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/>
  <workbookPr showPivotChartFilter="1" defaultThemeVersion="124226"/>
  <bookViews>
    <workbookView xWindow="360" yWindow="105" windowWidth="19320" windowHeight="9660"/>
  </bookViews>
  <sheets>
    <sheet name="Sheet1" sheetId="2" r:id="rId1"/>
    <sheet name="Customer Orders" sheetId="1" r:id="rId2"/>
  </sheets>
  <definedNames>
    <definedName name="_1_1_2012">'Customer Orders'!$M$8:$M$18</definedName>
    <definedName name="_xlnm._FilterDatabase" localSheetId="1" hidden="1">'Customer Orders'!$A$4:$K$18</definedName>
    <definedName name="Alpha">'Customer Orders'!$N$7:$N$18</definedName>
    <definedName name="Bravo">'Customer Orders'!$O$7:$O$18</definedName>
    <definedName name="Charlie">'Customer Orders'!$P$7:$P$18</definedName>
    <definedName name="COGS">'Customer Orders'!$H$22:$H$18321</definedName>
    <definedName name="Cost_Table">'Customer Orders'!$M$7:$W$18</definedName>
    <definedName name="Customer">'Customer Orders'!$B$22:$B$18321</definedName>
    <definedName name="Customer_Orders">'Customer Orders'!$A$21:$A$18321</definedName>
    <definedName name="Date">'Customer Orders'!$A$22:$A$18321</definedName>
    <definedName name="Delta">'Customer Orders'!$Q$7:$Q$18</definedName>
    <definedName name="Echo">'Customer Orders'!$R$7:$R$18</definedName>
    <definedName name="Foxtrot">'Customer Orders'!$S$7:$S$18</definedName>
    <definedName name="Golf">'Customer Orders'!$T$7:$T$18</definedName>
    <definedName name="Gross_Margin">'Customer Orders'!$I$22:$I$18321</definedName>
    <definedName name="Hotel">'Customer Orders'!$U$7:$U$18</definedName>
    <definedName name="India">'Customer Orders'!$V$7:$V$18</definedName>
    <definedName name="Juliet">'Customer Orders'!$W$7:$W$18</definedName>
    <definedName name="Order_Count">'Customer Orders'!$K$20</definedName>
    <definedName name="Order_Day">'Customer Orders'!$F$22:$F$18321</definedName>
    <definedName name="Order_Month">'Customer Orders'!$E$22:$E$18321</definedName>
    <definedName name="Order_Quantity">'Customer Orders'!$D$22:$D$18321</definedName>
    <definedName name="Price_Table">'Customer Orders'!$A$7:$K$18</definedName>
    <definedName name="Product">'Customer Orders'!$C$22:$C$18321</definedName>
    <definedName name="Sales_Revenue">'Customer Orders'!$G$22:$G$18321</definedName>
  </definedNames>
  <calcPr calcId="125725"/>
  <pivotCaches>
    <pivotCache cacheId="7" r:id="rId3"/>
  </pivotCaches>
</workbook>
</file>

<file path=xl/calcChain.xml><?xml version="1.0" encoding="utf-8"?>
<calcChain xmlns="http://schemas.openxmlformats.org/spreadsheetml/2006/main">
  <c r="I22" i="1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I955"/>
  <c r="I956"/>
  <c r="I957"/>
  <c r="I958"/>
  <c r="I959"/>
  <c r="I960"/>
  <c r="I961"/>
  <c r="I962"/>
  <c r="I963"/>
  <c r="I964"/>
  <c r="I965"/>
  <c r="I966"/>
  <c r="I967"/>
  <c r="I968"/>
  <c r="I969"/>
  <c r="I970"/>
  <c r="I971"/>
  <c r="I972"/>
  <c r="I973"/>
  <c r="I974"/>
  <c r="I975"/>
  <c r="I976"/>
  <c r="I977"/>
  <c r="I978"/>
  <c r="I979"/>
  <c r="I980"/>
  <c r="I981"/>
  <c r="I982"/>
  <c r="I983"/>
  <c r="I984"/>
  <c r="I985"/>
  <c r="I986"/>
  <c r="I987"/>
  <c r="I988"/>
  <c r="I989"/>
  <c r="I990"/>
  <c r="I991"/>
  <c r="I992"/>
  <c r="I993"/>
  <c r="I994"/>
  <c r="I995"/>
  <c r="I996"/>
  <c r="I997"/>
  <c r="I998"/>
  <c r="I999"/>
  <c r="I1000"/>
  <c r="I1001"/>
  <c r="I1002"/>
  <c r="I1003"/>
  <c r="I1004"/>
  <c r="I1005"/>
  <c r="I1006"/>
  <c r="I1007"/>
  <c r="I1008"/>
  <c r="I1009"/>
  <c r="I1010"/>
  <c r="I1011"/>
  <c r="I1012"/>
  <c r="I1013"/>
  <c r="I1014"/>
  <c r="I1015"/>
  <c r="I1016"/>
  <c r="I1017"/>
  <c r="I1018"/>
  <c r="I1019"/>
  <c r="I1020"/>
  <c r="I1021"/>
  <c r="I1022"/>
  <c r="I1023"/>
  <c r="I1024"/>
  <c r="I1025"/>
  <c r="I1026"/>
  <c r="I1027"/>
  <c r="I1028"/>
  <c r="I1029"/>
  <c r="I1030"/>
  <c r="I1031"/>
  <c r="I1032"/>
  <c r="I1033"/>
  <c r="I1034"/>
  <c r="I1035"/>
  <c r="I1036"/>
  <c r="I1037"/>
  <c r="I1038"/>
  <c r="I1039"/>
  <c r="I1040"/>
  <c r="I1041"/>
  <c r="I1042"/>
  <c r="I1043"/>
  <c r="I1044"/>
  <c r="I1045"/>
  <c r="I1046"/>
  <c r="I1047"/>
  <c r="I1048"/>
  <c r="I1049"/>
  <c r="I1050"/>
  <c r="I1051"/>
  <c r="I1052"/>
  <c r="I1053"/>
  <c r="I1054"/>
  <c r="I1055"/>
  <c r="I1056"/>
  <c r="I1057"/>
  <c r="I1058"/>
  <c r="I1059"/>
  <c r="I1060"/>
  <c r="I1061"/>
  <c r="I1062"/>
  <c r="I1063"/>
  <c r="I1064"/>
  <c r="I1065"/>
  <c r="I1066"/>
  <c r="I1067"/>
  <c r="I1068"/>
  <c r="I1069"/>
  <c r="I1070"/>
  <c r="I1071"/>
  <c r="I1072"/>
  <c r="I1073"/>
  <c r="I1074"/>
  <c r="I1075"/>
  <c r="I1076"/>
  <c r="I1077"/>
  <c r="I1078"/>
  <c r="I1079"/>
  <c r="I1080"/>
  <c r="I1081"/>
  <c r="I1082"/>
  <c r="I1083"/>
  <c r="I1084"/>
  <c r="I1085"/>
  <c r="I1086"/>
  <c r="I1087"/>
  <c r="I1088"/>
  <c r="I1089"/>
  <c r="I1090"/>
  <c r="I1091"/>
  <c r="I1092"/>
  <c r="I1093"/>
  <c r="I1094"/>
  <c r="I1095"/>
  <c r="I1096"/>
  <c r="I1097"/>
  <c r="I1098"/>
  <c r="I1099"/>
  <c r="I1100"/>
  <c r="I1101"/>
  <c r="I1102"/>
  <c r="I1103"/>
  <c r="I1104"/>
  <c r="I1105"/>
  <c r="I1106"/>
  <c r="I1107"/>
  <c r="I1108"/>
  <c r="I1109"/>
  <c r="I1110"/>
  <c r="I1111"/>
  <c r="I1112"/>
  <c r="I1113"/>
  <c r="I1114"/>
  <c r="I1115"/>
  <c r="I1116"/>
  <c r="I1117"/>
  <c r="I1118"/>
  <c r="I1119"/>
  <c r="I1120"/>
  <c r="I1121"/>
  <c r="I1122"/>
  <c r="I1123"/>
  <c r="I1124"/>
  <c r="I1125"/>
  <c r="I1126"/>
  <c r="I1127"/>
  <c r="I1128"/>
  <c r="I1129"/>
  <c r="I1130"/>
  <c r="I1131"/>
  <c r="I1132"/>
  <c r="I1133"/>
  <c r="I1134"/>
  <c r="I1135"/>
  <c r="I1136"/>
  <c r="I1137"/>
  <c r="I1138"/>
  <c r="I1139"/>
  <c r="I1140"/>
  <c r="I1141"/>
  <c r="I1142"/>
  <c r="I1143"/>
  <c r="I1144"/>
  <c r="I1145"/>
  <c r="I1146"/>
  <c r="I1147"/>
  <c r="I1148"/>
  <c r="I1149"/>
  <c r="I1150"/>
  <c r="I1151"/>
  <c r="I1152"/>
  <c r="I1153"/>
  <c r="I1154"/>
  <c r="I1155"/>
  <c r="I1156"/>
  <c r="I1157"/>
  <c r="I1158"/>
  <c r="I1159"/>
  <c r="I1160"/>
  <c r="I1161"/>
  <c r="I1162"/>
  <c r="I1163"/>
  <c r="I1164"/>
  <c r="I1165"/>
  <c r="I1166"/>
  <c r="I1167"/>
  <c r="I1168"/>
  <c r="I1169"/>
  <c r="I1170"/>
  <c r="I1171"/>
  <c r="I1172"/>
  <c r="I1173"/>
  <c r="I1174"/>
  <c r="I1175"/>
  <c r="I1176"/>
  <c r="I1177"/>
  <c r="I1178"/>
  <c r="I1179"/>
  <c r="I1180"/>
  <c r="I1181"/>
  <c r="I1182"/>
  <c r="I1183"/>
  <c r="I1184"/>
  <c r="I1185"/>
  <c r="I1186"/>
  <c r="I1187"/>
  <c r="I1188"/>
  <c r="I1189"/>
  <c r="I1190"/>
  <c r="I1191"/>
  <c r="I1192"/>
  <c r="I1193"/>
  <c r="I1194"/>
  <c r="I1195"/>
  <c r="I1196"/>
  <c r="I1197"/>
  <c r="I1198"/>
  <c r="I1199"/>
  <c r="I1200"/>
  <c r="I1201"/>
  <c r="I1202"/>
  <c r="I1203"/>
  <c r="I1204"/>
  <c r="I1205"/>
  <c r="I1206"/>
  <c r="I1207"/>
  <c r="I1208"/>
  <c r="I1209"/>
  <c r="I1210"/>
  <c r="I1211"/>
  <c r="I1212"/>
  <c r="I1213"/>
  <c r="I1214"/>
  <c r="I1215"/>
  <c r="I1216"/>
  <c r="I1217"/>
  <c r="I1218"/>
  <c r="I1219"/>
  <c r="I1220"/>
  <c r="I1221"/>
  <c r="I1222"/>
  <c r="I1223"/>
  <c r="I1224"/>
  <c r="I1225"/>
  <c r="I1226"/>
  <c r="I1227"/>
  <c r="I1228"/>
  <c r="I1229"/>
  <c r="I1230"/>
  <c r="I1231"/>
  <c r="I1232"/>
  <c r="I1233"/>
  <c r="I1234"/>
  <c r="I1235"/>
  <c r="I1236"/>
  <c r="I1237"/>
  <c r="I1238"/>
  <c r="I1239"/>
  <c r="I1240"/>
  <c r="I1241"/>
  <c r="I1242"/>
  <c r="I1243"/>
  <c r="I1244"/>
  <c r="I1245"/>
  <c r="I1246"/>
  <c r="I1247"/>
  <c r="I1248"/>
  <c r="I1249"/>
  <c r="I1250"/>
  <c r="I1251"/>
  <c r="I1252"/>
  <c r="I1253"/>
  <c r="I1254"/>
  <c r="I1255"/>
  <c r="I1256"/>
  <c r="I1257"/>
  <c r="I1258"/>
  <c r="I1259"/>
  <c r="I1260"/>
  <c r="I1261"/>
  <c r="I1262"/>
  <c r="I1263"/>
  <c r="I1264"/>
  <c r="I1265"/>
  <c r="I1266"/>
  <c r="I1267"/>
  <c r="I1268"/>
  <c r="I1269"/>
  <c r="I1270"/>
  <c r="I1271"/>
  <c r="I1272"/>
  <c r="I1273"/>
  <c r="I1274"/>
  <c r="I1275"/>
  <c r="I1276"/>
  <c r="I1277"/>
  <c r="I1278"/>
  <c r="I1279"/>
  <c r="I1280"/>
  <c r="I1281"/>
  <c r="I1282"/>
  <c r="I1283"/>
  <c r="I1284"/>
  <c r="I1285"/>
  <c r="I1286"/>
  <c r="I1287"/>
  <c r="I1288"/>
  <c r="I1289"/>
  <c r="I1290"/>
  <c r="I1291"/>
  <c r="I1292"/>
  <c r="I1293"/>
  <c r="I1294"/>
  <c r="I1295"/>
  <c r="I1296"/>
  <c r="I1297"/>
  <c r="I1298"/>
  <c r="I1299"/>
  <c r="I1300"/>
  <c r="I1301"/>
  <c r="I1302"/>
  <c r="I1303"/>
  <c r="I1304"/>
  <c r="I1305"/>
  <c r="I1306"/>
  <c r="I1307"/>
  <c r="I1308"/>
  <c r="I1309"/>
  <c r="I1310"/>
  <c r="I1311"/>
  <c r="I1312"/>
  <c r="I1313"/>
  <c r="I1314"/>
  <c r="I1315"/>
  <c r="I1316"/>
  <c r="I1317"/>
  <c r="I1318"/>
  <c r="I1319"/>
  <c r="I1320"/>
  <c r="I1321"/>
  <c r="I1322"/>
  <c r="I1323"/>
  <c r="I1324"/>
  <c r="I1325"/>
  <c r="I1326"/>
  <c r="I1327"/>
  <c r="I1328"/>
  <c r="I1329"/>
  <c r="I1330"/>
  <c r="I1331"/>
  <c r="I1332"/>
  <c r="I1333"/>
  <c r="I1334"/>
  <c r="I1335"/>
  <c r="I1336"/>
  <c r="I1337"/>
  <c r="I1338"/>
  <c r="I1339"/>
  <c r="I1340"/>
  <c r="I1341"/>
  <c r="I1342"/>
  <c r="I1343"/>
  <c r="I1344"/>
  <c r="I1345"/>
  <c r="I1346"/>
  <c r="I1347"/>
  <c r="I1348"/>
  <c r="I1349"/>
  <c r="I1350"/>
  <c r="I1351"/>
  <c r="I1352"/>
  <c r="I1353"/>
  <c r="I1354"/>
  <c r="I1355"/>
  <c r="I1356"/>
  <c r="I1357"/>
  <c r="I1358"/>
  <c r="I1359"/>
  <c r="I1360"/>
  <c r="I1361"/>
  <c r="I1362"/>
  <c r="I1363"/>
  <c r="I1364"/>
  <c r="I1365"/>
  <c r="I1366"/>
  <c r="I1367"/>
  <c r="I1368"/>
  <c r="I1369"/>
  <c r="I1370"/>
  <c r="I1371"/>
  <c r="I1372"/>
  <c r="I1373"/>
  <c r="I1374"/>
  <c r="I1375"/>
  <c r="I1376"/>
  <c r="I1377"/>
  <c r="I1378"/>
  <c r="I1379"/>
  <c r="I1380"/>
  <c r="I1381"/>
  <c r="I1382"/>
  <c r="I1383"/>
  <c r="I1384"/>
  <c r="I1385"/>
  <c r="I1386"/>
  <c r="I1387"/>
  <c r="I1388"/>
  <c r="I1389"/>
  <c r="I1390"/>
  <c r="I1391"/>
  <c r="I1392"/>
  <c r="I1393"/>
  <c r="I1394"/>
  <c r="I1395"/>
  <c r="I1396"/>
  <c r="I1397"/>
  <c r="I1398"/>
  <c r="I1399"/>
  <c r="I1400"/>
  <c r="I1401"/>
  <c r="I1402"/>
  <c r="I1403"/>
  <c r="I1404"/>
  <c r="I1405"/>
  <c r="I1406"/>
  <c r="I1407"/>
  <c r="I1408"/>
  <c r="I1409"/>
  <c r="I1410"/>
  <c r="I1411"/>
  <c r="I1412"/>
  <c r="I1413"/>
  <c r="I1414"/>
  <c r="I1415"/>
  <c r="I1416"/>
  <c r="I1417"/>
  <c r="I1418"/>
  <c r="I1419"/>
  <c r="I1420"/>
  <c r="I1421"/>
  <c r="I1422"/>
  <c r="I1423"/>
  <c r="I1424"/>
  <c r="I1425"/>
  <c r="I1426"/>
  <c r="I1427"/>
  <c r="I1428"/>
  <c r="I1429"/>
  <c r="I1430"/>
  <c r="I1431"/>
  <c r="I1432"/>
  <c r="I1433"/>
  <c r="I1434"/>
  <c r="I1435"/>
  <c r="I1436"/>
  <c r="I1437"/>
  <c r="I1438"/>
  <c r="I1439"/>
  <c r="I1440"/>
  <c r="I1441"/>
  <c r="I1442"/>
  <c r="I1443"/>
  <c r="I1444"/>
  <c r="I1445"/>
  <c r="I1446"/>
  <c r="I1447"/>
  <c r="I1448"/>
  <c r="I1449"/>
  <c r="I1450"/>
  <c r="I1451"/>
  <c r="I1452"/>
  <c r="I1453"/>
  <c r="I1454"/>
  <c r="I1455"/>
  <c r="I1456"/>
  <c r="I1457"/>
  <c r="I1458"/>
  <c r="I1459"/>
  <c r="I1460"/>
  <c r="I1461"/>
  <c r="I1462"/>
  <c r="I1463"/>
  <c r="I1464"/>
  <c r="I1465"/>
  <c r="I1466"/>
  <c r="I1467"/>
  <c r="I1468"/>
  <c r="I1469"/>
  <c r="I1470"/>
  <c r="I1471"/>
  <c r="I1472"/>
  <c r="I1473"/>
  <c r="I1474"/>
  <c r="I1475"/>
  <c r="I1476"/>
  <c r="I1477"/>
  <c r="I1478"/>
  <c r="I1479"/>
  <c r="I1480"/>
  <c r="I1481"/>
  <c r="I1482"/>
  <c r="I1483"/>
  <c r="I1484"/>
  <c r="I1485"/>
  <c r="I1486"/>
  <c r="I1487"/>
  <c r="I1488"/>
  <c r="I1489"/>
  <c r="I1490"/>
  <c r="I1491"/>
  <c r="I1492"/>
  <c r="I1493"/>
  <c r="I1494"/>
  <c r="I1495"/>
  <c r="I1496"/>
  <c r="I1497"/>
  <c r="I1498"/>
  <c r="I1499"/>
  <c r="I1500"/>
  <c r="I1501"/>
  <c r="I1502"/>
  <c r="I1503"/>
  <c r="I1504"/>
  <c r="I1505"/>
  <c r="I1506"/>
  <c r="I1507"/>
  <c r="I1508"/>
  <c r="I1509"/>
  <c r="I1510"/>
  <c r="I1511"/>
  <c r="I1512"/>
  <c r="I1513"/>
  <c r="I1514"/>
  <c r="I1515"/>
  <c r="I1516"/>
  <c r="I1517"/>
  <c r="I1518"/>
  <c r="I1519"/>
  <c r="I1520"/>
  <c r="I1521"/>
  <c r="I1522"/>
  <c r="I1523"/>
  <c r="I1524"/>
  <c r="I1525"/>
  <c r="I1526"/>
  <c r="I1527"/>
  <c r="I1528"/>
  <c r="I1529"/>
  <c r="I1530"/>
  <c r="I1531"/>
  <c r="I1532"/>
  <c r="I1533"/>
  <c r="I1534"/>
  <c r="I1535"/>
  <c r="I1536"/>
  <c r="I1537"/>
  <c r="I1538"/>
  <c r="I1539"/>
  <c r="I1540"/>
  <c r="I1541"/>
  <c r="I1542"/>
  <c r="I1543"/>
  <c r="I1544"/>
  <c r="I1545"/>
  <c r="I1546"/>
  <c r="I1547"/>
  <c r="I1548"/>
  <c r="I1549"/>
  <c r="I1550"/>
  <c r="I1551"/>
  <c r="I1552"/>
  <c r="I1553"/>
  <c r="I1554"/>
  <c r="I1555"/>
  <c r="I1556"/>
  <c r="I1557"/>
  <c r="I1558"/>
  <c r="I1559"/>
  <c r="I1560"/>
  <c r="I1561"/>
  <c r="I1562"/>
  <c r="I1563"/>
  <c r="I1564"/>
  <c r="I1565"/>
  <c r="I1566"/>
  <c r="I1567"/>
  <c r="I1568"/>
  <c r="I1569"/>
  <c r="I1570"/>
  <c r="I1571"/>
  <c r="I1572"/>
  <c r="I1573"/>
  <c r="I1574"/>
  <c r="I1575"/>
  <c r="I1576"/>
  <c r="I1577"/>
  <c r="I1578"/>
  <c r="I1579"/>
  <c r="I1580"/>
  <c r="I1581"/>
  <c r="I1582"/>
  <c r="I1583"/>
  <c r="I1584"/>
  <c r="I1585"/>
  <c r="I1586"/>
  <c r="I1587"/>
  <c r="I1588"/>
  <c r="I1589"/>
  <c r="I1590"/>
  <c r="I1591"/>
  <c r="I1592"/>
  <c r="I1593"/>
  <c r="I1594"/>
  <c r="I1595"/>
  <c r="I1596"/>
  <c r="I1597"/>
  <c r="I1598"/>
  <c r="I1599"/>
  <c r="I1600"/>
  <c r="I1601"/>
  <c r="I1602"/>
  <c r="I1603"/>
  <c r="I1604"/>
  <c r="I1605"/>
  <c r="I1606"/>
  <c r="I1607"/>
  <c r="I1608"/>
  <c r="I1609"/>
  <c r="I1610"/>
  <c r="I1611"/>
  <c r="I1612"/>
  <c r="I1613"/>
  <c r="I1614"/>
  <c r="I1615"/>
  <c r="I1616"/>
  <c r="I1617"/>
  <c r="I1618"/>
  <c r="I1619"/>
  <c r="I1620"/>
  <c r="I1621"/>
  <c r="I1622"/>
  <c r="I1623"/>
  <c r="I1624"/>
  <c r="I1625"/>
  <c r="I1626"/>
  <c r="I1627"/>
  <c r="I1628"/>
  <c r="I1629"/>
  <c r="I1630"/>
  <c r="I1631"/>
  <c r="I1632"/>
  <c r="I1633"/>
  <c r="I1634"/>
  <c r="I1635"/>
  <c r="I1636"/>
  <c r="I1637"/>
  <c r="I1638"/>
  <c r="I1639"/>
  <c r="I1640"/>
  <c r="I1641"/>
  <c r="I1642"/>
  <c r="I1643"/>
  <c r="I1644"/>
  <c r="I1645"/>
  <c r="I1646"/>
  <c r="I1647"/>
  <c r="I1648"/>
  <c r="I1649"/>
  <c r="I1650"/>
  <c r="I1651"/>
  <c r="I1652"/>
  <c r="I1653"/>
  <c r="I1654"/>
  <c r="I1655"/>
  <c r="I1656"/>
  <c r="I1657"/>
  <c r="I1658"/>
  <c r="I1659"/>
  <c r="I1660"/>
  <c r="I1661"/>
  <c r="I1662"/>
  <c r="I1663"/>
  <c r="I1664"/>
  <c r="I1665"/>
  <c r="I1666"/>
  <c r="I1667"/>
  <c r="I1668"/>
  <c r="I1669"/>
  <c r="I1670"/>
  <c r="I1671"/>
  <c r="I1672"/>
  <c r="I1673"/>
  <c r="I1674"/>
  <c r="I1675"/>
  <c r="I1676"/>
  <c r="I1677"/>
  <c r="I1678"/>
  <c r="I1679"/>
  <c r="I1680"/>
  <c r="I1681"/>
  <c r="I1682"/>
  <c r="I1683"/>
  <c r="I1684"/>
  <c r="I1685"/>
  <c r="I1686"/>
  <c r="I1687"/>
  <c r="I1688"/>
  <c r="I1689"/>
  <c r="I1690"/>
  <c r="I1691"/>
  <c r="I1692"/>
  <c r="I1693"/>
  <c r="I1694"/>
  <c r="I1695"/>
  <c r="I1696"/>
  <c r="I1697"/>
  <c r="I1698"/>
  <c r="I1699"/>
  <c r="I1700"/>
  <c r="I1701"/>
  <c r="I1702"/>
  <c r="I1703"/>
  <c r="I1704"/>
  <c r="I1705"/>
  <c r="I1706"/>
  <c r="I1707"/>
  <c r="I1708"/>
  <c r="I1709"/>
  <c r="I1710"/>
  <c r="I1711"/>
  <c r="I1712"/>
  <c r="I1713"/>
  <c r="I1714"/>
  <c r="I1715"/>
  <c r="I1716"/>
  <c r="I1717"/>
  <c r="I1718"/>
  <c r="I1719"/>
  <c r="I1720"/>
  <c r="I1721"/>
  <c r="I1722"/>
  <c r="I1723"/>
  <c r="I1724"/>
  <c r="I1725"/>
  <c r="I1726"/>
  <c r="I1727"/>
  <c r="I1728"/>
  <c r="I1729"/>
  <c r="I1730"/>
  <c r="I1731"/>
  <c r="I1732"/>
  <c r="I1733"/>
  <c r="I1734"/>
  <c r="I1735"/>
  <c r="I1736"/>
  <c r="I1737"/>
  <c r="I1738"/>
  <c r="I1739"/>
  <c r="I1740"/>
  <c r="I1741"/>
  <c r="I1742"/>
  <c r="I1743"/>
  <c r="I1744"/>
  <c r="I1745"/>
  <c r="I1746"/>
  <c r="I1747"/>
  <c r="I1748"/>
  <c r="I1749"/>
  <c r="I1750"/>
  <c r="I1751"/>
  <c r="I1752"/>
  <c r="I1753"/>
  <c r="I1754"/>
  <c r="I1755"/>
  <c r="I1756"/>
  <c r="I1757"/>
  <c r="I1758"/>
  <c r="I1759"/>
  <c r="I1760"/>
  <c r="I1761"/>
  <c r="I1762"/>
  <c r="I1763"/>
  <c r="I1764"/>
  <c r="I1765"/>
  <c r="I1766"/>
  <c r="I1767"/>
  <c r="I1768"/>
  <c r="I1769"/>
  <c r="I1770"/>
  <c r="I1771"/>
  <c r="I1772"/>
  <c r="I1773"/>
  <c r="I1774"/>
  <c r="I1775"/>
  <c r="I1776"/>
  <c r="I1777"/>
  <c r="I1778"/>
  <c r="I1779"/>
  <c r="I1780"/>
  <c r="I1781"/>
  <c r="I1782"/>
  <c r="I1783"/>
  <c r="I1784"/>
  <c r="I1785"/>
  <c r="I1786"/>
  <c r="I1787"/>
  <c r="I1788"/>
  <c r="I1789"/>
  <c r="I1790"/>
  <c r="I1791"/>
  <c r="I1792"/>
  <c r="I1793"/>
  <c r="I1794"/>
  <c r="I1795"/>
  <c r="I1796"/>
  <c r="I1797"/>
  <c r="I1798"/>
  <c r="I1799"/>
  <c r="I1800"/>
  <c r="I1801"/>
  <c r="I1802"/>
  <c r="I1803"/>
  <c r="I1804"/>
  <c r="I1805"/>
  <c r="I1806"/>
  <c r="I1807"/>
  <c r="I1808"/>
  <c r="I1809"/>
  <c r="I1810"/>
  <c r="I1811"/>
  <c r="I1812"/>
  <c r="I1813"/>
  <c r="I1814"/>
  <c r="I1815"/>
  <c r="I1816"/>
  <c r="I1817"/>
  <c r="I1818"/>
  <c r="I1819"/>
  <c r="I1820"/>
  <c r="I1821"/>
  <c r="I1822"/>
  <c r="I1823"/>
  <c r="I1824"/>
  <c r="I1825"/>
  <c r="I1826"/>
  <c r="I1827"/>
  <c r="I1828"/>
  <c r="I1829"/>
  <c r="I1830"/>
  <c r="I1831"/>
  <c r="I1832"/>
  <c r="I1833"/>
  <c r="I1834"/>
  <c r="I1835"/>
  <c r="I1836"/>
  <c r="I1837"/>
  <c r="I1838"/>
  <c r="I1839"/>
  <c r="I1840"/>
  <c r="I1841"/>
  <c r="I1842"/>
  <c r="I1843"/>
  <c r="I1844"/>
  <c r="I1845"/>
  <c r="I1846"/>
  <c r="I1847"/>
  <c r="I1848"/>
  <c r="I1849"/>
  <c r="I1850"/>
  <c r="I1851"/>
  <c r="I1852"/>
  <c r="I1853"/>
  <c r="I1854"/>
  <c r="I1855"/>
  <c r="I1856"/>
  <c r="I1857"/>
  <c r="I1858"/>
  <c r="I1859"/>
  <c r="I1860"/>
  <c r="I1861"/>
  <c r="I1862"/>
  <c r="I1863"/>
  <c r="I1864"/>
  <c r="I1865"/>
  <c r="I1866"/>
  <c r="I1867"/>
  <c r="I1868"/>
  <c r="I1869"/>
  <c r="I1870"/>
  <c r="I1871"/>
  <c r="I1872"/>
  <c r="I1873"/>
  <c r="I1874"/>
  <c r="I1875"/>
  <c r="I1876"/>
  <c r="I1877"/>
  <c r="I1878"/>
  <c r="I1879"/>
  <c r="I1880"/>
  <c r="I1881"/>
  <c r="I1882"/>
  <c r="I1883"/>
  <c r="I1884"/>
  <c r="I1885"/>
  <c r="I1886"/>
  <c r="I1887"/>
  <c r="I1888"/>
  <c r="I1889"/>
  <c r="I1890"/>
  <c r="I1891"/>
  <c r="I1892"/>
  <c r="I1893"/>
  <c r="I1894"/>
  <c r="I1895"/>
  <c r="I1896"/>
  <c r="I1897"/>
  <c r="I1898"/>
  <c r="I1899"/>
  <c r="I1900"/>
  <c r="I1901"/>
  <c r="I1902"/>
  <c r="I1903"/>
  <c r="I1904"/>
  <c r="I1905"/>
  <c r="I1906"/>
  <c r="I1907"/>
  <c r="I1908"/>
  <c r="I1909"/>
  <c r="I1910"/>
  <c r="I1911"/>
  <c r="I1912"/>
  <c r="I1913"/>
  <c r="I1914"/>
  <c r="I1915"/>
  <c r="I1916"/>
  <c r="I1917"/>
  <c r="I1918"/>
  <c r="I1919"/>
  <c r="I1920"/>
  <c r="I1921"/>
  <c r="I1922"/>
  <c r="I1923"/>
  <c r="I1924"/>
  <c r="I1925"/>
  <c r="I1926"/>
  <c r="I1927"/>
  <c r="I1928"/>
  <c r="I1929"/>
  <c r="I1930"/>
  <c r="I1931"/>
  <c r="I1932"/>
  <c r="I1933"/>
  <c r="I1934"/>
  <c r="I1935"/>
  <c r="I1936"/>
  <c r="I1937"/>
  <c r="I1938"/>
  <c r="I1939"/>
  <c r="I1940"/>
  <c r="I1941"/>
  <c r="I1942"/>
  <c r="I1943"/>
  <c r="I1944"/>
  <c r="I1945"/>
  <c r="I1946"/>
  <c r="I1947"/>
  <c r="I1948"/>
  <c r="I1949"/>
  <c r="I1950"/>
  <c r="I1951"/>
  <c r="I1952"/>
  <c r="I1953"/>
  <c r="I1954"/>
  <c r="I1955"/>
  <c r="I1956"/>
  <c r="I1957"/>
  <c r="I1958"/>
  <c r="I1959"/>
  <c r="I1960"/>
  <c r="I1961"/>
  <c r="I1962"/>
  <c r="I1963"/>
  <c r="I1964"/>
  <c r="I1965"/>
  <c r="I1966"/>
  <c r="I1967"/>
  <c r="I1968"/>
  <c r="I1969"/>
  <c r="I1970"/>
  <c r="I1971"/>
  <c r="I1972"/>
  <c r="I1973"/>
  <c r="I1974"/>
  <c r="I1975"/>
  <c r="I1976"/>
  <c r="I1977"/>
  <c r="I1978"/>
  <c r="I1979"/>
  <c r="I1980"/>
  <c r="I1981"/>
  <c r="I1982"/>
  <c r="I1983"/>
  <c r="I1984"/>
  <c r="I1985"/>
  <c r="I1986"/>
  <c r="I1987"/>
  <c r="I1988"/>
  <c r="I1989"/>
  <c r="I1990"/>
  <c r="I1991"/>
  <c r="I1992"/>
  <c r="I1993"/>
  <c r="I1994"/>
  <c r="I1995"/>
  <c r="I1996"/>
  <c r="I1997"/>
  <c r="I1998"/>
  <c r="I1999"/>
  <c r="I2000"/>
  <c r="I2001"/>
  <c r="I2002"/>
  <c r="I2003"/>
  <c r="I2004"/>
  <c r="I2005"/>
  <c r="I2006"/>
  <c r="I2007"/>
  <c r="I2008"/>
  <c r="I2009"/>
  <c r="I2010"/>
  <c r="I2011"/>
  <c r="I2012"/>
  <c r="I2013"/>
  <c r="I2014"/>
  <c r="I2015"/>
  <c r="I2016"/>
  <c r="I2017"/>
  <c r="I2018"/>
  <c r="I2019"/>
  <c r="I2020"/>
  <c r="I2021"/>
  <c r="I2022"/>
  <c r="I2023"/>
  <c r="I2024"/>
  <c r="I2025"/>
  <c r="I2026"/>
  <c r="I2027"/>
  <c r="I2028"/>
  <c r="I2029"/>
  <c r="I2030"/>
  <c r="I2031"/>
  <c r="I2032"/>
  <c r="I2033"/>
  <c r="I2034"/>
  <c r="I2035"/>
  <c r="I2036"/>
  <c r="I2037"/>
  <c r="I2038"/>
  <c r="I2039"/>
  <c r="I2040"/>
  <c r="I2041"/>
  <c r="I2042"/>
  <c r="I2043"/>
  <c r="I2044"/>
  <c r="I2045"/>
  <c r="I2046"/>
  <c r="I2047"/>
  <c r="I2048"/>
  <c r="I2049"/>
  <c r="I2050"/>
  <c r="I2051"/>
  <c r="I2052"/>
  <c r="I2053"/>
  <c r="I2054"/>
  <c r="I2055"/>
  <c r="I2056"/>
  <c r="I2057"/>
  <c r="I2058"/>
  <c r="I2059"/>
  <c r="I2060"/>
  <c r="I2061"/>
  <c r="I2062"/>
  <c r="I2063"/>
  <c r="I2064"/>
  <c r="I2065"/>
  <c r="I2066"/>
  <c r="I2067"/>
  <c r="I2068"/>
  <c r="I2069"/>
  <c r="I2070"/>
  <c r="I2071"/>
  <c r="I2072"/>
  <c r="I2073"/>
  <c r="I2074"/>
  <c r="I2075"/>
  <c r="I2076"/>
  <c r="I2077"/>
  <c r="I2078"/>
  <c r="I2079"/>
  <c r="I2080"/>
  <c r="I2081"/>
  <c r="I2082"/>
  <c r="I2083"/>
  <c r="I2084"/>
  <c r="I2085"/>
  <c r="I2086"/>
  <c r="I2087"/>
  <c r="I2088"/>
  <c r="I2089"/>
  <c r="I2090"/>
  <c r="I2091"/>
  <c r="I2092"/>
  <c r="I2093"/>
  <c r="I2094"/>
  <c r="I2095"/>
  <c r="I2096"/>
  <c r="I2097"/>
  <c r="I2098"/>
  <c r="I2099"/>
  <c r="I2100"/>
  <c r="I2101"/>
  <c r="I2102"/>
  <c r="I2103"/>
  <c r="I2104"/>
  <c r="I2105"/>
  <c r="I2106"/>
  <c r="I2107"/>
  <c r="I2108"/>
  <c r="I2109"/>
  <c r="I2110"/>
  <c r="I2111"/>
  <c r="I2112"/>
  <c r="I2113"/>
  <c r="I2114"/>
  <c r="I2115"/>
  <c r="I2116"/>
  <c r="I2117"/>
  <c r="I2118"/>
  <c r="I2119"/>
  <c r="I2120"/>
  <c r="I2121"/>
  <c r="I2122"/>
  <c r="I2123"/>
  <c r="I2124"/>
  <c r="I2125"/>
  <c r="I2126"/>
  <c r="I2127"/>
  <c r="I2128"/>
  <c r="I2129"/>
  <c r="I2130"/>
  <c r="I2131"/>
  <c r="I2132"/>
  <c r="I2133"/>
  <c r="I2134"/>
  <c r="I2135"/>
  <c r="I2136"/>
  <c r="I2137"/>
  <c r="I2138"/>
  <c r="I2139"/>
  <c r="I2140"/>
  <c r="I2141"/>
  <c r="I2142"/>
  <c r="I2143"/>
  <c r="I2144"/>
  <c r="I2145"/>
  <c r="I2146"/>
  <c r="I2147"/>
  <c r="I2148"/>
  <c r="I2149"/>
  <c r="I2150"/>
  <c r="I2151"/>
  <c r="I2152"/>
  <c r="I2153"/>
  <c r="I2154"/>
  <c r="I2155"/>
  <c r="I2156"/>
  <c r="I2157"/>
  <c r="I2158"/>
  <c r="I2159"/>
  <c r="I2160"/>
  <c r="I2161"/>
  <c r="I2162"/>
  <c r="I2163"/>
  <c r="I2164"/>
  <c r="I2165"/>
  <c r="I2166"/>
  <c r="I2167"/>
  <c r="I2168"/>
  <c r="I2169"/>
  <c r="I2170"/>
  <c r="I2171"/>
  <c r="I2172"/>
  <c r="I2173"/>
  <c r="I2174"/>
  <c r="I2175"/>
  <c r="I2176"/>
  <c r="I2177"/>
  <c r="I2178"/>
  <c r="I2179"/>
  <c r="I2180"/>
  <c r="I2181"/>
  <c r="I2182"/>
  <c r="I2183"/>
  <c r="I2184"/>
  <c r="I2185"/>
  <c r="I2186"/>
  <c r="I2187"/>
  <c r="I2188"/>
  <c r="I2189"/>
  <c r="I2190"/>
  <c r="I2191"/>
  <c r="I2192"/>
  <c r="I2193"/>
  <c r="I2194"/>
  <c r="I2195"/>
  <c r="I2196"/>
  <c r="I2197"/>
  <c r="I2198"/>
  <c r="I2199"/>
  <c r="I2200"/>
  <c r="I2201"/>
  <c r="I2202"/>
  <c r="I2203"/>
  <c r="I2204"/>
  <c r="I2205"/>
  <c r="I2206"/>
  <c r="I2207"/>
  <c r="I2208"/>
  <c r="I2209"/>
  <c r="I2210"/>
  <c r="I2211"/>
  <c r="I2212"/>
  <c r="I2213"/>
  <c r="I2214"/>
  <c r="I2215"/>
  <c r="I2216"/>
  <c r="I2217"/>
  <c r="I2218"/>
  <c r="I2219"/>
  <c r="I2220"/>
  <c r="I2221"/>
  <c r="I2222"/>
  <c r="I2223"/>
  <c r="I2224"/>
  <c r="I2225"/>
  <c r="I2226"/>
  <c r="I2227"/>
  <c r="I2228"/>
  <c r="I2229"/>
  <c r="I2230"/>
  <c r="I2231"/>
  <c r="I2232"/>
  <c r="I2233"/>
  <c r="I2234"/>
  <c r="I2235"/>
  <c r="I2236"/>
  <c r="I2237"/>
  <c r="I2238"/>
  <c r="I2239"/>
  <c r="I2240"/>
  <c r="I2241"/>
  <c r="I2242"/>
  <c r="I2243"/>
  <c r="I2244"/>
  <c r="I2245"/>
  <c r="I2246"/>
  <c r="I2247"/>
  <c r="I2248"/>
  <c r="I2249"/>
  <c r="I2250"/>
  <c r="I2251"/>
  <c r="I2252"/>
  <c r="I2253"/>
  <c r="I2254"/>
  <c r="I2255"/>
  <c r="I2256"/>
  <c r="I2257"/>
  <c r="I2258"/>
  <c r="I2259"/>
  <c r="I2260"/>
  <c r="I2261"/>
  <c r="I2262"/>
  <c r="I2263"/>
  <c r="I2264"/>
  <c r="I2265"/>
  <c r="I2266"/>
  <c r="I2267"/>
  <c r="I2268"/>
  <c r="I2269"/>
  <c r="I2270"/>
  <c r="I2271"/>
  <c r="I2272"/>
  <c r="I2273"/>
  <c r="I2274"/>
  <c r="I2275"/>
  <c r="I2276"/>
  <c r="I2277"/>
  <c r="I2278"/>
  <c r="I2279"/>
  <c r="I2280"/>
  <c r="I2281"/>
  <c r="I2282"/>
  <c r="I2283"/>
  <c r="I2284"/>
  <c r="I2285"/>
  <c r="I2286"/>
  <c r="I2287"/>
  <c r="I2288"/>
  <c r="I2289"/>
  <c r="I2290"/>
  <c r="I2291"/>
  <c r="I2292"/>
  <c r="I2293"/>
  <c r="I2294"/>
  <c r="I2295"/>
  <c r="I2296"/>
  <c r="I2297"/>
  <c r="I2298"/>
  <c r="I2299"/>
  <c r="I2300"/>
  <c r="I2301"/>
  <c r="I2302"/>
  <c r="I2303"/>
  <c r="I2304"/>
  <c r="I2305"/>
  <c r="I2306"/>
  <c r="I2307"/>
  <c r="I2308"/>
  <c r="I2309"/>
  <c r="I2310"/>
  <c r="I2311"/>
  <c r="I2312"/>
  <c r="I2313"/>
  <c r="I2314"/>
  <c r="I2315"/>
  <c r="I2316"/>
  <c r="I2317"/>
  <c r="I2318"/>
  <c r="I2319"/>
  <c r="I2320"/>
  <c r="I2321"/>
  <c r="I2322"/>
  <c r="I2323"/>
  <c r="I2324"/>
  <c r="I2325"/>
  <c r="I2326"/>
  <c r="I2327"/>
  <c r="I2328"/>
  <c r="I2329"/>
  <c r="I2330"/>
  <c r="I2331"/>
  <c r="I2332"/>
  <c r="I2333"/>
  <c r="I2334"/>
  <c r="I2335"/>
  <c r="I2336"/>
  <c r="I2337"/>
  <c r="I2338"/>
  <c r="I2339"/>
  <c r="I2340"/>
  <c r="I2341"/>
  <c r="I2342"/>
  <c r="I2343"/>
  <c r="I2344"/>
  <c r="I2345"/>
  <c r="I2346"/>
  <c r="I2347"/>
  <c r="I2348"/>
  <c r="I2349"/>
  <c r="I2350"/>
  <c r="I2351"/>
  <c r="I2352"/>
  <c r="I2353"/>
  <c r="I2354"/>
  <c r="I2355"/>
  <c r="I2356"/>
  <c r="I2357"/>
  <c r="I2358"/>
  <c r="I2359"/>
  <c r="I2360"/>
  <c r="I2361"/>
  <c r="I2362"/>
  <c r="I2363"/>
  <c r="I2364"/>
  <c r="I2365"/>
  <c r="I2366"/>
  <c r="I2367"/>
  <c r="I2368"/>
  <c r="I2369"/>
  <c r="I2370"/>
  <c r="I2371"/>
  <c r="I2372"/>
  <c r="I2373"/>
  <c r="I2374"/>
  <c r="I2375"/>
  <c r="I2376"/>
  <c r="I2377"/>
  <c r="I2378"/>
  <c r="I2379"/>
  <c r="I2380"/>
  <c r="I2381"/>
  <c r="I2382"/>
  <c r="I2383"/>
  <c r="I2384"/>
  <c r="I2385"/>
  <c r="I2386"/>
  <c r="I2387"/>
  <c r="I2388"/>
  <c r="I2389"/>
  <c r="I2390"/>
  <c r="I2391"/>
  <c r="I2392"/>
  <c r="I2393"/>
  <c r="I2394"/>
  <c r="I2395"/>
  <c r="I2396"/>
  <c r="I2397"/>
  <c r="I2398"/>
  <c r="I2399"/>
  <c r="I2400"/>
  <c r="I2401"/>
  <c r="I2402"/>
  <c r="I2403"/>
  <c r="I2404"/>
  <c r="I2405"/>
  <c r="I2406"/>
  <c r="I2407"/>
  <c r="I2408"/>
  <c r="I2409"/>
  <c r="I2410"/>
  <c r="I2411"/>
  <c r="I2412"/>
  <c r="I2413"/>
  <c r="I2414"/>
  <c r="I2415"/>
  <c r="I2416"/>
  <c r="I2417"/>
  <c r="I2418"/>
  <c r="I2419"/>
  <c r="I2420"/>
  <c r="I2421"/>
  <c r="I2422"/>
  <c r="I2423"/>
  <c r="I2424"/>
  <c r="I2425"/>
  <c r="I2426"/>
  <c r="I2427"/>
  <c r="I2428"/>
  <c r="I2429"/>
  <c r="I2430"/>
  <c r="I2431"/>
  <c r="I2432"/>
  <c r="I2433"/>
  <c r="I2434"/>
  <c r="I2435"/>
  <c r="I2436"/>
  <c r="I2437"/>
  <c r="I2438"/>
  <c r="I2439"/>
  <c r="I2440"/>
  <c r="I2441"/>
  <c r="I2442"/>
  <c r="I2443"/>
  <c r="I2444"/>
  <c r="I2445"/>
  <c r="I2446"/>
  <c r="I2447"/>
  <c r="I2448"/>
  <c r="I2449"/>
  <c r="I2450"/>
  <c r="I2451"/>
  <c r="I2452"/>
  <c r="I2453"/>
  <c r="I2454"/>
  <c r="I2455"/>
  <c r="I2456"/>
  <c r="I2457"/>
  <c r="I2458"/>
  <c r="I2459"/>
  <c r="I2460"/>
  <c r="I2461"/>
  <c r="I2462"/>
  <c r="I2463"/>
  <c r="I2464"/>
  <c r="I2465"/>
  <c r="I2466"/>
  <c r="I2467"/>
  <c r="I2468"/>
  <c r="I2469"/>
  <c r="I2470"/>
  <c r="I2471"/>
  <c r="I2472"/>
  <c r="I2473"/>
  <c r="I2474"/>
  <c r="I2475"/>
  <c r="I2476"/>
  <c r="I2477"/>
  <c r="I2478"/>
  <c r="I2479"/>
  <c r="I2480"/>
  <c r="I2481"/>
  <c r="I2482"/>
  <c r="I2483"/>
  <c r="I2484"/>
  <c r="I2485"/>
  <c r="I2486"/>
  <c r="I2487"/>
  <c r="I2488"/>
  <c r="I2489"/>
  <c r="I2490"/>
  <c r="I2491"/>
  <c r="I2492"/>
  <c r="I2493"/>
  <c r="I2494"/>
  <c r="I2495"/>
  <c r="I2496"/>
  <c r="I2497"/>
  <c r="I2498"/>
  <c r="I2499"/>
  <c r="I2500"/>
  <c r="I2501"/>
  <c r="I2502"/>
  <c r="I2503"/>
  <c r="I2504"/>
  <c r="I2505"/>
  <c r="I2506"/>
  <c r="I2507"/>
  <c r="I2508"/>
  <c r="I2509"/>
  <c r="I2510"/>
  <c r="I2511"/>
  <c r="I2512"/>
  <c r="I2513"/>
  <c r="I2514"/>
  <c r="I2515"/>
  <c r="I2516"/>
  <c r="I2517"/>
  <c r="I2518"/>
  <c r="I2519"/>
  <c r="I2520"/>
  <c r="I2521"/>
  <c r="I2522"/>
  <c r="I2523"/>
  <c r="I2524"/>
  <c r="I2525"/>
  <c r="I2526"/>
  <c r="I2527"/>
  <c r="I2528"/>
  <c r="I2529"/>
  <c r="I2530"/>
  <c r="I2531"/>
  <c r="I2532"/>
  <c r="I2533"/>
  <c r="I2534"/>
  <c r="I2535"/>
  <c r="I2536"/>
  <c r="I2537"/>
  <c r="I2538"/>
  <c r="I2539"/>
  <c r="I2540"/>
  <c r="I2541"/>
  <c r="I2542"/>
  <c r="I2543"/>
  <c r="I2544"/>
  <c r="I2545"/>
  <c r="I2546"/>
  <c r="I2547"/>
  <c r="I2548"/>
  <c r="I2549"/>
  <c r="I2550"/>
  <c r="I2551"/>
  <c r="I2552"/>
  <c r="I2553"/>
  <c r="I2554"/>
  <c r="I2555"/>
  <c r="I2556"/>
  <c r="I2557"/>
  <c r="I2558"/>
  <c r="I2559"/>
  <c r="I2560"/>
  <c r="I2561"/>
  <c r="I2562"/>
  <c r="I2563"/>
  <c r="I2564"/>
  <c r="I2565"/>
  <c r="I2566"/>
  <c r="I2567"/>
  <c r="I2568"/>
  <c r="I2569"/>
  <c r="I2570"/>
  <c r="I2571"/>
  <c r="I2572"/>
  <c r="I2573"/>
  <c r="I2574"/>
  <c r="I2575"/>
  <c r="I2576"/>
  <c r="I2577"/>
  <c r="I2578"/>
  <c r="I2579"/>
  <c r="I2580"/>
  <c r="I2581"/>
  <c r="I2582"/>
  <c r="I2583"/>
  <c r="I2584"/>
  <c r="I2585"/>
  <c r="I2586"/>
  <c r="I2587"/>
  <c r="I2588"/>
  <c r="I2589"/>
  <c r="I2590"/>
  <c r="I2591"/>
  <c r="I2592"/>
  <c r="I2593"/>
  <c r="I2594"/>
  <c r="I2595"/>
  <c r="I2596"/>
  <c r="I2597"/>
  <c r="I2598"/>
  <c r="I2599"/>
  <c r="I2600"/>
  <c r="I2601"/>
  <c r="I2602"/>
  <c r="I2603"/>
  <c r="I2604"/>
  <c r="I2605"/>
  <c r="I2606"/>
  <c r="I2607"/>
  <c r="I2608"/>
  <c r="I2609"/>
  <c r="I2610"/>
  <c r="I2611"/>
  <c r="I2612"/>
  <c r="I2613"/>
  <c r="I2614"/>
  <c r="I2615"/>
  <c r="I2616"/>
  <c r="I2617"/>
  <c r="I2618"/>
  <c r="I2619"/>
  <c r="I2620"/>
  <c r="I2621"/>
  <c r="I2622"/>
  <c r="I2623"/>
  <c r="I2624"/>
  <c r="I2625"/>
  <c r="I2626"/>
  <c r="I2627"/>
  <c r="I2628"/>
  <c r="I2629"/>
  <c r="I2630"/>
  <c r="I2631"/>
  <c r="I2632"/>
  <c r="I2633"/>
  <c r="I2634"/>
  <c r="I2635"/>
  <c r="I2636"/>
  <c r="I2637"/>
  <c r="I2638"/>
  <c r="I2639"/>
  <c r="I2640"/>
  <c r="I2641"/>
  <c r="I2642"/>
  <c r="I2643"/>
  <c r="I2644"/>
  <c r="I2645"/>
  <c r="I2646"/>
  <c r="I2647"/>
  <c r="I2648"/>
  <c r="I2649"/>
  <c r="I2650"/>
  <c r="I2651"/>
  <c r="I2652"/>
  <c r="I2653"/>
  <c r="I2654"/>
  <c r="I2655"/>
  <c r="I2656"/>
  <c r="I2657"/>
  <c r="I2658"/>
  <c r="I2659"/>
  <c r="I2660"/>
  <c r="I2661"/>
  <c r="I2662"/>
  <c r="I2663"/>
  <c r="I2664"/>
  <c r="I2665"/>
  <c r="I2666"/>
  <c r="I2667"/>
  <c r="I2668"/>
  <c r="I2669"/>
  <c r="I2670"/>
  <c r="I2671"/>
  <c r="I2672"/>
  <c r="I2673"/>
  <c r="I2674"/>
  <c r="I2675"/>
  <c r="I2676"/>
  <c r="I2677"/>
  <c r="I2678"/>
  <c r="I2679"/>
  <c r="I2680"/>
  <c r="I2681"/>
  <c r="I2682"/>
  <c r="I2683"/>
  <c r="I2684"/>
  <c r="I2685"/>
  <c r="I2686"/>
  <c r="I2687"/>
  <c r="I2688"/>
  <c r="I2689"/>
  <c r="I2690"/>
  <c r="I2691"/>
  <c r="I2692"/>
  <c r="I2693"/>
  <c r="I2694"/>
  <c r="I2695"/>
  <c r="I2696"/>
  <c r="I2697"/>
  <c r="I2698"/>
  <c r="I2699"/>
  <c r="I2700"/>
  <c r="I2701"/>
  <c r="I2702"/>
  <c r="I2703"/>
  <c r="I2704"/>
  <c r="I2705"/>
  <c r="I2706"/>
  <c r="I2707"/>
  <c r="I2708"/>
  <c r="I2709"/>
  <c r="I2710"/>
  <c r="I2711"/>
  <c r="I2712"/>
  <c r="I2713"/>
  <c r="I2714"/>
  <c r="I2715"/>
  <c r="I2716"/>
  <c r="I2717"/>
  <c r="I2718"/>
  <c r="I2719"/>
  <c r="I2720"/>
  <c r="I2721"/>
  <c r="I2722"/>
  <c r="I2723"/>
  <c r="I2724"/>
  <c r="I2725"/>
  <c r="I2726"/>
  <c r="I2727"/>
  <c r="I2728"/>
  <c r="I2729"/>
  <c r="I2730"/>
  <c r="I2731"/>
  <c r="I2732"/>
  <c r="I2733"/>
  <c r="I2734"/>
  <c r="I2735"/>
  <c r="I2736"/>
  <c r="I2737"/>
  <c r="I2738"/>
  <c r="I2739"/>
  <c r="I2740"/>
  <c r="I2741"/>
  <c r="I2742"/>
  <c r="I2743"/>
  <c r="I2744"/>
  <c r="I2745"/>
  <c r="I2746"/>
  <c r="I2747"/>
  <c r="I2748"/>
  <c r="I2749"/>
  <c r="I2750"/>
  <c r="I2751"/>
  <c r="I2752"/>
  <c r="I2753"/>
  <c r="I2754"/>
  <c r="I2755"/>
  <c r="I2756"/>
  <c r="I2757"/>
  <c r="I2758"/>
  <c r="I2759"/>
  <c r="I2760"/>
  <c r="I2761"/>
  <c r="I2762"/>
  <c r="I2763"/>
  <c r="I2764"/>
  <c r="I2765"/>
  <c r="I2766"/>
  <c r="I2767"/>
  <c r="I2768"/>
  <c r="I2769"/>
  <c r="I2770"/>
  <c r="I2771"/>
  <c r="I2772"/>
  <c r="I2773"/>
  <c r="I2774"/>
  <c r="I2775"/>
  <c r="I2776"/>
  <c r="I2777"/>
  <c r="I2778"/>
  <c r="I2779"/>
  <c r="I2780"/>
  <c r="I2781"/>
  <c r="I2782"/>
  <c r="I2783"/>
  <c r="I2784"/>
  <c r="I2785"/>
  <c r="I2786"/>
  <c r="I2787"/>
  <c r="I2788"/>
  <c r="I2789"/>
  <c r="I2790"/>
  <c r="I2791"/>
  <c r="I2792"/>
  <c r="I2793"/>
  <c r="I2794"/>
  <c r="I2795"/>
  <c r="I2796"/>
  <c r="I2797"/>
  <c r="I2798"/>
  <c r="I2799"/>
  <c r="I2800"/>
  <c r="I2801"/>
  <c r="I2802"/>
  <c r="I2803"/>
  <c r="I2804"/>
  <c r="I2805"/>
  <c r="I2806"/>
  <c r="I2807"/>
  <c r="I2808"/>
  <c r="I2809"/>
  <c r="I2810"/>
  <c r="I2811"/>
  <c r="I2812"/>
  <c r="I2813"/>
  <c r="I2814"/>
  <c r="I2815"/>
  <c r="I2816"/>
  <c r="I2817"/>
  <c r="I2818"/>
  <c r="I2819"/>
  <c r="I2820"/>
  <c r="I2821"/>
  <c r="I2822"/>
  <c r="I2823"/>
  <c r="I2824"/>
  <c r="I2825"/>
  <c r="I2826"/>
  <c r="I2827"/>
  <c r="I2828"/>
  <c r="I2829"/>
  <c r="I2830"/>
  <c r="I2831"/>
  <c r="I2832"/>
  <c r="I2833"/>
  <c r="I2834"/>
  <c r="I2835"/>
  <c r="I2836"/>
  <c r="I2837"/>
  <c r="I2838"/>
  <c r="I2839"/>
  <c r="I2840"/>
  <c r="I2841"/>
  <c r="I2842"/>
  <c r="I2843"/>
  <c r="I2844"/>
  <c r="I2845"/>
  <c r="I2846"/>
  <c r="I2847"/>
  <c r="I2848"/>
  <c r="I2849"/>
  <c r="I2850"/>
  <c r="I2851"/>
  <c r="I2852"/>
  <c r="I2853"/>
  <c r="I2854"/>
  <c r="I2855"/>
  <c r="I2856"/>
  <c r="I2857"/>
  <c r="I2858"/>
  <c r="I2859"/>
  <c r="I2860"/>
  <c r="I2861"/>
  <c r="I2862"/>
  <c r="I2863"/>
  <c r="I2864"/>
  <c r="I2865"/>
  <c r="I2866"/>
  <c r="I2867"/>
  <c r="I2868"/>
  <c r="I2869"/>
  <c r="I2870"/>
  <c r="I2871"/>
  <c r="I2872"/>
  <c r="I2873"/>
  <c r="I2874"/>
  <c r="I2875"/>
  <c r="I2876"/>
  <c r="I2877"/>
  <c r="I2878"/>
  <c r="I2879"/>
  <c r="I2880"/>
  <c r="I2881"/>
  <c r="I2882"/>
  <c r="I2883"/>
  <c r="I2884"/>
  <c r="I2885"/>
  <c r="I2886"/>
  <c r="I2887"/>
  <c r="I2888"/>
  <c r="I2889"/>
  <c r="I2890"/>
  <c r="I2891"/>
  <c r="I2892"/>
  <c r="I2893"/>
  <c r="I2894"/>
  <c r="I2895"/>
  <c r="I2896"/>
  <c r="I2897"/>
  <c r="I2898"/>
  <c r="I2899"/>
  <c r="I2900"/>
  <c r="I2901"/>
  <c r="I2902"/>
  <c r="I2903"/>
  <c r="I2904"/>
  <c r="I2905"/>
  <c r="I2906"/>
  <c r="I2907"/>
  <c r="I2908"/>
  <c r="I2909"/>
  <c r="I2910"/>
  <c r="I2911"/>
  <c r="I2912"/>
  <c r="I2913"/>
  <c r="I2914"/>
  <c r="I2915"/>
  <c r="I2916"/>
  <c r="I2917"/>
  <c r="I2918"/>
  <c r="I2919"/>
  <c r="I2920"/>
  <c r="I2921"/>
  <c r="I2922"/>
  <c r="I2923"/>
  <c r="I2924"/>
  <c r="I2925"/>
  <c r="I2926"/>
  <c r="I2927"/>
  <c r="I2928"/>
  <c r="I2929"/>
  <c r="I2930"/>
  <c r="I2931"/>
  <c r="I2932"/>
  <c r="I2933"/>
  <c r="I2934"/>
  <c r="I2935"/>
  <c r="I2936"/>
  <c r="I2937"/>
  <c r="I2938"/>
  <c r="I2939"/>
  <c r="I2940"/>
  <c r="I2941"/>
  <c r="I2942"/>
  <c r="I2943"/>
  <c r="I2944"/>
  <c r="I2945"/>
  <c r="I2946"/>
  <c r="I2947"/>
  <c r="I2948"/>
  <c r="I2949"/>
  <c r="I2950"/>
  <c r="I2951"/>
  <c r="I2952"/>
  <c r="I2953"/>
  <c r="I2954"/>
  <c r="I2955"/>
  <c r="I2956"/>
  <c r="I2957"/>
  <c r="I2958"/>
  <c r="I2959"/>
  <c r="I2960"/>
  <c r="I2961"/>
  <c r="I2962"/>
  <c r="I2963"/>
  <c r="I2964"/>
  <c r="I2965"/>
  <c r="I2966"/>
  <c r="I2967"/>
  <c r="I2968"/>
  <c r="I2969"/>
  <c r="I2970"/>
  <c r="I2971"/>
  <c r="I2972"/>
  <c r="I2973"/>
  <c r="I2974"/>
  <c r="I2975"/>
  <c r="I2976"/>
  <c r="I2977"/>
  <c r="I2978"/>
  <c r="I2979"/>
  <c r="I2980"/>
  <c r="I2981"/>
  <c r="I2982"/>
  <c r="I2983"/>
  <c r="I2984"/>
  <c r="I2985"/>
  <c r="I2986"/>
  <c r="I2987"/>
  <c r="I2988"/>
  <c r="I2989"/>
  <c r="I2990"/>
  <c r="I2991"/>
  <c r="I2992"/>
  <c r="I2993"/>
  <c r="I2994"/>
  <c r="I2995"/>
  <c r="I2996"/>
  <c r="I2997"/>
  <c r="I2998"/>
  <c r="I2999"/>
  <c r="I3000"/>
  <c r="I3001"/>
  <c r="I3002"/>
  <c r="I3003"/>
  <c r="I3004"/>
  <c r="I3005"/>
  <c r="I3006"/>
  <c r="I3007"/>
  <c r="I3008"/>
  <c r="I3009"/>
  <c r="I3010"/>
  <c r="I3011"/>
  <c r="I3012"/>
  <c r="I3013"/>
  <c r="I3014"/>
  <c r="I3015"/>
  <c r="I3016"/>
  <c r="I3017"/>
  <c r="I3018"/>
  <c r="I3019"/>
  <c r="I3020"/>
  <c r="I3021"/>
  <c r="I3022"/>
  <c r="I3023"/>
  <c r="I3024"/>
  <c r="I3025"/>
  <c r="I3026"/>
  <c r="I3027"/>
  <c r="I3028"/>
  <c r="I3029"/>
  <c r="I3030"/>
  <c r="I3031"/>
  <c r="I3032"/>
  <c r="I3033"/>
  <c r="I3034"/>
  <c r="I3035"/>
  <c r="I3036"/>
  <c r="I3037"/>
  <c r="I3038"/>
  <c r="I3039"/>
  <c r="I3040"/>
  <c r="I3041"/>
  <c r="I3042"/>
  <c r="I3043"/>
  <c r="I3044"/>
  <c r="I3045"/>
  <c r="I3046"/>
  <c r="I3047"/>
  <c r="I3048"/>
  <c r="I3049"/>
  <c r="I3050"/>
  <c r="I3051"/>
  <c r="I3052"/>
  <c r="I3053"/>
  <c r="I3054"/>
  <c r="I3055"/>
  <c r="I3056"/>
  <c r="I3057"/>
  <c r="I3058"/>
  <c r="I3059"/>
  <c r="I3060"/>
  <c r="I3061"/>
  <c r="I3062"/>
  <c r="I3063"/>
  <c r="I3064"/>
  <c r="I3065"/>
  <c r="I3066"/>
  <c r="I3067"/>
  <c r="I3068"/>
  <c r="I3069"/>
  <c r="I3070"/>
  <c r="I3071"/>
  <c r="I3072"/>
  <c r="I3073"/>
  <c r="I3074"/>
  <c r="I3075"/>
  <c r="I3076"/>
  <c r="I3077"/>
  <c r="I3078"/>
  <c r="I3079"/>
  <c r="I3080"/>
  <c r="I3081"/>
  <c r="I3082"/>
  <c r="I3083"/>
  <c r="I3084"/>
  <c r="I3085"/>
  <c r="I3086"/>
  <c r="I3087"/>
  <c r="I3088"/>
  <c r="I3089"/>
  <c r="I3090"/>
  <c r="I3091"/>
  <c r="I3092"/>
  <c r="I3093"/>
  <c r="I3094"/>
  <c r="I3095"/>
  <c r="I3096"/>
  <c r="I3097"/>
  <c r="I3098"/>
  <c r="I3099"/>
  <c r="I3100"/>
  <c r="I3101"/>
  <c r="I3102"/>
  <c r="I3103"/>
  <c r="I3104"/>
  <c r="I3105"/>
  <c r="I3106"/>
  <c r="I3107"/>
  <c r="I3108"/>
  <c r="I3109"/>
  <c r="I3110"/>
  <c r="I3111"/>
  <c r="I3112"/>
  <c r="I3113"/>
  <c r="I3114"/>
  <c r="I3115"/>
  <c r="I3116"/>
  <c r="I3117"/>
  <c r="I3118"/>
  <c r="I3119"/>
  <c r="I3120"/>
  <c r="I3121"/>
  <c r="I3122"/>
  <c r="I3123"/>
  <c r="I3124"/>
  <c r="I3125"/>
  <c r="I3126"/>
  <c r="I3127"/>
  <c r="I3128"/>
  <c r="I3129"/>
  <c r="I3130"/>
  <c r="I3131"/>
  <c r="I3132"/>
  <c r="I3133"/>
  <c r="I3134"/>
  <c r="I3135"/>
  <c r="I3136"/>
  <c r="I3137"/>
  <c r="I3138"/>
  <c r="I3139"/>
  <c r="I3140"/>
  <c r="I3141"/>
  <c r="I3142"/>
  <c r="I3143"/>
  <c r="I3144"/>
  <c r="I3145"/>
  <c r="I3146"/>
  <c r="I3147"/>
  <c r="I3148"/>
  <c r="I3149"/>
  <c r="I3150"/>
  <c r="I3151"/>
  <c r="I3152"/>
  <c r="I3153"/>
  <c r="I3154"/>
  <c r="I3155"/>
  <c r="I3156"/>
  <c r="I3157"/>
  <c r="I3158"/>
  <c r="I3159"/>
  <c r="I3160"/>
  <c r="I3161"/>
  <c r="I3162"/>
  <c r="I3163"/>
  <c r="I3164"/>
  <c r="I3165"/>
  <c r="I3166"/>
  <c r="I3167"/>
  <c r="I3168"/>
  <c r="I3169"/>
  <c r="I3170"/>
  <c r="I3171"/>
  <c r="I3172"/>
  <c r="I3173"/>
  <c r="I3174"/>
  <c r="I3175"/>
  <c r="I3176"/>
  <c r="I3177"/>
  <c r="I3178"/>
  <c r="I3179"/>
  <c r="I3180"/>
  <c r="I3181"/>
  <c r="I3182"/>
  <c r="I3183"/>
  <c r="I3184"/>
  <c r="I3185"/>
  <c r="I3186"/>
  <c r="I3187"/>
  <c r="I3188"/>
  <c r="I3189"/>
  <c r="I3190"/>
  <c r="I3191"/>
  <c r="I3192"/>
  <c r="I3193"/>
  <c r="I3194"/>
  <c r="I3195"/>
  <c r="I3196"/>
  <c r="I3197"/>
  <c r="I3198"/>
  <c r="I3199"/>
  <c r="I3200"/>
  <c r="I3201"/>
  <c r="I3202"/>
  <c r="I3203"/>
  <c r="I3204"/>
  <c r="I3205"/>
  <c r="I3206"/>
  <c r="I3207"/>
  <c r="I3208"/>
  <c r="I3209"/>
  <c r="I3210"/>
  <c r="I3211"/>
  <c r="I3212"/>
  <c r="I3213"/>
  <c r="I3214"/>
  <c r="I3215"/>
  <c r="I3216"/>
  <c r="I3217"/>
  <c r="I3218"/>
  <c r="I3219"/>
  <c r="I3220"/>
  <c r="I3221"/>
  <c r="I3222"/>
  <c r="I3223"/>
  <c r="I3224"/>
  <c r="I3225"/>
  <c r="I3226"/>
  <c r="I3227"/>
  <c r="I3228"/>
  <c r="I3229"/>
  <c r="I3230"/>
  <c r="I3231"/>
  <c r="I3232"/>
  <c r="I3233"/>
  <c r="I3234"/>
  <c r="I3235"/>
  <c r="I3236"/>
  <c r="I3237"/>
  <c r="I3238"/>
  <c r="I3239"/>
  <c r="I3240"/>
  <c r="I3241"/>
  <c r="I3242"/>
  <c r="I3243"/>
  <c r="I3244"/>
  <c r="I3245"/>
  <c r="I3246"/>
  <c r="I3247"/>
  <c r="I3248"/>
  <c r="I3249"/>
  <c r="I3250"/>
  <c r="I3251"/>
  <c r="I3252"/>
  <c r="I3253"/>
  <c r="I3254"/>
  <c r="I3255"/>
  <c r="I3256"/>
  <c r="I3257"/>
  <c r="I3258"/>
  <c r="I3259"/>
  <c r="I3260"/>
  <c r="I3261"/>
  <c r="I3262"/>
  <c r="I3263"/>
  <c r="I3264"/>
  <c r="I3265"/>
  <c r="I3266"/>
  <c r="I3267"/>
  <c r="I3268"/>
  <c r="I3269"/>
  <c r="I3270"/>
  <c r="I3271"/>
  <c r="I3272"/>
  <c r="I3273"/>
  <c r="I3274"/>
  <c r="I3275"/>
  <c r="I3276"/>
  <c r="I3277"/>
  <c r="I3278"/>
  <c r="I3279"/>
  <c r="I3280"/>
  <c r="I3281"/>
  <c r="I3282"/>
  <c r="I3283"/>
  <c r="I3284"/>
  <c r="I3285"/>
  <c r="I3286"/>
  <c r="I3287"/>
  <c r="I3288"/>
  <c r="I3289"/>
  <c r="I3290"/>
  <c r="I3291"/>
  <c r="I3292"/>
  <c r="I3293"/>
  <c r="I3294"/>
  <c r="I3295"/>
  <c r="I3296"/>
  <c r="I3297"/>
  <c r="I3298"/>
  <c r="I3299"/>
  <c r="I3300"/>
  <c r="I3301"/>
  <c r="I3302"/>
  <c r="I3303"/>
  <c r="I3304"/>
  <c r="I3305"/>
  <c r="I3306"/>
  <c r="I3307"/>
  <c r="I3308"/>
  <c r="I3309"/>
  <c r="I3310"/>
  <c r="I3311"/>
  <c r="I3312"/>
  <c r="I3313"/>
  <c r="I3314"/>
  <c r="I3315"/>
  <c r="I3316"/>
  <c r="I3317"/>
  <c r="I3318"/>
  <c r="I3319"/>
  <c r="I3320"/>
  <c r="I3321"/>
  <c r="I3322"/>
  <c r="I3323"/>
  <c r="I3324"/>
  <c r="I3325"/>
  <c r="I3326"/>
  <c r="I3327"/>
  <c r="I3328"/>
  <c r="I3329"/>
  <c r="I3330"/>
  <c r="I3331"/>
  <c r="I3332"/>
  <c r="I3333"/>
  <c r="I3334"/>
  <c r="I3335"/>
  <c r="I3336"/>
  <c r="I3337"/>
  <c r="I3338"/>
  <c r="I3339"/>
  <c r="I3340"/>
  <c r="I3341"/>
  <c r="I3342"/>
  <c r="I3343"/>
  <c r="I3344"/>
  <c r="I3345"/>
  <c r="I3346"/>
  <c r="I3347"/>
  <c r="I3348"/>
  <c r="I3349"/>
  <c r="I3350"/>
  <c r="I3351"/>
  <c r="I3352"/>
  <c r="I3353"/>
  <c r="I3354"/>
  <c r="I3355"/>
  <c r="I3356"/>
  <c r="I3357"/>
  <c r="I3358"/>
  <c r="I3359"/>
  <c r="I3360"/>
  <c r="I3361"/>
  <c r="I3362"/>
  <c r="I3363"/>
  <c r="I3364"/>
  <c r="I3365"/>
  <c r="I3366"/>
  <c r="I3367"/>
  <c r="I3368"/>
  <c r="I3369"/>
  <c r="I3370"/>
  <c r="I3371"/>
  <c r="I3372"/>
  <c r="I3373"/>
  <c r="I3374"/>
  <c r="I3375"/>
  <c r="I3376"/>
  <c r="I3377"/>
  <c r="I3378"/>
  <c r="I3379"/>
  <c r="I3380"/>
  <c r="I3381"/>
  <c r="I3382"/>
  <c r="I3383"/>
  <c r="I3384"/>
  <c r="I3385"/>
  <c r="I3386"/>
  <c r="I3387"/>
  <c r="I3388"/>
  <c r="I3389"/>
  <c r="I3390"/>
  <c r="I3391"/>
  <c r="I3392"/>
  <c r="I3393"/>
  <c r="I3394"/>
  <c r="I3395"/>
  <c r="I3396"/>
  <c r="I3397"/>
  <c r="I3398"/>
  <c r="I3399"/>
  <c r="I3400"/>
  <c r="I3401"/>
  <c r="I3402"/>
  <c r="I3403"/>
  <c r="I3404"/>
  <c r="I3405"/>
  <c r="I3406"/>
  <c r="I3407"/>
  <c r="I3408"/>
  <c r="I3409"/>
  <c r="I3410"/>
  <c r="I3411"/>
  <c r="I3412"/>
  <c r="I3413"/>
  <c r="I3414"/>
  <c r="I3415"/>
  <c r="I3416"/>
  <c r="I3417"/>
  <c r="I3418"/>
  <c r="I3419"/>
  <c r="I3420"/>
  <c r="I3421"/>
  <c r="I3422"/>
  <c r="I3423"/>
  <c r="I3424"/>
  <c r="I3425"/>
  <c r="I3426"/>
  <c r="I3427"/>
  <c r="I3428"/>
  <c r="I3429"/>
  <c r="I3430"/>
  <c r="I3431"/>
  <c r="I3432"/>
  <c r="I3433"/>
  <c r="I3434"/>
  <c r="I3435"/>
  <c r="I3436"/>
  <c r="I3437"/>
  <c r="I3438"/>
  <c r="I3439"/>
  <c r="I3440"/>
  <c r="I3441"/>
  <c r="I3442"/>
  <c r="I3443"/>
  <c r="I3444"/>
  <c r="I3445"/>
  <c r="I3446"/>
  <c r="I3447"/>
  <c r="I3448"/>
  <c r="I3449"/>
  <c r="I3450"/>
  <c r="I3451"/>
  <c r="I3452"/>
  <c r="I3453"/>
  <c r="I3454"/>
  <c r="I3455"/>
  <c r="I3456"/>
  <c r="I3457"/>
  <c r="I3458"/>
  <c r="I3459"/>
  <c r="I3460"/>
  <c r="I3461"/>
  <c r="I3462"/>
  <c r="I3463"/>
  <c r="I3464"/>
  <c r="I3465"/>
  <c r="I3466"/>
  <c r="I3467"/>
  <c r="I3468"/>
  <c r="I3469"/>
  <c r="I3470"/>
  <c r="I3471"/>
  <c r="I3472"/>
  <c r="I3473"/>
  <c r="I3474"/>
  <c r="I3475"/>
  <c r="I3476"/>
  <c r="I3477"/>
  <c r="I3478"/>
  <c r="I3479"/>
  <c r="I3480"/>
  <c r="I3481"/>
  <c r="I3482"/>
  <c r="I3483"/>
  <c r="I3484"/>
  <c r="I3485"/>
  <c r="I3486"/>
  <c r="I3487"/>
  <c r="I3488"/>
  <c r="I3489"/>
  <c r="I3490"/>
  <c r="I3491"/>
  <c r="I3492"/>
  <c r="I3493"/>
  <c r="I3494"/>
  <c r="I3495"/>
  <c r="I3496"/>
  <c r="I3497"/>
  <c r="I3498"/>
  <c r="I3499"/>
  <c r="I3500"/>
  <c r="I3501"/>
  <c r="I3502"/>
  <c r="I3503"/>
  <c r="I3504"/>
  <c r="I3505"/>
  <c r="I3506"/>
  <c r="I3507"/>
  <c r="I3508"/>
  <c r="I3509"/>
  <c r="I3510"/>
  <c r="I3511"/>
  <c r="I3512"/>
  <c r="I3513"/>
  <c r="I3514"/>
  <c r="I3515"/>
  <c r="I3516"/>
  <c r="I3517"/>
  <c r="I3518"/>
  <c r="I3519"/>
  <c r="I3520"/>
  <c r="I3521"/>
  <c r="I3522"/>
  <c r="I3523"/>
  <c r="I3524"/>
  <c r="I3525"/>
  <c r="I3526"/>
  <c r="I3527"/>
  <c r="I3528"/>
  <c r="I3529"/>
  <c r="I3530"/>
  <c r="I3531"/>
  <c r="I3532"/>
  <c r="I3533"/>
  <c r="I3534"/>
  <c r="I3535"/>
  <c r="I3536"/>
  <c r="I3537"/>
  <c r="I3538"/>
  <c r="I3539"/>
  <c r="I3540"/>
  <c r="I3541"/>
  <c r="I3542"/>
  <c r="I3543"/>
  <c r="I3544"/>
  <c r="I3545"/>
  <c r="I3546"/>
  <c r="I3547"/>
  <c r="I3548"/>
  <c r="I3549"/>
  <c r="I3550"/>
  <c r="I3551"/>
  <c r="I3552"/>
  <c r="I3553"/>
  <c r="I3554"/>
  <c r="I3555"/>
  <c r="I3556"/>
  <c r="I3557"/>
  <c r="I3558"/>
  <c r="I3559"/>
  <c r="I3560"/>
  <c r="I3561"/>
  <c r="I3562"/>
  <c r="I3563"/>
  <c r="I3564"/>
  <c r="I3565"/>
  <c r="I3566"/>
  <c r="I3567"/>
  <c r="I3568"/>
  <c r="I3569"/>
  <c r="I3570"/>
  <c r="I3571"/>
  <c r="I3572"/>
  <c r="I3573"/>
  <c r="I3574"/>
  <c r="I3575"/>
  <c r="I3576"/>
  <c r="I3577"/>
  <c r="I3578"/>
  <c r="I3579"/>
  <c r="I3580"/>
  <c r="I3581"/>
  <c r="I3582"/>
  <c r="I3583"/>
  <c r="I3584"/>
  <c r="I3585"/>
  <c r="I3586"/>
  <c r="I3587"/>
  <c r="I3588"/>
  <c r="I3589"/>
  <c r="I3590"/>
  <c r="I3591"/>
  <c r="I3592"/>
  <c r="I3593"/>
  <c r="I3594"/>
  <c r="I3595"/>
  <c r="I3596"/>
  <c r="I3597"/>
  <c r="I3598"/>
  <c r="I3599"/>
  <c r="I3600"/>
  <c r="I3601"/>
  <c r="I3602"/>
  <c r="I3603"/>
  <c r="I3604"/>
  <c r="I3605"/>
  <c r="I3606"/>
  <c r="I3607"/>
  <c r="I3608"/>
  <c r="I3609"/>
  <c r="I3610"/>
  <c r="I3611"/>
  <c r="I3612"/>
  <c r="I3613"/>
  <c r="I3614"/>
  <c r="I3615"/>
  <c r="I3616"/>
  <c r="I3617"/>
  <c r="I3618"/>
  <c r="I3619"/>
  <c r="I3620"/>
  <c r="I3621"/>
  <c r="I3622"/>
  <c r="I3623"/>
  <c r="I3624"/>
  <c r="I3625"/>
  <c r="I3626"/>
  <c r="I3627"/>
  <c r="I3628"/>
  <c r="I3629"/>
  <c r="I3630"/>
  <c r="I3631"/>
  <c r="I3632"/>
  <c r="I3633"/>
  <c r="I3634"/>
  <c r="I3635"/>
  <c r="I3636"/>
  <c r="I3637"/>
  <c r="I3638"/>
  <c r="I3639"/>
  <c r="I3640"/>
  <c r="I3641"/>
  <c r="I3642"/>
  <c r="I3643"/>
  <c r="I3644"/>
  <c r="I3645"/>
  <c r="I3646"/>
  <c r="I3647"/>
  <c r="I3648"/>
  <c r="I3649"/>
  <c r="I3650"/>
  <c r="I3651"/>
  <c r="I3652"/>
  <c r="I3653"/>
  <c r="I3654"/>
  <c r="I3655"/>
  <c r="I3656"/>
  <c r="I3657"/>
  <c r="I3658"/>
  <c r="I3659"/>
  <c r="I3660"/>
  <c r="I3661"/>
  <c r="I3662"/>
  <c r="I3663"/>
  <c r="I3664"/>
  <c r="I3665"/>
  <c r="I3666"/>
  <c r="I3667"/>
  <c r="I3668"/>
  <c r="I3669"/>
  <c r="I3670"/>
  <c r="I3671"/>
  <c r="I3672"/>
  <c r="I3673"/>
  <c r="I3674"/>
  <c r="I3675"/>
  <c r="I3676"/>
  <c r="I3677"/>
  <c r="I3678"/>
  <c r="I3679"/>
  <c r="I3680"/>
  <c r="I3681"/>
  <c r="I3682"/>
  <c r="I3683"/>
  <c r="I3684"/>
  <c r="I3685"/>
  <c r="I3686"/>
  <c r="I3687"/>
  <c r="I3688"/>
  <c r="I3689"/>
  <c r="I3690"/>
  <c r="I3691"/>
  <c r="I3692"/>
  <c r="I3693"/>
  <c r="I3694"/>
  <c r="I3695"/>
  <c r="I3696"/>
  <c r="I3697"/>
  <c r="I3698"/>
  <c r="I3699"/>
  <c r="I3700"/>
  <c r="I3701"/>
  <c r="I3702"/>
  <c r="I3703"/>
  <c r="I3704"/>
  <c r="I3705"/>
  <c r="I3706"/>
  <c r="I3707"/>
  <c r="I3708"/>
  <c r="I3709"/>
  <c r="I3710"/>
  <c r="I3711"/>
  <c r="I3712"/>
  <c r="I3713"/>
  <c r="I3714"/>
  <c r="I3715"/>
  <c r="I3716"/>
  <c r="I3717"/>
  <c r="I3718"/>
  <c r="I3719"/>
  <c r="I3720"/>
  <c r="I3721"/>
  <c r="I3722"/>
  <c r="I3723"/>
  <c r="I3724"/>
  <c r="I3725"/>
  <c r="I3726"/>
  <c r="I3727"/>
  <c r="I3728"/>
  <c r="I3729"/>
  <c r="I3730"/>
  <c r="I3731"/>
  <c r="I3732"/>
  <c r="I3733"/>
  <c r="I3734"/>
  <c r="I3735"/>
  <c r="I3736"/>
  <c r="I3737"/>
  <c r="I3738"/>
  <c r="I3739"/>
  <c r="I3740"/>
  <c r="I3741"/>
  <c r="I3742"/>
  <c r="I3743"/>
  <c r="I3744"/>
  <c r="I3745"/>
  <c r="I3746"/>
  <c r="I3747"/>
  <c r="I3748"/>
  <c r="I3749"/>
  <c r="I3750"/>
  <c r="I3751"/>
  <c r="I3752"/>
  <c r="I3753"/>
  <c r="I3754"/>
  <c r="I3755"/>
  <c r="I3756"/>
  <c r="I3757"/>
  <c r="I3758"/>
  <c r="I3759"/>
  <c r="I3760"/>
  <c r="I3761"/>
  <c r="I3762"/>
  <c r="I3763"/>
  <c r="I3764"/>
  <c r="I3765"/>
  <c r="I3766"/>
  <c r="I3767"/>
  <c r="I3768"/>
  <c r="I3769"/>
  <c r="I3770"/>
  <c r="I3771"/>
  <c r="I3772"/>
  <c r="I3773"/>
  <c r="I3774"/>
  <c r="I3775"/>
  <c r="I3776"/>
  <c r="I3777"/>
  <c r="I3778"/>
  <c r="I3779"/>
  <c r="I3780"/>
  <c r="I3781"/>
  <c r="I3782"/>
  <c r="I3783"/>
  <c r="I3784"/>
  <c r="I3785"/>
  <c r="I3786"/>
  <c r="I3787"/>
  <c r="I3788"/>
  <c r="I3789"/>
  <c r="I3790"/>
  <c r="I3791"/>
  <c r="I3792"/>
  <c r="I3793"/>
  <c r="I3794"/>
  <c r="I3795"/>
  <c r="I3796"/>
  <c r="I3797"/>
  <c r="I3798"/>
  <c r="I3799"/>
  <c r="I3800"/>
  <c r="I3801"/>
  <c r="I3802"/>
  <c r="I3803"/>
  <c r="I3804"/>
  <c r="I3805"/>
  <c r="I3806"/>
  <c r="I3807"/>
  <c r="I3808"/>
  <c r="I3809"/>
  <c r="I3810"/>
  <c r="I3811"/>
  <c r="I3812"/>
  <c r="I3813"/>
  <c r="I3814"/>
  <c r="I3815"/>
  <c r="I3816"/>
  <c r="I3817"/>
  <c r="I3818"/>
  <c r="I3819"/>
  <c r="I3820"/>
  <c r="I3821"/>
  <c r="I3822"/>
  <c r="I3823"/>
  <c r="I3824"/>
  <c r="I3825"/>
  <c r="I3826"/>
  <c r="I3827"/>
  <c r="I3828"/>
  <c r="I3829"/>
  <c r="I3830"/>
  <c r="I3831"/>
  <c r="I3832"/>
  <c r="I3833"/>
  <c r="I3834"/>
  <c r="I3835"/>
  <c r="I3836"/>
  <c r="I3837"/>
  <c r="I3838"/>
  <c r="I3839"/>
  <c r="I3840"/>
  <c r="I3841"/>
  <c r="I3842"/>
  <c r="I3843"/>
  <c r="I3844"/>
  <c r="I3845"/>
  <c r="I3846"/>
  <c r="I3847"/>
  <c r="I3848"/>
  <c r="I3849"/>
  <c r="I3850"/>
  <c r="I3851"/>
  <c r="I3852"/>
  <c r="I3853"/>
  <c r="I3854"/>
  <c r="I3855"/>
  <c r="I3856"/>
  <c r="I3857"/>
  <c r="I3858"/>
  <c r="I3859"/>
  <c r="I3860"/>
  <c r="I3861"/>
  <c r="I3862"/>
  <c r="I3863"/>
  <c r="I3864"/>
  <c r="I3865"/>
  <c r="I3866"/>
  <c r="I3867"/>
  <c r="I3868"/>
  <c r="I3869"/>
  <c r="I3870"/>
  <c r="I3871"/>
  <c r="I3872"/>
  <c r="I3873"/>
  <c r="I3874"/>
  <c r="I3875"/>
  <c r="I3876"/>
  <c r="I3877"/>
  <c r="I3878"/>
  <c r="I3879"/>
  <c r="I3880"/>
  <c r="I3881"/>
  <c r="I3882"/>
  <c r="I3883"/>
  <c r="I3884"/>
  <c r="I3885"/>
  <c r="I3886"/>
  <c r="I3887"/>
  <c r="I3888"/>
  <c r="I3889"/>
  <c r="I3890"/>
  <c r="I3891"/>
  <c r="I3892"/>
  <c r="I3893"/>
  <c r="I3894"/>
  <c r="I3895"/>
  <c r="I3896"/>
  <c r="I3897"/>
  <c r="I3898"/>
  <c r="I3899"/>
  <c r="I3900"/>
  <c r="I3901"/>
  <c r="I3902"/>
  <c r="I3903"/>
  <c r="I3904"/>
  <c r="I3905"/>
  <c r="I3906"/>
  <c r="I3907"/>
  <c r="I3908"/>
  <c r="I3909"/>
  <c r="I3910"/>
  <c r="I3911"/>
  <c r="I3912"/>
  <c r="I3913"/>
  <c r="I3914"/>
  <c r="I3915"/>
  <c r="I3916"/>
  <c r="I3917"/>
  <c r="I3918"/>
  <c r="I3919"/>
  <c r="I3920"/>
  <c r="I3921"/>
  <c r="I3922"/>
  <c r="I3923"/>
  <c r="I3924"/>
  <c r="I3925"/>
  <c r="I3926"/>
  <c r="I3927"/>
  <c r="I3928"/>
  <c r="I3929"/>
  <c r="I3930"/>
  <c r="I3931"/>
  <c r="I3932"/>
  <c r="I3933"/>
  <c r="I3934"/>
  <c r="I3935"/>
  <c r="I3936"/>
  <c r="I3937"/>
  <c r="I3938"/>
  <c r="I3939"/>
  <c r="I3940"/>
  <c r="I3941"/>
  <c r="I3942"/>
  <c r="I3943"/>
  <c r="I3944"/>
  <c r="I3945"/>
  <c r="I3946"/>
  <c r="I3947"/>
  <c r="I3948"/>
  <c r="I3949"/>
  <c r="I3950"/>
  <c r="I3951"/>
  <c r="I3952"/>
  <c r="I3953"/>
  <c r="I3954"/>
  <c r="I3955"/>
  <c r="I3956"/>
  <c r="I3957"/>
  <c r="I3958"/>
  <c r="I3959"/>
  <c r="I3960"/>
  <c r="I3961"/>
  <c r="I3962"/>
  <c r="I3963"/>
  <c r="I3964"/>
  <c r="I3965"/>
  <c r="I3966"/>
  <c r="I3967"/>
  <c r="I3968"/>
  <c r="I3969"/>
  <c r="I3970"/>
  <c r="I3971"/>
  <c r="I3972"/>
  <c r="I3973"/>
  <c r="I3974"/>
  <c r="I3975"/>
  <c r="I3976"/>
  <c r="I3977"/>
  <c r="I3978"/>
  <c r="I3979"/>
  <c r="I3980"/>
  <c r="I3981"/>
  <c r="I3982"/>
  <c r="I3983"/>
  <c r="I3984"/>
  <c r="I3985"/>
  <c r="I3986"/>
  <c r="I3987"/>
  <c r="I3988"/>
  <c r="I3989"/>
  <c r="I3990"/>
  <c r="I3991"/>
  <c r="I3992"/>
  <c r="I3993"/>
  <c r="I3994"/>
  <c r="I3995"/>
  <c r="I3996"/>
  <c r="I3997"/>
  <c r="I3998"/>
  <c r="I3999"/>
  <c r="I4000"/>
  <c r="I4001"/>
  <c r="I4002"/>
  <c r="I4003"/>
  <c r="I4004"/>
  <c r="I4005"/>
  <c r="I4006"/>
  <c r="I4007"/>
  <c r="I4008"/>
  <c r="I4009"/>
  <c r="I4010"/>
  <c r="I4011"/>
  <c r="I4012"/>
  <c r="I4013"/>
  <c r="I4014"/>
  <c r="I4015"/>
  <c r="I4016"/>
  <c r="I4017"/>
  <c r="I4018"/>
  <c r="I4019"/>
  <c r="I4020"/>
  <c r="I4021"/>
  <c r="I4022"/>
  <c r="I4023"/>
  <c r="I4024"/>
  <c r="I4025"/>
  <c r="I4026"/>
  <c r="I4027"/>
  <c r="I4028"/>
  <c r="I4029"/>
  <c r="I4030"/>
  <c r="I4031"/>
  <c r="I4032"/>
  <c r="I4033"/>
  <c r="I4034"/>
  <c r="I4035"/>
  <c r="I4036"/>
  <c r="I4037"/>
  <c r="I4038"/>
  <c r="I4039"/>
  <c r="I4040"/>
  <c r="I4041"/>
  <c r="I4042"/>
  <c r="I4043"/>
  <c r="I4044"/>
  <c r="I4045"/>
  <c r="I4046"/>
  <c r="I4047"/>
  <c r="I4048"/>
  <c r="I4049"/>
  <c r="I4050"/>
  <c r="I4051"/>
  <c r="I4052"/>
  <c r="I4053"/>
  <c r="I4054"/>
  <c r="I4055"/>
  <c r="I4056"/>
  <c r="I4057"/>
  <c r="I4058"/>
  <c r="I4059"/>
  <c r="I4060"/>
  <c r="I4061"/>
  <c r="I4062"/>
  <c r="I4063"/>
  <c r="I4064"/>
  <c r="I4065"/>
  <c r="I4066"/>
  <c r="I4067"/>
  <c r="I4068"/>
  <c r="I4069"/>
  <c r="I4070"/>
  <c r="I4071"/>
  <c r="I4072"/>
  <c r="I4073"/>
  <c r="I4074"/>
  <c r="I4075"/>
  <c r="I4076"/>
  <c r="I4077"/>
  <c r="I4078"/>
  <c r="I4079"/>
  <c r="I4080"/>
  <c r="I4081"/>
  <c r="I4082"/>
  <c r="I4083"/>
  <c r="I4084"/>
  <c r="I4085"/>
  <c r="I4086"/>
  <c r="I4087"/>
  <c r="I4088"/>
  <c r="I4089"/>
  <c r="I4090"/>
  <c r="I4091"/>
  <c r="I4092"/>
  <c r="I4093"/>
  <c r="I4094"/>
  <c r="I4095"/>
  <c r="I4096"/>
  <c r="I4097"/>
  <c r="I4098"/>
  <c r="I4099"/>
  <c r="I4100"/>
  <c r="I4101"/>
  <c r="I4102"/>
  <c r="I4103"/>
  <c r="I4104"/>
  <c r="I4105"/>
  <c r="I4106"/>
  <c r="I4107"/>
  <c r="I4108"/>
  <c r="I4109"/>
  <c r="I4110"/>
  <c r="I4111"/>
  <c r="I4112"/>
  <c r="I4113"/>
  <c r="I4114"/>
  <c r="I4115"/>
  <c r="I4116"/>
  <c r="I4117"/>
  <c r="I4118"/>
  <c r="I4119"/>
  <c r="I4120"/>
  <c r="I4121"/>
  <c r="I4122"/>
  <c r="I4123"/>
  <c r="I4124"/>
  <c r="I4125"/>
  <c r="I4126"/>
  <c r="I4127"/>
  <c r="I4128"/>
  <c r="I4129"/>
  <c r="I4130"/>
  <c r="I4131"/>
  <c r="I4132"/>
  <c r="I4133"/>
  <c r="I4134"/>
  <c r="I4135"/>
  <c r="I4136"/>
  <c r="I4137"/>
  <c r="I4138"/>
  <c r="I4139"/>
  <c r="I4140"/>
  <c r="I4141"/>
  <c r="I4142"/>
  <c r="I4143"/>
  <c r="I4144"/>
  <c r="I4145"/>
  <c r="I4146"/>
  <c r="I4147"/>
  <c r="I4148"/>
  <c r="I4149"/>
  <c r="I4150"/>
  <c r="I4151"/>
  <c r="I4152"/>
  <c r="I4153"/>
  <c r="I4154"/>
  <c r="I4155"/>
  <c r="I4156"/>
  <c r="I4157"/>
  <c r="I4158"/>
  <c r="I4159"/>
  <c r="I4160"/>
  <c r="I4161"/>
  <c r="I4162"/>
  <c r="I4163"/>
  <c r="I4164"/>
  <c r="I4165"/>
  <c r="I4166"/>
  <c r="I4167"/>
  <c r="I4168"/>
  <c r="I4169"/>
  <c r="I4170"/>
  <c r="I4171"/>
  <c r="I4172"/>
  <c r="I4173"/>
  <c r="I4174"/>
  <c r="I4175"/>
  <c r="I4176"/>
  <c r="I4177"/>
  <c r="I4178"/>
  <c r="I4179"/>
  <c r="I4180"/>
  <c r="I4181"/>
  <c r="I4182"/>
  <c r="I4183"/>
  <c r="I4184"/>
  <c r="I4185"/>
  <c r="I4186"/>
  <c r="I4187"/>
  <c r="I4188"/>
  <c r="I4189"/>
  <c r="I4190"/>
  <c r="I4191"/>
  <c r="I4192"/>
  <c r="I4193"/>
  <c r="I4194"/>
  <c r="I4195"/>
  <c r="I4196"/>
  <c r="I4197"/>
  <c r="I4198"/>
  <c r="I4199"/>
  <c r="I4200"/>
  <c r="I4201"/>
  <c r="I4202"/>
  <c r="I4203"/>
  <c r="I4204"/>
  <c r="I4205"/>
  <c r="I4206"/>
  <c r="I4207"/>
  <c r="I4208"/>
  <c r="I4209"/>
  <c r="I4210"/>
  <c r="I4211"/>
  <c r="I4212"/>
  <c r="I4213"/>
  <c r="I4214"/>
  <c r="I4215"/>
  <c r="I4216"/>
  <c r="I4217"/>
  <c r="I4218"/>
  <c r="I4219"/>
  <c r="I4220"/>
  <c r="I4221"/>
  <c r="I4222"/>
  <c r="I4223"/>
  <c r="I4224"/>
  <c r="I4225"/>
  <c r="I4226"/>
  <c r="I4227"/>
  <c r="I4228"/>
  <c r="I4229"/>
  <c r="I4230"/>
  <c r="I4231"/>
  <c r="I4232"/>
  <c r="I4233"/>
  <c r="I4234"/>
  <c r="I4235"/>
  <c r="I4236"/>
  <c r="I4237"/>
  <c r="I4238"/>
  <c r="I4239"/>
  <c r="I4240"/>
  <c r="I4241"/>
  <c r="I4242"/>
  <c r="I4243"/>
  <c r="I4244"/>
  <c r="I4245"/>
  <c r="I4246"/>
  <c r="I4247"/>
  <c r="I4248"/>
  <c r="I4249"/>
  <c r="I4250"/>
  <c r="I4251"/>
  <c r="I4252"/>
  <c r="I4253"/>
  <c r="I4254"/>
  <c r="I4255"/>
  <c r="I4256"/>
  <c r="I4257"/>
  <c r="I4258"/>
  <c r="I4259"/>
  <c r="I4260"/>
  <c r="I4261"/>
  <c r="I4262"/>
  <c r="I4263"/>
  <c r="I4264"/>
  <c r="I4265"/>
  <c r="I4266"/>
  <c r="I4267"/>
  <c r="I4268"/>
  <c r="I4269"/>
  <c r="I4270"/>
  <c r="I4271"/>
  <c r="I4272"/>
  <c r="I4273"/>
  <c r="I4274"/>
  <c r="I4275"/>
  <c r="I4276"/>
  <c r="I4277"/>
  <c r="I4278"/>
  <c r="I4279"/>
  <c r="I4280"/>
  <c r="I4281"/>
  <c r="I4282"/>
  <c r="I4283"/>
  <c r="I4284"/>
  <c r="I4285"/>
  <c r="I4286"/>
  <c r="I4287"/>
  <c r="I4288"/>
  <c r="I4289"/>
  <c r="I4290"/>
  <c r="I4291"/>
  <c r="I4292"/>
  <c r="I4293"/>
  <c r="I4294"/>
  <c r="I4295"/>
  <c r="I4296"/>
  <c r="I4297"/>
  <c r="I4298"/>
  <c r="I4299"/>
  <c r="I4300"/>
  <c r="I4301"/>
  <c r="I4302"/>
  <c r="I4303"/>
  <c r="I4304"/>
  <c r="I4305"/>
  <c r="I4306"/>
  <c r="I4307"/>
  <c r="I4308"/>
  <c r="I4309"/>
  <c r="I4310"/>
  <c r="I4311"/>
  <c r="I4312"/>
  <c r="I4313"/>
  <c r="I4314"/>
  <c r="I4315"/>
  <c r="I4316"/>
  <c r="I4317"/>
  <c r="I4318"/>
  <c r="I4319"/>
  <c r="I4320"/>
  <c r="I4321"/>
  <c r="I4322"/>
  <c r="I4323"/>
  <c r="I4324"/>
  <c r="I4325"/>
  <c r="I4326"/>
  <c r="I4327"/>
  <c r="I4328"/>
  <c r="I4329"/>
  <c r="I4330"/>
  <c r="I4331"/>
  <c r="I4332"/>
  <c r="I4333"/>
  <c r="I4334"/>
  <c r="I4335"/>
  <c r="I4336"/>
  <c r="I4337"/>
  <c r="I4338"/>
  <c r="I4339"/>
  <c r="I4340"/>
  <c r="I4341"/>
  <c r="I4342"/>
  <c r="I4343"/>
  <c r="I4344"/>
  <c r="I4345"/>
  <c r="I4346"/>
  <c r="I4347"/>
  <c r="I4348"/>
  <c r="I4349"/>
  <c r="I4350"/>
  <c r="I4351"/>
  <c r="I4352"/>
  <c r="I4353"/>
  <c r="I4354"/>
  <c r="I4355"/>
  <c r="I4356"/>
  <c r="I4357"/>
  <c r="I4358"/>
  <c r="I4359"/>
  <c r="I4360"/>
  <c r="I4361"/>
  <c r="I4362"/>
  <c r="I4363"/>
  <c r="I4364"/>
  <c r="I4365"/>
  <c r="I4366"/>
  <c r="I4367"/>
  <c r="I4368"/>
  <c r="I4369"/>
  <c r="I4370"/>
  <c r="I4371"/>
  <c r="I4372"/>
  <c r="I4373"/>
  <c r="I4374"/>
  <c r="I4375"/>
  <c r="I4376"/>
  <c r="I4377"/>
  <c r="I4378"/>
  <c r="I4379"/>
  <c r="I4380"/>
  <c r="I4381"/>
  <c r="I4382"/>
  <c r="I4383"/>
  <c r="I4384"/>
  <c r="I4385"/>
  <c r="I4386"/>
  <c r="I4387"/>
  <c r="I4388"/>
  <c r="I4389"/>
  <c r="I4390"/>
  <c r="I4391"/>
  <c r="I4392"/>
  <c r="I4393"/>
  <c r="I4394"/>
  <c r="I4395"/>
  <c r="I4396"/>
  <c r="I4397"/>
  <c r="I4398"/>
  <c r="I4399"/>
  <c r="I4400"/>
  <c r="I4401"/>
  <c r="I4402"/>
  <c r="I4403"/>
  <c r="I4404"/>
  <c r="I4405"/>
  <c r="I4406"/>
  <c r="I4407"/>
  <c r="I4408"/>
  <c r="I4409"/>
  <c r="I4410"/>
  <c r="I4411"/>
  <c r="I4412"/>
  <c r="I4413"/>
  <c r="I4414"/>
  <c r="I4415"/>
  <c r="I4416"/>
  <c r="I4417"/>
  <c r="I4418"/>
  <c r="I4419"/>
  <c r="I4420"/>
  <c r="I4421"/>
  <c r="I4422"/>
  <c r="I4423"/>
  <c r="I4424"/>
  <c r="I4425"/>
  <c r="I4426"/>
  <c r="I4427"/>
  <c r="I4428"/>
  <c r="I4429"/>
  <c r="I4430"/>
  <c r="I4431"/>
  <c r="I4432"/>
  <c r="I4433"/>
  <c r="I4434"/>
  <c r="I4435"/>
  <c r="I4436"/>
  <c r="I4437"/>
  <c r="I4438"/>
  <c r="I4439"/>
  <c r="I4440"/>
  <c r="I4441"/>
  <c r="I4442"/>
  <c r="I4443"/>
  <c r="I4444"/>
  <c r="I4445"/>
  <c r="I4446"/>
  <c r="I4447"/>
  <c r="I4448"/>
  <c r="I4449"/>
  <c r="I4450"/>
  <c r="I4451"/>
  <c r="I4452"/>
  <c r="I4453"/>
  <c r="I4454"/>
  <c r="I4455"/>
  <c r="I4456"/>
  <c r="I4457"/>
  <c r="I4458"/>
  <c r="I4459"/>
  <c r="I4460"/>
  <c r="I4461"/>
  <c r="I4462"/>
  <c r="I4463"/>
  <c r="I4464"/>
  <c r="I4465"/>
  <c r="I4466"/>
  <c r="I4467"/>
  <c r="I4468"/>
  <c r="I4469"/>
  <c r="I4470"/>
  <c r="I4471"/>
  <c r="I4472"/>
  <c r="I4473"/>
  <c r="I4474"/>
  <c r="I4475"/>
  <c r="I4476"/>
  <c r="I4477"/>
  <c r="I4478"/>
  <c r="I4479"/>
  <c r="I4480"/>
  <c r="I4481"/>
  <c r="I4482"/>
  <c r="I4483"/>
  <c r="I4484"/>
  <c r="I4485"/>
  <c r="I4486"/>
  <c r="I4487"/>
  <c r="I4488"/>
  <c r="I4489"/>
  <c r="I4490"/>
  <c r="I4491"/>
  <c r="I4492"/>
  <c r="I4493"/>
  <c r="I4494"/>
  <c r="I4495"/>
  <c r="I4496"/>
  <c r="I4497"/>
  <c r="I4498"/>
  <c r="I4499"/>
  <c r="I4500"/>
  <c r="I4501"/>
  <c r="I4502"/>
  <c r="I4503"/>
  <c r="I4504"/>
  <c r="I4505"/>
  <c r="I4506"/>
  <c r="I4507"/>
  <c r="I4508"/>
  <c r="I4509"/>
  <c r="I4510"/>
  <c r="I4511"/>
  <c r="I4512"/>
  <c r="I4513"/>
  <c r="I4514"/>
  <c r="I4515"/>
  <c r="I4516"/>
  <c r="I4517"/>
  <c r="I4518"/>
  <c r="I4519"/>
  <c r="I4520"/>
  <c r="I4521"/>
  <c r="I4522"/>
  <c r="I4523"/>
  <c r="I4524"/>
  <c r="I4525"/>
  <c r="I4526"/>
  <c r="I4527"/>
  <c r="I4528"/>
  <c r="I4529"/>
  <c r="I4530"/>
  <c r="I4531"/>
  <c r="I4532"/>
  <c r="I4533"/>
  <c r="I4534"/>
  <c r="I4535"/>
  <c r="I4536"/>
  <c r="I4537"/>
  <c r="I4538"/>
  <c r="I4539"/>
  <c r="I4540"/>
  <c r="I4541"/>
  <c r="I4542"/>
  <c r="I4543"/>
  <c r="I4544"/>
  <c r="I4545"/>
  <c r="I4546"/>
  <c r="I4547"/>
  <c r="I4548"/>
  <c r="I4549"/>
  <c r="I4550"/>
  <c r="I4551"/>
  <c r="I4552"/>
  <c r="I4553"/>
  <c r="I4554"/>
  <c r="I4555"/>
  <c r="I4556"/>
  <c r="I4557"/>
  <c r="I4558"/>
  <c r="I4559"/>
  <c r="I4560"/>
  <c r="I4561"/>
  <c r="I4562"/>
  <c r="I4563"/>
  <c r="I4564"/>
  <c r="I4565"/>
  <c r="I4566"/>
  <c r="I4567"/>
  <c r="I4568"/>
  <c r="I4569"/>
  <c r="I4570"/>
  <c r="I4571"/>
  <c r="I4572"/>
  <c r="I4573"/>
  <c r="I4574"/>
  <c r="I4575"/>
  <c r="I4576"/>
  <c r="I4577"/>
  <c r="I4578"/>
  <c r="I4579"/>
  <c r="I4580"/>
  <c r="I4581"/>
  <c r="I4582"/>
  <c r="I4583"/>
  <c r="I4584"/>
  <c r="I4585"/>
  <c r="I4586"/>
  <c r="I4587"/>
  <c r="I4588"/>
  <c r="I4589"/>
  <c r="I4590"/>
  <c r="I4591"/>
  <c r="I4592"/>
  <c r="I4593"/>
  <c r="I4594"/>
  <c r="I4595"/>
  <c r="I4596"/>
  <c r="I4597"/>
  <c r="I4598"/>
  <c r="I4599"/>
  <c r="I4600"/>
  <c r="I4601"/>
  <c r="I4602"/>
  <c r="I4603"/>
  <c r="I4604"/>
  <c r="I4605"/>
  <c r="I4606"/>
  <c r="I4607"/>
  <c r="I4608"/>
  <c r="I4609"/>
  <c r="I4610"/>
  <c r="I4611"/>
  <c r="I4612"/>
  <c r="I4613"/>
  <c r="I4614"/>
  <c r="I4615"/>
  <c r="I4616"/>
  <c r="I4617"/>
  <c r="I4618"/>
  <c r="I4619"/>
  <c r="I4620"/>
  <c r="I4621"/>
  <c r="I4622"/>
  <c r="I4623"/>
  <c r="I4624"/>
  <c r="I4625"/>
  <c r="I4626"/>
  <c r="I4627"/>
  <c r="I4628"/>
  <c r="I4629"/>
  <c r="I4630"/>
  <c r="I4631"/>
  <c r="I4632"/>
  <c r="I4633"/>
  <c r="I4634"/>
  <c r="I4635"/>
  <c r="I4636"/>
  <c r="I4637"/>
  <c r="I4638"/>
  <c r="I4639"/>
  <c r="I4640"/>
  <c r="I4641"/>
  <c r="I4642"/>
  <c r="I4643"/>
  <c r="I4644"/>
  <c r="I4645"/>
  <c r="I4646"/>
  <c r="I4647"/>
  <c r="I4648"/>
  <c r="I4649"/>
  <c r="I4650"/>
  <c r="I4651"/>
  <c r="I4652"/>
  <c r="I4653"/>
  <c r="I4654"/>
  <c r="I4655"/>
  <c r="I4656"/>
  <c r="I4657"/>
  <c r="I4658"/>
  <c r="I4659"/>
  <c r="I4660"/>
  <c r="I4661"/>
  <c r="I4662"/>
  <c r="I4663"/>
  <c r="I4664"/>
  <c r="I4665"/>
  <c r="I4666"/>
  <c r="I4667"/>
  <c r="I4668"/>
  <c r="I4669"/>
  <c r="I4670"/>
  <c r="I4671"/>
  <c r="I4672"/>
  <c r="I4673"/>
  <c r="I4674"/>
  <c r="I4675"/>
  <c r="I4676"/>
  <c r="I4677"/>
  <c r="I4678"/>
  <c r="I4679"/>
  <c r="I4680"/>
  <c r="I4681"/>
  <c r="I4682"/>
  <c r="I4683"/>
  <c r="I4684"/>
  <c r="I4685"/>
  <c r="I4686"/>
  <c r="I4687"/>
  <c r="I4688"/>
  <c r="I4689"/>
  <c r="I4690"/>
  <c r="I4691"/>
  <c r="I4692"/>
  <c r="I4693"/>
  <c r="I4694"/>
  <c r="I4695"/>
  <c r="I4696"/>
  <c r="I4697"/>
  <c r="I4698"/>
  <c r="I4699"/>
  <c r="I4700"/>
  <c r="I4701"/>
  <c r="I4702"/>
  <c r="I4703"/>
  <c r="I4704"/>
  <c r="I4705"/>
  <c r="I4706"/>
  <c r="I4707"/>
  <c r="I4708"/>
  <c r="I4709"/>
  <c r="I4710"/>
  <c r="I4711"/>
  <c r="I4712"/>
  <c r="I4713"/>
  <c r="I4714"/>
  <c r="I4715"/>
  <c r="I4716"/>
  <c r="I4717"/>
  <c r="I4718"/>
  <c r="I4719"/>
  <c r="I4720"/>
  <c r="I4721"/>
  <c r="I4722"/>
  <c r="I4723"/>
  <c r="I4724"/>
  <c r="I4725"/>
  <c r="I4726"/>
  <c r="I4727"/>
  <c r="I4728"/>
  <c r="I4729"/>
  <c r="I4730"/>
  <c r="I4731"/>
  <c r="I4732"/>
  <c r="I4733"/>
  <c r="I4734"/>
  <c r="I4735"/>
  <c r="I4736"/>
  <c r="I4737"/>
  <c r="I4738"/>
  <c r="I4739"/>
  <c r="I4740"/>
  <c r="I4741"/>
  <c r="I4742"/>
  <c r="I4743"/>
  <c r="I4744"/>
  <c r="I4745"/>
  <c r="I4746"/>
  <c r="I4747"/>
  <c r="I4748"/>
  <c r="I4749"/>
  <c r="I4750"/>
  <c r="I4751"/>
  <c r="I4752"/>
  <c r="I4753"/>
  <c r="I4754"/>
  <c r="I4755"/>
  <c r="I4756"/>
  <c r="I4757"/>
  <c r="I4758"/>
  <c r="I4759"/>
  <c r="I4760"/>
  <c r="I4761"/>
  <c r="I4762"/>
  <c r="I4763"/>
  <c r="I4764"/>
  <c r="I4765"/>
  <c r="I4766"/>
  <c r="I4767"/>
  <c r="I4768"/>
  <c r="I4769"/>
  <c r="I4770"/>
  <c r="I4771"/>
  <c r="I4772"/>
  <c r="I4773"/>
  <c r="I4774"/>
  <c r="I4775"/>
  <c r="I4776"/>
  <c r="I4777"/>
  <c r="I4778"/>
  <c r="I4779"/>
  <c r="I4780"/>
  <c r="I4781"/>
  <c r="I4782"/>
  <c r="I4783"/>
  <c r="I4784"/>
  <c r="I4785"/>
  <c r="I4786"/>
  <c r="I4787"/>
  <c r="I4788"/>
  <c r="I4789"/>
  <c r="I4790"/>
  <c r="I4791"/>
  <c r="I4792"/>
  <c r="I4793"/>
  <c r="I4794"/>
  <c r="I4795"/>
  <c r="I4796"/>
  <c r="I4797"/>
  <c r="I4798"/>
  <c r="I4799"/>
  <c r="I4800"/>
  <c r="I4801"/>
  <c r="I4802"/>
  <c r="I4803"/>
  <c r="I4804"/>
  <c r="I4805"/>
  <c r="I4806"/>
  <c r="I4807"/>
  <c r="I4808"/>
  <c r="I4809"/>
  <c r="I4810"/>
  <c r="I4811"/>
  <c r="I4812"/>
  <c r="I4813"/>
  <c r="I4814"/>
  <c r="I4815"/>
  <c r="I4816"/>
  <c r="I4817"/>
  <c r="I4818"/>
  <c r="I4819"/>
  <c r="I4820"/>
  <c r="I4821"/>
  <c r="I4822"/>
  <c r="I4823"/>
  <c r="I4824"/>
  <c r="I4825"/>
  <c r="I4826"/>
  <c r="I4827"/>
  <c r="I4828"/>
  <c r="I4829"/>
  <c r="I4830"/>
  <c r="I4831"/>
  <c r="I4832"/>
  <c r="I4833"/>
  <c r="I4834"/>
  <c r="I4835"/>
  <c r="I4836"/>
  <c r="I4837"/>
  <c r="I4838"/>
  <c r="I4839"/>
  <c r="I4840"/>
  <c r="I4841"/>
  <c r="I4842"/>
  <c r="I4843"/>
  <c r="I4844"/>
  <c r="I4845"/>
  <c r="I4846"/>
  <c r="I4847"/>
  <c r="I4848"/>
  <c r="I4849"/>
  <c r="I4850"/>
  <c r="I4851"/>
  <c r="I4852"/>
  <c r="I4853"/>
  <c r="I4854"/>
  <c r="I4855"/>
  <c r="I4856"/>
  <c r="I4857"/>
  <c r="I4858"/>
  <c r="I4859"/>
  <c r="I4860"/>
  <c r="I4861"/>
  <c r="I4862"/>
  <c r="I4863"/>
  <c r="I4864"/>
  <c r="I4865"/>
  <c r="I4866"/>
  <c r="I4867"/>
  <c r="I4868"/>
  <c r="I4869"/>
  <c r="I4870"/>
  <c r="I4871"/>
  <c r="I4872"/>
  <c r="I4873"/>
  <c r="I4874"/>
  <c r="I4875"/>
  <c r="I4876"/>
  <c r="I4877"/>
  <c r="I4878"/>
  <c r="I4879"/>
  <c r="I4880"/>
  <c r="I4881"/>
  <c r="I4882"/>
  <c r="I4883"/>
  <c r="I4884"/>
  <c r="I4885"/>
  <c r="I4886"/>
  <c r="I4887"/>
  <c r="I4888"/>
  <c r="I4889"/>
  <c r="I4890"/>
  <c r="I4891"/>
  <c r="I4892"/>
  <c r="I4893"/>
  <c r="I4894"/>
  <c r="I4895"/>
  <c r="I4896"/>
  <c r="I4897"/>
  <c r="I4898"/>
  <c r="I4899"/>
  <c r="I4900"/>
  <c r="I4901"/>
  <c r="I4902"/>
  <c r="I4903"/>
  <c r="I4904"/>
  <c r="I4905"/>
  <c r="I4906"/>
  <c r="I4907"/>
  <c r="I4908"/>
  <c r="I4909"/>
  <c r="I4910"/>
  <c r="I4911"/>
  <c r="I4912"/>
  <c r="I4913"/>
  <c r="I4914"/>
  <c r="I4915"/>
  <c r="I4916"/>
  <c r="I4917"/>
  <c r="I4918"/>
  <c r="I4919"/>
  <c r="I4920"/>
  <c r="I4921"/>
  <c r="I4922"/>
  <c r="I4923"/>
  <c r="I4924"/>
  <c r="I4925"/>
  <c r="I4926"/>
  <c r="I4927"/>
  <c r="I4928"/>
  <c r="I4929"/>
  <c r="I4930"/>
  <c r="I4931"/>
  <c r="I4932"/>
  <c r="I4933"/>
  <c r="I4934"/>
  <c r="I4935"/>
  <c r="I4936"/>
  <c r="I4937"/>
  <c r="I4938"/>
  <c r="I4939"/>
  <c r="I4940"/>
  <c r="I4941"/>
  <c r="I4942"/>
  <c r="I4943"/>
  <c r="I4944"/>
  <c r="I4945"/>
  <c r="I4946"/>
  <c r="I4947"/>
  <c r="I4948"/>
  <c r="I4949"/>
  <c r="I4950"/>
  <c r="I4951"/>
  <c r="I4952"/>
  <c r="I4953"/>
  <c r="I4954"/>
  <c r="I4955"/>
  <c r="I4956"/>
  <c r="I4957"/>
  <c r="I4958"/>
  <c r="I4959"/>
  <c r="I4960"/>
  <c r="I4961"/>
  <c r="I4962"/>
  <c r="I4963"/>
  <c r="I4964"/>
  <c r="I4965"/>
  <c r="I4966"/>
  <c r="I4967"/>
  <c r="I4968"/>
  <c r="I4969"/>
  <c r="I4970"/>
  <c r="I4971"/>
  <c r="I4972"/>
  <c r="I4973"/>
  <c r="I4974"/>
  <c r="I4975"/>
  <c r="I4976"/>
  <c r="I4977"/>
  <c r="I4978"/>
  <c r="I4979"/>
  <c r="I4980"/>
  <c r="I4981"/>
  <c r="I4982"/>
  <c r="I4983"/>
  <c r="I4984"/>
  <c r="I4985"/>
  <c r="I4986"/>
  <c r="I4987"/>
  <c r="I4988"/>
  <c r="I4989"/>
  <c r="I4990"/>
  <c r="I4991"/>
  <c r="I4992"/>
  <c r="I4993"/>
  <c r="I4994"/>
  <c r="I4995"/>
  <c r="I4996"/>
  <c r="I4997"/>
  <c r="I4998"/>
  <c r="I4999"/>
  <c r="I5000"/>
  <c r="I5001"/>
  <c r="I5002"/>
  <c r="I5003"/>
  <c r="I5004"/>
  <c r="I5005"/>
  <c r="I5006"/>
  <c r="I5007"/>
  <c r="I5008"/>
  <c r="I5009"/>
  <c r="I5010"/>
  <c r="I5011"/>
  <c r="I5012"/>
  <c r="I5013"/>
  <c r="I5014"/>
  <c r="I5015"/>
  <c r="I5016"/>
  <c r="I5017"/>
  <c r="I5018"/>
  <c r="I5019"/>
  <c r="I5020"/>
  <c r="I5021"/>
  <c r="I5022"/>
  <c r="I5023"/>
  <c r="I5024"/>
  <c r="I5025"/>
  <c r="I5026"/>
  <c r="I5027"/>
  <c r="I5028"/>
  <c r="I5029"/>
  <c r="I5030"/>
  <c r="I5031"/>
  <c r="I5032"/>
  <c r="I5033"/>
  <c r="I5034"/>
  <c r="I5035"/>
  <c r="I5036"/>
  <c r="I5037"/>
  <c r="I5038"/>
  <c r="I5039"/>
  <c r="I5040"/>
  <c r="I5041"/>
  <c r="I5042"/>
  <c r="I5043"/>
  <c r="I5044"/>
  <c r="I5045"/>
  <c r="I5046"/>
  <c r="I5047"/>
  <c r="I5048"/>
  <c r="I5049"/>
  <c r="I5050"/>
  <c r="I5051"/>
  <c r="I5052"/>
  <c r="I5053"/>
  <c r="I5054"/>
  <c r="I5055"/>
  <c r="I5056"/>
  <c r="I5057"/>
  <c r="I5058"/>
  <c r="I5059"/>
  <c r="I5060"/>
  <c r="I5061"/>
  <c r="I5062"/>
  <c r="I5063"/>
  <c r="I5064"/>
  <c r="I5065"/>
  <c r="I5066"/>
  <c r="I5067"/>
  <c r="I5068"/>
  <c r="I5069"/>
  <c r="I5070"/>
  <c r="I5071"/>
  <c r="I5072"/>
  <c r="I5073"/>
  <c r="I5074"/>
  <c r="I5075"/>
  <c r="I5076"/>
  <c r="I5077"/>
  <c r="I5078"/>
  <c r="I5079"/>
  <c r="I5080"/>
  <c r="I5081"/>
  <c r="I5082"/>
  <c r="I5083"/>
  <c r="I5084"/>
  <c r="I5085"/>
  <c r="I5086"/>
  <c r="I5087"/>
  <c r="I5088"/>
  <c r="I5089"/>
  <c r="I5090"/>
  <c r="I5091"/>
  <c r="I5092"/>
  <c r="I5093"/>
  <c r="I5094"/>
  <c r="I5095"/>
  <c r="I5096"/>
  <c r="I5097"/>
  <c r="I5098"/>
  <c r="I5099"/>
  <c r="I5100"/>
  <c r="I5101"/>
  <c r="I5102"/>
  <c r="I5103"/>
  <c r="I5104"/>
  <c r="I5105"/>
  <c r="I5106"/>
  <c r="I5107"/>
  <c r="I5108"/>
  <c r="I5109"/>
  <c r="I5110"/>
  <c r="I5111"/>
  <c r="I5112"/>
  <c r="I5113"/>
  <c r="I5114"/>
  <c r="I5115"/>
  <c r="I5116"/>
  <c r="I5117"/>
  <c r="I5118"/>
  <c r="I5119"/>
  <c r="I5120"/>
  <c r="I5121"/>
  <c r="I5122"/>
  <c r="I5123"/>
  <c r="I5124"/>
  <c r="I5125"/>
  <c r="I5126"/>
  <c r="I5127"/>
  <c r="I5128"/>
  <c r="I5129"/>
  <c r="I5130"/>
  <c r="I5131"/>
  <c r="I5132"/>
  <c r="I5133"/>
  <c r="I5134"/>
  <c r="I5135"/>
  <c r="I5136"/>
  <c r="I5137"/>
  <c r="I5138"/>
  <c r="I5139"/>
  <c r="I5140"/>
  <c r="I5141"/>
  <c r="I5142"/>
  <c r="I5143"/>
  <c r="I5144"/>
  <c r="I5145"/>
  <c r="I5146"/>
  <c r="I5147"/>
  <c r="I5148"/>
  <c r="I5149"/>
  <c r="I5150"/>
  <c r="I5151"/>
  <c r="I5152"/>
  <c r="I5153"/>
  <c r="I5154"/>
  <c r="I5155"/>
  <c r="I5156"/>
  <c r="I5157"/>
  <c r="I5158"/>
  <c r="I5159"/>
  <c r="I5160"/>
  <c r="I5161"/>
  <c r="I5162"/>
  <c r="I5163"/>
  <c r="I5164"/>
  <c r="I5165"/>
  <c r="I5166"/>
  <c r="I5167"/>
  <c r="I5168"/>
  <c r="I5169"/>
  <c r="I5170"/>
  <c r="I5171"/>
  <c r="I5172"/>
  <c r="I5173"/>
  <c r="I5174"/>
  <c r="I5175"/>
  <c r="I5176"/>
  <c r="I5177"/>
  <c r="I5178"/>
  <c r="I5179"/>
  <c r="I5180"/>
  <c r="I5181"/>
  <c r="I5182"/>
  <c r="I5183"/>
  <c r="I5184"/>
  <c r="I5185"/>
  <c r="I5186"/>
  <c r="I5187"/>
  <c r="I5188"/>
  <c r="I5189"/>
  <c r="I5190"/>
  <c r="I5191"/>
  <c r="I5192"/>
  <c r="I5193"/>
  <c r="I5194"/>
  <c r="I5195"/>
  <c r="I5196"/>
  <c r="I5197"/>
  <c r="I5198"/>
  <c r="I5199"/>
  <c r="I5200"/>
  <c r="I5201"/>
  <c r="I5202"/>
  <c r="I5203"/>
  <c r="I5204"/>
  <c r="I5205"/>
  <c r="I5206"/>
  <c r="I5207"/>
  <c r="I5208"/>
  <c r="I5209"/>
  <c r="I5210"/>
  <c r="I5211"/>
  <c r="I5212"/>
  <c r="I5213"/>
  <c r="I5214"/>
  <c r="I5215"/>
  <c r="I5216"/>
  <c r="I5217"/>
  <c r="I5218"/>
  <c r="I5219"/>
  <c r="I5220"/>
  <c r="I5221"/>
  <c r="I5222"/>
  <c r="I5223"/>
  <c r="I5224"/>
  <c r="I5225"/>
  <c r="I5226"/>
  <c r="I5227"/>
  <c r="I5228"/>
  <c r="I5229"/>
  <c r="I5230"/>
  <c r="I5231"/>
  <c r="I5232"/>
  <c r="I5233"/>
  <c r="I5234"/>
  <c r="I5235"/>
  <c r="I5236"/>
  <c r="I5237"/>
  <c r="I5238"/>
  <c r="I5239"/>
  <c r="I5240"/>
  <c r="I5241"/>
  <c r="I5242"/>
  <c r="I5243"/>
  <c r="I5244"/>
  <c r="I5245"/>
  <c r="I5246"/>
  <c r="I5247"/>
  <c r="I5248"/>
  <c r="I5249"/>
  <c r="I5250"/>
  <c r="I5251"/>
  <c r="I5252"/>
  <c r="I5253"/>
  <c r="I5254"/>
  <c r="I5255"/>
  <c r="I5256"/>
  <c r="I5257"/>
  <c r="I5258"/>
  <c r="I5259"/>
  <c r="I5260"/>
  <c r="I5261"/>
  <c r="I5262"/>
  <c r="I5263"/>
  <c r="I5264"/>
  <c r="I5265"/>
  <c r="I5266"/>
  <c r="I5267"/>
  <c r="I5268"/>
  <c r="I5269"/>
  <c r="I5270"/>
  <c r="I5271"/>
  <c r="I5272"/>
  <c r="I5273"/>
  <c r="I5274"/>
  <c r="I5275"/>
  <c r="I5276"/>
  <c r="I5277"/>
  <c r="I5278"/>
  <c r="I5279"/>
  <c r="I5280"/>
  <c r="I5281"/>
  <c r="I5282"/>
  <c r="I5283"/>
  <c r="I5284"/>
  <c r="I5285"/>
  <c r="I5286"/>
  <c r="I5287"/>
  <c r="I5288"/>
  <c r="I5289"/>
  <c r="I5290"/>
  <c r="I5291"/>
  <c r="I5292"/>
  <c r="I5293"/>
  <c r="I5294"/>
  <c r="I5295"/>
  <c r="I5296"/>
  <c r="I5297"/>
  <c r="I5298"/>
  <c r="I5299"/>
  <c r="I5300"/>
  <c r="I5301"/>
  <c r="I5302"/>
  <c r="I5303"/>
  <c r="I5304"/>
  <c r="I5305"/>
  <c r="I5306"/>
  <c r="I5307"/>
  <c r="I5308"/>
  <c r="I5309"/>
  <c r="I5310"/>
  <c r="I5311"/>
  <c r="I5312"/>
  <c r="I5313"/>
  <c r="I5314"/>
  <c r="I5315"/>
  <c r="I5316"/>
  <c r="I5317"/>
  <c r="I5318"/>
  <c r="I5319"/>
  <c r="I5320"/>
  <c r="I5321"/>
  <c r="I5322"/>
  <c r="I5323"/>
  <c r="I5324"/>
  <c r="I5325"/>
  <c r="I5326"/>
  <c r="I5327"/>
  <c r="I5328"/>
  <c r="I5329"/>
  <c r="I5330"/>
  <c r="I5331"/>
  <c r="I5332"/>
  <c r="I5333"/>
  <c r="I5334"/>
  <c r="I5335"/>
  <c r="I5336"/>
  <c r="I5337"/>
  <c r="I5338"/>
  <c r="I5339"/>
  <c r="I5340"/>
  <c r="I5341"/>
  <c r="I5342"/>
  <c r="I5343"/>
  <c r="I5344"/>
  <c r="I5345"/>
  <c r="I5346"/>
  <c r="I5347"/>
  <c r="I5348"/>
  <c r="I5349"/>
  <c r="I5350"/>
  <c r="I5351"/>
  <c r="I5352"/>
  <c r="I5353"/>
  <c r="I5354"/>
  <c r="I5355"/>
  <c r="I5356"/>
  <c r="I5357"/>
  <c r="I5358"/>
  <c r="I5359"/>
  <c r="I5360"/>
  <c r="I5361"/>
  <c r="I5362"/>
  <c r="I5363"/>
  <c r="I5364"/>
  <c r="I5365"/>
  <c r="I5366"/>
  <c r="I5367"/>
  <c r="I5368"/>
  <c r="I5369"/>
  <c r="I5370"/>
  <c r="I5371"/>
  <c r="I5372"/>
  <c r="I5373"/>
  <c r="I5374"/>
  <c r="I5375"/>
  <c r="I5376"/>
  <c r="I5377"/>
  <c r="I5378"/>
  <c r="I5379"/>
  <c r="I5380"/>
  <c r="I5381"/>
  <c r="I5382"/>
  <c r="I5383"/>
  <c r="I5384"/>
  <c r="I5385"/>
  <c r="I5386"/>
  <c r="I5387"/>
  <c r="I5388"/>
  <c r="I5389"/>
  <c r="I5390"/>
  <c r="I5391"/>
  <c r="I5392"/>
  <c r="I5393"/>
  <c r="I5394"/>
  <c r="I5395"/>
  <c r="I5396"/>
  <c r="I5397"/>
  <c r="I5398"/>
  <c r="I5399"/>
  <c r="I5400"/>
  <c r="I5401"/>
  <c r="I5402"/>
  <c r="I5403"/>
  <c r="I5404"/>
  <c r="I5405"/>
  <c r="I5406"/>
  <c r="I5407"/>
  <c r="I5408"/>
  <c r="I5409"/>
  <c r="I5410"/>
  <c r="I5411"/>
  <c r="I5412"/>
  <c r="I5413"/>
  <c r="I5414"/>
  <c r="I5415"/>
  <c r="I5416"/>
  <c r="I5417"/>
  <c r="I5418"/>
  <c r="I5419"/>
  <c r="I5420"/>
  <c r="I5421"/>
  <c r="I5422"/>
  <c r="I5423"/>
  <c r="I5424"/>
  <c r="I5425"/>
  <c r="I5426"/>
  <c r="I5427"/>
  <c r="I5428"/>
  <c r="I5429"/>
  <c r="I5430"/>
  <c r="I5431"/>
  <c r="I5432"/>
  <c r="I5433"/>
  <c r="I5434"/>
  <c r="I5435"/>
  <c r="I5436"/>
  <c r="I5437"/>
  <c r="I5438"/>
  <c r="I5439"/>
  <c r="I5440"/>
  <c r="I5441"/>
  <c r="I5442"/>
  <c r="I5443"/>
  <c r="I5444"/>
  <c r="I5445"/>
  <c r="I5446"/>
  <c r="I5447"/>
  <c r="I5448"/>
  <c r="I5449"/>
  <c r="I5450"/>
  <c r="I5451"/>
  <c r="I5452"/>
  <c r="I5453"/>
  <c r="I5454"/>
  <c r="I5455"/>
  <c r="I5456"/>
  <c r="I5457"/>
  <c r="I5458"/>
  <c r="I5459"/>
  <c r="I5460"/>
  <c r="I5461"/>
  <c r="I5462"/>
  <c r="I5463"/>
  <c r="I5464"/>
  <c r="I5465"/>
  <c r="I5466"/>
  <c r="I5467"/>
  <c r="I5468"/>
  <c r="I5469"/>
  <c r="I5470"/>
  <c r="I5471"/>
  <c r="I5472"/>
  <c r="I5473"/>
  <c r="I5474"/>
  <c r="I5475"/>
  <c r="I5476"/>
  <c r="I5477"/>
  <c r="I5478"/>
  <c r="I5479"/>
  <c r="I5480"/>
  <c r="I5481"/>
  <c r="I5482"/>
  <c r="I5483"/>
  <c r="I5484"/>
  <c r="I5485"/>
  <c r="I5486"/>
  <c r="I5487"/>
  <c r="I5488"/>
  <c r="I5489"/>
  <c r="I5490"/>
  <c r="I5491"/>
  <c r="I5492"/>
  <c r="I5493"/>
  <c r="I5494"/>
  <c r="I5495"/>
  <c r="I5496"/>
  <c r="I5497"/>
  <c r="I5498"/>
  <c r="I5499"/>
  <c r="I5500"/>
  <c r="I5501"/>
  <c r="I5502"/>
  <c r="I5503"/>
  <c r="I5504"/>
  <c r="I5505"/>
  <c r="I5506"/>
  <c r="I5507"/>
  <c r="I5508"/>
  <c r="I5509"/>
  <c r="I5510"/>
  <c r="I5511"/>
  <c r="I5512"/>
  <c r="I5513"/>
  <c r="I5514"/>
  <c r="I5515"/>
  <c r="I5516"/>
  <c r="I5517"/>
  <c r="I5518"/>
  <c r="I5519"/>
  <c r="I5520"/>
  <c r="I5521"/>
  <c r="I5522"/>
  <c r="I5523"/>
  <c r="I5524"/>
  <c r="I5525"/>
  <c r="I5526"/>
  <c r="I5527"/>
  <c r="I5528"/>
  <c r="I5529"/>
  <c r="I5530"/>
  <c r="I5531"/>
  <c r="I5532"/>
  <c r="I5533"/>
  <c r="I5534"/>
  <c r="I5535"/>
  <c r="I5536"/>
  <c r="I5537"/>
  <c r="I5538"/>
  <c r="I5539"/>
  <c r="I5540"/>
  <c r="I5541"/>
  <c r="I5542"/>
  <c r="I5543"/>
  <c r="I5544"/>
  <c r="I5545"/>
  <c r="I5546"/>
  <c r="I5547"/>
  <c r="I5548"/>
  <c r="I5549"/>
  <c r="I5550"/>
  <c r="I5551"/>
  <c r="I5552"/>
  <c r="I5553"/>
  <c r="I5554"/>
  <c r="I5555"/>
  <c r="I5556"/>
  <c r="I5557"/>
  <c r="I5558"/>
  <c r="I5559"/>
  <c r="I5560"/>
  <c r="I5561"/>
  <c r="I5562"/>
  <c r="I5563"/>
  <c r="I5564"/>
  <c r="I5565"/>
  <c r="I5566"/>
  <c r="I5567"/>
  <c r="I5568"/>
  <c r="I5569"/>
  <c r="I5570"/>
  <c r="I5571"/>
  <c r="I5572"/>
  <c r="I5573"/>
  <c r="I5574"/>
  <c r="I5575"/>
  <c r="I5576"/>
  <c r="I5577"/>
  <c r="I5578"/>
  <c r="I5579"/>
  <c r="I5580"/>
  <c r="I5581"/>
  <c r="I5582"/>
  <c r="I5583"/>
  <c r="I5584"/>
  <c r="I5585"/>
  <c r="I5586"/>
  <c r="I5587"/>
  <c r="I5588"/>
  <c r="I5589"/>
  <c r="I5590"/>
  <c r="I5591"/>
  <c r="I5592"/>
  <c r="I5593"/>
  <c r="I5594"/>
  <c r="I5595"/>
  <c r="I5596"/>
  <c r="I5597"/>
  <c r="I5598"/>
  <c r="I5599"/>
  <c r="I5600"/>
  <c r="I5601"/>
  <c r="I5602"/>
  <c r="I5603"/>
  <c r="I5604"/>
  <c r="I5605"/>
  <c r="I5606"/>
  <c r="I5607"/>
  <c r="I5608"/>
  <c r="I5609"/>
  <c r="I5610"/>
  <c r="I5611"/>
  <c r="I5612"/>
  <c r="I5613"/>
  <c r="I5614"/>
  <c r="I5615"/>
  <c r="I5616"/>
  <c r="I5617"/>
  <c r="I5618"/>
  <c r="I5619"/>
  <c r="I5620"/>
  <c r="I5621"/>
  <c r="I5622"/>
  <c r="I5623"/>
  <c r="I5624"/>
  <c r="I5625"/>
  <c r="I5626"/>
  <c r="I5627"/>
  <c r="I5628"/>
  <c r="I5629"/>
  <c r="I5630"/>
  <c r="I5631"/>
  <c r="I5632"/>
  <c r="I5633"/>
  <c r="I5634"/>
  <c r="I5635"/>
  <c r="I5636"/>
  <c r="I5637"/>
  <c r="I5638"/>
  <c r="I5639"/>
  <c r="I5640"/>
  <c r="I5641"/>
  <c r="I5642"/>
  <c r="I5643"/>
  <c r="I5644"/>
  <c r="I5645"/>
  <c r="I5646"/>
  <c r="I5647"/>
  <c r="I5648"/>
  <c r="I5649"/>
  <c r="I5650"/>
  <c r="I5651"/>
  <c r="I5652"/>
  <c r="I5653"/>
  <c r="I5654"/>
  <c r="I5655"/>
  <c r="I5656"/>
  <c r="I5657"/>
  <c r="I5658"/>
  <c r="I5659"/>
  <c r="I5660"/>
  <c r="I5661"/>
  <c r="I5662"/>
  <c r="I5663"/>
  <c r="I5664"/>
  <c r="I5665"/>
  <c r="I5666"/>
  <c r="I5667"/>
  <c r="I5668"/>
  <c r="I5669"/>
  <c r="I5670"/>
  <c r="I5671"/>
  <c r="I5672"/>
  <c r="I5673"/>
  <c r="I5674"/>
  <c r="I5675"/>
  <c r="I5676"/>
  <c r="I5677"/>
  <c r="I5678"/>
  <c r="I5679"/>
  <c r="I5680"/>
  <c r="I5681"/>
  <c r="I5682"/>
  <c r="I5683"/>
  <c r="I5684"/>
  <c r="I5685"/>
  <c r="I5686"/>
  <c r="I5687"/>
  <c r="I5688"/>
  <c r="I5689"/>
  <c r="I5690"/>
  <c r="I5691"/>
  <c r="I5692"/>
  <c r="I5693"/>
  <c r="I5694"/>
  <c r="I5695"/>
  <c r="I5696"/>
  <c r="I5697"/>
  <c r="I5698"/>
  <c r="I5699"/>
  <c r="I5700"/>
  <c r="I5701"/>
  <c r="I5702"/>
  <c r="I5703"/>
  <c r="I5704"/>
  <c r="I5705"/>
  <c r="I5706"/>
  <c r="I5707"/>
  <c r="I5708"/>
  <c r="I5709"/>
  <c r="I5710"/>
  <c r="I5711"/>
  <c r="I5712"/>
  <c r="I5713"/>
  <c r="I5714"/>
  <c r="I5715"/>
  <c r="I5716"/>
  <c r="I5717"/>
  <c r="I5718"/>
  <c r="I5719"/>
  <c r="I5720"/>
  <c r="I5721"/>
  <c r="I5722"/>
  <c r="I5723"/>
  <c r="I5724"/>
  <c r="I5725"/>
  <c r="I5726"/>
  <c r="I5727"/>
  <c r="I5728"/>
  <c r="I5729"/>
  <c r="I5730"/>
  <c r="I5731"/>
  <c r="I5732"/>
  <c r="I5733"/>
  <c r="I5734"/>
  <c r="I5735"/>
  <c r="I5736"/>
  <c r="I5737"/>
  <c r="I5738"/>
  <c r="I5739"/>
  <c r="I5740"/>
  <c r="I5741"/>
  <c r="I5742"/>
  <c r="I5743"/>
  <c r="I5744"/>
  <c r="I5745"/>
  <c r="I5746"/>
  <c r="I5747"/>
  <c r="I5748"/>
  <c r="I5749"/>
  <c r="I5750"/>
  <c r="I5751"/>
  <c r="I5752"/>
  <c r="I5753"/>
  <c r="I5754"/>
  <c r="I5755"/>
  <c r="I5756"/>
  <c r="I5757"/>
  <c r="I5758"/>
  <c r="I5759"/>
  <c r="I5760"/>
  <c r="I5761"/>
  <c r="I5762"/>
  <c r="I5763"/>
  <c r="I5764"/>
  <c r="I5765"/>
  <c r="I5766"/>
  <c r="I5767"/>
  <c r="I5768"/>
  <c r="I5769"/>
  <c r="I5770"/>
  <c r="I5771"/>
  <c r="I5772"/>
  <c r="I5773"/>
  <c r="I5774"/>
  <c r="I5775"/>
  <c r="I5776"/>
  <c r="I5777"/>
  <c r="I5778"/>
  <c r="I5779"/>
  <c r="I5780"/>
  <c r="I5781"/>
  <c r="I5782"/>
  <c r="I5783"/>
  <c r="I5784"/>
  <c r="I5785"/>
  <c r="I5786"/>
  <c r="I5787"/>
  <c r="I5788"/>
  <c r="I5789"/>
  <c r="I5790"/>
  <c r="I5791"/>
  <c r="I5792"/>
  <c r="I5793"/>
  <c r="I5794"/>
  <c r="I5795"/>
  <c r="I5796"/>
  <c r="I5797"/>
  <c r="I5798"/>
  <c r="I5799"/>
  <c r="I5800"/>
  <c r="I5801"/>
  <c r="I5802"/>
  <c r="I5803"/>
  <c r="I5804"/>
  <c r="I5805"/>
  <c r="I5806"/>
  <c r="I5807"/>
  <c r="I5808"/>
  <c r="I5809"/>
  <c r="I5810"/>
  <c r="I5811"/>
  <c r="I5812"/>
  <c r="I5813"/>
  <c r="I5814"/>
  <c r="I5815"/>
  <c r="I5816"/>
  <c r="I5817"/>
  <c r="I5818"/>
  <c r="I5819"/>
  <c r="I5820"/>
  <c r="I5821"/>
  <c r="I5822"/>
  <c r="I5823"/>
  <c r="I5824"/>
  <c r="I5825"/>
  <c r="I5826"/>
  <c r="I5827"/>
  <c r="I5828"/>
  <c r="I5829"/>
  <c r="I5830"/>
  <c r="I5831"/>
  <c r="I5832"/>
  <c r="I5833"/>
  <c r="I5834"/>
  <c r="I5835"/>
  <c r="I5836"/>
  <c r="I5837"/>
  <c r="I5838"/>
  <c r="I5839"/>
  <c r="I5840"/>
  <c r="I5841"/>
  <c r="I5842"/>
  <c r="I5843"/>
  <c r="I5844"/>
  <c r="I5845"/>
  <c r="I5846"/>
  <c r="I5847"/>
  <c r="I5848"/>
  <c r="I5849"/>
  <c r="I5850"/>
  <c r="I5851"/>
  <c r="I5852"/>
  <c r="I5853"/>
  <c r="I5854"/>
  <c r="I5855"/>
  <c r="I5856"/>
  <c r="I5857"/>
  <c r="I5858"/>
  <c r="I5859"/>
  <c r="I5860"/>
  <c r="I5861"/>
  <c r="I5862"/>
  <c r="I5863"/>
  <c r="I5864"/>
  <c r="I5865"/>
  <c r="I5866"/>
  <c r="I5867"/>
  <c r="I5868"/>
  <c r="I5869"/>
  <c r="I5870"/>
  <c r="I5871"/>
  <c r="I5872"/>
  <c r="I5873"/>
  <c r="I5874"/>
  <c r="I5875"/>
  <c r="I5876"/>
  <c r="I5877"/>
  <c r="I5878"/>
  <c r="I5879"/>
  <c r="I5880"/>
  <c r="I5881"/>
  <c r="I5882"/>
  <c r="I5883"/>
  <c r="I5884"/>
  <c r="I5885"/>
  <c r="I5886"/>
  <c r="I5887"/>
  <c r="I5888"/>
  <c r="I5889"/>
  <c r="I5890"/>
  <c r="I5891"/>
  <c r="I5892"/>
  <c r="I5893"/>
  <c r="I5894"/>
  <c r="I5895"/>
  <c r="I5896"/>
  <c r="I5897"/>
  <c r="I5898"/>
  <c r="I5899"/>
  <c r="I5900"/>
  <c r="I5901"/>
  <c r="I5902"/>
  <c r="I5903"/>
  <c r="I5904"/>
  <c r="I5905"/>
  <c r="I5906"/>
  <c r="I5907"/>
  <c r="I5908"/>
  <c r="I5909"/>
  <c r="I5910"/>
  <c r="I5911"/>
  <c r="I5912"/>
  <c r="I5913"/>
  <c r="I5914"/>
  <c r="I5915"/>
  <c r="I5916"/>
  <c r="I5917"/>
  <c r="I5918"/>
  <c r="I5919"/>
  <c r="I5920"/>
  <c r="I5921"/>
  <c r="I5922"/>
  <c r="I5923"/>
  <c r="I5924"/>
  <c r="I5925"/>
  <c r="I5926"/>
  <c r="I5927"/>
  <c r="I5928"/>
  <c r="I5929"/>
  <c r="I5930"/>
  <c r="I5931"/>
  <c r="I5932"/>
  <c r="I5933"/>
  <c r="I5934"/>
  <c r="I5935"/>
  <c r="I5936"/>
  <c r="I5937"/>
  <c r="I5938"/>
  <c r="I5939"/>
  <c r="I5940"/>
  <c r="I5941"/>
  <c r="I5942"/>
  <c r="I5943"/>
  <c r="I5944"/>
  <c r="I5945"/>
  <c r="I5946"/>
  <c r="I5947"/>
  <c r="I5948"/>
  <c r="I5949"/>
  <c r="I5950"/>
  <c r="I5951"/>
  <c r="I5952"/>
  <c r="I5953"/>
  <c r="I5954"/>
  <c r="I5955"/>
  <c r="I5956"/>
  <c r="I5957"/>
  <c r="I5958"/>
  <c r="I5959"/>
  <c r="I5960"/>
  <c r="I5961"/>
  <c r="I5962"/>
  <c r="I5963"/>
  <c r="I5964"/>
  <c r="I5965"/>
  <c r="I5966"/>
  <c r="I5967"/>
  <c r="I5968"/>
  <c r="I5969"/>
  <c r="I5970"/>
  <c r="I5971"/>
  <c r="I5972"/>
  <c r="I5973"/>
  <c r="I5974"/>
  <c r="I5975"/>
  <c r="I5976"/>
  <c r="I5977"/>
  <c r="I5978"/>
  <c r="I5979"/>
  <c r="I5980"/>
  <c r="I5981"/>
  <c r="I5982"/>
  <c r="I5983"/>
  <c r="I5984"/>
  <c r="I5985"/>
  <c r="I5986"/>
  <c r="I5987"/>
  <c r="I5988"/>
  <c r="I5989"/>
  <c r="I5990"/>
  <c r="I5991"/>
  <c r="I5992"/>
  <c r="I5993"/>
  <c r="I5994"/>
  <c r="I5995"/>
  <c r="I5996"/>
  <c r="I5997"/>
  <c r="I5998"/>
  <c r="I5999"/>
  <c r="I6000"/>
  <c r="I6001"/>
  <c r="I6002"/>
  <c r="I6003"/>
  <c r="I6004"/>
  <c r="I6005"/>
  <c r="I6006"/>
  <c r="I6007"/>
  <c r="I6008"/>
  <c r="I6009"/>
  <c r="I6010"/>
  <c r="I6011"/>
  <c r="I6012"/>
  <c r="I6013"/>
  <c r="I6014"/>
  <c r="I6015"/>
  <c r="I6016"/>
  <c r="I6017"/>
  <c r="I6018"/>
  <c r="I6019"/>
  <c r="I6020"/>
  <c r="I6021"/>
  <c r="I6022"/>
  <c r="I6023"/>
  <c r="I6024"/>
  <c r="I6025"/>
  <c r="I6026"/>
  <c r="I6027"/>
  <c r="I6028"/>
  <c r="I6029"/>
  <c r="I6030"/>
  <c r="I6031"/>
  <c r="I6032"/>
  <c r="I6033"/>
  <c r="I6034"/>
  <c r="I6035"/>
  <c r="I6036"/>
  <c r="I6037"/>
  <c r="I6038"/>
  <c r="I6039"/>
  <c r="I6040"/>
  <c r="I6041"/>
  <c r="I6042"/>
  <c r="I6043"/>
  <c r="I6044"/>
  <c r="I6045"/>
  <c r="I6046"/>
  <c r="I6047"/>
  <c r="I6048"/>
  <c r="I6049"/>
  <c r="I6050"/>
  <c r="I6051"/>
  <c r="I6052"/>
  <c r="I6053"/>
  <c r="I6054"/>
  <c r="I6055"/>
  <c r="I6056"/>
  <c r="I6057"/>
  <c r="I6058"/>
  <c r="I6059"/>
  <c r="I6060"/>
  <c r="I6061"/>
  <c r="I6062"/>
  <c r="I6063"/>
  <c r="I6064"/>
  <c r="I6065"/>
  <c r="I6066"/>
  <c r="I6067"/>
  <c r="I6068"/>
  <c r="I6069"/>
  <c r="I6070"/>
  <c r="I6071"/>
  <c r="I6072"/>
  <c r="I6073"/>
  <c r="I6074"/>
  <c r="I6075"/>
  <c r="I6076"/>
  <c r="I6077"/>
  <c r="I6078"/>
  <c r="I6079"/>
  <c r="I6080"/>
  <c r="I6081"/>
  <c r="I6082"/>
  <c r="I6083"/>
  <c r="I6084"/>
  <c r="I6085"/>
  <c r="I6086"/>
  <c r="I6087"/>
  <c r="I6088"/>
  <c r="I6089"/>
  <c r="I6090"/>
  <c r="I6091"/>
  <c r="I6092"/>
  <c r="I6093"/>
  <c r="I6094"/>
  <c r="I6095"/>
  <c r="I6096"/>
  <c r="I6097"/>
  <c r="I6098"/>
  <c r="I6099"/>
  <c r="I6100"/>
  <c r="I6101"/>
  <c r="I6102"/>
  <c r="I6103"/>
  <c r="I6104"/>
  <c r="I6105"/>
  <c r="I6106"/>
  <c r="I6107"/>
  <c r="I6108"/>
  <c r="I6109"/>
  <c r="I6110"/>
  <c r="I6111"/>
  <c r="I6112"/>
  <c r="I6113"/>
  <c r="I6114"/>
  <c r="I6115"/>
  <c r="I6116"/>
  <c r="I6117"/>
  <c r="I6118"/>
  <c r="I6119"/>
  <c r="I6120"/>
  <c r="I6121"/>
  <c r="I6122"/>
  <c r="I6123"/>
  <c r="I6124"/>
  <c r="I6125"/>
  <c r="I6126"/>
  <c r="I6127"/>
  <c r="I6128"/>
  <c r="I6129"/>
  <c r="I6130"/>
  <c r="I6131"/>
  <c r="I6132"/>
  <c r="I6133"/>
  <c r="I6134"/>
  <c r="I6135"/>
  <c r="I6136"/>
  <c r="I6137"/>
  <c r="I6138"/>
  <c r="I6139"/>
  <c r="I6140"/>
  <c r="I6141"/>
  <c r="I6142"/>
  <c r="I6143"/>
  <c r="I6144"/>
  <c r="I6145"/>
  <c r="I6146"/>
  <c r="I6147"/>
  <c r="I6148"/>
  <c r="I6149"/>
  <c r="I6150"/>
  <c r="I6151"/>
  <c r="I6152"/>
  <c r="I6153"/>
  <c r="I6154"/>
  <c r="I6155"/>
  <c r="I6156"/>
  <c r="I6157"/>
  <c r="I6158"/>
  <c r="I6159"/>
  <c r="I6160"/>
  <c r="I6161"/>
  <c r="I6162"/>
  <c r="I6163"/>
  <c r="I6164"/>
  <c r="I6165"/>
  <c r="I6166"/>
  <c r="I6167"/>
  <c r="I6168"/>
  <c r="I6169"/>
  <c r="I6170"/>
  <c r="I6171"/>
  <c r="I6172"/>
  <c r="I6173"/>
  <c r="I6174"/>
  <c r="I6175"/>
  <c r="I6176"/>
  <c r="I6177"/>
  <c r="I6178"/>
  <c r="I6179"/>
  <c r="I6180"/>
  <c r="I6181"/>
  <c r="I6182"/>
  <c r="I6183"/>
  <c r="I6184"/>
  <c r="I6185"/>
  <c r="I6186"/>
  <c r="I6187"/>
  <c r="I6188"/>
  <c r="I6189"/>
  <c r="I6190"/>
  <c r="I6191"/>
  <c r="I6192"/>
  <c r="I6193"/>
  <c r="I6194"/>
  <c r="I6195"/>
  <c r="I6196"/>
  <c r="I6197"/>
  <c r="I6198"/>
  <c r="I6199"/>
  <c r="I6200"/>
  <c r="I6201"/>
  <c r="I6202"/>
  <c r="I6203"/>
  <c r="I6204"/>
  <c r="I6205"/>
  <c r="I6206"/>
  <c r="I6207"/>
  <c r="I6208"/>
  <c r="I6209"/>
  <c r="I6210"/>
  <c r="I6211"/>
  <c r="I6212"/>
  <c r="I6213"/>
  <c r="I6214"/>
  <c r="I6215"/>
  <c r="I6216"/>
  <c r="I6217"/>
  <c r="I6218"/>
  <c r="I6219"/>
  <c r="I6220"/>
  <c r="I6221"/>
  <c r="I6222"/>
  <c r="I6223"/>
  <c r="I6224"/>
  <c r="I6225"/>
  <c r="I6226"/>
  <c r="I6227"/>
  <c r="I6228"/>
  <c r="I6229"/>
  <c r="I6230"/>
  <c r="I6231"/>
  <c r="I6232"/>
  <c r="I6233"/>
  <c r="I6234"/>
  <c r="I6235"/>
  <c r="I6236"/>
  <c r="I6237"/>
  <c r="I6238"/>
  <c r="I6239"/>
  <c r="I6240"/>
  <c r="I6241"/>
  <c r="I6242"/>
  <c r="I6243"/>
  <c r="I6244"/>
  <c r="I6245"/>
  <c r="I6246"/>
  <c r="I6247"/>
  <c r="I6248"/>
  <c r="I6249"/>
  <c r="I6250"/>
  <c r="I6251"/>
  <c r="I6252"/>
  <c r="I6253"/>
  <c r="I6254"/>
  <c r="I6255"/>
  <c r="I6256"/>
  <c r="I6257"/>
  <c r="I6258"/>
  <c r="I6259"/>
  <c r="I6260"/>
  <c r="I6261"/>
  <c r="I6262"/>
  <c r="I6263"/>
  <c r="I6264"/>
  <c r="I6265"/>
  <c r="I6266"/>
  <c r="I6267"/>
  <c r="I6268"/>
  <c r="I6269"/>
  <c r="I6270"/>
  <c r="I6271"/>
  <c r="I6272"/>
  <c r="I6273"/>
  <c r="I6274"/>
  <c r="I6275"/>
  <c r="I6276"/>
  <c r="I6277"/>
  <c r="I6278"/>
  <c r="I6279"/>
  <c r="I6280"/>
  <c r="I6281"/>
  <c r="I6282"/>
  <c r="I6283"/>
  <c r="I6284"/>
  <c r="I6285"/>
  <c r="I6286"/>
  <c r="I6287"/>
  <c r="I6288"/>
  <c r="I6289"/>
  <c r="I6290"/>
  <c r="I6291"/>
  <c r="I6292"/>
  <c r="I6293"/>
  <c r="I6294"/>
  <c r="I6295"/>
  <c r="I6296"/>
  <c r="I6297"/>
  <c r="I6298"/>
  <c r="I6299"/>
  <c r="I6300"/>
  <c r="I6301"/>
  <c r="I6302"/>
  <c r="I6303"/>
  <c r="I6304"/>
  <c r="I6305"/>
  <c r="I6306"/>
  <c r="I6307"/>
  <c r="I6308"/>
  <c r="I6309"/>
  <c r="I6310"/>
  <c r="I6311"/>
  <c r="I6312"/>
  <c r="I6313"/>
  <c r="I6314"/>
  <c r="I6315"/>
  <c r="I6316"/>
  <c r="I6317"/>
  <c r="I6318"/>
  <c r="I6319"/>
  <c r="I6320"/>
  <c r="I6321"/>
  <c r="I6322"/>
  <c r="I6323"/>
  <c r="I6324"/>
  <c r="I6325"/>
  <c r="I6326"/>
  <c r="I6327"/>
  <c r="I6328"/>
  <c r="I6329"/>
  <c r="I6330"/>
  <c r="I6331"/>
  <c r="I6332"/>
  <c r="I6333"/>
  <c r="I6334"/>
  <c r="I6335"/>
  <c r="I6336"/>
  <c r="I6337"/>
  <c r="I6338"/>
  <c r="I6339"/>
  <c r="I6340"/>
  <c r="I6341"/>
  <c r="I6342"/>
  <c r="I6343"/>
  <c r="I6344"/>
  <c r="I6345"/>
  <c r="I6346"/>
  <c r="I6347"/>
  <c r="I6348"/>
  <c r="I6349"/>
  <c r="I6350"/>
  <c r="I6351"/>
  <c r="I6352"/>
  <c r="I6353"/>
  <c r="I6354"/>
  <c r="I6355"/>
  <c r="I6356"/>
  <c r="I6357"/>
  <c r="I6358"/>
  <c r="I6359"/>
  <c r="I6360"/>
  <c r="I6361"/>
  <c r="I6362"/>
  <c r="I6363"/>
  <c r="I6364"/>
  <c r="I6365"/>
  <c r="I6366"/>
  <c r="I6367"/>
  <c r="I6368"/>
  <c r="I6369"/>
  <c r="I6370"/>
  <c r="I6371"/>
  <c r="I6372"/>
  <c r="I6373"/>
  <c r="I6374"/>
  <c r="I6375"/>
  <c r="I6376"/>
  <c r="I6377"/>
  <c r="I6378"/>
  <c r="I6379"/>
  <c r="I6380"/>
  <c r="I6381"/>
  <c r="I6382"/>
  <c r="I6383"/>
  <c r="I6384"/>
  <c r="I6385"/>
  <c r="I6386"/>
  <c r="I6387"/>
  <c r="I6388"/>
  <c r="I6389"/>
  <c r="I6390"/>
  <c r="I6391"/>
  <c r="I6392"/>
  <c r="I6393"/>
  <c r="I6394"/>
  <c r="I6395"/>
  <c r="I6396"/>
  <c r="I6397"/>
  <c r="I6398"/>
  <c r="I6399"/>
  <c r="I6400"/>
  <c r="I6401"/>
  <c r="I6402"/>
  <c r="I6403"/>
  <c r="I6404"/>
  <c r="I6405"/>
  <c r="I6406"/>
  <c r="I6407"/>
  <c r="I6408"/>
  <c r="I6409"/>
  <c r="I6410"/>
  <c r="I6411"/>
  <c r="I6412"/>
  <c r="I6413"/>
  <c r="I6414"/>
  <c r="I6415"/>
  <c r="I6416"/>
  <c r="I6417"/>
  <c r="I6418"/>
  <c r="I6419"/>
  <c r="I6420"/>
  <c r="I6421"/>
  <c r="I6422"/>
  <c r="I6423"/>
  <c r="I6424"/>
  <c r="I6425"/>
  <c r="I6426"/>
  <c r="I6427"/>
  <c r="I6428"/>
  <c r="I6429"/>
  <c r="I6430"/>
  <c r="I6431"/>
  <c r="I6432"/>
  <c r="I6433"/>
  <c r="I6434"/>
  <c r="I6435"/>
  <c r="I6436"/>
  <c r="I6437"/>
  <c r="I6438"/>
  <c r="I6439"/>
  <c r="I6440"/>
  <c r="I6441"/>
  <c r="I6442"/>
  <c r="I6443"/>
  <c r="I6444"/>
  <c r="I6445"/>
  <c r="I6446"/>
  <c r="I6447"/>
  <c r="I6448"/>
  <c r="I6449"/>
  <c r="I6450"/>
  <c r="I6451"/>
  <c r="I6452"/>
  <c r="I6453"/>
  <c r="I6454"/>
  <c r="I6455"/>
  <c r="I6456"/>
  <c r="I6457"/>
  <c r="I6458"/>
  <c r="I6459"/>
  <c r="I6460"/>
  <c r="I6461"/>
  <c r="I6462"/>
  <c r="I6463"/>
  <c r="I6464"/>
  <c r="I6465"/>
  <c r="I6466"/>
  <c r="I6467"/>
  <c r="I6468"/>
  <c r="I6469"/>
  <c r="I6470"/>
  <c r="I6471"/>
  <c r="I6472"/>
  <c r="I6473"/>
  <c r="I6474"/>
  <c r="I6475"/>
  <c r="I6476"/>
  <c r="I6477"/>
  <c r="I6478"/>
  <c r="I6479"/>
  <c r="I6480"/>
  <c r="I6481"/>
  <c r="I6482"/>
  <c r="I6483"/>
  <c r="I6484"/>
  <c r="I6485"/>
  <c r="I6486"/>
  <c r="I6487"/>
  <c r="I6488"/>
  <c r="I6489"/>
  <c r="I6490"/>
  <c r="I6491"/>
  <c r="I6492"/>
  <c r="I6493"/>
  <c r="I6494"/>
  <c r="I6495"/>
  <c r="I6496"/>
  <c r="I6497"/>
  <c r="I6498"/>
  <c r="I6499"/>
  <c r="I6500"/>
  <c r="I6501"/>
  <c r="I6502"/>
  <c r="I6503"/>
  <c r="I6504"/>
  <c r="I6505"/>
  <c r="I6506"/>
  <c r="I6507"/>
  <c r="I6508"/>
  <c r="I6509"/>
  <c r="I6510"/>
  <c r="I6511"/>
  <c r="I6512"/>
  <c r="I6513"/>
  <c r="I6514"/>
  <c r="I6515"/>
  <c r="I6516"/>
  <c r="I6517"/>
  <c r="I6518"/>
  <c r="I6519"/>
  <c r="I6520"/>
  <c r="I6521"/>
  <c r="I6522"/>
  <c r="I6523"/>
  <c r="I6524"/>
  <c r="I6525"/>
  <c r="I6526"/>
  <c r="I6527"/>
  <c r="I6528"/>
  <c r="I6529"/>
  <c r="I6530"/>
  <c r="I6531"/>
  <c r="I6532"/>
  <c r="I6533"/>
  <c r="I6534"/>
  <c r="I6535"/>
  <c r="I6536"/>
  <c r="I6537"/>
  <c r="I6538"/>
  <c r="I6539"/>
  <c r="I6540"/>
  <c r="I6541"/>
  <c r="I6542"/>
  <c r="I6543"/>
  <c r="I6544"/>
  <c r="I6545"/>
  <c r="I6546"/>
  <c r="I6547"/>
  <c r="I6548"/>
  <c r="I6549"/>
  <c r="I6550"/>
  <c r="I6551"/>
  <c r="I6552"/>
  <c r="I6553"/>
  <c r="I6554"/>
  <c r="I6555"/>
  <c r="I6556"/>
  <c r="I6557"/>
  <c r="I6558"/>
  <c r="I6559"/>
  <c r="I6560"/>
  <c r="I6561"/>
  <c r="I6562"/>
  <c r="I6563"/>
  <c r="I6564"/>
  <c r="I6565"/>
  <c r="I6566"/>
  <c r="I6567"/>
  <c r="I6568"/>
  <c r="I6569"/>
  <c r="I6570"/>
  <c r="I6571"/>
  <c r="I6572"/>
  <c r="I6573"/>
  <c r="I6574"/>
  <c r="I6575"/>
  <c r="I6576"/>
  <c r="I6577"/>
  <c r="I6578"/>
  <c r="I6579"/>
  <c r="I6580"/>
  <c r="I6581"/>
  <c r="I6582"/>
  <c r="I6583"/>
  <c r="I6584"/>
  <c r="I6585"/>
  <c r="I6586"/>
  <c r="I6587"/>
  <c r="I6588"/>
  <c r="I6589"/>
  <c r="I6590"/>
  <c r="I6591"/>
  <c r="I6592"/>
  <c r="I6593"/>
  <c r="I6594"/>
  <c r="I6595"/>
  <c r="I6596"/>
  <c r="I6597"/>
  <c r="I6598"/>
  <c r="I6599"/>
  <c r="I6600"/>
  <c r="I6601"/>
  <c r="I6602"/>
  <c r="I6603"/>
  <c r="I6604"/>
  <c r="I6605"/>
  <c r="I6606"/>
  <c r="I6607"/>
  <c r="I6608"/>
  <c r="I6609"/>
  <c r="I6610"/>
  <c r="I6611"/>
  <c r="I6612"/>
  <c r="I6613"/>
  <c r="I6614"/>
  <c r="I6615"/>
  <c r="I6616"/>
  <c r="I6617"/>
  <c r="I6618"/>
  <c r="I6619"/>
  <c r="I6620"/>
  <c r="I6621"/>
  <c r="I6622"/>
  <c r="I6623"/>
  <c r="I6624"/>
  <c r="I6625"/>
  <c r="I6626"/>
  <c r="I6627"/>
  <c r="I6628"/>
  <c r="I6629"/>
  <c r="I6630"/>
  <c r="I6631"/>
  <c r="I6632"/>
  <c r="I6633"/>
  <c r="I6634"/>
  <c r="I6635"/>
  <c r="I6636"/>
  <c r="I6637"/>
  <c r="I6638"/>
  <c r="I6639"/>
  <c r="I6640"/>
  <c r="I6641"/>
  <c r="I6642"/>
  <c r="I6643"/>
  <c r="I6644"/>
  <c r="I6645"/>
  <c r="I6646"/>
  <c r="I6647"/>
  <c r="I6648"/>
  <c r="I6649"/>
  <c r="I6650"/>
  <c r="I6651"/>
  <c r="I6652"/>
  <c r="I6653"/>
  <c r="I6654"/>
  <c r="I6655"/>
  <c r="I6656"/>
  <c r="I6657"/>
  <c r="I6658"/>
  <c r="I6659"/>
  <c r="I6660"/>
  <c r="I6661"/>
  <c r="I6662"/>
  <c r="I6663"/>
  <c r="I6664"/>
  <c r="I6665"/>
  <c r="I6666"/>
  <c r="I6667"/>
  <c r="I6668"/>
  <c r="I6669"/>
  <c r="I6670"/>
  <c r="I6671"/>
  <c r="I6672"/>
  <c r="I6673"/>
  <c r="I6674"/>
  <c r="I6675"/>
  <c r="I6676"/>
  <c r="I6677"/>
  <c r="I6678"/>
  <c r="I6679"/>
  <c r="I6680"/>
  <c r="I6681"/>
  <c r="I6682"/>
  <c r="I6683"/>
  <c r="I6684"/>
  <c r="I6685"/>
  <c r="I6686"/>
  <c r="I6687"/>
  <c r="I6688"/>
  <c r="I6689"/>
  <c r="I6690"/>
  <c r="I6691"/>
  <c r="I6692"/>
  <c r="I6693"/>
  <c r="I6694"/>
  <c r="I6695"/>
  <c r="I6696"/>
  <c r="I6697"/>
  <c r="I6698"/>
  <c r="I6699"/>
  <c r="I6700"/>
  <c r="I6701"/>
  <c r="I6702"/>
  <c r="I6703"/>
  <c r="I6704"/>
  <c r="I6705"/>
  <c r="I6706"/>
  <c r="I6707"/>
  <c r="I6708"/>
  <c r="I6709"/>
  <c r="I6710"/>
  <c r="I6711"/>
  <c r="I6712"/>
  <c r="I6713"/>
  <c r="I6714"/>
  <c r="I6715"/>
  <c r="I6716"/>
  <c r="I6717"/>
  <c r="I6718"/>
  <c r="I6719"/>
  <c r="I6720"/>
  <c r="I6721"/>
  <c r="I6722"/>
  <c r="I6723"/>
  <c r="I6724"/>
  <c r="I6725"/>
  <c r="I6726"/>
  <c r="I6727"/>
  <c r="I6728"/>
  <c r="I6729"/>
  <c r="I6730"/>
  <c r="I6731"/>
  <c r="I6732"/>
  <c r="I6733"/>
  <c r="I6734"/>
  <c r="I6735"/>
  <c r="I6736"/>
  <c r="I6737"/>
  <c r="I6738"/>
  <c r="I6739"/>
  <c r="I6740"/>
  <c r="I6741"/>
  <c r="I6742"/>
  <c r="I6743"/>
  <c r="I6744"/>
  <c r="I6745"/>
  <c r="I6746"/>
  <c r="I6747"/>
  <c r="I6748"/>
  <c r="I6749"/>
  <c r="I6750"/>
  <c r="I6751"/>
  <c r="I6752"/>
  <c r="I6753"/>
  <c r="I6754"/>
  <c r="I6755"/>
  <c r="I6756"/>
  <c r="I6757"/>
  <c r="I6758"/>
  <c r="I6759"/>
  <c r="I6760"/>
  <c r="I6761"/>
  <c r="I6762"/>
  <c r="I6763"/>
  <c r="I6764"/>
  <c r="I6765"/>
  <c r="I6766"/>
  <c r="I6767"/>
  <c r="I6768"/>
  <c r="I6769"/>
  <c r="I6770"/>
  <c r="I6771"/>
  <c r="I6772"/>
  <c r="I6773"/>
  <c r="I6774"/>
  <c r="I6775"/>
  <c r="I6776"/>
  <c r="I6777"/>
  <c r="I6778"/>
  <c r="I6779"/>
  <c r="I6780"/>
  <c r="I6781"/>
  <c r="I6782"/>
  <c r="I6783"/>
  <c r="I6784"/>
  <c r="I6785"/>
  <c r="I6786"/>
  <c r="I6787"/>
  <c r="I6788"/>
  <c r="I6789"/>
  <c r="I6790"/>
  <c r="I6791"/>
  <c r="I6792"/>
  <c r="I6793"/>
  <c r="I6794"/>
  <c r="I6795"/>
  <c r="I6796"/>
  <c r="I6797"/>
  <c r="I6798"/>
  <c r="I6799"/>
  <c r="I6800"/>
  <c r="I6801"/>
  <c r="I6802"/>
  <c r="I6803"/>
  <c r="I6804"/>
  <c r="I6805"/>
  <c r="I6806"/>
  <c r="I6807"/>
  <c r="I6808"/>
  <c r="I6809"/>
  <c r="I6810"/>
  <c r="I6811"/>
  <c r="I6812"/>
  <c r="I6813"/>
  <c r="I6814"/>
  <c r="I6815"/>
  <c r="I6816"/>
  <c r="I6817"/>
  <c r="I6818"/>
  <c r="I6819"/>
  <c r="I6820"/>
  <c r="I6821"/>
  <c r="I6822"/>
  <c r="I6823"/>
  <c r="I6824"/>
  <c r="I6825"/>
  <c r="I6826"/>
  <c r="I6827"/>
  <c r="I6828"/>
  <c r="I6829"/>
  <c r="I6830"/>
  <c r="I6831"/>
  <c r="I6832"/>
  <c r="I6833"/>
  <c r="I6834"/>
  <c r="I6835"/>
  <c r="I6836"/>
  <c r="I6837"/>
  <c r="I6838"/>
  <c r="I6839"/>
  <c r="I6840"/>
  <c r="I6841"/>
  <c r="I6842"/>
  <c r="I6843"/>
  <c r="I6844"/>
  <c r="I6845"/>
  <c r="I6846"/>
  <c r="I6847"/>
  <c r="I6848"/>
  <c r="I6849"/>
  <c r="I6850"/>
  <c r="I6851"/>
  <c r="I6852"/>
  <c r="I6853"/>
  <c r="I6854"/>
  <c r="I6855"/>
  <c r="I6856"/>
  <c r="I6857"/>
  <c r="I6858"/>
  <c r="I6859"/>
  <c r="I6860"/>
  <c r="I6861"/>
  <c r="I6862"/>
  <c r="I6863"/>
  <c r="I6864"/>
  <c r="I6865"/>
  <c r="I6866"/>
  <c r="I6867"/>
  <c r="I6868"/>
  <c r="I6869"/>
  <c r="I6870"/>
  <c r="I6871"/>
  <c r="I6872"/>
  <c r="I6873"/>
  <c r="I6874"/>
  <c r="I6875"/>
  <c r="I6876"/>
  <c r="I6877"/>
  <c r="I6878"/>
  <c r="I6879"/>
  <c r="I6880"/>
  <c r="I6881"/>
  <c r="I6882"/>
  <c r="I6883"/>
  <c r="I6884"/>
  <c r="I6885"/>
  <c r="I6886"/>
  <c r="I6887"/>
  <c r="I6888"/>
  <c r="I6889"/>
  <c r="I6890"/>
  <c r="I6891"/>
  <c r="I6892"/>
  <c r="I6893"/>
  <c r="I6894"/>
  <c r="I6895"/>
  <c r="I6896"/>
  <c r="I6897"/>
  <c r="I6898"/>
  <c r="I6899"/>
  <c r="I6900"/>
  <c r="I6901"/>
  <c r="I6902"/>
  <c r="I6903"/>
  <c r="I6904"/>
  <c r="I6905"/>
  <c r="I6906"/>
  <c r="I6907"/>
  <c r="I6908"/>
  <c r="I6909"/>
  <c r="I6910"/>
  <c r="I6911"/>
  <c r="I6912"/>
  <c r="I6913"/>
  <c r="I6914"/>
  <c r="I6915"/>
  <c r="I6916"/>
  <c r="I6917"/>
  <c r="I6918"/>
  <c r="I6919"/>
  <c r="I6920"/>
  <c r="I6921"/>
  <c r="I6922"/>
  <c r="I6923"/>
  <c r="I6924"/>
  <c r="I6925"/>
  <c r="I6926"/>
  <c r="I6927"/>
  <c r="I6928"/>
  <c r="I6929"/>
  <c r="I6930"/>
  <c r="I6931"/>
  <c r="I6932"/>
  <c r="I6933"/>
  <c r="I6934"/>
  <c r="I6935"/>
  <c r="I6936"/>
  <c r="I6937"/>
  <c r="I6938"/>
  <c r="I6939"/>
  <c r="I6940"/>
  <c r="I6941"/>
  <c r="I6942"/>
  <c r="I6943"/>
  <c r="I6944"/>
  <c r="I6945"/>
  <c r="I6946"/>
  <c r="I6947"/>
  <c r="I6948"/>
  <c r="I6949"/>
  <c r="I6950"/>
  <c r="I6951"/>
  <c r="I6952"/>
  <c r="I6953"/>
  <c r="I6954"/>
  <c r="I6955"/>
  <c r="I6956"/>
  <c r="I6957"/>
  <c r="I6958"/>
  <c r="I6959"/>
  <c r="I6960"/>
  <c r="I6961"/>
  <c r="I6962"/>
  <c r="I6963"/>
  <c r="I6964"/>
  <c r="I6965"/>
  <c r="I6966"/>
  <c r="I6967"/>
  <c r="I6968"/>
  <c r="I6969"/>
  <c r="I6970"/>
  <c r="I6971"/>
  <c r="I6972"/>
  <c r="I6973"/>
  <c r="I6974"/>
  <c r="I6975"/>
  <c r="I6976"/>
  <c r="I6977"/>
  <c r="I6978"/>
  <c r="I6979"/>
  <c r="I6980"/>
  <c r="I6981"/>
  <c r="I6982"/>
  <c r="I6983"/>
  <c r="I6984"/>
  <c r="I6985"/>
  <c r="I6986"/>
  <c r="I6987"/>
  <c r="I6988"/>
  <c r="I6989"/>
  <c r="I6990"/>
  <c r="I6991"/>
  <c r="I6992"/>
  <c r="I6993"/>
  <c r="I6994"/>
  <c r="I6995"/>
  <c r="I6996"/>
  <c r="I6997"/>
  <c r="I6998"/>
  <c r="I6999"/>
  <c r="I7000"/>
  <c r="I7001"/>
  <c r="I7002"/>
  <c r="I7003"/>
  <c r="I7004"/>
  <c r="I7005"/>
  <c r="I7006"/>
  <c r="I7007"/>
  <c r="I7008"/>
  <c r="I7009"/>
  <c r="I7010"/>
  <c r="I7011"/>
  <c r="I7012"/>
  <c r="I7013"/>
  <c r="I7014"/>
  <c r="I7015"/>
  <c r="I7016"/>
  <c r="I7017"/>
  <c r="I7018"/>
  <c r="I7019"/>
  <c r="I7020"/>
  <c r="I7021"/>
  <c r="I7022"/>
  <c r="I7023"/>
  <c r="I7024"/>
  <c r="I7025"/>
  <c r="I7026"/>
  <c r="I7027"/>
  <c r="I7028"/>
  <c r="I7029"/>
  <c r="I7030"/>
  <c r="I7031"/>
  <c r="I7032"/>
  <c r="I7033"/>
  <c r="I7034"/>
  <c r="I7035"/>
  <c r="I7036"/>
  <c r="I7037"/>
  <c r="I7038"/>
  <c r="I7039"/>
  <c r="I7040"/>
  <c r="I7041"/>
  <c r="I7042"/>
  <c r="I7043"/>
  <c r="I7044"/>
  <c r="I7045"/>
  <c r="I7046"/>
  <c r="I7047"/>
  <c r="I7048"/>
  <c r="I7049"/>
  <c r="I7050"/>
  <c r="I7051"/>
  <c r="I7052"/>
  <c r="I7053"/>
  <c r="I7054"/>
  <c r="I7055"/>
  <c r="I7056"/>
  <c r="I7057"/>
  <c r="I7058"/>
  <c r="I7059"/>
  <c r="I7060"/>
  <c r="I7061"/>
  <c r="I7062"/>
  <c r="I7063"/>
  <c r="I7064"/>
  <c r="I7065"/>
  <c r="I7066"/>
  <c r="I7067"/>
  <c r="I7068"/>
  <c r="I7069"/>
  <c r="I7070"/>
  <c r="I7071"/>
  <c r="I7072"/>
  <c r="I7073"/>
  <c r="I7074"/>
  <c r="I7075"/>
  <c r="I7076"/>
  <c r="I7077"/>
  <c r="I7078"/>
  <c r="I7079"/>
  <c r="I7080"/>
  <c r="I7081"/>
  <c r="I7082"/>
  <c r="I7083"/>
  <c r="I7084"/>
  <c r="I7085"/>
  <c r="I7086"/>
  <c r="I7087"/>
  <c r="I7088"/>
  <c r="I7089"/>
  <c r="I7090"/>
  <c r="I7091"/>
  <c r="I7092"/>
  <c r="I7093"/>
  <c r="I7094"/>
  <c r="I7095"/>
  <c r="I7096"/>
  <c r="I7097"/>
  <c r="I7098"/>
  <c r="I7099"/>
  <c r="I7100"/>
  <c r="I7101"/>
  <c r="I7102"/>
  <c r="I7103"/>
  <c r="I7104"/>
  <c r="I7105"/>
  <c r="I7106"/>
  <c r="I7107"/>
  <c r="I7108"/>
  <c r="I7109"/>
  <c r="I7110"/>
  <c r="I7111"/>
  <c r="I7112"/>
  <c r="I7113"/>
  <c r="I7114"/>
  <c r="I7115"/>
  <c r="I7116"/>
  <c r="I7117"/>
  <c r="I7118"/>
  <c r="I7119"/>
  <c r="I7120"/>
  <c r="I7121"/>
  <c r="I7122"/>
  <c r="I7123"/>
  <c r="I7124"/>
  <c r="I7125"/>
  <c r="I7126"/>
  <c r="I7127"/>
  <c r="I7128"/>
  <c r="I7129"/>
  <c r="I7130"/>
  <c r="I7131"/>
  <c r="I7132"/>
  <c r="I7133"/>
  <c r="I7134"/>
  <c r="I7135"/>
  <c r="I7136"/>
  <c r="I7137"/>
  <c r="I7138"/>
  <c r="I7139"/>
  <c r="I7140"/>
  <c r="I7141"/>
  <c r="I7142"/>
  <c r="I7143"/>
  <c r="I7144"/>
  <c r="I7145"/>
  <c r="I7146"/>
  <c r="I7147"/>
  <c r="I7148"/>
  <c r="I7149"/>
  <c r="I7150"/>
  <c r="I7151"/>
  <c r="I7152"/>
  <c r="I7153"/>
  <c r="I7154"/>
  <c r="I7155"/>
  <c r="I7156"/>
  <c r="I7157"/>
  <c r="I7158"/>
  <c r="I7159"/>
  <c r="I7160"/>
  <c r="I7161"/>
  <c r="I7162"/>
  <c r="I7163"/>
  <c r="I7164"/>
  <c r="I7165"/>
  <c r="I7166"/>
  <c r="I7167"/>
  <c r="I7168"/>
  <c r="I7169"/>
  <c r="I7170"/>
  <c r="I7171"/>
  <c r="I7172"/>
  <c r="I7173"/>
  <c r="I7174"/>
  <c r="I7175"/>
  <c r="I7176"/>
  <c r="I7177"/>
  <c r="I7178"/>
  <c r="I7179"/>
  <c r="I7180"/>
  <c r="I7181"/>
  <c r="I7182"/>
  <c r="I7183"/>
  <c r="I7184"/>
  <c r="I7185"/>
  <c r="I7186"/>
  <c r="I7187"/>
  <c r="I7188"/>
  <c r="I7189"/>
  <c r="I7190"/>
  <c r="I7191"/>
  <c r="I7192"/>
  <c r="I7193"/>
  <c r="I7194"/>
  <c r="I7195"/>
  <c r="I7196"/>
  <c r="I7197"/>
  <c r="I7198"/>
  <c r="I7199"/>
  <c r="I7200"/>
  <c r="I7201"/>
  <c r="I7202"/>
  <c r="I7203"/>
  <c r="I7204"/>
  <c r="I7205"/>
  <c r="I7206"/>
  <c r="I7207"/>
  <c r="I7208"/>
  <c r="I7209"/>
  <c r="I7210"/>
  <c r="I7211"/>
  <c r="I7212"/>
  <c r="I7213"/>
  <c r="I7214"/>
  <c r="I7215"/>
  <c r="I7216"/>
  <c r="I7217"/>
  <c r="I7218"/>
  <c r="I7219"/>
  <c r="I7220"/>
  <c r="I7221"/>
  <c r="I7222"/>
  <c r="I7223"/>
  <c r="I7224"/>
  <c r="I7225"/>
  <c r="I7226"/>
  <c r="I7227"/>
  <c r="I7228"/>
  <c r="I7229"/>
  <c r="I7230"/>
  <c r="I7231"/>
  <c r="I7232"/>
  <c r="I7233"/>
  <c r="I7234"/>
  <c r="I7235"/>
  <c r="I7236"/>
  <c r="I7237"/>
  <c r="I7238"/>
  <c r="I7239"/>
  <c r="I7240"/>
  <c r="I7241"/>
  <c r="I7242"/>
  <c r="I7243"/>
  <c r="I7244"/>
  <c r="I7245"/>
  <c r="I7246"/>
  <c r="I7247"/>
  <c r="I7248"/>
  <c r="I7249"/>
  <c r="I7250"/>
  <c r="I7251"/>
  <c r="I7252"/>
  <c r="I7253"/>
  <c r="I7254"/>
  <c r="I7255"/>
  <c r="I7256"/>
  <c r="I7257"/>
  <c r="I7258"/>
  <c r="I7259"/>
  <c r="I7260"/>
  <c r="I7261"/>
  <c r="I7262"/>
  <c r="I7263"/>
  <c r="I7264"/>
  <c r="I7265"/>
  <c r="I7266"/>
  <c r="I7267"/>
  <c r="I7268"/>
  <c r="I7269"/>
  <c r="I7270"/>
  <c r="I7271"/>
  <c r="I7272"/>
  <c r="I7273"/>
  <c r="I7274"/>
  <c r="I7275"/>
  <c r="I7276"/>
  <c r="I7277"/>
  <c r="I7278"/>
  <c r="I7279"/>
  <c r="I7280"/>
  <c r="I7281"/>
  <c r="I7282"/>
  <c r="I7283"/>
  <c r="I7284"/>
  <c r="I7285"/>
  <c r="I7286"/>
  <c r="I7287"/>
  <c r="I7288"/>
  <c r="I7289"/>
  <c r="I7290"/>
  <c r="I7291"/>
  <c r="I7292"/>
  <c r="I7293"/>
  <c r="I7294"/>
  <c r="I7295"/>
  <c r="I7296"/>
  <c r="I7297"/>
  <c r="I7298"/>
  <c r="I7299"/>
  <c r="I7300"/>
  <c r="I7301"/>
  <c r="I7302"/>
  <c r="I7303"/>
  <c r="I7304"/>
  <c r="I7305"/>
  <c r="I7306"/>
  <c r="I7307"/>
  <c r="I7308"/>
  <c r="I7309"/>
  <c r="I7310"/>
  <c r="I7311"/>
  <c r="I7312"/>
  <c r="I7313"/>
  <c r="I7314"/>
  <c r="I7315"/>
  <c r="I7316"/>
  <c r="I7317"/>
  <c r="I7318"/>
  <c r="I7319"/>
  <c r="I7320"/>
  <c r="I7321"/>
  <c r="I7322"/>
  <c r="I7323"/>
  <c r="I7324"/>
  <c r="I7325"/>
  <c r="I7326"/>
  <c r="I7327"/>
  <c r="I7328"/>
  <c r="I7329"/>
  <c r="I7330"/>
  <c r="I7331"/>
  <c r="I7332"/>
  <c r="I7333"/>
  <c r="I7334"/>
  <c r="I7335"/>
  <c r="I7336"/>
  <c r="I7337"/>
  <c r="I7338"/>
  <c r="I7339"/>
  <c r="I7340"/>
  <c r="I7341"/>
  <c r="I7342"/>
  <c r="I7343"/>
  <c r="I7344"/>
  <c r="I7345"/>
  <c r="I7346"/>
  <c r="I7347"/>
  <c r="I7348"/>
  <c r="I7349"/>
  <c r="I7350"/>
  <c r="I7351"/>
  <c r="I7352"/>
  <c r="I7353"/>
  <c r="I7354"/>
  <c r="I7355"/>
  <c r="I7356"/>
  <c r="I7357"/>
  <c r="I7358"/>
  <c r="I7359"/>
  <c r="I7360"/>
  <c r="I7361"/>
  <c r="I7362"/>
  <c r="I7363"/>
  <c r="I7364"/>
  <c r="I7365"/>
  <c r="I7366"/>
  <c r="I7367"/>
  <c r="I7368"/>
  <c r="I7369"/>
  <c r="I7370"/>
  <c r="I7371"/>
  <c r="I7372"/>
  <c r="I7373"/>
  <c r="I7374"/>
  <c r="I7375"/>
  <c r="I7376"/>
  <c r="I7377"/>
  <c r="I7378"/>
  <c r="I7379"/>
  <c r="I7380"/>
  <c r="I7381"/>
  <c r="I7382"/>
  <c r="I7383"/>
  <c r="I7384"/>
  <c r="I7385"/>
  <c r="I7386"/>
  <c r="I7387"/>
  <c r="I7388"/>
  <c r="I7389"/>
  <c r="I7390"/>
  <c r="I7391"/>
  <c r="I7392"/>
  <c r="I7393"/>
  <c r="I7394"/>
  <c r="I7395"/>
  <c r="I7396"/>
  <c r="I7397"/>
  <c r="I7398"/>
  <c r="I7399"/>
  <c r="I7400"/>
  <c r="I7401"/>
  <c r="I7402"/>
  <c r="I7403"/>
  <c r="I7404"/>
  <c r="I7405"/>
  <c r="I7406"/>
  <c r="I7407"/>
  <c r="I7408"/>
  <c r="I7409"/>
  <c r="I7410"/>
  <c r="I7411"/>
  <c r="I7412"/>
  <c r="I7413"/>
  <c r="I7414"/>
  <c r="I7415"/>
  <c r="I7416"/>
  <c r="I7417"/>
  <c r="I7418"/>
  <c r="I7419"/>
  <c r="I7420"/>
  <c r="I7421"/>
  <c r="I7422"/>
  <c r="I7423"/>
  <c r="I7424"/>
  <c r="I7425"/>
  <c r="I7426"/>
  <c r="I7427"/>
  <c r="I7428"/>
  <c r="I7429"/>
  <c r="I7430"/>
  <c r="I7431"/>
  <c r="I7432"/>
  <c r="I7433"/>
  <c r="I7434"/>
  <c r="I7435"/>
  <c r="I7436"/>
  <c r="I7437"/>
  <c r="I7438"/>
  <c r="I7439"/>
  <c r="I7440"/>
  <c r="I7441"/>
  <c r="I7442"/>
  <c r="I7443"/>
  <c r="I7444"/>
  <c r="I7445"/>
  <c r="I7446"/>
  <c r="I7447"/>
  <c r="I7448"/>
  <c r="I7449"/>
  <c r="I7450"/>
  <c r="I7451"/>
  <c r="I7452"/>
  <c r="I7453"/>
  <c r="I7454"/>
  <c r="I7455"/>
  <c r="I7456"/>
  <c r="I7457"/>
  <c r="I7458"/>
  <c r="I7459"/>
  <c r="I7460"/>
  <c r="I7461"/>
  <c r="I7462"/>
  <c r="I7463"/>
  <c r="I7464"/>
  <c r="I7465"/>
  <c r="I7466"/>
  <c r="I7467"/>
  <c r="I7468"/>
  <c r="I7469"/>
  <c r="I7470"/>
  <c r="I7471"/>
  <c r="I7472"/>
  <c r="I7473"/>
  <c r="I7474"/>
  <c r="I7475"/>
  <c r="I7476"/>
  <c r="I7477"/>
  <c r="I7478"/>
  <c r="I7479"/>
  <c r="I7480"/>
  <c r="I7481"/>
  <c r="I7482"/>
  <c r="I7483"/>
  <c r="I7484"/>
  <c r="I7485"/>
  <c r="I7486"/>
  <c r="I7487"/>
  <c r="I7488"/>
  <c r="I7489"/>
  <c r="I7490"/>
  <c r="I7491"/>
  <c r="I7492"/>
  <c r="I7493"/>
  <c r="I7494"/>
  <c r="I7495"/>
  <c r="I7496"/>
  <c r="I7497"/>
  <c r="I7498"/>
  <c r="I7499"/>
  <c r="I7500"/>
  <c r="I7501"/>
  <c r="I7502"/>
  <c r="I7503"/>
  <c r="I7504"/>
  <c r="I7505"/>
  <c r="I7506"/>
  <c r="I7507"/>
  <c r="I7508"/>
  <c r="I7509"/>
  <c r="I7510"/>
  <c r="I7511"/>
  <c r="I7512"/>
  <c r="I7513"/>
  <c r="I7514"/>
  <c r="I7515"/>
  <c r="I7516"/>
  <c r="I7517"/>
  <c r="I7518"/>
  <c r="I7519"/>
  <c r="I7520"/>
  <c r="I7521"/>
  <c r="I7522"/>
  <c r="I7523"/>
  <c r="I7524"/>
  <c r="I7525"/>
  <c r="I7526"/>
  <c r="I7527"/>
  <c r="I7528"/>
  <c r="I7529"/>
  <c r="I7530"/>
  <c r="I7531"/>
  <c r="I7532"/>
  <c r="I7533"/>
  <c r="I7534"/>
  <c r="I7535"/>
  <c r="I7536"/>
  <c r="I7537"/>
  <c r="I7538"/>
  <c r="I7539"/>
  <c r="I7540"/>
  <c r="I7541"/>
  <c r="I7542"/>
  <c r="I7543"/>
  <c r="I7544"/>
  <c r="I7545"/>
  <c r="I7546"/>
  <c r="I7547"/>
  <c r="I7548"/>
  <c r="I7549"/>
  <c r="I7550"/>
  <c r="I7551"/>
  <c r="I7552"/>
  <c r="I7553"/>
  <c r="I7554"/>
  <c r="I7555"/>
  <c r="I7556"/>
  <c r="I7557"/>
  <c r="I7558"/>
  <c r="I7559"/>
  <c r="I7560"/>
  <c r="I7561"/>
  <c r="I7562"/>
  <c r="I7563"/>
  <c r="I7564"/>
  <c r="I7565"/>
  <c r="I7566"/>
  <c r="I7567"/>
  <c r="I7568"/>
  <c r="I7569"/>
  <c r="I7570"/>
  <c r="I7571"/>
  <c r="I7572"/>
  <c r="I7573"/>
  <c r="I7574"/>
  <c r="I7575"/>
  <c r="I7576"/>
  <c r="I7577"/>
  <c r="I7578"/>
  <c r="I7579"/>
  <c r="I7580"/>
  <c r="I7581"/>
  <c r="I7582"/>
  <c r="I7583"/>
  <c r="I7584"/>
  <c r="I7585"/>
  <c r="I7586"/>
  <c r="I7587"/>
  <c r="I7588"/>
  <c r="I7589"/>
  <c r="I7590"/>
  <c r="I7591"/>
  <c r="I7592"/>
  <c r="I7593"/>
  <c r="I7594"/>
  <c r="I7595"/>
  <c r="I7596"/>
  <c r="I7597"/>
  <c r="I7598"/>
  <c r="I7599"/>
  <c r="I7600"/>
  <c r="I7601"/>
  <c r="I7602"/>
  <c r="I7603"/>
  <c r="I7604"/>
  <c r="I7605"/>
  <c r="I7606"/>
  <c r="I7607"/>
  <c r="I7608"/>
  <c r="I7609"/>
  <c r="I7610"/>
  <c r="I7611"/>
  <c r="I7612"/>
  <c r="I7613"/>
  <c r="I7614"/>
  <c r="I7615"/>
  <c r="I7616"/>
  <c r="I7617"/>
  <c r="I7618"/>
  <c r="I7619"/>
  <c r="I7620"/>
  <c r="I7621"/>
  <c r="I7622"/>
  <c r="I7623"/>
  <c r="I7624"/>
  <c r="I7625"/>
  <c r="I7626"/>
  <c r="I7627"/>
  <c r="I7628"/>
  <c r="I7629"/>
  <c r="I7630"/>
  <c r="I7631"/>
  <c r="I7632"/>
  <c r="I7633"/>
  <c r="I7634"/>
  <c r="I7635"/>
  <c r="I7636"/>
  <c r="I7637"/>
  <c r="I7638"/>
  <c r="I7639"/>
  <c r="I7640"/>
  <c r="I7641"/>
  <c r="I7642"/>
  <c r="I7643"/>
  <c r="I7644"/>
  <c r="I7645"/>
  <c r="I7646"/>
  <c r="I7647"/>
  <c r="I7648"/>
  <c r="I7649"/>
  <c r="I7650"/>
  <c r="I7651"/>
  <c r="I7652"/>
  <c r="I7653"/>
  <c r="I7654"/>
  <c r="I7655"/>
  <c r="I7656"/>
  <c r="I7657"/>
  <c r="I7658"/>
  <c r="I7659"/>
  <c r="I7660"/>
  <c r="I7661"/>
  <c r="I7662"/>
  <c r="I7663"/>
  <c r="I7664"/>
  <c r="I7665"/>
  <c r="I7666"/>
  <c r="I7667"/>
  <c r="I7668"/>
  <c r="I7669"/>
  <c r="I7670"/>
  <c r="I7671"/>
  <c r="I7672"/>
  <c r="I7673"/>
  <c r="I7674"/>
  <c r="I7675"/>
  <c r="I7676"/>
  <c r="I7677"/>
  <c r="I7678"/>
  <c r="I7679"/>
  <c r="I7680"/>
  <c r="I7681"/>
  <c r="I7682"/>
  <c r="I7683"/>
  <c r="I7684"/>
  <c r="I7685"/>
  <c r="I7686"/>
  <c r="I7687"/>
  <c r="I7688"/>
  <c r="I7689"/>
  <c r="I7690"/>
  <c r="I7691"/>
  <c r="I7692"/>
  <c r="I7693"/>
  <c r="I7694"/>
  <c r="I7695"/>
  <c r="I7696"/>
  <c r="I7697"/>
  <c r="I7698"/>
  <c r="I7699"/>
  <c r="I7700"/>
  <c r="I7701"/>
  <c r="I7702"/>
  <c r="I7703"/>
  <c r="I7704"/>
  <c r="I7705"/>
  <c r="I7706"/>
  <c r="I7707"/>
  <c r="I7708"/>
  <c r="I7709"/>
  <c r="I7710"/>
  <c r="I7711"/>
  <c r="I7712"/>
  <c r="I7713"/>
  <c r="I7714"/>
  <c r="I7715"/>
  <c r="I7716"/>
  <c r="I7717"/>
  <c r="I7718"/>
  <c r="I7719"/>
  <c r="I7720"/>
  <c r="I7721"/>
  <c r="I7722"/>
  <c r="I7723"/>
  <c r="I7724"/>
  <c r="I7725"/>
  <c r="I7726"/>
  <c r="I7727"/>
  <c r="I7728"/>
  <c r="I7729"/>
  <c r="I7730"/>
  <c r="I7731"/>
  <c r="I7732"/>
  <c r="I7733"/>
  <c r="I7734"/>
  <c r="I7735"/>
  <c r="I7736"/>
  <c r="I7737"/>
  <c r="I7738"/>
  <c r="I7739"/>
  <c r="I7740"/>
  <c r="I7741"/>
  <c r="I7742"/>
  <c r="I7743"/>
  <c r="I7744"/>
  <c r="I7745"/>
  <c r="I7746"/>
  <c r="I7747"/>
  <c r="I7748"/>
  <c r="I7749"/>
  <c r="I7750"/>
  <c r="I7751"/>
  <c r="I7752"/>
  <c r="I7753"/>
  <c r="I7754"/>
  <c r="I7755"/>
  <c r="I7756"/>
  <c r="I7757"/>
  <c r="I7758"/>
  <c r="I7759"/>
  <c r="I7760"/>
  <c r="I7761"/>
  <c r="I7762"/>
  <c r="I7763"/>
  <c r="I7764"/>
  <c r="I7765"/>
  <c r="I7766"/>
  <c r="I7767"/>
  <c r="I7768"/>
  <c r="I7769"/>
  <c r="I7770"/>
  <c r="I7771"/>
  <c r="I7772"/>
  <c r="I7773"/>
  <c r="I7774"/>
  <c r="I7775"/>
  <c r="I7776"/>
  <c r="I7777"/>
  <c r="I7778"/>
  <c r="I7779"/>
  <c r="I7780"/>
  <c r="I7781"/>
  <c r="I7782"/>
  <c r="I7783"/>
  <c r="I7784"/>
  <c r="I7785"/>
  <c r="I7786"/>
  <c r="I7787"/>
  <c r="I7788"/>
  <c r="I7789"/>
  <c r="I7790"/>
  <c r="I7791"/>
  <c r="I7792"/>
  <c r="I7793"/>
  <c r="I7794"/>
  <c r="I7795"/>
  <c r="I7796"/>
  <c r="I7797"/>
  <c r="I7798"/>
  <c r="I7799"/>
  <c r="I7800"/>
  <c r="I7801"/>
  <c r="I7802"/>
  <c r="I7803"/>
  <c r="I7804"/>
  <c r="I7805"/>
  <c r="I7806"/>
  <c r="I7807"/>
  <c r="I7808"/>
  <c r="I7809"/>
  <c r="I7810"/>
  <c r="I7811"/>
  <c r="I7812"/>
  <c r="I7813"/>
  <c r="I7814"/>
  <c r="I7815"/>
  <c r="I7816"/>
  <c r="I7817"/>
  <c r="I7818"/>
  <c r="I7819"/>
  <c r="I7820"/>
  <c r="I7821"/>
  <c r="I7822"/>
  <c r="I7823"/>
  <c r="I7824"/>
  <c r="I7825"/>
  <c r="I7826"/>
  <c r="I7827"/>
  <c r="I7828"/>
  <c r="I7829"/>
  <c r="I7830"/>
  <c r="I7831"/>
  <c r="I7832"/>
  <c r="I7833"/>
  <c r="I7834"/>
  <c r="I7835"/>
  <c r="I7836"/>
  <c r="I7837"/>
  <c r="I7838"/>
  <c r="I7839"/>
  <c r="I7840"/>
  <c r="I7841"/>
  <c r="I7842"/>
  <c r="I7843"/>
  <c r="I7844"/>
  <c r="I7845"/>
  <c r="I7846"/>
  <c r="I7847"/>
  <c r="I7848"/>
  <c r="I7849"/>
  <c r="I7850"/>
  <c r="I7851"/>
  <c r="I7852"/>
  <c r="I7853"/>
  <c r="I7854"/>
  <c r="I7855"/>
  <c r="I7856"/>
  <c r="I7857"/>
  <c r="I7858"/>
  <c r="I7859"/>
  <c r="I7860"/>
  <c r="I7861"/>
  <c r="I7862"/>
  <c r="I7863"/>
  <c r="I7864"/>
  <c r="I7865"/>
  <c r="I7866"/>
  <c r="I7867"/>
  <c r="I7868"/>
  <c r="I7869"/>
  <c r="I7870"/>
  <c r="I7871"/>
  <c r="I7872"/>
  <c r="I7873"/>
  <c r="I7874"/>
  <c r="I7875"/>
  <c r="I7876"/>
  <c r="I7877"/>
  <c r="I7878"/>
  <c r="I7879"/>
  <c r="I7880"/>
  <c r="I7881"/>
  <c r="I7882"/>
  <c r="I7883"/>
  <c r="I7884"/>
  <c r="I7885"/>
  <c r="I7886"/>
  <c r="I7887"/>
  <c r="I7888"/>
  <c r="I7889"/>
  <c r="I7890"/>
  <c r="I7891"/>
  <c r="I7892"/>
  <c r="I7893"/>
  <c r="I7894"/>
  <c r="I7895"/>
  <c r="I7896"/>
  <c r="I7897"/>
  <c r="I7898"/>
  <c r="I7899"/>
  <c r="I7900"/>
  <c r="I7901"/>
  <c r="I7902"/>
  <c r="I7903"/>
  <c r="I7904"/>
  <c r="I7905"/>
  <c r="I7906"/>
  <c r="I7907"/>
  <c r="I7908"/>
  <c r="I7909"/>
  <c r="I7910"/>
  <c r="I7911"/>
  <c r="I7912"/>
  <c r="I7913"/>
  <c r="I7914"/>
  <c r="I7915"/>
  <c r="I7916"/>
  <c r="I7917"/>
  <c r="I7918"/>
  <c r="I7919"/>
  <c r="I7920"/>
  <c r="I7921"/>
  <c r="I7922"/>
  <c r="I7923"/>
  <c r="I7924"/>
  <c r="I7925"/>
  <c r="I7926"/>
  <c r="I7927"/>
  <c r="I7928"/>
  <c r="I7929"/>
  <c r="I7930"/>
  <c r="I7931"/>
  <c r="I7932"/>
  <c r="I7933"/>
  <c r="I7934"/>
  <c r="I7935"/>
  <c r="I7936"/>
  <c r="I7937"/>
  <c r="I7938"/>
  <c r="I7939"/>
  <c r="I7940"/>
  <c r="I7941"/>
  <c r="I7942"/>
  <c r="I7943"/>
  <c r="I7944"/>
  <c r="I7945"/>
  <c r="I7946"/>
  <c r="I7947"/>
  <c r="I7948"/>
  <c r="I7949"/>
  <c r="I7950"/>
  <c r="I7951"/>
  <c r="I7952"/>
  <c r="I7953"/>
  <c r="I7954"/>
  <c r="I7955"/>
  <c r="I7956"/>
  <c r="I7957"/>
  <c r="I7958"/>
  <c r="I7959"/>
  <c r="I7960"/>
  <c r="I7961"/>
  <c r="I7962"/>
  <c r="I7963"/>
  <c r="I7964"/>
  <c r="I7965"/>
  <c r="I7966"/>
  <c r="I7967"/>
  <c r="I7968"/>
  <c r="I7969"/>
  <c r="I7970"/>
  <c r="I7971"/>
  <c r="I7972"/>
  <c r="I7973"/>
  <c r="I7974"/>
  <c r="I7975"/>
  <c r="I7976"/>
  <c r="I7977"/>
  <c r="I7978"/>
  <c r="I7979"/>
  <c r="I7980"/>
  <c r="I7981"/>
  <c r="I7982"/>
  <c r="I7983"/>
  <c r="I7984"/>
  <c r="I7985"/>
  <c r="I7986"/>
  <c r="I7987"/>
  <c r="I7988"/>
  <c r="I7989"/>
  <c r="I7990"/>
  <c r="I7991"/>
  <c r="I7992"/>
  <c r="I7993"/>
  <c r="I7994"/>
  <c r="I7995"/>
  <c r="I7996"/>
  <c r="I7997"/>
  <c r="I7998"/>
  <c r="I7999"/>
  <c r="I8000"/>
  <c r="I8001"/>
  <c r="I8002"/>
  <c r="I8003"/>
  <c r="I8004"/>
  <c r="I8005"/>
  <c r="I8006"/>
  <c r="I8007"/>
  <c r="I8008"/>
  <c r="I8009"/>
  <c r="I8010"/>
  <c r="I8011"/>
  <c r="I8012"/>
  <c r="I8013"/>
  <c r="I8014"/>
  <c r="I8015"/>
  <c r="I8016"/>
  <c r="I8017"/>
  <c r="I8018"/>
  <c r="I8019"/>
  <c r="I8020"/>
  <c r="I8021"/>
  <c r="I8022"/>
  <c r="I8023"/>
  <c r="I8024"/>
  <c r="I8025"/>
  <c r="I8026"/>
  <c r="I8027"/>
  <c r="I8028"/>
  <c r="I8029"/>
  <c r="I8030"/>
  <c r="I8031"/>
  <c r="I8032"/>
  <c r="I8033"/>
  <c r="I8034"/>
  <c r="I8035"/>
  <c r="I8036"/>
  <c r="I8037"/>
  <c r="I8038"/>
  <c r="I8039"/>
  <c r="I8040"/>
  <c r="I8041"/>
  <c r="I8042"/>
  <c r="I8043"/>
  <c r="I8044"/>
  <c r="I8045"/>
  <c r="I8046"/>
  <c r="I8047"/>
  <c r="I8048"/>
  <c r="I8049"/>
  <c r="I8050"/>
  <c r="I8051"/>
  <c r="I8052"/>
  <c r="I8053"/>
  <c r="I8054"/>
  <c r="I8055"/>
  <c r="I8056"/>
  <c r="I8057"/>
  <c r="I8058"/>
  <c r="I8059"/>
  <c r="I8060"/>
  <c r="I8061"/>
  <c r="I8062"/>
  <c r="I8063"/>
  <c r="I8064"/>
  <c r="I8065"/>
  <c r="I8066"/>
  <c r="I8067"/>
  <c r="I8068"/>
  <c r="I8069"/>
  <c r="I8070"/>
  <c r="I8071"/>
  <c r="I8072"/>
  <c r="I8073"/>
  <c r="I8074"/>
  <c r="I8075"/>
  <c r="I8076"/>
  <c r="I8077"/>
  <c r="I8078"/>
  <c r="I8079"/>
  <c r="I8080"/>
  <c r="I8081"/>
  <c r="I8082"/>
  <c r="I8083"/>
  <c r="I8084"/>
  <c r="I8085"/>
  <c r="I8086"/>
  <c r="I8087"/>
  <c r="I8088"/>
  <c r="I8089"/>
  <c r="I8090"/>
  <c r="I8091"/>
  <c r="I8092"/>
  <c r="I8093"/>
  <c r="I8094"/>
  <c r="I8095"/>
  <c r="I8096"/>
  <c r="I8097"/>
  <c r="I8098"/>
  <c r="I8099"/>
  <c r="I8100"/>
  <c r="I8101"/>
  <c r="I8102"/>
  <c r="I8103"/>
  <c r="I8104"/>
  <c r="I8105"/>
  <c r="I8106"/>
  <c r="I8107"/>
  <c r="I8108"/>
  <c r="I8109"/>
  <c r="I8110"/>
  <c r="I8111"/>
  <c r="I8112"/>
  <c r="I8113"/>
  <c r="I8114"/>
  <c r="I8115"/>
  <c r="I8116"/>
  <c r="I8117"/>
  <c r="I8118"/>
  <c r="I8119"/>
  <c r="I8120"/>
  <c r="I8121"/>
  <c r="I8122"/>
  <c r="I8123"/>
  <c r="I8124"/>
  <c r="I8125"/>
  <c r="I8126"/>
  <c r="I8127"/>
  <c r="I8128"/>
  <c r="I8129"/>
  <c r="I8130"/>
  <c r="I8131"/>
  <c r="I8132"/>
  <c r="I8133"/>
  <c r="I8134"/>
  <c r="I8135"/>
  <c r="I8136"/>
  <c r="I8137"/>
  <c r="I8138"/>
  <c r="I8139"/>
  <c r="I8140"/>
  <c r="I8141"/>
  <c r="I8142"/>
  <c r="I8143"/>
  <c r="I8144"/>
  <c r="I8145"/>
  <c r="I8146"/>
  <c r="I8147"/>
  <c r="I8148"/>
  <c r="I8149"/>
  <c r="I8150"/>
  <c r="I8151"/>
  <c r="I8152"/>
  <c r="I8153"/>
  <c r="I8154"/>
  <c r="I8155"/>
  <c r="I8156"/>
  <c r="I8157"/>
  <c r="I8158"/>
  <c r="I8159"/>
  <c r="I8160"/>
  <c r="I8161"/>
  <c r="I8162"/>
  <c r="I8163"/>
  <c r="I8164"/>
  <c r="I8165"/>
  <c r="I8166"/>
  <c r="I8167"/>
  <c r="I8168"/>
  <c r="I8169"/>
  <c r="I8170"/>
  <c r="I8171"/>
  <c r="I8172"/>
  <c r="I8173"/>
  <c r="I8174"/>
  <c r="I8175"/>
  <c r="I8176"/>
  <c r="I8177"/>
  <c r="I8178"/>
  <c r="I8179"/>
  <c r="I8180"/>
  <c r="I8181"/>
  <c r="I8182"/>
  <c r="I8183"/>
  <c r="I8184"/>
  <c r="I8185"/>
  <c r="I8186"/>
  <c r="I8187"/>
  <c r="I8188"/>
  <c r="I8189"/>
  <c r="I8190"/>
  <c r="I8191"/>
  <c r="I8192"/>
  <c r="I8193"/>
  <c r="I8194"/>
  <c r="I8195"/>
  <c r="I8196"/>
  <c r="I8197"/>
  <c r="I8198"/>
  <c r="I8199"/>
  <c r="I8200"/>
  <c r="I8201"/>
  <c r="I8202"/>
  <c r="I8203"/>
  <c r="I8204"/>
  <c r="I8205"/>
  <c r="I8206"/>
  <c r="I8207"/>
  <c r="I8208"/>
  <c r="I8209"/>
  <c r="I8210"/>
  <c r="I8211"/>
  <c r="I8212"/>
  <c r="I8213"/>
  <c r="I8214"/>
  <c r="I8215"/>
  <c r="I8216"/>
  <c r="I8217"/>
  <c r="I8218"/>
  <c r="I8219"/>
  <c r="I8220"/>
  <c r="I8221"/>
  <c r="I8222"/>
  <c r="I8223"/>
  <c r="I8224"/>
  <c r="I8225"/>
  <c r="I8226"/>
  <c r="I8227"/>
  <c r="I8228"/>
  <c r="I8229"/>
  <c r="I8230"/>
  <c r="I8231"/>
  <c r="I8232"/>
  <c r="I8233"/>
  <c r="I8234"/>
  <c r="I8235"/>
  <c r="I8236"/>
  <c r="I8237"/>
  <c r="I8238"/>
  <c r="I8239"/>
  <c r="I8240"/>
  <c r="I8241"/>
  <c r="I8242"/>
  <c r="I8243"/>
  <c r="I8244"/>
  <c r="I8245"/>
  <c r="I8246"/>
  <c r="I8247"/>
  <c r="I8248"/>
  <c r="I8249"/>
  <c r="I8250"/>
  <c r="I8251"/>
  <c r="I8252"/>
  <c r="I8253"/>
  <c r="I8254"/>
  <c r="I8255"/>
  <c r="I8256"/>
  <c r="I8257"/>
  <c r="I8258"/>
  <c r="I8259"/>
  <c r="I8260"/>
  <c r="I8261"/>
  <c r="I8262"/>
  <c r="I8263"/>
  <c r="I8264"/>
  <c r="I8265"/>
  <c r="I8266"/>
  <c r="I8267"/>
  <c r="I8268"/>
  <c r="I8269"/>
  <c r="I8270"/>
  <c r="I8271"/>
  <c r="I8272"/>
  <c r="I8273"/>
  <c r="I8274"/>
  <c r="I8275"/>
  <c r="I8276"/>
  <c r="I8277"/>
  <c r="I8278"/>
  <c r="I8279"/>
  <c r="I8280"/>
  <c r="I8281"/>
  <c r="I8282"/>
  <c r="I8283"/>
  <c r="I8284"/>
  <c r="I8285"/>
  <c r="I8286"/>
  <c r="I8287"/>
  <c r="I8288"/>
  <c r="I8289"/>
  <c r="I8290"/>
  <c r="I8291"/>
  <c r="I8292"/>
  <c r="I8293"/>
  <c r="I8294"/>
  <c r="I8295"/>
  <c r="I8296"/>
  <c r="I8297"/>
  <c r="I8298"/>
  <c r="I8299"/>
  <c r="I8300"/>
  <c r="I8301"/>
  <c r="I8302"/>
  <c r="I8303"/>
  <c r="I8304"/>
  <c r="I8305"/>
  <c r="I8306"/>
  <c r="I8307"/>
  <c r="I8308"/>
  <c r="I8309"/>
  <c r="I8310"/>
  <c r="I8311"/>
  <c r="I8312"/>
  <c r="I8313"/>
  <c r="I8314"/>
  <c r="I8315"/>
  <c r="I8316"/>
  <c r="I8317"/>
  <c r="I8318"/>
  <c r="I8319"/>
  <c r="I8320"/>
  <c r="I8321"/>
  <c r="I8322"/>
  <c r="I8323"/>
  <c r="I8324"/>
  <c r="I8325"/>
  <c r="I8326"/>
  <c r="I8327"/>
  <c r="I8328"/>
  <c r="I8329"/>
  <c r="I8330"/>
  <c r="I8331"/>
  <c r="I8332"/>
  <c r="I8333"/>
  <c r="I8334"/>
  <c r="I8335"/>
  <c r="I8336"/>
  <c r="I8337"/>
  <c r="I8338"/>
  <c r="I8339"/>
  <c r="I8340"/>
  <c r="I8341"/>
  <c r="I8342"/>
  <c r="I8343"/>
  <c r="I8344"/>
  <c r="I8345"/>
  <c r="I8346"/>
  <c r="I8347"/>
  <c r="I8348"/>
  <c r="I8349"/>
  <c r="I8350"/>
  <c r="I8351"/>
  <c r="I8352"/>
  <c r="I8353"/>
  <c r="I8354"/>
  <c r="I8355"/>
  <c r="I8356"/>
  <c r="I8357"/>
  <c r="I8358"/>
  <c r="I8359"/>
  <c r="I8360"/>
  <c r="I8361"/>
  <c r="I8362"/>
  <c r="I8363"/>
  <c r="I8364"/>
  <c r="I8365"/>
  <c r="I8366"/>
  <c r="I8367"/>
  <c r="I8368"/>
  <c r="I8369"/>
  <c r="I8370"/>
  <c r="I8371"/>
  <c r="I8372"/>
  <c r="I8373"/>
  <c r="I8374"/>
  <c r="I8375"/>
  <c r="I8376"/>
  <c r="I8377"/>
  <c r="I8378"/>
  <c r="I8379"/>
  <c r="I8380"/>
  <c r="I8381"/>
  <c r="I8382"/>
  <c r="I8383"/>
  <c r="I8384"/>
  <c r="I8385"/>
  <c r="I8386"/>
  <c r="I8387"/>
  <c r="I8388"/>
  <c r="I8389"/>
  <c r="I8390"/>
  <c r="I8391"/>
  <c r="I8392"/>
  <c r="I8393"/>
  <c r="I8394"/>
  <c r="I8395"/>
  <c r="I8396"/>
  <c r="I8397"/>
  <c r="I8398"/>
  <c r="I8399"/>
  <c r="I8400"/>
  <c r="I8401"/>
  <c r="I8402"/>
  <c r="I8403"/>
  <c r="I8404"/>
  <c r="I8405"/>
  <c r="I8406"/>
  <c r="I8407"/>
  <c r="I8408"/>
  <c r="I8409"/>
  <c r="I8410"/>
  <c r="I8411"/>
  <c r="I8412"/>
  <c r="I8413"/>
  <c r="I8414"/>
  <c r="I8415"/>
  <c r="I8416"/>
  <c r="I8417"/>
  <c r="I8418"/>
  <c r="I8419"/>
  <c r="I8420"/>
  <c r="I8421"/>
  <c r="I8422"/>
  <c r="I8423"/>
  <c r="I8424"/>
  <c r="I8425"/>
  <c r="I8426"/>
  <c r="I8427"/>
  <c r="I8428"/>
  <c r="I8429"/>
  <c r="I8430"/>
  <c r="I8431"/>
  <c r="I8432"/>
  <c r="I8433"/>
  <c r="I8434"/>
  <c r="I8435"/>
  <c r="I8436"/>
  <c r="I8437"/>
  <c r="I8438"/>
  <c r="I8439"/>
  <c r="I8440"/>
  <c r="I8441"/>
  <c r="I8442"/>
  <c r="I8443"/>
  <c r="I8444"/>
  <c r="I8445"/>
  <c r="I8446"/>
  <c r="I8447"/>
  <c r="I8448"/>
  <c r="I8449"/>
  <c r="I8450"/>
  <c r="I8451"/>
  <c r="I8452"/>
  <c r="I8453"/>
  <c r="I8454"/>
  <c r="I8455"/>
  <c r="I8456"/>
  <c r="I8457"/>
  <c r="I8458"/>
  <c r="I8459"/>
  <c r="I8460"/>
  <c r="I8461"/>
  <c r="I8462"/>
  <c r="I8463"/>
  <c r="I8464"/>
  <c r="I8465"/>
  <c r="I8466"/>
  <c r="I8467"/>
  <c r="I8468"/>
  <c r="I8469"/>
  <c r="I8470"/>
  <c r="I8471"/>
  <c r="I8472"/>
  <c r="I8473"/>
  <c r="I8474"/>
  <c r="I8475"/>
  <c r="I8476"/>
  <c r="I8477"/>
  <c r="I8478"/>
  <c r="I8479"/>
  <c r="I8480"/>
  <c r="I8481"/>
  <c r="I8482"/>
  <c r="I8483"/>
  <c r="I8484"/>
  <c r="I8485"/>
  <c r="I8486"/>
  <c r="I8487"/>
  <c r="I8488"/>
  <c r="I8489"/>
  <c r="I8490"/>
  <c r="I8491"/>
  <c r="I8492"/>
  <c r="I8493"/>
  <c r="I8494"/>
  <c r="I8495"/>
  <c r="I8496"/>
  <c r="I8497"/>
  <c r="I8498"/>
  <c r="I8499"/>
  <c r="I8500"/>
  <c r="I8501"/>
  <c r="I8502"/>
  <c r="I8503"/>
  <c r="I8504"/>
  <c r="I8505"/>
  <c r="I8506"/>
  <c r="I8507"/>
  <c r="I8508"/>
  <c r="I8509"/>
  <c r="I8510"/>
  <c r="I8511"/>
  <c r="I8512"/>
  <c r="I8513"/>
  <c r="I8514"/>
  <c r="I8515"/>
  <c r="I8516"/>
  <c r="I8517"/>
  <c r="I8518"/>
  <c r="I8519"/>
  <c r="I8520"/>
  <c r="I8521"/>
  <c r="I8522"/>
  <c r="I8523"/>
  <c r="I8524"/>
  <c r="I8525"/>
  <c r="I8526"/>
  <c r="I8527"/>
  <c r="I8528"/>
  <c r="I8529"/>
  <c r="I8530"/>
  <c r="I8531"/>
  <c r="I8532"/>
  <c r="I8533"/>
  <c r="I8534"/>
  <c r="I8535"/>
  <c r="I8536"/>
  <c r="I8537"/>
  <c r="I8538"/>
  <c r="I8539"/>
  <c r="I8540"/>
  <c r="I8541"/>
  <c r="I8542"/>
  <c r="I8543"/>
  <c r="I8544"/>
  <c r="I8545"/>
  <c r="I8546"/>
  <c r="I8547"/>
  <c r="I8548"/>
  <c r="I8549"/>
  <c r="I8550"/>
  <c r="I8551"/>
  <c r="I8552"/>
  <c r="I8553"/>
  <c r="I8554"/>
  <c r="I8555"/>
  <c r="I8556"/>
  <c r="I8557"/>
  <c r="I8558"/>
  <c r="I8559"/>
  <c r="I8560"/>
  <c r="I8561"/>
  <c r="I8562"/>
  <c r="I8563"/>
  <c r="I8564"/>
  <c r="I8565"/>
  <c r="I8566"/>
  <c r="I8567"/>
  <c r="I8568"/>
  <c r="I8569"/>
  <c r="I8570"/>
  <c r="I8571"/>
  <c r="I8572"/>
  <c r="I8573"/>
  <c r="I8574"/>
  <c r="I8575"/>
  <c r="I8576"/>
  <c r="I8577"/>
  <c r="I8578"/>
  <c r="I8579"/>
  <c r="I8580"/>
  <c r="I8581"/>
  <c r="I8582"/>
  <c r="I8583"/>
  <c r="I8584"/>
  <c r="I8585"/>
  <c r="I8586"/>
  <c r="I8587"/>
  <c r="I8588"/>
  <c r="I8589"/>
  <c r="I8590"/>
  <c r="I8591"/>
  <c r="I8592"/>
  <c r="I8593"/>
  <c r="I8594"/>
  <c r="I8595"/>
  <c r="I8596"/>
  <c r="I8597"/>
  <c r="I8598"/>
  <c r="I8599"/>
  <c r="I8600"/>
  <c r="I8601"/>
  <c r="I8602"/>
  <c r="I8603"/>
  <c r="I8604"/>
  <c r="I8605"/>
  <c r="I8606"/>
  <c r="I8607"/>
  <c r="I8608"/>
  <c r="I8609"/>
  <c r="I8610"/>
  <c r="I8611"/>
  <c r="I8612"/>
  <c r="I8613"/>
  <c r="I8614"/>
  <c r="I8615"/>
  <c r="I8616"/>
  <c r="I8617"/>
  <c r="I8618"/>
  <c r="I8619"/>
  <c r="I8620"/>
  <c r="I8621"/>
  <c r="I8622"/>
  <c r="I8623"/>
  <c r="I8624"/>
  <c r="I8625"/>
  <c r="I8626"/>
  <c r="I8627"/>
  <c r="I8628"/>
  <c r="I8629"/>
  <c r="I8630"/>
  <c r="I8631"/>
  <c r="I8632"/>
  <c r="I8633"/>
  <c r="I8634"/>
  <c r="I8635"/>
  <c r="I8636"/>
  <c r="I8637"/>
  <c r="I8638"/>
  <c r="I8639"/>
  <c r="I8640"/>
  <c r="I8641"/>
  <c r="I8642"/>
  <c r="I8643"/>
  <c r="I8644"/>
  <c r="I8645"/>
  <c r="I8646"/>
  <c r="I8647"/>
  <c r="I8648"/>
  <c r="I8649"/>
  <c r="I8650"/>
  <c r="I8651"/>
  <c r="I8652"/>
  <c r="I8653"/>
  <c r="I8654"/>
  <c r="I8655"/>
  <c r="I8656"/>
  <c r="I8657"/>
  <c r="I8658"/>
  <c r="I8659"/>
  <c r="I8660"/>
  <c r="I8661"/>
  <c r="I8662"/>
  <c r="I8663"/>
  <c r="I8664"/>
  <c r="I8665"/>
  <c r="I8666"/>
  <c r="I8667"/>
  <c r="I8668"/>
  <c r="I8669"/>
  <c r="I8670"/>
  <c r="I8671"/>
  <c r="I8672"/>
  <c r="I8673"/>
  <c r="I8674"/>
  <c r="I8675"/>
  <c r="I8676"/>
  <c r="I8677"/>
  <c r="I8678"/>
  <c r="I8679"/>
  <c r="I8680"/>
  <c r="I8681"/>
  <c r="I8682"/>
  <c r="I8683"/>
  <c r="I8684"/>
  <c r="I8685"/>
  <c r="I8686"/>
  <c r="I8687"/>
  <c r="I8688"/>
  <c r="I8689"/>
  <c r="I8690"/>
  <c r="I8691"/>
  <c r="I8692"/>
  <c r="I8693"/>
  <c r="I8694"/>
  <c r="I8695"/>
  <c r="I8696"/>
  <c r="I8697"/>
  <c r="I8698"/>
  <c r="I8699"/>
  <c r="I8700"/>
  <c r="I8701"/>
  <c r="I8702"/>
  <c r="I8703"/>
  <c r="I8704"/>
  <c r="I8705"/>
  <c r="I8706"/>
  <c r="I8707"/>
  <c r="I8708"/>
  <c r="I8709"/>
  <c r="I8710"/>
  <c r="I8711"/>
  <c r="I8712"/>
  <c r="I8713"/>
  <c r="I8714"/>
  <c r="I8715"/>
  <c r="I8716"/>
  <c r="I8717"/>
  <c r="I8718"/>
  <c r="I8719"/>
  <c r="I8720"/>
  <c r="I8721"/>
  <c r="I8722"/>
  <c r="I8723"/>
  <c r="I8724"/>
  <c r="I8725"/>
  <c r="I8726"/>
  <c r="I8727"/>
  <c r="I8728"/>
  <c r="I8729"/>
  <c r="I8730"/>
  <c r="I8731"/>
  <c r="I8732"/>
  <c r="I8733"/>
  <c r="I8734"/>
  <c r="I8735"/>
  <c r="I8736"/>
  <c r="I8737"/>
  <c r="I8738"/>
  <c r="I8739"/>
  <c r="I8740"/>
  <c r="I8741"/>
  <c r="I8742"/>
  <c r="I8743"/>
  <c r="I8744"/>
  <c r="I8745"/>
  <c r="I8746"/>
  <c r="I8747"/>
  <c r="I8748"/>
  <c r="I8749"/>
  <c r="I8750"/>
  <c r="I8751"/>
  <c r="I8752"/>
  <c r="I8753"/>
  <c r="I8754"/>
  <c r="I8755"/>
  <c r="I8756"/>
  <c r="I8757"/>
  <c r="I8758"/>
  <c r="I8759"/>
  <c r="I8760"/>
  <c r="I8761"/>
  <c r="I8762"/>
  <c r="I8763"/>
  <c r="I8764"/>
  <c r="I8765"/>
  <c r="I8766"/>
  <c r="I8767"/>
  <c r="I8768"/>
  <c r="I8769"/>
  <c r="I8770"/>
  <c r="I8771"/>
  <c r="I8772"/>
  <c r="I8773"/>
  <c r="I8774"/>
  <c r="I8775"/>
  <c r="I8776"/>
  <c r="I8777"/>
  <c r="I8778"/>
  <c r="I8779"/>
  <c r="I8780"/>
  <c r="I8781"/>
  <c r="I8782"/>
  <c r="I8783"/>
  <c r="I8784"/>
  <c r="I8785"/>
  <c r="I8786"/>
  <c r="I8787"/>
  <c r="I8788"/>
  <c r="I8789"/>
  <c r="I8790"/>
  <c r="I8791"/>
  <c r="I8792"/>
  <c r="I8793"/>
  <c r="I8794"/>
  <c r="I8795"/>
  <c r="I8796"/>
  <c r="I8797"/>
  <c r="I8798"/>
  <c r="I8799"/>
  <c r="I8800"/>
  <c r="I8801"/>
  <c r="I8802"/>
  <c r="I8803"/>
  <c r="I8804"/>
  <c r="I8805"/>
  <c r="I8806"/>
  <c r="I8807"/>
  <c r="I8808"/>
  <c r="I8809"/>
  <c r="I8810"/>
  <c r="I8811"/>
  <c r="I8812"/>
  <c r="I8813"/>
  <c r="I8814"/>
  <c r="I8815"/>
  <c r="I8816"/>
  <c r="I8817"/>
  <c r="I8818"/>
  <c r="I8819"/>
  <c r="I8820"/>
  <c r="I8821"/>
  <c r="I8822"/>
  <c r="I8823"/>
  <c r="I8824"/>
  <c r="I8825"/>
  <c r="I8826"/>
  <c r="I8827"/>
  <c r="I8828"/>
  <c r="I8829"/>
  <c r="I8830"/>
  <c r="I8831"/>
  <c r="I8832"/>
  <c r="I8833"/>
  <c r="I8834"/>
  <c r="I8835"/>
  <c r="I8836"/>
  <c r="I8837"/>
  <c r="I8838"/>
  <c r="I8839"/>
  <c r="I8840"/>
  <c r="I8841"/>
  <c r="I8842"/>
  <c r="I8843"/>
  <c r="I8844"/>
  <c r="I8845"/>
  <c r="I8846"/>
  <c r="I8847"/>
  <c r="I8848"/>
  <c r="I8849"/>
  <c r="I8850"/>
  <c r="I8851"/>
  <c r="I8852"/>
  <c r="I8853"/>
  <c r="I8854"/>
  <c r="I8855"/>
  <c r="I8856"/>
  <c r="I8857"/>
  <c r="I8858"/>
  <c r="I8859"/>
  <c r="I8860"/>
  <c r="I8861"/>
  <c r="I8862"/>
  <c r="I8863"/>
  <c r="I8864"/>
  <c r="I8865"/>
  <c r="I8866"/>
  <c r="I8867"/>
  <c r="I8868"/>
  <c r="I8869"/>
  <c r="I8870"/>
  <c r="I8871"/>
  <c r="I8872"/>
  <c r="I8873"/>
  <c r="I8874"/>
  <c r="I8875"/>
  <c r="I8876"/>
  <c r="I8877"/>
  <c r="I8878"/>
  <c r="I8879"/>
  <c r="I8880"/>
  <c r="I8881"/>
  <c r="I8882"/>
  <c r="I8883"/>
  <c r="I8884"/>
  <c r="I8885"/>
  <c r="I8886"/>
  <c r="I8887"/>
  <c r="I8888"/>
  <c r="I8889"/>
  <c r="I8890"/>
  <c r="I8891"/>
  <c r="I8892"/>
  <c r="I8893"/>
  <c r="I8894"/>
  <c r="I8895"/>
  <c r="I8896"/>
  <c r="I8897"/>
  <c r="I8898"/>
  <c r="I8899"/>
  <c r="I8900"/>
  <c r="I8901"/>
  <c r="I8902"/>
  <c r="I8903"/>
  <c r="I8904"/>
  <c r="I8905"/>
  <c r="I8906"/>
  <c r="I8907"/>
  <c r="I8908"/>
  <c r="I8909"/>
  <c r="I8910"/>
  <c r="I8911"/>
  <c r="I8912"/>
  <c r="I8913"/>
  <c r="I8914"/>
  <c r="I8915"/>
  <c r="I8916"/>
  <c r="I8917"/>
  <c r="I8918"/>
  <c r="I8919"/>
  <c r="I8920"/>
  <c r="I8921"/>
  <c r="I8922"/>
  <c r="I8923"/>
  <c r="I8924"/>
  <c r="I8925"/>
  <c r="I8926"/>
  <c r="I8927"/>
  <c r="I8928"/>
  <c r="I8929"/>
  <c r="I8930"/>
  <c r="I8931"/>
  <c r="I8932"/>
  <c r="I8933"/>
  <c r="I8934"/>
  <c r="I8935"/>
  <c r="I8936"/>
  <c r="I8937"/>
  <c r="I8938"/>
  <c r="I8939"/>
  <c r="I8940"/>
  <c r="I8941"/>
  <c r="I8942"/>
  <c r="I8943"/>
  <c r="I8944"/>
  <c r="I8945"/>
  <c r="I8946"/>
  <c r="I8947"/>
  <c r="I8948"/>
  <c r="I8949"/>
  <c r="I8950"/>
  <c r="I8951"/>
  <c r="I8952"/>
  <c r="I8953"/>
  <c r="I8954"/>
  <c r="I8955"/>
  <c r="I8956"/>
  <c r="I8957"/>
  <c r="I8958"/>
  <c r="I8959"/>
  <c r="I8960"/>
  <c r="I8961"/>
  <c r="I8962"/>
  <c r="I8963"/>
  <c r="I8964"/>
  <c r="I8965"/>
  <c r="I8966"/>
  <c r="I8967"/>
  <c r="I8968"/>
  <c r="I8969"/>
  <c r="I8970"/>
  <c r="I8971"/>
  <c r="I8972"/>
  <c r="I8973"/>
  <c r="I8974"/>
  <c r="I8975"/>
  <c r="I8976"/>
  <c r="I8977"/>
  <c r="I8978"/>
  <c r="I8979"/>
  <c r="I8980"/>
  <c r="I8981"/>
  <c r="I8982"/>
  <c r="I8983"/>
  <c r="I8984"/>
  <c r="I8985"/>
  <c r="I8986"/>
  <c r="I8987"/>
  <c r="I8988"/>
  <c r="I8989"/>
  <c r="I8990"/>
  <c r="I8991"/>
  <c r="I8992"/>
  <c r="I8993"/>
  <c r="I8994"/>
  <c r="I8995"/>
  <c r="I8996"/>
  <c r="I8997"/>
  <c r="I8998"/>
  <c r="I8999"/>
  <c r="I9000"/>
  <c r="I9001"/>
  <c r="I9002"/>
  <c r="I9003"/>
  <c r="I9004"/>
  <c r="I9005"/>
  <c r="I9006"/>
  <c r="I9007"/>
  <c r="I9008"/>
  <c r="I9009"/>
  <c r="I9010"/>
  <c r="I9011"/>
  <c r="I9012"/>
  <c r="I9013"/>
  <c r="I9014"/>
  <c r="I9015"/>
  <c r="I9016"/>
  <c r="I9017"/>
  <c r="I9018"/>
  <c r="I9019"/>
  <c r="I9020"/>
  <c r="I9021"/>
  <c r="I9022"/>
  <c r="I9023"/>
  <c r="I9024"/>
  <c r="I9025"/>
  <c r="I9026"/>
  <c r="I9027"/>
  <c r="I9028"/>
  <c r="I9029"/>
  <c r="I9030"/>
  <c r="I9031"/>
  <c r="I9032"/>
  <c r="I9033"/>
  <c r="I9034"/>
  <c r="I9035"/>
  <c r="I9036"/>
  <c r="I9037"/>
  <c r="I9038"/>
  <c r="I9039"/>
  <c r="I9040"/>
  <c r="I9041"/>
  <c r="I9042"/>
  <c r="I9043"/>
  <c r="I9044"/>
  <c r="I9045"/>
  <c r="I9046"/>
  <c r="I9047"/>
  <c r="I9048"/>
  <c r="I9049"/>
  <c r="I9050"/>
  <c r="I9051"/>
  <c r="I9052"/>
  <c r="I9053"/>
  <c r="I9054"/>
  <c r="I9055"/>
  <c r="I9056"/>
  <c r="I9057"/>
  <c r="I9058"/>
  <c r="I9059"/>
  <c r="I9060"/>
  <c r="I9061"/>
  <c r="I9062"/>
  <c r="I9063"/>
  <c r="I9064"/>
  <c r="I9065"/>
  <c r="I9066"/>
  <c r="I9067"/>
  <c r="I9068"/>
  <c r="I9069"/>
  <c r="I9070"/>
  <c r="I9071"/>
  <c r="I9072"/>
  <c r="I9073"/>
  <c r="I9074"/>
  <c r="I9075"/>
  <c r="I9076"/>
  <c r="I9077"/>
  <c r="I9078"/>
  <c r="I9079"/>
  <c r="I9080"/>
  <c r="I9081"/>
  <c r="I9082"/>
  <c r="I9083"/>
  <c r="I9084"/>
  <c r="I9085"/>
  <c r="I9086"/>
  <c r="I9087"/>
  <c r="I9088"/>
  <c r="I9089"/>
  <c r="I9090"/>
  <c r="I9091"/>
  <c r="I9092"/>
  <c r="I9093"/>
  <c r="I9094"/>
  <c r="I9095"/>
  <c r="I9096"/>
  <c r="I9097"/>
  <c r="I9098"/>
  <c r="I9099"/>
  <c r="I9100"/>
  <c r="I9101"/>
  <c r="I9102"/>
  <c r="I9103"/>
  <c r="I9104"/>
  <c r="I9105"/>
  <c r="I9106"/>
  <c r="I9107"/>
  <c r="I9108"/>
  <c r="I9109"/>
  <c r="I9110"/>
  <c r="I9111"/>
  <c r="I9112"/>
  <c r="I9113"/>
  <c r="I9114"/>
  <c r="I9115"/>
  <c r="I9116"/>
  <c r="I9117"/>
  <c r="I9118"/>
  <c r="I9119"/>
  <c r="I9120"/>
  <c r="I9121"/>
  <c r="I9122"/>
  <c r="I9123"/>
  <c r="I9124"/>
  <c r="I9125"/>
  <c r="I9126"/>
  <c r="I9127"/>
  <c r="I9128"/>
  <c r="I9129"/>
  <c r="I9130"/>
  <c r="I9131"/>
  <c r="I9132"/>
  <c r="I9133"/>
  <c r="I9134"/>
  <c r="I9135"/>
  <c r="I9136"/>
  <c r="I9137"/>
  <c r="I9138"/>
  <c r="I9139"/>
  <c r="I9140"/>
  <c r="I9141"/>
  <c r="I9142"/>
  <c r="I9143"/>
  <c r="I9144"/>
  <c r="I9145"/>
  <c r="I9146"/>
  <c r="I9147"/>
  <c r="I9148"/>
  <c r="I9149"/>
  <c r="I9150"/>
  <c r="I9151"/>
  <c r="I9152"/>
  <c r="I9153"/>
  <c r="I9154"/>
  <c r="I9155"/>
  <c r="I9156"/>
  <c r="I9157"/>
  <c r="I9158"/>
  <c r="I9159"/>
  <c r="I9160"/>
  <c r="I9161"/>
  <c r="I9162"/>
  <c r="I9163"/>
  <c r="I9164"/>
  <c r="I9165"/>
  <c r="I9166"/>
  <c r="I9167"/>
  <c r="I9168"/>
  <c r="I9169"/>
  <c r="I9170"/>
  <c r="I9171"/>
  <c r="I9172"/>
  <c r="I9173"/>
  <c r="I9174"/>
  <c r="I9175"/>
  <c r="I9176"/>
  <c r="I9177"/>
  <c r="I9178"/>
  <c r="I9179"/>
  <c r="I9180"/>
  <c r="I9181"/>
  <c r="I9182"/>
  <c r="I9183"/>
  <c r="I9184"/>
  <c r="I9185"/>
  <c r="I9186"/>
  <c r="I9187"/>
  <c r="I9188"/>
  <c r="I9189"/>
  <c r="I9190"/>
  <c r="I9191"/>
  <c r="I9192"/>
  <c r="I9193"/>
  <c r="I9194"/>
  <c r="I9195"/>
  <c r="I9196"/>
  <c r="I9197"/>
  <c r="I9198"/>
  <c r="I9199"/>
  <c r="I9200"/>
  <c r="I9201"/>
  <c r="I9202"/>
  <c r="I9203"/>
  <c r="I9204"/>
  <c r="I9205"/>
  <c r="I9206"/>
  <c r="I9207"/>
  <c r="I9208"/>
  <c r="I9209"/>
  <c r="I9210"/>
  <c r="I9211"/>
  <c r="I9212"/>
  <c r="I9213"/>
  <c r="I9214"/>
  <c r="I9215"/>
  <c r="I9216"/>
  <c r="I9217"/>
  <c r="I9218"/>
  <c r="I9219"/>
  <c r="I9220"/>
  <c r="I9221"/>
  <c r="I9222"/>
  <c r="I9223"/>
  <c r="I9224"/>
  <c r="I9225"/>
  <c r="I9226"/>
  <c r="I9227"/>
  <c r="I9228"/>
  <c r="I9229"/>
  <c r="I9230"/>
  <c r="I9231"/>
  <c r="I9232"/>
  <c r="I9233"/>
  <c r="I9234"/>
  <c r="I9235"/>
  <c r="I9236"/>
  <c r="I9237"/>
  <c r="I9238"/>
  <c r="I9239"/>
  <c r="I9240"/>
  <c r="I9241"/>
  <c r="I9242"/>
  <c r="I9243"/>
  <c r="I9244"/>
  <c r="I9245"/>
  <c r="I9246"/>
  <c r="I9247"/>
  <c r="I9248"/>
  <c r="I9249"/>
  <c r="I9250"/>
  <c r="I9251"/>
  <c r="I9252"/>
  <c r="I9253"/>
  <c r="I9254"/>
  <c r="I9255"/>
  <c r="I9256"/>
  <c r="I9257"/>
  <c r="I9258"/>
  <c r="I9259"/>
  <c r="I9260"/>
  <c r="I9261"/>
  <c r="I9262"/>
  <c r="I9263"/>
  <c r="I9264"/>
  <c r="I9265"/>
  <c r="I9266"/>
  <c r="I9267"/>
  <c r="I9268"/>
  <c r="I9269"/>
  <c r="I9270"/>
  <c r="I9271"/>
  <c r="I9272"/>
  <c r="I9273"/>
  <c r="I9274"/>
  <c r="I9275"/>
  <c r="I9276"/>
  <c r="I9277"/>
  <c r="I9278"/>
  <c r="I9279"/>
  <c r="I9280"/>
  <c r="I9281"/>
  <c r="I9282"/>
  <c r="I9283"/>
  <c r="I9284"/>
  <c r="I9285"/>
  <c r="I9286"/>
  <c r="I9287"/>
  <c r="I9288"/>
  <c r="I9289"/>
  <c r="I9290"/>
  <c r="I9291"/>
  <c r="I9292"/>
  <c r="I9293"/>
  <c r="I9294"/>
  <c r="I9295"/>
  <c r="I9296"/>
  <c r="I9297"/>
  <c r="I9298"/>
  <c r="I9299"/>
  <c r="I9300"/>
  <c r="I9301"/>
  <c r="I9302"/>
  <c r="I9303"/>
  <c r="I9304"/>
  <c r="I9305"/>
  <c r="I9306"/>
  <c r="I9307"/>
  <c r="I9308"/>
  <c r="I9309"/>
  <c r="I9310"/>
  <c r="I9311"/>
  <c r="I9312"/>
  <c r="I9313"/>
  <c r="I9314"/>
  <c r="I9315"/>
  <c r="I9316"/>
  <c r="I9317"/>
  <c r="I9318"/>
  <c r="I9319"/>
  <c r="I9320"/>
  <c r="I9321"/>
  <c r="I9322"/>
  <c r="I9323"/>
  <c r="I9324"/>
  <c r="I9325"/>
  <c r="I9326"/>
  <c r="I9327"/>
  <c r="I9328"/>
  <c r="I9329"/>
  <c r="I9330"/>
  <c r="I9331"/>
  <c r="I9332"/>
  <c r="I9333"/>
  <c r="I9334"/>
  <c r="I9335"/>
  <c r="I9336"/>
  <c r="I9337"/>
  <c r="I9338"/>
  <c r="I9339"/>
  <c r="I9340"/>
  <c r="I9341"/>
  <c r="I9342"/>
  <c r="I9343"/>
  <c r="I9344"/>
  <c r="I9345"/>
  <c r="I9346"/>
  <c r="I9347"/>
  <c r="I9348"/>
  <c r="I9349"/>
  <c r="I9350"/>
  <c r="I9351"/>
  <c r="I9352"/>
  <c r="I9353"/>
  <c r="I9354"/>
  <c r="I9355"/>
  <c r="I9356"/>
  <c r="I9357"/>
  <c r="I9358"/>
  <c r="I9359"/>
  <c r="I9360"/>
  <c r="I9361"/>
  <c r="I9362"/>
  <c r="I9363"/>
  <c r="I9364"/>
  <c r="I9365"/>
  <c r="I9366"/>
  <c r="I9367"/>
  <c r="I9368"/>
  <c r="I9369"/>
  <c r="I9370"/>
  <c r="I9371"/>
  <c r="I9372"/>
  <c r="I9373"/>
  <c r="I9374"/>
  <c r="I9375"/>
  <c r="I9376"/>
  <c r="I9377"/>
  <c r="I9378"/>
  <c r="I9379"/>
  <c r="I9380"/>
  <c r="I9381"/>
  <c r="I9382"/>
  <c r="I9383"/>
  <c r="I9384"/>
  <c r="I9385"/>
  <c r="I9386"/>
  <c r="I9387"/>
  <c r="I9388"/>
  <c r="I9389"/>
  <c r="I9390"/>
  <c r="I9391"/>
  <c r="I9392"/>
  <c r="I9393"/>
  <c r="I9394"/>
  <c r="I9395"/>
  <c r="I9396"/>
  <c r="I9397"/>
  <c r="I9398"/>
  <c r="I9399"/>
  <c r="I9400"/>
  <c r="I9401"/>
  <c r="I9402"/>
  <c r="I9403"/>
  <c r="I9404"/>
  <c r="I9405"/>
  <c r="I9406"/>
  <c r="I9407"/>
  <c r="I9408"/>
  <c r="I9409"/>
  <c r="I9410"/>
  <c r="I9411"/>
  <c r="I9412"/>
  <c r="I9413"/>
  <c r="I9414"/>
  <c r="I9415"/>
  <c r="I9416"/>
  <c r="I9417"/>
  <c r="I9418"/>
  <c r="I9419"/>
  <c r="I9420"/>
  <c r="I9421"/>
  <c r="I9422"/>
  <c r="I9423"/>
  <c r="I9424"/>
  <c r="I9425"/>
  <c r="I9426"/>
  <c r="I9427"/>
  <c r="I9428"/>
  <c r="I9429"/>
  <c r="I9430"/>
  <c r="I9431"/>
  <c r="I9432"/>
  <c r="I9433"/>
  <c r="I9434"/>
  <c r="I9435"/>
  <c r="I9436"/>
  <c r="I9437"/>
  <c r="I9438"/>
  <c r="I9439"/>
  <c r="I9440"/>
  <c r="I9441"/>
  <c r="I9442"/>
  <c r="I9443"/>
  <c r="I9444"/>
  <c r="I9445"/>
  <c r="I9446"/>
  <c r="I9447"/>
  <c r="I9448"/>
  <c r="I9449"/>
  <c r="I9450"/>
  <c r="I9451"/>
  <c r="I9452"/>
  <c r="I9453"/>
  <c r="I9454"/>
  <c r="I9455"/>
  <c r="I9456"/>
  <c r="I9457"/>
  <c r="I9458"/>
  <c r="I9459"/>
  <c r="I9460"/>
  <c r="I9461"/>
  <c r="I9462"/>
  <c r="I9463"/>
  <c r="I9464"/>
  <c r="I9465"/>
  <c r="I9466"/>
  <c r="I9467"/>
  <c r="I9468"/>
  <c r="I9469"/>
  <c r="I9470"/>
  <c r="I9471"/>
  <c r="I9472"/>
  <c r="I9473"/>
  <c r="I9474"/>
  <c r="I9475"/>
  <c r="I9476"/>
  <c r="I9477"/>
  <c r="I9478"/>
  <c r="I9479"/>
  <c r="I9480"/>
  <c r="I9481"/>
  <c r="I9482"/>
  <c r="I9483"/>
  <c r="I9484"/>
  <c r="I9485"/>
  <c r="I9486"/>
  <c r="I9487"/>
  <c r="I9488"/>
  <c r="I9489"/>
  <c r="I9490"/>
  <c r="I9491"/>
  <c r="I9492"/>
  <c r="I9493"/>
  <c r="I9494"/>
  <c r="I9495"/>
  <c r="I9496"/>
  <c r="I9497"/>
  <c r="I9498"/>
  <c r="I9499"/>
  <c r="I9500"/>
  <c r="I9501"/>
  <c r="I9502"/>
  <c r="I9503"/>
  <c r="I9504"/>
  <c r="I9505"/>
  <c r="I9506"/>
  <c r="I9507"/>
  <c r="I9508"/>
  <c r="I9509"/>
  <c r="I9510"/>
  <c r="I9511"/>
  <c r="I9512"/>
  <c r="I9513"/>
  <c r="I9514"/>
  <c r="I9515"/>
  <c r="I9516"/>
  <c r="I9517"/>
  <c r="I9518"/>
  <c r="I9519"/>
  <c r="I9520"/>
  <c r="I9521"/>
  <c r="I9522"/>
  <c r="I9523"/>
  <c r="I9524"/>
  <c r="I9525"/>
  <c r="I9526"/>
  <c r="I9527"/>
  <c r="I9528"/>
  <c r="I9529"/>
  <c r="I9530"/>
  <c r="I9531"/>
  <c r="I9532"/>
  <c r="I9533"/>
  <c r="I9534"/>
  <c r="I9535"/>
  <c r="I9536"/>
  <c r="I9537"/>
  <c r="I9538"/>
  <c r="I9539"/>
  <c r="I9540"/>
  <c r="I9541"/>
  <c r="I9542"/>
  <c r="I9543"/>
  <c r="I9544"/>
  <c r="I9545"/>
  <c r="I9546"/>
  <c r="I9547"/>
  <c r="I9548"/>
  <c r="I9549"/>
  <c r="I9550"/>
  <c r="I9551"/>
  <c r="I9552"/>
  <c r="I9553"/>
  <c r="I9554"/>
  <c r="I9555"/>
  <c r="I9556"/>
  <c r="I9557"/>
  <c r="I9558"/>
  <c r="I9559"/>
  <c r="I9560"/>
  <c r="I9561"/>
  <c r="I9562"/>
  <c r="I9563"/>
  <c r="I9564"/>
  <c r="I9565"/>
  <c r="I9566"/>
  <c r="I9567"/>
  <c r="I9568"/>
  <c r="I9569"/>
  <c r="I9570"/>
  <c r="I9571"/>
  <c r="I9572"/>
  <c r="I9573"/>
  <c r="I9574"/>
  <c r="I9575"/>
  <c r="I9576"/>
  <c r="I9577"/>
  <c r="I9578"/>
  <c r="I9579"/>
  <c r="I9580"/>
  <c r="I9581"/>
  <c r="I9582"/>
  <c r="I9583"/>
  <c r="I9584"/>
  <c r="I9585"/>
  <c r="I9586"/>
  <c r="I9587"/>
  <c r="I9588"/>
  <c r="I9589"/>
  <c r="I9590"/>
  <c r="I9591"/>
  <c r="I9592"/>
  <c r="I9593"/>
  <c r="I9594"/>
  <c r="I9595"/>
  <c r="I9596"/>
  <c r="I9597"/>
  <c r="I9598"/>
  <c r="I9599"/>
  <c r="I9600"/>
  <c r="I9601"/>
  <c r="I9602"/>
  <c r="I9603"/>
  <c r="I9604"/>
  <c r="I9605"/>
  <c r="I9606"/>
  <c r="I9607"/>
  <c r="I9608"/>
  <c r="I9609"/>
  <c r="I9610"/>
  <c r="I9611"/>
  <c r="I9612"/>
  <c r="I9613"/>
  <c r="I9614"/>
  <c r="I9615"/>
  <c r="I9616"/>
  <c r="I9617"/>
  <c r="I9618"/>
  <c r="I9619"/>
  <c r="I9620"/>
  <c r="I9621"/>
  <c r="I9622"/>
  <c r="I9623"/>
  <c r="I9624"/>
  <c r="I9625"/>
  <c r="I9626"/>
  <c r="I9627"/>
  <c r="I9628"/>
  <c r="I9629"/>
  <c r="I9630"/>
  <c r="I9631"/>
  <c r="I9632"/>
  <c r="I9633"/>
  <c r="I9634"/>
  <c r="I9635"/>
  <c r="I9636"/>
  <c r="I9637"/>
  <c r="I9638"/>
  <c r="I9639"/>
  <c r="I9640"/>
  <c r="I9641"/>
  <c r="I9642"/>
  <c r="I9643"/>
  <c r="I9644"/>
  <c r="I9645"/>
  <c r="I9646"/>
  <c r="I9647"/>
  <c r="I9648"/>
  <c r="I9649"/>
  <c r="I9650"/>
  <c r="I9651"/>
  <c r="I9652"/>
  <c r="I9653"/>
  <c r="I9654"/>
  <c r="I9655"/>
  <c r="I9656"/>
  <c r="I9657"/>
  <c r="I9658"/>
  <c r="I9659"/>
  <c r="I9660"/>
  <c r="I9661"/>
  <c r="I9662"/>
  <c r="I9663"/>
  <c r="I9664"/>
  <c r="I9665"/>
  <c r="I9666"/>
  <c r="I9667"/>
  <c r="I9668"/>
  <c r="I9669"/>
  <c r="I9670"/>
  <c r="I9671"/>
  <c r="I9672"/>
  <c r="I9673"/>
  <c r="I9674"/>
  <c r="I9675"/>
  <c r="I9676"/>
  <c r="I9677"/>
  <c r="I9678"/>
  <c r="I9679"/>
  <c r="I9680"/>
  <c r="I9681"/>
  <c r="I9682"/>
  <c r="I9683"/>
  <c r="I9684"/>
  <c r="I9685"/>
  <c r="I9686"/>
  <c r="I9687"/>
  <c r="I9688"/>
  <c r="I9689"/>
  <c r="I9690"/>
  <c r="I9691"/>
  <c r="I9692"/>
  <c r="I9693"/>
  <c r="I9694"/>
  <c r="I9695"/>
  <c r="I9696"/>
  <c r="I9697"/>
  <c r="I9698"/>
  <c r="I9699"/>
  <c r="I9700"/>
  <c r="I9701"/>
  <c r="I9702"/>
  <c r="I9703"/>
  <c r="I9704"/>
  <c r="I9705"/>
  <c r="I9706"/>
  <c r="I9707"/>
  <c r="I9708"/>
  <c r="I9709"/>
  <c r="I9710"/>
  <c r="I9711"/>
  <c r="I9712"/>
  <c r="I9713"/>
  <c r="I9714"/>
  <c r="I9715"/>
  <c r="I9716"/>
  <c r="I9717"/>
  <c r="I9718"/>
  <c r="I9719"/>
  <c r="I9720"/>
  <c r="I9721"/>
  <c r="I9722"/>
  <c r="I9723"/>
  <c r="I9724"/>
  <c r="I9725"/>
  <c r="I9726"/>
  <c r="I9727"/>
  <c r="I9728"/>
  <c r="I9729"/>
  <c r="I9730"/>
  <c r="I9731"/>
  <c r="I9732"/>
  <c r="I9733"/>
  <c r="I9734"/>
  <c r="I9735"/>
  <c r="I9736"/>
  <c r="I9737"/>
  <c r="I9738"/>
  <c r="I9739"/>
  <c r="I9740"/>
  <c r="I9741"/>
  <c r="I9742"/>
  <c r="I9743"/>
  <c r="I9744"/>
  <c r="I9745"/>
  <c r="I9746"/>
  <c r="I9747"/>
  <c r="I9748"/>
  <c r="I9749"/>
  <c r="I9750"/>
  <c r="I9751"/>
  <c r="I9752"/>
  <c r="I9753"/>
  <c r="I9754"/>
  <c r="I9755"/>
  <c r="I9756"/>
  <c r="I9757"/>
  <c r="I9758"/>
  <c r="I9759"/>
  <c r="I9760"/>
  <c r="I9761"/>
  <c r="I9762"/>
  <c r="I9763"/>
  <c r="I9764"/>
  <c r="I9765"/>
  <c r="I9766"/>
  <c r="I9767"/>
  <c r="I9768"/>
  <c r="I9769"/>
  <c r="I9770"/>
  <c r="I9771"/>
  <c r="I9772"/>
  <c r="I9773"/>
  <c r="I9774"/>
  <c r="I9775"/>
  <c r="I9776"/>
  <c r="I9777"/>
  <c r="I9778"/>
  <c r="I9779"/>
  <c r="I9780"/>
  <c r="I9781"/>
  <c r="I9782"/>
  <c r="I9783"/>
  <c r="I9784"/>
  <c r="I9785"/>
  <c r="I9786"/>
  <c r="I9787"/>
  <c r="I9788"/>
  <c r="I9789"/>
  <c r="I9790"/>
  <c r="I9791"/>
  <c r="I9792"/>
  <c r="I9793"/>
  <c r="I9794"/>
  <c r="I9795"/>
  <c r="I9796"/>
  <c r="I9797"/>
  <c r="I9798"/>
  <c r="I9799"/>
  <c r="I9800"/>
  <c r="I9801"/>
  <c r="I9802"/>
  <c r="I9803"/>
  <c r="I9804"/>
  <c r="I9805"/>
  <c r="I9806"/>
  <c r="I9807"/>
  <c r="I9808"/>
  <c r="I9809"/>
  <c r="I9810"/>
  <c r="I9811"/>
  <c r="I9812"/>
  <c r="I9813"/>
  <c r="I9814"/>
  <c r="I9815"/>
  <c r="I9816"/>
  <c r="I9817"/>
  <c r="I9818"/>
  <c r="I9819"/>
  <c r="I9820"/>
  <c r="I9821"/>
  <c r="I9822"/>
  <c r="I9823"/>
  <c r="I9824"/>
  <c r="I9825"/>
  <c r="I9826"/>
  <c r="I9827"/>
  <c r="I9828"/>
  <c r="I9829"/>
  <c r="I9830"/>
  <c r="I9831"/>
  <c r="I9832"/>
  <c r="I9833"/>
  <c r="I9834"/>
  <c r="I9835"/>
  <c r="I9836"/>
  <c r="I9837"/>
  <c r="I9838"/>
  <c r="I9839"/>
  <c r="I9840"/>
  <c r="I9841"/>
  <c r="I9842"/>
  <c r="I9843"/>
  <c r="I9844"/>
  <c r="I9845"/>
  <c r="I9846"/>
  <c r="I9847"/>
  <c r="I9848"/>
  <c r="I9849"/>
  <c r="I9850"/>
  <c r="I9851"/>
  <c r="I9852"/>
  <c r="I9853"/>
  <c r="I9854"/>
  <c r="I9855"/>
  <c r="I9856"/>
  <c r="I9857"/>
  <c r="I9858"/>
  <c r="I9859"/>
  <c r="I9860"/>
  <c r="I9861"/>
  <c r="I9862"/>
  <c r="I9863"/>
  <c r="I9864"/>
  <c r="I9865"/>
  <c r="I9866"/>
  <c r="I9867"/>
  <c r="I9868"/>
  <c r="I9869"/>
  <c r="I9870"/>
  <c r="I9871"/>
  <c r="I9872"/>
  <c r="I9873"/>
  <c r="I9874"/>
  <c r="I9875"/>
  <c r="I9876"/>
  <c r="I9877"/>
  <c r="I9878"/>
  <c r="I9879"/>
  <c r="I9880"/>
  <c r="I9881"/>
  <c r="I9882"/>
  <c r="I9883"/>
  <c r="I9884"/>
  <c r="I9885"/>
  <c r="I9886"/>
  <c r="I9887"/>
  <c r="I9888"/>
  <c r="I9889"/>
  <c r="I9890"/>
  <c r="I9891"/>
  <c r="I9892"/>
  <c r="I9893"/>
  <c r="I9894"/>
  <c r="I9895"/>
  <c r="I9896"/>
  <c r="I9897"/>
  <c r="I9898"/>
  <c r="I9899"/>
  <c r="I9900"/>
  <c r="I9901"/>
  <c r="I9902"/>
  <c r="I9903"/>
  <c r="I9904"/>
  <c r="I9905"/>
  <c r="I9906"/>
  <c r="I9907"/>
  <c r="I9908"/>
  <c r="I9909"/>
  <c r="I9910"/>
  <c r="I9911"/>
  <c r="I9912"/>
  <c r="I9913"/>
  <c r="I9914"/>
  <c r="I9915"/>
  <c r="I9916"/>
  <c r="I9917"/>
  <c r="I9918"/>
  <c r="I9919"/>
  <c r="I9920"/>
  <c r="I9921"/>
  <c r="I9922"/>
  <c r="I9923"/>
  <c r="I9924"/>
  <c r="I9925"/>
  <c r="I9926"/>
  <c r="I9927"/>
  <c r="I9928"/>
  <c r="I9929"/>
  <c r="I9930"/>
  <c r="I9931"/>
  <c r="I9932"/>
  <c r="I9933"/>
  <c r="I9934"/>
  <c r="I9935"/>
  <c r="I9936"/>
  <c r="I9937"/>
  <c r="I9938"/>
  <c r="I9939"/>
  <c r="I9940"/>
  <c r="I9941"/>
  <c r="I9942"/>
  <c r="I9943"/>
  <c r="I9944"/>
  <c r="I9945"/>
  <c r="I9946"/>
  <c r="I9947"/>
  <c r="I9948"/>
  <c r="I9949"/>
  <c r="I9950"/>
  <c r="I9951"/>
  <c r="I9952"/>
  <c r="I9953"/>
  <c r="I9954"/>
  <c r="I9955"/>
  <c r="I9956"/>
  <c r="I9957"/>
  <c r="I9958"/>
  <c r="I9959"/>
  <c r="I9960"/>
  <c r="I9961"/>
  <c r="I9962"/>
  <c r="I9963"/>
  <c r="I9964"/>
  <c r="I9965"/>
  <c r="I9966"/>
  <c r="I9967"/>
  <c r="I9968"/>
  <c r="I9969"/>
  <c r="I9970"/>
  <c r="I9971"/>
  <c r="I9972"/>
  <c r="I9973"/>
  <c r="I9974"/>
  <c r="I9975"/>
  <c r="I9976"/>
  <c r="I9977"/>
  <c r="I9978"/>
  <c r="I9979"/>
  <c r="I9980"/>
  <c r="I9981"/>
  <c r="I9982"/>
  <c r="I9983"/>
  <c r="I9984"/>
  <c r="I9985"/>
  <c r="I9986"/>
  <c r="I9987"/>
  <c r="I9988"/>
  <c r="I9989"/>
  <c r="I9990"/>
  <c r="I9991"/>
  <c r="I9992"/>
  <c r="I9993"/>
  <c r="I9994"/>
  <c r="I9995"/>
  <c r="I9996"/>
  <c r="I9997"/>
  <c r="I9998"/>
  <c r="I9999"/>
  <c r="I10000"/>
  <c r="I10001"/>
  <c r="I10002"/>
  <c r="I10003"/>
  <c r="I10004"/>
  <c r="I10005"/>
  <c r="I10006"/>
  <c r="I10007"/>
  <c r="I10008"/>
  <c r="I10009"/>
  <c r="I10010"/>
  <c r="I10011"/>
  <c r="I10012"/>
  <c r="I10013"/>
  <c r="I10014"/>
  <c r="I10015"/>
  <c r="I10016"/>
  <c r="I10017"/>
  <c r="I10018"/>
  <c r="I10019"/>
  <c r="I10020"/>
  <c r="I10021"/>
  <c r="I10022"/>
  <c r="I10023"/>
  <c r="I10024"/>
  <c r="I10025"/>
  <c r="I10026"/>
  <c r="I10027"/>
  <c r="I10028"/>
  <c r="I10029"/>
  <c r="I10030"/>
  <c r="I10031"/>
  <c r="I10032"/>
  <c r="I10033"/>
  <c r="I10034"/>
  <c r="I10035"/>
  <c r="I10036"/>
  <c r="I10037"/>
  <c r="I10038"/>
  <c r="I10039"/>
  <c r="I10040"/>
  <c r="I10041"/>
  <c r="I10042"/>
  <c r="I10043"/>
  <c r="I10044"/>
  <c r="I10045"/>
  <c r="I10046"/>
  <c r="I10047"/>
  <c r="I10048"/>
  <c r="I10049"/>
  <c r="I10050"/>
  <c r="I10051"/>
  <c r="I10052"/>
  <c r="I10053"/>
  <c r="I10054"/>
  <c r="I10055"/>
  <c r="I10056"/>
  <c r="I10057"/>
  <c r="I10058"/>
  <c r="I10059"/>
  <c r="I10060"/>
  <c r="I10061"/>
  <c r="I10062"/>
  <c r="I10063"/>
  <c r="I10064"/>
  <c r="I10065"/>
  <c r="I10066"/>
  <c r="I10067"/>
  <c r="I10068"/>
  <c r="I10069"/>
  <c r="I10070"/>
  <c r="I10071"/>
  <c r="I10072"/>
  <c r="I10073"/>
  <c r="I10074"/>
  <c r="I10075"/>
  <c r="I10076"/>
  <c r="I10077"/>
  <c r="I10078"/>
  <c r="I10079"/>
  <c r="I10080"/>
  <c r="I10081"/>
  <c r="I10082"/>
  <c r="I10083"/>
  <c r="I10084"/>
  <c r="I10085"/>
  <c r="I10086"/>
  <c r="I10087"/>
  <c r="I10088"/>
  <c r="I10089"/>
  <c r="I10090"/>
  <c r="I10091"/>
  <c r="I10092"/>
  <c r="I10093"/>
  <c r="I10094"/>
  <c r="I10095"/>
  <c r="I10096"/>
  <c r="I10097"/>
  <c r="I10098"/>
  <c r="I10099"/>
  <c r="I10100"/>
  <c r="I10101"/>
  <c r="I10102"/>
  <c r="I10103"/>
  <c r="I10104"/>
  <c r="I10105"/>
  <c r="I10106"/>
  <c r="I10107"/>
  <c r="I10108"/>
  <c r="I10109"/>
  <c r="I10110"/>
  <c r="I10111"/>
  <c r="I10112"/>
  <c r="I10113"/>
  <c r="I10114"/>
  <c r="I10115"/>
  <c r="I10116"/>
  <c r="I10117"/>
  <c r="I10118"/>
  <c r="I10119"/>
  <c r="I10120"/>
  <c r="I10121"/>
  <c r="I10122"/>
  <c r="I10123"/>
  <c r="I10124"/>
  <c r="I10125"/>
  <c r="I10126"/>
  <c r="I10127"/>
  <c r="I10128"/>
  <c r="I10129"/>
  <c r="I10130"/>
  <c r="I10131"/>
  <c r="I10132"/>
  <c r="I10133"/>
  <c r="I10134"/>
  <c r="I10135"/>
  <c r="I10136"/>
  <c r="I10137"/>
  <c r="I10138"/>
  <c r="I10139"/>
  <c r="I10140"/>
  <c r="I10141"/>
  <c r="I10142"/>
  <c r="I10143"/>
  <c r="I10144"/>
  <c r="I10145"/>
  <c r="I10146"/>
  <c r="I10147"/>
  <c r="I10148"/>
  <c r="I10149"/>
  <c r="I10150"/>
  <c r="I10151"/>
  <c r="I10152"/>
  <c r="I10153"/>
  <c r="I10154"/>
  <c r="I10155"/>
  <c r="I10156"/>
  <c r="I10157"/>
  <c r="I10158"/>
  <c r="I10159"/>
  <c r="I10160"/>
  <c r="I10161"/>
  <c r="I10162"/>
  <c r="I10163"/>
  <c r="I10164"/>
  <c r="I10165"/>
  <c r="I10166"/>
  <c r="I10167"/>
  <c r="I10168"/>
  <c r="I10169"/>
  <c r="I10170"/>
  <c r="I10171"/>
  <c r="I10172"/>
  <c r="I10173"/>
  <c r="I10174"/>
  <c r="I10175"/>
  <c r="I10176"/>
  <c r="I10177"/>
  <c r="I10178"/>
  <c r="I10179"/>
  <c r="I10180"/>
  <c r="I10181"/>
  <c r="I10182"/>
  <c r="I10183"/>
  <c r="I10184"/>
  <c r="I10185"/>
  <c r="I10186"/>
  <c r="I10187"/>
  <c r="I10188"/>
  <c r="I10189"/>
  <c r="I10190"/>
  <c r="I10191"/>
  <c r="I10192"/>
  <c r="I10193"/>
  <c r="I10194"/>
  <c r="I10195"/>
  <c r="I10196"/>
  <c r="I10197"/>
  <c r="I10198"/>
  <c r="I10199"/>
  <c r="I10200"/>
  <c r="I10201"/>
  <c r="I10202"/>
  <c r="I10203"/>
  <c r="I10204"/>
  <c r="I10205"/>
  <c r="I10206"/>
  <c r="I10207"/>
  <c r="I10208"/>
  <c r="I10209"/>
  <c r="I10210"/>
  <c r="I10211"/>
  <c r="I10212"/>
  <c r="I10213"/>
  <c r="I10214"/>
  <c r="I10215"/>
  <c r="I10216"/>
  <c r="I10217"/>
  <c r="I10218"/>
  <c r="I10219"/>
  <c r="I10220"/>
  <c r="I10221"/>
  <c r="I10222"/>
  <c r="I10223"/>
  <c r="I10224"/>
  <c r="I10225"/>
  <c r="I10226"/>
  <c r="I10227"/>
  <c r="I10228"/>
  <c r="I10229"/>
  <c r="I10230"/>
  <c r="I10231"/>
  <c r="I10232"/>
  <c r="I10233"/>
  <c r="I10234"/>
  <c r="I10235"/>
  <c r="I10236"/>
  <c r="I10237"/>
  <c r="I10238"/>
  <c r="I10239"/>
  <c r="I10240"/>
  <c r="I10241"/>
  <c r="I10242"/>
  <c r="I10243"/>
  <c r="I10244"/>
  <c r="I10245"/>
  <c r="I10246"/>
  <c r="I10247"/>
  <c r="I10248"/>
  <c r="I10249"/>
  <c r="I10250"/>
  <c r="I10251"/>
  <c r="I10252"/>
  <c r="I10253"/>
  <c r="I10254"/>
  <c r="I10255"/>
  <c r="I10256"/>
  <c r="I10257"/>
  <c r="I10258"/>
  <c r="I10259"/>
  <c r="I10260"/>
  <c r="I10261"/>
  <c r="I10262"/>
  <c r="I10263"/>
  <c r="I10264"/>
  <c r="I10265"/>
  <c r="I10266"/>
  <c r="I10267"/>
  <c r="I10268"/>
  <c r="I10269"/>
  <c r="I10270"/>
  <c r="I10271"/>
  <c r="I10272"/>
  <c r="I10273"/>
  <c r="I10274"/>
  <c r="I10275"/>
  <c r="I10276"/>
  <c r="I10277"/>
  <c r="I10278"/>
  <c r="I10279"/>
  <c r="I10280"/>
  <c r="I10281"/>
  <c r="I10282"/>
  <c r="I10283"/>
  <c r="I10284"/>
  <c r="I10285"/>
  <c r="I10286"/>
  <c r="I10287"/>
  <c r="I10288"/>
  <c r="I10289"/>
  <c r="I10290"/>
  <c r="I10291"/>
  <c r="I10292"/>
  <c r="I10293"/>
  <c r="I10294"/>
  <c r="I10295"/>
  <c r="I10296"/>
  <c r="I10297"/>
  <c r="I10298"/>
  <c r="I10299"/>
  <c r="I10300"/>
  <c r="I10301"/>
  <c r="I10302"/>
  <c r="I10303"/>
  <c r="I10304"/>
  <c r="I10305"/>
  <c r="I10306"/>
  <c r="I10307"/>
  <c r="I10308"/>
  <c r="I10309"/>
  <c r="I10310"/>
  <c r="I10311"/>
  <c r="I10312"/>
  <c r="I10313"/>
  <c r="I10314"/>
  <c r="I10315"/>
  <c r="I10316"/>
  <c r="I10317"/>
  <c r="I10318"/>
  <c r="I10319"/>
  <c r="I10320"/>
  <c r="I10321"/>
  <c r="I10322"/>
  <c r="I10323"/>
  <c r="I10324"/>
  <c r="I10325"/>
  <c r="I10326"/>
  <c r="I10327"/>
  <c r="I10328"/>
  <c r="I10329"/>
  <c r="I10330"/>
  <c r="I10331"/>
  <c r="I10332"/>
  <c r="I10333"/>
  <c r="I10334"/>
  <c r="I10335"/>
  <c r="I10336"/>
  <c r="I10337"/>
  <c r="I10338"/>
  <c r="I10339"/>
  <c r="I10340"/>
  <c r="I10341"/>
  <c r="I10342"/>
  <c r="I10343"/>
  <c r="I10344"/>
  <c r="I10345"/>
  <c r="I10346"/>
  <c r="I10347"/>
  <c r="I10348"/>
  <c r="I10349"/>
  <c r="I10350"/>
  <c r="I10351"/>
  <c r="I10352"/>
  <c r="I10353"/>
  <c r="I10354"/>
  <c r="I10355"/>
  <c r="I10356"/>
  <c r="I10357"/>
  <c r="I10358"/>
  <c r="I10359"/>
  <c r="I10360"/>
  <c r="I10361"/>
  <c r="I10362"/>
  <c r="I10363"/>
  <c r="I10364"/>
  <c r="I10365"/>
  <c r="I10366"/>
  <c r="I10367"/>
  <c r="I10368"/>
  <c r="I10369"/>
  <c r="I10370"/>
  <c r="I10371"/>
  <c r="I10372"/>
  <c r="I10373"/>
  <c r="I10374"/>
  <c r="I10375"/>
  <c r="I10376"/>
  <c r="I10377"/>
  <c r="I10378"/>
  <c r="I10379"/>
  <c r="I10380"/>
  <c r="I10381"/>
  <c r="I10382"/>
  <c r="I10383"/>
  <c r="I10384"/>
  <c r="I10385"/>
  <c r="I10386"/>
  <c r="I10387"/>
  <c r="I10388"/>
  <c r="I10389"/>
  <c r="I10390"/>
  <c r="I10391"/>
  <c r="I10392"/>
  <c r="I10393"/>
  <c r="I10394"/>
  <c r="I10395"/>
  <c r="I10396"/>
  <c r="I10397"/>
  <c r="I10398"/>
  <c r="I10399"/>
  <c r="I10400"/>
  <c r="I10401"/>
  <c r="I10402"/>
  <c r="I10403"/>
  <c r="I10404"/>
  <c r="I10405"/>
  <c r="I10406"/>
  <c r="I10407"/>
  <c r="I10408"/>
  <c r="I10409"/>
  <c r="I10410"/>
  <c r="I10411"/>
  <c r="I10412"/>
  <c r="I10413"/>
  <c r="I10414"/>
  <c r="I10415"/>
  <c r="I10416"/>
  <c r="I10417"/>
  <c r="I10418"/>
  <c r="I10419"/>
  <c r="I10420"/>
  <c r="I10421"/>
  <c r="I10422"/>
  <c r="I10423"/>
  <c r="I10424"/>
  <c r="I10425"/>
  <c r="I10426"/>
  <c r="I10427"/>
  <c r="I10428"/>
  <c r="I10429"/>
  <c r="I10430"/>
  <c r="I10431"/>
  <c r="I10432"/>
  <c r="I10433"/>
  <c r="I10434"/>
  <c r="I10435"/>
  <c r="I10436"/>
  <c r="I10437"/>
  <c r="I10438"/>
  <c r="I10439"/>
  <c r="I10440"/>
  <c r="I10441"/>
  <c r="I10442"/>
  <c r="I10443"/>
  <c r="I10444"/>
  <c r="I10445"/>
  <c r="I10446"/>
  <c r="I10447"/>
  <c r="I10448"/>
  <c r="I10449"/>
  <c r="I10450"/>
  <c r="I10451"/>
  <c r="I10452"/>
  <c r="I10453"/>
  <c r="I10454"/>
  <c r="I10455"/>
  <c r="I10456"/>
  <c r="I10457"/>
  <c r="I10458"/>
  <c r="I10459"/>
  <c r="I10460"/>
  <c r="I10461"/>
  <c r="I10462"/>
  <c r="I10463"/>
  <c r="I10464"/>
  <c r="I10465"/>
  <c r="I10466"/>
  <c r="I10467"/>
  <c r="I10468"/>
  <c r="I10469"/>
  <c r="I10470"/>
  <c r="I10471"/>
  <c r="I10472"/>
  <c r="I10473"/>
  <c r="I10474"/>
  <c r="I10475"/>
  <c r="I10476"/>
  <c r="I10477"/>
  <c r="I10478"/>
  <c r="I10479"/>
  <c r="I10480"/>
  <c r="I10481"/>
  <c r="I10482"/>
  <c r="I10483"/>
  <c r="I10484"/>
  <c r="I10485"/>
  <c r="I10486"/>
  <c r="I10487"/>
  <c r="I10488"/>
  <c r="I10489"/>
  <c r="I10490"/>
  <c r="I10491"/>
  <c r="I10492"/>
  <c r="I10493"/>
  <c r="I10494"/>
  <c r="I10495"/>
  <c r="I10496"/>
  <c r="I10497"/>
  <c r="I10498"/>
  <c r="I10499"/>
  <c r="I10500"/>
  <c r="I10501"/>
  <c r="I10502"/>
  <c r="I10503"/>
  <c r="I10504"/>
  <c r="I10505"/>
  <c r="I10506"/>
  <c r="I10507"/>
  <c r="I10508"/>
  <c r="I10509"/>
  <c r="I10510"/>
  <c r="I10511"/>
  <c r="I10512"/>
  <c r="I10513"/>
  <c r="I10514"/>
  <c r="I10515"/>
  <c r="I10516"/>
  <c r="I10517"/>
  <c r="I10518"/>
  <c r="I10519"/>
  <c r="I10520"/>
  <c r="I10521"/>
  <c r="I10522"/>
  <c r="I10523"/>
  <c r="I10524"/>
  <c r="I10525"/>
  <c r="I10526"/>
  <c r="I10527"/>
  <c r="I10528"/>
  <c r="I10529"/>
  <c r="I10530"/>
  <c r="I10531"/>
  <c r="I10532"/>
  <c r="I10533"/>
  <c r="I10534"/>
  <c r="I10535"/>
  <c r="I10536"/>
  <c r="I10537"/>
  <c r="I10538"/>
  <c r="I10539"/>
  <c r="I10540"/>
  <c r="I10541"/>
  <c r="I10542"/>
  <c r="I10543"/>
  <c r="I10544"/>
  <c r="I10545"/>
  <c r="I10546"/>
  <c r="I10547"/>
  <c r="I10548"/>
  <c r="I10549"/>
  <c r="I10550"/>
  <c r="I10551"/>
  <c r="I10552"/>
  <c r="I10553"/>
  <c r="I10554"/>
  <c r="I10555"/>
  <c r="I10556"/>
  <c r="I10557"/>
  <c r="I10558"/>
  <c r="I10559"/>
  <c r="I10560"/>
  <c r="I10561"/>
  <c r="I10562"/>
  <c r="I10563"/>
  <c r="I10564"/>
  <c r="I10565"/>
  <c r="I10566"/>
  <c r="I10567"/>
  <c r="I10568"/>
  <c r="I10569"/>
  <c r="I10570"/>
  <c r="I10571"/>
  <c r="I10572"/>
  <c r="I10573"/>
  <c r="I10574"/>
  <c r="I10575"/>
  <c r="I10576"/>
  <c r="I10577"/>
  <c r="I10578"/>
  <c r="I10579"/>
  <c r="I10580"/>
  <c r="I10581"/>
  <c r="I10582"/>
  <c r="I10583"/>
  <c r="I10584"/>
  <c r="I10585"/>
  <c r="I10586"/>
  <c r="I10587"/>
  <c r="I10588"/>
  <c r="I10589"/>
  <c r="I10590"/>
  <c r="I10591"/>
  <c r="I10592"/>
  <c r="I10593"/>
  <c r="I10594"/>
  <c r="I10595"/>
  <c r="I10596"/>
  <c r="I10597"/>
  <c r="I10598"/>
  <c r="I10599"/>
  <c r="I10600"/>
  <c r="I10601"/>
  <c r="I10602"/>
  <c r="I10603"/>
  <c r="I10604"/>
  <c r="I10605"/>
  <c r="I10606"/>
  <c r="I10607"/>
  <c r="I10608"/>
  <c r="I10609"/>
  <c r="I10610"/>
  <c r="I10611"/>
  <c r="I10612"/>
  <c r="I10613"/>
  <c r="I10614"/>
  <c r="I10615"/>
  <c r="I10616"/>
  <c r="I10617"/>
  <c r="I10618"/>
  <c r="I10619"/>
  <c r="I10620"/>
  <c r="I10621"/>
  <c r="I10622"/>
  <c r="I10623"/>
  <c r="I10624"/>
  <c r="I10625"/>
  <c r="I10626"/>
  <c r="I10627"/>
  <c r="I10628"/>
  <c r="I10629"/>
  <c r="I10630"/>
  <c r="I10631"/>
  <c r="I10632"/>
  <c r="I10633"/>
  <c r="I10634"/>
  <c r="I10635"/>
  <c r="I10636"/>
  <c r="I10637"/>
  <c r="I10638"/>
  <c r="I10639"/>
  <c r="I10640"/>
  <c r="I10641"/>
  <c r="I10642"/>
  <c r="I10643"/>
  <c r="I10644"/>
  <c r="I10645"/>
  <c r="I10646"/>
  <c r="I10647"/>
  <c r="I10648"/>
  <c r="I10649"/>
  <c r="I10650"/>
  <c r="I10651"/>
  <c r="I10652"/>
  <c r="I10653"/>
  <c r="I10654"/>
  <c r="I10655"/>
  <c r="I10656"/>
  <c r="I10657"/>
  <c r="I10658"/>
  <c r="I10659"/>
  <c r="I10660"/>
  <c r="I10661"/>
  <c r="I10662"/>
  <c r="I10663"/>
  <c r="I10664"/>
  <c r="I10665"/>
  <c r="I10666"/>
  <c r="I10667"/>
  <c r="I10668"/>
  <c r="I10669"/>
  <c r="I10670"/>
  <c r="I10671"/>
  <c r="I10672"/>
  <c r="I10673"/>
  <c r="I10674"/>
  <c r="I10675"/>
  <c r="I10676"/>
  <c r="I10677"/>
  <c r="I10678"/>
  <c r="I10679"/>
  <c r="I10680"/>
  <c r="I10681"/>
  <c r="I10682"/>
  <c r="I10683"/>
  <c r="I10684"/>
  <c r="I10685"/>
  <c r="I10686"/>
  <c r="I10687"/>
  <c r="I10688"/>
  <c r="I10689"/>
  <c r="I10690"/>
  <c r="I10691"/>
  <c r="I10692"/>
  <c r="I10693"/>
  <c r="I10694"/>
  <c r="I10695"/>
  <c r="I10696"/>
  <c r="I10697"/>
  <c r="I10698"/>
  <c r="I10699"/>
  <c r="I10700"/>
  <c r="I10701"/>
  <c r="I10702"/>
  <c r="I10703"/>
  <c r="I10704"/>
  <c r="I10705"/>
  <c r="I10706"/>
  <c r="I10707"/>
  <c r="I10708"/>
  <c r="I10709"/>
  <c r="I10710"/>
  <c r="I10711"/>
  <c r="I10712"/>
  <c r="I10713"/>
  <c r="I10714"/>
  <c r="I10715"/>
  <c r="I10716"/>
  <c r="I10717"/>
  <c r="I10718"/>
  <c r="I10719"/>
  <c r="I10720"/>
  <c r="I10721"/>
  <c r="I10722"/>
  <c r="I10723"/>
  <c r="I10724"/>
  <c r="I10725"/>
  <c r="I10726"/>
  <c r="I10727"/>
  <c r="I10728"/>
  <c r="I10729"/>
  <c r="I10730"/>
  <c r="I10731"/>
  <c r="I10732"/>
  <c r="I10733"/>
  <c r="I10734"/>
  <c r="I10735"/>
  <c r="I10736"/>
  <c r="I10737"/>
  <c r="I10738"/>
  <c r="I10739"/>
  <c r="I10740"/>
  <c r="I10741"/>
  <c r="I10742"/>
  <c r="I10743"/>
  <c r="I10744"/>
  <c r="I10745"/>
  <c r="I10746"/>
  <c r="I10747"/>
  <c r="I10748"/>
  <c r="I10749"/>
  <c r="I10750"/>
  <c r="I10751"/>
  <c r="I10752"/>
  <c r="I10753"/>
  <c r="I10754"/>
  <c r="I10755"/>
  <c r="I10756"/>
  <c r="I10757"/>
  <c r="I10758"/>
  <c r="I10759"/>
  <c r="I10760"/>
  <c r="I10761"/>
  <c r="I10762"/>
  <c r="I10763"/>
  <c r="I10764"/>
  <c r="I10765"/>
  <c r="I10766"/>
  <c r="I10767"/>
  <c r="I10768"/>
  <c r="I10769"/>
  <c r="I10770"/>
  <c r="I10771"/>
  <c r="I10772"/>
  <c r="I10773"/>
  <c r="I10774"/>
  <c r="I10775"/>
  <c r="I10776"/>
  <c r="I10777"/>
  <c r="I10778"/>
  <c r="I10779"/>
  <c r="I10780"/>
  <c r="I10781"/>
  <c r="I10782"/>
  <c r="I10783"/>
  <c r="I10784"/>
  <c r="I10785"/>
  <c r="I10786"/>
  <c r="I10787"/>
  <c r="I10788"/>
  <c r="I10789"/>
  <c r="I10790"/>
  <c r="I10791"/>
  <c r="I10792"/>
  <c r="I10793"/>
  <c r="I10794"/>
  <c r="I10795"/>
  <c r="I10796"/>
  <c r="I10797"/>
  <c r="I10798"/>
  <c r="I10799"/>
  <c r="I10800"/>
  <c r="I10801"/>
  <c r="I10802"/>
  <c r="I10803"/>
  <c r="I10804"/>
  <c r="I10805"/>
  <c r="I10806"/>
  <c r="I10807"/>
  <c r="I10808"/>
  <c r="I10809"/>
  <c r="I10810"/>
  <c r="I10811"/>
  <c r="I10812"/>
  <c r="I10813"/>
  <c r="I10814"/>
  <c r="I10815"/>
  <c r="I10816"/>
  <c r="I10817"/>
  <c r="I10818"/>
  <c r="I10819"/>
  <c r="I10820"/>
  <c r="I10821"/>
  <c r="I10822"/>
  <c r="I10823"/>
  <c r="I10824"/>
  <c r="I10825"/>
  <c r="I10826"/>
  <c r="I10827"/>
  <c r="I10828"/>
  <c r="I10829"/>
  <c r="I10830"/>
  <c r="I10831"/>
  <c r="I10832"/>
  <c r="I10833"/>
  <c r="I10834"/>
  <c r="I10835"/>
  <c r="I10836"/>
  <c r="I10837"/>
  <c r="I10838"/>
  <c r="I10839"/>
  <c r="I10840"/>
  <c r="I10841"/>
  <c r="I10842"/>
  <c r="I10843"/>
  <c r="I10844"/>
  <c r="I10845"/>
  <c r="I10846"/>
  <c r="I10847"/>
  <c r="I10848"/>
  <c r="I10849"/>
  <c r="I10850"/>
  <c r="I10851"/>
  <c r="I10852"/>
  <c r="I10853"/>
  <c r="I10854"/>
  <c r="I10855"/>
  <c r="I10856"/>
  <c r="I10857"/>
  <c r="I10858"/>
  <c r="I10859"/>
  <c r="I10860"/>
  <c r="I10861"/>
  <c r="I10862"/>
  <c r="I10863"/>
  <c r="I10864"/>
  <c r="I10865"/>
  <c r="I10866"/>
  <c r="I10867"/>
  <c r="I10868"/>
  <c r="I10869"/>
  <c r="I10870"/>
  <c r="I10871"/>
  <c r="I10872"/>
  <c r="I10873"/>
  <c r="I10874"/>
  <c r="I10875"/>
  <c r="I10876"/>
  <c r="I10877"/>
  <c r="I10878"/>
  <c r="I10879"/>
  <c r="I10880"/>
  <c r="I10881"/>
  <c r="I10882"/>
  <c r="I10883"/>
  <c r="I10884"/>
  <c r="I10885"/>
  <c r="I10886"/>
  <c r="I10887"/>
  <c r="I10888"/>
  <c r="I10889"/>
  <c r="I10890"/>
  <c r="I10891"/>
  <c r="I10892"/>
  <c r="I10893"/>
  <c r="I10894"/>
  <c r="I10895"/>
  <c r="I10896"/>
  <c r="I10897"/>
  <c r="I10898"/>
  <c r="I10899"/>
  <c r="I10900"/>
  <c r="I10901"/>
  <c r="I10902"/>
  <c r="I10903"/>
  <c r="I10904"/>
  <c r="I10905"/>
  <c r="I10906"/>
  <c r="I10907"/>
  <c r="I10908"/>
  <c r="I10909"/>
  <c r="I10910"/>
  <c r="I10911"/>
  <c r="I10912"/>
  <c r="I10913"/>
  <c r="I10914"/>
  <c r="I10915"/>
  <c r="I10916"/>
  <c r="I10917"/>
  <c r="I10918"/>
  <c r="I10919"/>
  <c r="I10920"/>
  <c r="I10921"/>
  <c r="I10922"/>
  <c r="I10923"/>
  <c r="I10924"/>
  <c r="I10925"/>
  <c r="I10926"/>
  <c r="I10927"/>
  <c r="I10928"/>
  <c r="I10929"/>
  <c r="I10930"/>
  <c r="I10931"/>
  <c r="I10932"/>
  <c r="I10933"/>
  <c r="I10934"/>
  <c r="I10935"/>
  <c r="I10936"/>
  <c r="I10937"/>
  <c r="I10938"/>
  <c r="I10939"/>
  <c r="I10940"/>
  <c r="I10941"/>
  <c r="I10942"/>
  <c r="I10943"/>
  <c r="I10944"/>
  <c r="I10945"/>
  <c r="I10946"/>
  <c r="I10947"/>
  <c r="I10948"/>
  <c r="I10949"/>
  <c r="I10950"/>
  <c r="I10951"/>
  <c r="I10952"/>
  <c r="I10953"/>
  <c r="I10954"/>
  <c r="I10955"/>
  <c r="I10956"/>
  <c r="I10957"/>
  <c r="I10958"/>
  <c r="I10959"/>
  <c r="I10960"/>
  <c r="I10961"/>
  <c r="I10962"/>
  <c r="I10963"/>
  <c r="I10964"/>
  <c r="I10965"/>
  <c r="I10966"/>
  <c r="I10967"/>
  <c r="I10968"/>
  <c r="I10969"/>
  <c r="I10970"/>
  <c r="I10971"/>
  <c r="I10972"/>
  <c r="I10973"/>
  <c r="I10974"/>
  <c r="I10975"/>
  <c r="I10976"/>
  <c r="I10977"/>
  <c r="I10978"/>
  <c r="I10979"/>
  <c r="I10980"/>
  <c r="I10981"/>
  <c r="I10982"/>
  <c r="I10983"/>
  <c r="I10984"/>
  <c r="I10985"/>
  <c r="I10986"/>
  <c r="I10987"/>
  <c r="I10988"/>
  <c r="I10989"/>
  <c r="I10990"/>
  <c r="I10991"/>
  <c r="I10992"/>
  <c r="I10993"/>
  <c r="I10994"/>
  <c r="I10995"/>
  <c r="I10996"/>
  <c r="I10997"/>
  <c r="I10998"/>
  <c r="I10999"/>
  <c r="I11000"/>
  <c r="I11001"/>
  <c r="I11002"/>
  <c r="I11003"/>
  <c r="I11004"/>
  <c r="I11005"/>
  <c r="I11006"/>
  <c r="I11007"/>
  <c r="I11008"/>
  <c r="I11009"/>
  <c r="I11010"/>
  <c r="I11011"/>
  <c r="I11012"/>
  <c r="I11013"/>
  <c r="I11014"/>
  <c r="I11015"/>
  <c r="I11016"/>
  <c r="I11017"/>
  <c r="I11018"/>
  <c r="I11019"/>
  <c r="I11020"/>
  <c r="I11021"/>
  <c r="I11022"/>
  <c r="I11023"/>
  <c r="I11024"/>
  <c r="I11025"/>
  <c r="I11026"/>
  <c r="I11027"/>
  <c r="I11028"/>
  <c r="I11029"/>
  <c r="I11030"/>
  <c r="I11031"/>
  <c r="I11032"/>
  <c r="I11033"/>
  <c r="I11034"/>
  <c r="I11035"/>
  <c r="I11036"/>
  <c r="I11037"/>
  <c r="I11038"/>
  <c r="I11039"/>
  <c r="I11040"/>
  <c r="I11041"/>
  <c r="I11042"/>
  <c r="I11043"/>
  <c r="I11044"/>
  <c r="I11045"/>
  <c r="I11046"/>
  <c r="I11047"/>
  <c r="I11048"/>
  <c r="I11049"/>
  <c r="I11050"/>
  <c r="I11051"/>
  <c r="I11052"/>
  <c r="I11053"/>
  <c r="I11054"/>
  <c r="I11055"/>
  <c r="I11056"/>
  <c r="I11057"/>
  <c r="I11058"/>
  <c r="I11059"/>
  <c r="I11060"/>
  <c r="I11061"/>
  <c r="I11062"/>
  <c r="I11063"/>
  <c r="I11064"/>
  <c r="I11065"/>
  <c r="I11066"/>
  <c r="I11067"/>
  <c r="I11068"/>
  <c r="I11069"/>
  <c r="I11070"/>
  <c r="I11071"/>
  <c r="I11072"/>
  <c r="I11073"/>
  <c r="I11074"/>
  <c r="I11075"/>
  <c r="I11076"/>
  <c r="I11077"/>
  <c r="I11078"/>
  <c r="I11079"/>
  <c r="I11080"/>
  <c r="I11081"/>
  <c r="I11082"/>
  <c r="I11083"/>
  <c r="I11084"/>
  <c r="I11085"/>
  <c r="I11086"/>
  <c r="I11087"/>
  <c r="I11088"/>
  <c r="I11089"/>
  <c r="I11090"/>
  <c r="I11091"/>
  <c r="I11092"/>
  <c r="I11093"/>
  <c r="I11094"/>
  <c r="I11095"/>
  <c r="I11096"/>
  <c r="I11097"/>
  <c r="I11098"/>
  <c r="I11099"/>
  <c r="I11100"/>
  <c r="I11101"/>
  <c r="I11102"/>
  <c r="I11103"/>
  <c r="I11104"/>
  <c r="I11105"/>
  <c r="I11106"/>
  <c r="I11107"/>
  <c r="I11108"/>
  <c r="I11109"/>
  <c r="I11110"/>
  <c r="I11111"/>
  <c r="I11112"/>
  <c r="I11113"/>
  <c r="I11114"/>
  <c r="I11115"/>
  <c r="I11116"/>
  <c r="I11117"/>
  <c r="I11118"/>
  <c r="I11119"/>
  <c r="I11120"/>
  <c r="I11121"/>
  <c r="I11122"/>
  <c r="I11123"/>
  <c r="I11124"/>
  <c r="I11125"/>
  <c r="I11126"/>
  <c r="I11127"/>
  <c r="I11128"/>
  <c r="I11129"/>
  <c r="I11130"/>
  <c r="I11131"/>
  <c r="I11132"/>
  <c r="I11133"/>
  <c r="I11134"/>
  <c r="I11135"/>
  <c r="I11136"/>
  <c r="I11137"/>
  <c r="I11138"/>
  <c r="I11139"/>
  <c r="I11140"/>
  <c r="I11141"/>
  <c r="I11142"/>
  <c r="I11143"/>
  <c r="I11144"/>
  <c r="I11145"/>
  <c r="I11146"/>
  <c r="I11147"/>
  <c r="I11148"/>
  <c r="I11149"/>
  <c r="I11150"/>
  <c r="I11151"/>
  <c r="I11152"/>
  <c r="I11153"/>
  <c r="I11154"/>
  <c r="I11155"/>
  <c r="I11156"/>
  <c r="I11157"/>
  <c r="I11158"/>
  <c r="I11159"/>
  <c r="I11160"/>
  <c r="I11161"/>
  <c r="I11162"/>
  <c r="I11163"/>
  <c r="I11164"/>
  <c r="I11165"/>
  <c r="I11166"/>
  <c r="I11167"/>
  <c r="I11168"/>
  <c r="I11169"/>
  <c r="I11170"/>
  <c r="I11171"/>
  <c r="I11172"/>
  <c r="I11173"/>
  <c r="I11174"/>
  <c r="I11175"/>
  <c r="I11176"/>
  <c r="I11177"/>
  <c r="I11178"/>
  <c r="I11179"/>
  <c r="I11180"/>
  <c r="I11181"/>
  <c r="I11182"/>
  <c r="I11183"/>
  <c r="I11184"/>
  <c r="I11185"/>
  <c r="I11186"/>
  <c r="I11187"/>
  <c r="I11188"/>
  <c r="I11189"/>
  <c r="I11190"/>
  <c r="I11191"/>
  <c r="I11192"/>
  <c r="I11193"/>
  <c r="I11194"/>
  <c r="I11195"/>
  <c r="I11196"/>
  <c r="I11197"/>
  <c r="I11198"/>
  <c r="I11199"/>
  <c r="I11200"/>
  <c r="I11201"/>
  <c r="I11202"/>
  <c r="I11203"/>
  <c r="I11204"/>
  <c r="I11205"/>
  <c r="I11206"/>
  <c r="I11207"/>
  <c r="I11208"/>
  <c r="I11209"/>
  <c r="I11210"/>
  <c r="I11211"/>
  <c r="I11212"/>
  <c r="I11213"/>
  <c r="I11214"/>
  <c r="I11215"/>
  <c r="I11216"/>
  <c r="I11217"/>
  <c r="I11218"/>
  <c r="I11219"/>
  <c r="I11220"/>
  <c r="I11221"/>
  <c r="I11222"/>
  <c r="I11223"/>
  <c r="I11224"/>
  <c r="I11225"/>
  <c r="I11226"/>
  <c r="I11227"/>
  <c r="I11228"/>
  <c r="I11229"/>
  <c r="I11230"/>
  <c r="I11231"/>
  <c r="I11232"/>
  <c r="I11233"/>
  <c r="I11234"/>
  <c r="I11235"/>
  <c r="I11236"/>
  <c r="I11237"/>
  <c r="I11238"/>
  <c r="I11239"/>
  <c r="I11240"/>
  <c r="I11241"/>
  <c r="I11242"/>
  <c r="I11243"/>
  <c r="I11244"/>
  <c r="I11245"/>
  <c r="I11246"/>
  <c r="I11247"/>
  <c r="I11248"/>
  <c r="I11249"/>
  <c r="I11250"/>
  <c r="I11251"/>
  <c r="I11252"/>
  <c r="I11253"/>
  <c r="I11254"/>
  <c r="I11255"/>
  <c r="I11256"/>
  <c r="I11257"/>
  <c r="I11258"/>
  <c r="I11259"/>
  <c r="I11260"/>
  <c r="I11261"/>
  <c r="I11262"/>
  <c r="I11263"/>
  <c r="I11264"/>
  <c r="I11265"/>
  <c r="I11266"/>
  <c r="I11267"/>
  <c r="I11268"/>
  <c r="I11269"/>
  <c r="I11270"/>
  <c r="I11271"/>
  <c r="I11272"/>
  <c r="I11273"/>
  <c r="I11274"/>
  <c r="I11275"/>
  <c r="I11276"/>
  <c r="I11277"/>
  <c r="I11278"/>
  <c r="I11279"/>
  <c r="I11280"/>
  <c r="I11281"/>
  <c r="I11282"/>
  <c r="I11283"/>
  <c r="I11284"/>
  <c r="I11285"/>
  <c r="I11286"/>
  <c r="I11287"/>
  <c r="I11288"/>
  <c r="I11289"/>
  <c r="I11290"/>
  <c r="I11291"/>
  <c r="I11292"/>
  <c r="I11293"/>
  <c r="I11294"/>
  <c r="I11295"/>
  <c r="I11296"/>
  <c r="I11297"/>
  <c r="I11298"/>
  <c r="I11299"/>
  <c r="I11300"/>
  <c r="I11301"/>
  <c r="I11302"/>
  <c r="I11303"/>
  <c r="I11304"/>
  <c r="I11305"/>
  <c r="I11306"/>
  <c r="I11307"/>
  <c r="I11308"/>
  <c r="I11309"/>
  <c r="I11310"/>
  <c r="I11311"/>
  <c r="I11312"/>
  <c r="I11313"/>
  <c r="I11314"/>
  <c r="I11315"/>
  <c r="I11316"/>
  <c r="I11317"/>
  <c r="I11318"/>
  <c r="I11319"/>
  <c r="I11320"/>
  <c r="I11321"/>
  <c r="I11322"/>
  <c r="I11323"/>
  <c r="I11324"/>
  <c r="I11325"/>
  <c r="I11326"/>
  <c r="I11327"/>
  <c r="I11328"/>
  <c r="I11329"/>
  <c r="I11330"/>
  <c r="I11331"/>
  <c r="I11332"/>
  <c r="I11333"/>
  <c r="I11334"/>
  <c r="I11335"/>
  <c r="I11336"/>
  <c r="I11337"/>
  <c r="I11338"/>
  <c r="I11339"/>
  <c r="I11340"/>
  <c r="I11341"/>
  <c r="I11342"/>
  <c r="I11343"/>
  <c r="I11344"/>
  <c r="I11345"/>
  <c r="I11346"/>
  <c r="I11347"/>
  <c r="I11348"/>
  <c r="I11349"/>
  <c r="I11350"/>
  <c r="I11351"/>
  <c r="I11352"/>
  <c r="I11353"/>
  <c r="I11354"/>
  <c r="I11355"/>
  <c r="I11356"/>
  <c r="I11357"/>
  <c r="I11358"/>
  <c r="I11359"/>
  <c r="I11360"/>
  <c r="I11361"/>
  <c r="I11362"/>
  <c r="I11363"/>
  <c r="I11364"/>
  <c r="I11365"/>
  <c r="I11366"/>
  <c r="I11367"/>
  <c r="I11368"/>
  <c r="I11369"/>
  <c r="I11370"/>
  <c r="I11371"/>
  <c r="I11372"/>
  <c r="I11373"/>
  <c r="I11374"/>
  <c r="I11375"/>
  <c r="I11376"/>
  <c r="I11377"/>
  <c r="I11378"/>
  <c r="I11379"/>
  <c r="I11380"/>
  <c r="I11381"/>
  <c r="I11382"/>
  <c r="I11383"/>
  <c r="I11384"/>
  <c r="I11385"/>
  <c r="I11386"/>
  <c r="I11387"/>
  <c r="I11388"/>
  <c r="I11389"/>
  <c r="I11390"/>
  <c r="I11391"/>
  <c r="I11392"/>
  <c r="I11393"/>
  <c r="I11394"/>
  <c r="I11395"/>
  <c r="I11396"/>
  <c r="I11397"/>
  <c r="I11398"/>
  <c r="I11399"/>
  <c r="I11400"/>
  <c r="I11401"/>
  <c r="I11402"/>
  <c r="I11403"/>
  <c r="I11404"/>
  <c r="I11405"/>
  <c r="I11406"/>
  <c r="I11407"/>
  <c r="I11408"/>
  <c r="I11409"/>
  <c r="I11410"/>
  <c r="I11411"/>
  <c r="I11412"/>
  <c r="I11413"/>
  <c r="I11414"/>
  <c r="I11415"/>
  <c r="I11416"/>
  <c r="I11417"/>
  <c r="I11418"/>
  <c r="I11419"/>
  <c r="I11420"/>
  <c r="I11421"/>
  <c r="I11422"/>
  <c r="I11423"/>
  <c r="I11424"/>
  <c r="I11425"/>
  <c r="I11426"/>
  <c r="I11427"/>
  <c r="I11428"/>
  <c r="I11429"/>
  <c r="I11430"/>
  <c r="I11431"/>
  <c r="I11432"/>
  <c r="I11433"/>
  <c r="I11434"/>
  <c r="I11435"/>
  <c r="I11436"/>
  <c r="I11437"/>
  <c r="I11438"/>
  <c r="I11439"/>
  <c r="I11440"/>
  <c r="I11441"/>
  <c r="I11442"/>
  <c r="I11443"/>
  <c r="I11444"/>
  <c r="I11445"/>
  <c r="I11446"/>
  <c r="I11447"/>
  <c r="I11448"/>
  <c r="I11449"/>
  <c r="I11450"/>
  <c r="I11451"/>
  <c r="I11452"/>
  <c r="I11453"/>
  <c r="I11454"/>
  <c r="I11455"/>
  <c r="I11456"/>
  <c r="I11457"/>
  <c r="I11458"/>
  <c r="I11459"/>
  <c r="I11460"/>
  <c r="I11461"/>
  <c r="I11462"/>
  <c r="I11463"/>
  <c r="I11464"/>
  <c r="I11465"/>
  <c r="I11466"/>
  <c r="I11467"/>
  <c r="I11468"/>
  <c r="I11469"/>
  <c r="I11470"/>
  <c r="I11471"/>
  <c r="I11472"/>
  <c r="I11473"/>
  <c r="I11474"/>
  <c r="I11475"/>
  <c r="I11476"/>
  <c r="I11477"/>
  <c r="I11478"/>
  <c r="I11479"/>
  <c r="I11480"/>
  <c r="I11481"/>
  <c r="I11482"/>
  <c r="I11483"/>
  <c r="I11484"/>
  <c r="I11485"/>
  <c r="I11486"/>
  <c r="I11487"/>
  <c r="I11488"/>
  <c r="I11489"/>
  <c r="I11490"/>
  <c r="I11491"/>
  <c r="I11492"/>
  <c r="I11493"/>
  <c r="I11494"/>
  <c r="I11495"/>
  <c r="I11496"/>
  <c r="I11497"/>
  <c r="I11498"/>
  <c r="I11499"/>
  <c r="I11500"/>
  <c r="I11501"/>
  <c r="I11502"/>
  <c r="I11503"/>
  <c r="I11504"/>
  <c r="I11505"/>
  <c r="I11506"/>
  <c r="I11507"/>
  <c r="I11508"/>
  <c r="I11509"/>
  <c r="I11510"/>
  <c r="I11511"/>
  <c r="I11512"/>
  <c r="I11513"/>
  <c r="I11514"/>
  <c r="I11515"/>
  <c r="I11516"/>
  <c r="I11517"/>
  <c r="I11518"/>
  <c r="I11519"/>
  <c r="I11520"/>
  <c r="I11521"/>
  <c r="I11522"/>
  <c r="I11523"/>
  <c r="I11524"/>
  <c r="I11525"/>
  <c r="I11526"/>
  <c r="I11527"/>
  <c r="I11528"/>
  <c r="I11529"/>
  <c r="I11530"/>
  <c r="I11531"/>
  <c r="I11532"/>
  <c r="I11533"/>
  <c r="I11534"/>
  <c r="I11535"/>
  <c r="I11536"/>
  <c r="I11537"/>
  <c r="I11538"/>
  <c r="I11539"/>
  <c r="I11540"/>
  <c r="I11541"/>
  <c r="I11542"/>
  <c r="I11543"/>
  <c r="I11544"/>
  <c r="I11545"/>
  <c r="I11546"/>
  <c r="I11547"/>
  <c r="I11548"/>
  <c r="I11549"/>
  <c r="I11550"/>
  <c r="I11551"/>
  <c r="I11552"/>
  <c r="I11553"/>
  <c r="I11554"/>
  <c r="I11555"/>
  <c r="I11556"/>
  <c r="I11557"/>
  <c r="I11558"/>
  <c r="I11559"/>
  <c r="I11560"/>
  <c r="I11561"/>
  <c r="I11562"/>
  <c r="I11563"/>
  <c r="I11564"/>
  <c r="I11565"/>
  <c r="I11566"/>
  <c r="I11567"/>
  <c r="I11568"/>
  <c r="I11569"/>
  <c r="I11570"/>
  <c r="I11571"/>
  <c r="I11572"/>
  <c r="I11573"/>
  <c r="I11574"/>
  <c r="I11575"/>
  <c r="I11576"/>
  <c r="I11577"/>
  <c r="I11578"/>
  <c r="I11579"/>
  <c r="I11580"/>
  <c r="I11581"/>
  <c r="I11582"/>
  <c r="I11583"/>
  <c r="I11584"/>
  <c r="I11585"/>
  <c r="I11586"/>
  <c r="I11587"/>
  <c r="I11588"/>
  <c r="I11589"/>
  <c r="I11590"/>
  <c r="I11591"/>
  <c r="I11592"/>
  <c r="I11593"/>
  <c r="I11594"/>
  <c r="I11595"/>
  <c r="I11596"/>
  <c r="I11597"/>
  <c r="I11598"/>
  <c r="I11599"/>
  <c r="I11600"/>
  <c r="I11601"/>
  <c r="I11602"/>
  <c r="I11603"/>
  <c r="I11604"/>
  <c r="I11605"/>
  <c r="I11606"/>
  <c r="I11607"/>
  <c r="I11608"/>
  <c r="I11609"/>
  <c r="I11610"/>
  <c r="I11611"/>
  <c r="I11612"/>
  <c r="I11613"/>
  <c r="I11614"/>
  <c r="I11615"/>
  <c r="I11616"/>
  <c r="I11617"/>
  <c r="I11618"/>
  <c r="I11619"/>
  <c r="I11620"/>
  <c r="I11621"/>
  <c r="I11622"/>
  <c r="I11623"/>
  <c r="I11624"/>
  <c r="I11625"/>
  <c r="I11626"/>
  <c r="I11627"/>
  <c r="I11628"/>
  <c r="I11629"/>
  <c r="I11630"/>
  <c r="I11631"/>
  <c r="I11632"/>
  <c r="I11633"/>
  <c r="I11634"/>
  <c r="I11635"/>
  <c r="I11636"/>
  <c r="I11637"/>
  <c r="I11638"/>
  <c r="I11639"/>
  <c r="I11640"/>
  <c r="I11641"/>
  <c r="I11642"/>
  <c r="I11643"/>
  <c r="I11644"/>
  <c r="I11645"/>
  <c r="I11646"/>
  <c r="I11647"/>
  <c r="I11648"/>
  <c r="I11649"/>
  <c r="I11650"/>
  <c r="I11651"/>
  <c r="I11652"/>
  <c r="I11653"/>
  <c r="I11654"/>
  <c r="I11655"/>
  <c r="I11656"/>
  <c r="I11657"/>
  <c r="I11658"/>
  <c r="I11659"/>
  <c r="I11660"/>
  <c r="I11661"/>
  <c r="I11662"/>
  <c r="I11663"/>
  <c r="I11664"/>
  <c r="I11665"/>
  <c r="I11666"/>
  <c r="I11667"/>
  <c r="I11668"/>
  <c r="I11669"/>
  <c r="I11670"/>
  <c r="I11671"/>
  <c r="I11672"/>
  <c r="I11673"/>
  <c r="I11674"/>
  <c r="I11675"/>
  <c r="I11676"/>
  <c r="I11677"/>
  <c r="I11678"/>
  <c r="I11679"/>
  <c r="I11680"/>
  <c r="I11681"/>
  <c r="I11682"/>
  <c r="I11683"/>
  <c r="I11684"/>
  <c r="I11685"/>
  <c r="I11686"/>
  <c r="I11687"/>
  <c r="I11688"/>
  <c r="I11689"/>
  <c r="I11690"/>
  <c r="I11691"/>
  <c r="I11692"/>
  <c r="I11693"/>
  <c r="I11694"/>
  <c r="I11695"/>
  <c r="I11696"/>
  <c r="I11697"/>
  <c r="I11698"/>
  <c r="I11699"/>
  <c r="I11700"/>
  <c r="I11701"/>
  <c r="I11702"/>
  <c r="I11703"/>
  <c r="I11704"/>
  <c r="I11705"/>
  <c r="I11706"/>
  <c r="I11707"/>
  <c r="I11708"/>
  <c r="I11709"/>
  <c r="I11710"/>
  <c r="I11711"/>
  <c r="I11712"/>
  <c r="I11713"/>
  <c r="I11714"/>
  <c r="I11715"/>
  <c r="I11716"/>
  <c r="I11717"/>
  <c r="I11718"/>
  <c r="I11719"/>
  <c r="I11720"/>
  <c r="I11721"/>
  <c r="I11722"/>
  <c r="I11723"/>
  <c r="I11724"/>
  <c r="I11725"/>
  <c r="I11726"/>
  <c r="I11727"/>
  <c r="I11728"/>
  <c r="I11729"/>
  <c r="I11730"/>
  <c r="I11731"/>
  <c r="I11732"/>
  <c r="I11733"/>
  <c r="I11734"/>
  <c r="I11735"/>
  <c r="I11736"/>
  <c r="I11737"/>
  <c r="I11738"/>
  <c r="I11739"/>
  <c r="I11740"/>
  <c r="I11741"/>
  <c r="I11742"/>
  <c r="I11743"/>
  <c r="I11744"/>
  <c r="I11745"/>
  <c r="I11746"/>
  <c r="I11747"/>
  <c r="I11748"/>
  <c r="I11749"/>
  <c r="I11750"/>
  <c r="I11751"/>
  <c r="I11752"/>
  <c r="I11753"/>
  <c r="I11754"/>
  <c r="I11755"/>
  <c r="I11756"/>
  <c r="I11757"/>
  <c r="I11758"/>
  <c r="I11759"/>
  <c r="I11760"/>
  <c r="I11761"/>
  <c r="I11762"/>
  <c r="I11763"/>
  <c r="I11764"/>
  <c r="I11765"/>
  <c r="I11766"/>
  <c r="I11767"/>
  <c r="I11768"/>
  <c r="I11769"/>
  <c r="I11770"/>
  <c r="I11771"/>
  <c r="I11772"/>
  <c r="I11773"/>
  <c r="I11774"/>
  <c r="I11775"/>
  <c r="I11776"/>
  <c r="I11777"/>
  <c r="I11778"/>
  <c r="I11779"/>
  <c r="I11780"/>
  <c r="I11781"/>
  <c r="I11782"/>
  <c r="I11783"/>
  <c r="I11784"/>
  <c r="I11785"/>
  <c r="I11786"/>
  <c r="I11787"/>
  <c r="I11788"/>
  <c r="I11789"/>
  <c r="I11790"/>
  <c r="I11791"/>
  <c r="I11792"/>
  <c r="I11793"/>
  <c r="I11794"/>
  <c r="I11795"/>
  <c r="I11796"/>
  <c r="I11797"/>
  <c r="I11798"/>
  <c r="I11799"/>
  <c r="I11800"/>
  <c r="I11801"/>
  <c r="I11802"/>
  <c r="I11803"/>
  <c r="I11804"/>
  <c r="I11805"/>
  <c r="I11806"/>
  <c r="I11807"/>
  <c r="I11808"/>
  <c r="I11809"/>
  <c r="I11810"/>
  <c r="I11811"/>
  <c r="I11812"/>
  <c r="I11813"/>
  <c r="I11814"/>
  <c r="I11815"/>
  <c r="I11816"/>
  <c r="I11817"/>
  <c r="I11818"/>
  <c r="I11819"/>
  <c r="I11820"/>
  <c r="I11821"/>
  <c r="I11822"/>
  <c r="I11823"/>
  <c r="I11824"/>
  <c r="I11825"/>
  <c r="I11826"/>
  <c r="I11827"/>
  <c r="I11828"/>
  <c r="I11829"/>
  <c r="I11830"/>
  <c r="I11831"/>
  <c r="I11832"/>
  <c r="I11833"/>
  <c r="I11834"/>
  <c r="I11835"/>
  <c r="I11836"/>
  <c r="I11837"/>
  <c r="I11838"/>
  <c r="I11839"/>
  <c r="I11840"/>
  <c r="I11841"/>
  <c r="I11842"/>
  <c r="I11843"/>
  <c r="I11844"/>
  <c r="I11845"/>
  <c r="I11846"/>
  <c r="I11847"/>
  <c r="I11848"/>
  <c r="I11849"/>
  <c r="I11850"/>
  <c r="I11851"/>
  <c r="I11852"/>
  <c r="I11853"/>
  <c r="I11854"/>
  <c r="I11855"/>
  <c r="I11856"/>
  <c r="I11857"/>
  <c r="I11858"/>
  <c r="I11859"/>
  <c r="I11860"/>
  <c r="I11861"/>
  <c r="I11862"/>
  <c r="I11863"/>
  <c r="I11864"/>
  <c r="I11865"/>
  <c r="I11866"/>
  <c r="I11867"/>
  <c r="I11868"/>
  <c r="I11869"/>
  <c r="I11870"/>
  <c r="I11871"/>
  <c r="I11872"/>
  <c r="I11873"/>
  <c r="I11874"/>
  <c r="I11875"/>
  <c r="I11876"/>
  <c r="I11877"/>
  <c r="I11878"/>
  <c r="I11879"/>
  <c r="I11880"/>
  <c r="I11881"/>
  <c r="I11882"/>
  <c r="I11883"/>
  <c r="I11884"/>
  <c r="I11885"/>
  <c r="I11886"/>
  <c r="I11887"/>
  <c r="I11888"/>
  <c r="I11889"/>
  <c r="I11890"/>
  <c r="I11891"/>
  <c r="I11892"/>
  <c r="I11893"/>
  <c r="I11894"/>
  <c r="I11895"/>
  <c r="I11896"/>
  <c r="I11897"/>
  <c r="I11898"/>
  <c r="I11899"/>
  <c r="I11900"/>
  <c r="I11901"/>
  <c r="I11902"/>
  <c r="I11903"/>
  <c r="I11904"/>
  <c r="I11905"/>
  <c r="I11906"/>
  <c r="I11907"/>
  <c r="I11908"/>
  <c r="I11909"/>
  <c r="I11910"/>
  <c r="I11911"/>
  <c r="I11912"/>
  <c r="I11913"/>
  <c r="I11914"/>
  <c r="I11915"/>
  <c r="I11916"/>
  <c r="I11917"/>
  <c r="I11918"/>
  <c r="I11919"/>
  <c r="I11920"/>
  <c r="I11921"/>
  <c r="I11922"/>
  <c r="I11923"/>
  <c r="I11924"/>
  <c r="I11925"/>
  <c r="I11926"/>
  <c r="I11927"/>
  <c r="I11928"/>
  <c r="I11929"/>
  <c r="I11930"/>
  <c r="I11931"/>
  <c r="I11932"/>
  <c r="I11933"/>
  <c r="I11934"/>
  <c r="I11935"/>
  <c r="I11936"/>
  <c r="I11937"/>
  <c r="I11938"/>
  <c r="I11939"/>
  <c r="I11940"/>
  <c r="I11941"/>
  <c r="I11942"/>
  <c r="I11943"/>
  <c r="I11944"/>
  <c r="I11945"/>
  <c r="I11946"/>
  <c r="I11947"/>
  <c r="I11948"/>
  <c r="I11949"/>
  <c r="I11950"/>
  <c r="I11951"/>
  <c r="I11952"/>
  <c r="I11953"/>
  <c r="I11954"/>
  <c r="I11955"/>
  <c r="I11956"/>
  <c r="I11957"/>
  <c r="I11958"/>
  <c r="I11959"/>
  <c r="I11960"/>
  <c r="I11961"/>
  <c r="I11962"/>
  <c r="I11963"/>
  <c r="I11964"/>
  <c r="I11965"/>
  <c r="I11966"/>
  <c r="I11967"/>
  <c r="I11968"/>
  <c r="I11969"/>
  <c r="I11970"/>
  <c r="I11971"/>
  <c r="I11972"/>
  <c r="I11973"/>
  <c r="I11974"/>
  <c r="I11975"/>
  <c r="I11976"/>
  <c r="I11977"/>
  <c r="I11978"/>
  <c r="I11979"/>
  <c r="I11980"/>
  <c r="I11981"/>
  <c r="I11982"/>
  <c r="I11983"/>
  <c r="I11984"/>
  <c r="I11985"/>
  <c r="I11986"/>
  <c r="I11987"/>
  <c r="I11988"/>
  <c r="I11989"/>
  <c r="I11990"/>
  <c r="I11991"/>
  <c r="I11992"/>
  <c r="I11993"/>
  <c r="I11994"/>
  <c r="I11995"/>
  <c r="I11996"/>
  <c r="I11997"/>
  <c r="I11998"/>
  <c r="I11999"/>
  <c r="I12000"/>
  <c r="I12001"/>
  <c r="I12002"/>
  <c r="I12003"/>
  <c r="I12004"/>
  <c r="I12005"/>
  <c r="I12006"/>
  <c r="I12007"/>
  <c r="I12008"/>
  <c r="I12009"/>
  <c r="I12010"/>
  <c r="I12011"/>
  <c r="I12012"/>
  <c r="I12013"/>
  <c r="I12014"/>
  <c r="I12015"/>
  <c r="I12016"/>
  <c r="I12017"/>
  <c r="I12018"/>
  <c r="I12019"/>
  <c r="I12020"/>
  <c r="I12021"/>
  <c r="I12022"/>
  <c r="I12023"/>
  <c r="I12024"/>
  <c r="I12025"/>
  <c r="I12026"/>
  <c r="I12027"/>
  <c r="I12028"/>
  <c r="I12029"/>
  <c r="I12030"/>
  <c r="I12031"/>
  <c r="I12032"/>
  <c r="I12033"/>
  <c r="I12034"/>
  <c r="I12035"/>
  <c r="I12036"/>
  <c r="I12037"/>
  <c r="I12038"/>
  <c r="I12039"/>
  <c r="I12040"/>
  <c r="I12041"/>
  <c r="I12042"/>
  <c r="I12043"/>
  <c r="I12044"/>
  <c r="I12045"/>
  <c r="I12046"/>
  <c r="I12047"/>
  <c r="I12048"/>
  <c r="I12049"/>
  <c r="I12050"/>
  <c r="I12051"/>
  <c r="I12052"/>
  <c r="I12053"/>
  <c r="I12054"/>
  <c r="I12055"/>
  <c r="I12056"/>
  <c r="I12057"/>
  <c r="I12058"/>
  <c r="I12059"/>
  <c r="I12060"/>
  <c r="I12061"/>
  <c r="I12062"/>
  <c r="I12063"/>
  <c r="I12064"/>
  <c r="I12065"/>
  <c r="I12066"/>
  <c r="I12067"/>
  <c r="I12068"/>
  <c r="I12069"/>
  <c r="I12070"/>
  <c r="I12071"/>
  <c r="I12072"/>
  <c r="I12073"/>
  <c r="I12074"/>
  <c r="I12075"/>
  <c r="I12076"/>
  <c r="I12077"/>
  <c r="I12078"/>
  <c r="I12079"/>
  <c r="I12080"/>
  <c r="I12081"/>
  <c r="I12082"/>
  <c r="I12083"/>
  <c r="I12084"/>
  <c r="I12085"/>
  <c r="I12086"/>
  <c r="I12087"/>
  <c r="I12088"/>
  <c r="I12089"/>
  <c r="I12090"/>
  <c r="I12091"/>
  <c r="I12092"/>
  <c r="I12093"/>
  <c r="I12094"/>
  <c r="I12095"/>
  <c r="I12096"/>
  <c r="I12097"/>
  <c r="I12098"/>
  <c r="I12099"/>
  <c r="I12100"/>
  <c r="I12101"/>
  <c r="I12102"/>
  <c r="I12103"/>
  <c r="I12104"/>
  <c r="I12105"/>
  <c r="I12106"/>
  <c r="I12107"/>
  <c r="I12108"/>
  <c r="I12109"/>
  <c r="I12110"/>
  <c r="I12111"/>
  <c r="I12112"/>
  <c r="I12113"/>
  <c r="I12114"/>
  <c r="I12115"/>
  <c r="I12116"/>
  <c r="I12117"/>
  <c r="I12118"/>
  <c r="I12119"/>
  <c r="I12120"/>
  <c r="I12121"/>
  <c r="I12122"/>
  <c r="I12123"/>
  <c r="I12124"/>
  <c r="I12125"/>
  <c r="I12126"/>
  <c r="I12127"/>
  <c r="I12128"/>
  <c r="I12129"/>
  <c r="I12130"/>
  <c r="I12131"/>
  <c r="I12132"/>
  <c r="I12133"/>
  <c r="I12134"/>
  <c r="I12135"/>
  <c r="I12136"/>
  <c r="I12137"/>
  <c r="I12138"/>
  <c r="I12139"/>
  <c r="I12140"/>
  <c r="I12141"/>
  <c r="I12142"/>
  <c r="I12143"/>
  <c r="I12144"/>
  <c r="I12145"/>
  <c r="I12146"/>
  <c r="I12147"/>
  <c r="I12148"/>
  <c r="I12149"/>
  <c r="I12150"/>
  <c r="I12151"/>
  <c r="I12152"/>
  <c r="I12153"/>
  <c r="I12154"/>
  <c r="I12155"/>
  <c r="I12156"/>
  <c r="I12157"/>
  <c r="I12158"/>
  <c r="I12159"/>
  <c r="I12160"/>
  <c r="I12161"/>
  <c r="I12162"/>
  <c r="I12163"/>
  <c r="I12164"/>
  <c r="I12165"/>
  <c r="I12166"/>
  <c r="I12167"/>
  <c r="I12168"/>
  <c r="I12169"/>
  <c r="I12170"/>
  <c r="I12171"/>
  <c r="I12172"/>
  <c r="I12173"/>
  <c r="I12174"/>
  <c r="I12175"/>
  <c r="I12176"/>
  <c r="I12177"/>
  <c r="I12178"/>
  <c r="I12179"/>
  <c r="I12180"/>
  <c r="I12181"/>
  <c r="I12182"/>
  <c r="I12183"/>
  <c r="I12184"/>
  <c r="I12185"/>
  <c r="I12186"/>
  <c r="I12187"/>
  <c r="I12188"/>
  <c r="I12189"/>
  <c r="I12190"/>
  <c r="I12191"/>
  <c r="I12192"/>
  <c r="I12193"/>
  <c r="I12194"/>
  <c r="I12195"/>
  <c r="I12196"/>
  <c r="I12197"/>
  <c r="I12198"/>
  <c r="I12199"/>
  <c r="I12200"/>
  <c r="I12201"/>
  <c r="I12202"/>
  <c r="I12203"/>
  <c r="I12204"/>
  <c r="I12205"/>
  <c r="I12206"/>
  <c r="I12207"/>
  <c r="I12208"/>
  <c r="I12209"/>
  <c r="I12210"/>
  <c r="I12211"/>
  <c r="I12212"/>
  <c r="I12213"/>
  <c r="I12214"/>
  <c r="I12215"/>
  <c r="I12216"/>
  <c r="I12217"/>
  <c r="I12218"/>
  <c r="I12219"/>
  <c r="I12220"/>
  <c r="I12221"/>
  <c r="I12222"/>
  <c r="I12223"/>
  <c r="I12224"/>
  <c r="I12225"/>
  <c r="I12226"/>
  <c r="I12227"/>
  <c r="I12228"/>
  <c r="I12229"/>
  <c r="I12230"/>
  <c r="I12231"/>
  <c r="I12232"/>
  <c r="I12233"/>
  <c r="I12234"/>
  <c r="I12235"/>
  <c r="I12236"/>
  <c r="I12237"/>
  <c r="I12238"/>
  <c r="I12239"/>
  <c r="I12240"/>
  <c r="I12241"/>
  <c r="I12242"/>
  <c r="I12243"/>
  <c r="I12244"/>
  <c r="I12245"/>
  <c r="I12246"/>
  <c r="I12247"/>
  <c r="I12248"/>
  <c r="I12249"/>
  <c r="I12250"/>
  <c r="I12251"/>
  <c r="I12252"/>
  <c r="I12253"/>
  <c r="I12254"/>
  <c r="I12255"/>
  <c r="I12256"/>
  <c r="I12257"/>
  <c r="I12258"/>
  <c r="I12259"/>
  <c r="I12260"/>
  <c r="I12261"/>
  <c r="I12262"/>
  <c r="I12263"/>
  <c r="I12264"/>
  <c r="I12265"/>
  <c r="I12266"/>
  <c r="I12267"/>
  <c r="I12268"/>
  <c r="I12269"/>
  <c r="I12270"/>
  <c r="I12271"/>
  <c r="I12272"/>
  <c r="I12273"/>
  <c r="I12274"/>
  <c r="I12275"/>
  <c r="I12276"/>
  <c r="I12277"/>
  <c r="I12278"/>
  <c r="I12279"/>
  <c r="I12280"/>
  <c r="I12281"/>
  <c r="I12282"/>
  <c r="I12283"/>
  <c r="I12284"/>
  <c r="I12285"/>
  <c r="I12286"/>
  <c r="I12287"/>
  <c r="I12288"/>
  <c r="I12289"/>
  <c r="I12290"/>
  <c r="I12291"/>
  <c r="I12292"/>
  <c r="I12293"/>
  <c r="I12294"/>
  <c r="I12295"/>
  <c r="I12296"/>
  <c r="I12297"/>
  <c r="I12298"/>
  <c r="I12299"/>
  <c r="I12300"/>
  <c r="I12301"/>
  <c r="I12302"/>
  <c r="I12303"/>
  <c r="I12304"/>
  <c r="I12305"/>
  <c r="I12306"/>
  <c r="I12307"/>
  <c r="I12308"/>
  <c r="I12309"/>
  <c r="I12310"/>
  <c r="I12311"/>
  <c r="I12312"/>
  <c r="I12313"/>
  <c r="I12314"/>
  <c r="I12315"/>
  <c r="I12316"/>
  <c r="I12317"/>
  <c r="I12318"/>
  <c r="I12319"/>
  <c r="I12320"/>
  <c r="I12321"/>
  <c r="I12322"/>
  <c r="I12323"/>
  <c r="I12324"/>
  <c r="I12325"/>
  <c r="I12326"/>
  <c r="I12327"/>
  <c r="I12328"/>
  <c r="I12329"/>
  <c r="I12330"/>
  <c r="I12331"/>
  <c r="I12332"/>
  <c r="I12333"/>
  <c r="I12334"/>
  <c r="I12335"/>
  <c r="I12336"/>
  <c r="I12337"/>
  <c r="I12338"/>
  <c r="I12339"/>
  <c r="I12340"/>
  <c r="I12341"/>
  <c r="I12342"/>
  <c r="I12343"/>
  <c r="I12344"/>
  <c r="I12345"/>
  <c r="I12346"/>
  <c r="I12347"/>
  <c r="I12348"/>
  <c r="I12349"/>
  <c r="I12350"/>
  <c r="I12351"/>
  <c r="I12352"/>
  <c r="I12353"/>
  <c r="I12354"/>
  <c r="I12355"/>
  <c r="I12356"/>
  <c r="I12357"/>
  <c r="I12358"/>
  <c r="I12359"/>
  <c r="I12360"/>
  <c r="I12361"/>
  <c r="I12362"/>
  <c r="I12363"/>
  <c r="I12364"/>
  <c r="I12365"/>
  <c r="I12366"/>
  <c r="I12367"/>
  <c r="I12368"/>
  <c r="I12369"/>
  <c r="I12370"/>
  <c r="I12371"/>
  <c r="I12372"/>
  <c r="I12373"/>
  <c r="I12374"/>
  <c r="I12375"/>
  <c r="I12376"/>
  <c r="I12377"/>
  <c r="I12378"/>
  <c r="I12379"/>
  <c r="I12380"/>
  <c r="I12381"/>
  <c r="I12382"/>
  <c r="I12383"/>
  <c r="I12384"/>
  <c r="I12385"/>
  <c r="I12386"/>
  <c r="I12387"/>
  <c r="I12388"/>
  <c r="I12389"/>
  <c r="I12390"/>
  <c r="I12391"/>
  <c r="I12392"/>
  <c r="I12393"/>
  <c r="I12394"/>
  <c r="I12395"/>
  <c r="I12396"/>
  <c r="I12397"/>
  <c r="I12398"/>
  <c r="I12399"/>
  <c r="I12400"/>
  <c r="I12401"/>
  <c r="I12402"/>
  <c r="I12403"/>
  <c r="I12404"/>
  <c r="I12405"/>
  <c r="I12406"/>
  <c r="I12407"/>
  <c r="I12408"/>
  <c r="I12409"/>
  <c r="I12410"/>
  <c r="I12411"/>
  <c r="I12412"/>
  <c r="I12413"/>
  <c r="I12414"/>
  <c r="I12415"/>
  <c r="I12416"/>
  <c r="I12417"/>
  <c r="I12418"/>
  <c r="I12419"/>
  <c r="I12420"/>
  <c r="I12421"/>
  <c r="I12422"/>
  <c r="I12423"/>
  <c r="I12424"/>
  <c r="I12425"/>
  <c r="I12426"/>
  <c r="I12427"/>
  <c r="I12428"/>
  <c r="I12429"/>
  <c r="I12430"/>
  <c r="I12431"/>
  <c r="I12432"/>
  <c r="I12433"/>
  <c r="I12434"/>
  <c r="I12435"/>
  <c r="I12436"/>
  <c r="I12437"/>
  <c r="I12438"/>
  <c r="I12439"/>
  <c r="I12440"/>
  <c r="I12441"/>
  <c r="I12442"/>
  <c r="I12443"/>
  <c r="I12444"/>
  <c r="I12445"/>
  <c r="I12446"/>
  <c r="I12447"/>
  <c r="I12448"/>
  <c r="I12449"/>
  <c r="I12450"/>
  <c r="I12451"/>
  <c r="I12452"/>
  <c r="I12453"/>
  <c r="I12454"/>
  <c r="I12455"/>
  <c r="I12456"/>
  <c r="I12457"/>
  <c r="I12458"/>
  <c r="I12459"/>
  <c r="I12460"/>
  <c r="I12461"/>
  <c r="I12462"/>
  <c r="I12463"/>
  <c r="I12464"/>
  <c r="I12465"/>
  <c r="I12466"/>
  <c r="I12467"/>
  <c r="I12468"/>
  <c r="I12469"/>
  <c r="I12470"/>
  <c r="I12471"/>
  <c r="I12472"/>
  <c r="I12473"/>
  <c r="I12474"/>
  <c r="I12475"/>
  <c r="I12476"/>
  <c r="I12477"/>
  <c r="I12478"/>
  <c r="I12479"/>
  <c r="I12480"/>
  <c r="I12481"/>
  <c r="I12482"/>
  <c r="I12483"/>
  <c r="I12484"/>
  <c r="I12485"/>
  <c r="I12486"/>
  <c r="I12487"/>
  <c r="I12488"/>
  <c r="I12489"/>
  <c r="I12490"/>
  <c r="I12491"/>
  <c r="I12492"/>
  <c r="I12493"/>
  <c r="I12494"/>
  <c r="I12495"/>
  <c r="I12496"/>
  <c r="I12497"/>
  <c r="I12498"/>
  <c r="I12499"/>
  <c r="I12500"/>
  <c r="I12501"/>
  <c r="I12502"/>
  <c r="I12503"/>
  <c r="I12504"/>
  <c r="I12505"/>
  <c r="I12506"/>
  <c r="I12507"/>
  <c r="I12508"/>
  <c r="I12509"/>
  <c r="I12510"/>
  <c r="I12511"/>
  <c r="I12512"/>
  <c r="I12513"/>
  <c r="I12514"/>
  <c r="I12515"/>
  <c r="I12516"/>
  <c r="I12517"/>
  <c r="I12518"/>
  <c r="I12519"/>
  <c r="I12520"/>
  <c r="I12521"/>
  <c r="I12522"/>
  <c r="I12523"/>
  <c r="I12524"/>
  <c r="I12525"/>
  <c r="I12526"/>
  <c r="I12527"/>
  <c r="I12528"/>
  <c r="I12529"/>
  <c r="I12530"/>
  <c r="I12531"/>
  <c r="I12532"/>
  <c r="I12533"/>
  <c r="I12534"/>
  <c r="I12535"/>
  <c r="I12536"/>
  <c r="I12537"/>
  <c r="I12538"/>
  <c r="I12539"/>
  <c r="I12540"/>
  <c r="I12541"/>
  <c r="I12542"/>
  <c r="I12543"/>
  <c r="I12544"/>
  <c r="I12545"/>
  <c r="I12546"/>
  <c r="I12547"/>
  <c r="I12548"/>
  <c r="I12549"/>
  <c r="I12550"/>
  <c r="I12551"/>
  <c r="I12552"/>
  <c r="I12553"/>
  <c r="I12554"/>
  <c r="I12555"/>
  <c r="I12556"/>
  <c r="I12557"/>
  <c r="I12558"/>
  <c r="I12559"/>
  <c r="I12560"/>
  <c r="I12561"/>
  <c r="I12562"/>
  <c r="I12563"/>
  <c r="I12564"/>
  <c r="I12565"/>
  <c r="I12566"/>
  <c r="I12567"/>
  <c r="I12568"/>
  <c r="I12569"/>
  <c r="I12570"/>
  <c r="I12571"/>
  <c r="I12572"/>
  <c r="I12573"/>
  <c r="I12574"/>
  <c r="I12575"/>
  <c r="I12576"/>
  <c r="I12577"/>
  <c r="I12578"/>
  <c r="I12579"/>
  <c r="I12580"/>
  <c r="I12581"/>
  <c r="I12582"/>
  <c r="I12583"/>
  <c r="I12584"/>
  <c r="I12585"/>
  <c r="I12586"/>
  <c r="I12587"/>
  <c r="I12588"/>
  <c r="I12589"/>
  <c r="I12590"/>
  <c r="I12591"/>
  <c r="I12592"/>
  <c r="I12593"/>
  <c r="I12594"/>
  <c r="I12595"/>
  <c r="I12596"/>
  <c r="I12597"/>
  <c r="I12598"/>
  <c r="I12599"/>
  <c r="I12600"/>
  <c r="I12601"/>
  <c r="I12602"/>
  <c r="I12603"/>
  <c r="I12604"/>
  <c r="I12605"/>
  <c r="I12606"/>
  <c r="I12607"/>
  <c r="I12608"/>
  <c r="I12609"/>
  <c r="I12610"/>
  <c r="I12611"/>
  <c r="I12612"/>
  <c r="I12613"/>
  <c r="I12614"/>
  <c r="I12615"/>
  <c r="I12616"/>
  <c r="I12617"/>
  <c r="I12618"/>
  <c r="I12619"/>
  <c r="I12620"/>
  <c r="I12621"/>
  <c r="I12622"/>
  <c r="I12623"/>
  <c r="I12624"/>
  <c r="I12625"/>
  <c r="I12626"/>
  <c r="I12627"/>
  <c r="I12628"/>
  <c r="I12629"/>
  <c r="I12630"/>
  <c r="I12631"/>
  <c r="I12632"/>
  <c r="I12633"/>
  <c r="I12634"/>
  <c r="I12635"/>
  <c r="I12636"/>
  <c r="I12637"/>
  <c r="I12638"/>
  <c r="I12639"/>
  <c r="I12640"/>
  <c r="I12641"/>
  <c r="I12642"/>
  <c r="I12643"/>
  <c r="I12644"/>
  <c r="I12645"/>
  <c r="I12646"/>
  <c r="I12647"/>
  <c r="I12648"/>
  <c r="I12649"/>
  <c r="I12650"/>
  <c r="I12651"/>
  <c r="I12652"/>
  <c r="I12653"/>
  <c r="I12654"/>
  <c r="I12655"/>
  <c r="I12656"/>
  <c r="I12657"/>
  <c r="I12658"/>
  <c r="I12659"/>
  <c r="I12660"/>
  <c r="I12661"/>
  <c r="I12662"/>
  <c r="I12663"/>
  <c r="I12664"/>
  <c r="I12665"/>
  <c r="I12666"/>
  <c r="I12667"/>
  <c r="I12668"/>
  <c r="I12669"/>
  <c r="I12670"/>
  <c r="I12671"/>
  <c r="I12672"/>
  <c r="I12673"/>
  <c r="I12674"/>
  <c r="I12675"/>
  <c r="I12676"/>
  <c r="I12677"/>
  <c r="I12678"/>
  <c r="I12679"/>
  <c r="I12680"/>
  <c r="I12681"/>
  <c r="I12682"/>
  <c r="I12683"/>
  <c r="I12684"/>
  <c r="I12685"/>
  <c r="I12686"/>
  <c r="I12687"/>
  <c r="I12688"/>
  <c r="I12689"/>
  <c r="I12690"/>
  <c r="I12691"/>
  <c r="I12692"/>
  <c r="I12693"/>
  <c r="I12694"/>
  <c r="I12695"/>
  <c r="I12696"/>
  <c r="I12697"/>
  <c r="I12698"/>
  <c r="I12699"/>
  <c r="I12700"/>
  <c r="I12701"/>
  <c r="I12702"/>
  <c r="I12703"/>
  <c r="I12704"/>
  <c r="I12705"/>
  <c r="I12706"/>
  <c r="I12707"/>
  <c r="I12708"/>
  <c r="I12709"/>
  <c r="I12710"/>
  <c r="I12711"/>
  <c r="I12712"/>
  <c r="I12713"/>
  <c r="I12714"/>
  <c r="I12715"/>
  <c r="I12716"/>
  <c r="I12717"/>
  <c r="I12718"/>
  <c r="I12719"/>
  <c r="I12720"/>
  <c r="I12721"/>
  <c r="I12722"/>
  <c r="I12723"/>
  <c r="I12724"/>
  <c r="I12725"/>
  <c r="I12726"/>
  <c r="I12727"/>
  <c r="I12728"/>
  <c r="I12729"/>
  <c r="I12730"/>
  <c r="I12731"/>
  <c r="I12732"/>
  <c r="I12733"/>
  <c r="I12734"/>
  <c r="I12735"/>
  <c r="I12736"/>
  <c r="I12737"/>
  <c r="I12738"/>
  <c r="I12739"/>
  <c r="I12740"/>
  <c r="I12741"/>
  <c r="I12742"/>
  <c r="I12743"/>
  <c r="I12744"/>
  <c r="I12745"/>
  <c r="I12746"/>
  <c r="I12747"/>
  <c r="I12748"/>
  <c r="I12749"/>
  <c r="I12750"/>
  <c r="I12751"/>
  <c r="I12752"/>
  <c r="I12753"/>
  <c r="I12754"/>
  <c r="I12755"/>
  <c r="I12756"/>
  <c r="I12757"/>
  <c r="I12758"/>
  <c r="I12759"/>
  <c r="I12760"/>
  <c r="I12761"/>
  <c r="I12762"/>
  <c r="I12763"/>
  <c r="I12764"/>
  <c r="I12765"/>
  <c r="I12766"/>
  <c r="I12767"/>
  <c r="I12768"/>
  <c r="I12769"/>
  <c r="I12770"/>
  <c r="I12771"/>
  <c r="I12772"/>
  <c r="I12773"/>
  <c r="I12774"/>
  <c r="I12775"/>
  <c r="I12776"/>
  <c r="I12777"/>
  <c r="I12778"/>
  <c r="I12779"/>
  <c r="I12780"/>
  <c r="I12781"/>
  <c r="I12782"/>
  <c r="I12783"/>
  <c r="I12784"/>
  <c r="I12785"/>
  <c r="I12786"/>
  <c r="I12787"/>
  <c r="I12788"/>
  <c r="I12789"/>
  <c r="I12790"/>
  <c r="I12791"/>
  <c r="I12792"/>
  <c r="I12793"/>
  <c r="I12794"/>
  <c r="I12795"/>
  <c r="I12796"/>
  <c r="I12797"/>
  <c r="I12798"/>
  <c r="I12799"/>
  <c r="I12800"/>
  <c r="I12801"/>
  <c r="I12802"/>
  <c r="I12803"/>
  <c r="I12804"/>
  <c r="I12805"/>
  <c r="I12806"/>
  <c r="I12807"/>
  <c r="I12808"/>
  <c r="I12809"/>
  <c r="I12810"/>
  <c r="I12811"/>
  <c r="I12812"/>
  <c r="I12813"/>
  <c r="I12814"/>
  <c r="I12815"/>
  <c r="I12816"/>
  <c r="I12817"/>
  <c r="I12818"/>
  <c r="I12819"/>
  <c r="I12820"/>
  <c r="I12821"/>
  <c r="I12822"/>
  <c r="I12823"/>
  <c r="I12824"/>
  <c r="I12825"/>
  <c r="I12826"/>
  <c r="I12827"/>
  <c r="I12828"/>
  <c r="I12829"/>
  <c r="I12830"/>
  <c r="I12831"/>
  <c r="I12832"/>
  <c r="I12833"/>
  <c r="I12834"/>
  <c r="I12835"/>
  <c r="I12836"/>
  <c r="I12837"/>
  <c r="I12838"/>
  <c r="I12839"/>
  <c r="I12840"/>
  <c r="I12841"/>
  <c r="I12842"/>
  <c r="I12843"/>
  <c r="I12844"/>
  <c r="I12845"/>
  <c r="I12846"/>
  <c r="I12847"/>
  <c r="I12848"/>
  <c r="I12849"/>
  <c r="I12850"/>
  <c r="I12851"/>
  <c r="I12852"/>
  <c r="I12853"/>
  <c r="I12854"/>
  <c r="I12855"/>
  <c r="I12856"/>
  <c r="I12857"/>
  <c r="I12858"/>
  <c r="I12859"/>
  <c r="I12860"/>
  <c r="I12861"/>
  <c r="I12862"/>
  <c r="I12863"/>
  <c r="I12864"/>
  <c r="I12865"/>
  <c r="I12866"/>
  <c r="I12867"/>
  <c r="I12868"/>
  <c r="I12869"/>
  <c r="I12870"/>
  <c r="I12871"/>
  <c r="I12872"/>
  <c r="I12873"/>
  <c r="I12874"/>
  <c r="I12875"/>
  <c r="I12876"/>
  <c r="I12877"/>
  <c r="I12878"/>
  <c r="I12879"/>
  <c r="I12880"/>
  <c r="I12881"/>
  <c r="I12882"/>
  <c r="I12883"/>
  <c r="I12884"/>
  <c r="I12885"/>
  <c r="I12886"/>
  <c r="I12887"/>
  <c r="I12888"/>
  <c r="I12889"/>
  <c r="I12890"/>
  <c r="I12891"/>
  <c r="I12892"/>
  <c r="I12893"/>
  <c r="I12894"/>
  <c r="I12895"/>
  <c r="I12896"/>
  <c r="I12897"/>
  <c r="I12898"/>
  <c r="I12899"/>
  <c r="I12900"/>
  <c r="I12901"/>
  <c r="I12902"/>
  <c r="I12903"/>
  <c r="I12904"/>
  <c r="I12905"/>
  <c r="I12906"/>
  <c r="I12907"/>
  <c r="I12908"/>
  <c r="I12909"/>
  <c r="I12910"/>
  <c r="I12911"/>
  <c r="I12912"/>
  <c r="I12913"/>
  <c r="I12914"/>
  <c r="I12915"/>
  <c r="I12916"/>
  <c r="I12917"/>
  <c r="I12918"/>
  <c r="I12919"/>
  <c r="I12920"/>
  <c r="I12921"/>
  <c r="I12922"/>
  <c r="I12923"/>
  <c r="I12924"/>
  <c r="I12925"/>
  <c r="I12926"/>
  <c r="I12927"/>
  <c r="I12928"/>
  <c r="I12929"/>
  <c r="I12930"/>
  <c r="I12931"/>
  <c r="I12932"/>
  <c r="I12933"/>
  <c r="I12934"/>
  <c r="I12935"/>
  <c r="I12936"/>
  <c r="I12937"/>
  <c r="I12938"/>
  <c r="I12939"/>
  <c r="I12940"/>
  <c r="I12941"/>
  <c r="I12942"/>
  <c r="I12943"/>
  <c r="I12944"/>
  <c r="I12945"/>
  <c r="I12946"/>
  <c r="I12947"/>
  <c r="I12948"/>
  <c r="I12949"/>
  <c r="I12950"/>
  <c r="I12951"/>
  <c r="I12952"/>
  <c r="I12953"/>
  <c r="I12954"/>
  <c r="I12955"/>
  <c r="I12956"/>
  <c r="I12957"/>
  <c r="I12958"/>
  <c r="I12959"/>
  <c r="I12960"/>
  <c r="I12961"/>
  <c r="I12962"/>
  <c r="I12963"/>
  <c r="I12964"/>
  <c r="I12965"/>
  <c r="I12966"/>
  <c r="I12967"/>
  <c r="I12968"/>
  <c r="I12969"/>
  <c r="I12970"/>
  <c r="I12971"/>
  <c r="I12972"/>
  <c r="I12973"/>
  <c r="I12974"/>
  <c r="I12975"/>
  <c r="I12976"/>
  <c r="I12977"/>
  <c r="I12978"/>
  <c r="I12979"/>
  <c r="I12980"/>
  <c r="I12981"/>
  <c r="I12982"/>
  <c r="I12983"/>
  <c r="I12984"/>
  <c r="I12985"/>
  <c r="I12986"/>
  <c r="I12987"/>
  <c r="I12988"/>
  <c r="I12989"/>
  <c r="I12990"/>
  <c r="I12991"/>
  <c r="I12992"/>
  <c r="I12993"/>
  <c r="I12994"/>
  <c r="I12995"/>
  <c r="I12996"/>
  <c r="I12997"/>
  <c r="I12998"/>
  <c r="I12999"/>
  <c r="I13000"/>
  <c r="I13001"/>
  <c r="I13002"/>
  <c r="I13003"/>
  <c r="I13004"/>
  <c r="I13005"/>
  <c r="I13006"/>
  <c r="I13007"/>
  <c r="I13008"/>
  <c r="I13009"/>
  <c r="I13010"/>
  <c r="I13011"/>
  <c r="I13012"/>
  <c r="I13013"/>
  <c r="I13014"/>
  <c r="I13015"/>
  <c r="I13016"/>
  <c r="I13017"/>
  <c r="I13018"/>
  <c r="I13019"/>
  <c r="I13020"/>
  <c r="I13021"/>
  <c r="I13022"/>
  <c r="I13023"/>
  <c r="I13024"/>
  <c r="I13025"/>
  <c r="I13026"/>
  <c r="I13027"/>
  <c r="I13028"/>
  <c r="I13029"/>
  <c r="I13030"/>
  <c r="I13031"/>
  <c r="I13032"/>
  <c r="I13033"/>
  <c r="I13034"/>
  <c r="I13035"/>
  <c r="I13036"/>
  <c r="I13037"/>
  <c r="I13038"/>
  <c r="I13039"/>
  <c r="I13040"/>
  <c r="I13041"/>
  <c r="I13042"/>
  <c r="I13043"/>
  <c r="I13044"/>
  <c r="I13045"/>
  <c r="I13046"/>
  <c r="I13047"/>
  <c r="I13048"/>
  <c r="I13049"/>
  <c r="I13050"/>
  <c r="I13051"/>
  <c r="I13052"/>
  <c r="I13053"/>
  <c r="I13054"/>
  <c r="I13055"/>
  <c r="I13056"/>
  <c r="I13057"/>
  <c r="I13058"/>
  <c r="I13059"/>
  <c r="I13060"/>
  <c r="I13061"/>
  <c r="I13062"/>
  <c r="I13063"/>
  <c r="I13064"/>
  <c r="I13065"/>
  <c r="I13066"/>
  <c r="I13067"/>
  <c r="I13068"/>
  <c r="I13069"/>
  <c r="I13070"/>
  <c r="I13071"/>
  <c r="I13072"/>
  <c r="I13073"/>
  <c r="I13074"/>
  <c r="I13075"/>
  <c r="I13076"/>
  <c r="I13077"/>
  <c r="I13078"/>
  <c r="I13079"/>
  <c r="I13080"/>
  <c r="I13081"/>
  <c r="I13082"/>
  <c r="I13083"/>
  <c r="I13084"/>
  <c r="I13085"/>
  <c r="I13086"/>
  <c r="I13087"/>
  <c r="I13088"/>
  <c r="I13089"/>
  <c r="I13090"/>
  <c r="I13091"/>
  <c r="I13092"/>
  <c r="I13093"/>
  <c r="I13094"/>
  <c r="I13095"/>
  <c r="I13096"/>
  <c r="I13097"/>
  <c r="I13098"/>
  <c r="I13099"/>
  <c r="I13100"/>
  <c r="I13101"/>
  <c r="I13102"/>
  <c r="I13103"/>
  <c r="I13104"/>
  <c r="I13105"/>
  <c r="I13106"/>
  <c r="I13107"/>
  <c r="I13108"/>
  <c r="I13109"/>
  <c r="I13110"/>
  <c r="I13111"/>
  <c r="I13112"/>
  <c r="I13113"/>
  <c r="I13114"/>
  <c r="I13115"/>
  <c r="I13116"/>
  <c r="I13117"/>
  <c r="I13118"/>
  <c r="I13119"/>
  <c r="I13120"/>
  <c r="I13121"/>
  <c r="I13122"/>
  <c r="I13123"/>
  <c r="I13124"/>
  <c r="I13125"/>
  <c r="I13126"/>
  <c r="I13127"/>
  <c r="I13128"/>
  <c r="I13129"/>
  <c r="I13130"/>
  <c r="I13131"/>
  <c r="I13132"/>
  <c r="I13133"/>
  <c r="I13134"/>
  <c r="I13135"/>
  <c r="I13136"/>
  <c r="I13137"/>
  <c r="I13138"/>
  <c r="I13139"/>
  <c r="I13140"/>
  <c r="I13141"/>
  <c r="I13142"/>
  <c r="I13143"/>
  <c r="I13144"/>
  <c r="I13145"/>
  <c r="I13146"/>
  <c r="I13147"/>
  <c r="I13148"/>
  <c r="I13149"/>
  <c r="I13150"/>
  <c r="I13151"/>
  <c r="I13152"/>
  <c r="I13153"/>
  <c r="I13154"/>
  <c r="I13155"/>
  <c r="I13156"/>
  <c r="I13157"/>
  <c r="I13158"/>
  <c r="I13159"/>
  <c r="I13160"/>
  <c r="I13161"/>
  <c r="I13162"/>
  <c r="I13163"/>
  <c r="I13164"/>
  <c r="I13165"/>
  <c r="I13166"/>
  <c r="I13167"/>
  <c r="I13168"/>
  <c r="I13169"/>
  <c r="I13170"/>
  <c r="I13171"/>
  <c r="I13172"/>
  <c r="I13173"/>
  <c r="I13174"/>
  <c r="I13175"/>
  <c r="I13176"/>
  <c r="I13177"/>
  <c r="I13178"/>
  <c r="I13179"/>
  <c r="I13180"/>
  <c r="I13181"/>
  <c r="I13182"/>
  <c r="I13183"/>
  <c r="I13184"/>
  <c r="I13185"/>
  <c r="I13186"/>
  <c r="I13187"/>
  <c r="I13188"/>
  <c r="I13189"/>
  <c r="I13190"/>
  <c r="I13191"/>
  <c r="I13192"/>
  <c r="I13193"/>
  <c r="I13194"/>
  <c r="I13195"/>
  <c r="I13196"/>
  <c r="I13197"/>
  <c r="I13198"/>
  <c r="I13199"/>
  <c r="I13200"/>
  <c r="I13201"/>
  <c r="I13202"/>
  <c r="I13203"/>
  <c r="I13204"/>
  <c r="I13205"/>
  <c r="I13206"/>
  <c r="I13207"/>
  <c r="I13208"/>
  <c r="I13209"/>
  <c r="I13210"/>
  <c r="I13211"/>
  <c r="I13212"/>
  <c r="I13213"/>
  <c r="I13214"/>
  <c r="I13215"/>
  <c r="I13216"/>
  <c r="I13217"/>
  <c r="I13218"/>
  <c r="I13219"/>
  <c r="I13220"/>
  <c r="I13221"/>
  <c r="I13222"/>
  <c r="I13223"/>
  <c r="I13224"/>
  <c r="I13225"/>
  <c r="I13226"/>
  <c r="I13227"/>
  <c r="I13228"/>
  <c r="I13229"/>
  <c r="I13230"/>
  <c r="I13231"/>
  <c r="I13232"/>
  <c r="I13233"/>
  <c r="I13234"/>
  <c r="I13235"/>
  <c r="I13236"/>
  <c r="I13237"/>
  <c r="I13238"/>
  <c r="I13239"/>
  <c r="I13240"/>
  <c r="I13241"/>
  <c r="I13242"/>
  <c r="I13243"/>
  <c r="I13244"/>
  <c r="I13245"/>
  <c r="I13246"/>
  <c r="I13247"/>
  <c r="I13248"/>
  <c r="I13249"/>
  <c r="I13250"/>
  <c r="I13251"/>
  <c r="I13252"/>
  <c r="I13253"/>
  <c r="I13254"/>
  <c r="I13255"/>
  <c r="I13256"/>
  <c r="I13257"/>
  <c r="I13258"/>
  <c r="I13259"/>
  <c r="I13260"/>
  <c r="I13261"/>
  <c r="I13262"/>
  <c r="I13263"/>
  <c r="I13264"/>
  <c r="I13265"/>
  <c r="I13266"/>
  <c r="I13267"/>
  <c r="I13268"/>
  <c r="I13269"/>
  <c r="I13270"/>
  <c r="I13271"/>
  <c r="I13272"/>
  <c r="I13273"/>
  <c r="I13274"/>
  <c r="I13275"/>
  <c r="I13276"/>
  <c r="I13277"/>
  <c r="I13278"/>
  <c r="I13279"/>
  <c r="I13280"/>
  <c r="I13281"/>
  <c r="I13282"/>
  <c r="I13283"/>
  <c r="I13284"/>
  <c r="I13285"/>
  <c r="I13286"/>
  <c r="I13287"/>
  <c r="I13288"/>
  <c r="I13289"/>
  <c r="I13290"/>
  <c r="I13291"/>
  <c r="I13292"/>
  <c r="I13293"/>
  <c r="I13294"/>
  <c r="I13295"/>
  <c r="I13296"/>
  <c r="I13297"/>
  <c r="I13298"/>
  <c r="I13299"/>
  <c r="I13300"/>
  <c r="I13301"/>
  <c r="I13302"/>
  <c r="I13303"/>
  <c r="I13304"/>
  <c r="I13305"/>
  <c r="I13306"/>
  <c r="I13307"/>
  <c r="I13308"/>
  <c r="I13309"/>
  <c r="I13310"/>
  <c r="I13311"/>
  <c r="I13312"/>
  <c r="I13313"/>
  <c r="I13314"/>
  <c r="I13315"/>
  <c r="I13316"/>
  <c r="I13317"/>
  <c r="I13318"/>
  <c r="I13319"/>
  <c r="I13320"/>
  <c r="I13321"/>
  <c r="I13322"/>
  <c r="I13323"/>
  <c r="I13324"/>
  <c r="I13325"/>
  <c r="I13326"/>
  <c r="I13327"/>
  <c r="I13328"/>
  <c r="I13329"/>
  <c r="I13330"/>
  <c r="I13331"/>
  <c r="I13332"/>
  <c r="I13333"/>
  <c r="I13334"/>
  <c r="I13335"/>
  <c r="I13336"/>
  <c r="I13337"/>
  <c r="I13338"/>
  <c r="I13339"/>
  <c r="I13340"/>
  <c r="I13341"/>
  <c r="I13342"/>
  <c r="I13343"/>
  <c r="I13344"/>
  <c r="I13345"/>
  <c r="I13346"/>
  <c r="I13347"/>
  <c r="I13348"/>
  <c r="I13349"/>
  <c r="I13350"/>
  <c r="I13351"/>
  <c r="I13352"/>
  <c r="I13353"/>
  <c r="I13354"/>
  <c r="I13355"/>
  <c r="I13356"/>
  <c r="I13357"/>
  <c r="I13358"/>
  <c r="I13359"/>
  <c r="I13360"/>
  <c r="I13361"/>
  <c r="I13362"/>
  <c r="I13363"/>
  <c r="I13364"/>
  <c r="I13365"/>
  <c r="I13366"/>
  <c r="I13367"/>
  <c r="I13368"/>
  <c r="I13369"/>
  <c r="I13370"/>
  <c r="I13371"/>
  <c r="I13372"/>
  <c r="I13373"/>
  <c r="I13374"/>
  <c r="I13375"/>
  <c r="I13376"/>
  <c r="I13377"/>
  <c r="I13378"/>
  <c r="I13379"/>
  <c r="I13380"/>
  <c r="I13381"/>
  <c r="I13382"/>
  <c r="I13383"/>
  <c r="I13384"/>
  <c r="I13385"/>
  <c r="I13386"/>
  <c r="I13387"/>
  <c r="I13388"/>
  <c r="I13389"/>
  <c r="I13390"/>
  <c r="I13391"/>
  <c r="I13392"/>
  <c r="I13393"/>
  <c r="I13394"/>
  <c r="I13395"/>
  <c r="I13396"/>
  <c r="I13397"/>
  <c r="I13398"/>
  <c r="I13399"/>
  <c r="I13400"/>
  <c r="I13401"/>
  <c r="I13402"/>
  <c r="I13403"/>
  <c r="I13404"/>
  <c r="I13405"/>
  <c r="I13406"/>
  <c r="I13407"/>
  <c r="I13408"/>
  <c r="I13409"/>
  <c r="I13410"/>
  <c r="I13411"/>
  <c r="I13412"/>
  <c r="I13413"/>
  <c r="I13414"/>
  <c r="I13415"/>
  <c r="I13416"/>
  <c r="I13417"/>
  <c r="I13418"/>
  <c r="I13419"/>
  <c r="I13420"/>
  <c r="I13421"/>
  <c r="I13422"/>
  <c r="I13423"/>
  <c r="I13424"/>
  <c r="I13425"/>
  <c r="I13426"/>
  <c r="I13427"/>
  <c r="I13428"/>
  <c r="I13429"/>
  <c r="I13430"/>
  <c r="I13431"/>
  <c r="I13432"/>
  <c r="I13433"/>
  <c r="I13434"/>
  <c r="I13435"/>
  <c r="I13436"/>
  <c r="I13437"/>
  <c r="I13438"/>
  <c r="I13439"/>
  <c r="I13440"/>
  <c r="I13441"/>
  <c r="I13442"/>
  <c r="I13443"/>
  <c r="I13444"/>
  <c r="I13445"/>
  <c r="I13446"/>
  <c r="I13447"/>
  <c r="I13448"/>
  <c r="I13449"/>
  <c r="I13450"/>
  <c r="I13451"/>
  <c r="I13452"/>
  <c r="I13453"/>
  <c r="I13454"/>
  <c r="I13455"/>
  <c r="I13456"/>
  <c r="I13457"/>
  <c r="I13458"/>
  <c r="I13459"/>
  <c r="I13460"/>
  <c r="I13461"/>
  <c r="I13462"/>
  <c r="I13463"/>
  <c r="I13464"/>
  <c r="I13465"/>
  <c r="I13466"/>
  <c r="I13467"/>
  <c r="I13468"/>
  <c r="I13469"/>
  <c r="I13470"/>
  <c r="I13471"/>
  <c r="I13472"/>
  <c r="I13473"/>
  <c r="I13474"/>
  <c r="I13475"/>
  <c r="I13476"/>
  <c r="I13477"/>
  <c r="I13478"/>
  <c r="I13479"/>
  <c r="I13480"/>
  <c r="I13481"/>
  <c r="I13482"/>
  <c r="I13483"/>
  <c r="I13484"/>
  <c r="I13485"/>
  <c r="I13486"/>
  <c r="I13487"/>
  <c r="I13488"/>
  <c r="I13489"/>
  <c r="I13490"/>
  <c r="I13491"/>
  <c r="I13492"/>
  <c r="I13493"/>
  <c r="I13494"/>
  <c r="I13495"/>
  <c r="I13496"/>
  <c r="I13497"/>
  <c r="I13498"/>
  <c r="I13499"/>
  <c r="I13500"/>
  <c r="I13501"/>
  <c r="I13502"/>
  <c r="I13503"/>
  <c r="I13504"/>
  <c r="I13505"/>
  <c r="I13506"/>
  <c r="I13507"/>
  <c r="I13508"/>
  <c r="I13509"/>
  <c r="I13510"/>
  <c r="I13511"/>
  <c r="I13512"/>
  <c r="I13513"/>
  <c r="I13514"/>
  <c r="I13515"/>
  <c r="I13516"/>
  <c r="I13517"/>
  <c r="I13518"/>
  <c r="I13519"/>
  <c r="I13520"/>
  <c r="I13521"/>
  <c r="I13522"/>
  <c r="I13523"/>
  <c r="I13524"/>
  <c r="I13525"/>
  <c r="I13526"/>
  <c r="I13527"/>
  <c r="I13528"/>
  <c r="I13529"/>
  <c r="I13530"/>
  <c r="I13531"/>
  <c r="I13532"/>
  <c r="I13533"/>
  <c r="I13534"/>
  <c r="I13535"/>
  <c r="I13536"/>
  <c r="I13537"/>
  <c r="I13538"/>
  <c r="I13539"/>
  <c r="I13540"/>
  <c r="I13541"/>
  <c r="I13542"/>
  <c r="I13543"/>
  <c r="I13544"/>
  <c r="I13545"/>
  <c r="I13546"/>
  <c r="I13547"/>
  <c r="I13548"/>
  <c r="I13549"/>
  <c r="I13550"/>
  <c r="I13551"/>
  <c r="I13552"/>
  <c r="I13553"/>
  <c r="I13554"/>
  <c r="I13555"/>
  <c r="I13556"/>
  <c r="I13557"/>
  <c r="I13558"/>
  <c r="I13559"/>
  <c r="I13560"/>
  <c r="I13561"/>
  <c r="I13562"/>
  <c r="I13563"/>
  <c r="I13564"/>
  <c r="I13565"/>
  <c r="I13566"/>
  <c r="I13567"/>
  <c r="I13568"/>
  <c r="I13569"/>
  <c r="I13570"/>
  <c r="I13571"/>
  <c r="I13572"/>
  <c r="I13573"/>
  <c r="I13574"/>
  <c r="I13575"/>
  <c r="I13576"/>
  <c r="I13577"/>
  <c r="I13578"/>
  <c r="I13579"/>
  <c r="I13580"/>
  <c r="I13581"/>
  <c r="I13582"/>
  <c r="I13583"/>
  <c r="I13584"/>
  <c r="I13585"/>
  <c r="I13586"/>
  <c r="I13587"/>
  <c r="I13588"/>
  <c r="I13589"/>
  <c r="I13590"/>
  <c r="I13591"/>
  <c r="I13592"/>
  <c r="I13593"/>
  <c r="I13594"/>
  <c r="I13595"/>
  <c r="I13596"/>
  <c r="I13597"/>
  <c r="I13598"/>
  <c r="I13599"/>
  <c r="I13600"/>
  <c r="I13601"/>
  <c r="I13602"/>
  <c r="I13603"/>
  <c r="I13604"/>
  <c r="I13605"/>
  <c r="I13606"/>
  <c r="I13607"/>
  <c r="I13608"/>
  <c r="I13609"/>
  <c r="I13610"/>
  <c r="I13611"/>
  <c r="I13612"/>
  <c r="I13613"/>
  <c r="I13614"/>
  <c r="I13615"/>
  <c r="I13616"/>
  <c r="I13617"/>
  <c r="I13618"/>
  <c r="I13619"/>
  <c r="I13620"/>
  <c r="I13621"/>
  <c r="I13622"/>
  <c r="I13623"/>
  <c r="I13624"/>
  <c r="I13625"/>
  <c r="I13626"/>
  <c r="I13627"/>
  <c r="I13628"/>
  <c r="I13629"/>
  <c r="I13630"/>
  <c r="I13631"/>
  <c r="I13632"/>
  <c r="I13633"/>
  <c r="I13634"/>
  <c r="I13635"/>
  <c r="I13636"/>
  <c r="I13637"/>
  <c r="I13638"/>
  <c r="I13639"/>
  <c r="I13640"/>
  <c r="I13641"/>
  <c r="I13642"/>
  <c r="I13643"/>
  <c r="I13644"/>
  <c r="I13645"/>
  <c r="I13646"/>
  <c r="I13647"/>
  <c r="I13648"/>
  <c r="I13649"/>
  <c r="I13650"/>
  <c r="I13651"/>
  <c r="I13652"/>
  <c r="I13653"/>
  <c r="I13654"/>
  <c r="I13655"/>
  <c r="I13656"/>
  <c r="I13657"/>
  <c r="I13658"/>
  <c r="I13659"/>
  <c r="I13660"/>
  <c r="I13661"/>
  <c r="I13662"/>
  <c r="I13663"/>
  <c r="I13664"/>
  <c r="I13665"/>
  <c r="I13666"/>
  <c r="I13667"/>
  <c r="I13668"/>
  <c r="I13669"/>
  <c r="I13670"/>
  <c r="I13671"/>
  <c r="I13672"/>
  <c r="I13673"/>
  <c r="I13674"/>
  <c r="I13675"/>
  <c r="I13676"/>
  <c r="I13677"/>
  <c r="I13678"/>
  <c r="I13679"/>
  <c r="I13680"/>
  <c r="I13681"/>
  <c r="I13682"/>
  <c r="I13683"/>
  <c r="I13684"/>
  <c r="I13685"/>
  <c r="I13686"/>
  <c r="I13687"/>
  <c r="I13688"/>
  <c r="I13689"/>
  <c r="I13690"/>
  <c r="I13691"/>
  <c r="I13692"/>
  <c r="I13693"/>
  <c r="I13694"/>
  <c r="I13695"/>
  <c r="I13696"/>
  <c r="I13697"/>
  <c r="I13698"/>
  <c r="I13699"/>
  <c r="I13700"/>
  <c r="I13701"/>
  <c r="I13702"/>
  <c r="I13703"/>
  <c r="I13704"/>
  <c r="I13705"/>
  <c r="I13706"/>
  <c r="I13707"/>
  <c r="I13708"/>
  <c r="I13709"/>
  <c r="I13710"/>
  <c r="I13711"/>
  <c r="I13712"/>
  <c r="I13713"/>
  <c r="I13714"/>
  <c r="I13715"/>
  <c r="I13716"/>
  <c r="I13717"/>
  <c r="I13718"/>
  <c r="I13719"/>
  <c r="I13720"/>
  <c r="I13721"/>
  <c r="I13722"/>
  <c r="I13723"/>
  <c r="I13724"/>
  <c r="I13725"/>
  <c r="I13726"/>
  <c r="I13727"/>
  <c r="I13728"/>
  <c r="I13729"/>
  <c r="I13730"/>
  <c r="I13731"/>
  <c r="I13732"/>
  <c r="I13733"/>
  <c r="I13734"/>
  <c r="I13735"/>
  <c r="I13736"/>
  <c r="I13737"/>
  <c r="I13738"/>
  <c r="I13739"/>
  <c r="I13740"/>
  <c r="I13741"/>
  <c r="I13742"/>
  <c r="I13743"/>
  <c r="I13744"/>
  <c r="I13745"/>
  <c r="I13746"/>
  <c r="I13747"/>
  <c r="I13748"/>
  <c r="I13749"/>
  <c r="I13750"/>
  <c r="I13751"/>
  <c r="I13752"/>
  <c r="I13753"/>
  <c r="I13754"/>
  <c r="I13755"/>
  <c r="I13756"/>
  <c r="I13757"/>
  <c r="I13758"/>
  <c r="I13759"/>
  <c r="I13760"/>
  <c r="I13761"/>
  <c r="I13762"/>
  <c r="I13763"/>
  <c r="I13764"/>
  <c r="I13765"/>
  <c r="I13766"/>
  <c r="I13767"/>
  <c r="I13768"/>
  <c r="I13769"/>
  <c r="I13770"/>
  <c r="I13771"/>
  <c r="I13772"/>
  <c r="I13773"/>
  <c r="I13774"/>
  <c r="I13775"/>
  <c r="I13776"/>
  <c r="I13777"/>
  <c r="I13778"/>
  <c r="I13779"/>
  <c r="I13780"/>
  <c r="I13781"/>
  <c r="I13782"/>
  <c r="I13783"/>
  <c r="I13784"/>
  <c r="I13785"/>
  <c r="I13786"/>
  <c r="I13787"/>
  <c r="I13788"/>
  <c r="I13789"/>
  <c r="I13790"/>
  <c r="I13791"/>
  <c r="I13792"/>
  <c r="I13793"/>
  <c r="I13794"/>
  <c r="I13795"/>
  <c r="I13796"/>
  <c r="I13797"/>
  <c r="I13798"/>
  <c r="I13799"/>
  <c r="I13800"/>
  <c r="I13801"/>
  <c r="I13802"/>
  <c r="I13803"/>
  <c r="I13804"/>
  <c r="I13805"/>
  <c r="I13806"/>
  <c r="I13807"/>
  <c r="I13808"/>
  <c r="I13809"/>
  <c r="I13810"/>
  <c r="I13811"/>
  <c r="I13812"/>
  <c r="I13813"/>
  <c r="I13814"/>
  <c r="I13815"/>
  <c r="I13816"/>
  <c r="I13817"/>
  <c r="I13818"/>
  <c r="I13819"/>
  <c r="I13820"/>
  <c r="I13821"/>
  <c r="I13822"/>
  <c r="I13823"/>
  <c r="I13824"/>
  <c r="I13825"/>
  <c r="I13826"/>
  <c r="I13827"/>
  <c r="I13828"/>
  <c r="I13829"/>
  <c r="I13830"/>
  <c r="I13831"/>
  <c r="I13832"/>
  <c r="I13833"/>
  <c r="I13834"/>
  <c r="I13835"/>
  <c r="I13836"/>
  <c r="I13837"/>
  <c r="I13838"/>
  <c r="I13839"/>
  <c r="I13840"/>
  <c r="I13841"/>
  <c r="I13842"/>
  <c r="I13843"/>
  <c r="I13844"/>
  <c r="I13845"/>
  <c r="I13846"/>
  <c r="I13847"/>
  <c r="I13848"/>
  <c r="I13849"/>
  <c r="I13850"/>
  <c r="I13851"/>
  <c r="I13852"/>
  <c r="I13853"/>
  <c r="I13854"/>
  <c r="I13855"/>
  <c r="I13856"/>
  <c r="I13857"/>
  <c r="I13858"/>
  <c r="I13859"/>
  <c r="I13860"/>
  <c r="I13861"/>
  <c r="I13862"/>
  <c r="I13863"/>
  <c r="I13864"/>
  <c r="I13865"/>
  <c r="I13866"/>
  <c r="I13867"/>
  <c r="I13868"/>
  <c r="I13869"/>
  <c r="I13870"/>
  <c r="I13871"/>
  <c r="I13872"/>
  <c r="I13873"/>
  <c r="I13874"/>
  <c r="I13875"/>
  <c r="I13876"/>
  <c r="I13877"/>
  <c r="I13878"/>
  <c r="I13879"/>
  <c r="I13880"/>
  <c r="I13881"/>
  <c r="I13882"/>
  <c r="I13883"/>
  <c r="I13884"/>
  <c r="I13885"/>
  <c r="I13886"/>
  <c r="I13887"/>
  <c r="I13888"/>
  <c r="I13889"/>
  <c r="I13890"/>
  <c r="I13891"/>
  <c r="I13892"/>
  <c r="I13893"/>
  <c r="I13894"/>
  <c r="I13895"/>
  <c r="I13896"/>
  <c r="I13897"/>
  <c r="I13898"/>
  <c r="I13899"/>
  <c r="I13900"/>
  <c r="I13901"/>
  <c r="I13902"/>
  <c r="I13903"/>
  <c r="I13904"/>
  <c r="I13905"/>
  <c r="I13906"/>
  <c r="I13907"/>
  <c r="I13908"/>
  <c r="I13909"/>
  <c r="I13910"/>
  <c r="I13911"/>
  <c r="I13912"/>
  <c r="I13913"/>
  <c r="I13914"/>
  <c r="I13915"/>
  <c r="I13916"/>
  <c r="I13917"/>
  <c r="I13918"/>
  <c r="I13919"/>
  <c r="I13920"/>
  <c r="I13921"/>
  <c r="I13922"/>
  <c r="I13923"/>
  <c r="I13924"/>
  <c r="I13925"/>
  <c r="I13926"/>
  <c r="I13927"/>
  <c r="I13928"/>
  <c r="I13929"/>
  <c r="I13930"/>
  <c r="I13931"/>
  <c r="I13932"/>
  <c r="I13933"/>
  <c r="I13934"/>
  <c r="I13935"/>
  <c r="I13936"/>
  <c r="I13937"/>
  <c r="I13938"/>
  <c r="I13939"/>
  <c r="I13940"/>
  <c r="I13941"/>
  <c r="I13942"/>
  <c r="I13943"/>
  <c r="I13944"/>
  <c r="I13945"/>
  <c r="I13946"/>
  <c r="I13947"/>
  <c r="I13948"/>
  <c r="I13949"/>
  <c r="I13950"/>
  <c r="I13951"/>
  <c r="I13952"/>
  <c r="I13953"/>
  <c r="I13954"/>
  <c r="I13955"/>
  <c r="I13956"/>
  <c r="I13957"/>
  <c r="I13958"/>
  <c r="I13959"/>
  <c r="I13960"/>
  <c r="I13961"/>
  <c r="I13962"/>
  <c r="I13963"/>
  <c r="I13964"/>
  <c r="I13965"/>
  <c r="I13966"/>
  <c r="I13967"/>
  <c r="I13968"/>
  <c r="I13969"/>
  <c r="I13970"/>
  <c r="I13971"/>
  <c r="I13972"/>
  <c r="I13973"/>
  <c r="I13974"/>
  <c r="I13975"/>
  <c r="I13976"/>
  <c r="I13977"/>
  <c r="I13978"/>
  <c r="I13979"/>
  <c r="I13980"/>
  <c r="I13981"/>
  <c r="I13982"/>
  <c r="I13983"/>
  <c r="I13984"/>
  <c r="I13985"/>
  <c r="I13986"/>
  <c r="I13987"/>
  <c r="I13988"/>
  <c r="I13989"/>
  <c r="I13990"/>
  <c r="I13991"/>
  <c r="I13992"/>
  <c r="I13993"/>
  <c r="I13994"/>
  <c r="I13995"/>
  <c r="I13996"/>
  <c r="I13997"/>
  <c r="I13998"/>
  <c r="I13999"/>
  <c r="I14000"/>
  <c r="I14001"/>
  <c r="I14002"/>
  <c r="I14003"/>
  <c r="I14004"/>
  <c r="I14005"/>
  <c r="I14006"/>
  <c r="I14007"/>
  <c r="I14008"/>
  <c r="I14009"/>
  <c r="I14010"/>
  <c r="I14011"/>
  <c r="I14012"/>
  <c r="I14013"/>
  <c r="I14014"/>
  <c r="I14015"/>
  <c r="I14016"/>
  <c r="I14017"/>
  <c r="I14018"/>
  <c r="I14019"/>
  <c r="I14020"/>
  <c r="I14021"/>
  <c r="I14022"/>
  <c r="I14023"/>
  <c r="I14024"/>
  <c r="I14025"/>
  <c r="I14026"/>
  <c r="I14027"/>
  <c r="I14028"/>
  <c r="I14029"/>
  <c r="I14030"/>
  <c r="I14031"/>
  <c r="I14032"/>
  <c r="I14033"/>
  <c r="I14034"/>
  <c r="I14035"/>
  <c r="I14036"/>
  <c r="I14037"/>
  <c r="I14038"/>
  <c r="I14039"/>
  <c r="I14040"/>
  <c r="I14041"/>
  <c r="I14042"/>
  <c r="I14043"/>
  <c r="I14044"/>
  <c r="I14045"/>
  <c r="I14046"/>
  <c r="I14047"/>
  <c r="I14048"/>
  <c r="I14049"/>
  <c r="I14050"/>
  <c r="I14051"/>
  <c r="I14052"/>
  <c r="I14053"/>
  <c r="I14054"/>
  <c r="I14055"/>
  <c r="I14056"/>
  <c r="I14057"/>
  <c r="I14058"/>
  <c r="I14059"/>
  <c r="I14060"/>
  <c r="I14061"/>
  <c r="I14062"/>
  <c r="I14063"/>
  <c r="I14064"/>
  <c r="I14065"/>
  <c r="I14066"/>
  <c r="I14067"/>
  <c r="I14068"/>
  <c r="I14069"/>
  <c r="I14070"/>
  <c r="I14071"/>
  <c r="I14072"/>
  <c r="I14073"/>
  <c r="I14074"/>
  <c r="I14075"/>
  <c r="I14076"/>
  <c r="I14077"/>
  <c r="I14078"/>
  <c r="I14079"/>
  <c r="I14080"/>
  <c r="I14081"/>
  <c r="I14082"/>
  <c r="I14083"/>
  <c r="I14084"/>
  <c r="I14085"/>
  <c r="I14086"/>
  <c r="I14087"/>
  <c r="I14088"/>
  <c r="I14089"/>
  <c r="I14090"/>
  <c r="I14091"/>
  <c r="I14092"/>
  <c r="I14093"/>
  <c r="I14094"/>
  <c r="I14095"/>
  <c r="I14096"/>
  <c r="I14097"/>
  <c r="I14098"/>
  <c r="I14099"/>
  <c r="I14100"/>
  <c r="I14101"/>
  <c r="I14102"/>
  <c r="I14103"/>
  <c r="I14104"/>
  <c r="I14105"/>
  <c r="I14106"/>
  <c r="I14107"/>
  <c r="I14108"/>
  <c r="I14109"/>
  <c r="I14110"/>
  <c r="I14111"/>
  <c r="I14112"/>
  <c r="I14113"/>
  <c r="I14114"/>
  <c r="I14115"/>
  <c r="I14116"/>
  <c r="I14117"/>
  <c r="I14118"/>
  <c r="I14119"/>
  <c r="I14120"/>
  <c r="I14121"/>
  <c r="I14122"/>
  <c r="I14123"/>
  <c r="I14124"/>
  <c r="I14125"/>
  <c r="I14126"/>
  <c r="I14127"/>
  <c r="I14128"/>
  <c r="I14129"/>
  <c r="I14130"/>
  <c r="I14131"/>
  <c r="I14132"/>
  <c r="I14133"/>
  <c r="I14134"/>
  <c r="I14135"/>
  <c r="I14136"/>
  <c r="I14137"/>
  <c r="I14138"/>
  <c r="I14139"/>
  <c r="I14140"/>
  <c r="I14141"/>
  <c r="I14142"/>
  <c r="I14143"/>
  <c r="I14144"/>
  <c r="I14145"/>
  <c r="I14146"/>
  <c r="I14147"/>
  <c r="I14148"/>
  <c r="I14149"/>
  <c r="I14150"/>
  <c r="I14151"/>
  <c r="I14152"/>
  <c r="I14153"/>
  <c r="I14154"/>
  <c r="I14155"/>
  <c r="I14156"/>
  <c r="I14157"/>
  <c r="I14158"/>
  <c r="I14159"/>
  <c r="I14160"/>
  <c r="I14161"/>
  <c r="I14162"/>
  <c r="I14163"/>
  <c r="I14164"/>
  <c r="I14165"/>
  <c r="I14166"/>
  <c r="I14167"/>
  <c r="I14168"/>
  <c r="I14169"/>
  <c r="I14170"/>
  <c r="I14171"/>
  <c r="I14172"/>
  <c r="I14173"/>
  <c r="I14174"/>
  <c r="I14175"/>
  <c r="I14176"/>
  <c r="I14177"/>
  <c r="I14178"/>
  <c r="I14179"/>
  <c r="I14180"/>
  <c r="I14181"/>
  <c r="I14182"/>
  <c r="I14183"/>
  <c r="I14184"/>
  <c r="I14185"/>
  <c r="I14186"/>
  <c r="I14187"/>
  <c r="I14188"/>
  <c r="I14189"/>
  <c r="I14190"/>
  <c r="I14191"/>
  <c r="I14192"/>
  <c r="I14193"/>
  <c r="I14194"/>
  <c r="I14195"/>
  <c r="I14196"/>
  <c r="I14197"/>
  <c r="I14198"/>
  <c r="I14199"/>
  <c r="I14200"/>
  <c r="I14201"/>
  <c r="I14202"/>
  <c r="I14203"/>
  <c r="I14204"/>
  <c r="I14205"/>
  <c r="I14206"/>
  <c r="I14207"/>
  <c r="I14208"/>
  <c r="I14209"/>
  <c r="I14210"/>
  <c r="I14211"/>
  <c r="I14212"/>
  <c r="I14213"/>
  <c r="I14214"/>
  <c r="I14215"/>
  <c r="I14216"/>
  <c r="I14217"/>
  <c r="I14218"/>
  <c r="I14219"/>
  <c r="I14220"/>
  <c r="I14221"/>
  <c r="I14222"/>
  <c r="I14223"/>
  <c r="I14224"/>
  <c r="I14225"/>
  <c r="I14226"/>
  <c r="I14227"/>
  <c r="I14228"/>
  <c r="I14229"/>
  <c r="I14230"/>
  <c r="I14231"/>
  <c r="I14232"/>
  <c r="I14233"/>
  <c r="I14234"/>
  <c r="I14235"/>
  <c r="I14236"/>
  <c r="I14237"/>
  <c r="I14238"/>
  <c r="I14239"/>
  <c r="I14240"/>
  <c r="I14241"/>
  <c r="I14242"/>
  <c r="I14243"/>
  <c r="I14244"/>
  <c r="I14245"/>
  <c r="I14246"/>
  <c r="I14247"/>
  <c r="I14248"/>
  <c r="I14249"/>
  <c r="I14250"/>
  <c r="I14251"/>
  <c r="I14252"/>
  <c r="I14253"/>
  <c r="I14254"/>
  <c r="I14255"/>
  <c r="I14256"/>
  <c r="I14257"/>
  <c r="I14258"/>
  <c r="I14259"/>
  <c r="I14260"/>
  <c r="I14261"/>
  <c r="I14262"/>
  <c r="I14263"/>
  <c r="I14264"/>
  <c r="I14265"/>
  <c r="I14266"/>
  <c r="I14267"/>
  <c r="I14268"/>
  <c r="I14269"/>
  <c r="I14270"/>
  <c r="I14271"/>
  <c r="I14272"/>
  <c r="I14273"/>
  <c r="I14274"/>
  <c r="I14275"/>
  <c r="I14276"/>
  <c r="I14277"/>
  <c r="I14278"/>
  <c r="I14279"/>
  <c r="I14280"/>
  <c r="I14281"/>
  <c r="I14282"/>
  <c r="I14283"/>
  <c r="I14284"/>
  <c r="I14285"/>
  <c r="I14286"/>
  <c r="I14287"/>
  <c r="I14288"/>
  <c r="I14289"/>
  <c r="I14290"/>
  <c r="I14291"/>
  <c r="I14292"/>
  <c r="I14293"/>
  <c r="I14294"/>
  <c r="I14295"/>
  <c r="I14296"/>
  <c r="I14297"/>
  <c r="I14298"/>
  <c r="I14299"/>
  <c r="I14300"/>
  <c r="I14301"/>
  <c r="I14302"/>
  <c r="I14303"/>
  <c r="I14304"/>
  <c r="I14305"/>
  <c r="I14306"/>
  <c r="I14307"/>
  <c r="I14308"/>
  <c r="I14309"/>
  <c r="I14310"/>
  <c r="I14311"/>
  <c r="I14312"/>
  <c r="I14313"/>
  <c r="I14314"/>
  <c r="I14315"/>
  <c r="I14316"/>
  <c r="I14317"/>
  <c r="I14318"/>
  <c r="I14319"/>
  <c r="I14320"/>
  <c r="I14321"/>
  <c r="I14322"/>
  <c r="I14323"/>
  <c r="I14324"/>
  <c r="I14325"/>
  <c r="I14326"/>
  <c r="I14327"/>
  <c r="I14328"/>
  <c r="I14329"/>
  <c r="I14330"/>
  <c r="I14331"/>
  <c r="I14332"/>
  <c r="I14333"/>
  <c r="I14334"/>
  <c r="I14335"/>
  <c r="I14336"/>
  <c r="I14337"/>
  <c r="I14338"/>
  <c r="I14339"/>
  <c r="I14340"/>
  <c r="I14341"/>
  <c r="I14342"/>
  <c r="I14343"/>
  <c r="I14344"/>
  <c r="I14345"/>
  <c r="I14346"/>
  <c r="I14347"/>
  <c r="I14348"/>
  <c r="I14349"/>
  <c r="I14350"/>
  <c r="I14351"/>
  <c r="I14352"/>
  <c r="I14353"/>
  <c r="I14354"/>
  <c r="I14355"/>
  <c r="I14356"/>
  <c r="I14357"/>
  <c r="I14358"/>
  <c r="I14359"/>
  <c r="I14360"/>
  <c r="I14361"/>
  <c r="I14362"/>
  <c r="I14363"/>
  <c r="I14364"/>
  <c r="I14365"/>
  <c r="I14366"/>
  <c r="I14367"/>
  <c r="I14368"/>
  <c r="I14369"/>
  <c r="I14370"/>
  <c r="I14371"/>
  <c r="I14372"/>
  <c r="I14373"/>
  <c r="I14374"/>
  <c r="I14375"/>
  <c r="I14376"/>
  <c r="I14377"/>
  <c r="I14378"/>
  <c r="I14379"/>
  <c r="I14380"/>
  <c r="I14381"/>
  <c r="I14382"/>
  <c r="I14383"/>
  <c r="I14384"/>
  <c r="I14385"/>
  <c r="I14386"/>
  <c r="I14387"/>
  <c r="I14388"/>
  <c r="I14389"/>
  <c r="I14390"/>
  <c r="I14391"/>
  <c r="I14392"/>
  <c r="I14393"/>
  <c r="I14394"/>
  <c r="I14395"/>
  <c r="I14396"/>
  <c r="I14397"/>
  <c r="I14398"/>
  <c r="I14399"/>
  <c r="I14400"/>
  <c r="I14401"/>
  <c r="I14402"/>
  <c r="I14403"/>
  <c r="I14404"/>
  <c r="I14405"/>
  <c r="I14406"/>
  <c r="I14407"/>
  <c r="I14408"/>
  <c r="I14409"/>
  <c r="I14410"/>
  <c r="I14411"/>
  <c r="I14412"/>
  <c r="I14413"/>
  <c r="I14414"/>
  <c r="I14415"/>
  <c r="I14416"/>
  <c r="I14417"/>
  <c r="I14418"/>
  <c r="I14419"/>
  <c r="I14420"/>
  <c r="I14421"/>
  <c r="I14422"/>
  <c r="I14423"/>
  <c r="I14424"/>
  <c r="I14425"/>
  <c r="I14426"/>
  <c r="I14427"/>
  <c r="I14428"/>
  <c r="I14429"/>
  <c r="I14430"/>
  <c r="I14431"/>
  <c r="I14432"/>
  <c r="I14433"/>
  <c r="I14434"/>
  <c r="I14435"/>
  <c r="I14436"/>
  <c r="I14437"/>
  <c r="I14438"/>
  <c r="I14439"/>
  <c r="I14440"/>
  <c r="I14441"/>
  <c r="I14442"/>
  <c r="I14443"/>
  <c r="I14444"/>
  <c r="I14445"/>
  <c r="I14446"/>
  <c r="I14447"/>
  <c r="I14448"/>
  <c r="I14449"/>
  <c r="I14450"/>
  <c r="I14451"/>
  <c r="I14452"/>
  <c r="I14453"/>
  <c r="I14454"/>
  <c r="I14455"/>
  <c r="I14456"/>
  <c r="I14457"/>
  <c r="I14458"/>
  <c r="I14459"/>
  <c r="I14460"/>
  <c r="I14461"/>
  <c r="I14462"/>
  <c r="I14463"/>
  <c r="I14464"/>
  <c r="I14465"/>
  <c r="I14466"/>
  <c r="I14467"/>
  <c r="I14468"/>
  <c r="I14469"/>
  <c r="I14470"/>
  <c r="I14471"/>
  <c r="I14472"/>
  <c r="I14473"/>
  <c r="I14474"/>
  <c r="I14475"/>
  <c r="I14476"/>
  <c r="I14477"/>
  <c r="I14478"/>
  <c r="I14479"/>
  <c r="I14480"/>
  <c r="I14481"/>
  <c r="I14482"/>
  <c r="I14483"/>
  <c r="I14484"/>
  <c r="I14485"/>
  <c r="I14486"/>
  <c r="I14487"/>
  <c r="I14488"/>
  <c r="I14489"/>
  <c r="I14490"/>
  <c r="I14491"/>
  <c r="I14492"/>
  <c r="I14493"/>
  <c r="I14494"/>
  <c r="I14495"/>
  <c r="I14496"/>
  <c r="I14497"/>
  <c r="I14498"/>
  <c r="I14499"/>
  <c r="I14500"/>
  <c r="I14501"/>
  <c r="I14502"/>
  <c r="I14503"/>
  <c r="I14504"/>
  <c r="I14505"/>
  <c r="I14506"/>
  <c r="I14507"/>
  <c r="I14508"/>
  <c r="I14509"/>
  <c r="I14510"/>
  <c r="I14511"/>
  <c r="I14512"/>
  <c r="I14513"/>
  <c r="I14514"/>
  <c r="I14515"/>
  <c r="I14516"/>
  <c r="I14517"/>
  <c r="I14518"/>
  <c r="I14519"/>
  <c r="I14520"/>
  <c r="I14521"/>
  <c r="I14522"/>
  <c r="I14523"/>
  <c r="I14524"/>
  <c r="I14525"/>
  <c r="I14526"/>
  <c r="I14527"/>
  <c r="I14528"/>
  <c r="I14529"/>
  <c r="I14530"/>
  <c r="I14531"/>
  <c r="I14532"/>
  <c r="I14533"/>
  <c r="I14534"/>
  <c r="I14535"/>
  <c r="I14536"/>
  <c r="I14537"/>
  <c r="I14538"/>
  <c r="I14539"/>
  <c r="I14540"/>
  <c r="I14541"/>
  <c r="I14542"/>
  <c r="I14543"/>
  <c r="I14544"/>
  <c r="I14545"/>
  <c r="I14546"/>
  <c r="I14547"/>
  <c r="I14548"/>
  <c r="I14549"/>
  <c r="I14550"/>
  <c r="I14551"/>
  <c r="I14552"/>
  <c r="I14553"/>
  <c r="I14554"/>
  <c r="I14555"/>
  <c r="I14556"/>
  <c r="I14557"/>
  <c r="I14558"/>
  <c r="I14559"/>
  <c r="I14560"/>
  <c r="I14561"/>
  <c r="I14562"/>
  <c r="I14563"/>
  <c r="I14564"/>
  <c r="I14565"/>
  <c r="I14566"/>
  <c r="I14567"/>
  <c r="I14568"/>
  <c r="I14569"/>
  <c r="I14570"/>
  <c r="I14571"/>
  <c r="I14572"/>
  <c r="I14573"/>
  <c r="I14574"/>
  <c r="I14575"/>
  <c r="I14576"/>
  <c r="I14577"/>
  <c r="I14578"/>
  <c r="I14579"/>
  <c r="I14580"/>
  <c r="I14581"/>
  <c r="I14582"/>
  <c r="I14583"/>
  <c r="I14584"/>
  <c r="I14585"/>
  <c r="I14586"/>
  <c r="I14587"/>
  <c r="I14588"/>
  <c r="I14589"/>
  <c r="I14590"/>
  <c r="I14591"/>
  <c r="I14592"/>
  <c r="I14593"/>
  <c r="I14594"/>
  <c r="I14595"/>
  <c r="I14596"/>
  <c r="I14597"/>
  <c r="I14598"/>
  <c r="I14599"/>
  <c r="I14600"/>
  <c r="I14601"/>
  <c r="I14602"/>
  <c r="I14603"/>
  <c r="I14604"/>
  <c r="I14605"/>
  <c r="I14606"/>
  <c r="I14607"/>
  <c r="I14608"/>
  <c r="I14609"/>
  <c r="I14610"/>
  <c r="I14611"/>
  <c r="I14612"/>
  <c r="I14613"/>
  <c r="I14614"/>
  <c r="I14615"/>
  <c r="I14616"/>
  <c r="I14617"/>
  <c r="I14618"/>
  <c r="I14619"/>
  <c r="I14620"/>
  <c r="I14621"/>
  <c r="I14622"/>
  <c r="I14623"/>
  <c r="I14624"/>
  <c r="I14625"/>
  <c r="I14626"/>
  <c r="I14627"/>
  <c r="I14628"/>
  <c r="I14629"/>
  <c r="I14630"/>
  <c r="I14631"/>
  <c r="I14632"/>
  <c r="I14633"/>
  <c r="I14634"/>
  <c r="I14635"/>
  <c r="I14636"/>
  <c r="I14637"/>
  <c r="I14638"/>
  <c r="I14639"/>
  <c r="I14640"/>
  <c r="I14641"/>
  <c r="I14642"/>
  <c r="I14643"/>
  <c r="I14644"/>
  <c r="I14645"/>
  <c r="I14646"/>
  <c r="I14647"/>
  <c r="I14648"/>
  <c r="I14649"/>
  <c r="I14650"/>
  <c r="I14651"/>
  <c r="I14652"/>
  <c r="I14653"/>
  <c r="I14654"/>
  <c r="I14655"/>
  <c r="I14656"/>
  <c r="I14657"/>
  <c r="I14658"/>
  <c r="I14659"/>
  <c r="I14660"/>
  <c r="I14661"/>
  <c r="I14662"/>
  <c r="I14663"/>
  <c r="I14664"/>
  <c r="I14665"/>
  <c r="I14666"/>
  <c r="I14667"/>
  <c r="I14668"/>
  <c r="I14669"/>
  <c r="I14670"/>
  <c r="I14671"/>
  <c r="I14672"/>
  <c r="I14673"/>
  <c r="I14674"/>
  <c r="I14675"/>
  <c r="I14676"/>
  <c r="I14677"/>
  <c r="I14678"/>
  <c r="I14679"/>
  <c r="I14680"/>
  <c r="I14681"/>
  <c r="I14682"/>
  <c r="I14683"/>
  <c r="I14684"/>
  <c r="I14685"/>
  <c r="I14686"/>
  <c r="I14687"/>
  <c r="I14688"/>
  <c r="I14689"/>
  <c r="I14690"/>
  <c r="I14691"/>
  <c r="I14692"/>
  <c r="I14693"/>
  <c r="I14694"/>
  <c r="I14695"/>
  <c r="I14696"/>
  <c r="I14697"/>
  <c r="I14698"/>
  <c r="I14699"/>
  <c r="I14700"/>
  <c r="I14701"/>
  <c r="I14702"/>
  <c r="I14703"/>
  <c r="I14704"/>
  <c r="I14705"/>
  <c r="I14706"/>
  <c r="I14707"/>
  <c r="I14708"/>
  <c r="I14709"/>
  <c r="I14710"/>
  <c r="I14711"/>
  <c r="I14712"/>
  <c r="I14713"/>
  <c r="I14714"/>
  <c r="I14715"/>
  <c r="I14716"/>
  <c r="I14717"/>
  <c r="I14718"/>
  <c r="I14719"/>
  <c r="I14720"/>
  <c r="I14721"/>
  <c r="I14722"/>
  <c r="I14723"/>
  <c r="I14724"/>
  <c r="I14725"/>
  <c r="I14726"/>
  <c r="I14727"/>
  <c r="I14728"/>
  <c r="I14729"/>
  <c r="I14730"/>
  <c r="I14731"/>
  <c r="I14732"/>
  <c r="I14733"/>
  <c r="I14734"/>
  <c r="I14735"/>
  <c r="I14736"/>
  <c r="I14737"/>
  <c r="I14738"/>
  <c r="I14739"/>
  <c r="I14740"/>
  <c r="I14741"/>
  <c r="I14742"/>
  <c r="I14743"/>
  <c r="I14744"/>
  <c r="I14745"/>
  <c r="I14746"/>
  <c r="I14747"/>
  <c r="I14748"/>
  <c r="I14749"/>
  <c r="I14750"/>
  <c r="I14751"/>
  <c r="I14752"/>
  <c r="I14753"/>
  <c r="I14754"/>
  <c r="I14755"/>
  <c r="I14756"/>
  <c r="I14757"/>
  <c r="I14758"/>
  <c r="I14759"/>
  <c r="I14760"/>
  <c r="I14761"/>
  <c r="I14762"/>
  <c r="I14763"/>
  <c r="I14764"/>
  <c r="I14765"/>
  <c r="I14766"/>
  <c r="I14767"/>
  <c r="I14768"/>
  <c r="I14769"/>
  <c r="I14770"/>
  <c r="I14771"/>
  <c r="I14772"/>
  <c r="I14773"/>
  <c r="I14774"/>
  <c r="I14775"/>
  <c r="I14776"/>
  <c r="I14777"/>
  <c r="I14778"/>
  <c r="I14779"/>
  <c r="I14780"/>
  <c r="I14781"/>
  <c r="I14782"/>
  <c r="I14783"/>
  <c r="I14784"/>
  <c r="I14785"/>
  <c r="I14786"/>
  <c r="I14787"/>
  <c r="I14788"/>
  <c r="I14789"/>
  <c r="I14790"/>
  <c r="I14791"/>
  <c r="I14792"/>
  <c r="I14793"/>
  <c r="I14794"/>
  <c r="I14795"/>
  <c r="I14796"/>
  <c r="I14797"/>
  <c r="I14798"/>
  <c r="I14799"/>
  <c r="I14800"/>
  <c r="I14801"/>
  <c r="I14802"/>
  <c r="I14803"/>
  <c r="I14804"/>
  <c r="I14805"/>
  <c r="I14806"/>
  <c r="I14807"/>
  <c r="I14808"/>
  <c r="I14809"/>
  <c r="I14810"/>
  <c r="I14811"/>
  <c r="I14812"/>
  <c r="I14813"/>
  <c r="I14814"/>
  <c r="I14815"/>
  <c r="I14816"/>
  <c r="I14817"/>
  <c r="I14818"/>
  <c r="I14819"/>
  <c r="I14820"/>
  <c r="I14821"/>
  <c r="I14822"/>
  <c r="I14823"/>
  <c r="I14824"/>
  <c r="I14825"/>
  <c r="I14826"/>
  <c r="I14827"/>
  <c r="I14828"/>
  <c r="I14829"/>
  <c r="I14830"/>
  <c r="I14831"/>
  <c r="I14832"/>
  <c r="I14833"/>
  <c r="I14834"/>
  <c r="I14835"/>
  <c r="I14836"/>
  <c r="I14837"/>
  <c r="I14838"/>
  <c r="I14839"/>
  <c r="I14840"/>
  <c r="I14841"/>
  <c r="I14842"/>
  <c r="I14843"/>
  <c r="I14844"/>
  <c r="I14845"/>
  <c r="I14846"/>
  <c r="I14847"/>
  <c r="I14848"/>
  <c r="I14849"/>
  <c r="I14850"/>
  <c r="I14851"/>
  <c r="I14852"/>
  <c r="I14853"/>
  <c r="I14854"/>
  <c r="I14855"/>
  <c r="I14856"/>
  <c r="I14857"/>
  <c r="I14858"/>
  <c r="I14859"/>
  <c r="I14860"/>
  <c r="I14861"/>
  <c r="I14862"/>
  <c r="I14863"/>
  <c r="I14864"/>
  <c r="I14865"/>
  <c r="I14866"/>
  <c r="I14867"/>
  <c r="I14868"/>
  <c r="I14869"/>
  <c r="I14870"/>
  <c r="I14871"/>
  <c r="I14872"/>
  <c r="I14873"/>
  <c r="I14874"/>
  <c r="I14875"/>
  <c r="I14876"/>
  <c r="I14877"/>
  <c r="I14878"/>
  <c r="I14879"/>
  <c r="I14880"/>
  <c r="I14881"/>
  <c r="I14882"/>
  <c r="I14883"/>
  <c r="I14884"/>
  <c r="I14885"/>
  <c r="I14886"/>
  <c r="I14887"/>
  <c r="I14888"/>
  <c r="I14889"/>
  <c r="I14890"/>
  <c r="I14891"/>
  <c r="I14892"/>
  <c r="I14893"/>
  <c r="I14894"/>
  <c r="I14895"/>
  <c r="I14896"/>
  <c r="I14897"/>
  <c r="I14898"/>
  <c r="I14899"/>
  <c r="I14900"/>
  <c r="I14901"/>
  <c r="I14902"/>
  <c r="I14903"/>
  <c r="I14904"/>
  <c r="I14905"/>
  <c r="I14906"/>
  <c r="I14907"/>
  <c r="I14908"/>
  <c r="I14909"/>
  <c r="I14910"/>
  <c r="I14911"/>
  <c r="I14912"/>
  <c r="I14913"/>
  <c r="I14914"/>
  <c r="I14915"/>
  <c r="I14916"/>
  <c r="I14917"/>
  <c r="I14918"/>
  <c r="I14919"/>
  <c r="I14920"/>
  <c r="I14921"/>
  <c r="I14922"/>
  <c r="I14923"/>
  <c r="I14924"/>
  <c r="I14925"/>
  <c r="I14926"/>
  <c r="I14927"/>
  <c r="I14928"/>
  <c r="I14929"/>
  <c r="I14930"/>
  <c r="I14931"/>
  <c r="I14932"/>
  <c r="I14933"/>
  <c r="I14934"/>
  <c r="I14935"/>
  <c r="I14936"/>
  <c r="I14937"/>
  <c r="I14938"/>
  <c r="I14939"/>
  <c r="I14940"/>
  <c r="I14941"/>
  <c r="I14942"/>
  <c r="I14943"/>
  <c r="I14944"/>
  <c r="I14945"/>
  <c r="I14946"/>
  <c r="I14947"/>
  <c r="I14948"/>
  <c r="I14949"/>
  <c r="I14950"/>
  <c r="I14951"/>
  <c r="I14952"/>
  <c r="I14953"/>
  <c r="I14954"/>
  <c r="I14955"/>
  <c r="I14956"/>
  <c r="I14957"/>
  <c r="I14958"/>
  <c r="I14959"/>
  <c r="I14960"/>
  <c r="I14961"/>
  <c r="I14962"/>
  <c r="I14963"/>
  <c r="I14964"/>
  <c r="I14965"/>
  <c r="I14966"/>
  <c r="I14967"/>
  <c r="I14968"/>
  <c r="I14969"/>
  <c r="I14970"/>
  <c r="I14971"/>
  <c r="I14972"/>
  <c r="I14973"/>
  <c r="I14974"/>
  <c r="I14975"/>
  <c r="I14976"/>
  <c r="I14977"/>
  <c r="I14978"/>
  <c r="I14979"/>
  <c r="I14980"/>
  <c r="I14981"/>
  <c r="I14982"/>
  <c r="I14983"/>
  <c r="I14984"/>
  <c r="I14985"/>
  <c r="I14986"/>
  <c r="I14987"/>
  <c r="I14988"/>
  <c r="I14989"/>
  <c r="I14990"/>
  <c r="I14991"/>
  <c r="I14992"/>
  <c r="I14993"/>
  <c r="I14994"/>
  <c r="I14995"/>
  <c r="I14996"/>
  <c r="I14997"/>
  <c r="I14998"/>
  <c r="I14999"/>
  <c r="I15000"/>
  <c r="I15001"/>
  <c r="I15002"/>
  <c r="I15003"/>
  <c r="I15004"/>
  <c r="I15005"/>
  <c r="I15006"/>
  <c r="I15007"/>
  <c r="I15008"/>
  <c r="I15009"/>
  <c r="I15010"/>
  <c r="I15011"/>
  <c r="I15012"/>
  <c r="I15013"/>
  <c r="I15014"/>
  <c r="I15015"/>
  <c r="I15016"/>
  <c r="I15017"/>
  <c r="I15018"/>
  <c r="I15019"/>
  <c r="I15020"/>
  <c r="I15021"/>
  <c r="I15022"/>
  <c r="I15023"/>
  <c r="I15024"/>
  <c r="I15025"/>
  <c r="I15026"/>
  <c r="I15027"/>
  <c r="I15028"/>
  <c r="I15029"/>
  <c r="I15030"/>
  <c r="I15031"/>
  <c r="I15032"/>
  <c r="I15033"/>
  <c r="I15034"/>
  <c r="I15035"/>
  <c r="I15036"/>
  <c r="I15037"/>
  <c r="I15038"/>
  <c r="I15039"/>
  <c r="I15040"/>
  <c r="I15041"/>
  <c r="I15042"/>
  <c r="I15043"/>
  <c r="I15044"/>
  <c r="I15045"/>
  <c r="I15046"/>
  <c r="I15047"/>
  <c r="I15048"/>
  <c r="I15049"/>
  <c r="I15050"/>
  <c r="I15051"/>
  <c r="I15052"/>
  <c r="I15053"/>
  <c r="I15054"/>
  <c r="I15055"/>
  <c r="I15056"/>
  <c r="I15057"/>
  <c r="I15058"/>
  <c r="I15059"/>
  <c r="I15060"/>
  <c r="I15061"/>
  <c r="I15062"/>
  <c r="I15063"/>
  <c r="I15064"/>
  <c r="I15065"/>
  <c r="I15066"/>
  <c r="I15067"/>
  <c r="I15068"/>
  <c r="I15069"/>
  <c r="I15070"/>
  <c r="I15071"/>
  <c r="I15072"/>
  <c r="I15073"/>
  <c r="I15074"/>
  <c r="I15075"/>
  <c r="I15076"/>
  <c r="I15077"/>
  <c r="I15078"/>
  <c r="I15079"/>
  <c r="I15080"/>
  <c r="I15081"/>
  <c r="I15082"/>
  <c r="I15083"/>
  <c r="I15084"/>
  <c r="I15085"/>
  <c r="I15086"/>
  <c r="I15087"/>
  <c r="I15088"/>
  <c r="I15089"/>
  <c r="I15090"/>
  <c r="I15091"/>
  <c r="I15092"/>
  <c r="I15093"/>
  <c r="I15094"/>
  <c r="I15095"/>
  <c r="I15096"/>
  <c r="I15097"/>
  <c r="I15098"/>
  <c r="I15099"/>
  <c r="I15100"/>
  <c r="I15101"/>
  <c r="I15102"/>
  <c r="I15103"/>
  <c r="I15104"/>
  <c r="I15105"/>
  <c r="I15106"/>
  <c r="I15107"/>
  <c r="I15108"/>
  <c r="I15109"/>
  <c r="I15110"/>
  <c r="I15111"/>
  <c r="I15112"/>
  <c r="I15113"/>
  <c r="I15114"/>
  <c r="I15115"/>
  <c r="I15116"/>
  <c r="I15117"/>
  <c r="I15118"/>
  <c r="I15119"/>
  <c r="I15120"/>
  <c r="I15121"/>
  <c r="I15122"/>
  <c r="I15123"/>
  <c r="I15124"/>
  <c r="I15125"/>
  <c r="I15126"/>
  <c r="I15127"/>
  <c r="I15128"/>
  <c r="I15129"/>
  <c r="I15130"/>
  <c r="I15131"/>
  <c r="I15132"/>
  <c r="I15133"/>
  <c r="I15134"/>
  <c r="I15135"/>
  <c r="I15136"/>
  <c r="I15137"/>
  <c r="I15138"/>
  <c r="I15139"/>
  <c r="I15140"/>
  <c r="I15141"/>
  <c r="I15142"/>
  <c r="I15143"/>
  <c r="I15144"/>
  <c r="I15145"/>
  <c r="I15146"/>
  <c r="I15147"/>
  <c r="I15148"/>
  <c r="I15149"/>
  <c r="I15150"/>
  <c r="I15151"/>
  <c r="I15152"/>
  <c r="I15153"/>
  <c r="I15154"/>
  <c r="I15155"/>
  <c r="I15156"/>
  <c r="I15157"/>
  <c r="I15158"/>
  <c r="I15159"/>
  <c r="I15160"/>
  <c r="I15161"/>
  <c r="I15162"/>
  <c r="I15163"/>
  <c r="I15164"/>
  <c r="I15165"/>
  <c r="I15166"/>
  <c r="I15167"/>
  <c r="I15168"/>
  <c r="I15169"/>
  <c r="I15170"/>
  <c r="I15171"/>
  <c r="I15172"/>
  <c r="I15173"/>
  <c r="I15174"/>
  <c r="I15175"/>
  <c r="I15176"/>
  <c r="I15177"/>
  <c r="I15178"/>
  <c r="I15179"/>
  <c r="I15180"/>
  <c r="I15181"/>
  <c r="I15182"/>
  <c r="I15183"/>
  <c r="I15184"/>
  <c r="I15185"/>
  <c r="I15186"/>
  <c r="I15187"/>
  <c r="I15188"/>
  <c r="I15189"/>
  <c r="I15190"/>
  <c r="I15191"/>
  <c r="I15192"/>
  <c r="I15193"/>
  <c r="I15194"/>
  <c r="I15195"/>
  <c r="I15196"/>
  <c r="I15197"/>
  <c r="I15198"/>
  <c r="I15199"/>
  <c r="I15200"/>
  <c r="I15201"/>
  <c r="I15202"/>
  <c r="I15203"/>
  <c r="I15204"/>
  <c r="I15205"/>
  <c r="I15206"/>
  <c r="I15207"/>
  <c r="I15208"/>
  <c r="I15209"/>
  <c r="I15210"/>
  <c r="I15211"/>
  <c r="I15212"/>
  <c r="I15213"/>
  <c r="I15214"/>
  <c r="I15215"/>
  <c r="I15216"/>
  <c r="I15217"/>
  <c r="I15218"/>
  <c r="I15219"/>
  <c r="I15220"/>
  <c r="I15221"/>
  <c r="I15222"/>
  <c r="I15223"/>
  <c r="I15224"/>
  <c r="I15225"/>
  <c r="I15226"/>
  <c r="I15227"/>
  <c r="I15228"/>
  <c r="I15229"/>
  <c r="I15230"/>
  <c r="I15231"/>
  <c r="I15232"/>
  <c r="I15233"/>
  <c r="I15234"/>
  <c r="I15235"/>
  <c r="I15236"/>
  <c r="I15237"/>
  <c r="I15238"/>
  <c r="I15239"/>
  <c r="I15240"/>
  <c r="I15241"/>
  <c r="I15242"/>
  <c r="I15243"/>
  <c r="I15244"/>
  <c r="I15245"/>
  <c r="I15246"/>
  <c r="I15247"/>
  <c r="I15248"/>
  <c r="I15249"/>
  <c r="I15250"/>
  <c r="I15251"/>
  <c r="I15252"/>
  <c r="I15253"/>
  <c r="I15254"/>
  <c r="I15255"/>
  <c r="I15256"/>
  <c r="I15257"/>
  <c r="I15258"/>
  <c r="I15259"/>
  <c r="I15260"/>
  <c r="I15261"/>
  <c r="I15262"/>
  <c r="I15263"/>
  <c r="I15264"/>
  <c r="I15265"/>
  <c r="I15266"/>
  <c r="I15267"/>
  <c r="I15268"/>
  <c r="I15269"/>
  <c r="I15270"/>
  <c r="I15271"/>
  <c r="I15272"/>
  <c r="I15273"/>
  <c r="I15274"/>
  <c r="I15275"/>
  <c r="I15276"/>
  <c r="I15277"/>
  <c r="I15278"/>
  <c r="I15279"/>
  <c r="I15280"/>
  <c r="I15281"/>
  <c r="I15282"/>
  <c r="I15283"/>
  <c r="I15284"/>
  <c r="I15285"/>
  <c r="I15286"/>
  <c r="I15287"/>
  <c r="I15288"/>
  <c r="I15289"/>
  <c r="I15290"/>
  <c r="I15291"/>
  <c r="I15292"/>
  <c r="I15293"/>
  <c r="I15294"/>
  <c r="I15295"/>
  <c r="I15296"/>
  <c r="I15297"/>
  <c r="I15298"/>
  <c r="I15299"/>
  <c r="I15300"/>
  <c r="I15301"/>
  <c r="I15302"/>
  <c r="I15303"/>
  <c r="I15304"/>
  <c r="I15305"/>
  <c r="I15306"/>
  <c r="I15307"/>
  <c r="I15308"/>
  <c r="I15309"/>
  <c r="I15310"/>
  <c r="I15311"/>
  <c r="I15312"/>
  <c r="I15313"/>
  <c r="I15314"/>
  <c r="I15315"/>
  <c r="I15316"/>
  <c r="I15317"/>
  <c r="I15318"/>
  <c r="I15319"/>
  <c r="I15320"/>
  <c r="I15321"/>
  <c r="I15322"/>
  <c r="I15323"/>
  <c r="I15324"/>
  <c r="I15325"/>
  <c r="I15326"/>
  <c r="I15327"/>
  <c r="I15328"/>
  <c r="I15329"/>
  <c r="I15330"/>
  <c r="I15331"/>
  <c r="I15332"/>
  <c r="I15333"/>
  <c r="I15334"/>
  <c r="I15335"/>
  <c r="I15336"/>
  <c r="I15337"/>
  <c r="I15338"/>
  <c r="I15339"/>
  <c r="I15340"/>
  <c r="I15341"/>
  <c r="I15342"/>
  <c r="I15343"/>
  <c r="I15344"/>
  <c r="I15345"/>
  <c r="I15346"/>
  <c r="I15347"/>
  <c r="I15348"/>
  <c r="I15349"/>
  <c r="I15350"/>
  <c r="I15351"/>
  <c r="I15352"/>
  <c r="I15353"/>
  <c r="I15354"/>
  <c r="I15355"/>
  <c r="I15356"/>
  <c r="I15357"/>
  <c r="I15358"/>
  <c r="I15359"/>
  <c r="I15360"/>
  <c r="I15361"/>
  <c r="I15362"/>
  <c r="I15363"/>
  <c r="I15364"/>
  <c r="I15365"/>
  <c r="I15366"/>
  <c r="I15367"/>
  <c r="I15368"/>
  <c r="I15369"/>
  <c r="I15370"/>
  <c r="I15371"/>
  <c r="I15372"/>
  <c r="I15373"/>
  <c r="I15374"/>
  <c r="I15375"/>
  <c r="I15376"/>
  <c r="I15377"/>
  <c r="I15378"/>
  <c r="I15379"/>
  <c r="I15380"/>
  <c r="I15381"/>
  <c r="I15382"/>
  <c r="I15383"/>
  <c r="I15384"/>
  <c r="I15385"/>
  <c r="I15386"/>
  <c r="I15387"/>
  <c r="I15388"/>
  <c r="I15389"/>
  <c r="I15390"/>
  <c r="I15391"/>
  <c r="I15392"/>
  <c r="I15393"/>
  <c r="I15394"/>
  <c r="I15395"/>
  <c r="I15396"/>
  <c r="I15397"/>
  <c r="I15398"/>
  <c r="I15399"/>
  <c r="I15400"/>
  <c r="I15401"/>
  <c r="I15402"/>
  <c r="I15403"/>
  <c r="I15404"/>
  <c r="I15405"/>
  <c r="I15406"/>
  <c r="I15407"/>
  <c r="I15408"/>
  <c r="I15409"/>
  <c r="I15410"/>
  <c r="I15411"/>
  <c r="I15412"/>
  <c r="I15413"/>
  <c r="I15414"/>
  <c r="I15415"/>
  <c r="I15416"/>
  <c r="I15417"/>
  <c r="I15418"/>
  <c r="I15419"/>
  <c r="I15420"/>
  <c r="I15421"/>
  <c r="I15422"/>
  <c r="I15423"/>
  <c r="I15424"/>
  <c r="I15425"/>
  <c r="I15426"/>
  <c r="I15427"/>
  <c r="I15428"/>
  <c r="I15429"/>
  <c r="I15430"/>
  <c r="I15431"/>
  <c r="I15432"/>
  <c r="I15433"/>
  <c r="I15434"/>
  <c r="I15435"/>
  <c r="I15436"/>
  <c r="I15437"/>
  <c r="I15438"/>
  <c r="I15439"/>
  <c r="I15440"/>
  <c r="I15441"/>
  <c r="I15442"/>
  <c r="I15443"/>
  <c r="I15444"/>
  <c r="I15445"/>
  <c r="I15446"/>
  <c r="I15447"/>
  <c r="I15448"/>
  <c r="I15449"/>
  <c r="I15450"/>
  <c r="I15451"/>
  <c r="I15452"/>
  <c r="I15453"/>
  <c r="I15454"/>
  <c r="I15455"/>
  <c r="I15456"/>
  <c r="I15457"/>
  <c r="I15458"/>
  <c r="I15459"/>
  <c r="I15460"/>
  <c r="I15461"/>
  <c r="I15462"/>
  <c r="I15463"/>
  <c r="I15464"/>
  <c r="I15465"/>
  <c r="I15466"/>
  <c r="I15467"/>
  <c r="I15468"/>
  <c r="I15469"/>
  <c r="I15470"/>
  <c r="I15471"/>
  <c r="I15472"/>
  <c r="I15473"/>
  <c r="I15474"/>
  <c r="I15475"/>
  <c r="I15476"/>
  <c r="I15477"/>
  <c r="I15478"/>
  <c r="I15479"/>
  <c r="I15480"/>
  <c r="I15481"/>
  <c r="I15482"/>
  <c r="I15483"/>
  <c r="I15484"/>
  <c r="I15485"/>
  <c r="I15486"/>
  <c r="I15487"/>
  <c r="I15488"/>
  <c r="I15489"/>
  <c r="I15490"/>
  <c r="I15491"/>
  <c r="I15492"/>
  <c r="I15493"/>
  <c r="I15494"/>
  <c r="I15495"/>
  <c r="I15496"/>
  <c r="I15497"/>
  <c r="I15498"/>
  <c r="I15499"/>
  <c r="I15500"/>
  <c r="I15501"/>
  <c r="I15502"/>
  <c r="I15503"/>
  <c r="I15504"/>
  <c r="I15505"/>
  <c r="I15506"/>
  <c r="I15507"/>
  <c r="I15508"/>
  <c r="I15509"/>
  <c r="I15510"/>
  <c r="I15511"/>
  <c r="I15512"/>
  <c r="I15513"/>
  <c r="I15514"/>
  <c r="I15515"/>
  <c r="I15516"/>
  <c r="I15517"/>
  <c r="I15518"/>
  <c r="I15519"/>
  <c r="I15520"/>
  <c r="I15521"/>
  <c r="I15522"/>
  <c r="I15523"/>
  <c r="I15524"/>
  <c r="I15525"/>
  <c r="I15526"/>
  <c r="I15527"/>
  <c r="I15528"/>
  <c r="I15529"/>
  <c r="I15530"/>
  <c r="I15531"/>
  <c r="I15532"/>
  <c r="I15533"/>
  <c r="I15534"/>
  <c r="I15535"/>
  <c r="I15536"/>
  <c r="I15537"/>
  <c r="I15538"/>
  <c r="I15539"/>
  <c r="I15540"/>
  <c r="I15541"/>
  <c r="I15542"/>
  <c r="I15543"/>
  <c r="I15544"/>
  <c r="I15545"/>
  <c r="I15546"/>
  <c r="I15547"/>
  <c r="I15548"/>
  <c r="I15549"/>
  <c r="I15550"/>
  <c r="I15551"/>
  <c r="I15552"/>
  <c r="I15553"/>
  <c r="I15554"/>
  <c r="I15555"/>
  <c r="I15556"/>
  <c r="I15557"/>
  <c r="I15558"/>
  <c r="I15559"/>
  <c r="I15560"/>
  <c r="I15561"/>
  <c r="I15562"/>
  <c r="I15563"/>
  <c r="I15564"/>
  <c r="I15565"/>
  <c r="I15566"/>
  <c r="I15567"/>
  <c r="I15568"/>
  <c r="I15569"/>
  <c r="I15570"/>
  <c r="I15571"/>
  <c r="I15572"/>
  <c r="I15573"/>
  <c r="I15574"/>
  <c r="I15575"/>
  <c r="I15576"/>
  <c r="I15577"/>
  <c r="I15578"/>
  <c r="I15579"/>
  <c r="I15580"/>
  <c r="I15581"/>
  <c r="I15582"/>
  <c r="I15583"/>
  <c r="I15584"/>
  <c r="I15585"/>
  <c r="I15586"/>
  <c r="I15587"/>
  <c r="I15588"/>
  <c r="I15589"/>
  <c r="I15590"/>
  <c r="I15591"/>
  <c r="I15592"/>
  <c r="I15593"/>
  <c r="I15594"/>
  <c r="I15595"/>
  <c r="I15596"/>
  <c r="I15597"/>
  <c r="I15598"/>
  <c r="I15599"/>
  <c r="I15600"/>
  <c r="I15601"/>
  <c r="I15602"/>
  <c r="I15603"/>
  <c r="I15604"/>
  <c r="I15605"/>
  <c r="I15606"/>
  <c r="I15607"/>
  <c r="I15608"/>
  <c r="I15609"/>
  <c r="I15610"/>
  <c r="I15611"/>
  <c r="I15612"/>
  <c r="I15613"/>
  <c r="I15614"/>
  <c r="I15615"/>
  <c r="I15616"/>
  <c r="I15617"/>
  <c r="I15618"/>
  <c r="I15619"/>
  <c r="I15620"/>
  <c r="I15621"/>
  <c r="I15622"/>
  <c r="I15623"/>
  <c r="I15624"/>
  <c r="I15625"/>
  <c r="I15626"/>
  <c r="I15627"/>
  <c r="I15628"/>
  <c r="I15629"/>
  <c r="I15630"/>
  <c r="I15631"/>
  <c r="I15632"/>
  <c r="I15633"/>
  <c r="I15634"/>
  <c r="I15635"/>
  <c r="I15636"/>
  <c r="I15637"/>
  <c r="I15638"/>
  <c r="I15639"/>
  <c r="I15640"/>
  <c r="I15641"/>
  <c r="I15642"/>
  <c r="I15643"/>
  <c r="I15644"/>
  <c r="I15645"/>
  <c r="I15646"/>
  <c r="I15647"/>
  <c r="I15648"/>
  <c r="I15649"/>
  <c r="I15650"/>
  <c r="I15651"/>
  <c r="I15652"/>
  <c r="I15653"/>
  <c r="I15654"/>
  <c r="I15655"/>
  <c r="I15656"/>
  <c r="I15657"/>
  <c r="I15658"/>
  <c r="I15659"/>
  <c r="I15660"/>
  <c r="I15661"/>
  <c r="I15662"/>
  <c r="I15663"/>
  <c r="I15664"/>
  <c r="I15665"/>
  <c r="I15666"/>
  <c r="I15667"/>
  <c r="I15668"/>
  <c r="I15669"/>
  <c r="I15670"/>
  <c r="I15671"/>
  <c r="I15672"/>
  <c r="I15673"/>
  <c r="I15674"/>
  <c r="I15675"/>
  <c r="I15676"/>
  <c r="I15677"/>
  <c r="I15678"/>
  <c r="I15679"/>
  <c r="I15680"/>
  <c r="I15681"/>
  <c r="I15682"/>
  <c r="I15683"/>
  <c r="I15684"/>
  <c r="I15685"/>
  <c r="I15686"/>
  <c r="I15687"/>
  <c r="I15688"/>
  <c r="I15689"/>
  <c r="I15690"/>
  <c r="I15691"/>
  <c r="I15692"/>
  <c r="I15693"/>
  <c r="I15694"/>
  <c r="I15695"/>
  <c r="I15696"/>
  <c r="I15697"/>
  <c r="I15698"/>
  <c r="I15699"/>
  <c r="I15700"/>
  <c r="I15701"/>
  <c r="I15702"/>
  <c r="I15703"/>
  <c r="I15704"/>
  <c r="I15705"/>
  <c r="I15706"/>
  <c r="I15707"/>
  <c r="I15708"/>
  <c r="I15709"/>
  <c r="I15710"/>
  <c r="I15711"/>
  <c r="I15712"/>
  <c r="I15713"/>
  <c r="I15714"/>
  <c r="I15715"/>
  <c r="I15716"/>
  <c r="I15717"/>
  <c r="I15718"/>
  <c r="I15719"/>
  <c r="I15720"/>
  <c r="I15721"/>
  <c r="I15722"/>
  <c r="I15723"/>
  <c r="I15724"/>
  <c r="I15725"/>
  <c r="I15726"/>
  <c r="I15727"/>
  <c r="I15728"/>
  <c r="I15729"/>
  <c r="I15730"/>
  <c r="I15731"/>
  <c r="I15732"/>
  <c r="I15733"/>
  <c r="I15734"/>
  <c r="I15735"/>
  <c r="I15736"/>
  <c r="I15737"/>
  <c r="I15738"/>
  <c r="I15739"/>
  <c r="I15740"/>
  <c r="I15741"/>
  <c r="I15742"/>
  <c r="I15743"/>
  <c r="I15744"/>
  <c r="I15745"/>
  <c r="I15746"/>
  <c r="I15747"/>
  <c r="I15748"/>
  <c r="I15749"/>
  <c r="I15750"/>
  <c r="I15751"/>
  <c r="I15752"/>
  <c r="I15753"/>
  <c r="I15754"/>
  <c r="I15755"/>
  <c r="I15756"/>
  <c r="I15757"/>
  <c r="I15758"/>
  <c r="I15759"/>
  <c r="I15760"/>
  <c r="I15761"/>
  <c r="I15762"/>
  <c r="I15763"/>
  <c r="I15764"/>
  <c r="I15765"/>
  <c r="I15766"/>
  <c r="I15767"/>
  <c r="I15768"/>
  <c r="I15769"/>
  <c r="I15770"/>
  <c r="I15771"/>
  <c r="I15772"/>
  <c r="I15773"/>
  <c r="I15774"/>
  <c r="I15775"/>
  <c r="I15776"/>
  <c r="I15777"/>
  <c r="I15778"/>
  <c r="I15779"/>
  <c r="I15780"/>
  <c r="I15781"/>
  <c r="I15782"/>
  <c r="I15783"/>
  <c r="I15784"/>
  <c r="I15785"/>
  <c r="I15786"/>
  <c r="I15787"/>
  <c r="I15788"/>
  <c r="I15789"/>
  <c r="I15790"/>
  <c r="I15791"/>
  <c r="I15792"/>
  <c r="I15793"/>
  <c r="I15794"/>
  <c r="I15795"/>
  <c r="I15796"/>
  <c r="I15797"/>
  <c r="I15798"/>
  <c r="I15799"/>
  <c r="I15800"/>
  <c r="I15801"/>
  <c r="I15802"/>
  <c r="I15803"/>
  <c r="I15804"/>
  <c r="I15805"/>
  <c r="I15806"/>
  <c r="I15807"/>
  <c r="I15808"/>
  <c r="I15809"/>
  <c r="I15810"/>
  <c r="I15811"/>
  <c r="I15812"/>
  <c r="I15813"/>
  <c r="I15814"/>
  <c r="I15815"/>
  <c r="I15816"/>
  <c r="I15817"/>
  <c r="I15818"/>
  <c r="I15819"/>
  <c r="I15820"/>
  <c r="I15821"/>
  <c r="I15822"/>
  <c r="I15823"/>
  <c r="I15824"/>
  <c r="I15825"/>
  <c r="I15826"/>
  <c r="I15827"/>
  <c r="I15828"/>
  <c r="I15829"/>
  <c r="I15830"/>
  <c r="I15831"/>
  <c r="I15832"/>
  <c r="I15833"/>
  <c r="I15834"/>
  <c r="I15835"/>
  <c r="I15836"/>
  <c r="I15837"/>
  <c r="I15838"/>
  <c r="I15839"/>
  <c r="I15840"/>
  <c r="I15841"/>
  <c r="I15842"/>
  <c r="I15843"/>
  <c r="I15844"/>
  <c r="I15845"/>
  <c r="I15846"/>
  <c r="I15847"/>
  <c r="I15848"/>
  <c r="I15849"/>
  <c r="I15850"/>
  <c r="I15851"/>
  <c r="I15852"/>
  <c r="I15853"/>
  <c r="I15854"/>
  <c r="I15855"/>
  <c r="I15856"/>
  <c r="I15857"/>
  <c r="I15858"/>
  <c r="I15859"/>
  <c r="I15860"/>
  <c r="I15861"/>
  <c r="I15862"/>
  <c r="I15863"/>
  <c r="I15864"/>
  <c r="I15865"/>
  <c r="I15866"/>
  <c r="I15867"/>
  <c r="I15868"/>
  <c r="I15869"/>
  <c r="I15870"/>
  <c r="I15871"/>
  <c r="I15872"/>
  <c r="I15873"/>
  <c r="I15874"/>
  <c r="I15875"/>
  <c r="I15876"/>
  <c r="I15877"/>
  <c r="I15878"/>
  <c r="I15879"/>
  <c r="I15880"/>
  <c r="I15881"/>
  <c r="I15882"/>
  <c r="I15883"/>
  <c r="I15884"/>
  <c r="I15885"/>
  <c r="I15886"/>
  <c r="I15887"/>
  <c r="I15888"/>
  <c r="I15889"/>
  <c r="I15890"/>
  <c r="I15891"/>
  <c r="I15892"/>
  <c r="I15893"/>
  <c r="I15894"/>
  <c r="I15895"/>
  <c r="I15896"/>
  <c r="I15897"/>
  <c r="I15898"/>
  <c r="I15899"/>
  <c r="I15900"/>
  <c r="I15901"/>
  <c r="I15902"/>
  <c r="I15903"/>
  <c r="I15904"/>
  <c r="I15905"/>
  <c r="I15906"/>
  <c r="I15907"/>
  <c r="I15908"/>
  <c r="I15909"/>
  <c r="I15910"/>
  <c r="I15911"/>
  <c r="I15912"/>
  <c r="I15913"/>
  <c r="I15914"/>
  <c r="I15915"/>
  <c r="I15916"/>
  <c r="I15917"/>
  <c r="I15918"/>
  <c r="I15919"/>
  <c r="I15920"/>
  <c r="I15921"/>
  <c r="I15922"/>
  <c r="I15923"/>
  <c r="I15924"/>
  <c r="I15925"/>
  <c r="I15926"/>
  <c r="I15927"/>
  <c r="I15928"/>
  <c r="I15929"/>
  <c r="I15930"/>
  <c r="I15931"/>
  <c r="I15932"/>
  <c r="I15933"/>
  <c r="I15934"/>
  <c r="I15935"/>
  <c r="I15936"/>
  <c r="I15937"/>
  <c r="I15938"/>
  <c r="I15939"/>
  <c r="I15940"/>
  <c r="I15941"/>
  <c r="I15942"/>
  <c r="I15943"/>
  <c r="I15944"/>
  <c r="I15945"/>
  <c r="I15946"/>
  <c r="I15947"/>
  <c r="I15948"/>
  <c r="I15949"/>
  <c r="I15950"/>
  <c r="I15951"/>
  <c r="I15952"/>
  <c r="I15953"/>
  <c r="I15954"/>
  <c r="I15955"/>
  <c r="I15956"/>
  <c r="I15957"/>
  <c r="I15958"/>
  <c r="I15959"/>
  <c r="I15960"/>
  <c r="I15961"/>
  <c r="I15962"/>
  <c r="I15963"/>
  <c r="I15964"/>
  <c r="I15965"/>
  <c r="I15966"/>
  <c r="I15967"/>
  <c r="I15968"/>
  <c r="I15969"/>
  <c r="I15970"/>
  <c r="I15971"/>
  <c r="I15972"/>
  <c r="I15973"/>
  <c r="I15974"/>
  <c r="I15975"/>
  <c r="I15976"/>
  <c r="I15977"/>
  <c r="I15978"/>
  <c r="I15979"/>
  <c r="I15980"/>
  <c r="I15981"/>
  <c r="I15982"/>
  <c r="I15983"/>
  <c r="I15984"/>
  <c r="I15985"/>
  <c r="I15986"/>
  <c r="I15987"/>
  <c r="I15988"/>
  <c r="I15989"/>
  <c r="I15990"/>
  <c r="I15991"/>
  <c r="I15992"/>
  <c r="I15993"/>
  <c r="I15994"/>
  <c r="I15995"/>
  <c r="I15996"/>
  <c r="I15997"/>
  <c r="I15998"/>
  <c r="I15999"/>
  <c r="I16000"/>
  <c r="I16001"/>
  <c r="I16002"/>
  <c r="I16003"/>
  <c r="I16004"/>
  <c r="I16005"/>
  <c r="I16006"/>
  <c r="I16007"/>
  <c r="I16008"/>
  <c r="I16009"/>
  <c r="I16010"/>
  <c r="I16011"/>
  <c r="I16012"/>
  <c r="I16013"/>
  <c r="I16014"/>
  <c r="I16015"/>
  <c r="I16016"/>
  <c r="I16017"/>
  <c r="I16018"/>
  <c r="I16019"/>
  <c r="I16020"/>
  <c r="I16021"/>
  <c r="I16022"/>
  <c r="I16023"/>
  <c r="I16024"/>
  <c r="I16025"/>
  <c r="I16026"/>
  <c r="I16027"/>
  <c r="I16028"/>
  <c r="I16029"/>
  <c r="I16030"/>
  <c r="I16031"/>
  <c r="I16032"/>
  <c r="I16033"/>
  <c r="I16034"/>
  <c r="I16035"/>
  <c r="I16036"/>
  <c r="I16037"/>
  <c r="I16038"/>
  <c r="I16039"/>
  <c r="I16040"/>
  <c r="I16041"/>
  <c r="I16042"/>
  <c r="I16043"/>
  <c r="I16044"/>
  <c r="I16045"/>
  <c r="I16046"/>
  <c r="I16047"/>
  <c r="I16048"/>
  <c r="I16049"/>
  <c r="I16050"/>
  <c r="I16051"/>
  <c r="I16052"/>
  <c r="I16053"/>
  <c r="I16054"/>
  <c r="I16055"/>
  <c r="I16056"/>
  <c r="I16057"/>
  <c r="I16058"/>
  <c r="I16059"/>
  <c r="I16060"/>
  <c r="I16061"/>
  <c r="I16062"/>
  <c r="I16063"/>
  <c r="I16064"/>
  <c r="I16065"/>
  <c r="I16066"/>
  <c r="I16067"/>
  <c r="I16068"/>
  <c r="I16069"/>
  <c r="I16070"/>
  <c r="I16071"/>
  <c r="I16072"/>
  <c r="I16073"/>
  <c r="I16074"/>
  <c r="I16075"/>
  <c r="I16076"/>
  <c r="I16077"/>
  <c r="I16078"/>
  <c r="I16079"/>
  <c r="I16080"/>
  <c r="I16081"/>
  <c r="I16082"/>
  <c r="I16083"/>
  <c r="I16084"/>
  <c r="I16085"/>
  <c r="I16086"/>
  <c r="I16087"/>
  <c r="I16088"/>
  <c r="I16089"/>
  <c r="I16090"/>
  <c r="I16091"/>
  <c r="I16092"/>
  <c r="I16093"/>
  <c r="I16094"/>
  <c r="I16095"/>
  <c r="I16096"/>
  <c r="I16097"/>
  <c r="I16098"/>
  <c r="I16099"/>
  <c r="I16100"/>
  <c r="I16101"/>
  <c r="I16102"/>
  <c r="I16103"/>
  <c r="I16104"/>
  <c r="I16105"/>
  <c r="I16106"/>
  <c r="I16107"/>
  <c r="I16108"/>
  <c r="I16109"/>
  <c r="I16110"/>
  <c r="I16111"/>
  <c r="I16112"/>
  <c r="I16113"/>
  <c r="I16114"/>
  <c r="I16115"/>
  <c r="I16116"/>
  <c r="I16117"/>
  <c r="I16118"/>
  <c r="I16119"/>
  <c r="I16120"/>
  <c r="I16121"/>
  <c r="I16122"/>
  <c r="I16123"/>
  <c r="I16124"/>
  <c r="I16125"/>
  <c r="I16126"/>
  <c r="I16127"/>
  <c r="I16128"/>
  <c r="I16129"/>
  <c r="I16130"/>
  <c r="I16131"/>
  <c r="I16132"/>
  <c r="I16133"/>
  <c r="I16134"/>
  <c r="I16135"/>
  <c r="I16136"/>
  <c r="I16137"/>
  <c r="I16138"/>
  <c r="I16139"/>
  <c r="I16140"/>
  <c r="I16141"/>
  <c r="I16142"/>
  <c r="I16143"/>
  <c r="I16144"/>
  <c r="I16145"/>
  <c r="I16146"/>
  <c r="I16147"/>
  <c r="I16148"/>
  <c r="I16149"/>
  <c r="I16150"/>
  <c r="I16151"/>
  <c r="I16152"/>
  <c r="I16153"/>
  <c r="I16154"/>
  <c r="I16155"/>
  <c r="I16156"/>
  <c r="I16157"/>
  <c r="I16158"/>
  <c r="I16159"/>
  <c r="I16160"/>
  <c r="I16161"/>
  <c r="I16162"/>
  <c r="I16163"/>
  <c r="I16164"/>
  <c r="I16165"/>
  <c r="I16166"/>
  <c r="I16167"/>
  <c r="I16168"/>
  <c r="I16169"/>
  <c r="I16170"/>
  <c r="I16171"/>
  <c r="I16172"/>
  <c r="I16173"/>
  <c r="I16174"/>
  <c r="I16175"/>
  <c r="I16176"/>
  <c r="I16177"/>
  <c r="I16178"/>
  <c r="I16179"/>
  <c r="I16180"/>
  <c r="I16181"/>
  <c r="I16182"/>
  <c r="I16183"/>
  <c r="I16184"/>
  <c r="I16185"/>
  <c r="I16186"/>
  <c r="I16187"/>
  <c r="I16188"/>
  <c r="I16189"/>
  <c r="I16190"/>
  <c r="I16191"/>
  <c r="I16192"/>
  <c r="I16193"/>
  <c r="I16194"/>
  <c r="I16195"/>
  <c r="I16196"/>
  <c r="I16197"/>
  <c r="I16198"/>
  <c r="I16199"/>
  <c r="I16200"/>
  <c r="I16201"/>
  <c r="I16202"/>
  <c r="I16203"/>
  <c r="I16204"/>
  <c r="I16205"/>
  <c r="I16206"/>
  <c r="I16207"/>
  <c r="I16208"/>
  <c r="I16209"/>
  <c r="I16210"/>
  <c r="I16211"/>
  <c r="I16212"/>
  <c r="I16213"/>
  <c r="I16214"/>
  <c r="I16215"/>
  <c r="I16216"/>
  <c r="I16217"/>
  <c r="I16218"/>
  <c r="I16219"/>
  <c r="I16220"/>
  <c r="I16221"/>
  <c r="I16222"/>
  <c r="I16223"/>
  <c r="I16224"/>
  <c r="I16225"/>
  <c r="I16226"/>
  <c r="I16227"/>
  <c r="I16228"/>
  <c r="I16229"/>
  <c r="I16230"/>
  <c r="I16231"/>
  <c r="I16232"/>
  <c r="I16233"/>
  <c r="I16234"/>
  <c r="I16235"/>
  <c r="I16236"/>
  <c r="I16237"/>
  <c r="I16238"/>
  <c r="I16239"/>
  <c r="I16240"/>
  <c r="I16241"/>
  <c r="I16242"/>
  <c r="I16243"/>
  <c r="I16244"/>
  <c r="I16245"/>
  <c r="I16246"/>
  <c r="I16247"/>
  <c r="I16248"/>
  <c r="I16249"/>
  <c r="I16250"/>
  <c r="I16251"/>
  <c r="I16252"/>
  <c r="I16253"/>
  <c r="I16254"/>
  <c r="I16255"/>
  <c r="I16256"/>
  <c r="I16257"/>
  <c r="I16258"/>
  <c r="I16259"/>
  <c r="I16260"/>
  <c r="I16261"/>
  <c r="I16262"/>
  <c r="I16263"/>
  <c r="I16264"/>
  <c r="I16265"/>
  <c r="I16266"/>
  <c r="I16267"/>
  <c r="I16268"/>
  <c r="I16269"/>
  <c r="I16270"/>
  <c r="I16271"/>
  <c r="I16272"/>
  <c r="I16273"/>
  <c r="I16274"/>
  <c r="I16275"/>
  <c r="I16276"/>
  <c r="I16277"/>
  <c r="I16278"/>
  <c r="I16279"/>
  <c r="I16280"/>
  <c r="I16281"/>
  <c r="I16282"/>
  <c r="I16283"/>
  <c r="I16284"/>
  <c r="I16285"/>
  <c r="I16286"/>
  <c r="I16287"/>
  <c r="I16288"/>
  <c r="I16289"/>
  <c r="I16290"/>
  <c r="I16291"/>
  <c r="I16292"/>
  <c r="I16293"/>
  <c r="I16294"/>
  <c r="I16295"/>
  <c r="I16296"/>
  <c r="I16297"/>
  <c r="I16298"/>
  <c r="I16299"/>
  <c r="I16300"/>
  <c r="I16301"/>
  <c r="I16302"/>
  <c r="I16303"/>
  <c r="I16304"/>
  <c r="I16305"/>
  <c r="I16306"/>
  <c r="I16307"/>
  <c r="I16308"/>
  <c r="I16309"/>
  <c r="I16310"/>
  <c r="I16311"/>
  <c r="I16312"/>
  <c r="I16313"/>
  <c r="I16314"/>
  <c r="I16315"/>
  <c r="I16316"/>
  <c r="I16317"/>
  <c r="I16318"/>
  <c r="I16319"/>
  <c r="I16320"/>
  <c r="I16321"/>
  <c r="I16322"/>
  <c r="I16323"/>
  <c r="I16324"/>
  <c r="I16325"/>
  <c r="I16326"/>
  <c r="I16327"/>
  <c r="I16328"/>
  <c r="I16329"/>
  <c r="I16330"/>
  <c r="I16331"/>
  <c r="I16332"/>
  <c r="I16333"/>
  <c r="I16334"/>
  <c r="I16335"/>
  <c r="I16336"/>
  <c r="I16337"/>
  <c r="I16338"/>
  <c r="I16339"/>
  <c r="I16340"/>
  <c r="I16341"/>
  <c r="I16342"/>
  <c r="I16343"/>
  <c r="I16344"/>
  <c r="I16345"/>
  <c r="I16346"/>
  <c r="I16347"/>
  <c r="I16348"/>
  <c r="I16349"/>
  <c r="I16350"/>
  <c r="I16351"/>
  <c r="I16352"/>
  <c r="I16353"/>
  <c r="I16354"/>
  <c r="I16355"/>
  <c r="I16356"/>
  <c r="I16357"/>
  <c r="I16358"/>
  <c r="I16359"/>
  <c r="I16360"/>
  <c r="I16361"/>
  <c r="I16362"/>
  <c r="I16363"/>
  <c r="I16364"/>
  <c r="I16365"/>
  <c r="I16366"/>
  <c r="I16367"/>
  <c r="I16368"/>
  <c r="I16369"/>
  <c r="I16370"/>
  <c r="I16371"/>
  <c r="I16372"/>
  <c r="I16373"/>
  <c r="I16374"/>
  <c r="I16375"/>
  <c r="I16376"/>
  <c r="I16377"/>
  <c r="I16378"/>
  <c r="I16379"/>
  <c r="I16380"/>
  <c r="I16381"/>
  <c r="I16382"/>
  <c r="I16383"/>
  <c r="I16384"/>
  <c r="I16385"/>
  <c r="I16386"/>
  <c r="I16387"/>
  <c r="I16388"/>
  <c r="I16389"/>
  <c r="I16390"/>
  <c r="I16391"/>
  <c r="I16392"/>
  <c r="I16393"/>
  <c r="I16394"/>
  <c r="I16395"/>
  <c r="I16396"/>
  <c r="I16397"/>
  <c r="I16398"/>
  <c r="I16399"/>
  <c r="I16400"/>
  <c r="I16401"/>
  <c r="I16402"/>
  <c r="I16403"/>
  <c r="I16404"/>
  <c r="I16405"/>
  <c r="I16406"/>
  <c r="I16407"/>
  <c r="I16408"/>
  <c r="I16409"/>
  <c r="I16410"/>
  <c r="I16411"/>
  <c r="I16412"/>
  <c r="I16413"/>
  <c r="I16414"/>
  <c r="I16415"/>
  <c r="I16416"/>
  <c r="I16417"/>
  <c r="I16418"/>
  <c r="I16419"/>
  <c r="I16420"/>
  <c r="I16421"/>
  <c r="I16422"/>
  <c r="I16423"/>
  <c r="I16424"/>
  <c r="I16425"/>
  <c r="I16426"/>
  <c r="I16427"/>
  <c r="I16428"/>
  <c r="I16429"/>
  <c r="I16430"/>
  <c r="I16431"/>
  <c r="I16432"/>
  <c r="I16433"/>
  <c r="I16434"/>
  <c r="I16435"/>
  <c r="I16436"/>
  <c r="I16437"/>
  <c r="I16438"/>
  <c r="I16439"/>
  <c r="I16440"/>
  <c r="I16441"/>
  <c r="I16442"/>
  <c r="I16443"/>
  <c r="I16444"/>
  <c r="I16445"/>
  <c r="I16446"/>
  <c r="I16447"/>
  <c r="I16448"/>
  <c r="I16449"/>
  <c r="I16450"/>
  <c r="I16451"/>
  <c r="I16452"/>
  <c r="I16453"/>
  <c r="I16454"/>
  <c r="I16455"/>
  <c r="I16456"/>
  <c r="I16457"/>
  <c r="I16458"/>
  <c r="I16459"/>
  <c r="I16460"/>
  <c r="I16461"/>
  <c r="I16462"/>
  <c r="I16463"/>
  <c r="I16464"/>
  <c r="I16465"/>
  <c r="I16466"/>
  <c r="I16467"/>
  <c r="I16468"/>
  <c r="I16469"/>
  <c r="I16470"/>
  <c r="I16471"/>
  <c r="I16472"/>
  <c r="I16473"/>
  <c r="I16474"/>
  <c r="I16475"/>
  <c r="I16476"/>
  <c r="I16477"/>
  <c r="I16478"/>
  <c r="I16479"/>
  <c r="I16480"/>
  <c r="I16481"/>
  <c r="I16482"/>
  <c r="I16483"/>
  <c r="I16484"/>
  <c r="I16485"/>
  <c r="I16486"/>
  <c r="I16487"/>
  <c r="I16488"/>
  <c r="I16489"/>
  <c r="I16490"/>
  <c r="I16491"/>
  <c r="I16492"/>
  <c r="I16493"/>
  <c r="I16494"/>
  <c r="I16495"/>
  <c r="I16496"/>
  <c r="I16497"/>
  <c r="I16498"/>
  <c r="I16499"/>
  <c r="I16500"/>
  <c r="I16501"/>
  <c r="I16502"/>
  <c r="I16503"/>
  <c r="I16504"/>
  <c r="I16505"/>
  <c r="I16506"/>
  <c r="I16507"/>
  <c r="I16508"/>
  <c r="I16509"/>
  <c r="I16510"/>
  <c r="I16511"/>
  <c r="I16512"/>
  <c r="I16513"/>
  <c r="I16514"/>
  <c r="I16515"/>
  <c r="I16516"/>
  <c r="I16517"/>
  <c r="I16518"/>
  <c r="I16519"/>
  <c r="I16520"/>
  <c r="I16521"/>
  <c r="I16522"/>
  <c r="I16523"/>
  <c r="I16524"/>
  <c r="I16525"/>
  <c r="I16526"/>
  <c r="I16527"/>
  <c r="I16528"/>
  <c r="I16529"/>
  <c r="I16530"/>
  <c r="I16531"/>
  <c r="I16532"/>
  <c r="I16533"/>
  <c r="I16534"/>
  <c r="I16535"/>
  <c r="I16536"/>
  <c r="I16537"/>
  <c r="I16538"/>
  <c r="I16539"/>
  <c r="I16540"/>
  <c r="I16541"/>
  <c r="I16542"/>
  <c r="I16543"/>
  <c r="I16544"/>
  <c r="I16545"/>
  <c r="I16546"/>
  <c r="I16547"/>
  <c r="I16548"/>
  <c r="I16549"/>
  <c r="I16550"/>
  <c r="I16551"/>
  <c r="I16552"/>
  <c r="I16553"/>
  <c r="I16554"/>
  <c r="I16555"/>
  <c r="I16556"/>
  <c r="I16557"/>
  <c r="I16558"/>
  <c r="I16559"/>
  <c r="I16560"/>
  <c r="I16561"/>
  <c r="I16562"/>
  <c r="I16563"/>
  <c r="I16564"/>
  <c r="I16565"/>
  <c r="I16566"/>
  <c r="I16567"/>
  <c r="I16568"/>
  <c r="I16569"/>
  <c r="I16570"/>
  <c r="I16571"/>
  <c r="I16572"/>
  <c r="I16573"/>
  <c r="I16574"/>
  <c r="I16575"/>
  <c r="I16576"/>
  <c r="I16577"/>
  <c r="I16578"/>
  <c r="I16579"/>
  <c r="I16580"/>
  <c r="I16581"/>
  <c r="I16582"/>
  <c r="I16583"/>
  <c r="I16584"/>
  <c r="I16585"/>
  <c r="I16586"/>
  <c r="I16587"/>
  <c r="I16588"/>
  <c r="I16589"/>
  <c r="I16590"/>
  <c r="I16591"/>
  <c r="I16592"/>
  <c r="I16593"/>
  <c r="I16594"/>
  <c r="I16595"/>
  <c r="I16596"/>
  <c r="I16597"/>
  <c r="I16598"/>
  <c r="I16599"/>
  <c r="I16600"/>
  <c r="I16601"/>
  <c r="I16602"/>
  <c r="I16603"/>
  <c r="I16604"/>
  <c r="I16605"/>
  <c r="I16606"/>
  <c r="I16607"/>
  <c r="I16608"/>
  <c r="I16609"/>
  <c r="I16610"/>
  <c r="I16611"/>
  <c r="I16612"/>
  <c r="I16613"/>
  <c r="I16614"/>
  <c r="I16615"/>
  <c r="I16616"/>
  <c r="I16617"/>
  <c r="I16618"/>
  <c r="I16619"/>
  <c r="I16620"/>
  <c r="I16621"/>
  <c r="I16622"/>
  <c r="I16623"/>
  <c r="I16624"/>
  <c r="I16625"/>
  <c r="I16626"/>
  <c r="I16627"/>
  <c r="I16628"/>
  <c r="I16629"/>
  <c r="I16630"/>
  <c r="I16631"/>
  <c r="I16632"/>
  <c r="I16633"/>
  <c r="I16634"/>
  <c r="I16635"/>
  <c r="I16636"/>
  <c r="I16637"/>
  <c r="I16638"/>
  <c r="I16639"/>
  <c r="I16640"/>
  <c r="I16641"/>
  <c r="I16642"/>
  <c r="I16643"/>
  <c r="I16644"/>
  <c r="I16645"/>
  <c r="I16646"/>
  <c r="I16647"/>
  <c r="I16648"/>
  <c r="I16649"/>
  <c r="I16650"/>
  <c r="I16651"/>
  <c r="I16652"/>
  <c r="I16653"/>
  <c r="I16654"/>
  <c r="I16655"/>
  <c r="I16656"/>
  <c r="I16657"/>
  <c r="I16658"/>
  <c r="I16659"/>
  <c r="I16660"/>
  <c r="I16661"/>
  <c r="I16662"/>
  <c r="I16663"/>
  <c r="I16664"/>
  <c r="I16665"/>
  <c r="I16666"/>
  <c r="I16667"/>
  <c r="I16668"/>
  <c r="I16669"/>
  <c r="I16670"/>
  <c r="I16671"/>
  <c r="I16672"/>
  <c r="I16673"/>
  <c r="I16674"/>
  <c r="I16675"/>
  <c r="I16676"/>
  <c r="I16677"/>
  <c r="I16678"/>
  <c r="I16679"/>
  <c r="I16680"/>
  <c r="I16681"/>
  <c r="I16682"/>
  <c r="I16683"/>
  <c r="I16684"/>
  <c r="I16685"/>
  <c r="I16686"/>
  <c r="I16687"/>
  <c r="I16688"/>
  <c r="I16689"/>
  <c r="I16690"/>
  <c r="I16691"/>
  <c r="I16692"/>
  <c r="I16693"/>
  <c r="I16694"/>
  <c r="I16695"/>
  <c r="I16696"/>
  <c r="I16697"/>
  <c r="I16698"/>
  <c r="I16699"/>
  <c r="I16700"/>
  <c r="I16701"/>
  <c r="I16702"/>
  <c r="I16703"/>
  <c r="I16704"/>
  <c r="I16705"/>
  <c r="I16706"/>
  <c r="I16707"/>
  <c r="I16708"/>
  <c r="I16709"/>
  <c r="I16710"/>
  <c r="I16711"/>
  <c r="I16712"/>
  <c r="I16713"/>
  <c r="I16714"/>
  <c r="I16715"/>
  <c r="I16716"/>
  <c r="I16717"/>
  <c r="I16718"/>
  <c r="I16719"/>
  <c r="I16720"/>
  <c r="I16721"/>
  <c r="I16722"/>
  <c r="I16723"/>
  <c r="I16724"/>
  <c r="I16725"/>
  <c r="I16726"/>
  <c r="I16727"/>
  <c r="I16728"/>
  <c r="I16729"/>
  <c r="I16730"/>
  <c r="I16731"/>
  <c r="I16732"/>
  <c r="I16733"/>
  <c r="I16734"/>
  <c r="I16735"/>
  <c r="I16736"/>
  <c r="I16737"/>
  <c r="I16738"/>
  <c r="I16739"/>
  <c r="I16740"/>
  <c r="I16741"/>
  <c r="I16742"/>
  <c r="I16743"/>
  <c r="I16744"/>
  <c r="I16745"/>
  <c r="I16746"/>
  <c r="I16747"/>
  <c r="I16748"/>
  <c r="I16749"/>
  <c r="I16750"/>
  <c r="I16751"/>
  <c r="I16752"/>
  <c r="I16753"/>
  <c r="I16754"/>
  <c r="I16755"/>
  <c r="I16756"/>
  <c r="I16757"/>
  <c r="I16758"/>
  <c r="I16759"/>
  <c r="I16760"/>
  <c r="I16761"/>
  <c r="I16762"/>
  <c r="I16763"/>
  <c r="I16764"/>
  <c r="I16765"/>
  <c r="I16766"/>
  <c r="I16767"/>
  <c r="I16768"/>
  <c r="I16769"/>
  <c r="I16770"/>
  <c r="I16771"/>
  <c r="I16772"/>
  <c r="I16773"/>
  <c r="I16774"/>
  <c r="I16775"/>
  <c r="I16776"/>
  <c r="I16777"/>
  <c r="I16778"/>
  <c r="I16779"/>
  <c r="I16780"/>
  <c r="I16781"/>
  <c r="I16782"/>
  <c r="I16783"/>
  <c r="I16784"/>
  <c r="I16785"/>
  <c r="I16786"/>
  <c r="I16787"/>
  <c r="I16788"/>
  <c r="I16789"/>
  <c r="I16790"/>
  <c r="I16791"/>
  <c r="I16792"/>
  <c r="I16793"/>
  <c r="I16794"/>
  <c r="I16795"/>
  <c r="I16796"/>
  <c r="I16797"/>
  <c r="I16798"/>
  <c r="I16799"/>
  <c r="I16800"/>
  <c r="I16801"/>
  <c r="I16802"/>
  <c r="I16803"/>
  <c r="I16804"/>
  <c r="I16805"/>
  <c r="I16806"/>
  <c r="I16807"/>
  <c r="I16808"/>
  <c r="I16809"/>
  <c r="I16810"/>
  <c r="I16811"/>
  <c r="I16812"/>
  <c r="I16813"/>
  <c r="I16814"/>
  <c r="I16815"/>
  <c r="I16816"/>
  <c r="I16817"/>
  <c r="I16818"/>
  <c r="I16819"/>
  <c r="I16820"/>
  <c r="I16821"/>
  <c r="I16822"/>
  <c r="I16823"/>
  <c r="I16824"/>
  <c r="I16825"/>
  <c r="I16826"/>
  <c r="I16827"/>
  <c r="I16828"/>
  <c r="I16829"/>
  <c r="I16830"/>
  <c r="I16831"/>
  <c r="I16832"/>
  <c r="I16833"/>
  <c r="I16834"/>
  <c r="I16835"/>
  <c r="I16836"/>
  <c r="I16837"/>
  <c r="I16838"/>
  <c r="I16839"/>
  <c r="I16840"/>
  <c r="I16841"/>
  <c r="I16842"/>
  <c r="I16843"/>
  <c r="I16844"/>
  <c r="I16845"/>
  <c r="I16846"/>
  <c r="I16847"/>
  <c r="I16848"/>
  <c r="I16849"/>
  <c r="I16850"/>
  <c r="I16851"/>
  <c r="I16852"/>
  <c r="I16853"/>
  <c r="I16854"/>
  <c r="I16855"/>
  <c r="I16856"/>
  <c r="I16857"/>
  <c r="I16858"/>
  <c r="I16859"/>
  <c r="I16860"/>
  <c r="I16861"/>
  <c r="I16862"/>
  <c r="I16863"/>
  <c r="I16864"/>
  <c r="I16865"/>
  <c r="I16866"/>
  <c r="I16867"/>
  <c r="I16868"/>
  <c r="I16869"/>
  <c r="I16870"/>
  <c r="I16871"/>
  <c r="I16872"/>
  <c r="I16873"/>
  <c r="I16874"/>
  <c r="I16875"/>
  <c r="I16876"/>
  <c r="I16877"/>
  <c r="I16878"/>
  <c r="I16879"/>
  <c r="I16880"/>
  <c r="I16881"/>
  <c r="I16882"/>
  <c r="I16883"/>
  <c r="I16884"/>
  <c r="I16885"/>
  <c r="I16886"/>
  <c r="I16887"/>
  <c r="I16888"/>
  <c r="I16889"/>
  <c r="I16890"/>
  <c r="I16891"/>
  <c r="I16892"/>
  <c r="I16893"/>
  <c r="I16894"/>
  <c r="I16895"/>
  <c r="I16896"/>
  <c r="I16897"/>
  <c r="I16898"/>
  <c r="I16899"/>
  <c r="I16900"/>
  <c r="I16901"/>
  <c r="I16902"/>
  <c r="I16903"/>
  <c r="I16904"/>
  <c r="I16905"/>
  <c r="I16906"/>
  <c r="I16907"/>
  <c r="I16908"/>
  <c r="I16909"/>
  <c r="I16910"/>
  <c r="I16911"/>
  <c r="I16912"/>
  <c r="I16913"/>
  <c r="I16914"/>
  <c r="I16915"/>
  <c r="I16916"/>
  <c r="I16917"/>
  <c r="I16918"/>
  <c r="I16919"/>
  <c r="I16920"/>
  <c r="I16921"/>
  <c r="I16922"/>
  <c r="I16923"/>
  <c r="I16924"/>
  <c r="I16925"/>
  <c r="I16926"/>
  <c r="I16927"/>
  <c r="I16928"/>
  <c r="I16929"/>
  <c r="I16930"/>
  <c r="I16931"/>
  <c r="I16932"/>
  <c r="I16933"/>
  <c r="I16934"/>
  <c r="I16935"/>
  <c r="I16936"/>
  <c r="I16937"/>
  <c r="I16938"/>
  <c r="I16939"/>
  <c r="I16940"/>
  <c r="I16941"/>
  <c r="I16942"/>
  <c r="I16943"/>
  <c r="I16944"/>
  <c r="I16945"/>
  <c r="I16946"/>
  <c r="I16947"/>
  <c r="I16948"/>
  <c r="I16949"/>
  <c r="I16950"/>
  <c r="I16951"/>
  <c r="I16952"/>
  <c r="I16953"/>
  <c r="I16954"/>
  <c r="I16955"/>
  <c r="I16956"/>
  <c r="I16957"/>
  <c r="I16958"/>
  <c r="I16959"/>
  <c r="I16960"/>
  <c r="I16961"/>
  <c r="I16962"/>
  <c r="I16963"/>
  <c r="I16964"/>
  <c r="I16965"/>
  <c r="I16966"/>
  <c r="I16967"/>
  <c r="I16968"/>
  <c r="I16969"/>
  <c r="I16970"/>
  <c r="I16971"/>
  <c r="I16972"/>
  <c r="I16973"/>
  <c r="I16974"/>
  <c r="I16975"/>
  <c r="I16976"/>
  <c r="I16977"/>
  <c r="I16978"/>
  <c r="I16979"/>
  <c r="I16980"/>
  <c r="I16981"/>
  <c r="I16982"/>
  <c r="I16983"/>
  <c r="I16984"/>
  <c r="I16985"/>
  <c r="I16986"/>
  <c r="I16987"/>
  <c r="I16988"/>
  <c r="I16989"/>
  <c r="I16990"/>
  <c r="I16991"/>
  <c r="I16992"/>
  <c r="I16993"/>
  <c r="I16994"/>
  <c r="I16995"/>
  <c r="I16996"/>
  <c r="I16997"/>
  <c r="I16998"/>
  <c r="I16999"/>
  <c r="I17000"/>
  <c r="I17001"/>
  <c r="I17002"/>
  <c r="I17003"/>
  <c r="I17004"/>
  <c r="I17005"/>
  <c r="I17006"/>
  <c r="I17007"/>
  <c r="I17008"/>
  <c r="I17009"/>
  <c r="I17010"/>
  <c r="I17011"/>
  <c r="I17012"/>
  <c r="I17013"/>
  <c r="I17014"/>
  <c r="I17015"/>
  <c r="I17016"/>
  <c r="I17017"/>
  <c r="I17018"/>
  <c r="I17019"/>
  <c r="I17020"/>
  <c r="I17021"/>
  <c r="I17022"/>
  <c r="I17023"/>
  <c r="I17024"/>
  <c r="I17025"/>
  <c r="I17026"/>
  <c r="I17027"/>
  <c r="I17028"/>
  <c r="I17029"/>
  <c r="I17030"/>
  <c r="I17031"/>
  <c r="I17032"/>
  <c r="I17033"/>
  <c r="I17034"/>
  <c r="I17035"/>
  <c r="I17036"/>
  <c r="I17037"/>
  <c r="I17038"/>
  <c r="I17039"/>
  <c r="I17040"/>
  <c r="I17041"/>
  <c r="I17042"/>
  <c r="I17043"/>
  <c r="I17044"/>
  <c r="I17045"/>
  <c r="I17046"/>
  <c r="I17047"/>
  <c r="I17048"/>
  <c r="I17049"/>
  <c r="I17050"/>
  <c r="I17051"/>
  <c r="I17052"/>
  <c r="I17053"/>
  <c r="I17054"/>
  <c r="I17055"/>
  <c r="I17056"/>
  <c r="I17057"/>
  <c r="I17058"/>
  <c r="I17059"/>
  <c r="I17060"/>
  <c r="I17061"/>
  <c r="I17062"/>
  <c r="I17063"/>
  <c r="I17064"/>
  <c r="I17065"/>
  <c r="I17066"/>
  <c r="I17067"/>
  <c r="I17068"/>
  <c r="I17069"/>
  <c r="I17070"/>
  <c r="I17071"/>
  <c r="I17072"/>
  <c r="I17073"/>
  <c r="I17074"/>
  <c r="I17075"/>
  <c r="I17076"/>
  <c r="I17077"/>
  <c r="I17078"/>
  <c r="I17079"/>
  <c r="I17080"/>
  <c r="I17081"/>
  <c r="I17082"/>
  <c r="I17083"/>
  <c r="I17084"/>
  <c r="I17085"/>
  <c r="I17086"/>
  <c r="I17087"/>
  <c r="I17088"/>
  <c r="I17089"/>
  <c r="I17090"/>
  <c r="I17091"/>
  <c r="I17092"/>
  <c r="I17093"/>
  <c r="I17094"/>
  <c r="I17095"/>
  <c r="I17096"/>
  <c r="I17097"/>
  <c r="I17098"/>
  <c r="I17099"/>
  <c r="I17100"/>
  <c r="I17101"/>
  <c r="I17102"/>
  <c r="I17103"/>
  <c r="I17104"/>
  <c r="I17105"/>
  <c r="I17106"/>
  <c r="I17107"/>
  <c r="I17108"/>
  <c r="I17109"/>
  <c r="I17110"/>
  <c r="I17111"/>
  <c r="I17112"/>
  <c r="I17113"/>
  <c r="I17114"/>
  <c r="I17115"/>
  <c r="I17116"/>
  <c r="I17117"/>
  <c r="I17118"/>
  <c r="I17119"/>
  <c r="I17120"/>
  <c r="I17121"/>
  <c r="I17122"/>
  <c r="I17123"/>
  <c r="I17124"/>
  <c r="I17125"/>
  <c r="I17126"/>
  <c r="I17127"/>
  <c r="I17128"/>
  <c r="I17129"/>
  <c r="I17130"/>
  <c r="I17131"/>
  <c r="I17132"/>
  <c r="I17133"/>
  <c r="I17134"/>
  <c r="I17135"/>
  <c r="I17136"/>
  <c r="I17137"/>
  <c r="I17138"/>
  <c r="I17139"/>
  <c r="I17140"/>
  <c r="I17141"/>
  <c r="I17142"/>
  <c r="I17143"/>
  <c r="I17144"/>
  <c r="I17145"/>
  <c r="I17146"/>
  <c r="I17147"/>
  <c r="I17148"/>
  <c r="I17149"/>
  <c r="I17150"/>
  <c r="I17151"/>
  <c r="I17152"/>
  <c r="I17153"/>
  <c r="I17154"/>
  <c r="I17155"/>
  <c r="I17156"/>
  <c r="I17157"/>
  <c r="I17158"/>
  <c r="I17159"/>
  <c r="I17160"/>
  <c r="I17161"/>
  <c r="I17162"/>
  <c r="I17163"/>
  <c r="I17164"/>
  <c r="I17165"/>
  <c r="I17166"/>
  <c r="I17167"/>
  <c r="I17168"/>
  <c r="I17169"/>
  <c r="I17170"/>
  <c r="I17171"/>
  <c r="I17172"/>
  <c r="I17173"/>
  <c r="I17174"/>
  <c r="I17175"/>
  <c r="I17176"/>
  <c r="I17177"/>
  <c r="I17178"/>
  <c r="I17179"/>
  <c r="I17180"/>
  <c r="I17181"/>
  <c r="I17182"/>
  <c r="I17183"/>
  <c r="I17184"/>
  <c r="I17185"/>
  <c r="I17186"/>
  <c r="I17187"/>
  <c r="I17188"/>
  <c r="I17189"/>
  <c r="I17190"/>
  <c r="I17191"/>
  <c r="I17192"/>
  <c r="I17193"/>
  <c r="I17194"/>
  <c r="I17195"/>
  <c r="I17196"/>
  <c r="I17197"/>
  <c r="I17198"/>
  <c r="I17199"/>
  <c r="I17200"/>
  <c r="I17201"/>
  <c r="I17202"/>
  <c r="I17203"/>
  <c r="I17204"/>
  <c r="I17205"/>
  <c r="I17206"/>
  <c r="I17207"/>
  <c r="I17208"/>
  <c r="I17209"/>
  <c r="I17210"/>
  <c r="I17211"/>
  <c r="I17212"/>
  <c r="I17213"/>
  <c r="I17214"/>
  <c r="I17215"/>
  <c r="I17216"/>
  <c r="I17217"/>
  <c r="I17218"/>
  <c r="I17219"/>
  <c r="I17220"/>
  <c r="I17221"/>
  <c r="I17222"/>
  <c r="I17223"/>
  <c r="I17224"/>
  <c r="I17225"/>
  <c r="I17226"/>
  <c r="I17227"/>
  <c r="I17228"/>
  <c r="I17229"/>
  <c r="I17230"/>
  <c r="I17231"/>
  <c r="I17232"/>
  <c r="I17233"/>
  <c r="I17234"/>
  <c r="I17235"/>
  <c r="I17236"/>
  <c r="I17237"/>
  <c r="I17238"/>
  <c r="I17239"/>
  <c r="I17240"/>
  <c r="I17241"/>
  <c r="I17242"/>
  <c r="I17243"/>
  <c r="I17244"/>
  <c r="I17245"/>
  <c r="I17246"/>
  <c r="I17247"/>
  <c r="I17248"/>
  <c r="I17249"/>
  <c r="I17250"/>
  <c r="I17251"/>
  <c r="I17252"/>
  <c r="I17253"/>
  <c r="I17254"/>
  <c r="I17255"/>
  <c r="I17256"/>
  <c r="I17257"/>
  <c r="I17258"/>
  <c r="I17259"/>
  <c r="I17260"/>
  <c r="I17261"/>
  <c r="I17262"/>
  <c r="I17263"/>
  <c r="I17264"/>
  <c r="I17265"/>
  <c r="I17266"/>
  <c r="I17267"/>
  <c r="I17268"/>
  <c r="I17269"/>
  <c r="I17270"/>
  <c r="I17271"/>
  <c r="I17272"/>
  <c r="I17273"/>
  <c r="I17274"/>
  <c r="I17275"/>
  <c r="I17276"/>
  <c r="I17277"/>
  <c r="I17278"/>
  <c r="I17279"/>
  <c r="I17280"/>
  <c r="I17281"/>
  <c r="I17282"/>
  <c r="I17283"/>
  <c r="I17284"/>
  <c r="I17285"/>
  <c r="I17286"/>
  <c r="I17287"/>
  <c r="I17288"/>
  <c r="I17289"/>
  <c r="I17290"/>
  <c r="I17291"/>
  <c r="I17292"/>
  <c r="I17293"/>
  <c r="I17294"/>
  <c r="I17295"/>
  <c r="I17296"/>
  <c r="I17297"/>
  <c r="I17298"/>
  <c r="I17299"/>
  <c r="I17300"/>
  <c r="I17301"/>
  <c r="I17302"/>
  <c r="I17303"/>
  <c r="I17304"/>
  <c r="I17305"/>
  <c r="I17306"/>
  <c r="I17307"/>
  <c r="I17308"/>
  <c r="I17309"/>
  <c r="I17310"/>
  <c r="I17311"/>
  <c r="I17312"/>
  <c r="I17313"/>
  <c r="I17314"/>
  <c r="I17315"/>
  <c r="I17316"/>
  <c r="I17317"/>
  <c r="I17318"/>
  <c r="I17319"/>
  <c r="I17320"/>
  <c r="I17321"/>
  <c r="I17322"/>
  <c r="I17323"/>
  <c r="I17324"/>
  <c r="I17325"/>
  <c r="I17326"/>
  <c r="I17327"/>
  <c r="I17328"/>
  <c r="I17329"/>
  <c r="I17330"/>
  <c r="I17331"/>
  <c r="I17332"/>
  <c r="I17333"/>
  <c r="I17334"/>
  <c r="I17335"/>
  <c r="I17336"/>
  <c r="I17337"/>
  <c r="I17338"/>
  <c r="I17339"/>
  <c r="I17340"/>
  <c r="I17341"/>
  <c r="I17342"/>
  <c r="I17343"/>
  <c r="I17344"/>
  <c r="I17345"/>
  <c r="I17346"/>
  <c r="I17347"/>
  <c r="I17348"/>
  <c r="I17349"/>
  <c r="I17350"/>
  <c r="I17351"/>
  <c r="I17352"/>
  <c r="I17353"/>
  <c r="I17354"/>
  <c r="I17355"/>
  <c r="I17356"/>
  <c r="I17357"/>
  <c r="I17358"/>
  <c r="I17359"/>
  <c r="I17360"/>
  <c r="I17361"/>
  <c r="I17362"/>
  <c r="I17363"/>
  <c r="I17364"/>
  <c r="I17365"/>
  <c r="I17366"/>
  <c r="I17367"/>
  <c r="I17368"/>
  <c r="I17369"/>
  <c r="I17370"/>
  <c r="I17371"/>
  <c r="I17372"/>
  <c r="I17373"/>
  <c r="I17374"/>
  <c r="I17375"/>
  <c r="I17376"/>
  <c r="I17377"/>
  <c r="I17378"/>
  <c r="I17379"/>
  <c r="I17380"/>
  <c r="I17381"/>
  <c r="I17382"/>
  <c r="I17383"/>
  <c r="I17384"/>
  <c r="I17385"/>
  <c r="I17386"/>
  <c r="I17387"/>
  <c r="I17388"/>
  <c r="I17389"/>
  <c r="I17390"/>
  <c r="I17391"/>
  <c r="I17392"/>
  <c r="I17393"/>
  <c r="I17394"/>
  <c r="I17395"/>
  <c r="I17396"/>
  <c r="I17397"/>
  <c r="I17398"/>
  <c r="I17399"/>
  <c r="I17400"/>
  <c r="I17401"/>
  <c r="I17402"/>
  <c r="I17403"/>
  <c r="I17404"/>
  <c r="I17405"/>
  <c r="I17406"/>
  <c r="I17407"/>
  <c r="I17408"/>
  <c r="I17409"/>
  <c r="I17410"/>
  <c r="I17411"/>
  <c r="I17412"/>
  <c r="I17413"/>
  <c r="I17414"/>
  <c r="I17415"/>
  <c r="I17416"/>
  <c r="I17417"/>
  <c r="I17418"/>
  <c r="I17419"/>
  <c r="I17420"/>
  <c r="I17421"/>
  <c r="I17422"/>
  <c r="I17423"/>
  <c r="I17424"/>
  <c r="I17425"/>
  <c r="I17426"/>
  <c r="I17427"/>
  <c r="I17428"/>
  <c r="I17429"/>
  <c r="I17430"/>
  <c r="I17431"/>
  <c r="I17432"/>
  <c r="I17433"/>
  <c r="I17434"/>
  <c r="I17435"/>
  <c r="I17436"/>
  <c r="I17437"/>
  <c r="I17438"/>
  <c r="I17439"/>
  <c r="I17440"/>
  <c r="I17441"/>
  <c r="I17442"/>
  <c r="I17443"/>
  <c r="I17444"/>
  <c r="I17445"/>
  <c r="I17446"/>
  <c r="I17447"/>
  <c r="I17448"/>
  <c r="I17449"/>
  <c r="I17450"/>
  <c r="I17451"/>
  <c r="I17452"/>
  <c r="I17453"/>
  <c r="I17454"/>
  <c r="I17455"/>
  <c r="I17456"/>
  <c r="I17457"/>
  <c r="I17458"/>
  <c r="I17459"/>
  <c r="I17460"/>
  <c r="I17461"/>
  <c r="I17462"/>
  <c r="I17463"/>
  <c r="I17464"/>
  <c r="I17465"/>
  <c r="I17466"/>
  <c r="I17467"/>
  <c r="I17468"/>
  <c r="I17469"/>
  <c r="I17470"/>
  <c r="I17471"/>
  <c r="I17472"/>
  <c r="I17473"/>
  <c r="I17474"/>
  <c r="I17475"/>
  <c r="I17476"/>
  <c r="I17477"/>
  <c r="I17478"/>
  <c r="I17479"/>
  <c r="I17480"/>
  <c r="I17481"/>
  <c r="I17482"/>
  <c r="I17483"/>
  <c r="I17484"/>
  <c r="I17485"/>
  <c r="I17486"/>
  <c r="I17487"/>
  <c r="I17488"/>
  <c r="I17489"/>
  <c r="I17490"/>
  <c r="I17491"/>
  <c r="I17492"/>
  <c r="I17493"/>
  <c r="I17494"/>
  <c r="I17495"/>
  <c r="I17496"/>
  <c r="I17497"/>
  <c r="I17498"/>
  <c r="I17499"/>
  <c r="I17500"/>
  <c r="I17501"/>
  <c r="I17502"/>
  <c r="I17503"/>
  <c r="I17504"/>
  <c r="I17505"/>
  <c r="I17506"/>
  <c r="I17507"/>
  <c r="I17508"/>
  <c r="I17509"/>
  <c r="I17510"/>
  <c r="I17511"/>
  <c r="I17512"/>
  <c r="I17513"/>
  <c r="I17514"/>
  <c r="I17515"/>
  <c r="I17516"/>
  <c r="I17517"/>
  <c r="I17518"/>
  <c r="I17519"/>
  <c r="I17520"/>
  <c r="I17521"/>
  <c r="I17522"/>
  <c r="I17523"/>
  <c r="I17524"/>
  <c r="I17525"/>
  <c r="I17526"/>
  <c r="I17527"/>
  <c r="I17528"/>
  <c r="I17529"/>
  <c r="I17530"/>
  <c r="I17531"/>
  <c r="I17532"/>
  <c r="I17533"/>
  <c r="I17534"/>
  <c r="I17535"/>
  <c r="I17536"/>
  <c r="I17537"/>
  <c r="I17538"/>
  <c r="I17539"/>
  <c r="I17540"/>
  <c r="I17541"/>
  <c r="I17542"/>
  <c r="I17543"/>
  <c r="I17544"/>
  <c r="I17545"/>
  <c r="I17546"/>
  <c r="I17547"/>
  <c r="I17548"/>
  <c r="I17549"/>
  <c r="I17550"/>
  <c r="I17551"/>
  <c r="I17552"/>
  <c r="I17553"/>
  <c r="I17554"/>
  <c r="I17555"/>
  <c r="I17556"/>
  <c r="I17557"/>
  <c r="I17558"/>
  <c r="I17559"/>
  <c r="I17560"/>
  <c r="I17561"/>
  <c r="I17562"/>
  <c r="I17563"/>
  <c r="I17564"/>
  <c r="I17565"/>
  <c r="I17566"/>
  <c r="I17567"/>
  <c r="I17568"/>
  <c r="I17569"/>
  <c r="I17570"/>
  <c r="I17571"/>
  <c r="I17572"/>
  <c r="I17573"/>
  <c r="I17574"/>
  <c r="I17575"/>
  <c r="I17576"/>
  <c r="I17577"/>
  <c r="I17578"/>
  <c r="I17579"/>
  <c r="I17580"/>
  <c r="I17581"/>
  <c r="I17582"/>
  <c r="I17583"/>
  <c r="I17584"/>
  <c r="I17585"/>
  <c r="I17586"/>
  <c r="I17587"/>
  <c r="I17588"/>
  <c r="I17589"/>
  <c r="I17590"/>
  <c r="I17591"/>
  <c r="I17592"/>
  <c r="I17593"/>
  <c r="I17594"/>
  <c r="I17595"/>
  <c r="I17596"/>
  <c r="I17597"/>
  <c r="I17598"/>
  <c r="I17599"/>
  <c r="I17600"/>
  <c r="I17601"/>
  <c r="I17602"/>
  <c r="I17603"/>
  <c r="I17604"/>
  <c r="I17605"/>
  <c r="I17606"/>
  <c r="I17607"/>
  <c r="I17608"/>
  <c r="I17609"/>
  <c r="I17610"/>
  <c r="I17611"/>
  <c r="I17612"/>
  <c r="I17613"/>
  <c r="I17614"/>
  <c r="I17615"/>
  <c r="I17616"/>
  <c r="I17617"/>
  <c r="I17618"/>
  <c r="I17619"/>
  <c r="I17620"/>
  <c r="I17621"/>
  <c r="I17622"/>
  <c r="I17623"/>
  <c r="I17624"/>
  <c r="I17625"/>
  <c r="I17626"/>
  <c r="I17627"/>
  <c r="I17628"/>
  <c r="I17629"/>
  <c r="I17630"/>
  <c r="I17631"/>
  <c r="I17632"/>
  <c r="I17633"/>
  <c r="I17634"/>
  <c r="I17635"/>
  <c r="I17636"/>
  <c r="I17637"/>
  <c r="I17638"/>
  <c r="I17639"/>
  <c r="I17640"/>
  <c r="I17641"/>
  <c r="I17642"/>
  <c r="I17643"/>
  <c r="I17644"/>
  <c r="I17645"/>
  <c r="I17646"/>
  <c r="I17647"/>
  <c r="I17648"/>
  <c r="I17649"/>
  <c r="I17650"/>
  <c r="I17651"/>
  <c r="I17652"/>
  <c r="I17653"/>
  <c r="I17654"/>
  <c r="I17655"/>
  <c r="I17656"/>
  <c r="I17657"/>
  <c r="I17658"/>
  <c r="I17659"/>
  <c r="I17660"/>
  <c r="I17661"/>
  <c r="I17662"/>
  <c r="I17663"/>
  <c r="I17664"/>
  <c r="I17665"/>
  <c r="I17666"/>
  <c r="I17667"/>
  <c r="I17668"/>
  <c r="I17669"/>
  <c r="I17670"/>
  <c r="I17671"/>
  <c r="I17672"/>
  <c r="I17673"/>
  <c r="I17674"/>
  <c r="I17675"/>
  <c r="I17676"/>
  <c r="I17677"/>
  <c r="I17678"/>
  <c r="I17679"/>
  <c r="I17680"/>
  <c r="I17681"/>
  <c r="I17682"/>
  <c r="I17683"/>
  <c r="I17684"/>
  <c r="I17685"/>
  <c r="I17686"/>
  <c r="I17687"/>
  <c r="I17688"/>
  <c r="I17689"/>
  <c r="I17690"/>
  <c r="I17691"/>
  <c r="I17692"/>
  <c r="I17693"/>
  <c r="I17694"/>
  <c r="I17695"/>
  <c r="I17696"/>
  <c r="I17697"/>
  <c r="I17698"/>
  <c r="I17699"/>
  <c r="I17700"/>
  <c r="I17701"/>
  <c r="I17702"/>
  <c r="I17703"/>
  <c r="I17704"/>
  <c r="I17705"/>
  <c r="I17706"/>
  <c r="I17707"/>
  <c r="I17708"/>
  <c r="I17709"/>
  <c r="I17710"/>
  <c r="I17711"/>
  <c r="I17712"/>
  <c r="I17713"/>
  <c r="I17714"/>
  <c r="I17715"/>
  <c r="I17716"/>
  <c r="I17717"/>
  <c r="I17718"/>
  <c r="I17719"/>
  <c r="I17720"/>
  <c r="I17721"/>
  <c r="I17722"/>
  <c r="I17723"/>
  <c r="I17724"/>
  <c r="I17725"/>
  <c r="I17726"/>
  <c r="I17727"/>
  <c r="I17728"/>
  <c r="I17729"/>
  <c r="I17730"/>
  <c r="I17731"/>
  <c r="I17732"/>
  <c r="I17733"/>
  <c r="I17734"/>
  <c r="I17735"/>
  <c r="I17736"/>
  <c r="I17737"/>
  <c r="I17738"/>
  <c r="I17739"/>
  <c r="I17740"/>
  <c r="I17741"/>
  <c r="I17742"/>
  <c r="I17743"/>
  <c r="I17744"/>
  <c r="I17745"/>
  <c r="I17746"/>
  <c r="I17747"/>
  <c r="I17748"/>
  <c r="I17749"/>
  <c r="I17750"/>
  <c r="I17751"/>
  <c r="I17752"/>
  <c r="I17753"/>
  <c r="I17754"/>
  <c r="I17755"/>
  <c r="I17756"/>
  <c r="I17757"/>
  <c r="I17758"/>
  <c r="I17759"/>
  <c r="I17760"/>
  <c r="I17761"/>
  <c r="I17762"/>
  <c r="I17763"/>
  <c r="I17764"/>
  <c r="I17765"/>
  <c r="I17766"/>
  <c r="I17767"/>
  <c r="I17768"/>
  <c r="I17769"/>
  <c r="I17770"/>
  <c r="I17771"/>
  <c r="I17772"/>
  <c r="I17773"/>
  <c r="I17774"/>
  <c r="I17775"/>
  <c r="I17776"/>
  <c r="I17777"/>
  <c r="I17778"/>
  <c r="I17779"/>
  <c r="I17780"/>
  <c r="I17781"/>
  <c r="I17782"/>
  <c r="I17783"/>
  <c r="I17784"/>
  <c r="I17785"/>
  <c r="I17786"/>
  <c r="I17787"/>
  <c r="I17788"/>
  <c r="I17789"/>
  <c r="I17790"/>
  <c r="I17791"/>
  <c r="I17792"/>
  <c r="I17793"/>
  <c r="I17794"/>
  <c r="I17795"/>
  <c r="I17796"/>
  <c r="I17797"/>
  <c r="I17798"/>
  <c r="I17799"/>
  <c r="I17800"/>
  <c r="I17801"/>
  <c r="I17802"/>
  <c r="I17803"/>
  <c r="I17804"/>
  <c r="I17805"/>
  <c r="I17806"/>
  <c r="I17807"/>
  <c r="I17808"/>
  <c r="I17809"/>
  <c r="I17810"/>
  <c r="I17811"/>
  <c r="I17812"/>
  <c r="I17813"/>
  <c r="I17814"/>
  <c r="I17815"/>
  <c r="I17816"/>
  <c r="I17817"/>
  <c r="I17818"/>
  <c r="I17819"/>
  <c r="I17820"/>
  <c r="I17821"/>
  <c r="I17822"/>
  <c r="I17823"/>
  <c r="I17824"/>
  <c r="I17825"/>
  <c r="I17826"/>
  <c r="I17827"/>
  <c r="I17828"/>
  <c r="I17829"/>
  <c r="I17830"/>
  <c r="I17831"/>
  <c r="I17832"/>
  <c r="I17833"/>
  <c r="I17834"/>
  <c r="I17835"/>
  <c r="I17836"/>
  <c r="I17837"/>
  <c r="I17838"/>
  <c r="I17839"/>
  <c r="I17840"/>
  <c r="I17841"/>
  <c r="I17842"/>
  <c r="I17843"/>
  <c r="I17844"/>
  <c r="I17845"/>
  <c r="I17846"/>
  <c r="I17847"/>
  <c r="I17848"/>
  <c r="I17849"/>
  <c r="I17850"/>
  <c r="I17851"/>
  <c r="I17852"/>
  <c r="I17853"/>
  <c r="I17854"/>
  <c r="I17855"/>
  <c r="I17856"/>
  <c r="I17857"/>
  <c r="I17858"/>
  <c r="I17859"/>
  <c r="I17860"/>
  <c r="I17861"/>
  <c r="I17862"/>
  <c r="I17863"/>
  <c r="I17864"/>
  <c r="I17865"/>
  <c r="I17866"/>
  <c r="I17867"/>
  <c r="I17868"/>
  <c r="I17869"/>
  <c r="I17870"/>
  <c r="I17871"/>
  <c r="I17872"/>
  <c r="I17873"/>
  <c r="I17874"/>
  <c r="I17875"/>
  <c r="I17876"/>
  <c r="I17877"/>
  <c r="I17878"/>
  <c r="I17879"/>
  <c r="I17880"/>
  <c r="I17881"/>
  <c r="I17882"/>
  <c r="I17883"/>
  <c r="I17884"/>
  <c r="I17885"/>
  <c r="I17886"/>
  <c r="I17887"/>
  <c r="I17888"/>
  <c r="I17889"/>
  <c r="I17890"/>
  <c r="I17891"/>
  <c r="I17892"/>
  <c r="I17893"/>
  <c r="I17894"/>
  <c r="I17895"/>
  <c r="I17896"/>
  <c r="I17897"/>
  <c r="I17898"/>
  <c r="I17899"/>
  <c r="I17900"/>
  <c r="I17901"/>
  <c r="I17902"/>
  <c r="I17903"/>
  <c r="I17904"/>
  <c r="I17905"/>
  <c r="I17906"/>
  <c r="I17907"/>
  <c r="I17908"/>
  <c r="I17909"/>
  <c r="I17910"/>
  <c r="I17911"/>
  <c r="I17912"/>
  <c r="I17913"/>
  <c r="I17914"/>
  <c r="I17915"/>
  <c r="I17916"/>
  <c r="I17917"/>
  <c r="I17918"/>
  <c r="I17919"/>
  <c r="I17920"/>
  <c r="I17921"/>
  <c r="I17922"/>
  <c r="I17923"/>
  <c r="I17924"/>
  <c r="I17925"/>
  <c r="I17926"/>
  <c r="I17927"/>
  <c r="I17928"/>
  <c r="I17929"/>
  <c r="I17930"/>
  <c r="I17931"/>
  <c r="I17932"/>
  <c r="I17933"/>
  <c r="I17934"/>
  <c r="I17935"/>
  <c r="I17936"/>
  <c r="I17937"/>
  <c r="I17938"/>
  <c r="I17939"/>
  <c r="I17940"/>
  <c r="I17941"/>
  <c r="I17942"/>
  <c r="I17943"/>
  <c r="I17944"/>
  <c r="I17945"/>
  <c r="I17946"/>
  <c r="I17947"/>
  <c r="I17948"/>
  <c r="I17949"/>
  <c r="I17950"/>
  <c r="I17951"/>
  <c r="I17952"/>
  <c r="I17953"/>
  <c r="I17954"/>
  <c r="I17955"/>
  <c r="I17956"/>
  <c r="I17957"/>
  <c r="I17958"/>
  <c r="I17959"/>
  <c r="I17960"/>
  <c r="I17961"/>
  <c r="I17962"/>
  <c r="I17963"/>
  <c r="I17964"/>
  <c r="I17965"/>
  <c r="I17966"/>
  <c r="I17967"/>
  <c r="I17968"/>
  <c r="I17969"/>
  <c r="I17970"/>
  <c r="I17971"/>
  <c r="I17972"/>
  <c r="I17973"/>
  <c r="I17974"/>
  <c r="I17975"/>
  <c r="I17976"/>
  <c r="I17977"/>
  <c r="I17978"/>
  <c r="I17979"/>
  <c r="I17980"/>
  <c r="I17981"/>
  <c r="I17982"/>
  <c r="I17983"/>
  <c r="I17984"/>
  <c r="I17985"/>
  <c r="I17986"/>
  <c r="I17987"/>
  <c r="I17988"/>
  <c r="I17989"/>
  <c r="I17990"/>
  <c r="I17991"/>
  <c r="I17992"/>
  <c r="I17993"/>
  <c r="I17994"/>
  <c r="I17995"/>
  <c r="I17996"/>
  <c r="I17997"/>
  <c r="I17998"/>
  <c r="I17999"/>
  <c r="I18000"/>
  <c r="I18001"/>
  <c r="I18002"/>
  <c r="I18003"/>
  <c r="I18004"/>
  <c r="I18005"/>
  <c r="I18006"/>
  <c r="I18007"/>
  <c r="I18008"/>
  <c r="I18009"/>
  <c r="I18010"/>
  <c r="I18011"/>
  <c r="I18012"/>
  <c r="I18013"/>
  <c r="I18014"/>
  <c r="I18015"/>
  <c r="I18016"/>
  <c r="I18017"/>
  <c r="I18018"/>
  <c r="I18019"/>
  <c r="I18020"/>
  <c r="I18021"/>
  <c r="I18022"/>
  <c r="I18023"/>
  <c r="I18024"/>
  <c r="I18025"/>
  <c r="I18026"/>
  <c r="I18027"/>
  <c r="I18028"/>
  <c r="I18029"/>
  <c r="I18030"/>
  <c r="I18031"/>
  <c r="I18032"/>
  <c r="I18033"/>
  <c r="I18034"/>
  <c r="I18035"/>
  <c r="I18036"/>
  <c r="I18037"/>
  <c r="I18038"/>
  <c r="I18039"/>
  <c r="I18040"/>
  <c r="I18041"/>
  <c r="I18042"/>
  <c r="I18043"/>
  <c r="I18044"/>
  <c r="I18045"/>
  <c r="I18046"/>
  <c r="I18047"/>
  <c r="I18048"/>
  <c r="I18049"/>
  <c r="I18050"/>
  <c r="I18051"/>
  <c r="I18052"/>
  <c r="I18053"/>
  <c r="I18054"/>
  <c r="I18055"/>
  <c r="I18056"/>
  <c r="I18057"/>
  <c r="I18058"/>
  <c r="I18059"/>
  <c r="I18060"/>
  <c r="I18061"/>
  <c r="I18062"/>
  <c r="I18063"/>
  <c r="I18064"/>
  <c r="I18065"/>
  <c r="I18066"/>
  <c r="I18067"/>
  <c r="I18068"/>
  <c r="I18069"/>
  <c r="I18070"/>
  <c r="I18071"/>
  <c r="I18072"/>
  <c r="I18073"/>
  <c r="I18074"/>
  <c r="I18075"/>
  <c r="I18076"/>
  <c r="I18077"/>
  <c r="I18078"/>
  <c r="I18079"/>
  <c r="I18080"/>
  <c r="I18081"/>
  <c r="I18082"/>
  <c r="I18083"/>
  <c r="I18084"/>
  <c r="I18085"/>
  <c r="I18086"/>
  <c r="I18087"/>
  <c r="I18088"/>
  <c r="I18089"/>
  <c r="I18090"/>
  <c r="I18091"/>
  <c r="I18092"/>
  <c r="I18093"/>
  <c r="I18094"/>
  <c r="I18095"/>
  <c r="I18096"/>
  <c r="I18097"/>
  <c r="I18098"/>
  <c r="I18099"/>
  <c r="I18100"/>
  <c r="I18101"/>
  <c r="I18102"/>
  <c r="I18103"/>
  <c r="I18104"/>
  <c r="I18105"/>
  <c r="I18106"/>
  <c r="I18107"/>
  <c r="I18108"/>
  <c r="I18109"/>
  <c r="I18110"/>
  <c r="I18111"/>
  <c r="I18112"/>
  <c r="I18113"/>
  <c r="I18114"/>
  <c r="I18115"/>
  <c r="I18116"/>
  <c r="I18117"/>
  <c r="I18118"/>
  <c r="I18119"/>
  <c r="I18120"/>
  <c r="I18121"/>
  <c r="I18122"/>
  <c r="I18123"/>
  <c r="I18124"/>
  <c r="I18125"/>
  <c r="I18126"/>
  <c r="I18127"/>
  <c r="I18128"/>
  <c r="I18129"/>
  <c r="I18130"/>
  <c r="I18131"/>
  <c r="I18132"/>
  <c r="I18133"/>
  <c r="I18134"/>
  <c r="I18135"/>
  <c r="I18136"/>
  <c r="I18137"/>
  <c r="I18138"/>
  <c r="I18139"/>
  <c r="I18140"/>
  <c r="I18141"/>
  <c r="I18142"/>
  <c r="I18143"/>
  <c r="I18144"/>
  <c r="I18145"/>
  <c r="I18146"/>
  <c r="I18147"/>
  <c r="I18148"/>
  <c r="I18149"/>
  <c r="I18150"/>
  <c r="I18151"/>
  <c r="I18152"/>
  <c r="I18153"/>
  <c r="I18154"/>
  <c r="I18155"/>
  <c r="I18156"/>
  <c r="I18157"/>
  <c r="I18158"/>
  <c r="I18159"/>
  <c r="I18160"/>
  <c r="I18161"/>
  <c r="I18162"/>
  <c r="I18163"/>
  <c r="I18164"/>
  <c r="I18165"/>
  <c r="I18166"/>
  <c r="I18167"/>
  <c r="I18168"/>
  <c r="I18169"/>
  <c r="I18170"/>
  <c r="I18171"/>
  <c r="I18172"/>
  <c r="I18173"/>
  <c r="I18174"/>
  <c r="I18175"/>
  <c r="I18176"/>
  <c r="I18177"/>
  <c r="I18178"/>
  <c r="I18179"/>
  <c r="I18180"/>
  <c r="I18181"/>
  <c r="I18182"/>
  <c r="I18183"/>
  <c r="I18184"/>
  <c r="I18185"/>
  <c r="I18186"/>
  <c r="I18187"/>
  <c r="I18188"/>
  <c r="I18189"/>
  <c r="I18190"/>
  <c r="I18191"/>
  <c r="I18192"/>
  <c r="I18193"/>
  <c r="I18194"/>
  <c r="I18195"/>
  <c r="I18196"/>
  <c r="I18197"/>
  <c r="I18198"/>
  <c r="I18199"/>
  <c r="I18200"/>
  <c r="I18201"/>
  <c r="I18202"/>
  <c r="I18203"/>
  <c r="I18204"/>
  <c r="I18205"/>
  <c r="I18206"/>
  <c r="I18207"/>
  <c r="I18208"/>
  <c r="I18209"/>
  <c r="I18210"/>
  <c r="I18211"/>
  <c r="I18212"/>
  <c r="I18213"/>
  <c r="I18214"/>
  <c r="I18215"/>
  <c r="I18216"/>
  <c r="I18217"/>
  <c r="I18218"/>
  <c r="I18219"/>
  <c r="I18220"/>
  <c r="I18221"/>
  <c r="I18222"/>
  <c r="I18223"/>
  <c r="I18224"/>
  <c r="I18225"/>
  <c r="I18226"/>
  <c r="I18227"/>
  <c r="I18228"/>
  <c r="I18229"/>
  <c r="I18230"/>
  <c r="I18231"/>
  <c r="I18232"/>
  <c r="I18233"/>
  <c r="I18234"/>
  <c r="I18235"/>
  <c r="I18236"/>
  <c r="I18237"/>
  <c r="I18238"/>
  <c r="I18239"/>
  <c r="I18240"/>
  <c r="I18241"/>
  <c r="I18242"/>
  <c r="I18243"/>
  <c r="I18244"/>
  <c r="I18245"/>
  <c r="I18246"/>
  <c r="I18247"/>
  <c r="I18248"/>
  <c r="I18249"/>
  <c r="I18250"/>
  <c r="I18251"/>
  <c r="I18252"/>
  <c r="I18253"/>
  <c r="I18254"/>
  <c r="I18255"/>
  <c r="I18256"/>
  <c r="I18257"/>
  <c r="I18258"/>
  <c r="I18259"/>
  <c r="I18260"/>
  <c r="I18261"/>
  <c r="I18262"/>
  <c r="I18263"/>
  <c r="I18264"/>
  <c r="I18265"/>
  <c r="I18266"/>
  <c r="I18267"/>
  <c r="I18268"/>
  <c r="I18269"/>
  <c r="I18270"/>
  <c r="I18271"/>
  <c r="I18272"/>
  <c r="I18273"/>
  <c r="I18274"/>
  <c r="I18275"/>
  <c r="I18276"/>
  <c r="I18277"/>
  <c r="I18278"/>
  <c r="I18279"/>
  <c r="I18280"/>
  <c r="I18281"/>
  <c r="I18282"/>
  <c r="I18283"/>
  <c r="I18284"/>
  <c r="I18285"/>
  <c r="I18286"/>
  <c r="I18287"/>
  <c r="I18288"/>
  <c r="I18289"/>
  <c r="I18290"/>
  <c r="I18291"/>
  <c r="I18292"/>
  <c r="I18293"/>
  <c r="I18294"/>
  <c r="I18295"/>
  <c r="I18296"/>
  <c r="I18297"/>
  <c r="I18298"/>
  <c r="I18299"/>
  <c r="I18300"/>
  <c r="I18301"/>
  <c r="I18302"/>
  <c r="I18303"/>
  <c r="I18304"/>
  <c r="I18305"/>
  <c r="I18306"/>
  <c r="I18307"/>
  <c r="I18308"/>
  <c r="I18309"/>
  <c r="I18310"/>
  <c r="I18311"/>
  <c r="I18312"/>
  <c r="I18313"/>
  <c r="I18314"/>
  <c r="I18315"/>
  <c r="I18316"/>
  <c r="I18317"/>
  <c r="I18318"/>
  <c r="I18319"/>
  <c r="I18320"/>
  <c r="I18321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44"/>
  <c r="H1045"/>
  <c r="H1046"/>
  <c r="H1047"/>
  <c r="H1048"/>
  <c r="H1049"/>
  <c r="H1050"/>
  <c r="H1051"/>
  <c r="H1052"/>
  <c r="H1053"/>
  <c r="H1054"/>
  <c r="H1055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24"/>
  <c r="H1125"/>
  <c r="H1126"/>
  <c r="H1127"/>
  <c r="H1128"/>
  <c r="H1129"/>
  <c r="H1130"/>
  <c r="H1131"/>
  <c r="H1132"/>
  <c r="H113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5"/>
  <c r="H1296"/>
  <c r="H1297"/>
  <c r="H1298"/>
  <c r="H1299"/>
  <c r="H1300"/>
  <c r="H1301"/>
  <c r="H1302"/>
  <c r="H1303"/>
  <c r="H1304"/>
  <c r="H1305"/>
  <c r="H1306"/>
  <c r="H1307"/>
  <c r="H1308"/>
  <c r="H1309"/>
  <c r="H1310"/>
  <c r="H1311"/>
  <c r="H1312"/>
  <c r="H1313"/>
  <c r="H1314"/>
  <c r="H1315"/>
  <c r="H1316"/>
  <c r="H1317"/>
  <c r="H1318"/>
  <c r="H1319"/>
  <c r="H1320"/>
  <c r="H1321"/>
  <c r="H1322"/>
  <c r="H1323"/>
  <c r="H1324"/>
  <c r="H1325"/>
  <c r="H1326"/>
  <c r="H1327"/>
  <c r="H1328"/>
  <c r="H1329"/>
  <c r="H1330"/>
  <c r="H1331"/>
  <c r="H1332"/>
  <c r="H1333"/>
  <c r="H1334"/>
  <c r="H1335"/>
  <c r="H1336"/>
  <c r="H1337"/>
  <c r="H1338"/>
  <c r="H1339"/>
  <c r="H1340"/>
  <c r="H1341"/>
  <c r="H1342"/>
  <c r="H1343"/>
  <c r="H1344"/>
  <c r="H1345"/>
  <c r="H1346"/>
  <c r="H1347"/>
  <c r="H1348"/>
  <c r="H1349"/>
  <c r="H1350"/>
  <c r="H1351"/>
  <c r="H1352"/>
  <c r="H1353"/>
  <c r="H1354"/>
  <c r="H1355"/>
  <c r="H1356"/>
  <c r="H1357"/>
  <c r="H1358"/>
  <c r="H1359"/>
  <c r="H1360"/>
  <c r="H1361"/>
  <c r="H1362"/>
  <c r="H1363"/>
  <c r="H1364"/>
  <c r="H1365"/>
  <c r="H1366"/>
  <c r="H1367"/>
  <c r="H1368"/>
  <c r="H1369"/>
  <c r="H1370"/>
  <c r="H1371"/>
  <c r="H1372"/>
  <c r="H1373"/>
  <c r="H1374"/>
  <c r="H1375"/>
  <c r="H1376"/>
  <c r="H1377"/>
  <c r="H1378"/>
  <c r="H1379"/>
  <c r="H1380"/>
  <c r="H1381"/>
  <c r="H1382"/>
  <c r="H1383"/>
  <c r="H1384"/>
  <c r="H1385"/>
  <c r="H1386"/>
  <c r="H1387"/>
  <c r="H1388"/>
  <c r="H1389"/>
  <c r="H1390"/>
  <c r="H1391"/>
  <c r="H1392"/>
  <c r="H1393"/>
  <c r="H1394"/>
  <c r="H1395"/>
  <c r="H1396"/>
  <c r="H1397"/>
  <c r="H1398"/>
  <c r="H1399"/>
  <c r="H1400"/>
  <c r="H1401"/>
  <c r="H1402"/>
  <c r="H1403"/>
  <c r="H1404"/>
  <c r="H1405"/>
  <c r="H1406"/>
  <c r="H1407"/>
  <c r="H1408"/>
  <c r="H1409"/>
  <c r="H1410"/>
  <c r="H1411"/>
  <c r="H1412"/>
  <c r="H1413"/>
  <c r="H1414"/>
  <c r="H1415"/>
  <c r="H1416"/>
  <c r="H1417"/>
  <c r="H1418"/>
  <c r="H1419"/>
  <c r="H1420"/>
  <c r="H1421"/>
  <c r="H1422"/>
  <c r="H1423"/>
  <c r="H1424"/>
  <c r="H1425"/>
  <c r="H1426"/>
  <c r="H1427"/>
  <c r="H1428"/>
  <c r="H1429"/>
  <c r="H1430"/>
  <c r="H1431"/>
  <c r="H1432"/>
  <c r="H1433"/>
  <c r="H1434"/>
  <c r="H1435"/>
  <c r="H1436"/>
  <c r="H1437"/>
  <c r="H1438"/>
  <c r="H1439"/>
  <c r="H1440"/>
  <c r="H1441"/>
  <c r="H1442"/>
  <c r="H1443"/>
  <c r="H1444"/>
  <c r="H1445"/>
  <c r="H1446"/>
  <c r="H1447"/>
  <c r="H1448"/>
  <c r="H1449"/>
  <c r="H1450"/>
  <c r="H1451"/>
  <c r="H1452"/>
  <c r="H1453"/>
  <c r="H1454"/>
  <c r="H1455"/>
  <c r="H1456"/>
  <c r="H1457"/>
  <c r="H1458"/>
  <c r="H1459"/>
  <c r="H1460"/>
  <c r="H1461"/>
  <c r="H1462"/>
  <c r="H1463"/>
  <c r="H1464"/>
  <c r="H1465"/>
  <c r="H1466"/>
  <c r="H1467"/>
  <c r="H1468"/>
  <c r="H1469"/>
  <c r="H1470"/>
  <c r="H1471"/>
  <c r="H1472"/>
  <c r="H1473"/>
  <c r="H1474"/>
  <c r="H1475"/>
  <c r="H1476"/>
  <c r="H1477"/>
  <c r="H1478"/>
  <c r="H1479"/>
  <c r="H1480"/>
  <c r="H1481"/>
  <c r="H1482"/>
  <c r="H1483"/>
  <c r="H1484"/>
  <c r="H1485"/>
  <c r="H1486"/>
  <c r="H1487"/>
  <c r="H1488"/>
  <c r="H1489"/>
  <c r="H1490"/>
  <c r="H1491"/>
  <c r="H1492"/>
  <c r="H1493"/>
  <c r="H1494"/>
  <c r="H1495"/>
  <c r="H1496"/>
  <c r="H1497"/>
  <c r="H1498"/>
  <c r="H1499"/>
  <c r="H1500"/>
  <c r="H1501"/>
  <c r="H1502"/>
  <c r="H1503"/>
  <c r="H1504"/>
  <c r="H1505"/>
  <c r="H1506"/>
  <c r="H1507"/>
  <c r="H1508"/>
  <c r="H1509"/>
  <c r="H1510"/>
  <c r="H1511"/>
  <c r="H1512"/>
  <c r="H1513"/>
  <c r="H1514"/>
  <c r="H1515"/>
  <c r="H1516"/>
  <c r="H1517"/>
  <c r="H1518"/>
  <c r="H1519"/>
  <c r="H1520"/>
  <c r="H1521"/>
  <c r="H1522"/>
  <c r="H1523"/>
  <c r="H1524"/>
  <c r="H1525"/>
  <c r="H1526"/>
  <c r="H1527"/>
  <c r="H1528"/>
  <c r="H1529"/>
  <c r="H1530"/>
  <c r="H1531"/>
  <c r="H1532"/>
  <c r="H1533"/>
  <c r="H1534"/>
  <c r="H1535"/>
  <c r="H1536"/>
  <c r="H1537"/>
  <c r="H1538"/>
  <c r="H1539"/>
  <c r="H1540"/>
  <c r="H1541"/>
  <c r="H1542"/>
  <c r="H1543"/>
  <c r="H1544"/>
  <c r="H1545"/>
  <c r="H1546"/>
  <c r="H1547"/>
  <c r="H1548"/>
  <c r="H1549"/>
  <c r="H1550"/>
  <c r="H1551"/>
  <c r="H1552"/>
  <c r="H1553"/>
  <c r="H1554"/>
  <c r="H1555"/>
  <c r="H1556"/>
  <c r="H1557"/>
  <c r="H1558"/>
  <c r="H1559"/>
  <c r="H1560"/>
  <c r="H1561"/>
  <c r="H1562"/>
  <c r="H1563"/>
  <c r="H1564"/>
  <c r="H1565"/>
  <c r="H1566"/>
  <c r="H1567"/>
  <c r="H1568"/>
  <c r="H1569"/>
  <c r="H1570"/>
  <c r="H1571"/>
  <c r="H1572"/>
  <c r="H1573"/>
  <c r="H1574"/>
  <c r="H1575"/>
  <c r="H1576"/>
  <c r="H1577"/>
  <c r="H1578"/>
  <c r="H1579"/>
  <c r="H1580"/>
  <c r="H1581"/>
  <c r="H1582"/>
  <c r="H1583"/>
  <c r="H1584"/>
  <c r="H1585"/>
  <c r="H1586"/>
  <c r="H1587"/>
  <c r="H1588"/>
  <c r="H1589"/>
  <c r="H1590"/>
  <c r="H1591"/>
  <c r="H1592"/>
  <c r="H1593"/>
  <c r="H1594"/>
  <c r="H1595"/>
  <c r="H1596"/>
  <c r="H1597"/>
  <c r="H1598"/>
  <c r="H1599"/>
  <c r="H1600"/>
  <c r="H1601"/>
  <c r="H1602"/>
  <c r="H1603"/>
  <c r="H1604"/>
  <c r="H1605"/>
  <c r="H1606"/>
  <c r="H1607"/>
  <c r="H1608"/>
  <c r="H1609"/>
  <c r="H1610"/>
  <c r="H1611"/>
  <c r="H1612"/>
  <c r="H1613"/>
  <c r="H1614"/>
  <c r="H1615"/>
  <c r="H1616"/>
  <c r="H1617"/>
  <c r="H1618"/>
  <c r="H1619"/>
  <c r="H1620"/>
  <c r="H1621"/>
  <c r="H1622"/>
  <c r="H1623"/>
  <c r="H1624"/>
  <c r="H1625"/>
  <c r="H1626"/>
  <c r="H1627"/>
  <c r="H1628"/>
  <c r="H1629"/>
  <c r="H1630"/>
  <c r="H1631"/>
  <c r="H1632"/>
  <c r="H1633"/>
  <c r="H1634"/>
  <c r="H1635"/>
  <c r="H1636"/>
  <c r="H1637"/>
  <c r="H1638"/>
  <c r="H1639"/>
  <c r="H1640"/>
  <c r="H1641"/>
  <c r="H1642"/>
  <c r="H1643"/>
  <c r="H1644"/>
  <c r="H1645"/>
  <c r="H1646"/>
  <c r="H1647"/>
  <c r="H1648"/>
  <c r="H1649"/>
  <c r="H1650"/>
  <c r="H1651"/>
  <c r="H1652"/>
  <c r="H1653"/>
  <c r="H1654"/>
  <c r="H1655"/>
  <c r="H1656"/>
  <c r="H1657"/>
  <c r="H1658"/>
  <c r="H1659"/>
  <c r="H1660"/>
  <c r="H1661"/>
  <c r="H1662"/>
  <c r="H1663"/>
  <c r="H1664"/>
  <c r="H1665"/>
  <c r="H1666"/>
  <c r="H1667"/>
  <c r="H1668"/>
  <c r="H1669"/>
  <c r="H1670"/>
  <c r="H1671"/>
  <c r="H1672"/>
  <c r="H1673"/>
  <c r="H1674"/>
  <c r="H1675"/>
  <c r="H1676"/>
  <c r="H1677"/>
  <c r="H1678"/>
  <c r="H1679"/>
  <c r="H1680"/>
  <c r="H1681"/>
  <c r="H1682"/>
  <c r="H1683"/>
  <c r="H1684"/>
  <c r="H1685"/>
  <c r="H1686"/>
  <c r="H1687"/>
  <c r="H1688"/>
  <c r="H1689"/>
  <c r="H1690"/>
  <c r="H1691"/>
  <c r="H1692"/>
  <c r="H1693"/>
  <c r="H1694"/>
  <c r="H1695"/>
  <c r="H1696"/>
  <c r="H1697"/>
  <c r="H1698"/>
  <c r="H1699"/>
  <c r="H1700"/>
  <c r="H1701"/>
  <c r="H1702"/>
  <c r="H1703"/>
  <c r="H1704"/>
  <c r="H1705"/>
  <c r="H1706"/>
  <c r="H1707"/>
  <c r="H1708"/>
  <c r="H1709"/>
  <c r="H1710"/>
  <c r="H1711"/>
  <c r="H1712"/>
  <c r="H1713"/>
  <c r="H1714"/>
  <c r="H1715"/>
  <c r="H1716"/>
  <c r="H1717"/>
  <c r="H1718"/>
  <c r="H1719"/>
  <c r="H1720"/>
  <c r="H1721"/>
  <c r="H1722"/>
  <c r="H1723"/>
  <c r="H1724"/>
  <c r="H1725"/>
  <c r="H1726"/>
  <c r="H1727"/>
  <c r="H1728"/>
  <c r="H1729"/>
  <c r="H1730"/>
  <c r="H1731"/>
  <c r="H1732"/>
  <c r="H1733"/>
  <c r="H1734"/>
  <c r="H1735"/>
  <c r="H1736"/>
  <c r="H1737"/>
  <c r="H1738"/>
  <c r="H1739"/>
  <c r="H1740"/>
  <c r="H1741"/>
  <c r="H1742"/>
  <c r="H1743"/>
  <c r="H1744"/>
  <c r="H1745"/>
  <c r="H1746"/>
  <c r="H1747"/>
  <c r="H1748"/>
  <c r="H1749"/>
  <c r="H1750"/>
  <c r="H1751"/>
  <c r="H1752"/>
  <c r="H1753"/>
  <c r="H1754"/>
  <c r="H1755"/>
  <c r="H1756"/>
  <c r="H1757"/>
  <c r="H1758"/>
  <c r="H1759"/>
  <c r="H1760"/>
  <c r="H1761"/>
  <c r="H1762"/>
  <c r="H1763"/>
  <c r="H1764"/>
  <c r="H1765"/>
  <c r="H1766"/>
  <c r="H1767"/>
  <c r="H1768"/>
  <c r="H1769"/>
  <c r="H1770"/>
  <c r="H1771"/>
  <c r="H1772"/>
  <c r="H1773"/>
  <c r="H1774"/>
  <c r="H1775"/>
  <c r="H1776"/>
  <c r="H1777"/>
  <c r="H1778"/>
  <c r="H1779"/>
  <c r="H1780"/>
  <c r="H1781"/>
  <c r="H1782"/>
  <c r="H1783"/>
  <c r="H1784"/>
  <c r="H1785"/>
  <c r="H1786"/>
  <c r="H1787"/>
  <c r="H1788"/>
  <c r="H1789"/>
  <c r="H1790"/>
  <c r="H1791"/>
  <c r="H1792"/>
  <c r="H1793"/>
  <c r="H1794"/>
  <c r="H1795"/>
  <c r="H1796"/>
  <c r="H1797"/>
  <c r="H1798"/>
  <c r="H1799"/>
  <c r="H1800"/>
  <c r="H1801"/>
  <c r="H1802"/>
  <c r="H1803"/>
  <c r="H1804"/>
  <c r="H1805"/>
  <c r="H1806"/>
  <c r="H1807"/>
  <c r="H1808"/>
  <c r="H1809"/>
  <c r="H1810"/>
  <c r="H1811"/>
  <c r="H1812"/>
  <c r="H1813"/>
  <c r="H1814"/>
  <c r="H1815"/>
  <c r="H1816"/>
  <c r="H1817"/>
  <c r="H1818"/>
  <c r="H1819"/>
  <c r="H1820"/>
  <c r="H1821"/>
  <c r="H1822"/>
  <c r="H1823"/>
  <c r="H1824"/>
  <c r="H1825"/>
  <c r="H1826"/>
  <c r="H1827"/>
  <c r="H1828"/>
  <c r="H1829"/>
  <c r="H1830"/>
  <c r="H1831"/>
  <c r="H1832"/>
  <c r="H1833"/>
  <c r="H1834"/>
  <c r="H1835"/>
  <c r="H1836"/>
  <c r="H1837"/>
  <c r="H1838"/>
  <c r="H1839"/>
  <c r="H1840"/>
  <c r="H1841"/>
  <c r="H1842"/>
  <c r="H1843"/>
  <c r="H1844"/>
  <c r="H1845"/>
  <c r="H1846"/>
  <c r="H1847"/>
  <c r="H1848"/>
  <c r="H1849"/>
  <c r="H1850"/>
  <c r="H1851"/>
  <c r="H1852"/>
  <c r="H1853"/>
  <c r="H1854"/>
  <c r="H1855"/>
  <c r="H1856"/>
  <c r="H1857"/>
  <c r="H1858"/>
  <c r="H1859"/>
  <c r="H1860"/>
  <c r="H1861"/>
  <c r="H1862"/>
  <c r="H1863"/>
  <c r="H1864"/>
  <c r="H1865"/>
  <c r="H1866"/>
  <c r="H1867"/>
  <c r="H1868"/>
  <c r="H1869"/>
  <c r="H1870"/>
  <c r="H1871"/>
  <c r="H1872"/>
  <c r="H1873"/>
  <c r="H1874"/>
  <c r="H1875"/>
  <c r="H1876"/>
  <c r="H1877"/>
  <c r="H1878"/>
  <c r="H1879"/>
  <c r="H1880"/>
  <c r="H1881"/>
  <c r="H1882"/>
  <c r="H1883"/>
  <c r="H1884"/>
  <c r="H1885"/>
  <c r="H1886"/>
  <c r="H1887"/>
  <c r="H1888"/>
  <c r="H1889"/>
  <c r="H1890"/>
  <c r="H1891"/>
  <c r="H1892"/>
  <c r="H1893"/>
  <c r="H1894"/>
  <c r="H1895"/>
  <c r="H1896"/>
  <c r="H1897"/>
  <c r="H1898"/>
  <c r="H1899"/>
  <c r="H1900"/>
  <c r="H1901"/>
  <c r="H1902"/>
  <c r="H1903"/>
  <c r="H1904"/>
  <c r="H1905"/>
  <c r="H1906"/>
  <c r="H1907"/>
  <c r="H1908"/>
  <c r="H1909"/>
  <c r="H1910"/>
  <c r="H1911"/>
  <c r="H1912"/>
  <c r="H1913"/>
  <c r="H1914"/>
  <c r="H1915"/>
  <c r="H1916"/>
  <c r="H1917"/>
  <c r="H1918"/>
  <c r="H1919"/>
  <c r="H1920"/>
  <c r="H1921"/>
  <c r="H1922"/>
  <c r="H1923"/>
  <c r="H1924"/>
  <c r="H1925"/>
  <c r="H1926"/>
  <c r="H1927"/>
  <c r="H1928"/>
  <c r="H1929"/>
  <c r="H1930"/>
  <c r="H1931"/>
  <c r="H1932"/>
  <c r="H1933"/>
  <c r="H1934"/>
  <c r="H1935"/>
  <c r="H1936"/>
  <c r="H1937"/>
  <c r="H1938"/>
  <c r="H1939"/>
  <c r="H1940"/>
  <c r="H1941"/>
  <c r="H1942"/>
  <c r="H1943"/>
  <c r="H1944"/>
  <c r="H1945"/>
  <c r="H1946"/>
  <c r="H1947"/>
  <c r="H1948"/>
  <c r="H1949"/>
  <c r="H1950"/>
  <c r="H1951"/>
  <c r="H1952"/>
  <c r="H1953"/>
  <c r="H1954"/>
  <c r="H1955"/>
  <c r="H1956"/>
  <c r="H1957"/>
  <c r="H1958"/>
  <c r="H1959"/>
  <c r="H1960"/>
  <c r="H1961"/>
  <c r="H1962"/>
  <c r="H1963"/>
  <c r="H1964"/>
  <c r="H1965"/>
  <c r="H1966"/>
  <c r="H1967"/>
  <c r="H1968"/>
  <c r="H1969"/>
  <c r="H1970"/>
  <c r="H1971"/>
  <c r="H1972"/>
  <c r="H1973"/>
  <c r="H1974"/>
  <c r="H1975"/>
  <c r="H1976"/>
  <c r="H1977"/>
  <c r="H1978"/>
  <c r="H1979"/>
  <c r="H1980"/>
  <c r="H1981"/>
  <c r="H1982"/>
  <c r="H1983"/>
  <c r="H1984"/>
  <c r="H1985"/>
  <c r="H1986"/>
  <c r="H1987"/>
  <c r="H1988"/>
  <c r="H1989"/>
  <c r="H1990"/>
  <c r="H1991"/>
  <c r="H1992"/>
  <c r="H1993"/>
  <c r="H1994"/>
  <c r="H1995"/>
  <c r="H1996"/>
  <c r="H1997"/>
  <c r="H1998"/>
  <c r="H1999"/>
  <c r="H2000"/>
  <c r="H2001"/>
  <c r="H2002"/>
  <c r="H2003"/>
  <c r="H2004"/>
  <c r="H2005"/>
  <c r="H2006"/>
  <c r="H2007"/>
  <c r="H2008"/>
  <c r="H2009"/>
  <c r="H2010"/>
  <c r="H2011"/>
  <c r="H2012"/>
  <c r="H2013"/>
  <c r="H2014"/>
  <c r="H2015"/>
  <c r="H2016"/>
  <c r="H2017"/>
  <c r="H2018"/>
  <c r="H2019"/>
  <c r="H2020"/>
  <c r="H2021"/>
  <c r="H2022"/>
  <c r="H2023"/>
  <c r="H2024"/>
  <c r="H2025"/>
  <c r="H2026"/>
  <c r="H2027"/>
  <c r="H2028"/>
  <c r="H2029"/>
  <c r="H2030"/>
  <c r="H2031"/>
  <c r="H2032"/>
  <c r="H2033"/>
  <c r="H2034"/>
  <c r="H2035"/>
  <c r="H2036"/>
  <c r="H2037"/>
  <c r="H2038"/>
  <c r="H2039"/>
  <c r="H2040"/>
  <c r="H2041"/>
  <c r="H2042"/>
  <c r="H2043"/>
  <c r="H2044"/>
  <c r="H2045"/>
  <c r="H2046"/>
  <c r="H2047"/>
  <c r="H2048"/>
  <c r="H2049"/>
  <c r="H2050"/>
  <c r="H2051"/>
  <c r="H2052"/>
  <c r="H2053"/>
  <c r="H2054"/>
  <c r="H2055"/>
  <c r="H2056"/>
  <c r="H2057"/>
  <c r="H2058"/>
  <c r="H2059"/>
  <c r="H2060"/>
  <c r="H2061"/>
  <c r="H2062"/>
  <c r="H2063"/>
  <c r="H2064"/>
  <c r="H2065"/>
  <c r="H2066"/>
  <c r="H2067"/>
  <c r="H2068"/>
  <c r="H2069"/>
  <c r="H2070"/>
  <c r="H2071"/>
  <c r="H2072"/>
  <c r="H2073"/>
  <c r="H2074"/>
  <c r="H2075"/>
  <c r="H2076"/>
  <c r="H2077"/>
  <c r="H2078"/>
  <c r="H2079"/>
  <c r="H2080"/>
  <c r="H2081"/>
  <c r="H2082"/>
  <c r="H2083"/>
  <c r="H2084"/>
  <c r="H2085"/>
  <c r="H2086"/>
  <c r="H2087"/>
  <c r="H2088"/>
  <c r="H2089"/>
  <c r="H2090"/>
  <c r="H2091"/>
  <c r="H2092"/>
  <c r="H2093"/>
  <c r="H2094"/>
  <c r="H2095"/>
  <c r="H2096"/>
  <c r="H2097"/>
  <c r="H2098"/>
  <c r="H2099"/>
  <c r="H2100"/>
  <c r="H2101"/>
  <c r="H2102"/>
  <c r="H2103"/>
  <c r="H2104"/>
  <c r="H2105"/>
  <c r="H2106"/>
  <c r="H2107"/>
  <c r="H2108"/>
  <c r="H2109"/>
  <c r="H2110"/>
  <c r="H2111"/>
  <c r="H2112"/>
  <c r="H2113"/>
  <c r="H2114"/>
  <c r="H2115"/>
  <c r="H2116"/>
  <c r="H2117"/>
  <c r="H2118"/>
  <c r="H2119"/>
  <c r="H2120"/>
  <c r="H2121"/>
  <c r="H2122"/>
  <c r="H2123"/>
  <c r="H2124"/>
  <c r="H2125"/>
  <c r="H2126"/>
  <c r="H2127"/>
  <c r="H2128"/>
  <c r="H2129"/>
  <c r="H2130"/>
  <c r="H2131"/>
  <c r="H2132"/>
  <c r="H2133"/>
  <c r="H2134"/>
  <c r="H2135"/>
  <c r="H2136"/>
  <c r="H2137"/>
  <c r="H2138"/>
  <c r="H2139"/>
  <c r="H2140"/>
  <c r="H2141"/>
  <c r="H2142"/>
  <c r="H2143"/>
  <c r="H2144"/>
  <c r="H2145"/>
  <c r="H2146"/>
  <c r="H2147"/>
  <c r="H2148"/>
  <c r="H2149"/>
  <c r="H2150"/>
  <c r="H2151"/>
  <c r="H2152"/>
  <c r="H2153"/>
  <c r="H2154"/>
  <c r="H2155"/>
  <c r="H2156"/>
  <c r="H2157"/>
  <c r="H2158"/>
  <c r="H2159"/>
  <c r="H2160"/>
  <c r="H2161"/>
  <c r="H2162"/>
  <c r="H2163"/>
  <c r="H2164"/>
  <c r="H2165"/>
  <c r="H2166"/>
  <c r="H2167"/>
  <c r="H2168"/>
  <c r="H2169"/>
  <c r="H2170"/>
  <c r="H2171"/>
  <c r="H2172"/>
  <c r="H2173"/>
  <c r="H2174"/>
  <c r="H2175"/>
  <c r="H2176"/>
  <c r="H2177"/>
  <c r="H2178"/>
  <c r="H2179"/>
  <c r="H2180"/>
  <c r="H2181"/>
  <c r="H2182"/>
  <c r="H2183"/>
  <c r="H2184"/>
  <c r="H2185"/>
  <c r="H2186"/>
  <c r="H2187"/>
  <c r="H2188"/>
  <c r="H2189"/>
  <c r="H2190"/>
  <c r="H2191"/>
  <c r="H2192"/>
  <c r="H2193"/>
  <c r="H2194"/>
  <c r="H2195"/>
  <c r="H2196"/>
  <c r="H2197"/>
  <c r="H2198"/>
  <c r="H2199"/>
  <c r="H2200"/>
  <c r="H2201"/>
  <c r="H2202"/>
  <c r="H2203"/>
  <c r="H2204"/>
  <c r="H2205"/>
  <c r="H2206"/>
  <c r="H2207"/>
  <c r="H2208"/>
  <c r="H2209"/>
  <c r="H2210"/>
  <c r="H2211"/>
  <c r="H2212"/>
  <c r="H2213"/>
  <c r="H2214"/>
  <c r="H2215"/>
  <c r="H2216"/>
  <c r="H2217"/>
  <c r="H2218"/>
  <c r="H2219"/>
  <c r="H2220"/>
  <c r="H2221"/>
  <c r="H2222"/>
  <c r="H2223"/>
  <c r="H2224"/>
  <c r="H2225"/>
  <c r="H2226"/>
  <c r="H2227"/>
  <c r="H2228"/>
  <c r="H2229"/>
  <c r="H2230"/>
  <c r="H2231"/>
  <c r="H2232"/>
  <c r="H2233"/>
  <c r="H2234"/>
  <c r="H2235"/>
  <c r="H2236"/>
  <c r="H2237"/>
  <c r="H2238"/>
  <c r="H2239"/>
  <c r="H2240"/>
  <c r="H2241"/>
  <c r="H2242"/>
  <c r="H2243"/>
  <c r="H2244"/>
  <c r="H2245"/>
  <c r="H2246"/>
  <c r="H2247"/>
  <c r="H2248"/>
  <c r="H2249"/>
  <c r="H2250"/>
  <c r="H2251"/>
  <c r="H2252"/>
  <c r="H2253"/>
  <c r="H2254"/>
  <c r="H2255"/>
  <c r="H2256"/>
  <c r="H2257"/>
  <c r="H2258"/>
  <c r="H2259"/>
  <c r="H2260"/>
  <c r="H2261"/>
  <c r="H2262"/>
  <c r="H2263"/>
  <c r="H2264"/>
  <c r="H2265"/>
  <c r="H2266"/>
  <c r="H2267"/>
  <c r="H2268"/>
  <c r="H2269"/>
  <c r="H2270"/>
  <c r="H2271"/>
  <c r="H2272"/>
  <c r="H2273"/>
  <c r="H2274"/>
  <c r="H2275"/>
  <c r="H2276"/>
  <c r="H2277"/>
  <c r="H2278"/>
  <c r="H2279"/>
  <c r="H2280"/>
  <c r="H2281"/>
  <c r="H2282"/>
  <c r="H2283"/>
  <c r="H2284"/>
  <c r="H2285"/>
  <c r="H2286"/>
  <c r="H2287"/>
  <c r="H2288"/>
  <c r="H2289"/>
  <c r="H2290"/>
  <c r="H2291"/>
  <c r="H2292"/>
  <c r="H2293"/>
  <c r="H2294"/>
  <c r="H2295"/>
  <c r="H2296"/>
  <c r="H2297"/>
  <c r="H2298"/>
  <c r="H2299"/>
  <c r="H2300"/>
  <c r="H2301"/>
  <c r="H2302"/>
  <c r="H2303"/>
  <c r="H2304"/>
  <c r="H2305"/>
  <c r="H2306"/>
  <c r="H2307"/>
  <c r="H2308"/>
  <c r="H2309"/>
  <c r="H2310"/>
  <c r="H2311"/>
  <c r="H2312"/>
  <c r="H2313"/>
  <c r="H2314"/>
  <c r="H2315"/>
  <c r="H2316"/>
  <c r="H2317"/>
  <c r="H2318"/>
  <c r="H2319"/>
  <c r="H2320"/>
  <c r="H2321"/>
  <c r="H2322"/>
  <c r="H2323"/>
  <c r="H2324"/>
  <c r="H2325"/>
  <c r="H2326"/>
  <c r="H2327"/>
  <c r="H2328"/>
  <c r="H2329"/>
  <c r="H2330"/>
  <c r="H2331"/>
  <c r="H2332"/>
  <c r="H2333"/>
  <c r="H2334"/>
  <c r="H2335"/>
  <c r="H2336"/>
  <c r="H2337"/>
  <c r="H2338"/>
  <c r="H2339"/>
  <c r="H2340"/>
  <c r="H2341"/>
  <c r="H2342"/>
  <c r="H2343"/>
  <c r="H2344"/>
  <c r="H2345"/>
  <c r="H2346"/>
  <c r="H2347"/>
  <c r="H2348"/>
  <c r="H2349"/>
  <c r="H2350"/>
  <c r="H2351"/>
  <c r="H2352"/>
  <c r="H2353"/>
  <c r="H2354"/>
  <c r="H2355"/>
  <c r="H2356"/>
  <c r="H2357"/>
  <c r="H2358"/>
  <c r="H2359"/>
  <c r="H2360"/>
  <c r="H2361"/>
  <c r="H2362"/>
  <c r="H2363"/>
  <c r="H2364"/>
  <c r="H2365"/>
  <c r="H2366"/>
  <c r="H2367"/>
  <c r="H2368"/>
  <c r="H2369"/>
  <c r="H2370"/>
  <c r="H2371"/>
  <c r="H2372"/>
  <c r="H2373"/>
  <c r="H2374"/>
  <c r="H2375"/>
  <c r="H2376"/>
  <c r="H2377"/>
  <c r="H2378"/>
  <c r="H2379"/>
  <c r="H2380"/>
  <c r="H2381"/>
  <c r="H2382"/>
  <c r="H2383"/>
  <c r="H2384"/>
  <c r="H2385"/>
  <c r="H2386"/>
  <c r="H2387"/>
  <c r="H2388"/>
  <c r="H2389"/>
  <c r="H2390"/>
  <c r="H2391"/>
  <c r="H2392"/>
  <c r="H2393"/>
  <c r="H2394"/>
  <c r="H2395"/>
  <c r="H2396"/>
  <c r="H2397"/>
  <c r="H2398"/>
  <c r="H2399"/>
  <c r="H2400"/>
  <c r="H2401"/>
  <c r="H2402"/>
  <c r="H2403"/>
  <c r="H2404"/>
  <c r="H2405"/>
  <c r="H2406"/>
  <c r="H2407"/>
  <c r="H2408"/>
  <c r="H2409"/>
  <c r="H2410"/>
  <c r="H2411"/>
  <c r="H2412"/>
  <c r="H2413"/>
  <c r="H2414"/>
  <c r="H2415"/>
  <c r="H2416"/>
  <c r="H2417"/>
  <c r="H2418"/>
  <c r="H2419"/>
  <c r="H2420"/>
  <c r="H2421"/>
  <c r="H2422"/>
  <c r="H2423"/>
  <c r="H2424"/>
  <c r="H2425"/>
  <c r="H2426"/>
  <c r="H2427"/>
  <c r="H2428"/>
  <c r="H2429"/>
  <c r="H2430"/>
  <c r="H2431"/>
  <c r="H2432"/>
  <c r="H2433"/>
  <c r="H2434"/>
  <c r="H2435"/>
  <c r="H2436"/>
  <c r="H2437"/>
  <c r="H2438"/>
  <c r="H2439"/>
  <c r="H2440"/>
  <c r="H2441"/>
  <c r="H2442"/>
  <c r="H2443"/>
  <c r="H2444"/>
  <c r="H2445"/>
  <c r="H2446"/>
  <c r="H2447"/>
  <c r="H2448"/>
  <c r="H2449"/>
  <c r="H2450"/>
  <c r="H2451"/>
  <c r="H2452"/>
  <c r="H2453"/>
  <c r="H2454"/>
  <c r="H2455"/>
  <c r="H2456"/>
  <c r="H2457"/>
  <c r="H2458"/>
  <c r="H2459"/>
  <c r="H2460"/>
  <c r="H2461"/>
  <c r="H2462"/>
  <c r="H2463"/>
  <c r="H2464"/>
  <c r="H2465"/>
  <c r="H2466"/>
  <c r="H2467"/>
  <c r="H2468"/>
  <c r="H2469"/>
  <c r="H2470"/>
  <c r="H2471"/>
  <c r="H2472"/>
  <c r="H2473"/>
  <c r="H2474"/>
  <c r="H2475"/>
  <c r="H2476"/>
  <c r="H2477"/>
  <c r="H2478"/>
  <c r="H2479"/>
  <c r="H2480"/>
  <c r="H2481"/>
  <c r="H2482"/>
  <c r="H2483"/>
  <c r="H2484"/>
  <c r="H2485"/>
  <c r="H2486"/>
  <c r="H2487"/>
  <c r="H2488"/>
  <c r="H2489"/>
  <c r="H2490"/>
  <c r="H2491"/>
  <c r="H2492"/>
  <c r="H2493"/>
  <c r="H2494"/>
  <c r="H2495"/>
  <c r="H2496"/>
  <c r="H2497"/>
  <c r="H2498"/>
  <c r="H2499"/>
  <c r="H2500"/>
  <c r="H2501"/>
  <c r="H2502"/>
  <c r="H2503"/>
  <c r="H2504"/>
  <c r="H2505"/>
  <c r="H2506"/>
  <c r="H2507"/>
  <c r="H2508"/>
  <c r="H2509"/>
  <c r="H2510"/>
  <c r="H2511"/>
  <c r="H2512"/>
  <c r="H2513"/>
  <c r="H2514"/>
  <c r="H2515"/>
  <c r="H2516"/>
  <c r="H2517"/>
  <c r="H2518"/>
  <c r="H2519"/>
  <c r="H2520"/>
  <c r="H2521"/>
  <c r="H2522"/>
  <c r="H2523"/>
  <c r="H2524"/>
  <c r="H2525"/>
  <c r="H2526"/>
  <c r="H2527"/>
  <c r="H2528"/>
  <c r="H2529"/>
  <c r="H2530"/>
  <c r="H2531"/>
  <c r="H2532"/>
  <c r="H2533"/>
  <c r="H2534"/>
  <c r="H2535"/>
  <c r="H2536"/>
  <c r="H2537"/>
  <c r="H2538"/>
  <c r="H2539"/>
  <c r="H2540"/>
  <c r="H2541"/>
  <c r="H2542"/>
  <c r="H2543"/>
  <c r="H2544"/>
  <c r="H2545"/>
  <c r="H2546"/>
  <c r="H2547"/>
  <c r="H2548"/>
  <c r="H2549"/>
  <c r="H2550"/>
  <c r="H2551"/>
  <c r="H2552"/>
  <c r="H2553"/>
  <c r="H2554"/>
  <c r="H2555"/>
  <c r="H2556"/>
  <c r="H2557"/>
  <c r="H2558"/>
  <c r="H2559"/>
  <c r="H2560"/>
  <c r="H2561"/>
  <c r="H2562"/>
  <c r="H2563"/>
  <c r="H2564"/>
  <c r="H2565"/>
  <c r="H2566"/>
  <c r="H2567"/>
  <c r="H2568"/>
  <c r="H2569"/>
  <c r="H2570"/>
  <c r="H2571"/>
  <c r="H2572"/>
  <c r="H2573"/>
  <c r="H2574"/>
  <c r="H2575"/>
  <c r="H2576"/>
  <c r="H2577"/>
  <c r="H2578"/>
  <c r="H2579"/>
  <c r="H2580"/>
  <c r="H2581"/>
  <c r="H2582"/>
  <c r="H2583"/>
  <c r="H2584"/>
  <c r="H2585"/>
  <c r="H2586"/>
  <c r="H2587"/>
  <c r="H2588"/>
  <c r="H2589"/>
  <c r="H2590"/>
  <c r="H2591"/>
  <c r="H2592"/>
  <c r="H2593"/>
  <c r="H2594"/>
  <c r="H2595"/>
  <c r="H2596"/>
  <c r="H2597"/>
  <c r="H2598"/>
  <c r="H2599"/>
  <c r="H2600"/>
  <c r="H2601"/>
  <c r="H2602"/>
  <c r="H2603"/>
  <c r="H2604"/>
  <c r="H2605"/>
  <c r="H2606"/>
  <c r="H2607"/>
  <c r="H2608"/>
  <c r="H2609"/>
  <c r="H2610"/>
  <c r="H2611"/>
  <c r="H2612"/>
  <c r="H2613"/>
  <c r="H2614"/>
  <c r="H2615"/>
  <c r="H2616"/>
  <c r="H2617"/>
  <c r="H2618"/>
  <c r="H2619"/>
  <c r="H2620"/>
  <c r="H2621"/>
  <c r="H2622"/>
  <c r="H2623"/>
  <c r="H2624"/>
  <c r="H2625"/>
  <c r="H2626"/>
  <c r="H2627"/>
  <c r="H2628"/>
  <c r="H2629"/>
  <c r="H2630"/>
  <c r="H2631"/>
  <c r="H2632"/>
  <c r="H2633"/>
  <c r="H2634"/>
  <c r="H2635"/>
  <c r="H2636"/>
  <c r="H2637"/>
  <c r="H2638"/>
  <c r="H2639"/>
  <c r="H2640"/>
  <c r="H2641"/>
  <c r="H2642"/>
  <c r="H2643"/>
  <c r="H2644"/>
  <c r="H2645"/>
  <c r="H2646"/>
  <c r="H2647"/>
  <c r="H2648"/>
  <c r="H2649"/>
  <c r="H2650"/>
  <c r="H2651"/>
  <c r="H2652"/>
  <c r="H2653"/>
  <c r="H2654"/>
  <c r="H2655"/>
  <c r="H2656"/>
  <c r="H2657"/>
  <c r="H2658"/>
  <c r="H2659"/>
  <c r="H2660"/>
  <c r="H2661"/>
  <c r="H2662"/>
  <c r="H2663"/>
  <c r="H2664"/>
  <c r="H2665"/>
  <c r="H2666"/>
  <c r="H2667"/>
  <c r="H2668"/>
  <c r="H2669"/>
  <c r="H2670"/>
  <c r="H2671"/>
  <c r="H2672"/>
  <c r="H2673"/>
  <c r="H2674"/>
  <c r="H2675"/>
  <c r="H2676"/>
  <c r="H2677"/>
  <c r="H2678"/>
  <c r="H2679"/>
  <c r="H2680"/>
  <c r="H2681"/>
  <c r="H2682"/>
  <c r="H2683"/>
  <c r="H2684"/>
  <c r="H2685"/>
  <c r="H2686"/>
  <c r="H2687"/>
  <c r="H2688"/>
  <c r="H2689"/>
  <c r="H2690"/>
  <c r="H2691"/>
  <c r="H2692"/>
  <c r="H2693"/>
  <c r="H2694"/>
  <c r="H2695"/>
  <c r="H2696"/>
  <c r="H2697"/>
  <c r="H2698"/>
  <c r="H2699"/>
  <c r="H2700"/>
  <c r="H2701"/>
  <c r="H2702"/>
  <c r="H2703"/>
  <c r="H2704"/>
  <c r="H2705"/>
  <c r="H2706"/>
  <c r="H2707"/>
  <c r="H2708"/>
  <c r="H2709"/>
  <c r="H2710"/>
  <c r="H2711"/>
  <c r="H2712"/>
  <c r="H2713"/>
  <c r="H2714"/>
  <c r="H2715"/>
  <c r="H2716"/>
  <c r="H2717"/>
  <c r="H2718"/>
  <c r="H2719"/>
  <c r="H2720"/>
  <c r="H2721"/>
  <c r="H2722"/>
  <c r="H2723"/>
  <c r="H2724"/>
  <c r="H2725"/>
  <c r="H2726"/>
  <c r="H2727"/>
  <c r="H2728"/>
  <c r="H2729"/>
  <c r="H2730"/>
  <c r="H2731"/>
  <c r="H2732"/>
  <c r="H2733"/>
  <c r="H2734"/>
  <c r="H2735"/>
  <c r="H2736"/>
  <c r="H2737"/>
  <c r="H2738"/>
  <c r="H2739"/>
  <c r="H2740"/>
  <c r="H2741"/>
  <c r="H2742"/>
  <c r="H2743"/>
  <c r="H2744"/>
  <c r="H2745"/>
  <c r="H2746"/>
  <c r="H2747"/>
  <c r="H2748"/>
  <c r="H2749"/>
  <c r="H2750"/>
  <c r="H2751"/>
  <c r="H2752"/>
  <c r="H2753"/>
  <c r="H2754"/>
  <c r="H2755"/>
  <c r="H2756"/>
  <c r="H2757"/>
  <c r="H2758"/>
  <c r="H2759"/>
  <c r="H2760"/>
  <c r="H2761"/>
  <c r="H2762"/>
  <c r="H2763"/>
  <c r="H2764"/>
  <c r="H2765"/>
  <c r="H2766"/>
  <c r="H2767"/>
  <c r="H2768"/>
  <c r="H2769"/>
  <c r="H2770"/>
  <c r="H2771"/>
  <c r="H2772"/>
  <c r="H2773"/>
  <c r="H2774"/>
  <c r="H2775"/>
  <c r="H2776"/>
  <c r="H2777"/>
  <c r="H2778"/>
  <c r="H2779"/>
  <c r="H2780"/>
  <c r="H2781"/>
  <c r="H2782"/>
  <c r="H2783"/>
  <c r="H2784"/>
  <c r="H2785"/>
  <c r="H2786"/>
  <c r="H2787"/>
  <c r="H2788"/>
  <c r="H2789"/>
  <c r="H2790"/>
  <c r="H2791"/>
  <c r="H2792"/>
  <c r="H2793"/>
  <c r="H2794"/>
  <c r="H2795"/>
  <c r="H2796"/>
  <c r="H2797"/>
  <c r="H2798"/>
  <c r="H2799"/>
  <c r="H2800"/>
  <c r="H2801"/>
  <c r="H2802"/>
  <c r="H2803"/>
  <c r="H2804"/>
  <c r="H2805"/>
  <c r="H2806"/>
  <c r="H2807"/>
  <c r="H2808"/>
  <c r="H2809"/>
  <c r="H2810"/>
  <c r="H2811"/>
  <c r="H2812"/>
  <c r="H2813"/>
  <c r="H2814"/>
  <c r="H2815"/>
  <c r="H2816"/>
  <c r="H2817"/>
  <c r="H2818"/>
  <c r="H2819"/>
  <c r="H2820"/>
  <c r="H2821"/>
  <c r="H2822"/>
  <c r="H2823"/>
  <c r="H2824"/>
  <c r="H2825"/>
  <c r="H2826"/>
  <c r="H2827"/>
  <c r="H2828"/>
  <c r="H2829"/>
  <c r="H2830"/>
  <c r="H2831"/>
  <c r="H2832"/>
  <c r="H2833"/>
  <c r="H2834"/>
  <c r="H2835"/>
  <c r="H2836"/>
  <c r="H2837"/>
  <c r="H2838"/>
  <c r="H2839"/>
  <c r="H2840"/>
  <c r="H2841"/>
  <c r="H2842"/>
  <c r="H2843"/>
  <c r="H2844"/>
  <c r="H2845"/>
  <c r="H2846"/>
  <c r="H2847"/>
  <c r="H2848"/>
  <c r="H2849"/>
  <c r="H2850"/>
  <c r="H2851"/>
  <c r="H2852"/>
  <c r="H2853"/>
  <c r="H2854"/>
  <c r="H2855"/>
  <c r="H2856"/>
  <c r="H2857"/>
  <c r="H2858"/>
  <c r="H2859"/>
  <c r="H2860"/>
  <c r="H2861"/>
  <c r="H2862"/>
  <c r="H2863"/>
  <c r="H2864"/>
  <c r="H2865"/>
  <c r="H2866"/>
  <c r="H2867"/>
  <c r="H2868"/>
  <c r="H2869"/>
  <c r="H2870"/>
  <c r="H2871"/>
  <c r="H2872"/>
  <c r="H2873"/>
  <c r="H2874"/>
  <c r="H2875"/>
  <c r="H2876"/>
  <c r="H2877"/>
  <c r="H2878"/>
  <c r="H2879"/>
  <c r="H2880"/>
  <c r="H2881"/>
  <c r="H2882"/>
  <c r="H2883"/>
  <c r="H2884"/>
  <c r="H2885"/>
  <c r="H2886"/>
  <c r="H2887"/>
  <c r="H2888"/>
  <c r="H2889"/>
  <c r="H2890"/>
  <c r="H2891"/>
  <c r="H2892"/>
  <c r="H2893"/>
  <c r="H2894"/>
  <c r="H2895"/>
  <c r="H2896"/>
  <c r="H2897"/>
  <c r="H2898"/>
  <c r="H2899"/>
  <c r="H2900"/>
  <c r="H2901"/>
  <c r="H2902"/>
  <c r="H2903"/>
  <c r="H2904"/>
  <c r="H2905"/>
  <c r="H2906"/>
  <c r="H2907"/>
  <c r="H2908"/>
  <c r="H2909"/>
  <c r="H2910"/>
  <c r="H2911"/>
  <c r="H2912"/>
  <c r="H2913"/>
  <c r="H2914"/>
  <c r="H2915"/>
  <c r="H2916"/>
  <c r="H2917"/>
  <c r="H2918"/>
  <c r="H2919"/>
  <c r="H2920"/>
  <c r="H2921"/>
  <c r="H2922"/>
  <c r="H2923"/>
  <c r="H2924"/>
  <c r="H2925"/>
  <c r="H2926"/>
  <c r="H2927"/>
  <c r="H2928"/>
  <c r="H2929"/>
  <c r="H2930"/>
  <c r="H2931"/>
  <c r="H2932"/>
  <c r="H2933"/>
  <c r="H2934"/>
  <c r="H2935"/>
  <c r="H2936"/>
  <c r="H2937"/>
  <c r="H2938"/>
  <c r="H2939"/>
  <c r="H2940"/>
  <c r="H2941"/>
  <c r="H2942"/>
  <c r="H2943"/>
  <c r="H2944"/>
  <c r="H2945"/>
  <c r="H2946"/>
  <c r="H2947"/>
  <c r="H2948"/>
  <c r="H2949"/>
  <c r="H2950"/>
  <c r="H2951"/>
  <c r="H2952"/>
  <c r="H2953"/>
  <c r="H2954"/>
  <c r="H2955"/>
  <c r="H2956"/>
  <c r="H2957"/>
  <c r="H2958"/>
  <c r="H2959"/>
  <c r="H2960"/>
  <c r="H2961"/>
  <c r="H2962"/>
  <c r="H2963"/>
  <c r="H2964"/>
  <c r="H2965"/>
  <c r="H2966"/>
  <c r="H2967"/>
  <c r="H2968"/>
  <c r="H2969"/>
  <c r="H2970"/>
  <c r="H2971"/>
  <c r="H2972"/>
  <c r="H2973"/>
  <c r="H2974"/>
  <c r="H2975"/>
  <c r="H2976"/>
  <c r="H2977"/>
  <c r="H2978"/>
  <c r="H2979"/>
  <c r="H2980"/>
  <c r="H2981"/>
  <c r="H2982"/>
  <c r="H2983"/>
  <c r="H2984"/>
  <c r="H2985"/>
  <c r="H2986"/>
  <c r="H2987"/>
  <c r="H2988"/>
  <c r="H2989"/>
  <c r="H2990"/>
  <c r="H2991"/>
  <c r="H2992"/>
  <c r="H2993"/>
  <c r="H2994"/>
  <c r="H2995"/>
  <c r="H2996"/>
  <c r="H2997"/>
  <c r="H2998"/>
  <c r="H2999"/>
  <c r="H3000"/>
  <c r="H3001"/>
  <c r="H3002"/>
  <c r="H3003"/>
  <c r="H3004"/>
  <c r="H3005"/>
  <c r="H3006"/>
  <c r="H3007"/>
  <c r="H3008"/>
  <c r="H3009"/>
  <c r="H3010"/>
  <c r="H3011"/>
  <c r="H3012"/>
  <c r="H3013"/>
  <c r="H3014"/>
  <c r="H3015"/>
  <c r="H3016"/>
  <c r="H3017"/>
  <c r="H3018"/>
  <c r="H3019"/>
  <c r="H3020"/>
  <c r="H3021"/>
  <c r="H3022"/>
  <c r="H3023"/>
  <c r="H3024"/>
  <c r="H3025"/>
  <c r="H3026"/>
  <c r="H3027"/>
  <c r="H3028"/>
  <c r="H3029"/>
  <c r="H3030"/>
  <c r="H3031"/>
  <c r="H3032"/>
  <c r="H3033"/>
  <c r="H3034"/>
  <c r="H3035"/>
  <c r="H3036"/>
  <c r="H3037"/>
  <c r="H3038"/>
  <c r="H3039"/>
  <c r="H3040"/>
  <c r="H3041"/>
  <c r="H3042"/>
  <c r="H3043"/>
  <c r="H3044"/>
  <c r="H3045"/>
  <c r="H3046"/>
  <c r="H3047"/>
  <c r="H3048"/>
  <c r="H3049"/>
  <c r="H3050"/>
  <c r="H3051"/>
  <c r="H3052"/>
  <c r="H3053"/>
  <c r="H3054"/>
  <c r="H3055"/>
  <c r="H3056"/>
  <c r="H3057"/>
  <c r="H3058"/>
  <c r="H3059"/>
  <c r="H3060"/>
  <c r="H3061"/>
  <c r="H3062"/>
  <c r="H3063"/>
  <c r="H3064"/>
  <c r="H3065"/>
  <c r="H3066"/>
  <c r="H3067"/>
  <c r="H3068"/>
  <c r="H3069"/>
  <c r="H3070"/>
  <c r="H3071"/>
  <c r="H3072"/>
  <c r="H3073"/>
  <c r="H3074"/>
  <c r="H3075"/>
  <c r="H3076"/>
  <c r="H3077"/>
  <c r="H3078"/>
  <c r="H3079"/>
  <c r="H3080"/>
  <c r="H3081"/>
  <c r="H3082"/>
  <c r="H3083"/>
  <c r="H3084"/>
  <c r="H3085"/>
  <c r="H3086"/>
  <c r="H3087"/>
  <c r="H3088"/>
  <c r="H3089"/>
  <c r="H3090"/>
  <c r="H3091"/>
  <c r="H3092"/>
  <c r="H3093"/>
  <c r="H3094"/>
  <c r="H3095"/>
  <c r="H3096"/>
  <c r="H3097"/>
  <c r="H3098"/>
  <c r="H3099"/>
  <c r="H3100"/>
  <c r="H3101"/>
  <c r="H3102"/>
  <c r="H3103"/>
  <c r="H3104"/>
  <c r="H3105"/>
  <c r="H3106"/>
  <c r="H3107"/>
  <c r="H3108"/>
  <c r="H3109"/>
  <c r="H3110"/>
  <c r="H3111"/>
  <c r="H3112"/>
  <c r="H3113"/>
  <c r="H3114"/>
  <c r="H3115"/>
  <c r="H3116"/>
  <c r="H3117"/>
  <c r="H3118"/>
  <c r="H3119"/>
  <c r="H3120"/>
  <c r="H3121"/>
  <c r="H3122"/>
  <c r="H3123"/>
  <c r="H3124"/>
  <c r="H3125"/>
  <c r="H3126"/>
  <c r="H3127"/>
  <c r="H3128"/>
  <c r="H3129"/>
  <c r="H3130"/>
  <c r="H3131"/>
  <c r="H3132"/>
  <c r="H3133"/>
  <c r="H3134"/>
  <c r="H3135"/>
  <c r="H3136"/>
  <c r="H3137"/>
  <c r="H3138"/>
  <c r="H3139"/>
  <c r="H3140"/>
  <c r="H3141"/>
  <c r="H3142"/>
  <c r="H3143"/>
  <c r="H3144"/>
  <c r="H3145"/>
  <c r="H3146"/>
  <c r="H3147"/>
  <c r="H3148"/>
  <c r="H3149"/>
  <c r="H3150"/>
  <c r="H3151"/>
  <c r="H3152"/>
  <c r="H3153"/>
  <c r="H3154"/>
  <c r="H3155"/>
  <c r="H3156"/>
  <c r="H3157"/>
  <c r="H3158"/>
  <c r="H3159"/>
  <c r="H3160"/>
  <c r="H3161"/>
  <c r="H3162"/>
  <c r="H3163"/>
  <c r="H3164"/>
  <c r="H3165"/>
  <c r="H3166"/>
  <c r="H3167"/>
  <c r="H3168"/>
  <c r="H3169"/>
  <c r="H3170"/>
  <c r="H3171"/>
  <c r="H3172"/>
  <c r="H3173"/>
  <c r="H3174"/>
  <c r="H3175"/>
  <c r="H3176"/>
  <c r="H3177"/>
  <c r="H3178"/>
  <c r="H3179"/>
  <c r="H3180"/>
  <c r="H3181"/>
  <c r="H3182"/>
  <c r="H3183"/>
  <c r="H3184"/>
  <c r="H3185"/>
  <c r="H3186"/>
  <c r="H3187"/>
  <c r="H3188"/>
  <c r="H3189"/>
  <c r="H3190"/>
  <c r="H3191"/>
  <c r="H3192"/>
  <c r="H3193"/>
  <c r="H3194"/>
  <c r="H3195"/>
  <c r="H3196"/>
  <c r="H3197"/>
  <c r="H3198"/>
  <c r="H3199"/>
  <c r="H3200"/>
  <c r="H3201"/>
  <c r="H3202"/>
  <c r="H3203"/>
  <c r="H3204"/>
  <c r="H3205"/>
  <c r="H3206"/>
  <c r="H3207"/>
  <c r="H3208"/>
  <c r="H3209"/>
  <c r="H3210"/>
  <c r="H3211"/>
  <c r="H3212"/>
  <c r="H3213"/>
  <c r="H3214"/>
  <c r="H3215"/>
  <c r="H3216"/>
  <c r="H3217"/>
  <c r="H3218"/>
  <c r="H3219"/>
  <c r="H3220"/>
  <c r="H3221"/>
  <c r="H3222"/>
  <c r="H3223"/>
  <c r="H3224"/>
  <c r="H3225"/>
  <c r="H3226"/>
  <c r="H3227"/>
  <c r="H3228"/>
  <c r="H3229"/>
  <c r="H3230"/>
  <c r="H3231"/>
  <c r="H3232"/>
  <c r="H3233"/>
  <c r="H3234"/>
  <c r="H3235"/>
  <c r="H3236"/>
  <c r="H3237"/>
  <c r="H3238"/>
  <c r="H3239"/>
  <c r="H3240"/>
  <c r="H3241"/>
  <c r="H3242"/>
  <c r="H3243"/>
  <c r="H3244"/>
  <c r="H3245"/>
  <c r="H3246"/>
  <c r="H3247"/>
  <c r="H3248"/>
  <c r="H3249"/>
  <c r="H3250"/>
  <c r="H3251"/>
  <c r="H3252"/>
  <c r="H3253"/>
  <c r="H3254"/>
  <c r="H3255"/>
  <c r="H3256"/>
  <c r="H3257"/>
  <c r="H3258"/>
  <c r="H3259"/>
  <c r="H3260"/>
  <c r="H3261"/>
  <c r="H3262"/>
  <c r="H3263"/>
  <c r="H3264"/>
  <c r="H3265"/>
  <c r="H3266"/>
  <c r="H3267"/>
  <c r="H3268"/>
  <c r="H3269"/>
  <c r="H3270"/>
  <c r="H3271"/>
  <c r="H3272"/>
  <c r="H3273"/>
  <c r="H3274"/>
  <c r="H3275"/>
  <c r="H3276"/>
  <c r="H3277"/>
  <c r="H3278"/>
  <c r="H3279"/>
  <c r="H3280"/>
  <c r="H3281"/>
  <c r="H3282"/>
  <c r="H3283"/>
  <c r="H3284"/>
  <c r="H3285"/>
  <c r="H3286"/>
  <c r="H3287"/>
  <c r="H3288"/>
  <c r="H3289"/>
  <c r="H3290"/>
  <c r="H3291"/>
  <c r="H3292"/>
  <c r="H3293"/>
  <c r="H3294"/>
  <c r="H3295"/>
  <c r="H3296"/>
  <c r="H3297"/>
  <c r="H3298"/>
  <c r="H3299"/>
  <c r="H3300"/>
  <c r="H3301"/>
  <c r="H3302"/>
  <c r="H3303"/>
  <c r="H3304"/>
  <c r="H3305"/>
  <c r="H3306"/>
  <c r="H3307"/>
  <c r="H3308"/>
  <c r="H3309"/>
  <c r="H3310"/>
  <c r="H3311"/>
  <c r="H3312"/>
  <c r="H3313"/>
  <c r="H3314"/>
  <c r="H3315"/>
  <c r="H3316"/>
  <c r="H3317"/>
  <c r="H3318"/>
  <c r="H3319"/>
  <c r="H3320"/>
  <c r="H3321"/>
  <c r="H3322"/>
  <c r="H3323"/>
  <c r="H3324"/>
  <c r="H3325"/>
  <c r="H3326"/>
  <c r="H3327"/>
  <c r="H3328"/>
  <c r="H3329"/>
  <c r="H3330"/>
  <c r="H3331"/>
  <c r="H3332"/>
  <c r="H3333"/>
  <c r="H3334"/>
  <c r="H3335"/>
  <c r="H3336"/>
  <c r="H3337"/>
  <c r="H3338"/>
  <c r="H3339"/>
  <c r="H3340"/>
  <c r="H3341"/>
  <c r="H3342"/>
  <c r="H3343"/>
  <c r="H3344"/>
  <c r="H3345"/>
  <c r="H3346"/>
  <c r="H3347"/>
  <c r="H3348"/>
  <c r="H3349"/>
  <c r="H3350"/>
  <c r="H3351"/>
  <c r="H3352"/>
  <c r="H3353"/>
  <c r="H3354"/>
  <c r="H3355"/>
  <c r="H3356"/>
  <c r="H3357"/>
  <c r="H3358"/>
  <c r="H3359"/>
  <c r="H3360"/>
  <c r="H3361"/>
  <c r="H3362"/>
  <c r="H3363"/>
  <c r="H3364"/>
  <c r="H3365"/>
  <c r="H3366"/>
  <c r="H3367"/>
  <c r="H3368"/>
  <c r="H3369"/>
  <c r="H3370"/>
  <c r="H3371"/>
  <c r="H3372"/>
  <c r="H3373"/>
  <c r="H3374"/>
  <c r="H3375"/>
  <c r="H3376"/>
  <c r="H3377"/>
  <c r="H3378"/>
  <c r="H3379"/>
  <c r="H3380"/>
  <c r="H3381"/>
  <c r="H3382"/>
  <c r="H3383"/>
  <c r="H3384"/>
  <c r="H3385"/>
  <c r="H3386"/>
  <c r="H3387"/>
  <c r="H3388"/>
  <c r="H3389"/>
  <c r="H3390"/>
  <c r="H3391"/>
  <c r="H3392"/>
  <c r="H3393"/>
  <c r="H3394"/>
  <c r="H3395"/>
  <c r="H3396"/>
  <c r="H3397"/>
  <c r="H3398"/>
  <c r="H3399"/>
  <c r="H3400"/>
  <c r="H3401"/>
  <c r="H3402"/>
  <c r="H3403"/>
  <c r="H3404"/>
  <c r="H3405"/>
  <c r="H3406"/>
  <c r="H3407"/>
  <c r="H3408"/>
  <c r="H3409"/>
  <c r="H3410"/>
  <c r="H3411"/>
  <c r="H3412"/>
  <c r="H3413"/>
  <c r="H3414"/>
  <c r="H3415"/>
  <c r="H3416"/>
  <c r="H3417"/>
  <c r="H3418"/>
  <c r="H3419"/>
  <c r="H3420"/>
  <c r="H3421"/>
  <c r="H3422"/>
  <c r="H3423"/>
  <c r="H3424"/>
  <c r="H3425"/>
  <c r="H3426"/>
  <c r="H3427"/>
  <c r="H3428"/>
  <c r="H3429"/>
  <c r="H3430"/>
  <c r="H3431"/>
  <c r="H3432"/>
  <c r="H3433"/>
  <c r="H3434"/>
  <c r="H3435"/>
  <c r="H3436"/>
  <c r="H3437"/>
  <c r="H3438"/>
  <c r="H3439"/>
  <c r="H3440"/>
  <c r="H3441"/>
  <c r="H3442"/>
  <c r="H3443"/>
  <c r="H3444"/>
  <c r="H3445"/>
  <c r="H3446"/>
  <c r="H3447"/>
  <c r="H3448"/>
  <c r="H3449"/>
  <c r="H3450"/>
  <c r="H3451"/>
  <c r="H3452"/>
  <c r="H3453"/>
  <c r="H3454"/>
  <c r="H3455"/>
  <c r="H3456"/>
  <c r="H3457"/>
  <c r="H3458"/>
  <c r="H3459"/>
  <c r="H3460"/>
  <c r="H3461"/>
  <c r="H3462"/>
  <c r="H3463"/>
  <c r="H3464"/>
  <c r="H3465"/>
  <c r="H3466"/>
  <c r="H3467"/>
  <c r="H3468"/>
  <c r="H3469"/>
  <c r="H3470"/>
  <c r="H3471"/>
  <c r="H3472"/>
  <c r="H3473"/>
  <c r="H3474"/>
  <c r="H3475"/>
  <c r="H3476"/>
  <c r="H3477"/>
  <c r="H3478"/>
  <c r="H3479"/>
  <c r="H3480"/>
  <c r="H3481"/>
  <c r="H3482"/>
  <c r="H3483"/>
  <c r="H3484"/>
  <c r="H3485"/>
  <c r="H3486"/>
  <c r="H3487"/>
  <c r="H3488"/>
  <c r="H3489"/>
  <c r="H3490"/>
  <c r="H3491"/>
  <c r="H3492"/>
  <c r="H3493"/>
  <c r="H3494"/>
  <c r="H3495"/>
  <c r="H3496"/>
  <c r="H3497"/>
  <c r="H3498"/>
  <c r="H3499"/>
  <c r="H3500"/>
  <c r="H3501"/>
  <c r="H3502"/>
  <c r="H3503"/>
  <c r="H3504"/>
  <c r="H3505"/>
  <c r="H3506"/>
  <c r="H3507"/>
  <c r="H3508"/>
  <c r="H3509"/>
  <c r="H3510"/>
  <c r="H3511"/>
  <c r="H3512"/>
  <c r="H3513"/>
  <c r="H3514"/>
  <c r="H3515"/>
  <c r="H3516"/>
  <c r="H3517"/>
  <c r="H3518"/>
  <c r="H3519"/>
  <c r="H3520"/>
  <c r="H3521"/>
  <c r="H3522"/>
  <c r="H3523"/>
  <c r="H3524"/>
  <c r="H3525"/>
  <c r="H3526"/>
  <c r="H3527"/>
  <c r="H3528"/>
  <c r="H3529"/>
  <c r="H3530"/>
  <c r="H3531"/>
  <c r="H3532"/>
  <c r="H3533"/>
  <c r="H3534"/>
  <c r="H3535"/>
  <c r="H3536"/>
  <c r="H3537"/>
  <c r="H3538"/>
  <c r="H3539"/>
  <c r="H3540"/>
  <c r="H3541"/>
  <c r="H3542"/>
  <c r="H3543"/>
  <c r="H3544"/>
  <c r="H3545"/>
  <c r="H3546"/>
  <c r="H3547"/>
  <c r="H3548"/>
  <c r="H3549"/>
  <c r="H3550"/>
  <c r="H3551"/>
  <c r="H3552"/>
  <c r="H3553"/>
  <c r="H3554"/>
  <c r="H3555"/>
  <c r="H3556"/>
  <c r="H3557"/>
  <c r="H3558"/>
  <c r="H3559"/>
  <c r="H3560"/>
  <c r="H3561"/>
  <c r="H3562"/>
  <c r="H3563"/>
  <c r="H3564"/>
  <c r="H3565"/>
  <c r="H3566"/>
  <c r="H3567"/>
  <c r="H3568"/>
  <c r="H3569"/>
  <c r="H3570"/>
  <c r="H3571"/>
  <c r="H3572"/>
  <c r="H3573"/>
  <c r="H3574"/>
  <c r="H3575"/>
  <c r="H3576"/>
  <c r="H3577"/>
  <c r="H3578"/>
  <c r="H3579"/>
  <c r="H3580"/>
  <c r="H3581"/>
  <c r="H3582"/>
  <c r="H3583"/>
  <c r="H3584"/>
  <c r="H3585"/>
  <c r="H3586"/>
  <c r="H3587"/>
  <c r="H3588"/>
  <c r="H3589"/>
  <c r="H3590"/>
  <c r="H3591"/>
  <c r="H3592"/>
  <c r="H3593"/>
  <c r="H3594"/>
  <c r="H3595"/>
  <c r="H3596"/>
  <c r="H3597"/>
  <c r="H3598"/>
  <c r="H3599"/>
  <c r="H3600"/>
  <c r="H3601"/>
  <c r="H3602"/>
  <c r="H3603"/>
  <c r="H3604"/>
  <c r="H3605"/>
  <c r="H3606"/>
  <c r="H3607"/>
  <c r="H3608"/>
  <c r="H3609"/>
  <c r="H3610"/>
  <c r="H3611"/>
  <c r="H3612"/>
  <c r="H3613"/>
  <c r="H3614"/>
  <c r="H3615"/>
  <c r="H3616"/>
  <c r="H3617"/>
  <c r="H3618"/>
  <c r="H3619"/>
  <c r="H3620"/>
  <c r="H3621"/>
  <c r="H3622"/>
  <c r="H3623"/>
  <c r="H3624"/>
  <c r="H3625"/>
  <c r="H3626"/>
  <c r="H3627"/>
  <c r="H3628"/>
  <c r="H3629"/>
  <c r="H3630"/>
  <c r="H3631"/>
  <c r="H3632"/>
  <c r="H3633"/>
  <c r="H3634"/>
  <c r="H3635"/>
  <c r="H3636"/>
  <c r="H3637"/>
  <c r="H3638"/>
  <c r="H3639"/>
  <c r="H3640"/>
  <c r="H3641"/>
  <c r="H3642"/>
  <c r="H3643"/>
  <c r="H3644"/>
  <c r="H3645"/>
  <c r="H3646"/>
  <c r="H3647"/>
  <c r="H3648"/>
  <c r="H3649"/>
  <c r="H3650"/>
  <c r="H3651"/>
  <c r="H3652"/>
  <c r="H3653"/>
  <c r="H3654"/>
  <c r="H3655"/>
  <c r="H3656"/>
  <c r="H3657"/>
  <c r="H3658"/>
  <c r="H3659"/>
  <c r="H3660"/>
  <c r="H3661"/>
  <c r="H3662"/>
  <c r="H3663"/>
  <c r="H3664"/>
  <c r="H3665"/>
  <c r="H3666"/>
  <c r="H3667"/>
  <c r="H3668"/>
  <c r="H3669"/>
  <c r="H3670"/>
  <c r="H3671"/>
  <c r="H3672"/>
  <c r="H3673"/>
  <c r="H3674"/>
  <c r="H3675"/>
  <c r="H3676"/>
  <c r="H3677"/>
  <c r="H3678"/>
  <c r="H3679"/>
  <c r="H3680"/>
  <c r="H3681"/>
  <c r="H3682"/>
  <c r="H3683"/>
  <c r="H3684"/>
  <c r="H3685"/>
  <c r="H3686"/>
  <c r="H3687"/>
  <c r="H3688"/>
  <c r="H3689"/>
  <c r="H3690"/>
  <c r="H3691"/>
  <c r="H3692"/>
  <c r="H3693"/>
  <c r="H3694"/>
  <c r="H3695"/>
  <c r="H3696"/>
  <c r="H3697"/>
  <c r="H3698"/>
  <c r="H3699"/>
  <c r="H3700"/>
  <c r="H3701"/>
  <c r="H3702"/>
  <c r="H3703"/>
  <c r="H3704"/>
  <c r="H3705"/>
  <c r="H3706"/>
  <c r="H3707"/>
  <c r="H3708"/>
  <c r="H3709"/>
  <c r="H3710"/>
  <c r="H3711"/>
  <c r="H3712"/>
  <c r="H3713"/>
  <c r="H3714"/>
  <c r="H3715"/>
  <c r="H3716"/>
  <c r="H3717"/>
  <c r="H3718"/>
  <c r="H3719"/>
  <c r="H3720"/>
  <c r="H3721"/>
  <c r="H3722"/>
  <c r="H3723"/>
  <c r="H3724"/>
  <c r="H3725"/>
  <c r="H3726"/>
  <c r="H3727"/>
  <c r="H3728"/>
  <c r="H3729"/>
  <c r="H3730"/>
  <c r="H3731"/>
  <c r="H3732"/>
  <c r="H3733"/>
  <c r="H3734"/>
  <c r="H3735"/>
  <c r="H3736"/>
  <c r="H3737"/>
  <c r="H3738"/>
  <c r="H3739"/>
  <c r="H3740"/>
  <c r="H3741"/>
  <c r="H3742"/>
  <c r="H3743"/>
  <c r="H3744"/>
  <c r="H3745"/>
  <c r="H3746"/>
  <c r="H3747"/>
  <c r="H3748"/>
  <c r="H3749"/>
  <c r="H3750"/>
  <c r="H3751"/>
  <c r="H3752"/>
  <c r="H3753"/>
  <c r="H3754"/>
  <c r="H3755"/>
  <c r="H3756"/>
  <c r="H3757"/>
  <c r="H3758"/>
  <c r="H3759"/>
  <c r="H3760"/>
  <c r="H3761"/>
  <c r="H3762"/>
  <c r="H3763"/>
  <c r="H3764"/>
  <c r="H3765"/>
  <c r="H3766"/>
  <c r="H3767"/>
  <c r="H3768"/>
  <c r="H3769"/>
  <c r="H3770"/>
  <c r="H3771"/>
  <c r="H3772"/>
  <c r="H3773"/>
  <c r="H3774"/>
  <c r="H3775"/>
  <c r="H3776"/>
  <c r="H3777"/>
  <c r="H3778"/>
  <c r="H3779"/>
  <c r="H3780"/>
  <c r="H3781"/>
  <c r="H3782"/>
  <c r="H3783"/>
  <c r="H3784"/>
  <c r="H3785"/>
  <c r="H3786"/>
  <c r="H3787"/>
  <c r="H3788"/>
  <c r="H3789"/>
  <c r="H3790"/>
  <c r="H3791"/>
  <c r="H3792"/>
  <c r="H3793"/>
  <c r="H3794"/>
  <c r="H3795"/>
  <c r="H3796"/>
  <c r="H3797"/>
  <c r="H3798"/>
  <c r="H3799"/>
  <c r="H3800"/>
  <c r="H3801"/>
  <c r="H3802"/>
  <c r="H3803"/>
  <c r="H3804"/>
  <c r="H3805"/>
  <c r="H3806"/>
  <c r="H3807"/>
  <c r="H3808"/>
  <c r="H3809"/>
  <c r="H3810"/>
  <c r="H3811"/>
  <c r="H3812"/>
  <c r="H3813"/>
  <c r="H3814"/>
  <c r="H3815"/>
  <c r="H3816"/>
  <c r="H3817"/>
  <c r="H3818"/>
  <c r="H3819"/>
  <c r="H3820"/>
  <c r="H3821"/>
  <c r="H3822"/>
  <c r="H3823"/>
  <c r="H3824"/>
  <c r="H3825"/>
  <c r="H3826"/>
  <c r="H3827"/>
  <c r="H3828"/>
  <c r="H3829"/>
  <c r="H3830"/>
  <c r="H3831"/>
  <c r="H3832"/>
  <c r="H3833"/>
  <c r="H3834"/>
  <c r="H3835"/>
  <c r="H3836"/>
  <c r="H3837"/>
  <c r="H3838"/>
  <c r="H3839"/>
  <c r="H3840"/>
  <c r="H3841"/>
  <c r="H3842"/>
  <c r="H3843"/>
  <c r="H3844"/>
  <c r="H3845"/>
  <c r="H3846"/>
  <c r="H3847"/>
  <c r="H3848"/>
  <c r="H3849"/>
  <c r="H3850"/>
  <c r="H3851"/>
  <c r="H3852"/>
  <c r="H3853"/>
  <c r="H3854"/>
  <c r="H3855"/>
  <c r="H3856"/>
  <c r="H3857"/>
  <c r="H3858"/>
  <c r="H3859"/>
  <c r="H3860"/>
  <c r="H3861"/>
  <c r="H3862"/>
  <c r="H3863"/>
  <c r="H3864"/>
  <c r="H3865"/>
  <c r="H3866"/>
  <c r="H3867"/>
  <c r="H3868"/>
  <c r="H3869"/>
  <c r="H3870"/>
  <c r="H3871"/>
  <c r="H3872"/>
  <c r="H3873"/>
  <c r="H3874"/>
  <c r="H3875"/>
  <c r="H3876"/>
  <c r="H3877"/>
  <c r="H3878"/>
  <c r="H3879"/>
  <c r="H3880"/>
  <c r="H3881"/>
  <c r="H3882"/>
  <c r="H3883"/>
  <c r="H3884"/>
  <c r="H3885"/>
  <c r="H3886"/>
  <c r="H3887"/>
  <c r="H3888"/>
  <c r="H3889"/>
  <c r="H3890"/>
  <c r="H3891"/>
  <c r="H3892"/>
  <c r="H3893"/>
  <c r="H3894"/>
  <c r="H3895"/>
  <c r="H3896"/>
  <c r="H3897"/>
  <c r="H3898"/>
  <c r="H3899"/>
  <c r="H3900"/>
  <c r="H3901"/>
  <c r="H3902"/>
  <c r="H3903"/>
  <c r="H3904"/>
  <c r="H3905"/>
  <c r="H3906"/>
  <c r="H3907"/>
  <c r="H3908"/>
  <c r="H3909"/>
  <c r="H3910"/>
  <c r="H3911"/>
  <c r="H3912"/>
  <c r="H3913"/>
  <c r="H3914"/>
  <c r="H3915"/>
  <c r="H3916"/>
  <c r="H3917"/>
  <c r="H3918"/>
  <c r="H3919"/>
  <c r="H3920"/>
  <c r="H3921"/>
  <c r="H3922"/>
  <c r="H3923"/>
  <c r="H3924"/>
  <c r="H3925"/>
  <c r="H3926"/>
  <c r="H3927"/>
  <c r="H3928"/>
  <c r="H3929"/>
  <c r="H3930"/>
  <c r="H3931"/>
  <c r="H3932"/>
  <c r="H3933"/>
  <c r="H3934"/>
  <c r="H3935"/>
  <c r="H3936"/>
  <c r="H3937"/>
  <c r="H3938"/>
  <c r="H3939"/>
  <c r="H3940"/>
  <c r="H3941"/>
  <c r="H3942"/>
  <c r="H3943"/>
  <c r="H3944"/>
  <c r="H3945"/>
  <c r="H3946"/>
  <c r="H3947"/>
  <c r="H3948"/>
  <c r="H3949"/>
  <c r="H3950"/>
  <c r="H3951"/>
  <c r="H3952"/>
  <c r="H3953"/>
  <c r="H3954"/>
  <c r="H3955"/>
  <c r="H3956"/>
  <c r="H3957"/>
  <c r="H3958"/>
  <c r="H3959"/>
  <c r="H3960"/>
  <c r="H3961"/>
  <c r="H3962"/>
  <c r="H3963"/>
  <c r="H3964"/>
  <c r="H3965"/>
  <c r="H3966"/>
  <c r="H3967"/>
  <c r="H3968"/>
  <c r="H3969"/>
  <c r="H3970"/>
  <c r="H3971"/>
  <c r="H3972"/>
  <c r="H3973"/>
  <c r="H3974"/>
  <c r="H3975"/>
  <c r="H3976"/>
  <c r="H3977"/>
  <c r="H3978"/>
  <c r="H3979"/>
  <c r="H3980"/>
  <c r="H3981"/>
  <c r="H3982"/>
  <c r="H3983"/>
  <c r="H3984"/>
  <c r="H3985"/>
  <c r="H3986"/>
  <c r="H3987"/>
  <c r="H3988"/>
  <c r="H3989"/>
  <c r="H3990"/>
  <c r="H3991"/>
  <c r="H3992"/>
  <c r="H3993"/>
  <c r="H3994"/>
  <c r="H3995"/>
  <c r="H3996"/>
  <c r="H3997"/>
  <c r="H3998"/>
  <c r="H3999"/>
  <c r="H4000"/>
  <c r="H4001"/>
  <c r="H4002"/>
  <c r="H4003"/>
  <c r="H4004"/>
  <c r="H4005"/>
  <c r="H4006"/>
  <c r="H4007"/>
  <c r="H4008"/>
  <c r="H4009"/>
  <c r="H4010"/>
  <c r="H4011"/>
  <c r="H4012"/>
  <c r="H4013"/>
  <c r="H4014"/>
  <c r="H4015"/>
  <c r="H4016"/>
  <c r="H4017"/>
  <c r="H4018"/>
  <c r="H4019"/>
  <c r="H4020"/>
  <c r="H4021"/>
  <c r="H4022"/>
  <c r="H4023"/>
  <c r="H4024"/>
  <c r="H4025"/>
  <c r="H4026"/>
  <c r="H4027"/>
  <c r="H4028"/>
  <c r="H4029"/>
  <c r="H4030"/>
  <c r="H4031"/>
  <c r="H4032"/>
  <c r="H4033"/>
  <c r="H4034"/>
  <c r="H4035"/>
  <c r="H4036"/>
  <c r="H4037"/>
  <c r="H4038"/>
  <c r="H4039"/>
  <c r="H4040"/>
  <c r="H4041"/>
  <c r="H4042"/>
  <c r="H4043"/>
  <c r="H4044"/>
  <c r="H4045"/>
  <c r="H4046"/>
  <c r="H4047"/>
  <c r="H4048"/>
  <c r="H4049"/>
  <c r="H4050"/>
  <c r="H4051"/>
  <c r="H4052"/>
  <c r="H4053"/>
  <c r="H4054"/>
  <c r="H4055"/>
  <c r="H4056"/>
  <c r="H4057"/>
  <c r="H4058"/>
  <c r="H4059"/>
  <c r="H4060"/>
  <c r="H4061"/>
  <c r="H4062"/>
  <c r="H4063"/>
  <c r="H4064"/>
  <c r="H4065"/>
  <c r="H4066"/>
  <c r="H4067"/>
  <c r="H4068"/>
  <c r="H4069"/>
  <c r="H4070"/>
  <c r="H4071"/>
  <c r="H4072"/>
  <c r="H4073"/>
  <c r="H4074"/>
  <c r="H4075"/>
  <c r="H4076"/>
  <c r="H4077"/>
  <c r="H4078"/>
  <c r="H4079"/>
  <c r="H4080"/>
  <c r="H4081"/>
  <c r="H4082"/>
  <c r="H4083"/>
  <c r="H4084"/>
  <c r="H4085"/>
  <c r="H4086"/>
  <c r="H4087"/>
  <c r="H4088"/>
  <c r="H4089"/>
  <c r="H4090"/>
  <c r="H4091"/>
  <c r="H4092"/>
  <c r="H4093"/>
  <c r="H4094"/>
  <c r="H4095"/>
  <c r="H4096"/>
  <c r="H4097"/>
  <c r="H4098"/>
  <c r="H4099"/>
  <c r="H4100"/>
  <c r="H4101"/>
  <c r="H4102"/>
  <c r="H4103"/>
  <c r="H4104"/>
  <c r="H4105"/>
  <c r="H4106"/>
  <c r="H4107"/>
  <c r="H4108"/>
  <c r="H4109"/>
  <c r="H4110"/>
  <c r="H4111"/>
  <c r="H4112"/>
  <c r="H4113"/>
  <c r="H4114"/>
  <c r="H4115"/>
  <c r="H4116"/>
  <c r="H4117"/>
  <c r="H4118"/>
  <c r="H4119"/>
  <c r="H4120"/>
  <c r="H4121"/>
  <c r="H4122"/>
  <c r="H4123"/>
  <c r="H4124"/>
  <c r="H4125"/>
  <c r="H4126"/>
  <c r="H4127"/>
  <c r="H4128"/>
  <c r="H4129"/>
  <c r="H4130"/>
  <c r="H4131"/>
  <c r="H4132"/>
  <c r="H4133"/>
  <c r="H4134"/>
  <c r="H4135"/>
  <c r="H4136"/>
  <c r="H4137"/>
  <c r="H4138"/>
  <c r="H4139"/>
  <c r="H4140"/>
  <c r="H4141"/>
  <c r="H4142"/>
  <c r="H4143"/>
  <c r="H4144"/>
  <c r="H4145"/>
  <c r="H4146"/>
  <c r="H4147"/>
  <c r="H4148"/>
  <c r="H4149"/>
  <c r="H4150"/>
  <c r="H4151"/>
  <c r="H4152"/>
  <c r="H4153"/>
  <c r="H4154"/>
  <c r="H4155"/>
  <c r="H4156"/>
  <c r="H4157"/>
  <c r="H4158"/>
  <c r="H4159"/>
  <c r="H4160"/>
  <c r="H4161"/>
  <c r="H4162"/>
  <c r="H4163"/>
  <c r="H4164"/>
  <c r="H4165"/>
  <c r="H4166"/>
  <c r="H4167"/>
  <c r="H4168"/>
  <c r="H4169"/>
  <c r="H4170"/>
  <c r="H4171"/>
  <c r="H4172"/>
  <c r="H4173"/>
  <c r="H4174"/>
  <c r="H4175"/>
  <c r="H4176"/>
  <c r="H4177"/>
  <c r="H4178"/>
  <c r="H4179"/>
  <c r="H4180"/>
  <c r="H4181"/>
  <c r="H4182"/>
  <c r="H4183"/>
  <c r="H4184"/>
  <c r="H4185"/>
  <c r="H4186"/>
  <c r="H4187"/>
  <c r="H4188"/>
  <c r="H4189"/>
  <c r="H4190"/>
  <c r="H4191"/>
  <c r="H4192"/>
  <c r="H4193"/>
  <c r="H4194"/>
  <c r="H4195"/>
  <c r="H4196"/>
  <c r="H4197"/>
  <c r="H4198"/>
  <c r="H4199"/>
  <c r="H4200"/>
  <c r="H4201"/>
  <c r="H4202"/>
  <c r="H4203"/>
  <c r="H4204"/>
  <c r="H4205"/>
  <c r="H4206"/>
  <c r="H4207"/>
  <c r="H4208"/>
  <c r="H4209"/>
  <c r="H4210"/>
  <c r="H4211"/>
  <c r="H4212"/>
  <c r="H4213"/>
  <c r="H4214"/>
  <c r="H4215"/>
  <c r="H4216"/>
  <c r="H4217"/>
  <c r="H4218"/>
  <c r="H4219"/>
  <c r="H4220"/>
  <c r="H4221"/>
  <c r="H4222"/>
  <c r="H4223"/>
  <c r="H4224"/>
  <c r="H4225"/>
  <c r="H4226"/>
  <c r="H4227"/>
  <c r="H4228"/>
  <c r="H4229"/>
  <c r="H4230"/>
  <c r="H4231"/>
  <c r="H4232"/>
  <c r="H4233"/>
  <c r="H4234"/>
  <c r="H4235"/>
  <c r="H4236"/>
  <c r="H4237"/>
  <c r="H4238"/>
  <c r="H4239"/>
  <c r="H4240"/>
  <c r="H4241"/>
  <c r="H4242"/>
  <c r="H4243"/>
  <c r="H4244"/>
  <c r="H4245"/>
  <c r="H4246"/>
  <c r="H4247"/>
  <c r="H4248"/>
  <c r="H4249"/>
  <c r="H4250"/>
  <c r="H4251"/>
  <c r="H4252"/>
  <c r="H4253"/>
  <c r="H4254"/>
  <c r="H4255"/>
  <c r="H4256"/>
  <c r="H4257"/>
  <c r="H4258"/>
  <c r="H4259"/>
  <c r="H4260"/>
  <c r="H4261"/>
  <c r="H4262"/>
  <c r="H4263"/>
  <c r="H4264"/>
  <c r="H4265"/>
  <c r="H4266"/>
  <c r="H4267"/>
  <c r="H4268"/>
  <c r="H4269"/>
  <c r="H4270"/>
  <c r="H4271"/>
  <c r="H4272"/>
  <c r="H4273"/>
  <c r="H4274"/>
  <c r="H4275"/>
  <c r="H4276"/>
  <c r="H4277"/>
  <c r="H4278"/>
  <c r="H4279"/>
  <c r="H4280"/>
  <c r="H4281"/>
  <c r="H4282"/>
  <c r="H4283"/>
  <c r="H4284"/>
  <c r="H4285"/>
  <c r="H4286"/>
  <c r="H4287"/>
  <c r="H4288"/>
  <c r="H4289"/>
  <c r="H4290"/>
  <c r="H4291"/>
  <c r="H4292"/>
  <c r="H4293"/>
  <c r="H4294"/>
  <c r="H4295"/>
  <c r="H4296"/>
  <c r="H4297"/>
  <c r="H4298"/>
  <c r="H4299"/>
  <c r="H4300"/>
  <c r="H4301"/>
  <c r="H4302"/>
  <c r="H4303"/>
  <c r="H4304"/>
  <c r="H4305"/>
  <c r="H4306"/>
  <c r="H4307"/>
  <c r="H4308"/>
  <c r="H4309"/>
  <c r="H4310"/>
  <c r="H4311"/>
  <c r="H4312"/>
  <c r="H4313"/>
  <c r="H4314"/>
  <c r="H4315"/>
  <c r="H4316"/>
  <c r="H4317"/>
  <c r="H4318"/>
  <c r="H4319"/>
  <c r="H4320"/>
  <c r="H4321"/>
  <c r="H4322"/>
  <c r="H4323"/>
  <c r="H4324"/>
  <c r="H4325"/>
  <c r="H4326"/>
  <c r="H4327"/>
  <c r="H4328"/>
  <c r="H4329"/>
  <c r="H4330"/>
  <c r="H4331"/>
  <c r="H4332"/>
  <c r="H4333"/>
  <c r="H4334"/>
  <c r="H4335"/>
  <c r="H4336"/>
  <c r="H4337"/>
  <c r="H4338"/>
  <c r="H4339"/>
  <c r="H4340"/>
  <c r="H4341"/>
  <c r="H4342"/>
  <c r="H4343"/>
  <c r="H4344"/>
  <c r="H4345"/>
  <c r="H4346"/>
  <c r="H4347"/>
  <c r="H4348"/>
  <c r="H4349"/>
  <c r="H4350"/>
  <c r="H4351"/>
  <c r="H4352"/>
  <c r="H4353"/>
  <c r="H4354"/>
  <c r="H4355"/>
  <c r="H4356"/>
  <c r="H4357"/>
  <c r="H4358"/>
  <c r="H4359"/>
  <c r="H4360"/>
  <c r="H4361"/>
  <c r="H4362"/>
  <c r="H4363"/>
  <c r="H4364"/>
  <c r="H4365"/>
  <c r="H4366"/>
  <c r="H4367"/>
  <c r="H4368"/>
  <c r="H4369"/>
  <c r="H4370"/>
  <c r="H4371"/>
  <c r="H4372"/>
  <c r="H4373"/>
  <c r="H4374"/>
  <c r="H4375"/>
  <c r="H4376"/>
  <c r="H4377"/>
  <c r="H4378"/>
  <c r="H4379"/>
  <c r="H4380"/>
  <c r="H4381"/>
  <c r="H4382"/>
  <c r="H4383"/>
  <c r="H4384"/>
  <c r="H4385"/>
  <c r="H4386"/>
  <c r="H4387"/>
  <c r="H4388"/>
  <c r="H4389"/>
  <c r="H4390"/>
  <c r="H4391"/>
  <c r="H4392"/>
  <c r="H4393"/>
  <c r="H4394"/>
  <c r="H4395"/>
  <c r="H4396"/>
  <c r="H4397"/>
  <c r="H4398"/>
  <c r="H4399"/>
  <c r="H4400"/>
  <c r="H4401"/>
  <c r="H4402"/>
  <c r="H4403"/>
  <c r="H4404"/>
  <c r="H4405"/>
  <c r="H4406"/>
  <c r="H4407"/>
  <c r="H4408"/>
  <c r="H4409"/>
  <c r="H4410"/>
  <c r="H4411"/>
  <c r="H4412"/>
  <c r="H4413"/>
  <c r="H4414"/>
  <c r="H4415"/>
  <c r="H4416"/>
  <c r="H4417"/>
  <c r="H4418"/>
  <c r="H4419"/>
  <c r="H4420"/>
  <c r="H4421"/>
  <c r="H4422"/>
  <c r="H4423"/>
  <c r="H4424"/>
  <c r="H4425"/>
  <c r="H4426"/>
  <c r="H4427"/>
  <c r="H4428"/>
  <c r="H4429"/>
  <c r="H4430"/>
  <c r="H4431"/>
  <c r="H4432"/>
  <c r="H4433"/>
  <c r="H4434"/>
  <c r="H4435"/>
  <c r="H4436"/>
  <c r="H4437"/>
  <c r="H4438"/>
  <c r="H4439"/>
  <c r="H4440"/>
  <c r="H4441"/>
  <c r="H4442"/>
  <c r="H4443"/>
  <c r="H4444"/>
  <c r="H4445"/>
  <c r="H4446"/>
  <c r="H4447"/>
  <c r="H4448"/>
  <c r="H4449"/>
  <c r="H4450"/>
  <c r="H4451"/>
  <c r="H4452"/>
  <c r="H4453"/>
  <c r="H4454"/>
  <c r="H4455"/>
  <c r="H4456"/>
  <c r="H4457"/>
  <c r="H4458"/>
  <c r="H4459"/>
  <c r="H4460"/>
  <c r="H4461"/>
  <c r="H4462"/>
  <c r="H4463"/>
  <c r="H4464"/>
  <c r="H4465"/>
  <c r="H4466"/>
  <c r="H4467"/>
  <c r="H4468"/>
  <c r="H4469"/>
  <c r="H4470"/>
  <c r="H4471"/>
  <c r="H4472"/>
  <c r="H4473"/>
  <c r="H4474"/>
  <c r="H4475"/>
  <c r="H4476"/>
  <c r="H4477"/>
  <c r="H4478"/>
  <c r="H4479"/>
  <c r="H4480"/>
  <c r="H4481"/>
  <c r="H4482"/>
  <c r="H4483"/>
  <c r="H4484"/>
  <c r="H4485"/>
  <c r="H4486"/>
  <c r="H4487"/>
  <c r="H4488"/>
  <c r="H4489"/>
  <c r="H4490"/>
  <c r="H4491"/>
  <c r="H4492"/>
  <c r="H4493"/>
  <c r="H4494"/>
  <c r="H4495"/>
  <c r="H4496"/>
  <c r="H4497"/>
  <c r="H4498"/>
  <c r="H4499"/>
  <c r="H4500"/>
  <c r="H4501"/>
  <c r="H4502"/>
  <c r="H4503"/>
  <c r="H4504"/>
  <c r="H4505"/>
  <c r="H4506"/>
  <c r="H4507"/>
  <c r="H4508"/>
  <c r="H4509"/>
  <c r="H4510"/>
  <c r="H4511"/>
  <c r="H4512"/>
  <c r="H4513"/>
  <c r="H4514"/>
  <c r="H4515"/>
  <c r="H4516"/>
  <c r="H4517"/>
  <c r="H4518"/>
  <c r="H4519"/>
  <c r="H4520"/>
  <c r="H4521"/>
  <c r="H4522"/>
  <c r="H4523"/>
  <c r="H4524"/>
  <c r="H4525"/>
  <c r="H4526"/>
  <c r="H4527"/>
  <c r="H4528"/>
  <c r="H4529"/>
  <c r="H4530"/>
  <c r="H4531"/>
  <c r="H4532"/>
  <c r="H4533"/>
  <c r="H4534"/>
  <c r="H4535"/>
  <c r="H4536"/>
  <c r="H4537"/>
  <c r="H4538"/>
  <c r="H4539"/>
  <c r="H4540"/>
  <c r="H4541"/>
  <c r="H4542"/>
  <c r="H4543"/>
  <c r="H4544"/>
  <c r="H4545"/>
  <c r="H4546"/>
  <c r="H4547"/>
  <c r="H4548"/>
  <c r="H4549"/>
  <c r="H4550"/>
  <c r="H4551"/>
  <c r="H4552"/>
  <c r="H4553"/>
  <c r="H4554"/>
  <c r="H4555"/>
  <c r="H4556"/>
  <c r="H4557"/>
  <c r="H4558"/>
  <c r="H4559"/>
  <c r="H4560"/>
  <c r="H4561"/>
  <c r="H4562"/>
  <c r="H4563"/>
  <c r="H4564"/>
  <c r="H4565"/>
  <c r="H4566"/>
  <c r="H4567"/>
  <c r="H4568"/>
  <c r="H4569"/>
  <c r="H4570"/>
  <c r="H4571"/>
  <c r="H4572"/>
  <c r="H4573"/>
  <c r="H4574"/>
  <c r="H4575"/>
  <c r="H4576"/>
  <c r="H4577"/>
  <c r="H4578"/>
  <c r="H4579"/>
  <c r="H4580"/>
  <c r="H4581"/>
  <c r="H4582"/>
  <c r="H4583"/>
  <c r="H4584"/>
  <c r="H4585"/>
  <c r="H4586"/>
  <c r="H4587"/>
  <c r="H4588"/>
  <c r="H4589"/>
  <c r="H4590"/>
  <c r="H4591"/>
  <c r="H4592"/>
  <c r="H4593"/>
  <c r="H4594"/>
  <c r="H4595"/>
  <c r="H4596"/>
  <c r="H4597"/>
  <c r="H4598"/>
  <c r="H4599"/>
  <c r="H4600"/>
  <c r="H4601"/>
  <c r="H4602"/>
  <c r="H4603"/>
  <c r="H4604"/>
  <c r="H4605"/>
  <c r="H4606"/>
  <c r="H4607"/>
  <c r="H4608"/>
  <c r="H4609"/>
  <c r="H4610"/>
  <c r="H4611"/>
  <c r="H4612"/>
  <c r="H4613"/>
  <c r="H4614"/>
  <c r="H4615"/>
  <c r="H4616"/>
  <c r="H4617"/>
  <c r="H4618"/>
  <c r="H4619"/>
  <c r="H4620"/>
  <c r="H4621"/>
  <c r="H4622"/>
  <c r="H4623"/>
  <c r="H4624"/>
  <c r="H4625"/>
  <c r="H4626"/>
  <c r="H4627"/>
  <c r="H4628"/>
  <c r="H4629"/>
  <c r="H4630"/>
  <c r="H4631"/>
  <c r="H4632"/>
  <c r="H4633"/>
  <c r="H4634"/>
  <c r="H4635"/>
  <c r="H4636"/>
  <c r="H4637"/>
  <c r="H4638"/>
  <c r="H4639"/>
  <c r="H4640"/>
  <c r="H4641"/>
  <c r="H4642"/>
  <c r="H4643"/>
  <c r="H4644"/>
  <c r="H4645"/>
  <c r="H4646"/>
  <c r="H4647"/>
  <c r="H4648"/>
  <c r="H4649"/>
  <c r="H4650"/>
  <c r="H4651"/>
  <c r="H4652"/>
  <c r="H4653"/>
  <c r="H4654"/>
  <c r="H4655"/>
  <c r="H4656"/>
  <c r="H4657"/>
  <c r="H4658"/>
  <c r="H4659"/>
  <c r="H4660"/>
  <c r="H4661"/>
  <c r="H4662"/>
  <c r="H4663"/>
  <c r="H4664"/>
  <c r="H4665"/>
  <c r="H4666"/>
  <c r="H4667"/>
  <c r="H4668"/>
  <c r="H4669"/>
  <c r="H4670"/>
  <c r="H4671"/>
  <c r="H4672"/>
  <c r="H4673"/>
  <c r="H4674"/>
  <c r="H4675"/>
  <c r="H4676"/>
  <c r="H4677"/>
  <c r="H4678"/>
  <c r="H4679"/>
  <c r="H4680"/>
  <c r="H4681"/>
  <c r="H4682"/>
  <c r="H4683"/>
  <c r="H4684"/>
  <c r="H4685"/>
  <c r="H4686"/>
  <c r="H4687"/>
  <c r="H4688"/>
  <c r="H4689"/>
  <c r="H4690"/>
  <c r="H4691"/>
  <c r="H4692"/>
  <c r="H4693"/>
  <c r="H4694"/>
  <c r="H4695"/>
  <c r="H4696"/>
  <c r="H4697"/>
  <c r="H4698"/>
  <c r="H4699"/>
  <c r="H4700"/>
  <c r="H4701"/>
  <c r="H4702"/>
  <c r="H4703"/>
  <c r="H4704"/>
  <c r="H4705"/>
  <c r="H4706"/>
  <c r="H4707"/>
  <c r="H4708"/>
  <c r="H4709"/>
  <c r="H4710"/>
  <c r="H4711"/>
  <c r="H4712"/>
  <c r="H4713"/>
  <c r="H4714"/>
  <c r="H4715"/>
  <c r="H4716"/>
  <c r="H4717"/>
  <c r="H4718"/>
  <c r="H4719"/>
  <c r="H4720"/>
  <c r="H4721"/>
  <c r="H4722"/>
  <c r="H4723"/>
  <c r="H4724"/>
  <c r="H4725"/>
  <c r="H4726"/>
  <c r="H4727"/>
  <c r="H4728"/>
  <c r="H4729"/>
  <c r="H4730"/>
  <c r="H4731"/>
  <c r="H4732"/>
  <c r="H4733"/>
  <c r="H4734"/>
  <c r="H4735"/>
  <c r="H4736"/>
  <c r="H4737"/>
  <c r="H4738"/>
  <c r="H4739"/>
  <c r="H4740"/>
  <c r="H4741"/>
  <c r="H4742"/>
  <c r="H4743"/>
  <c r="H4744"/>
  <c r="H4745"/>
  <c r="H4746"/>
  <c r="H4747"/>
  <c r="H4748"/>
  <c r="H4749"/>
  <c r="H4750"/>
  <c r="H4751"/>
  <c r="H4752"/>
  <c r="H4753"/>
  <c r="H4754"/>
  <c r="H4755"/>
  <c r="H4756"/>
  <c r="H4757"/>
  <c r="H4758"/>
  <c r="H4759"/>
  <c r="H4760"/>
  <c r="H4761"/>
  <c r="H4762"/>
  <c r="H4763"/>
  <c r="H4764"/>
  <c r="H4765"/>
  <c r="H4766"/>
  <c r="H4767"/>
  <c r="H4768"/>
  <c r="H4769"/>
  <c r="H4770"/>
  <c r="H4771"/>
  <c r="H4772"/>
  <c r="H4773"/>
  <c r="H4774"/>
  <c r="H4775"/>
  <c r="H4776"/>
  <c r="H4777"/>
  <c r="H4778"/>
  <c r="H4779"/>
  <c r="H4780"/>
  <c r="H4781"/>
  <c r="H4782"/>
  <c r="H4783"/>
  <c r="H4784"/>
  <c r="H4785"/>
  <c r="H4786"/>
  <c r="H4787"/>
  <c r="H4788"/>
  <c r="H4789"/>
  <c r="H4790"/>
  <c r="H4791"/>
  <c r="H4792"/>
  <c r="H4793"/>
  <c r="H4794"/>
  <c r="H4795"/>
  <c r="H4796"/>
  <c r="H4797"/>
  <c r="H4798"/>
  <c r="H4799"/>
  <c r="H4800"/>
  <c r="H4801"/>
  <c r="H4802"/>
  <c r="H4803"/>
  <c r="H4804"/>
  <c r="H4805"/>
  <c r="H4806"/>
  <c r="H4807"/>
  <c r="H4808"/>
  <c r="H4809"/>
  <c r="H4810"/>
  <c r="H4811"/>
  <c r="H4812"/>
  <c r="H4813"/>
  <c r="H4814"/>
  <c r="H4815"/>
  <c r="H4816"/>
  <c r="H4817"/>
  <c r="H4818"/>
  <c r="H4819"/>
  <c r="H4820"/>
  <c r="H4821"/>
  <c r="H4822"/>
  <c r="H4823"/>
  <c r="H4824"/>
  <c r="H4825"/>
  <c r="H4826"/>
  <c r="H4827"/>
  <c r="H4828"/>
  <c r="H4829"/>
  <c r="H4830"/>
  <c r="H4831"/>
  <c r="H4832"/>
  <c r="H4833"/>
  <c r="H4834"/>
  <c r="H4835"/>
  <c r="H4836"/>
  <c r="H4837"/>
  <c r="H4838"/>
  <c r="H4839"/>
  <c r="H4840"/>
  <c r="H4841"/>
  <c r="H4842"/>
  <c r="H4843"/>
  <c r="H4844"/>
  <c r="H4845"/>
  <c r="H4846"/>
  <c r="H4847"/>
  <c r="H4848"/>
  <c r="H4849"/>
  <c r="H4850"/>
  <c r="H4851"/>
  <c r="H4852"/>
  <c r="H4853"/>
  <c r="H4854"/>
  <c r="H4855"/>
  <c r="H4856"/>
  <c r="H4857"/>
  <c r="H4858"/>
  <c r="H4859"/>
  <c r="H4860"/>
  <c r="H4861"/>
  <c r="H4862"/>
  <c r="H4863"/>
  <c r="H4864"/>
  <c r="H4865"/>
  <c r="H4866"/>
  <c r="H4867"/>
  <c r="H4868"/>
  <c r="H4869"/>
  <c r="H4870"/>
  <c r="H4871"/>
  <c r="H4872"/>
  <c r="H4873"/>
  <c r="H4874"/>
  <c r="H4875"/>
  <c r="H4876"/>
  <c r="H4877"/>
  <c r="H4878"/>
  <c r="H4879"/>
  <c r="H4880"/>
  <c r="H4881"/>
  <c r="H4882"/>
  <c r="H4883"/>
  <c r="H4884"/>
  <c r="H4885"/>
  <c r="H4886"/>
  <c r="H4887"/>
  <c r="H4888"/>
  <c r="H4889"/>
  <c r="H4890"/>
  <c r="H4891"/>
  <c r="H4892"/>
  <c r="H4893"/>
  <c r="H4894"/>
  <c r="H4895"/>
  <c r="H4896"/>
  <c r="H4897"/>
  <c r="H4898"/>
  <c r="H4899"/>
  <c r="H4900"/>
  <c r="H4901"/>
  <c r="H4902"/>
  <c r="H4903"/>
  <c r="H4904"/>
  <c r="H4905"/>
  <c r="H4906"/>
  <c r="H4907"/>
  <c r="H4908"/>
  <c r="H4909"/>
  <c r="H4910"/>
  <c r="H4911"/>
  <c r="H4912"/>
  <c r="H4913"/>
  <c r="H4914"/>
  <c r="H4915"/>
  <c r="H4916"/>
  <c r="H4917"/>
  <c r="H4918"/>
  <c r="H4919"/>
  <c r="H4920"/>
  <c r="H4921"/>
  <c r="H4922"/>
  <c r="H4923"/>
  <c r="H4924"/>
  <c r="H4925"/>
  <c r="H4926"/>
  <c r="H4927"/>
  <c r="H4928"/>
  <c r="H4929"/>
  <c r="H4930"/>
  <c r="H4931"/>
  <c r="H4932"/>
  <c r="H4933"/>
  <c r="H4934"/>
  <c r="H4935"/>
  <c r="H4936"/>
  <c r="H4937"/>
  <c r="H4938"/>
  <c r="H4939"/>
  <c r="H4940"/>
  <c r="H4941"/>
  <c r="H4942"/>
  <c r="H4943"/>
  <c r="H4944"/>
  <c r="H4945"/>
  <c r="H4946"/>
  <c r="H4947"/>
  <c r="H4948"/>
  <c r="H4949"/>
  <c r="H4950"/>
  <c r="H4951"/>
  <c r="H4952"/>
  <c r="H4953"/>
  <c r="H4954"/>
  <c r="H4955"/>
  <c r="H4956"/>
  <c r="H4957"/>
  <c r="H4958"/>
  <c r="H4959"/>
  <c r="H4960"/>
  <c r="H4961"/>
  <c r="H4962"/>
  <c r="H4963"/>
  <c r="H4964"/>
  <c r="H4965"/>
  <c r="H4966"/>
  <c r="H4967"/>
  <c r="H4968"/>
  <c r="H4969"/>
  <c r="H4970"/>
  <c r="H4971"/>
  <c r="H4972"/>
  <c r="H4973"/>
  <c r="H4974"/>
  <c r="H4975"/>
  <c r="H4976"/>
  <c r="H4977"/>
  <c r="H4978"/>
  <c r="H4979"/>
  <c r="H4980"/>
  <c r="H4981"/>
  <c r="H4982"/>
  <c r="H4983"/>
  <c r="H4984"/>
  <c r="H4985"/>
  <c r="H4986"/>
  <c r="H4987"/>
  <c r="H4988"/>
  <c r="H4989"/>
  <c r="H4990"/>
  <c r="H4991"/>
  <c r="H4992"/>
  <c r="H4993"/>
  <c r="H4994"/>
  <c r="H4995"/>
  <c r="H4996"/>
  <c r="H4997"/>
  <c r="H4998"/>
  <c r="H4999"/>
  <c r="H5000"/>
  <c r="H5001"/>
  <c r="H5002"/>
  <c r="H5003"/>
  <c r="H5004"/>
  <c r="H5005"/>
  <c r="H5006"/>
  <c r="H5007"/>
  <c r="H5008"/>
  <c r="H5009"/>
  <c r="H5010"/>
  <c r="H5011"/>
  <c r="H5012"/>
  <c r="H5013"/>
  <c r="H5014"/>
  <c r="H5015"/>
  <c r="H5016"/>
  <c r="H5017"/>
  <c r="H5018"/>
  <c r="H5019"/>
  <c r="H5020"/>
  <c r="H5021"/>
  <c r="H5022"/>
  <c r="H5023"/>
  <c r="H5024"/>
  <c r="H5025"/>
  <c r="H5026"/>
  <c r="H5027"/>
  <c r="H5028"/>
  <c r="H5029"/>
  <c r="H5030"/>
  <c r="H5031"/>
  <c r="H5032"/>
  <c r="H5033"/>
  <c r="H5034"/>
  <c r="H5035"/>
  <c r="H5036"/>
  <c r="H5037"/>
  <c r="H5038"/>
  <c r="H5039"/>
  <c r="H5040"/>
  <c r="H5041"/>
  <c r="H5042"/>
  <c r="H5043"/>
  <c r="H5044"/>
  <c r="H5045"/>
  <c r="H5046"/>
  <c r="H5047"/>
  <c r="H5048"/>
  <c r="H5049"/>
  <c r="H5050"/>
  <c r="H5051"/>
  <c r="H5052"/>
  <c r="H5053"/>
  <c r="H5054"/>
  <c r="H5055"/>
  <c r="H5056"/>
  <c r="H5057"/>
  <c r="H5058"/>
  <c r="H5059"/>
  <c r="H5060"/>
  <c r="H5061"/>
  <c r="H5062"/>
  <c r="H5063"/>
  <c r="H5064"/>
  <c r="H5065"/>
  <c r="H5066"/>
  <c r="H5067"/>
  <c r="H5068"/>
  <c r="H5069"/>
  <c r="H5070"/>
  <c r="H5071"/>
  <c r="H5072"/>
  <c r="H5073"/>
  <c r="H5074"/>
  <c r="H5075"/>
  <c r="H5076"/>
  <c r="H5077"/>
  <c r="H5078"/>
  <c r="H5079"/>
  <c r="H5080"/>
  <c r="H5081"/>
  <c r="H5082"/>
  <c r="H5083"/>
  <c r="H5084"/>
  <c r="H5085"/>
  <c r="H5086"/>
  <c r="H5087"/>
  <c r="H5088"/>
  <c r="H5089"/>
  <c r="H5090"/>
  <c r="H5091"/>
  <c r="H5092"/>
  <c r="H5093"/>
  <c r="H5094"/>
  <c r="H5095"/>
  <c r="H5096"/>
  <c r="H5097"/>
  <c r="H5098"/>
  <c r="H5099"/>
  <c r="H5100"/>
  <c r="H5101"/>
  <c r="H5102"/>
  <c r="H5103"/>
  <c r="H5104"/>
  <c r="H5105"/>
  <c r="H5106"/>
  <c r="H5107"/>
  <c r="H5108"/>
  <c r="H5109"/>
  <c r="H5110"/>
  <c r="H5111"/>
  <c r="H5112"/>
  <c r="H5113"/>
  <c r="H5114"/>
  <c r="H5115"/>
  <c r="H5116"/>
  <c r="H5117"/>
  <c r="H5118"/>
  <c r="H5119"/>
  <c r="H5120"/>
  <c r="H5121"/>
  <c r="H5122"/>
  <c r="H5123"/>
  <c r="H5124"/>
  <c r="H5125"/>
  <c r="H5126"/>
  <c r="H5127"/>
  <c r="H5128"/>
  <c r="H5129"/>
  <c r="H5130"/>
  <c r="H5131"/>
  <c r="H5132"/>
  <c r="H5133"/>
  <c r="H5134"/>
  <c r="H5135"/>
  <c r="H5136"/>
  <c r="H5137"/>
  <c r="H5138"/>
  <c r="H5139"/>
  <c r="H5140"/>
  <c r="H5141"/>
  <c r="H5142"/>
  <c r="H5143"/>
  <c r="H5144"/>
  <c r="H5145"/>
  <c r="H5146"/>
  <c r="H5147"/>
  <c r="H5148"/>
  <c r="H5149"/>
  <c r="H5150"/>
  <c r="H5151"/>
  <c r="H5152"/>
  <c r="H5153"/>
  <c r="H5154"/>
  <c r="H5155"/>
  <c r="H5156"/>
  <c r="H5157"/>
  <c r="H5158"/>
  <c r="H5159"/>
  <c r="H5160"/>
  <c r="H5161"/>
  <c r="H5162"/>
  <c r="H5163"/>
  <c r="H5164"/>
  <c r="H5165"/>
  <c r="H5166"/>
  <c r="H5167"/>
  <c r="H5168"/>
  <c r="H5169"/>
  <c r="H5170"/>
  <c r="H5171"/>
  <c r="H5172"/>
  <c r="H5173"/>
  <c r="H5174"/>
  <c r="H5175"/>
  <c r="H5176"/>
  <c r="H5177"/>
  <c r="H5178"/>
  <c r="H5179"/>
  <c r="H5180"/>
  <c r="H5181"/>
  <c r="H5182"/>
  <c r="H5183"/>
  <c r="H5184"/>
  <c r="H5185"/>
  <c r="H5186"/>
  <c r="H5187"/>
  <c r="H5188"/>
  <c r="H5189"/>
  <c r="H5190"/>
  <c r="H5191"/>
  <c r="H5192"/>
  <c r="H5193"/>
  <c r="H5194"/>
  <c r="H5195"/>
  <c r="H5196"/>
  <c r="H5197"/>
  <c r="H5198"/>
  <c r="H5199"/>
  <c r="H5200"/>
  <c r="H5201"/>
  <c r="H5202"/>
  <c r="H5203"/>
  <c r="H5204"/>
  <c r="H5205"/>
  <c r="H5206"/>
  <c r="H5207"/>
  <c r="H5208"/>
  <c r="H5209"/>
  <c r="H5210"/>
  <c r="H5211"/>
  <c r="H5212"/>
  <c r="H5213"/>
  <c r="H5214"/>
  <c r="H5215"/>
  <c r="H5216"/>
  <c r="H5217"/>
  <c r="H5218"/>
  <c r="H5219"/>
  <c r="H5220"/>
  <c r="H5221"/>
  <c r="H5222"/>
  <c r="H5223"/>
  <c r="H5224"/>
  <c r="H5225"/>
  <c r="H5226"/>
  <c r="H5227"/>
  <c r="H5228"/>
  <c r="H5229"/>
  <c r="H5230"/>
  <c r="H5231"/>
  <c r="H5232"/>
  <c r="H5233"/>
  <c r="H5234"/>
  <c r="H5235"/>
  <c r="H5236"/>
  <c r="H5237"/>
  <c r="H5238"/>
  <c r="H5239"/>
  <c r="H5240"/>
  <c r="H5241"/>
  <c r="H5242"/>
  <c r="H5243"/>
  <c r="H5244"/>
  <c r="H5245"/>
  <c r="H5246"/>
  <c r="H5247"/>
  <c r="H5248"/>
  <c r="H5249"/>
  <c r="H5250"/>
  <c r="H5251"/>
  <c r="H5252"/>
  <c r="H5253"/>
  <c r="H5254"/>
  <c r="H5255"/>
  <c r="H5256"/>
  <c r="H5257"/>
  <c r="H5258"/>
  <c r="H5259"/>
  <c r="H5260"/>
  <c r="H5261"/>
  <c r="H5262"/>
  <c r="H5263"/>
  <c r="H5264"/>
  <c r="H5265"/>
  <c r="H5266"/>
  <c r="H5267"/>
  <c r="H5268"/>
  <c r="H5269"/>
  <c r="H5270"/>
  <c r="H5271"/>
  <c r="H5272"/>
  <c r="H5273"/>
  <c r="H5274"/>
  <c r="H5275"/>
  <c r="H5276"/>
  <c r="H5277"/>
  <c r="H5278"/>
  <c r="H5279"/>
  <c r="H5280"/>
  <c r="H5281"/>
  <c r="H5282"/>
  <c r="H5283"/>
  <c r="H5284"/>
  <c r="H5285"/>
  <c r="H5286"/>
  <c r="H5287"/>
  <c r="H5288"/>
  <c r="H5289"/>
  <c r="H5290"/>
  <c r="H5291"/>
  <c r="H5292"/>
  <c r="H5293"/>
  <c r="H5294"/>
  <c r="H5295"/>
  <c r="H5296"/>
  <c r="H5297"/>
  <c r="H5298"/>
  <c r="H5299"/>
  <c r="H5300"/>
  <c r="H5301"/>
  <c r="H5302"/>
  <c r="H5303"/>
  <c r="H5304"/>
  <c r="H5305"/>
  <c r="H5306"/>
  <c r="H5307"/>
  <c r="H5308"/>
  <c r="H5309"/>
  <c r="H5310"/>
  <c r="H5311"/>
  <c r="H5312"/>
  <c r="H5313"/>
  <c r="H5314"/>
  <c r="H5315"/>
  <c r="H5316"/>
  <c r="H5317"/>
  <c r="H5318"/>
  <c r="H5319"/>
  <c r="H5320"/>
  <c r="H5321"/>
  <c r="H5322"/>
  <c r="H5323"/>
  <c r="H5324"/>
  <c r="H5325"/>
  <c r="H5326"/>
  <c r="H5327"/>
  <c r="H5328"/>
  <c r="H5329"/>
  <c r="H5330"/>
  <c r="H5331"/>
  <c r="H5332"/>
  <c r="H5333"/>
  <c r="H5334"/>
  <c r="H5335"/>
  <c r="H5336"/>
  <c r="H5337"/>
  <c r="H5338"/>
  <c r="H5339"/>
  <c r="H5340"/>
  <c r="H5341"/>
  <c r="H5342"/>
  <c r="H5343"/>
  <c r="H5344"/>
  <c r="H5345"/>
  <c r="H5346"/>
  <c r="H5347"/>
  <c r="H5348"/>
  <c r="H5349"/>
  <c r="H5350"/>
  <c r="H5351"/>
  <c r="H5352"/>
  <c r="H5353"/>
  <c r="H5354"/>
  <c r="H5355"/>
  <c r="H5356"/>
  <c r="H5357"/>
  <c r="H5358"/>
  <c r="H5359"/>
  <c r="H5360"/>
  <c r="H5361"/>
  <c r="H5362"/>
  <c r="H5363"/>
  <c r="H5364"/>
  <c r="H5365"/>
  <c r="H5366"/>
  <c r="H5367"/>
  <c r="H5368"/>
  <c r="H5369"/>
  <c r="H5370"/>
  <c r="H5371"/>
  <c r="H5372"/>
  <c r="H5373"/>
  <c r="H5374"/>
  <c r="H5375"/>
  <c r="H5376"/>
  <c r="H5377"/>
  <c r="H5378"/>
  <c r="H5379"/>
  <c r="H5380"/>
  <c r="H5381"/>
  <c r="H5382"/>
  <c r="H5383"/>
  <c r="H5384"/>
  <c r="H5385"/>
  <c r="H5386"/>
  <c r="H5387"/>
  <c r="H5388"/>
  <c r="H5389"/>
  <c r="H5390"/>
  <c r="H5391"/>
  <c r="H5392"/>
  <c r="H5393"/>
  <c r="H5394"/>
  <c r="H5395"/>
  <c r="H5396"/>
  <c r="H5397"/>
  <c r="H5398"/>
  <c r="H5399"/>
  <c r="H5400"/>
  <c r="H5401"/>
  <c r="H5402"/>
  <c r="H5403"/>
  <c r="H5404"/>
  <c r="H5405"/>
  <c r="H5406"/>
  <c r="H5407"/>
  <c r="H5408"/>
  <c r="H5409"/>
  <c r="H5410"/>
  <c r="H5411"/>
  <c r="H5412"/>
  <c r="H5413"/>
  <c r="H5414"/>
  <c r="H5415"/>
  <c r="H5416"/>
  <c r="H5417"/>
  <c r="H5418"/>
  <c r="H5419"/>
  <c r="H5420"/>
  <c r="H5421"/>
  <c r="H5422"/>
  <c r="H5423"/>
  <c r="H5424"/>
  <c r="H5425"/>
  <c r="H5426"/>
  <c r="H5427"/>
  <c r="H5428"/>
  <c r="H5429"/>
  <c r="H5430"/>
  <c r="H5431"/>
  <c r="H5432"/>
  <c r="H5433"/>
  <c r="H5434"/>
  <c r="H5435"/>
  <c r="H5436"/>
  <c r="H5437"/>
  <c r="H5438"/>
  <c r="H5439"/>
  <c r="H5440"/>
  <c r="H5441"/>
  <c r="H5442"/>
  <c r="H5443"/>
  <c r="H5444"/>
  <c r="H5445"/>
  <c r="H5446"/>
  <c r="H5447"/>
  <c r="H5448"/>
  <c r="H5449"/>
  <c r="H5450"/>
  <c r="H5451"/>
  <c r="H5452"/>
  <c r="H5453"/>
  <c r="H5454"/>
  <c r="H5455"/>
  <c r="H5456"/>
  <c r="H5457"/>
  <c r="H5458"/>
  <c r="H5459"/>
  <c r="H5460"/>
  <c r="H5461"/>
  <c r="H5462"/>
  <c r="H5463"/>
  <c r="H5464"/>
  <c r="H5465"/>
  <c r="H5466"/>
  <c r="H5467"/>
  <c r="H5468"/>
  <c r="H5469"/>
  <c r="H5470"/>
  <c r="H5471"/>
  <c r="H5472"/>
  <c r="H5473"/>
  <c r="H5474"/>
  <c r="H5475"/>
  <c r="H5476"/>
  <c r="H5477"/>
  <c r="H5478"/>
  <c r="H5479"/>
  <c r="H5480"/>
  <c r="H5481"/>
  <c r="H5482"/>
  <c r="H5483"/>
  <c r="H5484"/>
  <c r="H5485"/>
  <c r="H5486"/>
  <c r="H5487"/>
  <c r="H5488"/>
  <c r="H5489"/>
  <c r="H5490"/>
  <c r="H5491"/>
  <c r="H5492"/>
  <c r="H5493"/>
  <c r="H5494"/>
  <c r="H5495"/>
  <c r="H5496"/>
  <c r="H5497"/>
  <c r="H5498"/>
  <c r="H5499"/>
  <c r="H5500"/>
  <c r="H5501"/>
  <c r="H5502"/>
  <c r="H5503"/>
  <c r="H5504"/>
  <c r="H5505"/>
  <c r="H5506"/>
  <c r="H5507"/>
  <c r="H5508"/>
  <c r="H5509"/>
  <c r="H5510"/>
  <c r="H5511"/>
  <c r="H5512"/>
  <c r="H5513"/>
  <c r="H5514"/>
  <c r="H5515"/>
  <c r="H5516"/>
  <c r="H5517"/>
  <c r="H5518"/>
  <c r="H5519"/>
  <c r="H5520"/>
  <c r="H5521"/>
  <c r="H5522"/>
  <c r="H5523"/>
  <c r="H5524"/>
  <c r="H5525"/>
  <c r="H5526"/>
  <c r="H5527"/>
  <c r="H5528"/>
  <c r="H5529"/>
  <c r="H5530"/>
  <c r="H5531"/>
  <c r="H5532"/>
  <c r="H5533"/>
  <c r="H5534"/>
  <c r="H5535"/>
  <c r="H5536"/>
  <c r="H5537"/>
  <c r="H5538"/>
  <c r="H5539"/>
  <c r="H5540"/>
  <c r="H5541"/>
  <c r="H5542"/>
  <c r="H5543"/>
  <c r="H5544"/>
  <c r="H5545"/>
  <c r="H5546"/>
  <c r="H5547"/>
  <c r="H5548"/>
  <c r="H5549"/>
  <c r="H5550"/>
  <c r="H5551"/>
  <c r="H5552"/>
  <c r="H5553"/>
  <c r="H5554"/>
  <c r="H5555"/>
  <c r="H5556"/>
  <c r="H5557"/>
  <c r="H5558"/>
  <c r="H5559"/>
  <c r="H5560"/>
  <c r="H5561"/>
  <c r="H5562"/>
  <c r="H5563"/>
  <c r="H5564"/>
  <c r="H5565"/>
  <c r="H5566"/>
  <c r="H5567"/>
  <c r="H5568"/>
  <c r="H5569"/>
  <c r="H5570"/>
  <c r="H5571"/>
  <c r="H5572"/>
  <c r="H5573"/>
  <c r="H5574"/>
  <c r="H5575"/>
  <c r="H5576"/>
  <c r="H5577"/>
  <c r="H5578"/>
  <c r="H5579"/>
  <c r="H5580"/>
  <c r="H5581"/>
  <c r="H5582"/>
  <c r="H5583"/>
  <c r="H5584"/>
  <c r="H5585"/>
  <c r="H5586"/>
  <c r="H5587"/>
  <c r="H5588"/>
  <c r="H5589"/>
  <c r="H5590"/>
  <c r="H5591"/>
  <c r="H5592"/>
  <c r="H5593"/>
  <c r="H5594"/>
  <c r="H5595"/>
  <c r="H5596"/>
  <c r="H5597"/>
  <c r="H5598"/>
  <c r="H5599"/>
  <c r="H5600"/>
  <c r="H5601"/>
  <c r="H5602"/>
  <c r="H5603"/>
  <c r="H5604"/>
  <c r="H5605"/>
  <c r="H5606"/>
  <c r="H5607"/>
  <c r="H5608"/>
  <c r="H5609"/>
  <c r="H5610"/>
  <c r="H5611"/>
  <c r="H5612"/>
  <c r="H5613"/>
  <c r="H5614"/>
  <c r="H5615"/>
  <c r="H5616"/>
  <c r="H5617"/>
  <c r="H5618"/>
  <c r="H5619"/>
  <c r="H5620"/>
  <c r="H5621"/>
  <c r="H5622"/>
  <c r="H5623"/>
  <c r="H5624"/>
  <c r="H5625"/>
  <c r="H5626"/>
  <c r="H5627"/>
  <c r="H5628"/>
  <c r="H5629"/>
  <c r="H5630"/>
  <c r="H5631"/>
  <c r="H5632"/>
  <c r="H5633"/>
  <c r="H5634"/>
  <c r="H5635"/>
  <c r="H5636"/>
  <c r="H5637"/>
  <c r="H5638"/>
  <c r="H5639"/>
  <c r="H5640"/>
  <c r="H5641"/>
  <c r="H5642"/>
  <c r="H5643"/>
  <c r="H5644"/>
  <c r="H5645"/>
  <c r="H5646"/>
  <c r="H5647"/>
  <c r="H5648"/>
  <c r="H5649"/>
  <c r="H5650"/>
  <c r="H5651"/>
  <c r="H5652"/>
  <c r="H5653"/>
  <c r="H5654"/>
  <c r="H5655"/>
  <c r="H5656"/>
  <c r="H5657"/>
  <c r="H5658"/>
  <c r="H5659"/>
  <c r="H5660"/>
  <c r="H5661"/>
  <c r="H5662"/>
  <c r="H5663"/>
  <c r="H5664"/>
  <c r="H5665"/>
  <c r="H5666"/>
  <c r="H5667"/>
  <c r="H5668"/>
  <c r="H5669"/>
  <c r="H5670"/>
  <c r="H5671"/>
  <c r="H5672"/>
  <c r="H5673"/>
  <c r="H5674"/>
  <c r="H5675"/>
  <c r="H5676"/>
  <c r="H5677"/>
  <c r="H5678"/>
  <c r="H5679"/>
  <c r="H5680"/>
  <c r="H5681"/>
  <c r="H5682"/>
  <c r="H5683"/>
  <c r="H5684"/>
  <c r="H5685"/>
  <c r="H5686"/>
  <c r="H5687"/>
  <c r="H5688"/>
  <c r="H5689"/>
  <c r="H5690"/>
  <c r="H5691"/>
  <c r="H5692"/>
  <c r="H5693"/>
  <c r="H5694"/>
  <c r="H5695"/>
  <c r="H5696"/>
  <c r="H5697"/>
  <c r="H5698"/>
  <c r="H5699"/>
  <c r="H5700"/>
  <c r="H5701"/>
  <c r="H5702"/>
  <c r="H5703"/>
  <c r="H5704"/>
  <c r="H5705"/>
  <c r="H5706"/>
  <c r="H5707"/>
  <c r="H5708"/>
  <c r="H5709"/>
  <c r="H5710"/>
  <c r="H5711"/>
  <c r="H5712"/>
  <c r="H5713"/>
  <c r="H5714"/>
  <c r="H5715"/>
  <c r="H5716"/>
  <c r="H5717"/>
  <c r="H5718"/>
  <c r="H5719"/>
  <c r="H5720"/>
  <c r="H5721"/>
  <c r="H5722"/>
  <c r="H5723"/>
  <c r="H5724"/>
  <c r="H5725"/>
  <c r="H5726"/>
  <c r="H5727"/>
  <c r="H5728"/>
  <c r="H5729"/>
  <c r="H5730"/>
  <c r="H5731"/>
  <c r="H5732"/>
  <c r="H5733"/>
  <c r="H5734"/>
  <c r="H5735"/>
  <c r="H5736"/>
  <c r="H5737"/>
  <c r="H5738"/>
  <c r="H5739"/>
  <c r="H5740"/>
  <c r="H5741"/>
  <c r="H5742"/>
  <c r="H5743"/>
  <c r="H5744"/>
  <c r="H5745"/>
  <c r="H5746"/>
  <c r="H5747"/>
  <c r="H5748"/>
  <c r="H5749"/>
  <c r="H5750"/>
  <c r="H5751"/>
  <c r="H5752"/>
  <c r="H5753"/>
  <c r="H5754"/>
  <c r="H5755"/>
  <c r="H5756"/>
  <c r="H5757"/>
  <c r="H5758"/>
  <c r="H5759"/>
  <c r="H5760"/>
  <c r="H5761"/>
  <c r="H5762"/>
  <c r="H5763"/>
  <c r="H5764"/>
  <c r="H5765"/>
  <c r="H5766"/>
  <c r="H5767"/>
  <c r="H5768"/>
  <c r="H5769"/>
  <c r="H5770"/>
  <c r="H5771"/>
  <c r="H5772"/>
  <c r="H5773"/>
  <c r="H5774"/>
  <c r="H5775"/>
  <c r="H5776"/>
  <c r="H5777"/>
  <c r="H5778"/>
  <c r="H5779"/>
  <c r="H5780"/>
  <c r="H5781"/>
  <c r="H5782"/>
  <c r="H5783"/>
  <c r="H5784"/>
  <c r="H5785"/>
  <c r="H5786"/>
  <c r="H5787"/>
  <c r="H5788"/>
  <c r="H5789"/>
  <c r="H5790"/>
  <c r="H5791"/>
  <c r="H5792"/>
  <c r="H5793"/>
  <c r="H5794"/>
  <c r="H5795"/>
  <c r="H5796"/>
  <c r="H5797"/>
  <c r="H5798"/>
  <c r="H5799"/>
  <c r="H5800"/>
  <c r="H5801"/>
  <c r="H5802"/>
  <c r="H5803"/>
  <c r="H5804"/>
  <c r="H5805"/>
  <c r="H5806"/>
  <c r="H5807"/>
  <c r="H5808"/>
  <c r="H5809"/>
  <c r="H5810"/>
  <c r="H5811"/>
  <c r="H5812"/>
  <c r="H5813"/>
  <c r="H5814"/>
  <c r="H5815"/>
  <c r="H5816"/>
  <c r="H5817"/>
  <c r="H5818"/>
  <c r="H5819"/>
  <c r="H5820"/>
  <c r="H5821"/>
  <c r="H5822"/>
  <c r="H5823"/>
  <c r="H5824"/>
  <c r="H5825"/>
  <c r="H5826"/>
  <c r="H5827"/>
  <c r="H5828"/>
  <c r="H5829"/>
  <c r="H5830"/>
  <c r="H5831"/>
  <c r="H5832"/>
  <c r="H5833"/>
  <c r="H5834"/>
  <c r="H5835"/>
  <c r="H5836"/>
  <c r="H5837"/>
  <c r="H5838"/>
  <c r="H5839"/>
  <c r="H5840"/>
  <c r="H5841"/>
  <c r="H5842"/>
  <c r="H5843"/>
  <c r="H5844"/>
  <c r="H5845"/>
  <c r="H5846"/>
  <c r="H5847"/>
  <c r="H5848"/>
  <c r="H5849"/>
  <c r="H5850"/>
  <c r="H5851"/>
  <c r="H5852"/>
  <c r="H5853"/>
  <c r="H5854"/>
  <c r="H5855"/>
  <c r="H5856"/>
  <c r="H5857"/>
  <c r="H5858"/>
  <c r="H5859"/>
  <c r="H5860"/>
  <c r="H5861"/>
  <c r="H5862"/>
  <c r="H5863"/>
  <c r="H5864"/>
  <c r="H5865"/>
  <c r="H5866"/>
  <c r="H5867"/>
  <c r="H5868"/>
  <c r="H5869"/>
  <c r="H5870"/>
  <c r="H5871"/>
  <c r="H5872"/>
  <c r="H5873"/>
  <c r="H5874"/>
  <c r="H5875"/>
  <c r="H5876"/>
  <c r="H5877"/>
  <c r="H5878"/>
  <c r="H5879"/>
  <c r="H5880"/>
  <c r="H5881"/>
  <c r="H5882"/>
  <c r="H5883"/>
  <c r="H5884"/>
  <c r="H5885"/>
  <c r="H5886"/>
  <c r="H5887"/>
  <c r="H5888"/>
  <c r="H5889"/>
  <c r="H5890"/>
  <c r="H5891"/>
  <c r="H5892"/>
  <c r="H5893"/>
  <c r="H5894"/>
  <c r="H5895"/>
  <c r="H5896"/>
  <c r="H5897"/>
  <c r="H5898"/>
  <c r="H5899"/>
  <c r="H5900"/>
  <c r="H5901"/>
  <c r="H5902"/>
  <c r="H5903"/>
  <c r="H5904"/>
  <c r="H5905"/>
  <c r="H5906"/>
  <c r="H5907"/>
  <c r="H5908"/>
  <c r="H5909"/>
  <c r="H5910"/>
  <c r="H5911"/>
  <c r="H5912"/>
  <c r="H5913"/>
  <c r="H5914"/>
  <c r="H5915"/>
  <c r="H5916"/>
  <c r="H5917"/>
  <c r="H5918"/>
  <c r="H5919"/>
  <c r="H5920"/>
  <c r="H5921"/>
  <c r="H5922"/>
  <c r="H5923"/>
  <c r="H5924"/>
  <c r="H5925"/>
  <c r="H5926"/>
  <c r="H5927"/>
  <c r="H5928"/>
  <c r="H5929"/>
  <c r="H5930"/>
  <c r="H5931"/>
  <c r="H5932"/>
  <c r="H5933"/>
  <c r="H5934"/>
  <c r="H5935"/>
  <c r="H5936"/>
  <c r="H5937"/>
  <c r="H5938"/>
  <c r="H5939"/>
  <c r="H5940"/>
  <c r="H5941"/>
  <c r="H5942"/>
  <c r="H5943"/>
  <c r="H5944"/>
  <c r="H5945"/>
  <c r="H5946"/>
  <c r="H5947"/>
  <c r="H5948"/>
  <c r="H5949"/>
  <c r="H5950"/>
  <c r="H5951"/>
  <c r="H5952"/>
  <c r="H5953"/>
  <c r="H5954"/>
  <c r="H5955"/>
  <c r="H5956"/>
  <c r="H5957"/>
  <c r="H5958"/>
  <c r="H5959"/>
  <c r="H5960"/>
  <c r="H5961"/>
  <c r="H5962"/>
  <c r="H5963"/>
  <c r="H5964"/>
  <c r="H5965"/>
  <c r="H5966"/>
  <c r="H5967"/>
  <c r="H5968"/>
  <c r="H5969"/>
  <c r="H5970"/>
  <c r="H5971"/>
  <c r="H5972"/>
  <c r="H5973"/>
  <c r="H5974"/>
  <c r="H5975"/>
  <c r="H5976"/>
  <c r="H5977"/>
  <c r="H5978"/>
  <c r="H5979"/>
  <c r="H5980"/>
  <c r="H5981"/>
  <c r="H5982"/>
  <c r="H5983"/>
  <c r="H5984"/>
  <c r="H5985"/>
  <c r="H5986"/>
  <c r="H5987"/>
  <c r="H5988"/>
  <c r="H5989"/>
  <c r="H5990"/>
  <c r="H5991"/>
  <c r="H5992"/>
  <c r="H5993"/>
  <c r="H5994"/>
  <c r="H5995"/>
  <c r="H5996"/>
  <c r="H5997"/>
  <c r="H5998"/>
  <c r="H5999"/>
  <c r="H6000"/>
  <c r="H6001"/>
  <c r="H6002"/>
  <c r="H6003"/>
  <c r="H6004"/>
  <c r="H6005"/>
  <c r="H6006"/>
  <c r="H6007"/>
  <c r="H6008"/>
  <c r="H6009"/>
  <c r="H6010"/>
  <c r="H6011"/>
  <c r="H6012"/>
  <c r="H6013"/>
  <c r="H6014"/>
  <c r="H6015"/>
  <c r="H6016"/>
  <c r="H6017"/>
  <c r="H6018"/>
  <c r="H6019"/>
  <c r="H6020"/>
  <c r="H6021"/>
  <c r="H6022"/>
  <c r="H6023"/>
  <c r="H6024"/>
  <c r="H6025"/>
  <c r="H6026"/>
  <c r="H6027"/>
  <c r="H6028"/>
  <c r="H6029"/>
  <c r="H6030"/>
  <c r="H6031"/>
  <c r="H6032"/>
  <c r="H6033"/>
  <c r="H6034"/>
  <c r="H6035"/>
  <c r="H6036"/>
  <c r="H6037"/>
  <c r="H6038"/>
  <c r="H6039"/>
  <c r="H6040"/>
  <c r="H6041"/>
  <c r="H6042"/>
  <c r="H6043"/>
  <c r="H6044"/>
  <c r="H6045"/>
  <c r="H6046"/>
  <c r="H6047"/>
  <c r="H6048"/>
  <c r="H6049"/>
  <c r="H6050"/>
  <c r="H6051"/>
  <c r="H6052"/>
  <c r="H6053"/>
  <c r="H6054"/>
  <c r="H6055"/>
  <c r="H6056"/>
  <c r="H6057"/>
  <c r="H6058"/>
  <c r="H6059"/>
  <c r="H6060"/>
  <c r="H6061"/>
  <c r="H6062"/>
  <c r="H6063"/>
  <c r="H6064"/>
  <c r="H6065"/>
  <c r="H6066"/>
  <c r="H6067"/>
  <c r="H6068"/>
  <c r="H6069"/>
  <c r="H6070"/>
  <c r="H6071"/>
  <c r="H6072"/>
  <c r="H6073"/>
  <c r="H6074"/>
  <c r="H6075"/>
  <c r="H6076"/>
  <c r="H6077"/>
  <c r="H6078"/>
  <c r="H6079"/>
  <c r="H6080"/>
  <c r="H6081"/>
  <c r="H6082"/>
  <c r="H6083"/>
  <c r="H6084"/>
  <c r="H6085"/>
  <c r="H6086"/>
  <c r="H6087"/>
  <c r="H6088"/>
  <c r="H6089"/>
  <c r="H6090"/>
  <c r="H6091"/>
  <c r="H6092"/>
  <c r="H6093"/>
  <c r="H6094"/>
  <c r="H6095"/>
  <c r="H6096"/>
  <c r="H6097"/>
  <c r="H6098"/>
  <c r="H6099"/>
  <c r="H6100"/>
  <c r="H6101"/>
  <c r="H6102"/>
  <c r="H6103"/>
  <c r="H6104"/>
  <c r="H6105"/>
  <c r="H6106"/>
  <c r="H6107"/>
  <c r="H6108"/>
  <c r="H6109"/>
  <c r="H6110"/>
  <c r="H6111"/>
  <c r="H6112"/>
  <c r="H6113"/>
  <c r="H6114"/>
  <c r="H6115"/>
  <c r="H6116"/>
  <c r="H6117"/>
  <c r="H6118"/>
  <c r="H6119"/>
  <c r="H6120"/>
  <c r="H6121"/>
  <c r="H6122"/>
  <c r="H6123"/>
  <c r="H6124"/>
  <c r="H6125"/>
  <c r="H6126"/>
  <c r="H6127"/>
  <c r="H6128"/>
  <c r="H6129"/>
  <c r="H6130"/>
  <c r="H6131"/>
  <c r="H6132"/>
  <c r="H6133"/>
  <c r="H6134"/>
  <c r="H6135"/>
  <c r="H6136"/>
  <c r="H6137"/>
  <c r="H6138"/>
  <c r="H6139"/>
  <c r="H6140"/>
  <c r="H6141"/>
  <c r="H6142"/>
  <c r="H6143"/>
  <c r="H6144"/>
  <c r="H6145"/>
  <c r="H6146"/>
  <c r="H6147"/>
  <c r="H6148"/>
  <c r="H6149"/>
  <c r="H6150"/>
  <c r="H6151"/>
  <c r="H6152"/>
  <c r="H6153"/>
  <c r="H6154"/>
  <c r="H6155"/>
  <c r="H6156"/>
  <c r="H6157"/>
  <c r="H6158"/>
  <c r="H6159"/>
  <c r="H6160"/>
  <c r="H6161"/>
  <c r="H6162"/>
  <c r="H6163"/>
  <c r="H6164"/>
  <c r="H6165"/>
  <c r="H6166"/>
  <c r="H6167"/>
  <c r="H6168"/>
  <c r="H6169"/>
  <c r="H6170"/>
  <c r="H6171"/>
  <c r="H6172"/>
  <c r="H6173"/>
  <c r="H6174"/>
  <c r="H6175"/>
  <c r="H6176"/>
  <c r="H6177"/>
  <c r="H6178"/>
  <c r="H6179"/>
  <c r="H6180"/>
  <c r="H6181"/>
  <c r="H6182"/>
  <c r="H6183"/>
  <c r="H6184"/>
  <c r="H6185"/>
  <c r="H6186"/>
  <c r="H6187"/>
  <c r="H6188"/>
  <c r="H6189"/>
  <c r="H6190"/>
  <c r="H6191"/>
  <c r="H6192"/>
  <c r="H6193"/>
  <c r="H6194"/>
  <c r="H6195"/>
  <c r="H6196"/>
  <c r="H6197"/>
  <c r="H6198"/>
  <c r="H6199"/>
  <c r="H6200"/>
  <c r="H6201"/>
  <c r="H6202"/>
  <c r="H6203"/>
  <c r="H6204"/>
  <c r="H6205"/>
  <c r="H6206"/>
  <c r="H6207"/>
  <c r="H6208"/>
  <c r="H6209"/>
  <c r="H6210"/>
  <c r="H6211"/>
  <c r="H6212"/>
  <c r="H6213"/>
  <c r="H6214"/>
  <c r="H6215"/>
  <c r="H6216"/>
  <c r="H6217"/>
  <c r="H6218"/>
  <c r="H6219"/>
  <c r="H6220"/>
  <c r="H6221"/>
  <c r="H6222"/>
  <c r="H6223"/>
  <c r="H6224"/>
  <c r="H6225"/>
  <c r="H6226"/>
  <c r="H6227"/>
  <c r="H6228"/>
  <c r="H6229"/>
  <c r="H6230"/>
  <c r="H6231"/>
  <c r="H6232"/>
  <c r="H6233"/>
  <c r="H6234"/>
  <c r="H6235"/>
  <c r="H6236"/>
  <c r="H6237"/>
  <c r="H6238"/>
  <c r="H6239"/>
  <c r="H6240"/>
  <c r="H6241"/>
  <c r="H6242"/>
  <c r="H6243"/>
  <c r="H6244"/>
  <c r="H6245"/>
  <c r="H6246"/>
  <c r="H6247"/>
  <c r="H6248"/>
  <c r="H6249"/>
  <c r="H6250"/>
  <c r="H6251"/>
  <c r="H6252"/>
  <c r="H6253"/>
  <c r="H6254"/>
  <c r="H6255"/>
  <c r="H6256"/>
  <c r="H6257"/>
  <c r="H6258"/>
  <c r="H6259"/>
  <c r="H6260"/>
  <c r="H6261"/>
  <c r="H6262"/>
  <c r="H6263"/>
  <c r="H6264"/>
  <c r="H6265"/>
  <c r="H6266"/>
  <c r="H6267"/>
  <c r="H6268"/>
  <c r="H6269"/>
  <c r="H6270"/>
  <c r="H6271"/>
  <c r="H6272"/>
  <c r="H6273"/>
  <c r="H6274"/>
  <c r="H6275"/>
  <c r="H6276"/>
  <c r="H6277"/>
  <c r="H6278"/>
  <c r="H6279"/>
  <c r="H6280"/>
  <c r="H6281"/>
  <c r="H6282"/>
  <c r="H6283"/>
  <c r="H6284"/>
  <c r="H6285"/>
  <c r="H6286"/>
  <c r="H6287"/>
  <c r="H6288"/>
  <c r="H6289"/>
  <c r="H6290"/>
  <c r="H6291"/>
  <c r="H6292"/>
  <c r="H6293"/>
  <c r="H6294"/>
  <c r="H6295"/>
  <c r="H6296"/>
  <c r="H6297"/>
  <c r="H6298"/>
  <c r="H6299"/>
  <c r="H6300"/>
  <c r="H6301"/>
  <c r="H6302"/>
  <c r="H6303"/>
  <c r="H6304"/>
  <c r="H6305"/>
  <c r="H6306"/>
  <c r="H6307"/>
  <c r="H6308"/>
  <c r="H6309"/>
  <c r="H6310"/>
  <c r="H6311"/>
  <c r="H6312"/>
  <c r="H6313"/>
  <c r="H6314"/>
  <c r="H6315"/>
  <c r="H6316"/>
  <c r="H6317"/>
  <c r="H6318"/>
  <c r="H6319"/>
  <c r="H6320"/>
  <c r="H6321"/>
  <c r="H6322"/>
  <c r="H6323"/>
  <c r="H6324"/>
  <c r="H6325"/>
  <c r="H6326"/>
  <c r="H6327"/>
  <c r="H6328"/>
  <c r="H6329"/>
  <c r="H6330"/>
  <c r="H6331"/>
  <c r="H6332"/>
  <c r="H6333"/>
  <c r="H6334"/>
  <c r="H6335"/>
  <c r="H6336"/>
  <c r="H6337"/>
  <c r="H6338"/>
  <c r="H6339"/>
  <c r="H6340"/>
  <c r="H6341"/>
  <c r="H6342"/>
  <c r="H6343"/>
  <c r="H6344"/>
  <c r="H6345"/>
  <c r="H6346"/>
  <c r="H6347"/>
  <c r="H6348"/>
  <c r="H6349"/>
  <c r="H6350"/>
  <c r="H6351"/>
  <c r="H6352"/>
  <c r="H6353"/>
  <c r="H6354"/>
  <c r="H6355"/>
  <c r="H6356"/>
  <c r="H6357"/>
  <c r="H6358"/>
  <c r="H6359"/>
  <c r="H6360"/>
  <c r="H6361"/>
  <c r="H6362"/>
  <c r="H6363"/>
  <c r="H6364"/>
  <c r="H6365"/>
  <c r="H6366"/>
  <c r="H6367"/>
  <c r="H6368"/>
  <c r="H6369"/>
  <c r="H6370"/>
  <c r="H6371"/>
  <c r="H6372"/>
  <c r="H6373"/>
  <c r="H6374"/>
  <c r="H6375"/>
  <c r="H6376"/>
  <c r="H6377"/>
  <c r="H6378"/>
  <c r="H6379"/>
  <c r="H6380"/>
  <c r="H6381"/>
  <c r="H6382"/>
  <c r="H6383"/>
  <c r="H6384"/>
  <c r="H6385"/>
  <c r="H6386"/>
  <c r="H6387"/>
  <c r="H6388"/>
  <c r="H6389"/>
  <c r="H6390"/>
  <c r="H6391"/>
  <c r="H6392"/>
  <c r="H6393"/>
  <c r="H6394"/>
  <c r="H6395"/>
  <c r="H6396"/>
  <c r="H6397"/>
  <c r="H6398"/>
  <c r="H6399"/>
  <c r="H6400"/>
  <c r="H6401"/>
  <c r="H6402"/>
  <c r="H6403"/>
  <c r="H6404"/>
  <c r="H6405"/>
  <c r="H6406"/>
  <c r="H6407"/>
  <c r="H6408"/>
  <c r="H6409"/>
  <c r="H6410"/>
  <c r="H6411"/>
  <c r="H6412"/>
  <c r="H6413"/>
  <c r="H6414"/>
  <c r="H6415"/>
  <c r="H6416"/>
  <c r="H6417"/>
  <c r="H6418"/>
  <c r="H6419"/>
  <c r="H6420"/>
  <c r="H6421"/>
  <c r="H6422"/>
  <c r="H6423"/>
  <c r="H6424"/>
  <c r="H6425"/>
  <c r="H6426"/>
  <c r="H6427"/>
  <c r="H6428"/>
  <c r="H6429"/>
  <c r="H6430"/>
  <c r="H6431"/>
  <c r="H6432"/>
  <c r="H6433"/>
  <c r="H6434"/>
  <c r="H6435"/>
  <c r="H6436"/>
  <c r="H6437"/>
  <c r="H6438"/>
  <c r="H6439"/>
  <c r="H6440"/>
  <c r="H6441"/>
  <c r="H6442"/>
  <c r="H6443"/>
  <c r="H6444"/>
  <c r="H6445"/>
  <c r="H6446"/>
  <c r="H6447"/>
  <c r="H6448"/>
  <c r="H6449"/>
  <c r="H6450"/>
  <c r="H6451"/>
  <c r="H6452"/>
  <c r="H6453"/>
  <c r="H6454"/>
  <c r="H6455"/>
  <c r="H6456"/>
  <c r="H6457"/>
  <c r="H6458"/>
  <c r="H6459"/>
  <c r="H6460"/>
  <c r="H6461"/>
  <c r="H6462"/>
  <c r="H6463"/>
  <c r="H6464"/>
  <c r="H6465"/>
  <c r="H6466"/>
  <c r="H6467"/>
  <c r="H6468"/>
  <c r="H6469"/>
  <c r="H6470"/>
  <c r="H6471"/>
  <c r="H6472"/>
  <c r="H6473"/>
  <c r="H6474"/>
  <c r="H6475"/>
  <c r="H6476"/>
  <c r="H6477"/>
  <c r="H6478"/>
  <c r="H6479"/>
  <c r="H6480"/>
  <c r="H6481"/>
  <c r="H6482"/>
  <c r="H6483"/>
  <c r="H6484"/>
  <c r="H6485"/>
  <c r="H6486"/>
  <c r="H6487"/>
  <c r="H6488"/>
  <c r="H6489"/>
  <c r="H6490"/>
  <c r="H6491"/>
  <c r="H6492"/>
  <c r="H6493"/>
  <c r="H6494"/>
  <c r="H6495"/>
  <c r="H6496"/>
  <c r="H6497"/>
  <c r="H6498"/>
  <c r="H6499"/>
  <c r="H6500"/>
  <c r="H6501"/>
  <c r="H6502"/>
  <c r="H6503"/>
  <c r="H6504"/>
  <c r="H6505"/>
  <c r="H6506"/>
  <c r="H6507"/>
  <c r="H6508"/>
  <c r="H6509"/>
  <c r="H6510"/>
  <c r="H6511"/>
  <c r="H6512"/>
  <c r="H6513"/>
  <c r="H6514"/>
  <c r="H6515"/>
  <c r="H6516"/>
  <c r="H6517"/>
  <c r="H6518"/>
  <c r="H6519"/>
  <c r="H6520"/>
  <c r="H6521"/>
  <c r="H6522"/>
  <c r="H6523"/>
  <c r="H6524"/>
  <c r="H6525"/>
  <c r="H6526"/>
  <c r="H6527"/>
  <c r="H6528"/>
  <c r="H6529"/>
  <c r="H6530"/>
  <c r="H6531"/>
  <c r="H6532"/>
  <c r="H6533"/>
  <c r="H6534"/>
  <c r="H6535"/>
  <c r="H6536"/>
  <c r="H6537"/>
  <c r="H6538"/>
  <c r="H6539"/>
  <c r="H6540"/>
  <c r="H6541"/>
  <c r="H6542"/>
  <c r="H6543"/>
  <c r="H6544"/>
  <c r="H6545"/>
  <c r="H6546"/>
  <c r="H6547"/>
  <c r="H6548"/>
  <c r="H6549"/>
  <c r="H6550"/>
  <c r="H6551"/>
  <c r="H6552"/>
  <c r="H6553"/>
  <c r="H6554"/>
  <c r="H6555"/>
  <c r="H6556"/>
  <c r="H6557"/>
  <c r="H6558"/>
  <c r="H6559"/>
  <c r="H6560"/>
  <c r="H6561"/>
  <c r="H6562"/>
  <c r="H6563"/>
  <c r="H6564"/>
  <c r="H6565"/>
  <c r="H6566"/>
  <c r="H6567"/>
  <c r="H6568"/>
  <c r="H6569"/>
  <c r="H6570"/>
  <c r="H6571"/>
  <c r="H6572"/>
  <c r="H6573"/>
  <c r="H6574"/>
  <c r="H6575"/>
  <c r="H6576"/>
  <c r="H6577"/>
  <c r="H6578"/>
  <c r="H6579"/>
  <c r="H6580"/>
  <c r="H6581"/>
  <c r="H6582"/>
  <c r="H6583"/>
  <c r="H6584"/>
  <c r="H6585"/>
  <c r="H6586"/>
  <c r="H6587"/>
  <c r="H6588"/>
  <c r="H6589"/>
  <c r="H6590"/>
  <c r="H6591"/>
  <c r="H6592"/>
  <c r="H6593"/>
  <c r="H6594"/>
  <c r="H6595"/>
  <c r="H6596"/>
  <c r="H6597"/>
  <c r="H6598"/>
  <c r="H6599"/>
  <c r="H6600"/>
  <c r="H6601"/>
  <c r="H6602"/>
  <c r="H6603"/>
  <c r="H6604"/>
  <c r="H6605"/>
  <c r="H6606"/>
  <c r="H6607"/>
  <c r="H6608"/>
  <c r="H6609"/>
  <c r="H6610"/>
  <c r="H6611"/>
  <c r="H6612"/>
  <c r="H6613"/>
  <c r="H6614"/>
  <c r="H6615"/>
  <c r="H6616"/>
  <c r="H6617"/>
  <c r="H6618"/>
  <c r="H6619"/>
  <c r="H6620"/>
  <c r="H6621"/>
  <c r="H6622"/>
  <c r="H6623"/>
  <c r="H6624"/>
  <c r="H6625"/>
  <c r="H6626"/>
  <c r="H6627"/>
  <c r="H6628"/>
  <c r="H6629"/>
  <c r="H6630"/>
  <c r="H6631"/>
  <c r="H6632"/>
  <c r="H6633"/>
  <c r="H6634"/>
  <c r="H6635"/>
  <c r="H6636"/>
  <c r="H6637"/>
  <c r="H6638"/>
  <c r="H6639"/>
  <c r="H6640"/>
  <c r="H6641"/>
  <c r="H6642"/>
  <c r="H6643"/>
  <c r="H6644"/>
  <c r="H6645"/>
  <c r="H6646"/>
  <c r="H6647"/>
  <c r="H6648"/>
  <c r="H6649"/>
  <c r="H6650"/>
  <c r="H6651"/>
  <c r="H6652"/>
  <c r="H6653"/>
  <c r="H6654"/>
  <c r="H6655"/>
  <c r="H6656"/>
  <c r="H6657"/>
  <c r="H6658"/>
  <c r="H6659"/>
  <c r="H6660"/>
  <c r="H6661"/>
  <c r="H6662"/>
  <c r="H6663"/>
  <c r="H6664"/>
  <c r="H6665"/>
  <c r="H6666"/>
  <c r="H6667"/>
  <c r="H6668"/>
  <c r="H6669"/>
  <c r="H6670"/>
  <c r="H6671"/>
  <c r="H6672"/>
  <c r="H6673"/>
  <c r="H6674"/>
  <c r="H6675"/>
  <c r="H6676"/>
  <c r="H6677"/>
  <c r="H6678"/>
  <c r="H6679"/>
  <c r="H6680"/>
  <c r="H6681"/>
  <c r="H6682"/>
  <c r="H6683"/>
  <c r="H6684"/>
  <c r="H6685"/>
  <c r="H6686"/>
  <c r="H6687"/>
  <c r="H6688"/>
  <c r="H6689"/>
  <c r="H6690"/>
  <c r="H6691"/>
  <c r="H6692"/>
  <c r="H6693"/>
  <c r="H6694"/>
  <c r="H6695"/>
  <c r="H6696"/>
  <c r="H6697"/>
  <c r="H6698"/>
  <c r="H6699"/>
  <c r="H6700"/>
  <c r="H6701"/>
  <c r="H6702"/>
  <c r="H6703"/>
  <c r="H6704"/>
  <c r="H6705"/>
  <c r="H6706"/>
  <c r="H6707"/>
  <c r="H6708"/>
  <c r="H6709"/>
  <c r="H6710"/>
  <c r="H6711"/>
  <c r="H6712"/>
  <c r="H6713"/>
  <c r="H6714"/>
  <c r="H6715"/>
  <c r="H6716"/>
  <c r="H6717"/>
  <c r="H6718"/>
  <c r="H6719"/>
  <c r="H6720"/>
  <c r="H6721"/>
  <c r="H6722"/>
  <c r="H6723"/>
  <c r="H6724"/>
  <c r="H6725"/>
  <c r="H6726"/>
  <c r="H6727"/>
  <c r="H6728"/>
  <c r="H6729"/>
  <c r="H6730"/>
  <c r="H6731"/>
  <c r="H6732"/>
  <c r="H6733"/>
  <c r="H6734"/>
  <c r="H6735"/>
  <c r="H6736"/>
  <c r="H6737"/>
  <c r="H6738"/>
  <c r="H6739"/>
  <c r="H6740"/>
  <c r="H6741"/>
  <c r="H6742"/>
  <c r="H6743"/>
  <c r="H6744"/>
  <c r="H6745"/>
  <c r="H6746"/>
  <c r="H6747"/>
  <c r="H6748"/>
  <c r="H6749"/>
  <c r="H6750"/>
  <c r="H6751"/>
  <c r="H6752"/>
  <c r="H6753"/>
  <c r="H6754"/>
  <c r="H6755"/>
  <c r="H6756"/>
  <c r="H6757"/>
  <c r="H6758"/>
  <c r="H6759"/>
  <c r="H6760"/>
  <c r="H6761"/>
  <c r="H6762"/>
  <c r="H6763"/>
  <c r="H6764"/>
  <c r="H6765"/>
  <c r="H6766"/>
  <c r="H6767"/>
  <c r="H6768"/>
  <c r="H6769"/>
  <c r="H6770"/>
  <c r="H6771"/>
  <c r="H6772"/>
  <c r="H6773"/>
  <c r="H6774"/>
  <c r="H6775"/>
  <c r="H6776"/>
  <c r="H6777"/>
  <c r="H6778"/>
  <c r="H6779"/>
  <c r="H6780"/>
  <c r="H6781"/>
  <c r="H6782"/>
  <c r="H6783"/>
  <c r="H6784"/>
  <c r="H6785"/>
  <c r="H6786"/>
  <c r="H6787"/>
  <c r="H6788"/>
  <c r="H6789"/>
  <c r="H6790"/>
  <c r="H6791"/>
  <c r="H6792"/>
  <c r="H6793"/>
  <c r="H6794"/>
  <c r="H6795"/>
  <c r="H6796"/>
  <c r="H6797"/>
  <c r="H6798"/>
  <c r="H6799"/>
  <c r="H6800"/>
  <c r="H6801"/>
  <c r="H6802"/>
  <c r="H6803"/>
  <c r="H6804"/>
  <c r="H6805"/>
  <c r="H6806"/>
  <c r="H6807"/>
  <c r="H6808"/>
  <c r="H6809"/>
  <c r="H6810"/>
  <c r="H6811"/>
  <c r="H6812"/>
  <c r="H6813"/>
  <c r="H6814"/>
  <c r="H6815"/>
  <c r="H6816"/>
  <c r="H6817"/>
  <c r="H6818"/>
  <c r="H6819"/>
  <c r="H6820"/>
  <c r="H6821"/>
  <c r="H6822"/>
  <c r="H6823"/>
  <c r="H6824"/>
  <c r="H6825"/>
  <c r="H6826"/>
  <c r="H6827"/>
  <c r="H6828"/>
  <c r="H6829"/>
  <c r="H6830"/>
  <c r="H6831"/>
  <c r="H6832"/>
  <c r="H6833"/>
  <c r="H6834"/>
  <c r="H6835"/>
  <c r="H6836"/>
  <c r="H6837"/>
  <c r="H6838"/>
  <c r="H6839"/>
  <c r="H6840"/>
  <c r="H6841"/>
  <c r="H6842"/>
  <c r="H6843"/>
  <c r="H6844"/>
  <c r="H6845"/>
  <c r="H6846"/>
  <c r="H6847"/>
  <c r="H6848"/>
  <c r="H6849"/>
  <c r="H6850"/>
  <c r="H6851"/>
  <c r="H6852"/>
  <c r="H6853"/>
  <c r="H6854"/>
  <c r="H6855"/>
  <c r="H6856"/>
  <c r="H6857"/>
  <c r="H6858"/>
  <c r="H6859"/>
  <c r="H6860"/>
  <c r="H6861"/>
  <c r="H6862"/>
  <c r="H6863"/>
  <c r="H6864"/>
  <c r="H6865"/>
  <c r="H6866"/>
  <c r="H6867"/>
  <c r="H6868"/>
  <c r="H6869"/>
  <c r="H6870"/>
  <c r="H6871"/>
  <c r="H6872"/>
  <c r="H6873"/>
  <c r="H6874"/>
  <c r="H6875"/>
  <c r="H6876"/>
  <c r="H6877"/>
  <c r="H6878"/>
  <c r="H6879"/>
  <c r="H6880"/>
  <c r="H6881"/>
  <c r="H6882"/>
  <c r="H6883"/>
  <c r="H6884"/>
  <c r="H6885"/>
  <c r="H6886"/>
  <c r="H6887"/>
  <c r="H6888"/>
  <c r="H6889"/>
  <c r="H6890"/>
  <c r="H6891"/>
  <c r="H6892"/>
  <c r="H6893"/>
  <c r="H6894"/>
  <c r="H6895"/>
  <c r="H6896"/>
  <c r="H6897"/>
  <c r="H6898"/>
  <c r="H6899"/>
  <c r="H6900"/>
  <c r="H6901"/>
  <c r="H6902"/>
  <c r="H6903"/>
  <c r="H6904"/>
  <c r="H6905"/>
  <c r="H6906"/>
  <c r="H6907"/>
  <c r="H6908"/>
  <c r="H6909"/>
  <c r="H6910"/>
  <c r="H6911"/>
  <c r="H6912"/>
  <c r="H6913"/>
  <c r="H6914"/>
  <c r="H6915"/>
  <c r="H6916"/>
  <c r="H6917"/>
  <c r="H6918"/>
  <c r="H6919"/>
  <c r="H6920"/>
  <c r="H6921"/>
  <c r="H6922"/>
  <c r="H6923"/>
  <c r="H6924"/>
  <c r="H6925"/>
  <c r="H6926"/>
  <c r="H6927"/>
  <c r="H6928"/>
  <c r="H6929"/>
  <c r="H6930"/>
  <c r="H6931"/>
  <c r="H6932"/>
  <c r="H6933"/>
  <c r="H6934"/>
  <c r="H6935"/>
  <c r="H6936"/>
  <c r="H6937"/>
  <c r="H6938"/>
  <c r="H6939"/>
  <c r="H6940"/>
  <c r="H6941"/>
  <c r="H6942"/>
  <c r="H6943"/>
  <c r="H6944"/>
  <c r="H6945"/>
  <c r="H6946"/>
  <c r="H6947"/>
  <c r="H6948"/>
  <c r="H6949"/>
  <c r="H6950"/>
  <c r="H6951"/>
  <c r="H6952"/>
  <c r="H6953"/>
  <c r="H6954"/>
  <c r="H6955"/>
  <c r="H6956"/>
  <c r="H6957"/>
  <c r="H6958"/>
  <c r="H6959"/>
  <c r="H6960"/>
  <c r="H6961"/>
  <c r="H6962"/>
  <c r="H6963"/>
  <c r="H6964"/>
  <c r="H6965"/>
  <c r="H6966"/>
  <c r="H6967"/>
  <c r="H6968"/>
  <c r="H6969"/>
  <c r="H6970"/>
  <c r="H6971"/>
  <c r="H6972"/>
  <c r="H6973"/>
  <c r="H6974"/>
  <c r="H6975"/>
  <c r="H6976"/>
  <c r="H6977"/>
  <c r="H6978"/>
  <c r="H6979"/>
  <c r="H6980"/>
  <c r="H6981"/>
  <c r="H6982"/>
  <c r="H6983"/>
  <c r="H6984"/>
  <c r="H6985"/>
  <c r="H6986"/>
  <c r="H6987"/>
  <c r="H6988"/>
  <c r="H6989"/>
  <c r="H6990"/>
  <c r="H6991"/>
  <c r="H6992"/>
  <c r="H6993"/>
  <c r="H6994"/>
  <c r="H6995"/>
  <c r="H6996"/>
  <c r="H6997"/>
  <c r="H6998"/>
  <c r="H6999"/>
  <c r="H7000"/>
  <c r="H7001"/>
  <c r="H7002"/>
  <c r="H7003"/>
  <c r="H7004"/>
  <c r="H7005"/>
  <c r="H7006"/>
  <c r="H7007"/>
  <c r="H7008"/>
  <c r="H7009"/>
  <c r="H7010"/>
  <c r="H7011"/>
  <c r="H7012"/>
  <c r="H7013"/>
  <c r="H7014"/>
  <c r="H7015"/>
  <c r="H7016"/>
  <c r="H7017"/>
  <c r="H7018"/>
  <c r="H7019"/>
  <c r="H7020"/>
  <c r="H7021"/>
  <c r="H7022"/>
  <c r="H7023"/>
  <c r="H7024"/>
  <c r="H7025"/>
  <c r="H7026"/>
  <c r="H7027"/>
  <c r="H7028"/>
  <c r="H7029"/>
  <c r="H7030"/>
  <c r="H7031"/>
  <c r="H7032"/>
  <c r="H7033"/>
  <c r="H7034"/>
  <c r="H7035"/>
  <c r="H7036"/>
  <c r="H7037"/>
  <c r="H7038"/>
  <c r="H7039"/>
  <c r="H7040"/>
  <c r="H7041"/>
  <c r="H7042"/>
  <c r="H7043"/>
  <c r="H7044"/>
  <c r="H7045"/>
  <c r="H7046"/>
  <c r="H7047"/>
  <c r="H7048"/>
  <c r="H7049"/>
  <c r="H7050"/>
  <c r="H7051"/>
  <c r="H7052"/>
  <c r="H7053"/>
  <c r="H7054"/>
  <c r="H7055"/>
  <c r="H7056"/>
  <c r="H7057"/>
  <c r="H7058"/>
  <c r="H7059"/>
  <c r="H7060"/>
  <c r="H7061"/>
  <c r="H7062"/>
  <c r="H7063"/>
  <c r="H7064"/>
  <c r="H7065"/>
  <c r="H7066"/>
  <c r="H7067"/>
  <c r="H7068"/>
  <c r="H7069"/>
  <c r="H7070"/>
  <c r="H7071"/>
  <c r="H7072"/>
  <c r="H7073"/>
  <c r="H7074"/>
  <c r="H7075"/>
  <c r="H7076"/>
  <c r="H7077"/>
  <c r="H7078"/>
  <c r="H7079"/>
  <c r="H7080"/>
  <c r="H7081"/>
  <c r="H7082"/>
  <c r="H7083"/>
  <c r="H7084"/>
  <c r="H7085"/>
  <c r="H7086"/>
  <c r="H7087"/>
  <c r="H7088"/>
  <c r="H7089"/>
  <c r="H7090"/>
  <c r="H7091"/>
  <c r="H7092"/>
  <c r="H7093"/>
  <c r="H7094"/>
  <c r="H7095"/>
  <c r="H7096"/>
  <c r="H7097"/>
  <c r="H7098"/>
  <c r="H7099"/>
  <c r="H7100"/>
  <c r="H7101"/>
  <c r="H7102"/>
  <c r="H7103"/>
  <c r="H7104"/>
  <c r="H7105"/>
  <c r="H7106"/>
  <c r="H7107"/>
  <c r="H7108"/>
  <c r="H7109"/>
  <c r="H7110"/>
  <c r="H7111"/>
  <c r="H7112"/>
  <c r="H7113"/>
  <c r="H7114"/>
  <c r="H7115"/>
  <c r="H7116"/>
  <c r="H7117"/>
  <c r="H7118"/>
  <c r="H7119"/>
  <c r="H7120"/>
  <c r="H7121"/>
  <c r="H7122"/>
  <c r="H7123"/>
  <c r="H7124"/>
  <c r="H7125"/>
  <c r="H7126"/>
  <c r="H7127"/>
  <c r="H7128"/>
  <c r="H7129"/>
  <c r="H7130"/>
  <c r="H7131"/>
  <c r="H7132"/>
  <c r="H7133"/>
  <c r="H7134"/>
  <c r="H7135"/>
  <c r="H7136"/>
  <c r="H7137"/>
  <c r="H7138"/>
  <c r="H7139"/>
  <c r="H7140"/>
  <c r="H7141"/>
  <c r="H7142"/>
  <c r="H7143"/>
  <c r="H7144"/>
  <c r="H7145"/>
  <c r="H7146"/>
  <c r="H7147"/>
  <c r="H7148"/>
  <c r="H7149"/>
  <c r="H7150"/>
  <c r="H7151"/>
  <c r="H7152"/>
  <c r="H7153"/>
  <c r="H7154"/>
  <c r="H7155"/>
  <c r="H7156"/>
  <c r="H7157"/>
  <c r="H7158"/>
  <c r="H7159"/>
  <c r="H7160"/>
  <c r="H7161"/>
  <c r="H7162"/>
  <c r="H7163"/>
  <c r="H7164"/>
  <c r="H7165"/>
  <c r="H7166"/>
  <c r="H7167"/>
  <c r="H7168"/>
  <c r="H7169"/>
  <c r="H7170"/>
  <c r="H7171"/>
  <c r="H7172"/>
  <c r="H7173"/>
  <c r="H7174"/>
  <c r="H7175"/>
  <c r="H7176"/>
  <c r="H7177"/>
  <c r="H7178"/>
  <c r="H7179"/>
  <c r="H7180"/>
  <c r="H7181"/>
  <c r="H7182"/>
  <c r="H7183"/>
  <c r="H7184"/>
  <c r="H7185"/>
  <c r="H7186"/>
  <c r="H7187"/>
  <c r="H7188"/>
  <c r="H7189"/>
  <c r="H7190"/>
  <c r="H7191"/>
  <c r="H7192"/>
  <c r="H7193"/>
  <c r="H7194"/>
  <c r="H7195"/>
  <c r="H7196"/>
  <c r="H7197"/>
  <c r="H7198"/>
  <c r="H7199"/>
  <c r="H7200"/>
  <c r="H7201"/>
  <c r="H7202"/>
  <c r="H7203"/>
  <c r="H7204"/>
  <c r="H7205"/>
  <c r="H7206"/>
  <c r="H7207"/>
  <c r="H7208"/>
  <c r="H7209"/>
  <c r="H7210"/>
  <c r="H7211"/>
  <c r="H7212"/>
  <c r="H7213"/>
  <c r="H7214"/>
  <c r="H7215"/>
  <c r="H7216"/>
  <c r="H7217"/>
  <c r="H7218"/>
  <c r="H7219"/>
  <c r="H7220"/>
  <c r="H7221"/>
  <c r="H7222"/>
  <c r="H7223"/>
  <c r="H7224"/>
  <c r="H7225"/>
  <c r="H7226"/>
  <c r="H7227"/>
  <c r="H7228"/>
  <c r="H7229"/>
  <c r="H7230"/>
  <c r="H7231"/>
  <c r="H7232"/>
  <c r="H7233"/>
  <c r="H7234"/>
  <c r="H7235"/>
  <c r="H7236"/>
  <c r="H7237"/>
  <c r="H7238"/>
  <c r="H7239"/>
  <c r="H7240"/>
  <c r="H7241"/>
  <c r="H7242"/>
  <c r="H7243"/>
  <c r="H7244"/>
  <c r="H7245"/>
  <c r="H7246"/>
  <c r="H7247"/>
  <c r="H7248"/>
  <c r="H7249"/>
  <c r="H7250"/>
  <c r="H7251"/>
  <c r="H7252"/>
  <c r="H7253"/>
  <c r="H7254"/>
  <c r="H7255"/>
  <c r="H7256"/>
  <c r="H7257"/>
  <c r="H7258"/>
  <c r="H7259"/>
  <c r="H7260"/>
  <c r="H7261"/>
  <c r="H7262"/>
  <c r="H7263"/>
  <c r="H7264"/>
  <c r="H7265"/>
  <c r="H7266"/>
  <c r="H7267"/>
  <c r="H7268"/>
  <c r="H7269"/>
  <c r="H7270"/>
  <c r="H7271"/>
  <c r="H7272"/>
  <c r="H7273"/>
  <c r="H7274"/>
  <c r="H7275"/>
  <c r="H7276"/>
  <c r="H7277"/>
  <c r="H7278"/>
  <c r="H7279"/>
  <c r="H7280"/>
  <c r="H7281"/>
  <c r="H7282"/>
  <c r="H7283"/>
  <c r="H7284"/>
  <c r="H7285"/>
  <c r="H7286"/>
  <c r="H7287"/>
  <c r="H7288"/>
  <c r="H7289"/>
  <c r="H7290"/>
  <c r="H7291"/>
  <c r="H7292"/>
  <c r="H7293"/>
  <c r="H7294"/>
  <c r="H7295"/>
  <c r="H7296"/>
  <c r="H7297"/>
  <c r="H7298"/>
  <c r="H7299"/>
  <c r="H7300"/>
  <c r="H7301"/>
  <c r="H7302"/>
  <c r="H7303"/>
  <c r="H7304"/>
  <c r="H7305"/>
  <c r="H7306"/>
  <c r="H7307"/>
  <c r="H7308"/>
  <c r="H7309"/>
  <c r="H7310"/>
  <c r="H7311"/>
  <c r="H7312"/>
  <c r="H7313"/>
  <c r="H7314"/>
  <c r="H7315"/>
  <c r="H7316"/>
  <c r="H7317"/>
  <c r="H7318"/>
  <c r="H7319"/>
  <c r="H7320"/>
  <c r="H7321"/>
  <c r="H7322"/>
  <c r="H7323"/>
  <c r="H7324"/>
  <c r="H7325"/>
  <c r="H7326"/>
  <c r="H7327"/>
  <c r="H7328"/>
  <c r="H7329"/>
  <c r="H7330"/>
  <c r="H7331"/>
  <c r="H7332"/>
  <c r="H7333"/>
  <c r="H7334"/>
  <c r="H7335"/>
  <c r="H7336"/>
  <c r="H7337"/>
  <c r="H7338"/>
  <c r="H7339"/>
  <c r="H7340"/>
  <c r="H7341"/>
  <c r="H7342"/>
  <c r="H7343"/>
  <c r="H7344"/>
  <c r="H7345"/>
  <c r="H7346"/>
  <c r="H7347"/>
  <c r="H7348"/>
  <c r="H7349"/>
  <c r="H7350"/>
  <c r="H7351"/>
  <c r="H7352"/>
  <c r="H7353"/>
  <c r="H7354"/>
  <c r="H7355"/>
  <c r="H7356"/>
  <c r="H7357"/>
  <c r="H7358"/>
  <c r="H7359"/>
  <c r="H7360"/>
  <c r="H7361"/>
  <c r="H7362"/>
  <c r="H7363"/>
  <c r="H7364"/>
  <c r="H7365"/>
  <c r="H7366"/>
  <c r="H7367"/>
  <c r="H7368"/>
  <c r="H7369"/>
  <c r="H7370"/>
  <c r="H7371"/>
  <c r="H7372"/>
  <c r="H7373"/>
  <c r="H7374"/>
  <c r="H7375"/>
  <c r="H7376"/>
  <c r="H7377"/>
  <c r="H7378"/>
  <c r="H7379"/>
  <c r="H7380"/>
  <c r="H7381"/>
  <c r="H7382"/>
  <c r="H7383"/>
  <c r="H7384"/>
  <c r="H7385"/>
  <c r="H7386"/>
  <c r="H7387"/>
  <c r="H7388"/>
  <c r="H7389"/>
  <c r="H7390"/>
  <c r="H7391"/>
  <c r="H7392"/>
  <c r="H7393"/>
  <c r="H7394"/>
  <c r="H7395"/>
  <c r="H7396"/>
  <c r="H7397"/>
  <c r="H7398"/>
  <c r="H7399"/>
  <c r="H7400"/>
  <c r="H7401"/>
  <c r="H7402"/>
  <c r="H7403"/>
  <c r="H7404"/>
  <c r="H7405"/>
  <c r="H7406"/>
  <c r="H7407"/>
  <c r="H7408"/>
  <c r="H7409"/>
  <c r="H7410"/>
  <c r="H7411"/>
  <c r="H7412"/>
  <c r="H7413"/>
  <c r="H7414"/>
  <c r="H7415"/>
  <c r="H7416"/>
  <c r="H7417"/>
  <c r="H7418"/>
  <c r="H7419"/>
  <c r="H7420"/>
  <c r="H7421"/>
  <c r="H7422"/>
  <c r="H7423"/>
  <c r="H7424"/>
  <c r="H7425"/>
  <c r="H7426"/>
  <c r="H7427"/>
  <c r="H7428"/>
  <c r="H7429"/>
  <c r="H7430"/>
  <c r="H7431"/>
  <c r="H7432"/>
  <c r="H7433"/>
  <c r="H7434"/>
  <c r="H7435"/>
  <c r="H7436"/>
  <c r="H7437"/>
  <c r="H7438"/>
  <c r="H7439"/>
  <c r="H7440"/>
  <c r="H7441"/>
  <c r="H7442"/>
  <c r="H7443"/>
  <c r="H7444"/>
  <c r="H7445"/>
  <c r="H7446"/>
  <c r="H7447"/>
  <c r="H7448"/>
  <c r="H7449"/>
  <c r="H7450"/>
  <c r="H7451"/>
  <c r="H7452"/>
  <c r="H7453"/>
  <c r="H7454"/>
  <c r="H7455"/>
  <c r="H7456"/>
  <c r="H7457"/>
  <c r="H7458"/>
  <c r="H7459"/>
  <c r="H7460"/>
  <c r="H7461"/>
  <c r="H7462"/>
  <c r="H7463"/>
  <c r="H7464"/>
  <c r="H7465"/>
  <c r="H7466"/>
  <c r="H7467"/>
  <c r="H7468"/>
  <c r="H7469"/>
  <c r="H7470"/>
  <c r="H7471"/>
  <c r="H7472"/>
  <c r="H7473"/>
  <c r="H7474"/>
  <c r="H7475"/>
  <c r="H7476"/>
  <c r="H7477"/>
  <c r="H7478"/>
  <c r="H7479"/>
  <c r="H7480"/>
  <c r="H7481"/>
  <c r="H7482"/>
  <c r="H7483"/>
  <c r="H7484"/>
  <c r="H7485"/>
  <c r="H7486"/>
  <c r="H7487"/>
  <c r="H7488"/>
  <c r="H7489"/>
  <c r="H7490"/>
  <c r="H7491"/>
  <c r="H7492"/>
  <c r="H7493"/>
  <c r="H7494"/>
  <c r="H7495"/>
  <c r="H7496"/>
  <c r="H7497"/>
  <c r="H7498"/>
  <c r="H7499"/>
  <c r="H7500"/>
  <c r="H7501"/>
  <c r="H7502"/>
  <c r="H7503"/>
  <c r="H7504"/>
  <c r="H7505"/>
  <c r="H7506"/>
  <c r="H7507"/>
  <c r="H7508"/>
  <c r="H7509"/>
  <c r="H7510"/>
  <c r="H7511"/>
  <c r="H7512"/>
  <c r="H7513"/>
  <c r="H7514"/>
  <c r="H7515"/>
  <c r="H7516"/>
  <c r="H7517"/>
  <c r="H7518"/>
  <c r="H7519"/>
  <c r="H7520"/>
  <c r="H7521"/>
  <c r="H7522"/>
  <c r="H7523"/>
  <c r="H7524"/>
  <c r="H7525"/>
  <c r="H7526"/>
  <c r="H7527"/>
  <c r="H7528"/>
  <c r="H7529"/>
  <c r="H7530"/>
  <c r="H7531"/>
  <c r="H7532"/>
  <c r="H7533"/>
  <c r="H7534"/>
  <c r="H7535"/>
  <c r="H7536"/>
  <c r="H7537"/>
  <c r="H7538"/>
  <c r="H7539"/>
  <c r="H7540"/>
  <c r="H7541"/>
  <c r="H7542"/>
  <c r="H7543"/>
  <c r="H7544"/>
  <c r="H7545"/>
  <c r="H7546"/>
  <c r="H7547"/>
  <c r="H7548"/>
  <c r="H7549"/>
  <c r="H7550"/>
  <c r="H7551"/>
  <c r="H7552"/>
  <c r="H7553"/>
  <c r="H7554"/>
  <c r="H7555"/>
  <c r="H7556"/>
  <c r="H7557"/>
  <c r="H7558"/>
  <c r="H7559"/>
  <c r="H7560"/>
  <c r="H7561"/>
  <c r="H7562"/>
  <c r="H7563"/>
  <c r="H7564"/>
  <c r="H7565"/>
  <c r="H7566"/>
  <c r="H7567"/>
  <c r="H7568"/>
  <c r="H7569"/>
  <c r="H7570"/>
  <c r="H7571"/>
  <c r="H7572"/>
  <c r="H7573"/>
  <c r="H7574"/>
  <c r="H7575"/>
  <c r="H7576"/>
  <c r="H7577"/>
  <c r="H7578"/>
  <c r="H7579"/>
  <c r="H7580"/>
  <c r="H7581"/>
  <c r="H7582"/>
  <c r="H7583"/>
  <c r="H7584"/>
  <c r="H7585"/>
  <c r="H7586"/>
  <c r="H7587"/>
  <c r="H7588"/>
  <c r="H7589"/>
  <c r="H7590"/>
  <c r="H7591"/>
  <c r="H7592"/>
  <c r="H7593"/>
  <c r="H7594"/>
  <c r="H7595"/>
  <c r="H7596"/>
  <c r="H7597"/>
  <c r="H7598"/>
  <c r="H7599"/>
  <c r="H7600"/>
  <c r="H7601"/>
  <c r="H7602"/>
  <c r="H7603"/>
  <c r="H7604"/>
  <c r="H7605"/>
  <c r="H7606"/>
  <c r="H7607"/>
  <c r="H7608"/>
  <c r="H7609"/>
  <c r="H7610"/>
  <c r="H7611"/>
  <c r="H7612"/>
  <c r="H7613"/>
  <c r="H7614"/>
  <c r="H7615"/>
  <c r="H7616"/>
  <c r="H7617"/>
  <c r="H7618"/>
  <c r="H7619"/>
  <c r="H7620"/>
  <c r="H7621"/>
  <c r="H7622"/>
  <c r="H7623"/>
  <c r="H7624"/>
  <c r="H7625"/>
  <c r="H7626"/>
  <c r="H7627"/>
  <c r="H7628"/>
  <c r="H7629"/>
  <c r="H7630"/>
  <c r="H7631"/>
  <c r="H7632"/>
  <c r="H7633"/>
  <c r="H7634"/>
  <c r="H7635"/>
  <c r="H7636"/>
  <c r="H7637"/>
  <c r="H7638"/>
  <c r="H7639"/>
  <c r="H7640"/>
  <c r="H7641"/>
  <c r="H7642"/>
  <c r="H7643"/>
  <c r="H7644"/>
  <c r="H7645"/>
  <c r="H7646"/>
  <c r="H7647"/>
  <c r="H7648"/>
  <c r="H7649"/>
  <c r="H7650"/>
  <c r="H7651"/>
  <c r="H7652"/>
  <c r="H7653"/>
  <c r="H7654"/>
  <c r="H7655"/>
  <c r="H7656"/>
  <c r="H7657"/>
  <c r="H7658"/>
  <c r="H7659"/>
  <c r="H7660"/>
  <c r="H7661"/>
  <c r="H7662"/>
  <c r="H7663"/>
  <c r="H7664"/>
  <c r="H7665"/>
  <c r="H7666"/>
  <c r="H7667"/>
  <c r="H7668"/>
  <c r="H7669"/>
  <c r="H7670"/>
  <c r="H7671"/>
  <c r="H7672"/>
  <c r="H7673"/>
  <c r="H7674"/>
  <c r="H7675"/>
  <c r="H7676"/>
  <c r="H7677"/>
  <c r="H7678"/>
  <c r="H7679"/>
  <c r="H7680"/>
  <c r="H7681"/>
  <c r="H7682"/>
  <c r="H7683"/>
  <c r="H7684"/>
  <c r="H7685"/>
  <c r="H7686"/>
  <c r="H7687"/>
  <c r="H7688"/>
  <c r="H7689"/>
  <c r="H7690"/>
  <c r="H7691"/>
  <c r="H7692"/>
  <c r="H7693"/>
  <c r="H7694"/>
  <c r="H7695"/>
  <c r="H7696"/>
  <c r="H7697"/>
  <c r="H7698"/>
  <c r="H7699"/>
  <c r="H7700"/>
  <c r="H7701"/>
  <c r="H7702"/>
  <c r="H7703"/>
  <c r="H7704"/>
  <c r="H7705"/>
  <c r="H7706"/>
  <c r="H7707"/>
  <c r="H7708"/>
  <c r="H7709"/>
  <c r="H7710"/>
  <c r="H7711"/>
  <c r="H7712"/>
  <c r="H7713"/>
  <c r="H7714"/>
  <c r="H7715"/>
  <c r="H7716"/>
  <c r="H7717"/>
  <c r="H7718"/>
  <c r="H7719"/>
  <c r="H7720"/>
  <c r="H7721"/>
  <c r="H7722"/>
  <c r="H7723"/>
  <c r="H7724"/>
  <c r="H7725"/>
  <c r="H7726"/>
  <c r="H7727"/>
  <c r="H7728"/>
  <c r="H7729"/>
  <c r="H7730"/>
  <c r="H7731"/>
  <c r="H7732"/>
  <c r="H7733"/>
  <c r="H7734"/>
  <c r="H7735"/>
  <c r="H7736"/>
  <c r="H7737"/>
  <c r="H7738"/>
  <c r="H7739"/>
  <c r="H7740"/>
  <c r="H7741"/>
  <c r="H7742"/>
  <c r="H7743"/>
  <c r="H7744"/>
  <c r="H7745"/>
  <c r="H7746"/>
  <c r="H7747"/>
  <c r="H7748"/>
  <c r="H7749"/>
  <c r="H7750"/>
  <c r="H7751"/>
  <c r="H7752"/>
  <c r="H7753"/>
  <c r="H7754"/>
  <c r="H7755"/>
  <c r="H7756"/>
  <c r="H7757"/>
  <c r="H7758"/>
  <c r="H7759"/>
  <c r="H7760"/>
  <c r="H7761"/>
  <c r="H7762"/>
  <c r="H7763"/>
  <c r="H7764"/>
  <c r="H7765"/>
  <c r="H7766"/>
  <c r="H7767"/>
  <c r="H7768"/>
  <c r="H7769"/>
  <c r="H7770"/>
  <c r="H7771"/>
  <c r="H7772"/>
  <c r="H7773"/>
  <c r="H7774"/>
  <c r="H7775"/>
  <c r="H7776"/>
  <c r="H7777"/>
  <c r="H7778"/>
  <c r="H7779"/>
  <c r="H7780"/>
  <c r="H7781"/>
  <c r="H7782"/>
  <c r="H7783"/>
  <c r="H7784"/>
  <c r="H7785"/>
  <c r="H7786"/>
  <c r="H7787"/>
  <c r="H7788"/>
  <c r="H7789"/>
  <c r="H7790"/>
  <c r="H7791"/>
  <c r="H7792"/>
  <c r="H7793"/>
  <c r="H7794"/>
  <c r="H7795"/>
  <c r="H7796"/>
  <c r="H7797"/>
  <c r="H7798"/>
  <c r="H7799"/>
  <c r="H7800"/>
  <c r="H7801"/>
  <c r="H7802"/>
  <c r="H7803"/>
  <c r="H7804"/>
  <c r="H7805"/>
  <c r="H7806"/>
  <c r="H7807"/>
  <c r="H7808"/>
  <c r="H7809"/>
  <c r="H7810"/>
  <c r="H7811"/>
  <c r="H7812"/>
  <c r="H7813"/>
  <c r="H7814"/>
  <c r="H7815"/>
  <c r="H7816"/>
  <c r="H7817"/>
  <c r="H7818"/>
  <c r="H7819"/>
  <c r="H7820"/>
  <c r="H7821"/>
  <c r="H7822"/>
  <c r="H7823"/>
  <c r="H7824"/>
  <c r="H7825"/>
  <c r="H7826"/>
  <c r="H7827"/>
  <c r="H7828"/>
  <c r="H7829"/>
  <c r="H7830"/>
  <c r="H7831"/>
  <c r="H7832"/>
  <c r="H7833"/>
  <c r="H7834"/>
  <c r="H7835"/>
  <c r="H7836"/>
  <c r="H7837"/>
  <c r="H7838"/>
  <c r="H7839"/>
  <c r="H7840"/>
  <c r="H7841"/>
  <c r="H7842"/>
  <c r="H7843"/>
  <c r="H7844"/>
  <c r="H7845"/>
  <c r="H7846"/>
  <c r="H7847"/>
  <c r="H7848"/>
  <c r="H7849"/>
  <c r="H7850"/>
  <c r="H7851"/>
  <c r="H7852"/>
  <c r="H7853"/>
  <c r="H7854"/>
  <c r="H7855"/>
  <c r="H7856"/>
  <c r="H7857"/>
  <c r="H7858"/>
  <c r="H7859"/>
  <c r="H7860"/>
  <c r="H7861"/>
  <c r="H7862"/>
  <c r="H7863"/>
  <c r="H7864"/>
  <c r="H7865"/>
  <c r="H7866"/>
  <c r="H7867"/>
  <c r="H7868"/>
  <c r="H7869"/>
  <c r="H7870"/>
  <c r="H7871"/>
  <c r="H7872"/>
  <c r="H7873"/>
  <c r="H7874"/>
  <c r="H7875"/>
  <c r="H7876"/>
  <c r="H7877"/>
  <c r="H7878"/>
  <c r="H7879"/>
  <c r="H7880"/>
  <c r="H7881"/>
  <c r="H7882"/>
  <c r="H7883"/>
  <c r="H7884"/>
  <c r="H7885"/>
  <c r="H7886"/>
  <c r="H7887"/>
  <c r="H7888"/>
  <c r="H7889"/>
  <c r="H7890"/>
  <c r="H7891"/>
  <c r="H7892"/>
  <c r="H7893"/>
  <c r="H7894"/>
  <c r="H7895"/>
  <c r="H7896"/>
  <c r="H7897"/>
  <c r="H7898"/>
  <c r="H7899"/>
  <c r="H7900"/>
  <c r="H7901"/>
  <c r="H7902"/>
  <c r="H7903"/>
  <c r="H7904"/>
  <c r="H7905"/>
  <c r="H7906"/>
  <c r="H7907"/>
  <c r="H7908"/>
  <c r="H7909"/>
  <c r="H7910"/>
  <c r="H7911"/>
  <c r="H7912"/>
  <c r="H7913"/>
  <c r="H7914"/>
  <c r="H7915"/>
  <c r="H7916"/>
  <c r="H7917"/>
  <c r="H7918"/>
  <c r="H7919"/>
  <c r="H7920"/>
  <c r="H7921"/>
  <c r="H7922"/>
  <c r="H7923"/>
  <c r="H7924"/>
  <c r="H7925"/>
  <c r="H7926"/>
  <c r="H7927"/>
  <c r="H7928"/>
  <c r="H7929"/>
  <c r="H7930"/>
  <c r="H7931"/>
  <c r="H7932"/>
  <c r="H7933"/>
  <c r="H7934"/>
  <c r="H7935"/>
  <c r="H7936"/>
  <c r="H7937"/>
  <c r="H7938"/>
  <c r="H7939"/>
  <c r="H7940"/>
  <c r="H7941"/>
  <c r="H7942"/>
  <c r="H7943"/>
  <c r="H7944"/>
  <c r="H7945"/>
  <c r="H7946"/>
  <c r="H7947"/>
  <c r="H7948"/>
  <c r="H7949"/>
  <c r="H7950"/>
  <c r="H7951"/>
  <c r="H7952"/>
  <c r="H7953"/>
  <c r="H7954"/>
  <c r="H7955"/>
  <c r="H7956"/>
  <c r="H7957"/>
  <c r="H7958"/>
  <c r="H7959"/>
  <c r="H7960"/>
  <c r="H7961"/>
  <c r="H7962"/>
  <c r="H7963"/>
  <c r="H7964"/>
  <c r="H7965"/>
  <c r="H7966"/>
  <c r="H7967"/>
  <c r="H7968"/>
  <c r="H7969"/>
  <c r="H7970"/>
  <c r="H7971"/>
  <c r="H7972"/>
  <c r="H7973"/>
  <c r="H7974"/>
  <c r="H7975"/>
  <c r="H7976"/>
  <c r="H7977"/>
  <c r="H7978"/>
  <c r="H7979"/>
  <c r="H7980"/>
  <c r="H7981"/>
  <c r="H7982"/>
  <c r="H7983"/>
  <c r="H7984"/>
  <c r="H7985"/>
  <c r="H7986"/>
  <c r="H7987"/>
  <c r="H7988"/>
  <c r="H7989"/>
  <c r="H7990"/>
  <c r="H7991"/>
  <c r="H7992"/>
  <c r="H7993"/>
  <c r="H7994"/>
  <c r="H7995"/>
  <c r="H7996"/>
  <c r="H7997"/>
  <c r="H7998"/>
  <c r="H7999"/>
  <c r="H8000"/>
  <c r="H8001"/>
  <c r="H8002"/>
  <c r="H8003"/>
  <c r="H8004"/>
  <c r="H8005"/>
  <c r="H8006"/>
  <c r="H8007"/>
  <c r="H8008"/>
  <c r="H8009"/>
  <c r="H8010"/>
  <c r="H8011"/>
  <c r="H8012"/>
  <c r="H8013"/>
  <c r="H8014"/>
  <c r="H8015"/>
  <c r="H8016"/>
  <c r="H8017"/>
  <c r="H8018"/>
  <c r="H8019"/>
  <c r="H8020"/>
  <c r="H8021"/>
  <c r="H8022"/>
  <c r="H8023"/>
  <c r="H8024"/>
  <c r="H8025"/>
  <c r="H8026"/>
  <c r="H8027"/>
  <c r="H8028"/>
  <c r="H8029"/>
  <c r="H8030"/>
  <c r="H8031"/>
  <c r="H8032"/>
  <c r="H8033"/>
  <c r="H8034"/>
  <c r="H8035"/>
  <c r="H8036"/>
  <c r="H8037"/>
  <c r="H8038"/>
  <c r="H8039"/>
  <c r="H8040"/>
  <c r="H8041"/>
  <c r="H8042"/>
  <c r="H8043"/>
  <c r="H8044"/>
  <c r="H8045"/>
  <c r="H8046"/>
  <c r="H8047"/>
  <c r="H8048"/>
  <c r="H8049"/>
  <c r="H8050"/>
  <c r="H8051"/>
  <c r="H8052"/>
  <c r="H8053"/>
  <c r="H8054"/>
  <c r="H8055"/>
  <c r="H8056"/>
  <c r="H8057"/>
  <c r="H8058"/>
  <c r="H8059"/>
  <c r="H8060"/>
  <c r="H8061"/>
  <c r="H8062"/>
  <c r="H8063"/>
  <c r="H8064"/>
  <c r="H8065"/>
  <c r="H8066"/>
  <c r="H8067"/>
  <c r="H8068"/>
  <c r="H8069"/>
  <c r="H8070"/>
  <c r="H8071"/>
  <c r="H8072"/>
  <c r="H8073"/>
  <c r="H8074"/>
  <c r="H8075"/>
  <c r="H8076"/>
  <c r="H8077"/>
  <c r="H8078"/>
  <c r="H8079"/>
  <c r="H8080"/>
  <c r="H8081"/>
  <c r="H8082"/>
  <c r="H8083"/>
  <c r="H8084"/>
  <c r="H8085"/>
  <c r="H8086"/>
  <c r="H8087"/>
  <c r="H8088"/>
  <c r="H8089"/>
  <c r="H8090"/>
  <c r="H8091"/>
  <c r="H8092"/>
  <c r="H8093"/>
  <c r="H8094"/>
  <c r="H8095"/>
  <c r="H8096"/>
  <c r="H8097"/>
  <c r="H8098"/>
  <c r="H8099"/>
  <c r="H8100"/>
  <c r="H8101"/>
  <c r="H8102"/>
  <c r="H8103"/>
  <c r="H8104"/>
  <c r="H8105"/>
  <c r="H8106"/>
  <c r="H8107"/>
  <c r="H8108"/>
  <c r="H8109"/>
  <c r="H8110"/>
  <c r="H8111"/>
  <c r="H8112"/>
  <c r="H8113"/>
  <c r="H8114"/>
  <c r="H8115"/>
  <c r="H8116"/>
  <c r="H8117"/>
  <c r="H8118"/>
  <c r="H8119"/>
  <c r="H8120"/>
  <c r="H8121"/>
  <c r="H8122"/>
  <c r="H8123"/>
  <c r="H8124"/>
  <c r="H8125"/>
  <c r="H8126"/>
  <c r="H8127"/>
  <c r="H8128"/>
  <c r="H8129"/>
  <c r="H8130"/>
  <c r="H8131"/>
  <c r="H8132"/>
  <c r="H8133"/>
  <c r="H8134"/>
  <c r="H8135"/>
  <c r="H8136"/>
  <c r="H8137"/>
  <c r="H8138"/>
  <c r="H8139"/>
  <c r="H8140"/>
  <c r="H8141"/>
  <c r="H8142"/>
  <c r="H8143"/>
  <c r="H8144"/>
  <c r="H8145"/>
  <c r="H8146"/>
  <c r="H8147"/>
  <c r="H8148"/>
  <c r="H8149"/>
  <c r="H8150"/>
  <c r="H8151"/>
  <c r="H8152"/>
  <c r="H8153"/>
  <c r="H8154"/>
  <c r="H8155"/>
  <c r="H8156"/>
  <c r="H8157"/>
  <c r="H8158"/>
  <c r="H8159"/>
  <c r="H8160"/>
  <c r="H8161"/>
  <c r="H8162"/>
  <c r="H8163"/>
  <c r="H8164"/>
  <c r="H8165"/>
  <c r="H8166"/>
  <c r="H8167"/>
  <c r="H8168"/>
  <c r="H8169"/>
  <c r="H8170"/>
  <c r="H8171"/>
  <c r="H8172"/>
  <c r="H8173"/>
  <c r="H8174"/>
  <c r="H8175"/>
  <c r="H8176"/>
  <c r="H8177"/>
  <c r="H8178"/>
  <c r="H8179"/>
  <c r="H8180"/>
  <c r="H8181"/>
  <c r="H8182"/>
  <c r="H8183"/>
  <c r="H8184"/>
  <c r="H8185"/>
  <c r="H8186"/>
  <c r="H8187"/>
  <c r="H8188"/>
  <c r="H8189"/>
  <c r="H8190"/>
  <c r="H8191"/>
  <c r="H8192"/>
  <c r="H8193"/>
  <c r="H8194"/>
  <c r="H8195"/>
  <c r="H8196"/>
  <c r="H8197"/>
  <c r="H8198"/>
  <c r="H8199"/>
  <c r="H8200"/>
  <c r="H8201"/>
  <c r="H8202"/>
  <c r="H8203"/>
  <c r="H8204"/>
  <c r="H8205"/>
  <c r="H8206"/>
  <c r="H8207"/>
  <c r="H8208"/>
  <c r="H8209"/>
  <c r="H8210"/>
  <c r="H8211"/>
  <c r="H8212"/>
  <c r="H8213"/>
  <c r="H8214"/>
  <c r="H8215"/>
  <c r="H8216"/>
  <c r="H8217"/>
  <c r="H8218"/>
  <c r="H8219"/>
  <c r="H8220"/>
  <c r="H8221"/>
  <c r="H8222"/>
  <c r="H8223"/>
  <c r="H8224"/>
  <c r="H8225"/>
  <c r="H8226"/>
  <c r="H8227"/>
  <c r="H8228"/>
  <c r="H8229"/>
  <c r="H8230"/>
  <c r="H8231"/>
  <c r="H8232"/>
  <c r="H8233"/>
  <c r="H8234"/>
  <c r="H8235"/>
  <c r="H8236"/>
  <c r="H8237"/>
  <c r="H8238"/>
  <c r="H8239"/>
  <c r="H8240"/>
  <c r="H8241"/>
  <c r="H8242"/>
  <c r="H8243"/>
  <c r="H8244"/>
  <c r="H8245"/>
  <c r="H8246"/>
  <c r="H8247"/>
  <c r="H8248"/>
  <c r="H8249"/>
  <c r="H8250"/>
  <c r="H8251"/>
  <c r="H8252"/>
  <c r="H8253"/>
  <c r="H8254"/>
  <c r="H8255"/>
  <c r="H8256"/>
  <c r="H8257"/>
  <c r="H8258"/>
  <c r="H8259"/>
  <c r="H8260"/>
  <c r="H8261"/>
  <c r="H8262"/>
  <c r="H8263"/>
  <c r="H8264"/>
  <c r="H8265"/>
  <c r="H8266"/>
  <c r="H8267"/>
  <c r="H8268"/>
  <c r="H8269"/>
  <c r="H8270"/>
  <c r="H8271"/>
  <c r="H8272"/>
  <c r="H8273"/>
  <c r="H8274"/>
  <c r="H8275"/>
  <c r="H8276"/>
  <c r="H8277"/>
  <c r="H8278"/>
  <c r="H8279"/>
  <c r="H8280"/>
  <c r="H8281"/>
  <c r="H8282"/>
  <c r="H8283"/>
  <c r="H8284"/>
  <c r="H8285"/>
  <c r="H8286"/>
  <c r="H8287"/>
  <c r="H8288"/>
  <c r="H8289"/>
  <c r="H8290"/>
  <c r="H8291"/>
  <c r="H8292"/>
  <c r="H8293"/>
  <c r="H8294"/>
  <c r="H8295"/>
  <c r="H8296"/>
  <c r="H8297"/>
  <c r="H8298"/>
  <c r="H8299"/>
  <c r="H8300"/>
  <c r="H8301"/>
  <c r="H8302"/>
  <c r="H8303"/>
  <c r="H8304"/>
  <c r="H8305"/>
  <c r="H8306"/>
  <c r="H8307"/>
  <c r="H8308"/>
  <c r="H8309"/>
  <c r="H8310"/>
  <c r="H8311"/>
  <c r="H8312"/>
  <c r="H8313"/>
  <c r="H8314"/>
  <c r="H8315"/>
  <c r="H8316"/>
  <c r="H8317"/>
  <c r="H8318"/>
  <c r="H8319"/>
  <c r="H8320"/>
  <c r="H8321"/>
  <c r="H8322"/>
  <c r="H8323"/>
  <c r="H8324"/>
  <c r="H8325"/>
  <c r="H8326"/>
  <c r="H8327"/>
  <c r="H8328"/>
  <c r="H8329"/>
  <c r="H8330"/>
  <c r="H8331"/>
  <c r="H8332"/>
  <c r="H8333"/>
  <c r="H8334"/>
  <c r="H8335"/>
  <c r="H8336"/>
  <c r="H8337"/>
  <c r="H8338"/>
  <c r="H8339"/>
  <c r="H8340"/>
  <c r="H8341"/>
  <c r="H8342"/>
  <c r="H8343"/>
  <c r="H8344"/>
  <c r="H8345"/>
  <c r="H8346"/>
  <c r="H8347"/>
  <c r="H8348"/>
  <c r="H8349"/>
  <c r="H8350"/>
  <c r="H8351"/>
  <c r="H8352"/>
  <c r="H8353"/>
  <c r="H8354"/>
  <c r="H8355"/>
  <c r="H8356"/>
  <c r="H8357"/>
  <c r="H8358"/>
  <c r="H8359"/>
  <c r="H8360"/>
  <c r="H8361"/>
  <c r="H8362"/>
  <c r="H8363"/>
  <c r="H8364"/>
  <c r="H8365"/>
  <c r="H8366"/>
  <c r="H8367"/>
  <c r="H8368"/>
  <c r="H8369"/>
  <c r="H8370"/>
  <c r="H8371"/>
  <c r="H8372"/>
  <c r="H8373"/>
  <c r="H8374"/>
  <c r="H8375"/>
  <c r="H8376"/>
  <c r="H8377"/>
  <c r="H8378"/>
  <c r="H8379"/>
  <c r="H8380"/>
  <c r="H8381"/>
  <c r="H8382"/>
  <c r="H8383"/>
  <c r="H8384"/>
  <c r="H8385"/>
  <c r="H8386"/>
  <c r="H8387"/>
  <c r="H8388"/>
  <c r="H8389"/>
  <c r="H8390"/>
  <c r="H8391"/>
  <c r="H8392"/>
  <c r="H8393"/>
  <c r="H8394"/>
  <c r="H8395"/>
  <c r="H8396"/>
  <c r="H8397"/>
  <c r="H8398"/>
  <c r="H8399"/>
  <c r="H8400"/>
  <c r="H8401"/>
  <c r="H8402"/>
  <c r="H8403"/>
  <c r="H8404"/>
  <c r="H8405"/>
  <c r="H8406"/>
  <c r="H8407"/>
  <c r="H8408"/>
  <c r="H8409"/>
  <c r="H8410"/>
  <c r="H8411"/>
  <c r="H8412"/>
  <c r="H8413"/>
  <c r="H8414"/>
  <c r="H8415"/>
  <c r="H8416"/>
  <c r="H8417"/>
  <c r="H8418"/>
  <c r="H8419"/>
  <c r="H8420"/>
  <c r="H8421"/>
  <c r="H8422"/>
  <c r="H8423"/>
  <c r="H8424"/>
  <c r="H8425"/>
  <c r="H8426"/>
  <c r="H8427"/>
  <c r="H8428"/>
  <c r="H8429"/>
  <c r="H8430"/>
  <c r="H8431"/>
  <c r="H8432"/>
  <c r="H8433"/>
  <c r="H8434"/>
  <c r="H8435"/>
  <c r="H8436"/>
  <c r="H8437"/>
  <c r="H8438"/>
  <c r="H8439"/>
  <c r="H8440"/>
  <c r="H8441"/>
  <c r="H8442"/>
  <c r="H8443"/>
  <c r="H8444"/>
  <c r="H8445"/>
  <c r="H8446"/>
  <c r="H8447"/>
  <c r="H8448"/>
  <c r="H8449"/>
  <c r="H8450"/>
  <c r="H8451"/>
  <c r="H8452"/>
  <c r="H8453"/>
  <c r="H8454"/>
  <c r="H8455"/>
  <c r="H8456"/>
  <c r="H8457"/>
  <c r="H8458"/>
  <c r="H8459"/>
  <c r="H8460"/>
  <c r="H8461"/>
  <c r="H8462"/>
  <c r="H8463"/>
  <c r="H8464"/>
  <c r="H8465"/>
  <c r="H8466"/>
  <c r="H8467"/>
  <c r="H8468"/>
  <c r="H8469"/>
  <c r="H8470"/>
  <c r="H8471"/>
  <c r="H8472"/>
  <c r="H8473"/>
  <c r="H8474"/>
  <c r="H8475"/>
  <c r="H8476"/>
  <c r="H8477"/>
  <c r="H8478"/>
  <c r="H8479"/>
  <c r="H8480"/>
  <c r="H8481"/>
  <c r="H8482"/>
  <c r="H8483"/>
  <c r="H8484"/>
  <c r="H8485"/>
  <c r="H8486"/>
  <c r="H8487"/>
  <c r="H8488"/>
  <c r="H8489"/>
  <c r="H8490"/>
  <c r="H8491"/>
  <c r="H8492"/>
  <c r="H8493"/>
  <c r="H8494"/>
  <c r="H8495"/>
  <c r="H8496"/>
  <c r="H8497"/>
  <c r="H8498"/>
  <c r="H8499"/>
  <c r="H8500"/>
  <c r="H8501"/>
  <c r="H8502"/>
  <c r="H8503"/>
  <c r="H8504"/>
  <c r="H8505"/>
  <c r="H8506"/>
  <c r="H8507"/>
  <c r="H8508"/>
  <c r="H8509"/>
  <c r="H8510"/>
  <c r="H8511"/>
  <c r="H8512"/>
  <c r="H8513"/>
  <c r="H8514"/>
  <c r="H8515"/>
  <c r="H8516"/>
  <c r="H8517"/>
  <c r="H8518"/>
  <c r="H8519"/>
  <c r="H8520"/>
  <c r="H8521"/>
  <c r="H8522"/>
  <c r="H8523"/>
  <c r="H8524"/>
  <c r="H8525"/>
  <c r="H8526"/>
  <c r="H8527"/>
  <c r="H8528"/>
  <c r="H8529"/>
  <c r="H8530"/>
  <c r="H8531"/>
  <c r="H8532"/>
  <c r="H8533"/>
  <c r="H8534"/>
  <c r="H8535"/>
  <c r="H8536"/>
  <c r="H8537"/>
  <c r="H8538"/>
  <c r="H8539"/>
  <c r="H8540"/>
  <c r="H8541"/>
  <c r="H8542"/>
  <c r="H8543"/>
  <c r="H8544"/>
  <c r="H8545"/>
  <c r="H8546"/>
  <c r="H8547"/>
  <c r="H8548"/>
  <c r="H8549"/>
  <c r="H8550"/>
  <c r="H8551"/>
  <c r="H8552"/>
  <c r="H8553"/>
  <c r="H8554"/>
  <c r="H8555"/>
  <c r="H8556"/>
  <c r="H8557"/>
  <c r="H8558"/>
  <c r="H8559"/>
  <c r="H8560"/>
  <c r="H8561"/>
  <c r="H8562"/>
  <c r="H8563"/>
  <c r="H8564"/>
  <c r="H8565"/>
  <c r="H8566"/>
  <c r="H8567"/>
  <c r="H8568"/>
  <c r="H8569"/>
  <c r="H8570"/>
  <c r="H8571"/>
  <c r="H8572"/>
  <c r="H8573"/>
  <c r="H8574"/>
  <c r="H8575"/>
  <c r="H8576"/>
  <c r="H8577"/>
  <c r="H8578"/>
  <c r="H8579"/>
  <c r="H8580"/>
  <c r="H8581"/>
  <c r="H8582"/>
  <c r="H8583"/>
  <c r="H8584"/>
  <c r="H8585"/>
  <c r="H8586"/>
  <c r="H8587"/>
  <c r="H8588"/>
  <c r="H8589"/>
  <c r="H8590"/>
  <c r="H8591"/>
  <c r="H8592"/>
  <c r="H8593"/>
  <c r="H8594"/>
  <c r="H8595"/>
  <c r="H8596"/>
  <c r="H8597"/>
  <c r="H8598"/>
  <c r="H8599"/>
  <c r="H8600"/>
  <c r="H8601"/>
  <c r="H8602"/>
  <c r="H8603"/>
  <c r="H8604"/>
  <c r="H8605"/>
  <c r="H8606"/>
  <c r="H8607"/>
  <c r="H8608"/>
  <c r="H8609"/>
  <c r="H8610"/>
  <c r="H8611"/>
  <c r="H8612"/>
  <c r="H8613"/>
  <c r="H8614"/>
  <c r="H8615"/>
  <c r="H8616"/>
  <c r="H8617"/>
  <c r="H8618"/>
  <c r="H8619"/>
  <c r="H8620"/>
  <c r="H8621"/>
  <c r="H8622"/>
  <c r="H8623"/>
  <c r="H8624"/>
  <c r="H8625"/>
  <c r="H8626"/>
  <c r="H8627"/>
  <c r="H8628"/>
  <c r="H8629"/>
  <c r="H8630"/>
  <c r="H8631"/>
  <c r="H8632"/>
  <c r="H8633"/>
  <c r="H8634"/>
  <c r="H8635"/>
  <c r="H8636"/>
  <c r="H8637"/>
  <c r="H8638"/>
  <c r="H8639"/>
  <c r="H8640"/>
  <c r="H8641"/>
  <c r="H8642"/>
  <c r="H8643"/>
  <c r="H8644"/>
  <c r="H8645"/>
  <c r="H8646"/>
  <c r="H8647"/>
  <c r="H8648"/>
  <c r="H8649"/>
  <c r="H8650"/>
  <c r="H8651"/>
  <c r="H8652"/>
  <c r="H8653"/>
  <c r="H8654"/>
  <c r="H8655"/>
  <c r="H8656"/>
  <c r="H8657"/>
  <c r="H8658"/>
  <c r="H8659"/>
  <c r="H8660"/>
  <c r="H8661"/>
  <c r="H8662"/>
  <c r="H8663"/>
  <c r="H8664"/>
  <c r="H8665"/>
  <c r="H8666"/>
  <c r="H8667"/>
  <c r="H8668"/>
  <c r="H8669"/>
  <c r="H8670"/>
  <c r="H8671"/>
  <c r="H8672"/>
  <c r="H8673"/>
  <c r="H8674"/>
  <c r="H8675"/>
  <c r="H8676"/>
  <c r="H8677"/>
  <c r="H8678"/>
  <c r="H8679"/>
  <c r="H8680"/>
  <c r="H8681"/>
  <c r="H8682"/>
  <c r="H8683"/>
  <c r="H8684"/>
  <c r="H8685"/>
  <c r="H8686"/>
  <c r="H8687"/>
  <c r="H8688"/>
  <c r="H8689"/>
  <c r="H8690"/>
  <c r="H8691"/>
  <c r="H8692"/>
  <c r="H8693"/>
  <c r="H8694"/>
  <c r="H8695"/>
  <c r="H8696"/>
  <c r="H8697"/>
  <c r="H8698"/>
  <c r="H8699"/>
  <c r="H8700"/>
  <c r="H8701"/>
  <c r="H8702"/>
  <c r="H8703"/>
  <c r="H8704"/>
  <c r="H8705"/>
  <c r="H8706"/>
  <c r="H8707"/>
  <c r="H8708"/>
  <c r="H8709"/>
  <c r="H8710"/>
  <c r="H8711"/>
  <c r="H8712"/>
  <c r="H8713"/>
  <c r="H8714"/>
  <c r="H8715"/>
  <c r="H8716"/>
  <c r="H8717"/>
  <c r="H8718"/>
  <c r="H8719"/>
  <c r="H8720"/>
  <c r="H8721"/>
  <c r="H8722"/>
  <c r="H8723"/>
  <c r="H8724"/>
  <c r="H8725"/>
  <c r="H8726"/>
  <c r="H8727"/>
  <c r="H8728"/>
  <c r="H8729"/>
  <c r="H8730"/>
  <c r="H8731"/>
  <c r="H8732"/>
  <c r="H8733"/>
  <c r="H8734"/>
  <c r="H8735"/>
  <c r="H8736"/>
  <c r="H8737"/>
  <c r="H8738"/>
  <c r="H8739"/>
  <c r="H8740"/>
  <c r="H8741"/>
  <c r="H8742"/>
  <c r="H8743"/>
  <c r="H8744"/>
  <c r="H8745"/>
  <c r="H8746"/>
  <c r="H8747"/>
  <c r="H8748"/>
  <c r="H8749"/>
  <c r="H8750"/>
  <c r="H8751"/>
  <c r="H8752"/>
  <c r="H8753"/>
  <c r="H8754"/>
  <c r="H8755"/>
  <c r="H8756"/>
  <c r="H8757"/>
  <c r="H8758"/>
  <c r="H8759"/>
  <c r="H8760"/>
  <c r="H8761"/>
  <c r="H8762"/>
  <c r="H8763"/>
  <c r="H8764"/>
  <c r="H8765"/>
  <c r="H8766"/>
  <c r="H8767"/>
  <c r="H8768"/>
  <c r="H8769"/>
  <c r="H8770"/>
  <c r="H8771"/>
  <c r="H8772"/>
  <c r="H8773"/>
  <c r="H8774"/>
  <c r="H8775"/>
  <c r="H8776"/>
  <c r="H8777"/>
  <c r="H8778"/>
  <c r="H8779"/>
  <c r="H8780"/>
  <c r="H8781"/>
  <c r="H8782"/>
  <c r="H8783"/>
  <c r="H8784"/>
  <c r="H8785"/>
  <c r="H8786"/>
  <c r="H8787"/>
  <c r="H8788"/>
  <c r="H8789"/>
  <c r="H8790"/>
  <c r="H8791"/>
  <c r="H8792"/>
  <c r="H8793"/>
  <c r="H8794"/>
  <c r="H8795"/>
  <c r="H8796"/>
  <c r="H8797"/>
  <c r="H8798"/>
  <c r="H8799"/>
  <c r="H8800"/>
  <c r="H8801"/>
  <c r="H8802"/>
  <c r="H8803"/>
  <c r="H8804"/>
  <c r="H8805"/>
  <c r="H8806"/>
  <c r="H8807"/>
  <c r="H8808"/>
  <c r="H8809"/>
  <c r="H8810"/>
  <c r="H8811"/>
  <c r="H8812"/>
  <c r="H8813"/>
  <c r="H8814"/>
  <c r="H8815"/>
  <c r="H8816"/>
  <c r="H8817"/>
  <c r="H8818"/>
  <c r="H8819"/>
  <c r="H8820"/>
  <c r="H8821"/>
  <c r="H8822"/>
  <c r="H8823"/>
  <c r="H8824"/>
  <c r="H8825"/>
  <c r="H8826"/>
  <c r="H8827"/>
  <c r="H8828"/>
  <c r="H8829"/>
  <c r="H8830"/>
  <c r="H8831"/>
  <c r="H8832"/>
  <c r="H8833"/>
  <c r="H8834"/>
  <c r="H8835"/>
  <c r="H8836"/>
  <c r="H8837"/>
  <c r="H8838"/>
  <c r="H8839"/>
  <c r="H8840"/>
  <c r="H8841"/>
  <c r="H8842"/>
  <c r="H8843"/>
  <c r="H8844"/>
  <c r="H8845"/>
  <c r="H8846"/>
  <c r="H8847"/>
  <c r="H8848"/>
  <c r="H8849"/>
  <c r="H8850"/>
  <c r="H8851"/>
  <c r="H8852"/>
  <c r="H8853"/>
  <c r="H8854"/>
  <c r="H8855"/>
  <c r="H8856"/>
  <c r="H8857"/>
  <c r="H8858"/>
  <c r="H8859"/>
  <c r="H8860"/>
  <c r="H8861"/>
  <c r="H8862"/>
  <c r="H8863"/>
  <c r="H8864"/>
  <c r="H8865"/>
  <c r="H8866"/>
  <c r="H8867"/>
  <c r="H8868"/>
  <c r="H8869"/>
  <c r="H8870"/>
  <c r="H8871"/>
  <c r="H8872"/>
  <c r="H8873"/>
  <c r="H8874"/>
  <c r="H8875"/>
  <c r="H8876"/>
  <c r="H8877"/>
  <c r="H8878"/>
  <c r="H8879"/>
  <c r="H8880"/>
  <c r="H8881"/>
  <c r="H8882"/>
  <c r="H8883"/>
  <c r="H8884"/>
  <c r="H8885"/>
  <c r="H8886"/>
  <c r="H8887"/>
  <c r="H8888"/>
  <c r="H8889"/>
  <c r="H8890"/>
  <c r="H8891"/>
  <c r="H8892"/>
  <c r="H8893"/>
  <c r="H8894"/>
  <c r="H8895"/>
  <c r="H8896"/>
  <c r="H8897"/>
  <c r="H8898"/>
  <c r="H8899"/>
  <c r="H8900"/>
  <c r="H8901"/>
  <c r="H8902"/>
  <c r="H8903"/>
  <c r="H8904"/>
  <c r="H8905"/>
  <c r="H8906"/>
  <c r="H8907"/>
  <c r="H8908"/>
  <c r="H8909"/>
  <c r="H8910"/>
  <c r="H8911"/>
  <c r="H8912"/>
  <c r="H8913"/>
  <c r="H8914"/>
  <c r="H8915"/>
  <c r="H8916"/>
  <c r="H8917"/>
  <c r="H8918"/>
  <c r="H8919"/>
  <c r="H8920"/>
  <c r="H8921"/>
  <c r="H8922"/>
  <c r="H8923"/>
  <c r="H8924"/>
  <c r="H8925"/>
  <c r="H8926"/>
  <c r="H8927"/>
  <c r="H8928"/>
  <c r="H8929"/>
  <c r="H8930"/>
  <c r="H8931"/>
  <c r="H8932"/>
  <c r="H8933"/>
  <c r="H8934"/>
  <c r="H8935"/>
  <c r="H8936"/>
  <c r="H8937"/>
  <c r="H8938"/>
  <c r="H8939"/>
  <c r="H8940"/>
  <c r="H8941"/>
  <c r="H8942"/>
  <c r="H8943"/>
  <c r="H8944"/>
  <c r="H8945"/>
  <c r="H8946"/>
  <c r="H8947"/>
  <c r="H8948"/>
  <c r="H8949"/>
  <c r="H8950"/>
  <c r="H8951"/>
  <c r="H8952"/>
  <c r="H8953"/>
  <c r="H8954"/>
  <c r="H8955"/>
  <c r="H8956"/>
  <c r="H8957"/>
  <c r="H8958"/>
  <c r="H8959"/>
  <c r="H8960"/>
  <c r="H8961"/>
  <c r="H8962"/>
  <c r="H8963"/>
  <c r="H8964"/>
  <c r="H8965"/>
  <c r="H8966"/>
  <c r="H8967"/>
  <c r="H8968"/>
  <c r="H8969"/>
  <c r="H8970"/>
  <c r="H8971"/>
  <c r="H8972"/>
  <c r="H8973"/>
  <c r="H8974"/>
  <c r="H8975"/>
  <c r="H8976"/>
  <c r="H8977"/>
  <c r="H8978"/>
  <c r="H8979"/>
  <c r="H8980"/>
  <c r="H8981"/>
  <c r="H8982"/>
  <c r="H8983"/>
  <c r="H8984"/>
  <c r="H8985"/>
  <c r="H8986"/>
  <c r="H8987"/>
  <c r="H8988"/>
  <c r="H8989"/>
  <c r="H8990"/>
  <c r="H8991"/>
  <c r="H8992"/>
  <c r="H8993"/>
  <c r="H8994"/>
  <c r="H8995"/>
  <c r="H8996"/>
  <c r="H8997"/>
  <c r="H8998"/>
  <c r="H8999"/>
  <c r="H9000"/>
  <c r="H9001"/>
  <c r="H9002"/>
  <c r="H9003"/>
  <c r="H9004"/>
  <c r="H9005"/>
  <c r="H9006"/>
  <c r="H9007"/>
  <c r="H9008"/>
  <c r="H9009"/>
  <c r="H9010"/>
  <c r="H9011"/>
  <c r="H9012"/>
  <c r="H9013"/>
  <c r="H9014"/>
  <c r="H9015"/>
  <c r="H9016"/>
  <c r="H9017"/>
  <c r="H9018"/>
  <c r="H9019"/>
  <c r="H9020"/>
  <c r="H9021"/>
  <c r="H9022"/>
  <c r="H9023"/>
  <c r="H9024"/>
  <c r="H9025"/>
  <c r="H9026"/>
  <c r="H9027"/>
  <c r="H9028"/>
  <c r="H9029"/>
  <c r="H9030"/>
  <c r="H9031"/>
  <c r="H9032"/>
  <c r="H9033"/>
  <c r="H9034"/>
  <c r="H9035"/>
  <c r="H9036"/>
  <c r="H9037"/>
  <c r="H9038"/>
  <c r="H9039"/>
  <c r="H9040"/>
  <c r="H9041"/>
  <c r="H9042"/>
  <c r="H9043"/>
  <c r="H9044"/>
  <c r="H9045"/>
  <c r="H9046"/>
  <c r="H9047"/>
  <c r="H9048"/>
  <c r="H9049"/>
  <c r="H9050"/>
  <c r="H9051"/>
  <c r="H9052"/>
  <c r="H9053"/>
  <c r="H9054"/>
  <c r="H9055"/>
  <c r="H9056"/>
  <c r="H9057"/>
  <c r="H9058"/>
  <c r="H9059"/>
  <c r="H9060"/>
  <c r="H9061"/>
  <c r="H9062"/>
  <c r="H9063"/>
  <c r="H9064"/>
  <c r="H9065"/>
  <c r="H9066"/>
  <c r="H9067"/>
  <c r="H9068"/>
  <c r="H9069"/>
  <c r="H9070"/>
  <c r="H9071"/>
  <c r="H9072"/>
  <c r="H9073"/>
  <c r="H9074"/>
  <c r="H9075"/>
  <c r="H9076"/>
  <c r="H9077"/>
  <c r="H9078"/>
  <c r="H9079"/>
  <c r="H9080"/>
  <c r="H9081"/>
  <c r="H9082"/>
  <c r="H9083"/>
  <c r="H9084"/>
  <c r="H9085"/>
  <c r="H9086"/>
  <c r="H9087"/>
  <c r="H9088"/>
  <c r="H9089"/>
  <c r="H9090"/>
  <c r="H9091"/>
  <c r="H9092"/>
  <c r="H9093"/>
  <c r="H9094"/>
  <c r="H9095"/>
  <c r="H9096"/>
  <c r="H9097"/>
  <c r="H9098"/>
  <c r="H9099"/>
  <c r="H9100"/>
  <c r="H9101"/>
  <c r="H9102"/>
  <c r="H9103"/>
  <c r="H9104"/>
  <c r="H9105"/>
  <c r="H9106"/>
  <c r="H9107"/>
  <c r="H9108"/>
  <c r="H9109"/>
  <c r="H9110"/>
  <c r="H9111"/>
  <c r="H9112"/>
  <c r="H9113"/>
  <c r="H9114"/>
  <c r="H9115"/>
  <c r="H9116"/>
  <c r="H9117"/>
  <c r="H9118"/>
  <c r="H9119"/>
  <c r="H9120"/>
  <c r="H9121"/>
  <c r="H9122"/>
  <c r="H9123"/>
  <c r="H9124"/>
  <c r="H9125"/>
  <c r="H9126"/>
  <c r="H9127"/>
  <c r="H9128"/>
  <c r="H9129"/>
  <c r="H9130"/>
  <c r="H9131"/>
  <c r="H9132"/>
  <c r="H9133"/>
  <c r="H9134"/>
  <c r="H9135"/>
  <c r="H9136"/>
  <c r="H9137"/>
  <c r="H9138"/>
  <c r="H9139"/>
  <c r="H9140"/>
  <c r="H9141"/>
  <c r="H9142"/>
  <c r="H9143"/>
  <c r="H9144"/>
  <c r="H9145"/>
  <c r="H9146"/>
  <c r="H9147"/>
  <c r="H9148"/>
  <c r="H9149"/>
  <c r="H9150"/>
  <c r="H9151"/>
  <c r="H9152"/>
  <c r="H9153"/>
  <c r="H9154"/>
  <c r="H9155"/>
  <c r="H9156"/>
  <c r="H9157"/>
  <c r="H9158"/>
  <c r="H9159"/>
  <c r="H9160"/>
  <c r="H9161"/>
  <c r="H9162"/>
  <c r="H9163"/>
  <c r="H9164"/>
  <c r="H9165"/>
  <c r="H9166"/>
  <c r="H9167"/>
  <c r="H9168"/>
  <c r="H9169"/>
  <c r="H9170"/>
  <c r="H9171"/>
  <c r="H9172"/>
  <c r="H9173"/>
  <c r="H9174"/>
  <c r="H9175"/>
  <c r="H9176"/>
  <c r="H9177"/>
  <c r="H9178"/>
  <c r="H9179"/>
  <c r="H9180"/>
  <c r="H9181"/>
  <c r="H9182"/>
  <c r="H9183"/>
  <c r="H9184"/>
  <c r="H9185"/>
  <c r="H9186"/>
  <c r="H9187"/>
  <c r="H9188"/>
  <c r="H9189"/>
  <c r="H9190"/>
  <c r="H9191"/>
  <c r="H9192"/>
  <c r="H9193"/>
  <c r="H9194"/>
  <c r="H9195"/>
  <c r="H9196"/>
  <c r="H9197"/>
  <c r="H9198"/>
  <c r="H9199"/>
  <c r="H9200"/>
  <c r="H9201"/>
  <c r="H9202"/>
  <c r="H9203"/>
  <c r="H9204"/>
  <c r="H9205"/>
  <c r="H9206"/>
  <c r="H9207"/>
  <c r="H9208"/>
  <c r="H9209"/>
  <c r="H9210"/>
  <c r="H9211"/>
  <c r="H9212"/>
  <c r="H9213"/>
  <c r="H9214"/>
  <c r="H9215"/>
  <c r="H9216"/>
  <c r="H9217"/>
  <c r="H9218"/>
  <c r="H9219"/>
  <c r="H9220"/>
  <c r="H9221"/>
  <c r="H9222"/>
  <c r="H9223"/>
  <c r="H9224"/>
  <c r="H9225"/>
  <c r="H9226"/>
  <c r="H9227"/>
  <c r="H9228"/>
  <c r="H9229"/>
  <c r="H9230"/>
  <c r="H9231"/>
  <c r="H9232"/>
  <c r="H9233"/>
  <c r="H9234"/>
  <c r="H9235"/>
  <c r="H9236"/>
  <c r="H9237"/>
  <c r="H9238"/>
  <c r="H9239"/>
  <c r="H9240"/>
  <c r="H9241"/>
  <c r="H9242"/>
  <c r="H9243"/>
  <c r="H9244"/>
  <c r="H9245"/>
  <c r="H9246"/>
  <c r="H9247"/>
  <c r="H9248"/>
  <c r="H9249"/>
  <c r="H9250"/>
  <c r="H9251"/>
  <c r="H9252"/>
  <c r="H9253"/>
  <c r="H9254"/>
  <c r="H9255"/>
  <c r="H9256"/>
  <c r="H9257"/>
  <c r="H9258"/>
  <c r="H9259"/>
  <c r="H9260"/>
  <c r="H9261"/>
  <c r="H9262"/>
  <c r="H9263"/>
  <c r="H9264"/>
  <c r="H9265"/>
  <c r="H9266"/>
  <c r="H9267"/>
  <c r="H9268"/>
  <c r="H9269"/>
  <c r="H9270"/>
  <c r="H9271"/>
  <c r="H9272"/>
  <c r="H9273"/>
  <c r="H9274"/>
  <c r="H9275"/>
  <c r="H9276"/>
  <c r="H9277"/>
  <c r="H9278"/>
  <c r="H9279"/>
  <c r="H9280"/>
  <c r="H9281"/>
  <c r="H9282"/>
  <c r="H9283"/>
  <c r="H9284"/>
  <c r="H9285"/>
  <c r="H9286"/>
  <c r="H9287"/>
  <c r="H9288"/>
  <c r="H9289"/>
  <c r="H9290"/>
  <c r="H9291"/>
  <c r="H9292"/>
  <c r="H9293"/>
  <c r="H9294"/>
  <c r="H9295"/>
  <c r="H9296"/>
  <c r="H9297"/>
  <c r="H9298"/>
  <c r="H9299"/>
  <c r="H9300"/>
  <c r="H9301"/>
  <c r="H9302"/>
  <c r="H9303"/>
  <c r="H9304"/>
  <c r="H9305"/>
  <c r="H9306"/>
  <c r="H9307"/>
  <c r="H9308"/>
  <c r="H9309"/>
  <c r="H9310"/>
  <c r="H9311"/>
  <c r="H9312"/>
  <c r="H9313"/>
  <c r="H9314"/>
  <c r="H9315"/>
  <c r="H9316"/>
  <c r="H9317"/>
  <c r="H9318"/>
  <c r="H9319"/>
  <c r="H9320"/>
  <c r="H9321"/>
  <c r="H9322"/>
  <c r="H9323"/>
  <c r="H9324"/>
  <c r="H9325"/>
  <c r="H9326"/>
  <c r="H9327"/>
  <c r="H9328"/>
  <c r="H9329"/>
  <c r="H9330"/>
  <c r="H9331"/>
  <c r="H9332"/>
  <c r="H9333"/>
  <c r="H9334"/>
  <c r="H9335"/>
  <c r="H9336"/>
  <c r="H9337"/>
  <c r="H9338"/>
  <c r="H9339"/>
  <c r="H9340"/>
  <c r="H9341"/>
  <c r="H9342"/>
  <c r="H9343"/>
  <c r="H9344"/>
  <c r="H9345"/>
  <c r="H9346"/>
  <c r="H9347"/>
  <c r="H9348"/>
  <c r="H9349"/>
  <c r="H9350"/>
  <c r="H9351"/>
  <c r="H9352"/>
  <c r="H9353"/>
  <c r="H9354"/>
  <c r="H9355"/>
  <c r="H9356"/>
  <c r="H9357"/>
  <c r="H9358"/>
  <c r="H9359"/>
  <c r="H9360"/>
  <c r="H9361"/>
  <c r="H9362"/>
  <c r="H9363"/>
  <c r="H9364"/>
  <c r="H9365"/>
  <c r="H9366"/>
  <c r="H9367"/>
  <c r="H9368"/>
  <c r="H9369"/>
  <c r="H9370"/>
  <c r="H9371"/>
  <c r="H9372"/>
  <c r="H9373"/>
  <c r="H9374"/>
  <c r="H9375"/>
  <c r="H9376"/>
  <c r="H9377"/>
  <c r="H9378"/>
  <c r="H9379"/>
  <c r="H9380"/>
  <c r="H9381"/>
  <c r="H9382"/>
  <c r="H9383"/>
  <c r="H9384"/>
  <c r="H9385"/>
  <c r="H9386"/>
  <c r="H9387"/>
  <c r="H9388"/>
  <c r="H9389"/>
  <c r="H9390"/>
  <c r="H9391"/>
  <c r="H9392"/>
  <c r="H9393"/>
  <c r="H9394"/>
  <c r="H9395"/>
  <c r="H9396"/>
  <c r="H9397"/>
  <c r="H9398"/>
  <c r="H9399"/>
  <c r="H9400"/>
  <c r="H9401"/>
  <c r="H9402"/>
  <c r="H9403"/>
  <c r="H9404"/>
  <c r="H9405"/>
  <c r="H9406"/>
  <c r="H9407"/>
  <c r="H9408"/>
  <c r="H9409"/>
  <c r="H9410"/>
  <c r="H9411"/>
  <c r="H9412"/>
  <c r="H9413"/>
  <c r="H9414"/>
  <c r="H9415"/>
  <c r="H9416"/>
  <c r="H9417"/>
  <c r="H9418"/>
  <c r="H9419"/>
  <c r="H9420"/>
  <c r="H9421"/>
  <c r="H9422"/>
  <c r="H9423"/>
  <c r="H9424"/>
  <c r="H9425"/>
  <c r="H9426"/>
  <c r="H9427"/>
  <c r="H9428"/>
  <c r="H9429"/>
  <c r="H9430"/>
  <c r="H9431"/>
  <c r="H9432"/>
  <c r="H9433"/>
  <c r="H9434"/>
  <c r="H9435"/>
  <c r="H9436"/>
  <c r="H9437"/>
  <c r="H9438"/>
  <c r="H9439"/>
  <c r="H9440"/>
  <c r="H9441"/>
  <c r="H9442"/>
  <c r="H9443"/>
  <c r="H9444"/>
  <c r="H9445"/>
  <c r="H9446"/>
  <c r="H9447"/>
  <c r="H9448"/>
  <c r="H9449"/>
  <c r="H9450"/>
  <c r="H9451"/>
  <c r="H9452"/>
  <c r="H9453"/>
  <c r="H9454"/>
  <c r="H9455"/>
  <c r="H9456"/>
  <c r="H9457"/>
  <c r="H9458"/>
  <c r="H9459"/>
  <c r="H9460"/>
  <c r="H9461"/>
  <c r="H9462"/>
  <c r="H9463"/>
  <c r="H9464"/>
  <c r="H9465"/>
  <c r="H9466"/>
  <c r="H9467"/>
  <c r="H9468"/>
  <c r="H9469"/>
  <c r="H9470"/>
  <c r="H9471"/>
  <c r="H9472"/>
  <c r="H9473"/>
  <c r="H9474"/>
  <c r="H9475"/>
  <c r="H9476"/>
  <c r="H9477"/>
  <c r="H9478"/>
  <c r="H9479"/>
  <c r="H9480"/>
  <c r="H9481"/>
  <c r="H9482"/>
  <c r="H9483"/>
  <c r="H9484"/>
  <c r="H9485"/>
  <c r="H9486"/>
  <c r="H9487"/>
  <c r="H9488"/>
  <c r="H9489"/>
  <c r="H9490"/>
  <c r="H9491"/>
  <c r="H9492"/>
  <c r="H9493"/>
  <c r="H9494"/>
  <c r="H9495"/>
  <c r="H9496"/>
  <c r="H9497"/>
  <c r="H9498"/>
  <c r="H9499"/>
  <c r="H9500"/>
  <c r="H9501"/>
  <c r="H9502"/>
  <c r="H9503"/>
  <c r="H9504"/>
  <c r="H9505"/>
  <c r="H9506"/>
  <c r="H9507"/>
  <c r="H9508"/>
  <c r="H9509"/>
  <c r="H9510"/>
  <c r="H9511"/>
  <c r="H9512"/>
  <c r="H9513"/>
  <c r="H9514"/>
  <c r="H9515"/>
  <c r="H9516"/>
  <c r="H9517"/>
  <c r="H9518"/>
  <c r="H9519"/>
  <c r="H9520"/>
  <c r="H9521"/>
  <c r="H9522"/>
  <c r="H9523"/>
  <c r="H9524"/>
  <c r="H9525"/>
  <c r="H9526"/>
  <c r="H9527"/>
  <c r="H9528"/>
  <c r="H9529"/>
  <c r="H9530"/>
  <c r="H9531"/>
  <c r="H9532"/>
  <c r="H9533"/>
  <c r="H9534"/>
  <c r="H9535"/>
  <c r="H9536"/>
  <c r="H9537"/>
  <c r="H9538"/>
  <c r="H9539"/>
  <c r="H9540"/>
  <c r="H9541"/>
  <c r="H9542"/>
  <c r="H9543"/>
  <c r="H9544"/>
  <c r="H9545"/>
  <c r="H9546"/>
  <c r="H9547"/>
  <c r="H9548"/>
  <c r="H9549"/>
  <c r="H9550"/>
  <c r="H9551"/>
  <c r="H9552"/>
  <c r="H9553"/>
  <c r="H9554"/>
  <c r="H9555"/>
  <c r="H9556"/>
  <c r="H9557"/>
  <c r="H9558"/>
  <c r="H9559"/>
  <c r="H9560"/>
  <c r="H9561"/>
  <c r="H9562"/>
  <c r="H9563"/>
  <c r="H9564"/>
  <c r="H9565"/>
  <c r="H9566"/>
  <c r="H9567"/>
  <c r="H9568"/>
  <c r="H9569"/>
  <c r="H9570"/>
  <c r="H9571"/>
  <c r="H9572"/>
  <c r="H9573"/>
  <c r="H9574"/>
  <c r="H9575"/>
  <c r="H9576"/>
  <c r="H9577"/>
  <c r="H9578"/>
  <c r="H9579"/>
  <c r="H9580"/>
  <c r="H9581"/>
  <c r="H9582"/>
  <c r="H9583"/>
  <c r="H9584"/>
  <c r="H9585"/>
  <c r="H9586"/>
  <c r="H9587"/>
  <c r="H9588"/>
  <c r="H9589"/>
  <c r="H9590"/>
  <c r="H9591"/>
  <c r="H9592"/>
  <c r="H9593"/>
  <c r="H9594"/>
  <c r="H9595"/>
  <c r="H9596"/>
  <c r="H9597"/>
  <c r="H9598"/>
  <c r="H9599"/>
  <c r="H9600"/>
  <c r="H9601"/>
  <c r="H9602"/>
  <c r="H9603"/>
  <c r="H9604"/>
  <c r="H9605"/>
  <c r="H9606"/>
  <c r="H9607"/>
  <c r="H9608"/>
  <c r="H9609"/>
  <c r="H9610"/>
  <c r="H9611"/>
  <c r="H9612"/>
  <c r="H9613"/>
  <c r="H9614"/>
  <c r="H9615"/>
  <c r="H9616"/>
  <c r="H9617"/>
  <c r="H9618"/>
  <c r="H9619"/>
  <c r="H9620"/>
  <c r="H9621"/>
  <c r="H9622"/>
  <c r="H9623"/>
  <c r="H9624"/>
  <c r="H9625"/>
  <c r="H9626"/>
  <c r="H9627"/>
  <c r="H9628"/>
  <c r="H9629"/>
  <c r="H9630"/>
  <c r="H9631"/>
  <c r="H9632"/>
  <c r="H9633"/>
  <c r="H9634"/>
  <c r="H9635"/>
  <c r="H9636"/>
  <c r="H9637"/>
  <c r="H9638"/>
  <c r="H9639"/>
  <c r="H9640"/>
  <c r="H9641"/>
  <c r="H9642"/>
  <c r="H9643"/>
  <c r="H9644"/>
  <c r="H9645"/>
  <c r="H9646"/>
  <c r="H9647"/>
  <c r="H9648"/>
  <c r="H9649"/>
  <c r="H9650"/>
  <c r="H9651"/>
  <c r="H9652"/>
  <c r="H9653"/>
  <c r="H9654"/>
  <c r="H9655"/>
  <c r="H9656"/>
  <c r="H9657"/>
  <c r="H9658"/>
  <c r="H9659"/>
  <c r="H9660"/>
  <c r="H9661"/>
  <c r="H9662"/>
  <c r="H9663"/>
  <c r="H9664"/>
  <c r="H9665"/>
  <c r="H9666"/>
  <c r="H9667"/>
  <c r="H9668"/>
  <c r="H9669"/>
  <c r="H9670"/>
  <c r="H9671"/>
  <c r="H9672"/>
  <c r="H9673"/>
  <c r="H9674"/>
  <c r="H9675"/>
  <c r="H9676"/>
  <c r="H9677"/>
  <c r="H9678"/>
  <c r="H9679"/>
  <c r="H9680"/>
  <c r="H9681"/>
  <c r="H9682"/>
  <c r="H9683"/>
  <c r="H9684"/>
  <c r="H9685"/>
  <c r="H9686"/>
  <c r="H9687"/>
  <c r="H9688"/>
  <c r="H9689"/>
  <c r="H9690"/>
  <c r="H9691"/>
  <c r="H9692"/>
  <c r="H9693"/>
  <c r="H9694"/>
  <c r="H9695"/>
  <c r="H9696"/>
  <c r="H9697"/>
  <c r="H9698"/>
  <c r="H9699"/>
  <c r="H9700"/>
  <c r="H9701"/>
  <c r="H9702"/>
  <c r="H9703"/>
  <c r="H9704"/>
  <c r="H9705"/>
  <c r="H9706"/>
  <c r="H9707"/>
  <c r="H9708"/>
  <c r="H9709"/>
  <c r="H9710"/>
  <c r="H9711"/>
  <c r="H9712"/>
  <c r="H9713"/>
  <c r="H9714"/>
  <c r="H9715"/>
  <c r="H9716"/>
  <c r="H9717"/>
  <c r="H9718"/>
  <c r="H9719"/>
  <c r="H9720"/>
  <c r="H9721"/>
  <c r="H9722"/>
  <c r="H9723"/>
  <c r="H9724"/>
  <c r="H9725"/>
  <c r="H9726"/>
  <c r="H9727"/>
  <c r="H9728"/>
  <c r="H9729"/>
  <c r="H9730"/>
  <c r="H9731"/>
  <c r="H9732"/>
  <c r="H9733"/>
  <c r="H9734"/>
  <c r="H9735"/>
  <c r="H9736"/>
  <c r="H9737"/>
  <c r="H9738"/>
  <c r="H9739"/>
  <c r="H9740"/>
  <c r="H9741"/>
  <c r="H9742"/>
  <c r="H9743"/>
  <c r="H9744"/>
  <c r="H9745"/>
  <c r="H9746"/>
  <c r="H9747"/>
  <c r="H9748"/>
  <c r="H9749"/>
  <c r="H9750"/>
  <c r="H9751"/>
  <c r="H9752"/>
  <c r="H9753"/>
  <c r="H9754"/>
  <c r="H9755"/>
  <c r="H9756"/>
  <c r="H9757"/>
  <c r="H9758"/>
  <c r="H9759"/>
  <c r="H9760"/>
  <c r="H9761"/>
  <c r="H9762"/>
  <c r="H9763"/>
  <c r="H9764"/>
  <c r="H9765"/>
  <c r="H9766"/>
  <c r="H9767"/>
  <c r="H9768"/>
  <c r="H9769"/>
  <c r="H9770"/>
  <c r="H9771"/>
  <c r="H9772"/>
  <c r="H9773"/>
  <c r="H9774"/>
  <c r="H9775"/>
  <c r="H9776"/>
  <c r="H9777"/>
  <c r="H9778"/>
  <c r="H9779"/>
  <c r="H9780"/>
  <c r="H9781"/>
  <c r="H9782"/>
  <c r="H9783"/>
  <c r="H9784"/>
  <c r="H9785"/>
  <c r="H9786"/>
  <c r="H9787"/>
  <c r="H9788"/>
  <c r="H9789"/>
  <c r="H9790"/>
  <c r="H9791"/>
  <c r="H9792"/>
  <c r="H9793"/>
  <c r="H9794"/>
  <c r="H9795"/>
  <c r="H9796"/>
  <c r="H9797"/>
  <c r="H9798"/>
  <c r="H9799"/>
  <c r="H9800"/>
  <c r="H9801"/>
  <c r="H9802"/>
  <c r="H9803"/>
  <c r="H9804"/>
  <c r="H9805"/>
  <c r="H9806"/>
  <c r="H9807"/>
  <c r="H9808"/>
  <c r="H9809"/>
  <c r="H9810"/>
  <c r="H9811"/>
  <c r="H9812"/>
  <c r="H9813"/>
  <c r="H9814"/>
  <c r="H9815"/>
  <c r="H9816"/>
  <c r="H9817"/>
  <c r="H9818"/>
  <c r="H9819"/>
  <c r="H9820"/>
  <c r="H9821"/>
  <c r="H9822"/>
  <c r="H9823"/>
  <c r="H9824"/>
  <c r="H9825"/>
  <c r="H9826"/>
  <c r="H9827"/>
  <c r="H9828"/>
  <c r="H9829"/>
  <c r="H9830"/>
  <c r="H9831"/>
  <c r="H9832"/>
  <c r="H9833"/>
  <c r="H9834"/>
  <c r="H9835"/>
  <c r="H9836"/>
  <c r="H9837"/>
  <c r="H9838"/>
  <c r="H9839"/>
  <c r="H9840"/>
  <c r="H9841"/>
  <c r="H9842"/>
  <c r="H9843"/>
  <c r="H9844"/>
  <c r="H9845"/>
  <c r="H9846"/>
  <c r="H9847"/>
  <c r="H9848"/>
  <c r="H9849"/>
  <c r="H9850"/>
  <c r="H9851"/>
  <c r="H9852"/>
  <c r="H9853"/>
  <c r="H9854"/>
  <c r="H9855"/>
  <c r="H9856"/>
  <c r="H9857"/>
  <c r="H9858"/>
  <c r="H9859"/>
  <c r="H9860"/>
  <c r="H9861"/>
  <c r="H9862"/>
  <c r="H9863"/>
  <c r="H9864"/>
  <c r="H9865"/>
  <c r="H9866"/>
  <c r="H9867"/>
  <c r="H9868"/>
  <c r="H9869"/>
  <c r="H9870"/>
  <c r="H9871"/>
  <c r="H9872"/>
  <c r="H9873"/>
  <c r="H9874"/>
  <c r="H9875"/>
  <c r="H9876"/>
  <c r="H9877"/>
  <c r="H9878"/>
  <c r="H9879"/>
  <c r="H9880"/>
  <c r="H9881"/>
  <c r="H9882"/>
  <c r="H9883"/>
  <c r="H9884"/>
  <c r="H9885"/>
  <c r="H9886"/>
  <c r="H9887"/>
  <c r="H9888"/>
  <c r="H9889"/>
  <c r="H9890"/>
  <c r="H9891"/>
  <c r="H9892"/>
  <c r="H9893"/>
  <c r="H9894"/>
  <c r="H9895"/>
  <c r="H9896"/>
  <c r="H9897"/>
  <c r="H9898"/>
  <c r="H9899"/>
  <c r="H9900"/>
  <c r="H9901"/>
  <c r="H9902"/>
  <c r="H9903"/>
  <c r="H9904"/>
  <c r="H9905"/>
  <c r="H9906"/>
  <c r="H9907"/>
  <c r="H9908"/>
  <c r="H9909"/>
  <c r="H9910"/>
  <c r="H9911"/>
  <c r="H9912"/>
  <c r="H9913"/>
  <c r="H9914"/>
  <c r="H9915"/>
  <c r="H9916"/>
  <c r="H9917"/>
  <c r="H9918"/>
  <c r="H9919"/>
  <c r="H9920"/>
  <c r="H9921"/>
  <c r="H9922"/>
  <c r="H9923"/>
  <c r="H9924"/>
  <c r="H9925"/>
  <c r="H9926"/>
  <c r="H9927"/>
  <c r="H9928"/>
  <c r="H9929"/>
  <c r="H9930"/>
  <c r="H9931"/>
  <c r="H9932"/>
  <c r="H9933"/>
  <c r="H9934"/>
  <c r="H9935"/>
  <c r="H9936"/>
  <c r="H9937"/>
  <c r="H9938"/>
  <c r="H9939"/>
  <c r="H9940"/>
  <c r="H9941"/>
  <c r="H9942"/>
  <c r="H9943"/>
  <c r="H9944"/>
  <c r="H9945"/>
  <c r="H9946"/>
  <c r="H9947"/>
  <c r="H9948"/>
  <c r="H9949"/>
  <c r="H9950"/>
  <c r="H9951"/>
  <c r="H9952"/>
  <c r="H9953"/>
  <c r="H9954"/>
  <c r="H9955"/>
  <c r="H9956"/>
  <c r="H9957"/>
  <c r="H9958"/>
  <c r="H9959"/>
  <c r="H9960"/>
  <c r="H9961"/>
  <c r="H9962"/>
  <c r="H9963"/>
  <c r="H9964"/>
  <c r="H9965"/>
  <c r="H9966"/>
  <c r="H9967"/>
  <c r="H9968"/>
  <c r="H9969"/>
  <c r="H9970"/>
  <c r="H9971"/>
  <c r="H9972"/>
  <c r="H9973"/>
  <c r="H9974"/>
  <c r="H9975"/>
  <c r="H9976"/>
  <c r="H9977"/>
  <c r="H9978"/>
  <c r="H9979"/>
  <c r="H9980"/>
  <c r="H9981"/>
  <c r="H9982"/>
  <c r="H9983"/>
  <c r="H9984"/>
  <c r="H9985"/>
  <c r="H9986"/>
  <c r="H9987"/>
  <c r="H9988"/>
  <c r="H9989"/>
  <c r="H9990"/>
  <c r="H9991"/>
  <c r="H9992"/>
  <c r="H9993"/>
  <c r="H9994"/>
  <c r="H9995"/>
  <c r="H9996"/>
  <c r="H9997"/>
  <c r="H9998"/>
  <c r="H9999"/>
  <c r="H10000"/>
  <c r="H10001"/>
  <c r="H10002"/>
  <c r="H10003"/>
  <c r="H10004"/>
  <c r="H10005"/>
  <c r="H10006"/>
  <c r="H10007"/>
  <c r="H10008"/>
  <c r="H10009"/>
  <c r="H10010"/>
  <c r="H10011"/>
  <c r="H10012"/>
  <c r="H10013"/>
  <c r="H10014"/>
  <c r="H10015"/>
  <c r="H10016"/>
  <c r="H10017"/>
  <c r="H10018"/>
  <c r="H10019"/>
  <c r="H10020"/>
  <c r="H10021"/>
  <c r="H10022"/>
  <c r="H10023"/>
  <c r="H10024"/>
  <c r="H10025"/>
  <c r="H10026"/>
  <c r="H10027"/>
  <c r="H10028"/>
  <c r="H10029"/>
  <c r="H10030"/>
  <c r="H10031"/>
  <c r="H10032"/>
  <c r="H10033"/>
  <c r="H10034"/>
  <c r="H10035"/>
  <c r="H10036"/>
  <c r="H10037"/>
  <c r="H10038"/>
  <c r="H10039"/>
  <c r="H10040"/>
  <c r="H10041"/>
  <c r="H10042"/>
  <c r="H10043"/>
  <c r="H10044"/>
  <c r="H10045"/>
  <c r="H10046"/>
  <c r="H10047"/>
  <c r="H10048"/>
  <c r="H10049"/>
  <c r="H10050"/>
  <c r="H10051"/>
  <c r="H10052"/>
  <c r="H10053"/>
  <c r="H10054"/>
  <c r="H10055"/>
  <c r="H10056"/>
  <c r="H10057"/>
  <c r="H10058"/>
  <c r="H10059"/>
  <c r="H10060"/>
  <c r="H10061"/>
  <c r="H10062"/>
  <c r="H10063"/>
  <c r="H10064"/>
  <c r="H10065"/>
  <c r="H10066"/>
  <c r="H10067"/>
  <c r="H10068"/>
  <c r="H10069"/>
  <c r="H10070"/>
  <c r="H10071"/>
  <c r="H10072"/>
  <c r="H10073"/>
  <c r="H10074"/>
  <c r="H10075"/>
  <c r="H10076"/>
  <c r="H10077"/>
  <c r="H10078"/>
  <c r="H10079"/>
  <c r="H10080"/>
  <c r="H10081"/>
  <c r="H10082"/>
  <c r="H10083"/>
  <c r="H10084"/>
  <c r="H10085"/>
  <c r="H10086"/>
  <c r="H10087"/>
  <c r="H10088"/>
  <c r="H10089"/>
  <c r="H10090"/>
  <c r="H10091"/>
  <c r="H10092"/>
  <c r="H10093"/>
  <c r="H10094"/>
  <c r="H10095"/>
  <c r="H10096"/>
  <c r="H10097"/>
  <c r="H10098"/>
  <c r="H10099"/>
  <c r="H10100"/>
  <c r="H10101"/>
  <c r="H10102"/>
  <c r="H10103"/>
  <c r="H10104"/>
  <c r="H10105"/>
  <c r="H10106"/>
  <c r="H10107"/>
  <c r="H10108"/>
  <c r="H10109"/>
  <c r="H10110"/>
  <c r="H10111"/>
  <c r="H10112"/>
  <c r="H10113"/>
  <c r="H10114"/>
  <c r="H10115"/>
  <c r="H10116"/>
  <c r="H10117"/>
  <c r="H10118"/>
  <c r="H10119"/>
  <c r="H10120"/>
  <c r="H10121"/>
  <c r="H10122"/>
  <c r="H10123"/>
  <c r="H10124"/>
  <c r="H10125"/>
  <c r="H10126"/>
  <c r="H10127"/>
  <c r="H10128"/>
  <c r="H10129"/>
  <c r="H10130"/>
  <c r="H10131"/>
  <c r="H10132"/>
  <c r="H10133"/>
  <c r="H10134"/>
  <c r="H10135"/>
  <c r="H10136"/>
  <c r="H10137"/>
  <c r="H10138"/>
  <c r="H10139"/>
  <c r="H10140"/>
  <c r="H10141"/>
  <c r="H10142"/>
  <c r="H10143"/>
  <c r="H10144"/>
  <c r="H10145"/>
  <c r="H10146"/>
  <c r="H10147"/>
  <c r="H10148"/>
  <c r="H10149"/>
  <c r="H10150"/>
  <c r="H10151"/>
  <c r="H10152"/>
  <c r="H10153"/>
  <c r="H10154"/>
  <c r="H10155"/>
  <c r="H10156"/>
  <c r="H10157"/>
  <c r="H10158"/>
  <c r="H10159"/>
  <c r="H10160"/>
  <c r="H10161"/>
  <c r="H10162"/>
  <c r="H10163"/>
  <c r="H10164"/>
  <c r="H10165"/>
  <c r="H10166"/>
  <c r="H10167"/>
  <c r="H10168"/>
  <c r="H10169"/>
  <c r="H10170"/>
  <c r="H10171"/>
  <c r="H10172"/>
  <c r="H10173"/>
  <c r="H10174"/>
  <c r="H10175"/>
  <c r="H10176"/>
  <c r="H10177"/>
  <c r="H10178"/>
  <c r="H10179"/>
  <c r="H10180"/>
  <c r="H10181"/>
  <c r="H10182"/>
  <c r="H10183"/>
  <c r="H10184"/>
  <c r="H10185"/>
  <c r="H10186"/>
  <c r="H10187"/>
  <c r="H10188"/>
  <c r="H10189"/>
  <c r="H10190"/>
  <c r="H10191"/>
  <c r="H10192"/>
  <c r="H10193"/>
  <c r="H10194"/>
  <c r="H10195"/>
  <c r="H10196"/>
  <c r="H10197"/>
  <c r="H10198"/>
  <c r="H10199"/>
  <c r="H10200"/>
  <c r="H10201"/>
  <c r="H10202"/>
  <c r="H10203"/>
  <c r="H10204"/>
  <c r="H10205"/>
  <c r="H10206"/>
  <c r="H10207"/>
  <c r="H10208"/>
  <c r="H10209"/>
  <c r="H10210"/>
  <c r="H10211"/>
  <c r="H10212"/>
  <c r="H10213"/>
  <c r="H10214"/>
  <c r="H10215"/>
  <c r="H10216"/>
  <c r="H10217"/>
  <c r="H10218"/>
  <c r="H10219"/>
  <c r="H10220"/>
  <c r="H10221"/>
  <c r="H10222"/>
  <c r="H10223"/>
  <c r="H10224"/>
  <c r="H10225"/>
  <c r="H10226"/>
  <c r="H10227"/>
  <c r="H10228"/>
  <c r="H10229"/>
  <c r="H10230"/>
  <c r="H10231"/>
  <c r="H10232"/>
  <c r="H10233"/>
  <c r="H10234"/>
  <c r="H10235"/>
  <c r="H10236"/>
  <c r="H10237"/>
  <c r="H10238"/>
  <c r="H10239"/>
  <c r="H10240"/>
  <c r="H10241"/>
  <c r="H10242"/>
  <c r="H10243"/>
  <c r="H10244"/>
  <c r="H10245"/>
  <c r="H10246"/>
  <c r="H10247"/>
  <c r="H10248"/>
  <c r="H10249"/>
  <c r="H10250"/>
  <c r="H10251"/>
  <c r="H10252"/>
  <c r="H10253"/>
  <c r="H10254"/>
  <c r="H10255"/>
  <c r="H10256"/>
  <c r="H10257"/>
  <c r="H10258"/>
  <c r="H10259"/>
  <c r="H10260"/>
  <c r="H10261"/>
  <c r="H10262"/>
  <c r="H10263"/>
  <c r="H10264"/>
  <c r="H10265"/>
  <c r="H10266"/>
  <c r="H10267"/>
  <c r="H10268"/>
  <c r="H10269"/>
  <c r="H10270"/>
  <c r="H10271"/>
  <c r="H10272"/>
  <c r="H10273"/>
  <c r="H10274"/>
  <c r="H10275"/>
  <c r="H10276"/>
  <c r="H10277"/>
  <c r="H10278"/>
  <c r="H10279"/>
  <c r="H10280"/>
  <c r="H10281"/>
  <c r="H10282"/>
  <c r="H10283"/>
  <c r="H10284"/>
  <c r="H10285"/>
  <c r="H10286"/>
  <c r="H10287"/>
  <c r="H10288"/>
  <c r="H10289"/>
  <c r="H10290"/>
  <c r="H10291"/>
  <c r="H10292"/>
  <c r="H10293"/>
  <c r="H10294"/>
  <c r="H10295"/>
  <c r="H10296"/>
  <c r="H10297"/>
  <c r="H10298"/>
  <c r="H10299"/>
  <c r="H10300"/>
  <c r="H10301"/>
  <c r="H10302"/>
  <c r="H10303"/>
  <c r="H10304"/>
  <c r="H10305"/>
  <c r="H10306"/>
  <c r="H10307"/>
  <c r="H10308"/>
  <c r="H10309"/>
  <c r="H10310"/>
  <c r="H10311"/>
  <c r="H10312"/>
  <c r="H10313"/>
  <c r="H10314"/>
  <c r="H10315"/>
  <c r="H10316"/>
  <c r="H10317"/>
  <c r="H10318"/>
  <c r="H10319"/>
  <c r="H10320"/>
  <c r="H10321"/>
  <c r="H10322"/>
  <c r="H10323"/>
  <c r="H10324"/>
  <c r="H10325"/>
  <c r="H10326"/>
  <c r="H10327"/>
  <c r="H10328"/>
  <c r="H10329"/>
  <c r="H10330"/>
  <c r="H10331"/>
  <c r="H10332"/>
  <c r="H10333"/>
  <c r="H10334"/>
  <c r="H10335"/>
  <c r="H10336"/>
  <c r="H10337"/>
  <c r="H10338"/>
  <c r="H10339"/>
  <c r="H10340"/>
  <c r="H10341"/>
  <c r="H10342"/>
  <c r="H10343"/>
  <c r="H10344"/>
  <c r="H10345"/>
  <c r="H10346"/>
  <c r="H10347"/>
  <c r="H10348"/>
  <c r="H10349"/>
  <c r="H10350"/>
  <c r="H10351"/>
  <c r="H10352"/>
  <c r="H10353"/>
  <c r="H10354"/>
  <c r="H10355"/>
  <c r="H10356"/>
  <c r="H10357"/>
  <c r="H10358"/>
  <c r="H10359"/>
  <c r="H10360"/>
  <c r="H10361"/>
  <c r="H10362"/>
  <c r="H10363"/>
  <c r="H10364"/>
  <c r="H10365"/>
  <c r="H10366"/>
  <c r="H10367"/>
  <c r="H10368"/>
  <c r="H10369"/>
  <c r="H10370"/>
  <c r="H10371"/>
  <c r="H10372"/>
  <c r="H10373"/>
  <c r="H10374"/>
  <c r="H10375"/>
  <c r="H10376"/>
  <c r="H10377"/>
  <c r="H10378"/>
  <c r="H10379"/>
  <c r="H10380"/>
  <c r="H10381"/>
  <c r="H10382"/>
  <c r="H10383"/>
  <c r="H10384"/>
  <c r="H10385"/>
  <c r="H10386"/>
  <c r="H10387"/>
  <c r="H10388"/>
  <c r="H10389"/>
  <c r="H10390"/>
  <c r="H10391"/>
  <c r="H10392"/>
  <c r="H10393"/>
  <c r="H10394"/>
  <c r="H10395"/>
  <c r="H10396"/>
  <c r="H10397"/>
  <c r="H10398"/>
  <c r="H10399"/>
  <c r="H10400"/>
  <c r="H10401"/>
  <c r="H10402"/>
  <c r="H10403"/>
  <c r="H10404"/>
  <c r="H10405"/>
  <c r="H10406"/>
  <c r="H10407"/>
  <c r="H10408"/>
  <c r="H10409"/>
  <c r="H10410"/>
  <c r="H10411"/>
  <c r="H10412"/>
  <c r="H10413"/>
  <c r="H10414"/>
  <c r="H10415"/>
  <c r="H10416"/>
  <c r="H10417"/>
  <c r="H10418"/>
  <c r="H10419"/>
  <c r="H10420"/>
  <c r="H10421"/>
  <c r="H10422"/>
  <c r="H10423"/>
  <c r="H10424"/>
  <c r="H10425"/>
  <c r="H10426"/>
  <c r="H10427"/>
  <c r="H10428"/>
  <c r="H10429"/>
  <c r="H10430"/>
  <c r="H10431"/>
  <c r="H10432"/>
  <c r="H10433"/>
  <c r="H10434"/>
  <c r="H10435"/>
  <c r="H10436"/>
  <c r="H10437"/>
  <c r="H10438"/>
  <c r="H10439"/>
  <c r="H10440"/>
  <c r="H10441"/>
  <c r="H10442"/>
  <c r="H10443"/>
  <c r="H10444"/>
  <c r="H10445"/>
  <c r="H10446"/>
  <c r="H10447"/>
  <c r="H10448"/>
  <c r="H10449"/>
  <c r="H10450"/>
  <c r="H10451"/>
  <c r="H10452"/>
  <c r="H10453"/>
  <c r="H10454"/>
  <c r="H10455"/>
  <c r="H10456"/>
  <c r="H10457"/>
  <c r="H10458"/>
  <c r="H10459"/>
  <c r="H10460"/>
  <c r="H10461"/>
  <c r="H10462"/>
  <c r="H10463"/>
  <c r="H10464"/>
  <c r="H10465"/>
  <c r="H10466"/>
  <c r="H10467"/>
  <c r="H10468"/>
  <c r="H10469"/>
  <c r="H10470"/>
  <c r="H10471"/>
  <c r="H10472"/>
  <c r="H10473"/>
  <c r="H10474"/>
  <c r="H10475"/>
  <c r="H10476"/>
  <c r="H10477"/>
  <c r="H10478"/>
  <c r="H10479"/>
  <c r="H10480"/>
  <c r="H10481"/>
  <c r="H10482"/>
  <c r="H10483"/>
  <c r="H10484"/>
  <c r="H10485"/>
  <c r="H10486"/>
  <c r="H10487"/>
  <c r="H10488"/>
  <c r="H10489"/>
  <c r="H10490"/>
  <c r="H10491"/>
  <c r="H10492"/>
  <c r="H10493"/>
  <c r="H10494"/>
  <c r="H10495"/>
  <c r="H10496"/>
  <c r="H10497"/>
  <c r="H10498"/>
  <c r="H10499"/>
  <c r="H10500"/>
  <c r="H10501"/>
  <c r="H10502"/>
  <c r="H10503"/>
  <c r="H10504"/>
  <c r="H10505"/>
  <c r="H10506"/>
  <c r="H10507"/>
  <c r="H10508"/>
  <c r="H10509"/>
  <c r="H10510"/>
  <c r="H10511"/>
  <c r="H10512"/>
  <c r="H10513"/>
  <c r="H10514"/>
  <c r="H10515"/>
  <c r="H10516"/>
  <c r="H10517"/>
  <c r="H10518"/>
  <c r="H10519"/>
  <c r="H10520"/>
  <c r="H10521"/>
  <c r="H10522"/>
  <c r="H10523"/>
  <c r="H10524"/>
  <c r="H10525"/>
  <c r="H10526"/>
  <c r="H10527"/>
  <c r="H10528"/>
  <c r="H10529"/>
  <c r="H10530"/>
  <c r="H10531"/>
  <c r="H10532"/>
  <c r="H10533"/>
  <c r="H10534"/>
  <c r="H10535"/>
  <c r="H10536"/>
  <c r="H10537"/>
  <c r="H10538"/>
  <c r="H10539"/>
  <c r="H10540"/>
  <c r="H10541"/>
  <c r="H10542"/>
  <c r="H10543"/>
  <c r="H10544"/>
  <c r="H10545"/>
  <c r="H10546"/>
  <c r="H10547"/>
  <c r="H10548"/>
  <c r="H10549"/>
  <c r="H10550"/>
  <c r="H10551"/>
  <c r="H10552"/>
  <c r="H10553"/>
  <c r="H10554"/>
  <c r="H10555"/>
  <c r="H10556"/>
  <c r="H10557"/>
  <c r="H10558"/>
  <c r="H10559"/>
  <c r="H10560"/>
  <c r="H10561"/>
  <c r="H10562"/>
  <c r="H10563"/>
  <c r="H10564"/>
  <c r="H10565"/>
  <c r="H10566"/>
  <c r="H10567"/>
  <c r="H10568"/>
  <c r="H10569"/>
  <c r="H10570"/>
  <c r="H10571"/>
  <c r="H10572"/>
  <c r="H10573"/>
  <c r="H10574"/>
  <c r="H10575"/>
  <c r="H10576"/>
  <c r="H10577"/>
  <c r="H10578"/>
  <c r="H10579"/>
  <c r="H10580"/>
  <c r="H10581"/>
  <c r="H10582"/>
  <c r="H10583"/>
  <c r="H10584"/>
  <c r="H10585"/>
  <c r="H10586"/>
  <c r="H10587"/>
  <c r="H10588"/>
  <c r="H10589"/>
  <c r="H10590"/>
  <c r="H10591"/>
  <c r="H10592"/>
  <c r="H10593"/>
  <c r="H10594"/>
  <c r="H10595"/>
  <c r="H10596"/>
  <c r="H10597"/>
  <c r="H10598"/>
  <c r="H10599"/>
  <c r="H10600"/>
  <c r="H10601"/>
  <c r="H10602"/>
  <c r="H10603"/>
  <c r="H10604"/>
  <c r="H10605"/>
  <c r="H10606"/>
  <c r="H10607"/>
  <c r="H10608"/>
  <c r="H10609"/>
  <c r="H10610"/>
  <c r="H10611"/>
  <c r="H10612"/>
  <c r="H10613"/>
  <c r="H10614"/>
  <c r="H10615"/>
  <c r="H10616"/>
  <c r="H10617"/>
  <c r="H10618"/>
  <c r="H10619"/>
  <c r="H10620"/>
  <c r="H10621"/>
  <c r="H10622"/>
  <c r="H10623"/>
  <c r="H10624"/>
  <c r="H10625"/>
  <c r="H10626"/>
  <c r="H10627"/>
  <c r="H10628"/>
  <c r="H10629"/>
  <c r="H10630"/>
  <c r="H10631"/>
  <c r="H10632"/>
  <c r="H10633"/>
  <c r="H10634"/>
  <c r="H10635"/>
  <c r="H10636"/>
  <c r="H10637"/>
  <c r="H10638"/>
  <c r="H10639"/>
  <c r="H10640"/>
  <c r="H10641"/>
  <c r="H10642"/>
  <c r="H10643"/>
  <c r="H10644"/>
  <c r="H10645"/>
  <c r="H10646"/>
  <c r="H10647"/>
  <c r="H10648"/>
  <c r="H10649"/>
  <c r="H10650"/>
  <c r="H10651"/>
  <c r="H10652"/>
  <c r="H10653"/>
  <c r="H10654"/>
  <c r="H10655"/>
  <c r="H10656"/>
  <c r="H10657"/>
  <c r="H10658"/>
  <c r="H10659"/>
  <c r="H10660"/>
  <c r="H10661"/>
  <c r="H10662"/>
  <c r="H10663"/>
  <c r="H10664"/>
  <c r="H10665"/>
  <c r="H10666"/>
  <c r="H10667"/>
  <c r="H10668"/>
  <c r="H10669"/>
  <c r="H10670"/>
  <c r="H10671"/>
  <c r="H10672"/>
  <c r="H10673"/>
  <c r="H10674"/>
  <c r="H10675"/>
  <c r="H10676"/>
  <c r="H10677"/>
  <c r="H10678"/>
  <c r="H10679"/>
  <c r="H10680"/>
  <c r="H10681"/>
  <c r="H10682"/>
  <c r="H10683"/>
  <c r="H10684"/>
  <c r="H10685"/>
  <c r="H10686"/>
  <c r="H10687"/>
  <c r="H10688"/>
  <c r="H10689"/>
  <c r="H10690"/>
  <c r="H10691"/>
  <c r="H10692"/>
  <c r="H10693"/>
  <c r="H10694"/>
  <c r="H10695"/>
  <c r="H10696"/>
  <c r="H10697"/>
  <c r="H10698"/>
  <c r="H10699"/>
  <c r="H10700"/>
  <c r="H10701"/>
  <c r="H10702"/>
  <c r="H10703"/>
  <c r="H10704"/>
  <c r="H10705"/>
  <c r="H10706"/>
  <c r="H10707"/>
  <c r="H10708"/>
  <c r="H10709"/>
  <c r="H10710"/>
  <c r="H10711"/>
  <c r="H10712"/>
  <c r="H10713"/>
  <c r="H10714"/>
  <c r="H10715"/>
  <c r="H10716"/>
  <c r="H10717"/>
  <c r="H10718"/>
  <c r="H10719"/>
  <c r="H10720"/>
  <c r="H10721"/>
  <c r="H10722"/>
  <c r="H10723"/>
  <c r="H10724"/>
  <c r="H10725"/>
  <c r="H10726"/>
  <c r="H10727"/>
  <c r="H10728"/>
  <c r="H10729"/>
  <c r="H10730"/>
  <c r="H10731"/>
  <c r="H10732"/>
  <c r="H10733"/>
  <c r="H10734"/>
  <c r="H10735"/>
  <c r="H10736"/>
  <c r="H10737"/>
  <c r="H10738"/>
  <c r="H10739"/>
  <c r="H10740"/>
  <c r="H10741"/>
  <c r="H10742"/>
  <c r="H10743"/>
  <c r="H10744"/>
  <c r="H10745"/>
  <c r="H10746"/>
  <c r="H10747"/>
  <c r="H10748"/>
  <c r="H10749"/>
  <c r="H10750"/>
  <c r="H10751"/>
  <c r="H10752"/>
  <c r="H10753"/>
  <c r="H10754"/>
  <c r="H10755"/>
  <c r="H10756"/>
  <c r="H10757"/>
  <c r="H10758"/>
  <c r="H10759"/>
  <c r="H10760"/>
  <c r="H10761"/>
  <c r="H10762"/>
  <c r="H10763"/>
  <c r="H10764"/>
  <c r="H10765"/>
  <c r="H10766"/>
  <c r="H10767"/>
  <c r="H10768"/>
  <c r="H10769"/>
  <c r="H10770"/>
  <c r="H10771"/>
  <c r="H10772"/>
  <c r="H10773"/>
  <c r="H10774"/>
  <c r="H10775"/>
  <c r="H10776"/>
  <c r="H10777"/>
  <c r="H10778"/>
  <c r="H10779"/>
  <c r="H10780"/>
  <c r="H10781"/>
  <c r="H10782"/>
  <c r="H10783"/>
  <c r="H10784"/>
  <c r="H10785"/>
  <c r="H10786"/>
  <c r="H10787"/>
  <c r="H10788"/>
  <c r="H10789"/>
  <c r="H10790"/>
  <c r="H10791"/>
  <c r="H10792"/>
  <c r="H10793"/>
  <c r="H10794"/>
  <c r="H10795"/>
  <c r="H10796"/>
  <c r="H10797"/>
  <c r="H10798"/>
  <c r="H10799"/>
  <c r="H10800"/>
  <c r="H10801"/>
  <c r="H10802"/>
  <c r="H10803"/>
  <c r="H10804"/>
  <c r="H10805"/>
  <c r="H10806"/>
  <c r="H10807"/>
  <c r="H10808"/>
  <c r="H10809"/>
  <c r="H10810"/>
  <c r="H10811"/>
  <c r="H10812"/>
  <c r="H10813"/>
  <c r="H10814"/>
  <c r="H10815"/>
  <c r="H10816"/>
  <c r="H10817"/>
  <c r="H10818"/>
  <c r="H10819"/>
  <c r="H10820"/>
  <c r="H10821"/>
  <c r="H10822"/>
  <c r="H10823"/>
  <c r="H10824"/>
  <c r="H10825"/>
  <c r="H10826"/>
  <c r="H10827"/>
  <c r="H10828"/>
  <c r="H10829"/>
  <c r="H10830"/>
  <c r="H10831"/>
  <c r="H10832"/>
  <c r="H10833"/>
  <c r="H10834"/>
  <c r="H10835"/>
  <c r="H10836"/>
  <c r="H10837"/>
  <c r="H10838"/>
  <c r="H10839"/>
  <c r="H10840"/>
  <c r="H10841"/>
  <c r="H10842"/>
  <c r="H10843"/>
  <c r="H10844"/>
  <c r="H10845"/>
  <c r="H10846"/>
  <c r="H10847"/>
  <c r="H10848"/>
  <c r="H10849"/>
  <c r="H10850"/>
  <c r="H10851"/>
  <c r="H10852"/>
  <c r="H10853"/>
  <c r="H10854"/>
  <c r="H10855"/>
  <c r="H10856"/>
  <c r="H10857"/>
  <c r="H10858"/>
  <c r="H10859"/>
  <c r="H10860"/>
  <c r="H10861"/>
  <c r="H10862"/>
  <c r="H10863"/>
  <c r="H10864"/>
  <c r="H10865"/>
  <c r="H10866"/>
  <c r="H10867"/>
  <c r="H10868"/>
  <c r="H10869"/>
  <c r="H10870"/>
  <c r="H10871"/>
  <c r="H10872"/>
  <c r="H10873"/>
  <c r="H10874"/>
  <c r="H10875"/>
  <c r="H10876"/>
  <c r="H10877"/>
  <c r="H10878"/>
  <c r="H10879"/>
  <c r="H10880"/>
  <c r="H10881"/>
  <c r="H10882"/>
  <c r="H10883"/>
  <c r="H10884"/>
  <c r="H10885"/>
  <c r="H10886"/>
  <c r="H10887"/>
  <c r="H10888"/>
  <c r="H10889"/>
  <c r="H10890"/>
  <c r="H10891"/>
  <c r="H10892"/>
  <c r="H10893"/>
  <c r="H10894"/>
  <c r="H10895"/>
  <c r="H10896"/>
  <c r="H10897"/>
  <c r="H10898"/>
  <c r="H10899"/>
  <c r="H10900"/>
  <c r="H10901"/>
  <c r="H10902"/>
  <c r="H10903"/>
  <c r="H10904"/>
  <c r="H10905"/>
  <c r="H10906"/>
  <c r="H10907"/>
  <c r="H10908"/>
  <c r="H10909"/>
  <c r="H10910"/>
  <c r="H10911"/>
  <c r="H10912"/>
  <c r="H10913"/>
  <c r="H10914"/>
  <c r="H10915"/>
  <c r="H10916"/>
  <c r="H10917"/>
  <c r="H10918"/>
  <c r="H10919"/>
  <c r="H10920"/>
  <c r="H10921"/>
  <c r="H10922"/>
  <c r="H10923"/>
  <c r="H10924"/>
  <c r="H10925"/>
  <c r="H10926"/>
  <c r="H10927"/>
  <c r="H10928"/>
  <c r="H10929"/>
  <c r="H10930"/>
  <c r="H10931"/>
  <c r="H10932"/>
  <c r="H10933"/>
  <c r="H10934"/>
  <c r="H10935"/>
  <c r="H10936"/>
  <c r="H10937"/>
  <c r="H10938"/>
  <c r="H10939"/>
  <c r="H10940"/>
  <c r="H10941"/>
  <c r="H10942"/>
  <c r="H10943"/>
  <c r="H10944"/>
  <c r="H10945"/>
  <c r="H10946"/>
  <c r="H10947"/>
  <c r="H10948"/>
  <c r="H10949"/>
  <c r="H10950"/>
  <c r="H10951"/>
  <c r="H10952"/>
  <c r="H10953"/>
  <c r="H10954"/>
  <c r="H10955"/>
  <c r="H10956"/>
  <c r="H10957"/>
  <c r="H10958"/>
  <c r="H10959"/>
  <c r="H10960"/>
  <c r="H10961"/>
  <c r="H10962"/>
  <c r="H10963"/>
  <c r="H10964"/>
  <c r="H10965"/>
  <c r="H10966"/>
  <c r="H10967"/>
  <c r="H10968"/>
  <c r="H10969"/>
  <c r="H10970"/>
  <c r="H10971"/>
  <c r="H10972"/>
  <c r="H10973"/>
  <c r="H10974"/>
  <c r="H10975"/>
  <c r="H10976"/>
  <c r="H10977"/>
  <c r="H10978"/>
  <c r="H10979"/>
  <c r="H10980"/>
  <c r="H10981"/>
  <c r="H10982"/>
  <c r="H10983"/>
  <c r="H10984"/>
  <c r="H10985"/>
  <c r="H10986"/>
  <c r="H10987"/>
  <c r="H10988"/>
  <c r="H10989"/>
  <c r="H10990"/>
  <c r="H10991"/>
  <c r="H10992"/>
  <c r="H10993"/>
  <c r="H10994"/>
  <c r="H10995"/>
  <c r="H10996"/>
  <c r="H10997"/>
  <c r="H10998"/>
  <c r="H10999"/>
  <c r="H11000"/>
  <c r="H11001"/>
  <c r="H11002"/>
  <c r="H11003"/>
  <c r="H11004"/>
  <c r="H11005"/>
  <c r="H11006"/>
  <c r="H11007"/>
  <c r="H11008"/>
  <c r="H11009"/>
  <c r="H11010"/>
  <c r="H11011"/>
  <c r="H11012"/>
  <c r="H11013"/>
  <c r="H11014"/>
  <c r="H11015"/>
  <c r="H11016"/>
  <c r="H11017"/>
  <c r="H11018"/>
  <c r="H11019"/>
  <c r="H11020"/>
  <c r="H11021"/>
  <c r="H11022"/>
  <c r="H11023"/>
  <c r="H11024"/>
  <c r="H11025"/>
  <c r="H11026"/>
  <c r="H11027"/>
  <c r="H11028"/>
  <c r="H11029"/>
  <c r="H11030"/>
  <c r="H11031"/>
  <c r="H11032"/>
  <c r="H11033"/>
  <c r="H11034"/>
  <c r="H11035"/>
  <c r="H11036"/>
  <c r="H11037"/>
  <c r="H11038"/>
  <c r="H11039"/>
  <c r="H11040"/>
  <c r="H11041"/>
  <c r="H11042"/>
  <c r="H11043"/>
  <c r="H11044"/>
  <c r="H11045"/>
  <c r="H11046"/>
  <c r="H11047"/>
  <c r="H11048"/>
  <c r="H11049"/>
  <c r="H11050"/>
  <c r="H11051"/>
  <c r="H11052"/>
  <c r="H11053"/>
  <c r="H11054"/>
  <c r="H11055"/>
  <c r="H11056"/>
  <c r="H11057"/>
  <c r="H11058"/>
  <c r="H11059"/>
  <c r="H11060"/>
  <c r="H11061"/>
  <c r="H11062"/>
  <c r="H11063"/>
  <c r="H11064"/>
  <c r="H11065"/>
  <c r="H11066"/>
  <c r="H11067"/>
  <c r="H11068"/>
  <c r="H11069"/>
  <c r="H11070"/>
  <c r="H11071"/>
  <c r="H11072"/>
  <c r="H11073"/>
  <c r="H11074"/>
  <c r="H11075"/>
  <c r="H11076"/>
  <c r="H11077"/>
  <c r="H11078"/>
  <c r="H11079"/>
  <c r="H11080"/>
  <c r="H11081"/>
  <c r="H11082"/>
  <c r="H11083"/>
  <c r="H11084"/>
  <c r="H11085"/>
  <c r="H11086"/>
  <c r="H11087"/>
  <c r="H11088"/>
  <c r="H11089"/>
  <c r="H11090"/>
  <c r="H11091"/>
  <c r="H11092"/>
  <c r="H11093"/>
  <c r="H11094"/>
  <c r="H11095"/>
  <c r="H11096"/>
  <c r="H11097"/>
  <c r="H11098"/>
  <c r="H11099"/>
  <c r="H11100"/>
  <c r="H11101"/>
  <c r="H11102"/>
  <c r="H11103"/>
  <c r="H11104"/>
  <c r="H11105"/>
  <c r="H11106"/>
  <c r="H11107"/>
  <c r="H11108"/>
  <c r="H11109"/>
  <c r="H11110"/>
  <c r="H11111"/>
  <c r="H11112"/>
  <c r="H11113"/>
  <c r="H11114"/>
  <c r="H11115"/>
  <c r="H11116"/>
  <c r="H11117"/>
  <c r="H11118"/>
  <c r="H11119"/>
  <c r="H11120"/>
  <c r="H11121"/>
  <c r="H11122"/>
  <c r="H11123"/>
  <c r="H11124"/>
  <c r="H11125"/>
  <c r="H11126"/>
  <c r="H11127"/>
  <c r="H11128"/>
  <c r="H11129"/>
  <c r="H11130"/>
  <c r="H11131"/>
  <c r="H11132"/>
  <c r="H11133"/>
  <c r="H11134"/>
  <c r="H11135"/>
  <c r="H11136"/>
  <c r="H11137"/>
  <c r="H11138"/>
  <c r="H11139"/>
  <c r="H11140"/>
  <c r="H11141"/>
  <c r="H11142"/>
  <c r="H11143"/>
  <c r="H11144"/>
  <c r="H11145"/>
  <c r="H11146"/>
  <c r="H11147"/>
  <c r="H11148"/>
  <c r="H11149"/>
  <c r="H11150"/>
  <c r="H11151"/>
  <c r="H11152"/>
  <c r="H11153"/>
  <c r="H11154"/>
  <c r="H11155"/>
  <c r="H11156"/>
  <c r="H11157"/>
  <c r="H11158"/>
  <c r="H11159"/>
  <c r="H11160"/>
  <c r="H11161"/>
  <c r="H11162"/>
  <c r="H11163"/>
  <c r="H11164"/>
  <c r="H11165"/>
  <c r="H11166"/>
  <c r="H11167"/>
  <c r="H11168"/>
  <c r="H11169"/>
  <c r="H11170"/>
  <c r="H11171"/>
  <c r="H11172"/>
  <c r="H11173"/>
  <c r="H11174"/>
  <c r="H11175"/>
  <c r="H11176"/>
  <c r="H11177"/>
  <c r="H11178"/>
  <c r="H11179"/>
  <c r="H11180"/>
  <c r="H11181"/>
  <c r="H11182"/>
  <c r="H11183"/>
  <c r="H11184"/>
  <c r="H11185"/>
  <c r="H11186"/>
  <c r="H11187"/>
  <c r="H11188"/>
  <c r="H11189"/>
  <c r="H11190"/>
  <c r="H11191"/>
  <c r="H11192"/>
  <c r="H11193"/>
  <c r="H11194"/>
  <c r="H11195"/>
  <c r="H11196"/>
  <c r="H11197"/>
  <c r="H11198"/>
  <c r="H11199"/>
  <c r="H11200"/>
  <c r="H11201"/>
  <c r="H11202"/>
  <c r="H11203"/>
  <c r="H11204"/>
  <c r="H11205"/>
  <c r="H11206"/>
  <c r="H11207"/>
  <c r="H11208"/>
  <c r="H11209"/>
  <c r="H11210"/>
  <c r="H11211"/>
  <c r="H11212"/>
  <c r="H11213"/>
  <c r="H11214"/>
  <c r="H11215"/>
  <c r="H11216"/>
  <c r="H11217"/>
  <c r="H11218"/>
  <c r="H11219"/>
  <c r="H11220"/>
  <c r="H11221"/>
  <c r="H11222"/>
  <c r="H11223"/>
  <c r="H11224"/>
  <c r="H11225"/>
  <c r="H11226"/>
  <c r="H11227"/>
  <c r="H11228"/>
  <c r="H11229"/>
  <c r="H11230"/>
  <c r="H11231"/>
  <c r="H11232"/>
  <c r="H11233"/>
  <c r="H11234"/>
  <c r="H11235"/>
  <c r="H11236"/>
  <c r="H11237"/>
  <c r="H11238"/>
  <c r="H11239"/>
  <c r="H11240"/>
  <c r="H11241"/>
  <c r="H11242"/>
  <c r="H11243"/>
  <c r="H11244"/>
  <c r="H11245"/>
  <c r="H11246"/>
  <c r="H11247"/>
  <c r="H11248"/>
  <c r="H11249"/>
  <c r="H11250"/>
  <c r="H11251"/>
  <c r="H11252"/>
  <c r="H11253"/>
  <c r="H11254"/>
  <c r="H11255"/>
  <c r="H11256"/>
  <c r="H11257"/>
  <c r="H11258"/>
  <c r="H11259"/>
  <c r="H11260"/>
  <c r="H11261"/>
  <c r="H11262"/>
  <c r="H11263"/>
  <c r="H11264"/>
  <c r="H11265"/>
  <c r="H11266"/>
  <c r="H11267"/>
  <c r="H11268"/>
  <c r="H11269"/>
  <c r="H11270"/>
  <c r="H11271"/>
  <c r="H11272"/>
  <c r="H11273"/>
  <c r="H11274"/>
  <c r="H11275"/>
  <c r="H11276"/>
  <c r="H11277"/>
  <c r="H11278"/>
  <c r="H11279"/>
  <c r="H11280"/>
  <c r="H11281"/>
  <c r="H11282"/>
  <c r="H11283"/>
  <c r="H11284"/>
  <c r="H11285"/>
  <c r="H11286"/>
  <c r="H11287"/>
  <c r="H11288"/>
  <c r="H11289"/>
  <c r="H11290"/>
  <c r="H11291"/>
  <c r="H11292"/>
  <c r="H11293"/>
  <c r="H11294"/>
  <c r="H11295"/>
  <c r="H11296"/>
  <c r="H11297"/>
  <c r="H11298"/>
  <c r="H11299"/>
  <c r="H11300"/>
  <c r="H11301"/>
  <c r="H11302"/>
  <c r="H11303"/>
  <c r="H11304"/>
  <c r="H11305"/>
  <c r="H11306"/>
  <c r="H11307"/>
  <c r="H11308"/>
  <c r="H11309"/>
  <c r="H11310"/>
  <c r="H11311"/>
  <c r="H11312"/>
  <c r="H11313"/>
  <c r="H11314"/>
  <c r="H11315"/>
  <c r="H11316"/>
  <c r="H11317"/>
  <c r="H11318"/>
  <c r="H11319"/>
  <c r="H11320"/>
  <c r="H11321"/>
  <c r="H11322"/>
  <c r="H11323"/>
  <c r="H11324"/>
  <c r="H11325"/>
  <c r="H11326"/>
  <c r="H11327"/>
  <c r="H11328"/>
  <c r="H11329"/>
  <c r="H11330"/>
  <c r="H11331"/>
  <c r="H11332"/>
  <c r="H11333"/>
  <c r="H11334"/>
  <c r="H11335"/>
  <c r="H11336"/>
  <c r="H11337"/>
  <c r="H11338"/>
  <c r="H11339"/>
  <c r="H11340"/>
  <c r="H11341"/>
  <c r="H11342"/>
  <c r="H11343"/>
  <c r="H11344"/>
  <c r="H11345"/>
  <c r="H11346"/>
  <c r="H11347"/>
  <c r="H11348"/>
  <c r="H11349"/>
  <c r="H11350"/>
  <c r="H11351"/>
  <c r="H11352"/>
  <c r="H11353"/>
  <c r="H11354"/>
  <c r="H11355"/>
  <c r="H11356"/>
  <c r="H11357"/>
  <c r="H11358"/>
  <c r="H11359"/>
  <c r="H11360"/>
  <c r="H11361"/>
  <c r="H11362"/>
  <c r="H11363"/>
  <c r="H11364"/>
  <c r="H11365"/>
  <c r="H11366"/>
  <c r="H11367"/>
  <c r="H11368"/>
  <c r="H11369"/>
  <c r="H11370"/>
  <c r="H11371"/>
  <c r="H11372"/>
  <c r="H11373"/>
  <c r="H11374"/>
  <c r="H11375"/>
  <c r="H11376"/>
  <c r="H11377"/>
  <c r="H11378"/>
  <c r="H11379"/>
  <c r="H11380"/>
  <c r="H11381"/>
  <c r="H11382"/>
  <c r="H11383"/>
  <c r="H11384"/>
  <c r="H11385"/>
  <c r="H11386"/>
  <c r="H11387"/>
  <c r="H11388"/>
  <c r="H11389"/>
  <c r="H11390"/>
  <c r="H11391"/>
  <c r="H11392"/>
  <c r="H11393"/>
  <c r="H11394"/>
  <c r="H11395"/>
  <c r="H11396"/>
  <c r="H11397"/>
  <c r="H11398"/>
  <c r="H11399"/>
  <c r="H11400"/>
  <c r="H11401"/>
  <c r="H11402"/>
  <c r="H11403"/>
  <c r="H11404"/>
  <c r="H11405"/>
  <c r="H11406"/>
  <c r="H11407"/>
  <c r="H11408"/>
  <c r="H11409"/>
  <c r="H11410"/>
  <c r="H11411"/>
  <c r="H11412"/>
  <c r="H11413"/>
  <c r="H11414"/>
  <c r="H11415"/>
  <c r="H11416"/>
  <c r="H11417"/>
  <c r="H11418"/>
  <c r="H11419"/>
  <c r="H11420"/>
  <c r="H11421"/>
  <c r="H11422"/>
  <c r="H11423"/>
  <c r="H11424"/>
  <c r="H11425"/>
  <c r="H11426"/>
  <c r="H11427"/>
  <c r="H11428"/>
  <c r="H11429"/>
  <c r="H11430"/>
  <c r="H11431"/>
  <c r="H11432"/>
  <c r="H11433"/>
  <c r="H11434"/>
  <c r="H11435"/>
  <c r="H11436"/>
  <c r="H11437"/>
  <c r="H11438"/>
  <c r="H11439"/>
  <c r="H11440"/>
  <c r="H11441"/>
  <c r="H11442"/>
  <c r="H11443"/>
  <c r="H11444"/>
  <c r="H11445"/>
  <c r="H11446"/>
  <c r="H11447"/>
  <c r="H11448"/>
  <c r="H11449"/>
  <c r="H11450"/>
  <c r="H11451"/>
  <c r="H11452"/>
  <c r="H11453"/>
  <c r="H11454"/>
  <c r="H11455"/>
  <c r="H11456"/>
  <c r="H11457"/>
  <c r="H11458"/>
  <c r="H11459"/>
  <c r="H11460"/>
  <c r="H11461"/>
  <c r="H11462"/>
  <c r="H11463"/>
  <c r="H11464"/>
  <c r="H11465"/>
  <c r="H11466"/>
  <c r="H11467"/>
  <c r="H11468"/>
  <c r="H11469"/>
  <c r="H11470"/>
  <c r="H11471"/>
  <c r="H11472"/>
  <c r="H11473"/>
  <c r="H11474"/>
  <c r="H11475"/>
  <c r="H11476"/>
  <c r="H11477"/>
  <c r="H11478"/>
  <c r="H11479"/>
  <c r="H11480"/>
  <c r="H11481"/>
  <c r="H11482"/>
  <c r="H11483"/>
  <c r="H11484"/>
  <c r="H11485"/>
  <c r="H11486"/>
  <c r="H11487"/>
  <c r="H11488"/>
  <c r="H11489"/>
  <c r="H11490"/>
  <c r="H11491"/>
  <c r="H11492"/>
  <c r="H11493"/>
  <c r="H11494"/>
  <c r="H11495"/>
  <c r="H11496"/>
  <c r="H11497"/>
  <c r="H11498"/>
  <c r="H11499"/>
  <c r="H11500"/>
  <c r="H11501"/>
  <c r="H11502"/>
  <c r="H11503"/>
  <c r="H11504"/>
  <c r="H11505"/>
  <c r="H11506"/>
  <c r="H11507"/>
  <c r="H11508"/>
  <c r="H11509"/>
  <c r="H11510"/>
  <c r="H11511"/>
  <c r="H11512"/>
  <c r="H11513"/>
  <c r="H11514"/>
  <c r="H11515"/>
  <c r="H11516"/>
  <c r="H11517"/>
  <c r="H11518"/>
  <c r="H11519"/>
  <c r="H11520"/>
  <c r="H11521"/>
  <c r="H11522"/>
  <c r="H11523"/>
  <c r="H11524"/>
  <c r="H11525"/>
  <c r="H11526"/>
  <c r="H11527"/>
  <c r="H11528"/>
  <c r="H11529"/>
  <c r="H11530"/>
  <c r="H11531"/>
  <c r="H11532"/>
  <c r="H11533"/>
  <c r="H11534"/>
  <c r="H11535"/>
  <c r="H11536"/>
  <c r="H11537"/>
  <c r="H11538"/>
  <c r="H11539"/>
  <c r="H11540"/>
  <c r="H11541"/>
  <c r="H11542"/>
  <c r="H11543"/>
  <c r="H11544"/>
  <c r="H11545"/>
  <c r="H11546"/>
  <c r="H11547"/>
  <c r="H11548"/>
  <c r="H11549"/>
  <c r="H11550"/>
  <c r="H11551"/>
  <c r="H11552"/>
  <c r="H11553"/>
  <c r="H11554"/>
  <c r="H11555"/>
  <c r="H11556"/>
  <c r="H11557"/>
  <c r="H11558"/>
  <c r="H11559"/>
  <c r="H11560"/>
  <c r="H11561"/>
  <c r="H11562"/>
  <c r="H11563"/>
  <c r="H11564"/>
  <c r="H11565"/>
  <c r="H11566"/>
  <c r="H11567"/>
  <c r="H11568"/>
  <c r="H11569"/>
  <c r="H11570"/>
  <c r="H11571"/>
  <c r="H11572"/>
  <c r="H11573"/>
  <c r="H11574"/>
  <c r="H11575"/>
  <c r="H11576"/>
  <c r="H11577"/>
  <c r="H11578"/>
  <c r="H11579"/>
  <c r="H11580"/>
  <c r="H11581"/>
  <c r="H11582"/>
  <c r="H11583"/>
  <c r="H11584"/>
  <c r="H11585"/>
  <c r="H11586"/>
  <c r="H11587"/>
  <c r="H11588"/>
  <c r="H11589"/>
  <c r="H11590"/>
  <c r="H11591"/>
  <c r="H11592"/>
  <c r="H11593"/>
  <c r="H11594"/>
  <c r="H11595"/>
  <c r="H11596"/>
  <c r="H11597"/>
  <c r="H11598"/>
  <c r="H11599"/>
  <c r="H11600"/>
  <c r="H11601"/>
  <c r="H11602"/>
  <c r="H11603"/>
  <c r="H11604"/>
  <c r="H11605"/>
  <c r="H11606"/>
  <c r="H11607"/>
  <c r="H11608"/>
  <c r="H11609"/>
  <c r="H11610"/>
  <c r="H11611"/>
  <c r="H11612"/>
  <c r="H11613"/>
  <c r="H11614"/>
  <c r="H11615"/>
  <c r="H11616"/>
  <c r="H11617"/>
  <c r="H11618"/>
  <c r="H11619"/>
  <c r="H11620"/>
  <c r="H11621"/>
  <c r="H11622"/>
  <c r="H11623"/>
  <c r="H11624"/>
  <c r="H11625"/>
  <c r="H11626"/>
  <c r="H11627"/>
  <c r="H11628"/>
  <c r="H11629"/>
  <c r="H11630"/>
  <c r="H11631"/>
  <c r="H11632"/>
  <c r="H11633"/>
  <c r="H11634"/>
  <c r="H11635"/>
  <c r="H11636"/>
  <c r="H11637"/>
  <c r="H11638"/>
  <c r="H11639"/>
  <c r="H11640"/>
  <c r="H11641"/>
  <c r="H11642"/>
  <c r="H11643"/>
  <c r="H11644"/>
  <c r="H11645"/>
  <c r="H11646"/>
  <c r="H11647"/>
  <c r="H11648"/>
  <c r="H11649"/>
  <c r="H11650"/>
  <c r="H11651"/>
  <c r="H11652"/>
  <c r="H11653"/>
  <c r="H11654"/>
  <c r="H11655"/>
  <c r="H11656"/>
  <c r="H11657"/>
  <c r="H11658"/>
  <c r="H11659"/>
  <c r="H11660"/>
  <c r="H11661"/>
  <c r="H11662"/>
  <c r="H11663"/>
  <c r="H11664"/>
  <c r="H11665"/>
  <c r="H11666"/>
  <c r="H11667"/>
  <c r="H11668"/>
  <c r="H11669"/>
  <c r="H11670"/>
  <c r="H11671"/>
  <c r="H11672"/>
  <c r="H11673"/>
  <c r="H11674"/>
  <c r="H11675"/>
  <c r="H11676"/>
  <c r="H11677"/>
  <c r="H11678"/>
  <c r="H11679"/>
  <c r="H11680"/>
  <c r="H11681"/>
  <c r="H11682"/>
  <c r="H11683"/>
  <c r="H11684"/>
  <c r="H11685"/>
  <c r="H11686"/>
  <c r="H11687"/>
  <c r="H11688"/>
  <c r="H11689"/>
  <c r="H11690"/>
  <c r="H11691"/>
  <c r="H11692"/>
  <c r="H11693"/>
  <c r="H11694"/>
  <c r="H11695"/>
  <c r="H11696"/>
  <c r="H11697"/>
  <c r="H11698"/>
  <c r="H11699"/>
  <c r="H11700"/>
  <c r="H11701"/>
  <c r="H11702"/>
  <c r="H11703"/>
  <c r="H11704"/>
  <c r="H11705"/>
  <c r="H11706"/>
  <c r="H11707"/>
  <c r="H11708"/>
  <c r="H11709"/>
  <c r="H11710"/>
  <c r="H11711"/>
  <c r="H11712"/>
  <c r="H11713"/>
  <c r="H11714"/>
  <c r="H11715"/>
  <c r="H11716"/>
  <c r="H11717"/>
  <c r="H11718"/>
  <c r="H11719"/>
  <c r="H11720"/>
  <c r="H11721"/>
  <c r="H11722"/>
  <c r="H11723"/>
  <c r="H11724"/>
  <c r="H11725"/>
  <c r="H11726"/>
  <c r="H11727"/>
  <c r="H11728"/>
  <c r="H11729"/>
  <c r="H11730"/>
  <c r="H11731"/>
  <c r="H11732"/>
  <c r="H11733"/>
  <c r="H11734"/>
  <c r="H11735"/>
  <c r="H11736"/>
  <c r="H11737"/>
  <c r="H11738"/>
  <c r="H11739"/>
  <c r="H11740"/>
  <c r="H11741"/>
  <c r="H11742"/>
  <c r="H11743"/>
  <c r="H11744"/>
  <c r="H11745"/>
  <c r="H11746"/>
  <c r="H11747"/>
  <c r="H11748"/>
  <c r="H11749"/>
  <c r="H11750"/>
  <c r="H11751"/>
  <c r="H11752"/>
  <c r="H11753"/>
  <c r="H11754"/>
  <c r="H11755"/>
  <c r="H11756"/>
  <c r="H11757"/>
  <c r="H11758"/>
  <c r="H11759"/>
  <c r="H11760"/>
  <c r="H11761"/>
  <c r="H11762"/>
  <c r="H11763"/>
  <c r="H11764"/>
  <c r="H11765"/>
  <c r="H11766"/>
  <c r="H11767"/>
  <c r="H11768"/>
  <c r="H11769"/>
  <c r="H11770"/>
  <c r="H11771"/>
  <c r="H11772"/>
  <c r="H11773"/>
  <c r="H11774"/>
  <c r="H11775"/>
  <c r="H11776"/>
  <c r="H11777"/>
  <c r="H11778"/>
  <c r="H11779"/>
  <c r="H11780"/>
  <c r="H11781"/>
  <c r="H11782"/>
  <c r="H11783"/>
  <c r="H11784"/>
  <c r="H11785"/>
  <c r="H11786"/>
  <c r="H11787"/>
  <c r="H11788"/>
  <c r="H11789"/>
  <c r="H11790"/>
  <c r="H11791"/>
  <c r="H11792"/>
  <c r="H11793"/>
  <c r="H11794"/>
  <c r="H11795"/>
  <c r="H11796"/>
  <c r="H11797"/>
  <c r="H11798"/>
  <c r="H11799"/>
  <c r="H11800"/>
  <c r="H11801"/>
  <c r="H11802"/>
  <c r="H11803"/>
  <c r="H11804"/>
  <c r="H11805"/>
  <c r="H11806"/>
  <c r="H11807"/>
  <c r="H11808"/>
  <c r="H11809"/>
  <c r="H11810"/>
  <c r="H11811"/>
  <c r="H11812"/>
  <c r="H11813"/>
  <c r="H11814"/>
  <c r="H11815"/>
  <c r="H11816"/>
  <c r="H11817"/>
  <c r="H11818"/>
  <c r="H11819"/>
  <c r="H11820"/>
  <c r="H11821"/>
  <c r="H11822"/>
  <c r="H11823"/>
  <c r="H11824"/>
  <c r="H11825"/>
  <c r="H11826"/>
  <c r="H11827"/>
  <c r="H11828"/>
  <c r="H11829"/>
  <c r="H11830"/>
  <c r="H11831"/>
  <c r="H11832"/>
  <c r="H11833"/>
  <c r="H11834"/>
  <c r="H11835"/>
  <c r="H11836"/>
  <c r="H11837"/>
  <c r="H11838"/>
  <c r="H11839"/>
  <c r="H11840"/>
  <c r="H11841"/>
  <c r="H11842"/>
  <c r="H11843"/>
  <c r="H11844"/>
  <c r="H11845"/>
  <c r="H11846"/>
  <c r="H11847"/>
  <c r="H11848"/>
  <c r="H11849"/>
  <c r="H11850"/>
  <c r="H11851"/>
  <c r="H11852"/>
  <c r="H11853"/>
  <c r="H11854"/>
  <c r="H11855"/>
  <c r="H11856"/>
  <c r="H11857"/>
  <c r="H11858"/>
  <c r="H11859"/>
  <c r="H11860"/>
  <c r="H11861"/>
  <c r="H11862"/>
  <c r="H11863"/>
  <c r="H11864"/>
  <c r="H11865"/>
  <c r="H11866"/>
  <c r="H11867"/>
  <c r="H11868"/>
  <c r="H11869"/>
  <c r="H11870"/>
  <c r="H11871"/>
  <c r="H11872"/>
  <c r="H11873"/>
  <c r="H11874"/>
  <c r="H11875"/>
  <c r="H11876"/>
  <c r="H11877"/>
  <c r="H11878"/>
  <c r="H11879"/>
  <c r="H11880"/>
  <c r="H11881"/>
  <c r="H11882"/>
  <c r="H11883"/>
  <c r="H11884"/>
  <c r="H11885"/>
  <c r="H11886"/>
  <c r="H11887"/>
  <c r="H11888"/>
  <c r="H11889"/>
  <c r="H11890"/>
  <c r="H11891"/>
  <c r="H11892"/>
  <c r="H11893"/>
  <c r="H11894"/>
  <c r="H11895"/>
  <c r="H11896"/>
  <c r="H11897"/>
  <c r="H11898"/>
  <c r="H11899"/>
  <c r="H11900"/>
  <c r="H11901"/>
  <c r="H11902"/>
  <c r="H11903"/>
  <c r="H11904"/>
  <c r="H11905"/>
  <c r="H11906"/>
  <c r="H11907"/>
  <c r="H11908"/>
  <c r="H11909"/>
  <c r="H11910"/>
  <c r="H11911"/>
  <c r="H11912"/>
  <c r="H11913"/>
  <c r="H11914"/>
  <c r="H11915"/>
  <c r="H11916"/>
  <c r="H11917"/>
  <c r="H11918"/>
  <c r="H11919"/>
  <c r="H11920"/>
  <c r="H11921"/>
  <c r="H11922"/>
  <c r="H11923"/>
  <c r="H11924"/>
  <c r="H11925"/>
  <c r="H11926"/>
  <c r="H11927"/>
  <c r="H11928"/>
  <c r="H11929"/>
  <c r="H11930"/>
  <c r="H11931"/>
  <c r="H11932"/>
  <c r="H11933"/>
  <c r="H11934"/>
  <c r="H11935"/>
  <c r="H11936"/>
  <c r="H11937"/>
  <c r="H11938"/>
  <c r="H11939"/>
  <c r="H11940"/>
  <c r="H11941"/>
  <c r="H11942"/>
  <c r="H11943"/>
  <c r="H11944"/>
  <c r="H11945"/>
  <c r="H11946"/>
  <c r="H11947"/>
  <c r="H11948"/>
  <c r="H11949"/>
  <c r="H11950"/>
  <c r="H11951"/>
  <c r="H11952"/>
  <c r="H11953"/>
  <c r="H11954"/>
  <c r="H11955"/>
  <c r="H11956"/>
  <c r="H11957"/>
  <c r="H11958"/>
  <c r="H11959"/>
  <c r="H11960"/>
  <c r="H11961"/>
  <c r="H11962"/>
  <c r="H11963"/>
  <c r="H11964"/>
  <c r="H11965"/>
  <c r="H11966"/>
  <c r="H11967"/>
  <c r="H11968"/>
  <c r="H11969"/>
  <c r="H11970"/>
  <c r="H11971"/>
  <c r="H11972"/>
  <c r="H11973"/>
  <c r="H11974"/>
  <c r="H11975"/>
  <c r="H11976"/>
  <c r="H11977"/>
  <c r="H11978"/>
  <c r="H11979"/>
  <c r="H11980"/>
  <c r="H11981"/>
  <c r="H11982"/>
  <c r="H11983"/>
  <c r="H11984"/>
  <c r="H11985"/>
  <c r="H11986"/>
  <c r="H11987"/>
  <c r="H11988"/>
  <c r="H11989"/>
  <c r="H11990"/>
  <c r="H11991"/>
  <c r="H11992"/>
  <c r="H11993"/>
  <c r="H11994"/>
  <c r="H11995"/>
  <c r="H11996"/>
  <c r="H11997"/>
  <c r="H11998"/>
  <c r="H11999"/>
  <c r="H12000"/>
  <c r="H12001"/>
  <c r="H12002"/>
  <c r="H12003"/>
  <c r="H12004"/>
  <c r="H12005"/>
  <c r="H12006"/>
  <c r="H12007"/>
  <c r="H12008"/>
  <c r="H12009"/>
  <c r="H12010"/>
  <c r="H12011"/>
  <c r="H12012"/>
  <c r="H12013"/>
  <c r="H12014"/>
  <c r="H12015"/>
  <c r="H12016"/>
  <c r="H12017"/>
  <c r="H12018"/>
  <c r="H12019"/>
  <c r="H12020"/>
  <c r="H12021"/>
  <c r="H12022"/>
  <c r="H12023"/>
  <c r="H12024"/>
  <c r="H12025"/>
  <c r="H12026"/>
  <c r="H12027"/>
  <c r="H12028"/>
  <c r="H12029"/>
  <c r="H12030"/>
  <c r="H12031"/>
  <c r="H12032"/>
  <c r="H12033"/>
  <c r="H12034"/>
  <c r="H12035"/>
  <c r="H12036"/>
  <c r="H12037"/>
  <c r="H12038"/>
  <c r="H12039"/>
  <c r="H12040"/>
  <c r="H12041"/>
  <c r="H12042"/>
  <c r="H12043"/>
  <c r="H12044"/>
  <c r="H12045"/>
  <c r="H12046"/>
  <c r="H12047"/>
  <c r="H12048"/>
  <c r="H12049"/>
  <c r="H12050"/>
  <c r="H12051"/>
  <c r="H12052"/>
  <c r="H12053"/>
  <c r="H12054"/>
  <c r="H12055"/>
  <c r="H12056"/>
  <c r="H12057"/>
  <c r="H12058"/>
  <c r="H12059"/>
  <c r="H12060"/>
  <c r="H12061"/>
  <c r="H12062"/>
  <c r="H12063"/>
  <c r="H12064"/>
  <c r="H12065"/>
  <c r="H12066"/>
  <c r="H12067"/>
  <c r="H12068"/>
  <c r="H12069"/>
  <c r="H12070"/>
  <c r="H12071"/>
  <c r="H12072"/>
  <c r="H12073"/>
  <c r="H12074"/>
  <c r="H12075"/>
  <c r="H12076"/>
  <c r="H12077"/>
  <c r="H12078"/>
  <c r="H12079"/>
  <c r="H12080"/>
  <c r="H12081"/>
  <c r="H12082"/>
  <c r="H12083"/>
  <c r="H12084"/>
  <c r="H12085"/>
  <c r="H12086"/>
  <c r="H12087"/>
  <c r="H12088"/>
  <c r="H12089"/>
  <c r="H12090"/>
  <c r="H12091"/>
  <c r="H12092"/>
  <c r="H12093"/>
  <c r="H12094"/>
  <c r="H12095"/>
  <c r="H12096"/>
  <c r="H12097"/>
  <c r="H12098"/>
  <c r="H12099"/>
  <c r="H12100"/>
  <c r="H12101"/>
  <c r="H12102"/>
  <c r="H12103"/>
  <c r="H12104"/>
  <c r="H12105"/>
  <c r="H12106"/>
  <c r="H12107"/>
  <c r="H12108"/>
  <c r="H12109"/>
  <c r="H12110"/>
  <c r="H12111"/>
  <c r="H12112"/>
  <c r="H12113"/>
  <c r="H12114"/>
  <c r="H12115"/>
  <c r="H12116"/>
  <c r="H12117"/>
  <c r="H12118"/>
  <c r="H12119"/>
  <c r="H12120"/>
  <c r="H12121"/>
  <c r="H12122"/>
  <c r="H12123"/>
  <c r="H12124"/>
  <c r="H12125"/>
  <c r="H12126"/>
  <c r="H12127"/>
  <c r="H12128"/>
  <c r="H12129"/>
  <c r="H12130"/>
  <c r="H12131"/>
  <c r="H12132"/>
  <c r="H12133"/>
  <c r="H12134"/>
  <c r="H12135"/>
  <c r="H12136"/>
  <c r="H12137"/>
  <c r="H12138"/>
  <c r="H12139"/>
  <c r="H12140"/>
  <c r="H12141"/>
  <c r="H12142"/>
  <c r="H12143"/>
  <c r="H12144"/>
  <c r="H12145"/>
  <c r="H12146"/>
  <c r="H12147"/>
  <c r="H12148"/>
  <c r="H12149"/>
  <c r="H12150"/>
  <c r="H12151"/>
  <c r="H12152"/>
  <c r="H12153"/>
  <c r="H12154"/>
  <c r="H12155"/>
  <c r="H12156"/>
  <c r="H12157"/>
  <c r="H12158"/>
  <c r="H12159"/>
  <c r="H12160"/>
  <c r="H12161"/>
  <c r="H12162"/>
  <c r="H12163"/>
  <c r="H12164"/>
  <c r="H12165"/>
  <c r="H12166"/>
  <c r="H12167"/>
  <c r="H12168"/>
  <c r="H12169"/>
  <c r="H12170"/>
  <c r="H12171"/>
  <c r="H12172"/>
  <c r="H12173"/>
  <c r="H12174"/>
  <c r="H12175"/>
  <c r="H12176"/>
  <c r="H12177"/>
  <c r="H12178"/>
  <c r="H12179"/>
  <c r="H12180"/>
  <c r="H12181"/>
  <c r="H12182"/>
  <c r="H12183"/>
  <c r="H12184"/>
  <c r="H12185"/>
  <c r="H12186"/>
  <c r="H12187"/>
  <c r="H12188"/>
  <c r="H12189"/>
  <c r="H12190"/>
  <c r="H12191"/>
  <c r="H12192"/>
  <c r="H12193"/>
  <c r="H12194"/>
  <c r="H12195"/>
  <c r="H12196"/>
  <c r="H12197"/>
  <c r="H12198"/>
  <c r="H12199"/>
  <c r="H12200"/>
  <c r="H12201"/>
  <c r="H12202"/>
  <c r="H12203"/>
  <c r="H12204"/>
  <c r="H12205"/>
  <c r="H12206"/>
  <c r="H12207"/>
  <c r="H12208"/>
  <c r="H12209"/>
  <c r="H12210"/>
  <c r="H12211"/>
  <c r="H12212"/>
  <c r="H12213"/>
  <c r="H12214"/>
  <c r="H12215"/>
  <c r="H12216"/>
  <c r="H12217"/>
  <c r="H12218"/>
  <c r="H12219"/>
  <c r="H12220"/>
  <c r="H12221"/>
  <c r="H12222"/>
  <c r="H12223"/>
  <c r="H12224"/>
  <c r="H12225"/>
  <c r="H12226"/>
  <c r="H12227"/>
  <c r="H12228"/>
  <c r="H12229"/>
  <c r="H12230"/>
  <c r="H12231"/>
  <c r="H12232"/>
  <c r="H12233"/>
  <c r="H12234"/>
  <c r="H12235"/>
  <c r="H12236"/>
  <c r="H12237"/>
  <c r="H12238"/>
  <c r="H12239"/>
  <c r="H12240"/>
  <c r="H12241"/>
  <c r="H12242"/>
  <c r="H12243"/>
  <c r="H12244"/>
  <c r="H12245"/>
  <c r="H12246"/>
  <c r="H12247"/>
  <c r="H12248"/>
  <c r="H12249"/>
  <c r="H12250"/>
  <c r="H12251"/>
  <c r="H12252"/>
  <c r="H12253"/>
  <c r="H12254"/>
  <c r="H12255"/>
  <c r="H12256"/>
  <c r="H12257"/>
  <c r="H12258"/>
  <c r="H12259"/>
  <c r="H12260"/>
  <c r="H12261"/>
  <c r="H12262"/>
  <c r="H12263"/>
  <c r="H12264"/>
  <c r="H12265"/>
  <c r="H12266"/>
  <c r="H12267"/>
  <c r="H12268"/>
  <c r="H12269"/>
  <c r="H12270"/>
  <c r="H12271"/>
  <c r="H12272"/>
  <c r="H12273"/>
  <c r="H12274"/>
  <c r="H12275"/>
  <c r="H12276"/>
  <c r="H12277"/>
  <c r="H12278"/>
  <c r="H12279"/>
  <c r="H12280"/>
  <c r="H12281"/>
  <c r="H12282"/>
  <c r="H12283"/>
  <c r="H12284"/>
  <c r="H12285"/>
  <c r="H12286"/>
  <c r="H12287"/>
  <c r="H12288"/>
  <c r="H12289"/>
  <c r="H12290"/>
  <c r="H12291"/>
  <c r="H12292"/>
  <c r="H12293"/>
  <c r="H12294"/>
  <c r="H12295"/>
  <c r="H12296"/>
  <c r="H12297"/>
  <c r="H12298"/>
  <c r="H12299"/>
  <c r="H12300"/>
  <c r="H12301"/>
  <c r="H12302"/>
  <c r="H12303"/>
  <c r="H12304"/>
  <c r="H12305"/>
  <c r="H12306"/>
  <c r="H12307"/>
  <c r="H12308"/>
  <c r="H12309"/>
  <c r="H12310"/>
  <c r="H12311"/>
  <c r="H12312"/>
  <c r="H12313"/>
  <c r="H12314"/>
  <c r="H12315"/>
  <c r="H12316"/>
  <c r="H12317"/>
  <c r="H12318"/>
  <c r="H12319"/>
  <c r="H12320"/>
  <c r="H12321"/>
  <c r="H12322"/>
  <c r="H12323"/>
  <c r="H12324"/>
  <c r="H12325"/>
  <c r="H12326"/>
  <c r="H12327"/>
  <c r="H12328"/>
  <c r="H12329"/>
  <c r="H12330"/>
  <c r="H12331"/>
  <c r="H12332"/>
  <c r="H12333"/>
  <c r="H12334"/>
  <c r="H12335"/>
  <c r="H12336"/>
  <c r="H12337"/>
  <c r="H12338"/>
  <c r="H12339"/>
  <c r="H12340"/>
  <c r="H12341"/>
  <c r="H12342"/>
  <c r="H12343"/>
  <c r="H12344"/>
  <c r="H12345"/>
  <c r="H12346"/>
  <c r="H12347"/>
  <c r="H12348"/>
  <c r="H12349"/>
  <c r="H12350"/>
  <c r="H12351"/>
  <c r="H12352"/>
  <c r="H12353"/>
  <c r="H12354"/>
  <c r="H12355"/>
  <c r="H12356"/>
  <c r="H12357"/>
  <c r="H12358"/>
  <c r="H12359"/>
  <c r="H12360"/>
  <c r="H12361"/>
  <c r="H12362"/>
  <c r="H12363"/>
  <c r="H12364"/>
  <c r="H12365"/>
  <c r="H12366"/>
  <c r="H12367"/>
  <c r="H12368"/>
  <c r="H12369"/>
  <c r="H12370"/>
  <c r="H12371"/>
  <c r="H12372"/>
  <c r="H12373"/>
  <c r="H12374"/>
  <c r="H12375"/>
  <c r="H12376"/>
  <c r="H12377"/>
  <c r="H12378"/>
  <c r="H12379"/>
  <c r="H12380"/>
  <c r="H12381"/>
  <c r="H12382"/>
  <c r="H12383"/>
  <c r="H12384"/>
  <c r="H12385"/>
  <c r="H12386"/>
  <c r="H12387"/>
  <c r="H12388"/>
  <c r="H12389"/>
  <c r="H12390"/>
  <c r="H12391"/>
  <c r="H12392"/>
  <c r="H12393"/>
  <c r="H12394"/>
  <c r="H12395"/>
  <c r="H12396"/>
  <c r="H12397"/>
  <c r="H12398"/>
  <c r="H12399"/>
  <c r="H12400"/>
  <c r="H12401"/>
  <c r="H12402"/>
  <c r="H12403"/>
  <c r="H12404"/>
  <c r="H12405"/>
  <c r="H12406"/>
  <c r="H12407"/>
  <c r="H12408"/>
  <c r="H12409"/>
  <c r="H12410"/>
  <c r="H12411"/>
  <c r="H12412"/>
  <c r="H12413"/>
  <c r="H12414"/>
  <c r="H12415"/>
  <c r="H12416"/>
  <c r="H12417"/>
  <c r="H12418"/>
  <c r="H12419"/>
  <c r="H12420"/>
  <c r="H12421"/>
  <c r="H12422"/>
  <c r="H12423"/>
  <c r="H12424"/>
  <c r="H12425"/>
  <c r="H12426"/>
  <c r="H12427"/>
  <c r="H12428"/>
  <c r="H12429"/>
  <c r="H12430"/>
  <c r="H12431"/>
  <c r="H12432"/>
  <c r="H12433"/>
  <c r="H12434"/>
  <c r="H12435"/>
  <c r="H12436"/>
  <c r="H12437"/>
  <c r="H12438"/>
  <c r="H12439"/>
  <c r="H12440"/>
  <c r="H12441"/>
  <c r="H12442"/>
  <c r="H12443"/>
  <c r="H12444"/>
  <c r="H12445"/>
  <c r="H12446"/>
  <c r="H12447"/>
  <c r="H12448"/>
  <c r="H12449"/>
  <c r="H12450"/>
  <c r="H12451"/>
  <c r="H12452"/>
  <c r="H12453"/>
  <c r="H12454"/>
  <c r="H12455"/>
  <c r="H12456"/>
  <c r="H12457"/>
  <c r="H12458"/>
  <c r="H12459"/>
  <c r="H12460"/>
  <c r="H12461"/>
  <c r="H12462"/>
  <c r="H12463"/>
  <c r="H12464"/>
  <c r="H12465"/>
  <c r="H12466"/>
  <c r="H12467"/>
  <c r="H12468"/>
  <c r="H12469"/>
  <c r="H12470"/>
  <c r="H12471"/>
  <c r="H12472"/>
  <c r="H12473"/>
  <c r="H12474"/>
  <c r="H12475"/>
  <c r="H12476"/>
  <c r="H12477"/>
  <c r="H12478"/>
  <c r="H12479"/>
  <c r="H12480"/>
  <c r="H12481"/>
  <c r="H12482"/>
  <c r="H12483"/>
  <c r="H12484"/>
  <c r="H12485"/>
  <c r="H12486"/>
  <c r="H12487"/>
  <c r="H12488"/>
  <c r="H12489"/>
  <c r="H12490"/>
  <c r="H12491"/>
  <c r="H12492"/>
  <c r="H12493"/>
  <c r="H12494"/>
  <c r="H12495"/>
  <c r="H12496"/>
  <c r="H12497"/>
  <c r="H12498"/>
  <c r="H12499"/>
  <c r="H12500"/>
  <c r="H12501"/>
  <c r="H12502"/>
  <c r="H12503"/>
  <c r="H12504"/>
  <c r="H12505"/>
  <c r="H12506"/>
  <c r="H12507"/>
  <c r="H12508"/>
  <c r="H12509"/>
  <c r="H12510"/>
  <c r="H12511"/>
  <c r="H12512"/>
  <c r="H12513"/>
  <c r="H12514"/>
  <c r="H12515"/>
  <c r="H12516"/>
  <c r="H12517"/>
  <c r="H12518"/>
  <c r="H12519"/>
  <c r="H12520"/>
  <c r="H12521"/>
  <c r="H12522"/>
  <c r="H12523"/>
  <c r="H12524"/>
  <c r="H12525"/>
  <c r="H12526"/>
  <c r="H12527"/>
  <c r="H12528"/>
  <c r="H12529"/>
  <c r="H12530"/>
  <c r="H12531"/>
  <c r="H12532"/>
  <c r="H12533"/>
  <c r="H12534"/>
  <c r="H12535"/>
  <c r="H12536"/>
  <c r="H12537"/>
  <c r="H12538"/>
  <c r="H12539"/>
  <c r="H12540"/>
  <c r="H12541"/>
  <c r="H12542"/>
  <c r="H12543"/>
  <c r="H12544"/>
  <c r="H12545"/>
  <c r="H12546"/>
  <c r="H12547"/>
  <c r="H12548"/>
  <c r="H12549"/>
  <c r="H12550"/>
  <c r="H12551"/>
  <c r="H12552"/>
  <c r="H12553"/>
  <c r="H12554"/>
  <c r="H12555"/>
  <c r="H12556"/>
  <c r="H12557"/>
  <c r="H12558"/>
  <c r="H12559"/>
  <c r="H12560"/>
  <c r="H12561"/>
  <c r="H12562"/>
  <c r="H12563"/>
  <c r="H12564"/>
  <c r="H12565"/>
  <c r="H12566"/>
  <c r="H12567"/>
  <c r="H12568"/>
  <c r="H12569"/>
  <c r="H12570"/>
  <c r="H12571"/>
  <c r="H12572"/>
  <c r="H12573"/>
  <c r="H12574"/>
  <c r="H12575"/>
  <c r="H12576"/>
  <c r="H12577"/>
  <c r="H12578"/>
  <c r="H12579"/>
  <c r="H12580"/>
  <c r="H12581"/>
  <c r="H12582"/>
  <c r="H12583"/>
  <c r="H12584"/>
  <c r="H12585"/>
  <c r="H12586"/>
  <c r="H12587"/>
  <c r="H12588"/>
  <c r="H12589"/>
  <c r="H12590"/>
  <c r="H12591"/>
  <c r="H12592"/>
  <c r="H12593"/>
  <c r="H12594"/>
  <c r="H12595"/>
  <c r="H12596"/>
  <c r="H12597"/>
  <c r="H12598"/>
  <c r="H12599"/>
  <c r="H12600"/>
  <c r="H12601"/>
  <c r="H12602"/>
  <c r="H12603"/>
  <c r="H12604"/>
  <c r="H12605"/>
  <c r="H12606"/>
  <c r="H12607"/>
  <c r="H12608"/>
  <c r="H12609"/>
  <c r="H12610"/>
  <c r="H12611"/>
  <c r="H12612"/>
  <c r="H12613"/>
  <c r="H12614"/>
  <c r="H12615"/>
  <c r="H12616"/>
  <c r="H12617"/>
  <c r="H12618"/>
  <c r="H12619"/>
  <c r="H12620"/>
  <c r="H12621"/>
  <c r="H12622"/>
  <c r="H12623"/>
  <c r="H12624"/>
  <c r="H12625"/>
  <c r="H12626"/>
  <c r="H12627"/>
  <c r="H12628"/>
  <c r="H12629"/>
  <c r="H12630"/>
  <c r="H12631"/>
  <c r="H12632"/>
  <c r="H12633"/>
  <c r="H12634"/>
  <c r="H12635"/>
  <c r="H12636"/>
  <c r="H12637"/>
  <c r="H12638"/>
  <c r="H12639"/>
  <c r="H12640"/>
  <c r="H12641"/>
  <c r="H12642"/>
  <c r="H12643"/>
  <c r="H12644"/>
  <c r="H12645"/>
  <c r="H12646"/>
  <c r="H12647"/>
  <c r="H12648"/>
  <c r="H12649"/>
  <c r="H12650"/>
  <c r="H12651"/>
  <c r="H12652"/>
  <c r="H12653"/>
  <c r="H12654"/>
  <c r="H12655"/>
  <c r="H12656"/>
  <c r="H12657"/>
  <c r="H12658"/>
  <c r="H12659"/>
  <c r="H12660"/>
  <c r="H12661"/>
  <c r="H12662"/>
  <c r="H12663"/>
  <c r="H12664"/>
  <c r="H12665"/>
  <c r="H12666"/>
  <c r="H12667"/>
  <c r="H12668"/>
  <c r="H12669"/>
  <c r="H12670"/>
  <c r="H12671"/>
  <c r="H12672"/>
  <c r="H12673"/>
  <c r="H12674"/>
  <c r="H12675"/>
  <c r="H12676"/>
  <c r="H12677"/>
  <c r="H12678"/>
  <c r="H12679"/>
  <c r="H12680"/>
  <c r="H12681"/>
  <c r="H12682"/>
  <c r="H12683"/>
  <c r="H12684"/>
  <c r="H12685"/>
  <c r="H12686"/>
  <c r="H12687"/>
  <c r="H12688"/>
  <c r="H12689"/>
  <c r="H12690"/>
  <c r="H12691"/>
  <c r="H12692"/>
  <c r="H12693"/>
  <c r="H12694"/>
  <c r="H12695"/>
  <c r="H12696"/>
  <c r="H12697"/>
  <c r="H12698"/>
  <c r="H12699"/>
  <c r="H12700"/>
  <c r="H12701"/>
  <c r="H12702"/>
  <c r="H12703"/>
  <c r="H12704"/>
  <c r="H12705"/>
  <c r="H12706"/>
  <c r="H12707"/>
  <c r="H12708"/>
  <c r="H12709"/>
  <c r="H12710"/>
  <c r="H12711"/>
  <c r="H12712"/>
  <c r="H12713"/>
  <c r="H12714"/>
  <c r="H12715"/>
  <c r="H12716"/>
  <c r="H12717"/>
  <c r="H12718"/>
  <c r="H12719"/>
  <c r="H12720"/>
  <c r="H12721"/>
  <c r="H12722"/>
  <c r="H12723"/>
  <c r="H12724"/>
  <c r="H12725"/>
  <c r="H12726"/>
  <c r="H12727"/>
  <c r="H12728"/>
  <c r="H12729"/>
  <c r="H12730"/>
  <c r="H12731"/>
  <c r="H12732"/>
  <c r="H12733"/>
  <c r="H12734"/>
  <c r="H12735"/>
  <c r="H12736"/>
  <c r="H12737"/>
  <c r="H12738"/>
  <c r="H12739"/>
  <c r="H12740"/>
  <c r="H12741"/>
  <c r="H12742"/>
  <c r="H12743"/>
  <c r="H12744"/>
  <c r="H12745"/>
  <c r="H12746"/>
  <c r="H12747"/>
  <c r="H12748"/>
  <c r="H12749"/>
  <c r="H12750"/>
  <c r="H12751"/>
  <c r="H12752"/>
  <c r="H12753"/>
  <c r="H12754"/>
  <c r="H12755"/>
  <c r="H12756"/>
  <c r="H12757"/>
  <c r="H12758"/>
  <c r="H12759"/>
  <c r="H12760"/>
  <c r="H12761"/>
  <c r="H12762"/>
  <c r="H12763"/>
  <c r="H12764"/>
  <c r="H12765"/>
  <c r="H12766"/>
  <c r="H12767"/>
  <c r="H12768"/>
  <c r="H12769"/>
  <c r="H12770"/>
  <c r="H12771"/>
  <c r="H12772"/>
  <c r="H12773"/>
  <c r="H12774"/>
  <c r="H12775"/>
  <c r="H12776"/>
  <c r="H12777"/>
  <c r="H12778"/>
  <c r="H12779"/>
  <c r="H12780"/>
  <c r="H12781"/>
  <c r="H12782"/>
  <c r="H12783"/>
  <c r="H12784"/>
  <c r="H12785"/>
  <c r="H12786"/>
  <c r="H12787"/>
  <c r="H12788"/>
  <c r="H12789"/>
  <c r="H12790"/>
  <c r="H12791"/>
  <c r="H12792"/>
  <c r="H12793"/>
  <c r="H12794"/>
  <c r="H12795"/>
  <c r="H12796"/>
  <c r="H12797"/>
  <c r="H12798"/>
  <c r="H12799"/>
  <c r="H12800"/>
  <c r="H12801"/>
  <c r="H12802"/>
  <c r="H12803"/>
  <c r="H12804"/>
  <c r="H12805"/>
  <c r="H12806"/>
  <c r="H12807"/>
  <c r="H12808"/>
  <c r="H12809"/>
  <c r="H12810"/>
  <c r="H12811"/>
  <c r="H12812"/>
  <c r="H12813"/>
  <c r="H12814"/>
  <c r="H12815"/>
  <c r="H12816"/>
  <c r="H12817"/>
  <c r="H12818"/>
  <c r="H12819"/>
  <c r="H12820"/>
  <c r="H12821"/>
  <c r="H12822"/>
  <c r="H12823"/>
  <c r="H12824"/>
  <c r="H12825"/>
  <c r="H12826"/>
  <c r="H12827"/>
  <c r="H12828"/>
  <c r="H12829"/>
  <c r="H12830"/>
  <c r="H12831"/>
  <c r="H12832"/>
  <c r="H12833"/>
  <c r="H12834"/>
  <c r="H12835"/>
  <c r="H12836"/>
  <c r="H12837"/>
  <c r="H12838"/>
  <c r="H12839"/>
  <c r="H12840"/>
  <c r="H12841"/>
  <c r="H12842"/>
  <c r="H12843"/>
  <c r="H12844"/>
  <c r="H12845"/>
  <c r="H12846"/>
  <c r="H12847"/>
  <c r="H12848"/>
  <c r="H12849"/>
  <c r="H12850"/>
  <c r="H12851"/>
  <c r="H12852"/>
  <c r="H12853"/>
  <c r="H12854"/>
  <c r="H12855"/>
  <c r="H12856"/>
  <c r="H12857"/>
  <c r="H12858"/>
  <c r="H12859"/>
  <c r="H12860"/>
  <c r="H12861"/>
  <c r="H12862"/>
  <c r="H12863"/>
  <c r="H12864"/>
  <c r="H12865"/>
  <c r="H12866"/>
  <c r="H12867"/>
  <c r="H12868"/>
  <c r="H12869"/>
  <c r="H12870"/>
  <c r="H12871"/>
  <c r="H12872"/>
  <c r="H12873"/>
  <c r="H12874"/>
  <c r="H12875"/>
  <c r="H12876"/>
  <c r="H12877"/>
  <c r="H12878"/>
  <c r="H12879"/>
  <c r="H12880"/>
  <c r="H12881"/>
  <c r="H12882"/>
  <c r="H12883"/>
  <c r="H12884"/>
  <c r="H12885"/>
  <c r="H12886"/>
  <c r="H12887"/>
  <c r="H12888"/>
  <c r="H12889"/>
  <c r="H12890"/>
  <c r="H12891"/>
  <c r="H12892"/>
  <c r="H12893"/>
  <c r="H12894"/>
  <c r="H12895"/>
  <c r="H12896"/>
  <c r="H12897"/>
  <c r="H12898"/>
  <c r="H12899"/>
  <c r="H12900"/>
  <c r="H12901"/>
  <c r="H12902"/>
  <c r="H12903"/>
  <c r="H12904"/>
  <c r="H12905"/>
  <c r="H12906"/>
  <c r="H12907"/>
  <c r="H12908"/>
  <c r="H12909"/>
  <c r="H12910"/>
  <c r="H12911"/>
  <c r="H12912"/>
  <c r="H12913"/>
  <c r="H12914"/>
  <c r="H12915"/>
  <c r="H12916"/>
  <c r="H12917"/>
  <c r="H12918"/>
  <c r="H12919"/>
  <c r="H12920"/>
  <c r="H12921"/>
  <c r="H12922"/>
  <c r="H12923"/>
  <c r="H12924"/>
  <c r="H12925"/>
  <c r="H12926"/>
  <c r="H12927"/>
  <c r="H12928"/>
  <c r="H12929"/>
  <c r="H12930"/>
  <c r="H12931"/>
  <c r="H12932"/>
  <c r="H12933"/>
  <c r="H12934"/>
  <c r="H12935"/>
  <c r="H12936"/>
  <c r="H12937"/>
  <c r="H12938"/>
  <c r="H12939"/>
  <c r="H12940"/>
  <c r="H12941"/>
  <c r="H12942"/>
  <c r="H12943"/>
  <c r="H12944"/>
  <c r="H12945"/>
  <c r="H12946"/>
  <c r="H12947"/>
  <c r="H12948"/>
  <c r="H12949"/>
  <c r="H12950"/>
  <c r="H12951"/>
  <c r="H12952"/>
  <c r="H12953"/>
  <c r="H12954"/>
  <c r="H12955"/>
  <c r="H12956"/>
  <c r="H12957"/>
  <c r="H12958"/>
  <c r="H12959"/>
  <c r="H12960"/>
  <c r="H12961"/>
  <c r="H12962"/>
  <c r="H12963"/>
  <c r="H12964"/>
  <c r="H12965"/>
  <c r="H12966"/>
  <c r="H12967"/>
  <c r="H12968"/>
  <c r="H12969"/>
  <c r="H12970"/>
  <c r="H12971"/>
  <c r="H12972"/>
  <c r="H12973"/>
  <c r="H12974"/>
  <c r="H12975"/>
  <c r="H12976"/>
  <c r="H12977"/>
  <c r="H12978"/>
  <c r="H12979"/>
  <c r="H12980"/>
  <c r="H12981"/>
  <c r="H12982"/>
  <c r="H12983"/>
  <c r="H12984"/>
  <c r="H12985"/>
  <c r="H12986"/>
  <c r="H12987"/>
  <c r="H12988"/>
  <c r="H12989"/>
  <c r="H12990"/>
  <c r="H12991"/>
  <c r="H12992"/>
  <c r="H12993"/>
  <c r="H12994"/>
  <c r="H12995"/>
  <c r="H12996"/>
  <c r="H12997"/>
  <c r="H12998"/>
  <c r="H12999"/>
  <c r="H13000"/>
  <c r="H13001"/>
  <c r="H13002"/>
  <c r="H13003"/>
  <c r="H13004"/>
  <c r="H13005"/>
  <c r="H13006"/>
  <c r="H13007"/>
  <c r="H13008"/>
  <c r="H13009"/>
  <c r="H13010"/>
  <c r="H13011"/>
  <c r="H13012"/>
  <c r="H13013"/>
  <c r="H13014"/>
  <c r="H13015"/>
  <c r="H13016"/>
  <c r="H13017"/>
  <c r="H13018"/>
  <c r="H13019"/>
  <c r="H13020"/>
  <c r="H13021"/>
  <c r="H13022"/>
  <c r="H13023"/>
  <c r="H13024"/>
  <c r="H13025"/>
  <c r="H13026"/>
  <c r="H13027"/>
  <c r="H13028"/>
  <c r="H13029"/>
  <c r="H13030"/>
  <c r="H13031"/>
  <c r="H13032"/>
  <c r="H13033"/>
  <c r="H13034"/>
  <c r="H13035"/>
  <c r="H13036"/>
  <c r="H13037"/>
  <c r="H13038"/>
  <c r="H13039"/>
  <c r="H13040"/>
  <c r="H13041"/>
  <c r="H13042"/>
  <c r="H13043"/>
  <c r="H13044"/>
  <c r="H13045"/>
  <c r="H13046"/>
  <c r="H13047"/>
  <c r="H13048"/>
  <c r="H13049"/>
  <c r="H13050"/>
  <c r="H13051"/>
  <c r="H13052"/>
  <c r="H13053"/>
  <c r="H13054"/>
  <c r="H13055"/>
  <c r="H13056"/>
  <c r="H13057"/>
  <c r="H13058"/>
  <c r="H13059"/>
  <c r="H13060"/>
  <c r="H13061"/>
  <c r="H13062"/>
  <c r="H13063"/>
  <c r="H13064"/>
  <c r="H13065"/>
  <c r="H13066"/>
  <c r="H13067"/>
  <c r="H13068"/>
  <c r="H13069"/>
  <c r="H13070"/>
  <c r="H13071"/>
  <c r="H13072"/>
  <c r="H13073"/>
  <c r="H13074"/>
  <c r="H13075"/>
  <c r="H13076"/>
  <c r="H13077"/>
  <c r="H13078"/>
  <c r="H13079"/>
  <c r="H13080"/>
  <c r="H13081"/>
  <c r="H13082"/>
  <c r="H13083"/>
  <c r="H13084"/>
  <c r="H13085"/>
  <c r="H13086"/>
  <c r="H13087"/>
  <c r="H13088"/>
  <c r="H13089"/>
  <c r="H13090"/>
  <c r="H13091"/>
  <c r="H13092"/>
  <c r="H13093"/>
  <c r="H13094"/>
  <c r="H13095"/>
  <c r="H13096"/>
  <c r="H13097"/>
  <c r="H13098"/>
  <c r="H13099"/>
  <c r="H13100"/>
  <c r="H13101"/>
  <c r="H13102"/>
  <c r="H13103"/>
  <c r="H13104"/>
  <c r="H13105"/>
  <c r="H13106"/>
  <c r="H13107"/>
  <c r="H13108"/>
  <c r="H13109"/>
  <c r="H13110"/>
  <c r="H13111"/>
  <c r="H13112"/>
  <c r="H13113"/>
  <c r="H13114"/>
  <c r="H13115"/>
  <c r="H13116"/>
  <c r="H13117"/>
  <c r="H13118"/>
  <c r="H13119"/>
  <c r="H13120"/>
  <c r="H13121"/>
  <c r="H13122"/>
  <c r="H13123"/>
  <c r="H13124"/>
  <c r="H13125"/>
  <c r="H13126"/>
  <c r="H13127"/>
  <c r="H13128"/>
  <c r="H13129"/>
  <c r="H13130"/>
  <c r="H13131"/>
  <c r="H13132"/>
  <c r="H13133"/>
  <c r="H13134"/>
  <c r="H13135"/>
  <c r="H13136"/>
  <c r="H13137"/>
  <c r="H13138"/>
  <c r="H13139"/>
  <c r="H13140"/>
  <c r="H13141"/>
  <c r="H13142"/>
  <c r="H13143"/>
  <c r="H13144"/>
  <c r="H13145"/>
  <c r="H13146"/>
  <c r="H13147"/>
  <c r="H13148"/>
  <c r="H13149"/>
  <c r="H13150"/>
  <c r="H13151"/>
  <c r="H13152"/>
  <c r="H13153"/>
  <c r="H13154"/>
  <c r="H13155"/>
  <c r="H13156"/>
  <c r="H13157"/>
  <c r="H13158"/>
  <c r="H13159"/>
  <c r="H13160"/>
  <c r="H13161"/>
  <c r="H13162"/>
  <c r="H13163"/>
  <c r="H13164"/>
  <c r="H13165"/>
  <c r="H13166"/>
  <c r="H13167"/>
  <c r="H13168"/>
  <c r="H13169"/>
  <c r="H13170"/>
  <c r="H13171"/>
  <c r="H13172"/>
  <c r="H13173"/>
  <c r="H13174"/>
  <c r="H13175"/>
  <c r="H13176"/>
  <c r="H13177"/>
  <c r="H13178"/>
  <c r="H13179"/>
  <c r="H13180"/>
  <c r="H13181"/>
  <c r="H13182"/>
  <c r="H13183"/>
  <c r="H13184"/>
  <c r="H13185"/>
  <c r="H13186"/>
  <c r="H13187"/>
  <c r="H13188"/>
  <c r="H13189"/>
  <c r="H13190"/>
  <c r="H13191"/>
  <c r="H13192"/>
  <c r="H13193"/>
  <c r="H13194"/>
  <c r="H13195"/>
  <c r="H13196"/>
  <c r="H13197"/>
  <c r="H13198"/>
  <c r="H13199"/>
  <c r="H13200"/>
  <c r="H13201"/>
  <c r="H13202"/>
  <c r="H13203"/>
  <c r="H13204"/>
  <c r="H13205"/>
  <c r="H13206"/>
  <c r="H13207"/>
  <c r="H13208"/>
  <c r="H13209"/>
  <c r="H13210"/>
  <c r="H13211"/>
  <c r="H13212"/>
  <c r="H13213"/>
  <c r="H13214"/>
  <c r="H13215"/>
  <c r="H13216"/>
  <c r="H13217"/>
  <c r="H13218"/>
  <c r="H13219"/>
  <c r="H13220"/>
  <c r="H13221"/>
  <c r="H13222"/>
  <c r="H13223"/>
  <c r="H13224"/>
  <c r="H13225"/>
  <c r="H13226"/>
  <c r="H13227"/>
  <c r="H13228"/>
  <c r="H13229"/>
  <c r="H13230"/>
  <c r="H13231"/>
  <c r="H13232"/>
  <c r="H13233"/>
  <c r="H13234"/>
  <c r="H13235"/>
  <c r="H13236"/>
  <c r="H13237"/>
  <c r="H13238"/>
  <c r="H13239"/>
  <c r="H13240"/>
  <c r="H13241"/>
  <c r="H13242"/>
  <c r="H13243"/>
  <c r="H13244"/>
  <c r="H13245"/>
  <c r="H13246"/>
  <c r="H13247"/>
  <c r="H13248"/>
  <c r="H13249"/>
  <c r="H13250"/>
  <c r="H13251"/>
  <c r="H13252"/>
  <c r="H13253"/>
  <c r="H13254"/>
  <c r="H13255"/>
  <c r="H13256"/>
  <c r="H13257"/>
  <c r="H13258"/>
  <c r="H13259"/>
  <c r="H13260"/>
  <c r="H13261"/>
  <c r="H13262"/>
  <c r="H13263"/>
  <c r="H13264"/>
  <c r="H13265"/>
  <c r="H13266"/>
  <c r="H13267"/>
  <c r="H13268"/>
  <c r="H13269"/>
  <c r="H13270"/>
  <c r="H13271"/>
  <c r="H13272"/>
  <c r="H13273"/>
  <c r="H13274"/>
  <c r="H13275"/>
  <c r="H13276"/>
  <c r="H13277"/>
  <c r="H13278"/>
  <c r="H13279"/>
  <c r="H13280"/>
  <c r="H13281"/>
  <c r="H13282"/>
  <c r="H13283"/>
  <c r="H13284"/>
  <c r="H13285"/>
  <c r="H13286"/>
  <c r="H13287"/>
  <c r="H13288"/>
  <c r="H13289"/>
  <c r="H13290"/>
  <c r="H13291"/>
  <c r="H13292"/>
  <c r="H13293"/>
  <c r="H13294"/>
  <c r="H13295"/>
  <c r="H13296"/>
  <c r="H13297"/>
  <c r="H13298"/>
  <c r="H13299"/>
  <c r="H13300"/>
  <c r="H13301"/>
  <c r="H13302"/>
  <c r="H13303"/>
  <c r="H13304"/>
  <c r="H13305"/>
  <c r="H13306"/>
  <c r="H13307"/>
  <c r="H13308"/>
  <c r="H13309"/>
  <c r="H13310"/>
  <c r="H13311"/>
  <c r="H13312"/>
  <c r="H13313"/>
  <c r="H13314"/>
  <c r="H13315"/>
  <c r="H13316"/>
  <c r="H13317"/>
  <c r="H13318"/>
  <c r="H13319"/>
  <c r="H13320"/>
  <c r="H13321"/>
  <c r="H13322"/>
  <c r="H13323"/>
  <c r="H13324"/>
  <c r="H13325"/>
  <c r="H13326"/>
  <c r="H13327"/>
  <c r="H13328"/>
  <c r="H13329"/>
  <c r="H13330"/>
  <c r="H13331"/>
  <c r="H13332"/>
  <c r="H13333"/>
  <c r="H13334"/>
  <c r="H13335"/>
  <c r="H13336"/>
  <c r="H13337"/>
  <c r="H13338"/>
  <c r="H13339"/>
  <c r="H13340"/>
  <c r="H13341"/>
  <c r="H13342"/>
  <c r="H13343"/>
  <c r="H13344"/>
  <c r="H13345"/>
  <c r="H13346"/>
  <c r="H13347"/>
  <c r="H13348"/>
  <c r="H13349"/>
  <c r="H13350"/>
  <c r="H13351"/>
  <c r="H13352"/>
  <c r="H13353"/>
  <c r="H13354"/>
  <c r="H13355"/>
  <c r="H13356"/>
  <c r="H13357"/>
  <c r="H13358"/>
  <c r="H13359"/>
  <c r="H13360"/>
  <c r="H13361"/>
  <c r="H13362"/>
  <c r="H13363"/>
  <c r="H13364"/>
  <c r="H13365"/>
  <c r="H13366"/>
  <c r="H13367"/>
  <c r="H13368"/>
  <c r="H13369"/>
  <c r="H13370"/>
  <c r="H13371"/>
  <c r="H13372"/>
  <c r="H13373"/>
  <c r="H13374"/>
  <c r="H13375"/>
  <c r="H13376"/>
  <c r="H13377"/>
  <c r="H13378"/>
  <c r="H13379"/>
  <c r="H13380"/>
  <c r="H13381"/>
  <c r="H13382"/>
  <c r="H13383"/>
  <c r="H13384"/>
  <c r="H13385"/>
  <c r="H13386"/>
  <c r="H13387"/>
  <c r="H13388"/>
  <c r="H13389"/>
  <c r="H13390"/>
  <c r="H13391"/>
  <c r="H13392"/>
  <c r="H13393"/>
  <c r="H13394"/>
  <c r="H13395"/>
  <c r="H13396"/>
  <c r="H13397"/>
  <c r="H13398"/>
  <c r="H13399"/>
  <c r="H13400"/>
  <c r="H13401"/>
  <c r="H13402"/>
  <c r="H13403"/>
  <c r="H13404"/>
  <c r="H13405"/>
  <c r="H13406"/>
  <c r="H13407"/>
  <c r="H13408"/>
  <c r="H13409"/>
  <c r="H13410"/>
  <c r="H13411"/>
  <c r="H13412"/>
  <c r="H13413"/>
  <c r="H13414"/>
  <c r="H13415"/>
  <c r="H13416"/>
  <c r="H13417"/>
  <c r="H13418"/>
  <c r="H13419"/>
  <c r="H13420"/>
  <c r="H13421"/>
  <c r="H13422"/>
  <c r="H13423"/>
  <c r="H13424"/>
  <c r="H13425"/>
  <c r="H13426"/>
  <c r="H13427"/>
  <c r="H13428"/>
  <c r="H13429"/>
  <c r="H13430"/>
  <c r="H13431"/>
  <c r="H13432"/>
  <c r="H13433"/>
  <c r="H13434"/>
  <c r="H13435"/>
  <c r="H13436"/>
  <c r="H13437"/>
  <c r="H13438"/>
  <c r="H13439"/>
  <c r="H13440"/>
  <c r="H13441"/>
  <c r="H13442"/>
  <c r="H13443"/>
  <c r="H13444"/>
  <c r="H13445"/>
  <c r="H13446"/>
  <c r="H13447"/>
  <c r="H13448"/>
  <c r="H13449"/>
  <c r="H13450"/>
  <c r="H13451"/>
  <c r="H13452"/>
  <c r="H13453"/>
  <c r="H13454"/>
  <c r="H13455"/>
  <c r="H13456"/>
  <c r="H13457"/>
  <c r="H13458"/>
  <c r="H13459"/>
  <c r="H13460"/>
  <c r="H13461"/>
  <c r="H13462"/>
  <c r="H13463"/>
  <c r="H13464"/>
  <c r="H13465"/>
  <c r="H13466"/>
  <c r="H13467"/>
  <c r="H13468"/>
  <c r="H13469"/>
  <c r="H13470"/>
  <c r="H13471"/>
  <c r="H13472"/>
  <c r="H13473"/>
  <c r="H13474"/>
  <c r="H13475"/>
  <c r="H13476"/>
  <c r="H13477"/>
  <c r="H13478"/>
  <c r="H13479"/>
  <c r="H13480"/>
  <c r="H13481"/>
  <c r="H13482"/>
  <c r="H13483"/>
  <c r="H13484"/>
  <c r="H13485"/>
  <c r="H13486"/>
  <c r="H13487"/>
  <c r="H13488"/>
  <c r="H13489"/>
  <c r="H13490"/>
  <c r="H13491"/>
  <c r="H13492"/>
  <c r="H13493"/>
  <c r="H13494"/>
  <c r="H13495"/>
  <c r="H13496"/>
  <c r="H13497"/>
  <c r="H13498"/>
  <c r="H13499"/>
  <c r="H13500"/>
  <c r="H13501"/>
  <c r="H13502"/>
  <c r="H13503"/>
  <c r="H13504"/>
  <c r="H13505"/>
  <c r="H13506"/>
  <c r="H13507"/>
  <c r="H13508"/>
  <c r="H13509"/>
  <c r="H13510"/>
  <c r="H13511"/>
  <c r="H13512"/>
  <c r="H13513"/>
  <c r="H13514"/>
  <c r="H13515"/>
  <c r="H13516"/>
  <c r="H13517"/>
  <c r="H13518"/>
  <c r="H13519"/>
  <c r="H13520"/>
  <c r="H13521"/>
  <c r="H13522"/>
  <c r="H13523"/>
  <c r="H13524"/>
  <c r="H13525"/>
  <c r="H13526"/>
  <c r="H13527"/>
  <c r="H13528"/>
  <c r="H13529"/>
  <c r="H13530"/>
  <c r="H13531"/>
  <c r="H13532"/>
  <c r="H13533"/>
  <c r="H13534"/>
  <c r="H13535"/>
  <c r="H13536"/>
  <c r="H13537"/>
  <c r="H13538"/>
  <c r="H13539"/>
  <c r="H13540"/>
  <c r="H13541"/>
  <c r="H13542"/>
  <c r="H13543"/>
  <c r="H13544"/>
  <c r="H13545"/>
  <c r="H13546"/>
  <c r="H13547"/>
  <c r="H13548"/>
  <c r="H13549"/>
  <c r="H13550"/>
  <c r="H13551"/>
  <c r="H13552"/>
  <c r="H13553"/>
  <c r="H13554"/>
  <c r="H13555"/>
  <c r="H13556"/>
  <c r="H13557"/>
  <c r="H13558"/>
  <c r="H13559"/>
  <c r="H13560"/>
  <c r="H13561"/>
  <c r="H13562"/>
  <c r="H13563"/>
  <c r="H13564"/>
  <c r="H13565"/>
  <c r="H13566"/>
  <c r="H13567"/>
  <c r="H13568"/>
  <c r="H13569"/>
  <c r="H13570"/>
  <c r="H13571"/>
  <c r="H13572"/>
  <c r="H13573"/>
  <c r="H13574"/>
  <c r="H13575"/>
  <c r="H13576"/>
  <c r="H13577"/>
  <c r="H13578"/>
  <c r="H13579"/>
  <c r="H13580"/>
  <c r="H13581"/>
  <c r="H13582"/>
  <c r="H13583"/>
  <c r="H13584"/>
  <c r="H13585"/>
  <c r="H13586"/>
  <c r="H13587"/>
  <c r="H13588"/>
  <c r="H13589"/>
  <c r="H13590"/>
  <c r="H13591"/>
  <c r="H13592"/>
  <c r="H13593"/>
  <c r="H13594"/>
  <c r="H13595"/>
  <c r="H13596"/>
  <c r="H13597"/>
  <c r="H13598"/>
  <c r="H13599"/>
  <c r="H13600"/>
  <c r="H13601"/>
  <c r="H13602"/>
  <c r="H13603"/>
  <c r="H13604"/>
  <c r="H13605"/>
  <c r="H13606"/>
  <c r="H13607"/>
  <c r="H13608"/>
  <c r="H13609"/>
  <c r="H13610"/>
  <c r="H13611"/>
  <c r="H13612"/>
  <c r="H13613"/>
  <c r="H13614"/>
  <c r="H13615"/>
  <c r="H13616"/>
  <c r="H13617"/>
  <c r="H13618"/>
  <c r="H13619"/>
  <c r="H13620"/>
  <c r="H13621"/>
  <c r="H13622"/>
  <c r="H13623"/>
  <c r="H13624"/>
  <c r="H13625"/>
  <c r="H13626"/>
  <c r="H13627"/>
  <c r="H13628"/>
  <c r="H13629"/>
  <c r="H13630"/>
  <c r="H13631"/>
  <c r="H13632"/>
  <c r="H13633"/>
  <c r="H13634"/>
  <c r="H13635"/>
  <c r="H13636"/>
  <c r="H13637"/>
  <c r="H13638"/>
  <c r="H13639"/>
  <c r="H13640"/>
  <c r="H13641"/>
  <c r="H13642"/>
  <c r="H13643"/>
  <c r="H13644"/>
  <c r="H13645"/>
  <c r="H13646"/>
  <c r="H13647"/>
  <c r="H13648"/>
  <c r="H13649"/>
  <c r="H13650"/>
  <c r="H13651"/>
  <c r="H13652"/>
  <c r="H13653"/>
  <c r="H13654"/>
  <c r="H13655"/>
  <c r="H13656"/>
  <c r="H13657"/>
  <c r="H13658"/>
  <c r="H13659"/>
  <c r="H13660"/>
  <c r="H13661"/>
  <c r="H13662"/>
  <c r="H13663"/>
  <c r="H13664"/>
  <c r="H13665"/>
  <c r="H13666"/>
  <c r="H13667"/>
  <c r="H13668"/>
  <c r="H13669"/>
  <c r="H13670"/>
  <c r="H13671"/>
  <c r="H13672"/>
  <c r="H13673"/>
  <c r="H13674"/>
  <c r="H13675"/>
  <c r="H13676"/>
  <c r="H13677"/>
  <c r="H13678"/>
  <c r="H13679"/>
  <c r="H13680"/>
  <c r="H13681"/>
  <c r="H13682"/>
  <c r="H13683"/>
  <c r="H13684"/>
  <c r="H13685"/>
  <c r="H13686"/>
  <c r="H13687"/>
  <c r="H13688"/>
  <c r="H13689"/>
  <c r="H13690"/>
  <c r="H13691"/>
  <c r="H13692"/>
  <c r="H13693"/>
  <c r="H13694"/>
  <c r="H13695"/>
  <c r="H13696"/>
  <c r="H13697"/>
  <c r="H13698"/>
  <c r="H13699"/>
  <c r="H13700"/>
  <c r="H13701"/>
  <c r="H13702"/>
  <c r="H13703"/>
  <c r="H13704"/>
  <c r="H13705"/>
  <c r="H13706"/>
  <c r="H13707"/>
  <c r="H13708"/>
  <c r="H13709"/>
  <c r="H13710"/>
  <c r="H13711"/>
  <c r="H13712"/>
  <c r="H13713"/>
  <c r="H13714"/>
  <c r="H13715"/>
  <c r="H13716"/>
  <c r="H13717"/>
  <c r="H13718"/>
  <c r="H13719"/>
  <c r="H13720"/>
  <c r="H13721"/>
  <c r="H13722"/>
  <c r="H13723"/>
  <c r="H13724"/>
  <c r="H13725"/>
  <c r="H13726"/>
  <c r="H13727"/>
  <c r="H13728"/>
  <c r="H13729"/>
  <c r="H13730"/>
  <c r="H13731"/>
  <c r="H13732"/>
  <c r="H13733"/>
  <c r="H13734"/>
  <c r="H13735"/>
  <c r="H13736"/>
  <c r="H13737"/>
  <c r="H13738"/>
  <c r="H13739"/>
  <c r="H13740"/>
  <c r="H13741"/>
  <c r="H13742"/>
  <c r="H13743"/>
  <c r="H13744"/>
  <c r="H13745"/>
  <c r="H13746"/>
  <c r="H13747"/>
  <c r="H13748"/>
  <c r="H13749"/>
  <c r="H13750"/>
  <c r="H13751"/>
  <c r="H13752"/>
  <c r="H13753"/>
  <c r="H13754"/>
  <c r="H13755"/>
  <c r="H13756"/>
  <c r="H13757"/>
  <c r="H13758"/>
  <c r="H13759"/>
  <c r="H13760"/>
  <c r="H13761"/>
  <c r="H13762"/>
  <c r="H13763"/>
  <c r="H13764"/>
  <c r="H13765"/>
  <c r="H13766"/>
  <c r="H13767"/>
  <c r="H13768"/>
  <c r="H13769"/>
  <c r="H13770"/>
  <c r="H13771"/>
  <c r="H13772"/>
  <c r="H13773"/>
  <c r="H13774"/>
  <c r="H13775"/>
  <c r="H13776"/>
  <c r="H13777"/>
  <c r="H13778"/>
  <c r="H13779"/>
  <c r="H13780"/>
  <c r="H13781"/>
  <c r="H13782"/>
  <c r="H13783"/>
  <c r="H13784"/>
  <c r="H13785"/>
  <c r="H13786"/>
  <c r="H13787"/>
  <c r="H13788"/>
  <c r="H13789"/>
  <c r="H13790"/>
  <c r="H13791"/>
  <c r="H13792"/>
  <c r="H13793"/>
  <c r="H13794"/>
  <c r="H13795"/>
  <c r="H13796"/>
  <c r="H13797"/>
  <c r="H13798"/>
  <c r="H13799"/>
  <c r="H13800"/>
  <c r="H13801"/>
  <c r="H13802"/>
  <c r="H13803"/>
  <c r="H13804"/>
  <c r="H13805"/>
  <c r="H13806"/>
  <c r="H13807"/>
  <c r="H13808"/>
  <c r="H13809"/>
  <c r="H13810"/>
  <c r="H13811"/>
  <c r="H13812"/>
  <c r="H13813"/>
  <c r="H13814"/>
  <c r="H13815"/>
  <c r="H13816"/>
  <c r="H13817"/>
  <c r="H13818"/>
  <c r="H13819"/>
  <c r="H13820"/>
  <c r="H13821"/>
  <c r="H13822"/>
  <c r="H13823"/>
  <c r="H13824"/>
  <c r="H13825"/>
  <c r="H13826"/>
  <c r="H13827"/>
  <c r="H13828"/>
  <c r="H13829"/>
  <c r="H13830"/>
  <c r="H13831"/>
  <c r="H13832"/>
  <c r="H13833"/>
  <c r="H13834"/>
  <c r="H13835"/>
  <c r="H13836"/>
  <c r="H13837"/>
  <c r="H13838"/>
  <c r="H13839"/>
  <c r="H13840"/>
  <c r="H13841"/>
  <c r="H13842"/>
  <c r="H13843"/>
  <c r="H13844"/>
  <c r="H13845"/>
  <c r="H13846"/>
  <c r="H13847"/>
  <c r="H13848"/>
  <c r="H13849"/>
  <c r="H13850"/>
  <c r="H13851"/>
  <c r="H13852"/>
  <c r="H13853"/>
  <c r="H13854"/>
  <c r="H13855"/>
  <c r="H13856"/>
  <c r="H13857"/>
  <c r="H13858"/>
  <c r="H13859"/>
  <c r="H13860"/>
  <c r="H13861"/>
  <c r="H13862"/>
  <c r="H13863"/>
  <c r="H13864"/>
  <c r="H13865"/>
  <c r="H13866"/>
  <c r="H13867"/>
  <c r="H13868"/>
  <c r="H13869"/>
  <c r="H13870"/>
  <c r="H13871"/>
  <c r="H13872"/>
  <c r="H13873"/>
  <c r="H13874"/>
  <c r="H13875"/>
  <c r="H13876"/>
  <c r="H13877"/>
  <c r="H13878"/>
  <c r="H13879"/>
  <c r="H13880"/>
  <c r="H13881"/>
  <c r="H13882"/>
  <c r="H13883"/>
  <c r="H13884"/>
  <c r="H13885"/>
  <c r="H13886"/>
  <c r="H13887"/>
  <c r="H13888"/>
  <c r="H13889"/>
  <c r="H13890"/>
  <c r="H13891"/>
  <c r="H13892"/>
  <c r="H13893"/>
  <c r="H13894"/>
  <c r="H13895"/>
  <c r="H13896"/>
  <c r="H13897"/>
  <c r="H13898"/>
  <c r="H13899"/>
  <c r="H13900"/>
  <c r="H13901"/>
  <c r="H13902"/>
  <c r="H13903"/>
  <c r="H13904"/>
  <c r="H13905"/>
  <c r="H13906"/>
  <c r="H13907"/>
  <c r="H13908"/>
  <c r="H13909"/>
  <c r="H13910"/>
  <c r="H13911"/>
  <c r="H13912"/>
  <c r="H13913"/>
  <c r="H13914"/>
  <c r="H13915"/>
  <c r="H13916"/>
  <c r="H13917"/>
  <c r="H13918"/>
  <c r="H13919"/>
  <c r="H13920"/>
  <c r="H13921"/>
  <c r="H13922"/>
  <c r="H13923"/>
  <c r="H13924"/>
  <c r="H13925"/>
  <c r="H13926"/>
  <c r="H13927"/>
  <c r="H13928"/>
  <c r="H13929"/>
  <c r="H13930"/>
  <c r="H13931"/>
  <c r="H13932"/>
  <c r="H13933"/>
  <c r="H13934"/>
  <c r="H13935"/>
  <c r="H13936"/>
  <c r="H13937"/>
  <c r="H13938"/>
  <c r="H13939"/>
  <c r="H13940"/>
  <c r="H13941"/>
  <c r="H13942"/>
  <c r="H13943"/>
  <c r="H13944"/>
  <c r="H13945"/>
  <c r="H13946"/>
  <c r="H13947"/>
  <c r="H13948"/>
  <c r="H13949"/>
  <c r="H13950"/>
  <c r="H13951"/>
  <c r="H13952"/>
  <c r="H13953"/>
  <c r="H13954"/>
  <c r="H13955"/>
  <c r="H13956"/>
  <c r="H13957"/>
  <c r="H13958"/>
  <c r="H13959"/>
  <c r="H13960"/>
  <c r="H13961"/>
  <c r="H13962"/>
  <c r="H13963"/>
  <c r="H13964"/>
  <c r="H13965"/>
  <c r="H13966"/>
  <c r="H13967"/>
  <c r="H13968"/>
  <c r="H13969"/>
  <c r="H13970"/>
  <c r="H13971"/>
  <c r="H13972"/>
  <c r="H13973"/>
  <c r="H13974"/>
  <c r="H13975"/>
  <c r="H13976"/>
  <c r="H13977"/>
  <c r="H13978"/>
  <c r="H13979"/>
  <c r="H13980"/>
  <c r="H13981"/>
  <c r="H13982"/>
  <c r="H13983"/>
  <c r="H13984"/>
  <c r="H13985"/>
  <c r="H13986"/>
  <c r="H13987"/>
  <c r="H13988"/>
  <c r="H13989"/>
  <c r="H13990"/>
  <c r="H13991"/>
  <c r="H13992"/>
  <c r="H13993"/>
  <c r="H13994"/>
  <c r="H13995"/>
  <c r="H13996"/>
  <c r="H13997"/>
  <c r="H13998"/>
  <c r="H13999"/>
  <c r="H14000"/>
  <c r="H14001"/>
  <c r="H14002"/>
  <c r="H14003"/>
  <c r="H14004"/>
  <c r="H14005"/>
  <c r="H14006"/>
  <c r="H14007"/>
  <c r="H14008"/>
  <c r="H14009"/>
  <c r="H14010"/>
  <c r="H14011"/>
  <c r="H14012"/>
  <c r="H14013"/>
  <c r="H14014"/>
  <c r="H14015"/>
  <c r="H14016"/>
  <c r="H14017"/>
  <c r="H14018"/>
  <c r="H14019"/>
  <c r="H14020"/>
  <c r="H14021"/>
  <c r="H14022"/>
  <c r="H14023"/>
  <c r="H14024"/>
  <c r="H14025"/>
  <c r="H14026"/>
  <c r="H14027"/>
  <c r="H14028"/>
  <c r="H14029"/>
  <c r="H14030"/>
  <c r="H14031"/>
  <c r="H14032"/>
  <c r="H14033"/>
  <c r="H14034"/>
  <c r="H14035"/>
  <c r="H14036"/>
  <c r="H14037"/>
  <c r="H14038"/>
  <c r="H14039"/>
  <c r="H14040"/>
  <c r="H14041"/>
  <c r="H14042"/>
  <c r="H14043"/>
  <c r="H14044"/>
  <c r="H14045"/>
  <c r="H14046"/>
  <c r="H14047"/>
  <c r="H14048"/>
  <c r="H14049"/>
  <c r="H14050"/>
  <c r="H14051"/>
  <c r="H14052"/>
  <c r="H14053"/>
  <c r="H14054"/>
  <c r="H14055"/>
  <c r="H14056"/>
  <c r="H14057"/>
  <c r="H14058"/>
  <c r="H14059"/>
  <c r="H14060"/>
  <c r="H14061"/>
  <c r="H14062"/>
  <c r="H14063"/>
  <c r="H14064"/>
  <c r="H14065"/>
  <c r="H14066"/>
  <c r="H14067"/>
  <c r="H14068"/>
  <c r="H14069"/>
  <c r="H14070"/>
  <c r="H14071"/>
  <c r="H14072"/>
  <c r="H14073"/>
  <c r="H14074"/>
  <c r="H14075"/>
  <c r="H14076"/>
  <c r="H14077"/>
  <c r="H14078"/>
  <c r="H14079"/>
  <c r="H14080"/>
  <c r="H14081"/>
  <c r="H14082"/>
  <c r="H14083"/>
  <c r="H14084"/>
  <c r="H14085"/>
  <c r="H14086"/>
  <c r="H14087"/>
  <c r="H14088"/>
  <c r="H14089"/>
  <c r="H14090"/>
  <c r="H14091"/>
  <c r="H14092"/>
  <c r="H14093"/>
  <c r="H14094"/>
  <c r="H14095"/>
  <c r="H14096"/>
  <c r="H14097"/>
  <c r="H14098"/>
  <c r="H14099"/>
  <c r="H14100"/>
  <c r="H14101"/>
  <c r="H14102"/>
  <c r="H14103"/>
  <c r="H14104"/>
  <c r="H14105"/>
  <c r="H14106"/>
  <c r="H14107"/>
  <c r="H14108"/>
  <c r="H14109"/>
  <c r="H14110"/>
  <c r="H14111"/>
  <c r="H14112"/>
  <c r="H14113"/>
  <c r="H14114"/>
  <c r="H14115"/>
  <c r="H14116"/>
  <c r="H14117"/>
  <c r="H14118"/>
  <c r="H14119"/>
  <c r="H14120"/>
  <c r="H14121"/>
  <c r="H14122"/>
  <c r="H14123"/>
  <c r="H14124"/>
  <c r="H14125"/>
  <c r="H14126"/>
  <c r="H14127"/>
  <c r="H14128"/>
  <c r="H14129"/>
  <c r="H14130"/>
  <c r="H14131"/>
  <c r="H14132"/>
  <c r="H14133"/>
  <c r="H14134"/>
  <c r="H14135"/>
  <c r="H14136"/>
  <c r="H14137"/>
  <c r="H14138"/>
  <c r="H14139"/>
  <c r="H14140"/>
  <c r="H14141"/>
  <c r="H14142"/>
  <c r="H14143"/>
  <c r="H14144"/>
  <c r="H14145"/>
  <c r="H14146"/>
  <c r="H14147"/>
  <c r="H14148"/>
  <c r="H14149"/>
  <c r="H14150"/>
  <c r="H14151"/>
  <c r="H14152"/>
  <c r="H14153"/>
  <c r="H14154"/>
  <c r="H14155"/>
  <c r="H14156"/>
  <c r="H14157"/>
  <c r="H14158"/>
  <c r="H14159"/>
  <c r="H14160"/>
  <c r="H14161"/>
  <c r="H14162"/>
  <c r="H14163"/>
  <c r="H14164"/>
  <c r="H14165"/>
  <c r="H14166"/>
  <c r="H14167"/>
  <c r="H14168"/>
  <c r="H14169"/>
  <c r="H14170"/>
  <c r="H14171"/>
  <c r="H14172"/>
  <c r="H14173"/>
  <c r="H14174"/>
  <c r="H14175"/>
  <c r="H14176"/>
  <c r="H14177"/>
  <c r="H14178"/>
  <c r="H14179"/>
  <c r="H14180"/>
  <c r="H14181"/>
  <c r="H14182"/>
  <c r="H14183"/>
  <c r="H14184"/>
  <c r="H14185"/>
  <c r="H14186"/>
  <c r="H14187"/>
  <c r="H14188"/>
  <c r="H14189"/>
  <c r="H14190"/>
  <c r="H14191"/>
  <c r="H14192"/>
  <c r="H14193"/>
  <c r="H14194"/>
  <c r="H14195"/>
  <c r="H14196"/>
  <c r="H14197"/>
  <c r="H14198"/>
  <c r="H14199"/>
  <c r="H14200"/>
  <c r="H14201"/>
  <c r="H14202"/>
  <c r="H14203"/>
  <c r="H14204"/>
  <c r="H14205"/>
  <c r="H14206"/>
  <c r="H14207"/>
  <c r="H14208"/>
  <c r="H14209"/>
  <c r="H14210"/>
  <c r="H14211"/>
  <c r="H14212"/>
  <c r="H14213"/>
  <c r="H14214"/>
  <c r="H14215"/>
  <c r="H14216"/>
  <c r="H14217"/>
  <c r="H14218"/>
  <c r="H14219"/>
  <c r="H14220"/>
  <c r="H14221"/>
  <c r="H14222"/>
  <c r="H14223"/>
  <c r="H14224"/>
  <c r="H14225"/>
  <c r="H14226"/>
  <c r="H14227"/>
  <c r="H14228"/>
  <c r="H14229"/>
  <c r="H14230"/>
  <c r="H14231"/>
  <c r="H14232"/>
  <c r="H14233"/>
  <c r="H14234"/>
  <c r="H14235"/>
  <c r="H14236"/>
  <c r="H14237"/>
  <c r="H14238"/>
  <c r="H14239"/>
  <c r="H14240"/>
  <c r="H14241"/>
  <c r="H14242"/>
  <c r="H14243"/>
  <c r="H14244"/>
  <c r="H14245"/>
  <c r="H14246"/>
  <c r="H14247"/>
  <c r="H14248"/>
  <c r="H14249"/>
  <c r="H14250"/>
  <c r="H14251"/>
  <c r="H14252"/>
  <c r="H14253"/>
  <c r="H14254"/>
  <c r="H14255"/>
  <c r="H14256"/>
  <c r="H14257"/>
  <c r="H14258"/>
  <c r="H14259"/>
  <c r="H14260"/>
  <c r="H14261"/>
  <c r="H14262"/>
  <c r="H14263"/>
  <c r="H14264"/>
  <c r="H14265"/>
  <c r="H14266"/>
  <c r="H14267"/>
  <c r="H14268"/>
  <c r="H14269"/>
  <c r="H14270"/>
  <c r="H14271"/>
  <c r="H14272"/>
  <c r="H14273"/>
  <c r="H14274"/>
  <c r="H14275"/>
  <c r="H14276"/>
  <c r="H14277"/>
  <c r="H14278"/>
  <c r="H14279"/>
  <c r="H14280"/>
  <c r="H14281"/>
  <c r="H14282"/>
  <c r="H14283"/>
  <c r="H14284"/>
  <c r="H14285"/>
  <c r="H14286"/>
  <c r="H14287"/>
  <c r="H14288"/>
  <c r="H14289"/>
  <c r="H14290"/>
  <c r="H14291"/>
  <c r="H14292"/>
  <c r="H14293"/>
  <c r="H14294"/>
  <c r="H14295"/>
  <c r="H14296"/>
  <c r="H14297"/>
  <c r="H14298"/>
  <c r="H14299"/>
  <c r="H14300"/>
  <c r="H14301"/>
  <c r="H14302"/>
  <c r="H14303"/>
  <c r="H14304"/>
  <c r="H14305"/>
  <c r="H14306"/>
  <c r="H14307"/>
  <c r="H14308"/>
  <c r="H14309"/>
  <c r="H14310"/>
  <c r="H14311"/>
  <c r="H14312"/>
  <c r="H14313"/>
  <c r="H14314"/>
  <c r="H14315"/>
  <c r="H14316"/>
  <c r="H14317"/>
  <c r="H14318"/>
  <c r="H14319"/>
  <c r="H14320"/>
  <c r="H14321"/>
  <c r="H14322"/>
  <c r="H14323"/>
  <c r="H14324"/>
  <c r="H14325"/>
  <c r="H14326"/>
  <c r="H14327"/>
  <c r="H14328"/>
  <c r="H14329"/>
  <c r="H14330"/>
  <c r="H14331"/>
  <c r="H14332"/>
  <c r="H14333"/>
  <c r="H14334"/>
  <c r="H14335"/>
  <c r="H14336"/>
  <c r="H14337"/>
  <c r="H14338"/>
  <c r="H14339"/>
  <c r="H14340"/>
  <c r="H14341"/>
  <c r="H14342"/>
  <c r="H14343"/>
  <c r="H14344"/>
  <c r="H14345"/>
  <c r="H14346"/>
  <c r="H14347"/>
  <c r="H14348"/>
  <c r="H14349"/>
  <c r="H14350"/>
  <c r="H14351"/>
  <c r="H14352"/>
  <c r="H14353"/>
  <c r="H14354"/>
  <c r="H14355"/>
  <c r="H14356"/>
  <c r="H14357"/>
  <c r="H14358"/>
  <c r="H14359"/>
  <c r="H14360"/>
  <c r="H14361"/>
  <c r="H14362"/>
  <c r="H14363"/>
  <c r="H14364"/>
  <c r="H14365"/>
  <c r="H14366"/>
  <c r="H14367"/>
  <c r="H14368"/>
  <c r="H14369"/>
  <c r="H14370"/>
  <c r="H14371"/>
  <c r="H14372"/>
  <c r="H14373"/>
  <c r="H14374"/>
  <c r="H14375"/>
  <c r="H14376"/>
  <c r="H14377"/>
  <c r="H14378"/>
  <c r="H14379"/>
  <c r="H14380"/>
  <c r="H14381"/>
  <c r="H14382"/>
  <c r="H14383"/>
  <c r="H14384"/>
  <c r="H14385"/>
  <c r="H14386"/>
  <c r="H14387"/>
  <c r="H14388"/>
  <c r="H14389"/>
  <c r="H14390"/>
  <c r="H14391"/>
  <c r="H14392"/>
  <c r="H14393"/>
  <c r="H14394"/>
  <c r="H14395"/>
  <c r="H14396"/>
  <c r="H14397"/>
  <c r="H14398"/>
  <c r="H14399"/>
  <c r="H14400"/>
  <c r="H14401"/>
  <c r="H14402"/>
  <c r="H14403"/>
  <c r="H14404"/>
  <c r="H14405"/>
  <c r="H14406"/>
  <c r="H14407"/>
  <c r="H14408"/>
  <c r="H14409"/>
  <c r="H14410"/>
  <c r="H14411"/>
  <c r="H14412"/>
  <c r="H14413"/>
  <c r="H14414"/>
  <c r="H14415"/>
  <c r="H14416"/>
  <c r="H14417"/>
  <c r="H14418"/>
  <c r="H14419"/>
  <c r="H14420"/>
  <c r="H14421"/>
  <c r="H14422"/>
  <c r="H14423"/>
  <c r="H14424"/>
  <c r="H14425"/>
  <c r="H14426"/>
  <c r="H14427"/>
  <c r="H14428"/>
  <c r="H14429"/>
  <c r="H14430"/>
  <c r="H14431"/>
  <c r="H14432"/>
  <c r="H14433"/>
  <c r="H14434"/>
  <c r="H14435"/>
  <c r="H14436"/>
  <c r="H14437"/>
  <c r="H14438"/>
  <c r="H14439"/>
  <c r="H14440"/>
  <c r="H14441"/>
  <c r="H14442"/>
  <c r="H14443"/>
  <c r="H14444"/>
  <c r="H14445"/>
  <c r="H14446"/>
  <c r="H14447"/>
  <c r="H14448"/>
  <c r="H14449"/>
  <c r="H14450"/>
  <c r="H14451"/>
  <c r="H14452"/>
  <c r="H14453"/>
  <c r="H14454"/>
  <c r="H14455"/>
  <c r="H14456"/>
  <c r="H14457"/>
  <c r="H14458"/>
  <c r="H14459"/>
  <c r="H14460"/>
  <c r="H14461"/>
  <c r="H14462"/>
  <c r="H14463"/>
  <c r="H14464"/>
  <c r="H14465"/>
  <c r="H14466"/>
  <c r="H14467"/>
  <c r="H14468"/>
  <c r="H14469"/>
  <c r="H14470"/>
  <c r="H14471"/>
  <c r="H14472"/>
  <c r="H14473"/>
  <c r="H14474"/>
  <c r="H14475"/>
  <c r="H14476"/>
  <c r="H14477"/>
  <c r="H14478"/>
  <c r="H14479"/>
  <c r="H14480"/>
  <c r="H14481"/>
  <c r="H14482"/>
  <c r="H14483"/>
  <c r="H14484"/>
  <c r="H14485"/>
  <c r="H14486"/>
  <c r="H14487"/>
  <c r="H14488"/>
  <c r="H14489"/>
  <c r="H14490"/>
  <c r="H14491"/>
  <c r="H14492"/>
  <c r="H14493"/>
  <c r="H14494"/>
  <c r="H14495"/>
  <c r="H14496"/>
  <c r="H14497"/>
  <c r="H14498"/>
  <c r="H14499"/>
  <c r="H14500"/>
  <c r="H14501"/>
  <c r="H14502"/>
  <c r="H14503"/>
  <c r="H14504"/>
  <c r="H14505"/>
  <c r="H14506"/>
  <c r="H14507"/>
  <c r="H14508"/>
  <c r="H14509"/>
  <c r="H14510"/>
  <c r="H14511"/>
  <c r="H14512"/>
  <c r="H14513"/>
  <c r="H14514"/>
  <c r="H14515"/>
  <c r="H14516"/>
  <c r="H14517"/>
  <c r="H14518"/>
  <c r="H14519"/>
  <c r="H14520"/>
  <c r="H14521"/>
  <c r="H14522"/>
  <c r="H14523"/>
  <c r="H14524"/>
  <c r="H14525"/>
  <c r="H14526"/>
  <c r="H14527"/>
  <c r="H14528"/>
  <c r="H14529"/>
  <c r="H14530"/>
  <c r="H14531"/>
  <c r="H14532"/>
  <c r="H14533"/>
  <c r="H14534"/>
  <c r="H14535"/>
  <c r="H14536"/>
  <c r="H14537"/>
  <c r="H14538"/>
  <c r="H14539"/>
  <c r="H14540"/>
  <c r="H14541"/>
  <c r="H14542"/>
  <c r="H14543"/>
  <c r="H14544"/>
  <c r="H14545"/>
  <c r="H14546"/>
  <c r="H14547"/>
  <c r="H14548"/>
  <c r="H14549"/>
  <c r="H14550"/>
  <c r="H14551"/>
  <c r="H14552"/>
  <c r="H14553"/>
  <c r="H14554"/>
  <c r="H14555"/>
  <c r="H14556"/>
  <c r="H14557"/>
  <c r="H14558"/>
  <c r="H14559"/>
  <c r="H14560"/>
  <c r="H14561"/>
  <c r="H14562"/>
  <c r="H14563"/>
  <c r="H14564"/>
  <c r="H14565"/>
  <c r="H14566"/>
  <c r="H14567"/>
  <c r="H14568"/>
  <c r="H14569"/>
  <c r="H14570"/>
  <c r="H14571"/>
  <c r="H14572"/>
  <c r="H14573"/>
  <c r="H14574"/>
  <c r="H14575"/>
  <c r="H14576"/>
  <c r="H14577"/>
  <c r="H14578"/>
  <c r="H14579"/>
  <c r="H14580"/>
  <c r="H14581"/>
  <c r="H14582"/>
  <c r="H14583"/>
  <c r="H14584"/>
  <c r="H14585"/>
  <c r="H14586"/>
  <c r="H14587"/>
  <c r="H14588"/>
  <c r="H14589"/>
  <c r="H14590"/>
  <c r="H14591"/>
  <c r="H14592"/>
  <c r="H14593"/>
  <c r="H14594"/>
  <c r="H14595"/>
  <c r="H14596"/>
  <c r="H14597"/>
  <c r="H14598"/>
  <c r="H14599"/>
  <c r="H14600"/>
  <c r="H14601"/>
  <c r="H14602"/>
  <c r="H14603"/>
  <c r="H14604"/>
  <c r="H14605"/>
  <c r="H14606"/>
  <c r="H14607"/>
  <c r="H14608"/>
  <c r="H14609"/>
  <c r="H14610"/>
  <c r="H14611"/>
  <c r="H14612"/>
  <c r="H14613"/>
  <c r="H14614"/>
  <c r="H14615"/>
  <c r="H14616"/>
  <c r="H14617"/>
  <c r="H14618"/>
  <c r="H14619"/>
  <c r="H14620"/>
  <c r="H14621"/>
  <c r="H14622"/>
  <c r="H14623"/>
  <c r="H14624"/>
  <c r="H14625"/>
  <c r="H14626"/>
  <c r="H14627"/>
  <c r="H14628"/>
  <c r="H14629"/>
  <c r="H14630"/>
  <c r="H14631"/>
  <c r="H14632"/>
  <c r="H14633"/>
  <c r="H14634"/>
  <c r="H14635"/>
  <c r="H14636"/>
  <c r="H14637"/>
  <c r="H14638"/>
  <c r="H14639"/>
  <c r="H14640"/>
  <c r="H14641"/>
  <c r="H14642"/>
  <c r="H14643"/>
  <c r="H14644"/>
  <c r="H14645"/>
  <c r="H14646"/>
  <c r="H14647"/>
  <c r="H14648"/>
  <c r="H14649"/>
  <c r="H14650"/>
  <c r="H14651"/>
  <c r="H14652"/>
  <c r="H14653"/>
  <c r="H14654"/>
  <c r="H14655"/>
  <c r="H14656"/>
  <c r="H14657"/>
  <c r="H14658"/>
  <c r="H14659"/>
  <c r="H14660"/>
  <c r="H14661"/>
  <c r="H14662"/>
  <c r="H14663"/>
  <c r="H14664"/>
  <c r="H14665"/>
  <c r="H14666"/>
  <c r="H14667"/>
  <c r="H14668"/>
  <c r="H14669"/>
  <c r="H14670"/>
  <c r="H14671"/>
  <c r="H14672"/>
  <c r="H14673"/>
  <c r="H14674"/>
  <c r="H14675"/>
  <c r="H14676"/>
  <c r="H14677"/>
  <c r="H14678"/>
  <c r="H14679"/>
  <c r="H14680"/>
  <c r="H14681"/>
  <c r="H14682"/>
  <c r="H14683"/>
  <c r="H14684"/>
  <c r="H14685"/>
  <c r="H14686"/>
  <c r="H14687"/>
  <c r="H14688"/>
  <c r="H14689"/>
  <c r="H14690"/>
  <c r="H14691"/>
  <c r="H14692"/>
  <c r="H14693"/>
  <c r="H14694"/>
  <c r="H14695"/>
  <c r="H14696"/>
  <c r="H14697"/>
  <c r="H14698"/>
  <c r="H14699"/>
  <c r="H14700"/>
  <c r="H14701"/>
  <c r="H14702"/>
  <c r="H14703"/>
  <c r="H14704"/>
  <c r="H14705"/>
  <c r="H14706"/>
  <c r="H14707"/>
  <c r="H14708"/>
  <c r="H14709"/>
  <c r="H14710"/>
  <c r="H14711"/>
  <c r="H14712"/>
  <c r="H14713"/>
  <c r="H14714"/>
  <c r="H14715"/>
  <c r="H14716"/>
  <c r="H14717"/>
  <c r="H14718"/>
  <c r="H14719"/>
  <c r="H14720"/>
  <c r="H14721"/>
  <c r="H14722"/>
  <c r="H14723"/>
  <c r="H14724"/>
  <c r="H14725"/>
  <c r="H14726"/>
  <c r="H14727"/>
  <c r="H14728"/>
  <c r="H14729"/>
  <c r="H14730"/>
  <c r="H14731"/>
  <c r="H14732"/>
  <c r="H14733"/>
  <c r="H14734"/>
  <c r="H14735"/>
  <c r="H14736"/>
  <c r="H14737"/>
  <c r="H14738"/>
  <c r="H14739"/>
  <c r="H14740"/>
  <c r="H14741"/>
  <c r="H14742"/>
  <c r="H14743"/>
  <c r="H14744"/>
  <c r="H14745"/>
  <c r="H14746"/>
  <c r="H14747"/>
  <c r="H14748"/>
  <c r="H14749"/>
  <c r="H14750"/>
  <c r="H14751"/>
  <c r="H14752"/>
  <c r="H14753"/>
  <c r="H14754"/>
  <c r="H14755"/>
  <c r="H14756"/>
  <c r="H14757"/>
  <c r="H14758"/>
  <c r="H14759"/>
  <c r="H14760"/>
  <c r="H14761"/>
  <c r="H14762"/>
  <c r="H14763"/>
  <c r="H14764"/>
  <c r="H14765"/>
  <c r="H14766"/>
  <c r="H14767"/>
  <c r="H14768"/>
  <c r="H14769"/>
  <c r="H14770"/>
  <c r="H14771"/>
  <c r="H14772"/>
  <c r="H14773"/>
  <c r="H14774"/>
  <c r="H14775"/>
  <c r="H14776"/>
  <c r="H14777"/>
  <c r="H14778"/>
  <c r="H14779"/>
  <c r="H14780"/>
  <c r="H14781"/>
  <c r="H14782"/>
  <c r="H14783"/>
  <c r="H14784"/>
  <c r="H14785"/>
  <c r="H14786"/>
  <c r="H14787"/>
  <c r="H14788"/>
  <c r="H14789"/>
  <c r="H14790"/>
  <c r="H14791"/>
  <c r="H14792"/>
  <c r="H14793"/>
  <c r="H14794"/>
  <c r="H14795"/>
  <c r="H14796"/>
  <c r="H14797"/>
  <c r="H14798"/>
  <c r="H14799"/>
  <c r="H14800"/>
  <c r="H14801"/>
  <c r="H14802"/>
  <c r="H14803"/>
  <c r="H14804"/>
  <c r="H14805"/>
  <c r="H14806"/>
  <c r="H14807"/>
  <c r="H14808"/>
  <c r="H14809"/>
  <c r="H14810"/>
  <c r="H14811"/>
  <c r="H14812"/>
  <c r="H14813"/>
  <c r="H14814"/>
  <c r="H14815"/>
  <c r="H14816"/>
  <c r="H14817"/>
  <c r="H14818"/>
  <c r="H14819"/>
  <c r="H14820"/>
  <c r="H14821"/>
  <c r="H14822"/>
  <c r="H14823"/>
  <c r="H14824"/>
  <c r="H14825"/>
  <c r="H14826"/>
  <c r="H14827"/>
  <c r="H14828"/>
  <c r="H14829"/>
  <c r="H14830"/>
  <c r="H14831"/>
  <c r="H14832"/>
  <c r="H14833"/>
  <c r="H14834"/>
  <c r="H14835"/>
  <c r="H14836"/>
  <c r="H14837"/>
  <c r="H14838"/>
  <c r="H14839"/>
  <c r="H14840"/>
  <c r="H14841"/>
  <c r="H14842"/>
  <c r="H14843"/>
  <c r="H14844"/>
  <c r="H14845"/>
  <c r="H14846"/>
  <c r="H14847"/>
  <c r="H14848"/>
  <c r="H14849"/>
  <c r="H14850"/>
  <c r="H14851"/>
  <c r="H14852"/>
  <c r="H14853"/>
  <c r="H14854"/>
  <c r="H14855"/>
  <c r="H14856"/>
  <c r="H14857"/>
  <c r="H14858"/>
  <c r="H14859"/>
  <c r="H14860"/>
  <c r="H14861"/>
  <c r="H14862"/>
  <c r="H14863"/>
  <c r="H14864"/>
  <c r="H14865"/>
  <c r="H14866"/>
  <c r="H14867"/>
  <c r="H14868"/>
  <c r="H14869"/>
  <c r="H14870"/>
  <c r="H14871"/>
  <c r="H14872"/>
  <c r="H14873"/>
  <c r="H14874"/>
  <c r="H14875"/>
  <c r="H14876"/>
  <c r="H14877"/>
  <c r="H14878"/>
  <c r="H14879"/>
  <c r="H14880"/>
  <c r="H14881"/>
  <c r="H14882"/>
  <c r="H14883"/>
  <c r="H14884"/>
  <c r="H14885"/>
  <c r="H14886"/>
  <c r="H14887"/>
  <c r="H14888"/>
  <c r="H14889"/>
  <c r="H14890"/>
  <c r="H14891"/>
  <c r="H14892"/>
  <c r="H14893"/>
  <c r="H14894"/>
  <c r="H14895"/>
  <c r="H14896"/>
  <c r="H14897"/>
  <c r="H14898"/>
  <c r="H14899"/>
  <c r="H14900"/>
  <c r="H14901"/>
  <c r="H14902"/>
  <c r="H14903"/>
  <c r="H14904"/>
  <c r="H14905"/>
  <c r="H14906"/>
  <c r="H14907"/>
  <c r="H14908"/>
  <c r="H14909"/>
  <c r="H14910"/>
  <c r="H14911"/>
  <c r="H14912"/>
  <c r="H14913"/>
  <c r="H14914"/>
  <c r="H14915"/>
  <c r="H14916"/>
  <c r="H14917"/>
  <c r="H14918"/>
  <c r="H14919"/>
  <c r="H14920"/>
  <c r="H14921"/>
  <c r="H14922"/>
  <c r="H14923"/>
  <c r="H14924"/>
  <c r="H14925"/>
  <c r="H14926"/>
  <c r="H14927"/>
  <c r="H14928"/>
  <c r="H14929"/>
  <c r="H14930"/>
  <c r="H14931"/>
  <c r="H14932"/>
  <c r="H14933"/>
  <c r="H14934"/>
  <c r="H14935"/>
  <c r="H14936"/>
  <c r="H14937"/>
  <c r="H14938"/>
  <c r="H14939"/>
  <c r="H14940"/>
  <c r="H14941"/>
  <c r="H14942"/>
  <c r="H14943"/>
  <c r="H14944"/>
  <c r="H14945"/>
  <c r="H14946"/>
  <c r="H14947"/>
  <c r="H14948"/>
  <c r="H14949"/>
  <c r="H14950"/>
  <c r="H14951"/>
  <c r="H14952"/>
  <c r="H14953"/>
  <c r="H14954"/>
  <c r="H14955"/>
  <c r="H14956"/>
  <c r="H14957"/>
  <c r="H14958"/>
  <c r="H14959"/>
  <c r="H14960"/>
  <c r="H14961"/>
  <c r="H14962"/>
  <c r="H14963"/>
  <c r="H14964"/>
  <c r="H14965"/>
  <c r="H14966"/>
  <c r="H14967"/>
  <c r="H14968"/>
  <c r="H14969"/>
  <c r="H14970"/>
  <c r="H14971"/>
  <c r="H14972"/>
  <c r="H14973"/>
  <c r="H14974"/>
  <c r="H14975"/>
  <c r="H14976"/>
  <c r="H14977"/>
  <c r="H14978"/>
  <c r="H14979"/>
  <c r="H14980"/>
  <c r="H14981"/>
  <c r="H14982"/>
  <c r="H14983"/>
  <c r="H14984"/>
  <c r="H14985"/>
  <c r="H14986"/>
  <c r="H14987"/>
  <c r="H14988"/>
  <c r="H14989"/>
  <c r="H14990"/>
  <c r="H14991"/>
  <c r="H14992"/>
  <c r="H14993"/>
  <c r="H14994"/>
  <c r="H14995"/>
  <c r="H14996"/>
  <c r="H14997"/>
  <c r="H14998"/>
  <c r="H14999"/>
  <c r="H15000"/>
  <c r="H15001"/>
  <c r="H15002"/>
  <c r="H15003"/>
  <c r="H15004"/>
  <c r="H15005"/>
  <c r="H15006"/>
  <c r="H15007"/>
  <c r="H15008"/>
  <c r="H15009"/>
  <c r="H15010"/>
  <c r="H15011"/>
  <c r="H15012"/>
  <c r="H15013"/>
  <c r="H15014"/>
  <c r="H15015"/>
  <c r="H15016"/>
  <c r="H15017"/>
  <c r="H15018"/>
  <c r="H15019"/>
  <c r="H15020"/>
  <c r="H15021"/>
  <c r="H15022"/>
  <c r="H15023"/>
  <c r="H15024"/>
  <c r="H15025"/>
  <c r="H15026"/>
  <c r="H15027"/>
  <c r="H15028"/>
  <c r="H15029"/>
  <c r="H15030"/>
  <c r="H15031"/>
  <c r="H15032"/>
  <c r="H15033"/>
  <c r="H15034"/>
  <c r="H15035"/>
  <c r="H15036"/>
  <c r="H15037"/>
  <c r="H15038"/>
  <c r="H15039"/>
  <c r="H15040"/>
  <c r="H15041"/>
  <c r="H15042"/>
  <c r="H15043"/>
  <c r="H15044"/>
  <c r="H15045"/>
  <c r="H15046"/>
  <c r="H15047"/>
  <c r="H15048"/>
  <c r="H15049"/>
  <c r="H15050"/>
  <c r="H15051"/>
  <c r="H15052"/>
  <c r="H15053"/>
  <c r="H15054"/>
  <c r="H15055"/>
  <c r="H15056"/>
  <c r="H15057"/>
  <c r="H15058"/>
  <c r="H15059"/>
  <c r="H15060"/>
  <c r="H15061"/>
  <c r="H15062"/>
  <c r="H15063"/>
  <c r="H15064"/>
  <c r="H15065"/>
  <c r="H15066"/>
  <c r="H15067"/>
  <c r="H15068"/>
  <c r="H15069"/>
  <c r="H15070"/>
  <c r="H15071"/>
  <c r="H15072"/>
  <c r="H15073"/>
  <c r="H15074"/>
  <c r="H15075"/>
  <c r="H15076"/>
  <c r="H15077"/>
  <c r="H15078"/>
  <c r="H15079"/>
  <c r="H15080"/>
  <c r="H15081"/>
  <c r="H15082"/>
  <c r="H15083"/>
  <c r="H15084"/>
  <c r="H15085"/>
  <c r="H15086"/>
  <c r="H15087"/>
  <c r="H15088"/>
  <c r="H15089"/>
  <c r="H15090"/>
  <c r="H15091"/>
  <c r="H15092"/>
  <c r="H15093"/>
  <c r="H15094"/>
  <c r="H15095"/>
  <c r="H15096"/>
  <c r="H15097"/>
  <c r="H15098"/>
  <c r="H15099"/>
  <c r="H15100"/>
  <c r="H15101"/>
  <c r="H15102"/>
  <c r="H15103"/>
  <c r="H15104"/>
  <c r="H15105"/>
  <c r="H15106"/>
  <c r="H15107"/>
  <c r="H15108"/>
  <c r="H15109"/>
  <c r="H15110"/>
  <c r="H15111"/>
  <c r="H15112"/>
  <c r="H15113"/>
  <c r="H15114"/>
  <c r="H15115"/>
  <c r="H15116"/>
  <c r="H15117"/>
  <c r="H15118"/>
  <c r="H15119"/>
  <c r="H15120"/>
  <c r="H15121"/>
  <c r="H15122"/>
  <c r="H15123"/>
  <c r="H15124"/>
  <c r="H15125"/>
  <c r="H15126"/>
  <c r="H15127"/>
  <c r="H15128"/>
  <c r="H15129"/>
  <c r="H15130"/>
  <c r="H15131"/>
  <c r="H15132"/>
  <c r="H15133"/>
  <c r="H15134"/>
  <c r="H15135"/>
  <c r="H15136"/>
  <c r="H15137"/>
  <c r="H15138"/>
  <c r="H15139"/>
  <c r="H15140"/>
  <c r="H15141"/>
  <c r="H15142"/>
  <c r="H15143"/>
  <c r="H15144"/>
  <c r="H15145"/>
  <c r="H15146"/>
  <c r="H15147"/>
  <c r="H15148"/>
  <c r="H15149"/>
  <c r="H15150"/>
  <c r="H15151"/>
  <c r="H15152"/>
  <c r="H15153"/>
  <c r="H15154"/>
  <c r="H15155"/>
  <c r="H15156"/>
  <c r="H15157"/>
  <c r="H15158"/>
  <c r="H15159"/>
  <c r="H15160"/>
  <c r="H15161"/>
  <c r="H15162"/>
  <c r="H15163"/>
  <c r="H15164"/>
  <c r="H15165"/>
  <c r="H15166"/>
  <c r="H15167"/>
  <c r="H15168"/>
  <c r="H15169"/>
  <c r="H15170"/>
  <c r="H15171"/>
  <c r="H15172"/>
  <c r="H15173"/>
  <c r="H15174"/>
  <c r="H15175"/>
  <c r="H15176"/>
  <c r="H15177"/>
  <c r="H15178"/>
  <c r="H15179"/>
  <c r="H15180"/>
  <c r="H15181"/>
  <c r="H15182"/>
  <c r="H15183"/>
  <c r="H15184"/>
  <c r="H15185"/>
  <c r="H15186"/>
  <c r="H15187"/>
  <c r="H15188"/>
  <c r="H15189"/>
  <c r="H15190"/>
  <c r="H15191"/>
  <c r="H15192"/>
  <c r="H15193"/>
  <c r="H15194"/>
  <c r="H15195"/>
  <c r="H15196"/>
  <c r="H15197"/>
  <c r="H15198"/>
  <c r="H15199"/>
  <c r="H15200"/>
  <c r="H15201"/>
  <c r="H15202"/>
  <c r="H15203"/>
  <c r="H15204"/>
  <c r="H15205"/>
  <c r="H15206"/>
  <c r="H15207"/>
  <c r="H15208"/>
  <c r="H15209"/>
  <c r="H15210"/>
  <c r="H15211"/>
  <c r="H15212"/>
  <c r="H15213"/>
  <c r="H15214"/>
  <c r="H15215"/>
  <c r="H15216"/>
  <c r="H15217"/>
  <c r="H15218"/>
  <c r="H15219"/>
  <c r="H15220"/>
  <c r="H15221"/>
  <c r="H15222"/>
  <c r="H15223"/>
  <c r="H15224"/>
  <c r="H15225"/>
  <c r="H15226"/>
  <c r="H15227"/>
  <c r="H15228"/>
  <c r="H15229"/>
  <c r="H15230"/>
  <c r="H15231"/>
  <c r="H15232"/>
  <c r="H15233"/>
  <c r="H15234"/>
  <c r="H15235"/>
  <c r="H15236"/>
  <c r="H15237"/>
  <c r="H15238"/>
  <c r="H15239"/>
  <c r="H15240"/>
  <c r="H15241"/>
  <c r="H15242"/>
  <c r="H15243"/>
  <c r="H15244"/>
  <c r="H15245"/>
  <c r="H15246"/>
  <c r="H15247"/>
  <c r="H15248"/>
  <c r="H15249"/>
  <c r="H15250"/>
  <c r="H15251"/>
  <c r="H15252"/>
  <c r="H15253"/>
  <c r="H15254"/>
  <c r="H15255"/>
  <c r="H15256"/>
  <c r="H15257"/>
  <c r="H15258"/>
  <c r="H15259"/>
  <c r="H15260"/>
  <c r="H15261"/>
  <c r="H15262"/>
  <c r="H15263"/>
  <c r="H15264"/>
  <c r="H15265"/>
  <c r="H15266"/>
  <c r="H15267"/>
  <c r="H15268"/>
  <c r="H15269"/>
  <c r="H15270"/>
  <c r="H15271"/>
  <c r="H15272"/>
  <c r="H15273"/>
  <c r="H15274"/>
  <c r="H15275"/>
  <c r="H15276"/>
  <c r="H15277"/>
  <c r="H15278"/>
  <c r="H15279"/>
  <c r="H15280"/>
  <c r="H15281"/>
  <c r="H15282"/>
  <c r="H15283"/>
  <c r="H15284"/>
  <c r="H15285"/>
  <c r="H15286"/>
  <c r="H15287"/>
  <c r="H15288"/>
  <c r="H15289"/>
  <c r="H15290"/>
  <c r="H15291"/>
  <c r="H15292"/>
  <c r="H15293"/>
  <c r="H15294"/>
  <c r="H15295"/>
  <c r="H15296"/>
  <c r="H15297"/>
  <c r="H15298"/>
  <c r="H15299"/>
  <c r="H15300"/>
  <c r="H15301"/>
  <c r="H15302"/>
  <c r="H15303"/>
  <c r="H15304"/>
  <c r="H15305"/>
  <c r="H15306"/>
  <c r="H15307"/>
  <c r="H15308"/>
  <c r="H15309"/>
  <c r="H15310"/>
  <c r="H15311"/>
  <c r="H15312"/>
  <c r="H15313"/>
  <c r="H15314"/>
  <c r="H15315"/>
  <c r="H15316"/>
  <c r="H15317"/>
  <c r="H15318"/>
  <c r="H15319"/>
  <c r="H15320"/>
  <c r="H15321"/>
  <c r="H15322"/>
  <c r="H15323"/>
  <c r="H15324"/>
  <c r="H15325"/>
  <c r="H15326"/>
  <c r="H15327"/>
  <c r="H15328"/>
  <c r="H15329"/>
  <c r="H15330"/>
  <c r="H15331"/>
  <c r="H15332"/>
  <c r="H15333"/>
  <c r="H15334"/>
  <c r="H15335"/>
  <c r="H15336"/>
  <c r="H15337"/>
  <c r="H15338"/>
  <c r="H15339"/>
  <c r="H15340"/>
  <c r="H15341"/>
  <c r="H15342"/>
  <c r="H15343"/>
  <c r="H15344"/>
  <c r="H15345"/>
  <c r="H15346"/>
  <c r="H15347"/>
  <c r="H15348"/>
  <c r="H15349"/>
  <c r="H15350"/>
  <c r="H15351"/>
  <c r="H15352"/>
  <c r="H15353"/>
  <c r="H15354"/>
  <c r="H15355"/>
  <c r="H15356"/>
  <c r="H15357"/>
  <c r="H15358"/>
  <c r="H15359"/>
  <c r="H15360"/>
  <c r="H15361"/>
  <c r="H15362"/>
  <c r="H15363"/>
  <c r="H15364"/>
  <c r="H15365"/>
  <c r="H15366"/>
  <c r="H15367"/>
  <c r="H15368"/>
  <c r="H15369"/>
  <c r="H15370"/>
  <c r="H15371"/>
  <c r="H15372"/>
  <c r="H15373"/>
  <c r="H15374"/>
  <c r="H15375"/>
  <c r="H15376"/>
  <c r="H15377"/>
  <c r="H15378"/>
  <c r="H15379"/>
  <c r="H15380"/>
  <c r="H15381"/>
  <c r="H15382"/>
  <c r="H15383"/>
  <c r="H15384"/>
  <c r="H15385"/>
  <c r="H15386"/>
  <c r="H15387"/>
  <c r="H15388"/>
  <c r="H15389"/>
  <c r="H15390"/>
  <c r="H15391"/>
  <c r="H15392"/>
  <c r="H15393"/>
  <c r="H15394"/>
  <c r="H15395"/>
  <c r="H15396"/>
  <c r="H15397"/>
  <c r="H15398"/>
  <c r="H15399"/>
  <c r="H15400"/>
  <c r="H15401"/>
  <c r="H15402"/>
  <c r="H15403"/>
  <c r="H15404"/>
  <c r="H15405"/>
  <c r="H15406"/>
  <c r="H15407"/>
  <c r="H15408"/>
  <c r="H15409"/>
  <c r="H15410"/>
  <c r="H15411"/>
  <c r="H15412"/>
  <c r="H15413"/>
  <c r="H15414"/>
  <c r="H15415"/>
  <c r="H15416"/>
  <c r="H15417"/>
  <c r="H15418"/>
  <c r="H15419"/>
  <c r="H15420"/>
  <c r="H15421"/>
  <c r="H15422"/>
  <c r="H15423"/>
  <c r="H15424"/>
  <c r="H15425"/>
  <c r="H15426"/>
  <c r="H15427"/>
  <c r="H15428"/>
  <c r="H15429"/>
  <c r="H15430"/>
  <c r="H15431"/>
  <c r="H15432"/>
  <c r="H15433"/>
  <c r="H15434"/>
  <c r="H15435"/>
  <c r="H15436"/>
  <c r="H15437"/>
  <c r="H15438"/>
  <c r="H15439"/>
  <c r="H15440"/>
  <c r="H15441"/>
  <c r="H15442"/>
  <c r="H15443"/>
  <c r="H15444"/>
  <c r="H15445"/>
  <c r="H15446"/>
  <c r="H15447"/>
  <c r="H15448"/>
  <c r="H15449"/>
  <c r="H15450"/>
  <c r="H15451"/>
  <c r="H15452"/>
  <c r="H15453"/>
  <c r="H15454"/>
  <c r="H15455"/>
  <c r="H15456"/>
  <c r="H15457"/>
  <c r="H15458"/>
  <c r="H15459"/>
  <c r="H15460"/>
  <c r="H15461"/>
  <c r="H15462"/>
  <c r="H15463"/>
  <c r="H15464"/>
  <c r="H15465"/>
  <c r="H15466"/>
  <c r="H15467"/>
  <c r="H15468"/>
  <c r="H15469"/>
  <c r="H15470"/>
  <c r="H15471"/>
  <c r="H15472"/>
  <c r="H15473"/>
  <c r="H15474"/>
  <c r="H15475"/>
  <c r="H15476"/>
  <c r="H15477"/>
  <c r="H15478"/>
  <c r="H15479"/>
  <c r="H15480"/>
  <c r="H15481"/>
  <c r="H15482"/>
  <c r="H15483"/>
  <c r="H15484"/>
  <c r="H15485"/>
  <c r="H15486"/>
  <c r="H15487"/>
  <c r="H15488"/>
  <c r="H15489"/>
  <c r="H15490"/>
  <c r="H15491"/>
  <c r="H15492"/>
  <c r="H15493"/>
  <c r="H15494"/>
  <c r="H15495"/>
  <c r="H15496"/>
  <c r="H15497"/>
  <c r="H15498"/>
  <c r="H15499"/>
  <c r="H15500"/>
  <c r="H15501"/>
  <c r="H15502"/>
  <c r="H15503"/>
  <c r="H15504"/>
  <c r="H15505"/>
  <c r="H15506"/>
  <c r="H15507"/>
  <c r="H15508"/>
  <c r="H15509"/>
  <c r="H15510"/>
  <c r="H15511"/>
  <c r="H15512"/>
  <c r="H15513"/>
  <c r="H15514"/>
  <c r="H15515"/>
  <c r="H15516"/>
  <c r="H15517"/>
  <c r="H15518"/>
  <c r="H15519"/>
  <c r="H15520"/>
  <c r="H15521"/>
  <c r="H15522"/>
  <c r="H15523"/>
  <c r="H15524"/>
  <c r="H15525"/>
  <c r="H15526"/>
  <c r="H15527"/>
  <c r="H15528"/>
  <c r="H15529"/>
  <c r="H15530"/>
  <c r="H15531"/>
  <c r="H15532"/>
  <c r="H15533"/>
  <c r="H15534"/>
  <c r="H15535"/>
  <c r="H15536"/>
  <c r="H15537"/>
  <c r="H15538"/>
  <c r="H15539"/>
  <c r="H15540"/>
  <c r="H15541"/>
  <c r="H15542"/>
  <c r="H15543"/>
  <c r="H15544"/>
  <c r="H15545"/>
  <c r="H15546"/>
  <c r="H15547"/>
  <c r="H15548"/>
  <c r="H15549"/>
  <c r="H15550"/>
  <c r="H15551"/>
  <c r="H15552"/>
  <c r="H15553"/>
  <c r="H15554"/>
  <c r="H15555"/>
  <c r="H15556"/>
  <c r="H15557"/>
  <c r="H15558"/>
  <c r="H15559"/>
  <c r="H15560"/>
  <c r="H15561"/>
  <c r="H15562"/>
  <c r="H15563"/>
  <c r="H15564"/>
  <c r="H15565"/>
  <c r="H15566"/>
  <c r="H15567"/>
  <c r="H15568"/>
  <c r="H15569"/>
  <c r="H15570"/>
  <c r="H15571"/>
  <c r="H15572"/>
  <c r="H15573"/>
  <c r="H15574"/>
  <c r="H15575"/>
  <c r="H15576"/>
  <c r="H15577"/>
  <c r="H15578"/>
  <c r="H15579"/>
  <c r="H15580"/>
  <c r="H15581"/>
  <c r="H15582"/>
  <c r="H15583"/>
  <c r="H15584"/>
  <c r="H15585"/>
  <c r="H15586"/>
  <c r="H15587"/>
  <c r="H15588"/>
  <c r="H15589"/>
  <c r="H15590"/>
  <c r="H15591"/>
  <c r="H15592"/>
  <c r="H15593"/>
  <c r="H15594"/>
  <c r="H15595"/>
  <c r="H15596"/>
  <c r="H15597"/>
  <c r="H15598"/>
  <c r="H15599"/>
  <c r="H15600"/>
  <c r="H15601"/>
  <c r="H15602"/>
  <c r="H15603"/>
  <c r="H15604"/>
  <c r="H15605"/>
  <c r="H15606"/>
  <c r="H15607"/>
  <c r="H15608"/>
  <c r="H15609"/>
  <c r="H15610"/>
  <c r="H15611"/>
  <c r="H15612"/>
  <c r="H15613"/>
  <c r="H15614"/>
  <c r="H15615"/>
  <c r="H15616"/>
  <c r="H15617"/>
  <c r="H15618"/>
  <c r="H15619"/>
  <c r="H15620"/>
  <c r="H15621"/>
  <c r="H15622"/>
  <c r="H15623"/>
  <c r="H15624"/>
  <c r="H15625"/>
  <c r="H15626"/>
  <c r="H15627"/>
  <c r="H15628"/>
  <c r="H15629"/>
  <c r="H15630"/>
  <c r="H15631"/>
  <c r="H15632"/>
  <c r="H15633"/>
  <c r="H15634"/>
  <c r="H15635"/>
  <c r="H15636"/>
  <c r="H15637"/>
  <c r="H15638"/>
  <c r="H15639"/>
  <c r="H15640"/>
  <c r="H15641"/>
  <c r="H15642"/>
  <c r="H15643"/>
  <c r="H15644"/>
  <c r="H15645"/>
  <c r="H15646"/>
  <c r="H15647"/>
  <c r="H15648"/>
  <c r="H15649"/>
  <c r="H15650"/>
  <c r="H15651"/>
  <c r="H15652"/>
  <c r="H15653"/>
  <c r="H15654"/>
  <c r="H15655"/>
  <c r="H15656"/>
  <c r="H15657"/>
  <c r="H15658"/>
  <c r="H15659"/>
  <c r="H15660"/>
  <c r="H15661"/>
  <c r="H15662"/>
  <c r="H15663"/>
  <c r="H15664"/>
  <c r="H15665"/>
  <c r="H15666"/>
  <c r="H15667"/>
  <c r="H15668"/>
  <c r="H15669"/>
  <c r="H15670"/>
  <c r="H15671"/>
  <c r="H15672"/>
  <c r="H15673"/>
  <c r="H15674"/>
  <c r="H15675"/>
  <c r="H15676"/>
  <c r="H15677"/>
  <c r="H15678"/>
  <c r="H15679"/>
  <c r="H15680"/>
  <c r="H15681"/>
  <c r="H15682"/>
  <c r="H15683"/>
  <c r="H15684"/>
  <c r="H15685"/>
  <c r="H15686"/>
  <c r="H15687"/>
  <c r="H15688"/>
  <c r="H15689"/>
  <c r="H15690"/>
  <c r="H15691"/>
  <c r="H15692"/>
  <c r="H15693"/>
  <c r="H15694"/>
  <c r="H15695"/>
  <c r="H15696"/>
  <c r="H15697"/>
  <c r="H15698"/>
  <c r="H15699"/>
  <c r="H15700"/>
  <c r="H15701"/>
  <c r="H15702"/>
  <c r="H15703"/>
  <c r="H15704"/>
  <c r="H15705"/>
  <c r="H15706"/>
  <c r="H15707"/>
  <c r="H15708"/>
  <c r="H15709"/>
  <c r="H15710"/>
  <c r="H15711"/>
  <c r="H15712"/>
  <c r="H15713"/>
  <c r="H15714"/>
  <c r="H15715"/>
  <c r="H15716"/>
  <c r="H15717"/>
  <c r="H15718"/>
  <c r="H15719"/>
  <c r="H15720"/>
  <c r="H15721"/>
  <c r="H15722"/>
  <c r="H15723"/>
  <c r="H15724"/>
  <c r="H15725"/>
  <c r="H15726"/>
  <c r="H15727"/>
  <c r="H15728"/>
  <c r="H15729"/>
  <c r="H15730"/>
  <c r="H15731"/>
  <c r="H15732"/>
  <c r="H15733"/>
  <c r="H15734"/>
  <c r="H15735"/>
  <c r="H15736"/>
  <c r="H15737"/>
  <c r="H15738"/>
  <c r="H15739"/>
  <c r="H15740"/>
  <c r="H15741"/>
  <c r="H15742"/>
  <c r="H15743"/>
  <c r="H15744"/>
  <c r="H15745"/>
  <c r="H15746"/>
  <c r="H15747"/>
  <c r="H15748"/>
  <c r="H15749"/>
  <c r="H15750"/>
  <c r="H15751"/>
  <c r="H15752"/>
  <c r="H15753"/>
  <c r="H15754"/>
  <c r="H15755"/>
  <c r="H15756"/>
  <c r="H15757"/>
  <c r="H15758"/>
  <c r="H15759"/>
  <c r="H15760"/>
  <c r="H15761"/>
  <c r="H15762"/>
  <c r="H15763"/>
  <c r="H15764"/>
  <c r="H15765"/>
  <c r="H15766"/>
  <c r="H15767"/>
  <c r="H15768"/>
  <c r="H15769"/>
  <c r="H15770"/>
  <c r="H15771"/>
  <c r="H15772"/>
  <c r="H15773"/>
  <c r="H15774"/>
  <c r="H15775"/>
  <c r="H15776"/>
  <c r="H15777"/>
  <c r="H15778"/>
  <c r="H15779"/>
  <c r="H15780"/>
  <c r="H15781"/>
  <c r="H15782"/>
  <c r="H15783"/>
  <c r="H15784"/>
  <c r="H15785"/>
  <c r="H15786"/>
  <c r="H15787"/>
  <c r="H15788"/>
  <c r="H15789"/>
  <c r="H15790"/>
  <c r="H15791"/>
  <c r="H15792"/>
  <c r="H15793"/>
  <c r="H15794"/>
  <c r="H15795"/>
  <c r="H15796"/>
  <c r="H15797"/>
  <c r="H15798"/>
  <c r="H15799"/>
  <c r="H15800"/>
  <c r="H15801"/>
  <c r="H15802"/>
  <c r="H15803"/>
  <c r="H15804"/>
  <c r="H15805"/>
  <c r="H15806"/>
  <c r="H15807"/>
  <c r="H15808"/>
  <c r="H15809"/>
  <c r="H15810"/>
  <c r="H15811"/>
  <c r="H15812"/>
  <c r="H15813"/>
  <c r="H15814"/>
  <c r="H15815"/>
  <c r="H15816"/>
  <c r="H15817"/>
  <c r="H15818"/>
  <c r="H15819"/>
  <c r="H15820"/>
  <c r="H15821"/>
  <c r="H15822"/>
  <c r="H15823"/>
  <c r="H15824"/>
  <c r="H15825"/>
  <c r="H15826"/>
  <c r="H15827"/>
  <c r="H15828"/>
  <c r="H15829"/>
  <c r="H15830"/>
  <c r="H15831"/>
  <c r="H15832"/>
  <c r="H15833"/>
  <c r="H15834"/>
  <c r="H15835"/>
  <c r="H15836"/>
  <c r="H15837"/>
  <c r="H15838"/>
  <c r="H15839"/>
  <c r="H15840"/>
  <c r="H15841"/>
  <c r="H15842"/>
  <c r="H15843"/>
  <c r="H15844"/>
  <c r="H15845"/>
  <c r="H15846"/>
  <c r="H15847"/>
  <c r="H15848"/>
  <c r="H15849"/>
  <c r="H15850"/>
  <c r="H15851"/>
  <c r="H15852"/>
  <c r="H15853"/>
  <c r="H15854"/>
  <c r="H15855"/>
  <c r="H15856"/>
  <c r="H15857"/>
  <c r="H15858"/>
  <c r="H15859"/>
  <c r="H15860"/>
  <c r="H15861"/>
  <c r="H15862"/>
  <c r="H15863"/>
  <c r="H15864"/>
  <c r="H15865"/>
  <c r="H15866"/>
  <c r="H15867"/>
  <c r="H15868"/>
  <c r="H15869"/>
  <c r="H15870"/>
  <c r="H15871"/>
  <c r="H15872"/>
  <c r="H15873"/>
  <c r="H15874"/>
  <c r="H15875"/>
  <c r="H15876"/>
  <c r="H15877"/>
  <c r="H15878"/>
  <c r="H15879"/>
  <c r="H15880"/>
  <c r="H15881"/>
  <c r="H15882"/>
  <c r="H15883"/>
  <c r="H15884"/>
  <c r="H15885"/>
  <c r="H15886"/>
  <c r="H15887"/>
  <c r="H15888"/>
  <c r="H15889"/>
  <c r="H15890"/>
  <c r="H15891"/>
  <c r="H15892"/>
  <c r="H15893"/>
  <c r="H15894"/>
  <c r="H15895"/>
  <c r="H15896"/>
  <c r="H15897"/>
  <c r="H15898"/>
  <c r="H15899"/>
  <c r="H15900"/>
  <c r="H15901"/>
  <c r="H15902"/>
  <c r="H15903"/>
  <c r="H15904"/>
  <c r="H15905"/>
  <c r="H15906"/>
  <c r="H15907"/>
  <c r="H15908"/>
  <c r="H15909"/>
  <c r="H15910"/>
  <c r="H15911"/>
  <c r="H15912"/>
  <c r="H15913"/>
  <c r="H15914"/>
  <c r="H15915"/>
  <c r="H15916"/>
  <c r="H15917"/>
  <c r="H15918"/>
  <c r="H15919"/>
  <c r="H15920"/>
  <c r="H15921"/>
  <c r="H15922"/>
  <c r="H15923"/>
  <c r="H15924"/>
  <c r="H15925"/>
  <c r="H15926"/>
  <c r="H15927"/>
  <c r="H15928"/>
  <c r="H15929"/>
  <c r="H15930"/>
  <c r="H15931"/>
  <c r="H15932"/>
  <c r="H15933"/>
  <c r="H15934"/>
  <c r="H15935"/>
  <c r="H15936"/>
  <c r="H15937"/>
  <c r="H15938"/>
  <c r="H15939"/>
  <c r="H15940"/>
  <c r="H15941"/>
  <c r="H15942"/>
  <c r="H15943"/>
  <c r="H15944"/>
  <c r="H15945"/>
  <c r="H15946"/>
  <c r="H15947"/>
  <c r="H15948"/>
  <c r="H15949"/>
  <c r="H15950"/>
  <c r="H15951"/>
  <c r="H15952"/>
  <c r="H15953"/>
  <c r="H15954"/>
  <c r="H15955"/>
  <c r="H15956"/>
  <c r="H15957"/>
  <c r="H15958"/>
  <c r="H15959"/>
  <c r="H15960"/>
  <c r="H15961"/>
  <c r="H15962"/>
  <c r="H15963"/>
  <c r="H15964"/>
  <c r="H15965"/>
  <c r="H15966"/>
  <c r="H15967"/>
  <c r="H15968"/>
  <c r="H15969"/>
  <c r="H15970"/>
  <c r="H15971"/>
  <c r="H15972"/>
  <c r="H15973"/>
  <c r="H15974"/>
  <c r="H15975"/>
  <c r="H15976"/>
  <c r="H15977"/>
  <c r="H15978"/>
  <c r="H15979"/>
  <c r="H15980"/>
  <c r="H15981"/>
  <c r="H15982"/>
  <c r="H15983"/>
  <c r="H15984"/>
  <c r="H15985"/>
  <c r="H15986"/>
  <c r="H15987"/>
  <c r="H15988"/>
  <c r="H15989"/>
  <c r="H15990"/>
  <c r="H15991"/>
  <c r="H15992"/>
  <c r="H15993"/>
  <c r="H15994"/>
  <c r="H15995"/>
  <c r="H15996"/>
  <c r="H15997"/>
  <c r="H15998"/>
  <c r="H15999"/>
  <c r="H16000"/>
  <c r="H16001"/>
  <c r="H16002"/>
  <c r="H16003"/>
  <c r="H16004"/>
  <c r="H16005"/>
  <c r="H16006"/>
  <c r="H16007"/>
  <c r="H16008"/>
  <c r="H16009"/>
  <c r="H16010"/>
  <c r="H16011"/>
  <c r="H16012"/>
  <c r="H16013"/>
  <c r="H16014"/>
  <c r="H16015"/>
  <c r="H16016"/>
  <c r="H16017"/>
  <c r="H16018"/>
  <c r="H16019"/>
  <c r="H16020"/>
  <c r="H16021"/>
  <c r="H16022"/>
  <c r="H16023"/>
  <c r="H16024"/>
  <c r="H16025"/>
  <c r="H16026"/>
  <c r="H16027"/>
  <c r="H16028"/>
  <c r="H16029"/>
  <c r="H16030"/>
  <c r="H16031"/>
  <c r="H16032"/>
  <c r="H16033"/>
  <c r="H16034"/>
  <c r="H16035"/>
  <c r="H16036"/>
  <c r="H16037"/>
  <c r="H16038"/>
  <c r="H16039"/>
  <c r="H16040"/>
  <c r="H16041"/>
  <c r="H16042"/>
  <c r="H16043"/>
  <c r="H16044"/>
  <c r="H16045"/>
  <c r="H16046"/>
  <c r="H16047"/>
  <c r="H16048"/>
  <c r="H16049"/>
  <c r="H16050"/>
  <c r="H16051"/>
  <c r="H16052"/>
  <c r="H16053"/>
  <c r="H16054"/>
  <c r="H16055"/>
  <c r="H16056"/>
  <c r="H16057"/>
  <c r="H16058"/>
  <c r="H16059"/>
  <c r="H16060"/>
  <c r="H16061"/>
  <c r="H16062"/>
  <c r="H16063"/>
  <c r="H16064"/>
  <c r="H16065"/>
  <c r="H16066"/>
  <c r="H16067"/>
  <c r="H16068"/>
  <c r="H16069"/>
  <c r="H16070"/>
  <c r="H16071"/>
  <c r="H16072"/>
  <c r="H16073"/>
  <c r="H16074"/>
  <c r="H16075"/>
  <c r="H16076"/>
  <c r="H16077"/>
  <c r="H16078"/>
  <c r="H16079"/>
  <c r="H16080"/>
  <c r="H16081"/>
  <c r="H16082"/>
  <c r="H16083"/>
  <c r="H16084"/>
  <c r="H16085"/>
  <c r="H16086"/>
  <c r="H16087"/>
  <c r="H16088"/>
  <c r="H16089"/>
  <c r="H16090"/>
  <c r="H16091"/>
  <c r="H16092"/>
  <c r="H16093"/>
  <c r="H16094"/>
  <c r="H16095"/>
  <c r="H16096"/>
  <c r="H16097"/>
  <c r="H16098"/>
  <c r="H16099"/>
  <c r="H16100"/>
  <c r="H16101"/>
  <c r="H16102"/>
  <c r="H16103"/>
  <c r="H16104"/>
  <c r="H16105"/>
  <c r="H16106"/>
  <c r="H16107"/>
  <c r="H16108"/>
  <c r="H16109"/>
  <c r="H16110"/>
  <c r="H16111"/>
  <c r="H16112"/>
  <c r="H16113"/>
  <c r="H16114"/>
  <c r="H16115"/>
  <c r="H16116"/>
  <c r="H16117"/>
  <c r="H16118"/>
  <c r="H16119"/>
  <c r="H16120"/>
  <c r="H16121"/>
  <c r="H16122"/>
  <c r="H16123"/>
  <c r="H16124"/>
  <c r="H16125"/>
  <c r="H16126"/>
  <c r="H16127"/>
  <c r="H16128"/>
  <c r="H16129"/>
  <c r="H16130"/>
  <c r="H16131"/>
  <c r="H16132"/>
  <c r="H16133"/>
  <c r="H16134"/>
  <c r="H16135"/>
  <c r="H16136"/>
  <c r="H16137"/>
  <c r="H16138"/>
  <c r="H16139"/>
  <c r="H16140"/>
  <c r="H16141"/>
  <c r="H16142"/>
  <c r="H16143"/>
  <c r="H16144"/>
  <c r="H16145"/>
  <c r="H16146"/>
  <c r="H16147"/>
  <c r="H16148"/>
  <c r="H16149"/>
  <c r="H16150"/>
  <c r="H16151"/>
  <c r="H16152"/>
  <c r="H16153"/>
  <c r="H16154"/>
  <c r="H16155"/>
  <c r="H16156"/>
  <c r="H16157"/>
  <c r="H16158"/>
  <c r="H16159"/>
  <c r="H16160"/>
  <c r="H16161"/>
  <c r="H16162"/>
  <c r="H16163"/>
  <c r="H16164"/>
  <c r="H16165"/>
  <c r="H16166"/>
  <c r="H16167"/>
  <c r="H16168"/>
  <c r="H16169"/>
  <c r="H16170"/>
  <c r="H16171"/>
  <c r="H16172"/>
  <c r="H16173"/>
  <c r="H16174"/>
  <c r="H16175"/>
  <c r="H16176"/>
  <c r="H16177"/>
  <c r="H16178"/>
  <c r="H16179"/>
  <c r="H16180"/>
  <c r="H16181"/>
  <c r="H16182"/>
  <c r="H16183"/>
  <c r="H16184"/>
  <c r="H16185"/>
  <c r="H16186"/>
  <c r="H16187"/>
  <c r="H16188"/>
  <c r="H16189"/>
  <c r="H16190"/>
  <c r="H16191"/>
  <c r="H16192"/>
  <c r="H16193"/>
  <c r="H16194"/>
  <c r="H16195"/>
  <c r="H16196"/>
  <c r="H16197"/>
  <c r="H16198"/>
  <c r="H16199"/>
  <c r="H16200"/>
  <c r="H16201"/>
  <c r="H16202"/>
  <c r="H16203"/>
  <c r="H16204"/>
  <c r="H16205"/>
  <c r="H16206"/>
  <c r="H16207"/>
  <c r="H16208"/>
  <c r="H16209"/>
  <c r="H16210"/>
  <c r="H16211"/>
  <c r="H16212"/>
  <c r="H16213"/>
  <c r="H16214"/>
  <c r="H16215"/>
  <c r="H16216"/>
  <c r="H16217"/>
  <c r="H16218"/>
  <c r="H16219"/>
  <c r="H16220"/>
  <c r="H16221"/>
  <c r="H16222"/>
  <c r="H16223"/>
  <c r="H16224"/>
  <c r="H16225"/>
  <c r="H16226"/>
  <c r="H16227"/>
  <c r="H16228"/>
  <c r="H16229"/>
  <c r="H16230"/>
  <c r="H16231"/>
  <c r="H16232"/>
  <c r="H16233"/>
  <c r="H16234"/>
  <c r="H16235"/>
  <c r="H16236"/>
  <c r="H16237"/>
  <c r="H16238"/>
  <c r="H16239"/>
  <c r="H16240"/>
  <c r="H16241"/>
  <c r="H16242"/>
  <c r="H16243"/>
  <c r="H16244"/>
  <c r="H16245"/>
  <c r="H16246"/>
  <c r="H16247"/>
  <c r="H16248"/>
  <c r="H16249"/>
  <c r="H16250"/>
  <c r="H16251"/>
  <c r="H16252"/>
  <c r="H16253"/>
  <c r="H16254"/>
  <c r="H16255"/>
  <c r="H16256"/>
  <c r="H16257"/>
  <c r="H16258"/>
  <c r="H16259"/>
  <c r="H16260"/>
  <c r="H16261"/>
  <c r="H16262"/>
  <c r="H16263"/>
  <c r="H16264"/>
  <c r="H16265"/>
  <c r="H16266"/>
  <c r="H16267"/>
  <c r="H16268"/>
  <c r="H16269"/>
  <c r="H16270"/>
  <c r="H16271"/>
  <c r="H16272"/>
  <c r="H16273"/>
  <c r="H16274"/>
  <c r="H16275"/>
  <c r="H16276"/>
  <c r="H16277"/>
  <c r="H16278"/>
  <c r="H16279"/>
  <c r="H16280"/>
  <c r="H16281"/>
  <c r="H16282"/>
  <c r="H16283"/>
  <c r="H16284"/>
  <c r="H16285"/>
  <c r="H16286"/>
  <c r="H16287"/>
  <c r="H16288"/>
  <c r="H16289"/>
  <c r="H16290"/>
  <c r="H16291"/>
  <c r="H16292"/>
  <c r="H16293"/>
  <c r="H16294"/>
  <c r="H16295"/>
  <c r="H16296"/>
  <c r="H16297"/>
  <c r="H16298"/>
  <c r="H16299"/>
  <c r="H16300"/>
  <c r="H16301"/>
  <c r="H16302"/>
  <c r="H16303"/>
  <c r="H16304"/>
  <c r="H16305"/>
  <c r="H16306"/>
  <c r="H16307"/>
  <c r="H16308"/>
  <c r="H16309"/>
  <c r="H16310"/>
  <c r="H16311"/>
  <c r="H16312"/>
  <c r="H16313"/>
  <c r="H16314"/>
  <c r="H16315"/>
  <c r="H16316"/>
  <c r="H16317"/>
  <c r="H16318"/>
  <c r="H16319"/>
  <c r="H16320"/>
  <c r="H16321"/>
  <c r="H16322"/>
  <c r="H16323"/>
  <c r="H16324"/>
  <c r="H16325"/>
  <c r="H16326"/>
  <c r="H16327"/>
  <c r="H16328"/>
  <c r="H16329"/>
  <c r="H16330"/>
  <c r="H16331"/>
  <c r="H16332"/>
  <c r="H16333"/>
  <c r="H16334"/>
  <c r="H16335"/>
  <c r="H16336"/>
  <c r="H16337"/>
  <c r="H16338"/>
  <c r="H16339"/>
  <c r="H16340"/>
  <c r="H16341"/>
  <c r="H16342"/>
  <c r="H16343"/>
  <c r="H16344"/>
  <c r="H16345"/>
  <c r="H16346"/>
  <c r="H16347"/>
  <c r="H16348"/>
  <c r="H16349"/>
  <c r="H16350"/>
  <c r="H16351"/>
  <c r="H16352"/>
  <c r="H16353"/>
  <c r="H16354"/>
  <c r="H16355"/>
  <c r="H16356"/>
  <c r="H16357"/>
  <c r="H16358"/>
  <c r="H16359"/>
  <c r="H16360"/>
  <c r="H16361"/>
  <c r="H16362"/>
  <c r="H16363"/>
  <c r="H16364"/>
  <c r="H16365"/>
  <c r="H16366"/>
  <c r="H16367"/>
  <c r="H16368"/>
  <c r="H16369"/>
  <c r="H16370"/>
  <c r="H16371"/>
  <c r="H16372"/>
  <c r="H16373"/>
  <c r="H16374"/>
  <c r="H16375"/>
  <c r="H16376"/>
  <c r="H16377"/>
  <c r="H16378"/>
  <c r="H16379"/>
  <c r="H16380"/>
  <c r="H16381"/>
  <c r="H16382"/>
  <c r="H16383"/>
  <c r="H16384"/>
  <c r="H16385"/>
  <c r="H16386"/>
  <c r="H16387"/>
  <c r="H16388"/>
  <c r="H16389"/>
  <c r="H16390"/>
  <c r="H16391"/>
  <c r="H16392"/>
  <c r="H16393"/>
  <c r="H16394"/>
  <c r="H16395"/>
  <c r="H16396"/>
  <c r="H16397"/>
  <c r="H16398"/>
  <c r="H16399"/>
  <c r="H16400"/>
  <c r="H16401"/>
  <c r="H16402"/>
  <c r="H16403"/>
  <c r="H16404"/>
  <c r="H16405"/>
  <c r="H16406"/>
  <c r="H16407"/>
  <c r="H16408"/>
  <c r="H16409"/>
  <c r="H16410"/>
  <c r="H16411"/>
  <c r="H16412"/>
  <c r="H16413"/>
  <c r="H16414"/>
  <c r="H16415"/>
  <c r="H16416"/>
  <c r="H16417"/>
  <c r="H16418"/>
  <c r="H16419"/>
  <c r="H16420"/>
  <c r="H16421"/>
  <c r="H16422"/>
  <c r="H16423"/>
  <c r="H16424"/>
  <c r="H16425"/>
  <c r="H16426"/>
  <c r="H16427"/>
  <c r="H16428"/>
  <c r="H16429"/>
  <c r="H16430"/>
  <c r="H16431"/>
  <c r="H16432"/>
  <c r="H16433"/>
  <c r="H16434"/>
  <c r="H16435"/>
  <c r="H16436"/>
  <c r="H16437"/>
  <c r="H16438"/>
  <c r="H16439"/>
  <c r="H16440"/>
  <c r="H16441"/>
  <c r="H16442"/>
  <c r="H16443"/>
  <c r="H16444"/>
  <c r="H16445"/>
  <c r="H16446"/>
  <c r="H16447"/>
  <c r="H16448"/>
  <c r="H16449"/>
  <c r="H16450"/>
  <c r="H16451"/>
  <c r="H16452"/>
  <c r="H16453"/>
  <c r="H16454"/>
  <c r="H16455"/>
  <c r="H16456"/>
  <c r="H16457"/>
  <c r="H16458"/>
  <c r="H16459"/>
  <c r="H16460"/>
  <c r="H16461"/>
  <c r="H16462"/>
  <c r="H16463"/>
  <c r="H16464"/>
  <c r="H16465"/>
  <c r="H16466"/>
  <c r="H16467"/>
  <c r="H16468"/>
  <c r="H16469"/>
  <c r="H16470"/>
  <c r="H16471"/>
  <c r="H16472"/>
  <c r="H16473"/>
  <c r="H16474"/>
  <c r="H16475"/>
  <c r="H16476"/>
  <c r="H16477"/>
  <c r="H16478"/>
  <c r="H16479"/>
  <c r="H16480"/>
  <c r="H16481"/>
  <c r="H16482"/>
  <c r="H16483"/>
  <c r="H16484"/>
  <c r="H16485"/>
  <c r="H16486"/>
  <c r="H16487"/>
  <c r="H16488"/>
  <c r="H16489"/>
  <c r="H16490"/>
  <c r="H16491"/>
  <c r="H16492"/>
  <c r="H16493"/>
  <c r="H16494"/>
  <c r="H16495"/>
  <c r="H16496"/>
  <c r="H16497"/>
  <c r="H16498"/>
  <c r="H16499"/>
  <c r="H16500"/>
  <c r="H16501"/>
  <c r="H16502"/>
  <c r="H16503"/>
  <c r="H16504"/>
  <c r="H16505"/>
  <c r="H16506"/>
  <c r="H16507"/>
  <c r="H16508"/>
  <c r="H16509"/>
  <c r="H16510"/>
  <c r="H16511"/>
  <c r="H16512"/>
  <c r="H16513"/>
  <c r="H16514"/>
  <c r="H16515"/>
  <c r="H16516"/>
  <c r="H16517"/>
  <c r="H16518"/>
  <c r="H16519"/>
  <c r="H16520"/>
  <c r="H16521"/>
  <c r="H16522"/>
  <c r="H16523"/>
  <c r="H16524"/>
  <c r="H16525"/>
  <c r="H16526"/>
  <c r="H16527"/>
  <c r="H16528"/>
  <c r="H16529"/>
  <c r="H16530"/>
  <c r="H16531"/>
  <c r="H16532"/>
  <c r="H16533"/>
  <c r="H16534"/>
  <c r="H16535"/>
  <c r="H16536"/>
  <c r="H16537"/>
  <c r="H16538"/>
  <c r="H16539"/>
  <c r="H16540"/>
  <c r="H16541"/>
  <c r="H16542"/>
  <c r="H16543"/>
  <c r="H16544"/>
  <c r="H16545"/>
  <c r="H16546"/>
  <c r="H16547"/>
  <c r="H16548"/>
  <c r="H16549"/>
  <c r="H16550"/>
  <c r="H16551"/>
  <c r="H16552"/>
  <c r="H16553"/>
  <c r="H16554"/>
  <c r="H16555"/>
  <c r="H16556"/>
  <c r="H16557"/>
  <c r="H16558"/>
  <c r="H16559"/>
  <c r="H16560"/>
  <c r="H16561"/>
  <c r="H16562"/>
  <c r="H16563"/>
  <c r="H16564"/>
  <c r="H16565"/>
  <c r="H16566"/>
  <c r="H16567"/>
  <c r="H16568"/>
  <c r="H16569"/>
  <c r="H16570"/>
  <c r="H16571"/>
  <c r="H16572"/>
  <c r="H16573"/>
  <c r="H16574"/>
  <c r="H16575"/>
  <c r="H16576"/>
  <c r="H16577"/>
  <c r="H16578"/>
  <c r="H16579"/>
  <c r="H16580"/>
  <c r="H16581"/>
  <c r="H16582"/>
  <c r="H16583"/>
  <c r="H16584"/>
  <c r="H16585"/>
  <c r="H16586"/>
  <c r="H16587"/>
  <c r="H16588"/>
  <c r="H16589"/>
  <c r="H16590"/>
  <c r="H16591"/>
  <c r="H16592"/>
  <c r="H16593"/>
  <c r="H16594"/>
  <c r="H16595"/>
  <c r="H16596"/>
  <c r="H16597"/>
  <c r="H16598"/>
  <c r="H16599"/>
  <c r="H16600"/>
  <c r="H16601"/>
  <c r="H16602"/>
  <c r="H16603"/>
  <c r="H16604"/>
  <c r="H16605"/>
  <c r="H16606"/>
  <c r="H16607"/>
  <c r="H16608"/>
  <c r="H16609"/>
  <c r="H16610"/>
  <c r="H16611"/>
  <c r="H16612"/>
  <c r="H16613"/>
  <c r="H16614"/>
  <c r="H16615"/>
  <c r="H16616"/>
  <c r="H16617"/>
  <c r="H16618"/>
  <c r="H16619"/>
  <c r="H16620"/>
  <c r="H16621"/>
  <c r="H16622"/>
  <c r="H16623"/>
  <c r="H16624"/>
  <c r="H16625"/>
  <c r="H16626"/>
  <c r="H16627"/>
  <c r="H16628"/>
  <c r="H16629"/>
  <c r="H16630"/>
  <c r="H16631"/>
  <c r="H16632"/>
  <c r="H16633"/>
  <c r="H16634"/>
  <c r="H16635"/>
  <c r="H16636"/>
  <c r="H16637"/>
  <c r="H16638"/>
  <c r="H16639"/>
  <c r="H16640"/>
  <c r="H16641"/>
  <c r="H16642"/>
  <c r="H16643"/>
  <c r="H16644"/>
  <c r="H16645"/>
  <c r="H16646"/>
  <c r="H16647"/>
  <c r="H16648"/>
  <c r="H16649"/>
  <c r="H16650"/>
  <c r="H16651"/>
  <c r="H16652"/>
  <c r="H16653"/>
  <c r="H16654"/>
  <c r="H16655"/>
  <c r="H16656"/>
  <c r="H16657"/>
  <c r="H16658"/>
  <c r="H16659"/>
  <c r="H16660"/>
  <c r="H16661"/>
  <c r="H16662"/>
  <c r="H16663"/>
  <c r="H16664"/>
  <c r="H16665"/>
  <c r="H16666"/>
  <c r="H16667"/>
  <c r="H16668"/>
  <c r="H16669"/>
  <c r="H16670"/>
  <c r="H16671"/>
  <c r="H16672"/>
  <c r="H16673"/>
  <c r="H16674"/>
  <c r="H16675"/>
  <c r="H16676"/>
  <c r="H16677"/>
  <c r="H16678"/>
  <c r="H16679"/>
  <c r="H16680"/>
  <c r="H16681"/>
  <c r="H16682"/>
  <c r="H16683"/>
  <c r="H16684"/>
  <c r="H16685"/>
  <c r="H16686"/>
  <c r="H16687"/>
  <c r="H16688"/>
  <c r="H16689"/>
  <c r="H16690"/>
  <c r="H16691"/>
  <c r="H16692"/>
  <c r="H16693"/>
  <c r="H16694"/>
  <c r="H16695"/>
  <c r="H16696"/>
  <c r="H16697"/>
  <c r="H16698"/>
  <c r="H16699"/>
  <c r="H16700"/>
  <c r="H16701"/>
  <c r="H16702"/>
  <c r="H16703"/>
  <c r="H16704"/>
  <c r="H16705"/>
  <c r="H16706"/>
  <c r="H16707"/>
  <c r="H16708"/>
  <c r="H16709"/>
  <c r="H16710"/>
  <c r="H16711"/>
  <c r="H16712"/>
  <c r="H16713"/>
  <c r="H16714"/>
  <c r="H16715"/>
  <c r="H16716"/>
  <c r="H16717"/>
  <c r="H16718"/>
  <c r="H16719"/>
  <c r="H16720"/>
  <c r="H16721"/>
  <c r="H16722"/>
  <c r="H16723"/>
  <c r="H16724"/>
  <c r="H16725"/>
  <c r="H16726"/>
  <c r="H16727"/>
  <c r="H16728"/>
  <c r="H16729"/>
  <c r="H16730"/>
  <c r="H16731"/>
  <c r="H16732"/>
  <c r="H16733"/>
  <c r="H16734"/>
  <c r="H16735"/>
  <c r="H16736"/>
  <c r="H16737"/>
  <c r="H16738"/>
  <c r="H16739"/>
  <c r="H16740"/>
  <c r="H16741"/>
  <c r="H16742"/>
  <c r="H16743"/>
  <c r="H16744"/>
  <c r="H16745"/>
  <c r="H16746"/>
  <c r="H16747"/>
  <c r="H16748"/>
  <c r="H16749"/>
  <c r="H16750"/>
  <c r="H16751"/>
  <c r="H16752"/>
  <c r="H16753"/>
  <c r="H16754"/>
  <c r="H16755"/>
  <c r="H16756"/>
  <c r="H16757"/>
  <c r="H16758"/>
  <c r="H16759"/>
  <c r="H16760"/>
  <c r="H16761"/>
  <c r="H16762"/>
  <c r="H16763"/>
  <c r="H16764"/>
  <c r="H16765"/>
  <c r="H16766"/>
  <c r="H16767"/>
  <c r="H16768"/>
  <c r="H16769"/>
  <c r="H16770"/>
  <c r="H16771"/>
  <c r="H16772"/>
  <c r="H16773"/>
  <c r="H16774"/>
  <c r="H16775"/>
  <c r="H16776"/>
  <c r="H16777"/>
  <c r="H16778"/>
  <c r="H16779"/>
  <c r="H16780"/>
  <c r="H16781"/>
  <c r="H16782"/>
  <c r="H16783"/>
  <c r="H16784"/>
  <c r="H16785"/>
  <c r="H16786"/>
  <c r="H16787"/>
  <c r="H16788"/>
  <c r="H16789"/>
  <c r="H16790"/>
  <c r="H16791"/>
  <c r="H16792"/>
  <c r="H16793"/>
  <c r="H16794"/>
  <c r="H16795"/>
  <c r="H16796"/>
  <c r="H16797"/>
  <c r="H16798"/>
  <c r="H16799"/>
  <c r="H16800"/>
  <c r="H16801"/>
  <c r="H16802"/>
  <c r="H16803"/>
  <c r="H16804"/>
  <c r="H16805"/>
  <c r="H16806"/>
  <c r="H16807"/>
  <c r="H16808"/>
  <c r="H16809"/>
  <c r="H16810"/>
  <c r="H16811"/>
  <c r="H16812"/>
  <c r="H16813"/>
  <c r="H16814"/>
  <c r="H16815"/>
  <c r="H16816"/>
  <c r="H16817"/>
  <c r="H16818"/>
  <c r="H16819"/>
  <c r="H16820"/>
  <c r="H16821"/>
  <c r="H16822"/>
  <c r="H16823"/>
  <c r="H16824"/>
  <c r="H16825"/>
  <c r="H16826"/>
  <c r="H16827"/>
  <c r="H16828"/>
  <c r="H16829"/>
  <c r="H16830"/>
  <c r="H16831"/>
  <c r="H16832"/>
  <c r="H16833"/>
  <c r="H16834"/>
  <c r="H16835"/>
  <c r="H16836"/>
  <c r="H16837"/>
  <c r="H16838"/>
  <c r="H16839"/>
  <c r="H16840"/>
  <c r="H16841"/>
  <c r="H16842"/>
  <c r="H16843"/>
  <c r="H16844"/>
  <c r="H16845"/>
  <c r="H16846"/>
  <c r="H16847"/>
  <c r="H16848"/>
  <c r="H16849"/>
  <c r="H16850"/>
  <c r="H16851"/>
  <c r="H16852"/>
  <c r="H16853"/>
  <c r="H16854"/>
  <c r="H16855"/>
  <c r="H16856"/>
  <c r="H16857"/>
  <c r="H16858"/>
  <c r="H16859"/>
  <c r="H16860"/>
  <c r="H16861"/>
  <c r="H16862"/>
  <c r="H16863"/>
  <c r="H16864"/>
  <c r="H16865"/>
  <c r="H16866"/>
  <c r="H16867"/>
  <c r="H16868"/>
  <c r="H16869"/>
  <c r="H16870"/>
  <c r="H16871"/>
  <c r="H16872"/>
  <c r="H16873"/>
  <c r="H16874"/>
  <c r="H16875"/>
  <c r="H16876"/>
  <c r="H16877"/>
  <c r="H16878"/>
  <c r="H16879"/>
  <c r="H16880"/>
  <c r="H16881"/>
  <c r="H16882"/>
  <c r="H16883"/>
  <c r="H16884"/>
  <c r="H16885"/>
  <c r="H16886"/>
  <c r="H16887"/>
  <c r="H16888"/>
  <c r="H16889"/>
  <c r="H16890"/>
  <c r="H16891"/>
  <c r="H16892"/>
  <c r="H16893"/>
  <c r="H16894"/>
  <c r="H16895"/>
  <c r="H16896"/>
  <c r="H16897"/>
  <c r="H16898"/>
  <c r="H16899"/>
  <c r="H16900"/>
  <c r="H16901"/>
  <c r="H16902"/>
  <c r="H16903"/>
  <c r="H16904"/>
  <c r="H16905"/>
  <c r="H16906"/>
  <c r="H16907"/>
  <c r="H16908"/>
  <c r="H16909"/>
  <c r="H16910"/>
  <c r="H16911"/>
  <c r="H16912"/>
  <c r="H16913"/>
  <c r="H16914"/>
  <c r="H16915"/>
  <c r="H16916"/>
  <c r="H16917"/>
  <c r="H16918"/>
  <c r="H16919"/>
  <c r="H16920"/>
  <c r="H16921"/>
  <c r="H16922"/>
  <c r="H16923"/>
  <c r="H16924"/>
  <c r="H16925"/>
  <c r="H16926"/>
  <c r="H16927"/>
  <c r="H16928"/>
  <c r="H16929"/>
  <c r="H16930"/>
  <c r="H16931"/>
  <c r="H16932"/>
  <c r="H16933"/>
  <c r="H16934"/>
  <c r="H16935"/>
  <c r="H16936"/>
  <c r="H16937"/>
  <c r="H16938"/>
  <c r="H16939"/>
  <c r="H16940"/>
  <c r="H16941"/>
  <c r="H16942"/>
  <c r="H16943"/>
  <c r="H16944"/>
  <c r="H16945"/>
  <c r="H16946"/>
  <c r="H16947"/>
  <c r="H16948"/>
  <c r="H16949"/>
  <c r="H16950"/>
  <c r="H16951"/>
  <c r="H16952"/>
  <c r="H16953"/>
  <c r="H16954"/>
  <c r="H16955"/>
  <c r="H16956"/>
  <c r="H16957"/>
  <c r="H16958"/>
  <c r="H16959"/>
  <c r="H16960"/>
  <c r="H16961"/>
  <c r="H16962"/>
  <c r="H16963"/>
  <c r="H16964"/>
  <c r="H16965"/>
  <c r="H16966"/>
  <c r="H16967"/>
  <c r="H16968"/>
  <c r="H16969"/>
  <c r="H16970"/>
  <c r="H16971"/>
  <c r="H16972"/>
  <c r="H16973"/>
  <c r="H16974"/>
  <c r="H16975"/>
  <c r="H16976"/>
  <c r="H16977"/>
  <c r="H16978"/>
  <c r="H16979"/>
  <c r="H16980"/>
  <c r="H16981"/>
  <c r="H16982"/>
  <c r="H16983"/>
  <c r="H16984"/>
  <c r="H16985"/>
  <c r="H16986"/>
  <c r="H16987"/>
  <c r="H16988"/>
  <c r="H16989"/>
  <c r="H16990"/>
  <c r="H16991"/>
  <c r="H16992"/>
  <c r="H16993"/>
  <c r="H16994"/>
  <c r="H16995"/>
  <c r="H16996"/>
  <c r="H16997"/>
  <c r="H16998"/>
  <c r="H16999"/>
  <c r="H17000"/>
  <c r="H17001"/>
  <c r="H17002"/>
  <c r="H17003"/>
  <c r="H17004"/>
  <c r="H17005"/>
  <c r="H17006"/>
  <c r="H17007"/>
  <c r="H17008"/>
  <c r="H17009"/>
  <c r="H17010"/>
  <c r="H17011"/>
  <c r="H17012"/>
  <c r="H17013"/>
  <c r="H17014"/>
  <c r="H17015"/>
  <c r="H17016"/>
  <c r="H17017"/>
  <c r="H17018"/>
  <c r="H17019"/>
  <c r="H17020"/>
  <c r="H17021"/>
  <c r="H17022"/>
  <c r="H17023"/>
  <c r="H17024"/>
  <c r="H17025"/>
  <c r="H17026"/>
  <c r="H17027"/>
  <c r="H17028"/>
  <c r="H17029"/>
  <c r="H17030"/>
  <c r="H17031"/>
  <c r="H17032"/>
  <c r="H17033"/>
  <c r="H17034"/>
  <c r="H17035"/>
  <c r="H17036"/>
  <c r="H17037"/>
  <c r="H17038"/>
  <c r="H17039"/>
  <c r="H17040"/>
  <c r="H17041"/>
  <c r="H17042"/>
  <c r="H17043"/>
  <c r="H17044"/>
  <c r="H17045"/>
  <c r="H17046"/>
  <c r="H17047"/>
  <c r="H17048"/>
  <c r="H17049"/>
  <c r="H17050"/>
  <c r="H17051"/>
  <c r="H17052"/>
  <c r="H17053"/>
  <c r="H17054"/>
  <c r="H17055"/>
  <c r="H17056"/>
  <c r="H17057"/>
  <c r="H17058"/>
  <c r="H17059"/>
  <c r="H17060"/>
  <c r="H17061"/>
  <c r="H17062"/>
  <c r="H17063"/>
  <c r="H17064"/>
  <c r="H17065"/>
  <c r="H17066"/>
  <c r="H17067"/>
  <c r="H17068"/>
  <c r="H17069"/>
  <c r="H17070"/>
  <c r="H17071"/>
  <c r="H17072"/>
  <c r="H17073"/>
  <c r="H17074"/>
  <c r="H17075"/>
  <c r="H17076"/>
  <c r="H17077"/>
  <c r="H17078"/>
  <c r="H17079"/>
  <c r="H17080"/>
  <c r="H17081"/>
  <c r="H17082"/>
  <c r="H17083"/>
  <c r="H17084"/>
  <c r="H17085"/>
  <c r="H17086"/>
  <c r="H17087"/>
  <c r="H17088"/>
  <c r="H17089"/>
  <c r="H17090"/>
  <c r="H17091"/>
  <c r="H17092"/>
  <c r="H17093"/>
  <c r="H17094"/>
  <c r="H17095"/>
  <c r="H17096"/>
  <c r="H17097"/>
  <c r="H17098"/>
  <c r="H17099"/>
  <c r="H17100"/>
  <c r="H17101"/>
  <c r="H17102"/>
  <c r="H17103"/>
  <c r="H17104"/>
  <c r="H17105"/>
  <c r="H17106"/>
  <c r="H17107"/>
  <c r="H17108"/>
  <c r="H17109"/>
  <c r="H17110"/>
  <c r="H17111"/>
  <c r="H17112"/>
  <c r="H17113"/>
  <c r="H17114"/>
  <c r="H17115"/>
  <c r="H17116"/>
  <c r="H17117"/>
  <c r="H17118"/>
  <c r="H17119"/>
  <c r="H17120"/>
  <c r="H17121"/>
  <c r="H17122"/>
  <c r="H17123"/>
  <c r="H17124"/>
  <c r="H17125"/>
  <c r="H17126"/>
  <c r="H17127"/>
  <c r="H17128"/>
  <c r="H17129"/>
  <c r="H17130"/>
  <c r="H17131"/>
  <c r="H17132"/>
  <c r="H17133"/>
  <c r="H17134"/>
  <c r="H17135"/>
  <c r="H17136"/>
  <c r="H17137"/>
  <c r="H17138"/>
  <c r="H17139"/>
  <c r="H17140"/>
  <c r="H17141"/>
  <c r="H17142"/>
  <c r="H17143"/>
  <c r="H17144"/>
  <c r="H17145"/>
  <c r="H17146"/>
  <c r="H17147"/>
  <c r="H17148"/>
  <c r="H17149"/>
  <c r="H17150"/>
  <c r="H17151"/>
  <c r="H17152"/>
  <c r="H17153"/>
  <c r="H17154"/>
  <c r="H17155"/>
  <c r="H17156"/>
  <c r="H17157"/>
  <c r="H17158"/>
  <c r="H17159"/>
  <c r="H17160"/>
  <c r="H17161"/>
  <c r="H17162"/>
  <c r="H17163"/>
  <c r="H17164"/>
  <c r="H17165"/>
  <c r="H17166"/>
  <c r="H17167"/>
  <c r="H17168"/>
  <c r="H17169"/>
  <c r="H17170"/>
  <c r="H17171"/>
  <c r="H17172"/>
  <c r="H17173"/>
  <c r="H17174"/>
  <c r="H17175"/>
  <c r="H17176"/>
  <c r="H17177"/>
  <c r="H17178"/>
  <c r="H17179"/>
  <c r="H17180"/>
  <c r="H17181"/>
  <c r="H17182"/>
  <c r="H17183"/>
  <c r="H17184"/>
  <c r="H17185"/>
  <c r="H17186"/>
  <c r="H17187"/>
  <c r="H17188"/>
  <c r="H17189"/>
  <c r="H17190"/>
  <c r="H17191"/>
  <c r="H17192"/>
  <c r="H17193"/>
  <c r="H17194"/>
  <c r="H17195"/>
  <c r="H17196"/>
  <c r="H17197"/>
  <c r="H17198"/>
  <c r="H17199"/>
  <c r="H17200"/>
  <c r="H17201"/>
  <c r="H17202"/>
  <c r="H17203"/>
  <c r="H17204"/>
  <c r="H17205"/>
  <c r="H17206"/>
  <c r="H17207"/>
  <c r="H17208"/>
  <c r="H17209"/>
  <c r="H17210"/>
  <c r="H17211"/>
  <c r="H17212"/>
  <c r="H17213"/>
  <c r="H17214"/>
  <c r="H17215"/>
  <c r="H17216"/>
  <c r="H17217"/>
  <c r="H17218"/>
  <c r="H17219"/>
  <c r="H17220"/>
  <c r="H17221"/>
  <c r="H17222"/>
  <c r="H17223"/>
  <c r="H17224"/>
  <c r="H17225"/>
  <c r="H17226"/>
  <c r="H17227"/>
  <c r="H17228"/>
  <c r="H17229"/>
  <c r="H17230"/>
  <c r="H17231"/>
  <c r="H17232"/>
  <c r="H17233"/>
  <c r="H17234"/>
  <c r="H17235"/>
  <c r="H17236"/>
  <c r="H17237"/>
  <c r="H17238"/>
  <c r="H17239"/>
  <c r="H17240"/>
  <c r="H17241"/>
  <c r="H17242"/>
  <c r="H17243"/>
  <c r="H17244"/>
  <c r="H17245"/>
  <c r="H17246"/>
  <c r="H17247"/>
  <c r="H17248"/>
  <c r="H17249"/>
  <c r="H17250"/>
  <c r="H17251"/>
  <c r="H17252"/>
  <c r="H17253"/>
  <c r="H17254"/>
  <c r="H17255"/>
  <c r="H17256"/>
  <c r="H17257"/>
  <c r="H17258"/>
  <c r="H17259"/>
  <c r="H17260"/>
  <c r="H17261"/>
  <c r="H17262"/>
  <c r="H17263"/>
  <c r="H17264"/>
  <c r="H17265"/>
  <c r="H17266"/>
  <c r="H17267"/>
  <c r="H17268"/>
  <c r="H17269"/>
  <c r="H17270"/>
  <c r="H17271"/>
  <c r="H17272"/>
  <c r="H17273"/>
  <c r="H17274"/>
  <c r="H17275"/>
  <c r="H17276"/>
  <c r="H17277"/>
  <c r="H17278"/>
  <c r="H17279"/>
  <c r="H17280"/>
  <c r="H17281"/>
  <c r="H17282"/>
  <c r="H17283"/>
  <c r="H17284"/>
  <c r="H17285"/>
  <c r="H17286"/>
  <c r="H17287"/>
  <c r="H17288"/>
  <c r="H17289"/>
  <c r="H17290"/>
  <c r="H17291"/>
  <c r="H17292"/>
  <c r="H17293"/>
  <c r="H17294"/>
  <c r="H17295"/>
  <c r="H17296"/>
  <c r="H17297"/>
  <c r="H17298"/>
  <c r="H17299"/>
  <c r="H17300"/>
  <c r="H17301"/>
  <c r="H17302"/>
  <c r="H17303"/>
  <c r="H17304"/>
  <c r="H17305"/>
  <c r="H17306"/>
  <c r="H17307"/>
  <c r="H17308"/>
  <c r="H17309"/>
  <c r="H17310"/>
  <c r="H17311"/>
  <c r="H17312"/>
  <c r="H17313"/>
  <c r="H17314"/>
  <c r="H17315"/>
  <c r="H17316"/>
  <c r="H17317"/>
  <c r="H17318"/>
  <c r="H17319"/>
  <c r="H17320"/>
  <c r="H17321"/>
  <c r="H17322"/>
  <c r="H17323"/>
  <c r="H17324"/>
  <c r="H17325"/>
  <c r="H17326"/>
  <c r="H17327"/>
  <c r="H17328"/>
  <c r="H17329"/>
  <c r="H17330"/>
  <c r="H17331"/>
  <c r="H17332"/>
  <c r="H17333"/>
  <c r="H17334"/>
  <c r="H17335"/>
  <c r="H17336"/>
  <c r="H17337"/>
  <c r="H17338"/>
  <c r="H17339"/>
  <c r="H17340"/>
  <c r="H17341"/>
  <c r="H17342"/>
  <c r="H17343"/>
  <c r="H17344"/>
  <c r="H17345"/>
  <c r="H17346"/>
  <c r="H17347"/>
  <c r="H17348"/>
  <c r="H17349"/>
  <c r="H17350"/>
  <c r="H17351"/>
  <c r="H17352"/>
  <c r="H17353"/>
  <c r="H17354"/>
  <c r="H17355"/>
  <c r="H17356"/>
  <c r="H17357"/>
  <c r="H17358"/>
  <c r="H17359"/>
  <c r="H17360"/>
  <c r="H17361"/>
  <c r="H17362"/>
  <c r="H17363"/>
  <c r="H17364"/>
  <c r="H17365"/>
  <c r="H17366"/>
  <c r="H17367"/>
  <c r="H17368"/>
  <c r="H17369"/>
  <c r="H17370"/>
  <c r="H17371"/>
  <c r="H17372"/>
  <c r="H17373"/>
  <c r="H17374"/>
  <c r="H17375"/>
  <c r="H17376"/>
  <c r="H17377"/>
  <c r="H17378"/>
  <c r="H17379"/>
  <c r="H17380"/>
  <c r="H17381"/>
  <c r="H17382"/>
  <c r="H17383"/>
  <c r="H17384"/>
  <c r="H17385"/>
  <c r="H17386"/>
  <c r="H17387"/>
  <c r="H17388"/>
  <c r="H17389"/>
  <c r="H17390"/>
  <c r="H17391"/>
  <c r="H17392"/>
  <c r="H17393"/>
  <c r="H17394"/>
  <c r="H17395"/>
  <c r="H17396"/>
  <c r="H17397"/>
  <c r="H17398"/>
  <c r="H17399"/>
  <c r="H17400"/>
  <c r="H17401"/>
  <c r="H17402"/>
  <c r="H17403"/>
  <c r="H17404"/>
  <c r="H17405"/>
  <c r="H17406"/>
  <c r="H17407"/>
  <c r="H17408"/>
  <c r="H17409"/>
  <c r="H17410"/>
  <c r="H17411"/>
  <c r="H17412"/>
  <c r="H17413"/>
  <c r="H17414"/>
  <c r="H17415"/>
  <c r="H17416"/>
  <c r="H17417"/>
  <c r="H17418"/>
  <c r="H17419"/>
  <c r="H17420"/>
  <c r="H17421"/>
  <c r="H17422"/>
  <c r="H17423"/>
  <c r="H17424"/>
  <c r="H17425"/>
  <c r="H17426"/>
  <c r="H17427"/>
  <c r="H17428"/>
  <c r="H17429"/>
  <c r="H17430"/>
  <c r="H17431"/>
  <c r="H17432"/>
  <c r="H17433"/>
  <c r="H17434"/>
  <c r="H17435"/>
  <c r="H17436"/>
  <c r="H17437"/>
  <c r="H17438"/>
  <c r="H17439"/>
  <c r="H17440"/>
  <c r="H17441"/>
  <c r="H17442"/>
  <c r="H17443"/>
  <c r="H17444"/>
  <c r="H17445"/>
  <c r="H17446"/>
  <c r="H17447"/>
  <c r="H17448"/>
  <c r="H17449"/>
  <c r="H17450"/>
  <c r="H17451"/>
  <c r="H17452"/>
  <c r="H17453"/>
  <c r="H17454"/>
  <c r="H17455"/>
  <c r="H17456"/>
  <c r="H17457"/>
  <c r="H17458"/>
  <c r="H17459"/>
  <c r="H17460"/>
  <c r="H17461"/>
  <c r="H17462"/>
  <c r="H17463"/>
  <c r="H17464"/>
  <c r="H17465"/>
  <c r="H17466"/>
  <c r="H17467"/>
  <c r="H17468"/>
  <c r="H17469"/>
  <c r="H17470"/>
  <c r="H17471"/>
  <c r="H17472"/>
  <c r="H17473"/>
  <c r="H17474"/>
  <c r="H17475"/>
  <c r="H17476"/>
  <c r="H17477"/>
  <c r="H17478"/>
  <c r="H17479"/>
  <c r="H17480"/>
  <c r="H17481"/>
  <c r="H17482"/>
  <c r="H17483"/>
  <c r="H17484"/>
  <c r="H17485"/>
  <c r="H17486"/>
  <c r="H17487"/>
  <c r="H17488"/>
  <c r="H17489"/>
  <c r="H17490"/>
  <c r="H17491"/>
  <c r="H17492"/>
  <c r="H17493"/>
  <c r="H17494"/>
  <c r="H17495"/>
  <c r="H17496"/>
  <c r="H17497"/>
  <c r="H17498"/>
  <c r="H17499"/>
  <c r="H17500"/>
  <c r="H17501"/>
  <c r="H17502"/>
  <c r="H17503"/>
  <c r="H17504"/>
  <c r="H17505"/>
  <c r="H17506"/>
  <c r="H17507"/>
  <c r="H17508"/>
  <c r="H17509"/>
  <c r="H17510"/>
  <c r="H17511"/>
  <c r="H17512"/>
  <c r="H17513"/>
  <c r="H17514"/>
  <c r="H17515"/>
  <c r="H17516"/>
  <c r="H17517"/>
  <c r="H17518"/>
  <c r="H17519"/>
  <c r="H17520"/>
  <c r="H17521"/>
  <c r="H17522"/>
  <c r="H17523"/>
  <c r="H17524"/>
  <c r="H17525"/>
  <c r="H17526"/>
  <c r="H17527"/>
  <c r="H17528"/>
  <c r="H17529"/>
  <c r="H17530"/>
  <c r="H17531"/>
  <c r="H17532"/>
  <c r="H17533"/>
  <c r="H17534"/>
  <c r="H17535"/>
  <c r="H17536"/>
  <c r="H17537"/>
  <c r="H17538"/>
  <c r="H17539"/>
  <c r="H17540"/>
  <c r="H17541"/>
  <c r="H17542"/>
  <c r="H17543"/>
  <c r="H17544"/>
  <c r="H17545"/>
  <c r="H17546"/>
  <c r="H17547"/>
  <c r="H17548"/>
  <c r="H17549"/>
  <c r="H17550"/>
  <c r="H17551"/>
  <c r="H17552"/>
  <c r="H17553"/>
  <c r="H17554"/>
  <c r="H17555"/>
  <c r="H17556"/>
  <c r="H17557"/>
  <c r="H17558"/>
  <c r="H17559"/>
  <c r="H17560"/>
  <c r="H17561"/>
  <c r="H17562"/>
  <c r="H17563"/>
  <c r="H17564"/>
  <c r="H17565"/>
  <c r="H17566"/>
  <c r="H17567"/>
  <c r="H17568"/>
  <c r="H17569"/>
  <c r="H17570"/>
  <c r="H17571"/>
  <c r="H17572"/>
  <c r="H17573"/>
  <c r="H17574"/>
  <c r="H17575"/>
  <c r="H17576"/>
  <c r="H17577"/>
  <c r="H17578"/>
  <c r="H17579"/>
  <c r="H17580"/>
  <c r="H17581"/>
  <c r="H17582"/>
  <c r="H17583"/>
  <c r="H17584"/>
  <c r="H17585"/>
  <c r="H17586"/>
  <c r="H17587"/>
  <c r="H17588"/>
  <c r="H17589"/>
  <c r="H17590"/>
  <c r="H17591"/>
  <c r="H17592"/>
  <c r="H17593"/>
  <c r="H17594"/>
  <c r="H17595"/>
  <c r="H17596"/>
  <c r="H17597"/>
  <c r="H17598"/>
  <c r="H17599"/>
  <c r="H17600"/>
  <c r="H17601"/>
  <c r="H17602"/>
  <c r="H17603"/>
  <c r="H17604"/>
  <c r="H17605"/>
  <c r="H17606"/>
  <c r="H17607"/>
  <c r="H17608"/>
  <c r="H17609"/>
  <c r="H17610"/>
  <c r="H17611"/>
  <c r="H17612"/>
  <c r="H17613"/>
  <c r="H17614"/>
  <c r="H17615"/>
  <c r="H17616"/>
  <c r="H17617"/>
  <c r="H17618"/>
  <c r="H17619"/>
  <c r="H17620"/>
  <c r="H17621"/>
  <c r="H17622"/>
  <c r="H17623"/>
  <c r="H17624"/>
  <c r="H17625"/>
  <c r="H17626"/>
  <c r="H17627"/>
  <c r="H17628"/>
  <c r="H17629"/>
  <c r="H17630"/>
  <c r="H17631"/>
  <c r="H17632"/>
  <c r="H17633"/>
  <c r="H17634"/>
  <c r="H17635"/>
  <c r="H17636"/>
  <c r="H17637"/>
  <c r="H17638"/>
  <c r="H17639"/>
  <c r="H17640"/>
  <c r="H17641"/>
  <c r="H17642"/>
  <c r="H17643"/>
  <c r="H17644"/>
  <c r="H17645"/>
  <c r="H17646"/>
  <c r="H17647"/>
  <c r="H17648"/>
  <c r="H17649"/>
  <c r="H17650"/>
  <c r="H17651"/>
  <c r="H17652"/>
  <c r="H17653"/>
  <c r="H17654"/>
  <c r="H17655"/>
  <c r="H17656"/>
  <c r="H17657"/>
  <c r="H17658"/>
  <c r="H17659"/>
  <c r="H17660"/>
  <c r="H17661"/>
  <c r="H17662"/>
  <c r="H17663"/>
  <c r="H17664"/>
  <c r="H17665"/>
  <c r="H17666"/>
  <c r="H17667"/>
  <c r="H17668"/>
  <c r="H17669"/>
  <c r="H17670"/>
  <c r="H17671"/>
  <c r="H17672"/>
  <c r="H17673"/>
  <c r="H17674"/>
  <c r="H17675"/>
  <c r="H17676"/>
  <c r="H17677"/>
  <c r="H17678"/>
  <c r="H17679"/>
  <c r="H17680"/>
  <c r="H17681"/>
  <c r="H17682"/>
  <c r="H17683"/>
  <c r="H17684"/>
  <c r="H17685"/>
  <c r="H17686"/>
  <c r="H17687"/>
  <c r="H17688"/>
  <c r="H17689"/>
  <c r="H17690"/>
  <c r="H17691"/>
  <c r="H17692"/>
  <c r="H17693"/>
  <c r="H17694"/>
  <c r="H17695"/>
  <c r="H17696"/>
  <c r="H17697"/>
  <c r="H17698"/>
  <c r="H17699"/>
  <c r="H17700"/>
  <c r="H17701"/>
  <c r="H17702"/>
  <c r="H17703"/>
  <c r="H17704"/>
  <c r="H17705"/>
  <c r="H17706"/>
  <c r="H17707"/>
  <c r="H17708"/>
  <c r="H17709"/>
  <c r="H17710"/>
  <c r="H17711"/>
  <c r="H17712"/>
  <c r="H17713"/>
  <c r="H17714"/>
  <c r="H17715"/>
  <c r="H17716"/>
  <c r="H17717"/>
  <c r="H17718"/>
  <c r="H17719"/>
  <c r="H17720"/>
  <c r="H17721"/>
  <c r="H17722"/>
  <c r="H17723"/>
  <c r="H17724"/>
  <c r="H17725"/>
  <c r="H17726"/>
  <c r="H17727"/>
  <c r="H17728"/>
  <c r="H17729"/>
  <c r="H17730"/>
  <c r="H17731"/>
  <c r="H17732"/>
  <c r="H17733"/>
  <c r="H17734"/>
  <c r="H17735"/>
  <c r="H17736"/>
  <c r="H17737"/>
  <c r="H17738"/>
  <c r="H17739"/>
  <c r="H17740"/>
  <c r="H17741"/>
  <c r="H17742"/>
  <c r="H17743"/>
  <c r="H17744"/>
  <c r="H17745"/>
  <c r="H17746"/>
  <c r="H17747"/>
  <c r="H17748"/>
  <c r="H17749"/>
  <c r="H17750"/>
  <c r="H17751"/>
  <c r="H17752"/>
  <c r="H17753"/>
  <c r="H17754"/>
  <c r="H17755"/>
  <c r="H17756"/>
  <c r="H17757"/>
  <c r="H17758"/>
  <c r="H17759"/>
  <c r="H17760"/>
  <c r="H17761"/>
  <c r="H17762"/>
  <c r="H17763"/>
  <c r="H17764"/>
  <c r="H17765"/>
  <c r="H17766"/>
  <c r="H17767"/>
  <c r="H17768"/>
  <c r="H17769"/>
  <c r="H17770"/>
  <c r="H17771"/>
  <c r="H17772"/>
  <c r="H17773"/>
  <c r="H17774"/>
  <c r="H17775"/>
  <c r="H17776"/>
  <c r="H17777"/>
  <c r="H17778"/>
  <c r="H17779"/>
  <c r="H17780"/>
  <c r="H17781"/>
  <c r="H17782"/>
  <c r="H17783"/>
  <c r="H17784"/>
  <c r="H17785"/>
  <c r="H17786"/>
  <c r="H17787"/>
  <c r="H17788"/>
  <c r="H17789"/>
  <c r="H17790"/>
  <c r="H17791"/>
  <c r="H17792"/>
  <c r="H17793"/>
  <c r="H17794"/>
  <c r="H17795"/>
  <c r="H17796"/>
  <c r="H17797"/>
  <c r="H17798"/>
  <c r="H17799"/>
  <c r="H17800"/>
  <c r="H17801"/>
  <c r="H17802"/>
  <c r="H17803"/>
  <c r="H17804"/>
  <c r="H17805"/>
  <c r="H17806"/>
  <c r="H17807"/>
  <c r="H17808"/>
  <c r="H17809"/>
  <c r="H17810"/>
  <c r="H17811"/>
  <c r="H17812"/>
  <c r="H17813"/>
  <c r="H17814"/>
  <c r="H17815"/>
  <c r="H17816"/>
  <c r="H17817"/>
  <c r="H17818"/>
  <c r="H17819"/>
  <c r="H17820"/>
  <c r="H17821"/>
  <c r="H17822"/>
  <c r="H17823"/>
  <c r="H17824"/>
  <c r="H17825"/>
  <c r="H17826"/>
  <c r="H17827"/>
  <c r="H17828"/>
  <c r="H17829"/>
  <c r="H17830"/>
  <c r="H17831"/>
  <c r="H17832"/>
  <c r="H17833"/>
  <c r="H17834"/>
  <c r="H17835"/>
  <c r="H17836"/>
  <c r="H17837"/>
  <c r="H17838"/>
  <c r="H17839"/>
  <c r="H17840"/>
  <c r="H17841"/>
  <c r="H17842"/>
  <c r="H17843"/>
  <c r="H17844"/>
  <c r="H17845"/>
  <c r="H17846"/>
  <c r="H17847"/>
  <c r="H17848"/>
  <c r="H17849"/>
  <c r="H17850"/>
  <c r="H17851"/>
  <c r="H17852"/>
  <c r="H17853"/>
  <c r="H17854"/>
  <c r="H17855"/>
  <c r="H17856"/>
  <c r="H17857"/>
  <c r="H17858"/>
  <c r="H17859"/>
  <c r="H17860"/>
  <c r="H17861"/>
  <c r="H17862"/>
  <c r="H17863"/>
  <c r="H17864"/>
  <c r="H17865"/>
  <c r="H17866"/>
  <c r="H17867"/>
  <c r="H17868"/>
  <c r="H17869"/>
  <c r="H17870"/>
  <c r="H17871"/>
  <c r="H17872"/>
  <c r="H17873"/>
  <c r="H17874"/>
  <c r="H17875"/>
  <c r="H17876"/>
  <c r="H17877"/>
  <c r="H17878"/>
  <c r="H17879"/>
  <c r="H17880"/>
  <c r="H17881"/>
  <c r="H17882"/>
  <c r="H17883"/>
  <c r="H17884"/>
  <c r="H17885"/>
  <c r="H17886"/>
  <c r="H17887"/>
  <c r="H17888"/>
  <c r="H17889"/>
  <c r="H17890"/>
  <c r="H17891"/>
  <c r="H17892"/>
  <c r="H17893"/>
  <c r="H17894"/>
  <c r="H17895"/>
  <c r="H17896"/>
  <c r="H17897"/>
  <c r="H17898"/>
  <c r="H17899"/>
  <c r="H17900"/>
  <c r="H17901"/>
  <c r="H17902"/>
  <c r="H17903"/>
  <c r="H17904"/>
  <c r="H17905"/>
  <c r="H17906"/>
  <c r="H17907"/>
  <c r="H17908"/>
  <c r="H17909"/>
  <c r="H17910"/>
  <c r="H17911"/>
  <c r="H17912"/>
  <c r="H17913"/>
  <c r="H17914"/>
  <c r="H17915"/>
  <c r="H17916"/>
  <c r="H17917"/>
  <c r="H17918"/>
  <c r="H17919"/>
  <c r="H17920"/>
  <c r="H17921"/>
  <c r="H17922"/>
  <c r="H17923"/>
  <c r="H17924"/>
  <c r="H17925"/>
  <c r="H17926"/>
  <c r="H17927"/>
  <c r="H17928"/>
  <c r="H17929"/>
  <c r="H17930"/>
  <c r="H17931"/>
  <c r="H17932"/>
  <c r="H17933"/>
  <c r="H17934"/>
  <c r="H17935"/>
  <c r="H17936"/>
  <c r="H17937"/>
  <c r="H17938"/>
  <c r="H17939"/>
  <c r="H17940"/>
  <c r="H17941"/>
  <c r="H17942"/>
  <c r="H17943"/>
  <c r="H17944"/>
  <c r="H17945"/>
  <c r="H17946"/>
  <c r="H17947"/>
  <c r="H17948"/>
  <c r="H17949"/>
  <c r="H17950"/>
  <c r="H17951"/>
  <c r="H17952"/>
  <c r="H17953"/>
  <c r="H17954"/>
  <c r="H17955"/>
  <c r="H17956"/>
  <c r="H17957"/>
  <c r="H17958"/>
  <c r="H17959"/>
  <c r="H17960"/>
  <c r="H17961"/>
  <c r="H17962"/>
  <c r="H17963"/>
  <c r="H17964"/>
  <c r="H17965"/>
  <c r="H17966"/>
  <c r="H17967"/>
  <c r="H17968"/>
  <c r="H17969"/>
  <c r="H17970"/>
  <c r="H17971"/>
  <c r="H17972"/>
  <c r="H17973"/>
  <c r="H17974"/>
  <c r="H17975"/>
  <c r="H17976"/>
  <c r="H17977"/>
  <c r="H17978"/>
  <c r="H17979"/>
  <c r="H17980"/>
  <c r="H17981"/>
  <c r="H17982"/>
  <c r="H17983"/>
  <c r="H17984"/>
  <c r="H17985"/>
  <c r="H17986"/>
  <c r="H17987"/>
  <c r="H17988"/>
  <c r="H17989"/>
  <c r="H17990"/>
  <c r="H17991"/>
  <c r="H17992"/>
  <c r="H17993"/>
  <c r="H17994"/>
  <c r="H17995"/>
  <c r="H17996"/>
  <c r="H17997"/>
  <c r="H17998"/>
  <c r="H17999"/>
  <c r="H18000"/>
  <c r="H18001"/>
  <c r="H18002"/>
  <c r="H18003"/>
  <c r="H18004"/>
  <c r="H18005"/>
  <c r="H18006"/>
  <c r="H18007"/>
  <c r="H18008"/>
  <c r="H18009"/>
  <c r="H18010"/>
  <c r="H18011"/>
  <c r="H18012"/>
  <c r="H18013"/>
  <c r="H18014"/>
  <c r="H18015"/>
  <c r="H18016"/>
  <c r="H18017"/>
  <c r="H18018"/>
  <c r="H18019"/>
  <c r="H18020"/>
  <c r="H18021"/>
  <c r="H18022"/>
  <c r="H18023"/>
  <c r="H18024"/>
  <c r="H18025"/>
  <c r="H18026"/>
  <c r="H18027"/>
  <c r="H18028"/>
  <c r="H18029"/>
  <c r="H18030"/>
  <c r="H18031"/>
  <c r="H18032"/>
  <c r="H18033"/>
  <c r="H18034"/>
  <c r="H18035"/>
  <c r="H18036"/>
  <c r="H18037"/>
  <c r="H18038"/>
  <c r="H18039"/>
  <c r="H18040"/>
  <c r="H18041"/>
  <c r="H18042"/>
  <c r="H18043"/>
  <c r="H18044"/>
  <c r="H18045"/>
  <c r="H18046"/>
  <c r="H18047"/>
  <c r="H18048"/>
  <c r="H18049"/>
  <c r="H18050"/>
  <c r="H18051"/>
  <c r="H18052"/>
  <c r="H18053"/>
  <c r="H18054"/>
  <c r="H18055"/>
  <c r="H18056"/>
  <c r="H18057"/>
  <c r="H18058"/>
  <c r="H18059"/>
  <c r="H18060"/>
  <c r="H18061"/>
  <c r="H18062"/>
  <c r="H18063"/>
  <c r="H18064"/>
  <c r="H18065"/>
  <c r="H18066"/>
  <c r="H18067"/>
  <c r="H18068"/>
  <c r="H18069"/>
  <c r="H18070"/>
  <c r="H18071"/>
  <c r="H18072"/>
  <c r="H18073"/>
  <c r="H18074"/>
  <c r="H18075"/>
  <c r="H18076"/>
  <c r="H18077"/>
  <c r="H18078"/>
  <c r="H18079"/>
  <c r="H18080"/>
  <c r="H18081"/>
  <c r="H18082"/>
  <c r="H18083"/>
  <c r="H18084"/>
  <c r="H18085"/>
  <c r="H18086"/>
  <c r="H18087"/>
  <c r="H18088"/>
  <c r="H18089"/>
  <c r="H18090"/>
  <c r="H18091"/>
  <c r="H18092"/>
  <c r="H18093"/>
  <c r="H18094"/>
  <c r="H18095"/>
  <c r="H18096"/>
  <c r="H18097"/>
  <c r="H18098"/>
  <c r="H18099"/>
  <c r="H18100"/>
  <c r="H18101"/>
  <c r="H18102"/>
  <c r="H18103"/>
  <c r="H18104"/>
  <c r="H18105"/>
  <c r="H18106"/>
  <c r="H18107"/>
  <c r="H18108"/>
  <c r="H18109"/>
  <c r="H18110"/>
  <c r="H18111"/>
  <c r="H18112"/>
  <c r="H18113"/>
  <c r="H18114"/>
  <c r="H18115"/>
  <c r="H18116"/>
  <c r="H18117"/>
  <c r="H18118"/>
  <c r="H18119"/>
  <c r="H18120"/>
  <c r="H18121"/>
  <c r="H18122"/>
  <c r="H18123"/>
  <c r="H18124"/>
  <c r="H18125"/>
  <c r="H18126"/>
  <c r="H18127"/>
  <c r="H18128"/>
  <c r="H18129"/>
  <c r="H18130"/>
  <c r="H18131"/>
  <c r="H18132"/>
  <c r="H18133"/>
  <c r="H18134"/>
  <c r="H18135"/>
  <c r="H18136"/>
  <c r="H18137"/>
  <c r="H18138"/>
  <c r="H18139"/>
  <c r="H18140"/>
  <c r="H18141"/>
  <c r="H18142"/>
  <c r="H18143"/>
  <c r="H18144"/>
  <c r="H18145"/>
  <c r="H18146"/>
  <c r="H18147"/>
  <c r="H18148"/>
  <c r="H18149"/>
  <c r="H18150"/>
  <c r="H18151"/>
  <c r="H18152"/>
  <c r="H18153"/>
  <c r="H18154"/>
  <c r="H18155"/>
  <c r="H18156"/>
  <c r="H18157"/>
  <c r="H18158"/>
  <c r="H18159"/>
  <c r="H18160"/>
  <c r="H18161"/>
  <c r="H18162"/>
  <c r="H18163"/>
  <c r="H18164"/>
  <c r="H18165"/>
  <c r="H18166"/>
  <c r="H18167"/>
  <c r="H18168"/>
  <c r="H18169"/>
  <c r="H18170"/>
  <c r="H18171"/>
  <c r="H18172"/>
  <c r="H18173"/>
  <c r="H18174"/>
  <c r="H18175"/>
  <c r="H18176"/>
  <c r="H18177"/>
  <c r="H18178"/>
  <c r="H18179"/>
  <c r="H18180"/>
  <c r="H18181"/>
  <c r="H18182"/>
  <c r="H18183"/>
  <c r="H18184"/>
  <c r="H18185"/>
  <c r="H18186"/>
  <c r="H18187"/>
  <c r="H18188"/>
  <c r="H18189"/>
  <c r="H18190"/>
  <c r="H18191"/>
  <c r="H18192"/>
  <c r="H18193"/>
  <c r="H18194"/>
  <c r="H18195"/>
  <c r="H18196"/>
  <c r="H18197"/>
  <c r="H18198"/>
  <c r="H18199"/>
  <c r="H18200"/>
  <c r="H18201"/>
  <c r="H18202"/>
  <c r="H18203"/>
  <c r="H18204"/>
  <c r="H18205"/>
  <c r="H18206"/>
  <c r="H18207"/>
  <c r="H18208"/>
  <c r="H18209"/>
  <c r="H18210"/>
  <c r="H18211"/>
  <c r="H18212"/>
  <c r="H18213"/>
  <c r="H18214"/>
  <c r="H18215"/>
  <c r="H18216"/>
  <c r="H18217"/>
  <c r="H18218"/>
  <c r="H18219"/>
  <c r="H18220"/>
  <c r="H18221"/>
  <c r="H18222"/>
  <c r="H18223"/>
  <c r="H18224"/>
  <c r="H18225"/>
  <c r="H18226"/>
  <c r="H18227"/>
  <c r="H18228"/>
  <c r="H18229"/>
  <c r="H18230"/>
  <c r="H18231"/>
  <c r="H18232"/>
  <c r="H18233"/>
  <c r="H18234"/>
  <c r="H18235"/>
  <c r="H18236"/>
  <c r="H18237"/>
  <c r="H18238"/>
  <c r="H18239"/>
  <c r="H18240"/>
  <c r="H18241"/>
  <c r="H18242"/>
  <c r="H18243"/>
  <c r="H18244"/>
  <c r="H18245"/>
  <c r="H18246"/>
  <c r="H18247"/>
  <c r="H18248"/>
  <c r="H18249"/>
  <c r="H18250"/>
  <c r="H18251"/>
  <c r="H18252"/>
  <c r="H18253"/>
  <c r="H18254"/>
  <c r="H18255"/>
  <c r="H18256"/>
  <c r="H18257"/>
  <c r="H18258"/>
  <c r="H18259"/>
  <c r="H18260"/>
  <c r="H18261"/>
  <c r="H18262"/>
  <c r="H18263"/>
  <c r="H18264"/>
  <c r="H18265"/>
  <c r="H18266"/>
  <c r="H18267"/>
  <c r="H18268"/>
  <c r="H18269"/>
  <c r="H18270"/>
  <c r="H18271"/>
  <c r="H18272"/>
  <c r="H18273"/>
  <c r="H18274"/>
  <c r="H18275"/>
  <c r="H18276"/>
  <c r="H18277"/>
  <c r="H18278"/>
  <c r="H18279"/>
  <c r="H18280"/>
  <c r="H18281"/>
  <c r="H18282"/>
  <c r="H18283"/>
  <c r="H18284"/>
  <c r="H18285"/>
  <c r="H18286"/>
  <c r="H18287"/>
  <c r="H18288"/>
  <c r="H18289"/>
  <c r="H18290"/>
  <c r="H18291"/>
  <c r="H18292"/>
  <c r="H18293"/>
  <c r="H18294"/>
  <c r="H18295"/>
  <c r="H18296"/>
  <c r="H18297"/>
  <c r="H18298"/>
  <c r="H18299"/>
  <c r="H18300"/>
  <c r="H18301"/>
  <c r="H18302"/>
  <c r="H18303"/>
  <c r="H18304"/>
  <c r="H18305"/>
  <c r="H18306"/>
  <c r="H18307"/>
  <c r="H18308"/>
  <c r="H18309"/>
  <c r="H18310"/>
  <c r="H18311"/>
  <c r="H18312"/>
  <c r="H18313"/>
  <c r="H18314"/>
  <c r="H18315"/>
  <c r="H18316"/>
  <c r="H18317"/>
  <c r="H18318"/>
  <c r="H18319"/>
  <c r="H18320"/>
  <c r="H18321"/>
  <c r="H22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79"/>
  <c r="G980"/>
  <c r="G981"/>
  <c r="G982"/>
  <c r="G983"/>
  <c r="G984"/>
  <c r="G985"/>
  <c r="G986"/>
  <c r="G987"/>
  <c r="G988"/>
  <c r="G989"/>
  <c r="G990"/>
  <c r="G991"/>
  <c r="G992"/>
  <c r="G993"/>
  <c r="G994"/>
  <c r="G995"/>
  <c r="G996"/>
  <c r="G997"/>
  <c r="G998"/>
  <c r="G999"/>
  <c r="G1000"/>
  <c r="G1001"/>
  <c r="G1002"/>
  <c r="G1003"/>
  <c r="G1004"/>
  <c r="G1005"/>
  <c r="G1006"/>
  <c r="G1007"/>
  <c r="G1008"/>
  <c r="G1009"/>
  <c r="G1010"/>
  <c r="G1011"/>
  <c r="G1012"/>
  <c r="G1013"/>
  <c r="G1014"/>
  <c r="G1015"/>
  <c r="G1016"/>
  <c r="G1017"/>
  <c r="G1018"/>
  <c r="G1019"/>
  <c r="G1020"/>
  <c r="G1021"/>
  <c r="G1022"/>
  <c r="G1023"/>
  <c r="G1024"/>
  <c r="G1025"/>
  <c r="G1026"/>
  <c r="G1027"/>
  <c r="G1028"/>
  <c r="G1029"/>
  <c r="G1030"/>
  <c r="G1031"/>
  <c r="G1032"/>
  <c r="G1033"/>
  <c r="G1034"/>
  <c r="G1035"/>
  <c r="G1036"/>
  <c r="G1037"/>
  <c r="G1038"/>
  <c r="G1039"/>
  <c r="G1040"/>
  <c r="G1041"/>
  <c r="G1042"/>
  <c r="G1043"/>
  <c r="G1044"/>
  <c r="G1045"/>
  <c r="G1046"/>
  <c r="G1047"/>
  <c r="G1048"/>
  <c r="G1049"/>
  <c r="G1050"/>
  <c r="G1051"/>
  <c r="G1052"/>
  <c r="G1053"/>
  <c r="G1054"/>
  <c r="G1055"/>
  <c r="G1056"/>
  <c r="G1057"/>
  <c r="G1058"/>
  <c r="G1059"/>
  <c r="G1060"/>
  <c r="G1061"/>
  <c r="G1062"/>
  <c r="G1063"/>
  <c r="G1064"/>
  <c r="G1065"/>
  <c r="G1066"/>
  <c r="G1067"/>
  <c r="G1068"/>
  <c r="G1069"/>
  <c r="G1070"/>
  <c r="G1071"/>
  <c r="G1072"/>
  <c r="G1073"/>
  <c r="G1074"/>
  <c r="G1075"/>
  <c r="G1076"/>
  <c r="G1077"/>
  <c r="G1078"/>
  <c r="G1079"/>
  <c r="G1080"/>
  <c r="G1081"/>
  <c r="G1082"/>
  <c r="G1083"/>
  <c r="G1084"/>
  <c r="G1085"/>
  <c r="G1086"/>
  <c r="G1087"/>
  <c r="G1088"/>
  <c r="G1089"/>
  <c r="G1090"/>
  <c r="G1091"/>
  <c r="G1092"/>
  <c r="G1093"/>
  <c r="G1094"/>
  <c r="G1095"/>
  <c r="G1096"/>
  <c r="G1097"/>
  <c r="G1098"/>
  <c r="G1099"/>
  <c r="G1100"/>
  <c r="G1101"/>
  <c r="G1102"/>
  <c r="G1103"/>
  <c r="G1104"/>
  <c r="G1105"/>
  <c r="G1106"/>
  <c r="G1107"/>
  <c r="G1108"/>
  <c r="G1109"/>
  <c r="G1110"/>
  <c r="G1111"/>
  <c r="G1112"/>
  <c r="G1113"/>
  <c r="G1114"/>
  <c r="G1115"/>
  <c r="G1116"/>
  <c r="G1117"/>
  <c r="G1118"/>
  <c r="G1119"/>
  <c r="G1120"/>
  <c r="G1121"/>
  <c r="G1122"/>
  <c r="G1123"/>
  <c r="G1124"/>
  <c r="G1125"/>
  <c r="G1126"/>
  <c r="G1127"/>
  <c r="G1128"/>
  <c r="G1129"/>
  <c r="G1130"/>
  <c r="G1131"/>
  <c r="G1132"/>
  <c r="G1133"/>
  <c r="G1134"/>
  <c r="G1135"/>
  <c r="G1136"/>
  <c r="G1137"/>
  <c r="G1138"/>
  <c r="G1139"/>
  <c r="G1140"/>
  <c r="G1141"/>
  <c r="G1142"/>
  <c r="G1143"/>
  <c r="G1144"/>
  <c r="G1145"/>
  <c r="G1146"/>
  <c r="G1147"/>
  <c r="G1148"/>
  <c r="G1149"/>
  <c r="G1150"/>
  <c r="G1151"/>
  <c r="G1152"/>
  <c r="G1153"/>
  <c r="G1154"/>
  <c r="G1155"/>
  <c r="G1156"/>
  <c r="G1157"/>
  <c r="G1158"/>
  <c r="G1159"/>
  <c r="G1160"/>
  <c r="G1161"/>
  <c r="G1162"/>
  <c r="G1163"/>
  <c r="G1164"/>
  <c r="G1165"/>
  <c r="G1166"/>
  <c r="G1167"/>
  <c r="G1168"/>
  <c r="G1169"/>
  <c r="G1170"/>
  <c r="G1171"/>
  <c r="G1172"/>
  <c r="G1173"/>
  <c r="G1174"/>
  <c r="G1175"/>
  <c r="G1176"/>
  <c r="G1177"/>
  <c r="G1178"/>
  <c r="G1179"/>
  <c r="G1180"/>
  <c r="G1181"/>
  <c r="G1182"/>
  <c r="G1183"/>
  <c r="G1184"/>
  <c r="G1185"/>
  <c r="G1186"/>
  <c r="G1187"/>
  <c r="G1188"/>
  <c r="G1189"/>
  <c r="G1190"/>
  <c r="G1191"/>
  <c r="G1192"/>
  <c r="G1193"/>
  <c r="G1194"/>
  <c r="G1195"/>
  <c r="G1196"/>
  <c r="G1197"/>
  <c r="G1198"/>
  <c r="G1199"/>
  <c r="G1200"/>
  <c r="G1201"/>
  <c r="G1202"/>
  <c r="G1203"/>
  <c r="G1204"/>
  <c r="G1205"/>
  <c r="G1206"/>
  <c r="G1207"/>
  <c r="G1208"/>
  <c r="G1209"/>
  <c r="G1210"/>
  <c r="G1211"/>
  <c r="G1212"/>
  <c r="G1213"/>
  <c r="G1214"/>
  <c r="G1215"/>
  <c r="G1216"/>
  <c r="G1217"/>
  <c r="G1218"/>
  <c r="G1219"/>
  <c r="G1220"/>
  <c r="G1221"/>
  <c r="G1222"/>
  <c r="G1223"/>
  <c r="G1224"/>
  <c r="G1225"/>
  <c r="G1226"/>
  <c r="G1227"/>
  <c r="G1228"/>
  <c r="G1229"/>
  <c r="G1230"/>
  <c r="G1231"/>
  <c r="G1232"/>
  <c r="G1233"/>
  <c r="G1234"/>
  <c r="G1235"/>
  <c r="G1236"/>
  <c r="G1237"/>
  <c r="G1238"/>
  <c r="G1239"/>
  <c r="G1240"/>
  <c r="G1241"/>
  <c r="G1242"/>
  <c r="G1243"/>
  <c r="G1244"/>
  <c r="G1245"/>
  <c r="G1246"/>
  <c r="G1247"/>
  <c r="G1248"/>
  <c r="G1249"/>
  <c r="G1250"/>
  <c r="G1251"/>
  <c r="G1252"/>
  <c r="G1253"/>
  <c r="G1254"/>
  <c r="G1255"/>
  <c r="G1256"/>
  <c r="G1257"/>
  <c r="G1258"/>
  <c r="G1259"/>
  <c r="G1260"/>
  <c r="G1261"/>
  <c r="G1262"/>
  <c r="G1263"/>
  <c r="G1264"/>
  <c r="G1265"/>
  <c r="G1266"/>
  <c r="G1267"/>
  <c r="G1268"/>
  <c r="G1269"/>
  <c r="G1270"/>
  <c r="G1271"/>
  <c r="G1272"/>
  <c r="G1273"/>
  <c r="G1274"/>
  <c r="G1275"/>
  <c r="G1276"/>
  <c r="G1277"/>
  <c r="G1278"/>
  <c r="G1279"/>
  <c r="G1280"/>
  <c r="G1281"/>
  <c r="G1282"/>
  <c r="G1283"/>
  <c r="G1284"/>
  <c r="G1285"/>
  <c r="G1286"/>
  <c r="G1287"/>
  <c r="G1288"/>
  <c r="G1289"/>
  <c r="G1290"/>
  <c r="G1291"/>
  <c r="G1292"/>
  <c r="G1293"/>
  <c r="G1294"/>
  <c r="G1295"/>
  <c r="G1296"/>
  <c r="G1297"/>
  <c r="G1298"/>
  <c r="G1299"/>
  <c r="G1300"/>
  <c r="G1301"/>
  <c r="G1302"/>
  <c r="G1303"/>
  <c r="G1304"/>
  <c r="G1305"/>
  <c r="G1306"/>
  <c r="G1307"/>
  <c r="G1308"/>
  <c r="G1309"/>
  <c r="G1310"/>
  <c r="G1311"/>
  <c r="G1312"/>
  <c r="G1313"/>
  <c r="G1314"/>
  <c r="G1315"/>
  <c r="G1316"/>
  <c r="G1317"/>
  <c r="G1318"/>
  <c r="G1319"/>
  <c r="G1320"/>
  <c r="G1321"/>
  <c r="G1322"/>
  <c r="G1323"/>
  <c r="G1324"/>
  <c r="G1325"/>
  <c r="G1326"/>
  <c r="G1327"/>
  <c r="G1328"/>
  <c r="G1329"/>
  <c r="G1330"/>
  <c r="G1331"/>
  <c r="G1332"/>
  <c r="G1333"/>
  <c r="G1334"/>
  <c r="G1335"/>
  <c r="G1336"/>
  <c r="G1337"/>
  <c r="G1338"/>
  <c r="G1339"/>
  <c r="G1340"/>
  <c r="G1341"/>
  <c r="G1342"/>
  <c r="G1343"/>
  <c r="G1344"/>
  <c r="G1345"/>
  <c r="G1346"/>
  <c r="G1347"/>
  <c r="G1348"/>
  <c r="G1349"/>
  <c r="G1350"/>
  <c r="G1351"/>
  <c r="G1352"/>
  <c r="G1353"/>
  <c r="G1354"/>
  <c r="G1355"/>
  <c r="G1356"/>
  <c r="G1357"/>
  <c r="G1358"/>
  <c r="G1359"/>
  <c r="G1360"/>
  <c r="G1361"/>
  <c r="G1362"/>
  <c r="G1363"/>
  <c r="G1364"/>
  <c r="G1365"/>
  <c r="G1366"/>
  <c r="G1367"/>
  <c r="G1368"/>
  <c r="G1369"/>
  <c r="G1370"/>
  <c r="G1371"/>
  <c r="G1372"/>
  <c r="G1373"/>
  <c r="G1374"/>
  <c r="G1375"/>
  <c r="G1376"/>
  <c r="G1377"/>
  <c r="G1378"/>
  <c r="G1379"/>
  <c r="G1380"/>
  <c r="G1381"/>
  <c r="G1382"/>
  <c r="G1383"/>
  <c r="G1384"/>
  <c r="G1385"/>
  <c r="G1386"/>
  <c r="G1387"/>
  <c r="G1388"/>
  <c r="G1389"/>
  <c r="G1390"/>
  <c r="G1391"/>
  <c r="G1392"/>
  <c r="G1393"/>
  <c r="G1394"/>
  <c r="G1395"/>
  <c r="G1396"/>
  <c r="G1397"/>
  <c r="G1398"/>
  <c r="G1399"/>
  <c r="G1400"/>
  <c r="G1401"/>
  <c r="G1402"/>
  <c r="G1403"/>
  <c r="G1404"/>
  <c r="G1405"/>
  <c r="G1406"/>
  <c r="G1407"/>
  <c r="G1408"/>
  <c r="G1409"/>
  <c r="G1410"/>
  <c r="G1411"/>
  <c r="G1412"/>
  <c r="G1413"/>
  <c r="G1414"/>
  <c r="G1415"/>
  <c r="G1416"/>
  <c r="G1417"/>
  <c r="G1418"/>
  <c r="G1419"/>
  <c r="G1420"/>
  <c r="G1421"/>
  <c r="G1422"/>
  <c r="G1423"/>
  <c r="G1424"/>
  <c r="G1425"/>
  <c r="G1426"/>
  <c r="G1427"/>
  <c r="G1428"/>
  <c r="G1429"/>
  <c r="G1430"/>
  <c r="G1431"/>
  <c r="G1432"/>
  <c r="G1433"/>
  <c r="G1434"/>
  <c r="G1435"/>
  <c r="G1436"/>
  <c r="G1437"/>
  <c r="G1438"/>
  <c r="G1439"/>
  <c r="G1440"/>
  <c r="G1441"/>
  <c r="G1442"/>
  <c r="G1443"/>
  <c r="G1444"/>
  <c r="G1445"/>
  <c r="G1446"/>
  <c r="G1447"/>
  <c r="G1448"/>
  <c r="G1449"/>
  <c r="G1450"/>
  <c r="G1451"/>
  <c r="G1452"/>
  <c r="G1453"/>
  <c r="G1454"/>
  <c r="G1455"/>
  <c r="G1456"/>
  <c r="G1457"/>
  <c r="G1458"/>
  <c r="G1459"/>
  <c r="G1460"/>
  <c r="G1461"/>
  <c r="G1462"/>
  <c r="G1463"/>
  <c r="G1464"/>
  <c r="G1465"/>
  <c r="G1466"/>
  <c r="G1467"/>
  <c r="G1468"/>
  <c r="G1469"/>
  <c r="G1470"/>
  <c r="G1471"/>
  <c r="G1472"/>
  <c r="G1473"/>
  <c r="G1474"/>
  <c r="G1475"/>
  <c r="G1476"/>
  <c r="G1477"/>
  <c r="G1478"/>
  <c r="G1479"/>
  <c r="G1480"/>
  <c r="G1481"/>
  <c r="G1482"/>
  <c r="G1483"/>
  <c r="G1484"/>
  <c r="G1485"/>
  <c r="G1486"/>
  <c r="G1487"/>
  <c r="G1488"/>
  <c r="G1489"/>
  <c r="G1490"/>
  <c r="G1491"/>
  <c r="G1492"/>
  <c r="G1493"/>
  <c r="G1494"/>
  <c r="G1495"/>
  <c r="G1496"/>
  <c r="G1497"/>
  <c r="G1498"/>
  <c r="G1499"/>
  <c r="G1500"/>
  <c r="G1501"/>
  <c r="G1502"/>
  <c r="G1503"/>
  <c r="G1504"/>
  <c r="G1505"/>
  <c r="G1506"/>
  <c r="G1507"/>
  <c r="G1508"/>
  <c r="G1509"/>
  <c r="G1510"/>
  <c r="G1511"/>
  <c r="G1512"/>
  <c r="G1513"/>
  <c r="G1514"/>
  <c r="G1515"/>
  <c r="G1516"/>
  <c r="G1517"/>
  <c r="G1518"/>
  <c r="G1519"/>
  <c r="G1520"/>
  <c r="G1521"/>
  <c r="G1522"/>
  <c r="G1523"/>
  <c r="G1524"/>
  <c r="G1525"/>
  <c r="G1526"/>
  <c r="G1527"/>
  <c r="G1528"/>
  <c r="G1529"/>
  <c r="G1530"/>
  <c r="G1531"/>
  <c r="G1532"/>
  <c r="G1533"/>
  <c r="G1534"/>
  <c r="G1535"/>
  <c r="G1536"/>
  <c r="G1537"/>
  <c r="G1538"/>
  <c r="G1539"/>
  <c r="G1540"/>
  <c r="G1541"/>
  <c r="G1542"/>
  <c r="G1543"/>
  <c r="G1544"/>
  <c r="G1545"/>
  <c r="G1546"/>
  <c r="G1547"/>
  <c r="G1548"/>
  <c r="G1549"/>
  <c r="G1550"/>
  <c r="G1551"/>
  <c r="G1552"/>
  <c r="G1553"/>
  <c r="G1554"/>
  <c r="G1555"/>
  <c r="G1556"/>
  <c r="G1557"/>
  <c r="G1558"/>
  <c r="G1559"/>
  <c r="G1560"/>
  <c r="G1561"/>
  <c r="G1562"/>
  <c r="G1563"/>
  <c r="G1564"/>
  <c r="G1565"/>
  <c r="G1566"/>
  <c r="G1567"/>
  <c r="G1568"/>
  <c r="G1569"/>
  <c r="G1570"/>
  <c r="G1571"/>
  <c r="G1572"/>
  <c r="G1573"/>
  <c r="G1574"/>
  <c r="G1575"/>
  <c r="G1576"/>
  <c r="G1577"/>
  <c r="G1578"/>
  <c r="G1579"/>
  <c r="G1580"/>
  <c r="G1581"/>
  <c r="G1582"/>
  <c r="G1583"/>
  <c r="G1584"/>
  <c r="G1585"/>
  <c r="G1586"/>
  <c r="G1587"/>
  <c r="G1588"/>
  <c r="G1589"/>
  <c r="G1590"/>
  <c r="G1591"/>
  <c r="G1592"/>
  <c r="G1593"/>
  <c r="G1594"/>
  <c r="G1595"/>
  <c r="G1596"/>
  <c r="G1597"/>
  <c r="G1598"/>
  <c r="G1599"/>
  <c r="G1600"/>
  <c r="G1601"/>
  <c r="G1602"/>
  <c r="G1603"/>
  <c r="G1604"/>
  <c r="G1605"/>
  <c r="G1606"/>
  <c r="G1607"/>
  <c r="G1608"/>
  <c r="G1609"/>
  <c r="G1610"/>
  <c r="G1611"/>
  <c r="G1612"/>
  <c r="G1613"/>
  <c r="G1614"/>
  <c r="G1615"/>
  <c r="G1616"/>
  <c r="G1617"/>
  <c r="G1618"/>
  <c r="G1619"/>
  <c r="G1620"/>
  <c r="G1621"/>
  <c r="G1622"/>
  <c r="G1623"/>
  <c r="G1624"/>
  <c r="G1625"/>
  <c r="G1626"/>
  <c r="G1627"/>
  <c r="G1628"/>
  <c r="G1629"/>
  <c r="G1630"/>
  <c r="G1631"/>
  <c r="G1632"/>
  <c r="G1633"/>
  <c r="G1634"/>
  <c r="G1635"/>
  <c r="G1636"/>
  <c r="G1637"/>
  <c r="G1638"/>
  <c r="G1639"/>
  <c r="G1640"/>
  <c r="G1641"/>
  <c r="G1642"/>
  <c r="G1643"/>
  <c r="G1644"/>
  <c r="G1645"/>
  <c r="G1646"/>
  <c r="G1647"/>
  <c r="G1648"/>
  <c r="G1649"/>
  <c r="G1650"/>
  <c r="G1651"/>
  <c r="G1652"/>
  <c r="G1653"/>
  <c r="G1654"/>
  <c r="G1655"/>
  <c r="G1656"/>
  <c r="G1657"/>
  <c r="G1658"/>
  <c r="G1659"/>
  <c r="G1660"/>
  <c r="G1661"/>
  <c r="G1662"/>
  <c r="G1663"/>
  <c r="G1664"/>
  <c r="G1665"/>
  <c r="G1666"/>
  <c r="G1667"/>
  <c r="G1668"/>
  <c r="G1669"/>
  <c r="G1670"/>
  <c r="G1671"/>
  <c r="G1672"/>
  <c r="G1673"/>
  <c r="G1674"/>
  <c r="G1675"/>
  <c r="G1676"/>
  <c r="G1677"/>
  <c r="G1678"/>
  <c r="G1679"/>
  <c r="G1680"/>
  <c r="G1681"/>
  <c r="G1682"/>
  <c r="G1683"/>
  <c r="G1684"/>
  <c r="G1685"/>
  <c r="G1686"/>
  <c r="G1687"/>
  <c r="G1688"/>
  <c r="G1689"/>
  <c r="G1690"/>
  <c r="G1691"/>
  <c r="G1692"/>
  <c r="G1693"/>
  <c r="G1694"/>
  <c r="G1695"/>
  <c r="G1696"/>
  <c r="G1697"/>
  <c r="G1698"/>
  <c r="G1699"/>
  <c r="G1700"/>
  <c r="G1701"/>
  <c r="G1702"/>
  <c r="G1703"/>
  <c r="G1704"/>
  <c r="G1705"/>
  <c r="G1706"/>
  <c r="G1707"/>
  <c r="G1708"/>
  <c r="G1709"/>
  <c r="G1710"/>
  <c r="G1711"/>
  <c r="G1712"/>
  <c r="G1713"/>
  <c r="G1714"/>
  <c r="G1715"/>
  <c r="G1716"/>
  <c r="G1717"/>
  <c r="G1718"/>
  <c r="G1719"/>
  <c r="G1720"/>
  <c r="G1721"/>
  <c r="G1722"/>
  <c r="G1723"/>
  <c r="G1724"/>
  <c r="G1725"/>
  <c r="G1726"/>
  <c r="G1727"/>
  <c r="G1728"/>
  <c r="G1729"/>
  <c r="G1730"/>
  <c r="G1731"/>
  <c r="G1732"/>
  <c r="G1733"/>
  <c r="G1734"/>
  <c r="G1735"/>
  <c r="G1736"/>
  <c r="G1737"/>
  <c r="G1738"/>
  <c r="G1739"/>
  <c r="G1740"/>
  <c r="G1741"/>
  <c r="G1742"/>
  <c r="G1743"/>
  <c r="G1744"/>
  <c r="G1745"/>
  <c r="G1746"/>
  <c r="G1747"/>
  <c r="G1748"/>
  <c r="G1749"/>
  <c r="G1750"/>
  <c r="G1751"/>
  <c r="G1752"/>
  <c r="G1753"/>
  <c r="G1754"/>
  <c r="G1755"/>
  <c r="G1756"/>
  <c r="G1757"/>
  <c r="G1758"/>
  <c r="G1759"/>
  <c r="G1760"/>
  <c r="G1761"/>
  <c r="G1762"/>
  <c r="G1763"/>
  <c r="G1764"/>
  <c r="G1765"/>
  <c r="G1766"/>
  <c r="G1767"/>
  <c r="G1768"/>
  <c r="G1769"/>
  <c r="G1770"/>
  <c r="G1771"/>
  <c r="G1772"/>
  <c r="G1773"/>
  <c r="G1774"/>
  <c r="G1775"/>
  <c r="G1776"/>
  <c r="G1777"/>
  <c r="G1778"/>
  <c r="G1779"/>
  <c r="G1780"/>
  <c r="G1781"/>
  <c r="G1782"/>
  <c r="G1783"/>
  <c r="G1784"/>
  <c r="G1785"/>
  <c r="G1786"/>
  <c r="G1787"/>
  <c r="G1788"/>
  <c r="G1789"/>
  <c r="G1790"/>
  <c r="G1791"/>
  <c r="G1792"/>
  <c r="G1793"/>
  <c r="G1794"/>
  <c r="G1795"/>
  <c r="G1796"/>
  <c r="G1797"/>
  <c r="G1798"/>
  <c r="G1799"/>
  <c r="G1800"/>
  <c r="G1801"/>
  <c r="G1802"/>
  <c r="G1803"/>
  <c r="G1804"/>
  <c r="G1805"/>
  <c r="G1806"/>
  <c r="G1807"/>
  <c r="G1808"/>
  <c r="G1809"/>
  <c r="G1810"/>
  <c r="G1811"/>
  <c r="G1812"/>
  <c r="G1813"/>
  <c r="G1814"/>
  <c r="G1815"/>
  <c r="G1816"/>
  <c r="G1817"/>
  <c r="G1818"/>
  <c r="G1819"/>
  <c r="G1820"/>
  <c r="G1821"/>
  <c r="G1822"/>
  <c r="G1823"/>
  <c r="G1824"/>
  <c r="G1825"/>
  <c r="G1826"/>
  <c r="G1827"/>
  <c r="G1828"/>
  <c r="G1829"/>
  <c r="G1830"/>
  <c r="G1831"/>
  <c r="G1832"/>
  <c r="G1833"/>
  <c r="G1834"/>
  <c r="G1835"/>
  <c r="G1836"/>
  <c r="G1837"/>
  <c r="G1838"/>
  <c r="G1839"/>
  <c r="G1840"/>
  <c r="G1841"/>
  <c r="G1842"/>
  <c r="G1843"/>
  <c r="G1844"/>
  <c r="G1845"/>
  <c r="G1846"/>
  <c r="G1847"/>
  <c r="G1848"/>
  <c r="G1849"/>
  <c r="G1850"/>
  <c r="G1851"/>
  <c r="G1852"/>
  <c r="G1853"/>
  <c r="G1854"/>
  <c r="G1855"/>
  <c r="G1856"/>
  <c r="G1857"/>
  <c r="G1858"/>
  <c r="G1859"/>
  <c r="G1860"/>
  <c r="G1861"/>
  <c r="G1862"/>
  <c r="G1863"/>
  <c r="G1864"/>
  <c r="G1865"/>
  <c r="G1866"/>
  <c r="G1867"/>
  <c r="G1868"/>
  <c r="G1869"/>
  <c r="G1870"/>
  <c r="G1871"/>
  <c r="G1872"/>
  <c r="G1873"/>
  <c r="G1874"/>
  <c r="G1875"/>
  <c r="G1876"/>
  <c r="G1877"/>
  <c r="G1878"/>
  <c r="G1879"/>
  <c r="G1880"/>
  <c r="G1881"/>
  <c r="G1882"/>
  <c r="G1883"/>
  <c r="G1884"/>
  <c r="G1885"/>
  <c r="G1886"/>
  <c r="G1887"/>
  <c r="G1888"/>
  <c r="G1889"/>
  <c r="G1890"/>
  <c r="G1891"/>
  <c r="G1892"/>
  <c r="G1893"/>
  <c r="G1894"/>
  <c r="G1895"/>
  <c r="G1896"/>
  <c r="G1897"/>
  <c r="G1898"/>
  <c r="G1899"/>
  <c r="G1900"/>
  <c r="G1901"/>
  <c r="G1902"/>
  <c r="G1903"/>
  <c r="G1904"/>
  <c r="G1905"/>
  <c r="G1906"/>
  <c r="G1907"/>
  <c r="G1908"/>
  <c r="G1909"/>
  <c r="G1910"/>
  <c r="G1911"/>
  <c r="G1912"/>
  <c r="G1913"/>
  <c r="G1914"/>
  <c r="G1915"/>
  <c r="G1916"/>
  <c r="G1917"/>
  <c r="G1918"/>
  <c r="G1919"/>
  <c r="G1920"/>
  <c r="G1921"/>
  <c r="G1922"/>
  <c r="G1923"/>
  <c r="G1924"/>
  <c r="G1925"/>
  <c r="G1926"/>
  <c r="G1927"/>
  <c r="G1928"/>
  <c r="G1929"/>
  <c r="G1930"/>
  <c r="G1931"/>
  <c r="G1932"/>
  <c r="G1933"/>
  <c r="G1934"/>
  <c r="G1935"/>
  <c r="G1936"/>
  <c r="G1937"/>
  <c r="G1938"/>
  <c r="G1939"/>
  <c r="G1940"/>
  <c r="G1941"/>
  <c r="G1942"/>
  <c r="G1943"/>
  <c r="G1944"/>
  <c r="G1945"/>
  <c r="G1946"/>
  <c r="G1947"/>
  <c r="G1948"/>
  <c r="G1949"/>
  <c r="G1950"/>
  <c r="G1951"/>
  <c r="G1952"/>
  <c r="G1953"/>
  <c r="G1954"/>
  <c r="G1955"/>
  <c r="G1956"/>
  <c r="G1957"/>
  <c r="G1958"/>
  <c r="G1959"/>
  <c r="G1960"/>
  <c r="G1961"/>
  <c r="G1962"/>
  <c r="G1963"/>
  <c r="G1964"/>
  <c r="G1965"/>
  <c r="G1966"/>
  <c r="G1967"/>
  <c r="G1968"/>
  <c r="G1969"/>
  <c r="G1970"/>
  <c r="G1971"/>
  <c r="G1972"/>
  <c r="G1973"/>
  <c r="G1974"/>
  <c r="G1975"/>
  <c r="G1976"/>
  <c r="G1977"/>
  <c r="G1978"/>
  <c r="G1979"/>
  <c r="G1980"/>
  <c r="G1981"/>
  <c r="G1982"/>
  <c r="G1983"/>
  <c r="G1984"/>
  <c r="G1985"/>
  <c r="G1986"/>
  <c r="G1987"/>
  <c r="G1988"/>
  <c r="G1989"/>
  <c r="G1990"/>
  <c r="G1991"/>
  <c r="G1992"/>
  <c r="G1993"/>
  <c r="G1994"/>
  <c r="G1995"/>
  <c r="G1996"/>
  <c r="G1997"/>
  <c r="G1998"/>
  <c r="G1999"/>
  <c r="G2000"/>
  <c r="G2001"/>
  <c r="G2002"/>
  <c r="G2003"/>
  <c r="G2004"/>
  <c r="G2005"/>
  <c r="G2006"/>
  <c r="G2007"/>
  <c r="G2008"/>
  <c r="G2009"/>
  <c r="G2010"/>
  <c r="G2011"/>
  <c r="G2012"/>
  <c r="G2013"/>
  <c r="G2014"/>
  <c r="G2015"/>
  <c r="G2016"/>
  <c r="G2017"/>
  <c r="G2018"/>
  <c r="G2019"/>
  <c r="G2020"/>
  <c r="G2021"/>
  <c r="G2022"/>
  <c r="G2023"/>
  <c r="G2024"/>
  <c r="G2025"/>
  <c r="G2026"/>
  <c r="G2027"/>
  <c r="G2028"/>
  <c r="G2029"/>
  <c r="G2030"/>
  <c r="G2031"/>
  <c r="G2032"/>
  <c r="G2033"/>
  <c r="G2034"/>
  <c r="G2035"/>
  <c r="G2036"/>
  <c r="G2037"/>
  <c r="G2038"/>
  <c r="G2039"/>
  <c r="G2040"/>
  <c r="G2041"/>
  <c r="G2042"/>
  <c r="G2043"/>
  <c r="G2044"/>
  <c r="G2045"/>
  <c r="G2046"/>
  <c r="G2047"/>
  <c r="G2048"/>
  <c r="G2049"/>
  <c r="G2050"/>
  <c r="G2051"/>
  <c r="G2052"/>
  <c r="G2053"/>
  <c r="G2054"/>
  <c r="G2055"/>
  <c r="G2056"/>
  <c r="G2057"/>
  <c r="G2058"/>
  <c r="G2059"/>
  <c r="G2060"/>
  <c r="G2061"/>
  <c r="G2062"/>
  <c r="G2063"/>
  <c r="G2064"/>
  <c r="G2065"/>
  <c r="G2066"/>
  <c r="G2067"/>
  <c r="G2068"/>
  <c r="G2069"/>
  <c r="G2070"/>
  <c r="G2071"/>
  <c r="G2072"/>
  <c r="G2073"/>
  <c r="G2074"/>
  <c r="G2075"/>
  <c r="G2076"/>
  <c r="G2077"/>
  <c r="G2078"/>
  <c r="G2079"/>
  <c r="G2080"/>
  <c r="G2081"/>
  <c r="G2082"/>
  <c r="G2083"/>
  <c r="G2084"/>
  <c r="G2085"/>
  <c r="G2086"/>
  <c r="G2087"/>
  <c r="G2088"/>
  <c r="G2089"/>
  <c r="G2090"/>
  <c r="G2091"/>
  <c r="G2092"/>
  <c r="G2093"/>
  <c r="G2094"/>
  <c r="G2095"/>
  <c r="G2096"/>
  <c r="G2097"/>
  <c r="G2098"/>
  <c r="G2099"/>
  <c r="G2100"/>
  <c r="G2101"/>
  <c r="G2102"/>
  <c r="G2103"/>
  <c r="G2104"/>
  <c r="G2105"/>
  <c r="G2106"/>
  <c r="G2107"/>
  <c r="G2108"/>
  <c r="G2109"/>
  <c r="G2110"/>
  <c r="G2111"/>
  <c r="G2112"/>
  <c r="G2113"/>
  <c r="G2114"/>
  <c r="G2115"/>
  <c r="G2116"/>
  <c r="G2117"/>
  <c r="G2118"/>
  <c r="G2119"/>
  <c r="G2120"/>
  <c r="G2121"/>
  <c r="G2122"/>
  <c r="G2123"/>
  <c r="G2124"/>
  <c r="G2125"/>
  <c r="G2126"/>
  <c r="G2127"/>
  <c r="G2128"/>
  <c r="G2129"/>
  <c r="G2130"/>
  <c r="G2131"/>
  <c r="G2132"/>
  <c r="G2133"/>
  <c r="G2134"/>
  <c r="G2135"/>
  <c r="G2136"/>
  <c r="G2137"/>
  <c r="G2138"/>
  <c r="G2139"/>
  <c r="G2140"/>
  <c r="G2141"/>
  <c r="G2142"/>
  <c r="G2143"/>
  <c r="G2144"/>
  <c r="G2145"/>
  <c r="G2146"/>
  <c r="G2147"/>
  <c r="G2148"/>
  <c r="G2149"/>
  <c r="G2150"/>
  <c r="G2151"/>
  <c r="G2152"/>
  <c r="G2153"/>
  <c r="G2154"/>
  <c r="G2155"/>
  <c r="G2156"/>
  <c r="G2157"/>
  <c r="G2158"/>
  <c r="G2159"/>
  <c r="G2160"/>
  <c r="G2161"/>
  <c r="G2162"/>
  <c r="G2163"/>
  <c r="G2164"/>
  <c r="G2165"/>
  <c r="G2166"/>
  <c r="G2167"/>
  <c r="G2168"/>
  <c r="G2169"/>
  <c r="G2170"/>
  <c r="G2171"/>
  <c r="G2172"/>
  <c r="G2173"/>
  <c r="G2174"/>
  <c r="G2175"/>
  <c r="G2176"/>
  <c r="G2177"/>
  <c r="G2178"/>
  <c r="G2179"/>
  <c r="G2180"/>
  <c r="G2181"/>
  <c r="G2182"/>
  <c r="G2183"/>
  <c r="G2184"/>
  <c r="G2185"/>
  <c r="G2186"/>
  <c r="G2187"/>
  <c r="G2188"/>
  <c r="G2189"/>
  <c r="G2190"/>
  <c r="G2191"/>
  <c r="G2192"/>
  <c r="G2193"/>
  <c r="G2194"/>
  <c r="G2195"/>
  <c r="G2196"/>
  <c r="G2197"/>
  <c r="G2198"/>
  <c r="G2199"/>
  <c r="G2200"/>
  <c r="G2201"/>
  <c r="G2202"/>
  <c r="G2203"/>
  <c r="G2204"/>
  <c r="G2205"/>
  <c r="G2206"/>
  <c r="G2207"/>
  <c r="G2208"/>
  <c r="G2209"/>
  <c r="G2210"/>
  <c r="G2211"/>
  <c r="G2212"/>
  <c r="G2213"/>
  <c r="G2214"/>
  <c r="G2215"/>
  <c r="G2216"/>
  <c r="G2217"/>
  <c r="G2218"/>
  <c r="G2219"/>
  <c r="G2220"/>
  <c r="G2221"/>
  <c r="G2222"/>
  <c r="G2223"/>
  <c r="G2224"/>
  <c r="G2225"/>
  <c r="G2226"/>
  <c r="G2227"/>
  <c r="G2228"/>
  <c r="G2229"/>
  <c r="G2230"/>
  <c r="G2231"/>
  <c r="G2232"/>
  <c r="G2233"/>
  <c r="G2234"/>
  <c r="G2235"/>
  <c r="G2236"/>
  <c r="G2237"/>
  <c r="G2238"/>
  <c r="G2239"/>
  <c r="G2240"/>
  <c r="G2241"/>
  <c r="G2242"/>
  <c r="G2243"/>
  <c r="G2244"/>
  <c r="G2245"/>
  <c r="G2246"/>
  <c r="G2247"/>
  <c r="G2248"/>
  <c r="G2249"/>
  <c r="G2250"/>
  <c r="G2251"/>
  <c r="G2252"/>
  <c r="G2253"/>
  <c r="G2254"/>
  <c r="G2255"/>
  <c r="G2256"/>
  <c r="G2257"/>
  <c r="G2258"/>
  <c r="G2259"/>
  <c r="G2260"/>
  <c r="G2261"/>
  <c r="G2262"/>
  <c r="G2263"/>
  <c r="G2264"/>
  <c r="G2265"/>
  <c r="G2266"/>
  <c r="G2267"/>
  <c r="G2268"/>
  <c r="G2269"/>
  <c r="G2270"/>
  <c r="G2271"/>
  <c r="G2272"/>
  <c r="G2273"/>
  <c r="G2274"/>
  <c r="G2275"/>
  <c r="G2276"/>
  <c r="G2277"/>
  <c r="G2278"/>
  <c r="G2279"/>
  <c r="G2280"/>
  <c r="G2281"/>
  <c r="G2282"/>
  <c r="G2283"/>
  <c r="G2284"/>
  <c r="G2285"/>
  <c r="G2286"/>
  <c r="G2287"/>
  <c r="G2288"/>
  <c r="G2289"/>
  <c r="G2290"/>
  <c r="G2291"/>
  <c r="G2292"/>
  <c r="G2293"/>
  <c r="G2294"/>
  <c r="G2295"/>
  <c r="G2296"/>
  <c r="G2297"/>
  <c r="G2298"/>
  <c r="G2299"/>
  <c r="G2300"/>
  <c r="G2301"/>
  <c r="G2302"/>
  <c r="G2303"/>
  <c r="G2304"/>
  <c r="G2305"/>
  <c r="G2306"/>
  <c r="G2307"/>
  <c r="G2308"/>
  <c r="G2309"/>
  <c r="G2310"/>
  <c r="G2311"/>
  <c r="G2312"/>
  <c r="G2313"/>
  <c r="G2314"/>
  <c r="G2315"/>
  <c r="G2316"/>
  <c r="G2317"/>
  <c r="G2318"/>
  <c r="G2319"/>
  <c r="G2320"/>
  <c r="G2321"/>
  <c r="G2322"/>
  <c r="G2323"/>
  <c r="G2324"/>
  <c r="G2325"/>
  <c r="G2326"/>
  <c r="G2327"/>
  <c r="G2328"/>
  <c r="G2329"/>
  <c r="G2330"/>
  <c r="G2331"/>
  <c r="G2332"/>
  <c r="G2333"/>
  <c r="G2334"/>
  <c r="G2335"/>
  <c r="G2336"/>
  <c r="G2337"/>
  <c r="G2338"/>
  <c r="G2339"/>
  <c r="G2340"/>
  <c r="G2341"/>
  <c r="G2342"/>
  <c r="G2343"/>
  <c r="G2344"/>
  <c r="G2345"/>
  <c r="G2346"/>
  <c r="G2347"/>
  <c r="G2348"/>
  <c r="G2349"/>
  <c r="G2350"/>
  <c r="G2351"/>
  <c r="G2352"/>
  <c r="G2353"/>
  <c r="G2354"/>
  <c r="G2355"/>
  <c r="G2356"/>
  <c r="G2357"/>
  <c r="G2358"/>
  <c r="G2359"/>
  <c r="G2360"/>
  <c r="G2361"/>
  <c r="G2362"/>
  <c r="G2363"/>
  <c r="G2364"/>
  <c r="G2365"/>
  <c r="G2366"/>
  <c r="G2367"/>
  <c r="G2368"/>
  <c r="G2369"/>
  <c r="G2370"/>
  <c r="G2371"/>
  <c r="G2372"/>
  <c r="G2373"/>
  <c r="G2374"/>
  <c r="G2375"/>
  <c r="G2376"/>
  <c r="G2377"/>
  <c r="G2378"/>
  <c r="G2379"/>
  <c r="G2380"/>
  <c r="G2381"/>
  <c r="G2382"/>
  <c r="G2383"/>
  <c r="G2384"/>
  <c r="G2385"/>
  <c r="G2386"/>
  <c r="G2387"/>
  <c r="G2388"/>
  <c r="G2389"/>
  <c r="G2390"/>
  <c r="G2391"/>
  <c r="G2392"/>
  <c r="G2393"/>
  <c r="G2394"/>
  <c r="G2395"/>
  <c r="G2396"/>
  <c r="G2397"/>
  <c r="G2398"/>
  <c r="G2399"/>
  <c r="G2400"/>
  <c r="G2401"/>
  <c r="G2402"/>
  <c r="G2403"/>
  <c r="G2404"/>
  <c r="G2405"/>
  <c r="G2406"/>
  <c r="G2407"/>
  <c r="G2408"/>
  <c r="G2409"/>
  <c r="G2410"/>
  <c r="G2411"/>
  <c r="G2412"/>
  <c r="G2413"/>
  <c r="G2414"/>
  <c r="G2415"/>
  <c r="G2416"/>
  <c r="G2417"/>
  <c r="G2418"/>
  <c r="G2419"/>
  <c r="G2420"/>
  <c r="G2421"/>
  <c r="G2422"/>
  <c r="G2423"/>
  <c r="G2424"/>
  <c r="G2425"/>
  <c r="G2426"/>
  <c r="G2427"/>
  <c r="G2428"/>
  <c r="G2429"/>
  <c r="G2430"/>
  <c r="G2431"/>
  <c r="G2432"/>
  <c r="G2433"/>
  <c r="G2434"/>
  <c r="G2435"/>
  <c r="G2436"/>
  <c r="G2437"/>
  <c r="G2438"/>
  <c r="G2439"/>
  <c r="G2440"/>
  <c r="G2441"/>
  <c r="G2442"/>
  <c r="G2443"/>
  <c r="G2444"/>
  <c r="G2445"/>
  <c r="G2446"/>
  <c r="G2447"/>
  <c r="G2448"/>
  <c r="G2449"/>
  <c r="G2450"/>
  <c r="G2451"/>
  <c r="G2452"/>
  <c r="G2453"/>
  <c r="G2454"/>
  <c r="G2455"/>
  <c r="G2456"/>
  <c r="G2457"/>
  <c r="G2458"/>
  <c r="G2459"/>
  <c r="G2460"/>
  <c r="G2461"/>
  <c r="G2462"/>
  <c r="G2463"/>
  <c r="G2464"/>
  <c r="G2465"/>
  <c r="G2466"/>
  <c r="G2467"/>
  <c r="G2468"/>
  <c r="G2469"/>
  <c r="G2470"/>
  <c r="G2471"/>
  <c r="G2472"/>
  <c r="G2473"/>
  <c r="G2474"/>
  <c r="G2475"/>
  <c r="G2476"/>
  <c r="G2477"/>
  <c r="G2478"/>
  <c r="G2479"/>
  <c r="G2480"/>
  <c r="G2481"/>
  <c r="G2482"/>
  <c r="G2483"/>
  <c r="G2484"/>
  <c r="G2485"/>
  <c r="G2486"/>
  <c r="G2487"/>
  <c r="G2488"/>
  <c r="G2489"/>
  <c r="G2490"/>
  <c r="G2491"/>
  <c r="G2492"/>
  <c r="G2493"/>
  <c r="G2494"/>
  <c r="G2495"/>
  <c r="G2496"/>
  <c r="G2497"/>
  <c r="G2498"/>
  <c r="G2499"/>
  <c r="G2500"/>
  <c r="G2501"/>
  <c r="G2502"/>
  <c r="G2503"/>
  <c r="G2504"/>
  <c r="G2505"/>
  <c r="G2506"/>
  <c r="G2507"/>
  <c r="G2508"/>
  <c r="G2509"/>
  <c r="G2510"/>
  <c r="G2511"/>
  <c r="G2512"/>
  <c r="G2513"/>
  <c r="G2514"/>
  <c r="G2515"/>
  <c r="G2516"/>
  <c r="G2517"/>
  <c r="G2518"/>
  <c r="G2519"/>
  <c r="G2520"/>
  <c r="G2521"/>
  <c r="G2522"/>
  <c r="G2523"/>
  <c r="G2524"/>
  <c r="G2525"/>
  <c r="G2526"/>
  <c r="G2527"/>
  <c r="G2528"/>
  <c r="G2529"/>
  <c r="G2530"/>
  <c r="G2531"/>
  <c r="G2532"/>
  <c r="G2533"/>
  <c r="G2534"/>
  <c r="G2535"/>
  <c r="G2536"/>
  <c r="G2537"/>
  <c r="G2538"/>
  <c r="G2539"/>
  <c r="G2540"/>
  <c r="G2541"/>
  <c r="G2542"/>
  <c r="G2543"/>
  <c r="G2544"/>
  <c r="G2545"/>
  <c r="G2546"/>
  <c r="G2547"/>
  <c r="G2548"/>
  <c r="G2549"/>
  <c r="G2550"/>
  <c r="G2551"/>
  <c r="G2552"/>
  <c r="G2553"/>
  <c r="G2554"/>
  <c r="G2555"/>
  <c r="G2556"/>
  <c r="G2557"/>
  <c r="G2558"/>
  <c r="G2559"/>
  <c r="G2560"/>
  <c r="G2561"/>
  <c r="G2562"/>
  <c r="G2563"/>
  <c r="G2564"/>
  <c r="G2565"/>
  <c r="G2566"/>
  <c r="G2567"/>
  <c r="G2568"/>
  <c r="G2569"/>
  <c r="G2570"/>
  <c r="G2571"/>
  <c r="G2572"/>
  <c r="G2573"/>
  <c r="G2574"/>
  <c r="G2575"/>
  <c r="G2576"/>
  <c r="G2577"/>
  <c r="G2578"/>
  <c r="G2579"/>
  <c r="G2580"/>
  <c r="G2581"/>
  <c r="G2582"/>
  <c r="G2583"/>
  <c r="G2584"/>
  <c r="G2585"/>
  <c r="G2586"/>
  <c r="G2587"/>
  <c r="G2588"/>
  <c r="G2589"/>
  <c r="G2590"/>
  <c r="G2591"/>
  <c r="G2592"/>
  <c r="G2593"/>
  <c r="G2594"/>
  <c r="G2595"/>
  <c r="G2596"/>
  <c r="G2597"/>
  <c r="G2598"/>
  <c r="G2599"/>
  <c r="G2600"/>
  <c r="G2601"/>
  <c r="G2602"/>
  <c r="G2603"/>
  <c r="G2604"/>
  <c r="G2605"/>
  <c r="G2606"/>
  <c r="G2607"/>
  <c r="G2608"/>
  <c r="G2609"/>
  <c r="G2610"/>
  <c r="G2611"/>
  <c r="G2612"/>
  <c r="G2613"/>
  <c r="G2614"/>
  <c r="G2615"/>
  <c r="G2616"/>
  <c r="G2617"/>
  <c r="G2618"/>
  <c r="G2619"/>
  <c r="G2620"/>
  <c r="G2621"/>
  <c r="G2622"/>
  <c r="G2623"/>
  <c r="G2624"/>
  <c r="G2625"/>
  <c r="G2626"/>
  <c r="G2627"/>
  <c r="G2628"/>
  <c r="G2629"/>
  <c r="G2630"/>
  <c r="G2631"/>
  <c r="G2632"/>
  <c r="G2633"/>
  <c r="G2634"/>
  <c r="G2635"/>
  <c r="G2636"/>
  <c r="G2637"/>
  <c r="G2638"/>
  <c r="G2639"/>
  <c r="G2640"/>
  <c r="G2641"/>
  <c r="G2642"/>
  <c r="G2643"/>
  <c r="G2644"/>
  <c r="G2645"/>
  <c r="G2646"/>
  <c r="G2647"/>
  <c r="G2648"/>
  <c r="G2649"/>
  <c r="G2650"/>
  <c r="G2651"/>
  <c r="G2652"/>
  <c r="G2653"/>
  <c r="G2654"/>
  <c r="G2655"/>
  <c r="G2656"/>
  <c r="G2657"/>
  <c r="G2658"/>
  <c r="G2659"/>
  <c r="G2660"/>
  <c r="G2661"/>
  <c r="G2662"/>
  <c r="G2663"/>
  <c r="G2664"/>
  <c r="G2665"/>
  <c r="G2666"/>
  <c r="G2667"/>
  <c r="G2668"/>
  <c r="G2669"/>
  <c r="G2670"/>
  <c r="G2671"/>
  <c r="G2672"/>
  <c r="G2673"/>
  <c r="G2674"/>
  <c r="G2675"/>
  <c r="G2676"/>
  <c r="G2677"/>
  <c r="G2678"/>
  <c r="G2679"/>
  <c r="G2680"/>
  <c r="G2681"/>
  <c r="G2682"/>
  <c r="G2683"/>
  <c r="G2684"/>
  <c r="G2685"/>
  <c r="G2686"/>
  <c r="G2687"/>
  <c r="G2688"/>
  <c r="G2689"/>
  <c r="G2690"/>
  <c r="G2691"/>
  <c r="G2692"/>
  <c r="G2693"/>
  <c r="G2694"/>
  <c r="G2695"/>
  <c r="G2696"/>
  <c r="G2697"/>
  <c r="G2698"/>
  <c r="G2699"/>
  <c r="G2700"/>
  <c r="G2701"/>
  <c r="G2702"/>
  <c r="G2703"/>
  <c r="G2704"/>
  <c r="G2705"/>
  <c r="G2706"/>
  <c r="G2707"/>
  <c r="G2708"/>
  <c r="G2709"/>
  <c r="G2710"/>
  <c r="G2711"/>
  <c r="G2712"/>
  <c r="G2713"/>
  <c r="G2714"/>
  <c r="G2715"/>
  <c r="G2716"/>
  <c r="G2717"/>
  <c r="G2718"/>
  <c r="G2719"/>
  <c r="G2720"/>
  <c r="G2721"/>
  <c r="G2722"/>
  <c r="G2723"/>
  <c r="G2724"/>
  <c r="G2725"/>
  <c r="G2726"/>
  <c r="G2727"/>
  <c r="G2728"/>
  <c r="G2729"/>
  <c r="G2730"/>
  <c r="G2731"/>
  <c r="G2732"/>
  <c r="G2733"/>
  <c r="G2734"/>
  <c r="G2735"/>
  <c r="G2736"/>
  <c r="G2737"/>
  <c r="G2738"/>
  <c r="G2739"/>
  <c r="G2740"/>
  <c r="G2741"/>
  <c r="G2742"/>
  <c r="G2743"/>
  <c r="G2744"/>
  <c r="G2745"/>
  <c r="G2746"/>
  <c r="G2747"/>
  <c r="G2748"/>
  <c r="G2749"/>
  <c r="G2750"/>
  <c r="G2751"/>
  <c r="G2752"/>
  <c r="G2753"/>
  <c r="G2754"/>
  <c r="G2755"/>
  <c r="G2756"/>
  <c r="G2757"/>
  <c r="G2758"/>
  <c r="G2759"/>
  <c r="G2760"/>
  <c r="G2761"/>
  <c r="G2762"/>
  <c r="G2763"/>
  <c r="G2764"/>
  <c r="G2765"/>
  <c r="G2766"/>
  <c r="G2767"/>
  <c r="G2768"/>
  <c r="G2769"/>
  <c r="G2770"/>
  <c r="G2771"/>
  <c r="G2772"/>
  <c r="G2773"/>
  <c r="G2774"/>
  <c r="G2775"/>
  <c r="G2776"/>
  <c r="G2777"/>
  <c r="G2778"/>
  <c r="G2779"/>
  <c r="G2780"/>
  <c r="G2781"/>
  <c r="G2782"/>
  <c r="G2783"/>
  <c r="G2784"/>
  <c r="G2785"/>
  <c r="G2786"/>
  <c r="G2787"/>
  <c r="G2788"/>
  <c r="G2789"/>
  <c r="G2790"/>
  <c r="G2791"/>
  <c r="G2792"/>
  <c r="G2793"/>
  <c r="G2794"/>
  <c r="G2795"/>
  <c r="G2796"/>
  <c r="G2797"/>
  <c r="G2798"/>
  <c r="G2799"/>
  <c r="G2800"/>
  <c r="G2801"/>
  <c r="G2802"/>
  <c r="G2803"/>
  <c r="G2804"/>
  <c r="G2805"/>
  <c r="G2806"/>
  <c r="G2807"/>
  <c r="G2808"/>
  <c r="G2809"/>
  <c r="G2810"/>
  <c r="G2811"/>
  <c r="G2812"/>
  <c r="G2813"/>
  <c r="G2814"/>
  <c r="G2815"/>
  <c r="G2816"/>
  <c r="G2817"/>
  <c r="G2818"/>
  <c r="G2819"/>
  <c r="G2820"/>
  <c r="G2821"/>
  <c r="G2822"/>
  <c r="G2823"/>
  <c r="G2824"/>
  <c r="G2825"/>
  <c r="G2826"/>
  <c r="G2827"/>
  <c r="G2828"/>
  <c r="G2829"/>
  <c r="G2830"/>
  <c r="G2831"/>
  <c r="G2832"/>
  <c r="G2833"/>
  <c r="G2834"/>
  <c r="G2835"/>
  <c r="G2836"/>
  <c r="G2837"/>
  <c r="G2838"/>
  <c r="G2839"/>
  <c r="G2840"/>
  <c r="G2841"/>
  <c r="G2842"/>
  <c r="G2843"/>
  <c r="G2844"/>
  <c r="G2845"/>
  <c r="G2846"/>
  <c r="G2847"/>
  <c r="G2848"/>
  <c r="G2849"/>
  <c r="G2850"/>
  <c r="G2851"/>
  <c r="G2852"/>
  <c r="G2853"/>
  <c r="G2854"/>
  <c r="G2855"/>
  <c r="G2856"/>
  <c r="G2857"/>
  <c r="G2858"/>
  <c r="G2859"/>
  <c r="G2860"/>
  <c r="G2861"/>
  <c r="G2862"/>
  <c r="G2863"/>
  <c r="G2864"/>
  <c r="G2865"/>
  <c r="G2866"/>
  <c r="G2867"/>
  <c r="G2868"/>
  <c r="G2869"/>
  <c r="G2870"/>
  <c r="G2871"/>
  <c r="G2872"/>
  <c r="G2873"/>
  <c r="G2874"/>
  <c r="G2875"/>
  <c r="G2876"/>
  <c r="G2877"/>
  <c r="G2878"/>
  <c r="G2879"/>
  <c r="G2880"/>
  <c r="G2881"/>
  <c r="G2882"/>
  <c r="G2883"/>
  <c r="G2884"/>
  <c r="G2885"/>
  <c r="G2886"/>
  <c r="G2887"/>
  <c r="G2888"/>
  <c r="G2889"/>
  <c r="G2890"/>
  <c r="G2891"/>
  <c r="G2892"/>
  <c r="G2893"/>
  <c r="G2894"/>
  <c r="G2895"/>
  <c r="G2896"/>
  <c r="G2897"/>
  <c r="G2898"/>
  <c r="G2899"/>
  <c r="G2900"/>
  <c r="G2901"/>
  <c r="G2902"/>
  <c r="G2903"/>
  <c r="G2904"/>
  <c r="G2905"/>
  <c r="G2906"/>
  <c r="G2907"/>
  <c r="G2908"/>
  <c r="G2909"/>
  <c r="G2910"/>
  <c r="G2911"/>
  <c r="G2912"/>
  <c r="G2913"/>
  <c r="G2914"/>
  <c r="G2915"/>
  <c r="G2916"/>
  <c r="G2917"/>
  <c r="G2918"/>
  <c r="G2919"/>
  <c r="G2920"/>
  <c r="G2921"/>
  <c r="G2922"/>
  <c r="G2923"/>
  <c r="G2924"/>
  <c r="G2925"/>
  <c r="G2926"/>
  <c r="G2927"/>
  <c r="G2928"/>
  <c r="G2929"/>
  <c r="G2930"/>
  <c r="G2931"/>
  <c r="G2932"/>
  <c r="G2933"/>
  <c r="G2934"/>
  <c r="G2935"/>
  <c r="G2936"/>
  <c r="G2937"/>
  <c r="G2938"/>
  <c r="G2939"/>
  <c r="G2940"/>
  <c r="G2941"/>
  <c r="G2942"/>
  <c r="G2943"/>
  <c r="G2944"/>
  <c r="G2945"/>
  <c r="G2946"/>
  <c r="G2947"/>
  <c r="G2948"/>
  <c r="G2949"/>
  <c r="G2950"/>
  <c r="G2951"/>
  <c r="G2952"/>
  <c r="G2953"/>
  <c r="G2954"/>
  <c r="G2955"/>
  <c r="G2956"/>
  <c r="G2957"/>
  <c r="G2958"/>
  <c r="G2959"/>
  <c r="G2960"/>
  <c r="G2961"/>
  <c r="G2962"/>
  <c r="G2963"/>
  <c r="G2964"/>
  <c r="G2965"/>
  <c r="G2966"/>
  <c r="G2967"/>
  <c r="G2968"/>
  <c r="G2969"/>
  <c r="G2970"/>
  <c r="G2971"/>
  <c r="G2972"/>
  <c r="G2973"/>
  <c r="G2974"/>
  <c r="G2975"/>
  <c r="G2976"/>
  <c r="G2977"/>
  <c r="G2978"/>
  <c r="G2979"/>
  <c r="G2980"/>
  <c r="G2981"/>
  <c r="G2982"/>
  <c r="G2983"/>
  <c r="G2984"/>
  <c r="G2985"/>
  <c r="G2986"/>
  <c r="G2987"/>
  <c r="G2988"/>
  <c r="G2989"/>
  <c r="G2990"/>
  <c r="G2991"/>
  <c r="G2992"/>
  <c r="G2993"/>
  <c r="G2994"/>
  <c r="G2995"/>
  <c r="G2996"/>
  <c r="G2997"/>
  <c r="G2998"/>
  <c r="G2999"/>
  <c r="G3000"/>
  <c r="G3001"/>
  <c r="G3002"/>
  <c r="G3003"/>
  <c r="G3004"/>
  <c r="G3005"/>
  <c r="G3006"/>
  <c r="G3007"/>
  <c r="G3008"/>
  <c r="G3009"/>
  <c r="G3010"/>
  <c r="G3011"/>
  <c r="G3012"/>
  <c r="G3013"/>
  <c r="G3014"/>
  <c r="G3015"/>
  <c r="G3016"/>
  <c r="G3017"/>
  <c r="G3018"/>
  <c r="G3019"/>
  <c r="G3020"/>
  <c r="G3021"/>
  <c r="G3022"/>
  <c r="G3023"/>
  <c r="G3024"/>
  <c r="G3025"/>
  <c r="G3026"/>
  <c r="G3027"/>
  <c r="G3028"/>
  <c r="G3029"/>
  <c r="G3030"/>
  <c r="G3031"/>
  <c r="G3032"/>
  <c r="G3033"/>
  <c r="G3034"/>
  <c r="G3035"/>
  <c r="G3036"/>
  <c r="G3037"/>
  <c r="G3038"/>
  <c r="G3039"/>
  <c r="G3040"/>
  <c r="G3041"/>
  <c r="G3042"/>
  <c r="G3043"/>
  <c r="G3044"/>
  <c r="G3045"/>
  <c r="G3046"/>
  <c r="G3047"/>
  <c r="G3048"/>
  <c r="G3049"/>
  <c r="G3050"/>
  <c r="G3051"/>
  <c r="G3052"/>
  <c r="G3053"/>
  <c r="G3054"/>
  <c r="G3055"/>
  <c r="G3056"/>
  <c r="G3057"/>
  <c r="G3058"/>
  <c r="G3059"/>
  <c r="G3060"/>
  <c r="G3061"/>
  <c r="G3062"/>
  <c r="G3063"/>
  <c r="G3064"/>
  <c r="G3065"/>
  <c r="G3066"/>
  <c r="G3067"/>
  <c r="G3068"/>
  <c r="G3069"/>
  <c r="G3070"/>
  <c r="G3071"/>
  <c r="G3072"/>
  <c r="G3073"/>
  <c r="G3074"/>
  <c r="G3075"/>
  <c r="G3076"/>
  <c r="G3077"/>
  <c r="G3078"/>
  <c r="G3079"/>
  <c r="G3080"/>
  <c r="G3081"/>
  <c r="G3082"/>
  <c r="G3083"/>
  <c r="G3084"/>
  <c r="G3085"/>
  <c r="G3086"/>
  <c r="G3087"/>
  <c r="G3088"/>
  <c r="G3089"/>
  <c r="G3090"/>
  <c r="G3091"/>
  <c r="G3092"/>
  <c r="G3093"/>
  <c r="G3094"/>
  <c r="G3095"/>
  <c r="G3096"/>
  <c r="G3097"/>
  <c r="G3098"/>
  <c r="G3099"/>
  <c r="G3100"/>
  <c r="G3101"/>
  <c r="G3102"/>
  <c r="G3103"/>
  <c r="G3104"/>
  <c r="G3105"/>
  <c r="G3106"/>
  <c r="G3107"/>
  <c r="G3108"/>
  <c r="G3109"/>
  <c r="G3110"/>
  <c r="G3111"/>
  <c r="G3112"/>
  <c r="G3113"/>
  <c r="G3114"/>
  <c r="G3115"/>
  <c r="G3116"/>
  <c r="G3117"/>
  <c r="G3118"/>
  <c r="G3119"/>
  <c r="G3120"/>
  <c r="G3121"/>
  <c r="G3122"/>
  <c r="G3123"/>
  <c r="G3124"/>
  <c r="G3125"/>
  <c r="G3126"/>
  <c r="G3127"/>
  <c r="G3128"/>
  <c r="G3129"/>
  <c r="G3130"/>
  <c r="G3131"/>
  <c r="G3132"/>
  <c r="G3133"/>
  <c r="G3134"/>
  <c r="G3135"/>
  <c r="G3136"/>
  <c r="G3137"/>
  <c r="G3138"/>
  <c r="G3139"/>
  <c r="G3140"/>
  <c r="G3141"/>
  <c r="G3142"/>
  <c r="G3143"/>
  <c r="G3144"/>
  <c r="G3145"/>
  <c r="G3146"/>
  <c r="G3147"/>
  <c r="G3148"/>
  <c r="G3149"/>
  <c r="G3150"/>
  <c r="G3151"/>
  <c r="G3152"/>
  <c r="G3153"/>
  <c r="G3154"/>
  <c r="G3155"/>
  <c r="G3156"/>
  <c r="G3157"/>
  <c r="G3158"/>
  <c r="G3159"/>
  <c r="G3160"/>
  <c r="G3161"/>
  <c r="G3162"/>
  <c r="G3163"/>
  <c r="G3164"/>
  <c r="G3165"/>
  <c r="G3166"/>
  <c r="G3167"/>
  <c r="G3168"/>
  <c r="G3169"/>
  <c r="G3170"/>
  <c r="G3171"/>
  <c r="G3172"/>
  <c r="G3173"/>
  <c r="G3174"/>
  <c r="G3175"/>
  <c r="G3176"/>
  <c r="G3177"/>
  <c r="G3178"/>
  <c r="G3179"/>
  <c r="G3180"/>
  <c r="G3181"/>
  <c r="G3182"/>
  <c r="G3183"/>
  <c r="G3184"/>
  <c r="G3185"/>
  <c r="G3186"/>
  <c r="G3187"/>
  <c r="G3188"/>
  <c r="G3189"/>
  <c r="G3190"/>
  <c r="G3191"/>
  <c r="G3192"/>
  <c r="G3193"/>
  <c r="G3194"/>
  <c r="G3195"/>
  <c r="G3196"/>
  <c r="G3197"/>
  <c r="G3198"/>
  <c r="G3199"/>
  <c r="G3200"/>
  <c r="G3201"/>
  <c r="G3202"/>
  <c r="G3203"/>
  <c r="G3204"/>
  <c r="G3205"/>
  <c r="G3206"/>
  <c r="G3207"/>
  <c r="G3208"/>
  <c r="G3209"/>
  <c r="G3210"/>
  <c r="G3211"/>
  <c r="G3212"/>
  <c r="G3213"/>
  <c r="G3214"/>
  <c r="G3215"/>
  <c r="G3216"/>
  <c r="G3217"/>
  <c r="G3218"/>
  <c r="G3219"/>
  <c r="G3220"/>
  <c r="G3221"/>
  <c r="G3222"/>
  <c r="G3223"/>
  <c r="G3224"/>
  <c r="G3225"/>
  <c r="G3226"/>
  <c r="G3227"/>
  <c r="G3228"/>
  <c r="G3229"/>
  <c r="G3230"/>
  <c r="G3231"/>
  <c r="G3232"/>
  <c r="G3233"/>
  <c r="G3234"/>
  <c r="G3235"/>
  <c r="G3236"/>
  <c r="G3237"/>
  <c r="G3238"/>
  <c r="G3239"/>
  <c r="G3240"/>
  <c r="G3241"/>
  <c r="G3242"/>
  <c r="G3243"/>
  <c r="G3244"/>
  <c r="G3245"/>
  <c r="G3246"/>
  <c r="G3247"/>
  <c r="G3248"/>
  <c r="G3249"/>
  <c r="G3250"/>
  <c r="G3251"/>
  <c r="G3252"/>
  <c r="G3253"/>
  <c r="G3254"/>
  <c r="G3255"/>
  <c r="G3256"/>
  <c r="G3257"/>
  <c r="G3258"/>
  <c r="G3259"/>
  <c r="G3260"/>
  <c r="G3261"/>
  <c r="G3262"/>
  <c r="G3263"/>
  <c r="G3264"/>
  <c r="G3265"/>
  <c r="G3266"/>
  <c r="G3267"/>
  <c r="G3268"/>
  <c r="G3269"/>
  <c r="G3270"/>
  <c r="G3271"/>
  <c r="G3272"/>
  <c r="G3273"/>
  <c r="G3274"/>
  <c r="G3275"/>
  <c r="G3276"/>
  <c r="G3277"/>
  <c r="G3278"/>
  <c r="G3279"/>
  <c r="G3280"/>
  <c r="G3281"/>
  <c r="G3282"/>
  <c r="G3283"/>
  <c r="G3284"/>
  <c r="G3285"/>
  <c r="G3286"/>
  <c r="G3287"/>
  <c r="G3288"/>
  <c r="G3289"/>
  <c r="G3290"/>
  <c r="G3291"/>
  <c r="G3292"/>
  <c r="G3293"/>
  <c r="G3294"/>
  <c r="G3295"/>
  <c r="G3296"/>
  <c r="G3297"/>
  <c r="G3298"/>
  <c r="G3299"/>
  <c r="G3300"/>
  <c r="G3301"/>
  <c r="G3302"/>
  <c r="G3303"/>
  <c r="G3304"/>
  <c r="G3305"/>
  <c r="G3306"/>
  <c r="G3307"/>
  <c r="G3308"/>
  <c r="G3309"/>
  <c r="G3310"/>
  <c r="G3311"/>
  <c r="G3312"/>
  <c r="G3313"/>
  <c r="G3314"/>
  <c r="G3315"/>
  <c r="G3316"/>
  <c r="G3317"/>
  <c r="G3318"/>
  <c r="G3319"/>
  <c r="G3320"/>
  <c r="G3321"/>
  <c r="G3322"/>
  <c r="G3323"/>
  <c r="G3324"/>
  <c r="G3325"/>
  <c r="G3326"/>
  <c r="G3327"/>
  <c r="G3328"/>
  <c r="G3329"/>
  <c r="G3330"/>
  <c r="G3331"/>
  <c r="G3332"/>
  <c r="G3333"/>
  <c r="G3334"/>
  <c r="G3335"/>
  <c r="G3336"/>
  <c r="G3337"/>
  <c r="G3338"/>
  <c r="G3339"/>
  <c r="G3340"/>
  <c r="G3341"/>
  <c r="G3342"/>
  <c r="G3343"/>
  <c r="G3344"/>
  <c r="G3345"/>
  <c r="G3346"/>
  <c r="G3347"/>
  <c r="G3348"/>
  <c r="G3349"/>
  <c r="G3350"/>
  <c r="G3351"/>
  <c r="G3352"/>
  <c r="G3353"/>
  <c r="G3354"/>
  <c r="G3355"/>
  <c r="G3356"/>
  <c r="G3357"/>
  <c r="G3358"/>
  <c r="G3359"/>
  <c r="G3360"/>
  <c r="G3361"/>
  <c r="G3362"/>
  <c r="G3363"/>
  <c r="G3364"/>
  <c r="G3365"/>
  <c r="G3366"/>
  <c r="G3367"/>
  <c r="G3368"/>
  <c r="G3369"/>
  <c r="G3370"/>
  <c r="G3371"/>
  <c r="G3372"/>
  <c r="G3373"/>
  <c r="G3374"/>
  <c r="G3375"/>
  <c r="G3376"/>
  <c r="G3377"/>
  <c r="G3378"/>
  <c r="G3379"/>
  <c r="G3380"/>
  <c r="G3381"/>
  <c r="G3382"/>
  <c r="G3383"/>
  <c r="G3384"/>
  <c r="G3385"/>
  <c r="G3386"/>
  <c r="G3387"/>
  <c r="G3388"/>
  <c r="G3389"/>
  <c r="G3390"/>
  <c r="G3391"/>
  <c r="G3392"/>
  <c r="G3393"/>
  <c r="G3394"/>
  <c r="G3395"/>
  <c r="G3396"/>
  <c r="G3397"/>
  <c r="G3398"/>
  <c r="G3399"/>
  <c r="G3400"/>
  <c r="G3401"/>
  <c r="G3402"/>
  <c r="G3403"/>
  <c r="G3404"/>
  <c r="G3405"/>
  <c r="G3406"/>
  <c r="G3407"/>
  <c r="G3408"/>
  <c r="G3409"/>
  <c r="G3410"/>
  <c r="G3411"/>
  <c r="G3412"/>
  <c r="G3413"/>
  <c r="G3414"/>
  <c r="G3415"/>
  <c r="G3416"/>
  <c r="G3417"/>
  <c r="G3418"/>
  <c r="G3419"/>
  <c r="G3420"/>
  <c r="G3421"/>
  <c r="G3422"/>
  <c r="G3423"/>
  <c r="G3424"/>
  <c r="G3425"/>
  <c r="G3426"/>
  <c r="G3427"/>
  <c r="G3428"/>
  <c r="G3429"/>
  <c r="G3430"/>
  <c r="G3431"/>
  <c r="G3432"/>
  <c r="G3433"/>
  <c r="G3434"/>
  <c r="G3435"/>
  <c r="G3436"/>
  <c r="G3437"/>
  <c r="G3438"/>
  <c r="G3439"/>
  <c r="G3440"/>
  <c r="G3441"/>
  <c r="G3442"/>
  <c r="G3443"/>
  <c r="G3444"/>
  <c r="G3445"/>
  <c r="G3446"/>
  <c r="G3447"/>
  <c r="G3448"/>
  <c r="G3449"/>
  <c r="G3450"/>
  <c r="G3451"/>
  <c r="G3452"/>
  <c r="G3453"/>
  <c r="G3454"/>
  <c r="G3455"/>
  <c r="G3456"/>
  <c r="G3457"/>
  <c r="G3458"/>
  <c r="G3459"/>
  <c r="G3460"/>
  <c r="G3461"/>
  <c r="G3462"/>
  <c r="G3463"/>
  <c r="G3464"/>
  <c r="G3465"/>
  <c r="G3466"/>
  <c r="G3467"/>
  <c r="G3468"/>
  <c r="G3469"/>
  <c r="G3470"/>
  <c r="G3471"/>
  <c r="G3472"/>
  <c r="G3473"/>
  <c r="G3474"/>
  <c r="G3475"/>
  <c r="G3476"/>
  <c r="G3477"/>
  <c r="G3478"/>
  <c r="G3479"/>
  <c r="G3480"/>
  <c r="G3481"/>
  <c r="G3482"/>
  <c r="G3483"/>
  <c r="G3484"/>
  <c r="G3485"/>
  <c r="G3486"/>
  <c r="G3487"/>
  <c r="G3488"/>
  <c r="G3489"/>
  <c r="G3490"/>
  <c r="G3491"/>
  <c r="G3492"/>
  <c r="G3493"/>
  <c r="G3494"/>
  <c r="G3495"/>
  <c r="G3496"/>
  <c r="G3497"/>
  <c r="G3498"/>
  <c r="G3499"/>
  <c r="G3500"/>
  <c r="G3501"/>
  <c r="G3502"/>
  <c r="G3503"/>
  <c r="G3504"/>
  <c r="G3505"/>
  <c r="G3506"/>
  <c r="G3507"/>
  <c r="G3508"/>
  <c r="G3509"/>
  <c r="G3510"/>
  <c r="G3511"/>
  <c r="G3512"/>
  <c r="G3513"/>
  <c r="G3514"/>
  <c r="G3515"/>
  <c r="G3516"/>
  <c r="G3517"/>
  <c r="G3518"/>
  <c r="G3519"/>
  <c r="G3520"/>
  <c r="G3521"/>
  <c r="G3522"/>
  <c r="G3523"/>
  <c r="G3524"/>
  <c r="G3525"/>
  <c r="G3526"/>
  <c r="G3527"/>
  <c r="G3528"/>
  <c r="G3529"/>
  <c r="G3530"/>
  <c r="G3531"/>
  <c r="G3532"/>
  <c r="G3533"/>
  <c r="G3534"/>
  <c r="G3535"/>
  <c r="G3536"/>
  <c r="G3537"/>
  <c r="G3538"/>
  <c r="G3539"/>
  <c r="G3540"/>
  <c r="G3541"/>
  <c r="G3542"/>
  <c r="G3543"/>
  <c r="G3544"/>
  <c r="G3545"/>
  <c r="G3546"/>
  <c r="G3547"/>
  <c r="G3548"/>
  <c r="G3549"/>
  <c r="G3550"/>
  <c r="G3551"/>
  <c r="G3552"/>
  <c r="G3553"/>
  <c r="G3554"/>
  <c r="G3555"/>
  <c r="G3556"/>
  <c r="G3557"/>
  <c r="G3558"/>
  <c r="G3559"/>
  <c r="G3560"/>
  <c r="G3561"/>
  <c r="G3562"/>
  <c r="G3563"/>
  <c r="G3564"/>
  <c r="G3565"/>
  <c r="G3566"/>
  <c r="G3567"/>
  <c r="G3568"/>
  <c r="G3569"/>
  <c r="G3570"/>
  <c r="G3571"/>
  <c r="G3572"/>
  <c r="G3573"/>
  <c r="G3574"/>
  <c r="G3575"/>
  <c r="G3576"/>
  <c r="G3577"/>
  <c r="G3578"/>
  <c r="G3579"/>
  <c r="G3580"/>
  <c r="G3581"/>
  <c r="G3582"/>
  <c r="G3583"/>
  <c r="G3584"/>
  <c r="G3585"/>
  <c r="G3586"/>
  <c r="G3587"/>
  <c r="G3588"/>
  <c r="G3589"/>
  <c r="G3590"/>
  <c r="G3591"/>
  <c r="G3592"/>
  <c r="G3593"/>
  <c r="G3594"/>
  <c r="G3595"/>
  <c r="G3596"/>
  <c r="G3597"/>
  <c r="G3598"/>
  <c r="G3599"/>
  <c r="G3600"/>
  <c r="G3601"/>
  <c r="G3602"/>
  <c r="G3603"/>
  <c r="G3604"/>
  <c r="G3605"/>
  <c r="G3606"/>
  <c r="G3607"/>
  <c r="G3608"/>
  <c r="G3609"/>
  <c r="G3610"/>
  <c r="G3611"/>
  <c r="G3612"/>
  <c r="G3613"/>
  <c r="G3614"/>
  <c r="G3615"/>
  <c r="G3616"/>
  <c r="G3617"/>
  <c r="G3618"/>
  <c r="G3619"/>
  <c r="G3620"/>
  <c r="G3621"/>
  <c r="G3622"/>
  <c r="G3623"/>
  <c r="G3624"/>
  <c r="G3625"/>
  <c r="G3626"/>
  <c r="G3627"/>
  <c r="G3628"/>
  <c r="G3629"/>
  <c r="G3630"/>
  <c r="G3631"/>
  <c r="G3632"/>
  <c r="G3633"/>
  <c r="G3634"/>
  <c r="G3635"/>
  <c r="G3636"/>
  <c r="G3637"/>
  <c r="G3638"/>
  <c r="G3639"/>
  <c r="G3640"/>
  <c r="G3641"/>
  <c r="G3642"/>
  <c r="G3643"/>
  <c r="G3644"/>
  <c r="G3645"/>
  <c r="G3646"/>
  <c r="G3647"/>
  <c r="G3648"/>
  <c r="G3649"/>
  <c r="G3650"/>
  <c r="G3651"/>
  <c r="G3652"/>
  <c r="G3653"/>
  <c r="G3654"/>
  <c r="G3655"/>
  <c r="G3656"/>
  <c r="G3657"/>
  <c r="G3658"/>
  <c r="G3659"/>
  <c r="G3660"/>
  <c r="G3661"/>
  <c r="G3662"/>
  <c r="G3663"/>
  <c r="G3664"/>
  <c r="G3665"/>
  <c r="G3666"/>
  <c r="G3667"/>
  <c r="G3668"/>
  <c r="G3669"/>
  <c r="G3670"/>
  <c r="G3671"/>
  <c r="G3672"/>
  <c r="G3673"/>
  <c r="G3674"/>
  <c r="G3675"/>
  <c r="G3676"/>
  <c r="G3677"/>
  <c r="G3678"/>
  <c r="G3679"/>
  <c r="G3680"/>
  <c r="G3681"/>
  <c r="G3682"/>
  <c r="G3683"/>
  <c r="G3684"/>
  <c r="G3685"/>
  <c r="G3686"/>
  <c r="G3687"/>
  <c r="G3688"/>
  <c r="G3689"/>
  <c r="G3690"/>
  <c r="G3691"/>
  <c r="G3692"/>
  <c r="G3693"/>
  <c r="G3694"/>
  <c r="G3695"/>
  <c r="G3696"/>
  <c r="G3697"/>
  <c r="G3698"/>
  <c r="G3699"/>
  <c r="G3700"/>
  <c r="G3701"/>
  <c r="G3702"/>
  <c r="G3703"/>
  <c r="G3704"/>
  <c r="G3705"/>
  <c r="G3706"/>
  <c r="G3707"/>
  <c r="G3708"/>
  <c r="G3709"/>
  <c r="G3710"/>
  <c r="G3711"/>
  <c r="G3712"/>
  <c r="G3713"/>
  <c r="G3714"/>
  <c r="G3715"/>
  <c r="G3716"/>
  <c r="G3717"/>
  <c r="G3718"/>
  <c r="G3719"/>
  <c r="G3720"/>
  <c r="G3721"/>
  <c r="G3722"/>
  <c r="G3723"/>
  <c r="G3724"/>
  <c r="G3725"/>
  <c r="G3726"/>
  <c r="G3727"/>
  <c r="G3728"/>
  <c r="G3729"/>
  <c r="G3730"/>
  <c r="G3731"/>
  <c r="G3732"/>
  <c r="G3733"/>
  <c r="G3734"/>
  <c r="G3735"/>
  <c r="G3736"/>
  <c r="G3737"/>
  <c r="G3738"/>
  <c r="G3739"/>
  <c r="G3740"/>
  <c r="G3741"/>
  <c r="G3742"/>
  <c r="G3743"/>
  <c r="G3744"/>
  <c r="G3745"/>
  <c r="G3746"/>
  <c r="G3747"/>
  <c r="G3748"/>
  <c r="G3749"/>
  <c r="G3750"/>
  <c r="G3751"/>
  <c r="G3752"/>
  <c r="G3753"/>
  <c r="G3754"/>
  <c r="G3755"/>
  <c r="G3756"/>
  <c r="G3757"/>
  <c r="G3758"/>
  <c r="G3759"/>
  <c r="G3760"/>
  <c r="G3761"/>
  <c r="G3762"/>
  <c r="G3763"/>
  <c r="G3764"/>
  <c r="G3765"/>
  <c r="G3766"/>
  <c r="G3767"/>
  <c r="G3768"/>
  <c r="G3769"/>
  <c r="G3770"/>
  <c r="G3771"/>
  <c r="G3772"/>
  <c r="G3773"/>
  <c r="G3774"/>
  <c r="G3775"/>
  <c r="G3776"/>
  <c r="G3777"/>
  <c r="G3778"/>
  <c r="G3779"/>
  <c r="G3780"/>
  <c r="G3781"/>
  <c r="G3782"/>
  <c r="G3783"/>
  <c r="G3784"/>
  <c r="G3785"/>
  <c r="G3786"/>
  <c r="G3787"/>
  <c r="G3788"/>
  <c r="G3789"/>
  <c r="G3790"/>
  <c r="G3791"/>
  <c r="G3792"/>
  <c r="G3793"/>
  <c r="G3794"/>
  <c r="G3795"/>
  <c r="G3796"/>
  <c r="G3797"/>
  <c r="G3798"/>
  <c r="G3799"/>
  <c r="G3800"/>
  <c r="G3801"/>
  <c r="G3802"/>
  <c r="G3803"/>
  <c r="G3804"/>
  <c r="G3805"/>
  <c r="G3806"/>
  <c r="G3807"/>
  <c r="G3808"/>
  <c r="G3809"/>
  <c r="G3810"/>
  <c r="G3811"/>
  <c r="G3812"/>
  <c r="G3813"/>
  <c r="G3814"/>
  <c r="G3815"/>
  <c r="G3816"/>
  <c r="G3817"/>
  <c r="G3818"/>
  <c r="G3819"/>
  <c r="G3820"/>
  <c r="G3821"/>
  <c r="G3822"/>
  <c r="G3823"/>
  <c r="G3824"/>
  <c r="G3825"/>
  <c r="G3826"/>
  <c r="G3827"/>
  <c r="G3828"/>
  <c r="G3829"/>
  <c r="G3830"/>
  <c r="G3831"/>
  <c r="G3832"/>
  <c r="G3833"/>
  <c r="G3834"/>
  <c r="G3835"/>
  <c r="G3836"/>
  <c r="G3837"/>
  <c r="G3838"/>
  <c r="G3839"/>
  <c r="G3840"/>
  <c r="G3841"/>
  <c r="G3842"/>
  <c r="G3843"/>
  <c r="G3844"/>
  <c r="G3845"/>
  <c r="G3846"/>
  <c r="G3847"/>
  <c r="G3848"/>
  <c r="G3849"/>
  <c r="G3850"/>
  <c r="G3851"/>
  <c r="G3852"/>
  <c r="G3853"/>
  <c r="G3854"/>
  <c r="G3855"/>
  <c r="G3856"/>
  <c r="G3857"/>
  <c r="G3858"/>
  <c r="G3859"/>
  <c r="G3860"/>
  <c r="G3861"/>
  <c r="G3862"/>
  <c r="G3863"/>
  <c r="G3864"/>
  <c r="G3865"/>
  <c r="G3866"/>
  <c r="G3867"/>
  <c r="G3868"/>
  <c r="G3869"/>
  <c r="G3870"/>
  <c r="G3871"/>
  <c r="G3872"/>
  <c r="G3873"/>
  <c r="G3874"/>
  <c r="G3875"/>
  <c r="G3876"/>
  <c r="G3877"/>
  <c r="G3878"/>
  <c r="G3879"/>
  <c r="G3880"/>
  <c r="G3881"/>
  <c r="G3882"/>
  <c r="G3883"/>
  <c r="G3884"/>
  <c r="G3885"/>
  <c r="G3886"/>
  <c r="G3887"/>
  <c r="G3888"/>
  <c r="G3889"/>
  <c r="G3890"/>
  <c r="G3891"/>
  <c r="G3892"/>
  <c r="G3893"/>
  <c r="G3894"/>
  <c r="G3895"/>
  <c r="G3896"/>
  <c r="G3897"/>
  <c r="G3898"/>
  <c r="G3899"/>
  <c r="G3900"/>
  <c r="G3901"/>
  <c r="G3902"/>
  <c r="G3903"/>
  <c r="G3904"/>
  <c r="G3905"/>
  <c r="G3906"/>
  <c r="G3907"/>
  <c r="G3908"/>
  <c r="G3909"/>
  <c r="G3910"/>
  <c r="G3911"/>
  <c r="G3912"/>
  <c r="G3913"/>
  <c r="G3914"/>
  <c r="G3915"/>
  <c r="G3916"/>
  <c r="G3917"/>
  <c r="G3918"/>
  <c r="G3919"/>
  <c r="G3920"/>
  <c r="G3921"/>
  <c r="G3922"/>
  <c r="G3923"/>
  <c r="G3924"/>
  <c r="G3925"/>
  <c r="G3926"/>
  <c r="G3927"/>
  <c r="G3928"/>
  <c r="G3929"/>
  <c r="G3930"/>
  <c r="G3931"/>
  <c r="G3932"/>
  <c r="G3933"/>
  <c r="G3934"/>
  <c r="G3935"/>
  <c r="G3936"/>
  <c r="G3937"/>
  <c r="G3938"/>
  <c r="G3939"/>
  <c r="G3940"/>
  <c r="G3941"/>
  <c r="G3942"/>
  <c r="G3943"/>
  <c r="G3944"/>
  <c r="G3945"/>
  <c r="G3946"/>
  <c r="G3947"/>
  <c r="G3948"/>
  <c r="G3949"/>
  <c r="G3950"/>
  <c r="G3951"/>
  <c r="G3952"/>
  <c r="G3953"/>
  <c r="G3954"/>
  <c r="G3955"/>
  <c r="G3956"/>
  <c r="G3957"/>
  <c r="G3958"/>
  <c r="G3959"/>
  <c r="G3960"/>
  <c r="G3961"/>
  <c r="G3962"/>
  <c r="G3963"/>
  <c r="G3964"/>
  <c r="G3965"/>
  <c r="G3966"/>
  <c r="G3967"/>
  <c r="G3968"/>
  <c r="G3969"/>
  <c r="G3970"/>
  <c r="G3971"/>
  <c r="G3972"/>
  <c r="G3973"/>
  <c r="G3974"/>
  <c r="G3975"/>
  <c r="G3976"/>
  <c r="G3977"/>
  <c r="G3978"/>
  <c r="G3979"/>
  <c r="G3980"/>
  <c r="G3981"/>
  <c r="G3982"/>
  <c r="G3983"/>
  <c r="G3984"/>
  <c r="G3985"/>
  <c r="G3986"/>
  <c r="G3987"/>
  <c r="G3988"/>
  <c r="G3989"/>
  <c r="G3990"/>
  <c r="G3991"/>
  <c r="G3992"/>
  <c r="G3993"/>
  <c r="G3994"/>
  <c r="G3995"/>
  <c r="G3996"/>
  <c r="G3997"/>
  <c r="G3998"/>
  <c r="G3999"/>
  <c r="G4000"/>
  <c r="G4001"/>
  <c r="G4002"/>
  <c r="G4003"/>
  <c r="G4004"/>
  <c r="G4005"/>
  <c r="G4006"/>
  <c r="G4007"/>
  <c r="G4008"/>
  <c r="G4009"/>
  <c r="G4010"/>
  <c r="G4011"/>
  <c r="G4012"/>
  <c r="G4013"/>
  <c r="G4014"/>
  <c r="G4015"/>
  <c r="G4016"/>
  <c r="G4017"/>
  <c r="G4018"/>
  <c r="G4019"/>
  <c r="G4020"/>
  <c r="G4021"/>
  <c r="G4022"/>
  <c r="G4023"/>
  <c r="G4024"/>
  <c r="G4025"/>
  <c r="G4026"/>
  <c r="G4027"/>
  <c r="G4028"/>
  <c r="G4029"/>
  <c r="G4030"/>
  <c r="G4031"/>
  <c r="G4032"/>
  <c r="G4033"/>
  <c r="G4034"/>
  <c r="G4035"/>
  <c r="G4036"/>
  <c r="G4037"/>
  <c r="G4038"/>
  <c r="G4039"/>
  <c r="G4040"/>
  <c r="G4041"/>
  <c r="G4042"/>
  <c r="G4043"/>
  <c r="G4044"/>
  <c r="G4045"/>
  <c r="G4046"/>
  <c r="G4047"/>
  <c r="G4048"/>
  <c r="G4049"/>
  <c r="G4050"/>
  <c r="G4051"/>
  <c r="G4052"/>
  <c r="G4053"/>
  <c r="G4054"/>
  <c r="G4055"/>
  <c r="G4056"/>
  <c r="G4057"/>
  <c r="G4058"/>
  <c r="G4059"/>
  <c r="G4060"/>
  <c r="G4061"/>
  <c r="G4062"/>
  <c r="G4063"/>
  <c r="G4064"/>
  <c r="G4065"/>
  <c r="G4066"/>
  <c r="G4067"/>
  <c r="G4068"/>
  <c r="G4069"/>
  <c r="G4070"/>
  <c r="G4071"/>
  <c r="G4072"/>
  <c r="G4073"/>
  <c r="G4074"/>
  <c r="G4075"/>
  <c r="G4076"/>
  <c r="G4077"/>
  <c r="G4078"/>
  <c r="G4079"/>
  <c r="G4080"/>
  <c r="G4081"/>
  <c r="G4082"/>
  <c r="G4083"/>
  <c r="G4084"/>
  <c r="G4085"/>
  <c r="G4086"/>
  <c r="G4087"/>
  <c r="G4088"/>
  <c r="G4089"/>
  <c r="G4090"/>
  <c r="G4091"/>
  <c r="G4092"/>
  <c r="G4093"/>
  <c r="G4094"/>
  <c r="G4095"/>
  <c r="G4096"/>
  <c r="G4097"/>
  <c r="G4098"/>
  <c r="G4099"/>
  <c r="G4100"/>
  <c r="G4101"/>
  <c r="G4102"/>
  <c r="G4103"/>
  <c r="G4104"/>
  <c r="G4105"/>
  <c r="G4106"/>
  <c r="G4107"/>
  <c r="G4108"/>
  <c r="G4109"/>
  <c r="G4110"/>
  <c r="G4111"/>
  <c r="G4112"/>
  <c r="G4113"/>
  <c r="G4114"/>
  <c r="G4115"/>
  <c r="G4116"/>
  <c r="G4117"/>
  <c r="G4118"/>
  <c r="G4119"/>
  <c r="G4120"/>
  <c r="G4121"/>
  <c r="G4122"/>
  <c r="G4123"/>
  <c r="G4124"/>
  <c r="G4125"/>
  <c r="G4126"/>
  <c r="G4127"/>
  <c r="G4128"/>
  <c r="G4129"/>
  <c r="G4130"/>
  <c r="G4131"/>
  <c r="G4132"/>
  <c r="G4133"/>
  <c r="G4134"/>
  <c r="G4135"/>
  <c r="G4136"/>
  <c r="G4137"/>
  <c r="G4138"/>
  <c r="G4139"/>
  <c r="G4140"/>
  <c r="G4141"/>
  <c r="G4142"/>
  <c r="G4143"/>
  <c r="G4144"/>
  <c r="G4145"/>
  <c r="G4146"/>
  <c r="G4147"/>
  <c r="G4148"/>
  <c r="G4149"/>
  <c r="G4150"/>
  <c r="G4151"/>
  <c r="G4152"/>
  <c r="G4153"/>
  <c r="G4154"/>
  <c r="G4155"/>
  <c r="G4156"/>
  <c r="G4157"/>
  <c r="G4158"/>
  <c r="G4159"/>
  <c r="G4160"/>
  <c r="G4161"/>
  <c r="G4162"/>
  <c r="G4163"/>
  <c r="G4164"/>
  <c r="G4165"/>
  <c r="G4166"/>
  <c r="G4167"/>
  <c r="G4168"/>
  <c r="G4169"/>
  <c r="G4170"/>
  <c r="G4171"/>
  <c r="G4172"/>
  <c r="G4173"/>
  <c r="G4174"/>
  <c r="G4175"/>
  <c r="G4176"/>
  <c r="G4177"/>
  <c r="G4178"/>
  <c r="G4179"/>
  <c r="G4180"/>
  <c r="G4181"/>
  <c r="G4182"/>
  <c r="G4183"/>
  <c r="G4184"/>
  <c r="G4185"/>
  <c r="G4186"/>
  <c r="G4187"/>
  <c r="G4188"/>
  <c r="G4189"/>
  <c r="G4190"/>
  <c r="G4191"/>
  <c r="G4192"/>
  <c r="G4193"/>
  <c r="G4194"/>
  <c r="G4195"/>
  <c r="G4196"/>
  <c r="G4197"/>
  <c r="G4198"/>
  <c r="G4199"/>
  <c r="G4200"/>
  <c r="G4201"/>
  <c r="G4202"/>
  <c r="G4203"/>
  <c r="G4204"/>
  <c r="G4205"/>
  <c r="G4206"/>
  <c r="G4207"/>
  <c r="G4208"/>
  <c r="G4209"/>
  <c r="G4210"/>
  <c r="G4211"/>
  <c r="G4212"/>
  <c r="G4213"/>
  <c r="G4214"/>
  <c r="G4215"/>
  <c r="G4216"/>
  <c r="G4217"/>
  <c r="G4218"/>
  <c r="G4219"/>
  <c r="G4220"/>
  <c r="G4221"/>
  <c r="G4222"/>
  <c r="G4223"/>
  <c r="G4224"/>
  <c r="G4225"/>
  <c r="G4226"/>
  <c r="G4227"/>
  <c r="G4228"/>
  <c r="G4229"/>
  <c r="G4230"/>
  <c r="G4231"/>
  <c r="G4232"/>
  <c r="G4233"/>
  <c r="G4234"/>
  <c r="G4235"/>
  <c r="G4236"/>
  <c r="G4237"/>
  <c r="G4238"/>
  <c r="G4239"/>
  <c r="G4240"/>
  <c r="G4241"/>
  <c r="G4242"/>
  <c r="G4243"/>
  <c r="G4244"/>
  <c r="G4245"/>
  <c r="G4246"/>
  <c r="G4247"/>
  <c r="G4248"/>
  <c r="G4249"/>
  <c r="G4250"/>
  <c r="G4251"/>
  <c r="G4252"/>
  <c r="G4253"/>
  <c r="G4254"/>
  <c r="G4255"/>
  <c r="G4256"/>
  <c r="G4257"/>
  <c r="G4258"/>
  <c r="G4259"/>
  <c r="G4260"/>
  <c r="G4261"/>
  <c r="G4262"/>
  <c r="G4263"/>
  <c r="G4264"/>
  <c r="G4265"/>
  <c r="G4266"/>
  <c r="G4267"/>
  <c r="G4268"/>
  <c r="G4269"/>
  <c r="G4270"/>
  <c r="G4271"/>
  <c r="G4272"/>
  <c r="G4273"/>
  <c r="G4274"/>
  <c r="G4275"/>
  <c r="G4276"/>
  <c r="G4277"/>
  <c r="G4278"/>
  <c r="G4279"/>
  <c r="G4280"/>
  <c r="G4281"/>
  <c r="G4282"/>
  <c r="G4283"/>
  <c r="G4284"/>
  <c r="G4285"/>
  <c r="G4286"/>
  <c r="G4287"/>
  <c r="G4288"/>
  <c r="G4289"/>
  <c r="G4290"/>
  <c r="G4291"/>
  <c r="G4292"/>
  <c r="G4293"/>
  <c r="G4294"/>
  <c r="G4295"/>
  <c r="G4296"/>
  <c r="G4297"/>
  <c r="G4298"/>
  <c r="G4299"/>
  <c r="G4300"/>
  <c r="G4301"/>
  <c r="G4302"/>
  <c r="G4303"/>
  <c r="G4304"/>
  <c r="G4305"/>
  <c r="G4306"/>
  <c r="G4307"/>
  <c r="G4308"/>
  <c r="G4309"/>
  <c r="G4310"/>
  <c r="G4311"/>
  <c r="G4312"/>
  <c r="G4313"/>
  <c r="G4314"/>
  <c r="G4315"/>
  <c r="G4316"/>
  <c r="G4317"/>
  <c r="G4318"/>
  <c r="G4319"/>
  <c r="G4320"/>
  <c r="G4321"/>
  <c r="G4322"/>
  <c r="G4323"/>
  <c r="G4324"/>
  <c r="G4325"/>
  <c r="G4326"/>
  <c r="G4327"/>
  <c r="G4328"/>
  <c r="G4329"/>
  <c r="G4330"/>
  <c r="G4331"/>
  <c r="G4332"/>
  <c r="G4333"/>
  <c r="G4334"/>
  <c r="G4335"/>
  <c r="G4336"/>
  <c r="G4337"/>
  <c r="G4338"/>
  <c r="G4339"/>
  <c r="G4340"/>
  <c r="G4341"/>
  <c r="G4342"/>
  <c r="G4343"/>
  <c r="G4344"/>
  <c r="G4345"/>
  <c r="G4346"/>
  <c r="G4347"/>
  <c r="G4348"/>
  <c r="G4349"/>
  <c r="G4350"/>
  <c r="G4351"/>
  <c r="G4352"/>
  <c r="G4353"/>
  <c r="G4354"/>
  <c r="G4355"/>
  <c r="G4356"/>
  <c r="G4357"/>
  <c r="G4358"/>
  <c r="G4359"/>
  <c r="G4360"/>
  <c r="G4361"/>
  <c r="G4362"/>
  <c r="G4363"/>
  <c r="G4364"/>
  <c r="G4365"/>
  <c r="G4366"/>
  <c r="G4367"/>
  <c r="G4368"/>
  <c r="G4369"/>
  <c r="G4370"/>
  <c r="G4371"/>
  <c r="G4372"/>
  <c r="G4373"/>
  <c r="G4374"/>
  <c r="G4375"/>
  <c r="G4376"/>
  <c r="G4377"/>
  <c r="G4378"/>
  <c r="G4379"/>
  <c r="G4380"/>
  <c r="G4381"/>
  <c r="G4382"/>
  <c r="G4383"/>
  <c r="G4384"/>
  <c r="G4385"/>
  <c r="G4386"/>
  <c r="G4387"/>
  <c r="G4388"/>
  <c r="G4389"/>
  <c r="G4390"/>
  <c r="G4391"/>
  <c r="G4392"/>
  <c r="G4393"/>
  <c r="G4394"/>
  <c r="G4395"/>
  <c r="G4396"/>
  <c r="G4397"/>
  <c r="G4398"/>
  <c r="G4399"/>
  <c r="G4400"/>
  <c r="G4401"/>
  <c r="G4402"/>
  <c r="G4403"/>
  <c r="G4404"/>
  <c r="G4405"/>
  <c r="G4406"/>
  <c r="G4407"/>
  <c r="G4408"/>
  <c r="G4409"/>
  <c r="G4410"/>
  <c r="G4411"/>
  <c r="G4412"/>
  <c r="G4413"/>
  <c r="G4414"/>
  <c r="G4415"/>
  <c r="G4416"/>
  <c r="G4417"/>
  <c r="G4418"/>
  <c r="G4419"/>
  <c r="G4420"/>
  <c r="G4421"/>
  <c r="G4422"/>
  <c r="G4423"/>
  <c r="G4424"/>
  <c r="G4425"/>
  <c r="G4426"/>
  <c r="G4427"/>
  <c r="G4428"/>
  <c r="G4429"/>
  <c r="G4430"/>
  <c r="G4431"/>
  <c r="G4432"/>
  <c r="G4433"/>
  <c r="G4434"/>
  <c r="G4435"/>
  <c r="G4436"/>
  <c r="G4437"/>
  <c r="G4438"/>
  <c r="G4439"/>
  <c r="G4440"/>
  <c r="G4441"/>
  <c r="G4442"/>
  <c r="G4443"/>
  <c r="G4444"/>
  <c r="G4445"/>
  <c r="G4446"/>
  <c r="G4447"/>
  <c r="G4448"/>
  <c r="G4449"/>
  <c r="G4450"/>
  <c r="G4451"/>
  <c r="G4452"/>
  <c r="G4453"/>
  <c r="G4454"/>
  <c r="G4455"/>
  <c r="G4456"/>
  <c r="G4457"/>
  <c r="G4458"/>
  <c r="G4459"/>
  <c r="G4460"/>
  <c r="G4461"/>
  <c r="G4462"/>
  <c r="G4463"/>
  <c r="G4464"/>
  <c r="G4465"/>
  <c r="G4466"/>
  <c r="G4467"/>
  <c r="G4468"/>
  <c r="G4469"/>
  <c r="G4470"/>
  <c r="G4471"/>
  <c r="G4472"/>
  <c r="G4473"/>
  <c r="G4474"/>
  <c r="G4475"/>
  <c r="G4476"/>
  <c r="G4477"/>
  <c r="G4478"/>
  <c r="G4479"/>
  <c r="G4480"/>
  <c r="G4481"/>
  <c r="G4482"/>
  <c r="G4483"/>
  <c r="G4484"/>
  <c r="G4485"/>
  <c r="G4486"/>
  <c r="G4487"/>
  <c r="G4488"/>
  <c r="G4489"/>
  <c r="G4490"/>
  <c r="G4491"/>
  <c r="G4492"/>
  <c r="G4493"/>
  <c r="G4494"/>
  <c r="G4495"/>
  <c r="G4496"/>
  <c r="G4497"/>
  <c r="G4498"/>
  <c r="G4499"/>
  <c r="G4500"/>
  <c r="G4501"/>
  <c r="G4502"/>
  <c r="G4503"/>
  <c r="G4504"/>
  <c r="G4505"/>
  <c r="G4506"/>
  <c r="G4507"/>
  <c r="G4508"/>
  <c r="G4509"/>
  <c r="G4510"/>
  <c r="G4511"/>
  <c r="G4512"/>
  <c r="G4513"/>
  <c r="G4514"/>
  <c r="G4515"/>
  <c r="G4516"/>
  <c r="G4517"/>
  <c r="G4518"/>
  <c r="G4519"/>
  <c r="G4520"/>
  <c r="G4521"/>
  <c r="G4522"/>
  <c r="G4523"/>
  <c r="G4524"/>
  <c r="G4525"/>
  <c r="G4526"/>
  <c r="G4527"/>
  <c r="G4528"/>
  <c r="G4529"/>
  <c r="G4530"/>
  <c r="G4531"/>
  <c r="G4532"/>
  <c r="G4533"/>
  <c r="G4534"/>
  <c r="G4535"/>
  <c r="G4536"/>
  <c r="G4537"/>
  <c r="G4538"/>
  <c r="G4539"/>
  <c r="G4540"/>
  <c r="G4541"/>
  <c r="G4542"/>
  <c r="G4543"/>
  <c r="G4544"/>
  <c r="G4545"/>
  <c r="G4546"/>
  <c r="G4547"/>
  <c r="G4548"/>
  <c r="G4549"/>
  <c r="G4550"/>
  <c r="G4551"/>
  <c r="G4552"/>
  <c r="G4553"/>
  <c r="G4554"/>
  <c r="G4555"/>
  <c r="G4556"/>
  <c r="G4557"/>
  <c r="G4558"/>
  <c r="G4559"/>
  <c r="G4560"/>
  <c r="G4561"/>
  <c r="G4562"/>
  <c r="G4563"/>
  <c r="G4564"/>
  <c r="G4565"/>
  <c r="G4566"/>
  <c r="G4567"/>
  <c r="G4568"/>
  <c r="G4569"/>
  <c r="G4570"/>
  <c r="G4571"/>
  <c r="G4572"/>
  <c r="G4573"/>
  <c r="G4574"/>
  <c r="G4575"/>
  <c r="G4576"/>
  <c r="G4577"/>
  <c r="G4578"/>
  <c r="G4579"/>
  <c r="G4580"/>
  <c r="G4581"/>
  <c r="G4582"/>
  <c r="G4583"/>
  <c r="G4584"/>
  <c r="G4585"/>
  <c r="G4586"/>
  <c r="G4587"/>
  <c r="G4588"/>
  <c r="G4589"/>
  <c r="G4590"/>
  <c r="G4591"/>
  <c r="G4592"/>
  <c r="G4593"/>
  <c r="G4594"/>
  <c r="G4595"/>
  <c r="G4596"/>
  <c r="G4597"/>
  <c r="G4598"/>
  <c r="G4599"/>
  <c r="G4600"/>
  <c r="G4601"/>
  <c r="G4602"/>
  <c r="G4603"/>
  <c r="G4604"/>
  <c r="G4605"/>
  <c r="G4606"/>
  <c r="G4607"/>
  <c r="G4608"/>
  <c r="G4609"/>
  <c r="G4610"/>
  <c r="G4611"/>
  <c r="G4612"/>
  <c r="G4613"/>
  <c r="G4614"/>
  <c r="G4615"/>
  <c r="G4616"/>
  <c r="G4617"/>
  <c r="G4618"/>
  <c r="G4619"/>
  <c r="G4620"/>
  <c r="G4621"/>
  <c r="G4622"/>
  <c r="G4623"/>
  <c r="G4624"/>
  <c r="G4625"/>
  <c r="G4626"/>
  <c r="G4627"/>
  <c r="G4628"/>
  <c r="G4629"/>
  <c r="G4630"/>
  <c r="G4631"/>
  <c r="G4632"/>
  <c r="G4633"/>
  <c r="G4634"/>
  <c r="G4635"/>
  <c r="G4636"/>
  <c r="G4637"/>
  <c r="G4638"/>
  <c r="G4639"/>
  <c r="G4640"/>
  <c r="G4641"/>
  <c r="G4642"/>
  <c r="G4643"/>
  <c r="G4644"/>
  <c r="G4645"/>
  <c r="G4646"/>
  <c r="G4647"/>
  <c r="G4648"/>
  <c r="G4649"/>
  <c r="G4650"/>
  <c r="G4651"/>
  <c r="G4652"/>
  <c r="G4653"/>
  <c r="G4654"/>
  <c r="G4655"/>
  <c r="G4656"/>
  <c r="G4657"/>
  <c r="G4658"/>
  <c r="G4659"/>
  <c r="G4660"/>
  <c r="G4661"/>
  <c r="G4662"/>
  <c r="G4663"/>
  <c r="G4664"/>
  <c r="G4665"/>
  <c r="G4666"/>
  <c r="G4667"/>
  <c r="G4668"/>
  <c r="G4669"/>
  <c r="G4670"/>
  <c r="G4671"/>
  <c r="G4672"/>
  <c r="G4673"/>
  <c r="G4674"/>
  <c r="G4675"/>
  <c r="G4676"/>
  <c r="G4677"/>
  <c r="G4678"/>
  <c r="G4679"/>
  <c r="G4680"/>
  <c r="G4681"/>
  <c r="G4682"/>
  <c r="G4683"/>
  <c r="G4684"/>
  <c r="G4685"/>
  <c r="G4686"/>
  <c r="G4687"/>
  <c r="G4688"/>
  <c r="G4689"/>
  <c r="G4690"/>
  <c r="G4691"/>
  <c r="G4692"/>
  <c r="G4693"/>
  <c r="G4694"/>
  <c r="G4695"/>
  <c r="G4696"/>
  <c r="G4697"/>
  <c r="G4698"/>
  <c r="G4699"/>
  <c r="G4700"/>
  <c r="G4701"/>
  <c r="G4702"/>
  <c r="G4703"/>
  <c r="G4704"/>
  <c r="G4705"/>
  <c r="G4706"/>
  <c r="G4707"/>
  <c r="G4708"/>
  <c r="G4709"/>
  <c r="G4710"/>
  <c r="G4711"/>
  <c r="G4712"/>
  <c r="G4713"/>
  <c r="G4714"/>
  <c r="G4715"/>
  <c r="G4716"/>
  <c r="G4717"/>
  <c r="G4718"/>
  <c r="G4719"/>
  <c r="G4720"/>
  <c r="G4721"/>
  <c r="G4722"/>
  <c r="G4723"/>
  <c r="G4724"/>
  <c r="G4725"/>
  <c r="G4726"/>
  <c r="G4727"/>
  <c r="G4728"/>
  <c r="G4729"/>
  <c r="G4730"/>
  <c r="G4731"/>
  <c r="G4732"/>
  <c r="G4733"/>
  <c r="G4734"/>
  <c r="G4735"/>
  <c r="G4736"/>
  <c r="G4737"/>
  <c r="G4738"/>
  <c r="G4739"/>
  <c r="G4740"/>
  <c r="G4741"/>
  <c r="G4742"/>
  <c r="G4743"/>
  <c r="G4744"/>
  <c r="G4745"/>
  <c r="G4746"/>
  <c r="G4747"/>
  <c r="G4748"/>
  <c r="G4749"/>
  <c r="G4750"/>
  <c r="G4751"/>
  <c r="G4752"/>
  <c r="G4753"/>
  <c r="G4754"/>
  <c r="G4755"/>
  <c r="G4756"/>
  <c r="G4757"/>
  <c r="G4758"/>
  <c r="G4759"/>
  <c r="G4760"/>
  <c r="G4761"/>
  <c r="G4762"/>
  <c r="G4763"/>
  <c r="G4764"/>
  <c r="G4765"/>
  <c r="G4766"/>
  <c r="G4767"/>
  <c r="G4768"/>
  <c r="G4769"/>
  <c r="G4770"/>
  <c r="G4771"/>
  <c r="G4772"/>
  <c r="G4773"/>
  <c r="G4774"/>
  <c r="G4775"/>
  <c r="G4776"/>
  <c r="G4777"/>
  <c r="G4778"/>
  <c r="G4779"/>
  <c r="G4780"/>
  <c r="G4781"/>
  <c r="G4782"/>
  <c r="G4783"/>
  <c r="G4784"/>
  <c r="G4785"/>
  <c r="G4786"/>
  <c r="G4787"/>
  <c r="G4788"/>
  <c r="G4789"/>
  <c r="G4790"/>
  <c r="G4791"/>
  <c r="G4792"/>
  <c r="G4793"/>
  <c r="G4794"/>
  <c r="G4795"/>
  <c r="G4796"/>
  <c r="G4797"/>
  <c r="G4798"/>
  <c r="G4799"/>
  <c r="G4800"/>
  <c r="G4801"/>
  <c r="G4802"/>
  <c r="G4803"/>
  <c r="G4804"/>
  <c r="G4805"/>
  <c r="G4806"/>
  <c r="G4807"/>
  <c r="G4808"/>
  <c r="G4809"/>
  <c r="G4810"/>
  <c r="G4811"/>
  <c r="G4812"/>
  <c r="G4813"/>
  <c r="G4814"/>
  <c r="G4815"/>
  <c r="G4816"/>
  <c r="G4817"/>
  <c r="G4818"/>
  <c r="G4819"/>
  <c r="G4820"/>
  <c r="G4821"/>
  <c r="G4822"/>
  <c r="G4823"/>
  <c r="G4824"/>
  <c r="G4825"/>
  <c r="G4826"/>
  <c r="G4827"/>
  <c r="G4828"/>
  <c r="G4829"/>
  <c r="G4830"/>
  <c r="G4831"/>
  <c r="G4832"/>
  <c r="G4833"/>
  <c r="G4834"/>
  <c r="G4835"/>
  <c r="G4836"/>
  <c r="G4837"/>
  <c r="G4838"/>
  <c r="G4839"/>
  <c r="G4840"/>
  <c r="G4841"/>
  <c r="G4842"/>
  <c r="G4843"/>
  <c r="G4844"/>
  <c r="G4845"/>
  <c r="G4846"/>
  <c r="G4847"/>
  <c r="G4848"/>
  <c r="G4849"/>
  <c r="G4850"/>
  <c r="G4851"/>
  <c r="G4852"/>
  <c r="G4853"/>
  <c r="G4854"/>
  <c r="G4855"/>
  <c r="G4856"/>
  <c r="G4857"/>
  <c r="G4858"/>
  <c r="G4859"/>
  <c r="G4860"/>
  <c r="G4861"/>
  <c r="G4862"/>
  <c r="G4863"/>
  <c r="G4864"/>
  <c r="G4865"/>
  <c r="G4866"/>
  <c r="G4867"/>
  <c r="G4868"/>
  <c r="G4869"/>
  <c r="G4870"/>
  <c r="G4871"/>
  <c r="G4872"/>
  <c r="G4873"/>
  <c r="G4874"/>
  <c r="G4875"/>
  <c r="G4876"/>
  <c r="G4877"/>
  <c r="G4878"/>
  <c r="G4879"/>
  <c r="G4880"/>
  <c r="G4881"/>
  <c r="G4882"/>
  <c r="G4883"/>
  <c r="G4884"/>
  <c r="G4885"/>
  <c r="G4886"/>
  <c r="G4887"/>
  <c r="G4888"/>
  <c r="G4889"/>
  <c r="G4890"/>
  <c r="G4891"/>
  <c r="G4892"/>
  <c r="G4893"/>
  <c r="G4894"/>
  <c r="G4895"/>
  <c r="G4896"/>
  <c r="G4897"/>
  <c r="G4898"/>
  <c r="G4899"/>
  <c r="G4900"/>
  <c r="G4901"/>
  <c r="G4902"/>
  <c r="G4903"/>
  <c r="G4904"/>
  <c r="G4905"/>
  <c r="G4906"/>
  <c r="G4907"/>
  <c r="G4908"/>
  <c r="G4909"/>
  <c r="G4910"/>
  <c r="G4911"/>
  <c r="G4912"/>
  <c r="G4913"/>
  <c r="G4914"/>
  <c r="G4915"/>
  <c r="G4916"/>
  <c r="G4917"/>
  <c r="G4918"/>
  <c r="G4919"/>
  <c r="G4920"/>
  <c r="G4921"/>
  <c r="G4922"/>
  <c r="G4923"/>
  <c r="G4924"/>
  <c r="G4925"/>
  <c r="G4926"/>
  <c r="G4927"/>
  <c r="G4928"/>
  <c r="G4929"/>
  <c r="G4930"/>
  <c r="G4931"/>
  <c r="G4932"/>
  <c r="G4933"/>
  <c r="G4934"/>
  <c r="G4935"/>
  <c r="G4936"/>
  <c r="G4937"/>
  <c r="G4938"/>
  <c r="G4939"/>
  <c r="G4940"/>
  <c r="G4941"/>
  <c r="G4942"/>
  <c r="G4943"/>
  <c r="G4944"/>
  <c r="G4945"/>
  <c r="G4946"/>
  <c r="G4947"/>
  <c r="G4948"/>
  <c r="G4949"/>
  <c r="G4950"/>
  <c r="G4951"/>
  <c r="G4952"/>
  <c r="G4953"/>
  <c r="G4954"/>
  <c r="G4955"/>
  <c r="G4956"/>
  <c r="G4957"/>
  <c r="G4958"/>
  <c r="G4959"/>
  <c r="G4960"/>
  <c r="G4961"/>
  <c r="G4962"/>
  <c r="G4963"/>
  <c r="G4964"/>
  <c r="G4965"/>
  <c r="G4966"/>
  <c r="G4967"/>
  <c r="G4968"/>
  <c r="G4969"/>
  <c r="G4970"/>
  <c r="G4971"/>
  <c r="G4972"/>
  <c r="G4973"/>
  <c r="G4974"/>
  <c r="G4975"/>
  <c r="G4976"/>
  <c r="G4977"/>
  <c r="G4978"/>
  <c r="G4979"/>
  <c r="G4980"/>
  <c r="G4981"/>
  <c r="G4982"/>
  <c r="G4983"/>
  <c r="G4984"/>
  <c r="G4985"/>
  <c r="G4986"/>
  <c r="G4987"/>
  <c r="G4988"/>
  <c r="G4989"/>
  <c r="G4990"/>
  <c r="G4991"/>
  <c r="G4992"/>
  <c r="G4993"/>
  <c r="G4994"/>
  <c r="G4995"/>
  <c r="G4996"/>
  <c r="G4997"/>
  <c r="G4998"/>
  <c r="G4999"/>
  <c r="G5000"/>
  <c r="G5001"/>
  <c r="G5002"/>
  <c r="G5003"/>
  <c r="G5004"/>
  <c r="G5005"/>
  <c r="G5006"/>
  <c r="G5007"/>
  <c r="G5008"/>
  <c r="G5009"/>
  <c r="G5010"/>
  <c r="G5011"/>
  <c r="G5012"/>
  <c r="G5013"/>
  <c r="G5014"/>
  <c r="G5015"/>
  <c r="G5016"/>
  <c r="G5017"/>
  <c r="G5018"/>
  <c r="G5019"/>
  <c r="G5020"/>
  <c r="G5021"/>
  <c r="G5022"/>
  <c r="G5023"/>
  <c r="G5024"/>
  <c r="G5025"/>
  <c r="G5026"/>
  <c r="G5027"/>
  <c r="G5028"/>
  <c r="G5029"/>
  <c r="G5030"/>
  <c r="G5031"/>
  <c r="G5032"/>
  <c r="G5033"/>
  <c r="G5034"/>
  <c r="G5035"/>
  <c r="G5036"/>
  <c r="G5037"/>
  <c r="G5038"/>
  <c r="G5039"/>
  <c r="G5040"/>
  <c r="G5041"/>
  <c r="G5042"/>
  <c r="G5043"/>
  <c r="G5044"/>
  <c r="G5045"/>
  <c r="G5046"/>
  <c r="G5047"/>
  <c r="G5048"/>
  <c r="G5049"/>
  <c r="G5050"/>
  <c r="G5051"/>
  <c r="G5052"/>
  <c r="G5053"/>
  <c r="G5054"/>
  <c r="G5055"/>
  <c r="G5056"/>
  <c r="G5057"/>
  <c r="G5058"/>
  <c r="G5059"/>
  <c r="G5060"/>
  <c r="G5061"/>
  <c r="G5062"/>
  <c r="G5063"/>
  <c r="G5064"/>
  <c r="G5065"/>
  <c r="G5066"/>
  <c r="G5067"/>
  <c r="G5068"/>
  <c r="G5069"/>
  <c r="G5070"/>
  <c r="G5071"/>
  <c r="G5072"/>
  <c r="G5073"/>
  <c r="G5074"/>
  <c r="G5075"/>
  <c r="G5076"/>
  <c r="G5077"/>
  <c r="G5078"/>
  <c r="G5079"/>
  <c r="G5080"/>
  <c r="G5081"/>
  <c r="G5082"/>
  <c r="G5083"/>
  <c r="G5084"/>
  <c r="G5085"/>
  <c r="G5086"/>
  <c r="G5087"/>
  <c r="G5088"/>
  <c r="G5089"/>
  <c r="G5090"/>
  <c r="G5091"/>
  <c r="G5092"/>
  <c r="G5093"/>
  <c r="G5094"/>
  <c r="G5095"/>
  <c r="G5096"/>
  <c r="G5097"/>
  <c r="G5098"/>
  <c r="G5099"/>
  <c r="G5100"/>
  <c r="G5101"/>
  <c r="G5102"/>
  <c r="G5103"/>
  <c r="G5104"/>
  <c r="G5105"/>
  <c r="G5106"/>
  <c r="G5107"/>
  <c r="G5108"/>
  <c r="G5109"/>
  <c r="G5110"/>
  <c r="G5111"/>
  <c r="G5112"/>
  <c r="G5113"/>
  <c r="G5114"/>
  <c r="G5115"/>
  <c r="G5116"/>
  <c r="G5117"/>
  <c r="G5118"/>
  <c r="G5119"/>
  <c r="G5120"/>
  <c r="G5121"/>
  <c r="G5122"/>
  <c r="G5123"/>
  <c r="G5124"/>
  <c r="G5125"/>
  <c r="G5126"/>
  <c r="G5127"/>
  <c r="G5128"/>
  <c r="G5129"/>
  <c r="G5130"/>
  <c r="G5131"/>
  <c r="G5132"/>
  <c r="G5133"/>
  <c r="G5134"/>
  <c r="G5135"/>
  <c r="G5136"/>
  <c r="G5137"/>
  <c r="G5138"/>
  <c r="G5139"/>
  <c r="G5140"/>
  <c r="G5141"/>
  <c r="G5142"/>
  <c r="G5143"/>
  <c r="G5144"/>
  <c r="G5145"/>
  <c r="G5146"/>
  <c r="G5147"/>
  <c r="G5148"/>
  <c r="G5149"/>
  <c r="G5150"/>
  <c r="G5151"/>
  <c r="G5152"/>
  <c r="G5153"/>
  <c r="G5154"/>
  <c r="G5155"/>
  <c r="G5156"/>
  <c r="G5157"/>
  <c r="G5158"/>
  <c r="G5159"/>
  <c r="G5160"/>
  <c r="G5161"/>
  <c r="G5162"/>
  <c r="G5163"/>
  <c r="G5164"/>
  <c r="G5165"/>
  <c r="G5166"/>
  <c r="G5167"/>
  <c r="G5168"/>
  <c r="G5169"/>
  <c r="G5170"/>
  <c r="G5171"/>
  <c r="G5172"/>
  <c r="G5173"/>
  <c r="G5174"/>
  <c r="G5175"/>
  <c r="G5176"/>
  <c r="G5177"/>
  <c r="G5178"/>
  <c r="G5179"/>
  <c r="G5180"/>
  <c r="G5181"/>
  <c r="G5182"/>
  <c r="G5183"/>
  <c r="G5184"/>
  <c r="G5185"/>
  <c r="G5186"/>
  <c r="G5187"/>
  <c r="G5188"/>
  <c r="G5189"/>
  <c r="G5190"/>
  <c r="G5191"/>
  <c r="G5192"/>
  <c r="G5193"/>
  <c r="G5194"/>
  <c r="G5195"/>
  <c r="G5196"/>
  <c r="G5197"/>
  <c r="G5198"/>
  <c r="G5199"/>
  <c r="G5200"/>
  <c r="G5201"/>
  <c r="G5202"/>
  <c r="G5203"/>
  <c r="G5204"/>
  <c r="G5205"/>
  <c r="G5206"/>
  <c r="G5207"/>
  <c r="G5208"/>
  <c r="G5209"/>
  <c r="G5210"/>
  <c r="G5211"/>
  <c r="G5212"/>
  <c r="G5213"/>
  <c r="G5214"/>
  <c r="G5215"/>
  <c r="G5216"/>
  <c r="G5217"/>
  <c r="G5218"/>
  <c r="G5219"/>
  <c r="G5220"/>
  <c r="G5221"/>
  <c r="G5222"/>
  <c r="G5223"/>
  <c r="G5224"/>
  <c r="G5225"/>
  <c r="G5226"/>
  <c r="G5227"/>
  <c r="G5228"/>
  <c r="G5229"/>
  <c r="G5230"/>
  <c r="G5231"/>
  <c r="G5232"/>
  <c r="G5233"/>
  <c r="G5234"/>
  <c r="G5235"/>
  <c r="G5236"/>
  <c r="G5237"/>
  <c r="G5238"/>
  <c r="G5239"/>
  <c r="G5240"/>
  <c r="G5241"/>
  <c r="G5242"/>
  <c r="G5243"/>
  <c r="G5244"/>
  <c r="G5245"/>
  <c r="G5246"/>
  <c r="G5247"/>
  <c r="G5248"/>
  <c r="G5249"/>
  <c r="G5250"/>
  <c r="G5251"/>
  <c r="G5252"/>
  <c r="G5253"/>
  <c r="G5254"/>
  <c r="G5255"/>
  <c r="G5256"/>
  <c r="G5257"/>
  <c r="G5258"/>
  <c r="G5259"/>
  <c r="G5260"/>
  <c r="G5261"/>
  <c r="G5262"/>
  <c r="G5263"/>
  <c r="G5264"/>
  <c r="G5265"/>
  <c r="G5266"/>
  <c r="G5267"/>
  <c r="G5268"/>
  <c r="G5269"/>
  <c r="G5270"/>
  <c r="G5271"/>
  <c r="G5272"/>
  <c r="G5273"/>
  <c r="G5274"/>
  <c r="G5275"/>
  <c r="G5276"/>
  <c r="G5277"/>
  <c r="G5278"/>
  <c r="G5279"/>
  <c r="G5280"/>
  <c r="G5281"/>
  <c r="G5282"/>
  <c r="G5283"/>
  <c r="G5284"/>
  <c r="G5285"/>
  <c r="G5286"/>
  <c r="G5287"/>
  <c r="G5288"/>
  <c r="G5289"/>
  <c r="G5290"/>
  <c r="G5291"/>
  <c r="G5292"/>
  <c r="G5293"/>
  <c r="G5294"/>
  <c r="G5295"/>
  <c r="G5296"/>
  <c r="G5297"/>
  <c r="G5298"/>
  <c r="G5299"/>
  <c r="G5300"/>
  <c r="G5301"/>
  <c r="G5302"/>
  <c r="G5303"/>
  <c r="G5304"/>
  <c r="G5305"/>
  <c r="G5306"/>
  <c r="G5307"/>
  <c r="G5308"/>
  <c r="G5309"/>
  <c r="G5310"/>
  <c r="G5311"/>
  <c r="G5312"/>
  <c r="G5313"/>
  <c r="G5314"/>
  <c r="G5315"/>
  <c r="G5316"/>
  <c r="G5317"/>
  <c r="G5318"/>
  <c r="G5319"/>
  <c r="G5320"/>
  <c r="G5321"/>
  <c r="G5322"/>
  <c r="G5323"/>
  <c r="G5324"/>
  <c r="G5325"/>
  <c r="G5326"/>
  <c r="G5327"/>
  <c r="G5328"/>
  <c r="G5329"/>
  <c r="G5330"/>
  <c r="G5331"/>
  <c r="G5332"/>
  <c r="G5333"/>
  <c r="G5334"/>
  <c r="G5335"/>
  <c r="G5336"/>
  <c r="G5337"/>
  <c r="G5338"/>
  <c r="G5339"/>
  <c r="G5340"/>
  <c r="G5341"/>
  <c r="G5342"/>
  <c r="G5343"/>
  <c r="G5344"/>
  <c r="G5345"/>
  <c r="G5346"/>
  <c r="G5347"/>
  <c r="G5348"/>
  <c r="G5349"/>
  <c r="G5350"/>
  <c r="G5351"/>
  <c r="G5352"/>
  <c r="G5353"/>
  <c r="G5354"/>
  <c r="G5355"/>
  <c r="G5356"/>
  <c r="G5357"/>
  <c r="G5358"/>
  <c r="G5359"/>
  <c r="G5360"/>
  <c r="G5361"/>
  <c r="G5362"/>
  <c r="G5363"/>
  <c r="G5364"/>
  <c r="G5365"/>
  <c r="G5366"/>
  <c r="G5367"/>
  <c r="G5368"/>
  <c r="G5369"/>
  <c r="G5370"/>
  <c r="G5371"/>
  <c r="G5372"/>
  <c r="G5373"/>
  <c r="G5374"/>
  <c r="G5375"/>
  <c r="G5376"/>
  <c r="G5377"/>
  <c r="G5378"/>
  <c r="G5379"/>
  <c r="G5380"/>
  <c r="G5381"/>
  <c r="G5382"/>
  <c r="G5383"/>
  <c r="G5384"/>
  <c r="G5385"/>
  <c r="G5386"/>
  <c r="G5387"/>
  <c r="G5388"/>
  <c r="G5389"/>
  <c r="G5390"/>
  <c r="G5391"/>
  <c r="G5392"/>
  <c r="G5393"/>
  <c r="G5394"/>
  <c r="G5395"/>
  <c r="G5396"/>
  <c r="G5397"/>
  <c r="G5398"/>
  <c r="G5399"/>
  <c r="G5400"/>
  <c r="G5401"/>
  <c r="G5402"/>
  <c r="G5403"/>
  <c r="G5404"/>
  <c r="G5405"/>
  <c r="G5406"/>
  <c r="G5407"/>
  <c r="G5408"/>
  <c r="G5409"/>
  <c r="G5410"/>
  <c r="G5411"/>
  <c r="G5412"/>
  <c r="G5413"/>
  <c r="G5414"/>
  <c r="G5415"/>
  <c r="G5416"/>
  <c r="G5417"/>
  <c r="G5418"/>
  <c r="G5419"/>
  <c r="G5420"/>
  <c r="G5421"/>
  <c r="G5422"/>
  <c r="G5423"/>
  <c r="G5424"/>
  <c r="G5425"/>
  <c r="G5426"/>
  <c r="G5427"/>
  <c r="G5428"/>
  <c r="G5429"/>
  <c r="G5430"/>
  <c r="G5431"/>
  <c r="G5432"/>
  <c r="G5433"/>
  <c r="G5434"/>
  <c r="G5435"/>
  <c r="G5436"/>
  <c r="G5437"/>
  <c r="G5438"/>
  <c r="G5439"/>
  <c r="G5440"/>
  <c r="G5441"/>
  <c r="G5442"/>
  <c r="G5443"/>
  <c r="G5444"/>
  <c r="G5445"/>
  <c r="G5446"/>
  <c r="G5447"/>
  <c r="G5448"/>
  <c r="G5449"/>
  <c r="G5450"/>
  <c r="G5451"/>
  <c r="G5452"/>
  <c r="G5453"/>
  <c r="G5454"/>
  <c r="G5455"/>
  <c r="G5456"/>
  <c r="G5457"/>
  <c r="G5458"/>
  <c r="G5459"/>
  <c r="G5460"/>
  <c r="G5461"/>
  <c r="G5462"/>
  <c r="G5463"/>
  <c r="G5464"/>
  <c r="G5465"/>
  <c r="G5466"/>
  <c r="G5467"/>
  <c r="G5468"/>
  <c r="G5469"/>
  <c r="G5470"/>
  <c r="G5471"/>
  <c r="G5472"/>
  <c r="G5473"/>
  <c r="G5474"/>
  <c r="G5475"/>
  <c r="G5476"/>
  <c r="G5477"/>
  <c r="G5478"/>
  <c r="G5479"/>
  <c r="G5480"/>
  <c r="G5481"/>
  <c r="G5482"/>
  <c r="G5483"/>
  <c r="G5484"/>
  <c r="G5485"/>
  <c r="G5486"/>
  <c r="G5487"/>
  <c r="G5488"/>
  <c r="G5489"/>
  <c r="G5490"/>
  <c r="G5491"/>
  <c r="G5492"/>
  <c r="G5493"/>
  <c r="G5494"/>
  <c r="G5495"/>
  <c r="G5496"/>
  <c r="G5497"/>
  <c r="G5498"/>
  <c r="G5499"/>
  <c r="G5500"/>
  <c r="G5501"/>
  <c r="G5502"/>
  <c r="G5503"/>
  <c r="G5504"/>
  <c r="G5505"/>
  <c r="G5506"/>
  <c r="G5507"/>
  <c r="G5508"/>
  <c r="G5509"/>
  <c r="G5510"/>
  <c r="G5511"/>
  <c r="G5512"/>
  <c r="G5513"/>
  <c r="G5514"/>
  <c r="G5515"/>
  <c r="G5516"/>
  <c r="G5517"/>
  <c r="G5518"/>
  <c r="G5519"/>
  <c r="G5520"/>
  <c r="G5521"/>
  <c r="G5522"/>
  <c r="G5523"/>
  <c r="G5524"/>
  <c r="G5525"/>
  <c r="G5526"/>
  <c r="G5527"/>
  <c r="G5528"/>
  <c r="G5529"/>
  <c r="G5530"/>
  <c r="G5531"/>
  <c r="G5532"/>
  <c r="G5533"/>
  <c r="G5534"/>
  <c r="G5535"/>
  <c r="G5536"/>
  <c r="G5537"/>
  <c r="G5538"/>
  <c r="G5539"/>
  <c r="G5540"/>
  <c r="G5541"/>
  <c r="G5542"/>
  <c r="G5543"/>
  <c r="G5544"/>
  <c r="G5545"/>
  <c r="G5546"/>
  <c r="G5547"/>
  <c r="G5548"/>
  <c r="G5549"/>
  <c r="G5550"/>
  <c r="G5551"/>
  <c r="G5552"/>
  <c r="G5553"/>
  <c r="G5554"/>
  <c r="G5555"/>
  <c r="G5556"/>
  <c r="G5557"/>
  <c r="G5558"/>
  <c r="G5559"/>
  <c r="G5560"/>
  <c r="G5561"/>
  <c r="G5562"/>
  <c r="G5563"/>
  <c r="G5564"/>
  <c r="G5565"/>
  <c r="G5566"/>
  <c r="G5567"/>
  <c r="G5568"/>
  <c r="G5569"/>
  <c r="G5570"/>
  <c r="G5571"/>
  <c r="G5572"/>
  <c r="G5573"/>
  <c r="G5574"/>
  <c r="G5575"/>
  <c r="G5576"/>
  <c r="G5577"/>
  <c r="G5578"/>
  <c r="G5579"/>
  <c r="G5580"/>
  <c r="G5581"/>
  <c r="G5582"/>
  <c r="G5583"/>
  <c r="G5584"/>
  <c r="G5585"/>
  <c r="G5586"/>
  <c r="G5587"/>
  <c r="G5588"/>
  <c r="G5589"/>
  <c r="G5590"/>
  <c r="G5591"/>
  <c r="G5592"/>
  <c r="G5593"/>
  <c r="G5594"/>
  <c r="G5595"/>
  <c r="G5596"/>
  <c r="G5597"/>
  <c r="G5598"/>
  <c r="G5599"/>
  <c r="G5600"/>
  <c r="G5601"/>
  <c r="G5602"/>
  <c r="G5603"/>
  <c r="G5604"/>
  <c r="G5605"/>
  <c r="G5606"/>
  <c r="G5607"/>
  <c r="G5608"/>
  <c r="G5609"/>
  <c r="G5610"/>
  <c r="G5611"/>
  <c r="G5612"/>
  <c r="G5613"/>
  <c r="G5614"/>
  <c r="G5615"/>
  <c r="G5616"/>
  <c r="G5617"/>
  <c r="G5618"/>
  <c r="G5619"/>
  <c r="G5620"/>
  <c r="G5621"/>
  <c r="G5622"/>
  <c r="G5623"/>
  <c r="G5624"/>
  <c r="G5625"/>
  <c r="G5626"/>
  <c r="G5627"/>
  <c r="G5628"/>
  <c r="G5629"/>
  <c r="G5630"/>
  <c r="G5631"/>
  <c r="G5632"/>
  <c r="G5633"/>
  <c r="G5634"/>
  <c r="G5635"/>
  <c r="G5636"/>
  <c r="G5637"/>
  <c r="G5638"/>
  <c r="G5639"/>
  <c r="G5640"/>
  <c r="G5641"/>
  <c r="G5642"/>
  <c r="G5643"/>
  <c r="G5644"/>
  <c r="G5645"/>
  <c r="G5646"/>
  <c r="G5647"/>
  <c r="G5648"/>
  <c r="G5649"/>
  <c r="G5650"/>
  <c r="G5651"/>
  <c r="G5652"/>
  <c r="G5653"/>
  <c r="G5654"/>
  <c r="G5655"/>
  <c r="G5656"/>
  <c r="G5657"/>
  <c r="G5658"/>
  <c r="G5659"/>
  <c r="G5660"/>
  <c r="G5661"/>
  <c r="G5662"/>
  <c r="G5663"/>
  <c r="G5664"/>
  <c r="G5665"/>
  <c r="G5666"/>
  <c r="G5667"/>
  <c r="G5668"/>
  <c r="G5669"/>
  <c r="G5670"/>
  <c r="G5671"/>
  <c r="G5672"/>
  <c r="G5673"/>
  <c r="G5674"/>
  <c r="G5675"/>
  <c r="G5676"/>
  <c r="G5677"/>
  <c r="G5678"/>
  <c r="G5679"/>
  <c r="G5680"/>
  <c r="G5681"/>
  <c r="G5682"/>
  <c r="G5683"/>
  <c r="G5684"/>
  <c r="G5685"/>
  <c r="G5686"/>
  <c r="G5687"/>
  <c r="G5688"/>
  <c r="G5689"/>
  <c r="G5690"/>
  <c r="G5691"/>
  <c r="G5692"/>
  <c r="G5693"/>
  <c r="G5694"/>
  <c r="G5695"/>
  <c r="G5696"/>
  <c r="G5697"/>
  <c r="G5698"/>
  <c r="G5699"/>
  <c r="G5700"/>
  <c r="G5701"/>
  <c r="G5702"/>
  <c r="G5703"/>
  <c r="G5704"/>
  <c r="G5705"/>
  <c r="G5706"/>
  <c r="G5707"/>
  <c r="G5708"/>
  <c r="G5709"/>
  <c r="G5710"/>
  <c r="G5711"/>
  <c r="G5712"/>
  <c r="G5713"/>
  <c r="G5714"/>
  <c r="G5715"/>
  <c r="G5716"/>
  <c r="G5717"/>
  <c r="G5718"/>
  <c r="G5719"/>
  <c r="G5720"/>
  <c r="G5721"/>
  <c r="G5722"/>
  <c r="G5723"/>
  <c r="G5724"/>
  <c r="G5725"/>
  <c r="G5726"/>
  <c r="G5727"/>
  <c r="G5728"/>
  <c r="G5729"/>
  <c r="G5730"/>
  <c r="G5731"/>
  <c r="G5732"/>
  <c r="G5733"/>
  <c r="G5734"/>
  <c r="G5735"/>
  <c r="G5736"/>
  <c r="G5737"/>
  <c r="G5738"/>
  <c r="G5739"/>
  <c r="G5740"/>
  <c r="G5741"/>
  <c r="G5742"/>
  <c r="G5743"/>
  <c r="G5744"/>
  <c r="G5745"/>
  <c r="G5746"/>
  <c r="G5747"/>
  <c r="G5748"/>
  <c r="G5749"/>
  <c r="G5750"/>
  <c r="G5751"/>
  <c r="G5752"/>
  <c r="G5753"/>
  <c r="G5754"/>
  <c r="G5755"/>
  <c r="G5756"/>
  <c r="G5757"/>
  <c r="G5758"/>
  <c r="G5759"/>
  <c r="G5760"/>
  <c r="G5761"/>
  <c r="G5762"/>
  <c r="G5763"/>
  <c r="G5764"/>
  <c r="G5765"/>
  <c r="G5766"/>
  <c r="G5767"/>
  <c r="G5768"/>
  <c r="G5769"/>
  <c r="G5770"/>
  <c r="G5771"/>
  <c r="G5772"/>
  <c r="G5773"/>
  <c r="G5774"/>
  <c r="G5775"/>
  <c r="G5776"/>
  <c r="G5777"/>
  <c r="G5778"/>
  <c r="G5779"/>
  <c r="G5780"/>
  <c r="G5781"/>
  <c r="G5782"/>
  <c r="G5783"/>
  <c r="G5784"/>
  <c r="G5785"/>
  <c r="G5786"/>
  <c r="G5787"/>
  <c r="G5788"/>
  <c r="G5789"/>
  <c r="G5790"/>
  <c r="G5791"/>
  <c r="G5792"/>
  <c r="G5793"/>
  <c r="G5794"/>
  <c r="G5795"/>
  <c r="G5796"/>
  <c r="G5797"/>
  <c r="G5798"/>
  <c r="G5799"/>
  <c r="G5800"/>
  <c r="G5801"/>
  <c r="G5802"/>
  <c r="G5803"/>
  <c r="G5804"/>
  <c r="G5805"/>
  <c r="G5806"/>
  <c r="G5807"/>
  <c r="G5808"/>
  <c r="G5809"/>
  <c r="G5810"/>
  <c r="G5811"/>
  <c r="G5812"/>
  <c r="G5813"/>
  <c r="G5814"/>
  <c r="G5815"/>
  <c r="G5816"/>
  <c r="G5817"/>
  <c r="G5818"/>
  <c r="G5819"/>
  <c r="G5820"/>
  <c r="G5821"/>
  <c r="G5822"/>
  <c r="G5823"/>
  <c r="G5824"/>
  <c r="G5825"/>
  <c r="G5826"/>
  <c r="G5827"/>
  <c r="G5828"/>
  <c r="G5829"/>
  <c r="G5830"/>
  <c r="G5831"/>
  <c r="G5832"/>
  <c r="G5833"/>
  <c r="G5834"/>
  <c r="G5835"/>
  <c r="G5836"/>
  <c r="G5837"/>
  <c r="G5838"/>
  <c r="G5839"/>
  <c r="G5840"/>
  <c r="G5841"/>
  <c r="G5842"/>
  <c r="G5843"/>
  <c r="G5844"/>
  <c r="G5845"/>
  <c r="G5846"/>
  <c r="G5847"/>
  <c r="G5848"/>
  <c r="G5849"/>
  <c r="G5850"/>
  <c r="G5851"/>
  <c r="G5852"/>
  <c r="G5853"/>
  <c r="G5854"/>
  <c r="G5855"/>
  <c r="G5856"/>
  <c r="G5857"/>
  <c r="G5858"/>
  <c r="G5859"/>
  <c r="G5860"/>
  <c r="G5861"/>
  <c r="G5862"/>
  <c r="G5863"/>
  <c r="G5864"/>
  <c r="G5865"/>
  <c r="G5866"/>
  <c r="G5867"/>
  <c r="G5868"/>
  <c r="G5869"/>
  <c r="G5870"/>
  <c r="G5871"/>
  <c r="G5872"/>
  <c r="G5873"/>
  <c r="G5874"/>
  <c r="G5875"/>
  <c r="G5876"/>
  <c r="G5877"/>
  <c r="G5878"/>
  <c r="G5879"/>
  <c r="G5880"/>
  <c r="G5881"/>
  <c r="G5882"/>
  <c r="G5883"/>
  <c r="G5884"/>
  <c r="G5885"/>
  <c r="G5886"/>
  <c r="G5887"/>
  <c r="G5888"/>
  <c r="G5889"/>
  <c r="G5890"/>
  <c r="G5891"/>
  <c r="G5892"/>
  <c r="G5893"/>
  <c r="G5894"/>
  <c r="G5895"/>
  <c r="G5896"/>
  <c r="G5897"/>
  <c r="G5898"/>
  <c r="G5899"/>
  <c r="G5900"/>
  <c r="G5901"/>
  <c r="G5902"/>
  <c r="G5903"/>
  <c r="G5904"/>
  <c r="G5905"/>
  <c r="G5906"/>
  <c r="G5907"/>
  <c r="G5908"/>
  <c r="G5909"/>
  <c r="G5910"/>
  <c r="G5911"/>
  <c r="G5912"/>
  <c r="G5913"/>
  <c r="G5914"/>
  <c r="G5915"/>
  <c r="G5916"/>
  <c r="G5917"/>
  <c r="G5918"/>
  <c r="G5919"/>
  <c r="G5920"/>
  <c r="G5921"/>
  <c r="G5922"/>
  <c r="G5923"/>
  <c r="G5924"/>
  <c r="G5925"/>
  <c r="G5926"/>
  <c r="G5927"/>
  <c r="G5928"/>
  <c r="G5929"/>
  <c r="G5930"/>
  <c r="G5931"/>
  <c r="G5932"/>
  <c r="G5933"/>
  <c r="G5934"/>
  <c r="G5935"/>
  <c r="G5936"/>
  <c r="G5937"/>
  <c r="G5938"/>
  <c r="G5939"/>
  <c r="G5940"/>
  <c r="G5941"/>
  <c r="G5942"/>
  <c r="G5943"/>
  <c r="G5944"/>
  <c r="G5945"/>
  <c r="G5946"/>
  <c r="G5947"/>
  <c r="G5948"/>
  <c r="G5949"/>
  <c r="G5950"/>
  <c r="G5951"/>
  <c r="G5952"/>
  <c r="G5953"/>
  <c r="G5954"/>
  <c r="G5955"/>
  <c r="G5956"/>
  <c r="G5957"/>
  <c r="G5958"/>
  <c r="G5959"/>
  <c r="G5960"/>
  <c r="G5961"/>
  <c r="G5962"/>
  <c r="G5963"/>
  <c r="G5964"/>
  <c r="G5965"/>
  <c r="G5966"/>
  <c r="G5967"/>
  <c r="G5968"/>
  <c r="G5969"/>
  <c r="G5970"/>
  <c r="G5971"/>
  <c r="G5972"/>
  <c r="G5973"/>
  <c r="G5974"/>
  <c r="G5975"/>
  <c r="G5976"/>
  <c r="G5977"/>
  <c r="G5978"/>
  <c r="G5979"/>
  <c r="G5980"/>
  <c r="G5981"/>
  <c r="G5982"/>
  <c r="G5983"/>
  <c r="G5984"/>
  <c r="G5985"/>
  <c r="G5986"/>
  <c r="G5987"/>
  <c r="G5988"/>
  <c r="G5989"/>
  <c r="G5990"/>
  <c r="G5991"/>
  <c r="G5992"/>
  <c r="G5993"/>
  <c r="G5994"/>
  <c r="G5995"/>
  <c r="G5996"/>
  <c r="G5997"/>
  <c r="G5998"/>
  <c r="G5999"/>
  <c r="G6000"/>
  <c r="G6001"/>
  <c r="G6002"/>
  <c r="G6003"/>
  <c r="G6004"/>
  <c r="G6005"/>
  <c r="G6006"/>
  <c r="G6007"/>
  <c r="G6008"/>
  <c r="G6009"/>
  <c r="G6010"/>
  <c r="G6011"/>
  <c r="G6012"/>
  <c r="G6013"/>
  <c r="G6014"/>
  <c r="G6015"/>
  <c r="G6016"/>
  <c r="G6017"/>
  <c r="G6018"/>
  <c r="G6019"/>
  <c r="G6020"/>
  <c r="G6021"/>
  <c r="G6022"/>
  <c r="G6023"/>
  <c r="G6024"/>
  <c r="G6025"/>
  <c r="G6026"/>
  <c r="G6027"/>
  <c r="G6028"/>
  <c r="G6029"/>
  <c r="G6030"/>
  <c r="G6031"/>
  <c r="G6032"/>
  <c r="G6033"/>
  <c r="G6034"/>
  <c r="G6035"/>
  <c r="G6036"/>
  <c r="G6037"/>
  <c r="G6038"/>
  <c r="G6039"/>
  <c r="G6040"/>
  <c r="G6041"/>
  <c r="G6042"/>
  <c r="G6043"/>
  <c r="G6044"/>
  <c r="G6045"/>
  <c r="G6046"/>
  <c r="G6047"/>
  <c r="G6048"/>
  <c r="G6049"/>
  <c r="G6050"/>
  <c r="G6051"/>
  <c r="G6052"/>
  <c r="G6053"/>
  <c r="G6054"/>
  <c r="G6055"/>
  <c r="G6056"/>
  <c r="G6057"/>
  <c r="G6058"/>
  <c r="G6059"/>
  <c r="G6060"/>
  <c r="G6061"/>
  <c r="G6062"/>
  <c r="G6063"/>
  <c r="G6064"/>
  <c r="G6065"/>
  <c r="G6066"/>
  <c r="G6067"/>
  <c r="G6068"/>
  <c r="G6069"/>
  <c r="G6070"/>
  <c r="G6071"/>
  <c r="G6072"/>
  <c r="G6073"/>
  <c r="G6074"/>
  <c r="G6075"/>
  <c r="G6076"/>
  <c r="G6077"/>
  <c r="G6078"/>
  <c r="G6079"/>
  <c r="G6080"/>
  <c r="G6081"/>
  <c r="G6082"/>
  <c r="G6083"/>
  <c r="G6084"/>
  <c r="G6085"/>
  <c r="G6086"/>
  <c r="G6087"/>
  <c r="G6088"/>
  <c r="G6089"/>
  <c r="G6090"/>
  <c r="G6091"/>
  <c r="G6092"/>
  <c r="G6093"/>
  <c r="G6094"/>
  <c r="G6095"/>
  <c r="G6096"/>
  <c r="G6097"/>
  <c r="G6098"/>
  <c r="G6099"/>
  <c r="G6100"/>
  <c r="G6101"/>
  <c r="G6102"/>
  <c r="G6103"/>
  <c r="G6104"/>
  <c r="G6105"/>
  <c r="G6106"/>
  <c r="G6107"/>
  <c r="G6108"/>
  <c r="G6109"/>
  <c r="G6110"/>
  <c r="G6111"/>
  <c r="G6112"/>
  <c r="G6113"/>
  <c r="G6114"/>
  <c r="G6115"/>
  <c r="G6116"/>
  <c r="G6117"/>
  <c r="G6118"/>
  <c r="G6119"/>
  <c r="G6120"/>
  <c r="G6121"/>
  <c r="G6122"/>
  <c r="G6123"/>
  <c r="G6124"/>
  <c r="G6125"/>
  <c r="G6126"/>
  <c r="G6127"/>
  <c r="G6128"/>
  <c r="G6129"/>
  <c r="G6130"/>
  <c r="G6131"/>
  <c r="G6132"/>
  <c r="G6133"/>
  <c r="G6134"/>
  <c r="G6135"/>
  <c r="G6136"/>
  <c r="G6137"/>
  <c r="G6138"/>
  <c r="G6139"/>
  <c r="G6140"/>
  <c r="G6141"/>
  <c r="G6142"/>
  <c r="G6143"/>
  <c r="G6144"/>
  <c r="G6145"/>
  <c r="G6146"/>
  <c r="G6147"/>
  <c r="G6148"/>
  <c r="G6149"/>
  <c r="G6150"/>
  <c r="G6151"/>
  <c r="G6152"/>
  <c r="G6153"/>
  <c r="G6154"/>
  <c r="G6155"/>
  <c r="G6156"/>
  <c r="G6157"/>
  <c r="G6158"/>
  <c r="G6159"/>
  <c r="G6160"/>
  <c r="G6161"/>
  <c r="G6162"/>
  <c r="G6163"/>
  <c r="G6164"/>
  <c r="G6165"/>
  <c r="G6166"/>
  <c r="G6167"/>
  <c r="G6168"/>
  <c r="G6169"/>
  <c r="G6170"/>
  <c r="G6171"/>
  <c r="G6172"/>
  <c r="G6173"/>
  <c r="G6174"/>
  <c r="G6175"/>
  <c r="G6176"/>
  <c r="G6177"/>
  <c r="G6178"/>
  <c r="G6179"/>
  <c r="G6180"/>
  <c r="G6181"/>
  <c r="G6182"/>
  <c r="G6183"/>
  <c r="G6184"/>
  <c r="G6185"/>
  <c r="G6186"/>
  <c r="G6187"/>
  <c r="G6188"/>
  <c r="G6189"/>
  <c r="G6190"/>
  <c r="G6191"/>
  <c r="G6192"/>
  <c r="G6193"/>
  <c r="G6194"/>
  <c r="G6195"/>
  <c r="G6196"/>
  <c r="G6197"/>
  <c r="G6198"/>
  <c r="G6199"/>
  <c r="G6200"/>
  <c r="G6201"/>
  <c r="G6202"/>
  <c r="G6203"/>
  <c r="G6204"/>
  <c r="G6205"/>
  <c r="G6206"/>
  <c r="G6207"/>
  <c r="G6208"/>
  <c r="G6209"/>
  <c r="G6210"/>
  <c r="G6211"/>
  <c r="G6212"/>
  <c r="G6213"/>
  <c r="G6214"/>
  <c r="G6215"/>
  <c r="G6216"/>
  <c r="G6217"/>
  <c r="G6218"/>
  <c r="G6219"/>
  <c r="G6220"/>
  <c r="G6221"/>
  <c r="G6222"/>
  <c r="G6223"/>
  <c r="G6224"/>
  <c r="G6225"/>
  <c r="G6226"/>
  <c r="G6227"/>
  <c r="G6228"/>
  <c r="G6229"/>
  <c r="G6230"/>
  <c r="G6231"/>
  <c r="G6232"/>
  <c r="G6233"/>
  <c r="G6234"/>
  <c r="G6235"/>
  <c r="G6236"/>
  <c r="G6237"/>
  <c r="G6238"/>
  <c r="G6239"/>
  <c r="G6240"/>
  <c r="G6241"/>
  <c r="G6242"/>
  <c r="G6243"/>
  <c r="G6244"/>
  <c r="G6245"/>
  <c r="G6246"/>
  <c r="G6247"/>
  <c r="G6248"/>
  <c r="G6249"/>
  <c r="G6250"/>
  <c r="G6251"/>
  <c r="G6252"/>
  <c r="G6253"/>
  <c r="G6254"/>
  <c r="G6255"/>
  <c r="G6256"/>
  <c r="G6257"/>
  <c r="G6258"/>
  <c r="G6259"/>
  <c r="G6260"/>
  <c r="G6261"/>
  <c r="G6262"/>
  <c r="G6263"/>
  <c r="G6264"/>
  <c r="G6265"/>
  <c r="G6266"/>
  <c r="G6267"/>
  <c r="G6268"/>
  <c r="G6269"/>
  <c r="G6270"/>
  <c r="G6271"/>
  <c r="G6272"/>
  <c r="G6273"/>
  <c r="G6274"/>
  <c r="G6275"/>
  <c r="G6276"/>
  <c r="G6277"/>
  <c r="G6278"/>
  <c r="G6279"/>
  <c r="G6280"/>
  <c r="G6281"/>
  <c r="G6282"/>
  <c r="G6283"/>
  <c r="G6284"/>
  <c r="G6285"/>
  <c r="G6286"/>
  <c r="G6287"/>
  <c r="G6288"/>
  <c r="G6289"/>
  <c r="G6290"/>
  <c r="G6291"/>
  <c r="G6292"/>
  <c r="G6293"/>
  <c r="G6294"/>
  <c r="G6295"/>
  <c r="G6296"/>
  <c r="G6297"/>
  <c r="G6298"/>
  <c r="G6299"/>
  <c r="G6300"/>
  <c r="G6301"/>
  <c r="G6302"/>
  <c r="G6303"/>
  <c r="G6304"/>
  <c r="G6305"/>
  <c r="G6306"/>
  <c r="G6307"/>
  <c r="G6308"/>
  <c r="G6309"/>
  <c r="G6310"/>
  <c r="G6311"/>
  <c r="G6312"/>
  <c r="G6313"/>
  <c r="G6314"/>
  <c r="G6315"/>
  <c r="G6316"/>
  <c r="G6317"/>
  <c r="G6318"/>
  <c r="G6319"/>
  <c r="G6320"/>
  <c r="G6321"/>
  <c r="G6322"/>
  <c r="G6323"/>
  <c r="G6324"/>
  <c r="G6325"/>
  <c r="G6326"/>
  <c r="G6327"/>
  <c r="G6328"/>
  <c r="G6329"/>
  <c r="G6330"/>
  <c r="G6331"/>
  <c r="G6332"/>
  <c r="G6333"/>
  <c r="G6334"/>
  <c r="G6335"/>
  <c r="G6336"/>
  <c r="G6337"/>
  <c r="G6338"/>
  <c r="G6339"/>
  <c r="G6340"/>
  <c r="G6341"/>
  <c r="G6342"/>
  <c r="G6343"/>
  <c r="G6344"/>
  <c r="G6345"/>
  <c r="G6346"/>
  <c r="G6347"/>
  <c r="G6348"/>
  <c r="G6349"/>
  <c r="G6350"/>
  <c r="G6351"/>
  <c r="G6352"/>
  <c r="G6353"/>
  <c r="G6354"/>
  <c r="G6355"/>
  <c r="G6356"/>
  <c r="G6357"/>
  <c r="G6358"/>
  <c r="G6359"/>
  <c r="G6360"/>
  <c r="G6361"/>
  <c r="G6362"/>
  <c r="G6363"/>
  <c r="G6364"/>
  <c r="G6365"/>
  <c r="G6366"/>
  <c r="G6367"/>
  <c r="G6368"/>
  <c r="G6369"/>
  <c r="G6370"/>
  <c r="G6371"/>
  <c r="G6372"/>
  <c r="G6373"/>
  <c r="G6374"/>
  <c r="G6375"/>
  <c r="G6376"/>
  <c r="G6377"/>
  <c r="G6378"/>
  <c r="G6379"/>
  <c r="G6380"/>
  <c r="G6381"/>
  <c r="G6382"/>
  <c r="G6383"/>
  <c r="G6384"/>
  <c r="G6385"/>
  <c r="G6386"/>
  <c r="G6387"/>
  <c r="G6388"/>
  <c r="G6389"/>
  <c r="G6390"/>
  <c r="G6391"/>
  <c r="G6392"/>
  <c r="G6393"/>
  <c r="G6394"/>
  <c r="G6395"/>
  <c r="G6396"/>
  <c r="G6397"/>
  <c r="G6398"/>
  <c r="G6399"/>
  <c r="G6400"/>
  <c r="G6401"/>
  <c r="G6402"/>
  <c r="G6403"/>
  <c r="G6404"/>
  <c r="G6405"/>
  <c r="G6406"/>
  <c r="G6407"/>
  <c r="G6408"/>
  <c r="G6409"/>
  <c r="G6410"/>
  <c r="G6411"/>
  <c r="G6412"/>
  <c r="G6413"/>
  <c r="G6414"/>
  <c r="G6415"/>
  <c r="G6416"/>
  <c r="G6417"/>
  <c r="G6418"/>
  <c r="G6419"/>
  <c r="G6420"/>
  <c r="G6421"/>
  <c r="G6422"/>
  <c r="G6423"/>
  <c r="G6424"/>
  <c r="G6425"/>
  <c r="G6426"/>
  <c r="G6427"/>
  <c r="G6428"/>
  <c r="G6429"/>
  <c r="G6430"/>
  <c r="G6431"/>
  <c r="G6432"/>
  <c r="G6433"/>
  <c r="G6434"/>
  <c r="G6435"/>
  <c r="G6436"/>
  <c r="G6437"/>
  <c r="G6438"/>
  <c r="G6439"/>
  <c r="G6440"/>
  <c r="G6441"/>
  <c r="G6442"/>
  <c r="G6443"/>
  <c r="G6444"/>
  <c r="G6445"/>
  <c r="G6446"/>
  <c r="G6447"/>
  <c r="G6448"/>
  <c r="G6449"/>
  <c r="G6450"/>
  <c r="G6451"/>
  <c r="G6452"/>
  <c r="G6453"/>
  <c r="G6454"/>
  <c r="G6455"/>
  <c r="G6456"/>
  <c r="G6457"/>
  <c r="G6458"/>
  <c r="G6459"/>
  <c r="G6460"/>
  <c r="G6461"/>
  <c r="G6462"/>
  <c r="G6463"/>
  <c r="G6464"/>
  <c r="G6465"/>
  <c r="G6466"/>
  <c r="G6467"/>
  <c r="G6468"/>
  <c r="G6469"/>
  <c r="G6470"/>
  <c r="G6471"/>
  <c r="G6472"/>
  <c r="G6473"/>
  <c r="G6474"/>
  <c r="G6475"/>
  <c r="G6476"/>
  <c r="G6477"/>
  <c r="G6478"/>
  <c r="G6479"/>
  <c r="G6480"/>
  <c r="G6481"/>
  <c r="G6482"/>
  <c r="G6483"/>
  <c r="G6484"/>
  <c r="G6485"/>
  <c r="G6486"/>
  <c r="G6487"/>
  <c r="G6488"/>
  <c r="G6489"/>
  <c r="G6490"/>
  <c r="G6491"/>
  <c r="G6492"/>
  <c r="G6493"/>
  <c r="G6494"/>
  <c r="G6495"/>
  <c r="G6496"/>
  <c r="G6497"/>
  <c r="G6498"/>
  <c r="G6499"/>
  <c r="G6500"/>
  <c r="G6501"/>
  <c r="G6502"/>
  <c r="G6503"/>
  <c r="G6504"/>
  <c r="G6505"/>
  <c r="G6506"/>
  <c r="G6507"/>
  <c r="G6508"/>
  <c r="G6509"/>
  <c r="G6510"/>
  <c r="G6511"/>
  <c r="G6512"/>
  <c r="G6513"/>
  <c r="G6514"/>
  <c r="G6515"/>
  <c r="G6516"/>
  <c r="G6517"/>
  <c r="G6518"/>
  <c r="G6519"/>
  <c r="G6520"/>
  <c r="G6521"/>
  <c r="G6522"/>
  <c r="G6523"/>
  <c r="G6524"/>
  <c r="G6525"/>
  <c r="G6526"/>
  <c r="G6527"/>
  <c r="G6528"/>
  <c r="G6529"/>
  <c r="G6530"/>
  <c r="G6531"/>
  <c r="G6532"/>
  <c r="G6533"/>
  <c r="G6534"/>
  <c r="G6535"/>
  <c r="G6536"/>
  <c r="G6537"/>
  <c r="G6538"/>
  <c r="G6539"/>
  <c r="G6540"/>
  <c r="G6541"/>
  <c r="G6542"/>
  <c r="G6543"/>
  <c r="G6544"/>
  <c r="G6545"/>
  <c r="G6546"/>
  <c r="G6547"/>
  <c r="G6548"/>
  <c r="G6549"/>
  <c r="G6550"/>
  <c r="G6551"/>
  <c r="G6552"/>
  <c r="G6553"/>
  <c r="G6554"/>
  <c r="G6555"/>
  <c r="G6556"/>
  <c r="G6557"/>
  <c r="G6558"/>
  <c r="G6559"/>
  <c r="G6560"/>
  <c r="G6561"/>
  <c r="G6562"/>
  <c r="G6563"/>
  <c r="G6564"/>
  <c r="G6565"/>
  <c r="G6566"/>
  <c r="G6567"/>
  <c r="G6568"/>
  <c r="G6569"/>
  <c r="G6570"/>
  <c r="G6571"/>
  <c r="G6572"/>
  <c r="G6573"/>
  <c r="G6574"/>
  <c r="G6575"/>
  <c r="G6576"/>
  <c r="G6577"/>
  <c r="G6578"/>
  <c r="G6579"/>
  <c r="G6580"/>
  <c r="G6581"/>
  <c r="G6582"/>
  <c r="G6583"/>
  <c r="G6584"/>
  <c r="G6585"/>
  <c r="G6586"/>
  <c r="G6587"/>
  <c r="G6588"/>
  <c r="G6589"/>
  <c r="G6590"/>
  <c r="G6591"/>
  <c r="G6592"/>
  <c r="G6593"/>
  <c r="G6594"/>
  <c r="G6595"/>
  <c r="G6596"/>
  <c r="G6597"/>
  <c r="G6598"/>
  <c r="G6599"/>
  <c r="G6600"/>
  <c r="G6601"/>
  <c r="G6602"/>
  <c r="G6603"/>
  <c r="G6604"/>
  <c r="G6605"/>
  <c r="G6606"/>
  <c r="G6607"/>
  <c r="G6608"/>
  <c r="G6609"/>
  <c r="G6610"/>
  <c r="G6611"/>
  <c r="G6612"/>
  <c r="G6613"/>
  <c r="G6614"/>
  <c r="G6615"/>
  <c r="G6616"/>
  <c r="G6617"/>
  <c r="G6618"/>
  <c r="G6619"/>
  <c r="G6620"/>
  <c r="G6621"/>
  <c r="G6622"/>
  <c r="G6623"/>
  <c r="G6624"/>
  <c r="G6625"/>
  <c r="G6626"/>
  <c r="G6627"/>
  <c r="G6628"/>
  <c r="G6629"/>
  <c r="G6630"/>
  <c r="G6631"/>
  <c r="G6632"/>
  <c r="G6633"/>
  <c r="G6634"/>
  <c r="G6635"/>
  <c r="G6636"/>
  <c r="G6637"/>
  <c r="G6638"/>
  <c r="G6639"/>
  <c r="G6640"/>
  <c r="G6641"/>
  <c r="G6642"/>
  <c r="G6643"/>
  <c r="G6644"/>
  <c r="G6645"/>
  <c r="G6646"/>
  <c r="G6647"/>
  <c r="G6648"/>
  <c r="G6649"/>
  <c r="G6650"/>
  <c r="G6651"/>
  <c r="G6652"/>
  <c r="G6653"/>
  <c r="G6654"/>
  <c r="G6655"/>
  <c r="G6656"/>
  <c r="G6657"/>
  <c r="G6658"/>
  <c r="G6659"/>
  <c r="G6660"/>
  <c r="G6661"/>
  <c r="G6662"/>
  <c r="G6663"/>
  <c r="G6664"/>
  <c r="G6665"/>
  <c r="G6666"/>
  <c r="G6667"/>
  <c r="G6668"/>
  <c r="G6669"/>
  <c r="G6670"/>
  <c r="G6671"/>
  <c r="G6672"/>
  <c r="G6673"/>
  <c r="G6674"/>
  <c r="G6675"/>
  <c r="G6676"/>
  <c r="G6677"/>
  <c r="G6678"/>
  <c r="G6679"/>
  <c r="G6680"/>
  <c r="G6681"/>
  <c r="G6682"/>
  <c r="G6683"/>
  <c r="G6684"/>
  <c r="G6685"/>
  <c r="G6686"/>
  <c r="G6687"/>
  <c r="G6688"/>
  <c r="G6689"/>
  <c r="G6690"/>
  <c r="G6691"/>
  <c r="G6692"/>
  <c r="G6693"/>
  <c r="G6694"/>
  <c r="G6695"/>
  <c r="G6696"/>
  <c r="G6697"/>
  <c r="G6698"/>
  <c r="G6699"/>
  <c r="G6700"/>
  <c r="G6701"/>
  <c r="G6702"/>
  <c r="G6703"/>
  <c r="G6704"/>
  <c r="G6705"/>
  <c r="G6706"/>
  <c r="G6707"/>
  <c r="G6708"/>
  <c r="G6709"/>
  <c r="G6710"/>
  <c r="G6711"/>
  <c r="G6712"/>
  <c r="G6713"/>
  <c r="G6714"/>
  <c r="G6715"/>
  <c r="G6716"/>
  <c r="G6717"/>
  <c r="G6718"/>
  <c r="G6719"/>
  <c r="G6720"/>
  <c r="G6721"/>
  <c r="G6722"/>
  <c r="G6723"/>
  <c r="G6724"/>
  <c r="G6725"/>
  <c r="G6726"/>
  <c r="G6727"/>
  <c r="G6728"/>
  <c r="G6729"/>
  <c r="G6730"/>
  <c r="G6731"/>
  <c r="G6732"/>
  <c r="G6733"/>
  <c r="G6734"/>
  <c r="G6735"/>
  <c r="G6736"/>
  <c r="G6737"/>
  <c r="G6738"/>
  <c r="G6739"/>
  <c r="G6740"/>
  <c r="G6741"/>
  <c r="G6742"/>
  <c r="G6743"/>
  <c r="G6744"/>
  <c r="G6745"/>
  <c r="G6746"/>
  <c r="G6747"/>
  <c r="G6748"/>
  <c r="G6749"/>
  <c r="G6750"/>
  <c r="G6751"/>
  <c r="G6752"/>
  <c r="G6753"/>
  <c r="G6754"/>
  <c r="G6755"/>
  <c r="G6756"/>
  <c r="G6757"/>
  <c r="G6758"/>
  <c r="G6759"/>
  <c r="G6760"/>
  <c r="G6761"/>
  <c r="G6762"/>
  <c r="G6763"/>
  <c r="G6764"/>
  <c r="G6765"/>
  <c r="G6766"/>
  <c r="G6767"/>
  <c r="G6768"/>
  <c r="G6769"/>
  <c r="G6770"/>
  <c r="G6771"/>
  <c r="G6772"/>
  <c r="G6773"/>
  <c r="G6774"/>
  <c r="G6775"/>
  <c r="G6776"/>
  <c r="G6777"/>
  <c r="G6778"/>
  <c r="G6779"/>
  <c r="G6780"/>
  <c r="G6781"/>
  <c r="G6782"/>
  <c r="G6783"/>
  <c r="G6784"/>
  <c r="G6785"/>
  <c r="G6786"/>
  <c r="G6787"/>
  <c r="G6788"/>
  <c r="G6789"/>
  <c r="G6790"/>
  <c r="G6791"/>
  <c r="G6792"/>
  <c r="G6793"/>
  <c r="G6794"/>
  <c r="G6795"/>
  <c r="G6796"/>
  <c r="G6797"/>
  <c r="G6798"/>
  <c r="G6799"/>
  <c r="G6800"/>
  <c r="G6801"/>
  <c r="G6802"/>
  <c r="G6803"/>
  <c r="G6804"/>
  <c r="G6805"/>
  <c r="G6806"/>
  <c r="G6807"/>
  <c r="G6808"/>
  <c r="G6809"/>
  <c r="G6810"/>
  <c r="G6811"/>
  <c r="G6812"/>
  <c r="G6813"/>
  <c r="G6814"/>
  <c r="G6815"/>
  <c r="G6816"/>
  <c r="G6817"/>
  <c r="G6818"/>
  <c r="G6819"/>
  <c r="G6820"/>
  <c r="G6821"/>
  <c r="G6822"/>
  <c r="G6823"/>
  <c r="G6824"/>
  <c r="G6825"/>
  <c r="G6826"/>
  <c r="G6827"/>
  <c r="G6828"/>
  <c r="G6829"/>
  <c r="G6830"/>
  <c r="G6831"/>
  <c r="G6832"/>
  <c r="G6833"/>
  <c r="G6834"/>
  <c r="G6835"/>
  <c r="G6836"/>
  <c r="G6837"/>
  <c r="G6838"/>
  <c r="G6839"/>
  <c r="G6840"/>
  <c r="G6841"/>
  <c r="G6842"/>
  <c r="G6843"/>
  <c r="G6844"/>
  <c r="G6845"/>
  <c r="G6846"/>
  <c r="G6847"/>
  <c r="G6848"/>
  <c r="G6849"/>
  <c r="G6850"/>
  <c r="G6851"/>
  <c r="G6852"/>
  <c r="G6853"/>
  <c r="G6854"/>
  <c r="G6855"/>
  <c r="G6856"/>
  <c r="G6857"/>
  <c r="G6858"/>
  <c r="G6859"/>
  <c r="G6860"/>
  <c r="G6861"/>
  <c r="G6862"/>
  <c r="G6863"/>
  <c r="G6864"/>
  <c r="G6865"/>
  <c r="G6866"/>
  <c r="G6867"/>
  <c r="G6868"/>
  <c r="G6869"/>
  <c r="G6870"/>
  <c r="G6871"/>
  <c r="G6872"/>
  <c r="G6873"/>
  <c r="G6874"/>
  <c r="G6875"/>
  <c r="G6876"/>
  <c r="G6877"/>
  <c r="G6878"/>
  <c r="G6879"/>
  <c r="G6880"/>
  <c r="G6881"/>
  <c r="G6882"/>
  <c r="G6883"/>
  <c r="G6884"/>
  <c r="G6885"/>
  <c r="G6886"/>
  <c r="G6887"/>
  <c r="G6888"/>
  <c r="G6889"/>
  <c r="G6890"/>
  <c r="G6891"/>
  <c r="G6892"/>
  <c r="G6893"/>
  <c r="G6894"/>
  <c r="G6895"/>
  <c r="G6896"/>
  <c r="G6897"/>
  <c r="G6898"/>
  <c r="G6899"/>
  <c r="G6900"/>
  <c r="G6901"/>
  <c r="G6902"/>
  <c r="G6903"/>
  <c r="G6904"/>
  <c r="G6905"/>
  <c r="G6906"/>
  <c r="G6907"/>
  <c r="G6908"/>
  <c r="G6909"/>
  <c r="G6910"/>
  <c r="G6911"/>
  <c r="G6912"/>
  <c r="G6913"/>
  <c r="G6914"/>
  <c r="G6915"/>
  <c r="G6916"/>
  <c r="G6917"/>
  <c r="G6918"/>
  <c r="G6919"/>
  <c r="G6920"/>
  <c r="G6921"/>
  <c r="G6922"/>
  <c r="G6923"/>
  <c r="G6924"/>
  <c r="G6925"/>
  <c r="G6926"/>
  <c r="G6927"/>
  <c r="G6928"/>
  <c r="G6929"/>
  <c r="G6930"/>
  <c r="G6931"/>
  <c r="G6932"/>
  <c r="G6933"/>
  <c r="G6934"/>
  <c r="G6935"/>
  <c r="G6936"/>
  <c r="G6937"/>
  <c r="G6938"/>
  <c r="G6939"/>
  <c r="G6940"/>
  <c r="G6941"/>
  <c r="G6942"/>
  <c r="G6943"/>
  <c r="G6944"/>
  <c r="G6945"/>
  <c r="G6946"/>
  <c r="G6947"/>
  <c r="G6948"/>
  <c r="G6949"/>
  <c r="G6950"/>
  <c r="G6951"/>
  <c r="G6952"/>
  <c r="G6953"/>
  <c r="G6954"/>
  <c r="G6955"/>
  <c r="G6956"/>
  <c r="G6957"/>
  <c r="G6958"/>
  <c r="G6959"/>
  <c r="G6960"/>
  <c r="G6961"/>
  <c r="G6962"/>
  <c r="G6963"/>
  <c r="G6964"/>
  <c r="G6965"/>
  <c r="G6966"/>
  <c r="G6967"/>
  <c r="G6968"/>
  <c r="G6969"/>
  <c r="G6970"/>
  <c r="G6971"/>
  <c r="G6972"/>
  <c r="G6973"/>
  <c r="G6974"/>
  <c r="G6975"/>
  <c r="G6976"/>
  <c r="G6977"/>
  <c r="G6978"/>
  <c r="G6979"/>
  <c r="G6980"/>
  <c r="G6981"/>
  <c r="G6982"/>
  <c r="G6983"/>
  <c r="G6984"/>
  <c r="G6985"/>
  <c r="G6986"/>
  <c r="G6987"/>
  <c r="G6988"/>
  <c r="G6989"/>
  <c r="G6990"/>
  <c r="G6991"/>
  <c r="G6992"/>
  <c r="G6993"/>
  <c r="G6994"/>
  <c r="G6995"/>
  <c r="G6996"/>
  <c r="G6997"/>
  <c r="G6998"/>
  <c r="G6999"/>
  <c r="G7000"/>
  <c r="G7001"/>
  <c r="G7002"/>
  <c r="G7003"/>
  <c r="G7004"/>
  <c r="G7005"/>
  <c r="G7006"/>
  <c r="G7007"/>
  <c r="G7008"/>
  <c r="G7009"/>
  <c r="G7010"/>
  <c r="G7011"/>
  <c r="G7012"/>
  <c r="G7013"/>
  <c r="G7014"/>
  <c r="G7015"/>
  <c r="G7016"/>
  <c r="G7017"/>
  <c r="G7018"/>
  <c r="G7019"/>
  <c r="G7020"/>
  <c r="G7021"/>
  <c r="G7022"/>
  <c r="G7023"/>
  <c r="G7024"/>
  <c r="G7025"/>
  <c r="G7026"/>
  <c r="G7027"/>
  <c r="G7028"/>
  <c r="G7029"/>
  <c r="G7030"/>
  <c r="G7031"/>
  <c r="G7032"/>
  <c r="G7033"/>
  <c r="G7034"/>
  <c r="G7035"/>
  <c r="G7036"/>
  <c r="G7037"/>
  <c r="G7038"/>
  <c r="G7039"/>
  <c r="G7040"/>
  <c r="G7041"/>
  <c r="G7042"/>
  <c r="G7043"/>
  <c r="G7044"/>
  <c r="G7045"/>
  <c r="G7046"/>
  <c r="G7047"/>
  <c r="G7048"/>
  <c r="G7049"/>
  <c r="G7050"/>
  <c r="G7051"/>
  <c r="G7052"/>
  <c r="G7053"/>
  <c r="G7054"/>
  <c r="G7055"/>
  <c r="G7056"/>
  <c r="G7057"/>
  <c r="G7058"/>
  <c r="G7059"/>
  <c r="G7060"/>
  <c r="G7061"/>
  <c r="G7062"/>
  <c r="G7063"/>
  <c r="G7064"/>
  <c r="G7065"/>
  <c r="G7066"/>
  <c r="G7067"/>
  <c r="G7068"/>
  <c r="G7069"/>
  <c r="G7070"/>
  <c r="G7071"/>
  <c r="G7072"/>
  <c r="G7073"/>
  <c r="G7074"/>
  <c r="G7075"/>
  <c r="G7076"/>
  <c r="G7077"/>
  <c r="G7078"/>
  <c r="G7079"/>
  <c r="G7080"/>
  <c r="G7081"/>
  <c r="G7082"/>
  <c r="G7083"/>
  <c r="G7084"/>
  <c r="G7085"/>
  <c r="G7086"/>
  <c r="G7087"/>
  <c r="G7088"/>
  <c r="G7089"/>
  <c r="G7090"/>
  <c r="G7091"/>
  <c r="G7092"/>
  <c r="G7093"/>
  <c r="G7094"/>
  <c r="G7095"/>
  <c r="G7096"/>
  <c r="G7097"/>
  <c r="G7098"/>
  <c r="G7099"/>
  <c r="G7100"/>
  <c r="G7101"/>
  <c r="G7102"/>
  <c r="G7103"/>
  <c r="G7104"/>
  <c r="G7105"/>
  <c r="G7106"/>
  <c r="G7107"/>
  <c r="G7108"/>
  <c r="G7109"/>
  <c r="G7110"/>
  <c r="G7111"/>
  <c r="G7112"/>
  <c r="G7113"/>
  <c r="G7114"/>
  <c r="G7115"/>
  <c r="G7116"/>
  <c r="G7117"/>
  <c r="G7118"/>
  <c r="G7119"/>
  <c r="G7120"/>
  <c r="G7121"/>
  <c r="G7122"/>
  <c r="G7123"/>
  <c r="G7124"/>
  <c r="G7125"/>
  <c r="G7126"/>
  <c r="G7127"/>
  <c r="G7128"/>
  <c r="G7129"/>
  <c r="G7130"/>
  <c r="G7131"/>
  <c r="G7132"/>
  <c r="G7133"/>
  <c r="G7134"/>
  <c r="G7135"/>
  <c r="G7136"/>
  <c r="G7137"/>
  <c r="G7138"/>
  <c r="G7139"/>
  <c r="G7140"/>
  <c r="G7141"/>
  <c r="G7142"/>
  <c r="G7143"/>
  <c r="G7144"/>
  <c r="G7145"/>
  <c r="G7146"/>
  <c r="G7147"/>
  <c r="G7148"/>
  <c r="G7149"/>
  <c r="G7150"/>
  <c r="G7151"/>
  <c r="G7152"/>
  <c r="G7153"/>
  <c r="G7154"/>
  <c r="G7155"/>
  <c r="G7156"/>
  <c r="G7157"/>
  <c r="G7158"/>
  <c r="G7159"/>
  <c r="G7160"/>
  <c r="G7161"/>
  <c r="G7162"/>
  <c r="G7163"/>
  <c r="G7164"/>
  <c r="G7165"/>
  <c r="G7166"/>
  <c r="G7167"/>
  <c r="G7168"/>
  <c r="G7169"/>
  <c r="G7170"/>
  <c r="G7171"/>
  <c r="G7172"/>
  <c r="G7173"/>
  <c r="G7174"/>
  <c r="G7175"/>
  <c r="G7176"/>
  <c r="G7177"/>
  <c r="G7178"/>
  <c r="G7179"/>
  <c r="G7180"/>
  <c r="G7181"/>
  <c r="G7182"/>
  <c r="G7183"/>
  <c r="G7184"/>
  <c r="G7185"/>
  <c r="G7186"/>
  <c r="G7187"/>
  <c r="G7188"/>
  <c r="G7189"/>
  <c r="G7190"/>
  <c r="G7191"/>
  <c r="G7192"/>
  <c r="G7193"/>
  <c r="G7194"/>
  <c r="G7195"/>
  <c r="G7196"/>
  <c r="G7197"/>
  <c r="G7198"/>
  <c r="G7199"/>
  <c r="G7200"/>
  <c r="G7201"/>
  <c r="G7202"/>
  <c r="G7203"/>
  <c r="G7204"/>
  <c r="G7205"/>
  <c r="G7206"/>
  <c r="G7207"/>
  <c r="G7208"/>
  <c r="G7209"/>
  <c r="G7210"/>
  <c r="G7211"/>
  <c r="G7212"/>
  <c r="G7213"/>
  <c r="G7214"/>
  <c r="G7215"/>
  <c r="G7216"/>
  <c r="G7217"/>
  <c r="G7218"/>
  <c r="G7219"/>
  <c r="G7220"/>
  <c r="G7221"/>
  <c r="G7222"/>
  <c r="G7223"/>
  <c r="G7224"/>
  <c r="G7225"/>
  <c r="G7226"/>
  <c r="G7227"/>
  <c r="G7228"/>
  <c r="G7229"/>
  <c r="G7230"/>
  <c r="G7231"/>
  <c r="G7232"/>
  <c r="G7233"/>
  <c r="G7234"/>
  <c r="G7235"/>
  <c r="G7236"/>
  <c r="G7237"/>
  <c r="G7238"/>
  <c r="G7239"/>
  <c r="G7240"/>
  <c r="G7241"/>
  <c r="G7242"/>
  <c r="G7243"/>
  <c r="G7244"/>
  <c r="G7245"/>
  <c r="G7246"/>
  <c r="G7247"/>
  <c r="G7248"/>
  <c r="G7249"/>
  <c r="G7250"/>
  <c r="G7251"/>
  <c r="G7252"/>
  <c r="G7253"/>
  <c r="G7254"/>
  <c r="G7255"/>
  <c r="G7256"/>
  <c r="G7257"/>
  <c r="G7258"/>
  <c r="G7259"/>
  <c r="G7260"/>
  <c r="G7261"/>
  <c r="G7262"/>
  <c r="G7263"/>
  <c r="G7264"/>
  <c r="G7265"/>
  <c r="G7266"/>
  <c r="G7267"/>
  <c r="G7268"/>
  <c r="G7269"/>
  <c r="G7270"/>
  <c r="G7271"/>
  <c r="G7272"/>
  <c r="G7273"/>
  <c r="G7274"/>
  <c r="G7275"/>
  <c r="G7276"/>
  <c r="G7277"/>
  <c r="G7278"/>
  <c r="G7279"/>
  <c r="G7280"/>
  <c r="G7281"/>
  <c r="G7282"/>
  <c r="G7283"/>
  <c r="G7284"/>
  <c r="G7285"/>
  <c r="G7286"/>
  <c r="G7287"/>
  <c r="G7288"/>
  <c r="G7289"/>
  <c r="G7290"/>
  <c r="G7291"/>
  <c r="G7292"/>
  <c r="G7293"/>
  <c r="G7294"/>
  <c r="G7295"/>
  <c r="G7296"/>
  <c r="G7297"/>
  <c r="G7298"/>
  <c r="G7299"/>
  <c r="G7300"/>
  <c r="G7301"/>
  <c r="G7302"/>
  <c r="G7303"/>
  <c r="G7304"/>
  <c r="G7305"/>
  <c r="G7306"/>
  <c r="G7307"/>
  <c r="G7308"/>
  <c r="G7309"/>
  <c r="G7310"/>
  <c r="G7311"/>
  <c r="G7312"/>
  <c r="G7313"/>
  <c r="G7314"/>
  <c r="G7315"/>
  <c r="G7316"/>
  <c r="G7317"/>
  <c r="G7318"/>
  <c r="G7319"/>
  <c r="G7320"/>
  <c r="G7321"/>
  <c r="G7322"/>
  <c r="G7323"/>
  <c r="G7324"/>
  <c r="G7325"/>
  <c r="G7326"/>
  <c r="G7327"/>
  <c r="G7328"/>
  <c r="G7329"/>
  <c r="G7330"/>
  <c r="G7331"/>
  <c r="G7332"/>
  <c r="G7333"/>
  <c r="G7334"/>
  <c r="G7335"/>
  <c r="G7336"/>
  <c r="G7337"/>
  <c r="G7338"/>
  <c r="G7339"/>
  <c r="G7340"/>
  <c r="G7341"/>
  <c r="G7342"/>
  <c r="G7343"/>
  <c r="G7344"/>
  <c r="G7345"/>
  <c r="G7346"/>
  <c r="G7347"/>
  <c r="G7348"/>
  <c r="G7349"/>
  <c r="G7350"/>
  <c r="G7351"/>
  <c r="G7352"/>
  <c r="G7353"/>
  <c r="G7354"/>
  <c r="G7355"/>
  <c r="G7356"/>
  <c r="G7357"/>
  <c r="G7358"/>
  <c r="G7359"/>
  <c r="G7360"/>
  <c r="G7361"/>
  <c r="G7362"/>
  <c r="G7363"/>
  <c r="G7364"/>
  <c r="G7365"/>
  <c r="G7366"/>
  <c r="G7367"/>
  <c r="G7368"/>
  <c r="G7369"/>
  <c r="G7370"/>
  <c r="G7371"/>
  <c r="G7372"/>
  <c r="G7373"/>
  <c r="G7374"/>
  <c r="G7375"/>
  <c r="G7376"/>
  <c r="G7377"/>
  <c r="G7378"/>
  <c r="G7379"/>
  <c r="G7380"/>
  <c r="G7381"/>
  <c r="G7382"/>
  <c r="G7383"/>
  <c r="G7384"/>
  <c r="G7385"/>
  <c r="G7386"/>
  <c r="G7387"/>
  <c r="G7388"/>
  <c r="G7389"/>
  <c r="G7390"/>
  <c r="G7391"/>
  <c r="G7392"/>
  <c r="G7393"/>
  <c r="G7394"/>
  <c r="G7395"/>
  <c r="G7396"/>
  <c r="G7397"/>
  <c r="G7398"/>
  <c r="G7399"/>
  <c r="G7400"/>
  <c r="G7401"/>
  <c r="G7402"/>
  <c r="G7403"/>
  <c r="G7404"/>
  <c r="G7405"/>
  <c r="G7406"/>
  <c r="G7407"/>
  <c r="G7408"/>
  <c r="G7409"/>
  <c r="G7410"/>
  <c r="G7411"/>
  <c r="G7412"/>
  <c r="G7413"/>
  <c r="G7414"/>
  <c r="G7415"/>
  <c r="G7416"/>
  <c r="G7417"/>
  <c r="G7418"/>
  <c r="G7419"/>
  <c r="G7420"/>
  <c r="G7421"/>
  <c r="G7422"/>
  <c r="G7423"/>
  <c r="G7424"/>
  <c r="G7425"/>
  <c r="G7426"/>
  <c r="G7427"/>
  <c r="G7428"/>
  <c r="G7429"/>
  <c r="G7430"/>
  <c r="G7431"/>
  <c r="G7432"/>
  <c r="G7433"/>
  <c r="G7434"/>
  <c r="G7435"/>
  <c r="G7436"/>
  <c r="G7437"/>
  <c r="G7438"/>
  <c r="G7439"/>
  <c r="G7440"/>
  <c r="G7441"/>
  <c r="G7442"/>
  <c r="G7443"/>
  <c r="G7444"/>
  <c r="G7445"/>
  <c r="G7446"/>
  <c r="G7447"/>
  <c r="G7448"/>
  <c r="G7449"/>
  <c r="G7450"/>
  <c r="G7451"/>
  <c r="G7452"/>
  <c r="G7453"/>
  <c r="G7454"/>
  <c r="G7455"/>
  <c r="G7456"/>
  <c r="G7457"/>
  <c r="G7458"/>
  <c r="G7459"/>
  <c r="G7460"/>
  <c r="G7461"/>
  <c r="G7462"/>
  <c r="G7463"/>
  <c r="G7464"/>
  <c r="G7465"/>
  <c r="G7466"/>
  <c r="G7467"/>
  <c r="G7468"/>
  <c r="G7469"/>
  <c r="G7470"/>
  <c r="G7471"/>
  <c r="G7472"/>
  <c r="G7473"/>
  <c r="G7474"/>
  <c r="G7475"/>
  <c r="G7476"/>
  <c r="G7477"/>
  <c r="G7478"/>
  <c r="G7479"/>
  <c r="G7480"/>
  <c r="G7481"/>
  <c r="G7482"/>
  <c r="G7483"/>
  <c r="G7484"/>
  <c r="G7485"/>
  <c r="G7486"/>
  <c r="G7487"/>
  <c r="G7488"/>
  <c r="G7489"/>
  <c r="G7490"/>
  <c r="G7491"/>
  <c r="G7492"/>
  <c r="G7493"/>
  <c r="G7494"/>
  <c r="G7495"/>
  <c r="G7496"/>
  <c r="G7497"/>
  <c r="G7498"/>
  <c r="G7499"/>
  <c r="G7500"/>
  <c r="G7501"/>
  <c r="G7502"/>
  <c r="G7503"/>
  <c r="G7504"/>
  <c r="G7505"/>
  <c r="G7506"/>
  <c r="G7507"/>
  <c r="G7508"/>
  <c r="G7509"/>
  <c r="G7510"/>
  <c r="G7511"/>
  <c r="G7512"/>
  <c r="G7513"/>
  <c r="G7514"/>
  <c r="G7515"/>
  <c r="G7516"/>
  <c r="G7517"/>
  <c r="G7518"/>
  <c r="G7519"/>
  <c r="G7520"/>
  <c r="G7521"/>
  <c r="G7522"/>
  <c r="G7523"/>
  <c r="G7524"/>
  <c r="G7525"/>
  <c r="G7526"/>
  <c r="G7527"/>
  <c r="G7528"/>
  <c r="G7529"/>
  <c r="G7530"/>
  <c r="G7531"/>
  <c r="G7532"/>
  <c r="G7533"/>
  <c r="G7534"/>
  <c r="G7535"/>
  <c r="G7536"/>
  <c r="G7537"/>
  <c r="G7538"/>
  <c r="G7539"/>
  <c r="G7540"/>
  <c r="G7541"/>
  <c r="G7542"/>
  <c r="G7543"/>
  <c r="G7544"/>
  <c r="G7545"/>
  <c r="G7546"/>
  <c r="G7547"/>
  <c r="G7548"/>
  <c r="G7549"/>
  <c r="G7550"/>
  <c r="G7551"/>
  <c r="G7552"/>
  <c r="G7553"/>
  <c r="G7554"/>
  <c r="G7555"/>
  <c r="G7556"/>
  <c r="G7557"/>
  <c r="G7558"/>
  <c r="G7559"/>
  <c r="G7560"/>
  <c r="G7561"/>
  <c r="G7562"/>
  <c r="G7563"/>
  <c r="G7564"/>
  <c r="G7565"/>
  <c r="G7566"/>
  <c r="G7567"/>
  <c r="G7568"/>
  <c r="G7569"/>
  <c r="G7570"/>
  <c r="G7571"/>
  <c r="G7572"/>
  <c r="G7573"/>
  <c r="G7574"/>
  <c r="G7575"/>
  <c r="G7576"/>
  <c r="G7577"/>
  <c r="G7578"/>
  <c r="G7579"/>
  <c r="G7580"/>
  <c r="G7581"/>
  <c r="G7582"/>
  <c r="G7583"/>
  <c r="G7584"/>
  <c r="G7585"/>
  <c r="G7586"/>
  <c r="G7587"/>
  <c r="G7588"/>
  <c r="G7589"/>
  <c r="G7590"/>
  <c r="G7591"/>
  <c r="G7592"/>
  <c r="G7593"/>
  <c r="G7594"/>
  <c r="G7595"/>
  <c r="G7596"/>
  <c r="G7597"/>
  <c r="G7598"/>
  <c r="G7599"/>
  <c r="G7600"/>
  <c r="G7601"/>
  <c r="G7602"/>
  <c r="G7603"/>
  <c r="G7604"/>
  <c r="G7605"/>
  <c r="G7606"/>
  <c r="G7607"/>
  <c r="G7608"/>
  <c r="G7609"/>
  <c r="G7610"/>
  <c r="G7611"/>
  <c r="G7612"/>
  <c r="G7613"/>
  <c r="G7614"/>
  <c r="G7615"/>
  <c r="G7616"/>
  <c r="G7617"/>
  <c r="G7618"/>
  <c r="G7619"/>
  <c r="G7620"/>
  <c r="G7621"/>
  <c r="G7622"/>
  <c r="G7623"/>
  <c r="G7624"/>
  <c r="G7625"/>
  <c r="G7626"/>
  <c r="G7627"/>
  <c r="G7628"/>
  <c r="G7629"/>
  <c r="G7630"/>
  <c r="G7631"/>
  <c r="G7632"/>
  <c r="G7633"/>
  <c r="G7634"/>
  <c r="G7635"/>
  <c r="G7636"/>
  <c r="G7637"/>
  <c r="G7638"/>
  <c r="G7639"/>
  <c r="G7640"/>
  <c r="G7641"/>
  <c r="G7642"/>
  <c r="G7643"/>
  <c r="G7644"/>
  <c r="G7645"/>
  <c r="G7646"/>
  <c r="G7647"/>
  <c r="G7648"/>
  <c r="G7649"/>
  <c r="G7650"/>
  <c r="G7651"/>
  <c r="G7652"/>
  <c r="G7653"/>
  <c r="G7654"/>
  <c r="G7655"/>
  <c r="G7656"/>
  <c r="G7657"/>
  <c r="G7658"/>
  <c r="G7659"/>
  <c r="G7660"/>
  <c r="G7661"/>
  <c r="G7662"/>
  <c r="G7663"/>
  <c r="G7664"/>
  <c r="G7665"/>
  <c r="G7666"/>
  <c r="G7667"/>
  <c r="G7668"/>
  <c r="G7669"/>
  <c r="G7670"/>
  <c r="G7671"/>
  <c r="G7672"/>
  <c r="G7673"/>
  <c r="G7674"/>
  <c r="G7675"/>
  <c r="G7676"/>
  <c r="G7677"/>
  <c r="G7678"/>
  <c r="G7679"/>
  <c r="G7680"/>
  <c r="G7681"/>
  <c r="G7682"/>
  <c r="G7683"/>
  <c r="G7684"/>
  <c r="G7685"/>
  <c r="G7686"/>
  <c r="G7687"/>
  <c r="G7688"/>
  <c r="G7689"/>
  <c r="G7690"/>
  <c r="G7691"/>
  <c r="G7692"/>
  <c r="G7693"/>
  <c r="G7694"/>
  <c r="G7695"/>
  <c r="G7696"/>
  <c r="G7697"/>
  <c r="G7698"/>
  <c r="G7699"/>
  <c r="G7700"/>
  <c r="G7701"/>
  <c r="G7702"/>
  <c r="G7703"/>
  <c r="G7704"/>
  <c r="G7705"/>
  <c r="G7706"/>
  <c r="G7707"/>
  <c r="G7708"/>
  <c r="G7709"/>
  <c r="G7710"/>
  <c r="G7711"/>
  <c r="G7712"/>
  <c r="G7713"/>
  <c r="G7714"/>
  <c r="G7715"/>
  <c r="G7716"/>
  <c r="G7717"/>
  <c r="G7718"/>
  <c r="G7719"/>
  <c r="G7720"/>
  <c r="G7721"/>
  <c r="G7722"/>
  <c r="G7723"/>
  <c r="G7724"/>
  <c r="G7725"/>
  <c r="G7726"/>
  <c r="G7727"/>
  <c r="G7728"/>
  <c r="G7729"/>
  <c r="G7730"/>
  <c r="G7731"/>
  <c r="G7732"/>
  <c r="G7733"/>
  <c r="G7734"/>
  <c r="G7735"/>
  <c r="G7736"/>
  <c r="G7737"/>
  <c r="G7738"/>
  <c r="G7739"/>
  <c r="G7740"/>
  <c r="G7741"/>
  <c r="G7742"/>
  <c r="G7743"/>
  <c r="G7744"/>
  <c r="G7745"/>
  <c r="G7746"/>
  <c r="G7747"/>
  <c r="G7748"/>
  <c r="G7749"/>
  <c r="G7750"/>
  <c r="G7751"/>
  <c r="G7752"/>
  <c r="G7753"/>
  <c r="G7754"/>
  <c r="G7755"/>
  <c r="G7756"/>
  <c r="G7757"/>
  <c r="G7758"/>
  <c r="G7759"/>
  <c r="G7760"/>
  <c r="G7761"/>
  <c r="G7762"/>
  <c r="G7763"/>
  <c r="G7764"/>
  <c r="G7765"/>
  <c r="G7766"/>
  <c r="G7767"/>
  <c r="G7768"/>
  <c r="G7769"/>
  <c r="G7770"/>
  <c r="G7771"/>
  <c r="G7772"/>
  <c r="G7773"/>
  <c r="G7774"/>
  <c r="G7775"/>
  <c r="G7776"/>
  <c r="G7777"/>
  <c r="G7778"/>
  <c r="G7779"/>
  <c r="G7780"/>
  <c r="G7781"/>
  <c r="G7782"/>
  <c r="G7783"/>
  <c r="G7784"/>
  <c r="G7785"/>
  <c r="G7786"/>
  <c r="G7787"/>
  <c r="G7788"/>
  <c r="G7789"/>
  <c r="G7790"/>
  <c r="G7791"/>
  <c r="G7792"/>
  <c r="G7793"/>
  <c r="G7794"/>
  <c r="G7795"/>
  <c r="G7796"/>
  <c r="G7797"/>
  <c r="G7798"/>
  <c r="G7799"/>
  <c r="G7800"/>
  <c r="G7801"/>
  <c r="G7802"/>
  <c r="G7803"/>
  <c r="G7804"/>
  <c r="G7805"/>
  <c r="G7806"/>
  <c r="G7807"/>
  <c r="G7808"/>
  <c r="G7809"/>
  <c r="G7810"/>
  <c r="G7811"/>
  <c r="G7812"/>
  <c r="G7813"/>
  <c r="G7814"/>
  <c r="G7815"/>
  <c r="G7816"/>
  <c r="G7817"/>
  <c r="G7818"/>
  <c r="G7819"/>
  <c r="G7820"/>
  <c r="G7821"/>
  <c r="G7822"/>
  <c r="G7823"/>
  <c r="G7824"/>
  <c r="G7825"/>
  <c r="G7826"/>
  <c r="G7827"/>
  <c r="G7828"/>
  <c r="G7829"/>
  <c r="G7830"/>
  <c r="G7831"/>
  <c r="G7832"/>
  <c r="G7833"/>
  <c r="G7834"/>
  <c r="G7835"/>
  <c r="G7836"/>
  <c r="G7837"/>
  <c r="G7838"/>
  <c r="G7839"/>
  <c r="G7840"/>
  <c r="G7841"/>
  <c r="G7842"/>
  <c r="G7843"/>
  <c r="G7844"/>
  <c r="G7845"/>
  <c r="G7846"/>
  <c r="G7847"/>
  <c r="G7848"/>
  <c r="G7849"/>
  <c r="G7850"/>
  <c r="G7851"/>
  <c r="G7852"/>
  <c r="G7853"/>
  <c r="G7854"/>
  <c r="G7855"/>
  <c r="G7856"/>
  <c r="G7857"/>
  <c r="G7858"/>
  <c r="G7859"/>
  <c r="G7860"/>
  <c r="G7861"/>
  <c r="G7862"/>
  <c r="G7863"/>
  <c r="G7864"/>
  <c r="G7865"/>
  <c r="G7866"/>
  <c r="G7867"/>
  <c r="G7868"/>
  <c r="G7869"/>
  <c r="G7870"/>
  <c r="G7871"/>
  <c r="G7872"/>
  <c r="G7873"/>
  <c r="G7874"/>
  <c r="G7875"/>
  <c r="G7876"/>
  <c r="G7877"/>
  <c r="G7878"/>
  <c r="G7879"/>
  <c r="G7880"/>
  <c r="G7881"/>
  <c r="G7882"/>
  <c r="G7883"/>
  <c r="G7884"/>
  <c r="G7885"/>
  <c r="G7886"/>
  <c r="G7887"/>
  <c r="G7888"/>
  <c r="G7889"/>
  <c r="G7890"/>
  <c r="G7891"/>
  <c r="G7892"/>
  <c r="G7893"/>
  <c r="G7894"/>
  <c r="G7895"/>
  <c r="G7896"/>
  <c r="G7897"/>
  <c r="G7898"/>
  <c r="G7899"/>
  <c r="G7900"/>
  <c r="G7901"/>
  <c r="G7902"/>
  <c r="G7903"/>
  <c r="G7904"/>
  <c r="G7905"/>
  <c r="G7906"/>
  <c r="G7907"/>
  <c r="G7908"/>
  <c r="G7909"/>
  <c r="G7910"/>
  <c r="G7911"/>
  <c r="G7912"/>
  <c r="G7913"/>
  <c r="G7914"/>
  <c r="G7915"/>
  <c r="G7916"/>
  <c r="G7917"/>
  <c r="G7918"/>
  <c r="G7919"/>
  <c r="G7920"/>
  <c r="G7921"/>
  <c r="G7922"/>
  <c r="G7923"/>
  <c r="G7924"/>
  <c r="G7925"/>
  <c r="G7926"/>
  <c r="G7927"/>
  <c r="G7928"/>
  <c r="G7929"/>
  <c r="G7930"/>
  <c r="G7931"/>
  <c r="G7932"/>
  <c r="G7933"/>
  <c r="G7934"/>
  <c r="G7935"/>
  <c r="G7936"/>
  <c r="G7937"/>
  <c r="G7938"/>
  <c r="G7939"/>
  <c r="G7940"/>
  <c r="G7941"/>
  <c r="G7942"/>
  <c r="G7943"/>
  <c r="G7944"/>
  <c r="G7945"/>
  <c r="G7946"/>
  <c r="G7947"/>
  <c r="G7948"/>
  <c r="G7949"/>
  <c r="G7950"/>
  <c r="G7951"/>
  <c r="G7952"/>
  <c r="G7953"/>
  <c r="G7954"/>
  <c r="G7955"/>
  <c r="G7956"/>
  <c r="G7957"/>
  <c r="G7958"/>
  <c r="G7959"/>
  <c r="G7960"/>
  <c r="G7961"/>
  <c r="G7962"/>
  <c r="G7963"/>
  <c r="G7964"/>
  <c r="G7965"/>
  <c r="G7966"/>
  <c r="G7967"/>
  <c r="G7968"/>
  <c r="G7969"/>
  <c r="G7970"/>
  <c r="G7971"/>
  <c r="G7972"/>
  <c r="G7973"/>
  <c r="G7974"/>
  <c r="G7975"/>
  <c r="G7976"/>
  <c r="G7977"/>
  <c r="G7978"/>
  <c r="G7979"/>
  <c r="G7980"/>
  <c r="G7981"/>
  <c r="G7982"/>
  <c r="G7983"/>
  <c r="G7984"/>
  <c r="G7985"/>
  <c r="G7986"/>
  <c r="G7987"/>
  <c r="G7988"/>
  <c r="G7989"/>
  <c r="G7990"/>
  <c r="G7991"/>
  <c r="G7992"/>
  <c r="G7993"/>
  <c r="G7994"/>
  <c r="G7995"/>
  <c r="G7996"/>
  <c r="G7997"/>
  <c r="G7998"/>
  <c r="G7999"/>
  <c r="G8000"/>
  <c r="G8001"/>
  <c r="G8002"/>
  <c r="G8003"/>
  <c r="G8004"/>
  <c r="G8005"/>
  <c r="G8006"/>
  <c r="G8007"/>
  <c r="G8008"/>
  <c r="G8009"/>
  <c r="G8010"/>
  <c r="G8011"/>
  <c r="G8012"/>
  <c r="G8013"/>
  <c r="G8014"/>
  <c r="G8015"/>
  <c r="G8016"/>
  <c r="G8017"/>
  <c r="G8018"/>
  <c r="G8019"/>
  <c r="G8020"/>
  <c r="G8021"/>
  <c r="G8022"/>
  <c r="G8023"/>
  <c r="G8024"/>
  <c r="G8025"/>
  <c r="G8026"/>
  <c r="G8027"/>
  <c r="G8028"/>
  <c r="G8029"/>
  <c r="G8030"/>
  <c r="G8031"/>
  <c r="G8032"/>
  <c r="G8033"/>
  <c r="G8034"/>
  <c r="G8035"/>
  <c r="G8036"/>
  <c r="G8037"/>
  <c r="G8038"/>
  <c r="G8039"/>
  <c r="G8040"/>
  <c r="G8041"/>
  <c r="G8042"/>
  <c r="G8043"/>
  <c r="G8044"/>
  <c r="G8045"/>
  <c r="G8046"/>
  <c r="G8047"/>
  <c r="G8048"/>
  <c r="G8049"/>
  <c r="G8050"/>
  <c r="G8051"/>
  <c r="G8052"/>
  <c r="G8053"/>
  <c r="G8054"/>
  <c r="G8055"/>
  <c r="G8056"/>
  <c r="G8057"/>
  <c r="G8058"/>
  <c r="G8059"/>
  <c r="G8060"/>
  <c r="G8061"/>
  <c r="G8062"/>
  <c r="G8063"/>
  <c r="G8064"/>
  <c r="G8065"/>
  <c r="G8066"/>
  <c r="G8067"/>
  <c r="G8068"/>
  <c r="G8069"/>
  <c r="G8070"/>
  <c r="G8071"/>
  <c r="G8072"/>
  <c r="G8073"/>
  <c r="G8074"/>
  <c r="G8075"/>
  <c r="G8076"/>
  <c r="G8077"/>
  <c r="G8078"/>
  <c r="G8079"/>
  <c r="G8080"/>
  <c r="G8081"/>
  <c r="G8082"/>
  <c r="G8083"/>
  <c r="G8084"/>
  <c r="G8085"/>
  <c r="G8086"/>
  <c r="G8087"/>
  <c r="G8088"/>
  <c r="G8089"/>
  <c r="G8090"/>
  <c r="G8091"/>
  <c r="G8092"/>
  <c r="G8093"/>
  <c r="G8094"/>
  <c r="G8095"/>
  <c r="G8096"/>
  <c r="G8097"/>
  <c r="G8098"/>
  <c r="G8099"/>
  <c r="G8100"/>
  <c r="G8101"/>
  <c r="G8102"/>
  <c r="G8103"/>
  <c r="G8104"/>
  <c r="G8105"/>
  <c r="G8106"/>
  <c r="G8107"/>
  <c r="G8108"/>
  <c r="G8109"/>
  <c r="G8110"/>
  <c r="G8111"/>
  <c r="G8112"/>
  <c r="G8113"/>
  <c r="G8114"/>
  <c r="G8115"/>
  <c r="G8116"/>
  <c r="G8117"/>
  <c r="G8118"/>
  <c r="G8119"/>
  <c r="G8120"/>
  <c r="G8121"/>
  <c r="G8122"/>
  <c r="G8123"/>
  <c r="G8124"/>
  <c r="G8125"/>
  <c r="G8126"/>
  <c r="G8127"/>
  <c r="G8128"/>
  <c r="G8129"/>
  <c r="G8130"/>
  <c r="G8131"/>
  <c r="G8132"/>
  <c r="G8133"/>
  <c r="G8134"/>
  <c r="G8135"/>
  <c r="G8136"/>
  <c r="G8137"/>
  <c r="G8138"/>
  <c r="G8139"/>
  <c r="G8140"/>
  <c r="G8141"/>
  <c r="G8142"/>
  <c r="G8143"/>
  <c r="G8144"/>
  <c r="G8145"/>
  <c r="G8146"/>
  <c r="G8147"/>
  <c r="G8148"/>
  <c r="G8149"/>
  <c r="G8150"/>
  <c r="G8151"/>
  <c r="G8152"/>
  <c r="G8153"/>
  <c r="G8154"/>
  <c r="G8155"/>
  <c r="G8156"/>
  <c r="G8157"/>
  <c r="G8158"/>
  <c r="G8159"/>
  <c r="G8160"/>
  <c r="G8161"/>
  <c r="G8162"/>
  <c r="G8163"/>
  <c r="G8164"/>
  <c r="G8165"/>
  <c r="G8166"/>
  <c r="G8167"/>
  <c r="G8168"/>
  <c r="G8169"/>
  <c r="G8170"/>
  <c r="G8171"/>
  <c r="G8172"/>
  <c r="G8173"/>
  <c r="G8174"/>
  <c r="G8175"/>
  <c r="G8176"/>
  <c r="G8177"/>
  <c r="G8178"/>
  <c r="G8179"/>
  <c r="G8180"/>
  <c r="G8181"/>
  <c r="G8182"/>
  <c r="G8183"/>
  <c r="G8184"/>
  <c r="G8185"/>
  <c r="G8186"/>
  <c r="G8187"/>
  <c r="G8188"/>
  <c r="G8189"/>
  <c r="G8190"/>
  <c r="G8191"/>
  <c r="G8192"/>
  <c r="G8193"/>
  <c r="G8194"/>
  <c r="G8195"/>
  <c r="G8196"/>
  <c r="G8197"/>
  <c r="G8198"/>
  <c r="G8199"/>
  <c r="G8200"/>
  <c r="G8201"/>
  <c r="G8202"/>
  <c r="G8203"/>
  <c r="G8204"/>
  <c r="G8205"/>
  <c r="G8206"/>
  <c r="G8207"/>
  <c r="G8208"/>
  <c r="G8209"/>
  <c r="G8210"/>
  <c r="G8211"/>
  <c r="G8212"/>
  <c r="G8213"/>
  <c r="G8214"/>
  <c r="G8215"/>
  <c r="G8216"/>
  <c r="G8217"/>
  <c r="G8218"/>
  <c r="G8219"/>
  <c r="G8220"/>
  <c r="G8221"/>
  <c r="G8222"/>
  <c r="G8223"/>
  <c r="G8224"/>
  <c r="G8225"/>
  <c r="G8226"/>
  <c r="G8227"/>
  <c r="G8228"/>
  <c r="G8229"/>
  <c r="G8230"/>
  <c r="G8231"/>
  <c r="G8232"/>
  <c r="G8233"/>
  <c r="G8234"/>
  <c r="G8235"/>
  <c r="G8236"/>
  <c r="G8237"/>
  <c r="G8238"/>
  <c r="G8239"/>
  <c r="G8240"/>
  <c r="G8241"/>
  <c r="G8242"/>
  <c r="G8243"/>
  <c r="G8244"/>
  <c r="G8245"/>
  <c r="G8246"/>
  <c r="G8247"/>
  <c r="G8248"/>
  <c r="G8249"/>
  <c r="G8250"/>
  <c r="G8251"/>
  <c r="G8252"/>
  <c r="G8253"/>
  <c r="G8254"/>
  <c r="G8255"/>
  <c r="G8256"/>
  <c r="G8257"/>
  <c r="G8258"/>
  <c r="G8259"/>
  <c r="G8260"/>
  <c r="G8261"/>
  <c r="G8262"/>
  <c r="G8263"/>
  <c r="G8264"/>
  <c r="G8265"/>
  <c r="G8266"/>
  <c r="G8267"/>
  <c r="G8268"/>
  <c r="G8269"/>
  <c r="G8270"/>
  <c r="G8271"/>
  <c r="G8272"/>
  <c r="G8273"/>
  <c r="G8274"/>
  <c r="G8275"/>
  <c r="G8276"/>
  <c r="G8277"/>
  <c r="G8278"/>
  <c r="G8279"/>
  <c r="G8280"/>
  <c r="G8281"/>
  <c r="G8282"/>
  <c r="G8283"/>
  <c r="G8284"/>
  <c r="G8285"/>
  <c r="G8286"/>
  <c r="G8287"/>
  <c r="G8288"/>
  <c r="G8289"/>
  <c r="G8290"/>
  <c r="G8291"/>
  <c r="G8292"/>
  <c r="G8293"/>
  <c r="G8294"/>
  <c r="G8295"/>
  <c r="G8296"/>
  <c r="G8297"/>
  <c r="G8298"/>
  <c r="G8299"/>
  <c r="G8300"/>
  <c r="G8301"/>
  <c r="G8302"/>
  <c r="G8303"/>
  <c r="G8304"/>
  <c r="G8305"/>
  <c r="G8306"/>
  <c r="G8307"/>
  <c r="G8308"/>
  <c r="G8309"/>
  <c r="G8310"/>
  <c r="G8311"/>
  <c r="G8312"/>
  <c r="G8313"/>
  <c r="G8314"/>
  <c r="G8315"/>
  <c r="G8316"/>
  <c r="G8317"/>
  <c r="G8318"/>
  <c r="G8319"/>
  <c r="G8320"/>
  <c r="G8321"/>
  <c r="G8322"/>
  <c r="G8323"/>
  <c r="G8324"/>
  <c r="G8325"/>
  <c r="G8326"/>
  <c r="G8327"/>
  <c r="G8328"/>
  <c r="G8329"/>
  <c r="G8330"/>
  <c r="G8331"/>
  <c r="G8332"/>
  <c r="G8333"/>
  <c r="G8334"/>
  <c r="G8335"/>
  <c r="G8336"/>
  <c r="G8337"/>
  <c r="G8338"/>
  <c r="G8339"/>
  <c r="G8340"/>
  <c r="G8341"/>
  <c r="G8342"/>
  <c r="G8343"/>
  <c r="G8344"/>
  <c r="G8345"/>
  <c r="G8346"/>
  <c r="G8347"/>
  <c r="G8348"/>
  <c r="G8349"/>
  <c r="G8350"/>
  <c r="G8351"/>
  <c r="G8352"/>
  <c r="G8353"/>
  <c r="G8354"/>
  <c r="G8355"/>
  <c r="G8356"/>
  <c r="G8357"/>
  <c r="G8358"/>
  <c r="G8359"/>
  <c r="G8360"/>
  <c r="G8361"/>
  <c r="G8362"/>
  <c r="G8363"/>
  <c r="G8364"/>
  <c r="G8365"/>
  <c r="G8366"/>
  <c r="G8367"/>
  <c r="G8368"/>
  <c r="G8369"/>
  <c r="G8370"/>
  <c r="G8371"/>
  <c r="G8372"/>
  <c r="G8373"/>
  <c r="G8374"/>
  <c r="G8375"/>
  <c r="G8376"/>
  <c r="G8377"/>
  <c r="G8378"/>
  <c r="G8379"/>
  <c r="G8380"/>
  <c r="G8381"/>
  <c r="G8382"/>
  <c r="G8383"/>
  <c r="G8384"/>
  <c r="G8385"/>
  <c r="G8386"/>
  <c r="G8387"/>
  <c r="G8388"/>
  <c r="G8389"/>
  <c r="G8390"/>
  <c r="G8391"/>
  <c r="G8392"/>
  <c r="G8393"/>
  <c r="G8394"/>
  <c r="G8395"/>
  <c r="G8396"/>
  <c r="G8397"/>
  <c r="G8398"/>
  <c r="G8399"/>
  <c r="G8400"/>
  <c r="G8401"/>
  <c r="G8402"/>
  <c r="G8403"/>
  <c r="G8404"/>
  <c r="G8405"/>
  <c r="G8406"/>
  <c r="G8407"/>
  <c r="G8408"/>
  <c r="G8409"/>
  <c r="G8410"/>
  <c r="G8411"/>
  <c r="G8412"/>
  <c r="G8413"/>
  <c r="G8414"/>
  <c r="G8415"/>
  <c r="G8416"/>
  <c r="G8417"/>
  <c r="G8418"/>
  <c r="G8419"/>
  <c r="G8420"/>
  <c r="G8421"/>
  <c r="G8422"/>
  <c r="G8423"/>
  <c r="G8424"/>
  <c r="G8425"/>
  <c r="G8426"/>
  <c r="G8427"/>
  <c r="G8428"/>
  <c r="G8429"/>
  <c r="G8430"/>
  <c r="G8431"/>
  <c r="G8432"/>
  <c r="G8433"/>
  <c r="G8434"/>
  <c r="G8435"/>
  <c r="G8436"/>
  <c r="G8437"/>
  <c r="G8438"/>
  <c r="G8439"/>
  <c r="G8440"/>
  <c r="G8441"/>
  <c r="G8442"/>
  <c r="G8443"/>
  <c r="G8444"/>
  <c r="G8445"/>
  <c r="G8446"/>
  <c r="G8447"/>
  <c r="G8448"/>
  <c r="G8449"/>
  <c r="G8450"/>
  <c r="G8451"/>
  <c r="G8452"/>
  <c r="G8453"/>
  <c r="G8454"/>
  <c r="G8455"/>
  <c r="G8456"/>
  <c r="G8457"/>
  <c r="G8458"/>
  <c r="G8459"/>
  <c r="G8460"/>
  <c r="G8461"/>
  <c r="G8462"/>
  <c r="G8463"/>
  <c r="G8464"/>
  <c r="G8465"/>
  <c r="G8466"/>
  <c r="G8467"/>
  <c r="G8468"/>
  <c r="G8469"/>
  <c r="G8470"/>
  <c r="G8471"/>
  <c r="G8472"/>
  <c r="G8473"/>
  <c r="G8474"/>
  <c r="G8475"/>
  <c r="G8476"/>
  <c r="G8477"/>
  <c r="G8478"/>
  <c r="G8479"/>
  <c r="G8480"/>
  <c r="G8481"/>
  <c r="G8482"/>
  <c r="G8483"/>
  <c r="G8484"/>
  <c r="G8485"/>
  <c r="G8486"/>
  <c r="G8487"/>
  <c r="G8488"/>
  <c r="G8489"/>
  <c r="G8490"/>
  <c r="G8491"/>
  <c r="G8492"/>
  <c r="G8493"/>
  <c r="G8494"/>
  <c r="G8495"/>
  <c r="G8496"/>
  <c r="G8497"/>
  <c r="G8498"/>
  <c r="G8499"/>
  <c r="G8500"/>
  <c r="G8501"/>
  <c r="G8502"/>
  <c r="G8503"/>
  <c r="G8504"/>
  <c r="G8505"/>
  <c r="G8506"/>
  <c r="G8507"/>
  <c r="G8508"/>
  <c r="G8509"/>
  <c r="G8510"/>
  <c r="G8511"/>
  <c r="G8512"/>
  <c r="G8513"/>
  <c r="G8514"/>
  <c r="G8515"/>
  <c r="G8516"/>
  <c r="G8517"/>
  <c r="G8518"/>
  <c r="G8519"/>
  <c r="G8520"/>
  <c r="G8521"/>
  <c r="G8522"/>
  <c r="G8523"/>
  <c r="G8524"/>
  <c r="G8525"/>
  <c r="G8526"/>
  <c r="G8527"/>
  <c r="G8528"/>
  <c r="G8529"/>
  <c r="G8530"/>
  <c r="G8531"/>
  <c r="G8532"/>
  <c r="G8533"/>
  <c r="G8534"/>
  <c r="G8535"/>
  <c r="G8536"/>
  <c r="G8537"/>
  <c r="G8538"/>
  <c r="G8539"/>
  <c r="G8540"/>
  <c r="G8541"/>
  <c r="G8542"/>
  <c r="G8543"/>
  <c r="G8544"/>
  <c r="G8545"/>
  <c r="G8546"/>
  <c r="G8547"/>
  <c r="G8548"/>
  <c r="G8549"/>
  <c r="G8550"/>
  <c r="G8551"/>
  <c r="G8552"/>
  <c r="G8553"/>
  <c r="G8554"/>
  <c r="G8555"/>
  <c r="G8556"/>
  <c r="G8557"/>
  <c r="G8558"/>
  <c r="G8559"/>
  <c r="G8560"/>
  <c r="G8561"/>
  <c r="G8562"/>
  <c r="G8563"/>
  <c r="G8564"/>
  <c r="G8565"/>
  <c r="G8566"/>
  <c r="G8567"/>
  <c r="G8568"/>
  <c r="G8569"/>
  <c r="G8570"/>
  <c r="G8571"/>
  <c r="G8572"/>
  <c r="G8573"/>
  <c r="G8574"/>
  <c r="G8575"/>
  <c r="G8576"/>
  <c r="G8577"/>
  <c r="G8578"/>
  <c r="G8579"/>
  <c r="G8580"/>
  <c r="G8581"/>
  <c r="G8582"/>
  <c r="G8583"/>
  <c r="G8584"/>
  <c r="G8585"/>
  <c r="G8586"/>
  <c r="G8587"/>
  <c r="G8588"/>
  <c r="G8589"/>
  <c r="G8590"/>
  <c r="G8591"/>
  <c r="G8592"/>
  <c r="G8593"/>
  <c r="G8594"/>
  <c r="G8595"/>
  <c r="G8596"/>
  <c r="G8597"/>
  <c r="G8598"/>
  <c r="G8599"/>
  <c r="G8600"/>
  <c r="G8601"/>
  <c r="G8602"/>
  <c r="G8603"/>
  <c r="G8604"/>
  <c r="G8605"/>
  <c r="G8606"/>
  <c r="G8607"/>
  <c r="G8608"/>
  <c r="G8609"/>
  <c r="G8610"/>
  <c r="G8611"/>
  <c r="G8612"/>
  <c r="G8613"/>
  <c r="G8614"/>
  <c r="G8615"/>
  <c r="G8616"/>
  <c r="G8617"/>
  <c r="G8618"/>
  <c r="G8619"/>
  <c r="G8620"/>
  <c r="G8621"/>
  <c r="G8622"/>
  <c r="G8623"/>
  <c r="G8624"/>
  <c r="G8625"/>
  <c r="G8626"/>
  <c r="G8627"/>
  <c r="G8628"/>
  <c r="G8629"/>
  <c r="G8630"/>
  <c r="G8631"/>
  <c r="G8632"/>
  <c r="G8633"/>
  <c r="G8634"/>
  <c r="G8635"/>
  <c r="G8636"/>
  <c r="G8637"/>
  <c r="G8638"/>
  <c r="G8639"/>
  <c r="G8640"/>
  <c r="G8641"/>
  <c r="G8642"/>
  <c r="G8643"/>
  <c r="G8644"/>
  <c r="G8645"/>
  <c r="G8646"/>
  <c r="G8647"/>
  <c r="G8648"/>
  <c r="G8649"/>
  <c r="G8650"/>
  <c r="G8651"/>
  <c r="G8652"/>
  <c r="G8653"/>
  <c r="G8654"/>
  <c r="G8655"/>
  <c r="G8656"/>
  <c r="G8657"/>
  <c r="G8658"/>
  <c r="G8659"/>
  <c r="G8660"/>
  <c r="G8661"/>
  <c r="G8662"/>
  <c r="G8663"/>
  <c r="G8664"/>
  <c r="G8665"/>
  <c r="G8666"/>
  <c r="G8667"/>
  <c r="G8668"/>
  <c r="G8669"/>
  <c r="G8670"/>
  <c r="G8671"/>
  <c r="G8672"/>
  <c r="G8673"/>
  <c r="G8674"/>
  <c r="G8675"/>
  <c r="G8676"/>
  <c r="G8677"/>
  <c r="G8678"/>
  <c r="G8679"/>
  <c r="G8680"/>
  <c r="G8681"/>
  <c r="G8682"/>
  <c r="G8683"/>
  <c r="G8684"/>
  <c r="G8685"/>
  <c r="G8686"/>
  <c r="G8687"/>
  <c r="G8688"/>
  <c r="G8689"/>
  <c r="G8690"/>
  <c r="G8691"/>
  <c r="G8692"/>
  <c r="G8693"/>
  <c r="G8694"/>
  <c r="G8695"/>
  <c r="G8696"/>
  <c r="G8697"/>
  <c r="G8698"/>
  <c r="G8699"/>
  <c r="G8700"/>
  <c r="G8701"/>
  <c r="G8702"/>
  <c r="G8703"/>
  <c r="G8704"/>
  <c r="G8705"/>
  <c r="G8706"/>
  <c r="G8707"/>
  <c r="G8708"/>
  <c r="G8709"/>
  <c r="G8710"/>
  <c r="G8711"/>
  <c r="G8712"/>
  <c r="G8713"/>
  <c r="G8714"/>
  <c r="G8715"/>
  <c r="G8716"/>
  <c r="G8717"/>
  <c r="G8718"/>
  <c r="G8719"/>
  <c r="G8720"/>
  <c r="G8721"/>
  <c r="G8722"/>
  <c r="G8723"/>
  <c r="G8724"/>
  <c r="G8725"/>
  <c r="G8726"/>
  <c r="G8727"/>
  <c r="G8728"/>
  <c r="G8729"/>
  <c r="G8730"/>
  <c r="G8731"/>
  <c r="G8732"/>
  <c r="G8733"/>
  <c r="G8734"/>
  <c r="G8735"/>
  <c r="G8736"/>
  <c r="G8737"/>
  <c r="G8738"/>
  <c r="G8739"/>
  <c r="G8740"/>
  <c r="G8741"/>
  <c r="G8742"/>
  <c r="G8743"/>
  <c r="G8744"/>
  <c r="G8745"/>
  <c r="G8746"/>
  <c r="G8747"/>
  <c r="G8748"/>
  <c r="G8749"/>
  <c r="G8750"/>
  <c r="G8751"/>
  <c r="G8752"/>
  <c r="G8753"/>
  <c r="G8754"/>
  <c r="G8755"/>
  <c r="G8756"/>
  <c r="G8757"/>
  <c r="G8758"/>
  <c r="G8759"/>
  <c r="G8760"/>
  <c r="G8761"/>
  <c r="G8762"/>
  <c r="G8763"/>
  <c r="G8764"/>
  <c r="G8765"/>
  <c r="G8766"/>
  <c r="G8767"/>
  <c r="G8768"/>
  <c r="G8769"/>
  <c r="G8770"/>
  <c r="G8771"/>
  <c r="G8772"/>
  <c r="G8773"/>
  <c r="G8774"/>
  <c r="G8775"/>
  <c r="G8776"/>
  <c r="G8777"/>
  <c r="G8778"/>
  <c r="G8779"/>
  <c r="G8780"/>
  <c r="G8781"/>
  <c r="G8782"/>
  <c r="G8783"/>
  <c r="G8784"/>
  <c r="G8785"/>
  <c r="G8786"/>
  <c r="G8787"/>
  <c r="G8788"/>
  <c r="G8789"/>
  <c r="G8790"/>
  <c r="G8791"/>
  <c r="G8792"/>
  <c r="G8793"/>
  <c r="G8794"/>
  <c r="G8795"/>
  <c r="G8796"/>
  <c r="G8797"/>
  <c r="G8798"/>
  <c r="G8799"/>
  <c r="G8800"/>
  <c r="G8801"/>
  <c r="G8802"/>
  <c r="G8803"/>
  <c r="G8804"/>
  <c r="G8805"/>
  <c r="G8806"/>
  <c r="G8807"/>
  <c r="G8808"/>
  <c r="G8809"/>
  <c r="G8810"/>
  <c r="G8811"/>
  <c r="G8812"/>
  <c r="G8813"/>
  <c r="G8814"/>
  <c r="G8815"/>
  <c r="G8816"/>
  <c r="G8817"/>
  <c r="G8818"/>
  <c r="G8819"/>
  <c r="G8820"/>
  <c r="G8821"/>
  <c r="G8822"/>
  <c r="G8823"/>
  <c r="G8824"/>
  <c r="G8825"/>
  <c r="G8826"/>
  <c r="G8827"/>
  <c r="G8828"/>
  <c r="G8829"/>
  <c r="G8830"/>
  <c r="G8831"/>
  <c r="G8832"/>
  <c r="G8833"/>
  <c r="G8834"/>
  <c r="G8835"/>
  <c r="G8836"/>
  <c r="G8837"/>
  <c r="G8838"/>
  <c r="G8839"/>
  <c r="G8840"/>
  <c r="G8841"/>
  <c r="G8842"/>
  <c r="G8843"/>
  <c r="G8844"/>
  <c r="G8845"/>
  <c r="G8846"/>
  <c r="G8847"/>
  <c r="G8848"/>
  <c r="G8849"/>
  <c r="G8850"/>
  <c r="G8851"/>
  <c r="G8852"/>
  <c r="G8853"/>
  <c r="G8854"/>
  <c r="G8855"/>
  <c r="G8856"/>
  <c r="G8857"/>
  <c r="G8858"/>
  <c r="G8859"/>
  <c r="G8860"/>
  <c r="G8861"/>
  <c r="G8862"/>
  <c r="G8863"/>
  <c r="G8864"/>
  <c r="G8865"/>
  <c r="G8866"/>
  <c r="G8867"/>
  <c r="G8868"/>
  <c r="G8869"/>
  <c r="G8870"/>
  <c r="G8871"/>
  <c r="G8872"/>
  <c r="G8873"/>
  <c r="G8874"/>
  <c r="G8875"/>
  <c r="G8876"/>
  <c r="G8877"/>
  <c r="G8878"/>
  <c r="G8879"/>
  <c r="G8880"/>
  <c r="G8881"/>
  <c r="G8882"/>
  <c r="G8883"/>
  <c r="G8884"/>
  <c r="G8885"/>
  <c r="G8886"/>
  <c r="G8887"/>
  <c r="G8888"/>
  <c r="G8889"/>
  <c r="G8890"/>
  <c r="G8891"/>
  <c r="G8892"/>
  <c r="G8893"/>
  <c r="G8894"/>
  <c r="G8895"/>
  <c r="G8896"/>
  <c r="G8897"/>
  <c r="G8898"/>
  <c r="G8899"/>
  <c r="G8900"/>
  <c r="G8901"/>
  <c r="G8902"/>
  <c r="G8903"/>
  <c r="G8904"/>
  <c r="G8905"/>
  <c r="G8906"/>
  <c r="G8907"/>
  <c r="G8908"/>
  <c r="G8909"/>
  <c r="G8910"/>
  <c r="G8911"/>
  <c r="G8912"/>
  <c r="G8913"/>
  <c r="G8914"/>
  <c r="G8915"/>
  <c r="G8916"/>
  <c r="G8917"/>
  <c r="G8918"/>
  <c r="G8919"/>
  <c r="G8920"/>
  <c r="G8921"/>
  <c r="G8922"/>
  <c r="G8923"/>
  <c r="G8924"/>
  <c r="G8925"/>
  <c r="G8926"/>
  <c r="G8927"/>
  <c r="G8928"/>
  <c r="G8929"/>
  <c r="G8930"/>
  <c r="G8931"/>
  <c r="G8932"/>
  <c r="G8933"/>
  <c r="G8934"/>
  <c r="G8935"/>
  <c r="G8936"/>
  <c r="G8937"/>
  <c r="G8938"/>
  <c r="G8939"/>
  <c r="G8940"/>
  <c r="G8941"/>
  <c r="G8942"/>
  <c r="G8943"/>
  <c r="G8944"/>
  <c r="G8945"/>
  <c r="G8946"/>
  <c r="G8947"/>
  <c r="G8948"/>
  <c r="G8949"/>
  <c r="G8950"/>
  <c r="G8951"/>
  <c r="G8952"/>
  <c r="G8953"/>
  <c r="G8954"/>
  <c r="G8955"/>
  <c r="G8956"/>
  <c r="G8957"/>
  <c r="G8958"/>
  <c r="G8959"/>
  <c r="G8960"/>
  <c r="G8961"/>
  <c r="G8962"/>
  <c r="G8963"/>
  <c r="G8964"/>
  <c r="G8965"/>
  <c r="G8966"/>
  <c r="G8967"/>
  <c r="G8968"/>
  <c r="G8969"/>
  <c r="G8970"/>
  <c r="G8971"/>
  <c r="G8972"/>
  <c r="G8973"/>
  <c r="G8974"/>
  <c r="G8975"/>
  <c r="G8976"/>
  <c r="G8977"/>
  <c r="G8978"/>
  <c r="G8979"/>
  <c r="G8980"/>
  <c r="G8981"/>
  <c r="G8982"/>
  <c r="G8983"/>
  <c r="G8984"/>
  <c r="G8985"/>
  <c r="G8986"/>
  <c r="G8987"/>
  <c r="G8988"/>
  <c r="G8989"/>
  <c r="G8990"/>
  <c r="G8991"/>
  <c r="G8992"/>
  <c r="G8993"/>
  <c r="G8994"/>
  <c r="G8995"/>
  <c r="G8996"/>
  <c r="G8997"/>
  <c r="G8998"/>
  <c r="G8999"/>
  <c r="G9000"/>
  <c r="G9001"/>
  <c r="G9002"/>
  <c r="G9003"/>
  <c r="G9004"/>
  <c r="G9005"/>
  <c r="G9006"/>
  <c r="G9007"/>
  <c r="G9008"/>
  <c r="G9009"/>
  <c r="G9010"/>
  <c r="G9011"/>
  <c r="G9012"/>
  <c r="G9013"/>
  <c r="G9014"/>
  <c r="G9015"/>
  <c r="G9016"/>
  <c r="G9017"/>
  <c r="G9018"/>
  <c r="G9019"/>
  <c r="G9020"/>
  <c r="G9021"/>
  <c r="G9022"/>
  <c r="G9023"/>
  <c r="G9024"/>
  <c r="G9025"/>
  <c r="G9026"/>
  <c r="G9027"/>
  <c r="G9028"/>
  <c r="G9029"/>
  <c r="G9030"/>
  <c r="G9031"/>
  <c r="G9032"/>
  <c r="G9033"/>
  <c r="G9034"/>
  <c r="G9035"/>
  <c r="G9036"/>
  <c r="G9037"/>
  <c r="G9038"/>
  <c r="G9039"/>
  <c r="G9040"/>
  <c r="G9041"/>
  <c r="G9042"/>
  <c r="G9043"/>
  <c r="G9044"/>
  <c r="G9045"/>
  <c r="G9046"/>
  <c r="G9047"/>
  <c r="G9048"/>
  <c r="G9049"/>
  <c r="G9050"/>
  <c r="G9051"/>
  <c r="G9052"/>
  <c r="G9053"/>
  <c r="G9054"/>
  <c r="G9055"/>
  <c r="G9056"/>
  <c r="G9057"/>
  <c r="G9058"/>
  <c r="G9059"/>
  <c r="G9060"/>
  <c r="G9061"/>
  <c r="G9062"/>
  <c r="G9063"/>
  <c r="G9064"/>
  <c r="G9065"/>
  <c r="G9066"/>
  <c r="G9067"/>
  <c r="G9068"/>
  <c r="G9069"/>
  <c r="G9070"/>
  <c r="G9071"/>
  <c r="G9072"/>
  <c r="G9073"/>
  <c r="G9074"/>
  <c r="G9075"/>
  <c r="G9076"/>
  <c r="G9077"/>
  <c r="G9078"/>
  <c r="G9079"/>
  <c r="G9080"/>
  <c r="G9081"/>
  <c r="G9082"/>
  <c r="G9083"/>
  <c r="G9084"/>
  <c r="G9085"/>
  <c r="G9086"/>
  <c r="G9087"/>
  <c r="G9088"/>
  <c r="G9089"/>
  <c r="G9090"/>
  <c r="G9091"/>
  <c r="G9092"/>
  <c r="G9093"/>
  <c r="G9094"/>
  <c r="G9095"/>
  <c r="G9096"/>
  <c r="G9097"/>
  <c r="G9098"/>
  <c r="G9099"/>
  <c r="G9100"/>
  <c r="G9101"/>
  <c r="G9102"/>
  <c r="G9103"/>
  <c r="G9104"/>
  <c r="G9105"/>
  <c r="G9106"/>
  <c r="G9107"/>
  <c r="G9108"/>
  <c r="G9109"/>
  <c r="G9110"/>
  <c r="G9111"/>
  <c r="G9112"/>
  <c r="G9113"/>
  <c r="G9114"/>
  <c r="G9115"/>
  <c r="G9116"/>
  <c r="G9117"/>
  <c r="G9118"/>
  <c r="G9119"/>
  <c r="G9120"/>
  <c r="G9121"/>
  <c r="G9122"/>
  <c r="G9123"/>
  <c r="G9124"/>
  <c r="G9125"/>
  <c r="G9126"/>
  <c r="G9127"/>
  <c r="G9128"/>
  <c r="G9129"/>
  <c r="G9130"/>
  <c r="G9131"/>
  <c r="G9132"/>
  <c r="G9133"/>
  <c r="G9134"/>
  <c r="G9135"/>
  <c r="G9136"/>
  <c r="G9137"/>
  <c r="G9138"/>
  <c r="G9139"/>
  <c r="G9140"/>
  <c r="G9141"/>
  <c r="G9142"/>
  <c r="G9143"/>
  <c r="G9144"/>
  <c r="G9145"/>
  <c r="G9146"/>
  <c r="G9147"/>
  <c r="G9148"/>
  <c r="G9149"/>
  <c r="G9150"/>
  <c r="G9151"/>
  <c r="G9152"/>
  <c r="G9153"/>
  <c r="G9154"/>
  <c r="G9155"/>
  <c r="G9156"/>
  <c r="G9157"/>
  <c r="G9158"/>
  <c r="G9159"/>
  <c r="G9160"/>
  <c r="G9161"/>
  <c r="G9162"/>
  <c r="G9163"/>
  <c r="G9164"/>
  <c r="G9165"/>
  <c r="G9166"/>
  <c r="G9167"/>
  <c r="G9168"/>
  <c r="G9169"/>
  <c r="G9170"/>
  <c r="G9171"/>
  <c r="G9172"/>
  <c r="G9173"/>
  <c r="G9174"/>
  <c r="G9175"/>
  <c r="G9176"/>
  <c r="G9177"/>
  <c r="G9178"/>
  <c r="G9179"/>
  <c r="G9180"/>
  <c r="G9181"/>
  <c r="G9182"/>
  <c r="G9183"/>
  <c r="G9184"/>
  <c r="G9185"/>
  <c r="G9186"/>
  <c r="G9187"/>
  <c r="G9188"/>
  <c r="G9189"/>
  <c r="G9190"/>
  <c r="G9191"/>
  <c r="G9192"/>
  <c r="G9193"/>
  <c r="G9194"/>
  <c r="G9195"/>
  <c r="G9196"/>
  <c r="G9197"/>
  <c r="G9198"/>
  <c r="G9199"/>
  <c r="G9200"/>
  <c r="G9201"/>
  <c r="G9202"/>
  <c r="G9203"/>
  <c r="G9204"/>
  <c r="G9205"/>
  <c r="G9206"/>
  <c r="G9207"/>
  <c r="G9208"/>
  <c r="G9209"/>
  <c r="G9210"/>
  <c r="G9211"/>
  <c r="G9212"/>
  <c r="G9213"/>
  <c r="G9214"/>
  <c r="G9215"/>
  <c r="G9216"/>
  <c r="G9217"/>
  <c r="G9218"/>
  <c r="G9219"/>
  <c r="G9220"/>
  <c r="G9221"/>
  <c r="G9222"/>
  <c r="G9223"/>
  <c r="G9224"/>
  <c r="G9225"/>
  <c r="G9226"/>
  <c r="G9227"/>
  <c r="G9228"/>
  <c r="G9229"/>
  <c r="G9230"/>
  <c r="G9231"/>
  <c r="G9232"/>
  <c r="G9233"/>
  <c r="G9234"/>
  <c r="G9235"/>
  <c r="G9236"/>
  <c r="G9237"/>
  <c r="G9238"/>
  <c r="G9239"/>
  <c r="G9240"/>
  <c r="G9241"/>
  <c r="G9242"/>
  <c r="G9243"/>
  <c r="G9244"/>
  <c r="G9245"/>
  <c r="G9246"/>
  <c r="G9247"/>
  <c r="G9248"/>
  <c r="G9249"/>
  <c r="G9250"/>
  <c r="G9251"/>
  <c r="G9252"/>
  <c r="G9253"/>
  <c r="G9254"/>
  <c r="G9255"/>
  <c r="G9256"/>
  <c r="G9257"/>
  <c r="G9258"/>
  <c r="G9259"/>
  <c r="G9260"/>
  <c r="G9261"/>
  <c r="G9262"/>
  <c r="G9263"/>
  <c r="G9264"/>
  <c r="G9265"/>
  <c r="G9266"/>
  <c r="G9267"/>
  <c r="G9268"/>
  <c r="G9269"/>
  <c r="G9270"/>
  <c r="G9271"/>
  <c r="G9272"/>
  <c r="G9273"/>
  <c r="G9274"/>
  <c r="G9275"/>
  <c r="G9276"/>
  <c r="G9277"/>
  <c r="G9278"/>
  <c r="G9279"/>
  <c r="G9280"/>
  <c r="G9281"/>
  <c r="G9282"/>
  <c r="G9283"/>
  <c r="G9284"/>
  <c r="G9285"/>
  <c r="G9286"/>
  <c r="G9287"/>
  <c r="G9288"/>
  <c r="G9289"/>
  <c r="G9290"/>
  <c r="G9291"/>
  <c r="G9292"/>
  <c r="G9293"/>
  <c r="G9294"/>
  <c r="G9295"/>
  <c r="G9296"/>
  <c r="G9297"/>
  <c r="G9298"/>
  <c r="G9299"/>
  <c r="G9300"/>
  <c r="G9301"/>
  <c r="G9302"/>
  <c r="G9303"/>
  <c r="G9304"/>
  <c r="G9305"/>
  <c r="G9306"/>
  <c r="G9307"/>
  <c r="G9308"/>
  <c r="G9309"/>
  <c r="G9310"/>
  <c r="G9311"/>
  <c r="G9312"/>
  <c r="G9313"/>
  <c r="G9314"/>
  <c r="G9315"/>
  <c r="G9316"/>
  <c r="G9317"/>
  <c r="G9318"/>
  <c r="G9319"/>
  <c r="G9320"/>
  <c r="G9321"/>
  <c r="G9322"/>
  <c r="G9323"/>
  <c r="G9324"/>
  <c r="G9325"/>
  <c r="G9326"/>
  <c r="G9327"/>
  <c r="G9328"/>
  <c r="G9329"/>
  <c r="G9330"/>
  <c r="G9331"/>
  <c r="G9332"/>
  <c r="G9333"/>
  <c r="G9334"/>
  <c r="G9335"/>
  <c r="G9336"/>
  <c r="G9337"/>
  <c r="G9338"/>
  <c r="G9339"/>
  <c r="G9340"/>
  <c r="G9341"/>
  <c r="G9342"/>
  <c r="G9343"/>
  <c r="G9344"/>
  <c r="G9345"/>
  <c r="G9346"/>
  <c r="G9347"/>
  <c r="G9348"/>
  <c r="G9349"/>
  <c r="G9350"/>
  <c r="G9351"/>
  <c r="G9352"/>
  <c r="G9353"/>
  <c r="G9354"/>
  <c r="G9355"/>
  <c r="G9356"/>
  <c r="G9357"/>
  <c r="G9358"/>
  <c r="G9359"/>
  <c r="G9360"/>
  <c r="G9361"/>
  <c r="G9362"/>
  <c r="G9363"/>
  <c r="G9364"/>
  <c r="G9365"/>
  <c r="G9366"/>
  <c r="G9367"/>
  <c r="G9368"/>
  <c r="G9369"/>
  <c r="G9370"/>
  <c r="G9371"/>
  <c r="G9372"/>
  <c r="G9373"/>
  <c r="G9374"/>
  <c r="G9375"/>
  <c r="G9376"/>
  <c r="G9377"/>
  <c r="G9378"/>
  <c r="G9379"/>
  <c r="G9380"/>
  <c r="G9381"/>
  <c r="G9382"/>
  <c r="G9383"/>
  <c r="G9384"/>
  <c r="G9385"/>
  <c r="G9386"/>
  <c r="G9387"/>
  <c r="G9388"/>
  <c r="G9389"/>
  <c r="G9390"/>
  <c r="G9391"/>
  <c r="G9392"/>
  <c r="G9393"/>
  <c r="G9394"/>
  <c r="G9395"/>
  <c r="G9396"/>
  <c r="G9397"/>
  <c r="G9398"/>
  <c r="G9399"/>
  <c r="G9400"/>
  <c r="G9401"/>
  <c r="G9402"/>
  <c r="G9403"/>
  <c r="G9404"/>
  <c r="G9405"/>
  <c r="G9406"/>
  <c r="G9407"/>
  <c r="G9408"/>
  <c r="G9409"/>
  <c r="G9410"/>
  <c r="G9411"/>
  <c r="G9412"/>
  <c r="G9413"/>
  <c r="G9414"/>
  <c r="G9415"/>
  <c r="G9416"/>
  <c r="G9417"/>
  <c r="G9418"/>
  <c r="G9419"/>
  <c r="G9420"/>
  <c r="G9421"/>
  <c r="G9422"/>
  <c r="G9423"/>
  <c r="G9424"/>
  <c r="G9425"/>
  <c r="G9426"/>
  <c r="G9427"/>
  <c r="G9428"/>
  <c r="G9429"/>
  <c r="G9430"/>
  <c r="G9431"/>
  <c r="G9432"/>
  <c r="G9433"/>
  <c r="G9434"/>
  <c r="G9435"/>
  <c r="G9436"/>
  <c r="G9437"/>
  <c r="G9438"/>
  <c r="G9439"/>
  <c r="G9440"/>
  <c r="G9441"/>
  <c r="G9442"/>
  <c r="G9443"/>
  <c r="G9444"/>
  <c r="G9445"/>
  <c r="G9446"/>
  <c r="G9447"/>
  <c r="G9448"/>
  <c r="G9449"/>
  <c r="G9450"/>
  <c r="G9451"/>
  <c r="G9452"/>
  <c r="G9453"/>
  <c r="G9454"/>
  <c r="G9455"/>
  <c r="G9456"/>
  <c r="G9457"/>
  <c r="G9458"/>
  <c r="G9459"/>
  <c r="G9460"/>
  <c r="G9461"/>
  <c r="G9462"/>
  <c r="G9463"/>
  <c r="G9464"/>
  <c r="G9465"/>
  <c r="G9466"/>
  <c r="G9467"/>
  <c r="G9468"/>
  <c r="G9469"/>
  <c r="G9470"/>
  <c r="G9471"/>
  <c r="G9472"/>
  <c r="G9473"/>
  <c r="G9474"/>
  <c r="G9475"/>
  <c r="G9476"/>
  <c r="G9477"/>
  <c r="G9478"/>
  <c r="G9479"/>
  <c r="G9480"/>
  <c r="G9481"/>
  <c r="G9482"/>
  <c r="G9483"/>
  <c r="G9484"/>
  <c r="G9485"/>
  <c r="G9486"/>
  <c r="G9487"/>
  <c r="G9488"/>
  <c r="G9489"/>
  <c r="G9490"/>
  <c r="G9491"/>
  <c r="G9492"/>
  <c r="G9493"/>
  <c r="G9494"/>
  <c r="G9495"/>
  <c r="G9496"/>
  <c r="G9497"/>
  <c r="G9498"/>
  <c r="G9499"/>
  <c r="G9500"/>
  <c r="G9501"/>
  <c r="G9502"/>
  <c r="G9503"/>
  <c r="G9504"/>
  <c r="G9505"/>
  <c r="G9506"/>
  <c r="G9507"/>
  <c r="G9508"/>
  <c r="G9509"/>
  <c r="G9510"/>
  <c r="G9511"/>
  <c r="G9512"/>
  <c r="G9513"/>
  <c r="G9514"/>
  <c r="G9515"/>
  <c r="G9516"/>
  <c r="G9517"/>
  <c r="G9518"/>
  <c r="G9519"/>
  <c r="G9520"/>
  <c r="G9521"/>
  <c r="G9522"/>
  <c r="G9523"/>
  <c r="G9524"/>
  <c r="G9525"/>
  <c r="G9526"/>
  <c r="G9527"/>
  <c r="G9528"/>
  <c r="G9529"/>
  <c r="G9530"/>
  <c r="G9531"/>
  <c r="G9532"/>
  <c r="G9533"/>
  <c r="G9534"/>
  <c r="G9535"/>
  <c r="G9536"/>
  <c r="G9537"/>
  <c r="G9538"/>
  <c r="G9539"/>
  <c r="G9540"/>
  <c r="G9541"/>
  <c r="G9542"/>
  <c r="G9543"/>
  <c r="G9544"/>
  <c r="G9545"/>
  <c r="G9546"/>
  <c r="G9547"/>
  <c r="G9548"/>
  <c r="G9549"/>
  <c r="G9550"/>
  <c r="G9551"/>
  <c r="G9552"/>
  <c r="G9553"/>
  <c r="G9554"/>
  <c r="G9555"/>
  <c r="G9556"/>
  <c r="G9557"/>
  <c r="G9558"/>
  <c r="G9559"/>
  <c r="G9560"/>
  <c r="G9561"/>
  <c r="G9562"/>
  <c r="G9563"/>
  <c r="G9564"/>
  <c r="G9565"/>
  <c r="G9566"/>
  <c r="G9567"/>
  <c r="G9568"/>
  <c r="G9569"/>
  <c r="G9570"/>
  <c r="G9571"/>
  <c r="G9572"/>
  <c r="G9573"/>
  <c r="G9574"/>
  <c r="G9575"/>
  <c r="G9576"/>
  <c r="G9577"/>
  <c r="G9578"/>
  <c r="G9579"/>
  <c r="G9580"/>
  <c r="G9581"/>
  <c r="G9582"/>
  <c r="G9583"/>
  <c r="G9584"/>
  <c r="G9585"/>
  <c r="G9586"/>
  <c r="G9587"/>
  <c r="G9588"/>
  <c r="G9589"/>
  <c r="G9590"/>
  <c r="G9591"/>
  <c r="G9592"/>
  <c r="G9593"/>
  <c r="G9594"/>
  <c r="G9595"/>
  <c r="G9596"/>
  <c r="G9597"/>
  <c r="G9598"/>
  <c r="G9599"/>
  <c r="G9600"/>
  <c r="G9601"/>
  <c r="G9602"/>
  <c r="G9603"/>
  <c r="G9604"/>
  <c r="G9605"/>
  <c r="G9606"/>
  <c r="G9607"/>
  <c r="G9608"/>
  <c r="G9609"/>
  <c r="G9610"/>
  <c r="G9611"/>
  <c r="G9612"/>
  <c r="G9613"/>
  <c r="G9614"/>
  <c r="G9615"/>
  <c r="G9616"/>
  <c r="G9617"/>
  <c r="G9618"/>
  <c r="G9619"/>
  <c r="G9620"/>
  <c r="G9621"/>
  <c r="G9622"/>
  <c r="G9623"/>
  <c r="G9624"/>
  <c r="G9625"/>
  <c r="G9626"/>
  <c r="G9627"/>
  <c r="G9628"/>
  <c r="G9629"/>
  <c r="G9630"/>
  <c r="G9631"/>
  <c r="G9632"/>
  <c r="G9633"/>
  <c r="G9634"/>
  <c r="G9635"/>
  <c r="G9636"/>
  <c r="G9637"/>
  <c r="G9638"/>
  <c r="G9639"/>
  <c r="G9640"/>
  <c r="G9641"/>
  <c r="G9642"/>
  <c r="G9643"/>
  <c r="G9644"/>
  <c r="G9645"/>
  <c r="G9646"/>
  <c r="G9647"/>
  <c r="G9648"/>
  <c r="G9649"/>
  <c r="G9650"/>
  <c r="G9651"/>
  <c r="G9652"/>
  <c r="G9653"/>
  <c r="G9654"/>
  <c r="G9655"/>
  <c r="G9656"/>
  <c r="G9657"/>
  <c r="G9658"/>
  <c r="G9659"/>
  <c r="G9660"/>
  <c r="G9661"/>
  <c r="G9662"/>
  <c r="G9663"/>
  <c r="G9664"/>
  <c r="G9665"/>
  <c r="G9666"/>
  <c r="G9667"/>
  <c r="G9668"/>
  <c r="G9669"/>
  <c r="G9670"/>
  <c r="G9671"/>
  <c r="G9672"/>
  <c r="G9673"/>
  <c r="G9674"/>
  <c r="G9675"/>
  <c r="G9676"/>
  <c r="G9677"/>
  <c r="G9678"/>
  <c r="G9679"/>
  <c r="G9680"/>
  <c r="G9681"/>
  <c r="G9682"/>
  <c r="G9683"/>
  <c r="G9684"/>
  <c r="G9685"/>
  <c r="G9686"/>
  <c r="G9687"/>
  <c r="G9688"/>
  <c r="G9689"/>
  <c r="G9690"/>
  <c r="G9691"/>
  <c r="G9692"/>
  <c r="G9693"/>
  <c r="G9694"/>
  <c r="G9695"/>
  <c r="G9696"/>
  <c r="G9697"/>
  <c r="G9698"/>
  <c r="G9699"/>
  <c r="G9700"/>
  <c r="G9701"/>
  <c r="G9702"/>
  <c r="G9703"/>
  <c r="G9704"/>
  <c r="G9705"/>
  <c r="G9706"/>
  <c r="G9707"/>
  <c r="G9708"/>
  <c r="G9709"/>
  <c r="G9710"/>
  <c r="G9711"/>
  <c r="G9712"/>
  <c r="G9713"/>
  <c r="G9714"/>
  <c r="G9715"/>
  <c r="G9716"/>
  <c r="G9717"/>
  <c r="G9718"/>
  <c r="G9719"/>
  <c r="G9720"/>
  <c r="G9721"/>
  <c r="G9722"/>
  <c r="G9723"/>
  <c r="G9724"/>
  <c r="G9725"/>
  <c r="G9726"/>
  <c r="G9727"/>
  <c r="G9728"/>
  <c r="G9729"/>
  <c r="G9730"/>
  <c r="G9731"/>
  <c r="G9732"/>
  <c r="G9733"/>
  <c r="G9734"/>
  <c r="G9735"/>
  <c r="G9736"/>
  <c r="G9737"/>
  <c r="G9738"/>
  <c r="G9739"/>
  <c r="G9740"/>
  <c r="G9741"/>
  <c r="G9742"/>
  <c r="G9743"/>
  <c r="G9744"/>
  <c r="G9745"/>
  <c r="G9746"/>
  <c r="G9747"/>
  <c r="G9748"/>
  <c r="G9749"/>
  <c r="G9750"/>
  <c r="G9751"/>
  <c r="G9752"/>
  <c r="G9753"/>
  <c r="G9754"/>
  <c r="G9755"/>
  <c r="G9756"/>
  <c r="G9757"/>
  <c r="G9758"/>
  <c r="G9759"/>
  <c r="G9760"/>
  <c r="G9761"/>
  <c r="G9762"/>
  <c r="G9763"/>
  <c r="G9764"/>
  <c r="G9765"/>
  <c r="G9766"/>
  <c r="G9767"/>
  <c r="G9768"/>
  <c r="G9769"/>
  <c r="G9770"/>
  <c r="G9771"/>
  <c r="G9772"/>
  <c r="G9773"/>
  <c r="G9774"/>
  <c r="G9775"/>
  <c r="G9776"/>
  <c r="G9777"/>
  <c r="G9778"/>
  <c r="G9779"/>
  <c r="G9780"/>
  <c r="G9781"/>
  <c r="G9782"/>
  <c r="G9783"/>
  <c r="G9784"/>
  <c r="G9785"/>
  <c r="G9786"/>
  <c r="G9787"/>
  <c r="G9788"/>
  <c r="G9789"/>
  <c r="G9790"/>
  <c r="G9791"/>
  <c r="G9792"/>
  <c r="G9793"/>
  <c r="G9794"/>
  <c r="G9795"/>
  <c r="G9796"/>
  <c r="G9797"/>
  <c r="G9798"/>
  <c r="G9799"/>
  <c r="G9800"/>
  <c r="G9801"/>
  <c r="G9802"/>
  <c r="G9803"/>
  <c r="G9804"/>
  <c r="G9805"/>
  <c r="G9806"/>
  <c r="G9807"/>
  <c r="G9808"/>
  <c r="G9809"/>
  <c r="G9810"/>
  <c r="G9811"/>
  <c r="G9812"/>
  <c r="G9813"/>
  <c r="G9814"/>
  <c r="G9815"/>
  <c r="G9816"/>
  <c r="G9817"/>
  <c r="G9818"/>
  <c r="G9819"/>
  <c r="G9820"/>
  <c r="G9821"/>
  <c r="G9822"/>
  <c r="G9823"/>
  <c r="G9824"/>
  <c r="G9825"/>
  <c r="G9826"/>
  <c r="G9827"/>
  <c r="G9828"/>
  <c r="G9829"/>
  <c r="G9830"/>
  <c r="G9831"/>
  <c r="G9832"/>
  <c r="G9833"/>
  <c r="G9834"/>
  <c r="G9835"/>
  <c r="G9836"/>
  <c r="G9837"/>
  <c r="G9838"/>
  <c r="G9839"/>
  <c r="G9840"/>
  <c r="G9841"/>
  <c r="G9842"/>
  <c r="G9843"/>
  <c r="G9844"/>
  <c r="G9845"/>
  <c r="G9846"/>
  <c r="G9847"/>
  <c r="G9848"/>
  <c r="G9849"/>
  <c r="G9850"/>
  <c r="G9851"/>
  <c r="G9852"/>
  <c r="G9853"/>
  <c r="G9854"/>
  <c r="G9855"/>
  <c r="G9856"/>
  <c r="G9857"/>
  <c r="G9858"/>
  <c r="G9859"/>
  <c r="G9860"/>
  <c r="G9861"/>
  <c r="G9862"/>
  <c r="G9863"/>
  <c r="G9864"/>
  <c r="G9865"/>
  <c r="G9866"/>
  <c r="G9867"/>
  <c r="G9868"/>
  <c r="G9869"/>
  <c r="G9870"/>
  <c r="G9871"/>
  <c r="G9872"/>
  <c r="G9873"/>
  <c r="G9874"/>
  <c r="G9875"/>
  <c r="G9876"/>
  <c r="G9877"/>
  <c r="G9878"/>
  <c r="G9879"/>
  <c r="G9880"/>
  <c r="G9881"/>
  <c r="G9882"/>
  <c r="G9883"/>
  <c r="G9884"/>
  <c r="G9885"/>
  <c r="G9886"/>
  <c r="G9887"/>
  <c r="G9888"/>
  <c r="G9889"/>
  <c r="G9890"/>
  <c r="G9891"/>
  <c r="G9892"/>
  <c r="G9893"/>
  <c r="G9894"/>
  <c r="G9895"/>
  <c r="G9896"/>
  <c r="G9897"/>
  <c r="G9898"/>
  <c r="G9899"/>
  <c r="G9900"/>
  <c r="G9901"/>
  <c r="G9902"/>
  <c r="G9903"/>
  <c r="G9904"/>
  <c r="G9905"/>
  <c r="G9906"/>
  <c r="G9907"/>
  <c r="G9908"/>
  <c r="G9909"/>
  <c r="G9910"/>
  <c r="G9911"/>
  <c r="G9912"/>
  <c r="G9913"/>
  <c r="G9914"/>
  <c r="G9915"/>
  <c r="G9916"/>
  <c r="G9917"/>
  <c r="G9918"/>
  <c r="G9919"/>
  <c r="G9920"/>
  <c r="G9921"/>
  <c r="G9922"/>
  <c r="G9923"/>
  <c r="G9924"/>
  <c r="G9925"/>
  <c r="G9926"/>
  <c r="G9927"/>
  <c r="G9928"/>
  <c r="G9929"/>
  <c r="G9930"/>
  <c r="G9931"/>
  <c r="G9932"/>
  <c r="G9933"/>
  <c r="G9934"/>
  <c r="G9935"/>
  <c r="G9936"/>
  <c r="G9937"/>
  <c r="G9938"/>
  <c r="G9939"/>
  <c r="G9940"/>
  <c r="G9941"/>
  <c r="G9942"/>
  <c r="G9943"/>
  <c r="G9944"/>
  <c r="G9945"/>
  <c r="G9946"/>
  <c r="G9947"/>
  <c r="G9948"/>
  <c r="G9949"/>
  <c r="G9950"/>
  <c r="G9951"/>
  <c r="G9952"/>
  <c r="G9953"/>
  <c r="G9954"/>
  <c r="G9955"/>
  <c r="G9956"/>
  <c r="G9957"/>
  <c r="G9958"/>
  <c r="G9959"/>
  <c r="G9960"/>
  <c r="G9961"/>
  <c r="G9962"/>
  <c r="G9963"/>
  <c r="G9964"/>
  <c r="G9965"/>
  <c r="G9966"/>
  <c r="G9967"/>
  <c r="G9968"/>
  <c r="G9969"/>
  <c r="G9970"/>
  <c r="G9971"/>
  <c r="G9972"/>
  <c r="G9973"/>
  <c r="G9974"/>
  <c r="G9975"/>
  <c r="G9976"/>
  <c r="G9977"/>
  <c r="G9978"/>
  <c r="G9979"/>
  <c r="G9980"/>
  <c r="G9981"/>
  <c r="G9982"/>
  <c r="G9983"/>
  <c r="G9984"/>
  <c r="G9985"/>
  <c r="G9986"/>
  <c r="G9987"/>
  <c r="G9988"/>
  <c r="G9989"/>
  <c r="G9990"/>
  <c r="G9991"/>
  <c r="G9992"/>
  <c r="G9993"/>
  <c r="G9994"/>
  <c r="G9995"/>
  <c r="G9996"/>
  <c r="G9997"/>
  <c r="G9998"/>
  <c r="G9999"/>
  <c r="G10000"/>
  <c r="G10001"/>
  <c r="G10002"/>
  <c r="G10003"/>
  <c r="G10004"/>
  <c r="G10005"/>
  <c r="G10006"/>
  <c r="G10007"/>
  <c r="G10008"/>
  <c r="G10009"/>
  <c r="G10010"/>
  <c r="G10011"/>
  <c r="G10012"/>
  <c r="G10013"/>
  <c r="G10014"/>
  <c r="G10015"/>
  <c r="G10016"/>
  <c r="G10017"/>
  <c r="G10018"/>
  <c r="G10019"/>
  <c r="G10020"/>
  <c r="G10021"/>
  <c r="G10022"/>
  <c r="G10023"/>
  <c r="G10024"/>
  <c r="G10025"/>
  <c r="G10026"/>
  <c r="G10027"/>
  <c r="G10028"/>
  <c r="G10029"/>
  <c r="G10030"/>
  <c r="G10031"/>
  <c r="G10032"/>
  <c r="G10033"/>
  <c r="G10034"/>
  <c r="G10035"/>
  <c r="G10036"/>
  <c r="G10037"/>
  <c r="G10038"/>
  <c r="G10039"/>
  <c r="G10040"/>
  <c r="G10041"/>
  <c r="G10042"/>
  <c r="G10043"/>
  <c r="G10044"/>
  <c r="G10045"/>
  <c r="G10046"/>
  <c r="G10047"/>
  <c r="G10048"/>
  <c r="G10049"/>
  <c r="G10050"/>
  <c r="G10051"/>
  <c r="G10052"/>
  <c r="G10053"/>
  <c r="G10054"/>
  <c r="G10055"/>
  <c r="G10056"/>
  <c r="G10057"/>
  <c r="G10058"/>
  <c r="G10059"/>
  <c r="G10060"/>
  <c r="G10061"/>
  <c r="G10062"/>
  <c r="G10063"/>
  <c r="G10064"/>
  <c r="G10065"/>
  <c r="G10066"/>
  <c r="G10067"/>
  <c r="G10068"/>
  <c r="G10069"/>
  <c r="G10070"/>
  <c r="G10071"/>
  <c r="G10072"/>
  <c r="G10073"/>
  <c r="G10074"/>
  <c r="G10075"/>
  <c r="G10076"/>
  <c r="G10077"/>
  <c r="G10078"/>
  <c r="G10079"/>
  <c r="G10080"/>
  <c r="G10081"/>
  <c r="G10082"/>
  <c r="G10083"/>
  <c r="G10084"/>
  <c r="G10085"/>
  <c r="G10086"/>
  <c r="G10087"/>
  <c r="G10088"/>
  <c r="G10089"/>
  <c r="G10090"/>
  <c r="G10091"/>
  <c r="G10092"/>
  <c r="G10093"/>
  <c r="G10094"/>
  <c r="G10095"/>
  <c r="G10096"/>
  <c r="G10097"/>
  <c r="G10098"/>
  <c r="G10099"/>
  <c r="G10100"/>
  <c r="G10101"/>
  <c r="G10102"/>
  <c r="G10103"/>
  <c r="G10104"/>
  <c r="G10105"/>
  <c r="G10106"/>
  <c r="G10107"/>
  <c r="G10108"/>
  <c r="G10109"/>
  <c r="G10110"/>
  <c r="G10111"/>
  <c r="G10112"/>
  <c r="G10113"/>
  <c r="G10114"/>
  <c r="G10115"/>
  <c r="G10116"/>
  <c r="G10117"/>
  <c r="G10118"/>
  <c r="G10119"/>
  <c r="G10120"/>
  <c r="G10121"/>
  <c r="G10122"/>
  <c r="G10123"/>
  <c r="G10124"/>
  <c r="G10125"/>
  <c r="G10126"/>
  <c r="G10127"/>
  <c r="G10128"/>
  <c r="G10129"/>
  <c r="G10130"/>
  <c r="G10131"/>
  <c r="G10132"/>
  <c r="G10133"/>
  <c r="G10134"/>
  <c r="G10135"/>
  <c r="G10136"/>
  <c r="G10137"/>
  <c r="G10138"/>
  <c r="G10139"/>
  <c r="G10140"/>
  <c r="G10141"/>
  <c r="G10142"/>
  <c r="G10143"/>
  <c r="G10144"/>
  <c r="G10145"/>
  <c r="G10146"/>
  <c r="G10147"/>
  <c r="G10148"/>
  <c r="G10149"/>
  <c r="G10150"/>
  <c r="G10151"/>
  <c r="G10152"/>
  <c r="G10153"/>
  <c r="G10154"/>
  <c r="G10155"/>
  <c r="G10156"/>
  <c r="G10157"/>
  <c r="G10158"/>
  <c r="G10159"/>
  <c r="G10160"/>
  <c r="G10161"/>
  <c r="G10162"/>
  <c r="G10163"/>
  <c r="G10164"/>
  <c r="G10165"/>
  <c r="G10166"/>
  <c r="G10167"/>
  <c r="G10168"/>
  <c r="G10169"/>
  <c r="G10170"/>
  <c r="G10171"/>
  <c r="G10172"/>
  <c r="G10173"/>
  <c r="G10174"/>
  <c r="G10175"/>
  <c r="G10176"/>
  <c r="G10177"/>
  <c r="G10178"/>
  <c r="G10179"/>
  <c r="G10180"/>
  <c r="G10181"/>
  <c r="G10182"/>
  <c r="G10183"/>
  <c r="G10184"/>
  <c r="G10185"/>
  <c r="G10186"/>
  <c r="G10187"/>
  <c r="G10188"/>
  <c r="G10189"/>
  <c r="G10190"/>
  <c r="G10191"/>
  <c r="G10192"/>
  <c r="G10193"/>
  <c r="G10194"/>
  <c r="G10195"/>
  <c r="G10196"/>
  <c r="G10197"/>
  <c r="G10198"/>
  <c r="G10199"/>
  <c r="G10200"/>
  <c r="G10201"/>
  <c r="G10202"/>
  <c r="G10203"/>
  <c r="G10204"/>
  <c r="G10205"/>
  <c r="G10206"/>
  <c r="G10207"/>
  <c r="G10208"/>
  <c r="G10209"/>
  <c r="G10210"/>
  <c r="G10211"/>
  <c r="G10212"/>
  <c r="G10213"/>
  <c r="G10214"/>
  <c r="G10215"/>
  <c r="G10216"/>
  <c r="G10217"/>
  <c r="G10218"/>
  <c r="G10219"/>
  <c r="G10220"/>
  <c r="G10221"/>
  <c r="G10222"/>
  <c r="G10223"/>
  <c r="G10224"/>
  <c r="G10225"/>
  <c r="G10226"/>
  <c r="G10227"/>
  <c r="G10228"/>
  <c r="G10229"/>
  <c r="G10230"/>
  <c r="G10231"/>
  <c r="G10232"/>
  <c r="G10233"/>
  <c r="G10234"/>
  <c r="G10235"/>
  <c r="G10236"/>
  <c r="G10237"/>
  <c r="G10238"/>
  <c r="G10239"/>
  <c r="G10240"/>
  <c r="G10241"/>
  <c r="G10242"/>
  <c r="G10243"/>
  <c r="G10244"/>
  <c r="G10245"/>
  <c r="G10246"/>
  <c r="G10247"/>
  <c r="G10248"/>
  <c r="G10249"/>
  <c r="G10250"/>
  <c r="G10251"/>
  <c r="G10252"/>
  <c r="G10253"/>
  <c r="G10254"/>
  <c r="G10255"/>
  <c r="G10256"/>
  <c r="G10257"/>
  <c r="G10258"/>
  <c r="G10259"/>
  <c r="G10260"/>
  <c r="G10261"/>
  <c r="G10262"/>
  <c r="G10263"/>
  <c r="G10264"/>
  <c r="G10265"/>
  <c r="G10266"/>
  <c r="G10267"/>
  <c r="G10268"/>
  <c r="G10269"/>
  <c r="G10270"/>
  <c r="G10271"/>
  <c r="G10272"/>
  <c r="G10273"/>
  <c r="G10274"/>
  <c r="G10275"/>
  <c r="G10276"/>
  <c r="G10277"/>
  <c r="G10278"/>
  <c r="G10279"/>
  <c r="G10280"/>
  <c r="G10281"/>
  <c r="G10282"/>
  <c r="G10283"/>
  <c r="G10284"/>
  <c r="G10285"/>
  <c r="G10286"/>
  <c r="G10287"/>
  <c r="G10288"/>
  <c r="G10289"/>
  <c r="G10290"/>
  <c r="G10291"/>
  <c r="G10292"/>
  <c r="G10293"/>
  <c r="G10294"/>
  <c r="G10295"/>
  <c r="G10296"/>
  <c r="G10297"/>
  <c r="G10298"/>
  <c r="G10299"/>
  <c r="G10300"/>
  <c r="G10301"/>
  <c r="G10302"/>
  <c r="G10303"/>
  <c r="G10304"/>
  <c r="G10305"/>
  <c r="G10306"/>
  <c r="G10307"/>
  <c r="G10308"/>
  <c r="G10309"/>
  <c r="G10310"/>
  <c r="G10311"/>
  <c r="G10312"/>
  <c r="G10313"/>
  <c r="G10314"/>
  <c r="G10315"/>
  <c r="G10316"/>
  <c r="G10317"/>
  <c r="G10318"/>
  <c r="G10319"/>
  <c r="G10320"/>
  <c r="G10321"/>
  <c r="G10322"/>
  <c r="G10323"/>
  <c r="G10324"/>
  <c r="G10325"/>
  <c r="G10326"/>
  <c r="G10327"/>
  <c r="G10328"/>
  <c r="G10329"/>
  <c r="G10330"/>
  <c r="G10331"/>
  <c r="G10332"/>
  <c r="G10333"/>
  <c r="G10334"/>
  <c r="G10335"/>
  <c r="G10336"/>
  <c r="G10337"/>
  <c r="G10338"/>
  <c r="G10339"/>
  <c r="G10340"/>
  <c r="G10341"/>
  <c r="G10342"/>
  <c r="G10343"/>
  <c r="G10344"/>
  <c r="G10345"/>
  <c r="G10346"/>
  <c r="G10347"/>
  <c r="G10348"/>
  <c r="G10349"/>
  <c r="G10350"/>
  <c r="G10351"/>
  <c r="G10352"/>
  <c r="G10353"/>
  <c r="G10354"/>
  <c r="G10355"/>
  <c r="G10356"/>
  <c r="G10357"/>
  <c r="G10358"/>
  <c r="G10359"/>
  <c r="G10360"/>
  <c r="G10361"/>
  <c r="G10362"/>
  <c r="G10363"/>
  <c r="G10364"/>
  <c r="G10365"/>
  <c r="G10366"/>
  <c r="G10367"/>
  <c r="G10368"/>
  <c r="G10369"/>
  <c r="G10370"/>
  <c r="G10371"/>
  <c r="G10372"/>
  <c r="G10373"/>
  <c r="G10374"/>
  <c r="G10375"/>
  <c r="G10376"/>
  <c r="G10377"/>
  <c r="G10378"/>
  <c r="G10379"/>
  <c r="G10380"/>
  <c r="G10381"/>
  <c r="G10382"/>
  <c r="G10383"/>
  <c r="G10384"/>
  <c r="G10385"/>
  <c r="G10386"/>
  <c r="G10387"/>
  <c r="G10388"/>
  <c r="G10389"/>
  <c r="G10390"/>
  <c r="G10391"/>
  <c r="G10392"/>
  <c r="G10393"/>
  <c r="G10394"/>
  <c r="G10395"/>
  <c r="G10396"/>
  <c r="G10397"/>
  <c r="G10398"/>
  <c r="G10399"/>
  <c r="G10400"/>
  <c r="G10401"/>
  <c r="G10402"/>
  <c r="G10403"/>
  <c r="G10404"/>
  <c r="G10405"/>
  <c r="G10406"/>
  <c r="G10407"/>
  <c r="G10408"/>
  <c r="G10409"/>
  <c r="G10410"/>
  <c r="G10411"/>
  <c r="G10412"/>
  <c r="G10413"/>
  <c r="G10414"/>
  <c r="G10415"/>
  <c r="G10416"/>
  <c r="G10417"/>
  <c r="G10418"/>
  <c r="G10419"/>
  <c r="G10420"/>
  <c r="G10421"/>
  <c r="G10422"/>
  <c r="G10423"/>
  <c r="G10424"/>
  <c r="G10425"/>
  <c r="G10426"/>
  <c r="G10427"/>
  <c r="G10428"/>
  <c r="G10429"/>
  <c r="G10430"/>
  <c r="G10431"/>
  <c r="G10432"/>
  <c r="G10433"/>
  <c r="G10434"/>
  <c r="G10435"/>
  <c r="G10436"/>
  <c r="G10437"/>
  <c r="G10438"/>
  <c r="G10439"/>
  <c r="G10440"/>
  <c r="G10441"/>
  <c r="G10442"/>
  <c r="G10443"/>
  <c r="G10444"/>
  <c r="G10445"/>
  <c r="G10446"/>
  <c r="G10447"/>
  <c r="G10448"/>
  <c r="G10449"/>
  <c r="G10450"/>
  <c r="G10451"/>
  <c r="G10452"/>
  <c r="G10453"/>
  <c r="G10454"/>
  <c r="G10455"/>
  <c r="G10456"/>
  <c r="G10457"/>
  <c r="G10458"/>
  <c r="G10459"/>
  <c r="G10460"/>
  <c r="G10461"/>
  <c r="G10462"/>
  <c r="G10463"/>
  <c r="G10464"/>
  <c r="G10465"/>
  <c r="G10466"/>
  <c r="G10467"/>
  <c r="G10468"/>
  <c r="G10469"/>
  <c r="G10470"/>
  <c r="G10471"/>
  <c r="G10472"/>
  <c r="G10473"/>
  <c r="G10474"/>
  <c r="G10475"/>
  <c r="G10476"/>
  <c r="G10477"/>
  <c r="G10478"/>
  <c r="G10479"/>
  <c r="G10480"/>
  <c r="G10481"/>
  <c r="G10482"/>
  <c r="G10483"/>
  <c r="G10484"/>
  <c r="G10485"/>
  <c r="G10486"/>
  <c r="G10487"/>
  <c r="G10488"/>
  <c r="G10489"/>
  <c r="G10490"/>
  <c r="G10491"/>
  <c r="G10492"/>
  <c r="G10493"/>
  <c r="G10494"/>
  <c r="G10495"/>
  <c r="G10496"/>
  <c r="G10497"/>
  <c r="G10498"/>
  <c r="G10499"/>
  <c r="G10500"/>
  <c r="G10501"/>
  <c r="G10502"/>
  <c r="G10503"/>
  <c r="G10504"/>
  <c r="G10505"/>
  <c r="G10506"/>
  <c r="G10507"/>
  <c r="G10508"/>
  <c r="G10509"/>
  <c r="G10510"/>
  <c r="G10511"/>
  <c r="G10512"/>
  <c r="G10513"/>
  <c r="G10514"/>
  <c r="G10515"/>
  <c r="G10516"/>
  <c r="G10517"/>
  <c r="G10518"/>
  <c r="G10519"/>
  <c r="G10520"/>
  <c r="G10521"/>
  <c r="G10522"/>
  <c r="G10523"/>
  <c r="G10524"/>
  <c r="G10525"/>
  <c r="G10526"/>
  <c r="G10527"/>
  <c r="G10528"/>
  <c r="G10529"/>
  <c r="G10530"/>
  <c r="G10531"/>
  <c r="G10532"/>
  <c r="G10533"/>
  <c r="G10534"/>
  <c r="G10535"/>
  <c r="G10536"/>
  <c r="G10537"/>
  <c r="G10538"/>
  <c r="G10539"/>
  <c r="G10540"/>
  <c r="G10541"/>
  <c r="G10542"/>
  <c r="G10543"/>
  <c r="G10544"/>
  <c r="G10545"/>
  <c r="G10546"/>
  <c r="G10547"/>
  <c r="G10548"/>
  <c r="G10549"/>
  <c r="G10550"/>
  <c r="G10551"/>
  <c r="G10552"/>
  <c r="G10553"/>
  <c r="G10554"/>
  <c r="G10555"/>
  <c r="G10556"/>
  <c r="G10557"/>
  <c r="G10558"/>
  <c r="G10559"/>
  <c r="G10560"/>
  <c r="G10561"/>
  <c r="G10562"/>
  <c r="G10563"/>
  <c r="G10564"/>
  <c r="G10565"/>
  <c r="G10566"/>
  <c r="G10567"/>
  <c r="G10568"/>
  <c r="G10569"/>
  <c r="G10570"/>
  <c r="G10571"/>
  <c r="G10572"/>
  <c r="G10573"/>
  <c r="G10574"/>
  <c r="G10575"/>
  <c r="G10576"/>
  <c r="G10577"/>
  <c r="G10578"/>
  <c r="G10579"/>
  <c r="G10580"/>
  <c r="G10581"/>
  <c r="G10582"/>
  <c r="G10583"/>
  <c r="G10584"/>
  <c r="G10585"/>
  <c r="G10586"/>
  <c r="G10587"/>
  <c r="G10588"/>
  <c r="G10589"/>
  <c r="G10590"/>
  <c r="G10591"/>
  <c r="G10592"/>
  <c r="G10593"/>
  <c r="G10594"/>
  <c r="G10595"/>
  <c r="G10596"/>
  <c r="G10597"/>
  <c r="G10598"/>
  <c r="G10599"/>
  <c r="G10600"/>
  <c r="G10601"/>
  <c r="G10602"/>
  <c r="G10603"/>
  <c r="G10604"/>
  <c r="G10605"/>
  <c r="G10606"/>
  <c r="G10607"/>
  <c r="G10608"/>
  <c r="G10609"/>
  <c r="G10610"/>
  <c r="G10611"/>
  <c r="G10612"/>
  <c r="G10613"/>
  <c r="G10614"/>
  <c r="G10615"/>
  <c r="G10616"/>
  <c r="G10617"/>
  <c r="G10618"/>
  <c r="G10619"/>
  <c r="G10620"/>
  <c r="G10621"/>
  <c r="G10622"/>
  <c r="G10623"/>
  <c r="G10624"/>
  <c r="G10625"/>
  <c r="G10626"/>
  <c r="G10627"/>
  <c r="G10628"/>
  <c r="G10629"/>
  <c r="G10630"/>
  <c r="G10631"/>
  <c r="G10632"/>
  <c r="G10633"/>
  <c r="G10634"/>
  <c r="G10635"/>
  <c r="G10636"/>
  <c r="G10637"/>
  <c r="G10638"/>
  <c r="G10639"/>
  <c r="G10640"/>
  <c r="G10641"/>
  <c r="G10642"/>
  <c r="G10643"/>
  <c r="G10644"/>
  <c r="G10645"/>
  <c r="G10646"/>
  <c r="G10647"/>
  <c r="G10648"/>
  <c r="G10649"/>
  <c r="G10650"/>
  <c r="G10651"/>
  <c r="G10652"/>
  <c r="G10653"/>
  <c r="G10654"/>
  <c r="G10655"/>
  <c r="G10656"/>
  <c r="G10657"/>
  <c r="G10658"/>
  <c r="G10659"/>
  <c r="G10660"/>
  <c r="G10661"/>
  <c r="G10662"/>
  <c r="G10663"/>
  <c r="G10664"/>
  <c r="G10665"/>
  <c r="G10666"/>
  <c r="G10667"/>
  <c r="G10668"/>
  <c r="G10669"/>
  <c r="G10670"/>
  <c r="G10671"/>
  <c r="G10672"/>
  <c r="G10673"/>
  <c r="G10674"/>
  <c r="G10675"/>
  <c r="G10676"/>
  <c r="G10677"/>
  <c r="G10678"/>
  <c r="G10679"/>
  <c r="G10680"/>
  <c r="G10681"/>
  <c r="G10682"/>
  <c r="G10683"/>
  <c r="G10684"/>
  <c r="G10685"/>
  <c r="G10686"/>
  <c r="G10687"/>
  <c r="G10688"/>
  <c r="G10689"/>
  <c r="G10690"/>
  <c r="G10691"/>
  <c r="G10692"/>
  <c r="G10693"/>
  <c r="G10694"/>
  <c r="G10695"/>
  <c r="G10696"/>
  <c r="G10697"/>
  <c r="G10698"/>
  <c r="G10699"/>
  <c r="G10700"/>
  <c r="G10701"/>
  <c r="G10702"/>
  <c r="G10703"/>
  <c r="G10704"/>
  <c r="G10705"/>
  <c r="G10706"/>
  <c r="G10707"/>
  <c r="G10708"/>
  <c r="G10709"/>
  <c r="G10710"/>
  <c r="G10711"/>
  <c r="G10712"/>
  <c r="G10713"/>
  <c r="G10714"/>
  <c r="G10715"/>
  <c r="G10716"/>
  <c r="G10717"/>
  <c r="G10718"/>
  <c r="G10719"/>
  <c r="G10720"/>
  <c r="G10721"/>
  <c r="G10722"/>
  <c r="G10723"/>
  <c r="G10724"/>
  <c r="G10725"/>
  <c r="G10726"/>
  <c r="G10727"/>
  <c r="G10728"/>
  <c r="G10729"/>
  <c r="G10730"/>
  <c r="G10731"/>
  <c r="G10732"/>
  <c r="G10733"/>
  <c r="G10734"/>
  <c r="G10735"/>
  <c r="G10736"/>
  <c r="G10737"/>
  <c r="G10738"/>
  <c r="G10739"/>
  <c r="G10740"/>
  <c r="G10741"/>
  <c r="G10742"/>
  <c r="G10743"/>
  <c r="G10744"/>
  <c r="G10745"/>
  <c r="G10746"/>
  <c r="G10747"/>
  <c r="G10748"/>
  <c r="G10749"/>
  <c r="G10750"/>
  <c r="G10751"/>
  <c r="G10752"/>
  <c r="G10753"/>
  <c r="G10754"/>
  <c r="G10755"/>
  <c r="G10756"/>
  <c r="G10757"/>
  <c r="G10758"/>
  <c r="G10759"/>
  <c r="G10760"/>
  <c r="G10761"/>
  <c r="G10762"/>
  <c r="G10763"/>
  <c r="G10764"/>
  <c r="G10765"/>
  <c r="G10766"/>
  <c r="G10767"/>
  <c r="G10768"/>
  <c r="G10769"/>
  <c r="G10770"/>
  <c r="G10771"/>
  <c r="G10772"/>
  <c r="G10773"/>
  <c r="G10774"/>
  <c r="G10775"/>
  <c r="G10776"/>
  <c r="G10777"/>
  <c r="G10778"/>
  <c r="G10779"/>
  <c r="G10780"/>
  <c r="G10781"/>
  <c r="G10782"/>
  <c r="G10783"/>
  <c r="G10784"/>
  <c r="G10785"/>
  <c r="G10786"/>
  <c r="G10787"/>
  <c r="G10788"/>
  <c r="G10789"/>
  <c r="G10790"/>
  <c r="G10791"/>
  <c r="G10792"/>
  <c r="G10793"/>
  <c r="G10794"/>
  <c r="G10795"/>
  <c r="G10796"/>
  <c r="G10797"/>
  <c r="G10798"/>
  <c r="G10799"/>
  <c r="G10800"/>
  <c r="G10801"/>
  <c r="G10802"/>
  <c r="G10803"/>
  <c r="G10804"/>
  <c r="G10805"/>
  <c r="G10806"/>
  <c r="G10807"/>
  <c r="G10808"/>
  <c r="G10809"/>
  <c r="G10810"/>
  <c r="G10811"/>
  <c r="G10812"/>
  <c r="G10813"/>
  <c r="G10814"/>
  <c r="G10815"/>
  <c r="G10816"/>
  <c r="G10817"/>
  <c r="G10818"/>
  <c r="G10819"/>
  <c r="G10820"/>
  <c r="G10821"/>
  <c r="G10822"/>
  <c r="G10823"/>
  <c r="G10824"/>
  <c r="G10825"/>
  <c r="G10826"/>
  <c r="G10827"/>
  <c r="G10828"/>
  <c r="G10829"/>
  <c r="G10830"/>
  <c r="G10831"/>
  <c r="G10832"/>
  <c r="G10833"/>
  <c r="G10834"/>
  <c r="G10835"/>
  <c r="G10836"/>
  <c r="G10837"/>
  <c r="G10838"/>
  <c r="G10839"/>
  <c r="G10840"/>
  <c r="G10841"/>
  <c r="G10842"/>
  <c r="G10843"/>
  <c r="G10844"/>
  <c r="G10845"/>
  <c r="G10846"/>
  <c r="G10847"/>
  <c r="G10848"/>
  <c r="G10849"/>
  <c r="G10850"/>
  <c r="G10851"/>
  <c r="G10852"/>
  <c r="G10853"/>
  <c r="G10854"/>
  <c r="G10855"/>
  <c r="G10856"/>
  <c r="G10857"/>
  <c r="G10858"/>
  <c r="G10859"/>
  <c r="G10860"/>
  <c r="G10861"/>
  <c r="G10862"/>
  <c r="G10863"/>
  <c r="G10864"/>
  <c r="G10865"/>
  <c r="G10866"/>
  <c r="G10867"/>
  <c r="G10868"/>
  <c r="G10869"/>
  <c r="G10870"/>
  <c r="G10871"/>
  <c r="G10872"/>
  <c r="G10873"/>
  <c r="G10874"/>
  <c r="G10875"/>
  <c r="G10876"/>
  <c r="G10877"/>
  <c r="G10878"/>
  <c r="G10879"/>
  <c r="G10880"/>
  <c r="G10881"/>
  <c r="G10882"/>
  <c r="G10883"/>
  <c r="G10884"/>
  <c r="G10885"/>
  <c r="G10886"/>
  <c r="G10887"/>
  <c r="G10888"/>
  <c r="G10889"/>
  <c r="G10890"/>
  <c r="G10891"/>
  <c r="G10892"/>
  <c r="G10893"/>
  <c r="G10894"/>
  <c r="G10895"/>
  <c r="G10896"/>
  <c r="G10897"/>
  <c r="G10898"/>
  <c r="G10899"/>
  <c r="G10900"/>
  <c r="G10901"/>
  <c r="G10902"/>
  <c r="G10903"/>
  <c r="G10904"/>
  <c r="G10905"/>
  <c r="G10906"/>
  <c r="G10907"/>
  <c r="G10908"/>
  <c r="G10909"/>
  <c r="G10910"/>
  <c r="G10911"/>
  <c r="G10912"/>
  <c r="G10913"/>
  <c r="G10914"/>
  <c r="G10915"/>
  <c r="G10916"/>
  <c r="G10917"/>
  <c r="G10918"/>
  <c r="G10919"/>
  <c r="G10920"/>
  <c r="G10921"/>
  <c r="G10922"/>
  <c r="G10923"/>
  <c r="G10924"/>
  <c r="G10925"/>
  <c r="G10926"/>
  <c r="G10927"/>
  <c r="G10928"/>
  <c r="G10929"/>
  <c r="G10930"/>
  <c r="G10931"/>
  <c r="G10932"/>
  <c r="G10933"/>
  <c r="G10934"/>
  <c r="G10935"/>
  <c r="G10936"/>
  <c r="G10937"/>
  <c r="G10938"/>
  <c r="G10939"/>
  <c r="G10940"/>
  <c r="G10941"/>
  <c r="G10942"/>
  <c r="G10943"/>
  <c r="G10944"/>
  <c r="G10945"/>
  <c r="G10946"/>
  <c r="G10947"/>
  <c r="G10948"/>
  <c r="G10949"/>
  <c r="G10950"/>
  <c r="G10951"/>
  <c r="G10952"/>
  <c r="G10953"/>
  <c r="G10954"/>
  <c r="G10955"/>
  <c r="G10956"/>
  <c r="G10957"/>
  <c r="G10958"/>
  <c r="G10959"/>
  <c r="G10960"/>
  <c r="G10961"/>
  <c r="G10962"/>
  <c r="G10963"/>
  <c r="G10964"/>
  <c r="G10965"/>
  <c r="G10966"/>
  <c r="G10967"/>
  <c r="G10968"/>
  <c r="G10969"/>
  <c r="G10970"/>
  <c r="G10971"/>
  <c r="G10972"/>
  <c r="G10973"/>
  <c r="G10974"/>
  <c r="G10975"/>
  <c r="G10976"/>
  <c r="G10977"/>
  <c r="G10978"/>
  <c r="G10979"/>
  <c r="G10980"/>
  <c r="G10981"/>
  <c r="G10982"/>
  <c r="G10983"/>
  <c r="G10984"/>
  <c r="G10985"/>
  <c r="G10986"/>
  <c r="G10987"/>
  <c r="G10988"/>
  <c r="G10989"/>
  <c r="G10990"/>
  <c r="G10991"/>
  <c r="G10992"/>
  <c r="G10993"/>
  <c r="G10994"/>
  <c r="G10995"/>
  <c r="G10996"/>
  <c r="G10997"/>
  <c r="G10998"/>
  <c r="G10999"/>
  <c r="G11000"/>
  <c r="G11001"/>
  <c r="G11002"/>
  <c r="G11003"/>
  <c r="G11004"/>
  <c r="G11005"/>
  <c r="G11006"/>
  <c r="G11007"/>
  <c r="G11008"/>
  <c r="G11009"/>
  <c r="G11010"/>
  <c r="G11011"/>
  <c r="G11012"/>
  <c r="G11013"/>
  <c r="G11014"/>
  <c r="G11015"/>
  <c r="G11016"/>
  <c r="G11017"/>
  <c r="G11018"/>
  <c r="G11019"/>
  <c r="G11020"/>
  <c r="G11021"/>
  <c r="G11022"/>
  <c r="G11023"/>
  <c r="G11024"/>
  <c r="G11025"/>
  <c r="G11026"/>
  <c r="G11027"/>
  <c r="G11028"/>
  <c r="G11029"/>
  <c r="G11030"/>
  <c r="G11031"/>
  <c r="G11032"/>
  <c r="G11033"/>
  <c r="G11034"/>
  <c r="G11035"/>
  <c r="G11036"/>
  <c r="G11037"/>
  <c r="G11038"/>
  <c r="G11039"/>
  <c r="G11040"/>
  <c r="G11041"/>
  <c r="G11042"/>
  <c r="G11043"/>
  <c r="G11044"/>
  <c r="G11045"/>
  <c r="G11046"/>
  <c r="G11047"/>
  <c r="G11048"/>
  <c r="G11049"/>
  <c r="G11050"/>
  <c r="G11051"/>
  <c r="G11052"/>
  <c r="G11053"/>
  <c r="G11054"/>
  <c r="G11055"/>
  <c r="G11056"/>
  <c r="G11057"/>
  <c r="G11058"/>
  <c r="G11059"/>
  <c r="G11060"/>
  <c r="G11061"/>
  <c r="G11062"/>
  <c r="G11063"/>
  <c r="G11064"/>
  <c r="G11065"/>
  <c r="G11066"/>
  <c r="G11067"/>
  <c r="G11068"/>
  <c r="G11069"/>
  <c r="G11070"/>
  <c r="G11071"/>
  <c r="G11072"/>
  <c r="G11073"/>
  <c r="G11074"/>
  <c r="G11075"/>
  <c r="G11076"/>
  <c r="G11077"/>
  <c r="G11078"/>
  <c r="G11079"/>
  <c r="G11080"/>
  <c r="G11081"/>
  <c r="G11082"/>
  <c r="G11083"/>
  <c r="G11084"/>
  <c r="G11085"/>
  <c r="G11086"/>
  <c r="G11087"/>
  <c r="G11088"/>
  <c r="G11089"/>
  <c r="G11090"/>
  <c r="G11091"/>
  <c r="G11092"/>
  <c r="G11093"/>
  <c r="G11094"/>
  <c r="G11095"/>
  <c r="G11096"/>
  <c r="G11097"/>
  <c r="G11098"/>
  <c r="G11099"/>
  <c r="G11100"/>
  <c r="G11101"/>
  <c r="G11102"/>
  <c r="G11103"/>
  <c r="G11104"/>
  <c r="G11105"/>
  <c r="G11106"/>
  <c r="G11107"/>
  <c r="G11108"/>
  <c r="G11109"/>
  <c r="G11110"/>
  <c r="G11111"/>
  <c r="G11112"/>
  <c r="G11113"/>
  <c r="G11114"/>
  <c r="G11115"/>
  <c r="G11116"/>
  <c r="G11117"/>
  <c r="G11118"/>
  <c r="G11119"/>
  <c r="G11120"/>
  <c r="G11121"/>
  <c r="G11122"/>
  <c r="G11123"/>
  <c r="G11124"/>
  <c r="G11125"/>
  <c r="G11126"/>
  <c r="G11127"/>
  <c r="G11128"/>
  <c r="G11129"/>
  <c r="G11130"/>
  <c r="G11131"/>
  <c r="G11132"/>
  <c r="G11133"/>
  <c r="G11134"/>
  <c r="G11135"/>
  <c r="G11136"/>
  <c r="G11137"/>
  <c r="G11138"/>
  <c r="G11139"/>
  <c r="G11140"/>
  <c r="G11141"/>
  <c r="G11142"/>
  <c r="G11143"/>
  <c r="G11144"/>
  <c r="G11145"/>
  <c r="G11146"/>
  <c r="G11147"/>
  <c r="G11148"/>
  <c r="G11149"/>
  <c r="G11150"/>
  <c r="G11151"/>
  <c r="G11152"/>
  <c r="G11153"/>
  <c r="G11154"/>
  <c r="G11155"/>
  <c r="G11156"/>
  <c r="G11157"/>
  <c r="G11158"/>
  <c r="G11159"/>
  <c r="G11160"/>
  <c r="G11161"/>
  <c r="G11162"/>
  <c r="G11163"/>
  <c r="G11164"/>
  <c r="G11165"/>
  <c r="G11166"/>
  <c r="G11167"/>
  <c r="G11168"/>
  <c r="G11169"/>
  <c r="G11170"/>
  <c r="G11171"/>
  <c r="G11172"/>
  <c r="G11173"/>
  <c r="G11174"/>
  <c r="G11175"/>
  <c r="G11176"/>
  <c r="G11177"/>
  <c r="G11178"/>
  <c r="G11179"/>
  <c r="G11180"/>
  <c r="G11181"/>
  <c r="G11182"/>
  <c r="G11183"/>
  <c r="G11184"/>
  <c r="G11185"/>
  <c r="G11186"/>
  <c r="G11187"/>
  <c r="G11188"/>
  <c r="G11189"/>
  <c r="G11190"/>
  <c r="G11191"/>
  <c r="G11192"/>
  <c r="G11193"/>
  <c r="G11194"/>
  <c r="G11195"/>
  <c r="G11196"/>
  <c r="G11197"/>
  <c r="G11198"/>
  <c r="G11199"/>
  <c r="G11200"/>
  <c r="G11201"/>
  <c r="G11202"/>
  <c r="G11203"/>
  <c r="G11204"/>
  <c r="G11205"/>
  <c r="G11206"/>
  <c r="G11207"/>
  <c r="G11208"/>
  <c r="G11209"/>
  <c r="G11210"/>
  <c r="G11211"/>
  <c r="G11212"/>
  <c r="G11213"/>
  <c r="G11214"/>
  <c r="G11215"/>
  <c r="G11216"/>
  <c r="G11217"/>
  <c r="G11218"/>
  <c r="G11219"/>
  <c r="G11220"/>
  <c r="G11221"/>
  <c r="G11222"/>
  <c r="G11223"/>
  <c r="G11224"/>
  <c r="G11225"/>
  <c r="G11226"/>
  <c r="G11227"/>
  <c r="G11228"/>
  <c r="G11229"/>
  <c r="G11230"/>
  <c r="G11231"/>
  <c r="G11232"/>
  <c r="G11233"/>
  <c r="G11234"/>
  <c r="G11235"/>
  <c r="G11236"/>
  <c r="G11237"/>
  <c r="G11238"/>
  <c r="G11239"/>
  <c r="G11240"/>
  <c r="G11241"/>
  <c r="G11242"/>
  <c r="G11243"/>
  <c r="G11244"/>
  <c r="G11245"/>
  <c r="G11246"/>
  <c r="G11247"/>
  <c r="G11248"/>
  <c r="G11249"/>
  <c r="G11250"/>
  <c r="G11251"/>
  <c r="G11252"/>
  <c r="G11253"/>
  <c r="G11254"/>
  <c r="G11255"/>
  <c r="G11256"/>
  <c r="G11257"/>
  <c r="G11258"/>
  <c r="G11259"/>
  <c r="G11260"/>
  <c r="G11261"/>
  <c r="G11262"/>
  <c r="G11263"/>
  <c r="G11264"/>
  <c r="G11265"/>
  <c r="G11266"/>
  <c r="G11267"/>
  <c r="G11268"/>
  <c r="G11269"/>
  <c r="G11270"/>
  <c r="G11271"/>
  <c r="G11272"/>
  <c r="G11273"/>
  <c r="G11274"/>
  <c r="G11275"/>
  <c r="G11276"/>
  <c r="G11277"/>
  <c r="G11278"/>
  <c r="G11279"/>
  <c r="G11280"/>
  <c r="G11281"/>
  <c r="G11282"/>
  <c r="G11283"/>
  <c r="G11284"/>
  <c r="G11285"/>
  <c r="G11286"/>
  <c r="G11287"/>
  <c r="G11288"/>
  <c r="G11289"/>
  <c r="G11290"/>
  <c r="G11291"/>
  <c r="G11292"/>
  <c r="G11293"/>
  <c r="G11294"/>
  <c r="G11295"/>
  <c r="G11296"/>
  <c r="G11297"/>
  <c r="G11298"/>
  <c r="G11299"/>
  <c r="G11300"/>
  <c r="G11301"/>
  <c r="G11302"/>
  <c r="G11303"/>
  <c r="G11304"/>
  <c r="G11305"/>
  <c r="G11306"/>
  <c r="G11307"/>
  <c r="G11308"/>
  <c r="G11309"/>
  <c r="G11310"/>
  <c r="G11311"/>
  <c r="G11312"/>
  <c r="G11313"/>
  <c r="G11314"/>
  <c r="G11315"/>
  <c r="G11316"/>
  <c r="G11317"/>
  <c r="G11318"/>
  <c r="G11319"/>
  <c r="G11320"/>
  <c r="G11321"/>
  <c r="G11322"/>
  <c r="G11323"/>
  <c r="G11324"/>
  <c r="G11325"/>
  <c r="G11326"/>
  <c r="G11327"/>
  <c r="G11328"/>
  <c r="G11329"/>
  <c r="G11330"/>
  <c r="G11331"/>
  <c r="G11332"/>
  <c r="G11333"/>
  <c r="G11334"/>
  <c r="G11335"/>
  <c r="G11336"/>
  <c r="G11337"/>
  <c r="G11338"/>
  <c r="G11339"/>
  <c r="G11340"/>
  <c r="G11341"/>
  <c r="G11342"/>
  <c r="G11343"/>
  <c r="G11344"/>
  <c r="G11345"/>
  <c r="G11346"/>
  <c r="G11347"/>
  <c r="G11348"/>
  <c r="G11349"/>
  <c r="G11350"/>
  <c r="G11351"/>
  <c r="G11352"/>
  <c r="G11353"/>
  <c r="G11354"/>
  <c r="G11355"/>
  <c r="G11356"/>
  <c r="G11357"/>
  <c r="G11358"/>
  <c r="G11359"/>
  <c r="G11360"/>
  <c r="G11361"/>
  <c r="G11362"/>
  <c r="G11363"/>
  <c r="G11364"/>
  <c r="G11365"/>
  <c r="G11366"/>
  <c r="G11367"/>
  <c r="G11368"/>
  <c r="G11369"/>
  <c r="G11370"/>
  <c r="G11371"/>
  <c r="G11372"/>
  <c r="G11373"/>
  <c r="G11374"/>
  <c r="G11375"/>
  <c r="G11376"/>
  <c r="G11377"/>
  <c r="G11378"/>
  <c r="G11379"/>
  <c r="G11380"/>
  <c r="G11381"/>
  <c r="G11382"/>
  <c r="G11383"/>
  <c r="G11384"/>
  <c r="G11385"/>
  <c r="G11386"/>
  <c r="G11387"/>
  <c r="G11388"/>
  <c r="G11389"/>
  <c r="G11390"/>
  <c r="G11391"/>
  <c r="G11392"/>
  <c r="G11393"/>
  <c r="G11394"/>
  <c r="G11395"/>
  <c r="G11396"/>
  <c r="G11397"/>
  <c r="G11398"/>
  <c r="G11399"/>
  <c r="G11400"/>
  <c r="G11401"/>
  <c r="G11402"/>
  <c r="G11403"/>
  <c r="G11404"/>
  <c r="G11405"/>
  <c r="G11406"/>
  <c r="G11407"/>
  <c r="G11408"/>
  <c r="G11409"/>
  <c r="G11410"/>
  <c r="G11411"/>
  <c r="G11412"/>
  <c r="G11413"/>
  <c r="G11414"/>
  <c r="G11415"/>
  <c r="G11416"/>
  <c r="G11417"/>
  <c r="G11418"/>
  <c r="G11419"/>
  <c r="G11420"/>
  <c r="G11421"/>
  <c r="G11422"/>
  <c r="G11423"/>
  <c r="G11424"/>
  <c r="G11425"/>
  <c r="G11426"/>
  <c r="G11427"/>
  <c r="G11428"/>
  <c r="G11429"/>
  <c r="G11430"/>
  <c r="G11431"/>
  <c r="G11432"/>
  <c r="G11433"/>
  <c r="G11434"/>
  <c r="G11435"/>
  <c r="G11436"/>
  <c r="G11437"/>
  <c r="G11438"/>
  <c r="G11439"/>
  <c r="G11440"/>
  <c r="G11441"/>
  <c r="G11442"/>
  <c r="G11443"/>
  <c r="G11444"/>
  <c r="G11445"/>
  <c r="G11446"/>
  <c r="G11447"/>
  <c r="G11448"/>
  <c r="G11449"/>
  <c r="G11450"/>
  <c r="G11451"/>
  <c r="G11452"/>
  <c r="G11453"/>
  <c r="G11454"/>
  <c r="G11455"/>
  <c r="G11456"/>
  <c r="G11457"/>
  <c r="G11458"/>
  <c r="G11459"/>
  <c r="G11460"/>
  <c r="G11461"/>
  <c r="G11462"/>
  <c r="G11463"/>
  <c r="G11464"/>
  <c r="G11465"/>
  <c r="G11466"/>
  <c r="G11467"/>
  <c r="G11468"/>
  <c r="G11469"/>
  <c r="G11470"/>
  <c r="G11471"/>
  <c r="G11472"/>
  <c r="G11473"/>
  <c r="G11474"/>
  <c r="G11475"/>
  <c r="G11476"/>
  <c r="G11477"/>
  <c r="G11478"/>
  <c r="G11479"/>
  <c r="G11480"/>
  <c r="G11481"/>
  <c r="G11482"/>
  <c r="G11483"/>
  <c r="G11484"/>
  <c r="G11485"/>
  <c r="G11486"/>
  <c r="G11487"/>
  <c r="G11488"/>
  <c r="G11489"/>
  <c r="G11490"/>
  <c r="G11491"/>
  <c r="G11492"/>
  <c r="G11493"/>
  <c r="G11494"/>
  <c r="G11495"/>
  <c r="G11496"/>
  <c r="G11497"/>
  <c r="G11498"/>
  <c r="G11499"/>
  <c r="G11500"/>
  <c r="G11501"/>
  <c r="G11502"/>
  <c r="G11503"/>
  <c r="G11504"/>
  <c r="G11505"/>
  <c r="G11506"/>
  <c r="G11507"/>
  <c r="G11508"/>
  <c r="G11509"/>
  <c r="G11510"/>
  <c r="G11511"/>
  <c r="G11512"/>
  <c r="G11513"/>
  <c r="G11514"/>
  <c r="G11515"/>
  <c r="G11516"/>
  <c r="G11517"/>
  <c r="G11518"/>
  <c r="G11519"/>
  <c r="G11520"/>
  <c r="G11521"/>
  <c r="G11522"/>
  <c r="G11523"/>
  <c r="G11524"/>
  <c r="G11525"/>
  <c r="G11526"/>
  <c r="G11527"/>
  <c r="G11528"/>
  <c r="G11529"/>
  <c r="G11530"/>
  <c r="G11531"/>
  <c r="G11532"/>
  <c r="G11533"/>
  <c r="G11534"/>
  <c r="G11535"/>
  <c r="G11536"/>
  <c r="G11537"/>
  <c r="G11538"/>
  <c r="G11539"/>
  <c r="G11540"/>
  <c r="G11541"/>
  <c r="G11542"/>
  <c r="G11543"/>
  <c r="G11544"/>
  <c r="G11545"/>
  <c r="G11546"/>
  <c r="G11547"/>
  <c r="G11548"/>
  <c r="G11549"/>
  <c r="G11550"/>
  <c r="G11551"/>
  <c r="G11552"/>
  <c r="G11553"/>
  <c r="G11554"/>
  <c r="G11555"/>
  <c r="G11556"/>
  <c r="G11557"/>
  <c r="G11558"/>
  <c r="G11559"/>
  <c r="G11560"/>
  <c r="G11561"/>
  <c r="G11562"/>
  <c r="G11563"/>
  <c r="G11564"/>
  <c r="G11565"/>
  <c r="G11566"/>
  <c r="G11567"/>
  <c r="G11568"/>
  <c r="G11569"/>
  <c r="G11570"/>
  <c r="G11571"/>
  <c r="G11572"/>
  <c r="G11573"/>
  <c r="G11574"/>
  <c r="G11575"/>
  <c r="G11576"/>
  <c r="G11577"/>
  <c r="G11578"/>
  <c r="G11579"/>
  <c r="G11580"/>
  <c r="G11581"/>
  <c r="G11582"/>
  <c r="G11583"/>
  <c r="G11584"/>
  <c r="G11585"/>
  <c r="G11586"/>
  <c r="G11587"/>
  <c r="G11588"/>
  <c r="G11589"/>
  <c r="G11590"/>
  <c r="G11591"/>
  <c r="G11592"/>
  <c r="G11593"/>
  <c r="G11594"/>
  <c r="G11595"/>
  <c r="G11596"/>
  <c r="G11597"/>
  <c r="G11598"/>
  <c r="G11599"/>
  <c r="G11600"/>
  <c r="G11601"/>
  <c r="G11602"/>
  <c r="G11603"/>
  <c r="G11604"/>
  <c r="G11605"/>
  <c r="G11606"/>
  <c r="G11607"/>
  <c r="G11608"/>
  <c r="G11609"/>
  <c r="G11610"/>
  <c r="G11611"/>
  <c r="G11612"/>
  <c r="G11613"/>
  <c r="G11614"/>
  <c r="G11615"/>
  <c r="G11616"/>
  <c r="G11617"/>
  <c r="G11618"/>
  <c r="G11619"/>
  <c r="G11620"/>
  <c r="G11621"/>
  <c r="G11622"/>
  <c r="G11623"/>
  <c r="G11624"/>
  <c r="G11625"/>
  <c r="G11626"/>
  <c r="G11627"/>
  <c r="G11628"/>
  <c r="G11629"/>
  <c r="G11630"/>
  <c r="G11631"/>
  <c r="G11632"/>
  <c r="G11633"/>
  <c r="G11634"/>
  <c r="G11635"/>
  <c r="G11636"/>
  <c r="G11637"/>
  <c r="G11638"/>
  <c r="G11639"/>
  <c r="G11640"/>
  <c r="G11641"/>
  <c r="G11642"/>
  <c r="G11643"/>
  <c r="G11644"/>
  <c r="G11645"/>
  <c r="G11646"/>
  <c r="G11647"/>
  <c r="G11648"/>
  <c r="G11649"/>
  <c r="G11650"/>
  <c r="G11651"/>
  <c r="G11652"/>
  <c r="G11653"/>
  <c r="G11654"/>
  <c r="G11655"/>
  <c r="G11656"/>
  <c r="G11657"/>
  <c r="G11658"/>
  <c r="G11659"/>
  <c r="G11660"/>
  <c r="G11661"/>
  <c r="G11662"/>
  <c r="G11663"/>
  <c r="G11664"/>
  <c r="G11665"/>
  <c r="G11666"/>
  <c r="G11667"/>
  <c r="G11668"/>
  <c r="G11669"/>
  <c r="G11670"/>
  <c r="G11671"/>
  <c r="G11672"/>
  <c r="G11673"/>
  <c r="G11674"/>
  <c r="G11675"/>
  <c r="G11676"/>
  <c r="G11677"/>
  <c r="G11678"/>
  <c r="G11679"/>
  <c r="G11680"/>
  <c r="G11681"/>
  <c r="G11682"/>
  <c r="G11683"/>
  <c r="G11684"/>
  <c r="G11685"/>
  <c r="G11686"/>
  <c r="G11687"/>
  <c r="G11688"/>
  <c r="G11689"/>
  <c r="G11690"/>
  <c r="G11691"/>
  <c r="G11692"/>
  <c r="G11693"/>
  <c r="G11694"/>
  <c r="G11695"/>
  <c r="G11696"/>
  <c r="G11697"/>
  <c r="G11698"/>
  <c r="G11699"/>
  <c r="G11700"/>
  <c r="G11701"/>
  <c r="G11702"/>
  <c r="G11703"/>
  <c r="G11704"/>
  <c r="G11705"/>
  <c r="G11706"/>
  <c r="G11707"/>
  <c r="G11708"/>
  <c r="G11709"/>
  <c r="G11710"/>
  <c r="G11711"/>
  <c r="G11712"/>
  <c r="G11713"/>
  <c r="G11714"/>
  <c r="G11715"/>
  <c r="G11716"/>
  <c r="G11717"/>
  <c r="G11718"/>
  <c r="G11719"/>
  <c r="G11720"/>
  <c r="G11721"/>
  <c r="G11722"/>
  <c r="G11723"/>
  <c r="G11724"/>
  <c r="G11725"/>
  <c r="G11726"/>
  <c r="G11727"/>
  <c r="G11728"/>
  <c r="G11729"/>
  <c r="G11730"/>
  <c r="G11731"/>
  <c r="G11732"/>
  <c r="G11733"/>
  <c r="G11734"/>
  <c r="G11735"/>
  <c r="G11736"/>
  <c r="G11737"/>
  <c r="G11738"/>
  <c r="G11739"/>
  <c r="G11740"/>
  <c r="G11741"/>
  <c r="G11742"/>
  <c r="G11743"/>
  <c r="G11744"/>
  <c r="G11745"/>
  <c r="G11746"/>
  <c r="G11747"/>
  <c r="G11748"/>
  <c r="G11749"/>
  <c r="G11750"/>
  <c r="G11751"/>
  <c r="G11752"/>
  <c r="G11753"/>
  <c r="G11754"/>
  <c r="G11755"/>
  <c r="G11756"/>
  <c r="G11757"/>
  <c r="G11758"/>
  <c r="G11759"/>
  <c r="G11760"/>
  <c r="G11761"/>
  <c r="G11762"/>
  <c r="G11763"/>
  <c r="G11764"/>
  <c r="G11765"/>
  <c r="G11766"/>
  <c r="G11767"/>
  <c r="G11768"/>
  <c r="G11769"/>
  <c r="G11770"/>
  <c r="G11771"/>
  <c r="G11772"/>
  <c r="G11773"/>
  <c r="G11774"/>
  <c r="G11775"/>
  <c r="G11776"/>
  <c r="G11777"/>
  <c r="G11778"/>
  <c r="G11779"/>
  <c r="G11780"/>
  <c r="G11781"/>
  <c r="G11782"/>
  <c r="G11783"/>
  <c r="G11784"/>
  <c r="G11785"/>
  <c r="G11786"/>
  <c r="G11787"/>
  <c r="G11788"/>
  <c r="G11789"/>
  <c r="G11790"/>
  <c r="G11791"/>
  <c r="G11792"/>
  <c r="G11793"/>
  <c r="G11794"/>
  <c r="G11795"/>
  <c r="G11796"/>
  <c r="G11797"/>
  <c r="G11798"/>
  <c r="G11799"/>
  <c r="G11800"/>
  <c r="G11801"/>
  <c r="G11802"/>
  <c r="G11803"/>
  <c r="G11804"/>
  <c r="G11805"/>
  <c r="G11806"/>
  <c r="G11807"/>
  <c r="G11808"/>
  <c r="G11809"/>
  <c r="G11810"/>
  <c r="G11811"/>
  <c r="G11812"/>
  <c r="G11813"/>
  <c r="G11814"/>
  <c r="G11815"/>
  <c r="G11816"/>
  <c r="G11817"/>
  <c r="G11818"/>
  <c r="G11819"/>
  <c r="G11820"/>
  <c r="G11821"/>
  <c r="G11822"/>
  <c r="G11823"/>
  <c r="G11824"/>
  <c r="G11825"/>
  <c r="G11826"/>
  <c r="G11827"/>
  <c r="G11828"/>
  <c r="G11829"/>
  <c r="G11830"/>
  <c r="G11831"/>
  <c r="G11832"/>
  <c r="G11833"/>
  <c r="G11834"/>
  <c r="G11835"/>
  <c r="G11836"/>
  <c r="G11837"/>
  <c r="G11838"/>
  <c r="G11839"/>
  <c r="G11840"/>
  <c r="G11841"/>
  <c r="G11842"/>
  <c r="G11843"/>
  <c r="G11844"/>
  <c r="G11845"/>
  <c r="G11846"/>
  <c r="G11847"/>
  <c r="G11848"/>
  <c r="G11849"/>
  <c r="G11850"/>
  <c r="G11851"/>
  <c r="G11852"/>
  <c r="G11853"/>
  <c r="G11854"/>
  <c r="G11855"/>
  <c r="G11856"/>
  <c r="G11857"/>
  <c r="G11858"/>
  <c r="G11859"/>
  <c r="G11860"/>
  <c r="G11861"/>
  <c r="G11862"/>
  <c r="G11863"/>
  <c r="G11864"/>
  <c r="G11865"/>
  <c r="G11866"/>
  <c r="G11867"/>
  <c r="G11868"/>
  <c r="G11869"/>
  <c r="G11870"/>
  <c r="G11871"/>
  <c r="G11872"/>
  <c r="G11873"/>
  <c r="G11874"/>
  <c r="G11875"/>
  <c r="G11876"/>
  <c r="G11877"/>
  <c r="G11878"/>
  <c r="G11879"/>
  <c r="G11880"/>
  <c r="G11881"/>
  <c r="G11882"/>
  <c r="G11883"/>
  <c r="G11884"/>
  <c r="G11885"/>
  <c r="G11886"/>
  <c r="G11887"/>
  <c r="G11888"/>
  <c r="G11889"/>
  <c r="G11890"/>
  <c r="G11891"/>
  <c r="G11892"/>
  <c r="G11893"/>
  <c r="G11894"/>
  <c r="G11895"/>
  <c r="G11896"/>
  <c r="G11897"/>
  <c r="G11898"/>
  <c r="G11899"/>
  <c r="G11900"/>
  <c r="G11901"/>
  <c r="G11902"/>
  <c r="G11903"/>
  <c r="G11904"/>
  <c r="G11905"/>
  <c r="G11906"/>
  <c r="G11907"/>
  <c r="G11908"/>
  <c r="G11909"/>
  <c r="G11910"/>
  <c r="G11911"/>
  <c r="G11912"/>
  <c r="G11913"/>
  <c r="G11914"/>
  <c r="G11915"/>
  <c r="G11916"/>
  <c r="G11917"/>
  <c r="G11918"/>
  <c r="G11919"/>
  <c r="G11920"/>
  <c r="G11921"/>
  <c r="G11922"/>
  <c r="G11923"/>
  <c r="G11924"/>
  <c r="G11925"/>
  <c r="G11926"/>
  <c r="G11927"/>
  <c r="G11928"/>
  <c r="G11929"/>
  <c r="G11930"/>
  <c r="G11931"/>
  <c r="G11932"/>
  <c r="G11933"/>
  <c r="G11934"/>
  <c r="G11935"/>
  <c r="G11936"/>
  <c r="G11937"/>
  <c r="G11938"/>
  <c r="G11939"/>
  <c r="G11940"/>
  <c r="G11941"/>
  <c r="G11942"/>
  <c r="G11943"/>
  <c r="G11944"/>
  <c r="G11945"/>
  <c r="G11946"/>
  <c r="G11947"/>
  <c r="G11948"/>
  <c r="G11949"/>
  <c r="G11950"/>
  <c r="G11951"/>
  <c r="G11952"/>
  <c r="G11953"/>
  <c r="G11954"/>
  <c r="G11955"/>
  <c r="G11956"/>
  <c r="G11957"/>
  <c r="G11958"/>
  <c r="G11959"/>
  <c r="G11960"/>
  <c r="G11961"/>
  <c r="G11962"/>
  <c r="G11963"/>
  <c r="G11964"/>
  <c r="G11965"/>
  <c r="G11966"/>
  <c r="G11967"/>
  <c r="G11968"/>
  <c r="G11969"/>
  <c r="G11970"/>
  <c r="G11971"/>
  <c r="G11972"/>
  <c r="G11973"/>
  <c r="G11974"/>
  <c r="G11975"/>
  <c r="G11976"/>
  <c r="G11977"/>
  <c r="G11978"/>
  <c r="G11979"/>
  <c r="G11980"/>
  <c r="G11981"/>
  <c r="G11982"/>
  <c r="G11983"/>
  <c r="G11984"/>
  <c r="G11985"/>
  <c r="G11986"/>
  <c r="G11987"/>
  <c r="G11988"/>
  <c r="G11989"/>
  <c r="G11990"/>
  <c r="G11991"/>
  <c r="G11992"/>
  <c r="G11993"/>
  <c r="G11994"/>
  <c r="G11995"/>
  <c r="G11996"/>
  <c r="G11997"/>
  <c r="G11998"/>
  <c r="G11999"/>
  <c r="G12000"/>
  <c r="G12001"/>
  <c r="G12002"/>
  <c r="G12003"/>
  <c r="G12004"/>
  <c r="G12005"/>
  <c r="G12006"/>
  <c r="G12007"/>
  <c r="G12008"/>
  <c r="G12009"/>
  <c r="G12010"/>
  <c r="G12011"/>
  <c r="G12012"/>
  <c r="G12013"/>
  <c r="G12014"/>
  <c r="G12015"/>
  <c r="G12016"/>
  <c r="G12017"/>
  <c r="G12018"/>
  <c r="G12019"/>
  <c r="G12020"/>
  <c r="G12021"/>
  <c r="G12022"/>
  <c r="G12023"/>
  <c r="G12024"/>
  <c r="G12025"/>
  <c r="G12026"/>
  <c r="G12027"/>
  <c r="G12028"/>
  <c r="G12029"/>
  <c r="G12030"/>
  <c r="G12031"/>
  <c r="G12032"/>
  <c r="G12033"/>
  <c r="G12034"/>
  <c r="G12035"/>
  <c r="G12036"/>
  <c r="G12037"/>
  <c r="G12038"/>
  <c r="G12039"/>
  <c r="G12040"/>
  <c r="G12041"/>
  <c r="G12042"/>
  <c r="G12043"/>
  <c r="G12044"/>
  <c r="G12045"/>
  <c r="G12046"/>
  <c r="G12047"/>
  <c r="G12048"/>
  <c r="G12049"/>
  <c r="G12050"/>
  <c r="G12051"/>
  <c r="G12052"/>
  <c r="G12053"/>
  <c r="G12054"/>
  <c r="G12055"/>
  <c r="G12056"/>
  <c r="G12057"/>
  <c r="G12058"/>
  <c r="G12059"/>
  <c r="G12060"/>
  <c r="G12061"/>
  <c r="G12062"/>
  <c r="G12063"/>
  <c r="G12064"/>
  <c r="G12065"/>
  <c r="G12066"/>
  <c r="G12067"/>
  <c r="G12068"/>
  <c r="G12069"/>
  <c r="G12070"/>
  <c r="G12071"/>
  <c r="G12072"/>
  <c r="G12073"/>
  <c r="G12074"/>
  <c r="G12075"/>
  <c r="G12076"/>
  <c r="G12077"/>
  <c r="G12078"/>
  <c r="G12079"/>
  <c r="G12080"/>
  <c r="G12081"/>
  <c r="G12082"/>
  <c r="G12083"/>
  <c r="G12084"/>
  <c r="G12085"/>
  <c r="G12086"/>
  <c r="G12087"/>
  <c r="G12088"/>
  <c r="G12089"/>
  <c r="G12090"/>
  <c r="G12091"/>
  <c r="G12092"/>
  <c r="G12093"/>
  <c r="G12094"/>
  <c r="G12095"/>
  <c r="G12096"/>
  <c r="G12097"/>
  <c r="G12098"/>
  <c r="G12099"/>
  <c r="G12100"/>
  <c r="G12101"/>
  <c r="G12102"/>
  <c r="G12103"/>
  <c r="G12104"/>
  <c r="G12105"/>
  <c r="G12106"/>
  <c r="G12107"/>
  <c r="G12108"/>
  <c r="G12109"/>
  <c r="G12110"/>
  <c r="G12111"/>
  <c r="G12112"/>
  <c r="G12113"/>
  <c r="G12114"/>
  <c r="G12115"/>
  <c r="G12116"/>
  <c r="G12117"/>
  <c r="G12118"/>
  <c r="G12119"/>
  <c r="G12120"/>
  <c r="G12121"/>
  <c r="G12122"/>
  <c r="G12123"/>
  <c r="G12124"/>
  <c r="G12125"/>
  <c r="G12126"/>
  <c r="G12127"/>
  <c r="G12128"/>
  <c r="G12129"/>
  <c r="G12130"/>
  <c r="G12131"/>
  <c r="G12132"/>
  <c r="G12133"/>
  <c r="G12134"/>
  <c r="G12135"/>
  <c r="G12136"/>
  <c r="G12137"/>
  <c r="G12138"/>
  <c r="G12139"/>
  <c r="G12140"/>
  <c r="G12141"/>
  <c r="G12142"/>
  <c r="G12143"/>
  <c r="G12144"/>
  <c r="G12145"/>
  <c r="G12146"/>
  <c r="G12147"/>
  <c r="G12148"/>
  <c r="G12149"/>
  <c r="G12150"/>
  <c r="G12151"/>
  <c r="G12152"/>
  <c r="G12153"/>
  <c r="G12154"/>
  <c r="G12155"/>
  <c r="G12156"/>
  <c r="G12157"/>
  <c r="G12158"/>
  <c r="G12159"/>
  <c r="G12160"/>
  <c r="G12161"/>
  <c r="G12162"/>
  <c r="G12163"/>
  <c r="G12164"/>
  <c r="G12165"/>
  <c r="G12166"/>
  <c r="G12167"/>
  <c r="G12168"/>
  <c r="G12169"/>
  <c r="G12170"/>
  <c r="G12171"/>
  <c r="G12172"/>
  <c r="G12173"/>
  <c r="G12174"/>
  <c r="G12175"/>
  <c r="G12176"/>
  <c r="G12177"/>
  <c r="G12178"/>
  <c r="G12179"/>
  <c r="G12180"/>
  <c r="G12181"/>
  <c r="G12182"/>
  <c r="G12183"/>
  <c r="G12184"/>
  <c r="G12185"/>
  <c r="G12186"/>
  <c r="G12187"/>
  <c r="G12188"/>
  <c r="G12189"/>
  <c r="G12190"/>
  <c r="G12191"/>
  <c r="G12192"/>
  <c r="G12193"/>
  <c r="G12194"/>
  <c r="G12195"/>
  <c r="G12196"/>
  <c r="G12197"/>
  <c r="G12198"/>
  <c r="G12199"/>
  <c r="G12200"/>
  <c r="G12201"/>
  <c r="G12202"/>
  <c r="G12203"/>
  <c r="G12204"/>
  <c r="G12205"/>
  <c r="G12206"/>
  <c r="G12207"/>
  <c r="G12208"/>
  <c r="G12209"/>
  <c r="G12210"/>
  <c r="G12211"/>
  <c r="G12212"/>
  <c r="G12213"/>
  <c r="G12214"/>
  <c r="G12215"/>
  <c r="G12216"/>
  <c r="G12217"/>
  <c r="G12218"/>
  <c r="G12219"/>
  <c r="G12220"/>
  <c r="G12221"/>
  <c r="G12222"/>
  <c r="G12223"/>
  <c r="G12224"/>
  <c r="G12225"/>
  <c r="G12226"/>
  <c r="G12227"/>
  <c r="G12228"/>
  <c r="G12229"/>
  <c r="G12230"/>
  <c r="G12231"/>
  <c r="G12232"/>
  <c r="G12233"/>
  <c r="G12234"/>
  <c r="G12235"/>
  <c r="G12236"/>
  <c r="G12237"/>
  <c r="G12238"/>
  <c r="G12239"/>
  <c r="G12240"/>
  <c r="G12241"/>
  <c r="G12242"/>
  <c r="G12243"/>
  <c r="G12244"/>
  <c r="G12245"/>
  <c r="G12246"/>
  <c r="G12247"/>
  <c r="G12248"/>
  <c r="G12249"/>
  <c r="G12250"/>
  <c r="G12251"/>
  <c r="G12252"/>
  <c r="G12253"/>
  <c r="G12254"/>
  <c r="G12255"/>
  <c r="G12256"/>
  <c r="G12257"/>
  <c r="G12258"/>
  <c r="G12259"/>
  <c r="G12260"/>
  <c r="G12261"/>
  <c r="G12262"/>
  <c r="G12263"/>
  <c r="G12264"/>
  <c r="G12265"/>
  <c r="G12266"/>
  <c r="G12267"/>
  <c r="G12268"/>
  <c r="G12269"/>
  <c r="G12270"/>
  <c r="G12271"/>
  <c r="G12272"/>
  <c r="G12273"/>
  <c r="G12274"/>
  <c r="G12275"/>
  <c r="G12276"/>
  <c r="G12277"/>
  <c r="G12278"/>
  <c r="G12279"/>
  <c r="G12280"/>
  <c r="G12281"/>
  <c r="G12282"/>
  <c r="G12283"/>
  <c r="G12284"/>
  <c r="G12285"/>
  <c r="G12286"/>
  <c r="G12287"/>
  <c r="G12288"/>
  <c r="G12289"/>
  <c r="G12290"/>
  <c r="G12291"/>
  <c r="G12292"/>
  <c r="G12293"/>
  <c r="G12294"/>
  <c r="G12295"/>
  <c r="G12296"/>
  <c r="G12297"/>
  <c r="G12298"/>
  <c r="G12299"/>
  <c r="G12300"/>
  <c r="G12301"/>
  <c r="G12302"/>
  <c r="G12303"/>
  <c r="G12304"/>
  <c r="G12305"/>
  <c r="G12306"/>
  <c r="G12307"/>
  <c r="G12308"/>
  <c r="G12309"/>
  <c r="G12310"/>
  <c r="G12311"/>
  <c r="G12312"/>
  <c r="G12313"/>
  <c r="G12314"/>
  <c r="G12315"/>
  <c r="G12316"/>
  <c r="G12317"/>
  <c r="G12318"/>
  <c r="G12319"/>
  <c r="G12320"/>
  <c r="G12321"/>
  <c r="G12322"/>
  <c r="G12323"/>
  <c r="G12324"/>
  <c r="G12325"/>
  <c r="G12326"/>
  <c r="G12327"/>
  <c r="G12328"/>
  <c r="G12329"/>
  <c r="G12330"/>
  <c r="G12331"/>
  <c r="G12332"/>
  <c r="G12333"/>
  <c r="G12334"/>
  <c r="G12335"/>
  <c r="G12336"/>
  <c r="G12337"/>
  <c r="G12338"/>
  <c r="G12339"/>
  <c r="G12340"/>
  <c r="G12341"/>
  <c r="G12342"/>
  <c r="G12343"/>
  <c r="G12344"/>
  <c r="G12345"/>
  <c r="G12346"/>
  <c r="G12347"/>
  <c r="G12348"/>
  <c r="G12349"/>
  <c r="G12350"/>
  <c r="G12351"/>
  <c r="G12352"/>
  <c r="G12353"/>
  <c r="G12354"/>
  <c r="G12355"/>
  <c r="G12356"/>
  <c r="G12357"/>
  <c r="G12358"/>
  <c r="G12359"/>
  <c r="G12360"/>
  <c r="G12361"/>
  <c r="G12362"/>
  <c r="G12363"/>
  <c r="G12364"/>
  <c r="G12365"/>
  <c r="G12366"/>
  <c r="G12367"/>
  <c r="G12368"/>
  <c r="G12369"/>
  <c r="G12370"/>
  <c r="G12371"/>
  <c r="G12372"/>
  <c r="G12373"/>
  <c r="G12374"/>
  <c r="G12375"/>
  <c r="G12376"/>
  <c r="G12377"/>
  <c r="G12378"/>
  <c r="G12379"/>
  <c r="G12380"/>
  <c r="G12381"/>
  <c r="G12382"/>
  <c r="G12383"/>
  <c r="G12384"/>
  <c r="G12385"/>
  <c r="G12386"/>
  <c r="G12387"/>
  <c r="G12388"/>
  <c r="G12389"/>
  <c r="G12390"/>
  <c r="G12391"/>
  <c r="G12392"/>
  <c r="G12393"/>
  <c r="G12394"/>
  <c r="G12395"/>
  <c r="G12396"/>
  <c r="G12397"/>
  <c r="G12398"/>
  <c r="G12399"/>
  <c r="G12400"/>
  <c r="G12401"/>
  <c r="G12402"/>
  <c r="G12403"/>
  <c r="G12404"/>
  <c r="G12405"/>
  <c r="G12406"/>
  <c r="G12407"/>
  <c r="G12408"/>
  <c r="G12409"/>
  <c r="G12410"/>
  <c r="G12411"/>
  <c r="G12412"/>
  <c r="G12413"/>
  <c r="G12414"/>
  <c r="G12415"/>
  <c r="G12416"/>
  <c r="G12417"/>
  <c r="G12418"/>
  <c r="G12419"/>
  <c r="G12420"/>
  <c r="G12421"/>
  <c r="G12422"/>
  <c r="G12423"/>
  <c r="G12424"/>
  <c r="G12425"/>
  <c r="G12426"/>
  <c r="G12427"/>
  <c r="G12428"/>
  <c r="G12429"/>
  <c r="G12430"/>
  <c r="G12431"/>
  <c r="G12432"/>
  <c r="G12433"/>
  <c r="G12434"/>
  <c r="G12435"/>
  <c r="G12436"/>
  <c r="G12437"/>
  <c r="G12438"/>
  <c r="G12439"/>
  <c r="G12440"/>
  <c r="G12441"/>
  <c r="G12442"/>
  <c r="G12443"/>
  <c r="G12444"/>
  <c r="G12445"/>
  <c r="G12446"/>
  <c r="G12447"/>
  <c r="G12448"/>
  <c r="G12449"/>
  <c r="G12450"/>
  <c r="G12451"/>
  <c r="G12452"/>
  <c r="G12453"/>
  <c r="G12454"/>
  <c r="G12455"/>
  <c r="G12456"/>
  <c r="G12457"/>
  <c r="G12458"/>
  <c r="G12459"/>
  <c r="G12460"/>
  <c r="G12461"/>
  <c r="G12462"/>
  <c r="G12463"/>
  <c r="G12464"/>
  <c r="G12465"/>
  <c r="G12466"/>
  <c r="G12467"/>
  <c r="G12468"/>
  <c r="G12469"/>
  <c r="G12470"/>
  <c r="G12471"/>
  <c r="G12472"/>
  <c r="G12473"/>
  <c r="G12474"/>
  <c r="G12475"/>
  <c r="G12476"/>
  <c r="G12477"/>
  <c r="G12478"/>
  <c r="G12479"/>
  <c r="G12480"/>
  <c r="G12481"/>
  <c r="G12482"/>
  <c r="G12483"/>
  <c r="G12484"/>
  <c r="G12485"/>
  <c r="G12486"/>
  <c r="G12487"/>
  <c r="G12488"/>
  <c r="G12489"/>
  <c r="G12490"/>
  <c r="G12491"/>
  <c r="G12492"/>
  <c r="G12493"/>
  <c r="G12494"/>
  <c r="G12495"/>
  <c r="G12496"/>
  <c r="G12497"/>
  <c r="G12498"/>
  <c r="G12499"/>
  <c r="G12500"/>
  <c r="G12501"/>
  <c r="G12502"/>
  <c r="G12503"/>
  <c r="G12504"/>
  <c r="G12505"/>
  <c r="G12506"/>
  <c r="G12507"/>
  <c r="G12508"/>
  <c r="G12509"/>
  <c r="G12510"/>
  <c r="G12511"/>
  <c r="G12512"/>
  <c r="G12513"/>
  <c r="G12514"/>
  <c r="G12515"/>
  <c r="G12516"/>
  <c r="G12517"/>
  <c r="G12518"/>
  <c r="G12519"/>
  <c r="G12520"/>
  <c r="G12521"/>
  <c r="G12522"/>
  <c r="G12523"/>
  <c r="G12524"/>
  <c r="G12525"/>
  <c r="G12526"/>
  <c r="G12527"/>
  <c r="G12528"/>
  <c r="G12529"/>
  <c r="G12530"/>
  <c r="G12531"/>
  <c r="G12532"/>
  <c r="G12533"/>
  <c r="G12534"/>
  <c r="G12535"/>
  <c r="G12536"/>
  <c r="G12537"/>
  <c r="G12538"/>
  <c r="G12539"/>
  <c r="G12540"/>
  <c r="G12541"/>
  <c r="G12542"/>
  <c r="G12543"/>
  <c r="G12544"/>
  <c r="G12545"/>
  <c r="G12546"/>
  <c r="G12547"/>
  <c r="G12548"/>
  <c r="G12549"/>
  <c r="G12550"/>
  <c r="G12551"/>
  <c r="G12552"/>
  <c r="G12553"/>
  <c r="G12554"/>
  <c r="G12555"/>
  <c r="G12556"/>
  <c r="G12557"/>
  <c r="G12558"/>
  <c r="G12559"/>
  <c r="G12560"/>
  <c r="G12561"/>
  <c r="G12562"/>
  <c r="G12563"/>
  <c r="G12564"/>
  <c r="G12565"/>
  <c r="G12566"/>
  <c r="G12567"/>
  <c r="G12568"/>
  <c r="G12569"/>
  <c r="G12570"/>
  <c r="G12571"/>
  <c r="G12572"/>
  <c r="G12573"/>
  <c r="G12574"/>
  <c r="G12575"/>
  <c r="G12576"/>
  <c r="G12577"/>
  <c r="G12578"/>
  <c r="G12579"/>
  <c r="G12580"/>
  <c r="G12581"/>
  <c r="G12582"/>
  <c r="G12583"/>
  <c r="G12584"/>
  <c r="G12585"/>
  <c r="G12586"/>
  <c r="G12587"/>
  <c r="G12588"/>
  <c r="G12589"/>
  <c r="G12590"/>
  <c r="G12591"/>
  <c r="G12592"/>
  <c r="G12593"/>
  <c r="G12594"/>
  <c r="G12595"/>
  <c r="G12596"/>
  <c r="G12597"/>
  <c r="G12598"/>
  <c r="G12599"/>
  <c r="G12600"/>
  <c r="G12601"/>
  <c r="G12602"/>
  <c r="G12603"/>
  <c r="G12604"/>
  <c r="G12605"/>
  <c r="G12606"/>
  <c r="G12607"/>
  <c r="G12608"/>
  <c r="G12609"/>
  <c r="G12610"/>
  <c r="G12611"/>
  <c r="G12612"/>
  <c r="G12613"/>
  <c r="G12614"/>
  <c r="G12615"/>
  <c r="G12616"/>
  <c r="G12617"/>
  <c r="G12618"/>
  <c r="G12619"/>
  <c r="G12620"/>
  <c r="G12621"/>
  <c r="G12622"/>
  <c r="G12623"/>
  <c r="G12624"/>
  <c r="G12625"/>
  <c r="G12626"/>
  <c r="G12627"/>
  <c r="G12628"/>
  <c r="G12629"/>
  <c r="G12630"/>
  <c r="G12631"/>
  <c r="G12632"/>
  <c r="G12633"/>
  <c r="G12634"/>
  <c r="G12635"/>
  <c r="G12636"/>
  <c r="G12637"/>
  <c r="G12638"/>
  <c r="G12639"/>
  <c r="G12640"/>
  <c r="G12641"/>
  <c r="G12642"/>
  <c r="G12643"/>
  <c r="G12644"/>
  <c r="G12645"/>
  <c r="G12646"/>
  <c r="G12647"/>
  <c r="G12648"/>
  <c r="G12649"/>
  <c r="G12650"/>
  <c r="G12651"/>
  <c r="G12652"/>
  <c r="G12653"/>
  <c r="G12654"/>
  <c r="G12655"/>
  <c r="G12656"/>
  <c r="G12657"/>
  <c r="G12658"/>
  <c r="G12659"/>
  <c r="G12660"/>
  <c r="G12661"/>
  <c r="G12662"/>
  <c r="G12663"/>
  <c r="G12664"/>
  <c r="G12665"/>
  <c r="G12666"/>
  <c r="G12667"/>
  <c r="G12668"/>
  <c r="G12669"/>
  <c r="G12670"/>
  <c r="G12671"/>
  <c r="G12672"/>
  <c r="G12673"/>
  <c r="G12674"/>
  <c r="G12675"/>
  <c r="G12676"/>
  <c r="G12677"/>
  <c r="G12678"/>
  <c r="G12679"/>
  <c r="G12680"/>
  <c r="G12681"/>
  <c r="G12682"/>
  <c r="G12683"/>
  <c r="G12684"/>
  <c r="G12685"/>
  <c r="G12686"/>
  <c r="G12687"/>
  <c r="G12688"/>
  <c r="G12689"/>
  <c r="G12690"/>
  <c r="G12691"/>
  <c r="G12692"/>
  <c r="G12693"/>
  <c r="G12694"/>
  <c r="G12695"/>
  <c r="G12696"/>
  <c r="G12697"/>
  <c r="G12698"/>
  <c r="G12699"/>
  <c r="G12700"/>
  <c r="G12701"/>
  <c r="G12702"/>
  <c r="G12703"/>
  <c r="G12704"/>
  <c r="G12705"/>
  <c r="G12706"/>
  <c r="G12707"/>
  <c r="G12708"/>
  <c r="G12709"/>
  <c r="G12710"/>
  <c r="G12711"/>
  <c r="G12712"/>
  <c r="G12713"/>
  <c r="G12714"/>
  <c r="G12715"/>
  <c r="G12716"/>
  <c r="G12717"/>
  <c r="G12718"/>
  <c r="G12719"/>
  <c r="G12720"/>
  <c r="G12721"/>
  <c r="G12722"/>
  <c r="G12723"/>
  <c r="G12724"/>
  <c r="G12725"/>
  <c r="G12726"/>
  <c r="G12727"/>
  <c r="G12728"/>
  <c r="G12729"/>
  <c r="G12730"/>
  <c r="G12731"/>
  <c r="G12732"/>
  <c r="G12733"/>
  <c r="G12734"/>
  <c r="G12735"/>
  <c r="G12736"/>
  <c r="G12737"/>
  <c r="G12738"/>
  <c r="G12739"/>
  <c r="G12740"/>
  <c r="G12741"/>
  <c r="G12742"/>
  <c r="G12743"/>
  <c r="G12744"/>
  <c r="G12745"/>
  <c r="G12746"/>
  <c r="G12747"/>
  <c r="G12748"/>
  <c r="G12749"/>
  <c r="G12750"/>
  <c r="G12751"/>
  <c r="G12752"/>
  <c r="G12753"/>
  <c r="G12754"/>
  <c r="G12755"/>
  <c r="G12756"/>
  <c r="G12757"/>
  <c r="G12758"/>
  <c r="G12759"/>
  <c r="G12760"/>
  <c r="G12761"/>
  <c r="G12762"/>
  <c r="G12763"/>
  <c r="G12764"/>
  <c r="G12765"/>
  <c r="G12766"/>
  <c r="G12767"/>
  <c r="G12768"/>
  <c r="G12769"/>
  <c r="G12770"/>
  <c r="G12771"/>
  <c r="G12772"/>
  <c r="G12773"/>
  <c r="G12774"/>
  <c r="G12775"/>
  <c r="G12776"/>
  <c r="G12777"/>
  <c r="G12778"/>
  <c r="G12779"/>
  <c r="G12780"/>
  <c r="G12781"/>
  <c r="G12782"/>
  <c r="G12783"/>
  <c r="G12784"/>
  <c r="G12785"/>
  <c r="G12786"/>
  <c r="G12787"/>
  <c r="G12788"/>
  <c r="G12789"/>
  <c r="G12790"/>
  <c r="G12791"/>
  <c r="G12792"/>
  <c r="G12793"/>
  <c r="G12794"/>
  <c r="G12795"/>
  <c r="G12796"/>
  <c r="G12797"/>
  <c r="G12798"/>
  <c r="G12799"/>
  <c r="G12800"/>
  <c r="G12801"/>
  <c r="G12802"/>
  <c r="G12803"/>
  <c r="G12804"/>
  <c r="G12805"/>
  <c r="G12806"/>
  <c r="G12807"/>
  <c r="G12808"/>
  <c r="G12809"/>
  <c r="G12810"/>
  <c r="G12811"/>
  <c r="G12812"/>
  <c r="G12813"/>
  <c r="G12814"/>
  <c r="G12815"/>
  <c r="G12816"/>
  <c r="G12817"/>
  <c r="G12818"/>
  <c r="G12819"/>
  <c r="G12820"/>
  <c r="G12821"/>
  <c r="G12822"/>
  <c r="G12823"/>
  <c r="G12824"/>
  <c r="G12825"/>
  <c r="G12826"/>
  <c r="G12827"/>
  <c r="G12828"/>
  <c r="G12829"/>
  <c r="G12830"/>
  <c r="G12831"/>
  <c r="G12832"/>
  <c r="G12833"/>
  <c r="G12834"/>
  <c r="G12835"/>
  <c r="G12836"/>
  <c r="G12837"/>
  <c r="G12838"/>
  <c r="G12839"/>
  <c r="G12840"/>
  <c r="G12841"/>
  <c r="G12842"/>
  <c r="G12843"/>
  <c r="G12844"/>
  <c r="G12845"/>
  <c r="G12846"/>
  <c r="G12847"/>
  <c r="G12848"/>
  <c r="G12849"/>
  <c r="G12850"/>
  <c r="G12851"/>
  <c r="G12852"/>
  <c r="G12853"/>
  <c r="G12854"/>
  <c r="G12855"/>
  <c r="G12856"/>
  <c r="G12857"/>
  <c r="G12858"/>
  <c r="G12859"/>
  <c r="G12860"/>
  <c r="G12861"/>
  <c r="G12862"/>
  <c r="G12863"/>
  <c r="G12864"/>
  <c r="G12865"/>
  <c r="G12866"/>
  <c r="G12867"/>
  <c r="G12868"/>
  <c r="G12869"/>
  <c r="G12870"/>
  <c r="G12871"/>
  <c r="G12872"/>
  <c r="G12873"/>
  <c r="G12874"/>
  <c r="G12875"/>
  <c r="G12876"/>
  <c r="G12877"/>
  <c r="G12878"/>
  <c r="G12879"/>
  <c r="G12880"/>
  <c r="G12881"/>
  <c r="G12882"/>
  <c r="G12883"/>
  <c r="G12884"/>
  <c r="G12885"/>
  <c r="G12886"/>
  <c r="G12887"/>
  <c r="G12888"/>
  <c r="G12889"/>
  <c r="G12890"/>
  <c r="G12891"/>
  <c r="G12892"/>
  <c r="G12893"/>
  <c r="G12894"/>
  <c r="G12895"/>
  <c r="G12896"/>
  <c r="G12897"/>
  <c r="G12898"/>
  <c r="G12899"/>
  <c r="G12900"/>
  <c r="G12901"/>
  <c r="G12902"/>
  <c r="G12903"/>
  <c r="G12904"/>
  <c r="G12905"/>
  <c r="G12906"/>
  <c r="G12907"/>
  <c r="G12908"/>
  <c r="G12909"/>
  <c r="G12910"/>
  <c r="G12911"/>
  <c r="G12912"/>
  <c r="G12913"/>
  <c r="G12914"/>
  <c r="G12915"/>
  <c r="G12916"/>
  <c r="G12917"/>
  <c r="G12918"/>
  <c r="G12919"/>
  <c r="G12920"/>
  <c r="G12921"/>
  <c r="G12922"/>
  <c r="G12923"/>
  <c r="G12924"/>
  <c r="G12925"/>
  <c r="G12926"/>
  <c r="G12927"/>
  <c r="G12928"/>
  <c r="G12929"/>
  <c r="G12930"/>
  <c r="G12931"/>
  <c r="G12932"/>
  <c r="G12933"/>
  <c r="G12934"/>
  <c r="G12935"/>
  <c r="G12936"/>
  <c r="G12937"/>
  <c r="G12938"/>
  <c r="G12939"/>
  <c r="G12940"/>
  <c r="G12941"/>
  <c r="G12942"/>
  <c r="G12943"/>
  <c r="G12944"/>
  <c r="G12945"/>
  <c r="G12946"/>
  <c r="G12947"/>
  <c r="G12948"/>
  <c r="G12949"/>
  <c r="G12950"/>
  <c r="G12951"/>
  <c r="G12952"/>
  <c r="G12953"/>
  <c r="G12954"/>
  <c r="G12955"/>
  <c r="G12956"/>
  <c r="G12957"/>
  <c r="G12958"/>
  <c r="G12959"/>
  <c r="G12960"/>
  <c r="G12961"/>
  <c r="G12962"/>
  <c r="G12963"/>
  <c r="G12964"/>
  <c r="G12965"/>
  <c r="G12966"/>
  <c r="G12967"/>
  <c r="G12968"/>
  <c r="G12969"/>
  <c r="G12970"/>
  <c r="G12971"/>
  <c r="G12972"/>
  <c r="G12973"/>
  <c r="G12974"/>
  <c r="G12975"/>
  <c r="G12976"/>
  <c r="G12977"/>
  <c r="G12978"/>
  <c r="G12979"/>
  <c r="G12980"/>
  <c r="G12981"/>
  <c r="G12982"/>
  <c r="G12983"/>
  <c r="G12984"/>
  <c r="G12985"/>
  <c r="G12986"/>
  <c r="G12987"/>
  <c r="G12988"/>
  <c r="G12989"/>
  <c r="G12990"/>
  <c r="G12991"/>
  <c r="G12992"/>
  <c r="G12993"/>
  <c r="G12994"/>
  <c r="G12995"/>
  <c r="G12996"/>
  <c r="G12997"/>
  <c r="G12998"/>
  <c r="G12999"/>
  <c r="G13000"/>
  <c r="G13001"/>
  <c r="G13002"/>
  <c r="G13003"/>
  <c r="G13004"/>
  <c r="G13005"/>
  <c r="G13006"/>
  <c r="G13007"/>
  <c r="G13008"/>
  <c r="G13009"/>
  <c r="G13010"/>
  <c r="G13011"/>
  <c r="G13012"/>
  <c r="G13013"/>
  <c r="G13014"/>
  <c r="G13015"/>
  <c r="G13016"/>
  <c r="G13017"/>
  <c r="G13018"/>
  <c r="G13019"/>
  <c r="G13020"/>
  <c r="G13021"/>
  <c r="G13022"/>
  <c r="G13023"/>
  <c r="G13024"/>
  <c r="G13025"/>
  <c r="G13026"/>
  <c r="G13027"/>
  <c r="G13028"/>
  <c r="G13029"/>
  <c r="G13030"/>
  <c r="G13031"/>
  <c r="G13032"/>
  <c r="G13033"/>
  <c r="G13034"/>
  <c r="G13035"/>
  <c r="G13036"/>
  <c r="G13037"/>
  <c r="G13038"/>
  <c r="G13039"/>
  <c r="G13040"/>
  <c r="G13041"/>
  <c r="G13042"/>
  <c r="G13043"/>
  <c r="G13044"/>
  <c r="G13045"/>
  <c r="G13046"/>
  <c r="G13047"/>
  <c r="G13048"/>
  <c r="G13049"/>
  <c r="G13050"/>
  <c r="G13051"/>
  <c r="G13052"/>
  <c r="G13053"/>
  <c r="G13054"/>
  <c r="G13055"/>
  <c r="G13056"/>
  <c r="G13057"/>
  <c r="G13058"/>
  <c r="G13059"/>
  <c r="G13060"/>
  <c r="G13061"/>
  <c r="G13062"/>
  <c r="G13063"/>
  <c r="G13064"/>
  <c r="G13065"/>
  <c r="G13066"/>
  <c r="G13067"/>
  <c r="G13068"/>
  <c r="G13069"/>
  <c r="G13070"/>
  <c r="G13071"/>
  <c r="G13072"/>
  <c r="G13073"/>
  <c r="G13074"/>
  <c r="G13075"/>
  <c r="G13076"/>
  <c r="G13077"/>
  <c r="G13078"/>
  <c r="G13079"/>
  <c r="G13080"/>
  <c r="G13081"/>
  <c r="G13082"/>
  <c r="G13083"/>
  <c r="G13084"/>
  <c r="G13085"/>
  <c r="G13086"/>
  <c r="G13087"/>
  <c r="G13088"/>
  <c r="G13089"/>
  <c r="G13090"/>
  <c r="G13091"/>
  <c r="G13092"/>
  <c r="G13093"/>
  <c r="G13094"/>
  <c r="G13095"/>
  <c r="G13096"/>
  <c r="G13097"/>
  <c r="G13098"/>
  <c r="G13099"/>
  <c r="G13100"/>
  <c r="G13101"/>
  <c r="G13102"/>
  <c r="G13103"/>
  <c r="G13104"/>
  <c r="G13105"/>
  <c r="G13106"/>
  <c r="G13107"/>
  <c r="G13108"/>
  <c r="G13109"/>
  <c r="G13110"/>
  <c r="G13111"/>
  <c r="G13112"/>
  <c r="G13113"/>
  <c r="G13114"/>
  <c r="G13115"/>
  <c r="G13116"/>
  <c r="G13117"/>
  <c r="G13118"/>
  <c r="G13119"/>
  <c r="G13120"/>
  <c r="G13121"/>
  <c r="G13122"/>
  <c r="G13123"/>
  <c r="G13124"/>
  <c r="G13125"/>
  <c r="G13126"/>
  <c r="G13127"/>
  <c r="G13128"/>
  <c r="G13129"/>
  <c r="G13130"/>
  <c r="G13131"/>
  <c r="G13132"/>
  <c r="G13133"/>
  <c r="G13134"/>
  <c r="G13135"/>
  <c r="G13136"/>
  <c r="G13137"/>
  <c r="G13138"/>
  <c r="G13139"/>
  <c r="G13140"/>
  <c r="G13141"/>
  <c r="G13142"/>
  <c r="G13143"/>
  <c r="G13144"/>
  <c r="G13145"/>
  <c r="G13146"/>
  <c r="G13147"/>
  <c r="G13148"/>
  <c r="G13149"/>
  <c r="G13150"/>
  <c r="G13151"/>
  <c r="G13152"/>
  <c r="G13153"/>
  <c r="G13154"/>
  <c r="G13155"/>
  <c r="G13156"/>
  <c r="G13157"/>
  <c r="G13158"/>
  <c r="G13159"/>
  <c r="G13160"/>
  <c r="G13161"/>
  <c r="G13162"/>
  <c r="G13163"/>
  <c r="G13164"/>
  <c r="G13165"/>
  <c r="G13166"/>
  <c r="G13167"/>
  <c r="G13168"/>
  <c r="G13169"/>
  <c r="G13170"/>
  <c r="G13171"/>
  <c r="G13172"/>
  <c r="G13173"/>
  <c r="G13174"/>
  <c r="G13175"/>
  <c r="G13176"/>
  <c r="G13177"/>
  <c r="G13178"/>
  <c r="G13179"/>
  <c r="G13180"/>
  <c r="G13181"/>
  <c r="G13182"/>
  <c r="G13183"/>
  <c r="G13184"/>
  <c r="G13185"/>
  <c r="G13186"/>
  <c r="G13187"/>
  <c r="G13188"/>
  <c r="G13189"/>
  <c r="G13190"/>
  <c r="G13191"/>
  <c r="G13192"/>
  <c r="G13193"/>
  <c r="G13194"/>
  <c r="G13195"/>
  <c r="G13196"/>
  <c r="G13197"/>
  <c r="G13198"/>
  <c r="G13199"/>
  <c r="G13200"/>
  <c r="G13201"/>
  <c r="G13202"/>
  <c r="G13203"/>
  <c r="G13204"/>
  <c r="G13205"/>
  <c r="G13206"/>
  <c r="G13207"/>
  <c r="G13208"/>
  <c r="G13209"/>
  <c r="G13210"/>
  <c r="G13211"/>
  <c r="G13212"/>
  <c r="G13213"/>
  <c r="G13214"/>
  <c r="G13215"/>
  <c r="G13216"/>
  <c r="G13217"/>
  <c r="G13218"/>
  <c r="G13219"/>
  <c r="G13220"/>
  <c r="G13221"/>
  <c r="G13222"/>
  <c r="G13223"/>
  <c r="G13224"/>
  <c r="G13225"/>
  <c r="G13226"/>
  <c r="G13227"/>
  <c r="G13228"/>
  <c r="G13229"/>
  <c r="G13230"/>
  <c r="G13231"/>
  <c r="G13232"/>
  <c r="G13233"/>
  <c r="G13234"/>
  <c r="G13235"/>
  <c r="G13236"/>
  <c r="G13237"/>
  <c r="G13238"/>
  <c r="G13239"/>
  <c r="G13240"/>
  <c r="G13241"/>
  <c r="G13242"/>
  <c r="G13243"/>
  <c r="G13244"/>
  <c r="G13245"/>
  <c r="G13246"/>
  <c r="G13247"/>
  <c r="G13248"/>
  <c r="G13249"/>
  <c r="G13250"/>
  <c r="G13251"/>
  <c r="G13252"/>
  <c r="G13253"/>
  <c r="G13254"/>
  <c r="G13255"/>
  <c r="G13256"/>
  <c r="G13257"/>
  <c r="G13258"/>
  <c r="G13259"/>
  <c r="G13260"/>
  <c r="G13261"/>
  <c r="G13262"/>
  <c r="G13263"/>
  <c r="G13264"/>
  <c r="G13265"/>
  <c r="G13266"/>
  <c r="G13267"/>
  <c r="G13268"/>
  <c r="G13269"/>
  <c r="G13270"/>
  <c r="G13271"/>
  <c r="G13272"/>
  <c r="G13273"/>
  <c r="G13274"/>
  <c r="G13275"/>
  <c r="G13276"/>
  <c r="G13277"/>
  <c r="G13278"/>
  <c r="G13279"/>
  <c r="G13280"/>
  <c r="G13281"/>
  <c r="G13282"/>
  <c r="G13283"/>
  <c r="G13284"/>
  <c r="G13285"/>
  <c r="G13286"/>
  <c r="G13287"/>
  <c r="G13288"/>
  <c r="G13289"/>
  <c r="G13290"/>
  <c r="G13291"/>
  <c r="G13292"/>
  <c r="G13293"/>
  <c r="G13294"/>
  <c r="G13295"/>
  <c r="G13296"/>
  <c r="G13297"/>
  <c r="G13298"/>
  <c r="G13299"/>
  <c r="G13300"/>
  <c r="G13301"/>
  <c r="G13302"/>
  <c r="G13303"/>
  <c r="G13304"/>
  <c r="G13305"/>
  <c r="G13306"/>
  <c r="G13307"/>
  <c r="G13308"/>
  <c r="G13309"/>
  <c r="G13310"/>
  <c r="G13311"/>
  <c r="G13312"/>
  <c r="G13313"/>
  <c r="G13314"/>
  <c r="G13315"/>
  <c r="G13316"/>
  <c r="G13317"/>
  <c r="G13318"/>
  <c r="G13319"/>
  <c r="G13320"/>
  <c r="G13321"/>
  <c r="G13322"/>
  <c r="G13323"/>
  <c r="G13324"/>
  <c r="G13325"/>
  <c r="G13326"/>
  <c r="G13327"/>
  <c r="G13328"/>
  <c r="G13329"/>
  <c r="G13330"/>
  <c r="G13331"/>
  <c r="G13332"/>
  <c r="G13333"/>
  <c r="G13334"/>
  <c r="G13335"/>
  <c r="G13336"/>
  <c r="G13337"/>
  <c r="G13338"/>
  <c r="G13339"/>
  <c r="G13340"/>
  <c r="G13341"/>
  <c r="G13342"/>
  <c r="G13343"/>
  <c r="G13344"/>
  <c r="G13345"/>
  <c r="G13346"/>
  <c r="G13347"/>
  <c r="G13348"/>
  <c r="G13349"/>
  <c r="G13350"/>
  <c r="G13351"/>
  <c r="G13352"/>
  <c r="G13353"/>
  <c r="G13354"/>
  <c r="G13355"/>
  <c r="G13356"/>
  <c r="G13357"/>
  <c r="G13358"/>
  <c r="G13359"/>
  <c r="G13360"/>
  <c r="G13361"/>
  <c r="G13362"/>
  <c r="G13363"/>
  <c r="G13364"/>
  <c r="G13365"/>
  <c r="G13366"/>
  <c r="G13367"/>
  <c r="G13368"/>
  <c r="G13369"/>
  <c r="G13370"/>
  <c r="G13371"/>
  <c r="G13372"/>
  <c r="G13373"/>
  <c r="G13374"/>
  <c r="G13375"/>
  <c r="G13376"/>
  <c r="G13377"/>
  <c r="G13378"/>
  <c r="G13379"/>
  <c r="G13380"/>
  <c r="G13381"/>
  <c r="G13382"/>
  <c r="G13383"/>
  <c r="G13384"/>
  <c r="G13385"/>
  <c r="G13386"/>
  <c r="G13387"/>
  <c r="G13388"/>
  <c r="G13389"/>
  <c r="G13390"/>
  <c r="G13391"/>
  <c r="G13392"/>
  <c r="G13393"/>
  <c r="G13394"/>
  <c r="G13395"/>
  <c r="G13396"/>
  <c r="G13397"/>
  <c r="G13398"/>
  <c r="G13399"/>
  <c r="G13400"/>
  <c r="G13401"/>
  <c r="G13402"/>
  <c r="G13403"/>
  <c r="G13404"/>
  <c r="G13405"/>
  <c r="G13406"/>
  <c r="G13407"/>
  <c r="G13408"/>
  <c r="G13409"/>
  <c r="G13410"/>
  <c r="G13411"/>
  <c r="G13412"/>
  <c r="G13413"/>
  <c r="G13414"/>
  <c r="G13415"/>
  <c r="G13416"/>
  <c r="G13417"/>
  <c r="G13418"/>
  <c r="G13419"/>
  <c r="G13420"/>
  <c r="G13421"/>
  <c r="G13422"/>
  <c r="G13423"/>
  <c r="G13424"/>
  <c r="G13425"/>
  <c r="G13426"/>
  <c r="G13427"/>
  <c r="G13428"/>
  <c r="G13429"/>
  <c r="G13430"/>
  <c r="G13431"/>
  <c r="G13432"/>
  <c r="G13433"/>
  <c r="G13434"/>
  <c r="G13435"/>
  <c r="G13436"/>
  <c r="G13437"/>
  <c r="G13438"/>
  <c r="G13439"/>
  <c r="G13440"/>
  <c r="G13441"/>
  <c r="G13442"/>
  <c r="G13443"/>
  <c r="G13444"/>
  <c r="G13445"/>
  <c r="G13446"/>
  <c r="G13447"/>
  <c r="G13448"/>
  <c r="G13449"/>
  <c r="G13450"/>
  <c r="G13451"/>
  <c r="G13452"/>
  <c r="G13453"/>
  <c r="G13454"/>
  <c r="G13455"/>
  <c r="G13456"/>
  <c r="G13457"/>
  <c r="G13458"/>
  <c r="G13459"/>
  <c r="G13460"/>
  <c r="G13461"/>
  <c r="G13462"/>
  <c r="G13463"/>
  <c r="G13464"/>
  <c r="G13465"/>
  <c r="G13466"/>
  <c r="G13467"/>
  <c r="G13468"/>
  <c r="G13469"/>
  <c r="G13470"/>
  <c r="G13471"/>
  <c r="G13472"/>
  <c r="G13473"/>
  <c r="G13474"/>
  <c r="G13475"/>
  <c r="G13476"/>
  <c r="G13477"/>
  <c r="G13478"/>
  <c r="G13479"/>
  <c r="G13480"/>
  <c r="G13481"/>
  <c r="G13482"/>
  <c r="G13483"/>
  <c r="G13484"/>
  <c r="G13485"/>
  <c r="G13486"/>
  <c r="G13487"/>
  <c r="G13488"/>
  <c r="G13489"/>
  <c r="G13490"/>
  <c r="G13491"/>
  <c r="G13492"/>
  <c r="G13493"/>
  <c r="G13494"/>
  <c r="G13495"/>
  <c r="G13496"/>
  <c r="G13497"/>
  <c r="G13498"/>
  <c r="G13499"/>
  <c r="G13500"/>
  <c r="G13501"/>
  <c r="G13502"/>
  <c r="G13503"/>
  <c r="G13504"/>
  <c r="G13505"/>
  <c r="G13506"/>
  <c r="G13507"/>
  <c r="G13508"/>
  <c r="G13509"/>
  <c r="G13510"/>
  <c r="G13511"/>
  <c r="G13512"/>
  <c r="G13513"/>
  <c r="G13514"/>
  <c r="G13515"/>
  <c r="G13516"/>
  <c r="G13517"/>
  <c r="G13518"/>
  <c r="G13519"/>
  <c r="G13520"/>
  <c r="G13521"/>
  <c r="G13522"/>
  <c r="G13523"/>
  <c r="G13524"/>
  <c r="G13525"/>
  <c r="G13526"/>
  <c r="G13527"/>
  <c r="G13528"/>
  <c r="G13529"/>
  <c r="G13530"/>
  <c r="G13531"/>
  <c r="G13532"/>
  <c r="G13533"/>
  <c r="G13534"/>
  <c r="G13535"/>
  <c r="G13536"/>
  <c r="G13537"/>
  <c r="G13538"/>
  <c r="G13539"/>
  <c r="G13540"/>
  <c r="G13541"/>
  <c r="G13542"/>
  <c r="G13543"/>
  <c r="G13544"/>
  <c r="G13545"/>
  <c r="G13546"/>
  <c r="G13547"/>
  <c r="G13548"/>
  <c r="G13549"/>
  <c r="G13550"/>
  <c r="G13551"/>
  <c r="G13552"/>
  <c r="G13553"/>
  <c r="G13554"/>
  <c r="G13555"/>
  <c r="G13556"/>
  <c r="G13557"/>
  <c r="G13558"/>
  <c r="G13559"/>
  <c r="G13560"/>
  <c r="G13561"/>
  <c r="G13562"/>
  <c r="G13563"/>
  <c r="G13564"/>
  <c r="G13565"/>
  <c r="G13566"/>
  <c r="G13567"/>
  <c r="G13568"/>
  <c r="G13569"/>
  <c r="G13570"/>
  <c r="G13571"/>
  <c r="G13572"/>
  <c r="G13573"/>
  <c r="G13574"/>
  <c r="G13575"/>
  <c r="G13576"/>
  <c r="G13577"/>
  <c r="G13578"/>
  <c r="G13579"/>
  <c r="G13580"/>
  <c r="G13581"/>
  <c r="G13582"/>
  <c r="G13583"/>
  <c r="G13584"/>
  <c r="G13585"/>
  <c r="G13586"/>
  <c r="G13587"/>
  <c r="G13588"/>
  <c r="G13589"/>
  <c r="G13590"/>
  <c r="G13591"/>
  <c r="G13592"/>
  <c r="G13593"/>
  <c r="G13594"/>
  <c r="G13595"/>
  <c r="G13596"/>
  <c r="G13597"/>
  <c r="G13598"/>
  <c r="G13599"/>
  <c r="G13600"/>
  <c r="G13601"/>
  <c r="G13602"/>
  <c r="G13603"/>
  <c r="G13604"/>
  <c r="G13605"/>
  <c r="G13606"/>
  <c r="G13607"/>
  <c r="G13608"/>
  <c r="G13609"/>
  <c r="G13610"/>
  <c r="G13611"/>
  <c r="G13612"/>
  <c r="G13613"/>
  <c r="G13614"/>
  <c r="G13615"/>
  <c r="G13616"/>
  <c r="G13617"/>
  <c r="G13618"/>
  <c r="G13619"/>
  <c r="G13620"/>
  <c r="G13621"/>
  <c r="G13622"/>
  <c r="G13623"/>
  <c r="G13624"/>
  <c r="G13625"/>
  <c r="G13626"/>
  <c r="G13627"/>
  <c r="G13628"/>
  <c r="G13629"/>
  <c r="G13630"/>
  <c r="G13631"/>
  <c r="G13632"/>
  <c r="G13633"/>
  <c r="G13634"/>
  <c r="G13635"/>
  <c r="G13636"/>
  <c r="G13637"/>
  <c r="G13638"/>
  <c r="G13639"/>
  <c r="G13640"/>
  <c r="G13641"/>
  <c r="G13642"/>
  <c r="G13643"/>
  <c r="G13644"/>
  <c r="G13645"/>
  <c r="G13646"/>
  <c r="G13647"/>
  <c r="G13648"/>
  <c r="G13649"/>
  <c r="G13650"/>
  <c r="G13651"/>
  <c r="G13652"/>
  <c r="G13653"/>
  <c r="G13654"/>
  <c r="G13655"/>
  <c r="G13656"/>
  <c r="G13657"/>
  <c r="G13658"/>
  <c r="G13659"/>
  <c r="G13660"/>
  <c r="G13661"/>
  <c r="G13662"/>
  <c r="G13663"/>
  <c r="G13664"/>
  <c r="G13665"/>
  <c r="G13666"/>
  <c r="G13667"/>
  <c r="G13668"/>
  <c r="G13669"/>
  <c r="G13670"/>
  <c r="G13671"/>
  <c r="G13672"/>
  <c r="G13673"/>
  <c r="G13674"/>
  <c r="G13675"/>
  <c r="G13676"/>
  <c r="G13677"/>
  <c r="G13678"/>
  <c r="G13679"/>
  <c r="G13680"/>
  <c r="G13681"/>
  <c r="G13682"/>
  <c r="G13683"/>
  <c r="G13684"/>
  <c r="G13685"/>
  <c r="G13686"/>
  <c r="G13687"/>
  <c r="G13688"/>
  <c r="G13689"/>
  <c r="G13690"/>
  <c r="G13691"/>
  <c r="G13692"/>
  <c r="G13693"/>
  <c r="G13694"/>
  <c r="G13695"/>
  <c r="G13696"/>
  <c r="G13697"/>
  <c r="G13698"/>
  <c r="G13699"/>
  <c r="G13700"/>
  <c r="G13701"/>
  <c r="G13702"/>
  <c r="G13703"/>
  <c r="G13704"/>
  <c r="G13705"/>
  <c r="G13706"/>
  <c r="G13707"/>
  <c r="G13708"/>
  <c r="G13709"/>
  <c r="G13710"/>
  <c r="G13711"/>
  <c r="G13712"/>
  <c r="G13713"/>
  <c r="G13714"/>
  <c r="G13715"/>
  <c r="G13716"/>
  <c r="G13717"/>
  <c r="G13718"/>
  <c r="G13719"/>
  <c r="G13720"/>
  <c r="G13721"/>
  <c r="G13722"/>
  <c r="G13723"/>
  <c r="G13724"/>
  <c r="G13725"/>
  <c r="G13726"/>
  <c r="G13727"/>
  <c r="G13728"/>
  <c r="G13729"/>
  <c r="G13730"/>
  <c r="G13731"/>
  <c r="G13732"/>
  <c r="G13733"/>
  <c r="G13734"/>
  <c r="G13735"/>
  <c r="G13736"/>
  <c r="G13737"/>
  <c r="G13738"/>
  <c r="G13739"/>
  <c r="G13740"/>
  <c r="G13741"/>
  <c r="G13742"/>
  <c r="G13743"/>
  <c r="G13744"/>
  <c r="G13745"/>
  <c r="G13746"/>
  <c r="G13747"/>
  <c r="G13748"/>
  <c r="G13749"/>
  <c r="G13750"/>
  <c r="G13751"/>
  <c r="G13752"/>
  <c r="G13753"/>
  <c r="G13754"/>
  <c r="G13755"/>
  <c r="G13756"/>
  <c r="G13757"/>
  <c r="G13758"/>
  <c r="G13759"/>
  <c r="G13760"/>
  <c r="G13761"/>
  <c r="G13762"/>
  <c r="G13763"/>
  <c r="G13764"/>
  <c r="G13765"/>
  <c r="G13766"/>
  <c r="G13767"/>
  <c r="G13768"/>
  <c r="G13769"/>
  <c r="G13770"/>
  <c r="G13771"/>
  <c r="G13772"/>
  <c r="G13773"/>
  <c r="G13774"/>
  <c r="G13775"/>
  <c r="G13776"/>
  <c r="G13777"/>
  <c r="G13778"/>
  <c r="G13779"/>
  <c r="G13780"/>
  <c r="G13781"/>
  <c r="G13782"/>
  <c r="G13783"/>
  <c r="G13784"/>
  <c r="G13785"/>
  <c r="G13786"/>
  <c r="G13787"/>
  <c r="G13788"/>
  <c r="G13789"/>
  <c r="G13790"/>
  <c r="G13791"/>
  <c r="G13792"/>
  <c r="G13793"/>
  <c r="G13794"/>
  <c r="G13795"/>
  <c r="G13796"/>
  <c r="G13797"/>
  <c r="G13798"/>
  <c r="G13799"/>
  <c r="G13800"/>
  <c r="G13801"/>
  <c r="G13802"/>
  <c r="G13803"/>
  <c r="G13804"/>
  <c r="G13805"/>
  <c r="G13806"/>
  <c r="G13807"/>
  <c r="G13808"/>
  <c r="G13809"/>
  <c r="G13810"/>
  <c r="G13811"/>
  <c r="G13812"/>
  <c r="G13813"/>
  <c r="G13814"/>
  <c r="G13815"/>
  <c r="G13816"/>
  <c r="G13817"/>
  <c r="G13818"/>
  <c r="G13819"/>
  <c r="G13820"/>
  <c r="G13821"/>
  <c r="G13822"/>
  <c r="G13823"/>
  <c r="G13824"/>
  <c r="G13825"/>
  <c r="G13826"/>
  <c r="G13827"/>
  <c r="G13828"/>
  <c r="G13829"/>
  <c r="G13830"/>
  <c r="G13831"/>
  <c r="G13832"/>
  <c r="G13833"/>
  <c r="G13834"/>
  <c r="G13835"/>
  <c r="G13836"/>
  <c r="G13837"/>
  <c r="G13838"/>
  <c r="G13839"/>
  <c r="G13840"/>
  <c r="G13841"/>
  <c r="G13842"/>
  <c r="G13843"/>
  <c r="G13844"/>
  <c r="G13845"/>
  <c r="G13846"/>
  <c r="G13847"/>
  <c r="G13848"/>
  <c r="G13849"/>
  <c r="G13850"/>
  <c r="G13851"/>
  <c r="G13852"/>
  <c r="G13853"/>
  <c r="G13854"/>
  <c r="G13855"/>
  <c r="G13856"/>
  <c r="G13857"/>
  <c r="G13858"/>
  <c r="G13859"/>
  <c r="G13860"/>
  <c r="G13861"/>
  <c r="G13862"/>
  <c r="G13863"/>
  <c r="G13864"/>
  <c r="G13865"/>
  <c r="G13866"/>
  <c r="G13867"/>
  <c r="G13868"/>
  <c r="G13869"/>
  <c r="G13870"/>
  <c r="G13871"/>
  <c r="G13872"/>
  <c r="G13873"/>
  <c r="G13874"/>
  <c r="G13875"/>
  <c r="G13876"/>
  <c r="G13877"/>
  <c r="G13878"/>
  <c r="G13879"/>
  <c r="G13880"/>
  <c r="G13881"/>
  <c r="G13882"/>
  <c r="G13883"/>
  <c r="G13884"/>
  <c r="G13885"/>
  <c r="G13886"/>
  <c r="G13887"/>
  <c r="G13888"/>
  <c r="G13889"/>
  <c r="G13890"/>
  <c r="G13891"/>
  <c r="G13892"/>
  <c r="G13893"/>
  <c r="G13894"/>
  <c r="G13895"/>
  <c r="G13896"/>
  <c r="G13897"/>
  <c r="G13898"/>
  <c r="G13899"/>
  <c r="G13900"/>
  <c r="G13901"/>
  <c r="G13902"/>
  <c r="G13903"/>
  <c r="G13904"/>
  <c r="G13905"/>
  <c r="G13906"/>
  <c r="G13907"/>
  <c r="G13908"/>
  <c r="G13909"/>
  <c r="G13910"/>
  <c r="G13911"/>
  <c r="G13912"/>
  <c r="G13913"/>
  <c r="G13914"/>
  <c r="G13915"/>
  <c r="G13916"/>
  <c r="G13917"/>
  <c r="G13918"/>
  <c r="G13919"/>
  <c r="G13920"/>
  <c r="G13921"/>
  <c r="G13922"/>
  <c r="G13923"/>
  <c r="G13924"/>
  <c r="G13925"/>
  <c r="G13926"/>
  <c r="G13927"/>
  <c r="G13928"/>
  <c r="G13929"/>
  <c r="G13930"/>
  <c r="G13931"/>
  <c r="G13932"/>
  <c r="G13933"/>
  <c r="G13934"/>
  <c r="G13935"/>
  <c r="G13936"/>
  <c r="G13937"/>
  <c r="G13938"/>
  <c r="G13939"/>
  <c r="G13940"/>
  <c r="G13941"/>
  <c r="G13942"/>
  <c r="G13943"/>
  <c r="G13944"/>
  <c r="G13945"/>
  <c r="G13946"/>
  <c r="G13947"/>
  <c r="G13948"/>
  <c r="G13949"/>
  <c r="G13950"/>
  <c r="G13951"/>
  <c r="G13952"/>
  <c r="G13953"/>
  <c r="G13954"/>
  <c r="G13955"/>
  <c r="G13956"/>
  <c r="G13957"/>
  <c r="G13958"/>
  <c r="G13959"/>
  <c r="G13960"/>
  <c r="G13961"/>
  <c r="G13962"/>
  <c r="G13963"/>
  <c r="G13964"/>
  <c r="G13965"/>
  <c r="G13966"/>
  <c r="G13967"/>
  <c r="G13968"/>
  <c r="G13969"/>
  <c r="G13970"/>
  <c r="G13971"/>
  <c r="G13972"/>
  <c r="G13973"/>
  <c r="G13974"/>
  <c r="G13975"/>
  <c r="G13976"/>
  <c r="G13977"/>
  <c r="G13978"/>
  <c r="G13979"/>
  <c r="G13980"/>
  <c r="G13981"/>
  <c r="G13982"/>
  <c r="G13983"/>
  <c r="G13984"/>
  <c r="G13985"/>
  <c r="G13986"/>
  <c r="G13987"/>
  <c r="G13988"/>
  <c r="G13989"/>
  <c r="G13990"/>
  <c r="G13991"/>
  <c r="G13992"/>
  <c r="G13993"/>
  <c r="G13994"/>
  <c r="G13995"/>
  <c r="G13996"/>
  <c r="G13997"/>
  <c r="G13998"/>
  <c r="G13999"/>
  <c r="G14000"/>
  <c r="G14001"/>
  <c r="G14002"/>
  <c r="G14003"/>
  <c r="G14004"/>
  <c r="G14005"/>
  <c r="G14006"/>
  <c r="G14007"/>
  <c r="G14008"/>
  <c r="G14009"/>
  <c r="G14010"/>
  <c r="G14011"/>
  <c r="G14012"/>
  <c r="G14013"/>
  <c r="G14014"/>
  <c r="G14015"/>
  <c r="G14016"/>
  <c r="G14017"/>
  <c r="G14018"/>
  <c r="G14019"/>
  <c r="G14020"/>
  <c r="G14021"/>
  <c r="G14022"/>
  <c r="G14023"/>
  <c r="G14024"/>
  <c r="G14025"/>
  <c r="G14026"/>
  <c r="G14027"/>
  <c r="G14028"/>
  <c r="G14029"/>
  <c r="G14030"/>
  <c r="G14031"/>
  <c r="G14032"/>
  <c r="G14033"/>
  <c r="G14034"/>
  <c r="G14035"/>
  <c r="G14036"/>
  <c r="G14037"/>
  <c r="G14038"/>
  <c r="G14039"/>
  <c r="G14040"/>
  <c r="G14041"/>
  <c r="G14042"/>
  <c r="G14043"/>
  <c r="G14044"/>
  <c r="G14045"/>
  <c r="G14046"/>
  <c r="G14047"/>
  <c r="G14048"/>
  <c r="G14049"/>
  <c r="G14050"/>
  <c r="G14051"/>
  <c r="G14052"/>
  <c r="G14053"/>
  <c r="G14054"/>
  <c r="G14055"/>
  <c r="G14056"/>
  <c r="G14057"/>
  <c r="G14058"/>
  <c r="G14059"/>
  <c r="G14060"/>
  <c r="G14061"/>
  <c r="G14062"/>
  <c r="G14063"/>
  <c r="G14064"/>
  <c r="G14065"/>
  <c r="G14066"/>
  <c r="G14067"/>
  <c r="G14068"/>
  <c r="G14069"/>
  <c r="G14070"/>
  <c r="G14071"/>
  <c r="G14072"/>
  <c r="G14073"/>
  <c r="G14074"/>
  <c r="G14075"/>
  <c r="G14076"/>
  <c r="G14077"/>
  <c r="G14078"/>
  <c r="G14079"/>
  <c r="G14080"/>
  <c r="G14081"/>
  <c r="G14082"/>
  <c r="G14083"/>
  <c r="G14084"/>
  <c r="G14085"/>
  <c r="G14086"/>
  <c r="G14087"/>
  <c r="G14088"/>
  <c r="G14089"/>
  <c r="G14090"/>
  <c r="G14091"/>
  <c r="G14092"/>
  <c r="G14093"/>
  <c r="G14094"/>
  <c r="G14095"/>
  <c r="G14096"/>
  <c r="G14097"/>
  <c r="G14098"/>
  <c r="G14099"/>
  <c r="G14100"/>
  <c r="G14101"/>
  <c r="G14102"/>
  <c r="G14103"/>
  <c r="G14104"/>
  <c r="G14105"/>
  <c r="G14106"/>
  <c r="G14107"/>
  <c r="G14108"/>
  <c r="G14109"/>
  <c r="G14110"/>
  <c r="G14111"/>
  <c r="G14112"/>
  <c r="G14113"/>
  <c r="G14114"/>
  <c r="G14115"/>
  <c r="G14116"/>
  <c r="G14117"/>
  <c r="G14118"/>
  <c r="G14119"/>
  <c r="G14120"/>
  <c r="G14121"/>
  <c r="G14122"/>
  <c r="G14123"/>
  <c r="G14124"/>
  <c r="G14125"/>
  <c r="G14126"/>
  <c r="G14127"/>
  <c r="G14128"/>
  <c r="G14129"/>
  <c r="G14130"/>
  <c r="G14131"/>
  <c r="G14132"/>
  <c r="G14133"/>
  <c r="G14134"/>
  <c r="G14135"/>
  <c r="G14136"/>
  <c r="G14137"/>
  <c r="G14138"/>
  <c r="G14139"/>
  <c r="G14140"/>
  <c r="G14141"/>
  <c r="G14142"/>
  <c r="G14143"/>
  <c r="G14144"/>
  <c r="G14145"/>
  <c r="G14146"/>
  <c r="G14147"/>
  <c r="G14148"/>
  <c r="G14149"/>
  <c r="G14150"/>
  <c r="G14151"/>
  <c r="G14152"/>
  <c r="G14153"/>
  <c r="G14154"/>
  <c r="G14155"/>
  <c r="G14156"/>
  <c r="G14157"/>
  <c r="G14158"/>
  <c r="G14159"/>
  <c r="G14160"/>
  <c r="G14161"/>
  <c r="G14162"/>
  <c r="G14163"/>
  <c r="G14164"/>
  <c r="G14165"/>
  <c r="G14166"/>
  <c r="G14167"/>
  <c r="G14168"/>
  <c r="G14169"/>
  <c r="G14170"/>
  <c r="G14171"/>
  <c r="G14172"/>
  <c r="G14173"/>
  <c r="G14174"/>
  <c r="G14175"/>
  <c r="G14176"/>
  <c r="G14177"/>
  <c r="G14178"/>
  <c r="G14179"/>
  <c r="G14180"/>
  <c r="G14181"/>
  <c r="G14182"/>
  <c r="G14183"/>
  <c r="G14184"/>
  <c r="G14185"/>
  <c r="G14186"/>
  <c r="G14187"/>
  <c r="G14188"/>
  <c r="G14189"/>
  <c r="G14190"/>
  <c r="G14191"/>
  <c r="G14192"/>
  <c r="G14193"/>
  <c r="G14194"/>
  <c r="G14195"/>
  <c r="G14196"/>
  <c r="G14197"/>
  <c r="G14198"/>
  <c r="G14199"/>
  <c r="G14200"/>
  <c r="G14201"/>
  <c r="G14202"/>
  <c r="G14203"/>
  <c r="G14204"/>
  <c r="G14205"/>
  <c r="G14206"/>
  <c r="G14207"/>
  <c r="G14208"/>
  <c r="G14209"/>
  <c r="G14210"/>
  <c r="G14211"/>
  <c r="G14212"/>
  <c r="G14213"/>
  <c r="G14214"/>
  <c r="G14215"/>
  <c r="G14216"/>
  <c r="G14217"/>
  <c r="G14218"/>
  <c r="G14219"/>
  <c r="G14220"/>
  <c r="G14221"/>
  <c r="G14222"/>
  <c r="G14223"/>
  <c r="G14224"/>
  <c r="G14225"/>
  <c r="G14226"/>
  <c r="G14227"/>
  <c r="G14228"/>
  <c r="G14229"/>
  <c r="G14230"/>
  <c r="G14231"/>
  <c r="G14232"/>
  <c r="G14233"/>
  <c r="G14234"/>
  <c r="G14235"/>
  <c r="G14236"/>
  <c r="G14237"/>
  <c r="G14238"/>
  <c r="G14239"/>
  <c r="G14240"/>
  <c r="G14241"/>
  <c r="G14242"/>
  <c r="G14243"/>
  <c r="G14244"/>
  <c r="G14245"/>
  <c r="G14246"/>
  <c r="G14247"/>
  <c r="G14248"/>
  <c r="G14249"/>
  <c r="G14250"/>
  <c r="G14251"/>
  <c r="G14252"/>
  <c r="G14253"/>
  <c r="G14254"/>
  <c r="G14255"/>
  <c r="G14256"/>
  <c r="G14257"/>
  <c r="G14258"/>
  <c r="G14259"/>
  <c r="G14260"/>
  <c r="G14261"/>
  <c r="G14262"/>
  <c r="G14263"/>
  <c r="G14264"/>
  <c r="G14265"/>
  <c r="G14266"/>
  <c r="G14267"/>
  <c r="G14268"/>
  <c r="G14269"/>
  <c r="G14270"/>
  <c r="G14271"/>
  <c r="G14272"/>
  <c r="G14273"/>
  <c r="G14274"/>
  <c r="G14275"/>
  <c r="G14276"/>
  <c r="G14277"/>
  <c r="G14278"/>
  <c r="G14279"/>
  <c r="G14280"/>
  <c r="G14281"/>
  <c r="G14282"/>
  <c r="G14283"/>
  <c r="G14284"/>
  <c r="G14285"/>
  <c r="G14286"/>
  <c r="G14287"/>
  <c r="G14288"/>
  <c r="G14289"/>
  <c r="G14290"/>
  <c r="G14291"/>
  <c r="G14292"/>
  <c r="G14293"/>
  <c r="G14294"/>
  <c r="G14295"/>
  <c r="G14296"/>
  <c r="G14297"/>
  <c r="G14298"/>
  <c r="G14299"/>
  <c r="G14300"/>
  <c r="G14301"/>
  <c r="G14302"/>
  <c r="G14303"/>
  <c r="G14304"/>
  <c r="G14305"/>
  <c r="G14306"/>
  <c r="G14307"/>
  <c r="G14308"/>
  <c r="G14309"/>
  <c r="G14310"/>
  <c r="G14311"/>
  <c r="G14312"/>
  <c r="G14313"/>
  <c r="G14314"/>
  <c r="G14315"/>
  <c r="G14316"/>
  <c r="G14317"/>
  <c r="G14318"/>
  <c r="G14319"/>
  <c r="G14320"/>
  <c r="G14321"/>
  <c r="G14322"/>
  <c r="G14323"/>
  <c r="G14324"/>
  <c r="G14325"/>
  <c r="G14326"/>
  <c r="G14327"/>
  <c r="G14328"/>
  <c r="G14329"/>
  <c r="G14330"/>
  <c r="G14331"/>
  <c r="G14332"/>
  <c r="G14333"/>
  <c r="G14334"/>
  <c r="G14335"/>
  <c r="G14336"/>
  <c r="G14337"/>
  <c r="G14338"/>
  <c r="G14339"/>
  <c r="G14340"/>
  <c r="G14341"/>
  <c r="G14342"/>
  <c r="G14343"/>
  <c r="G14344"/>
  <c r="G14345"/>
  <c r="G14346"/>
  <c r="G14347"/>
  <c r="G14348"/>
  <c r="G14349"/>
  <c r="G14350"/>
  <c r="G14351"/>
  <c r="G14352"/>
  <c r="G14353"/>
  <c r="G14354"/>
  <c r="G14355"/>
  <c r="G14356"/>
  <c r="G14357"/>
  <c r="G14358"/>
  <c r="G14359"/>
  <c r="G14360"/>
  <c r="G14361"/>
  <c r="G14362"/>
  <c r="G14363"/>
  <c r="G14364"/>
  <c r="G14365"/>
  <c r="G14366"/>
  <c r="G14367"/>
  <c r="G14368"/>
  <c r="G14369"/>
  <c r="G14370"/>
  <c r="G14371"/>
  <c r="G14372"/>
  <c r="G14373"/>
  <c r="G14374"/>
  <c r="G14375"/>
  <c r="G14376"/>
  <c r="G14377"/>
  <c r="G14378"/>
  <c r="G14379"/>
  <c r="G14380"/>
  <c r="G14381"/>
  <c r="G14382"/>
  <c r="G14383"/>
  <c r="G14384"/>
  <c r="G14385"/>
  <c r="G14386"/>
  <c r="G14387"/>
  <c r="G14388"/>
  <c r="G14389"/>
  <c r="G14390"/>
  <c r="G14391"/>
  <c r="G14392"/>
  <c r="G14393"/>
  <c r="G14394"/>
  <c r="G14395"/>
  <c r="G14396"/>
  <c r="G14397"/>
  <c r="G14398"/>
  <c r="G14399"/>
  <c r="G14400"/>
  <c r="G14401"/>
  <c r="G14402"/>
  <c r="G14403"/>
  <c r="G14404"/>
  <c r="G14405"/>
  <c r="G14406"/>
  <c r="G14407"/>
  <c r="G14408"/>
  <c r="G14409"/>
  <c r="G14410"/>
  <c r="G14411"/>
  <c r="G14412"/>
  <c r="G14413"/>
  <c r="G14414"/>
  <c r="G14415"/>
  <c r="G14416"/>
  <c r="G14417"/>
  <c r="G14418"/>
  <c r="G14419"/>
  <c r="G14420"/>
  <c r="G14421"/>
  <c r="G14422"/>
  <c r="G14423"/>
  <c r="G14424"/>
  <c r="G14425"/>
  <c r="G14426"/>
  <c r="G14427"/>
  <c r="G14428"/>
  <c r="G14429"/>
  <c r="G14430"/>
  <c r="G14431"/>
  <c r="G14432"/>
  <c r="G14433"/>
  <c r="G14434"/>
  <c r="G14435"/>
  <c r="G14436"/>
  <c r="G14437"/>
  <c r="G14438"/>
  <c r="G14439"/>
  <c r="G14440"/>
  <c r="G14441"/>
  <c r="G14442"/>
  <c r="G14443"/>
  <c r="G14444"/>
  <c r="G14445"/>
  <c r="G14446"/>
  <c r="G14447"/>
  <c r="G14448"/>
  <c r="G14449"/>
  <c r="G14450"/>
  <c r="G14451"/>
  <c r="G14452"/>
  <c r="G14453"/>
  <c r="G14454"/>
  <c r="G14455"/>
  <c r="G14456"/>
  <c r="G14457"/>
  <c r="G14458"/>
  <c r="G14459"/>
  <c r="G14460"/>
  <c r="G14461"/>
  <c r="G14462"/>
  <c r="G14463"/>
  <c r="G14464"/>
  <c r="G14465"/>
  <c r="G14466"/>
  <c r="G14467"/>
  <c r="G14468"/>
  <c r="G14469"/>
  <c r="G14470"/>
  <c r="G14471"/>
  <c r="G14472"/>
  <c r="G14473"/>
  <c r="G14474"/>
  <c r="G14475"/>
  <c r="G14476"/>
  <c r="G14477"/>
  <c r="G14478"/>
  <c r="G14479"/>
  <c r="G14480"/>
  <c r="G14481"/>
  <c r="G14482"/>
  <c r="G14483"/>
  <c r="G14484"/>
  <c r="G14485"/>
  <c r="G14486"/>
  <c r="G14487"/>
  <c r="G14488"/>
  <c r="G14489"/>
  <c r="G14490"/>
  <c r="G14491"/>
  <c r="G14492"/>
  <c r="G14493"/>
  <c r="G14494"/>
  <c r="G14495"/>
  <c r="G14496"/>
  <c r="G14497"/>
  <c r="G14498"/>
  <c r="G14499"/>
  <c r="G14500"/>
  <c r="G14501"/>
  <c r="G14502"/>
  <c r="G14503"/>
  <c r="G14504"/>
  <c r="G14505"/>
  <c r="G14506"/>
  <c r="G14507"/>
  <c r="G14508"/>
  <c r="G14509"/>
  <c r="G14510"/>
  <c r="G14511"/>
  <c r="G14512"/>
  <c r="G14513"/>
  <c r="G14514"/>
  <c r="G14515"/>
  <c r="G14516"/>
  <c r="G14517"/>
  <c r="G14518"/>
  <c r="G14519"/>
  <c r="G14520"/>
  <c r="G14521"/>
  <c r="G14522"/>
  <c r="G14523"/>
  <c r="G14524"/>
  <c r="G14525"/>
  <c r="G14526"/>
  <c r="G14527"/>
  <c r="G14528"/>
  <c r="G14529"/>
  <c r="G14530"/>
  <c r="G14531"/>
  <c r="G14532"/>
  <c r="G14533"/>
  <c r="G14534"/>
  <c r="G14535"/>
  <c r="G14536"/>
  <c r="G14537"/>
  <c r="G14538"/>
  <c r="G14539"/>
  <c r="G14540"/>
  <c r="G14541"/>
  <c r="G14542"/>
  <c r="G14543"/>
  <c r="G14544"/>
  <c r="G14545"/>
  <c r="G14546"/>
  <c r="G14547"/>
  <c r="G14548"/>
  <c r="G14549"/>
  <c r="G14550"/>
  <c r="G14551"/>
  <c r="G14552"/>
  <c r="G14553"/>
  <c r="G14554"/>
  <c r="G14555"/>
  <c r="G14556"/>
  <c r="G14557"/>
  <c r="G14558"/>
  <c r="G14559"/>
  <c r="G14560"/>
  <c r="G14561"/>
  <c r="G14562"/>
  <c r="G14563"/>
  <c r="G14564"/>
  <c r="G14565"/>
  <c r="G14566"/>
  <c r="G14567"/>
  <c r="G14568"/>
  <c r="G14569"/>
  <c r="G14570"/>
  <c r="G14571"/>
  <c r="G14572"/>
  <c r="G14573"/>
  <c r="G14574"/>
  <c r="G14575"/>
  <c r="G14576"/>
  <c r="G14577"/>
  <c r="G14578"/>
  <c r="G14579"/>
  <c r="G14580"/>
  <c r="G14581"/>
  <c r="G14582"/>
  <c r="G14583"/>
  <c r="G14584"/>
  <c r="G14585"/>
  <c r="G14586"/>
  <c r="G14587"/>
  <c r="G14588"/>
  <c r="G14589"/>
  <c r="G14590"/>
  <c r="G14591"/>
  <c r="G14592"/>
  <c r="G14593"/>
  <c r="G14594"/>
  <c r="G14595"/>
  <c r="G14596"/>
  <c r="G14597"/>
  <c r="G14598"/>
  <c r="G14599"/>
  <c r="G14600"/>
  <c r="G14601"/>
  <c r="G14602"/>
  <c r="G14603"/>
  <c r="G14604"/>
  <c r="G14605"/>
  <c r="G14606"/>
  <c r="G14607"/>
  <c r="G14608"/>
  <c r="G14609"/>
  <c r="G14610"/>
  <c r="G14611"/>
  <c r="G14612"/>
  <c r="G14613"/>
  <c r="G14614"/>
  <c r="G14615"/>
  <c r="G14616"/>
  <c r="G14617"/>
  <c r="G14618"/>
  <c r="G14619"/>
  <c r="G14620"/>
  <c r="G14621"/>
  <c r="G14622"/>
  <c r="G14623"/>
  <c r="G14624"/>
  <c r="G14625"/>
  <c r="G14626"/>
  <c r="G14627"/>
  <c r="G14628"/>
  <c r="G14629"/>
  <c r="G14630"/>
  <c r="G14631"/>
  <c r="G14632"/>
  <c r="G14633"/>
  <c r="G14634"/>
  <c r="G14635"/>
  <c r="G14636"/>
  <c r="G14637"/>
  <c r="G14638"/>
  <c r="G14639"/>
  <c r="G14640"/>
  <c r="G14641"/>
  <c r="G14642"/>
  <c r="G14643"/>
  <c r="G14644"/>
  <c r="G14645"/>
  <c r="G14646"/>
  <c r="G14647"/>
  <c r="G14648"/>
  <c r="G14649"/>
  <c r="G14650"/>
  <c r="G14651"/>
  <c r="G14652"/>
  <c r="G14653"/>
  <c r="G14654"/>
  <c r="G14655"/>
  <c r="G14656"/>
  <c r="G14657"/>
  <c r="G14658"/>
  <c r="G14659"/>
  <c r="G14660"/>
  <c r="G14661"/>
  <c r="G14662"/>
  <c r="G14663"/>
  <c r="G14664"/>
  <c r="G14665"/>
  <c r="G14666"/>
  <c r="G14667"/>
  <c r="G14668"/>
  <c r="G14669"/>
  <c r="G14670"/>
  <c r="G14671"/>
  <c r="G14672"/>
  <c r="G14673"/>
  <c r="G14674"/>
  <c r="G14675"/>
  <c r="G14676"/>
  <c r="G14677"/>
  <c r="G14678"/>
  <c r="G14679"/>
  <c r="G14680"/>
  <c r="G14681"/>
  <c r="G14682"/>
  <c r="G14683"/>
  <c r="G14684"/>
  <c r="G14685"/>
  <c r="G14686"/>
  <c r="G14687"/>
  <c r="G14688"/>
  <c r="G14689"/>
  <c r="G14690"/>
  <c r="G14691"/>
  <c r="G14692"/>
  <c r="G14693"/>
  <c r="G14694"/>
  <c r="G14695"/>
  <c r="G14696"/>
  <c r="G14697"/>
  <c r="G14698"/>
  <c r="G14699"/>
  <c r="G14700"/>
  <c r="G14701"/>
  <c r="G14702"/>
  <c r="G14703"/>
  <c r="G14704"/>
  <c r="G14705"/>
  <c r="G14706"/>
  <c r="G14707"/>
  <c r="G14708"/>
  <c r="G14709"/>
  <c r="G14710"/>
  <c r="G14711"/>
  <c r="G14712"/>
  <c r="G14713"/>
  <c r="G14714"/>
  <c r="G14715"/>
  <c r="G14716"/>
  <c r="G14717"/>
  <c r="G14718"/>
  <c r="G14719"/>
  <c r="G14720"/>
  <c r="G14721"/>
  <c r="G14722"/>
  <c r="G14723"/>
  <c r="G14724"/>
  <c r="G14725"/>
  <c r="G14726"/>
  <c r="G14727"/>
  <c r="G14728"/>
  <c r="G14729"/>
  <c r="G14730"/>
  <c r="G14731"/>
  <c r="G14732"/>
  <c r="G14733"/>
  <c r="G14734"/>
  <c r="G14735"/>
  <c r="G14736"/>
  <c r="G14737"/>
  <c r="G14738"/>
  <c r="G14739"/>
  <c r="G14740"/>
  <c r="G14741"/>
  <c r="G14742"/>
  <c r="G14743"/>
  <c r="G14744"/>
  <c r="G14745"/>
  <c r="G14746"/>
  <c r="G14747"/>
  <c r="G14748"/>
  <c r="G14749"/>
  <c r="G14750"/>
  <c r="G14751"/>
  <c r="G14752"/>
  <c r="G14753"/>
  <c r="G14754"/>
  <c r="G14755"/>
  <c r="G14756"/>
  <c r="G14757"/>
  <c r="G14758"/>
  <c r="G14759"/>
  <c r="G14760"/>
  <c r="G14761"/>
  <c r="G14762"/>
  <c r="G14763"/>
  <c r="G14764"/>
  <c r="G14765"/>
  <c r="G14766"/>
  <c r="G14767"/>
  <c r="G14768"/>
  <c r="G14769"/>
  <c r="G14770"/>
  <c r="G14771"/>
  <c r="G14772"/>
  <c r="G14773"/>
  <c r="G14774"/>
  <c r="G14775"/>
  <c r="G14776"/>
  <c r="G14777"/>
  <c r="G14778"/>
  <c r="G14779"/>
  <c r="G14780"/>
  <c r="G14781"/>
  <c r="G14782"/>
  <c r="G14783"/>
  <c r="G14784"/>
  <c r="G14785"/>
  <c r="G14786"/>
  <c r="G14787"/>
  <c r="G14788"/>
  <c r="G14789"/>
  <c r="G14790"/>
  <c r="G14791"/>
  <c r="G14792"/>
  <c r="G14793"/>
  <c r="G14794"/>
  <c r="G14795"/>
  <c r="G14796"/>
  <c r="G14797"/>
  <c r="G14798"/>
  <c r="G14799"/>
  <c r="G14800"/>
  <c r="G14801"/>
  <c r="G14802"/>
  <c r="G14803"/>
  <c r="G14804"/>
  <c r="G14805"/>
  <c r="G14806"/>
  <c r="G14807"/>
  <c r="G14808"/>
  <c r="G14809"/>
  <c r="G14810"/>
  <c r="G14811"/>
  <c r="G14812"/>
  <c r="G14813"/>
  <c r="G14814"/>
  <c r="G14815"/>
  <c r="G14816"/>
  <c r="G14817"/>
  <c r="G14818"/>
  <c r="G14819"/>
  <c r="G14820"/>
  <c r="G14821"/>
  <c r="G14822"/>
  <c r="G14823"/>
  <c r="G14824"/>
  <c r="G14825"/>
  <c r="G14826"/>
  <c r="G14827"/>
  <c r="G14828"/>
  <c r="G14829"/>
  <c r="G14830"/>
  <c r="G14831"/>
  <c r="G14832"/>
  <c r="G14833"/>
  <c r="G14834"/>
  <c r="G14835"/>
  <c r="G14836"/>
  <c r="G14837"/>
  <c r="G14838"/>
  <c r="G14839"/>
  <c r="G14840"/>
  <c r="G14841"/>
  <c r="G14842"/>
  <c r="G14843"/>
  <c r="G14844"/>
  <c r="G14845"/>
  <c r="G14846"/>
  <c r="G14847"/>
  <c r="G14848"/>
  <c r="G14849"/>
  <c r="G14850"/>
  <c r="G14851"/>
  <c r="G14852"/>
  <c r="G14853"/>
  <c r="G14854"/>
  <c r="G14855"/>
  <c r="G14856"/>
  <c r="G14857"/>
  <c r="G14858"/>
  <c r="G14859"/>
  <c r="G14860"/>
  <c r="G14861"/>
  <c r="G14862"/>
  <c r="G14863"/>
  <c r="G14864"/>
  <c r="G14865"/>
  <c r="G14866"/>
  <c r="G14867"/>
  <c r="G14868"/>
  <c r="G14869"/>
  <c r="G14870"/>
  <c r="G14871"/>
  <c r="G14872"/>
  <c r="G14873"/>
  <c r="G14874"/>
  <c r="G14875"/>
  <c r="G14876"/>
  <c r="G14877"/>
  <c r="G14878"/>
  <c r="G14879"/>
  <c r="G14880"/>
  <c r="G14881"/>
  <c r="G14882"/>
  <c r="G14883"/>
  <c r="G14884"/>
  <c r="G14885"/>
  <c r="G14886"/>
  <c r="G14887"/>
  <c r="G14888"/>
  <c r="G14889"/>
  <c r="G14890"/>
  <c r="G14891"/>
  <c r="G14892"/>
  <c r="G14893"/>
  <c r="G14894"/>
  <c r="G14895"/>
  <c r="G14896"/>
  <c r="G14897"/>
  <c r="G14898"/>
  <c r="G14899"/>
  <c r="G14900"/>
  <c r="G14901"/>
  <c r="G14902"/>
  <c r="G14903"/>
  <c r="G14904"/>
  <c r="G14905"/>
  <c r="G14906"/>
  <c r="G14907"/>
  <c r="G14908"/>
  <c r="G14909"/>
  <c r="G14910"/>
  <c r="G14911"/>
  <c r="G14912"/>
  <c r="G14913"/>
  <c r="G14914"/>
  <c r="G14915"/>
  <c r="G14916"/>
  <c r="G14917"/>
  <c r="G14918"/>
  <c r="G14919"/>
  <c r="G14920"/>
  <c r="G14921"/>
  <c r="G14922"/>
  <c r="G14923"/>
  <c r="G14924"/>
  <c r="G14925"/>
  <c r="G14926"/>
  <c r="G14927"/>
  <c r="G14928"/>
  <c r="G14929"/>
  <c r="G14930"/>
  <c r="G14931"/>
  <c r="G14932"/>
  <c r="G14933"/>
  <c r="G14934"/>
  <c r="G14935"/>
  <c r="G14936"/>
  <c r="G14937"/>
  <c r="G14938"/>
  <c r="G14939"/>
  <c r="G14940"/>
  <c r="G14941"/>
  <c r="G14942"/>
  <c r="G14943"/>
  <c r="G14944"/>
  <c r="G14945"/>
  <c r="G14946"/>
  <c r="G14947"/>
  <c r="G14948"/>
  <c r="G14949"/>
  <c r="G14950"/>
  <c r="G14951"/>
  <c r="G14952"/>
  <c r="G14953"/>
  <c r="G14954"/>
  <c r="G14955"/>
  <c r="G14956"/>
  <c r="G14957"/>
  <c r="G14958"/>
  <c r="G14959"/>
  <c r="G14960"/>
  <c r="G14961"/>
  <c r="G14962"/>
  <c r="G14963"/>
  <c r="G14964"/>
  <c r="G14965"/>
  <c r="G14966"/>
  <c r="G14967"/>
  <c r="G14968"/>
  <c r="G14969"/>
  <c r="G14970"/>
  <c r="G14971"/>
  <c r="G14972"/>
  <c r="G14973"/>
  <c r="G14974"/>
  <c r="G14975"/>
  <c r="G14976"/>
  <c r="G14977"/>
  <c r="G14978"/>
  <c r="G14979"/>
  <c r="G14980"/>
  <c r="G14981"/>
  <c r="G14982"/>
  <c r="G14983"/>
  <c r="G14984"/>
  <c r="G14985"/>
  <c r="G14986"/>
  <c r="G14987"/>
  <c r="G14988"/>
  <c r="G14989"/>
  <c r="G14990"/>
  <c r="G14991"/>
  <c r="G14992"/>
  <c r="G14993"/>
  <c r="G14994"/>
  <c r="G14995"/>
  <c r="G14996"/>
  <c r="G14997"/>
  <c r="G14998"/>
  <c r="G14999"/>
  <c r="G15000"/>
  <c r="G15001"/>
  <c r="G15002"/>
  <c r="G15003"/>
  <c r="G15004"/>
  <c r="G15005"/>
  <c r="G15006"/>
  <c r="G15007"/>
  <c r="G15008"/>
  <c r="G15009"/>
  <c r="G15010"/>
  <c r="G15011"/>
  <c r="G15012"/>
  <c r="G15013"/>
  <c r="G15014"/>
  <c r="G15015"/>
  <c r="G15016"/>
  <c r="G15017"/>
  <c r="G15018"/>
  <c r="G15019"/>
  <c r="G15020"/>
  <c r="G15021"/>
  <c r="G15022"/>
  <c r="G15023"/>
  <c r="G15024"/>
  <c r="G15025"/>
  <c r="G15026"/>
  <c r="G15027"/>
  <c r="G15028"/>
  <c r="G15029"/>
  <c r="G15030"/>
  <c r="G15031"/>
  <c r="G15032"/>
  <c r="G15033"/>
  <c r="G15034"/>
  <c r="G15035"/>
  <c r="G15036"/>
  <c r="G15037"/>
  <c r="G15038"/>
  <c r="G15039"/>
  <c r="G15040"/>
  <c r="G15041"/>
  <c r="G15042"/>
  <c r="G15043"/>
  <c r="G15044"/>
  <c r="G15045"/>
  <c r="G15046"/>
  <c r="G15047"/>
  <c r="G15048"/>
  <c r="G15049"/>
  <c r="G15050"/>
  <c r="G15051"/>
  <c r="G15052"/>
  <c r="G15053"/>
  <c r="G15054"/>
  <c r="G15055"/>
  <c r="G15056"/>
  <c r="G15057"/>
  <c r="G15058"/>
  <c r="G15059"/>
  <c r="G15060"/>
  <c r="G15061"/>
  <c r="G15062"/>
  <c r="G15063"/>
  <c r="G15064"/>
  <c r="G15065"/>
  <c r="G15066"/>
  <c r="G15067"/>
  <c r="G15068"/>
  <c r="G15069"/>
  <c r="G15070"/>
  <c r="G15071"/>
  <c r="G15072"/>
  <c r="G15073"/>
  <c r="G15074"/>
  <c r="G15075"/>
  <c r="G15076"/>
  <c r="G15077"/>
  <c r="G15078"/>
  <c r="G15079"/>
  <c r="G15080"/>
  <c r="G15081"/>
  <c r="G15082"/>
  <c r="G15083"/>
  <c r="G15084"/>
  <c r="G15085"/>
  <c r="G15086"/>
  <c r="G15087"/>
  <c r="G15088"/>
  <c r="G15089"/>
  <c r="G15090"/>
  <c r="G15091"/>
  <c r="G15092"/>
  <c r="G15093"/>
  <c r="G15094"/>
  <c r="G15095"/>
  <c r="G15096"/>
  <c r="G15097"/>
  <c r="G15098"/>
  <c r="G15099"/>
  <c r="G15100"/>
  <c r="G15101"/>
  <c r="G15102"/>
  <c r="G15103"/>
  <c r="G15104"/>
  <c r="G15105"/>
  <c r="G15106"/>
  <c r="G15107"/>
  <c r="G15108"/>
  <c r="G15109"/>
  <c r="G15110"/>
  <c r="G15111"/>
  <c r="G15112"/>
  <c r="G15113"/>
  <c r="G15114"/>
  <c r="G15115"/>
  <c r="G15116"/>
  <c r="G15117"/>
  <c r="G15118"/>
  <c r="G15119"/>
  <c r="G15120"/>
  <c r="G15121"/>
  <c r="G15122"/>
  <c r="G15123"/>
  <c r="G15124"/>
  <c r="G15125"/>
  <c r="G15126"/>
  <c r="G15127"/>
  <c r="G15128"/>
  <c r="G15129"/>
  <c r="G15130"/>
  <c r="G15131"/>
  <c r="G15132"/>
  <c r="G15133"/>
  <c r="G15134"/>
  <c r="G15135"/>
  <c r="G15136"/>
  <c r="G15137"/>
  <c r="G15138"/>
  <c r="G15139"/>
  <c r="G15140"/>
  <c r="G15141"/>
  <c r="G15142"/>
  <c r="G15143"/>
  <c r="G15144"/>
  <c r="G15145"/>
  <c r="G15146"/>
  <c r="G15147"/>
  <c r="G15148"/>
  <c r="G15149"/>
  <c r="G15150"/>
  <c r="G15151"/>
  <c r="G15152"/>
  <c r="G15153"/>
  <c r="G15154"/>
  <c r="G15155"/>
  <c r="G15156"/>
  <c r="G15157"/>
  <c r="G15158"/>
  <c r="G15159"/>
  <c r="G15160"/>
  <c r="G15161"/>
  <c r="G15162"/>
  <c r="G15163"/>
  <c r="G15164"/>
  <c r="G15165"/>
  <c r="G15166"/>
  <c r="G15167"/>
  <c r="G15168"/>
  <c r="G15169"/>
  <c r="G15170"/>
  <c r="G15171"/>
  <c r="G15172"/>
  <c r="G15173"/>
  <c r="G15174"/>
  <c r="G15175"/>
  <c r="G15176"/>
  <c r="G15177"/>
  <c r="G15178"/>
  <c r="G15179"/>
  <c r="G15180"/>
  <c r="G15181"/>
  <c r="G15182"/>
  <c r="G15183"/>
  <c r="G15184"/>
  <c r="G15185"/>
  <c r="G15186"/>
  <c r="G15187"/>
  <c r="G15188"/>
  <c r="G15189"/>
  <c r="G15190"/>
  <c r="G15191"/>
  <c r="G15192"/>
  <c r="G15193"/>
  <c r="G15194"/>
  <c r="G15195"/>
  <c r="G15196"/>
  <c r="G15197"/>
  <c r="G15198"/>
  <c r="G15199"/>
  <c r="G15200"/>
  <c r="G15201"/>
  <c r="G15202"/>
  <c r="G15203"/>
  <c r="G15204"/>
  <c r="G15205"/>
  <c r="G15206"/>
  <c r="G15207"/>
  <c r="G15208"/>
  <c r="G15209"/>
  <c r="G15210"/>
  <c r="G15211"/>
  <c r="G15212"/>
  <c r="G15213"/>
  <c r="G15214"/>
  <c r="G15215"/>
  <c r="G15216"/>
  <c r="G15217"/>
  <c r="G15218"/>
  <c r="G15219"/>
  <c r="G15220"/>
  <c r="G15221"/>
  <c r="G15222"/>
  <c r="G15223"/>
  <c r="G15224"/>
  <c r="G15225"/>
  <c r="G15226"/>
  <c r="G15227"/>
  <c r="G15228"/>
  <c r="G15229"/>
  <c r="G15230"/>
  <c r="G15231"/>
  <c r="G15232"/>
  <c r="G15233"/>
  <c r="G15234"/>
  <c r="G15235"/>
  <c r="G15236"/>
  <c r="G15237"/>
  <c r="G15238"/>
  <c r="G15239"/>
  <c r="G15240"/>
  <c r="G15241"/>
  <c r="G15242"/>
  <c r="G15243"/>
  <c r="G15244"/>
  <c r="G15245"/>
  <c r="G15246"/>
  <c r="G15247"/>
  <c r="G15248"/>
  <c r="G15249"/>
  <c r="G15250"/>
  <c r="G15251"/>
  <c r="G15252"/>
  <c r="G15253"/>
  <c r="G15254"/>
  <c r="G15255"/>
  <c r="G15256"/>
  <c r="G15257"/>
  <c r="G15258"/>
  <c r="G15259"/>
  <c r="G15260"/>
  <c r="G15261"/>
  <c r="G15262"/>
  <c r="G15263"/>
  <c r="G15264"/>
  <c r="G15265"/>
  <c r="G15266"/>
  <c r="G15267"/>
  <c r="G15268"/>
  <c r="G15269"/>
  <c r="G15270"/>
  <c r="G15271"/>
  <c r="G15272"/>
  <c r="G15273"/>
  <c r="G15274"/>
  <c r="G15275"/>
  <c r="G15276"/>
  <c r="G15277"/>
  <c r="G15278"/>
  <c r="G15279"/>
  <c r="G15280"/>
  <c r="G15281"/>
  <c r="G15282"/>
  <c r="G15283"/>
  <c r="G15284"/>
  <c r="G15285"/>
  <c r="G15286"/>
  <c r="G15287"/>
  <c r="G15288"/>
  <c r="G15289"/>
  <c r="G15290"/>
  <c r="G15291"/>
  <c r="G15292"/>
  <c r="G15293"/>
  <c r="G15294"/>
  <c r="G15295"/>
  <c r="G15296"/>
  <c r="G15297"/>
  <c r="G15298"/>
  <c r="G15299"/>
  <c r="G15300"/>
  <c r="G15301"/>
  <c r="G15302"/>
  <c r="G15303"/>
  <c r="G15304"/>
  <c r="G15305"/>
  <c r="G15306"/>
  <c r="G15307"/>
  <c r="G15308"/>
  <c r="G15309"/>
  <c r="G15310"/>
  <c r="G15311"/>
  <c r="G15312"/>
  <c r="G15313"/>
  <c r="G15314"/>
  <c r="G15315"/>
  <c r="G15316"/>
  <c r="G15317"/>
  <c r="G15318"/>
  <c r="G15319"/>
  <c r="G15320"/>
  <c r="G15321"/>
  <c r="G15322"/>
  <c r="G15323"/>
  <c r="G15324"/>
  <c r="G15325"/>
  <c r="G15326"/>
  <c r="G15327"/>
  <c r="G15328"/>
  <c r="G15329"/>
  <c r="G15330"/>
  <c r="G15331"/>
  <c r="G15332"/>
  <c r="G15333"/>
  <c r="G15334"/>
  <c r="G15335"/>
  <c r="G15336"/>
  <c r="G15337"/>
  <c r="G15338"/>
  <c r="G15339"/>
  <c r="G15340"/>
  <c r="G15341"/>
  <c r="G15342"/>
  <c r="G15343"/>
  <c r="G15344"/>
  <c r="G15345"/>
  <c r="G15346"/>
  <c r="G15347"/>
  <c r="G15348"/>
  <c r="G15349"/>
  <c r="G15350"/>
  <c r="G15351"/>
  <c r="G15352"/>
  <c r="G15353"/>
  <c r="G15354"/>
  <c r="G15355"/>
  <c r="G15356"/>
  <c r="G15357"/>
  <c r="G15358"/>
  <c r="G15359"/>
  <c r="G15360"/>
  <c r="G15361"/>
  <c r="G15362"/>
  <c r="G15363"/>
  <c r="G15364"/>
  <c r="G15365"/>
  <c r="G15366"/>
  <c r="G15367"/>
  <c r="G15368"/>
  <c r="G15369"/>
  <c r="G15370"/>
  <c r="G15371"/>
  <c r="G15372"/>
  <c r="G15373"/>
  <c r="G15374"/>
  <c r="G15375"/>
  <c r="G15376"/>
  <c r="G15377"/>
  <c r="G15378"/>
  <c r="G15379"/>
  <c r="G15380"/>
  <c r="G15381"/>
  <c r="G15382"/>
  <c r="G15383"/>
  <c r="G15384"/>
  <c r="G15385"/>
  <c r="G15386"/>
  <c r="G15387"/>
  <c r="G15388"/>
  <c r="G15389"/>
  <c r="G15390"/>
  <c r="G15391"/>
  <c r="G15392"/>
  <c r="G15393"/>
  <c r="G15394"/>
  <c r="G15395"/>
  <c r="G15396"/>
  <c r="G15397"/>
  <c r="G15398"/>
  <c r="G15399"/>
  <c r="G15400"/>
  <c r="G15401"/>
  <c r="G15402"/>
  <c r="G15403"/>
  <c r="G15404"/>
  <c r="G15405"/>
  <c r="G15406"/>
  <c r="G15407"/>
  <c r="G15408"/>
  <c r="G15409"/>
  <c r="G15410"/>
  <c r="G15411"/>
  <c r="G15412"/>
  <c r="G15413"/>
  <c r="G15414"/>
  <c r="G15415"/>
  <c r="G15416"/>
  <c r="G15417"/>
  <c r="G15418"/>
  <c r="G15419"/>
  <c r="G15420"/>
  <c r="G15421"/>
  <c r="G15422"/>
  <c r="G15423"/>
  <c r="G15424"/>
  <c r="G15425"/>
  <c r="G15426"/>
  <c r="G15427"/>
  <c r="G15428"/>
  <c r="G15429"/>
  <c r="G15430"/>
  <c r="G15431"/>
  <c r="G15432"/>
  <c r="G15433"/>
  <c r="G15434"/>
  <c r="G15435"/>
  <c r="G15436"/>
  <c r="G15437"/>
  <c r="G15438"/>
  <c r="G15439"/>
  <c r="G15440"/>
  <c r="G15441"/>
  <c r="G15442"/>
  <c r="G15443"/>
  <c r="G15444"/>
  <c r="G15445"/>
  <c r="G15446"/>
  <c r="G15447"/>
  <c r="G15448"/>
  <c r="G15449"/>
  <c r="G15450"/>
  <c r="G15451"/>
  <c r="G15452"/>
  <c r="G15453"/>
  <c r="G15454"/>
  <c r="G15455"/>
  <c r="G15456"/>
  <c r="G15457"/>
  <c r="G15458"/>
  <c r="G15459"/>
  <c r="G15460"/>
  <c r="G15461"/>
  <c r="G15462"/>
  <c r="G15463"/>
  <c r="G15464"/>
  <c r="G15465"/>
  <c r="G15466"/>
  <c r="G15467"/>
  <c r="G15468"/>
  <c r="G15469"/>
  <c r="G15470"/>
  <c r="G15471"/>
  <c r="G15472"/>
  <c r="G15473"/>
  <c r="G15474"/>
  <c r="G15475"/>
  <c r="G15476"/>
  <c r="G15477"/>
  <c r="G15478"/>
  <c r="G15479"/>
  <c r="G15480"/>
  <c r="G15481"/>
  <c r="G15482"/>
  <c r="G15483"/>
  <c r="G15484"/>
  <c r="G15485"/>
  <c r="G15486"/>
  <c r="G15487"/>
  <c r="G15488"/>
  <c r="G15489"/>
  <c r="G15490"/>
  <c r="G15491"/>
  <c r="G15492"/>
  <c r="G15493"/>
  <c r="G15494"/>
  <c r="G15495"/>
  <c r="G15496"/>
  <c r="G15497"/>
  <c r="G15498"/>
  <c r="G15499"/>
  <c r="G15500"/>
  <c r="G15501"/>
  <c r="G15502"/>
  <c r="G15503"/>
  <c r="G15504"/>
  <c r="G15505"/>
  <c r="G15506"/>
  <c r="G15507"/>
  <c r="G15508"/>
  <c r="G15509"/>
  <c r="G15510"/>
  <c r="G15511"/>
  <c r="G15512"/>
  <c r="G15513"/>
  <c r="G15514"/>
  <c r="G15515"/>
  <c r="G15516"/>
  <c r="G15517"/>
  <c r="G15518"/>
  <c r="G15519"/>
  <c r="G15520"/>
  <c r="G15521"/>
  <c r="G15522"/>
  <c r="G15523"/>
  <c r="G15524"/>
  <c r="G15525"/>
  <c r="G15526"/>
  <c r="G15527"/>
  <c r="G15528"/>
  <c r="G15529"/>
  <c r="G15530"/>
  <c r="G15531"/>
  <c r="G15532"/>
  <c r="G15533"/>
  <c r="G15534"/>
  <c r="G15535"/>
  <c r="G15536"/>
  <c r="G15537"/>
  <c r="G15538"/>
  <c r="G15539"/>
  <c r="G15540"/>
  <c r="G15541"/>
  <c r="G15542"/>
  <c r="G15543"/>
  <c r="G15544"/>
  <c r="G15545"/>
  <c r="G15546"/>
  <c r="G15547"/>
  <c r="G15548"/>
  <c r="G15549"/>
  <c r="G15550"/>
  <c r="G15551"/>
  <c r="G15552"/>
  <c r="G15553"/>
  <c r="G15554"/>
  <c r="G15555"/>
  <c r="G15556"/>
  <c r="G15557"/>
  <c r="G15558"/>
  <c r="G15559"/>
  <c r="G15560"/>
  <c r="G15561"/>
  <c r="G15562"/>
  <c r="G15563"/>
  <c r="G15564"/>
  <c r="G15565"/>
  <c r="G15566"/>
  <c r="G15567"/>
  <c r="G15568"/>
  <c r="G15569"/>
  <c r="G15570"/>
  <c r="G15571"/>
  <c r="G15572"/>
  <c r="G15573"/>
  <c r="G15574"/>
  <c r="G15575"/>
  <c r="G15576"/>
  <c r="G15577"/>
  <c r="G15578"/>
  <c r="G15579"/>
  <c r="G15580"/>
  <c r="G15581"/>
  <c r="G15582"/>
  <c r="G15583"/>
  <c r="G15584"/>
  <c r="G15585"/>
  <c r="G15586"/>
  <c r="G15587"/>
  <c r="G15588"/>
  <c r="G15589"/>
  <c r="G15590"/>
  <c r="G15591"/>
  <c r="G15592"/>
  <c r="G15593"/>
  <c r="G15594"/>
  <c r="G15595"/>
  <c r="G15596"/>
  <c r="G15597"/>
  <c r="G15598"/>
  <c r="G15599"/>
  <c r="G15600"/>
  <c r="G15601"/>
  <c r="G15602"/>
  <c r="G15603"/>
  <c r="G15604"/>
  <c r="G15605"/>
  <c r="G15606"/>
  <c r="G15607"/>
  <c r="G15608"/>
  <c r="G15609"/>
  <c r="G15610"/>
  <c r="G15611"/>
  <c r="G15612"/>
  <c r="G15613"/>
  <c r="G15614"/>
  <c r="G15615"/>
  <c r="G15616"/>
  <c r="G15617"/>
  <c r="G15618"/>
  <c r="G15619"/>
  <c r="G15620"/>
  <c r="G15621"/>
  <c r="G15622"/>
  <c r="G15623"/>
  <c r="G15624"/>
  <c r="G15625"/>
  <c r="G15626"/>
  <c r="G15627"/>
  <c r="G15628"/>
  <c r="G15629"/>
  <c r="G15630"/>
  <c r="G15631"/>
  <c r="G15632"/>
  <c r="G15633"/>
  <c r="G15634"/>
  <c r="G15635"/>
  <c r="G15636"/>
  <c r="G15637"/>
  <c r="G15638"/>
  <c r="G15639"/>
  <c r="G15640"/>
  <c r="G15641"/>
  <c r="G15642"/>
  <c r="G15643"/>
  <c r="G15644"/>
  <c r="G15645"/>
  <c r="G15646"/>
  <c r="G15647"/>
  <c r="G15648"/>
  <c r="G15649"/>
  <c r="G15650"/>
  <c r="G15651"/>
  <c r="G15652"/>
  <c r="G15653"/>
  <c r="G15654"/>
  <c r="G15655"/>
  <c r="G15656"/>
  <c r="G15657"/>
  <c r="G15658"/>
  <c r="G15659"/>
  <c r="G15660"/>
  <c r="G15661"/>
  <c r="G15662"/>
  <c r="G15663"/>
  <c r="G15664"/>
  <c r="G15665"/>
  <c r="G15666"/>
  <c r="G15667"/>
  <c r="G15668"/>
  <c r="G15669"/>
  <c r="G15670"/>
  <c r="G15671"/>
  <c r="G15672"/>
  <c r="G15673"/>
  <c r="G15674"/>
  <c r="G15675"/>
  <c r="G15676"/>
  <c r="G15677"/>
  <c r="G15678"/>
  <c r="G15679"/>
  <c r="G15680"/>
  <c r="G15681"/>
  <c r="G15682"/>
  <c r="G15683"/>
  <c r="G15684"/>
  <c r="G15685"/>
  <c r="G15686"/>
  <c r="G15687"/>
  <c r="G15688"/>
  <c r="G15689"/>
  <c r="G15690"/>
  <c r="G15691"/>
  <c r="G15692"/>
  <c r="G15693"/>
  <c r="G15694"/>
  <c r="G15695"/>
  <c r="G15696"/>
  <c r="G15697"/>
  <c r="G15698"/>
  <c r="G15699"/>
  <c r="G15700"/>
  <c r="G15701"/>
  <c r="G15702"/>
  <c r="G15703"/>
  <c r="G15704"/>
  <c r="G15705"/>
  <c r="G15706"/>
  <c r="G15707"/>
  <c r="G15708"/>
  <c r="G15709"/>
  <c r="G15710"/>
  <c r="G15711"/>
  <c r="G15712"/>
  <c r="G15713"/>
  <c r="G15714"/>
  <c r="G15715"/>
  <c r="G15716"/>
  <c r="G15717"/>
  <c r="G15718"/>
  <c r="G15719"/>
  <c r="G15720"/>
  <c r="G15721"/>
  <c r="G15722"/>
  <c r="G15723"/>
  <c r="G15724"/>
  <c r="G15725"/>
  <c r="G15726"/>
  <c r="G15727"/>
  <c r="G15728"/>
  <c r="G15729"/>
  <c r="G15730"/>
  <c r="G15731"/>
  <c r="G15732"/>
  <c r="G15733"/>
  <c r="G15734"/>
  <c r="G15735"/>
  <c r="G15736"/>
  <c r="G15737"/>
  <c r="G15738"/>
  <c r="G15739"/>
  <c r="G15740"/>
  <c r="G15741"/>
  <c r="G15742"/>
  <c r="G15743"/>
  <c r="G15744"/>
  <c r="G15745"/>
  <c r="G15746"/>
  <c r="G15747"/>
  <c r="G15748"/>
  <c r="G15749"/>
  <c r="G15750"/>
  <c r="G15751"/>
  <c r="G15752"/>
  <c r="G15753"/>
  <c r="G15754"/>
  <c r="G15755"/>
  <c r="G15756"/>
  <c r="G15757"/>
  <c r="G15758"/>
  <c r="G15759"/>
  <c r="G15760"/>
  <c r="G15761"/>
  <c r="G15762"/>
  <c r="G15763"/>
  <c r="G15764"/>
  <c r="G15765"/>
  <c r="G15766"/>
  <c r="G15767"/>
  <c r="G15768"/>
  <c r="G15769"/>
  <c r="G15770"/>
  <c r="G15771"/>
  <c r="G15772"/>
  <c r="G15773"/>
  <c r="G15774"/>
  <c r="G15775"/>
  <c r="G15776"/>
  <c r="G15777"/>
  <c r="G15778"/>
  <c r="G15779"/>
  <c r="G15780"/>
  <c r="G15781"/>
  <c r="G15782"/>
  <c r="G15783"/>
  <c r="G15784"/>
  <c r="G15785"/>
  <c r="G15786"/>
  <c r="G15787"/>
  <c r="G15788"/>
  <c r="G15789"/>
  <c r="G15790"/>
  <c r="G15791"/>
  <c r="G15792"/>
  <c r="G15793"/>
  <c r="G15794"/>
  <c r="G15795"/>
  <c r="G15796"/>
  <c r="G15797"/>
  <c r="G15798"/>
  <c r="G15799"/>
  <c r="G15800"/>
  <c r="G15801"/>
  <c r="G15802"/>
  <c r="G15803"/>
  <c r="G15804"/>
  <c r="G15805"/>
  <c r="G15806"/>
  <c r="G15807"/>
  <c r="G15808"/>
  <c r="G15809"/>
  <c r="G15810"/>
  <c r="G15811"/>
  <c r="G15812"/>
  <c r="G15813"/>
  <c r="G15814"/>
  <c r="G15815"/>
  <c r="G15816"/>
  <c r="G15817"/>
  <c r="G15818"/>
  <c r="G15819"/>
  <c r="G15820"/>
  <c r="G15821"/>
  <c r="G15822"/>
  <c r="G15823"/>
  <c r="G15824"/>
  <c r="G15825"/>
  <c r="G15826"/>
  <c r="G15827"/>
  <c r="G15828"/>
  <c r="G15829"/>
  <c r="G15830"/>
  <c r="G15831"/>
  <c r="G15832"/>
  <c r="G15833"/>
  <c r="G15834"/>
  <c r="G15835"/>
  <c r="G15836"/>
  <c r="G15837"/>
  <c r="G15838"/>
  <c r="G15839"/>
  <c r="G15840"/>
  <c r="G15841"/>
  <c r="G15842"/>
  <c r="G15843"/>
  <c r="G15844"/>
  <c r="G15845"/>
  <c r="G15846"/>
  <c r="G15847"/>
  <c r="G15848"/>
  <c r="G15849"/>
  <c r="G15850"/>
  <c r="G15851"/>
  <c r="G15852"/>
  <c r="G15853"/>
  <c r="G15854"/>
  <c r="G15855"/>
  <c r="G15856"/>
  <c r="G15857"/>
  <c r="G15858"/>
  <c r="G15859"/>
  <c r="G15860"/>
  <c r="G15861"/>
  <c r="G15862"/>
  <c r="G15863"/>
  <c r="G15864"/>
  <c r="G15865"/>
  <c r="G15866"/>
  <c r="G15867"/>
  <c r="G15868"/>
  <c r="G15869"/>
  <c r="G15870"/>
  <c r="G15871"/>
  <c r="G15872"/>
  <c r="G15873"/>
  <c r="G15874"/>
  <c r="G15875"/>
  <c r="G15876"/>
  <c r="G15877"/>
  <c r="G15878"/>
  <c r="G15879"/>
  <c r="G15880"/>
  <c r="G15881"/>
  <c r="G15882"/>
  <c r="G15883"/>
  <c r="G15884"/>
  <c r="G15885"/>
  <c r="G15886"/>
  <c r="G15887"/>
  <c r="G15888"/>
  <c r="G15889"/>
  <c r="G15890"/>
  <c r="G15891"/>
  <c r="G15892"/>
  <c r="G15893"/>
  <c r="G15894"/>
  <c r="G15895"/>
  <c r="G15896"/>
  <c r="G15897"/>
  <c r="G15898"/>
  <c r="G15899"/>
  <c r="G15900"/>
  <c r="G15901"/>
  <c r="G15902"/>
  <c r="G15903"/>
  <c r="G15904"/>
  <c r="G15905"/>
  <c r="G15906"/>
  <c r="G15907"/>
  <c r="G15908"/>
  <c r="G15909"/>
  <c r="G15910"/>
  <c r="G15911"/>
  <c r="G15912"/>
  <c r="G15913"/>
  <c r="G15914"/>
  <c r="G15915"/>
  <c r="G15916"/>
  <c r="G15917"/>
  <c r="G15918"/>
  <c r="G15919"/>
  <c r="G15920"/>
  <c r="G15921"/>
  <c r="G15922"/>
  <c r="G15923"/>
  <c r="G15924"/>
  <c r="G15925"/>
  <c r="G15926"/>
  <c r="G15927"/>
  <c r="G15928"/>
  <c r="G15929"/>
  <c r="G15930"/>
  <c r="G15931"/>
  <c r="G15932"/>
  <c r="G15933"/>
  <c r="G15934"/>
  <c r="G15935"/>
  <c r="G15936"/>
  <c r="G15937"/>
  <c r="G15938"/>
  <c r="G15939"/>
  <c r="G15940"/>
  <c r="G15941"/>
  <c r="G15942"/>
  <c r="G15943"/>
  <c r="G15944"/>
  <c r="G15945"/>
  <c r="G15946"/>
  <c r="G15947"/>
  <c r="G15948"/>
  <c r="G15949"/>
  <c r="G15950"/>
  <c r="G15951"/>
  <c r="G15952"/>
  <c r="G15953"/>
  <c r="G15954"/>
  <c r="G15955"/>
  <c r="G15956"/>
  <c r="G15957"/>
  <c r="G15958"/>
  <c r="G15959"/>
  <c r="G15960"/>
  <c r="G15961"/>
  <c r="G15962"/>
  <c r="G15963"/>
  <c r="G15964"/>
  <c r="G15965"/>
  <c r="G15966"/>
  <c r="G15967"/>
  <c r="G15968"/>
  <c r="G15969"/>
  <c r="G15970"/>
  <c r="G15971"/>
  <c r="G15972"/>
  <c r="G15973"/>
  <c r="G15974"/>
  <c r="G15975"/>
  <c r="G15976"/>
  <c r="G15977"/>
  <c r="G15978"/>
  <c r="G15979"/>
  <c r="G15980"/>
  <c r="G15981"/>
  <c r="G15982"/>
  <c r="G15983"/>
  <c r="G15984"/>
  <c r="G15985"/>
  <c r="G15986"/>
  <c r="G15987"/>
  <c r="G15988"/>
  <c r="G15989"/>
  <c r="G15990"/>
  <c r="G15991"/>
  <c r="G15992"/>
  <c r="G15993"/>
  <c r="G15994"/>
  <c r="G15995"/>
  <c r="G15996"/>
  <c r="G15997"/>
  <c r="G15998"/>
  <c r="G15999"/>
  <c r="G16000"/>
  <c r="G16001"/>
  <c r="G16002"/>
  <c r="G16003"/>
  <c r="G16004"/>
  <c r="G16005"/>
  <c r="G16006"/>
  <c r="G16007"/>
  <c r="G16008"/>
  <c r="G16009"/>
  <c r="G16010"/>
  <c r="G16011"/>
  <c r="G16012"/>
  <c r="G16013"/>
  <c r="G16014"/>
  <c r="G16015"/>
  <c r="G16016"/>
  <c r="G16017"/>
  <c r="G16018"/>
  <c r="G16019"/>
  <c r="G16020"/>
  <c r="G16021"/>
  <c r="G16022"/>
  <c r="G16023"/>
  <c r="G16024"/>
  <c r="G16025"/>
  <c r="G16026"/>
  <c r="G16027"/>
  <c r="G16028"/>
  <c r="G16029"/>
  <c r="G16030"/>
  <c r="G16031"/>
  <c r="G16032"/>
  <c r="G16033"/>
  <c r="G16034"/>
  <c r="G16035"/>
  <c r="G16036"/>
  <c r="G16037"/>
  <c r="G16038"/>
  <c r="G16039"/>
  <c r="G16040"/>
  <c r="G16041"/>
  <c r="G16042"/>
  <c r="G16043"/>
  <c r="G16044"/>
  <c r="G16045"/>
  <c r="G16046"/>
  <c r="G16047"/>
  <c r="G16048"/>
  <c r="G16049"/>
  <c r="G16050"/>
  <c r="G16051"/>
  <c r="G16052"/>
  <c r="G16053"/>
  <c r="G16054"/>
  <c r="G16055"/>
  <c r="G16056"/>
  <c r="G16057"/>
  <c r="G16058"/>
  <c r="G16059"/>
  <c r="G16060"/>
  <c r="G16061"/>
  <c r="G16062"/>
  <c r="G16063"/>
  <c r="G16064"/>
  <c r="G16065"/>
  <c r="G16066"/>
  <c r="G16067"/>
  <c r="G16068"/>
  <c r="G16069"/>
  <c r="G16070"/>
  <c r="G16071"/>
  <c r="G16072"/>
  <c r="G16073"/>
  <c r="G16074"/>
  <c r="G16075"/>
  <c r="G16076"/>
  <c r="G16077"/>
  <c r="G16078"/>
  <c r="G16079"/>
  <c r="G16080"/>
  <c r="G16081"/>
  <c r="G16082"/>
  <c r="G16083"/>
  <c r="G16084"/>
  <c r="G16085"/>
  <c r="G16086"/>
  <c r="G16087"/>
  <c r="G16088"/>
  <c r="G16089"/>
  <c r="G16090"/>
  <c r="G16091"/>
  <c r="G16092"/>
  <c r="G16093"/>
  <c r="G16094"/>
  <c r="G16095"/>
  <c r="G16096"/>
  <c r="G16097"/>
  <c r="G16098"/>
  <c r="G16099"/>
  <c r="G16100"/>
  <c r="G16101"/>
  <c r="G16102"/>
  <c r="G16103"/>
  <c r="G16104"/>
  <c r="G16105"/>
  <c r="G16106"/>
  <c r="G16107"/>
  <c r="G16108"/>
  <c r="G16109"/>
  <c r="G16110"/>
  <c r="G16111"/>
  <c r="G16112"/>
  <c r="G16113"/>
  <c r="G16114"/>
  <c r="G16115"/>
  <c r="G16116"/>
  <c r="G16117"/>
  <c r="G16118"/>
  <c r="G16119"/>
  <c r="G16120"/>
  <c r="G16121"/>
  <c r="G16122"/>
  <c r="G16123"/>
  <c r="G16124"/>
  <c r="G16125"/>
  <c r="G16126"/>
  <c r="G16127"/>
  <c r="G16128"/>
  <c r="G16129"/>
  <c r="G16130"/>
  <c r="G16131"/>
  <c r="G16132"/>
  <c r="G16133"/>
  <c r="G16134"/>
  <c r="G16135"/>
  <c r="G16136"/>
  <c r="G16137"/>
  <c r="G16138"/>
  <c r="G16139"/>
  <c r="G16140"/>
  <c r="G16141"/>
  <c r="G16142"/>
  <c r="G16143"/>
  <c r="G16144"/>
  <c r="G16145"/>
  <c r="G16146"/>
  <c r="G16147"/>
  <c r="G16148"/>
  <c r="G16149"/>
  <c r="G16150"/>
  <c r="G16151"/>
  <c r="G16152"/>
  <c r="G16153"/>
  <c r="G16154"/>
  <c r="G16155"/>
  <c r="G16156"/>
  <c r="G16157"/>
  <c r="G16158"/>
  <c r="G16159"/>
  <c r="G16160"/>
  <c r="G16161"/>
  <c r="G16162"/>
  <c r="G16163"/>
  <c r="G16164"/>
  <c r="G16165"/>
  <c r="G16166"/>
  <c r="G16167"/>
  <c r="G16168"/>
  <c r="G16169"/>
  <c r="G16170"/>
  <c r="G16171"/>
  <c r="G16172"/>
  <c r="G16173"/>
  <c r="G16174"/>
  <c r="G16175"/>
  <c r="G16176"/>
  <c r="G16177"/>
  <c r="G16178"/>
  <c r="G16179"/>
  <c r="G16180"/>
  <c r="G16181"/>
  <c r="G16182"/>
  <c r="G16183"/>
  <c r="G16184"/>
  <c r="G16185"/>
  <c r="G16186"/>
  <c r="G16187"/>
  <c r="G16188"/>
  <c r="G16189"/>
  <c r="G16190"/>
  <c r="G16191"/>
  <c r="G16192"/>
  <c r="G16193"/>
  <c r="G16194"/>
  <c r="G16195"/>
  <c r="G16196"/>
  <c r="G16197"/>
  <c r="G16198"/>
  <c r="G16199"/>
  <c r="G16200"/>
  <c r="G16201"/>
  <c r="G16202"/>
  <c r="G16203"/>
  <c r="G16204"/>
  <c r="G16205"/>
  <c r="G16206"/>
  <c r="G16207"/>
  <c r="G16208"/>
  <c r="G16209"/>
  <c r="G16210"/>
  <c r="G16211"/>
  <c r="G16212"/>
  <c r="G16213"/>
  <c r="G16214"/>
  <c r="G16215"/>
  <c r="G16216"/>
  <c r="G16217"/>
  <c r="G16218"/>
  <c r="G16219"/>
  <c r="G16220"/>
  <c r="G16221"/>
  <c r="G16222"/>
  <c r="G16223"/>
  <c r="G16224"/>
  <c r="G16225"/>
  <c r="G16226"/>
  <c r="G16227"/>
  <c r="G16228"/>
  <c r="G16229"/>
  <c r="G16230"/>
  <c r="G16231"/>
  <c r="G16232"/>
  <c r="G16233"/>
  <c r="G16234"/>
  <c r="G16235"/>
  <c r="G16236"/>
  <c r="G16237"/>
  <c r="G16238"/>
  <c r="G16239"/>
  <c r="G16240"/>
  <c r="G16241"/>
  <c r="G16242"/>
  <c r="G16243"/>
  <c r="G16244"/>
  <c r="G16245"/>
  <c r="G16246"/>
  <c r="G16247"/>
  <c r="G16248"/>
  <c r="G16249"/>
  <c r="G16250"/>
  <c r="G16251"/>
  <c r="G16252"/>
  <c r="G16253"/>
  <c r="G16254"/>
  <c r="G16255"/>
  <c r="G16256"/>
  <c r="G16257"/>
  <c r="G16258"/>
  <c r="G16259"/>
  <c r="G16260"/>
  <c r="G16261"/>
  <c r="G16262"/>
  <c r="G16263"/>
  <c r="G16264"/>
  <c r="G16265"/>
  <c r="G16266"/>
  <c r="G16267"/>
  <c r="G16268"/>
  <c r="G16269"/>
  <c r="G16270"/>
  <c r="G16271"/>
  <c r="G16272"/>
  <c r="G16273"/>
  <c r="G16274"/>
  <c r="G16275"/>
  <c r="G16276"/>
  <c r="G16277"/>
  <c r="G16278"/>
  <c r="G16279"/>
  <c r="G16280"/>
  <c r="G16281"/>
  <c r="G16282"/>
  <c r="G16283"/>
  <c r="G16284"/>
  <c r="G16285"/>
  <c r="G16286"/>
  <c r="G16287"/>
  <c r="G16288"/>
  <c r="G16289"/>
  <c r="G16290"/>
  <c r="G16291"/>
  <c r="G16292"/>
  <c r="G16293"/>
  <c r="G16294"/>
  <c r="G16295"/>
  <c r="G16296"/>
  <c r="G16297"/>
  <c r="G16298"/>
  <c r="G16299"/>
  <c r="G16300"/>
  <c r="G16301"/>
  <c r="G16302"/>
  <c r="G16303"/>
  <c r="G16304"/>
  <c r="G16305"/>
  <c r="G16306"/>
  <c r="G16307"/>
  <c r="G16308"/>
  <c r="G16309"/>
  <c r="G16310"/>
  <c r="G16311"/>
  <c r="G16312"/>
  <c r="G16313"/>
  <c r="G16314"/>
  <c r="G16315"/>
  <c r="G16316"/>
  <c r="G16317"/>
  <c r="G16318"/>
  <c r="G16319"/>
  <c r="G16320"/>
  <c r="G16321"/>
  <c r="G16322"/>
  <c r="G16323"/>
  <c r="G16324"/>
  <c r="G16325"/>
  <c r="G16326"/>
  <c r="G16327"/>
  <c r="G16328"/>
  <c r="G16329"/>
  <c r="G16330"/>
  <c r="G16331"/>
  <c r="G16332"/>
  <c r="G16333"/>
  <c r="G16334"/>
  <c r="G16335"/>
  <c r="G16336"/>
  <c r="G16337"/>
  <c r="G16338"/>
  <c r="G16339"/>
  <c r="G16340"/>
  <c r="G16341"/>
  <c r="G16342"/>
  <c r="G16343"/>
  <c r="G16344"/>
  <c r="G16345"/>
  <c r="G16346"/>
  <c r="G16347"/>
  <c r="G16348"/>
  <c r="G16349"/>
  <c r="G16350"/>
  <c r="G16351"/>
  <c r="G16352"/>
  <c r="G16353"/>
  <c r="G16354"/>
  <c r="G16355"/>
  <c r="G16356"/>
  <c r="G16357"/>
  <c r="G16358"/>
  <c r="G16359"/>
  <c r="G16360"/>
  <c r="G16361"/>
  <c r="G16362"/>
  <c r="G16363"/>
  <c r="G16364"/>
  <c r="G16365"/>
  <c r="G16366"/>
  <c r="G16367"/>
  <c r="G16368"/>
  <c r="G16369"/>
  <c r="G16370"/>
  <c r="G16371"/>
  <c r="G16372"/>
  <c r="G16373"/>
  <c r="G16374"/>
  <c r="G16375"/>
  <c r="G16376"/>
  <c r="G16377"/>
  <c r="G16378"/>
  <c r="G16379"/>
  <c r="G16380"/>
  <c r="G16381"/>
  <c r="G16382"/>
  <c r="G16383"/>
  <c r="G16384"/>
  <c r="G16385"/>
  <c r="G16386"/>
  <c r="G16387"/>
  <c r="G16388"/>
  <c r="G16389"/>
  <c r="G16390"/>
  <c r="G16391"/>
  <c r="G16392"/>
  <c r="G16393"/>
  <c r="G16394"/>
  <c r="G16395"/>
  <c r="G16396"/>
  <c r="G16397"/>
  <c r="G16398"/>
  <c r="G16399"/>
  <c r="G16400"/>
  <c r="G16401"/>
  <c r="G16402"/>
  <c r="G16403"/>
  <c r="G16404"/>
  <c r="G16405"/>
  <c r="G16406"/>
  <c r="G16407"/>
  <c r="G16408"/>
  <c r="G16409"/>
  <c r="G16410"/>
  <c r="G16411"/>
  <c r="G16412"/>
  <c r="G16413"/>
  <c r="G16414"/>
  <c r="G16415"/>
  <c r="G16416"/>
  <c r="G16417"/>
  <c r="G16418"/>
  <c r="G16419"/>
  <c r="G16420"/>
  <c r="G16421"/>
  <c r="G16422"/>
  <c r="G16423"/>
  <c r="G16424"/>
  <c r="G16425"/>
  <c r="G16426"/>
  <c r="G16427"/>
  <c r="G16428"/>
  <c r="G16429"/>
  <c r="G16430"/>
  <c r="G16431"/>
  <c r="G16432"/>
  <c r="G16433"/>
  <c r="G16434"/>
  <c r="G16435"/>
  <c r="G16436"/>
  <c r="G16437"/>
  <c r="G16438"/>
  <c r="G16439"/>
  <c r="G16440"/>
  <c r="G16441"/>
  <c r="G16442"/>
  <c r="G16443"/>
  <c r="G16444"/>
  <c r="G16445"/>
  <c r="G16446"/>
  <c r="G16447"/>
  <c r="G16448"/>
  <c r="G16449"/>
  <c r="G16450"/>
  <c r="G16451"/>
  <c r="G16452"/>
  <c r="G16453"/>
  <c r="G16454"/>
  <c r="G16455"/>
  <c r="G16456"/>
  <c r="G16457"/>
  <c r="G16458"/>
  <c r="G16459"/>
  <c r="G16460"/>
  <c r="G16461"/>
  <c r="G16462"/>
  <c r="G16463"/>
  <c r="G16464"/>
  <c r="G16465"/>
  <c r="G16466"/>
  <c r="G16467"/>
  <c r="G16468"/>
  <c r="G16469"/>
  <c r="G16470"/>
  <c r="G16471"/>
  <c r="G16472"/>
  <c r="G16473"/>
  <c r="G16474"/>
  <c r="G16475"/>
  <c r="G16476"/>
  <c r="G16477"/>
  <c r="G16478"/>
  <c r="G16479"/>
  <c r="G16480"/>
  <c r="G16481"/>
  <c r="G16482"/>
  <c r="G16483"/>
  <c r="G16484"/>
  <c r="G16485"/>
  <c r="G16486"/>
  <c r="G16487"/>
  <c r="G16488"/>
  <c r="G16489"/>
  <c r="G16490"/>
  <c r="G16491"/>
  <c r="G16492"/>
  <c r="G16493"/>
  <c r="G16494"/>
  <c r="G16495"/>
  <c r="G16496"/>
  <c r="G16497"/>
  <c r="G16498"/>
  <c r="G16499"/>
  <c r="G16500"/>
  <c r="G16501"/>
  <c r="G16502"/>
  <c r="G16503"/>
  <c r="G16504"/>
  <c r="G16505"/>
  <c r="G16506"/>
  <c r="G16507"/>
  <c r="G16508"/>
  <c r="G16509"/>
  <c r="G16510"/>
  <c r="G16511"/>
  <c r="G16512"/>
  <c r="G16513"/>
  <c r="G16514"/>
  <c r="G16515"/>
  <c r="G16516"/>
  <c r="G16517"/>
  <c r="G16518"/>
  <c r="G16519"/>
  <c r="G16520"/>
  <c r="G16521"/>
  <c r="G16522"/>
  <c r="G16523"/>
  <c r="G16524"/>
  <c r="G16525"/>
  <c r="G16526"/>
  <c r="G16527"/>
  <c r="G16528"/>
  <c r="G16529"/>
  <c r="G16530"/>
  <c r="G16531"/>
  <c r="G16532"/>
  <c r="G16533"/>
  <c r="G16534"/>
  <c r="G16535"/>
  <c r="G16536"/>
  <c r="G16537"/>
  <c r="G16538"/>
  <c r="G16539"/>
  <c r="G16540"/>
  <c r="G16541"/>
  <c r="G16542"/>
  <c r="G16543"/>
  <c r="G16544"/>
  <c r="G16545"/>
  <c r="G16546"/>
  <c r="G16547"/>
  <c r="G16548"/>
  <c r="G16549"/>
  <c r="G16550"/>
  <c r="G16551"/>
  <c r="G16552"/>
  <c r="G16553"/>
  <c r="G16554"/>
  <c r="G16555"/>
  <c r="G16556"/>
  <c r="G16557"/>
  <c r="G16558"/>
  <c r="G16559"/>
  <c r="G16560"/>
  <c r="G16561"/>
  <c r="G16562"/>
  <c r="G16563"/>
  <c r="G16564"/>
  <c r="G16565"/>
  <c r="G16566"/>
  <c r="G16567"/>
  <c r="G16568"/>
  <c r="G16569"/>
  <c r="G16570"/>
  <c r="G16571"/>
  <c r="G16572"/>
  <c r="G16573"/>
  <c r="G16574"/>
  <c r="G16575"/>
  <c r="G16576"/>
  <c r="G16577"/>
  <c r="G16578"/>
  <c r="G16579"/>
  <c r="G16580"/>
  <c r="G16581"/>
  <c r="G16582"/>
  <c r="G16583"/>
  <c r="G16584"/>
  <c r="G16585"/>
  <c r="G16586"/>
  <c r="G16587"/>
  <c r="G16588"/>
  <c r="G16589"/>
  <c r="G16590"/>
  <c r="G16591"/>
  <c r="G16592"/>
  <c r="G16593"/>
  <c r="G16594"/>
  <c r="G16595"/>
  <c r="G16596"/>
  <c r="G16597"/>
  <c r="G16598"/>
  <c r="G16599"/>
  <c r="G16600"/>
  <c r="G16601"/>
  <c r="G16602"/>
  <c r="G16603"/>
  <c r="G16604"/>
  <c r="G16605"/>
  <c r="G16606"/>
  <c r="G16607"/>
  <c r="G16608"/>
  <c r="G16609"/>
  <c r="G16610"/>
  <c r="G16611"/>
  <c r="G16612"/>
  <c r="G16613"/>
  <c r="G16614"/>
  <c r="G16615"/>
  <c r="G16616"/>
  <c r="G16617"/>
  <c r="G16618"/>
  <c r="G16619"/>
  <c r="G16620"/>
  <c r="G16621"/>
  <c r="G16622"/>
  <c r="G16623"/>
  <c r="G16624"/>
  <c r="G16625"/>
  <c r="G16626"/>
  <c r="G16627"/>
  <c r="G16628"/>
  <c r="G16629"/>
  <c r="G16630"/>
  <c r="G16631"/>
  <c r="G16632"/>
  <c r="G16633"/>
  <c r="G16634"/>
  <c r="G16635"/>
  <c r="G16636"/>
  <c r="G16637"/>
  <c r="G16638"/>
  <c r="G16639"/>
  <c r="G16640"/>
  <c r="G16641"/>
  <c r="G16642"/>
  <c r="G16643"/>
  <c r="G16644"/>
  <c r="G16645"/>
  <c r="G16646"/>
  <c r="G16647"/>
  <c r="G16648"/>
  <c r="G16649"/>
  <c r="G16650"/>
  <c r="G16651"/>
  <c r="G16652"/>
  <c r="G16653"/>
  <c r="G16654"/>
  <c r="G16655"/>
  <c r="G16656"/>
  <c r="G16657"/>
  <c r="G16658"/>
  <c r="G16659"/>
  <c r="G16660"/>
  <c r="G16661"/>
  <c r="G16662"/>
  <c r="G16663"/>
  <c r="G16664"/>
  <c r="G16665"/>
  <c r="G16666"/>
  <c r="G16667"/>
  <c r="G16668"/>
  <c r="G16669"/>
  <c r="G16670"/>
  <c r="G16671"/>
  <c r="G16672"/>
  <c r="G16673"/>
  <c r="G16674"/>
  <c r="G16675"/>
  <c r="G16676"/>
  <c r="G16677"/>
  <c r="G16678"/>
  <c r="G16679"/>
  <c r="G16680"/>
  <c r="G16681"/>
  <c r="G16682"/>
  <c r="G16683"/>
  <c r="G16684"/>
  <c r="G16685"/>
  <c r="G16686"/>
  <c r="G16687"/>
  <c r="G16688"/>
  <c r="G16689"/>
  <c r="G16690"/>
  <c r="G16691"/>
  <c r="G16692"/>
  <c r="G16693"/>
  <c r="G16694"/>
  <c r="G16695"/>
  <c r="G16696"/>
  <c r="G16697"/>
  <c r="G16698"/>
  <c r="G16699"/>
  <c r="G16700"/>
  <c r="G16701"/>
  <c r="G16702"/>
  <c r="G16703"/>
  <c r="G16704"/>
  <c r="G16705"/>
  <c r="G16706"/>
  <c r="G16707"/>
  <c r="G16708"/>
  <c r="G16709"/>
  <c r="G16710"/>
  <c r="G16711"/>
  <c r="G16712"/>
  <c r="G16713"/>
  <c r="G16714"/>
  <c r="G16715"/>
  <c r="G16716"/>
  <c r="G16717"/>
  <c r="G16718"/>
  <c r="G16719"/>
  <c r="G16720"/>
  <c r="G16721"/>
  <c r="G16722"/>
  <c r="G16723"/>
  <c r="G16724"/>
  <c r="G16725"/>
  <c r="G16726"/>
  <c r="G16727"/>
  <c r="G16728"/>
  <c r="G16729"/>
  <c r="G16730"/>
  <c r="G16731"/>
  <c r="G16732"/>
  <c r="G16733"/>
  <c r="G16734"/>
  <c r="G16735"/>
  <c r="G16736"/>
  <c r="G16737"/>
  <c r="G16738"/>
  <c r="G16739"/>
  <c r="G16740"/>
  <c r="G16741"/>
  <c r="G16742"/>
  <c r="G16743"/>
  <c r="G16744"/>
  <c r="G16745"/>
  <c r="G16746"/>
  <c r="G16747"/>
  <c r="G16748"/>
  <c r="G16749"/>
  <c r="G16750"/>
  <c r="G16751"/>
  <c r="G16752"/>
  <c r="G16753"/>
  <c r="G16754"/>
  <c r="G16755"/>
  <c r="G16756"/>
  <c r="G16757"/>
  <c r="G16758"/>
  <c r="G16759"/>
  <c r="G16760"/>
  <c r="G16761"/>
  <c r="G16762"/>
  <c r="G16763"/>
  <c r="G16764"/>
  <c r="G16765"/>
  <c r="G16766"/>
  <c r="G16767"/>
  <c r="G16768"/>
  <c r="G16769"/>
  <c r="G16770"/>
  <c r="G16771"/>
  <c r="G16772"/>
  <c r="G16773"/>
  <c r="G16774"/>
  <c r="G16775"/>
  <c r="G16776"/>
  <c r="G16777"/>
  <c r="G16778"/>
  <c r="G16779"/>
  <c r="G16780"/>
  <c r="G16781"/>
  <c r="G16782"/>
  <c r="G16783"/>
  <c r="G16784"/>
  <c r="G16785"/>
  <c r="G16786"/>
  <c r="G16787"/>
  <c r="G16788"/>
  <c r="G16789"/>
  <c r="G16790"/>
  <c r="G16791"/>
  <c r="G16792"/>
  <c r="G16793"/>
  <c r="G16794"/>
  <c r="G16795"/>
  <c r="G16796"/>
  <c r="G16797"/>
  <c r="G16798"/>
  <c r="G16799"/>
  <c r="G16800"/>
  <c r="G16801"/>
  <c r="G16802"/>
  <c r="G16803"/>
  <c r="G16804"/>
  <c r="G16805"/>
  <c r="G16806"/>
  <c r="G16807"/>
  <c r="G16808"/>
  <c r="G16809"/>
  <c r="G16810"/>
  <c r="G16811"/>
  <c r="G16812"/>
  <c r="G16813"/>
  <c r="G16814"/>
  <c r="G16815"/>
  <c r="G16816"/>
  <c r="G16817"/>
  <c r="G16818"/>
  <c r="G16819"/>
  <c r="G16820"/>
  <c r="G16821"/>
  <c r="G16822"/>
  <c r="G16823"/>
  <c r="G16824"/>
  <c r="G16825"/>
  <c r="G16826"/>
  <c r="G16827"/>
  <c r="G16828"/>
  <c r="G16829"/>
  <c r="G16830"/>
  <c r="G16831"/>
  <c r="G16832"/>
  <c r="G16833"/>
  <c r="G16834"/>
  <c r="G16835"/>
  <c r="G16836"/>
  <c r="G16837"/>
  <c r="G16838"/>
  <c r="G16839"/>
  <c r="G16840"/>
  <c r="G16841"/>
  <c r="G16842"/>
  <c r="G16843"/>
  <c r="G16844"/>
  <c r="G16845"/>
  <c r="G16846"/>
  <c r="G16847"/>
  <c r="G16848"/>
  <c r="G16849"/>
  <c r="G16850"/>
  <c r="G16851"/>
  <c r="G16852"/>
  <c r="G16853"/>
  <c r="G16854"/>
  <c r="G16855"/>
  <c r="G16856"/>
  <c r="G16857"/>
  <c r="G16858"/>
  <c r="G16859"/>
  <c r="G16860"/>
  <c r="G16861"/>
  <c r="G16862"/>
  <c r="G16863"/>
  <c r="G16864"/>
  <c r="G16865"/>
  <c r="G16866"/>
  <c r="G16867"/>
  <c r="G16868"/>
  <c r="G16869"/>
  <c r="G16870"/>
  <c r="G16871"/>
  <c r="G16872"/>
  <c r="G16873"/>
  <c r="G16874"/>
  <c r="G16875"/>
  <c r="G16876"/>
  <c r="G16877"/>
  <c r="G16878"/>
  <c r="G16879"/>
  <c r="G16880"/>
  <c r="G16881"/>
  <c r="G16882"/>
  <c r="G16883"/>
  <c r="G16884"/>
  <c r="G16885"/>
  <c r="G16886"/>
  <c r="G16887"/>
  <c r="G16888"/>
  <c r="G16889"/>
  <c r="G16890"/>
  <c r="G16891"/>
  <c r="G16892"/>
  <c r="G16893"/>
  <c r="G16894"/>
  <c r="G16895"/>
  <c r="G16896"/>
  <c r="G16897"/>
  <c r="G16898"/>
  <c r="G16899"/>
  <c r="G16900"/>
  <c r="G16901"/>
  <c r="G16902"/>
  <c r="G16903"/>
  <c r="G16904"/>
  <c r="G16905"/>
  <c r="G16906"/>
  <c r="G16907"/>
  <c r="G16908"/>
  <c r="G16909"/>
  <c r="G16910"/>
  <c r="G16911"/>
  <c r="G16912"/>
  <c r="G16913"/>
  <c r="G16914"/>
  <c r="G16915"/>
  <c r="G16916"/>
  <c r="G16917"/>
  <c r="G16918"/>
  <c r="G16919"/>
  <c r="G16920"/>
  <c r="G16921"/>
  <c r="G16922"/>
  <c r="G16923"/>
  <c r="G16924"/>
  <c r="G16925"/>
  <c r="G16926"/>
  <c r="G16927"/>
  <c r="G16928"/>
  <c r="G16929"/>
  <c r="G16930"/>
  <c r="G16931"/>
  <c r="G16932"/>
  <c r="G16933"/>
  <c r="G16934"/>
  <c r="G16935"/>
  <c r="G16936"/>
  <c r="G16937"/>
  <c r="G16938"/>
  <c r="G16939"/>
  <c r="G16940"/>
  <c r="G16941"/>
  <c r="G16942"/>
  <c r="G16943"/>
  <c r="G16944"/>
  <c r="G16945"/>
  <c r="G16946"/>
  <c r="G16947"/>
  <c r="G16948"/>
  <c r="G16949"/>
  <c r="G16950"/>
  <c r="G16951"/>
  <c r="G16952"/>
  <c r="G16953"/>
  <c r="G16954"/>
  <c r="G16955"/>
  <c r="G16956"/>
  <c r="G16957"/>
  <c r="G16958"/>
  <c r="G16959"/>
  <c r="G16960"/>
  <c r="G16961"/>
  <c r="G16962"/>
  <c r="G16963"/>
  <c r="G16964"/>
  <c r="G16965"/>
  <c r="G16966"/>
  <c r="G16967"/>
  <c r="G16968"/>
  <c r="G16969"/>
  <c r="G16970"/>
  <c r="G16971"/>
  <c r="G16972"/>
  <c r="G16973"/>
  <c r="G16974"/>
  <c r="G16975"/>
  <c r="G16976"/>
  <c r="G16977"/>
  <c r="G16978"/>
  <c r="G16979"/>
  <c r="G16980"/>
  <c r="G16981"/>
  <c r="G16982"/>
  <c r="G16983"/>
  <c r="G16984"/>
  <c r="G16985"/>
  <c r="G16986"/>
  <c r="G16987"/>
  <c r="G16988"/>
  <c r="G16989"/>
  <c r="G16990"/>
  <c r="G16991"/>
  <c r="G16992"/>
  <c r="G16993"/>
  <c r="G16994"/>
  <c r="G16995"/>
  <c r="G16996"/>
  <c r="G16997"/>
  <c r="G16998"/>
  <c r="G16999"/>
  <c r="G17000"/>
  <c r="G17001"/>
  <c r="G17002"/>
  <c r="G17003"/>
  <c r="G17004"/>
  <c r="G17005"/>
  <c r="G17006"/>
  <c r="G17007"/>
  <c r="G17008"/>
  <c r="G17009"/>
  <c r="G17010"/>
  <c r="G17011"/>
  <c r="G17012"/>
  <c r="G17013"/>
  <c r="G17014"/>
  <c r="G17015"/>
  <c r="G17016"/>
  <c r="G17017"/>
  <c r="G17018"/>
  <c r="G17019"/>
  <c r="G17020"/>
  <c r="G17021"/>
  <c r="G17022"/>
  <c r="G17023"/>
  <c r="G17024"/>
  <c r="G17025"/>
  <c r="G17026"/>
  <c r="G17027"/>
  <c r="G17028"/>
  <c r="G17029"/>
  <c r="G17030"/>
  <c r="G17031"/>
  <c r="G17032"/>
  <c r="G17033"/>
  <c r="G17034"/>
  <c r="G17035"/>
  <c r="G17036"/>
  <c r="G17037"/>
  <c r="G17038"/>
  <c r="G17039"/>
  <c r="G17040"/>
  <c r="G17041"/>
  <c r="G17042"/>
  <c r="G17043"/>
  <c r="G17044"/>
  <c r="G17045"/>
  <c r="G17046"/>
  <c r="G17047"/>
  <c r="G17048"/>
  <c r="G17049"/>
  <c r="G17050"/>
  <c r="G17051"/>
  <c r="G17052"/>
  <c r="G17053"/>
  <c r="G17054"/>
  <c r="G17055"/>
  <c r="G17056"/>
  <c r="G17057"/>
  <c r="G17058"/>
  <c r="G17059"/>
  <c r="G17060"/>
  <c r="G17061"/>
  <c r="G17062"/>
  <c r="G17063"/>
  <c r="G17064"/>
  <c r="G17065"/>
  <c r="G17066"/>
  <c r="G17067"/>
  <c r="G17068"/>
  <c r="G17069"/>
  <c r="G17070"/>
  <c r="G17071"/>
  <c r="G17072"/>
  <c r="G17073"/>
  <c r="G17074"/>
  <c r="G17075"/>
  <c r="G17076"/>
  <c r="G17077"/>
  <c r="G17078"/>
  <c r="G17079"/>
  <c r="G17080"/>
  <c r="G17081"/>
  <c r="G17082"/>
  <c r="G17083"/>
  <c r="G17084"/>
  <c r="G17085"/>
  <c r="G17086"/>
  <c r="G17087"/>
  <c r="G17088"/>
  <c r="G17089"/>
  <c r="G17090"/>
  <c r="G17091"/>
  <c r="G17092"/>
  <c r="G17093"/>
  <c r="G17094"/>
  <c r="G17095"/>
  <c r="G17096"/>
  <c r="G17097"/>
  <c r="G17098"/>
  <c r="G17099"/>
  <c r="G17100"/>
  <c r="G17101"/>
  <c r="G17102"/>
  <c r="G17103"/>
  <c r="G17104"/>
  <c r="G17105"/>
  <c r="G17106"/>
  <c r="G17107"/>
  <c r="G17108"/>
  <c r="G17109"/>
  <c r="G17110"/>
  <c r="G17111"/>
  <c r="G17112"/>
  <c r="G17113"/>
  <c r="G17114"/>
  <c r="G17115"/>
  <c r="G17116"/>
  <c r="G17117"/>
  <c r="G17118"/>
  <c r="G17119"/>
  <c r="G17120"/>
  <c r="G17121"/>
  <c r="G17122"/>
  <c r="G17123"/>
  <c r="G17124"/>
  <c r="G17125"/>
  <c r="G17126"/>
  <c r="G17127"/>
  <c r="G17128"/>
  <c r="G17129"/>
  <c r="G17130"/>
  <c r="G17131"/>
  <c r="G17132"/>
  <c r="G17133"/>
  <c r="G17134"/>
  <c r="G17135"/>
  <c r="G17136"/>
  <c r="G17137"/>
  <c r="G17138"/>
  <c r="G17139"/>
  <c r="G17140"/>
  <c r="G17141"/>
  <c r="G17142"/>
  <c r="G17143"/>
  <c r="G17144"/>
  <c r="G17145"/>
  <c r="G17146"/>
  <c r="G17147"/>
  <c r="G17148"/>
  <c r="G17149"/>
  <c r="G17150"/>
  <c r="G17151"/>
  <c r="G17152"/>
  <c r="G17153"/>
  <c r="G17154"/>
  <c r="G17155"/>
  <c r="G17156"/>
  <c r="G17157"/>
  <c r="G17158"/>
  <c r="G17159"/>
  <c r="G17160"/>
  <c r="G17161"/>
  <c r="G17162"/>
  <c r="G17163"/>
  <c r="G17164"/>
  <c r="G17165"/>
  <c r="G17166"/>
  <c r="G17167"/>
  <c r="G17168"/>
  <c r="G17169"/>
  <c r="G17170"/>
  <c r="G17171"/>
  <c r="G17172"/>
  <c r="G17173"/>
  <c r="G17174"/>
  <c r="G17175"/>
  <c r="G17176"/>
  <c r="G17177"/>
  <c r="G17178"/>
  <c r="G17179"/>
  <c r="G17180"/>
  <c r="G17181"/>
  <c r="G17182"/>
  <c r="G17183"/>
  <c r="G17184"/>
  <c r="G17185"/>
  <c r="G17186"/>
  <c r="G17187"/>
  <c r="G17188"/>
  <c r="G17189"/>
  <c r="G17190"/>
  <c r="G17191"/>
  <c r="G17192"/>
  <c r="G17193"/>
  <c r="G17194"/>
  <c r="G17195"/>
  <c r="G17196"/>
  <c r="G17197"/>
  <c r="G17198"/>
  <c r="G17199"/>
  <c r="G17200"/>
  <c r="G17201"/>
  <c r="G17202"/>
  <c r="G17203"/>
  <c r="G17204"/>
  <c r="G17205"/>
  <c r="G17206"/>
  <c r="G17207"/>
  <c r="G17208"/>
  <c r="G17209"/>
  <c r="G17210"/>
  <c r="G17211"/>
  <c r="G17212"/>
  <c r="G17213"/>
  <c r="G17214"/>
  <c r="G17215"/>
  <c r="G17216"/>
  <c r="G17217"/>
  <c r="G17218"/>
  <c r="G17219"/>
  <c r="G17220"/>
  <c r="G17221"/>
  <c r="G17222"/>
  <c r="G17223"/>
  <c r="G17224"/>
  <c r="G17225"/>
  <c r="G17226"/>
  <c r="G17227"/>
  <c r="G17228"/>
  <c r="G17229"/>
  <c r="G17230"/>
  <c r="G17231"/>
  <c r="G17232"/>
  <c r="G17233"/>
  <c r="G17234"/>
  <c r="G17235"/>
  <c r="G17236"/>
  <c r="G17237"/>
  <c r="G17238"/>
  <c r="G17239"/>
  <c r="G17240"/>
  <c r="G17241"/>
  <c r="G17242"/>
  <c r="G17243"/>
  <c r="G17244"/>
  <c r="G17245"/>
  <c r="G17246"/>
  <c r="G17247"/>
  <c r="G17248"/>
  <c r="G17249"/>
  <c r="G17250"/>
  <c r="G17251"/>
  <c r="G17252"/>
  <c r="G17253"/>
  <c r="G17254"/>
  <c r="G17255"/>
  <c r="G17256"/>
  <c r="G17257"/>
  <c r="G17258"/>
  <c r="G17259"/>
  <c r="G17260"/>
  <c r="G17261"/>
  <c r="G17262"/>
  <c r="G17263"/>
  <c r="G17264"/>
  <c r="G17265"/>
  <c r="G17266"/>
  <c r="G17267"/>
  <c r="G17268"/>
  <c r="G17269"/>
  <c r="G17270"/>
  <c r="G17271"/>
  <c r="G17272"/>
  <c r="G17273"/>
  <c r="G17274"/>
  <c r="G17275"/>
  <c r="G17276"/>
  <c r="G17277"/>
  <c r="G17278"/>
  <c r="G17279"/>
  <c r="G17280"/>
  <c r="G17281"/>
  <c r="G17282"/>
  <c r="G17283"/>
  <c r="G17284"/>
  <c r="G17285"/>
  <c r="G17286"/>
  <c r="G17287"/>
  <c r="G17288"/>
  <c r="G17289"/>
  <c r="G17290"/>
  <c r="G17291"/>
  <c r="G17292"/>
  <c r="G17293"/>
  <c r="G17294"/>
  <c r="G17295"/>
  <c r="G17296"/>
  <c r="G17297"/>
  <c r="G17298"/>
  <c r="G17299"/>
  <c r="G17300"/>
  <c r="G17301"/>
  <c r="G17302"/>
  <c r="G17303"/>
  <c r="G17304"/>
  <c r="G17305"/>
  <c r="G17306"/>
  <c r="G17307"/>
  <c r="G17308"/>
  <c r="G17309"/>
  <c r="G17310"/>
  <c r="G17311"/>
  <c r="G17312"/>
  <c r="G17313"/>
  <c r="G17314"/>
  <c r="G17315"/>
  <c r="G17316"/>
  <c r="G17317"/>
  <c r="G17318"/>
  <c r="G17319"/>
  <c r="G17320"/>
  <c r="G17321"/>
  <c r="G17322"/>
  <c r="G17323"/>
  <c r="G17324"/>
  <c r="G17325"/>
  <c r="G17326"/>
  <c r="G17327"/>
  <c r="G17328"/>
  <c r="G17329"/>
  <c r="G17330"/>
  <c r="G17331"/>
  <c r="G17332"/>
  <c r="G17333"/>
  <c r="G17334"/>
  <c r="G17335"/>
  <c r="G17336"/>
  <c r="G17337"/>
  <c r="G17338"/>
  <c r="G17339"/>
  <c r="G17340"/>
  <c r="G17341"/>
  <c r="G17342"/>
  <c r="G17343"/>
  <c r="G17344"/>
  <c r="G17345"/>
  <c r="G17346"/>
  <c r="G17347"/>
  <c r="G17348"/>
  <c r="G17349"/>
  <c r="G17350"/>
  <c r="G17351"/>
  <c r="G17352"/>
  <c r="G17353"/>
  <c r="G17354"/>
  <c r="G17355"/>
  <c r="G17356"/>
  <c r="G17357"/>
  <c r="G17358"/>
  <c r="G17359"/>
  <c r="G17360"/>
  <c r="G17361"/>
  <c r="G17362"/>
  <c r="G17363"/>
  <c r="G17364"/>
  <c r="G17365"/>
  <c r="G17366"/>
  <c r="G17367"/>
  <c r="G17368"/>
  <c r="G17369"/>
  <c r="G17370"/>
  <c r="G17371"/>
  <c r="G17372"/>
  <c r="G17373"/>
  <c r="G17374"/>
  <c r="G17375"/>
  <c r="G17376"/>
  <c r="G17377"/>
  <c r="G17378"/>
  <c r="G17379"/>
  <c r="G17380"/>
  <c r="G17381"/>
  <c r="G17382"/>
  <c r="G17383"/>
  <c r="G17384"/>
  <c r="G17385"/>
  <c r="G17386"/>
  <c r="G17387"/>
  <c r="G17388"/>
  <c r="G17389"/>
  <c r="G17390"/>
  <c r="G17391"/>
  <c r="G17392"/>
  <c r="G17393"/>
  <c r="G17394"/>
  <c r="G17395"/>
  <c r="G17396"/>
  <c r="G17397"/>
  <c r="G17398"/>
  <c r="G17399"/>
  <c r="G17400"/>
  <c r="G17401"/>
  <c r="G17402"/>
  <c r="G17403"/>
  <c r="G17404"/>
  <c r="G17405"/>
  <c r="G17406"/>
  <c r="G17407"/>
  <c r="G17408"/>
  <c r="G17409"/>
  <c r="G17410"/>
  <c r="G17411"/>
  <c r="G17412"/>
  <c r="G17413"/>
  <c r="G17414"/>
  <c r="G17415"/>
  <c r="G17416"/>
  <c r="G17417"/>
  <c r="G17418"/>
  <c r="G17419"/>
  <c r="G17420"/>
  <c r="G17421"/>
  <c r="G17422"/>
  <c r="G17423"/>
  <c r="G17424"/>
  <c r="G17425"/>
  <c r="G17426"/>
  <c r="G17427"/>
  <c r="G17428"/>
  <c r="G17429"/>
  <c r="G17430"/>
  <c r="G17431"/>
  <c r="G17432"/>
  <c r="G17433"/>
  <c r="G17434"/>
  <c r="G17435"/>
  <c r="G17436"/>
  <c r="G17437"/>
  <c r="G17438"/>
  <c r="G17439"/>
  <c r="G17440"/>
  <c r="G17441"/>
  <c r="G17442"/>
  <c r="G17443"/>
  <c r="G17444"/>
  <c r="G17445"/>
  <c r="G17446"/>
  <c r="G17447"/>
  <c r="G17448"/>
  <c r="G17449"/>
  <c r="G17450"/>
  <c r="G17451"/>
  <c r="G17452"/>
  <c r="G17453"/>
  <c r="G17454"/>
  <c r="G17455"/>
  <c r="G17456"/>
  <c r="G17457"/>
  <c r="G17458"/>
  <c r="G17459"/>
  <c r="G17460"/>
  <c r="G17461"/>
  <c r="G17462"/>
  <c r="G17463"/>
  <c r="G17464"/>
  <c r="G17465"/>
  <c r="G17466"/>
  <c r="G17467"/>
  <c r="G17468"/>
  <c r="G17469"/>
  <c r="G17470"/>
  <c r="G17471"/>
  <c r="G17472"/>
  <c r="G17473"/>
  <c r="G17474"/>
  <c r="G17475"/>
  <c r="G17476"/>
  <c r="G17477"/>
  <c r="G17478"/>
  <c r="G17479"/>
  <c r="G17480"/>
  <c r="G17481"/>
  <c r="G17482"/>
  <c r="G17483"/>
  <c r="G17484"/>
  <c r="G17485"/>
  <c r="G17486"/>
  <c r="G17487"/>
  <c r="G17488"/>
  <c r="G17489"/>
  <c r="G17490"/>
  <c r="G17491"/>
  <c r="G17492"/>
  <c r="G17493"/>
  <c r="G17494"/>
  <c r="G17495"/>
  <c r="G17496"/>
  <c r="G17497"/>
  <c r="G17498"/>
  <c r="G17499"/>
  <c r="G17500"/>
  <c r="G17501"/>
  <c r="G17502"/>
  <c r="G17503"/>
  <c r="G17504"/>
  <c r="G17505"/>
  <c r="G17506"/>
  <c r="G17507"/>
  <c r="G17508"/>
  <c r="G17509"/>
  <c r="G17510"/>
  <c r="G17511"/>
  <c r="G17512"/>
  <c r="G17513"/>
  <c r="G17514"/>
  <c r="G17515"/>
  <c r="G17516"/>
  <c r="G17517"/>
  <c r="G17518"/>
  <c r="G17519"/>
  <c r="G17520"/>
  <c r="G17521"/>
  <c r="G17522"/>
  <c r="G17523"/>
  <c r="G17524"/>
  <c r="G17525"/>
  <c r="G17526"/>
  <c r="G17527"/>
  <c r="G17528"/>
  <c r="G17529"/>
  <c r="G17530"/>
  <c r="G17531"/>
  <c r="G17532"/>
  <c r="G17533"/>
  <c r="G17534"/>
  <c r="G17535"/>
  <c r="G17536"/>
  <c r="G17537"/>
  <c r="G17538"/>
  <c r="G17539"/>
  <c r="G17540"/>
  <c r="G17541"/>
  <c r="G17542"/>
  <c r="G17543"/>
  <c r="G17544"/>
  <c r="G17545"/>
  <c r="G17546"/>
  <c r="G17547"/>
  <c r="G17548"/>
  <c r="G17549"/>
  <c r="G17550"/>
  <c r="G17551"/>
  <c r="G17552"/>
  <c r="G17553"/>
  <c r="G17554"/>
  <c r="G17555"/>
  <c r="G17556"/>
  <c r="G17557"/>
  <c r="G17558"/>
  <c r="G17559"/>
  <c r="G17560"/>
  <c r="G17561"/>
  <c r="G17562"/>
  <c r="G17563"/>
  <c r="G17564"/>
  <c r="G17565"/>
  <c r="G17566"/>
  <c r="G17567"/>
  <c r="G17568"/>
  <c r="G17569"/>
  <c r="G17570"/>
  <c r="G17571"/>
  <c r="G17572"/>
  <c r="G17573"/>
  <c r="G17574"/>
  <c r="G17575"/>
  <c r="G17576"/>
  <c r="G17577"/>
  <c r="G17578"/>
  <c r="G17579"/>
  <c r="G17580"/>
  <c r="G17581"/>
  <c r="G17582"/>
  <c r="G17583"/>
  <c r="G17584"/>
  <c r="G17585"/>
  <c r="G17586"/>
  <c r="G17587"/>
  <c r="G17588"/>
  <c r="G17589"/>
  <c r="G17590"/>
  <c r="G17591"/>
  <c r="G17592"/>
  <c r="G17593"/>
  <c r="G17594"/>
  <c r="G17595"/>
  <c r="G17596"/>
  <c r="G17597"/>
  <c r="G17598"/>
  <c r="G17599"/>
  <c r="G17600"/>
  <c r="G17601"/>
  <c r="G17602"/>
  <c r="G17603"/>
  <c r="G17604"/>
  <c r="G17605"/>
  <c r="G17606"/>
  <c r="G17607"/>
  <c r="G17608"/>
  <c r="G17609"/>
  <c r="G17610"/>
  <c r="G17611"/>
  <c r="G17612"/>
  <c r="G17613"/>
  <c r="G17614"/>
  <c r="G17615"/>
  <c r="G17616"/>
  <c r="G17617"/>
  <c r="G17618"/>
  <c r="G17619"/>
  <c r="G17620"/>
  <c r="G17621"/>
  <c r="G17622"/>
  <c r="G17623"/>
  <c r="G17624"/>
  <c r="G17625"/>
  <c r="G17626"/>
  <c r="G17627"/>
  <c r="G17628"/>
  <c r="G17629"/>
  <c r="G17630"/>
  <c r="G17631"/>
  <c r="G17632"/>
  <c r="G17633"/>
  <c r="G17634"/>
  <c r="G17635"/>
  <c r="G17636"/>
  <c r="G17637"/>
  <c r="G17638"/>
  <c r="G17639"/>
  <c r="G17640"/>
  <c r="G17641"/>
  <c r="G17642"/>
  <c r="G17643"/>
  <c r="G17644"/>
  <c r="G17645"/>
  <c r="G17646"/>
  <c r="G17647"/>
  <c r="G17648"/>
  <c r="G17649"/>
  <c r="G17650"/>
  <c r="G17651"/>
  <c r="G17652"/>
  <c r="G17653"/>
  <c r="G17654"/>
  <c r="G17655"/>
  <c r="G17656"/>
  <c r="G17657"/>
  <c r="G17658"/>
  <c r="G17659"/>
  <c r="G17660"/>
  <c r="G17661"/>
  <c r="G17662"/>
  <c r="G17663"/>
  <c r="G17664"/>
  <c r="G17665"/>
  <c r="G17666"/>
  <c r="G17667"/>
  <c r="G17668"/>
  <c r="G17669"/>
  <c r="G17670"/>
  <c r="G17671"/>
  <c r="G17672"/>
  <c r="G17673"/>
  <c r="G17674"/>
  <c r="G17675"/>
  <c r="G17676"/>
  <c r="G17677"/>
  <c r="G17678"/>
  <c r="G17679"/>
  <c r="G17680"/>
  <c r="G17681"/>
  <c r="G17682"/>
  <c r="G17683"/>
  <c r="G17684"/>
  <c r="G17685"/>
  <c r="G17686"/>
  <c r="G17687"/>
  <c r="G17688"/>
  <c r="G17689"/>
  <c r="G17690"/>
  <c r="G17691"/>
  <c r="G17692"/>
  <c r="G17693"/>
  <c r="G17694"/>
  <c r="G17695"/>
  <c r="G17696"/>
  <c r="G17697"/>
  <c r="G17698"/>
  <c r="G17699"/>
  <c r="G17700"/>
  <c r="G17701"/>
  <c r="G17702"/>
  <c r="G17703"/>
  <c r="G17704"/>
  <c r="G17705"/>
  <c r="G17706"/>
  <c r="G17707"/>
  <c r="G17708"/>
  <c r="G17709"/>
  <c r="G17710"/>
  <c r="G17711"/>
  <c r="G17712"/>
  <c r="G17713"/>
  <c r="G17714"/>
  <c r="G17715"/>
  <c r="G17716"/>
  <c r="G17717"/>
  <c r="G17718"/>
  <c r="G17719"/>
  <c r="G17720"/>
  <c r="G17721"/>
  <c r="G17722"/>
  <c r="G17723"/>
  <c r="G17724"/>
  <c r="G17725"/>
  <c r="G17726"/>
  <c r="G17727"/>
  <c r="G17728"/>
  <c r="G17729"/>
  <c r="G17730"/>
  <c r="G17731"/>
  <c r="G17732"/>
  <c r="G17733"/>
  <c r="G17734"/>
  <c r="G17735"/>
  <c r="G17736"/>
  <c r="G17737"/>
  <c r="G17738"/>
  <c r="G17739"/>
  <c r="G17740"/>
  <c r="G17741"/>
  <c r="G17742"/>
  <c r="G17743"/>
  <c r="G17744"/>
  <c r="G17745"/>
  <c r="G17746"/>
  <c r="G17747"/>
  <c r="G17748"/>
  <c r="G17749"/>
  <c r="G17750"/>
  <c r="G17751"/>
  <c r="G17752"/>
  <c r="G17753"/>
  <c r="G17754"/>
  <c r="G17755"/>
  <c r="G17756"/>
  <c r="G17757"/>
  <c r="G17758"/>
  <c r="G17759"/>
  <c r="G17760"/>
  <c r="G17761"/>
  <c r="G17762"/>
  <c r="G17763"/>
  <c r="G17764"/>
  <c r="G17765"/>
  <c r="G17766"/>
  <c r="G17767"/>
  <c r="G17768"/>
  <c r="G17769"/>
  <c r="G17770"/>
  <c r="G17771"/>
  <c r="G17772"/>
  <c r="G17773"/>
  <c r="G17774"/>
  <c r="G17775"/>
  <c r="G17776"/>
  <c r="G17777"/>
  <c r="G17778"/>
  <c r="G17779"/>
  <c r="G17780"/>
  <c r="G17781"/>
  <c r="G17782"/>
  <c r="G17783"/>
  <c r="G17784"/>
  <c r="G17785"/>
  <c r="G17786"/>
  <c r="G17787"/>
  <c r="G17788"/>
  <c r="G17789"/>
  <c r="G17790"/>
  <c r="G17791"/>
  <c r="G17792"/>
  <c r="G17793"/>
  <c r="G17794"/>
  <c r="G17795"/>
  <c r="G17796"/>
  <c r="G17797"/>
  <c r="G17798"/>
  <c r="G17799"/>
  <c r="G17800"/>
  <c r="G17801"/>
  <c r="G17802"/>
  <c r="G17803"/>
  <c r="G17804"/>
  <c r="G17805"/>
  <c r="G17806"/>
  <c r="G17807"/>
  <c r="G17808"/>
  <c r="G17809"/>
  <c r="G17810"/>
  <c r="G17811"/>
  <c r="G17812"/>
  <c r="G17813"/>
  <c r="G17814"/>
  <c r="G17815"/>
  <c r="G17816"/>
  <c r="G17817"/>
  <c r="G17818"/>
  <c r="G17819"/>
  <c r="G17820"/>
  <c r="G17821"/>
  <c r="G17822"/>
  <c r="G17823"/>
  <c r="G17824"/>
  <c r="G17825"/>
  <c r="G17826"/>
  <c r="G17827"/>
  <c r="G17828"/>
  <c r="G17829"/>
  <c r="G17830"/>
  <c r="G17831"/>
  <c r="G17832"/>
  <c r="G17833"/>
  <c r="G17834"/>
  <c r="G17835"/>
  <c r="G17836"/>
  <c r="G17837"/>
  <c r="G17838"/>
  <c r="G17839"/>
  <c r="G17840"/>
  <c r="G17841"/>
  <c r="G17842"/>
  <c r="G17843"/>
  <c r="G17844"/>
  <c r="G17845"/>
  <c r="G17846"/>
  <c r="G17847"/>
  <c r="G17848"/>
  <c r="G17849"/>
  <c r="G17850"/>
  <c r="G17851"/>
  <c r="G17852"/>
  <c r="G17853"/>
  <c r="G17854"/>
  <c r="G17855"/>
  <c r="G17856"/>
  <c r="G17857"/>
  <c r="G17858"/>
  <c r="G17859"/>
  <c r="G17860"/>
  <c r="G17861"/>
  <c r="G17862"/>
  <c r="G17863"/>
  <c r="G17864"/>
  <c r="G17865"/>
  <c r="G17866"/>
  <c r="G17867"/>
  <c r="G17868"/>
  <c r="G17869"/>
  <c r="G17870"/>
  <c r="G17871"/>
  <c r="G17872"/>
  <c r="G17873"/>
  <c r="G17874"/>
  <c r="G17875"/>
  <c r="G17876"/>
  <c r="G17877"/>
  <c r="G17878"/>
  <c r="G17879"/>
  <c r="G17880"/>
  <c r="G17881"/>
  <c r="G17882"/>
  <c r="G17883"/>
  <c r="G17884"/>
  <c r="G17885"/>
  <c r="G17886"/>
  <c r="G17887"/>
  <c r="G17888"/>
  <c r="G17889"/>
  <c r="G17890"/>
  <c r="G17891"/>
  <c r="G17892"/>
  <c r="G17893"/>
  <c r="G17894"/>
  <c r="G17895"/>
  <c r="G17896"/>
  <c r="G17897"/>
  <c r="G17898"/>
  <c r="G17899"/>
  <c r="G17900"/>
  <c r="G17901"/>
  <c r="G17902"/>
  <c r="G17903"/>
  <c r="G17904"/>
  <c r="G17905"/>
  <c r="G17906"/>
  <c r="G17907"/>
  <c r="G17908"/>
  <c r="G17909"/>
  <c r="G17910"/>
  <c r="G17911"/>
  <c r="G17912"/>
  <c r="G17913"/>
  <c r="G17914"/>
  <c r="G17915"/>
  <c r="G17916"/>
  <c r="G17917"/>
  <c r="G17918"/>
  <c r="G17919"/>
  <c r="G17920"/>
  <c r="G17921"/>
  <c r="G17922"/>
  <c r="G17923"/>
  <c r="G17924"/>
  <c r="G17925"/>
  <c r="G17926"/>
  <c r="G17927"/>
  <c r="G17928"/>
  <c r="G17929"/>
  <c r="G17930"/>
  <c r="G17931"/>
  <c r="G17932"/>
  <c r="G17933"/>
  <c r="G17934"/>
  <c r="G17935"/>
  <c r="G17936"/>
  <c r="G17937"/>
  <c r="G17938"/>
  <c r="G17939"/>
  <c r="G17940"/>
  <c r="G17941"/>
  <c r="G17942"/>
  <c r="G17943"/>
  <c r="G17944"/>
  <c r="G17945"/>
  <c r="G17946"/>
  <c r="G17947"/>
  <c r="G17948"/>
  <c r="G17949"/>
  <c r="G17950"/>
  <c r="G17951"/>
  <c r="G17952"/>
  <c r="G17953"/>
  <c r="G17954"/>
  <c r="G17955"/>
  <c r="G17956"/>
  <c r="G17957"/>
  <c r="G17958"/>
  <c r="G17959"/>
  <c r="G17960"/>
  <c r="G17961"/>
  <c r="G17962"/>
  <c r="G17963"/>
  <c r="G17964"/>
  <c r="G17965"/>
  <c r="G17966"/>
  <c r="G17967"/>
  <c r="G17968"/>
  <c r="G17969"/>
  <c r="G17970"/>
  <c r="G17971"/>
  <c r="G17972"/>
  <c r="G17973"/>
  <c r="G17974"/>
  <c r="G17975"/>
  <c r="G17976"/>
  <c r="G17977"/>
  <c r="G17978"/>
  <c r="G17979"/>
  <c r="G17980"/>
  <c r="G17981"/>
  <c r="G17982"/>
  <c r="G17983"/>
  <c r="G17984"/>
  <c r="G17985"/>
  <c r="G17986"/>
  <c r="G17987"/>
  <c r="G17988"/>
  <c r="G17989"/>
  <c r="G17990"/>
  <c r="G17991"/>
  <c r="G17992"/>
  <c r="G17993"/>
  <c r="G17994"/>
  <c r="G17995"/>
  <c r="G17996"/>
  <c r="G17997"/>
  <c r="G17998"/>
  <c r="G17999"/>
  <c r="G18000"/>
  <c r="G18001"/>
  <c r="G18002"/>
  <c r="G18003"/>
  <c r="G18004"/>
  <c r="G18005"/>
  <c r="G18006"/>
  <c r="G18007"/>
  <c r="G18008"/>
  <c r="G18009"/>
  <c r="G18010"/>
  <c r="G18011"/>
  <c r="G18012"/>
  <c r="G18013"/>
  <c r="G18014"/>
  <c r="G18015"/>
  <c r="G18016"/>
  <c r="G18017"/>
  <c r="G18018"/>
  <c r="G18019"/>
  <c r="G18020"/>
  <c r="G18021"/>
  <c r="G18022"/>
  <c r="G18023"/>
  <c r="G18024"/>
  <c r="G18025"/>
  <c r="G18026"/>
  <c r="G18027"/>
  <c r="G18028"/>
  <c r="G18029"/>
  <c r="G18030"/>
  <c r="G18031"/>
  <c r="G18032"/>
  <c r="G18033"/>
  <c r="G18034"/>
  <c r="G18035"/>
  <c r="G18036"/>
  <c r="G18037"/>
  <c r="G18038"/>
  <c r="G18039"/>
  <c r="G18040"/>
  <c r="G18041"/>
  <c r="G18042"/>
  <c r="G18043"/>
  <c r="G18044"/>
  <c r="G18045"/>
  <c r="G18046"/>
  <c r="G18047"/>
  <c r="G18048"/>
  <c r="G18049"/>
  <c r="G18050"/>
  <c r="G18051"/>
  <c r="G18052"/>
  <c r="G18053"/>
  <c r="G18054"/>
  <c r="G18055"/>
  <c r="G18056"/>
  <c r="G18057"/>
  <c r="G18058"/>
  <c r="G18059"/>
  <c r="G18060"/>
  <c r="G18061"/>
  <c r="G18062"/>
  <c r="G18063"/>
  <c r="G18064"/>
  <c r="G18065"/>
  <c r="G18066"/>
  <c r="G18067"/>
  <c r="G18068"/>
  <c r="G18069"/>
  <c r="G18070"/>
  <c r="G18071"/>
  <c r="G18072"/>
  <c r="G18073"/>
  <c r="G18074"/>
  <c r="G18075"/>
  <c r="G18076"/>
  <c r="G18077"/>
  <c r="G18078"/>
  <c r="G18079"/>
  <c r="G18080"/>
  <c r="G18081"/>
  <c r="G18082"/>
  <c r="G18083"/>
  <c r="G18084"/>
  <c r="G18085"/>
  <c r="G18086"/>
  <c r="G18087"/>
  <c r="G18088"/>
  <c r="G18089"/>
  <c r="G18090"/>
  <c r="G18091"/>
  <c r="G18092"/>
  <c r="G18093"/>
  <c r="G18094"/>
  <c r="G18095"/>
  <c r="G18096"/>
  <c r="G18097"/>
  <c r="G18098"/>
  <c r="G18099"/>
  <c r="G18100"/>
  <c r="G18101"/>
  <c r="G18102"/>
  <c r="G18103"/>
  <c r="G18104"/>
  <c r="G18105"/>
  <c r="G18106"/>
  <c r="G18107"/>
  <c r="G18108"/>
  <c r="G18109"/>
  <c r="G18110"/>
  <c r="G18111"/>
  <c r="G18112"/>
  <c r="G18113"/>
  <c r="G18114"/>
  <c r="G18115"/>
  <c r="G18116"/>
  <c r="G18117"/>
  <c r="G18118"/>
  <c r="G18119"/>
  <c r="G18120"/>
  <c r="G18121"/>
  <c r="G18122"/>
  <c r="G18123"/>
  <c r="G18124"/>
  <c r="G18125"/>
  <c r="G18126"/>
  <c r="G18127"/>
  <c r="G18128"/>
  <c r="G18129"/>
  <c r="G18130"/>
  <c r="G18131"/>
  <c r="G18132"/>
  <c r="G18133"/>
  <c r="G18134"/>
  <c r="G18135"/>
  <c r="G18136"/>
  <c r="G18137"/>
  <c r="G18138"/>
  <c r="G18139"/>
  <c r="G18140"/>
  <c r="G18141"/>
  <c r="G18142"/>
  <c r="G18143"/>
  <c r="G18144"/>
  <c r="G18145"/>
  <c r="G18146"/>
  <c r="G18147"/>
  <c r="G18148"/>
  <c r="G18149"/>
  <c r="G18150"/>
  <c r="G18151"/>
  <c r="G18152"/>
  <c r="G18153"/>
  <c r="G18154"/>
  <c r="G18155"/>
  <c r="G18156"/>
  <c r="G18157"/>
  <c r="G18158"/>
  <c r="G18159"/>
  <c r="G18160"/>
  <c r="G18161"/>
  <c r="G18162"/>
  <c r="G18163"/>
  <c r="G18164"/>
  <c r="G18165"/>
  <c r="G18166"/>
  <c r="G18167"/>
  <c r="G18168"/>
  <c r="G18169"/>
  <c r="G18170"/>
  <c r="G18171"/>
  <c r="G18172"/>
  <c r="G18173"/>
  <c r="G18174"/>
  <c r="G18175"/>
  <c r="G18176"/>
  <c r="G18177"/>
  <c r="G18178"/>
  <c r="G18179"/>
  <c r="G18180"/>
  <c r="G18181"/>
  <c r="G18182"/>
  <c r="G18183"/>
  <c r="G18184"/>
  <c r="G18185"/>
  <c r="G18186"/>
  <c r="G18187"/>
  <c r="G18188"/>
  <c r="G18189"/>
  <c r="G18190"/>
  <c r="G18191"/>
  <c r="G18192"/>
  <c r="G18193"/>
  <c r="G18194"/>
  <c r="G18195"/>
  <c r="G18196"/>
  <c r="G18197"/>
  <c r="G18198"/>
  <c r="G18199"/>
  <c r="G18200"/>
  <c r="G18201"/>
  <c r="G18202"/>
  <c r="G18203"/>
  <c r="G18204"/>
  <c r="G18205"/>
  <c r="G18206"/>
  <c r="G18207"/>
  <c r="G18208"/>
  <c r="G18209"/>
  <c r="G18210"/>
  <c r="G18211"/>
  <c r="G18212"/>
  <c r="G18213"/>
  <c r="G18214"/>
  <c r="G18215"/>
  <c r="G18216"/>
  <c r="G18217"/>
  <c r="G18218"/>
  <c r="G18219"/>
  <c r="G18220"/>
  <c r="G18221"/>
  <c r="G18222"/>
  <c r="G18223"/>
  <c r="G18224"/>
  <c r="G18225"/>
  <c r="G18226"/>
  <c r="G18227"/>
  <c r="G18228"/>
  <c r="G18229"/>
  <c r="G18230"/>
  <c r="G18231"/>
  <c r="G18232"/>
  <c r="G18233"/>
  <c r="G18234"/>
  <c r="G18235"/>
  <c r="G18236"/>
  <c r="G18237"/>
  <c r="G18238"/>
  <c r="G18239"/>
  <c r="G18240"/>
  <c r="G18241"/>
  <c r="G18242"/>
  <c r="G18243"/>
  <c r="G18244"/>
  <c r="G18245"/>
  <c r="G18246"/>
  <c r="G18247"/>
  <c r="G18248"/>
  <c r="G18249"/>
  <c r="G18250"/>
  <c r="G18251"/>
  <c r="G18252"/>
  <c r="G18253"/>
  <c r="G18254"/>
  <c r="G18255"/>
  <c r="G18256"/>
  <c r="G18257"/>
  <c r="G18258"/>
  <c r="G18259"/>
  <c r="G18260"/>
  <c r="G18261"/>
  <c r="G18262"/>
  <c r="G18263"/>
  <c r="G18264"/>
  <c r="G18265"/>
  <c r="G18266"/>
  <c r="G18267"/>
  <c r="G18268"/>
  <c r="G18269"/>
  <c r="G18270"/>
  <c r="G18271"/>
  <c r="G18272"/>
  <c r="G18273"/>
  <c r="G18274"/>
  <c r="G18275"/>
  <c r="G18276"/>
  <c r="G18277"/>
  <c r="G18278"/>
  <c r="G18279"/>
  <c r="G18280"/>
  <c r="G18281"/>
  <c r="G18282"/>
  <c r="G18283"/>
  <c r="G18284"/>
  <c r="G18285"/>
  <c r="G18286"/>
  <c r="G18287"/>
  <c r="G18288"/>
  <c r="G18289"/>
  <c r="G18290"/>
  <c r="G18291"/>
  <c r="G18292"/>
  <c r="G18293"/>
  <c r="G18294"/>
  <c r="G18295"/>
  <c r="G18296"/>
  <c r="G18297"/>
  <c r="G18298"/>
  <c r="G18299"/>
  <c r="G18300"/>
  <c r="G18301"/>
  <c r="G18302"/>
  <c r="G18303"/>
  <c r="G18304"/>
  <c r="G18305"/>
  <c r="G18306"/>
  <c r="G18307"/>
  <c r="G18308"/>
  <c r="G18309"/>
  <c r="G18310"/>
  <c r="G18311"/>
  <c r="G18312"/>
  <c r="G18313"/>
  <c r="G18314"/>
  <c r="G18315"/>
  <c r="G18316"/>
  <c r="G18317"/>
  <c r="G18318"/>
  <c r="G18319"/>
  <c r="G18320"/>
  <c r="G18321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1003"/>
  <c r="F1004"/>
  <c r="F1005"/>
  <c r="F1006"/>
  <c r="F1007"/>
  <c r="F1008"/>
  <c r="F1009"/>
  <c r="F1010"/>
  <c r="F1011"/>
  <c r="F1012"/>
  <c r="F1013"/>
  <c r="F1014"/>
  <c r="F1015"/>
  <c r="F1016"/>
  <c r="F1017"/>
  <c r="F1018"/>
  <c r="F1019"/>
  <c r="F1020"/>
  <c r="F1021"/>
  <c r="F1022"/>
  <c r="F1023"/>
  <c r="F1024"/>
  <c r="F1025"/>
  <c r="F1026"/>
  <c r="F1027"/>
  <c r="F1028"/>
  <c r="F1029"/>
  <c r="F1030"/>
  <c r="F1031"/>
  <c r="F1032"/>
  <c r="F1033"/>
  <c r="F1034"/>
  <c r="F1035"/>
  <c r="F1036"/>
  <c r="F1037"/>
  <c r="F1038"/>
  <c r="F1039"/>
  <c r="F1040"/>
  <c r="F1041"/>
  <c r="F1042"/>
  <c r="F1043"/>
  <c r="F1044"/>
  <c r="F1045"/>
  <c r="F1046"/>
  <c r="F1047"/>
  <c r="F1048"/>
  <c r="F1049"/>
  <c r="F1050"/>
  <c r="F1051"/>
  <c r="F1052"/>
  <c r="F1053"/>
  <c r="F1054"/>
  <c r="F1055"/>
  <c r="F1056"/>
  <c r="F1057"/>
  <c r="F1058"/>
  <c r="F1059"/>
  <c r="F1060"/>
  <c r="F1061"/>
  <c r="F1062"/>
  <c r="F1063"/>
  <c r="F1064"/>
  <c r="F1065"/>
  <c r="F1066"/>
  <c r="F1067"/>
  <c r="F1068"/>
  <c r="F1069"/>
  <c r="F1070"/>
  <c r="F1071"/>
  <c r="F1072"/>
  <c r="F1073"/>
  <c r="F1074"/>
  <c r="F1075"/>
  <c r="F1076"/>
  <c r="F1077"/>
  <c r="F1078"/>
  <c r="F1079"/>
  <c r="F1080"/>
  <c r="F1081"/>
  <c r="F1082"/>
  <c r="F1083"/>
  <c r="F1084"/>
  <c r="F1085"/>
  <c r="F1086"/>
  <c r="F1087"/>
  <c r="F1088"/>
  <c r="F1089"/>
  <c r="F1090"/>
  <c r="F1091"/>
  <c r="F1092"/>
  <c r="F1093"/>
  <c r="F1094"/>
  <c r="F1095"/>
  <c r="F1096"/>
  <c r="F1097"/>
  <c r="F1098"/>
  <c r="F1099"/>
  <c r="F1100"/>
  <c r="F1101"/>
  <c r="F1102"/>
  <c r="F1103"/>
  <c r="F1104"/>
  <c r="F1105"/>
  <c r="F1106"/>
  <c r="F1107"/>
  <c r="F1108"/>
  <c r="F1109"/>
  <c r="F1110"/>
  <c r="F1111"/>
  <c r="F1112"/>
  <c r="F1113"/>
  <c r="F1114"/>
  <c r="F1115"/>
  <c r="F1116"/>
  <c r="F1117"/>
  <c r="F1118"/>
  <c r="F1119"/>
  <c r="F1120"/>
  <c r="F1121"/>
  <c r="F1122"/>
  <c r="F1123"/>
  <c r="F1124"/>
  <c r="F1125"/>
  <c r="F1126"/>
  <c r="F1127"/>
  <c r="F1128"/>
  <c r="F1129"/>
  <c r="F1130"/>
  <c r="F1131"/>
  <c r="F1132"/>
  <c r="F1133"/>
  <c r="F1134"/>
  <c r="F1135"/>
  <c r="F1136"/>
  <c r="F1137"/>
  <c r="F1138"/>
  <c r="F1139"/>
  <c r="F1140"/>
  <c r="F1141"/>
  <c r="F1142"/>
  <c r="F1143"/>
  <c r="F1144"/>
  <c r="F1145"/>
  <c r="F1146"/>
  <c r="F1147"/>
  <c r="F1148"/>
  <c r="F1149"/>
  <c r="F1150"/>
  <c r="F1151"/>
  <c r="F1152"/>
  <c r="F1153"/>
  <c r="F1154"/>
  <c r="F1155"/>
  <c r="F1156"/>
  <c r="F1157"/>
  <c r="F1158"/>
  <c r="F1159"/>
  <c r="F1160"/>
  <c r="F1161"/>
  <c r="F1162"/>
  <c r="F1163"/>
  <c r="F1164"/>
  <c r="F1165"/>
  <c r="F1166"/>
  <c r="F1167"/>
  <c r="F1168"/>
  <c r="F1169"/>
  <c r="F1170"/>
  <c r="F1171"/>
  <c r="F1172"/>
  <c r="F1173"/>
  <c r="F1174"/>
  <c r="F1175"/>
  <c r="F1176"/>
  <c r="F1177"/>
  <c r="F1178"/>
  <c r="F1179"/>
  <c r="F1180"/>
  <c r="F1181"/>
  <c r="F1182"/>
  <c r="F1183"/>
  <c r="F1184"/>
  <c r="F1185"/>
  <c r="F1186"/>
  <c r="F1187"/>
  <c r="F1188"/>
  <c r="F1189"/>
  <c r="F1190"/>
  <c r="F1191"/>
  <c r="F1192"/>
  <c r="F1193"/>
  <c r="F1194"/>
  <c r="F1195"/>
  <c r="F1196"/>
  <c r="F1197"/>
  <c r="F1198"/>
  <c r="F1199"/>
  <c r="F1200"/>
  <c r="F1201"/>
  <c r="F1202"/>
  <c r="F1203"/>
  <c r="F1204"/>
  <c r="F1205"/>
  <c r="F1206"/>
  <c r="F1207"/>
  <c r="F1208"/>
  <c r="F1209"/>
  <c r="F1210"/>
  <c r="F1211"/>
  <c r="F1212"/>
  <c r="F1213"/>
  <c r="F1214"/>
  <c r="F1215"/>
  <c r="F1216"/>
  <c r="F1217"/>
  <c r="F1218"/>
  <c r="F1219"/>
  <c r="F1220"/>
  <c r="F1221"/>
  <c r="F1222"/>
  <c r="F1223"/>
  <c r="F1224"/>
  <c r="F1225"/>
  <c r="F1226"/>
  <c r="F1227"/>
  <c r="F1228"/>
  <c r="F1229"/>
  <c r="F1230"/>
  <c r="F1231"/>
  <c r="F1232"/>
  <c r="F1233"/>
  <c r="F1234"/>
  <c r="F1235"/>
  <c r="F1236"/>
  <c r="F1237"/>
  <c r="F1238"/>
  <c r="F1239"/>
  <c r="F1240"/>
  <c r="F1241"/>
  <c r="F1242"/>
  <c r="F1243"/>
  <c r="F1244"/>
  <c r="F1245"/>
  <c r="F1246"/>
  <c r="F1247"/>
  <c r="F1248"/>
  <c r="F1249"/>
  <c r="F1250"/>
  <c r="F1251"/>
  <c r="F1252"/>
  <c r="F1253"/>
  <c r="F1254"/>
  <c r="F1255"/>
  <c r="F1256"/>
  <c r="F1257"/>
  <c r="F1258"/>
  <c r="F1259"/>
  <c r="F1260"/>
  <c r="F1261"/>
  <c r="F1262"/>
  <c r="F1263"/>
  <c r="F1264"/>
  <c r="F1265"/>
  <c r="F1266"/>
  <c r="F1267"/>
  <c r="F1268"/>
  <c r="F1269"/>
  <c r="F1270"/>
  <c r="F1271"/>
  <c r="F1272"/>
  <c r="F1273"/>
  <c r="F1274"/>
  <c r="F1275"/>
  <c r="F1276"/>
  <c r="F1277"/>
  <c r="F1278"/>
  <c r="F1279"/>
  <c r="F1280"/>
  <c r="F1281"/>
  <c r="F1282"/>
  <c r="F1283"/>
  <c r="F1284"/>
  <c r="F1285"/>
  <c r="F1286"/>
  <c r="F1287"/>
  <c r="F1288"/>
  <c r="F1289"/>
  <c r="F1290"/>
  <c r="F1291"/>
  <c r="F1292"/>
  <c r="F1293"/>
  <c r="F1294"/>
  <c r="F1295"/>
  <c r="F1296"/>
  <c r="F1297"/>
  <c r="F1298"/>
  <c r="F1299"/>
  <c r="F1300"/>
  <c r="F1301"/>
  <c r="F1302"/>
  <c r="F1303"/>
  <c r="F1304"/>
  <c r="F1305"/>
  <c r="F1306"/>
  <c r="F1307"/>
  <c r="F1308"/>
  <c r="F1309"/>
  <c r="F1310"/>
  <c r="F1311"/>
  <c r="F1312"/>
  <c r="F1313"/>
  <c r="F1314"/>
  <c r="F1315"/>
  <c r="F1316"/>
  <c r="F1317"/>
  <c r="F1318"/>
  <c r="F1319"/>
  <c r="F1320"/>
  <c r="F1321"/>
  <c r="F1322"/>
  <c r="F1323"/>
  <c r="F1324"/>
  <c r="F1325"/>
  <c r="F1326"/>
  <c r="F1327"/>
  <c r="F1328"/>
  <c r="F1329"/>
  <c r="F1330"/>
  <c r="F1331"/>
  <c r="F1332"/>
  <c r="F1333"/>
  <c r="F1334"/>
  <c r="F1335"/>
  <c r="F1336"/>
  <c r="F1337"/>
  <c r="F1338"/>
  <c r="F1339"/>
  <c r="F1340"/>
  <c r="F1341"/>
  <c r="F1342"/>
  <c r="F1343"/>
  <c r="F1344"/>
  <c r="F1345"/>
  <c r="F1346"/>
  <c r="F1347"/>
  <c r="F1348"/>
  <c r="F1349"/>
  <c r="F1350"/>
  <c r="F1351"/>
  <c r="F1352"/>
  <c r="F1353"/>
  <c r="F1354"/>
  <c r="F1355"/>
  <c r="F1356"/>
  <c r="F1357"/>
  <c r="F1358"/>
  <c r="F1359"/>
  <c r="F1360"/>
  <c r="F1361"/>
  <c r="F1362"/>
  <c r="F1363"/>
  <c r="F1364"/>
  <c r="F1365"/>
  <c r="F1366"/>
  <c r="F1367"/>
  <c r="F1368"/>
  <c r="F1369"/>
  <c r="F1370"/>
  <c r="F1371"/>
  <c r="F1372"/>
  <c r="F1373"/>
  <c r="F1374"/>
  <c r="F1375"/>
  <c r="F1376"/>
  <c r="F1377"/>
  <c r="F1378"/>
  <c r="F1379"/>
  <c r="F1380"/>
  <c r="F1381"/>
  <c r="F1382"/>
  <c r="F1383"/>
  <c r="F1384"/>
  <c r="F1385"/>
  <c r="F1386"/>
  <c r="F1387"/>
  <c r="F1388"/>
  <c r="F1389"/>
  <c r="F1390"/>
  <c r="F1391"/>
  <c r="F1392"/>
  <c r="F1393"/>
  <c r="F1394"/>
  <c r="F1395"/>
  <c r="F1396"/>
  <c r="F1397"/>
  <c r="F1398"/>
  <c r="F1399"/>
  <c r="F1400"/>
  <c r="F1401"/>
  <c r="F1402"/>
  <c r="F1403"/>
  <c r="F1404"/>
  <c r="F1405"/>
  <c r="F1406"/>
  <c r="F1407"/>
  <c r="F1408"/>
  <c r="F1409"/>
  <c r="F1410"/>
  <c r="F1411"/>
  <c r="F1412"/>
  <c r="F1413"/>
  <c r="F1414"/>
  <c r="F1415"/>
  <c r="F1416"/>
  <c r="F1417"/>
  <c r="F1418"/>
  <c r="F1419"/>
  <c r="F1420"/>
  <c r="F1421"/>
  <c r="F1422"/>
  <c r="F1423"/>
  <c r="F1424"/>
  <c r="F1425"/>
  <c r="F1426"/>
  <c r="F1427"/>
  <c r="F1428"/>
  <c r="F1429"/>
  <c r="F1430"/>
  <c r="F1431"/>
  <c r="F1432"/>
  <c r="F1433"/>
  <c r="F1434"/>
  <c r="F1435"/>
  <c r="F1436"/>
  <c r="F1437"/>
  <c r="F1438"/>
  <c r="F1439"/>
  <c r="F1440"/>
  <c r="F1441"/>
  <c r="F1442"/>
  <c r="F1443"/>
  <c r="F1444"/>
  <c r="F1445"/>
  <c r="F1446"/>
  <c r="F1447"/>
  <c r="F1448"/>
  <c r="F1449"/>
  <c r="F1450"/>
  <c r="F1451"/>
  <c r="F1452"/>
  <c r="F1453"/>
  <c r="F1454"/>
  <c r="F1455"/>
  <c r="F1456"/>
  <c r="F1457"/>
  <c r="F1458"/>
  <c r="F1459"/>
  <c r="F1460"/>
  <c r="F1461"/>
  <c r="F1462"/>
  <c r="F1463"/>
  <c r="F1464"/>
  <c r="F1465"/>
  <c r="F1466"/>
  <c r="F1467"/>
  <c r="F1468"/>
  <c r="F1469"/>
  <c r="F1470"/>
  <c r="F1471"/>
  <c r="F1472"/>
  <c r="F1473"/>
  <c r="F1474"/>
  <c r="F1475"/>
  <c r="F1476"/>
  <c r="F1477"/>
  <c r="F1478"/>
  <c r="F1479"/>
  <c r="F1480"/>
  <c r="F1481"/>
  <c r="F1482"/>
  <c r="F1483"/>
  <c r="F1484"/>
  <c r="F1485"/>
  <c r="F1486"/>
  <c r="F1487"/>
  <c r="F1488"/>
  <c r="F1489"/>
  <c r="F1490"/>
  <c r="F1491"/>
  <c r="F1492"/>
  <c r="F1493"/>
  <c r="F1494"/>
  <c r="F1495"/>
  <c r="F1496"/>
  <c r="F1497"/>
  <c r="F1498"/>
  <c r="F1499"/>
  <c r="F1500"/>
  <c r="F1501"/>
  <c r="F1502"/>
  <c r="F1503"/>
  <c r="F1504"/>
  <c r="F1505"/>
  <c r="F1506"/>
  <c r="F1507"/>
  <c r="F1508"/>
  <c r="F1509"/>
  <c r="F1510"/>
  <c r="F1511"/>
  <c r="F1512"/>
  <c r="F1513"/>
  <c r="F1514"/>
  <c r="F1515"/>
  <c r="F1516"/>
  <c r="F1517"/>
  <c r="F1518"/>
  <c r="F1519"/>
  <c r="F1520"/>
  <c r="F1521"/>
  <c r="F1522"/>
  <c r="F1523"/>
  <c r="F1524"/>
  <c r="F1525"/>
  <c r="F1526"/>
  <c r="F1527"/>
  <c r="F1528"/>
  <c r="F1529"/>
  <c r="F1530"/>
  <c r="F1531"/>
  <c r="F1532"/>
  <c r="F1533"/>
  <c r="F1534"/>
  <c r="F1535"/>
  <c r="F1536"/>
  <c r="F1537"/>
  <c r="F1538"/>
  <c r="F1539"/>
  <c r="F1540"/>
  <c r="F1541"/>
  <c r="F1542"/>
  <c r="F1543"/>
  <c r="F1544"/>
  <c r="F1545"/>
  <c r="F1546"/>
  <c r="F1547"/>
  <c r="F1548"/>
  <c r="F1549"/>
  <c r="F1550"/>
  <c r="F1551"/>
  <c r="F1552"/>
  <c r="F1553"/>
  <c r="F1554"/>
  <c r="F1555"/>
  <c r="F1556"/>
  <c r="F1557"/>
  <c r="F1558"/>
  <c r="F1559"/>
  <c r="F1560"/>
  <c r="F1561"/>
  <c r="F1562"/>
  <c r="F1563"/>
  <c r="F1564"/>
  <c r="F1565"/>
  <c r="F1566"/>
  <c r="F1567"/>
  <c r="F1568"/>
  <c r="F1569"/>
  <c r="F1570"/>
  <c r="F1571"/>
  <c r="F1572"/>
  <c r="F1573"/>
  <c r="F1574"/>
  <c r="F1575"/>
  <c r="F1576"/>
  <c r="F1577"/>
  <c r="F1578"/>
  <c r="F1579"/>
  <c r="F1580"/>
  <c r="F1581"/>
  <c r="F1582"/>
  <c r="F1583"/>
  <c r="F1584"/>
  <c r="F1585"/>
  <c r="F1586"/>
  <c r="F1587"/>
  <c r="F1588"/>
  <c r="F1589"/>
  <c r="F1590"/>
  <c r="F1591"/>
  <c r="F1592"/>
  <c r="F1593"/>
  <c r="F1594"/>
  <c r="F1595"/>
  <c r="F1596"/>
  <c r="F1597"/>
  <c r="F1598"/>
  <c r="F1599"/>
  <c r="F1600"/>
  <c r="F1601"/>
  <c r="F1602"/>
  <c r="F1603"/>
  <c r="F1604"/>
  <c r="F1605"/>
  <c r="F1606"/>
  <c r="F1607"/>
  <c r="F1608"/>
  <c r="F1609"/>
  <c r="F1610"/>
  <c r="F1611"/>
  <c r="F1612"/>
  <c r="F1613"/>
  <c r="F1614"/>
  <c r="F1615"/>
  <c r="F1616"/>
  <c r="F1617"/>
  <c r="F1618"/>
  <c r="F1619"/>
  <c r="F1620"/>
  <c r="F1621"/>
  <c r="F1622"/>
  <c r="F1623"/>
  <c r="F1624"/>
  <c r="F1625"/>
  <c r="F1626"/>
  <c r="F1627"/>
  <c r="F1628"/>
  <c r="F1629"/>
  <c r="F1630"/>
  <c r="F1631"/>
  <c r="F1632"/>
  <c r="F1633"/>
  <c r="F1634"/>
  <c r="F1635"/>
  <c r="F1636"/>
  <c r="F1637"/>
  <c r="F1638"/>
  <c r="F1639"/>
  <c r="F1640"/>
  <c r="F1641"/>
  <c r="F1642"/>
  <c r="F1643"/>
  <c r="F1644"/>
  <c r="F1645"/>
  <c r="F1646"/>
  <c r="F1647"/>
  <c r="F1648"/>
  <c r="F1649"/>
  <c r="F1650"/>
  <c r="F1651"/>
  <c r="F1652"/>
  <c r="F1653"/>
  <c r="F1654"/>
  <c r="F1655"/>
  <c r="F1656"/>
  <c r="F1657"/>
  <c r="F1658"/>
  <c r="F1659"/>
  <c r="F1660"/>
  <c r="F1661"/>
  <c r="F1662"/>
  <c r="F1663"/>
  <c r="F1664"/>
  <c r="F1665"/>
  <c r="F1666"/>
  <c r="F1667"/>
  <c r="F1668"/>
  <c r="F1669"/>
  <c r="F1670"/>
  <c r="F1671"/>
  <c r="F1672"/>
  <c r="F1673"/>
  <c r="F1674"/>
  <c r="F1675"/>
  <c r="F1676"/>
  <c r="F1677"/>
  <c r="F1678"/>
  <c r="F1679"/>
  <c r="F1680"/>
  <c r="F1681"/>
  <c r="F1682"/>
  <c r="F1683"/>
  <c r="F1684"/>
  <c r="F1685"/>
  <c r="F1686"/>
  <c r="F1687"/>
  <c r="F1688"/>
  <c r="F1689"/>
  <c r="F1690"/>
  <c r="F1691"/>
  <c r="F1692"/>
  <c r="F1693"/>
  <c r="F1694"/>
  <c r="F1695"/>
  <c r="F1696"/>
  <c r="F1697"/>
  <c r="F1698"/>
  <c r="F1699"/>
  <c r="F1700"/>
  <c r="F1701"/>
  <c r="F1702"/>
  <c r="F1703"/>
  <c r="F1704"/>
  <c r="F1705"/>
  <c r="F1706"/>
  <c r="F1707"/>
  <c r="F1708"/>
  <c r="F1709"/>
  <c r="F1710"/>
  <c r="F1711"/>
  <c r="F1712"/>
  <c r="F1713"/>
  <c r="F1714"/>
  <c r="F1715"/>
  <c r="F1716"/>
  <c r="F1717"/>
  <c r="F1718"/>
  <c r="F1719"/>
  <c r="F1720"/>
  <c r="F1721"/>
  <c r="F1722"/>
  <c r="F1723"/>
  <c r="F1724"/>
  <c r="F1725"/>
  <c r="F1726"/>
  <c r="F1727"/>
  <c r="F1728"/>
  <c r="F1729"/>
  <c r="F1730"/>
  <c r="F1731"/>
  <c r="F1732"/>
  <c r="F1733"/>
  <c r="F1734"/>
  <c r="F1735"/>
  <c r="F1736"/>
  <c r="F1737"/>
  <c r="F1738"/>
  <c r="F1739"/>
  <c r="F1740"/>
  <c r="F1741"/>
  <c r="F1742"/>
  <c r="F1743"/>
  <c r="F1744"/>
  <c r="F1745"/>
  <c r="F1746"/>
  <c r="F1747"/>
  <c r="F1748"/>
  <c r="F1749"/>
  <c r="F1750"/>
  <c r="F1751"/>
  <c r="F1752"/>
  <c r="F1753"/>
  <c r="F1754"/>
  <c r="F1755"/>
  <c r="F1756"/>
  <c r="F1757"/>
  <c r="F1758"/>
  <c r="F1759"/>
  <c r="F1760"/>
  <c r="F1761"/>
  <c r="F1762"/>
  <c r="F1763"/>
  <c r="F1764"/>
  <c r="F1765"/>
  <c r="F1766"/>
  <c r="F1767"/>
  <c r="F1768"/>
  <c r="F1769"/>
  <c r="F1770"/>
  <c r="F1771"/>
  <c r="F1772"/>
  <c r="F1773"/>
  <c r="F1774"/>
  <c r="F1775"/>
  <c r="F1776"/>
  <c r="F1777"/>
  <c r="F1778"/>
  <c r="F1779"/>
  <c r="F1780"/>
  <c r="F1781"/>
  <c r="F1782"/>
  <c r="F1783"/>
  <c r="F1784"/>
  <c r="F1785"/>
  <c r="F1786"/>
  <c r="F1787"/>
  <c r="F1788"/>
  <c r="F1789"/>
  <c r="F1790"/>
  <c r="F1791"/>
  <c r="F1792"/>
  <c r="F1793"/>
  <c r="F1794"/>
  <c r="F1795"/>
  <c r="F1796"/>
  <c r="F1797"/>
  <c r="F1798"/>
  <c r="F1799"/>
  <c r="F1800"/>
  <c r="F1801"/>
  <c r="F1802"/>
  <c r="F1803"/>
  <c r="F1804"/>
  <c r="F1805"/>
  <c r="F1806"/>
  <c r="F1807"/>
  <c r="F1808"/>
  <c r="F1809"/>
  <c r="F1810"/>
  <c r="F1811"/>
  <c r="F1812"/>
  <c r="F1813"/>
  <c r="F1814"/>
  <c r="F1815"/>
  <c r="F1816"/>
  <c r="F1817"/>
  <c r="F1818"/>
  <c r="F1819"/>
  <c r="F1820"/>
  <c r="F1821"/>
  <c r="F1822"/>
  <c r="F1823"/>
  <c r="F1824"/>
  <c r="F1825"/>
  <c r="F1826"/>
  <c r="F1827"/>
  <c r="F1828"/>
  <c r="F1829"/>
  <c r="F1830"/>
  <c r="F1831"/>
  <c r="F1832"/>
  <c r="F1833"/>
  <c r="F1834"/>
  <c r="F1835"/>
  <c r="F1836"/>
  <c r="F1837"/>
  <c r="F1838"/>
  <c r="F1839"/>
  <c r="F1840"/>
  <c r="F1841"/>
  <c r="F1842"/>
  <c r="F1843"/>
  <c r="F1844"/>
  <c r="F1845"/>
  <c r="F1846"/>
  <c r="F1847"/>
  <c r="F1848"/>
  <c r="F1849"/>
  <c r="F1850"/>
  <c r="F1851"/>
  <c r="F1852"/>
  <c r="F1853"/>
  <c r="F1854"/>
  <c r="F1855"/>
  <c r="F1856"/>
  <c r="F1857"/>
  <c r="F1858"/>
  <c r="F1859"/>
  <c r="F1860"/>
  <c r="F1861"/>
  <c r="F1862"/>
  <c r="F1863"/>
  <c r="F1864"/>
  <c r="F1865"/>
  <c r="F1866"/>
  <c r="F1867"/>
  <c r="F1868"/>
  <c r="F1869"/>
  <c r="F1870"/>
  <c r="F1871"/>
  <c r="F1872"/>
  <c r="F1873"/>
  <c r="F1874"/>
  <c r="F1875"/>
  <c r="F1876"/>
  <c r="F1877"/>
  <c r="F1878"/>
  <c r="F1879"/>
  <c r="F1880"/>
  <c r="F1881"/>
  <c r="F1882"/>
  <c r="F1883"/>
  <c r="F1884"/>
  <c r="F1885"/>
  <c r="F1886"/>
  <c r="F1887"/>
  <c r="F1888"/>
  <c r="F1889"/>
  <c r="F1890"/>
  <c r="F1891"/>
  <c r="F1892"/>
  <c r="F1893"/>
  <c r="F1894"/>
  <c r="F1895"/>
  <c r="F1896"/>
  <c r="F1897"/>
  <c r="F1898"/>
  <c r="F1899"/>
  <c r="F1900"/>
  <c r="F1901"/>
  <c r="F1902"/>
  <c r="F1903"/>
  <c r="F1904"/>
  <c r="F1905"/>
  <c r="F1906"/>
  <c r="F1907"/>
  <c r="F1908"/>
  <c r="F1909"/>
  <c r="F1910"/>
  <c r="F1911"/>
  <c r="F1912"/>
  <c r="F1913"/>
  <c r="F1914"/>
  <c r="F1915"/>
  <c r="F1916"/>
  <c r="F1917"/>
  <c r="F1918"/>
  <c r="F1919"/>
  <c r="F1920"/>
  <c r="F1921"/>
  <c r="F1922"/>
  <c r="F1923"/>
  <c r="F1924"/>
  <c r="F1925"/>
  <c r="F1926"/>
  <c r="F1927"/>
  <c r="F1928"/>
  <c r="F1929"/>
  <c r="F1930"/>
  <c r="F1931"/>
  <c r="F1932"/>
  <c r="F1933"/>
  <c r="F1934"/>
  <c r="F1935"/>
  <c r="F1936"/>
  <c r="F1937"/>
  <c r="F1938"/>
  <c r="F1939"/>
  <c r="F1940"/>
  <c r="F1941"/>
  <c r="F1942"/>
  <c r="F1943"/>
  <c r="F1944"/>
  <c r="F1945"/>
  <c r="F1946"/>
  <c r="F1947"/>
  <c r="F1948"/>
  <c r="F1949"/>
  <c r="F1950"/>
  <c r="F1951"/>
  <c r="F1952"/>
  <c r="F1953"/>
  <c r="F1954"/>
  <c r="F1955"/>
  <c r="F1956"/>
  <c r="F1957"/>
  <c r="F1958"/>
  <c r="F1959"/>
  <c r="F1960"/>
  <c r="F1961"/>
  <c r="F1962"/>
  <c r="F1963"/>
  <c r="F1964"/>
  <c r="F1965"/>
  <c r="F1966"/>
  <c r="F1967"/>
  <c r="F1968"/>
  <c r="F1969"/>
  <c r="F1970"/>
  <c r="F1971"/>
  <c r="F1972"/>
  <c r="F1973"/>
  <c r="F1974"/>
  <c r="F1975"/>
  <c r="F1976"/>
  <c r="F1977"/>
  <c r="F1978"/>
  <c r="F1979"/>
  <c r="F1980"/>
  <c r="F1981"/>
  <c r="F1982"/>
  <c r="F1983"/>
  <c r="F1984"/>
  <c r="F1985"/>
  <c r="F1986"/>
  <c r="F1987"/>
  <c r="F1988"/>
  <c r="F1989"/>
  <c r="F1990"/>
  <c r="F1991"/>
  <c r="F1992"/>
  <c r="F1993"/>
  <c r="F1994"/>
  <c r="F1995"/>
  <c r="F1996"/>
  <c r="F1997"/>
  <c r="F1998"/>
  <c r="F1999"/>
  <c r="F2000"/>
  <c r="F2001"/>
  <c r="F2002"/>
  <c r="F2003"/>
  <c r="F2004"/>
  <c r="F2005"/>
  <c r="F2006"/>
  <c r="F2007"/>
  <c r="F2008"/>
  <c r="F2009"/>
  <c r="F2010"/>
  <c r="F2011"/>
  <c r="F2012"/>
  <c r="F2013"/>
  <c r="F2014"/>
  <c r="F2015"/>
  <c r="F2016"/>
  <c r="F2017"/>
  <c r="F2018"/>
  <c r="F2019"/>
  <c r="F2020"/>
  <c r="F2021"/>
  <c r="F2022"/>
  <c r="F2023"/>
  <c r="F2024"/>
  <c r="F2025"/>
  <c r="F2026"/>
  <c r="F2027"/>
  <c r="F2028"/>
  <c r="F2029"/>
  <c r="F2030"/>
  <c r="F2031"/>
  <c r="F2032"/>
  <c r="F2033"/>
  <c r="F2034"/>
  <c r="F2035"/>
  <c r="F2036"/>
  <c r="F2037"/>
  <c r="F2038"/>
  <c r="F2039"/>
  <c r="F2040"/>
  <c r="F2041"/>
  <c r="F2042"/>
  <c r="F2043"/>
  <c r="F2044"/>
  <c r="F2045"/>
  <c r="F2046"/>
  <c r="F2047"/>
  <c r="F2048"/>
  <c r="F2049"/>
  <c r="F2050"/>
  <c r="F2051"/>
  <c r="F2052"/>
  <c r="F2053"/>
  <c r="F2054"/>
  <c r="F2055"/>
  <c r="F2056"/>
  <c r="F2057"/>
  <c r="F2058"/>
  <c r="F2059"/>
  <c r="F2060"/>
  <c r="F2061"/>
  <c r="F2062"/>
  <c r="F2063"/>
  <c r="F2064"/>
  <c r="F2065"/>
  <c r="F2066"/>
  <c r="F2067"/>
  <c r="F2068"/>
  <c r="F2069"/>
  <c r="F2070"/>
  <c r="F2071"/>
  <c r="F2072"/>
  <c r="F2073"/>
  <c r="F2074"/>
  <c r="F2075"/>
  <c r="F2076"/>
  <c r="F2077"/>
  <c r="F2078"/>
  <c r="F2079"/>
  <c r="F2080"/>
  <c r="F2081"/>
  <c r="F2082"/>
  <c r="F2083"/>
  <c r="F2084"/>
  <c r="F2085"/>
  <c r="F2086"/>
  <c r="F2087"/>
  <c r="F2088"/>
  <c r="F2089"/>
  <c r="F2090"/>
  <c r="F2091"/>
  <c r="F2092"/>
  <c r="F2093"/>
  <c r="F2094"/>
  <c r="F2095"/>
  <c r="F2096"/>
  <c r="F2097"/>
  <c r="F2098"/>
  <c r="F2099"/>
  <c r="F2100"/>
  <c r="F2101"/>
  <c r="F2102"/>
  <c r="F2103"/>
  <c r="F2104"/>
  <c r="F2105"/>
  <c r="F2106"/>
  <c r="F2107"/>
  <c r="F2108"/>
  <c r="F2109"/>
  <c r="F2110"/>
  <c r="F2111"/>
  <c r="F2112"/>
  <c r="F2113"/>
  <c r="F2114"/>
  <c r="F2115"/>
  <c r="F2116"/>
  <c r="F2117"/>
  <c r="F2118"/>
  <c r="F2119"/>
  <c r="F2120"/>
  <c r="F2121"/>
  <c r="F2122"/>
  <c r="F2123"/>
  <c r="F2124"/>
  <c r="F2125"/>
  <c r="F2126"/>
  <c r="F2127"/>
  <c r="F2128"/>
  <c r="F2129"/>
  <c r="F2130"/>
  <c r="F2131"/>
  <c r="F2132"/>
  <c r="F2133"/>
  <c r="F2134"/>
  <c r="F2135"/>
  <c r="F2136"/>
  <c r="F2137"/>
  <c r="F2138"/>
  <c r="F2139"/>
  <c r="F2140"/>
  <c r="F2141"/>
  <c r="F2142"/>
  <c r="F2143"/>
  <c r="F2144"/>
  <c r="F2145"/>
  <c r="F2146"/>
  <c r="F2147"/>
  <c r="F2148"/>
  <c r="F2149"/>
  <c r="F2150"/>
  <c r="F2151"/>
  <c r="F2152"/>
  <c r="F2153"/>
  <c r="F2154"/>
  <c r="F2155"/>
  <c r="F2156"/>
  <c r="F2157"/>
  <c r="F2158"/>
  <c r="F2159"/>
  <c r="F2160"/>
  <c r="F2161"/>
  <c r="F2162"/>
  <c r="F2163"/>
  <c r="F2164"/>
  <c r="F2165"/>
  <c r="F2166"/>
  <c r="F2167"/>
  <c r="F2168"/>
  <c r="F2169"/>
  <c r="F2170"/>
  <c r="F2171"/>
  <c r="F2172"/>
  <c r="F2173"/>
  <c r="F2174"/>
  <c r="F2175"/>
  <c r="F2176"/>
  <c r="F2177"/>
  <c r="F2178"/>
  <c r="F2179"/>
  <c r="F2180"/>
  <c r="F2181"/>
  <c r="F2182"/>
  <c r="F2183"/>
  <c r="F2184"/>
  <c r="F2185"/>
  <c r="F2186"/>
  <c r="F2187"/>
  <c r="F2188"/>
  <c r="F2189"/>
  <c r="F2190"/>
  <c r="F2191"/>
  <c r="F2192"/>
  <c r="F2193"/>
  <c r="F2194"/>
  <c r="F2195"/>
  <c r="F2196"/>
  <c r="F2197"/>
  <c r="F2198"/>
  <c r="F2199"/>
  <c r="F2200"/>
  <c r="F2201"/>
  <c r="F2202"/>
  <c r="F2203"/>
  <c r="F2204"/>
  <c r="F2205"/>
  <c r="F2206"/>
  <c r="F2207"/>
  <c r="F2208"/>
  <c r="F2209"/>
  <c r="F2210"/>
  <c r="F2211"/>
  <c r="F2212"/>
  <c r="F2213"/>
  <c r="F2214"/>
  <c r="F2215"/>
  <c r="F2216"/>
  <c r="F2217"/>
  <c r="F2218"/>
  <c r="F2219"/>
  <c r="F2220"/>
  <c r="F2221"/>
  <c r="F2222"/>
  <c r="F2223"/>
  <c r="F2224"/>
  <c r="F2225"/>
  <c r="F2226"/>
  <c r="F2227"/>
  <c r="F2228"/>
  <c r="F2229"/>
  <c r="F2230"/>
  <c r="F2231"/>
  <c r="F2232"/>
  <c r="F2233"/>
  <c r="F2234"/>
  <c r="F2235"/>
  <c r="F2236"/>
  <c r="F2237"/>
  <c r="F2238"/>
  <c r="F2239"/>
  <c r="F2240"/>
  <c r="F2241"/>
  <c r="F2242"/>
  <c r="F2243"/>
  <c r="F2244"/>
  <c r="F2245"/>
  <c r="F2246"/>
  <c r="F2247"/>
  <c r="F2248"/>
  <c r="F2249"/>
  <c r="F2250"/>
  <c r="F2251"/>
  <c r="F2252"/>
  <c r="F2253"/>
  <c r="F2254"/>
  <c r="F2255"/>
  <c r="F2256"/>
  <c r="F2257"/>
  <c r="F2258"/>
  <c r="F2259"/>
  <c r="F2260"/>
  <c r="F2261"/>
  <c r="F2262"/>
  <c r="F2263"/>
  <c r="F2264"/>
  <c r="F2265"/>
  <c r="F2266"/>
  <c r="F2267"/>
  <c r="F2268"/>
  <c r="F2269"/>
  <c r="F2270"/>
  <c r="F2271"/>
  <c r="F2272"/>
  <c r="F2273"/>
  <c r="F2274"/>
  <c r="F2275"/>
  <c r="F2276"/>
  <c r="F2277"/>
  <c r="F2278"/>
  <c r="F2279"/>
  <c r="F2280"/>
  <c r="F2281"/>
  <c r="F2282"/>
  <c r="F2283"/>
  <c r="F2284"/>
  <c r="F2285"/>
  <c r="F2286"/>
  <c r="F2287"/>
  <c r="F2288"/>
  <c r="F2289"/>
  <c r="F2290"/>
  <c r="F2291"/>
  <c r="F2292"/>
  <c r="F2293"/>
  <c r="F2294"/>
  <c r="F2295"/>
  <c r="F2296"/>
  <c r="F2297"/>
  <c r="F2298"/>
  <c r="F2299"/>
  <c r="F2300"/>
  <c r="F2301"/>
  <c r="F2302"/>
  <c r="F2303"/>
  <c r="F2304"/>
  <c r="F2305"/>
  <c r="F2306"/>
  <c r="F2307"/>
  <c r="F2308"/>
  <c r="F2309"/>
  <c r="F2310"/>
  <c r="F2311"/>
  <c r="F2312"/>
  <c r="F2313"/>
  <c r="F2314"/>
  <c r="F2315"/>
  <c r="F2316"/>
  <c r="F2317"/>
  <c r="F2318"/>
  <c r="F2319"/>
  <c r="F2320"/>
  <c r="F2321"/>
  <c r="F2322"/>
  <c r="F2323"/>
  <c r="F2324"/>
  <c r="F2325"/>
  <c r="F2326"/>
  <c r="F2327"/>
  <c r="F2328"/>
  <c r="F2329"/>
  <c r="F2330"/>
  <c r="F2331"/>
  <c r="F2332"/>
  <c r="F2333"/>
  <c r="F2334"/>
  <c r="F2335"/>
  <c r="F2336"/>
  <c r="F2337"/>
  <c r="F2338"/>
  <c r="F2339"/>
  <c r="F2340"/>
  <c r="F2341"/>
  <c r="F2342"/>
  <c r="F2343"/>
  <c r="F2344"/>
  <c r="F2345"/>
  <c r="F2346"/>
  <c r="F2347"/>
  <c r="F2348"/>
  <c r="F2349"/>
  <c r="F2350"/>
  <c r="F2351"/>
  <c r="F2352"/>
  <c r="F2353"/>
  <c r="F2354"/>
  <c r="F2355"/>
  <c r="F2356"/>
  <c r="F2357"/>
  <c r="F2358"/>
  <c r="F2359"/>
  <c r="F2360"/>
  <c r="F2361"/>
  <c r="F2362"/>
  <c r="F2363"/>
  <c r="F2364"/>
  <c r="F2365"/>
  <c r="F2366"/>
  <c r="F2367"/>
  <c r="F2368"/>
  <c r="F2369"/>
  <c r="F2370"/>
  <c r="F2371"/>
  <c r="F2372"/>
  <c r="F2373"/>
  <c r="F2374"/>
  <c r="F2375"/>
  <c r="F2376"/>
  <c r="F2377"/>
  <c r="F2378"/>
  <c r="F2379"/>
  <c r="F2380"/>
  <c r="F2381"/>
  <c r="F2382"/>
  <c r="F2383"/>
  <c r="F2384"/>
  <c r="F2385"/>
  <c r="F2386"/>
  <c r="F2387"/>
  <c r="F2388"/>
  <c r="F2389"/>
  <c r="F2390"/>
  <c r="F2391"/>
  <c r="F2392"/>
  <c r="F2393"/>
  <c r="F2394"/>
  <c r="F2395"/>
  <c r="F2396"/>
  <c r="F2397"/>
  <c r="F2398"/>
  <c r="F2399"/>
  <c r="F2400"/>
  <c r="F2401"/>
  <c r="F2402"/>
  <c r="F2403"/>
  <c r="F2404"/>
  <c r="F2405"/>
  <c r="F2406"/>
  <c r="F2407"/>
  <c r="F2408"/>
  <c r="F2409"/>
  <c r="F2410"/>
  <c r="F2411"/>
  <c r="F2412"/>
  <c r="F2413"/>
  <c r="F2414"/>
  <c r="F2415"/>
  <c r="F2416"/>
  <c r="F2417"/>
  <c r="F2418"/>
  <c r="F2419"/>
  <c r="F2420"/>
  <c r="F2421"/>
  <c r="F2422"/>
  <c r="F2423"/>
  <c r="F2424"/>
  <c r="F2425"/>
  <c r="F2426"/>
  <c r="F2427"/>
  <c r="F2428"/>
  <c r="F2429"/>
  <c r="F2430"/>
  <c r="F2431"/>
  <c r="F2432"/>
  <c r="F2433"/>
  <c r="F2434"/>
  <c r="F2435"/>
  <c r="F2436"/>
  <c r="F2437"/>
  <c r="F2438"/>
  <c r="F2439"/>
  <c r="F2440"/>
  <c r="F2441"/>
  <c r="F2442"/>
  <c r="F2443"/>
  <c r="F2444"/>
  <c r="F2445"/>
  <c r="F2446"/>
  <c r="F2447"/>
  <c r="F2448"/>
  <c r="F2449"/>
  <c r="F2450"/>
  <c r="F2451"/>
  <c r="F2452"/>
  <c r="F2453"/>
  <c r="F2454"/>
  <c r="F2455"/>
  <c r="F2456"/>
  <c r="F2457"/>
  <c r="F2458"/>
  <c r="F2459"/>
  <c r="F2460"/>
  <c r="F2461"/>
  <c r="F2462"/>
  <c r="F2463"/>
  <c r="F2464"/>
  <c r="F2465"/>
  <c r="F2466"/>
  <c r="F2467"/>
  <c r="F2468"/>
  <c r="F2469"/>
  <c r="F2470"/>
  <c r="F2471"/>
  <c r="F2472"/>
  <c r="F2473"/>
  <c r="F2474"/>
  <c r="F2475"/>
  <c r="F2476"/>
  <c r="F2477"/>
  <c r="F2478"/>
  <c r="F2479"/>
  <c r="F2480"/>
  <c r="F2481"/>
  <c r="F2482"/>
  <c r="F2483"/>
  <c r="F2484"/>
  <c r="F2485"/>
  <c r="F2486"/>
  <c r="F2487"/>
  <c r="F2488"/>
  <c r="F2489"/>
  <c r="F2490"/>
  <c r="F2491"/>
  <c r="F2492"/>
  <c r="F2493"/>
  <c r="F2494"/>
  <c r="F2495"/>
  <c r="F2496"/>
  <c r="F2497"/>
  <c r="F2498"/>
  <c r="F2499"/>
  <c r="F2500"/>
  <c r="F2501"/>
  <c r="F2502"/>
  <c r="F2503"/>
  <c r="F2504"/>
  <c r="F2505"/>
  <c r="F2506"/>
  <c r="F2507"/>
  <c r="F2508"/>
  <c r="F2509"/>
  <c r="F2510"/>
  <c r="F2511"/>
  <c r="F2512"/>
  <c r="F2513"/>
  <c r="F2514"/>
  <c r="F2515"/>
  <c r="F2516"/>
  <c r="F2517"/>
  <c r="F2518"/>
  <c r="F2519"/>
  <c r="F2520"/>
  <c r="F2521"/>
  <c r="F2522"/>
  <c r="F2523"/>
  <c r="F2524"/>
  <c r="F2525"/>
  <c r="F2526"/>
  <c r="F2527"/>
  <c r="F2528"/>
  <c r="F2529"/>
  <c r="F2530"/>
  <c r="F2531"/>
  <c r="F2532"/>
  <c r="F2533"/>
  <c r="F2534"/>
  <c r="F2535"/>
  <c r="F2536"/>
  <c r="F2537"/>
  <c r="F2538"/>
  <c r="F2539"/>
  <c r="F2540"/>
  <c r="F2541"/>
  <c r="F2542"/>
  <c r="F2543"/>
  <c r="F2544"/>
  <c r="F2545"/>
  <c r="F2546"/>
  <c r="F2547"/>
  <c r="F2548"/>
  <c r="F2549"/>
  <c r="F2550"/>
  <c r="F2551"/>
  <c r="F2552"/>
  <c r="F2553"/>
  <c r="F2554"/>
  <c r="F2555"/>
  <c r="F2556"/>
  <c r="F2557"/>
  <c r="F2558"/>
  <c r="F2559"/>
  <c r="F2560"/>
  <c r="F2561"/>
  <c r="F2562"/>
  <c r="F2563"/>
  <c r="F2564"/>
  <c r="F2565"/>
  <c r="F2566"/>
  <c r="F2567"/>
  <c r="F2568"/>
  <c r="F2569"/>
  <c r="F2570"/>
  <c r="F2571"/>
  <c r="F2572"/>
  <c r="F2573"/>
  <c r="F2574"/>
  <c r="F2575"/>
  <c r="F2576"/>
  <c r="F2577"/>
  <c r="F2578"/>
  <c r="F2579"/>
  <c r="F2580"/>
  <c r="F2581"/>
  <c r="F2582"/>
  <c r="F2583"/>
  <c r="F2584"/>
  <c r="F2585"/>
  <c r="F2586"/>
  <c r="F2587"/>
  <c r="F2588"/>
  <c r="F2589"/>
  <c r="F2590"/>
  <c r="F2591"/>
  <c r="F2592"/>
  <c r="F2593"/>
  <c r="F2594"/>
  <c r="F2595"/>
  <c r="F2596"/>
  <c r="F2597"/>
  <c r="F2598"/>
  <c r="F2599"/>
  <c r="F2600"/>
  <c r="F2601"/>
  <c r="F2602"/>
  <c r="F2603"/>
  <c r="F2604"/>
  <c r="F2605"/>
  <c r="F2606"/>
  <c r="F2607"/>
  <c r="F2608"/>
  <c r="F2609"/>
  <c r="F2610"/>
  <c r="F2611"/>
  <c r="F2612"/>
  <c r="F2613"/>
  <c r="F2614"/>
  <c r="F2615"/>
  <c r="F2616"/>
  <c r="F2617"/>
  <c r="F2618"/>
  <c r="F2619"/>
  <c r="F2620"/>
  <c r="F2621"/>
  <c r="F2622"/>
  <c r="F2623"/>
  <c r="F2624"/>
  <c r="F2625"/>
  <c r="F2626"/>
  <c r="F2627"/>
  <c r="F2628"/>
  <c r="F2629"/>
  <c r="F2630"/>
  <c r="F2631"/>
  <c r="F2632"/>
  <c r="F2633"/>
  <c r="F2634"/>
  <c r="F2635"/>
  <c r="F2636"/>
  <c r="F2637"/>
  <c r="F2638"/>
  <c r="F2639"/>
  <c r="F2640"/>
  <c r="F2641"/>
  <c r="F2642"/>
  <c r="F2643"/>
  <c r="F2644"/>
  <c r="F2645"/>
  <c r="F2646"/>
  <c r="F2647"/>
  <c r="F2648"/>
  <c r="F2649"/>
  <c r="F2650"/>
  <c r="F2651"/>
  <c r="F2652"/>
  <c r="F2653"/>
  <c r="F2654"/>
  <c r="F2655"/>
  <c r="F2656"/>
  <c r="F2657"/>
  <c r="F2658"/>
  <c r="F2659"/>
  <c r="F2660"/>
  <c r="F2661"/>
  <c r="F2662"/>
  <c r="F2663"/>
  <c r="F2664"/>
  <c r="F2665"/>
  <c r="F2666"/>
  <c r="F2667"/>
  <c r="F2668"/>
  <c r="F2669"/>
  <c r="F2670"/>
  <c r="F2671"/>
  <c r="F2672"/>
  <c r="F2673"/>
  <c r="F2674"/>
  <c r="F2675"/>
  <c r="F2676"/>
  <c r="F2677"/>
  <c r="F2678"/>
  <c r="F2679"/>
  <c r="F2680"/>
  <c r="F2681"/>
  <c r="F2682"/>
  <c r="F2683"/>
  <c r="F2684"/>
  <c r="F2685"/>
  <c r="F2686"/>
  <c r="F2687"/>
  <c r="F2688"/>
  <c r="F2689"/>
  <c r="F2690"/>
  <c r="F2691"/>
  <c r="F2692"/>
  <c r="F2693"/>
  <c r="F2694"/>
  <c r="F2695"/>
  <c r="F2696"/>
  <c r="F2697"/>
  <c r="F2698"/>
  <c r="F2699"/>
  <c r="F2700"/>
  <c r="F2701"/>
  <c r="F2702"/>
  <c r="F2703"/>
  <c r="F2704"/>
  <c r="F2705"/>
  <c r="F2706"/>
  <c r="F2707"/>
  <c r="F2708"/>
  <c r="F2709"/>
  <c r="F2710"/>
  <c r="F2711"/>
  <c r="F2712"/>
  <c r="F2713"/>
  <c r="F2714"/>
  <c r="F2715"/>
  <c r="F2716"/>
  <c r="F2717"/>
  <c r="F2718"/>
  <c r="F2719"/>
  <c r="F2720"/>
  <c r="F2721"/>
  <c r="F2722"/>
  <c r="F2723"/>
  <c r="F2724"/>
  <c r="F2725"/>
  <c r="F2726"/>
  <c r="F2727"/>
  <c r="F2728"/>
  <c r="F2729"/>
  <c r="F2730"/>
  <c r="F2731"/>
  <c r="F2732"/>
  <c r="F2733"/>
  <c r="F2734"/>
  <c r="F2735"/>
  <c r="F2736"/>
  <c r="F2737"/>
  <c r="F2738"/>
  <c r="F2739"/>
  <c r="F2740"/>
  <c r="F2741"/>
  <c r="F2742"/>
  <c r="F2743"/>
  <c r="F2744"/>
  <c r="F2745"/>
  <c r="F2746"/>
  <c r="F2747"/>
  <c r="F2748"/>
  <c r="F2749"/>
  <c r="F2750"/>
  <c r="F2751"/>
  <c r="F2752"/>
  <c r="F2753"/>
  <c r="F2754"/>
  <c r="F2755"/>
  <c r="F2756"/>
  <c r="F2757"/>
  <c r="F2758"/>
  <c r="F2759"/>
  <c r="F2760"/>
  <c r="F2761"/>
  <c r="F2762"/>
  <c r="F2763"/>
  <c r="F2764"/>
  <c r="F2765"/>
  <c r="F2766"/>
  <c r="F2767"/>
  <c r="F2768"/>
  <c r="F2769"/>
  <c r="F2770"/>
  <c r="F2771"/>
  <c r="F2772"/>
  <c r="F2773"/>
  <c r="F2774"/>
  <c r="F2775"/>
  <c r="F2776"/>
  <c r="F2777"/>
  <c r="F2778"/>
  <c r="F2779"/>
  <c r="F2780"/>
  <c r="F2781"/>
  <c r="F2782"/>
  <c r="F2783"/>
  <c r="F2784"/>
  <c r="F2785"/>
  <c r="F2786"/>
  <c r="F2787"/>
  <c r="F2788"/>
  <c r="F2789"/>
  <c r="F2790"/>
  <c r="F2791"/>
  <c r="F2792"/>
  <c r="F2793"/>
  <c r="F2794"/>
  <c r="F2795"/>
  <c r="F2796"/>
  <c r="F2797"/>
  <c r="F2798"/>
  <c r="F2799"/>
  <c r="F2800"/>
  <c r="F2801"/>
  <c r="F2802"/>
  <c r="F2803"/>
  <c r="F2804"/>
  <c r="F2805"/>
  <c r="F2806"/>
  <c r="F2807"/>
  <c r="F2808"/>
  <c r="F2809"/>
  <c r="F2810"/>
  <c r="F2811"/>
  <c r="F2812"/>
  <c r="F2813"/>
  <c r="F2814"/>
  <c r="F2815"/>
  <c r="F2816"/>
  <c r="F2817"/>
  <c r="F2818"/>
  <c r="F2819"/>
  <c r="F2820"/>
  <c r="F2821"/>
  <c r="F2822"/>
  <c r="F2823"/>
  <c r="F2824"/>
  <c r="F2825"/>
  <c r="F2826"/>
  <c r="F2827"/>
  <c r="F2828"/>
  <c r="F2829"/>
  <c r="F2830"/>
  <c r="F2831"/>
  <c r="F2832"/>
  <c r="F2833"/>
  <c r="F2834"/>
  <c r="F2835"/>
  <c r="F2836"/>
  <c r="F2837"/>
  <c r="F2838"/>
  <c r="F2839"/>
  <c r="F2840"/>
  <c r="F2841"/>
  <c r="F2842"/>
  <c r="F2843"/>
  <c r="F2844"/>
  <c r="F2845"/>
  <c r="F2846"/>
  <c r="F2847"/>
  <c r="F2848"/>
  <c r="F2849"/>
  <c r="F2850"/>
  <c r="F2851"/>
  <c r="F2852"/>
  <c r="F2853"/>
  <c r="F2854"/>
  <c r="F2855"/>
  <c r="F2856"/>
  <c r="F2857"/>
  <c r="F2858"/>
  <c r="F2859"/>
  <c r="F2860"/>
  <c r="F2861"/>
  <c r="F2862"/>
  <c r="F2863"/>
  <c r="F2864"/>
  <c r="F2865"/>
  <c r="F2866"/>
  <c r="F2867"/>
  <c r="F2868"/>
  <c r="F2869"/>
  <c r="F2870"/>
  <c r="F2871"/>
  <c r="F2872"/>
  <c r="F2873"/>
  <c r="F2874"/>
  <c r="F2875"/>
  <c r="F2876"/>
  <c r="F2877"/>
  <c r="F2878"/>
  <c r="F2879"/>
  <c r="F2880"/>
  <c r="F2881"/>
  <c r="F2882"/>
  <c r="F2883"/>
  <c r="F2884"/>
  <c r="F2885"/>
  <c r="F2886"/>
  <c r="F2887"/>
  <c r="F2888"/>
  <c r="F2889"/>
  <c r="F2890"/>
  <c r="F2891"/>
  <c r="F2892"/>
  <c r="F2893"/>
  <c r="F2894"/>
  <c r="F2895"/>
  <c r="F2896"/>
  <c r="F2897"/>
  <c r="F2898"/>
  <c r="F2899"/>
  <c r="F2900"/>
  <c r="F2901"/>
  <c r="F2902"/>
  <c r="F2903"/>
  <c r="F2904"/>
  <c r="F2905"/>
  <c r="F2906"/>
  <c r="F2907"/>
  <c r="F2908"/>
  <c r="F2909"/>
  <c r="F2910"/>
  <c r="F2911"/>
  <c r="F2912"/>
  <c r="F2913"/>
  <c r="F2914"/>
  <c r="F2915"/>
  <c r="F2916"/>
  <c r="F2917"/>
  <c r="F2918"/>
  <c r="F2919"/>
  <c r="F2920"/>
  <c r="F2921"/>
  <c r="F2922"/>
  <c r="F2923"/>
  <c r="F2924"/>
  <c r="F2925"/>
  <c r="F2926"/>
  <c r="F2927"/>
  <c r="F2928"/>
  <c r="F2929"/>
  <c r="F2930"/>
  <c r="F2931"/>
  <c r="F2932"/>
  <c r="F2933"/>
  <c r="F2934"/>
  <c r="F2935"/>
  <c r="F2936"/>
  <c r="F2937"/>
  <c r="F2938"/>
  <c r="F2939"/>
  <c r="F2940"/>
  <c r="F2941"/>
  <c r="F2942"/>
  <c r="F2943"/>
  <c r="F2944"/>
  <c r="F2945"/>
  <c r="F2946"/>
  <c r="F2947"/>
  <c r="F2948"/>
  <c r="F2949"/>
  <c r="F2950"/>
  <c r="F2951"/>
  <c r="F2952"/>
  <c r="F2953"/>
  <c r="F2954"/>
  <c r="F2955"/>
  <c r="F2956"/>
  <c r="F2957"/>
  <c r="F2958"/>
  <c r="F2959"/>
  <c r="F2960"/>
  <c r="F2961"/>
  <c r="F2962"/>
  <c r="F2963"/>
  <c r="F2964"/>
  <c r="F2965"/>
  <c r="F2966"/>
  <c r="F2967"/>
  <c r="F2968"/>
  <c r="F2969"/>
  <c r="F2970"/>
  <c r="F2971"/>
  <c r="F2972"/>
  <c r="F2973"/>
  <c r="F2974"/>
  <c r="F2975"/>
  <c r="F2976"/>
  <c r="F2977"/>
  <c r="F2978"/>
  <c r="F2979"/>
  <c r="F2980"/>
  <c r="F2981"/>
  <c r="F2982"/>
  <c r="F2983"/>
  <c r="F2984"/>
  <c r="F2985"/>
  <c r="F2986"/>
  <c r="F2987"/>
  <c r="F2988"/>
  <c r="F2989"/>
  <c r="F2990"/>
  <c r="F2991"/>
  <c r="F2992"/>
  <c r="F2993"/>
  <c r="F2994"/>
  <c r="F2995"/>
  <c r="F2996"/>
  <c r="F2997"/>
  <c r="F2998"/>
  <c r="F2999"/>
  <c r="F3000"/>
  <c r="F3001"/>
  <c r="F3002"/>
  <c r="F3003"/>
  <c r="F3004"/>
  <c r="F3005"/>
  <c r="F3006"/>
  <c r="F3007"/>
  <c r="F3008"/>
  <c r="F3009"/>
  <c r="F3010"/>
  <c r="F3011"/>
  <c r="F3012"/>
  <c r="F3013"/>
  <c r="F3014"/>
  <c r="F3015"/>
  <c r="F3016"/>
  <c r="F3017"/>
  <c r="F3018"/>
  <c r="F3019"/>
  <c r="F3020"/>
  <c r="F3021"/>
  <c r="F3022"/>
  <c r="F3023"/>
  <c r="F3024"/>
  <c r="F3025"/>
  <c r="F3026"/>
  <c r="F3027"/>
  <c r="F3028"/>
  <c r="F3029"/>
  <c r="F3030"/>
  <c r="F3031"/>
  <c r="F3032"/>
  <c r="F3033"/>
  <c r="F3034"/>
  <c r="F3035"/>
  <c r="F3036"/>
  <c r="F3037"/>
  <c r="F3038"/>
  <c r="F3039"/>
  <c r="F3040"/>
  <c r="F3041"/>
  <c r="F3042"/>
  <c r="F3043"/>
  <c r="F3044"/>
  <c r="F3045"/>
  <c r="F3046"/>
  <c r="F3047"/>
  <c r="F3048"/>
  <c r="F3049"/>
  <c r="F3050"/>
  <c r="F3051"/>
  <c r="F3052"/>
  <c r="F3053"/>
  <c r="F3054"/>
  <c r="F3055"/>
  <c r="F3056"/>
  <c r="F3057"/>
  <c r="F3058"/>
  <c r="F3059"/>
  <c r="F3060"/>
  <c r="F3061"/>
  <c r="F3062"/>
  <c r="F3063"/>
  <c r="F3064"/>
  <c r="F3065"/>
  <c r="F3066"/>
  <c r="F3067"/>
  <c r="F3068"/>
  <c r="F3069"/>
  <c r="F3070"/>
  <c r="F3071"/>
  <c r="F3072"/>
  <c r="F3073"/>
  <c r="F3074"/>
  <c r="F3075"/>
  <c r="F3076"/>
  <c r="F3077"/>
  <c r="F3078"/>
  <c r="F3079"/>
  <c r="F3080"/>
  <c r="F3081"/>
  <c r="F3082"/>
  <c r="F3083"/>
  <c r="F3084"/>
  <c r="F3085"/>
  <c r="F3086"/>
  <c r="F3087"/>
  <c r="F3088"/>
  <c r="F3089"/>
  <c r="F3090"/>
  <c r="F3091"/>
  <c r="F3092"/>
  <c r="F3093"/>
  <c r="F3094"/>
  <c r="F3095"/>
  <c r="F3096"/>
  <c r="F3097"/>
  <c r="F3098"/>
  <c r="F3099"/>
  <c r="F3100"/>
  <c r="F3101"/>
  <c r="F3102"/>
  <c r="F3103"/>
  <c r="F3104"/>
  <c r="F3105"/>
  <c r="F3106"/>
  <c r="F3107"/>
  <c r="F3108"/>
  <c r="F3109"/>
  <c r="F3110"/>
  <c r="F3111"/>
  <c r="F3112"/>
  <c r="F3113"/>
  <c r="F3114"/>
  <c r="F3115"/>
  <c r="F3116"/>
  <c r="F3117"/>
  <c r="F3118"/>
  <c r="F3119"/>
  <c r="F3120"/>
  <c r="F3121"/>
  <c r="F3122"/>
  <c r="F3123"/>
  <c r="F3124"/>
  <c r="F3125"/>
  <c r="F3126"/>
  <c r="F3127"/>
  <c r="F3128"/>
  <c r="F3129"/>
  <c r="F3130"/>
  <c r="F3131"/>
  <c r="F3132"/>
  <c r="F3133"/>
  <c r="F3134"/>
  <c r="F3135"/>
  <c r="F3136"/>
  <c r="F3137"/>
  <c r="F3138"/>
  <c r="F3139"/>
  <c r="F3140"/>
  <c r="F3141"/>
  <c r="F3142"/>
  <c r="F3143"/>
  <c r="F3144"/>
  <c r="F3145"/>
  <c r="F3146"/>
  <c r="F3147"/>
  <c r="F3148"/>
  <c r="F3149"/>
  <c r="F3150"/>
  <c r="F3151"/>
  <c r="F3152"/>
  <c r="F3153"/>
  <c r="F3154"/>
  <c r="F3155"/>
  <c r="F3156"/>
  <c r="F3157"/>
  <c r="F3158"/>
  <c r="F3159"/>
  <c r="F3160"/>
  <c r="F3161"/>
  <c r="F3162"/>
  <c r="F3163"/>
  <c r="F3164"/>
  <c r="F3165"/>
  <c r="F3166"/>
  <c r="F3167"/>
  <c r="F3168"/>
  <c r="F3169"/>
  <c r="F3170"/>
  <c r="F3171"/>
  <c r="F3172"/>
  <c r="F3173"/>
  <c r="F3174"/>
  <c r="F3175"/>
  <c r="F3176"/>
  <c r="F3177"/>
  <c r="F3178"/>
  <c r="F3179"/>
  <c r="F3180"/>
  <c r="F3181"/>
  <c r="F3182"/>
  <c r="F3183"/>
  <c r="F3184"/>
  <c r="F3185"/>
  <c r="F3186"/>
  <c r="F3187"/>
  <c r="F3188"/>
  <c r="F3189"/>
  <c r="F3190"/>
  <c r="F3191"/>
  <c r="F3192"/>
  <c r="F3193"/>
  <c r="F3194"/>
  <c r="F3195"/>
  <c r="F3196"/>
  <c r="F3197"/>
  <c r="F3198"/>
  <c r="F3199"/>
  <c r="F3200"/>
  <c r="F3201"/>
  <c r="F3202"/>
  <c r="F3203"/>
  <c r="F3204"/>
  <c r="F3205"/>
  <c r="F3206"/>
  <c r="F3207"/>
  <c r="F3208"/>
  <c r="F3209"/>
  <c r="F3210"/>
  <c r="F3211"/>
  <c r="F3212"/>
  <c r="F3213"/>
  <c r="F3214"/>
  <c r="F3215"/>
  <c r="F3216"/>
  <c r="F3217"/>
  <c r="F3218"/>
  <c r="F3219"/>
  <c r="F3220"/>
  <c r="F3221"/>
  <c r="F3222"/>
  <c r="F3223"/>
  <c r="F3224"/>
  <c r="F3225"/>
  <c r="F3226"/>
  <c r="F3227"/>
  <c r="F3228"/>
  <c r="F3229"/>
  <c r="F3230"/>
  <c r="F3231"/>
  <c r="F3232"/>
  <c r="F3233"/>
  <c r="F3234"/>
  <c r="F3235"/>
  <c r="F3236"/>
  <c r="F3237"/>
  <c r="F3238"/>
  <c r="F3239"/>
  <c r="F3240"/>
  <c r="F3241"/>
  <c r="F3242"/>
  <c r="F3243"/>
  <c r="F3244"/>
  <c r="F3245"/>
  <c r="F3246"/>
  <c r="F3247"/>
  <c r="F3248"/>
  <c r="F3249"/>
  <c r="F3250"/>
  <c r="F3251"/>
  <c r="F3252"/>
  <c r="F3253"/>
  <c r="F3254"/>
  <c r="F3255"/>
  <c r="F3256"/>
  <c r="F3257"/>
  <c r="F3258"/>
  <c r="F3259"/>
  <c r="F3260"/>
  <c r="F3261"/>
  <c r="F3262"/>
  <c r="F3263"/>
  <c r="F3264"/>
  <c r="F3265"/>
  <c r="F3266"/>
  <c r="F3267"/>
  <c r="F3268"/>
  <c r="F3269"/>
  <c r="F3270"/>
  <c r="F3271"/>
  <c r="F3272"/>
  <c r="F3273"/>
  <c r="F3274"/>
  <c r="F3275"/>
  <c r="F3276"/>
  <c r="F3277"/>
  <c r="F3278"/>
  <c r="F3279"/>
  <c r="F3280"/>
  <c r="F3281"/>
  <c r="F3282"/>
  <c r="F3283"/>
  <c r="F3284"/>
  <c r="F3285"/>
  <c r="F3286"/>
  <c r="F3287"/>
  <c r="F3288"/>
  <c r="F3289"/>
  <c r="F3290"/>
  <c r="F3291"/>
  <c r="F3292"/>
  <c r="F3293"/>
  <c r="F3294"/>
  <c r="F3295"/>
  <c r="F3296"/>
  <c r="F3297"/>
  <c r="F3298"/>
  <c r="F3299"/>
  <c r="F3300"/>
  <c r="F3301"/>
  <c r="F3302"/>
  <c r="F3303"/>
  <c r="F3304"/>
  <c r="F3305"/>
  <c r="F3306"/>
  <c r="F3307"/>
  <c r="F3308"/>
  <c r="F3309"/>
  <c r="F3310"/>
  <c r="F3311"/>
  <c r="F3312"/>
  <c r="F3313"/>
  <c r="F3314"/>
  <c r="F3315"/>
  <c r="F3316"/>
  <c r="F3317"/>
  <c r="F3318"/>
  <c r="F3319"/>
  <c r="F3320"/>
  <c r="F3321"/>
  <c r="F3322"/>
  <c r="F3323"/>
  <c r="F3324"/>
  <c r="F3325"/>
  <c r="F3326"/>
  <c r="F3327"/>
  <c r="F3328"/>
  <c r="F3329"/>
  <c r="F3330"/>
  <c r="F3331"/>
  <c r="F3332"/>
  <c r="F3333"/>
  <c r="F3334"/>
  <c r="F3335"/>
  <c r="F3336"/>
  <c r="F3337"/>
  <c r="F3338"/>
  <c r="F3339"/>
  <c r="F3340"/>
  <c r="F3341"/>
  <c r="F3342"/>
  <c r="F3343"/>
  <c r="F3344"/>
  <c r="F3345"/>
  <c r="F3346"/>
  <c r="F3347"/>
  <c r="F3348"/>
  <c r="F3349"/>
  <c r="F3350"/>
  <c r="F3351"/>
  <c r="F3352"/>
  <c r="F3353"/>
  <c r="F3354"/>
  <c r="F3355"/>
  <c r="F3356"/>
  <c r="F3357"/>
  <c r="F3358"/>
  <c r="F3359"/>
  <c r="F3360"/>
  <c r="F3361"/>
  <c r="F3362"/>
  <c r="F3363"/>
  <c r="F3364"/>
  <c r="F3365"/>
  <c r="F3366"/>
  <c r="F3367"/>
  <c r="F3368"/>
  <c r="F3369"/>
  <c r="F3370"/>
  <c r="F3371"/>
  <c r="F3372"/>
  <c r="F3373"/>
  <c r="F3374"/>
  <c r="F3375"/>
  <c r="F3376"/>
  <c r="F3377"/>
  <c r="F3378"/>
  <c r="F3379"/>
  <c r="F3380"/>
  <c r="F3381"/>
  <c r="F3382"/>
  <c r="F3383"/>
  <c r="F3384"/>
  <c r="F3385"/>
  <c r="F3386"/>
  <c r="F3387"/>
  <c r="F3388"/>
  <c r="F3389"/>
  <c r="F3390"/>
  <c r="F3391"/>
  <c r="F3392"/>
  <c r="F3393"/>
  <c r="F3394"/>
  <c r="F3395"/>
  <c r="F3396"/>
  <c r="F3397"/>
  <c r="F3398"/>
  <c r="F3399"/>
  <c r="F3400"/>
  <c r="F3401"/>
  <c r="F3402"/>
  <c r="F3403"/>
  <c r="F3404"/>
  <c r="F3405"/>
  <c r="F3406"/>
  <c r="F3407"/>
  <c r="F3408"/>
  <c r="F3409"/>
  <c r="F3410"/>
  <c r="F3411"/>
  <c r="F3412"/>
  <c r="F3413"/>
  <c r="F3414"/>
  <c r="F3415"/>
  <c r="F3416"/>
  <c r="F3417"/>
  <c r="F3418"/>
  <c r="F3419"/>
  <c r="F3420"/>
  <c r="F3421"/>
  <c r="F3422"/>
  <c r="F3423"/>
  <c r="F3424"/>
  <c r="F3425"/>
  <c r="F3426"/>
  <c r="F3427"/>
  <c r="F3428"/>
  <c r="F3429"/>
  <c r="F3430"/>
  <c r="F3431"/>
  <c r="F3432"/>
  <c r="F3433"/>
  <c r="F3434"/>
  <c r="F3435"/>
  <c r="F3436"/>
  <c r="F3437"/>
  <c r="F3438"/>
  <c r="F3439"/>
  <c r="F3440"/>
  <c r="F3441"/>
  <c r="F3442"/>
  <c r="F3443"/>
  <c r="F3444"/>
  <c r="F3445"/>
  <c r="F3446"/>
  <c r="F3447"/>
  <c r="F3448"/>
  <c r="F3449"/>
  <c r="F3450"/>
  <c r="F3451"/>
  <c r="F3452"/>
  <c r="F3453"/>
  <c r="F3454"/>
  <c r="F3455"/>
  <c r="F3456"/>
  <c r="F3457"/>
  <c r="F3458"/>
  <c r="F3459"/>
  <c r="F3460"/>
  <c r="F3461"/>
  <c r="F3462"/>
  <c r="F3463"/>
  <c r="F3464"/>
  <c r="F3465"/>
  <c r="F3466"/>
  <c r="F3467"/>
  <c r="F3468"/>
  <c r="F3469"/>
  <c r="F3470"/>
  <c r="F3471"/>
  <c r="F3472"/>
  <c r="F3473"/>
  <c r="F3474"/>
  <c r="F3475"/>
  <c r="F3476"/>
  <c r="F3477"/>
  <c r="F3478"/>
  <c r="F3479"/>
  <c r="F3480"/>
  <c r="F3481"/>
  <c r="F3482"/>
  <c r="F3483"/>
  <c r="F3484"/>
  <c r="F3485"/>
  <c r="F3486"/>
  <c r="F3487"/>
  <c r="F3488"/>
  <c r="F3489"/>
  <c r="F3490"/>
  <c r="F3491"/>
  <c r="F3492"/>
  <c r="F3493"/>
  <c r="F3494"/>
  <c r="F3495"/>
  <c r="F3496"/>
  <c r="F3497"/>
  <c r="F3498"/>
  <c r="F3499"/>
  <c r="F3500"/>
  <c r="F3501"/>
  <c r="F3502"/>
  <c r="F3503"/>
  <c r="F3504"/>
  <c r="F3505"/>
  <c r="F3506"/>
  <c r="F3507"/>
  <c r="F3508"/>
  <c r="F3509"/>
  <c r="F3510"/>
  <c r="F3511"/>
  <c r="F3512"/>
  <c r="F3513"/>
  <c r="F3514"/>
  <c r="F3515"/>
  <c r="F3516"/>
  <c r="F3517"/>
  <c r="F3518"/>
  <c r="F3519"/>
  <c r="F3520"/>
  <c r="F3521"/>
  <c r="F3522"/>
  <c r="F3523"/>
  <c r="F3524"/>
  <c r="F3525"/>
  <c r="F3526"/>
  <c r="F3527"/>
  <c r="F3528"/>
  <c r="F3529"/>
  <c r="F3530"/>
  <c r="F3531"/>
  <c r="F3532"/>
  <c r="F3533"/>
  <c r="F3534"/>
  <c r="F3535"/>
  <c r="F3536"/>
  <c r="F3537"/>
  <c r="F3538"/>
  <c r="F3539"/>
  <c r="F3540"/>
  <c r="F3541"/>
  <c r="F3542"/>
  <c r="F3543"/>
  <c r="F3544"/>
  <c r="F3545"/>
  <c r="F3546"/>
  <c r="F3547"/>
  <c r="F3548"/>
  <c r="F3549"/>
  <c r="F3550"/>
  <c r="F3551"/>
  <c r="F3552"/>
  <c r="F3553"/>
  <c r="F3554"/>
  <c r="F3555"/>
  <c r="F3556"/>
  <c r="F3557"/>
  <c r="F3558"/>
  <c r="F3559"/>
  <c r="F3560"/>
  <c r="F3561"/>
  <c r="F3562"/>
  <c r="F3563"/>
  <c r="F3564"/>
  <c r="F3565"/>
  <c r="F3566"/>
  <c r="F3567"/>
  <c r="F3568"/>
  <c r="F3569"/>
  <c r="F3570"/>
  <c r="F3571"/>
  <c r="F3572"/>
  <c r="F3573"/>
  <c r="F3574"/>
  <c r="F3575"/>
  <c r="F3576"/>
  <c r="F3577"/>
  <c r="F3578"/>
  <c r="F3579"/>
  <c r="F3580"/>
  <c r="F3581"/>
  <c r="F3582"/>
  <c r="F3583"/>
  <c r="F3584"/>
  <c r="F3585"/>
  <c r="F3586"/>
  <c r="F3587"/>
  <c r="F3588"/>
  <c r="F3589"/>
  <c r="F3590"/>
  <c r="F3591"/>
  <c r="F3592"/>
  <c r="F3593"/>
  <c r="F3594"/>
  <c r="F3595"/>
  <c r="F3596"/>
  <c r="F3597"/>
  <c r="F3598"/>
  <c r="F3599"/>
  <c r="F3600"/>
  <c r="F3601"/>
  <c r="F3602"/>
  <c r="F3603"/>
  <c r="F3604"/>
  <c r="F3605"/>
  <c r="F3606"/>
  <c r="F3607"/>
  <c r="F3608"/>
  <c r="F3609"/>
  <c r="F3610"/>
  <c r="F3611"/>
  <c r="F3612"/>
  <c r="F3613"/>
  <c r="F3614"/>
  <c r="F3615"/>
  <c r="F3616"/>
  <c r="F3617"/>
  <c r="F3618"/>
  <c r="F3619"/>
  <c r="F3620"/>
  <c r="F3621"/>
  <c r="F3622"/>
  <c r="F3623"/>
  <c r="F3624"/>
  <c r="F3625"/>
  <c r="F3626"/>
  <c r="F3627"/>
  <c r="F3628"/>
  <c r="F3629"/>
  <c r="F3630"/>
  <c r="F3631"/>
  <c r="F3632"/>
  <c r="F3633"/>
  <c r="F3634"/>
  <c r="F3635"/>
  <c r="F3636"/>
  <c r="F3637"/>
  <c r="F3638"/>
  <c r="F3639"/>
  <c r="F3640"/>
  <c r="F3641"/>
  <c r="F3642"/>
  <c r="F3643"/>
  <c r="F3644"/>
  <c r="F3645"/>
  <c r="F3646"/>
  <c r="F3647"/>
  <c r="F3648"/>
  <c r="F3649"/>
  <c r="F3650"/>
  <c r="F3651"/>
  <c r="F3652"/>
  <c r="F3653"/>
  <c r="F3654"/>
  <c r="F3655"/>
  <c r="F3656"/>
  <c r="F3657"/>
  <c r="F3658"/>
  <c r="F3659"/>
  <c r="F3660"/>
  <c r="F3661"/>
  <c r="F3662"/>
  <c r="F3663"/>
  <c r="F3664"/>
  <c r="F3665"/>
  <c r="F3666"/>
  <c r="F3667"/>
  <c r="F3668"/>
  <c r="F3669"/>
  <c r="F3670"/>
  <c r="F3671"/>
  <c r="F3672"/>
  <c r="F3673"/>
  <c r="F3674"/>
  <c r="F3675"/>
  <c r="F3676"/>
  <c r="F3677"/>
  <c r="F3678"/>
  <c r="F3679"/>
  <c r="F3680"/>
  <c r="F3681"/>
  <c r="F3682"/>
  <c r="F3683"/>
  <c r="F3684"/>
  <c r="F3685"/>
  <c r="F3686"/>
  <c r="F3687"/>
  <c r="F3688"/>
  <c r="F3689"/>
  <c r="F3690"/>
  <c r="F3691"/>
  <c r="F3692"/>
  <c r="F3693"/>
  <c r="F3694"/>
  <c r="F3695"/>
  <c r="F3696"/>
  <c r="F3697"/>
  <c r="F3698"/>
  <c r="F3699"/>
  <c r="F3700"/>
  <c r="F3701"/>
  <c r="F3702"/>
  <c r="F3703"/>
  <c r="F3704"/>
  <c r="F3705"/>
  <c r="F3706"/>
  <c r="F3707"/>
  <c r="F3708"/>
  <c r="F3709"/>
  <c r="F3710"/>
  <c r="F3711"/>
  <c r="F3712"/>
  <c r="F3713"/>
  <c r="F3714"/>
  <c r="F3715"/>
  <c r="F3716"/>
  <c r="F3717"/>
  <c r="F3718"/>
  <c r="F3719"/>
  <c r="F3720"/>
  <c r="F3721"/>
  <c r="F3722"/>
  <c r="F3723"/>
  <c r="F3724"/>
  <c r="F3725"/>
  <c r="F3726"/>
  <c r="F3727"/>
  <c r="F3728"/>
  <c r="F3729"/>
  <c r="F3730"/>
  <c r="F3731"/>
  <c r="F3732"/>
  <c r="F3733"/>
  <c r="F3734"/>
  <c r="F3735"/>
  <c r="F3736"/>
  <c r="F3737"/>
  <c r="F3738"/>
  <c r="F3739"/>
  <c r="F3740"/>
  <c r="F3741"/>
  <c r="F3742"/>
  <c r="F3743"/>
  <c r="F3744"/>
  <c r="F3745"/>
  <c r="F3746"/>
  <c r="F3747"/>
  <c r="F3748"/>
  <c r="F3749"/>
  <c r="F3750"/>
  <c r="F3751"/>
  <c r="F3752"/>
  <c r="F3753"/>
  <c r="F3754"/>
  <c r="F3755"/>
  <c r="F3756"/>
  <c r="F3757"/>
  <c r="F3758"/>
  <c r="F3759"/>
  <c r="F3760"/>
  <c r="F3761"/>
  <c r="F3762"/>
  <c r="F3763"/>
  <c r="F3764"/>
  <c r="F3765"/>
  <c r="F3766"/>
  <c r="F3767"/>
  <c r="F3768"/>
  <c r="F3769"/>
  <c r="F3770"/>
  <c r="F3771"/>
  <c r="F3772"/>
  <c r="F3773"/>
  <c r="F3774"/>
  <c r="F3775"/>
  <c r="F3776"/>
  <c r="F3777"/>
  <c r="F3778"/>
  <c r="F3779"/>
  <c r="F3780"/>
  <c r="F3781"/>
  <c r="F3782"/>
  <c r="F3783"/>
  <c r="F3784"/>
  <c r="F3785"/>
  <c r="F3786"/>
  <c r="F3787"/>
  <c r="F3788"/>
  <c r="F3789"/>
  <c r="F3790"/>
  <c r="F3791"/>
  <c r="F3792"/>
  <c r="F3793"/>
  <c r="F3794"/>
  <c r="F3795"/>
  <c r="F3796"/>
  <c r="F3797"/>
  <c r="F3798"/>
  <c r="F3799"/>
  <c r="F3800"/>
  <c r="F3801"/>
  <c r="F3802"/>
  <c r="F3803"/>
  <c r="F3804"/>
  <c r="F3805"/>
  <c r="F3806"/>
  <c r="F3807"/>
  <c r="F3808"/>
  <c r="F3809"/>
  <c r="F3810"/>
  <c r="F3811"/>
  <c r="F3812"/>
  <c r="F3813"/>
  <c r="F3814"/>
  <c r="F3815"/>
  <c r="F3816"/>
  <c r="F3817"/>
  <c r="F3818"/>
  <c r="F3819"/>
  <c r="F3820"/>
  <c r="F3821"/>
  <c r="F3822"/>
  <c r="F3823"/>
  <c r="F3824"/>
  <c r="F3825"/>
  <c r="F3826"/>
  <c r="F3827"/>
  <c r="F3828"/>
  <c r="F3829"/>
  <c r="F3830"/>
  <c r="F3831"/>
  <c r="F3832"/>
  <c r="F3833"/>
  <c r="F3834"/>
  <c r="F3835"/>
  <c r="F3836"/>
  <c r="F3837"/>
  <c r="F3838"/>
  <c r="F3839"/>
  <c r="F3840"/>
  <c r="F3841"/>
  <c r="F3842"/>
  <c r="F3843"/>
  <c r="F3844"/>
  <c r="F3845"/>
  <c r="F3846"/>
  <c r="F3847"/>
  <c r="F3848"/>
  <c r="F3849"/>
  <c r="F3850"/>
  <c r="F3851"/>
  <c r="F3852"/>
  <c r="F3853"/>
  <c r="F3854"/>
  <c r="F3855"/>
  <c r="F3856"/>
  <c r="F3857"/>
  <c r="F3858"/>
  <c r="F3859"/>
  <c r="F3860"/>
  <c r="F3861"/>
  <c r="F3862"/>
  <c r="F3863"/>
  <c r="F3864"/>
  <c r="F3865"/>
  <c r="F3866"/>
  <c r="F3867"/>
  <c r="F3868"/>
  <c r="F3869"/>
  <c r="F3870"/>
  <c r="F3871"/>
  <c r="F3872"/>
  <c r="F3873"/>
  <c r="F3874"/>
  <c r="F3875"/>
  <c r="F3876"/>
  <c r="F3877"/>
  <c r="F3878"/>
  <c r="F3879"/>
  <c r="F3880"/>
  <c r="F3881"/>
  <c r="F3882"/>
  <c r="F3883"/>
  <c r="F3884"/>
  <c r="F3885"/>
  <c r="F3886"/>
  <c r="F3887"/>
  <c r="F3888"/>
  <c r="F3889"/>
  <c r="F3890"/>
  <c r="F3891"/>
  <c r="F3892"/>
  <c r="F3893"/>
  <c r="F3894"/>
  <c r="F3895"/>
  <c r="F3896"/>
  <c r="F3897"/>
  <c r="F3898"/>
  <c r="F3899"/>
  <c r="F3900"/>
  <c r="F3901"/>
  <c r="F3902"/>
  <c r="F3903"/>
  <c r="F3904"/>
  <c r="F3905"/>
  <c r="F3906"/>
  <c r="F3907"/>
  <c r="F3908"/>
  <c r="F3909"/>
  <c r="F3910"/>
  <c r="F3911"/>
  <c r="F3912"/>
  <c r="F3913"/>
  <c r="F3914"/>
  <c r="F3915"/>
  <c r="F3916"/>
  <c r="F3917"/>
  <c r="F3918"/>
  <c r="F3919"/>
  <c r="F3920"/>
  <c r="F3921"/>
  <c r="F3922"/>
  <c r="F3923"/>
  <c r="F3924"/>
  <c r="F3925"/>
  <c r="F3926"/>
  <c r="F3927"/>
  <c r="F3928"/>
  <c r="F3929"/>
  <c r="F3930"/>
  <c r="F3931"/>
  <c r="F3932"/>
  <c r="F3933"/>
  <c r="F3934"/>
  <c r="F3935"/>
  <c r="F3936"/>
  <c r="F3937"/>
  <c r="F3938"/>
  <c r="F3939"/>
  <c r="F3940"/>
  <c r="F3941"/>
  <c r="F3942"/>
  <c r="F3943"/>
  <c r="F3944"/>
  <c r="F3945"/>
  <c r="F3946"/>
  <c r="F3947"/>
  <c r="F3948"/>
  <c r="F3949"/>
  <c r="F3950"/>
  <c r="F3951"/>
  <c r="F3952"/>
  <c r="F3953"/>
  <c r="F3954"/>
  <c r="F3955"/>
  <c r="F3956"/>
  <c r="F3957"/>
  <c r="F3958"/>
  <c r="F3959"/>
  <c r="F3960"/>
  <c r="F3961"/>
  <c r="F3962"/>
  <c r="F3963"/>
  <c r="F3964"/>
  <c r="F3965"/>
  <c r="F3966"/>
  <c r="F3967"/>
  <c r="F3968"/>
  <c r="F3969"/>
  <c r="F3970"/>
  <c r="F3971"/>
  <c r="F3972"/>
  <c r="F3973"/>
  <c r="F3974"/>
  <c r="F3975"/>
  <c r="F3976"/>
  <c r="F3977"/>
  <c r="F3978"/>
  <c r="F3979"/>
  <c r="F3980"/>
  <c r="F3981"/>
  <c r="F3982"/>
  <c r="F3983"/>
  <c r="F3984"/>
  <c r="F3985"/>
  <c r="F3986"/>
  <c r="F3987"/>
  <c r="F3988"/>
  <c r="F3989"/>
  <c r="F3990"/>
  <c r="F3991"/>
  <c r="F3992"/>
  <c r="F3993"/>
  <c r="F3994"/>
  <c r="F3995"/>
  <c r="F3996"/>
  <c r="F3997"/>
  <c r="F3998"/>
  <c r="F3999"/>
  <c r="F4000"/>
  <c r="F4001"/>
  <c r="F4002"/>
  <c r="F4003"/>
  <c r="F4004"/>
  <c r="F4005"/>
  <c r="F4006"/>
  <c r="F4007"/>
  <c r="F4008"/>
  <c r="F4009"/>
  <c r="F4010"/>
  <c r="F4011"/>
  <c r="F4012"/>
  <c r="F4013"/>
  <c r="F4014"/>
  <c r="F4015"/>
  <c r="F4016"/>
  <c r="F4017"/>
  <c r="F4018"/>
  <c r="F4019"/>
  <c r="F4020"/>
  <c r="F4021"/>
  <c r="F4022"/>
  <c r="F4023"/>
  <c r="F4024"/>
  <c r="F4025"/>
  <c r="F4026"/>
  <c r="F4027"/>
  <c r="F4028"/>
  <c r="F4029"/>
  <c r="F4030"/>
  <c r="F4031"/>
  <c r="F4032"/>
  <c r="F4033"/>
  <c r="F4034"/>
  <c r="F4035"/>
  <c r="F4036"/>
  <c r="F4037"/>
  <c r="F4038"/>
  <c r="F4039"/>
  <c r="F4040"/>
  <c r="F4041"/>
  <c r="F4042"/>
  <c r="F4043"/>
  <c r="F4044"/>
  <c r="F4045"/>
  <c r="F4046"/>
  <c r="F4047"/>
  <c r="F4048"/>
  <c r="F4049"/>
  <c r="F4050"/>
  <c r="F4051"/>
  <c r="F4052"/>
  <c r="F4053"/>
  <c r="F4054"/>
  <c r="F4055"/>
  <c r="F4056"/>
  <c r="F4057"/>
  <c r="F4058"/>
  <c r="F4059"/>
  <c r="F4060"/>
  <c r="F4061"/>
  <c r="F4062"/>
  <c r="F4063"/>
  <c r="F4064"/>
  <c r="F4065"/>
  <c r="F4066"/>
  <c r="F4067"/>
  <c r="F4068"/>
  <c r="F4069"/>
  <c r="F4070"/>
  <c r="F4071"/>
  <c r="F4072"/>
  <c r="F4073"/>
  <c r="F4074"/>
  <c r="F4075"/>
  <c r="F4076"/>
  <c r="F4077"/>
  <c r="F4078"/>
  <c r="F4079"/>
  <c r="F4080"/>
  <c r="F4081"/>
  <c r="F4082"/>
  <c r="F4083"/>
  <c r="F4084"/>
  <c r="F4085"/>
  <c r="F4086"/>
  <c r="F4087"/>
  <c r="F4088"/>
  <c r="F4089"/>
  <c r="F4090"/>
  <c r="F4091"/>
  <c r="F4092"/>
  <c r="F4093"/>
  <c r="F4094"/>
  <c r="F4095"/>
  <c r="F4096"/>
  <c r="F4097"/>
  <c r="F4098"/>
  <c r="F4099"/>
  <c r="F4100"/>
  <c r="F4101"/>
  <c r="F4102"/>
  <c r="F4103"/>
  <c r="F4104"/>
  <c r="F4105"/>
  <c r="F4106"/>
  <c r="F4107"/>
  <c r="F4108"/>
  <c r="F4109"/>
  <c r="F4110"/>
  <c r="F4111"/>
  <c r="F4112"/>
  <c r="F4113"/>
  <c r="F4114"/>
  <c r="F4115"/>
  <c r="F4116"/>
  <c r="F4117"/>
  <c r="F4118"/>
  <c r="F4119"/>
  <c r="F4120"/>
  <c r="F4121"/>
  <c r="F4122"/>
  <c r="F4123"/>
  <c r="F4124"/>
  <c r="F4125"/>
  <c r="F4126"/>
  <c r="F4127"/>
  <c r="F4128"/>
  <c r="F4129"/>
  <c r="F4130"/>
  <c r="F4131"/>
  <c r="F4132"/>
  <c r="F4133"/>
  <c r="F4134"/>
  <c r="F4135"/>
  <c r="F4136"/>
  <c r="F4137"/>
  <c r="F4138"/>
  <c r="F4139"/>
  <c r="F4140"/>
  <c r="F4141"/>
  <c r="F4142"/>
  <c r="F4143"/>
  <c r="F4144"/>
  <c r="F4145"/>
  <c r="F4146"/>
  <c r="F4147"/>
  <c r="F4148"/>
  <c r="F4149"/>
  <c r="F4150"/>
  <c r="F4151"/>
  <c r="F4152"/>
  <c r="F4153"/>
  <c r="F4154"/>
  <c r="F4155"/>
  <c r="F4156"/>
  <c r="F4157"/>
  <c r="F4158"/>
  <c r="F4159"/>
  <c r="F4160"/>
  <c r="F4161"/>
  <c r="F4162"/>
  <c r="F4163"/>
  <c r="F4164"/>
  <c r="F4165"/>
  <c r="F4166"/>
  <c r="F4167"/>
  <c r="F4168"/>
  <c r="F4169"/>
  <c r="F4170"/>
  <c r="F4171"/>
  <c r="F4172"/>
  <c r="F4173"/>
  <c r="F4174"/>
  <c r="F4175"/>
  <c r="F4176"/>
  <c r="F4177"/>
  <c r="F4178"/>
  <c r="F4179"/>
  <c r="F4180"/>
  <c r="F4181"/>
  <c r="F4182"/>
  <c r="F4183"/>
  <c r="F4184"/>
  <c r="F4185"/>
  <c r="F4186"/>
  <c r="F4187"/>
  <c r="F4188"/>
  <c r="F4189"/>
  <c r="F4190"/>
  <c r="F4191"/>
  <c r="F4192"/>
  <c r="F4193"/>
  <c r="F4194"/>
  <c r="F4195"/>
  <c r="F4196"/>
  <c r="F4197"/>
  <c r="F4198"/>
  <c r="F4199"/>
  <c r="F4200"/>
  <c r="F4201"/>
  <c r="F4202"/>
  <c r="F4203"/>
  <c r="F4204"/>
  <c r="F4205"/>
  <c r="F4206"/>
  <c r="F4207"/>
  <c r="F4208"/>
  <c r="F4209"/>
  <c r="F4210"/>
  <c r="F4211"/>
  <c r="F4212"/>
  <c r="F4213"/>
  <c r="F4214"/>
  <c r="F4215"/>
  <c r="F4216"/>
  <c r="F4217"/>
  <c r="F4218"/>
  <c r="F4219"/>
  <c r="F4220"/>
  <c r="F4221"/>
  <c r="F4222"/>
  <c r="F4223"/>
  <c r="F4224"/>
  <c r="F4225"/>
  <c r="F4226"/>
  <c r="F4227"/>
  <c r="F4228"/>
  <c r="F4229"/>
  <c r="F4230"/>
  <c r="F4231"/>
  <c r="F4232"/>
  <c r="F4233"/>
  <c r="F4234"/>
  <c r="F4235"/>
  <c r="F4236"/>
  <c r="F4237"/>
  <c r="F4238"/>
  <c r="F4239"/>
  <c r="F4240"/>
  <c r="F4241"/>
  <c r="F4242"/>
  <c r="F4243"/>
  <c r="F4244"/>
  <c r="F4245"/>
  <c r="F4246"/>
  <c r="F4247"/>
  <c r="F4248"/>
  <c r="F4249"/>
  <c r="F4250"/>
  <c r="F4251"/>
  <c r="F4252"/>
  <c r="F4253"/>
  <c r="F4254"/>
  <c r="F4255"/>
  <c r="F4256"/>
  <c r="F4257"/>
  <c r="F4258"/>
  <c r="F4259"/>
  <c r="F4260"/>
  <c r="F4261"/>
  <c r="F4262"/>
  <c r="F4263"/>
  <c r="F4264"/>
  <c r="F4265"/>
  <c r="F4266"/>
  <c r="F4267"/>
  <c r="F4268"/>
  <c r="F4269"/>
  <c r="F4270"/>
  <c r="F4271"/>
  <c r="F4272"/>
  <c r="F4273"/>
  <c r="F4274"/>
  <c r="F4275"/>
  <c r="F4276"/>
  <c r="F4277"/>
  <c r="F4278"/>
  <c r="F4279"/>
  <c r="F4280"/>
  <c r="F4281"/>
  <c r="F4282"/>
  <c r="F4283"/>
  <c r="F4284"/>
  <c r="F4285"/>
  <c r="F4286"/>
  <c r="F4287"/>
  <c r="F4288"/>
  <c r="F4289"/>
  <c r="F4290"/>
  <c r="F4291"/>
  <c r="F4292"/>
  <c r="F4293"/>
  <c r="F4294"/>
  <c r="F4295"/>
  <c r="F4296"/>
  <c r="F4297"/>
  <c r="F4298"/>
  <c r="F4299"/>
  <c r="F4300"/>
  <c r="F4301"/>
  <c r="F4302"/>
  <c r="F4303"/>
  <c r="F4304"/>
  <c r="F4305"/>
  <c r="F4306"/>
  <c r="F4307"/>
  <c r="F4308"/>
  <c r="F4309"/>
  <c r="F4310"/>
  <c r="F4311"/>
  <c r="F4312"/>
  <c r="F4313"/>
  <c r="F4314"/>
  <c r="F4315"/>
  <c r="F4316"/>
  <c r="F4317"/>
  <c r="F4318"/>
  <c r="F4319"/>
  <c r="F4320"/>
  <c r="F4321"/>
  <c r="F4322"/>
  <c r="F4323"/>
  <c r="F4324"/>
  <c r="F4325"/>
  <c r="F4326"/>
  <c r="F4327"/>
  <c r="F4328"/>
  <c r="F4329"/>
  <c r="F4330"/>
  <c r="F4331"/>
  <c r="F4332"/>
  <c r="F4333"/>
  <c r="F4334"/>
  <c r="F4335"/>
  <c r="F4336"/>
  <c r="F4337"/>
  <c r="F4338"/>
  <c r="F4339"/>
  <c r="F4340"/>
  <c r="F4341"/>
  <c r="F4342"/>
  <c r="F4343"/>
  <c r="F4344"/>
  <c r="F4345"/>
  <c r="F4346"/>
  <c r="F4347"/>
  <c r="F4348"/>
  <c r="F4349"/>
  <c r="F4350"/>
  <c r="F4351"/>
  <c r="F4352"/>
  <c r="F4353"/>
  <c r="F4354"/>
  <c r="F4355"/>
  <c r="F4356"/>
  <c r="F4357"/>
  <c r="F4358"/>
  <c r="F4359"/>
  <c r="F4360"/>
  <c r="F4361"/>
  <c r="F4362"/>
  <c r="F4363"/>
  <c r="F4364"/>
  <c r="F4365"/>
  <c r="F4366"/>
  <c r="F4367"/>
  <c r="F4368"/>
  <c r="F4369"/>
  <c r="F4370"/>
  <c r="F4371"/>
  <c r="F4372"/>
  <c r="F4373"/>
  <c r="F4374"/>
  <c r="F4375"/>
  <c r="F4376"/>
  <c r="F4377"/>
  <c r="F4378"/>
  <c r="F4379"/>
  <c r="F4380"/>
  <c r="F4381"/>
  <c r="F4382"/>
  <c r="F4383"/>
  <c r="F4384"/>
  <c r="F4385"/>
  <c r="F4386"/>
  <c r="F4387"/>
  <c r="F4388"/>
  <c r="F4389"/>
  <c r="F4390"/>
  <c r="F4391"/>
  <c r="F4392"/>
  <c r="F4393"/>
  <c r="F4394"/>
  <c r="F4395"/>
  <c r="F4396"/>
  <c r="F4397"/>
  <c r="F4398"/>
  <c r="F4399"/>
  <c r="F4400"/>
  <c r="F4401"/>
  <c r="F4402"/>
  <c r="F4403"/>
  <c r="F4404"/>
  <c r="F4405"/>
  <c r="F4406"/>
  <c r="F4407"/>
  <c r="F4408"/>
  <c r="F4409"/>
  <c r="F4410"/>
  <c r="F4411"/>
  <c r="F4412"/>
  <c r="F4413"/>
  <c r="F4414"/>
  <c r="F4415"/>
  <c r="F4416"/>
  <c r="F4417"/>
  <c r="F4418"/>
  <c r="F4419"/>
  <c r="F4420"/>
  <c r="F4421"/>
  <c r="F4422"/>
  <c r="F4423"/>
  <c r="F4424"/>
  <c r="F4425"/>
  <c r="F4426"/>
  <c r="F4427"/>
  <c r="F4428"/>
  <c r="F4429"/>
  <c r="F4430"/>
  <c r="F4431"/>
  <c r="F4432"/>
  <c r="F4433"/>
  <c r="F4434"/>
  <c r="F4435"/>
  <c r="F4436"/>
  <c r="F4437"/>
  <c r="F4438"/>
  <c r="F4439"/>
  <c r="F4440"/>
  <c r="F4441"/>
  <c r="F4442"/>
  <c r="F4443"/>
  <c r="F4444"/>
  <c r="F4445"/>
  <c r="F4446"/>
  <c r="F4447"/>
  <c r="F4448"/>
  <c r="F4449"/>
  <c r="F4450"/>
  <c r="F4451"/>
  <c r="F4452"/>
  <c r="F4453"/>
  <c r="F4454"/>
  <c r="F4455"/>
  <c r="F4456"/>
  <c r="F4457"/>
  <c r="F4458"/>
  <c r="F4459"/>
  <c r="F4460"/>
  <c r="F4461"/>
  <c r="F4462"/>
  <c r="F4463"/>
  <c r="F4464"/>
  <c r="F4465"/>
  <c r="F4466"/>
  <c r="F4467"/>
  <c r="F4468"/>
  <c r="F4469"/>
  <c r="F4470"/>
  <c r="F4471"/>
  <c r="F4472"/>
  <c r="F4473"/>
  <c r="F4474"/>
  <c r="F4475"/>
  <c r="F4476"/>
  <c r="F4477"/>
  <c r="F4478"/>
  <c r="F4479"/>
  <c r="F4480"/>
  <c r="F4481"/>
  <c r="F4482"/>
  <c r="F4483"/>
  <c r="F4484"/>
  <c r="F4485"/>
  <c r="F4486"/>
  <c r="F4487"/>
  <c r="F4488"/>
  <c r="F4489"/>
  <c r="F4490"/>
  <c r="F4491"/>
  <c r="F4492"/>
  <c r="F4493"/>
  <c r="F4494"/>
  <c r="F4495"/>
  <c r="F4496"/>
  <c r="F4497"/>
  <c r="F4498"/>
  <c r="F4499"/>
  <c r="F4500"/>
  <c r="F4501"/>
  <c r="F4502"/>
  <c r="F4503"/>
  <c r="F4504"/>
  <c r="F4505"/>
  <c r="F4506"/>
  <c r="F4507"/>
  <c r="F4508"/>
  <c r="F4509"/>
  <c r="F4510"/>
  <c r="F4511"/>
  <c r="F4512"/>
  <c r="F4513"/>
  <c r="F4514"/>
  <c r="F4515"/>
  <c r="F4516"/>
  <c r="F4517"/>
  <c r="F4518"/>
  <c r="F4519"/>
  <c r="F4520"/>
  <c r="F4521"/>
  <c r="F4522"/>
  <c r="F4523"/>
  <c r="F4524"/>
  <c r="F4525"/>
  <c r="F4526"/>
  <c r="F4527"/>
  <c r="F4528"/>
  <c r="F4529"/>
  <c r="F4530"/>
  <c r="F4531"/>
  <c r="F4532"/>
  <c r="F4533"/>
  <c r="F4534"/>
  <c r="F4535"/>
  <c r="F4536"/>
  <c r="F4537"/>
  <c r="F4538"/>
  <c r="F4539"/>
  <c r="F4540"/>
  <c r="F4541"/>
  <c r="F4542"/>
  <c r="F4543"/>
  <c r="F4544"/>
  <c r="F4545"/>
  <c r="F4546"/>
  <c r="F4547"/>
  <c r="F4548"/>
  <c r="F4549"/>
  <c r="F4550"/>
  <c r="F4551"/>
  <c r="F4552"/>
  <c r="F4553"/>
  <c r="F4554"/>
  <c r="F4555"/>
  <c r="F4556"/>
  <c r="F4557"/>
  <c r="F4558"/>
  <c r="F4559"/>
  <c r="F4560"/>
  <c r="F4561"/>
  <c r="F4562"/>
  <c r="F4563"/>
  <c r="F4564"/>
  <c r="F4565"/>
  <c r="F4566"/>
  <c r="F4567"/>
  <c r="F4568"/>
  <c r="F4569"/>
  <c r="F4570"/>
  <c r="F4571"/>
  <c r="F4572"/>
  <c r="F4573"/>
  <c r="F4574"/>
  <c r="F4575"/>
  <c r="F4576"/>
  <c r="F4577"/>
  <c r="F4578"/>
  <c r="F4579"/>
  <c r="F4580"/>
  <c r="F4581"/>
  <c r="F4582"/>
  <c r="F4583"/>
  <c r="F4584"/>
  <c r="F4585"/>
  <c r="F4586"/>
  <c r="F4587"/>
  <c r="F4588"/>
  <c r="F4589"/>
  <c r="F4590"/>
  <c r="F4591"/>
  <c r="F4592"/>
  <c r="F4593"/>
  <c r="F4594"/>
  <c r="F4595"/>
  <c r="F4596"/>
  <c r="F4597"/>
  <c r="F4598"/>
  <c r="F4599"/>
  <c r="F4600"/>
  <c r="F4601"/>
  <c r="F4602"/>
  <c r="F4603"/>
  <c r="F4604"/>
  <c r="F4605"/>
  <c r="F4606"/>
  <c r="F4607"/>
  <c r="F4608"/>
  <c r="F4609"/>
  <c r="F4610"/>
  <c r="F4611"/>
  <c r="F4612"/>
  <c r="F4613"/>
  <c r="F4614"/>
  <c r="F4615"/>
  <c r="F4616"/>
  <c r="F4617"/>
  <c r="F4618"/>
  <c r="F4619"/>
  <c r="F4620"/>
  <c r="F4621"/>
  <c r="F4622"/>
  <c r="F4623"/>
  <c r="F4624"/>
  <c r="F4625"/>
  <c r="F4626"/>
  <c r="F4627"/>
  <c r="F4628"/>
  <c r="F4629"/>
  <c r="F4630"/>
  <c r="F4631"/>
  <c r="F4632"/>
  <c r="F4633"/>
  <c r="F4634"/>
  <c r="F4635"/>
  <c r="F4636"/>
  <c r="F4637"/>
  <c r="F4638"/>
  <c r="F4639"/>
  <c r="F4640"/>
  <c r="F4641"/>
  <c r="F4642"/>
  <c r="F4643"/>
  <c r="F4644"/>
  <c r="F4645"/>
  <c r="F4646"/>
  <c r="F4647"/>
  <c r="F4648"/>
  <c r="F4649"/>
  <c r="F4650"/>
  <c r="F4651"/>
  <c r="F4652"/>
  <c r="F4653"/>
  <c r="F4654"/>
  <c r="F4655"/>
  <c r="F4656"/>
  <c r="F4657"/>
  <c r="F4658"/>
  <c r="F4659"/>
  <c r="F4660"/>
  <c r="F4661"/>
  <c r="F4662"/>
  <c r="F4663"/>
  <c r="F4664"/>
  <c r="F4665"/>
  <c r="F4666"/>
  <c r="F4667"/>
  <c r="F4668"/>
  <c r="F4669"/>
  <c r="F4670"/>
  <c r="F4671"/>
  <c r="F4672"/>
  <c r="F4673"/>
  <c r="F4674"/>
  <c r="F4675"/>
  <c r="F4676"/>
  <c r="F4677"/>
  <c r="F4678"/>
  <c r="F4679"/>
  <c r="F4680"/>
  <c r="F4681"/>
  <c r="F4682"/>
  <c r="F4683"/>
  <c r="F4684"/>
  <c r="F4685"/>
  <c r="F4686"/>
  <c r="F4687"/>
  <c r="F4688"/>
  <c r="F4689"/>
  <c r="F4690"/>
  <c r="F4691"/>
  <c r="F4692"/>
  <c r="F4693"/>
  <c r="F4694"/>
  <c r="F4695"/>
  <c r="F4696"/>
  <c r="F4697"/>
  <c r="F4698"/>
  <c r="F4699"/>
  <c r="F4700"/>
  <c r="F4701"/>
  <c r="F4702"/>
  <c r="F4703"/>
  <c r="F4704"/>
  <c r="F4705"/>
  <c r="F4706"/>
  <c r="F4707"/>
  <c r="F4708"/>
  <c r="F4709"/>
  <c r="F4710"/>
  <c r="F4711"/>
  <c r="F4712"/>
  <c r="F4713"/>
  <c r="F4714"/>
  <c r="F4715"/>
  <c r="F4716"/>
  <c r="F4717"/>
  <c r="F4718"/>
  <c r="F4719"/>
  <c r="F4720"/>
  <c r="F4721"/>
  <c r="F4722"/>
  <c r="F4723"/>
  <c r="F4724"/>
  <c r="F4725"/>
  <c r="F4726"/>
  <c r="F4727"/>
  <c r="F4728"/>
  <c r="F4729"/>
  <c r="F4730"/>
  <c r="F4731"/>
  <c r="F4732"/>
  <c r="F4733"/>
  <c r="F4734"/>
  <c r="F4735"/>
  <c r="F4736"/>
  <c r="F4737"/>
  <c r="F4738"/>
  <c r="F4739"/>
  <c r="F4740"/>
  <c r="F4741"/>
  <c r="F4742"/>
  <c r="F4743"/>
  <c r="F4744"/>
  <c r="F4745"/>
  <c r="F4746"/>
  <c r="F4747"/>
  <c r="F4748"/>
  <c r="F4749"/>
  <c r="F4750"/>
  <c r="F4751"/>
  <c r="F4752"/>
  <c r="F4753"/>
  <c r="F4754"/>
  <c r="F4755"/>
  <c r="F4756"/>
  <c r="F4757"/>
  <c r="F4758"/>
  <c r="F4759"/>
  <c r="F4760"/>
  <c r="F4761"/>
  <c r="F4762"/>
  <c r="F4763"/>
  <c r="F4764"/>
  <c r="F4765"/>
  <c r="F4766"/>
  <c r="F4767"/>
  <c r="F4768"/>
  <c r="F4769"/>
  <c r="F4770"/>
  <c r="F4771"/>
  <c r="F4772"/>
  <c r="F4773"/>
  <c r="F4774"/>
  <c r="F4775"/>
  <c r="F4776"/>
  <c r="F4777"/>
  <c r="F4778"/>
  <c r="F4779"/>
  <c r="F4780"/>
  <c r="F4781"/>
  <c r="F4782"/>
  <c r="F4783"/>
  <c r="F4784"/>
  <c r="F4785"/>
  <c r="F4786"/>
  <c r="F4787"/>
  <c r="F4788"/>
  <c r="F4789"/>
  <c r="F4790"/>
  <c r="F4791"/>
  <c r="F4792"/>
  <c r="F4793"/>
  <c r="F4794"/>
  <c r="F4795"/>
  <c r="F4796"/>
  <c r="F4797"/>
  <c r="F4798"/>
  <c r="F4799"/>
  <c r="F4800"/>
  <c r="F4801"/>
  <c r="F4802"/>
  <c r="F4803"/>
  <c r="F4804"/>
  <c r="F4805"/>
  <c r="F4806"/>
  <c r="F4807"/>
  <c r="F4808"/>
  <c r="F4809"/>
  <c r="F4810"/>
  <c r="F4811"/>
  <c r="F4812"/>
  <c r="F4813"/>
  <c r="F4814"/>
  <c r="F4815"/>
  <c r="F4816"/>
  <c r="F4817"/>
  <c r="F4818"/>
  <c r="F4819"/>
  <c r="F4820"/>
  <c r="F4821"/>
  <c r="F4822"/>
  <c r="F4823"/>
  <c r="F4824"/>
  <c r="F4825"/>
  <c r="F4826"/>
  <c r="F4827"/>
  <c r="F4828"/>
  <c r="F4829"/>
  <c r="F4830"/>
  <c r="F4831"/>
  <c r="F4832"/>
  <c r="F4833"/>
  <c r="F4834"/>
  <c r="F4835"/>
  <c r="F4836"/>
  <c r="F4837"/>
  <c r="F4838"/>
  <c r="F4839"/>
  <c r="F4840"/>
  <c r="F4841"/>
  <c r="F4842"/>
  <c r="F4843"/>
  <c r="F4844"/>
  <c r="F4845"/>
  <c r="F4846"/>
  <c r="F4847"/>
  <c r="F4848"/>
  <c r="F4849"/>
  <c r="F4850"/>
  <c r="F4851"/>
  <c r="F4852"/>
  <c r="F4853"/>
  <c r="F4854"/>
  <c r="F4855"/>
  <c r="F4856"/>
  <c r="F4857"/>
  <c r="F4858"/>
  <c r="F4859"/>
  <c r="F4860"/>
  <c r="F4861"/>
  <c r="F4862"/>
  <c r="F4863"/>
  <c r="F4864"/>
  <c r="F4865"/>
  <c r="F4866"/>
  <c r="F4867"/>
  <c r="F4868"/>
  <c r="F4869"/>
  <c r="F4870"/>
  <c r="F4871"/>
  <c r="F4872"/>
  <c r="F4873"/>
  <c r="F4874"/>
  <c r="F4875"/>
  <c r="F4876"/>
  <c r="F4877"/>
  <c r="F4878"/>
  <c r="F4879"/>
  <c r="F4880"/>
  <c r="F4881"/>
  <c r="F4882"/>
  <c r="F4883"/>
  <c r="F4884"/>
  <c r="F4885"/>
  <c r="F4886"/>
  <c r="F4887"/>
  <c r="F4888"/>
  <c r="F4889"/>
  <c r="F4890"/>
  <c r="F4891"/>
  <c r="F4892"/>
  <c r="F4893"/>
  <c r="F4894"/>
  <c r="F4895"/>
  <c r="F4896"/>
  <c r="F4897"/>
  <c r="F4898"/>
  <c r="F4899"/>
  <c r="F4900"/>
  <c r="F4901"/>
  <c r="F4902"/>
  <c r="F4903"/>
  <c r="F4904"/>
  <c r="F4905"/>
  <c r="F4906"/>
  <c r="F4907"/>
  <c r="F4908"/>
  <c r="F4909"/>
  <c r="F4910"/>
  <c r="F4911"/>
  <c r="F4912"/>
  <c r="F4913"/>
  <c r="F4914"/>
  <c r="F4915"/>
  <c r="F4916"/>
  <c r="F4917"/>
  <c r="F4918"/>
  <c r="F4919"/>
  <c r="F4920"/>
  <c r="F4921"/>
  <c r="F4922"/>
  <c r="F4923"/>
  <c r="F4924"/>
  <c r="F4925"/>
  <c r="F4926"/>
  <c r="F4927"/>
  <c r="F4928"/>
  <c r="F4929"/>
  <c r="F4930"/>
  <c r="F4931"/>
  <c r="F4932"/>
  <c r="F4933"/>
  <c r="F4934"/>
  <c r="F4935"/>
  <c r="F4936"/>
  <c r="F4937"/>
  <c r="F4938"/>
  <c r="F4939"/>
  <c r="F4940"/>
  <c r="F4941"/>
  <c r="F4942"/>
  <c r="F4943"/>
  <c r="F4944"/>
  <c r="F4945"/>
  <c r="F4946"/>
  <c r="F4947"/>
  <c r="F4948"/>
  <c r="F4949"/>
  <c r="F4950"/>
  <c r="F4951"/>
  <c r="F4952"/>
  <c r="F4953"/>
  <c r="F4954"/>
  <c r="F4955"/>
  <c r="F4956"/>
  <c r="F4957"/>
  <c r="F4958"/>
  <c r="F4959"/>
  <c r="F4960"/>
  <c r="F4961"/>
  <c r="F4962"/>
  <c r="F4963"/>
  <c r="F4964"/>
  <c r="F4965"/>
  <c r="F4966"/>
  <c r="F4967"/>
  <c r="F4968"/>
  <c r="F4969"/>
  <c r="F4970"/>
  <c r="F4971"/>
  <c r="F4972"/>
  <c r="F4973"/>
  <c r="F4974"/>
  <c r="F4975"/>
  <c r="F4976"/>
  <c r="F4977"/>
  <c r="F4978"/>
  <c r="F4979"/>
  <c r="F4980"/>
  <c r="F4981"/>
  <c r="F4982"/>
  <c r="F4983"/>
  <c r="F4984"/>
  <c r="F4985"/>
  <c r="F4986"/>
  <c r="F4987"/>
  <c r="F4988"/>
  <c r="F4989"/>
  <c r="F4990"/>
  <c r="F4991"/>
  <c r="F4992"/>
  <c r="F4993"/>
  <c r="F4994"/>
  <c r="F4995"/>
  <c r="F4996"/>
  <c r="F4997"/>
  <c r="F4998"/>
  <c r="F4999"/>
  <c r="F5000"/>
  <c r="F5001"/>
  <c r="F5002"/>
  <c r="F5003"/>
  <c r="F5004"/>
  <c r="F5005"/>
  <c r="F5006"/>
  <c r="F5007"/>
  <c r="F5008"/>
  <c r="F5009"/>
  <c r="F5010"/>
  <c r="F5011"/>
  <c r="F5012"/>
  <c r="F5013"/>
  <c r="F5014"/>
  <c r="F5015"/>
  <c r="F5016"/>
  <c r="F5017"/>
  <c r="F5018"/>
  <c r="F5019"/>
  <c r="F5020"/>
  <c r="F5021"/>
  <c r="F5022"/>
  <c r="F5023"/>
  <c r="F5024"/>
  <c r="F5025"/>
  <c r="F5026"/>
  <c r="F5027"/>
  <c r="F5028"/>
  <c r="F5029"/>
  <c r="F5030"/>
  <c r="F5031"/>
  <c r="F5032"/>
  <c r="F5033"/>
  <c r="F5034"/>
  <c r="F5035"/>
  <c r="F5036"/>
  <c r="F5037"/>
  <c r="F5038"/>
  <c r="F5039"/>
  <c r="F5040"/>
  <c r="F5041"/>
  <c r="F5042"/>
  <c r="F5043"/>
  <c r="F5044"/>
  <c r="F5045"/>
  <c r="F5046"/>
  <c r="F5047"/>
  <c r="F5048"/>
  <c r="F5049"/>
  <c r="F5050"/>
  <c r="F5051"/>
  <c r="F5052"/>
  <c r="F5053"/>
  <c r="F5054"/>
  <c r="F5055"/>
  <c r="F5056"/>
  <c r="F5057"/>
  <c r="F5058"/>
  <c r="F5059"/>
  <c r="F5060"/>
  <c r="F5061"/>
  <c r="F5062"/>
  <c r="F5063"/>
  <c r="F5064"/>
  <c r="F5065"/>
  <c r="F5066"/>
  <c r="F5067"/>
  <c r="F5068"/>
  <c r="F5069"/>
  <c r="F5070"/>
  <c r="F5071"/>
  <c r="F5072"/>
  <c r="F5073"/>
  <c r="F5074"/>
  <c r="F5075"/>
  <c r="F5076"/>
  <c r="F5077"/>
  <c r="F5078"/>
  <c r="F5079"/>
  <c r="F5080"/>
  <c r="F5081"/>
  <c r="F5082"/>
  <c r="F5083"/>
  <c r="F5084"/>
  <c r="F5085"/>
  <c r="F5086"/>
  <c r="F5087"/>
  <c r="F5088"/>
  <c r="F5089"/>
  <c r="F5090"/>
  <c r="F5091"/>
  <c r="F5092"/>
  <c r="F5093"/>
  <c r="F5094"/>
  <c r="F5095"/>
  <c r="F5096"/>
  <c r="F5097"/>
  <c r="F5098"/>
  <c r="F5099"/>
  <c r="F5100"/>
  <c r="F5101"/>
  <c r="F5102"/>
  <c r="F5103"/>
  <c r="F5104"/>
  <c r="F5105"/>
  <c r="F5106"/>
  <c r="F5107"/>
  <c r="F5108"/>
  <c r="F5109"/>
  <c r="F5110"/>
  <c r="F5111"/>
  <c r="F5112"/>
  <c r="F5113"/>
  <c r="F5114"/>
  <c r="F5115"/>
  <c r="F5116"/>
  <c r="F5117"/>
  <c r="F5118"/>
  <c r="F5119"/>
  <c r="F5120"/>
  <c r="F5121"/>
  <c r="F5122"/>
  <c r="F5123"/>
  <c r="F5124"/>
  <c r="F5125"/>
  <c r="F5126"/>
  <c r="F5127"/>
  <c r="F5128"/>
  <c r="F5129"/>
  <c r="F5130"/>
  <c r="F5131"/>
  <c r="F5132"/>
  <c r="F5133"/>
  <c r="F5134"/>
  <c r="F5135"/>
  <c r="F5136"/>
  <c r="F5137"/>
  <c r="F5138"/>
  <c r="F5139"/>
  <c r="F5140"/>
  <c r="F5141"/>
  <c r="F5142"/>
  <c r="F5143"/>
  <c r="F5144"/>
  <c r="F5145"/>
  <c r="F5146"/>
  <c r="F5147"/>
  <c r="F5148"/>
  <c r="F5149"/>
  <c r="F5150"/>
  <c r="F5151"/>
  <c r="F5152"/>
  <c r="F5153"/>
  <c r="F5154"/>
  <c r="F5155"/>
  <c r="F5156"/>
  <c r="F5157"/>
  <c r="F5158"/>
  <c r="F5159"/>
  <c r="F5160"/>
  <c r="F5161"/>
  <c r="F5162"/>
  <c r="F5163"/>
  <c r="F5164"/>
  <c r="F5165"/>
  <c r="F5166"/>
  <c r="F5167"/>
  <c r="F5168"/>
  <c r="F5169"/>
  <c r="F5170"/>
  <c r="F5171"/>
  <c r="F5172"/>
  <c r="F5173"/>
  <c r="F5174"/>
  <c r="F5175"/>
  <c r="F5176"/>
  <c r="F5177"/>
  <c r="F5178"/>
  <c r="F5179"/>
  <c r="F5180"/>
  <c r="F5181"/>
  <c r="F5182"/>
  <c r="F5183"/>
  <c r="F5184"/>
  <c r="F5185"/>
  <c r="F5186"/>
  <c r="F5187"/>
  <c r="F5188"/>
  <c r="F5189"/>
  <c r="F5190"/>
  <c r="F5191"/>
  <c r="F5192"/>
  <c r="F5193"/>
  <c r="F5194"/>
  <c r="F5195"/>
  <c r="F5196"/>
  <c r="F5197"/>
  <c r="F5198"/>
  <c r="F5199"/>
  <c r="F5200"/>
  <c r="F5201"/>
  <c r="F5202"/>
  <c r="F5203"/>
  <c r="F5204"/>
  <c r="F5205"/>
  <c r="F5206"/>
  <c r="F5207"/>
  <c r="F5208"/>
  <c r="F5209"/>
  <c r="F5210"/>
  <c r="F5211"/>
  <c r="F5212"/>
  <c r="F5213"/>
  <c r="F5214"/>
  <c r="F5215"/>
  <c r="F5216"/>
  <c r="F5217"/>
  <c r="F5218"/>
  <c r="F5219"/>
  <c r="F5220"/>
  <c r="F5221"/>
  <c r="F5222"/>
  <c r="F5223"/>
  <c r="F5224"/>
  <c r="F5225"/>
  <c r="F5226"/>
  <c r="F5227"/>
  <c r="F5228"/>
  <c r="F5229"/>
  <c r="F5230"/>
  <c r="F5231"/>
  <c r="F5232"/>
  <c r="F5233"/>
  <c r="F5234"/>
  <c r="F5235"/>
  <c r="F5236"/>
  <c r="F5237"/>
  <c r="F5238"/>
  <c r="F5239"/>
  <c r="F5240"/>
  <c r="F5241"/>
  <c r="F5242"/>
  <c r="F5243"/>
  <c r="F5244"/>
  <c r="F5245"/>
  <c r="F5246"/>
  <c r="F5247"/>
  <c r="F5248"/>
  <c r="F5249"/>
  <c r="F5250"/>
  <c r="F5251"/>
  <c r="F5252"/>
  <c r="F5253"/>
  <c r="F5254"/>
  <c r="F5255"/>
  <c r="F5256"/>
  <c r="F5257"/>
  <c r="F5258"/>
  <c r="F5259"/>
  <c r="F5260"/>
  <c r="F5261"/>
  <c r="F5262"/>
  <c r="F5263"/>
  <c r="F5264"/>
  <c r="F5265"/>
  <c r="F5266"/>
  <c r="F5267"/>
  <c r="F5268"/>
  <c r="F5269"/>
  <c r="F5270"/>
  <c r="F5271"/>
  <c r="F5272"/>
  <c r="F5273"/>
  <c r="F5274"/>
  <c r="F5275"/>
  <c r="F5276"/>
  <c r="F5277"/>
  <c r="F5278"/>
  <c r="F5279"/>
  <c r="F5280"/>
  <c r="F5281"/>
  <c r="F5282"/>
  <c r="F5283"/>
  <c r="F5284"/>
  <c r="F5285"/>
  <c r="F5286"/>
  <c r="F5287"/>
  <c r="F5288"/>
  <c r="F5289"/>
  <c r="F5290"/>
  <c r="F5291"/>
  <c r="F5292"/>
  <c r="F5293"/>
  <c r="F5294"/>
  <c r="F5295"/>
  <c r="F5296"/>
  <c r="F5297"/>
  <c r="F5298"/>
  <c r="F5299"/>
  <c r="F5300"/>
  <c r="F5301"/>
  <c r="F5302"/>
  <c r="F5303"/>
  <c r="F5304"/>
  <c r="F5305"/>
  <c r="F5306"/>
  <c r="F5307"/>
  <c r="F5308"/>
  <c r="F5309"/>
  <c r="F5310"/>
  <c r="F5311"/>
  <c r="F5312"/>
  <c r="F5313"/>
  <c r="F5314"/>
  <c r="F5315"/>
  <c r="F5316"/>
  <c r="F5317"/>
  <c r="F5318"/>
  <c r="F5319"/>
  <c r="F5320"/>
  <c r="F5321"/>
  <c r="F5322"/>
  <c r="F5323"/>
  <c r="F5324"/>
  <c r="F5325"/>
  <c r="F5326"/>
  <c r="F5327"/>
  <c r="F5328"/>
  <c r="F5329"/>
  <c r="F5330"/>
  <c r="F5331"/>
  <c r="F5332"/>
  <c r="F5333"/>
  <c r="F5334"/>
  <c r="F5335"/>
  <c r="F5336"/>
  <c r="F5337"/>
  <c r="F5338"/>
  <c r="F5339"/>
  <c r="F5340"/>
  <c r="F5341"/>
  <c r="F5342"/>
  <c r="F5343"/>
  <c r="F5344"/>
  <c r="F5345"/>
  <c r="F5346"/>
  <c r="F5347"/>
  <c r="F5348"/>
  <c r="F5349"/>
  <c r="F5350"/>
  <c r="F5351"/>
  <c r="F5352"/>
  <c r="F5353"/>
  <c r="F5354"/>
  <c r="F5355"/>
  <c r="F5356"/>
  <c r="F5357"/>
  <c r="F5358"/>
  <c r="F5359"/>
  <c r="F5360"/>
  <c r="F5361"/>
  <c r="F5362"/>
  <c r="F5363"/>
  <c r="F5364"/>
  <c r="F5365"/>
  <c r="F5366"/>
  <c r="F5367"/>
  <c r="F5368"/>
  <c r="F5369"/>
  <c r="F5370"/>
  <c r="F5371"/>
  <c r="F5372"/>
  <c r="F5373"/>
  <c r="F5374"/>
  <c r="F5375"/>
  <c r="F5376"/>
  <c r="F5377"/>
  <c r="F5378"/>
  <c r="F5379"/>
  <c r="F5380"/>
  <c r="F5381"/>
  <c r="F5382"/>
  <c r="F5383"/>
  <c r="F5384"/>
  <c r="F5385"/>
  <c r="F5386"/>
  <c r="F5387"/>
  <c r="F5388"/>
  <c r="F5389"/>
  <c r="F5390"/>
  <c r="F5391"/>
  <c r="F5392"/>
  <c r="F5393"/>
  <c r="F5394"/>
  <c r="F5395"/>
  <c r="F5396"/>
  <c r="F5397"/>
  <c r="F5398"/>
  <c r="F5399"/>
  <c r="F5400"/>
  <c r="F5401"/>
  <c r="F5402"/>
  <c r="F5403"/>
  <c r="F5404"/>
  <c r="F5405"/>
  <c r="F5406"/>
  <c r="F5407"/>
  <c r="F5408"/>
  <c r="F5409"/>
  <c r="F5410"/>
  <c r="F5411"/>
  <c r="F5412"/>
  <c r="F5413"/>
  <c r="F5414"/>
  <c r="F5415"/>
  <c r="F5416"/>
  <c r="F5417"/>
  <c r="F5418"/>
  <c r="F5419"/>
  <c r="F5420"/>
  <c r="F5421"/>
  <c r="F5422"/>
  <c r="F5423"/>
  <c r="F5424"/>
  <c r="F5425"/>
  <c r="F5426"/>
  <c r="F5427"/>
  <c r="F5428"/>
  <c r="F5429"/>
  <c r="F5430"/>
  <c r="F5431"/>
  <c r="F5432"/>
  <c r="F5433"/>
  <c r="F5434"/>
  <c r="F5435"/>
  <c r="F5436"/>
  <c r="F5437"/>
  <c r="F5438"/>
  <c r="F5439"/>
  <c r="F5440"/>
  <c r="F5441"/>
  <c r="F5442"/>
  <c r="F5443"/>
  <c r="F5444"/>
  <c r="F5445"/>
  <c r="F5446"/>
  <c r="F5447"/>
  <c r="F5448"/>
  <c r="F5449"/>
  <c r="F5450"/>
  <c r="F5451"/>
  <c r="F5452"/>
  <c r="F5453"/>
  <c r="F5454"/>
  <c r="F5455"/>
  <c r="F5456"/>
  <c r="F5457"/>
  <c r="F5458"/>
  <c r="F5459"/>
  <c r="F5460"/>
  <c r="F5461"/>
  <c r="F5462"/>
  <c r="F5463"/>
  <c r="F5464"/>
  <c r="F5465"/>
  <c r="F5466"/>
  <c r="F5467"/>
  <c r="F5468"/>
  <c r="F5469"/>
  <c r="F5470"/>
  <c r="F5471"/>
  <c r="F5472"/>
  <c r="F5473"/>
  <c r="F5474"/>
  <c r="F5475"/>
  <c r="F5476"/>
  <c r="F5477"/>
  <c r="F5478"/>
  <c r="F5479"/>
  <c r="F5480"/>
  <c r="F5481"/>
  <c r="F5482"/>
  <c r="F5483"/>
  <c r="F5484"/>
  <c r="F5485"/>
  <c r="F5486"/>
  <c r="F5487"/>
  <c r="F5488"/>
  <c r="F5489"/>
  <c r="F5490"/>
  <c r="F5491"/>
  <c r="F5492"/>
  <c r="F5493"/>
  <c r="F5494"/>
  <c r="F5495"/>
  <c r="F5496"/>
  <c r="F5497"/>
  <c r="F5498"/>
  <c r="F5499"/>
  <c r="F5500"/>
  <c r="F5501"/>
  <c r="F5502"/>
  <c r="F5503"/>
  <c r="F5504"/>
  <c r="F5505"/>
  <c r="F5506"/>
  <c r="F5507"/>
  <c r="F5508"/>
  <c r="F5509"/>
  <c r="F5510"/>
  <c r="F5511"/>
  <c r="F5512"/>
  <c r="F5513"/>
  <c r="F5514"/>
  <c r="F5515"/>
  <c r="F5516"/>
  <c r="F5517"/>
  <c r="F5518"/>
  <c r="F5519"/>
  <c r="F5520"/>
  <c r="F5521"/>
  <c r="F5522"/>
  <c r="F5523"/>
  <c r="F5524"/>
  <c r="F5525"/>
  <c r="F5526"/>
  <c r="F5527"/>
  <c r="F5528"/>
  <c r="F5529"/>
  <c r="F5530"/>
  <c r="F5531"/>
  <c r="F5532"/>
  <c r="F5533"/>
  <c r="F5534"/>
  <c r="F5535"/>
  <c r="F5536"/>
  <c r="F5537"/>
  <c r="F5538"/>
  <c r="F5539"/>
  <c r="F5540"/>
  <c r="F5541"/>
  <c r="F5542"/>
  <c r="F5543"/>
  <c r="F5544"/>
  <c r="F5545"/>
  <c r="F5546"/>
  <c r="F5547"/>
  <c r="F5548"/>
  <c r="F5549"/>
  <c r="F5550"/>
  <c r="F5551"/>
  <c r="F5552"/>
  <c r="F5553"/>
  <c r="F5554"/>
  <c r="F5555"/>
  <c r="F5556"/>
  <c r="F5557"/>
  <c r="F5558"/>
  <c r="F5559"/>
  <c r="F5560"/>
  <c r="F5561"/>
  <c r="F5562"/>
  <c r="F5563"/>
  <c r="F5564"/>
  <c r="F5565"/>
  <c r="F5566"/>
  <c r="F5567"/>
  <c r="F5568"/>
  <c r="F5569"/>
  <c r="F5570"/>
  <c r="F5571"/>
  <c r="F5572"/>
  <c r="F5573"/>
  <c r="F5574"/>
  <c r="F5575"/>
  <c r="F5576"/>
  <c r="F5577"/>
  <c r="F5578"/>
  <c r="F5579"/>
  <c r="F5580"/>
  <c r="F5581"/>
  <c r="F5582"/>
  <c r="F5583"/>
  <c r="F5584"/>
  <c r="F5585"/>
  <c r="F5586"/>
  <c r="F5587"/>
  <c r="F5588"/>
  <c r="F5589"/>
  <c r="F5590"/>
  <c r="F5591"/>
  <c r="F5592"/>
  <c r="F5593"/>
  <c r="F5594"/>
  <c r="F5595"/>
  <c r="F5596"/>
  <c r="F5597"/>
  <c r="F5598"/>
  <c r="F5599"/>
  <c r="F5600"/>
  <c r="F5601"/>
  <c r="F5602"/>
  <c r="F5603"/>
  <c r="F5604"/>
  <c r="F5605"/>
  <c r="F5606"/>
  <c r="F5607"/>
  <c r="F5608"/>
  <c r="F5609"/>
  <c r="F5610"/>
  <c r="F5611"/>
  <c r="F5612"/>
  <c r="F5613"/>
  <c r="F5614"/>
  <c r="F5615"/>
  <c r="F5616"/>
  <c r="F5617"/>
  <c r="F5618"/>
  <c r="F5619"/>
  <c r="F5620"/>
  <c r="F5621"/>
  <c r="F5622"/>
  <c r="F5623"/>
  <c r="F5624"/>
  <c r="F5625"/>
  <c r="F5626"/>
  <c r="F5627"/>
  <c r="F5628"/>
  <c r="F5629"/>
  <c r="F5630"/>
  <c r="F5631"/>
  <c r="F5632"/>
  <c r="F5633"/>
  <c r="F5634"/>
  <c r="F5635"/>
  <c r="F5636"/>
  <c r="F5637"/>
  <c r="F5638"/>
  <c r="F5639"/>
  <c r="F5640"/>
  <c r="F5641"/>
  <c r="F5642"/>
  <c r="F5643"/>
  <c r="F5644"/>
  <c r="F5645"/>
  <c r="F5646"/>
  <c r="F5647"/>
  <c r="F5648"/>
  <c r="F5649"/>
  <c r="F5650"/>
  <c r="F5651"/>
  <c r="F5652"/>
  <c r="F5653"/>
  <c r="F5654"/>
  <c r="F5655"/>
  <c r="F5656"/>
  <c r="F5657"/>
  <c r="F5658"/>
  <c r="F5659"/>
  <c r="F5660"/>
  <c r="F5661"/>
  <c r="F5662"/>
  <c r="F5663"/>
  <c r="F5664"/>
  <c r="F5665"/>
  <c r="F5666"/>
  <c r="F5667"/>
  <c r="F5668"/>
  <c r="F5669"/>
  <c r="F5670"/>
  <c r="F5671"/>
  <c r="F5672"/>
  <c r="F5673"/>
  <c r="F5674"/>
  <c r="F5675"/>
  <c r="F5676"/>
  <c r="F5677"/>
  <c r="F5678"/>
  <c r="F5679"/>
  <c r="F5680"/>
  <c r="F5681"/>
  <c r="F5682"/>
  <c r="F5683"/>
  <c r="F5684"/>
  <c r="F5685"/>
  <c r="F5686"/>
  <c r="F5687"/>
  <c r="F5688"/>
  <c r="F5689"/>
  <c r="F5690"/>
  <c r="F5691"/>
  <c r="F5692"/>
  <c r="F5693"/>
  <c r="F5694"/>
  <c r="F5695"/>
  <c r="F5696"/>
  <c r="F5697"/>
  <c r="F5698"/>
  <c r="F5699"/>
  <c r="F5700"/>
  <c r="F5701"/>
  <c r="F5702"/>
  <c r="F5703"/>
  <c r="F5704"/>
  <c r="F5705"/>
  <c r="F5706"/>
  <c r="F5707"/>
  <c r="F5708"/>
  <c r="F5709"/>
  <c r="F5710"/>
  <c r="F5711"/>
  <c r="F5712"/>
  <c r="F5713"/>
  <c r="F5714"/>
  <c r="F5715"/>
  <c r="F5716"/>
  <c r="F5717"/>
  <c r="F5718"/>
  <c r="F5719"/>
  <c r="F5720"/>
  <c r="F5721"/>
  <c r="F5722"/>
  <c r="F5723"/>
  <c r="F5724"/>
  <c r="F5725"/>
  <c r="F5726"/>
  <c r="F5727"/>
  <c r="F5728"/>
  <c r="F5729"/>
  <c r="F5730"/>
  <c r="F5731"/>
  <c r="F5732"/>
  <c r="F5733"/>
  <c r="F5734"/>
  <c r="F5735"/>
  <c r="F5736"/>
  <c r="F5737"/>
  <c r="F5738"/>
  <c r="F5739"/>
  <c r="F5740"/>
  <c r="F5741"/>
  <c r="F5742"/>
  <c r="F5743"/>
  <c r="F5744"/>
  <c r="F5745"/>
  <c r="F5746"/>
  <c r="F5747"/>
  <c r="F5748"/>
  <c r="F5749"/>
  <c r="F5750"/>
  <c r="F5751"/>
  <c r="F5752"/>
  <c r="F5753"/>
  <c r="F5754"/>
  <c r="F5755"/>
  <c r="F5756"/>
  <c r="F5757"/>
  <c r="F5758"/>
  <c r="F5759"/>
  <c r="F5760"/>
  <c r="F5761"/>
  <c r="F5762"/>
  <c r="F5763"/>
  <c r="F5764"/>
  <c r="F5765"/>
  <c r="F5766"/>
  <c r="F5767"/>
  <c r="F5768"/>
  <c r="F5769"/>
  <c r="F5770"/>
  <c r="F5771"/>
  <c r="F5772"/>
  <c r="F5773"/>
  <c r="F5774"/>
  <c r="F5775"/>
  <c r="F5776"/>
  <c r="F5777"/>
  <c r="F5778"/>
  <c r="F5779"/>
  <c r="F5780"/>
  <c r="F5781"/>
  <c r="F5782"/>
  <c r="F5783"/>
  <c r="F5784"/>
  <c r="F5785"/>
  <c r="F5786"/>
  <c r="F5787"/>
  <c r="F5788"/>
  <c r="F5789"/>
  <c r="F5790"/>
  <c r="F5791"/>
  <c r="F5792"/>
  <c r="F5793"/>
  <c r="F5794"/>
  <c r="F5795"/>
  <c r="F5796"/>
  <c r="F5797"/>
  <c r="F5798"/>
  <c r="F5799"/>
  <c r="F5800"/>
  <c r="F5801"/>
  <c r="F5802"/>
  <c r="F5803"/>
  <c r="F5804"/>
  <c r="F5805"/>
  <c r="F5806"/>
  <c r="F5807"/>
  <c r="F5808"/>
  <c r="F5809"/>
  <c r="F5810"/>
  <c r="F5811"/>
  <c r="F5812"/>
  <c r="F5813"/>
  <c r="F5814"/>
  <c r="F5815"/>
  <c r="F5816"/>
  <c r="F5817"/>
  <c r="F5818"/>
  <c r="F5819"/>
  <c r="F5820"/>
  <c r="F5821"/>
  <c r="F5822"/>
  <c r="F5823"/>
  <c r="F5824"/>
  <c r="F5825"/>
  <c r="F5826"/>
  <c r="F5827"/>
  <c r="F5828"/>
  <c r="F5829"/>
  <c r="F5830"/>
  <c r="F5831"/>
  <c r="F5832"/>
  <c r="F5833"/>
  <c r="F5834"/>
  <c r="F5835"/>
  <c r="F5836"/>
  <c r="F5837"/>
  <c r="F5838"/>
  <c r="F5839"/>
  <c r="F5840"/>
  <c r="F5841"/>
  <c r="F5842"/>
  <c r="F5843"/>
  <c r="F5844"/>
  <c r="F5845"/>
  <c r="F5846"/>
  <c r="F5847"/>
  <c r="F5848"/>
  <c r="F5849"/>
  <c r="F5850"/>
  <c r="F5851"/>
  <c r="F5852"/>
  <c r="F5853"/>
  <c r="F5854"/>
  <c r="F5855"/>
  <c r="F5856"/>
  <c r="F5857"/>
  <c r="F5858"/>
  <c r="F5859"/>
  <c r="F5860"/>
  <c r="F5861"/>
  <c r="F5862"/>
  <c r="F5863"/>
  <c r="F5864"/>
  <c r="F5865"/>
  <c r="F5866"/>
  <c r="F5867"/>
  <c r="F5868"/>
  <c r="F5869"/>
  <c r="F5870"/>
  <c r="F5871"/>
  <c r="F5872"/>
  <c r="F5873"/>
  <c r="F5874"/>
  <c r="F5875"/>
  <c r="F5876"/>
  <c r="F5877"/>
  <c r="F5878"/>
  <c r="F5879"/>
  <c r="F5880"/>
  <c r="F5881"/>
  <c r="F5882"/>
  <c r="F5883"/>
  <c r="F5884"/>
  <c r="F5885"/>
  <c r="F5886"/>
  <c r="F5887"/>
  <c r="F5888"/>
  <c r="F5889"/>
  <c r="F5890"/>
  <c r="F5891"/>
  <c r="F5892"/>
  <c r="F5893"/>
  <c r="F5894"/>
  <c r="F5895"/>
  <c r="F5896"/>
  <c r="F5897"/>
  <c r="F5898"/>
  <c r="F5899"/>
  <c r="F5900"/>
  <c r="F5901"/>
  <c r="F5902"/>
  <c r="F5903"/>
  <c r="F5904"/>
  <c r="F5905"/>
  <c r="F5906"/>
  <c r="F5907"/>
  <c r="F5908"/>
  <c r="F5909"/>
  <c r="F5910"/>
  <c r="F5911"/>
  <c r="F5912"/>
  <c r="F5913"/>
  <c r="F5914"/>
  <c r="F5915"/>
  <c r="F5916"/>
  <c r="F5917"/>
  <c r="F5918"/>
  <c r="F5919"/>
  <c r="F5920"/>
  <c r="F5921"/>
  <c r="F5922"/>
  <c r="F5923"/>
  <c r="F5924"/>
  <c r="F5925"/>
  <c r="F5926"/>
  <c r="F5927"/>
  <c r="F5928"/>
  <c r="F5929"/>
  <c r="F5930"/>
  <c r="F5931"/>
  <c r="F5932"/>
  <c r="F5933"/>
  <c r="F5934"/>
  <c r="F5935"/>
  <c r="F5936"/>
  <c r="F5937"/>
  <c r="F5938"/>
  <c r="F5939"/>
  <c r="F5940"/>
  <c r="F5941"/>
  <c r="F5942"/>
  <c r="F5943"/>
  <c r="F5944"/>
  <c r="F5945"/>
  <c r="F5946"/>
  <c r="F5947"/>
  <c r="F5948"/>
  <c r="F5949"/>
  <c r="F5950"/>
  <c r="F5951"/>
  <c r="F5952"/>
  <c r="F5953"/>
  <c r="F5954"/>
  <c r="F5955"/>
  <c r="F5956"/>
  <c r="F5957"/>
  <c r="F5958"/>
  <c r="F5959"/>
  <c r="F5960"/>
  <c r="F5961"/>
  <c r="F5962"/>
  <c r="F5963"/>
  <c r="F5964"/>
  <c r="F5965"/>
  <c r="F5966"/>
  <c r="F5967"/>
  <c r="F5968"/>
  <c r="F5969"/>
  <c r="F5970"/>
  <c r="F5971"/>
  <c r="F5972"/>
  <c r="F5973"/>
  <c r="F5974"/>
  <c r="F5975"/>
  <c r="F5976"/>
  <c r="F5977"/>
  <c r="F5978"/>
  <c r="F5979"/>
  <c r="F5980"/>
  <c r="F5981"/>
  <c r="F5982"/>
  <c r="F5983"/>
  <c r="F5984"/>
  <c r="F5985"/>
  <c r="F5986"/>
  <c r="F5987"/>
  <c r="F5988"/>
  <c r="F5989"/>
  <c r="F5990"/>
  <c r="F5991"/>
  <c r="F5992"/>
  <c r="F5993"/>
  <c r="F5994"/>
  <c r="F5995"/>
  <c r="F5996"/>
  <c r="F5997"/>
  <c r="F5998"/>
  <c r="F5999"/>
  <c r="F6000"/>
  <c r="F6001"/>
  <c r="F6002"/>
  <c r="F6003"/>
  <c r="F6004"/>
  <c r="F6005"/>
  <c r="F6006"/>
  <c r="F6007"/>
  <c r="F6008"/>
  <c r="F6009"/>
  <c r="F6010"/>
  <c r="F6011"/>
  <c r="F6012"/>
  <c r="F6013"/>
  <c r="F6014"/>
  <c r="F6015"/>
  <c r="F6016"/>
  <c r="F6017"/>
  <c r="F6018"/>
  <c r="F6019"/>
  <c r="F6020"/>
  <c r="F6021"/>
  <c r="F6022"/>
  <c r="F6023"/>
  <c r="F6024"/>
  <c r="F6025"/>
  <c r="F6026"/>
  <c r="F6027"/>
  <c r="F6028"/>
  <c r="F6029"/>
  <c r="F6030"/>
  <c r="F6031"/>
  <c r="F6032"/>
  <c r="F6033"/>
  <c r="F6034"/>
  <c r="F6035"/>
  <c r="F6036"/>
  <c r="F6037"/>
  <c r="F6038"/>
  <c r="F6039"/>
  <c r="F6040"/>
  <c r="F6041"/>
  <c r="F6042"/>
  <c r="F6043"/>
  <c r="F6044"/>
  <c r="F6045"/>
  <c r="F6046"/>
  <c r="F6047"/>
  <c r="F6048"/>
  <c r="F6049"/>
  <c r="F6050"/>
  <c r="F6051"/>
  <c r="F6052"/>
  <c r="F6053"/>
  <c r="F6054"/>
  <c r="F6055"/>
  <c r="F6056"/>
  <c r="F6057"/>
  <c r="F6058"/>
  <c r="F6059"/>
  <c r="F6060"/>
  <c r="F6061"/>
  <c r="F6062"/>
  <c r="F6063"/>
  <c r="F6064"/>
  <c r="F6065"/>
  <c r="F6066"/>
  <c r="F6067"/>
  <c r="F6068"/>
  <c r="F6069"/>
  <c r="F6070"/>
  <c r="F6071"/>
  <c r="F6072"/>
  <c r="F6073"/>
  <c r="F6074"/>
  <c r="F6075"/>
  <c r="F6076"/>
  <c r="F6077"/>
  <c r="F6078"/>
  <c r="F6079"/>
  <c r="F6080"/>
  <c r="F6081"/>
  <c r="F6082"/>
  <c r="F6083"/>
  <c r="F6084"/>
  <c r="F6085"/>
  <c r="F6086"/>
  <c r="F6087"/>
  <c r="F6088"/>
  <c r="F6089"/>
  <c r="F6090"/>
  <c r="F6091"/>
  <c r="F6092"/>
  <c r="F6093"/>
  <c r="F6094"/>
  <c r="F6095"/>
  <c r="F6096"/>
  <c r="F6097"/>
  <c r="F6098"/>
  <c r="F6099"/>
  <c r="F6100"/>
  <c r="F6101"/>
  <c r="F6102"/>
  <c r="F6103"/>
  <c r="F6104"/>
  <c r="F6105"/>
  <c r="F6106"/>
  <c r="F6107"/>
  <c r="F6108"/>
  <c r="F6109"/>
  <c r="F6110"/>
  <c r="F6111"/>
  <c r="F6112"/>
  <c r="F6113"/>
  <c r="F6114"/>
  <c r="F6115"/>
  <c r="F6116"/>
  <c r="F6117"/>
  <c r="F6118"/>
  <c r="F6119"/>
  <c r="F6120"/>
  <c r="F6121"/>
  <c r="F6122"/>
  <c r="F6123"/>
  <c r="F6124"/>
  <c r="F6125"/>
  <c r="F6126"/>
  <c r="F6127"/>
  <c r="F6128"/>
  <c r="F6129"/>
  <c r="F6130"/>
  <c r="F6131"/>
  <c r="F6132"/>
  <c r="F6133"/>
  <c r="F6134"/>
  <c r="F6135"/>
  <c r="F6136"/>
  <c r="F6137"/>
  <c r="F6138"/>
  <c r="F6139"/>
  <c r="F6140"/>
  <c r="F6141"/>
  <c r="F6142"/>
  <c r="F6143"/>
  <c r="F6144"/>
  <c r="F6145"/>
  <c r="F6146"/>
  <c r="F6147"/>
  <c r="F6148"/>
  <c r="F6149"/>
  <c r="F6150"/>
  <c r="F6151"/>
  <c r="F6152"/>
  <c r="F6153"/>
  <c r="F6154"/>
  <c r="F6155"/>
  <c r="F6156"/>
  <c r="F6157"/>
  <c r="F6158"/>
  <c r="F6159"/>
  <c r="F6160"/>
  <c r="F6161"/>
  <c r="F6162"/>
  <c r="F6163"/>
  <c r="F6164"/>
  <c r="F6165"/>
  <c r="F6166"/>
  <c r="F6167"/>
  <c r="F6168"/>
  <c r="F6169"/>
  <c r="F6170"/>
  <c r="F6171"/>
  <c r="F6172"/>
  <c r="F6173"/>
  <c r="F6174"/>
  <c r="F6175"/>
  <c r="F6176"/>
  <c r="F6177"/>
  <c r="F6178"/>
  <c r="F6179"/>
  <c r="F6180"/>
  <c r="F6181"/>
  <c r="F6182"/>
  <c r="F6183"/>
  <c r="F6184"/>
  <c r="F6185"/>
  <c r="F6186"/>
  <c r="F6187"/>
  <c r="F6188"/>
  <c r="F6189"/>
  <c r="F6190"/>
  <c r="F6191"/>
  <c r="F6192"/>
  <c r="F6193"/>
  <c r="F6194"/>
  <c r="F6195"/>
  <c r="F6196"/>
  <c r="F6197"/>
  <c r="F6198"/>
  <c r="F6199"/>
  <c r="F6200"/>
  <c r="F6201"/>
  <c r="F6202"/>
  <c r="F6203"/>
  <c r="F6204"/>
  <c r="F6205"/>
  <c r="F6206"/>
  <c r="F6207"/>
  <c r="F6208"/>
  <c r="F6209"/>
  <c r="F6210"/>
  <c r="F6211"/>
  <c r="F6212"/>
  <c r="F6213"/>
  <c r="F6214"/>
  <c r="F6215"/>
  <c r="F6216"/>
  <c r="F6217"/>
  <c r="F6218"/>
  <c r="F6219"/>
  <c r="F6220"/>
  <c r="F6221"/>
  <c r="F6222"/>
  <c r="F6223"/>
  <c r="F6224"/>
  <c r="F6225"/>
  <c r="F6226"/>
  <c r="F6227"/>
  <c r="F6228"/>
  <c r="F6229"/>
  <c r="F6230"/>
  <c r="F6231"/>
  <c r="F6232"/>
  <c r="F6233"/>
  <c r="F6234"/>
  <c r="F6235"/>
  <c r="F6236"/>
  <c r="F6237"/>
  <c r="F6238"/>
  <c r="F6239"/>
  <c r="F6240"/>
  <c r="F6241"/>
  <c r="F6242"/>
  <c r="F6243"/>
  <c r="F6244"/>
  <c r="F6245"/>
  <c r="F6246"/>
  <c r="F6247"/>
  <c r="F6248"/>
  <c r="F6249"/>
  <c r="F6250"/>
  <c r="F6251"/>
  <c r="F6252"/>
  <c r="F6253"/>
  <c r="F6254"/>
  <c r="F6255"/>
  <c r="F6256"/>
  <c r="F6257"/>
  <c r="F6258"/>
  <c r="F6259"/>
  <c r="F6260"/>
  <c r="F6261"/>
  <c r="F6262"/>
  <c r="F6263"/>
  <c r="F6264"/>
  <c r="F6265"/>
  <c r="F6266"/>
  <c r="F6267"/>
  <c r="F6268"/>
  <c r="F6269"/>
  <c r="F6270"/>
  <c r="F6271"/>
  <c r="F6272"/>
  <c r="F6273"/>
  <c r="F6274"/>
  <c r="F6275"/>
  <c r="F6276"/>
  <c r="F6277"/>
  <c r="F6278"/>
  <c r="F6279"/>
  <c r="F6280"/>
  <c r="F6281"/>
  <c r="F6282"/>
  <c r="F6283"/>
  <c r="F6284"/>
  <c r="F6285"/>
  <c r="F6286"/>
  <c r="F6287"/>
  <c r="F6288"/>
  <c r="F6289"/>
  <c r="F6290"/>
  <c r="F6291"/>
  <c r="F6292"/>
  <c r="F6293"/>
  <c r="F6294"/>
  <c r="F6295"/>
  <c r="F6296"/>
  <c r="F6297"/>
  <c r="F6298"/>
  <c r="F6299"/>
  <c r="F6300"/>
  <c r="F6301"/>
  <c r="F6302"/>
  <c r="F6303"/>
  <c r="F6304"/>
  <c r="F6305"/>
  <c r="F6306"/>
  <c r="F6307"/>
  <c r="F6308"/>
  <c r="F6309"/>
  <c r="F6310"/>
  <c r="F6311"/>
  <c r="F6312"/>
  <c r="F6313"/>
  <c r="F6314"/>
  <c r="F6315"/>
  <c r="F6316"/>
  <c r="F6317"/>
  <c r="F6318"/>
  <c r="F6319"/>
  <c r="F6320"/>
  <c r="F6321"/>
  <c r="F6322"/>
  <c r="F6323"/>
  <c r="F6324"/>
  <c r="F6325"/>
  <c r="F6326"/>
  <c r="F6327"/>
  <c r="F6328"/>
  <c r="F6329"/>
  <c r="F6330"/>
  <c r="F6331"/>
  <c r="F6332"/>
  <c r="F6333"/>
  <c r="F6334"/>
  <c r="F6335"/>
  <c r="F6336"/>
  <c r="F6337"/>
  <c r="F6338"/>
  <c r="F6339"/>
  <c r="F6340"/>
  <c r="F6341"/>
  <c r="F6342"/>
  <c r="F6343"/>
  <c r="F6344"/>
  <c r="F6345"/>
  <c r="F6346"/>
  <c r="F6347"/>
  <c r="F6348"/>
  <c r="F6349"/>
  <c r="F6350"/>
  <c r="F6351"/>
  <c r="F6352"/>
  <c r="F6353"/>
  <c r="F6354"/>
  <c r="F6355"/>
  <c r="F6356"/>
  <c r="F6357"/>
  <c r="F6358"/>
  <c r="F6359"/>
  <c r="F6360"/>
  <c r="F6361"/>
  <c r="F6362"/>
  <c r="F6363"/>
  <c r="F6364"/>
  <c r="F6365"/>
  <c r="F6366"/>
  <c r="F6367"/>
  <c r="F6368"/>
  <c r="F6369"/>
  <c r="F6370"/>
  <c r="F6371"/>
  <c r="F6372"/>
  <c r="F6373"/>
  <c r="F6374"/>
  <c r="F6375"/>
  <c r="F6376"/>
  <c r="F6377"/>
  <c r="F6378"/>
  <c r="F6379"/>
  <c r="F6380"/>
  <c r="F6381"/>
  <c r="F6382"/>
  <c r="F6383"/>
  <c r="F6384"/>
  <c r="F6385"/>
  <c r="F6386"/>
  <c r="F6387"/>
  <c r="F6388"/>
  <c r="F6389"/>
  <c r="F6390"/>
  <c r="F6391"/>
  <c r="F6392"/>
  <c r="F6393"/>
  <c r="F6394"/>
  <c r="F6395"/>
  <c r="F6396"/>
  <c r="F6397"/>
  <c r="F6398"/>
  <c r="F6399"/>
  <c r="F6400"/>
  <c r="F6401"/>
  <c r="F6402"/>
  <c r="F6403"/>
  <c r="F6404"/>
  <c r="F6405"/>
  <c r="F6406"/>
  <c r="F6407"/>
  <c r="F6408"/>
  <c r="F6409"/>
  <c r="F6410"/>
  <c r="F6411"/>
  <c r="F6412"/>
  <c r="F6413"/>
  <c r="F6414"/>
  <c r="F6415"/>
  <c r="F6416"/>
  <c r="F6417"/>
  <c r="F6418"/>
  <c r="F6419"/>
  <c r="F6420"/>
  <c r="F6421"/>
  <c r="F6422"/>
  <c r="F6423"/>
  <c r="F6424"/>
  <c r="F6425"/>
  <c r="F6426"/>
  <c r="F6427"/>
  <c r="F6428"/>
  <c r="F6429"/>
  <c r="F6430"/>
  <c r="F6431"/>
  <c r="F6432"/>
  <c r="F6433"/>
  <c r="F6434"/>
  <c r="F6435"/>
  <c r="F6436"/>
  <c r="F6437"/>
  <c r="F6438"/>
  <c r="F6439"/>
  <c r="F6440"/>
  <c r="F6441"/>
  <c r="F6442"/>
  <c r="F6443"/>
  <c r="F6444"/>
  <c r="F6445"/>
  <c r="F6446"/>
  <c r="F6447"/>
  <c r="F6448"/>
  <c r="F6449"/>
  <c r="F6450"/>
  <c r="F6451"/>
  <c r="F6452"/>
  <c r="F6453"/>
  <c r="F6454"/>
  <c r="F6455"/>
  <c r="F6456"/>
  <c r="F6457"/>
  <c r="F6458"/>
  <c r="F6459"/>
  <c r="F6460"/>
  <c r="F6461"/>
  <c r="F6462"/>
  <c r="F6463"/>
  <c r="F6464"/>
  <c r="F6465"/>
  <c r="F6466"/>
  <c r="F6467"/>
  <c r="F6468"/>
  <c r="F6469"/>
  <c r="F6470"/>
  <c r="F6471"/>
  <c r="F6472"/>
  <c r="F6473"/>
  <c r="F6474"/>
  <c r="F6475"/>
  <c r="F6476"/>
  <c r="F6477"/>
  <c r="F6478"/>
  <c r="F6479"/>
  <c r="F6480"/>
  <c r="F6481"/>
  <c r="F6482"/>
  <c r="F6483"/>
  <c r="F6484"/>
  <c r="F6485"/>
  <c r="F6486"/>
  <c r="F6487"/>
  <c r="F6488"/>
  <c r="F6489"/>
  <c r="F6490"/>
  <c r="F6491"/>
  <c r="F6492"/>
  <c r="F6493"/>
  <c r="F6494"/>
  <c r="F6495"/>
  <c r="F6496"/>
  <c r="F6497"/>
  <c r="F6498"/>
  <c r="F6499"/>
  <c r="F6500"/>
  <c r="F6501"/>
  <c r="F6502"/>
  <c r="F6503"/>
  <c r="F6504"/>
  <c r="F6505"/>
  <c r="F6506"/>
  <c r="F6507"/>
  <c r="F6508"/>
  <c r="F6509"/>
  <c r="F6510"/>
  <c r="F6511"/>
  <c r="F6512"/>
  <c r="F6513"/>
  <c r="F6514"/>
  <c r="F6515"/>
  <c r="F6516"/>
  <c r="F6517"/>
  <c r="F6518"/>
  <c r="F6519"/>
  <c r="F6520"/>
  <c r="F6521"/>
  <c r="F6522"/>
  <c r="F6523"/>
  <c r="F6524"/>
  <c r="F6525"/>
  <c r="F6526"/>
  <c r="F6527"/>
  <c r="F6528"/>
  <c r="F6529"/>
  <c r="F6530"/>
  <c r="F6531"/>
  <c r="F6532"/>
  <c r="F6533"/>
  <c r="F6534"/>
  <c r="F6535"/>
  <c r="F6536"/>
  <c r="F6537"/>
  <c r="F6538"/>
  <c r="F6539"/>
  <c r="F6540"/>
  <c r="F6541"/>
  <c r="F6542"/>
  <c r="F6543"/>
  <c r="F6544"/>
  <c r="F6545"/>
  <c r="F6546"/>
  <c r="F6547"/>
  <c r="F6548"/>
  <c r="F6549"/>
  <c r="F6550"/>
  <c r="F6551"/>
  <c r="F6552"/>
  <c r="F6553"/>
  <c r="F6554"/>
  <c r="F6555"/>
  <c r="F6556"/>
  <c r="F6557"/>
  <c r="F6558"/>
  <c r="F6559"/>
  <c r="F6560"/>
  <c r="F6561"/>
  <c r="F6562"/>
  <c r="F6563"/>
  <c r="F6564"/>
  <c r="F6565"/>
  <c r="F6566"/>
  <c r="F6567"/>
  <c r="F6568"/>
  <c r="F6569"/>
  <c r="F6570"/>
  <c r="F6571"/>
  <c r="F6572"/>
  <c r="F6573"/>
  <c r="F6574"/>
  <c r="F6575"/>
  <c r="F6576"/>
  <c r="F6577"/>
  <c r="F6578"/>
  <c r="F6579"/>
  <c r="F6580"/>
  <c r="F6581"/>
  <c r="F6582"/>
  <c r="F6583"/>
  <c r="F6584"/>
  <c r="F6585"/>
  <c r="F6586"/>
  <c r="F6587"/>
  <c r="F6588"/>
  <c r="F6589"/>
  <c r="F6590"/>
  <c r="F6591"/>
  <c r="F6592"/>
  <c r="F6593"/>
  <c r="F6594"/>
  <c r="F6595"/>
  <c r="F6596"/>
  <c r="F6597"/>
  <c r="F6598"/>
  <c r="F6599"/>
  <c r="F6600"/>
  <c r="F6601"/>
  <c r="F6602"/>
  <c r="F6603"/>
  <c r="F6604"/>
  <c r="F6605"/>
  <c r="F6606"/>
  <c r="F6607"/>
  <c r="F6608"/>
  <c r="F6609"/>
  <c r="F6610"/>
  <c r="F6611"/>
  <c r="F6612"/>
  <c r="F6613"/>
  <c r="F6614"/>
  <c r="F6615"/>
  <c r="F6616"/>
  <c r="F6617"/>
  <c r="F6618"/>
  <c r="F6619"/>
  <c r="F6620"/>
  <c r="F6621"/>
  <c r="F6622"/>
  <c r="F6623"/>
  <c r="F6624"/>
  <c r="F6625"/>
  <c r="F6626"/>
  <c r="F6627"/>
  <c r="F6628"/>
  <c r="F6629"/>
  <c r="F6630"/>
  <c r="F6631"/>
  <c r="F6632"/>
  <c r="F6633"/>
  <c r="F6634"/>
  <c r="F6635"/>
  <c r="F6636"/>
  <c r="F6637"/>
  <c r="F6638"/>
  <c r="F6639"/>
  <c r="F6640"/>
  <c r="F6641"/>
  <c r="F6642"/>
  <c r="F6643"/>
  <c r="F6644"/>
  <c r="F6645"/>
  <c r="F6646"/>
  <c r="F6647"/>
  <c r="F6648"/>
  <c r="F6649"/>
  <c r="F6650"/>
  <c r="F6651"/>
  <c r="F6652"/>
  <c r="F6653"/>
  <c r="F6654"/>
  <c r="F6655"/>
  <c r="F6656"/>
  <c r="F6657"/>
  <c r="F6658"/>
  <c r="F6659"/>
  <c r="F6660"/>
  <c r="F6661"/>
  <c r="F6662"/>
  <c r="F6663"/>
  <c r="F6664"/>
  <c r="F6665"/>
  <c r="F6666"/>
  <c r="F6667"/>
  <c r="F6668"/>
  <c r="F6669"/>
  <c r="F6670"/>
  <c r="F6671"/>
  <c r="F6672"/>
  <c r="F6673"/>
  <c r="F6674"/>
  <c r="F6675"/>
  <c r="F6676"/>
  <c r="F6677"/>
  <c r="F6678"/>
  <c r="F6679"/>
  <c r="F6680"/>
  <c r="F6681"/>
  <c r="F6682"/>
  <c r="F6683"/>
  <c r="F6684"/>
  <c r="F6685"/>
  <c r="F6686"/>
  <c r="F6687"/>
  <c r="F6688"/>
  <c r="F6689"/>
  <c r="F6690"/>
  <c r="F6691"/>
  <c r="F6692"/>
  <c r="F6693"/>
  <c r="F6694"/>
  <c r="F6695"/>
  <c r="F6696"/>
  <c r="F6697"/>
  <c r="F6698"/>
  <c r="F6699"/>
  <c r="F6700"/>
  <c r="F6701"/>
  <c r="F6702"/>
  <c r="F6703"/>
  <c r="F6704"/>
  <c r="F6705"/>
  <c r="F6706"/>
  <c r="F6707"/>
  <c r="F6708"/>
  <c r="F6709"/>
  <c r="F6710"/>
  <c r="F6711"/>
  <c r="F6712"/>
  <c r="F6713"/>
  <c r="F6714"/>
  <c r="F6715"/>
  <c r="F6716"/>
  <c r="F6717"/>
  <c r="F6718"/>
  <c r="F6719"/>
  <c r="F6720"/>
  <c r="F6721"/>
  <c r="F6722"/>
  <c r="F6723"/>
  <c r="F6724"/>
  <c r="F6725"/>
  <c r="F6726"/>
  <c r="F6727"/>
  <c r="F6728"/>
  <c r="F6729"/>
  <c r="F6730"/>
  <c r="F6731"/>
  <c r="F6732"/>
  <c r="F6733"/>
  <c r="F6734"/>
  <c r="F6735"/>
  <c r="F6736"/>
  <c r="F6737"/>
  <c r="F6738"/>
  <c r="F6739"/>
  <c r="F6740"/>
  <c r="F6741"/>
  <c r="F6742"/>
  <c r="F6743"/>
  <c r="F6744"/>
  <c r="F6745"/>
  <c r="F6746"/>
  <c r="F6747"/>
  <c r="F6748"/>
  <c r="F6749"/>
  <c r="F6750"/>
  <c r="F6751"/>
  <c r="F6752"/>
  <c r="F6753"/>
  <c r="F6754"/>
  <c r="F6755"/>
  <c r="F6756"/>
  <c r="F6757"/>
  <c r="F6758"/>
  <c r="F6759"/>
  <c r="F6760"/>
  <c r="F6761"/>
  <c r="F6762"/>
  <c r="F6763"/>
  <c r="F6764"/>
  <c r="F6765"/>
  <c r="F6766"/>
  <c r="F6767"/>
  <c r="F6768"/>
  <c r="F6769"/>
  <c r="F6770"/>
  <c r="F6771"/>
  <c r="F6772"/>
  <c r="F6773"/>
  <c r="F6774"/>
  <c r="F6775"/>
  <c r="F6776"/>
  <c r="F6777"/>
  <c r="F6778"/>
  <c r="F6779"/>
  <c r="F6780"/>
  <c r="F6781"/>
  <c r="F6782"/>
  <c r="F6783"/>
  <c r="F6784"/>
  <c r="F6785"/>
  <c r="F6786"/>
  <c r="F6787"/>
  <c r="F6788"/>
  <c r="F6789"/>
  <c r="F6790"/>
  <c r="F6791"/>
  <c r="F6792"/>
  <c r="F6793"/>
  <c r="F6794"/>
  <c r="F6795"/>
  <c r="F6796"/>
  <c r="F6797"/>
  <c r="F6798"/>
  <c r="F6799"/>
  <c r="F6800"/>
  <c r="F6801"/>
  <c r="F6802"/>
  <c r="F6803"/>
  <c r="F6804"/>
  <c r="F6805"/>
  <c r="F6806"/>
  <c r="F6807"/>
  <c r="F6808"/>
  <c r="F6809"/>
  <c r="F6810"/>
  <c r="F6811"/>
  <c r="F6812"/>
  <c r="F6813"/>
  <c r="F6814"/>
  <c r="F6815"/>
  <c r="F6816"/>
  <c r="F6817"/>
  <c r="F6818"/>
  <c r="F6819"/>
  <c r="F6820"/>
  <c r="F6821"/>
  <c r="F6822"/>
  <c r="F6823"/>
  <c r="F6824"/>
  <c r="F6825"/>
  <c r="F6826"/>
  <c r="F6827"/>
  <c r="F6828"/>
  <c r="F6829"/>
  <c r="F6830"/>
  <c r="F6831"/>
  <c r="F6832"/>
  <c r="F6833"/>
  <c r="F6834"/>
  <c r="F6835"/>
  <c r="F6836"/>
  <c r="F6837"/>
  <c r="F6838"/>
  <c r="F6839"/>
  <c r="F6840"/>
  <c r="F6841"/>
  <c r="F6842"/>
  <c r="F6843"/>
  <c r="F6844"/>
  <c r="F6845"/>
  <c r="F6846"/>
  <c r="F6847"/>
  <c r="F6848"/>
  <c r="F6849"/>
  <c r="F6850"/>
  <c r="F6851"/>
  <c r="F6852"/>
  <c r="F6853"/>
  <c r="F6854"/>
  <c r="F6855"/>
  <c r="F6856"/>
  <c r="F6857"/>
  <c r="F6858"/>
  <c r="F6859"/>
  <c r="F6860"/>
  <c r="F6861"/>
  <c r="F6862"/>
  <c r="F6863"/>
  <c r="F6864"/>
  <c r="F6865"/>
  <c r="F6866"/>
  <c r="F6867"/>
  <c r="F6868"/>
  <c r="F6869"/>
  <c r="F6870"/>
  <c r="F6871"/>
  <c r="F6872"/>
  <c r="F6873"/>
  <c r="F6874"/>
  <c r="F6875"/>
  <c r="F6876"/>
  <c r="F6877"/>
  <c r="F6878"/>
  <c r="F6879"/>
  <c r="F6880"/>
  <c r="F6881"/>
  <c r="F6882"/>
  <c r="F6883"/>
  <c r="F6884"/>
  <c r="F6885"/>
  <c r="F6886"/>
  <c r="F6887"/>
  <c r="F6888"/>
  <c r="F6889"/>
  <c r="F6890"/>
  <c r="F6891"/>
  <c r="F6892"/>
  <c r="F6893"/>
  <c r="F6894"/>
  <c r="F6895"/>
  <c r="F6896"/>
  <c r="F6897"/>
  <c r="F6898"/>
  <c r="F6899"/>
  <c r="F6900"/>
  <c r="F6901"/>
  <c r="F6902"/>
  <c r="F6903"/>
  <c r="F6904"/>
  <c r="F6905"/>
  <c r="F6906"/>
  <c r="F6907"/>
  <c r="F6908"/>
  <c r="F6909"/>
  <c r="F6910"/>
  <c r="F6911"/>
  <c r="F6912"/>
  <c r="F6913"/>
  <c r="F6914"/>
  <c r="F6915"/>
  <c r="F6916"/>
  <c r="F6917"/>
  <c r="F6918"/>
  <c r="F6919"/>
  <c r="F6920"/>
  <c r="F6921"/>
  <c r="F6922"/>
  <c r="F6923"/>
  <c r="F6924"/>
  <c r="F6925"/>
  <c r="F6926"/>
  <c r="F6927"/>
  <c r="F6928"/>
  <c r="F6929"/>
  <c r="F6930"/>
  <c r="F6931"/>
  <c r="F6932"/>
  <c r="F6933"/>
  <c r="F6934"/>
  <c r="F6935"/>
  <c r="F6936"/>
  <c r="F6937"/>
  <c r="F6938"/>
  <c r="F6939"/>
  <c r="F6940"/>
  <c r="F6941"/>
  <c r="F6942"/>
  <c r="F6943"/>
  <c r="F6944"/>
  <c r="F6945"/>
  <c r="F6946"/>
  <c r="F6947"/>
  <c r="F6948"/>
  <c r="F6949"/>
  <c r="F6950"/>
  <c r="F6951"/>
  <c r="F6952"/>
  <c r="F6953"/>
  <c r="F6954"/>
  <c r="F6955"/>
  <c r="F6956"/>
  <c r="F6957"/>
  <c r="F6958"/>
  <c r="F6959"/>
  <c r="F6960"/>
  <c r="F6961"/>
  <c r="F6962"/>
  <c r="F6963"/>
  <c r="F6964"/>
  <c r="F6965"/>
  <c r="F6966"/>
  <c r="F6967"/>
  <c r="F6968"/>
  <c r="F6969"/>
  <c r="F6970"/>
  <c r="F6971"/>
  <c r="F6972"/>
  <c r="F6973"/>
  <c r="F6974"/>
  <c r="F6975"/>
  <c r="F6976"/>
  <c r="F6977"/>
  <c r="F6978"/>
  <c r="F6979"/>
  <c r="F6980"/>
  <c r="F6981"/>
  <c r="F6982"/>
  <c r="F6983"/>
  <c r="F6984"/>
  <c r="F6985"/>
  <c r="F6986"/>
  <c r="F6987"/>
  <c r="F6988"/>
  <c r="F6989"/>
  <c r="F6990"/>
  <c r="F6991"/>
  <c r="F6992"/>
  <c r="F6993"/>
  <c r="F6994"/>
  <c r="F6995"/>
  <c r="F6996"/>
  <c r="F6997"/>
  <c r="F6998"/>
  <c r="F6999"/>
  <c r="F7000"/>
  <c r="F7001"/>
  <c r="F7002"/>
  <c r="F7003"/>
  <c r="F7004"/>
  <c r="F7005"/>
  <c r="F7006"/>
  <c r="F7007"/>
  <c r="F7008"/>
  <c r="F7009"/>
  <c r="F7010"/>
  <c r="F7011"/>
  <c r="F7012"/>
  <c r="F7013"/>
  <c r="F7014"/>
  <c r="F7015"/>
  <c r="F7016"/>
  <c r="F7017"/>
  <c r="F7018"/>
  <c r="F7019"/>
  <c r="F7020"/>
  <c r="F7021"/>
  <c r="F7022"/>
  <c r="F7023"/>
  <c r="F7024"/>
  <c r="F7025"/>
  <c r="F7026"/>
  <c r="F7027"/>
  <c r="F7028"/>
  <c r="F7029"/>
  <c r="F7030"/>
  <c r="F7031"/>
  <c r="F7032"/>
  <c r="F7033"/>
  <c r="F7034"/>
  <c r="F7035"/>
  <c r="F7036"/>
  <c r="F7037"/>
  <c r="F7038"/>
  <c r="F7039"/>
  <c r="F7040"/>
  <c r="F7041"/>
  <c r="F7042"/>
  <c r="F7043"/>
  <c r="F7044"/>
  <c r="F7045"/>
  <c r="F7046"/>
  <c r="F7047"/>
  <c r="F7048"/>
  <c r="F7049"/>
  <c r="F7050"/>
  <c r="F7051"/>
  <c r="F7052"/>
  <c r="F7053"/>
  <c r="F7054"/>
  <c r="F7055"/>
  <c r="F7056"/>
  <c r="F7057"/>
  <c r="F7058"/>
  <c r="F7059"/>
  <c r="F7060"/>
  <c r="F7061"/>
  <c r="F7062"/>
  <c r="F7063"/>
  <c r="F7064"/>
  <c r="F7065"/>
  <c r="F7066"/>
  <c r="F7067"/>
  <c r="F7068"/>
  <c r="F7069"/>
  <c r="F7070"/>
  <c r="F7071"/>
  <c r="F7072"/>
  <c r="F7073"/>
  <c r="F7074"/>
  <c r="F7075"/>
  <c r="F7076"/>
  <c r="F7077"/>
  <c r="F7078"/>
  <c r="F7079"/>
  <c r="F7080"/>
  <c r="F7081"/>
  <c r="F7082"/>
  <c r="F7083"/>
  <c r="F7084"/>
  <c r="F7085"/>
  <c r="F7086"/>
  <c r="F7087"/>
  <c r="F7088"/>
  <c r="F7089"/>
  <c r="F7090"/>
  <c r="F7091"/>
  <c r="F7092"/>
  <c r="F7093"/>
  <c r="F7094"/>
  <c r="F7095"/>
  <c r="F7096"/>
  <c r="F7097"/>
  <c r="F7098"/>
  <c r="F7099"/>
  <c r="F7100"/>
  <c r="F7101"/>
  <c r="F7102"/>
  <c r="F7103"/>
  <c r="F7104"/>
  <c r="F7105"/>
  <c r="F7106"/>
  <c r="F7107"/>
  <c r="F7108"/>
  <c r="F7109"/>
  <c r="F7110"/>
  <c r="F7111"/>
  <c r="F7112"/>
  <c r="F7113"/>
  <c r="F7114"/>
  <c r="F7115"/>
  <c r="F7116"/>
  <c r="F7117"/>
  <c r="F7118"/>
  <c r="F7119"/>
  <c r="F7120"/>
  <c r="F7121"/>
  <c r="F7122"/>
  <c r="F7123"/>
  <c r="F7124"/>
  <c r="F7125"/>
  <c r="F7126"/>
  <c r="F7127"/>
  <c r="F7128"/>
  <c r="F7129"/>
  <c r="F7130"/>
  <c r="F7131"/>
  <c r="F7132"/>
  <c r="F7133"/>
  <c r="F7134"/>
  <c r="F7135"/>
  <c r="F7136"/>
  <c r="F7137"/>
  <c r="F7138"/>
  <c r="F7139"/>
  <c r="F7140"/>
  <c r="F7141"/>
  <c r="F7142"/>
  <c r="F7143"/>
  <c r="F7144"/>
  <c r="F7145"/>
  <c r="F7146"/>
  <c r="F7147"/>
  <c r="F7148"/>
  <c r="F7149"/>
  <c r="F7150"/>
  <c r="F7151"/>
  <c r="F7152"/>
  <c r="F7153"/>
  <c r="F7154"/>
  <c r="F7155"/>
  <c r="F7156"/>
  <c r="F7157"/>
  <c r="F7158"/>
  <c r="F7159"/>
  <c r="F7160"/>
  <c r="F7161"/>
  <c r="F7162"/>
  <c r="F7163"/>
  <c r="F7164"/>
  <c r="F7165"/>
  <c r="F7166"/>
  <c r="F7167"/>
  <c r="F7168"/>
  <c r="F7169"/>
  <c r="F7170"/>
  <c r="F7171"/>
  <c r="F7172"/>
  <c r="F7173"/>
  <c r="F7174"/>
  <c r="F7175"/>
  <c r="F7176"/>
  <c r="F7177"/>
  <c r="F7178"/>
  <c r="F7179"/>
  <c r="F7180"/>
  <c r="F7181"/>
  <c r="F7182"/>
  <c r="F7183"/>
  <c r="F7184"/>
  <c r="F7185"/>
  <c r="F7186"/>
  <c r="F7187"/>
  <c r="F7188"/>
  <c r="F7189"/>
  <c r="F7190"/>
  <c r="F7191"/>
  <c r="F7192"/>
  <c r="F7193"/>
  <c r="F7194"/>
  <c r="F7195"/>
  <c r="F7196"/>
  <c r="F7197"/>
  <c r="F7198"/>
  <c r="F7199"/>
  <c r="F7200"/>
  <c r="F7201"/>
  <c r="F7202"/>
  <c r="F7203"/>
  <c r="F7204"/>
  <c r="F7205"/>
  <c r="F7206"/>
  <c r="F7207"/>
  <c r="F7208"/>
  <c r="F7209"/>
  <c r="F7210"/>
  <c r="F7211"/>
  <c r="F7212"/>
  <c r="F7213"/>
  <c r="F7214"/>
  <c r="F7215"/>
  <c r="F7216"/>
  <c r="F7217"/>
  <c r="F7218"/>
  <c r="F7219"/>
  <c r="F7220"/>
  <c r="F7221"/>
  <c r="F7222"/>
  <c r="F7223"/>
  <c r="F7224"/>
  <c r="F7225"/>
  <c r="F7226"/>
  <c r="F7227"/>
  <c r="F7228"/>
  <c r="F7229"/>
  <c r="F7230"/>
  <c r="F7231"/>
  <c r="F7232"/>
  <c r="F7233"/>
  <c r="F7234"/>
  <c r="F7235"/>
  <c r="F7236"/>
  <c r="F7237"/>
  <c r="F7238"/>
  <c r="F7239"/>
  <c r="F7240"/>
  <c r="F7241"/>
  <c r="F7242"/>
  <c r="F7243"/>
  <c r="F7244"/>
  <c r="F7245"/>
  <c r="F7246"/>
  <c r="F7247"/>
  <c r="F7248"/>
  <c r="F7249"/>
  <c r="F7250"/>
  <c r="F7251"/>
  <c r="F7252"/>
  <c r="F7253"/>
  <c r="F7254"/>
  <c r="F7255"/>
  <c r="F7256"/>
  <c r="F7257"/>
  <c r="F7258"/>
  <c r="F7259"/>
  <c r="F7260"/>
  <c r="F7261"/>
  <c r="F7262"/>
  <c r="F7263"/>
  <c r="F7264"/>
  <c r="F7265"/>
  <c r="F7266"/>
  <c r="F7267"/>
  <c r="F7268"/>
  <c r="F7269"/>
  <c r="F7270"/>
  <c r="F7271"/>
  <c r="F7272"/>
  <c r="F7273"/>
  <c r="F7274"/>
  <c r="F7275"/>
  <c r="F7276"/>
  <c r="F7277"/>
  <c r="F7278"/>
  <c r="F7279"/>
  <c r="F7280"/>
  <c r="F7281"/>
  <c r="F7282"/>
  <c r="F7283"/>
  <c r="F7284"/>
  <c r="F7285"/>
  <c r="F7286"/>
  <c r="F7287"/>
  <c r="F7288"/>
  <c r="F7289"/>
  <c r="F7290"/>
  <c r="F7291"/>
  <c r="F7292"/>
  <c r="F7293"/>
  <c r="F7294"/>
  <c r="F7295"/>
  <c r="F7296"/>
  <c r="F7297"/>
  <c r="F7298"/>
  <c r="F7299"/>
  <c r="F7300"/>
  <c r="F7301"/>
  <c r="F7302"/>
  <c r="F7303"/>
  <c r="F7304"/>
  <c r="F7305"/>
  <c r="F7306"/>
  <c r="F7307"/>
  <c r="F7308"/>
  <c r="F7309"/>
  <c r="F7310"/>
  <c r="F7311"/>
  <c r="F7312"/>
  <c r="F7313"/>
  <c r="F7314"/>
  <c r="F7315"/>
  <c r="F7316"/>
  <c r="F7317"/>
  <c r="F7318"/>
  <c r="F7319"/>
  <c r="F7320"/>
  <c r="F7321"/>
  <c r="F7322"/>
  <c r="F7323"/>
  <c r="F7324"/>
  <c r="F7325"/>
  <c r="F7326"/>
  <c r="F7327"/>
  <c r="F7328"/>
  <c r="F7329"/>
  <c r="F7330"/>
  <c r="F7331"/>
  <c r="F7332"/>
  <c r="F7333"/>
  <c r="F7334"/>
  <c r="F7335"/>
  <c r="F7336"/>
  <c r="F7337"/>
  <c r="F7338"/>
  <c r="F7339"/>
  <c r="F7340"/>
  <c r="F7341"/>
  <c r="F7342"/>
  <c r="F7343"/>
  <c r="F7344"/>
  <c r="F7345"/>
  <c r="F7346"/>
  <c r="F7347"/>
  <c r="F7348"/>
  <c r="F7349"/>
  <c r="F7350"/>
  <c r="F7351"/>
  <c r="F7352"/>
  <c r="F7353"/>
  <c r="F7354"/>
  <c r="F7355"/>
  <c r="F7356"/>
  <c r="F7357"/>
  <c r="F7358"/>
  <c r="F7359"/>
  <c r="F7360"/>
  <c r="F7361"/>
  <c r="F7362"/>
  <c r="F7363"/>
  <c r="F7364"/>
  <c r="F7365"/>
  <c r="F7366"/>
  <c r="F7367"/>
  <c r="F7368"/>
  <c r="F7369"/>
  <c r="F7370"/>
  <c r="F7371"/>
  <c r="F7372"/>
  <c r="F7373"/>
  <c r="F7374"/>
  <c r="F7375"/>
  <c r="F7376"/>
  <c r="F7377"/>
  <c r="F7378"/>
  <c r="F7379"/>
  <c r="F7380"/>
  <c r="F7381"/>
  <c r="F7382"/>
  <c r="F7383"/>
  <c r="F7384"/>
  <c r="F7385"/>
  <c r="F7386"/>
  <c r="F7387"/>
  <c r="F7388"/>
  <c r="F7389"/>
  <c r="F7390"/>
  <c r="F7391"/>
  <c r="F7392"/>
  <c r="F7393"/>
  <c r="F7394"/>
  <c r="F7395"/>
  <c r="F7396"/>
  <c r="F7397"/>
  <c r="F7398"/>
  <c r="F7399"/>
  <c r="F7400"/>
  <c r="F7401"/>
  <c r="F7402"/>
  <c r="F7403"/>
  <c r="F7404"/>
  <c r="F7405"/>
  <c r="F7406"/>
  <c r="F7407"/>
  <c r="F7408"/>
  <c r="F7409"/>
  <c r="F7410"/>
  <c r="F7411"/>
  <c r="F7412"/>
  <c r="F7413"/>
  <c r="F7414"/>
  <c r="F7415"/>
  <c r="F7416"/>
  <c r="F7417"/>
  <c r="F7418"/>
  <c r="F7419"/>
  <c r="F7420"/>
  <c r="F7421"/>
  <c r="F7422"/>
  <c r="F7423"/>
  <c r="F7424"/>
  <c r="F7425"/>
  <c r="F7426"/>
  <c r="F7427"/>
  <c r="F7428"/>
  <c r="F7429"/>
  <c r="F7430"/>
  <c r="F7431"/>
  <c r="F7432"/>
  <c r="F7433"/>
  <c r="F7434"/>
  <c r="F7435"/>
  <c r="F7436"/>
  <c r="F7437"/>
  <c r="F7438"/>
  <c r="F7439"/>
  <c r="F7440"/>
  <c r="F7441"/>
  <c r="F7442"/>
  <c r="F7443"/>
  <c r="F7444"/>
  <c r="F7445"/>
  <c r="F7446"/>
  <c r="F7447"/>
  <c r="F7448"/>
  <c r="F7449"/>
  <c r="F7450"/>
  <c r="F7451"/>
  <c r="F7452"/>
  <c r="F7453"/>
  <c r="F7454"/>
  <c r="F7455"/>
  <c r="F7456"/>
  <c r="F7457"/>
  <c r="F7458"/>
  <c r="F7459"/>
  <c r="F7460"/>
  <c r="F7461"/>
  <c r="F7462"/>
  <c r="F7463"/>
  <c r="F7464"/>
  <c r="F7465"/>
  <c r="F7466"/>
  <c r="F7467"/>
  <c r="F7468"/>
  <c r="F7469"/>
  <c r="F7470"/>
  <c r="F7471"/>
  <c r="F7472"/>
  <c r="F7473"/>
  <c r="F7474"/>
  <c r="F7475"/>
  <c r="F7476"/>
  <c r="F7477"/>
  <c r="F7478"/>
  <c r="F7479"/>
  <c r="F7480"/>
  <c r="F7481"/>
  <c r="F7482"/>
  <c r="F7483"/>
  <c r="F7484"/>
  <c r="F7485"/>
  <c r="F7486"/>
  <c r="F7487"/>
  <c r="F7488"/>
  <c r="F7489"/>
  <c r="F7490"/>
  <c r="F7491"/>
  <c r="F7492"/>
  <c r="F7493"/>
  <c r="F7494"/>
  <c r="F7495"/>
  <c r="F7496"/>
  <c r="F7497"/>
  <c r="F7498"/>
  <c r="F7499"/>
  <c r="F7500"/>
  <c r="F7501"/>
  <c r="F7502"/>
  <c r="F7503"/>
  <c r="F7504"/>
  <c r="F7505"/>
  <c r="F7506"/>
  <c r="F7507"/>
  <c r="F7508"/>
  <c r="F7509"/>
  <c r="F7510"/>
  <c r="F7511"/>
  <c r="F7512"/>
  <c r="F7513"/>
  <c r="F7514"/>
  <c r="F7515"/>
  <c r="F7516"/>
  <c r="F7517"/>
  <c r="F7518"/>
  <c r="F7519"/>
  <c r="F7520"/>
  <c r="F7521"/>
  <c r="F7522"/>
  <c r="F7523"/>
  <c r="F7524"/>
  <c r="F7525"/>
  <c r="F7526"/>
  <c r="F7527"/>
  <c r="F7528"/>
  <c r="F7529"/>
  <c r="F7530"/>
  <c r="F7531"/>
  <c r="F7532"/>
  <c r="F7533"/>
  <c r="F7534"/>
  <c r="F7535"/>
  <c r="F7536"/>
  <c r="F7537"/>
  <c r="F7538"/>
  <c r="F7539"/>
  <c r="F7540"/>
  <c r="F7541"/>
  <c r="F7542"/>
  <c r="F7543"/>
  <c r="F7544"/>
  <c r="F7545"/>
  <c r="F7546"/>
  <c r="F7547"/>
  <c r="F7548"/>
  <c r="F7549"/>
  <c r="F7550"/>
  <c r="F7551"/>
  <c r="F7552"/>
  <c r="F7553"/>
  <c r="F7554"/>
  <c r="F7555"/>
  <c r="F7556"/>
  <c r="F7557"/>
  <c r="F7558"/>
  <c r="F7559"/>
  <c r="F7560"/>
  <c r="F7561"/>
  <c r="F7562"/>
  <c r="F7563"/>
  <c r="F7564"/>
  <c r="F7565"/>
  <c r="F7566"/>
  <c r="F7567"/>
  <c r="F7568"/>
  <c r="F7569"/>
  <c r="F7570"/>
  <c r="F7571"/>
  <c r="F7572"/>
  <c r="F7573"/>
  <c r="F7574"/>
  <c r="F7575"/>
  <c r="F7576"/>
  <c r="F7577"/>
  <c r="F7578"/>
  <c r="F7579"/>
  <c r="F7580"/>
  <c r="F7581"/>
  <c r="F7582"/>
  <c r="F7583"/>
  <c r="F7584"/>
  <c r="F7585"/>
  <c r="F7586"/>
  <c r="F7587"/>
  <c r="F7588"/>
  <c r="F7589"/>
  <c r="F7590"/>
  <c r="F7591"/>
  <c r="F7592"/>
  <c r="F7593"/>
  <c r="F7594"/>
  <c r="F7595"/>
  <c r="F7596"/>
  <c r="F7597"/>
  <c r="F7598"/>
  <c r="F7599"/>
  <c r="F7600"/>
  <c r="F7601"/>
  <c r="F7602"/>
  <c r="F7603"/>
  <c r="F7604"/>
  <c r="F7605"/>
  <c r="F7606"/>
  <c r="F7607"/>
  <c r="F7608"/>
  <c r="F7609"/>
  <c r="F7610"/>
  <c r="F7611"/>
  <c r="F7612"/>
  <c r="F7613"/>
  <c r="F7614"/>
  <c r="F7615"/>
  <c r="F7616"/>
  <c r="F7617"/>
  <c r="F7618"/>
  <c r="F7619"/>
  <c r="F7620"/>
  <c r="F7621"/>
  <c r="F7622"/>
  <c r="F7623"/>
  <c r="F7624"/>
  <c r="F7625"/>
  <c r="F7626"/>
  <c r="F7627"/>
  <c r="F7628"/>
  <c r="F7629"/>
  <c r="F7630"/>
  <c r="F7631"/>
  <c r="F7632"/>
  <c r="F7633"/>
  <c r="F7634"/>
  <c r="F7635"/>
  <c r="F7636"/>
  <c r="F7637"/>
  <c r="F7638"/>
  <c r="F7639"/>
  <c r="F7640"/>
  <c r="F7641"/>
  <c r="F7642"/>
  <c r="F7643"/>
  <c r="F7644"/>
  <c r="F7645"/>
  <c r="F7646"/>
  <c r="F7647"/>
  <c r="F7648"/>
  <c r="F7649"/>
  <c r="F7650"/>
  <c r="F7651"/>
  <c r="F7652"/>
  <c r="F7653"/>
  <c r="F7654"/>
  <c r="F7655"/>
  <c r="F7656"/>
  <c r="F7657"/>
  <c r="F7658"/>
  <c r="F7659"/>
  <c r="F7660"/>
  <c r="F7661"/>
  <c r="F7662"/>
  <c r="F7663"/>
  <c r="F7664"/>
  <c r="F7665"/>
  <c r="F7666"/>
  <c r="F7667"/>
  <c r="F7668"/>
  <c r="F7669"/>
  <c r="F7670"/>
  <c r="F7671"/>
  <c r="F7672"/>
  <c r="F7673"/>
  <c r="F7674"/>
  <c r="F7675"/>
  <c r="F7676"/>
  <c r="F7677"/>
  <c r="F7678"/>
  <c r="F7679"/>
  <c r="F7680"/>
  <c r="F7681"/>
  <c r="F7682"/>
  <c r="F7683"/>
  <c r="F7684"/>
  <c r="F7685"/>
  <c r="F7686"/>
  <c r="F7687"/>
  <c r="F7688"/>
  <c r="F7689"/>
  <c r="F7690"/>
  <c r="F7691"/>
  <c r="F7692"/>
  <c r="F7693"/>
  <c r="F7694"/>
  <c r="F7695"/>
  <c r="F7696"/>
  <c r="F7697"/>
  <c r="F7698"/>
  <c r="F7699"/>
  <c r="F7700"/>
  <c r="F7701"/>
  <c r="F7702"/>
  <c r="F7703"/>
  <c r="F7704"/>
  <c r="F7705"/>
  <c r="F7706"/>
  <c r="F7707"/>
  <c r="F7708"/>
  <c r="F7709"/>
  <c r="F7710"/>
  <c r="F7711"/>
  <c r="F7712"/>
  <c r="F7713"/>
  <c r="F7714"/>
  <c r="F7715"/>
  <c r="F7716"/>
  <c r="F7717"/>
  <c r="F7718"/>
  <c r="F7719"/>
  <c r="F7720"/>
  <c r="F7721"/>
  <c r="F7722"/>
  <c r="F7723"/>
  <c r="F7724"/>
  <c r="F7725"/>
  <c r="F7726"/>
  <c r="F7727"/>
  <c r="F7728"/>
  <c r="F7729"/>
  <c r="F7730"/>
  <c r="F7731"/>
  <c r="F7732"/>
  <c r="F7733"/>
  <c r="F7734"/>
  <c r="F7735"/>
  <c r="F7736"/>
  <c r="F7737"/>
  <c r="F7738"/>
  <c r="F7739"/>
  <c r="F7740"/>
  <c r="F7741"/>
  <c r="F7742"/>
  <c r="F7743"/>
  <c r="F7744"/>
  <c r="F7745"/>
  <c r="F7746"/>
  <c r="F7747"/>
  <c r="F7748"/>
  <c r="F7749"/>
  <c r="F7750"/>
  <c r="F7751"/>
  <c r="F7752"/>
  <c r="F7753"/>
  <c r="F7754"/>
  <c r="F7755"/>
  <c r="F7756"/>
  <c r="F7757"/>
  <c r="F7758"/>
  <c r="F7759"/>
  <c r="F7760"/>
  <c r="F7761"/>
  <c r="F7762"/>
  <c r="F7763"/>
  <c r="F7764"/>
  <c r="F7765"/>
  <c r="F7766"/>
  <c r="F7767"/>
  <c r="F7768"/>
  <c r="F7769"/>
  <c r="F7770"/>
  <c r="F7771"/>
  <c r="F7772"/>
  <c r="F7773"/>
  <c r="F7774"/>
  <c r="F7775"/>
  <c r="F7776"/>
  <c r="F7777"/>
  <c r="F7778"/>
  <c r="F7779"/>
  <c r="F7780"/>
  <c r="F7781"/>
  <c r="F7782"/>
  <c r="F7783"/>
  <c r="F7784"/>
  <c r="F7785"/>
  <c r="F7786"/>
  <c r="F7787"/>
  <c r="F7788"/>
  <c r="F7789"/>
  <c r="F7790"/>
  <c r="F7791"/>
  <c r="F7792"/>
  <c r="F7793"/>
  <c r="F7794"/>
  <c r="F7795"/>
  <c r="F7796"/>
  <c r="F7797"/>
  <c r="F7798"/>
  <c r="F7799"/>
  <c r="F7800"/>
  <c r="F7801"/>
  <c r="F7802"/>
  <c r="F7803"/>
  <c r="F7804"/>
  <c r="F7805"/>
  <c r="F7806"/>
  <c r="F7807"/>
  <c r="F7808"/>
  <c r="F7809"/>
  <c r="F7810"/>
  <c r="F7811"/>
  <c r="F7812"/>
  <c r="F7813"/>
  <c r="F7814"/>
  <c r="F7815"/>
  <c r="F7816"/>
  <c r="F7817"/>
  <c r="F7818"/>
  <c r="F7819"/>
  <c r="F7820"/>
  <c r="F7821"/>
  <c r="F7822"/>
  <c r="F7823"/>
  <c r="F7824"/>
  <c r="F7825"/>
  <c r="F7826"/>
  <c r="F7827"/>
  <c r="F7828"/>
  <c r="F7829"/>
  <c r="F7830"/>
  <c r="F7831"/>
  <c r="F7832"/>
  <c r="F7833"/>
  <c r="F7834"/>
  <c r="F7835"/>
  <c r="F7836"/>
  <c r="F7837"/>
  <c r="F7838"/>
  <c r="F7839"/>
  <c r="F7840"/>
  <c r="F7841"/>
  <c r="F7842"/>
  <c r="F7843"/>
  <c r="F7844"/>
  <c r="F7845"/>
  <c r="F7846"/>
  <c r="F7847"/>
  <c r="F7848"/>
  <c r="F7849"/>
  <c r="F7850"/>
  <c r="F7851"/>
  <c r="F7852"/>
  <c r="F7853"/>
  <c r="F7854"/>
  <c r="F7855"/>
  <c r="F7856"/>
  <c r="F7857"/>
  <c r="F7858"/>
  <c r="F7859"/>
  <c r="F7860"/>
  <c r="F7861"/>
  <c r="F7862"/>
  <c r="F7863"/>
  <c r="F7864"/>
  <c r="F7865"/>
  <c r="F7866"/>
  <c r="F7867"/>
  <c r="F7868"/>
  <c r="F7869"/>
  <c r="F7870"/>
  <c r="F7871"/>
  <c r="F7872"/>
  <c r="F7873"/>
  <c r="F7874"/>
  <c r="F7875"/>
  <c r="F7876"/>
  <c r="F7877"/>
  <c r="F7878"/>
  <c r="F7879"/>
  <c r="F7880"/>
  <c r="F7881"/>
  <c r="F7882"/>
  <c r="F7883"/>
  <c r="F7884"/>
  <c r="F7885"/>
  <c r="F7886"/>
  <c r="F7887"/>
  <c r="F7888"/>
  <c r="F7889"/>
  <c r="F7890"/>
  <c r="F7891"/>
  <c r="F7892"/>
  <c r="F7893"/>
  <c r="F7894"/>
  <c r="F7895"/>
  <c r="F7896"/>
  <c r="F7897"/>
  <c r="F7898"/>
  <c r="F7899"/>
  <c r="F7900"/>
  <c r="F7901"/>
  <c r="F7902"/>
  <c r="F7903"/>
  <c r="F7904"/>
  <c r="F7905"/>
  <c r="F7906"/>
  <c r="F7907"/>
  <c r="F7908"/>
  <c r="F7909"/>
  <c r="F7910"/>
  <c r="F7911"/>
  <c r="F7912"/>
  <c r="F7913"/>
  <c r="F7914"/>
  <c r="F7915"/>
  <c r="F7916"/>
  <c r="F7917"/>
  <c r="F7918"/>
  <c r="F7919"/>
  <c r="F7920"/>
  <c r="F7921"/>
  <c r="F7922"/>
  <c r="F7923"/>
  <c r="F7924"/>
  <c r="F7925"/>
  <c r="F7926"/>
  <c r="F7927"/>
  <c r="F7928"/>
  <c r="F7929"/>
  <c r="F7930"/>
  <c r="F7931"/>
  <c r="F7932"/>
  <c r="F7933"/>
  <c r="F7934"/>
  <c r="F7935"/>
  <c r="F7936"/>
  <c r="F7937"/>
  <c r="F7938"/>
  <c r="F7939"/>
  <c r="F7940"/>
  <c r="F7941"/>
  <c r="F7942"/>
  <c r="F7943"/>
  <c r="F7944"/>
  <c r="F7945"/>
  <c r="F7946"/>
  <c r="F7947"/>
  <c r="F7948"/>
  <c r="F7949"/>
  <c r="F7950"/>
  <c r="F7951"/>
  <c r="F7952"/>
  <c r="F7953"/>
  <c r="F7954"/>
  <c r="F7955"/>
  <c r="F7956"/>
  <c r="F7957"/>
  <c r="F7958"/>
  <c r="F7959"/>
  <c r="F7960"/>
  <c r="F7961"/>
  <c r="F7962"/>
  <c r="F7963"/>
  <c r="F7964"/>
  <c r="F7965"/>
  <c r="F7966"/>
  <c r="F7967"/>
  <c r="F7968"/>
  <c r="F7969"/>
  <c r="F7970"/>
  <c r="F7971"/>
  <c r="F7972"/>
  <c r="F7973"/>
  <c r="F7974"/>
  <c r="F7975"/>
  <c r="F7976"/>
  <c r="F7977"/>
  <c r="F7978"/>
  <c r="F7979"/>
  <c r="F7980"/>
  <c r="F7981"/>
  <c r="F7982"/>
  <c r="F7983"/>
  <c r="F7984"/>
  <c r="F7985"/>
  <c r="F7986"/>
  <c r="F7987"/>
  <c r="F7988"/>
  <c r="F7989"/>
  <c r="F7990"/>
  <c r="F7991"/>
  <c r="F7992"/>
  <c r="F7993"/>
  <c r="F7994"/>
  <c r="F7995"/>
  <c r="F7996"/>
  <c r="F7997"/>
  <c r="F7998"/>
  <c r="F7999"/>
  <c r="F8000"/>
  <c r="F8001"/>
  <c r="F8002"/>
  <c r="F8003"/>
  <c r="F8004"/>
  <c r="F8005"/>
  <c r="F8006"/>
  <c r="F8007"/>
  <c r="F8008"/>
  <c r="F8009"/>
  <c r="F8010"/>
  <c r="F8011"/>
  <c r="F8012"/>
  <c r="F8013"/>
  <c r="F8014"/>
  <c r="F8015"/>
  <c r="F8016"/>
  <c r="F8017"/>
  <c r="F8018"/>
  <c r="F8019"/>
  <c r="F8020"/>
  <c r="F8021"/>
  <c r="F8022"/>
  <c r="F8023"/>
  <c r="F8024"/>
  <c r="F8025"/>
  <c r="F8026"/>
  <c r="F8027"/>
  <c r="F8028"/>
  <c r="F8029"/>
  <c r="F8030"/>
  <c r="F8031"/>
  <c r="F8032"/>
  <c r="F8033"/>
  <c r="F8034"/>
  <c r="F8035"/>
  <c r="F8036"/>
  <c r="F8037"/>
  <c r="F8038"/>
  <c r="F8039"/>
  <c r="F8040"/>
  <c r="F8041"/>
  <c r="F8042"/>
  <c r="F8043"/>
  <c r="F8044"/>
  <c r="F8045"/>
  <c r="F8046"/>
  <c r="F8047"/>
  <c r="F8048"/>
  <c r="F8049"/>
  <c r="F8050"/>
  <c r="F8051"/>
  <c r="F8052"/>
  <c r="F8053"/>
  <c r="F8054"/>
  <c r="F8055"/>
  <c r="F8056"/>
  <c r="F8057"/>
  <c r="F8058"/>
  <c r="F8059"/>
  <c r="F8060"/>
  <c r="F8061"/>
  <c r="F8062"/>
  <c r="F8063"/>
  <c r="F8064"/>
  <c r="F8065"/>
  <c r="F8066"/>
  <c r="F8067"/>
  <c r="F8068"/>
  <c r="F8069"/>
  <c r="F8070"/>
  <c r="F8071"/>
  <c r="F8072"/>
  <c r="F8073"/>
  <c r="F8074"/>
  <c r="F8075"/>
  <c r="F8076"/>
  <c r="F8077"/>
  <c r="F8078"/>
  <c r="F8079"/>
  <c r="F8080"/>
  <c r="F8081"/>
  <c r="F8082"/>
  <c r="F8083"/>
  <c r="F8084"/>
  <c r="F8085"/>
  <c r="F8086"/>
  <c r="F8087"/>
  <c r="F8088"/>
  <c r="F8089"/>
  <c r="F8090"/>
  <c r="F8091"/>
  <c r="F8092"/>
  <c r="F8093"/>
  <c r="F8094"/>
  <c r="F8095"/>
  <c r="F8096"/>
  <c r="F8097"/>
  <c r="F8098"/>
  <c r="F8099"/>
  <c r="F8100"/>
  <c r="F8101"/>
  <c r="F8102"/>
  <c r="F8103"/>
  <c r="F8104"/>
  <c r="F8105"/>
  <c r="F8106"/>
  <c r="F8107"/>
  <c r="F8108"/>
  <c r="F8109"/>
  <c r="F8110"/>
  <c r="F8111"/>
  <c r="F8112"/>
  <c r="F8113"/>
  <c r="F8114"/>
  <c r="F8115"/>
  <c r="F8116"/>
  <c r="F8117"/>
  <c r="F8118"/>
  <c r="F8119"/>
  <c r="F8120"/>
  <c r="F8121"/>
  <c r="F8122"/>
  <c r="F8123"/>
  <c r="F8124"/>
  <c r="F8125"/>
  <c r="F8126"/>
  <c r="F8127"/>
  <c r="F8128"/>
  <c r="F8129"/>
  <c r="F8130"/>
  <c r="F8131"/>
  <c r="F8132"/>
  <c r="F8133"/>
  <c r="F8134"/>
  <c r="F8135"/>
  <c r="F8136"/>
  <c r="F8137"/>
  <c r="F8138"/>
  <c r="F8139"/>
  <c r="F8140"/>
  <c r="F8141"/>
  <c r="F8142"/>
  <c r="F8143"/>
  <c r="F8144"/>
  <c r="F8145"/>
  <c r="F8146"/>
  <c r="F8147"/>
  <c r="F8148"/>
  <c r="F8149"/>
  <c r="F8150"/>
  <c r="F8151"/>
  <c r="F8152"/>
  <c r="F8153"/>
  <c r="F8154"/>
  <c r="F8155"/>
  <c r="F8156"/>
  <c r="F8157"/>
  <c r="F8158"/>
  <c r="F8159"/>
  <c r="F8160"/>
  <c r="F8161"/>
  <c r="F8162"/>
  <c r="F8163"/>
  <c r="F8164"/>
  <c r="F8165"/>
  <c r="F8166"/>
  <c r="F8167"/>
  <c r="F8168"/>
  <c r="F8169"/>
  <c r="F8170"/>
  <c r="F8171"/>
  <c r="F8172"/>
  <c r="F8173"/>
  <c r="F8174"/>
  <c r="F8175"/>
  <c r="F8176"/>
  <c r="F8177"/>
  <c r="F8178"/>
  <c r="F8179"/>
  <c r="F8180"/>
  <c r="F8181"/>
  <c r="F8182"/>
  <c r="F8183"/>
  <c r="F8184"/>
  <c r="F8185"/>
  <c r="F8186"/>
  <c r="F8187"/>
  <c r="F8188"/>
  <c r="F8189"/>
  <c r="F8190"/>
  <c r="F8191"/>
  <c r="F8192"/>
  <c r="F8193"/>
  <c r="F8194"/>
  <c r="F8195"/>
  <c r="F8196"/>
  <c r="F8197"/>
  <c r="F8198"/>
  <c r="F8199"/>
  <c r="F8200"/>
  <c r="F8201"/>
  <c r="F8202"/>
  <c r="F8203"/>
  <c r="F8204"/>
  <c r="F8205"/>
  <c r="F8206"/>
  <c r="F8207"/>
  <c r="F8208"/>
  <c r="F8209"/>
  <c r="F8210"/>
  <c r="F8211"/>
  <c r="F8212"/>
  <c r="F8213"/>
  <c r="F8214"/>
  <c r="F8215"/>
  <c r="F8216"/>
  <c r="F8217"/>
  <c r="F8218"/>
  <c r="F8219"/>
  <c r="F8220"/>
  <c r="F8221"/>
  <c r="F8222"/>
  <c r="F8223"/>
  <c r="F8224"/>
  <c r="F8225"/>
  <c r="F8226"/>
  <c r="F8227"/>
  <c r="F8228"/>
  <c r="F8229"/>
  <c r="F8230"/>
  <c r="F8231"/>
  <c r="F8232"/>
  <c r="F8233"/>
  <c r="F8234"/>
  <c r="F8235"/>
  <c r="F8236"/>
  <c r="F8237"/>
  <c r="F8238"/>
  <c r="F8239"/>
  <c r="F8240"/>
  <c r="F8241"/>
  <c r="F8242"/>
  <c r="F8243"/>
  <c r="F8244"/>
  <c r="F8245"/>
  <c r="F8246"/>
  <c r="F8247"/>
  <c r="F8248"/>
  <c r="F8249"/>
  <c r="F8250"/>
  <c r="F8251"/>
  <c r="F8252"/>
  <c r="F8253"/>
  <c r="F8254"/>
  <c r="F8255"/>
  <c r="F8256"/>
  <c r="F8257"/>
  <c r="F8258"/>
  <c r="F8259"/>
  <c r="F8260"/>
  <c r="F8261"/>
  <c r="F8262"/>
  <c r="F8263"/>
  <c r="F8264"/>
  <c r="F8265"/>
  <c r="F8266"/>
  <c r="F8267"/>
  <c r="F8268"/>
  <c r="F8269"/>
  <c r="F8270"/>
  <c r="F8271"/>
  <c r="F8272"/>
  <c r="F8273"/>
  <c r="F8274"/>
  <c r="F8275"/>
  <c r="F8276"/>
  <c r="F8277"/>
  <c r="F8278"/>
  <c r="F8279"/>
  <c r="F8280"/>
  <c r="F8281"/>
  <c r="F8282"/>
  <c r="F8283"/>
  <c r="F8284"/>
  <c r="F8285"/>
  <c r="F8286"/>
  <c r="F8287"/>
  <c r="F8288"/>
  <c r="F8289"/>
  <c r="F8290"/>
  <c r="F8291"/>
  <c r="F8292"/>
  <c r="F8293"/>
  <c r="F8294"/>
  <c r="F8295"/>
  <c r="F8296"/>
  <c r="F8297"/>
  <c r="F8298"/>
  <c r="F8299"/>
  <c r="F8300"/>
  <c r="F8301"/>
  <c r="F8302"/>
  <c r="F8303"/>
  <c r="F8304"/>
  <c r="F8305"/>
  <c r="F8306"/>
  <c r="F8307"/>
  <c r="F8308"/>
  <c r="F8309"/>
  <c r="F8310"/>
  <c r="F8311"/>
  <c r="F8312"/>
  <c r="F8313"/>
  <c r="F8314"/>
  <c r="F8315"/>
  <c r="F8316"/>
  <c r="F8317"/>
  <c r="F8318"/>
  <c r="F8319"/>
  <c r="F8320"/>
  <c r="F8321"/>
  <c r="F8322"/>
  <c r="F8323"/>
  <c r="F8324"/>
  <c r="F8325"/>
  <c r="F8326"/>
  <c r="F8327"/>
  <c r="F8328"/>
  <c r="F8329"/>
  <c r="F8330"/>
  <c r="F8331"/>
  <c r="F8332"/>
  <c r="F8333"/>
  <c r="F8334"/>
  <c r="F8335"/>
  <c r="F8336"/>
  <c r="F8337"/>
  <c r="F8338"/>
  <c r="F8339"/>
  <c r="F8340"/>
  <c r="F8341"/>
  <c r="F8342"/>
  <c r="F8343"/>
  <c r="F8344"/>
  <c r="F8345"/>
  <c r="F8346"/>
  <c r="F8347"/>
  <c r="F8348"/>
  <c r="F8349"/>
  <c r="F8350"/>
  <c r="F8351"/>
  <c r="F8352"/>
  <c r="F8353"/>
  <c r="F8354"/>
  <c r="F8355"/>
  <c r="F8356"/>
  <c r="F8357"/>
  <c r="F8358"/>
  <c r="F8359"/>
  <c r="F8360"/>
  <c r="F8361"/>
  <c r="F8362"/>
  <c r="F8363"/>
  <c r="F8364"/>
  <c r="F8365"/>
  <c r="F8366"/>
  <c r="F8367"/>
  <c r="F8368"/>
  <c r="F8369"/>
  <c r="F8370"/>
  <c r="F8371"/>
  <c r="F8372"/>
  <c r="F8373"/>
  <c r="F8374"/>
  <c r="F8375"/>
  <c r="F8376"/>
  <c r="F8377"/>
  <c r="F8378"/>
  <c r="F8379"/>
  <c r="F8380"/>
  <c r="F8381"/>
  <c r="F8382"/>
  <c r="F8383"/>
  <c r="F8384"/>
  <c r="F8385"/>
  <c r="F8386"/>
  <c r="F8387"/>
  <c r="F8388"/>
  <c r="F8389"/>
  <c r="F8390"/>
  <c r="F8391"/>
  <c r="F8392"/>
  <c r="F8393"/>
  <c r="F8394"/>
  <c r="F8395"/>
  <c r="F8396"/>
  <c r="F8397"/>
  <c r="F8398"/>
  <c r="F8399"/>
  <c r="F8400"/>
  <c r="F8401"/>
  <c r="F8402"/>
  <c r="F8403"/>
  <c r="F8404"/>
  <c r="F8405"/>
  <c r="F8406"/>
  <c r="F8407"/>
  <c r="F8408"/>
  <c r="F8409"/>
  <c r="F8410"/>
  <c r="F8411"/>
  <c r="F8412"/>
  <c r="F8413"/>
  <c r="F8414"/>
  <c r="F8415"/>
  <c r="F8416"/>
  <c r="F8417"/>
  <c r="F8418"/>
  <c r="F8419"/>
  <c r="F8420"/>
  <c r="F8421"/>
  <c r="F8422"/>
  <c r="F8423"/>
  <c r="F8424"/>
  <c r="F8425"/>
  <c r="F8426"/>
  <c r="F8427"/>
  <c r="F8428"/>
  <c r="F8429"/>
  <c r="F8430"/>
  <c r="F8431"/>
  <c r="F8432"/>
  <c r="F8433"/>
  <c r="F8434"/>
  <c r="F8435"/>
  <c r="F8436"/>
  <c r="F8437"/>
  <c r="F8438"/>
  <c r="F8439"/>
  <c r="F8440"/>
  <c r="F8441"/>
  <c r="F8442"/>
  <c r="F8443"/>
  <c r="F8444"/>
  <c r="F8445"/>
  <c r="F8446"/>
  <c r="F8447"/>
  <c r="F8448"/>
  <c r="F8449"/>
  <c r="F8450"/>
  <c r="F8451"/>
  <c r="F8452"/>
  <c r="F8453"/>
  <c r="F8454"/>
  <c r="F8455"/>
  <c r="F8456"/>
  <c r="F8457"/>
  <c r="F8458"/>
  <c r="F8459"/>
  <c r="F8460"/>
  <c r="F8461"/>
  <c r="F8462"/>
  <c r="F8463"/>
  <c r="F8464"/>
  <c r="F8465"/>
  <c r="F8466"/>
  <c r="F8467"/>
  <c r="F8468"/>
  <c r="F8469"/>
  <c r="F8470"/>
  <c r="F8471"/>
  <c r="F8472"/>
  <c r="F8473"/>
  <c r="F8474"/>
  <c r="F8475"/>
  <c r="F8476"/>
  <c r="F8477"/>
  <c r="F8478"/>
  <c r="F8479"/>
  <c r="F8480"/>
  <c r="F8481"/>
  <c r="F8482"/>
  <c r="F8483"/>
  <c r="F8484"/>
  <c r="F8485"/>
  <c r="F8486"/>
  <c r="F8487"/>
  <c r="F8488"/>
  <c r="F8489"/>
  <c r="F8490"/>
  <c r="F8491"/>
  <c r="F8492"/>
  <c r="F8493"/>
  <c r="F8494"/>
  <c r="F8495"/>
  <c r="F8496"/>
  <c r="F8497"/>
  <c r="F8498"/>
  <c r="F8499"/>
  <c r="F8500"/>
  <c r="F8501"/>
  <c r="F8502"/>
  <c r="F8503"/>
  <c r="F8504"/>
  <c r="F8505"/>
  <c r="F8506"/>
  <c r="F8507"/>
  <c r="F8508"/>
  <c r="F8509"/>
  <c r="F8510"/>
  <c r="F8511"/>
  <c r="F8512"/>
  <c r="F8513"/>
  <c r="F8514"/>
  <c r="F8515"/>
  <c r="F8516"/>
  <c r="F8517"/>
  <c r="F8518"/>
  <c r="F8519"/>
  <c r="F8520"/>
  <c r="F8521"/>
  <c r="F8522"/>
  <c r="F8523"/>
  <c r="F8524"/>
  <c r="F8525"/>
  <c r="F8526"/>
  <c r="F8527"/>
  <c r="F8528"/>
  <c r="F8529"/>
  <c r="F8530"/>
  <c r="F8531"/>
  <c r="F8532"/>
  <c r="F8533"/>
  <c r="F8534"/>
  <c r="F8535"/>
  <c r="F8536"/>
  <c r="F8537"/>
  <c r="F8538"/>
  <c r="F8539"/>
  <c r="F8540"/>
  <c r="F8541"/>
  <c r="F8542"/>
  <c r="F8543"/>
  <c r="F8544"/>
  <c r="F8545"/>
  <c r="F8546"/>
  <c r="F8547"/>
  <c r="F8548"/>
  <c r="F8549"/>
  <c r="F8550"/>
  <c r="F8551"/>
  <c r="F8552"/>
  <c r="F8553"/>
  <c r="F8554"/>
  <c r="F8555"/>
  <c r="F8556"/>
  <c r="F8557"/>
  <c r="F8558"/>
  <c r="F8559"/>
  <c r="F8560"/>
  <c r="F8561"/>
  <c r="F8562"/>
  <c r="F8563"/>
  <c r="F8564"/>
  <c r="F8565"/>
  <c r="F8566"/>
  <c r="F8567"/>
  <c r="F8568"/>
  <c r="F8569"/>
  <c r="F8570"/>
  <c r="F8571"/>
  <c r="F8572"/>
  <c r="F8573"/>
  <c r="F8574"/>
  <c r="F8575"/>
  <c r="F8576"/>
  <c r="F8577"/>
  <c r="F8578"/>
  <c r="F8579"/>
  <c r="F8580"/>
  <c r="F8581"/>
  <c r="F8582"/>
  <c r="F8583"/>
  <c r="F8584"/>
  <c r="F8585"/>
  <c r="F8586"/>
  <c r="F8587"/>
  <c r="F8588"/>
  <c r="F8589"/>
  <c r="F8590"/>
  <c r="F8591"/>
  <c r="F8592"/>
  <c r="F8593"/>
  <c r="F8594"/>
  <c r="F8595"/>
  <c r="F8596"/>
  <c r="F8597"/>
  <c r="F8598"/>
  <c r="F8599"/>
  <c r="F8600"/>
  <c r="F8601"/>
  <c r="F8602"/>
  <c r="F8603"/>
  <c r="F8604"/>
  <c r="F8605"/>
  <c r="F8606"/>
  <c r="F8607"/>
  <c r="F8608"/>
  <c r="F8609"/>
  <c r="F8610"/>
  <c r="F8611"/>
  <c r="F8612"/>
  <c r="F8613"/>
  <c r="F8614"/>
  <c r="F8615"/>
  <c r="F8616"/>
  <c r="F8617"/>
  <c r="F8618"/>
  <c r="F8619"/>
  <c r="F8620"/>
  <c r="F8621"/>
  <c r="F8622"/>
  <c r="F8623"/>
  <c r="F8624"/>
  <c r="F8625"/>
  <c r="F8626"/>
  <c r="F8627"/>
  <c r="F8628"/>
  <c r="F8629"/>
  <c r="F8630"/>
  <c r="F8631"/>
  <c r="F8632"/>
  <c r="F8633"/>
  <c r="F8634"/>
  <c r="F8635"/>
  <c r="F8636"/>
  <c r="F8637"/>
  <c r="F8638"/>
  <c r="F8639"/>
  <c r="F8640"/>
  <c r="F8641"/>
  <c r="F8642"/>
  <c r="F8643"/>
  <c r="F8644"/>
  <c r="F8645"/>
  <c r="F8646"/>
  <c r="F8647"/>
  <c r="F8648"/>
  <c r="F8649"/>
  <c r="F8650"/>
  <c r="F8651"/>
  <c r="F8652"/>
  <c r="F8653"/>
  <c r="F8654"/>
  <c r="F8655"/>
  <c r="F8656"/>
  <c r="F8657"/>
  <c r="F8658"/>
  <c r="F8659"/>
  <c r="F8660"/>
  <c r="F8661"/>
  <c r="F8662"/>
  <c r="F8663"/>
  <c r="F8664"/>
  <c r="F8665"/>
  <c r="F8666"/>
  <c r="F8667"/>
  <c r="F8668"/>
  <c r="F8669"/>
  <c r="F8670"/>
  <c r="F8671"/>
  <c r="F8672"/>
  <c r="F8673"/>
  <c r="F8674"/>
  <c r="F8675"/>
  <c r="F8676"/>
  <c r="F8677"/>
  <c r="F8678"/>
  <c r="F8679"/>
  <c r="F8680"/>
  <c r="F8681"/>
  <c r="F8682"/>
  <c r="F8683"/>
  <c r="F8684"/>
  <c r="F8685"/>
  <c r="F8686"/>
  <c r="F8687"/>
  <c r="F8688"/>
  <c r="F8689"/>
  <c r="F8690"/>
  <c r="F8691"/>
  <c r="F8692"/>
  <c r="F8693"/>
  <c r="F8694"/>
  <c r="F8695"/>
  <c r="F8696"/>
  <c r="F8697"/>
  <c r="F8698"/>
  <c r="F8699"/>
  <c r="F8700"/>
  <c r="F8701"/>
  <c r="F8702"/>
  <c r="F8703"/>
  <c r="F8704"/>
  <c r="F8705"/>
  <c r="F8706"/>
  <c r="F8707"/>
  <c r="F8708"/>
  <c r="F8709"/>
  <c r="F8710"/>
  <c r="F8711"/>
  <c r="F8712"/>
  <c r="F8713"/>
  <c r="F8714"/>
  <c r="F8715"/>
  <c r="F8716"/>
  <c r="F8717"/>
  <c r="F8718"/>
  <c r="F8719"/>
  <c r="F8720"/>
  <c r="F8721"/>
  <c r="F8722"/>
  <c r="F8723"/>
  <c r="F8724"/>
  <c r="F8725"/>
  <c r="F8726"/>
  <c r="F8727"/>
  <c r="F8728"/>
  <c r="F8729"/>
  <c r="F8730"/>
  <c r="F8731"/>
  <c r="F8732"/>
  <c r="F8733"/>
  <c r="F8734"/>
  <c r="F8735"/>
  <c r="F8736"/>
  <c r="F8737"/>
  <c r="F8738"/>
  <c r="F8739"/>
  <c r="F8740"/>
  <c r="F8741"/>
  <c r="F8742"/>
  <c r="F8743"/>
  <c r="F8744"/>
  <c r="F8745"/>
  <c r="F8746"/>
  <c r="F8747"/>
  <c r="F8748"/>
  <c r="F8749"/>
  <c r="F8750"/>
  <c r="F8751"/>
  <c r="F8752"/>
  <c r="F8753"/>
  <c r="F8754"/>
  <c r="F8755"/>
  <c r="F8756"/>
  <c r="F8757"/>
  <c r="F8758"/>
  <c r="F8759"/>
  <c r="F8760"/>
  <c r="F8761"/>
  <c r="F8762"/>
  <c r="F8763"/>
  <c r="F8764"/>
  <c r="F8765"/>
  <c r="F8766"/>
  <c r="F8767"/>
  <c r="F8768"/>
  <c r="F8769"/>
  <c r="F8770"/>
  <c r="F8771"/>
  <c r="F8772"/>
  <c r="F8773"/>
  <c r="F8774"/>
  <c r="F8775"/>
  <c r="F8776"/>
  <c r="F8777"/>
  <c r="F8778"/>
  <c r="F8779"/>
  <c r="F8780"/>
  <c r="F8781"/>
  <c r="F8782"/>
  <c r="F8783"/>
  <c r="F8784"/>
  <c r="F8785"/>
  <c r="F8786"/>
  <c r="F8787"/>
  <c r="F8788"/>
  <c r="F8789"/>
  <c r="F8790"/>
  <c r="F8791"/>
  <c r="F8792"/>
  <c r="F8793"/>
  <c r="F8794"/>
  <c r="F8795"/>
  <c r="F8796"/>
  <c r="F8797"/>
  <c r="F8798"/>
  <c r="F8799"/>
  <c r="F8800"/>
  <c r="F8801"/>
  <c r="F8802"/>
  <c r="F8803"/>
  <c r="F8804"/>
  <c r="F8805"/>
  <c r="F8806"/>
  <c r="F8807"/>
  <c r="F8808"/>
  <c r="F8809"/>
  <c r="F8810"/>
  <c r="F8811"/>
  <c r="F8812"/>
  <c r="F8813"/>
  <c r="F8814"/>
  <c r="F8815"/>
  <c r="F8816"/>
  <c r="F8817"/>
  <c r="F8818"/>
  <c r="F8819"/>
  <c r="F8820"/>
  <c r="F8821"/>
  <c r="F8822"/>
  <c r="F8823"/>
  <c r="F8824"/>
  <c r="F8825"/>
  <c r="F8826"/>
  <c r="F8827"/>
  <c r="F8828"/>
  <c r="F8829"/>
  <c r="F8830"/>
  <c r="F8831"/>
  <c r="F8832"/>
  <c r="F8833"/>
  <c r="F8834"/>
  <c r="F8835"/>
  <c r="F8836"/>
  <c r="F8837"/>
  <c r="F8838"/>
  <c r="F8839"/>
  <c r="F8840"/>
  <c r="F8841"/>
  <c r="F8842"/>
  <c r="F8843"/>
  <c r="F8844"/>
  <c r="F8845"/>
  <c r="F8846"/>
  <c r="F8847"/>
  <c r="F8848"/>
  <c r="F8849"/>
  <c r="F8850"/>
  <c r="F8851"/>
  <c r="F8852"/>
  <c r="F8853"/>
  <c r="F8854"/>
  <c r="F8855"/>
  <c r="F8856"/>
  <c r="F8857"/>
  <c r="F8858"/>
  <c r="F8859"/>
  <c r="F8860"/>
  <c r="F8861"/>
  <c r="F8862"/>
  <c r="F8863"/>
  <c r="F8864"/>
  <c r="F8865"/>
  <c r="F8866"/>
  <c r="F8867"/>
  <c r="F8868"/>
  <c r="F8869"/>
  <c r="F8870"/>
  <c r="F8871"/>
  <c r="F8872"/>
  <c r="F8873"/>
  <c r="F8874"/>
  <c r="F8875"/>
  <c r="F8876"/>
  <c r="F8877"/>
  <c r="F8878"/>
  <c r="F8879"/>
  <c r="F8880"/>
  <c r="F8881"/>
  <c r="F8882"/>
  <c r="F8883"/>
  <c r="F8884"/>
  <c r="F8885"/>
  <c r="F8886"/>
  <c r="F8887"/>
  <c r="F8888"/>
  <c r="F8889"/>
  <c r="F8890"/>
  <c r="F8891"/>
  <c r="F8892"/>
  <c r="F8893"/>
  <c r="F8894"/>
  <c r="F8895"/>
  <c r="F8896"/>
  <c r="F8897"/>
  <c r="F8898"/>
  <c r="F8899"/>
  <c r="F8900"/>
  <c r="F8901"/>
  <c r="F8902"/>
  <c r="F8903"/>
  <c r="F8904"/>
  <c r="F8905"/>
  <c r="F8906"/>
  <c r="F8907"/>
  <c r="F8908"/>
  <c r="F8909"/>
  <c r="F8910"/>
  <c r="F8911"/>
  <c r="F8912"/>
  <c r="F8913"/>
  <c r="F8914"/>
  <c r="F8915"/>
  <c r="F8916"/>
  <c r="F8917"/>
  <c r="F8918"/>
  <c r="F8919"/>
  <c r="F8920"/>
  <c r="F8921"/>
  <c r="F8922"/>
  <c r="F8923"/>
  <c r="F8924"/>
  <c r="F8925"/>
  <c r="F8926"/>
  <c r="F8927"/>
  <c r="F8928"/>
  <c r="F8929"/>
  <c r="F8930"/>
  <c r="F8931"/>
  <c r="F8932"/>
  <c r="F8933"/>
  <c r="F8934"/>
  <c r="F8935"/>
  <c r="F8936"/>
  <c r="F8937"/>
  <c r="F8938"/>
  <c r="F8939"/>
  <c r="F8940"/>
  <c r="F8941"/>
  <c r="F8942"/>
  <c r="F8943"/>
  <c r="F8944"/>
  <c r="F8945"/>
  <c r="F8946"/>
  <c r="F8947"/>
  <c r="F8948"/>
  <c r="F8949"/>
  <c r="F8950"/>
  <c r="F8951"/>
  <c r="F8952"/>
  <c r="F8953"/>
  <c r="F8954"/>
  <c r="F8955"/>
  <c r="F8956"/>
  <c r="F8957"/>
  <c r="F8958"/>
  <c r="F8959"/>
  <c r="F8960"/>
  <c r="F8961"/>
  <c r="F8962"/>
  <c r="F8963"/>
  <c r="F8964"/>
  <c r="F8965"/>
  <c r="F8966"/>
  <c r="F8967"/>
  <c r="F8968"/>
  <c r="F8969"/>
  <c r="F8970"/>
  <c r="F8971"/>
  <c r="F8972"/>
  <c r="F8973"/>
  <c r="F8974"/>
  <c r="F8975"/>
  <c r="F8976"/>
  <c r="F8977"/>
  <c r="F8978"/>
  <c r="F8979"/>
  <c r="F8980"/>
  <c r="F8981"/>
  <c r="F8982"/>
  <c r="F8983"/>
  <c r="F8984"/>
  <c r="F8985"/>
  <c r="F8986"/>
  <c r="F8987"/>
  <c r="F8988"/>
  <c r="F8989"/>
  <c r="F8990"/>
  <c r="F8991"/>
  <c r="F8992"/>
  <c r="F8993"/>
  <c r="F8994"/>
  <c r="F8995"/>
  <c r="F8996"/>
  <c r="F8997"/>
  <c r="F8998"/>
  <c r="F8999"/>
  <c r="F9000"/>
  <c r="F9001"/>
  <c r="F9002"/>
  <c r="F9003"/>
  <c r="F9004"/>
  <c r="F9005"/>
  <c r="F9006"/>
  <c r="F9007"/>
  <c r="F9008"/>
  <c r="F9009"/>
  <c r="F9010"/>
  <c r="F9011"/>
  <c r="F9012"/>
  <c r="F9013"/>
  <c r="F9014"/>
  <c r="F9015"/>
  <c r="F9016"/>
  <c r="F9017"/>
  <c r="F9018"/>
  <c r="F9019"/>
  <c r="F9020"/>
  <c r="F9021"/>
  <c r="F9022"/>
  <c r="F9023"/>
  <c r="F9024"/>
  <c r="F9025"/>
  <c r="F9026"/>
  <c r="F9027"/>
  <c r="F9028"/>
  <c r="F9029"/>
  <c r="F9030"/>
  <c r="F9031"/>
  <c r="F9032"/>
  <c r="F9033"/>
  <c r="F9034"/>
  <c r="F9035"/>
  <c r="F9036"/>
  <c r="F9037"/>
  <c r="F9038"/>
  <c r="F9039"/>
  <c r="F9040"/>
  <c r="F9041"/>
  <c r="F9042"/>
  <c r="F9043"/>
  <c r="F9044"/>
  <c r="F9045"/>
  <c r="F9046"/>
  <c r="F9047"/>
  <c r="F9048"/>
  <c r="F9049"/>
  <c r="F9050"/>
  <c r="F9051"/>
  <c r="F9052"/>
  <c r="F9053"/>
  <c r="F9054"/>
  <c r="F9055"/>
  <c r="F9056"/>
  <c r="F9057"/>
  <c r="F9058"/>
  <c r="F9059"/>
  <c r="F9060"/>
  <c r="F9061"/>
  <c r="F9062"/>
  <c r="F9063"/>
  <c r="F9064"/>
  <c r="F9065"/>
  <c r="F9066"/>
  <c r="F9067"/>
  <c r="F9068"/>
  <c r="F9069"/>
  <c r="F9070"/>
  <c r="F9071"/>
  <c r="F9072"/>
  <c r="F9073"/>
  <c r="F9074"/>
  <c r="F9075"/>
  <c r="F9076"/>
  <c r="F9077"/>
  <c r="F9078"/>
  <c r="F9079"/>
  <c r="F9080"/>
  <c r="F9081"/>
  <c r="F9082"/>
  <c r="F9083"/>
  <c r="F9084"/>
  <c r="F9085"/>
  <c r="F9086"/>
  <c r="F9087"/>
  <c r="F9088"/>
  <c r="F9089"/>
  <c r="F9090"/>
  <c r="F9091"/>
  <c r="F9092"/>
  <c r="F9093"/>
  <c r="F9094"/>
  <c r="F9095"/>
  <c r="F9096"/>
  <c r="F9097"/>
  <c r="F9098"/>
  <c r="F9099"/>
  <c r="F9100"/>
  <c r="F9101"/>
  <c r="F9102"/>
  <c r="F9103"/>
  <c r="F9104"/>
  <c r="F9105"/>
  <c r="F9106"/>
  <c r="F9107"/>
  <c r="F9108"/>
  <c r="F9109"/>
  <c r="F9110"/>
  <c r="F9111"/>
  <c r="F9112"/>
  <c r="F9113"/>
  <c r="F9114"/>
  <c r="F9115"/>
  <c r="F9116"/>
  <c r="F9117"/>
  <c r="F9118"/>
  <c r="F9119"/>
  <c r="F9120"/>
  <c r="F9121"/>
  <c r="F9122"/>
  <c r="F9123"/>
  <c r="F9124"/>
  <c r="F9125"/>
  <c r="F9126"/>
  <c r="F9127"/>
  <c r="F9128"/>
  <c r="F9129"/>
  <c r="F9130"/>
  <c r="F9131"/>
  <c r="F9132"/>
  <c r="F9133"/>
  <c r="F9134"/>
  <c r="F9135"/>
  <c r="F9136"/>
  <c r="F9137"/>
  <c r="F9138"/>
  <c r="F9139"/>
  <c r="F9140"/>
  <c r="F9141"/>
  <c r="F9142"/>
  <c r="F9143"/>
  <c r="F9144"/>
  <c r="F9145"/>
  <c r="F9146"/>
  <c r="F9147"/>
  <c r="F9148"/>
  <c r="F9149"/>
  <c r="F9150"/>
  <c r="F9151"/>
  <c r="F9152"/>
  <c r="F9153"/>
  <c r="F9154"/>
  <c r="F9155"/>
  <c r="F9156"/>
  <c r="F9157"/>
  <c r="F9158"/>
  <c r="F9159"/>
  <c r="F9160"/>
  <c r="F9161"/>
  <c r="F9162"/>
  <c r="F9163"/>
  <c r="F9164"/>
  <c r="F9165"/>
  <c r="F9166"/>
  <c r="F9167"/>
  <c r="F9168"/>
  <c r="F9169"/>
  <c r="F9170"/>
  <c r="F9171"/>
  <c r="F9172"/>
  <c r="F9173"/>
  <c r="F9174"/>
  <c r="F9175"/>
  <c r="F9176"/>
  <c r="F9177"/>
  <c r="F9178"/>
  <c r="F9179"/>
  <c r="F9180"/>
  <c r="F9181"/>
  <c r="F9182"/>
  <c r="F9183"/>
  <c r="F9184"/>
  <c r="F9185"/>
  <c r="F9186"/>
  <c r="F9187"/>
  <c r="F9188"/>
  <c r="F9189"/>
  <c r="F9190"/>
  <c r="F9191"/>
  <c r="F9192"/>
  <c r="F9193"/>
  <c r="F9194"/>
  <c r="F9195"/>
  <c r="F9196"/>
  <c r="F9197"/>
  <c r="F9198"/>
  <c r="F9199"/>
  <c r="F9200"/>
  <c r="F9201"/>
  <c r="F9202"/>
  <c r="F9203"/>
  <c r="F9204"/>
  <c r="F9205"/>
  <c r="F9206"/>
  <c r="F9207"/>
  <c r="F9208"/>
  <c r="F9209"/>
  <c r="F9210"/>
  <c r="F9211"/>
  <c r="F9212"/>
  <c r="F9213"/>
  <c r="F9214"/>
  <c r="F9215"/>
  <c r="F9216"/>
  <c r="F9217"/>
  <c r="F9218"/>
  <c r="F9219"/>
  <c r="F9220"/>
  <c r="F9221"/>
  <c r="F9222"/>
  <c r="F9223"/>
  <c r="F9224"/>
  <c r="F9225"/>
  <c r="F9226"/>
  <c r="F9227"/>
  <c r="F9228"/>
  <c r="F9229"/>
  <c r="F9230"/>
  <c r="F9231"/>
  <c r="F9232"/>
  <c r="F9233"/>
  <c r="F9234"/>
  <c r="F9235"/>
  <c r="F9236"/>
  <c r="F9237"/>
  <c r="F9238"/>
  <c r="F9239"/>
  <c r="F9240"/>
  <c r="F9241"/>
  <c r="F9242"/>
  <c r="F9243"/>
  <c r="F9244"/>
  <c r="F9245"/>
  <c r="F9246"/>
  <c r="F9247"/>
  <c r="F9248"/>
  <c r="F9249"/>
  <c r="F9250"/>
  <c r="F9251"/>
  <c r="F9252"/>
  <c r="F9253"/>
  <c r="F9254"/>
  <c r="F9255"/>
  <c r="F9256"/>
  <c r="F9257"/>
  <c r="F9258"/>
  <c r="F9259"/>
  <c r="F9260"/>
  <c r="F9261"/>
  <c r="F9262"/>
  <c r="F9263"/>
  <c r="F9264"/>
  <c r="F9265"/>
  <c r="F9266"/>
  <c r="F9267"/>
  <c r="F9268"/>
  <c r="F9269"/>
  <c r="F9270"/>
  <c r="F9271"/>
  <c r="F9272"/>
  <c r="F9273"/>
  <c r="F9274"/>
  <c r="F9275"/>
  <c r="F9276"/>
  <c r="F9277"/>
  <c r="F9278"/>
  <c r="F9279"/>
  <c r="F9280"/>
  <c r="F9281"/>
  <c r="F9282"/>
  <c r="F9283"/>
  <c r="F9284"/>
  <c r="F9285"/>
  <c r="F9286"/>
  <c r="F9287"/>
  <c r="F9288"/>
  <c r="F9289"/>
  <c r="F9290"/>
  <c r="F9291"/>
  <c r="F9292"/>
  <c r="F9293"/>
  <c r="F9294"/>
  <c r="F9295"/>
  <c r="F9296"/>
  <c r="F9297"/>
  <c r="F9298"/>
  <c r="F9299"/>
  <c r="F9300"/>
  <c r="F9301"/>
  <c r="F9302"/>
  <c r="F9303"/>
  <c r="F9304"/>
  <c r="F9305"/>
  <c r="F9306"/>
  <c r="F9307"/>
  <c r="F9308"/>
  <c r="F9309"/>
  <c r="F9310"/>
  <c r="F9311"/>
  <c r="F9312"/>
  <c r="F9313"/>
  <c r="F9314"/>
  <c r="F9315"/>
  <c r="F9316"/>
  <c r="F9317"/>
  <c r="F9318"/>
  <c r="F9319"/>
  <c r="F9320"/>
  <c r="F9321"/>
  <c r="F9322"/>
  <c r="F9323"/>
  <c r="F9324"/>
  <c r="F9325"/>
  <c r="F9326"/>
  <c r="F9327"/>
  <c r="F9328"/>
  <c r="F9329"/>
  <c r="F9330"/>
  <c r="F9331"/>
  <c r="F9332"/>
  <c r="F9333"/>
  <c r="F9334"/>
  <c r="F9335"/>
  <c r="F9336"/>
  <c r="F9337"/>
  <c r="F9338"/>
  <c r="F9339"/>
  <c r="F9340"/>
  <c r="F9341"/>
  <c r="F9342"/>
  <c r="F9343"/>
  <c r="F9344"/>
  <c r="F9345"/>
  <c r="F9346"/>
  <c r="F9347"/>
  <c r="F9348"/>
  <c r="F9349"/>
  <c r="F9350"/>
  <c r="F9351"/>
  <c r="F9352"/>
  <c r="F9353"/>
  <c r="F9354"/>
  <c r="F9355"/>
  <c r="F9356"/>
  <c r="F9357"/>
  <c r="F9358"/>
  <c r="F9359"/>
  <c r="F9360"/>
  <c r="F9361"/>
  <c r="F9362"/>
  <c r="F9363"/>
  <c r="F9364"/>
  <c r="F9365"/>
  <c r="F9366"/>
  <c r="F9367"/>
  <c r="F9368"/>
  <c r="F9369"/>
  <c r="F9370"/>
  <c r="F9371"/>
  <c r="F9372"/>
  <c r="F9373"/>
  <c r="F9374"/>
  <c r="F9375"/>
  <c r="F9376"/>
  <c r="F9377"/>
  <c r="F9378"/>
  <c r="F9379"/>
  <c r="F9380"/>
  <c r="F9381"/>
  <c r="F9382"/>
  <c r="F9383"/>
  <c r="F9384"/>
  <c r="F9385"/>
  <c r="F9386"/>
  <c r="F9387"/>
  <c r="F9388"/>
  <c r="F9389"/>
  <c r="F9390"/>
  <c r="F9391"/>
  <c r="F9392"/>
  <c r="F9393"/>
  <c r="F9394"/>
  <c r="F9395"/>
  <c r="F9396"/>
  <c r="F9397"/>
  <c r="F9398"/>
  <c r="F9399"/>
  <c r="F9400"/>
  <c r="F9401"/>
  <c r="F9402"/>
  <c r="F9403"/>
  <c r="F9404"/>
  <c r="F9405"/>
  <c r="F9406"/>
  <c r="F9407"/>
  <c r="F9408"/>
  <c r="F9409"/>
  <c r="F9410"/>
  <c r="F9411"/>
  <c r="F9412"/>
  <c r="F9413"/>
  <c r="F9414"/>
  <c r="F9415"/>
  <c r="F9416"/>
  <c r="F9417"/>
  <c r="F9418"/>
  <c r="F9419"/>
  <c r="F9420"/>
  <c r="F9421"/>
  <c r="F9422"/>
  <c r="F9423"/>
  <c r="F9424"/>
  <c r="F9425"/>
  <c r="F9426"/>
  <c r="F9427"/>
  <c r="F9428"/>
  <c r="F9429"/>
  <c r="F9430"/>
  <c r="F9431"/>
  <c r="F9432"/>
  <c r="F9433"/>
  <c r="F9434"/>
  <c r="F9435"/>
  <c r="F9436"/>
  <c r="F9437"/>
  <c r="F9438"/>
  <c r="F9439"/>
  <c r="F9440"/>
  <c r="F9441"/>
  <c r="F9442"/>
  <c r="F9443"/>
  <c r="F9444"/>
  <c r="F9445"/>
  <c r="F9446"/>
  <c r="F9447"/>
  <c r="F9448"/>
  <c r="F9449"/>
  <c r="F9450"/>
  <c r="F9451"/>
  <c r="F9452"/>
  <c r="F9453"/>
  <c r="F9454"/>
  <c r="F9455"/>
  <c r="F9456"/>
  <c r="F9457"/>
  <c r="F9458"/>
  <c r="F9459"/>
  <c r="F9460"/>
  <c r="F9461"/>
  <c r="F9462"/>
  <c r="F9463"/>
  <c r="F9464"/>
  <c r="F9465"/>
  <c r="F9466"/>
  <c r="F9467"/>
  <c r="F9468"/>
  <c r="F9469"/>
  <c r="F9470"/>
  <c r="F9471"/>
  <c r="F9472"/>
  <c r="F9473"/>
  <c r="F9474"/>
  <c r="F9475"/>
  <c r="F9476"/>
  <c r="F9477"/>
  <c r="F9478"/>
  <c r="F9479"/>
  <c r="F9480"/>
  <c r="F9481"/>
  <c r="F9482"/>
  <c r="F9483"/>
  <c r="F9484"/>
  <c r="F9485"/>
  <c r="F9486"/>
  <c r="F9487"/>
  <c r="F9488"/>
  <c r="F9489"/>
  <c r="F9490"/>
  <c r="F9491"/>
  <c r="F9492"/>
  <c r="F9493"/>
  <c r="F9494"/>
  <c r="F9495"/>
  <c r="F9496"/>
  <c r="F9497"/>
  <c r="F9498"/>
  <c r="F9499"/>
  <c r="F9500"/>
  <c r="F9501"/>
  <c r="F9502"/>
  <c r="F9503"/>
  <c r="F9504"/>
  <c r="F9505"/>
  <c r="F9506"/>
  <c r="F9507"/>
  <c r="F9508"/>
  <c r="F9509"/>
  <c r="F9510"/>
  <c r="F9511"/>
  <c r="F9512"/>
  <c r="F9513"/>
  <c r="F9514"/>
  <c r="F9515"/>
  <c r="F9516"/>
  <c r="F9517"/>
  <c r="F9518"/>
  <c r="F9519"/>
  <c r="F9520"/>
  <c r="F9521"/>
  <c r="F9522"/>
  <c r="F9523"/>
  <c r="F9524"/>
  <c r="F9525"/>
  <c r="F9526"/>
  <c r="F9527"/>
  <c r="F9528"/>
  <c r="F9529"/>
  <c r="F9530"/>
  <c r="F9531"/>
  <c r="F9532"/>
  <c r="F9533"/>
  <c r="F9534"/>
  <c r="F9535"/>
  <c r="F9536"/>
  <c r="F9537"/>
  <c r="F9538"/>
  <c r="F9539"/>
  <c r="F9540"/>
  <c r="F9541"/>
  <c r="F9542"/>
  <c r="F9543"/>
  <c r="F9544"/>
  <c r="F9545"/>
  <c r="F9546"/>
  <c r="F9547"/>
  <c r="F9548"/>
  <c r="F9549"/>
  <c r="F9550"/>
  <c r="F9551"/>
  <c r="F9552"/>
  <c r="F9553"/>
  <c r="F9554"/>
  <c r="F9555"/>
  <c r="F9556"/>
  <c r="F9557"/>
  <c r="F9558"/>
  <c r="F9559"/>
  <c r="F9560"/>
  <c r="F9561"/>
  <c r="F9562"/>
  <c r="F9563"/>
  <c r="F9564"/>
  <c r="F9565"/>
  <c r="F9566"/>
  <c r="F9567"/>
  <c r="F9568"/>
  <c r="F9569"/>
  <c r="F9570"/>
  <c r="F9571"/>
  <c r="F9572"/>
  <c r="F9573"/>
  <c r="F9574"/>
  <c r="F9575"/>
  <c r="F9576"/>
  <c r="F9577"/>
  <c r="F9578"/>
  <c r="F9579"/>
  <c r="F9580"/>
  <c r="F9581"/>
  <c r="F9582"/>
  <c r="F9583"/>
  <c r="F9584"/>
  <c r="F9585"/>
  <c r="F9586"/>
  <c r="F9587"/>
  <c r="F9588"/>
  <c r="F9589"/>
  <c r="F9590"/>
  <c r="F9591"/>
  <c r="F9592"/>
  <c r="F9593"/>
  <c r="F9594"/>
  <c r="F9595"/>
  <c r="F9596"/>
  <c r="F9597"/>
  <c r="F9598"/>
  <c r="F9599"/>
  <c r="F9600"/>
  <c r="F9601"/>
  <c r="F9602"/>
  <c r="F9603"/>
  <c r="F9604"/>
  <c r="F9605"/>
  <c r="F9606"/>
  <c r="F9607"/>
  <c r="F9608"/>
  <c r="F9609"/>
  <c r="F9610"/>
  <c r="F9611"/>
  <c r="F9612"/>
  <c r="F9613"/>
  <c r="F9614"/>
  <c r="F9615"/>
  <c r="F9616"/>
  <c r="F9617"/>
  <c r="F9618"/>
  <c r="F9619"/>
  <c r="F9620"/>
  <c r="F9621"/>
  <c r="F9622"/>
  <c r="F9623"/>
  <c r="F9624"/>
  <c r="F9625"/>
  <c r="F9626"/>
  <c r="F9627"/>
  <c r="F9628"/>
  <c r="F9629"/>
  <c r="F9630"/>
  <c r="F9631"/>
  <c r="F9632"/>
  <c r="F9633"/>
  <c r="F9634"/>
  <c r="F9635"/>
  <c r="F9636"/>
  <c r="F9637"/>
  <c r="F9638"/>
  <c r="F9639"/>
  <c r="F9640"/>
  <c r="F9641"/>
  <c r="F9642"/>
  <c r="F9643"/>
  <c r="F9644"/>
  <c r="F9645"/>
  <c r="F9646"/>
  <c r="F9647"/>
  <c r="F9648"/>
  <c r="F9649"/>
  <c r="F9650"/>
  <c r="F9651"/>
  <c r="F9652"/>
  <c r="F9653"/>
  <c r="F9654"/>
  <c r="F9655"/>
  <c r="F9656"/>
  <c r="F9657"/>
  <c r="F9658"/>
  <c r="F9659"/>
  <c r="F9660"/>
  <c r="F9661"/>
  <c r="F9662"/>
  <c r="F9663"/>
  <c r="F9664"/>
  <c r="F9665"/>
  <c r="F9666"/>
  <c r="F9667"/>
  <c r="F9668"/>
  <c r="F9669"/>
  <c r="F9670"/>
  <c r="F9671"/>
  <c r="F9672"/>
  <c r="F9673"/>
  <c r="F9674"/>
  <c r="F9675"/>
  <c r="F9676"/>
  <c r="F9677"/>
  <c r="F9678"/>
  <c r="F9679"/>
  <c r="F9680"/>
  <c r="F9681"/>
  <c r="F9682"/>
  <c r="F9683"/>
  <c r="F9684"/>
  <c r="F9685"/>
  <c r="F9686"/>
  <c r="F9687"/>
  <c r="F9688"/>
  <c r="F9689"/>
  <c r="F9690"/>
  <c r="F9691"/>
  <c r="F9692"/>
  <c r="F9693"/>
  <c r="F9694"/>
  <c r="F9695"/>
  <c r="F9696"/>
  <c r="F9697"/>
  <c r="F9698"/>
  <c r="F9699"/>
  <c r="F9700"/>
  <c r="F9701"/>
  <c r="F9702"/>
  <c r="F9703"/>
  <c r="F9704"/>
  <c r="F9705"/>
  <c r="F9706"/>
  <c r="F9707"/>
  <c r="F9708"/>
  <c r="F9709"/>
  <c r="F9710"/>
  <c r="F9711"/>
  <c r="F9712"/>
  <c r="F9713"/>
  <c r="F9714"/>
  <c r="F9715"/>
  <c r="F9716"/>
  <c r="F9717"/>
  <c r="F9718"/>
  <c r="F9719"/>
  <c r="F9720"/>
  <c r="F9721"/>
  <c r="F9722"/>
  <c r="F9723"/>
  <c r="F9724"/>
  <c r="F9725"/>
  <c r="F9726"/>
  <c r="F9727"/>
  <c r="F9728"/>
  <c r="F9729"/>
  <c r="F9730"/>
  <c r="F9731"/>
  <c r="F9732"/>
  <c r="F9733"/>
  <c r="F9734"/>
  <c r="F9735"/>
  <c r="F9736"/>
  <c r="F9737"/>
  <c r="F9738"/>
  <c r="F9739"/>
  <c r="F9740"/>
  <c r="F9741"/>
  <c r="F9742"/>
  <c r="F9743"/>
  <c r="F9744"/>
  <c r="F9745"/>
  <c r="F9746"/>
  <c r="F9747"/>
  <c r="F9748"/>
  <c r="F9749"/>
  <c r="F9750"/>
  <c r="F9751"/>
  <c r="F9752"/>
  <c r="F9753"/>
  <c r="F9754"/>
  <c r="F9755"/>
  <c r="F9756"/>
  <c r="F9757"/>
  <c r="F9758"/>
  <c r="F9759"/>
  <c r="F9760"/>
  <c r="F9761"/>
  <c r="F9762"/>
  <c r="F9763"/>
  <c r="F9764"/>
  <c r="F9765"/>
  <c r="F9766"/>
  <c r="F9767"/>
  <c r="F9768"/>
  <c r="F9769"/>
  <c r="F9770"/>
  <c r="F9771"/>
  <c r="F9772"/>
  <c r="F9773"/>
  <c r="F9774"/>
  <c r="F9775"/>
  <c r="F9776"/>
  <c r="F9777"/>
  <c r="F9778"/>
  <c r="F9779"/>
  <c r="F9780"/>
  <c r="F9781"/>
  <c r="F9782"/>
  <c r="F9783"/>
  <c r="F9784"/>
  <c r="F9785"/>
  <c r="F9786"/>
  <c r="F9787"/>
  <c r="F9788"/>
  <c r="F9789"/>
  <c r="F9790"/>
  <c r="F9791"/>
  <c r="F9792"/>
  <c r="F9793"/>
  <c r="F9794"/>
  <c r="F9795"/>
  <c r="F9796"/>
  <c r="F9797"/>
  <c r="F9798"/>
  <c r="F9799"/>
  <c r="F9800"/>
  <c r="F9801"/>
  <c r="F9802"/>
  <c r="F9803"/>
  <c r="F9804"/>
  <c r="F9805"/>
  <c r="F9806"/>
  <c r="F9807"/>
  <c r="F9808"/>
  <c r="F9809"/>
  <c r="F9810"/>
  <c r="F9811"/>
  <c r="F9812"/>
  <c r="F9813"/>
  <c r="F9814"/>
  <c r="F9815"/>
  <c r="F9816"/>
  <c r="F9817"/>
  <c r="F9818"/>
  <c r="F9819"/>
  <c r="F9820"/>
  <c r="F9821"/>
  <c r="F9822"/>
  <c r="F9823"/>
  <c r="F9824"/>
  <c r="F9825"/>
  <c r="F9826"/>
  <c r="F9827"/>
  <c r="F9828"/>
  <c r="F9829"/>
  <c r="F9830"/>
  <c r="F9831"/>
  <c r="F9832"/>
  <c r="F9833"/>
  <c r="F9834"/>
  <c r="F9835"/>
  <c r="F9836"/>
  <c r="F9837"/>
  <c r="F9838"/>
  <c r="F9839"/>
  <c r="F9840"/>
  <c r="F9841"/>
  <c r="F9842"/>
  <c r="F9843"/>
  <c r="F9844"/>
  <c r="F9845"/>
  <c r="F9846"/>
  <c r="F9847"/>
  <c r="F9848"/>
  <c r="F9849"/>
  <c r="F9850"/>
  <c r="F9851"/>
  <c r="F9852"/>
  <c r="F9853"/>
  <c r="F9854"/>
  <c r="F9855"/>
  <c r="F9856"/>
  <c r="F9857"/>
  <c r="F9858"/>
  <c r="F9859"/>
  <c r="F9860"/>
  <c r="F9861"/>
  <c r="F9862"/>
  <c r="F9863"/>
  <c r="F9864"/>
  <c r="F9865"/>
  <c r="F9866"/>
  <c r="F9867"/>
  <c r="F9868"/>
  <c r="F9869"/>
  <c r="F9870"/>
  <c r="F9871"/>
  <c r="F9872"/>
  <c r="F9873"/>
  <c r="F9874"/>
  <c r="F9875"/>
  <c r="F9876"/>
  <c r="F9877"/>
  <c r="F9878"/>
  <c r="F9879"/>
  <c r="F9880"/>
  <c r="F9881"/>
  <c r="F9882"/>
  <c r="F9883"/>
  <c r="F9884"/>
  <c r="F9885"/>
  <c r="F9886"/>
  <c r="F9887"/>
  <c r="F9888"/>
  <c r="F9889"/>
  <c r="F9890"/>
  <c r="F9891"/>
  <c r="F9892"/>
  <c r="F9893"/>
  <c r="F9894"/>
  <c r="F9895"/>
  <c r="F9896"/>
  <c r="F9897"/>
  <c r="F9898"/>
  <c r="F9899"/>
  <c r="F9900"/>
  <c r="F9901"/>
  <c r="F9902"/>
  <c r="F9903"/>
  <c r="F9904"/>
  <c r="F9905"/>
  <c r="F9906"/>
  <c r="F9907"/>
  <c r="F9908"/>
  <c r="F9909"/>
  <c r="F9910"/>
  <c r="F9911"/>
  <c r="F9912"/>
  <c r="F9913"/>
  <c r="F9914"/>
  <c r="F9915"/>
  <c r="F9916"/>
  <c r="F9917"/>
  <c r="F9918"/>
  <c r="F9919"/>
  <c r="F9920"/>
  <c r="F9921"/>
  <c r="F9922"/>
  <c r="F9923"/>
  <c r="F9924"/>
  <c r="F9925"/>
  <c r="F9926"/>
  <c r="F9927"/>
  <c r="F9928"/>
  <c r="F9929"/>
  <c r="F9930"/>
  <c r="F9931"/>
  <c r="F9932"/>
  <c r="F9933"/>
  <c r="F9934"/>
  <c r="F9935"/>
  <c r="F9936"/>
  <c r="F9937"/>
  <c r="F9938"/>
  <c r="F9939"/>
  <c r="F9940"/>
  <c r="F9941"/>
  <c r="F9942"/>
  <c r="F9943"/>
  <c r="F9944"/>
  <c r="F9945"/>
  <c r="F9946"/>
  <c r="F9947"/>
  <c r="F9948"/>
  <c r="F9949"/>
  <c r="F9950"/>
  <c r="F9951"/>
  <c r="F9952"/>
  <c r="F9953"/>
  <c r="F9954"/>
  <c r="F9955"/>
  <c r="F9956"/>
  <c r="F9957"/>
  <c r="F9958"/>
  <c r="F9959"/>
  <c r="F9960"/>
  <c r="F9961"/>
  <c r="F9962"/>
  <c r="F9963"/>
  <c r="F9964"/>
  <c r="F9965"/>
  <c r="F9966"/>
  <c r="F9967"/>
  <c r="F9968"/>
  <c r="F9969"/>
  <c r="F9970"/>
  <c r="F9971"/>
  <c r="F9972"/>
  <c r="F9973"/>
  <c r="F9974"/>
  <c r="F9975"/>
  <c r="F9976"/>
  <c r="F9977"/>
  <c r="F9978"/>
  <c r="F9979"/>
  <c r="F9980"/>
  <c r="F9981"/>
  <c r="F9982"/>
  <c r="F9983"/>
  <c r="F9984"/>
  <c r="F9985"/>
  <c r="F9986"/>
  <c r="F9987"/>
  <c r="F9988"/>
  <c r="F9989"/>
  <c r="F9990"/>
  <c r="F9991"/>
  <c r="F9992"/>
  <c r="F9993"/>
  <c r="F9994"/>
  <c r="F9995"/>
  <c r="F9996"/>
  <c r="F9997"/>
  <c r="F9998"/>
  <c r="F9999"/>
  <c r="F10000"/>
  <c r="F10001"/>
  <c r="F10002"/>
  <c r="F10003"/>
  <c r="F10004"/>
  <c r="F10005"/>
  <c r="F10006"/>
  <c r="F10007"/>
  <c r="F10008"/>
  <c r="F10009"/>
  <c r="F10010"/>
  <c r="F10011"/>
  <c r="F10012"/>
  <c r="F10013"/>
  <c r="F10014"/>
  <c r="F10015"/>
  <c r="F10016"/>
  <c r="F10017"/>
  <c r="F10018"/>
  <c r="F10019"/>
  <c r="F10020"/>
  <c r="F10021"/>
  <c r="F10022"/>
  <c r="F10023"/>
  <c r="F10024"/>
  <c r="F10025"/>
  <c r="F10026"/>
  <c r="F10027"/>
  <c r="F10028"/>
  <c r="F10029"/>
  <c r="F10030"/>
  <c r="F10031"/>
  <c r="F10032"/>
  <c r="F10033"/>
  <c r="F10034"/>
  <c r="F10035"/>
  <c r="F10036"/>
  <c r="F10037"/>
  <c r="F10038"/>
  <c r="F10039"/>
  <c r="F10040"/>
  <c r="F10041"/>
  <c r="F10042"/>
  <c r="F10043"/>
  <c r="F10044"/>
  <c r="F10045"/>
  <c r="F10046"/>
  <c r="F10047"/>
  <c r="F10048"/>
  <c r="F10049"/>
  <c r="F10050"/>
  <c r="F10051"/>
  <c r="F10052"/>
  <c r="F10053"/>
  <c r="F10054"/>
  <c r="F10055"/>
  <c r="F10056"/>
  <c r="F10057"/>
  <c r="F10058"/>
  <c r="F10059"/>
  <c r="F10060"/>
  <c r="F10061"/>
  <c r="F10062"/>
  <c r="F10063"/>
  <c r="F10064"/>
  <c r="F10065"/>
  <c r="F10066"/>
  <c r="F10067"/>
  <c r="F10068"/>
  <c r="F10069"/>
  <c r="F10070"/>
  <c r="F10071"/>
  <c r="F10072"/>
  <c r="F10073"/>
  <c r="F10074"/>
  <c r="F10075"/>
  <c r="F10076"/>
  <c r="F10077"/>
  <c r="F10078"/>
  <c r="F10079"/>
  <c r="F10080"/>
  <c r="F10081"/>
  <c r="F10082"/>
  <c r="F10083"/>
  <c r="F10084"/>
  <c r="F10085"/>
  <c r="F10086"/>
  <c r="F10087"/>
  <c r="F10088"/>
  <c r="F10089"/>
  <c r="F10090"/>
  <c r="F10091"/>
  <c r="F10092"/>
  <c r="F10093"/>
  <c r="F10094"/>
  <c r="F10095"/>
  <c r="F10096"/>
  <c r="F10097"/>
  <c r="F10098"/>
  <c r="F10099"/>
  <c r="F10100"/>
  <c r="F10101"/>
  <c r="F10102"/>
  <c r="F10103"/>
  <c r="F10104"/>
  <c r="F10105"/>
  <c r="F10106"/>
  <c r="F10107"/>
  <c r="F10108"/>
  <c r="F10109"/>
  <c r="F10110"/>
  <c r="F10111"/>
  <c r="F10112"/>
  <c r="F10113"/>
  <c r="F10114"/>
  <c r="F10115"/>
  <c r="F10116"/>
  <c r="F10117"/>
  <c r="F10118"/>
  <c r="F10119"/>
  <c r="F10120"/>
  <c r="F10121"/>
  <c r="F10122"/>
  <c r="F10123"/>
  <c r="F10124"/>
  <c r="F10125"/>
  <c r="F10126"/>
  <c r="F10127"/>
  <c r="F10128"/>
  <c r="F10129"/>
  <c r="F10130"/>
  <c r="F10131"/>
  <c r="F10132"/>
  <c r="F10133"/>
  <c r="F10134"/>
  <c r="F10135"/>
  <c r="F10136"/>
  <c r="F10137"/>
  <c r="F10138"/>
  <c r="F10139"/>
  <c r="F10140"/>
  <c r="F10141"/>
  <c r="F10142"/>
  <c r="F10143"/>
  <c r="F10144"/>
  <c r="F10145"/>
  <c r="F10146"/>
  <c r="F10147"/>
  <c r="F10148"/>
  <c r="F10149"/>
  <c r="F10150"/>
  <c r="F10151"/>
  <c r="F10152"/>
  <c r="F10153"/>
  <c r="F10154"/>
  <c r="F10155"/>
  <c r="F10156"/>
  <c r="F10157"/>
  <c r="F10158"/>
  <c r="F10159"/>
  <c r="F10160"/>
  <c r="F10161"/>
  <c r="F10162"/>
  <c r="F10163"/>
  <c r="F10164"/>
  <c r="F10165"/>
  <c r="F10166"/>
  <c r="F10167"/>
  <c r="F10168"/>
  <c r="F10169"/>
  <c r="F10170"/>
  <c r="F10171"/>
  <c r="F10172"/>
  <c r="F10173"/>
  <c r="F10174"/>
  <c r="F10175"/>
  <c r="F10176"/>
  <c r="F10177"/>
  <c r="F10178"/>
  <c r="F10179"/>
  <c r="F10180"/>
  <c r="F10181"/>
  <c r="F10182"/>
  <c r="F10183"/>
  <c r="F10184"/>
  <c r="F10185"/>
  <c r="F10186"/>
  <c r="F10187"/>
  <c r="F10188"/>
  <c r="F10189"/>
  <c r="F10190"/>
  <c r="F10191"/>
  <c r="F10192"/>
  <c r="F10193"/>
  <c r="F10194"/>
  <c r="F10195"/>
  <c r="F10196"/>
  <c r="F10197"/>
  <c r="F10198"/>
  <c r="F10199"/>
  <c r="F10200"/>
  <c r="F10201"/>
  <c r="F10202"/>
  <c r="F10203"/>
  <c r="F10204"/>
  <c r="F10205"/>
  <c r="F10206"/>
  <c r="F10207"/>
  <c r="F10208"/>
  <c r="F10209"/>
  <c r="F10210"/>
  <c r="F10211"/>
  <c r="F10212"/>
  <c r="F10213"/>
  <c r="F10214"/>
  <c r="F10215"/>
  <c r="F10216"/>
  <c r="F10217"/>
  <c r="F10218"/>
  <c r="F10219"/>
  <c r="F10220"/>
  <c r="F10221"/>
  <c r="F10222"/>
  <c r="F10223"/>
  <c r="F10224"/>
  <c r="F10225"/>
  <c r="F10226"/>
  <c r="F10227"/>
  <c r="F10228"/>
  <c r="F10229"/>
  <c r="F10230"/>
  <c r="F10231"/>
  <c r="F10232"/>
  <c r="F10233"/>
  <c r="F10234"/>
  <c r="F10235"/>
  <c r="F10236"/>
  <c r="F10237"/>
  <c r="F10238"/>
  <c r="F10239"/>
  <c r="F10240"/>
  <c r="F10241"/>
  <c r="F10242"/>
  <c r="F10243"/>
  <c r="F10244"/>
  <c r="F10245"/>
  <c r="F10246"/>
  <c r="F10247"/>
  <c r="F10248"/>
  <c r="F10249"/>
  <c r="F10250"/>
  <c r="F10251"/>
  <c r="F10252"/>
  <c r="F10253"/>
  <c r="F10254"/>
  <c r="F10255"/>
  <c r="F10256"/>
  <c r="F10257"/>
  <c r="F10258"/>
  <c r="F10259"/>
  <c r="F10260"/>
  <c r="F10261"/>
  <c r="F10262"/>
  <c r="F10263"/>
  <c r="F10264"/>
  <c r="F10265"/>
  <c r="F10266"/>
  <c r="F10267"/>
  <c r="F10268"/>
  <c r="F10269"/>
  <c r="F10270"/>
  <c r="F10271"/>
  <c r="F10272"/>
  <c r="F10273"/>
  <c r="F10274"/>
  <c r="F10275"/>
  <c r="F10276"/>
  <c r="F10277"/>
  <c r="F10278"/>
  <c r="F10279"/>
  <c r="F10280"/>
  <c r="F10281"/>
  <c r="F10282"/>
  <c r="F10283"/>
  <c r="F10284"/>
  <c r="F10285"/>
  <c r="F10286"/>
  <c r="F10287"/>
  <c r="F10288"/>
  <c r="F10289"/>
  <c r="F10290"/>
  <c r="F10291"/>
  <c r="F10292"/>
  <c r="F10293"/>
  <c r="F10294"/>
  <c r="F10295"/>
  <c r="F10296"/>
  <c r="F10297"/>
  <c r="F10298"/>
  <c r="F10299"/>
  <c r="F10300"/>
  <c r="F10301"/>
  <c r="F10302"/>
  <c r="F10303"/>
  <c r="F10304"/>
  <c r="F10305"/>
  <c r="F10306"/>
  <c r="F10307"/>
  <c r="F10308"/>
  <c r="F10309"/>
  <c r="F10310"/>
  <c r="F10311"/>
  <c r="F10312"/>
  <c r="F10313"/>
  <c r="F10314"/>
  <c r="F10315"/>
  <c r="F10316"/>
  <c r="F10317"/>
  <c r="F10318"/>
  <c r="F10319"/>
  <c r="F10320"/>
  <c r="F10321"/>
  <c r="F10322"/>
  <c r="F10323"/>
  <c r="F10324"/>
  <c r="F10325"/>
  <c r="F10326"/>
  <c r="F10327"/>
  <c r="F10328"/>
  <c r="F10329"/>
  <c r="F10330"/>
  <c r="F10331"/>
  <c r="F10332"/>
  <c r="F10333"/>
  <c r="F10334"/>
  <c r="F10335"/>
  <c r="F10336"/>
  <c r="F10337"/>
  <c r="F10338"/>
  <c r="F10339"/>
  <c r="F10340"/>
  <c r="F10341"/>
  <c r="F10342"/>
  <c r="F10343"/>
  <c r="F10344"/>
  <c r="F10345"/>
  <c r="F10346"/>
  <c r="F10347"/>
  <c r="F10348"/>
  <c r="F10349"/>
  <c r="F10350"/>
  <c r="F10351"/>
  <c r="F10352"/>
  <c r="F10353"/>
  <c r="F10354"/>
  <c r="F10355"/>
  <c r="F10356"/>
  <c r="F10357"/>
  <c r="F10358"/>
  <c r="F10359"/>
  <c r="F10360"/>
  <c r="F10361"/>
  <c r="F10362"/>
  <c r="F10363"/>
  <c r="F10364"/>
  <c r="F10365"/>
  <c r="F10366"/>
  <c r="F10367"/>
  <c r="F10368"/>
  <c r="F10369"/>
  <c r="F10370"/>
  <c r="F10371"/>
  <c r="F10372"/>
  <c r="F10373"/>
  <c r="F10374"/>
  <c r="F10375"/>
  <c r="F10376"/>
  <c r="F10377"/>
  <c r="F10378"/>
  <c r="F10379"/>
  <c r="F10380"/>
  <c r="F10381"/>
  <c r="F10382"/>
  <c r="F10383"/>
  <c r="F10384"/>
  <c r="F10385"/>
  <c r="F10386"/>
  <c r="F10387"/>
  <c r="F10388"/>
  <c r="F10389"/>
  <c r="F10390"/>
  <c r="F10391"/>
  <c r="F10392"/>
  <c r="F10393"/>
  <c r="F10394"/>
  <c r="F10395"/>
  <c r="F10396"/>
  <c r="F10397"/>
  <c r="F10398"/>
  <c r="F10399"/>
  <c r="F10400"/>
  <c r="F10401"/>
  <c r="F10402"/>
  <c r="F10403"/>
  <c r="F10404"/>
  <c r="F10405"/>
  <c r="F10406"/>
  <c r="F10407"/>
  <c r="F10408"/>
  <c r="F10409"/>
  <c r="F10410"/>
  <c r="F10411"/>
  <c r="F10412"/>
  <c r="F10413"/>
  <c r="F10414"/>
  <c r="F10415"/>
  <c r="F10416"/>
  <c r="F10417"/>
  <c r="F10418"/>
  <c r="F10419"/>
  <c r="F10420"/>
  <c r="F10421"/>
  <c r="F10422"/>
  <c r="F10423"/>
  <c r="F10424"/>
  <c r="F10425"/>
  <c r="F10426"/>
  <c r="F10427"/>
  <c r="F10428"/>
  <c r="F10429"/>
  <c r="F10430"/>
  <c r="F10431"/>
  <c r="F10432"/>
  <c r="F10433"/>
  <c r="F10434"/>
  <c r="F10435"/>
  <c r="F10436"/>
  <c r="F10437"/>
  <c r="F10438"/>
  <c r="F10439"/>
  <c r="F10440"/>
  <c r="F10441"/>
  <c r="F10442"/>
  <c r="F10443"/>
  <c r="F10444"/>
  <c r="F10445"/>
  <c r="F10446"/>
  <c r="F10447"/>
  <c r="F10448"/>
  <c r="F10449"/>
  <c r="F10450"/>
  <c r="F10451"/>
  <c r="F10452"/>
  <c r="F10453"/>
  <c r="F10454"/>
  <c r="F10455"/>
  <c r="F10456"/>
  <c r="F10457"/>
  <c r="F10458"/>
  <c r="F10459"/>
  <c r="F10460"/>
  <c r="F10461"/>
  <c r="F10462"/>
  <c r="F10463"/>
  <c r="F10464"/>
  <c r="F10465"/>
  <c r="F10466"/>
  <c r="F10467"/>
  <c r="F10468"/>
  <c r="F10469"/>
  <c r="F10470"/>
  <c r="F10471"/>
  <c r="F10472"/>
  <c r="F10473"/>
  <c r="F10474"/>
  <c r="F10475"/>
  <c r="F10476"/>
  <c r="F10477"/>
  <c r="F10478"/>
  <c r="F10479"/>
  <c r="F10480"/>
  <c r="F10481"/>
  <c r="F10482"/>
  <c r="F10483"/>
  <c r="F10484"/>
  <c r="F10485"/>
  <c r="F10486"/>
  <c r="F10487"/>
  <c r="F10488"/>
  <c r="F10489"/>
  <c r="F10490"/>
  <c r="F10491"/>
  <c r="F10492"/>
  <c r="F10493"/>
  <c r="F10494"/>
  <c r="F10495"/>
  <c r="F10496"/>
  <c r="F10497"/>
  <c r="F10498"/>
  <c r="F10499"/>
  <c r="F10500"/>
  <c r="F10501"/>
  <c r="F10502"/>
  <c r="F10503"/>
  <c r="F10504"/>
  <c r="F10505"/>
  <c r="F10506"/>
  <c r="F10507"/>
  <c r="F10508"/>
  <c r="F10509"/>
  <c r="F10510"/>
  <c r="F10511"/>
  <c r="F10512"/>
  <c r="F10513"/>
  <c r="F10514"/>
  <c r="F10515"/>
  <c r="F10516"/>
  <c r="F10517"/>
  <c r="F10518"/>
  <c r="F10519"/>
  <c r="F10520"/>
  <c r="F10521"/>
  <c r="F10522"/>
  <c r="F10523"/>
  <c r="F10524"/>
  <c r="F10525"/>
  <c r="F10526"/>
  <c r="F10527"/>
  <c r="F10528"/>
  <c r="F10529"/>
  <c r="F10530"/>
  <c r="F10531"/>
  <c r="F10532"/>
  <c r="F10533"/>
  <c r="F10534"/>
  <c r="F10535"/>
  <c r="F10536"/>
  <c r="F10537"/>
  <c r="F10538"/>
  <c r="F10539"/>
  <c r="F10540"/>
  <c r="F10541"/>
  <c r="F10542"/>
  <c r="F10543"/>
  <c r="F10544"/>
  <c r="F10545"/>
  <c r="F10546"/>
  <c r="F10547"/>
  <c r="F10548"/>
  <c r="F10549"/>
  <c r="F10550"/>
  <c r="F10551"/>
  <c r="F10552"/>
  <c r="F10553"/>
  <c r="F10554"/>
  <c r="F10555"/>
  <c r="F10556"/>
  <c r="F10557"/>
  <c r="F10558"/>
  <c r="F10559"/>
  <c r="F10560"/>
  <c r="F10561"/>
  <c r="F10562"/>
  <c r="F10563"/>
  <c r="F10564"/>
  <c r="F10565"/>
  <c r="F10566"/>
  <c r="F10567"/>
  <c r="F10568"/>
  <c r="F10569"/>
  <c r="F10570"/>
  <c r="F10571"/>
  <c r="F10572"/>
  <c r="F10573"/>
  <c r="F10574"/>
  <c r="F10575"/>
  <c r="F10576"/>
  <c r="F10577"/>
  <c r="F10578"/>
  <c r="F10579"/>
  <c r="F10580"/>
  <c r="F10581"/>
  <c r="F10582"/>
  <c r="F10583"/>
  <c r="F10584"/>
  <c r="F10585"/>
  <c r="F10586"/>
  <c r="F10587"/>
  <c r="F10588"/>
  <c r="F10589"/>
  <c r="F10590"/>
  <c r="F10591"/>
  <c r="F10592"/>
  <c r="F10593"/>
  <c r="F10594"/>
  <c r="F10595"/>
  <c r="F10596"/>
  <c r="F10597"/>
  <c r="F10598"/>
  <c r="F10599"/>
  <c r="F10600"/>
  <c r="F10601"/>
  <c r="F10602"/>
  <c r="F10603"/>
  <c r="F10604"/>
  <c r="F10605"/>
  <c r="F10606"/>
  <c r="F10607"/>
  <c r="F10608"/>
  <c r="F10609"/>
  <c r="F10610"/>
  <c r="F10611"/>
  <c r="F10612"/>
  <c r="F10613"/>
  <c r="F10614"/>
  <c r="F10615"/>
  <c r="F10616"/>
  <c r="F10617"/>
  <c r="F10618"/>
  <c r="F10619"/>
  <c r="F10620"/>
  <c r="F10621"/>
  <c r="F10622"/>
  <c r="F10623"/>
  <c r="F10624"/>
  <c r="F10625"/>
  <c r="F10626"/>
  <c r="F10627"/>
  <c r="F10628"/>
  <c r="F10629"/>
  <c r="F10630"/>
  <c r="F10631"/>
  <c r="F10632"/>
  <c r="F10633"/>
  <c r="F10634"/>
  <c r="F10635"/>
  <c r="F10636"/>
  <c r="F10637"/>
  <c r="F10638"/>
  <c r="F10639"/>
  <c r="F10640"/>
  <c r="F10641"/>
  <c r="F10642"/>
  <c r="F10643"/>
  <c r="F10644"/>
  <c r="F10645"/>
  <c r="F10646"/>
  <c r="F10647"/>
  <c r="F10648"/>
  <c r="F10649"/>
  <c r="F10650"/>
  <c r="F10651"/>
  <c r="F10652"/>
  <c r="F10653"/>
  <c r="F10654"/>
  <c r="F10655"/>
  <c r="F10656"/>
  <c r="F10657"/>
  <c r="F10658"/>
  <c r="F10659"/>
  <c r="F10660"/>
  <c r="F10661"/>
  <c r="F10662"/>
  <c r="F10663"/>
  <c r="F10664"/>
  <c r="F10665"/>
  <c r="F10666"/>
  <c r="F10667"/>
  <c r="F10668"/>
  <c r="F10669"/>
  <c r="F10670"/>
  <c r="F10671"/>
  <c r="F10672"/>
  <c r="F10673"/>
  <c r="F10674"/>
  <c r="F10675"/>
  <c r="F10676"/>
  <c r="F10677"/>
  <c r="F10678"/>
  <c r="F10679"/>
  <c r="F10680"/>
  <c r="F10681"/>
  <c r="F10682"/>
  <c r="F10683"/>
  <c r="F10684"/>
  <c r="F10685"/>
  <c r="F10686"/>
  <c r="F10687"/>
  <c r="F10688"/>
  <c r="F10689"/>
  <c r="F10690"/>
  <c r="F10691"/>
  <c r="F10692"/>
  <c r="F10693"/>
  <c r="F10694"/>
  <c r="F10695"/>
  <c r="F10696"/>
  <c r="F10697"/>
  <c r="F10698"/>
  <c r="F10699"/>
  <c r="F10700"/>
  <c r="F10701"/>
  <c r="F10702"/>
  <c r="F10703"/>
  <c r="F10704"/>
  <c r="F10705"/>
  <c r="F10706"/>
  <c r="F10707"/>
  <c r="F10708"/>
  <c r="F10709"/>
  <c r="F10710"/>
  <c r="F10711"/>
  <c r="F10712"/>
  <c r="F10713"/>
  <c r="F10714"/>
  <c r="F10715"/>
  <c r="F10716"/>
  <c r="F10717"/>
  <c r="F10718"/>
  <c r="F10719"/>
  <c r="F10720"/>
  <c r="F10721"/>
  <c r="F10722"/>
  <c r="F10723"/>
  <c r="F10724"/>
  <c r="F10725"/>
  <c r="F10726"/>
  <c r="F10727"/>
  <c r="F10728"/>
  <c r="F10729"/>
  <c r="F10730"/>
  <c r="F10731"/>
  <c r="F10732"/>
  <c r="F10733"/>
  <c r="F10734"/>
  <c r="F10735"/>
  <c r="F10736"/>
  <c r="F10737"/>
  <c r="F10738"/>
  <c r="F10739"/>
  <c r="F10740"/>
  <c r="F10741"/>
  <c r="F10742"/>
  <c r="F10743"/>
  <c r="F10744"/>
  <c r="F10745"/>
  <c r="F10746"/>
  <c r="F10747"/>
  <c r="F10748"/>
  <c r="F10749"/>
  <c r="F10750"/>
  <c r="F10751"/>
  <c r="F10752"/>
  <c r="F10753"/>
  <c r="F10754"/>
  <c r="F10755"/>
  <c r="F10756"/>
  <c r="F10757"/>
  <c r="F10758"/>
  <c r="F10759"/>
  <c r="F10760"/>
  <c r="F10761"/>
  <c r="F10762"/>
  <c r="F10763"/>
  <c r="F10764"/>
  <c r="F10765"/>
  <c r="F10766"/>
  <c r="F10767"/>
  <c r="F10768"/>
  <c r="F10769"/>
  <c r="F10770"/>
  <c r="F10771"/>
  <c r="F10772"/>
  <c r="F10773"/>
  <c r="F10774"/>
  <c r="F10775"/>
  <c r="F10776"/>
  <c r="F10777"/>
  <c r="F10778"/>
  <c r="F10779"/>
  <c r="F10780"/>
  <c r="F10781"/>
  <c r="F10782"/>
  <c r="F10783"/>
  <c r="F10784"/>
  <c r="F10785"/>
  <c r="F10786"/>
  <c r="F10787"/>
  <c r="F10788"/>
  <c r="F10789"/>
  <c r="F10790"/>
  <c r="F10791"/>
  <c r="F10792"/>
  <c r="F10793"/>
  <c r="F10794"/>
  <c r="F10795"/>
  <c r="F10796"/>
  <c r="F10797"/>
  <c r="F10798"/>
  <c r="F10799"/>
  <c r="F10800"/>
  <c r="F10801"/>
  <c r="F10802"/>
  <c r="F10803"/>
  <c r="F10804"/>
  <c r="F10805"/>
  <c r="F10806"/>
  <c r="F10807"/>
  <c r="F10808"/>
  <c r="F10809"/>
  <c r="F10810"/>
  <c r="F10811"/>
  <c r="F10812"/>
  <c r="F10813"/>
  <c r="F10814"/>
  <c r="F10815"/>
  <c r="F10816"/>
  <c r="F10817"/>
  <c r="F10818"/>
  <c r="F10819"/>
  <c r="F10820"/>
  <c r="F10821"/>
  <c r="F10822"/>
  <c r="F10823"/>
  <c r="F10824"/>
  <c r="F10825"/>
  <c r="F10826"/>
  <c r="F10827"/>
  <c r="F10828"/>
  <c r="F10829"/>
  <c r="F10830"/>
  <c r="F10831"/>
  <c r="F10832"/>
  <c r="F10833"/>
  <c r="F10834"/>
  <c r="F10835"/>
  <c r="F10836"/>
  <c r="F10837"/>
  <c r="F10838"/>
  <c r="F10839"/>
  <c r="F10840"/>
  <c r="F10841"/>
  <c r="F10842"/>
  <c r="F10843"/>
  <c r="F10844"/>
  <c r="F10845"/>
  <c r="F10846"/>
  <c r="F10847"/>
  <c r="F10848"/>
  <c r="F10849"/>
  <c r="F10850"/>
  <c r="F10851"/>
  <c r="F10852"/>
  <c r="F10853"/>
  <c r="F10854"/>
  <c r="F10855"/>
  <c r="F10856"/>
  <c r="F10857"/>
  <c r="F10858"/>
  <c r="F10859"/>
  <c r="F10860"/>
  <c r="F10861"/>
  <c r="F10862"/>
  <c r="F10863"/>
  <c r="F10864"/>
  <c r="F10865"/>
  <c r="F10866"/>
  <c r="F10867"/>
  <c r="F10868"/>
  <c r="F10869"/>
  <c r="F10870"/>
  <c r="F10871"/>
  <c r="F10872"/>
  <c r="F10873"/>
  <c r="F10874"/>
  <c r="F10875"/>
  <c r="F10876"/>
  <c r="F10877"/>
  <c r="F10878"/>
  <c r="F10879"/>
  <c r="F10880"/>
  <c r="F10881"/>
  <c r="F10882"/>
  <c r="F10883"/>
  <c r="F10884"/>
  <c r="F10885"/>
  <c r="F10886"/>
  <c r="F10887"/>
  <c r="F10888"/>
  <c r="F10889"/>
  <c r="F10890"/>
  <c r="F10891"/>
  <c r="F10892"/>
  <c r="F10893"/>
  <c r="F10894"/>
  <c r="F10895"/>
  <c r="F10896"/>
  <c r="F10897"/>
  <c r="F10898"/>
  <c r="F10899"/>
  <c r="F10900"/>
  <c r="F10901"/>
  <c r="F10902"/>
  <c r="F10903"/>
  <c r="F10904"/>
  <c r="F10905"/>
  <c r="F10906"/>
  <c r="F10907"/>
  <c r="F10908"/>
  <c r="F10909"/>
  <c r="F10910"/>
  <c r="F10911"/>
  <c r="F10912"/>
  <c r="F10913"/>
  <c r="F10914"/>
  <c r="F10915"/>
  <c r="F10916"/>
  <c r="F10917"/>
  <c r="F10918"/>
  <c r="F10919"/>
  <c r="F10920"/>
  <c r="F10921"/>
  <c r="F10922"/>
  <c r="F10923"/>
  <c r="F10924"/>
  <c r="F10925"/>
  <c r="F10926"/>
  <c r="F10927"/>
  <c r="F10928"/>
  <c r="F10929"/>
  <c r="F10930"/>
  <c r="F10931"/>
  <c r="F10932"/>
  <c r="F10933"/>
  <c r="F10934"/>
  <c r="F10935"/>
  <c r="F10936"/>
  <c r="F10937"/>
  <c r="F10938"/>
  <c r="F10939"/>
  <c r="F10940"/>
  <c r="F10941"/>
  <c r="F10942"/>
  <c r="F10943"/>
  <c r="F10944"/>
  <c r="F10945"/>
  <c r="F10946"/>
  <c r="F10947"/>
  <c r="F10948"/>
  <c r="F10949"/>
  <c r="F10950"/>
  <c r="F10951"/>
  <c r="F10952"/>
  <c r="F10953"/>
  <c r="F10954"/>
  <c r="F10955"/>
  <c r="F10956"/>
  <c r="F10957"/>
  <c r="F10958"/>
  <c r="F10959"/>
  <c r="F10960"/>
  <c r="F10961"/>
  <c r="F10962"/>
  <c r="F10963"/>
  <c r="F10964"/>
  <c r="F10965"/>
  <c r="F10966"/>
  <c r="F10967"/>
  <c r="F10968"/>
  <c r="F10969"/>
  <c r="F10970"/>
  <c r="F10971"/>
  <c r="F10972"/>
  <c r="F10973"/>
  <c r="F10974"/>
  <c r="F10975"/>
  <c r="F10976"/>
  <c r="F10977"/>
  <c r="F10978"/>
  <c r="F10979"/>
  <c r="F10980"/>
  <c r="F10981"/>
  <c r="F10982"/>
  <c r="F10983"/>
  <c r="F10984"/>
  <c r="F10985"/>
  <c r="F10986"/>
  <c r="F10987"/>
  <c r="F10988"/>
  <c r="F10989"/>
  <c r="F10990"/>
  <c r="F10991"/>
  <c r="F10992"/>
  <c r="F10993"/>
  <c r="F10994"/>
  <c r="F10995"/>
  <c r="F10996"/>
  <c r="F10997"/>
  <c r="F10998"/>
  <c r="F10999"/>
  <c r="F11000"/>
  <c r="F11001"/>
  <c r="F11002"/>
  <c r="F11003"/>
  <c r="F11004"/>
  <c r="F11005"/>
  <c r="F11006"/>
  <c r="F11007"/>
  <c r="F11008"/>
  <c r="F11009"/>
  <c r="F11010"/>
  <c r="F11011"/>
  <c r="F11012"/>
  <c r="F11013"/>
  <c r="F11014"/>
  <c r="F11015"/>
  <c r="F11016"/>
  <c r="F11017"/>
  <c r="F11018"/>
  <c r="F11019"/>
  <c r="F11020"/>
  <c r="F11021"/>
  <c r="F11022"/>
  <c r="F11023"/>
  <c r="F11024"/>
  <c r="F11025"/>
  <c r="F11026"/>
  <c r="F11027"/>
  <c r="F11028"/>
  <c r="F11029"/>
  <c r="F11030"/>
  <c r="F11031"/>
  <c r="F11032"/>
  <c r="F11033"/>
  <c r="F11034"/>
  <c r="F11035"/>
  <c r="F11036"/>
  <c r="F11037"/>
  <c r="F11038"/>
  <c r="F11039"/>
  <c r="F11040"/>
  <c r="F11041"/>
  <c r="F11042"/>
  <c r="F11043"/>
  <c r="F11044"/>
  <c r="F11045"/>
  <c r="F11046"/>
  <c r="F11047"/>
  <c r="F11048"/>
  <c r="F11049"/>
  <c r="F11050"/>
  <c r="F11051"/>
  <c r="F11052"/>
  <c r="F11053"/>
  <c r="F11054"/>
  <c r="F11055"/>
  <c r="F11056"/>
  <c r="F11057"/>
  <c r="F11058"/>
  <c r="F11059"/>
  <c r="F11060"/>
  <c r="F11061"/>
  <c r="F11062"/>
  <c r="F11063"/>
  <c r="F11064"/>
  <c r="F11065"/>
  <c r="F11066"/>
  <c r="F11067"/>
  <c r="F11068"/>
  <c r="F11069"/>
  <c r="F11070"/>
  <c r="F11071"/>
  <c r="F11072"/>
  <c r="F11073"/>
  <c r="F11074"/>
  <c r="F11075"/>
  <c r="F11076"/>
  <c r="F11077"/>
  <c r="F11078"/>
  <c r="F11079"/>
  <c r="F11080"/>
  <c r="F11081"/>
  <c r="F11082"/>
  <c r="F11083"/>
  <c r="F11084"/>
  <c r="F11085"/>
  <c r="F11086"/>
  <c r="F11087"/>
  <c r="F11088"/>
  <c r="F11089"/>
  <c r="F11090"/>
  <c r="F11091"/>
  <c r="F11092"/>
  <c r="F11093"/>
  <c r="F11094"/>
  <c r="F11095"/>
  <c r="F11096"/>
  <c r="F11097"/>
  <c r="F11098"/>
  <c r="F11099"/>
  <c r="F11100"/>
  <c r="F11101"/>
  <c r="F11102"/>
  <c r="F11103"/>
  <c r="F11104"/>
  <c r="F11105"/>
  <c r="F11106"/>
  <c r="F11107"/>
  <c r="F11108"/>
  <c r="F11109"/>
  <c r="F11110"/>
  <c r="F11111"/>
  <c r="F11112"/>
  <c r="F11113"/>
  <c r="F11114"/>
  <c r="F11115"/>
  <c r="F11116"/>
  <c r="F11117"/>
  <c r="F11118"/>
  <c r="F11119"/>
  <c r="F11120"/>
  <c r="F11121"/>
  <c r="F11122"/>
  <c r="F11123"/>
  <c r="F11124"/>
  <c r="F11125"/>
  <c r="F11126"/>
  <c r="F11127"/>
  <c r="F11128"/>
  <c r="F11129"/>
  <c r="F11130"/>
  <c r="F11131"/>
  <c r="F11132"/>
  <c r="F11133"/>
  <c r="F11134"/>
  <c r="F11135"/>
  <c r="F11136"/>
  <c r="F11137"/>
  <c r="F11138"/>
  <c r="F11139"/>
  <c r="F11140"/>
  <c r="F11141"/>
  <c r="F11142"/>
  <c r="F11143"/>
  <c r="F11144"/>
  <c r="F11145"/>
  <c r="F11146"/>
  <c r="F11147"/>
  <c r="F11148"/>
  <c r="F11149"/>
  <c r="F11150"/>
  <c r="F11151"/>
  <c r="F11152"/>
  <c r="F11153"/>
  <c r="F11154"/>
  <c r="F11155"/>
  <c r="F11156"/>
  <c r="F11157"/>
  <c r="F11158"/>
  <c r="F11159"/>
  <c r="F11160"/>
  <c r="F11161"/>
  <c r="F11162"/>
  <c r="F11163"/>
  <c r="F11164"/>
  <c r="F11165"/>
  <c r="F11166"/>
  <c r="F11167"/>
  <c r="F11168"/>
  <c r="F11169"/>
  <c r="F11170"/>
  <c r="F11171"/>
  <c r="F11172"/>
  <c r="F11173"/>
  <c r="F11174"/>
  <c r="F11175"/>
  <c r="F11176"/>
  <c r="F11177"/>
  <c r="F11178"/>
  <c r="F11179"/>
  <c r="F11180"/>
  <c r="F11181"/>
  <c r="F11182"/>
  <c r="F11183"/>
  <c r="F11184"/>
  <c r="F11185"/>
  <c r="F11186"/>
  <c r="F11187"/>
  <c r="F11188"/>
  <c r="F11189"/>
  <c r="F11190"/>
  <c r="F11191"/>
  <c r="F11192"/>
  <c r="F11193"/>
  <c r="F11194"/>
  <c r="F11195"/>
  <c r="F11196"/>
  <c r="F11197"/>
  <c r="F11198"/>
  <c r="F11199"/>
  <c r="F11200"/>
  <c r="F11201"/>
  <c r="F11202"/>
  <c r="F11203"/>
  <c r="F11204"/>
  <c r="F11205"/>
  <c r="F11206"/>
  <c r="F11207"/>
  <c r="F11208"/>
  <c r="F11209"/>
  <c r="F11210"/>
  <c r="F11211"/>
  <c r="F11212"/>
  <c r="F11213"/>
  <c r="F11214"/>
  <c r="F11215"/>
  <c r="F11216"/>
  <c r="F11217"/>
  <c r="F11218"/>
  <c r="F11219"/>
  <c r="F11220"/>
  <c r="F11221"/>
  <c r="F11222"/>
  <c r="F11223"/>
  <c r="F11224"/>
  <c r="F11225"/>
  <c r="F11226"/>
  <c r="F11227"/>
  <c r="F11228"/>
  <c r="F11229"/>
  <c r="F11230"/>
  <c r="F11231"/>
  <c r="F11232"/>
  <c r="F11233"/>
  <c r="F11234"/>
  <c r="F11235"/>
  <c r="F11236"/>
  <c r="F11237"/>
  <c r="F11238"/>
  <c r="F11239"/>
  <c r="F11240"/>
  <c r="F11241"/>
  <c r="F11242"/>
  <c r="F11243"/>
  <c r="F11244"/>
  <c r="F11245"/>
  <c r="F11246"/>
  <c r="F11247"/>
  <c r="F11248"/>
  <c r="F11249"/>
  <c r="F11250"/>
  <c r="F11251"/>
  <c r="F11252"/>
  <c r="F11253"/>
  <c r="F11254"/>
  <c r="F11255"/>
  <c r="F11256"/>
  <c r="F11257"/>
  <c r="F11258"/>
  <c r="F11259"/>
  <c r="F11260"/>
  <c r="F11261"/>
  <c r="F11262"/>
  <c r="F11263"/>
  <c r="F11264"/>
  <c r="F11265"/>
  <c r="F11266"/>
  <c r="F11267"/>
  <c r="F11268"/>
  <c r="F11269"/>
  <c r="F11270"/>
  <c r="F11271"/>
  <c r="F11272"/>
  <c r="F11273"/>
  <c r="F11274"/>
  <c r="F11275"/>
  <c r="F11276"/>
  <c r="F11277"/>
  <c r="F11278"/>
  <c r="F11279"/>
  <c r="F11280"/>
  <c r="F11281"/>
  <c r="F11282"/>
  <c r="F11283"/>
  <c r="F11284"/>
  <c r="F11285"/>
  <c r="F11286"/>
  <c r="F11287"/>
  <c r="F11288"/>
  <c r="F11289"/>
  <c r="F11290"/>
  <c r="F11291"/>
  <c r="F11292"/>
  <c r="F11293"/>
  <c r="F11294"/>
  <c r="F11295"/>
  <c r="F11296"/>
  <c r="F11297"/>
  <c r="F11298"/>
  <c r="F11299"/>
  <c r="F11300"/>
  <c r="F11301"/>
  <c r="F11302"/>
  <c r="F11303"/>
  <c r="F11304"/>
  <c r="F11305"/>
  <c r="F11306"/>
  <c r="F11307"/>
  <c r="F11308"/>
  <c r="F11309"/>
  <c r="F11310"/>
  <c r="F11311"/>
  <c r="F11312"/>
  <c r="F11313"/>
  <c r="F11314"/>
  <c r="F11315"/>
  <c r="F11316"/>
  <c r="F11317"/>
  <c r="F11318"/>
  <c r="F11319"/>
  <c r="F11320"/>
  <c r="F11321"/>
  <c r="F11322"/>
  <c r="F11323"/>
  <c r="F11324"/>
  <c r="F11325"/>
  <c r="F11326"/>
  <c r="F11327"/>
  <c r="F11328"/>
  <c r="F11329"/>
  <c r="F11330"/>
  <c r="F11331"/>
  <c r="F11332"/>
  <c r="F11333"/>
  <c r="F11334"/>
  <c r="F11335"/>
  <c r="F11336"/>
  <c r="F11337"/>
  <c r="F11338"/>
  <c r="F11339"/>
  <c r="F11340"/>
  <c r="F11341"/>
  <c r="F11342"/>
  <c r="F11343"/>
  <c r="F11344"/>
  <c r="F11345"/>
  <c r="F11346"/>
  <c r="F11347"/>
  <c r="F11348"/>
  <c r="F11349"/>
  <c r="F11350"/>
  <c r="F11351"/>
  <c r="F11352"/>
  <c r="F11353"/>
  <c r="F11354"/>
  <c r="F11355"/>
  <c r="F11356"/>
  <c r="F11357"/>
  <c r="F11358"/>
  <c r="F11359"/>
  <c r="F11360"/>
  <c r="F11361"/>
  <c r="F11362"/>
  <c r="F11363"/>
  <c r="F11364"/>
  <c r="F11365"/>
  <c r="F11366"/>
  <c r="F11367"/>
  <c r="F11368"/>
  <c r="F11369"/>
  <c r="F11370"/>
  <c r="F11371"/>
  <c r="F11372"/>
  <c r="F11373"/>
  <c r="F11374"/>
  <c r="F11375"/>
  <c r="F11376"/>
  <c r="F11377"/>
  <c r="F11378"/>
  <c r="F11379"/>
  <c r="F11380"/>
  <c r="F11381"/>
  <c r="F11382"/>
  <c r="F11383"/>
  <c r="F11384"/>
  <c r="F11385"/>
  <c r="F11386"/>
  <c r="F11387"/>
  <c r="F11388"/>
  <c r="F11389"/>
  <c r="F11390"/>
  <c r="F11391"/>
  <c r="F11392"/>
  <c r="F11393"/>
  <c r="F11394"/>
  <c r="F11395"/>
  <c r="F11396"/>
  <c r="F11397"/>
  <c r="F11398"/>
  <c r="F11399"/>
  <c r="F11400"/>
  <c r="F11401"/>
  <c r="F11402"/>
  <c r="F11403"/>
  <c r="F11404"/>
  <c r="F11405"/>
  <c r="F11406"/>
  <c r="F11407"/>
  <c r="F11408"/>
  <c r="F11409"/>
  <c r="F11410"/>
  <c r="F11411"/>
  <c r="F11412"/>
  <c r="F11413"/>
  <c r="F11414"/>
  <c r="F11415"/>
  <c r="F11416"/>
  <c r="F11417"/>
  <c r="F11418"/>
  <c r="F11419"/>
  <c r="F11420"/>
  <c r="F11421"/>
  <c r="F11422"/>
  <c r="F11423"/>
  <c r="F11424"/>
  <c r="F11425"/>
  <c r="F11426"/>
  <c r="F11427"/>
  <c r="F11428"/>
  <c r="F11429"/>
  <c r="F11430"/>
  <c r="F11431"/>
  <c r="F11432"/>
  <c r="F11433"/>
  <c r="F11434"/>
  <c r="F11435"/>
  <c r="F11436"/>
  <c r="F11437"/>
  <c r="F11438"/>
  <c r="F11439"/>
  <c r="F11440"/>
  <c r="F11441"/>
  <c r="F11442"/>
  <c r="F11443"/>
  <c r="F11444"/>
  <c r="F11445"/>
  <c r="F11446"/>
  <c r="F11447"/>
  <c r="F11448"/>
  <c r="F11449"/>
  <c r="F11450"/>
  <c r="F11451"/>
  <c r="F11452"/>
  <c r="F11453"/>
  <c r="F11454"/>
  <c r="F11455"/>
  <c r="F11456"/>
  <c r="F11457"/>
  <c r="F11458"/>
  <c r="F11459"/>
  <c r="F11460"/>
  <c r="F11461"/>
  <c r="F11462"/>
  <c r="F11463"/>
  <c r="F11464"/>
  <c r="F11465"/>
  <c r="F11466"/>
  <c r="F11467"/>
  <c r="F11468"/>
  <c r="F11469"/>
  <c r="F11470"/>
  <c r="F11471"/>
  <c r="F11472"/>
  <c r="F11473"/>
  <c r="F11474"/>
  <c r="F11475"/>
  <c r="F11476"/>
  <c r="F11477"/>
  <c r="F11478"/>
  <c r="F11479"/>
  <c r="F11480"/>
  <c r="F11481"/>
  <c r="F11482"/>
  <c r="F11483"/>
  <c r="F11484"/>
  <c r="F11485"/>
  <c r="F11486"/>
  <c r="F11487"/>
  <c r="F11488"/>
  <c r="F11489"/>
  <c r="F11490"/>
  <c r="F11491"/>
  <c r="F11492"/>
  <c r="F11493"/>
  <c r="F11494"/>
  <c r="F11495"/>
  <c r="F11496"/>
  <c r="F11497"/>
  <c r="F11498"/>
  <c r="F11499"/>
  <c r="F11500"/>
  <c r="F11501"/>
  <c r="F11502"/>
  <c r="F11503"/>
  <c r="F11504"/>
  <c r="F11505"/>
  <c r="F11506"/>
  <c r="F11507"/>
  <c r="F11508"/>
  <c r="F11509"/>
  <c r="F11510"/>
  <c r="F11511"/>
  <c r="F11512"/>
  <c r="F11513"/>
  <c r="F11514"/>
  <c r="F11515"/>
  <c r="F11516"/>
  <c r="F11517"/>
  <c r="F11518"/>
  <c r="F11519"/>
  <c r="F11520"/>
  <c r="F11521"/>
  <c r="F11522"/>
  <c r="F11523"/>
  <c r="F11524"/>
  <c r="F11525"/>
  <c r="F11526"/>
  <c r="F11527"/>
  <c r="F11528"/>
  <c r="F11529"/>
  <c r="F11530"/>
  <c r="F11531"/>
  <c r="F11532"/>
  <c r="F11533"/>
  <c r="F11534"/>
  <c r="F11535"/>
  <c r="F11536"/>
  <c r="F11537"/>
  <c r="F11538"/>
  <c r="F11539"/>
  <c r="F11540"/>
  <c r="F11541"/>
  <c r="F11542"/>
  <c r="F11543"/>
  <c r="F11544"/>
  <c r="F11545"/>
  <c r="F11546"/>
  <c r="F11547"/>
  <c r="F11548"/>
  <c r="F11549"/>
  <c r="F11550"/>
  <c r="F11551"/>
  <c r="F11552"/>
  <c r="F11553"/>
  <c r="F11554"/>
  <c r="F11555"/>
  <c r="F11556"/>
  <c r="F11557"/>
  <c r="F11558"/>
  <c r="F11559"/>
  <c r="F11560"/>
  <c r="F11561"/>
  <c r="F11562"/>
  <c r="F11563"/>
  <c r="F11564"/>
  <c r="F11565"/>
  <c r="F11566"/>
  <c r="F11567"/>
  <c r="F11568"/>
  <c r="F11569"/>
  <c r="F11570"/>
  <c r="F11571"/>
  <c r="F11572"/>
  <c r="F11573"/>
  <c r="F11574"/>
  <c r="F11575"/>
  <c r="F11576"/>
  <c r="F11577"/>
  <c r="F11578"/>
  <c r="F11579"/>
  <c r="F11580"/>
  <c r="F11581"/>
  <c r="F11582"/>
  <c r="F11583"/>
  <c r="F11584"/>
  <c r="F11585"/>
  <c r="F11586"/>
  <c r="F11587"/>
  <c r="F11588"/>
  <c r="F11589"/>
  <c r="F11590"/>
  <c r="F11591"/>
  <c r="F11592"/>
  <c r="F11593"/>
  <c r="F11594"/>
  <c r="F11595"/>
  <c r="F11596"/>
  <c r="F11597"/>
  <c r="F11598"/>
  <c r="F11599"/>
  <c r="F11600"/>
  <c r="F11601"/>
  <c r="F11602"/>
  <c r="F11603"/>
  <c r="F11604"/>
  <c r="F11605"/>
  <c r="F11606"/>
  <c r="F11607"/>
  <c r="F11608"/>
  <c r="F11609"/>
  <c r="F11610"/>
  <c r="F11611"/>
  <c r="F11612"/>
  <c r="F11613"/>
  <c r="F11614"/>
  <c r="F11615"/>
  <c r="F11616"/>
  <c r="F11617"/>
  <c r="F11618"/>
  <c r="F11619"/>
  <c r="F11620"/>
  <c r="F11621"/>
  <c r="F11622"/>
  <c r="F11623"/>
  <c r="F11624"/>
  <c r="F11625"/>
  <c r="F11626"/>
  <c r="F11627"/>
  <c r="F11628"/>
  <c r="F11629"/>
  <c r="F11630"/>
  <c r="F11631"/>
  <c r="F11632"/>
  <c r="F11633"/>
  <c r="F11634"/>
  <c r="F11635"/>
  <c r="F11636"/>
  <c r="F11637"/>
  <c r="F11638"/>
  <c r="F11639"/>
  <c r="F11640"/>
  <c r="F11641"/>
  <c r="F11642"/>
  <c r="F11643"/>
  <c r="F11644"/>
  <c r="F11645"/>
  <c r="F11646"/>
  <c r="F11647"/>
  <c r="F11648"/>
  <c r="F11649"/>
  <c r="F11650"/>
  <c r="F11651"/>
  <c r="F11652"/>
  <c r="F11653"/>
  <c r="F11654"/>
  <c r="F11655"/>
  <c r="F11656"/>
  <c r="F11657"/>
  <c r="F11658"/>
  <c r="F11659"/>
  <c r="F11660"/>
  <c r="F11661"/>
  <c r="F11662"/>
  <c r="F11663"/>
  <c r="F11664"/>
  <c r="F11665"/>
  <c r="F11666"/>
  <c r="F11667"/>
  <c r="F11668"/>
  <c r="F11669"/>
  <c r="F11670"/>
  <c r="F11671"/>
  <c r="F11672"/>
  <c r="F11673"/>
  <c r="F11674"/>
  <c r="F11675"/>
  <c r="F11676"/>
  <c r="F11677"/>
  <c r="F11678"/>
  <c r="F11679"/>
  <c r="F11680"/>
  <c r="F11681"/>
  <c r="F11682"/>
  <c r="F11683"/>
  <c r="F11684"/>
  <c r="F11685"/>
  <c r="F11686"/>
  <c r="F11687"/>
  <c r="F11688"/>
  <c r="F11689"/>
  <c r="F11690"/>
  <c r="F11691"/>
  <c r="F11692"/>
  <c r="F11693"/>
  <c r="F11694"/>
  <c r="F11695"/>
  <c r="F11696"/>
  <c r="F11697"/>
  <c r="F11698"/>
  <c r="F11699"/>
  <c r="F11700"/>
  <c r="F11701"/>
  <c r="F11702"/>
  <c r="F11703"/>
  <c r="F11704"/>
  <c r="F11705"/>
  <c r="F11706"/>
  <c r="F11707"/>
  <c r="F11708"/>
  <c r="F11709"/>
  <c r="F11710"/>
  <c r="F11711"/>
  <c r="F11712"/>
  <c r="F11713"/>
  <c r="F11714"/>
  <c r="F11715"/>
  <c r="F11716"/>
  <c r="F11717"/>
  <c r="F11718"/>
  <c r="F11719"/>
  <c r="F11720"/>
  <c r="F11721"/>
  <c r="F11722"/>
  <c r="F11723"/>
  <c r="F11724"/>
  <c r="F11725"/>
  <c r="F11726"/>
  <c r="F11727"/>
  <c r="F11728"/>
  <c r="F11729"/>
  <c r="F11730"/>
  <c r="F11731"/>
  <c r="F11732"/>
  <c r="F11733"/>
  <c r="F11734"/>
  <c r="F11735"/>
  <c r="F11736"/>
  <c r="F11737"/>
  <c r="F11738"/>
  <c r="F11739"/>
  <c r="F11740"/>
  <c r="F11741"/>
  <c r="F11742"/>
  <c r="F11743"/>
  <c r="F11744"/>
  <c r="F11745"/>
  <c r="F11746"/>
  <c r="F11747"/>
  <c r="F11748"/>
  <c r="F11749"/>
  <c r="F11750"/>
  <c r="F11751"/>
  <c r="F11752"/>
  <c r="F11753"/>
  <c r="F11754"/>
  <c r="F11755"/>
  <c r="F11756"/>
  <c r="F11757"/>
  <c r="F11758"/>
  <c r="F11759"/>
  <c r="F11760"/>
  <c r="F11761"/>
  <c r="F11762"/>
  <c r="F11763"/>
  <c r="F11764"/>
  <c r="F11765"/>
  <c r="F11766"/>
  <c r="F11767"/>
  <c r="F11768"/>
  <c r="F11769"/>
  <c r="F11770"/>
  <c r="F11771"/>
  <c r="F11772"/>
  <c r="F11773"/>
  <c r="F11774"/>
  <c r="F11775"/>
  <c r="F11776"/>
  <c r="F11777"/>
  <c r="F11778"/>
  <c r="F11779"/>
  <c r="F11780"/>
  <c r="F11781"/>
  <c r="F11782"/>
  <c r="F11783"/>
  <c r="F11784"/>
  <c r="F11785"/>
  <c r="F11786"/>
  <c r="F11787"/>
  <c r="F11788"/>
  <c r="F11789"/>
  <c r="F11790"/>
  <c r="F11791"/>
  <c r="F11792"/>
  <c r="F11793"/>
  <c r="F11794"/>
  <c r="F11795"/>
  <c r="F11796"/>
  <c r="F11797"/>
  <c r="F11798"/>
  <c r="F11799"/>
  <c r="F11800"/>
  <c r="F11801"/>
  <c r="F11802"/>
  <c r="F11803"/>
  <c r="F11804"/>
  <c r="F11805"/>
  <c r="F11806"/>
  <c r="F11807"/>
  <c r="F11808"/>
  <c r="F11809"/>
  <c r="F11810"/>
  <c r="F11811"/>
  <c r="F11812"/>
  <c r="F11813"/>
  <c r="F11814"/>
  <c r="F11815"/>
  <c r="F11816"/>
  <c r="F11817"/>
  <c r="F11818"/>
  <c r="F11819"/>
  <c r="F11820"/>
  <c r="F11821"/>
  <c r="F11822"/>
  <c r="F11823"/>
  <c r="F11824"/>
  <c r="F11825"/>
  <c r="F11826"/>
  <c r="F11827"/>
  <c r="F11828"/>
  <c r="F11829"/>
  <c r="F11830"/>
  <c r="F11831"/>
  <c r="F11832"/>
  <c r="F11833"/>
  <c r="F11834"/>
  <c r="F11835"/>
  <c r="F11836"/>
  <c r="F11837"/>
  <c r="F11838"/>
  <c r="F11839"/>
  <c r="F11840"/>
  <c r="F11841"/>
  <c r="F11842"/>
  <c r="F11843"/>
  <c r="F11844"/>
  <c r="F11845"/>
  <c r="F11846"/>
  <c r="F11847"/>
  <c r="F11848"/>
  <c r="F11849"/>
  <c r="F11850"/>
  <c r="F11851"/>
  <c r="F11852"/>
  <c r="F11853"/>
  <c r="F11854"/>
  <c r="F11855"/>
  <c r="F11856"/>
  <c r="F11857"/>
  <c r="F11858"/>
  <c r="F11859"/>
  <c r="F11860"/>
  <c r="F11861"/>
  <c r="F11862"/>
  <c r="F11863"/>
  <c r="F11864"/>
  <c r="F11865"/>
  <c r="F11866"/>
  <c r="F11867"/>
  <c r="F11868"/>
  <c r="F11869"/>
  <c r="F11870"/>
  <c r="F11871"/>
  <c r="F11872"/>
  <c r="F11873"/>
  <c r="F11874"/>
  <c r="F11875"/>
  <c r="F11876"/>
  <c r="F11877"/>
  <c r="F11878"/>
  <c r="F11879"/>
  <c r="F11880"/>
  <c r="F11881"/>
  <c r="F11882"/>
  <c r="F11883"/>
  <c r="F11884"/>
  <c r="F11885"/>
  <c r="F11886"/>
  <c r="F11887"/>
  <c r="F11888"/>
  <c r="F11889"/>
  <c r="F11890"/>
  <c r="F11891"/>
  <c r="F11892"/>
  <c r="F11893"/>
  <c r="F11894"/>
  <c r="F11895"/>
  <c r="F11896"/>
  <c r="F11897"/>
  <c r="F11898"/>
  <c r="F11899"/>
  <c r="F11900"/>
  <c r="F11901"/>
  <c r="F11902"/>
  <c r="F11903"/>
  <c r="F11904"/>
  <c r="F11905"/>
  <c r="F11906"/>
  <c r="F11907"/>
  <c r="F11908"/>
  <c r="F11909"/>
  <c r="F11910"/>
  <c r="F11911"/>
  <c r="F11912"/>
  <c r="F11913"/>
  <c r="F11914"/>
  <c r="F11915"/>
  <c r="F11916"/>
  <c r="F11917"/>
  <c r="F11918"/>
  <c r="F11919"/>
  <c r="F11920"/>
  <c r="F11921"/>
  <c r="F11922"/>
  <c r="F11923"/>
  <c r="F11924"/>
  <c r="F11925"/>
  <c r="F11926"/>
  <c r="F11927"/>
  <c r="F11928"/>
  <c r="F11929"/>
  <c r="F11930"/>
  <c r="F11931"/>
  <c r="F11932"/>
  <c r="F11933"/>
  <c r="F11934"/>
  <c r="F11935"/>
  <c r="F11936"/>
  <c r="F11937"/>
  <c r="F11938"/>
  <c r="F11939"/>
  <c r="F11940"/>
  <c r="F11941"/>
  <c r="F11942"/>
  <c r="F11943"/>
  <c r="F11944"/>
  <c r="F11945"/>
  <c r="F11946"/>
  <c r="F11947"/>
  <c r="F11948"/>
  <c r="F11949"/>
  <c r="F11950"/>
  <c r="F11951"/>
  <c r="F11952"/>
  <c r="F11953"/>
  <c r="F11954"/>
  <c r="F11955"/>
  <c r="F11956"/>
  <c r="F11957"/>
  <c r="F11958"/>
  <c r="F11959"/>
  <c r="F11960"/>
  <c r="F11961"/>
  <c r="F11962"/>
  <c r="F11963"/>
  <c r="F11964"/>
  <c r="F11965"/>
  <c r="F11966"/>
  <c r="F11967"/>
  <c r="F11968"/>
  <c r="F11969"/>
  <c r="F11970"/>
  <c r="F11971"/>
  <c r="F11972"/>
  <c r="F11973"/>
  <c r="F11974"/>
  <c r="F11975"/>
  <c r="F11976"/>
  <c r="F11977"/>
  <c r="F11978"/>
  <c r="F11979"/>
  <c r="F11980"/>
  <c r="F11981"/>
  <c r="F11982"/>
  <c r="F11983"/>
  <c r="F11984"/>
  <c r="F11985"/>
  <c r="F11986"/>
  <c r="F11987"/>
  <c r="F11988"/>
  <c r="F11989"/>
  <c r="F11990"/>
  <c r="F11991"/>
  <c r="F11992"/>
  <c r="F11993"/>
  <c r="F11994"/>
  <c r="F11995"/>
  <c r="F11996"/>
  <c r="F11997"/>
  <c r="F11998"/>
  <c r="F11999"/>
  <c r="F12000"/>
  <c r="F12001"/>
  <c r="F12002"/>
  <c r="F12003"/>
  <c r="F12004"/>
  <c r="F12005"/>
  <c r="F12006"/>
  <c r="F12007"/>
  <c r="F12008"/>
  <c r="F12009"/>
  <c r="F12010"/>
  <c r="F12011"/>
  <c r="F12012"/>
  <c r="F12013"/>
  <c r="F12014"/>
  <c r="F12015"/>
  <c r="F12016"/>
  <c r="F12017"/>
  <c r="F12018"/>
  <c r="F12019"/>
  <c r="F12020"/>
  <c r="F12021"/>
  <c r="F12022"/>
  <c r="F12023"/>
  <c r="F12024"/>
  <c r="F12025"/>
  <c r="F12026"/>
  <c r="F12027"/>
  <c r="F12028"/>
  <c r="F12029"/>
  <c r="F12030"/>
  <c r="F12031"/>
  <c r="F12032"/>
  <c r="F12033"/>
  <c r="F12034"/>
  <c r="F12035"/>
  <c r="F12036"/>
  <c r="F12037"/>
  <c r="F12038"/>
  <c r="F12039"/>
  <c r="F12040"/>
  <c r="F12041"/>
  <c r="F12042"/>
  <c r="F12043"/>
  <c r="F12044"/>
  <c r="F12045"/>
  <c r="F12046"/>
  <c r="F12047"/>
  <c r="F12048"/>
  <c r="F12049"/>
  <c r="F12050"/>
  <c r="F12051"/>
  <c r="F12052"/>
  <c r="F12053"/>
  <c r="F12054"/>
  <c r="F12055"/>
  <c r="F12056"/>
  <c r="F12057"/>
  <c r="F12058"/>
  <c r="F12059"/>
  <c r="F12060"/>
  <c r="F12061"/>
  <c r="F12062"/>
  <c r="F12063"/>
  <c r="F12064"/>
  <c r="F12065"/>
  <c r="F12066"/>
  <c r="F12067"/>
  <c r="F12068"/>
  <c r="F12069"/>
  <c r="F12070"/>
  <c r="F12071"/>
  <c r="F12072"/>
  <c r="F12073"/>
  <c r="F12074"/>
  <c r="F12075"/>
  <c r="F12076"/>
  <c r="F12077"/>
  <c r="F12078"/>
  <c r="F12079"/>
  <c r="F12080"/>
  <c r="F12081"/>
  <c r="F12082"/>
  <c r="F12083"/>
  <c r="F12084"/>
  <c r="F12085"/>
  <c r="F12086"/>
  <c r="F12087"/>
  <c r="F12088"/>
  <c r="F12089"/>
  <c r="F12090"/>
  <c r="F12091"/>
  <c r="F12092"/>
  <c r="F12093"/>
  <c r="F12094"/>
  <c r="F12095"/>
  <c r="F12096"/>
  <c r="F12097"/>
  <c r="F12098"/>
  <c r="F12099"/>
  <c r="F12100"/>
  <c r="F12101"/>
  <c r="F12102"/>
  <c r="F12103"/>
  <c r="F12104"/>
  <c r="F12105"/>
  <c r="F12106"/>
  <c r="F12107"/>
  <c r="F12108"/>
  <c r="F12109"/>
  <c r="F12110"/>
  <c r="F12111"/>
  <c r="F12112"/>
  <c r="F12113"/>
  <c r="F12114"/>
  <c r="F12115"/>
  <c r="F12116"/>
  <c r="F12117"/>
  <c r="F12118"/>
  <c r="F12119"/>
  <c r="F12120"/>
  <c r="F12121"/>
  <c r="F12122"/>
  <c r="F12123"/>
  <c r="F12124"/>
  <c r="F12125"/>
  <c r="F12126"/>
  <c r="F12127"/>
  <c r="F12128"/>
  <c r="F12129"/>
  <c r="F12130"/>
  <c r="F12131"/>
  <c r="F12132"/>
  <c r="F12133"/>
  <c r="F12134"/>
  <c r="F12135"/>
  <c r="F12136"/>
  <c r="F12137"/>
  <c r="F12138"/>
  <c r="F12139"/>
  <c r="F12140"/>
  <c r="F12141"/>
  <c r="F12142"/>
  <c r="F12143"/>
  <c r="F12144"/>
  <c r="F12145"/>
  <c r="F12146"/>
  <c r="F12147"/>
  <c r="F12148"/>
  <c r="F12149"/>
  <c r="F12150"/>
  <c r="F12151"/>
  <c r="F12152"/>
  <c r="F12153"/>
  <c r="F12154"/>
  <c r="F12155"/>
  <c r="F12156"/>
  <c r="F12157"/>
  <c r="F12158"/>
  <c r="F12159"/>
  <c r="F12160"/>
  <c r="F12161"/>
  <c r="F12162"/>
  <c r="F12163"/>
  <c r="F12164"/>
  <c r="F12165"/>
  <c r="F12166"/>
  <c r="F12167"/>
  <c r="F12168"/>
  <c r="F12169"/>
  <c r="F12170"/>
  <c r="F12171"/>
  <c r="F12172"/>
  <c r="F12173"/>
  <c r="F12174"/>
  <c r="F12175"/>
  <c r="F12176"/>
  <c r="F12177"/>
  <c r="F12178"/>
  <c r="F12179"/>
  <c r="F12180"/>
  <c r="F12181"/>
  <c r="F12182"/>
  <c r="F12183"/>
  <c r="F12184"/>
  <c r="F12185"/>
  <c r="F12186"/>
  <c r="F12187"/>
  <c r="F12188"/>
  <c r="F12189"/>
  <c r="F12190"/>
  <c r="F12191"/>
  <c r="F12192"/>
  <c r="F12193"/>
  <c r="F12194"/>
  <c r="F12195"/>
  <c r="F12196"/>
  <c r="F12197"/>
  <c r="F12198"/>
  <c r="F12199"/>
  <c r="F12200"/>
  <c r="F12201"/>
  <c r="F12202"/>
  <c r="F12203"/>
  <c r="F12204"/>
  <c r="F12205"/>
  <c r="F12206"/>
  <c r="F12207"/>
  <c r="F12208"/>
  <c r="F12209"/>
  <c r="F12210"/>
  <c r="F12211"/>
  <c r="F12212"/>
  <c r="F12213"/>
  <c r="F12214"/>
  <c r="F12215"/>
  <c r="F12216"/>
  <c r="F12217"/>
  <c r="F12218"/>
  <c r="F12219"/>
  <c r="F12220"/>
  <c r="F12221"/>
  <c r="F12222"/>
  <c r="F12223"/>
  <c r="F12224"/>
  <c r="F12225"/>
  <c r="F12226"/>
  <c r="F12227"/>
  <c r="F12228"/>
  <c r="F12229"/>
  <c r="F12230"/>
  <c r="F12231"/>
  <c r="F12232"/>
  <c r="F12233"/>
  <c r="F12234"/>
  <c r="F12235"/>
  <c r="F12236"/>
  <c r="F12237"/>
  <c r="F12238"/>
  <c r="F12239"/>
  <c r="F12240"/>
  <c r="F12241"/>
  <c r="F12242"/>
  <c r="F12243"/>
  <c r="F12244"/>
  <c r="F12245"/>
  <c r="F12246"/>
  <c r="F12247"/>
  <c r="F12248"/>
  <c r="F12249"/>
  <c r="F12250"/>
  <c r="F12251"/>
  <c r="F12252"/>
  <c r="F12253"/>
  <c r="F12254"/>
  <c r="F12255"/>
  <c r="F12256"/>
  <c r="F12257"/>
  <c r="F12258"/>
  <c r="F12259"/>
  <c r="F12260"/>
  <c r="F12261"/>
  <c r="F12262"/>
  <c r="F12263"/>
  <c r="F12264"/>
  <c r="F12265"/>
  <c r="F12266"/>
  <c r="F12267"/>
  <c r="F12268"/>
  <c r="F12269"/>
  <c r="F12270"/>
  <c r="F12271"/>
  <c r="F12272"/>
  <c r="F12273"/>
  <c r="F12274"/>
  <c r="F12275"/>
  <c r="F12276"/>
  <c r="F12277"/>
  <c r="F12278"/>
  <c r="F12279"/>
  <c r="F12280"/>
  <c r="F12281"/>
  <c r="F12282"/>
  <c r="F12283"/>
  <c r="F12284"/>
  <c r="F12285"/>
  <c r="F12286"/>
  <c r="F12287"/>
  <c r="F12288"/>
  <c r="F12289"/>
  <c r="F12290"/>
  <c r="F12291"/>
  <c r="F12292"/>
  <c r="F12293"/>
  <c r="F12294"/>
  <c r="F12295"/>
  <c r="F12296"/>
  <c r="F12297"/>
  <c r="F12298"/>
  <c r="F12299"/>
  <c r="F12300"/>
  <c r="F12301"/>
  <c r="F12302"/>
  <c r="F12303"/>
  <c r="F12304"/>
  <c r="F12305"/>
  <c r="F12306"/>
  <c r="F12307"/>
  <c r="F12308"/>
  <c r="F12309"/>
  <c r="F12310"/>
  <c r="F12311"/>
  <c r="F12312"/>
  <c r="F12313"/>
  <c r="F12314"/>
  <c r="F12315"/>
  <c r="F12316"/>
  <c r="F12317"/>
  <c r="F12318"/>
  <c r="F12319"/>
  <c r="F12320"/>
  <c r="F12321"/>
  <c r="F12322"/>
  <c r="F12323"/>
  <c r="F12324"/>
  <c r="F12325"/>
  <c r="F12326"/>
  <c r="F12327"/>
  <c r="F12328"/>
  <c r="F12329"/>
  <c r="F12330"/>
  <c r="F12331"/>
  <c r="F12332"/>
  <c r="F12333"/>
  <c r="F12334"/>
  <c r="F12335"/>
  <c r="F12336"/>
  <c r="F12337"/>
  <c r="F12338"/>
  <c r="F12339"/>
  <c r="F12340"/>
  <c r="F12341"/>
  <c r="F12342"/>
  <c r="F12343"/>
  <c r="F12344"/>
  <c r="F12345"/>
  <c r="F12346"/>
  <c r="F12347"/>
  <c r="F12348"/>
  <c r="F12349"/>
  <c r="F12350"/>
  <c r="F12351"/>
  <c r="F12352"/>
  <c r="F12353"/>
  <c r="F12354"/>
  <c r="F12355"/>
  <c r="F12356"/>
  <c r="F12357"/>
  <c r="F12358"/>
  <c r="F12359"/>
  <c r="F12360"/>
  <c r="F12361"/>
  <c r="F12362"/>
  <c r="F12363"/>
  <c r="F12364"/>
  <c r="F12365"/>
  <c r="F12366"/>
  <c r="F12367"/>
  <c r="F12368"/>
  <c r="F12369"/>
  <c r="F12370"/>
  <c r="F12371"/>
  <c r="F12372"/>
  <c r="F12373"/>
  <c r="F12374"/>
  <c r="F12375"/>
  <c r="F12376"/>
  <c r="F12377"/>
  <c r="F12378"/>
  <c r="F12379"/>
  <c r="F12380"/>
  <c r="F12381"/>
  <c r="F12382"/>
  <c r="F12383"/>
  <c r="F12384"/>
  <c r="F12385"/>
  <c r="F12386"/>
  <c r="F12387"/>
  <c r="F12388"/>
  <c r="F12389"/>
  <c r="F12390"/>
  <c r="F12391"/>
  <c r="F12392"/>
  <c r="F12393"/>
  <c r="F12394"/>
  <c r="F12395"/>
  <c r="F12396"/>
  <c r="F12397"/>
  <c r="F12398"/>
  <c r="F12399"/>
  <c r="F12400"/>
  <c r="F12401"/>
  <c r="F12402"/>
  <c r="F12403"/>
  <c r="F12404"/>
  <c r="F12405"/>
  <c r="F12406"/>
  <c r="F12407"/>
  <c r="F12408"/>
  <c r="F12409"/>
  <c r="F12410"/>
  <c r="F12411"/>
  <c r="F12412"/>
  <c r="F12413"/>
  <c r="F12414"/>
  <c r="F12415"/>
  <c r="F12416"/>
  <c r="F12417"/>
  <c r="F12418"/>
  <c r="F12419"/>
  <c r="F12420"/>
  <c r="F12421"/>
  <c r="F12422"/>
  <c r="F12423"/>
  <c r="F12424"/>
  <c r="F12425"/>
  <c r="F12426"/>
  <c r="F12427"/>
  <c r="F12428"/>
  <c r="F12429"/>
  <c r="F12430"/>
  <c r="F12431"/>
  <c r="F12432"/>
  <c r="F12433"/>
  <c r="F12434"/>
  <c r="F12435"/>
  <c r="F12436"/>
  <c r="F12437"/>
  <c r="F12438"/>
  <c r="F12439"/>
  <c r="F12440"/>
  <c r="F12441"/>
  <c r="F12442"/>
  <c r="F12443"/>
  <c r="F12444"/>
  <c r="F12445"/>
  <c r="F12446"/>
  <c r="F12447"/>
  <c r="F12448"/>
  <c r="F12449"/>
  <c r="F12450"/>
  <c r="F12451"/>
  <c r="F12452"/>
  <c r="F12453"/>
  <c r="F12454"/>
  <c r="F12455"/>
  <c r="F12456"/>
  <c r="F12457"/>
  <c r="F12458"/>
  <c r="F12459"/>
  <c r="F12460"/>
  <c r="F12461"/>
  <c r="F12462"/>
  <c r="F12463"/>
  <c r="F12464"/>
  <c r="F12465"/>
  <c r="F12466"/>
  <c r="F12467"/>
  <c r="F12468"/>
  <c r="F12469"/>
  <c r="F12470"/>
  <c r="F12471"/>
  <c r="F12472"/>
  <c r="F12473"/>
  <c r="F12474"/>
  <c r="F12475"/>
  <c r="F12476"/>
  <c r="F12477"/>
  <c r="F12478"/>
  <c r="F12479"/>
  <c r="F12480"/>
  <c r="F12481"/>
  <c r="F12482"/>
  <c r="F12483"/>
  <c r="F12484"/>
  <c r="F12485"/>
  <c r="F12486"/>
  <c r="F12487"/>
  <c r="F12488"/>
  <c r="F12489"/>
  <c r="F12490"/>
  <c r="F12491"/>
  <c r="F12492"/>
  <c r="F12493"/>
  <c r="F12494"/>
  <c r="F12495"/>
  <c r="F12496"/>
  <c r="F12497"/>
  <c r="F12498"/>
  <c r="F12499"/>
  <c r="F12500"/>
  <c r="F12501"/>
  <c r="F12502"/>
  <c r="F12503"/>
  <c r="F12504"/>
  <c r="F12505"/>
  <c r="F12506"/>
  <c r="F12507"/>
  <c r="F12508"/>
  <c r="F12509"/>
  <c r="F12510"/>
  <c r="F12511"/>
  <c r="F12512"/>
  <c r="F12513"/>
  <c r="F12514"/>
  <c r="F12515"/>
  <c r="F12516"/>
  <c r="F12517"/>
  <c r="F12518"/>
  <c r="F12519"/>
  <c r="F12520"/>
  <c r="F12521"/>
  <c r="F12522"/>
  <c r="F12523"/>
  <c r="F12524"/>
  <c r="F12525"/>
  <c r="F12526"/>
  <c r="F12527"/>
  <c r="F12528"/>
  <c r="F12529"/>
  <c r="F12530"/>
  <c r="F12531"/>
  <c r="F12532"/>
  <c r="F12533"/>
  <c r="F12534"/>
  <c r="F12535"/>
  <c r="F12536"/>
  <c r="F12537"/>
  <c r="F12538"/>
  <c r="F12539"/>
  <c r="F12540"/>
  <c r="F12541"/>
  <c r="F12542"/>
  <c r="F12543"/>
  <c r="F12544"/>
  <c r="F12545"/>
  <c r="F12546"/>
  <c r="F12547"/>
  <c r="F12548"/>
  <c r="F12549"/>
  <c r="F12550"/>
  <c r="F12551"/>
  <c r="F12552"/>
  <c r="F12553"/>
  <c r="F12554"/>
  <c r="F12555"/>
  <c r="F12556"/>
  <c r="F12557"/>
  <c r="F12558"/>
  <c r="F12559"/>
  <c r="F12560"/>
  <c r="F12561"/>
  <c r="F12562"/>
  <c r="F12563"/>
  <c r="F12564"/>
  <c r="F12565"/>
  <c r="F12566"/>
  <c r="F12567"/>
  <c r="F12568"/>
  <c r="F12569"/>
  <c r="F12570"/>
  <c r="F12571"/>
  <c r="F12572"/>
  <c r="F12573"/>
  <c r="F12574"/>
  <c r="F12575"/>
  <c r="F12576"/>
  <c r="F12577"/>
  <c r="F12578"/>
  <c r="F12579"/>
  <c r="F12580"/>
  <c r="F12581"/>
  <c r="F12582"/>
  <c r="F12583"/>
  <c r="F12584"/>
  <c r="F12585"/>
  <c r="F12586"/>
  <c r="F12587"/>
  <c r="F12588"/>
  <c r="F12589"/>
  <c r="F12590"/>
  <c r="F12591"/>
  <c r="F12592"/>
  <c r="F12593"/>
  <c r="F12594"/>
  <c r="F12595"/>
  <c r="F12596"/>
  <c r="F12597"/>
  <c r="F12598"/>
  <c r="F12599"/>
  <c r="F12600"/>
  <c r="F12601"/>
  <c r="F12602"/>
  <c r="F12603"/>
  <c r="F12604"/>
  <c r="F12605"/>
  <c r="F12606"/>
  <c r="F12607"/>
  <c r="F12608"/>
  <c r="F12609"/>
  <c r="F12610"/>
  <c r="F12611"/>
  <c r="F12612"/>
  <c r="F12613"/>
  <c r="F12614"/>
  <c r="F12615"/>
  <c r="F12616"/>
  <c r="F12617"/>
  <c r="F12618"/>
  <c r="F12619"/>
  <c r="F12620"/>
  <c r="F12621"/>
  <c r="F12622"/>
  <c r="F12623"/>
  <c r="F12624"/>
  <c r="F12625"/>
  <c r="F12626"/>
  <c r="F12627"/>
  <c r="F12628"/>
  <c r="F12629"/>
  <c r="F12630"/>
  <c r="F12631"/>
  <c r="F12632"/>
  <c r="F12633"/>
  <c r="F12634"/>
  <c r="F12635"/>
  <c r="F12636"/>
  <c r="F12637"/>
  <c r="F12638"/>
  <c r="F12639"/>
  <c r="F12640"/>
  <c r="F12641"/>
  <c r="F12642"/>
  <c r="F12643"/>
  <c r="F12644"/>
  <c r="F12645"/>
  <c r="F12646"/>
  <c r="F12647"/>
  <c r="F12648"/>
  <c r="F12649"/>
  <c r="F12650"/>
  <c r="F12651"/>
  <c r="F12652"/>
  <c r="F12653"/>
  <c r="F12654"/>
  <c r="F12655"/>
  <c r="F12656"/>
  <c r="F12657"/>
  <c r="F12658"/>
  <c r="F12659"/>
  <c r="F12660"/>
  <c r="F12661"/>
  <c r="F12662"/>
  <c r="F12663"/>
  <c r="F12664"/>
  <c r="F12665"/>
  <c r="F12666"/>
  <c r="F12667"/>
  <c r="F12668"/>
  <c r="F12669"/>
  <c r="F12670"/>
  <c r="F12671"/>
  <c r="F12672"/>
  <c r="F12673"/>
  <c r="F12674"/>
  <c r="F12675"/>
  <c r="F12676"/>
  <c r="F12677"/>
  <c r="F12678"/>
  <c r="F12679"/>
  <c r="F12680"/>
  <c r="F12681"/>
  <c r="F12682"/>
  <c r="F12683"/>
  <c r="F12684"/>
  <c r="F12685"/>
  <c r="F12686"/>
  <c r="F12687"/>
  <c r="F12688"/>
  <c r="F12689"/>
  <c r="F12690"/>
  <c r="F12691"/>
  <c r="F12692"/>
  <c r="F12693"/>
  <c r="F12694"/>
  <c r="F12695"/>
  <c r="F12696"/>
  <c r="F12697"/>
  <c r="F12698"/>
  <c r="F12699"/>
  <c r="F12700"/>
  <c r="F12701"/>
  <c r="F12702"/>
  <c r="F12703"/>
  <c r="F12704"/>
  <c r="F12705"/>
  <c r="F12706"/>
  <c r="F12707"/>
  <c r="F12708"/>
  <c r="F12709"/>
  <c r="F12710"/>
  <c r="F12711"/>
  <c r="F12712"/>
  <c r="F12713"/>
  <c r="F12714"/>
  <c r="F12715"/>
  <c r="F12716"/>
  <c r="F12717"/>
  <c r="F12718"/>
  <c r="F12719"/>
  <c r="F12720"/>
  <c r="F12721"/>
  <c r="F12722"/>
  <c r="F12723"/>
  <c r="F12724"/>
  <c r="F12725"/>
  <c r="F12726"/>
  <c r="F12727"/>
  <c r="F12728"/>
  <c r="F12729"/>
  <c r="F12730"/>
  <c r="F12731"/>
  <c r="F12732"/>
  <c r="F12733"/>
  <c r="F12734"/>
  <c r="F12735"/>
  <c r="F12736"/>
  <c r="F12737"/>
  <c r="F12738"/>
  <c r="F12739"/>
  <c r="F12740"/>
  <c r="F12741"/>
  <c r="F12742"/>
  <c r="F12743"/>
  <c r="F12744"/>
  <c r="F12745"/>
  <c r="F12746"/>
  <c r="F12747"/>
  <c r="F12748"/>
  <c r="F12749"/>
  <c r="F12750"/>
  <c r="F12751"/>
  <c r="F12752"/>
  <c r="F12753"/>
  <c r="F12754"/>
  <c r="F12755"/>
  <c r="F12756"/>
  <c r="F12757"/>
  <c r="F12758"/>
  <c r="F12759"/>
  <c r="F12760"/>
  <c r="F12761"/>
  <c r="F12762"/>
  <c r="F12763"/>
  <c r="F12764"/>
  <c r="F12765"/>
  <c r="F12766"/>
  <c r="F12767"/>
  <c r="F12768"/>
  <c r="F12769"/>
  <c r="F12770"/>
  <c r="F12771"/>
  <c r="F12772"/>
  <c r="F12773"/>
  <c r="F12774"/>
  <c r="F12775"/>
  <c r="F12776"/>
  <c r="F12777"/>
  <c r="F12778"/>
  <c r="F12779"/>
  <c r="F12780"/>
  <c r="F12781"/>
  <c r="F12782"/>
  <c r="F12783"/>
  <c r="F12784"/>
  <c r="F12785"/>
  <c r="F12786"/>
  <c r="F12787"/>
  <c r="F12788"/>
  <c r="F12789"/>
  <c r="F12790"/>
  <c r="F12791"/>
  <c r="F12792"/>
  <c r="F12793"/>
  <c r="F12794"/>
  <c r="F12795"/>
  <c r="F12796"/>
  <c r="F12797"/>
  <c r="F12798"/>
  <c r="F12799"/>
  <c r="F12800"/>
  <c r="F12801"/>
  <c r="F12802"/>
  <c r="F12803"/>
  <c r="F12804"/>
  <c r="F12805"/>
  <c r="F12806"/>
  <c r="F12807"/>
  <c r="F12808"/>
  <c r="F12809"/>
  <c r="F12810"/>
  <c r="F12811"/>
  <c r="F12812"/>
  <c r="F12813"/>
  <c r="F12814"/>
  <c r="F12815"/>
  <c r="F12816"/>
  <c r="F12817"/>
  <c r="F12818"/>
  <c r="F12819"/>
  <c r="F12820"/>
  <c r="F12821"/>
  <c r="F12822"/>
  <c r="F12823"/>
  <c r="F12824"/>
  <c r="F12825"/>
  <c r="F12826"/>
  <c r="F12827"/>
  <c r="F12828"/>
  <c r="F12829"/>
  <c r="F12830"/>
  <c r="F12831"/>
  <c r="F12832"/>
  <c r="F12833"/>
  <c r="F12834"/>
  <c r="F12835"/>
  <c r="F12836"/>
  <c r="F12837"/>
  <c r="F12838"/>
  <c r="F12839"/>
  <c r="F12840"/>
  <c r="F12841"/>
  <c r="F12842"/>
  <c r="F12843"/>
  <c r="F12844"/>
  <c r="F12845"/>
  <c r="F12846"/>
  <c r="F12847"/>
  <c r="F12848"/>
  <c r="F12849"/>
  <c r="F12850"/>
  <c r="F12851"/>
  <c r="F12852"/>
  <c r="F12853"/>
  <c r="F12854"/>
  <c r="F12855"/>
  <c r="F12856"/>
  <c r="F12857"/>
  <c r="F12858"/>
  <c r="F12859"/>
  <c r="F12860"/>
  <c r="F12861"/>
  <c r="F12862"/>
  <c r="F12863"/>
  <c r="F12864"/>
  <c r="F12865"/>
  <c r="F12866"/>
  <c r="F12867"/>
  <c r="F12868"/>
  <c r="F12869"/>
  <c r="F12870"/>
  <c r="F12871"/>
  <c r="F12872"/>
  <c r="F12873"/>
  <c r="F12874"/>
  <c r="F12875"/>
  <c r="F12876"/>
  <c r="F12877"/>
  <c r="F12878"/>
  <c r="F12879"/>
  <c r="F12880"/>
  <c r="F12881"/>
  <c r="F12882"/>
  <c r="F12883"/>
  <c r="F12884"/>
  <c r="F12885"/>
  <c r="F12886"/>
  <c r="F12887"/>
  <c r="F12888"/>
  <c r="F12889"/>
  <c r="F12890"/>
  <c r="F12891"/>
  <c r="F12892"/>
  <c r="F12893"/>
  <c r="F12894"/>
  <c r="F12895"/>
  <c r="F12896"/>
  <c r="F12897"/>
  <c r="F12898"/>
  <c r="F12899"/>
  <c r="F12900"/>
  <c r="F12901"/>
  <c r="F12902"/>
  <c r="F12903"/>
  <c r="F12904"/>
  <c r="F12905"/>
  <c r="F12906"/>
  <c r="F12907"/>
  <c r="F12908"/>
  <c r="F12909"/>
  <c r="F12910"/>
  <c r="F12911"/>
  <c r="F12912"/>
  <c r="F12913"/>
  <c r="F12914"/>
  <c r="F12915"/>
  <c r="F12916"/>
  <c r="F12917"/>
  <c r="F12918"/>
  <c r="F12919"/>
  <c r="F12920"/>
  <c r="F12921"/>
  <c r="F12922"/>
  <c r="F12923"/>
  <c r="F12924"/>
  <c r="F12925"/>
  <c r="F12926"/>
  <c r="F12927"/>
  <c r="F12928"/>
  <c r="F12929"/>
  <c r="F12930"/>
  <c r="F12931"/>
  <c r="F12932"/>
  <c r="F12933"/>
  <c r="F12934"/>
  <c r="F12935"/>
  <c r="F12936"/>
  <c r="F12937"/>
  <c r="F12938"/>
  <c r="F12939"/>
  <c r="F12940"/>
  <c r="F12941"/>
  <c r="F12942"/>
  <c r="F12943"/>
  <c r="F12944"/>
  <c r="F12945"/>
  <c r="F12946"/>
  <c r="F12947"/>
  <c r="F12948"/>
  <c r="F12949"/>
  <c r="F12950"/>
  <c r="F12951"/>
  <c r="F12952"/>
  <c r="F12953"/>
  <c r="F12954"/>
  <c r="F12955"/>
  <c r="F12956"/>
  <c r="F12957"/>
  <c r="F12958"/>
  <c r="F12959"/>
  <c r="F12960"/>
  <c r="F12961"/>
  <c r="F12962"/>
  <c r="F12963"/>
  <c r="F12964"/>
  <c r="F12965"/>
  <c r="F12966"/>
  <c r="F12967"/>
  <c r="F12968"/>
  <c r="F12969"/>
  <c r="F12970"/>
  <c r="F12971"/>
  <c r="F12972"/>
  <c r="F12973"/>
  <c r="F12974"/>
  <c r="F12975"/>
  <c r="F12976"/>
  <c r="F12977"/>
  <c r="F12978"/>
  <c r="F12979"/>
  <c r="F12980"/>
  <c r="F12981"/>
  <c r="F12982"/>
  <c r="F12983"/>
  <c r="F12984"/>
  <c r="F12985"/>
  <c r="F12986"/>
  <c r="F12987"/>
  <c r="F12988"/>
  <c r="F12989"/>
  <c r="F12990"/>
  <c r="F12991"/>
  <c r="F12992"/>
  <c r="F12993"/>
  <c r="F12994"/>
  <c r="F12995"/>
  <c r="F12996"/>
  <c r="F12997"/>
  <c r="F12998"/>
  <c r="F12999"/>
  <c r="F13000"/>
  <c r="F13001"/>
  <c r="F13002"/>
  <c r="F13003"/>
  <c r="F13004"/>
  <c r="F13005"/>
  <c r="F13006"/>
  <c r="F13007"/>
  <c r="F13008"/>
  <c r="F13009"/>
  <c r="F13010"/>
  <c r="F13011"/>
  <c r="F13012"/>
  <c r="F13013"/>
  <c r="F13014"/>
  <c r="F13015"/>
  <c r="F13016"/>
  <c r="F13017"/>
  <c r="F13018"/>
  <c r="F13019"/>
  <c r="F13020"/>
  <c r="F13021"/>
  <c r="F13022"/>
  <c r="F13023"/>
  <c r="F13024"/>
  <c r="F13025"/>
  <c r="F13026"/>
  <c r="F13027"/>
  <c r="F13028"/>
  <c r="F13029"/>
  <c r="F13030"/>
  <c r="F13031"/>
  <c r="F13032"/>
  <c r="F13033"/>
  <c r="F13034"/>
  <c r="F13035"/>
  <c r="F13036"/>
  <c r="F13037"/>
  <c r="F13038"/>
  <c r="F13039"/>
  <c r="F13040"/>
  <c r="F13041"/>
  <c r="F13042"/>
  <c r="F13043"/>
  <c r="F13044"/>
  <c r="F13045"/>
  <c r="F13046"/>
  <c r="F13047"/>
  <c r="F13048"/>
  <c r="F13049"/>
  <c r="F13050"/>
  <c r="F13051"/>
  <c r="F13052"/>
  <c r="F13053"/>
  <c r="F13054"/>
  <c r="F13055"/>
  <c r="F13056"/>
  <c r="F13057"/>
  <c r="F13058"/>
  <c r="F13059"/>
  <c r="F13060"/>
  <c r="F13061"/>
  <c r="F13062"/>
  <c r="F13063"/>
  <c r="F13064"/>
  <c r="F13065"/>
  <c r="F13066"/>
  <c r="F13067"/>
  <c r="F13068"/>
  <c r="F13069"/>
  <c r="F13070"/>
  <c r="F13071"/>
  <c r="F13072"/>
  <c r="F13073"/>
  <c r="F13074"/>
  <c r="F13075"/>
  <c r="F13076"/>
  <c r="F13077"/>
  <c r="F13078"/>
  <c r="F13079"/>
  <c r="F13080"/>
  <c r="F13081"/>
  <c r="F13082"/>
  <c r="F13083"/>
  <c r="F13084"/>
  <c r="F13085"/>
  <c r="F13086"/>
  <c r="F13087"/>
  <c r="F13088"/>
  <c r="F13089"/>
  <c r="F13090"/>
  <c r="F13091"/>
  <c r="F13092"/>
  <c r="F13093"/>
  <c r="F13094"/>
  <c r="F13095"/>
  <c r="F13096"/>
  <c r="F13097"/>
  <c r="F13098"/>
  <c r="F13099"/>
  <c r="F13100"/>
  <c r="F13101"/>
  <c r="F13102"/>
  <c r="F13103"/>
  <c r="F13104"/>
  <c r="F13105"/>
  <c r="F13106"/>
  <c r="F13107"/>
  <c r="F13108"/>
  <c r="F13109"/>
  <c r="F13110"/>
  <c r="F13111"/>
  <c r="F13112"/>
  <c r="F13113"/>
  <c r="F13114"/>
  <c r="F13115"/>
  <c r="F13116"/>
  <c r="F13117"/>
  <c r="F13118"/>
  <c r="F13119"/>
  <c r="F13120"/>
  <c r="F13121"/>
  <c r="F13122"/>
  <c r="F13123"/>
  <c r="F13124"/>
  <c r="F13125"/>
  <c r="F13126"/>
  <c r="F13127"/>
  <c r="F13128"/>
  <c r="F13129"/>
  <c r="F13130"/>
  <c r="F13131"/>
  <c r="F13132"/>
  <c r="F13133"/>
  <c r="F13134"/>
  <c r="F13135"/>
  <c r="F13136"/>
  <c r="F13137"/>
  <c r="F13138"/>
  <c r="F13139"/>
  <c r="F13140"/>
  <c r="F13141"/>
  <c r="F13142"/>
  <c r="F13143"/>
  <c r="F13144"/>
  <c r="F13145"/>
  <c r="F13146"/>
  <c r="F13147"/>
  <c r="F13148"/>
  <c r="F13149"/>
  <c r="F13150"/>
  <c r="F13151"/>
  <c r="F13152"/>
  <c r="F13153"/>
  <c r="F13154"/>
  <c r="F13155"/>
  <c r="F13156"/>
  <c r="F13157"/>
  <c r="F13158"/>
  <c r="F13159"/>
  <c r="F13160"/>
  <c r="F13161"/>
  <c r="F13162"/>
  <c r="F13163"/>
  <c r="F13164"/>
  <c r="F13165"/>
  <c r="F13166"/>
  <c r="F13167"/>
  <c r="F13168"/>
  <c r="F13169"/>
  <c r="F13170"/>
  <c r="F13171"/>
  <c r="F13172"/>
  <c r="F13173"/>
  <c r="F13174"/>
  <c r="F13175"/>
  <c r="F13176"/>
  <c r="F13177"/>
  <c r="F13178"/>
  <c r="F13179"/>
  <c r="F13180"/>
  <c r="F13181"/>
  <c r="F13182"/>
  <c r="F13183"/>
  <c r="F13184"/>
  <c r="F13185"/>
  <c r="F13186"/>
  <c r="F13187"/>
  <c r="F13188"/>
  <c r="F13189"/>
  <c r="F13190"/>
  <c r="F13191"/>
  <c r="F13192"/>
  <c r="F13193"/>
  <c r="F13194"/>
  <c r="F13195"/>
  <c r="F13196"/>
  <c r="F13197"/>
  <c r="F13198"/>
  <c r="F13199"/>
  <c r="F13200"/>
  <c r="F13201"/>
  <c r="F13202"/>
  <c r="F13203"/>
  <c r="F13204"/>
  <c r="F13205"/>
  <c r="F13206"/>
  <c r="F13207"/>
  <c r="F13208"/>
  <c r="F13209"/>
  <c r="F13210"/>
  <c r="F13211"/>
  <c r="F13212"/>
  <c r="F13213"/>
  <c r="F13214"/>
  <c r="F13215"/>
  <c r="F13216"/>
  <c r="F13217"/>
  <c r="F13218"/>
  <c r="F13219"/>
  <c r="F13220"/>
  <c r="F13221"/>
  <c r="F13222"/>
  <c r="F13223"/>
  <c r="F13224"/>
  <c r="F13225"/>
  <c r="F13226"/>
  <c r="F13227"/>
  <c r="F13228"/>
  <c r="F13229"/>
  <c r="F13230"/>
  <c r="F13231"/>
  <c r="F13232"/>
  <c r="F13233"/>
  <c r="F13234"/>
  <c r="F13235"/>
  <c r="F13236"/>
  <c r="F13237"/>
  <c r="F13238"/>
  <c r="F13239"/>
  <c r="F13240"/>
  <c r="F13241"/>
  <c r="F13242"/>
  <c r="F13243"/>
  <c r="F13244"/>
  <c r="F13245"/>
  <c r="F13246"/>
  <c r="F13247"/>
  <c r="F13248"/>
  <c r="F13249"/>
  <c r="F13250"/>
  <c r="F13251"/>
  <c r="F13252"/>
  <c r="F13253"/>
  <c r="F13254"/>
  <c r="F13255"/>
  <c r="F13256"/>
  <c r="F13257"/>
  <c r="F13258"/>
  <c r="F13259"/>
  <c r="F13260"/>
  <c r="F13261"/>
  <c r="F13262"/>
  <c r="F13263"/>
  <c r="F13264"/>
  <c r="F13265"/>
  <c r="F13266"/>
  <c r="F13267"/>
  <c r="F13268"/>
  <c r="F13269"/>
  <c r="F13270"/>
  <c r="F13271"/>
  <c r="F13272"/>
  <c r="F13273"/>
  <c r="F13274"/>
  <c r="F13275"/>
  <c r="F13276"/>
  <c r="F13277"/>
  <c r="F13278"/>
  <c r="F13279"/>
  <c r="F13280"/>
  <c r="F13281"/>
  <c r="F13282"/>
  <c r="F13283"/>
  <c r="F13284"/>
  <c r="F13285"/>
  <c r="F13286"/>
  <c r="F13287"/>
  <c r="F13288"/>
  <c r="F13289"/>
  <c r="F13290"/>
  <c r="F13291"/>
  <c r="F13292"/>
  <c r="F13293"/>
  <c r="F13294"/>
  <c r="F13295"/>
  <c r="F13296"/>
  <c r="F13297"/>
  <c r="F13298"/>
  <c r="F13299"/>
  <c r="F13300"/>
  <c r="F13301"/>
  <c r="F13302"/>
  <c r="F13303"/>
  <c r="F13304"/>
  <c r="F13305"/>
  <c r="F13306"/>
  <c r="F13307"/>
  <c r="F13308"/>
  <c r="F13309"/>
  <c r="F13310"/>
  <c r="F13311"/>
  <c r="F13312"/>
  <c r="F13313"/>
  <c r="F13314"/>
  <c r="F13315"/>
  <c r="F13316"/>
  <c r="F13317"/>
  <c r="F13318"/>
  <c r="F13319"/>
  <c r="F13320"/>
  <c r="F13321"/>
  <c r="F13322"/>
  <c r="F13323"/>
  <c r="F13324"/>
  <c r="F13325"/>
  <c r="F13326"/>
  <c r="F13327"/>
  <c r="F13328"/>
  <c r="F13329"/>
  <c r="F13330"/>
  <c r="F13331"/>
  <c r="F13332"/>
  <c r="F13333"/>
  <c r="F13334"/>
  <c r="F13335"/>
  <c r="F13336"/>
  <c r="F13337"/>
  <c r="F13338"/>
  <c r="F13339"/>
  <c r="F13340"/>
  <c r="F13341"/>
  <c r="F13342"/>
  <c r="F13343"/>
  <c r="F13344"/>
  <c r="F13345"/>
  <c r="F13346"/>
  <c r="F13347"/>
  <c r="F13348"/>
  <c r="F13349"/>
  <c r="F13350"/>
  <c r="F13351"/>
  <c r="F13352"/>
  <c r="F13353"/>
  <c r="F13354"/>
  <c r="F13355"/>
  <c r="F13356"/>
  <c r="F13357"/>
  <c r="F13358"/>
  <c r="F13359"/>
  <c r="F13360"/>
  <c r="F13361"/>
  <c r="F13362"/>
  <c r="F13363"/>
  <c r="F13364"/>
  <c r="F13365"/>
  <c r="F13366"/>
  <c r="F13367"/>
  <c r="F13368"/>
  <c r="F13369"/>
  <c r="F13370"/>
  <c r="F13371"/>
  <c r="F13372"/>
  <c r="F13373"/>
  <c r="F13374"/>
  <c r="F13375"/>
  <c r="F13376"/>
  <c r="F13377"/>
  <c r="F13378"/>
  <c r="F13379"/>
  <c r="F13380"/>
  <c r="F13381"/>
  <c r="F13382"/>
  <c r="F13383"/>
  <c r="F13384"/>
  <c r="F13385"/>
  <c r="F13386"/>
  <c r="F13387"/>
  <c r="F13388"/>
  <c r="F13389"/>
  <c r="F13390"/>
  <c r="F13391"/>
  <c r="F13392"/>
  <c r="F13393"/>
  <c r="F13394"/>
  <c r="F13395"/>
  <c r="F13396"/>
  <c r="F13397"/>
  <c r="F13398"/>
  <c r="F13399"/>
  <c r="F13400"/>
  <c r="F13401"/>
  <c r="F13402"/>
  <c r="F13403"/>
  <c r="F13404"/>
  <c r="F13405"/>
  <c r="F13406"/>
  <c r="F13407"/>
  <c r="F13408"/>
  <c r="F13409"/>
  <c r="F13410"/>
  <c r="F13411"/>
  <c r="F13412"/>
  <c r="F13413"/>
  <c r="F13414"/>
  <c r="F13415"/>
  <c r="F13416"/>
  <c r="F13417"/>
  <c r="F13418"/>
  <c r="F13419"/>
  <c r="F13420"/>
  <c r="F13421"/>
  <c r="F13422"/>
  <c r="F13423"/>
  <c r="F13424"/>
  <c r="F13425"/>
  <c r="F13426"/>
  <c r="F13427"/>
  <c r="F13428"/>
  <c r="F13429"/>
  <c r="F13430"/>
  <c r="F13431"/>
  <c r="F13432"/>
  <c r="F13433"/>
  <c r="F13434"/>
  <c r="F13435"/>
  <c r="F13436"/>
  <c r="F13437"/>
  <c r="F13438"/>
  <c r="F13439"/>
  <c r="F13440"/>
  <c r="F13441"/>
  <c r="F13442"/>
  <c r="F13443"/>
  <c r="F13444"/>
  <c r="F13445"/>
  <c r="F13446"/>
  <c r="F13447"/>
  <c r="F13448"/>
  <c r="F13449"/>
  <c r="F13450"/>
  <c r="F13451"/>
  <c r="F13452"/>
  <c r="F13453"/>
  <c r="F13454"/>
  <c r="F13455"/>
  <c r="F13456"/>
  <c r="F13457"/>
  <c r="F13458"/>
  <c r="F13459"/>
  <c r="F13460"/>
  <c r="F13461"/>
  <c r="F13462"/>
  <c r="F13463"/>
  <c r="F13464"/>
  <c r="F13465"/>
  <c r="F13466"/>
  <c r="F13467"/>
  <c r="F13468"/>
  <c r="F13469"/>
  <c r="F13470"/>
  <c r="F13471"/>
  <c r="F13472"/>
  <c r="F13473"/>
  <c r="F13474"/>
  <c r="F13475"/>
  <c r="F13476"/>
  <c r="F13477"/>
  <c r="F13478"/>
  <c r="F13479"/>
  <c r="F13480"/>
  <c r="F13481"/>
  <c r="F13482"/>
  <c r="F13483"/>
  <c r="F13484"/>
  <c r="F13485"/>
  <c r="F13486"/>
  <c r="F13487"/>
  <c r="F13488"/>
  <c r="F13489"/>
  <c r="F13490"/>
  <c r="F13491"/>
  <c r="F13492"/>
  <c r="F13493"/>
  <c r="F13494"/>
  <c r="F13495"/>
  <c r="F13496"/>
  <c r="F13497"/>
  <c r="F13498"/>
  <c r="F13499"/>
  <c r="F13500"/>
  <c r="F13501"/>
  <c r="F13502"/>
  <c r="F13503"/>
  <c r="F13504"/>
  <c r="F13505"/>
  <c r="F13506"/>
  <c r="F13507"/>
  <c r="F13508"/>
  <c r="F13509"/>
  <c r="F13510"/>
  <c r="F13511"/>
  <c r="F13512"/>
  <c r="F13513"/>
  <c r="F13514"/>
  <c r="F13515"/>
  <c r="F13516"/>
  <c r="F13517"/>
  <c r="F13518"/>
  <c r="F13519"/>
  <c r="F13520"/>
  <c r="F13521"/>
  <c r="F13522"/>
  <c r="F13523"/>
  <c r="F13524"/>
  <c r="F13525"/>
  <c r="F13526"/>
  <c r="F13527"/>
  <c r="F13528"/>
  <c r="F13529"/>
  <c r="F13530"/>
  <c r="F13531"/>
  <c r="F13532"/>
  <c r="F13533"/>
  <c r="F13534"/>
  <c r="F13535"/>
  <c r="F13536"/>
  <c r="F13537"/>
  <c r="F13538"/>
  <c r="F13539"/>
  <c r="F13540"/>
  <c r="F13541"/>
  <c r="F13542"/>
  <c r="F13543"/>
  <c r="F13544"/>
  <c r="F13545"/>
  <c r="F13546"/>
  <c r="F13547"/>
  <c r="F13548"/>
  <c r="F13549"/>
  <c r="F13550"/>
  <c r="F13551"/>
  <c r="F13552"/>
  <c r="F13553"/>
  <c r="F13554"/>
  <c r="F13555"/>
  <c r="F13556"/>
  <c r="F13557"/>
  <c r="F13558"/>
  <c r="F13559"/>
  <c r="F13560"/>
  <c r="F13561"/>
  <c r="F13562"/>
  <c r="F13563"/>
  <c r="F13564"/>
  <c r="F13565"/>
  <c r="F13566"/>
  <c r="F13567"/>
  <c r="F13568"/>
  <c r="F13569"/>
  <c r="F13570"/>
  <c r="F13571"/>
  <c r="F13572"/>
  <c r="F13573"/>
  <c r="F13574"/>
  <c r="F13575"/>
  <c r="F13576"/>
  <c r="F13577"/>
  <c r="F13578"/>
  <c r="F13579"/>
  <c r="F13580"/>
  <c r="F13581"/>
  <c r="F13582"/>
  <c r="F13583"/>
  <c r="F13584"/>
  <c r="F13585"/>
  <c r="F13586"/>
  <c r="F13587"/>
  <c r="F13588"/>
  <c r="F13589"/>
  <c r="F13590"/>
  <c r="F13591"/>
  <c r="F13592"/>
  <c r="F13593"/>
  <c r="F13594"/>
  <c r="F13595"/>
  <c r="F13596"/>
  <c r="F13597"/>
  <c r="F13598"/>
  <c r="F13599"/>
  <c r="F13600"/>
  <c r="F13601"/>
  <c r="F13602"/>
  <c r="F13603"/>
  <c r="F13604"/>
  <c r="F13605"/>
  <c r="F13606"/>
  <c r="F13607"/>
  <c r="F13608"/>
  <c r="F13609"/>
  <c r="F13610"/>
  <c r="F13611"/>
  <c r="F13612"/>
  <c r="F13613"/>
  <c r="F13614"/>
  <c r="F13615"/>
  <c r="F13616"/>
  <c r="F13617"/>
  <c r="F13618"/>
  <c r="F13619"/>
  <c r="F13620"/>
  <c r="F13621"/>
  <c r="F13622"/>
  <c r="F13623"/>
  <c r="F13624"/>
  <c r="F13625"/>
  <c r="F13626"/>
  <c r="F13627"/>
  <c r="F13628"/>
  <c r="F13629"/>
  <c r="F13630"/>
  <c r="F13631"/>
  <c r="F13632"/>
  <c r="F13633"/>
  <c r="F13634"/>
  <c r="F13635"/>
  <c r="F13636"/>
  <c r="F13637"/>
  <c r="F13638"/>
  <c r="F13639"/>
  <c r="F13640"/>
  <c r="F13641"/>
  <c r="F13642"/>
  <c r="F13643"/>
  <c r="F13644"/>
  <c r="F13645"/>
  <c r="F13646"/>
  <c r="F13647"/>
  <c r="F13648"/>
  <c r="F13649"/>
  <c r="F13650"/>
  <c r="F13651"/>
  <c r="F13652"/>
  <c r="F13653"/>
  <c r="F13654"/>
  <c r="F13655"/>
  <c r="F13656"/>
  <c r="F13657"/>
  <c r="F13658"/>
  <c r="F13659"/>
  <c r="F13660"/>
  <c r="F13661"/>
  <c r="F13662"/>
  <c r="F13663"/>
  <c r="F13664"/>
  <c r="F13665"/>
  <c r="F13666"/>
  <c r="F13667"/>
  <c r="F13668"/>
  <c r="F13669"/>
  <c r="F13670"/>
  <c r="F13671"/>
  <c r="F13672"/>
  <c r="F13673"/>
  <c r="F13674"/>
  <c r="F13675"/>
  <c r="F13676"/>
  <c r="F13677"/>
  <c r="F13678"/>
  <c r="F13679"/>
  <c r="F13680"/>
  <c r="F13681"/>
  <c r="F13682"/>
  <c r="F13683"/>
  <c r="F13684"/>
  <c r="F13685"/>
  <c r="F13686"/>
  <c r="F13687"/>
  <c r="F13688"/>
  <c r="F13689"/>
  <c r="F13690"/>
  <c r="F13691"/>
  <c r="F13692"/>
  <c r="F13693"/>
  <c r="F13694"/>
  <c r="F13695"/>
  <c r="F13696"/>
  <c r="F13697"/>
  <c r="F13698"/>
  <c r="F13699"/>
  <c r="F13700"/>
  <c r="F13701"/>
  <c r="F13702"/>
  <c r="F13703"/>
  <c r="F13704"/>
  <c r="F13705"/>
  <c r="F13706"/>
  <c r="F13707"/>
  <c r="F13708"/>
  <c r="F13709"/>
  <c r="F13710"/>
  <c r="F13711"/>
  <c r="F13712"/>
  <c r="F13713"/>
  <c r="F13714"/>
  <c r="F13715"/>
  <c r="F13716"/>
  <c r="F13717"/>
  <c r="F13718"/>
  <c r="F13719"/>
  <c r="F13720"/>
  <c r="F13721"/>
  <c r="F13722"/>
  <c r="F13723"/>
  <c r="F13724"/>
  <c r="F13725"/>
  <c r="F13726"/>
  <c r="F13727"/>
  <c r="F13728"/>
  <c r="F13729"/>
  <c r="F13730"/>
  <c r="F13731"/>
  <c r="F13732"/>
  <c r="F13733"/>
  <c r="F13734"/>
  <c r="F13735"/>
  <c r="F13736"/>
  <c r="F13737"/>
  <c r="F13738"/>
  <c r="F13739"/>
  <c r="F13740"/>
  <c r="F13741"/>
  <c r="F13742"/>
  <c r="F13743"/>
  <c r="F13744"/>
  <c r="F13745"/>
  <c r="F13746"/>
  <c r="F13747"/>
  <c r="F13748"/>
  <c r="F13749"/>
  <c r="F13750"/>
  <c r="F13751"/>
  <c r="F13752"/>
  <c r="F13753"/>
  <c r="F13754"/>
  <c r="F13755"/>
  <c r="F13756"/>
  <c r="F13757"/>
  <c r="F13758"/>
  <c r="F13759"/>
  <c r="F13760"/>
  <c r="F13761"/>
  <c r="F13762"/>
  <c r="F13763"/>
  <c r="F13764"/>
  <c r="F13765"/>
  <c r="F13766"/>
  <c r="F13767"/>
  <c r="F13768"/>
  <c r="F13769"/>
  <c r="F13770"/>
  <c r="F13771"/>
  <c r="F13772"/>
  <c r="F13773"/>
  <c r="F13774"/>
  <c r="F13775"/>
  <c r="F13776"/>
  <c r="F13777"/>
  <c r="F13778"/>
  <c r="F13779"/>
  <c r="F13780"/>
  <c r="F13781"/>
  <c r="F13782"/>
  <c r="F13783"/>
  <c r="F13784"/>
  <c r="F13785"/>
  <c r="F13786"/>
  <c r="F13787"/>
  <c r="F13788"/>
  <c r="F13789"/>
  <c r="F13790"/>
  <c r="F13791"/>
  <c r="F13792"/>
  <c r="F13793"/>
  <c r="F13794"/>
  <c r="F13795"/>
  <c r="F13796"/>
  <c r="F13797"/>
  <c r="F13798"/>
  <c r="F13799"/>
  <c r="F13800"/>
  <c r="F13801"/>
  <c r="F13802"/>
  <c r="F13803"/>
  <c r="F13804"/>
  <c r="F13805"/>
  <c r="F13806"/>
  <c r="F13807"/>
  <c r="F13808"/>
  <c r="F13809"/>
  <c r="F13810"/>
  <c r="F13811"/>
  <c r="F13812"/>
  <c r="F13813"/>
  <c r="F13814"/>
  <c r="F13815"/>
  <c r="F13816"/>
  <c r="F13817"/>
  <c r="F13818"/>
  <c r="F13819"/>
  <c r="F13820"/>
  <c r="F13821"/>
  <c r="F13822"/>
  <c r="F13823"/>
  <c r="F13824"/>
  <c r="F13825"/>
  <c r="F13826"/>
  <c r="F13827"/>
  <c r="F13828"/>
  <c r="F13829"/>
  <c r="F13830"/>
  <c r="F13831"/>
  <c r="F13832"/>
  <c r="F13833"/>
  <c r="F13834"/>
  <c r="F13835"/>
  <c r="F13836"/>
  <c r="F13837"/>
  <c r="F13838"/>
  <c r="F13839"/>
  <c r="F13840"/>
  <c r="F13841"/>
  <c r="F13842"/>
  <c r="F13843"/>
  <c r="F13844"/>
  <c r="F13845"/>
  <c r="F13846"/>
  <c r="F13847"/>
  <c r="F13848"/>
  <c r="F13849"/>
  <c r="F13850"/>
  <c r="F13851"/>
  <c r="F13852"/>
  <c r="F13853"/>
  <c r="F13854"/>
  <c r="F13855"/>
  <c r="F13856"/>
  <c r="F13857"/>
  <c r="F13858"/>
  <c r="F13859"/>
  <c r="F13860"/>
  <c r="F13861"/>
  <c r="F13862"/>
  <c r="F13863"/>
  <c r="F13864"/>
  <c r="F13865"/>
  <c r="F13866"/>
  <c r="F13867"/>
  <c r="F13868"/>
  <c r="F13869"/>
  <c r="F13870"/>
  <c r="F13871"/>
  <c r="F13872"/>
  <c r="F13873"/>
  <c r="F13874"/>
  <c r="F13875"/>
  <c r="F13876"/>
  <c r="F13877"/>
  <c r="F13878"/>
  <c r="F13879"/>
  <c r="F13880"/>
  <c r="F13881"/>
  <c r="F13882"/>
  <c r="F13883"/>
  <c r="F13884"/>
  <c r="F13885"/>
  <c r="F13886"/>
  <c r="F13887"/>
  <c r="F13888"/>
  <c r="F13889"/>
  <c r="F13890"/>
  <c r="F13891"/>
  <c r="F13892"/>
  <c r="F13893"/>
  <c r="F13894"/>
  <c r="F13895"/>
  <c r="F13896"/>
  <c r="F13897"/>
  <c r="F13898"/>
  <c r="F13899"/>
  <c r="F13900"/>
  <c r="F13901"/>
  <c r="F13902"/>
  <c r="F13903"/>
  <c r="F13904"/>
  <c r="F13905"/>
  <c r="F13906"/>
  <c r="F13907"/>
  <c r="F13908"/>
  <c r="F13909"/>
  <c r="F13910"/>
  <c r="F13911"/>
  <c r="F13912"/>
  <c r="F13913"/>
  <c r="F13914"/>
  <c r="F13915"/>
  <c r="F13916"/>
  <c r="F13917"/>
  <c r="F13918"/>
  <c r="F13919"/>
  <c r="F13920"/>
  <c r="F13921"/>
  <c r="F13922"/>
  <c r="F13923"/>
  <c r="F13924"/>
  <c r="F13925"/>
  <c r="F13926"/>
  <c r="F13927"/>
  <c r="F13928"/>
  <c r="F13929"/>
  <c r="F13930"/>
  <c r="F13931"/>
  <c r="F13932"/>
  <c r="F13933"/>
  <c r="F13934"/>
  <c r="F13935"/>
  <c r="F13936"/>
  <c r="F13937"/>
  <c r="F13938"/>
  <c r="F13939"/>
  <c r="F13940"/>
  <c r="F13941"/>
  <c r="F13942"/>
  <c r="F13943"/>
  <c r="F13944"/>
  <c r="F13945"/>
  <c r="F13946"/>
  <c r="F13947"/>
  <c r="F13948"/>
  <c r="F13949"/>
  <c r="F13950"/>
  <c r="F13951"/>
  <c r="F13952"/>
  <c r="F13953"/>
  <c r="F13954"/>
  <c r="F13955"/>
  <c r="F13956"/>
  <c r="F13957"/>
  <c r="F13958"/>
  <c r="F13959"/>
  <c r="F13960"/>
  <c r="F13961"/>
  <c r="F13962"/>
  <c r="F13963"/>
  <c r="F13964"/>
  <c r="F13965"/>
  <c r="F13966"/>
  <c r="F13967"/>
  <c r="F13968"/>
  <c r="F13969"/>
  <c r="F13970"/>
  <c r="F13971"/>
  <c r="F13972"/>
  <c r="F13973"/>
  <c r="F13974"/>
  <c r="F13975"/>
  <c r="F13976"/>
  <c r="F13977"/>
  <c r="F13978"/>
  <c r="F13979"/>
  <c r="F13980"/>
  <c r="F13981"/>
  <c r="F13982"/>
  <c r="F13983"/>
  <c r="F13984"/>
  <c r="F13985"/>
  <c r="F13986"/>
  <c r="F13987"/>
  <c r="F13988"/>
  <c r="F13989"/>
  <c r="F13990"/>
  <c r="F13991"/>
  <c r="F13992"/>
  <c r="F13993"/>
  <c r="F13994"/>
  <c r="F13995"/>
  <c r="F13996"/>
  <c r="F13997"/>
  <c r="F13998"/>
  <c r="F13999"/>
  <c r="F14000"/>
  <c r="F14001"/>
  <c r="F14002"/>
  <c r="F14003"/>
  <c r="F14004"/>
  <c r="F14005"/>
  <c r="F14006"/>
  <c r="F14007"/>
  <c r="F14008"/>
  <c r="F14009"/>
  <c r="F14010"/>
  <c r="F14011"/>
  <c r="F14012"/>
  <c r="F14013"/>
  <c r="F14014"/>
  <c r="F14015"/>
  <c r="F14016"/>
  <c r="F14017"/>
  <c r="F14018"/>
  <c r="F14019"/>
  <c r="F14020"/>
  <c r="F14021"/>
  <c r="F14022"/>
  <c r="F14023"/>
  <c r="F14024"/>
  <c r="F14025"/>
  <c r="F14026"/>
  <c r="F14027"/>
  <c r="F14028"/>
  <c r="F14029"/>
  <c r="F14030"/>
  <c r="F14031"/>
  <c r="F14032"/>
  <c r="F14033"/>
  <c r="F14034"/>
  <c r="F14035"/>
  <c r="F14036"/>
  <c r="F14037"/>
  <c r="F14038"/>
  <c r="F14039"/>
  <c r="F14040"/>
  <c r="F14041"/>
  <c r="F14042"/>
  <c r="F14043"/>
  <c r="F14044"/>
  <c r="F14045"/>
  <c r="F14046"/>
  <c r="F14047"/>
  <c r="F14048"/>
  <c r="F14049"/>
  <c r="F14050"/>
  <c r="F14051"/>
  <c r="F14052"/>
  <c r="F14053"/>
  <c r="F14054"/>
  <c r="F14055"/>
  <c r="F14056"/>
  <c r="F14057"/>
  <c r="F14058"/>
  <c r="F14059"/>
  <c r="F14060"/>
  <c r="F14061"/>
  <c r="F14062"/>
  <c r="F14063"/>
  <c r="F14064"/>
  <c r="F14065"/>
  <c r="F14066"/>
  <c r="F14067"/>
  <c r="F14068"/>
  <c r="F14069"/>
  <c r="F14070"/>
  <c r="F14071"/>
  <c r="F14072"/>
  <c r="F14073"/>
  <c r="F14074"/>
  <c r="F14075"/>
  <c r="F14076"/>
  <c r="F14077"/>
  <c r="F14078"/>
  <c r="F14079"/>
  <c r="F14080"/>
  <c r="F14081"/>
  <c r="F14082"/>
  <c r="F14083"/>
  <c r="F14084"/>
  <c r="F14085"/>
  <c r="F14086"/>
  <c r="F14087"/>
  <c r="F14088"/>
  <c r="F14089"/>
  <c r="F14090"/>
  <c r="F14091"/>
  <c r="F14092"/>
  <c r="F14093"/>
  <c r="F14094"/>
  <c r="F14095"/>
  <c r="F14096"/>
  <c r="F14097"/>
  <c r="F14098"/>
  <c r="F14099"/>
  <c r="F14100"/>
  <c r="F14101"/>
  <c r="F14102"/>
  <c r="F14103"/>
  <c r="F14104"/>
  <c r="F14105"/>
  <c r="F14106"/>
  <c r="F14107"/>
  <c r="F14108"/>
  <c r="F14109"/>
  <c r="F14110"/>
  <c r="F14111"/>
  <c r="F14112"/>
  <c r="F14113"/>
  <c r="F14114"/>
  <c r="F14115"/>
  <c r="F14116"/>
  <c r="F14117"/>
  <c r="F14118"/>
  <c r="F14119"/>
  <c r="F14120"/>
  <c r="F14121"/>
  <c r="F14122"/>
  <c r="F14123"/>
  <c r="F14124"/>
  <c r="F14125"/>
  <c r="F14126"/>
  <c r="F14127"/>
  <c r="F14128"/>
  <c r="F14129"/>
  <c r="F14130"/>
  <c r="F14131"/>
  <c r="F14132"/>
  <c r="F14133"/>
  <c r="F14134"/>
  <c r="F14135"/>
  <c r="F14136"/>
  <c r="F14137"/>
  <c r="F14138"/>
  <c r="F14139"/>
  <c r="F14140"/>
  <c r="F14141"/>
  <c r="F14142"/>
  <c r="F14143"/>
  <c r="F14144"/>
  <c r="F14145"/>
  <c r="F14146"/>
  <c r="F14147"/>
  <c r="F14148"/>
  <c r="F14149"/>
  <c r="F14150"/>
  <c r="F14151"/>
  <c r="F14152"/>
  <c r="F14153"/>
  <c r="F14154"/>
  <c r="F14155"/>
  <c r="F14156"/>
  <c r="F14157"/>
  <c r="F14158"/>
  <c r="F14159"/>
  <c r="F14160"/>
  <c r="F14161"/>
  <c r="F14162"/>
  <c r="F14163"/>
  <c r="F14164"/>
  <c r="F14165"/>
  <c r="F14166"/>
  <c r="F14167"/>
  <c r="F14168"/>
  <c r="F14169"/>
  <c r="F14170"/>
  <c r="F14171"/>
  <c r="F14172"/>
  <c r="F14173"/>
  <c r="F14174"/>
  <c r="F14175"/>
  <c r="F14176"/>
  <c r="F14177"/>
  <c r="F14178"/>
  <c r="F14179"/>
  <c r="F14180"/>
  <c r="F14181"/>
  <c r="F14182"/>
  <c r="F14183"/>
  <c r="F14184"/>
  <c r="F14185"/>
  <c r="F14186"/>
  <c r="F14187"/>
  <c r="F14188"/>
  <c r="F14189"/>
  <c r="F14190"/>
  <c r="F14191"/>
  <c r="F14192"/>
  <c r="F14193"/>
  <c r="F14194"/>
  <c r="F14195"/>
  <c r="F14196"/>
  <c r="F14197"/>
  <c r="F14198"/>
  <c r="F14199"/>
  <c r="F14200"/>
  <c r="F14201"/>
  <c r="F14202"/>
  <c r="F14203"/>
  <c r="F14204"/>
  <c r="F14205"/>
  <c r="F14206"/>
  <c r="F14207"/>
  <c r="F14208"/>
  <c r="F14209"/>
  <c r="F14210"/>
  <c r="F14211"/>
  <c r="F14212"/>
  <c r="F14213"/>
  <c r="F14214"/>
  <c r="F14215"/>
  <c r="F14216"/>
  <c r="F14217"/>
  <c r="F14218"/>
  <c r="F14219"/>
  <c r="F14220"/>
  <c r="F14221"/>
  <c r="F14222"/>
  <c r="F14223"/>
  <c r="F14224"/>
  <c r="F14225"/>
  <c r="F14226"/>
  <c r="F14227"/>
  <c r="F14228"/>
  <c r="F14229"/>
  <c r="F14230"/>
  <c r="F14231"/>
  <c r="F14232"/>
  <c r="F14233"/>
  <c r="F14234"/>
  <c r="F14235"/>
  <c r="F14236"/>
  <c r="F14237"/>
  <c r="F14238"/>
  <c r="F14239"/>
  <c r="F14240"/>
  <c r="F14241"/>
  <c r="F14242"/>
  <c r="F14243"/>
  <c r="F14244"/>
  <c r="F14245"/>
  <c r="F14246"/>
  <c r="F14247"/>
  <c r="F14248"/>
  <c r="F14249"/>
  <c r="F14250"/>
  <c r="F14251"/>
  <c r="F14252"/>
  <c r="F14253"/>
  <c r="F14254"/>
  <c r="F14255"/>
  <c r="F14256"/>
  <c r="F14257"/>
  <c r="F14258"/>
  <c r="F14259"/>
  <c r="F14260"/>
  <c r="F14261"/>
  <c r="F14262"/>
  <c r="F14263"/>
  <c r="F14264"/>
  <c r="F14265"/>
  <c r="F14266"/>
  <c r="F14267"/>
  <c r="F14268"/>
  <c r="F14269"/>
  <c r="F14270"/>
  <c r="F14271"/>
  <c r="F14272"/>
  <c r="F14273"/>
  <c r="F14274"/>
  <c r="F14275"/>
  <c r="F14276"/>
  <c r="F14277"/>
  <c r="F14278"/>
  <c r="F14279"/>
  <c r="F14280"/>
  <c r="F14281"/>
  <c r="F14282"/>
  <c r="F14283"/>
  <c r="F14284"/>
  <c r="F14285"/>
  <c r="F14286"/>
  <c r="F14287"/>
  <c r="F14288"/>
  <c r="F14289"/>
  <c r="F14290"/>
  <c r="F14291"/>
  <c r="F14292"/>
  <c r="F14293"/>
  <c r="F14294"/>
  <c r="F14295"/>
  <c r="F14296"/>
  <c r="F14297"/>
  <c r="F14298"/>
  <c r="F14299"/>
  <c r="F14300"/>
  <c r="F14301"/>
  <c r="F14302"/>
  <c r="F14303"/>
  <c r="F14304"/>
  <c r="F14305"/>
  <c r="F14306"/>
  <c r="F14307"/>
  <c r="F14308"/>
  <c r="F14309"/>
  <c r="F14310"/>
  <c r="F14311"/>
  <c r="F14312"/>
  <c r="F14313"/>
  <c r="F14314"/>
  <c r="F14315"/>
  <c r="F14316"/>
  <c r="F14317"/>
  <c r="F14318"/>
  <c r="F14319"/>
  <c r="F14320"/>
  <c r="F14321"/>
  <c r="F14322"/>
  <c r="F14323"/>
  <c r="F14324"/>
  <c r="F14325"/>
  <c r="F14326"/>
  <c r="F14327"/>
  <c r="F14328"/>
  <c r="F14329"/>
  <c r="F14330"/>
  <c r="F14331"/>
  <c r="F14332"/>
  <c r="F14333"/>
  <c r="F14334"/>
  <c r="F14335"/>
  <c r="F14336"/>
  <c r="F14337"/>
  <c r="F14338"/>
  <c r="F14339"/>
  <c r="F14340"/>
  <c r="F14341"/>
  <c r="F14342"/>
  <c r="F14343"/>
  <c r="F14344"/>
  <c r="F14345"/>
  <c r="F14346"/>
  <c r="F14347"/>
  <c r="F14348"/>
  <c r="F14349"/>
  <c r="F14350"/>
  <c r="F14351"/>
  <c r="F14352"/>
  <c r="F14353"/>
  <c r="F14354"/>
  <c r="F14355"/>
  <c r="F14356"/>
  <c r="F14357"/>
  <c r="F14358"/>
  <c r="F14359"/>
  <c r="F14360"/>
  <c r="F14361"/>
  <c r="F14362"/>
  <c r="F14363"/>
  <c r="F14364"/>
  <c r="F14365"/>
  <c r="F14366"/>
  <c r="F14367"/>
  <c r="F14368"/>
  <c r="F14369"/>
  <c r="F14370"/>
  <c r="F14371"/>
  <c r="F14372"/>
  <c r="F14373"/>
  <c r="F14374"/>
  <c r="F14375"/>
  <c r="F14376"/>
  <c r="F14377"/>
  <c r="F14378"/>
  <c r="F14379"/>
  <c r="F14380"/>
  <c r="F14381"/>
  <c r="F14382"/>
  <c r="F14383"/>
  <c r="F14384"/>
  <c r="F14385"/>
  <c r="F14386"/>
  <c r="F14387"/>
  <c r="F14388"/>
  <c r="F14389"/>
  <c r="F14390"/>
  <c r="F14391"/>
  <c r="F14392"/>
  <c r="F14393"/>
  <c r="F14394"/>
  <c r="F14395"/>
  <c r="F14396"/>
  <c r="F14397"/>
  <c r="F14398"/>
  <c r="F14399"/>
  <c r="F14400"/>
  <c r="F14401"/>
  <c r="F14402"/>
  <c r="F14403"/>
  <c r="F14404"/>
  <c r="F14405"/>
  <c r="F14406"/>
  <c r="F14407"/>
  <c r="F14408"/>
  <c r="F14409"/>
  <c r="F14410"/>
  <c r="F14411"/>
  <c r="F14412"/>
  <c r="F14413"/>
  <c r="F14414"/>
  <c r="F14415"/>
  <c r="F14416"/>
  <c r="F14417"/>
  <c r="F14418"/>
  <c r="F14419"/>
  <c r="F14420"/>
  <c r="F14421"/>
  <c r="F14422"/>
  <c r="F14423"/>
  <c r="F14424"/>
  <c r="F14425"/>
  <c r="F14426"/>
  <c r="F14427"/>
  <c r="F14428"/>
  <c r="F14429"/>
  <c r="F14430"/>
  <c r="F14431"/>
  <c r="F14432"/>
  <c r="F14433"/>
  <c r="F14434"/>
  <c r="F14435"/>
  <c r="F14436"/>
  <c r="F14437"/>
  <c r="F14438"/>
  <c r="F14439"/>
  <c r="F14440"/>
  <c r="F14441"/>
  <c r="F14442"/>
  <c r="F14443"/>
  <c r="F14444"/>
  <c r="F14445"/>
  <c r="F14446"/>
  <c r="F14447"/>
  <c r="F14448"/>
  <c r="F14449"/>
  <c r="F14450"/>
  <c r="F14451"/>
  <c r="F14452"/>
  <c r="F14453"/>
  <c r="F14454"/>
  <c r="F14455"/>
  <c r="F14456"/>
  <c r="F14457"/>
  <c r="F14458"/>
  <c r="F14459"/>
  <c r="F14460"/>
  <c r="F14461"/>
  <c r="F14462"/>
  <c r="F14463"/>
  <c r="F14464"/>
  <c r="F14465"/>
  <c r="F14466"/>
  <c r="F14467"/>
  <c r="F14468"/>
  <c r="F14469"/>
  <c r="F14470"/>
  <c r="F14471"/>
  <c r="F14472"/>
  <c r="F14473"/>
  <c r="F14474"/>
  <c r="F14475"/>
  <c r="F14476"/>
  <c r="F14477"/>
  <c r="F14478"/>
  <c r="F14479"/>
  <c r="F14480"/>
  <c r="F14481"/>
  <c r="F14482"/>
  <c r="F14483"/>
  <c r="F14484"/>
  <c r="F14485"/>
  <c r="F14486"/>
  <c r="F14487"/>
  <c r="F14488"/>
  <c r="F14489"/>
  <c r="F14490"/>
  <c r="F14491"/>
  <c r="F14492"/>
  <c r="F14493"/>
  <c r="F14494"/>
  <c r="F14495"/>
  <c r="F14496"/>
  <c r="F14497"/>
  <c r="F14498"/>
  <c r="F14499"/>
  <c r="F14500"/>
  <c r="F14501"/>
  <c r="F14502"/>
  <c r="F14503"/>
  <c r="F14504"/>
  <c r="F14505"/>
  <c r="F14506"/>
  <c r="F14507"/>
  <c r="F14508"/>
  <c r="F14509"/>
  <c r="F14510"/>
  <c r="F14511"/>
  <c r="F14512"/>
  <c r="F14513"/>
  <c r="F14514"/>
  <c r="F14515"/>
  <c r="F14516"/>
  <c r="F14517"/>
  <c r="F14518"/>
  <c r="F14519"/>
  <c r="F14520"/>
  <c r="F14521"/>
  <c r="F14522"/>
  <c r="F14523"/>
  <c r="F14524"/>
  <c r="F14525"/>
  <c r="F14526"/>
  <c r="F14527"/>
  <c r="F14528"/>
  <c r="F14529"/>
  <c r="F14530"/>
  <c r="F14531"/>
  <c r="F14532"/>
  <c r="F14533"/>
  <c r="F14534"/>
  <c r="F14535"/>
  <c r="F14536"/>
  <c r="F14537"/>
  <c r="F14538"/>
  <c r="F14539"/>
  <c r="F14540"/>
  <c r="F14541"/>
  <c r="F14542"/>
  <c r="F14543"/>
  <c r="F14544"/>
  <c r="F14545"/>
  <c r="F14546"/>
  <c r="F14547"/>
  <c r="F14548"/>
  <c r="F14549"/>
  <c r="F14550"/>
  <c r="F14551"/>
  <c r="F14552"/>
  <c r="F14553"/>
  <c r="F14554"/>
  <c r="F14555"/>
  <c r="F14556"/>
  <c r="F14557"/>
  <c r="F14558"/>
  <c r="F14559"/>
  <c r="F14560"/>
  <c r="F14561"/>
  <c r="F14562"/>
  <c r="F14563"/>
  <c r="F14564"/>
  <c r="F14565"/>
  <c r="F14566"/>
  <c r="F14567"/>
  <c r="F14568"/>
  <c r="F14569"/>
  <c r="F14570"/>
  <c r="F14571"/>
  <c r="F14572"/>
  <c r="F14573"/>
  <c r="F14574"/>
  <c r="F14575"/>
  <c r="F14576"/>
  <c r="F14577"/>
  <c r="F14578"/>
  <c r="F14579"/>
  <c r="F14580"/>
  <c r="F14581"/>
  <c r="F14582"/>
  <c r="F14583"/>
  <c r="F14584"/>
  <c r="F14585"/>
  <c r="F14586"/>
  <c r="F14587"/>
  <c r="F14588"/>
  <c r="F14589"/>
  <c r="F14590"/>
  <c r="F14591"/>
  <c r="F14592"/>
  <c r="F14593"/>
  <c r="F14594"/>
  <c r="F14595"/>
  <c r="F14596"/>
  <c r="F14597"/>
  <c r="F14598"/>
  <c r="F14599"/>
  <c r="F14600"/>
  <c r="F14601"/>
  <c r="F14602"/>
  <c r="F14603"/>
  <c r="F14604"/>
  <c r="F14605"/>
  <c r="F14606"/>
  <c r="F14607"/>
  <c r="F14608"/>
  <c r="F14609"/>
  <c r="F14610"/>
  <c r="F14611"/>
  <c r="F14612"/>
  <c r="F14613"/>
  <c r="F14614"/>
  <c r="F14615"/>
  <c r="F14616"/>
  <c r="F14617"/>
  <c r="F14618"/>
  <c r="F14619"/>
  <c r="F14620"/>
  <c r="F14621"/>
  <c r="F14622"/>
  <c r="F14623"/>
  <c r="F14624"/>
  <c r="F14625"/>
  <c r="F14626"/>
  <c r="F14627"/>
  <c r="F14628"/>
  <c r="F14629"/>
  <c r="F14630"/>
  <c r="F14631"/>
  <c r="F14632"/>
  <c r="F14633"/>
  <c r="F14634"/>
  <c r="F14635"/>
  <c r="F14636"/>
  <c r="F14637"/>
  <c r="F14638"/>
  <c r="F14639"/>
  <c r="F14640"/>
  <c r="F14641"/>
  <c r="F14642"/>
  <c r="F14643"/>
  <c r="F14644"/>
  <c r="F14645"/>
  <c r="F14646"/>
  <c r="F14647"/>
  <c r="F14648"/>
  <c r="F14649"/>
  <c r="F14650"/>
  <c r="F14651"/>
  <c r="F14652"/>
  <c r="F14653"/>
  <c r="F14654"/>
  <c r="F14655"/>
  <c r="F14656"/>
  <c r="F14657"/>
  <c r="F14658"/>
  <c r="F14659"/>
  <c r="F14660"/>
  <c r="F14661"/>
  <c r="F14662"/>
  <c r="F14663"/>
  <c r="F14664"/>
  <c r="F14665"/>
  <c r="F14666"/>
  <c r="F14667"/>
  <c r="F14668"/>
  <c r="F14669"/>
  <c r="F14670"/>
  <c r="F14671"/>
  <c r="F14672"/>
  <c r="F14673"/>
  <c r="F14674"/>
  <c r="F14675"/>
  <c r="F14676"/>
  <c r="F14677"/>
  <c r="F14678"/>
  <c r="F14679"/>
  <c r="F14680"/>
  <c r="F14681"/>
  <c r="F14682"/>
  <c r="F14683"/>
  <c r="F14684"/>
  <c r="F14685"/>
  <c r="F14686"/>
  <c r="F14687"/>
  <c r="F14688"/>
  <c r="F14689"/>
  <c r="F14690"/>
  <c r="F14691"/>
  <c r="F14692"/>
  <c r="F14693"/>
  <c r="F14694"/>
  <c r="F14695"/>
  <c r="F14696"/>
  <c r="F14697"/>
  <c r="F14698"/>
  <c r="F14699"/>
  <c r="F14700"/>
  <c r="F14701"/>
  <c r="F14702"/>
  <c r="F14703"/>
  <c r="F14704"/>
  <c r="F14705"/>
  <c r="F14706"/>
  <c r="F14707"/>
  <c r="F14708"/>
  <c r="F14709"/>
  <c r="F14710"/>
  <c r="F14711"/>
  <c r="F14712"/>
  <c r="F14713"/>
  <c r="F14714"/>
  <c r="F14715"/>
  <c r="F14716"/>
  <c r="F14717"/>
  <c r="F14718"/>
  <c r="F14719"/>
  <c r="F14720"/>
  <c r="F14721"/>
  <c r="F14722"/>
  <c r="F14723"/>
  <c r="F14724"/>
  <c r="F14725"/>
  <c r="F14726"/>
  <c r="F14727"/>
  <c r="F14728"/>
  <c r="F14729"/>
  <c r="F14730"/>
  <c r="F14731"/>
  <c r="F14732"/>
  <c r="F14733"/>
  <c r="F14734"/>
  <c r="F14735"/>
  <c r="F14736"/>
  <c r="F14737"/>
  <c r="F14738"/>
  <c r="F14739"/>
  <c r="F14740"/>
  <c r="F14741"/>
  <c r="F14742"/>
  <c r="F14743"/>
  <c r="F14744"/>
  <c r="F14745"/>
  <c r="F14746"/>
  <c r="F14747"/>
  <c r="F14748"/>
  <c r="F14749"/>
  <c r="F14750"/>
  <c r="F14751"/>
  <c r="F14752"/>
  <c r="F14753"/>
  <c r="F14754"/>
  <c r="F14755"/>
  <c r="F14756"/>
  <c r="F14757"/>
  <c r="F14758"/>
  <c r="F14759"/>
  <c r="F14760"/>
  <c r="F14761"/>
  <c r="F14762"/>
  <c r="F14763"/>
  <c r="F14764"/>
  <c r="F14765"/>
  <c r="F14766"/>
  <c r="F14767"/>
  <c r="F14768"/>
  <c r="F14769"/>
  <c r="F14770"/>
  <c r="F14771"/>
  <c r="F14772"/>
  <c r="F14773"/>
  <c r="F14774"/>
  <c r="F14775"/>
  <c r="F14776"/>
  <c r="F14777"/>
  <c r="F14778"/>
  <c r="F14779"/>
  <c r="F14780"/>
  <c r="F14781"/>
  <c r="F14782"/>
  <c r="F14783"/>
  <c r="F14784"/>
  <c r="F14785"/>
  <c r="F14786"/>
  <c r="F14787"/>
  <c r="F14788"/>
  <c r="F14789"/>
  <c r="F14790"/>
  <c r="F14791"/>
  <c r="F14792"/>
  <c r="F14793"/>
  <c r="F14794"/>
  <c r="F14795"/>
  <c r="F14796"/>
  <c r="F14797"/>
  <c r="F14798"/>
  <c r="F14799"/>
  <c r="F14800"/>
  <c r="F14801"/>
  <c r="F14802"/>
  <c r="F14803"/>
  <c r="F14804"/>
  <c r="F14805"/>
  <c r="F14806"/>
  <c r="F14807"/>
  <c r="F14808"/>
  <c r="F14809"/>
  <c r="F14810"/>
  <c r="F14811"/>
  <c r="F14812"/>
  <c r="F14813"/>
  <c r="F14814"/>
  <c r="F14815"/>
  <c r="F14816"/>
  <c r="F14817"/>
  <c r="F14818"/>
  <c r="F14819"/>
  <c r="F14820"/>
  <c r="F14821"/>
  <c r="F14822"/>
  <c r="F14823"/>
  <c r="F14824"/>
  <c r="F14825"/>
  <c r="F14826"/>
  <c r="F14827"/>
  <c r="F14828"/>
  <c r="F14829"/>
  <c r="F14830"/>
  <c r="F14831"/>
  <c r="F14832"/>
  <c r="F14833"/>
  <c r="F14834"/>
  <c r="F14835"/>
  <c r="F14836"/>
  <c r="F14837"/>
  <c r="F14838"/>
  <c r="F14839"/>
  <c r="F14840"/>
  <c r="F14841"/>
  <c r="F14842"/>
  <c r="F14843"/>
  <c r="F14844"/>
  <c r="F14845"/>
  <c r="F14846"/>
  <c r="F14847"/>
  <c r="F14848"/>
  <c r="F14849"/>
  <c r="F14850"/>
  <c r="F14851"/>
  <c r="F14852"/>
  <c r="F14853"/>
  <c r="F14854"/>
  <c r="F14855"/>
  <c r="F14856"/>
  <c r="F14857"/>
  <c r="F14858"/>
  <c r="F14859"/>
  <c r="F14860"/>
  <c r="F14861"/>
  <c r="F14862"/>
  <c r="F14863"/>
  <c r="F14864"/>
  <c r="F14865"/>
  <c r="F14866"/>
  <c r="F14867"/>
  <c r="F14868"/>
  <c r="F14869"/>
  <c r="F14870"/>
  <c r="F14871"/>
  <c r="F14872"/>
  <c r="F14873"/>
  <c r="F14874"/>
  <c r="F14875"/>
  <c r="F14876"/>
  <c r="F14877"/>
  <c r="F14878"/>
  <c r="F14879"/>
  <c r="F14880"/>
  <c r="F14881"/>
  <c r="F14882"/>
  <c r="F14883"/>
  <c r="F14884"/>
  <c r="F14885"/>
  <c r="F14886"/>
  <c r="F14887"/>
  <c r="F14888"/>
  <c r="F14889"/>
  <c r="F14890"/>
  <c r="F14891"/>
  <c r="F14892"/>
  <c r="F14893"/>
  <c r="F14894"/>
  <c r="F14895"/>
  <c r="F14896"/>
  <c r="F14897"/>
  <c r="F14898"/>
  <c r="F14899"/>
  <c r="F14900"/>
  <c r="F14901"/>
  <c r="F14902"/>
  <c r="F14903"/>
  <c r="F14904"/>
  <c r="F14905"/>
  <c r="F14906"/>
  <c r="F14907"/>
  <c r="F14908"/>
  <c r="F14909"/>
  <c r="F14910"/>
  <c r="F14911"/>
  <c r="F14912"/>
  <c r="F14913"/>
  <c r="F14914"/>
  <c r="F14915"/>
  <c r="F14916"/>
  <c r="F14917"/>
  <c r="F14918"/>
  <c r="F14919"/>
  <c r="F14920"/>
  <c r="F14921"/>
  <c r="F14922"/>
  <c r="F14923"/>
  <c r="F14924"/>
  <c r="F14925"/>
  <c r="F14926"/>
  <c r="F14927"/>
  <c r="F14928"/>
  <c r="F14929"/>
  <c r="F14930"/>
  <c r="F14931"/>
  <c r="F14932"/>
  <c r="F14933"/>
  <c r="F14934"/>
  <c r="F14935"/>
  <c r="F14936"/>
  <c r="F14937"/>
  <c r="F14938"/>
  <c r="F14939"/>
  <c r="F14940"/>
  <c r="F14941"/>
  <c r="F14942"/>
  <c r="F14943"/>
  <c r="F14944"/>
  <c r="F14945"/>
  <c r="F14946"/>
  <c r="F14947"/>
  <c r="F14948"/>
  <c r="F14949"/>
  <c r="F14950"/>
  <c r="F14951"/>
  <c r="F14952"/>
  <c r="F14953"/>
  <c r="F14954"/>
  <c r="F14955"/>
  <c r="F14956"/>
  <c r="F14957"/>
  <c r="F14958"/>
  <c r="F14959"/>
  <c r="F14960"/>
  <c r="F14961"/>
  <c r="F14962"/>
  <c r="F14963"/>
  <c r="F14964"/>
  <c r="F14965"/>
  <c r="F14966"/>
  <c r="F14967"/>
  <c r="F14968"/>
  <c r="F14969"/>
  <c r="F14970"/>
  <c r="F14971"/>
  <c r="F14972"/>
  <c r="F14973"/>
  <c r="F14974"/>
  <c r="F14975"/>
  <c r="F14976"/>
  <c r="F14977"/>
  <c r="F14978"/>
  <c r="F14979"/>
  <c r="F14980"/>
  <c r="F14981"/>
  <c r="F14982"/>
  <c r="F14983"/>
  <c r="F14984"/>
  <c r="F14985"/>
  <c r="F14986"/>
  <c r="F14987"/>
  <c r="F14988"/>
  <c r="F14989"/>
  <c r="F14990"/>
  <c r="F14991"/>
  <c r="F14992"/>
  <c r="F14993"/>
  <c r="F14994"/>
  <c r="F14995"/>
  <c r="F14996"/>
  <c r="F14997"/>
  <c r="F14998"/>
  <c r="F14999"/>
  <c r="F15000"/>
  <c r="F15001"/>
  <c r="F15002"/>
  <c r="F15003"/>
  <c r="F15004"/>
  <c r="F15005"/>
  <c r="F15006"/>
  <c r="F15007"/>
  <c r="F15008"/>
  <c r="F15009"/>
  <c r="F15010"/>
  <c r="F15011"/>
  <c r="F15012"/>
  <c r="F15013"/>
  <c r="F15014"/>
  <c r="F15015"/>
  <c r="F15016"/>
  <c r="F15017"/>
  <c r="F15018"/>
  <c r="F15019"/>
  <c r="F15020"/>
  <c r="F15021"/>
  <c r="F15022"/>
  <c r="F15023"/>
  <c r="F15024"/>
  <c r="F15025"/>
  <c r="F15026"/>
  <c r="F15027"/>
  <c r="F15028"/>
  <c r="F15029"/>
  <c r="F15030"/>
  <c r="F15031"/>
  <c r="F15032"/>
  <c r="F15033"/>
  <c r="F15034"/>
  <c r="F15035"/>
  <c r="F15036"/>
  <c r="F15037"/>
  <c r="F15038"/>
  <c r="F15039"/>
  <c r="F15040"/>
  <c r="F15041"/>
  <c r="F15042"/>
  <c r="F15043"/>
  <c r="F15044"/>
  <c r="F15045"/>
  <c r="F15046"/>
  <c r="F15047"/>
  <c r="F15048"/>
  <c r="F15049"/>
  <c r="F15050"/>
  <c r="F15051"/>
  <c r="F15052"/>
  <c r="F15053"/>
  <c r="F15054"/>
  <c r="F15055"/>
  <c r="F15056"/>
  <c r="F15057"/>
  <c r="F15058"/>
  <c r="F15059"/>
  <c r="F15060"/>
  <c r="F15061"/>
  <c r="F15062"/>
  <c r="F15063"/>
  <c r="F15064"/>
  <c r="F15065"/>
  <c r="F15066"/>
  <c r="F15067"/>
  <c r="F15068"/>
  <c r="F15069"/>
  <c r="F15070"/>
  <c r="F15071"/>
  <c r="F15072"/>
  <c r="F15073"/>
  <c r="F15074"/>
  <c r="F15075"/>
  <c r="F15076"/>
  <c r="F15077"/>
  <c r="F15078"/>
  <c r="F15079"/>
  <c r="F15080"/>
  <c r="F15081"/>
  <c r="F15082"/>
  <c r="F15083"/>
  <c r="F15084"/>
  <c r="F15085"/>
  <c r="F15086"/>
  <c r="F15087"/>
  <c r="F15088"/>
  <c r="F15089"/>
  <c r="F15090"/>
  <c r="F15091"/>
  <c r="F15092"/>
  <c r="F15093"/>
  <c r="F15094"/>
  <c r="F15095"/>
  <c r="F15096"/>
  <c r="F15097"/>
  <c r="F15098"/>
  <c r="F15099"/>
  <c r="F15100"/>
  <c r="F15101"/>
  <c r="F15102"/>
  <c r="F15103"/>
  <c r="F15104"/>
  <c r="F15105"/>
  <c r="F15106"/>
  <c r="F15107"/>
  <c r="F15108"/>
  <c r="F15109"/>
  <c r="F15110"/>
  <c r="F15111"/>
  <c r="F15112"/>
  <c r="F15113"/>
  <c r="F15114"/>
  <c r="F15115"/>
  <c r="F15116"/>
  <c r="F15117"/>
  <c r="F15118"/>
  <c r="F15119"/>
  <c r="F15120"/>
  <c r="F15121"/>
  <c r="F15122"/>
  <c r="F15123"/>
  <c r="F15124"/>
  <c r="F15125"/>
  <c r="F15126"/>
  <c r="F15127"/>
  <c r="F15128"/>
  <c r="F15129"/>
  <c r="F15130"/>
  <c r="F15131"/>
  <c r="F15132"/>
  <c r="F15133"/>
  <c r="F15134"/>
  <c r="F15135"/>
  <c r="F15136"/>
  <c r="F15137"/>
  <c r="F15138"/>
  <c r="F15139"/>
  <c r="F15140"/>
  <c r="F15141"/>
  <c r="F15142"/>
  <c r="F15143"/>
  <c r="F15144"/>
  <c r="F15145"/>
  <c r="F15146"/>
  <c r="F15147"/>
  <c r="F15148"/>
  <c r="F15149"/>
  <c r="F15150"/>
  <c r="F15151"/>
  <c r="F15152"/>
  <c r="F15153"/>
  <c r="F15154"/>
  <c r="F15155"/>
  <c r="F15156"/>
  <c r="F15157"/>
  <c r="F15158"/>
  <c r="F15159"/>
  <c r="F15160"/>
  <c r="F15161"/>
  <c r="F15162"/>
  <c r="F15163"/>
  <c r="F15164"/>
  <c r="F15165"/>
  <c r="F15166"/>
  <c r="F15167"/>
  <c r="F15168"/>
  <c r="F15169"/>
  <c r="F15170"/>
  <c r="F15171"/>
  <c r="F15172"/>
  <c r="F15173"/>
  <c r="F15174"/>
  <c r="F15175"/>
  <c r="F15176"/>
  <c r="F15177"/>
  <c r="F15178"/>
  <c r="F15179"/>
  <c r="F15180"/>
  <c r="F15181"/>
  <c r="F15182"/>
  <c r="F15183"/>
  <c r="F15184"/>
  <c r="F15185"/>
  <c r="F15186"/>
  <c r="F15187"/>
  <c r="F15188"/>
  <c r="F15189"/>
  <c r="F15190"/>
  <c r="F15191"/>
  <c r="F15192"/>
  <c r="F15193"/>
  <c r="F15194"/>
  <c r="F15195"/>
  <c r="F15196"/>
  <c r="F15197"/>
  <c r="F15198"/>
  <c r="F15199"/>
  <c r="F15200"/>
  <c r="F15201"/>
  <c r="F15202"/>
  <c r="F15203"/>
  <c r="F15204"/>
  <c r="F15205"/>
  <c r="F15206"/>
  <c r="F15207"/>
  <c r="F15208"/>
  <c r="F15209"/>
  <c r="F15210"/>
  <c r="F15211"/>
  <c r="F15212"/>
  <c r="F15213"/>
  <c r="F15214"/>
  <c r="F15215"/>
  <c r="F15216"/>
  <c r="F15217"/>
  <c r="F15218"/>
  <c r="F15219"/>
  <c r="F15220"/>
  <c r="F15221"/>
  <c r="F15222"/>
  <c r="F15223"/>
  <c r="F15224"/>
  <c r="F15225"/>
  <c r="F15226"/>
  <c r="F15227"/>
  <c r="F15228"/>
  <c r="F15229"/>
  <c r="F15230"/>
  <c r="F15231"/>
  <c r="F15232"/>
  <c r="F15233"/>
  <c r="F15234"/>
  <c r="F15235"/>
  <c r="F15236"/>
  <c r="F15237"/>
  <c r="F15238"/>
  <c r="F15239"/>
  <c r="F15240"/>
  <c r="F15241"/>
  <c r="F15242"/>
  <c r="F15243"/>
  <c r="F15244"/>
  <c r="F15245"/>
  <c r="F15246"/>
  <c r="F15247"/>
  <c r="F15248"/>
  <c r="F15249"/>
  <c r="F15250"/>
  <c r="F15251"/>
  <c r="F15252"/>
  <c r="F15253"/>
  <c r="F15254"/>
  <c r="F15255"/>
  <c r="F15256"/>
  <c r="F15257"/>
  <c r="F15258"/>
  <c r="F15259"/>
  <c r="F15260"/>
  <c r="F15261"/>
  <c r="F15262"/>
  <c r="F15263"/>
  <c r="F15264"/>
  <c r="F15265"/>
  <c r="F15266"/>
  <c r="F15267"/>
  <c r="F15268"/>
  <c r="F15269"/>
  <c r="F15270"/>
  <c r="F15271"/>
  <c r="F15272"/>
  <c r="F15273"/>
  <c r="F15274"/>
  <c r="F15275"/>
  <c r="F15276"/>
  <c r="F15277"/>
  <c r="F15278"/>
  <c r="F15279"/>
  <c r="F15280"/>
  <c r="F15281"/>
  <c r="F15282"/>
  <c r="F15283"/>
  <c r="F15284"/>
  <c r="F15285"/>
  <c r="F15286"/>
  <c r="F15287"/>
  <c r="F15288"/>
  <c r="F15289"/>
  <c r="F15290"/>
  <c r="F15291"/>
  <c r="F15292"/>
  <c r="F15293"/>
  <c r="F15294"/>
  <c r="F15295"/>
  <c r="F15296"/>
  <c r="F15297"/>
  <c r="F15298"/>
  <c r="F15299"/>
  <c r="F15300"/>
  <c r="F15301"/>
  <c r="F15302"/>
  <c r="F15303"/>
  <c r="F15304"/>
  <c r="F15305"/>
  <c r="F15306"/>
  <c r="F15307"/>
  <c r="F15308"/>
  <c r="F15309"/>
  <c r="F15310"/>
  <c r="F15311"/>
  <c r="F15312"/>
  <c r="F15313"/>
  <c r="F15314"/>
  <c r="F15315"/>
  <c r="F15316"/>
  <c r="F15317"/>
  <c r="F15318"/>
  <c r="F15319"/>
  <c r="F15320"/>
  <c r="F15321"/>
  <c r="F15322"/>
  <c r="F15323"/>
  <c r="F15324"/>
  <c r="F15325"/>
  <c r="F15326"/>
  <c r="F15327"/>
  <c r="F15328"/>
  <c r="F15329"/>
  <c r="F15330"/>
  <c r="F15331"/>
  <c r="F15332"/>
  <c r="F15333"/>
  <c r="F15334"/>
  <c r="F15335"/>
  <c r="F15336"/>
  <c r="F15337"/>
  <c r="F15338"/>
  <c r="F15339"/>
  <c r="F15340"/>
  <c r="F15341"/>
  <c r="F15342"/>
  <c r="F15343"/>
  <c r="F15344"/>
  <c r="F15345"/>
  <c r="F15346"/>
  <c r="F15347"/>
  <c r="F15348"/>
  <c r="F15349"/>
  <c r="F15350"/>
  <c r="F15351"/>
  <c r="F15352"/>
  <c r="F15353"/>
  <c r="F15354"/>
  <c r="F15355"/>
  <c r="F15356"/>
  <c r="F15357"/>
  <c r="F15358"/>
  <c r="F15359"/>
  <c r="F15360"/>
  <c r="F15361"/>
  <c r="F15362"/>
  <c r="F15363"/>
  <c r="F15364"/>
  <c r="F15365"/>
  <c r="F15366"/>
  <c r="F15367"/>
  <c r="F15368"/>
  <c r="F15369"/>
  <c r="F15370"/>
  <c r="F15371"/>
  <c r="F15372"/>
  <c r="F15373"/>
  <c r="F15374"/>
  <c r="F15375"/>
  <c r="F15376"/>
  <c r="F15377"/>
  <c r="F15378"/>
  <c r="F15379"/>
  <c r="F15380"/>
  <c r="F15381"/>
  <c r="F15382"/>
  <c r="F15383"/>
  <c r="F15384"/>
  <c r="F15385"/>
  <c r="F15386"/>
  <c r="F15387"/>
  <c r="F15388"/>
  <c r="F15389"/>
  <c r="F15390"/>
  <c r="F15391"/>
  <c r="F15392"/>
  <c r="F15393"/>
  <c r="F15394"/>
  <c r="F15395"/>
  <c r="F15396"/>
  <c r="F15397"/>
  <c r="F15398"/>
  <c r="F15399"/>
  <c r="F15400"/>
  <c r="F15401"/>
  <c r="F15402"/>
  <c r="F15403"/>
  <c r="F15404"/>
  <c r="F15405"/>
  <c r="F15406"/>
  <c r="F15407"/>
  <c r="F15408"/>
  <c r="F15409"/>
  <c r="F15410"/>
  <c r="F15411"/>
  <c r="F15412"/>
  <c r="F15413"/>
  <c r="F15414"/>
  <c r="F15415"/>
  <c r="F15416"/>
  <c r="F15417"/>
  <c r="F15418"/>
  <c r="F15419"/>
  <c r="F15420"/>
  <c r="F15421"/>
  <c r="F15422"/>
  <c r="F15423"/>
  <c r="F15424"/>
  <c r="F15425"/>
  <c r="F15426"/>
  <c r="F15427"/>
  <c r="F15428"/>
  <c r="F15429"/>
  <c r="F15430"/>
  <c r="F15431"/>
  <c r="F15432"/>
  <c r="F15433"/>
  <c r="F15434"/>
  <c r="F15435"/>
  <c r="F15436"/>
  <c r="F15437"/>
  <c r="F15438"/>
  <c r="F15439"/>
  <c r="F15440"/>
  <c r="F15441"/>
  <c r="F15442"/>
  <c r="F15443"/>
  <c r="F15444"/>
  <c r="F15445"/>
  <c r="F15446"/>
  <c r="F15447"/>
  <c r="F15448"/>
  <c r="F15449"/>
  <c r="F15450"/>
  <c r="F15451"/>
  <c r="F15452"/>
  <c r="F15453"/>
  <c r="F15454"/>
  <c r="F15455"/>
  <c r="F15456"/>
  <c r="F15457"/>
  <c r="F15458"/>
  <c r="F15459"/>
  <c r="F15460"/>
  <c r="F15461"/>
  <c r="F15462"/>
  <c r="F15463"/>
  <c r="F15464"/>
  <c r="F15465"/>
  <c r="F15466"/>
  <c r="F15467"/>
  <c r="F15468"/>
  <c r="F15469"/>
  <c r="F15470"/>
  <c r="F15471"/>
  <c r="F15472"/>
  <c r="F15473"/>
  <c r="F15474"/>
  <c r="F15475"/>
  <c r="F15476"/>
  <c r="F15477"/>
  <c r="F15478"/>
  <c r="F15479"/>
  <c r="F15480"/>
  <c r="F15481"/>
  <c r="F15482"/>
  <c r="F15483"/>
  <c r="F15484"/>
  <c r="F15485"/>
  <c r="F15486"/>
  <c r="F15487"/>
  <c r="F15488"/>
  <c r="F15489"/>
  <c r="F15490"/>
  <c r="F15491"/>
  <c r="F15492"/>
  <c r="F15493"/>
  <c r="F15494"/>
  <c r="F15495"/>
  <c r="F15496"/>
  <c r="F15497"/>
  <c r="F15498"/>
  <c r="F15499"/>
  <c r="F15500"/>
  <c r="F15501"/>
  <c r="F15502"/>
  <c r="F15503"/>
  <c r="F15504"/>
  <c r="F15505"/>
  <c r="F15506"/>
  <c r="F15507"/>
  <c r="F15508"/>
  <c r="F15509"/>
  <c r="F15510"/>
  <c r="F15511"/>
  <c r="F15512"/>
  <c r="F15513"/>
  <c r="F15514"/>
  <c r="F15515"/>
  <c r="F15516"/>
  <c r="F15517"/>
  <c r="F15518"/>
  <c r="F15519"/>
  <c r="F15520"/>
  <c r="F15521"/>
  <c r="F15522"/>
  <c r="F15523"/>
  <c r="F15524"/>
  <c r="F15525"/>
  <c r="F15526"/>
  <c r="F15527"/>
  <c r="F15528"/>
  <c r="F15529"/>
  <c r="F15530"/>
  <c r="F15531"/>
  <c r="F15532"/>
  <c r="F15533"/>
  <c r="F15534"/>
  <c r="F15535"/>
  <c r="F15536"/>
  <c r="F15537"/>
  <c r="F15538"/>
  <c r="F15539"/>
  <c r="F15540"/>
  <c r="F15541"/>
  <c r="F15542"/>
  <c r="F15543"/>
  <c r="F15544"/>
  <c r="F15545"/>
  <c r="F15546"/>
  <c r="F15547"/>
  <c r="F15548"/>
  <c r="F15549"/>
  <c r="F15550"/>
  <c r="F15551"/>
  <c r="F15552"/>
  <c r="F15553"/>
  <c r="F15554"/>
  <c r="F15555"/>
  <c r="F15556"/>
  <c r="F15557"/>
  <c r="F15558"/>
  <c r="F15559"/>
  <c r="F15560"/>
  <c r="F15561"/>
  <c r="F15562"/>
  <c r="F15563"/>
  <c r="F15564"/>
  <c r="F15565"/>
  <c r="F15566"/>
  <c r="F15567"/>
  <c r="F15568"/>
  <c r="F15569"/>
  <c r="F15570"/>
  <c r="F15571"/>
  <c r="F15572"/>
  <c r="F15573"/>
  <c r="F15574"/>
  <c r="F15575"/>
  <c r="F15576"/>
  <c r="F15577"/>
  <c r="F15578"/>
  <c r="F15579"/>
  <c r="F15580"/>
  <c r="F15581"/>
  <c r="F15582"/>
  <c r="F15583"/>
  <c r="F15584"/>
  <c r="F15585"/>
  <c r="F15586"/>
  <c r="F15587"/>
  <c r="F15588"/>
  <c r="F15589"/>
  <c r="F15590"/>
  <c r="F15591"/>
  <c r="F15592"/>
  <c r="F15593"/>
  <c r="F15594"/>
  <c r="F15595"/>
  <c r="F15596"/>
  <c r="F15597"/>
  <c r="F15598"/>
  <c r="F15599"/>
  <c r="F15600"/>
  <c r="F15601"/>
  <c r="F15602"/>
  <c r="F15603"/>
  <c r="F15604"/>
  <c r="F15605"/>
  <c r="F15606"/>
  <c r="F15607"/>
  <c r="F15608"/>
  <c r="F15609"/>
  <c r="F15610"/>
  <c r="F15611"/>
  <c r="F15612"/>
  <c r="F15613"/>
  <c r="F15614"/>
  <c r="F15615"/>
  <c r="F15616"/>
  <c r="F15617"/>
  <c r="F15618"/>
  <c r="F15619"/>
  <c r="F15620"/>
  <c r="F15621"/>
  <c r="F15622"/>
  <c r="F15623"/>
  <c r="F15624"/>
  <c r="F15625"/>
  <c r="F15626"/>
  <c r="F15627"/>
  <c r="F15628"/>
  <c r="F15629"/>
  <c r="F15630"/>
  <c r="F15631"/>
  <c r="F15632"/>
  <c r="F15633"/>
  <c r="F15634"/>
  <c r="F15635"/>
  <c r="F15636"/>
  <c r="F15637"/>
  <c r="F15638"/>
  <c r="F15639"/>
  <c r="F15640"/>
  <c r="F15641"/>
  <c r="F15642"/>
  <c r="F15643"/>
  <c r="F15644"/>
  <c r="F15645"/>
  <c r="F15646"/>
  <c r="F15647"/>
  <c r="F15648"/>
  <c r="F15649"/>
  <c r="F15650"/>
  <c r="F15651"/>
  <c r="F15652"/>
  <c r="F15653"/>
  <c r="F15654"/>
  <c r="F15655"/>
  <c r="F15656"/>
  <c r="F15657"/>
  <c r="F15658"/>
  <c r="F15659"/>
  <c r="F15660"/>
  <c r="F15661"/>
  <c r="F15662"/>
  <c r="F15663"/>
  <c r="F15664"/>
  <c r="F15665"/>
  <c r="F15666"/>
  <c r="F15667"/>
  <c r="F15668"/>
  <c r="F15669"/>
  <c r="F15670"/>
  <c r="F15671"/>
  <c r="F15672"/>
  <c r="F15673"/>
  <c r="F15674"/>
  <c r="F15675"/>
  <c r="F15676"/>
  <c r="F15677"/>
  <c r="F15678"/>
  <c r="F15679"/>
  <c r="F15680"/>
  <c r="F15681"/>
  <c r="F15682"/>
  <c r="F15683"/>
  <c r="F15684"/>
  <c r="F15685"/>
  <c r="F15686"/>
  <c r="F15687"/>
  <c r="F15688"/>
  <c r="F15689"/>
  <c r="F15690"/>
  <c r="F15691"/>
  <c r="F15692"/>
  <c r="F15693"/>
  <c r="F15694"/>
  <c r="F15695"/>
  <c r="F15696"/>
  <c r="F15697"/>
  <c r="F15698"/>
  <c r="F15699"/>
  <c r="F15700"/>
  <c r="F15701"/>
  <c r="F15702"/>
  <c r="F15703"/>
  <c r="F15704"/>
  <c r="F15705"/>
  <c r="F15706"/>
  <c r="F15707"/>
  <c r="F15708"/>
  <c r="F15709"/>
  <c r="F15710"/>
  <c r="F15711"/>
  <c r="F15712"/>
  <c r="F15713"/>
  <c r="F15714"/>
  <c r="F15715"/>
  <c r="F15716"/>
  <c r="F15717"/>
  <c r="F15718"/>
  <c r="F15719"/>
  <c r="F15720"/>
  <c r="F15721"/>
  <c r="F15722"/>
  <c r="F15723"/>
  <c r="F15724"/>
  <c r="F15725"/>
  <c r="F15726"/>
  <c r="F15727"/>
  <c r="F15728"/>
  <c r="F15729"/>
  <c r="F15730"/>
  <c r="F15731"/>
  <c r="F15732"/>
  <c r="F15733"/>
  <c r="F15734"/>
  <c r="F15735"/>
  <c r="F15736"/>
  <c r="F15737"/>
  <c r="F15738"/>
  <c r="F15739"/>
  <c r="F15740"/>
  <c r="F15741"/>
  <c r="F15742"/>
  <c r="F15743"/>
  <c r="F15744"/>
  <c r="F15745"/>
  <c r="F15746"/>
  <c r="F15747"/>
  <c r="F15748"/>
  <c r="F15749"/>
  <c r="F15750"/>
  <c r="F15751"/>
  <c r="F15752"/>
  <c r="F15753"/>
  <c r="F15754"/>
  <c r="F15755"/>
  <c r="F15756"/>
  <c r="F15757"/>
  <c r="F15758"/>
  <c r="F15759"/>
  <c r="F15760"/>
  <c r="F15761"/>
  <c r="F15762"/>
  <c r="F15763"/>
  <c r="F15764"/>
  <c r="F15765"/>
  <c r="F15766"/>
  <c r="F15767"/>
  <c r="F15768"/>
  <c r="F15769"/>
  <c r="F15770"/>
  <c r="F15771"/>
  <c r="F15772"/>
  <c r="F15773"/>
  <c r="F15774"/>
  <c r="F15775"/>
  <c r="F15776"/>
  <c r="F15777"/>
  <c r="F15778"/>
  <c r="F15779"/>
  <c r="F15780"/>
  <c r="F15781"/>
  <c r="F15782"/>
  <c r="F15783"/>
  <c r="F15784"/>
  <c r="F15785"/>
  <c r="F15786"/>
  <c r="F15787"/>
  <c r="F15788"/>
  <c r="F15789"/>
  <c r="F15790"/>
  <c r="F15791"/>
  <c r="F15792"/>
  <c r="F15793"/>
  <c r="F15794"/>
  <c r="F15795"/>
  <c r="F15796"/>
  <c r="F15797"/>
  <c r="F15798"/>
  <c r="F15799"/>
  <c r="F15800"/>
  <c r="F15801"/>
  <c r="F15802"/>
  <c r="F15803"/>
  <c r="F15804"/>
  <c r="F15805"/>
  <c r="F15806"/>
  <c r="F15807"/>
  <c r="F15808"/>
  <c r="F15809"/>
  <c r="F15810"/>
  <c r="F15811"/>
  <c r="F15812"/>
  <c r="F15813"/>
  <c r="F15814"/>
  <c r="F15815"/>
  <c r="F15816"/>
  <c r="F15817"/>
  <c r="F15818"/>
  <c r="F15819"/>
  <c r="F15820"/>
  <c r="F15821"/>
  <c r="F15822"/>
  <c r="F15823"/>
  <c r="F15824"/>
  <c r="F15825"/>
  <c r="F15826"/>
  <c r="F15827"/>
  <c r="F15828"/>
  <c r="F15829"/>
  <c r="F15830"/>
  <c r="F15831"/>
  <c r="F15832"/>
  <c r="F15833"/>
  <c r="F15834"/>
  <c r="F15835"/>
  <c r="F15836"/>
  <c r="F15837"/>
  <c r="F15838"/>
  <c r="F15839"/>
  <c r="F15840"/>
  <c r="F15841"/>
  <c r="F15842"/>
  <c r="F15843"/>
  <c r="F15844"/>
  <c r="F15845"/>
  <c r="F15846"/>
  <c r="F15847"/>
  <c r="F15848"/>
  <c r="F15849"/>
  <c r="F15850"/>
  <c r="F15851"/>
  <c r="F15852"/>
  <c r="F15853"/>
  <c r="F15854"/>
  <c r="F15855"/>
  <c r="F15856"/>
  <c r="F15857"/>
  <c r="F15858"/>
  <c r="F15859"/>
  <c r="F15860"/>
  <c r="F15861"/>
  <c r="F15862"/>
  <c r="F15863"/>
  <c r="F15864"/>
  <c r="F15865"/>
  <c r="F15866"/>
  <c r="F15867"/>
  <c r="F15868"/>
  <c r="F15869"/>
  <c r="F15870"/>
  <c r="F15871"/>
  <c r="F15872"/>
  <c r="F15873"/>
  <c r="F15874"/>
  <c r="F15875"/>
  <c r="F15876"/>
  <c r="F15877"/>
  <c r="F15878"/>
  <c r="F15879"/>
  <c r="F15880"/>
  <c r="F15881"/>
  <c r="F15882"/>
  <c r="F15883"/>
  <c r="F15884"/>
  <c r="F15885"/>
  <c r="F15886"/>
  <c r="F15887"/>
  <c r="F15888"/>
  <c r="F15889"/>
  <c r="F15890"/>
  <c r="F15891"/>
  <c r="F15892"/>
  <c r="F15893"/>
  <c r="F15894"/>
  <c r="F15895"/>
  <c r="F15896"/>
  <c r="F15897"/>
  <c r="F15898"/>
  <c r="F15899"/>
  <c r="F15900"/>
  <c r="F15901"/>
  <c r="F15902"/>
  <c r="F15903"/>
  <c r="F15904"/>
  <c r="F15905"/>
  <c r="F15906"/>
  <c r="F15907"/>
  <c r="F15908"/>
  <c r="F15909"/>
  <c r="F15910"/>
  <c r="F15911"/>
  <c r="F15912"/>
  <c r="F15913"/>
  <c r="F15914"/>
  <c r="F15915"/>
  <c r="F15916"/>
  <c r="F15917"/>
  <c r="F15918"/>
  <c r="F15919"/>
  <c r="F15920"/>
  <c r="F15921"/>
  <c r="F15922"/>
  <c r="F15923"/>
  <c r="F15924"/>
  <c r="F15925"/>
  <c r="F15926"/>
  <c r="F15927"/>
  <c r="F15928"/>
  <c r="F15929"/>
  <c r="F15930"/>
  <c r="F15931"/>
  <c r="F15932"/>
  <c r="F15933"/>
  <c r="F15934"/>
  <c r="F15935"/>
  <c r="F15936"/>
  <c r="F15937"/>
  <c r="F15938"/>
  <c r="F15939"/>
  <c r="F15940"/>
  <c r="F15941"/>
  <c r="F15942"/>
  <c r="F15943"/>
  <c r="F15944"/>
  <c r="F15945"/>
  <c r="F15946"/>
  <c r="F15947"/>
  <c r="F15948"/>
  <c r="F15949"/>
  <c r="F15950"/>
  <c r="F15951"/>
  <c r="F15952"/>
  <c r="F15953"/>
  <c r="F15954"/>
  <c r="F15955"/>
  <c r="F15956"/>
  <c r="F15957"/>
  <c r="F15958"/>
  <c r="F15959"/>
  <c r="F15960"/>
  <c r="F15961"/>
  <c r="F15962"/>
  <c r="F15963"/>
  <c r="F15964"/>
  <c r="F15965"/>
  <c r="F15966"/>
  <c r="F15967"/>
  <c r="F15968"/>
  <c r="F15969"/>
  <c r="F15970"/>
  <c r="F15971"/>
  <c r="F15972"/>
  <c r="F15973"/>
  <c r="F15974"/>
  <c r="F15975"/>
  <c r="F15976"/>
  <c r="F15977"/>
  <c r="F15978"/>
  <c r="F15979"/>
  <c r="F15980"/>
  <c r="F15981"/>
  <c r="F15982"/>
  <c r="F15983"/>
  <c r="F15984"/>
  <c r="F15985"/>
  <c r="F15986"/>
  <c r="F15987"/>
  <c r="F15988"/>
  <c r="F15989"/>
  <c r="F15990"/>
  <c r="F15991"/>
  <c r="F15992"/>
  <c r="F15993"/>
  <c r="F15994"/>
  <c r="F15995"/>
  <c r="F15996"/>
  <c r="F15997"/>
  <c r="F15998"/>
  <c r="F15999"/>
  <c r="F16000"/>
  <c r="F16001"/>
  <c r="F16002"/>
  <c r="F16003"/>
  <c r="F16004"/>
  <c r="F16005"/>
  <c r="F16006"/>
  <c r="F16007"/>
  <c r="F16008"/>
  <c r="F16009"/>
  <c r="F16010"/>
  <c r="F16011"/>
  <c r="F16012"/>
  <c r="F16013"/>
  <c r="F16014"/>
  <c r="F16015"/>
  <c r="F16016"/>
  <c r="F16017"/>
  <c r="F16018"/>
  <c r="F16019"/>
  <c r="F16020"/>
  <c r="F16021"/>
  <c r="F16022"/>
  <c r="F16023"/>
  <c r="F16024"/>
  <c r="F16025"/>
  <c r="F16026"/>
  <c r="F16027"/>
  <c r="F16028"/>
  <c r="F16029"/>
  <c r="F16030"/>
  <c r="F16031"/>
  <c r="F16032"/>
  <c r="F16033"/>
  <c r="F16034"/>
  <c r="F16035"/>
  <c r="F16036"/>
  <c r="F16037"/>
  <c r="F16038"/>
  <c r="F16039"/>
  <c r="F16040"/>
  <c r="F16041"/>
  <c r="F16042"/>
  <c r="F16043"/>
  <c r="F16044"/>
  <c r="F16045"/>
  <c r="F16046"/>
  <c r="F16047"/>
  <c r="F16048"/>
  <c r="F16049"/>
  <c r="F16050"/>
  <c r="F16051"/>
  <c r="F16052"/>
  <c r="F16053"/>
  <c r="F16054"/>
  <c r="F16055"/>
  <c r="F16056"/>
  <c r="F16057"/>
  <c r="F16058"/>
  <c r="F16059"/>
  <c r="F16060"/>
  <c r="F16061"/>
  <c r="F16062"/>
  <c r="F16063"/>
  <c r="F16064"/>
  <c r="F16065"/>
  <c r="F16066"/>
  <c r="F16067"/>
  <c r="F16068"/>
  <c r="F16069"/>
  <c r="F16070"/>
  <c r="F16071"/>
  <c r="F16072"/>
  <c r="F16073"/>
  <c r="F16074"/>
  <c r="F16075"/>
  <c r="F16076"/>
  <c r="F16077"/>
  <c r="F16078"/>
  <c r="F16079"/>
  <c r="F16080"/>
  <c r="F16081"/>
  <c r="F16082"/>
  <c r="F16083"/>
  <c r="F16084"/>
  <c r="F16085"/>
  <c r="F16086"/>
  <c r="F16087"/>
  <c r="F16088"/>
  <c r="F16089"/>
  <c r="F16090"/>
  <c r="F16091"/>
  <c r="F16092"/>
  <c r="F16093"/>
  <c r="F16094"/>
  <c r="F16095"/>
  <c r="F16096"/>
  <c r="F16097"/>
  <c r="F16098"/>
  <c r="F16099"/>
  <c r="F16100"/>
  <c r="F16101"/>
  <c r="F16102"/>
  <c r="F16103"/>
  <c r="F16104"/>
  <c r="F16105"/>
  <c r="F16106"/>
  <c r="F16107"/>
  <c r="F16108"/>
  <c r="F16109"/>
  <c r="F16110"/>
  <c r="F16111"/>
  <c r="F16112"/>
  <c r="F16113"/>
  <c r="F16114"/>
  <c r="F16115"/>
  <c r="F16116"/>
  <c r="F16117"/>
  <c r="F16118"/>
  <c r="F16119"/>
  <c r="F16120"/>
  <c r="F16121"/>
  <c r="F16122"/>
  <c r="F16123"/>
  <c r="F16124"/>
  <c r="F16125"/>
  <c r="F16126"/>
  <c r="F16127"/>
  <c r="F16128"/>
  <c r="F16129"/>
  <c r="F16130"/>
  <c r="F16131"/>
  <c r="F16132"/>
  <c r="F16133"/>
  <c r="F16134"/>
  <c r="F16135"/>
  <c r="F16136"/>
  <c r="F16137"/>
  <c r="F16138"/>
  <c r="F16139"/>
  <c r="F16140"/>
  <c r="F16141"/>
  <c r="F16142"/>
  <c r="F16143"/>
  <c r="F16144"/>
  <c r="F16145"/>
  <c r="F16146"/>
  <c r="F16147"/>
  <c r="F16148"/>
  <c r="F16149"/>
  <c r="F16150"/>
  <c r="F16151"/>
  <c r="F16152"/>
  <c r="F16153"/>
  <c r="F16154"/>
  <c r="F16155"/>
  <c r="F16156"/>
  <c r="F16157"/>
  <c r="F16158"/>
  <c r="F16159"/>
  <c r="F16160"/>
  <c r="F16161"/>
  <c r="F16162"/>
  <c r="F16163"/>
  <c r="F16164"/>
  <c r="F16165"/>
  <c r="F16166"/>
  <c r="F16167"/>
  <c r="F16168"/>
  <c r="F16169"/>
  <c r="F16170"/>
  <c r="F16171"/>
  <c r="F16172"/>
  <c r="F16173"/>
  <c r="F16174"/>
  <c r="F16175"/>
  <c r="F16176"/>
  <c r="F16177"/>
  <c r="F16178"/>
  <c r="F16179"/>
  <c r="F16180"/>
  <c r="F16181"/>
  <c r="F16182"/>
  <c r="F16183"/>
  <c r="F16184"/>
  <c r="F16185"/>
  <c r="F16186"/>
  <c r="F16187"/>
  <c r="F16188"/>
  <c r="F16189"/>
  <c r="F16190"/>
  <c r="F16191"/>
  <c r="F16192"/>
  <c r="F16193"/>
  <c r="F16194"/>
  <c r="F16195"/>
  <c r="F16196"/>
  <c r="F16197"/>
  <c r="F16198"/>
  <c r="F16199"/>
  <c r="F16200"/>
  <c r="F16201"/>
  <c r="F16202"/>
  <c r="F16203"/>
  <c r="F16204"/>
  <c r="F16205"/>
  <c r="F16206"/>
  <c r="F16207"/>
  <c r="F16208"/>
  <c r="F16209"/>
  <c r="F16210"/>
  <c r="F16211"/>
  <c r="F16212"/>
  <c r="F16213"/>
  <c r="F16214"/>
  <c r="F16215"/>
  <c r="F16216"/>
  <c r="F16217"/>
  <c r="F16218"/>
  <c r="F16219"/>
  <c r="F16220"/>
  <c r="F16221"/>
  <c r="F16222"/>
  <c r="F16223"/>
  <c r="F16224"/>
  <c r="F16225"/>
  <c r="F16226"/>
  <c r="F16227"/>
  <c r="F16228"/>
  <c r="F16229"/>
  <c r="F16230"/>
  <c r="F16231"/>
  <c r="F16232"/>
  <c r="F16233"/>
  <c r="F16234"/>
  <c r="F16235"/>
  <c r="F16236"/>
  <c r="F16237"/>
  <c r="F16238"/>
  <c r="F16239"/>
  <c r="F16240"/>
  <c r="F16241"/>
  <c r="F16242"/>
  <c r="F16243"/>
  <c r="F16244"/>
  <c r="F16245"/>
  <c r="F16246"/>
  <c r="F16247"/>
  <c r="F16248"/>
  <c r="F16249"/>
  <c r="F16250"/>
  <c r="F16251"/>
  <c r="F16252"/>
  <c r="F16253"/>
  <c r="F16254"/>
  <c r="F16255"/>
  <c r="F16256"/>
  <c r="F16257"/>
  <c r="F16258"/>
  <c r="F16259"/>
  <c r="F16260"/>
  <c r="F16261"/>
  <c r="F16262"/>
  <c r="F16263"/>
  <c r="F16264"/>
  <c r="F16265"/>
  <c r="F16266"/>
  <c r="F16267"/>
  <c r="F16268"/>
  <c r="F16269"/>
  <c r="F16270"/>
  <c r="F16271"/>
  <c r="F16272"/>
  <c r="F16273"/>
  <c r="F16274"/>
  <c r="F16275"/>
  <c r="F16276"/>
  <c r="F16277"/>
  <c r="F16278"/>
  <c r="F16279"/>
  <c r="F16280"/>
  <c r="F16281"/>
  <c r="F16282"/>
  <c r="F16283"/>
  <c r="F16284"/>
  <c r="F16285"/>
  <c r="F16286"/>
  <c r="F16287"/>
  <c r="F16288"/>
  <c r="F16289"/>
  <c r="F16290"/>
  <c r="F16291"/>
  <c r="F16292"/>
  <c r="F16293"/>
  <c r="F16294"/>
  <c r="F16295"/>
  <c r="F16296"/>
  <c r="F16297"/>
  <c r="F16298"/>
  <c r="F16299"/>
  <c r="F16300"/>
  <c r="F16301"/>
  <c r="F16302"/>
  <c r="F16303"/>
  <c r="F16304"/>
  <c r="F16305"/>
  <c r="F16306"/>
  <c r="F16307"/>
  <c r="F16308"/>
  <c r="F16309"/>
  <c r="F16310"/>
  <c r="F16311"/>
  <c r="F16312"/>
  <c r="F16313"/>
  <c r="F16314"/>
  <c r="F16315"/>
  <c r="F16316"/>
  <c r="F16317"/>
  <c r="F16318"/>
  <c r="F16319"/>
  <c r="F16320"/>
  <c r="F16321"/>
  <c r="F16322"/>
  <c r="F16323"/>
  <c r="F16324"/>
  <c r="F16325"/>
  <c r="F16326"/>
  <c r="F16327"/>
  <c r="F16328"/>
  <c r="F16329"/>
  <c r="F16330"/>
  <c r="F16331"/>
  <c r="F16332"/>
  <c r="F16333"/>
  <c r="F16334"/>
  <c r="F16335"/>
  <c r="F16336"/>
  <c r="F16337"/>
  <c r="F16338"/>
  <c r="F16339"/>
  <c r="F16340"/>
  <c r="F16341"/>
  <c r="F16342"/>
  <c r="F16343"/>
  <c r="F16344"/>
  <c r="F16345"/>
  <c r="F16346"/>
  <c r="F16347"/>
  <c r="F16348"/>
  <c r="F16349"/>
  <c r="F16350"/>
  <c r="F16351"/>
  <c r="F16352"/>
  <c r="F16353"/>
  <c r="F16354"/>
  <c r="F16355"/>
  <c r="F16356"/>
  <c r="F16357"/>
  <c r="F16358"/>
  <c r="F16359"/>
  <c r="F16360"/>
  <c r="F16361"/>
  <c r="F16362"/>
  <c r="F16363"/>
  <c r="F16364"/>
  <c r="F16365"/>
  <c r="F16366"/>
  <c r="F16367"/>
  <c r="F16368"/>
  <c r="F16369"/>
  <c r="F16370"/>
  <c r="F16371"/>
  <c r="F16372"/>
  <c r="F16373"/>
  <c r="F16374"/>
  <c r="F16375"/>
  <c r="F16376"/>
  <c r="F16377"/>
  <c r="F16378"/>
  <c r="F16379"/>
  <c r="F16380"/>
  <c r="F16381"/>
  <c r="F16382"/>
  <c r="F16383"/>
  <c r="F16384"/>
  <c r="F16385"/>
  <c r="F16386"/>
  <c r="F16387"/>
  <c r="F16388"/>
  <c r="F16389"/>
  <c r="F16390"/>
  <c r="F16391"/>
  <c r="F16392"/>
  <c r="F16393"/>
  <c r="F16394"/>
  <c r="F16395"/>
  <c r="F16396"/>
  <c r="F16397"/>
  <c r="F16398"/>
  <c r="F16399"/>
  <c r="F16400"/>
  <c r="F16401"/>
  <c r="F16402"/>
  <c r="F16403"/>
  <c r="F16404"/>
  <c r="F16405"/>
  <c r="F16406"/>
  <c r="F16407"/>
  <c r="F16408"/>
  <c r="F16409"/>
  <c r="F16410"/>
  <c r="F16411"/>
  <c r="F16412"/>
  <c r="F16413"/>
  <c r="F16414"/>
  <c r="F16415"/>
  <c r="F16416"/>
  <c r="F16417"/>
  <c r="F16418"/>
  <c r="F16419"/>
  <c r="F16420"/>
  <c r="F16421"/>
  <c r="F16422"/>
  <c r="F16423"/>
  <c r="F16424"/>
  <c r="F16425"/>
  <c r="F16426"/>
  <c r="F16427"/>
  <c r="F16428"/>
  <c r="F16429"/>
  <c r="F16430"/>
  <c r="F16431"/>
  <c r="F16432"/>
  <c r="F16433"/>
  <c r="F16434"/>
  <c r="F16435"/>
  <c r="F16436"/>
  <c r="F16437"/>
  <c r="F16438"/>
  <c r="F16439"/>
  <c r="F16440"/>
  <c r="F16441"/>
  <c r="F16442"/>
  <c r="F16443"/>
  <c r="F16444"/>
  <c r="F16445"/>
  <c r="F16446"/>
  <c r="F16447"/>
  <c r="F16448"/>
  <c r="F16449"/>
  <c r="F16450"/>
  <c r="F16451"/>
  <c r="F16452"/>
  <c r="F16453"/>
  <c r="F16454"/>
  <c r="F16455"/>
  <c r="F16456"/>
  <c r="F16457"/>
  <c r="F16458"/>
  <c r="F16459"/>
  <c r="F16460"/>
  <c r="F16461"/>
  <c r="F16462"/>
  <c r="F16463"/>
  <c r="F16464"/>
  <c r="F16465"/>
  <c r="F16466"/>
  <c r="F16467"/>
  <c r="F16468"/>
  <c r="F16469"/>
  <c r="F16470"/>
  <c r="F16471"/>
  <c r="F16472"/>
  <c r="F16473"/>
  <c r="F16474"/>
  <c r="F16475"/>
  <c r="F16476"/>
  <c r="F16477"/>
  <c r="F16478"/>
  <c r="F16479"/>
  <c r="F16480"/>
  <c r="F16481"/>
  <c r="F16482"/>
  <c r="F16483"/>
  <c r="F16484"/>
  <c r="F16485"/>
  <c r="F16486"/>
  <c r="F16487"/>
  <c r="F16488"/>
  <c r="F16489"/>
  <c r="F16490"/>
  <c r="F16491"/>
  <c r="F16492"/>
  <c r="F16493"/>
  <c r="F16494"/>
  <c r="F16495"/>
  <c r="F16496"/>
  <c r="F16497"/>
  <c r="F16498"/>
  <c r="F16499"/>
  <c r="F16500"/>
  <c r="F16501"/>
  <c r="F16502"/>
  <c r="F16503"/>
  <c r="F16504"/>
  <c r="F16505"/>
  <c r="F16506"/>
  <c r="F16507"/>
  <c r="F16508"/>
  <c r="F16509"/>
  <c r="F16510"/>
  <c r="F16511"/>
  <c r="F16512"/>
  <c r="F16513"/>
  <c r="F16514"/>
  <c r="F16515"/>
  <c r="F16516"/>
  <c r="F16517"/>
  <c r="F16518"/>
  <c r="F16519"/>
  <c r="F16520"/>
  <c r="F16521"/>
  <c r="F16522"/>
  <c r="F16523"/>
  <c r="F16524"/>
  <c r="F16525"/>
  <c r="F16526"/>
  <c r="F16527"/>
  <c r="F16528"/>
  <c r="F16529"/>
  <c r="F16530"/>
  <c r="F16531"/>
  <c r="F16532"/>
  <c r="F16533"/>
  <c r="F16534"/>
  <c r="F16535"/>
  <c r="F16536"/>
  <c r="F16537"/>
  <c r="F16538"/>
  <c r="F16539"/>
  <c r="F16540"/>
  <c r="F16541"/>
  <c r="F16542"/>
  <c r="F16543"/>
  <c r="F16544"/>
  <c r="F16545"/>
  <c r="F16546"/>
  <c r="F16547"/>
  <c r="F16548"/>
  <c r="F16549"/>
  <c r="F16550"/>
  <c r="F16551"/>
  <c r="F16552"/>
  <c r="F16553"/>
  <c r="F16554"/>
  <c r="F16555"/>
  <c r="F16556"/>
  <c r="F16557"/>
  <c r="F16558"/>
  <c r="F16559"/>
  <c r="F16560"/>
  <c r="F16561"/>
  <c r="F16562"/>
  <c r="F16563"/>
  <c r="F16564"/>
  <c r="F16565"/>
  <c r="F16566"/>
  <c r="F16567"/>
  <c r="F16568"/>
  <c r="F16569"/>
  <c r="F16570"/>
  <c r="F16571"/>
  <c r="F16572"/>
  <c r="F16573"/>
  <c r="F16574"/>
  <c r="F16575"/>
  <c r="F16576"/>
  <c r="F16577"/>
  <c r="F16578"/>
  <c r="F16579"/>
  <c r="F16580"/>
  <c r="F16581"/>
  <c r="F16582"/>
  <c r="F16583"/>
  <c r="F16584"/>
  <c r="F16585"/>
  <c r="F16586"/>
  <c r="F16587"/>
  <c r="F16588"/>
  <c r="F16589"/>
  <c r="F16590"/>
  <c r="F16591"/>
  <c r="F16592"/>
  <c r="F16593"/>
  <c r="F16594"/>
  <c r="F16595"/>
  <c r="F16596"/>
  <c r="F16597"/>
  <c r="F16598"/>
  <c r="F16599"/>
  <c r="F16600"/>
  <c r="F16601"/>
  <c r="F16602"/>
  <c r="F16603"/>
  <c r="F16604"/>
  <c r="F16605"/>
  <c r="F16606"/>
  <c r="F16607"/>
  <c r="F16608"/>
  <c r="F16609"/>
  <c r="F16610"/>
  <c r="F16611"/>
  <c r="F16612"/>
  <c r="F16613"/>
  <c r="F16614"/>
  <c r="F16615"/>
  <c r="F16616"/>
  <c r="F16617"/>
  <c r="F16618"/>
  <c r="F16619"/>
  <c r="F16620"/>
  <c r="F16621"/>
  <c r="F16622"/>
  <c r="F16623"/>
  <c r="F16624"/>
  <c r="F16625"/>
  <c r="F16626"/>
  <c r="F16627"/>
  <c r="F16628"/>
  <c r="F16629"/>
  <c r="F16630"/>
  <c r="F16631"/>
  <c r="F16632"/>
  <c r="F16633"/>
  <c r="F16634"/>
  <c r="F16635"/>
  <c r="F16636"/>
  <c r="F16637"/>
  <c r="F16638"/>
  <c r="F16639"/>
  <c r="F16640"/>
  <c r="F16641"/>
  <c r="F16642"/>
  <c r="F16643"/>
  <c r="F16644"/>
  <c r="F16645"/>
  <c r="F16646"/>
  <c r="F16647"/>
  <c r="F16648"/>
  <c r="F16649"/>
  <c r="F16650"/>
  <c r="F16651"/>
  <c r="F16652"/>
  <c r="F16653"/>
  <c r="F16654"/>
  <c r="F16655"/>
  <c r="F16656"/>
  <c r="F16657"/>
  <c r="F16658"/>
  <c r="F16659"/>
  <c r="F16660"/>
  <c r="F16661"/>
  <c r="F16662"/>
  <c r="F16663"/>
  <c r="F16664"/>
  <c r="F16665"/>
  <c r="F16666"/>
  <c r="F16667"/>
  <c r="F16668"/>
  <c r="F16669"/>
  <c r="F16670"/>
  <c r="F16671"/>
  <c r="F16672"/>
  <c r="F16673"/>
  <c r="F16674"/>
  <c r="F16675"/>
  <c r="F16676"/>
  <c r="F16677"/>
  <c r="F16678"/>
  <c r="F16679"/>
  <c r="F16680"/>
  <c r="F16681"/>
  <c r="F16682"/>
  <c r="F16683"/>
  <c r="F16684"/>
  <c r="F16685"/>
  <c r="F16686"/>
  <c r="F16687"/>
  <c r="F16688"/>
  <c r="F16689"/>
  <c r="F16690"/>
  <c r="F16691"/>
  <c r="F16692"/>
  <c r="F16693"/>
  <c r="F16694"/>
  <c r="F16695"/>
  <c r="F16696"/>
  <c r="F16697"/>
  <c r="F16698"/>
  <c r="F16699"/>
  <c r="F16700"/>
  <c r="F16701"/>
  <c r="F16702"/>
  <c r="F16703"/>
  <c r="F16704"/>
  <c r="F16705"/>
  <c r="F16706"/>
  <c r="F16707"/>
  <c r="F16708"/>
  <c r="F16709"/>
  <c r="F16710"/>
  <c r="F16711"/>
  <c r="F16712"/>
  <c r="F16713"/>
  <c r="F16714"/>
  <c r="F16715"/>
  <c r="F16716"/>
  <c r="F16717"/>
  <c r="F16718"/>
  <c r="F16719"/>
  <c r="F16720"/>
  <c r="F16721"/>
  <c r="F16722"/>
  <c r="F16723"/>
  <c r="F16724"/>
  <c r="F16725"/>
  <c r="F16726"/>
  <c r="F16727"/>
  <c r="F16728"/>
  <c r="F16729"/>
  <c r="F16730"/>
  <c r="F16731"/>
  <c r="F16732"/>
  <c r="F16733"/>
  <c r="F16734"/>
  <c r="F16735"/>
  <c r="F16736"/>
  <c r="F16737"/>
  <c r="F16738"/>
  <c r="F16739"/>
  <c r="F16740"/>
  <c r="F16741"/>
  <c r="F16742"/>
  <c r="F16743"/>
  <c r="F16744"/>
  <c r="F16745"/>
  <c r="F16746"/>
  <c r="F16747"/>
  <c r="F16748"/>
  <c r="F16749"/>
  <c r="F16750"/>
  <c r="F16751"/>
  <c r="F16752"/>
  <c r="F16753"/>
  <c r="F16754"/>
  <c r="F16755"/>
  <c r="F16756"/>
  <c r="F16757"/>
  <c r="F16758"/>
  <c r="F16759"/>
  <c r="F16760"/>
  <c r="F16761"/>
  <c r="F16762"/>
  <c r="F16763"/>
  <c r="F16764"/>
  <c r="F16765"/>
  <c r="F16766"/>
  <c r="F16767"/>
  <c r="F16768"/>
  <c r="F16769"/>
  <c r="F16770"/>
  <c r="F16771"/>
  <c r="F16772"/>
  <c r="F16773"/>
  <c r="F16774"/>
  <c r="F16775"/>
  <c r="F16776"/>
  <c r="F16777"/>
  <c r="F16778"/>
  <c r="F16779"/>
  <c r="F16780"/>
  <c r="F16781"/>
  <c r="F16782"/>
  <c r="F16783"/>
  <c r="F16784"/>
  <c r="F16785"/>
  <c r="F16786"/>
  <c r="F16787"/>
  <c r="F16788"/>
  <c r="F16789"/>
  <c r="F16790"/>
  <c r="F16791"/>
  <c r="F16792"/>
  <c r="F16793"/>
  <c r="F16794"/>
  <c r="F16795"/>
  <c r="F16796"/>
  <c r="F16797"/>
  <c r="F16798"/>
  <c r="F16799"/>
  <c r="F16800"/>
  <c r="F16801"/>
  <c r="F16802"/>
  <c r="F16803"/>
  <c r="F16804"/>
  <c r="F16805"/>
  <c r="F16806"/>
  <c r="F16807"/>
  <c r="F16808"/>
  <c r="F16809"/>
  <c r="F16810"/>
  <c r="F16811"/>
  <c r="F16812"/>
  <c r="F16813"/>
  <c r="F16814"/>
  <c r="F16815"/>
  <c r="F16816"/>
  <c r="F16817"/>
  <c r="F16818"/>
  <c r="F16819"/>
  <c r="F16820"/>
  <c r="F16821"/>
  <c r="F16822"/>
  <c r="F16823"/>
  <c r="F16824"/>
  <c r="F16825"/>
  <c r="F16826"/>
  <c r="F16827"/>
  <c r="F16828"/>
  <c r="F16829"/>
  <c r="F16830"/>
  <c r="F16831"/>
  <c r="F16832"/>
  <c r="F16833"/>
  <c r="F16834"/>
  <c r="F16835"/>
  <c r="F16836"/>
  <c r="F16837"/>
  <c r="F16838"/>
  <c r="F16839"/>
  <c r="F16840"/>
  <c r="F16841"/>
  <c r="F16842"/>
  <c r="F16843"/>
  <c r="F16844"/>
  <c r="F16845"/>
  <c r="F16846"/>
  <c r="F16847"/>
  <c r="F16848"/>
  <c r="F16849"/>
  <c r="F16850"/>
  <c r="F16851"/>
  <c r="F16852"/>
  <c r="F16853"/>
  <c r="F16854"/>
  <c r="F16855"/>
  <c r="F16856"/>
  <c r="F16857"/>
  <c r="F16858"/>
  <c r="F16859"/>
  <c r="F16860"/>
  <c r="F16861"/>
  <c r="F16862"/>
  <c r="F16863"/>
  <c r="F16864"/>
  <c r="F16865"/>
  <c r="F16866"/>
  <c r="F16867"/>
  <c r="F16868"/>
  <c r="F16869"/>
  <c r="F16870"/>
  <c r="F16871"/>
  <c r="F16872"/>
  <c r="F16873"/>
  <c r="F16874"/>
  <c r="F16875"/>
  <c r="F16876"/>
  <c r="F16877"/>
  <c r="F16878"/>
  <c r="F16879"/>
  <c r="F16880"/>
  <c r="F16881"/>
  <c r="F16882"/>
  <c r="F16883"/>
  <c r="F16884"/>
  <c r="F16885"/>
  <c r="F16886"/>
  <c r="F16887"/>
  <c r="F16888"/>
  <c r="F16889"/>
  <c r="F16890"/>
  <c r="F16891"/>
  <c r="F16892"/>
  <c r="F16893"/>
  <c r="F16894"/>
  <c r="F16895"/>
  <c r="F16896"/>
  <c r="F16897"/>
  <c r="F16898"/>
  <c r="F16899"/>
  <c r="F16900"/>
  <c r="F16901"/>
  <c r="F16902"/>
  <c r="F16903"/>
  <c r="F16904"/>
  <c r="F16905"/>
  <c r="F16906"/>
  <c r="F16907"/>
  <c r="F16908"/>
  <c r="F16909"/>
  <c r="F16910"/>
  <c r="F16911"/>
  <c r="F16912"/>
  <c r="F16913"/>
  <c r="F16914"/>
  <c r="F16915"/>
  <c r="F16916"/>
  <c r="F16917"/>
  <c r="F16918"/>
  <c r="F16919"/>
  <c r="F16920"/>
  <c r="F16921"/>
  <c r="F16922"/>
  <c r="F16923"/>
  <c r="F16924"/>
  <c r="F16925"/>
  <c r="F16926"/>
  <c r="F16927"/>
  <c r="F16928"/>
  <c r="F16929"/>
  <c r="F16930"/>
  <c r="F16931"/>
  <c r="F16932"/>
  <c r="F16933"/>
  <c r="F16934"/>
  <c r="F16935"/>
  <c r="F16936"/>
  <c r="F16937"/>
  <c r="F16938"/>
  <c r="F16939"/>
  <c r="F16940"/>
  <c r="F16941"/>
  <c r="F16942"/>
  <c r="F16943"/>
  <c r="F16944"/>
  <c r="F16945"/>
  <c r="F16946"/>
  <c r="F16947"/>
  <c r="F16948"/>
  <c r="F16949"/>
  <c r="F16950"/>
  <c r="F16951"/>
  <c r="F16952"/>
  <c r="F16953"/>
  <c r="F16954"/>
  <c r="F16955"/>
  <c r="F16956"/>
  <c r="F16957"/>
  <c r="F16958"/>
  <c r="F16959"/>
  <c r="F16960"/>
  <c r="F16961"/>
  <c r="F16962"/>
  <c r="F16963"/>
  <c r="F16964"/>
  <c r="F16965"/>
  <c r="F16966"/>
  <c r="F16967"/>
  <c r="F16968"/>
  <c r="F16969"/>
  <c r="F16970"/>
  <c r="F16971"/>
  <c r="F16972"/>
  <c r="F16973"/>
  <c r="F16974"/>
  <c r="F16975"/>
  <c r="F16976"/>
  <c r="F16977"/>
  <c r="F16978"/>
  <c r="F16979"/>
  <c r="F16980"/>
  <c r="F16981"/>
  <c r="F16982"/>
  <c r="F16983"/>
  <c r="F16984"/>
  <c r="F16985"/>
  <c r="F16986"/>
  <c r="F16987"/>
  <c r="F16988"/>
  <c r="F16989"/>
  <c r="F16990"/>
  <c r="F16991"/>
  <c r="F16992"/>
  <c r="F16993"/>
  <c r="F16994"/>
  <c r="F16995"/>
  <c r="F16996"/>
  <c r="F16997"/>
  <c r="F16998"/>
  <c r="F16999"/>
  <c r="F17000"/>
  <c r="F17001"/>
  <c r="F17002"/>
  <c r="F17003"/>
  <c r="F17004"/>
  <c r="F17005"/>
  <c r="F17006"/>
  <c r="F17007"/>
  <c r="F17008"/>
  <c r="F17009"/>
  <c r="F17010"/>
  <c r="F17011"/>
  <c r="F17012"/>
  <c r="F17013"/>
  <c r="F17014"/>
  <c r="F17015"/>
  <c r="F17016"/>
  <c r="F17017"/>
  <c r="F17018"/>
  <c r="F17019"/>
  <c r="F17020"/>
  <c r="F17021"/>
  <c r="F17022"/>
  <c r="F17023"/>
  <c r="F17024"/>
  <c r="F17025"/>
  <c r="F17026"/>
  <c r="F17027"/>
  <c r="F17028"/>
  <c r="F17029"/>
  <c r="F17030"/>
  <c r="F17031"/>
  <c r="F17032"/>
  <c r="F17033"/>
  <c r="F17034"/>
  <c r="F17035"/>
  <c r="F17036"/>
  <c r="F17037"/>
  <c r="F17038"/>
  <c r="F17039"/>
  <c r="F17040"/>
  <c r="F17041"/>
  <c r="F17042"/>
  <c r="F17043"/>
  <c r="F17044"/>
  <c r="F17045"/>
  <c r="F17046"/>
  <c r="F17047"/>
  <c r="F17048"/>
  <c r="F17049"/>
  <c r="F17050"/>
  <c r="F17051"/>
  <c r="F17052"/>
  <c r="F17053"/>
  <c r="F17054"/>
  <c r="F17055"/>
  <c r="F17056"/>
  <c r="F17057"/>
  <c r="F17058"/>
  <c r="F17059"/>
  <c r="F17060"/>
  <c r="F17061"/>
  <c r="F17062"/>
  <c r="F17063"/>
  <c r="F17064"/>
  <c r="F17065"/>
  <c r="F17066"/>
  <c r="F17067"/>
  <c r="F17068"/>
  <c r="F17069"/>
  <c r="F17070"/>
  <c r="F17071"/>
  <c r="F17072"/>
  <c r="F17073"/>
  <c r="F17074"/>
  <c r="F17075"/>
  <c r="F17076"/>
  <c r="F17077"/>
  <c r="F17078"/>
  <c r="F17079"/>
  <c r="F17080"/>
  <c r="F17081"/>
  <c r="F17082"/>
  <c r="F17083"/>
  <c r="F17084"/>
  <c r="F17085"/>
  <c r="F17086"/>
  <c r="F17087"/>
  <c r="F17088"/>
  <c r="F17089"/>
  <c r="F17090"/>
  <c r="F17091"/>
  <c r="F17092"/>
  <c r="F17093"/>
  <c r="F17094"/>
  <c r="F17095"/>
  <c r="F17096"/>
  <c r="F17097"/>
  <c r="F17098"/>
  <c r="F17099"/>
  <c r="F17100"/>
  <c r="F17101"/>
  <c r="F17102"/>
  <c r="F17103"/>
  <c r="F17104"/>
  <c r="F17105"/>
  <c r="F17106"/>
  <c r="F17107"/>
  <c r="F17108"/>
  <c r="F17109"/>
  <c r="F17110"/>
  <c r="F17111"/>
  <c r="F17112"/>
  <c r="F17113"/>
  <c r="F17114"/>
  <c r="F17115"/>
  <c r="F17116"/>
  <c r="F17117"/>
  <c r="F17118"/>
  <c r="F17119"/>
  <c r="F17120"/>
  <c r="F17121"/>
  <c r="F17122"/>
  <c r="F17123"/>
  <c r="F17124"/>
  <c r="F17125"/>
  <c r="F17126"/>
  <c r="F17127"/>
  <c r="F17128"/>
  <c r="F17129"/>
  <c r="F17130"/>
  <c r="F17131"/>
  <c r="F17132"/>
  <c r="F17133"/>
  <c r="F17134"/>
  <c r="F17135"/>
  <c r="F17136"/>
  <c r="F17137"/>
  <c r="F17138"/>
  <c r="F17139"/>
  <c r="F17140"/>
  <c r="F17141"/>
  <c r="F17142"/>
  <c r="F17143"/>
  <c r="F17144"/>
  <c r="F17145"/>
  <c r="F17146"/>
  <c r="F17147"/>
  <c r="F17148"/>
  <c r="F17149"/>
  <c r="F17150"/>
  <c r="F17151"/>
  <c r="F17152"/>
  <c r="F17153"/>
  <c r="F17154"/>
  <c r="F17155"/>
  <c r="F17156"/>
  <c r="F17157"/>
  <c r="F17158"/>
  <c r="F17159"/>
  <c r="F17160"/>
  <c r="F17161"/>
  <c r="F17162"/>
  <c r="F17163"/>
  <c r="F17164"/>
  <c r="F17165"/>
  <c r="F17166"/>
  <c r="F17167"/>
  <c r="F17168"/>
  <c r="F17169"/>
  <c r="F17170"/>
  <c r="F17171"/>
  <c r="F17172"/>
  <c r="F17173"/>
  <c r="F17174"/>
  <c r="F17175"/>
  <c r="F17176"/>
  <c r="F17177"/>
  <c r="F17178"/>
  <c r="F17179"/>
  <c r="F17180"/>
  <c r="F17181"/>
  <c r="F17182"/>
  <c r="F17183"/>
  <c r="F17184"/>
  <c r="F17185"/>
  <c r="F17186"/>
  <c r="F17187"/>
  <c r="F17188"/>
  <c r="F17189"/>
  <c r="F17190"/>
  <c r="F17191"/>
  <c r="F17192"/>
  <c r="F17193"/>
  <c r="F17194"/>
  <c r="F17195"/>
  <c r="F17196"/>
  <c r="F17197"/>
  <c r="F17198"/>
  <c r="F17199"/>
  <c r="F17200"/>
  <c r="F17201"/>
  <c r="F17202"/>
  <c r="F17203"/>
  <c r="F17204"/>
  <c r="F17205"/>
  <c r="F17206"/>
  <c r="F17207"/>
  <c r="F17208"/>
  <c r="F17209"/>
  <c r="F17210"/>
  <c r="F17211"/>
  <c r="F17212"/>
  <c r="F17213"/>
  <c r="F17214"/>
  <c r="F17215"/>
  <c r="F17216"/>
  <c r="F17217"/>
  <c r="F17218"/>
  <c r="F17219"/>
  <c r="F17220"/>
  <c r="F17221"/>
  <c r="F17222"/>
  <c r="F17223"/>
  <c r="F17224"/>
  <c r="F17225"/>
  <c r="F17226"/>
  <c r="F17227"/>
  <c r="F17228"/>
  <c r="F17229"/>
  <c r="F17230"/>
  <c r="F17231"/>
  <c r="F17232"/>
  <c r="F17233"/>
  <c r="F17234"/>
  <c r="F17235"/>
  <c r="F17236"/>
  <c r="F17237"/>
  <c r="F17238"/>
  <c r="F17239"/>
  <c r="F17240"/>
  <c r="F17241"/>
  <c r="F17242"/>
  <c r="F17243"/>
  <c r="F17244"/>
  <c r="F17245"/>
  <c r="F17246"/>
  <c r="F17247"/>
  <c r="F17248"/>
  <c r="F17249"/>
  <c r="F17250"/>
  <c r="F17251"/>
  <c r="F17252"/>
  <c r="F17253"/>
  <c r="F17254"/>
  <c r="F17255"/>
  <c r="F17256"/>
  <c r="F17257"/>
  <c r="F17258"/>
  <c r="F17259"/>
  <c r="F17260"/>
  <c r="F17261"/>
  <c r="F17262"/>
  <c r="F17263"/>
  <c r="F17264"/>
  <c r="F17265"/>
  <c r="F17266"/>
  <c r="F17267"/>
  <c r="F17268"/>
  <c r="F17269"/>
  <c r="F17270"/>
  <c r="F17271"/>
  <c r="F17272"/>
  <c r="F17273"/>
  <c r="F17274"/>
  <c r="F17275"/>
  <c r="F17276"/>
  <c r="F17277"/>
  <c r="F17278"/>
  <c r="F17279"/>
  <c r="F17280"/>
  <c r="F17281"/>
  <c r="F17282"/>
  <c r="F17283"/>
  <c r="F17284"/>
  <c r="F17285"/>
  <c r="F17286"/>
  <c r="F17287"/>
  <c r="F17288"/>
  <c r="F17289"/>
  <c r="F17290"/>
  <c r="F17291"/>
  <c r="F17292"/>
  <c r="F17293"/>
  <c r="F17294"/>
  <c r="F17295"/>
  <c r="F17296"/>
  <c r="F17297"/>
  <c r="F17298"/>
  <c r="F17299"/>
  <c r="F17300"/>
  <c r="F17301"/>
  <c r="F17302"/>
  <c r="F17303"/>
  <c r="F17304"/>
  <c r="F17305"/>
  <c r="F17306"/>
  <c r="F17307"/>
  <c r="F17308"/>
  <c r="F17309"/>
  <c r="F17310"/>
  <c r="F17311"/>
  <c r="F17312"/>
  <c r="F17313"/>
  <c r="F17314"/>
  <c r="F17315"/>
  <c r="F17316"/>
  <c r="F17317"/>
  <c r="F17318"/>
  <c r="F17319"/>
  <c r="F17320"/>
  <c r="F17321"/>
  <c r="F17322"/>
  <c r="F17323"/>
  <c r="F17324"/>
  <c r="F17325"/>
  <c r="F17326"/>
  <c r="F17327"/>
  <c r="F17328"/>
  <c r="F17329"/>
  <c r="F17330"/>
  <c r="F17331"/>
  <c r="F17332"/>
  <c r="F17333"/>
  <c r="F17334"/>
  <c r="F17335"/>
  <c r="F17336"/>
  <c r="F17337"/>
  <c r="F17338"/>
  <c r="F17339"/>
  <c r="F17340"/>
  <c r="F17341"/>
  <c r="F17342"/>
  <c r="F17343"/>
  <c r="F17344"/>
  <c r="F17345"/>
  <c r="F17346"/>
  <c r="F17347"/>
  <c r="F17348"/>
  <c r="F17349"/>
  <c r="F17350"/>
  <c r="F17351"/>
  <c r="F17352"/>
  <c r="F17353"/>
  <c r="F17354"/>
  <c r="F17355"/>
  <c r="F17356"/>
  <c r="F17357"/>
  <c r="F17358"/>
  <c r="F17359"/>
  <c r="F17360"/>
  <c r="F17361"/>
  <c r="F17362"/>
  <c r="F17363"/>
  <c r="F17364"/>
  <c r="F17365"/>
  <c r="F17366"/>
  <c r="F17367"/>
  <c r="F17368"/>
  <c r="F17369"/>
  <c r="F17370"/>
  <c r="F17371"/>
  <c r="F17372"/>
  <c r="F17373"/>
  <c r="F17374"/>
  <c r="F17375"/>
  <c r="F17376"/>
  <c r="F17377"/>
  <c r="F17378"/>
  <c r="F17379"/>
  <c r="F17380"/>
  <c r="F17381"/>
  <c r="F17382"/>
  <c r="F17383"/>
  <c r="F17384"/>
  <c r="F17385"/>
  <c r="F17386"/>
  <c r="F17387"/>
  <c r="F17388"/>
  <c r="F17389"/>
  <c r="F17390"/>
  <c r="F17391"/>
  <c r="F17392"/>
  <c r="F17393"/>
  <c r="F17394"/>
  <c r="F17395"/>
  <c r="F17396"/>
  <c r="F17397"/>
  <c r="F17398"/>
  <c r="F17399"/>
  <c r="F17400"/>
  <c r="F17401"/>
  <c r="F17402"/>
  <c r="F17403"/>
  <c r="F17404"/>
  <c r="F17405"/>
  <c r="F17406"/>
  <c r="F17407"/>
  <c r="F17408"/>
  <c r="F17409"/>
  <c r="F17410"/>
  <c r="F17411"/>
  <c r="F17412"/>
  <c r="F17413"/>
  <c r="F17414"/>
  <c r="F17415"/>
  <c r="F17416"/>
  <c r="F17417"/>
  <c r="F17418"/>
  <c r="F17419"/>
  <c r="F17420"/>
  <c r="F17421"/>
  <c r="F17422"/>
  <c r="F17423"/>
  <c r="F17424"/>
  <c r="F17425"/>
  <c r="F17426"/>
  <c r="F17427"/>
  <c r="F17428"/>
  <c r="F17429"/>
  <c r="F17430"/>
  <c r="F17431"/>
  <c r="F17432"/>
  <c r="F17433"/>
  <c r="F17434"/>
  <c r="F17435"/>
  <c r="F17436"/>
  <c r="F17437"/>
  <c r="F17438"/>
  <c r="F17439"/>
  <c r="F17440"/>
  <c r="F17441"/>
  <c r="F17442"/>
  <c r="F17443"/>
  <c r="F17444"/>
  <c r="F17445"/>
  <c r="F17446"/>
  <c r="F17447"/>
  <c r="F17448"/>
  <c r="F17449"/>
  <c r="F17450"/>
  <c r="F17451"/>
  <c r="F17452"/>
  <c r="F17453"/>
  <c r="F17454"/>
  <c r="F17455"/>
  <c r="F17456"/>
  <c r="F17457"/>
  <c r="F17458"/>
  <c r="F17459"/>
  <c r="F17460"/>
  <c r="F17461"/>
  <c r="F17462"/>
  <c r="F17463"/>
  <c r="F17464"/>
  <c r="F17465"/>
  <c r="F17466"/>
  <c r="F17467"/>
  <c r="F17468"/>
  <c r="F17469"/>
  <c r="F17470"/>
  <c r="F17471"/>
  <c r="F17472"/>
  <c r="F17473"/>
  <c r="F17474"/>
  <c r="F17475"/>
  <c r="F17476"/>
  <c r="F17477"/>
  <c r="F17478"/>
  <c r="F17479"/>
  <c r="F17480"/>
  <c r="F17481"/>
  <c r="F17482"/>
  <c r="F17483"/>
  <c r="F17484"/>
  <c r="F17485"/>
  <c r="F17486"/>
  <c r="F17487"/>
  <c r="F17488"/>
  <c r="F17489"/>
  <c r="F17490"/>
  <c r="F17491"/>
  <c r="F17492"/>
  <c r="F17493"/>
  <c r="F17494"/>
  <c r="F17495"/>
  <c r="F17496"/>
  <c r="F17497"/>
  <c r="F17498"/>
  <c r="F17499"/>
  <c r="F17500"/>
  <c r="F17501"/>
  <c r="F17502"/>
  <c r="F17503"/>
  <c r="F17504"/>
  <c r="F17505"/>
  <c r="F17506"/>
  <c r="F17507"/>
  <c r="F17508"/>
  <c r="F17509"/>
  <c r="F17510"/>
  <c r="F17511"/>
  <c r="F17512"/>
  <c r="F17513"/>
  <c r="F17514"/>
  <c r="F17515"/>
  <c r="F17516"/>
  <c r="F17517"/>
  <c r="F17518"/>
  <c r="F17519"/>
  <c r="F17520"/>
  <c r="F17521"/>
  <c r="F17522"/>
  <c r="F17523"/>
  <c r="F17524"/>
  <c r="F17525"/>
  <c r="F17526"/>
  <c r="F17527"/>
  <c r="F17528"/>
  <c r="F17529"/>
  <c r="F17530"/>
  <c r="F17531"/>
  <c r="F17532"/>
  <c r="F17533"/>
  <c r="F17534"/>
  <c r="F17535"/>
  <c r="F17536"/>
  <c r="F17537"/>
  <c r="F17538"/>
  <c r="F17539"/>
  <c r="F17540"/>
  <c r="F17541"/>
  <c r="F17542"/>
  <c r="F17543"/>
  <c r="F17544"/>
  <c r="F17545"/>
  <c r="F17546"/>
  <c r="F17547"/>
  <c r="F17548"/>
  <c r="F17549"/>
  <c r="F17550"/>
  <c r="F17551"/>
  <c r="F17552"/>
  <c r="F17553"/>
  <c r="F17554"/>
  <c r="F17555"/>
  <c r="F17556"/>
  <c r="F17557"/>
  <c r="F17558"/>
  <c r="F17559"/>
  <c r="F17560"/>
  <c r="F17561"/>
  <c r="F17562"/>
  <c r="F17563"/>
  <c r="F17564"/>
  <c r="F17565"/>
  <c r="F17566"/>
  <c r="F17567"/>
  <c r="F17568"/>
  <c r="F17569"/>
  <c r="F17570"/>
  <c r="F17571"/>
  <c r="F17572"/>
  <c r="F17573"/>
  <c r="F17574"/>
  <c r="F17575"/>
  <c r="F17576"/>
  <c r="F17577"/>
  <c r="F17578"/>
  <c r="F17579"/>
  <c r="F17580"/>
  <c r="F17581"/>
  <c r="F17582"/>
  <c r="F17583"/>
  <c r="F17584"/>
  <c r="F17585"/>
  <c r="F17586"/>
  <c r="F17587"/>
  <c r="F17588"/>
  <c r="F17589"/>
  <c r="F17590"/>
  <c r="F17591"/>
  <c r="F17592"/>
  <c r="F17593"/>
  <c r="F17594"/>
  <c r="F17595"/>
  <c r="F17596"/>
  <c r="F17597"/>
  <c r="F17598"/>
  <c r="F17599"/>
  <c r="F17600"/>
  <c r="F17601"/>
  <c r="F17602"/>
  <c r="F17603"/>
  <c r="F17604"/>
  <c r="F17605"/>
  <c r="F17606"/>
  <c r="F17607"/>
  <c r="F17608"/>
  <c r="F17609"/>
  <c r="F17610"/>
  <c r="F17611"/>
  <c r="F17612"/>
  <c r="F17613"/>
  <c r="F17614"/>
  <c r="F17615"/>
  <c r="F17616"/>
  <c r="F17617"/>
  <c r="F17618"/>
  <c r="F17619"/>
  <c r="F17620"/>
  <c r="F17621"/>
  <c r="F17622"/>
  <c r="F17623"/>
  <c r="F17624"/>
  <c r="F17625"/>
  <c r="F17626"/>
  <c r="F17627"/>
  <c r="F17628"/>
  <c r="F17629"/>
  <c r="F17630"/>
  <c r="F17631"/>
  <c r="F17632"/>
  <c r="F17633"/>
  <c r="F17634"/>
  <c r="F17635"/>
  <c r="F17636"/>
  <c r="F17637"/>
  <c r="F17638"/>
  <c r="F17639"/>
  <c r="F17640"/>
  <c r="F17641"/>
  <c r="F17642"/>
  <c r="F17643"/>
  <c r="F17644"/>
  <c r="F17645"/>
  <c r="F17646"/>
  <c r="F17647"/>
  <c r="F17648"/>
  <c r="F17649"/>
  <c r="F17650"/>
  <c r="F17651"/>
  <c r="F17652"/>
  <c r="F17653"/>
  <c r="F17654"/>
  <c r="F17655"/>
  <c r="F17656"/>
  <c r="F17657"/>
  <c r="F17658"/>
  <c r="F17659"/>
  <c r="F17660"/>
  <c r="F17661"/>
  <c r="F17662"/>
  <c r="F17663"/>
  <c r="F17664"/>
  <c r="F17665"/>
  <c r="F17666"/>
  <c r="F17667"/>
  <c r="F17668"/>
  <c r="F17669"/>
  <c r="F17670"/>
  <c r="F17671"/>
  <c r="F17672"/>
  <c r="F17673"/>
  <c r="F17674"/>
  <c r="F17675"/>
  <c r="F17676"/>
  <c r="F17677"/>
  <c r="F17678"/>
  <c r="F17679"/>
  <c r="F17680"/>
  <c r="F17681"/>
  <c r="F17682"/>
  <c r="F17683"/>
  <c r="F17684"/>
  <c r="F17685"/>
  <c r="F17686"/>
  <c r="F17687"/>
  <c r="F17688"/>
  <c r="F17689"/>
  <c r="F17690"/>
  <c r="F17691"/>
  <c r="F17692"/>
  <c r="F17693"/>
  <c r="F17694"/>
  <c r="F17695"/>
  <c r="F17696"/>
  <c r="F17697"/>
  <c r="F17698"/>
  <c r="F17699"/>
  <c r="F17700"/>
  <c r="F17701"/>
  <c r="F17702"/>
  <c r="F17703"/>
  <c r="F17704"/>
  <c r="F17705"/>
  <c r="F17706"/>
  <c r="F17707"/>
  <c r="F17708"/>
  <c r="F17709"/>
  <c r="F17710"/>
  <c r="F17711"/>
  <c r="F17712"/>
  <c r="F17713"/>
  <c r="F17714"/>
  <c r="F17715"/>
  <c r="F17716"/>
  <c r="F17717"/>
  <c r="F17718"/>
  <c r="F17719"/>
  <c r="F17720"/>
  <c r="F17721"/>
  <c r="F17722"/>
  <c r="F17723"/>
  <c r="F17724"/>
  <c r="F17725"/>
  <c r="F17726"/>
  <c r="F17727"/>
  <c r="F17728"/>
  <c r="F17729"/>
  <c r="F17730"/>
  <c r="F17731"/>
  <c r="F17732"/>
  <c r="F17733"/>
  <c r="F17734"/>
  <c r="F17735"/>
  <c r="F17736"/>
  <c r="F17737"/>
  <c r="F17738"/>
  <c r="F17739"/>
  <c r="F17740"/>
  <c r="F17741"/>
  <c r="F17742"/>
  <c r="F17743"/>
  <c r="F17744"/>
  <c r="F17745"/>
  <c r="F17746"/>
  <c r="F17747"/>
  <c r="F17748"/>
  <c r="F17749"/>
  <c r="F17750"/>
  <c r="F17751"/>
  <c r="F17752"/>
  <c r="F17753"/>
  <c r="F17754"/>
  <c r="F17755"/>
  <c r="F17756"/>
  <c r="F17757"/>
  <c r="F17758"/>
  <c r="F17759"/>
  <c r="F17760"/>
  <c r="F17761"/>
  <c r="F17762"/>
  <c r="F17763"/>
  <c r="F17764"/>
  <c r="F17765"/>
  <c r="F17766"/>
  <c r="F17767"/>
  <c r="F17768"/>
  <c r="F17769"/>
  <c r="F17770"/>
  <c r="F17771"/>
  <c r="F17772"/>
  <c r="F17773"/>
  <c r="F17774"/>
  <c r="F17775"/>
  <c r="F17776"/>
  <c r="F17777"/>
  <c r="F17778"/>
  <c r="F17779"/>
  <c r="F17780"/>
  <c r="F17781"/>
  <c r="F17782"/>
  <c r="F17783"/>
  <c r="F17784"/>
  <c r="F17785"/>
  <c r="F17786"/>
  <c r="F17787"/>
  <c r="F17788"/>
  <c r="F17789"/>
  <c r="F17790"/>
  <c r="F17791"/>
  <c r="F17792"/>
  <c r="F17793"/>
  <c r="F17794"/>
  <c r="F17795"/>
  <c r="F17796"/>
  <c r="F17797"/>
  <c r="F17798"/>
  <c r="F17799"/>
  <c r="F17800"/>
  <c r="F17801"/>
  <c r="F17802"/>
  <c r="F17803"/>
  <c r="F17804"/>
  <c r="F17805"/>
  <c r="F17806"/>
  <c r="F17807"/>
  <c r="F17808"/>
  <c r="F17809"/>
  <c r="F17810"/>
  <c r="F17811"/>
  <c r="F17812"/>
  <c r="F17813"/>
  <c r="F17814"/>
  <c r="F17815"/>
  <c r="F17816"/>
  <c r="F17817"/>
  <c r="F17818"/>
  <c r="F17819"/>
  <c r="F17820"/>
  <c r="F17821"/>
  <c r="F17822"/>
  <c r="F17823"/>
  <c r="F17824"/>
  <c r="F17825"/>
  <c r="F17826"/>
  <c r="F17827"/>
  <c r="F17828"/>
  <c r="F17829"/>
  <c r="F17830"/>
  <c r="F17831"/>
  <c r="F17832"/>
  <c r="F17833"/>
  <c r="F17834"/>
  <c r="F17835"/>
  <c r="F17836"/>
  <c r="F17837"/>
  <c r="F17838"/>
  <c r="F17839"/>
  <c r="F17840"/>
  <c r="F17841"/>
  <c r="F17842"/>
  <c r="F17843"/>
  <c r="F17844"/>
  <c r="F17845"/>
  <c r="F17846"/>
  <c r="F17847"/>
  <c r="F17848"/>
  <c r="F17849"/>
  <c r="F17850"/>
  <c r="F17851"/>
  <c r="F17852"/>
  <c r="F17853"/>
  <c r="F17854"/>
  <c r="F17855"/>
  <c r="F17856"/>
  <c r="F17857"/>
  <c r="F17858"/>
  <c r="F17859"/>
  <c r="F17860"/>
  <c r="F17861"/>
  <c r="F17862"/>
  <c r="F17863"/>
  <c r="F17864"/>
  <c r="F17865"/>
  <c r="F17866"/>
  <c r="F17867"/>
  <c r="F17868"/>
  <c r="F17869"/>
  <c r="F17870"/>
  <c r="F17871"/>
  <c r="F17872"/>
  <c r="F17873"/>
  <c r="F17874"/>
  <c r="F17875"/>
  <c r="F17876"/>
  <c r="F17877"/>
  <c r="F17878"/>
  <c r="F17879"/>
  <c r="F17880"/>
  <c r="F17881"/>
  <c r="F17882"/>
  <c r="F17883"/>
  <c r="F17884"/>
  <c r="F17885"/>
  <c r="F17886"/>
  <c r="F17887"/>
  <c r="F17888"/>
  <c r="F17889"/>
  <c r="F17890"/>
  <c r="F17891"/>
  <c r="F17892"/>
  <c r="F17893"/>
  <c r="F17894"/>
  <c r="F17895"/>
  <c r="F17896"/>
  <c r="F17897"/>
  <c r="F17898"/>
  <c r="F17899"/>
  <c r="F17900"/>
  <c r="F17901"/>
  <c r="F17902"/>
  <c r="F17903"/>
  <c r="F17904"/>
  <c r="F17905"/>
  <c r="F17906"/>
  <c r="F17907"/>
  <c r="F17908"/>
  <c r="F17909"/>
  <c r="F17910"/>
  <c r="F17911"/>
  <c r="F17912"/>
  <c r="F17913"/>
  <c r="F17914"/>
  <c r="F17915"/>
  <c r="F17916"/>
  <c r="F17917"/>
  <c r="F17918"/>
  <c r="F17919"/>
  <c r="F17920"/>
  <c r="F17921"/>
  <c r="F17922"/>
  <c r="F17923"/>
  <c r="F17924"/>
  <c r="F17925"/>
  <c r="F17926"/>
  <c r="F17927"/>
  <c r="F17928"/>
  <c r="F17929"/>
  <c r="F17930"/>
  <c r="F17931"/>
  <c r="F17932"/>
  <c r="F17933"/>
  <c r="F17934"/>
  <c r="F17935"/>
  <c r="F17936"/>
  <c r="F17937"/>
  <c r="F17938"/>
  <c r="F17939"/>
  <c r="F17940"/>
  <c r="F17941"/>
  <c r="F17942"/>
  <c r="F17943"/>
  <c r="F17944"/>
  <c r="F17945"/>
  <c r="F17946"/>
  <c r="F17947"/>
  <c r="F17948"/>
  <c r="F17949"/>
  <c r="F17950"/>
  <c r="F17951"/>
  <c r="F17952"/>
  <c r="F17953"/>
  <c r="F17954"/>
  <c r="F17955"/>
  <c r="F17956"/>
  <c r="F17957"/>
  <c r="F17958"/>
  <c r="F17959"/>
  <c r="F17960"/>
  <c r="F17961"/>
  <c r="F17962"/>
  <c r="F17963"/>
  <c r="F17964"/>
  <c r="F17965"/>
  <c r="F17966"/>
  <c r="F17967"/>
  <c r="F17968"/>
  <c r="F17969"/>
  <c r="F17970"/>
  <c r="F17971"/>
  <c r="F17972"/>
  <c r="F17973"/>
  <c r="F17974"/>
  <c r="F17975"/>
  <c r="F17976"/>
  <c r="F17977"/>
  <c r="F17978"/>
  <c r="F17979"/>
  <c r="F17980"/>
  <c r="F17981"/>
  <c r="F17982"/>
  <c r="F17983"/>
  <c r="F17984"/>
  <c r="F17985"/>
  <c r="F17986"/>
  <c r="F17987"/>
  <c r="F17988"/>
  <c r="F17989"/>
  <c r="F17990"/>
  <c r="F17991"/>
  <c r="F17992"/>
  <c r="F17993"/>
  <c r="F17994"/>
  <c r="F17995"/>
  <c r="F17996"/>
  <c r="F17997"/>
  <c r="F17998"/>
  <c r="F17999"/>
  <c r="F18000"/>
  <c r="F18001"/>
  <c r="F18002"/>
  <c r="F18003"/>
  <c r="F18004"/>
  <c r="F18005"/>
  <c r="F18006"/>
  <c r="F18007"/>
  <c r="F18008"/>
  <c r="F18009"/>
  <c r="F18010"/>
  <c r="F18011"/>
  <c r="F18012"/>
  <c r="F18013"/>
  <c r="F18014"/>
  <c r="F18015"/>
  <c r="F18016"/>
  <c r="F18017"/>
  <c r="F18018"/>
  <c r="F18019"/>
  <c r="F18020"/>
  <c r="F18021"/>
  <c r="F18022"/>
  <c r="F18023"/>
  <c r="F18024"/>
  <c r="F18025"/>
  <c r="F18026"/>
  <c r="F18027"/>
  <c r="F18028"/>
  <c r="F18029"/>
  <c r="F18030"/>
  <c r="F18031"/>
  <c r="F18032"/>
  <c r="F18033"/>
  <c r="F18034"/>
  <c r="F18035"/>
  <c r="F18036"/>
  <c r="F18037"/>
  <c r="F18038"/>
  <c r="F18039"/>
  <c r="F18040"/>
  <c r="F18041"/>
  <c r="F18042"/>
  <c r="F18043"/>
  <c r="F18044"/>
  <c r="F18045"/>
  <c r="F18046"/>
  <c r="F18047"/>
  <c r="F18048"/>
  <c r="F18049"/>
  <c r="F18050"/>
  <c r="F18051"/>
  <c r="F18052"/>
  <c r="F18053"/>
  <c r="F18054"/>
  <c r="F18055"/>
  <c r="F18056"/>
  <c r="F18057"/>
  <c r="F18058"/>
  <c r="F18059"/>
  <c r="F18060"/>
  <c r="F18061"/>
  <c r="F18062"/>
  <c r="F18063"/>
  <c r="F18064"/>
  <c r="F18065"/>
  <c r="F18066"/>
  <c r="F18067"/>
  <c r="F18068"/>
  <c r="F18069"/>
  <c r="F18070"/>
  <c r="F18071"/>
  <c r="F18072"/>
  <c r="F18073"/>
  <c r="F18074"/>
  <c r="F18075"/>
  <c r="F18076"/>
  <c r="F18077"/>
  <c r="F18078"/>
  <c r="F18079"/>
  <c r="F18080"/>
  <c r="F18081"/>
  <c r="F18082"/>
  <c r="F18083"/>
  <c r="F18084"/>
  <c r="F18085"/>
  <c r="F18086"/>
  <c r="F18087"/>
  <c r="F18088"/>
  <c r="F18089"/>
  <c r="F18090"/>
  <c r="F18091"/>
  <c r="F18092"/>
  <c r="F18093"/>
  <c r="F18094"/>
  <c r="F18095"/>
  <c r="F18096"/>
  <c r="F18097"/>
  <c r="F18098"/>
  <c r="F18099"/>
  <c r="F18100"/>
  <c r="F18101"/>
  <c r="F18102"/>
  <c r="F18103"/>
  <c r="F18104"/>
  <c r="F18105"/>
  <c r="F18106"/>
  <c r="F18107"/>
  <c r="F18108"/>
  <c r="F18109"/>
  <c r="F18110"/>
  <c r="F18111"/>
  <c r="F18112"/>
  <c r="F18113"/>
  <c r="F18114"/>
  <c r="F18115"/>
  <c r="F18116"/>
  <c r="F18117"/>
  <c r="F18118"/>
  <c r="F18119"/>
  <c r="F18120"/>
  <c r="F18121"/>
  <c r="F18122"/>
  <c r="F18123"/>
  <c r="F18124"/>
  <c r="F18125"/>
  <c r="F18126"/>
  <c r="F18127"/>
  <c r="F18128"/>
  <c r="F18129"/>
  <c r="F18130"/>
  <c r="F18131"/>
  <c r="F18132"/>
  <c r="F18133"/>
  <c r="F18134"/>
  <c r="F18135"/>
  <c r="F18136"/>
  <c r="F18137"/>
  <c r="F18138"/>
  <c r="F18139"/>
  <c r="F18140"/>
  <c r="F18141"/>
  <c r="F18142"/>
  <c r="F18143"/>
  <c r="F18144"/>
  <c r="F18145"/>
  <c r="F18146"/>
  <c r="F18147"/>
  <c r="F18148"/>
  <c r="F18149"/>
  <c r="F18150"/>
  <c r="F18151"/>
  <c r="F18152"/>
  <c r="F18153"/>
  <c r="F18154"/>
  <c r="F18155"/>
  <c r="F18156"/>
  <c r="F18157"/>
  <c r="F18158"/>
  <c r="F18159"/>
  <c r="F18160"/>
  <c r="F18161"/>
  <c r="F18162"/>
  <c r="F18163"/>
  <c r="F18164"/>
  <c r="F18165"/>
  <c r="F18166"/>
  <c r="F18167"/>
  <c r="F18168"/>
  <c r="F18169"/>
  <c r="F18170"/>
  <c r="F18171"/>
  <c r="F18172"/>
  <c r="F18173"/>
  <c r="F18174"/>
  <c r="F18175"/>
  <c r="F18176"/>
  <c r="F18177"/>
  <c r="F18178"/>
  <c r="F18179"/>
  <c r="F18180"/>
  <c r="F18181"/>
  <c r="F18182"/>
  <c r="F18183"/>
  <c r="F18184"/>
  <c r="F18185"/>
  <c r="F18186"/>
  <c r="F18187"/>
  <c r="F18188"/>
  <c r="F18189"/>
  <c r="F18190"/>
  <c r="F18191"/>
  <c r="F18192"/>
  <c r="F18193"/>
  <c r="F18194"/>
  <c r="F18195"/>
  <c r="F18196"/>
  <c r="F18197"/>
  <c r="F18198"/>
  <c r="F18199"/>
  <c r="F18200"/>
  <c r="F18201"/>
  <c r="F18202"/>
  <c r="F18203"/>
  <c r="F18204"/>
  <c r="F18205"/>
  <c r="F18206"/>
  <c r="F18207"/>
  <c r="F18208"/>
  <c r="F18209"/>
  <c r="F18210"/>
  <c r="F18211"/>
  <c r="F18212"/>
  <c r="F18213"/>
  <c r="F18214"/>
  <c r="F18215"/>
  <c r="F18216"/>
  <c r="F18217"/>
  <c r="F18218"/>
  <c r="F18219"/>
  <c r="F18220"/>
  <c r="F18221"/>
  <c r="F18222"/>
  <c r="F18223"/>
  <c r="F18224"/>
  <c r="F18225"/>
  <c r="F18226"/>
  <c r="F18227"/>
  <c r="F18228"/>
  <c r="F18229"/>
  <c r="F18230"/>
  <c r="F18231"/>
  <c r="F18232"/>
  <c r="F18233"/>
  <c r="F18234"/>
  <c r="F18235"/>
  <c r="F18236"/>
  <c r="F18237"/>
  <c r="F18238"/>
  <c r="F18239"/>
  <c r="F18240"/>
  <c r="F18241"/>
  <c r="F18242"/>
  <c r="F18243"/>
  <c r="F18244"/>
  <c r="F18245"/>
  <c r="F18246"/>
  <c r="F18247"/>
  <c r="F18248"/>
  <c r="F18249"/>
  <c r="F18250"/>
  <c r="F18251"/>
  <c r="F18252"/>
  <c r="F18253"/>
  <c r="F18254"/>
  <c r="F18255"/>
  <c r="F18256"/>
  <c r="F18257"/>
  <c r="F18258"/>
  <c r="F18259"/>
  <c r="F18260"/>
  <c r="F18261"/>
  <c r="F18262"/>
  <c r="F18263"/>
  <c r="F18264"/>
  <c r="F18265"/>
  <c r="F18266"/>
  <c r="F18267"/>
  <c r="F18268"/>
  <c r="F18269"/>
  <c r="F18270"/>
  <c r="F18271"/>
  <c r="F18272"/>
  <c r="F18273"/>
  <c r="F18274"/>
  <c r="F18275"/>
  <c r="F18276"/>
  <c r="F18277"/>
  <c r="F18278"/>
  <c r="F18279"/>
  <c r="F18280"/>
  <c r="F18281"/>
  <c r="F18282"/>
  <c r="F18283"/>
  <c r="F18284"/>
  <c r="F18285"/>
  <c r="F18286"/>
  <c r="F18287"/>
  <c r="F18288"/>
  <c r="F18289"/>
  <c r="F18290"/>
  <c r="F18291"/>
  <c r="F18292"/>
  <c r="F18293"/>
  <c r="F18294"/>
  <c r="F18295"/>
  <c r="F18296"/>
  <c r="F18297"/>
  <c r="F18298"/>
  <c r="F18299"/>
  <c r="F18300"/>
  <c r="F18301"/>
  <c r="F18302"/>
  <c r="F18303"/>
  <c r="F18304"/>
  <c r="F18305"/>
  <c r="F18306"/>
  <c r="F18307"/>
  <c r="F18308"/>
  <c r="F18309"/>
  <c r="F18310"/>
  <c r="F18311"/>
  <c r="F18312"/>
  <c r="F18313"/>
  <c r="F18314"/>
  <c r="F18315"/>
  <c r="F18316"/>
  <c r="F18317"/>
  <c r="F18318"/>
  <c r="F18319"/>
  <c r="F18320"/>
  <c r="F18321"/>
  <c r="E22"/>
  <c r="F22"/>
  <c r="K20"/>
  <c r="K21"/>
  <c r="E23" l="1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1001"/>
  <c r="E1002"/>
  <c r="E1003"/>
  <c r="E1004"/>
  <c r="E1005"/>
  <c r="E1006"/>
  <c r="E1007"/>
  <c r="E1008"/>
  <c r="E1009"/>
  <c r="E1010"/>
  <c r="E1011"/>
  <c r="E1012"/>
  <c r="E1013"/>
  <c r="E1014"/>
  <c r="E1015"/>
  <c r="E1016"/>
  <c r="E1017"/>
  <c r="E1018"/>
  <c r="E1019"/>
  <c r="E1020"/>
  <c r="E1021"/>
  <c r="E1022"/>
  <c r="E1023"/>
  <c r="E1024"/>
  <c r="E1025"/>
  <c r="E1026"/>
  <c r="E1027"/>
  <c r="E1028"/>
  <c r="E1029"/>
  <c r="E1030"/>
  <c r="E1031"/>
  <c r="E1032"/>
  <c r="E1033"/>
  <c r="E1034"/>
  <c r="E1035"/>
  <c r="E1036"/>
  <c r="E1037"/>
  <c r="E1038"/>
  <c r="E1039"/>
  <c r="E1040"/>
  <c r="E1041"/>
  <c r="E1042"/>
  <c r="E1043"/>
  <c r="E1044"/>
  <c r="E1045"/>
  <c r="E1046"/>
  <c r="E1047"/>
  <c r="E1048"/>
  <c r="E1049"/>
  <c r="E1050"/>
  <c r="E1051"/>
  <c r="E1052"/>
  <c r="E1053"/>
  <c r="E1054"/>
  <c r="E1055"/>
  <c r="E1056"/>
  <c r="E1057"/>
  <c r="E1058"/>
  <c r="E1059"/>
  <c r="E1060"/>
  <c r="E1061"/>
  <c r="E1062"/>
  <c r="E1063"/>
  <c r="E1064"/>
  <c r="E1065"/>
  <c r="E1066"/>
  <c r="E1067"/>
  <c r="E1068"/>
  <c r="E1069"/>
  <c r="E1070"/>
  <c r="E1071"/>
  <c r="E1072"/>
  <c r="E1073"/>
  <c r="E1074"/>
  <c r="E1075"/>
  <c r="E1076"/>
  <c r="E1077"/>
  <c r="E1078"/>
  <c r="E1079"/>
  <c r="E1080"/>
  <c r="E1081"/>
  <c r="E1082"/>
  <c r="E1083"/>
  <c r="E1084"/>
  <c r="E1085"/>
  <c r="E1086"/>
  <c r="E1087"/>
  <c r="E1088"/>
  <c r="E1089"/>
  <c r="E1090"/>
  <c r="E1091"/>
  <c r="E1092"/>
  <c r="E1093"/>
  <c r="E1094"/>
  <c r="E1095"/>
  <c r="E1096"/>
  <c r="E1097"/>
  <c r="E1098"/>
  <c r="E1099"/>
  <c r="E1100"/>
  <c r="E1101"/>
  <c r="E1102"/>
  <c r="E1103"/>
  <c r="E1104"/>
  <c r="E1105"/>
  <c r="E1106"/>
  <c r="E1107"/>
  <c r="E1108"/>
  <c r="E1109"/>
  <c r="E1110"/>
  <c r="E1111"/>
  <c r="E1112"/>
  <c r="E1113"/>
  <c r="E1114"/>
  <c r="E1115"/>
  <c r="E1116"/>
  <c r="E1117"/>
  <c r="E1118"/>
  <c r="E1119"/>
  <c r="E1120"/>
  <c r="E1121"/>
  <c r="E1122"/>
  <c r="E1123"/>
  <c r="E1124"/>
  <c r="E1125"/>
  <c r="E1126"/>
  <c r="E1127"/>
  <c r="E1128"/>
  <c r="E1129"/>
  <c r="E1130"/>
  <c r="E1131"/>
  <c r="E1132"/>
  <c r="E1133"/>
  <c r="E1134"/>
  <c r="E1135"/>
  <c r="E1136"/>
  <c r="E1137"/>
  <c r="E1138"/>
  <c r="E1139"/>
  <c r="E1140"/>
  <c r="E1141"/>
  <c r="E1142"/>
  <c r="E1143"/>
  <c r="E1144"/>
  <c r="E1145"/>
  <c r="E1146"/>
  <c r="E1147"/>
  <c r="E1148"/>
  <c r="E1149"/>
  <c r="E1150"/>
  <c r="E1151"/>
  <c r="E1152"/>
  <c r="E1153"/>
  <c r="E1154"/>
  <c r="E1155"/>
  <c r="E1156"/>
  <c r="E1157"/>
  <c r="E1158"/>
  <c r="E1159"/>
  <c r="E1160"/>
  <c r="E1161"/>
  <c r="E1162"/>
  <c r="E1163"/>
  <c r="E1164"/>
  <c r="E1165"/>
  <c r="E1166"/>
  <c r="E1167"/>
  <c r="E1168"/>
  <c r="E1169"/>
  <c r="E1170"/>
  <c r="E1171"/>
  <c r="E1172"/>
  <c r="E1173"/>
  <c r="E1174"/>
  <c r="E1175"/>
  <c r="E1176"/>
  <c r="E1177"/>
  <c r="E1178"/>
  <c r="E1179"/>
  <c r="E1180"/>
  <c r="E1181"/>
  <c r="E1182"/>
  <c r="E1183"/>
  <c r="E1184"/>
  <c r="E1185"/>
  <c r="E1186"/>
  <c r="E1187"/>
  <c r="E1188"/>
  <c r="E1189"/>
  <c r="E1190"/>
  <c r="E1191"/>
  <c r="E1192"/>
  <c r="E1193"/>
  <c r="E1194"/>
  <c r="E1195"/>
  <c r="E1196"/>
  <c r="E1197"/>
  <c r="E1198"/>
  <c r="E1199"/>
  <c r="E1200"/>
  <c r="E1201"/>
  <c r="E1202"/>
  <c r="E1203"/>
  <c r="E1204"/>
  <c r="E1205"/>
  <c r="E1206"/>
  <c r="E1207"/>
  <c r="E1208"/>
  <c r="E1209"/>
  <c r="E1210"/>
  <c r="E1211"/>
  <c r="E1212"/>
  <c r="E1213"/>
  <c r="E1214"/>
  <c r="E1215"/>
  <c r="E1216"/>
  <c r="E1217"/>
  <c r="E1218"/>
  <c r="E1219"/>
  <c r="E1220"/>
  <c r="E1221"/>
  <c r="E1222"/>
  <c r="E1223"/>
  <c r="E1224"/>
  <c r="E1225"/>
  <c r="E1226"/>
  <c r="E1227"/>
  <c r="E1228"/>
  <c r="E1229"/>
  <c r="E1230"/>
  <c r="E1231"/>
  <c r="E1232"/>
  <c r="E1233"/>
  <c r="E1234"/>
  <c r="E1235"/>
  <c r="E1236"/>
  <c r="E1237"/>
  <c r="E1238"/>
  <c r="E1239"/>
  <c r="E1240"/>
  <c r="E1241"/>
  <c r="E1242"/>
  <c r="E1243"/>
  <c r="E1244"/>
  <c r="E1245"/>
  <c r="E1246"/>
  <c r="E1247"/>
  <c r="E1248"/>
  <c r="E1249"/>
  <c r="E1250"/>
  <c r="E1251"/>
  <c r="E1252"/>
  <c r="E1253"/>
  <c r="E1254"/>
  <c r="E1255"/>
  <c r="E1256"/>
  <c r="E1257"/>
  <c r="E1258"/>
  <c r="E1259"/>
  <c r="E1260"/>
  <c r="E1261"/>
  <c r="E1262"/>
  <c r="E1263"/>
  <c r="E1264"/>
  <c r="E1265"/>
  <c r="E1266"/>
  <c r="E1267"/>
  <c r="E1268"/>
  <c r="E1269"/>
  <c r="E1270"/>
  <c r="E1271"/>
  <c r="E1272"/>
  <c r="E1273"/>
  <c r="E1274"/>
  <c r="E1275"/>
  <c r="E1276"/>
  <c r="E1277"/>
  <c r="E1278"/>
  <c r="E1279"/>
  <c r="E1280"/>
  <c r="E1281"/>
  <c r="E1282"/>
  <c r="E1283"/>
  <c r="E1284"/>
  <c r="E1285"/>
  <c r="E1286"/>
  <c r="E1287"/>
  <c r="E1288"/>
  <c r="E1289"/>
  <c r="E1290"/>
  <c r="E1291"/>
  <c r="E1292"/>
  <c r="E1293"/>
  <c r="E1294"/>
  <c r="E1295"/>
  <c r="E1296"/>
  <c r="E1297"/>
  <c r="E1298"/>
  <c r="E1299"/>
  <c r="E1300"/>
  <c r="E1301"/>
  <c r="E1302"/>
  <c r="E1303"/>
  <c r="E1304"/>
  <c r="E1305"/>
  <c r="E1306"/>
  <c r="E1307"/>
  <c r="E1308"/>
  <c r="E1309"/>
  <c r="E1310"/>
  <c r="E1311"/>
  <c r="E1312"/>
  <c r="E1313"/>
  <c r="E1314"/>
  <c r="E1315"/>
  <c r="E1316"/>
  <c r="E1317"/>
  <c r="E1318"/>
  <c r="E1319"/>
  <c r="E1320"/>
  <c r="E1321"/>
  <c r="E1322"/>
  <c r="E1323"/>
  <c r="E1324"/>
  <c r="E1325"/>
  <c r="E1326"/>
  <c r="E1327"/>
  <c r="E1328"/>
  <c r="E1329"/>
  <c r="E1330"/>
  <c r="E1331"/>
  <c r="E1332"/>
  <c r="E1333"/>
  <c r="E1334"/>
  <c r="E1335"/>
  <c r="E1336"/>
  <c r="E1337"/>
  <c r="E1338"/>
  <c r="E1339"/>
  <c r="E1340"/>
  <c r="E1341"/>
  <c r="E1342"/>
  <c r="E1343"/>
  <c r="E1344"/>
  <c r="E1345"/>
  <c r="E1346"/>
  <c r="E1347"/>
  <c r="E1348"/>
  <c r="E1349"/>
  <c r="E1350"/>
  <c r="E1351"/>
  <c r="E1352"/>
  <c r="E1353"/>
  <c r="E1354"/>
  <c r="E1355"/>
  <c r="E1356"/>
  <c r="E1357"/>
  <c r="E1358"/>
  <c r="E1359"/>
  <c r="E1360"/>
  <c r="E1361"/>
  <c r="E1362"/>
  <c r="E1363"/>
  <c r="E1364"/>
  <c r="E1365"/>
  <c r="E1366"/>
  <c r="E1367"/>
  <c r="E1368"/>
  <c r="E1369"/>
  <c r="E1370"/>
  <c r="E1371"/>
  <c r="E1372"/>
  <c r="E1373"/>
  <c r="E1374"/>
  <c r="E1375"/>
  <c r="E1376"/>
  <c r="E1377"/>
  <c r="E1378"/>
  <c r="E1379"/>
  <c r="E1380"/>
  <c r="E1381"/>
  <c r="E1382"/>
  <c r="E1383"/>
  <c r="E1384"/>
  <c r="E1385"/>
  <c r="E1386"/>
  <c r="E1387"/>
  <c r="E1388"/>
  <c r="E1389"/>
  <c r="E1390"/>
  <c r="E1391"/>
  <c r="E1392"/>
  <c r="E1393"/>
  <c r="E1394"/>
  <c r="E1395"/>
  <c r="E1396"/>
  <c r="E1397"/>
  <c r="E1398"/>
  <c r="E1399"/>
  <c r="E1400"/>
  <c r="E1401"/>
  <c r="E1402"/>
  <c r="E1403"/>
  <c r="E1404"/>
  <c r="E1405"/>
  <c r="E1406"/>
  <c r="E1407"/>
  <c r="E1408"/>
  <c r="E1409"/>
  <c r="E1410"/>
  <c r="E1411"/>
  <c r="E1412"/>
  <c r="E1413"/>
  <c r="E1414"/>
  <c r="E1415"/>
  <c r="E1416"/>
  <c r="E1417"/>
  <c r="E1418"/>
  <c r="E1419"/>
  <c r="E1420"/>
  <c r="E1421"/>
  <c r="E1422"/>
  <c r="E1423"/>
  <c r="E1424"/>
  <c r="E1425"/>
  <c r="E1426"/>
  <c r="E1427"/>
  <c r="E1428"/>
  <c r="E1429"/>
  <c r="E1430"/>
  <c r="E1431"/>
  <c r="E1432"/>
  <c r="E1433"/>
  <c r="E1434"/>
  <c r="E1435"/>
  <c r="E1436"/>
  <c r="E1437"/>
  <c r="E1438"/>
  <c r="E1439"/>
  <c r="E1440"/>
  <c r="E1441"/>
  <c r="E1442"/>
  <c r="E1443"/>
  <c r="E1444"/>
  <c r="E1445"/>
  <c r="E1446"/>
  <c r="E1447"/>
  <c r="E1448"/>
  <c r="E1449"/>
  <c r="E1450"/>
  <c r="E1451"/>
  <c r="E1452"/>
  <c r="E1453"/>
  <c r="E1454"/>
  <c r="E1455"/>
  <c r="E1456"/>
  <c r="E1457"/>
  <c r="E1458"/>
  <c r="E1459"/>
  <c r="E1460"/>
  <c r="E1461"/>
  <c r="E1462"/>
  <c r="E1463"/>
  <c r="E1464"/>
  <c r="E1465"/>
  <c r="E1466"/>
  <c r="E1467"/>
  <c r="E1468"/>
  <c r="E1469"/>
  <c r="E1470"/>
  <c r="E1471"/>
  <c r="E1472"/>
  <c r="E1473"/>
  <c r="E1474"/>
  <c r="E1475"/>
  <c r="E1476"/>
  <c r="E1477"/>
  <c r="E1478"/>
  <c r="E1479"/>
  <c r="E1480"/>
  <c r="E1481"/>
  <c r="E1482"/>
  <c r="E1483"/>
  <c r="E1484"/>
  <c r="E1485"/>
  <c r="E1486"/>
  <c r="E1487"/>
  <c r="E1488"/>
  <c r="E1489"/>
  <c r="E1490"/>
  <c r="E1491"/>
  <c r="E1492"/>
  <c r="E1493"/>
  <c r="E1494"/>
  <c r="E1495"/>
  <c r="E1496"/>
  <c r="E1497"/>
  <c r="E1498"/>
  <c r="E1499"/>
  <c r="E1500"/>
  <c r="E1501"/>
  <c r="E1502"/>
  <c r="E1503"/>
  <c r="E1504"/>
  <c r="E1505"/>
  <c r="E1506"/>
  <c r="E1507"/>
  <c r="E1508"/>
  <c r="E1509"/>
  <c r="E1510"/>
  <c r="E1511"/>
  <c r="E1512"/>
  <c r="E1513"/>
  <c r="E1514"/>
  <c r="E1515"/>
  <c r="E1516"/>
  <c r="E1517"/>
  <c r="E1518"/>
  <c r="E1519"/>
  <c r="E1520"/>
  <c r="E1521"/>
  <c r="E1522"/>
  <c r="E1523"/>
  <c r="E1524"/>
  <c r="E1525"/>
  <c r="E1526"/>
  <c r="E1527"/>
  <c r="E1528"/>
  <c r="E1529"/>
  <c r="E1530"/>
  <c r="E1531"/>
  <c r="E1532"/>
  <c r="E1533"/>
  <c r="E1534"/>
  <c r="E1535"/>
  <c r="E1536"/>
  <c r="E1537"/>
  <c r="E1538"/>
  <c r="E1539"/>
  <c r="E1540"/>
  <c r="E1541"/>
  <c r="E1542"/>
  <c r="E1543"/>
  <c r="E1544"/>
  <c r="E1545"/>
  <c r="E1546"/>
  <c r="E1547"/>
  <c r="E1548"/>
  <c r="E1549"/>
  <c r="E1550"/>
  <c r="E1551"/>
  <c r="E1552"/>
  <c r="E1553"/>
  <c r="E1554"/>
  <c r="E1555"/>
  <c r="E1556"/>
  <c r="E1557"/>
  <c r="E1558"/>
  <c r="E1559"/>
  <c r="E1560"/>
  <c r="E1561"/>
  <c r="E1562"/>
  <c r="E1563"/>
  <c r="E1564"/>
  <c r="E1565"/>
  <c r="E1566"/>
  <c r="E1567"/>
  <c r="E1568"/>
  <c r="E1569"/>
  <c r="E1570"/>
  <c r="E1571"/>
  <c r="E1572"/>
  <c r="E1573"/>
  <c r="E1574"/>
  <c r="E1575"/>
  <c r="E1576"/>
  <c r="E1577"/>
  <c r="E1578"/>
  <c r="E1579"/>
  <c r="E1580"/>
  <c r="E1581"/>
  <c r="E1582"/>
  <c r="E1583"/>
  <c r="E1584"/>
  <c r="E1585"/>
  <c r="E1586"/>
  <c r="E1587"/>
  <c r="E1588"/>
  <c r="E1589"/>
  <c r="E1590"/>
  <c r="E1591"/>
  <c r="E1592"/>
  <c r="E1593"/>
  <c r="E1594"/>
  <c r="E1595"/>
  <c r="E1596"/>
  <c r="E1597"/>
  <c r="E1598"/>
  <c r="E1599"/>
  <c r="E1600"/>
  <c r="E1601"/>
  <c r="E1602"/>
  <c r="E1603"/>
  <c r="E1604"/>
  <c r="E1605"/>
  <c r="E1606"/>
  <c r="E1607"/>
  <c r="E1608"/>
  <c r="E1609"/>
  <c r="E1610"/>
  <c r="E1611"/>
  <c r="E1612"/>
  <c r="E1613"/>
  <c r="E1614"/>
  <c r="E1615"/>
  <c r="E1616"/>
  <c r="E1617"/>
  <c r="E1618"/>
  <c r="E1619"/>
  <c r="E1620"/>
  <c r="E1621"/>
  <c r="E1622"/>
  <c r="E1623"/>
  <c r="E1624"/>
  <c r="E1625"/>
  <c r="E1626"/>
  <c r="E1627"/>
  <c r="E1628"/>
  <c r="E1629"/>
  <c r="E1630"/>
  <c r="E1631"/>
  <c r="E1632"/>
  <c r="E1633"/>
  <c r="E1634"/>
  <c r="E1635"/>
  <c r="E1636"/>
  <c r="E1637"/>
  <c r="E1638"/>
  <c r="E1639"/>
  <c r="E1640"/>
  <c r="E1641"/>
  <c r="E1642"/>
  <c r="E1643"/>
  <c r="E1644"/>
  <c r="E1645"/>
  <c r="E1646"/>
  <c r="E1647"/>
  <c r="E1648"/>
  <c r="E1649"/>
  <c r="E1650"/>
  <c r="E1651"/>
  <c r="E1652"/>
  <c r="E1653"/>
  <c r="E1654"/>
  <c r="E1655"/>
  <c r="E1656"/>
  <c r="E1657"/>
  <c r="E1658"/>
  <c r="E1659"/>
  <c r="E1660"/>
  <c r="E1661"/>
  <c r="E1662"/>
  <c r="E1663"/>
  <c r="E1664"/>
  <c r="E1665"/>
  <c r="E1666"/>
  <c r="E1667"/>
  <c r="E1668"/>
  <c r="E1669"/>
  <c r="E1670"/>
  <c r="E1671"/>
  <c r="E1672"/>
  <c r="E1673"/>
  <c r="E1674"/>
  <c r="E1675"/>
  <c r="E1676"/>
  <c r="E1677"/>
  <c r="E1678"/>
  <c r="E1679"/>
  <c r="E1680"/>
  <c r="E1681"/>
  <c r="E1682"/>
  <c r="E1683"/>
  <c r="E1684"/>
  <c r="E1685"/>
  <c r="E1686"/>
  <c r="E1687"/>
  <c r="E1688"/>
  <c r="E1689"/>
  <c r="E1690"/>
  <c r="E1691"/>
  <c r="E1692"/>
  <c r="E1693"/>
  <c r="E1694"/>
  <c r="E1695"/>
  <c r="E1696"/>
  <c r="E1697"/>
  <c r="E1698"/>
  <c r="E1699"/>
  <c r="E1700"/>
  <c r="E1701"/>
  <c r="E1702"/>
  <c r="E1703"/>
  <c r="E1704"/>
  <c r="E1705"/>
  <c r="E1706"/>
  <c r="E1707"/>
  <c r="E1708"/>
  <c r="E1709"/>
  <c r="E1710"/>
  <c r="E1711"/>
  <c r="E1712"/>
  <c r="E1713"/>
  <c r="E1714"/>
  <c r="E1715"/>
  <c r="E1716"/>
  <c r="E1717"/>
  <c r="E1718"/>
  <c r="E1719"/>
  <c r="E1720"/>
  <c r="E1721"/>
  <c r="E1722"/>
  <c r="E1723"/>
  <c r="E1724"/>
  <c r="E1725"/>
  <c r="E1726"/>
  <c r="E1727"/>
  <c r="E1728"/>
  <c r="E1729"/>
  <c r="E1730"/>
  <c r="E1731"/>
  <c r="E1732"/>
  <c r="E1733"/>
  <c r="E1734"/>
  <c r="E1735"/>
  <c r="E1736"/>
  <c r="E1737"/>
  <c r="E1738"/>
  <c r="E1739"/>
  <c r="E1740"/>
  <c r="E1741"/>
  <c r="E1742"/>
  <c r="E1743"/>
  <c r="E1744"/>
  <c r="E1745"/>
  <c r="E1746"/>
  <c r="E1747"/>
  <c r="E1748"/>
  <c r="E1749"/>
  <c r="E1750"/>
  <c r="E1751"/>
  <c r="E1752"/>
  <c r="E1753"/>
  <c r="E1754"/>
  <c r="E1755"/>
  <c r="E1756"/>
  <c r="E1757"/>
  <c r="E1758"/>
  <c r="E1759"/>
  <c r="E1760"/>
  <c r="E1761"/>
  <c r="E1762"/>
  <c r="E1763"/>
  <c r="E1764"/>
  <c r="E1765"/>
  <c r="E1766"/>
  <c r="E1767"/>
  <c r="E1768"/>
  <c r="E1769"/>
  <c r="E1770"/>
  <c r="E1771"/>
  <c r="E1772"/>
  <c r="E1773"/>
  <c r="E1774"/>
  <c r="E1775"/>
  <c r="E1776"/>
  <c r="E1777"/>
  <c r="E1778"/>
  <c r="E1779"/>
  <c r="E1780"/>
  <c r="E1781"/>
  <c r="E1782"/>
  <c r="E1783"/>
  <c r="E1784"/>
  <c r="E1785"/>
  <c r="E1786"/>
  <c r="E1787"/>
  <c r="E1788"/>
  <c r="E1789"/>
  <c r="E1790"/>
  <c r="E1791"/>
  <c r="E1792"/>
  <c r="E1793"/>
  <c r="E1794"/>
  <c r="E1795"/>
  <c r="E1796"/>
  <c r="E1797"/>
  <c r="E1798"/>
  <c r="E1799"/>
  <c r="E1800"/>
  <c r="E1801"/>
  <c r="E1802"/>
  <c r="E1803"/>
  <c r="E1804"/>
  <c r="E1805"/>
  <c r="E1806"/>
  <c r="E1807"/>
  <c r="E1808"/>
  <c r="E1809"/>
  <c r="E1810"/>
  <c r="E1811"/>
  <c r="E1812"/>
  <c r="E1813"/>
  <c r="E1814"/>
  <c r="E1815"/>
  <c r="E1816"/>
  <c r="E1817"/>
  <c r="E1818"/>
  <c r="E1819"/>
  <c r="E1820"/>
  <c r="E1821"/>
  <c r="E1822"/>
  <c r="E1823"/>
  <c r="E1824"/>
  <c r="E1825"/>
  <c r="E1826"/>
  <c r="E1827"/>
  <c r="E1828"/>
  <c r="E1829"/>
  <c r="E1830"/>
  <c r="E1831"/>
  <c r="E1832"/>
  <c r="E1833"/>
  <c r="E1834"/>
  <c r="E1835"/>
  <c r="E1836"/>
  <c r="E1837"/>
  <c r="E1838"/>
  <c r="E1839"/>
  <c r="E1840"/>
  <c r="E1841"/>
  <c r="E1842"/>
  <c r="E1843"/>
  <c r="E1844"/>
  <c r="E1845"/>
  <c r="E1846"/>
  <c r="E1847"/>
  <c r="E1848"/>
  <c r="E1849"/>
  <c r="E1850"/>
  <c r="E1851"/>
  <c r="E1852"/>
  <c r="E1853"/>
  <c r="E1854"/>
  <c r="E1855"/>
  <c r="E1856"/>
  <c r="E1857"/>
  <c r="E1858"/>
  <c r="E1859"/>
  <c r="E1860"/>
  <c r="E1861"/>
  <c r="E1862"/>
  <c r="E1863"/>
  <c r="E1864"/>
  <c r="E1865"/>
  <c r="E1866"/>
  <c r="E1867"/>
  <c r="E1868"/>
  <c r="E1869"/>
  <c r="E1870"/>
  <c r="E1871"/>
  <c r="E1872"/>
  <c r="E1873"/>
  <c r="E1874"/>
  <c r="E1875"/>
  <c r="E1876"/>
  <c r="E1877"/>
  <c r="E1878"/>
  <c r="E1879"/>
  <c r="E1880"/>
  <c r="E1881"/>
  <c r="E1882"/>
  <c r="E1883"/>
  <c r="E1884"/>
  <c r="E1885"/>
  <c r="E1886"/>
  <c r="E1887"/>
  <c r="E1888"/>
  <c r="E1889"/>
  <c r="E1890"/>
  <c r="E1891"/>
  <c r="E1892"/>
  <c r="E1893"/>
  <c r="E1894"/>
  <c r="E1895"/>
  <c r="E1896"/>
  <c r="E1897"/>
  <c r="E1898"/>
  <c r="E1899"/>
  <c r="E1900"/>
  <c r="E1901"/>
  <c r="E1902"/>
  <c r="E1903"/>
  <c r="E1904"/>
  <c r="E1905"/>
  <c r="E1906"/>
  <c r="E1907"/>
  <c r="E1908"/>
  <c r="E1909"/>
  <c r="E1910"/>
  <c r="E1911"/>
  <c r="E1912"/>
  <c r="E1913"/>
  <c r="E1914"/>
  <c r="E1915"/>
  <c r="E1916"/>
  <c r="E1917"/>
  <c r="E1918"/>
  <c r="E1919"/>
  <c r="E1920"/>
  <c r="E1921"/>
  <c r="E1922"/>
  <c r="E1923"/>
  <c r="E1924"/>
  <c r="E1925"/>
  <c r="E1926"/>
  <c r="E1927"/>
  <c r="E1928"/>
  <c r="E1929"/>
  <c r="E1930"/>
  <c r="E1931"/>
  <c r="E1932"/>
  <c r="E1933"/>
  <c r="E1934"/>
  <c r="E1935"/>
  <c r="E1936"/>
  <c r="E1937"/>
  <c r="E1938"/>
  <c r="E1939"/>
  <c r="E1940"/>
  <c r="E1941"/>
  <c r="E1942"/>
  <c r="E1943"/>
  <c r="E1944"/>
  <c r="E1945"/>
  <c r="E1946"/>
  <c r="E1947"/>
  <c r="E1948"/>
  <c r="E1949"/>
  <c r="E1950"/>
  <c r="E1951"/>
  <c r="E1952"/>
  <c r="E1953"/>
  <c r="E1954"/>
  <c r="E1955"/>
  <c r="E1956"/>
  <c r="E1957"/>
  <c r="E1958"/>
  <c r="E1959"/>
  <c r="E1960"/>
  <c r="E1961"/>
  <c r="E1962"/>
  <c r="E1963"/>
  <c r="E1964"/>
  <c r="E1965"/>
  <c r="E1966"/>
  <c r="E1967"/>
  <c r="E1968"/>
  <c r="E1969"/>
  <c r="E1970"/>
  <c r="E1971"/>
  <c r="E1972"/>
  <c r="E1973"/>
  <c r="E1974"/>
  <c r="E1975"/>
  <c r="E1976"/>
  <c r="E1977"/>
  <c r="E1978"/>
  <c r="E1979"/>
  <c r="E1980"/>
  <c r="E1981"/>
  <c r="E1982"/>
  <c r="E1983"/>
  <c r="E1984"/>
  <c r="E1985"/>
  <c r="E1986"/>
  <c r="E1987"/>
  <c r="E1988"/>
  <c r="E1989"/>
  <c r="E1990"/>
  <c r="E1991"/>
  <c r="E1992"/>
  <c r="E1993"/>
  <c r="E1994"/>
  <c r="E1995"/>
  <c r="E1996"/>
  <c r="E1997"/>
  <c r="E1998"/>
  <c r="E1999"/>
  <c r="E2000"/>
  <c r="E2001"/>
  <c r="E2002"/>
  <c r="E2003"/>
  <c r="E2004"/>
  <c r="E2005"/>
  <c r="E2006"/>
  <c r="E2007"/>
  <c r="E2008"/>
  <c r="E2009"/>
  <c r="E2010"/>
  <c r="E2011"/>
  <c r="E2012"/>
  <c r="E2013"/>
  <c r="E2014"/>
  <c r="E2015"/>
  <c r="E2016"/>
  <c r="E2017"/>
  <c r="E2018"/>
  <c r="E2019"/>
  <c r="E2020"/>
  <c r="E2021"/>
  <c r="E2022"/>
  <c r="E2023"/>
  <c r="E2024"/>
  <c r="E2025"/>
  <c r="E2026"/>
  <c r="E2027"/>
  <c r="E2028"/>
  <c r="E2029"/>
  <c r="E2030"/>
  <c r="E2031"/>
  <c r="E2032"/>
  <c r="E2033"/>
  <c r="E2034"/>
  <c r="E2035"/>
  <c r="E2036"/>
  <c r="E2037"/>
  <c r="E2038"/>
  <c r="E2039"/>
  <c r="E2040"/>
  <c r="E2041"/>
  <c r="E2042"/>
  <c r="E2043"/>
  <c r="E2044"/>
  <c r="E2045"/>
  <c r="E2046"/>
  <c r="E2047"/>
  <c r="E2048"/>
  <c r="E2049"/>
  <c r="E2050"/>
  <c r="E2051"/>
  <c r="E2052"/>
  <c r="E2053"/>
  <c r="E2054"/>
  <c r="E2055"/>
  <c r="E2056"/>
  <c r="E2057"/>
  <c r="E2058"/>
  <c r="E2059"/>
  <c r="E2060"/>
  <c r="E2061"/>
  <c r="E2062"/>
  <c r="E2063"/>
  <c r="E2064"/>
  <c r="E2065"/>
  <c r="E2066"/>
  <c r="E2067"/>
  <c r="E2068"/>
  <c r="E2069"/>
  <c r="E2070"/>
  <c r="E2071"/>
  <c r="E2072"/>
  <c r="E2073"/>
  <c r="E2074"/>
  <c r="E2075"/>
  <c r="E2076"/>
  <c r="E2077"/>
  <c r="E2078"/>
  <c r="E2079"/>
  <c r="E2080"/>
  <c r="E2081"/>
  <c r="E2082"/>
  <c r="E2083"/>
  <c r="E2084"/>
  <c r="E2085"/>
  <c r="E2086"/>
  <c r="E2087"/>
  <c r="E2088"/>
  <c r="E2089"/>
  <c r="E2090"/>
  <c r="E2091"/>
  <c r="E2092"/>
  <c r="E2093"/>
  <c r="E2094"/>
  <c r="E2095"/>
  <c r="E2096"/>
  <c r="E2097"/>
  <c r="E2098"/>
  <c r="E2099"/>
  <c r="E2100"/>
  <c r="E2101"/>
  <c r="E2102"/>
  <c r="E2103"/>
  <c r="E2104"/>
  <c r="E2105"/>
  <c r="E2106"/>
  <c r="E2107"/>
  <c r="E2108"/>
  <c r="E2109"/>
  <c r="E2110"/>
  <c r="E2111"/>
  <c r="E2112"/>
  <c r="E2113"/>
  <c r="E2114"/>
  <c r="E2115"/>
  <c r="E2116"/>
  <c r="E2117"/>
  <c r="E2118"/>
  <c r="E2119"/>
  <c r="E2120"/>
  <c r="E2121"/>
  <c r="E2122"/>
  <c r="E2123"/>
  <c r="E2124"/>
  <c r="E2125"/>
  <c r="E2126"/>
  <c r="E2127"/>
  <c r="E2128"/>
  <c r="E2129"/>
  <c r="E2130"/>
  <c r="E2131"/>
  <c r="E2132"/>
  <c r="E2133"/>
  <c r="E2134"/>
  <c r="E2135"/>
  <c r="E2136"/>
  <c r="E2137"/>
  <c r="E2138"/>
  <c r="E2139"/>
  <c r="E2140"/>
  <c r="E2141"/>
  <c r="E2142"/>
  <c r="E2143"/>
  <c r="E2144"/>
  <c r="E2145"/>
  <c r="E2146"/>
  <c r="E2147"/>
  <c r="E2148"/>
  <c r="E2149"/>
  <c r="E2150"/>
  <c r="E2151"/>
  <c r="E2152"/>
  <c r="E2153"/>
  <c r="E2154"/>
  <c r="E2155"/>
  <c r="E2156"/>
  <c r="E2157"/>
  <c r="E2158"/>
  <c r="E2159"/>
  <c r="E2160"/>
  <c r="E2161"/>
  <c r="E2162"/>
  <c r="E2163"/>
  <c r="E2164"/>
  <c r="E2165"/>
  <c r="E2166"/>
  <c r="E2167"/>
  <c r="E2168"/>
  <c r="E2169"/>
  <c r="E2170"/>
  <c r="E2171"/>
  <c r="E2172"/>
  <c r="E2173"/>
  <c r="E2174"/>
  <c r="E2175"/>
  <c r="E2176"/>
  <c r="E2177"/>
  <c r="E2178"/>
  <c r="E2179"/>
  <c r="E2180"/>
  <c r="E2181"/>
  <c r="E2182"/>
  <c r="E2183"/>
  <c r="E2184"/>
  <c r="E2185"/>
  <c r="E2186"/>
  <c r="E2187"/>
  <c r="E2188"/>
  <c r="E2189"/>
  <c r="E2190"/>
  <c r="E2191"/>
  <c r="E2192"/>
  <c r="E2193"/>
  <c r="E2194"/>
  <c r="E2195"/>
  <c r="E2196"/>
  <c r="E2197"/>
  <c r="E2198"/>
  <c r="E2199"/>
  <c r="E2200"/>
  <c r="E2201"/>
  <c r="E2202"/>
  <c r="E2203"/>
  <c r="E2204"/>
  <c r="E2205"/>
  <c r="E2206"/>
  <c r="E2207"/>
  <c r="E2208"/>
  <c r="E2209"/>
  <c r="E2210"/>
  <c r="E2211"/>
  <c r="E2212"/>
  <c r="E2213"/>
  <c r="E2214"/>
  <c r="E2215"/>
  <c r="E2216"/>
  <c r="E2217"/>
  <c r="E2218"/>
  <c r="E2219"/>
  <c r="E2220"/>
  <c r="E2221"/>
  <c r="E2222"/>
  <c r="E2223"/>
  <c r="E2224"/>
  <c r="E2225"/>
  <c r="E2226"/>
  <c r="E2227"/>
  <c r="E2228"/>
  <c r="E2229"/>
  <c r="E2230"/>
  <c r="E2231"/>
  <c r="E2232"/>
  <c r="E2233"/>
  <c r="E2234"/>
  <c r="E2235"/>
  <c r="E2236"/>
  <c r="E2237"/>
  <c r="E2238"/>
  <c r="E2239"/>
  <c r="E2240"/>
  <c r="E2241"/>
  <c r="E2242"/>
  <c r="E2243"/>
  <c r="E2244"/>
  <c r="E2245"/>
  <c r="E2246"/>
  <c r="E2247"/>
  <c r="E2248"/>
  <c r="E2249"/>
  <c r="E2250"/>
  <c r="E2251"/>
  <c r="E2252"/>
  <c r="E2253"/>
  <c r="E2254"/>
  <c r="E2255"/>
  <c r="E2256"/>
  <c r="E2257"/>
  <c r="E2258"/>
  <c r="E2259"/>
  <c r="E2260"/>
  <c r="E2261"/>
  <c r="E2262"/>
  <c r="E2263"/>
  <c r="E2264"/>
  <c r="E2265"/>
  <c r="E2266"/>
  <c r="E2267"/>
  <c r="E2268"/>
  <c r="E2269"/>
  <c r="E2270"/>
  <c r="E2271"/>
  <c r="E2272"/>
  <c r="E2273"/>
  <c r="E2274"/>
  <c r="E2275"/>
  <c r="E2276"/>
  <c r="E2277"/>
  <c r="E2278"/>
  <c r="E2279"/>
  <c r="E2280"/>
  <c r="E2281"/>
  <c r="E2282"/>
  <c r="E2283"/>
  <c r="E2284"/>
  <c r="E2285"/>
  <c r="E2286"/>
  <c r="E2287"/>
  <c r="E2288"/>
  <c r="E2289"/>
  <c r="E2290"/>
  <c r="E2291"/>
  <c r="E2292"/>
  <c r="E2293"/>
  <c r="E2294"/>
  <c r="E2295"/>
  <c r="E2296"/>
  <c r="E2297"/>
  <c r="E2298"/>
  <c r="E2299"/>
  <c r="E2300"/>
  <c r="E2301"/>
  <c r="E2302"/>
  <c r="E2303"/>
  <c r="E2304"/>
  <c r="E2305"/>
  <c r="E2306"/>
  <c r="E2307"/>
  <c r="E2308"/>
  <c r="E2309"/>
  <c r="E2310"/>
  <c r="E2311"/>
  <c r="E2312"/>
  <c r="E2313"/>
  <c r="E2314"/>
  <c r="E2315"/>
  <c r="E2316"/>
  <c r="E2317"/>
  <c r="E2318"/>
  <c r="E2319"/>
  <c r="E2320"/>
  <c r="E2321"/>
  <c r="E2322"/>
  <c r="E2323"/>
  <c r="E2324"/>
  <c r="E2325"/>
  <c r="E2326"/>
  <c r="E2327"/>
  <c r="E2328"/>
  <c r="E2329"/>
  <c r="E2330"/>
  <c r="E2331"/>
  <c r="E2332"/>
  <c r="E2333"/>
  <c r="E2334"/>
  <c r="E2335"/>
  <c r="E2336"/>
  <c r="E2337"/>
  <c r="E2338"/>
  <c r="E2339"/>
  <c r="E2340"/>
  <c r="E2341"/>
  <c r="E2342"/>
  <c r="E2343"/>
  <c r="E2344"/>
  <c r="E2345"/>
  <c r="E2346"/>
  <c r="E2347"/>
  <c r="E2348"/>
  <c r="E2349"/>
  <c r="E2350"/>
  <c r="E2351"/>
  <c r="E2352"/>
  <c r="E2353"/>
  <c r="E2354"/>
  <c r="E2355"/>
  <c r="E2356"/>
  <c r="E2357"/>
  <c r="E2358"/>
  <c r="E2359"/>
  <c r="E2360"/>
  <c r="E2361"/>
  <c r="E2362"/>
  <c r="E2363"/>
  <c r="E2364"/>
  <c r="E2365"/>
  <c r="E2366"/>
  <c r="E2367"/>
  <c r="E2368"/>
  <c r="E2369"/>
  <c r="E2370"/>
  <c r="E2371"/>
  <c r="E2372"/>
  <c r="E2373"/>
  <c r="E2374"/>
  <c r="E2375"/>
  <c r="E2376"/>
  <c r="E2377"/>
  <c r="E2378"/>
  <c r="E2379"/>
  <c r="E2380"/>
  <c r="E2381"/>
  <c r="E2382"/>
  <c r="E2383"/>
  <c r="E2384"/>
  <c r="E2385"/>
  <c r="E2386"/>
  <c r="E2387"/>
  <c r="E2388"/>
  <c r="E2389"/>
  <c r="E2390"/>
  <c r="E2391"/>
  <c r="E2392"/>
  <c r="E2393"/>
  <c r="E2394"/>
  <c r="E2395"/>
  <c r="E2396"/>
  <c r="E2397"/>
  <c r="E2398"/>
  <c r="E2399"/>
  <c r="E2400"/>
  <c r="E2401"/>
  <c r="E2402"/>
  <c r="E2403"/>
  <c r="E2404"/>
  <c r="E2405"/>
  <c r="E2406"/>
  <c r="E2407"/>
  <c r="E2408"/>
  <c r="E2409"/>
  <c r="E2410"/>
  <c r="E2411"/>
  <c r="E2412"/>
  <c r="E2413"/>
  <c r="E2414"/>
  <c r="E2415"/>
  <c r="E2416"/>
  <c r="E2417"/>
  <c r="E2418"/>
  <c r="E2419"/>
  <c r="E2420"/>
  <c r="E2421"/>
  <c r="E2422"/>
  <c r="E2423"/>
  <c r="E2424"/>
  <c r="E2425"/>
  <c r="E2426"/>
  <c r="E2427"/>
  <c r="E2428"/>
  <c r="E2429"/>
  <c r="E2430"/>
  <c r="E2431"/>
  <c r="E2432"/>
  <c r="E2433"/>
  <c r="E2434"/>
  <c r="E2435"/>
  <c r="E2436"/>
  <c r="E2437"/>
  <c r="E2438"/>
  <c r="E2439"/>
  <c r="E2440"/>
  <c r="E2441"/>
  <c r="E2442"/>
  <c r="E2443"/>
  <c r="E2444"/>
  <c r="E2445"/>
  <c r="E2446"/>
  <c r="E2447"/>
  <c r="E2448"/>
  <c r="E2449"/>
  <c r="E2450"/>
  <c r="E2451"/>
  <c r="E2452"/>
  <c r="E2453"/>
  <c r="E2454"/>
  <c r="E2455"/>
  <c r="E2456"/>
  <c r="E2457"/>
  <c r="E2458"/>
  <c r="E2459"/>
  <c r="E2460"/>
  <c r="E2461"/>
  <c r="E2462"/>
  <c r="E2463"/>
  <c r="E2464"/>
  <c r="E2465"/>
  <c r="E2466"/>
  <c r="E2467"/>
  <c r="E2468"/>
  <c r="E2469"/>
  <c r="E2470"/>
  <c r="E2471"/>
  <c r="E2472"/>
  <c r="E2473"/>
  <c r="E2474"/>
  <c r="E2475"/>
  <c r="E2476"/>
  <c r="E2477"/>
  <c r="E2478"/>
  <c r="E2479"/>
  <c r="E2480"/>
  <c r="E2481"/>
  <c r="E2482"/>
  <c r="E2483"/>
  <c r="E2484"/>
  <c r="E2485"/>
  <c r="E2486"/>
  <c r="E2487"/>
  <c r="E2488"/>
  <c r="E2489"/>
  <c r="E2490"/>
  <c r="E2491"/>
  <c r="E2492"/>
  <c r="E2493"/>
  <c r="E2494"/>
  <c r="E2495"/>
  <c r="E2496"/>
  <c r="E2497"/>
  <c r="E2498"/>
  <c r="E2499"/>
  <c r="E2500"/>
  <c r="E2501"/>
  <c r="E2502"/>
  <c r="E2503"/>
  <c r="E2504"/>
  <c r="E2505"/>
  <c r="E2506"/>
  <c r="E2507"/>
  <c r="E2508"/>
  <c r="E2509"/>
  <c r="E2510"/>
  <c r="E2511"/>
  <c r="E2512"/>
  <c r="E2513"/>
  <c r="E2514"/>
  <c r="E2515"/>
  <c r="E2516"/>
  <c r="E2517"/>
  <c r="E2518"/>
  <c r="E2519"/>
  <c r="E2520"/>
  <c r="E2521"/>
  <c r="E2522"/>
  <c r="E2523"/>
  <c r="E2524"/>
  <c r="E2525"/>
  <c r="E2526"/>
  <c r="E2527"/>
  <c r="E2528"/>
  <c r="E2529"/>
  <c r="E2530"/>
  <c r="E2531"/>
  <c r="E2532"/>
  <c r="E2533"/>
  <c r="E2534"/>
  <c r="E2535"/>
  <c r="E2536"/>
  <c r="E2537"/>
  <c r="E2538"/>
  <c r="E2539"/>
  <c r="E2540"/>
  <c r="E2541"/>
  <c r="E2542"/>
  <c r="E2543"/>
  <c r="E2544"/>
  <c r="E2545"/>
  <c r="E2546"/>
  <c r="E2547"/>
  <c r="E2548"/>
  <c r="E2549"/>
  <c r="E2550"/>
  <c r="E2551"/>
  <c r="E2552"/>
  <c r="E2553"/>
  <c r="E2554"/>
  <c r="E2555"/>
  <c r="E2556"/>
  <c r="E2557"/>
  <c r="E2558"/>
  <c r="E2559"/>
  <c r="E2560"/>
  <c r="E2561"/>
  <c r="E2562"/>
  <c r="E2563"/>
  <c r="E2564"/>
  <c r="E2565"/>
  <c r="E2566"/>
  <c r="E2567"/>
  <c r="E2568"/>
  <c r="E2569"/>
  <c r="E2570"/>
  <c r="E2571"/>
  <c r="E2572"/>
  <c r="E2573"/>
  <c r="E2574"/>
  <c r="E2575"/>
  <c r="E2576"/>
  <c r="E2577"/>
  <c r="E2578"/>
  <c r="E2579"/>
  <c r="E2580"/>
  <c r="E2581"/>
  <c r="E2582"/>
  <c r="E2583"/>
  <c r="E2584"/>
  <c r="E2585"/>
  <c r="E2586"/>
  <c r="E2587"/>
  <c r="E2588"/>
  <c r="E2589"/>
  <c r="E2590"/>
  <c r="E2591"/>
  <c r="E2592"/>
  <c r="E2593"/>
  <c r="E2594"/>
  <c r="E2595"/>
  <c r="E2596"/>
  <c r="E2597"/>
  <c r="E2598"/>
  <c r="E2599"/>
  <c r="E2600"/>
  <c r="E2601"/>
  <c r="E2602"/>
  <c r="E2603"/>
  <c r="E2604"/>
  <c r="E2605"/>
  <c r="E2606"/>
  <c r="E2607"/>
  <c r="E2608"/>
  <c r="E2609"/>
  <c r="E2610"/>
  <c r="E2611"/>
  <c r="E2612"/>
  <c r="E2613"/>
  <c r="E2614"/>
  <c r="E2615"/>
  <c r="E2616"/>
  <c r="E2617"/>
  <c r="E2618"/>
  <c r="E2619"/>
  <c r="E2620"/>
  <c r="E2621"/>
  <c r="E2622"/>
  <c r="E2623"/>
  <c r="E2624"/>
  <c r="E2625"/>
  <c r="E2626"/>
  <c r="E2627"/>
  <c r="E2628"/>
  <c r="E2629"/>
  <c r="E2630"/>
  <c r="E2631"/>
  <c r="E2632"/>
  <c r="E2633"/>
  <c r="E2634"/>
  <c r="E2635"/>
  <c r="E2636"/>
  <c r="E2637"/>
  <c r="E2638"/>
  <c r="E2639"/>
  <c r="E2640"/>
  <c r="E2641"/>
  <c r="E2642"/>
  <c r="E2643"/>
  <c r="E2644"/>
  <c r="E2645"/>
  <c r="E2646"/>
  <c r="E2647"/>
  <c r="E2648"/>
  <c r="E2649"/>
  <c r="E2650"/>
  <c r="E2651"/>
  <c r="E2652"/>
  <c r="E2653"/>
  <c r="E2654"/>
  <c r="E2655"/>
  <c r="E2656"/>
  <c r="E2657"/>
  <c r="E2658"/>
  <c r="E2659"/>
  <c r="E2660"/>
  <c r="E2661"/>
  <c r="E2662"/>
  <c r="E2663"/>
  <c r="E2664"/>
  <c r="E2665"/>
  <c r="E2666"/>
  <c r="E2667"/>
  <c r="E2668"/>
  <c r="E2669"/>
  <c r="E2670"/>
  <c r="E2671"/>
  <c r="E2672"/>
  <c r="E2673"/>
  <c r="E2674"/>
  <c r="E2675"/>
  <c r="E2676"/>
  <c r="E2677"/>
  <c r="E2678"/>
  <c r="E2679"/>
  <c r="E2680"/>
  <c r="E2681"/>
  <c r="E2682"/>
  <c r="E2683"/>
  <c r="E2684"/>
  <c r="E2685"/>
  <c r="E2686"/>
  <c r="E2687"/>
  <c r="E2688"/>
  <c r="E2689"/>
  <c r="E2690"/>
  <c r="E2691"/>
  <c r="E2692"/>
  <c r="E2693"/>
  <c r="E2694"/>
  <c r="E2695"/>
  <c r="E2696"/>
  <c r="E2697"/>
  <c r="E2698"/>
  <c r="E2699"/>
  <c r="E2700"/>
  <c r="E2701"/>
  <c r="E2702"/>
  <c r="E2703"/>
  <c r="E2704"/>
  <c r="E2705"/>
  <c r="E2706"/>
  <c r="E2707"/>
  <c r="E2708"/>
  <c r="E2709"/>
  <c r="E2710"/>
  <c r="E2711"/>
  <c r="E2712"/>
  <c r="E2713"/>
  <c r="E2714"/>
  <c r="E2715"/>
  <c r="E2716"/>
  <c r="E2717"/>
  <c r="E2718"/>
  <c r="E2719"/>
  <c r="E2720"/>
  <c r="E2721"/>
  <c r="E2722"/>
  <c r="E2723"/>
  <c r="E2724"/>
  <c r="E2725"/>
  <c r="E2726"/>
  <c r="E2727"/>
  <c r="E2728"/>
  <c r="E2729"/>
  <c r="E2730"/>
  <c r="E2731"/>
  <c r="E2732"/>
  <c r="E2733"/>
  <c r="E2734"/>
  <c r="E2735"/>
  <c r="E2736"/>
  <c r="E2737"/>
  <c r="E2738"/>
  <c r="E2739"/>
  <c r="E2740"/>
  <c r="E2741"/>
  <c r="E2742"/>
  <c r="E2743"/>
  <c r="E2744"/>
  <c r="E2745"/>
  <c r="E2746"/>
  <c r="E2747"/>
  <c r="E2748"/>
  <c r="E2749"/>
  <c r="E2750"/>
  <c r="E2751"/>
  <c r="E2752"/>
  <c r="E2753"/>
  <c r="E2754"/>
  <c r="E2755"/>
  <c r="E2756"/>
  <c r="E2757"/>
  <c r="E2758"/>
  <c r="E2759"/>
  <c r="E2760"/>
  <c r="E2761"/>
  <c r="E2762"/>
  <c r="E2763"/>
  <c r="E2764"/>
  <c r="E2765"/>
  <c r="E2766"/>
  <c r="E2767"/>
  <c r="E2768"/>
  <c r="E2769"/>
  <c r="E2770"/>
  <c r="E2771"/>
  <c r="E2772"/>
  <c r="E2773"/>
  <c r="E2774"/>
  <c r="E2775"/>
  <c r="E2776"/>
  <c r="E2777"/>
  <c r="E2778"/>
  <c r="E2779"/>
  <c r="E2780"/>
  <c r="E2781"/>
  <c r="E2782"/>
  <c r="E2783"/>
  <c r="E2784"/>
  <c r="E2785"/>
  <c r="E2786"/>
  <c r="E2787"/>
  <c r="E2788"/>
  <c r="E2789"/>
  <c r="E2790"/>
  <c r="E2791"/>
  <c r="E2792"/>
  <c r="E2793"/>
  <c r="E2794"/>
  <c r="E2795"/>
  <c r="E2796"/>
  <c r="E2797"/>
  <c r="E2798"/>
  <c r="E2799"/>
  <c r="E2800"/>
  <c r="E2801"/>
  <c r="E2802"/>
  <c r="E2803"/>
  <c r="E2804"/>
  <c r="E2805"/>
  <c r="E2806"/>
  <c r="E2807"/>
  <c r="E2808"/>
  <c r="E2809"/>
  <c r="E2810"/>
  <c r="E2811"/>
  <c r="E2812"/>
  <c r="E2813"/>
  <c r="E2814"/>
  <c r="E2815"/>
  <c r="E2816"/>
  <c r="E2817"/>
  <c r="E2818"/>
  <c r="E2819"/>
  <c r="E2820"/>
  <c r="E2821"/>
  <c r="E2822"/>
  <c r="E2823"/>
  <c r="E2824"/>
  <c r="E2825"/>
  <c r="E2826"/>
  <c r="E2827"/>
  <c r="E2828"/>
  <c r="E2829"/>
  <c r="E2830"/>
  <c r="E2831"/>
  <c r="E2832"/>
  <c r="E2833"/>
  <c r="E2834"/>
  <c r="E2835"/>
  <c r="E2836"/>
  <c r="E2837"/>
  <c r="E2838"/>
  <c r="E2839"/>
  <c r="E2840"/>
  <c r="E2841"/>
  <c r="E2842"/>
  <c r="E2843"/>
  <c r="E2844"/>
  <c r="E2845"/>
  <c r="E2846"/>
  <c r="E2847"/>
  <c r="E2848"/>
  <c r="E2849"/>
  <c r="E2850"/>
  <c r="E2851"/>
  <c r="E2852"/>
  <c r="E2853"/>
  <c r="E2854"/>
  <c r="E2855"/>
  <c r="E2856"/>
  <c r="E2857"/>
  <c r="E2858"/>
  <c r="E2859"/>
  <c r="E2860"/>
  <c r="E2861"/>
  <c r="E2862"/>
  <c r="E2863"/>
  <c r="E2864"/>
  <c r="E2865"/>
  <c r="E2866"/>
  <c r="E2867"/>
  <c r="E2868"/>
  <c r="E2869"/>
  <c r="E2870"/>
  <c r="E2871"/>
  <c r="E2872"/>
  <c r="E2873"/>
  <c r="E2874"/>
  <c r="E2875"/>
  <c r="E2876"/>
  <c r="E2877"/>
  <c r="E2878"/>
  <c r="E2879"/>
  <c r="E2880"/>
  <c r="E2881"/>
  <c r="E2882"/>
  <c r="E2883"/>
  <c r="E2884"/>
  <c r="E2885"/>
  <c r="E2886"/>
  <c r="E2887"/>
  <c r="E2888"/>
  <c r="E2889"/>
  <c r="E2890"/>
  <c r="E2891"/>
  <c r="E2892"/>
  <c r="E2893"/>
  <c r="E2894"/>
  <c r="E2895"/>
  <c r="E2896"/>
  <c r="E2897"/>
  <c r="E2898"/>
  <c r="E2899"/>
  <c r="E2900"/>
  <c r="E2901"/>
  <c r="E2902"/>
  <c r="E2903"/>
  <c r="E2904"/>
  <c r="E2905"/>
  <c r="E2906"/>
  <c r="E2907"/>
  <c r="E2908"/>
  <c r="E2909"/>
  <c r="E2910"/>
  <c r="E2911"/>
  <c r="E2912"/>
  <c r="E2913"/>
  <c r="E2914"/>
  <c r="E2915"/>
  <c r="E2916"/>
  <c r="E2917"/>
  <c r="E2918"/>
  <c r="E2919"/>
  <c r="E2920"/>
  <c r="E2921"/>
  <c r="E2922"/>
  <c r="E2923"/>
  <c r="E2924"/>
  <c r="E2925"/>
  <c r="E2926"/>
  <c r="E2927"/>
  <c r="E2928"/>
  <c r="E2929"/>
  <c r="E2930"/>
  <c r="E2931"/>
  <c r="E2932"/>
  <c r="E2933"/>
  <c r="E2934"/>
  <c r="E2935"/>
  <c r="E2936"/>
  <c r="E2937"/>
  <c r="E2938"/>
  <c r="E2939"/>
  <c r="E2940"/>
  <c r="E2941"/>
  <c r="E2942"/>
  <c r="E2943"/>
  <c r="E2944"/>
  <c r="E2945"/>
  <c r="E2946"/>
  <c r="E2947"/>
  <c r="E2948"/>
  <c r="E2949"/>
  <c r="E2950"/>
  <c r="E2951"/>
  <c r="E2952"/>
  <c r="E2953"/>
  <c r="E2954"/>
  <c r="E2955"/>
  <c r="E2956"/>
  <c r="E2957"/>
  <c r="E2958"/>
  <c r="E2959"/>
  <c r="E2960"/>
  <c r="E2961"/>
  <c r="E2962"/>
  <c r="E2963"/>
  <c r="E2964"/>
  <c r="E2965"/>
  <c r="E2966"/>
  <c r="E2967"/>
  <c r="E2968"/>
  <c r="E2969"/>
  <c r="E2970"/>
  <c r="E2971"/>
  <c r="E2972"/>
  <c r="E2973"/>
  <c r="E2974"/>
  <c r="E2975"/>
  <c r="E2976"/>
  <c r="E2977"/>
  <c r="E2978"/>
  <c r="E2979"/>
  <c r="E2980"/>
  <c r="E2981"/>
  <c r="E2982"/>
  <c r="E2983"/>
  <c r="E2984"/>
  <c r="E2985"/>
  <c r="E2986"/>
  <c r="E2987"/>
  <c r="E2988"/>
  <c r="E2989"/>
  <c r="E2990"/>
  <c r="E2991"/>
  <c r="E2992"/>
  <c r="E2993"/>
  <c r="E2994"/>
  <c r="E2995"/>
  <c r="E2996"/>
  <c r="E2997"/>
  <c r="E2998"/>
  <c r="E2999"/>
  <c r="E3000"/>
  <c r="E3001"/>
  <c r="E3002"/>
  <c r="E3003"/>
  <c r="E3004"/>
  <c r="E3005"/>
  <c r="E3006"/>
  <c r="E3007"/>
  <c r="E3008"/>
  <c r="E3009"/>
  <c r="E3010"/>
  <c r="E3011"/>
  <c r="E3012"/>
  <c r="E3013"/>
  <c r="E3014"/>
  <c r="E3015"/>
  <c r="E3016"/>
  <c r="E3017"/>
  <c r="E3018"/>
  <c r="E3019"/>
  <c r="E3020"/>
  <c r="E3021"/>
  <c r="E3022"/>
  <c r="E3023"/>
  <c r="E3024"/>
  <c r="E3025"/>
  <c r="E3026"/>
  <c r="E3027"/>
  <c r="E3028"/>
  <c r="E3029"/>
  <c r="E3030"/>
  <c r="E3031"/>
  <c r="E3032"/>
  <c r="E3033"/>
  <c r="E3034"/>
  <c r="E3035"/>
  <c r="E3036"/>
  <c r="E3037"/>
  <c r="E3038"/>
  <c r="E3039"/>
  <c r="E3040"/>
  <c r="E3041"/>
  <c r="E3042"/>
  <c r="E3043"/>
  <c r="E3044"/>
  <c r="E3045"/>
  <c r="E3046"/>
  <c r="E3047"/>
  <c r="E3048"/>
  <c r="E3049"/>
  <c r="E3050"/>
  <c r="E3051"/>
  <c r="E3052"/>
  <c r="E3053"/>
  <c r="E3054"/>
  <c r="E3055"/>
  <c r="E3056"/>
  <c r="E3057"/>
  <c r="E3058"/>
  <c r="E3059"/>
  <c r="E3060"/>
  <c r="E3061"/>
  <c r="E3062"/>
  <c r="E3063"/>
  <c r="E3064"/>
  <c r="E3065"/>
  <c r="E3066"/>
  <c r="E3067"/>
  <c r="E3068"/>
  <c r="E3069"/>
  <c r="E3070"/>
  <c r="E3071"/>
  <c r="E3072"/>
  <c r="E3073"/>
  <c r="E3074"/>
  <c r="E3075"/>
  <c r="E3076"/>
  <c r="E3077"/>
  <c r="E3078"/>
  <c r="E3079"/>
  <c r="E3080"/>
  <c r="E3081"/>
  <c r="E3082"/>
  <c r="E3083"/>
  <c r="E3084"/>
  <c r="E3085"/>
  <c r="E3086"/>
  <c r="E3087"/>
  <c r="E3088"/>
  <c r="E3089"/>
  <c r="E3090"/>
  <c r="E3091"/>
  <c r="E3092"/>
  <c r="E3093"/>
  <c r="E3094"/>
  <c r="E3095"/>
  <c r="E3096"/>
  <c r="E3097"/>
  <c r="E3098"/>
  <c r="E3099"/>
  <c r="E3100"/>
  <c r="E3101"/>
  <c r="E3102"/>
  <c r="E3103"/>
  <c r="E3104"/>
  <c r="E3105"/>
  <c r="E3106"/>
  <c r="E3107"/>
  <c r="E3108"/>
  <c r="E3109"/>
  <c r="E3110"/>
  <c r="E3111"/>
  <c r="E3112"/>
  <c r="E3113"/>
  <c r="E3114"/>
  <c r="E3115"/>
  <c r="E3116"/>
  <c r="E3117"/>
  <c r="E3118"/>
  <c r="E3119"/>
  <c r="E3120"/>
  <c r="E3121"/>
  <c r="E3122"/>
  <c r="E3123"/>
  <c r="E3124"/>
  <c r="E3125"/>
  <c r="E3126"/>
  <c r="E3127"/>
  <c r="E3128"/>
  <c r="E3129"/>
  <c r="E3130"/>
  <c r="E3131"/>
  <c r="E3132"/>
  <c r="E3133"/>
  <c r="E3134"/>
  <c r="E3135"/>
  <c r="E3136"/>
  <c r="E3137"/>
  <c r="E3138"/>
  <c r="E3139"/>
  <c r="E3140"/>
  <c r="E3141"/>
  <c r="E3142"/>
  <c r="E3143"/>
  <c r="E3144"/>
  <c r="E3145"/>
  <c r="E3146"/>
  <c r="E3147"/>
  <c r="E3148"/>
  <c r="E3149"/>
  <c r="E3150"/>
  <c r="E3151"/>
  <c r="E3152"/>
  <c r="E3153"/>
  <c r="E3154"/>
  <c r="E3155"/>
  <c r="E3156"/>
  <c r="E3157"/>
  <c r="E3158"/>
  <c r="E3159"/>
  <c r="E3160"/>
  <c r="E3161"/>
  <c r="E3162"/>
  <c r="E3163"/>
  <c r="E3164"/>
  <c r="E3165"/>
  <c r="E3166"/>
  <c r="E3167"/>
  <c r="E3168"/>
  <c r="E3169"/>
  <c r="E3170"/>
  <c r="E3171"/>
  <c r="E3172"/>
  <c r="E3173"/>
  <c r="E3174"/>
  <c r="E3175"/>
  <c r="E3176"/>
  <c r="E3177"/>
  <c r="E3178"/>
  <c r="E3179"/>
  <c r="E3180"/>
  <c r="E3181"/>
  <c r="E3182"/>
  <c r="E3183"/>
  <c r="E3184"/>
  <c r="E3185"/>
  <c r="E3186"/>
  <c r="E3187"/>
  <c r="E3188"/>
  <c r="E3189"/>
  <c r="E3190"/>
  <c r="E3191"/>
  <c r="E3192"/>
  <c r="E3193"/>
  <c r="E3194"/>
  <c r="E3195"/>
  <c r="E3196"/>
  <c r="E3197"/>
  <c r="E3198"/>
  <c r="E3199"/>
  <c r="E3200"/>
  <c r="E3201"/>
  <c r="E3202"/>
  <c r="E3203"/>
  <c r="E3204"/>
  <c r="E3205"/>
  <c r="E3206"/>
  <c r="E3207"/>
  <c r="E3208"/>
  <c r="E3209"/>
  <c r="E3210"/>
  <c r="E3211"/>
  <c r="E3212"/>
  <c r="E3213"/>
  <c r="E3214"/>
  <c r="E3215"/>
  <c r="E3216"/>
  <c r="E3217"/>
  <c r="E3218"/>
  <c r="E3219"/>
  <c r="E3220"/>
  <c r="E3221"/>
  <c r="E3222"/>
  <c r="E3223"/>
  <c r="E3224"/>
  <c r="E3225"/>
  <c r="E3226"/>
  <c r="E3227"/>
  <c r="E3228"/>
  <c r="E3229"/>
  <c r="E3230"/>
  <c r="E3231"/>
  <c r="E3232"/>
  <c r="E3233"/>
  <c r="E3234"/>
  <c r="E3235"/>
  <c r="E3236"/>
  <c r="E3237"/>
  <c r="E3238"/>
  <c r="E3239"/>
  <c r="E3240"/>
  <c r="E3241"/>
  <c r="E3242"/>
  <c r="E3243"/>
  <c r="E3244"/>
  <c r="E3245"/>
  <c r="E3246"/>
  <c r="E3247"/>
  <c r="E3248"/>
  <c r="E3249"/>
  <c r="E3250"/>
  <c r="E3251"/>
  <c r="E3252"/>
  <c r="E3253"/>
  <c r="E3254"/>
  <c r="E3255"/>
  <c r="E3256"/>
  <c r="E3257"/>
  <c r="E3258"/>
  <c r="E3259"/>
  <c r="E3260"/>
  <c r="E3261"/>
  <c r="E3262"/>
  <c r="E3263"/>
  <c r="E3264"/>
  <c r="E3265"/>
  <c r="E3266"/>
  <c r="E3267"/>
  <c r="E3268"/>
  <c r="E3269"/>
  <c r="E3270"/>
  <c r="E3271"/>
  <c r="E3272"/>
  <c r="E3273"/>
  <c r="E3274"/>
  <c r="E3275"/>
  <c r="E3276"/>
  <c r="E3277"/>
  <c r="E3278"/>
  <c r="E3279"/>
  <c r="E3280"/>
  <c r="E3281"/>
  <c r="E3282"/>
  <c r="E3283"/>
  <c r="E3284"/>
  <c r="E3285"/>
  <c r="E3286"/>
  <c r="E3287"/>
  <c r="E3288"/>
  <c r="E3289"/>
  <c r="E3290"/>
  <c r="E3291"/>
  <c r="E3292"/>
  <c r="E3293"/>
  <c r="E3294"/>
  <c r="E3295"/>
  <c r="E3296"/>
  <c r="E3297"/>
  <c r="E3298"/>
  <c r="E3299"/>
  <c r="E3300"/>
  <c r="E3301"/>
  <c r="E3302"/>
  <c r="E3303"/>
  <c r="E3304"/>
  <c r="E3305"/>
  <c r="E3306"/>
  <c r="E3307"/>
  <c r="E3308"/>
  <c r="E3309"/>
  <c r="E3310"/>
  <c r="E3311"/>
  <c r="E3312"/>
  <c r="E3313"/>
  <c r="E3314"/>
  <c r="E3315"/>
  <c r="E3316"/>
  <c r="E3317"/>
  <c r="E3318"/>
  <c r="E3319"/>
  <c r="E3320"/>
  <c r="E3321"/>
  <c r="E3322"/>
  <c r="E3323"/>
  <c r="E3324"/>
  <c r="E3325"/>
  <c r="E3326"/>
  <c r="E3327"/>
  <c r="E3328"/>
  <c r="E3329"/>
  <c r="E3330"/>
  <c r="E3331"/>
  <c r="E3332"/>
  <c r="E3333"/>
  <c r="E3334"/>
  <c r="E3335"/>
  <c r="E3336"/>
  <c r="E3337"/>
  <c r="E3338"/>
  <c r="E3339"/>
  <c r="E3340"/>
  <c r="E3341"/>
  <c r="E3342"/>
  <c r="E3343"/>
  <c r="E3344"/>
  <c r="E3345"/>
  <c r="E3346"/>
  <c r="E3347"/>
  <c r="E3348"/>
  <c r="E3349"/>
  <c r="E3350"/>
  <c r="E3351"/>
  <c r="E3352"/>
  <c r="E3353"/>
  <c r="E3354"/>
  <c r="E3355"/>
  <c r="E3356"/>
  <c r="E3357"/>
  <c r="E3358"/>
  <c r="E3359"/>
  <c r="E3360"/>
  <c r="E3361"/>
  <c r="E3362"/>
  <c r="E3363"/>
  <c r="E3364"/>
  <c r="E3365"/>
  <c r="E3366"/>
  <c r="E3367"/>
  <c r="E3368"/>
  <c r="E3369"/>
  <c r="E3370"/>
  <c r="E3371"/>
  <c r="E3372"/>
  <c r="E3373"/>
  <c r="E3374"/>
  <c r="E3375"/>
  <c r="E3376"/>
  <c r="E3377"/>
  <c r="E3378"/>
  <c r="E3379"/>
  <c r="E3380"/>
  <c r="E3381"/>
  <c r="E3382"/>
  <c r="E3383"/>
  <c r="E3384"/>
  <c r="E3385"/>
  <c r="E3386"/>
  <c r="E3387"/>
  <c r="E3388"/>
  <c r="E3389"/>
  <c r="E3390"/>
  <c r="E3391"/>
  <c r="E3392"/>
  <c r="E3393"/>
  <c r="E3394"/>
  <c r="E3395"/>
  <c r="E3396"/>
  <c r="E3397"/>
  <c r="E3398"/>
  <c r="E3399"/>
  <c r="E3400"/>
  <c r="E3401"/>
  <c r="E3402"/>
  <c r="E3403"/>
  <c r="E3404"/>
  <c r="E3405"/>
  <c r="E3406"/>
  <c r="E3407"/>
  <c r="E3408"/>
  <c r="E3409"/>
  <c r="E3410"/>
  <c r="E3411"/>
  <c r="E3412"/>
  <c r="E3413"/>
  <c r="E3414"/>
  <c r="E3415"/>
  <c r="E3416"/>
  <c r="E3417"/>
  <c r="E3418"/>
  <c r="E3419"/>
  <c r="E3420"/>
  <c r="E3421"/>
  <c r="E3422"/>
  <c r="E3423"/>
  <c r="E3424"/>
  <c r="E3425"/>
  <c r="E3426"/>
  <c r="E3427"/>
  <c r="E3428"/>
  <c r="E3429"/>
  <c r="E3430"/>
  <c r="E3431"/>
  <c r="E3432"/>
  <c r="E3433"/>
  <c r="E3434"/>
  <c r="E3435"/>
  <c r="E3436"/>
  <c r="E3437"/>
  <c r="E3438"/>
  <c r="E3439"/>
  <c r="E3440"/>
  <c r="E3441"/>
  <c r="E3442"/>
  <c r="E3443"/>
  <c r="E3444"/>
  <c r="E3445"/>
  <c r="E3446"/>
  <c r="E3447"/>
  <c r="E3448"/>
  <c r="E3449"/>
  <c r="E3450"/>
  <c r="E3451"/>
  <c r="E3452"/>
  <c r="E3453"/>
  <c r="E3454"/>
  <c r="E3455"/>
  <c r="E3456"/>
  <c r="E3457"/>
  <c r="E3458"/>
  <c r="E3459"/>
  <c r="E3460"/>
  <c r="E3461"/>
  <c r="E3462"/>
  <c r="E3463"/>
  <c r="E3464"/>
  <c r="E3465"/>
  <c r="E3466"/>
  <c r="E3467"/>
  <c r="E3468"/>
  <c r="E3469"/>
  <c r="E3470"/>
  <c r="E3471"/>
  <c r="E3472"/>
  <c r="E3473"/>
  <c r="E3474"/>
  <c r="E3475"/>
  <c r="E3476"/>
  <c r="E3477"/>
  <c r="E3478"/>
  <c r="E3479"/>
  <c r="E3480"/>
  <c r="E3481"/>
  <c r="E3482"/>
  <c r="E3483"/>
  <c r="E3484"/>
  <c r="E3485"/>
  <c r="E3486"/>
  <c r="E3487"/>
  <c r="E3488"/>
  <c r="E3489"/>
  <c r="E3490"/>
  <c r="E3491"/>
  <c r="E3492"/>
  <c r="E3493"/>
  <c r="E3494"/>
  <c r="E3495"/>
  <c r="E3496"/>
  <c r="E3497"/>
  <c r="E3498"/>
  <c r="E3499"/>
  <c r="E3500"/>
  <c r="E3501"/>
  <c r="E3502"/>
  <c r="E3503"/>
  <c r="E3504"/>
  <c r="E3505"/>
  <c r="E3506"/>
  <c r="E3507"/>
  <c r="E3508"/>
  <c r="E3509"/>
  <c r="E3510"/>
  <c r="E3511"/>
  <c r="E3512"/>
  <c r="E3513"/>
  <c r="E3514"/>
  <c r="E3515"/>
  <c r="E3516"/>
  <c r="E3517"/>
  <c r="E3518"/>
  <c r="E3519"/>
  <c r="E3520"/>
  <c r="E3521"/>
  <c r="E3522"/>
  <c r="E3523"/>
  <c r="E3524"/>
  <c r="E3525"/>
  <c r="E3526"/>
  <c r="E3527"/>
  <c r="E3528"/>
  <c r="E3529"/>
  <c r="E3530"/>
  <c r="E3531"/>
  <c r="E3532"/>
  <c r="E3533"/>
  <c r="E3534"/>
  <c r="E3535"/>
  <c r="E3536"/>
  <c r="E3537"/>
  <c r="E3538"/>
  <c r="E3539"/>
  <c r="E3540"/>
  <c r="E3541"/>
  <c r="E3542"/>
  <c r="E3543"/>
  <c r="E3544"/>
  <c r="E3545"/>
  <c r="E3546"/>
  <c r="E3547"/>
  <c r="E3548"/>
  <c r="E3549"/>
  <c r="E3550"/>
  <c r="E3551"/>
  <c r="E3552"/>
  <c r="E3553"/>
  <c r="E3554"/>
  <c r="E3555"/>
  <c r="E3556"/>
  <c r="E3557"/>
  <c r="E3558"/>
  <c r="E3559"/>
  <c r="E3560"/>
  <c r="E3561"/>
  <c r="E3562"/>
  <c r="E3563"/>
  <c r="E3564"/>
  <c r="E3565"/>
  <c r="E3566"/>
  <c r="E3567"/>
  <c r="E3568"/>
  <c r="E3569"/>
  <c r="E3570"/>
  <c r="E3571"/>
  <c r="E3572"/>
  <c r="E3573"/>
  <c r="E3574"/>
  <c r="E3575"/>
  <c r="E3576"/>
  <c r="E3577"/>
  <c r="E3578"/>
  <c r="E3579"/>
  <c r="E3580"/>
  <c r="E3581"/>
  <c r="E3582"/>
  <c r="E3583"/>
  <c r="E3584"/>
  <c r="E3585"/>
  <c r="E3586"/>
  <c r="E3587"/>
  <c r="E3588"/>
  <c r="E3589"/>
  <c r="E3590"/>
  <c r="E3591"/>
  <c r="E3592"/>
  <c r="E3593"/>
  <c r="E3594"/>
  <c r="E3595"/>
  <c r="E3596"/>
  <c r="E3597"/>
  <c r="E3598"/>
  <c r="E3599"/>
  <c r="E3600"/>
  <c r="E3601"/>
  <c r="E3602"/>
  <c r="E3603"/>
  <c r="E3604"/>
  <c r="E3605"/>
  <c r="E3606"/>
  <c r="E3607"/>
  <c r="E3608"/>
  <c r="E3609"/>
  <c r="E3610"/>
  <c r="E3611"/>
  <c r="E3612"/>
  <c r="E3613"/>
  <c r="E3614"/>
  <c r="E3615"/>
  <c r="E3616"/>
  <c r="E3617"/>
  <c r="E3618"/>
  <c r="E3619"/>
  <c r="E3620"/>
  <c r="E3621"/>
  <c r="E3622"/>
  <c r="E3623"/>
  <c r="E3624"/>
  <c r="E3625"/>
  <c r="E3626"/>
  <c r="E3627"/>
  <c r="E3628"/>
  <c r="E3629"/>
  <c r="E3630"/>
  <c r="E3631"/>
  <c r="E3632"/>
  <c r="E3633"/>
  <c r="E3634"/>
  <c r="E3635"/>
  <c r="E3636"/>
  <c r="E3637"/>
  <c r="E3638"/>
  <c r="E3639"/>
  <c r="E3640"/>
  <c r="E3641"/>
  <c r="E3642"/>
  <c r="E3643"/>
  <c r="E3644"/>
  <c r="E3645"/>
  <c r="E3646"/>
  <c r="E3647"/>
  <c r="E3648"/>
  <c r="E3649"/>
  <c r="E3650"/>
  <c r="E3651"/>
  <c r="E3652"/>
  <c r="E3653"/>
  <c r="E3654"/>
  <c r="E3655"/>
  <c r="E3656"/>
  <c r="E3657"/>
  <c r="E3658"/>
  <c r="E3659"/>
  <c r="E3660"/>
  <c r="E3661"/>
  <c r="E3662"/>
  <c r="E3663"/>
  <c r="E3664"/>
  <c r="E3665"/>
  <c r="E3666"/>
  <c r="E3667"/>
  <c r="E3668"/>
  <c r="E3669"/>
  <c r="E3670"/>
  <c r="E3671"/>
  <c r="E3672"/>
  <c r="E3673"/>
  <c r="E3674"/>
  <c r="E3675"/>
  <c r="E3676"/>
  <c r="E3677"/>
  <c r="E3678"/>
  <c r="E3679"/>
  <c r="E3680"/>
  <c r="E3681"/>
  <c r="E3682"/>
  <c r="E3683"/>
  <c r="E3684"/>
  <c r="E3685"/>
  <c r="E3686"/>
  <c r="E3687"/>
  <c r="E3688"/>
  <c r="E3689"/>
  <c r="E3690"/>
  <c r="E3691"/>
  <c r="E3692"/>
  <c r="E3693"/>
  <c r="E3694"/>
  <c r="E3695"/>
  <c r="E3696"/>
  <c r="E3697"/>
  <c r="E3698"/>
  <c r="E3699"/>
  <c r="E3700"/>
  <c r="E3701"/>
  <c r="E3702"/>
  <c r="E3703"/>
  <c r="E3704"/>
  <c r="E3705"/>
  <c r="E3706"/>
  <c r="E3707"/>
  <c r="E3708"/>
  <c r="E3709"/>
  <c r="E3710"/>
  <c r="E3711"/>
  <c r="E3712"/>
  <c r="E3713"/>
  <c r="E3714"/>
  <c r="E3715"/>
  <c r="E3716"/>
  <c r="E3717"/>
  <c r="E3718"/>
  <c r="E3719"/>
  <c r="E3720"/>
  <c r="E3721"/>
  <c r="E3722"/>
  <c r="E3723"/>
  <c r="E3724"/>
  <c r="E3725"/>
  <c r="E3726"/>
  <c r="E3727"/>
  <c r="E3728"/>
  <c r="E3729"/>
  <c r="E3730"/>
  <c r="E3731"/>
  <c r="E3732"/>
  <c r="E3733"/>
  <c r="E3734"/>
  <c r="E3735"/>
  <c r="E3736"/>
  <c r="E3737"/>
  <c r="E3738"/>
  <c r="E3739"/>
  <c r="E3740"/>
  <c r="E3741"/>
  <c r="E3742"/>
  <c r="E3743"/>
  <c r="E3744"/>
  <c r="E3745"/>
  <c r="E3746"/>
  <c r="E3747"/>
  <c r="E3748"/>
  <c r="E3749"/>
  <c r="E3750"/>
  <c r="E3751"/>
  <c r="E3752"/>
  <c r="E3753"/>
  <c r="E3754"/>
  <c r="E3755"/>
  <c r="E3756"/>
  <c r="E3757"/>
  <c r="E3758"/>
  <c r="E3759"/>
  <c r="E3760"/>
  <c r="E3761"/>
  <c r="E3762"/>
  <c r="E3763"/>
  <c r="E3764"/>
  <c r="E3765"/>
  <c r="E3766"/>
  <c r="E3767"/>
  <c r="E3768"/>
  <c r="E3769"/>
  <c r="E3770"/>
  <c r="E3771"/>
  <c r="E3772"/>
  <c r="E3773"/>
  <c r="E3774"/>
  <c r="E3775"/>
  <c r="E3776"/>
  <c r="E3777"/>
  <c r="E3778"/>
  <c r="E3779"/>
  <c r="E3780"/>
  <c r="E3781"/>
  <c r="E3782"/>
  <c r="E3783"/>
  <c r="E3784"/>
  <c r="E3785"/>
  <c r="E3786"/>
  <c r="E3787"/>
  <c r="E3788"/>
  <c r="E3789"/>
  <c r="E3790"/>
  <c r="E3791"/>
  <c r="E3792"/>
  <c r="E3793"/>
  <c r="E3794"/>
  <c r="E3795"/>
  <c r="E3796"/>
  <c r="E3797"/>
  <c r="E3798"/>
  <c r="E3799"/>
  <c r="E3800"/>
  <c r="E3801"/>
  <c r="E3802"/>
  <c r="E3803"/>
  <c r="E3804"/>
  <c r="E3805"/>
  <c r="E3806"/>
  <c r="E3807"/>
  <c r="E3808"/>
  <c r="E3809"/>
  <c r="E3810"/>
  <c r="E3811"/>
  <c r="E3812"/>
  <c r="E3813"/>
  <c r="E3814"/>
  <c r="E3815"/>
  <c r="E3816"/>
  <c r="E3817"/>
  <c r="E3818"/>
  <c r="E3819"/>
  <c r="E3820"/>
  <c r="E3821"/>
  <c r="E3822"/>
  <c r="E3823"/>
  <c r="E3824"/>
  <c r="E3825"/>
  <c r="E3826"/>
  <c r="E3827"/>
  <c r="E3828"/>
  <c r="E3829"/>
  <c r="E3830"/>
  <c r="E3831"/>
  <c r="E3832"/>
  <c r="E3833"/>
  <c r="E3834"/>
  <c r="E3835"/>
  <c r="E3836"/>
  <c r="E3837"/>
  <c r="E3838"/>
  <c r="E3839"/>
  <c r="E3840"/>
  <c r="E3841"/>
  <c r="E3842"/>
  <c r="E3843"/>
  <c r="E3844"/>
  <c r="E3845"/>
  <c r="E3846"/>
  <c r="E3847"/>
  <c r="E3848"/>
  <c r="E3849"/>
  <c r="E3850"/>
  <c r="E3851"/>
  <c r="E3852"/>
  <c r="E3853"/>
  <c r="E3854"/>
  <c r="E3855"/>
  <c r="E3856"/>
  <c r="E3857"/>
  <c r="E3858"/>
  <c r="E3859"/>
  <c r="E3860"/>
  <c r="E3861"/>
  <c r="E3862"/>
  <c r="E3863"/>
  <c r="E3864"/>
  <c r="E3865"/>
  <c r="E3866"/>
  <c r="E3867"/>
  <c r="E3868"/>
  <c r="E3869"/>
  <c r="E3870"/>
  <c r="E3871"/>
  <c r="E3872"/>
  <c r="E3873"/>
  <c r="E3874"/>
  <c r="E3875"/>
  <c r="E3876"/>
  <c r="E3877"/>
  <c r="E3878"/>
  <c r="E3879"/>
  <c r="E3880"/>
  <c r="E3881"/>
  <c r="E3882"/>
  <c r="E3883"/>
  <c r="E3884"/>
  <c r="E3885"/>
  <c r="E3886"/>
  <c r="E3887"/>
  <c r="E3888"/>
  <c r="E3889"/>
  <c r="E3890"/>
  <c r="E3891"/>
  <c r="E3892"/>
  <c r="E3893"/>
  <c r="E3894"/>
  <c r="E3895"/>
  <c r="E3896"/>
  <c r="E3897"/>
  <c r="E3898"/>
  <c r="E3899"/>
  <c r="E3900"/>
  <c r="E3901"/>
  <c r="E3902"/>
  <c r="E3903"/>
  <c r="E3904"/>
  <c r="E3905"/>
  <c r="E3906"/>
  <c r="E3907"/>
  <c r="E3908"/>
  <c r="E3909"/>
  <c r="E3910"/>
  <c r="E3911"/>
  <c r="E3912"/>
  <c r="E3913"/>
  <c r="E3914"/>
  <c r="E3915"/>
  <c r="E3916"/>
  <c r="E3917"/>
  <c r="E3918"/>
  <c r="E3919"/>
  <c r="E3920"/>
  <c r="E3921"/>
  <c r="E3922"/>
  <c r="E3923"/>
  <c r="E3924"/>
  <c r="E3925"/>
  <c r="E3926"/>
  <c r="E3927"/>
  <c r="E3928"/>
  <c r="E3929"/>
  <c r="E3930"/>
  <c r="E3931"/>
  <c r="E3932"/>
  <c r="E3933"/>
  <c r="E3934"/>
  <c r="E3935"/>
  <c r="E3936"/>
  <c r="E3937"/>
  <c r="E3938"/>
  <c r="E3939"/>
  <c r="E3940"/>
  <c r="E3941"/>
  <c r="E3942"/>
  <c r="E3943"/>
  <c r="E3944"/>
  <c r="E3945"/>
  <c r="E3946"/>
  <c r="E3947"/>
  <c r="E3948"/>
  <c r="E3949"/>
  <c r="E3950"/>
  <c r="E3951"/>
  <c r="E3952"/>
  <c r="E3953"/>
  <c r="E3954"/>
  <c r="E3955"/>
  <c r="E3956"/>
  <c r="E3957"/>
  <c r="E3958"/>
  <c r="E3959"/>
  <c r="E3960"/>
  <c r="E3961"/>
  <c r="E3962"/>
  <c r="E3963"/>
  <c r="E3964"/>
  <c r="E3965"/>
  <c r="E3966"/>
  <c r="E3967"/>
  <c r="E3968"/>
  <c r="E3969"/>
  <c r="E3970"/>
  <c r="E3971"/>
  <c r="E3972"/>
  <c r="E3973"/>
  <c r="E3974"/>
  <c r="E3975"/>
  <c r="E3976"/>
  <c r="E3977"/>
  <c r="E3978"/>
  <c r="E3979"/>
  <c r="E3980"/>
  <c r="E3981"/>
  <c r="E3982"/>
  <c r="E3983"/>
  <c r="E3984"/>
  <c r="E3985"/>
  <c r="E3986"/>
  <c r="E3987"/>
  <c r="E3988"/>
  <c r="E3989"/>
  <c r="E3990"/>
  <c r="E3991"/>
  <c r="E3992"/>
  <c r="E3993"/>
  <c r="E3994"/>
  <c r="E3995"/>
  <c r="E3996"/>
  <c r="E3997"/>
  <c r="E3998"/>
  <c r="E3999"/>
  <c r="E4000"/>
  <c r="E4001"/>
  <c r="E4002"/>
  <c r="E4003"/>
  <c r="E4004"/>
  <c r="E4005"/>
  <c r="E4006"/>
  <c r="E4007"/>
  <c r="E4008"/>
  <c r="E4009"/>
  <c r="E4010"/>
  <c r="E4011"/>
  <c r="E4012"/>
  <c r="E4013"/>
  <c r="E4014"/>
  <c r="E4015"/>
  <c r="E4016"/>
  <c r="E4017"/>
  <c r="E4018"/>
  <c r="E4019"/>
  <c r="E4020"/>
  <c r="E4021"/>
  <c r="E4022"/>
  <c r="E4023"/>
  <c r="E4024"/>
  <c r="E4025"/>
  <c r="E4026"/>
  <c r="E4027"/>
  <c r="E4028"/>
  <c r="E4029"/>
  <c r="E4030"/>
  <c r="E4031"/>
  <c r="E4032"/>
  <c r="E4033"/>
  <c r="E4034"/>
  <c r="E4035"/>
  <c r="E4036"/>
  <c r="E4037"/>
  <c r="E4038"/>
  <c r="E4039"/>
  <c r="E4040"/>
  <c r="E4041"/>
  <c r="E4042"/>
  <c r="E4043"/>
  <c r="E4044"/>
  <c r="E4045"/>
  <c r="E4046"/>
  <c r="E4047"/>
  <c r="E4048"/>
  <c r="E4049"/>
  <c r="E4050"/>
  <c r="E4051"/>
  <c r="E4052"/>
  <c r="E4053"/>
  <c r="E4054"/>
  <c r="E4055"/>
  <c r="E4056"/>
  <c r="E4057"/>
  <c r="E4058"/>
  <c r="E4059"/>
  <c r="E4060"/>
  <c r="E4061"/>
  <c r="E4062"/>
  <c r="E4063"/>
  <c r="E4064"/>
  <c r="E4065"/>
  <c r="E4066"/>
  <c r="E4067"/>
  <c r="E4068"/>
  <c r="E4069"/>
  <c r="E4070"/>
  <c r="E4071"/>
  <c r="E4072"/>
  <c r="E4073"/>
  <c r="E4074"/>
  <c r="E4075"/>
  <c r="E4076"/>
  <c r="E4077"/>
  <c r="E4078"/>
  <c r="E4079"/>
  <c r="E4080"/>
  <c r="E4081"/>
  <c r="E4082"/>
  <c r="E4083"/>
  <c r="E4084"/>
  <c r="E4085"/>
  <c r="E4086"/>
  <c r="E4087"/>
  <c r="E4088"/>
  <c r="E4089"/>
  <c r="E4090"/>
  <c r="E4091"/>
  <c r="E4092"/>
  <c r="E4093"/>
  <c r="E4094"/>
  <c r="E4095"/>
  <c r="E4096"/>
  <c r="E4097"/>
  <c r="E4098"/>
  <c r="E4099"/>
  <c r="E4100"/>
  <c r="E4101"/>
  <c r="E4102"/>
  <c r="E4103"/>
  <c r="E4104"/>
  <c r="E4105"/>
  <c r="E4106"/>
  <c r="E4107"/>
  <c r="E4108"/>
  <c r="E4109"/>
  <c r="E4110"/>
  <c r="E4111"/>
  <c r="E4112"/>
  <c r="E4113"/>
  <c r="E4114"/>
  <c r="E4115"/>
  <c r="E4116"/>
  <c r="E4117"/>
  <c r="E4118"/>
  <c r="E4119"/>
  <c r="E4120"/>
  <c r="E4121"/>
  <c r="E4122"/>
  <c r="E4123"/>
  <c r="E4124"/>
  <c r="E4125"/>
  <c r="E4126"/>
  <c r="E4127"/>
  <c r="E4128"/>
  <c r="E4129"/>
  <c r="E4130"/>
  <c r="E4131"/>
  <c r="E4132"/>
  <c r="E4133"/>
  <c r="E4134"/>
  <c r="E4135"/>
  <c r="E4136"/>
  <c r="E4137"/>
  <c r="E4138"/>
  <c r="E4139"/>
  <c r="E4140"/>
  <c r="E4141"/>
  <c r="E4142"/>
  <c r="E4143"/>
  <c r="E4144"/>
  <c r="E4145"/>
  <c r="E4146"/>
  <c r="E4147"/>
  <c r="E4148"/>
  <c r="E4149"/>
  <c r="E4150"/>
  <c r="E4151"/>
  <c r="E4152"/>
  <c r="E4153"/>
  <c r="E4154"/>
  <c r="E4155"/>
  <c r="E4156"/>
  <c r="E4157"/>
  <c r="E4158"/>
  <c r="E4159"/>
  <c r="E4160"/>
  <c r="E4161"/>
  <c r="E4162"/>
  <c r="E4163"/>
  <c r="E4164"/>
  <c r="E4165"/>
  <c r="E4166"/>
  <c r="E4167"/>
  <c r="E4168"/>
  <c r="E4169"/>
  <c r="E4170"/>
  <c r="E4171"/>
  <c r="E4172"/>
  <c r="E4173"/>
  <c r="E4174"/>
  <c r="E4175"/>
  <c r="E4176"/>
  <c r="E4177"/>
  <c r="E4178"/>
  <c r="E4179"/>
  <c r="E4180"/>
  <c r="E4181"/>
  <c r="E4182"/>
  <c r="E4183"/>
  <c r="E4184"/>
  <c r="E4185"/>
  <c r="E4186"/>
  <c r="E4187"/>
  <c r="E4188"/>
  <c r="E4189"/>
  <c r="E4190"/>
  <c r="E4191"/>
  <c r="E4192"/>
  <c r="E4193"/>
  <c r="E4194"/>
  <c r="E4195"/>
  <c r="E4196"/>
  <c r="E4197"/>
  <c r="E4198"/>
  <c r="E4199"/>
  <c r="E4200"/>
  <c r="E4201"/>
  <c r="E4202"/>
  <c r="E4203"/>
  <c r="E4204"/>
  <c r="E4205"/>
  <c r="E4206"/>
  <c r="E4207"/>
  <c r="E4208"/>
  <c r="E4209"/>
  <c r="E4210"/>
  <c r="E4211"/>
  <c r="E4212"/>
  <c r="E4213"/>
  <c r="E4214"/>
  <c r="E4215"/>
  <c r="E4216"/>
  <c r="E4217"/>
  <c r="E4218"/>
  <c r="E4219"/>
  <c r="E4220"/>
  <c r="E4221"/>
  <c r="E4222"/>
  <c r="E4223"/>
  <c r="E4224"/>
  <c r="E4225"/>
  <c r="E4226"/>
  <c r="E4227"/>
  <c r="E4228"/>
  <c r="E4229"/>
  <c r="E4230"/>
  <c r="E4231"/>
  <c r="E4232"/>
  <c r="E4233"/>
  <c r="E4234"/>
  <c r="E4235"/>
  <c r="E4236"/>
  <c r="E4237"/>
  <c r="E4238"/>
  <c r="E4239"/>
  <c r="E4240"/>
  <c r="E4241"/>
  <c r="E4242"/>
  <c r="E4243"/>
  <c r="E4244"/>
  <c r="E4245"/>
  <c r="E4246"/>
  <c r="E4247"/>
  <c r="E4248"/>
  <c r="E4249"/>
  <c r="E4250"/>
  <c r="E4251"/>
  <c r="E4252"/>
  <c r="E4253"/>
  <c r="E4254"/>
  <c r="E4255"/>
  <c r="E4256"/>
  <c r="E4257"/>
  <c r="E4258"/>
  <c r="E4259"/>
  <c r="E4260"/>
  <c r="E4261"/>
  <c r="E4262"/>
  <c r="E4263"/>
  <c r="E4264"/>
  <c r="E4265"/>
  <c r="E4266"/>
  <c r="E4267"/>
  <c r="E4268"/>
  <c r="E4269"/>
  <c r="E4270"/>
  <c r="E4271"/>
  <c r="E4272"/>
  <c r="E4273"/>
  <c r="E4274"/>
  <c r="E4275"/>
  <c r="E4276"/>
  <c r="E4277"/>
  <c r="E4278"/>
  <c r="E4279"/>
  <c r="E4280"/>
  <c r="E4281"/>
  <c r="E4282"/>
  <c r="E4283"/>
  <c r="E4284"/>
  <c r="E4285"/>
  <c r="E4286"/>
  <c r="E4287"/>
  <c r="E4288"/>
  <c r="E4289"/>
  <c r="E4290"/>
  <c r="E4291"/>
  <c r="E4292"/>
  <c r="E4293"/>
  <c r="E4294"/>
  <c r="E4295"/>
  <c r="E4296"/>
  <c r="E4297"/>
  <c r="E4298"/>
  <c r="E4299"/>
  <c r="E4300"/>
  <c r="E4301"/>
  <c r="E4302"/>
  <c r="E4303"/>
  <c r="E4304"/>
  <c r="E4305"/>
  <c r="E4306"/>
  <c r="E4307"/>
  <c r="E4308"/>
  <c r="E4309"/>
  <c r="E4310"/>
  <c r="E4311"/>
  <c r="E4312"/>
  <c r="E4313"/>
  <c r="E4314"/>
  <c r="E4315"/>
  <c r="E4316"/>
  <c r="E4317"/>
  <c r="E4318"/>
  <c r="E4319"/>
  <c r="E4320"/>
  <c r="E4321"/>
  <c r="E4322"/>
  <c r="E4323"/>
  <c r="E4324"/>
  <c r="E4325"/>
  <c r="E4326"/>
  <c r="E4327"/>
  <c r="E4328"/>
  <c r="E4329"/>
  <c r="E4330"/>
  <c r="E4331"/>
  <c r="E4332"/>
  <c r="E4333"/>
  <c r="E4334"/>
  <c r="E4335"/>
  <c r="E4336"/>
  <c r="E4337"/>
  <c r="E4338"/>
  <c r="E4339"/>
  <c r="E4340"/>
  <c r="E4341"/>
  <c r="E4342"/>
  <c r="E4343"/>
  <c r="E4344"/>
  <c r="E4345"/>
  <c r="E4346"/>
  <c r="E4347"/>
  <c r="E4348"/>
  <c r="E4349"/>
  <c r="E4350"/>
  <c r="E4351"/>
  <c r="E4352"/>
  <c r="E4353"/>
  <c r="E4354"/>
  <c r="E4355"/>
  <c r="E4356"/>
  <c r="E4357"/>
  <c r="E4358"/>
  <c r="E4359"/>
  <c r="E4360"/>
  <c r="E4361"/>
  <c r="E4362"/>
  <c r="E4363"/>
  <c r="E4364"/>
  <c r="E4365"/>
  <c r="E4366"/>
  <c r="E4367"/>
  <c r="E4368"/>
  <c r="E4369"/>
  <c r="E4370"/>
  <c r="E4371"/>
  <c r="E4372"/>
  <c r="E4373"/>
  <c r="E4374"/>
  <c r="E4375"/>
  <c r="E4376"/>
  <c r="E4377"/>
  <c r="E4378"/>
  <c r="E4379"/>
  <c r="E4380"/>
  <c r="E4381"/>
  <c r="E4382"/>
  <c r="E4383"/>
  <c r="E4384"/>
  <c r="E4385"/>
  <c r="E4386"/>
  <c r="E4387"/>
  <c r="E4388"/>
  <c r="E4389"/>
  <c r="E4390"/>
  <c r="E4391"/>
  <c r="E4392"/>
  <c r="E4393"/>
  <c r="E4394"/>
  <c r="E4395"/>
  <c r="E4396"/>
  <c r="E4397"/>
  <c r="E4398"/>
  <c r="E4399"/>
  <c r="E4400"/>
  <c r="E4401"/>
  <c r="E4402"/>
  <c r="E4403"/>
  <c r="E4404"/>
  <c r="E4405"/>
  <c r="E4406"/>
  <c r="E4407"/>
  <c r="E4408"/>
  <c r="E4409"/>
  <c r="E4410"/>
  <c r="E4411"/>
  <c r="E4412"/>
  <c r="E4413"/>
  <c r="E4414"/>
  <c r="E4415"/>
  <c r="E4416"/>
  <c r="E4417"/>
  <c r="E4418"/>
  <c r="E4419"/>
  <c r="E4420"/>
  <c r="E4421"/>
  <c r="E4422"/>
  <c r="E4423"/>
  <c r="E4424"/>
  <c r="E4425"/>
  <c r="E4426"/>
  <c r="E4427"/>
  <c r="E4428"/>
  <c r="E4429"/>
  <c r="E4430"/>
  <c r="E4431"/>
  <c r="E4432"/>
  <c r="E4433"/>
  <c r="E4434"/>
  <c r="E4435"/>
  <c r="E4436"/>
  <c r="E4437"/>
  <c r="E4438"/>
  <c r="E4439"/>
  <c r="E4440"/>
  <c r="E4441"/>
  <c r="E4442"/>
  <c r="E4443"/>
  <c r="E4444"/>
  <c r="E4445"/>
  <c r="E4446"/>
  <c r="E4447"/>
  <c r="E4448"/>
  <c r="E4449"/>
  <c r="E4450"/>
  <c r="E4451"/>
  <c r="E4452"/>
  <c r="E4453"/>
  <c r="E4454"/>
  <c r="E4455"/>
  <c r="E4456"/>
  <c r="E4457"/>
  <c r="E4458"/>
  <c r="E4459"/>
  <c r="E4460"/>
  <c r="E4461"/>
  <c r="E4462"/>
  <c r="E4463"/>
  <c r="E4464"/>
  <c r="E4465"/>
  <c r="E4466"/>
  <c r="E4467"/>
  <c r="E4468"/>
  <c r="E4469"/>
  <c r="E4470"/>
  <c r="E4471"/>
  <c r="E4472"/>
  <c r="E4473"/>
  <c r="E4474"/>
  <c r="E4475"/>
  <c r="E4476"/>
  <c r="E4477"/>
  <c r="E4478"/>
  <c r="E4479"/>
  <c r="E4480"/>
  <c r="E4481"/>
  <c r="E4482"/>
  <c r="E4483"/>
  <c r="E4484"/>
  <c r="E4485"/>
  <c r="E4486"/>
  <c r="E4487"/>
  <c r="E4488"/>
  <c r="E4489"/>
  <c r="E4490"/>
  <c r="E4491"/>
  <c r="E4492"/>
  <c r="E4493"/>
  <c r="E4494"/>
  <c r="E4495"/>
  <c r="E4496"/>
  <c r="E4497"/>
  <c r="E4498"/>
  <c r="E4499"/>
  <c r="E4500"/>
  <c r="E4501"/>
  <c r="E4502"/>
  <c r="E4503"/>
  <c r="E4504"/>
  <c r="E4505"/>
  <c r="E4506"/>
  <c r="E4507"/>
  <c r="E4508"/>
  <c r="E4509"/>
  <c r="E4510"/>
  <c r="E4511"/>
  <c r="E4512"/>
  <c r="E4513"/>
  <c r="E4514"/>
  <c r="E4515"/>
  <c r="E4516"/>
  <c r="E4517"/>
  <c r="E4518"/>
  <c r="E4519"/>
  <c r="E4520"/>
  <c r="E4521"/>
  <c r="E4522"/>
  <c r="E4523"/>
  <c r="E4524"/>
  <c r="E4525"/>
  <c r="E4526"/>
  <c r="E4527"/>
  <c r="E4528"/>
  <c r="E4529"/>
  <c r="E4530"/>
  <c r="E4531"/>
  <c r="E4532"/>
  <c r="E4533"/>
  <c r="E4534"/>
  <c r="E4535"/>
  <c r="E4536"/>
  <c r="E4537"/>
  <c r="E4538"/>
  <c r="E4539"/>
  <c r="E4540"/>
  <c r="E4541"/>
  <c r="E4542"/>
  <c r="E4543"/>
  <c r="E4544"/>
  <c r="E4545"/>
  <c r="E4546"/>
  <c r="E4547"/>
  <c r="E4548"/>
  <c r="E4549"/>
  <c r="E4550"/>
  <c r="E4551"/>
  <c r="E4552"/>
  <c r="E4553"/>
  <c r="E4554"/>
  <c r="E4555"/>
  <c r="E4556"/>
  <c r="E4557"/>
  <c r="E4558"/>
  <c r="E4559"/>
  <c r="E4560"/>
  <c r="E4561"/>
  <c r="E4562"/>
  <c r="E4563"/>
  <c r="E4564"/>
  <c r="E4565"/>
  <c r="E4566"/>
  <c r="E4567"/>
  <c r="E4568"/>
  <c r="E4569"/>
  <c r="E4570"/>
  <c r="E4571"/>
  <c r="E4572"/>
  <c r="E4573"/>
  <c r="E4574"/>
  <c r="E4575"/>
  <c r="E4576"/>
  <c r="E4577"/>
  <c r="E4578"/>
  <c r="E4579"/>
  <c r="E4580"/>
  <c r="E4581"/>
  <c r="E4582"/>
  <c r="E4583"/>
  <c r="E4584"/>
  <c r="E4585"/>
  <c r="E4586"/>
  <c r="E4587"/>
  <c r="E4588"/>
  <c r="E4589"/>
  <c r="E4590"/>
  <c r="E4591"/>
  <c r="E4592"/>
  <c r="E4593"/>
  <c r="E4594"/>
  <c r="E4595"/>
  <c r="E4596"/>
  <c r="E4597"/>
  <c r="E4598"/>
  <c r="E4599"/>
  <c r="E4600"/>
  <c r="E4601"/>
  <c r="E4602"/>
  <c r="E4603"/>
  <c r="E4604"/>
  <c r="E4605"/>
  <c r="E4606"/>
  <c r="E4607"/>
  <c r="E4608"/>
  <c r="E4609"/>
  <c r="E4610"/>
  <c r="E4611"/>
  <c r="E4612"/>
  <c r="E4613"/>
  <c r="E4614"/>
  <c r="E4615"/>
  <c r="E4616"/>
  <c r="E4617"/>
  <c r="E4618"/>
  <c r="E4619"/>
  <c r="E4620"/>
  <c r="E4621"/>
  <c r="E4622"/>
  <c r="E4623"/>
  <c r="E4624"/>
  <c r="E4625"/>
  <c r="E4626"/>
  <c r="E4627"/>
  <c r="E4628"/>
  <c r="E4629"/>
  <c r="E4630"/>
  <c r="E4631"/>
  <c r="E4632"/>
  <c r="E4633"/>
  <c r="E4634"/>
  <c r="E4635"/>
  <c r="E4636"/>
  <c r="E4637"/>
  <c r="E4638"/>
  <c r="E4639"/>
  <c r="E4640"/>
  <c r="E4641"/>
  <c r="E4642"/>
  <c r="E4643"/>
  <c r="E4644"/>
  <c r="E4645"/>
  <c r="E4646"/>
  <c r="E4647"/>
  <c r="E4648"/>
  <c r="E4649"/>
  <c r="E4650"/>
  <c r="E4651"/>
  <c r="E4652"/>
  <c r="E4653"/>
  <c r="E4654"/>
  <c r="E4655"/>
  <c r="E4656"/>
  <c r="E4657"/>
  <c r="E4658"/>
  <c r="E4659"/>
  <c r="E4660"/>
  <c r="E4661"/>
  <c r="E4662"/>
  <c r="E4663"/>
  <c r="E4664"/>
  <c r="E4665"/>
  <c r="E4666"/>
  <c r="E4667"/>
  <c r="E4668"/>
  <c r="E4669"/>
  <c r="E4670"/>
  <c r="E4671"/>
  <c r="E4672"/>
  <c r="E4673"/>
  <c r="E4674"/>
  <c r="E4675"/>
  <c r="E4676"/>
  <c r="E4677"/>
  <c r="E4678"/>
  <c r="E4679"/>
  <c r="E4680"/>
  <c r="E4681"/>
  <c r="E4682"/>
  <c r="E4683"/>
  <c r="E4684"/>
  <c r="E4685"/>
  <c r="E4686"/>
  <c r="E4687"/>
  <c r="E4688"/>
  <c r="E4689"/>
  <c r="E4690"/>
  <c r="E4691"/>
  <c r="E4692"/>
  <c r="E4693"/>
  <c r="E4694"/>
  <c r="E4695"/>
  <c r="E4696"/>
  <c r="E4697"/>
  <c r="E4698"/>
  <c r="E4699"/>
  <c r="E4700"/>
  <c r="E4701"/>
  <c r="E4702"/>
  <c r="E4703"/>
  <c r="E4704"/>
  <c r="E4705"/>
  <c r="E4706"/>
  <c r="E4707"/>
  <c r="E4708"/>
  <c r="E4709"/>
  <c r="E4710"/>
  <c r="E4711"/>
  <c r="E4712"/>
  <c r="E4713"/>
  <c r="E4714"/>
  <c r="E4715"/>
  <c r="E4716"/>
  <c r="E4717"/>
  <c r="E4718"/>
  <c r="E4719"/>
  <c r="E4720"/>
  <c r="E4721"/>
  <c r="E4722"/>
  <c r="E4723"/>
  <c r="E4724"/>
  <c r="E4725"/>
  <c r="E4726"/>
  <c r="E4727"/>
  <c r="E4728"/>
  <c r="E4729"/>
  <c r="E4730"/>
  <c r="E4731"/>
  <c r="E4732"/>
  <c r="E4733"/>
  <c r="E4734"/>
  <c r="E4735"/>
  <c r="E4736"/>
  <c r="E4737"/>
  <c r="E4738"/>
  <c r="E4739"/>
  <c r="E4740"/>
  <c r="E4741"/>
  <c r="E4742"/>
  <c r="E4743"/>
  <c r="E4744"/>
  <c r="E4745"/>
  <c r="E4746"/>
  <c r="E4747"/>
  <c r="E4748"/>
  <c r="E4749"/>
  <c r="E4750"/>
  <c r="E4751"/>
  <c r="E4752"/>
  <c r="E4753"/>
  <c r="E4754"/>
  <c r="E4755"/>
  <c r="E4756"/>
  <c r="E4757"/>
  <c r="E4758"/>
  <c r="E4759"/>
  <c r="E4760"/>
  <c r="E4761"/>
  <c r="E4762"/>
  <c r="E4763"/>
  <c r="E4764"/>
  <c r="E4765"/>
  <c r="E4766"/>
  <c r="E4767"/>
  <c r="E4768"/>
  <c r="E4769"/>
  <c r="E4770"/>
  <c r="E4771"/>
  <c r="E4772"/>
  <c r="E4773"/>
  <c r="E4774"/>
  <c r="E4775"/>
  <c r="E4776"/>
  <c r="E4777"/>
  <c r="E4778"/>
  <c r="E4779"/>
  <c r="E4780"/>
  <c r="E4781"/>
  <c r="E4782"/>
  <c r="E4783"/>
  <c r="E4784"/>
  <c r="E4785"/>
  <c r="E4786"/>
  <c r="E4787"/>
  <c r="E4788"/>
  <c r="E4789"/>
  <c r="E4790"/>
  <c r="E4791"/>
  <c r="E4792"/>
  <c r="E4793"/>
  <c r="E4794"/>
  <c r="E4795"/>
  <c r="E4796"/>
  <c r="E4797"/>
  <c r="E4798"/>
  <c r="E4799"/>
  <c r="E4800"/>
  <c r="E4801"/>
  <c r="E4802"/>
  <c r="E4803"/>
  <c r="E4804"/>
  <c r="E4805"/>
  <c r="E4806"/>
  <c r="E4807"/>
  <c r="E4808"/>
  <c r="E4809"/>
  <c r="E4810"/>
  <c r="E4811"/>
  <c r="E4812"/>
  <c r="E4813"/>
  <c r="E4814"/>
  <c r="E4815"/>
  <c r="E4816"/>
  <c r="E4817"/>
  <c r="E4818"/>
  <c r="E4819"/>
  <c r="E4820"/>
  <c r="E4821"/>
  <c r="E4822"/>
  <c r="E4823"/>
  <c r="E4824"/>
  <c r="E4825"/>
  <c r="E4826"/>
  <c r="E4827"/>
  <c r="E4828"/>
  <c r="E4829"/>
  <c r="E4830"/>
  <c r="E4831"/>
  <c r="E4832"/>
  <c r="E4833"/>
  <c r="E4834"/>
  <c r="E4835"/>
  <c r="E4836"/>
  <c r="E4837"/>
  <c r="E4838"/>
  <c r="E4839"/>
  <c r="E4840"/>
  <c r="E4841"/>
  <c r="E4842"/>
  <c r="E4843"/>
  <c r="E4844"/>
  <c r="E4845"/>
  <c r="E4846"/>
  <c r="E4847"/>
  <c r="E4848"/>
  <c r="E4849"/>
  <c r="E4850"/>
  <c r="E4851"/>
  <c r="E4852"/>
  <c r="E4853"/>
  <c r="E4854"/>
  <c r="E4855"/>
  <c r="E4856"/>
  <c r="E4857"/>
  <c r="E4858"/>
  <c r="E4859"/>
  <c r="E4860"/>
  <c r="E4861"/>
  <c r="E4862"/>
  <c r="E4863"/>
  <c r="E4864"/>
  <c r="E4865"/>
  <c r="E4866"/>
  <c r="E4867"/>
  <c r="E4868"/>
  <c r="E4869"/>
  <c r="E4870"/>
  <c r="E4871"/>
  <c r="E4872"/>
  <c r="E4873"/>
  <c r="E4874"/>
  <c r="E4875"/>
  <c r="E4876"/>
  <c r="E4877"/>
  <c r="E4878"/>
  <c r="E4879"/>
  <c r="E4880"/>
  <c r="E4881"/>
  <c r="E4882"/>
  <c r="E4883"/>
  <c r="E4884"/>
  <c r="E4885"/>
  <c r="E4886"/>
  <c r="E4887"/>
  <c r="E4888"/>
  <c r="E4889"/>
  <c r="E4890"/>
  <c r="E4891"/>
  <c r="E4892"/>
  <c r="E4893"/>
  <c r="E4894"/>
  <c r="E4895"/>
  <c r="E4896"/>
  <c r="E4897"/>
  <c r="E4898"/>
  <c r="E4899"/>
  <c r="E4900"/>
  <c r="E4901"/>
  <c r="E4902"/>
  <c r="E4903"/>
  <c r="E4904"/>
  <c r="E4905"/>
  <c r="E4906"/>
  <c r="E4907"/>
  <c r="E4908"/>
  <c r="E4909"/>
  <c r="E4910"/>
  <c r="E4911"/>
  <c r="E4912"/>
  <c r="E4913"/>
  <c r="E4914"/>
  <c r="E4915"/>
  <c r="E4916"/>
  <c r="E4917"/>
  <c r="E4918"/>
  <c r="E4919"/>
  <c r="E4920"/>
  <c r="E4921"/>
  <c r="E4922"/>
  <c r="E4923"/>
  <c r="E4924"/>
  <c r="E4925"/>
  <c r="E4926"/>
  <c r="E4927"/>
  <c r="E4928"/>
  <c r="E4929"/>
  <c r="E4930"/>
  <c r="E4931"/>
  <c r="E4932"/>
  <c r="E4933"/>
  <c r="E4934"/>
  <c r="E4935"/>
  <c r="E4936"/>
  <c r="E4937"/>
  <c r="E4938"/>
  <c r="E4939"/>
  <c r="E4940"/>
  <c r="E4941"/>
  <c r="E4942"/>
  <c r="E4943"/>
  <c r="E4944"/>
  <c r="E4945"/>
  <c r="E4946"/>
  <c r="E4947"/>
  <c r="E4948"/>
  <c r="E4949"/>
  <c r="E4950"/>
  <c r="E4951"/>
  <c r="E4952"/>
  <c r="E4953"/>
  <c r="E4954"/>
  <c r="E4955"/>
  <c r="E4956"/>
  <c r="E4957"/>
  <c r="E4958"/>
  <c r="E4959"/>
  <c r="E4960"/>
  <c r="E4961"/>
  <c r="E4962"/>
  <c r="E4963"/>
  <c r="E4964"/>
  <c r="E4965"/>
  <c r="E4966"/>
  <c r="E4967"/>
  <c r="E4968"/>
  <c r="E4969"/>
  <c r="E4970"/>
  <c r="E4971"/>
  <c r="E4972"/>
  <c r="E4973"/>
  <c r="E4974"/>
  <c r="E4975"/>
  <c r="E4976"/>
  <c r="E4977"/>
  <c r="E4978"/>
  <c r="E4979"/>
  <c r="E4980"/>
  <c r="E4981"/>
  <c r="E4982"/>
  <c r="E4983"/>
  <c r="E4984"/>
  <c r="E4985"/>
  <c r="E4986"/>
  <c r="E4987"/>
  <c r="E4988"/>
  <c r="E4989"/>
  <c r="E4990"/>
  <c r="E4991"/>
  <c r="E4992"/>
  <c r="E4993"/>
  <c r="E4994"/>
  <c r="E4995"/>
  <c r="E4996"/>
  <c r="E4997"/>
  <c r="E4998"/>
  <c r="E4999"/>
  <c r="E5000"/>
  <c r="E5001"/>
  <c r="E5002"/>
  <c r="E5003"/>
  <c r="E5004"/>
  <c r="E5005"/>
  <c r="E5006"/>
  <c r="E5007"/>
  <c r="E5008"/>
  <c r="E5009"/>
  <c r="E5010"/>
  <c r="E5011"/>
  <c r="E5012"/>
  <c r="E5013"/>
  <c r="E5014"/>
  <c r="E5015"/>
  <c r="E5016"/>
  <c r="E5017"/>
  <c r="E5018"/>
  <c r="E5019"/>
  <c r="E5020"/>
  <c r="E5021"/>
  <c r="E5022"/>
  <c r="E5023"/>
  <c r="E5024"/>
  <c r="E5025"/>
  <c r="E5026"/>
  <c r="E5027"/>
  <c r="E5028"/>
  <c r="E5029"/>
  <c r="E5030"/>
  <c r="E5031"/>
  <c r="E5032"/>
  <c r="E5033"/>
  <c r="E5034"/>
  <c r="E5035"/>
  <c r="E5036"/>
  <c r="E5037"/>
  <c r="E5038"/>
  <c r="E5039"/>
  <c r="E5040"/>
  <c r="E5041"/>
  <c r="E5042"/>
  <c r="E5043"/>
  <c r="E5044"/>
  <c r="E5045"/>
  <c r="E5046"/>
  <c r="E5047"/>
  <c r="E5048"/>
  <c r="E5049"/>
  <c r="E5050"/>
  <c r="E5051"/>
  <c r="E5052"/>
  <c r="E5053"/>
  <c r="E5054"/>
  <c r="E5055"/>
  <c r="E5056"/>
  <c r="E5057"/>
  <c r="E5058"/>
  <c r="E5059"/>
  <c r="E5060"/>
  <c r="E5061"/>
  <c r="E5062"/>
  <c r="E5063"/>
  <c r="E5064"/>
  <c r="E5065"/>
  <c r="E5066"/>
  <c r="E5067"/>
  <c r="E5068"/>
  <c r="E5069"/>
  <c r="E5070"/>
  <c r="E5071"/>
  <c r="E5072"/>
  <c r="E5073"/>
  <c r="E5074"/>
  <c r="E5075"/>
  <c r="E5076"/>
  <c r="E5077"/>
  <c r="E5078"/>
  <c r="E5079"/>
  <c r="E5080"/>
  <c r="E5081"/>
  <c r="E5082"/>
  <c r="E5083"/>
  <c r="E5084"/>
  <c r="E5085"/>
  <c r="E5086"/>
  <c r="E5087"/>
  <c r="E5088"/>
  <c r="E5089"/>
  <c r="E5090"/>
  <c r="E5091"/>
  <c r="E5092"/>
  <c r="E5093"/>
  <c r="E5094"/>
  <c r="E5095"/>
  <c r="E5096"/>
  <c r="E5097"/>
  <c r="E5098"/>
  <c r="E5099"/>
  <c r="E5100"/>
  <c r="E5101"/>
  <c r="E5102"/>
  <c r="E5103"/>
  <c r="E5104"/>
  <c r="E5105"/>
  <c r="E5106"/>
  <c r="E5107"/>
  <c r="E5108"/>
  <c r="E5109"/>
  <c r="E5110"/>
  <c r="E5111"/>
  <c r="E5112"/>
  <c r="E5113"/>
  <c r="E5114"/>
  <c r="E5115"/>
  <c r="E5116"/>
  <c r="E5117"/>
  <c r="E5118"/>
  <c r="E5119"/>
  <c r="E5120"/>
  <c r="E5121"/>
  <c r="E5122"/>
  <c r="E5123"/>
  <c r="E5124"/>
  <c r="E5125"/>
  <c r="E5126"/>
  <c r="E5127"/>
  <c r="E5128"/>
  <c r="E5129"/>
  <c r="E5130"/>
  <c r="E5131"/>
  <c r="E5132"/>
  <c r="E5133"/>
  <c r="E5134"/>
  <c r="E5135"/>
  <c r="E5136"/>
  <c r="E5137"/>
  <c r="E5138"/>
  <c r="E5139"/>
  <c r="E5140"/>
  <c r="E5141"/>
  <c r="E5142"/>
  <c r="E5143"/>
  <c r="E5144"/>
  <c r="E5145"/>
  <c r="E5146"/>
  <c r="E5147"/>
  <c r="E5148"/>
  <c r="E5149"/>
  <c r="E5150"/>
  <c r="E5151"/>
  <c r="E5152"/>
  <c r="E5153"/>
  <c r="E5154"/>
  <c r="E5155"/>
  <c r="E5156"/>
  <c r="E5157"/>
  <c r="E5158"/>
  <c r="E5159"/>
  <c r="E5160"/>
  <c r="E5161"/>
  <c r="E5162"/>
  <c r="E5163"/>
  <c r="E5164"/>
  <c r="E5165"/>
  <c r="E5166"/>
  <c r="E5167"/>
  <c r="E5168"/>
  <c r="E5169"/>
  <c r="E5170"/>
  <c r="E5171"/>
  <c r="E5172"/>
  <c r="E5173"/>
  <c r="E5174"/>
  <c r="E5175"/>
  <c r="E5176"/>
  <c r="E5177"/>
  <c r="E5178"/>
  <c r="E5179"/>
  <c r="E5180"/>
  <c r="E5181"/>
  <c r="E5182"/>
  <c r="E5183"/>
  <c r="E5184"/>
  <c r="E5185"/>
  <c r="E5186"/>
  <c r="E5187"/>
  <c r="E5188"/>
  <c r="E5189"/>
  <c r="E5190"/>
  <c r="E5191"/>
  <c r="E5192"/>
  <c r="E5193"/>
  <c r="E5194"/>
  <c r="E5195"/>
  <c r="E5196"/>
  <c r="E5197"/>
  <c r="E5198"/>
  <c r="E5199"/>
  <c r="E5200"/>
  <c r="E5201"/>
  <c r="E5202"/>
  <c r="E5203"/>
  <c r="E5204"/>
  <c r="E5205"/>
  <c r="E5206"/>
  <c r="E5207"/>
  <c r="E5208"/>
  <c r="E5209"/>
  <c r="E5210"/>
  <c r="E5211"/>
  <c r="E5212"/>
  <c r="E5213"/>
  <c r="E5214"/>
  <c r="E5215"/>
  <c r="E5216"/>
  <c r="E5217"/>
  <c r="E5218"/>
  <c r="E5219"/>
  <c r="E5220"/>
  <c r="E5221"/>
  <c r="E5222"/>
  <c r="E5223"/>
  <c r="E5224"/>
  <c r="E5225"/>
  <c r="E5226"/>
  <c r="E5227"/>
  <c r="E5228"/>
  <c r="E5229"/>
  <c r="E5230"/>
  <c r="E5231"/>
  <c r="E5232"/>
  <c r="E5233"/>
  <c r="E5234"/>
  <c r="E5235"/>
  <c r="E5236"/>
  <c r="E5237"/>
  <c r="E5238"/>
  <c r="E5239"/>
  <c r="E5240"/>
  <c r="E5241"/>
  <c r="E5242"/>
  <c r="E5243"/>
  <c r="E5244"/>
  <c r="E5245"/>
  <c r="E5246"/>
  <c r="E5247"/>
  <c r="E5248"/>
  <c r="E5249"/>
  <c r="E5250"/>
  <c r="E5251"/>
  <c r="E5252"/>
  <c r="E5253"/>
  <c r="E5254"/>
  <c r="E5255"/>
  <c r="E5256"/>
  <c r="E5257"/>
  <c r="E5258"/>
  <c r="E5259"/>
  <c r="E5260"/>
  <c r="E5261"/>
  <c r="E5262"/>
  <c r="E5263"/>
  <c r="E5264"/>
  <c r="E5265"/>
  <c r="E5266"/>
  <c r="E5267"/>
  <c r="E5268"/>
  <c r="E5269"/>
  <c r="E5270"/>
  <c r="E5271"/>
  <c r="E5272"/>
  <c r="E5273"/>
  <c r="E5274"/>
  <c r="E5275"/>
  <c r="E5276"/>
  <c r="E5277"/>
  <c r="E5278"/>
  <c r="E5279"/>
  <c r="E5280"/>
  <c r="E5281"/>
  <c r="E5282"/>
  <c r="E5283"/>
  <c r="E5284"/>
  <c r="E5285"/>
  <c r="E5286"/>
  <c r="E5287"/>
  <c r="E5288"/>
  <c r="E5289"/>
  <c r="E5290"/>
  <c r="E5291"/>
  <c r="E5292"/>
  <c r="E5293"/>
  <c r="E5294"/>
  <c r="E5295"/>
  <c r="E5296"/>
  <c r="E5297"/>
  <c r="E5298"/>
  <c r="E5299"/>
  <c r="E5300"/>
  <c r="E5301"/>
  <c r="E5302"/>
  <c r="E5303"/>
  <c r="E5304"/>
  <c r="E5305"/>
  <c r="E5306"/>
  <c r="E5307"/>
  <c r="E5308"/>
  <c r="E5309"/>
  <c r="E5310"/>
  <c r="E5311"/>
  <c r="E5312"/>
  <c r="E5313"/>
  <c r="E5314"/>
  <c r="E5315"/>
  <c r="E5316"/>
  <c r="E5317"/>
  <c r="E5318"/>
  <c r="E5319"/>
  <c r="E5320"/>
  <c r="E5321"/>
  <c r="E5322"/>
  <c r="E5323"/>
  <c r="E5324"/>
  <c r="E5325"/>
  <c r="E5326"/>
  <c r="E5327"/>
  <c r="E5328"/>
  <c r="E5329"/>
  <c r="E5330"/>
  <c r="E5331"/>
  <c r="E5332"/>
  <c r="E5333"/>
  <c r="E5334"/>
  <c r="E5335"/>
  <c r="E5336"/>
  <c r="E5337"/>
  <c r="E5338"/>
  <c r="E5339"/>
  <c r="E5340"/>
  <c r="E5341"/>
  <c r="E5342"/>
  <c r="E5343"/>
  <c r="E5344"/>
  <c r="E5345"/>
  <c r="E5346"/>
  <c r="E5347"/>
  <c r="E5348"/>
  <c r="E5349"/>
  <c r="E5350"/>
  <c r="E5351"/>
  <c r="E5352"/>
  <c r="E5353"/>
  <c r="E5354"/>
  <c r="E5355"/>
  <c r="E5356"/>
  <c r="E5357"/>
  <c r="E5358"/>
  <c r="E5359"/>
  <c r="E5360"/>
  <c r="E5361"/>
  <c r="E5362"/>
  <c r="E5363"/>
  <c r="E5364"/>
  <c r="E5365"/>
  <c r="E5366"/>
  <c r="E5367"/>
  <c r="E5368"/>
  <c r="E5369"/>
  <c r="E5370"/>
  <c r="E5371"/>
  <c r="E5372"/>
  <c r="E5373"/>
  <c r="E5374"/>
  <c r="E5375"/>
  <c r="E5376"/>
  <c r="E5377"/>
  <c r="E5378"/>
  <c r="E5379"/>
  <c r="E5380"/>
  <c r="E5381"/>
  <c r="E5382"/>
  <c r="E5383"/>
  <c r="E5384"/>
  <c r="E5385"/>
  <c r="E5386"/>
  <c r="E5387"/>
  <c r="E5388"/>
  <c r="E5389"/>
  <c r="E5390"/>
  <c r="E5391"/>
  <c r="E5392"/>
  <c r="E5393"/>
  <c r="E5394"/>
  <c r="E5395"/>
  <c r="E5396"/>
  <c r="E5397"/>
  <c r="E5398"/>
  <c r="E5399"/>
  <c r="E5400"/>
  <c r="E5401"/>
  <c r="E5402"/>
  <c r="E5403"/>
  <c r="E5404"/>
  <c r="E5405"/>
  <c r="E5406"/>
  <c r="E5407"/>
  <c r="E5408"/>
  <c r="E5409"/>
  <c r="E5410"/>
  <c r="E5411"/>
  <c r="E5412"/>
  <c r="E5413"/>
  <c r="E5414"/>
  <c r="E5415"/>
  <c r="E5416"/>
  <c r="E5417"/>
  <c r="E5418"/>
  <c r="E5419"/>
  <c r="E5420"/>
  <c r="E5421"/>
  <c r="E5422"/>
  <c r="E5423"/>
  <c r="E5424"/>
  <c r="E5425"/>
  <c r="E5426"/>
  <c r="E5427"/>
  <c r="E5428"/>
  <c r="E5429"/>
  <c r="E5430"/>
  <c r="E5431"/>
  <c r="E5432"/>
  <c r="E5433"/>
  <c r="E5434"/>
  <c r="E5435"/>
  <c r="E5436"/>
  <c r="E5437"/>
  <c r="E5438"/>
  <c r="E5439"/>
  <c r="E5440"/>
  <c r="E5441"/>
  <c r="E5442"/>
  <c r="E5443"/>
  <c r="E5444"/>
  <c r="E5445"/>
  <c r="E5446"/>
  <c r="E5447"/>
  <c r="E5448"/>
  <c r="E5449"/>
  <c r="E5450"/>
  <c r="E5451"/>
  <c r="E5452"/>
  <c r="E5453"/>
  <c r="E5454"/>
  <c r="E5455"/>
  <c r="E5456"/>
  <c r="E5457"/>
  <c r="E5458"/>
  <c r="E5459"/>
  <c r="E5460"/>
  <c r="E5461"/>
  <c r="E5462"/>
  <c r="E5463"/>
  <c r="E5464"/>
  <c r="E5465"/>
  <c r="E5466"/>
  <c r="E5467"/>
  <c r="E5468"/>
  <c r="E5469"/>
  <c r="E5470"/>
  <c r="E5471"/>
  <c r="E5472"/>
  <c r="E5473"/>
  <c r="E5474"/>
  <c r="E5475"/>
  <c r="E5476"/>
  <c r="E5477"/>
  <c r="E5478"/>
  <c r="E5479"/>
  <c r="E5480"/>
  <c r="E5481"/>
  <c r="E5482"/>
  <c r="E5483"/>
  <c r="E5484"/>
  <c r="E5485"/>
  <c r="E5486"/>
  <c r="E5487"/>
  <c r="E5488"/>
  <c r="E5489"/>
  <c r="E5490"/>
  <c r="E5491"/>
  <c r="E5492"/>
  <c r="E5493"/>
  <c r="E5494"/>
  <c r="E5495"/>
  <c r="E5496"/>
  <c r="E5497"/>
  <c r="E5498"/>
  <c r="E5499"/>
  <c r="E5500"/>
  <c r="E5501"/>
  <c r="E5502"/>
  <c r="E5503"/>
  <c r="E5504"/>
  <c r="E5505"/>
  <c r="E5506"/>
  <c r="E5507"/>
  <c r="E5508"/>
  <c r="E5509"/>
  <c r="E5510"/>
  <c r="E5511"/>
  <c r="E5512"/>
  <c r="E5513"/>
  <c r="E5514"/>
  <c r="E5515"/>
  <c r="E5516"/>
  <c r="E5517"/>
  <c r="E5518"/>
  <c r="E5519"/>
  <c r="E5520"/>
  <c r="E5521"/>
  <c r="E5522"/>
  <c r="E5523"/>
  <c r="E5524"/>
  <c r="E5525"/>
  <c r="E5526"/>
  <c r="E5527"/>
  <c r="E5528"/>
  <c r="E5529"/>
  <c r="E5530"/>
  <c r="E5531"/>
  <c r="E5532"/>
  <c r="E5533"/>
  <c r="E5534"/>
  <c r="E5535"/>
  <c r="E5536"/>
  <c r="E5537"/>
  <c r="E5538"/>
  <c r="E5539"/>
  <c r="E5540"/>
  <c r="E5541"/>
  <c r="E5542"/>
  <c r="E5543"/>
  <c r="E5544"/>
  <c r="E5545"/>
  <c r="E5546"/>
  <c r="E5547"/>
  <c r="E5548"/>
  <c r="E5549"/>
  <c r="E5550"/>
  <c r="E5551"/>
  <c r="E5552"/>
  <c r="E5553"/>
  <c r="E5554"/>
  <c r="E5555"/>
  <c r="E5556"/>
  <c r="E5557"/>
  <c r="E5558"/>
  <c r="E5559"/>
  <c r="E5560"/>
  <c r="E5561"/>
  <c r="E5562"/>
  <c r="E5563"/>
  <c r="E5564"/>
  <c r="E5565"/>
  <c r="E5566"/>
  <c r="E5567"/>
  <c r="E5568"/>
  <c r="E5569"/>
  <c r="E5570"/>
  <c r="E5571"/>
  <c r="E5572"/>
  <c r="E5573"/>
  <c r="E5574"/>
  <c r="E5575"/>
  <c r="E5576"/>
  <c r="E5577"/>
  <c r="E5578"/>
  <c r="E5579"/>
  <c r="E5580"/>
  <c r="E5581"/>
  <c r="E5582"/>
  <c r="E5583"/>
  <c r="E5584"/>
  <c r="E5585"/>
  <c r="E5586"/>
  <c r="E5587"/>
  <c r="E5588"/>
  <c r="E5589"/>
  <c r="E5590"/>
  <c r="E5591"/>
  <c r="E5592"/>
  <c r="E5593"/>
  <c r="E5594"/>
  <c r="E5595"/>
  <c r="E5596"/>
  <c r="E5597"/>
  <c r="E5598"/>
  <c r="E5599"/>
  <c r="E5600"/>
  <c r="E5601"/>
  <c r="E5602"/>
  <c r="E5603"/>
  <c r="E5604"/>
  <c r="E5605"/>
  <c r="E5606"/>
  <c r="E5607"/>
  <c r="E5608"/>
  <c r="E5609"/>
  <c r="E5610"/>
  <c r="E5611"/>
  <c r="E5612"/>
  <c r="E5613"/>
  <c r="E5614"/>
  <c r="E5615"/>
  <c r="E5616"/>
  <c r="E5617"/>
  <c r="E5618"/>
  <c r="E5619"/>
  <c r="E5620"/>
  <c r="E5621"/>
  <c r="E5622"/>
  <c r="E5623"/>
  <c r="E5624"/>
  <c r="E5625"/>
  <c r="E5626"/>
  <c r="E5627"/>
  <c r="E5628"/>
  <c r="E5629"/>
  <c r="E5630"/>
  <c r="E5631"/>
  <c r="E5632"/>
  <c r="E5633"/>
  <c r="E5634"/>
  <c r="E5635"/>
  <c r="E5636"/>
  <c r="E5637"/>
  <c r="E5638"/>
  <c r="E5639"/>
  <c r="E5640"/>
  <c r="E5641"/>
  <c r="E5642"/>
  <c r="E5643"/>
  <c r="E5644"/>
  <c r="E5645"/>
  <c r="E5646"/>
  <c r="E5647"/>
  <c r="E5648"/>
  <c r="E5649"/>
  <c r="E5650"/>
  <c r="E5651"/>
  <c r="E5652"/>
  <c r="E5653"/>
  <c r="E5654"/>
  <c r="E5655"/>
  <c r="E5656"/>
  <c r="E5657"/>
  <c r="E5658"/>
  <c r="E5659"/>
  <c r="E5660"/>
  <c r="E5661"/>
  <c r="E5662"/>
  <c r="E5663"/>
  <c r="E5664"/>
  <c r="E5665"/>
  <c r="E5666"/>
  <c r="E5667"/>
  <c r="E5668"/>
  <c r="E5669"/>
  <c r="E5670"/>
  <c r="E5671"/>
  <c r="E5672"/>
  <c r="E5673"/>
  <c r="E5674"/>
  <c r="E5675"/>
  <c r="E5676"/>
  <c r="E5677"/>
  <c r="E5678"/>
  <c r="E5679"/>
  <c r="E5680"/>
  <c r="E5681"/>
  <c r="E5682"/>
  <c r="E5683"/>
  <c r="E5684"/>
  <c r="E5685"/>
  <c r="E5686"/>
  <c r="E5687"/>
  <c r="E5688"/>
  <c r="E5689"/>
  <c r="E5690"/>
  <c r="E5691"/>
  <c r="E5692"/>
  <c r="E5693"/>
  <c r="E5694"/>
  <c r="E5695"/>
  <c r="E5696"/>
  <c r="E5697"/>
  <c r="E5698"/>
  <c r="E5699"/>
  <c r="E5700"/>
  <c r="E5701"/>
  <c r="E5702"/>
  <c r="E5703"/>
  <c r="E5704"/>
  <c r="E5705"/>
  <c r="E5706"/>
  <c r="E5707"/>
  <c r="E5708"/>
  <c r="E5709"/>
  <c r="E5710"/>
  <c r="E5711"/>
  <c r="E5712"/>
  <c r="E5713"/>
  <c r="E5714"/>
  <c r="E5715"/>
  <c r="E5716"/>
  <c r="E5717"/>
  <c r="E5718"/>
  <c r="E5719"/>
  <c r="E5720"/>
  <c r="E5721"/>
  <c r="E5722"/>
  <c r="E5723"/>
  <c r="E5724"/>
  <c r="E5725"/>
  <c r="E5726"/>
  <c r="E5727"/>
  <c r="E5728"/>
  <c r="E5729"/>
  <c r="E5730"/>
  <c r="E5731"/>
  <c r="E5732"/>
  <c r="E5733"/>
  <c r="E5734"/>
  <c r="E5735"/>
  <c r="E5736"/>
  <c r="E5737"/>
  <c r="E5738"/>
  <c r="E5739"/>
  <c r="E5740"/>
  <c r="E5741"/>
  <c r="E5742"/>
  <c r="E5743"/>
  <c r="E5744"/>
  <c r="E5745"/>
  <c r="E5746"/>
  <c r="E5747"/>
  <c r="E5748"/>
  <c r="E5749"/>
  <c r="E5750"/>
  <c r="E5751"/>
  <c r="E5752"/>
  <c r="E5753"/>
  <c r="E5754"/>
  <c r="E5755"/>
  <c r="E5756"/>
  <c r="E5757"/>
  <c r="E5758"/>
  <c r="E5759"/>
  <c r="E5760"/>
  <c r="E5761"/>
  <c r="E5762"/>
  <c r="E5763"/>
  <c r="E5764"/>
  <c r="E5765"/>
  <c r="E5766"/>
  <c r="E5767"/>
  <c r="E5768"/>
  <c r="E5769"/>
  <c r="E5770"/>
  <c r="E5771"/>
  <c r="E5772"/>
  <c r="E5773"/>
  <c r="E5774"/>
  <c r="E5775"/>
  <c r="E5776"/>
  <c r="E5777"/>
  <c r="E5778"/>
  <c r="E5779"/>
  <c r="E5780"/>
  <c r="E5781"/>
  <c r="E5782"/>
  <c r="E5783"/>
  <c r="E5784"/>
  <c r="E5785"/>
  <c r="E5786"/>
  <c r="E5787"/>
  <c r="E5788"/>
  <c r="E5789"/>
  <c r="E5790"/>
  <c r="E5791"/>
  <c r="E5792"/>
  <c r="E5793"/>
  <c r="E5794"/>
  <c r="E5795"/>
  <c r="E5796"/>
  <c r="E5797"/>
  <c r="E5798"/>
  <c r="E5799"/>
  <c r="E5800"/>
  <c r="E5801"/>
  <c r="E5802"/>
  <c r="E5803"/>
  <c r="E5804"/>
  <c r="E5805"/>
  <c r="E5806"/>
  <c r="E5807"/>
  <c r="E5808"/>
  <c r="E5809"/>
  <c r="E5810"/>
  <c r="E5811"/>
  <c r="E5812"/>
  <c r="E5813"/>
  <c r="E5814"/>
  <c r="E5815"/>
  <c r="E5816"/>
  <c r="E5817"/>
  <c r="E5818"/>
  <c r="E5819"/>
  <c r="E5820"/>
  <c r="E5821"/>
  <c r="E5822"/>
  <c r="E5823"/>
  <c r="E5824"/>
  <c r="E5825"/>
  <c r="E5826"/>
  <c r="E5827"/>
  <c r="E5828"/>
  <c r="E5829"/>
  <c r="E5830"/>
  <c r="E5831"/>
  <c r="E5832"/>
  <c r="E5833"/>
  <c r="E5834"/>
  <c r="E5835"/>
  <c r="E5836"/>
  <c r="E5837"/>
  <c r="E5838"/>
  <c r="E5839"/>
  <c r="E5840"/>
  <c r="E5841"/>
  <c r="E5842"/>
  <c r="E5843"/>
  <c r="E5844"/>
  <c r="E5845"/>
  <c r="E5846"/>
  <c r="E5847"/>
  <c r="E5848"/>
  <c r="E5849"/>
  <c r="E5850"/>
  <c r="E5851"/>
  <c r="E5852"/>
  <c r="E5853"/>
  <c r="E5854"/>
  <c r="E5855"/>
  <c r="E5856"/>
  <c r="E5857"/>
  <c r="E5858"/>
  <c r="E5859"/>
  <c r="E5860"/>
  <c r="E5861"/>
  <c r="E5862"/>
  <c r="E5863"/>
  <c r="E5864"/>
  <c r="E5865"/>
  <c r="E5866"/>
  <c r="E5867"/>
  <c r="E5868"/>
  <c r="E5869"/>
  <c r="E5870"/>
  <c r="E5871"/>
  <c r="E5872"/>
  <c r="E5873"/>
  <c r="E5874"/>
  <c r="E5875"/>
  <c r="E5876"/>
  <c r="E5877"/>
  <c r="E5878"/>
  <c r="E5879"/>
  <c r="E5880"/>
  <c r="E5881"/>
  <c r="E5882"/>
  <c r="E5883"/>
  <c r="E5884"/>
  <c r="E5885"/>
  <c r="E5886"/>
  <c r="E5887"/>
  <c r="E5888"/>
  <c r="E5889"/>
  <c r="E5890"/>
  <c r="E5891"/>
  <c r="E5892"/>
  <c r="E5893"/>
  <c r="E5894"/>
  <c r="E5895"/>
  <c r="E5896"/>
  <c r="E5897"/>
  <c r="E5898"/>
  <c r="E5899"/>
  <c r="E5900"/>
  <c r="E5901"/>
  <c r="E5902"/>
  <c r="E5903"/>
  <c r="E5904"/>
  <c r="E5905"/>
  <c r="E5906"/>
  <c r="E5907"/>
  <c r="E5908"/>
  <c r="E5909"/>
  <c r="E5910"/>
  <c r="E5911"/>
  <c r="E5912"/>
  <c r="E5913"/>
  <c r="E5914"/>
  <c r="E5915"/>
  <c r="E5916"/>
  <c r="E5917"/>
  <c r="E5918"/>
  <c r="E5919"/>
  <c r="E5920"/>
  <c r="E5921"/>
  <c r="E5922"/>
  <c r="E5923"/>
  <c r="E5924"/>
  <c r="E5925"/>
  <c r="E5926"/>
  <c r="E5927"/>
  <c r="E5928"/>
  <c r="E5929"/>
  <c r="E5930"/>
  <c r="E5931"/>
  <c r="E5932"/>
  <c r="E5933"/>
  <c r="E5934"/>
  <c r="E5935"/>
  <c r="E5936"/>
  <c r="E5937"/>
  <c r="E5938"/>
  <c r="E5939"/>
  <c r="E5940"/>
  <c r="E5941"/>
  <c r="E5942"/>
  <c r="E5943"/>
  <c r="E5944"/>
  <c r="E5945"/>
  <c r="E5946"/>
  <c r="E5947"/>
  <c r="E5948"/>
  <c r="E5949"/>
  <c r="E5950"/>
  <c r="E5951"/>
  <c r="E5952"/>
  <c r="E5953"/>
  <c r="E5954"/>
  <c r="E5955"/>
  <c r="E5956"/>
  <c r="E5957"/>
  <c r="E5958"/>
  <c r="E5959"/>
  <c r="E5960"/>
  <c r="E5961"/>
  <c r="E5962"/>
  <c r="E5963"/>
  <c r="E5964"/>
  <c r="E5965"/>
  <c r="E5966"/>
  <c r="E5967"/>
  <c r="E5968"/>
  <c r="E5969"/>
  <c r="E5970"/>
  <c r="E5971"/>
  <c r="E5972"/>
  <c r="E5973"/>
  <c r="E5974"/>
  <c r="E5975"/>
  <c r="E5976"/>
  <c r="E5977"/>
  <c r="E5978"/>
  <c r="E5979"/>
  <c r="E5980"/>
  <c r="E5981"/>
  <c r="E5982"/>
  <c r="E5983"/>
  <c r="E5984"/>
  <c r="E5985"/>
  <c r="E5986"/>
  <c r="E5987"/>
  <c r="E5988"/>
  <c r="E5989"/>
  <c r="E5990"/>
  <c r="E5991"/>
  <c r="E5992"/>
  <c r="E5993"/>
  <c r="E5994"/>
  <c r="E5995"/>
  <c r="E5996"/>
  <c r="E5997"/>
  <c r="E5998"/>
  <c r="E5999"/>
  <c r="E6000"/>
  <c r="E6001"/>
  <c r="E6002"/>
  <c r="E6003"/>
  <c r="E6004"/>
  <c r="E6005"/>
  <c r="E6006"/>
  <c r="E6007"/>
  <c r="E6008"/>
  <c r="E6009"/>
  <c r="E6010"/>
  <c r="E6011"/>
  <c r="E6012"/>
  <c r="E6013"/>
  <c r="E6014"/>
  <c r="E6015"/>
  <c r="E6016"/>
  <c r="E6017"/>
  <c r="E6018"/>
  <c r="E6019"/>
  <c r="E6020"/>
  <c r="E6021"/>
  <c r="E6022"/>
  <c r="E6023"/>
  <c r="E6024"/>
  <c r="E6025"/>
  <c r="E6026"/>
  <c r="E6027"/>
  <c r="E6028"/>
  <c r="E6029"/>
  <c r="E6030"/>
  <c r="E6031"/>
  <c r="E6032"/>
  <c r="E6033"/>
  <c r="E6034"/>
  <c r="E6035"/>
  <c r="E6036"/>
  <c r="E6037"/>
  <c r="E6038"/>
  <c r="E6039"/>
  <c r="E6040"/>
  <c r="E6041"/>
  <c r="E6042"/>
  <c r="E6043"/>
  <c r="E6044"/>
  <c r="E6045"/>
  <c r="E6046"/>
  <c r="E6047"/>
  <c r="E6048"/>
  <c r="E6049"/>
  <c r="E6050"/>
  <c r="E6051"/>
  <c r="E6052"/>
  <c r="E6053"/>
  <c r="E6054"/>
  <c r="E6055"/>
  <c r="E6056"/>
  <c r="E6057"/>
  <c r="E6058"/>
  <c r="E6059"/>
  <c r="E6060"/>
  <c r="E6061"/>
  <c r="E6062"/>
  <c r="E6063"/>
  <c r="E6064"/>
  <c r="E6065"/>
  <c r="E6066"/>
  <c r="E6067"/>
  <c r="E6068"/>
  <c r="E6069"/>
  <c r="E6070"/>
  <c r="E6071"/>
  <c r="E6072"/>
  <c r="E6073"/>
  <c r="E6074"/>
  <c r="E6075"/>
  <c r="E6076"/>
  <c r="E6077"/>
  <c r="E6078"/>
  <c r="E6079"/>
  <c r="E6080"/>
  <c r="E6081"/>
  <c r="E6082"/>
  <c r="E6083"/>
  <c r="E6084"/>
  <c r="E6085"/>
  <c r="E6086"/>
  <c r="E6087"/>
  <c r="E6088"/>
  <c r="E6089"/>
  <c r="E6090"/>
  <c r="E6091"/>
  <c r="E6092"/>
  <c r="E6093"/>
  <c r="E6094"/>
  <c r="E6095"/>
  <c r="E6096"/>
  <c r="E6097"/>
  <c r="E6098"/>
  <c r="E6099"/>
  <c r="E6100"/>
  <c r="E6101"/>
  <c r="E6102"/>
  <c r="E6103"/>
  <c r="E6104"/>
  <c r="E6105"/>
  <c r="E6106"/>
  <c r="E6107"/>
  <c r="E6108"/>
  <c r="E6109"/>
  <c r="E6110"/>
  <c r="E6111"/>
  <c r="E6112"/>
  <c r="E6113"/>
  <c r="E6114"/>
  <c r="E6115"/>
  <c r="E6116"/>
  <c r="E6117"/>
  <c r="E6118"/>
  <c r="E6119"/>
  <c r="E6120"/>
  <c r="E6121"/>
  <c r="E6122"/>
  <c r="E6123"/>
  <c r="E6124"/>
  <c r="E6125"/>
  <c r="E6126"/>
  <c r="E6127"/>
  <c r="E6128"/>
  <c r="E6129"/>
  <c r="E6130"/>
  <c r="E6131"/>
  <c r="E6132"/>
  <c r="E6133"/>
  <c r="E6134"/>
  <c r="E6135"/>
  <c r="E6136"/>
  <c r="E6137"/>
  <c r="E6138"/>
  <c r="E6139"/>
  <c r="E6140"/>
  <c r="E6141"/>
  <c r="E6142"/>
  <c r="E6143"/>
  <c r="E6144"/>
  <c r="E6145"/>
  <c r="E6146"/>
  <c r="E6147"/>
  <c r="E6148"/>
  <c r="E6149"/>
  <c r="E6150"/>
  <c r="E6151"/>
  <c r="E6152"/>
  <c r="E6153"/>
  <c r="E6154"/>
  <c r="E6155"/>
  <c r="E6156"/>
  <c r="E6157"/>
  <c r="E6158"/>
  <c r="E6159"/>
  <c r="E6160"/>
  <c r="E6161"/>
  <c r="E6162"/>
  <c r="E6163"/>
  <c r="E6164"/>
  <c r="E6165"/>
  <c r="E6166"/>
  <c r="E6167"/>
  <c r="E6168"/>
  <c r="E6169"/>
  <c r="E6170"/>
  <c r="E6171"/>
  <c r="E6172"/>
  <c r="E6173"/>
  <c r="E6174"/>
  <c r="E6175"/>
  <c r="E6176"/>
  <c r="E6177"/>
  <c r="E6178"/>
  <c r="E6179"/>
  <c r="E6180"/>
  <c r="E6181"/>
  <c r="E6182"/>
  <c r="E6183"/>
  <c r="E6184"/>
  <c r="E6185"/>
  <c r="E6186"/>
  <c r="E6187"/>
  <c r="E6188"/>
  <c r="E6189"/>
  <c r="E6190"/>
  <c r="E6191"/>
  <c r="E6192"/>
  <c r="E6193"/>
  <c r="E6194"/>
  <c r="E6195"/>
  <c r="E6196"/>
  <c r="E6197"/>
  <c r="E6198"/>
  <c r="E6199"/>
  <c r="E6200"/>
  <c r="E6201"/>
  <c r="E6202"/>
  <c r="E6203"/>
  <c r="E6204"/>
  <c r="E6205"/>
  <c r="E6206"/>
  <c r="E6207"/>
  <c r="E6208"/>
  <c r="E6209"/>
  <c r="E6210"/>
  <c r="E6211"/>
  <c r="E6212"/>
  <c r="E6213"/>
  <c r="E6214"/>
  <c r="E6215"/>
  <c r="E6216"/>
  <c r="E6217"/>
  <c r="E6218"/>
  <c r="E6219"/>
  <c r="E6220"/>
  <c r="E6221"/>
  <c r="E6222"/>
  <c r="E6223"/>
  <c r="E6224"/>
  <c r="E6225"/>
  <c r="E6226"/>
  <c r="E6227"/>
  <c r="E6228"/>
  <c r="E6229"/>
  <c r="E6230"/>
  <c r="E6231"/>
  <c r="E6232"/>
  <c r="E6233"/>
  <c r="E6234"/>
  <c r="E6235"/>
  <c r="E6236"/>
  <c r="E6237"/>
  <c r="E6238"/>
  <c r="E6239"/>
  <c r="E6240"/>
  <c r="E6241"/>
  <c r="E6242"/>
  <c r="E6243"/>
  <c r="E6244"/>
  <c r="E6245"/>
  <c r="E6246"/>
  <c r="E6247"/>
  <c r="E6248"/>
  <c r="E6249"/>
  <c r="E6250"/>
  <c r="E6251"/>
  <c r="E6252"/>
  <c r="E6253"/>
  <c r="E6254"/>
  <c r="E6255"/>
  <c r="E6256"/>
  <c r="E6257"/>
  <c r="E6258"/>
  <c r="E6259"/>
  <c r="E6260"/>
  <c r="E6261"/>
  <c r="E6262"/>
  <c r="E6263"/>
  <c r="E6264"/>
  <c r="E6265"/>
  <c r="E6266"/>
  <c r="E6267"/>
  <c r="E6268"/>
  <c r="E6269"/>
  <c r="E6270"/>
  <c r="E6271"/>
  <c r="E6272"/>
  <c r="E6273"/>
  <c r="E6274"/>
  <c r="E6275"/>
  <c r="E6276"/>
  <c r="E6277"/>
  <c r="E6278"/>
  <c r="E6279"/>
  <c r="E6280"/>
  <c r="E6281"/>
  <c r="E6282"/>
  <c r="E6283"/>
  <c r="E6284"/>
  <c r="E6285"/>
  <c r="E6286"/>
  <c r="E6287"/>
  <c r="E6288"/>
  <c r="E6289"/>
  <c r="E6290"/>
  <c r="E6291"/>
  <c r="E6292"/>
  <c r="E6293"/>
  <c r="E6294"/>
  <c r="E6295"/>
  <c r="E6296"/>
  <c r="E6297"/>
  <c r="E6298"/>
  <c r="E6299"/>
  <c r="E6300"/>
  <c r="E6301"/>
  <c r="E6302"/>
  <c r="E6303"/>
  <c r="E6304"/>
  <c r="E6305"/>
  <c r="E6306"/>
  <c r="E6307"/>
  <c r="E6308"/>
  <c r="E6309"/>
  <c r="E6310"/>
  <c r="E6311"/>
  <c r="E6312"/>
  <c r="E6313"/>
  <c r="E6314"/>
  <c r="E6315"/>
  <c r="E6316"/>
  <c r="E6317"/>
  <c r="E6318"/>
  <c r="E6319"/>
  <c r="E6320"/>
  <c r="E6321"/>
  <c r="E6322"/>
  <c r="E6323"/>
  <c r="E6324"/>
  <c r="E6325"/>
  <c r="E6326"/>
  <c r="E6327"/>
  <c r="E6328"/>
  <c r="E6329"/>
  <c r="E6330"/>
  <c r="E6331"/>
  <c r="E6332"/>
  <c r="E6333"/>
  <c r="E6334"/>
  <c r="E6335"/>
  <c r="E6336"/>
  <c r="E6337"/>
  <c r="E6338"/>
  <c r="E6339"/>
  <c r="E6340"/>
  <c r="E6341"/>
  <c r="E6342"/>
  <c r="E6343"/>
  <c r="E6344"/>
  <c r="E6345"/>
  <c r="E6346"/>
  <c r="E6347"/>
  <c r="E6348"/>
  <c r="E6349"/>
  <c r="E6350"/>
  <c r="E6351"/>
  <c r="E6352"/>
  <c r="E6353"/>
  <c r="E6354"/>
  <c r="E6355"/>
  <c r="E6356"/>
  <c r="E6357"/>
  <c r="E6358"/>
  <c r="E6359"/>
  <c r="E6360"/>
  <c r="E6361"/>
  <c r="E6362"/>
  <c r="E6363"/>
  <c r="E6364"/>
  <c r="E6365"/>
  <c r="E6366"/>
  <c r="E6367"/>
  <c r="E6368"/>
  <c r="E6369"/>
  <c r="E6370"/>
  <c r="E6371"/>
  <c r="E6372"/>
  <c r="E6373"/>
  <c r="E6374"/>
  <c r="E6375"/>
  <c r="E6376"/>
  <c r="E6377"/>
  <c r="E6378"/>
  <c r="E6379"/>
  <c r="E6380"/>
  <c r="E6381"/>
  <c r="E6382"/>
  <c r="E6383"/>
  <c r="E6384"/>
  <c r="E6385"/>
  <c r="E6386"/>
  <c r="E6387"/>
  <c r="E6388"/>
  <c r="E6389"/>
  <c r="E6390"/>
  <c r="E6391"/>
  <c r="E6392"/>
  <c r="E6393"/>
  <c r="E6394"/>
  <c r="E6395"/>
  <c r="E6396"/>
  <c r="E6397"/>
  <c r="E6398"/>
  <c r="E6399"/>
  <c r="E6400"/>
  <c r="E6401"/>
  <c r="E6402"/>
  <c r="E6403"/>
  <c r="E6404"/>
  <c r="E6405"/>
  <c r="E6406"/>
  <c r="E6407"/>
  <c r="E6408"/>
  <c r="E6409"/>
  <c r="E6410"/>
  <c r="E6411"/>
  <c r="E6412"/>
  <c r="E6413"/>
  <c r="E6414"/>
  <c r="E6415"/>
  <c r="E6416"/>
  <c r="E6417"/>
  <c r="E6418"/>
  <c r="E6419"/>
  <c r="E6420"/>
  <c r="E6421"/>
  <c r="E6422"/>
  <c r="E6423"/>
  <c r="E6424"/>
  <c r="E6425"/>
  <c r="E6426"/>
  <c r="E6427"/>
  <c r="E6428"/>
  <c r="E6429"/>
  <c r="E6430"/>
  <c r="E6431"/>
  <c r="E6432"/>
  <c r="E6433"/>
  <c r="E6434"/>
  <c r="E6435"/>
  <c r="E6436"/>
  <c r="E6437"/>
  <c r="E6438"/>
  <c r="E6439"/>
  <c r="E6440"/>
  <c r="E6441"/>
  <c r="E6442"/>
  <c r="E6443"/>
  <c r="E6444"/>
  <c r="E6445"/>
  <c r="E6446"/>
  <c r="E6447"/>
  <c r="E6448"/>
  <c r="E6449"/>
  <c r="E6450"/>
  <c r="E6451"/>
  <c r="E6452"/>
  <c r="E6453"/>
  <c r="E6454"/>
  <c r="E6455"/>
  <c r="E6456"/>
  <c r="E6457"/>
  <c r="E6458"/>
  <c r="E6459"/>
  <c r="E6460"/>
  <c r="E6461"/>
  <c r="E6462"/>
  <c r="E6463"/>
  <c r="E6464"/>
  <c r="E6465"/>
  <c r="E6466"/>
  <c r="E6467"/>
  <c r="E6468"/>
  <c r="E6469"/>
  <c r="E6470"/>
  <c r="E6471"/>
  <c r="E6472"/>
  <c r="E6473"/>
  <c r="E6474"/>
  <c r="E6475"/>
  <c r="E6476"/>
  <c r="E6477"/>
  <c r="E6478"/>
  <c r="E6479"/>
  <c r="E6480"/>
  <c r="E6481"/>
  <c r="E6482"/>
  <c r="E6483"/>
  <c r="E6484"/>
  <c r="E6485"/>
  <c r="E6486"/>
  <c r="E6487"/>
  <c r="E6488"/>
  <c r="E6489"/>
  <c r="E6490"/>
  <c r="E6491"/>
  <c r="E6492"/>
  <c r="E6493"/>
  <c r="E6494"/>
  <c r="E6495"/>
  <c r="E6496"/>
  <c r="E6497"/>
  <c r="E6498"/>
  <c r="E6499"/>
  <c r="E6500"/>
  <c r="E6501"/>
  <c r="E6502"/>
  <c r="E6503"/>
  <c r="E6504"/>
  <c r="E6505"/>
  <c r="E6506"/>
  <c r="E6507"/>
  <c r="E6508"/>
  <c r="E6509"/>
  <c r="E6510"/>
  <c r="E6511"/>
  <c r="E6512"/>
  <c r="E6513"/>
  <c r="E6514"/>
  <c r="E6515"/>
  <c r="E6516"/>
  <c r="E6517"/>
  <c r="E6518"/>
  <c r="E6519"/>
  <c r="E6520"/>
  <c r="E6521"/>
  <c r="E6522"/>
  <c r="E6523"/>
  <c r="E6524"/>
  <c r="E6525"/>
  <c r="E6526"/>
  <c r="E6527"/>
  <c r="E6528"/>
  <c r="E6529"/>
  <c r="E6530"/>
  <c r="E6531"/>
  <c r="E6532"/>
  <c r="E6533"/>
  <c r="E6534"/>
  <c r="E6535"/>
  <c r="E6536"/>
  <c r="E6537"/>
  <c r="E6538"/>
  <c r="E6539"/>
  <c r="E6540"/>
  <c r="E6541"/>
  <c r="E6542"/>
  <c r="E6543"/>
  <c r="E6544"/>
  <c r="E6545"/>
  <c r="E6546"/>
  <c r="E6547"/>
  <c r="E6548"/>
  <c r="E6549"/>
  <c r="E6550"/>
  <c r="E6551"/>
  <c r="E6552"/>
  <c r="E6553"/>
  <c r="E6554"/>
  <c r="E6555"/>
  <c r="E6556"/>
  <c r="E6557"/>
  <c r="E6558"/>
  <c r="E6559"/>
  <c r="E6560"/>
  <c r="E6561"/>
  <c r="E6562"/>
  <c r="E6563"/>
  <c r="E6564"/>
  <c r="E6565"/>
  <c r="E6566"/>
  <c r="E6567"/>
  <c r="E6568"/>
  <c r="E6569"/>
  <c r="E6570"/>
  <c r="E6571"/>
  <c r="E6572"/>
  <c r="E6573"/>
  <c r="E6574"/>
  <c r="E6575"/>
  <c r="E6576"/>
  <c r="E6577"/>
  <c r="E6578"/>
  <c r="E6579"/>
  <c r="E6580"/>
  <c r="E6581"/>
  <c r="E6582"/>
  <c r="E6583"/>
  <c r="E6584"/>
  <c r="E6585"/>
  <c r="E6586"/>
  <c r="E6587"/>
  <c r="E6588"/>
  <c r="E6589"/>
  <c r="E6590"/>
  <c r="E6591"/>
  <c r="E6592"/>
  <c r="E6593"/>
  <c r="E6594"/>
  <c r="E6595"/>
  <c r="E6596"/>
  <c r="E6597"/>
  <c r="E6598"/>
  <c r="E6599"/>
  <c r="E6600"/>
  <c r="E6601"/>
  <c r="E6602"/>
  <c r="E6603"/>
  <c r="E6604"/>
  <c r="E6605"/>
  <c r="E6606"/>
  <c r="E6607"/>
  <c r="E6608"/>
  <c r="E6609"/>
  <c r="E6610"/>
  <c r="E6611"/>
  <c r="E6612"/>
  <c r="E6613"/>
  <c r="E6614"/>
  <c r="E6615"/>
  <c r="E6616"/>
  <c r="E6617"/>
  <c r="E6618"/>
  <c r="E6619"/>
  <c r="E6620"/>
  <c r="E6621"/>
  <c r="E6622"/>
  <c r="E6623"/>
  <c r="E6624"/>
  <c r="E6625"/>
  <c r="E6626"/>
  <c r="E6627"/>
  <c r="E6628"/>
  <c r="E6629"/>
  <c r="E6630"/>
  <c r="E6631"/>
  <c r="E6632"/>
  <c r="E6633"/>
  <c r="E6634"/>
  <c r="E6635"/>
  <c r="E6636"/>
  <c r="E6637"/>
  <c r="E6638"/>
  <c r="E6639"/>
  <c r="E6640"/>
  <c r="E6641"/>
  <c r="E6642"/>
  <c r="E6643"/>
  <c r="E6644"/>
  <c r="E6645"/>
  <c r="E6646"/>
  <c r="E6647"/>
  <c r="E6648"/>
  <c r="E6649"/>
  <c r="E6650"/>
  <c r="E6651"/>
  <c r="E6652"/>
  <c r="E6653"/>
  <c r="E6654"/>
  <c r="E6655"/>
  <c r="E6656"/>
  <c r="E6657"/>
  <c r="E6658"/>
  <c r="E6659"/>
  <c r="E6660"/>
  <c r="E6661"/>
  <c r="E6662"/>
  <c r="E6663"/>
  <c r="E6664"/>
  <c r="E6665"/>
  <c r="E6666"/>
  <c r="E6667"/>
  <c r="E6668"/>
  <c r="E6669"/>
  <c r="E6670"/>
  <c r="E6671"/>
  <c r="E6672"/>
  <c r="E6673"/>
  <c r="E6674"/>
  <c r="E6675"/>
  <c r="E6676"/>
  <c r="E6677"/>
  <c r="E6678"/>
  <c r="E6679"/>
  <c r="E6680"/>
  <c r="E6681"/>
  <c r="E6682"/>
  <c r="E6683"/>
  <c r="E6684"/>
  <c r="E6685"/>
  <c r="E6686"/>
  <c r="E6687"/>
  <c r="E6688"/>
  <c r="E6689"/>
  <c r="E6690"/>
  <c r="E6691"/>
  <c r="E6692"/>
  <c r="E6693"/>
  <c r="E6694"/>
  <c r="E6695"/>
  <c r="E6696"/>
  <c r="E6697"/>
  <c r="E6698"/>
  <c r="E6699"/>
  <c r="E6700"/>
  <c r="E6701"/>
  <c r="E6702"/>
  <c r="E6703"/>
  <c r="E6704"/>
  <c r="E6705"/>
  <c r="E6706"/>
  <c r="E6707"/>
  <c r="E6708"/>
  <c r="E6709"/>
  <c r="E6710"/>
  <c r="E6711"/>
  <c r="E6712"/>
  <c r="E6713"/>
  <c r="E6714"/>
  <c r="E6715"/>
  <c r="E6716"/>
  <c r="E6717"/>
  <c r="E6718"/>
  <c r="E6719"/>
  <c r="E6720"/>
  <c r="E6721"/>
  <c r="E6722"/>
  <c r="E6723"/>
  <c r="E6724"/>
  <c r="E6725"/>
  <c r="E6726"/>
  <c r="E6727"/>
  <c r="E6728"/>
  <c r="E6729"/>
  <c r="E6730"/>
  <c r="E6731"/>
  <c r="E6732"/>
  <c r="E6733"/>
  <c r="E6734"/>
  <c r="E6735"/>
  <c r="E6736"/>
  <c r="E6737"/>
  <c r="E6738"/>
  <c r="E6739"/>
  <c r="E6740"/>
  <c r="E6741"/>
  <c r="E6742"/>
  <c r="E6743"/>
  <c r="E6744"/>
  <c r="E6745"/>
  <c r="E6746"/>
  <c r="E6747"/>
  <c r="E6748"/>
  <c r="E6749"/>
  <c r="E6750"/>
  <c r="E6751"/>
  <c r="E6752"/>
  <c r="E6753"/>
  <c r="E6754"/>
  <c r="E6755"/>
  <c r="E6756"/>
  <c r="E6757"/>
  <c r="E6758"/>
  <c r="E6759"/>
  <c r="E6760"/>
  <c r="E6761"/>
  <c r="E6762"/>
  <c r="E6763"/>
  <c r="E6764"/>
  <c r="E6765"/>
  <c r="E6766"/>
  <c r="E6767"/>
  <c r="E6768"/>
  <c r="E6769"/>
  <c r="E6770"/>
  <c r="E6771"/>
  <c r="E6772"/>
  <c r="E6773"/>
  <c r="E6774"/>
  <c r="E6775"/>
  <c r="E6776"/>
  <c r="E6777"/>
  <c r="E6778"/>
  <c r="E6779"/>
  <c r="E6780"/>
  <c r="E6781"/>
  <c r="E6782"/>
  <c r="E6783"/>
  <c r="E6784"/>
  <c r="E6785"/>
  <c r="E6786"/>
  <c r="E6787"/>
  <c r="E6788"/>
  <c r="E6789"/>
  <c r="E6790"/>
  <c r="E6791"/>
  <c r="E6792"/>
  <c r="E6793"/>
  <c r="E6794"/>
  <c r="E6795"/>
  <c r="E6796"/>
  <c r="E6797"/>
  <c r="E6798"/>
  <c r="E6799"/>
  <c r="E6800"/>
  <c r="E6801"/>
  <c r="E6802"/>
  <c r="E6803"/>
  <c r="E6804"/>
  <c r="E6805"/>
  <c r="E6806"/>
  <c r="E6807"/>
  <c r="E6808"/>
  <c r="E6809"/>
  <c r="E6810"/>
  <c r="E6811"/>
  <c r="E6812"/>
  <c r="E6813"/>
  <c r="E6814"/>
  <c r="E6815"/>
  <c r="E6816"/>
  <c r="E6817"/>
  <c r="E6818"/>
  <c r="E6819"/>
  <c r="E6820"/>
  <c r="E6821"/>
  <c r="E6822"/>
  <c r="E6823"/>
  <c r="E6824"/>
  <c r="E6825"/>
  <c r="E6826"/>
  <c r="E6827"/>
  <c r="E6828"/>
  <c r="E6829"/>
  <c r="E6830"/>
  <c r="E6831"/>
  <c r="E6832"/>
  <c r="E6833"/>
  <c r="E6834"/>
  <c r="E6835"/>
  <c r="E6836"/>
  <c r="E6837"/>
  <c r="E6838"/>
  <c r="E6839"/>
  <c r="E6840"/>
  <c r="E6841"/>
  <c r="E6842"/>
  <c r="E6843"/>
  <c r="E6844"/>
  <c r="E6845"/>
  <c r="E6846"/>
  <c r="E6847"/>
  <c r="E6848"/>
  <c r="E6849"/>
  <c r="E6850"/>
  <c r="E6851"/>
  <c r="E6852"/>
  <c r="E6853"/>
  <c r="E6854"/>
  <c r="E6855"/>
  <c r="E6856"/>
  <c r="E6857"/>
  <c r="E6858"/>
  <c r="E6859"/>
  <c r="E6860"/>
  <c r="E6861"/>
  <c r="E6862"/>
  <c r="E6863"/>
  <c r="E6864"/>
  <c r="E6865"/>
  <c r="E6866"/>
  <c r="E6867"/>
  <c r="E6868"/>
  <c r="E6869"/>
  <c r="E6870"/>
  <c r="E6871"/>
  <c r="E6872"/>
  <c r="E6873"/>
  <c r="E6874"/>
  <c r="E6875"/>
  <c r="E6876"/>
  <c r="E6877"/>
  <c r="E6878"/>
  <c r="E6879"/>
  <c r="E6880"/>
  <c r="E6881"/>
  <c r="E6882"/>
  <c r="E6883"/>
  <c r="E6884"/>
  <c r="E6885"/>
  <c r="E6886"/>
  <c r="E6887"/>
  <c r="E6888"/>
  <c r="E6889"/>
  <c r="E6890"/>
  <c r="E6891"/>
  <c r="E6892"/>
  <c r="E6893"/>
  <c r="E6894"/>
  <c r="E6895"/>
  <c r="E6896"/>
  <c r="E6897"/>
  <c r="E6898"/>
  <c r="E6899"/>
  <c r="E6900"/>
  <c r="E6901"/>
  <c r="E6902"/>
  <c r="E6903"/>
  <c r="E6904"/>
  <c r="E6905"/>
  <c r="E6906"/>
  <c r="E6907"/>
  <c r="E6908"/>
  <c r="E6909"/>
  <c r="E6910"/>
  <c r="E6911"/>
  <c r="E6912"/>
  <c r="E6913"/>
  <c r="E6914"/>
  <c r="E6915"/>
  <c r="E6916"/>
  <c r="E6917"/>
  <c r="E6918"/>
  <c r="E6919"/>
  <c r="E6920"/>
  <c r="E6921"/>
  <c r="E6922"/>
  <c r="E6923"/>
  <c r="E6924"/>
  <c r="E6925"/>
  <c r="E6926"/>
  <c r="E6927"/>
  <c r="E6928"/>
  <c r="E6929"/>
  <c r="E6930"/>
  <c r="E6931"/>
  <c r="E6932"/>
  <c r="E6933"/>
  <c r="E6934"/>
  <c r="E6935"/>
  <c r="E6936"/>
  <c r="E6937"/>
  <c r="E6938"/>
  <c r="E6939"/>
  <c r="E6940"/>
  <c r="E6941"/>
  <c r="E6942"/>
  <c r="E6943"/>
  <c r="E6944"/>
  <c r="E6945"/>
  <c r="E6946"/>
  <c r="E6947"/>
  <c r="E6948"/>
  <c r="E6949"/>
  <c r="E6950"/>
  <c r="E6951"/>
  <c r="E6952"/>
  <c r="E6953"/>
  <c r="E6954"/>
  <c r="E6955"/>
  <c r="E6956"/>
  <c r="E6957"/>
  <c r="E6958"/>
  <c r="E6959"/>
  <c r="E6960"/>
  <c r="E6961"/>
  <c r="E6962"/>
  <c r="E6963"/>
  <c r="E6964"/>
  <c r="E6965"/>
  <c r="E6966"/>
  <c r="E6967"/>
  <c r="E6968"/>
  <c r="E6969"/>
  <c r="E6970"/>
  <c r="E6971"/>
  <c r="E6972"/>
  <c r="E6973"/>
  <c r="E6974"/>
  <c r="E6975"/>
  <c r="E6976"/>
  <c r="E6977"/>
  <c r="E6978"/>
  <c r="E6979"/>
  <c r="E6980"/>
  <c r="E6981"/>
  <c r="E6982"/>
  <c r="E6983"/>
  <c r="E6984"/>
  <c r="E6985"/>
  <c r="E6986"/>
  <c r="E6987"/>
  <c r="E6988"/>
  <c r="E6989"/>
  <c r="E6990"/>
  <c r="E6991"/>
  <c r="E6992"/>
  <c r="E6993"/>
  <c r="E6994"/>
  <c r="E6995"/>
  <c r="E6996"/>
  <c r="E6997"/>
  <c r="E6998"/>
  <c r="E6999"/>
  <c r="E7000"/>
  <c r="E7001"/>
  <c r="E7002"/>
  <c r="E7003"/>
  <c r="E7004"/>
  <c r="E7005"/>
  <c r="E7006"/>
  <c r="E7007"/>
  <c r="E7008"/>
  <c r="E7009"/>
  <c r="E7010"/>
  <c r="E7011"/>
  <c r="E7012"/>
  <c r="E7013"/>
  <c r="E7014"/>
  <c r="E7015"/>
  <c r="E7016"/>
  <c r="E7017"/>
  <c r="E7018"/>
  <c r="E7019"/>
  <c r="E7020"/>
  <c r="E7021"/>
  <c r="E7022"/>
  <c r="E7023"/>
  <c r="E7024"/>
  <c r="E7025"/>
  <c r="E7026"/>
  <c r="E7027"/>
  <c r="E7028"/>
  <c r="E7029"/>
  <c r="E7030"/>
  <c r="E7031"/>
  <c r="E7032"/>
  <c r="E7033"/>
  <c r="E7034"/>
  <c r="E7035"/>
  <c r="E7036"/>
  <c r="E7037"/>
  <c r="E7038"/>
  <c r="E7039"/>
  <c r="E7040"/>
  <c r="E7041"/>
  <c r="E7042"/>
  <c r="E7043"/>
  <c r="E7044"/>
  <c r="E7045"/>
  <c r="E7046"/>
  <c r="E7047"/>
  <c r="E7048"/>
  <c r="E7049"/>
  <c r="E7050"/>
  <c r="E7051"/>
  <c r="E7052"/>
  <c r="E7053"/>
  <c r="E7054"/>
  <c r="E7055"/>
  <c r="E7056"/>
  <c r="E7057"/>
  <c r="E7058"/>
  <c r="E7059"/>
  <c r="E7060"/>
  <c r="E7061"/>
  <c r="E7062"/>
  <c r="E7063"/>
  <c r="E7064"/>
  <c r="E7065"/>
  <c r="E7066"/>
  <c r="E7067"/>
  <c r="E7068"/>
  <c r="E7069"/>
  <c r="E7070"/>
  <c r="E7071"/>
  <c r="E7072"/>
  <c r="E7073"/>
  <c r="E7074"/>
  <c r="E7075"/>
  <c r="E7076"/>
  <c r="E7077"/>
  <c r="E7078"/>
  <c r="E7079"/>
  <c r="E7080"/>
  <c r="E7081"/>
  <c r="E7082"/>
  <c r="E7083"/>
  <c r="E7084"/>
  <c r="E7085"/>
  <c r="E7086"/>
  <c r="E7087"/>
  <c r="E7088"/>
  <c r="E7089"/>
  <c r="E7090"/>
  <c r="E7091"/>
  <c r="E7092"/>
  <c r="E7093"/>
  <c r="E7094"/>
  <c r="E7095"/>
  <c r="E7096"/>
  <c r="E7097"/>
  <c r="E7098"/>
  <c r="E7099"/>
  <c r="E7100"/>
  <c r="E7101"/>
  <c r="E7102"/>
  <c r="E7103"/>
  <c r="E7104"/>
  <c r="E7105"/>
  <c r="E7106"/>
  <c r="E7107"/>
  <c r="E7108"/>
  <c r="E7109"/>
  <c r="E7110"/>
  <c r="E7111"/>
  <c r="E7112"/>
  <c r="E7113"/>
  <c r="E7114"/>
  <c r="E7115"/>
  <c r="E7116"/>
  <c r="E7117"/>
  <c r="E7118"/>
  <c r="E7119"/>
  <c r="E7120"/>
  <c r="E7121"/>
  <c r="E7122"/>
  <c r="E7123"/>
  <c r="E7124"/>
  <c r="E7125"/>
  <c r="E7126"/>
  <c r="E7127"/>
  <c r="E7128"/>
  <c r="E7129"/>
  <c r="E7130"/>
  <c r="E7131"/>
  <c r="E7132"/>
  <c r="E7133"/>
  <c r="E7134"/>
  <c r="E7135"/>
  <c r="E7136"/>
  <c r="E7137"/>
  <c r="E7138"/>
  <c r="E7139"/>
  <c r="E7140"/>
  <c r="E7141"/>
  <c r="E7142"/>
  <c r="E7143"/>
  <c r="E7144"/>
  <c r="E7145"/>
  <c r="E7146"/>
  <c r="E7147"/>
  <c r="E7148"/>
  <c r="E7149"/>
  <c r="E7150"/>
  <c r="E7151"/>
  <c r="E7152"/>
  <c r="E7153"/>
  <c r="E7154"/>
  <c r="E7155"/>
  <c r="E7156"/>
  <c r="E7157"/>
  <c r="E7158"/>
  <c r="E7159"/>
  <c r="E7160"/>
  <c r="E7161"/>
  <c r="E7162"/>
  <c r="E7163"/>
  <c r="E7164"/>
  <c r="E7165"/>
  <c r="E7166"/>
  <c r="E7167"/>
  <c r="E7168"/>
  <c r="E7169"/>
  <c r="E7170"/>
  <c r="E7171"/>
  <c r="E7172"/>
  <c r="E7173"/>
  <c r="E7174"/>
  <c r="E7175"/>
  <c r="E7176"/>
  <c r="E7177"/>
  <c r="E7178"/>
  <c r="E7179"/>
  <c r="E7180"/>
  <c r="E7181"/>
  <c r="E7182"/>
  <c r="E7183"/>
  <c r="E7184"/>
  <c r="E7185"/>
  <c r="E7186"/>
  <c r="E7187"/>
  <c r="E7188"/>
  <c r="E7189"/>
  <c r="E7190"/>
  <c r="E7191"/>
  <c r="E7192"/>
  <c r="E7193"/>
  <c r="E7194"/>
  <c r="E7195"/>
  <c r="E7196"/>
  <c r="E7197"/>
  <c r="E7198"/>
  <c r="E7199"/>
  <c r="E7200"/>
  <c r="E7201"/>
  <c r="E7202"/>
  <c r="E7203"/>
  <c r="E7204"/>
  <c r="E7205"/>
  <c r="E7206"/>
  <c r="E7207"/>
  <c r="E7208"/>
  <c r="E7209"/>
  <c r="E7210"/>
  <c r="E7211"/>
  <c r="E7212"/>
  <c r="E7213"/>
  <c r="E7214"/>
  <c r="E7215"/>
  <c r="E7216"/>
  <c r="E7217"/>
  <c r="E7218"/>
  <c r="E7219"/>
  <c r="E7220"/>
  <c r="E7221"/>
  <c r="E7222"/>
  <c r="E7223"/>
  <c r="E7224"/>
  <c r="E7225"/>
  <c r="E7226"/>
  <c r="E7227"/>
  <c r="E7228"/>
  <c r="E7229"/>
  <c r="E7230"/>
  <c r="E7231"/>
  <c r="E7232"/>
  <c r="E7233"/>
  <c r="E7234"/>
  <c r="E7235"/>
  <c r="E7236"/>
  <c r="E7237"/>
  <c r="E7238"/>
  <c r="E7239"/>
  <c r="E7240"/>
  <c r="E7241"/>
  <c r="E7242"/>
  <c r="E7243"/>
  <c r="E7244"/>
  <c r="E7245"/>
  <c r="E7246"/>
  <c r="E7247"/>
  <c r="E7248"/>
  <c r="E7249"/>
  <c r="E7250"/>
  <c r="E7251"/>
  <c r="E7252"/>
  <c r="E7253"/>
  <c r="E7254"/>
  <c r="E7255"/>
  <c r="E7256"/>
  <c r="E7257"/>
  <c r="E7258"/>
  <c r="E7259"/>
  <c r="E7260"/>
  <c r="E7261"/>
  <c r="E7262"/>
  <c r="E7263"/>
  <c r="E7264"/>
  <c r="E7265"/>
  <c r="E7266"/>
  <c r="E7267"/>
  <c r="E7268"/>
  <c r="E7269"/>
  <c r="E7270"/>
  <c r="E7271"/>
  <c r="E7272"/>
  <c r="E7273"/>
  <c r="E7274"/>
  <c r="E7275"/>
  <c r="E7276"/>
  <c r="E7277"/>
  <c r="E7278"/>
  <c r="E7279"/>
  <c r="E7280"/>
  <c r="E7281"/>
  <c r="E7282"/>
  <c r="E7283"/>
  <c r="E7284"/>
  <c r="E7285"/>
  <c r="E7286"/>
  <c r="E7287"/>
  <c r="E7288"/>
  <c r="E7289"/>
  <c r="E7290"/>
  <c r="E7291"/>
  <c r="E7292"/>
  <c r="E7293"/>
  <c r="E7294"/>
  <c r="E7295"/>
  <c r="E7296"/>
  <c r="E7297"/>
  <c r="E7298"/>
  <c r="E7299"/>
  <c r="E7300"/>
  <c r="E7301"/>
  <c r="E7302"/>
  <c r="E7303"/>
  <c r="E7304"/>
  <c r="E7305"/>
  <c r="E7306"/>
  <c r="E7307"/>
  <c r="E7308"/>
  <c r="E7309"/>
  <c r="E7310"/>
  <c r="E7311"/>
  <c r="E7312"/>
  <c r="E7313"/>
  <c r="E7314"/>
  <c r="E7315"/>
  <c r="E7316"/>
  <c r="E7317"/>
  <c r="E7318"/>
  <c r="E7319"/>
  <c r="E7320"/>
  <c r="E7321"/>
  <c r="E7322"/>
  <c r="E7323"/>
  <c r="E7324"/>
  <c r="E7325"/>
  <c r="E7326"/>
  <c r="E7327"/>
  <c r="E7328"/>
  <c r="E7329"/>
  <c r="E7330"/>
  <c r="E7331"/>
  <c r="E7332"/>
  <c r="E7333"/>
  <c r="E7334"/>
  <c r="E7335"/>
  <c r="E7336"/>
  <c r="E7337"/>
  <c r="E7338"/>
  <c r="E7339"/>
  <c r="E7340"/>
  <c r="E7341"/>
  <c r="E7342"/>
  <c r="E7343"/>
  <c r="E7344"/>
  <c r="E7345"/>
  <c r="E7346"/>
  <c r="E7347"/>
  <c r="E7348"/>
  <c r="E7349"/>
  <c r="E7350"/>
  <c r="E7351"/>
  <c r="E7352"/>
  <c r="E7353"/>
  <c r="E7354"/>
  <c r="E7355"/>
  <c r="E7356"/>
  <c r="E7357"/>
  <c r="E7358"/>
  <c r="E7359"/>
  <c r="E7360"/>
  <c r="E7361"/>
  <c r="E7362"/>
  <c r="E7363"/>
  <c r="E7364"/>
  <c r="E7365"/>
  <c r="E7366"/>
  <c r="E7367"/>
  <c r="E7368"/>
  <c r="E7369"/>
  <c r="E7370"/>
  <c r="E7371"/>
  <c r="E7372"/>
  <c r="E7373"/>
  <c r="E7374"/>
  <c r="E7375"/>
  <c r="E7376"/>
  <c r="E7377"/>
  <c r="E7378"/>
  <c r="E7379"/>
  <c r="E7380"/>
  <c r="E7381"/>
  <c r="E7382"/>
  <c r="E7383"/>
  <c r="E7384"/>
  <c r="E7385"/>
  <c r="E7386"/>
  <c r="E7387"/>
  <c r="E7388"/>
  <c r="E7389"/>
  <c r="E7390"/>
  <c r="E7391"/>
  <c r="E7392"/>
  <c r="E7393"/>
  <c r="E7394"/>
  <c r="E7395"/>
  <c r="E7396"/>
  <c r="E7397"/>
  <c r="E7398"/>
  <c r="E7399"/>
  <c r="E7400"/>
  <c r="E7401"/>
  <c r="E7402"/>
  <c r="E7403"/>
  <c r="E7404"/>
  <c r="E7405"/>
  <c r="E7406"/>
  <c r="E7407"/>
  <c r="E7408"/>
  <c r="E7409"/>
  <c r="E7410"/>
  <c r="E7411"/>
  <c r="E7412"/>
  <c r="E7413"/>
  <c r="E7414"/>
  <c r="E7415"/>
  <c r="E7416"/>
  <c r="E7417"/>
  <c r="E7418"/>
  <c r="E7419"/>
  <c r="E7420"/>
  <c r="E7421"/>
  <c r="E7422"/>
  <c r="E7423"/>
  <c r="E7424"/>
  <c r="E7425"/>
  <c r="E7426"/>
  <c r="E7427"/>
  <c r="E7428"/>
  <c r="E7429"/>
  <c r="E7430"/>
  <c r="E7431"/>
  <c r="E7432"/>
  <c r="E7433"/>
  <c r="E7434"/>
  <c r="E7435"/>
  <c r="E7436"/>
  <c r="E7437"/>
  <c r="E7438"/>
  <c r="E7439"/>
  <c r="E7440"/>
  <c r="E7441"/>
  <c r="E7442"/>
  <c r="E7443"/>
  <c r="E7444"/>
  <c r="E7445"/>
  <c r="E7446"/>
  <c r="E7447"/>
  <c r="E7448"/>
  <c r="E7449"/>
  <c r="E7450"/>
  <c r="E7451"/>
  <c r="E7452"/>
  <c r="E7453"/>
  <c r="E7454"/>
  <c r="E7455"/>
  <c r="E7456"/>
  <c r="E7457"/>
  <c r="E7458"/>
  <c r="E7459"/>
  <c r="E7460"/>
  <c r="E7461"/>
  <c r="E7462"/>
  <c r="E7463"/>
  <c r="E7464"/>
  <c r="E7465"/>
  <c r="E7466"/>
  <c r="E7467"/>
  <c r="E7468"/>
  <c r="E7469"/>
  <c r="E7470"/>
  <c r="E7471"/>
  <c r="E7472"/>
  <c r="E7473"/>
  <c r="E7474"/>
  <c r="E7475"/>
  <c r="E7476"/>
  <c r="E7477"/>
  <c r="E7478"/>
  <c r="E7479"/>
  <c r="E7480"/>
  <c r="E7481"/>
  <c r="E7482"/>
  <c r="E7483"/>
  <c r="E7484"/>
  <c r="E7485"/>
  <c r="E7486"/>
  <c r="E7487"/>
  <c r="E7488"/>
  <c r="E7489"/>
  <c r="E7490"/>
  <c r="E7491"/>
  <c r="E7492"/>
  <c r="E7493"/>
  <c r="E7494"/>
  <c r="E7495"/>
  <c r="E7496"/>
  <c r="E7497"/>
  <c r="E7498"/>
  <c r="E7499"/>
  <c r="E7500"/>
  <c r="E7501"/>
  <c r="E7502"/>
  <c r="E7503"/>
  <c r="E7504"/>
  <c r="E7505"/>
  <c r="E7506"/>
  <c r="E7507"/>
  <c r="E7508"/>
  <c r="E7509"/>
  <c r="E7510"/>
  <c r="E7511"/>
  <c r="E7512"/>
  <c r="E7513"/>
  <c r="E7514"/>
  <c r="E7515"/>
  <c r="E7516"/>
  <c r="E7517"/>
  <c r="E7518"/>
  <c r="E7519"/>
  <c r="E7520"/>
  <c r="E7521"/>
  <c r="E7522"/>
  <c r="E7523"/>
  <c r="E7524"/>
  <c r="E7525"/>
  <c r="E7526"/>
  <c r="E7527"/>
  <c r="E7528"/>
  <c r="E7529"/>
  <c r="E7530"/>
  <c r="E7531"/>
  <c r="E7532"/>
  <c r="E7533"/>
  <c r="E7534"/>
  <c r="E7535"/>
  <c r="E7536"/>
  <c r="E7537"/>
  <c r="E7538"/>
  <c r="E7539"/>
  <c r="E7540"/>
  <c r="E7541"/>
  <c r="E7542"/>
  <c r="E7543"/>
  <c r="E7544"/>
  <c r="E7545"/>
  <c r="E7546"/>
  <c r="E7547"/>
  <c r="E7548"/>
  <c r="E7549"/>
  <c r="E7550"/>
  <c r="E7551"/>
  <c r="E7552"/>
  <c r="E7553"/>
  <c r="E7554"/>
  <c r="E7555"/>
  <c r="E7556"/>
  <c r="E7557"/>
  <c r="E7558"/>
  <c r="E7559"/>
  <c r="E7560"/>
  <c r="E7561"/>
  <c r="E7562"/>
  <c r="E7563"/>
  <c r="E7564"/>
  <c r="E7565"/>
  <c r="E7566"/>
  <c r="E7567"/>
  <c r="E7568"/>
  <c r="E7569"/>
  <c r="E7570"/>
  <c r="E7571"/>
  <c r="E7572"/>
  <c r="E7573"/>
  <c r="E7574"/>
  <c r="E7575"/>
  <c r="E7576"/>
  <c r="E7577"/>
  <c r="E7578"/>
  <c r="E7579"/>
  <c r="E7580"/>
  <c r="E7581"/>
  <c r="E7582"/>
  <c r="E7583"/>
  <c r="E7584"/>
  <c r="E7585"/>
  <c r="E7586"/>
  <c r="E7587"/>
  <c r="E7588"/>
  <c r="E7589"/>
  <c r="E7590"/>
  <c r="E7591"/>
  <c r="E7592"/>
  <c r="E7593"/>
  <c r="E7594"/>
  <c r="E7595"/>
  <c r="E7596"/>
  <c r="E7597"/>
  <c r="E7598"/>
  <c r="E7599"/>
  <c r="E7600"/>
  <c r="E7601"/>
  <c r="E7602"/>
  <c r="E7603"/>
  <c r="E7604"/>
  <c r="E7605"/>
  <c r="E7606"/>
  <c r="E7607"/>
  <c r="E7608"/>
  <c r="E7609"/>
  <c r="E7610"/>
  <c r="E7611"/>
  <c r="E7612"/>
  <c r="E7613"/>
  <c r="E7614"/>
  <c r="E7615"/>
  <c r="E7616"/>
  <c r="E7617"/>
  <c r="E7618"/>
  <c r="E7619"/>
  <c r="E7620"/>
  <c r="E7621"/>
  <c r="E7622"/>
  <c r="E7623"/>
  <c r="E7624"/>
  <c r="E7625"/>
  <c r="E7626"/>
  <c r="E7627"/>
  <c r="E7628"/>
  <c r="E7629"/>
  <c r="E7630"/>
  <c r="E7631"/>
  <c r="E7632"/>
  <c r="E7633"/>
  <c r="E7634"/>
  <c r="E7635"/>
  <c r="E7636"/>
  <c r="E7637"/>
  <c r="E7638"/>
  <c r="E7639"/>
  <c r="E7640"/>
  <c r="E7641"/>
  <c r="E7642"/>
  <c r="E7643"/>
  <c r="E7644"/>
  <c r="E7645"/>
  <c r="E7646"/>
  <c r="E7647"/>
  <c r="E7648"/>
  <c r="E7649"/>
  <c r="E7650"/>
  <c r="E7651"/>
  <c r="E7652"/>
  <c r="E7653"/>
  <c r="E7654"/>
  <c r="E7655"/>
  <c r="E7656"/>
  <c r="E7657"/>
  <c r="E7658"/>
  <c r="E7659"/>
  <c r="E7660"/>
  <c r="E7661"/>
  <c r="E7662"/>
  <c r="E7663"/>
  <c r="E7664"/>
  <c r="E7665"/>
  <c r="E7666"/>
  <c r="E7667"/>
  <c r="E7668"/>
  <c r="E7669"/>
  <c r="E7670"/>
  <c r="E7671"/>
  <c r="E7672"/>
  <c r="E7673"/>
  <c r="E7674"/>
  <c r="E7675"/>
  <c r="E7676"/>
  <c r="E7677"/>
  <c r="E7678"/>
  <c r="E7679"/>
  <c r="E7680"/>
  <c r="E7681"/>
  <c r="E7682"/>
  <c r="E7683"/>
  <c r="E7684"/>
  <c r="E7685"/>
  <c r="E7686"/>
  <c r="E7687"/>
  <c r="E7688"/>
  <c r="E7689"/>
  <c r="E7690"/>
  <c r="E7691"/>
  <c r="E7692"/>
  <c r="E7693"/>
  <c r="E7694"/>
  <c r="E7695"/>
  <c r="E7696"/>
  <c r="E7697"/>
  <c r="E7698"/>
  <c r="E7699"/>
  <c r="E7700"/>
  <c r="E7701"/>
  <c r="E7702"/>
  <c r="E7703"/>
  <c r="E7704"/>
  <c r="E7705"/>
  <c r="E7706"/>
  <c r="E7707"/>
  <c r="E7708"/>
  <c r="E7709"/>
  <c r="E7710"/>
  <c r="E7711"/>
  <c r="E7712"/>
  <c r="E7713"/>
  <c r="E7714"/>
  <c r="E7715"/>
  <c r="E7716"/>
  <c r="E7717"/>
  <c r="E7718"/>
  <c r="E7719"/>
  <c r="E7720"/>
  <c r="E7721"/>
  <c r="E7722"/>
  <c r="E7723"/>
  <c r="E7724"/>
  <c r="E7725"/>
  <c r="E7726"/>
  <c r="E7727"/>
  <c r="E7728"/>
  <c r="E7729"/>
  <c r="E7730"/>
  <c r="E7731"/>
  <c r="E7732"/>
  <c r="E7733"/>
  <c r="E7734"/>
  <c r="E7735"/>
  <c r="E7736"/>
  <c r="E7737"/>
  <c r="E7738"/>
  <c r="E7739"/>
  <c r="E7740"/>
  <c r="E7741"/>
  <c r="E7742"/>
  <c r="E7743"/>
  <c r="E7744"/>
  <c r="E7745"/>
  <c r="E7746"/>
  <c r="E7747"/>
  <c r="E7748"/>
  <c r="E7749"/>
  <c r="E7750"/>
  <c r="E7751"/>
  <c r="E7752"/>
  <c r="E7753"/>
  <c r="E7754"/>
  <c r="E7755"/>
  <c r="E7756"/>
  <c r="E7757"/>
  <c r="E7758"/>
  <c r="E7759"/>
  <c r="E7760"/>
  <c r="E7761"/>
  <c r="E7762"/>
  <c r="E7763"/>
  <c r="E7764"/>
  <c r="E7765"/>
  <c r="E7766"/>
  <c r="E7767"/>
  <c r="E7768"/>
  <c r="E7769"/>
  <c r="E7770"/>
  <c r="E7771"/>
  <c r="E7772"/>
  <c r="E7773"/>
  <c r="E7774"/>
  <c r="E7775"/>
  <c r="E7776"/>
  <c r="E7777"/>
  <c r="E7778"/>
  <c r="E7779"/>
  <c r="E7780"/>
  <c r="E7781"/>
  <c r="E7782"/>
  <c r="E7783"/>
  <c r="E7784"/>
  <c r="E7785"/>
  <c r="E7786"/>
  <c r="E7787"/>
  <c r="E7788"/>
  <c r="E7789"/>
  <c r="E7790"/>
  <c r="E7791"/>
  <c r="E7792"/>
  <c r="E7793"/>
  <c r="E7794"/>
  <c r="E7795"/>
  <c r="E7796"/>
  <c r="E7797"/>
  <c r="E7798"/>
  <c r="E7799"/>
  <c r="E7800"/>
  <c r="E7801"/>
  <c r="E7802"/>
  <c r="E7803"/>
  <c r="E7804"/>
  <c r="E7805"/>
  <c r="E7806"/>
  <c r="E7807"/>
  <c r="E7808"/>
  <c r="E7809"/>
  <c r="E7810"/>
  <c r="E7811"/>
  <c r="E7812"/>
  <c r="E7813"/>
  <c r="E7814"/>
  <c r="E7815"/>
  <c r="E7816"/>
  <c r="E7817"/>
  <c r="E7818"/>
  <c r="E7819"/>
  <c r="E7820"/>
  <c r="E7821"/>
  <c r="E7822"/>
  <c r="E7823"/>
  <c r="E7824"/>
  <c r="E7825"/>
  <c r="E7826"/>
  <c r="E7827"/>
  <c r="E7828"/>
  <c r="E7829"/>
  <c r="E7830"/>
  <c r="E7831"/>
  <c r="E7832"/>
  <c r="E7833"/>
  <c r="E7834"/>
  <c r="E7835"/>
  <c r="E7836"/>
  <c r="E7837"/>
  <c r="E7838"/>
  <c r="E7839"/>
  <c r="E7840"/>
  <c r="E7841"/>
  <c r="E7842"/>
  <c r="E7843"/>
  <c r="E7844"/>
  <c r="E7845"/>
  <c r="E7846"/>
  <c r="E7847"/>
  <c r="E7848"/>
  <c r="E7849"/>
  <c r="E7850"/>
  <c r="E7851"/>
  <c r="E7852"/>
  <c r="E7853"/>
  <c r="E7854"/>
  <c r="E7855"/>
  <c r="E7856"/>
  <c r="E7857"/>
  <c r="E7858"/>
  <c r="E7859"/>
  <c r="E7860"/>
  <c r="E7861"/>
  <c r="E7862"/>
  <c r="E7863"/>
  <c r="E7864"/>
  <c r="E7865"/>
  <c r="E7866"/>
  <c r="E7867"/>
  <c r="E7868"/>
  <c r="E7869"/>
  <c r="E7870"/>
  <c r="E7871"/>
  <c r="E7872"/>
  <c r="E7873"/>
  <c r="E7874"/>
  <c r="E7875"/>
  <c r="E7876"/>
  <c r="E7877"/>
  <c r="E7878"/>
  <c r="E7879"/>
  <c r="E7880"/>
  <c r="E7881"/>
  <c r="E7882"/>
  <c r="E7883"/>
  <c r="E7884"/>
  <c r="E7885"/>
  <c r="E7886"/>
  <c r="E7887"/>
  <c r="E7888"/>
  <c r="E7889"/>
  <c r="E7890"/>
  <c r="E7891"/>
  <c r="E7892"/>
  <c r="E7893"/>
  <c r="E7894"/>
  <c r="E7895"/>
  <c r="E7896"/>
  <c r="E7897"/>
  <c r="E7898"/>
  <c r="E7899"/>
  <c r="E7900"/>
  <c r="E7901"/>
  <c r="E7902"/>
  <c r="E7903"/>
  <c r="E7904"/>
  <c r="E7905"/>
  <c r="E7906"/>
  <c r="E7907"/>
  <c r="E7908"/>
  <c r="E7909"/>
  <c r="E7910"/>
  <c r="E7911"/>
  <c r="E7912"/>
  <c r="E7913"/>
  <c r="E7914"/>
  <c r="E7915"/>
  <c r="E7916"/>
  <c r="E7917"/>
  <c r="E7918"/>
  <c r="E7919"/>
  <c r="E7920"/>
  <c r="E7921"/>
  <c r="E7922"/>
  <c r="E7923"/>
  <c r="E7924"/>
  <c r="E7925"/>
  <c r="E7926"/>
  <c r="E7927"/>
  <c r="E7928"/>
  <c r="E7929"/>
  <c r="E7930"/>
  <c r="E7931"/>
  <c r="E7932"/>
  <c r="E7933"/>
  <c r="E7934"/>
  <c r="E7935"/>
  <c r="E7936"/>
  <c r="E7937"/>
  <c r="E7938"/>
  <c r="E7939"/>
  <c r="E7940"/>
  <c r="E7941"/>
  <c r="E7942"/>
  <c r="E7943"/>
  <c r="E7944"/>
  <c r="E7945"/>
  <c r="E7946"/>
  <c r="E7947"/>
  <c r="E7948"/>
  <c r="E7949"/>
  <c r="E7950"/>
  <c r="E7951"/>
  <c r="E7952"/>
  <c r="E7953"/>
  <c r="E7954"/>
  <c r="E7955"/>
  <c r="E7956"/>
  <c r="E7957"/>
  <c r="E7958"/>
  <c r="E7959"/>
  <c r="E7960"/>
  <c r="E7961"/>
  <c r="E7962"/>
  <c r="E7963"/>
  <c r="E7964"/>
  <c r="E7965"/>
  <c r="E7966"/>
  <c r="E7967"/>
  <c r="E7968"/>
  <c r="E7969"/>
  <c r="E7970"/>
  <c r="E7971"/>
  <c r="E7972"/>
  <c r="E7973"/>
  <c r="E7974"/>
  <c r="E7975"/>
  <c r="E7976"/>
  <c r="E7977"/>
  <c r="E7978"/>
  <c r="E7979"/>
  <c r="E7980"/>
  <c r="E7981"/>
  <c r="E7982"/>
  <c r="E7983"/>
  <c r="E7984"/>
  <c r="E7985"/>
  <c r="E7986"/>
  <c r="E7987"/>
  <c r="E7988"/>
  <c r="E7989"/>
  <c r="E7990"/>
  <c r="E7991"/>
  <c r="E7992"/>
  <c r="E7993"/>
  <c r="E7994"/>
  <c r="E7995"/>
  <c r="E7996"/>
  <c r="E7997"/>
  <c r="E7998"/>
  <c r="E7999"/>
  <c r="E8000"/>
  <c r="E8001"/>
  <c r="E8002"/>
  <c r="E8003"/>
  <c r="E8004"/>
  <c r="E8005"/>
  <c r="E8006"/>
  <c r="E8007"/>
  <c r="E8008"/>
  <c r="E8009"/>
  <c r="E8010"/>
  <c r="E8011"/>
  <c r="E8012"/>
  <c r="E8013"/>
  <c r="E8014"/>
  <c r="E8015"/>
  <c r="E8016"/>
  <c r="E8017"/>
  <c r="E8018"/>
  <c r="E8019"/>
  <c r="E8020"/>
  <c r="E8021"/>
  <c r="E8022"/>
  <c r="E8023"/>
  <c r="E8024"/>
  <c r="E8025"/>
  <c r="E8026"/>
  <c r="E8027"/>
  <c r="E8028"/>
  <c r="E8029"/>
  <c r="E8030"/>
  <c r="E8031"/>
  <c r="E8032"/>
  <c r="E8033"/>
  <c r="E8034"/>
  <c r="E8035"/>
  <c r="E8036"/>
  <c r="E8037"/>
  <c r="E8038"/>
  <c r="E8039"/>
  <c r="E8040"/>
  <c r="E8041"/>
  <c r="E8042"/>
  <c r="E8043"/>
  <c r="E8044"/>
  <c r="E8045"/>
  <c r="E8046"/>
  <c r="E8047"/>
  <c r="E8048"/>
  <c r="E8049"/>
  <c r="E8050"/>
  <c r="E8051"/>
  <c r="E8052"/>
  <c r="E8053"/>
  <c r="E8054"/>
  <c r="E8055"/>
  <c r="E8056"/>
  <c r="E8057"/>
  <c r="E8058"/>
  <c r="E8059"/>
  <c r="E8060"/>
  <c r="E8061"/>
  <c r="E8062"/>
  <c r="E8063"/>
  <c r="E8064"/>
  <c r="E8065"/>
  <c r="E8066"/>
  <c r="E8067"/>
  <c r="E8068"/>
  <c r="E8069"/>
  <c r="E8070"/>
  <c r="E8071"/>
  <c r="E8072"/>
  <c r="E8073"/>
  <c r="E8074"/>
  <c r="E8075"/>
  <c r="E8076"/>
  <c r="E8077"/>
  <c r="E8078"/>
  <c r="E8079"/>
  <c r="E8080"/>
  <c r="E8081"/>
  <c r="E8082"/>
  <c r="E8083"/>
  <c r="E8084"/>
  <c r="E8085"/>
  <c r="E8086"/>
  <c r="E8087"/>
  <c r="E8088"/>
  <c r="E8089"/>
  <c r="E8090"/>
  <c r="E8091"/>
  <c r="E8092"/>
  <c r="E8093"/>
  <c r="E8094"/>
  <c r="E8095"/>
  <c r="E8096"/>
  <c r="E8097"/>
  <c r="E8098"/>
  <c r="E8099"/>
  <c r="E8100"/>
  <c r="E8101"/>
  <c r="E8102"/>
  <c r="E8103"/>
  <c r="E8104"/>
  <c r="E8105"/>
  <c r="E8106"/>
  <c r="E8107"/>
  <c r="E8108"/>
  <c r="E8109"/>
  <c r="E8110"/>
  <c r="E8111"/>
  <c r="E8112"/>
  <c r="E8113"/>
  <c r="E8114"/>
  <c r="E8115"/>
  <c r="E8116"/>
  <c r="E8117"/>
  <c r="E8118"/>
  <c r="E8119"/>
  <c r="E8120"/>
  <c r="E8121"/>
  <c r="E8122"/>
  <c r="E8123"/>
  <c r="E8124"/>
  <c r="E8125"/>
  <c r="E8126"/>
  <c r="E8127"/>
  <c r="E8128"/>
  <c r="E8129"/>
  <c r="E8130"/>
  <c r="E8131"/>
  <c r="E8132"/>
  <c r="E8133"/>
  <c r="E8134"/>
  <c r="E8135"/>
  <c r="E8136"/>
  <c r="E8137"/>
  <c r="E8138"/>
  <c r="E8139"/>
  <c r="E8140"/>
  <c r="E8141"/>
  <c r="E8142"/>
  <c r="E8143"/>
  <c r="E8144"/>
  <c r="E8145"/>
  <c r="E8146"/>
  <c r="E8147"/>
  <c r="E8148"/>
  <c r="E8149"/>
  <c r="E8150"/>
  <c r="E8151"/>
  <c r="E8152"/>
  <c r="E8153"/>
  <c r="E8154"/>
  <c r="E8155"/>
  <c r="E8156"/>
  <c r="E8157"/>
  <c r="E8158"/>
  <c r="E8159"/>
  <c r="E8160"/>
  <c r="E8161"/>
  <c r="E8162"/>
  <c r="E8163"/>
  <c r="E8164"/>
  <c r="E8165"/>
  <c r="E8166"/>
  <c r="E8167"/>
  <c r="E8168"/>
  <c r="E8169"/>
  <c r="E8170"/>
  <c r="E8171"/>
  <c r="E8172"/>
  <c r="E8173"/>
  <c r="E8174"/>
  <c r="E8175"/>
  <c r="E8176"/>
  <c r="E8177"/>
  <c r="E8178"/>
  <c r="E8179"/>
  <c r="E8180"/>
  <c r="E8181"/>
  <c r="E8182"/>
  <c r="E8183"/>
  <c r="E8184"/>
  <c r="E8185"/>
  <c r="E8186"/>
  <c r="E8187"/>
  <c r="E8188"/>
  <c r="E8189"/>
  <c r="E8190"/>
  <c r="E8191"/>
  <c r="E8192"/>
  <c r="E8193"/>
  <c r="E8194"/>
  <c r="E8195"/>
  <c r="E8196"/>
  <c r="E8197"/>
  <c r="E8198"/>
  <c r="E8199"/>
  <c r="E8200"/>
  <c r="E8201"/>
  <c r="E8202"/>
  <c r="E8203"/>
  <c r="E8204"/>
  <c r="E8205"/>
  <c r="E8206"/>
  <c r="E8207"/>
  <c r="E8208"/>
  <c r="E8209"/>
  <c r="E8210"/>
  <c r="E8211"/>
  <c r="E8212"/>
  <c r="E8213"/>
  <c r="E8214"/>
  <c r="E8215"/>
  <c r="E8216"/>
  <c r="E8217"/>
  <c r="E8218"/>
  <c r="E8219"/>
  <c r="E8220"/>
  <c r="E8221"/>
  <c r="E8222"/>
  <c r="E8223"/>
  <c r="E8224"/>
  <c r="E8225"/>
  <c r="E8226"/>
  <c r="E8227"/>
  <c r="E8228"/>
  <c r="E8229"/>
  <c r="E8230"/>
  <c r="E8231"/>
  <c r="E8232"/>
  <c r="E8233"/>
  <c r="E8234"/>
  <c r="E8235"/>
  <c r="E8236"/>
  <c r="E8237"/>
  <c r="E8238"/>
  <c r="E8239"/>
  <c r="E8240"/>
  <c r="E8241"/>
  <c r="E8242"/>
  <c r="E8243"/>
  <c r="E8244"/>
  <c r="E8245"/>
  <c r="E8246"/>
  <c r="E8247"/>
  <c r="E8248"/>
  <c r="E8249"/>
  <c r="E8250"/>
  <c r="E8251"/>
  <c r="E8252"/>
  <c r="E8253"/>
  <c r="E8254"/>
  <c r="E8255"/>
  <c r="E8256"/>
  <c r="E8257"/>
  <c r="E8258"/>
  <c r="E8259"/>
  <c r="E8260"/>
  <c r="E8261"/>
  <c r="E8262"/>
  <c r="E8263"/>
  <c r="E8264"/>
  <c r="E8265"/>
  <c r="E8266"/>
  <c r="E8267"/>
  <c r="E8268"/>
  <c r="E8269"/>
  <c r="E8270"/>
  <c r="E8271"/>
  <c r="E8272"/>
  <c r="E8273"/>
  <c r="E8274"/>
  <c r="E8275"/>
  <c r="E8276"/>
  <c r="E8277"/>
  <c r="E8278"/>
  <c r="E8279"/>
  <c r="E8280"/>
  <c r="E8281"/>
  <c r="E8282"/>
  <c r="E8283"/>
  <c r="E8284"/>
  <c r="E8285"/>
  <c r="E8286"/>
  <c r="E8287"/>
  <c r="E8288"/>
  <c r="E8289"/>
  <c r="E8290"/>
  <c r="E8291"/>
  <c r="E8292"/>
  <c r="E8293"/>
  <c r="E8294"/>
  <c r="E8295"/>
  <c r="E8296"/>
  <c r="E8297"/>
  <c r="E8298"/>
  <c r="E8299"/>
  <c r="E8300"/>
  <c r="E8301"/>
  <c r="E8302"/>
  <c r="E8303"/>
  <c r="E8304"/>
  <c r="E8305"/>
  <c r="E8306"/>
  <c r="E8307"/>
  <c r="E8308"/>
  <c r="E8309"/>
  <c r="E8310"/>
  <c r="E8311"/>
  <c r="E8312"/>
  <c r="E8313"/>
  <c r="E8314"/>
  <c r="E8315"/>
  <c r="E8316"/>
  <c r="E8317"/>
  <c r="E8318"/>
  <c r="E8319"/>
  <c r="E8320"/>
  <c r="E8321"/>
  <c r="E8322"/>
  <c r="E8323"/>
  <c r="E8324"/>
  <c r="E8325"/>
  <c r="E8326"/>
  <c r="E8327"/>
  <c r="E8328"/>
  <c r="E8329"/>
  <c r="E8330"/>
  <c r="E8331"/>
  <c r="E8332"/>
  <c r="E8333"/>
  <c r="E8334"/>
  <c r="E8335"/>
  <c r="E8336"/>
  <c r="E8337"/>
  <c r="E8338"/>
  <c r="E8339"/>
  <c r="E8340"/>
  <c r="E8341"/>
  <c r="E8342"/>
  <c r="E8343"/>
  <c r="E8344"/>
  <c r="E8345"/>
  <c r="E8346"/>
  <c r="E8347"/>
  <c r="E8348"/>
  <c r="E8349"/>
  <c r="E8350"/>
  <c r="E8351"/>
  <c r="E8352"/>
  <c r="E8353"/>
  <c r="E8354"/>
  <c r="E8355"/>
  <c r="E8356"/>
  <c r="E8357"/>
  <c r="E8358"/>
  <c r="E8359"/>
  <c r="E8360"/>
  <c r="E8361"/>
  <c r="E8362"/>
  <c r="E8363"/>
  <c r="E8364"/>
  <c r="E8365"/>
  <c r="E8366"/>
  <c r="E8367"/>
  <c r="E8368"/>
  <c r="E8369"/>
  <c r="E8370"/>
  <c r="E8371"/>
  <c r="E8372"/>
  <c r="E8373"/>
  <c r="E8374"/>
  <c r="E8375"/>
  <c r="E8376"/>
  <c r="E8377"/>
  <c r="E8378"/>
  <c r="E8379"/>
  <c r="E8380"/>
  <c r="E8381"/>
  <c r="E8382"/>
  <c r="E8383"/>
  <c r="E8384"/>
  <c r="E8385"/>
  <c r="E8386"/>
  <c r="E8387"/>
  <c r="E8388"/>
  <c r="E8389"/>
  <c r="E8390"/>
  <c r="E8391"/>
  <c r="E8392"/>
  <c r="E8393"/>
  <c r="E8394"/>
  <c r="E8395"/>
  <c r="E8396"/>
  <c r="E8397"/>
  <c r="E8398"/>
  <c r="E8399"/>
  <c r="E8400"/>
  <c r="E8401"/>
  <c r="E8402"/>
  <c r="E8403"/>
  <c r="E8404"/>
  <c r="E8405"/>
  <c r="E8406"/>
  <c r="E8407"/>
  <c r="E8408"/>
  <c r="E8409"/>
  <c r="E8410"/>
  <c r="E8411"/>
  <c r="E8412"/>
  <c r="E8413"/>
  <c r="E8414"/>
  <c r="E8415"/>
  <c r="E8416"/>
  <c r="E8417"/>
  <c r="E8418"/>
  <c r="E8419"/>
  <c r="E8420"/>
  <c r="E8421"/>
  <c r="E8422"/>
  <c r="E8423"/>
  <c r="E8424"/>
  <c r="E8425"/>
  <c r="E8426"/>
  <c r="E8427"/>
  <c r="E8428"/>
  <c r="E8429"/>
  <c r="E8430"/>
  <c r="E8431"/>
  <c r="E8432"/>
  <c r="E8433"/>
  <c r="E8434"/>
  <c r="E8435"/>
  <c r="E8436"/>
  <c r="E8437"/>
  <c r="E8438"/>
  <c r="E8439"/>
  <c r="E8440"/>
  <c r="E8441"/>
  <c r="E8442"/>
  <c r="E8443"/>
  <c r="E8444"/>
  <c r="E8445"/>
  <c r="E8446"/>
  <c r="E8447"/>
  <c r="E8448"/>
  <c r="E8449"/>
  <c r="E8450"/>
  <c r="E8451"/>
  <c r="E8452"/>
  <c r="E8453"/>
  <c r="E8454"/>
  <c r="E8455"/>
  <c r="E8456"/>
  <c r="E8457"/>
  <c r="E8458"/>
  <c r="E8459"/>
  <c r="E8460"/>
  <c r="E8461"/>
  <c r="E8462"/>
  <c r="E8463"/>
  <c r="E8464"/>
  <c r="E8465"/>
  <c r="E8466"/>
  <c r="E8467"/>
  <c r="E8468"/>
  <c r="E8469"/>
  <c r="E8470"/>
  <c r="E8471"/>
  <c r="E8472"/>
  <c r="E8473"/>
  <c r="E8474"/>
  <c r="E8475"/>
  <c r="E8476"/>
  <c r="E8477"/>
  <c r="E8478"/>
  <c r="E8479"/>
  <c r="E8480"/>
  <c r="E8481"/>
  <c r="E8482"/>
  <c r="E8483"/>
  <c r="E8484"/>
  <c r="E8485"/>
  <c r="E8486"/>
  <c r="E8487"/>
  <c r="E8488"/>
  <c r="E8489"/>
  <c r="E8490"/>
  <c r="E8491"/>
  <c r="E8492"/>
  <c r="E8493"/>
  <c r="E8494"/>
  <c r="E8495"/>
  <c r="E8496"/>
  <c r="E8497"/>
  <c r="E8498"/>
  <c r="E8499"/>
  <c r="E8500"/>
  <c r="E8501"/>
  <c r="E8502"/>
  <c r="E8503"/>
  <c r="E8504"/>
  <c r="E8505"/>
  <c r="E8506"/>
  <c r="E8507"/>
  <c r="E8508"/>
  <c r="E8509"/>
  <c r="E8510"/>
  <c r="E8511"/>
  <c r="E8512"/>
  <c r="E8513"/>
  <c r="E8514"/>
  <c r="E8515"/>
  <c r="E8516"/>
  <c r="E8517"/>
  <c r="E8518"/>
  <c r="E8519"/>
  <c r="E8520"/>
  <c r="E8521"/>
  <c r="E8522"/>
  <c r="E8523"/>
  <c r="E8524"/>
  <c r="E8525"/>
  <c r="E8526"/>
  <c r="E8527"/>
  <c r="E8528"/>
  <c r="E8529"/>
  <c r="E8530"/>
  <c r="E8531"/>
  <c r="E8532"/>
  <c r="E8533"/>
  <c r="E8534"/>
  <c r="E8535"/>
  <c r="E8536"/>
  <c r="E8537"/>
  <c r="E8538"/>
  <c r="E8539"/>
  <c r="E8540"/>
  <c r="E8541"/>
  <c r="E8542"/>
  <c r="E8543"/>
  <c r="E8544"/>
  <c r="E8545"/>
  <c r="E8546"/>
  <c r="E8547"/>
  <c r="E8548"/>
  <c r="E8549"/>
  <c r="E8550"/>
  <c r="E8551"/>
  <c r="E8552"/>
  <c r="E8553"/>
  <c r="E8554"/>
  <c r="E8555"/>
  <c r="E8556"/>
  <c r="E8557"/>
  <c r="E8558"/>
  <c r="E8559"/>
  <c r="E8560"/>
  <c r="E8561"/>
  <c r="E8562"/>
  <c r="E8563"/>
  <c r="E8564"/>
  <c r="E8565"/>
  <c r="E8566"/>
  <c r="E8567"/>
  <c r="E8568"/>
  <c r="E8569"/>
  <c r="E8570"/>
  <c r="E8571"/>
  <c r="E8572"/>
  <c r="E8573"/>
  <c r="E8574"/>
  <c r="E8575"/>
  <c r="E8576"/>
  <c r="E8577"/>
  <c r="E8578"/>
  <c r="E8579"/>
  <c r="E8580"/>
  <c r="E8581"/>
  <c r="E8582"/>
  <c r="E8583"/>
  <c r="E8584"/>
  <c r="E8585"/>
  <c r="E8586"/>
  <c r="E8587"/>
  <c r="E8588"/>
  <c r="E8589"/>
  <c r="E8590"/>
  <c r="E8591"/>
  <c r="E8592"/>
  <c r="E8593"/>
  <c r="E8594"/>
  <c r="E8595"/>
  <c r="E8596"/>
  <c r="E8597"/>
  <c r="E8598"/>
  <c r="E8599"/>
  <c r="E8600"/>
  <c r="E8601"/>
  <c r="E8602"/>
  <c r="E8603"/>
  <c r="E8604"/>
  <c r="E8605"/>
  <c r="E8606"/>
  <c r="E8607"/>
  <c r="E8608"/>
  <c r="E8609"/>
  <c r="E8610"/>
  <c r="E8611"/>
  <c r="E8612"/>
  <c r="E8613"/>
  <c r="E8614"/>
  <c r="E8615"/>
  <c r="E8616"/>
  <c r="E8617"/>
  <c r="E8618"/>
  <c r="E8619"/>
  <c r="E8620"/>
  <c r="E8621"/>
  <c r="E8622"/>
  <c r="E8623"/>
  <c r="E8624"/>
  <c r="E8625"/>
  <c r="E8626"/>
  <c r="E8627"/>
  <c r="E8628"/>
  <c r="E8629"/>
  <c r="E8630"/>
  <c r="E8631"/>
  <c r="E8632"/>
  <c r="E8633"/>
  <c r="E8634"/>
  <c r="E8635"/>
  <c r="E8636"/>
  <c r="E8637"/>
  <c r="E8638"/>
  <c r="E8639"/>
  <c r="E8640"/>
  <c r="E8641"/>
  <c r="E8642"/>
  <c r="E8643"/>
  <c r="E8644"/>
  <c r="E8645"/>
  <c r="E8646"/>
  <c r="E8647"/>
  <c r="E8648"/>
  <c r="E8649"/>
  <c r="E8650"/>
  <c r="E8651"/>
  <c r="E8652"/>
  <c r="E8653"/>
  <c r="E8654"/>
  <c r="E8655"/>
  <c r="E8656"/>
  <c r="E8657"/>
  <c r="E8658"/>
  <c r="E8659"/>
  <c r="E8660"/>
  <c r="E8661"/>
  <c r="E8662"/>
  <c r="E8663"/>
  <c r="E8664"/>
  <c r="E8665"/>
  <c r="E8666"/>
  <c r="E8667"/>
  <c r="E8668"/>
  <c r="E8669"/>
  <c r="E8670"/>
  <c r="E8671"/>
  <c r="E8672"/>
  <c r="E8673"/>
  <c r="E8674"/>
  <c r="E8675"/>
  <c r="E8676"/>
  <c r="E8677"/>
  <c r="E8678"/>
  <c r="E8679"/>
  <c r="E8680"/>
  <c r="E8681"/>
  <c r="E8682"/>
  <c r="E8683"/>
  <c r="E8684"/>
  <c r="E8685"/>
  <c r="E8686"/>
  <c r="E8687"/>
  <c r="E8688"/>
  <c r="E8689"/>
  <c r="E8690"/>
  <c r="E8691"/>
  <c r="E8692"/>
  <c r="E8693"/>
  <c r="E8694"/>
  <c r="E8695"/>
  <c r="E8696"/>
  <c r="E8697"/>
  <c r="E8698"/>
  <c r="E8699"/>
  <c r="E8700"/>
  <c r="E8701"/>
  <c r="E8702"/>
  <c r="E8703"/>
  <c r="E8704"/>
  <c r="E8705"/>
  <c r="E8706"/>
  <c r="E8707"/>
  <c r="E8708"/>
  <c r="E8709"/>
  <c r="E8710"/>
  <c r="E8711"/>
  <c r="E8712"/>
  <c r="E8713"/>
  <c r="E8714"/>
  <c r="E8715"/>
  <c r="E8716"/>
  <c r="E8717"/>
  <c r="E8718"/>
  <c r="E8719"/>
  <c r="E8720"/>
  <c r="E8721"/>
  <c r="E8722"/>
  <c r="E8723"/>
  <c r="E8724"/>
  <c r="E8725"/>
  <c r="E8726"/>
  <c r="E8727"/>
  <c r="E8728"/>
  <c r="E8729"/>
  <c r="E8730"/>
  <c r="E8731"/>
  <c r="E8732"/>
  <c r="E8733"/>
  <c r="E8734"/>
  <c r="E8735"/>
  <c r="E8736"/>
  <c r="E8737"/>
  <c r="E8738"/>
  <c r="E8739"/>
  <c r="E8740"/>
  <c r="E8741"/>
  <c r="E8742"/>
  <c r="E8743"/>
  <c r="E8744"/>
  <c r="E8745"/>
  <c r="E8746"/>
  <c r="E8747"/>
  <c r="E8748"/>
  <c r="E8749"/>
  <c r="E8750"/>
  <c r="E8751"/>
  <c r="E8752"/>
  <c r="E8753"/>
  <c r="E8754"/>
  <c r="E8755"/>
  <c r="E8756"/>
  <c r="E8757"/>
  <c r="E8758"/>
  <c r="E8759"/>
  <c r="E8760"/>
  <c r="E8761"/>
  <c r="E8762"/>
  <c r="E8763"/>
  <c r="E8764"/>
  <c r="E8765"/>
  <c r="E8766"/>
  <c r="E8767"/>
  <c r="E8768"/>
  <c r="E8769"/>
  <c r="E8770"/>
  <c r="E8771"/>
  <c r="E8772"/>
  <c r="E8773"/>
  <c r="E8774"/>
  <c r="E8775"/>
  <c r="E8776"/>
  <c r="E8777"/>
  <c r="E8778"/>
  <c r="E8779"/>
  <c r="E8780"/>
  <c r="E8781"/>
  <c r="E8782"/>
  <c r="E8783"/>
  <c r="E8784"/>
  <c r="E8785"/>
  <c r="E8786"/>
  <c r="E8787"/>
  <c r="E8788"/>
  <c r="E8789"/>
  <c r="E8790"/>
  <c r="E8791"/>
  <c r="E8792"/>
  <c r="E8793"/>
  <c r="E8794"/>
  <c r="E8795"/>
  <c r="E8796"/>
  <c r="E8797"/>
  <c r="E8798"/>
  <c r="E8799"/>
  <c r="E8800"/>
  <c r="E8801"/>
  <c r="E8802"/>
  <c r="E8803"/>
  <c r="E8804"/>
  <c r="E8805"/>
  <c r="E8806"/>
  <c r="E8807"/>
  <c r="E8808"/>
  <c r="E8809"/>
  <c r="E8810"/>
  <c r="E8811"/>
  <c r="E8812"/>
  <c r="E8813"/>
  <c r="E8814"/>
  <c r="E8815"/>
  <c r="E8816"/>
  <c r="E8817"/>
  <c r="E8818"/>
  <c r="E8819"/>
  <c r="E8820"/>
  <c r="E8821"/>
  <c r="E8822"/>
  <c r="E8823"/>
  <c r="E8824"/>
  <c r="E8825"/>
  <c r="E8826"/>
  <c r="E8827"/>
  <c r="E8828"/>
  <c r="E8829"/>
  <c r="E8830"/>
  <c r="E8831"/>
  <c r="E8832"/>
  <c r="E8833"/>
  <c r="E8834"/>
  <c r="E8835"/>
  <c r="E8836"/>
  <c r="E8837"/>
  <c r="E8838"/>
  <c r="E8839"/>
  <c r="E8840"/>
  <c r="E8841"/>
  <c r="E8842"/>
  <c r="E8843"/>
  <c r="E8844"/>
  <c r="E8845"/>
  <c r="E8846"/>
  <c r="E8847"/>
  <c r="E8848"/>
  <c r="E8849"/>
  <c r="E8850"/>
  <c r="E8851"/>
  <c r="E8852"/>
  <c r="E8853"/>
  <c r="E8854"/>
  <c r="E8855"/>
  <c r="E8856"/>
  <c r="E8857"/>
  <c r="E8858"/>
  <c r="E8859"/>
  <c r="E8860"/>
  <c r="E8861"/>
  <c r="E8862"/>
  <c r="E8863"/>
  <c r="E8864"/>
  <c r="E8865"/>
  <c r="E8866"/>
  <c r="E8867"/>
  <c r="E8868"/>
  <c r="E8869"/>
  <c r="E8870"/>
  <c r="E8871"/>
  <c r="E8872"/>
  <c r="E8873"/>
  <c r="E8874"/>
  <c r="E8875"/>
  <c r="E8876"/>
  <c r="E8877"/>
  <c r="E8878"/>
  <c r="E8879"/>
  <c r="E8880"/>
  <c r="E8881"/>
  <c r="E8882"/>
  <c r="E8883"/>
  <c r="E8884"/>
  <c r="E8885"/>
  <c r="E8886"/>
  <c r="E8887"/>
  <c r="E8888"/>
  <c r="E8889"/>
  <c r="E8890"/>
  <c r="E8891"/>
  <c r="E8892"/>
  <c r="E8893"/>
  <c r="E8894"/>
  <c r="E8895"/>
  <c r="E8896"/>
  <c r="E8897"/>
  <c r="E8898"/>
  <c r="E8899"/>
  <c r="E8900"/>
  <c r="E8901"/>
  <c r="E8902"/>
  <c r="E8903"/>
  <c r="E8904"/>
  <c r="E8905"/>
  <c r="E8906"/>
  <c r="E8907"/>
  <c r="E8908"/>
  <c r="E8909"/>
  <c r="E8910"/>
  <c r="E8911"/>
  <c r="E8912"/>
  <c r="E8913"/>
  <c r="E8914"/>
  <c r="E8915"/>
  <c r="E8916"/>
  <c r="E8917"/>
  <c r="E8918"/>
  <c r="E8919"/>
  <c r="E8920"/>
  <c r="E8921"/>
  <c r="E8922"/>
  <c r="E8923"/>
  <c r="E8924"/>
  <c r="E8925"/>
  <c r="E8926"/>
  <c r="E8927"/>
  <c r="E8928"/>
  <c r="E8929"/>
  <c r="E8930"/>
  <c r="E8931"/>
  <c r="E8932"/>
  <c r="E8933"/>
  <c r="E8934"/>
  <c r="E8935"/>
  <c r="E8936"/>
  <c r="E8937"/>
  <c r="E8938"/>
  <c r="E8939"/>
  <c r="E8940"/>
  <c r="E8941"/>
  <c r="E8942"/>
  <c r="E8943"/>
  <c r="E8944"/>
  <c r="E8945"/>
  <c r="E8946"/>
  <c r="E8947"/>
  <c r="E8948"/>
  <c r="E8949"/>
  <c r="E8950"/>
  <c r="E8951"/>
  <c r="E8952"/>
  <c r="E8953"/>
  <c r="E8954"/>
  <c r="E8955"/>
  <c r="E8956"/>
  <c r="E8957"/>
  <c r="E8958"/>
  <c r="E8959"/>
  <c r="E8960"/>
  <c r="E8961"/>
  <c r="E8962"/>
  <c r="E8963"/>
  <c r="E8964"/>
  <c r="E8965"/>
  <c r="E8966"/>
  <c r="E8967"/>
  <c r="E8968"/>
  <c r="E8969"/>
  <c r="E8970"/>
  <c r="E8971"/>
  <c r="E8972"/>
  <c r="E8973"/>
  <c r="E8974"/>
  <c r="E8975"/>
  <c r="E8976"/>
  <c r="E8977"/>
  <c r="E8978"/>
  <c r="E8979"/>
  <c r="E8980"/>
  <c r="E8981"/>
  <c r="E8982"/>
  <c r="E8983"/>
  <c r="E8984"/>
  <c r="E8985"/>
  <c r="E8986"/>
  <c r="E8987"/>
  <c r="E8988"/>
  <c r="E8989"/>
  <c r="E8990"/>
  <c r="E8991"/>
  <c r="E8992"/>
  <c r="E8993"/>
  <c r="E8994"/>
  <c r="E8995"/>
  <c r="E8996"/>
  <c r="E8997"/>
  <c r="E8998"/>
  <c r="E8999"/>
  <c r="E9000"/>
  <c r="E9001"/>
  <c r="E9002"/>
  <c r="E9003"/>
  <c r="E9004"/>
  <c r="E9005"/>
  <c r="E9006"/>
  <c r="E9007"/>
  <c r="E9008"/>
  <c r="E9009"/>
  <c r="E9010"/>
  <c r="E9011"/>
  <c r="E9012"/>
  <c r="E9013"/>
  <c r="E9014"/>
  <c r="E9015"/>
  <c r="E9016"/>
  <c r="E9017"/>
  <c r="E9018"/>
  <c r="E9019"/>
  <c r="E9020"/>
  <c r="E9021"/>
  <c r="E9022"/>
  <c r="E9023"/>
  <c r="E9024"/>
  <c r="E9025"/>
  <c r="E9026"/>
  <c r="E9027"/>
  <c r="E9028"/>
  <c r="E9029"/>
  <c r="E9030"/>
  <c r="E9031"/>
  <c r="E9032"/>
  <c r="E9033"/>
  <c r="E9034"/>
  <c r="E9035"/>
  <c r="E9036"/>
  <c r="E9037"/>
  <c r="E9038"/>
  <c r="E9039"/>
  <c r="E9040"/>
  <c r="E9041"/>
  <c r="E9042"/>
  <c r="E9043"/>
  <c r="E9044"/>
  <c r="E9045"/>
  <c r="E9046"/>
  <c r="E9047"/>
  <c r="E9048"/>
  <c r="E9049"/>
  <c r="E9050"/>
  <c r="E9051"/>
  <c r="E9052"/>
  <c r="E9053"/>
  <c r="E9054"/>
  <c r="E9055"/>
  <c r="E9056"/>
  <c r="E9057"/>
  <c r="E9058"/>
  <c r="E9059"/>
  <c r="E9060"/>
  <c r="E9061"/>
  <c r="E9062"/>
  <c r="E9063"/>
  <c r="E9064"/>
  <c r="E9065"/>
  <c r="E9066"/>
  <c r="E9067"/>
  <c r="E9068"/>
  <c r="E9069"/>
  <c r="E9070"/>
  <c r="E9071"/>
  <c r="E9072"/>
  <c r="E9073"/>
  <c r="E9074"/>
  <c r="E9075"/>
  <c r="E9076"/>
  <c r="E9077"/>
  <c r="E9078"/>
  <c r="E9079"/>
  <c r="E9080"/>
  <c r="E9081"/>
  <c r="E9082"/>
  <c r="E9083"/>
  <c r="E9084"/>
  <c r="E9085"/>
  <c r="E9086"/>
  <c r="E9087"/>
  <c r="E9088"/>
  <c r="E9089"/>
  <c r="E9090"/>
  <c r="E9091"/>
  <c r="E9092"/>
  <c r="E9093"/>
  <c r="E9094"/>
  <c r="E9095"/>
  <c r="E9096"/>
  <c r="E9097"/>
  <c r="E9098"/>
  <c r="E9099"/>
  <c r="E9100"/>
  <c r="E9101"/>
  <c r="E9102"/>
  <c r="E9103"/>
  <c r="E9104"/>
  <c r="E9105"/>
  <c r="E9106"/>
  <c r="E9107"/>
  <c r="E9108"/>
  <c r="E9109"/>
  <c r="E9110"/>
  <c r="E9111"/>
  <c r="E9112"/>
  <c r="E9113"/>
  <c r="E9114"/>
  <c r="E9115"/>
  <c r="E9116"/>
  <c r="E9117"/>
  <c r="E9118"/>
  <c r="E9119"/>
  <c r="E9120"/>
  <c r="E9121"/>
  <c r="E9122"/>
  <c r="E9123"/>
  <c r="E9124"/>
  <c r="E9125"/>
  <c r="E9126"/>
  <c r="E9127"/>
  <c r="E9128"/>
  <c r="E9129"/>
  <c r="E9130"/>
  <c r="E9131"/>
  <c r="E9132"/>
  <c r="E9133"/>
  <c r="E9134"/>
  <c r="E9135"/>
  <c r="E9136"/>
  <c r="E9137"/>
  <c r="E9138"/>
  <c r="E9139"/>
  <c r="E9140"/>
  <c r="E9141"/>
  <c r="E9142"/>
  <c r="E9143"/>
  <c r="E9144"/>
  <c r="E9145"/>
  <c r="E9146"/>
  <c r="E9147"/>
  <c r="E9148"/>
  <c r="E9149"/>
  <c r="E9150"/>
  <c r="E9151"/>
  <c r="E9152"/>
  <c r="E9153"/>
  <c r="E9154"/>
  <c r="E9155"/>
  <c r="E9156"/>
  <c r="E9157"/>
  <c r="E9158"/>
  <c r="E9159"/>
  <c r="E9160"/>
  <c r="E9161"/>
  <c r="E9162"/>
  <c r="E9163"/>
  <c r="E9164"/>
  <c r="E9165"/>
  <c r="E9166"/>
  <c r="E9167"/>
  <c r="E9168"/>
  <c r="E9169"/>
  <c r="E9170"/>
  <c r="E9171"/>
  <c r="E9172"/>
  <c r="E9173"/>
  <c r="E9174"/>
  <c r="E9175"/>
  <c r="E9176"/>
  <c r="E9177"/>
  <c r="E9178"/>
  <c r="E9179"/>
  <c r="E9180"/>
  <c r="E9181"/>
  <c r="E9182"/>
  <c r="E9183"/>
  <c r="E9184"/>
  <c r="E9185"/>
  <c r="E9186"/>
  <c r="E9187"/>
  <c r="E9188"/>
  <c r="E9189"/>
  <c r="E9190"/>
  <c r="E9191"/>
  <c r="E9192"/>
  <c r="E9193"/>
  <c r="E9194"/>
  <c r="E9195"/>
  <c r="E9196"/>
  <c r="E9197"/>
  <c r="E9198"/>
  <c r="E9199"/>
  <c r="E9200"/>
  <c r="E9201"/>
  <c r="E9202"/>
  <c r="E9203"/>
  <c r="E9204"/>
  <c r="E9205"/>
  <c r="E9206"/>
  <c r="E9207"/>
  <c r="E9208"/>
  <c r="E9209"/>
  <c r="E9210"/>
  <c r="E9211"/>
  <c r="E9212"/>
  <c r="E9213"/>
  <c r="E9214"/>
  <c r="E9215"/>
  <c r="E9216"/>
  <c r="E9217"/>
  <c r="E9218"/>
  <c r="E9219"/>
  <c r="E9220"/>
  <c r="E9221"/>
  <c r="E9222"/>
  <c r="E9223"/>
  <c r="E9224"/>
  <c r="E9225"/>
  <c r="E9226"/>
  <c r="E9227"/>
  <c r="E9228"/>
  <c r="E9229"/>
  <c r="E9230"/>
  <c r="E9231"/>
  <c r="E9232"/>
  <c r="E9233"/>
  <c r="E9234"/>
  <c r="E9235"/>
  <c r="E9236"/>
  <c r="E9237"/>
  <c r="E9238"/>
  <c r="E9239"/>
  <c r="E9240"/>
  <c r="E9241"/>
  <c r="E9242"/>
  <c r="E9243"/>
  <c r="E9244"/>
  <c r="E9245"/>
  <c r="E9246"/>
  <c r="E9247"/>
  <c r="E9248"/>
  <c r="E9249"/>
  <c r="E9250"/>
  <c r="E9251"/>
  <c r="E9252"/>
  <c r="E9253"/>
  <c r="E9254"/>
  <c r="E9255"/>
  <c r="E9256"/>
  <c r="E9257"/>
  <c r="E9258"/>
  <c r="E9259"/>
  <c r="E9260"/>
  <c r="E9261"/>
  <c r="E9262"/>
  <c r="E9263"/>
  <c r="E9264"/>
  <c r="E9265"/>
  <c r="E9266"/>
  <c r="E9267"/>
  <c r="E9268"/>
  <c r="E9269"/>
  <c r="E9270"/>
  <c r="E9271"/>
  <c r="E9272"/>
  <c r="E9273"/>
  <c r="E9274"/>
  <c r="E9275"/>
  <c r="E9276"/>
  <c r="E9277"/>
  <c r="E9278"/>
  <c r="E9279"/>
  <c r="E9280"/>
  <c r="E9281"/>
  <c r="E9282"/>
  <c r="E9283"/>
  <c r="E9284"/>
  <c r="E9285"/>
  <c r="E9286"/>
  <c r="E9287"/>
  <c r="E9288"/>
  <c r="E9289"/>
  <c r="E9290"/>
  <c r="E9291"/>
  <c r="E9292"/>
  <c r="E9293"/>
  <c r="E9294"/>
  <c r="E9295"/>
  <c r="E9296"/>
  <c r="E9297"/>
  <c r="E9298"/>
  <c r="E9299"/>
  <c r="E9300"/>
  <c r="E9301"/>
  <c r="E9302"/>
  <c r="E9303"/>
  <c r="E9304"/>
  <c r="E9305"/>
  <c r="E9306"/>
  <c r="E9307"/>
  <c r="E9308"/>
  <c r="E9309"/>
  <c r="E9310"/>
  <c r="E9311"/>
  <c r="E9312"/>
  <c r="E9313"/>
  <c r="E9314"/>
  <c r="E9315"/>
  <c r="E9316"/>
  <c r="E9317"/>
  <c r="E9318"/>
  <c r="E9319"/>
  <c r="E9320"/>
  <c r="E9321"/>
  <c r="E9322"/>
  <c r="E9323"/>
  <c r="E9324"/>
  <c r="E9325"/>
  <c r="E9326"/>
  <c r="E9327"/>
  <c r="E9328"/>
  <c r="E9329"/>
  <c r="E9330"/>
  <c r="E9331"/>
  <c r="E9332"/>
  <c r="E9333"/>
  <c r="E9334"/>
  <c r="E9335"/>
  <c r="E9336"/>
  <c r="E9337"/>
  <c r="E9338"/>
  <c r="E9339"/>
  <c r="E9340"/>
  <c r="E9341"/>
  <c r="E9342"/>
  <c r="E9343"/>
  <c r="E9344"/>
  <c r="E9345"/>
  <c r="E9346"/>
  <c r="E9347"/>
  <c r="E9348"/>
  <c r="E9349"/>
  <c r="E9350"/>
  <c r="E9351"/>
  <c r="E9352"/>
  <c r="E9353"/>
  <c r="E9354"/>
  <c r="E9355"/>
  <c r="E9356"/>
  <c r="E9357"/>
  <c r="E9358"/>
  <c r="E9359"/>
  <c r="E9360"/>
  <c r="E9361"/>
  <c r="E9362"/>
  <c r="E9363"/>
  <c r="E9364"/>
  <c r="E9365"/>
  <c r="E9366"/>
  <c r="E9367"/>
  <c r="E9368"/>
  <c r="E9369"/>
  <c r="E9370"/>
  <c r="E9371"/>
  <c r="E9372"/>
  <c r="E9373"/>
  <c r="E9374"/>
  <c r="E9375"/>
  <c r="E9376"/>
  <c r="E9377"/>
  <c r="E9378"/>
  <c r="E9379"/>
  <c r="E9380"/>
  <c r="E9381"/>
  <c r="E9382"/>
  <c r="E9383"/>
  <c r="E9384"/>
  <c r="E9385"/>
  <c r="E9386"/>
  <c r="E9387"/>
  <c r="E9388"/>
  <c r="E9389"/>
  <c r="E9390"/>
  <c r="E9391"/>
  <c r="E9392"/>
  <c r="E9393"/>
  <c r="E9394"/>
  <c r="E9395"/>
  <c r="E9396"/>
  <c r="E9397"/>
  <c r="E9398"/>
  <c r="E9399"/>
  <c r="E9400"/>
  <c r="E9401"/>
  <c r="E9402"/>
  <c r="E9403"/>
  <c r="E9404"/>
  <c r="E9405"/>
  <c r="E9406"/>
  <c r="E9407"/>
  <c r="E9408"/>
  <c r="E9409"/>
  <c r="E9410"/>
  <c r="E9411"/>
  <c r="E9412"/>
  <c r="E9413"/>
  <c r="E9414"/>
  <c r="E9415"/>
  <c r="E9416"/>
  <c r="E9417"/>
  <c r="E9418"/>
  <c r="E9419"/>
  <c r="E9420"/>
  <c r="E9421"/>
  <c r="E9422"/>
  <c r="E9423"/>
  <c r="E9424"/>
  <c r="E9425"/>
  <c r="E9426"/>
  <c r="E9427"/>
  <c r="E9428"/>
  <c r="E9429"/>
  <c r="E9430"/>
  <c r="E9431"/>
  <c r="E9432"/>
  <c r="E9433"/>
  <c r="E9434"/>
  <c r="E9435"/>
  <c r="E9436"/>
  <c r="E9437"/>
  <c r="E9438"/>
  <c r="E9439"/>
  <c r="E9440"/>
  <c r="E9441"/>
  <c r="E9442"/>
  <c r="E9443"/>
  <c r="E9444"/>
  <c r="E9445"/>
  <c r="E9446"/>
  <c r="E9447"/>
  <c r="E9448"/>
  <c r="E9449"/>
  <c r="E9450"/>
  <c r="E9451"/>
  <c r="E9452"/>
  <c r="E9453"/>
  <c r="E9454"/>
  <c r="E9455"/>
  <c r="E9456"/>
  <c r="E9457"/>
  <c r="E9458"/>
  <c r="E9459"/>
  <c r="E9460"/>
  <c r="E9461"/>
  <c r="E9462"/>
  <c r="E9463"/>
  <c r="E9464"/>
  <c r="E9465"/>
  <c r="E9466"/>
  <c r="E9467"/>
  <c r="E9468"/>
  <c r="E9469"/>
  <c r="E9470"/>
  <c r="E9471"/>
  <c r="E9472"/>
  <c r="E9473"/>
  <c r="E9474"/>
  <c r="E9475"/>
  <c r="E9476"/>
  <c r="E9477"/>
  <c r="E9478"/>
  <c r="E9479"/>
  <c r="E9480"/>
  <c r="E9481"/>
  <c r="E9482"/>
  <c r="E9483"/>
  <c r="E9484"/>
  <c r="E9485"/>
  <c r="E9486"/>
  <c r="E9487"/>
  <c r="E9488"/>
  <c r="E9489"/>
  <c r="E9490"/>
  <c r="E9491"/>
  <c r="E9492"/>
  <c r="E9493"/>
  <c r="E9494"/>
  <c r="E9495"/>
  <c r="E9496"/>
  <c r="E9497"/>
  <c r="E9498"/>
  <c r="E9499"/>
  <c r="E9500"/>
  <c r="E9501"/>
  <c r="E9502"/>
  <c r="E9503"/>
  <c r="E9504"/>
  <c r="E9505"/>
  <c r="E9506"/>
  <c r="E9507"/>
  <c r="E9508"/>
  <c r="E9509"/>
  <c r="E9510"/>
  <c r="E9511"/>
  <c r="E9512"/>
  <c r="E9513"/>
  <c r="E9514"/>
  <c r="E9515"/>
  <c r="E9516"/>
  <c r="E9517"/>
  <c r="E9518"/>
  <c r="E9519"/>
  <c r="E9520"/>
  <c r="E9521"/>
  <c r="E9522"/>
  <c r="E9523"/>
  <c r="E9524"/>
  <c r="E9525"/>
  <c r="E9526"/>
  <c r="E9527"/>
  <c r="E9528"/>
  <c r="E9529"/>
  <c r="E9530"/>
  <c r="E9531"/>
  <c r="E9532"/>
  <c r="E9533"/>
  <c r="E9534"/>
  <c r="E9535"/>
  <c r="E9536"/>
  <c r="E9537"/>
  <c r="E9538"/>
  <c r="E9539"/>
  <c r="E9540"/>
  <c r="E9541"/>
  <c r="E9542"/>
  <c r="E9543"/>
  <c r="E9544"/>
  <c r="E9545"/>
  <c r="E9546"/>
  <c r="E9547"/>
  <c r="E9548"/>
  <c r="E9549"/>
  <c r="E9550"/>
  <c r="E9551"/>
  <c r="E9552"/>
  <c r="E9553"/>
  <c r="E9554"/>
  <c r="E9555"/>
  <c r="E9556"/>
  <c r="E9557"/>
  <c r="E9558"/>
  <c r="E9559"/>
  <c r="E9560"/>
  <c r="E9561"/>
  <c r="E9562"/>
  <c r="E9563"/>
  <c r="E9564"/>
  <c r="E9565"/>
  <c r="E9566"/>
  <c r="E9567"/>
  <c r="E9568"/>
  <c r="E9569"/>
  <c r="E9570"/>
  <c r="E9571"/>
  <c r="E9572"/>
  <c r="E9573"/>
  <c r="E9574"/>
  <c r="E9575"/>
  <c r="E9576"/>
  <c r="E9577"/>
  <c r="E9578"/>
  <c r="E9579"/>
  <c r="E9580"/>
  <c r="E9581"/>
  <c r="E9582"/>
  <c r="E9583"/>
  <c r="E9584"/>
  <c r="E9585"/>
  <c r="E9586"/>
  <c r="E9587"/>
  <c r="E9588"/>
  <c r="E9589"/>
  <c r="E9590"/>
  <c r="E9591"/>
  <c r="E9592"/>
  <c r="E9593"/>
  <c r="E9594"/>
  <c r="E9595"/>
  <c r="E9596"/>
  <c r="E9597"/>
  <c r="E9598"/>
  <c r="E9599"/>
  <c r="E9600"/>
  <c r="E9601"/>
  <c r="E9602"/>
  <c r="E9603"/>
  <c r="E9604"/>
  <c r="E9605"/>
  <c r="E9606"/>
  <c r="E9607"/>
  <c r="E9608"/>
  <c r="E9609"/>
  <c r="E9610"/>
  <c r="E9611"/>
  <c r="E9612"/>
  <c r="E9613"/>
  <c r="E9614"/>
  <c r="E9615"/>
  <c r="E9616"/>
  <c r="E9617"/>
  <c r="E9618"/>
  <c r="E9619"/>
  <c r="E9620"/>
  <c r="E9621"/>
  <c r="E9622"/>
  <c r="E9623"/>
  <c r="E9624"/>
  <c r="E9625"/>
  <c r="E9626"/>
  <c r="E9627"/>
  <c r="E9628"/>
  <c r="E9629"/>
  <c r="E9630"/>
  <c r="E9631"/>
  <c r="E9632"/>
  <c r="E9633"/>
  <c r="E9634"/>
  <c r="E9635"/>
  <c r="E9636"/>
  <c r="E9637"/>
  <c r="E9638"/>
  <c r="E9639"/>
  <c r="E9640"/>
  <c r="E9641"/>
  <c r="E9642"/>
  <c r="E9643"/>
  <c r="E9644"/>
  <c r="E9645"/>
  <c r="E9646"/>
  <c r="E9647"/>
  <c r="E9648"/>
  <c r="E9649"/>
  <c r="E9650"/>
  <c r="E9651"/>
  <c r="E9652"/>
  <c r="E9653"/>
  <c r="E9654"/>
  <c r="E9655"/>
  <c r="E9656"/>
  <c r="E9657"/>
  <c r="E9658"/>
  <c r="E9659"/>
  <c r="E9660"/>
  <c r="E9661"/>
  <c r="E9662"/>
  <c r="E9663"/>
  <c r="E9664"/>
  <c r="E9665"/>
  <c r="E9666"/>
  <c r="E9667"/>
  <c r="E9668"/>
  <c r="E9669"/>
  <c r="E9670"/>
  <c r="E9671"/>
  <c r="E9672"/>
  <c r="E9673"/>
  <c r="E9674"/>
  <c r="E9675"/>
  <c r="E9676"/>
  <c r="E9677"/>
  <c r="E9678"/>
  <c r="E9679"/>
  <c r="E9680"/>
  <c r="E9681"/>
  <c r="E9682"/>
  <c r="E9683"/>
  <c r="E9684"/>
  <c r="E9685"/>
  <c r="E9686"/>
  <c r="E9687"/>
  <c r="E9688"/>
  <c r="E9689"/>
  <c r="E9690"/>
  <c r="E9691"/>
  <c r="E9692"/>
  <c r="E9693"/>
  <c r="E9694"/>
  <c r="E9695"/>
  <c r="E9696"/>
  <c r="E9697"/>
  <c r="E9698"/>
  <c r="E9699"/>
  <c r="E9700"/>
  <c r="E9701"/>
  <c r="E9702"/>
  <c r="E9703"/>
  <c r="E9704"/>
  <c r="E9705"/>
  <c r="E9706"/>
  <c r="E9707"/>
  <c r="E9708"/>
  <c r="E9709"/>
  <c r="E9710"/>
  <c r="E9711"/>
  <c r="E9712"/>
  <c r="E9713"/>
  <c r="E9714"/>
  <c r="E9715"/>
  <c r="E9716"/>
  <c r="E9717"/>
  <c r="E9718"/>
  <c r="E9719"/>
  <c r="E9720"/>
  <c r="E9721"/>
  <c r="E9722"/>
  <c r="E9723"/>
  <c r="E9724"/>
  <c r="E9725"/>
  <c r="E9726"/>
  <c r="E9727"/>
  <c r="E9728"/>
  <c r="E9729"/>
  <c r="E9730"/>
  <c r="E9731"/>
  <c r="E9732"/>
  <c r="E9733"/>
  <c r="E9734"/>
  <c r="E9735"/>
  <c r="E9736"/>
  <c r="E9737"/>
  <c r="E9738"/>
  <c r="E9739"/>
  <c r="E9740"/>
  <c r="E9741"/>
  <c r="E9742"/>
  <c r="E9743"/>
  <c r="E9744"/>
  <c r="E9745"/>
  <c r="E9746"/>
  <c r="E9747"/>
  <c r="E9748"/>
  <c r="E9749"/>
  <c r="E9750"/>
  <c r="E9751"/>
  <c r="E9752"/>
  <c r="E9753"/>
  <c r="E9754"/>
  <c r="E9755"/>
  <c r="E9756"/>
  <c r="E9757"/>
  <c r="E9758"/>
  <c r="E9759"/>
  <c r="E9760"/>
  <c r="E9761"/>
  <c r="E9762"/>
  <c r="E9763"/>
  <c r="E9764"/>
  <c r="E9765"/>
  <c r="E9766"/>
  <c r="E9767"/>
  <c r="E9768"/>
  <c r="E9769"/>
  <c r="E9770"/>
  <c r="E9771"/>
  <c r="E9772"/>
  <c r="E9773"/>
  <c r="E9774"/>
  <c r="E9775"/>
  <c r="E9776"/>
  <c r="E9777"/>
  <c r="E9778"/>
  <c r="E9779"/>
  <c r="E9780"/>
  <c r="E9781"/>
  <c r="E9782"/>
  <c r="E9783"/>
  <c r="E9784"/>
  <c r="E9785"/>
  <c r="E9786"/>
  <c r="E9787"/>
  <c r="E9788"/>
  <c r="E9789"/>
  <c r="E9790"/>
  <c r="E9791"/>
  <c r="E9792"/>
  <c r="E9793"/>
  <c r="E9794"/>
  <c r="E9795"/>
  <c r="E9796"/>
  <c r="E9797"/>
  <c r="E9798"/>
  <c r="E9799"/>
  <c r="E9800"/>
  <c r="E9801"/>
  <c r="E9802"/>
  <c r="E9803"/>
  <c r="E9804"/>
  <c r="E9805"/>
  <c r="E9806"/>
  <c r="E9807"/>
  <c r="E9808"/>
  <c r="E9809"/>
  <c r="E9810"/>
  <c r="E9811"/>
  <c r="E9812"/>
  <c r="E9813"/>
  <c r="E9814"/>
  <c r="E9815"/>
  <c r="E9816"/>
  <c r="E9817"/>
  <c r="E9818"/>
  <c r="E9819"/>
  <c r="E9820"/>
  <c r="E9821"/>
  <c r="E9822"/>
  <c r="E9823"/>
  <c r="E9824"/>
  <c r="E9825"/>
  <c r="E9826"/>
  <c r="E9827"/>
  <c r="E9828"/>
  <c r="E9829"/>
  <c r="E9830"/>
  <c r="E9831"/>
  <c r="E9832"/>
  <c r="E9833"/>
  <c r="E9834"/>
  <c r="E9835"/>
  <c r="E9836"/>
  <c r="E9837"/>
  <c r="E9838"/>
  <c r="E9839"/>
  <c r="E9840"/>
  <c r="E9841"/>
  <c r="E9842"/>
  <c r="E9843"/>
  <c r="E9844"/>
  <c r="E9845"/>
  <c r="E9846"/>
  <c r="E9847"/>
  <c r="E9848"/>
  <c r="E9849"/>
  <c r="E9850"/>
  <c r="E9851"/>
  <c r="E9852"/>
  <c r="E9853"/>
  <c r="E9854"/>
  <c r="E9855"/>
  <c r="E9856"/>
  <c r="E9857"/>
  <c r="E9858"/>
  <c r="E9859"/>
  <c r="E9860"/>
  <c r="E9861"/>
  <c r="E9862"/>
  <c r="E9863"/>
  <c r="E9864"/>
  <c r="E9865"/>
  <c r="E9866"/>
  <c r="E9867"/>
  <c r="E9868"/>
  <c r="E9869"/>
  <c r="E9870"/>
  <c r="E9871"/>
  <c r="E9872"/>
  <c r="E9873"/>
  <c r="E9874"/>
  <c r="E9875"/>
  <c r="E9876"/>
  <c r="E9877"/>
  <c r="E9878"/>
  <c r="E9879"/>
  <c r="E9880"/>
  <c r="E9881"/>
  <c r="E9882"/>
  <c r="E9883"/>
  <c r="E9884"/>
  <c r="E9885"/>
  <c r="E9886"/>
  <c r="E9887"/>
  <c r="E9888"/>
  <c r="E9889"/>
  <c r="E9890"/>
  <c r="E9891"/>
  <c r="E9892"/>
  <c r="E9893"/>
  <c r="E9894"/>
  <c r="E9895"/>
  <c r="E9896"/>
  <c r="E9897"/>
  <c r="E9898"/>
  <c r="E9899"/>
  <c r="E9900"/>
  <c r="E9901"/>
  <c r="E9902"/>
  <c r="E9903"/>
  <c r="E9904"/>
  <c r="E9905"/>
  <c r="E9906"/>
  <c r="E9907"/>
  <c r="E9908"/>
  <c r="E9909"/>
  <c r="E9910"/>
  <c r="E9911"/>
  <c r="E9912"/>
  <c r="E9913"/>
  <c r="E9914"/>
  <c r="E9915"/>
  <c r="E9916"/>
  <c r="E9917"/>
  <c r="E9918"/>
  <c r="E9919"/>
  <c r="E9920"/>
  <c r="E9921"/>
  <c r="E9922"/>
  <c r="E9923"/>
  <c r="E9924"/>
  <c r="E9925"/>
  <c r="E9926"/>
  <c r="E9927"/>
  <c r="E9928"/>
  <c r="E9929"/>
  <c r="E9930"/>
  <c r="E9931"/>
  <c r="E9932"/>
  <c r="E9933"/>
  <c r="E9934"/>
  <c r="E9935"/>
  <c r="E9936"/>
  <c r="E9937"/>
  <c r="E9938"/>
  <c r="E9939"/>
  <c r="E9940"/>
  <c r="E9941"/>
  <c r="E9942"/>
  <c r="E9943"/>
  <c r="E9944"/>
  <c r="E9945"/>
  <c r="E9946"/>
  <c r="E9947"/>
  <c r="E9948"/>
  <c r="E9949"/>
  <c r="E9950"/>
  <c r="E9951"/>
  <c r="E9952"/>
  <c r="E9953"/>
  <c r="E9954"/>
  <c r="E9955"/>
  <c r="E9956"/>
  <c r="E9957"/>
  <c r="E9958"/>
  <c r="E9959"/>
  <c r="E9960"/>
  <c r="E9961"/>
  <c r="E9962"/>
  <c r="E9963"/>
  <c r="E9964"/>
  <c r="E9965"/>
  <c r="E9966"/>
  <c r="E9967"/>
  <c r="E9968"/>
  <c r="E9969"/>
  <c r="E9970"/>
  <c r="E9971"/>
  <c r="E9972"/>
  <c r="E9973"/>
  <c r="E9974"/>
  <c r="E9975"/>
  <c r="E9976"/>
  <c r="E9977"/>
  <c r="E9978"/>
  <c r="E9979"/>
  <c r="E9980"/>
  <c r="E9981"/>
  <c r="E9982"/>
  <c r="E9983"/>
  <c r="E9984"/>
  <c r="E9985"/>
  <c r="E9986"/>
  <c r="E9987"/>
  <c r="E9988"/>
  <c r="E9989"/>
  <c r="E9990"/>
  <c r="E9991"/>
  <c r="E9992"/>
  <c r="E9993"/>
  <c r="E9994"/>
  <c r="E9995"/>
  <c r="E9996"/>
  <c r="E9997"/>
  <c r="E9998"/>
  <c r="E9999"/>
  <c r="E10000"/>
  <c r="E10001"/>
  <c r="E10002"/>
  <c r="E10003"/>
  <c r="E10004"/>
  <c r="E10005"/>
  <c r="E10006"/>
  <c r="E10007"/>
  <c r="E10008"/>
  <c r="E10009"/>
  <c r="E10010"/>
  <c r="E10011"/>
  <c r="E10012"/>
  <c r="E10013"/>
  <c r="E10014"/>
  <c r="E10015"/>
  <c r="E10016"/>
  <c r="E10017"/>
  <c r="E10018"/>
  <c r="E10019"/>
  <c r="E10020"/>
  <c r="E10021"/>
  <c r="E10022"/>
  <c r="E10023"/>
  <c r="E10024"/>
  <c r="E10025"/>
  <c r="E10026"/>
  <c r="E10027"/>
  <c r="E10028"/>
  <c r="E10029"/>
  <c r="E10030"/>
  <c r="E10031"/>
  <c r="E10032"/>
  <c r="E10033"/>
  <c r="E10034"/>
  <c r="E10035"/>
  <c r="E10036"/>
  <c r="E10037"/>
  <c r="E10038"/>
  <c r="E10039"/>
  <c r="E10040"/>
  <c r="E10041"/>
  <c r="E10042"/>
  <c r="E10043"/>
  <c r="E10044"/>
  <c r="E10045"/>
  <c r="E10046"/>
  <c r="E10047"/>
  <c r="E10048"/>
  <c r="E10049"/>
  <c r="E10050"/>
  <c r="E10051"/>
  <c r="E10052"/>
  <c r="E10053"/>
  <c r="E10054"/>
  <c r="E10055"/>
  <c r="E10056"/>
  <c r="E10057"/>
  <c r="E10058"/>
  <c r="E10059"/>
  <c r="E10060"/>
  <c r="E10061"/>
  <c r="E10062"/>
  <c r="E10063"/>
  <c r="E10064"/>
  <c r="E10065"/>
  <c r="E10066"/>
  <c r="E10067"/>
  <c r="E10068"/>
  <c r="E10069"/>
  <c r="E10070"/>
  <c r="E10071"/>
  <c r="E10072"/>
  <c r="E10073"/>
  <c r="E10074"/>
  <c r="E10075"/>
  <c r="E10076"/>
  <c r="E10077"/>
  <c r="E10078"/>
  <c r="E10079"/>
  <c r="E10080"/>
  <c r="E10081"/>
  <c r="E10082"/>
  <c r="E10083"/>
  <c r="E10084"/>
  <c r="E10085"/>
  <c r="E10086"/>
  <c r="E10087"/>
  <c r="E10088"/>
  <c r="E10089"/>
  <c r="E10090"/>
  <c r="E10091"/>
  <c r="E10092"/>
  <c r="E10093"/>
  <c r="E10094"/>
  <c r="E10095"/>
  <c r="E10096"/>
  <c r="E10097"/>
  <c r="E10098"/>
  <c r="E10099"/>
  <c r="E10100"/>
  <c r="E10101"/>
  <c r="E10102"/>
  <c r="E10103"/>
  <c r="E10104"/>
  <c r="E10105"/>
  <c r="E10106"/>
  <c r="E10107"/>
  <c r="E10108"/>
  <c r="E10109"/>
  <c r="E10110"/>
  <c r="E10111"/>
  <c r="E10112"/>
  <c r="E10113"/>
  <c r="E10114"/>
  <c r="E10115"/>
  <c r="E10116"/>
  <c r="E10117"/>
  <c r="E10118"/>
  <c r="E10119"/>
  <c r="E10120"/>
  <c r="E10121"/>
  <c r="E10122"/>
  <c r="E10123"/>
  <c r="E10124"/>
  <c r="E10125"/>
  <c r="E10126"/>
  <c r="E10127"/>
  <c r="E10128"/>
  <c r="E10129"/>
  <c r="E10130"/>
  <c r="E10131"/>
  <c r="E10132"/>
  <c r="E10133"/>
  <c r="E10134"/>
  <c r="E10135"/>
  <c r="E10136"/>
  <c r="E10137"/>
  <c r="E10138"/>
  <c r="E10139"/>
  <c r="E10140"/>
  <c r="E10141"/>
  <c r="E10142"/>
  <c r="E10143"/>
  <c r="E10144"/>
  <c r="E10145"/>
  <c r="E10146"/>
  <c r="E10147"/>
  <c r="E10148"/>
  <c r="E10149"/>
  <c r="E10150"/>
  <c r="E10151"/>
  <c r="E10152"/>
  <c r="E10153"/>
  <c r="E10154"/>
  <c r="E10155"/>
  <c r="E10156"/>
  <c r="E10157"/>
  <c r="E10158"/>
  <c r="E10159"/>
  <c r="E10160"/>
  <c r="E10161"/>
  <c r="E10162"/>
  <c r="E10163"/>
  <c r="E10164"/>
  <c r="E10165"/>
  <c r="E10166"/>
  <c r="E10167"/>
  <c r="E10168"/>
  <c r="E10169"/>
  <c r="E10170"/>
  <c r="E10171"/>
  <c r="E10172"/>
  <c r="E10173"/>
  <c r="E10174"/>
  <c r="E10175"/>
  <c r="E10176"/>
  <c r="E10177"/>
  <c r="E10178"/>
  <c r="E10179"/>
  <c r="E10180"/>
  <c r="E10181"/>
  <c r="E10182"/>
  <c r="E10183"/>
  <c r="E10184"/>
  <c r="E10185"/>
  <c r="E10186"/>
  <c r="E10187"/>
  <c r="E10188"/>
  <c r="E10189"/>
  <c r="E10190"/>
  <c r="E10191"/>
  <c r="E10192"/>
  <c r="E10193"/>
  <c r="E10194"/>
  <c r="E10195"/>
  <c r="E10196"/>
  <c r="E10197"/>
  <c r="E10198"/>
  <c r="E10199"/>
  <c r="E10200"/>
  <c r="E10201"/>
  <c r="E10202"/>
  <c r="E10203"/>
  <c r="E10204"/>
  <c r="E10205"/>
  <c r="E10206"/>
  <c r="E10207"/>
  <c r="E10208"/>
  <c r="E10209"/>
  <c r="E10210"/>
  <c r="E10211"/>
  <c r="E10212"/>
  <c r="E10213"/>
  <c r="E10214"/>
  <c r="E10215"/>
  <c r="E10216"/>
  <c r="E10217"/>
  <c r="E10218"/>
  <c r="E10219"/>
  <c r="E10220"/>
  <c r="E10221"/>
  <c r="E10222"/>
  <c r="E10223"/>
  <c r="E10224"/>
  <c r="E10225"/>
  <c r="E10226"/>
  <c r="E10227"/>
  <c r="E10228"/>
  <c r="E10229"/>
  <c r="E10230"/>
  <c r="E10231"/>
  <c r="E10232"/>
  <c r="E10233"/>
  <c r="E10234"/>
  <c r="E10235"/>
  <c r="E10236"/>
  <c r="E10237"/>
  <c r="E10238"/>
  <c r="E10239"/>
  <c r="E10240"/>
  <c r="E10241"/>
  <c r="E10242"/>
  <c r="E10243"/>
  <c r="E10244"/>
  <c r="E10245"/>
  <c r="E10246"/>
  <c r="E10247"/>
  <c r="E10248"/>
  <c r="E10249"/>
  <c r="E10250"/>
  <c r="E10251"/>
  <c r="E10252"/>
  <c r="E10253"/>
  <c r="E10254"/>
  <c r="E10255"/>
  <c r="E10256"/>
  <c r="E10257"/>
  <c r="E10258"/>
  <c r="E10259"/>
  <c r="E10260"/>
  <c r="E10261"/>
  <c r="E10262"/>
  <c r="E10263"/>
  <c r="E10264"/>
  <c r="E10265"/>
  <c r="E10266"/>
  <c r="E10267"/>
  <c r="E10268"/>
  <c r="E10269"/>
  <c r="E10270"/>
  <c r="E10271"/>
  <c r="E10272"/>
  <c r="E10273"/>
  <c r="E10274"/>
  <c r="E10275"/>
  <c r="E10276"/>
  <c r="E10277"/>
  <c r="E10278"/>
  <c r="E10279"/>
  <c r="E10280"/>
  <c r="E10281"/>
  <c r="E10282"/>
  <c r="E10283"/>
  <c r="E10284"/>
  <c r="E10285"/>
  <c r="E10286"/>
  <c r="E10287"/>
  <c r="E10288"/>
  <c r="E10289"/>
  <c r="E10290"/>
  <c r="E10291"/>
  <c r="E10292"/>
  <c r="E10293"/>
  <c r="E10294"/>
  <c r="E10295"/>
  <c r="E10296"/>
  <c r="E10297"/>
  <c r="E10298"/>
  <c r="E10299"/>
  <c r="E10300"/>
  <c r="E10301"/>
  <c r="E10302"/>
  <c r="E10303"/>
  <c r="E10304"/>
  <c r="E10305"/>
  <c r="E10306"/>
  <c r="E10307"/>
  <c r="E10308"/>
  <c r="E10309"/>
  <c r="E10310"/>
  <c r="E10311"/>
  <c r="E10312"/>
  <c r="E10313"/>
  <c r="E10314"/>
  <c r="E10315"/>
  <c r="E10316"/>
  <c r="E10317"/>
  <c r="E10318"/>
  <c r="E10319"/>
  <c r="E10320"/>
  <c r="E10321"/>
  <c r="E10322"/>
  <c r="E10323"/>
  <c r="E10324"/>
  <c r="E10325"/>
  <c r="E10326"/>
  <c r="E10327"/>
  <c r="E10328"/>
  <c r="E10329"/>
  <c r="E10330"/>
  <c r="E10331"/>
  <c r="E10332"/>
  <c r="E10333"/>
  <c r="E10334"/>
  <c r="E10335"/>
  <c r="E10336"/>
  <c r="E10337"/>
  <c r="E10338"/>
  <c r="E10339"/>
  <c r="E10340"/>
  <c r="E10341"/>
  <c r="E10342"/>
  <c r="E10343"/>
  <c r="E10344"/>
  <c r="E10345"/>
  <c r="E10346"/>
  <c r="E10347"/>
  <c r="E10348"/>
  <c r="E10349"/>
  <c r="E10350"/>
  <c r="E10351"/>
  <c r="E10352"/>
  <c r="E10353"/>
  <c r="E10354"/>
  <c r="E10355"/>
  <c r="E10356"/>
  <c r="E10357"/>
  <c r="E10358"/>
  <c r="E10359"/>
  <c r="E10360"/>
  <c r="E10361"/>
  <c r="E10362"/>
  <c r="E10363"/>
  <c r="E10364"/>
  <c r="E10365"/>
  <c r="E10366"/>
  <c r="E10367"/>
  <c r="E10368"/>
  <c r="E10369"/>
  <c r="E10370"/>
  <c r="E10371"/>
  <c r="E10372"/>
  <c r="E10373"/>
  <c r="E10374"/>
  <c r="E10375"/>
  <c r="E10376"/>
  <c r="E10377"/>
  <c r="E10378"/>
  <c r="E10379"/>
  <c r="E10380"/>
  <c r="E10381"/>
  <c r="E10382"/>
  <c r="E10383"/>
  <c r="E10384"/>
  <c r="E10385"/>
  <c r="E10386"/>
  <c r="E10387"/>
  <c r="E10388"/>
  <c r="E10389"/>
  <c r="E10390"/>
  <c r="E10391"/>
  <c r="E10392"/>
  <c r="E10393"/>
  <c r="E10394"/>
  <c r="E10395"/>
  <c r="E10396"/>
  <c r="E10397"/>
  <c r="E10398"/>
  <c r="E10399"/>
  <c r="E10400"/>
  <c r="E10401"/>
  <c r="E10402"/>
  <c r="E10403"/>
  <c r="E10404"/>
  <c r="E10405"/>
  <c r="E10406"/>
  <c r="E10407"/>
  <c r="E10408"/>
  <c r="E10409"/>
  <c r="E10410"/>
  <c r="E10411"/>
  <c r="E10412"/>
  <c r="E10413"/>
  <c r="E10414"/>
  <c r="E10415"/>
  <c r="E10416"/>
  <c r="E10417"/>
  <c r="E10418"/>
  <c r="E10419"/>
  <c r="E10420"/>
  <c r="E10421"/>
  <c r="E10422"/>
  <c r="E10423"/>
  <c r="E10424"/>
  <c r="E10425"/>
  <c r="E10426"/>
  <c r="E10427"/>
  <c r="E10428"/>
  <c r="E10429"/>
  <c r="E10430"/>
  <c r="E10431"/>
  <c r="E10432"/>
  <c r="E10433"/>
  <c r="E10434"/>
  <c r="E10435"/>
  <c r="E10436"/>
  <c r="E10437"/>
  <c r="E10438"/>
  <c r="E10439"/>
  <c r="E10440"/>
  <c r="E10441"/>
  <c r="E10442"/>
  <c r="E10443"/>
  <c r="E10444"/>
  <c r="E10445"/>
  <c r="E10446"/>
  <c r="E10447"/>
  <c r="E10448"/>
  <c r="E10449"/>
  <c r="E10450"/>
  <c r="E10451"/>
  <c r="E10452"/>
  <c r="E10453"/>
  <c r="E10454"/>
  <c r="E10455"/>
  <c r="E10456"/>
  <c r="E10457"/>
  <c r="E10458"/>
  <c r="E10459"/>
  <c r="E10460"/>
  <c r="E10461"/>
  <c r="E10462"/>
  <c r="E10463"/>
  <c r="E10464"/>
  <c r="E10465"/>
  <c r="E10466"/>
  <c r="E10467"/>
  <c r="E10468"/>
  <c r="E10469"/>
  <c r="E10470"/>
  <c r="E10471"/>
  <c r="E10472"/>
  <c r="E10473"/>
  <c r="E10474"/>
  <c r="E10475"/>
  <c r="E10476"/>
  <c r="E10477"/>
  <c r="E10478"/>
  <c r="E10479"/>
  <c r="E10480"/>
  <c r="E10481"/>
  <c r="E10482"/>
  <c r="E10483"/>
  <c r="E10484"/>
  <c r="E10485"/>
  <c r="E10486"/>
  <c r="E10487"/>
  <c r="E10488"/>
  <c r="E10489"/>
  <c r="E10490"/>
  <c r="E10491"/>
  <c r="E10492"/>
  <c r="E10493"/>
  <c r="E10494"/>
  <c r="E10495"/>
  <c r="E10496"/>
  <c r="E10497"/>
  <c r="E10498"/>
  <c r="E10499"/>
  <c r="E10500"/>
  <c r="E10501"/>
  <c r="E10502"/>
  <c r="E10503"/>
  <c r="E10504"/>
  <c r="E10505"/>
  <c r="E10506"/>
  <c r="E10507"/>
  <c r="E10508"/>
  <c r="E10509"/>
  <c r="E10510"/>
  <c r="E10511"/>
  <c r="E10512"/>
  <c r="E10513"/>
  <c r="E10514"/>
  <c r="E10515"/>
  <c r="E10516"/>
  <c r="E10517"/>
  <c r="E10518"/>
  <c r="E10519"/>
  <c r="E10520"/>
  <c r="E10521"/>
  <c r="E10522"/>
  <c r="E10523"/>
  <c r="E10524"/>
  <c r="E10525"/>
  <c r="E10526"/>
  <c r="E10527"/>
  <c r="E10528"/>
  <c r="E10529"/>
  <c r="E10530"/>
  <c r="E10531"/>
  <c r="E10532"/>
  <c r="E10533"/>
  <c r="E10534"/>
  <c r="E10535"/>
  <c r="E10536"/>
  <c r="E10537"/>
  <c r="E10538"/>
  <c r="E10539"/>
  <c r="E10540"/>
  <c r="E10541"/>
  <c r="E10542"/>
  <c r="E10543"/>
  <c r="E10544"/>
  <c r="E10545"/>
  <c r="E10546"/>
  <c r="E10547"/>
  <c r="E10548"/>
  <c r="E10549"/>
  <c r="E10550"/>
  <c r="E10551"/>
  <c r="E10552"/>
  <c r="E10553"/>
  <c r="E10554"/>
  <c r="E10555"/>
  <c r="E10556"/>
  <c r="E10557"/>
  <c r="E10558"/>
  <c r="E10559"/>
  <c r="E10560"/>
  <c r="E10561"/>
  <c r="E10562"/>
  <c r="E10563"/>
  <c r="E10564"/>
  <c r="E10565"/>
  <c r="E10566"/>
  <c r="E10567"/>
  <c r="E10568"/>
  <c r="E10569"/>
  <c r="E10570"/>
  <c r="E10571"/>
  <c r="E10572"/>
  <c r="E10573"/>
  <c r="E10574"/>
  <c r="E10575"/>
  <c r="E10576"/>
  <c r="E10577"/>
  <c r="E10578"/>
  <c r="E10579"/>
  <c r="E10580"/>
  <c r="E10581"/>
  <c r="E10582"/>
  <c r="E10583"/>
  <c r="E10584"/>
  <c r="E10585"/>
  <c r="E10586"/>
  <c r="E10587"/>
  <c r="E10588"/>
  <c r="E10589"/>
  <c r="E10590"/>
  <c r="E10591"/>
  <c r="E10592"/>
  <c r="E10593"/>
  <c r="E10594"/>
  <c r="E10595"/>
  <c r="E10596"/>
  <c r="E10597"/>
  <c r="E10598"/>
  <c r="E10599"/>
  <c r="E10600"/>
  <c r="E10601"/>
  <c r="E10602"/>
  <c r="E10603"/>
  <c r="E10604"/>
  <c r="E10605"/>
  <c r="E10606"/>
  <c r="E10607"/>
  <c r="E10608"/>
  <c r="E10609"/>
  <c r="E10610"/>
  <c r="E10611"/>
  <c r="E10612"/>
  <c r="E10613"/>
  <c r="E10614"/>
  <c r="E10615"/>
  <c r="E10616"/>
  <c r="E10617"/>
  <c r="E10618"/>
  <c r="E10619"/>
  <c r="E10620"/>
  <c r="E10621"/>
  <c r="E10622"/>
  <c r="E10623"/>
  <c r="E10624"/>
  <c r="E10625"/>
  <c r="E10626"/>
  <c r="E10627"/>
  <c r="E10628"/>
  <c r="E10629"/>
  <c r="E10630"/>
  <c r="E10631"/>
  <c r="E10632"/>
  <c r="E10633"/>
  <c r="E10634"/>
  <c r="E10635"/>
  <c r="E10636"/>
  <c r="E10637"/>
  <c r="E10638"/>
  <c r="E10639"/>
  <c r="E10640"/>
  <c r="E10641"/>
  <c r="E10642"/>
  <c r="E10643"/>
  <c r="E10644"/>
  <c r="E10645"/>
  <c r="E10646"/>
  <c r="E10647"/>
  <c r="E10648"/>
  <c r="E10649"/>
  <c r="E10650"/>
  <c r="E10651"/>
  <c r="E10652"/>
  <c r="E10653"/>
  <c r="E10654"/>
  <c r="E10655"/>
  <c r="E10656"/>
  <c r="E10657"/>
  <c r="E10658"/>
  <c r="E10659"/>
  <c r="E10660"/>
  <c r="E10661"/>
  <c r="E10662"/>
  <c r="E10663"/>
  <c r="E10664"/>
  <c r="E10665"/>
  <c r="E10666"/>
  <c r="E10667"/>
  <c r="E10668"/>
  <c r="E10669"/>
  <c r="E10670"/>
  <c r="E10671"/>
  <c r="E10672"/>
  <c r="E10673"/>
  <c r="E10674"/>
  <c r="E10675"/>
  <c r="E10676"/>
  <c r="E10677"/>
  <c r="E10678"/>
  <c r="E10679"/>
  <c r="E10680"/>
  <c r="E10681"/>
  <c r="E10682"/>
  <c r="E10683"/>
  <c r="E10684"/>
  <c r="E10685"/>
  <c r="E10686"/>
  <c r="E10687"/>
  <c r="E10688"/>
  <c r="E10689"/>
  <c r="E10690"/>
  <c r="E10691"/>
  <c r="E10692"/>
  <c r="E10693"/>
  <c r="E10694"/>
  <c r="E10695"/>
  <c r="E10696"/>
  <c r="E10697"/>
  <c r="E10698"/>
  <c r="E10699"/>
  <c r="E10700"/>
  <c r="E10701"/>
  <c r="E10702"/>
  <c r="E10703"/>
  <c r="E10704"/>
  <c r="E10705"/>
  <c r="E10706"/>
  <c r="E10707"/>
  <c r="E10708"/>
  <c r="E10709"/>
  <c r="E10710"/>
  <c r="E10711"/>
  <c r="E10712"/>
  <c r="E10713"/>
  <c r="E10714"/>
  <c r="E10715"/>
  <c r="E10716"/>
  <c r="E10717"/>
  <c r="E10718"/>
  <c r="E10719"/>
  <c r="E10720"/>
  <c r="E10721"/>
  <c r="E10722"/>
  <c r="E10723"/>
  <c r="E10724"/>
  <c r="E10725"/>
  <c r="E10726"/>
  <c r="E10727"/>
  <c r="E10728"/>
  <c r="E10729"/>
  <c r="E10730"/>
  <c r="E10731"/>
  <c r="E10732"/>
  <c r="E10733"/>
  <c r="E10734"/>
  <c r="E10735"/>
  <c r="E10736"/>
  <c r="E10737"/>
  <c r="E10738"/>
  <c r="E10739"/>
  <c r="E10740"/>
  <c r="E10741"/>
  <c r="E10742"/>
  <c r="E10743"/>
  <c r="E10744"/>
  <c r="E10745"/>
  <c r="E10746"/>
  <c r="E10747"/>
  <c r="E10748"/>
  <c r="E10749"/>
  <c r="E10750"/>
  <c r="E10751"/>
  <c r="E10752"/>
  <c r="E10753"/>
  <c r="E10754"/>
  <c r="E10755"/>
  <c r="E10756"/>
  <c r="E10757"/>
  <c r="E10758"/>
  <c r="E10759"/>
  <c r="E10760"/>
  <c r="E10761"/>
  <c r="E10762"/>
  <c r="E10763"/>
  <c r="E10764"/>
  <c r="E10765"/>
  <c r="E10766"/>
  <c r="E10767"/>
  <c r="E10768"/>
  <c r="E10769"/>
  <c r="E10770"/>
  <c r="E10771"/>
  <c r="E10772"/>
  <c r="E10773"/>
  <c r="E10774"/>
  <c r="E10775"/>
  <c r="E10776"/>
  <c r="E10777"/>
  <c r="E10778"/>
  <c r="E10779"/>
  <c r="E10780"/>
  <c r="E10781"/>
  <c r="E10782"/>
  <c r="E10783"/>
  <c r="E10784"/>
  <c r="E10785"/>
  <c r="E10786"/>
  <c r="E10787"/>
  <c r="E10788"/>
  <c r="E10789"/>
  <c r="E10790"/>
  <c r="E10791"/>
  <c r="E10792"/>
  <c r="E10793"/>
  <c r="E10794"/>
  <c r="E10795"/>
  <c r="E10796"/>
  <c r="E10797"/>
  <c r="E10798"/>
  <c r="E10799"/>
  <c r="E10800"/>
  <c r="E10801"/>
  <c r="E10802"/>
  <c r="E10803"/>
  <c r="E10804"/>
  <c r="E10805"/>
  <c r="E10806"/>
  <c r="E10807"/>
  <c r="E10808"/>
  <c r="E10809"/>
  <c r="E10810"/>
  <c r="E10811"/>
  <c r="E10812"/>
  <c r="E10813"/>
  <c r="E10814"/>
  <c r="E10815"/>
  <c r="E10816"/>
  <c r="E10817"/>
  <c r="E10818"/>
  <c r="E10819"/>
  <c r="E10820"/>
  <c r="E10821"/>
  <c r="E10822"/>
  <c r="E10823"/>
  <c r="E10824"/>
  <c r="E10825"/>
  <c r="E10826"/>
  <c r="E10827"/>
  <c r="E10828"/>
  <c r="E10829"/>
  <c r="E10830"/>
  <c r="E10831"/>
  <c r="E10832"/>
  <c r="E10833"/>
  <c r="E10834"/>
  <c r="E10835"/>
  <c r="E10836"/>
  <c r="E10837"/>
  <c r="E10838"/>
  <c r="E10839"/>
  <c r="E10840"/>
  <c r="E10841"/>
  <c r="E10842"/>
  <c r="E10843"/>
  <c r="E10844"/>
  <c r="E10845"/>
  <c r="E10846"/>
  <c r="E10847"/>
  <c r="E10848"/>
  <c r="E10849"/>
  <c r="E10850"/>
  <c r="E10851"/>
  <c r="E10852"/>
  <c r="E10853"/>
  <c r="E10854"/>
  <c r="E10855"/>
  <c r="E10856"/>
  <c r="E10857"/>
  <c r="E10858"/>
  <c r="E10859"/>
  <c r="E10860"/>
  <c r="E10861"/>
  <c r="E10862"/>
  <c r="E10863"/>
  <c r="E10864"/>
  <c r="E10865"/>
  <c r="E10866"/>
  <c r="E10867"/>
  <c r="E10868"/>
  <c r="E10869"/>
  <c r="E10870"/>
  <c r="E10871"/>
  <c r="E10872"/>
  <c r="E10873"/>
  <c r="E10874"/>
  <c r="E10875"/>
  <c r="E10876"/>
  <c r="E10877"/>
  <c r="E10878"/>
  <c r="E10879"/>
  <c r="E10880"/>
  <c r="E10881"/>
  <c r="E10882"/>
  <c r="E10883"/>
  <c r="E10884"/>
  <c r="E10885"/>
  <c r="E10886"/>
  <c r="E10887"/>
  <c r="E10888"/>
  <c r="E10889"/>
  <c r="E10890"/>
  <c r="E10891"/>
  <c r="E10892"/>
  <c r="E10893"/>
  <c r="E10894"/>
  <c r="E10895"/>
  <c r="E10896"/>
  <c r="E10897"/>
  <c r="E10898"/>
  <c r="E10899"/>
  <c r="E10900"/>
  <c r="E10901"/>
  <c r="E10902"/>
  <c r="E10903"/>
  <c r="E10904"/>
  <c r="E10905"/>
  <c r="E10906"/>
  <c r="E10907"/>
  <c r="E10908"/>
  <c r="E10909"/>
  <c r="E10910"/>
  <c r="E10911"/>
  <c r="E10912"/>
  <c r="E10913"/>
  <c r="E10914"/>
  <c r="E10915"/>
  <c r="E10916"/>
  <c r="E10917"/>
  <c r="E10918"/>
  <c r="E10919"/>
  <c r="E10920"/>
  <c r="E10921"/>
  <c r="E10922"/>
  <c r="E10923"/>
  <c r="E10924"/>
  <c r="E10925"/>
  <c r="E10926"/>
  <c r="E10927"/>
  <c r="E10928"/>
  <c r="E10929"/>
  <c r="E10930"/>
  <c r="E10931"/>
  <c r="E10932"/>
  <c r="E10933"/>
  <c r="E10934"/>
  <c r="E10935"/>
  <c r="E10936"/>
  <c r="E10937"/>
  <c r="E10938"/>
  <c r="E10939"/>
  <c r="E10940"/>
  <c r="E10941"/>
  <c r="E10942"/>
  <c r="E10943"/>
  <c r="E10944"/>
  <c r="E10945"/>
  <c r="E10946"/>
  <c r="E10947"/>
  <c r="E10948"/>
  <c r="E10949"/>
  <c r="E10950"/>
  <c r="E10951"/>
  <c r="E10952"/>
  <c r="E10953"/>
  <c r="E10954"/>
  <c r="E10955"/>
  <c r="E10956"/>
  <c r="E10957"/>
  <c r="E10958"/>
  <c r="E10959"/>
  <c r="E10960"/>
  <c r="E10961"/>
  <c r="E10962"/>
  <c r="E10963"/>
  <c r="E10964"/>
  <c r="E10965"/>
  <c r="E10966"/>
  <c r="E10967"/>
  <c r="E10968"/>
  <c r="E10969"/>
  <c r="E10970"/>
  <c r="E10971"/>
  <c r="E10972"/>
  <c r="E10973"/>
  <c r="E10974"/>
  <c r="E10975"/>
  <c r="E10976"/>
  <c r="E10977"/>
  <c r="E10978"/>
  <c r="E10979"/>
  <c r="E10980"/>
  <c r="E10981"/>
  <c r="E10982"/>
  <c r="E10983"/>
  <c r="E10984"/>
  <c r="E10985"/>
  <c r="E10986"/>
  <c r="E10987"/>
  <c r="E10988"/>
  <c r="E10989"/>
  <c r="E10990"/>
  <c r="E10991"/>
  <c r="E10992"/>
  <c r="E10993"/>
  <c r="E10994"/>
  <c r="E10995"/>
  <c r="E10996"/>
  <c r="E10997"/>
  <c r="E10998"/>
  <c r="E10999"/>
  <c r="E11000"/>
  <c r="E11001"/>
  <c r="E11002"/>
  <c r="E11003"/>
  <c r="E11004"/>
  <c r="E11005"/>
  <c r="E11006"/>
  <c r="E11007"/>
  <c r="E11008"/>
  <c r="E11009"/>
  <c r="E11010"/>
  <c r="E11011"/>
  <c r="E11012"/>
  <c r="E11013"/>
  <c r="E11014"/>
  <c r="E11015"/>
  <c r="E11016"/>
  <c r="E11017"/>
  <c r="E11018"/>
  <c r="E11019"/>
  <c r="E11020"/>
  <c r="E11021"/>
  <c r="E11022"/>
  <c r="E11023"/>
  <c r="E11024"/>
  <c r="E11025"/>
  <c r="E11026"/>
  <c r="E11027"/>
  <c r="E11028"/>
  <c r="E11029"/>
  <c r="E11030"/>
  <c r="E11031"/>
  <c r="E11032"/>
  <c r="E11033"/>
  <c r="E11034"/>
  <c r="E11035"/>
  <c r="E11036"/>
  <c r="E11037"/>
  <c r="E11038"/>
  <c r="E11039"/>
  <c r="E11040"/>
  <c r="E11041"/>
  <c r="E11042"/>
  <c r="E11043"/>
  <c r="E11044"/>
  <c r="E11045"/>
  <c r="E11046"/>
  <c r="E11047"/>
  <c r="E11048"/>
  <c r="E11049"/>
  <c r="E11050"/>
  <c r="E11051"/>
  <c r="E11052"/>
  <c r="E11053"/>
  <c r="E11054"/>
  <c r="E11055"/>
  <c r="E11056"/>
  <c r="E11057"/>
  <c r="E11058"/>
  <c r="E11059"/>
  <c r="E11060"/>
  <c r="E11061"/>
  <c r="E11062"/>
  <c r="E11063"/>
  <c r="E11064"/>
  <c r="E11065"/>
  <c r="E11066"/>
  <c r="E11067"/>
  <c r="E11068"/>
  <c r="E11069"/>
  <c r="E11070"/>
  <c r="E11071"/>
  <c r="E11072"/>
  <c r="E11073"/>
  <c r="E11074"/>
  <c r="E11075"/>
  <c r="E11076"/>
  <c r="E11077"/>
  <c r="E11078"/>
  <c r="E11079"/>
  <c r="E11080"/>
  <c r="E11081"/>
  <c r="E11082"/>
  <c r="E11083"/>
  <c r="E11084"/>
  <c r="E11085"/>
  <c r="E11086"/>
  <c r="E11087"/>
  <c r="E11088"/>
  <c r="E11089"/>
  <c r="E11090"/>
  <c r="E11091"/>
  <c r="E11092"/>
  <c r="E11093"/>
  <c r="E11094"/>
  <c r="E11095"/>
  <c r="E11096"/>
  <c r="E11097"/>
  <c r="E11098"/>
  <c r="E11099"/>
  <c r="E11100"/>
  <c r="E11101"/>
  <c r="E11102"/>
  <c r="E11103"/>
  <c r="E11104"/>
  <c r="E11105"/>
  <c r="E11106"/>
  <c r="E11107"/>
  <c r="E11108"/>
  <c r="E11109"/>
  <c r="E11110"/>
  <c r="E11111"/>
  <c r="E11112"/>
  <c r="E11113"/>
  <c r="E11114"/>
  <c r="E11115"/>
  <c r="E11116"/>
  <c r="E11117"/>
  <c r="E11118"/>
  <c r="E11119"/>
  <c r="E11120"/>
  <c r="E11121"/>
  <c r="E11122"/>
  <c r="E11123"/>
  <c r="E11124"/>
  <c r="E11125"/>
  <c r="E11126"/>
  <c r="E11127"/>
  <c r="E11128"/>
  <c r="E11129"/>
  <c r="E11130"/>
  <c r="E11131"/>
  <c r="E11132"/>
  <c r="E11133"/>
  <c r="E11134"/>
  <c r="E11135"/>
  <c r="E11136"/>
  <c r="E11137"/>
  <c r="E11138"/>
  <c r="E11139"/>
  <c r="E11140"/>
  <c r="E11141"/>
  <c r="E11142"/>
  <c r="E11143"/>
  <c r="E11144"/>
  <c r="E11145"/>
  <c r="E11146"/>
  <c r="E11147"/>
  <c r="E11148"/>
  <c r="E11149"/>
  <c r="E11150"/>
  <c r="E11151"/>
  <c r="E11152"/>
  <c r="E11153"/>
  <c r="E11154"/>
  <c r="E11155"/>
  <c r="E11156"/>
  <c r="E11157"/>
  <c r="E11158"/>
  <c r="E11159"/>
  <c r="E11160"/>
  <c r="E11161"/>
  <c r="E11162"/>
  <c r="E11163"/>
  <c r="E11164"/>
  <c r="E11165"/>
  <c r="E11166"/>
  <c r="E11167"/>
  <c r="E11168"/>
  <c r="E11169"/>
  <c r="E11170"/>
  <c r="E11171"/>
  <c r="E11172"/>
  <c r="E11173"/>
  <c r="E11174"/>
  <c r="E11175"/>
  <c r="E11176"/>
  <c r="E11177"/>
  <c r="E11178"/>
  <c r="E11179"/>
  <c r="E11180"/>
  <c r="E11181"/>
  <c r="E11182"/>
  <c r="E11183"/>
  <c r="E11184"/>
  <c r="E11185"/>
  <c r="E11186"/>
  <c r="E11187"/>
  <c r="E11188"/>
  <c r="E11189"/>
  <c r="E11190"/>
  <c r="E11191"/>
  <c r="E11192"/>
  <c r="E11193"/>
  <c r="E11194"/>
  <c r="E11195"/>
  <c r="E11196"/>
  <c r="E11197"/>
  <c r="E11198"/>
  <c r="E11199"/>
  <c r="E11200"/>
  <c r="E11201"/>
  <c r="E11202"/>
  <c r="E11203"/>
  <c r="E11204"/>
  <c r="E11205"/>
  <c r="E11206"/>
  <c r="E11207"/>
  <c r="E11208"/>
  <c r="E11209"/>
  <c r="E11210"/>
  <c r="E11211"/>
  <c r="E11212"/>
  <c r="E11213"/>
  <c r="E11214"/>
  <c r="E11215"/>
  <c r="E11216"/>
  <c r="E11217"/>
  <c r="E11218"/>
  <c r="E11219"/>
  <c r="E11220"/>
  <c r="E11221"/>
  <c r="E11222"/>
  <c r="E11223"/>
  <c r="E11224"/>
  <c r="E11225"/>
  <c r="E11226"/>
  <c r="E11227"/>
  <c r="E11228"/>
  <c r="E11229"/>
  <c r="E11230"/>
  <c r="E11231"/>
  <c r="E11232"/>
  <c r="E11233"/>
  <c r="E11234"/>
  <c r="E11235"/>
  <c r="E11236"/>
  <c r="E11237"/>
  <c r="E11238"/>
  <c r="E11239"/>
  <c r="E11240"/>
  <c r="E11241"/>
  <c r="E11242"/>
  <c r="E11243"/>
  <c r="E11244"/>
  <c r="E11245"/>
  <c r="E11246"/>
  <c r="E11247"/>
  <c r="E11248"/>
  <c r="E11249"/>
  <c r="E11250"/>
  <c r="E11251"/>
  <c r="E11252"/>
  <c r="E11253"/>
  <c r="E11254"/>
  <c r="E11255"/>
  <c r="E11256"/>
  <c r="E11257"/>
  <c r="E11258"/>
  <c r="E11259"/>
  <c r="E11260"/>
  <c r="E11261"/>
  <c r="E11262"/>
  <c r="E11263"/>
  <c r="E11264"/>
  <c r="E11265"/>
  <c r="E11266"/>
  <c r="E11267"/>
  <c r="E11268"/>
  <c r="E11269"/>
  <c r="E11270"/>
  <c r="E11271"/>
  <c r="E11272"/>
  <c r="E11273"/>
  <c r="E11274"/>
  <c r="E11275"/>
  <c r="E11276"/>
  <c r="E11277"/>
  <c r="E11278"/>
  <c r="E11279"/>
  <c r="E11280"/>
  <c r="E11281"/>
  <c r="E11282"/>
  <c r="E11283"/>
  <c r="E11284"/>
  <c r="E11285"/>
  <c r="E11286"/>
  <c r="E11287"/>
  <c r="E11288"/>
  <c r="E11289"/>
  <c r="E11290"/>
  <c r="E11291"/>
  <c r="E11292"/>
  <c r="E11293"/>
  <c r="E11294"/>
  <c r="E11295"/>
  <c r="E11296"/>
  <c r="E11297"/>
  <c r="E11298"/>
  <c r="E11299"/>
  <c r="E11300"/>
  <c r="E11301"/>
  <c r="E11302"/>
  <c r="E11303"/>
  <c r="E11304"/>
  <c r="E11305"/>
  <c r="E11306"/>
  <c r="E11307"/>
  <c r="E11308"/>
  <c r="E11309"/>
  <c r="E11310"/>
  <c r="E11311"/>
  <c r="E11312"/>
  <c r="E11313"/>
  <c r="E11314"/>
  <c r="E11315"/>
  <c r="E11316"/>
  <c r="E11317"/>
  <c r="E11318"/>
  <c r="E11319"/>
  <c r="E11320"/>
  <c r="E11321"/>
  <c r="E11322"/>
  <c r="E11323"/>
  <c r="E11324"/>
  <c r="E11325"/>
  <c r="E11326"/>
  <c r="E11327"/>
  <c r="E11328"/>
  <c r="E11329"/>
  <c r="E11330"/>
  <c r="E11331"/>
  <c r="E11332"/>
  <c r="E11333"/>
  <c r="E11334"/>
  <c r="E11335"/>
  <c r="E11336"/>
  <c r="E11337"/>
  <c r="E11338"/>
  <c r="E11339"/>
  <c r="E11340"/>
  <c r="E11341"/>
  <c r="E11342"/>
  <c r="E11343"/>
  <c r="E11344"/>
  <c r="E11345"/>
  <c r="E11346"/>
  <c r="E11347"/>
  <c r="E11348"/>
  <c r="E11349"/>
  <c r="E11350"/>
  <c r="E11351"/>
  <c r="E11352"/>
  <c r="E11353"/>
  <c r="E11354"/>
  <c r="E11355"/>
  <c r="E11356"/>
  <c r="E11357"/>
  <c r="E11358"/>
  <c r="E11359"/>
  <c r="E11360"/>
  <c r="E11361"/>
  <c r="E11362"/>
  <c r="E11363"/>
  <c r="E11364"/>
  <c r="E11365"/>
  <c r="E11366"/>
  <c r="E11367"/>
  <c r="E11368"/>
  <c r="E11369"/>
  <c r="E11370"/>
  <c r="E11371"/>
  <c r="E11372"/>
  <c r="E11373"/>
  <c r="E11374"/>
  <c r="E11375"/>
  <c r="E11376"/>
  <c r="E11377"/>
  <c r="E11378"/>
  <c r="E11379"/>
  <c r="E11380"/>
  <c r="E11381"/>
  <c r="E11382"/>
  <c r="E11383"/>
  <c r="E11384"/>
  <c r="E11385"/>
  <c r="E11386"/>
  <c r="E11387"/>
  <c r="E11388"/>
  <c r="E11389"/>
  <c r="E11390"/>
  <c r="E11391"/>
  <c r="E11392"/>
  <c r="E11393"/>
  <c r="E11394"/>
  <c r="E11395"/>
  <c r="E11396"/>
  <c r="E11397"/>
  <c r="E11398"/>
  <c r="E11399"/>
  <c r="E11400"/>
  <c r="E11401"/>
  <c r="E11402"/>
  <c r="E11403"/>
  <c r="E11404"/>
  <c r="E11405"/>
  <c r="E11406"/>
  <c r="E11407"/>
  <c r="E11408"/>
  <c r="E11409"/>
  <c r="E11410"/>
  <c r="E11411"/>
  <c r="E11412"/>
  <c r="E11413"/>
  <c r="E11414"/>
  <c r="E11415"/>
  <c r="E11416"/>
  <c r="E11417"/>
  <c r="E11418"/>
  <c r="E11419"/>
  <c r="E11420"/>
  <c r="E11421"/>
  <c r="E11422"/>
  <c r="E11423"/>
  <c r="E11424"/>
  <c r="E11425"/>
  <c r="E11426"/>
  <c r="E11427"/>
  <c r="E11428"/>
  <c r="E11429"/>
  <c r="E11430"/>
  <c r="E11431"/>
  <c r="E11432"/>
  <c r="E11433"/>
  <c r="E11434"/>
  <c r="E11435"/>
  <c r="E11436"/>
  <c r="E11437"/>
  <c r="E11438"/>
  <c r="E11439"/>
  <c r="E11440"/>
  <c r="E11441"/>
  <c r="E11442"/>
  <c r="E11443"/>
  <c r="E11444"/>
  <c r="E11445"/>
  <c r="E11446"/>
  <c r="E11447"/>
  <c r="E11448"/>
  <c r="E11449"/>
  <c r="E11450"/>
  <c r="E11451"/>
  <c r="E11452"/>
  <c r="E11453"/>
  <c r="E11454"/>
  <c r="E11455"/>
  <c r="E11456"/>
  <c r="E11457"/>
  <c r="E11458"/>
  <c r="E11459"/>
  <c r="E11460"/>
  <c r="E11461"/>
  <c r="E11462"/>
  <c r="E11463"/>
  <c r="E11464"/>
  <c r="E11465"/>
  <c r="E11466"/>
  <c r="E11467"/>
  <c r="E11468"/>
  <c r="E11469"/>
  <c r="E11470"/>
  <c r="E11471"/>
  <c r="E11472"/>
  <c r="E11473"/>
  <c r="E11474"/>
  <c r="E11475"/>
  <c r="E11476"/>
  <c r="E11477"/>
  <c r="E11478"/>
  <c r="E11479"/>
  <c r="E11480"/>
  <c r="E11481"/>
  <c r="E11482"/>
  <c r="E11483"/>
  <c r="E11484"/>
  <c r="E11485"/>
  <c r="E11486"/>
  <c r="E11487"/>
  <c r="E11488"/>
  <c r="E11489"/>
  <c r="E11490"/>
  <c r="E11491"/>
  <c r="E11492"/>
  <c r="E11493"/>
  <c r="E11494"/>
  <c r="E11495"/>
  <c r="E11496"/>
  <c r="E11497"/>
  <c r="E11498"/>
  <c r="E11499"/>
  <c r="E11500"/>
  <c r="E11501"/>
  <c r="E11502"/>
  <c r="E11503"/>
  <c r="E11504"/>
  <c r="E11505"/>
  <c r="E11506"/>
  <c r="E11507"/>
  <c r="E11508"/>
  <c r="E11509"/>
  <c r="E11510"/>
  <c r="E11511"/>
  <c r="E11512"/>
  <c r="E11513"/>
  <c r="E11514"/>
  <c r="E11515"/>
  <c r="E11516"/>
  <c r="E11517"/>
  <c r="E11518"/>
  <c r="E11519"/>
  <c r="E11520"/>
  <c r="E11521"/>
  <c r="E11522"/>
  <c r="E11523"/>
  <c r="E11524"/>
  <c r="E11525"/>
  <c r="E11526"/>
  <c r="E11527"/>
  <c r="E11528"/>
  <c r="E11529"/>
  <c r="E11530"/>
  <c r="E11531"/>
  <c r="E11532"/>
  <c r="E11533"/>
  <c r="E11534"/>
  <c r="E11535"/>
  <c r="E11536"/>
  <c r="E11537"/>
  <c r="E11538"/>
  <c r="E11539"/>
  <c r="E11540"/>
  <c r="E11541"/>
  <c r="E11542"/>
  <c r="E11543"/>
  <c r="E11544"/>
  <c r="E11545"/>
  <c r="E11546"/>
  <c r="E11547"/>
  <c r="E11548"/>
  <c r="E11549"/>
  <c r="E11550"/>
  <c r="E11551"/>
  <c r="E11552"/>
  <c r="E11553"/>
  <c r="E11554"/>
  <c r="E11555"/>
  <c r="E11556"/>
  <c r="E11557"/>
  <c r="E11558"/>
  <c r="E11559"/>
  <c r="E11560"/>
  <c r="E11561"/>
  <c r="E11562"/>
  <c r="E11563"/>
  <c r="E11564"/>
  <c r="E11565"/>
  <c r="E11566"/>
  <c r="E11567"/>
  <c r="E11568"/>
  <c r="E11569"/>
  <c r="E11570"/>
  <c r="E11571"/>
  <c r="E11572"/>
  <c r="E11573"/>
  <c r="E11574"/>
  <c r="E11575"/>
  <c r="E11576"/>
  <c r="E11577"/>
  <c r="E11578"/>
  <c r="E11579"/>
  <c r="E11580"/>
  <c r="E11581"/>
  <c r="E11582"/>
  <c r="E11583"/>
  <c r="E11584"/>
  <c r="E11585"/>
  <c r="E11586"/>
  <c r="E11587"/>
  <c r="E11588"/>
  <c r="E11589"/>
  <c r="E11590"/>
  <c r="E11591"/>
  <c r="E11592"/>
  <c r="E11593"/>
  <c r="E11594"/>
  <c r="E11595"/>
  <c r="E11596"/>
  <c r="E11597"/>
  <c r="E11598"/>
  <c r="E11599"/>
  <c r="E11600"/>
  <c r="E11601"/>
  <c r="E11602"/>
  <c r="E11603"/>
  <c r="E11604"/>
  <c r="E11605"/>
  <c r="E11606"/>
  <c r="E11607"/>
  <c r="E11608"/>
  <c r="E11609"/>
  <c r="E11610"/>
  <c r="E11611"/>
  <c r="E11612"/>
  <c r="E11613"/>
  <c r="E11614"/>
  <c r="E11615"/>
  <c r="E11616"/>
  <c r="E11617"/>
  <c r="E11618"/>
  <c r="E11619"/>
  <c r="E11620"/>
  <c r="E11621"/>
  <c r="E11622"/>
  <c r="E11623"/>
  <c r="E11624"/>
  <c r="E11625"/>
  <c r="E11626"/>
  <c r="E11627"/>
  <c r="E11628"/>
  <c r="E11629"/>
  <c r="E11630"/>
  <c r="E11631"/>
  <c r="E11632"/>
  <c r="E11633"/>
  <c r="E11634"/>
  <c r="E11635"/>
  <c r="E11636"/>
  <c r="E11637"/>
  <c r="E11638"/>
  <c r="E11639"/>
  <c r="E11640"/>
  <c r="E11641"/>
  <c r="E11642"/>
  <c r="E11643"/>
  <c r="E11644"/>
  <c r="E11645"/>
  <c r="E11646"/>
  <c r="E11647"/>
  <c r="E11648"/>
  <c r="E11649"/>
  <c r="E11650"/>
  <c r="E11651"/>
  <c r="E11652"/>
  <c r="E11653"/>
  <c r="E11654"/>
  <c r="E11655"/>
  <c r="E11656"/>
  <c r="E11657"/>
  <c r="E11658"/>
  <c r="E11659"/>
  <c r="E11660"/>
  <c r="E11661"/>
  <c r="E11662"/>
  <c r="E11663"/>
  <c r="E11664"/>
  <c r="E11665"/>
  <c r="E11666"/>
  <c r="E11667"/>
  <c r="E11668"/>
  <c r="E11669"/>
  <c r="E11670"/>
  <c r="E11671"/>
  <c r="E11672"/>
  <c r="E11673"/>
  <c r="E11674"/>
  <c r="E11675"/>
  <c r="E11676"/>
  <c r="E11677"/>
  <c r="E11678"/>
  <c r="E11679"/>
  <c r="E11680"/>
  <c r="E11681"/>
  <c r="E11682"/>
  <c r="E11683"/>
  <c r="E11684"/>
  <c r="E11685"/>
  <c r="E11686"/>
  <c r="E11687"/>
  <c r="E11688"/>
  <c r="E11689"/>
  <c r="E11690"/>
  <c r="E11691"/>
  <c r="E11692"/>
  <c r="E11693"/>
  <c r="E11694"/>
  <c r="E11695"/>
  <c r="E11696"/>
  <c r="E11697"/>
  <c r="E11698"/>
  <c r="E11699"/>
  <c r="E11700"/>
  <c r="E11701"/>
  <c r="E11702"/>
  <c r="E11703"/>
  <c r="E11704"/>
  <c r="E11705"/>
  <c r="E11706"/>
  <c r="E11707"/>
  <c r="E11708"/>
  <c r="E11709"/>
  <c r="E11710"/>
  <c r="E11711"/>
  <c r="E11712"/>
  <c r="E11713"/>
  <c r="E11714"/>
  <c r="E11715"/>
  <c r="E11716"/>
  <c r="E11717"/>
  <c r="E11718"/>
  <c r="E11719"/>
  <c r="E11720"/>
  <c r="E11721"/>
  <c r="E11722"/>
  <c r="E11723"/>
  <c r="E11724"/>
  <c r="E11725"/>
  <c r="E11726"/>
  <c r="E11727"/>
  <c r="E11728"/>
  <c r="E11729"/>
  <c r="E11730"/>
  <c r="E11731"/>
  <c r="E11732"/>
  <c r="E11733"/>
  <c r="E11734"/>
  <c r="E11735"/>
  <c r="E11736"/>
  <c r="E11737"/>
  <c r="E11738"/>
  <c r="E11739"/>
  <c r="E11740"/>
  <c r="E11741"/>
  <c r="E11742"/>
  <c r="E11743"/>
  <c r="E11744"/>
  <c r="E11745"/>
  <c r="E11746"/>
  <c r="E11747"/>
  <c r="E11748"/>
  <c r="E11749"/>
  <c r="E11750"/>
  <c r="E11751"/>
  <c r="E11752"/>
  <c r="E11753"/>
  <c r="E11754"/>
  <c r="E11755"/>
  <c r="E11756"/>
  <c r="E11757"/>
  <c r="E11758"/>
  <c r="E11759"/>
  <c r="E11760"/>
  <c r="E11761"/>
  <c r="E11762"/>
  <c r="E11763"/>
  <c r="E11764"/>
  <c r="E11765"/>
  <c r="E11766"/>
  <c r="E11767"/>
  <c r="E11768"/>
  <c r="E11769"/>
  <c r="E11770"/>
  <c r="E11771"/>
  <c r="E11772"/>
  <c r="E11773"/>
  <c r="E11774"/>
  <c r="E11775"/>
  <c r="E11776"/>
  <c r="E11777"/>
  <c r="E11778"/>
  <c r="E11779"/>
  <c r="E11780"/>
  <c r="E11781"/>
  <c r="E11782"/>
  <c r="E11783"/>
  <c r="E11784"/>
  <c r="E11785"/>
  <c r="E11786"/>
  <c r="E11787"/>
  <c r="E11788"/>
  <c r="E11789"/>
  <c r="E11790"/>
  <c r="E11791"/>
  <c r="E11792"/>
  <c r="E11793"/>
  <c r="E11794"/>
  <c r="E11795"/>
  <c r="E11796"/>
  <c r="E11797"/>
  <c r="E11798"/>
  <c r="E11799"/>
  <c r="E11800"/>
  <c r="E11801"/>
  <c r="E11802"/>
  <c r="E11803"/>
  <c r="E11804"/>
  <c r="E11805"/>
  <c r="E11806"/>
  <c r="E11807"/>
  <c r="E11808"/>
  <c r="E11809"/>
  <c r="E11810"/>
  <c r="E11811"/>
  <c r="E11812"/>
  <c r="E11813"/>
  <c r="E11814"/>
  <c r="E11815"/>
  <c r="E11816"/>
  <c r="E11817"/>
  <c r="E11818"/>
  <c r="E11819"/>
  <c r="E11820"/>
  <c r="E11821"/>
  <c r="E11822"/>
  <c r="E11823"/>
  <c r="E11824"/>
  <c r="E11825"/>
  <c r="E11826"/>
  <c r="E11827"/>
  <c r="E11828"/>
  <c r="E11829"/>
  <c r="E11830"/>
  <c r="E11831"/>
  <c r="E11832"/>
  <c r="E11833"/>
  <c r="E11834"/>
  <c r="E11835"/>
  <c r="E11836"/>
  <c r="E11837"/>
  <c r="E11838"/>
  <c r="E11839"/>
  <c r="E11840"/>
  <c r="E11841"/>
  <c r="E11842"/>
  <c r="E11843"/>
  <c r="E11844"/>
  <c r="E11845"/>
  <c r="E11846"/>
  <c r="E11847"/>
  <c r="E11848"/>
  <c r="E11849"/>
  <c r="E11850"/>
  <c r="E11851"/>
  <c r="E11852"/>
  <c r="E11853"/>
  <c r="E11854"/>
  <c r="E11855"/>
  <c r="E11856"/>
  <c r="E11857"/>
  <c r="E11858"/>
  <c r="E11859"/>
  <c r="E11860"/>
  <c r="E11861"/>
  <c r="E11862"/>
  <c r="E11863"/>
  <c r="E11864"/>
  <c r="E11865"/>
  <c r="E11866"/>
  <c r="E11867"/>
  <c r="E11868"/>
  <c r="E11869"/>
  <c r="E11870"/>
  <c r="E11871"/>
  <c r="E11872"/>
  <c r="E11873"/>
  <c r="E11874"/>
  <c r="E11875"/>
  <c r="E11876"/>
  <c r="E11877"/>
  <c r="E11878"/>
  <c r="E11879"/>
  <c r="E11880"/>
  <c r="E11881"/>
  <c r="E11882"/>
  <c r="E11883"/>
  <c r="E11884"/>
  <c r="E11885"/>
  <c r="E11886"/>
  <c r="E11887"/>
  <c r="E11888"/>
  <c r="E11889"/>
  <c r="E11890"/>
  <c r="E11891"/>
  <c r="E11892"/>
  <c r="E11893"/>
  <c r="E11894"/>
  <c r="E11895"/>
  <c r="E11896"/>
  <c r="E11897"/>
  <c r="E11898"/>
  <c r="E11899"/>
  <c r="E11900"/>
  <c r="E11901"/>
  <c r="E11902"/>
  <c r="E11903"/>
  <c r="E11904"/>
  <c r="E11905"/>
  <c r="E11906"/>
  <c r="E11907"/>
  <c r="E11908"/>
  <c r="E11909"/>
  <c r="E11910"/>
  <c r="E11911"/>
  <c r="E11912"/>
  <c r="E11913"/>
  <c r="E11914"/>
  <c r="E11915"/>
  <c r="E11916"/>
  <c r="E11917"/>
  <c r="E11918"/>
  <c r="E11919"/>
  <c r="E11920"/>
  <c r="E11921"/>
  <c r="E11922"/>
  <c r="E11923"/>
  <c r="E11924"/>
  <c r="E11925"/>
  <c r="E11926"/>
  <c r="E11927"/>
  <c r="E11928"/>
  <c r="E11929"/>
  <c r="E11930"/>
  <c r="E11931"/>
  <c r="E11932"/>
  <c r="E11933"/>
  <c r="E11934"/>
  <c r="E11935"/>
  <c r="E11936"/>
  <c r="E11937"/>
  <c r="E11938"/>
  <c r="E11939"/>
  <c r="E11940"/>
  <c r="E11941"/>
  <c r="E11942"/>
  <c r="E11943"/>
  <c r="E11944"/>
  <c r="E11945"/>
  <c r="E11946"/>
  <c r="E11947"/>
  <c r="E11948"/>
  <c r="E11949"/>
  <c r="E11950"/>
  <c r="E11951"/>
  <c r="E11952"/>
  <c r="E11953"/>
  <c r="E11954"/>
  <c r="E11955"/>
  <c r="E11956"/>
  <c r="E11957"/>
  <c r="E11958"/>
  <c r="E11959"/>
  <c r="E11960"/>
  <c r="E11961"/>
  <c r="E11962"/>
  <c r="E11963"/>
  <c r="E11964"/>
  <c r="E11965"/>
  <c r="E11966"/>
  <c r="E11967"/>
  <c r="E11968"/>
  <c r="E11969"/>
  <c r="E11970"/>
  <c r="E11971"/>
  <c r="E11972"/>
  <c r="E11973"/>
  <c r="E11974"/>
  <c r="E11975"/>
  <c r="E11976"/>
  <c r="E11977"/>
  <c r="E11978"/>
  <c r="E11979"/>
  <c r="E11980"/>
  <c r="E11981"/>
  <c r="E11982"/>
  <c r="E11983"/>
  <c r="E11984"/>
  <c r="E11985"/>
  <c r="E11986"/>
  <c r="E11987"/>
  <c r="E11988"/>
  <c r="E11989"/>
  <c r="E11990"/>
  <c r="E11991"/>
  <c r="E11992"/>
  <c r="E11993"/>
  <c r="E11994"/>
  <c r="E11995"/>
  <c r="E11996"/>
  <c r="E11997"/>
  <c r="E11998"/>
  <c r="E11999"/>
  <c r="E12000"/>
  <c r="E12001"/>
  <c r="E12002"/>
  <c r="E12003"/>
  <c r="E12004"/>
  <c r="E12005"/>
  <c r="E12006"/>
  <c r="E12007"/>
  <c r="E12008"/>
  <c r="E12009"/>
  <c r="E12010"/>
  <c r="E12011"/>
  <c r="E12012"/>
  <c r="E12013"/>
  <c r="E12014"/>
  <c r="E12015"/>
  <c r="E12016"/>
  <c r="E12017"/>
  <c r="E12018"/>
  <c r="E12019"/>
  <c r="E12020"/>
  <c r="E12021"/>
  <c r="E12022"/>
  <c r="E12023"/>
  <c r="E12024"/>
  <c r="E12025"/>
  <c r="E12026"/>
  <c r="E12027"/>
  <c r="E12028"/>
  <c r="E12029"/>
  <c r="E12030"/>
  <c r="E12031"/>
  <c r="E12032"/>
  <c r="E12033"/>
  <c r="E12034"/>
  <c r="E12035"/>
  <c r="E12036"/>
  <c r="E12037"/>
  <c r="E12038"/>
  <c r="E12039"/>
  <c r="E12040"/>
  <c r="E12041"/>
  <c r="E12042"/>
  <c r="E12043"/>
  <c r="E12044"/>
  <c r="E12045"/>
  <c r="E12046"/>
  <c r="E12047"/>
  <c r="E12048"/>
  <c r="E12049"/>
  <c r="E12050"/>
  <c r="E12051"/>
  <c r="E12052"/>
  <c r="E12053"/>
  <c r="E12054"/>
  <c r="E12055"/>
  <c r="E12056"/>
  <c r="E12057"/>
  <c r="E12058"/>
  <c r="E12059"/>
  <c r="E12060"/>
  <c r="E12061"/>
  <c r="E12062"/>
  <c r="E12063"/>
  <c r="E12064"/>
  <c r="E12065"/>
  <c r="E12066"/>
  <c r="E12067"/>
  <c r="E12068"/>
  <c r="E12069"/>
  <c r="E12070"/>
  <c r="E12071"/>
  <c r="E12072"/>
  <c r="E12073"/>
  <c r="E12074"/>
  <c r="E12075"/>
  <c r="E12076"/>
  <c r="E12077"/>
  <c r="E12078"/>
  <c r="E12079"/>
  <c r="E12080"/>
  <c r="E12081"/>
  <c r="E12082"/>
  <c r="E12083"/>
  <c r="E12084"/>
  <c r="E12085"/>
  <c r="E12086"/>
  <c r="E12087"/>
  <c r="E12088"/>
  <c r="E12089"/>
  <c r="E12090"/>
  <c r="E12091"/>
  <c r="E12092"/>
  <c r="E12093"/>
  <c r="E12094"/>
  <c r="E12095"/>
  <c r="E12096"/>
  <c r="E12097"/>
  <c r="E12098"/>
  <c r="E12099"/>
  <c r="E12100"/>
  <c r="E12101"/>
  <c r="E12102"/>
  <c r="E12103"/>
  <c r="E12104"/>
  <c r="E12105"/>
  <c r="E12106"/>
  <c r="E12107"/>
  <c r="E12108"/>
  <c r="E12109"/>
  <c r="E12110"/>
  <c r="E12111"/>
  <c r="E12112"/>
  <c r="E12113"/>
  <c r="E12114"/>
  <c r="E12115"/>
  <c r="E12116"/>
  <c r="E12117"/>
  <c r="E12118"/>
  <c r="E12119"/>
  <c r="E12120"/>
  <c r="E12121"/>
  <c r="E12122"/>
  <c r="E12123"/>
  <c r="E12124"/>
  <c r="E12125"/>
  <c r="E12126"/>
  <c r="E12127"/>
  <c r="E12128"/>
  <c r="E12129"/>
  <c r="E12130"/>
  <c r="E12131"/>
  <c r="E12132"/>
  <c r="E12133"/>
  <c r="E12134"/>
  <c r="E12135"/>
  <c r="E12136"/>
  <c r="E12137"/>
  <c r="E12138"/>
  <c r="E12139"/>
  <c r="E12140"/>
  <c r="E12141"/>
  <c r="E12142"/>
  <c r="E12143"/>
  <c r="E12144"/>
  <c r="E12145"/>
  <c r="E12146"/>
  <c r="E12147"/>
  <c r="E12148"/>
  <c r="E12149"/>
  <c r="E12150"/>
  <c r="E12151"/>
  <c r="E12152"/>
  <c r="E12153"/>
  <c r="E12154"/>
  <c r="E12155"/>
  <c r="E12156"/>
  <c r="E12157"/>
  <c r="E12158"/>
  <c r="E12159"/>
  <c r="E12160"/>
  <c r="E12161"/>
  <c r="E12162"/>
  <c r="E12163"/>
  <c r="E12164"/>
  <c r="E12165"/>
  <c r="E12166"/>
  <c r="E12167"/>
  <c r="E12168"/>
  <c r="E12169"/>
  <c r="E12170"/>
  <c r="E12171"/>
  <c r="E12172"/>
  <c r="E12173"/>
  <c r="E12174"/>
  <c r="E12175"/>
  <c r="E12176"/>
  <c r="E12177"/>
  <c r="E12178"/>
  <c r="E12179"/>
  <c r="E12180"/>
  <c r="E12181"/>
  <c r="E12182"/>
  <c r="E12183"/>
  <c r="E12184"/>
  <c r="E12185"/>
  <c r="E12186"/>
  <c r="E12187"/>
  <c r="E12188"/>
  <c r="E12189"/>
  <c r="E12190"/>
  <c r="E12191"/>
  <c r="E12192"/>
  <c r="E12193"/>
  <c r="E12194"/>
  <c r="E12195"/>
  <c r="E12196"/>
  <c r="E12197"/>
  <c r="E12198"/>
  <c r="E12199"/>
  <c r="E12200"/>
  <c r="E12201"/>
  <c r="E12202"/>
  <c r="E12203"/>
  <c r="E12204"/>
  <c r="E12205"/>
  <c r="E12206"/>
  <c r="E12207"/>
  <c r="E12208"/>
  <c r="E12209"/>
  <c r="E12210"/>
  <c r="E12211"/>
  <c r="E12212"/>
  <c r="E12213"/>
  <c r="E12214"/>
  <c r="E12215"/>
  <c r="E12216"/>
  <c r="E12217"/>
  <c r="E12218"/>
  <c r="E12219"/>
  <c r="E12220"/>
  <c r="E12221"/>
  <c r="E12222"/>
  <c r="E12223"/>
  <c r="E12224"/>
  <c r="E12225"/>
  <c r="E12226"/>
  <c r="E12227"/>
  <c r="E12228"/>
  <c r="E12229"/>
  <c r="E12230"/>
  <c r="E12231"/>
  <c r="E12232"/>
  <c r="E12233"/>
  <c r="E12234"/>
  <c r="E12235"/>
  <c r="E12236"/>
  <c r="E12237"/>
  <c r="E12238"/>
  <c r="E12239"/>
  <c r="E12240"/>
  <c r="E12241"/>
  <c r="E12242"/>
  <c r="E12243"/>
  <c r="E12244"/>
  <c r="E12245"/>
  <c r="E12246"/>
  <c r="E12247"/>
  <c r="E12248"/>
  <c r="E12249"/>
  <c r="E12250"/>
  <c r="E12251"/>
  <c r="E12252"/>
  <c r="E12253"/>
  <c r="E12254"/>
  <c r="E12255"/>
  <c r="E12256"/>
  <c r="E12257"/>
  <c r="E12258"/>
  <c r="E12259"/>
  <c r="E12260"/>
  <c r="E12261"/>
  <c r="E12262"/>
  <c r="E12263"/>
  <c r="E12264"/>
  <c r="E12265"/>
  <c r="E12266"/>
  <c r="E12267"/>
  <c r="E12268"/>
  <c r="E12269"/>
  <c r="E12270"/>
  <c r="E12271"/>
  <c r="E12272"/>
  <c r="E12273"/>
  <c r="E12274"/>
  <c r="E12275"/>
  <c r="E12276"/>
  <c r="E12277"/>
  <c r="E12278"/>
  <c r="E12279"/>
  <c r="E12280"/>
  <c r="E12281"/>
  <c r="E12282"/>
  <c r="E12283"/>
  <c r="E12284"/>
  <c r="E12285"/>
  <c r="E12286"/>
  <c r="E12287"/>
  <c r="E12288"/>
  <c r="E12289"/>
  <c r="E12290"/>
  <c r="E12291"/>
  <c r="E12292"/>
  <c r="E12293"/>
  <c r="E12294"/>
  <c r="E12295"/>
  <c r="E12296"/>
  <c r="E12297"/>
  <c r="E12298"/>
  <c r="E12299"/>
  <c r="E12300"/>
  <c r="E12301"/>
  <c r="E12302"/>
  <c r="E12303"/>
  <c r="E12304"/>
  <c r="E12305"/>
  <c r="E12306"/>
  <c r="E12307"/>
  <c r="E12308"/>
  <c r="E12309"/>
  <c r="E12310"/>
  <c r="E12311"/>
  <c r="E12312"/>
  <c r="E12313"/>
  <c r="E12314"/>
  <c r="E12315"/>
  <c r="E12316"/>
  <c r="E12317"/>
  <c r="E12318"/>
  <c r="E12319"/>
  <c r="E12320"/>
  <c r="E12321"/>
  <c r="E12322"/>
  <c r="E12323"/>
  <c r="E12324"/>
  <c r="E12325"/>
  <c r="E12326"/>
  <c r="E12327"/>
  <c r="E12328"/>
  <c r="E12329"/>
  <c r="E12330"/>
  <c r="E12331"/>
  <c r="E12332"/>
  <c r="E12333"/>
  <c r="E12334"/>
  <c r="E12335"/>
  <c r="E12336"/>
  <c r="E12337"/>
  <c r="E12338"/>
  <c r="E12339"/>
  <c r="E12340"/>
  <c r="E12341"/>
  <c r="E12342"/>
  <c r="E12343"/>
  <c r="E12344"/>
  <c r="E12345"/>
  <c r="E12346"/>
  <c r="E12347"/>
  <c r="E12348"/>
  <c r="E12349"/>
  <c r="E12350"/>
  <c r="E12351"/>
  <c r="E12352"/>
  <c r="E12353"/>
  <c r="E12354"/>
  <c r="E12355"/>
  <c r="E12356"/>
  <c r="E12357"/>
  <c r="E12358"/>
  <c r="E12359"/>
  <c r="E12360"/>
  <c r="E12361"/>
  <c r="E12362"/>
  <c r="E12363"/>
  <c r="E12364"/>
  <c r="E12365"/>
  <c r="E12366"/>
  <c r="E12367"/>
  <c r="E12368"/>
  <c r="E12369"/>
  <c r="E12370"/>
  <c r="E12371"/>
  <c r="E12372"/>
  <c r="E12373"/>
  <c r="E12374"/>
  <c r="E12375"/>
  <c r="E12376"/>
  <c r="E12377"/>
  <c r="E12378"/>
  <c r="E12379"/>
  <c r="E12380"/>
  <c r="E12381"/>
  <c r="E12382"/>
  <c r="E12383"/>
  <c r="E12384"/>
  <c r="E12385"/>
  <c r="E12386"/>
  <c r="E12387"/>
  <c r="E12388"/>
  <c r="E12389"/>
  <c r="E12390"/>
  <c r="E12391"/>
  <c r="E12392"/>
  <c r="E12393"/>
  <c r="E12394"/>
  <c r="E12395"/>
  <c r="E12396"/>
  <c r="E12397"/>
  <c r="E12398"/>
  <c r="E12399"/>
  <c r="E12400"/>
  <c r="E12401"/>
  <c r="E12402"/>
  <c r="E12403"/>
  <c r="E12404"/>
  <c r="E12405"/>
  <c r="E12406"/>
  <c r="E12407"/>
  <c r="E12408"/>
  <c r="E12409"/>
  <c r="E12410"/>
  <c r="E12411"/>
  <c r="E12412"/>
  <c r="E12413"/>
  <c r="E12414"/>
  <c r="E12415"/>
  <c r="E12416"/>
  <c r="E12417"/>
  <c r="E12418"/>
  <c r="E12419"/>
  <c r="E12420"/>
  <c r="E12421"/>
  <c r="E12422"/>
  <c r="E12423"/>
  <c r="E12424"/>
  <c r="E12425"/>
  <c r="E12426"/>
  <c r="E12427"/>
  <c r="E12428"/>
  <c r="E12429"/>
  <c r="E12430"/>
  <c r="E12431"/>
  <c r="E12432"/>
  <c r="E12433"/>
  <c r="E12434"/>
  <c r="E12435"/>
  <c r="E12436"/>
  <c r="E12437"/>
  <c r="E12438"/>
  <c r="E12439"/>
  <c r="E12440"/>
  <c r="E12441"/>
  <c r="E12442"/>
  <c r="E12443"/>
  <c r="E12444"/>
  <c r="E12445"/>
  <c r="E12446"/>
  <c r="E12447"/>
  <c r="E12448"/>
  <c r="E12449"/>
  <c r="E12450"/>
  <c r="E12451"/>
  <c r="E12452"/>
  <c r="E12453"/>
  <c r="E12454"/>
  <c r="E12455"/>
  <c r="E12456"/>
  <c r="E12457"/>
  <c r="E12458"/>
  <c r="E12459"/>
  <c r="E12460"/>
  <c r="E12461"/>
  <c r="E12462"/>
  <c r="E12463"/>
  <c r="E12464"/>
  <c r="E12465"/>
  <c r="E12466"/>
  <c r="E12467"/>
  <c r="E12468"/>
  <c r="E12469"/>
  <c r="E12470"/>
  <c r="E12471"/>
  <c r="E12472"/>
  <c r="E12473"/>
  <c r="E12474"/>
  <c r="E12475"/>
  <c r="E12476"/>
  <c r="E12477"/>
  <c r="E12478"/>
  <c r="E12479"/>
  <c r="E12480"/>
  <c r="E12481"/>
  <c r="E12482"/>
  <c r="E12483"/>
  <c r="E12484"/>
  <c r="E12485"/>
  <c r="E12486"/>
  <c r="E12487"/>
  <c r="E12488"/>
  <c r="E12489"/>
  <c r="E12490"/>
  <c r="E12491"/>
  <c r="E12492"/>
  <c r="E12493"/>
  <c r="E12494"/>
  <c r="E12495"/>
  <c r="E12496"/>
  <c r="E12497"/>
  <c r="E12498"/>
  <c r="E12499"/>
  <c r="E12500"/>
  <c r="E12501"/>
  <c r="E12502"/>
  <c r="E12503"/>
  <c r="E12504"/>
  <c r="E12505"/>
  <c r="E12506"/>
  <c r="E12507"/>
  <c r="E12508"/>
  <c r="E12509"/>
  <c r="E12510"/>
  <c r="E12511"/>
  <c r="E12512"/>
  <c r="E12513"/>
  <c r="E12514"/>
  <c r="E12515"/>
  <c r="E12516"/>
  <c r="E12517"/>
  <c r="E12518"/>
  <c r="E12519"/>
  <c r="E12520"/>
  <c r="E12521"/>
  <c r="E12522"/>
  <c r="E12523"/>
  <c r="E12524"/>
  <c r="E12525"/>
  <c r="E12526"/>
  <c r="E12527"/>
  <c r="E12528"/>
  <c r="E12529"/>
  <c r="E12530"/>
  <c r="E12531"/>
  <c r="E12532"/>
  <c r="E12533"/>
  <c r="E12534"/>
  <c r="E12535"/>
  <c r="E12536"/>
  <c r="E12537"/>
  <c r="E12538"/>
  <c r="E12539"/>
  <c r="E12540"/>
  <c r="E12541"/>
  <c r="E12542"/>
  <c r="E12543"/>
  <c r="E12544"/>
  <c r="E12545"/>
  <c r="E12546"/>
  <c r="E12547"/>
  <c r="E12548"/>
  <c r="E12549"/>
  <c r="E12550"/>
  <c r="E12551"/>
  <c r="E12552"/>
  <c r="E12553"/>
  <c r="E12554"/>
  <c r="E12555"/>
  <c r="E12556"/>
  <c r="E12557"/>
  <c r="E12558"/>
  <c r="E12559"/>
  <c r="E12560"/>
  <c r="E12561"/>
  <c r="E12562"/>
  <c r="E12563"/>
  <c r="E12564"/>
  <c r="E12565"/>
  <c r="E12566"/>
  <c r="E12567"/>
  <c r="E12568"/>
  <c r="E12569"/>
  <c r="E12570"/>
  <c r="E12571"/>
  <c r="E12572"/>
  <c r="E12573"/>
  <c r="E12574"/>
  <c r="E12575"/>
  <c r="E12576"/>
  <c r="E12577"/>
  <c r="E12578"/>
  <c r="E12579"/>
  <c r="E12580"/>
  <c r="E12581"/>
  <c r="E12582"/>
  <c r="E12583"/>
  <c r="E12584"/>
  <c r="E12585"/>
  <c r="E12586"/>
  <c r="E12587"/>
  <c r="E12588"/>
  <c r="E12589"/>
  <c r="E12590"/>
  <c r="E12591"/>
  <c r="E12592"/>
  <c r="E12593"/>
  <c r="E12594"/>
  <c r="E12595"/>
  <c r="E12596"/>
  <c r="E12597"/>
  <c r="E12598"/>
  <c r="E12599"/>
  <c r="E12600"/>
  <c r="E12601"/>
  <c r="E12602"/>
  <c r="E12603"/>
  <c r="E12604"/>
  <c r="E12605"/>
  <c r="E12606"/>
  <c r="E12607"/>
  <c r="E12608"/>
  <c r="E12609"/>
  <c r="E12610"/>
  <c r="E12611"/>
  <c r="E12612"/>
  <c r="E12613"/>
  <c r="E12614"/>
  <c r="E12615"/>
  <c r="E12616"/>
  <c r="E12617"/>
  <c r="E12618"/>
  <c r="E12619"/>
  <c r="E12620"/>
  <c r="E12621"/>
  <c r="E12622"/>
  <c r="E12623"/>
  <c r="E12624"/>
  <c r="E12625"/>
  <c r="E12626"/>
  <c r="E12627"/>
  <c r="E12628"/>
  <c r="E12629"/>
  <c r="E12630"/>
  <c r="E12631"/>
  <c r="E12632"/>
  <c r="E12633"/>
  <c r="E12634"/>
  <c r="E12635"/>
  <c r="E12636"/>
  <c r="E12637"/>
  <c r="E12638"/>
  <c r="E12639"/>
  <c r="E12640"/>
  <c r="E12641"/>
  <c r="E12642"/>
  <c r="E12643"/>
  <c r="E12644"/>
  <c r="E12645"/>
  <c r="E12646"/>
  <c r="E12647"/>
  <c r="E12648"/>
  <c r="E12649"/>
  <c r="E12650"/>
  <c r="E12651"/>
  <c r="E12652"/>
  <c r="E12653"/>
  <c r="E12654"/>
  <c r="E12655"/>
  <c r="E12656"/>
  <c r="E12657"/>
  <c r="E12658"/>
  <c r="E12659"/>
  <c r="E12660"/>
  <c r="E12661"/>
  <c r="E12662"/>
  <c r="E12663"/>
  <c r="E12664"/>
  <c r="E12665"/>
  <c r="E12666"/>
  <c r="E12667"/>
  <c r="E12668"/>
  <c r="E12669"/>
  <c r="E12670"/>
  <c r="E12671"/>
  <c r="E12672"/>
  <c r="E12673"/>
  <c r="E12674"/>
  <c r="E12675"/>
  <c r="E12676"/>
  <c r="E12677"/>
  <c r="E12678"/>
  <c r="E12679"/>
  <c r="E12680"/>
  <c r="E12681"/>
  <c r="E12682"/>
  <c r="E12683"/>
  <c r="E12684"/>
  <c r="E12685"/>
  <c r="E12686"/>
  <c r="E12687"/>
  <c r="E12688"/>
  <c r="E12689"/>
  <c r="E12690"/>
  <c r="E12691"/>
  <c r="E12692"/>
  <c r="E12693"/>
  <c r="E12694"/>
  <c r="E12695"/>
  <c r="E12696"/>
  <c r="E12697"/>
  <c r="E12698"/>
  <c r="E12699"/>
  <c r="E12700"/>
  <c r="E12701"/>
  <c r="E12702"/>
  <c r="E12703"/>
  <c r="E12704"/>
  <c r="E12705"/>
  <c r="E12706"/>
  <c r="E12707"/>
  <c r="E12708"/>
  <c r="E12709"/>
  <c r="E12710"/>
  <c r="E12711"/>
  <c r="E12712"/>
  <c r="E12713"/>
  <c r="E12714"/>
  <c r="E12715"/>
  <c r="E12716"/>
  <c r="E12717"/>
  <c r="E12718"/>
  <c r="E12719"/>
  <c r="E12720"/>
  <c r="E12721"/>
  <c r="E12722"/>
  <c r="E12723"/>
  <c r="E12724"/>
  <c r="E12725"/>
  <c r="E12726"/>
  <c r="E12727"/>
  <c r="E12728"/>
  <c r="E12729"/>
  <c r="E12730"/>
  <c r="E12731"/>
  <c r="E12732"/>
  <c r="E12733"/>
  <c r="E12734"/>
  <c r="E12735"/>
  <c r="E12736"/>
  <c r="E12737"/>
  <c r="E12738"/>
  <c r="E12739"/>
  <c r="E12740"/>
  <c r="E12741"/>
  <c r="E12742"/>
  <c r="E12743"/>
  <c r="E12744"/>
  <c r="E12745"/>
  <c r="E12746"/>
  <c r="E12747"/>
  <c r="E12748"/>
  <c r="E12749"/>
  <c r="E12750"/>
  <c r="E12751"/>
  <c r="E12752"/>
  <c r="E12753"/>
  <c r="E12754"/>
  <c r="E12755"/>
  <c r="E12756"/>
  <c r="E12757"/>
  <c r="E12758"/>
  <c r="E12759"/>
  <c r="E12760"/>
  <c r="E12761"/>
  <c r="E12762"/>
  <c r="E12763"/>
  <c r="E12764"/>
  <c r="E12765"/>
  <c r="E12766"/>
  <c r="E12767"/>
  <c r="E12768"/>
  <c r="E12769"/>
  <c r="E12770"/>
  <c r="E12771"/>
  <c r="E12772"/>
  <c r="E12773"/>
  <c r="E12774"/>
  <c r="E12775"/>
  <c r="E12776"/>
  <c r="E12777"/>
  <c r="E12778"/>
  <c r="E12779"/>
  <c r="E12780"/>
  <c r="E12781"/>
  <c r="E12782"/>
  <c r="E12783"/>
  <c r="E12784"/>
  <c r="E12785"/>
  <c r="E12786"/>
  <c r="E12787"/>
  <c r="E12788"/>
  <c r="E12789"/>
  <c r="E12790"/>
  <c r="E12791"/>
  <c r="E12792"/>
  <c r="E12793"/>
  <c r="E12794"/>
  <c r="E12795"/>
  <c r="E12796"/>
  <c r="E12797"/>
  <c r="E12798"/>
  <c r="E12799"/>
  <c r="E12800"/>
  <c r="E12801"/>
  <c r="E12802"/>
  <c r="E12803"/>
  <c r="E12804"/>
  <c r="E12805"/>
  <c r="E12806"/>
  <c r="E12807"/>
  <c r="E12808"/>
  <c r="E12809"/>
  <c r="E12810"/>
  <c r="E12811"/>
  <c r="E12812"/>
  <c r="E12813"/>
  <c r="E12814"/>
  <c r="E12815"/>
  <c r="E12816"/>
  <c r="E12817"/>
  <c r="E12818"/>
  <c r="E12819"/>
  <c r="E12820"/>
  <c r="E12821"/>
  <c r="E12822"/>
  <c r="E12823"/>
  <c r="E12824"/>
  <c r="E12825"/>
  <c r="E12826"/>
  <c r="E12827"/>
  <c r="E12828"/>
  <c r="E12829"/>
  <c r="E12830"/>
  <c r="E12831"/>
  <c r="E12832"/>
  <c r="E12833"/>
  <c r="E12834"/>
  <c r="E12835"/>
  <c r="E12836"/>
  <c r="E12837"/>
  <c r="E12838"/>
  <c r="E12839"/>
  <c r="E12840"/>
  <c r="E12841"/>
  <c r="E12842"/>
  <c r="E12843"/>
  <c r="E12844"/>
  <c r="E12845"/>
  <c r="E12846"/>
  <c r="E12847"/>
  <c r="E12848"/>
  <c r="E12849"/>
  <c r="E12850"/>
  <c r="E12851"/>
  <c r="E12852"/>
  <c r="E12853"/>
  <c r="E12854"/>
  <c r="E12855"/>
  <c r="E12856"/>
  <c r="E12857"/>
  <c r="E12858"/>
  <c r="E12859"/>
  <c r="E12860"/>
  <c r="E12861"/>
  <c r="E12862"/>
  <c r="E12863"/>
  <c r="E12864"/>
  <c r="E12865"/>
  <c r="E12866"/>
  <c r="E12867"/>
  <c r="E12868"/>
  <c r="E12869"/>
  <c r="E12870"/>
  <c r="E12871"/>
  <c r="E12872"/>
  <c r="E12873"/>
  <c r="E12874"/>
  <c r="E12875"/>
  <c r="E12876"/>
  <c r="E12877"/>
  <c r="E12878"/>
  <c r="E12879"/>
  <c r="E12880"/>
  <c r="E12881"/>
  <c r="E12882"/>
  <c r="E12883"/>
  <c r="E12884"/>
  <c r="E12885"/>
  <c r="E12886"/>
  <c r="E12887"/>
  <c r="E12888"/>
  <c r="E12889"/>
  <c r="E12890"/>
  <c r="E12891"/>
  <c r="E12892"/>
  <c r="E12893"/>
  <c r="E12894"/>
  <c r="E12895"/>
  <c r="E12896"/>
  <c r="E12897"/>
  <c r="E12898"/>
  <c r="E12899"/>
  <c r="E12900"/>
  <c r="E12901"/>
  <c r="E12902"/>
  <c r="E12903"/>
  <c r="E12904"/>
  <c r="E12905"/>
  <c r="E12906"/>
  <c r="E12907"/>
  <c r="E12908"/>
  <c r="E12909"/>
  <c r="E12910"/>
  <c r="E12911"/>
  <c r="E12912"/>
  <c r="E12913"/>
  <c r="E12914"/>
  <c r="E12915"/>
  <c r="E12916"/>
  <c r="E12917"/>
  <c r="E12918"/>
  <c r="E12919"/>
  <c r="E12920"/>
  <c r="E12921"/>
  <c r="E12922"/>
  <c r="E12923"/>
  <c r="E12924"/>
  <c r="E12925"/>
  <c r="E12926"/>
  <c r="E12927"/>
  <c r="E12928"/>
  <c r="E12929"/>
  <c r="E12930"/>
  <c r="E12931"/>
  <c r="E12932"/>
  <c r="E12933"/>
  <c r="E12934"/>
  <c r="E12935"/>
  <c r="E12936"/>
  <c r="E12937"/>
  <c r="E12938"/>
  <c r="E12939"/>
  <c r="E12940"/>
  <c r="E12941"/>
  <c r="E12942"/>
  <c r="E12943"/>
  <c r="E12944"/>
  <c r="E12945"/>
  <c r="E12946"/>
  <c r="E12947"/>
  <c r="E12948"/>
  <c r="E12949"/>
  <c r="E12950"/>
  <c r="E12951"/>
  <c r="E12952"/>
  <c r="E12953"/>
  <c r="E12954"/>
  <c r="E12955"/>
  <c r="E12956"/>
  <c r="E12957"/>
  <c r="E12958"/>
  <c r="E12959"/>
  <c r="E12960"/>
  <c r="E12961"/>
  <c r="E12962"/>
  <c r="E12963"/>
  <c r="E12964"/>
  <c r="E12965"/>
  <c r="E12966"/>
  <c r="E12967"/>
  <c r="E12968"/>
  <c r="E12969"/>
  <c r="E12970"/>
  <c r="E12971"/>
  <c r="E12972"/>
  <c r="E12973"/>
  <c r="E12974"/>
  <c r="E12975"/>
  <c r="E12976"/>
  <c r="E12977"/>
  <c r="E12978"/>
  <c r="E12979"/>
  <c r="E12980"/>
  <c r="E12981"/>
  <c r="E12982"/>
  <c r="E12983"/>
  <c r="E12984"/>
  <c r="E12985"/>
  <c r="E12986"/>
  <c r="E12987"/>
  <c r="E12988"/>
  <c r="E12989"/>
  <c r="E12990"/>
  <c r="E12991"/>
  <c r="E12992"/>
  <c r="E12993"/>
  <c r="E12994"/>
  <c r="E12995"/>
  <c r="E12996"/>
  <c r="E12997"/>
  <c r="E12998"/>
  <c r="E12999"/>
  <c r="E13000"/>
  <c r="E13001"/>
  <c r="E13002"/>
  <c r="E13003"/>
  <c r="E13004"/>
  <c r="E13005"/>
  <c r="E13006"/>
  <c r="E13007"/>
  <c r="E13008"/>
  <c r="E13009"/>
  <c r="E13010"/>
  <c r="E13011"/>
  <c r="E13012"/>
  <c r="E13013"/>
  <c r="E13014"/>
  <c r="E13015"/>
  <c r="E13016"/>
  <c r="E13017"/>
  <c r="E13018"/>
  <c r="E13019"/>
  <c r="E13020"/>
  <c r="E13021"/>
  <c r="E13022"/>
  <c r="E13023"/>
  <c r="E13024"/>
  <c r="E13025"/>
  <c r="E13026"/>
  <c r="E13027"/>
  <c r="E13028"/>
  <c r="E13029"/>
  <c r="E13030"/>
  <c r="E13031"/>
  <c r="E13032"/>
  <c r="E13033"/>
  <c r="E13034"/>
  <c r="E13035"/>
  <c r="E13036"/>
  <c r="E13037"/>
  <c r="E13038"/>
  <c r="E13039"/>
  <c r="E13040"/>
  <c r="E13041"/>
  <c r="E13042"/>
  <c r="E13043"/>
  <c r="E13044"/>
  <c r="E13045"/>
  <c r="E13046"/>
  <c r="E13047"/>
  <c r="E13048"/>
  <c r="E13049"/>
  <c r="E13050"/>
  <c r="E13051"/>
  <c r="E13052"/>
  <c r="E13053"/>
  <c r="E13054"/>
  <c r="E13055"/>
  <c r="E13056"/>
  <c r="E13057"/>
  <c r="E13058"/>
  <c r="E13059"/>
  <c r="E13060"/>
  <c r="E13061"/>
  <c r="E13062"/>
  <c r="E13063"/>
  <c r="E13064"/>
  <c r="E13065"/>
  <c r="E13066"/>
  <c r="E13067"/>
  <c r="E13068"/>
  <c r="E13069"/>
  <c r="E13070"/>
  <c r="E13071"/>
  <c r="E13072"/>
  <c r="E13073"/>
  <c r="E13074"/>
  <c r="E13075"/>
  <c r="E13076"/>
  <c r="E13077"/>
  <c r="E13078"/>
  <c r="E13079"/>
  <c r="E13080"/>
  <c r="E13081"/>
  <c r="E13082"/>
  <c r="E13083"/>
  <c r="E13084"/>
  <c r="E13085"/>
  <c r="E13086"/>
  <c r="E13087"/>
  <c r="E13088"/>
  <c r="E13089"/>
  <c r="E13090"/>
  <c r="E13091"/>
  <c r="E13092"/>
  <c r="E13093"/>
  <c r="E13094"/>
  <c r="E13095"/>
  <c r="E13096"/>
  <c r="E13097"/>
  <c r="E13098"/>
  <c r="E13099"/>
  <c r="E13100"/>
  <c r="E13101"/>
  <c r="E13102"/>
  <c r="E13103"/>
  <c r="E13104"/>
  <c r="E13105"/>
  <c r="E13106"/>
  <c r="E13107"/>
  <c r="E13108"/>
  <c r="E13109"/>
  <c r="E13110"/>
  <c r="E13111"/>
  <c r="E13112"/>
  <c r="E13113"/>
  <c r="E13114"/>
  <c r="E13115"/>
  <c r="E13116"/>
  <c r="E13117"/>
  <c r="E13118"/>
  <c r="E13119"/>
  <c r="E13120"/>
  <c r="E13121"/>
  <c r="E13122"/>
  <c r="E13123"/>
  <c r="E13124"/>
  <c r="E13125"/>
  <c r="E13126"/>
  <c r="E13127"/>
  <c r="E13128"/>
  <c r="E13129"/>
  <c r="E13130"/>
  <c r="E13131"/>
  <c r="E13132"/>
  <c r="E13133"/>
  <c r="E13134"/>
  <c r="E13135"/>
  <c r="E13136"/>
  <c r="E13137"/>
  <c r="E13138"/>
  <c r="E13139"/>
  <c r="E13140"/>
  <c r="E13141"/>
  <c r="E13142"/>
  <c r="E13143"/>
  <c r="E13144"/>
  <c r="E13145"/>
  <c r="E13146"/>
  <c r="E13147"/>
  <c r="E13148"/>
  <c r="E13149"/>
  <c r="E13150"/>
  <c r="E13151"/>
  <c r="E13152"/>
  <c r="E13153"/>
  <c r="E13154"/>
  <c r="E13155"/>
  <c r="E13156"/>
  <c r="E13157"/>
  <c r="E13158"/>
  <c r="E13159"/>
  <c r="E13160"/>
  <c r="E13161"/>
  <c r="E13162"/>
  <c r="E13163"/>
  <c r="E13164"/>
  <c r="E13165"/>
  <c r="E13166"/>
  <c r="E13167"/>
  <c r="E13168"/>
  <c r="E13169"/>
  <c r="E13170"/>
  <c r="E13171"/>
  <c r="E13172"/>
  <c r="E13173"/>
  <c r="E13174"/>
  <c r="E13175"/>
  <c r="E13176"/>
  <c r="E13177"/>
  <c r="E13178"/>
  <c r="E13179"/>
  <c r="E13180"/>
  <c r="E13181"/>
  <c r="E13182"/>
  <c r="E13183"/>
  <c r="E13184"/>
  <c r="E13185"/>
  <c r="E13186"/>
  <c r="E13187"/>
  <c r="E13188"/>
  <c r="E13189"/>
  <c r="E13190"/>
  <c r="E13191"/>
  <c r="E13192"/>
  <c r="E13193"/>
  <c r="E13194"/>
  <c r="E13195"/>
  <c r="E13196"/>
  <c r="E13197"/>
  <c r="E13198"/>
  <c r="E13199"/>
  <c r="E13200"/>
  <c r="E13201"/>
  <c r="E13202"/>
  <c r="E13203"/>
  <c r="E13204"/>
  <c r="E13205"/>
  <c r="E13206"/>
  <c r="E13207"/>
  <c r="E13208"/>
  <c r="E13209"/>
  <c r="E13210"/>
  <c r="E13211"/>
  <c r="E13212"/>
  <c r="E13213"/>
  <c r="E13214"/>
  <c r="E13215"/>
  <c r="E13216"/>
  <c r="E13217"/>
  <c r="E13218"/>
  <c r="E13219"/>
  <c r="E13220"/>
  <c r="E13221"/>
  <c r="E13222"/>
  <c r="E13223"/>
  <c r="E13224"/>
  <c r="E13225"/>
  <c r="E13226"/>
  <c r="E13227"/>
  <c r="E13228"/>
  <c r="E13229"/>
  <c r="E13230"/>
  <c r="E13231"/>
  <c r="E13232"/>
  <c r="E13233"/>
  <c r="E13234"/>
  <c r="E13235"/>
  <c r="E13236"/>
  <c r="E13237"/>
  <c r="E13238"/>
  <c r="E13239"/>
  <c r="E13240"/>
  <c r="E13241"/>
  <c r="E13242"/>
  <c r="E13243"/>
  <c r="E13244"/>
  <c r="E13245"/>
  <c r="E13246"/>
  <c r="E13247"/>
  <c r="E13248"/>
  <c r="E13249"/>
  <c r="E13250"/>
  <c r="E13251"/>
  <c r="E13252"/>
  <c r="E13253"/>
  <c r="E13254"/>
  <c r="E13255"/>
  <c r="E13256"/>
  <c r="E13257"/>
  <c r="E13258"/>
  <c r="E13259"/>
  <c r="E13260"/>
  <c r="E13261"/>
  <c r="E13262"/>
  <c r="E13263"/>
  <c r="E13264"/>
  <c r="E13265"/>
  <c r="E13266"/>
  <c r="E13267"/>
  <c r="E13268"/>
  <c r="E13269"/>
  <c r="E13270"/>
  <c r="E13271"/>
  <c r="E13272"/>
  <c r="E13273"/>
  <c r="E13274"/>
  <c r="E13275"/>
  <c r="E13276"/>
  <c r="E13277"/>
  <c r="E13278"/>
  <c r="E13279"/>
  <c r="E13280"/>
  <c r="E13281"/>
  <c r="E13282"/>
  <c r="E13283"/>
  <c r="E13284"/>
  <c r="E13285"/>
  <c r="E13286"/>
  <c r="E13287"/>
  <c r="E13288"/>
  <c r="E13289"/>
  <c r="E13290"/>
  <c r="E13291"/>
  <c r="E13292"/>
  <c r="E13293"/>
  <c r="E13294"/>
  <c r="E13295"/>
  <c r="E13296"/>
  <c r="E13297"/>
  <c r="E13298"/>
  <c r="E13299"/>
  <c r="E13300"/>
  <c r="E13301"/>
  <c r="E13302"/>
  <c r="E13303"/>
  <c r="E13304"/>
  <c r="E13305"/>
  <c r="E13306"/>
  <c r="E13307"/>
  <c r="E13308"/>
  <c r="E13309"/>
  <c r="E13310"/>
  <c r="E13311"/>
  <c r="E13312"/>
  <c r="E13313"/>
  <c r="E13314"/>
  <c r="E13315"/>
  <c r="E13316"/>
  <c r="E13317"/>
  <c r="E13318"/>
  <c r="E13319"/>
  <c r="E13320"/>
  <c r="E13321"/>
  <c r="E13322"/>
  <c r="E13323"/>
  <c r="E13324"/>
  <c r="E13325"/>
  <c r="E13326"/>
  <c r="E13327"/>
  <c r="E13328"/>
  <c r="E13329"/>
  <c r="E13330"/>
  <c r="E13331"/>
  <c r="E13332"/>
  <c r="E13333"/>
  <c r="E13334"/>
  <c r="E13335"/>
  <c r="E13336"/>
  <c r="E13337"/>
  <c r="E13338"/>
  <c r="E13339"/>
  <c r="E13340"/>
  <c r="E13341"/>
  <c r="E13342"/>
  <c r="E13343"/>
  <c r="E13344"/>
  <c r="E13345"/>
  <c r="E13346"/>
  <c r="E13347"/>
  <c r="E13348"/>
  <c r="E13349"/>
  <c r="E13350"/>
  <c r="E13351"/>
  <c r="E13352"/>
  <c r="E13353"/>
  <c r="E13354"/>
  <c r="E13355"/>
  <c r="E13356"/>
  <c r="E13357"/>
  <c r="E13358"/>
  <c r="E13359"/>
  <c r="E13360"/>
  <c r="E13361"/>
  <c r="E13362"/>
  <c r="E13363"/>
  <c r="E13364"/>
  <c r="E13365"/>
  <c r="E13366"/>
  <c r="E13367"/>
  <c r="E13368"/>
  <c r="E13369"/>
  <c r="E13370"/>
  <c r="E13371"/>
  <c r="E13372"/>
  <c r="E13373"/>
  <c r="E13374"/>
  <c r="E13375"/>
  <c r="E13376"/>
  <c r="E13377"/>
  <c r="E13378"/>
  <c r="E13379"/>
  <c r="E13380"/>
  <c r="E13381"/>
  <c r="E13382"/>
  <c r="E13383"/>
  <c r="E13384"/>
  <c r="E13385"/>
  <c r="E13386"/>
  <c r="E13387"/>
  <c r="E13388"/>
  <c r="E13389"/>
  <c r="E13390"/>
  <c r="E13391"/>
  <c r="E13392"/>
  <c r="E13393"/>
  <c r="E13394"/>
  <c r="E13395"/>
  <c r="E13396"/>
  <c r="E13397"/>
  <c r="E13398"/>
  <c r="E13399"/>
  <c r="E13400"/>
  <c r="E13401"/>
  <c r="E13402"/>
  <c r="E13403"/>
  <c r="E13404"/>
  <c r="E13405"/>
  <c r="E13406"/>
  <c r="E13407"/>
  <c r="E13408"/>
  <c r="E13409"/>
  <c r="E13410"/>
  <c r="E13411"/>
  <c r="E13412"/>
  <c r="E13413"/>
  <c r="E13414"/>
  <c r="E13415"/>
  <c r="E13416"/>
  <c r="E13417"/>
  <c r="E13418"/>
  <c r="E13419"/>
  <c r="E13420"/>
  <c r="E13421"/>
  <c r="E13422"/>
  <c r="E13423"/>
  <c r="E13424"/>
  <c r="E13425"/>
  <c r="E13426"/>
  <c r="E13427"/>
  <c r="E13428"/>
  <c r="E13429"/>
  <c r="E13430"/>
  <c r="E13431"/>
  <c r="E13432"/>
  <c r="E13433"/>
  <c r="E13434"/>
  <c r="E13435"/>
  <c r="E13436"/>
  <c r="E13437"/>
  <c r="E13438"/>
  <c r="E13439"/>
  <c r="E13440"/>
  <c r="E13441"/>
  <c r="E13442"/>
  <c r="E13443"/>
  <c r="E13444"/>
  <c r="E13445"/>
  <c r="E13446"/>
  <c r="E13447"/>
  <c r="E13448"/>
  <c r="E13449"/>
  <c r="E13450"/>
  <c r="E13451"/>
  <c r="E13452"/>
  <c r="E13453"/>
  <c r="E13454"/>
  <c r="E13455"/>
  <c r="E13456"/>
  <c r="E13457"/>
  <c r="E13458"/>
  <c r="E13459"/>
  <c r="E13460"/>
  <c r="E13461"/>
  <c r="E13462"/>
  <c r="E13463"/>
  <c r="E13464"/>
  <c r="E13465"/>
  <c r="E13466"/>
  <c r="E13467"/>
  <c r="E13468"/>
  <c r="E13469"/>
  <c r="E13470"/>
  <c r="E13471"/>
  <c r="E13472"/>
  <c r="E13473"/>
  <c r="E13474"/>
  <c r="E13475"/>
  <c r="E13476"/>
  <c r="E13477"/>
  <c r="E13478"/>
  <c r="E13479"/>
  <c r="E13480"/>
  <c r="E13481"/>
  <c r="E13482"/>
  <c r="E13483"/>
  <c r="E13484"/>
  <c r="E13485"/>
  <c r="E13486"/>
  <c r="E13487"/>
  <c r="E13488"/>
  <c r="E13489"/>
  <c r="E13490"/>
  <c r="E13491"/>
  <c r="E13492"/>
  <c r="E13493"/>
  <c r="E13494"/>
  <c r="E13495"/>
  <c r="E13496"/>
  <c r="E13497"/>
  <c r="E13498"/>
  <c r="E13499"/>
  <c r="E13500"/>
  <c r="E13501"/>
  <c r="E13502"/>
  <c r="E13503"/>
  <c r="E13504"/>
  <c r="E13505"/>
  <c r="E13506"/>
  <c r="E13507"/>
  <c r="E13508"/>
  <c r="E13509"/>
  <c r="E13510"/>
  <c r="E13511"/>
  <c r="E13512"/>
  <c r="E13513"/>
  <c r="E13514"/>
  <c r="E13515"/>
  <c r="E13516"/>
  <c r="E13517"/>
  <c r="E13518"/>
  <c r="E13519"/>
  <c r="E13520"/>
  <c r="E13521"/>
  <c r="E13522"/>
  <c r="E13523"/>
  <c r="E13524"/>
  <c r="E13525"/>
  <c r="E13526"/>
  <c r="E13527"/>
  <c r="E13528"/>
  <c r="E13529"/>
  <c r="E13530"/>
  <c r="E13531"/>
  <c r="E13532"/>
  <c r="E13533"/>
  <c r="E13534"/>
  <c r="E13535"/>
  <c r="E13536"/>
  <c r="E13537"/>
  <c r="E13538"/>
  <c r="E13539"/>
  <c r="E13540"/>
  <c r="E13541"/>
  <c r="E13542"/>
  <c r="E13543"/>
  <c r="E13544"/>
  <c r="E13545"/>
  <c r="E13546"/>
  <c r="E13547"/>
  <c r="E13548"/>
  <c r="E13549"/>
  <c r="E13550"/>
  <c r="E13551"/>
  <c r="E13552"/>
  <c r="E13553"/>
  <c r="E13554"/>
  <c r="E13555"/>
  <c r="E13556"/>
  <c r="E13557"/>
  <c r="E13558"/>
  <c r="E13559"/>
  <c r="E13560"/>
  <c r="E13561"/>
  <c r="E13562"/>
  <c r="E13563"/>
  <c r="E13564"/>
  <c r="E13565"/>
  <c r="E13566"/>
  <c r="E13567"/>
  <c r="E13568"/>
  <c r="E13569"/>
  <c r="E13570"/>
  <c r="E13571"/>
  <c r="E13572"/>
  <c r="E13573"/>
  <c r="E13574"/>
  <c r="E13575"/>
  <c r="E13576"/>
  <c r="E13577"/>
  <c r="E13578"/>
  <c r="E13579"/>
  <c r="E13580"/>
  <c r="E13581"/>
  <c r="E13582"/>
  <c r="E13583"/>
  <c r="E13584"/>
  <c r="E13585"/>
  <c r="E13586"/>
  <c r="E13587"/>
  <c r="E13588"/>
  <c r="E13589"/>
  <c r="E13590"/>
  <c r="E13591"/>
  <c r="E13592"/>
  <c r="E13593"/>
  <c r="E13594"/>
  <c r="E13595"/>
  <c r="E13596"/>
  <c r="E13597"/>
  <c r="E13598"/>
  <c r="E13599"/>
  <c r="E13600"/>
  <c r="E13601"/>
  <c r="E13602"/>
  <c r="E13603"/>
  <c r="E13604"/>
  <c r="E13605"/>
  <c r="E13606"/>
  <c r="E13607"/>
  <c r="E13608"/>
  <c r="E13609"/>
  <c r="E13610"/>
  <c r="E13611"/>
  <c r="E13612"/>
  <c r="E13613"/>
  <c r="E13614"/>
  <c r="E13615"/>
  <c r="E13616"/>
  <c r="E13617"/>
  <c r="E13618"/>
  <c r="E13619"/>
  <c r="E13620"/>
  <c r="E13621"/>
  <c r="E13622"/>
  <c r="E13623"/>
  <c r="E13624"/>
  <c r="E13625"/>
  <c r="E13626"/>
  <c r="E13627"/>
  <c r="E13628"/>
  <c r="E13629"/>
  <c r="E13630"/>
  <c r="E13631"/>
  <c r="E13632"/>
  <c r="E13633"/>
  <c r="E13634"/>
  <c r="E13635"/>
  <c r="E13636"/>
  <c r="E13637"/>
  <c r="E13638"/>
  <c r="E13639"/>
  <c r="E13640"/>
  <c r="E13641"/>
  <c r="E13642"/>
  <c r="E13643"/>
  <c r="E13644"/>
  <c r="E13645"/>
  <c r="E13646"/>
  <c r="E13647"/>
  <c r="E13648"/>
  <c r="E13649"/>
  <c r="E13650"/>
  <c r="E13651"/>
  <c r="E13652"/>
  <c r="E13653"/>
  <c r="E13654"/>
  <c r="E13655"/>
  <c r="E13656"/>
  <c r="E13657"/>
  <c r="E13658"/>
  <c r="E13659"/>
  <c r="E13660"/>
  <c r="E13661"/>
  <c r="E13662"/>
  <c r="E13663"/>
  <c r="E13664"/>
  <c r="E13665"/>
  <c r="E13666"/>
  <c r="E13667"/>
  <c r="E13668"/>
  <c r="E13669"/>
  <c r="E13670"/>
  <c r="E13671"/>
  <c r="E13672"/>
  <c r="E13673"/>
  <c r="E13674"/>
  <c r="E13675"/>
  <c r="E13676"/>
  <c r="E13677"/>
  <c r="E13678"/>
  <c r="E13679"/>
  <c r="E13680"/>
  <c r="E13681"/>
  <c r="E13682"/>
  <c r="E13683"/>
  <c r="E13684"/>
  <c r="E13685"/>
  <c r="E13686"/>
  <c r="E13687"/>
  <c r="E13688"/>
  <c r="E13689"/>
  <c r="E13690"/>
  <c r="E13691"/>
  <c r="E13692"/>
  <c r="E13693"/>
  <c r="E13694"/>
  <c r="E13695"/>
  <c r="E13696"/>
  <c r="E13697"/>
  <c r="E13698"/>
  <c r="E13699"/>
  <c r="E13700"/>
  <c r="E13701"/>
  <c r="E13702"/>
  <c r="E13703"/>
  <c r="E13704"/>
  <c r="E13705"/>
  <c r="E13706"/>
  <c r="E13707"/>
  <c r="E13708"/>
  <c r="E13709"/>
  <c r="E13710"/>
  <c r="E13711"/>
  <c r="E13712"/>
  <c r="E13713"/>
  <c r="E13714"/>
  <c r="E13715"/>
  <c r="E13716"/>
  <c r="E13717"/>
  <c r="E13718"/>
  <c r="E13719"/>
  <c r="E13720"/>
  <c r="E13721"/>
  <c r="E13722"/>
  <c r="E13723"/>
  <c r="E13724"/>
  <c r="E13725"/>
  <c r="E13726"/>
  <c r="E13727"/>
  <c r="E13728"/>
  <c r="E13729"/>
  <c r="E13730"/>
  <c r="E13731"/>
  <c r="E13732"/>
  <c r="E13733"/>
  <c r="E13734"/>
  <c r="E13735"/>
  <c r="E13736"/>
  <c r="E13737"/>
  <c r="E13738"/>
  <c r="E13739"/>
  <c r="E13740"/>
  <c r="E13741"/>
  <c r="E13742"/>
  <c r="E13743"/>
  <c r="E13744"/>
  <c r="E13745"/>
  <c r="E13746"/>
  <c r="E13747"/>
  <c r="E13748"/>
  <c r="E13749"/>
  <c r="E13750"/>
  <c r="E13751"/>
  <c r="E13752"/>
  <c r="E13753"/>
  <c r="E13754"/>
  <c r="E13755"/>
  <c r="E13756"/>
  <c r="E13757"/>
  <c r="E13758"/>
  <c r="E13759"/>
  <c r="E13760"/>
  <c r="E13761"/>
  <c r="E13762"/>
  <c r="E13763"/>
  <c r="E13764"/>
  <c r="E13765"/>
  <c r="E13766"/>
  <c r="E13767"/>
  <c r="E13768"/>
  <c r="E13769"/>
  <c r="E13770"/>
  <c r="E13771"/>
  <c r="E13772"/>
  <c r="E13773"/>
  <c r="E13774"/>
  <c r="E13775"/>
  <c r="E13776"/>
  <c r="E13777"/>
  <c r="E13778"/>
  <c r="E13779"/>
  <c r="E13780"/>
  <c r="E13781"/>
  <c r="E13782"/>
  <c r="E13783"/>
  <c r="E13784"/>
  <c r="E13785"/>
  <c r="E13786"/>
  <c r="E13787"/>
  <c r="E13788"/>
  <c r="E13789"/>
  <c r="E13790"/>
  <c r="E13791"/>
  <c r="E13792"/>
  <c r="E13793"/>
  <c r="E13794"/>
  <c r="E13795"/>
  <c r="E13796"/>
  <c r="E13797"/>
  <c r="E13798"/>
  <c r="E13799"/>
  <c r="E13800"/>
  <c r="E13801"/>
  <c r="E13802"/>
  <c r="E13803"/>
  <c r="E13804"/>
  <c r="E13805"/>
  <c r="E13806"/>
  <c r="E13807"/>
  <c r="E13808"/>
  <c r="E13809"/>
  <c r="E13810"/>
  <c r="E13811"/>
  <c r="E13812"/>
  <c r="E13813"/>
  <c r="E13814"/>
  <c r="E13815"/>
  <c r="E13816"/>
  <c r="E13817"/>
  <c r="E13818"/>
  <c r="E13819"/>
  <c r="E13820"/>
  <c r="E13821"/>
  <c r="E13822"/>
  <c r="E13823"/>
  <c r="E13824"/>
  <c r="E13825"/>
  <c r="E13826"/>
  <c r="E13827"/>
  <c r="E13828"/>
  <c r="E13829"/>
  <c r="E13830"/>
  <c r="E13831"/>
  <c r="E13832"/>
  <c r="E13833"/>
  <c r="E13834"/>
  <c r="E13835"/>
  <c r="E13836"/>
  <c r="E13837"/>
  <c r="E13838"/>
  <c r="E13839"/>
  <c r="E13840"/>
  <c r="E13841"/>
  <c r="E13842"/>
  <c r="E13843"/>
  <c r="E13844"/>
  <c r="E13845"/>
  <c r="E13846"/>
  <c r="E13847"/>
  <c r="E13848"/>
  <c r="E13849"/>
  <c r="E13850"/>
  <c r="E13851"/>
  <c r="E13852"/>
  <c r="E13853"/>
  <c r="E13854"/>
  <c r="E13855"/>
  <c r="E13856"/>
  <c r="E13857"/>
  <c r="E13858"/>
  <c r="E13859"/>
  <c r="E13860"/>
  <c r="E13861"/>
  <c r="E13862"/>
  <c r="E13863"/>
  <c r="E13864"/>
  <c r="E13865"/>
  <c r="E13866"/>
  <c r="E13867"/>
  <c r="E13868"/>
  <c r="E13869"/>
  <c r="E13870"/>
  <c r="E13871"/>
  <c r="E13872"/>
  <c r="E13873"/>
  <c r="E13874"/>
  <c r="E13875"/>
  <c r="E13876"/>
  <c r="E13877"/>
  <c r="E13878"/>
  <c r="E13879"/>
  <c r="E13880"/>
  <c r="E13881"/>
  <c r="E13882"/>
  <c r="E13883"/>
  <c r="E13884"/>
  <c r="E13885"/>
  <c r="E13886"/>
  <c r="E13887"/>
  <c r="E13888"/>
  <c r="E13889"/>
  <c r="E13890"/>
  <c r="E13891"/>
  <c r="E13892"/>
  <c r="E13893"/>
  <c r="E13894"/>
  <c r="E13895"/>
  <c r="E13896"/>
  <c r="E13897"/>
  <c r="E13898"/>
  <c r="E13899"/>
  <c r="E13900"/>
  <c r="E13901"/>
  <c r="E13902"/>
  <c r="E13903"/>
  <c r="E13904"/>
  <c r="E13905"/>
  <c r="E13906"/>
  <c r="E13907"/>
  <c r="E13908"/>
  <c r="E13909"/>
  <c r="E13910"/>
  <c r="E13911"/>
  <c r="E13912"/>
  <c r="E13913"/>
  <c r="E13914"/>
  <c r="E13915"/>
  <c r="E13916"/>
  <c r="E13917"/>
  <c r="E13918"/>
  <c r="E13919"/>
  <c r="E13920"/>
  <c r="E13921"/>
  <c r="E13922"/>
  <c r="E13923"/>
  <c r="E13924"/>
  <c r="E13925"/>
  <c r="E13926"/>
  <c r="E13927"/>
  <c r="E13928"/>
  <c r="E13929"/>
  <c r="E13930"/>
  <c r="E13931"/>
  <c r="E13932"/>
  <c r="E13933"/>
  <c r="E13934"/>
  <c r="E13935"/>
  <c r="E13936"/>
  <c r="E13937"/>
  <c r="E13938"/>
  <c r="E13939"/>
  <c r="E13940"/>
  <c r="E13941"/>
  <c r="E13942"/>
  <c r="E13943"/>
  <c r="E13944"/>
  <c r="E13945"/>
  <c r="E13946"/>
  <c r="E13947"/>
  <c r="E13948"/>
  <c r="E13949"/>
  <c r="E13950"/>
  <c r="E13951"/>
  <c r="E13952"/>
  <c r="E13953"/>
  <c r="E13954"/>
  <c r="E13955"/>
  <c r="E13956"/>
  <c r="E13957"/>
  <c r="E13958"/>
  <c r="E13959"/>
  <c r="E13960"/>
  <c r="E13961"/>
  <c r="E13962"/>
  <c r="E13963"/>
  <c r="E13964"/>
  <c r="E13965"/>
  <c r="E13966"/>
  <c r="E13967"/>
  <c r="E13968"/>
  <c r="E13969"/>
  <c r="E13970"/>
  <c r="E13971"/>
  <c r="E13972"/>
  <c r="E13973"/>
  <c r="E13974"/>
  <c r="E13975"/>
  <c r="E13976"/>
  <c r="E13977"/>
  <c r="E13978"/>
  <c r="E13979"/>
  <c r="E13980"/>
  <c r="E13981"/>
  <c r="E13982"/>
  <c r="E13983"/>
  <c r="E13984"/>
  <c r="E13985"/>
  <c r="E13986"/>
  <c r="E13987"/>
  <c r="E13988"/>
  <c r="E13989"/>
  <c r="E13990"/>
  <c r="E13991"/>
  <c r="E13992"/>
  <c r="E13993"/>
  <c r="E13994"/>
  <c r="E13995"/>
  <c r="E13996"/>
  <c r="E13997"/>
  <c r="E13998"/>
  <c r="E13999"/>
  <c r="E14000"/>
  <c r="E14001"/>
  <c r="E14002"/>
  <c r="E14003"/>
  <c r="E14004"/>
  <c r="E14005"/>
  <c r="E14006"/>
  <c r="E14007"/>
  <c r="E14008"/>
  <c r="E14009"/>
  <c r="E14010"/>
  <c r="E14011"/>
  <c r="E14012"/>
  <c r="E14013"/>
  <c r="E14014"/>
  <c r="E14015"/>
  <c r="E14016"/>
  <c r="E14017"/>
  <c r="E14018"/>
  <c r="E14019"/>
  <c r="E14020"/>
  <c r="E14021"/>
  <c r="E14022"/>
  <c r="E14023"/>
  <c r="E14024"/>
  <c r="E14025"/>
  <c r="E14026"/>
  <c r="E14027"/>
  <c r="E14028"/>
  <c r="E14029"/>
  <c r="E14030"/>
  <c r="E14031"/>
  <c r="E14032"/>
  <c r="E14033"/>
  <c r="E14034"/>
  <c r="E14035"/>
  <c r="E14036"/>
  <c r="E14037"/>
  <c r="E14038"/>
  <c r="E14039"/>
  <c r="E14040"/>
  <c r="E14041"/>
  <c r="E14042"/>
  <c r="E14043"/>
  <c r="E14044"/>
  <c r="E14045"/>
  <c r="E14046"/>
  <c r="E14047"/>
  <c r="E14048"/>
  <c r="E14049"/>
  <c r="E14050"/>
  <c r="E14051"/>
  <c r="E14052"/>
  <c r="E14053"/>
  <c r="E14054"/>
  <c r="E14055"/>
  <c r="E14056"/>
  <c r="E14057"/>
  <c r="E14058"/>
  <c r="E14059"/>
  <c r="E14060"/>
  <c r="E14061"/>
  <c r="E14062"/>
  <c r="E14063"/>
  <c r="E14064"/>
  <c r="E14065"/>
  <c r="E14066"/>
  <c r="E14067"/>
  <c r="E14068"/>
  <c r="E14069"/>
  <c r="E14070"/>
  <c r="E14071"/>
  <c r="E14072"/>
  <c r="E14073"/>
  <c r="E14074"/>
  <c r="E14075"/>
  <c r="E14076"/>
  <c r="E14077"/>
  <c r="E14078"/>
  <c r="E14079"/>
  <c r="E14080"/>
  <c r="E14081"/>
  <c r="E14082"/>
  <c r="E14083"/>
  <c r="E14084"/>
  <c r="E14085"/>
  <c r="E14086"/>
  <c r="E14087"/>
  <c r="E14088"/>
  <c r="E14089"/>
  <c r="E14090"/>
  <c r="E14091"/>
  <c r="E14092"/>
  <c r="E14093"/>
  <c r="E14094"/>
  <c r="E14095"/>
  <c r="E14096"/>
  <c r="E14097"/>
  <c r="E14098"/>
  <c r="E14099"/>
  <c r="E14100"/>
  <c r="E14101"/>
  <c r="E14102"/>
  <c r="E14103"/>
  <c r="E14104"/>
  <c r="E14105"/>
  <c r="E14106"/>
  <c r="E14107"/>
  <c r="E14108"/>
  <c r="E14109"/>
  <c r="E14110"/>
  <c r="E14111"/>
  <c r="E14112"/>
  <c r="E14113"/>
  <c r="E14114"/>
  <c r="E14115"/>
  <c r="E14116"/>
  <c r="E14117"/>
  <c r="E14118"/>
  <c r="E14119"/>
  <c r="E14120"/>
  <c r="E14121"/>
  <c r="E14122"/>
  <c r="E14123"/>
  <c r="E14124"/>
  <c r="E14125"/>
  <c r="E14126"/>
  <c r="E14127"/>
  <c r="E14128"/>
  <c r="E14129"/>
  <c r="E14130"/>
  <c r="E14131"/>
  <c r="E14132"/>
  <c r="E14133"/>
  <c r="E14134"/>
  <c r="E14135"/>
  <c r="E14136"/>
  <c r="E14137"/>
  <c r="E14138"/>
  <c r="E14139"/>
  <c r="E14140"/>
  <c r="E14141"/>
  <c r="E14142"/>
  <c r="E14143"/>
  <c r="E14144"/>
  <c r="E14145"/>
  <c r="E14146"/>
  <c r="E14147"/>
  <c r="E14148"/>
  <c r="E14149"/>
  <c r="E14150"/>
  <c r="E14151"/>
  <c r="E14152"/>
  <c r="E14153"/>
  <c r="E14154"/>
  <c r="E14155"/>
  <c r="E14156"/>
  <c r="E14157"/>
  <c r="E14158"/>
  <c r="E14159"/>
  <c r="E14160"/>
  <c r="E14161"/>
  <c r="E14162"/>
  <c r="E14163"/>
  <c r="E14164"/>
  <c r="E14165"/>
  <c r="E14166"/>
  <c r="E14167"/>
  <c r="E14168"/>
  <c r="E14169"/>
  <c r="E14170"/>
  <c r="E14171"/>
  <c r="E14172"/>
  <c r="E14173"/>
  <c r="E14174"/>
  <c r="E14175"/>
  <c r="E14176"/>
  <c r="E14177"/>
  <c r="E14178"/>
  <c r="E14179"/>
  <c r="E14180"/>
  <c r="E14181"/>
  <c r="E14182"/>
  <c r="E14183"/>
  <c r="E14184"/>
  <c r="E14185"/>
  <c r="E14186"/>
  <c r="E14187"/>
  <c r="E14188"/>
  <c r="E14189"/>
  <c r="E14190"/>
  <c r="E14191"/>
  <c r="E14192"/>
  <c r="E14193"/>
  <c r="E14194"/>
  <c r="E14195"/>
  <c r="E14196"/>
  <c r="E14197"/>
  <c r="E14198"/>
  <c r="E14199"/>
  <c r="E14200"/>
  <c r="E14201"/>
  <c r="E14202"/>
  <c r="E14203"/>
  <c r="E14204"/>
  <c r="E14205"/>
  <c r="E14206"/>
  <c r="E14207"/>
  <c r="E14208"/>
  <c r="E14209"/>
  <c r="E14210"/>
  <c r="E14211"/>
  <c r="E14212"/>
  <c r="E14213"/>
  <c r="E14214"/>
  <c r="E14215"/>
  <c r="E14216"/>
  <c r="E14217"/>
  <c r="E14218"/>
  <c r="E14219"/>
  <c r="E14220"/>
  <c r="E14221"/>
  <c r="E14222"/>
  <c r="E14223"/>
  <c r="E14224"/>
  <c r="E14225"/>
  <c r="E14226"/>
  <c r="E14227"/>
  <c r="E14228"/>
  <c r="E14229"/>
  <c r="E14230"/>
  <c r="E14231"/>
  <c r="E14232"/>
  <c r="E14233"/>
  <c r="E14234"/>
  <c r="E14235"/>
  <c r="E14236"/>
  <c r="E14237"/>
  <c r="E14238"/>
  <c r="E14239"/>
  <c r="E14240"/>
  <c r="E14241"/>
  <c r="E14242"/>
  <c r="E14243"/>
  <c r="E14244"/>
  <c r="E14245"/>
  <c r="E14246"/>
  <c r="E14247"/>
  <c r="E14248"/>
  <c r="E14249"/>
  <c r="E14250"/>
  <c r="E14251"/>
  <c r="E14252"/>
  <c r="E14253"/>
  <c r="E14254"/>
  <c r="E14255"/>
  <c r="E14256"/>
  <c r="E14257"/>
  <c r="E14258"/>
  <c r="E14259"/>
  <c r="E14260"/>
  <c r="E14261"/>
  <c r="E14262"/>
  <c r="E14263"/>
  <c r="E14264"/>
  <c r="E14265"/>
  <c r="E14266"/>
  <c r="E14267"/>
  <c r="E14268"/>
  <c r="E14269"/>
  <c r="E14270"/>
  <c r="E14271"/>
  <c r="E14272"/>
  <c r="E14273"/>
  <c r="E14274"/>
  <c r="E14275"/>
  <c r="E14276"/>
  <c r="E14277"/>
  <c r="E14278"/>
  <c r="E14279"/>
  <c r="E14280"/>
  <c r="E14281"/>
  <c r="E14282"/>
  <c r="E14283"/>
  <c r="E14284"/>
  <c r="E14285"/>
  <c r="E14286"/>
  <c r="E14287"/>
  <c r="E14288"/>
  <c r="E14289"/>
  <c r="E14290"/>
  <c r="E14291"/>
  <c r="E14292"/>
  <c r="E14293"/>
  <c r="E14294"/>
  <c r="E14295"/>
  <c r="E14296"/>
  <c r="E14297"/>
  <c r="E14298"/>
  <c r="E14299"/>
  <c r="E14300"/>
  <c r="E14301"/>
  <c r="E14302"/>
  <c r="E14303"/>
  <c r="E14304"/>
  <c r="E14305"/>
  <c r="E14306"/>
  <c r="E14307"/>
  <c r="E14308"/>
  <c r="E14309"/>
  <c r="E14310"/>
  <c r="E14311"/>
  <c r="E14312"/>
  <c r="E14313"/>
  <c r="E14314"/>
  <c r="E14315"/>
  <c r="E14316"/>
  <c r="E14317"/>
  <c r="E14318"/>
  <c r="E14319"/>
  <c r="E14320"/>
  <c r="E14321"/>
  <c r="E14322"/>
  <c r="E14323"/>
  <c r="E14324"/>
  <c r="E14325"/>
  <c r="E14326"/>
  <c r="E14327"/>
  <c r="E14328"/>
  <c r="E14329"/>
  <c r="E14330"/>
  <c r="E14331"/>
  <c r="E14332"/>
  <c r="E14333"/>
  <c r="E14334"/>
  <c r="E14335"/>
  <c r="E14336"/>
  <c r="E14337"/>
  <c r="E14338"/>
  <c r="E14339"/>
  <c r="E14340"/>
  <c r="E14341"/>
  <c r="E14342"/>
  <c r="E14343"/>
  <c r="E14344"/>
  <c r="E14345"/>
  <c r="E14346"/>
  <c r="E14347"/>
  <c r="E14348"/>
  <c r="E14349"/>
  <c r="E14350"/>
  <c r="E14351"/>
  <c r="E14352"/>
  <c r="E14353"/>
  <c r="E14354"/>
  <c r="E14355"/>
  <c r="E14356"/>
  <c r="E14357"/>
  <c r="E14358"/>
  <c r="E14359"/>
  <c r="E14360"/>
  <c r="E14361"/>
  <c r="E14362"/>
  <c r="E14363"/>
  <c r="E14364"/>
  <c r="E14365"/>
  <c r="E14366"/>
  <c r="E14367"/>
  <c r="E14368"/>
  <c r="E14369"/>
  <c r="E14370"/>
  <c r="E14371"/>
  <c r="E14372"/>
  <c r="E14373"/>
  <c r="E14374"/>
  <c r="E14375"/>
  <c r="E14376"/>
  <c r="E14377"/>
  <c r="E14378"/>
  <c r="E14379"/>
  <c r="E14380"/>
  <c r="E14381"/>
  <c r="E14382"/>
  <c r="E14383"/>
  <c r="E14384"/>
  <c r="E14385"/>
  <c r="E14386"/>
  <c r="E14387"/>
  <c r="E14388"/>
  <c r="E14389"/>
  <c r="E14390"/>
  <c r="E14391"/>
  <c r="E14392"/>
  <c r="E14393"/>
  <c r="E14394"/>
  <c r="E14395"/>
  <c r="E14396"/>
  <c r="E14397"/>
  <c r="E14398"/>
  <c r="E14399"/>
  <c r="E14400"/>
  <c r="E14401"/>
  <c r="E14402"/>
  <c r="E14403"/>
  <c r="E14404"/>
  <c r="E14405"/>
  <c r="E14406"/>
  <c r="E14407"/>
  <c r="E14408"/>
  <c r="E14409"/>
  <c r="E14410"/>
  <c r="E14411"/>
  <c r="E14412"/>
  <c r="E14413"/>
  <c r="E14414"/>
  <c r="E14415"/>
  <c r="E14416"/>
  <c r="E14417"/>
  <c r="E14418"/>
  <c r="E14419"/>
  <c r="E14420"/>
  <c r="E14421"/>
  <c r="E14422"/>
  <c r="E14423"/>
  <c r="E14424"/>
  <c r="E14425"/>
  <c r="E14426"/>
  <c r="E14427"/>
  <c r="E14428"/>
  <c r="E14429"/>
  <c r="E14430"/>
  <c r="E14431"/>
  <c r="E14432"/>
  <c r="E14433"/>
  <c r="E14434"/>
  <c r="E14435"/>
  <c r="E14436"/>
  <c r="E14437"/>
  <c r="E14438"/>
  <c r="E14439"/>
  <c r="E14440"/>
  <c r="E14441"/>
  <c r="E14442"/>
  <c r="E14443"/>
  <c r="E14444"/>
  <c r="E14445"/>
  <c r="E14446"/>
  <c r="E14447"/>
  <c r="E14448"/>
  <c r="E14449"/>
  <c r="E14450"/>
  <c r="E14451"/>
  <c r="E14452"/>
  <c r="E14453"/>
  <c r="E14454"/>
  <c r="E14455"/>
  <c r="E14456"/>
  <c r="E14457"/>
  <c r="E14458"/>
  <c r="E14459"/>
  <c r="E14460"/>
  <c r="E14461"/>
  <c r="E14462"/>
  <c r="E14463"/>
  <c r="E14464"/>
  <c r="E14465"/>
  <c r="E14466"/>
  <c r="E14467"/>
  <c r="E14468"/>
  <c r="E14469"/>
  <c r="E14470"/>
  <c r="E14471"/>
  <c r="E14472"/>
  <c r="E14473"/>
  <c r="E14474"/>
  <c r="E14475"/>
  <c r="E14476"/>
  <c r="E14477"/>
  <c r="E14478"/>
  <c r="E14479"/>
  <c r="E14480"/>
  <c r="E14481"/>
  <c r="E14482"/>
  <c r="E14483"/>
  <c r="E14484"/>
  <c r="E14485"/>
  <c r="E14486"/>
  <c r="E14487"/>
  <c r="E14488"/>
  <c r="E14489"/>
  <c r="E14490"/>
  <c r="E14491"/>
  <c r="E14492"/>
  <c r="E14493"/>
  <c r="E14494"/>
  <c r="E14495"/>
  <c r="E14496"/>
  <c r="E14497"/>
  <c r="E14498"/>
  <c r="E14499"/>
  <c r="E14500"/>
  <c r="E14501"/>
  <c r="E14502"/>
  <c r="E14503"/>
  <c r="E14504"/>
  <c r="E14505"/>
  <c r="E14506"/>
  <c r="E14507"/>
  <c r="E14508"/>
  <c r="E14509"/>
  <c r="E14510"/>
  <c r="E14511"/>
  <c r="E14512"/>
  <c r="E14513"/>
  <c r="E14514"/>
  <c r="E14515"/>
  <c r="E14516"/>
  <c r="E14517"/>
  <c r="E14518"/>
  <c r="E14519"/>
  <c r="E14520"/>
  <c r="E14521"/>
  <c r="E14522"/>
  <c r="E14523"/>
  <c r="E14524"/>
  <c r="E14525"/>
  <c r="E14526"/>
  <c r="E14527"/>
  <c r="E14528"/>
  <c r="E14529"/>
  <c r="E14530"/>
  <c r="E14531"/>
  <c r="E14532"/>
  <c r="E14533"/>
  <c r="E14534"/>
  <c r="E14535"/>
  <c r="E14536"/>
  <c r="E14537"/>
  <c r="E14538"/>
  <c r="E14539"/>
  <c r="E14540"/>
  <c r="E14541"/>
  <c r="E14542"/>
  <c r="E14543"/>
  <c r="E14544"/>
  <c r="E14545"/>
  <c r="E14546"/>
  <c r="E14547"/>
  <c r="E14548"/>
  <c r="E14549"/>
  <c r="E14550"/>
  <c r="E14551"/>
  <c r="E14552"/>
  <c r="E14553"/>
  <c r="E14554"/>
  <c r="E14555"/>
  <c r="E14556"/>
  <c r="E14557"/>
  <c r="E14558"/>
  <c r="E14559"/>
  <c r="E14560"/>
  <c r="E14561"/>
  <c r="E14562"/>
  <c r="E14563"/>
  <c r="E14564"/>
  <c r="E14565"/>
  <c r="E14566"/>
  <c r="E14567"/>
  <c r="E14568"/>
  <c r="E14569"/>
  <c r="E14570"/>
  <c r="E14571"/>
  <c r="E14572"/>
  <c r="E14573"/>
  <c r="E14574"/>
  <c r="E14575"/>
  <c r="E14576"/>
  <c r="E14577"/>
  <c r="E14578"/>
  <c r="E14579"/>
  <c r="E14580"/>
  <c r="E14581"/>
  <c r="E14582"/>
  <c r="E14583"/>
  <c r="E14584"/>
  <c r="E14585"/>
  <c r="E14586"/>
  <c r="E14587"/>
  <c r="E14588"/>
  <c r="E14589"/>
  <c r="E14590"/>
  <c r="E14591"/>
  <c r="E14592"/>
  <c r="E14593"/>
  <c r="E14594"/>
  <c r="E14595"/>
  <c r="E14596"/>
  <c r="E14597"/>
  <c r="E14598"/>
  <c r="E14599"/>
  <c r="E14600"/>
  <c r="E14601"/>
  <c r="E14602"/>
  <c r="E14603"/>
  <c r="E14604"/>
  <c r="E14605"/>
  <c r="E14606"/>
  <c r="E14607"/>
  <c r="E14608"/>
  <c r="E14609"/>
  <c r="E14610"/>
  <c r="E14611"/>
  <c r="E14612"/>
  <c r="E14613"/>
  <c r="E14614"/>
  <c r="E14615"/>
  <c r="E14616"/>
  <c r="E14617"/>
  <c r="E14618"/>
  <c r="E14619"/>
  <c r="E14620"/>
  <c r="E14621"/>
  <c r="E14622"/>
  <c r="E14623"/>
  <c r="E14624"/>
  <c r="E14625"/>
  <c r="E14626"/>
  <c r="E14627"/>
  <c r="E14628"/>
  <c r="E14629"/>
  <c r="E14630"/>
  <c r="E14631"/>
  <c r="E14632"/>
  <c r="E14633"/>
  <c r="E14634"/>
  <c r="E14635"/>
  <c r="E14636"/>
  <c r="E14637"/>
  <c r="E14638"/>
  <c r="E14639"/>
  <c r="E14640"/>
  <c r="E14641"/>
  <c r="E14642"/>
  <c r="E14643"/>
  <c r="E14644"/>
  <c r="E14645"/>
  <c r="E14646"/>
  <c r="E14647"/>
  <c r="E14648"/>
  <c r="E14649"/>
  <c r="E14650"/>
  <c r="E14651"/>
  <c r="E14652"/>
  <c r="E14653"/>
  <c r="E14654"/>
  <c r="E14655"/>
  <c r="E14656"/>
  <c r="E14657"/>
  <c r="E14658"/>
  <c r="E14659"/>
  <c r="E14660"/>
  <c r="E14661"/>
  <c r="E14662"/>
  <c r="E14663"/>
  <c r="E14664"/>
  <c r="E14665"/>
  <c r="E14666"/>
  <c r="E14667"/>
  <c r="E14668"/>
  <c r="E14669"/>
  <c r="E14670"/>
  <c r="E14671"/>
  <c r="E14672"/>
  <c r="E14673"/>
  <c r="E14674"/>
  <c r="E14675"/>
  <c r="E14676"/>
  <c r="E14677"/>
  <c r="E14678"/>
  <c r="E14679"/>
  <c r="E14680"/>
  <c r="E14681"/>
  <c r="E14682"/>
  <c r="E14683"/>
  <c r="E14684"/>
  <c r="E14685"/>
  <c r="E14686"/>
  <c r="E14687"/>
  <c r="E14688"/>
  <c r="E14689"/>
  <c r="E14690"/>
  <c r="E14691"/>
  <c r="E14692"/>
  <c r="E14693"/>
  <c r="E14694"/>
  <c r="E14695"/>
  <c r="E14696"/>
  <c r="E14697"/>
  <c r="E14698"/>
  <c r="E14699"/>
  <c r="E14700"/>
  <c r="E14701"/>
  <c r="E14702"/>
  <c r="E14703"/>
  <c r="E14704"/>
  <c r="E14705"/>
  <c r="E14706"/>
  <c r="E14707"/>
  <c r="E14708"/>
  <c r="E14709"/>
  <c r="E14710"/>
  <c r="E14711"/>
  <c r="E14712"/>
  <c r="E14713"/>
  <c r="E14714"/>
  <c r="E14715"/>
  <c r="E14716"/>
  <c r="E14717"/>
  <c r="E14718"/>
  <c r="E14719"/>
  <c r="E14720"/>
  <c r="E14721"/>
  <c r="E14722"/>
  <c r="E14723"/>
  <c r="E14724"/>
  <c r="E14725"/>
  <c r="E14726"/>
  <c r="E14727"/>
  <c r="E14728"/>
  <c r="E14729"/>
  <c r="E14730"/>
  <c r="E14731"/>
  <c r="E14732"/>
  <c r="E14733"/>
  <c r="E14734"/>
  <c r="E14735"/>
  <c r="E14736"/>
  <c r="E14737"/>
  <c r="E14738"/>
  <c r="E14739"/>
  <c r="E14740"/>
  <c r="E14741"/>
  <c r="E14742"/>
  <c r="E14743"/>
  <c r="E14744"/>
  <c r="E14745"/>
  <c r="E14746"/>
  <c r="E14747"/>
  <c r="E14748"/>
  <c r="E14749"/>
  <c r="E14750"/>
  <c r="E14751"/>
  <c r="E14752"/>
  <c r="E14753"/>
  <c r="E14754"/>
  <c r="E14755"/>
  <c r="E14756"/>
  <c r="E14757"/>
  <c r="E14758"/>
  <c r="E14759"/>
  <c r="E14760"/>
  <c r="E14761"/>
  <c r="E14762"/>
  <c r="E14763"/>
  <c r="E14764"/>
  <c r="E14765"/>
  <c r="E14766"/>
  <c r="E14767"/>
  <c r="E14768"/>
  <c r="E14769"/>
  <c r="E14770"/>
  <c r="E14771"/>
  <c r="E14772"/>
  <c r="E14773"/>
  <c r="E14774"/>
  <c r="E14775"/>
  <c r="E14776"/>
  <c r="E14777"/>
  <c r="E14778"/>
  <c r="E14779"/>
  <c r="E14780"/>
  <c r="E14781"/>
  <c r="E14782"/>
  <c r="E14783"/>
  <c r="E14784"/>
  <c r="E14785"/>
  <c r="E14786"/>
  <c r="E14787"/>
  <c r="E14788"/>
  <c r="E14789"/>
  <c r="E14790"/>
  <c r="E14791"/>
  <c r="E14792"/>
  <c r="E14793"/>
  <c r="E14794"/>
  <c r="E14795"/>
  <c r="E14796"/>
  <c r="E14797"/>
  <c r="E14798"/>
  <c r="E14799"/>
  <c r="E14800"/>
  <c r="E14801"/>
  <c r="E14802"/>
  <c r="E14803"/>
  <c r="E14804"/>
  <c r="E14805"/>
  <c r="E14806"/>
  <c r="E14807"/>
  <c r="E14808"/>
  <c r="E14809"/>
  <c r="E14810"/>
  <c r="E14811"/>
  <c r="E14812"/>
  <c r="E14813"/>
  <c r="E14814"/>
  <c r="E14815"/>
  <c r="E14816"/>
  <c r="E14817"/>
  <c r="E14818"/>
  <c r="E14819"/>
  <c r="E14820"/>
  <c r="E14821"/>
  <c r="E14822"/>
  <c r="E14823"/>
  <c r="E14824"/>
  <c r="E14825"/>
  <c r="E14826"/>
  <c r="E14827"/>
  <c r="E14828"/>
  <c r="E14829"/>
  <c r="E14830"/>
  <c r="E14831"/>
  <c r="E14832"/>
  <c r="E14833"/>
  <c r="E14834"/>
  <c r="E14835"/>
  <c r="E14836"/>
  <c r="E14837"/>
  <c r="E14838"/>
  <c r="E14839"/>
  <c r="E14840"/>
  <c r="E14841"/>
  <c r="E14842"/>
  <c r="E14843"/>
  <c r="E14844"/>
  <c r="E14845"/>
  <c r="E14846"/>
  <c r="E14847"/>
  <c r="E14848"/>
  <c r="E14849"/>
  <c r="E14850"/>
  <c r="E14851"/>
  <c r="E14852"/>
  <c r="E14853"/>
  <c r="E14854"/>
  <c r="E14855"/>
  <c r="E14856"/>
  <c r="E14857"/>
  <c r="E14858"/>
  <c r="E14859"/>
  <c r="E14860"/>
  <c r="E14861"/>
  <c r="E14862"/>
  <c r="E14863"/>
  <c r="E14864"/>
  <c r="E14865"/>
  <c r="E14866"/>
  <c r="E14867"/>
  <c r="E14868"/>
  <c r="E14869"/>
  <c r="E14870"/>
  <c r="E14871"/>
  <c r="E14872"/>
  <c r="E14873"/>
  <c r="E14874"/>
  <c r="E14875"/>
  <c r="E14876"/>
  <c r="E14877"/>
  <c r="E14878"/>
  <c r="E14879"/>
  <c r="E14880"/>
  <c r="E14881"/>
  <c r="E14882"/>
  <c r="E14883"/>
  <c r="E14884"/>
  <c r="E14885"/>
  <c r="E14886"/>
  <c r="E14887"/>
  <c r="E14888"/>
  <c r="E14889"/>
  <c r="E14890"/>
  <c r="E14891"/>
  <c r="E14892"/>
  <c r="E14893"/>
  <c r="E14894"/>
  <c r="E14895"/>
  <c r="E14896"/>
  <c r="E14897"/>
  <c r="E14898"/>
  <c r="E14899"/>
  <c r="E14900"/>
  <c r="E14901"/>
  <c r="E14902"/>
  <c r="E14903"/>
  <c r="E14904"/>
  <c r="E14905"/>
  <c r="E14906"/>
  <c r="E14907"/>
  <c r="E14908"/>
  <c r="E14909"/>
  <c r="E14910"/>
  <c r="E14911"/>
  <c r="E14912"/>
  <c r="E14913"/>
  <c r="E14914"/>
  <c r="E14915"/>
  <c r="E14916"/>
  <c r="E14917"/>
  <c r="E14918"/>
  <c r="E14919"/>
  <c r="E14920"/>
  <c r="E14921"/>
  <c r="E14922"/>
  <c r="E14923"/>
  <c r="E14924"/>
  <c r="E14925"/>
  <c r="E14926"/>
  <c r="E14927"/>
  <c r="E14928"/>
  <c r="E14929"/>
  <c r="E14930"/>
  <c r="E14931"/>
  <c r="E14932"/>
  <c r="E14933"/>
  <c r="E14934"/>
  <c r="E14935"/>
  <c r="E14936"/>
  <c r="E14937"/>
  <c r="E14938"/>
  <c r="E14939"/>
  <c r="E14940"/>
  <c r="E14941"/>
  <c r="E14942"/>
  <c r="E14943"/>
  <c r="E14944"/>
  <c r="E14945"/>
  <c r="E14946"/>
  <c r="E14947"/>
  <c r="E14948"/>
  <c r="E14949"/>
  <c r="E14950"/>
  <c r="E14951"/>
  <c r="E14952"/>
  <c r="E14953"/>
  <c r="E14954"/>
  <c r="E14955"/>
  <c r="E14956"/>
  <c r="E14957"/>
  <c r="E14958"/>
  <c r="E14959"/>
  <c r="E14960"/>
  <c r="E14961"/>
  <c r="E14962"/>
  <c r="E14963"/>
  <c r="E14964"/>
  <c r="E14965"/>
  <c r="E14966"/>
  <c r="E14967"/>
  <c r="E14968"/>
  <c r="E14969"/>
  <c r="E14970"/>
  <c r="E14971"/>
  <c r="E14972"/>
  <c r="E14973"/>
  <c r="E14974"/>
  <c r="E14975"/>
  <c r="E14976"/>
  <c r="E14977"/>
  <c r="E14978"/>
  <c r="E14979"/>
  <c r="E14980"/>
  <c r="E14981"/>
  <c r="E14982"/>
  <c r="E14983"/>
  <c r="E14984"/>
  <c r="E14985"/>
  <c r="E14986"/>
  <c r="E14987"/>
  <c r="E14988"/>
  <c r="E14989"/>
  <c r="E14990"/>
  <c r="E14991"/>
  <c r="E14992"/>
  <c r="E14993"/>
  <c r="E14994"/>
  <c r="E14995"/>
  <c r="E14996"/>
  <c r="E14997"/>
  <c r="E14998"/>
  <c r="E14999"/>
  <c r="E15000"/>
  <c r="E15001"/>
  <c r="E15002"/>
  <c r="E15003"/>
  <c r="E15004"/>
  <c r="E15005"/>
  <c r="E15006"/>
  <c r="E15007"/>
  <c r="E15008"/>
  <c r="E15009"/>
  <c r="E15010"/>
  <c r="E15011"/>
  <c r="E15012"/>
  <c r="E15013"/>
  <c r="E15014"/>
  <c r="E15015"/>
  <c r="E15016"/>
  <c r="E15017"/>
  <c r="E15018"/>
  <c r="E15019"/>
  <c r="E15020"/>
  <c r="E15021"/>
  <c r="E15022"/>
  <c r="E15023"/>
  <c r="E15024"/>
  <c r="E15025"/>
  <c r="E15026"/>
  <c r="E15027"/>
  <c r="E15028"/>
  <c r="E15029"/>
  <c r="E15030"/>
  <c r="E15031"/>
  <c r="E15032"/>
  <c r="E15033"/>
  <c r="E15034"/>
  <c r="E15035"/>
  <c r="E15036"/>
  <c r="E15037"/>
  <c r="E15038"/>
  <c r="E15039"/>
  <c r="E15040"/>
  <c r="E15041"/>
  <c r="E15042"/>
  <c r="E15043"/>
  <c r="E15044"/>
  <c r="E15045"/>
  <c r="E15046"/>
  <c r="E15047"/>
  <c r="E15048"/>
  <c r="E15049"/>
  <c r="E15050"/>
  <c r="E15051"/>
  <c r="E15052"/>
  <c r="E15053"/>
  <c r="E15054"/>
  <c r="E15055"/>
  <c r="E15056"/>
  <c r="E15057"/>
  <c r="E15058"/>
  <c r="E15059"/>
  <c r="E15060"/>
  <c r="E15061"/>
  <c r="E15062"/>
  <c r="E15063"/>
  <c r="E15064"/>
  <c r="E15065"/>
  <c r="E15066"/>
  <c r="E15067"/>
  <c r="E15068"/>
  <c r="E15069"/>
  <c r="E15070"/>
  <c r="E15071"/>
  <c r="E15072"/>
  <c r="E15073"/>
  <c r="E15074"/>
  <c r="E15075"/>
  <c r="E15076"/>
  <c r="E15077"/>
  <c r="E15078"/>
  <c r="E15079"/>
  <c r="E15080"/>
  <c r="E15081"/>
  <c r="E15082"/>
  <c r="E15083"/>
  <c r="E15084"/>
  <c r="E15085"/>
  <c r="E15086"/>
  <c r="E15087"/>
  <c r="E15088"/>
  <c r="E15089"/>
  <c r="E15090"/>
  <c r="E15091"/>
  <c r="E15092"/>
  <c r="E15093"/>
  <c r="E15094"/>
  <c r="E15095"/>
  <c r="E15096"/>
  <c r="E15097"/>
  <c r="E15098"/>
  <c r="E15099"/>
  <c r="E15100"/>
  <c r="E15101"/>
  <c r="E15102"/>
  <c r="E15103"/>
  <c r="E15104"/>
  <c r="E15105"/>
  <c r="E15106"/>
  <c r="E15107"/>
  <c r="E15108"/>
  <c r="E15109"/>
  <c r="E15110"/>
  <c r="E15111"/>
  <c r="E15112"/>
  <c r="E15113"/>
  <c r="E15114"/>
  <c r="E15115"/>
  <c r="E15116"/>
  <c r="E15117"/>
  <c r="E15118"/>
  <c r="E15119"/>
  <c r="E15120"/>
  <c r="E15121"/>
  <c r="E15122"/>
  <c r="E15123"/>
  <c r="E15124"/>
  <c r="E15125"/>
  <c r="E15126"/>
  <c r="E15127"/>
  <c r="E15128"/>
  <c r="E15129"/>
  <c r="E15130"/>
  <c r="E15131"/>
  <c r="E15132"/>
  <c r="E15133"/>
  <c r="E15134"/>
  <c r="E15135"/>
  <c r="E15136"/>
  <c r="E15137"/>
  <c r="E15138"/>
  <c r="E15139"/>
  <c r="E15140"/>
  <c r="E15141"/>
  <c r="E15142"/>
  <c r="E15143"/>
  <c r="E15144"/>
  <c r="E15145"/>
  <c r="E15146"/>
  <c r="E15147"/>
  <c r="E15148"/>
  <c r="E15149"/>
  <c r="E15150"/>
  <c r="E15151"/>
  <c r="E15152"/>
  <c r="E15153"/>
  <c r="E15154"/>
  <c r="E15155"/>
  <c r="E15156"/>
  <c r="E15157"/>
  <c r="E15158"/>
  <c r="E15159"/>
  <c r="E15160"/>
  <c r="E15161"/>
  <c r="E15162"/>
  <c r="E15163"/>
  <c r="E15164"/>
  <c r="E15165"/>
  <c r="E15166"/>
  <c r="E15167"/>
  <c r="E15168"/>
  <c r="E15169"/>
  <c r="E15170"/>
  <c r="E15171"/>
  <c r="E15172"/>
  <c r="E15173"/>
  <c r="E15174"/>
  <c r="E15175"/>
  <c r="E15176"/>
  <c r="E15177"/>
  <c r="E15178"/>
  <c r="E15179"/>
  <c r="E15180"/>
  <c r="E15181"/>
  <c r="E15182"/>
  <c r="E15183"/>
  <c r="E15184"/>
  <c r="E15185"/>
  <c r="E15186"/>
  <c r="E15187"/>
  <c r="E15188"/>
  <c r="E15189"/>
  <c r="E15190"/>
  <c r="E15191"/>
  <c r="E15192"/>
  <c r="E15193"/>
  <c r="E15194"/>
  <c r="E15195"/>
  <c r="E15196"/>
  <c r="E15197"/>
  <c r="E15198"/>
  <c r="E15199"/>
  <c r="E15200"/>
  <c r="E15201"/>
  <c r="E15202"/>
  <c r="E15203"/>
  <c r="E15204"/>
  <c r="E15205"/>
  <c r="E15206"/>
  <c r="E15207"/>
  <c r="E15208"/>
  <c r="E15209"/>
  <c r="E15210"/>
  <c r="E15211"/>
  <c r="E15212"/>
  <c r="E15213"/>
  <c r="E15214"/>
  <c r="E15215"/>
  <c r="E15216"/>
  <c r="E15217"/>
  <c r="E15218"/>
  <c r="E15219"/>
  <c r="E15220"/>
  <c r="E15221"/>
  <c r="E15222"/>
  <c r="E15223"/>
  <c r="E15224"/>
  <c r="E15225"/>
  <c r="E15226"/>
  <c r="E15227"/>
  <c r="E15228"/>
  <c r="E15229"/>
  <c r="E15230"/>
  <c r="E15231"/>
  <c r="E15232"/>
  <c r="E15233"/>
  <c r="E15234"/>
  <c r="E15235"/>
  <c r="E15236"/>
  <c r="E15237"/>
  <c r="E15238"/>
  <c r="E15239"/>
  <c r="E15240"/>
  <c r="E15241"/>
  <c r="E15242"/>
  <c r="E15243"/>
  <c r="E15244"/>
  <c r="E15245"/>
  <c r="E15246"/>
  <c r="E15247"/>
  <c r="E15248"/>
  <c r="E15249"/>
  <c r="E15250"/>
  <c r="E15251"/>
  <c r="E15252"/>
  <c r="E15253"/>
  <c r="E15254"/>
  <c r="E15255"/>
  <c r="E15256"/>
  <c r="E15257"/>
  <c r="E15258"/>
  <c r="E15259"/>
  <c r="E15260"/>
  <c r="E15261"/>
  <c r="E15262"/>
  <c r="E15263"/>
  <c r="E15264"/>
  <c r="E15265"/>
  <c r="E15266"/>
  <c r="E15267"/>
  <c r="E15268"/>
  <c r="E15269"/>
  <c r="E15270"/>
  <c r="E15271"/>
  <c r="E15272"/>
  <c r="E15273"/>
  <c r="E15274"/>
  <c r="E15275"/>
  <c r="E15276"/>
  <c r="E15277"/>
  <c r="E15278"/>
  <c r="E15279"/>
  <c r="E15280"/>
  <c r="E15281"/>
  <c r="E15282"/>
  <c r="E15283"/>
  <c r="E15284"/>
  <c r="E15285"/>
  <c r="E15286"/>
  <c r="E15287"/>
  <c r="E15288"/>
  <c r="E15289"/>
  <c r="E15290"/>
  <c r="E15291"/>
  <c r="E15292"/>
  <c r="E15293"/>
  <c r="E15294"/>
  <c r="E15295"/>
  <c r="E15296"/>
  <c r="E15297"/>
  <c r="E15298"/>
  <c r="E15299"/>
  <c r="E15300"/>
  <c r="E15301"/>
  <c r="E15302"/>
  <c r="E15303"/>
  <c r="E15304"/>
  <c r="E15305"/>
  <c r="E15306"/>
  <c r="E15307"/>
  <c r="E15308"/>
  <c r="E15309"/>
  <c r="E15310"/>
  <c r="E15311"/>
  <c r="E15312"/>
  <c r="E15313"/>
  <c r="E15314"/>
  <c r="E15315"/>
  <c r="E15316"/>
  <c r="E15317"/>
  <c r="E15318"/>
  <c r="E15319"/>
  <c r="E15320"/>
  <c r="E15321"/>
  <c r="E15322"/>
  <c r="E15323"/>
  <c r="E15324"/>
  <c r="E15325"/>
  <c r="E15326"/>
  <c r="E15327"/>
  <c r="E15328"/>
  <c r="E15329"/>
  <c r="E15330"/>
  <c r="E15331"/>
  <c r="E15332"/>
  <c r="E15333"/>
  <c r="E15334"/>
  <c r="E15335"/>
  <c r="E15336"/>
  <c r="E15337"/>
  <c r="E15338"/>
  <c r="E15339"/>
  <c r="E15340"/>
  <c r="E15341"/>
  <c r="E15342"/>
  <c r="E15343"/>
  <c r="E15344"/>
  <c r="E15345"/>
  <c r="E15346"/>
  <c r="E15347"/>
  <c r="E15348"/>
  <c r="E15349"/>
  <c r="E15350"/>
  <c r="E15351"/>
  <c r="E15352"/>
  <c r="E15353"/>
  <c r="E15354"/>
  <c r="E15355"/>
  <c r="E15356"/>
  <c r="E15357"/>
  <c r="E15358"/>
  <c r="E15359"/>
  <c r="E15360"/>
  <c r="E15361"/>
  <c r="E15362"/>
  <c r="E15363"/>
  <c r="E15364"/>
  <c r="E15365"/>
  <c r="E15366"/>
  <c r="E15367"/>
  <c r="E15368"/>
  <c r="E15369"/>
  <c r="E15370"/>
  <c r="E15371"/>
  <c r="E15372"/>
  <c r="E15373"/>
  <c r="E15374"/>
  <c r="E15375"/>
  <c r="E15376"/>
  <c r="E15377"/>
  <c r="E15378"/>
  <c r="E15379"/>
  <c r="E15380"/>
  <c r="E15381"/>
  <c r="E15382"/>
  <c r="E15383"/>
  <c r="E15384"/>
  <c r="E15385"/>
  <c r="E15386"/>
  <c r="E15387"/>
  <c r="E15388"/>
  <c r="E15389"/>
  <c r="E15390"/>
  <c r="E15391"/>
  <c r="E15392"/>
  <c r="E15393"/>
  <c r="E15394"/>
  <c r="E15395"/>
  <c r="E15396"/>
  <c r="E15397"/>
  <c r="E15398"/>
  <c r="E15399"/>
  <c r="E15400"/>
  <c r="E15401"/>
  <c r="E15402"/>
  <c r="E15403"/>
  <c r="E15404"/>
  <c r="E15405"/>
  <c r="E15406"/>
  <c r="E15407"/>
  <c r="E15408"/>
  <c r="E15409"/>
  <c r="E15410"/>
  <c r="E15411"/>
  <c r="E15412"/>
  <c r="E15413"/>
  <c r="E15414"/>
  <c r="E15415"/>
  <c r="E15416"/>
  <c r="E15417"/>
  <c r="E15418"/>
  <c r="E15419"/>
  <c r="E15420"/>
  <c r="E15421"/>
  <c r="E15422"/>
  <c r="E15423"/>
  <c r="E15424"/>
  <c r="E15425"/>
  <c r="E15426"/>
  <c r="E15427"/>
  <c r="E15428"/>
  <c r="E15429"/>
  <c r="E15430"/>
  <c r="E15431"/>
  <c r="E15432"/>
  <c r="E15433"/>
  <c r="E15434"/>
  <c r="E15435"/>
  <c r="E15436"/>
  <c r="E15437"/>
  <c r="E15438"/>
  <c r="E15439"/>
  <c r="E15440"/>
  <c r="E15441"/>
  <c r="E15442"/>
  <c r="E15443"/>
  <c r="E15444"/>
  <c r="E15445"/>
  <c r="E15446"/>
  <c r="E15447"/>
  <c r="E15448"/>
  <c r="E15449"/>
  <c r="E15450"/>
  <c r="E15451"/>
  <c r="E15452"/>
  <c r="E15453"/>
  <c r="E15454"/>
  <c r="E15455"/>
  <c r="E15456"/>
  <c r="E15457"/>
  <c r="E15458"/>
  <c r="E15459"/>
  <c r="E15460"/>
  <c r="E15461"/>
  <c r="E15462"/>
  <c r="E15463"/>
  <c r="E15464"/>
  <c r="E15465"/>
  <c r="E15466"/>
  <c r="E15467"/>
  <c r="E15468"/>
  <c r="E15469"/>
  <c r="E15470"/>
  <c r="E15471"/>
  <c r="E15472"/>
  <c r="E15473"/>
  <c r="E15474"/>
  <c r="E15475"/>
  <c r="E15476"/>
  <c r="E15477"/>
  <c r="E15478"/>
  <c r="E15479"/>
  <c r="E15480"/>
  <c r="E15481"/>
  <c r="E15482"/>
  <c r="E15483"/>
  <c r="E15484"/>
  <c r="E15485"/>
  <c r="E15486"/>
  <c r="E15487"/>
  <c r="E15488"/>
  <c r="E15489"/>
  <c r="E15490"/>
  <c r="E15491"/>
  <c r="E15492"/>
  <c r="E15493"/>
  <c r="E15494"/>
  <c r="E15495"/>
  <c r="E15496"/>
  <c r="E15497"/>
  <c r="E15498"/>
  <c r="E15499"/>
  <c r="E15500"/>
  <c r="E15501"/>
  <c r="E15502"/>
  <c r="E15503"/>
  <c r="E15504"/>
  <c r="E15505"/>
  <c r="E15506"/>
  <c r="E15507"/>
  <c r="E15508"/>
  <c r="E15509"/>
  <c r="E15510"/>
  <c r="E15511"/>
  <c r="E15512"/>
  <c r="E15513"/>
  <c r="E15514"/>
  <c r="E15515"/>
  <c r="E15516"/>
  <c r="E15517"/>
  <c r="E15518"/>
  <c r="E15519"/>
  <c r="E15520"/>
  <c r="E15521"/>
  <c r="E15522"/>
  <c r="E15523"/>
  <c r="E15524"/>
  <c r="E15525"/>
  <c r="E15526"/>
  <c r="E15527"/>
  <c r="E15528"/>
  <c r="E15529"/>
  <c r="E15530"/>
  <c r="E15531"/>
  <c r="E15532"/>
  <c r="E15533"/>
  <c r="E15534"/>
  <c r="E15535"/>
  <c r="E15536"/>
  <c r="E15537"/>
  <c r="E15538"/>
  <c r="E15539"/>
  <c r="E15540"/>
  <c r="E15541"/>
  <c r="E15542"/>
  <c r="E15543"/>
  <c r="E15544"/>
  <c r="E15545"/>
  <c r="E15546"/>
  <c r="E15547"/>
  <c r="E15548"/>
  <c r="E15549"/>
  <c r="E15550"/>
  <c r="E15551"/>
  <c r="E15552"/>
  <c r="E15553"/>
  <c r="E15554"/>
  <c r="E15555"/>
  <c r="E15556"/>
  <c r="E15557"/>
  <c r="E15558"/>
  <c r="E15559"/>
  <c r="E15560"/>
  <c r="E15561"/>
  <c r="E15562"/>
  <c r="E15563"/>
  <c r="E15564"/>
  <c r="E15565"/>
  <c r="E15566"/>
  <c r="E15567"/>
  <c r="E15568"/>
  <c r="E15569"/>
  <c r="E15570"/>
  <c r="E15571"/>
  <c r="E15572"/>
  <c r="E15573"/>
  <c r="E15574"/>
  <c r="E15575"/>
  <c r="E15576"/>
  <c r="E15577"/>
  <c r="E15578"/>
  <c r="E15579"/>
  <c r="E15580"/>
  <c r="E15581"/>
  <c r="E15582"/>
  <c r="E15583"/>
  <c r="E15584"/>
  <c r="E15585"/>
  <c r="E15586"/>
  <c r="E15587"/>
  <c r="E15588"/>
  <c r="E15589"/>
  <c r="E15590"/>
  <c r="E15591"/>
  <c r="E15592"/>
  <c r="E15593"/>
  <c r="E15594"/>
  <c r="E15595"/>
  <c r="E15596"/>
  <c r="E15597"/>
  <c r="E15598"/>
  <c r="E15599"/>
  <c r="E15600"/>
  <c r="E15601"/>
  <c r="E15602"/>
  <c r="E15603"/>
  <c r="E15604"/>
  <c r="E15605"/>
  <c r="E15606"/>
  <c r="E15607"/>
  <c r="E15608"/>
  <c r="E15609"/>
  <c r="E15610"/>
  <c r="E15611"/>
  <c r="E15612"/>
  <c r="E15613"/>
  <c r="E15614"/>
  <c r="E15615"/>
  <c r="E15616"/>
  <c r="E15617"/>
  <c r="E15618"/>
  <c r="E15619"/>
  <c r="E15620"/>
  <c r="E15621"/>
  <c r="E15622"/>
  <c r="E15623"/>
  <c r="E15624"/>
  <c r="E15625"/>
  <c r="E15626"/>
  <c r="E15627"/>
  <c r="E15628"/>
  <c r="E15629"/>
  <c r="E15630"/>
  <c r="E15631"/>
  <c r="E15632"/>
  <c r="E15633"/>
  <c r="E15634"/>
  <c r="E15635"/>
  <c r="E15636"/>
  <c r="E15637"/>
  <c r="E15638"/>
  <c r="E15639"/>
  <c r="E15640"/>
  <c r="E15641"/>
  <c r="E15642"/>
  <c r="E15643"/>
  <c r="E15644"/>
  <c r="E15645"/>
  <c r="E15646"/>
  <c r="E15647"/>
  <c r="E15648"/>
  <c r="E15649"/>
  <c r="E15650"/>
  <c r="E15651"/>
  <c r="E15652"/>
  <c r="E15653"/>
  <c r="E15654"/>
  <c r="E15655"/>
  <c r="E15656"/>
  <c r="E15657"/>
  <c r="E15658"/>
  <c r="E15659"/>
  <c r="E15660"/>
  <c r="E15661"/>
  <c r="E15662"/>
  <c r="E15663"/>
  <c r="E15664"/>
  <c r="E15665"/>
  <c r="E15666"/>
  <c r="E15667"/>
  <c r="E15668"/>
  <c r="E15669"/>
  <c r="E15670"/>
  <c r="E15671"/>
  <c r="E15672"/>
  <c r="E15673"/>
  <c r="E15674"/>
  <c r="E15675"/>
  <c r="E15676"/>
  <c r="E15677"/>
  <c r="E15678"/>
  <c r="E15679"/>
  <c r="E15680"/>
  <c r="E15681"/>
  <c r="E15682"/>
  <c r="E15683"/>
  <c r="E15684"/>
  <c r="E15685"/>
  <c r="E15686"/>
  <c r="E15687"/>
  <c r="E15688"/>
  <c r="E15689"/>
  <c r="E15690"/>
  <c r="E15691"/>
  <c r="E15692"/>
  <c r="E15693"/>
  <c r="E15694"/>
  <c r="E15695"/>
  <c r="E15696"/>
  <c r="E15697"/>
  <c r="E15698"/>
  <c r="E15699"/>
  <c r="E15700"/>
  <c r="E15701"/>
  <c r="E15702"/>
  <c r="E15703"/>
  <c r="E15704"/>
  <c r="E15705"/>
  <c r="E15706"/>
  <c r="E15707"/>
  <c r="E15708"/>
  <c r="E15709"/>
  <c r="E15710"/>
  <c r="E15711"/>
  <c r="E15712"/>
  <c r="E15713"/>
  <c r="E15714"/>
  <c r="E15715"/>
  <c r="E15716"/>
  <c r="E15717"/>
  <c r="E15718"/>
  <c r="E15719"/>
  <c r="E15720"/>
  <c r="E15721"/>
  <c r="E15722"/>
  <c r="E15723"/>
  <c r="E15724"/>
  <c r="E15725"/>
  <c r="E15726"/>
  <c r="E15727"/>
  <c r="E15728"/>
  <c r="E15729"/>
  <c r="E15730"/>
  <c r="E15731"/>
  <c r="E15732"/>
  <c r="E15733"/>
  <c r="E15734"/>
  <c r="E15735"/>
  <c r="E15736"/>
  <c r="E15737"/>
  <c r="E15738"/>
  <c r="E15739"/>
  <c r="E15740"/>
  <c r="E15741"/>
  <c r="E15742"/>
  <c r="E15743"/>
  <c r="E15744"/>
  <c r="E15745"/>
  <c r="E15746"/>
  <c r="E15747"/>
  <c r="E15748"/>
  <c r="E15749"/>
  <c r="E15750"/>
  <c r="E15751"/>
  <c r="E15752"/>
  <c r="E15753"/>
  <c r="E15754"/>
  <c r="E15755"/>
  <c r="E15756"/>
  <c r="E15757"/>
  <c r="E15758"/>
  <c r="E15759"/>
  <c r="E15760"/>
  <c r="E15761"/>
  <c r="E15762"/>
  <c r="E15763"/>
  <c r="E15764"/>
  <c r="E15765"/>
  <c r="E15766"/>
  <c r="E15767"/>
  <c r="E15768"/>
  <c r="E15769"/>
  <c r="E15770"/>
  <c r="E15771"/>
  <c r="E15772"/>
  <c r="E15773"/>
  <c r="E15774"/>
  <c r="E15775"/>
  <c r="E15776"/>
  <c r="E15777"/>
  <c r="E15778"/>
  <c r="E15779"/>
  <c r="E15780"/>
  <c r="E15781"/>
  <c r="E15782"/>
  <c r="E15783"/>
  <c r="E15784"/>
  <c r="E15785"/>
  <c r="E15786"/>
  <c r="E15787"/>
  <c r="E15788"/>
  <c r="E15789"/>
  <c r="E15790"/>
  <c r="E15791"/>
  <c r="E15792"/>
  <c r="E15793"/>
  <c r="E15794"/>
  <c r="E15795"/>
  <c r="E15796"/>
  <c r="E15797"/>
  <c r="E15798"/>
  <c r="E15799"/>
  <c r="E15800"/>
  <c r="E15801"/>
  <c r="E15802"/>
  <c r="E15803"/>
  <c r="E15804"/>
  <c r="E15805"/>
  <c r="E15806"/>
  <c r="E15807"/>
  <c r="E15808"/>
  <c r="E15809"/>
  <c r="E15810"/>
  <c r="E15811"/>
  <c r="E15812"/>
  <c r="E15813"/>
  <c r="E15814"/>
  <c r="E15815"/>
  <c r="E15816"/>
  <c r="E15817"/>
  <c r="E15818"/>
  <c r="E15819"/>
  <c r="E15820"/>
  <c r="E15821"/>
  <c r="E15822"/>
  <c r="E15823"/>
  <c r="E15824"/>
  <c r="E15825"/>
  <c r="E15826"/>
  <c r="E15827"/>
  <c r="E15828"/>
  <c r="E15829"/>
  <c r="E15830"/>
  <c r="E15831"/>
  <c r="E15832"/>
  <c r="E15833"/>
  <c r="E15834"/>
  <c r="E15835"/>
  <c r="E15836"/>
  <c r="E15837"/>
  <c r="E15838"/>
  <c r="E15839"/>
  <c r="E15840"/>
  <c r="E15841"/>
  <c r="E15842"/>
  <c r="E15843"/>
  <c r="E15844"/>
  <c r="E15845"/>
  <c r="E15846"/>
  <c r="E15847"/>
  <c r="E15848"/>
  <c r="E15849"/>
  <c r="E15850"/>
  <c r="E15851"/>
  <c r="E15852"/>
  <c r="E15853"/>
  <c r="E15854"/>
  <c r="E15855"/>
  <c r="E15856"/>
  <c r="E15857"/>
  <c r="E15858"/>
  <c r="E15859"/>
  <c r="E15860"/>
  <c r="E15861"/>
  <c r="E15862"/>
  <c r="E15863"/>
  <c r="E15864"/>
  <c r="E15865"/>
  <c r="E15866"/>
  <c r="E15867"/>
  <c r="E15868"/>
  <c r="E15869"/>
  <c r="E15870"/>
  <c r="E15871"/>
  <c r="E15872"/>
  <c r="E15873"/>
  <c r="E15874"/>
  <c r="E15875"/>
  <c r="E15876"/>
  <c r="E15877"/>
  <c r="E15878"/>
  <c r="E15879"/>
  <c r="E15880"/>
  <c r="E15881"/>
  <c r="E15882"/>
  <c r="E15883"/>
  <c r="E15884"/>
  <c r="E15885"/>
  <c r="E15886"/>
  <c r="E15887"/>
  <c r="E15888"/>
  <c r="E15889"/>
  <c r="E15890"/>
  <c r="E15891"/>
  <c r="E15892"/>
  <c r="E15893"/>
  <c r="E15894"/>
  <c r="E15895"/>
  <c r="E15896"/>
  <c r="E15897"/>
  <c r="E15898"/>
  <c r="E15899"/>
  <c r="E15900"/>
  <c r="E15901"/>
  <c r="E15902"/>
  <c r="E15903"/>
  <c r="E15904"/>
  <c r="E15905"/>
  <c r="E15906"/>
  <c r="E15907"/>
  <c r="E15908"/>
  <c r="E15909"/>
  <c r="E15910"/>
  <c r="E15911"/>
  <c r="E15912"/>
  <c r="E15913"/>
  <c r="E15914"/>
  <c r="E15915"/>
  <c r="E15916"/>
  <c r="E15917"/>
  <c r="E15918"/>
  <c r="E15919"/>
  <c r="E15920"/>
  <c r="E15921"/>
  <c r="E15922"/>
  <c r="E15923"/>
  <c r="E15924"/>
  <c r="E15925"/>
  <c r="E15926"/>
  <c r="E15927"/>
  <c r="E15928"/>
  <c r="E15929"/>
  <c r="E15930"/>
  <c r="E15931"/>
  <c r="E15932"/>
  <c r="E15933"/>
  <c r="E15934"/>
  <c r="E15935"/>
  <c r="E15936"/>
  <c r="E15937"/>
  <c r="E15938"/>
  <c r="E15939"/>
  <c r="E15940"/>
  <c r="E15941"/>
  <c r="E15942"/>
  <c r="E15943"/>
  <c r="E15944"/>
  <c r="E15945"/>
  <c r="E15946"/>
  <c r="E15947"/>
  <c r="E15948"/>
  <c r="E15949"/>
  <c r="E15950"/>
  <c r="E15951"/>
  <c r="E15952"/>
  <c r="E15953"/>
  <c r="E15954"/>
  <c r="E15955"/>
  <c r="E15956"/>
  <c r="E15957"/>
  <c r="E15958"/>
  <c r="E15959"/>
  <c r="E15960"/>
  <c r="E15961"/>
  <c r="E15962"/>
  <c r="E15963"/>
  <c r="E15964"/>
  <c r="E15965"/>
  <c r="E15966"/>
  <c r="E15967"/>
  <c r="E15968"/>
  <c r="E15969"/>
  <c r="E15970"/>
  <c r="E15971"/>
  <c r="E15972"/>
  <c r="E15973"/>
  <c r="E15974"/>
  <c r="E15975"/>
  <c r="E15976"/>
  <c r="E15977"/>
  <c r="E15978"/>
  <c r="E15979"/>
  <c r="E15980"/>
  <c r="E15981"/>
  <c r="E15982"/>
  <c r="E15983"/>
  <c r="E15984"/>
  <c r="E15985"/>
  <c r="E15986"/>
  <c r="E15987"/>
  <c r="E15988"/>
  <c r="E15989"/>
  <c r="E15990"/>
  <c r="E15991"/>
  <c r="E15992"/>
  <c r="E15993"/>
  <c r="E15994"/>
  <c r="E15995"/>
  <c r="E15996"/>
  <c r="E15997"/>
  <c r="E15998"/>
  <c r="E15999"/>
  <c r="E16000"/>
  <c r="E16001"/>
  <c r="E16002"/>
  <c r="E16003"/>
  <c r="E16004"/>
  <c r="E16005"/>
  <c r="E16006"/>
  <c r="E16007"/>
  <c r="E16008"/>
  <c r="E16009"/>
  <c r="E16010"/>
  <c r="E16011"/>
  <c r="E16012"/>
  <c r="E16013"/>
  <c r="E16014"/>
  <c r="E16015"/>
  <c r="E16016"/>
  <c r="E16017"/>
  <c r="E16018"/>
  <c r="E16019"/>
  <c r="E16020"/>
  <c r="E16021"/>
  <c r="E16022"/>
  <c r="E16023"/>
  <c r="E16024"/>
  <c r="E16025"/>
  <c r="E16026"/>
  <c r="E16027"/>
  <c r="E16028"/>
  <c r="E16029"/>
  <c r="E16030"/>
  <c r="E16031"/>
  <c r="E16032"/>
  <c r="E16033"/>
  <c r="E16034"/>
  <c r="E16035"/>
  <c r="E16036"/>
  <c r="E16037"/>
  <c r="E16038"/>
  <c r="E16039"/>
  <c r="E16040"/>
  <c r="E16041"/>
  <c r="E16042"/>
  <c r="E16043"/>
  <c r="E16044"/>
  <c r="E16045"/>
  <c r="E16046"/>
  <c r="E16047"/>
  <c r="E16048"/>
  <c r="E16049"/>
  <c r="E16050"/>
  <c r="E16051"/>
  <c r="E16052"/>
  <c r="E16053"/>
  <c r="E16054"/>
  <c r="E16055"/>
  <c r="E16056"/>
  <c r="E16057"/>
  <c r="E16058"/>
  <c r="E16059"/>
  <c r="E16060"/>
  <c r="E16061"/>
  <c r="E16062"/>
  <c r="E16063"/>
  <c r="E16064"/>
  <c r="E16065"/>
  <c r="E16066"/>
  <c r="E16067"/>
  <c r="E16068"/>
  <c r="E16069"/>
  <c r="E16070"/>
  <c r="E16071"/>
  <c r="E16072"/>
  <c r="E16073"/>
  <c r="E16074"/>
  <c r="E16075"/>
  <c r="E16076"/>
  <c r="E16077"/>
  <c r="E16078"/>
  <c r="E16079"/>
  <c r="E16080"/>
  <c r="E16081"/>
  <c r="E16082"/>
  <c r="E16083"/>
  <c r="E16084"/>
  <c r="E16085"/>
  <c r="E16086"/>
  <c r="E16087"/>
  <c r="E16088"/>
  <c r="E16089"/>
  <c r="E16090"/>
  <c r="E16091"/>
  <c r="E16092"/>
  <c r="E16093"/>
  <c r="E16094"/>
  <c r="E16095"/>
  <c r="E16096"/>
  <c r="E16097"/>
  <c r="E16098"/>
  <c r="E16099"/>
  <c r="E16100"/>
  <c r="E16101"/>
  <c r="E16102"/>
  <c r="E16103"/>
  <c r="E16104"/>
  <c r="E16105"/>
  <c r="E16106"/>
  <c r="E16107"/>
  <c r="E16108"/>
  <c r="E16109"/>
  <c r="E16110"/>
  <c r="E16111"/>
  <c r="E16112"/>
  <c r="E16113"/>
  <c r="E16114"/>
  <c r="E16115"/>
  <c r="E16116"/>
  <c r="E16117"/>
  <c r="E16118"/>
  <c r="E16119"/>
  <c r="E16120"/>
  <c r="E16121"/>
  <c r="E16122"/>
  <c r="E16123"/>
  <c r="E16124"/>
  <c r="E16125"/>
  <c r="E16126"/>
  <c r="E16127"/>
  <c r="E16128"/>
  <c r="E16129"/>
  <c r="E16130"/>
  <c r="E16131"/>
  <c r="E16132"/>
  <c r="E16133"/>
  <c r="E16134"/>
  <c r="E16135"/>
  <c r="E16136"/>
  <c r="E16137"/>
  <c r="E16138"/>
  <c r="E16139"/>
  <c r="E16140"/>
  <c r="E16141"/>
  <c r="E16142"/>
  <c r="E16143"/>
  <c r="E16144"/>
  <c r="E16145"/>
  <c r="E16146"/>
  <c r="E16147"/>
  <c r="E16148"/>
  <c r="E16149"/>
  <c r="E16150"/>
  <c r="E16151"/>
  <c r="E16152"/>
  <c r="E16153"/>
  <c r="E16154"/>
  <c r="E16155"/>
  <c r="E16156"/>
  <c r="E16157"/>
  <c r="E16158"/>
  <c r="E16159"/>
  <c r="E16160"/>
  <c r="E16161"/>
  <c r="E16162"/>
  <c r="E16163"/>
  <c r="E16164"/>
  <c r="E16165"/>
  <c r="E16166"/>
  <c r="E16167"/>
  <c r="E16168"/>
  <c r="E16169"/>
  <c r="E16170"/>
  <c r="E16171"/>
  <c r="E16172"/>
  <c r="E16173"/>
  <c r="E16174"/>
  <c r="E16175"/>
  <c r="E16176"/>
  <c r="E16177"/>
  <c r="E16178"/>
  <c r="E16179"/>
  <c r="E16180"/>
  <c r="E16181"/>
  <c r="E16182"/>
  <c r="E16183"/>
  <c r="E16184"/>
  <c r="E16185"/>
  <c r="E16186"/>
  <c r="E16187"/>
  <c r="E16188"/>
  <c r="E16189"/>
  <c r="E16190"/>
  <c r="E16191"/>
  <c r="E16192"/>
  <c r="E16193"/>
  <c r="E16194"/>
  <c r="E16195"/>
  <c r="E16196"/>
  <c r="E16197"/>
  <c r="E16198"/>
  <c r="E16199"/>
  <c r="E16200"/>
  <c r="E16201"/>
  <c r="E16202"/>
  <c r="E16203"/>
  <c r="E16204"/>
  <c r="E16205"/>
  <c r="E16206"/>
  <c r="E16207"/>
  <c r="E16208"/>
  <c r="E16209"/>
  <c r="E16210"/>
  <c r="E16211"/>
  <c r="E16212"/>
  <c r="E16213"/>
  <c r="E16214"/>
  <c r="E16215"/>
  <c r="E16216"/>
  <c r="E16217"/>
  <c r="E16218"/>
  <c r="E16219"/>
  <c r="E16220"/>
  <c r="E16221"/>
  <c r="E16222"/>
  <c r="E16223"/>
  <c r="E16224"/>
  <c r="E16225"/>
  <c r="E16226"/>
  <c r="E16227"/>
  <c r="E16228"/>
  <c r="E16229"/>
  <c r="E16230"/>
  <c r="E16231"/>
  <c r="E16232"/>
  <c r="E16233"/>
  <c r="E16234"/>
  <c r="E16235"/>
  <c r="E16236"/>
  <c r="E16237"/>
  <c r="E16238"/>
  <c r="E16239"/>
  <c r="E16240"/>
  <c r="E16241"/>
  <c r="E16242"/>
  <c r="E16243"/>
  <c r="E16244"/>
  <c r="E16245"/>
  <c r="E16246"/>
  <c r="E16247"/>
  <c r="E16248"/>
  <c r="E16249"/>
  <c r="E16250"/>
  <c r="E16251"/>
  <c r="E16252"/>
  <c r="E16253"/>
  <c r="E16254"/>
  <c r="E16255"/>
  <c r="E16256"/>
  <c r="E16257"/>
  <c r="E16258"/>
  <c r="E16259"/>
  <c r="E16260"/>
  <c r="E16261"/>
  <c r="E16262"/>
  <c r="E16263"/>
  <c r="E16264"/>
  <c r="E16265"/>
  <c r="E16266"/>
  <c r="E16267"/>
  <c r="E16268"/>
  <c r="E16269"/>
  <c r="E16270"/>
  <c r="E16271"/>
  <c r="E16272"/>
  <c r="E16273"/>
  <c r="E16274"/>
  <c r="E16275"/>
  <c r="E16276"/>
  <c r="E16277"/>
  <c r="E16278"/>
  <c r="E16279"/>
  <c r="E16280"/>
  <c r="E16281"/>
  <c r="E16282"/>
  <c r="E16283"/>
  <c r="E16284"/>
  <c r="E16285"/>
  <c r="E16286"/>
  <c r="E16287"/>
  <c r="E16288"/>
  <c r="E16289"/>
  <c r="E16290"/>
  <c r="E16291"/>
  <c r="E16292"/>
  <c r="E16293"/>
  <c r="E16294"/>
  <c r="E16295"/>
  <c r="E16296"/>
  <c r="E16297"/>
  <c r="E16298"/>
  <c r="E16299"/>
  <c r="E16300"/>
  <c r="E16301"/>
  <c r="E16302"/>
  <c r="E16303"/>
  <c r="E16304"/>
  <c r="E16305"/>
  <c r="E16306"/>
  <c r="E16307"/>
  <c r="E16308"/>
  <c r="E16309"/>
  <c r="E16310"/>
  <c r="E16311"/>
  <c r="E16312"/>
  <c r="E16313"/>
  <c r="E16314"/>
  <c r="E16315"/>
  <c r="E16316"/>
  <c r="E16317"/>
  <c r="E16318"/>
  <c r="E16319"/>
  <c r="E16320"/>
  <c r="E16321"/>
  <c r="E16322"/>
  <c r="E16323"/>
  <c r="E16324"/>
  <c r="E16325"/>
  <c r="E16326"/>
  <c r="E16327"/>
  <c r="E16328"/>
  <c r="E16329"/>
  <c r="E16330"/>
  <c r="E16331"/>
  <c r="E16332"/>
  <c r="E16333"/>
  <c r="E16334"/>
  <c r="E16335"/>
  <c r="E16336"/>
  <c r="E16337"/>
  <c r="E16338"/>
  <c r="E16339"/>
  <c r="E16340"/>
  <c r="E16341"/>
  <c r="E16342"/>
  <c r="E16343"/>
  <c r="E16344"/>
  <c r="E16345"/>
  <c r="E16346"/>
  <c r="E16347"/>
  <c r="E16348"/>
  <c r="E16349"/>
  <c r="E16350"/>
  <c r="E16351"/>
  <c r="E16352"/>
  <c r="E16353"/>
  <c r="E16354"/>
  <c r="E16355"/>
  <c r="E16356"/>
  <c r="E16357"/>
  <c r="E16358"/>
  <c r="E16359"/>
  <c r="E16360"/>
  <c r="E16361"/>
  <c r="E16362"/>
  <c r="E16363"/>
  <c r="E16364"/>
  <c r="E16365"/>
  <c r="E16366"/>
  <c r="E16367"/>
  <c r="E16368"/>
  <c r="E16369"/>
  <c r="E16370"/>
  <c r="E16371"/>
  <c r="E16372"/>
  <c r="E16373"/>
  <c r="E16374"/>
  <c r="E16375"/>
  <c r="E16376"/>
  <c r="E16377"/>
  <c r="E16378"/>
  <c r="E16379"/>
  <c r="E16380"/>
  <c r="E16381"/>
  <c r="E16382"/>
  <c r="E16383"/>
  <c r="E16384"/>
  <c r="E16385"/>
  <c r="E16386"/>
  <c r="E16387"/>
  <c r="E16388"/>
  <c r="E16389"/>
  <c r="E16390"/>
  <c r="E16391"/>
  <c r="E16392"/>
  <c r="E16393"/>
  <c r="E16394"/>
  <c r="E16395"/>
  <c r="E16396"/>
  <c r="E16397"/>
  <c r="E16398"/>
  <c r="E16399"/>
  <c r="E16400"/>
  <c r="E16401"/>
  <c r="E16402"/>
  <c r="E16403"/>
  <c r="E16404"/>
  <c r="E16405"/>
  <c r="E16406"/>
  <c r="E16407"/>
  <c r="E16408"/>
  <c r="E16409"/>
  <c r="E16410"/>
  <c r="E16411"/>
  <c r="E16412"/>
  <c r="E16413"/>
  <c r="E16414"/>
  <c r="E16415"/>
  <c r="E16416"/>
  <c r="E16417"/>
  <c r="E16418"/>
  <c r="E16419"/>
  <c r="E16420"/>
  <c r="E16421"/>
  <c r="E16422"/>
  <c r="E16423"/>
  <c r="E16424"/>
  <c r="E16425"/>
  <c r="E16426"/>
  <c r="E16427"/>
  <c r="E16428"/>
  <c r="E16429"/>
  <c r="E16430"/>
  <c r="E16431"/>
  <c r="E16432"/>
  <c r="E16433"/>
  <c r="E16434"/>
  <c r="E16435"/>
  <c r="E16436"/>
  <c r="E16437"/>
  <c r="E16438"/>
  <c r="E16439"/>
  <c r="E16440"/>
  <c r="E16441"/>
  <c r="E16442"/>
  <c r="E16443"/>
  <c r="E16444"/>
  <c r="E16445"/>
  <c r="E16446"/>
  <c r="E16447"/>
  <c r="E16448"/>
  <c r="E16449"/>
  <c r="E16450"/>
  <c r="E16451"/>
  <c r="E16452"/>
  <c r="E16453"/>
  <c r="E16454"/>
  <c r="E16455"/>
  <c r="E16456"/>
  <c r="E16457"/>
  <c r="E16458"/>
  <c r="E16459"/>
  <c r="E16460"/>
  <c r="E16461"/>
  <c r="E16462"/>
  <c r="E16463"/>
  <c r="E16464"/>
  <c r="E16465"/>
  <c r="E16466"/>
  <c r="E16467"/>
  <c r="E16468"/>
  <c r="E16469"/>
  <c r="E16470"/>
  <c r="E16471"/>
  <c r="E16472"/>
  <c r="E16473"/>
  <c r="E16474"/>
  <c r="E16475"/>
  <c r="E16476"/>
  <c r="E16477"/>
  <c r="E16478"/>
  <c r="E16479"/>
  <c r="E16480"/>
  <c r="E16481"/>
  <c r="E16482"/>
  <c r="E16483"/>
  <c r="E16484"/>
  <c r="E16485"/>
  <c r="E16486"/>
  <c r="E16487"/>
  <c r="E16488"/>
  <c r="E16489"/>
  <c r="E16490"/>
  <c r="E16491"/>
  <c r="E16492"/>
  <c r="E16493"/>
  <c r="E16494"/>
  <c r="E16495"/>
  <c r="E16496"/>
  <c r="E16497"/>
  <c r="E16498"/>
  <c r="E16499"/>
  <c r="E16500"/>
  <c r="E16501"/>
  <c r="E16502"/>
  <c r="E16503"/>
  <c r="E16504"/>
  <c r="E16505"/>
  <c r="E16506"/>
  <c r="E16507"/>
  <c r="E16508"/>
  <c r="E16509"/>
  <c r="E16510"/>
  <c r="E16511"/>
  <c r="E16512"/>
  <c r="E16513"/>
  <c r="E16514"/>
  <c r="E16515"/>
  <c r="E16516"/>
  <c r="E16517"/>
  <c r="E16518"/>
  <c r="E16519"/>
  <c r="E16520"/>
  <c r="E16521"/>
  <c r="E16522"/>
  <c r="E16523"/>
  <c r="E16524"/>
  <c r="E16525"/>
  <c r="E16526"/>
  <c r="E16527"/>
  <c r="E16528"/>
  <c r="E16529"/>
  <c r="E16530"/>
  <c r="E16531"/>
  <c r="E16532"/>
  <c r="E16533"/>
  <c r="E16534"/>
  <c r="E16535"/>
  <c r="E16536"/>
  <c r="E16537"/>
  <c r="E16538"/>
  <c r="E16539"/>
  <c r="E16540"/>
  <c r="E16541"/>
  <c r="E16542"/>
  <c r="E16543"/>
  <c r="E16544"/>
  <c r="E16545"/>
  <c r="E16546"/>
  <c r="E16547"/>
  <c r="E16548"/>
  <c r="E16549"/>
  <c r="E16550"/>
  <c r="E16551"/>
  <c r="E16552"/>
  <c r="E16553"/>
  <c r="E16554"/>
  <c r="E16555"/>
  <c r="E16556"/>
  <c r="E16557"/>
  <c r="E16558"/>
  <c r="E16559"/>
  <c r="E16560"/>
  <c r="E16561"/>
  <c r="E16562"/>
  <c r="E16563"/>
  <c r="E16564"/>
  <c r="E16565"/>
  <c r="E16566"/>
  <c r="E16567"/>
  <c r="E16568"/>
  <c r="E16569"/>
  <c r="E16570"/>
  <c r="E16571"/>
  <c r="E16572"/>
  <c r="E16573"/>
  <c r="E16574"/>
  <c r="E16575"/>
  <c r="E16576"/>
  <c r="E16577"/>
  <c r="E16578"/>
  <c r="E16579"/>
  <c r="E16580"/>
  <c r="E16581"/>
  <c r="E16582"/>
  <c r="E16583"/>
  <c r="E16584"/>
  <c r="E16585"/>
  <c r="E16586"/>
  <c r="E16587"/>
  <c r="E16588"/>
  <c r="E16589"/>
  <c r="E16590"/>
  <c r="E16591"/>
  <c r="E16592"/>
  <c r="E16593"/>
  <c r="E16594"/>
  <c r="E16595"/>
  <c r="E16596"/>
  <c r="E16597"/>
  <c r="E16598"/>
  <c r="E16599"/>
  <c r="E16600"/>
  <c r="E16601"/>
  <c r="E16602"/>
  <c r="E16603"/>
  <c r="E16604"/>
  <c r="E16605"/>
  <c r="E16606"/>
  <c r="E16607"/>
  <c r="E16608"/>
  <c r="E16609"/>
  <c r="E16610"/>
  <c r="E16611"/>
  <c r="E16612"/>
  <c r="E16613"/>
  <c r="E16614"/>
  <c r="E16615"/>
  <c r="E16616"/>
  <c r="E16617"/>
  <c r="E16618"/>
  <c r="E16619"/>
  <c r="E16620"/>
  <c r="E16621"/>
  <c r="E16622"/>
  <c r="E16623"/>
  <c r="E16624"/>
  <c r="E16625"/>
  <c r="E16626"/>
  <c r="E16627"/>
  <c r="E16628"/>
  <c r="E16629"/>
  <c r="E16630"/>
  <c r="E16631"/>
  <c r="E16632"/>
  <c r="E16633"/>
  <c r="E16634"/>
  <c r="E16635"/>
  <c r="E16636"/>
  <c r="E16637"/>
  <c r="E16638"/>
  <c r="E16639"/>
  <c r="E16640"/>
  <c r="E16641"/>
  <c r="E16642"/>
  <c r="E16643"/>
  <c r="E16644"/>
  <c r="E16645"/>
  <c r="E16646"/>
  <c r="E16647"/>
  <c r="E16648"/>
  <c r="E16649"/>
  <c r="E16650"/>
  <c r="E16651"/>
  <c r="E16652"/>
  <c r="E16653"/>
  <c r="E16654"/>
  <c r="E16655"/>
  <c r="E16656"/>
  <c r="E16657"/>
  <c r="E16658"/>
  <c r="E16659"/>
  <c r="E16660"/>
  <c r="E16661"/>
  <c r="E16662"/>
  <c r="E16663"/>
  <c r="E16664"/>
  <c r="E16665"/>
  <c r="E16666"/>
  <c r="E16667"/>
  <c r="E16668"/>
  <c r="E16669"/>
  <c r="E16670"/>
  <c r="E16671"/>
  <c r="E16672"/>
  <c r="E16673"/>
  <c r="E16674"/>
  <c r="E16675"/>
  <c r="E16676"/>
  <c r="E16677"/>
  <c r="E16678"/>
  <c r="E16679"/>
  <c r="E16680"/>
  <c r="E16681"/>
  <c r="E16682"/>
  <c r="E16683"/>
  <c r="E16684"/>
  <c r="E16685"/>
  <c r="E16686"/>
  <c r="E16687"/>
  <c r="E16688"/>
  <c r="E16689"/>
  <c r="E16690"/>
  <c r="E16691"/>
  <c r="E16692"/>
  <c r="E16693"/>
  <c r="E16694"/>
  <c r="E16695"/>
  <c r="E16696"/>
  <c r="E16697"/>
  <c r="E16698"/>
  <c r="E16699"/>
  <c r="E16700"/>
  <c r="E16701"/>
  <c r="E16702"/>
  <c r="E16703"/>
  <c r="E16704"/>
  <c r="E16705"/>
  <c r="E16706"/>
  <c r="E16707"/>
  <c r="E16708"/>
  <c r="E16709"/>
  <c r="E16710"/>
  <c r="E16711"/>
  <c r="E16712"/>
  <c r="E16713"/>
  <c r="E16714"/>
  <c r="E16715"/>
  <c r="E16716"/>
  <c r="E16717"/>
  <c r="E16718"/>
  <c r="E16719"/>
  <c r="E16720"/>
  <c r="E16721"/>
  <c r="E16722"/>
  <c r="E16723"/>
  <c r="E16724"/>
  <c r="E16725"/>
  <c r="E16726"/>
  <c r="E16727"/>
  <c r="E16728"/>
  <c r="E16729"/>
  <c r="E16730"/>
  <c r="E16731"/>
  <c r="E16732"/>
  <c r="E16733"/>
  <c r="E16734"/>
  <c r="E16735"/>
  <c r="E16736"/>
  <c r="E16737"/>
  <c r="E16738"/>
  <c r="E16739"/>
  <c r="E16740"/>
  <c r="E16741"/>
  <c r="E16742"/>
  <c r="E16743"/>
  <c r="E16744"/>
  <c r="E16745"/>
  <c r="E16746"/>
  <c r="E16747"/>
  <c r="E16748"/>
  <c r="E16749"/>
  <c r="E16750"/>
  <c r="E16751"/>
  <c r="E16752"/>
  <c r="E16753"/>
  <c r="E16754"/>
  <c r="E16755"/>
  <c r="E16756"/>
  <c r="E16757"/>
  <c r="E16758"/>
  <c r="E16759"/>
  <c r="E16760"/>
  <c r="E16761"/>
  <c r="E16762"/>
  <c r="E16763"/>
  <c r="E16764"/>
  <c r="E16765"/>
  <c r="E16766"/>
  <c r="E16767"/>
  <c r="E16768"/>
  <c r="E16769"/>
  <c r="E16770"/>
  <c r="E16771"/>
  <c r="E16772"/>
  <c r="E16773"/>
  <c r="E16774"/>
  <c r="E16775"/>
  <c r="E16776"/>
  <c r="E16777"/>
  <c r="E16778"/>
  <c r="E16779"/>
  <c r="E16780"/>
  <c r="E16781"/>
  <c r="E16782"/>
  <c r="E16783"/>
  <c r="E16784"/>
  <c r="E16785"/>
  <c r="E16786"/>
  <c r="E16787"/>
  <c r="E16788"/>
  <c r="E16789"/>
  <c r="E16790"/>
  <c r="E16791"/>
  <c r="E16792"/>
  <c r="E16793"/>
  <c r="E16794"/>
  <c r="E16795"/>
  <c r="E16796"/>
  <c r="E16797"/>
  <c r="E16798"/>
  <c r="E16799"/>
  <c r="E16800"/>
  <c r="E16801"/>
  <c r="E16802"/>
  <c r="E16803"/>
  <c r="E16804"/>
  <c r="E16805"/>
  <c r="E16806"/>
  <c r="E16807"/>
  <c r="E16808"/>
  <c r="E16809"/>
  <c r="E16810"/>
  <c r="E16811"/>
  <c r="E16812"/>
  <c r="E16813"/>
  <c r="E16814"/>
  <c r="E16815"/>
  <c r="E16816"/>
  <c r="E16817"/>
  <c r="E16818"/>
  <c r="E16819"/>
  <c r="E16820"/>
  <c r="E16821"/>
  <c r="E16822"/>
  <c r="E16823"/>
  <c r="E16824"/>
  <c r="E16825"/>
  <c r="E16826"/>
  <c r="E16827"/>
  <c r="E16828"/>
  <c r="E16829"/>
  <c r="E16830"/>
  <c r="E16831"/>
  <c r="E16832"/>
  <c r="E16833"/>
  <c r="E16834"/>
  <c r="E16835"/>
  <c r="E16836"/>
  <c r="E16837"/>
  <c r="E16838"/>
  <c r="E16839"/>
  <c r="E16840"/>
  <c r="E16841"/>
  <c r="E16842"/>
  <c r="E16843"/>
  <c r="E16844"/>
  <c r="E16845"/>
  <c r="E16846"/>
  <c r="E16847"/>
  <c r="E16848"/>
  <c r="E16849"/>
  <c r="E16850"/>
  <c r="E16851"/>
  <c r="E16852"/>
  <c r="E16853"/>
  <c r="E16854"/>
  <c r="E16855"/>
  <c r="E16856"/>
  <c r="E16857"/>
  <c r="E16858"/>
  <c r="E16859"/>
  <c r="E16860"/>
  <c r="E16861"/>
  <c r="E16862"/>
  <c r="E16863"/>
  <c r="E16864"/>
  <c r="E16865"/>
  <c r="E16866"/>
  <c r="E16867"/>
  <c r="E16868"/>
  <c r="E16869"/>
  <c r="E16870"/>
  <c r="E16871"/>
  <c r="E16872"/>
  <c r="E16873"/>
  <c r="E16874"/>
  <c r="E16875"/>
  <c r="E16876"/>
  <c r="E16877"/>
  <c r="E16878"/>
  <c r="E16879"/>
  <c r="E16880"/>
  <c r="E16881"/>
  <c r="E16882"/>
  <c r="E16883"/>
  <c r="E16884"/>
  <c r="E16885"/>
  <c r="E16886"/>
  <c r="E16887"/>
  <c r="E16888"/>
  <c r="E16889"/>
  <c r="E16890"/>
  <c r="E16891"/>
  <c r="E16892"/>
  <c r="E16893"/>
  <c r="E16894"/>
  <c r="E16895"/>
  <c r="E16896"/>
  <c r="E16897"/>
  <c r="E16898"/>
  <c r="E16899"/>
  <c r="E16900"/>
  <c r="E16901"/>
  <c r="E16902"/>
  <c r="E16903"/>
  <c r="E16904"/>
  <c r="E16905"/>
  <c r="E16906"/>
  <c r="E16907"/>
  <c r="E16908"/>
  <c r="E16909"/>
  <c r="E16910"/>
  <c r="E16911"/>
  <c r="E16912"/>
  <c r="E16913"/>
  <c r="E16914"/>
  <c r="E16915"/>
  <c r="E16916"/>
  <c r="E16917"/>
  <c r="E16918"/>
  <c r="E16919"/>
  <c r="E16920"/>
  <c r="E16921"/>
  <c r="E16922"/>
  <c r="E16923"/>
  <c r="E16924"/>
  <c r="E16925"/>
  <c r="E16926"/>
  <c r="E16927"/>
  <c r="E16928"/>
  <c r="E16929"/>
  <c r="E16930"/>
  <c r="E16931"/>
  <c r="E16932"/>
  <c r="E16933"/>
  <c r="E16934"/>
  <c r="E16935"/>
  <c r="E16936"/>
  <c r="E16937"/>
  <c r="E16938"/>
  <c r="E16939"/>
  <c r="E16940"/>
  <c r="E16941"/>
  <c r="E16942"/>
  <c r="E16943"/>
  <c r="E16944"/>
  <c r="E16945"/>
  <c r="E16946"/>
  <c r="E16947"/>
  <c r="E16948"/>
  <c r="E16949"/>
  <c r="E16950"/>
  <c r="E16951"/>
  <c r="E16952"/>
  <c r="E16953"/>
  <c r="E16954"/>
  <c r="E16955"/>
  <c r="E16956"/>
  <c r="E16957"/>
  <c r="E16958"/>
  <c r="E16959"/>
  <c r="E16960"/>
  <c r="E16961"/>
  <c r="E16962"/>
  <c r="E16963"/>
  <c r="E16964"/>
  <c r="E16965"/>
  <c r="E16966"/>
  <c r="E16967"/>
  <c r="E16968"/>
  <c r="E16969"/>
  <c r="E16970"/>
  <c r="E16971"/>
  <c r="E16972"/>
  <c r="E16973"/>
  <c r="E16974"/>
  <c r="E16975"/>
  <c r="E16976"/>
  <c r="E16977"/>
  <c r="E16978"/>
  <c r="E16979"/>
  <c r="E16980"/>
  <c r="E16981"/>
  <c r="E16982"/>
  <c r="E16983"/>
  <c r="E16984"/>
  <c r="E16985"/>
  <c r="E16986"/>
  <c r="E16987"/>
  <c r="E16988"/>
  <c r="E16989"/>
  <c r="E16990"/>
  <c r="E16991"/>
  <c r="E16992"/>
  <c r="E16993"/>
  <c r="E16994"/>
  <c r="E16995"/>
  <c r="E16996"/>
  <c r="E16997"/>
  <c r="E16998"/>
  <c r="E16999"/>
  <c r="E17000"/>
  <c r="E17001"/>
  <c r="E17002"/>
  <c r="E17003"/>
  <c r="E17004"/>
  <c r="E17005"/>
  <c r="E17006"/>
  <c r="E17007"/>
  <c r="E17008"/>
  <c r="E17009"/>
  <c r="E17010"/>
  <c r="E17011"/>
  <c r="E17012"/>
  <c r="E17013"/>
  <c r="E17014"/>
  <c r="E17015"/>
  <c r="E17016"/>
  <c r="E17017"/>
  <c r="E17018"/>
  <c r="E17019"/>
  <c r="E17020"/>
  <c r="E17021"/>
  <c r="E17022"/>
  <c r="E17023"/>
  <c r="E17024"/>
  <c r="E17025"/>
  <c r="E17026"/>
  <c r="E17027"/>
  <c r="E17028"/>
  <c r="E17029"/>
  <c r="E17030"/>
  <c r="E17031"/>
  <c r="E17032"/>
  <c r="E17033"/>
  <c r="E17034"/>
  <c r="E17035"/>
  <c r="E17036"/>
  <c r="E17037"/>
  <c r="E17038"/>
  <c r="E17039"/>
  <c r="E17040"/>
  <c r="E17041"/>
  <c r="E17042"/>
  <c r="E17043"/>
  <c r="E17044"/>
  <c r="E17045"/>
  <c r="E17046"/>
  <c r="E17047"/>
  <c r="E17048"/>
  <c r="E17049"/>
  <c r="E17050"/>
  <c r="E17051"/>
  <c r="E17052"/>
  <c r="E17053"/>
  <c r="E17054"/>
  <c r="E17055"/>
  <c r="E17056"/>
  <c r="E17057"/>
  <c r="E17058"/>
  <c r="E17059"/>
  <c r="E17060"/>
  <c r="E17061"/>
  <c r="E17062"/>
  <c r="E17063"/>
  <c r="E17064"/>
  <c r="E17065"/>
  <c r="E17066"/>
  <c r="E17067"/>
  <c r="E17068"/>
  <c r="E17069"/>
  <c r="E17070"/>
  <c r="E17071"/>
  <c r="E17072"/>
  <c r="E17073"/>
  <c r="E17074"/>
  <c r="E17075"/>
  <c r="E17076"/>
  <c r="E17077"/>
  <c r="E17078"/>
  <c r="E17079"/>
  <c r="E17080"/>
  <c r="E17081"/>
  <c r="E17082"/>
  <c r="E17083"/>
  <c r="E17084"/>
  <c r="E17085"/>
  <c r="E17086"/>
  <c r="E17087"/>
  <c r="E17088"/>
  <c r="E17089"/>
  <c r="E17090"/>
  <c r="E17091"/>
  <c r="E17092"/>
  <c r="E17093"/>
  <c r="E17094"/>
  <c r="E17095"/>
  <c r="E17096"/>
  <c r="E17097"/>
  <c r="E17098"/>
  <c r="E17099"/>
  <c r="E17100"/>
  <c r="E17101"/>
  <c r="E17102"/>
  <c r="E17103"/>
  <c r="E17104"/>
  <c r="E17105"/>
  <c r="E17106"/>
  <c r="E17107"/>
  <c r="E17108"/>
  <c r="E17109"/>
  <c r="E17110"/>
  <c r="E17111"/>
  <c r="E17112"/>
  <c r="E17113"/>
  <c r="E17114"/>
  <c r="E17115"/>
  <c r="E17116"/>
  <c r="E17117"/>
  <c r="E17118"/>
  <c r="E17119"/>
  <c r="E17120"/>
  <c r="E17121"/>
  <c r="E17122"/>
  <c r="E17123"/>
  <c r="E17124"/>
  <c r="E17125"/>
  <c r="E17126"/>
  <c r="E17127"/>
  <c r="E17128"/>
  <c r="E17129"/>
  <c r="E17130"/>
  <c r="E17131"/>
  <c r="E17132"/>
  <c r="E17133"/>
  <c r="E17134"/>
  <c r="E17135"/>
  <c r="E17136"/>
  <c r="E17137"/>
  <c r="E17138"/>
  <c r="E17139"/>
  <c r="E17140"/>
  <c r="E17141"/>
  <c r="E17142"/>
  <c r="E17143"/>
  <c r="E17144"/>
  <c r="E17145"/>
  <c r="E17146"/>
  <c r="E17147"/>
  <c r="E17148"/>
  <c r="E17149"/>
  <c r="E17150"/>
  <c r="E17151"/>
  <c r="E17152"/>
  <c r="E17153"/>
  <c r="E17154"/>
  <c r="E17155"/>
  <c r="E17156"/>
  <c r="E17157"/>
  <c r="E17158"/>
  <c r="E17159"/>
  <c r="E17160"/>
  <c r="E17161"/>
  <c r="E17162"/>
  <c r="E17163"/>
  <c r="E17164"/>
  <c r="E17165"/>
  <c r="E17166"/>
  <c r="E17167"/>
  <c r="E17168"/>
  <c r="E17169"/>
  <c r="E17170"/>
  <c r="E17171"/>
  <c r="E17172"/>
  <c r="E17173"/>
  <c r="E17174"/>
  <c r="E17175"/>
  <c r="E17176"/>
  <c r="E17177"/>
  <c r="E17178"/>
  <c r="E17179"/>
  <c r="E17180"/>
  <c r="E17181"/>
  <c r="E17182"/>
  <c r="E17183"/>
  <c r="E17184"/>
  <c r="E17185"/>
  <c r="E17186"/>
  <c r="E17187"/>
  <c r="E17188"/>
  <c r="E17189"/>
  <c r="E17190"/>
  <c r="E17191"/>
  <c r="E17192"/>
  <c r="E17193"/>
  <c r="E17194"/>
  <c r="E17195"/>
  <c r="E17196"/>
  <c r="E17197"/>
  <c r="E17198"/>
  <c r="E17199"/>
  <c r="E17200"/>
  <c r="E17201"/>
  <c r="E17202"/>
  <c r="E17203"/>
  <c r="E17204"/>
  <c r="E17205"/>
  <c r="E17206"/>
  <c r="E17207"/>
  <c r="E17208"/>
  <c r="E17209"/>
  <c r="E17210"/>
  <c r="E17211"/>
  <c r="E17212"/>
  <c r="E17213"/>
  <c r="E17214"/>
  <c r="E17215"/>
  <c r="E17216"/>
  <c r="E17217"/>
  <c r="E17218"/>
  <c r="E17219"/>
  <c r="E17220"/>
  <c r="E17221"/>
  <c r="E17222"/>
  <c r="E17223"/>
  <c r="E17224"/>
  <c r="E17225"/>
  <c r="E17226"/>
  <c r="E17227"/>
  <c r="E17228"/>
  <c r="E17229"/>
  <c r="E17230"/>
  <c r="E17231"/>
  <c r="E17232"/>
  <c r="E17233"/>
  <c r="E17234"/>
  <c r="E17235"/>
  <c r="E17236"/>
  <c r="E17237"/>
  <c r="E17238"/>
  <c r="E17239"/>
  <c r="E17240"/>
  <c r="E17241"/>
  <c r="E17242"/>
  <c r="E17243"/>
  <c r="E17244"/>
  <c r="E17245"/>
  <c r="E17246"/>
  <c r="E17247"/>
  <c r="E17248"/>
  <c r="E17249"/>
  <c r="E17250"/>
  <c r="E17251"/>
  <c r="E17252"/>
  <c r="E17253"/>
  <c r="E17254"/>
  <c r="E17255"/>
  <c r="E17256"/>
  <c r="E17257"/>
  <c r="E17258"/>
  <c r="E17259"/>
  <c r="E17260"/>
  <c r="E17261"/>
  <c r="E17262"/>
  <c r="E17263"/>
  <c r="E17264"/>
  <c r="E17265"/>
  <c r="E17266"/>
  <c r="E17267"/>
  <c r="E17268"/>
  <c r="E17269"/>
  <c r="E17270"/>
  <c r="E17271"/>
  <c r="E17272"/>
  <c r="E17273"/>
  <c r="E17274"/>
  <c r="E17275"/>
  <c r="E17276"/>
  <c r="E17277"/>
  <c r="E17278"/>
  <c r="E17279"/>
  <c r="E17280"/>
  <c r="E17281"/>
  <c r="E17282"/>
  <c r="E17283"/>
  <c r="E17284"/>
  <c r="E17285"/>
  <c r="E17286"/>
  <c r="E17287"/>
  <c r="E17288"/>
  <c r="E17289"/>
  <c r="E17290"/>
  <c r="E17291"/>
  <c r="E17292"/>
  <c r="E17293"/>
  <c r="E17294"/>
  <c r="E17295"/>
  <c r="E17296"/>
  <c r="E17297"/>
  <c r="E17298"/>
  <c r="E17299"/>
  <c r="E17300"/>
  <c r="E17301"/>
  <c r="E17302"/>
  <c r="E17303"/>
  <c r="E17304"/>
  <c r="E17305"/>
  <c r="E17306"/>
  <c r="E17307"/>
  <c r="E17308"/>
  <c r="E17309"/>
  <c r="E17310"/>
  <c r="E17311"/>
  <c r="E17312"/>
  <c r="E17313"/>
  <c r="E17314"/>
  <c r="E17315"/>
  <c r="E17316"/>
  <c r="E17317"/>
  <c r="E17318"/>
  <c r="E17319"/>
  <c r="E17320"/>
  <c r="E17321"/>
  <c r="E17322"/>
  <c r="E17323"/>
  <c r="E17324"/>
  <c r="E17325"/>
  <c r="E17326"/>
  <c r="E17327"/>
  <c r="E17328"/>
  <c r="E17329"/>
  <c r="E17330"/>
  <c r="E17331"/>
  <c r="E17332"/>
  <c r="E17333"/>
  <c r="E17334"/>
  <c r="E17335"/>
  <c r="E17336"/>
  <c r="E17337"/>
  <c r="E17338"/>
  <c r="E17339"/>
  <c r="E17340"/>
  <c r="E17341"/>
  <c r="E17342"/>
  <c r="E17343"/>
  <c r="E17344"/>
  <c r="E17345"/>
  <c r="E17346"/>
  <c r="E17347"/>
  <c r="E17348"/>
  <c r="E17349"/>
  <c r="E17350"/>
  <c r="E17351"/>
  <c r="E17352"/>
  <c r="E17353"/>
  <c r="E17354"/>
  <c r="E17355"/>
  <c r="E17356"/>
  <c r="E17357"/>
  <c r="E17358"/>
  <c r="E17359"/>
  <c r="E17360"/>
  <c r="E17361"/>
  <c r="E17362"/>
  <c r="E17363"/>
  <c r="E17364"/>
  <c r="E17365"/>
  <c r="E17366"/>
  <c r="E17367"/>
  <c r="E17368"/>
  <c r="E17369"/>
  <c r="E17370"/>
  <c r="E17371"/>
  <c r="E17372"/>
  <c r="E17373"/>
  <c r="E17374"/>
  <c r="E17375"/>
  <c r="E17376"/>
  <c r="E17377"/>
  <c r="E17378"/>
  <c r="E17379"/>
  <c r="E17380"/>
  <c r="E17381"/>
  <c r="E17382"/>
  <c r="E17383"/>
  <c r="E17384"/>
  <c r="E17385"/>
  <c r="E17386"/>
  <c r="E17387"/>
  <c r="E17388"/>
  <c r="E17389"/>
  <c r="E17390"/>
  <c r="E17391"/>
  <c r="E17392"/>
  <c r="E17393"/>
  <c r="E17394"/>
  <c r="E17395"/>
  <c r="E17396"/>
  <c r="E17397"/>
  <c r="E17398"/>
  <c r="E17399"/>
  <c r="E17400"/>
  <c r="E17401"/>
  <c r="E17402"/>
  <c r="E17403"/>
  <c r="E17404"/>
  <c r="E17405"/>
  <c r="E17406"/>
  <c r="E17407"/>
  <c r="E17408"/>
  <c r="E17409"/>
  <c r="E17410"/>
  <c r="E17411"/>
  <c r="E17412"/>
  <c r="E17413"/>
  <c r="E17414"/>
  <c r="E17415"/>
  <c r="E17416"/>
  <c r="E17417"/>
  <c r="E17418"/>
  <c r="E17419"/>
  <c r="E17420"/>
  <c r="E17421"/>
  <c r="E17422"/>
  <c r="E17423"/>
  <c r="E17424"/>
  <c r="E17425"/>
  <c r="E17426"/>
  <c r="E17427"/>
  <c r="E17428"/>
  <c r="E17429"/>
  <c r="E17430"/>
  <c r="E17431"/>
  <c r="E17432"/>
  <c r="E17433"/>
  <c r="E17434"/>
  <c r="E17435"/>
  <c r="E17436"/>
  <c r="E17437"/>
  <c r="E17438"/>
  <c r="E17439"/>
  <c r="E17440"/>
  <c r="E17441"/>
  <c r="E17442"/>
  <c r="E17443"/>
  <c r="E17444"/>
  <c r="E17445"/>
  <c r="E17446"/>
  <c r="E17447"/>
  <c r="E17448"/>
  <c r="E17449"/>
  <c r="E17450"/>
  <c r="E17451"/>
  <c r="E17452"/>
  <c r="E17453"/>
  <c r="E17454"/>
  <c r="E17455"/>
  <c r="E17456"/>
  <c r="E17457"/>
  <c r="E17458"/>
  <c r="E17459"/>
  <c r="E17460"/>
  <c r="E17461"/>
  <c r="E17462"/>
  <c r="E17463"/>
  <c r="E17464"/>
  <c r="E17465"/>
  <c r="E17466"/>
  <c r="E17467"/>
  <c r="E17468"/>
  <c r="E17469"/>
  <c r="E17470"/>
  <c r="E17471"/>
  <c r="E17472"/>
  <c r="E17473"/>
  <c r="E17474"/>
  <c r="E17475"/>
  <c r="E17476"/>
  <c r="E17477"/>
  <c r="E17478"/>
  <c r="E17479"/>
  <c r="E17480"/>
  <c r="E17481"/>
  <c r="E17482"/>
  <c r="E17483"/>
  <c r="E17484"/>
  <c r="E17485"/>
  <c r="E17486"/>
  <c r="E17487"/>
  <c r="E17488"/>
  <c r="E17489"/>
  <c r="E17490"/>
  <c r="E17491"/>
  <c r="E17492"/>
  <c r="E17493"/>
  <c r="E17494"/>
  <c r="E17495"/>
  <c r="E17496"/>
  <c r="E17497"/>
  <c r="E17498"/>
  <c r="E17499"/>
  <c r="E17500"/>
  <c r="E17501"/>
  <c r="E17502"/>
  <c r="E17503"/>
  <c r="E17504"/>
  <c r="E17505"/>
  <c r="E17506"/>
  <c r="E17507"/>
  <c r="E17508"/>
  <c r="E17509"/>
  <c r="E17510"/>
  <c r="E17511"/>
  <c r="E17512"/>
  <c r="E17513"/>
  <c r="E17514"/>
  <c r="E17515"/>
  <c r="E17516"/>
  <c r="E17517"/>
  <c r="E17518"/>
  <c r="E17519"/>
  <c r="E17520"/>
  <c r="E17521"/>
  <c r="E17522"/>
  <c r="E17523"/>
  <c r="E17524"/>
  <c r="E17525"/>
  <c r="E17526"/>
  <c r="E17527"/>
  <c r="E17528"/>
  <c r="E17529"/>
  <c r="E17530"/>
  <c r="E17531"/>
  <c r="E17532"/>
  <c r="E17533"/>
  <c r="E17534"/>
  <c r="E17535"/>
  <c r="E17536"/>
  <c r="E17537"/>
  <c r="E17538"/>
  <c r="E17539"/>
  <c r="E17540"/>
  <c r="E17541"/>
  <c r="E17542"/>
  <c r="E17543"/>
  <c r="E17544"/>
  <c r="E17545"/>
  <c r="E17546"/>
  <c r="E17547"/>
  <c r="E17548"/>
  <c r="E17549"/>
  <c r="E17550"/>
  <c r="E17551"/>
  <c r="E17552"/>
  <c r="E17553"/>
  <c r="E17554"/>
  <c r="E17555"/>
  <c r="E17556"/>
  <c r="E17557"/>
  <c r="E17558"/>
  <c r="E17559"/>
  <c r="E17560"/>
  <c r="E17561"/>
  <c r="E17562"/>
  <c r="E17563"/>
  <c r="E17564"/>
  <c r="E17565"/>
  <c r="E17566"/>
  <c r="E17567"/>
  <c r="E17568"/>
  <c r="E17569"/>
  <c r="E17570"/>
  <c r="E17571"/>
  <c r="E17572"/>
  <c r="E17573"/>
  <c r="E17574"/>
  <c r="E17575"/>
  <c r="E17576"/>
  <c r="E17577"/>
  <c r="E17578"/>
  <c r="E17579"/>
  <c r="E17580"/>
  <c r="E17581"/>
  <c r="E17582"/>
  <c r="E17583"/>
  <c r="E17584"/>
  <c r="E17585"/>
  <c r="E17586"/>
  <c r="E17587"/>
  <c r="E17588"/>
  <c r="E17589"/>
  <c r="E17590"/>
  <c r="E17591"/>
  <c r="E17592"/>
  <c r="E17593"/>
  <c r="E17594"/>
  <c r="E17595"/>
  <c r="E17596"/>
  <c r="E17597"/>
  <c r="E17598"/>
  <c r="E17599"/>
  <c r="E17600"/>
  <c r="E17601"/>
  <c r="E17602"/>
  <c r="E17603"/>
  <c r="E17604"/>
  <c r="E17605"/>
  <c r="E17606"/>
  <c r="E17607"/>
  <c r="E17608"/>
  <c r="E17609"/>
  <c r="E17610"/>
  <c r="E17611"/>
  <c r="E17612"/>
  <c r="E17613"/>
  <c r="E17614"/>
  <c r="E17615"/>
  <c r="E17616"/>
  <c r="E17617"/>
  <c r="E17618"/>
  <c r="E17619"/>
  <c r="E17620"/>
  <c r="E17621"/>
  <c r="E17622"/>
  <c r="E17623"/>
  <c r="E17624"/>
  <c r="E17625"/>
  <c r="E17626"/>
  <c r="E17627"/>
  <c r="E17628"/>
  <c r="E17629"/>
  <c r="E17630"/>
  <c r="E17631"/>
  <c r="E17632"/>
  <c r="E17633"/>
  <c r="E17634"/>
  <c r="E17635"/>
  <c r="E17636"/>
  <c r="E17637"/>
  <c r="E17638"/>
  <c r="E17639"/>
  <c r="E17640"/>
  <c r="E17641"/>
  <c r="E17642"/>
  <c r="E17643"/>
  <c r="E17644"/>
  <c r="E17645"/>
  <c r="E17646"/>
  <c r="E17647"/>
  <c r="E17648"/>
  <c r="E17649"/>
  <c r="E17650"/>
  <c r="E17651"/>
  <c r="E17652"/>
  <c r="E17653"/>
  <c r="E17654"/>
  <c r="E17655"/>
  <c r="E17656"/>
  <c r="E17657"/>
  <c r="E17658"/>
  <c r="E17659"/>
  <c r="E17660"/>
  <c r="E17661"/>
  <c r="E17662"/>
  <c r="E17663"/>
  <c r="E17664"/>
  <c r="E17665"/>
  <c r="E17666"/>
  <c r="E17667"/>
  <c r="E17668"/>
  <c r="E17669"/>
  <c r="E17670"/>
  <c r="E17671"/>
  <c r="E17672"/>
  <c r="E17673"/>
  <c r="E17674"/>
  <c r="E17675"/>
  <c r="E17676"/>
  <c r="E17677"/>
  <c r="E17678"/>
  <c r="E17679"/>
  <c r="E17680"/>
  <c r="E17681"/>
  <c r="E17682"/>
  <c r="E17683"/>
  <c r="E17684"/>
  <c r="E17685"/>
  <c r="E17686"/>
  <c r="E17687"/>
  <c r="E17688"/>
  <c r="E17689"/>
  <c r="E17690"/>
  <c r="E17691"/>
  <c r="E17692"/>
  <c r="E17693"/>
  <c r="E17694"/>
  <c r="E17695"/>
  <c r="E17696"/>
  <c r="E17697"/>
  <c r="E17698"/>
  <c r="E17699"/>
  <c r="E17700"/>
  <c r="E17701"/>
  <c r="E17702"/>
  <c r="E17703"/>
  <c r="E17704"/>
  <c r="E17705"/>
  <c r="E17706"/>
  <c r="E17707"/>
  <c r="E17708"/>
  <c r="E17709"/>
  <c r="E17710"/>
  <c r="E17711"/>
  <c r="E17712"/>
  <c r="E17713"/>
  <c r="E17714"/>
  <c r="E17715"/>
  <c r="E17716"/>
  <c r="E17717"/>
  <c r="E17718"/>
  <c r="E17719"/>
  <c r="E17720"/>
  <c r="E17721"/>
  <c r="E17722"/>
  <c r="E17723"/>
  <c r="E17724"/>
  <c r="E17725"/>
  <c r="E17726"/>
  <c r="E17727"/>
  <c r="E17728"/>
  <c r="E17729"/>
  <c r="E17730"/>
  <c r="E17731"/>
  <c r="E17732"/>
  <c r="E17733"/>
  <c r="E17734"/>
  <c r="E17735"/>
  <c r="E17736"/>
  <c r="E17737"/>
  <c r="E17738"/>
  <c r="E17739"/>
  <c r="E17740"/>
  <c r="E17741"/>
  <c r="E17742"/>
  <c r="E17743"/>
  <c r="E17744"/>
  <c r="E17745"/>
  <c r="E17746"/>
  <c r="E17747"/>
  <c r="E17748"/>
  <c r="E17749"/>
  <c r="E17750"/>
  <c r="E17751"/>
  <c r="E17752"/>
  <c r="E17753"/>
  <c r="E17754"/>
  <c r="E17755"/>
  <c r="E17756"/>
  <c r="E17757"/>
  <c r="E17758"/>
  <c r="E17759"/>
  <c r="E17760"/>
  <c r="E17761"/>
  <c r="E17762"/>
  <c r="E17763"/>
  <c r="E17764"/>
  <c r="E17765"/>
  <c r="E17766"/>
  <c r="E17767"/>
  <c r="E17768"/>
  <c r="E17769"/>
  <c r="E17770"/>
  <c r="E17771"/>
  <c r="E17772"/>
  <c r="E17773"/>
  <c r="E17774"/>
  <c r="E17775"/>
  <c r="E17776"/>
  <c r="E17777"/>
  <c r="E17778"/>
  <c r="E17779"/>
  <c r="E17780"/>
  <c r="E17781"/>
  <c r="E17782"/>
  <c r="E17783"/>
  <c r="E17784"/>
  <c r="E17785"/>
  <c r="E17786"/>
  <c r="E17787"/>
  <c r="E17788"/>
  <c r="E17789"/>
  <c r="E17790"/>
  <c r="E17791"/>
  <c r="E17792"/>
  <c r="E17793"/>
  <c r="E17794"/>
  <c r="E17795"/>
  <c r="E17796"/>
  <c r="E17797"/>
  <c r="E17798"/>
  <c r="E17799"/>
  <c r="E17800"/>
  <c r="E17801"/>
  <c r="E17802"/>
  <c r="E17803"/>
  <c r="E17804"/>
  <c r="E17805"/>
  <c r="E17806"/>
  <c r="E17807"/>
  <c r="E17808"/>
  <c r="E17809"/>
  <c r="E17810"/>
  <c r="E17811"/>
  <c r="E17812"/>
  <c r="E17813"/>
  <c r="E17814"/>
  <c r="E17815"/>
  <c r="E17816"/>
  <c r="E17817"/>
  <c r="E17818"/>
  <c r="E17819"/>
  <c r="E17820"/>
  <c r="E17821"/>
  <c r="E17822"/>
  <c r="E17823"/>
  <c r="E17824"/>
  <c r="E17825"/>
  <c r="E17826"/>
  <c r="E17827"/>
  <c r="E17828"/>
  <c r="E17829"/>
  <c r="E17830"/>
  <c r="E17831"/>
  <c r="E17832"/>
  <c r="E17833"/>
  <c r="E17834"/>
  <c r="E17835"/>
  <c r="E17836"/>
  <c r="E17837"/>
  <c r="E17838"/>
  <c r="E17839"/>
  <c r="E17840"/>
  <c r="E17841"/>
  <c r="E17842"/>
  <c r="E17843"/>
  <c r="E17844"/>
  <c r="E17845"/>
  <c r="E17846"/>
  <c r="E17847"/>
  <c r="E17848"/>
  <c r="E17849"/>
  <c r="E17850"/>
  <c r="E17851"/>
  <c r="E17852"/>
  <c r="E17853"/>
  <c r="E17854"/>
  <c r="E17855"/>
  <c r="E17856"/>
  <c r="E17857"/>
  <c r="E17858"/>
  <c r="E17859"/>
  <c r="E17860"/>
  <c r="E17861"/>
  <c r="E17862"/>
  <c r="E17863"/>
  <c r="E17864"/>
  <c r="E17865"/>
  <c r="E17866"/>
  <c r="E17867"/>
  <c r="E17868"/>
  <c r="E17869"/>
  <c r="E17870"/>
  <c r="E17871"/>
  <c r="E17872"/>
  <c r="E17873"/>
  <c r="E17874"/>
  <c r="E17875"/>
  <c r="E17876"/>
  <c r="E17877"/>
  <c r="E17878"/>
  <c r="E17879"/>
  <c r="E17880"/>
  <c r="E17881"/>
  <c r="E17882"/>
  <c r="E17883"/>
  <c r="E17884"/>
  <c r="E17885"/>
  <c r="E17886"/>
  <c r="E17887"/>
  <c r="E17888"/>
  <c r="E17889"/>
  <c r="E17890"/>
  <c r="E17891"/>
  <c r="E17892"/>
  <c r="E17893"/>
  <c r="E17894"/>
  <c r="E17895"/>
  <c r="E17896"/>
  <c r="E17897"/>
  <c r="E17898"/>
  <c r="E17899"/>
  <c r="E17900"/>
  <c r="E17901"/>
  <c r="E17902"/>
  <c r="E17903"/>
  <c r="E17904"/>
  <c r="E17905"/>
  <c r="E17906"/>
  <c r="E17907"/>
  <c r="E17908"/>
  <c r="E17909"/>
  <c r="E17910"/>
  <c r="E17911"/>
  <c r="E17912"/>
  <c r="E17913"/>
  <c r="E17914"/>
  <c r="E17915"/>
  <c r="E17916"/>
  <c r="E17917"/>
  <c r="E17918"/>
  <c r="E17919"/>
  <c r="E17920"/>
  <c r="E17921"/>
  <c r="E17922"/>
  <c r="E17923"/>
  <c r="E17924"/>
  <c r="E17925"/>
  <c r="E17926"/>
  <c r="E17927"/>
  <c r="E17928"/>
  <c r="E17929"/>
  <c r="E17930"/>
  <c r="E17931"/>
  <c r="E17932"/>
  <c r="E17933"/>
  <c r="E17934"/>
  <c r="E17935"/>
  <c r="E17936"/>
  <c r="E17937"/>
  <c r="E17938"/>
  <c r="E17939"/>
  <c r="E17940"/>
  <c r="E17941"/>
  <c r="E17942"/>
  <c r="E17943"/>
  <c r="E17944"/>
  <c r="E17945"/>
  <c r="E17946"/>
  <c r="E17947"/>
  <c r="E17948"/>
  <c r="E17949"/>
  <c r="E17950"/>
  <c r="E17951"/>
  <c r="E17952"/>
  <c r="E17953"/>
  <c r="E17954"/>
  <c r="E17955"/>
  <c r="E17956"/>
  <c r="E17957"/>
  <c r="E17958"/>
  <c r="E17959"/>
  <c r="E17960"/>
  <c r="E17961"/>
  <c r="E17962"/>
  <c r="E17963"/>
  <c r="E17964"/>
  <c r="E17965"/>
  <c r="E17966"/>
  <c r="E17967"/>
  <c r="E17968"/>
  <c r="E17969"/>
  <c r="E17970"/>
  <c r="E17971"/>
  <c r="E17972"/>
  <c r="E17973"/>
  <c r="E17974"/>
  <c r="E17975"/>
  <c r="E17976"/>
  <c r="E17977"/>
  <c r="E17978"/>
  <c r="E17979"/>
  <c r="E17980"/>
  <c r="E17981"/>
  <c r="E17982"/>
  <c r="E17983"/>
  <c r="E17984"/>
  <c r="E17985"/>
  <c r="E17986"/>
  <c r="E17987"/>
  <c r="E17988"/>
  <c r="E17989"/>
  <c r="E17990"/>
  <c r="E17991"/>
  <c r="E17992"/>
  <c r="E17993"/>
  <c r="E17994"/>
  <c r="E17995"/>
  <c r="E17996"/>
  <c r="E17997"/>
  <c r="E17998"/>
  <c r="E17999"/>
  <c r="E18000"/>
  <c r="E18001"/>
  <c r="E18002"/>
  <c r="E18003"/>
  <c r="E18004"/>
  <c r="E18005"/>
  <c r="E18006"/>
  <c r="E18007"/>
  <c r="E18008"/>
  <c r="E18009"/>
  <c r="E18010"/>
  <c r="E18011"/>
  <c r="E18012"/>
  <c r="E18013"/>
  <c r="E18014"/>
  <c r="E18015"/>
  <c r="E18016"/>
  <c r="E18017"/>
  <c r="E18018"/>
  <c r="E18019"/>
  <c r="E18020"/>
  <c r="E18021"/>
  <c r="E18022"/>
  <c r="E18023"/>
  <c r="E18024"/>
  <c r="E18025"/>
  <c r="E18026"/>
  <c r="E18027"/>
  <c r="E18028"/>
  <c r="E18029"/>
  <c r="E18030"/>
  <c r="E18031"/>
  <c r="E18032"/>
  <c r="E18033"/>
  <c r="E18034"/>
  <c r="E18035"/>
  <c r="E18036"/>
  <c r="E18037"/>
  <c r="E18038"/>
  <c r="E18039"/>
  <c r="E18040"/>
  <c r="E18041"/>
  <c r="E18042"/>
  <c r="E18043"/>
  <c r="E18044"/>
  <c r="E18045"/>
  <c r="E18046"/>
  <c r="E18047"/>
  <c r="E18048"/>
  <c r="E18049"/>
  <c r="E18050"/>
  <c r="E18051"/>
  <c r="E18052"/>
  <c r="E18053"/>
  <c r="E18054"/>
  <c r="E18055"/>
  <c r="E18056"/>
  <c r="E18057"/>
  <c r="E18058"/>
  <c r="E18059"/>
  <c r="E18060"/>
  <c r="E18061"/>
  <c r="E18062"/>
  <c r="E18063"/>
  <c r="E18064"/>
  <c r="E18065"/>
  <c r="E18066"/>
  <c r="E18067"/>
  <c r="E18068"/>
  <c r="E18069"/>
  <c r="E18070"/>
  <c r="E18071"/>
  <c r="E18072"/>
  <c r="E18073"/>
  <c r="E18074"/>
  <c r="E18075"/>
  <c r="E18076"/>
  <c r="E18077"/>
  <c r="E18078"/>
  <c r="E18079"/>
  <c r="E18080"/>
  <c r="E18081"/>
  <c r="E18082"/>
  <c r="E18083"/>
  <c r="E18084"/>
  <c r="E18085"/>
  <c r="E18086"/>
  <c r="E18087"/>
  <c r="E18088"/>
  <c r="E18089"/>
  <c r="E18090"/>
  <c r="E18091"/>
  <c r="E18092"/>
  <c r="E18093"/>
  <c r="E18094"/>
  <c r="E18095"/>
  <c r="E18096"/>
  <c r="E18097"/>
  <c r="E18098"/>
  <c r="E18099"/>
  <c r="E18100"/>
  <c r="E18101"/>
  <c r="E18102"/>
  <c r="E18103"/>
  <c r="E18104"/>
  <c r="E18105"/>
  <c r="E18106"/>
  <c r="E18107"/>
  <c r="E18108"/>
  <c r="E18109"/>
  <c r="E18110"/>
  <c r="E18111"/>
  <c r="E18112"/>
  <c r="E18113"/>
  <c r="E18114"/>
  <c r="E18115"/>
  <c r="E18116"/>
  <c r="E18117"/>
  <c r="E18118"/>
  <c r="E18119"/>
  <c r="E18120"/>
  <c r="E18121"/>
  <c r="E18122"/>
  <c r="E18123"/>
  <c r="E18124"/>
  <c r="E18125"/>
  <c r="E18126"/>
  <c r="E18127"/>
  <c r="E18128"/>
  <c r="E18129"/>
  <c r="E18130"/>
  <c r="E18131"/>
  <c r="E18132"/>
  <c r="E18133"/>
  <c r="E18134"/>
  <c r="E18135"/>
  <c r="E18136"/>
  <c r="E18137"/>
  <c r="E18138"/>
  <c r="E18139"/>
  <c r="E18140"/>
  <c r="E18141"/>
  <c r="E18142"/>
  <c r="E18143"/>
  <c r="E18144"/>
  <c r="E18145"/>
  <c r="E18146"/>
  <c r="E18147"/>
  <c r="E18148"/>
  <c r="E18149"/>
  <c r="E18150"/>
  <c r="E18151"/>
  <c r="E18152"/>
  <c r="E18153"/>
  <c r="E18154"/>
  <c r="E18155"/>
  <c r="E18156"/>
  <c r="E18157"/>
  <c r="E18158"/>
  <c r="E18159"/>
  <c r="E18160"/>
  <c r="E18161"/>
  <c r="E18162"/>
  <c r="E18163"/>
  <c r="E18164"/>
  <c r="E18165"/>
  <c r="E18166"/>
  <c r="E18167"/>
  <c r="E18168"/>
  <c r="E18169"/>
  <c r="E18170"/>
  <c r="E18171"/>
  <c r="E18172"/>
  <c r="E18173"/>
  <c r="E18174"/>
  <c r="E18175"/>
  <c r="E18176"/>
  <c r="E18177"/>
  <c r="E18178"/>
  <c r="E18179"/>
  <c r="E18180"/>
  <c r="E18181"/>
  <c r="E18182"/>
  <c r="E18183"/>
  <c r="E18184"/>
  <c r="E18185"/>
  <c r="E18186"/>
  <c r="E18187"/>
  <c r="E18188"/>
  <c r="E18189"/>
  <c r="E18190"/>
  <c r="E18191"/>
  <c r="E18192"/>
  <c r="E18193"/>
  <c r="E18194"/>
  <c r="E18195"/>
  <c r="E18196"/>
  <c r="E18197"/>
  <c r="E18198"/>
  <c r="E18199"/>
  <c r="E18200"/>
  <c r="E18201"/>
  <c r="E18202"/>
  <c r="E18203"/>
  <c r="E18204"/>
  <c r="E18205"/>
  <c r="E18206"/>
  <c r="E18207"/>
  <c r="E18208"/>
  <c r="E18209"/>
  <c r="E18210"/>
  <c r="E18211"/>
  <c r="E18212"/>
  <c r="E18213"/>
  <c r="E18214"/>
  <c r="E18215"/>
  <c r="E18216"/>
  <c r="E18217"/>
  <c r="E18218"/>
  <c r="E18219"/>
  <c r="E18220"/>
  <c r="E18221"/>
  <c r="E18222"/>
  <c r="E18223"/>
  <c r="E18224"/>
  <c r="E18225"/>
  <c r="E18226"/>
  <c r="E18227"/>
  <c r="E18228"/>
  <c r="E18229"/>
  <c r="E18230"/>
  <c r="E18231"/>
  <c r="E18232"/>
  <c r="E18233"/>
  <c r="E18234"/>
  <c r="E18235"/>
  <c r="E18236"/>
  <c r="E18237"/>
  <c r="E18238"/>
  <c r="E18239"/>
  <c r="E18240"/>
  <c r="E18241"/>
  <c r="E18242"/>
  <c r="E18243"/>
  <c r="E18244"/>
  <c r="E18245"/>
  <c r="E18246"/>
  <c r="E18247"/>
  <c r="E18248"/>
  <c r="E18249"/>
  <c r="E18250"/>
  <c r="E18251"/>
  <c r="E18252"/>
  <c r="E18253"/>
  <c r="E18254"/>
  <c r="E18255"/>
  <c r="E18256"/>
  <c r="E18257"/>
  <c r="E18258"/>
  <c r="E18259"/>
  <c r="E18260"/>
  <c r="E18261"/>
  <c r="E18262"/>
  <c r="E18263"/>
  <c r="E18264"/>
  <c r="E18265"/>
  <c r="E18266"/>
  <c r="E18267"/>
  <c r="E18268"/>
  <c r="E18269"/>
  <c r="E18270"/>
  <c r="E18271"/>
  <c r="E18272"/>
  <c r="E18273"/>
  <c r="E18274"/>
  <c r="E18275"/>
  <c r="E18276"/>
  <c r="E18277"/>
  <c r="E18278"/>
  <c r="E18279"/>
  <c r="E18280"/>
  <c r="E18281"/>
  <c r="E18282"/>
  <c r="E18283"/>
  <c r="E18284"/>
  <c r="E18285"/>
  <c r="E18286"/>
  <c r="E18287"/>
  <c r="E18288"/>
  <c r="E18289"/>
  <c r="E18290"/>
  <c r="E18291"/>
  <c r="E18292"/>
  <c r="E18293"/>
  <c r="E18294"/>
  <c r="E18295"/>
  <c r="E18296"/>
  <c r="E18297"/>
  <c r="E18298"/>
  <c r="E18299"/>
  <c r="E18300"/>
  <c r="E18301"/>
  <c r="E18302"/>
  <c r="E18303"/>
  <c r="E18304"/>
  <c r="E18305"/>
  <c r="E18306"/>
  <c r="E18307"/>
  <c r="E18308"/>
  <c r="E18309"/>
  <c r="E18310"/>
  <c r="E18311"/>
  <c r="E18312"/>
  <c r="E18313"/>
  <c r="E18314"/>
  <c r="E18315"/>
  <c r="E18316"/>
  <c r="E18317"/>
  <c r="E18318"/>
  <c r="E18319"/>
  <c r="E18320"/>
  <c r="E18321"/>
  <c r="A2" l="1"/>
</calcChain>
</file>

<file path=xl/sharedStrings.xml><?xml version="1.0" encoding="utf-8"?>
<sst xmlns="http://schemas.openxmlformats.org/spreadsheetml/2006/main" count="18368" uniqueCount="41">
  <si>
    <t>Acme Merchants, Inc.</t>
  </si>
  <si>
    <t>Product Price Table</t>
  </si>
  <si>
    <t>$/unit</t>
  </si>
  <si>
    <t>Product</t>
  </si>
  <si>
    <t>Date</t>
  </si>
  <si>
    <t>Alpha</t>
  </si>
  <si>
    <t>Bravo</t>
  </si>
  <si>
    <t>Charlie</t>
  </si>
  <si>
    <t>Delta</t>
  </si>
  <si>
    <t>Echo</t>
  </si>
  <si>
    <t>Foxtrot</t>
  </si>
  <si>
    <t>Golf</t>
  </si>
  <si>
    <t>Hotel</t>
  </si>
  <si>
    <t>India</t>
  </si>
  <si>
    <t>Juliet</t>
  </si>
  <si>
    <t>Product Cost Table</t>
  </si>
  <si>
    <t>Customer Orders</t>
  </si>
  <si>
    <t>Customer</t>
  </si>
  <si>
    <t>COGS</t>
  </si>
  <si>
    <t>Order Quantity</t>
  </si>
  <si>
    <t>Order Month</t>
  </si>
  <si>
    <t>Order Day</t>
  </si>
  <si>
    <t>Sales Revenue</t>
  </si>
  <si>
    <t>Gross Margin</t>
  </si>
  <si>
    <t>Grand Total</t>
  </si>
  <si>
    <t>Row Labels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</si>
  <si>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</si>
  <si>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</si>
  <si>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</si>
  <si>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</si>
  <si>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</si>
  <si>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</si>
  <si>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</si>
  <si>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</si>
  <si>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</si>
  <si>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</si>
  <si>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</si>
  <si>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</si>
  <si>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Column Labels</t>
  </si>
  <si>
    <t>Sum of Order Quantity</t>
  </si>
  <si>
    <t>(All)</t>
  </si>
</sst>
</file>

<file path=xl/styles.xml><?xml version="1.0" encoding="utf-8"?>
<styleSheet xmlns="http://schemas.openxmlformats.org/spreadsheetml/2006/main">
  <numFmts count="2">
    <numFmt numFmtId="8" formatCode="&quot;$&quot;#,##0.00_);[Red]\(&quot;$&quot;#,##0.00\)"/>
    <numFmt numFmtId="164" formatCode="&quot;$&quot;#,##0.00"/>
  </numFmts>
  <fonts count="5"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i/>
      <sz val="14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3" fillId="0" borderId="5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14" fontId="3" fillId="0" borderId="7" xfId="0" applyNumberFormat="1" applyFont="1" applyFill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3" fillId="0" borderId="10" xfId="0" applyNumberFormat="1" applyFont="1" applyBorder="1" applyAlignment="1">
      <alignment horizontal="center"/>
    </xf>
    <xf numFmtId="8" fontId="0" fillId="0" borderId="0" xfId="0" applyNumberFormat="1"/>
    <xf numFmtId="0" fontId="3" fillId="0" borderId="1" xfId="0" applyFont="1" applyBorder="1" applyAlignment="1">
      <alignment horizontal="center" wrapText="1"/>
    </xf>
    <xf numFmtId="0" fontId="3" fillId="0" borderId="2" xfId="0" applyFont="1" applyBorder="1" applyAlignment="1">
      <alignment horizontal="center" wrapText="1"/>
    </xf>
    <xf numFmtId="0" fontId="3" fillId="0" borderId="3" xfId="0" applyFont="1" applyBorder="1" applyAlignment="1">
      <alignment horizontal="center" wrapText="1"/>
    </xf>
    <xf numFmtId="0" fontId="3" fillId="0" borderId="4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0" borderId="0" xfId="0" applyNumberFormat="1" applyFill="1"/>
    <xf numFmtId="8" fontId="0" fillId="3" borderId="7" xfId="0" applyNumberFormat="1" applyFill="1" applyBorder="1" applyAlignment="1">
      <alignment horizontal="center"/>
    </xf>
    <xf numFmtId="8" fontId="0" fillId="3" borderId="8" xfId="0" applyNumberFormat="1" applyFill="1" applyBorder="1" applyAlignment="1">
      <alignment horizontal="center"/>
    </xf>
    <xf numFmtId="8" fontId="0" fillId="3" borderId="9" xfId="0" applyNumberFormat="1" applyFill="1" applyBorder="1" applyAlignment="1">
      <alignment horizontal="center"/>
    </xf>
    <xf numFmtId="8" fontId="0" fillId="3" borderId="5" xfId="0" applyNumberFormat="1" applyFill="1" applyBorder="1" applyAlignment="1">
      <alignment horizontal="center"/>
    </xf>
    <xf numFmtId="8" fontId="0" fillId="3" borderId="0" xfId="0" applyNumberFormat="1" applyFill="1" applyBorder="1" applyAlignment="1">
      <alignment horizontal="center"/>
    </xf>
    <xf numFmtId="8" fontId="0" fillId="3" borderId="6" xfId="0" applyNumberFormat="1" applyFill="1" applyBorder="1" applyAlignment="1">
      <alignment horizontal="center"/>
    </xf>
    <xf numFmtId="8" fontId="0" fillId="3" borderId="10" xfId="0" applyNumberFormat="1" applyFill="1" applyBorder="1" applyAlignment="1">
      <alignment horizontal="center"/>
    </xf>
    <xf numFmtId="8" fontId="0" fillId="3" borderId="11" xfId="0" applyNumberFormat="1" applyFill="1" applyBorder="1" applyAlignment="1">
      <alignment horizontal="center"/>
    </xf>
    <xf numFmtId="8" fontId="0" fillId="3" borderId="12" xfId="0" applyNumberFormat="1" applyFill="1" applyBorder="1" applyAlignment="1">
      <alignment horizontal="center"/>
    </xf>
    <xf numFmtId="14" fontId="1" fillId="3" borderId="0" xfId="0" applyNumberFormat="1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 wrapText="1"/>
    </xf>
    <xf numFmtId="8" fontId="0" fillId="3" borderId="7" xfId="0" applyNumberFormat="1" applyFont="1" applyFill="1" applyBorder="1" applyAlignment="1">
      <alignment horizontal="center"/>
    </xf>
    <xf numFmtId="8" fontId="0" fillId="3" borderId="8" xfId="0" applyNumberFormat="1" applyFont="1" applyFill="1" applyBorder="1" applyAlignment="1">
      <alignment horizontal="center"/>
    </xf>
    <xf numFmtId="8" fontId="0" fillId="3" borderId="9" xfId="0" applyNumberFormat="1" applyFont="1" applyFill="1" applyBorder="1" applyAlignment="1">
      <alignment horizontal="center"/>
    </xf>
    <xf numFmtId="8" fontId="0" fillId="3" borderId="5" xfId="0" applyNumberFormat="1" applyFont="1" applyFill="1" applyBorder="1" applyAlignment="1">
      <alignment horizontal="center"/>
    </xf>
    <xf numFmtId="8" fontId="0" fillId="3" borderId="0" xfId="0" applyNumberFormat="1" applyFont="1" applyFill="1" applyBorder="1" applyAlignment="1">
      <alignment horizontal="center"/>
    </xf>
    <xf numFmtId="8" fontId="0" fillId="3" borderId="6" xfId="0" applyNumberFormat="1" applyFont="1" applyFill="1" applyBorder="1" applyAlignment="1">
      <alignment horizontal="center"/>
    </xf>
    <xf numFmtId="8" fontId="0" fillId="3" borderId="10" xfId="0" applyNumberFormat="1" applyFont="1" applyFill="1" applyBorder="1" applyAlignment="1">
      <alignment horizontal="center"/>
    </xf>
    <xf numFmtId="8" fontId="0" fillId="3" borderId="11" xfId="0" applyNumberFormat="1" applyFont="1" applyFill="1" applyBorder="1" applyAlignment="1">
      <alignment horizontal="center"/>
    </xf>
    <xf numFmtId="8" fontId="0" fillId="3" borderId="12" xfId="0" applyNumberFormat="1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4" fillId="0" borderId="0" xfId="0" applyFont="1"/>
    <xf numFmtId="0" fontId="2" fillId="5" borderId="4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3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9CCFF"/>
      <color rgb="FFFFFF00"/>
      <color rgb="FFFFFF66"/>
      <color rgb="FFFFFF99"/>
      <color rgb="FFFF99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[Acme-order-analysis-Part-I(2).xlsm]Sheet1!PivotTable1</c:name>
    <c:fmtId val="0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</c:pivotFmts>
    <c:plotArea>
      <c:layout/>
      <c:lineChart>
        <c:grouping val="standard"/>
        <c:ser>
          <c:idx val="0"/>
          <c:order val="0"/>
          <c:tx>
            <c:strRef>
              <c:f>Sheet1!$B$3:$B$4</c:f>
              <c:strCache>
                <c:ptCount val="1"/>
                <c:pt idx="0">
                  <c:v>Alpha</c:v>
                </c:pt>
              </c:strCache>
            </c:strRef>
          </c:tx>
          <c:marker>
            <c:symbol val="none"/>
          </c:marker>
          <c:cat>
            <c:strRef>
              <c:f>Sheet1!$A$5:$A$17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Sheet1!$B$5:$B$17</c:f>
              <c:numCache>
                <c:formatCode>General</c:formatCode>
                <c:ptCount val="12"/>
                <c:pt idx="0">
                  <c:v>9219</c:v>
                </c:pt>
                <c:pt idx="1">
                  <c:v>8865</c:v>
                </c:pt>
                <c:pt idx="2">
                  <c:v>9397</c:v>
                </c:pt>
                <c:pt idx="3">
                  <c:v>8938</c:v>
                </c:pt>
                <c:pt idx="4">
                  <c:v>9087</c:v>
                </c:pt>
                <c:pt idx="5">
                  <c:v>8791</c:v>
                </c:pt>
                <c:pt idx="6">
                  <c:v>9081</c:v>
                </c:pt>
                <c:pt idx="7">
                  <c:v>9344</c:v>
                </c:pt>
                <c:pt idx="8">
                  <c:v>8621</c:v>
                </c:pt>
                <c:pt idx="9">
                  <c:v>9610</c:v>
                </c:pt>
                <c:pt idx="10">
                  <c:v>8825</c:v>
                </c:pt>
                <c:pt idx="11">
                  <c:v>9485</c:v>
                </c:pt>
              </c:numCache>
            </c:numRef>
          </c:val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Bravo</c:v>
                </c:pt>
              </c:strCache>
            </c:strRef>
          </c:tx>
          <c:marker>
            <c:symbol val="none"/>
          </c:marker>
          <c:cat>
            <c:strRef>
              <c:f>Sheet1!$A$5:$A$17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Sheet1!$C$5:$C$17</c:f>
              <c:numCache>
                <c:formatCode>General</c:formatCode>
                <c:ptCount val="12"/>
                <c:pt idx="0">
                  <c:v>7466</c:v>
                </c:pt>
                <c:pt idx="1">
                  <c:v>7023</c:v>
                </c:pt>
                <c:pt idx="2">
                  <c:v>6981</c:v>
                </c:pt>
                <c:pt idx="3">
                  <c:v>6501</c:v>
                </c:pt>
                <c:pt idx="4">
                  <c:v>6423</c:v>
                </c:pt>
                <c:pt idx="5">
                  <c:v>6010</c:v>
                </c:pt>
                <c:pt idx="6">
                  <c:v>5857</c:v>
                </c:pt>
                <c:pt idx="7">
                  <c:v>5719</c:v>
                </c:pt>
                <c:pt idx="8">
                  <c:v>5146</c:v>
                </c:pt>
                <c:pt idx="9">
                  <c:v>5207</c:v>
                </c:pt>
                <c:pt idx="10">
                  <c:v>4624</c:v>
                </c:pt>
                <c:pt idx="11">
                  <c:v>4575</c:v>
                </c:pt>
              </c:numCache>
            </c:numRef>
          </c:val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Charlie</c:v>
                </c:pt>
              </c:strCache>
            </c:strRef>
          </c:tx>
          <c:marker>
            <c:symbol val="none"/>
          </c:marker>
          <c:cat>
            <c:strRef>
              <c:f>Sheet1!$A$5:$A$17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Sheet1!$D$5:$D$17</c:f>
              <c:numCache>
                <c:formatCode>General</c:formatCode>
                <c:ptCount val="12"/>
                <c:pt idx="0">
                  <c:v>4132</c:v>
                </c:pt>
                <c:pt idx="1">
                  <c:v>3635</c:v>
                </c:pt>
                <c:pt idx="2">
                  <c:v>3735</c:v>
                </c:pt>
                <c:pt idx="3">
                  <c:v>3388</c:v>
                </c:pt>
                <c:pt idx="4">
                  <c:v>3238</c:v>
                </c:pt>
                <c:pt idx="5">
                  <c:v>3021</c:v>
                </c:pt>
                <c:pt idx="6">
                  <c:v>2822</c:v>
                </c:pt>
                <c:pt idx="7">
                  <c:v>2667</c:v>
                </c:pt>
                <c:pt idx="8">
                  <c:v>2514</c:v>
                </c:pt>
                <c:pt idx="9">
                  <c:v>2386</c:v>
                </c:pt>
                <c:pt idx="10">
                  <c:v>2087</c:v>
                </c:pt>
                <c:pt idx="11">
                  <c:v>2209</c:v>
                </c:pt>
              </c:numCache>
            </c:numRef>
          </c:val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Delta</c:v>
                </c:pt>
              </c:strCache>
            </c:strRef>
          </c:tx>
          <c:marker>
            <c:symbol val="none"/>
          </c:marker>
          <c:cat>
            <c:strRef>
              <c:f>Sheet1!$A$5:$A$17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Sheet1!$E$5:$E$17</c:f>
              <c:numCache>
                <c:formatCode>General</c:formatCode>
                <c:ptCount val="12"/>
                <c:pt idx="0">
                  <c:v>2892</c:v>
                </c:pt>
                <c:pt idx="1">
                  <c:v>2869</c:v>
                </c:pt>
                <c:pt idx="2">
                  <c:v>2961</c:v>
                </c:pt>
                <c:pt idx="3">
                  <c:v>2197</c:v>
                </c:pt>
                <c:pt idx="4">
                  <c:v>2095</c:v>
                </c:pt>
                <c:pt idx="5">
                  <c:v>2556</c:v>
                </c:pt>
                <c:pt idx="6">
                  <c:v>2781</c:v>
                </c:pt>
                <c:pt idx="7">
                  <c:v>2796</c:v>
                </c:pt>
                <c:pt idx="8">
                  <c:v>2598</c:v>
                </c:pt>
                <c:pt idx="9">
                  <c:v>2743</c:v>
                </c:pt>
                <c:pt idx="10">
                  <c:v>2652</c:v>
                </c:pt>
                <c:pt idx="11">
                  <c:v>2733</c:v>
                </c:pt>
              </c:numCache>
            </c:numRef>
          </c:val>
        </c:ser>
        <c:ser>
          <c:idx val="4"/>
          <c:order val="4"/>
          <c:tx>
            <c:strRef>
              <c:f>Sheet1!$F$3:$F$4</c:f>
              <c:strCache>
                <c:ptCount val="1"/>
                <c:pt idx="0">
                  <c:v>Echo</c:v>
                </c:pt>
              </c:strCache>
            </c:strRef>
          </c:tx>
          <c:marker>
            <c:symbol val="none"/>
          </c:marker>
          <c:cat>
            <c:strRef>
              <c:f>Sheet1!$A$5:$A$17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Sheet1!$F$5:$F$17</c:f>
              <c:numCache>
                <c:formatCode>General</c:formatCode>
                <c:ptCount val="12"/>
                <c:pt idx="0">
                  <c:v>2877</c:v>
                </c:pt>
                <c:pt idx="1">
                  <c:v>2529</c:v>
                </c:pt>
                <c:pt idx="2">
                  <c:v>2601</c:v>
                </c:pt>
                <c:pt idx="3">
                  <c:v>2503</c:v>
                </c:pt>
                <c:pt idx="4">
                  <c:v>2454</c:v>
                </c:pt>
                <c:pt idx="5">
                  <c:v>2310</c:v>
                </c:pt>
                <c:pt idx="6">
                  <c:v>2310</c:v>
                </c:pt>
                <c:pt idx="7">
                  <c:v>2237</c:v>
                </c:pt>
                <c:pt idx="8">
                  <c:v>2239</c:v>
                </c:pt>
                <c:pt idx="9">
                  <c:v>2222</c:v>
                </c:pt>
                <c:pt idx="10">
                  <c:v>2124</c:v>
                </c:pt>
                <c:pt idx="11">
                  <c:v>2236</c:v>
                </c:pt>
              </c:numCache>
            </c:numRef>
          </c:val>
        </c:ser>
        <c:ser>
          <c:idx val="5"/>
          <c:order val="5"/>
          <c:tx>
            <c:strRef>
              <c:f>Sheet1!$G$3:$G$4</c:f>
              <c:strCache>
                <c:ptCount val="1"/>
                <c:pt idx="0">
                  <c:v>Foxtrot</c:v>
                </c:pt>
              </c:strCache>
            </c:strRef>
          </c:tx>
          <c:marker>
            <c:symbol val="none"/>
          </c:marker>
          <c:cat>
            <c:strRef>
              <c:f>Sheet1!$A$5:$A$17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Sheet1!$G$5:$G$17</c:f>
              <c:numCache>
                <c:formatCode>General</c:formatCode>
                <c:ptCount val="12"/>
                <c:pt idx="0">
                  <c:v>1415</c:v>
                </c:pt>
                <c:pt idx="1">
                  <c:v>1267</c:v>
                </c:pt>
                <c:pt idx="2">
                  <c:v>1409</c:v>
                </c:pt>
                <c:pt idx="3">
                  <c:v>1321</c:v>
                </c:pt>
                <c:pt idx="4">
                  <c:v>1421</c:v>
                </c:pt>
                <c:pt idx="5">
                  <c:v>1341</c:v>
                </c:pt>
                <c:pt idx="6">
                  <c:v>1441</c:v>
                </c:pt>
                <c:pt idx="7">
                  <c:v>1344</c:v>
                </c:pt>
                <c:pt idx="8">
                  <c:v>1357</c:v>
                </c:pt>
                <c:pt idx="9">
                  <c:v>1434</c:v>
                </c:pt>
                <c:pt idx="10">
                  <c:v>1261</c:v>
                </c:pt>
                <c:pt idx="11">
                  <c:v>1357</c:v>
                </c:pt>
              </c:numCache>
            </c:numRef>
          </c:val>
        </c:ser>
        <c:ser>
          <c:idx val="6"/>
          <c:order val="6"/>
          <c:tx>
            <c:strRef>
              <c:f>Sheet1!$H$3:$H$4</c:f>
              <c:strCache>
                <c:ptCount val="1"/>
                <c:pt idx="0">
                  <c:v>Golf</c:v>
                </c:pt>
              </c:strCache>
            </c:strRef>
          </c:tx>
          <c:marker>
            <c:symbol val="none"/>
          </c:marker>
          <c:cat>
            <c:strRef>
              <c:f>Sheet1!$A$5:$A$17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Sheet1!$H$5:$H$17</c:f>
              <c:numCache>
                <c:formatCode>General</c:formatCode>
                <c:ptCount val="12"/>
                <c:pt idx="0">
                  <c:v>919</c:v>
                </c:pt>
                <c:pt idx="1">
                  <c:v>955</c:v>
                </c:pt>
                <c:pt idx="2">
                  <c:v>1357</c:v>
                </c:pt>
                <c:pt idx="3">
                  <c:v>1481</c:v>
                </c:pt>
                <c:pt idx="4">
                  <c:v>1634</c:v>
                </c:pt>
                <c:pt idx="5">
                  <c:v>2223</c:v>
                </c:pt>
                <c:pt idx="6">
                  <c:v>2561</c:v>
                </c:pt>
                <c:pt idx="7">
                  <c:v>2674</c:v>
                </c:pt>
                <c:pt idx="8">
                  <c:v>2142</c:v>
                </c:pt>
                <c:pt idx="9">
                  <c:v>2838</c:v>
                </c:pt>
                <c:pt idx="10">
                  <c:v>3680</c:v>
                </c:pt>
                <c:pt idx="11">
                  <c:v>3716</c:v>
                </c:pt>
              </c:numCache>
            </c:numRef>
          </c:val>
        </c:ser>
        <c:ser>
          <c:idx val="7"/>
          <c:order val="7"/>
          <c:tx>
            <c:strRef>
              <c:f>Sheet1!$I$3:$I$4</c:f>
              <c:strCache>
                <c:ptCount val="1"/>
                <c:pt idx="0">
                  <c:v>Hotel</c:v>
                </c:pt>
              </c:strCache>
            </c:strRef>
          </c:tx>
          <c:marker>
            <c:symbol val="none"/>
          </c:marker>
          <c:cat>
            <c:strRef>
              <c:f>Sheet1!$A$5:$A$17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Sheet1!$I$5:$I$17</c:f>
              <c:numCache>
                <c:formatCode>General</c:formatCode>
                <c:ptCount val="12"/>
                <c:pt idx="0">
                  <c:v>871</c:v>
                </c:pt>
                <c:pt idx="1">
                  <c:v>699</c:v>
                </c:pt>
                <c:pt idx="2">
                  <c:v>843</c:v>
                </c:pt>
                <c:pt idx="3">
                  <c:v>927</c:v>
                </c:pt>
                <c:pt idx="4">
                  <c:v>1162</c:v>
                </c:pt>
                <c:pt idx="5">
                  <c:v>1149</c:v>
                </c:pt>
                <c:pt idx="6">
                  <c:v>1406</c:v>
                </c:pt>
                <c:pt idx="7">
                  <c:v>1392</c:v>
                </c:pt>
                <c:pt idx="8">
                  <c:v>1481</c:v>
                </c:pt>
                <c:pt idx="9">
                  <c:v>1990</c:v>
                </c:pt>
                <c:pt idx="10">
                  <c:v>1763</c:v>
                </c:pt>
                <c:pt idx="11">
                  <c:v>2036</c:v>
                </c:pt>
              </c:numCache>
            </c:numRef>
          </c:val>
        </c:ser>
        <c:ser>
          <c:idx val="8"/>
          <c:order val="8"/>
          <c:tx>
            <c:strRef>
              <c:f>Sheet1!$J$3:$J$4</c:f>
              <c:strCache>
                <c:ptCount val="1"/>
                <c:pt idx="0">
                  <c:v>India</c:v>
                </c:pt>
              </c:strCache>
            </c:strRef>
          </c:tx>
          <c:marker>
            <c:symbol val="none"/>
          </c:marker>
          <c:cat>
            <c:strRef>
              <c:f>Sheet1!$A$5:$A$17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Sheet1!$J$5:$J$17</c:f>
              <c:numCache>
                <c:formatCode>General</c:formatCode>
                <c:ptCount val="12"/>
                <c:pt idx="0">
                  <c:v>446</c:v>
                </c:pt>
                <c:pt idx="1">
                  <c:v>419</c:v>
                </c:pt>
                <c:pt idx="2">
                  <c:v>478</c:v>
                </c:pt>
                <c:pt idx="3">
                  <c:v>487</c:v>
                </c:pt>
                <c:pt idx="4">
                  <c:v>512</c:v>
                </c:pt>
                <c:pt idx="5">
                  <c:v>508</c:v>
                </c:pt>
                <c:pt idx="6">
                  <c:v>493</c:v>
                </c:pt>
                <c:pt idx="7">
                  <c:v>589</c:v>
                </c:pt>
                <c:pt idx="8">
                  <c:v>612</c:v>
                </c:pt>
                <c:pt idx="9">
                  <c:v>670</c:v>
                </c:pt>
                <c:pt idx="10">
                  <c:v>620</c:v>
                </c:pt>
                <c:pt idx="11">
                  <c:v>759</c:v>
                </c:pt>
              </c:numCache>
            </c:numRef>
          </c:val>
        </c:ser>
        <c:ser>
          <c:idx val="9"/>
          <c:order val="9"/>
          <c:tx>
            <c:strRef>
              <c:f>Sheet1!$K$3:$K$4</c:f>
              <c:strCache>
                <c:ptCount val="1"/>
                <c:pt idx="0">
                  <c:v>Juliet</c:v>
                </c:pt>
              </c:strCache>
            </c:strRef>
          </c:tx>
          <c:marker>
            <c:symbol val="none"/>
          </c:marker>
          <c:cat>
            <c:strRef>
              <c:f>Sheet1!$A$5:$A$17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Sheet1!$K$5:$K$17</c:f>
              <c:numCache>
                <c:formatCode>General</c:formatCode>
                <c:ptCount val="12"/>
                <c:pt idx="0">
                  <c:v>1531</c:v>
                </c:pt>
                <c:pt idx="1">
                  <c:v>1387</c:v>
                </c:pt>
                <c:pt idx="2">
                  <c:v>1894</c:v>
                </c:pt>
                <c:pt idx="3">
                  <c:v>1417</c:v>
                </c:pt>
                <c:pt idx="4">
                  <c:v>1828</c:v>
                </c:pt>
                <c:pt idx="5">
                  <c:v>1892</c:v>
                </c:pt>
                <c:pt idx="6">
                  <c:v>2205</c:v>
                </c:pt>
                <c:pt idx="7">
                  <c:v>1770</c:v>
                </c:pt>
                <c:pt idx="8">
                  <c:v>2686</c:v>
                </c:pt>
                <c:pt idx="9">
                  <c:v>2736</c:v>
                </c:pt>
                <c:pt idx="10">
                  <c:v>2991</c:v>
                </c:pt>
                <c:pt idx="11">
                  <c:v>3147</c:v>
                </c:pt>
              </c:numCache>
            </c:numRef>
          </c:val>
        </c:ser>
        <c:marker val="1"/>
        <c:axId val="243750784"/>
        <c:axId val="243752320"/>
      </c:lineChart>
      <c:catAx>
        <c:axId val="243750784"/>
        <c:scaling>
          <c:orientation val="minMax"/>
        </c:scaling>
        <c:axPos val="b"/>
        <c:tickLblPos val="nextTo"/>
        <c:crossAx val="243752320"/>
        <c:crosses val="autoZero"/>
        <c:auto val="1"/>
        <c:lblAlgn val="ctr"/>
        <c:lblOffset val="100"/>
      </c:catAx>
      <c:valAx>
        <c:axId val="243752320"/>
        <c:scaling>
          <c:orientation val="minMax"/>
        </c:scaling>
        <c:axPos val="l"/>
        <c:majorGridlines/>
        <c:numFmt formatCode="General" sourceLinked="1"/>
        <c:tickLblPos val="nextTo"/>
        <c:crossAx val="2437507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18</xdr:row>
      <xdr:rowOff>76200</xdr:rowOff>
    </xdr:from>
    <xdr:to>
      <xdr:col>6</xdr:col>
      <xdr:colOff>114300</xdr:colOff>
      <xdr:row>35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Owner" refreshedDate="41792.670557175923" createdVersion="3" refreshedVersion="3" minRefreshableVersion="3" recordCount="18300">
  <cacheSource type="worksheet">
    <worksheetSource ref="A21:I18321" sheet="Customer Orders"/>
  </cacheSource>
  <cacheFields count="9">
    <cacheField name="Date" numFmtId="14">
      <sharedItems containsSemiMixedTypes="0" containsNonDate="0" containsDate="1" containsString="0" minDate="2012-01-01T00:00:00" maxDate="2013-01-01T00:00:00"/>
    </cacheField>
    <cacheField name="Customer" numFmtId="0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  <cacheField name="Product" numFmtId="0">
      <sharedItems count="10">
        <s v="Alpha"/>
        <s v="Bravo"/>
        <s v="Charlie"/>
        <s v="Delta"/>
        <s v="Echo"/>
        <s v="Foxtrot"/>
        <s v="Golf"/>
        <s v="Hotel"/>
        <s v="India"/>
        <s v="Juliet"/>
      </sharedItems>
    </cacheField>
    <cacheField name="Order Quantity" numFmtId="0">
      <sharedItems containsSemiMixedTypes="0" containsString="0" containsNumber="1" containsInteger="1" minValue="0" maxValue="612"/>
    </cacheField>
    <cacheField name="Order Month" numFmtId="0">
      <sharedItems count="12">
        <s v="January"/>
        <s v="February"/>
        <s v="March"/>
        <s v="April"/>
        <s v="May"/>
        <s v="June"/>
        <s v="July"/>
        <s v="August"/>
        <s v="September"/>
        <s v="October"/>
        <s v="November"/>
        <s v="December"/>
      </sharedItems>
    </cacheField>
    <cacheField name="Order Day" numFmtId="0">
      <sharedItems/>
    </cacheField>
    <cacheField name="Sales Revenue" numFmtId="164">
      <sharedItems containsNonDate="0" containsString="0" containsBlank="1"/>
    </cacheField>
    <cacheField name="COGS" numFmtId="164">
      <sharedItems containsNonDate="0" containsString="0" containsBlank="1"/>
    </cacheField>
    <cacheField name="Gross Margin" numFmtId="164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300">
  <r>
    <d v="2012-01-01T00:00:00"/>
    <x v="0"/>
    <x v="0"/>
    <n v="134"/>
    <x v="0"/>
    <s v="Sunday"/>
    <m/>
    <m/>
    <m/>
  </r>
  <r>
    <d v="2012-01-02T00:00:00"/>
    <x v="0"/>
    <x v="0"/>
    <n v="131"/>
    <x v="0"/>
    <s v="Monday"/>
    <m/>
    <m/>
    <m/>
  </r>
  <r>
    <d v="2012-01-03T00:00:00"/>
    <x v="0"/>
    <x v="0"/>
    <n v="154"/>
    <x v="0"/>
    <s v="Tuesday"/>
    <m/>
    <m/>
    <m/>
  </r>
  <r>
    <d v="2012-01-04T00:00:00"/>
    <x v="0"/>
    <x v="0"/>
    <n v="125"/>
    <x v="0"/>
    <s v="Wednesday"/>
    <m/>
    <m/>
    <m/>
  </r>
  <r>
    <d v="2012-01-05T00:00:00"/>
    <x v="0"/>
    <x v="0"/>
    <n v="109"/>
    <x v="0"/>
    <s v="Thursday"/>
    <m/>
    <m/>
    <m/>
  </r>
  <r>
    <d v="2012-01-06T00:00:00"/>
    <x v="0"/>
    <x v="0"/>
    <n v="119"/>
    <x v="0"/>
    <s v="Friday"/>
    <m/>
    <m/>
    <m/>
  </r>
  <r>
    <d v="2012-01-07T00:00:00"/>
    <x v="0"/>
    <x v="0"/>
    <n v="130"/>
    <x v="0"/>
    <s v="Saturday"/>
    <m/>
    <m/>
    <m/>
  </r>
  <r>
    <d v="2012-01-08T00:00:00"/>
    <x v="0"/>
    <x v="0"/>
    <n v="131"/>
    <x v="0"/>
    <s v="Sunday"/>
    <m/>
    <m/>
    <m/>
  </r>
  <r>
    <d v="2012-01-09T00:00:00"/>
    <x v="0"/>
    <x v="0"/>
    <n v="139"/>
    <x v="0"/>
    <s v="Monday"/>
    <m/>
    <m/>
    <m/>
  </r>
  <r>
    <d v="2012-01-10T00:00:00"/>
    <x v="0"/>
    <x v="0"/>
    <n v="134"/>
    <x v="0"/>
    <s v="Tuesday"/>
    <m/>
    <m/>
    <m/>
  </r>
  <r>
    <d v="2012-01-11T00:00:00"/>
    <x v="0"/>
    <x v="0"/>
    <n v="106"/>
    <x v="0"/>
    <s v="Wednesday"/>
    <m/>
    <m/>
    <m/>
  </r>
  <r>
    <d v="2012-01-12T00:00:00"/>
    <x v="0"/>
    <x v="0"/>
    <n v="131"/>
    <x v="0"/>
    <s v="Thursday"/>
    <m/>
    <m/>
    <m/>
  </r>
  <r>
    <d v="2012-01-13T00:00:00"/>
    <x v="0"/>
    <x v="0"/>
    <n v="133"/>
    <x v="0"/>
    <s v="Friday"/>
    <m/>
    <m/>
    <m/>
  </r>
  <r>
    <d v="2012-01-14T00:00:00"/>
    <x v="0"/>
    <x v="0"/>
    <n v="143"/>
    <x v="0"/>
    <s v="Saturday"/>
    <m/>
    <m/>
    <m/>
  </r>
  <r>
    <d v="2012-01-15T00:00:00"/>
    <x v="0"/>
    <x v="0"/>
    <n v="142"/>
    <x v="0"/>
    <s v="Sunday"/>
    <m/>
    <m/>
    <m/>
  </r>
  <r>
    <d v="2012-01-16T00:00:00"/>
    <x v="0"/>
    <x v="0"/>
    <n v="127"/>
    <x v="0"/>
    <s v="Monday"/>
    <m/>
    <m/>
    <m/>
  </r>
  <r>
    <d v="2012-01-17T00:00:00"/>
    <x v="0"/>
    <x v="0"/>
    <n v="133"/>
    <x v="0"/>
    <s v="Tuesday"/>
    <m/>
    <m/>
    <m/>
  </r>
  <r>
    <d v="2012-01-18T00:00:00"/>
    <x v="0"/>
    <x v="0"/>
    <n v="115"/>
    <x v="0"/>
    <s v="Wednesday"/>
    <m/>
    <m/>
    <m/>
  </r>
  <r>
    <d v="2012-01-19T00:00:00"/>
    <x v="0"/>
    <x v="0"/>
    <n v="135"/>
    <x v="0"/>
    <s v="Thursday"/>
    <m/>
    <m/>
    <m/>
  </r>
  <r>
    <d v="2012-01-20T00:00:00"/>
    <x v="0"/>
    <x v="0"/>
    <n v="126"/>
    <x v="0"/>
    <s v="Friday"/>
    <m/>
    <m/>
    <m/>
  </r>
  <r>
    <d v="2012-01-21T00:00:00"/>
    <x v="0"/>
    <x v="0"/>
    <n v="144"/>
    <x v="0"/>
    <s v="Saturday"/>
    <m/>
    <m/>
    <m/>
  </r>
  <r>
    <d v="2012-01-22T00:00:00"/>
    <x v="0"/>
    <x v="0"/>
    <n v="121"/>
    <x v="0"/>
    <s v="Sunday"/>
    <m/>
    <m/>
    <m/>
  </r>
  <r>
    <d v="2012-01-23T00:00:00"/>
    <x v="0"/>
    <x v="0"/>
    <n v="116"/>
    <x v="0"/>
    <s v="Monday"/>
    <m/>
    <m/>
    <m/>
  </r>
  <r>
    <d v="2012-01-24T00:00:00"/>
    <x v="0"/>
    <x v="0"/>
    <n v="114"/>
    <x v="0"/>
    <s v="Tuesday"/>
    <m/>
    <m/>
    <m/>
  </r>
  <r>
    <d v="2012-01-25T00:00:00"/>
    <x v="0"/>
    <x v="0"/>
    <n v="140"/>
    <x v="0"/>
    <s v="Wednesday"/>
    <m/>
    <m/>
    <m/>
  </r>
  <r>
    <d v="2012-01-26T00:00:00"/>
    <x v="0"/>
    <x v="0"/>
    <n v="125"/>
    <x v="0"/>
    <s v="Thursday"/>
    <m/>
    <m/>
    <m/>
  </r>
  <r>
    <d v="2012-01-27T00:00:00"/>
    <x v="0"/>
    <x v="0"/>
    <n v="132"/>
    <x v="0"/>
    <s v="Friday"/>
    <m/>
    <m/>
    <m/>
  </r>
  <r>
    <d v="2012-01-28T00:00:00"/>
    <x v="0"/>
    <x v="0"/>
    <n v="128"/>
    <x v="0"/>
    <s v="Saturday"/>
    <m/>
    <m/>
    <m/>
  </r>
  <r>
    <d v="2012-01-29T00:00:00"/>
    <x v="0"/>
    <x v="0"/>
    <n v="161"/>
    <x v="0"/>
    <s v="Sunday"/>
    <m/>
    <m/>
    <m/>
  </r>
  <r>
    <d v="2012-01-30T00:00:00"/>
    <x v="0"/>
    <x v="0"/>
    <n v="128"/>
    <x v="0"/>
    <s v="Monday"/>
    <m/>
    <m/>
    <m/>
  </r>
  <r>
    <d v="2012-01-31T00:00:00"/>
    <x v="0"/>
    <x v="0"/>
    <n v="124"/>
    <x v="0"/>
    <s v="Tuesday"/>
    <m/>
    <m/>
    <m/>
  </r>
  <r>
    <d v="2012-02-01T00:00:00"/>
    <x v="0"/>
    <x v="0"/>
    <n v="122"/>
    <x v="1"/>
    <s v="Wednesday"/>
    <m/>
    <m/>
    <m/>
  </r>
  <r>
    <d v="2012-02-02T00:00:00"/>
    <x v="0"/>
    <x v="0"/>
    <n v="152"/>
    <x v="1"/>
    <s v="Thursday"/>
    <m/>
    <m/>
    <m/>
  </r>
  <r>
    <d v="2012-02-03T00:00:00"/>
    <x v="0"/>
    <x v="0"/>
    <n v="133"/>
    <x v="1"/>
    <s v="Friday"/>
    <m/>
    <m/>
    <m/>
  </r>
  <r>
    <d v="2012-02-04T00:00:00"/>
    <x v="0"/>
    <x v="0"/>
    <n v="153"/>
    <x v="1"/>
    <s v="Saturday"/>
    <m/>
    <m/>
    <m/>
  </r>
  <r>
    <d v="2012-02-05T00:00:00"/>
    <x v="0"/>
    <x v="0"/>
    <n v="125"/>
    <x v="1"/>
    <s v="Sunday"/>
    <m/>
    <m/>
    <m/>
  </r>
  <r>
    <d v="2012-02-06T00:00:00"/>
    <x v="0"/>
    <x v="0"/>
    <n v="123"/>
    <x v="1"/>
    <s v="Monday"/>
    <m/>
    <m/>
    <m/>
  </r>
  <r>
    <d v="2012-02-07T00:00:00"/>
    <x v="0"/>
    <x v="0"/>
    <n v="115"/>
    <x v="1"/>
    <s v="Tuesday"/>
    <m/>
    <m/>
    <m/>
  </r>
  <r>
    <d v="2012-02-08T00:00:00"/>
    <x v="0"/>
    <x v="0"/>
    <n v="154"/>
    <x v="1"/>
    <s v="Wednesday"/>
    <m/>
    <m/>
    <m/>
  </r>
  <r>
    <d v="2012-02-09T00:00:00"/>
    <x v="0"/>
    <x v="0"/>
    <n v="135"/>
    <x v="1"/>
    <s v="Thursday"/>
    <m/>
    <m/>
    <m/>
  </r>
  <r>
    <d v="2012-02-10T00:00:00"/>
    <x v="0"/>
    <x v="0"/>
    <n v="139"/>
    <x v="1"/>
    <s v="Friday"/>
    <m/>
    <m/>
    <m/>
  </r>
  <r>
    <d v="2012-02-11T00:00:00"/>
    <x v="0"/>
    <x v="0"/>
    <n v="133"/>
    <x v="1"/>
    <s v="Saturday"/>
    <m/>
    <m/>
    <m/>
  </r>
  <r>
    <d v="2012-02-12T00:00:00"/>
    <x v="0"/>
    <x v="0"/>
    <n v="119"/>
    <x v="1"/>
    <s v="Sunday"/>
    <m/>
    <m/>
    <m/>
  </r>
  <r>
    <d v="2012-02-13T00:00:00"/>
    <x v="0"/>
    <x v="0"/>
    <n v="116"/>
    <x v="1"/>
    <s v="Monday"/>
    <m/>
    <m/>
    <m/>
  </r>
  <r>
    <d v="2012-02-14T00:00:00"/>
    <x v="0"/>
    <x v="0"/>
    <n v="125"/>
    <x v="1"/>
    <s v="Tuesday"/>
    <m/>
    <m/>
    <m/>
  </r>
  <r>
    <d v="2012-02-15T00:00:00"/>
    <x v="0"/>
    <x v="0"/>
    <n v="128"/>
    <x v="1"/>
    <s v="Wednesday"/>
    <m/>
    <m/>
    <m/>
  </r>
  <r>
    <d v="2012-02-16T00:00:00"/>
    <x v="0"/>
    <x v="0"/>
    <n v="112"/>
    <x v="1"/>
    <s v="Thursday"/>
    <m/>
    <m/>
    <m/>
  </r>
  <r>
    <d v="2012-02-17T00:00:00"/>
    <x v="0"/>
    <x v="0"/>
    <n v="122"/>
    <x v="1"/>
    <s v="Friday"/>
    <m/>
    <m/>
    <m/>
  </r>
  <r>
    <d v="2012-02-18T00:00:00"/>
    <x v="0"/>
    <x v="0"/>
    <n v="142"/>
    <x v="1"/>
    <s v="Saturday"/>
    <m/>
    <m/>
    <m/>
  </r>
  <r>
    <d v="2012-02-19T00:00:00"/>
    <x v="0"/>
    <x v="0"/>
    <n v="129"/>
    <x v="1"/>
    <s v="Sunday"/>
    <m/>
    <m/>
    <m/>
  </r>
  <r>
    <d v="2012-02-20T00:00:00"/>
    <x v="0"/>
    <x v="0"/>
    <n v="120"/>
    <x v="1"/>
    <s v="Monday"/>
    <m/>
    <m/>
    <m/>
  </r>
  <r>
    <d v="2012-02-21T00:00:00"/>
    <x v="0"/>
    <x v="0"/>
    <n v="132"/>
    <x v="1"/>
    <s v="Tuesday"/>
    <m/>
    <m/>
    <m/>
  </r>
  <r>
    <d v="2012-02-22T00:00:00"/>
    <x v="0"/>
    <x v="0"/>
    <n v="142"/>
    <x v="1"/>
    <s v="Wednesday"/>
    <m/>
    <m/>
    <m/>
  </r>
  <r>
    <d v="2012-02-23T00:00:00"/>
    <x v="0"/>
    <x v="0"/>
    <n v="139"/>
    <x v="1"/>
    <s v="Thursday"/>
    <m/>
    <m/>
    <m/>
  </r>
  <r>
    <d v="2012-02-24T00:00:00"/>
    <x v="0"/>
    <x v="0"/>
    <n v="125"/>
    <x v="1"/>
    <s v="Friday"/>
    <m/>
    <m/>
    <m/>
  </r>
  <r>
    <d v="2012-02-25T00:00:00"/>
    <x v="0"/>
    <x v="0"/>
    <n v="151"/>
    <x v="1"/>
    <s v="Saturday"/>
    <m/>
    <m/>
    <m/>
  </r>
  <r>
    <d v="2012-02-26T00:00:00"/>
    <x v="0"/>
    <x v="0"/>
    <n v="132"/>
    <x v="1"/>
    <s v="Sunday"/>
    <m/>
    <m/>
    <m/>
  </r>
  <r>
    <d v="2012-02-27T00:00:00"/>
    <x v="0"/>
    <x v="0"/>
    <n v="127"/>
    <x v="1"/>
    <s v="Monday"/>
    <m/>
    <m/>
    <m/>
  </r>
  <r>
    <d v="2012-02-28T00:00:00"/>
    <x v="0"/>
    <x v="0"/>
    <n v="122"/>
    <x v="1"/>
    <s v="Tuesday"/>
    <m/>
    <m/>
    <m/>
  </r>
  <r>
    <d v="2012-02-29T00:00:00"/>
    <x v="0"/>
    <x v="0"/>
    <n v="151"/>
    <x v="1"/>
    <s v="Wednesday"/>
    <m/>
    <m/>
    <m/>
  </r>
  <r>
    <d v="2012-03-01T00:00:00"/>
    <x v="0"/>
    <x v="0"/>
    <n v="146"/>
    <x v="2"/>
    <s v="Thursday"/>
    <m/>
    <m/>
    <m/>
  </r>
  <r>
    <d v="2012-03-02T00:00:00"/>
    <x v="0"/>
    <x v="0"/>
    <n v="131"/>
    <x v="2"/>
    <s v="Friday"/>
    <m/>
    <m/>
    <m/>
  </r>
  <r>
    <d v="2012-03-03T00:00:00"/>
    <x v="0"/>
    <x v="0"/>
    <n v="138"/>
    <x v="2"/>
    <s v="Saturday"/>
    <m/>
    <m/>
    <m/>
  </r>
  <r>
    <d v="2012-03-04T00:00:00"/>
    <x v="0"/>
    <x v="0"/>
    <n v="170"/>
    <x v="2"/>
    <s v="Sunday"/>
    <m/>
    <m/>
    <m/>
  </r>
  <r>
    <d v="2012-03-05T00:00:00"/>
    <x v="0"/>
    <x v="0"/>
    <n v="113"/>
    <x v="2"/>
    <s v="Monday"/>
    <m/>
    <m/>
    <m/>
  </r>
  <r>
    <d v="2012-03-06T00:00:00"/>
    <x v="0"/>
    <x v="0"/>
    <n v="140"/>
    <x v="2"/>
    <s v="Tuesday"/>
    <m/>
    <m/>
    <m/>
  </r>
  <r>
    <d v="2012-03-07T00:00:00"/>
    <x v="0"/>
    <x v="0"/>
    <n v="136"/>
    <x v="2"/>
    <s v="Wednesday"/>
    <m/>
    <m/>
    <m/>
  </r>
  <r>
    <d v="2012-03-08T00:00:00"/>
    <x v="0"/>
    <x v="0"/>
    <n v="129"/>
    <x v="2"/>
    <s v="Thursday"/>
    <m/>
    <m/>
    <m/>
  </r>
  <r>
    <d v="2012-03-09T00:00:00"/>
    <x v="0"/>
    <x v="0"/>
    <n v="139"/>
    <x v="2"/>
    <s v="Friday"/>
    <m/>
    <m/>
    <m/>
  </r>
  <r>
    <d v="2012-03-10T00:00:00"/>
    <x v="0"/>
    <x v="0"/>
    <n v="128"/>
    <x v="2"/>
    <s v="Saturday"/>
    <m/>
    <m/>
    <m/>
  </r>
  <r>
    <d v="2012-03-11T00:00:00"/>
    <x v="0"/>
    <x v="0"/>
    <n v="143"/>
    <x v="2"/>
    <s v="Sunday"/>
    <m/>
    <m/>
    <m/>
  </r>
  <r>
    <d v="2012-03-12T00:00:00"/>
    <x v="0"/>
    <x v="0"/>
    <n v="137"/>
    <x v="2"/>
    <s v="Monday"/>
    <m/>
    <m/>
    <m/>
  </r>
  <r>
    <d v="2012-03-13T00:00:00"/>
    <x v="0"/>
    <x v="0"/>
    <n v="137"/>
    <x v="2"/>
    <s v="Tuesday"/>
    <m/>
    <m/>
    <m/>
  </r>
  <r>
    <d v="2012-03-14T00:00:00"/>
    <x v="0"/>
    <x v="0"/>
    <n v="129"/>
    <x v="2"/>
    <s v="Wednesday"/>
    <m/>
    <m/>
    <m/>
  </r>
  <r>
    <d v="2012-03-15T00:00:00"/>
    <x v="0"/>
    <x v="0"/>
    <n v="137"/>
    <x v="2"/>
    <s v="Thursday"/>
    <m/>
    <m/>
    <m/>
  </r>
  <r>
    <d v="2012-03-16T00:00:00"/>
    <x v="0"/>
    <x v="0"/>
    <n v="122"/>
    <x v="2"/>
    <s v="Friday"/>
    <m/>
    <m/>
    <m/>
  </r>
  <r>
    <d v="2012-03-17T00:00:00"/>
    <x v="0"/>
    <x v="0"/>
    <n v="135"/>
    <x v="2"/>
    <s v="Saturday"/>
    <m/>
    <m/>
    <m/>
  </r>
  <r>
    <d v="2012-03-18T00:00:00"/>
    <x v="0"/>
    <x v="0"/>
    <n v="148"/>
    <x v="2"/>
    <s v="Sunday"/>
    <m/>
    <m/>
    <m/>
  </r>
  <r>
    <d v="2012-03-19T00:00:00"/>
    <x v="0"/>
    <x v="0"/>
    <n v="119"/>
    <x v="2"/>
    <s v="Monday"/>
    <m/>
    <m/>
    <m/>
  </r>
  <r>
    <d v="2012-03-20T00:00:00"/>
    <x v="0"/>
    <x v="0"/>
    <n v="112"/>
    <x v="2"/>
    <s v="Tuesday"/>
    <m/>
    <m/>
    <m/>
  </r>
  <r>
    <d v="2012-03-21T00:00:00"/>
    <x v="0"/>
    <x v="0"/>
    <n v="137"/>
    <x v="2"/>
    <s v="Wednesday"/>
    <m/>
    <m/>
    <m/>
  </r>
  <r>
    <d v="2012-03-22T00:00:00"/>
    <x v="0"/>
    <x v="0"/>
    <n v="125"/>
    <x v="2"/>
    <s v="Thursday"/>
    <m/>
    <m/>
    <m/>
  </r>
  <r>
    <d v="2012-03-23T00:00:00"/>
    <x v="0"/>
    <x v="0"/>
    <n v="151"/>
    <x v="2"/>
    <s v="Friday"/>
    <m/>
    <m/>
    <m/>
  </r>
  <r>
    <d v="2012-03-24T00:00:00"/>
    <x v="0"/>
    <x v="0"/>
    <n v="122"/>
    <x v="2"/>
    <s v="Saturday"/>
    <m/>
    <m/>
    <m/>
  </r>
  <r>
    <d v="2012-03-25T00:00:00"/>
    <x v="0"/>
    <x v="0"/>
    <n v="127"/>
    <x v="2"/>
    <s v="Sunday"/>
    <m/>
    <m/>
    <m/>
  </r>
  <r>
    <d v="2012-03-26T00:00:00"/>
    <x v="0"/>
    <x v="0"/>
    <n v="155"/>
    <x v="2"/>
    <s v="Monday"/>
    <m/>
    <m/>
    <m/>
  </r>
  <r>
    <d v="2012-03-27T00:00:00"/>
    <x v="0"/>
    <x v="0"/>
    <n v="133"/>
    <x v="2"/>
    <s v="Tuesday"/>
    <m/>
    <m/>
    <m/>
  </r>
  <r>
    <d v="2012-03-28T00:00:00"/>
    <x v="0"/>
    <x v="0"/>
    <n v="142"/>
    <x v="2"/>
    <s v="Wednesday"/>
    <m/>
    <m/>
    <m/>
  </r>
  <r>
    <d v="2012-03-29T00:00:00"/>
    <x v="0"/>
    <x v="0"/>
    <n v="135"/>
    <x v="2"/>
    <s v="Thursday"/>
    <m/>
    <m/>
    <m/>
  </r>
  <r>
    <d v="2012-03-30T00:00:00"/>
    <x v="0"/>
    <x v="0"/>
    <n v="137"/>
    <x v="2"/>
    <s v="Friday"/>
    <m/>
    <m/>
    <m/>
  </r>
  <r>
    <d v="2012-03-31T00:00:00"/>
    <x v="0"/>
    <x v="0"/>
    <n v="111"/>
    <x v="2"/>
    <s v="Saturday"/>
    <m/>
    <m/>
    <m/>
  </r>
  <r>
    <d v="2012-04-01T00:00:00"/>
    <x v="0"/>
    <x v="0"/>
    <n v="141"/>
    <x v="3"/>
    <s v="Sunday"/>
    <m/>
    <m/>
    <m/>
  </r>
  <r>
    <d v="2012-04-02T00:00:00"/>
    <x v="0"/>
    <x v="0"/>
    <n v="118"/>
    <x v="3"/>
    <s v="Monday"/>
    <m/>
    <m/>
    <m/>
  </r>
  <r>
    <d v="2012-04-03T00:00:00"/>
    <x v="0"/>
    <x v="0"/>
    <n v="138"/>
    <x v="3"/>
    <s v="Tuesday"/>
    <m/>
    <m/>
    <m/>
  </r>
  <r>
    <d v="2012-04-04T00:00:00"/>
    <x v="0"/>
    <x v="0"/>
    <n v="118"/>
    <x v="3"/>
    <s v="Wednesday"/>
    <m/>
    <m/>
    <m/>
  </r>
  <r>
    <d v="2012-04-05T00:00:00"/>
    <x v="0"/>
    <x v="0"/>
    <n v="144"/>
    <x v="3"/>
    <s v="Thursday"/>
    <m/>
    <m/>
    <m/>
  </r>
  <r>
    <d v="2012-04-06T00:00:00"/>
    <x v="0"/>
    <x v="0"/>
    <n v="103"/>
    <x v="3"/>
    <s v="Friday"/>
    <m/>
    <m/>
    <m/>
  </r>
  <r>
    <d v="2012-04-07T00:00:00"/>
    <x v="0"/>
    <x v="0"/>
    <n v="107"/>
    <x v="3"/>
    <s v="Saturday"/>
    <m/>
    <m/>
    <m/>
  </r>
  <r>
    <d v="2012-04-08T00:00:00"/>
    <x v="0"/>
    <x v="0"/>
    <n v="114"/>
    <x v="3"/>
    <s v="Sunday"/>
    <m/>
    <m/>
    <m/>
  </r>
  <r>
    <d v="2012-04-09T00:00:00"/>
    <x v="0"/>
    <x v="0"/>
    <n v="149"/>
    <x v="3"/>
    <s v="Monday"/>
    <m/>
    <m/>
    <m/>
  </r>
  <r>
    <d v="2012-04-10T00:00:00"/>
    <x v="0"/>
    <x v="0"/>
    <n v="148"/>
    <x v="3"/>
    <s v="Tuesday"/>
    <m/>
    <m/>
    <m/>
  </r>
  <r>
    <d v="2012-04-11T00:00:00"/>
    <x v="0"/>
    <x v="0"/>
    <n v="156"/>
    <x v="3"/>
    <s v="Wednesday"/>
    <m/>
    <m/>
    <m/>
  </r>
  <r>
    <d v="2012-04-12T00:00:00"/>
    <x v="0"/>
    <x v="0"/>
    <n v="126"/>
    <x v="3"/>
    <s v="Thursday"/>
    <m/>
    <m/>
    <m/>
  </r>
  <r>
    <d v="2012-04-13T00:00:00"/>
    <x v="0"/>
    <x v="0"/>
    <n v="134"/>
    <x v="3"/>
    <s v="Friday"/>
    <m/>
    <m/>
    <m/>
  </r>
  <r>
    <d v="2012-04-14T00:00:00"/>
    <x v="0"/>
    <x v="0"/>
    <n v="128"/>
    <x v="3"/>
    <s v="Saturday"/>
    <m/>
    <m/>
    <m/>
  </r>
  <r>
    <d v="2012-04-15T00:00:00"/>
    <x v="0"/>
    <x v="0"/>
    <n v="124"/>
    <x v="3"/>
    <s v="Sunday"/>
    <m/>
    <m/>
    <m/>
  </r>
  <r>
    <d v="2012-04-16T00:00:00"/>
    <x v="0"/>
    <x v="0"/>
    <n v="142"/>
    <x v="3"/>
    <s v="Monday"/>
    <m/>
    <m/>
    <m/>
  </r>
  <r>
    <d v="2012-04-17T00:00:00"/>
    <x v="0"/>
    <x v="0"/>
    <n v="123"/>
    <x v="3"/>
    <s v="Tuesday"/>
    <m/>
    <m/>
    <m/>
  </r>
  <r>
    <d v="2012-04-18T00:00:00"/>
    <x v="0"/>
    <x v="0"/>
    <n v="129"/>
    <x v="3"/>
    <s v="Wednesday"/>
    <m/>
    <m/>
    <m/>
  </r>
  <r>
    <d v="2012-04-19T00:00:00"/>
    <x v="0"/>
    <x v="0"/>
    <n v="156"/>
    <x v="3"/>
    <s v="Thursday"/>
    <m/>
    <m/>
    <m/>
  </r>
  <r>
    <d v="2012-04-20T00:00:00"/>
    <x v="0"/>
    <x v="0"/>
    <n v="130"/>
    <x v="3"/>
    <s v="Friday"/>
    <m/>
    <m/>
    <m/>
  </r>
  <r>
    <d v="2012-04-21T00:00:00"/>
    <x v="0"/>
    <x v="0"/>
    <n v="127"/>
    <x v="3"/>
    <s v="Saturday"/>
    <m/>
    <m/>
    <m/>
  </r>
  <r>
    <d v="2012-04-22T00:00:00"/>
    <x v="0"/>
    <x v="0"/>
    <n v="123"/>
    <x v="3"/>
    <s v="Sunday"/>
    <m/>
    <m/>
    <m/>
  </r>
  <r>
    <d v="2012-04-23T00:00:00"/>
    <x v="0"/>
    <x v="0"/>
    <n v="139"/>
    <x v="3"/>
    <s v="Monday"/>
    <m/>
    <m/>
    <m/>
  </r>
  <r>
    <d v="2012-04-24T00:00:00"/>
    <x v="0"/>
    <x v="0"/>
    <n v="141"/>
    <x v="3"/>
    <s v="Tuesday"/>
    <m/>
    <m/>
    <m/>
  </r>
  <r>
    <d v="2012-04-25T00:00:00"/>
    <x v="0"/>
    <x v="0"/>
    <n v="147"/>
    <x v="3"/>
    <s v="Wednesday"/>
    <m/>
    <m/>
    <m/>
  </r>
  <r>
    <d v="2012-04-26T00:00:00"/>
    <x v="0"/>
    <x v="0"/>
    <n v="154"/>
    <x v="3"/>
    <s v="Thursday"/>
    <m/>
    <m/>
    <m/>
  </r>
  <r>
    <d v="2012-04-27T00:00:00"/>
    <x v="0"/>
    <x v="0"/>
    <n v="149"/>
    <x v="3"/>
    <s v="Friday"/>
    <m/>
    <m/>
    <m/>
  </r>
  <r>
    <d v="2012-04-28T00:00:00"/>
    <x v="0"/>
    <x v="0"/>
    <n v="126"/>
    <x v="3"/>
    <s v="Saturday"/>
    <m/>
    <m/>
    <m/>
  </r>
  <r>
    <d v="2012-04-29T00:00:00"/>
    <x v="0"/>
    <x v="0"/>
    <n v="113"/>
    <x v="3"/>
    <s v="Sunday"/>
    <m/>
    <m/>
    <m/>
  </r>
  <r>
    <d v="2012-04-30T00:00:00"/>
    <x v="0"/>
    <x v="0"/>
    <n v="121"/>
    <x v="3"/>
    <s v="Monday"/>
    <m/>
    <m/>
    <m/>
  </r>
  <r>
    <d v="2012-05-01T00:00:00"/>
    <x v="0"/>
    <x v="0"/>
    <n v="151"/>
    <x v="4"/>
    <s v="Tuesday"/>
    <m/>
    <m/>
    <m/>
  </r>
  <r>
    <d v="2012-05-02T00:00:00"/>
    <x v="0"/>
    <x v="0"/>
    <n v="154"/>
    <x v="4"/>
    <s v="Wednesday"/>
    <m/>
    <m/>
    <m/>
  </r>
  <r>
    <d v="2012-05-03T00:00:00"/>
    <x v="0"/>
    <x v="0"/>
    <n v="142"/>
    <x v="4"/>
    <s v="Thursday"/>
    <m/>
    <m/>
    <m/>
  </r>
  <r>
    <d v="2012-05-04T00:00:00"/>
    <x v="0"/>
    <x v="0"/>
    <n v="120"/>
    <x v="4"/>
    <s v="Friday"/>
    <m/>
    <m/>
    <m/>
  </r>
  <r>
    <d v="2012-05-05T00:00:00"/>
    <x v="0"/>
    <x v="0"/>
    <n v="123"/>
    <x v="4"/>
    <s v="Saturday"/>
    <m/>
    <m/>
    <m/>
  </r>
  <r>
    <d v="2012-05-06T00:00:00"/>
    <x v="0"/>
    <x v="0"/>
    <n v="113"/>
    <x v="4"/>
    <s v="Sunday"/>
    <m/>
    <m/>
    <m/>
  </r>
  <r>
    <d v="2012-05-07T00:00:00"/>
    <x v="0"/>
    <x v="0"/>
    <n v="130"/>
    <x v="4"/>
    <s v="Monday"/>
    <m/>
    <m/>
    <m/>
  </r>
  <r>
    <d v="2012-05-08T00:00:00"/>
    <x v="0"/>
    <x v="0"/>
    <n v="124"/>
    <x v="4"/>
    <s v="Tuesday"/>
    <m/>
    <m/>
    <m/>
  </r>
  <r>
    <d v="2012-05-09T00:00:00"/>
    <x v="0"/>
    <x v="0"/>
    <n v="151"/>
    <x v="4"/>
    <s v="Wednesday"/>
    <m/>
    <m/>
    <m/>
  </r>
  <r>
    <d v="2012-05-10T00:00:00"/>
    <x v="0"/>
    <x v="0"/>
    <n v="149"/>
    <x v="4"/>
    <s v="Thursday"/>
    <m/>
    <m/>
    <m/>
  </r>
  <r>
    <d v="2012-05-11T00:00:00"/>
    <x v="0"/>
    <x v="0"/>
    <n v="120"/>
    <x v="4"/>
    <s v="Friday"/>
    <m/>
    <m/>
    <m/>
  </r>
  <r>
    <d v="2012-05-12T00:00:00"/>
    <x v="0"/>
    <x v="0"/>
    <n v="149"/>
    <x v="4"/>
    <s v="Saturday"/>
    <m/>
    <m/>
    <m/>
  </r>
  <r>
    <d v="2012-05-13T00:00:00"/>
    <x v="0"/>
    <x v="0"/>
    <n v="143"/>
    <x v="4"/>
    <s v="Sunday"/>
    <m/>
    <m/>
    <m/>
  </r>
  <r>
    <d v="2012-05-14T00:00:00"/>
    <x v="0"/>
    <x v="0"/>
    <n v="155"/>
    <x v="4"/>
    <s v="Monday"/>
    <m/>
    <m/>
    <m/>
  </r>
  <r>
    <d v="2012-05-15T00:00:00"/>
    <x v="0"/>
    <x v="0"/>
    <n v="129"/>
    <x v="4"/>
    <s v="Tuesday"/>
    <m/>
    <m/>
    <m/>
  </r>
  <r>
    <d v="2012-05-16T00:00:00"/>
    <x v="0"/>
    <x v="0"/>
    <n v="137"/>
    <x v="4"/>
    <s v="Wednesday"/>
    <m/>
    <m/>
    <m/>
  </r>
  <r>
    <d v="2012-05-17T00:00:00"/>
    <x v="0"/>
    <x v="0"/>
    <n v="137"/>
    <x v="4"/>
    <s v="Thursday"/>
    <m/>
    <m/>
    <m/>
  </r>
  <r>
    <d v="2012-05-18T00:00:00"/>
    <x v="0"/>
    <x v="0"/>
    <n v="130"/>
    <x v="4"/>
    <s v="Friday"/>
    <m/>
    <m/>
    <m/>
  </r>
  <r>
    <d v="2012-05-19T00:00:00"/>
    <x v="0"/>
    <x v="0"/>
    <n v="144"/>
    <x v="4"/>
    <s v="Saturday"/>
    <m/>
    <m/>
    <m/>
  </r>
  <r>
    <d v="2012-05-20T00:00:00"/>
    <x v="0"/>
    <x v="0"/>
    <n v="121"/>
    <x v="4"/>
    <s v="Sunday"/>
    <m/>
    <m/>
    <m/>
  </r>
  <r>
    <d v="2012-05-21T00:00:00"/>
    <x v="0"/>
    <x v="0"/>
    <n v="147"/>
    <x v="4"/>
    <s v="Monday"/>
    <m/>
    <m/>
    <m/>
  </r>
  <r>
    <d v="2012-05-22T00:00:00"/>
    <x v="0"/>
    <x v="0"/>
    <n v="118"/>
    <x v="4"/>
    <s v="Tuesday"/>
    <m/>
    <m/>
    <m/>
  </r>
  <r>
    <d v="2012-05-23T00:00:00"/>
    <x v="0"/>
    <x v="0"/>
    <n v="128"/>
    <x v="4"/>
    <s v="Wednesday"/>
    <m/>
    <m/>
    <m/>
  </r>
  <r>
    <d v="2012-05-24T00:00:00"/>
    <x v="0"/>
    <x v="0"/>
    <n v="130"/>
    <x v="4"/>
    <s v="Thursday"/>
    <m/>
    <m/>
    <m/>
  </r>
  <r>
    <d v="2012-05-25T00:00:00"/>
    <x v="0"/>
    <x v="0"/>
    <n v="120"/>
    <x v="4"/>
    <s v="Friday"/>
    <m/>
    <m/>
    <m/>
  </r>
  <r>
    <d v="2012-05-26T00:00:00"/>
    <x v="0"/>
    <x v="0"/>
    <n v="128"/>
    <x v="4"/>
    <s v="Saturday"/>
    <m/>
    <m/>
    <m/>
  </r>
  <r>
    <d v="2012-05-27T00:00:00"/>
    <x v="0"/>
    <x v="0"/>
    <n v="129"/>
    <x v="4"/>
    <s v="Sunday"/>
    <m/>
    <m/>
    <m/>
  </r>
  <r>
    <d v="2012-05-28T00:00:00"/>
    <x v="0"/>
    <x v="0"/>
    <n v="127"/>
    <x v="4"/>
    <s v="Monday"/>
    <m/>
    <m/>
    <m/>
  </r>
  <r>
    <d v="2012-05-29T00:00:00"/>
    <x v="0"/>
    <x v="0"/>
    <n v="126"/>
    <x v="4"/>
    <s v="Tuesday"/>
    <m/>
    <m/>
    <m/>
  </r>
  <r>
    <d v="2012-05-30T00:00:00"/>
    <x v="0"/>
    <x v="0"/>
    <n v="112"/>
    <x v="4"/>
    <s v="Wednesday"/>
    <m/>
    <m/>
    <m/>
  </r>
  <r>
    <d v="2012-05-31T00:00:00"/>
    <x v="0"/>
    <x v="0"/>
    <n v="140"/>
    <x v="4"/>
    <s v="Thursday"/>
    <m/>
    <m/>
    <m/>
  </r>
  <r>
    <d v="2012-06-01T00:00:00"/>
    <x v="0"/>
    <x v="0"/>
    <n v="123"/>
    <x v="5"/>
    <s v="Friday"/>
    <m/>
    <m/>
    <m/>
  </r>
  <r>
    <d v="2012-06-02T00:00:00"/>
    <x v="0"/>
    <x v="0"/>
    <n v="105"/>
    <x v="5"/>
    <s v="Saturday"/>
    <m/>
    <m/>
    <m/>
  </r>
  <r>
    <d v="2012-06-03T00:00:00"/>
    <x v="0"/>
    <x v="0"/>
    <n v="131"/>
    <x v="5"/>
    <s v="Sunday"/>
    <m/>
    <m/>
    <m/>
  </r>
  <r>
    <d v="2012-06-04T00:00:00"/>
    <x v="0"/>
    <x v="0"/>
    <n v="134"/>
    <x v="5"/>
    <s v="Monday"/>
    <m/>
    <m/>
    <m/>
  </r>
  <r>
    <d v="2012-06-05T00:00:00"/>
    <x v="0"/>
    <x v="0"/>
    <n v="148"/>
    <x v="5"/>
    <s v="Tuesday"/>
    <m/>
    <m/>
    <m/>
  </r>
  <r>
    <d v="2012-06-06T00:00:00"/>
    <x v="0"/>
    <x v="0"/>
    <n v="128"/>
    <x v="5"/>
    <s v="Wednesday"/>
    <m/>
    <m/>
    <m/>
  </r>
  <r>
    <d v="2012-06-07T00:00:00"/>
    <x v="0"/>
    <x v="0"/>
    <n v="115"/>
    <x v="5"/>
    <s v="Thursday"/>
    <m/>
    <m/>
    <m/>
  </r>
  <r>
    <d v="2012-06-08T00:00:00"/>
    <x v="0"/>
    <x v="0"/>
    <n v="117"/>
    <x v="5"/>
    <s v="Friday"/>
    <m/>
    <m/>
    <m/>
  </r>
  <r>
    <d v="2012-06-09T00:00:00"/>
    <x v="0"/>
    <x v="0"/>
    <n v="143"/>
    <x v="5"/>
    <s v="Saturday"/>
    <m/>
    <m/>
    <m/>
  </r>
  <r>
    <d v="2012-06-10T00:00:00"/>
    <x v="0"/>
    <x v="0"/>
    <n v="122"/>
    <x v="5"/>
    <s v="Sunday"/>
    <m/>
    <m/>
    <m/>
  </r>
  <r>
    <d v="2012-06-11T00:00:00"/>
    <x v="0"/>
    <x v="0"/>
    <n v="137"/>
    <x v="5"/>
    <s v="Monday"/>
    <m/>
    <m/>
    <m/>
  </r>
  <r>
    <d v="2012-06-12T00:00:00"/>
    <x v="0"/>
    <x v="0"/>
    <n v="146"/>
    <x v="5"/>
    <s v="Tuesday"/>
    <m/>
    <m/>
    <m/>
  </r>
  <r>
    <d v="2012-06-13T00:00:00"/>
    <x v="0"/>
    <x v="0"/>
    <n v="143"/>
    <x v="5"/>
    <s v="Wednesday"/>
    <m/>
    <m/>
    <m/>
  </r>
  <r>
    <d v="2012-06-14T00:00:00"/>
    <x v="0"/>
    <x v="0"/>
    <n v="121"/>
    <x v="5"/>
    <s v="Thursday"/>
    <m/>
    <m/>
    <m/>
  </r>
  <r>
    <d v="2012-06-15T00:00:00"/>
    <x v="0"/>
    <x v="0"/>
    <n v="151"/>
    <x v="5"/>
    <s v="Friday"/>
    <m/>
    <m/>
    <m/>
  </r>
  <r>
    <d v="2012-06-16T00:00:00"/>
    <x v="0"/>
    <x v="0"/>
    <n v="149"/>
    <x v="5"/>
    <s v="Saturday"/>
    <m/>
    <m/>
    <m/>
  </r>
  <r>
    <d v="2012-06-17T00:00:00"/>
    <x v="0"/>
    <x v="0"/>
    <n v="153"/>
    <x v="5"/>
    <s v="Sunday"/>
    <m/>
    <m/>
    <m/>
  </r>
  <r>
    <d v="2012-06-18T00:00:00"/>
    <x v="0"/>
    <x v="0"/>
    <n v="128"/>
    <x v="5"/>
    <s v="Monday"/>
    <m/>
    <m/>
    <m/>
  </r>
  <r>
    <d v="2012-06-19T00:00:00"/>
    <x v="0"/>
    <x v="0"/>
    <n v="132"/>
    <x v="5"/>
    <s v="Tuesday"/>
    <m/>
    <m/>
    <m/>
  </r>
  <r>
    <d v="2012-06-20T00:00:00"/>
    <x v="0"/>
    <x v="0"/>
    <n v="124"/>
    <x v="5"/>
    <s v="Wednesday"/>
    <m/>
    <m/>
    <m/>
  </r>
  <r>
    <d v="2012-06-21T00:00:00"/>
    <x v="0"/>
    <x v="0"/>
    <n v="146"/>
    <x v="5"/>
    <s v="Thursday"/>
    <m/>
    <m/>
    <m/>
  </r>
  <r>
    <d v="2012-06-22T00:00:00"/>
    <x v="0"/>
    <x v="0"/>
    <n v="134"/>
    <x v="5"/>
    <s v="Friday"/>
    <m/>
    <m/>
    <m/>
  </r>
  <r>
    <d v="2012-06-23T00:00:00"/>
    <x v="0"/>
    <x v="0"/>
    <n v="123"/>
    <x v="5"/>
    <s v="Saturday"/>
    <m/>
    <m/>
    <m/>
  </r>
  <r>
    <d v="2012-06-24T00:00:00"/>
    <x v="0"/>
    <x v="0"/>
    <n v="144"/>
    <x v="5"/>
    <s v="Sunday"/>
    <m/>
    <m/>
    <m/>
  </r>
  <r>
    <d v="2012-06-25T00:00:00"/>
    <x v="0"/>
    <x v="0"/>
    <n v="135"/>
    <x v="5"/>
    <s v="Monday"/>
    <m/>
    <m/>
    <m/>
  </r>
  <r>
    <d v="2012-06-26T00:00:00"/>
    <x v="0"/>
    <x v="0"/>
    <n v="124"/>
    <x v="5"/>
    <s v="Tuesday"/>
    <m/>
    <m/>
    <m/>
  </r>
  <r>
    <d v="2012-06-27T00:00:00"/>
    <x v="0"/>
    <x v="0"/>
    <n v="160"/>
    <x v="5"/>
    <s v="Wednesday"/>
    <m/>
    <m/>
    <m/>
  </r>
  <r>
    <d v="2012-06-28T00:00:00"/>
    <x v="0"/>
    <x v="0"/>
    <n v="149"/>
    <x v="5"/>
    <s v="Thursday"/>
    <m/>
    <m/>
    <m/>
  </r>
  <r>
    <d v="2012-06-29T00:00:00"/>
    <x v="0"/>
    <x v="0"/>
    <n v="127"/>
    <x v="5"/>
    <s v="Friday"/>
    <m/>
    <m/>
    <m/>
  </r>
  <r>
    <d v="2012-06-30T00:00:00"/>
    <x v="0"/>
    <x v="0"/>
    <n v="138"/>
    <x v="5"/>
    <s v="Saturday"/>
    <m/>
    <m/>
    <m/>
  </r>
  <r>
    <d v="2012-07-01T00:00:00"/>
    <x v="0"/>
    <x v="0"/>
    <n v="114"/>
    <x v="6"/>
    <s v="Sunday"/>
    <m/>
    <m/>
    <m/>
  </r>
  <r>
    <d v="2012-07-02T00:00:00"/>
    <x v="0"/>
    <x v="0"/>
    <n v="146"/>
    <x v="6"/>
    <s v="Monday"/>
    <m/>
    <m/>
    <m/>
  </r>
  <r>
    <d v="2012-07-03T00:00:00"/>
    <x v="0"/>
    <x v="0"/>
    <n v="124"/>
    <x v="6"/>
    <s v="Tuesday"/>
    <m/>
    <m/>
    <m/>
  </r>
  <r>
    <d v="2012-07-04T00:00:00"/>
    <x v="0"/>
    <x v="0"/>
    <n v="149"/>
    <x v="6"/>
    <s v="Wednesday"/>
    <m/>
    <m/>
    <m/>
  </r>
  <r>
    <d v="2012-07-05T00:00:00"/>
    <x v="0"/>
    <x v="0"/>
    <n v="118"/>
    <x v="6"/>
    <s v="Thursday"/>
    <m/>
    <m/>
    <m/>
  </r>
  <r>
    <d v="2012-07-06T00:00:00"/>
    <x v="0"/>
    <x v="0"/>
    <n v="129"/>
    <x v="6"/>
    <s v="Friday"/>
    <m/>
    <m/>
    <m/>
  </r>
  <r>
    <d v="2012-07-07T00:00:00"/>
    <x v="0"/>
    <x v="0"/>
    <n v="123"/>
    <x v="6"/>
    <s v="Saturday"/>
    <m/>
    <m/>
    <m/>
  </r>
  <r>
    <d v="2012-07-08T00:00:00"/>
    <x v="0"/>
    <x v="0"/>
    <n v="124"/>
    <x v="6"/>
    <s v="Sunday"/>
    <m/>
    <m/>
    <m/>
  </r>
  <r>
    <d v="2012-07-09T00:00:00"/>
    <x v="0"/>
    <x v="0"/>
    <n v="139"/>
    <x v="6"/>
    <s v="Monday"/>
    <m/>
    <m/>
    <m/>
  </r>
  <r>
    <d v="2012-07-10T00:00:00"/>
    <x v="0"/>
    <x v="0"/>
    <n v="123"/>
    <x v="6"/>
    <s v="Tuesday"/>
    <m/>
    <m/>
    <m/>
  </r>
  <r>
    <d v="2012-07-11T00:00:00"/>
    <x v="0"/>
    <x v="0"/>
    <n v="139"/>
    <x v="6"/>
    <s v="Wednesday"/>
    <m/>
    <m/>
    <m/>
  </r>
  <r>
    <d v="2012-07-12T00:00:00"/>
    <x v="0"/>
    <x v="0"/>
    <n v="125"/>
    <x v="6"/>
    <s v="Thursday"/>
    <m/>
    <m/>
    <m/>
  </r>
  <r>
    <d v="2012-07-13T00:00:00"/>
    <x v="0"/>
    <x v="0"/>
    <n v="123"/>
    <x v="6"/>
    <s v="Friday"/>
    <m/>
    <m/>
    <m/>
  </r>
  <r>
    <d v="2012-07-14T00:00:00"/>
    <x v="0"/>
    <x v="0"/>
    <n v="126"/>
    <x v="6"/>
    <s v="Saturday"/>
    <m/>
    <m/>
    <m/>
  </r>
  <r>
    <d v="2012-07-15T00:00:00"/>
    <x v="0"/>
    <x v="0"/>
    <n v="142"/>
    <x v="6"/>
    <s v="Sunday"/>
    <m/>
    <m/>
    <m/>
  </r>
  <r>
    <d v="2012-07-16T00:00:00"/>
    <x v="0"/>
    <x v="0"/>
    <n v="136"/>
    <x v="6"/>
    <s v="Monday"/>
    <m/>
    <m/>
    <m/>
  </r>
  <r>
    <d v="2012-07-17T00:00:00"/>
    <x v="0"/>
    <x v="0"/>
    <n v="135"/>
    <x v="6"/>
    <s v="Tuesday"/>
    <m/>
    <m/>
    <m/>
  </r>
  <r>
    <d v="2012-07-18T00:00:00"/>
    <x v="0"/>
    <x v="0"/>
    <n v="118"/>
    <x v="6"/>
    <s v="Wednesday"/>
    <m/>
    <m/>
    <m/>
  </r>
  <r>
    <d v="2012-07-19T00:00:00"/>
    <x v="0"/>
    <x v="0"/>
    <n v="146"/>
    <x v="6"/>
    <s v="Thursday"/>
    <m/>
    <m/>
    <m/>
  </r>
  <r>
    <d v="2012-07-20T00:00:00"/>
    <x v="0"/>
    <x v="0"/>
    <n v="141"/>
    <x v="6"/>
    <s v="Friday"/>
    <m/>
    <m/>
    <m/>
  </r>
  <r>
    <d v="2012-07-21T00:00:00"/>
    <x v="0"/>
    <x v="0"/>
    <n v="115"/>
    <x v="6"/>
    <s v="Saturday"/>
    <m/>
    <m/>
    <m/>
  </r>
  <r>
    <d v="2012-07-22T00:00:00"/>
    <x v="0"/>
    <x v="0"/>
    <n v="155"/>
    <x v="6"/>
    <s v="Sunday"/>
    <m/>
    <m/>
    <m/>
  </r>
  <r>
    <d v="2012-07-23T00:00:00"/>
    <x v="0"/>
    <x v="0"/>
    <n v="124"/>
    <x v="6"/>
    <s v="Monday"/>
    <m/>
    <m/>
    <m/>
  </r>
  <r>
    <d v="2012-07-24T00:00:00"/>
    <x v="0"/>
    <x v="0"/>
    <n v="125"/>
    <x v="6"/>
    <s v="Tuesday"/>
    <m/>
    <m/>
    <m/>
  </r>
  <r>
    <d v="2012-07-25T00:00:00"/>
    <x v="0"/>
    <x v="0"/>
    <n v="164"/>
    <x v="6"/>
    <s v="Wednesday"/>
    <m/>
    <m/>
    <m/>
  </r>
  <r>
    <d v="2012-07-26T00:00:00"/>
    <x v="0"/>
    <x v="0"/>
    <n v="116"/>
    <x v="6"/>
    <s v="Thursday"/>
    <m/>
    <m/>
    <m/>
  </r>
  <r>
    <d v="2012-07-27T00:00:00"/>
    <x v="0"/>
    <x v="0"/>
    <n v="148"/>
    <x v="6"/>
    <s v="Friday"/>
    <m/>
    <m/>
    <m/>
  </r>
  <r>
    <d v="2012-07-28T00:00:00"/>
    <x v="0"/>
    <x v="0"/>
    <n v="126"/>
    <x v="6"/>
    <s v="Saturday"/>
    <m/>
    <m/>
    <m/>
  </r>
  <r>
    <d v="2012-07-29T00:00:00"/>
    <x v="0"/>
    <x v="0"/>
    <n v="103"/>
    <x v="6"/>
    <s v="Sunday"/>
    <m/>
    <m/>
    <m/>
  </r>
  <r>
    <d v="2012-07-30T00:00:00"/>
    <x v="0"/>
    <x v="0"/>
    <n v="126"/>
    <x v="6"/>
    <s v="Monday"/>
    <m/>
    <m/>
    <m/>
  </r>
  <r>
    <d v="2012-07-31T00:00:00"/>
    <x v="0"/>
    <x v="0"/>
    <n v="134"/>
    <x v="6"/>
    <s v="Tuesday"/>
    <m/>
    <m/>
    <m/>
  </r>
  <r>
    <d v="2012-08-01T00:00:00"/>
    <x v="0"/>
    <x v="0"/>
    <n v="133"/>
    <x v="7"/>
    <s v="Wednesday"/>
    <m/>
    <m/>
    <m/>
  </r>
  <r>
    <d v="2012-08-02T00:00:00"/>
    <x v="0"/>
    <x v="0"/>
    <n v="143"/>
    <x v="7"/>
    <s v="Thursday"/>
    <m/>
    <m/>
    <m/>
  </r>
  <r>
    <d v="2012-08-03T00:00:00"/>
    <x v="0"/>
    <x v="0"/>
    <n v="159"/>
    <x v="7"/>
    <s v="Friday"/>
    <m/>
    <m/>
    <m/>
  </r>
  <r>
    <d v="2012-08-04T00:00:00"/>
    <x v="0"/>
    <x v="0"/>
    <n v="141"/>
    <x v="7"/>
    <s v="Saturday"/>
    <m/>
    <m/>
    <m/>
  </r>
  <r>
    <d v="2012-08-05T00:00:00"/>
    <x v="0"/>
    <x v="0"/>
    <n v="148"/>
    <x v="7"/>
    <s v="Sunday"/>
    <m/>
    <m/>
    <m/>
  </r>
  <r>
    <d v="2012-08-06T00:00:00"/>
    <x v="0"/>
    <x v="0"/>
    <n v="151"/>
    <x v="7"/>
    <s v="Monday"/>
    <m/>
    <m/>
    <m/>
  </r>
  <r>
    <d v="2012-08-07T00:00:00"/>
    <x v="0"/>
    <x v="0"/>
    <n v="125"/>
    <x v="7"/>
    <s v="Tuesday"/>
    <m/>
    <m/>
    <m/>
  </r>
  <r>
    <d v="2012-08-08T00:00:00"/>
    <x v="0"/>
    <x v="0"/>
    <n v="148"/>
    <x v="7"/>
    <s v="Wednesday"/>
    <m/>
    <m/>
    <m/>
  </r>
  <r>
    <d v="2012-08-09T00:00:00"/>
    <x v="0"/>
    <x v="0"/>
    <n v="118"/>
    <x v="7"/>
    <s v="Thursday"/>
    <m/>
    <m/>
    <m/>
  </r>
  <r>
    <d v="2012-08-10T00:00:00"/>
    <x v="0"/>
    <x v="0"/>
    <n v="135"/>
    <x v="7"/>
    <s v="Friday"/>
    <m/>
    <m/>
    <m/>
  </r>
  <r>
    <d v="2012-08-11T00:00:00"/>
    <x v="0"/>
    <x v="0"/>
    <n v="109"/>
    <x v="7"/>
    <s v="Saturday"/>
    <m/>
    <m/>
    <m/>
  </r>
  <r>
    <d v="2012-08-12T00:00:00"/>
    <x v="0"/>
    <x v="0"/>
    <n v="131"/>
    <x v="7"/>
    <s v="Sunday"/>
    <m/>
    <m/>
    <m/>
  </r>
  <r>
    <d v="2012-08-13T00:00:00"/>
    <x v="0"/>
    <x v="0"/>
    <n v="148"/>
    <x v="7"/>
    <s v="Monday"/>
    <m/>
    <m/>
    <m/>
  </r>
  <r>
    <d v="2012-08-14T00:00:00"/>
    <x v="0"/>
    <x v="0"/>
    <n v="135"/>
    <x v="7"/>
    <s v="Tuesday"/>
    <m/>
    <m/>
    <m/>
  </r>
  <r>
    <d v="2012-08-15T00:00:00"/>
    <x v="0"/>
    <x v="0"/>
    <n v="121"/>
    <x v="7"/>
    <s v="Wednesday"/>
    <m/>
    <m/>
    <m/>
  </r>
  <r>
    <d v="2012-08-16T00:00:00"/>
    <x v="0"/>
    <x v="0"/>
    <n v="167"/>
    <x v="7"/>
    <s v="Thursday"/>
    <m/>
    <m/>
    <m/>
  </r>
  <r>
    <d v="2012-08-17T00:00:00"/>
    <x v="0"/>
    <x v="0"/>
    <n v="147"/>
    <x v="7"/>
    <s v="Friday"/>
    <m/>
    <m/>
    <m/>
  </r>
  <r>
    <d v="2012-08-18T00:00:00"/>
    <x v="0"/>
    <x v="0"/>
    <n v="142"/>
    <x v="7"/>
    <s v="Saturday"/>
    <m/>
    <m/>
    <m/>
  </r>
  <r>
    <d v="2012-08-19T00:00:00"/>
    <x v="0"/>
    <x v="0"/>
    <n v="141"/>
    <x v="7"/>
    <s v="Sunday"/>
    <m/>
    <m/>
    <m/>
  </r>
  <r>
    <d v="2012-08-20T00:00:00"/>
    <x v="0"/>
    <x v="0"/>
    <n v="122"/>
    <x v="7"/>
    <s v="Monday"/>
    <m/>
    <m/>
    <m/>
  </r>
  <r>
    <d v="2012-08-21T00:00:00"/>
    <x v="0"/>
    <x v="0"/>
    <n v="131"/>
    <x v="7"/>
    <s v="Tuesday"/>
    <m/>
    <m/>
    <m/>
  </r>
  <r>
    <d v="2012-08-22T00:00:00"/>
    <x v="0"/>
    <x v="0"/>
    <n v="150"/>
    <x v="7"/>
    <s v="Wednesday"/>
    <m/>
    <m/>
    <m/>
  </r>
  <r>
    <d v="2012-08-23T00:00:00"/>
    <x v="0"/>
    <x v="0"/>
    <n v="134"/>
    <x v="7"/>
    <s v="Thursday"/>
    <m/>
    <m/>
    <m/>
  </r>
  <r>
    <d v="2012-08-24T00:00:00"/>
    <x v="0"/>
    <x v="0"/>
    <n v="140"/>
    <x v="7"/>
    <s v="Friday"/>
    <m/>
    <m/>
    <m/>
  </r>
  <r>
    <d v="2012-08-25T00:00:00"/>
    <x v="0"/>
    <x v="0"/>
    <n v="162"/>
    <x v="7"/>
    <s v="Saturday"/>
    <m/>
    <m/>
    <m/>
  </r>
  <r>
    <d v="2012-08-26T00:00:00"/>
    <x v="0"/>
    <x v="0"/>
    <n v="135"/>
    <x v="7"/>
    <s v="Sunday"/>
    <m/>
    <m/>
    <m/>
  </r>
  <r>
    <d v="2012-08-27T00:00:00"/>
    <x v="0"/>
    <x v="0"/>
    <n v="125"/>
    <x v="7"/>
    <s v="Monday"/>
    <m/>
    <m/>
    <m/>
  </r>
  <r>
    <d v="2012-08-28T00:00:00"/>
    <x v="0"/>
    <x v="0"/>
    <n v="137"/>
    <x v="7"/>
    <s v="Tuesday"/>
    <m/>
    <m/>
    <m/>
  </r>
  <r>
    <d v="2012-08-29T00:00:00"/>
    <x v="0"/>
    <x v="0"/>
    <n v="141"/>
    <x v="7"/>
    <s v="Wednesday"/>
    <m/>
    <m/>
    <m/>
  </r>
  <r>
    <d v="2012-08-30T00:00:00"/>
    <x v="0"/>
    <x v="0"/>
    <n v="133"/>
    <x v="7"/>
    <s v="Thursday"/>
    <m/>
    <m/>
    <m/>
  </r>
  <r>
    <d v="2012-08-31T00:00:00"/>
    <x v="0"/>
    <x v="0"/>
    <n v="130"/>
    <x v="7"/>
    <s v="Friday"/>
    <m/>
    <m/>
    <m/>
  </r>
  <r>
    <d v="2012-09-01T00:00:00"/>
    <x v="0"/>
    <x v="0"/>
    <n v="145"/>
    <x v="8"/>
    <s v="Saturday"/>
    <m/>
    <m/>
    <m/>
  </r>
  <r>
    <d v="2012-09-02T00:00:00"/>
    <x v="0"/>
    <x v="0"/>
    <n v="152"/>
    <x v="8"/>
    <s v="Sunday"/>
    <m/>
    <m/>
    <m/>
  </r>
  <r>
    <d v="2012-09-03T00:00:00"/>
    <x v="0"/>
    <x v="0"/>
    <n v="121"/>
    <x v="8"/>
    <s v="Monday"/>
    <m/>
    <m/>
    <m/>
  </r>
  <r>
    <d v="2012-09-04T00:00:00"/>
    <x v="0"/>
    <x v="0"/>
    <n v="112"/>
    <x v="8"/>
    <s v="Tuesday"/>
    <m/>
    <m/>
    <m/>
  </r>
  <r>
    <d v="2012-09-05T00:00:00"/>
    <x v="0"/>
    <x v="0"/>
    <n v="146"/>
    <x v="8"/>
    <s v="Wednesday"/>
    <m/>
    <m/>
    <m/>
  </r>
  <r>
    <d v="2012-09-06T00:00:00"/>
    <x v="0"/>
    <x v="0"/>
    <n v="144"/>
    <x v="8"/>
    <s v="Thursday"/>
    <m/>
    <m/>
    <m/>
  </r>
  <r>
    <d v="2012-09-07T00:00:00"/>
    <x v="0"/>
    <x v="0"/>
    <n v="127"/>
    <x v="8"/>
    <s v="Friday"/>
    <m/>
    <m/>
    <m/>
  </r>
  <r>
    <d v="2012-09-08T00:00:00"/>
    <x v="0"/>
    <x v="0"/>
    <n v="126"/>
    <x v="8"/>
    <s v="Saturday"/>
    <m/>
    <m/>
    <m/>
  </r>
  <r>
    <d v="2012-09-09T00:00:00"/>
    <x v="0"/>
    <x v="0"/>
    <n v="109"/>
    <x v="8"/>
    <s v="Sunday"/>
    <m/>
    <m/>
    <m/>
  </r>
  <r>
    <d v="2012-09-10T00:00:00"/>
    <x v="0"/>
    <x v="0"/>
    <n v="137"/>
    <x v="8"/>
    <s v="Monday"/>
    <m/>
    <m/>
    <m/>
  </r>
  <r>
    <d v="2012-09-11T00:00:00"/>
    <x v="0"/>
    <x v="0"/>
    <n v="121"/>
    <x v="8"/>
    <s v="Tuesday"/>
    <m/>
    <m/>
    <m/>
  </r>
  <r>
    <d v="2012-09-12T00:00:00"/>
    <x v="0"/>
    <x v="0"/>
    <n v="149"/>
    <x v="8"/>
    <s v="Wednesday"/>
    <m/>
    <m/>
    <m/>
  </r>
  <r>
    <d v="2012-09-13T00:00:00"/>
    <x v="0"/>
    <x v="0"/>
    <n v="131"/>
    <x v="8"/>
    <s v="Thursday"/>
    <m/>
    <m/>
    <m/>
  </r>
  <r>
    <d v="2012-09-14T00:00:00"/>
    <x v="0"/>
    <x v="0"/>
    <n v="140"/>
    <x v="8"/>
    <s v="Friday"/>
    <m/>
    <m/>
    <m/>
  </r>
  <r>
    <d v="2012-09-15T00:00:00"/>
    <x v="0"/>
    <x v="0"/>
    <n v="130"/>
    <x v="8"/>
    <s v="Saturday"/>
    <m/>
    <m/>
    <m/>
  </r>
  <r>
    <d v="2012-09-16T00:00:00"/>
    <x v="0"/>
    <x v="0"/>
    <n v="128"/>
    <x v="8"/>
    <s v="Sunday"/>
    <m/>
    <m/>
    <m/>
  </r>
  <r>
    <d v="2012-09-17T00:00:00"/>
    <x v="0"/>
    <x v="0"/>
    <n v="148"/>
    <x v="8"/>
    <s v="Monday"/>
    <m/>
    <m/>
    <m/>
  </r>
  <r>
    <d v="2012-09-18T00:00:00"/>
    <x v="0"/>
    <x v="0"/>
    <n v="116"/>
    <x v="8"/>
    <s v="Tuesday"/>
    <m/>
    <m/>
    <m/>
  </r>
  <r>
    <d v="2012-09-19T00:00:00"/>
    <x v="0"/>
    <x v="0"/>
    <n v="115"/>
    <x v="8"/>
    <s v="Wednesday"/>
    <m/>
    <m/>
    <m/>
  </r>
  <r>
    <d v="2012-09-20T00:00:00"/>
    <x v="0"/>
    <x v="0"/>
    <n v="118"/>
    <x v="8"/>
    <s v="Thursday"/>
    <m/>
    <m/>
    <m/>
  </r>
  <r>
    <d v="2012-09-21T00:00:00"/>
    <x v="0"/>
    <x v="0"/>
    <n v="120"/>
    <x v="8"/>
    <s v="Friday"/>
    <m/>
    <m/>
    <m/>
  </r>
  <r>
    <d v="2012-09-22T00:00:00"/>
    <x v="0"/>
    <x v="0"/>
    <n v="127"/>
    <x v="8"/>
    <s v="Saturday"/>
    <m/>
    <m/>
    <m/>
  </r>
  <r>
    <d v="2012-09-23T00:00:00"/>
    <x v="0"/>
    <x v="0"/>
    <n v="120"/>
    <x v="8"/>
    <s v="Sunday"/>
    <m/>
    <m/>
    <m/>
  </r>
  <r>
    <d v="2012-09-24T00:00:00"/>
    <x v="0"/>
    <x v="0"/>
    <n v="146"/>
    <x v="8"/>
    <s v="Monday"/>
    <m/>
    <m/>
    <m/>
  </r>
  <r>
    <d v="2012-09-25T00:00:00"/>
    <x v="0"/>
    <x v="0"/>
    <n v="131"/>
    <x v="8"/>
    <s v="Tuesday"/>
    <m/>
    <m/>
    <m/>
  </r>
  <r>
    <d v="2012-09-26T00:00:00"/>
    <x v="0"/>
    <x v="0"/>
    <n v="129"/>
    <x v="8"/>
    <s v="Wednesday"/>
    <m/>
    <m/>
    <m/>
  </r>
  <r>
    <d v="2012-09-27T00:00:00"/>
    <x v="0"/>
    <x v="0"/>
    <n v="144"/>
    <x v="8"/>
    <s v="Thursday"/>
    <m/>
    <m/>
    <m/>
  </r>
  <r>
    <d v="2012-09-28T00:00:00"/>
    <x v="0"/>
    <x v="0"/>
    <n v="126"/>
    <x v="8"/>
    <s v="Friday"/>
    <m/>
    <m/>
    <m/>
  </r>
  <r>
    <d v="2012-09-29T00:00:00"/>
    <x v="0"/>
    <x v="0"/>
    <n v="159"/>
    <x v="8"/>
    <s v="Saturday"/>
    <m/>
    <m/>
    <m/>
  </r>
  <r>
    <d v="2012-09-30T00:00:00"/>
    <x v="0"/>
    <x v="0"/>
    <n v="147"/>
    <x v="8"/>
    <s v="Sunday"/>
    <m/>
    <m/>
    <m/>
  </r>
  <r>
    <d v="2012-10-01T00:00:00"/>
    <x v="0"/>
    <x v="0"/>
    <n v="145"/>
    <x v="9"/>
    <s v="Monday"/>
    <m/>
    <m/>
    <m/>
  </r>
  <r>
    <d v="2012-10-02T00:00:00"/>
    <x v="0"/>
    <x v="0"/>
    <n v="127"/>
    <x v="9"/>
    <s v="Tuesday"/>
    <m/>
    <m/>
    <m/>
  </r>
  <r>
    <d v="2012-10-03T00:00:00"/>
    <x v="0"/>
    <x v="0"/>
    <n v="150"/>
    <x v="9"/>
    <s v="Wednesday"/>
    <m/>
    <m/>
    <m/>
  </r>
  <r>
    <d v="2012-10-04T00:00:00"/>
    <x v="0"/>
    <x v="0"/>
    <n v="155"/>
    <x v="9"/>
    <s v="Thursday"/>
    <m/>
    <m/>
    <m/>
  </r>
  <r>
    <d v="2012-10-05T00:00:00"/>
    <x v="0"/>
    <x v="0"/>
    <n v="137"/>
    <x v="9"/>
    <s v="Friday"/>
    <m/>
    <m/>
    <m/>
  </r>
  <r>
    <d v="2012-10-06T00:00:00"/>
    <x v="0"/>
    <x v="0"/>
    <n v="132"/>
    <x v="9"/>
    <s v="Saturday"/>
    <m/>
    <m/>
    <m/>
  </r>
  <r>
    <d v="2012-10-07T00:00:00"/>
    <x v="0"/>
    <x v="0"/>
    <n v="139"/>
    <x v="9"/>
    <s v="Sunday"/>
    <m/>
    <m/>
    <m/>
  </r>
  <r>
    <d v="2012-10-08T00:00:00"/>
    <x v="0"/>
    <x v="0"/>
    <n v="129"/>
    <x v="9"/>
    <s v="Monday"/>
    <m/>
    <m/>
    <m/>
  </r>
  <r>
    <d v="2012-10-09T00:00:00"/>
    <x v="0"/>
    <x v="0"/>
    <n v="137"/>
    <x v="9"/>
    <s v="Tuesday"/>
    <m/>
    <m/>
    <m/>
  </r>
  <r>
    <d v="2012-10-10T00:00:00"/>
    <x v="0"/>
    <x v="0"/>
    <n v="149"/>
    <x v="9"/>
    <s v="Wednesday"/>
    <m/>
    <m/>
    <m/>
  </r>
  <r>
    <d v="2012-10-11T00:00:00"/>
    <x v="0"/>
    <x v="0"/>
    <n v="135"/>
    <x v="9"/>
    <s v="Thursday"/>
    <m/>
    <m/>
    <m/>
  </r>
  <r>
    <d v="2012-10-12T00:00:00"/>
    <x v="0"/>
    <x v="0"/>
    <n v="131"/>
    <x v="9"/>
    <s v="Friday"/>
    <m/>
    <m/>
    <m/>
  </r>
  <r>
    <d v="2012-10-13T00:00:00"/>
    <x v="0"/>
    <x v="0"/>
    <n v="150"/>
    <x v="9"/>
    <s v="Saturday"/>
    <m/>
    <m/>
    <m/>
  </r>
  <r>
    <d v="2012-10-14T00:00:00"/>
    <x v="0"/>
    <x v="0"/>
    <n v="131"/>
    <x v="9"/>
    <s v="Sunday"/>
    <m/>
    <m/>
    <m/>
  </r>
  <r>
    <d v="2012-10-15T00:00:00"/>
    <x v="0"/>
    <x v="0"/>
    <n v="107"/>
    <x v="9"/>
    <s v="Monday"/>
    <m/>
    <m/>
    <m/>
  </r>
  <r>
    <d v="2012-10-16T00:00:00"/>
    <x v="0"/>
    <x v="0"/>
    <n v="150"/>
    <x v="9"/>
    <s v="Tuesday"/>
    <m/>
    <m/>
    <m/>
  </r>
  <r>
    <d v="2012-10-17T00:00:00"/>
    <x v="0"/>
    <x v="0"/>
    <n v="129"/>
    <x v="9"/>
    <s v="Wednesday"/>
    <m/>
    <m/>
    <m/>
  </r>
  <r>
    <d v="2012-10-18T00:00:00"/>
    <x v="0"/>
    <x v="0"/>
    <n v="137"/>
    <x v="9"/>
    <s v="Thursday"/>
    <m/>
    <m/>
    <m/>
  </r>
  <r>
    <d v="2012-10-19T00:00:00"/>
    <x v="0"/>
    <x v="0"/>
    <n v="133"/>
    <x v="9"/>
    <s v="Friday"/>
    <m/>
    <m/>
    <m/>
  </r>
  <r>
    <d v="2012-10-20T00:00:00"/>
    <x v="0"/>
    <x v="0"/>
    <n v="137"/>
    <x v="9"/>
    <s v="Saturday"/>
    <m/>
    <m/>
    <m/>
  </r>
  <r>
    <d v="2012-10-21T00:00:00"/>
    <x v="0"/>
    <x v="0"/>
    <n v="130"/>
    <x v="9"/>
    <s v="Sunday"/>
    <m/>
    <m/>
    <m/>
  </r>
  <r>
    <d v="2012-10-22T00:00:00"/>
    <x v="0"/>
    <x v="0"/>
    <n v="131"/>
    <x v="9"/>
    <s v="Monday"/>
    <m/>
    <m/>
    <m/>
  </r>
  <r>
    <d v="2012-10-23T00:00:00"/>
    <x v="0"/>
    <x v="0"/>
    <n v="141"/>
    <x v="9"/>
    <s v="Tuesday"/>
    <m/>
    <m/>
    <m/>
  </r>
  <r>
    <d v="2012-10-24T00:00:00"/>
    <x v="0"/>
    <x v="0"/>
    <n v="144"/>
    <x v="9"/>
    <s v="Wednesday"/>
    <m/>
    <m/>
    <m/>
  </r>
  <r>
    <d v="2012-10-25T00:00:00"/>
    <x v="0"/>
    <x v="0"/>
    <n v="133"/>
    <x v="9"/>
    <s v="Thursday"/>
    <m/>
    <m/>
    <m/>
  </r>
  <r>
    <d v="2012-10-26T00:00:00"/>
    <x v="0"/>
    <x v="0"/>
    <n v="125"/>
    <x v="9"/>
    <s v="Friday"/>
    <m/>
    <m/>
    <m/>
  </r>
  <r>
    <d v="2012-10-27T00:00:00"/>
    <x v="0"/>
    <x v="0"/>
    <n v="143"/>
    <x v="9"/>
    <s v="Saturday"/>
    <m/>
    <m/>
    <m/>
  </r>
  <r>
    <d v="2012-10-28T00:00:00"/>
    <x v="0"/>
    <x v="0"/>
    <n v="149"/>
    <x v="9"/>
    <s v="Sunday"/>
    <m/>
    <m/>
    <m/>
  </r>
  <r>
    <d v="2012-10-29T00:00:00"/>
    <x v="0"/>
    <x v="0"/>
    <n v="131"/>
    <x v="9"/>
    <s v="Monday"/>
    <m/>
    <m/>
    <m/>
  </r>
  <r>
    <d v="2012-10-30T00:00:00"/>
    <x v="0"/>
    <x v="0"/>
    <n v="145"/>
    <x v="9"/>
    <s v="Tuesday"/>
    <m/>
    <m/>
    <m/>
  </r>
  <r>
    <d v="2012-10-31T00:00:00"/>
    <x v="0"/>
    <x v="0"/>
    <n v="121"/>
    <x v="9"/>
    <s v="Wednesday"/>
    <m/>
    <m/>
    <m/>
  </r>
  <r>
    <d v="2012-11-01T00:00:00"/>
    <x v="0"/>
    <x v="0"/>
    <n v="139"/>
    <x v="10"/>
    <s v="Thursday"/>
    <m/>
    <m/>
    <m/>
  </r>
  <r>
    <d v="2012-11-02T00:00:00"/>
    <x v="0"/>
    <x v="0"/>
    <n v="144"/>
    <x v="10"/>
    <s v="Friday"/>
    <m/>
    <m/>
    <m/>
  </r>
  <r>
    <d v="2012-11-03T00:00:00"/>
    <x v="0"/>
    <x v="0"/>
    <n v="133"/>
    <x v="10"/>
    <s v="Saturday"/>
    <m/>
    <m/>
    <m/>
  </r>
  <r>
    <d v="2012-11-04T00:00:00"/>
    <x v="0"/>
    <x v="0"/>
    <n v="138"/>
    <x v="10"/>
    <s v="Sunday"/>
    <m/>
    <m/>
    <m/>
  </r>
  <r>
    <d v="2012-11-05T00:00:00"/>
    <x v="0"/>
    <x v="0"/>
    <n v="139"/>
    <x v="10"/>
    <s v="Monday"/>
    <m/>
    <m/>
    <m/>
  </r>
  <r>
    <d v="2012-11-06T00:00:00"/>
    <x v="0"/>
    <x v="0"/>
    <n v="126"/>
    <x v="10"/>
    <s v="Tuesday"/>
    <m/>
    <m/>
    <m/>
  </r>
  <r>
    <d v="2012-11-07T00:00:00"/>
    <x v="0"/>
    <x v="0"/>
    <n v="139"/>
    <x v="10"/>
    <s v="Wednesday"/>
    <m/>
    <m/>
    <m/>
  </r>
  <r>
    <d v="2012-11-08T00:00:00"/>
    <x v="0"/>
    <x v="0"/>
    <n v="126"/>
    <x v="10"/>
    <s v="Thursday"/>
    <m/>
    <m/>
    <m/>
  </r>
  <r>
    <d v="2012-11-09T00:00:00"/>
    <x v="0"/>
    <x v="0"/>
    <n v="122"/>
    <x v="10"/>
    <s v="Friday"/>
    <m/>
    <m/>
    <m/>
  </r>
  <r>
    <d v="2012-11-10T00:00:00"/>
    <x v="0"/>
    <x v="0"/>
    <n v="129"/>
    <x v="10"/>
    <s v="Saturday"/>
    <m/>
    <m/>
    <m/>
  </r>
  <r>
    <d v="2012-11-11T00:00:00"/>
    <x v="0"/>
    <x v="0"/>
    <n v="155"/>
    <x v="10"/>
    <s v="Sunday"/>
    <m/>
    <m/>
    <m/>
  </r>
  <r>
    <d v="2012-11-12T00:00:00"/>
    <x v="0"/>
    <x v="0"/>
    <n v="135"/>
    <x v="10"/>
    <s v="Monday"/>
    <m/>
    <m/>
    <m/>
  </r>
  <r>
    <d v="2012-11-13T00:00:00"/>
    <x v="0"/>
    <x v="0"/>
    <n v="131"/>
    <x v="10"/>
    <s v="Tuesday"/>
    <m/>
    <m/>
    <m/>
  </r>
  <r>
    <d v="2012-11-14T00:00:00"/>
    <x v="0"/>
    <x v="0"/>
    <n v="141"/>
    <x v="10"/>
    <s v="Wednesday"/>
    <m/>
    <m/>
    <m/>
  </r>
  <r>
    <d v="2012-11-15T00:00:00"/>
    <x v="0"/>
    <x v="0"/>
    <n v="164"/>
    <x v="10"/>
    <s v="Thursday"/>
    <m/>
    <m/>
    <m/>
  </r>
  <r>
    <d v="2012-11-16T00:00:00"/>
    <x v="0"/>
    <x v="0"/>
    <n v="124"/>
    <x v="10"/>
    <s v="Friday"/>
    <m/>
    <m/>
    <m/>
  </r>
  <r>
    <d v="2012-11-17T00:00:00"/>
    <x v="0"/>
    <x v="0"/>
    <n v="111"/>
    <x v="10"/>
    <s v="Saturday"/>
    <m/>
    <m/>
    <m/>
  </r>
  <r>
    <d v="2012-11-18T00:00:00"/>
    <x v="0"/>
    <x v="0"/>
    <n v="115"/>
    <x v="10"/>
    <s v="Sunday"/>
    <m/>
    <m/>
    <m/>
  </r>
  <r>
    <d v="2012-11-19T00:00:00"/>
    <x v="0"/>
    <x v="0"/>
    <n v="130"/>
    <x v="10"/>
    <s v="Monday"/>
    <m/>
    <m/>
    <m/>
  </r>
  <r>
    <d v="2012-11-20T00:00:00"/>
    <x v="0"/>
    <x v="0"/>
    <n v="152"/>
    <x v="10"/>
    <s v="Tuesday"/>
    <m/>
    <m/>
    <m/>
  </r>
  <r>
    <d v="2012-11-21T00:00:00"/>
    <x v="0"/>
    <x v="0"/>
    <n v="131"/>
    <x v="10"/>
    <s v="Wednesday"/>
    <m/>
    <m/>
    <m/>
  </r>
  <r>
    <d v="2012-11-22T00:00:00"/>
    <x v="0"/>
    <x v="0"/>
    <n v="135"/>
    <x v="10"/>
    <s v="Thursday"/>
    <m/>
    <m/>
    <m/>
  </r>
  <r>
    <d v="2012-11-23T00:00:00"/>
    <x v="0"/>
    <x v="0"/>
    <n v="146"/>
    <x v="10"/>
    <s v="Friday"/>
    <m/>
    <m/>
    <m/>
  </r>
  <r>
    <d v="2012-11-24T00:00:00"/>
    <x v="0"/>
    <x v="0"/>
    <n v="135"/>
    <x v="10"/>
    <s v="Saturday"/>
    <m/>
    <m/>
    <m/>
  </r>
  <r>
    <d v="2012-11-25T00:00:00"/>
    <x v="0"/>
    <x v="0"/>
    <n v="109"/>
    <x v="10"/>
    <s v="Sunday"/>
    <m/>
    <m/>
    <m/>
  </r>
  <r>
    <d v="2012-11-26T00:00:00"/>
    <x v="0"/>
    <x v="0"/>
    <n v="115"/>
    <x v="10"/>
    <s v="Monday"/>
    <m/>
    <m/>
    <m/>
  </r>
  <r>
    <d v="2012-11-27T00:00:00"/>
    <x v="0"/>
    <x v="0"/>
    <n v="133"/>
    <x v="10"/>
    <s v="Tuesday"/>
    <m/>
    <m/>
    <m/>
  </r>
  <r>
    <d v="2012-11-28T00:00:00"/>
    <x v="0"/>
    <x v="0"/>
    <n v="138"/>
    <x v="10"/>
    <s v="Wednesday"/>
    <m/>
    <m/>
    <m/>
  </r>
  <r>
    <d v="2012-11-29T00:00:00"/>
    <x v="0"/>
    <x v="0"/>
    <n v="133"/>
    <x v="10"/>
    <s v="Thursday"/>
    <m/>
    <m/>
    <m/>
  </r>
  <r>
    <d v="2012-11-30T00:00:00"/>
    <x v="0"/>
    <x v="0"/>
    <n v="135"/>
    <x v="10"/>
    <s v="Friday"/>
    <m/>
    <m/>
    <m/>
  </r>
  <r>
    <d v="2012-12-01T00:00:00"/>
    <x v="0"/>
    <x v="0"/>
    <n v="142"/>
    <x v="11"/>
    <s v="Saturday"/>
    <m/>
    <m/>
    <m/>
  </r>
  <r>
    <d v="2012-12-02T00:00:00"/>
    <x v="0"/>
    <x v="0"/>
    <n v="135"/>
    <x v="11"/>
    <s v="Sunday"/>
    <m/>
    <m/>
    <m/>
  </r>
  <r>
    <d v="2012-12-03T00:00:00"/>
    <x v="0"/>
    <x v="0"/>
    <n v="131"/>
    <x v="11"/>
    <s v="Monday"/>
    <m/>
    <m/>
    <m/>
  </r>
  <r>
    <d v="2012-12-04T00:00:00"/>
    <x v="0"/>
    <x v="0"/>
    <n v="161"/>
    <x v="11"/>
    <s v="Tuesday"/>
    <m/>
    <m/>
    <m/>
  </r>
  <r>
    <d v="2012-12-05T00:00:00"/>
    <x v="0"/>
    <x v="0"/>
    <n v="145"/>
    <x v="11"/>
    <s v="Wednesday"/>
    <m/>
    <m/>
    <m/>
  </r>
  <r>
    <d v="2012-12-06T00:00:00"/>
    <x v="0"/>
    <x v="0"/>
    <n v="137"/>
    <x v="11"/>
    <s v="Thursday"/>
    <m/>
    <m/>
    <m/>
  </r>
  <r>
    <d v="2012-12-07T00:00:00"/>
    <x v="0"/>
    <x v="0"/>
    <n v="123"/>
    <x v="11"/>
    <s v="Friday"/>
    <m/>
    <m/>
    <m/>
  </r>
  <r>
    <d v="2012-12-08T00:00:00"/>
    <x v="0"/>
    <x v="0"/>
    <n v="143"/>
    <x v="11"/>
    <s v="Saturday"/>
    <m/>
    <m/>
    <m/>
  </r>
  <r>
    <d v="2012-12-09T00:00:00"/>
    <x v="0"/>
    <x v="0"/>
    <n v="137"/>
    <x v="11"/>
    <s v="Sunday"/>
    <m/>
    <m/>
    <m/>
  </r>
  <r>
    <d v="2012-12-10T00:00:00"/>
    <x v="0"/>
    <x v="0"/>
    <n v="147"/>
    <x v="11"/>
    <s v="Monday"/>
    <m/>
    <m/>
    <m/>
  </r>
  <r>
    <d v="2012-12-11T00:00:00"/>
    <x v="0"/>
    <x v="0"/>
    <n v="141"/>
    <x v="11"/>
    <s v="Tuesday"/>
    <m/>
    <m/>
    <m/>
  </r>
  <r>
    <d v="2012-12-12T00:00:00"/>
    <x v="0"/>
    <x v="0"/>
    <n v="106"/>
    <x v="11"/>
    <s v="Wednesday"/>
    <m/>
    <m/>
    <m/>
  </r>
  <r>
    <d v="2012-12-13T00:00:00"/>
    <x v="0"/>
    <x v="0"/>
    <n v="124"/>
    <x v="11"/>
    <s v="Thursday"/>
    <m/>
    <m/>
    <m/>
  </r>
  <r>
    <d v="2012-12-14T00:00:00"/>
    <x v="0"/>
    <x v="0"/>
    <n v="142"/>
    <x v="11"/>
    <s v="Friday"/>
    <m/>
    <m/>
    <m/>
  </r>
  <r>
    <d v="2012-12-15T00:00:00"/>
    <x v="0"/>
    <x v="0"/>
    <n v="105"/>
    <x v="11"/>
    <s v="Saturday"/>
    <m/>
    <m/>
    <m/>
  </r>
  <r>
    <d v="2012-12-16T00:00:00"/>
    <x v="0"/>
    <x v="0"/>
    <n v="134"/>
    <x v="11"/>
    <s v="Sunday"/>
    <m/>
    <m/>
    <m/>
  </r>
  <r>
    <d v="2012-12-17T00:00:00"/>
    <x v="0"/>
    <x v="0"/>
    <n v="133"/>
    <x v="11"/>
    <s v="Monday"/>
    <m/>
    <m/>
    <m/>
  </r>
  <r>
    <d v="2012-12-18T00:00:00"/>
    <x v="0"/>
    <x v="0"/>
    <n v="157"/>
    <x v="11"/>
    <s v="Tuesday"/>
    <m/>
    <m/>
    <m/>
  </r>
  <r>
    <d v="2012-12-19T00:00:00"/>
    <x v="0"/>
    <x v="0"/>
    <n v="139"/>
    <x v="11"/>
    <s v="Wednesday"/>
    <m/>
    <m/>
    <m/>
  </r>
  <r>
    <d v="2012-12-20T00:00:00"/>
    <x v="0"/>
    <x v="0"/>
    <n v="124"/>
    <x v="11"/>
    <s v="Thursday"/>
    <m/>
    <m/>
    <m/>
  </r>
  <r>
    <d v="2012-12-21T00:00:00"/>
    <x v="0"/>
    <x v="0"/>
    <n v="141"/>
    <x v="11"/>
    <s v="Friday"/>
    <m/>
    <m/>
    <m/>
  </r>
  <r>
    <d v="2012-12-22T00:00:00"/>
    <x v="0"/>
    <x v="0"/>
    <n v="110"/>
    <x v="11"/>
    <s v="Saturday"/>
    <m/>
    <m/>
    <m/>
  </r>
  <r>
    <d v="2012-12-23T00:00:00"/>
    <x v="0"/>
    <x v="0"/>
    <n v="129"/>
    <x v="11"/>
    <s v="Sunday"/>
    <m/>
    <m/>
    <m/>
  </r>
  <r>
    <d v="2012-12-24T00:00:00"/>
    <x v="0"/>
    <x v="0"/>
    <n v="131"/>
    <x v="11"/>
    <s v="Monday"/>
    <m/>
    <m/>
    <m/>
  </r>
  <r>
    <d v="2012-12-25T00:00:00"/>
    <x v="0"/>
    <x v="0"/>
    <n v="131"/>
    <x v="11"/>
    <s v="Tuesday"/>
    <m/>
    <m/>
    <m/>
  </r>
  <r>
    <d v="2012-12-26T00:00:00"/>
    <x v="0"/>
    <x v="0"/>
    <n v="130"/>
    <x v="11"/>
    <s v="Wednesday"/>
    <m/>
    <m/>
    <m/>
  </r>
  <r>
    <d v="2012-12-27T00:00:00"/>
    <x v="0"/>
    <x v="0"/>
    <n v="139"/>
    <x v="11"/>
    <s v="Thursday"/>
    <m/>
    <m/>
    <m/>
  </r>
  <r>
    <d v="2012-12-28T00:00:00"/>
    <x v="0"/>
    <x v="0"/>
    <n v="127"/>
    <x v="11"/>
    <s v="Friday"/>
    <m/>
    <m/>
    <m/>
  </r>
  <r>
    <d v="2012-12-29T00:00:00"/>
    <x v="0"/>
    <x v="0"/>
    <n v="139"/>
    <x v="11"/>
    <s v="Saturday"/>
    <m/>
    <m/>
    <m/>
  </r>
  <r>
    <d v="2012-12-30T00:00:00"/>
    <x v="0"/>
    <x v="0"/>
    <n v="140"/>
    <x v="11"/>
    <s v="Sunday"/>
    <m/>
    <m/>
    <m/>
  </r>
  <r>
    <d v="2012-12-31T00:00:00"/>
    <x v="0"/>
    <x v="0"/>
    <n v="148"/>
    <x v="11"/>
    <s v="Monday"/>
    <m/>
    <m/>
    <m/>
  </r>
  <r>
    <d v="2012-01-01T00:00:00"/>
    <x v="0"/>
    <x v="1"/>
    <n v="67"/>
    <x v="0"/>
    <s v="Sunday"/>
    <m/>
    <m/>
    <m/>
  </r>
  <r>
    <d v="2012-01-02T00:00:00"/>
    <x v="0"/>
    <x v="1"/>
    <n v="69"/>
    <x v="0"/>
    <s v="Monday"/>
    <m/>
    <m/>
    <m/>
  </r>
  <r>
    <d v="2012-01-03T00:00:00"/>
    <x v="0"/>
    <x v="1"/>
    <n v="65"/>
    <x v="0"/>
    <s v="Tuesday"/>
    <m/>
    <m/>
    <m/>
  </r>
  <r>
    <d v="2012-01-04T00:00:00"/>
    <x v="0"/>
    <x v="1"/>
    <n v="60"/>
    <x v="0"/>
    <s v="Wednesday"/>
    <m/>
    <m/>
    <m/>
  </r>
  <r>
    <d v="2012-01-05T00:00:00"/>
    <x v="0"/>
    <x v="1"/>
    <n v="63"/>
    <x v="0"/>
    <s v="Thursday"/>
    <m/>
    <m/>
    <m/>
  </r>
  <r>
    <d v="2012-01-06T00:00:00"/>
    <x v="0"/>
    <x v="1"/>
    <n v="69"/>
    <x v="0"/>
    <s v="Friday"/>
    <m/>
    <m/>
    <m/>
  </r>
  <r>
    <d v="2012-01-07T00:00:00"/>
    <x v="0"/>
    <x v="1"/>
    <n v="54"/>
    <x v="0"/>
    <s v="Saturday"/>
    <m/>
    <m/>
    <m/>
  </r>
  <r>
    <d v="2012-01-08T00:00:00"/>
    <x v="0"/>
    <x v="1"/>
    <n v="51"/>
    <x v="0"/>
    <s v="Sunday"/>
    <m/>
    <m/>
    <m/>
  </r>
  <r>
    <d v="2012-01-09T00:00:00"/>
    <x v="0"/>
    <x v="1"/>
    <n v="71"/>
    <x v="0"/>
    <s v="Monday"/>
    <m/>
    <m/>
    <m/>
  </r>
  <r>
    <d v="2012-01-10T00:00:00"/>
    <x v="0"/>
    <x v="1"/>
    <n v="66"/>
    <x v="0"/>
    <s v="Tuesday"/>
    <m/>
    <m/>
    <m/>
  </r>
  <r>
    <d v="2012-01-11T00:00:00"/>
    <x v="0"/>
    <x v="1"/>
    <n v="70"/>
    <x v="0"/>
    <s v="Wednesday"/>
    <m/>
    <m/>
    <m/>
  </r>
  <r>
    <d v="2012-01-12T00:00:00"/>
    <x v="0"/>
    <x v="1"/>
    <n v="63"/>
    <x v="0"/>
    <s v="Thursday"/>
    <m/>
    <m/>
    <m/>
  </r>
  <r>
    <d v="2012-01-13T00:00:00"/>
    <x v="0"/>
    <x v="1"/>
    <n v="80"/>
    <x v="0"/>
    <s v="Friday"/>
    <m/>
    <m/>
    <m/>
  </r>
  <r>
    <d v="2012-01-14T00:00:00"/>
    <x v="0"/>
    <x v="1"/>
    <n v="69"/>
    <x v="0"/>
    <s v="Saturday"/>
    <m/>
    <m/>
    <m/>
  </r>
  <r>
    <d v="2012-01-15T00:00:00"/>
    <x v="0"/>
    <x v="1"/>
    <n v="61"/>
    <x v="0"/>
    <s v="Sunday"/>
    <m/>
    <m/>
    <m/>
  </r>
  <r>
    <d v="2012-01-16T00:00:00"/>
    <x v="0"/>
    <x v="1"/>
    <n v="65"/>
    <x v="0"/>
    <s v="Monday"/>
    <m/>
    <m/>
    <m/>
  </r>
  <r>
    <d v="2012-01-17T00:00:00"/>
    <x v="0"/>
    <x v="1"/>
    <n v="59"/>
    <x v="0"/>
    <s v="Tuesday"/>
    <m/>
    <m/>
    <m/>
  </r>
  <r>
    <d v="2012-01-18T00:00:00"/>
    <x v="0"/>
    <x v="1"/>
    <n v="61"/>
    <x v="0"/>
    <s v="Wednesday"/>
    <m/>
    <m/>
    <m/>
  </r>
  <r>
    <d v="2012-01-19T00:00:00"/>
    <x v="0"/>
    <x v="1"/>
    <n v="58"/>
    <x v="0"/>
    <s v="Thursday"/>
    <m/>
    <m/>
    <m/>
  </r>
  <r>
    <d v="2012-01-20T00:00:00"/>
    <x v="0"/>
    <x v="1"/>
    <n v="73"/>
    <x v="0"/>
    <s v="Friday"/>
    <m/>
    <m/>
    <m/>
  </r>
  <r>
    <d v="2012-01-21T00:00:00"/>
    <x v="0"/>
    <x v="1"/>
    <n v="69"/>
    <x v="0"/>
    <s v="Saturday"/>
    <m/>
    <m/>
    <m/>
  </r>
  <r>
    <d v="2012-01-22T00:00:00"/>
    <x v="0"/>
    <x v="1"/>
    <n v="64"/>
    <x v="0"/>
    <s v="Sunday"/>
    <m/>
    <m/>
    <m/>
  </r>
  <r>
    <d v="2012-01-23T00:00:00"/>
    <x v="0"/>
    <x v="1"/>
    <n v="62"/>
    <x v="0"/>
    <s v="Monday"/>
    <m/>
    <m/>
    <m/>
  </r>
  <r>
    <d v="2012-01-24T00:00:00"/>
    <x v="0"/>
    <x v="1"/>
    <n v="54"/>
    <x v="0"/>
    <s v="Tuesday"/>
    <m/>
    <m/>
    <m/>
  </r>
  <r>
    <d v="2012-01-25T00:00:00"/>
    <x v="0"/>
    <x v="1"/>
    <n v="74"/>
    <x v="0"/>
    <s v="Wednesday"/>
    <m/>
    <m/>
    <m/>
  </r>
  <r>
    <d v="2012-01-26T00:00:00"/>
    <x v="0"/>
    <x v="1"/>
    <n v="65"/>
    <x v="0"/>
    <s v="Thursday"/>
    <m/>
    <m/>
    <m/>
  </r>
  <r>
    <d v="2012-01-27T00:00:00"/>
    <x v="0"/>
    <x v="1"/>
    <n v="72"/>
    <x v="0"/>
    <s v="Friday"/>
    <m/>
    <m/>
    <m/>
  </r>
  <r>
    <d v="2012-01-28T00:00:00"/>
    <x v="0"/>
    <x v="1"/>
    <n v="71"/>
    <x v="0"/>
    <s v="Saturday"/>
    <m/>
    <m/>
    <m/>
  </r>
  <r>
    <d v="2012-01-29T00:00:00"/>
    <x v="0"/>
    <x v="1"/>
    <n v="69"/>
    <x v="0"/>
    <s v="Sunday"/>
    <m/>
    <m/>
    <m/>
  </r>
  <r>
    <d v="2012-01-30T00:00:00"/>
    <x v="0"/>
    <x v="1"/>
    <n v="69"/>
    <x v="0"/>
    <s v="Monday"/>
    <m/>
    <m/>
    <m/>
  </r>
  <r>
    <d v="2012-01-31T00:00:00"/>
    <x v="0"/>
    <x v="1"/>
    <n v="78"/>
    <x v="0"/>
    <s v="Tuesday"/>
    <m/>
    <m/>
    <m/>
  </r>
  <r>
    <d v="2012-02-01T00:00:00"/>
    <x v="0"/>
    <x v="1"/>
    <n v="71"/>
    <x v="1"/>
    <s v="Wednesday"/>
    <m/>
    <m/>
    <m/>
  </r>
  <r>
    <d v="2012-02-02T00:00:00"/>
    <x v="0"/>
    <x v="1"/>
    <n v="63"/>
    <x v="1"/>
    <s v="Thursday"/>
    <m/>
    <m/>
    <m/>
  </r>
  <r>
    <d v="2012-02-03T00:00:00"/>
    <x v="0"/>
    <x v="1"/>
    <n v="68"/>
    <x v="1"/>
    <s v="Friday"/>
    <m/>
    <m/>
    <m/>
  </r>
  <r>
    <d v="2012-02-04T00:00:00"/>
    <x v="0"/>
    <x v="1"/>
    <n v="62"/>
    <x v="1"/>
    <s v="Saturday"/>
    <m/>
    <m/>
    <m/>
  </r>
  <r>
    <d v="2012-02-05T00:00:00"/>
    <x v="0"/>
    <x v="1"/>
    <n v="69"/>
    <x v="1"/>
    <s v="Sunday"/>
    <m/>
    <m/>
    <m/>
  </r>
  <r>
    <d v="2012-02-06T00:00:00"/>
    <x v="0"/>
    <x v="1"/>
    <n v="55"/>
    <x v="1"/>
    <s v="Monday"/>
    <m/>
    <m/>
    <m/>
  </r>
  <r>
    <d v="2012-02-07T00:00:00"/>
    <x v="0"/>
    <x v="1"/>
    <n v="61"/>
    <x v="1"/>
    <s v="Tuesday"/>
    <m/>
    <m/>
    <m/>
  </r>
  <r>
    <d v="2012-02-08T00:00:00"/>
    <x v="0"/>
    <x v="1"/>
    <n v="74"/>
    <x v="1"/>
    <s v="Wednesday"/>
    <m/>
    <m/>
    <m/>
  </r>
  <r>
    <d v="2012-02-09T00:00:00"/>
    <x v="0"/>
    <x v="1"/>
    <n v="69"/>
    <x v="1"/>
    <s v="Thursday"/>
    <m/>
    <m/>
    <m/>
  </r>
  <r>
    <d v="2012-02-10T00:00:00"/>
    <x v="0"/>
    <x v="1"/>
    <n v="79"/>
    <x v="1"/>
    <s v="Friday"/>
    <m/>
    <m/>
    <m/>
  </r>
  <r>
    <d v="2012-02-11T00:00:00"/>
    <x v="0"/>
    <x v="1"/>
    <n v="62"/>
    <x v="1"/>
    <s v="Saturday"/>
    <m/>
    <m/>
    <m/>
  </r>
  <r>
    <d v="2012-02-12T00:00:00"/>
    <x v="0"/>
    <x v="1"/>
    <n v="65"/>
    <x v="1"/>
    <s v="Sunday"/>
    <m/>
    <m/>
    <m/>
  </r>
  <r>
    <d v="2012-02-13T00:00:00"/>
    <x v="0"/>
    <x v="1"/>
    <n v="56"/>
    <x v="1"/>
    <s v="Monday"/>
    <m/>
    <m/>
    <m/>
  </r>
  <r>
    <d v="2012-02-14T00:00:00"/>
    <x v="0"/>
    <x v="1"/>
    <n v="67"/>
    <x v="1"/>
    <s v="Tuesday"/>
    <m/>
    <m/>
    <m/>
  </r>
  <r>
    <d v="2012-02-15T00:00:00"/>
    <x v="0"/>
    <x v="1"/>
    <n v="67"/>
    <x v="1"/>
    <s v="Wednesday"/>
    <m/>
    <m/>
    <m/>
  </r>
  <r>
    <d v="2012-02-16T00:00:00"/>
    <x v="0"/>
    <x v="1"/>
    <n v="65"/>
    <x v="1"/>
    <s v="Thursday"/>
    <m/>
    <m/>
    <m/>
  </r>
  <r>
    <d v="2012-02-17T00:00:00"/>
    <x v="0"/>
    <x v="1"/>
    <n v="61"/>
    <x v="1"/>
    <s v="Friday"/>
    <m/>
    <m/>
    <m/>
  </r>
  <r>
    <d v="2012-02-18T00:00:00"/>
    <x v="0"/>
    <x v="1"/>
    <n v="72"/>
    <x v="1"/>
    <s v="Saturday"/>
    <m/>
    <m/>
    <m/>
  </r>
  <r>
    <d v="2012-02-19T00:00:00"/>
    <x v="0"/>
    <x v="1"/>
    <n v="69"/>
    <x v="1"/>
    <s v="Sunday"/>
    <m/>
    <m/>
    <m/>
  </r>
  <r>
    <d v="2012-02-20T00:00:00"/>
    <x v="0"/>
    <x v="1"/>
    <n v="55"/>
    <x v="1"/>
    <s v="Monday"/>
    <m/>
    <m/>
    <m/>
  </r>
  <r>
    <d v="2012-02-21T00:00:00"/>
    <x v="0"/>
    <x v="1"/>
    <n v="71"/>
    <x v="1"/>
    <s v="Tuesday"/>
    <m/>
    <m/>
    <m/>
  </r>
  <r>
    <d v="2012-02-22T00:00:00"/>
    <x v="0"/>
    <x v="1"/>
    <n v="70"/>
    <x v="1"/>
    <s v="Wednesday"/>
    <m/>
    <m/>
    <m/>
  </r>
  <r>
    <d v="2012-02-23T00:00:00"/>
    <x v="0"/>
    <x v="1"/>
    <n v="70"/>
    <x v="1"/>
    <s v="Thursday"/>
    <m/>
    <m/>
    <m/>
  </r>
  <r>
    <d v="2012-02-24T00:00:00"/>
    <x v="0"/>
    <x v="1"/>
    <n v="64"/>
    <x v="1"/>
    <s v="Friday"/>
    <m/>
    <m/>
    <m/>
  </r>
  <r>
    <d v="2012-02-25T00:00:00"/>
    <x v="0"/>
    <x v="1"/>
    <n v="68"/>
    <x v="1"/>
    <s v="Saturday"/>
    <m/>
    <m/>
    <m/>
  </r>
  <r>
    <d v="2012-02-26T00:00:00"/>
    <x v="0"/>
    <x v="1"/>
    <n v="74"/>
    <x v="1"/>
    <s v="Sunday"/>
    <m/>
    <m/>
    <m/>
  </r>
  <r>
    <d v="2012-02-27T00:00:00"/>
    <x v="0"/>
    <x v="1"/>
    <n v="69"/>
    <x v="1"/>
    <s v="Monday"/>
    <m/>
    <m/>
    <m/>
  </r>
  <r>
    <d v="2012-02-28T00:00:00"/>
    <x v="0"/>
    <x v="1"/>
    <n v="67"/>
    <x v="1"/>
    <s v="Tuesday"/>
    <m/>
    <m/>
    <m/>
  </r>
  <r>
    <d v="2012-02-29T00:00:00"/>
    <x v="0"/>
    <x v="1"/>
    <n v="54"/>
    <x v="1"/>
    <s v="Wednesday"/>
    <m/>
    <m/>
    <m/>
  </r>
  <r>
    <d v="2012-03-01T00:00:00"/>
    <x v="0"/>
    <x v="1"/>
    <n v="67"/>
    <x v="2"/>
    <s v="Thursday"/>
    <m/>
    <m/>
    <m/>
  </r>
  <r>
    <d v="2012-03-02T00:00:00"/>
    <x v="0"/>
    <x v="1"/>
    <n v="61"/>
    <x v="2"/>
    <s v="Friday"/>
    <m/>
    <m/>
    <m/>
  </r>
  <r>
    <d v="2012-03-03T00:00:00"/>
    <x v="0"/>
    <x v="1"/>
    <n v="60"/>
    <x v="2"/>
    <s v="Saturday"/>
    <m/>
    <m/>
    <m/>
  </r>
  <r>
    <d v="2012-03-04T00:00:00"/>
    <x v="0"/>
    <x v="1"/>
    <n v="69"/>
    <x v="2"/>
    <s v="Sunday"/>
    <m/>
    <m/>
    <m/>
  </r>
  <r>
    <d v="2012-03-05T00:00:00"/>
    <x v="0"/>
    <x v="1"/>
    <n v="71"/>
    <x v="2"/>
    <s v="Monday"/>
    <m/>
    <m/>
    <m/>
  </r>
  <r>
    <d v="2012-03-06T00:00:00"/>
    <x v="0"/>
    <x v="1"/>
    <n v="78"/>
    <x v="2"/>
    <s v="Tuesday"/>
    <m/>
    <m/>
    <m/>
  </r>
  <r>
    <d v="2012-03-07T00:00:00"/>
    <x v="0"/>
    <x v="1"/>
    <n v="64"/>
    <x v="2"/>
    <s v="Wednesday"/>
    <m/>
    <m/>
    <m/>
  </r>
  <r>
    <d v="2012-03-08T00:00:00"/>
    <x v="0"/>
    <x v="1"/>
    <n v="62"/>
    <x v="2"/>
    <s v="Thursday"/>
    <m/>
    <m/>
    <m/>
  </r>
  <r>
    <d v="2012-03-09T00:00:00"/>
    <x v="0"/>
    <x v="1"/>
    <n v="59"/>
    <x v="2"/>
    <s v="Friday"/>
    <m/>
    <m/>
    <m/>
  </r>
  <r>
    <d v="2012-03-10T00:00:00"/>
    <x v="0"/>
    <x v="1"/>
    <n v="61"/>
    <x v="2"/>
    <s v="Saturday"/>
    <m/>
    <m/>
    <m/>
  </r>
  <r>
    <d v="2012-03-11T00:00:00"/>
    <x v="0"/>
    <x v="1"/>
    <n v="76"/>
    <x v="2"/>
    <s v="Sunday"/>
    <m/>
    <m/>
    <m/>
  </r>
  <r>
    <d v="2012-03-12T00:00:00"/>
    <x v="0"/>
    <x v="1"/>
    <n v="86"/>
    <x v="2"/>
    <s v="Monday"/>
    <m/>
    <m/>
    <m/>
  </r>
  <r>
    <d v="2012-03-13T00:00:00"/>
    <x v="0"/>
    <x v="1"/>
    <n v="68"/>
    <x v="2"/>
    <s v="Tuesday"/>
    <m/>
    <m/>
    <m/>
  </r>
  <r>
    <d v="2012-03-14T00:00:00"/>
    <x v="0"/>
    <x v="1"/>
    <n v="56"/>
    <x v="2"/>
    <s v="Wednesday"/>
    <m/>
    <m/>
    <m/>
  </r>
  <r>
    <d v="2012-03-15T00:00:00"/>
    <x v="0"/>
    <x v="1"/>
    <n v="61"/>
    <x v="2"/>
    <s v="Thursday"/>
    <m/>
    <m/>
    <m/>
  </r>
  <r>
    <d v="2012-03-16T00:00:00"/>
    <x v="0"/>
    <x v="1"/>
    <n v="64"/>
    <x v="2"/>
    <s v="Friday"/>
    <m/>
    <m/>
    <m/>
  </r>
  <r>
    <d v="2012-03-17T00:00:00"/>
    <x v="0"/>
    <x v="1"/>
    <n v="61"/>
    <x v="2"/>
    <s v="Saturday"/>
    <m/>
    <m/>
    <m/>
  </r>
  <r>
    <d v="2012-03-18T00:00:00"/>
    <x v="0"/>
    <x v="1"/>
    <n v="67"/>
    <x v="2"/>
    <s v="Sunday"/>
    <m/>
    <m/>
    <m/>
  </r>
  <r>
    <d v="2012-03-19T00:00:00"/>
    <x v="0"/>
    <x v="1"/>
    <n v="55"/>
    <x v="2"/>
    <s v="Monday"/>
    <m/>
    <m/>
    <m/>
  </r>
  <r>
    <d v="2012-03-20T00:00:00"/>
    <x v="0"/>
    <x v="1"/>
    <n v="70"/>
    <x v="2"/>
    <s v="Tuesday"/>
    <m/>
    <m/>
    <m/>
  </r>
  <r>
    <d v="2012-03-21T00:00:00"/>
    <x v="0"/>
    <x v="1"/>
    <n v="61"/>
    <x v="2"/>
    <s v="Wednesday"/>
    <m/>
    <m/>
    <m/>
  </r>
  <r>
    <d v="2012-03-22T00:00:00"/>
    <x v="0"/>
    <x v="1"/>
    <n v="70"/>
    <x v="2"/>
    <s v="Thursday"/>
    <m/>
    <m/>
    <m/>
  </r>
  <r>
    <d v="2012-03-23T00:00:00"/>
    <x v="0"/>
    <x v="1"/>
    <n v="67"/>
    <x v="2"/>
    <s v="Friday"/>
    <m/>
    <m/>
    <m/>
  </r>
  <r>
    <d v="2012-03-24T00:00:00"/>
    <x v="0"/>
    <x v="1"/>
    <n v="72"/>
    <x v="2"/>
    <s v="Saturday"/>
    <m/>
    <m/>
    <m/>
  </r>
  <r>
    <d v="2012-03-25T00:00:00"/>
    <x v="0"/>
    <x v="1"/>
    <n v="60"/>
    <x v="2"/>
    <s v="Sunday"/>
    <m/>
    <m/>
    <m/>
  </r>
  <r>
    <d v="2012-03-26T00:00:00"/>
    <x v="0"/>
    <x v="1"/>
    <n v="72"/>
    <x v="2"/>
    <s v="Monday"/>
    <m/>
    <m/>
    <m/>
  </r>
  <r>
    <d v="2012-03-27T00:00:00"/>
    <x v="0"/>
    <x v="1"/>
    <n v="66"/>
    <x v="2"/>
    <s v="Tuesday"/>
    <m/>
    <m/>
    <m/>
  </r>
  <r>
    <d v="2012-03-28T00:00:00"/>
    <x v="0"/>
    <x v="1"/>
    <n v="63"/>
    <x v="2"/>
    <s v="Wednesday"/>
    <m/>
    <m/>
    <m/>
  </r>
  <r>
    <d v="2012-03-29T00:00:00"/>
    <x v="0"/>
    <x v="1"/>
    <n v="72"/>
    <x v="2"/>
    <s v="Thursday"/>
    <m/>
    <m/>
    <m/>
  </r>
  <r>
    <d v="2012-03-30T00:00:00"/>
    <x v="0"/>
    <x v="1"/>
    <n v="70"/>
    <x v="2"/>
    <s v="Friday"/>
    <m/>
    <m/>
    <m/>
  </r>
  <r>
    <d v="2012-03-31T00:00:00"/>
    <x v="0"/>
    <x v="1"/>
    <n v="66"/>
    <x v="2"/>
    <s v="Saturday"/>
    <m/>
    <m/>
    <m/>
  </r>
  <r>
    <d v="2012-04-01T00:00:00"/>
    <x v="0"/>
    <x v="1"/>
    <n v="57"/>
    <x v="3"/>
    <s v="Sunday"/>
    <m/>
    <m/>
    <m/>
  </r>
  <r>
    <d v="2012-04-02T00:00:00"/>
    <x v="0"/>
    <x v="1"/>
    <n v="78"/>
    <x v="3"/>
    <s v="Monday"/>
    <m/>
    <m/>
    <m/>
  </r>
  <r>
    <d v="2012-04-03T00:00:00"/>
    <x v="0"/>
    <x v="1"/>
    <n v="64"/>
    <x v="3"/>
    <s v="Tuesday"/>
    <m/>
    <m/>
    <m/>
  </r>
  <r>
    <d v="2012-04-04T00:00:00"/>
    <x v="0"/>
    <x v="1"/>
    <n v="65"/>
    <x v="3"/>
    <s v="Wednesday"/>
    <m/>
    <m/>
    <m/>
  </r>
  <r>
    <d v="2012-04-05T00:00:00"/>
    <x v="0"/>
    <x v="1"/>
    <n v="66"/>
    <x v="3"/>
    <s v="Thursday"/>
    <m/>
    <m/>
    <m/>
  </r>
  <r>
    <d v="2012-04-06T00:00:00"/>
    <x v="0"/>
    <x v="1"/>
    <n v="66"/>
    <x v="3"/>
    <s v="Friday"/>
    <m/>
    <m/>
    <m/>
  </r>
  <r>
    <d v="2012-04-07T00:00:00"/>
    <x v="0"/>
    <x v="1"/>
    <n v="71"/>
    <x v="3"/>
    <s v="Saturday"/>
    <m/>
    <m/>
    <m/>
  </r>
  <r>
    <d v="2012-04-08T00:00:00"/>
    <x v="0"/>
    <x v="1"/>
    <n v="70"/>
    <x v="3"/>
    <s v="Sunday"/>
    <m/>
    <m/>
    <m/>
  </r>
  <r>
    <d v="2012-04-09T00:00:00"/>
    <x v="0"/>
    <x v="1"/>
    <n v="78"/>
    <x v="3"/>
    <s v="Monday"/>
    <m/>
    <m/>
    <m/>
  </r>
  <r>
    <d v="2012-04-10T00:00:00"/>
    <x v="0"/>
    <x v="1"/>
    <n v="72"/>
    <x v="3"/>
    <s v="Tuesday"/>
    <m/>
    <m/>
    <m/>
  </r>
  <r>
    <d v="2012-04-11T00:00:00"/>
    <x v="0"/>
    <x v="1"/>
    <n v="61"/>
    <x v="3"/>
    <s v="Wednesday"/>
    <m/>
    <m/>
    <m/>
  </r>
  <r>
    <d v="2012-04-12T00:00:00"/>
    <x v="0"/>
    <x v="1"/>
    <n v="71"/>
    <x v="3"/>
    <s v="Thursday"/>
    <m/>
    <m/>
    <m/>
  </r>
  <r>
    <d v="2012-04-13T00:00:00"/>
    <x v="0"/>
    <x v="1"/>
    <n v="66"/>
    <x v="3"/>
    <s v="Friday"/>
    <m/>
    <m/>
    <m/>
  </r>
  <r>
    <d v="2012-04-14T00:00:00"/>
    <x v="0"/>
    <x v="1"/>
    <n v="63"/>
    <x v="3"/>
    <s v="Saturday"/>
    <m/>
    <m/>
    <m/>
  </r>
  <r>
    <d v="2012-04-15T00:00:00"/>
    <x v="0"/>
    <x v="1"/>
    <n v="53"/>
    <x v="3"/>
    <s v="Sunday"/>
    <m/>
    <m/>
    <m/>
  </r>
  <r>
    <d v="2012-04-16T00:00:00"/>
    <x v="0"/>
    <x v="1"/>
    <n v="78"/>
    <x v="3"/>
    <s v="Monday"/>
    <m/>
    <m/>
    <m/>
  </r>
  <r>
    <d v="2012-04-17T00:00:00"/>
    <x v="0"/>
    <x v="1"/>
    <n v="75"/>
    <x v="3"/>
    <s v="Tuesday"/>
    <m/>
    <m/>
    <m/>
  </r>
  <r>
    <d v="2012-04-18T00:00:00"/>
    <x v="0"/>
    <x v="1"/>
    <n v="65"/>
    <x v="3"/>
    <s v="Wednesday"/>
    <m/>
    <m/>
    <m/>
  </r>
  <r>
    <d v="2012-04-19T00:00:00"/>
    <x v="0"/>
    <x v="1"/>
    <n v="77"/>
    <x v="3"/>
    <s v="Thursday"/>
    <m/>
    <m/>
    <m/>
  </r>
  <r>
    <d v="2012-04-20T00:00:00"/>
    <x v="0"/>
    <x v="1"/>
    <n v="62"/>
    <x v="3"/>
    <s v="Friday"/>
    <m/>
    <m/>
    <m/>
  </r>
  <r>
    <d v="2012-04-21T00:00:00"/>
    <x v="0"/>
    <x v="1"/>
    <n v="56"/>
    <x v="3"/>
    <s v="Saturday"/>
    <m/>
    <m/>
    <m/>
  </r>
  <r>
    <d v="2012-04-22T00:00:00"/>
    <x v="0"/>
    <x v="1"/>
    <n v="84"/>
    <x v="3"/>
    <s v="Sunday"/>
    <m/>
    <m/>
    <m/>
  </r>
  <r>
    <d v="2012-04-23T00:00:00"/>
    <x v="0"/>
    <x v="1"/>
    <n v="72"/>
    <x v="3"/>
    <s v="Monday"/>
    <m/>
    <m/>
    <m/>
  </r>
  <r>
    <d v="2012-04-24T00:00:00"/>
    <x v="0"/>
    <x v="1"/>
    <n v="69"/>
    <x v="3"/>
    <s v="Tuesday"/>
    <m/>
    <m/>
    <m/>
  </r>
  <r>
    <d v="2012-04-25T00:00:00"/>
    <x v="0"/>
    <x v="1"/>
    <n v="68"/>
    <x v="3"/>
    <s v="Wednesday"/>
    <m/>
    <m/>
    <m/>
  </r>
  <r>
    <d v="2012-04-26T00:00:00"/>
    <x v="0"/>
    <x v="1"/>
    <n v="68"/>
    <x v="3"/>
    <s v="Thursday"/>
    <m/>
    <m/>
    <m/>
  </r>
  <r>
    <d v="2012-04-27T00:00:00"/>
    <x v="0"/>
    <x v="1"/>
    <n v="75"/>
    <x v="3"/>
    <s v="Friday"/>
    <m/>
    <m/>
    <m/>
  </r>
  <r>
    <d v="2012-04-28T00:00:00"/>
    <x v="0"/>
    <x v="1"/>
    <n v="62"/>
    <x v="3"/>
    <s v="Saturday"/>
    <m/>
    <m/>
    <m/>
  </r>
  <r>
    <d v="2012-04-29T00:00:00"/>
    <x v="0"/>
    <x v="1"/>
    <n v="54"/>
    <x v="3"/>
    <s v="Sunday"/>
    <m/>
    <m/>
    <m/>
  </r>
  <r>
    <d v="2012-04-30T00:00:00"/>
    <x v="0"/>
    <x v="1"/>
    <n v="70"/>
    <x v="3"/>
    <s v="Monday"/>
    <m/>
    <m/>
    <m/>
  </r>
  <r>
    <d v="2012-05-01T00:00:00"/>
    <x v="0"/>
    <x v="1"/>
    <n v="65"/>
    <x v="4"/>
    <s v="Tuesday"/>
    <m/>
    <m/>
    <m/>
  </r>
  <r>
    <d v="2012-05-02T00:00:00"/>
    <x v="0"/>
    <x v="1"/>
    <n v="58"/>
    <x v="4"/>
    <s v="Wednesday"/>
    <m/>
    <m/>
    <m/>
  </r>
  <r>
    <d v="2012-05-03T00:00:00"/>
    <x v="0"/>
    <x v="1"/>
    <n v="64"/>
    <x v="4"/>
    <s v="Thursday"/>
    <m/>
    <m/>
    <m/>
  </r>
  <r>
    <d v="2012-05-04T00:00:00"/>
    <x v="0"/>
    <x v="1"/>
    <n v="66"/>
    <x v="4"/>
    <s v="Friday"/>
    <m/>
    <m/>
    <m/>
  </r>
  <r>
    <d v="2012-05-05T00:00:00"/>
    <x v="0"/>
    <x v="1"/>
    <n v="62"/>
    <x v="4"/>
    <s v="Saturday"/>
    <m/>
    <m/>
    <m/>
  </r>
  <r>
    <d v="2012-05-06T00:00:00"/>
    <x v="0"/>
    <x v="1"/>
    <n v="77"/>
    <x v="4"/>
    <s v="Sunday"/>
    <m/>
    <m/>
    <m/>
  </r>
  <r>
    <d v="2012-05-07T00:00:00"/>
    <x v="0"/>
    <x v="1"/>
    <n v="61"/>
    <x v="4"/>
    <s v="Monday"/>
    <m/>
    <m/>
    <m/>
  </r>
  <r>
    <d v="2012-05-08T00:00:00"/>
    <x v="0"/>
    <x v="1"/>
    <n v="68"/>
    <x v="4"/>
    <s v="Tuesday"/>
    <m/>
    <m/>
    <m/>
  </r>
  <r>
    <d v="2012-05-09T00:00:00"/>
    <x v="0"/>
    <x v="1"/>
    <n v="59"/>
    <x v="4"/>
    <s v="Wednesday"/>
    <m/>
    <m/>
    <m/>
  </r>
  <r>
    <d v="2012-05-10T00:00:00"/>
    <x v="0"/>
    <x v="1"/>
    <n v="62"/>
    <x v="4"/>
    <s v="Thursday"/>
    <m/>
    <m/>
    <m/>
  </r>
  <r>
    <d v="2012-05-11T00:00:00"/>
    <x v="0"/>
    <x v="1"/>
    <n v="70"/>
    <x v="4"/>
    <s v="Friday"/>
    <m/>
    <m/>
    <m/>
  </r>
  <r>
    <d v="2012-05-12T00:00:00"/>
    <x v="0"/>
    <x v="1"/>
    <n v="68"/>
    <x v="4"/>
    <s v="Saturday"/>
    <m/>
    <m/>
    <m/>
  </r>
  <r>
    <d v="2012-05-13T00:00:00"/>
    <x v="0"/>
    <x v="1"/>
    <n v="71"/>
    <x v="4"/>
    <s v="Sunday"/>
    <m/>
    <m/>
    <m/>
  </r>
  <r>
    <d v="2012-05-14T00:00:00"/>
    <x v="0"/>
    <x v="1"/>
    <n v="62"/>
    <x v="4"/>
    <s v="Monday"/>
    <m/>
    <m/>
    <m/>
  </r>
  <r>
    <d v="2012-05-15T00:00:00"/>
    <x v="0"/>
    <x v="1"/>
    <n v="86"/>
    <x v="4"/>
    <s v="Tuesday"/>
    <m/>
    <m/>
    <m/>
  </r>
  <r>
    <d v="2012-05-16T00:00:00"/>
    <x v="0"/>
    <x v="1"/>
    <n v="76"/>
    <x v="4"/>
    <s v="Wednesday"/>
    <m/>
    <m/>
    <m/>
  </r>
  <r>
    <d v="2012-05-17T00:00:00"/>
    <x v="0"/>
    <x v="1"/>
    <n v="64"/>
    <x v="4"/>
    <s v="Thursday"/>
    <m/>
    <m/>
    <m/>
  </r>
  <r>
    <d v="2012-05-18T00:00:00"/>
    <x v="0"/>
    <x v="1"/>
    <n v="59"/>
    <x v="4"/>
    <s v="Friday"/>
    <m/>
    <m/>
    <m/>
  </r>
  <r>
    <d v="2012-05-19T00:00:00"/>
    <x v="0"/>
    <x v="1"/>
    <n v="69"/>
    <x v="4"/>
    <s v="Saturday"/>
    <m/>
    <m/>
    <m/>
  </r>
  <r>
    <d v="2012-05-20T00:00:00"/>
    <x v="0"/>
    <x v="1"/>
    <n v="67"/>
    <x v="4"/>
    <s v="Sunday"/>
    <m/>
    <m/>
    <m/>
  </r>
  <r>
    <d v="2012-05-21T00:00:00"/>
    <x v="0"/>
    <x v="1"/>
    <n v="64"/>
    <x v="4"/>
    <s v="Monday"/>
    <m/>
    <m/>
    <m/>
  </r>
  <r>
    <d v="2012-05-22T00:00:00"/>
    <x v="0"/>
    <x v="1"/>
    <n v="62"/>
    <x v="4"/>
    <s v="Tuesday"/>
    <m/>
    <m/>
    <m/>
  </r>
  <r>
    <d v="2012-05-23T00:00:00"/>
    <x v="0"/>
    <x v="1"/>
    <n v="76"/>
    <x v="4"/>
    <s v="Wednesday"/>
    <m/>
    <m/>
    <m/>
  </r>
  <r>
    <d v="2012-05-24T00:00:00"/>
    <x v="0"/>
    <x v="1"/>
    <n v="69"/>
    <x v="4"/>
    <s v="Thursday"/>
    <m/>
    <m/>
    <m/>
  </r>
  <r>
    <d v="2012-05-25T00:00:00"/>
    <x v="0"/>
    <x v="1"/>
    <n v="70"/>
    <x v="4"/>
    <s v="Friday"/>
    <m/>
    <m/>
    <m/>
  </r>
  <r>
    <d v="2012-05-26T00:00:00"/>
    <x v="0"/>
    <x v="1"/>
    <n v="66"/>
    <x v="4"/>
    <s v="Saturday"/>
    <m/>
    <m/>
    <m/>
  </r>
  <r>
    <d v="2012-05-27T00:00:00"/>
    <x v="0"/>
    <x v="1"/>
    <n v="64"/>
    <x v="4"/>
    <s v="Sunday"/>
    <m/>
    <m/>
    <m/>
  </r>
  <r>
    <d v="2012-05-28T00:00:00"/>
    <x v="0"/>
    <x v="1"/>
    <n v="66"/>
    <x v="4"/>
    <s v="Monday"/>
    <m/>
    <m/>
    <m/>
  </r>
  <r>
    <d v="2012-05-29T00:00:00"/>
    <x v="0"/>
    <x v="1"/>
    <n v="68"/>
    <x v="4"/>
    <s v="Tuesday"/>
    <m/>
    <m/>
    <m/>
  </r>
  <r>
    <d v="2012-05-30T00:00:00"/>
    <x v="0"/>
    <x v="1"/>
    <n v="66"/>
    <x v="4"/>
    <s v="Wednesday"/>
    <m/>
    <m/>
    <m/>
  </r>
  <r>
    <d v="2012-05-31T00:00:00"/>
    <x v="0"/>
    <x v="1"/>
    <n v="73"/>
    <x v="4"/>
    <s v="Thursday"/>
    <m/>
    <m/>
    <m/>
  </r>
  <r>
    <d v="2012-06-01T00:00:00"/>
    <x v="0"/>
    <x v="1"/>
    <n v="69"/>
    <x v="5"/>
    <s v="Friday"/>
    <m/>
    <m/>
    <m/>
  </r>
  <r>
    <d v="2012-06-02T00:00:00"/>
    <x v="0"/>
    <x v="1"/>
    <n v="64"/>
    <x v="5"/>
    <s v="Saturday"/>
    <m/>
    <m/>
    <m/>
  </r>
  <r>
    <d v="2012-06-03T00:00:00"/>
    <x v="0"/>
    <x v="1"/>
    <n v="65"/>
    <x v="5"/>
    <s v="Sunday"/>
    <m/>
    <m/>
    <m/>
  </r>
  <r>
    <d v="2012-06-04T00:00:00"/>
    <x v="0"/>
    <x v="1"/>
    <n v="68"/>
    <x v="5"/>
    <s v="Monday"/>
    <m/>
    <m/>
    <m/>
  </r>
  <r>
    <d v="2012-06-05T00:00:00"/>
    <x v="0"/>
    <x v="1"/>
    <n v="71"/>
    <x v="5"/>
    <s v="Tuesday"/>
    <m/>
    <m/>
    <m/>
  </r>
  <r>
    <d v="2012-06-06T00:00:00"/>
    <x v="0"/>
    <x v="1"/>
    <n v="77"/>
    <x v="5"/>
    <s v="Wednesday"/>
    <m/>
    <m/>
    <m/>
  </r>
  <r>
    <d v="2012-06-07T00:00:00"/>
    <x v="0"/>
    <x v="1"/>
    <n v="63"/>
    <x v="5"/>
    <s v="Thursday"/>
    <m/>
    <m/>
    <m/>
  </r>
  <r>
    <d v="2012-06-08T00:00:00"/>
    <x v="0"/>
    <x v="1"/>
    <n v="74"/>
    <x v="5"/>
    <s v="Friday"/>
    <m/>
    <m/>
    <m/>
  </r>
  <r>
    <d v="2012-06-09T00:00:00"/>
    <x v="0"/>
    <x v="1"/>
    <n v="62"/>
    <x v="5"/>
    <s v="Saturday"/>
    <m/>
    <m/>
    <m/>
  </r>
  <r>
    <d v="2012-06-10T00:00:00"/>
    <x v="0"/>
    <x v="1"/>
    <n v="56"/>
    <x v="5"/>
    <s v="Sunday"/>
    <m/>
    <m/>
    <m/>
  </r>
  <r>
    <d v="2012-06-11T00:00:00"/>
    <x v="0"/>
    <x v="1"/>
    <n v="63"/>
    <x v="5"/>
    <s v="Monday"/>
    <m/>
    <m/>
    <m/>
  </r>
  <r>
    <d v="2012-06-12T00:00:00"/>
    <x v="0"/>
    <x v="1"/>
    <n v="70"/>
    <x v="5"/>
    <s v="Tuesday"/>
    <m/>
    <m/>
    <m/>
  </r>
  <r>
    <d v="2012-06-13T00:00:00"/>
    <x v="0"/>
    <x v="1"/>
    <n v="67"/>
    <x v="5"/>
    <s v="Wednesday"/>
    <m/>
    <m/>
    <m/>
  </r>
  <r>
    <d v="2012-06-14T00:00:00"/>
    <x v="0"/>
    <x v="1"/>
    <n v="56"/>
    <x v="5"/>
    <s v="Thursday"/>
    <m/>
    <m/>
    <m/>
  </r>
  <r>
    <d v="2012-06-15T00:00:00"/>
    <x v="0"/>
    <x v="1"/>
    <n v="56"/>
    <x v="5"/>
    <s v="Friday"/>
    <m/>
    <m/>
    <m/>
  </r>
  <r>
    <d v="2012-06-16T00:00:00"/>
    <x v="0"/>
    <x v="1"/>
    <n v="66"/>
    <x v="5"/>
    <s v="Saturday"/>
    <m/>
    <m/>
    <m/>
  </r>
  <r>
    <d v="2012-06-17T00:00:00"/>
    <x v="0"/>
    <x v="1"/>
    <n v="74"/>
    <x v="5"/>
    <s v="Sunday"/>
    <m/>
    <m/>
    <m/>
  </r>
  <r>
    <d v="2012-06-18T00:00:00"/>
    <x v="0"/>
    <x v="1"/>
    <n v="60"/>
    <x v="5"/>
    <s v="Monday"/>
    <m/>
    <m/>
    <m/>
  </r>
  <r>
    <d v="2012-06-19T00:00:00"/>
    <x v="0"/>
    <x v="1"/>
    <n v="72"/>
    <x v="5"/>
    <s v="Tuesday"/>
    <m/>
    <m/>
    <m/>
  </r>
  <r>
    <d v="2012-06-20T00:00:00"/>
    <x v="0"/>
    <x v="1"/>
    <n v="64"/>
    <x v="5"/>
    <s v="Wednesday"/>
    <m/>
    <m/>
    <m/>
  </r>
  <r>
    <d v="2012-06-21T00:00:00"/>
    <x v="0"/>
    <x v="1"/>
    <n v="62"/>
    <x v="5"/>
    <s v="Thursday"/>
    <m/>
    <m/>
    <m/>
  </r>
  <r>
    <d v="2012-06-22T00:00:00"/>
    <x v="0"/>
    <x v="1"/>
    <n v="74"/>
    <x v="5"/>
    <s v="Friday"/>
    <m/>
    <m/>
    <m/>
  </r>
  <r>
    <d v="2012-06-23T00:00:00"/>
    <x v="0"/>
    <x v="1"/>
    <n v="53"/>
    <x v="5"/>
    <s v="Saturday"/>
    <m/>
    <m/>
    <m/>
  </r>
  <r>
    <d v="2012-06-24T00:00:00"/>
    <x v="0"/>
    <x v="1"/>
    <n v="62"/>
    <x v="5"/>
    <s v="Sunday"/>
    <m/>
    <m/>
    <m/>
  </r>
  <r>
    <d v="2012-06-25T00:00:00"/>
    <x v="0"/>
    <x v="1"/>
    <n v="64"/>
    <x v="5"/>
    <s v="Monday"/>
    <m/>
    <m/>
    <m/>
  </r>
  <r>
    <d v="2012-06-26T00:00:00"/>
    <x v="0"/>
    <x v="1"/>
    <n v="66"/>
    <x v="5"/>
    <s v="Tuesday"/>
    <m/>
    <m/>
    <m/>
  </r>
  <r>
    <d v="2012-06-27T00:00:00"/>
    <x v="0"/>
    <x v="1"/>
    <n v="66"/>
    <x v="5"/>
    <s v="Wednesday"/>
    <m/>
    <m/>
    <m/>
  </r>
  <r>
    <d v="2012-06-28T00:00:00"/>
    <x v="0"/>
    <x v="1"/>
    <n v="77"/>
    <x v="5"/>
    <s v="Thursday"/>
    <m/>
    <m/>
    <m/>
  </r>
  <r>
    <d v="2012-06-29T00:00:00"/>
    <x v="0"/>
    <x v="1"/>
    <n v="74"/>
    <x v="5"/>
    <s v="Friday"/>
    <m/>
    <m/>
    <m/>
  </r>
  <r>
    <d v="2012-06-30T00:00:00"/>
    <x v="0"/>
    <x v="1"/>
    <n v="61"/>
    <x v="5"/>
    <s v="Saturday"/>
    <m/>
    <m/>
    <m/>
  </r>
  <r>
    <d v="2012-07-01T00:00:00"/>
    <x v="0"/>
    <x v="1"/>
    <n v="68"/>
    <x v="6"/>
    <s v="Sunday"/>
    <m/>
    <m/>
    <m/>
  </r>
  <r>
    <d v="2012-07-02T00:00:00"/>
    <x v="0"/>
    <x v="1"/>
    <n v="64"/>
    <x v="6"/>
    <s v="Monday"/>
    <m/>
    <m/>
    <m/>
  </r>
  <r>
    <d v="2012-07-03T00:00:00"/>
    <x v="0"/>
    <x v="1"/>
    <n v="62"/>
    <x v="6"/>
    <s v="Tuesday"/>
    <m/>
    <m/>
    <m/>
  </r>
  <r>
    <d v="2012-07-04T00:00:00"/>
    <x v="0"/>
    <x v="1"/>
    <n v="61"/>
    <x v="6"/>
    <s v="Wednesday"/>
    <m/>
    <m/>
    <m/>
  </r>
  <r>
    <d v="2012-07-05T00:00:00"/>
    <x v="0"/>
    <x v="1"/>
    <n v="65"/>
    <x v="6"/>
    <s v="Thursday"/>
    <m/>
    <m/>
    <m/>
  </r>
  <r>
    <d v="2012-07-06T00:00:00"/>
    <x v="0"/>
    <x v="1"/>
    <n v="57"/>
    <x v="6"/>
    <s v="Friday"/>
    <m/>
    <m/>
    <m/>
  </r>
  <r>
    <d v="2012-07-07T00:00:00"/>
    <x v="0"/>
    <x v="1"/>
    <n v="58"/>
    <x v="6"/>
    <s v="Saturday"/>
    <m/>
    <m/>
    <m/>
  </r>
  <r>
    <d v="2012-07-08T00:00:00"/>
    <x v="0"/>
    <x v="1"/>
    <n v="66"/>
    <x v="6"/>
    <s v="Sunday"/>
    <m/>
    <m/>
    <m/>
  </r>
  <r>
    <d v="2012-07-09T00:00:00"/>
    <x v="0"/>
    <x v="1"/>
    <n v="70"/>
    <x v="6"/>
    <s v="Monday"/>
    <m/>
    <m/>
    <m/>
  </r>
  <r>
    <d v="2012-07-10T00:00:00"/>
    <x v="0"/>
    <x v="1"/>
    <n v="66"/>
    <x v="6"/>
    <s v="Tuesday"/>
    <m/>
    <m/>
    <m/>
  </r>
  <r>
    <d v="2012-07-11T00:00:00"/>
    <x v="0"/>
    <x v="1"/>
    <n v="74"/>
    <x v="6"/>
    <s v="Wednesday"/>
    <m/>
    <m/>
    <m/>
  </r>
  <r>
    <d v="2012-07-12T00:00:00"/>
    <x v="0"/>
    <x v="1"/>
    <n v="67"/>
    <x v="6"/>
    <s v="Thursday"/>
    <m/>
    <m/>
    <m/>
  </r>
  <r>
    <d v="2012-07-13T00:00:00"/>
    <x v="0"/>
    <x v="1"/>
    <n v="67"/>
    <x v="6"/>
    <s v="Friday"/>
    <m/>
    <m/>
    <m/>
  </r>
  <r>
    <d v="2012-07-14T00:00:00"/>
    <x v="0"/>
    <x v="1"/>
    <n v="67"/>
    <x v="6"/>
    <s v="Saturday"/>
    <m/>
    <m/>
    <m/>
  </r>
  <r>
    <d v="2012-07-15T00:00:00"/>
    <x v="0"/>
    <x v="1"/>
    <n v="66"/>
    <x v="6"/>
    <s v="Sunday"/>
    <m/>
    <m/>
    <m/>
  </r>
  <r>
    <d v="2012-07-16T00:00:00"/>
    <x v="0"/>
    <x v="1"/>
    <n v="55"/>
    <x v="6"/>
    <s v="Monday"/>
    <m/>
    <m/>
    <m/>
  </r>
  <r>
    <d v="2012-07-17T00:00:00"/>
    <x v="0"/>
    <x v="1"/>
    <n v="67"/>
    <x v="6"/>
    <s v="Tuesday"/>
    <m/>
    <m/>
    <m/>
  </r>
  <r>
    <d v="2012-07-18T00:00:00"/>
    <x v="0"/>
    <x v="1"/>
    <n v="66"/>
    <x v="6"/>
    <s v="Wednesday"/>
    <m/>
    <m/>
    <m/>
  </r>
  <r>
    <d v="2012-07-19T00:00:00"/>
    <x v="0"/>
    <x v="1"/>
    <n v="71"/>
    <x v="6"/>
    <s v="Thursday"/>
    <m/>
    <m/>
    <m/>
  </r>
  <r>
    <d v="2012-07-20T00:00:00"/>
    <x v="0"/>
    <x v="1"/>
    <n v="70"/>
    <x v="6"/>
    <s v="Friday"/>
    <m/>
    <m/>
    <m/>
  </r>
  <r>
    <d v="2012-07-21T00:00:00"/>
    <x v="0"/>
    <x v="1"/>
    <n v="69"/>
    <x v="6"/>
    <s v="Saturday"/>
    <m/>
    <m/>
    <m/>
  </r>
  <r>
    <d v="2012-07-22T00:00:00"/>
    <x v="0"/>
    <x v="1"/>
    <n v="61"/>
    <x v="6"/>
    <s v="Sunday"/>
    <m/>
    <m/>
    <m/>
  </r>
  <r>
    <d v="2012-07-23T00:00:00"/>
    <x v="0"/>
    <x v="1"/>
    <n v="59"/>
    <x v="6"/>
    <s v="Monday"/>
    <m/>
    <m/>
    <m/>
  </r>
  <r>
    <d v="2012-07-24T00:00:00"/>
    <x v="0"/>
    <x v="1"/>
    <n v="69"/>
    <x v="6"/>
    <s v="Tuesday"/>
    <m/>
    <m/>
    <m/>
  </r>
  <r>
    <d v="2012-07-25T00:00:00"/>
    <x v="0"/>
    <x v="1"/>
    <n v="66"/>
    <x v="6"/>
    <s v="Wednesday"/>
    <m/>
    <m/>
    <m/>
  </r>
  <r>
    <d v="2012-07-26T00:00:00"/>
    <x v="0"/>
    <x v="1"/>
    <n v="68"/>
    <x v="6"/>
    <s v="Thursday"/>
    <m/>
    <m/>
    <m/>
  </r>
  <r>
    <d v="2012-07-27T00:00:00"/>
    <x v="0"/>
    <x v="1"/>
    <n v="67"/>
    <x v="6"/>
    <s v="Friday"/>
    <m/>
    <m/>
    <m/>
  </r>
  <r>
    <d v="2012-07-28T00:00:00"/>
    <x v="0"/>
    <x v="1"/>
    <n v="69"/>
    <x v="6"/>
    <s v="Saturday"/>
    <m/>
    <m/>
    <m/>
  </r>
  <r>
    <d v="2012-07-29T00:00:00"/>
    <x v="0"/>
    <x v="1"/>
    <n v="68"/>
    <x v="6"/>
    <s v="Sunday"/>
    <m/>
    <m/>
    <m/>
  </r>
  <r>
    <d v="2012-07-30T00:00:00"/>
    <x v="0"/>
    <x v="1"/>
    <n v="68"/>
    <x v="6"/>
    <s v="Monday"/>
    <m/>
    <m/>
    <m/>
  </r>
  <r>
    <d v="2012-07-31T00:00:00"/>
    <x v="0"/>
    <x v="1"/>
    <n v="65"/>
    <x v="6"/>
    <s v="Tuesday"/>
    <m/>
    <m/>
    <m/>
  </r>
  <r>
    <d v="2012-08-01T00:00:00"/>
    <x v="0"/>
    <x v="1"/>
    <n v="84"/>
    <x v="7"/>
    <s v="Wednesday"/>
    <m/>
    <m/>
    <m/>
  </r>
  <r>
    <d v="2012-08-02T00:00:00"/>
    <x v="0"/>
    <x v="1"/>
    <n v="68"/>
    <x v="7"/>
    <s v="Thursday"/>
    <m/>
    <m/>
    <m/>
  </r>
  <r>
    <d v="2012-08-03T00:00:00"/>
    <x v="0"/>
    <x v="1"/>
    <n v="63"/>
    <x v="7"/>
    <s v="Friday"/>
    <m/>
    <m/>
    <m/>
  </r>
  <r>
    <d v="2012-08-04T00:00:00"/>
    <x v="0"/>
    <x v="1"/>
    <n v="83"/>
    <x v="7"/>
    <s v="Saturday"/>
    <m/>
    <m/>
    <m/>
  </r>
  <r>
    <d v="2012-08-05T00:00:00"/>
    <x v="0"/>
    <x v="1"/>
    <n v="68"/>
    <x v="7"/>
    <s v="Sunday"/>
    <m/>
    <m/>
    <m/>
  </r>
  <r>
    <d v="2012-08-06T00:00:00"/>
    <x v="0"/>
    <x v="1"/>
    <n v="77"/>
    <x v="7"/>
    <s v="Monday"/>
    <m/>
    <m/>
    <m/>
  </r>
  <r>
    <d v="2012-08-07T00:00:00"/>
    <x v="0"/>
    <x v="1"/>
    <n v="65"/>
    <x v="7"/>
    <s v="Tuesday"/>
    <m/>
    <m/>
    <m/>
  </r>
  <r>
    <d v="2012-08-08T00:00:00"/>
    <x v="0"/>
    <x v="1"/>
    <n v="60"/>
    <x v="7"/>
    <s v="Wednesday"/>
    <m/>
    <m/>
    <m/>
  </r>
  <r>
    <d v="2012-08-09T00:00:00"/>
    <x v="0"/>
    <x v="1"/>
    <n v="61"/>
    <x v="7"/>
    <s v="Thursday"/>
    <m/>
    <m/>
    <m/>
  </r>
  <r>
    <d v="2012-08-10T00:00:00"/>
    <x v="0"/>
    <x v="1"/>
    <n v="58"/>
    <x v="7"/>
    <s v="Friday"/>
    <m/>
    <m/>
    <m/>
  </r>
  <r>
    <d v="2012-08-11T00:00:00"/>
    <x v="0"/>
    <x v="1"/>
    <n v="64"/>
    <x v="7"/>
    <s v="Saturday"/>
    <m/>
    <m/>
    <m/>
  </r>
  <r>
    <d v="2012-08-12T00:00:00"/>
    <x v="0"/>
    <x v="1"/>
    <n v="70"/>
    <x v="7"/>
    <s v="Sunday"/>
    <m/>
    <m/>
    <m/>
  </r>
  <r>
    <d v="2012-08-13T00:00:00"/>
    <x v="0"/>
    <x v="1"/>
    <n v="63"/>
    <x v="7"/>
    <s v="Monday"/>
    <m/>
    <m/>
    <m/>
  </r>
  <r>
    <d v="2012-08-14T00:00:00"/>
    <x v="0"/>
    <x v="1"/>
    <n v="71"/>
    <x v="7"/>
    <s v="Tuesday"/>
    <m/>
    <m/>
    <m/>
  </r>
  <r>
    <d v="2012-08-15T00:00:00"/>
    <x v="0"/>
    <x v="1"/>
    <n v="73"/>
    <x v="7"/>
    <s v="Wednesday"/>
    <m/>
    <m/>
    <m/>
  </r>
  <r>
    <d v="2012-08-16T00:00:00"/>
    <x v="0"/>
    <x v="1"/>
    <n v="73"/>
    <x v="7"/>
    <s v="Thursday"/>
    <m/>
    <m/>
    <m/>
  </r>
  <r>
    <d v="2012-08-17T00:00:00"/>
    <x v="0"/>
    <x v="1"/>
    <n v="60"/>
    <x v="7"/>
    <s v="Friday"/>
    <m/>
    <m/>
    <m/>
  </r>
  <r>
    <d v="2012-08-18T00:00:00"/>
    <x v="0"/>
    <x v="1"/>
    <n v="64"/>
    <x v="7"/>
    <s v="Saturday"/>
    <m/>
    <m/>
    <m/>
  </r>
  <r>
    <d v="2012-08-19T00:00:00"/>
    <x v="0"/>
    <x v="1"/>
    <n v="67"/>
    <x v="7"/>
    <s v="Sunday"/>
    <m/>
    <m/>
    <m/>
  </r>
  <r>
    <d v="2012-08-20T00:00:00"/>
    <x v="0"/>
    <x v="1"/>
    <n v="76"/>
    <x v="7"/>
    <s v="Monday"/>
    <m/>
    <m/>
    <m/>
  </r>
  <r>
    <d v="2012-08-21T00:00:00"/>
    <x v="0"/>
    <x v="1"/>
    <n v="71"/>
    <x v="7"/>
    <s v="Tuesday"/>
    <m/>
    <m/>
    <m/>
  </r>
  <r>
    <d v="2012-08-22T00:00:00"/>
    <x v="0"/>
    <x v="1"/>
    <n v="65"/>
    <x v="7"/>
    <s v="Wednesday"/>
    <m/>
    <m/>
    <m/>
  </r>
  <r>
    <d v="2012-08-23T00:00:00"/>
    <x v="0"/>
    <x v="1"/>
    <n v="70"/>
    <x v="7"/>
    <s v="Thursday"/>
    <m/>
    <m/>
    <m/>
  </r>
  <r>
    <d v="2012-08-24T00:00:00"/>
    <x v="0"/>
    <x v="1"/>
    <n v="86"/>
    <x v="7"/>
    <s v="Friday"/>
    <m/>
    <m/>
    <m/>
  </r>
  <r>
    <d v="2012-08-25T00:00:00"/>
    <x v="0"/>
    <x v="1"/>
    <n v="61"/>
    <x v="7"/>
    <s v="Saturday"/>
    <m/>
    <m/>
    <m/>
  </r>
  <r>
    <d v="2012-08-26T00:00:00"/>
    <x v="0"/>
    <x v="1"/>
    <n v="69"/>
    <x v="7"/>
    <s v="Sunday"/>
    <m/>
    <m/>
    <m/>
  </r>
  <r>
    <d v="2012-08-27T00:00:00"/>
    <x v="0"/>
    <x v="1"/>
    <n v="63"/>
    <x v="7"/>
    <s v="Monday"/>
    <m/>
    <m/>
    <m/>
  </r>
  <r>
    <d v="2012-08-28T00:00:00"/>
    <x v="0"/>
    <x v="1"/>
    <n v="71"/>
    <x v="7"/>
    <s v="Tuesday"/>
    <m/>
    <m/>
    <m/>
  </r>
  <r>
    <d v="2012-08-29T00:00:00"/>
    <x v="0"/>
    <x v="1"/>
    <n v="68"/>
    <x v="7"/>
    <s v="Wednesday"/>
    <m/>
    <m/>
    <m/>
  </r>
  <r>
    <d v="2012-08-30T00:00:00"/>
    <x v="0"/>
    <x v="1"/>
    <n v="67"/>
    <x v="7"/>
    <s v="Thursday"/>
    <m/>
    <m/>
    <m/>
  </r>
  <r>
    <d v="2012-08-31T00:00:00"/>
    <x v="0"/>
    <x v="1"/>
    <n v="67"/>
    <x v="7"/>
    <s v="Friday"/>
    <m/>
    <m/>
    <m/>
  </r>
  <r>
    <d v="2012-09-01T00:00:00"/>
    <x v="0"/>
    <x v="1"/>
    <n v="55"/>
    <x v="8"/>
    <s v="Saturday"/>
    <m/>
    <m/>
    <m/>
  </r>
  <r>
    <d v="2012-09-02T00:00:00"/>
    <x v="0"/>
    <x v="1"/>
    <n v="71"/>
    <x v="8"/>
    <s v="Sunday"/>
    <m/>
    <m/>
    <m/>
  </r>
  <r>
    <d v="2012-09-03T00:00:00"/>
    <x v="0"/>
    <x v="1"/>
    <n v="69"/>
    <x v="8"/>
    <s v="Monday"/>
    <m/>
    <m/>
    <m/>
  </r>
  <r>
    <d v="2012-09-04T00:00:00"/>
    <x v="0"/>
    <x v="1"/>
    <n v="77"/>
    <x v="8"/>
    <s v="Tuesday"/>
    <m/>
    <m/>
    <m/>
  </r>
  <r>
    <d v="2012-09-05T00:00:00"/>
    <x v="0"/>
    <x v="1"/>
    <n v="84"/>
    <x v="8"/>
    <s v="Wednesday"/>
    <m/>
    <m/>
    <m/>
  </r>
  <r>
    <d v="2012-09-06T00:00:00"/>
    <x v="0"/>
    <x v="1"/>
    <n v="69"/>
    <x v="8"/>
    <s v="Thursday"/>
    <m/>
    <m/>
    <m/>
  </r>
  <r>
    <d v="2012-09-07T00:00:00"/>
    <x v="0"/>
    <x v="1"/>
    <n v="65"/>
    <x v="8"/>
    <s v="Friday"/>
    <m/>
    <m/>
    <m/>
  </r>
  <r>
    <d v="2012-09-08T00:00:00"/>
    <x v="0"/>
    <x v="1"/>
    <n v="60"/>
    <x v="8"/>
    <s v="Saturday"/>
    <m/>
    <m/>
    <m/>
  </r>
  <r>
    <d v="2012-09-09T00:00:00"/>
    <x v="0"/>
    <x v="1"/>
    <n v="70"/>
    <x v="8"/>
    <s v="Sunday"/>
    <m/>
    <m/>
    <m/>
  </r>
  <r>
    <d v="2012-09-10T00:00:00"/>
    <x v="0"/>
    <x v="1"/>
    <n v="64"/>
    <x v="8"/>
    <s v="Monday"/>
    <m/>
    <m/>
    <m/>
  </r>
  <r>
    <d v="2012-09-11T00:00:00"/>
    <x v="0"/>
    <x v="1"/>
    <n v="67"/>
    <x v="8"/>
    <s v="Tuesday"/>
    <m/>
    <m/>
    <m/>
  </r>
  <r>
    <d v="2012-09-12T00:00:00"/>
    <x v="0"/>
    <x v="1"/>
    <n v="76"/>
    <x v="8"/>
    <s v="Wednesday"/>
    <m/>
    <m/>
    <m/>
  </r>
  <r>
    <d v="2012-09-13T00:00:00"/>
    <x v="0"/>
    <x v="1"/>
    <n v="80"/>
    <x v="8"/>
    <s v="Thursday"/>
    <m/>
    <m/>
    <m/>
  </r>
  <r>
    <d v="2012-09-14T00:00:00"/>
    <x v="0"/>
    <x v="1"/>
    <n v="55"/>
    <x v="8"/>
    <s v="Friday"/>
    <m/>
    <m/>
    <m/>
  </r>
  <r>
    <d v="2012-09-15T00:00:00"/>
    <x v="0"/>
    <x v="1"/>
    <n v="61"/>
    <x v="8"/>
    <s v="Saturday"/>
    <m/>
    <m/>
    <m/>
  </r>
  <r>
    <d v="2012-09-16T00:00:00"/>
    <x v="0"/>
    <x v="1"/>
    <n v="75"/>
    <x v="8"/>
    <s v="Sunday"/>
    <m/>
    <m/>
    <m/>
  </r>
  <r>
    <d v="2012-09-17T00:00:00"/>
    <x v="0"/>
    <x v="1"/>
    <n v="69"/>
    <x v="8"/>
    <s v="Monday"/>
    <m/>
    <m/>
    <m/>
  </r>
  <r>
    <d v="2012-09-18T00:00:00"/>
    <x v="0"/>
    <x v="1"/>
    <n v="67"/>
    <x v="8"/>
    <s v="Tuesday"/>
    <m/>
    <m/>
    <m/>
  </r>
  <r>
    <d v="2012-09-19T00:00:00"/>
    <x v="0"/>
    <x v="1"/>
    <n v="60"/>
    <x v="8"/>
    <s v="Wednesday"/>
    <m/>
    <m/>
    <m/>
  </r>
  <r>
    <d v="2012-09-20T00:00:00"/>
    <x v="0"/>
    <x v="1"/>
    <n v="63"/>
    <x v="8"/>
    <s v="Thursday"/>
    <m/>
    <m/>
    <m/>
  </r>
  <r>
    <d v="2012-09-21T00:00:00"/>
    <x v="0"/>
    <x v="1"/>
    <n v="70"/>
    <x v="8"/>
    <s v="Friday"/>
    <m/>
    <m/>
    <m/>
  </r>
  <r>
    <d v="2012-09-22T00:00:00"/>
    <x v="0"/>
    <x v="1"/>
    <n v="64"/>
    <x v="8"/>
    <s v="Saturday"/>
    <m/>
    <m/>
    <m/>
  </r>
  <r>
    <d v="2012-09-23T00:00:00"/>
    <x v="0"/>
    <x v="1"/>
    <n v="60"/>
    <x v="8"/>
    <s v="Sunday"/>
    <m/>
    <m/>
    <m/>
  </r>
  <r>
    <d v="2012-09-24T00:00:00"/>
    <x v="0"/>
    <x v="1"/>
    <n v="69"/>
    <x v="8"/>
    <s v="Monday"/>
    <m/>
    <m/>
    <m/>
  </r>
  <r>
    <d v="2012-09-25T00:00:00"/>
    <x v="0"/>
    <x v="1"/>
    <n v="63"/>
    <x v="8"/>
    <s v="Tuesday"/>
    <m/>
    <m/>
    <m/>
  </r>
  <r>
    <d v="2012-09-26T00:00:00"/>
    <x v="0"/>
    <x v="1"/>
    <n v="57"/>
    <x v="8"/>
    <s v="Wednesday"/>
    <m/>
    <m/>
    <m/>
  </r>
  <r>
    <d v="2012-09-27T00:00:00"/>
    <x v="0"/>
    <x v="1"/>
    <n v="65"/>
    <x v="8"/>
    <s v="Thursday"/>
    <m/>
    <m/>
    <m/>
  </r>
  <r>
    <d v="2012-09-28T00:00:00"/>
    <x v="0"/>
    <x v="1"/>
    <n v="81"/>
    <x v="8"/>
    <s v="Friday"/>
    <m/>
    <m/>
    <m/>
  </r>
  <r>
    <d v="2012-09-29T00:00:00"/>
    <x v="0"/>
    <x v="1"/>
    <n v="86"/>
    <x v="8"/>
    <s v="Saturday"/>
    <m/>
    <m/>
    <m/>
  </r>
  <r>
    <d v="2012-09-30T00:00:00"/>
    <x v="0"/>
    <x v="1"/>
    <n v="67"/>
    <x v="8"/>
    <s v="Sunday"/>
    <m/>
    <m/>
    <m/>
  </r>
  <r>
    <d v="2012-10-01T00:00:00"/>
    <x v="0"/>
    <x v="1"/>
    <n v="74"/>
    <x v="9"/>
    <s v="Monday"/>
    <m/>
    <m/>
    <m/>
  </r>
  <r>
    <d v="2012-10-02T00:00:00"/>
    <x v="0"/>
    <x v="1"/>
    <n v="58"/>
    <x v="9"/>
    <s v="Tuesday"/>
    <m/>
    <m/>
    <m/>
  </r>
  <r>
    <d v="2012-10-03T00:00:00"/>
    <x v="0"/>
    <x v="1"/>
    <n v="68"/>
    <x v="9"/>
    <s v="Wednesday"/>
    <m/>
    <m/>
    <m/>
  </r>
  <r>
    <d v="2012-10-04T00:00:00"/>
    <x v="0"/>
    <x v="1"/>
    <n v="68"/>
    <x v="9"/>
    <s v="Thursday"/>
    <m/>
    <m/>
    <m/>
  </r>
  <r>
    <d v="2012-10-05T00:00:00"/>
    <x v="0"/>
    <x v="1"/>
    <n v="79"/>
    <x v="9"/>
    <s v="Friday"/>
    <m/>
    <m/>
    <m/>
  </r>
  <r>
    <d v="2012-10-06T00:00:00"/>
    <x v="0"/>
    <x v="1"/>
    <n v="69"/>
    <x v="9"/>
    <s v="Saturday"/>
    <m/>
    <m/>
    <m/>
  </r>
  <r>
    <d v="2012-10-07T00:00:00"/>
    <x v="0"/>
    <x v="1"/>
    <n v="74"/>
    <x v="9"/>
    <s v="Sunday"/>
    <m/>
    <m/>
    <m/>
  </r>
  <r>
    <d v="2012-10-08T00:00:00"/>
    <x v="0"/>
    <x v="1"/>
    <n v="54"/>
    <x v="9"/>
    <s v="Monday"/>
    <m/>
    <m/>
    <m/>
  </r>
  <r>
    <d v="2012-10-09T00:00:00"/>
    <x v="0"/>
    <x v="1"/>
    <n v="76"/>
    <x v="9"/>
    <s v="Tuesday"/>
    <m/>
    <m/>
    <m/>
  </r>
  <r>
    <d v="2012-10-10T00:00:00"/>
    <x v="0"/>
    <x v="1"/>
    <n v="74"/>
    <x v="9"/>
    <s v="Wednesday"/>
    <m/>
    <m/>
    <m/>
  </r>
  <r>
    <d v="2012-10-11T00:00:00"/>
    <x v="0"/>
    <x v="1"/>
    <n v="62"/>
    <x v="9"/>
    <s v="Thursday"/>
    <m/>
    <m/>
    <m/>
  </r>
  <r>
    <d v="2012-10-12T00:00:00"/>
    <x v="0"/>
    <x v="1"/>
    <n v="78"/>
    <x v="9"/>
    <s v="Friday"/>
    <m/>
    <m/>
    <m/>
  </r>
  <r>
    <d v="2012-10-13T00:00:00"/>
    <x v="0"/>
    <x v="1"/>
    <n v="65"/>
    <x v="9"/>
    <s v="Saturday"/>
    <m/>
    <m/>
    <m/>
  </r>
  <r>
    <d v="2012-10-14T00:00:00"/>
    <x v="0"/>
    <x v="1"/>
    <n v="68"/>
    <x v="9"/>
    <s v="Sunday"/>
    <m/>
    <m/>
    <m/>
  </r>
  <r>
    <d v="2012-10-15T00:00:00"/>
    <x v="0"/>
    <x v="1"/>
    <n v="68"/>
    <x v="9"/>
    <s v="Monday"/>
    <m/>
    <m/>
    <m/>
  </r>
  <r>
    <d v="2012-10-16T00:00:00"/>
    <x v="0"/>
    <x v="1"/>
    <n v="71"/>
    <x v="9"/>
    <s v="Tuesday"/>
    <m/>
    <m/>
    <m/>
  </r>
  <r>
    <d v="2012-10-17T00:00:00"/>
    <x v="0"/>
    <x v="1"/>
    <n v="59"/>
    <x v="9"/>
    <s v="Wednesday"/>
    <m/>
    <m/>
    <m/>
  </r>
  <r>
    <d v="2012-10-18T00:00:00"/>
    <x v="0"/>
    <x v="1"/>
    <n v="72"/>
    <x v="9"/>
    <s v="Thursday"/>
    <m/>
    <m/>
    <m/>
  </r>
  <r>
    <d v="2012-10-19T00:00:00"/>
    <x v="0"/>
    <x v="1"/>
    <n v="65"/>
    <x v="9"/>
    <s v="Friday"/>
    <m/>
    <m/>
    <m/>
  </r>
  <r>
    <d v="2012-10-20T00:00:00"/>
    <x v="0"/>
    <x v="1"/>
    <n v="85"/>
    <x v="9"/>
    <s v="Saturday"/>
    <m/>
    <m/>
    <m/>
  </r>
  <r>
    <d v="2012-10-21T00:00:00"/>
    <x v="0"/>
    <x v="1"/>
    <n v="60"/>
    <x v="9"/>
    <s v="Sunday"/>
    <m/>
    <m/>
    <m/>
  </r>
  <r>
    <d v="2012-10-22T00:00:00"/>
    <x v="0"/>
    <x v="1"/>
    <n v="68"/>
    <x v="9"/>
    <s v="Monday"/>
    <m/>
    <m/>
    <m/>
  </r>
  <r>
    <d v="2012-10-23T00:00:00"/>
    <x v="0"/>
    <x v="1"/>
    <n v="73"/>
    <x v="9"/>
    <s v="Tuesday"/>
    <m/>
    <m/>
    <m/>
  </r>
  <r>
    <d v="2012-10-24T00:00:00"/>
    <x v="0"/>
    <x v="1"/>
    <n v="78"/>
    <x v="9"/>
    <s v="Wednesday"/>
    <m/>
    <m/>
    <m/>
  </r>
  <r>
    <d v="2012-10-25T00:00:00"/>
    <x v="0"/>
    <x v="1"/>
    <n v="69"/>
    <x v="9"/>
    <s v="Thursday"/>
    <m/>
    <m/>
    <m/>
  </r>
  <r>
    <d v="2012-10-26T00:00:00"/>
    <x v="0"/>
    <x v="1"/>
    <n v="60"/>
    <x v="9"/>
    <s v="Friday"/>
    <m/>
    <m/>
    <m/>
  </r>
  <r>
    <d v="2012-10-27T00:00:00"/>
    <x v="0"/>
    <x v="1"/>
    <n v="61"/>
    <x v="9"/>
    <s v="Saturday"/>
    <m/>
    <m/>
    <m/>
  </r>
  <r>
    <d v="2012-10-28T00:00:00"/>
    <x v="0"/>
    <x v="1"/>
    <n v="68"/>
    <x v="9"/>
    <s v="Sunday"/>
    <m/>
    <m/>
    <m/>
  </r>
  <r>
    <d v="2012-10-29T00:00:00"/>
    <x v="0"/>
    <x v="1"/>
    <n v="70"/>
    <x v="9"/>
    <s v="Monday"/>
    <m/>
    <m/>
    <m/>
  </r>
  <r>
    <d v="2012-10-30T00:00:00"/>
    <x v="0"/>
    <x v="1"/>
    <n v="66"/>
    <x v="9"/>
    <s v="Tuesday"/>
    <m/>
    <m/>
    <m/>
  </r>
  <r>
    <d v="2012-10-31T00:00:00"/>
    <x v="0"/>
    <x v="1"/>
    <n v="64"/>
    <x v="9"/>
    <s v="Wednesday"/>
    <m/>
    <m/>
    <m/>
  </r>
  <r>
    <d v="2012-11-01T00:00:00"/>
    <x v="0"/>
    <x v="1"/>
    <n v="60"/>
    <x v="10"/>
    <s v="Thursday"/>
    <m/>
    <m/>
    <m/>
  </r>
  <r>
    <d v="2012-11-02T00:00:00"/>
    <x v="0"/>
    <x v="1"/>
    <n v="69"/>
    <x v="10"/>
    <s v="Friday"/>
    <m/>
    <m/>
    <m/>
  </r>
  <r>
    <d v="2012-11-03T00:00:00"/>
    <x v="0"/>
    <x v="1"/>
    <n v="75"/>
    <x v="10"/>
    <s v="Saturday"/>
    <m/>
    <m/>
    <m/>
  </r>
  <r>
    <d v="2012-11-04T00:00:00"/>
    <x v="0"/>
    <x v="1"/>
    <n v="57"/>
    <x v="10"/>
    <s v="Sunday"/>
    <m/>
    <m/>
    <m/>
  </r>
  <r>
    <d v="2012-11-05T00:00:00"/>
    <x v="0"/>
    <x v="1"/>
    <n v="67"/>
    <x v="10"/>
    <s v="Monday"/>
    <m/>
    <m/>
    <m/>
  </r>
  <r>
    <d v="2012-11-06T00:00:00"/>
    <x v="0"/>
    <x v="1"/>
    <n v="63"/>
    <x v="10"/>
    <s v="Tuesday"/>
    <m/>
    <m/>
    <m/>
  </r>
  <r>
    <d v="2012-11-07T00:00:00"/>
    <x v="0"/>
    <x v="1"/>
    <n v="74"/>
    <x v="10"/>
    <s v="Wednesday"/>
    <m/>
    <m/>
    <m/>
  </r>
  <r>
    <d v="2012-11-08T00:00:00"/>
    <x v="0"/>
    <x v="1"/>
    <n v="62"/>
    <x v="10"/>
    <s v="Thursday"/>
    <m/>
    <m/>
    <m/>
  </r>
  <r>
    <d v="2012-11-09T00:00:00"/>
    <x v="0"/>
    <x v="1"/>
    <n v="65"/>
    <x v="10"/>
    <s v="Friday"/>
    <m/>
    <m/>
    <m/>
  </r>
  <r>
    <d v="2012-11-10T00:00:00"/>
    <x v="0"/>
    <x v="1"/>
    <n v="55"/>
    <x v="10"/>
    <s v="Saturday"/>
    <m/>
    <m/>
    <m/>
  </r>
  <r>
    <d v="2012-11-11T00:00:00"/>
    <x v="0"/>
    <x v="1"/>
    <n v="58"/>
    <x v="10"/>
    <s v="Sunday"/>
    <m/>
    <m/>
    <m/>
  </r>
  <r>
    <d v="2012-11-12T00:00:00"/>
    <x v="0"/>
    <x v="1"/>
    <n v="76"/>
    <x v="10"/>
    <s v="Monday"/>
    <m/>
    <m/>
    <m/>
  </r>
  <r>
    <d v="2012-11-13T00:00:00"/>
    <x v="0"/>
    <x v="1"/>
    <n v="56"/>
    <x v="10"/>
    <s v="Tuesday"/>
    <m/>
    <m/>
    <m/>
  </r>
  <r>
    <d v="2012-11-14T00:00:00"/>
    <x v="0"/>
    <x v="1"/>
    <n v="71"/>
    <x v="10"/>
    <s v="Wednesday"/>
    <m/>
    <m/>
    <m/>
  </r>
  <r>
    <d v="2012-11-15T00:00:00"/>
    <x v="0"/>
    <x v="1"/>
    <n v="64"/>
    <x v="10"/>
    <s v="Thursday"/>
    <m/>
    <m/>
    <m/>
  </r>
  <r>
    <d v="2012-11-16T00:00:00"/>
    <x v="0"/>
    <x v="1"/>
    <n v="73"/>
    <x v="10"/>
    <s v="Friday"/>
    <m/>
    <m/>
    <m/>
  </r>
  <r>
    <d v="2012-11-17T00:00:00"/>
    <x v="0"/>
    <x v="1"/>
    <n v="66"/>
    <x v="10"/>
    <s v="Saturday"/>
    <m/>
    <m/>
    <m/>
  </r>
  <r>
    <d v="2012-11-18T00:00:00"/>
    <x v="0"/>
    <x v="1"/>
    <n v="60"/>
    <x v="10"/>
    <s v="Sunday"/>
    <m/>
    <m/>
    <m/>
  </r>
  <r>
    <d v="2012-11-19T00:00:00"/>
    <x v="0"/>
    <x v="1"/>
    <n v="70"/>
    <x v="10"/>
    <s v="Monday"/>
    <m/>
    <m/>
    <m/>
  </r>
  <r>
    <d v="2012-11-20T00:00:00"/>
    <x v="0"/>
    <x v="1"/>
    <n v="62"/>
    <x v="10"/>
    <s v="Tuesday"/>
    <m/>
    <m/>
    <m/>
  </r>
  <r>
    <d v="2012-11-21T00:00:00"/>
    <x v="0"/>
    <x v="1"/>
    <n v="76"/>
    <x v="10"/>
    <s v="Wednesday"/>
    <m/>
    <m/>
    <m/>
  </r>
  <r>
    <d v="2012-11-22T00:00:00"/>
    <x v="0"/>
    <x v="1"/>
    <n v="69"/>
    <x v="10"/>
    <s v="Thursday"/>
    <m/>
    <m/>
    <m/>
  </r>
  <r>
    <d v="2012-11-23T00:00:00"/>
    <x v="0"/>
    <x v="1"/>
    <n v="74"/>
    <x v="10"/>
    <s v="Friday"/>
    <m/>
    <m/>
    <m/>
  </r>
  <r>
    <d v="2012-11-24T00:00:00"/>
    <x v="0"/>
    <x v="1"/>
    <n v="72"/>
    <x v="10"/>
    <s v="Saturday"/>
    <m/>
    <m/>
    <m/>
  </r>
  <r>
    <d v="2012-11-25T00:00:00"/>
    <x v="0"/>
    <x v="1"/>
    <n v="65"/>
    <x v="10"/>
    <s v="Sunday"/>
    <m/>
    <m/>
    <m/>
  </r>
  <r>
    <d v="2012-11-26T00:00:00"/>
    <x v="0"/>
    <x v="1"/>
    <n v="70"/>
    <x v="10"/>
    <s v="Monday"/>
    <m/>
    <m/>
    <m/>
  </r>
  <r>
    <d v="2012-11-27T00:00:00"/>
    <x v="0"/>
    <x v="1"/>
    <n v="71"/>
    <x v="10"/>
    <s v="Tuesday"/>
    <m/>
    <m/>
    <m/>
  </r>
  <r>
    <d v="2012-11-28T00:00:00"/>
    <x v="0"/>
    <x v="1"/>
    <n v="58"/>
    <x v="10"/>
    <s v="Wednesday"/>
    <m/>
    <m/>
    <m/>
  </r>
  <r>
    <d v="2012-11-29T00:00:00"/>
    <x v="0"/>
    <x v="1"/>
    <n v="79"/>
    <x v="10"/>
    <s v="Thursday"/>
    <m/>
    <m/>
    <m/>
  </r>
  <r>
    <d v="2012-11-30T00:00:00"/>
    <x v="0"/>
    <x v="1"/>
    <n v="67"/>
    <x v="10"/>
    <s v="Friday"/>
    <m/>
    <m/>
    <m/>
  </r>
  <r>
    <d v="2012-12-01T00:00:00"/>
    <x v="0"/>
    <x v="1"/>
    <n v="54"/>
    <x v="11"/>
    <s v="Saturday"/>
    <m/>
    <m/>
    <m/>
  </r>
  <r>
    <d v="2012-12-02T00:00:00"/>
    <x v="0"/>
    <x v="1"/>
    <n v="67"/>
    <x v="11"/>
    <s v="Sunday"/>
    <m/>
    <m/>
    <m/>
  </r>
  <r>
    <d v="2012-12-03T00:00:00"/>
    <x v="0"/>
    <x v="1"/>
    <n v="55"/>
    <x v="11"/>
    <s v="Monday"/>
    <m/>
    <m/>
    <m/>
  </r>
  <r>
    <d v="2012-12-04T00:00:00"/>
    <x v="0"/>
    <x v="1"/>
    <n v="66"/>
    <x v="11"/>
    <s v="Tuesday"/>
    <m/>
    <m/>
    <m/>
  </r>
  <r>
    <d v="2012-12-05T00:00:00"/>
    <x v="0"/>
    <x v="1"/>
    <n v="56"/>
    <x v="11"/>
    <s v="Wednesday"/>
    <m/>
    <m/>
    <m/>
  </r>
  <r>
    <d v="2012-12-06T00:00:00"/>
    <x v="0"/>
    <x v="1"/>
    <n v="79"/>
    <x v="11"/>
    <s v="Thursday"/>
    <m/>
    <m/>
    <m/>
  </r>
  <r>
    <d v="2012-12-07T00:00:00"/>
    <x v="0"/>
    <x v="1"/>
    <n v="57"/>
    <x v="11"/>
    <s v="Friday"/>
    <m/>
    <m/>
    <m/>
  </r>
  <r>
    <d v="2012-12-08T00:00:00"/>
    <x v="0"/>
    <x v="1"/>
    <n v="69"/>
    <x v="11"/>
    <s v="Saturday"/>
    <m/>
    <m/>
    <m/>
  </r>
  <r>
    <d v="2012-12-09T00:00:00"/>
    <x v="0"/>
    <x v="1"/>
    <n v="70"/>
    <x v="11"/>
    <s v="Sunday"/>
    <m/>
    <m/>
    <m/>
  </r>
  <r>
    <d v="2012-12-10T00:00:00"/>
    <x v="0"/>
    <x v="1"/>
    <n v="64"/>
    <x v="11"/>
    <s v="Monday"/>
    <m/>
    <m/>
    <m/>
  </r>
  <r>
    <d v="2012-12-11T00:00:00"/>
    <x v="0"/>
    <x v="1"/>
    <n v="65"/>
    <x v="11"/>
    <s v="Tuesday"/>
    <m/>
    <m/>
    <m/>
  </r>
  <r>
    <d v="2012-12-12T00:00:00"/>
    <x v="0"/>
    <x v="1"/>
    <n v="70"/>
    <x v="11"/>
    <s v="Wednesday"/>
    <m/>
    <m/>
    <m/>
  </r>
  <r>
    <d v="2012-12-13T00:00:00"/>
    <x v="0"/>
    <x v="1"/>
    <n v="55"/>
    <x v="11"/>
    <s v="Thursday"/>
    <m/>
    <m/>
    <m/>
  </r>
  <r>
    <d v="2012-12-14T00:00:00"/>
    <x v="0"/>
    <x v="1"/>
    <n v="73"/>
    <x v="11"/>
    <s v="Friday"/>
    <m/>
    <m/>
    <m/>
  </r>
  <r>
    <d v="2012-12-15T00:00:00"/>
    <x v="0"/>
    <x v="1"/>
    <n v="69"/>
    <x v="11"/>
    <s v="Saturday"/>
    <m/>
    <m/>
    <m/>
  </r>
  <r>
    <d v="2012-12-16T00:00:00"/>
    <x v="0"/>
    <x v="1"/>
    <n v="66"/>
    <x v="11"/>
    <s v="Sunday"/>
    <m/>
    <m/>
    <m/>
  </r>
  <r>
    <d v="2012-12-17T00:00:00"/>
    <x v="0"/>
    <x v="1"/>
    <n v="73"/>
    <x v="11"/>
    <s v="Monday"/>
    <m/>
    <m/>
    <m/>
  </r>
  <r>
    <d v="2012-12-18T00:00:00"/>
    <x v="0"/>
    <x v="1"/>
    <n v="70"/>
    <x v="11"/>
    <s v="Tuesday"/>
    <m/>
    <m/>
    <m/>
  </r>
  <r>
    <d v="2012-12-19T00:00:00"/>
    <x v="0"/>
    <x v="1"/>
    <n v="78"/>
    <x v="11"/>
    <s v="Wednesday"/>
    <m/>
    <m/>
    <m/>
  </r>
  <r>
    <d v="2012-12-20T00:00:00"/>
    <x v="0"/>
    <x v="1"/>
    <n v="73"/>
    <x v="11"/>
    <s v="Thursday"/>
    <m/>
    <m/>
    <m/>
  </r>
  <r>
    <d v="2012-12-21T00:00:00"/>
    <x v="0"/>
    <x v="1"/>
    <n v="74"/>
    <x v="11"/>
    <s v="Friday"/>
    <m/>
    <m/>
    <m/>
  </r>
  <r>
    <d v="2012-12-22T00:00:00"/>
    <x v="0"/>
    <x v="1"/>
    <n v="65"/>
    <x v="11"/>
    <s v="Saturday"/>
    <m/>
    <m/>
    <m/>
  </r>
  <r>
    <d v="2012-12-23T00:00:00"/>
    <x v="0"/>
    <x v="1"/>
    <n v="59"/>
    <x v="11"/>
    <s v="Sunday"/>
    <m/>
    <m/>
    <m/>
  </r>
  <r>
    <d v="2012-12-24T00:00:00"/>
    <x v="0"/>
    <x v="1"/>
    <n v="69"/>
    <x v="11"/>
    <s v="Monday"/>
    <m/>
    <m/>
    <m/>
  </r>
  <r>
    <d v="2012-12-25T00:00:00"/>
    <x v="0"/>
    <x v="1"/>
    <n v="73"/>
    <x v="11"/>
    <s v="Tuesday"/>
    <m/>
    <m/>
    <m/>
  </r>
  <r>
    <d v="2012-12-26T00:00:00"/>
    <x v="0"/>
    <x v="1"/>
    <n v="66"/>
    <x v="11"/>
    <s v="Wednesday"/>
    <m/>
    <m/>
    <m/>
  </r>
  <r>
    <d v="2012-12-27T00:00:00"/>
    <x v="0"/>
    <x v="1"/>
    <n v="52"/>
    <x v="11"/>
    <s v="Thursday"/>
    <m/>
    <m/>
    <m/>
  </r>
  <r>
    <d v="2012-12-28T00:00:00"/>
    <x v="0"/>
    <x v="1"/>
    <n v="62"/>
    <x v="11"/>
    <s v="Friday"/>
    <m/>
    <m/>
    <m/>
  </r>
  <r>
    <d v="2012-12-29T00:00:00"/>
    <x v="0"/>
    <x v="1"/>
    <n v="56"/>
    <x v="11"/>
    <s v="Saturday"/>
    <m/>
    <m/>
    <m/>
  </r>
  <r>
    <d v="2012-12-30T00:00:00"/>
    <x v="0"/>
    <x v="1"/>
    <n v="61"/>
    <x v="11"/>
    <s v="Sunday"/>
    <m/>
    <m/>
    <m/>
  </r>
  <r>
    <d v="2012-12-31T00:00:00"/>
    <x v="0"/>
    <x v="1"/>
    <n v="63"/>
    <x v="11"/>
    <s v="Monday"/>
    <m/>
    <m/>
    <m/>
  </r>
  <r>
    <d v="2012-01-01T00:00:00"/>
    <x v="0"/>
    <x v="2"/>
    <n v="60"/>
    <x v="0"/>
    <s v="Sunday"/>
    <m/>
    <m/>
    <m/>
  </r>
  <r>
    <d v="2012-01-02T00:00:00"/>
    <x v="0"/>
    <x v="2"/>
    <n v="58"/>
    <x v="0"/>
    <s v="Monday"/>
    <m/>
    <m/>
    <m/>
  </r>
  <r>
    <d v="2012-01-03T00:00:00"/>
    <x v="0"/>
    <x v="2"/>
    <n v="61"/>
    <x v="0"/>
    <s v="Tuesday"/>
    <m/>
    <m/>
    <m/>
  </r>
  <r>
    <d v="2012-01-04T00:00:00"/>
    <x v="0"/>
    <x v="2"/>
    <n v="48"/>
    <x v="0"/>
    <s v="Wednesday"/>
    <m/>
    <m/>
    <m/>
  </r>
  <r>
    <d v="2012-01-05T00:00:00"/>
    <x v="0"/>
    <x v="2"/>
    <n v="57"/>
    <x v="0"/>
    <s v="Thursday"/>
    <m/>
    <m/>
    <m/>
  </r>
  <r>
    <d v="2012-01-06T00:00:00"/>
    <x v="0"/>
    <x v="2"/>
    <n v="65"/>
    <x v="0"/>
    <s v="Friday"/>
    <m/>
    <m/>
    <m/>
  </r>
  <r>
    <d v="2012-01-07T00:00:00"/>
    <x v="0"/>
    <x v="2"/>
    <n v="45"/>
    <x v="0"/>
    <s v="Saturday"/>
    <m/>
    <m/>
    <m/>
  </r>
  <r>
    <d v="2012-01-08T00:00:00"/>
    <x v="0"/>
    <x v="2"/>
    <n v="61"/>
    <x v="0"/>
    <s v="Sunday"/>
    <m/>
    <m/>
    <m/>
  </r>
  <r>
    <d v="2012-01-09T00:00:00"/>
    <x v="0"/>
    <x v="2"/>
    <n v="58"/>
    <x v="0"/>
    <s v="Monday"/>
    <m/>
    <m/>
    <m/>
  </r>
  <r>
    <d v="2012-01-10T00:00:00"/>
    <x v="0"/>
    <x v="2"/>
    <n v="58"/>
    <x v="0"/>
    <s v="Tuesday"/>
    <m/>
    <m/>
    <m/>
  </r>
  <r>
    <d v="2012-01-11T00:00:00"/>
    <x v="0"/>
    <x v="2"/>
    <n v="65"/>
    <x v="0"/>
    <s v="Wednesday"/>
    <m/>
    <m/>
    <m/>
  </r>
  <r>
    <d v="2012-01-12T00:00:00"/>
    <x v="0"/>
    <x v="2"/>
    <n v="59"/>
    <x v="0"/>
    <s v="Thursday"/>
    <m/>
    <m/>
    <m/>
  </r>
  <r>
    <d v="2012-01-13T00:00:00"/>
    <x v="0"/>
    <x v="2"/>
    <n v="67"/>
    <x v="0"/>
    <s v="Friday"/>
    <m/>
    <m/>
    <m/>
  </r>
  <r>
    <d v="2012-01-14T00:00:00"/>
    <x v="0"/>
    <x v="2"/>
    <n v="65"/>
    <x v="0"/>
    <s v="Saturday"/>
    <m/>
    <m/>
    <m/>
  </r>
  <r>
    <d v="2012-01-15T00:00:00"/>
    <x v="0"/>
    <x v="2"/>
    <n v="58"/>
    <x v="0"/>
    <s v="Sunday"/>
    <m/>
    <m/>
    <m/>
  </r>
  <r>
    <d v="2012-01-16T00:00:00"/>
    <x v="0"/>
    <x v="2"/>
    <n v="59"/>
    <x v="0"/>
    <s v="Monday"/>
    <m/>
    <m/>
    <m/>
  </r>
  <r>
    <d v="2012-01-17T00:00:00"/>
    <x v="0"/>
    <x v="2"/>
    <n v="56"/>
    <x v="0"/>
    <s v="Tuesday"/>
    <m/>
    <m/>
    <m/>
  </r>
  <r>
    <d v="2012-01-18T00:00:00"/>
    <x v="0"/>
    <x v="2"/>
    <n v="49"/>
    <x v="0"/>
    <s v="Wednesday"/>
    <m/>
    <m/>
    <m/>
  </r>
  <r>
    <d v="2012-01-19T00:00:00"/>
    <x v="0"/>
    <x v="2"/>
    <n v="65"/>
    <x v="0"/>
    <s v="Thursday"/>
    <m/>
    <m/>
    <m/>
  </r>
  <r>
    <d v="2012-01-20T00:00:00"/>
    <x v="0"/>
    <x v="2"/>
    <n v="69"/>
    <x v="0"/>
    <s v="Friday"/>
    <m/>
    <m/>
    <m/>
  </r>
  <r>
    <d v="2012-01-21T00:00:00"/>
    <x v="0"/>
    <x v="2"/>
    <n v="61"/>
    <x v="0"/>
    <s v="Saturday"/>
    <m/>
    <m/>
    <m/>
  </r>
  <r>
    <d v="2012-01-22T00:00:00"/>
    <x v="0"/>
    <x v="2"/>
    <n v="47"/>
    <x v="0"/>
    <s v="Sunday"/>
    <m/>
    <m/>
    <m/>
  </r>
  <r>
    <d v="2012-01-23T00:00:00"/>
    <x v="0"/>
    <x v="2"/>
    <n v="54"/>
    <x v="0"/>
    <s v="Monday"/>
    <m/>
    <m/>
    <m/>
  </r>
  <r>
    <d v="2012-01-24T00:00:00"/>
    <x v="0"/>
    <x v="2"/>
    <n v="53"/>
    <x v="0"/>
    <s v="Tuesday"/>
    <m/>
    <m/>
    <m/>
  </r>
  <r>
    <d v="2012-01-25T00:00:00"/>
    <x v="0"/>
    <x v="2"/>
    <n v="55"/>
    <x v="0"/>
    <s v="Wednesday"/>
    <m/>
    <m/>
    <m/>
  </r>
  <r>
    <d v="2012-01-26T00:00:00"/>
    <x v="0"/>
    <x v="2"/>
    <n v="54"/>
    <x v="0"/>
    <s v="Thursday"/>
    <m/>
    <m/>
    <m/>
  </r>
  <r>
    <d v="2012-01-27T00:00:00"/>
    <x v="0"/>
    <x v="2"/>
    <n v="64"/>
    <x v="0"/>
    <s v="Friday"/>
    <m/>
    <m/>
    <m/>
  </r>
  <r>
    <d v="2012-01-28T00:00:00"/>
    <x v="0"/>
    <x v="2"/>
    <n v="61"/>
    <x v="0"/>
    <s v="Saturday"/>
    <m/>
    <m/>
    <m/>
  </r>
  <r>
    <d v="2012-01-29T00:00:00"/>
    <x v="0"/>
    <x v="2"/>
    <n v="52"/>
    <x v="0"/>
    <s v="Sunday"/>
    <m/>
    <m/>
    <m/>
  </r>
  <r>
    <d v="2012-01-30T00:00:00"/>
    <x v="0"/>
    <x v="2"/>
    <n v="55"/>
    <x v="0"/>
    <s v="Monday"/>
    <m/>
    <m/>
    <m/>
  </r>
  <r>
    <d v="2012-01-31T00:00:00"/>
    <x v="0"/>
    <x v="2"/>
    <n v="62"/>
    <x v="0"/>
    <s v="Tuesday"/>
    <m/>
    <m/>
    <m/>
  </r>
  <r>
    <d v="2012-02-01T00:00:00"/>
    <x v="0"/>
    <x v="2"/>
    <n v="56"/>
    <x v="1"/>
    <s v="Wednesday"/>
    <m/>
    <m/>
    <m/>
  </r>
  <r>
    <d v="2012-02-02T00:00:00"/>
    <x v="0"/>
    <x v="2"/>
    <n v="57"/>
    <x v="1"/>
    <s v="Thursday"/>
    <m/>
    <m/>
    <m/>
  </r>
  <r>
    <d v="2012-02-03T00:00:00"/>
    <x v="0"/>
    <x v="2"/>
    <n v="58"/>
    <x v="1"/>
    <s v="Friday"/>
    <m/>
    <m/>
    <m/>
  </r>
  <r>
    <d v="2012-02-04T00:00:00"/>
    <x v="0"/>
    <x v="2"/>
    <n v="60"/>
    <x v="1"/>
    <s v="Saturday"/>
    <m/>
    <m/>
    <m/>
  </r>
  <r>
    <d v="2012-02-05T00:00:00"/>
    <x v="0"/>
    <x v="2"/>
    <n v="57"/>
    <x v="1"/>
    <s v="Sunday"/>
    <m/>
    <m/>
    <m/>
  </r>
  <r>
    <d v="2012-02-06T00:00:00"/>
    <x v="0"/>
    <x v="2"/>
    <n v="49"/>
    <x v="1"/>
    <s v="Monday"/>
    <m/>
    <m/>
    <m/>
  </r>
  <r>
    <d v="2012-02-07T00:00:00"/>
    <x v="0"/>
    <x v="2"/>
    <n v="56"/>
    <x v="1"/>
    <s v="Tuesday"/>
    <m/>
    <m/>
    <m/>
  </r>
  <r>
    <d v="2012-02-08T00:00:00"/>
    <x v="0"/>
    <x v="2"/>
    <n v="55"/>
    <x v="1"/>
    <s v="Wednesday"/>
    <m/>
    <m/>
    <m/>
  </r>
  <r>
    <d v="2012-02-09T00:00:00"/>
    <x v="0"/>
    <x v="2"/>
    <n v="59"/>
    <x v="1"/>
    <s v="Thursday"/>
    <m/>
    <m/>
    <m/>
  </r>
  <r>
    <d v="2012-02-10T00:00:00"/>
    <x v="0"/>
    <x v="2"/>
    <n v="57"/>
    <x v="1"/>
    <s v="Friday"/>
    <m/>
    <m/>
    <m/>
  </r>
  <r>
    <d v="2012-02-11T00:00:00"/>
    <x v="0"/>
    <x v="2"/>
    <n v="49"/>
    <x v="1"/>
    <s v="Saturday"/>
    <m/>
    <m/>
    <m/>
  </r>
  <r>
    <d v="2012-02-12T00:00:00"/>
    <x v="0"/>
    <x v="2"/>
    <n v="54"/>
    <x v="1"/>
    <s v="Sunday"/>
    <m/>
    <m/>
    <m/>
  </r>
  <r>
    <d v="2012-02-13T00:00:00"/>
    <x v="0"/>
    <x v="2"/>
    <n v="52"/>
    <x v="1"/>
    <s v="Monday"/>
    <m/>
    <m/>
    <m/>
  </r>
  <r>
    <d v="2012-02-14T00:00:00"/>
    <x v="0"/>
    <x v="2"/>
    <n v="41"/>
    <x v="1"/>
    <s v="Tuesday"/>
    <m/>
    <m/>
    <m/>
  </r>
  <r>
    <d v="2012-02-15T00:00:00"/>
    <x v="0"/>
    <x v="2"/>
    <n v="54"/>
    <x v="1"/>
    <s v="Wednesday"/>
    <m/>
    <m/>
    <m/>
  </r>
  <r>
    <d v="2012-02-16T00:00:00"/>
    <x v="0"/>
    <x v="2"/>
    <n v="46"/>
    <x v="1"/>
    <s v="Thursday"/>
    <m/>
    <m/>
    <m/>
  </r>
  <r>
    <d v="2012-02-17T00:00:00"/>
    <x v="0"/>
    <x v="2"/>
    <n v="57"/>
    <x v="1"/>
    <s v="Friday"/>
    <m/>
    <m/>
    <m/>
  </r>
  <r>
    <d v="2012-02-18T00:00:00"/>
    <x v="0"/>
    <x v="2"/>
    <n v="54"/>
    <x v="1"/>
    <s v="Saturday"/>
    <m/>
    <m/>
    <m/>
  </r>
  <r>
    <d v="2012-02-19T00:00:00"/>
    <x v="0"/>
    <x v="2"/>
    <n v="46"/>
    <x v="1"/>
    <s v="Sunday"/>
    <m/>
    <m/>
    <m/>
  </r>
  <r>
    <d v="2012-02-20T00:00:00"/>
    <x v="0"/>
    <x v="2"/>
    <n v="48"/>
    <x v="1"/>
    <s v="Monday"/>
    <m/>
    <m/>
    <m/>
  </r>
  <r>
    <d v="2012-02-21T00:00:00"/>
    <x v="0"/>
    <x v="2"/>
    <n v="48"/>
    <x v="1"/>
    <s v="Tuesday"/>
    <m/>
    <m/>
    <m/>
  </r>
  <r>
    <d v="2012-02-22T00:00:00"/>
    <x v="0"/>
    <x v="2"/>
    <n v="60"/>
    <x v="1"/>
    <s v="Wednesday"/>
    <m/>
    <m/>
    <m/>
  </r>
  <r>
    <d v="2012-02-23T00:00:00"/>
    <x v="0"/>
    <x v="2"/>
    <n v="49"/>
    <x v="1"/>
    <s v="Thursday"/>
    <m/>
    <m/>
    <m/>
  </r>
  <r>
    <d v="2012-02-24T00:00:00"/>
    <x v="0"/>
    <x v="2"/>
    <n v="53"/>
    <x v="1"/>
    <s v="Friday"/>
    <m/>
    <m/>
    <m/>
  </r>
  <r>
    <d v="2012-02-25T00:00:00"/>
    <x v="0"/>
    <x v="2"/>
    <n v="47"/>
    <x v="1"/>
    <s v="Saturday"/>
    <m/>
    <m/>
    <m/>
  </r>
  <r>
    <d v="2012-02-26T00:00:00"/>
    <x v="0"/>
    <x v="2"/>
    <n v="46"/>
    <x v="1"/>
    <s v="Sunday"/>
    <m/>
    <m/>
    <m/>
  </r>
  <r>
    <d v="2012-02-27T00:00:00"/>
    <x v="0"/>
    <x v="2"/>
    <n v="56"/>
    <x v="1"/>
    <s v="Monday"/>
    <m/>
    <m/>
    <m/>
  </r>
  <r>
    <d v="2012-02-28T00:00:00"/>
    <x v="0"/>
    <x v="2"/>
    <n v="50"/>
    <x v="1"/>
    <s v="Tuesday"/>
    <m/>
    <m/>
    <m/>
  </r>
  <r>
    <d v="2012-02-29T00:00:00"/>
    <x v="0"/>
    <x v="2"/>
    <n v="50"/>
    <x v="1"/>
    <s v="Wednesday"/>
    <m/>
    <m/>
    <m/>
  </r>
  <r>
    <d v="2012-03-01T00:00:00"/>
    <x v="0"/>
    <x v="2"/>
    <n v="45"/>
    <x v="2"/>
    <s v="Thursday"/>
    <m/>
    <m/>
    <m/>
  </r>
  <r>
    <d v="2012-03-02T00:00:00"/>
    <x v="0"/>
    <x v="2"/>
    <n v="58"/>
    <x v="2"/>
    <s v="Friday"/>
    <m/>
    <m/>
    <m/>
  </r>
  <r>
    <d v="2012-03-03T00:00:00"/>
    <x v="0"/>
    <x v="2"/>
    <n v="52"/>
    <x v="2"/>
    <s v="Saturday"/>
    <m/>
    <m/>
    <m/>
  </r>
  <r>
    <d v="2012-03-04T00:00:00"/>
    <x v="0"/>
    <x v="2"/>
    <n v="45"/>
    <x v="2"/>
    <s v="Sunday"/>
    <m/>
    <m/>
    <m/>
  </r>
  <r>
    <d v="2012-03-05T00:00:00"/>
    <x v="0"/>
    <x v="2"/>
    <n v="43"/>
    <x v="2"/>
    <s v="Monday"/>
    <m/>
    <m/>
    <m/>
  </r>
  <r>
    <d v="2012-03-06T00:00:00"/>
    <x v="0"/>
    <x v="2"/>
    <n v="44"/>
    <x v="2"/>
    <s v="Tuesday"/>
    <m/>
    <m/>
    <m/>
  </r>
  <r>
    <d v="2012-03-07T00:00:00"/>
    <x v="0"/>
    <x v="2"/>
    <n v="51"/>
    <x v="2"/>
    <s v="Wednesday"/>
    <m/>
    <m/>
    <m/>
  </r>
  <r>
    <d v="2012-03-08T00:00:00"/>
    <x v="0"/>
    <x v="2"/>
    <n v="45"/>
    <x v="2"/>
    <s v="Thursday"/>
    <m/>
    <m/>
    <m/>
  </r>
  <r>
    <d v="2012-03-09T00:00:00"/>
    <x v="0"/>
    <x v="2"/>
    <n v="46"/>
    <x v="2"/>
    <s v="Friday"/>
    <m/>
    <m/>
    <m/>
  </r>
  <r>
    <d v="2012-03-10T00:00:00"/>
    <x v="0"/>
    <x v="2"/>
    <n v="52"/>
    <x v="2"/>
    <s v="Saturday"/>
    <m/>
    <m/>
    <m/>
  </r>
  <r>
    <d v="2012-03-11T00:00:00"/>
    <x v="0"/>
    <x v="2"/>
    <n v="57"/>
    <x v="2"/>
    <s v="Sunday"/>
    <m/>
    <m/>
    <m/>
  </r>
  <r>
    <d v="2012-03-12T00:00:00"/>
    <x v="0"/>
    <x v="2"/>
    <n v="46"/>
    <x v="2"/>
    <s v="Monday"/>
    <m/>
    <m/>
    <m/>
  </r>
  <r>
    <d v="2012-03-13T00:00:00"/>
    <x v="0"/>
    <x v="2"/>
    <n v="49"/>
    <x v="2"/>
    <s v="Tuesday"/>
    <m/>
    <m/>
    <m/>
  </r>
  <r>
    <d v="2012-03-14T00:00:00"/>
    <x v="0"/>
    <x v="2"/>
    <n v="44"/>
    <x v="2"/>
    <s v="Wednesday"/>
    <m/>
    <m/>
    <m/>
  </r>
  <r>
    <d v="2012-03-15T00:00:00"/>
    <x v="0"/>
    <x v="2"/>
    <n v="42"/>
    <x v="2"/>
    <s v="Thursday"/>
    <m/>
    <m/>
    <m/>
  </r>
  <r>
    <d v="2012-03-16T00:00:00"/>
    <x v="0"/>
    <x v="2"/>
    <n v="48"/>
    <x v="2"/>
    <s v="Friday"/>
    <m/>
    <m/>
    <m/>
  </r>
  <r>
    <d v="2012-03-17T00:00:00"/>
    <x v="0"/>
    <x v="2"/>
    <n v="46"/>
    <x v="2"/>
    <s v="Saturday"/>
    <m/>
    <m/>
    <m/>
  </r>
  <r>
    <d v="2012-03-18T00:00:00"/>
    <x v="0"/>
    <x v="2"/>
    <n v="44"/>
    <x v="2"/>
    <s v="Sunday"/>
    <m/>
    <m/>
    <m/>
  </r>
  <r>
    <d v="2012-03-19T00:00:00"/>
    <x v="0"/>
    <x v="2"/>
    <n v="50"/>
    <x v="2"/>
    <s v="Monday"/>
    <m/>
    <m/>
    <m/>
  </r>
  <r>
    <d v="2012-03-20T00:00:00"/>
    <x v="0"/>
    <x v="2"/>
    <n v="44"/>
    <x v="2"/>
    <s v="Tuesday"/>
    <m/>
    <m/>
    <m/>
  </r>
  <r>
    <d v="2012-03-21T00:00:00"/>
    <x v="0"/>
    <x v="2"/>
    <n v="44"/>
    <x v="2"/>
    <s v="Wednesday"/>
    <m/>
    <m/>
    <m/>
  </r>
  <r>
    <d v="2012-03-22T00:00:00"/>
    <x v="0"/>
    <x v="2"/>
    <n v="39"/>
    <x v="2"/>
    <s v="Thursday"/>
    <m/>
    <m/>
    <m/>
  </r>
  <r>
    <d v="2012-03-23T00:00:00"/>
    <x v="0"/>
    <x v="2"/>
    <n v="49"/>
    <x v="2"/>
    <s v="Friday"/>
    <m/>
    <m/>
    <m/>
  </r>
  <r>
    <d v="2012-03-24T00:00:00"/>
    <x v="0"/>
    <x v="2"/>
    <n v="45"/>
    <x v="2"/>
    <s v="Saturday"/>
    <m/>
    <m/>
    <m/>
  </r>
  <r>
    <d v="2012-03-25T00:00:00"/>
    <x v="0"/>
    <x v="2"/>
    <n v="45"/>
    <x v="2"/>
    <s v="Sunday"/>
    <m/>
    <m/>
    <m/>
  </r>
  <r>
    <d v="2012-03-26T00:00:00"/>
    <x v="0"/>
    <x v="2"/>
    <n v="48"/>
    <x v="2"/>
    <s v="Monday"/>
    <m/>
    <m/>
    <m/>
  </r>
  <r>
    <d v="2012-03-27T00:00:00"/>
    <x v="0"/>
    <x v="2"/>
    <n v="37"/>
    <x v="2"/>
    <s v="Tuesday"/>
    <m/>
    <m/>
    <m/>
  </r>
  <r>
    <d v="2012-03-28T00:00:00"/>
    <x v="0"/>
    <x v="2"/>
    <n v="46"/>
    <x v="2"/>
    <s v="Wednesday"/>
    <m/>
    <m/>
    <m/>
  </r>
  <r>
    <d v="2012-03-29T00:00:00"/>
    <x v="0"/>
    <x v="2"/>
    <n v="42"/>
    <x v="2"/>
    <s v="Thursday"/>
    <m/>
    <m/>
    <m/>
  </r>
  <r>
    <d v="2012-03-30T00:00:00"/>
    <x v="0"/>
    <x v="2"/>
    <n v="42"/>
    <x v="2"/>
    <s v="Friday"/>
    <m/>
    <m/>
    <m/>
  </r>
  <r>
    <d v="2012-03-31T00:00:00"/>
    <x v="0"/>
    <x v="2"/>
    <n v="46"/>
    <x v="2"/>
    <s v="Saturday"/>
    <m/>
    <m/>
    <m/>
  </r>
  <r>
    <d v="2012-04-01T00:00:00"/>
    <x v="0"/>
    <x v="2"/>
    <n v="45"/>
    <x v="3"/>
    <s v="Sunday"/>
    <m/>
    <m/>
    <m/>
  </r>
  <r>
    <d v="2012-04-02T00:00:00"/>
    <x v="0"/>
    <x v="2"/>
    <n v="36"/>
    <x v="3"/>
    <s v="Monday"/>
    <m/>
    <m/>
    <m/>
  </r>
  <r>
    <d v="2012-04-03T00:00:00"/>
    <x v="0"/>
    <x v="2"/>
    <n v="46"/>
    <x v="3"/>
    <s v="Tuesday"/>
    <m/>
    <m/>
    <m/>
  </r>
  <r>
    <d v="2012-04-04T00:00:00"/>
    <x v="0"/>
    <x v="2"/>
    <n v="47"/>
    <x v="3"/>
    <s v="Wednesday"/>
    <m/>
    <m/>
    <m/>
  </r>
  <r>
    <d v="2012-04-05T00:00:00"/>
    <x v="0"/>
    <x v="2"/>
    <n v="37"/>
    <x v="3"/>
    <s v="Thursday"/>
    <m/>
    <m/>
    <m/>
  </r>
  <r>
    <d v="2012-04-06T00:00:00"/>
    <x v="0"/>
    <x v="2"/>
    <n v="47"/>
    <x v="3"/>
    <s v="Friday"/>
    <m/>
    <m/>
    <m/>
  </r>
  <r>
    <d v="2012-04-07T00:00:00"/>
    <x v="0"/>
    <x v="2"/>
    <n v="44"/>
    <x v="3"/>
    <s v="Saturday"/>
    <m/>
    <m/>
    <m/>
  </r>
  <r>
    <d v="2012-04-08T00:00:00"/>
    <x v="0"/>
    <x v="2"/>
    <n v="40"/>
    <x v="3"/>
    <s v="Sunday"/>
    <m/>
    <m/>
    <m/>
  </r>
  <r>
    <d v="2012-04-09T00:00:00"/>
    <x v="0"/>
    <x v="2"/>
    <n v="43"/>
    <x v="3"/>
    <s v="Monday"/>
    <m/>
    <m/>
    <m/>
  </r>
  <r>
    <d v="2012-04-10T00:00:00"/>
    <x v="0"/>
    <x v="2"/>
    <n v="36"/>
    <x v="3"/>
    <s v="Tuesday"/>
    <m/>
    <m/>
    <m/>
  </r>
  <r>
    <d v="2012-04-11T00:00:00"/>
    <x v="0"/>
    <x v="2"/>
    <n v="46"/>
    <x v="3"/>
    <s v="Wednesday"/>
    <m/>
    <m/>
    <m/>
  </r>
  <r>
    <d v="2012-04-12T00:00:00"/>
    <x v="0"/>
    <x v="2"/>
    <n v="40"/>
    <x v="3"/>
    <s v="Thursday"/>
    <m/>
    <m/>
    <m/>
  </r>
  <r>
    <d v="2012-04-13T00:00:00"/>
    <x v="0"/>
    <x v="2"/>
    <n v="48"/>
    <x v="3"/>
    <s v="Friday"/>
    <m/>
    <m/>
    <m/>
  </r>
  <r>
    <d v="2012-04-14T00:00:00"/>
    <x v="0"/>
    <x v="2"/>
    <n v="45"/>
    <x v="3"/>
    <s v="Saturday"/>
    <m/>
    <m/>
    <m/>
  </r>
  <r>
    <d v="2012-04-15T00:00:00"/>
    <x v="0"/>
    <x v="2"/>
    <n v="36"/>
    <x v="3"/>
    <s v="Sunday"/>
    <m/>
    <m/>
    <m/>
  </r>
  <r>
    <d v="2012-04-16T00:00:00"/>
    <x v="0"/>
    <x v="2"/>
    <n v="46"/>
    <x v="3"/>
    <s v="Monday"/>
    <m/>
    <m/>
    <m/>
  </r>
  <r>
    <d v="2012-04-17T00:00:00"/>
    <x v="0"/>
    <x v="2"/>
    <n v="35"/>
    <x v="3"/>
    <s v="Tuesday"/>
    <m/>
    <m/>
    <m/>
  </r>
  <r>
    <d v="2012-04-18T00:00:00"/>
    <x v="0"/>
    <x v="2"/>
    <n v="42"/>
    <x v="3"/>
    <s v="Wednesday"/>
    <m/>
    <m/>
    <m/>
  </r>
  <r>
    <d v="2012-04-19T00:00:00"/>
    <x v="0"/>
    <x v="2"/>
    <n v="40"/>
    <x v="3"/>
    <s v="Thursday"/>
    <m/>
    <m/>
    <m/>
  </r>
  <r>
    <d v="2012-04-20T00:00:00"/>
    <x v="0"/>
    <x v="2"/>
    <n v="39"/>
    <x v="3"/>
    <s v="Friday"/>
    <m/>
    <m/>
    <m/>
  </r>
  <r>
    <d v="2012-04-21T00:00:00"/>
    <x v="0"/>
    <x v="2"/>
    <n v="34"/>
    <x v="3"/>
    <s v="Saturday"/>
    <m/>
    <m/>
    <m/>
  </r>
  <r>
    <d v="2012-04-22T00:00:00"/>
    <x v="0"/>
    <x v="2"/>
    <n v="39"/>
    <x v="3"/>
    <s v="Sunday"/>
    <m/>
    <m/>
    <m/>
  </r>
  <r>
    <d v="2012-04-23T00:00:00"/>
    <x v="0"/>
    <x v="2"/>
    <n v="45"/>
    <x v="3"/>
    <s v="Monday"/>
    <m/>
    <m/>
    <m/>
  </r>
  <r>
    <d v="2012-04-24T00:00:00"/>
    <x v="0"/>
    <x v="2"/>
    <n v="42"/>
    <x v="3"/>
    <s v="Tuesday"/>
    <m/>
    <m/>
    <m/>
  </r>
  <r>
    <d v="2012-04-25T00:00:00"/>
    <x v="0"/>
    <x v="2"/>
    <n v="40"/>
    <x v="3"/>
    <s v="Wednesday"/>
    <m/>
    <m/>
    <m/>
  </r>
  <r>
    <d v="2012-04-26T00:00:00"/>
    <x v="0"/>
    <x v="2"/>
    <n v="43"/>
    <x v="3"/>
    <s v="Thursday"/>
    <m/>
    <m/>
    <m/>
  </r>
  <r>
    <d v="2012-04-27T00:00:00"/>
    <x v="0"/>
    <x v="2"/>
    <n v="41"/>
    <x v="3"/>
    <s v="Friday"/>
    <m/>
    <m/>
    <m/>
  </r>
  <r>
    <d v="2012-04-28T00:00:00"/>
    <x v="0"/>
    <x v="2"/>
    <n v="40"/>
    <x v="3"/>
    <s v="Saturday"/>
    <m/>
    <m/>
    <m/>
  </r>
  <r>
    <d v="2012-04-29T00:00:00"/>
    <x v="0"/>
    <x v="2"/>
    <n v="39"/>
    <x v="3"/>
    <s v="Sunday"/>
    <m/>
    <m/>
    <m/>
  </r>
  <r>
    <d v="2012-04-30T00:00:00"/>
    <x v="0"/>
    <x v="2"/>
    <n v="28"/>
    <x v="3"/>
    <s v="Monday"/>
    <m/>
    <m/>
    <m/>
  </r>
  <r>
    <d v="2012-05-01T00:00:00"/>
    <x v="0"/>
    <x v="2"/>
    <n v="39"/>
    <x v="4"/>
    <s v="Tuesday"/>
    <m/>
    <m/>
    <m/>
  </r>
  <r>
    <d v="2012-05-02T00:00:00"/>
    <x v="0"/>
    <x v="2"/>
    <n v="32"/>
    <x v="4"/>
    <s v="Wednesday"/>
    <m/>
    <m/>
    <m/>
  </r>
  <r>
    <d v="2012-05-03T00:00:00"/>
    <x v="0"/>
    <x v="2"/>
    <n v="41"/>
    <x v="4"/>
    <s v="Thursday"/>
    <m/>
    <m/>
    <m/>
  </r>
  <r>
    <d v="2012-05-04T00:00:00"/>
    <x v="0"/>
    <x v="2"/>
    <n v="37"/>
    <x v="4"/>
    <s v="Friday"/>
    <m/>
    <m/>
    <m/>
  </r>
  <r>
    <d v="2012-05-05T00:00:00"/>
    <x v="0"/>
    <x v="2"/>
    <n v="35"/>
    <x v="4"/>
    <s v="Saturday"/>
    <m/>
    <m/>
    <m/>
  </r>
  <r>
    <d v="2012-05-06T00:00:00"/>
    <x v="0"/>
    <x v="2"/>
    <n v="41"/>
    <x v="4"/>
    <s v="Sunday"/>
    <m/>
    <m/>
    <m/>
  </r>
  <r>
    <d v="2012-05-07T00:00:00"/>
    <x v="0"/>
    <x v="2"/>
    <n v="41"/>
    <x v="4"/>
    <s v="Monday"/>
    <m/>
    <m/>
    <m/>
  </r>
  <r>
    <d v="2012-05-08T00:00:00"/>
    <x v="0"/>
    <x v="2"/>
    <n v="37"/>
    <x v="4"/>
    <s v="Tuesday"/>
    <m/>
    <m/>
    <m/>
  </r>
  <r>
    <d v="2012-05-09T00:00:00"/>
    <x v="0"/>
    <x v="2"/>
    <n v="37"/>
    <x v="4"/>
    <s v="Wednesday"/>
    <m/>
    <m/>
    <m/>
  </r>
  <r>
    <d v="2012-05-10T00:00:00"/>
    <x v="0"/>
    <x v="2"/>
    <n v="32"/>
    <x v="4"/>
    <s v="Thursday"/>
    <m/>
    <m/>
    <m/>
  </r>
  <r>
    <d v="2012-05-11T00:00:00"/>
    <x v="0"/>
    <x v="2"/>
    <n v="35"/>
    <x v="4"/>
    <s v="Friday"/>
    <m/>
    <m/>
    <m/>
  </r>
  <r>
    <d v="2012-05-12T00:00:00"/>
    <x v="0"/>
    <x v="2"/>
    <n v="35"/>
    <x v="4"/>
    <s v="Saturday"/>
    <m/>
    <m/>
    <m/>
  </r>
  <r>
    <d v="2012-05-13T00:00:00"/>
    <x v="0"/>
    <x v="2"/>
    <n v="35"/>
    <x v="4"/>
    <s v="Sunday"/>
    <m/>
    <m/>
    <m/>
  </r>
  <r>
    <d v="2012-05-14T00:00:00"/>
    <x v="0"/>
    <x v="2"/>
    <n v="36"/>
    <x v="4"/>
    <s v="Monday"/>
    <m/>
    <m/>
    <m/>
  </r>
  <r>
    <d v="2012-05-15T00:00:00"/>
    <x v="0"/>
    <x v="2"/>
    <n v="37"/>
    <x v="4"/>
    <s v="Tuesday"/>
    <m/>
    <m/>
    <m/>
  </r>
  <r>
    <d v="2012-05-16T00:00:00"/>
    <x v="0"/>
    <x v="2"/>
    <n v="41"/>
    <x v="4"/>
    <s v="Wednesday"/>
    <m/>
    <m/>
    <m/>
  </r>
  <r>
    <d v="2012-05-17T00:00:00"/>
    <x v="0"/>
    <x v="2"/>
    <n v="32"/>
    <x v="4"/>
    <s v="Thursday"/>
    <m/>
    <m/>
    <m/>
  </r>
  <r>
    <d v="2012-05-18T00:00:00"/>
    <x v="0"/>
    <x v="2"/>
    <n v="30"/>
    <x v="4"/>
    <s v="Friday"/>
    <m/>
    <m/>
    <m/>
  </r>
  <r>
    <d v="2012-05-19T00:00:00"/>
    <x v="0"/>
    <x v="2"/>
    <n v="32"/>
    <x v="4"/>
    <s v="Saturday"/>
    <m/>
    <m/>
    <m/>
  </r>
  <r>
    <d v="2012-05-20T00:00:00"/>
    <x v="0"/>
    <x v="2"/>
    <n v="28"/>
    <x v="4"/>
    <s v="Sunday"/>
    <m/>
    <m/>
    <m/>
  </r>
  <r>
    <d v="2012-05-21T00:00:00"/>
    <x v="0"/>
    <x v="2"/>
    <n v="31"/>
    <x v="4"/>
    <s v="Monday"/>
    <m/>
    <m/>
    <m/>
  </r>
  <r>
    <d v="2012-05-22T00:00:00"/>
    <x v="0"/>
    <x v="2"/>
    <n v="33"/>
    <x v="4"/>
    <s v="Tuesday"/>
    <m/>
    <m/>
    <m/>
  </r>
  <r>
    <d v="2012-05-23T00:00:00"/>
    <x v="0"/>
    <x v="2"/>
    <n v="32"/>
    <x v="4"/>
    <s v="Wednesday"/>
    <m/>
    <m/>
    <m/>
  </r>
  <r>
    <d v="2012-05-24T00:00:00"/>
    <x v="0"/>
    <x v="2"/>
    <n v="34"/>
    <x v="4"/>
    <s v="Thursday"/>
    <m/>
    <m/>
    <m/>
  </r>
  <r>
    <d v="2012-05-25T00:00:00"/>
    <x v="0"/>
    <x v="2"/>
    <n v="34"/>
    <x v="4"/>
    <s v="Friday"/>
    <m/>
    <m/>
    <m/>
  </r>
  <r>
    <d v="2012-05-26T00:00:00"/>
    <x v="0"/>
    <x v="2"/>
    <n v="33"/>
    <x v="4"/>
    <s v="Saturday"/>
    <m/>
    <m/>
    <m/>
  </r>
  <r>
    <d v="2012-05-27T00:00:00"/>
    <x v="0"/>
    <x v="2"/>
    <n v="30"/>
    <x v="4"/>
    <s v="Sunday"/>
    <m/>
    <m/>
    <m/>
  </r>
  <r>
    <d v="2012-05-28T00:00:00"/>
    <x v="0"/>
    <x v="2"/>
    <n v="36"/>
    <x v="4"/>
    <s v="Monday"/>
    <m/>
    <m/>
    <m/>
  </r>
  <r>
    <d v="2012-05-29T00:00:00"/>
    <x v="0"/>
    <x v="2"/>
    <n v="34"/>
    <x v="4"/>
    <s v="Tuesday"/>
    <m/>
    <m/>
    <m/>
  </r>
  <r>
    <d v="2012-05-30T00:00:00"/>
    <x v="0"/>
    <x v="2"/>
    <n v="31"/>
    <x v="4"/>
    <s v="Wednesday"/>
    <m/>
    <m/>
    <m/>
  </r>
  <r>
    <d v="2012-05-31T00:00:00"/>
    <x v="0"/>
    <x v="2"/>
    <n v="35"/>
    <x v="4"/>
    <s v="Thursday"/>
    <m/>
    <m/>
    <m/>
  </r>
  <r>
    <d v="2012-06-01T00:00:00"/>
    <x v="0"/>
    <x v="2"/>
    <n v="37"/>
    <x v="5"/>
    <s v="Friday"/>
    <m/>
    <m/>
    <m/>
  </r>
  <r>
    <d v="2012-06-02T00:00:00"/>
    <x v="0"/>
    <x v="2"/>
    <n v="37"/>
    <x v="5"/>
    <s v="Saturday"/>
    <m/>
    <m/>
    <m/>
  </r>
  <r>
    <d v="2012-06-03T00:00:00"/>
    <x v="0"/>
    <x v="2"/>
    <n v="35"/>
    <x v="5"/>
    <s v="Sunday"/>
    <m/>
    <m/>
    <m/>
  </r>
  <r>
    <d v="2012-06-04T00:00:00"/>
    <x v="0"/>
    <x v="2"/>
    <n v="33"/>
    <x v="5"/>
    <s v="Monday"/>
    <m/>
    <m/>
    <m/>
  </r>
  <r>
    <d v="2012-06-05T00:00:00"/>
    <x v="0"/>
    <x v="2"/>
    <n v="33"/>
    <x v="5"/>
    <s v="Tuesday"/>
    <m/>
    <m/>
    <m/>
  </r>
  <r>
    <d v="2012-06-06T00:00:00"/>
    <x v="0"/>
    <x v="2"/>
    <n v="34"/>
    <x v="5"/>
    <s v="Wednesday"/>
    <m/>
    <m/>
    <m/>
  </r>
  <r>
    <d v="2012-06-07T00:00:00"/>
    <x v="0"/>
    <x v="2"/>
    <n v="33"/>
    <x v="5"/>
    <s v="Thursday"/>
    <m/>
    <m/>
    <m/>
  </r>
  <r>
    <d v="2012-06-08T00:00:00"/>
    <x v="0"/>
    <x v="2"/>
    <n v="28"/>
    <x v="5"/>
    <s v="Friday"/>
    <m/>
    <m/>
    <m/>
  </r>
  <r>
    <d v="2012-06-09T00:00:00"/>
    <x v="0"/>
    <x v="2"/>
    <n v="34"/>
    <x v="5"/>
    <s v="Saturday"/>
    <m/>
    <m/>
    <m/>
  </r>
  <r>
    <d v="2012-06-10T00:00:00"/>
    <x v="0"/>
    <x v="2"/>
    <n v="29"/>
    <x v="5"/>
    <s v="Sunday"/>
    <m/>
    <m/>
    <m/>
  </r>
  <r>
    <d v="2012-06-11T00:00:00"/>
    <x v="0"/>
    <x v="2"/>
    <n v="31"/>
    <x v="5"/>
    <s v="Monday"/>
    <m/>
    <m/>
    <m/>
  </r>
  <r>
    <d v="2012-06-12T00:00:00"/>
    <x v="0"/>
    <x v="2"/>
    <n v="22"/>
    <x v="5"/>
    <s v="Tuesday"/>
    <m/>
    <m/>
    <m/>
  </r>
  <r>
    <d v="2012-06-13T00:00:00"/>
    <x v="0"/>
    <x v="2"/>
    <n v="30"/>
    <x v="5"/>
    <s v="Wednesday"/>
    <m/>
    <m/>
    <m/>
  </r>
  <r>
    <d v="2012-06-14T00:00:00"/>
    <x v="0"/>
    <x v="2"/>
    <n v="29"/>
    <x v="5"/>
    <s v="Thursday"/>
    <m/>
    <m/>
    <m/>
  </r>
  <r>
    <d v="2012-06-15T00:00:00"/>
    <x v="0"/>
    <x v="2"/>
    <n v="29"/>
    <x v="5"/>
    <s v="Friday"/>
    <m/>
    <m/>
    <m/>
  </r>
  <r>
    <d v="2012-06-16T00:00:00"/>
    <x v="0"/>
    <x v="2"/>
    <n v="33"/>
    <x v="5"/>
    <s v="Saturday"/>
    <m/>
    <m/>
    <m/>
  </r>
  <r>
    <d v="2012-06-17T00:00:00"/>
    <x v="0"/>
    <x v="2"/>
    <n v="26"/>
    <x v="5"/>
    <s v="Sunday"/>
    <m/>
    <m/>
    <m/>
  </r>
  <r>
    <d v="2012-06-18T00:00:00"/>
    <x v="0"/>
    <x v="2"/>
    <n v="26"/>
    <x v="5"/>
    <s v="Monday"/>
    <m/>
    <m/>
    <m/>
  </r>
  <r>
    <d v="2012-06-19T00:00:00"/>
    <x v="0"/>
    <x v="2"/>
    <n v="26"/>
    <x v="5"/>
    <s v="Tuesday"/>
    <m/>
    <m/>
    <m/>
  </r>
  <r>
    <d v="2012-06-20T00:00:00"/>
    <x v="0"/>
    <x v="2"/>
    <n v="25"/>
    <x v="5"/>
    <s v="Wednesday"/>
    <m/>
    <m/>
    <m/>
  </r>
  <r>
    <d v="2012-06-21T00:00:00"/>
    <x v="0"/>
    <x v="2"/>
    <n v="29"/>
    <x v="5"/>
    <s v="Thursday"/>
    <m/>
    <m/>
    <m/>
  </r>
  <r>
    <d v="2012-06-22T00:00:00"/>
    <x v="0"/>
    <x v="2"/>
    <n v="27"/>
    <x v="5"/>
    <s v="Friday"/>
    <m/>
    <m/>
    <m/>
  </r>
  <r>
    <d v="2012-06-23T00:00:00"/>
    <x v="0"/>
    <x v="2"/>
    <n v="25"/>
    <x v="5"/>
    <s v="Saturday"/>
    <m/>
    <m/>
    <m/>
  </r>
  <r>
    <d v="2012-06-24T00:00:00"/>
    <x v="0"/>
    <x v="2"/>
    <n v="22"/>
    <x v="5"/>
    <s v="Sunday"/>
    <m/>
    <m/>
    <m/>
  </r>
  <r>
    <d v="2012-06-25T00:00:00"/>
    <x v="0"/>
    <x v="2"/>
    <n v="32"/>
    <x v="5"/>
    <s v="Monday"/>
    <m/>
    <m/>
    <m/>
  </r>
  <r>
    <d v="2012-06-26T00:00:00"/>
    <x v="0"/>
    <x v="2"/>
    <n v="27"/>
    <x v="5"/>
    <s v="Tuesday"/>
    <m/>
    <m/>
    <m/>
  </r>
  <r>
    <d v="2012-06-27T00:00:00"/>
    <x v="0"/>
    <x v="2"/>
    <n v="31"/>
    <x v="5"/>
    <s v="Wednesday"/>
    <m/>
    <m/>
    <m/>
  </r>
  <r>
    <d v="2012-06-28T00:00:00"/>
    <x v="0"/>
    <x v="2"/>
    <n v="23"/>
    <x v="5"/>
    <s v="Thursday"/>
    <m/>
    <m/>
    <m/>
  </r>
  <r>
    <d v="2012-06-29T00:00:00"/>
    <x v="0"/>
    <x v="2"/>
    <n v="28"/>
    <x v="5"/>
    <s v="Friday"/>
    <m/>
    <m/>
    <m/>
  </r>
  <r>
    <d v="2012-06-30T00:00:00"/>
    <x v="0"/>
    <x v="2"/>
    <n v="23"/>
    <x v="5"/>
    <s v="Saturday"/>
    <m/>
    <m/>
    <m/>
  </r>
  <r>
    <d v="2012-07-01T00:00:00"/>
    <x v="0"/>
    <x v="2"/>
    <n v="25"/>
    <x v="6"/>
    <s v="Sunday"/>
    <m/>
    <m/>
    <m/>
  </r>
  <r>
    <d v="2012-07-02T00:00:00"/>
    <x v="0"/>
    <x v="2"/>
    <n v="23"/>
    <x v="6"/>
    <s v="Monday"/>
    <m/>
    <m/>
    <m/>
  </r>
  <r>
    <d v="2012-07-03T00:00:00"/>
    <x v="0"/>
    <x v="2"/>
    <n v="22"/>
    <x v="6"/>
    <s v="Tuesday"/>
    <m/>
    <m/>
    <m/>
  </r>
  <r>
    <d v="2012-07-04T00:00:00"/>
    <x v="0"/>
    <x v="2"/>
    <n v="22"/>
    <x v="6"/>
    <s v="Wednesday"/>
    <m/>
    <m/>
    <m/>
  </r>
  <r>
    <d v="2012-07-05T00:00:00"/>
    <x v="0"/>
    <x v="2"/>
    <n v="21"/>
    <x v="6"/>
    <s v="Thursday"/>
    <m/>
    <m/>
    <m/>
  </r>
  <r>
    <d v="2012-07-06T00:00:00"/>
    <x v="0"/>
    <x v="2"/>
    <n v="25"/>
    <x v="6"/>
    <s v="Friday"/>
    <m/>
    <m/>
    <m/>
  </r>
  <r>
    <d v="2012-07-07T00:00:00"/>
    <x v="0"/>
    <x v="2"/>
    <n v="26"/>
    <x v="6"/>
    <s v="Saturday"/>
    <m/>
    <m/>
    <m/>
  </r>
  <r>
    <d v="2012-07-08T00:00:00"/>
    <x v="0"/>
    <x v="2"/>
    <n v="22"/>
    <x v="6"/>
    <s v="Sunday"/>
    <m/>
    <m/>
    <m/>
  </r>
  <r>
    <d v="2012-07-09T00:00:00"/>
    <x v="0"/>
    <x v="2"/>
    <n v="22"/>
    <x v="6"/>
    <s v="Monday"/>
    <m/>
    <m/>
    <m/>
  </r>
  <r>
    <d v="2012-07-10T00:00:00"/>
    <x v="0"/>
    <x v="2"/>
    <n v="20"/>
    <x v="6"/>
    <s v="Tuesday"/>
    <m/>
    <m/>
    <m/>
  </r>
  <r>
    <d v="2012-07-11T00:00:00"/>
    <x v="0"/>
    <x v="2"/>
    <n v="22"/>
    <x v="6"/>
    <s v="Wednesday"/>
    <m/>
    <m/>
    <m/>
  </r>
  <r>
    <d v="2012-07-12T00:00:00"/>
    <x v="0"/>
    <x v="2"/>
    <n v="27"/>
    <x v="6"/>
    <s v="Thursday"/>
    <m/>
    <m/>
    <m/>
  </r>
  <r>
    <d v="2012-07-13T00:00:00"/>
    <x v="0"/>
    <x v="2"/>
    <n v="25"/>
    <x v="6"/>
    <s v="Friday"/>
    <m/>
    <m/>
    <m/>
  </r>
  <r>
    <d v="2012-07-14T00:00:00"/>
    <x v="0"/>
    <x v="2"/>
    <n v="24"/>
    <x v="6"/>
    <s v="Saturday"/>
    <m/>
    <m/>
    <m/>
  </r>
  <r>
    <d v="2012-07-15T00:00:00"/>
    <x v="0"/>
    <x v="2"/>
    <n v="25"/>
    <x v="6"/>
    <s v="Sunday"/>
    <m/>
    <m/>
    <m/>
  </r>
  <r>
    <d v="2012-07-16T00:00:00"/>
    <x v="0"/>
    <x v="2"/>
    <n v="20"/>
    <x v="6"/>
    <s v="Monday"/>
    <m/>
    <m/>
    <m/>
  </r>
  <r>
    <d v="2012-07-17T00:00:00"/>
    <x v="0"/>
    <x v="2"/>
    <n v="23"/>
    <x v="6"/>
    <s v="Tuesday"/>
    <m/>
    <m/>
    <m/>
  </r>
  <r>
    <d v="2012-07-18T00:00:00"/>
    <x v="0"/>
    <x v="2"/>
    <n v="22"/>
    <x v="6"/>
    <s v="Wednesday"/>
    <m/>
    <m/>
    <m/>
  </r>
  <r>
    <d v="2012-07-19T00:00:00"/>
    <x v="0"/>
    <x v="2"/>
    <n v="24"/>
    <x v="6"/>
    <s v="Thursday"/>
    <m/>
    <m/>
    <m/>
  </r>
  <r>
    <d v="2012-07-20T00:00:00"/>
    <x v="0"/>
    <x v="2"/>
    <n v="22"/>
    <x v="6"/>
    <s v="Friday"/>
    <m/>
    <m/>
    <m/>
  </r>
  <r>
    <d v="2012-07-21T00:00:00"/>
    <x v="0"/>
    <x v="2"/>
    <n v="24"/>
    <x v="6"/>
    <s v="Saturday"/>
    <m/>
    <m/>
    <m/>
  </r>
  <r>
    <d v="2012-07-22T00:00:00"/>
    <x v="0"/>
    <x v="2"/>
    <n v="19"/>
    <x v="6"/>
    <s v="Sunday"/>
    <m/>
    <m/>
    <m/>
  </r>
  <r>
    <d v="2012-07-23T00:00:00"/>
    <x v="0"/>
    <x v="2"/>
    <n v="21"/>
    <x v="6"/>
    <s v="Monday"/>
    <m/>
    <m/>
    <m/>
  </r>
  <r>
    <d v="2012-07-24T00:00:00"/>
    <x v="0"/>
    <x v="2"/>
    <n v="21"/>
    <x v="6"/>
    <s v="Tuesday"/>
    <m/>
    <m/>
    <m/>
  </r>
  <r>
    <d v="2012-07-25T00:00:00"/>
    <x v="0"/>
    <x v="2"/>
    <n v="22"/>
    <x v="6"/>
    <s v="Wednesday"/>
    <m/>
    <m/>
    <m/>
  </r>
  <r>
    <d v="2012-07-26T00:00:00"/>
    <x v="0"/>
    <x v="2"/>
    <n v="17"/>
    <x v="6"/>
    <s v="Thursday"/>
    <m/>
    <m/>
    <m/>
  </r>
  <r>
    <d v="2012-07-27T00:00:00"/>
    <x v="0"/>
    <x v="2"/>
    <n v="19"/>
    <x v="6"/>
    <s v="Friday"/>
    <m/>
    <m/>
    <m/>
  </r>
  <r>
    <d v="2012-07-28T00:00:00"/>
    <x v="0"/>
    <x v="2"/>
    <n v="24"/>
    <x v="6"/>
    <s v="Saturday"/>
    <m/>
    <m/>
    <m/>
  </r>
  <r>
    <d v="2012-07-29T00:00:00"/>
    <x v="0"/>
    <x v="2"/>
    <n v="20"/>
    <x v="6"/>
    <s v="Sunday"/>
    <m/>
    <m/>
    <m/>
  </r>
  <r>
    <d v="2012-07-30T00:00:00"/>
    <x v="0"/>
    <x v="2"/>
    <n v="20"/>
    <x v="6"/>
    <s v="Monday"/>
    <m/>
    <m/>
    <m/>
  </r>
  <r>
    <d v="2012-07-31T00:00:00"/>
    <x v="0"/>
    <x v="2"/>
    <n v="22"/>
    <x v="6"/>
    <s v="Tuesday"/>
    <m/>
    <m/>
    <m/>
  </r>
  <r>
    <d v="2012-08-01T00:00:00"/>
    <x v="0"/>
    <x v="2"/>
    <n v="21"/>
    <x v="7"/>
    <s v="Wednesday"/>
    <m/>
    <m/>
    <m/>
  </r>
  <r>
    <d v="2012-08-02T00:00:00"/>
    <x v="0"/>
    <x v="2"/>
    <n v="17"/>
    <x v="7"/>
    <s v="Thursday"/>
    <m/>
    <m/>
    <m/>
  </r>
  <r>
    <d v="2012-08-03T00:00:00"/>
    <x v="0"/>
    <x v="2"/>
    <n v="19"/>
    <x v="7"/>
    <s v="Friday"/>
    <m/>
    <m/>
    <m/>
  </r>
  <r>
    <d v="2012-08-04T00:00:00"/>
    <x v="0"/>
    <x v="2"/>
    <n v="19"/>
    <x v="7"/>
    <s v="Saturday"/>
    <m/>
    <m/>
    <m/>
  </r>
  <r>
    <d v="2012-08-05T00:00:00"/>
    <x v="0"/>
    <x v="2"/>
    <n v="19"/>
    <x v="7"/>
    <s v="Sunday"/>
    <m/>
    <m/>
    <m/>
  </r>
  <r>
    <d v="2012-08-06T00:00:00"/>
    <x v="0"/>
    <x v="2"/>
    <n v="18"/>
    <x v="7"/>
    <s v="Monday"/>
    <m/>
    <m/>
    <m/>
  </r>
  <r>
    <d v="2012-08-07T00:00:00"/>
    <x v="0"/>
    <x v="2"/>
    <n v="17"/>
    <x v="7"/>
    <s v="Tuesday"/>
    <m/>
    <m/>
    <m/>
  </r>
  <r>
    <d v="2012-08-08T00:00:00"/>
    <x v="0"/>
    <x v="2"/>
    <n v="19"/>
    <x v="7"/>
    <s v="Wednesday"/>
    <m/>
    <m/>
    <m/>
  </r>
  <r>
    <d v="2012-08-09T00:00:00"/>
    <x v="0"/>
    <x v="2"/>
    <n v="19"/>
    <x v="7"/>
    <s v="Thursday"/>
    <m/>
    <m/>
    <m/>
  </r>
  <r>
    <d v="2012-08-10T00:00:00"/>
    <x v="0"/>
    <x v="2"/>
    <n v="19"/>
    <x v="7"/>
    <s v="Friday"/>
    <m/>
    <m/>
    <m/>
  </r>
  <r>
    <d v="2012-08-11T00:00:00"/>
    <x v="0"/>
    <x v="2"/>
    <n v="16"/>
    <x v="7"/>
    <s v="Saturday"/>
    <m/>
    <m/>
    <m/>
  </r>
  <r>
    <d v="2012-08-12T00:00:00"/>
    <x v="0"/>
    <x v="2"/>
    <n v="17"/>
    <x v="7"/>
    <s v="Sunday"/>
    <m/>
    <m/>
    <m/>
  </r>
  <r>
    <d v="2012-08-13T00:00:00"/>
    <x v="0"/>
    <x v="2"/>
    <n v="20"/>
    <x v="7"/>
    <s v="Monday"/>
    <m/>
    <m/>
    <m/>
  </r>
  <r>
    <d v="2012-08-14T00:00:00"/>
    <x v="0"/>
    <x v="2"/>
    <n v="16"/>
    <x v="7"/>
    <s v="Tuesday"/>
    <m/>
    <m/>
    <m/>
  </r>
  <r>
    <d v="2012-08-15T00:00:00"/>
    <x v="0"/>
    <x v="2"/>
    <n v="16"/>
    <x v="7"/>
    <s v="Wednesday"/>
    <m/>
    <m/>
    <m/>
  </r>
  <r>
    <d v="2012-08-16T00:00:00"/>
    <x v="0"/>
    <x v="2"/>
    <n v="15"/>
    <x v="7"/>
    <s v="Thursday"/>
    <m/>
    <m/>
    <m/>
  </r>
  <r>
    <d v="2012-08-17T00:00:00"/>
    <x v="0"/>
    <x v="2"/>
    <n v="16"/>
    <x v="7"/>
    <s v="Friday"/>
    <m/>
    <m/>
    <m/>
  </r>
  <r>
    <d v="2012-08-18T00:00:00"/>
    <x v="0"/>
    <x v="2"/>
    <n v="15"/>
    <x v="7"/>
    <s v="Saturday"/>
    <m/>
    <m/>
    <m/>
  </r>
  <r>
    <d v="2012-08-19T00:00:00"/>
    <x v="0"/>
    <x v="2"/>
    <n v="16"/>
    <x v="7"/>
    <s v="Sunday"/>
    <m/>
    <m/>
    <m/>
  </r>
  <r>
    <d v="2012-08-20T00:00:00"/>
    <x v="0"/>
    <x v="2"/>
    <n v="17"/>
    <x v="7"/>
    <s v="Monday"/>
    <m/>
    <m/>
    <m/>
  </r>
  <r>
    <d v="2012-08-21T00:00:00"/>
    <x v="0"/>
    <x v="2"/>
    <n v="16"/>
    <x v="7"/>
    <s v="Tuesday"/>
    <m/>
    <m/>
    <m/>
  </r>
  <r>
    <d v="2012-08-22T00:00:00"/>
    <x v="0"/>
    <x v="2"/>
    <n v="17"/>
    <x v="7"/>
    <s v="Wednesday"/>
    <m/>
    <m/>
    <m/>
  </r>
  <r>
    <d v="2012-08-23T00:00:00"/>
    <x v="0"/>
    <x v="2"/>
    <n v="16"/>
    <x v="7"/>
    <s v="Thursday"/>
    <m/>
    <m/>
    <m/>
  </r>
  <r>
    <d v="2012-08-24T00:00:00"/>
    <x v="0"/>
    <x v="2"/>
    <n v="14"/>
    <x v="7"/>
    <s v="Friday"/>
    <m/>
    <m/>
    <m/>
  </r>
  <r>
    <d v="2012-08-25T00:00:00"/>
    <x v="0"/>
    <x v="2"/>
    <n v="16"/>
    <x v="7"/>
    <s v="Saturday"/>
    <m/>
    <m/>
    <m/>
  </r>
  <r>
    <d v="2012-08-26T00:00:00"/>
    <x v="0"/>
    <x v="2"/>
    <n v="16"/>
    <x v="7"/>
    <s v="Sunday"/>
    <m/>
    <m/>
    <m/>
  </r>
  <r>
    <d v="2012-08-27T00:00:00"/>
    <x v="0"/>
    <x v="2"/>
    <n v="15"/>
    <x v="7"/>
    <s v="Monday"/>
    <m/>
    <m/>
    <m/>
  </r>
  <r>
    <d v="2012-08-28T00:00:00"/>
    <x v="0"/>
    <x v="2"/>
    <n v="15"/>
    <x v="7"/>
    <s v="Tuesday"/>
    <m/>
    <m/>
    <m/>
  </r>
  <r>
    <d v="2012-08-29T00:00:00"/>
    <x v="0"/>
    <x v="2"/>
    <n v="14"/>
    <x v="7"/>
    <s v="Wednesday"/>
    <m/>
    <m/>
    <m/>
  </r>
  <r>
    <d v="2012-08-30T00:00:00"/>
    <x v="0"/>
    <x v="2"/>
    <n v="13"/>
    <x v="7"/>
    <s v="Thursday"/>
    <m/>
    <m/>
    <m/>
  </r>
  <r>
    <d v="2012-08-31T00:00:00"/>
    <x v="0"/>
    <x v="2"/>
    <n v="12"/>
    <x v="7"/>
    <s v="Friday"/>
    <m/>
    <m/>
    <m/>
  </r>
  <r>
    <d v="2012-09-01T00:00:00"/>
    <x v="0"/>
    <x v="2"/>
    <n v="10"/>
    <x v="8"/>
    <s v="Saturday"/>
    <m/>
    <m/>
    <m/>
  </r>
  <r>
    <d v="2012-09-02T00:00:00"/>
    <x v="0"/>
    <x v="2"/>
    <n v="14"/>
    <x v="8"/>
    <s v="Sunday"/>
    <m/>
    <m/>
    <m/>
  </r>
  <r>
    <d v="2012-09-03T00:00:00"/>
    <x v="0"/>
    <x v="2"/>
    <n v="13"/>
    <x v="8"/>
    <s v="Monday"/>
    <m/>
    <m/>
    <m/>
  </r>
  <r>
    <d v="2012-09-04T00:00:00"/>
    <x v="0"/>
    <x v="2"/>
    <n v="12"/>
    <x v="8"/>
    <s v="Tuesday"/>
    <m/>
    <m/>
    <m/>
  </r>
  <r>
    <d v="2012-09-05T00:00:00"/>
    <x v="0"/>
    <x v="2"/>
    <n v="13"/>
    <x v="8"/>
    <s v="Wednesday"/>
    <m/>
    <m/>
    <m/>
  </r>
  <r>
    <d v="2012-09-06T00:00:00"/>
    <x v="0"/>
    <x v="2"/>
    <n v="13"/>
    <x v="8"/>
    <s v="Thursday"/>
    <m/>
    <m/>
    <m/>
  </r>
  <r>
    <d v="2012-09-07T00:00:00"/>
    <x v="0"/>
    <x v="2"/>
    <n v="13"/>
    <x v="8"/>
    <s v="Friday"/>
    <m/>
    <m/>
    <m/>
  </r>
  <r>
    <d v="2012-09-08T00:00:00"/>
    <x v="0"/>
    <x v="2"/>
    <n v="12"/>
    <x v="8"/>
    <s v="Saturday"/>
    <m/>
    <m/>
    <m/>
  </r>
  <r>
    <d v="2012-09-09T00:00:00"/>
    <x v="0"/>
    <x v="2"/>
    <n v="12"/>
    <x v="8"/>
    <s v="Sunday"/>
    <m/>
    <m/>
    <m/>
  </r>
  <r>
    <d v="2012-09-10T00:00:00"/>
    <x v="0"/>
    <x v="2"/>
    <n v="11"/>
    <x v="8"/>
    <s v="Monday"/>
    <m/>
    <m/>
    <m/>
  </r>
  <r>
    <d v="2012-09-11T00:00:00"/>
    <x v="0"/>
    <x v="2"/>
    <n v="12"/>
    <x v="8"/>
    <s v="Tuesday"/>
    <m/>
    <m/>
    <m/>
  </r>
  <r>
    <d v="2012-09-12T00:00:00"/>
    <x v="0"/>
    <x v="2"/>
    <n v="12"/>
    <x v="8"/>
    <s v="Wednesday"/>
    <m/>
    <m/>
    <m/>
  </r>
  <r>
    <d v="2012-09-13T00:00:00"/>
    <x v="0"/>
    <x v="2"/>
    <n v="11"/>
    <x v="8"/>
    <s v="Thursday"/>
    <m/>
    <m/>
    <m/>
  </r>
  <r>
    <d v="2012-09-14T00:00:00"/>
    <x v="0"/>
    <x v="2"/>
    <n v="11"/>
    <x v="8"/>
    <s v="Friday"/>
    <m/>
    <m/>
    <m/>
  </r>
  <r>
    <d v="2012-09-15T00:00:00"/>
    <x v="0"/>
    <x v="2"/>
    <n v="10"/>
    <x v="8"/>
    <s v="Saturday"/>
    <m/>
    <m/>
    <m/>
  </r>
  <r>
    <d v="2012-09-16T00:00:00"/>
    <x v="0"/>
    <x v="2"/>
    <n v="12"/>
    <x v="8"/>
    <s v="Sunday"/>
    <m/>
    <m/>
    <m/>
  </r>
  <r>
    <d v="2012-09-17T00:00:00"/>
    <x v="0"/>
    <x v="2"/>
    <n v="10"/>
    <x v="8"/>
    <s v="Monday"/>
    <m/>
    <m/>
    <m/>
  </r>
  <r>
    <d v="2012-09-18T00:00:00"/>
    <x v="0"/>
    <x v="2"/>
    <n v="9"/>
    <x v="8"/>
    <s v="Tuesday"/>
    <m/>
    <m/>
    <m/>
  </r>
  <r>
    <d v="2012-09-19T00:00:00"/>
    <x v="0"/>
    <x v="2"/>
    <n v="10"/>
    <x v="8"/>
    <s v="Wednesday"/>
    <m/>
    <m/>
    <m/>
  </r>
  <r>
    <d v="2012-09-20T00:00:00"/>
    <x v="0"/>
    <x v="2"/>
    <n v="9"/>
    <x v="8"/>
    <s v="Thursday"/>
    <m/>
    <m/>
    <m/>
  </r>
  <r>
    <d v="2012-09-21T00:00:00"/>
    <x v="0"/>
    <x v="2"/>
    <n v="10"/>
    <x v="8"/>
    <s v="Friday"/>
    <m/>
    <m/>
    <m/>
  </r>
  <r>
    <d v="2012-09-22T00:00:00"/>
    <x v="0"/>
    <x v="2"/>
    <n v="9"/>
    <x v="8"/>
    <s v="Saturday"/>
    <m/>
    <m/>
    <m/>
  </r>
  <r>
    <d v="2012-09-23T00:00:00"/>
    <x v="0"/>
    <x v="2"/>
    <n v="9"/>
    <x v="8"/>
    <s v="Sunday"/>
    <m/>
    <m/>
    <m/>
  </r>
  <r>
    <d v="2012-09-24T00:00:00"/>
    <x v="0"/>
    <x v="2"/>
    <n v="8"/>
    <x v="8"/>
    <s v="Monday"/>
    <m/>
    <m/>
    <m/>
  </r>
  <r>
    <d v="2012-09-25T00:00:00"/>
    <x v="0"/>
    <x v="2"/>
    <n v="9"/>
    <x v="8"/>
    <s v="Tuesday"/>
    <m/>
    <m/>
    <m/>
  </r>
  <r>
    <d v="2012-09-26T00:00:00"/>
    <x v="0"/>
    <x v="2"/>
    <n v="7"/>
    <x v="8"/>
    <s v="Wednesday"/>
    <m/>
    <m/>
    <m/>
  </r>
  <r>
    <d v="2012-09-27T00:00:00"/>
    <x v="0"/>
    <x v="2"/>
    <n v="7"/>
    <x v="8"/>
    <s v="Thursday"/>
    <m/>
    <m/>
    <m/>
  </r>
  <r>
    <d v="2012-09-28T00:00:00"/>
    <x v="0"/>
    <x v="2"/>
    <n v="7"/>
    <x v="8"/>
    <s v="Friday"/>
    <m/>
    <m/>
    <m/>
  </r>
  <r>
    <d v="2012-09-29T00:00:00"/>
    <x v="0"/>
    <x v="2"/>
    <n v="6"/>
    <x v="8"/>
    <s v="Saturday"/>
    <m/>
    <m/>
    <m/>
  </r>
  <r>
    <d v="2012-09-30T00:00:00"/>
    <x v="0"/>
    <x v="2"/>
    <n v="9"/>
    <x v="8"/>
    <s v="Sunday"/>
    <m/>
    <m/>
    <m/>
  </r>
  <r>
    <d v="2012-10-01T00:00:00"/>
    <x v="0"/>
    <x v="2"/>
    <n v="5"/>
    <x v="9"/>
    <s v="Monday"/>
    <m/>
    <m/>
    <m/>
  </r>
  <r>
    <d v="2012-10-02T00:00:00"/>
    <x v="0"/>
    <x v="2"/>
    <n v="7"/>
    <x v="9"/>
    <s v="Tuesday"/>
    <m/>
    <m/>
    <m/>
  </r>
  <r>
    <d v="2012-10-03T00:00:00"/>
    <x v="0"/>
    <x v="2"/>
    <n v="7"/>
    <x v="9"/>
    <s v="Wednesday"/>
    <m/>
    <m/>
    <m/>
  </r>
  <r>
    <d v="2012-10-04T00:00:00"/>
    <x v="0"/>
    <x v="2"/>
    <n v="7"/>
    <x v="9"/>
    <s v="Thursday"/>
    <m/>
    <m/>
    <m/>
  </r>
  <r>
    <d v="2012-10-05T00:00:00"/>
    <x v="0"/>
    <x v="2"/>
    <n v="7"/>
    <x v="9"/>
    <s v="Friday"/>
    <m/>
    <m/>
    <m/>
  </r>
  <r>
    <d v="2012-10-06T00:00:00"/>
    <x v="0"/>
    <x v="2"/>
    <n v="5"/>
    <x v="9"/>
    <s v="Saturday"/>
    <m/>
    <m/>
    <m/>
  </r>
  <r>
    <d v="2012-10-07T00:00:00"/>
    <x v="0"/>
    <x v="2"/>
    <n v="7"/>
    <x v="9"/>
    <s v="Sunday"/>
    <m/>
    <m/>
    <m/>
  </r>
  <r>
    <d v="2012-10-08T00:00:00"/>
    <x v="0"/>
    <x v="2"/>
    <n v="5"/>
    <x v="9"/>
    <s v="Monday"/>
    <m/>
    <m/>
    <m/>
  </r>
  <r>
    <d v="2012-10-09T00:00:00"/>
    <x v="0"/>
    <x v="2"/>
    <n v="6"/>
    <x v="9"/>
    <s v="Tuesday"/>
    <m/>
    <m/>
    <m/>
  </r>
  <r>
    <d v="2012-10-10T00:00:00"/>
    <x v="0"/>
    <x v="2"/>
    <n v="5"/>
    <x v="9"/>
    <s v="Wednesday"/>
    <m/>
    <m/>
    <m/>
  </r>
  <r>
    <d v="2012-10-11T00:00:00"/>
    <x v="0"/>
    <x v="2"/>
    <n v="5"/>
    <x v="9"/>
    <s v="Thursday"/>
    <m/>
    <m/>
    <m/>
  </r>
  <r>
    <d v="2012-10-12T00:00:00"/>
    <x v="0"/>
    <x v="2"/>
    <n v="5"/>
    <x v="9"/>
    <s v="Friday"/>
    <m/>
    <m/>
    <m/>
  </r>
  <r>
    <d v="2012-10-13T00:00:00"/>
    <x v="0"/>
    <x v="2"/>
    <n v="4"/>
    <x v="9"/>
    <s v="Saturday"/>
    <m/>
    <m/>
    <m/>
  </r>
  <r>
    <d v="2012-10-14T00:00:00"/>
    <x v="0"/>
    <x v="2"/>
    <n v="4"/>
    <x v="9"/>
    <s v="Sunday"/>
    <m/>
    <m/>
    <m/>
  </r>
  <r>
    <d v="2012-10-15T00:00:00"/>
    <x v="0"/>
    <x v="2"/>
    <n v="5"/>
    <x v="9"/>
    <s v="Monday"/>
    <m/>
    <m/>
    <m/>
  </r>
  <r>
    <d v="2012-10-16T00:00:00"/>
    <x v="0"/>
    <x v="2"/>
    <n v="4"/>
    <x v="9"/>
    <s v="Tuesday"/>
    <m/>
    <m/>
    <m/>
  </r>
  <r>
    <d v="2012-10-17T00:00:00"/>
    <x v="0"/>
    <x v="2"/>
    <n v="4"/>
    <x v="9"/>
    <s v="Wednesday"/>
    <m/>
    <m/>
    <m/>
  </r>
  <r>
    <d v="2012-10-18T00:00:00"/>
    <x v="0"/>
    <x v="2"/>
    <n v="4"/>
    <x v="9"/>
    <s v="Thursday"/>
    <m/>
    <m/>
    <m/>
  </r>
  <r>
    <d v="2012-10-19T00:00:00"/>
    <x v="0"/>
    <x v="2"/>
    <n v="3"/>
    <x v="9"/>
    <s v="Friday"/>
    <m/>
    <m/>
    <m/>
  </r>
  <r>
    <d v="2012-10-20T00:00:00"/>
    <x v="0"/>
    <x v="2"/>
    <n v="4"/>
    <x v="9"/>
    <s v="Saturday"/>
    <m/>
    <m/>
    <m/>
  </r>
  <r>
    <d v="2012-10-21T00:00:00"/>
    <x v="0"/>
    <x v="2"/>
    <n v="3"/>
    <x v="9"/>
    <s v="Sunday"/>
    <m/>
    <m/>
    <m/>
  </r>
  <r>
    <d v="2012-10-22T00:00:00"/>
    <x v="0"/>
    <x v="2"/>
    <n v="3"/>
    <x v="9"/>
    <s v="Monday"/>
    <m/>
    <m/>
    <m/>
  </r>
  <r>
    <d v="2012-10-23T00:00:00"/>
    <x v="0"/>
    <x v="2"/>
    <n v="3"/>
    <x v="9"/>
    <s v="Tuesday"/>
    <m/>
    <m/>
    <m/>
  </r>
  <r>
    <d v="2012-10-24T00:00:00"/>
    <x v="0"/>
    <x v="2"/>
    <n v="2"/>
    <x v="9"/>
    <s v="Wednesday"/>
    <m/>
    <m/>
    <m/>
  </r>
  <r>
    <d v="2012-10-25T00:00:00"/>
    <x v="0"/>
    <x v="2"/>
    <n v="2"/>
    <x v="9"/>
    <s v="Thursday"/>
    <m/>
    <m/>
    <m/>
  </r>
  <r>
    <d v="2012-10-26T00:00:00"/>
    <x v="0"/>
    <x v="2"/>
    <n v="2"/>
    <x v="9"/>
    <s v="Friday"/>
    <m/>
    <m/>
    <m/>
  </r>
  <r>
    <d v="2012-10-27T00:00:00"/>
    <x v="0"/>
    <x v="2"/>
    <n v="2"/>
    <x v="9"/>
    <s v="Saturday"/>
    <m/>
    <m/>
    <m/>
  </r>
  <r>
    <d v="2012-10-28T00:00:00"/>
    <x v="0"/>
    <x v="2"/>
    <n v="2"/>
    <x v="9"/>
    <s v="Sunday"/>
    <m/>
    <m/>
    <m/>
  </r>
  <r>
    <d v="2012-10-29T00:00:00"/>
    <x v="0"/>
    <x v="2"/>
    <n v="2"/>
    <x v="9"/>
    <s v="Monday"/>
    <m/>
    <m/>
    <m/>
  </r>
  <r>
    <d v="2012-10-30T00:00:00"/>
    <x v="0"/>
    <x v="2"/>
    <n v="1"/>
    <x v="9"/>
    <s v="Tuesday"/>
    <m/>
    <m/>
    <m/>
  </r>
  <r>
    <d v="2012-10-31T00:00:00"/>
    <x v="0"/>
    <x v="2"/>
    <n v="1"/>
    <x v="9"/>
    <s v="Wednesday"/>
    <m/>
    <m/>
    <m/>
  </r>
  <r>
    <d v="2012-11-01T00:00:00"/>
    <x v="0"/>
    <x v="2"/>
    <n v="1"/>
    <x v="10"/>
    <s v="Thursday"/>
    <m/>
    <m/>
    <m/>
  </r>
  <r>
    <d v="2012-11-02T00:00:00"/>
    <x v="0"/>
    <x v="2"/>
    <n v="1"/>
    <x v="10"/>
    <s v="Friday"/>
    <m/>
    <m/>
    <m/>
  </r>
  <r>
    <d v="2012-11-03T00:00:00"/>
    <x v="0"/>
    <x v="2"/>
    <n v="1"/>
    <x v="10"/>
    <s v="Saturday"/>
    <m/>
    <m/>
    <m/>
  </r>
  <r>
    <d v="2012-11-04T00:00:00"/>
    <x v="0"/>
    <x v="2"/>
    <n v="0"/>
    <x v="10"/>
    <s v="Sunday"/>
    <m/>
    <m/>
    <m/>
  </r>
  <r>
    <d v="2012-11-05T00:00:00"/>
    <x v="0"/>
    <x v="2"/>
    <n v="0"/>
    <x v="10"/>
    <s v="Monday"/>
    <m/>
    <m/>
    <m/>
  </r>
  <r>
    <d v="2012-11-06T00:00:00"/>
    <x v="0"/>
    <x v="2"/>
    <n v="0"/>
    <x v="10"/>
    <s v="Tuesday"/>
    <m/>
    <m/>
    <m/>
  </r>
  <r>
    <d v="2012-11-07T00:00:00"/>
    <x v="0"/>
    <x v="2"/>
    <n v="0"/>
    <x v="10"/>
    <s v="Wednesday"/>
    <m/>
    <m/>
    <m/>
  </r>
  <r>
    <d v="2012-11-08T00:00:00"/>
    <x v="0"/>
    <x v="2"/>
    <n v="0"/>
    <x v="10"/>
    <s v="Thursday"/>
    <m/>
    <m/>
    <m/>
  </r>
  <r>
    <d v="2012-11-09T00:00:00"/>
    <x v="0"/>
    <x v="2"/>
    <n v="0"/>
    <x v="10"/>
    <s v="Friday"/>
    <m/>
    <m/>
    <m/>
  </r>
  <r>
    <d v="2012-11-10T00:00:00"/>
    <x v="0"/>
    <x v="2"/>
    <n v="0"/>
    <x v="10"/>
    <s v="Saturday"/>
    <m/>
    <m/>
    <m/>
  </r>
  <r>
    <d v="2012-11-11T00:00:00"/>
    <x v="0"/>
    <x v="2"/>
    <n v="0"/>
    <x v="10"/>
    <s v="Sunday"/>
    <m/>
    <m/>
    <m/>
  </r>
  <r>
    <d v="2012-11-12T00:00:00"/>
    <x v="0"/>
    <x v="2"/>
    <n v="0"/>
    <x v="10"/>
    <s v="Monday"/>
    <m/>
    <m/>
    <m/>
  </r>
  <r>
    <d v="2012-11-13T00:00:00"/>
    <x v="0"/>
    <x v="2"/>
    <n v="0"/>
    <x v="10"/>
    <s v="Tuesday"/>
    <m/>
    <m/>
    <m/>
  </r>
  <r>
    <d v="2012-11-14T00:00:00"/>
    <x v="0"/>
    <x v="2"/>
    <n v="0"/>
    <x v="10"/>
    <s v="Wednesday"/>
    <m/>
    <m/>
    <m/>
  </r>
  <r>
    <d v="2012-11-15T00:00:00"/>
    <x v="0"/>
    <x v="2"/>
    <n v="0"/>
    <x v="10"/>
    <s v="Thursday"/>
    <m/>
    <m/>
    <m/>
  </r>
  <r>
    <d v="2012-11-16T00:00:00"/>
    <x v="0"/>
    <x v="2"/>
    <n v="0"/>
    <x v="10"/>
    <s v="Friday"/>
    <m/>
    <m/>
    <m/>
  </r>
  <r>
    <d v="2012-11-17T00:00:00"/>
    <x v="0"/>
    <x v="2"/>
    <n v="0"/>
    <x v="10"/>
    <s v="Saturday"/>
    <m/>
    <m/>
    <m/>
  </r>
  <r>
    <d v="2012-11-18T00:00:00"/>
    <x v="0"/>
    <x v="2"/>
    <n v="0"/>
    <x v="10"/>
    <s v="Sunday"/>
    <m/>
    <m/>
    <m/>
  </r>
  <r>
    <d v="2012-11-19T00:00:00"/>
    <x v="0"/>
    <x v="2"/>
    <n v="0"/>
    <x v="10"/>
    <s v="Monday"/>
    <m/>
    <m/>
    <m/>
  </r>
  <r>
    <d v="2012-11-20T00:00:00"/>
    <x v="0"/>
    <x v="2"/>
    <n v="0"/>
    <x v="10"/>
    <s v="Tuesday"/>
    <m/>
    <m/>
    <m/>
  </r>
  <r>
    <d v="2012-11-21T00:00:00"/>
    <x v="0"/>
    <x v="2"/>
    <n v="0"/>
    <x v="10"/>
    <s v="Wednesday"/>
    <m/>
    <m/>
    <m/>
  </r>
  <r>
    <d v="2012-11-22T00:00:00"/>
    <x v="0"/>
    <x v="2"/>
    <n v="0"/>
    <x v="10"/>
    <s v="Thursday"/>
    <m/>
    <m/>
    <m/>
  </r>
  <r>
    <d v="2012-11-23T00:00:00"/>
    <x v="0"/>
    <x v="2"/>
    <n v="0"/>
    <x v="10"/>
    <s v="Friday"/>
    <m/>
    <m/>
    <m/>
  </r>
  <r>
    <d v="2012-11-24T00:00:00"/>
    <x v="0"/>
    <x v="2"/>
    <n v="0"/>
    <x v="10"/>
    <s v="Saturday"/>
    <m/>
    <m/>
    <m/>
  </r>
  <r>
    <d v="2012-11-25T00:00:00"/>
    <x v="0"/>
    <x v="2"/>
    <n v="0"/>
    <x v="10"/>
    <s v="Sunday"/>
    <m/>
    <m/>
    <m/>
  </r>
  <r>
    <d v="2012-11-26T00:00:00"/>
    <x v="0"/>
    <x v="2"/>
    <n v="0"/>
    <x v="10"/>
    <s v="Monday"/>
    <m/>
    <m/>
    <m/>
  </r>
  <r>
    <d v="2012-11-27T00:00:00"/>
    <x v="0"/>
    <x v="2"/>
    <n v="0"/>
    <x v="10"/>
    <s v="Tuesday"/>
    <m/>
    <m/>
    <m/>
  </r>
  <r>
    <d v="2012-11-28T00:00:00"/>
    <x v="0"/>
    <x v="2"/>
    <n v="0"/>
    <x v="10"/>
    <s v="Wednesday"/>
    <m/>
    <m/>
    <m/>
  </r>
  <r>
    <d v="2012-11-29T00:00:00"/>
    <x v="0"/>
    <x v="2"/>
    <n v="0"/>
    <x v="10"/>
    <s v="Thursday"/>
    <m/>
    <m/>
    <m/>
  </r>
  <r>
    <d v="2012-11-30T00:00:00"/>
    <x v="0"/>
    <x v="2"/>
    <n v="0"/>
    <x v="10"/>
    <s v="Friday"/>
    <m/>
    <m/>
    <m/>
  </r>
  <r>
    <d v="2012-12-01T00:00:00"/>
    <x v="0"/>
    <x v="2"/>
    <n v="0"/>
    <x v="11"/>
    <s v="Saturday"/>
    <m/>
    <m/>
    <m/>
  </r>
  <r>
    <d v="2012-12-02T00:00:00"/>
    <x v="0"/>
    <x v="2"/>
    <n v="0"/>
    <x v="11"/>
    <s v="Sunday"/>
    <m/>
    <m/>
    <m/>
  </r>
  <r>
    <d v="2012-12-03T00:00:00"/>
    <x v="0"/>
    <x v="2"/>
    <n v="0"/>
    <x v="11"/>
    <s v="Monday"/>
    <m/>
    <m/>
    <m/>
  </r>
  <r>
    <d v="2012-12-04T00:00:00"/>
    <x v="0"/>
    <x v="2"/>
    <n v="0"/>
    <x v="11"/>
    <s v="Tuesday"/>
    <m/>
    <m/>
    <m/>
  </r>
  <r>
    <d v="2012-12-05T00:00:00"/>
    <x v="0"/>
    <x v="2"/>
    <n v="0"/>
    <x v="11"/>
    <s v="Wednesday"/>
    <m/>
    <m/>
    <m/>
  </r>
  <r>
    <d v="2012-12-06T00:00:00"/>
    <x v="0"/>
    <x v="2"/>
    <n v="0"/>
    <x v="11"/>
    <s v="Thursday"/>
    <m/>
    <m/>
    <m/>
  </r>
  <r>
    <d v="2012-12-07T00:00:00"/>
    <x v="0"/>
    <x v="2"/>
    <n v="0"/>
    <x v="11"/>
    <s v="Friday"/>
    <m/>
    <m/>
    <m/>
  </r>
  <r>
    <d v="2012-12-08T00:00:00"/>
    <x v="0"/>
    <x v="2"/>
    <n v="0"/>
    <x v="11"/>
    <s v="Saturday"/>
    <m/>
    <m/>
    <m/>
  </r>
  <r>
    <d v="2012-12-09T00:00:00"/>
    <x v="0"/>
    <x v="2"/>
    <n v="0"/>
    <x v="11"/>
    <s v="Sunday"/>
    <m/>
    <m/>
    <m/>
  </r>
  <r>
    <d v="2012-12-10T00:00:00"/>
    <x v="0"/>
    <x v="2"/>
    <n v="0"/>
    <x v="11"/>
    <s v="Monday"/>
    <m/>
    <m/>
    <m/>
  </r>
  <r>
    <d v="2012-12-11T00:00:00"/>
    <x v="0"/>
    <x v="2"/>
    <n v="0"/>
    <x v="11"/>
    <s v="Tuesday"/>
    <m/>
    <m/>
    <m/>
  </r>
  <r>
    <d v="2012-12-12T00:00:00"/>
    <x v="0"/>
    <x v="2"/>
    <n v="0"/>
    <x v="11"/>
    <s v="Wednesday"/>
    <m/>
    <m/>
    <m/>
  </r>
  <r>
    <d v="2012-12-13T00:00:00"/>
    <x v="0"/>
    <x v="2"/>
    <n v="0"/>
    <x v="11"/>
    <s v="Thursday"/>
    <m/>
    <m/>
    <m/>
  </r>
  <r>
    <d v="2012-12-14T00:00:00"/>
    <x v="0"/>
    <x v="2"/>
    <n v="0"/>
    <x v="11"/>
    <s v="Friday"/>
    <m/>
    <m/>
    <m/>
  </r>
  <r>
    <d v="2012-12-15T00:00:00"/>
    <x v="0"/>
    <x v="2"/>
    <n v="0"/>
    <x v="11"/>
    <s v="Saturday"/>
    <m/>
    <m/>
    <m/>
  </r>
  <r>
    <d v="2012-12-16T00:00:00"/>
    <x v="0"/>
    <x v="2"/>
    <n v="0"/>
    <x v="11"/>
    <s v="Sunday"/>
    <m/>
    <m/>
    <m/>
  </r>
  <r>
    <d v="2012-12-17T00:00:00"/>
    <x v="0"/>
    <x v="2"/>
    <n v="0"/>
    <x v="11"/>
    <s v="Monday"/>
    <m/>
    <m/>
    <m/>
  </r>
  <r>
    <d v="2012-12-18T00:00:00"/>
    <x v="0"/>
    <x v="2"/>
    <n v="0"/>
    <x v="11"/>
    <s v="Tuesday"/>
    <m/>
    <m/>
    <m/>
  </r>
  <r>
    <d v="2012-12-19T00:00:00"/>
    <x v="0"/>
    <x v="2"/>
    <n v="0"/>
    <x v="11"/>
    <s v="Wednesday"/>
    <m/>
    <m/>
    <m/>
  </r>
  <r>
    <d v="2012-12-20T00:00:00"/>
    <x v="0"/>
    <x v="2"/>
    <n v="0"/>
    <x v="11"/>
    <s v="Thursday"/>
    <m/>
    <m/>
    <m/>
  </r>
  <r>
    <d v="2012-12-21T00:00:00"/>
    <x v="0"/>
    <x v="2"/>
    <n v="0"/>
    <x v="11"/>
    <s v="Friday"/>
    <m/>
    <m/>
    <m/>
  </r>
  <r>
    <d v="2012-12-22T00:00:00"/>
    <x v="0"/>
    <x v="2"/>
    <n v="0"/>
    <x v="11"/>
    <s v="Saturday"/>
    <m/>
    <m/>
    <m/>
  </r>
  <r>
    <d v="2012-12-23T00:00:00"/>
    <x v="0"/>
    <x v="2"/>
    <n v="0"/>
    <x v="11"/>
    <s v="Sunday"/>
    <m/>
    <m/>
    <m/>
  </r>
  <r>
    <d v="2012-12-24T00:00:00"/>
    <x v="0"/>
    <x v="2"/>
    <n v="0"/>
    <x v="11"/>
    <s v="Monday"/>
    <m/>
    <m/>
    <m/>
  </r>
  <r>
    <d v="2012-12-25T00:00:00"/>
    <x v="0"/>
    <x v="2"/>
    <n v="0"/>
    <x v="11"/>
    <s v="Tuesday"/>
    <m/>
    <m/>
    <m/>
  </r>
  <r>
    <d v="2012-12-26T00:00:00"/>
    <x v="0"/>
    <x v="2"/>
    <n v="0"/>
    <x v="11"/>
    <s v="Wednesday"/>
    <m/>
    <m/>
    <m/>
  </r>
  <r>
    <d v="2012-12-27T00:00:00"/>
    <x v="0"/>
    <x v="2"/>
    <n v="0"/>
    <x v="11"/>
    <s v="Thursday"/>
    <m/>
    <m/>
    <m/>
  </r>
  <r>
    <d v="2012-12-28T00:00:00"/>
    <x v="0"/>
    <x v="2"/>
    <n v="0"/>
    <x v="11"/>
    <s v="Friday"/>
    <m/>
    <m/>
    <m/>
  </r>
  <r>
    <d v="2012-12-29T00:00:00"/>
    <x v="0"/>
    <x v="2"/>
    <n v="0"/>
    <x v="11"/>
    <s v="Saturday"/>
    <m/>
    <m/>
    <m/>
  </r>
  <r>
    <d v="2012-12-30T00:00:00"/>
    <x v="0"/>
    <x v="2"/>
    <n v="0"/>
    <x v="11"/>
    <s v="Sunday"/>
    <m/>
    <m/>
    <m/>
  </r>
  <r>
    <d v="2012-12-31T00:00:00"/>
    <x v="0"/>
    <x v="2"/>
    <n v="0"/>
    <x v="11"/>
    <s v="Monday"/>
    <m/>
    <m/>
    <m/>
  </r>
  <r>
    <d v="2012-01-01T00:00:00"/>
    <x v="0"/>
    <x v="3"/>
    <n v="39"/>
    <x v="0"/>
    <s v="Sunday"/>
    <m/>
    <m/>
    <m/>
  </r>
  <r>
    <d v="2012-01-02T00:00:00"/>
    <x v="0"/>
    <x v="3"/>
    <n v="38"/>
    <x v="0"/>
    <s v="Monday"/>
    <m/>
    <m/>
    <m/>
  </r>
  <r>
    <d v="2012-01-03T00:00:00"/>
    <x v="0"/>
    <x v="3"/>
    <n v="40"/>
    <x v="0"/>
    <s v="Tuesday"/>
    <m/>
    <m/>
    <m/>
  </r>
  <r>
    <d v="2012-01-04T00:00:00"/>
    <x v="0"/>
    <x v="3"/>
    <n v="41"/>
    <x v="0"/>
    <s v="Wednesday"/>
    <m/>
    <m/>
    <m/>
  </r>
  <r>
    <d v="2012-01-05T00:00:00"/>
    <x v="0"/>
    <x v="3"/>
    <n v="31"/>
    <x v="0"/>
    <s v="Thursday"/>
    <m/>
    <m/>
    <m/>
  </r>
  <r>
    <d v="2012-01-06T00:00:00"/>
    <x v="0"/>
    <x v="3"/>
    <n v="43"/>
    <x v="0"/>
    <s v="Friday"/>
    <m/>
    <m/>
    <m/>
  </r>
  <r>
    <d v="2012-01-07T00:00:00"/>
    <x v="0"/>
    <x v="3"/>
    <n v="42"/>
    <x v="0"/>
    <s v="Saturday"/>
    <m/>
    <m/>
    <m/>
  </r>
  <r>
    <d v="2012-01-08T00:00:00"/>
    <x v="0"/>
    <x v="3"/>
    <n v="42"/>
    <x v="0"/>
    <s v="Sunday"/>
    <m/>
    <m/>
    <m/>
  </r>
  <r>
    <d v="2012-01-09T00:00:00"/>
    <x v="0"/>
    <x v="3"/>
    <n v="48"/>
    <x v="0"/>
    <s v="Monday"/>
    <m/>
    <m/>
    <m/>
  </r>
  <r>
    <d v="2012-01-10T00:00:00"/>
    <x v="0"/>
    <x v="3"/>
    <n v="46"/>
    <x v="0"/>
    <s v="Tuesday"/>
    <m/>
    <m/>
    <m/>
  </r>
  <r>
    <d v="2012-01-11T00:00:00"/>
    <x v="0"/>
    <x v="3"/>
    <n v="36"/>
    <x v="0"/>
    <s v="Wednesday"/>
    <m/>
    <m/>
    <m/>
  </r>
  <r>
    <d v="2012-01-12T00:00:00"/>
    <x v="0"/>
    <x v="3"/>
    <n v="44"/>
    <x v="0"/>
    <s v="Thursday"/>
    <m/>
    <m/>
    <m/>
  </r>
  <r>
    <d v="2012-01-13T00:00:00"/>
    <x v="0"/>
    <x v="3"/>
    <n v="39"/>
    <x v="0"/>
    <s v="Friday"/>
    <m/>
    <m/>
    <m/>
  </r>
  <r>
    <d v="2012-01-14T00:00:00"/>
    <x v="0"/>
    <x v="3"/>
    <n v="33"/>
    <x v="0"/>
    <s v="Saturday"/>
    <m/>
    <m/>
    <m/>
  </r>
  <r>
    <d v="2012-01-15T00:00:00"/>
    <x v="0"/>
    <x v="3"/>
    <n v="39"/>
    <x v="0"/>
    <s v="Sunday"/>
    <m/>
    <m/>
    <m/>
  </r>
  <r>
    <d v="2012-01-16T00:00:00"/>
    <x v="0"/>
    <x v="3"/>
    <n v="37"/>
    <x v="0"/>
    <s v="Monday"/>
    <m/>
    <m/>
    <m/>
  </r>
  <r>
    <d v="2012-01-17T00:00:00"/>
    <x v="0"/>
    <x v="3"/>
    <n v="45"/>
    <x v="0"/>
    <s v="Tuesday"/>
    <m/>
    <m/>
    <m/>
  </r>
  <r>
    <d v="2012-01-18T00:00:00"/>
    <x v="0"/>
    <x v="3"/>
    <n v="34"/>
    <x v="0"/>
    <s v="Wednesday"/>
    <m/>
    <m/>
    <m/>
  </r>
  <r>
    <d v="2012-01-19T00:00:00"/>
    <x v="0"/>
    <x v="3"/>
    <n v="37"/>
    <x v="0"/>
    <s v="Thursday"/>
    <m/>
    <m/>
    <m/>
  </r>
  <r>
    <d v="2012-01-20T00:00:00"/>
    <x v="0"/>
    <x v="3"/>
    <n v="39"/>
    <x v="0"/>
    <s v="Friday"/>
    <m/>
    <m/>
    <m/>
  </r>
  <r>
    <d v="2012-01-21T00:00:00"/>
    <x v="0"/>
    <x v="3"/>
    <n v="45"/>
    <x v="0"/>
    <s v="Saturday"/>
    <m/>
    <m/>
    <m/>
  </r>
  <r>
    <d v="2012-01-22T00:00:00"/>
    <x v="0"/>
    <x v="3"/>
    <n v="43"/>
    <x v="0"/>
    <s v="Sunday"/>
    <m/>
    <m/>
    <m/>
  </r>
  <r>
    <d v="2012-01-23T00:00:00"/>
    <x v="0"/>
    <x v="3"/>
    <n v="36"/>
    <x v="0"/>
    <s v="Monday"/>
    <m/>
    <m/>
    <m/>
  </r>
  <r>
    <d v="2012-01-24T00:00:00"/>
    <x v="0"/>
    <x v="3"/>
    <n v="40"/>
    <x v="0"/>
    <s v="Tuesday"/>
    <m/>
    <m/>
    <m/>
  </r>
  <r>
    <d v="2012-01-25T00:00:00"/>
    <x v="0"/>
    <x v="3"/>
    <n v="38"/>
    <x v="0"/>
    <s v="Wednesday"/>
    <m/>
    <m/>
    <m/>
  </r>
  <r>
    <d v="2012-01-26T00:00:00"/>
    <x v="0"/>
    <x v="3"/>
    <n v="35"/>
    <x v="0"/>
    <s v="Thursday"/>
    <m/>
    <m/>
    <m/>
  </r>
  <r>
    <d v="2012-01-27T00:00:00"/>
    <x v="0"/>
    <x v="3"/>
    <n v="37"/>
    <x v="0"/>
    <s v="Friday"/>
    <m/>
    <m/>
    <m/>
  </r>
  <r>
    <d v="2012-01-28T00:00:00"/>
    <x v="0"/>
    <x v="3"/>
    <n v="38"/>
    <x v="0"/>
    <s v="Saturday"/>
    <m/>
    <m/>
    <m/>
  </r>
  <r>
    <d v="2012-01-29T00:00:00"/>
    <x v="0"/>
    <x v="3"/>
    <n v="40"/>
    <x v="0"/>
    <s v="Sunday"/>
    <m/>
    <m/>
    <m/>
  </r>
  <r>
    <d v="2012-01-30T00:00:00"/>
    <x v="0"/>
    <x v="3"/>
    <n v="38"/>
    <x v="0"/>
    <s v="Monday"/>
    <m/>
    <m/>
    <m/>
  </r>
  <r>
    <d v="2012-01-31T00:00:00"/>
    <x v="0"/>
    <x v="3"/>
    <n v="44"/>
    <x v="0"/>
    <s v="Tuesday"/>
    <m/>
    <m/>
    <m/>
  </r>
  <r>
    <d v="2012-02-01T00:00:00"/>
    <x v="0"/>
    <x v="3"/>
    <n v="43"/>
    <x v="1"/>
    <s v="Wednesday"/>
    <m/>
    <m/>
    <m/>
  </r>
  <r>
    <d v="2012-02-02T00:00:00"/>
    <x v="0"/>
    <x v="3"/>
    <n v="39"/>
    <x v="1"/>
    <s v="Thursday"/>
    <m/>
    <m/>
    <m/>
  </r>
  <r>
    <d v="2012-02-03T00:00:00"/>
    <x v="0"/>
    <x v="3"/>
    <n v="35"/>
    <x v="1"/>
    <s v="Friday"/>
    <m/>
    <m/>
    <m/>
  </r>
  <r>
    <d v="2012-02-04T00:00:00"/>
    <x v="0"/>
    <x v="3"/>
    <n v="46"/>
    <x v="1"/>
    <s v="Saturday"/>
    <m/>
    <m/>
    <m/>
  </r>
  <r>
    <d v="2012-02-05T00:00:00"/>
    <x v="0"/>
    <x v="3"/>
    <n v="40"/>
    <x v="1"/>
    <s v="Sunday"/>
    <m/>
    <m/>
    <m/>
  </r>
  <r>
    <d v="2012-02-06T00:00:00"/>
    <x v="0"/>
    <x v="3"/>
    <n v="42"/>
    <x v="1"/>
    <s v="Monday"/>
    <m/>
    <m/>
    <m/>
  </r>
  <r>
    <d v="2012-02-07T00:00:00"/>
    <x v="0"/>
    <x v="3"/>
    <n v="39"/>
    <x v="1"/>
    <s v="Tuesday"/>
    <m/>
    <m/>
    <m/>
  </r>
  <r>
    <d v="2012-02-08T00:00:00"/>
    <x v="0"/>
    <x v="3"/>
    <n v="34"/>
    <x v="1"/>
    <s v="Wednesday"/>
    <m/>
    <m/>
    <m/>
  </r>
  <r>
    <d v="2012-02-09T00:00:00"/>
    <x v="0"/>
    <x v="3"/>
    <n v="41"/>
    <x v="1"/>
    <s v="Thursday"/>
    <m/>
    <m/>
    <m/>
  </r>
  <r>
    <d v="2012-02-10T00:00:00"/>
    <x v="0"/>
    <x v="3"/>
    <n v="45"/>
    <x v="1"/>
    <s v="Friday"/>
    <m/>
    <m/>
    <m/>
  </r>
  <r>
    <d v="2012-02-11T00:00:00"/>
    <x v="0"/>
    <x v="3"/>
    <n v="37"/>
    <x v="1"/>
    <s v="Saturday"/>
    <m/>
    <m/>
    <m/>
  </r>
  <r>
    <d v="2012-02-12T00:00:00"/>
    <x v="0"/>
    <x v="3"/>
    <n v="36"/>
    <x v="1"/>
    <s v="Sunday"/>
    <m/>
    <m/>
    <m/>
  </r>
  <r>
    <d v="2012-02-13T00:00:00"/>
    <x v="0"/>
    <x v="3"/>
    <n v="35"/>
    <x v="1"/>
    <s v="Monday"/>
    <m/>
    <m/>
    <m/>
  </r>
  <r>
    <d v="2012-02-14T00:00:00"/>
    <x v="0"/>
    <x v="3"/>
    <n v="38"/>
    <x v="1"/>
    <s v="Tuesday"/>
    <m/>
    <m/>
    <m/>
  </r>
  <r>
    <d v="2012-02-15T00:00:00"/>
    <x v="0"/>
    <x v="3"/>
    <n v="42"/>
    <x v="1"/>
    <s v="Wednesday"/>
    <m/>
    <m/>
    <m/>
  </r>
  <r>
    <d v="2012-02-16T00:00:00"/>
    <x v="0"/>
    <x v="3"/>
    <n v="39"/>
    <x v="1"/>
    <s v="Thursday"/>
    <m/>
    <m/>
    <m/>
  </r>
  <r>
    <d v="2012-02-17T00:00:00"/>
    <x v="0"/>
    <x v="3"/>
    <n v="44"/>
    <x v="1"/>
    <s v="Friday"/>
    <m/>
    <m/>
    <m/>
  </r>
  <r>
    <d v="2012-02-18T00:00:00"/>
    <x v="0"/>
    <x v="3"/>
    <n v="40"/>
    <x v="1"/>
    <s v="Saturday"/>
    <m/>
    <m/>
    <m/>
  </r>
  <r>
    <d v="2012-02-19T00:00:00"/>
    <x v="0"/>
    <x v="3"/>
    <n v="43"/>
    <x v="1"/>
    <s v="Sunday"/>
    <m/>
    <m/>
    <m/>
  </r>
  <r>
    <d v="2012-02-20T00:00:00"/>
    <x v="0"/>
    <x v="3"/>
    <n v="38"/>
    <x v="1"/>
    <s v="Monday"/>
    <m/>
    <m/>
    <m/>
  </r>
  <r>
    <d v="2012-02-21T00:00:00"/>
    <x v="0"/>
    <x v="3"/>
    <n v="40"/>
    <x v="1"/>
    <s v="Tuesday"/>
    <m/>
    <m/>
    <m/>
  </r>
  <r>
    <d v="2012-02-22T00:00:00"/>
    <x v="0"/>
    <x v="3"/>
    <n v="42"/>
    <x v="1"/>
    <s v="Wednesday"/>
    <m/>
    <m/>
    <m/>
  </r>
  <r>
    <d v="2012-02-23T00:00:00"/>
    <x v="0"/>
    <x v="3"/>
    <n v="38"/>
    <x v="1"/>
    <s v="Thursday"/>
    <m/>
    <m/>
    <m/>
  </r>
  <r>
    <d v="2012-02-24T00:00:00"/>
    <x v="0"/>
    <x v="3"/>
    <n v="37"/>
    <x v="1"/>
    <s v="Friday"/>
    <m/>
    <m/>
    <m/>
  </r>
  <r>
    <d v="2012-02-25T00:00:00"/>
    <x v="0"/>
    <x v="3"/>
    <n v="49"/>
    <x v="1"/>
    <s v="Saturday"/>
    <m/>
    <m/>
    <m/>
  </r>
  <r>
    <d v="2012-02-26T00:00:00"/>
    <x v="0"/>
    <x v="3"/>
    <n v="38"/>
    <x v="1"/>
    <s v="Sunday"/>
    <m/>
    <m/>
    <m/>
  </r>
  <r>
    <d v="2012-02-27T00:00:00"/>
    <x v="0"/>
    <x v="3"/>
    <n v="45"/>
    <x v="1"/>
    <s v="Monday"/>
    <m/>
    <m/>
    <m/>
  </r>
  <r>
    <d v="2012-02-28T00:00:00"/>
    <x v="0"/>
    <x v="3"/>
    <n v="47"/>
    <x v="1"/>
    <s v="Tuesday"/>
    <m/>
    <m/>
    <m/>
  </r>
  <r>
    <d v="2012-02-29T00:00:00"/>
    <x v="0"/>
    <x v="3"/>
    <n v="33"/>
    <x v="1"/>
    <s v="Wednesday"/>
    <m/>
    <m/>
    <m/>
  </r>
  <r>
    <d v="2012-03-01T00:00:00"/>
    <x v="0"/>
    <x v="3"/>
    <n v="39"/>
    <x v="2"/>
    <s v="Thursday"/>
    <m/>
    <m/>
    <m/>
  </r>
  <r>
    <d v="2012-03-02T00:00:00"/>
    <x v="0"/>
    <x v="3"/>
    <n v="38"/>
    <x v="2"/>
    <s v="Friday"/>
    <m/>
    <m/>
    <m/>
  </r>
  <r>
    <d v="2012-03-03T00:00:00"/>
    <x v="0"/>
    <x v="3"/>
    <n v="41"/>
    <x v="2"/>
    <s v="Saturday"/>
    <m/>
    <m/>
    <m/>
  </r>
  <r>
    <d v="2012-03-04T00:00:00"/>
    <x v="0"/>
    <x v="3"/>
    <n v="40"/>
    <x v="2"/>
    <s v="Sunday"/>
    <m/>
    <m/>
    <m/>
  </r>
  <r>
    <d v="2012-03-05T00:00:00"/>
    <x v="0"/>
    <x v="3"/>
    <n v="37"/>
    <x v="2"/>
    <s v="Monday"/>
    <m/>
    <m/>
    <m/>
  </r>
  <r>
    <d v="2012-03-06T00:00:00"/>
    <x v="0"/>
    <x v="3"/>
    <n v="40"/>
    <x v="2"/>
    <s v="Tuesday"/>
    <m/>
    <m/>
    <m/>
  </r>
  <r>
    <d v="2012-03-07T00:00:00"/>
    <x v="0"/>
    <x v="3"/>
    <n v="38"/>
    <x v="2"/>
    <s v="Wednesday"/>
    <m/>
    <m/>
    <m/>
  </r>
  <r>
    <d v="2012-03-08T00:00:00"/>
    <x v="0"/>
    <x v="3"/>
    <n v="43"/>
    <x v="2"/>
    <s v="Thursday"/>
    <m/>
    <m/>
    <m/>
  </r>
  <r>
    <d v="2012-03-09T00:00:00"/>
    <x v="0"/>
    <x v="3"/>
    <n v="29"/>
    <x v="2"/>
    <s v="Friday"/>
    <m/>
    <m/>
    <m/>
  </r>
  <r>
    <d v="2012-03-10T00:00:00"/>
    <x v="0"/>
    <x v="3"/>
    <n v="37"/>
    <x v="2"/>
    <s v="Saturday"/>
    <m/>
    <m/>
    <m/>
  </r>
  <r>
    <d v="2012-03-11T00:00:00"/>
    <x v="0"/>
    <x v="3"/>
    <n v="42"/>
    <x v="2"/>
    <s v="Sunday"/>
    <m/>
    <m/>
    <m/>
  </r>
  <r>
    <d v="2012-03-12T00:00:00"/>
    <x v="0"/>
    <x v="3"/>
    <n v="38"/>
    <x v="2"/>
    <s v="Monday"/>
    <m/>
    <m/>
    <m/>
  </r>
  <r>
    <d v="2012-03-13T00:00:00"/>
    <x v="0"/>
    <x v="3"/>
    <n v="45"/>
    <x v="2"/>
    <s v="Tuesday"/>
    <m/>
    <m/>
    <m/>
  </r>
  <r>
    <d v="2012-03-14T00:00:00"/>
    <x v="0"/>
    <x v="3"/>
    <n v="32"/>
    <x v="2"/>
    <s v="Wednesday"/>
    <m/>
    <m/>
    <m/>
  </r>
  <r>
    <d v="2012-03-15T00:00:00"/>
    <x v="0"/>
    <x v="3"/>
    <n v="29"/>
    <x v="2"/>
    <s v="Thursday"/>
    <m/>
    <m/>
    <m/>
  </r>
  <r>
    <d v="2012-03-16T00:00:00"/>
    <x v="0"/>
    <x v="3"/>
    <n v="32"/>
    <x v="2"/>
    <s v="Friday"/>
    <m/>
    <m/>
    <m/>
  </r>
  <r>
    <d v="2012-03-17T00:00:00"/>
    <x v="0"/>
    <x v="3"/>
    <n v="43"/>
    <x v="2"/>
    <s v="Saturday"/>
    <m/>
    <m/>
    <m/>
  </r>
  <r>
    <d v="2012-03-18T00:00:00"/>
    <x v="0"/>
    <x v="3"/>
    <n v="33"/>
    <x v="2"/>
    <s v="Sunday"/>
    <m/>
    <m/>
    <m/>
  </r>
  <r>
    <d v="2012-03-19T00:00:00"/>
    <x v="0"/>
    <x v="3"/>
    <n v="33"/>
    <x v="2"/>
    <s v="Monday"/>
    <m/>
    <m/>
    <m/>
  </r>
  <r>
    <d v="2012-03-20T00:00:00"/>
    <x v="0"/>
    <x v="3"/>
    <n v="38"/>
    <x v="2"/>
    <s v="Tuesday"/>
    <m/>
    <m/>
    <m/>
  </r>
  <r>
    <d v="2012-03-21T00:00:00"/>
    <x v="0"/>
    <x v="3"/>
    <n v="39"/>
    <x v="2"/>
    <s v="Wednesday"/>
    <m/>
    <m/>
    <m/>
  </r>
  <r>
    <d v="2012-03-22T00:00:00"/>
    <x v="0"/>
    <x v="3"/>
    <n v="45"/>
    <x v="2"/>
    <s v="Thursday"/>
    <m/>
    <m/>
    <m/>
  </r>
  <r>
    <d v="2012-03-23T00:00:00"/>
    <x v="0"/>
    <x v="3"/>
    <n v="41"/>
    <x v="2"/>
    <s v="Friday"/>
    <m/>
    <m/>
    <m/>
  </r>
  <r>
    <d v="2012-03-24T00:00:00"/>
    <x v="0"/>
    <x v="3"/>
    <n v="45"/>
    <x v="2"/>
    <s v="Saturday"/>
    <m/>
    <m/>
    <m/>
  </r>
  <r>
    <d v="2012-03-25T00:00:00"/>
    <x v="0"/>
    <x v="3"/>
    <n v="49"/>
    <x v="2"/>
    <s v="Sunday"/>
    <m/>
    <m/>
    <m/>
  </r>
  <r>
    <d v="2012-03-26T00:00:00"/>
    <x v="0"/>
    <x v="3"/>
    <n v="40"/>
    <x v="2"/>
    <s v="Monday"/>
    <m/>
    <m/>
    <m/>
  </r>
  <r>
    <d v="2012-03-27T00:00:00"/>
    <x v="0"/>
    <x v="3"/>
    <n v="31"/>
    <x v="2"/>
    <s v="Tuesday"/>
    <m/>
    <m/>
    <m/>
  </r>
  <r>
    <d v="2012-03-28T00:00:00"/>
    <x v="0"/>
    <x v="3"/>
    <n v="47"/>
    <x v="2"/>
    <s v="Wednesday"/>
    <m/>
    <m/>
    <m/>
  </r>
  <r>
    <d v="2012-03-29T00:00:00"/>
    <x v="0"/>
    <x v="3"/>
    <n v="41"/>
    <x v="2"/>
    <s v="Thursday"/>
    <m/>
    <m/>
    <m/>
  </r>
  <r>
    <d v="2012-03-30T00:00:00"/>
    <x v="0"/>
    <x v="3"/>
    <n v="38"/>
    <x v="2"/>
    <s v="Friday"/>
    <m/>
    <m/>
    <m/>
  </r>
  <r>
    <d v="2012-03-31T00:00:00"/>
    <x v="0"/>
    <x v="3"/>
    <n v="43"/>
    <x v="2"/>
    <s v="Saturday"/>
    <m/>
    <m/>
    <m/>
  </r>
  <r>
    <d v="2012-04-01T00:00:00"/>
    <x v="0"/>
    <x v="3"/>
    <n v="39"/>
    <x v="3"/>
    <s v="Sunday"/>
    <m/>
    <m/>
    <m/>
  </r>
  <r>
    <d v="2012-04-02T00:00:00"/>
    <x v="0"/>
    <x v="3"/>
    <n v="35"/>
    <x v="3"/>
    <s v="Monday"/>
    <m/>
    <m/>
    <m/>
  </r>
  <r>
    <d v="2012-04-03T00:00:00"/>
    <x v="0"/>
    <x v="3"/>
    <n v="36"/>
    <x v="3"/>
    <s v="Tuesday"/>
    <m/>
    <m/>
    <m/>
  </r>
  <r>
    <d v="2012-04-04T00:00:00"/>
    <x v="0"/>
    <x v="3"/>
    <n v="42"/>
    <x v="3"/>
    <s v="Wednesday"/>
    <m/>
    <m/>
    <m/>
  </r>
  <r>
    <d v="2012-04-05T00:00:00"/>
    <x v="0"/>
    <x v="3"/>
    <n v="42"/>
    <x v="3"/>
    <s v="Thursday"/>
    <m/>
    <m/>
    <m/>
  </r>
  <r>
    <d v="2012-04-06T00:00:00"/>
    <x v="0"/>
    <x v="3"/>
    <n v="46"/>
    <x v="3"/>
    <s v="Friday"/>
    <m/>
    <m/>
    <m/>
  </r>
  <r>
    <d v="2012-04-07T00:00:00"/>
    <x v="0"/>
    <x v="3"/>
    <n v="37"/>
    <x v="3"/>
    <s v="Saturday"/>
    <m/>
    <m/>
    <m/>
  </r>
  <r>
    <d v="2012-04-08T00:00:00"/>
    <x v="0"/>
    <x v="3"/>
    <n v="38"/>
    <x v="3"/>
    <s v="Sunday"/>
    <m/>
    <m/>
    <m/>
  </r>
  <r>
    <d v="2012-04-09T00:00:00"/>
    <x v="0"/>
    <x v="3"/>
    <n v="48"/>
    <x v="3"/>
    <s v="Monday"/>
    <m/>
    <m/>
    <m/>
  </r>
  <r>
    <d v="2012-04-10T00:00:00"/>
    <x v="0"/>
    <x v="3"/>
    <n v="47"/>
    <x v="3"/>
    <s v="Tuesday"/>
    <m/>
    <m/>
    <m/>
  </r>
  <r>
    <d v="2012-04-11T00:00:00"/>
    <x v="0"/>
    <x v="3"/>
    <n v="41"/>
    <x v="3"/>
    <s v="Wednesday"/>
    <m/>
    <m/>
    <m/>
  </r>
  <r>
    <d v="2012-04-12T00:00:00"/>
    <x v="0"/>
    <x v="3"/>
    <n v="41"/>
    <x v="3"/>
    <s v="Thursday"/>
    <m/>
    <m/>
    <m/>
  </r>
  <r>
    <d v="2012-04-13T00:00:00"/>
    <x v="0"/>
    <x v="3"/>
    <n v="39"/>
    <x v="3"/>
    <s v="Friday"/>
    <m/>
    <m/>
    <m/>
  </r>
  <r>
    <d v="2012-04-14T00:00:00"/>
    <x v="0"/>
    <x v="3"/>
    <n v="44"/>
    <x v="3"/>
    <s v="Saturday"/>
    <m/>
    <m/>
    <m/>
  </r>
  <r>
    <d v="2012-04-15T00:00:00"/>
    <x v="0"/>
    <x v="3"/>
    <n v="39"/>
    <x v="3"/>
    <s v="Sunday"/>
    <m/>
    <m/>
    <m/>
  </r>
  <r>
    <d v="2012-04-16T00:00:00"/>
    <x v="0"/>
    <x v="3"/>
    <n v="48"/>
    <x v="3"/>
    <s v="Monday"/>
    <m/>
    <m/>
    <m/>
  </r>
  <r>
    <d v="2012-04-17T00:00:00"/>
    <x v="0"/>
    <x v="3"/>
    <n v="38"/>
    <x v="3"/>
    <s v="Tuesday"/>
    <m/>
    <m/>
    <m/>
  </r>
  <r>
    <d v="2012-04-18T00:00:00"/>
    <x v="0"/>
    <x v="3"/>
    <n v="43"/>
    <x v="3"/>
    <s v="Wednesday"/>
    <m/>
    <m/>
    <m/>
  </r>
  <r>
    <d v="2012-04-19T00:00:00"/>
    <x v="0"/>
    <x v="3"/>
    <n v="39"/>
    <x v="3"/>
    <s v="Thursday"/>
    <m/>
    <m/>
    <m/>
  </r>
  <r>
    <d v="2012-04-20T00:00:00"/>
    <x v="0"/>
    <x v="3"/>
    <n v="38"/>
    <x v="3"/>
    <s v="Friday"/>
    <m/>
    <m/>
    <m/>
  </r>
  <r>
    <d v="2012-04-21T00:00:00"/>
    <x v="0"/>
    <x v="3"/>
    <n v="36"/>
    <x v="3"/>
    <s v="Saturday"/>
    <m/>
    <m/>
    <m/>
  </r>
  <r>
    <d v="2012-04-22T00:00:00"/>
    <x v="0"/>
    <x v="3"/>
    <n v="38"/>
    <x v="3"/>
    <s v="Sunday"/>
    <m/>
    <m/>
    <m/>
  </r>
  <r>
    <d v="2012-04-23T00:00:00"/>
    <x v="0"/>
    <x v="3"/>
    <n v="42"/>
    <x v="3"/>
    <s v="Monday"/>
    <m/>
    <m/>
    <m/>
  </r>
  <r>
    <d v="2012-04-24T00:00:00"/>
    <x v="0"/>
    <x v="3"/>
    <n v="37"/>
    <x v="3"/>
    <s v="Tuesday"/>
    <m/>
    <m/>
    <m/>
  </r>
  <r>
    <d v="2012-04-25T00:00:00"/>
    <x v="0"/>
    <x v="3"/>
    <n v="39"/>
    <x v="3"/>
    <s v="Wednesday"/>
    <m/>
    <m/>
    <m/>
  </r>
  <r>
    <d v="2012-04-26T00:00:00"/>
    <x v="0"/>
    <x v="3"/>
    <n v="47"/>
    <x v="3"/>
    <s v="Thursday"/>
    <m/>
    <m/>
    <m/>
  </r>
  <r>
    <d v="2012-04-27T00:00:00"/>
    <x v="0"/>
    <x v="3"/>
    <n v="44"/>
    <x v="3"/>
    <s v="Friday"/>
    <m/>
    <m/>
    <m/>
  </r>
  <r>
    <d v="2012-04-28T00:00:00"/>
    <x v="0"/>
    <x v="3"/>
    <n v="36"/>
    <x v="3"/>
    <s v="Saturday"/>
    <m/>
    <m/>
    <m/>
  </r>
  <r>
    <d v="2012-04-29T00:00:00"/>
    <x v="0"/>
    <x v="3"/>
    <n v="45"/>
    <x v="3"/>
    <s v="Sunday"/>
    <m/>
    <m/>
    <m/>
  </r>
  <r>
    <d v="2012-04-30T00:00:00"/>
    <x v="0"/>
    <x v="3"/>
    <n v="39"/>
    <x v="3"/>
    <s v="Monday"/>
    <m/>
    <m/>
    <m/>
  </r>
  <r>
    <d v="2012-05-01T00:00:00"/>
    <x v="0"/>
    <x v="3"/>
    <n v="36"/>
    <x v="4"/>
    <s v="Tuesday"/>
    <m/>
    <m/>
    <m/>
  </r>
  <r>
    <d v="2012-05-02T00:00:00"/>
    <x v="0"/>
    <x v="3"/>
    <n v="44"/>
    <x v="4"/>
    <s v="Wednesday"/>
    <m/>
    <m/>
    <m/>
  </r>
  <r>
    <d v="2012-05-03T00:00:00"/>
    <x v="0"/>
    <x v="3"/>
    <n v="40"/>
    <x v="4"/>
    <s v="Thursday"/>
    <m/>
    <m/>
    <m/>
  </r>
  <r>
    <d v="2012-05-04T00:00:00"/>
    <x v="0"/>
    <x v="3"/>
    <n v="27"/>
    <x v="4"/>
    <s v="Friday"/>
    <m/>
    <m/>
    <m/>
  </r>
  <r>
    <d v="2012-05-05T00:00:00"/>
    <x v="0"/>
    <x v="3"/>
    <n v="35"/>
    <x v="4"/>
    <s v="Saturday"/>
    <m/>
    <m/>
    <m/>
  </r>
  <r>
    <d v="2012-05-06T00:00:00"/>
    <x v="0"/>
    <x v="3"/>
    <n v="39"/>
    <x v="4"/>
    <s v="Sunday"/>
    <m/>
    <m/>
    <m/>
  </r>
  <r>
    <d v="2012-05-07T00:00:00"/>
    <x v="0"/>
    <x v="3"/>
    <n v="39"/>
    <x v="4"/>
    <s v="Monday"/>
    <m/>
    <m/>
    <m/>
  </r>
  <r>
    <d v="2012-05-08T00:00:00"/>
    <x v="0"/>
    <x v="3"/>
    <n v="48"/>
    <x v="4"/>
    <s v="Tuesday"/>
    <m/>
    <m/>
    <m/>
  </r>
  <r>
    <d v="2012-05-09T00:00:00"/>
    <x v="0"/>
    <x v="3"/>
    <n v="36"/>
    <x v="4"/>
    <s v="Wednesday"/>
    <m/>
    <m/>
    <m/>
  </r>
  <r>
    <d v="2012-05-10T00:00:00"/>
    <x v="0"/>
    <x v="3"/>
    <n v="39"/>
    <x v="4"/>
    <s v="Thursday"/>
    <m/>
    <m/>
    <m/>
  </r>
  <r>
    <d v="2012-05-11T00:00:00"/>
    <x v="0"/>
    <x v="3"/>
    <n v="34"/>
    <x v="4"/>
    <s v="Friday"/>
    <m/>
    <m/>
    <m/>
  </r>
  <r>
    <d v="2012-05-12T00:00:00"/>
    <x v="0"/>
    <x v="3"/>
    <n v="45"/>
    <x v="4"/>
    <s v="Saturday"/>
    <m/>
    <m/>
    <m/>
  </r>
  <r>
    <d v="2012-05-13T00:00:00"/>
    <x v="0"/>
    <x v="3"/>
    <n v="41"/>
    <x v="4"/>
    <s v="Sunday"/>
    <m/>
    <m/>
    <m/>
  </r>
  <r>
    <d v="2012-05-14T00:00:00"/>
    <x v="0"/>
    <x v="3"/>
    <n v="34"/>
    <x v="4"/>
    <s v="Monday"/>
    <m/>
    <m/>
    <m/>
  </r>
  <r>
    <d v="2012-05-15T00:00:00"/>
    <x v="0"/>
    <x v="3"/>
    <n v="47"/>
    <x v="4"/>
    <s v="Tuesday"/>
    <m/>
    <m/>
    <m/>
  </r>
  <r>
    <d v="2012-05-16T00:00:00"/>
    <x v="0"/>
    <x v="3"/>
    <n v="41"/>
    <x v="4"/>
    <s v="Wednesday"/>
    <m/>
    <m/>
    <m/>
  </r>
  <r>
    <d v="2012-05-17T00:00:00"/>
    <x v="0"/>
    <x v="3"/>
    <n v="41"/>
    <x v="4"/>
    <s v="Thursday"/>
    <m/>
    <m/>
    <m/>
  </r>
  <r>
    <d v="2012-05-18T00:00:00"/>
    <x v="0"/>
    <x v="3"/>
    <n v="35"/>
    <x v="4"/>
    <s v="Friday"/>
    <m/>
    <m/>
    <m/>
  </r>
  <r>
    <d v="2012-05-19T00:00:00"/>
    <x v="0"/>
    <x v="3"/>
    <n v="41"/>
    <x v="4"/>
    <s v="Saturday"/>
    <m/>
    <m/>
    <m/>
  </r>
  <r>
    <d v="2012-05-20T00:00:00"/>
    <x v="0"/>
    <x v="3"/>
    <n v="45"/>
    <x v="4"/>
    <s v="Sunday"/>
    <m/>
    <m/>
    <m/>
  </r>
  <r>
    <d v="2012-05-21T00:00:00"/>
    <x v="0"/>
    <x v="3"/>
    <n v="43"/>
    <x v="4"/>
    <s v="Monday"/>
    <m/>
    <m/>
    <m/>
  </r>
  <r>
    <d v="2012-05-22T00:00:00"/>
    <x v="0"/>
    <x v="3"/>
    <n v="34"/>
    <x v="4"/>
    <s v="Tuesday"/>
    <m/>
    <m/>
    <m/>
  </r>
  <r>
    <d v="2012-05-23T00:00:00"/>
    <x v="0"/>
    <x v="3"/>
    <n v="47"/>
    <x v="4"/>
    <s v="Wednesday"/>
    <m/>
    <m/>
    <m/>
  </r>
  <r>
    <d v="2012-05-24T00:00:00"/>
    <x v="0"/>
    <x v="3"/>
    <n v="40"/>
    <x v="4"/>
    <s v="Thursday"/>
    <m/>
    <m/>
    <m/>
  </r>
  <r>
    <d v="2012-05-25T00:00:00"/>
    <x v="0"/>
    <x v="3"/>
    <n v="39"/>
    <x v="4"/>
    <s v="Friday"/>
    <m/>
    <m/>
    <m/>
  </r>
  <r>
    <d v="2012-05-26T00:00:00"/>
    <x v="0"/>
    <x v="3"/>
    <n v="43"/>
    <x v="4"/>
    <s v="Saturday"/>
    <m/>
    <m/>
    <m/>
  </r>
  <r>
    <d v="2012-05-27T00:00:00"/>
    <x v="0"/>
    <x v="3"/>
    <n v="41"/>
    <x v="4"/>
    <s v="Sunday"/>
    <m/>
    <m/>
    <m/>
  </r>
  <r>
    <d v="2012-05-28T00:00:00"/>
    <x v="0"/>
    <x v="3"/>
    <n v="39"/>
    <x v="4"/>
    <s v="Monday"/>
    <m/>
    <m/>
    <m/>
  </r>
  <r>
    <d v="2012-05-29T00:00:00"/>
    <x v="0"/>
    <x v="3"/>
    <n v="35"/>
    <x v="4"/>
    <s v="Tuesday"/>
    <m/>
    <m/>
    <m/>
  </r>
  <r>
    <d v="2012-05-30T00:00:00"/>
    <x v="0"/>
    <x v="3"/>
    <n v="35"/>
    <x v="4"/>
    <s v="Wednesday"/>
    <m/>
    <m/>
    <m/>
  </r>
  <r>
    <d v="2012-05-31T00:00:00"/>
    <x v="0"/>
    <x v="3"/>
    <n v="41"/>
    <x v="4"/>
    <s v="Thursday"/>
    <m/>
    <m/>
    <m/>
  </r>
  <r>
    <d v="2012-06-01T00:00:00"/>
    <x v="0"/>
    <x v="3"/>
    <n v="40"/>
    <x v="5"/>
    <s v="Friday"/>
    <m/>
    <m/>
    <m/>
  </r>
  <r>
    <d v="2012-06-02T00:00:00"/>
    <x v="0"/>
    <x v="3"/>
    <n v="48"/>
    <x v="5"/>
    <s v="Saturday"/>
    <m/>
    <m/>
    <m/>
  </r>
  <r>
    <d v="2012-06-03T00:00:00"/>
    <x v="0"/>
    <x v="3"/>
    <n v="48"/>
    <x v="5"/>
    <s v="Sunday"/>
    <m/>
    <m/>
    <m/>
  </r>
  <r>
    <d v="2012-06-04T00:00:00"/>
    <x v="0"/>
    <x v="3"/>
    <n v="44"/>
    <x v="5"/>
    <s v="Monday"/>
    <m/>
    <m/>
    <m/>
  </r>
  <r>
    <d v="2012-06-05T00:00:00"/>
    <x v="0"/>
    <x v="3"/>
    <n v="41"/>
    <x v="5"/>
    <s v="Tuesday"/>
    <m/>
    <m/>
    <m/>
  </r>
  <r>
    <d v="2012-06-06T00:00:00"/>
    <x v="0"/>
    <x v="3"/>
    <n v="35"/>
    <x v="5"/>
    <s v="Wednesday"/>
    <m/>
    <m/>
    <m/>
  </r>
  <r>
    <d v="2012-06-07T00:00:00"/>
    <x v="0"/>
    <x v="3"/>
    <n v="44"/>
    <x v="5"/>
    <s v="Thursday"/>
    <m/>
    <m/>
    <m/>
  </r>
  <r>
    <d v="2012-06-08T00:00:00"/>
    <x v="0"/>
    <x v="3"/>
    <n v="41"/>
    <x v="5"/>
    <s v="Friday"/>
    <m/>
    <m/>
    <m/>
  </r>
  <r>
    <d v="2012-06-09T00:00:00"/>
    <x v="0"/>
    <x v="3"/>
    <n v="41"/>
    <x v="5"/>
    <s v="Saturday"/>
    <m/>
    <m/>
    <m/>
  </r>
  <r>
    <d v="2012-06-10T00:00:00"/>
    <x v="0"/>
    <x v="3"/>
    <n v="39"/>
    <x v="5"/>
    <s v="Sunday"/>
    <m/>
    <m/>
    <m/>
  </r>
  <r>
    <d v="2012-06-11T00:00:00"/>
    <x v="0"/>
    <x v="3"/>
    <n v="41"/>
    <x v="5"/>
    <s v="Monday"/>
    <m/>
    <m/>
    <m/>
  </r>
  <r>
    <d v="2012-06-12T00:00:00"/>
    <x v="0"/>
    <x v="3"/>
    <n v="48"/>
    <x v="5"/>
    <s v="Tuesday"/>
    <m/>
    <m/>
    <m/>
  </r>
  <r>
    <d v="2012-06-13T00:00:00"/>
    <x v="0"/>
    <x v="3"/>
    <n v="42"/>
    <x v="5"/>
    <s v="Wednesday"/>
    <m/>
    <m/>
    <m/>
  </r>
  <r>
    <d v="2012-06-14T00:00:00"/>
    <x v="0"/>
    <x v="3"/>
    <n v="43"/>
    <x v="5"/>
    <s v="Thursday"/>
    <m/>
    <m/>
    <m/>
  </r>
  <r>
    <d v="2012-06-15T00:00:00"/>
    <x v="0"/>
    <x v="3"/>
    <n v="39"/>
    <x v="5"/>
    <s v="Friday"/>
    <m/>
    <m/>
    <m/>
  </r>
  <r>
    <d v="2012-06-16T00:00:00"/>
    <x v="0"/>
    <x v="3"/>
    <n v="41"/>
    <x v="5"/>
    <s v="Saturday"/>
    <m/>
    <m/>
    <m/>
  </r>
  <r>
    <d v="2012-06-17T00:00:00"/>
    <x v="0"/>
    <x v="3"/>
    <n v="45"/>
    <x v="5"/>
    <s v="Sunday"/>
    <m/>
    <m/>
    <m/>
  </r>
  <r>
    <d v="2012-06-18T00:00:00"/>
    <x v="0"/>
    <x v="3"/>
    <n v="32"/>
    <x v="5"/>
    <s v="Monday"/>
    <m/>
    <m/>
    <m/>
  </r>
  <r>
    <d v="2012-06-19T00:00:00"/>
    <x v="0"/>
    <x v="3"/>
    <n v="42"/>
    <x v="5"/>
    <s v="Tuesday"/>
    <m/>
    <m/>
    <m/>
  </r>
  <r>
    <d v="2012-06-20T00:00:00"/>
    <x v="0"/>
    <x v="3"/>
    <n v="38"/>
    <x v="5"/>
    <s v="Wednesday"/>
    <m/>
    <m/>
    <m/>
  </r>
  <r>
    <d v="2012-06-21T00:00:00"/>
    <x v="0"/>
    <x v="3"/>
    <n v="42"/>
    <x v="5"/>
    <s v="Thursday"/>
    <m/>
    <m/>
    <m/>
  </r>
  <r>
    <d v="2012-06-22T00:00:00"/>
    <x v="0"/>
    <x v="3"/>
    <n v="44"/>
    <x v="5"/>
    <s v="Friday"/>
    <m/>
    <m/>
    <m/>
  </r>
  <r>
    <d v="2012-06-23T00:00:00"/>
    <x v="0"/>
    <x v="3"/>
    <n v="37"/>
    <x v="5"/>
    <s v="Saturday"/>
    <m/>
    <m/>
    <m/>
  </r>
  <r>
    <d v="2012-06-24T00:00:00"/>
    <x v="0"/>
    <x v="3"/>
    <n v="43"/>
    <x v="5"/>
    <s v="Sunday"/>
    <m/>
    <m/>
    <m/>
  </r>
  <r>
    <d v="2012-06-25T00:00:00"/>
    <x v="0"/>
    <x v="3"/>
    <n v="50"/>
    <x v="5"/>
    <s v="Monday"/>
    <m/>
    <m/>
    <m/>
  </r>
  <r>
    <d v="2012-06-26T00:00:00"/>
    <x v="0"/>
    <x v="3"/>
    <n v="46"/>
    <x v="5"/>
    <s v="Tuesday"/>
    <m/>
    <m/>
    <m/>
  </r>
  <r>
    <d v="2012-06-27T00:00:00"/>
    <x v="0"/>
    <x v="3"/>
    <n v="44"/>
    <x v="5"/>
    <s v="Wednesday"/>
    <m/>
    <m/>
    <m/>
  </r>
  <r>
    <d v="2012-06-28T00:00:00"/>
    <x v="0"/>
    <x v="3"/>
    <n v="42"/>
    <x v="5"/>
    <s v="Thursday"/>
    <m/>
    <m/>
    <m/>
  </r>
  <r>
    <d v="2012-06-29T00:00:00"/>
    <x v="0"/>
    <x v="3"/>
    <n v="43"/>
    <x v="5"/>
    <s v="Friday"/>
    <m/>
    <m/>
    <m/>
  </r>
  <r>
    <d v="2012-06-30T00:00:00"/>
    <x v="0"/>
    <x v="3"/>
    <n v="38"/>
    <x v="5"/>
    <s v="Saturday"/>
    <m/>
    <m/>
    <m/>
  </r>
  <r>
    <d v="2012-07-01T00:00:00"/>
    <x v="0"/>
    <x v="3"/>
    <n v="45"/>
    <x v="6"/>
    <s v="Sunday"/>
    <m/>
    <m/>
    <m/>
  </r>
  <r>
    <d v="2012-07-02T00:00:00"/>
    <x v="0"/>
    <x v="3"/>
    <n v="42"/>
    <x v="6"/>
    <s v="Monday"/>
    <m/>
    <m/>
    <m/>
  </r>
  <r>
    <d v="2012-07-03T00:00:00"/>
    <x v="0"/>
    <x v="3"/>
    <n v="41"/>
    <x v="6"/>
    <s v="Tuesday"/>
    <m/>
    <m/>
    <m/>
  </r>
  <r>
    <d v="2012-07-04T00:00:00"/>
    <x v="0"/>
    <x v="3"/>
    <n v="39"/>
    <x v="6"/>
    <s v="Wednesday"/>
    <m/>
    <m/>
    <m/>
  </r>
  <r>
    <d v="2012-07-05T00:00:00"/>
    <x v="0"/>
    <x v="3"/>
    <n v="44"/>
    <x v="6"/>
    <s v="Thursday"/>
    <m/>
    <m/>
    <m/>
  </r>
  <r>
    <d v="2012-07-06T00:00:00"/>
    <x v="0"/>
    <x v="3"/>
    <n v="33"/>
    <x v="6"/>
    <s v="Friday"/>
    <m/>
    <m/>
    <m/>
  </r>
  <r>
    <d v="2012-07-07T00:00:00"/>
    <x v="0"/>
    <x v="3"/>
    <n v="42"/>
    <x v="6"/>
    <s v="Saturday"/>
    <m/>
    <m/>
    <m/>
  </r>
  <r>
    <d v="2012-07-08T00:00:00"/>
    <x v="0"/>
    <x v="3"/>
    <n v="42"/>
    <x v="6"/>
    <s v="Sunday"/>
    <m/>
    <m/>
    <m/>
  </r>
  <r>
    <d v="2012-07-09T00:00:00"/>
    <x v="0"/>
    <x v="3"/>
    <n v="33"/>
    <x v="6"/>
    <s v="Monday"/>
    <m/>
    <m/>
    <m/>
  </r>
  <r>
    <d v="2012-07-10T00:00:00"/>
    <x v="0"/>
    <x v="3"/>
    <n v="37"/>
    <x v="6"/>
    <s v="Tuesday"/>
    <m/>
    <m/>
    <m/>
  </r>
  <r>
    <d v="2012-07-11T00:00:00"/>
    <x v="0"/>
    <x v="3"/>
    <n v="48"/>
    <x v="6"/>
    <s v="Wednesday"/>
    <m/>
    <m/>
    <m/>
  </r>
  <r>
    <d v="2012-07-12T00:00:00"/>
    <x v="0"/>
    <x v="3"/>
    <n v="37"/>
    <x v="6"/>
    <s v="Thursday"/>
    <m/>
    <m/>
    <m/>
  </r>
  <r>
    <d v="2012-07-13T00:00:00"/>
    <x v="0"/>
    <x v="3"/>
    <n v="46"/>
    <x v="6"/>
    <s v="Friday"/>
    <m/>
    <m/>
    <m/>
  </r>
  <r>
    <d v="2012-07-14T00:00:00"/>
    <x v="0"/>
    <x v="3"/>
    <n v="43"/>
    <x v="6"/>
    <s v="Saturday"/>
    <m/>
    <m/>
    <m/>
  </r>
  <r>
    <d v="2012-07-15T00:00:00"/>
    <x v="0"/>
    <x v="3"/>
    <n v="37"/>
    <x v="6"/>
    <s v="Sunday"/>
    <m/>
    <m/>
    <m/>
  </r>
  <r>
    <d v="2012-07-16T00:00:00"/>
    <x v="0"/>
    <x v="3"/>
    <n v="41"/>
    <x v="6"/>
    <s v="Monday"/>
    <m/>
    <m/>
    <m/>
  </r>
  <r>
    <d v="2012-07-17T00:00:00"/>
    <x v="0"/>
    <x v="3"/>
    <n v="43"/>
    <x v="6"/>
    <s v="Tuesday"/>
    <m/>
    <m/>
    <m/>
  </r>
  <r>
    <d v="2012-07-18T00:00:00"/>
    <x v="0"/>
    <x v="3"/>
    <n v="33"/>
    <x v="6"/>
    <s v="Wednesday"/>
    <m/>
    <m/>
    <m/>
  </r>
  <r>
    <d v="2012-07-19T00:00:00"/>
    <x v="0"/>
    <x v="3"/>
    <n v="42"/>
    <x v="6"/>
    <s v="Thursday"/>
    <m/>
    <m/>
    <m/>
  </r>
  <r>
    <d v="2012-07-20T00:00:00"/>
    <x v="0"/>
    <x v="3"/>
    <n v="40"/>
    <x v="6"/>
    <s v="Friday"/>
    <m/>
    <m/>
    <m/>
  </r>
  <r>
    <d v="2012-07-21T00:00:00"/>
    <x v="0"/>
    <x v="3"/>
    <n v="35"/>
    <x v="6"/>
    <s v="Saturday"/>
    <m/>
    <m/>
    <m/>
  </r>
  <r>
    <d v="2012-07-22T00:00:00"/>
    <x v="0"/>
    <x v="3"/>
    <n v="40"/>
    <x v="6"/>
    <s v="Sunday"/>
    <m/>
    <m/>
    <m/>
  </r>
  <r>
    <d v="2012-07-23T00:00:00"/>
    <x v="0"/>
    <x v="3"/>
    <n v="44"/>
    <x v="6"/>
    <s v="Monday"/>
    <m/>
    <m/>
    <m/>
  </r>
  <r>
    <d v="2012-07-24T00:00:00"/>
    <x v="0"/>
    <x v="3"/>
    <n v="42"/>
    <x v="6"/>
    <s v="Tuesday"/>
    <m/>
    <m/>
    <m/>
  </r>
  <r>
    <d v="2012-07-25T00:00:00"/>
    <x v="0"/>
    <x v="3"/>
    <n v="42"/>
    <x v="6"/>
    <s v="Wednesday"/>
    <m/>
    <m/>
    <m/>
  </r>
  <r>
    <d v="2012-07-26T00:00:00"/>
    <x v="0"/>
    <x v="3"/>
    <n v="40"/>
    <x v="6"/>
    <s v="Thursday"/>
    <m/>
    <m/>
    <m/>
  </r>
  <r>
    <d v="2012-07-27T00:00:00"/>
    <x v="0"/>
    <x v="3"/>
    <n v="42"/>
    <x v="6"/>
    <s v="Friday"/>
    <m/>
    <m/>
    <m/>
  </r>
  <r>
    <d v="2012-07-28T00:00:00"/>
    <x v="0"/>
    <x v="3"/>
    <n v="37"/>
    <x v="6"/>
    <s v="Saturday"/>
    <m/>
    <m/>
    <m/>
  </r>
  <r>
    <d v="2012-07-29T00:00:00"/>
    <x v="0"/>
    <x v="3"/>
    <n v="38"/>
    <x v="6"/>
    <s v="Sunday"/>
    <m/>
    <m/>
    <m/>
  </r>
  <r>
    <d v="2012-07-30T00:00:00"/>
    <x v="0"/>
    <x v="3"/>
    <n v="43"/>
    <x v="6"/>
    <s v="Monday"/>
    <m/>
    <m/>
    <m/>
  </r>
  <r>
    <d v="2012-07-31T00:00:00"/>
    <x v="0"/>
    <x v="3"/>
    <n v="43"/>
    <x v="6"/>
    <s v="Tuesday"/>
    <m/>
    <m/>
    <m/>
  </r>
  <r>
    <d v="2012-08-01T00:00:00"/>
    <x v="0"/>
    <x v="3"/>
    <n v="37"/>
    <x v="7"/>
    <s v="Wednesday"/>
    <m/>
    <m/>
    <m/>
  </r>
  <r>
    <d v="2012-08-02T00:00:00"/>
    <x v="0"/>
    <x v="3"/>
    <n v="34"/>
    <x v="7"/>
    <s v="Thursday"/>
    <m/>
    <m/>
    <m/>
  </r>
  <r>
    <d v="2012-08-03T00:00:00"/>
    <x v="0"/>
    <x v="3"/>
    <n v="41"/>
    <x v="7"/>
    <s v="Friday"/>
    <m/>
    <m/>
    <m/>
  </r>
  <r>
    <d v="2012-08-04T00:00:00"/>
    <x v="0"/>
    <x v="3"/>
    <n v="40"/>
    <x v="7"/>
    <s v="Saturday"/>
    <m/>
    <m/>
    <m/>
  </r>
  <r>
    <d v="2012-08-05T00:00:00"/>
    <x v="0"/>
    <x v="3"/>
    <n v="40"/>
    <x v="7"/>
    <s v="Sunday"/>
    <m/>
    <m/>
    <m/>
  </r>
  <r>
    <d v="2012-08-06T00:00:00"/>
    <x v="0"/>
    <x v="3"/>
    <n v="46"/>
    <x v="7"/>
    <s v="Monday"/>
    <m/>
    <m/>
    <m/>
  </r>
  <r>
    <d v="2012-08-07T00:00:00"/>
    <x v="0"/>
    <x v="3"/>
    <n v="39"/>
    <x v="7"/>
    <s v="Tuesday"/>
    <m/>
    <m/>
    <m/>
  </r>
  <r>
    <d v="2012-08-08T00:00:00"/>
    <x v="0"/>
    <x v="3"/>
    <n v="37"/>
    <x v="7"/>
    <s v="Wednesday"/>
    <m/>
    <m/>
    <m/>
  </r>
  <r>
    <d v="2012-08-09T00:00:00"/>
    <x v="0"/>
    <x v="3"/>
    <n v="47"/>
    <x v="7"/>
    <s v="Thursday"/>
    <m/>
    <m/>
    <m/>
  </r>
  <r>
    <d v="2012-08-10T00:00:00"/>
    <x v="0"/>
    <x v="3"/>
    <n v="45"/>
    <x v="7"/>
    <s v="Friday"/>
    <m/>
    <m/>
    <m/>
  </r>
  <r>
    <d v="2012-08-11T00:00:00"/>
    <x v="0"/>
    <x v="3"/>
    <n v="39"/>
    <x v="7"/>
    <s v="Saturday"/>
    <m/>
    <m/>
    <m/>
  </r>
  <r>
    <d v="2012-08-12T00:00:00"/>
    <x v="0"/>
    <x v="3"/>
    <n v="41"/>
    <x v="7"/>
    <s v="Sunday"/>
    <m/>
    <m/>
    <m/>
  </r>
  <r>
    <d v="2012-08-13T00:00:00"/>
    <x v="0"/>
    <x v="3"/>
    <n v="43"/>
    <x v="7"/>
    <s v="Monday"/>
    <m/>
    <m/>
    <m/>
  </r>
  <r>
    <d v="2012-08-14T00:00:00"/>
    <x v="0"/>
    <x v="3"/>
    <n v="42"/>
    <x v="7"/>
    <s v="Tuesday"/>
    <m/>
    <m/>
    <m/>
  </r>
  <r>
    <d v="2012-08-15T00:00:00"/>
    <x v="0"/>
    <x v="3"/>
    <n v="48"/>
    <x v="7"/>
    <s v="Wednesday"/>
    <m/>
    <m/>
    <m/>
  </r>
  <r>
    <d v="2012-08-16T00:00:00"/>
    <x v="0"/>
    <x v="3"/>
    <n v="32"/>
    <x v="7"/>
    <s v="Thursday"/>
    <m/>
    <m/>
    <m/>
  </r>
  <r>
    <d v="2012-08-17T00:00:00"/>
    <x v="0"/>
    <x v="3"/>
    <n v="41"/>
    <x v="7"/>
    <s v="Friday"/>
    <m/>
    <m/>
    <m/>
  </r>
  <r>
    <d v="2012-08-18T00:00:00"/>
    <x v="0"/>
    <x v="3"/>
    <n v="35"/>
    <x v="7"/>
    <s v="Saturday"/>
    <m/>
    <m/>
    <m/>
  </r>
  <r>
    <d v="2012-08-19T00:00:00"/>
    <x v="0"/>
    <x v="3"/>
    <n v="35"/>
    <x v="7"/>
    <s v="Sunday"/>
    <m/>
    <m/>
    <m/>
  </r>
  <r>
    <d v="2012-08-20T00:00:00"/>
    <x v="0"/>
    <x v="3"/>
    <n v="42"/>
    <x v="7"/>
    <s v="Monday"/>
    <m/>
    <m/>
    <m/>
  </r>
  <r>
    <d v="2012-08-21T00:00:00"/>
    <x v="0"/>
    <x v="3"/>
    <n v="37"/>
    <x v="7"/>
    <s v="Tuesday"/>
    <m/>
    <m/>
    <m/>
  </r>
  <r>
    <d v="2012-08-22T00:00:00"/>
    <x v="0"/>
    <x v="3"/>
    <n v="47"/>
    <x v="7"/>
    <s v="Wednesday"/>
    <m/>
    <m/>
    <m/>
  </r>
  <r>
    <d v="2012-08-23T00:00:00"/>
    <x v="0"/>
    <x v="3"/>
    <n v="45"/>
    <x v="7"/>
    <s v="Thursday"/>
    <m/>
    <m/>
    <m/>
  </r>
  <r>
    <d v="2012-08-24T00:00:00"/>
    <x v="0"/>
    <x v="3"/>
    <n v="39"/>
    <x v="7"/>
    <s v="Friday"/>
    <m/>
    <m/>
    <m/>
  </r>
  <r>
    <d v="2012-08-25T00:00:00"/>
    <x v="0"/>
    <x v="3"/>
    <n v="42"/>
    <x v="7"/>
    <s v="Saturday"/>
    <m/>
    <m/>
    <m/>
  </r>
  <r>
    <d v="2012-08-26T00:00:00"/>
    <x v="0"/>
    <x v="3"/>
    <n v="39"/>
    <x v="7"/>
    <s v="Sunday"/>
    <m/>
    <m/>
    <m/>
  </r>
  <r>
    <d v="2012-08-27T00:00:00"/>
    <x v="0"/>
    <x v="3"/>
    <n v="45"/>
    <x v="7"/>
    <s v="Monday"/>
    <m/>
    <m/>
    <m/>
  </r>
  <r>
    <d v="2012-08-28T00:00:00"/>
    <x v="0"/>
    <x v="3"/>
    <n v="41"/>
    <x v="7"/>
    <s v="Tuesday"/>
    <m/>
    <m/>
    <m/>
  </r>
  <r>
    <d v="2012-08-29T00:00:00"/>
    <x v="0"/>
    <x v="3"/>
    <n v="41"/>
    <x v="7"/>
    <s v="Wednesday"/>
    <m/>
    <m/>
    <m/>
  </r>
  <r>
    <d v="2012-08-30T00:00:00"/>
    <x v="0"/>
    <x v="3"/>
    <n v="33"/>
    <x v="7"/>
    <s v="Thursday"/>
    <m/>
    <m/>
    <m/>
  </r>
  <r>
    <d v="2012-08-31T00:00:00"/>
    <x v="0"/>
    <x v="3"/>
    <n v="42"/>
    <x v="7"/>
    <s v="Friday"/>
    <m/>
    <m/>
    <m/>
  </r>
  <r>
    <d v="2012-09-01T00:00:00"/>
    <x v="0"/>
    <x v="3"/>
    <n v="44"/>
    <x v="8"/>
    <s v="Saturday"/>
    <m/>
    <m/>
    <m/>
  </r>
  <r>
    <d v="2012-09-02T00:00:00"/>
    <x v="0"/>
    <x v="3"/>
    <n v="39"/>
    <x v="8"/>
    <s v="Sunday"/>
    <m/>
    <m/>
    <m/>
  </r>
  <r>
    <d v="2012-09-03T00:00:00"/>
    <x v="0"/>
    <x v="3"/>
    <n v="41"/>
    <x v="8"/>
    <s v="Monday"/>
    <m/>
    <m/>
    <m/>
  </r>
  <r>
    <d v="2012-09-04T00:00:00"/>
    <x v="0"/>
    <x v="3"/>
    <n v="37"/>
    <x v="8"/>
    <s v="Tuesday"/>
    <m/>
    <m/>
    <m/>
  </r>
  <r>
    <d v="2012-09-05T00:00:00"/>
    <x v="0"/>
    <x v="3"/>
    <n v="44"/>
    <x v="8"/>
    <s v="Wednesday"/>
    <m/>
    <m/>
    <m/>
  </r>
  <r>
    <d v="2012-09-06T00:00:00"/>
    <x v="0"/>
    <x v="3"/>
    <n v="35"/>
    <x v="8"/>
    <s v="Thursday"/>
    <m/>
    <m/>
    <m/>
  </r>
  <r>
    <d v="2012-09-07T00:00:00"/>
    <x v="0"/>
    <x v="3"/>
    <n v="38"/>
    <x v="8"/>
    <s v="Friday"/>
    <m/>
    <m/>
    <m/>
  </r>
  <r>
    <d v="2012-09-08T00:00:00"/>
    <x v="0"/>
    <x v="3"/>
    <n v="35"/>
    <x v="8"/>
    <s v="Saturday"/>
    <m/>
    <m/>
    <m/>
  </r>
  <r>
    <d v="2012-09-09T00:00:00"/>
    <x v="0"/>
    <x v="3"/>
    <n v="34"/>
    <x v="8"/>
    <s v="Sunday"/>
    <m/>
    <m/>
    <m/>
  </r>
  <r>
    <d v="2012-09-10T00:00:00"/>
    <x v="0"/>
    <x v="3"/>
    <n v="41"/>
    <x v="8"/>
    <s v="Monday"/>
    <m/>
    <m/>
    <m/>
  </r>
  <r>
    <d v="2012-09-11T00:00:00"/>
    <x v="0"/>
    <x v="3"/>
    <n v="39"/>
    <x v="8"/>
    <s v="Tuesday"/>
    <m/>
    <m/>
    <m/>
  </r>
  <r>
    <d v="2012-09-12T00:00:00"/>
    <x v="0"/>
    <x v="3"/>
    <n v="44"/>
    <x v="8"/>
    <s v="Wednesday"/>
    <m/>
    <m/>
    <m/>
  </r>
  <r>
    <d v="2012-09-13T00:00:00"/>
    <x v="0"/>
    <x v="3"/>
    <n v="47"/>
    <x v="8"/>
    <s v="Thursday"/>
    <m/>
    <m/>
    <m/>
  </r>
  <r>
    <d v="2012-09-14T00:00:00"/>
    <x v="0"/>
    <x v="3"/>
    <n v="38"/>
    <x v="8"/>
    <s v="Friday"/>
    <m/>
    <m/>
    <m/>
  </r>
  <r>
    <d v="2012-09-15T00:00:00"/>
    <x v="0"/>
    <x v="3"/>
    <n v="40"/>
    <x v="8"/>
    <s v="Saturday"/>
    <m/>
    <m/>
    <m/>
  </r>
  <r>
    <d v="2012-09-16T00:00:00"/>
    <x v="0"/>
    <x v="3"/>
    <n v="35"/>
    <x v="8"/>
    <s v="Sunday"/>
    <m/>
    <m/>
    <m/>
  </r>
  <r>
    <d v="2012-09-17T00:00:00"/>
    <x v="0"/>
    <x v="3"/>
    <n v="39"/>
    <x v="8"/>
    <s v="Monday"/>
    <m/>
    <m/>
    <m/>
  </r>
  <r>
    <d v="2012-09-18T00:00:00"/>
    <x v="0"/>
    <x v="3"/>
    <n v="45"/>
    <x v="8"/>
    <s v="Tuesday"/>
    <m/>
    <m/>
    <m/>
  </r>
  <r>
    <d v="2012-09-19T00:00:00"/>
    <x v="0"/>
    <x v="3"/>
    <n v="37"/>
    <x v="8"/>
    <s v="Wednesday"/>
    <m/>
    <m/>
    <m/>
  </r>
  <r>
    <d v="2012-09-20T00:00:00"/>
    <x v="0"/>
    <x v="3"/>
    <n v="40"/>
    <x v="8"/>
    <s v="Thursday"/>
    <m/>
    <m/>
    <m/>
  </r>
  <r>
    <d v="2012-09-21T00:00:00"/>
    <x v="0"/>
    <x v="3"/>
    <n v="34"/>
    <x v="8"/>
    <s v="Friday"/>
    <m/>
    <m/>
    <m/>
  </r>
  <r>
    <d v="2012-09-22T00:00:00"/>
    <x v="0"/>
    <x v="3"/>
    <n v="36"/>
    <x v="8"/>
    <s v="Saturday"/>
    <m/>
    <m/>
    <m/>
  </r>
  <r>
    <d v="2012-09-23T00:00:00"/>
    <x v="0"/>
    <x v="3"/>
    <n v="36"/>
    <x v="8"/>
    <s v="Sunday"/>
    <m/>
    <m/>
    <m/>
  </r>
  <r>
    <d v="2012-09-24T00:00:00"/>
    <x v="0"/>
    <x v="3"/>
    <n v="41"/>
    <x v="8"/>
    <s v="Monday"/>
    <m/>
    <m/>
    <m/>
  </r>
  <r>
    <d v="2012-09-25T00:00:00"/>
    <x v="0"/>
    <x v="3"/>
    <n v="42"/>
    <x v="8"/>
    <s v="Tuesday"/>
    <m/>
    <m/>
    <m/>
  </r>
  <r>
    <d v="2012-09-26T00:00:00"/>
    <x v="0"/>
    <x v="3"/>
    <n v="37"/>
    <x v="8"/>
    <s v="Wednesday"/>
    <m/>
    <m/>
    <m/>
  </r>
  <r>
    <d v="2012-09-27T00:00:00"/>
    <x v="0"/>
    <x v="3"/>
    <n v="41"/>
    <x v="8"/>
    <s v="Thursday"/>
    <m/>
    <m/>
    <m/>
  </r>
  <r>
    <d v="2012-09-28T00:00:00"/>
    <x v="0"/>
    <x v="3"/>
    <n v="38"/>
    <x v="8"/>
    <s v="Friday"/>
    <m/>
    <m/>
    <m/>
  </r>
  <r>
    <d v="2012-09-29T00:00:00"/>
    <x v="0"/>
    <x v="3"/>
    <n v="38"/>
    <x v="8"/>
    <s v="Saturday"/>
    <m/>
    <m/>
    <m/>
  </r>
  <r>
    <d v="2012-09-30T00:00:00"/>
    <x v="0"/>
    <x v="3"/>
    <n v="43"/>
    <x v="8"/>
    <s v="Sunday"/>
    <m/>
    <m/>
    <m/>
  </r>
  <r>
    <d v="2012-10-01T00:00:00"/>
    <x v="0"/>
    <x v="3"/>
    <n v="44"/>
    <x v="9"/>
    <s v="Monday"/>
    <m/>
    <m/>
    <m/>
  </r>
  <r>
    <d v="2012-10-02T00:00:00"/>
    <x v="0"/>
    <x v="3"/>
    <n v="40"/>
    <x v="9"/>
    <s v="Tuesday"/>
    <m/>
    <m/>
    <m/>
  </r>
  <r>
    <d v="2012-10-03T00:00:00"/>
    <x v="0"/>
    <x v="3"/>
    <n v="39"/>
    <x v="9"/>
    <s v="Wednesday"/>
    <m/>
    <m/>
    <m/>
  </r>
  <r>
    <d v="2012-10-04T00:00:00"/>
    <x v="0"/>
    <x v="3"/>
    <n v="44"/>
    <x v="9"/>
    <s v="Thursday"/>
    <m/>
    <m/>
    <m/>
  </r>
  <r>
    <d v="2012-10-05T00:00:00"/>
    <x v="0"/>
    <x v="3"/>
    <n v="42"/>
    <x v="9"/>
    <s v="Friday"/>
    <m/>
    <m/>
    <m/>
  </r>
  <r>
    <d v="2012-10-06T00:00:00"/>
    <x v="0"/>
    <x v="3"/>
    <n v="44"/>
    <x v="9"/>
    <s v="Saturday"/>
    <m/>
    <m/>
    <m/>
  </r>
  <r>
    <d v="2012-10-07T00:00:00"/>
    <x v="0"/>
    <x v="3"/>
    <n v="40"/>
    <x v="9"/>
    <s v="Sunday"/>
    <m/>
    <m/>
    <m/>
  </r>
  <r>
    <d v="2012-10-08T00:00:00"/>
    <x v="0"/>
    <x v="3"/>
    <n v="45"/>
    <x v="9"/>
    <s v="Monday"/>
    <m/>
    <m/>
    <m/>
  </r>
  <r>
    <d v="2012-10-09T00:00:00"/>
    <x v="0"/>
    <x v="3"/>
    <n v="37"/>
    <x v="9"/>
    <s v="Tuesday"/>
    <m/>
    <m/>
    <m/>
  </r>
  <r>
    <d v="2012-10-10T00:00:00"/>
    <x v="0"/>
    <x v="3"/>
    <n v="37"/>
    <x v="9"/>
    <s v="Wednesday"/>
    <m/>
    <m/>
    <m/>
  </r>
  <r>
    <d v="2012-10-11T00:00:00"/>
    <x v="0"/>
    <x v="3"/>
    <n v="43"/>
    <x v="9"/>
    <s v="Thursday"/>
    <m/>
    <m/>
    <m/>
  </r>
  <r>
    <d v="2012-10-12T00:00:00"/>
    <x v="0"/>
    <x v="3"/>
    <n v="50"/>
    <x v="9"/>
    <s v="Friday"/>
    <m/>
    <m/>
    <m/>
  </r>
  <r>
    <d v="2012-10-13T00:00:00"/>
    <x v="0"/>
    <x v="3"/>
    <n v="38"/>
    <x v="9"/>
    <s v="Saturday"/>
    <m/>
    <m/>
    <m/>
  </r>
  <r>
    <d v="2012-10-14T00:00:00"/>
    <x v="0"/>
    <x v="3"/>
    <n v="41"/>
    <x v="9"/>
    <s v="Sunday"/>
    <m/>
    <m/>
    <m/>
  </r>
  <r>
    <d v="2012-10-15T00:00:00"/>
    <x v="0"/>
    <x v="3"/>
    <n v="44"/>
    <x v="9"/>
    <s v="Monday"/>
    <m/>
    <m/>
    <m/>
  </r>
  <r>
    <d v="2012-10-16T00:00:00"/>
    <x v="0"/>
    <x v="3"/>
    <n v="39"/>
    <x v="9"/>
    <s v="Tuesday"/>
    <m/>
    <m/>
    <m/>
  </r>
  <r>
    <d v="2012-10-17T00:00:00"/>
    <x v="0"/>
    <x v="3"/>
    <n v="38"/>
    <x v="9"/>
    <s v="Wednesday"/>
    <m/>
    <m/>
    <m/>
  </r>
  <r>
    <d v="2012-10-18T00:00:00"/>
    <x v="0"/>
    <x v="3"/>
    <n v="41"/>
    <x v="9"/>
    <s v="Thursday"/>
    <m/>
    <m/>
    <m/>
  </r>
  <r>
    <d v="2012-10-19T00:00:00"/>
    <x v="0"/>
    <x v="3"/>
    <n v="45"/>
    <x v="9"/>
    <s v="Friday"/>
    <m/>
    <m/>
    <m/>
  </r>
  <r>
    <d v="2012-10-20T00:00:00"/>
    <x v="0"/>
    <x v="3"/>
    <n v="42"/>
    <x v="9"/>
    <s v="Saturday"/>
    <m/>
    <m/>
    <m/>
  </r>
  <r>
    <d v="2012-10-21T00:00:00"/>
    <x v="0"/>
    <x v="3"/>
    <n v="41"/>
    <x v="9"/>
    <s v="Sunday"/>
    <m/>
    <m/>
    <m/>
  </r>
  <r>
    <d v="2012-10-22T00:00:00"/>
    <x v="0"/>
    <x v="3"/>
    <n v="41"/>
    <x v="9"/>
    <s v="Monday"/>
    <m/>
    <m/>
    <m/>
  </r>
  <r>
    <d v="2012-10-23T00:00:00"/>
    <x v="0"/>
    <x v="3"/>
    <n v="40"/>
    <x v="9"/>
    <s v="Tuesday"/>
    <m/>
    <m/>
    <m/>
  </r>
  <r>
    <d v="2012-10-24T00:00:00"/>
    <x v="0"/>
    <x v="3"/>
    <n v="36"/>
    <x v="9"/>
    <s v="Wednesday"/>
    <m/>
    <m/>
    <m/>
  </r>
  <r>
    <d v="2012-10-25T00:00:00"/>
    <x v="0"/>
    <x v="3"/>
    <n v="40"/>
    <x v="9"/>
    <s v="Thursday"/>
    <m/>
    <m/>
    <m/>
  </r>
  <r>
    <d v="2012-10-26T00:00:00"/>
    <x v="0"/>
    <x v="3"/>
    <n v="39"/>
    <x v="9"/>
    <s v="Friday"/>
    <m/>
    <m/>
    <m/>
  </r>
  <r>
    <d v="2012-10-27T00:00:00"/>
    <x v="0"/>
    <x v="3"/>
    <n v="40"/>
    <x v="9"/>
    <s v="Saturday"/>
    <m/>
    <m/>
    <m/>
  </r>
  <r>
    <d v="2012-10-28T00:00:00"/>
    <x v="0"/>
    <x v="3"/>
    <n v="42"/>
    <x v="9"/>
    <s v="Sunday"/>
    <m/>
    <m/>
    <m/>
  </r>
  <r>
    <d v="2012-10-29T00:00:00"/>
    <x v="0"/>
    <x v="3"/>
    <n v="40"/>
    <x v="9"/>
    <s v="Monday"/>
    <m/>
    <m/>
    <m/>
  </r>
  <r>
    <d v="2012-10-30T00:00:00"/>
    <x v="0"/>
    <x v="3"/>
    <n v="37"/>
    <x v="9"/>
    <s v="Tuesday"/>
    <m/>
    <m/>
    <m/>
  </r>
  <r>
    <d v="2012-10-31T00:00:00"/>
    <x v="0"/>
    <x v="3"/>
    <n v="37"/>
    <x v="9"/>
    <s v="Wednesday"/>
    <m/>
    <m/>
    <m/>
  </r>
  <r>
    <d v="2012-11-01T00:00:00"/>
    <x v="0"/>
    <x v="3"/>
    <n v="36"/>
    <x v="10"/>
    <s v="Thursday"/>
    <m/>
    <m/>
    <m/>
  </r>
  <r>
    <d v="2012-11-02T00:00:00"/>
    <x v="0"/>
    <x v="3"/>
    <n v="35"/>
    <x v="10"/>
    <s v="Friday"/>
    <m/>
    <m/>
    <m/>
  </r>
  <r>
    <d v="2012-11-03T00:00:00"/>
    <x v="0"/>
    <x v="3"/>
    <n v="42"/>
    <x v="10"/>
    <s v="Saturday"/>
    <m/>
    <m/>
    <m/>
  </r>
  <r>
    <d v="2012-11-04T00:00:00"/>
    <x v="0"/>
    <x v="3"/>
    <n v="35"/>
    <x v="10"/>
    <s v="Sunday"/>
    <m/>
    <m/>
    <m/>
  </r>
  <r>
    <d v="2012-11-05T00:00:00"/>
    <x v="0"/>
    <x v="3"/>
    <n v="35"/>
    <x v="10"/>
    <s v="Monday"/>
    <m/>
    <m/>
    <m/>
  </r>
  <r>
    <d v="2012-11-06T00:00:00"/>
    <x v="0"/>
    <x v="3"/>
    <n v="42"/>
    <x v="10"/>
    <s v="Tuesday"/>
    <m/>
    <m/>
    <m/>
  </r>
  <r>
    <d v="2012-11-07T00:00:00"/>
    <x v="0"/>
    <x v="3"/>
    <n v="43"/>
    <x v="10"/>
    <s v="Wednesday"/>
    <m/>
    <m/>
    <m/>
  </r>
  <r>
    <d v="2012-11-08T00:00:00"/>
    <x v="0"/>
    <x v="3"/>
    <n v="34"/>
    <x v="10"/>
    <s v="Thursday"/>
    <m/>
    <m/>
    <m/>
  </r>
  <r>
    <d v="2012-11-09T00:00:00"/>
    <x v="0"/>
    <x v="3"/>
    <n v="44"/>
    <x v="10"/>
    <s v="Friday"/>
    <m/>
    <m/>
    <m/>
  </r>
  <r>
    <d v="2012-11-10T00:00:00"/>
    <x v="0"/>
    <x v="3"/>
    <n v="40"/>
    <x v="10"/>
    <s v="Saturday"/>
    <m/>
    <m/>
    <m/>
  </r>
  <r>
    <d v="2012-11-11T00:00:00"/>
    <x v="0"/>
    <x v="3"/>
    <n v="37"/>
    <x v="10"/>
    <s v="Sunday"/>
    <m/>
    <m/>
    <m/>
  </r>
  <r>
    <d v="2012-11-12T00:00:00"/>
    <x v="0"/>
    <x v="3"/>
    <n v="41"/>
    <x v="10"/>
    <s v="Monday"/>
    <m/>
    <m/>
    <m/>
  </r>
  <r>
    <d v="2012-11-13T00:00:00"/>
    <x v="0"/>
    <x v="3"/>
    <n v="43"/>
    <x v="10"/>
    <s v="Tuesday"/>
    <m/>
    <m/>
    <m/>
  </r>
  <r>
    <d v="2012-11-14T00:00:00"/>
    <x v="0"/>
    <x v="3"/>
    <n v="41"/>
    <x v="10"/>
    <s v="Wednesday"/>
    <m/>
    <m/>
    <m/>
  </r>
  <r>
    <d v="2012-11-15T00:00:00"/>
    <x v="0"/>
    <x v="3"/>
    <n v="40"/>
    <x v="10"/>
    <s v="Thursday"/>
    <m/>
    <m/>
    <m/>
  </r>
  <r>
    <d v="2012-11-16T00:00:00"/>
    <x v="0"/>
    <x v="3"/>
    <n v="34"/>
    <x v="10"/>
    <s v="Friday"/>
    <m/>
    <m/>
    <m/>
  </r>
  <r>
    <d v="2012-11-17T00:00:00"/>
    <x v="0"/>
    <x v="3"/>
    <n v="32"/>
    <x v="10"/>
    <s v="Saturday"/>
    <m/>
    <m/>
    <m/>
  </r>
  <r>
    <d v="2012-11-18T00:00:00"/>
    <x v="0"/>
    <x v="3"/>
    <n v="36"/>
    <x v="10"/>
    <s v="Sunday"/>
    <m/>
    <m/>
    <m/>
  </r>
  <r>
    <d v="2012-11-19T00:00:00"/>
    <x v="0"/>
    <x v="3"/>
    <n v="43"/>
    <x v="10"/>
    <s v="Monday"/>
    <m/>
    <m/>
    <m/>
  </r>
  <r>
    <d v="2012-11-20T00:00:00"/>
    <x v="0"/>
    <x v="3"/>
    <n v="40"/>
    <x v="10"/>
    <s v="Tuesday"/>
    <m/>
    <m/>
    <m/>
  </r>
  <r>
    <d v="2012-11-21T00:00:00"/>
    <x v="0"/>
    <x v="3"/>
    <n v="36"/>
    <x v="10"/>
    <s v="Wednesday"/>
    <m/>
    <m/>
    <m/>
  </r>
  <r>
    <d v="2012-11-22T00:00:00"/>
    <x v="0"/>
    <x v="3"/>
    <n v="39"/>
    <x v="10"/>
    <s v="Thursday"/>
    <m/>
    <m/>
    <m/>
  </r>
  <r>
    <d v="2012-11-23T00:00:00"/>
    <x v="0"/>
    <x v="3"/>
    <n v="40"/>
    <x v="10"/>
    <s v="Friday"/>
    <m/>
    <m/>
    <m/>
  </r>
  <r>
    <d v="2012-11-24T00:00:00"/>
    <x v="0"/>
    <x v="3"/>
    <n v="39"/>
    <x v="10"/>
    <s v="Saturday"/>
    <m/>
    <m/>
    <m/>
  </r>
  <r>
    <d v="2012-11-25T00:00:00"/>
    <x v="0"/>
    <x v="3"/>
    <n v="42"/>
    <x v="10"/>
    <s v="Sunday"/>
    <m/>
    <m/>
    <m/>
  </r>
  <r>
    <d v="2012-11-26T00:00:00"/>
    <x v="0"/>
    <x v="3"/>
    <n v="44"/>
    <x v="10"/>
    <s v="Monday"/>
    <m/>
    <m/>
    <m/>
  </r>
  <r>
    <d v="2012-11-27T00:00:00"/>
    <x v="0"/>
    <x v="3"/>
    <n v="43"/>
    <x v="10"/>
    <s v="Tuesday"/>
    <m/>
    <m/>
    <m/>
  </r>
  <r>
    <d v="2012-11-28T00:00:00"/>
    <x v="0"/>
    <x v="3"/>
    <n v="36"/>
    <x v="10"/>
    <s v="Wednesday"/>
    <m/>
    <m/>
    <m/>
  </r>
  <r>
    <d v="2012-11-29T00:00:00"/>
    <x v="0"/>
    <x v="3"/>
    <n v="41"/>
    <x v="10"/>
    <s v="Thursday"/>
    <m/>
    <m/>
    <m/>
  </r>
  <r>
    <d v="2012-11-30T00:00:00"/>
    <x v="0"/>
    <x v="3"/>
    <n v="46"/>
    <x v="10"/>
    <s v="Friday"/>
    <m/>
    <m/>
    <m/>
  </r>
  <r>
    <d v="2012-12-01T00:00:00"/>
    <x v="0"/>
    <x v="3"/>
    <n v="40"/>
    <x v="11"/>
    <s v="Saturday"/>
    <m/>
    <m/>
    <m/>
  </r>
  <r>
    <d v="2012-12-02T00:00:00"/>
    <x v="0"/>
    <x v="3"/>
    <n v="43"/>
    <x v="11"/>
    <s v="Sunday"/>
    <m/>
    <m/>
    <m/>
  </r>
  <r>
    <d v="2012-12-03T00:00:00"/>
    <x v="0"/>
    <x v="3"/>
    <n v="42"/>
    <x v="11"/>
    <s v="Monday"/>
    <m/>
    <m/>
    <m/>
  </r>
  <r>
    <d v="2012-12-04T00:00:00"/>
    <x v="0"/>
    <x v="3"/>
    <n v="30"/>
    <x v="11"/>
    <s v="Tuesday"/>
    <m/>
    <m/>
    <m/>
  </r>
  <r>
    <d v="2012-12-05T00:00:00"/>
    <x v="0"/>
    <x v="3"/>
    <n v="38"/>
    <x v="11"/>
    <s v="Wednesday"/>
    <m/>
    <m/>
    <m/>
  </r>
  <r>
    <d v="2012-12-06T00:00:00"/>
    <x v="0"/>
    <x v="3"/>
    <n v="43"/>
    <x v="11"/>
    <s v="Thursday"/>
    <m/>
    <m/>
    <m/>
  </r>
  <r>
    <d v="2012-12-07T00:00:00"/>
    <x v="0"/>
    <x v="3"/>
    <n v="47"/>
    <x v="11"/>
    <s v="Friday"/>
    <m/>
    <m/>
    <m/>
  </r>
  <r>
    <d v="2012-12-08T00:00:00"/>
    <x v="0"/>
    <x v="3"/>
    <n v="40"/>
    <x v="11"/>
    <s v="Saturday"/>
    <m/>
    <m/>
    <m/>
  </r>
  <r>
    <d v="2012-12-09T00:00:00"/>
    <x v="0"/>
    <x v="3"/>
    <n v="39"/>
    <x v="11"/>
    <s v="Sunday"/>
    <m/>
    <m/>
    <m/>
  </r>
  <r>
    <d v="2012-12-10T00:00:00"/>
    <x v="0"/>
    <x v="3"/>
    <n v="34"/>
    <x v="11"/>
    <s v="Monday"/>
    <m/>
    <m/>
    <m/>
  </r>
  <r>
    <d v="2012-12-11T00:00:00"/>
    <x v="0"/>
    <x v="3"/>
    <n v="43"/>
    <x v="11"/>
    <s v="Tuesday"/>
    <m/>
    <m/>
    <m/>
  </r>
  <r>
    <d v="2012-12-12T00:00:00"/>
    <x v="0"/>
    <x v="3"/>
    <n v="42"/>
    <x v="11"/>
    <s v="Wednesday"/>
    <m/>
    <m/>
    <m/>
  </r>
  <r>
    <d v="2012-12-13T00:00:00"/>
    <x v="0"/>
    <x v="3"/>
    <n v="39"/>
    <x v="11"/>
    <s v="Thursday"/>
    <m/>
    <m/>
    <m/>
  </r>
  <r>
    <d v="2012-12-14T00:00:00"/>
    <x v="0"/>
    <x v="3"/>
    <n v="45"/>
    <x v="11"/>
    <s v="Friday"/>
    <m/>
    <m/>
    <m/>
  </r>
  <r>
    <d v="2012-12-15T00:00:00"/>
    <x v="0"/>
    <x v="3"/>
    <n v="29"/>
    <x v="11"/>
    <s v="Saturday"/>
    <m/>
    <m/>
    <m/>
  </r>
  <r>
    <d v="2012-12-16T00:00:00"/>
    <x v="0"/>
    <x v="3"/>
    <n v="34"/>
    <x v="11"/>
    <s v="Sunday"/>
    <m/>
    <m/>
    <m/>
  </r>
  <r>
    <d v="2012-12-17T00:00:00"/>
    <x v="0"/>
    <x v="3"/>
    <n v="43"/>
    <x v="11"/>
    <s v="Monday"/>
    <m/>
    <m/>
    <m/>
  </r>
  <r>
    <d v="2012-12-18T00:00:00"/>
    <x v="0"/>
    <x v="3"/>
    <n v="44"/>
    <x v="11"/>
    <s v="Tuesday"/>
    <m/>
    <m/>
    <m/>
  </r>
  <r>
    <d v="2012-12-19T00:00:00"/>
    <x v="0"/>
    <x v="3"/>
    <n v="33"/>
    <x v="11"/>
    <s v="Wednesday"/>
    <m/>
    <m/>
    <m/>
  </r>
  <r>
    <d v="2012-12-20T00:00:00"/>
    <x v="0"/>
    <x v="3"/>
    <n v="36"/>
    <x v="11"/>
    <s v="Thursday"/>
    <m/>
    <m/>
    <m/>
  </r>
  <r>
    <d v="2012-12-21T00:00:00"/>
    <x v="0"/>
    <x v="3"/>
    <n v="42"/>
    <x v="11"/>
    <s v="Friday"/>
    <m/>
    <m/>
    <m/>
  </r>
  <r>
    <d v="2012-12-22T00:00:00"/>
    <x v="0"/>
    <x v="3"/>
    <n v="36"/>
    <x v="11"/>
    <s v="Saturday"/>
    <m/>
    <m/>
    <m/>
  </r>
  <r>
    <d v="2012-12-23T00:00:00"/>
    <x v="0"/>
    <x v="3"/>
    <n v="44"/>
    <x v="11"/>
    <s v="Sunday"/>
    <m/>
    <m/>
    <m/>
  </r>
  <r>
    <d v="2012-12-24T00:00:00"/>
    <x v="0"/>
    <x v="3"/>
    <n v="30"/>
    <x v="11"/>
    <s v="Monday"/>
    <m/>
    <m/>
    <m/>
  </r>
  <r>
    <d v="2012-12-25T00:00:00"/>
    <x v="0"/>
    <x v="3"/>
    <n v="40"/>
    <x v="11"/>
    <s v="Tuesday"/>
    <m/>
    <m/>
    <m/>
  </r>
  <r>
    <d v="2012-12-26T00:00:00"/>
    <x v="0"/>
    <x v="3"/>
    <n v="35"/>
    <x v="11"/>
    <s v="Wednesday"/>
    <m/>
    <m/>
    <m/>
  </r>
  <r>
    <d v="2012-12-27T00:00:00"/>
    <x v="0"/>
    <x v="3"/>
    <n v="43"/>
    <x v="11"/>
    <s v="Thursday"/>
    <m/>
    <m/>
    <m/>
  </r>
  <r>
    <d v="2012-12-28T00:00:00"/>
    <x v="0"/>
    <x v="3"/>
    <n v="39"/>
    <x v="11"/>
    <s v="Friday"/>
    <m/>
    <m/>
    <m/>
  </r>
  <r>
    <d v="2012-12-29T00:00:00"/>
    <x v="0"/>
    <x v="3"/>
    <n v="38"/>
    <x v="11"/>
    <s v="Saturday"/>
    <m/>
    <m/>
    <m/>
  </r>
  <r>
    <d v="2012-12-30T00:00:00"/>
    <x v="0"/>
    <x v="3"/>
    <n v="41"/>
    <x v="11"/>
    <s v="Sunday"/>
    <m/>
    <m/>
    <m/>
  </r>
  <r>
    <d v="2012-12-31T00:00:00"/>
    <x v="0"/>
    <x v="3"/>
    <n v="48"/>
    <x v="11"/>
    <s v="Monday"/>
    <m/>
    <m/>
    <m/>
  </r>
  <r>
    <d v="2012-01-01T00:00:00"/>
    <x v="0"/>
    <x v="4"/>
    <n v="28"/>
    <x v="0"/>
    <s v="Sunday"/>
    <m/>
    <m/>
    <m/>
  </r>
  <r>
    <d v="2012-01-02T00:00:00"/>
    <x v="0"/>
    <x v="4"/>
    <n v="28"/>
    <x v="0"/>
    <s v="Monday"/>
    <m/>
    <m/>
    <m/>
  </r>
  <r>
    <d v="2012-01-03T00:00:00"/>
    <x v="0"/>
    <x v="4"/>
    <n v="27"/>
    <x v="0"/>
    <s v="Tuesday"/>
    <m/>
    <m/>
    <m/>
  </r>
  <r>
    <d v="2012-01-04T00:00:00"/>
    <x v="0"/>
    <x v="4"/>
    <n v="29"/>
    <x v="0"/>
    <s v="Wednesday"/>
    <m/>
    <m/>
    <m/>
  </r>
  <r>
    <d v="2012-01-05T00:00:00"/>
    <x v="0"/>
    <x v="4"/>
    <n v="30"/>
    <x v="0"/>
    <s v="Thursday"/>
    <m/>
    <m/>
    <m/>
  </r>
  <r>
    <d v="2012-01-06T00:00:00"/>
    <x v="0"/>
    <x v="4"/>
    <n v="32"/>
    <x v="0"/>
    <s v="Friday"/>
    <m/>
    <m/>
    <m/>
  </r>
  <r>
    <d v="2012-01-07T00:00:00"/>
    <x v="0"/>
    <x v="4"/>
    <n v="27"/>
    <x v="0"/>
    <s v="Saturday"/>
    <m/>
    <m/>
    <m/>
  </r>
  <r>
    <d v="2012-01-08T00:00:00"/>
    <x v="0"/>
    <x v="4"/>
    <n v="32"/>
    <x v="0"/>
    <s v="Sunday"/>
    <m/>
    <m/>
    <m/>
  </r>
  <r>
    <d v="2012-01-09T00:00:00"/>
    <x v="0"/>
    <x v="4"/>
    <n v="24"/>
    <x v="0"/>
    <s v="Monday"/>
    <m/>
    <m/>
    <m/>
  </r>
  <r>
    <d v="2012-01-10T00:00:00"/>
    <x v="0"/>
    <x v="4"/>
    <n v="27"/>
    <x v="0"/>
    <s v="Tuesday"/>
    <m/>
    <m/>
    <m/>
  </r>
  <r>
    <d v="2012-01-11T00:00:00"/>
    <x v="0"/>
    <x v="4"/>
    <n v="24"/>
    <x v="0"/>
    <s v="Wednesday"/>
    <m/>
    <m/>
    <m/>
  </r>
  <r>
    <d v="2012-01-12T00:00:00"/>
    <x v="0"/>
    <x v="4"/>
    <n v="30"/>
    <x v="0"/>
    <s v="Thursday"/>
    <m/>
    <m/>
    <m/>
  </r>
  <r>
    <d v="2012-01-13T00:00:00"/>
    <x v="0"/>
    <x v="4"/>
    <n v="27"/>
    <x v="0"/>
    <s v="Friday"/>
    <m/>
    <m/>
    <m/>
  </r>
  <r>
    <d v="2012-01-14T00:00:00"/>
    <x v="0"/>
    <x v="4"/>
    <n v="25"/>
    <x v="0"/>
    <s v="Saturday"/>
    <m/>
    <m/>
    <m/>
  </r>
  <r>
    <d v="2012-01-15T00:00:00"/>
    <x v="0"/>
    <x v="4"/>
    <n v="33"/>
    <x v="0"/>
    <s v="Sunday"/>
    <m/>
    <m/>
    <m/>
  </r>
  <r>
    <d v="2012-01-16T00:00:00"/>
    <x v="0"/>
    <x v="4"/>
    <n v="30"/>
    <x v="0"/>
    <s v="Monday"/>
    <m/>
    <m/>
    <m/>
  </r>
  <r>
    <d v="2012-01-17T00:00:00"/>
    <x v="0"/>
    <x v="4"/>
    <n v="27"/>
    <x v="0"/>
    <s v="Tuesday"/>
    <m/>
    <m/>
    <m/>
  </r>
  <r>
    <d v="2012-01-18T00:00:00"/>
    <x v="0"/>
    <x v="4"/>
    <n v="26"/>
    <x v="0"/>
    <s v="Wednesday"/>
    <m/>
    <m/>
    <m/>
  </r>
  <r>
    <d v="2012-01-19T00:00:00"/>
    <x v="0"/>
    <x v="4"/>
    <n v="26"/>
    <x v="0"/>
    <s v="Thursday"/>
    <m/>
    <m/>
    <m/>
  </r>
  <r>
    <d v="2012-01-20T00:00:00"/>
    <x v="0"/>
    <x v="4"/>
    <n v="27"/>
    <x v="0"/>
    <s v="Friday"/>
    <m/>
    <m/>
    <m/>
  </r>
  <r>
    <d v="2012-01-21T00:00:00"/>
    <x v="0"/>
    <x v="4"/>
    <n v="23"/>
    <x v="0"/>
    <s v="Saturday"/>
    <m/>
    <m/>
    <m/>
  </r>
  <r>
    <d v="2012-01-22T00:00:00"/>
    <x v="0"/>
    <x v="4"/>
    <n v="32"/>
    <x v="0"/>
    <s v="Sunday"/>
    <m/>
    <m/>
    <m/>
  </r>
  <r>
    <d v="2012-01-23T00:00:00"/>
    <x v="0"/>
    <x v="4"/>
    <n v="28"/>
    <x v="0"/>
    <s v="Monday"/>
    <m/>
    <m/>
    <m/>
  </r>
  <r>
    <d v="2012-01-24T00:00:00"/>
    <x v="0"/>
    <x v="4"/>
    <n v="29"/>
    <x v="0"/>
    <s v="Tuesday"/>
    <m/>
    <m/>
    <m/>
  </r>
  <r>
    <d v="2012-01-25T00:00:00"/>
    <x v="0"/>
    <x v="4"/>
    <n v="30"/>
    <x v="0"/>
    <s v="Wednesday"/>
    <m/>
    <m/>
    <m/>
  </r>
  <r>
    <d v="2012-01-26T00:00:00"/>
    <x v="0"/>
    <x v="4"/>
    <n v="32"/>
    <x v="0"/>
    <s v="Thursday"/>
    <m/>
    <m/>
    <m/>
  </r>
  <r>
    <d v="2012-01-27T00:00:00"/>
    <x v="0"/>
    <x v="4"/>
    <n v="25"/>
    <x v="0"/>
    <s v="Friday"/>
    <m/>
    <m/>
    <m/>
  </r>
  <r>
    <d v="2012-01-28T00:00:00"/>
    <x v="0"/>
    <x v="4"/>
    <n v="28"/>
    <x v="0"/>
    <s v="Saturday"/>
    <m/>
    <m/>
    <m/>
  </r>
  <r>
    <d v="2012-01-29T00:00:00"/>
    <x v="0"/>
    <x v="4"/>
    <n v="30"/>
    <x v="0"/>
    <s v="Sunday"/>
    <m/>
    <m/>
    <m/>
  </r>
  <r>
    <d v="2012-01-30T00:00:00"/>
    <x v="0"/>
    <x v="4"/>
    <n v="29"/>
    <x v="0"/>
    <s v="Monday"/>
    <m/>
    <m/>
    <m/>
  </r>
  <r>
    <d v="2012-01-31T00:00:00"/>
    <x v="0"/>
    <x v="4"/>
    <n v="27"/>
    <x v="0"/>
    <s v="Tuesday"/>
    <m/>
    <m/>
    <m/>
  </r>
  <r>
    <d v="2012-02-01T00:00:00"/>
    <x v="0"/>
    <x v="4"/>
    <n v="31"/>
    <x v="1"/>
    <s v="Wednesday"/>
    <m/>
    <m/>
    <m/>
  </r>
  <r>
    <d v="2012-02-02T00:00:00"/>
    <x v="0"/>
    <x v="4"/>
    <n v="29"/>
    <x v="1"/>
    <s v="Thursday"/>
    <m/>
    <m/>
    <m/>
  </r>
  <r>
    <d v="2012-02-03T00:00:00"/>
    <x v="0"/>
    <x v="4"/>
    <n v="28"/>
    <x v="1"/>
    <s v="Friday"/>
    <m/>
    <m/>
    <m/>
  </r>
  <r>
    <d v="2012-02-04T00:00:00"/>
    <x v="0"/>
    <x v="4"/>
    <n v="27"/>
    <x v="1"/>
    <s v="Saturday"/>
    <m/>
    <m/>
    <m/>
  </r>
  <r>
    <d v="2012-02-05T00:00:00"/>
    <x v="0"/>
    <x v="4"/>
    <n v="30"/>
    <x v="1"/>
    <s v="Sunday"/>
    <m/>
    <m/>
    <m/>
  </r>
  <r>
    <d v="2012-02-06T00:00:00"/>
    <x v="0"/>
    <x v="4"/>
    <n v="27"/>
    <x v="1"/>
    <s v="Monday"/>
    <m/>
    <m/>
    <m/>
  </r>
  <r>
    <d v="2012-02-07T00:00:00"/>
    <x v="0"/>
    <x v="4"/>
    <n v="28"/>
    <x v="1"/>
    <s v="Tuesday"/>
    <m/>
    <m/>
    <m/>
  </r>
  <r>
    <d v="2012-02-08T00:00:00"/>
    <x v="0"/>
    <x v="4"/>
    <n v="32"/>
    <x v="1"/>
    <s v="Wednesday"/>
    <m/>
    <m/>
    <m/>
  </r>
  <r>
    <d v="2012-02-09T00:00:00"/>
    <x v="0"/>
    <x v="4"/>
    <n v="35"/>
    <x v="1"/>
    <s v="Thursday"/>
    <m/>
    <m/>
    <m/>
  </r>
  <r>
    <d v="2012-02-10T00:00:00"/>
    <x v="0"/>
    <x v="4"/>
    <n v="24"/>
    <x v="1"/>
    <s v="Friday"/>
    <m/>
    <m/>
    <m/>
  </r>
  <r>
    <d v="2012-02-11T00:00:00"/>
    <x v="0"/>
    <x v="4"/>
    <n v="30"/>
    <x v="1"/>
    <s v="Saturday"/>
    <m/>
    <m/>
    <m/>
  </r>
  <r>
    <d v="2012-02-12T00:00:00"/>
    <x v="0"/>
    <x v="4"/>
    <n v="32"/>
    <x v="1"/>
    <s v="Sunday"/>
    <m/>
    <m/>
    <m/>
  </r>
  <r>
    <d v="2012-02-13T00:00:00"/>
    <x v="0"/>
    <x v="4"/>
    <n v="28"/>
    <x v="1"/>
    <s v="Monday"/>
    <m/>
    <m/>
    <m/>
  </r>
  <r>
    <d v="2012-02-14T00:00:00"/>
    <x v="0"/>
    <x v="4"/>
    <n v="29"/>
    <x v="1"/>
    <s v="Tuesday"/>
    <m/>
    <m/>
    <m/>
  </r>
  <r>
    <d v="2012-02-15T00:00:00"/>
    <x v="0"/>
    <x v="4"/>
    <n v="24"/>
    <x v="1"/>
    <s v="Wednesday"/>
    <m/>
    <m/>
    <m/>
  </r>
  <r>
    <d v="2012-02-16T00:00:00"/>
    <x v="0"/>
    <x v="4"/>
    <n v="28"/>
    <x v="1"/>
    <s v="Thursday"/>
    <m/>
    <m/>
    <m/>
  </r>
  <r>
    <d v="2012-02-17T00:00:00"/>
    <x v="0"/>
    <x v="4"/>
    <n v="29"/>
    <x v="1"/>
    <s v="Friday"/>
    <m/>
    <m/>
    <m/>
  </r>
  <r>
    <d v="2012-02-18T00:00:00"/>
    <x v="0"/>
    <x v="4"/>
    <n v="27"/>
    <x v="1"/>
    <s v="Saturday"/>
    <m/>
    <m/>
    <m/>
  </r>
  <r>
    <d v="2012-02-19T00:00:00"/>
    <x v="0"/>
    <x v="4"/>
    <n v="32"/>
    <x v="1"/>
    <s v="Sunday"/>
    <m/>
    <m/>
    <m/>
  </r>
  <r>
    <d v="2012-02-20T00:00:00"/>
    <x v="0"/>
    <x v="4"/>
    <n v="27"/>
    <x v="1"/>
    <s v="Monday"/>
    <m/>
    <m/>
    <m/>
  </r>
  <r>
    <d v="2012-02-21T00:00:00"/>
    <x v="0"/>
    <x v="4"/>
    <n v="33"/>
    <x v="1"/>
    <s v="Tuesday"/>
    <m/>
    <m/>
    <m/>
  </r>
  <r>
    <d v="2012-02-22T00:00:00"/>
    <x v="0"/>
    <x v="4"/>
    <n v="26"/>
    <x v="1"/>
    <s v="Wednesday"/>
    <m/>
    <m/>
    <m/>
  </r>
  <r>
    <d v="2012-02-23T00:00:00"/>
    <x v="0"/>
    <x v="4"/>
    <n v="32"/>
    <x v="1"/>
    <s v="Thursday"/>
    <m/>
    <m/>
    <m/>
  </r>
  <r>
    <d v="2012-02-24T00:00:00"/>
    <x v="0"/>
    <x v="4"/>
    <n v="31"/>
    <x v="1"/>
    <s v="Friday"/>
    <m/>
    <m/>
    <m/>
  </r>
  <r>
    <d v="2012-02-25T00:00:00"/>
    <x v="0"/>
    <x v="4"/>
    <n v="31"/>
    <x v="1"/>
    <s v="Saturday"/>
    <m/>
    <m/>
    <m/>
  </r>
  <r>
    <d v="2012-02-26T00:00:00"/>
    <x v="0"/>
    <x v="4"/>
    <n v="36"/>
    <x v="1"/>
    <s v="Sunday"/>
    <m/>
    <m/>
    <m/>
  </r>
  <r>
    <d v="2012-02-27T00:00:00"/>
    <x v="0"/>
    <x v="4"/>
    <n v="29"/>
    <x v="1"/>
    <s v="Monday"/>
    <m/>
    <m/>
    <m/>
  </r>
  <r>
    <d v="2012-02-28T00:00:00"/>
    <x v="0"/>
    <x v="4"/>
    <n v="26"/>
    <x v="1"/>
    <s v="Tuesday"/>
    <m/>
    <m/>
    <m/>
  </r>
  <r>
    <d v="2012-02-29T00:00:00"/>
    <x v="0"/>
    <x v="4"/>
    <n v="23"/>
    <x v="1"/>
    <s v="Wednesday"/>
    <m/>
    <m/>
    <m/>
  </r>
  <r>
    <d v="2012-03-01T00:00:00"/>
    <x v="0"/>
    <x v="4"/>
    <n v="30"/>
    <x v="2"/>
    <s v="Thursday"/>
    <m/>
    <m/>
    <m/>
  </r>
  <r>
    <d v="2012-03-02T00:00:00"/>
    <x v="0"/>
    <x v="4"/>
    <n v="31"/>
    <x v="2"/>
    <s v="Friday"/>
    <m/>
    <m/>
    <m/>
  </r>
  <r>
    <d v="2012-03-03T00:00:00"/>
    <x v="0"/>
    <x v="4"/>
    <n v="28"/>
    <x v="2"/>
    <s v="Saturday"/>
    <m/>
    <m/>
    <m/>
  </r>
  <r>
    <d v="2012-03-04T00:00:00"/>
    <x v="0"/>
    <x v="4"/>
    <n v="24"/>
    <x v="2"/>
    <s v="Sunday"/>
    <m/>
    <m/>
    <m/>
  </r>
  <r>
    <d v="2012-03-05T00:00:00"/>
    <x v="0"/>
    <x v="4"/>
    <n v="30"/>
    <x v="2"/>
    <s v="Monday"/>
    <m/>
    <m/>
    <m/>
  </r>
  <r>
    <d v="2012-03-06T00:00:00"/>
    <x v="0"/>
    <x v="4"/>
    <n v="25"/>
    <x v="2"/>
    <s v="Tuesday"/>
    <m/>
    <m/>
    <m/>
  </r>
  <r>
    <d v="2012-03-07T00:00:00"/>
    <x v="0"/>
    <x v="4"/>
    <n v="31"/>
    <x v="2"/>
    <s v="Wednesday"/>
    <m/>
    <m/>
    <m/>
  </r>
  <r>
    <d v="2012-03-08T00:00:00"/>
    <x v="0"/>
    <x v="4"/>
    <n v="34"/>
    <x v="2"/>
    <s v="Thursday"/>
    <m/>
    <m/>
    <m/>
  </r>
  <r>
    <d v="2012-03-09T00:00:00"/>
    <x v="0"/>
    <x v="4"/>
    <n v="20"/>
    <x v="2"/>
    <s v="Friday"/>
    <m/>
    <m/>
    <m/>
  </r>
  <r>
    <d v="2012-03-10T00:00:00"/>
    <x v="0"/>
    <x v="4"/>
    <n v="29"/>
    <x v="2"/>
    <s v="Saturday"/>
    <m/>
    <m/>
    <m/>
  </r>
  <r>
    <d v="2012-03-11T00:00:00"/>
    <x v="0"/>
    <x v="4"/>
    <n v="28"/>
    <x v="2"/>
    <s v="Sunday"/>
    <m/>
    <m/>
    <m/>
  </r>
  <r>
    <d v="2012-03-12T00:00:00"/>
    <x v="0"/>
    <x v="4"/>
    <n v="28"/>
    <x v="2"/>
    <s v="Monday"/>
    <m/>
    <m/>
    <m/>
  </r>
  <r>
    <d v="2012-03-13T00:00:00"/>
    <x v="0"/>
    <x v="4"/>
    <n v="28"/>
    <x v="2"/>
    <s v="Tuesday"/>
    <m/>
    <m/>
    <m/>
  </r>
  <r>
    <d v="2012-03-14T00:00:00"/>
    <x v="0"/>
    <x v="4"/>
    <n v="32"/>
    <x v="2"/>
    <s v="Wednesday"/>
    <m/>
    <m/>
    <m/>
  </r>
  <r>
    <d v="2012-03-15T00:00:00"/>
    <x v="0"/>
    <x v="4"/>
    <n v="33"/>
    <x v="2"/>
    <s v="Thursday"/>
    <m/>
    <m/>
    <m/>
  </r>
  <r>
    <d v="2012-03-16T00:00:00"/>
    <x v="0"/>
    <x v="4"/>
    <n v="29"/>
    <x v="2"/>
    <s v="Friday"/>
    <m/>
    <m/>
    <m/>
  </r>
  <r>
    <d v="2012-03-17T00:00:00"/>
    <x v="0"/>
    <x v="4"/>
    <n v="28"/>
    <x v="2"/>
    <s v="Saturday"/>
    <m/>
    <m/>
    <m/>
  </r>
  <r>
    <d v="2012-03-18T00:00:00"/>
    <x v="0"/>
    <x v="4"/>
    <n v="30"/>
    <x v="2"/>
    <s v="Sunday"/>
    <m/>
    <m/>
    <m/>
  </r>
  <r>
    <d v="2012-03-19T00:00:00"/>
    <x v="0"/>
    <x v="4"/>
    <n v="31"/>
    <x v="2"/>
    <s v="Monday"/>
    <m/>
    <m/>
    <m/>
  </r>
  <r>
    <d v="2012-03-20T00:00:00"/>
    <x v="0"/>
    <x v="4"/>
    <n v="27"/>
    <x v="2"/>
    <s v="Tuesday"/>
    <m/>
    <m/>
    <m/>
  </r>
  <r>
    <d v="2012-03-21T00:00:00"/>
    <x v="0"/>
    <x v="4"/>
    <n v="27"/>
    <x v="2"/>
    <s v="Wednesday"/>
    <m/>
    <m/>
    <m/>
  </r>
  <r>
    <d v="2012-03-22T00:00:00"/>
    <x v="0"/>
    <x v="4"/>
    <n v="30"/>
    <x v="2"/>
    <s v="Thursday"/>
    <m/>
    <m/>
    <m/>
  </r>
  <r>
    <d v="2012-03-23T00:00:00"/>
    <x v="0"/>
    <x v="4"/>
    <n v="28"/>
    <x v="2"/>
    <s v="Friday"/>
    <m/>
    <m/>
    <m/>
  </r>
  <r>
    <d v="2012-03-24T00:00:00"/>
    <x v="0"/>
    <x v="4"/>
    <n v="32"/>
    <x v="2"/>
    <s v="Saturday"/>
    <m/>
    <m/>
    <m/>
  </r>
  <r>
    <d v="2012-03-25T00:00:00"/>
    <x v="0"/>
    <x v="4"/>
    <n v="30"/>
    <x v="2"/>
    <s v="Sunday"/>
    <m/>
    <m/>
    <m/>
  </r>
  <r>
    <d v="2012-03-26T00:00:00"/>
    <x v="0"/>
    <x v="4"/>
    <n v="28"/>
    <x v="2"/>
    <s v="Monday"/>
    <m/>
    <m/>
    <m/>
  </r>
  <r>
    <d v="2012-03-27T00:00:00"/>
    <x v="0"/>
    <x v="4"/>
    <n v="28"/>
    <x v="2"/>
    <s v="Tuesday"/>
    <m/>
    <m/>
    <m/>
  </r>
  <r>
    <d v="2012-03-28T00:00:00"/>
    <x v="0"/>
    <x v="4"/>
    <n v="29"/>
    <x v="2"/>
    <s v="Wednesday"/>
    <m/>
    <m/>
    <m/>
  </r>
  <r>
    <d v="2012-03-29T00:00:00"/>
    <x v="0"/>
    <x v="4"/>
    <n v="30"/>
    <x v="2"/>
    <s v="Thursday"/>
    <m/>
    <m/>
    <m/>
  </r>
  <r>
    <d v="2012-03-30T00:00:00"/>
    <x v="0"/>
    <x v="4"/>
    <n v="27"/>
    <x v="2"/>
    <s v="Friday"/>
    <m/>
    <m/>
    <m/>
  </r>
  <r>
    <d v="2012-03-31T00:00:00"/>
    <x v="0"/>
    <x v="4"/>
    <n v="26"/>
    <x v="2"/>
    <s v="Saturday"/>
    <m/>
    <m/>
    <m/>
  </r>
  <r>
    <d v="2012-04-01T00:00:00"/>
    <x v="0"/>
    <x v="4"/>
    <n v="28"/>
    <x v="3"/>
    <s v="Sunday"/>
    <m/>
    <m/>
    <m/>
  </r>
  <r>
    <d v="2012-04-02T00:00:00"/>
    <x v="0"/>
    <x v="4"/>
    <n v="30"/>
    <x v="3"/>
    <s v="Monday"/>
    <m/>
    <m/>
    <m/>
  </r>
  <r>
    <d v="2012-04-03T00:00:00"/>
    <x v="0"/>
    <x v="4"/>
    <n v="28"/>
    <x v="3"/>
    <s v="Tuesday"/>
    <m/>
    <m/>
    <m/>
  </r>
  <r>
    <d v="2012-04-04T00:00:00"/>
    <x v="0"/>
    <x v="4"/>
    <n v="30"/>
    <x v="3"/>
    <s v="Wednesday"/>
    <m/>
    <m/>
    <m/>
  </r>
  <r>
    <d v="2012-04-05T00:00:00"/>
    <x v="0"/>
    <x v="4"/>
    <n v="23"/>
    <x v="3"/>
    <s v="Thursday"/>
    <m/>
    <m/>
    <m/>
  </r>
  <r>
    <d v="2012-04-06T00:00:00"/>
    <x v="0"/>
    <x v="4"/>
    <n v="21"/>
    <x v="3"/>
    <s v="Friday"/>
    <m/>
    <m/>
    <m/>
  </r>
  <r>
    <d v="2012-04-07T00:00:00"/>
    <x v="0"/>
    <x v="4"/>
    <n v="30"/>
    <x v="3"/>
    <s v="Saturday"/>
    <m/>
    <m/>
    <m/>
  </r>
  <r>
    <d v="2012-04-08T00:00:00"/>
    <x v="0"/>
    <x v="4"/>
    <n v="26"/>
    <x v="3"/>
    <s v="Sunday"/>
    <m/>
    <m/>
    <m/>
  </r>
  <r>
    <d v="2012-04-09T00:00:00"/>
    <x v="0"/>
    <x v="4"/>
    <n v="24"/>
    <x v="3"/>
    <s v="Monday"/>
    <m/>
    <m/>
    <m/>
  </r>
  <r>
    <d v="2012-04-10T00:00:00"/>
    <x v="0"/>
    <x v="4"/>
    <n v="32"/>
    <x v="3"/>
    <s v="Tuesday"/>
    <m/>
    <m/>
    <m/>
  </r>
  <r>
    <d v="2012-04-11T00:00:00"/>
    <x v="0"/>
    <x v="4"/>
    <n v="25"/>
    <x v="3"/>
    <s v="Wednesday"/>
    <m/>
    <m/>
    <m/>
  </r>
  <r>
    <d v="2012-04-12T00:00:00"/>
    <x v="0"/>
    <x v="4"/>
    <n v="28"/>
    <x v="3"/>
    <s v="Thursday"/>
    <m/>
    <m/>
    <m/>
  </r>
  <r>
    <d v="2012-04-13T00:00:00"/>
    <x v="0"/>
    <x v="4"/>
    <n v="30"/>
    <x v="3"/>
    <s v="Friday"/>
    <m/>
    <m/>
    <m/>
  </r>
  <r>
    <d v="2012-04-14T00:00:00"/>
    <x v="0"/>
    <x v="4"/>
    <n v="29"/>
    <x v="3"/>
    <s v="Saturday"/>
    <m/>
    <m/>
    <m/>
  </r>
  <r>
    <d v="2012-04-15T00:00:00"/>
    <x v="0"/>
    <x v="4"/>
    <n v="33"/>
    <x v="3"/>
    <s v="Sunday"/>
    <m/>
    <m/>
    <m/>
  </r>
  <r>
    <d v="2012-04-16T00:00:00"/>
    <x v="0"/>
    <x v="4"/>
    <n v="28"/>
    <x v="3"/>
    <s v="Monday"/>
    <m/>
    <m/>
    <m/>
  </r>
  <r>
    <d v="2012-04-17T00:00:00"/>
    <x v="0"/>
    <x v="4"/>
    <n v="34"/>
    <x v="3"/>
    <s v="Tuesday"/>
    <m/>
    <m/>
    <m/>
  </r>
  <r>
    <d v="2012-04-18T00:00:00"/>
    <x v="0"/>
    <x v="4"/>
    <n v="28"/>
    <x v="3"/>
    <s v="Wednesday"/>
    <m/>
    <m/>
    <m/>
  </r>
  <r>
    <d v="2012-04-19T00:00:00"/>
    <x v="0"/>
    <x v="4"/>
    <n v="28"/>
    <x v="3"/>
    <s v="Thursday"/>
    <m/>
    <m/>
    <m/>
  </r>
  <r>
    <d v="2012-04-20T00:00:00"/>
    <x v="0"/>
    <x v="4"/>
    <n v="30"/>
    <x v="3"/>
    <s v="Friday"/>
    <m/>
    <m/>
    <m/>
  </r>
  <r>
    <d v="2012-04-21T00:00:00"/>
    <x v="0"/>
    <x v="4"/>
    <n v="30"/>
    <x v="3"/>
    <s v="Saturday"/>
    <m/>
    <m/>
    <m/>
  </r>
  <r>
    <d v="2012-04-22T00:00:00"/>
    <x v="0"/>
    <x v="4"/>
    <n v="32"/>
    <x v="3"/>
    <s v="Sunday"/>
    <m/>
    <m/>
    <m/>
  </r>
  <r>
    <d v="2012-04-23T00:00:00"/>
    <x v="0"/>
    <x v="4"/>
    <n v="30"/>
    <x v="3"/>
    <s v="Monday"/>
    <m/>
    <m/>
    <m/>
  </r>
  <r>
    <d v="2012-04-24T00:00:00"/>
    <x v="0"/>
    <x v="4"/>
    <n v="33"/>
    <x v="3"/>
    <s v="Tuesday"/>
    <m/>
    <m/>
    <m/>
  </r>
  <r>
    <d v="2012-04-25T00:00:00"/>
    <x v="0"/>
    <x v="4"/>
    <n v="27"/>
    <x v="3"/>
    <s v="Wednesday"/>
    <m/>
    <m/>
    <m/>
  </r>
  <r>
    <d v="2012-04-26T00:00:00"/>
    <x v="0"/>
    <x v="4"/>
    <n v="28"/>
    <x v="3"/>
    <s v="Thursday"/>
    <m/>
    <m/>
    <m/>
  </r>
  <r>
    <d v="2012-04-27T00:00:00"/>
    <x v="0"/>
    <x v="4"/>
    <n v="34"/>
    <x v="3"/>
    <s v="Friday"/>
    <m/>
    <m/>
    <m/>
  </r>
  <r>
    <d v="2012-04-28T00:00:00"/>
    <x v="0"/>
    <x v="4"/>
    <n v="28"/>
    <x v="3"/>
    <s v="Saturday"/>
    <m/>
    <m/>
    <m/>
  </r>
  <r>
    <d v="2012-04-29T00:00:00"/>
    <x v="0"/>
    <x v="4"/>
    <n v="23"/>
    <x v="3"/>
    <s v="Sunday"/>
    <m/>
    <m/>
    <m/>
  </r>
  <r>
    <d v="2012-04-30T00:00:00"/>
    <x v="0"/>
    <x v="4"/>
    <n v="26"/>
    <x v="3"/>
    <s v="Monday"/>
    <m/>
    <m/>
    <m/>
  </r>
  <r>
    <d v="2012-05-01T00:00:00"/>
    <x v="0"/>
    <x v="4"/>
    <n v="28"/>
    <x v="4"/>
    <s v="Tuesday"/>
    <m/>
    <m/>
    <m/>
  </r>
  <r>
    <d v="2012-05-02T00:00:00"/>
    <x v="0"/>
    <x v="4"/>
    <n v="23"/>
    <x v="4"/>
    <s v="Wednesday"/>
    <m/>
    <m/>
    <m/>
  </r>
  <r>
    <d v="2012-05-03T00:00:00"/>
    <x v="0"/>
    <x v="4"/>
    <n v="30"/>
    <x v="4"/>
    <s v="Thursday"/>
    <m/>
    <m/>
    <m/>
  </r>
  <r>
    <d v="2012-05-04T00:00:00"/>
    <x v="0"/>
    <x v="4"/>
    <n v="35"/>
    <x v="4"/>
    <s v="Friday"/>
    <m/>
    <m/>
    <m/>
  </r>
  <r>
    <d v="2012-05-05T00:00:00"/>
    <x v="0"/>
    <x v="4"/>
    <n v="32"/>
    <x v="4"/>
    <s v="Saturday"/>
    <m/>
    <m/>
    <m/>
  </r>
  <r>
    <d v="2012-05-06T00:00:00"/>
    <x v="0"/>
    <x v="4"/>
    <n v="27"/>
    <x v="4"/>
    <s v="Sunday"/>
    <m/>
    <m/>
    <m/>
  </r>
  <r>
    <d v="2012-05-07T00:00:00"/>
    <x v="0"/>
    <x v="4"/>
    <n v="29"/>
    <x v="4"/>
    <s v="Monday"/>
    <m/>
    <m/>
    <m/>
  </r>
  <r>
    <d v="2012-05-08T00:00:00"/>
    <x v="0"/>
    <x v="4"/>
    <n v="28"/>
    <x v="4"/>
    <s v="Tuesday"/>
    <m/>
    <m/>
    <m/>
  </r>
  <r>
    <d v="2012-05-09T00:00:00"/>
    <x v="0"/>
    <x v="4"/>
    <n v="29"/>
    <x v="4"/>
    <s v="Wednesday"/>
    <m/>
    <m/>
    <m/>
  </r>
  <r>
    <d v="2012-05-10T00:00:00"/>
    <x v="0"/>
    <x v="4"/>
    <n v="29"/>
    <x v="4"/>
    <s v="Thursday"/>
    <m/>
    <m/>
    <m/>
  </r>
  <r>
    <d v="2012-05-11T00:00:00"/>
    <x v="0"/>
    <x v="4"/>
    <n v="34"/>
    <x v="4"/>
    <s v="Friday"/>
    <m/>
    <m/>
    <m/>
  </r>
  <r>
    <d v="2012-05-12T00:00:00"/>
    <x v="0"/>
    <x v="4"/>
    <n v="29"/>
    <x v="4"/>
    <s v="Saturday"/>
    <m/>
    <m/>
    <m/>
  </r>
  <r>
    <d v="2012-05-13T00:00:00"/>
    <x v="0"/>
    <x v="4"/>
    <n v="29"/>
    <x v="4"/>
    <s v="Sunday"/>
    <m/>
    <m/>
    <m/>
  </r>
  <r>
    <d v="2012-05-14T00:00:00"/>
    <x v="0"/>
    <x v="4"/>
    <n v="31"/>
    <x v="4"/>
    <s v="Monday"/>
    <m/>
    <m/>
    <m/>
  </r>
  <r>
    <d v="2012-05-15T00:00:00"/>
    <x v="0"/>
    <x v="4"/>
    <n v="27"/>
    <x v="4"/>
    <s v="Tuesday"/>
    <m/>
    <m/>
    <m/>
  </r>
  <r>
    <d v="2012-05-16T00:00:00"/>
    <x v="0"/>
    <x v="4"/>
    <n v="27"/>
    <x v="4"/>
    <s v="Wednesday"/>
    <m/>
    <m/>
    <m/>
  </r>
  <r>
    <d v="2012-05-17T00:00:00"/>
    <x v="0"/>
    <x v="4"/>
    <n v="28"/>
    <x v="4"/>
    <s v="Thursday"/>
    <m/>
    <m/>
    <m/>
  </r>
  <r>
    <d v="2012-05-18T00:00:00"/>
    <x v="0"/>
    <x v="4"/>
    <n v="35"/>
    <x v="4"/>
    <s v="Friday"/>
    <m/>
    <m/>
    <m/>
  </r>
  <r>
    <d v="2012-05-19T00:00:00"/>
    <x v="0"/>
    <x v="4"/>
    <n v="24"/>
    <x v="4"/>
    <s v="Saturday"/>
    <m/>
    <m/>
    <m/>
  </r>
  <r>
    <d v="2012-05-20T00:00:00"/>
    <x v="0"/>
    <x v="4"/>
    <n v="27"/>
    <x v="4"/>
    <s v="Sunday"/>
    <m/>
    <m/>
    <m/>
  </r>
  <r>
    <d v="2012-05-21T00:00:00"/>
    <x v="0"/>
    <x v="4"/>
    <n v="26"/>
    <x v="4"/>
    <s v="Monday"/>
    <m/>
    <m/>
    <m/>
  </r>
  <r>
    <d v="2012-05-22T00:00:00"/>
    <x v="0"/>
    <x v="4"/>
    <n v="25"/>
    <x v="4"/>
    <s v="Tuesday"/>
    <m/>
    <m/>
    <m/>
  </r>
  <r>
    <d v="2012-05-23T00:00:00"/>
    <x v="0"/>
    <x v="4"/>
    <n v="29"/>
    <x v="4"/>
    <s v="Wednesday"/>
    <m/>
    <m/>
    <m/>
  </r>
  <r>
    <d v="2012-05-24T00:00:00"/>
    <x v="0"/>
    <x v="4"/>
    <n v="27"/>
    <x v="4"/>
    <s v="Thursday"/>
    <m/>
    <m/>
    <m/>
  </r>
  <r>
    <d v="2012-05-25T00:00:00"/>
    <x v="0"/>
    <x v="4"/>
    <n v="29"/>
    <x v="4"/>
    <s v="Friday"/>
    <m/>
    <m/>
    <m/>
  </r>
  <r>
    <d v="2012-05-26T00:00:00"/>
    <x v="0"/>
    <x v="4"/>
    <n v="29"/>
    <x v="4"/>
    <s v="Saturday"/>
    <m/>
    <m/>
    <m/>
  </r>
  <r>
    <d v="2012-05-27T00:00:00"/>
    <x v="0"/>
    <x v="4"/>
    <n v="30"/>
    <x v="4"/>
    <s v="Sunday"/>
    <m/>
    <m/>
    <m/>
  </r>
  <r>
    <d v="2012-05-28T00:00:00"/>
    <x v="0"/>
    <x v="4"/>
    <n v="29"/>
    <x v="4"/>
    <s v="Monday"/>
    <m/>
    <m/>
    <m/>
  </r>
  <r>
    <d v="2012-05-29T00:00:00"/>
    <x v="0"/>
    <x v="4"/>
    <n v="24"/>
    <x v="4"/>
    <s v="Tuesday"/>
    <m/>
    <m/>
    <m/>
  </r>
  <r>
    <d v="2012-05-30T00:00:00"/>
    <x v="0"/>
    <x v="4"/>
    <n v="24"/>
    <x v="4"/>
    <s v="Wednesday"/>
    <m/>
    <m/>
    <m/>
  </r>
  <r>
    <d v="2012-05-31T00:00:00"/>
    <x v="0"/>
    <x v="4"/>
    <n v="35"/>
    <x v="4"/>
    <s v="Thursday"/>
    <m/>
    <m/>
    <m/>
  </r>
  <r>
    <d v="2012-06-01T00:00:00"/>
    <x v="0"/>
    <x v="4"/>
    <n v="29"/>
    <x v="5"/>
    <s v="Friday"/>
    <m/>
    <m/>
    <m/>
  </r>
  <r>
    <d v="2012-06-02T00:00:00"/>
    <x v="0"/>
    <x v="4"/>
    <n v="32"/>
    <x v="5"/>
    <s v="Saturday"/>
    <m/>
    <m/>
    <m/>
  </r>
  <r>
    <d v="2012-06-03T00:00:00"/>
    <x v="0"/>
    <x v="4"/>
    <n v="30"/>
    <x v="5"/>
    <s v="Sunday"/>
    <m/>
    <m/>
    <m/>
  </r>
  <r>
    <d v="2012-06-04T00:00:00"/>
    <x v="0"/>
    <x v="4"/>
    <n v="27"/>
    <x v="5"/>
    <s v="Monday"/>
    <m/>
    <m/>
    <m/>
  </r>
  <r>
    <d v="2012-06-05T00:00:00"/>
    <x v="0"/>
    <x v="4"/>
    <n v="28"/>
    <x v="5"/>
    <s v="Tuesday"/>
    <m/>
    <m/>
    <m/>
  </r>
  <r>
    <d v="2012-06-06T00:00:00"/>
    <x v="0"/>
    <x v="4"/>
    <n v="31"/>
    <x v="5"/>
    <s v="Wednesday"/>
    <m/>
    <m/>
    <m/>
  </r>
  <r>
    <d v="2012-06-07T00:00:00"/>
    <x v="0"/>
    <x v="4"/>
    <n v="32"/>
    <x v="5"/>
    <s v="Thursday"/>
    <m/>
    <m/>
    <m/>
  </r>
  <r>
    <d v="2012-06-08T00:00:00"/>
    <x v="0"/>
    <x v="4"/>
    <n v="27"/>
    <x v="5"/>
    <s v="Friday"/>
    <m/>
    <m/>
    <m/>
  </r>
  <r>
    <d v="2012-06-09T00:00:00"/>
    <x v="0"/>
    <x v="4"/>
    <n v="33"/>
    <x v="5"/>
    <s v="Saturday"/>
    <m/>
    <m/>
    <m/>
  </r>
  <r>
    <d v="2012-06-10T00:00:00"/>
    <x v="0"/>
    <x v="4"/>
    <n v="24"/>
    <x v="5"/>
    <s v="Sunday"/>
    <m/>
    <m/>
    <m/>
  </r>
  <r>
    <d v="2012-06-11T00:00:00"/>
    <x v="0"/>
    <x v="4"/>
    <n v="28"/>
    <x v="5"/>
    <s v="Monday"/>
    <m/>
    <m/>
    <m/>
  </r>
  <r>
    <d v="2012-06-12T00:00:00"/>
    <x v="0"/>
    <x v="4"/>
    <n v="30"/>
    <x v="5"/>
    <s v="Tuesday"/>
    <m/>
    <m/>
    <m/>
  </r>
  <r>
    <d v="2012-06-13T00:00:00"/>
    <x v="0"/>
    <x v="4"/>
    <n v="26"/>
    <x v="5"/>
    <s v="Wednesday"/>
    <m/>
    <m/>
    <m/>
  </r>
  <r>
    <d v="2012-06-14T00:00:00"/>
    <x v="0"/>
    <x v="4"/>
    <n v="31"/>
    <x v="5"/>
    <s v="Thursday"/>
    <m/>
    <m/>
    <m/>
  </r>
  <r>
    <d v="2012-06-15T00:00:00"/>
    <x v="0"/>
    <x v="4"/>
    <n v="29"/>
    <x v="5"/>
    <s v="Friday"/>
    <m/>
    <m/>
    <m/>
  </r>
  <r>
    <d v="2012-06-16T00:00:00"/>
    <x v="0"/>
    <x v="4"/>
    <n v="25"/>
    <x v="5"/>
    <s v="Saturday"/>
    <m/>
    <m/>
    <m/>
  </r>
  <r>
    <d v="2012-06-17T00:00:00"/>
    <x v="0"/>
    <x v="4"/>
    <n v="25"/>
    <x v="5"/>
    <s v="Sunday"/>
    <m/>
    <m/>
    <m/>
  </r>
  <r>
    <d v="2012-06-18T00:00:00"/>
    <x v="0"/>
    <x v="4"/>
    <n v="26"/>
    <x v="5"/>
    <s v="Monday"/>
    <m/>
    <m/>
    <m/>
  </r>
  <r>
    <d v="2012-06-19T00:00:00"/>
    <x v="0"/>
    <x v="4"/>
    <n v="26"/>
    <x v="5"/>
    <s v="Tuesday"/>
    <m/>
    <m/>
    <m/>
  </r>
  <r>
    <d v="2012-06-20T00:00:00"/>
    <x v="0"/>
    <x v="4"/>
    <n v="23"/>
    <x v="5"/>
    <s v="Wednesday"/>
    <m/>
    <m/>
    <m/>
  </r>
  <r>
    <d v="2012-06-21T00:00:00"/>
    <x v="0"/>
    <x v="4"/>
    <n v="27"/>
    <x v="5"/>
    <s v="Thursday"/>
    <m/>
    <m/>
    <m/>
  </r>
  <r>
    <d v="2012-06-22T00:00:00"/>
    <x v="0"/>
    <x v="4"/>
    <n v="30"/>
    <x v="5"/>
    <s v="Friday"/>
    <m/>
    <m/>
    <m/>
  </r>
  <r>
    <d v="2012-06-23T00:00:00"/>
    <x v="0"/>
    <x v="4"/>
    <n v="30"/>
    <x v="5"/>
    <s v="Saturday"/>
    <m/>
    <m/>
    <m/>
  </r>
  <r>
    <d v="2012-06-24T00:00:00"/>
    <x v="0"/>
    <x v="4"/>
    <n v="24"/>
    <x v="5"/>
    <s v="Sunday"/>
    <m/>
    <m/>
    <m/>
  </r>
  <r>
    <d v="2012-06-25T00:00:00"/>
    <x v="0"/>
    <x v="4"/>
    <n v="36"/>
    <x v="5"/>
    <s v="Monday"/>
    <m/>
    <m/>
    <m/>
  </r>
  <r>
    <d v="2012-06-26T00:00:00"/>
    <x v="0"/>
    <x v="4"/>
    <n v="29"/>
    <x v="5"/>
    <s v="Tuesday"/>
    <m/>
    <m/>
    <m/>
  </r>
  <r>
    <d v="2012-06-27T00:00:00"/>
    <x v="0"/>
    <x v="4"/>
    <n v="31"/>
    <x v="5"/>
    <s v="Wednesday"/>
    <m/>
    <m/>
    <m/>
  </r>
  <r>
    <d v="2012-06-28T00:00:00"/>
    <x v="0"/>
    <x v="4"/>
    <n v="31"/>
    <x v="5"/>
    <s v="Thursday"/>
    <m/>
    <m/>
    <m/>
  </r>
  <r>
    <d v="2012-06-29T00:00:00"/>
    <x v="0"/>
    <x v="4"/>
    <n v="28"/>
    <x v="5"/>
    <s v="Friday"/>
    <m/>
    <m/>
    <m/>
  </r>
  <r>
    <d v="2012-06-30T00:00:00"/>
    <x v="0"/>
    <x v="4"/>
    <n v="28"/>
    <x v="5"/>
    <s v="Saturday"/>
    <m/>
    <m/>
    <m/>
  </r>
  <r>
    <d v="2012-07-01T00:00:00"/>
    <x v="0"/>
    <x v="4"/>
    <n v="33"/>
    <x v="6"/>
    <s v="Sunday"/>
    <m/>
    <m/>
    <m/>
  </r>
  <r>
    <d v="2012-07-02T00:00:00"/>
    <x v="0"/>
    <x v="4"/>
    <n v="29"/>
    <x v="6"/>
    <s v="Monday"/>
    <m/>
    <m/>
    <m/>
  </r>
  <r>
    <d v="2012-07-03T00:00:00"/>
    <x v="0"/>
    <x v="4"/>
    <n v="31"/>
    <x v="6"/>
    <s v="Tuesday"/>
    <m/>
    <m/>
    <m/>
  </r>
  <r>
    <d v="2012-07-04T00:00:00"/>
    <x v="0"/>
    <x v="4"/>
    <n v="27"/>
    <x v="6"/>
    <s v="Wednesday"/>
    <m/>
    <m/>
    <m/>
  </r>
  <r>
    <d v="2012-07-05T00:00:00"/>
    <x v="0"/>
    <x v="4"/>
    <n v="31"/>
    <x v="6"/>
    <s v="Thursday"/>
    <m/>
    <m/>
    <m/>
  </r>
  <r>
    <d v="2012-07-06T00:00:00"/>
    <x v="0"/>
    <x v="4"/>
    <n v="30"/>
    <x v="6"/>
    <s v="Friday"/>
    <m/>
    <m/>
    <m/>
  </r>
  <r>
    <d v="2012-07-07T00:00:00"/>
    <x v="0"/>
    <x v="4"/>
    <n v="31"/>
    <x v="6"/>
    <s v="Saturday"/>
    <m/>
    <m/>
    <m/>
  </r>
  <r>
    <d v="2012-07-08T00:00:00"/>
    <x v="0"/>
    <x v="4"/>
    <n v="29"/>
    <x v="6"/>
    <s v="Sunday"/>
    <m/>
    <m/>
    <m/>
  </r>
  <r>
    <d v="2012-07-09T00:00:00"/>
    <x v="0"/>
    <x v="4"/>
    <n v="32"/>
    <x v="6"/>
    <s v="Monday"/>
    <m/>
    <m/>
    <m/>
  </r>
  <r>
    <d v="2012-07-10T00:00:00"/>
    <x v="0"/>
    <x v="4"/>
    <n v="32"/>
    <x v="6"/>
    <s v="Tuesday"/>
    <m/>
    <m/>
    <m/>
  </r>
  <r>
    <d v="2012-07-11T00:00:00"/>
    <x v="0"/>
    <x v="4"/>
    <n v="29"/>
    <x v="6"/>
    <s v="Wednesday"/>
    <m/>
    <m/>
    <m/>
  </r>
  <r>
    <d v="2012-07-12T00:00:00"/>
    <x v="0"/>
    <x v="4"/>
    <n v="31"/>
    <x v="6"/>
    <s v="Thursday"/>
    <m/>
    <m/>
    <m/>
  </r>
  <r>
    <d v="2012-07-13T00:00:00"/>
    <x v="0"/>
    <x v="4"/>
    <n v="29"/>
    <x v="6"/>
    <s v="Friday"/>
    <m/>
    <m/>
    <m/>
  </r>
  <r>
    <d v="2012-07-14T00:00:00"/>
    <x v="0"/>
    <x v="4"/>
    <n v="28"/>
    <x v="6"/>
    <s v="Saturday"/>
    <m/>
    <m/>
    <m/>
  </r>
  <r>
    <d v="2012-07-15T00:00:00"/>
    <x v="0"/>
    <x v="4"/>
    <n v="33"/>
    <x v="6"/>
    <s v="Sunday"/>
    <m/>
    <m/>
    <m/>
  </r>
  <r>
    <d v="2012-07-16T00:00:00"/>
    <x v="0"/>
    <x v="4"/>
    <n v="30"/>
    <x v="6"/>
    <s v="Monday"/>
    <m/>
    <m/>
    <m/>
  </r>
  <r>
    <d v="2012-07-17T00:00:00"/>
    <x v="0"/>
    <x v="4"/>
    <n v="27"/>
    <x v="6"/>
    <s v="Tuesday"/>
    <m/>
    <m/>
    <m/>
  </r>
  <r>
    <d v="2012-07-18T00:00:00"/>
    <x v="0"/>
    <x v="4"/>
    <n v="32"/>
    <x v="6"/>
    <s v="Wednesday"/>
    <m/>
    <m/>
    <m/>
  </r>
  <r>
    <d v="2012-07-19T00:00:00"/>
    <x v="0"/>
    <x v="4"/>
    <n v="30"/>
    <x v="6"/>
    <s v="Thursday"/>
    <m/>
    <m/>
    <m/>
  </r>
  <r>
    <d v="2012-07-20T00:00:00"/>
    <x v="0"/>
    <x v="4"/>
    <n v="30"/>
    <x v="6"/>
    <s v="Friday"/>
    <m/>
    <m/>
    <m/>
  </r>
  <r>
    <d v="2012-07-21T00:00:00"/>
    <x v="0"/>
    <x v="4"/>
    <n v="30"/>
    <x v="6"/>
    <s v="Saturday"/>
    <m/>
    <m/>
    <m/>
  </r>
  <r>
    <d v="2012-07-22T00:00:00"/>
    <x v="0"/>
    <x v="4"/>
    <n v="34"/>
    <x v="6"/>
    <s v="Sunday"/>
    <m/>
    <m/>
    <m/>
  </r>
  <r>
    <d v="2012-07-23T00:00:00"/>
    <x v="0"/>
    <x v="4"/>
    <n v="31"/>
    <x v="6"/>
    <s v="Monday"/>
    <m/>
    <m/>
    <m/>
  </r>
  <r>
    <d v="2012-07-24T00:00:00"/>
    <x v="0"/>
    <x v="4"/>
    <n v="28"/>
    <x v="6"/>
    <s v="Tuesday"/>
    <m/>
    <m/>
    <m/>
  </r>
  <r>
    <d v="2012-07-25T00:00:00"/>
    <x v="0"/>
    <x v="4"/>
    <n v="29"/>
    <x v="6"/>
    <s v="Wednesday"/>
    <m/>
    <m/>
    <m/>
  </r>
  <r>
    <d v="2012-07-26T00:00:00"/>
    <x v="0"/>
    <x v="4"/>
    <n v="30"/>
    <x v="6"/>
    <s v="Thursday"/>
    <m/>
    <m/>
    <m/>
  </r>
  <r>
    <d v="2012-07-27T00:00:00"/>
    <x v="0"/>
    <x v="4"/>
    <n v="32"/>
    <x v="6"/>
    <s v="Friday"/>
    <m/>
    <m/>
    <m/>
  </r>
  <r>
    <d v="2012-07-28T00:00:00"/>
    <x v="0"/>
    <x v="4"/>
    <n v="29"/>
    <x v="6"/>
    <s v="Saturday"/>
    <m/>
    <m/>
    <m/>
  </r>
  <r>
    <d v="2012-07-29T00:00:00"/>
    <x v="0"/>
    <x v="4"/>
    <n v="29"/>
    <x v="6"/>
    <s v="Sunday"/>
    <m/>
    <m/>
    <m/>
  </r>
  <r>
    <d v="2012-07-30T00:00:00"/>
    <x v="0"/>
    <x v="4"/>
    <n v="27"/>
    <x v="6"/>
    <s v="Monday"/>
    <m/>
    <m/>
    <m/>
  </r>
  <r>
    <d v="2012-07-31T00:00:00"/>
    <x v="0"/>
    <x v="4"/>
    <n v="27"/>
    <x v="6"/>
    <s v="Tuesday"/>
    <m/>
    <m/>
    <m/>
  </r>
  <r>
    <d v="2012-08-01T00:00:00"/>
    <x v="0"/>
    <x v="4"/>
    <n v="29"/>
    <x v="7"/>
    <s v="Wednesday"/>
    <m/>
    <m/>
    <m/>
  </r>
  <r>
    <d v="2012-08-02T00:00:00"/>
    <x v="0"/>
    <x v="4"/>
    <n v="26"/>
    <x v="7"/>
    <s v="Thursday"/>
    <m/>
    <m/>
    <m/>
  </r>
  <r>
    <d v="2012-08-03T00:00:00"/>
    <x v="0"/>
    <x v="4"/>
    <n v="29"/>
    <x v="7"/>
    <s v="Friday"/>
    <m/>
    <m/>
    <m/>
  </r>
  <r>
    <d v="2012-08-04T00:00:00"/>
    <x v="0"/>
    <x v="4"/>
    <n v="31"/>
    <x v="7"/>
    <s v="Saturday"/>
    <m/>
    <m/>
    <m/>
  </r>
  <r>
    <d v="2012-08-05T00:00:00"/>
    <x v="0"/>
    <x v="4"/>
    <n v="29"/>
    <x v="7"/>
    <s v="Sunday"/>
    <m/>
    <m/>
    <m/>
  </r>
  <r>
    <d v="2012-08-06T00:00:00"/>
    <x v="0"/>
    <x v="4"/>
    <n v="31"/>
    <x v="7"/>
    <s v="Monday"/>
    <m/>
    <m/>
    <m/>
  </r>
  <r>
    <d v="2012-08-07T00:00:00"/>
    <x v="0"/>
    <x v="4"/>
    <n v="26"/>
    <x v="7"/>
    <s v="Tuesday"/>
    <m/>
    <m/>
    <m/>
  </r>
  <r>
    <d v="2012-08-08T00:00:00"/>
    <x v="0"/>
    <x v="4"/>
    <n v="26"/>
    <x v="7"/>
    <s v="Wednesday"/>
    <m/>
    <m/>
    <m/>
  </r>
  <r>
    <d v="2012-08-09T00:00:00"/>
    <x v="0"/>
    <x v="4"/>
    <n v="30"/>
    <x v="7"/>
    <s v="Thursday"/>
    <m/>
    <m/>
    <m/>
  </r>
  <r>
    <d v="2012-08-10T00:00:00"/>
    <x v="0"/>
    <x v="4"/>
    <n v="30"/>
    <x v="7"/>
    <s v="Friday"/>
    <m/>
    <m/>
    <m/>
  </r>
  <r>
    <d v="2012-08-11T00:00:00"/>
    <x v="0"/>
    <x v="4"/>
    <n v="31"/>
    <x v="7"/>
    <s v="Saturday"/>
    <m/>
    <m/>
    <m/>
  </r>
  <r>
    <d v="2012-08-12T00:00:00"/>
    <x v="0"/>
    <x v="4"/>
    <n v="33"/>
    <x v="7"/>
    <s v="Sunday"/>
    <m/>
    <m/>
    <m/>
  </r>
  <r>
    <d v="2012-08-13T00:00:00"/>
    <x v="0"/>
    <x v="4"/>
    <n v="27"/>
    <x v="7"/>
    <s v="Monday"/>
    <m/>
    <m/>
    <m/>
  </r>
  <r>
    <d v="2012-08-14T00:00:00"/>
    <x v="0"/>
    <x v="4"/>
    <n v="29"/>
    <x v="7"/>
    <s v="Tuesday"/>
    <m/>
    <m/>
    <m/>
  </r>
  <r>
    <d v="2012-08-15T00:00:00"/>
    <x v="0"/>
    <x v="4"/>
    <n v="30"/>
    <x v="7"/>
    <s v="Wednesday"/>
    <m/>
    <m/>
    <m/>
  </r>
  <r>
    <d v="2012-08-16T00:00:00"/>
    <x v="0"/>
    <x v="4"/>
    <n v="23"/>
    <x v="7"/>
    <s v="Thursday"/>
    <m/>
    <m/>
    <m/>
  </r>
  <r>
    <d v="2012-08-17T00:00:00"/>
    <x v="0"/>
    <x v="4"/>
    <n v="27"/>
    <x v="7"/>
    <s v="Friday"/>
    <m/>
    <m/>
    <m/>
  </r>
  <r>
    <d v="2012-08-18T00:00:00"/>
    <x v="0"/>
    <x v="4"/>
    <n v="32"/>
    <x v="7"/>
    <s v="Saturday"/>
    <m/>
    <m/>
    <m/>
  </r>
  <r>
    <d v="2012-08-19T00:00:00"/>
    <x v="0"/>
    <x v="4"/>
    <n v="28"/>
    <x v="7"/>
    <s v="Sunday"/>
    <m/>
    <m/>
    <m/>
  </r>
  <r>
    <d v="2012-08-20T00:00:00"/>
    <x v="0"/>
    <x v="4"/>
    <n v="27"/>
    <x v="7"/>
    <s v="Monday"/>
    <m/>
    <m/>
    <m/>
  </r>
  <r>
    <d v="2012-08-21T00:00:00"/>
    <x v="0"/>
    <x v="4"/>
    <n v="30"/>
    <x v="7"/>
    <s v="Tuesday"/>
    <m/>
    <m/>
    <m/>
  </r>
  <r>
    <d v="2012-08-22T00:00:00"/>
    <x v="0"/>
    <x v="4"/>
    <n v="29"/>
    <x v="7"/>
    <s v="Wednesday"/>
    <m/>
    <m/>
    <m/>
  </r>
  <r>
    <d v="2012-08-23T00:00:00"/>
    <x v="0"/>
    <x v="4"/>
    <n v="26"/>
    <x v="7"/>
    <s v="Thursday"/>
    <m/>
    <m/>
    <m/>
  </r>
  <r>
    <d v="2012-08-24T00:00:00"/>
    <x v="0"/>
    <x v="4"/>
    <n v="30"/>
    <x v="7"/>
    <s v="Friday"/>
    <m/>
    <m/>
    <m/>
  </r>
  <r>
    <d v="2012-08-25T00:00:00"/>
    <x v="0"/>
    <x v="4"/>
    <n v="27"/>
    <x v="7"/>
    <s v="Saturday"/>
    <m/>
    <m/>
    <m/>
  </r>
  <r>
    <d v="2012-08-26T00:00:00"/>
    <x v="0"/>
    <x v="4"/>
    <n v="33"/>
    <x v="7"/>
    <s v="Sunday"/>
    <m/>
    <m/>
    <m/>
  </r>
  <r>
    <d v="2012-08-27T00:00:00"/>
    <x v="0"/>
    <x v="4"/>
    <n v="26"/>
    <x v="7"/>
    <s v="Monday"/>
    <m/>
    <m/>
    <m/>
  </r>
  <r>
    <d v="2012-08-28T00:00:00"/>
    <x v="0"/>
    <x v="4"/>
    <n v="27"/>
    <x v="7"/>
    <s v="Tuesday"/>
    <m/>
    <m/>
    <m/>
  </r>
  <r>
    <d v="2012-08-29T00:00:00"/>
    <x v="0"/>
    <x v="4"/>
    <n v="27"/>
    <x v="7"/>
    <s v="Wednesday"/>
    <m/>
    <m/>
    <m/>
  </r>
  <r>
    <d v="2012-08-30T00:00:00"/>
    <x v="0"/>
    <x v="4"/>
    <n v="27"/>
    <x v="7"/>
    <s v="Thursday"/>
    <m/>
    <m/>
    <m/>
  </r>
  <r>
    <d v="2012-08-31T00:00:00"/>
    <x v="0"/>
    <x v="4"/>
    <n v="30"/>
    <x v="7"/>
    <s v="Friday"/>
    <m/>
    <m/>
    <m/>
  </r>
  <r>
    <d v="2012-09-01T00:00:00"/>
    <x v="0"/>
    <x v="4"/>
    <n v="26"/>
    <x v="8"/>
    <s v="Saturday"/>
    <m/>
    <m/>
    <m/>
  </r>
  <r>
    <d v="2012-09-02T00:00:00"/>
    <x v="0"/>
    <x v="4"/>
    <n v="33"/>
    <x v="8"/>
    <s v="Sunday"/>
    <m/>
    <m/>
    <m/>
  </r>
  <r>
    <d v="2012-09-03T00:00:00"/>
    <x v="0"/>
    <x v="4"/>
    <n v="29"/>
    <x v="8"/>
    <s v="Monday"/>
    <m/>
    <m/>
    <m/>
  </r>
  <r>
    <d v="2012-09-04T00:00:00"/>
    <x v="0"/>
    <x v="4"/>
    <n v="24"/>
    <x v="8"/>
    <s v="Tuesday"/>
    <m/>
    <m/>
    <m/>
  </r>
  <r>
    <d v="2012-09-05T00:00:00"/>
    <x v="0"/>
    <x v="4"/>
    <n v="28"/>
    <x v="8"/>
    <s v="Wednesday"/>
    <m/>
    <m/>
    <m/>
  </r>
  <r>
    <d v="2012-09-06T00:00:00"/>
    <x v="0"/>
    <x v="4"/>
    <n v="24"/>
    <x v="8"/>
    <s v="Thursday"/>
    <m/>
    <m/>
    <m/>
  </r>
  <r>
    <d v="2012-09-07T00:00:00"/>
    <x v="0"/>
    <x v="4"/>
    <n v="29"/>
    <x v="8"/>
    <s v="Friday"/>
    <m/>
    <m/>
    <m/>
  </r>
  <r>
    <d v="2012-09-08T00:00:00"/>
    <x v="0"/>
    <x v="4"/>
    <n v="27"/>
    <x v="8"/>
    <s v="Saturday"/>
    <m/>
    <m/>
    <m/>
  </r>
  <r>
    <d v="2012-09-09T00:00:00"/>
    <x v="0"/>
    <x v="4"/>
    <n v="29"/>
    <x v="8"/>
    <s v="Sunday"/>
    <m/>
    <m/>
    <m/>
  </r>
  <r>
    <d v="2012-09-10T00:00:00"/>
    <x v="0"/>
    <x v="4"/>
    <n v="31"/>
    <x v="8"/>
    <s v="Monday"/>
    <m/>
    <m/>
    <m/>
  </r>
  <r>
    <d v="2012-09-11T00:00:00"/>
    <x v="0"/>
    <x v="4"/>
    <n v="29"/>
    <x v="8"/>
    <s v="Tuesday"/>
    <m/>
    <m/>
    <m/>
  </r>
  <r>
    <d v="2012-09-12T00:00:00"/>
    <x v="0"/>
    <x v="4"/>
    <n v="39"/>
    <x v="8"/>
    <s v="Wednesday"/>
    <m/>
    <m/>
    <m/>
  </r>
  <r>
    <d v="2012-09-13T00:00:00"/>
    <x v="0"/>
    <x v="4"/>
    <n v="25"/>
    <x v="8"/>
    <s v="Thursday"/>
    <m/>
    <m/>
    <m/>
  </r>
  <r>
    <d v="2012-09-14T00:00:00"/>
    <x v="0"/>
    <x v="4"/>
    <n v="33"/>
    <x v="8"/>
    <s v="Friday"/>
    <m/>
    <m/>
    <m/>
  </r>
  <r>
    <d v="2012-09-15T00:00:00"/>
    <x v="0"/>
    <x v="4"/>
    <n v="32"/>
    <x v="8"/>
    <s v="Saturday"/>
    <m/>
    <m/>
    <m/>
  </r>
  <r>
    <d v="2012-09-16T00:00:00"/>
    <x v="0"/>
    <x v="4"/>
    <n v="33"/>
    <x v="8"/>
    <s v="Sunday"/>
    <m/>
    <m/>
    <m/>
  </r>
  <r>
    <d v="2012-09-17T00:00:00"/>
    <x v="0"/>
    <x v="4"/>
    <n v="30"/>
    <x v="8"/>
    <s v="Monday"/>
    <m/>
    <m/>
    <m/>
  </r>
  <r>
    <d v="2012-09-18T00:00:00"/>
    <x v="0"/>
    <x v="4"/>
    <n v="31"/>
    <x v="8"/>
    <s v="Tuesday"/>
    <m/>
    <m/>
    <m/>
  </r>
  <r>
    <d v="2012-09-19T00:00:00"/>
    <x v="0"/>
    <x v="4"/>
    <n v="26"/>
    <x v="8"/>
    <s v="Wednesday"/>
    <m/>
    <m/>
    <m/>
  </r>
  <r>
    <d v="2012-09-20T00:00:00"/>
    <x v="0"/>
    <x v="4"/>
    <n v="29"/>
    <x v="8"/>
    <s v="Thursday"/>
    <m/>
    <m/>
    <m/>
  </r>
  <r>
    <d v="2012-09-21T00:00:00"/>
    <x v="0"/>
    <x v="4"/>
    <n v="26"/>
    <x v="8"/>
    <s v="Friday"/>
    <m/>
    <m/>
    <m/>
  </r>
  <r>
    <d v="2012-09-22T00:00:00"/>
    <x v="0"/>
    <x v="4"/>
    <n v="28"/>
    <x v="8"/>
    <s v="Saturday"/>
    <m/>
    <m/>
    <m/>
  </r>
  <r>
    <d v="2012-09-23T00:00:00"/>
    <x v="0"/>
    <x v="4"/>
    <n v="30"/>
    <x v="8"/>
    <s v="Sunday"/>
    <m/>
    <m/>
    <m/>
  </r>
  <r>
    <d v="2012-09-24T00:00:00"/>
    <x v="0"/>
    <x v="4"/>
    <n v="25"/>
    <x v="8"/>
    <s v="Monday"/>
    <m/>
    <m/>
    <m/>
  </r>
  <r>
    <d v="2012-09-25T00:00:00"/>
    <x v="0"/>
    <x v="4"/>
    <n v="28"/>
    <x v="8"/>
    <s v="Tuesday"/>
    <m/>
    <m/>
    <m/>
  </r>
  <r>
    <d v="2012-09-26T00:00:00"/>
    <x v="0"/>
    <x v="4"/>
    <n v="28"/>
    <x v="8"/>
    <s v="Wednesday"/>
    <m/>
    <m/>
    <m/>
  </r>
  <r>
    <d v="2012-09-27T00:00:00"/>
    <x v="0"/>
    <x v="4"/>
    <n v="31"/>
    <x v="8"/>
    <s v="Thursday"/>
    <m/>
    <m/>
    <m/>
  </r>
  <r>
    <d v="2012-09-28T00:00:00"/>
    <x v="0"/>
    <x v="4"/>
    <n v="30"/>
    <x v="8"/>
    <s v="Friday"/>
    <m/>
    <m/>
    <m/>
  </r>
  <r>
    <d v="2012-09-29T00:00:00"/>
    <x v="0"/>
    <x v="4"/>
    <n v="26"/>
    <x v="8"/>
    <s v="Saturday"/>
    <m/>
    <m/>
    <m/>
  </r>
  <r>
    <d v="2012-09-30T00:00:00"/>
    <x v="0"/>
    <x v="4"/>
    <n v="27"/>
    <x v="8"/>
    <s v="Sunday"/>
    <m/>
    <m/>
    <m/>
  </r>
  <r>
    <d v="2012-10-01T00:00:00"/>
    <x v="0"/>
    <x v="4"/>
    <n v="30"/>
    <x v="9"/>
    <s v="Monday"/>
    <m/>
    <m/>
    <m/>
  </r>
  <r>
    <d v="2012-10-02T00:00:00"/>
    <x v="0"/>
    <x v="4"/>
    <n v="27"/>
    <x v="9"/>
    <s v="Tuesday"/>
    <m/>
    <m/>
    <m/>
  </r>
  <r>
    <d v="2012-10-03T00:00:00"/>
    <x v="0"/>
    <x v="4"/>
    <n v="29"/>
    <x v="9"/>
    <s v="Wednesday"/>
    <m/>
    <m/>
    <m/>
  </r>
  <r>
    <d v="2012-10-04T00:00:00"/>
    <x v="0"/>
    <x v="4"/>
    <n v="24"/>
    <x v="9"/>
    <s v="Thursday"/>
    <m/>
    <m/>
    <m/>
  </r>
  <r>
    <d v="2012-10-05T00:00:00"/>
    <x v="0"/>
    <x v="4"/>
    <n v="28"/>
    <x v="9"/>
    <s v="Friday"/>
    <m/>
    <m/>
    <m/>
  </r>
  <r>
    <d v="2012-10-06T00:00:00"/>
    <x v="0"/>
    <x v="4"/>
    <n v="31"/>
    <x v="9"/>
    <s v="Saturday"/>
    <m/>
    <m/>
    <m/>
  </r>
  <r>
    <d v="2012-10-07T00:00:00"/>
    <x v="0"/>
    <x v="4"/>
    <n v="29"/>
    <x v="9"/>
    <s v="Sunday"/>
    <m/>
    <m/>
    <m/>
  </r>
  <r>
    <d v="2012-10-08T00:00:00"/>
    <x v="0"/>
    <x v="4"/>
    <n v="26"/>
    <x v="9"/>
    <s v="Monday"/>
    <m/>
    <m/>
    <m/>
  </r>
  <r>
    <d v="2012-10-09T00:00:00"/>
    <x v="0"/>
    <x v="4"/>
    <n v="25"/>
    <x v="9"/>
    <s v="Tuesday"/>
    <m/>
    <m/>
    <m/>
  </r>
  <r>
    <d v="2012-10-10T00:00:00"/>
    <x v="0"/>
    <x v="4"/>
    <n v="28"/>
    <x v="9"/>
    <s v="Wednesday"/>
    <m/>
    <m/>
    <m/>
  </r>
  <r>
    <d v="2012-10-11T00:00:00"/>
    <x v="0"/>
    <x v="4"/>
    <n v="27"/>
    <x v="9"/>
    <s v="Thursday"/>
    <m/>
    <m/>
    <m/>
  </r>
  <r>
    <d v="2012-10-12T00:00:00"/>
    <x v="0"/>
    <x v="4"/>
    <n v="30"/>
    <x v="9"/>
    <s v="Friday"/>
    <m/>
    <m/>
    <m/>
  </r>
  <r>
    <d v="2012-10-13T00:00:00"/>
    <x v="0"/>
    <x v="4"/>
    <n v="27"/>
    <x v="9"/>
    <s v="Saturday"/>
    <m/>
    <m/>
    <m/>
  </r>
  <r>
    <d v="2012-10-14T00:00:00"/>
    <x v="0"/>
    <x v="4"/>
    <n v="30"/>
    <x v="9"/>
    <s v="Sunday"/>
    <m/>
    <m/>
    <m/>
  </r>
  <r>
    <d v="2012-10-15T00:00:00"/>
    <x v="0"/>
    <x v="4"/>
    <n v="30"/>
    <x v="9"/>
    <s v="Monday"/>
    <m/>
    <m/>
    <m/>
  </r>
  <r>
    <d v="2012-10-16T00:00:00"/>
    <x v="0"/>
    <x v="4"/>
    <n v="28"/>
    <x v="9"/>
    <s v="Tuesday"/>
    <m/>
    <m/>
    <m/>
  </r>
  <r>
    <d v="2012-10-17T00:00:00"/>
    <x v="0"/>
    <x v="4"/>
    <n v="25"/>
    <x v="9"/>
    <s v="Wednesday"/>
    <m/>
    <m/>
    <m/>
  </r>
  <r>
    <d v="2012-10-18T00:00:00"/>
    <x v="0"/>
    <x v="4"/>
    <n v="32"/>
    <x v="9"/>
    <s v="Thursday"/>
    <m/>
    <m/>
    <m/>
  </r>
  <r>
    <d v="2012-10-19T00:00:00"/>
    <x v="0"/>
    <x v="4"/>
    <n v="27"/>
    <x v="9"/>
    <s v="Friday"/>
    <m/>
    <m/>
    <m/>
  </r>
  <r>
    <d v="2012-10-20T00:00:00"/>
    <x v="0"/>
    <x v="4"/>
    <n v="24"/>
    <x v="9"/>
    <s v="Saturday"/>
    <m/>
    <m/>
    <m/>
  </r>
  <r>
    <d v="2012-10-21T00:00:00"/>
    <x v="0"/>
    <x v="4"/>
    <n v="29"/>
    <x v="9"/>
    <s v="Sunday"/>
    <m/>
    <m/>
    <m/>
  </r>
  <r>
    <d v="2012-10-22T00:00:00"/>
    <x v="0"/>
    <x v="4"/>
    <n v="27"/>
    <x v="9"/>
    <s v="Monday"/>
    <m/>
    <m/>
    <m/>
  </r>
  <r>
    <d v="2012-10-23T00:00:00"/>
    <x v="0"/>
    <x v="4"/>
    <n v="32"/>
    <x v="9"/>
    <s v="Tuesday"/>
    <m/>
    <m/>
    <m/>
  </r>
  <r>
    <d v="2012-10-24T00:00:00"/>
    <x v="0"/>
    <x v="4"/>
    <n v="22"/>
    <x v="9"/>
    <s v="Wednesday"/>
    <m/>
    <m/>
    <m/>
  </r>
  <r>
    <d v="2012-10-25T00:00:00"/>
    <x v="0"/>
    <x v="4"/>
    <n v="30"/>
    <x v="9"/>
    <s v="Thursday"/>
    <m/>
    <m/>
    <m/>
  </r>
  <r>
    <d v="2012-10-26T00:00:00"/>
    <x v="0"/>
    <x v="4"/>
    <n v="25"/>
    <x v="9"/>
    <s v="Friday"/>
    <m/>
    <m/>
    <m/>
  </r>
  <r>
    <d v="2012-10-27T00:00:00"/>
    <x v="0"/>
    <x v="4"/>
    <n v="28"/>
    <x v="9"/>
    <s v="Saturday"/>
    <m/>
    <m/>
    <m/>
  </r>
  <r>
    <d v="2012-10-28T00:00:00"/>
    <x v="0"/>
    <x v="4"/>
    <n v="36"/>
    <x v="9"/>
    <s v="Sunday"/>
    <m/>
    <m/>
    <m/>
  </r>
  <r>
    <d v="2012-10-29T00:00:00"/>
    <x v="0"/>
    <x v="4"/>
    <n v="31"/>
    <x v="9"/>
    <s v="Monday"/>
    <m/>
    <m/>
    <m/>
  </r>
  <r>
    <d v="2012-10-30T00:00:00"/>
    <x v="0"/>
    <x v="4"/>
    <n v="28"/>
    <x v="9"/>
    <s v="Tuesday"/>
    <m/>
    <m/>
    <m/>
  </r>
  <r>
    <d v="2012-10-31T00:00:00"/>
    <x v="0"/>
    <x v="4"/>
    <n v="27"/>
    <x v="9"/>
    <s v="Wednesday"/>
    <m/>
    <m/>
    <m/>
  </r>
  <r>
    <d v="2012-11-01T00:00:00"/>
    <x v="0"/>
    <x v="4"/>
    <n v="33"/>
    <x v="10"/>
    <s v="Thursday"/>
    <m/>
    <m/>
    <m/>
  </r>
  <r>
    <d v="2012-11-02T00:00:00"/>
    <x v="0"/>
    <x v="4"/>
    <n v="24"/>
    <x v="10"/>
    <s v="Friday"/>
    <m/>
    <m/>
    <m/>
  </r>
  <r>
    <d v="2012-11-03T00:00:00"/>
    <x v="0"/>
    <x v="4"/>
    <n v="27"/>
    <x v="10"/>
    <s v="Saturday"/>
    <m/>
    <m/>
    <m/>
  </r>
  <r>
    <d v="2012-11-04T00:00:00"/>
    <x v="0"/>
    <x v="4"/>
    <n v="36"/>
    <x v="10"/>
    <s v="Sunday"/>
    <m/>
    <m/>
    <m/>
  </r>
  <r>
    <d v="2012-11-05T00:00:00"/>
    <x v="0"/>
    <x v="4"/>
    <n v="27"/>
    <x v="10"/>
    <s v="Monday"/>
    <m/>
    <m/>
    <m/>
  </r>
  <r>
    <d v="2012-11-06T00:00:00"/>
    <x v="0"/>
    <x v="4"/>
    <n v="30"/>
    <x v="10"/>
    <s v="Tuesday"/>
    <m/>
    <m/>
    <m/>
  </r>
  <r>
    <d v="2012-11-07T00:00:00"/>
    <x v="0"/>
    <x v="4"/>
    <n v="30"/>
    <x v="10"/>
    <s v="Wednesday"/>
    <m/>
    <m/>
    <m/>
  </r>
  <r>
    <d v="2012-11-08T00:00:00"/>
    <x v="0"/>
    <x v="4"/>
    <n v="26"/>
    <x v="10"/>
    <s v="Thursday"/>
    <m/>
    <m/>
    <m/>
  </r>
  <r>
    <d v="2012-11-09T00:00:00"/>
    <x v="0"/>
    <x v="4"/>
    <n v="30"/>
    <x v="10"/>
    <s v="Friday"/>
    <m/>
    <m/>
    <m/>
  </r>
  <r>
    <d v="2012-11-10T00:00:00"/>
    <x v="0"/>
    <x v="4"/>
    <n v="31"/>
    <x v="10"/>
    <s v="Saturday"/>
    <m/>
    <m/>
    <m/>
  </r>
  <r>
    <d v="2012-11-11T00:00:00"/>
    <x v="0"/>
    <x v="4"/>
    <n v="25"/>
    <x v="10"/>
    <s v="Sunday"/>
    <m/>
    <m/>
    <m/>
  </r>
  <r>
    <d v="2012-11-12T00:00:00"/>
    <x v="0"/>
    <x v="4"/>
    <n v="30"/>
    <x v="10"/>
    <s v="Monday"/>
    <m/>
    <m/>
    <m/>
  </r>
  <r>
    <d v="2012-11-13T00:00:00"/>
    <x v="0"/>
    <x v="4"/>
    <n v="27"/>
    <x v="10"/>
    <s v="Tuesday"/>
    <m/>
    <m/>
    <m/>
  </r>
  <r>
    <d v="2012-11-14T00:00:00"/>
    <x v="0"/>
    <x v="4"/>
    <n v="32"/>
    <x v="10"/>
    <s v="Wednesday"/>
    <m/>
    <m/>
    <m/>
  </r>
  <r>
    <d v="2012-11-15T00:00:00"/>
    <x v="0"/>
    <x v="4"/>
    <n v="33"/>
    <x v="10"/>
    <s v="Thursday"/>
    <m/>
    <m/>
    <m/>
  </r>
  <r>
    <d v="2012-11-16T00:00:00"/>
    <x v="0"/>
    <x v="4"/>
    <n v="28"/>
    <x v="10"/>
    <s v="Friday"/>
    <m/>
    <m/>
    <m/>
  </r>
  <r>
    <d v="2012-11-17T00:00:00"/>
    <x v="0"/>
    <x v="4"/>
    <n v="27"/>
    <x v="10"/>
    <s v="Saturday"/>
    <m/>
    <m/>
    <m/>
  </r>
  <r>
    <d v="2012-11-18T00:00:00"/>
    <x v="0"/>
    <x v="4"/>
    <n v="29"/>
    <x v="10"/>
    <s v="Sunday"/>
    <m/>
    <m/>
    <m/>
  </r>
  <r>
    <d v="2012-11-19T00:00:00"/>
    <x v="0"/>
    <x v="4"/>
    <n v="29"/>
    <x v="10"/>
    <s v="Monday"/>
    <m/>
    <m/>
    <m/>
  </r>
  <r>
    <d v="2012-11-20T00:00:00"/>
    <x v="0"/>
    <x v="4"/>
    <n v="27"/>
    <x v="10"/>
    <s v="Tuesday"/>
    <m/>
    <m/>
    <m/>
  </r>
  <r>
    <d v="2012-11-21T00:00:00"/>
    <x v="0"/>
    <x v="4"/>
    <n v="22"/>
    <x v="10"/>
    <s v="Wednesday"/>
    <m/>
    <m/>
    <m/>
  </r>
  <r>
    <d v="2012-11-22T00:00:00"/>
    <x v="0"/>
    <x v="4"/>
    <n v="27"/>
    <x v="10"/>
    <s v="Thursday"/>
    <m/>
    <m/>
    <m/>
  </r>
  <r>
    <d v="2012-11-23T00:00:00"/>
    <x v="0"/>
    <x v="4"/>
    <n v="30"/>
    <x v="10"/>
    <s v="Friday"/>
    <m/>
    <m/>
    <m/>
  </r>
  <r>
    <d v="2012-11-24T00:00:00"/>
    <x v="0"/>
    <x v="4"/>
    <n v="33"/>
    <x v="10"/>
    <s v="Saturday"/>
    <m/>
    <m/>
    <m/>
  </r>
  <r>
    <d v="2012-11-25T00:00:00"/>
    <x v="0"/>
    <x v="4"/>
    <n v="31"/>
    <x v="10"/>
    <s v="Sunday"/>
    <m/>
    <m/>
    <m/>
  </r>
  <r>
    <d v="2012-11-26T00:00:00"/>
    <x v="0"/>
    <x v="4"/>
    <n v="32"/>
    <x v="10"/>
    <s v="Monday"/>
    <m/>
    <m/>
    <m/>
  </r>
  <r>
    <d v="2012-11-27T00:00:00"/>
    <x v="0"/>
    <x v="4"/>
    <n v="28"/>
    <x v="10"/>
    <s v="Tuesday"/>
    <m/>
    <m/>
    <m/>
  </r>
  <r>
    <d v="2012-11-28T00:00:00"/>
    <x v="0"/>
    <x v="4"/>
    <n v="32"/>
    <x v="10"/>
    <s v="Wednesday"/>
    <m/>
    <m/>
    <m/>
  </r>
  <r>
    <d v="2012-11-29T00:00:00"/>
    <x v="0"/>
    <x v="4"/>
    <n v="34"/>
    <x v="10"/>
    <s v="Thursday"/>
    <m/>
    <m/>
    <m/>
  </r>
  <r>
    <d v="2012-11-30T00:00:00"/>
    <x v="0"/>
    <x v="4"/>
    <n v="27"/>
    <x v="10"/>
    <s v="Friday"/>
    <m/>
    <m/>
    <m/>
  </r>
  <r>
    <d v="2012-12-01T00:00:00"/>
    <x v="0"/>
    <x v="4"/>
    <n v="30"/>
    <x v="11"/>
    <s v="Saturday"/>
    <m/>
    <m/>
    <m/>
  </r>
  <r>
    <d v="2012-12-02T00:00:00"/>
    <x v="0"/>
    <x v="4"/>
    <n v="28"/>
    <x v="11"/>
    <s v="Sunday"/>
    <m/>
    <m/>
    <m/>
  </r>
  <r>
    <d v="2012-12-03T00:00:00"/>
    <x v="0"/>
    <x v="4"/>
    <n v="33"/>
    <x v="11"/>
    <s v="Monday"/>
    <m/>
    <m/>
    <m/>
  </r>
  <r>
    <d v="2012-12-04T00:00:00"/>
    <x v="0"/>
    <x v="4"/>
    <n v="28"/>
    <x v="11"/>
    <s v="Tuesday"/>
    <m/>
    <m/>
    <m/>
  </r>
  <r>
    <d v="2012-12-05T00:00:00"/>
    <x v="0"/>
    <x v="4"/>
    <n v="30"/>
    <x v="11"/>
    <s v="Wednesday"/>
    <m/>
    <m/>
    <m/>
  </r>
  <r>
    <d v="2012-12-06T00:00:00"/>
    <x v="0"/>
    <x v="4"/>
    <n v="36"/>
    <x v="11"/>
    <s v="Thursday"/>
    <m/>
    <m/>
    <m/>
  </r>
  <r>
    <d v="2012-12-07T00:00:00"/>
    <x v="0"/>
    <x v="4"/>
    <n v="29"/>
    <x v="11"/>
    <s v="Friday"/>
    <m/>
    <m/>
    <m/>
  </r>
  <r>
    <d v="2012-12-08T00:00:00"/>
    <x v="0"/>
    <x v="4"/>
    <n v="30"/>
    <x v="11"/>
    <s v="Saturday"/>
    <m/>
    <m/>
    <m/>
  </r>
  <r>
    <d v="2012-12-09T00:00:00"/>
    <x v="0"/>
    <x v="4"/>
    <n v="31"/>
    <x v="11"/>
    <s v="Sunday"/>
    <m/>
    <m/>
    <m/>
  </r>
  <r>
    <d v="2012-12-10T00:00:00"/>
    <x v="0"/>
    <x v="4"/>
    <n v="32"/>
    <x v="11"/>
    <s v="Monday"/>
    <m/>
    <m/>
    <m/>
  </r>
  <r>
    <d v="2012-12-11T00:00:00"/>
    <x v="0"/>
    <x v="4"/>
    <n v="25"/>
    <x v="11"/>
    <s v="Tuesday"/>
    <m/>
    <m/>
    <m/>
  </r>
  <r>
    <d v="2012-12-12T00:00:00"/>
    <x v="0"/>
    <x v="4"/>
    <n v="28"/>
    <x v="11"/>
    <s v="Wednesday"/>
    <m/>
    <m/>
    <m/>
  </r>
  <r>
    <d v="2012-12-13T00:00:00"/>
    <x v="0"/>
    <x v="4"/>
    <n v="31"/>
    <x v="11"/>
    <s v="Thursday"/>
    <m/>
    <m/>
    <m/>
  </r>
  <r>
    <d v="2012-12-14T00:00:00"/>
    <x v="0"/>
    <x v="4"/>
    <n v="26"/>
    <x v="11"/>
    <s v="Friday"/>
    <m/>
    <m/>
    <m/>
  </r>
  <r>
    <d v="2012-12-15T00:00:00"/>
    <x v="0"/>
    <x v="4"/>
    <n v="32"/>
    <x v="11"/>
    <s v="Saturday"/>
    <m/>
    <m/>
    <m/>
  </r>
  <r>
    <d v="2012-12-16T00:00:00"/>
    <x v="0"/>
    <x v="4"/>
    <n v="30"/>
    <x v="11"/>
    <s v="Sunday"/>
    <m/>
    <m/>
    <m/>
  </r>
  <r>
    <d v="2012-12-17T00:00:00"/>
    <x v="0"/>
    <x v="4"/>
    <n v="27"/>
    <x v="11"/>
    <s v="Monday"/>
    <m/>
    <m/>
    <m/>
  </r>
  <r>
    <d v="2012-12-18T00:00:00"/>
    <x v="0"/>
    <x v="4"/>
    <n v="31"/>
    <x v="11"/>
    <s v="Tuesday"/>
    <m/>
    <m/>
    <m/>
  </r>
  <r>
    <d v="2012-12-19T00:00:00"/>
    <x v="0"/>
    <x v="4"/>
    <n v="26"/>
    <x v="11"/>
    <s v="Wednesday"/>
    <m/>
    <m/>
    <m/>
  </r>
  <r>
    <d v="2012-12-20T00:00:00"/>
    <x v="0"/>
    <x v="4"/>
    <n v="31"/>
    <x v="11"/>
    <s v="Thursday"/>
    <m/>
    <m/>
    <m/>
  </r>
  <r>
    <d v="2012-12-21T00:00:00"/>
    <x v="0"/>
    <x v="4"/>
    <n v="32"/>
    <x v="11"/>
    <s v="Friday"/>
    <m/>
    <m/>
    <m/>
  </r>
  <r>
    <d v="2012-12-22T00:00:00"/>
    <x v="0"/>
    <x v="4"/>
    <n v="22"/>
    <x v="11"/>
    <s v="Saturday"/>
    <m/>
    <m/>
    <m/>
  </r>
  <r>
    <d v="2012-12-23T00:00:00"/>
    <x v="0"/>
    <x v="4"/>
    <n v="36"/>
    <x v="11"/>
    <s v="Sunday"/>
    <m/>
    <m/>
    <m/>
  </r>
  <r>
    <d v="2012-12-24T00:00:00"/>
    <x v="0"/>
    <x v="4"/>
    <n v="28"/>
    <x v="11"/>
    <s v="Monday"/>
    <m/>
    <m/>
    <m/>
  </r>
  <r>
    <d v="2012-12-25T00:00:00"/>
    <x v="0"/>
    <x v="4"/>
    <n v="28"/>
    <x v="11"/>
    <s v="Tuesday"/>
    <m/>
    <m/>
    <m/>
  </r>
  <r>
    <d v="2012-12-26T00:00:00"/>
    <x v="0"/>
    <x v="4"/>
    <n v="28"/>
    <x v="11"/>
    <s v="Wednesday"/>
    <m/>
    <m/>
    <m/>
  </r>
  <r>
    <d v="2012-12-27T00:00:00"/>
    <x v="0"/>
    <x v="4"/>
    <n v="32"/>
    <x v="11"/>
    <s v="Thursday"/>
    <m/>
    <m/>
    <m/>
  </r>
  <r>
    <d v="2012-12-28T00:00:00"/>
    <x v="0"/>
    <x v="4"/>
    <n v="29"/>
    <x v="11"/>
    <s v="Friday"/>
    <m/>
    <m/>
    <m/>
  </r>
  <r>
    <d v="2012-12-29T00:00:00"/>
    <x v="0"/>
    <x v="4"/>
    <n v="28"/>
    <x v="11"/>
    <s v="Saturday"/>
    <m/>
    <m/>
    <m/>
  </r>
  <r>
    <d v="2012-12-30T00:00:00"/>
    <x v="0"/>
    <x v="4"/>
    <n v="34"/>
    <x v="11"/>
    <s v="Sunday"/>
    <m/>
    <m/>
    <m/>
  </r>
  <r>
    <d v="2012-12-31T00:00:00"/>
    <x v="0"/>
    <x v="4"/>
    <n v="28"/>
    <x v="11"/>
    <s v="Monday"/>
    <m/>
    <m/>
    <m/>
  </r>
  <r>
    <d v="2012-01-01T00:00:00"/>
    <x v="0"/>
    <x v="5"/>
    <n v="38"/>
    <x v="0"/>
    <s v="Sunday"/>
    <m/>
    <m/>
    <m/>
  </r>
  <r>
    <d v="2012-01-02T00:00:00"/>
    <x v="0"/>
    <x v="5"/>
    <n v="46"/>
    <x v="0"/>
    <s v="Monday"/>
    <m/>
    <m/>
    <m/>
  </r>
  <r>
    <d v="2012-01-03T00:00:00"/>
    <x v="0"/>
    <x v="5"/>
    <n v="40"/>
    <x v="0"/>
    <s v="Tuesday"/>
    <m/>
    <m/>
    <m/>
  </r>
  <r>
    <d v="2012-01-04T00:00:00"/>
    <x v="0"/>
    <x v="5"/>
    <n v="30"/>
    <x v="0"/>
    <s v="Wednesday"/>
    <m/>
    <m/>
    <m/>
  </r>
  <r>
    <d v="2012-01-05T00:00:00"/>
    <x v="0"/>
    <x v="5"/>
    <n v="35"/>
    <x v="0"/>
    <s v="Thursday"/>
    <m/>
    <m/>
    <m/>
  </r>
  <r>
    <d v="2012-01-06T00:00:00"/>
    <x v="0"/>
    <x v="5"/>
    <n v="28"/>
    <x v="0"/>
    <s v="Friday"/>
    <m/>
    <m/>
    <m/>
  </r>
  <r>
    <d v="2012-01-07T00:00:00"/>
    <x v="0"/>
    <x v="5"/>
    <n v="44"/>
    <x v="0"/>
    <s v="Saturday"/>
    <m/>
    <m/>
    <m/>
  </r>
  <r>
    <d v="2012-01-08T00:00:00"/>
    <x v="0"/>
    <x v="5"/>
    <n v="28"/>
    <x v="0"/>
    <s v="Sunday"/>
    <m/>
    <m/>
    <m/>
  </r>
  <r>
    <d v="2012-01-09T00:00:00"/>
    <x v="0"/>
    <x v="5"/>
    <n v="33"/>
    <x v="0"/>
    <s v="Monday"/>
    <m/>
    <m/>
    <m/>
  </r>
  <r>
    <d v="2012-01-10T00:00:00"/>
    <x v="0"/>
    <x v="5"/>
    <n v="36"/>
    <x v="0"/>
    <s v="Tuesday"/>
    <m/>
    <m/>
    <m/>
  </r>
  <r>
    <d v="2012-01-11T00:00:00"/>
    <x v="0"/>
    <x v="5"/>
    <n v="32"/>
    <x v="0"/>
    <s v="Wednesday"/>
    <m/>
    <m/>
    <m/>
  </r>
  <r>
    <d v="2012-01-12T00:00:00"/>
    <x v="0"/>
    <x v="5"/>
    <n v="40"/>
    <x v="0"/>
    <s v="Thursday"/>
    <m/>
    <m/>
    <m/>
  </r>
  <r>
    <d v="2012-01-13T00:00:00"/>
    <x v="0"/>
    <x v="5"/>
    <n v="28"/>
    <x v="0"/>
    <s v="Friday"/>
    <m/>
    <m/>
    <m/>
  </r>
  <r>
    <d v="2012-01-14T00:00:00"/>
    <x v="0"/>
    <x v="5"/>
    <n v="37"/>
    <x v="0"/>
    <s v="Saturday"/>
    <m/>
    <m/>
    <m/>
  </r>
  <r>
    <d v="2012-01-15T00:00:00"/>
    <x v="0"/>
    <x v="5"/>
    <n v="30"/>
    <x v="0"/>
    <s v="Sunday"/>
    <m/>
    <m/>
    <m/>
  </r>
  <r>
    <d v="2012-01-16T00:00:00"/>
    <x v="0"/>
    <x v="5"/>
    <n v="37"/>
    <x v="0"/>
    <s v="Monday"/>
    <m/>
    <m/>
    <m/>
  </r>
  <r>
    <d v="2012-01-17T00:00:00"/>
    <x v="0"/>
    <x v="5"/>
    <n v="36"/>
    <x v="0"/>
    <s v="Tuesday"/>
    <m/>
    <m/>
    <m/>
  </r>
  <r>
    <d v="2012-01-18T00:00:00"/>
    <x v="0"/>
    <x v="5"/>
    <n v="35"/>
    <x v="0"/>
    <s v="Wednesday"/>
    <m/>
    <m/>
    <m/>
  </r>
  <r>
    <d v="2012-01-19T00:00:00"/>
    <x v="0"/>
    <x v="5"/>
    <n v="41"/>
    <x v="0"/>
    <s v="Thursday"/>
    <m/>
    <m/>
    <m/>
  </r>
  <r>
    <d v="2012-01-20T00:00:00"/>
    <x v="0"/>
    <x v="5"/>
    <n v="36"/>
    <x v="0"/>
    <s v="Friday"/>
    <m/>
    <m/>
    <m/>
  </r>
  <r>
    <d v="2012-01-21T00:00:00"/>
    <x v="0"/>
    <x v="5"/>
    <n v="37"/>
    <x v="0"/>
    <s v="Saturday"/>
    <m/>
    <m/>
    <m/>
  </r>
  <r>
    <d v="2012-01-22T00:00:00"/>
    <x v="0"/>
    <x v="5"/>
    <n v="38"/>
    <x v="0"/>
    <s v="Sunday"/>
    <m/>
    <m/>
    <m/>
  </r>
  <r>
    <d v="2012-01-23T00:00:00"/>
    <x v="0"/>
    <x v="5"/>
    <n v="32"/>
    <x v="0"/>
    <s v="Monday"/>
    <m/>
    <m/>
    <m/>
  </r>
  <r>
    <d v="2012-01-24T00:00:00"/>
    <x v="0"/>
    <x v="5"/>
    <n v="31"/>
    <x v="0"/>
    <s v="Tuesday"/>
    <m/>
    <m/>
    <m/>
  </r>
  <r>
    <d v="2012-01-25T00:00:00"/>
    <x v="0"/>
    <x v="5"/>
    <n v="30"/>
    <x v="0"/>
    <s v="Wednesday"/>
    <m/>
    <m/>
    <m/>
  </r>
  <r>
    <d v="2012-01-26T00:00:00"/>
    <x v="0"/>
    <x v="5"/>
    <n v="39"/>
    <x v="0"/>
    <s v="Thursday"/>
    <m/>
    <m/>
    <m/>
  </r>
  <r>
    <d v="2012-01-27T00:00:00"/>
    <x v="0"/>
    <x v="5"/>
    <n v="36"/>
    <x v="0"/>
    <s v="Friday"/>
    <m/>
    <m/>
    <m/>
  </r>
  <r>
    <d v="2012-01-28T00:00:00"/>
    <x v="0"/>
    <x v="5"/>
    <n v="35"/>
    <x v="0"/>
    <s v="Saturday"/>
    <m/>
    <m/>
    <m/>
  </r>
  <r>
    <d v="2012-01-29T00:00:00"/>
    <x v="0"/>
    <x v="5"/>
    <n v="34"/>
    <x v="0"/>
    <s v="Sunday"/>
    <m/>
    <m/>
    <m/>
  </r>
  <r>
    <d v="2012-01-30T00:00:00"/>
    <x v="0"/>
    <x v="5"/>
    <n v="38"/>
    <x v="0"/>
    <s v="Monday"/>
    <m/>
    <m/>
    <m/>
  </r>
  <r>
    <d v="2012-01-31T00:00:00"/>
    <x v="0"/>
    <x v="5"/>
    <n v="34"/>
    <x v="0"/>
    <s v="Tuesday"/>
    <m/>
    <m/>
    <m/>
  </r>
  <r>
    <d v="2012-02-01T00:00:00"/>
    <x v="0"/>
    <x v="5"/>
    <n v="31"/>
    <x v="1"/>
    <s v="Wednesday"/>
    <m/>
    <m/>
    <m/>
  </r>
  <r>
    <d v="2012-02-02T00:00:00"/>
    <x v="0"/>
    <x v="5"/>
    <n v="35"/>
    <x v="1"/>
    <s v="Thursday"/>
    <m/>
    <m/>
    <m/>
  </r>
  <r>
    <d v="2012-02-03T00:00:00"/>
    <x v="0"/>
    <x v="5"/>
    <n v="37"/>
    <x v="1"/>
    <s v="Friday"/>
    <m/>
    <m/>
    <m/>
  </r>
  <r>
    <d v="2012-02-04T00:00:00"/>
    <x v="0"/>
    <x v="5"/>
    <n v="27"/>
    <x v="1"/>
    <s v="Saturday"/>
    <m/>
    <m/>
    <m/>
  </r>
  <r>
    <d v="2012-02-05T00:00:00"/>
    <x v="0"/>
    <x v="5"/>
    <n v="31"/>
    <x v="1"/>
    <s v="Sunday"/>
    <m/>
    <m/>
    <m/>
  </r>
  <r>
    <d v="2012-02-06T00:00:00"/>
    <x v="0"/>
    <x v="5"/>
    <n v="37"/>
    <x v="1"/>
    <s v="Monday"/>
    <m/>
    <m/>
    <m/>
  </r>
  <r>
    <d v="2012-02-07T00:00:00"/>
    <x v="0"/>
    <x v="5"/>
    <n v="31"/>
    <x v="1"/>
    <s v="Tuesday"/>
    <m/>
    <m/>
    <m/>
  </r>
  <r>
    <d v="2012-02-08T00:00:00"/>
    <x v="0"/>
    <x v="5"/>
    <n v="28"/>
    <x v="1"/>
    <s v="Wednesday"/>
    <m/>
    <m/>
    <m/>
  </r>
  <r>
    <d v="2012-02-09T00:00:00"/>
    <x v="0"/>
    <x v="5"/>
    <n v="34"/>
    <x v="1"/>
    <s v="Thursday"/>
    <m/>
    <m/>
    <m/>
  </r>
  <r>
    <d v="2012-02-10T00:00:00"/>
    <x v="0"/>
    <x v="5"/>
    <n v="36"/>
    <x v="1"/>
    <s v="Friday"/>
    <m/>
    <m/>
    <m/>
  </r>
  <r>
    <d v="2012-02-11T00:00:00"/>
    <x v="0"/>
    <x v="5"/>
    <n v="34"/>
    <x v="1"/>
    <s v="Saturday"/>
    <m/>
    <m/>
    <m/>
  </r>
  <r>
    <d v="2012-02-12T00:00:00"/>
    <x v="0"/>
    <x v="5"/>
    <n v="34"/>
    <x v="1"/>
    <s v="Sunday"/>
    <m/>
    <m/>
    <m/>
  </r>
  <r>
    <d v="2012-02-13T00:00:00"/>
    <x v="0"/>
    <x v="5"/>
    <n v="33"/>
    <x v="1"/>
    <s v="Monday"/>
    <m/>
    <m/>
    <m/>
  </r>
  <r>
    <d v="2012-02-14T00:00:00"/>
    <x v="0"/>
    <x v="5"/>
    <n v="42"/>
    <x v="1"/>
    <s v="Tuesday"/>
    <m/>
    <m/>
    <m/>
  </r>
  <r>
    <d v="2012-02-15T00:00:00"/>
    <x v="0"/>
    <x v="5"/>
    <n v="36"/>
    <x v="1"/>
    <s v="Wednesday"/>
    <m/>
    <m/>
    <m/>
  </r>
  <r>
    <d v="2012-02-16T00:00:00"/>
    <x v="0"/>
    <x v="5"/>
    <n v="36"/>
    <x v="1"/>
    <s v="Thursday"/>
    <m/>
    <m/>
    <m/>
  </r>
  <r>
    <d v="2012-02-17T00:00:00"/>
    <x v="0"/>
    <x v="5"/>
    <n v="34"/>
    <x v="1"/>
    <s v="Friday"/>
    <m/>
    <m/>
    <m/>
  </r>
  <r>
    <d v="2012-02-18T00:00:00"/>
    <x v="0"/>
    <x v="5"/>
    <n v="31"/>
    <x v="1"/>
    <s v="Saturday"/>
    <m/>
    <m/>
    <m/>
  </r>
  <r>
    <d v="2012-02-19T00:00:00"/>
    <x v="0"/>
    <x v="5"/>
    <n v="32"/>
    <x v="1"/>
    <s v="Sunday"/>
    <m/>
    <m/>
    <m/>
  </r>
  <r>
    <d v="2012-02-20T00:00:00"/>
    <x v="0"/>
    <x v="5"/>
    <n v="37"/>
    <x v="1"/>
    <s v="Monday"/>
    <m/>
    <m/>
    <m/>
  </r>
  <r>
    <d v="2012-02-21T00:00:00"/>
    <x v="0"/>
    <x v="5"/>
    <n v="30"/>
    <x v="1"/>
    <s v="Tuesday"/>
    <m/>
    <m/>
    <m/>
  </r>
  <r>
    <d v="2012-02-22T00:00:00"/>
    <x v="0"/>
    <x v="5"/>
    <n v="33"/>
    <x v="1"/>
    <s v="Wednesday"/>
    <m/>
    <m/>
    <m/>
  </r>
  <r>
    <d v="2012-02-23T00:00:00"/>
    <x v="0"/>
    <x v="5"/>
    <n v="30"/>
    <x v="1"/>
    <s v="Thursday"/>
    <m/>
    <m/>
    <m/>
  </r>
  <r>
    <d v="2012-02-24T00:00:00"/>
    <x v="0"/>
    <x v="5"/>
    <n v="42"/>
    <x v="1"/>
    <s v="Friday"/>
    <m/>
    <m/>
    <m/>
  </r>
  <r>
    <d v="2012-02-25T00:00:00"/>
    <x v="0"/>
    <x v="5"/>
    <n v="37"/>
    <x v="1"/>
    <s v="Saturday"/>
    <m/>
    <m/>
    <m/>
  </r>
  <r>
    <d v="2012-02-26T00:00:00"/>
    <x v="0"/>
    <x v="5"/>
    <n v="34"/>
    <x v="1"/>
    <s v="Sunday"/>
    <m/>
    <m/>
    <m/>
  </r>
  <r>
    <d v="2012-02-27T00:00:00"/>
    <x v="0"/>
    <x v="5"/>
    <n v="32"/>
    <x v="1"/>
    <s v="Monday"/>
    <m/>
    <m/>
    <m/>
  </r>
  <r>
    <d v="2012-02-28T00:00:00"/>
    <x v="0"/>
    <x v="5"/>
    <n v="32"/>
    <x v="1"/>
    <s v="Tuesday"/>
    <m/>
    <m/>
    <m/>
  </r>
  <r>
    <d v="2012-02-29T00:00:00"/>
    <x v="0"/>
    <x v="5"/>
    <n v="38"/>
    <x v="1"/>
    <s v="Wednesday"/>
    <m/>
    <m/>
    <m/>
  </r>
  <r>
    <d v="2012-03-01T00:00:00"/>
    <x v="0"/>
    <x v="5"/>
    <n v="32"/>
    <x v="2"/>
    <s v="Thursday"/>
    <m/>
    <m/>
    <m/>
  </r>
  <r>
    <d v="2012-03-02T00:00:00"/>
    <x v="0"/>
    <x v="5"/>
    <n v="38"/>
    <x v="2"/>
    <s v="Friday"/>
    <m/>
    <m/>
    <m/>
  </r>
  <r>
    <d v="2012-03-03T00:00:00"/>
    <x v="0"/>
    <x v="5"/>
    <n v="33"/>
    <x v="2"/>
    <s v="Saturday"/>
    <m/>
    <m/>
    <m/>
  </r>
  <r>
    <d v="2012-03-04T00:00:00"/>
    <x v="0"/>
    <x v="5"/>
    <n v="39"/>
    <x v="2"/>
    <s v="Sunday"/>
    <m/>
    <m/>
    <m/>
  </r>
  <r>
    <d v="2012-03-05T00:00:00"/>
    <x v="0"/>
    <x v="5"/>
    <n v="31"/>
    <x v="2"/>
    <s v="Monday"/>
    <m/>
    <m/>
    <m/>
  </r>
  <r>
    <d v="2012-03-06T00:00:00"/>
    <x v="0"/>
    <x v="5"/>
    <n v="25"/>
    <x v="2"/>
    <s v="Tuesday"/>
    <m/>
    <m/>
    <m/>
  </r>
  <r>
    <d v="2012-03-07T00:00:00"/>
    <x v="0"/>
    <x v="5"/>
    <n v="29"/>
    <x v="2"/>
    <s v="Wednesday"/>
    <m/>
    <m/>
    <m/>
  </r>
  <r>
    <d v="2012-03-08T00:00:00"/>
    <x v="0"/>
    <x v="5"/>
    <n v="35"/>
    <x v="2"/>
    <s v="Thursday"/>
    <m/>
    <m/>
    <m/>
  </r>
  <r>
    <d v="2012-03-09T00:00:00"/>
    <x v="0"/>
    <x v="5"/>
    <n v="27"/>
    <x v="2"/>
    <s v="Friday"/>
    <m/>
    <m/>
    <m/>
  </r>
  <r>
    <d v="2012-03-10T00:00:00"/>
    <x v="0"/>
    <x v="5"/>
    <n v="37"/>
    <x v="2"/>
    <s v="Saturday"/>
    <m/>
    <m/>
    <m/>
  </r>
  <r>
    <d v="2012-03-11T00:00:00"/>
    <x v="0"/>
    <x v="5"/>
    <n v="36"/>
    <x v="2"/>
    <s v="Sunday"/>
    <m/>
    <m/>
    <m/>
  </r>
  <r>
    <d v="2012-03-12T00:00:00"/>
    <x v="0"/>
    <x v="5"/>
    <n v="37"/>
    <x v="2"/>
    <s v="Monday"/>
    <m/>
    <m/>
    <m/>
  </r>
  <r>
    <d v="2012-03-13T00:00:00"/>
    <x v="0"/>
    <x v="5"/>
    <n v="29"/>
    <x v="2"/>
    <s v="Tuesday"/>
    <m/>
    <m/>
    <m/>
  </r>
  <r>
    <d v="2012-03-14T00:00:00"/>
    <x v="0"/>
    <x v="5"/>
    <n v="37"/>
    <x v="2"/>
    <s v="Wednesday"/>
    <m/>
    <m/>
    <m/>
  </r>
  <r>
    <d v="2012-03-15T00:00:00"/>
    <x v="0"/>
    <x v="5"/>
    <n v="32"/>
    <x v="2"/>
    <s v="Thursday"/>
    <m/>
    <m/>
    <m/>
  </r>
  <r>
    <d v="2012-03-16T00:00:00"/>
    <x v="0"/>
    <x v="5"/>
    <n v="33"/>
    <x v="2"/>
    <s v="Friday"/>
    <m/>
    <m/>
    <m/>
  </r>
  <r>
    <d v="2012-03-17T00:00:00"/>
    <x v="0"/>
    <x v="5"/>
    <n v="36"/>
    <x v="2"/>
    <s v="Saturday"/>
    <m/>
    <m/>
    <m/>
  </r>
  <r>
    <d v="2012-03-18T00:00:00"/>
    <x v="0"/>
    <x v="5"/>
    <n v="40"/>
    <x v="2"/>
    <s v="Sunday"/>
    <m/>
    <m/>
    <m/>
  </r>
  <r>
    <d v="2012-03-19T00:00:00"/>
    <x v="0"/>
    <x v="5"/>
    <n v="38"/>
    <x v="2"/>
    <s v="Monday"/>
    <m/>
    <m/>
    <m/>
  </r>
  <r>
    <d v="2012-03-20T00:00:00"/>
    <x v="0"/>
    <x v="5"/>
    <n v="36"/>
    <x v="2"/>
    <s v="Tuesday"/>
    <m/>
    <m/>
    <m/>
  </r>
  <r>
    <d v="2012-03-21T00:00:00"/>
    <x v="0"/>
    <x v="5"/>
    <n v="33"/>
    <x v="2"/>
    <s v="Wednesday"/>
    <m/>
    <m/>
    <m/>
  </r>
  <r>
    <d v="2012-03-22T00:00:00"/>
    <x v="0"/>
    <x v="5"/>
    <n v="32"/>
    <x v="2"/>
    <s v="Thursday"/>
    <m/>
    <m/>
    <m/>
  </r>
  <r>
    <d v="2012-03-23T00:00:00"/>
    <x v="0"/>
    <x v="5"/>
    <n v="33"/>
    <x v="2"/>
    <s v="Friday"/>
    <m/>
    <m/>
    <m/>
  </r>
  <r>
    <d v="2012-03-24T00:00:00"/>
    <x v="0"/>
    <x v="5"/>
    <n v="36"/>
    <x v="2"/>
    <s v="Saturday"/>
    <m/>
    <m/>
    <m/>
  </r>
  <r>
    <d v="2012-03-25T00:00:00"/>
    <x v="0"/>
    <x v="5"/>
    <n v="35"/>
    <x v="2"/>
    <s v="Sunday"/>
    <m/>
    <m/>
    <m/>
  </r>
  <r>
    <d v="2012-03-26T00:00:00"/>
    <x v="0"/>
    <x v="5"/>
    <n v="37"/>
    <x v="2"/>
    <s v="Monday"/>
    <m/>
    <m/>
    <m/>
  </r>
  <r>
    <d v="2012-03-27T00:00:00"/>
    <x v="0"/>
    <x v="5"/>
    <n v="30"/>
    <x v="2"/>
    <s v="Tuesday"/>
    <m/>
    <m/>
    <m/>
  </r>
  <r>
    <d v="2012-03-28T00:00:00"/>
    <x v="0"/>
    <x v="5"/>
    <n v="34"/>
    <x v="2"/>
    <s v="Wednesday"/>
    <m/>
    <m/>
    <m/>
  </r>
  <r>
    <d v="2012-03-29T00:00:00"/>
    <x v="0"/>
    <x v="5"/>
    <n v="37"/>
    <x v="2"/>
    <s v="Thursday"/>
    <m/>
    <m/>
    <m/>
  </r>
  <r>
    <d v="2012-03-30T00:00:00"/>
    <x v="0"/>
    <x v="5"/>
    <n v="37"/>
    <x v="2"/>
    <s v="Friday"/>
    <m/>
    <m/>
    <m/>
  </r>
  <r>
    <d v="2012-03-31T00:00:00"/>
    <x v="0"/>
    <x v="5"/>
    <n v="39"/>
    <x v="2"/>
    <s v="Saturday"/>
    <m/>
    <m/>
    <m/>
  </r>
  <r>
    <d v="2012-04-01T00:00:00"/>
    <x v="0"/>
    <x v="5"/>
    <n v="33"/>
    <x v="3"/>
    <s v="Sunday"/>
    <m/>
    <m/>
    <m/>
  </r>
  <r>
    <d v="2012-04-02T00:00:00"/>
    <x v="0"/>
    <x v="5"/>
    <n v="37"/>
    <x v="3"/>
    <s v="Monday"/>
    <m/>
    <m/>
    <m/>
  </r>
  <r>
    <d v="2012-04-03T00:00:00"/>
    <x v="0"/>
    <x v="5"/>
    <n v="35"/>
    <x v="3"/>
    <s v="Tuesday"/>
    <m/>
    <m/>
    <m/>
  </r>
  <r>
    <d v="2012-04-04T00:00:00"/>
    <x v="0"/>
    <x v="5"/>
    <n v="38"/>
    <x v="3"/>
    <s v="Wednesday"/>
    <m/>
    <m/>
    <m/>
  </r>
  <r>
    <d v="2012-04-05T00:00:00"/>
    <x v="0"/>
    <x v="5"/>
    <n v="36"/>
    <x v="3"/>
    <s v="Thursday"/>
    <m/>
    <m/>
    <m/>
  </r>
  <r>
    <d v="2012-04-06T00:00:00"/>
    <x v="0"/>
    <x v="5"/>
    <n v="28"/>
    <x v="3"/>
    <s v="Friday"/>
    <m/>
    <m/>
    <m/>
  </r>
  <r>
    <d v="2012-04-07T00:00:00"/>
    <x v="0"/>
    <x v="5"/>
    <n v="39"/>
    <x v="3"/>
    <s v="Saturday"/>
    <m/>
    <m/>
    <m/>
  </r>
  <r>
    <d v="2012-04-08T00:00:00"/>
    <x v="0"/>
    <x v="5"/>
    <n v="32"/>
    <x v="3"/>
    <s v="Sunday"/>
    <m/>
    <m/>
    <m/>
  </r>
  <r>
    <d v="2012-04-09T00:00:00"/>
    <x v="0"/>
    <x v="5"/>
    <n v="37"/>
    <x v="3"/>
    <s v="Monday"/>
    <m/>
    <m/>
    <m/>
  </r>
  <r>
    <d v="2012-04-10T00:00:00"/>
    <x v="0"/>
    <x v="5"/>
    <n v="41"/>
    <x v="3"/>
    <s v="Tuesday"/>
    <m/>
    <m/>
    <m/>
  </r>
  <r>
    <d v="2012-04-11T00:00:00"/>
    <x v="0"/>
    <x v="5"/>
    <n v="34"/>
    <x v="3"/>
    <s v="Wednesday"/>
    <m/>
    <m/>
    <m/>
  </r>
  <r>
    <d v="2012-04-12T00:00:00"/>
    <x v="0"/>
    <x v="5"/>
    <n v="35"/>
    <x v="3"/>
    <s v="Thursday"/>
    <m/>
    <m/>
    <m/>
  </r>
  <r>
    <d v="2012-04-13T00:00:00"/>
    <x v="0"/>
    <x v="5"/>
    <n v="34"/>
    <x v="3"/>
    <s v="Friday"/>
    <m/>
    <m/>
    <m/>
  </r>
  <r>
    <d v="2012-04-14T00:00:00"/>
    <x v="0"/>
    <x v="5"/>
    <n v="35"/>
    <x v="3"/>
    <s v="Saturday"/>
    <m/>
    <m/>
    <m/>
  </r>
  <r>
    <d v="2012-04-15T00:00:00"/>
    <x v="0"/>
    <x v="5"/>
    <n v="36"/>
    <x v="3"/>
    <s v="Sunday"/>
    <m/>
    <m/>
    <m/>
  </r>
  <r>
    <d v="2012-04-16T00:00:00"/>
    <x v="0"/>
    <x v="5"/>
    <n v="37"/>
    <x v="3"/>
    <s v="Monday"/>
    <m/>
    <m/>
    <m/>
  </r>
  <r>
    <d v="2012-04-17T00:00:00"/>
    <x v="0"/>
    <x v="5"/>
    <n v="27"/>
    <x v="3"/>
    <s v="Tuesday"/>
    <m/>
    <m/>
    <m/>
  </r>
  <r>
    <d v="2012-04-18T00:00:00"/>
    <x v="0"/>
    <x v="5"/>
    <n v="34"/>
    <x v="3"/>
    <s v="Wednesday"/>
    <m/>
    <m/>
    <m/>
  </r>
  <r>
    <d v="2012-04-19T00:00:00"/>
    <x v="0"/>
    <x v="5"/>
    <n v="35"/>
    <x v="3"/>
    <s v="Thursday"/>
    <m/>
    <m/>
    <m/>
  </r>
  <r>
    <d v="2012-04-20T00:00:00"/>
    <x v="0"/>
    <x v="5"/>
    <n v="33"/>
    <x v="3"/>
    <s v="Friday"/>
    <m/>
    <m/>
    <m/>
  </r>
  <r>
    <d v="2012-04-21T00:00:00"/>
    <x v="0"/>
    <x v="5"/>
    <n v="34"/>
    <x v="3"/>
    <s v="Saturday"/>
    <m/>
    <m/>
    <m/>
  </r>
  <r>
    <d v="2012-04-22T00:00:00"/>
    <x v="0"/>
    <x v="5"/>
    <n v="34"/>
    <x v="3"/>
    <s v="Sunday"/>
    <m/>
    <m/>
    <m/>
  </r>
  <r>
    <d v="2012-04-23T00:00:00"/>
    <x v="0"/>
    <x v="5"/>
    <n v="33"/>
    <x v="3"/>
    <s v="Monday"/>
    <m/>
    <m/>
    <m/>
  </r>
  <r>
    <d v="2012-04-24T00:00:00"/>
    <x v="0"/>
    <x v="5"/>
    <n v="36"/>
    <x v="3"/>
    <s v="Tuesday"/>
    <m/>
    <m/>
    <m/>
  </r>
  <r>
    <d v="2012-04-25T00:00:00"/>
    <x v="0"/>
    <x v="5"/>
    <n v="34"/>
    <x v="3"/>
    <s v="Wednesday"/>
    <m/>
    <m/>
    <m/>
  </r>
  <r>
    <d v="2012-04-26T00:00:00"/>
    <x v="0"/>
    <x v="5"/>
    <n v="28"/>
    <x v="3"/>
    <s v="Thursday"/>
    <m/>
    <m/>
    <m/>
  </r>
  <r>
    <d v="2012-04-27T00:00:00"/>
    <x v="0"/>
    <x v="5"/>
    <n v="28"/>
    <x v="3"/>
    <s v="Friday"/>
    <m/>
    <m/>
    <m/>
  </r>
  <r>
    <d v="2012-04-28T00:00:00"/>
    <x v="0"/>
    <x v="5"/>
    <n v="37"/>
    <x v="3"/>
    <s v="Saturday"/>
    <m/>
    <m/>
    <m/>
  </r>
  <r>
    <d v="2012-04-29T00:00:00"/>
    <x v="0"/>
    <x v="5"/>
    <n v="32"/>
    <x v="3"/>
    <s v="Sunday"/>
    <m/>
    <m/>
    <m/>
  </r>
  <r>
    <d v="2012-04-30T00:00:00"/>
    <x v="0"/>
    <x v="5"/>
    <n v="29"/>
    <x v="3"/>
    <s v="Monday"/>
    <m/>
    <m/>
    <m/>
  </r>
  <r>
    <d v="2012-05-01T00:00:00"/>
    <x v="0"/>
    <x v="5"/>
    <n v="37"/>
    <x v="4"/>
    <s v="Tuesday"/>
    <m/>
    <m/>
    <m/>
  </r>
  <r>
    <d v="2012-05-02T00:00:00"/>
    <x v="0"/>
    <x v="5"/>
    <n v="42"/>
    <x v="4"/>
    <s v="Wednesday"/>
    <m/>
    <m/>
    <m/>
  </r>
  <r>
    <d v="2012-05-03T00:00:00"/>
    <x v="0"/>
    <x v="5"/>
    <n v="29"/>
    <x v="4"/>
    <s v="Thursday"/>
    <m/>
    <m/>
    <m/>
  </r>
  <r>
    <d v="2012-05-04T00:00:00"/>
    <x v="0"/>
    <x v="5"/>
    <n v="43"/>
    <x v="4"/>
    <s v="Friday"/>
    <m/>
    <m/>
    <m/>
  </r>
  <r>
    <d v="2012-05-05T00:00:00"/>
    <x v="0"/>
    <x v="5"/>
    <n v="33"/>
    <x v="4"/>
    <s v="Saturday"/>
    <m/>
    <m/>
    <m/>
  </r>
  <r>
    <d v="2012-05-06T00:00:00"/>
    <x v="0"/>
    <x v="5"/>
    <n v="43"/>
    <x v="4"/>
    <s v="Sunday"/>
    <m/>
    <m/>
    <m/>
  </r>
  <r>
    <d v="2012-05-07T00:00:00"/>
    <x v="0"/>
    <x v="5"/>
    <n v="30"/>
    <x v="4"/>
    <s v="Monday"/>
    <m/>
    <m/>
    <m/>
  </r>
  <r>
    <d v="2012-05-08T00:00:00"/>
    <x v="0"/>
    <x v="5"/>
    <n v="36"/>
    <x v="4"/>
    <s v="Tuesday"/>
    <m/>
    <m/>
    <m/>
  </r>
  <r>
    <d v="2012-05-09T00:00:00"/>
    <x v="0"/>
    <x v="5"/>
    <n v="36"/>
    <x v="4"/>
    <s v="Wednesday"/>
    <m/>
    <m/>
    <m/>
  </r>
  <r>
    <d v="2012-05-10T00:00:00"/>
    <x v="0"/>
    <x v="5"/>
    <n v="37"/>
    <x v="4"/>
    <s v="Thursday"/>
    <m/>
    <m/>
    <m/>
  </r>
  <r>
    <d v="2012-05-11T00:00:00"/>
    <x v="0"/>
    <x v="5"/>
    <n v="33"/>
    <x v="4"/>
    <s v="Friday"/>
    <m/>
    <m/>
    <m/>
  </r>
  <r>
    <d v="2012-05-12T00:00:00"/>
    <x v="0"/>
    <x v="5"/>
    <n v="36"/>
    <x v="4"/>
    <s v="Saturday"/>
    <m/>
    <m/>
    <m/>
  </r>
  <r>
    <d v="2012-05-13T00:00:00"/>
    <x v="0"/>
    <x v="5"/>
    <n v="37"/>
    <x v="4"/>
    <s v="Sunday"/>
    <m/>
    <m/>
    <m/>
  </r>
  <r>
    <d v="2012-05-14T00:00:00"/>
    <x v="0"/>
    <x v="5"/>
    <n v="31"/>
    <x v="4"/>
    <s v="Monday"/>
    <m/>
    <m/>
    <m/>
  </r>
  <r>
    <d v="2012-05-15T00:00:00"/>
    <x v="0"/>
    <x v="5"/>
    <n v="39"/>
    <x v="4"/>
    <s v="Tuesday"/>
    <m/>
    <m/>
    <m/>
  </r>
  <r>
    <d v="2012-05-16T00:00:00"/>
    <x v="0"/>
    <x v="5"/>
    <n v="36"/>
    <x v="4"/>
    <s v="Wednesday"/>
    <m/>
    <m/>
    <m/>
  </r>
  <r>
    <d v="2012-05-17T00:00:00"/>
    <x v="0"/>
    <x v="5"/>
    <n v="38"/>
    <x v="4"/>
    <s v="Thursday"/>
    <m/>
    <m/>
    <m/>
  </r>
  <r>
    <d v="2012-05-18T00:00:00"/>
    <x v="0"/>
    <x v="5"/>
    <n v="36"/>
    <x v="4"/>
    <s v="Friday"/>
    <m/>
    <m/>
    <m/>
  </r>
  <r>
    <d v="2012-05-19T00:00:00"/>
    <x v="0"/>
    <x v="5"/>
    <n v="37"/>
    <x v="4"/>
    <s v="Saturday"/>
    <m/>
    <m/>
    <m/>
  </r>
  <r>
    <d v="2012-05-20T00:00:00"/>
    <x v="0"/>
    <x v="5"/>
    <n v="39"/>
    <x v="4"/>
    <s v="Sunday"/>
    <m/>
    <m/>
    <m/>
  </r>
  <r>
    <d v="2012-05-21T00:00:00"/>
    <x v="0"/>
    <x v="5"/>
    <n v="34"/>
    <x v="4"/>
    <s v="Monday"/>
    <m/>
    <m/>
    <m/>
  </r>
  <r>
    <d v="2012-05-22T00:00:00"/>
    <x v="0"/>
    <x v="5"/>
    <n v="33"/>
    <x v="4"/>
    <s v="Tuesday"/>
    <m/>
    <m/>
    <m/>
  </r>
  <r>
    <d v="2012-05-23T00:00:00"/>
    <x v="0"/>
    <x v="5"/>
    <n v="37"/>
    <x v="4"/>
    <s v="Wednesday"/>
    <m/>
    <m/>
    <m/>
  </r>
  <r>
    <d v="2012-05-24T00:00:00"/>
    <x v="0"/>
    <x v="5"/>
    <n v="35"/>
    <x v="4"/>
    <s v="Thursday"/>
    <m/>
    <m/>
    <m/>
  </r>
  <r>
    <d v="2012-05-25T00:00:00"/>
    <x v="0"/>
    <x v="5"/>
    <n v="38"/>
    <x v="4"/>
    <s v="Friday"/>
    <m/>
    <m/>
    <m/>
  </r>
  <r>
    <d v="2012-05-26T00:00:00"/>
    <x v="0"/>
    <x v="5"/>
    <n v="36"/>
    <x v="4"/>
    <s v="Saturday"/>
    <m/>
    <m/>
    <m/>
  </r>
  <r>
    <d v="2012-05-27T00:00:00"/>
    <x v="0"/>
    <x v="5"/>
    <n v="37"/>
    <x v="4"/>
    <s v="Sunday"/>
    <m/>
    <m/>
    <m/>
  </r>
  <r>
    <d v="2012-05-28T00:00:00"/>
    <x v="0"/>
    <x v="5"/>
    <n v="35"/>
    <x v="4"/>
    <s v="Monday"/>
    <m/>
    <m/>
    <m/>
  </r>
  <r>
    <d v="2012-05-29T00:00:00"/>
    <x v="0"/>
    <x v="5"/>
    <n v="31"/>
    <x v="4"/>
    <s v="Tuesday"/>
    <m/>
    <m/>
    <m/>
  </r>
  <r>
    <d v="2012-05-30T00:00:00"/>
    <x v="0"/>
    <x v="5"/>
    <n v="31"/>
    <x v="4"/>
    <s v="Wednesday"/>
    <m/>
    <m/>
    <m/>
  </r>
  <r>
    <d v="2012-05-31T00:00:00"/>
    <x v="0"/>
    <x v="5"/>
    <n v="32"/>
    <x v="4"/>
    <s v="Thursday"/>
    <m/>
    <m/>
    <m/>
  </r>
  <r>
    <d v="2012-06-01T00:00:00"/>
    <x v="0"/>
    <x v="5"/>
    <n v="39"/>
    <x v="5"/>
    <s v="Friday"/>
    <m/>
    <m/>
    <m/>
  </r>
  <r>
    <d v="2012-06-02T00:00:00"/>
    <x v="0"/>
    <x v="5"/>
    <n v="38"/>
    <x v="5"/>
    <s v="Saturday"/>
    <m/>
    <m/>
    <m/>
  </r>
  <r>
    <d v="2012-06-03T00:00:00"/>
    <x v="0"/>
    <x v="5"/>
    <n v="42"/>
    <x v="5"/>
    <s v="Sunday"/>
    <m/>
    <m/>
    <m/>
  </r>
  <r>
    <d v="2012-06-04T00:00:00"/>
    <x v="0"/>
    <x v="5"/>
    <n v="37"/>
    <x v="5"/>
    <s v="Monday"/>
    <m/>
    <m/>
    <m/>
  </r>
  <r>
    <d v="2012-06-05T00:00:00"/>
    <x v="0"/>
    <x v="5"/>
    <n v="36"/>
    <x v="5"/>
    <s v="Tuesday"/>
    <m/>
    <m/>
    <m/>
  </r>
  <r>
    <d v="2012-06-06T00:00:00"/>
    <x v="0"/>
    <x v="5"/>
    <n v="40"/>
    <x v="5"/>
    <s v="Wednesday"/>
    <m/>
    <m/>
    <m/>
  </r>
  <r>
    <d v="2012-06-07T00:00:00"/>
    <x v="0"/>
    <x v="5"/>
    <n v="48"/>
    <x v="5"/>
    <s v="Thursday"/>
    <m/>
    <m/>
    <m/>
  </r>
  <r>
    <d v="2012-06-08T00:00:00"/>
    <x v="0"/>
    <x v="5"/>
    <n v="39"/>
    <x v="5"/>
    <s v="Friday"/>
    <m/>
    <m/>
    <m/>
  </r>
  <r>
    <d v="2012-06-09T00:00:00"/>
    <x v="0"/>
    <x v="5"/>
    <n v="26"/>
    <x v="5"/>
    <s v="Saturday"/>
    <m/>
    <m/>
    <m/>
  </r>
  <r>
    <d v="2012-06-10T00:00:00"/>
    <x v="0"/>
    <x v="5"/>
    <n v="35"/>
    <x v="5"/>
    <s v="Sunday"/>
    <m/>
    <m/>
    <m/>
  </r>
  <r>
    <d v="2012-06-11T00:00:00"/>
    <x v="0"/>
    <x v="5"/>
    <n v="35"/>
    <x v="5"/>
    <s v="Monday"/>
    <m/>
    <m/>
    <m/>
  </r>
  <r>
    <d v="2012-06-12T00:00:00"/>
    <x v="0"/>
    <x v="5"/>
    <n v="38"/>
    <x v="5"/>
    <s v="Tuesday"/>
    <m/>
    <m/>
    <m/>
  </r>
  <r>
    <d v="2012-06-13T00:00:00"/>
    <x v="0"/>
    <x v="5"/>
    <n v="35"/>
    <x v="5"/>
    <s v="Wednesday"/>
    <m/>
    <m/>
    <m/>
  </r>
  <r>
    <d v="2012-06-14T00:00:00"/>
    <x v="0"/>
    <x v="5"/>
    <n v="29"/>
    <x v="5"/>
    <s v="Thursday"/>
    <m/>
    <m/>
    <m/>
  </r>
  <r>
    <d v="2012-06-15T00:00:00"/>
    <x v="0"/>
    <x v="5"/>
    <n v="36"/>
    <x v="5"/>
    <s v="Friday"/>
    <m/>
    <m/>
    <m/>
  </r>
  <r>
    <d v="2012-06-16T00:00:00"/>
    <x v="0"/>
    <x v="5"/>
    <n v="37"/>
    <x v="5"/>
    <s v="Saturday"/>
    <m/>
    <m/>
    <m/>
  </r>
  <r>
    <d v="2012-06-17T00:00:00"/>
    <x v="0"/>
    <x v="5"/>
    <n v="39"/>
    <x v="5"/>
    <s v="Sunday"/>
    <m/>
    <m/>
    <m/>
  </r>
  <r>
    <d v="2012-06-18T00:00:00"/>
    <x v="0"/>
    <x v="5"/>
    <n v="33"/>
    <x v="5"/>
    <s v="Monday"/>
    <m/>
    <m/>
    <m/>
  </r>
  <r>
    <d v="2012-06-19T00:00:00"/>
    <x v="0"/>
    <x v="5"/>
    <n v="36"/>
    <x v="5"/>
    <s v="Tuesday"/>
    <m/>
    <m/>
    <m/>
  </r>
  <r>
    <d v="2012-06-20T00:00:00"/>
    <x v="0"/>
    <x v="5"/>
    <n v="41"/>
    <x v="5"/>
    <s v="Wednesday"/>
    <m/>
    <m/>
    <m/>
  </r>
  <r>
    <d v="2012-06-21T00:00:00"/>
    <x v="0"/>
    <x v="5"/>
    <n v="37"/>
    <x v="5"/>
    <s v="Thursday"/>
    <m/>
    <m/>
    <m/>
  </r>
  <r>
    <d v="2012-06-22T00:00:00"/>
    <x v="0"/>
    <x v="5"/>
    <n v="44"/>
    <x v="5"/>
    <s v="Friday"/>
    <m/>
    <m/>
    <m/>
  </r>
  <r>
    <d v="2012-06-23T00:00:00"/>
    <x v="0"/>
    <x v="5"/>
    <n v="37"/>
    <x v="5"/>
    <s v="Saturday"/>
    <m/>
    <m/>
    <m/>
  </r>
  <r>
    <d v="2012-06-24T00:00:00"/>
    <x v="0"/>
    <x v="5"/>
    <n v="31"/>
    <x v="5"/>
    <s v="Sunday"/>
    <m/>
    <m/>
    <m/>
  </r>
  <r>
    <d v="2012-06-25T00:00:00"/>
    <x v="0"/>
    <x v="5"/>
    <n v="33"/>
    <x v="5"/>
    <s v="Monday"/>
    <m/>
    <m/>
    <m/>
  </r>
  <r>
    <d v="2012-06-26T00:00:00"/>
    <x v="0"/>
    <x v="5"/>
    <n v="30"/>
    <x v="5"/>
    <s v="Tuesday"/>
    <m/>
    <m/>
    <m/>
  </r>
  <r>
    <d v="2012-06-27T00:00:00"/>
    <x v="0"/>
    <x v="5"/>
    <n v="28"/>
    <x v="5"/>
    <s v="Wednesday"/>
    <m/>
    <m/>
    <m/>
  </r>
  <r>
    <d v="2012-06-28T00:00:00"/>
    <x v="0"/>
    <x v="5"/>
    <n v="33"/>
    <x v="5"/>
    <s v="Thursday"/>
    <m/>
    <m/>
    <m/>
  </r>
  <r>
    <d v="2012-06-29T00:00:00"/>
    <x v="0"/>
    <x v="5"/>
    <n v="35"/>
    <x v="5"/>
    <s v="Friday"/>
    <m/>
    <m/>
    <m/>
  </r>
  <r>
    <d v="2012-06-30T00:00:00"/>
    <x v="0"/>
    <x v="5"/>
    <n v="33"/>
    <x v="5"/>
    <s v="Saturday"/>
    <m/>
    <m/>
    <m/>
  </r>
  <r>
    <d v="2012-07-01T00:00:00"/>
    <x v="0"/>
    <x v="5"/>
    <n v="39"/>
    <x v="6"/>
    <s v="Sunday"/>
    <m/>
    <m/>
    <m/>
  </r>
  <r>
    <d v="2012-07-02T00:00:00"/>
    <x v="0"/>
    <x v="5"/>
    <n v="37"/>
    <x v="6"/>
    <s v="Monday"/>
    <m/>
    <m/>
    <m/>
  </r>
  <r>
    <d v="2012-07-03T00:00:00"/>
    <x v="0"/>
    <x v="5"/>
    <n v="39"/>
    <x v="6"/>
    <s v="Tuesday"/>
    <m/>
    <m/>
    <m/>
  </r>
  <r>
    <d v="2012-07-04T00:00:00"/>
    <x v="0"/>
    <x v="5"/>
    <n v="38"/>
    <x v="6"/>
    <s v="Wednesday"/>
    <m/>
    <m/>
    <m/>
  </r>
  <r>
    <d v="2012-07-05T00:00:00"/>
    <x v="0"/>
    <x v="5"/>
    <n v="33"/>
    <x v="6"/>
    <s v="Thursday"/>
    <m/>
    <m/>
    <m/>
  </r>
  <r>
    <d v="2012-07-06T00:00:00"/>
    <x v="0"/>
    <x v="5"/>
    <n v="36"/>
    <x v="6"/>
    <s v="Friday"/>
    <m/>
    <m/>
    <m/>
  </r>
  <r>
    <d v="2012-07-07T00:00:00"/>
    <x v="0"/>
    <x v="5"/>
    <n v="39"/>
    <x v="6"/>
    <s v="Saturday"/>
    <m/>
    <m/>
    <m/>
  </r>
  <r>
    <d v="2012-07-08T00:00:00"/>
    <x v="0"/>
    <x v="5"/>
    <n v="34"/>
    <x v="6"/>
    <s v="Sunday"/>
    <m/>
    <m/>
    <m/>
  </r>
  <r>
    <d v="2012-07-09T00:00:00"/>
    <x v="0"/>
    <x v="5"/>
    <n v="33"/>
    <x v="6"/>
    <s v="Monday"/>
    <m/>
    <m/>
    <m/>
  </r>
  <r>
    <d v="2012-07-10T00:00:00"/>
    <x v="0"/>
    <x v="5"/>
    <n v="37"/>
    <x v="6"/>
    <s v="Tuesday"/>
    <m/>
    <m/>
    <m/>
  </r>
  <r>
    <d v="2012-07-11T00:00:00"/>
    <x v="0"/>
    <x v="5"/>
    <n v="42"/>
    <x v="6"/>
    <s v="Wednesday"/>
    <m/>
    <m/>
    <m/>
  </r>
  <r>
    <d v="2012-07-12T00:00:00"/>
    <x v="0"/>
    <x v="5"/>
    <n v="33"/>
    <x v="6"/>
    <s v="Thursday"/>
    <m/>
    <m/>
    <m/>
  </r>
  <r>
    <d v="2012-07-13T00:00:00"/>
    <x v="0"/>
    <x v="5"/>
    <n v="31"/>
    <x v="6"/>
    <s v="Friday"/>
    <m/>
    <m/>
    <m/>
  </r>
  <r>
    <d v="2012-07-14T00:00:00"/>
    <x v="0"/>
    <x v="5"/>
    <n v="36"/>
    <x v="6"/>
    <s v="Saturday"/>
    <m/>
    <m/>
    <m/>
  </r>
  <r>
    <d v="2012-07-15T00:00:00"/>
    <x v="0"/>
    <x v="5"/>
    <n v="35"/>
    <x v="6"/>
    <s v="Sunday"/>
    <m/>
    <m/>
    <m/>
  </r>
  <r>
    <d v="2012-07-16T00:00:00"/>
    <x v="0"/>
    <x v="5"/>
    <n v="42"/>
    <x v="6"/>
    <s v="Monday"/>
    <m/>
    <m/>
    <m/>
  </r>
  <r>
    <d v="2012-07-17T00:00:00"/>
    <x v="0"/>
    <x v="5"/>
    <n v="32"/>
    <x v="6"/>
    <s v="Tuesday"/>
    <m/>
    <m/>
    <m/>
  </r>
  <r>
    <d v="2012-07-18T00:00:00"/>
    <x v="0"/>
    <x v="5"/>
    <n v="41"/>
    <x v="6"/>
    <s v="Wednesday"/>
    <m/>
    <m/>
    <m/>
  </r>
  <r>
    <d v="2012-07-19T00:00:00"/>
    <x v="0"/>
    <x v="5"/>
    <n v="42"/>
    <x v="6"/>
    <s v="Thursday"/>
    <m/>
    <m/>
    <m/>
  </r>
  <r>
    <d v="2012-07-20T00:00:00"/>
    <x v="0"/>
    <x v="5"/>
    <n v="38"/>
    <x v="6"/>
    <s v="Friday"/>
    <m/>
    <m/>
    <m/>
  </r>
  <r>
    <d v="2012-07-21T00:00:00"/>
    <x v="0"/>
    <x v="5"/>
    <n v="32"/>
    <x v="6"/>
    <s v="Saturday"/>
    <m/>
    <m/>
    <m/>
  </r>
  <r>
    <d v="2012-07-22T00:00:00"/>
    <x v="0"/>
    <x v="5"/>
    <n v="37"/>
    <x v="6"/>
    <s v="Sunday"/>
    <m/>
    <m/>
    <m/>
  </r>
  <r>
    <d v="2012-07-23T00:00:00"/>
    <x v="0"/>
    <x v="5"/>
    <n v="30"/>
    <x v="6"/>
    <s v="Monday"/>
    <m/>
    <m/>
    <m/>
  </r>
  <r>
    <d v="2012-07-24T00:00:00"/>
    <x v="0"/>
    <x v="5"/>
    <n v="32"/>
    <x v="6"/>
    <s v="Tuesday"/>
    <m/>
    <m/>
    <m/>
  </r>
  <r>
    <d v="2012-07-25T00:00:00"/>
    <x v="0"/>
    <x v="5"/>
    <n v="30"/>
    <x v="6"/>
    <s v="Wednesday"/>
    <m/>
    <m/>
    <m/>
  </r>
  <r>
    <d v="2012-07-26T00:00:00"/>
    <x v="0"/>
    <x v="5"/>
    <n v="37"/>
    <x v="6"/>
    <s v="Thursday"/>
    <m/>
    <m/>
    <m/>
  </r>
  <r>
    <d v="2012-07-27T00:00:00"/>
    <x v="0"/>
    <x v="5"/>
    <n v="29"/>
    <x v="6"/>
    <s v="Friday"/>
    <m/>
    <m/>
    <m/>
  </r>
  <r>
    <d v="2012-07-28T00:00:00"/>
    <x v="0"/>
    <x v="5"/>
    <n v="39"/>
    <x v="6"/>
    <s v="Saturday"/>
    <m/>
    <m/>
    <m/>
  </r>
  <r>
    <d v="2012-07-29T00:00:00"/>
    <x v="0"/>
    <x v="5"/>
    <n v="34"/>
    <x v="6"/>
    <s v="Sunday"/>
    <m/>
    <m/>
    <m/>
  </r>
  <r>
    <d v="2012-07-30T00:00:00"/>
    <x v="0"/>
    <x v="5"/>
    <n v="29"/>
    <x v="6"/>
    <s v="Monday"/>
    <m/>
    <m/>
    <m/>
  </r>
  <r>
    <d v="2012-07-31T00:00:00"/>
    <x v="0"/>
    <x v="5"/>
    <n v="33"/>
    <x v="6"/>
    <s v="Tuesday"/>
    <m/>
    <m/>
    <m/>
  </r>
  <r>
    <d v="2012-08-01T00:00:00"/>
    <x v="0"/>
    <x v="5"/>
    <n v="30"/>
    <x v="7"/>
    <s v="Wednesday"/>
    <m/>
    <m/>
    <m/>
  </r>
  <r>
    <d v="2012-08-02T00:00:00"/>
    <x v="0"/>
    <x v="5"/>
    <n v="39"/>
    <x v="7"/>
    <s v="Thursday"/>
    <m/>
    <m/>
    <m/>
  </r>
  <r>
    <d v="2012-08-03T00:00:00"/>
    <x v="0"/>
    <x v="5"/>
    <n v="37"/>
    <x v="7"/>
    <s v="Friday"/>
    <m/>
    <m/>
    <m/>
  </r>
  <r>
    <d v="2012-08-04T00:00:00"/>
    <x v="0"/>
    <x v="5"/>
    <n v="36"/>
    <x v="7"/>
    <s v="Saturday"/>
    <m/>
    <m/>
    <m/>
  </r>
  <r>
    <d v="2012-08-05T00:00:00"/>
    <x v="0"/>
    <x v="5"/>
    <n v="37"/>
    <x v="7"/>
    <s v="Sunday"/>
    <m/>
    <m/>
    <m/>
  </r>
  <r>
    <d v="2012-08-06T00:00:00"/>
    <x v="0"/>
    <x v="5"/>
    <n v="32"/>
    <x v="7"/>
    <s v="Monday"/>
    <m/>
    <m/>
    <m/>
  </r>
  <r>
    <d v="2012-08-07T00:00:00"/>
    <x v="0"/>
    <x v="5"/>
    <n v="38"/>
    <x v="7"/>
    <s v="Tuesday"/>
    <m/>
    <m/>
    <m/>
  </r>
  <r>
    <d v="2012-08-08T00:00:00"/>
    <x v="0"/>
    <x v="5"/>
    <n v="39"/>
    <x v="7"/>
    <s v="Wednesday"/>
    <m/>
    <m/>
    <m/>
  </r>
  <r>
    <d v="2012-08-09T00:00:00"/>
    <x v="0"/>
    <x v="5"/>
    <n v="34"/>
    <x v="7"/>
    <s v="Thursday"/>
    <m/>
    <m/>
    <m/>
  </r>
  <r>
    <d v="2012-08-10T00:00:00"/>
    <x v="0"/>
    <x v="5"/>
    <n v="35"/>
    <x v="7"/>
    <s v="Friday"/>
    <m/>
    <m/>
    <m/>
  </r>
  <r>
    <d v="2012-08-11T00:00:00"/>
    <x v="0"/>
    <x v="5"/>
    <n v="35"/>
    <x v="7"/>
    <s v="Saturday"/>
    <m/>
    <m/>
    <m/>
  </r>
  <r>
    <d v="2012-08-12T00:00:00"/>
    <x v="0"/>
    <x v="5"/>
    <n v="38"/>
    <x v="7"/>
    <s v="Sunday"/>
    <m/>
    <m/>
    <m/>
  </r>
  <r>
    <d v="2012-08-13T00:00:00"/>
    <x v="0"/>
    <x v="5"/>
    <n v="37"/>
    <x v="7"/>
    <s v="Monday"/>
    <m/>
    <m/>
    <m/>
  </r>
  <r>
    <d v="2012-08-14T00:00:00"/>
    <x v="0"/>
    <x v="5"/>
    <n v="27"/>
    <x v="7"/>
    <s v="Tuesday"/>
    <m/>
    <m/>
    <m/>
  </r>
  <r>
    <d v="2012-08-15T00:00:00"/>
    <x v="0"/>
    <x v="5"/>
    <n v="31"/>
    <x v="7"/>
    <s v="Wednesday"/>
    <m/>
    <m/>
    <m/>
  </r>
  <r>
    <d v="2012-08-16T00:00:00"/>
    <x v="0"/>
    <x v="5"/>
    <n v="35"/>
    <x v="7"/>
    <s v="Thursday"/>
    <m/>
    <m/>
    <m/>
  </r>
  <r>
    <d v="2012-08-17T00:00:00"/>
    <x v="0"/>
    <x v="5"/>
    <n v="31"/>
    <x v="7"/>
    <s v="Friday"/>
    <m/>
    <m/>
    <m/>
  </r>
  <r>
    <d v="2012-08-18T00:00:00"/>
    <x v="0"/>
    <x v="5"/>
    <n v="35"/>
    <x v="7"/>
    <s v="Saturday"/>
    <m/>
    <m/>
    <m/>
  </r>
  <r>
    <d v="2012-08-19T00:00:00"/>
    <x v="0"/>
    <x v="5"/>
    <n v="40"/>
    <x v="7"/>
    <s v="Sunday"/>
    <m/>
    <m/>
    <m/>
  </r>
  <r>
    <d v="2012-08-20T00:00:00"/>
    <x v="0"/>
    <x v="5"/>
    <n v="30"/>
    <x v="7"/>
    <s v="Monday"/>
    <m/>
    <m/>
    <m/>
  </r>
  <r>
    <d v="2012-08-21T00:00:00"/>
    <x v="0"/>
    <x v="5"/>
    <n v="36"/>
    <x v="7"/>
    <s v="Tuesday"/>
    <m/>
    <m/>
    <m/>
  </r>
  <r>
    <d v="2012-08-22T00:00:00"/>
    <x v="0"/>
    <x v="5"/>
    <n v="36"/>
    <x v="7"/>
    <s v="Wednesday"/>
    <m/>
    <m/>
    <m/>
  </r>
  <r>
    <d v="2012-08-23T00:00:00"/>
    <x v="0"/>
    <x v="5"/>
    <n v="35"/>
    <x v="7"/>
    <s v="Thursday"/>
    <m/>
    <m/>
    <m/>
  </r>
  <r>
    <d v="2012-08-24T00:00:00"/>
    <x v="0"/>
    <x v="5"/>
    <n v="33"/>
    <x v="7"/>
    <s v="Friday"/>
    <m/>
    <m/>
    <m/>
  </r>
  <r>
    <d v="2012-08-25T00:00:00"/>
    <x v="0"/>
    <x v="5"/>
    <n v="40"/>
    <x v="7"/>
    <s v="Saturday"/>
    <m/>
    <m/>
    <m/>
  </r>
  <r>
    <d v="2012-08-26T00:00:00"/>
    <x v="0"/>
    <x v="5"/>
    <n v="35"/>
    <x v="7"/>
    <s v="Sunday"/>
    <m/>
    <m/>
    <m/>
  </r>
  <r>
    <d v="2012-08-27T00:00:00"/>
    <x v="0"/>
    <x v="5"/>
    <n v="30"/>
    <x v="7"/>
    <s v="Monday"/>
    <m/>
    <m/>
    <m/>
  </r>
  <r>
    <d v="2012-08-28T00:00:00"/>
    <x v="0"/>
    <x v="5"/>
    <n v="25"/>
    <x v="7"/>
    <s v="Tuesday"/>
    <m/>
    <m/>
    <m/>
  </r>
  <r>
    <d v="2012-08-29T00:00:00"/>
    <x v="0"/>
    <x v="5"/>
    <n v="36"/>
    <x v="7"/>
    <s v="Wednesday"/>
    <m/>
    <m/>
    <m/>
  </r>
  <r>
    <d v="2012-08-30T00:00:00"/>
    <x v="0"/>
    <x v="5"/>
    <n v="36"/>
    <x v="7"/>
    <s v="Thursday"/>
    <m/>
    <m/>
    <m/>
  </r>
  <r>
    <d v="2012-08-31T00:00:00"/>
    <x v="0"/>
    <x v="5"/>
    <n v="35"/>
    <x v="7"/>
    <s v="Friday"/>
    <m/>
    <m/>
    <m/>
  </r>
  <r>
    <d v="2012-09-01T00:00:00"/>
    <x v="0"/>
    <x v="5"/>
    <n v="35"/>
    <x v="8"/>
    <s v="Saturday"/>
    <m/>
    <m/>
    <m/>
  </r>
  <r>
    <d v="2012-09-02T00:00:00"/>
    <x v="0"/>
    <x v="5"/>
    <n v="38"/>
    <x v="8"/>
    <s v="Sunday"/>
    <m/>
    <m/>
    <m/>
  </r>
  <r>
    <d v="2012-09-03T00:00:00"/>
    <x v="0"/>
    <x v="5"/>
    <n v="40"/>
    <x v="8"/>
    <s v="Monday"/>
    <m/>
    <m/>
    <m/>
  </r>
  <r>
    <d v="2012-09-04T00:00:00"/>
    <x v="0"/>
    <x v="5"/>
    <n v="30"/>
    <x v="8"/>
    <s v="Tuesday"/>
    <m/>
    <m/>
    <m/>
  </r>
  <r>
    <d v="2012-09-05T00:00:00"/>
    <x v="0"/>
    <x v="5"/>
    <n v="33"/>
    <x v="8"/>
    <s v="Wednesday"/>
    <m/>
    <m/>
    <m/>
  </r>
  <r>
    <d v="2012-09-06T00:00:00"/>
    <x v="0"/>
    <x v="5"/>
    <n v="37"/>
    <x v="8"/>
    <s v="Thursday"/>
    <m/>
    <m/>
    <m/>
  </r>
  <r>
    <d v="2012-09-07T00:00:00"/>
    <x v="0"/>
    <x v="5"/>
    <n v="35"/>
    <x v="8"/>
    <s v="Friday"/>
    <m/>
    <m/>
    <m/>
  </r>
  <r>
    <d v="2012-09-08T00:00:00"/>
    <x v="0"/>
    <x v="5"/>
    <n v="30"/>
    <x v="8"/>
    <s v="Saturday"/>
    <m/>
    <m/>
    <m/>
  </r>
  <r>
    <d v="2012-09-09T00:00:00"/>
    <x v="0"/>
    <x v="5"/>
    <n v="42"/>
    <x v="8"/>
    <s v="Sunday"/>
    <m/>
    <m/>
    <m/>
  </r>
  <r>
    <d v="2012-09-10T00:00:00"/>
    <x v="0"/>
    <x v="5"/>
    <n v="35"/>
    <x v="8"/>
    <s v="Monday"/>
    <m/>
    <m/>
    <m/>
  </r>
  <r>
    <d v="2012-09-11T00:00:00"/>
    <x v="0"/>
    <x v="5"/>
    <n v="38"/>
    <x v="8"/>
    <s v="Tuesday"/>
    <m/>
    <m/>
    <m/>
  </r>
  <r>
    <d v="2012-09-12T00:00:00"/>
    <x v="0"/>
    <x v="5"/>
    <n v="34"/>
    <x v="8"/>
    <s v="Wednesday"/>
    <m/>
    <m/>
    <m/>
  </r>
  <r>
    <d v="2012-09-13T00:00:00"/>
    <x v="0"/>
    <x v="5"/>
    <n v="38"/>
    <x v="8"/>
    <s v="Thursday"/>
    <m/>
    <m/>
    <m/>
  </r>
  <r>
    <d v="2012-09-14T00:00:00"/>
    <x v="0"/>
    <x v="5"/>
    <n v="29"/>
    <x v="8"/>
    <s v="Friday"/>
    <m/>
    <m/>
    <m/>
  </r>
  <r>
    <d v="2012-09-15T00:00:00"/>
    <x v="0"/>
    <x v="5"/>
    <n v="35"/>
    <x v="8"/>
    <s v="Saturday"/>
    <m/>
    <m/>
    <m/>
  </r>
  <r>
    <d v="2012-09-16T00:00:00"/>
    <x v="0"/>
    <x v="5"/>
    <n v="35"/>
    <x v="8"/>
    <s v="Sunday"/>
    <m/>
    <m/>
    <m/>
  </r>
  <r>
    <d v="2012-09-17T00:00:00"/>
    <x v="0"/>
    <x v="5"/>
    <n v="34"/>
    <x v="8"/>
    <s v="Monday"/>
    <m/>
    <m/>
    <m/>
  </r>
  <r>
    <d v="2012-09-18T00:00:00"/>
    <x v="0"/>
    <x v="5"/>
    <n v="33"/>
    <x v="8"/>
    <s v="Tuesday"/>
    <m/>
    <m/>
    <m/>
  </r>
  <r>
    <d v="2012-09-19T00:00:00"/>
    <x v="0"/>
    <x v="5"/>
    <n v="38"/>
    <x v="8"/>
    <s v="Wednesday"/>
    <m/>
    <m/>
    <m/>
  </r>
  <r>
    <d v="2012-09-20T00:00:00"/>
    <x v="0"/>
    <x v="5"/>
    <n v="37"/>
    <x v="8"/>
    <s v="Thursday"/>
    <m/>
    <m/>
    <m/>
  </r>
  <r>
    <d v="2012-09-21T00:00:00"/>
    <x v="0"/>
    <x v="5"/>
    <n v="31"/>
    <x v="8"/>
    <s v="Friday"/>
    <m/>
    <m/>
    <m/>
  </r>
  <r>
    <d v="2012-09-22T00:00:00"/>
    <x v="0"/>
    <x v="5"/>
    <n v="32"/>
    <x v="8"/>
    <s v="Saturday"/>
    <m/>
    <m/>
    <m/>
  </r>
  <r>
    <d v="2012-09-23T00:00:00"/>
    <x v="0"/>
    <x v="5"/>
    <n v="33"/>
    <x v="8"/>
    <s v="Sunday"/>
    <m/>
    <m/>
    <m/>
  </r>
  <r>
    <d v="2012-09-24T00:00:00"/>
    <x v="0"/>
    <x v="5"/>
    <n v="39"/>
    <x v="8"/>
    <s v="Monday"/>
    <m/>
    <m/>
    <m/>
  </r>
  <r>
    <d v="2012-09-25T00:00:00"/>
    <x v="0"/>
    <x v="5"/>
    <n v="38"/>
    <x v="8"/>
    <s v="Tuesday"/>
    <m/>
    <m/>
    <m/>
  </r>
  <r>
    <d v="2012-09-26T00:00:00"/>
    <x v="0"/>
    <x v="5"/>
    <n v="31"/>
    <x v="8"/>
    <s v="Wednesday"/>
    <m/>
    <m/>
    <m/>
  </r>
  <r>
    <d v="2012-09-27T00:00:00"/>
    <x v="0"/>
    <x v="5"/>
    <n v="37"/>
    <x v="8"/>
    <s v="Thursday"/>
    <m/>
    <m/>
    <m/>
  </r>
  <r>
    <d v="2012-09-28T00:00:00"/>
    <x v="0"/>
    <x v="5"/>
    <n v="31"/>
    <x v="8"/>
    <s v="Friday"/>
    <m/>
    <m/>
    <m/>
  </r>
  <r>
    <d v="2012-09-29T00:00:00"/>
    <x v="0"/>
    <x v="5"/>
    <n v="26"/>
    <x v="8"/>
    <s v="Saturday"/>
    <m/>
    <m/>
    <m/>
  </r>
  <r>
    <d v="2012-09-30T00:00:00"/>
    <x v="0"/>
    <x v="5"/>
    <n v="34"/>
    <x v="8"/>
    <s v="Sunday"/>
    <m/>
    <m/>
    <m/>
  </r>
  <r>
    <d v="2012-10-01T00:00:00"/>
    <x v="0"/>
    <x v="5"/>
    <n v="31"/>
    <x v="9"/>
    <s v="Monday"/>
    <m/>
    <m/>
    <m/>
  </r>
  <r>
    <d v="2012-10-02T00:00:00"/>
    <x v="0"/>
    <x v="5"/>
    <n v="34"/>
    <x v="9"/>
    <s v="Tuesday"/>
    <m/>
    <m/>
    <m/>
  </r>
  <r>
    <d v="2012-10-03T00:00:00"/>
    <x v="0"/>
    <x v="5"/>
    <n v="36"/>
    <x v="9"/>
    <s v="Wednesday"/>
    <m/>
    <m/>
    <m/>
  </r>
  <r>
    <d v="2012-10-04T00:00:00"/>
    <x v="0"/>
    <x v="5"/>
    <n v="31"/>
    <x v="9"/>
    <s v="Thursday"/>
    <m/>
    <m/>
    <m/>
  </r>
  <r>
    <d v="2012-10-05T00:00:00"/>
    <x v="0"/>
    <x v="5"/>
    <n v="32"/>
    <x v="9"/>
    <s v="Friday"/>
    <m/>
    <m/>
    <m/>
  </r>
  <r>
    <d v="2012-10-06T00:00:00"/>
    <x v="0"/>
    <x v="5"/>
    <n v="34"/>
    <x v="9"/>
    <s v="Saturday"/>
    <m/>
    <m/>
    <m/>
  </r>
  <r>
    <d v="2012-10-07T00:00:00"/>
    <x v="0"/>
    <x v="5"/>
    <n v="32"/>
    <x v="9"/>
    <s v="Sunday"/>
    <m/>
    <m/>
    <m/>
  </r>
  <r>
    <d v="2012-10-08T00:00:00"/>
    <x v="0"/>
    <x v="5"/>
    <n v="37"/>
    <x v="9"/>
    <s v="Monday"/>
    <m/>
    <m/>
    <m/>
  </r>
  <r>
    <d v="2012-10-09T00:00:00"/>
    <x v="0"/>
    <x v="5"/>
    <n v="33"/>
    <x v="9"/>
    <s v="Tuesday"/>
    <m/>
    <m/>
    <m/>
  </r>
  <r>
    <d v="2012-10-10T00:00:00"/>
    <x v="0"/>
    <x v="5"/>
    <n v="39"/>
    <x v="9"/>
    <s v="Wednesday"/>
    <m/>
    <m/>
    <m/>
  </r>
  <r>
    <d v="2012-10-11T00:00:00"/>
    <x v="0"/>
    <x v="5"/>
    <n v="41"/>
    <x v="9"/>
    <s v="Thursday"/>
    <m/>
    <m/>
    <m/>
  </r>
  <r>
    <d v="2012-10-12T00:00:00"/>
    <x v="0"/>
    <x v="5"/>
    <n v="35"/>
    <x v="9"/>
    <s v="Friday"/>
    <m/>
    <m/>
    <m/>
  </r>
  <r>
    <d v="2012-10-13T00:00:00"/>
    <x v="0"/>
    <x v="5"/>
    <n v="35"/>
    <x v="9"/>
    <s v="Saturday"/>
    <m/>
    <m/>
    <m/>
  </r>
  <r>
    <d v="2012-10-14T00:00:00"/>
    <x v="0"/>
    <x v="5"/>
    <n v="32"/>
    <x v="9"/>
    <s v="Sunday"/>
    <m/>
    <m/>
    <m/>
  </r>
  <r>
    <d v="2012-10-15T00:00:00"/>
    <x v="0"/>
    <x v="5"/>
    <n v="36"/>
    <x v="9"/>
    <s v="Monday"/>
    <m/>
    <m/>
    <m/>
  </r>
  <r>
    <d v="2012-10-16T00:00:00"/>
    <x v="0"/>
    <x v="5"/>
    <n v="34"/>
    <x v="9"/>
    <s v="Tuesday"/>
    <m/>
    <m/>
    <m/>
  </r>
  <r>
    <d v="2012-10-17T00:00:00"/>
    <x v="0"/>
    <x v="5"/>
    <n v="34"/>
    <x v="9"/>
    <s v="Wednesday"/>
    <m/>
    <m/>
    <m/>
  </r>
  <r>
    <d v="2012-10-18T00:00:00"/>
    <x v="0"/>
    <x v="5"/>
    <n v="38"/>
    <x v="9"/>
    <s v="Thursday"/>
    <m/>
    <m/>
    <m/>
  </r>
  <r>
    <d v="2012-10-19T00:00:00"/>
    <x v="0"/>
    <x v="5"/>
    <n v="37"/>
    <x v="9"/>
    <s v="Friday"/>
    <m/>
    <m/>
    <m/>
  </r>
  <r>
    <d v="2012-10-20T00:00:00"/>
    <x v="0"/>
    <x v="5"/>
    <n v="36"/>
    <x v="9"/>
    <s v="Saturday"/>
    <m/>
    <m/>
    <m/>
  </r>
  <r>
    <d v="2012-10-21T00:00:00"/>
    <x v="0"/>
    <x v="5"/>
    <n v="31"/>
    <x v="9"/>
    <s v="Sunday"/>
    <m/>
    <m/>
    <m/>
  </r>
  <r>
    <d v="2012-10-22T00:00:00"/>
    <x v="0"/>
    <x v="5"/>
    <n v="37"/>
    <x v="9"/>
    <s v="Monday"/>
    <m/>
    <m/>
    <m/>
  </r>
  <r>
    <d v="2012-10-23T00:00:00"/>
    <x v="0"/>
    <x v="5"/>
    <n v="38"/>
    <x v="9"/>
    <s v="Tuesday"/>
    <m/>
    <m/>
    <m/>
  </r>
  <r>
    <d v="2012-10-24T00:00:00"/>
    <x v="0"/>
    <x v="5"/>
    <n v="41"/>
    <x v="9"/>
    <s v="Wednesday"/>
    <m/>
    <m/>
    <m/>
  </r>
  <r>
    <d v="2012-10-25T00:00:00"/>
    <x v="0"/>
    <x v="5"/>
    <n v="37"/>
    <x v="9"/>
    <s v="Thursday"/>
    <m/>
    <m/>
    <m/>
  </r>
  <r>
    <d v="2012-10-26T00:00:00"/>
    <x v="0"/>
    <x v="5"/>
    <n v="41"/>
    <x v="9"/>
    <s v="Friday"/>
    <m/>
    <m/>
    <m/>
  </r>
  <r>
    <d v="2012-10-27T00:00:00"/>
    <x v="0"/>
    <x v="5"/>
    <n v="35"/>
    <x v="9"/>
    <s v="Saturday"/>
    <m/>
    <m/>
    <m/>
  </r>
  <r>
    <d v="2012-10-28T00:00:00"/>
    <x v="0"/>
    <x v="5"/>
    <n v="36"/>
    <x v="9"/>
    <s v="Sunday"/>
    <m/>
    <m/>
    <m/>
  </r>
  <r>
    <d v="2012-10-29T00:00:00"/>
    <x v="0"/>
    <x v="5"/>
    <n v="31"/>
    <x v="9"/>
    <s v="Monday"/>
    <m/>
    <m/>
    <m/>
  </r>
  <r>
    <d v="2012-10-30T00:00:00"/>
    <x v="0"/>
    <x v="5"/>
    <n v="37"/>
    <x v="9"/>
    <s v="Tuesday"/>
    <m/>
    <m/>
    <m/>
  </r>
  <r>
    <d v="2012-10-31T00:00:00"/>
    <x v="0"/>
    <x v="5"/>
    <n v="32"/>
    <x v="9"/>
    <s v="Wednesday"/>
    <m/>
    <m/>
    <m/>
  </r>
  <r>
    <d v="2012-11-01T00:00:00"/>
    <x v="0"/>
    <x v="5"/>
    <n v="31"/>
    <x v="10"/>
    <s v="Thursday"/>
    <m/>
    <m/>
    <m/>
  </r>
  <r>
    <d v="2012-11-02T00:00:00"/>
    <x v="0"/>
    <x v="5"/>
    <n v="37"/>
    <x v="10"/>
    <s v="Friday"/>
    <m/>
    <m/>
    <m/>
  </r>
  <r>
    <d v="2012-11-03T00:00:00"/>
    <x v="0"/>
    <x v="5"/>
    <n v="29"/>
    <x v="10"/>
    <s v="Saturday"/>
    <m/>
    <m/>
    <m/>
  </r>
  <r>
    <d v="2012-11-04T00:00:00"/>
    <x v="0"/>
    <x v="5"/>
    <n v="36"/>
    <x v="10"/>
    <s v="Sunday"/>
    <m/>
    <m/>
    <m/>
  </r>
  <r>
    <d v="2012-11-05T00:00:00"/>
    <x v="0"/>
    <x v="5"/>
    <n v="32"/>
    <x v="10"/>
    <s v="Monday"/>
    <m/>
    <m/>
    <m/>
  </r>
  <r>
    <d v="2012-11-06T00:00:00"/>
    <x v="0"/>
    <x v="5"/>
    <n v="30"/>
    <x v="10"/>
    <s v="Tuesday"/>
    <m/>
    <m/>
    <m/>
  </r>
  <r>
    <d v="2012-11-07T00:00:00"/>
    <x v="0"/>
    <x v="5"/>
    <n v="32"/>
    <x v="10"/>
    <s v="Wednesday"/>
    <m/>
    <m/>
    <m/>
  </r>
  <r>
    <d v="2012-11-08T00:00:00"/>
    <x v="0"/>
    <x v="5"/>
    <n v="37"/>
    <x v="10"/>
    <s v="Thursday"/>
    <m/>
    <m/>
    <m/>
  </r>
  <r>
    <d v="2012-11-09T00:00:00"/>
    <x v="0"/>
    <x v="5"/>
    <n v="32"/>
    <x v="10"/>
    <s v="Friday"/>
    <m/>
    <m/>
    <m/>
  </r>
  <r>
    <d v="2012-11-10T00:00:00"/>
    <x v="0"/>
    <x v="5"/>
    <n v="36"/>
    <x v="10"/>
    <s v="Saturday"/>
    <m/>
    <m/>
    <m/>
  </r>
  <r>
    <d v="2012-11-11T00:00:00"/>
    <x v="0"/>
    <x v="5"/>
    <n v="32"/>
    <x v="10"/>
    <s v="Sunday"/>
    <m/>
    <m/>
    <m/>
  </r>
  <r>
    <d v="2012-11-12T00:00:00"/>
    <x v="0"/>
    <x v="5"/>
    <n v="37"/>
    <x v="10"/>
    <s v="Monday"/>
    <m/>
    <m/>
    <m/>
  </r>
  <r>
    <d v="2012-11-13T00:00:00"/>
    <x v="0"/>
    <x v="5"/>
    <n v="39"/>
    <x v="10"/>
    <s v="Tuesday"/>
    <m/>
    <m/>
    <m/>
  </r>
  <r>
    <d v="2012-11-14T00:00:00"/>
    <x v="0"/>
    <x v="5"/>
    <n v="33"/>
    <x v="10"/>
    <s v="Wednesday"/>
    <m/>
    <m/>
    <m/>
  </r>
  <r>
    <d v="2012-11-15T00:00:00"/>
    <x v="0"/>
    <x v="5"/>
    <n v="33"/>
    <x v="10"/>
    <s v="Thursday"/>
    <m/>
    <m/>
    <m/>
  </r>
  <r>
    <d v="2012-11-16T00:00:00"/>
    <x v="0"/>
    <x v="5"/>
    <n v="29"/>
    <x v="10"/>
    <s v="Friday"/>
    <m/>
    <m/>
    <m/>
  </r>
  <r>
    <d v="2012-11-17T00:00:00"/>
    <x v="0"/>
    <x v="5"/>
    <n v="40"/>
    <x v="10"/>
    <s v="Saturday"/>
    <m/>
    <m/>
    <m/>
  </r>
  <r>
    <d v="2012-11-18T00:00:00"/>
    <x v="0"/>
    <x v="5"/>
    <n v="40"/>
    <x v="10"/>
    <s v="Sunday"/>
    <m/>
    <m/>
    <m/>
  </r>
  <r>
    <d v="2012-11-19T00:00:00"/>
    <x v="0"/>
    <x v="5"/>
    <n v="37"/>
    <x v="10"/>
    <s v="Monday"/>
    <m/>
    <m/>
    <m/>
  </r>
  <r>
    <d v="2012-11-20T00:00:00"/>
    <x v="0"/>
    <x v="5"/>
    <n v="34"/>
    <x v="10"/>
    <s v="Tuesday"/>
    <m/>
    <m/>
    <m/>
  </r>
  <r>
    <d v="2012-11-21T00:00:00"/>
    <x v="0"/>
    <x v="5"/>
    <n v="34"/>
    <x v="10"/>
    <s v="Wednesday"/>
    <m/>
    <m/>
    <m/>
  </r>
  <r>
    <d v="2012-11-22T00:00:00"/>
    <x v="0"/>
    <x v="5"/>
    <n v="31"/>
    <x v="10"/>
    <s v="Thursday"/>
    <m/>
    <m/>
    <m/>
  </r>
  <r>
    <d v="2012-11-23T00:00:00"/>
    <x v="0"/>
    <x v="5"/>
    <n v="39"/>
    <x v="10"/>
    <s v="Friday"/>
    <m/>
    <m/>
    <m/>
  </r>
  <r>
    <d v="2012-11-24T00:00:00"/>
    <x v="0"/>
    <x v="5"/>
    <n v="33"/>
    <x v="10"/>
    <s v="Saturday"/>
    <m/>
    <m/>
    <m/>
  </r>
  <r>
    <d v="2012-11-25T00:00:00"/>
    <x v="0"/>
    <x v="5"/>
    <n v="35"/>
    <x v="10"/>
    <s v="Sunday"/>
    <m/>
    <m/>
    <m/>
  </r>
  <r>
    <d v="2012-11-26T00:00:00"/>
    <x v="0"/>
    <x v="5"/>
    <n v="31"/>
    <x v="10"/>
    <s v="Monday"/>
    <m/>
    <m/>
    <m/>
  </r>
  <r>
    <d v="2012-11-27T00:00:00"/>
    <x v="0"/>
    <x v="5"/>
    <n v="34"/>
    <x v="10"/>
    <s v="Tuesday"/>
    <m/>
    <m/>
    <m/>
  </r>
  <r>
    <d v="2012-11-28T00:00:00"/>
    <x v="0"/>
    <x v="5"/>
    <n v="35"/>
    <x v="10"/>
    <s v="Wednesday"/>
    <m/>
    <m/>
    <m/>
  </r>
  <r>
    <d v="2012-11-29T00:00:00"/>
    <x v="0"/>
    <x v="5"/>
    <n v="35"/>
    <x v="10"/>
    <s v="Thursday"/>
    <m/>
    <m/>
    <m/>
  </r>
  <r>
    <d v="2012-11-30T00:00:00"/>
    <x v="0"/>
    <x v="5"/>
    <n v="35"/>
    <x v="10"/>
    <s v="Friday"/>
    <m/>
    <m/>
    <m/>
  </r>
  <r>
    <d v="2012-12-01T00:00:00"/>
    <x v="0"/>
    <x v="5"/>
    <n v="38"/>
    <x v="11"/>
    <s v="Saturday"/>
    <m/>
    <m/>
    <m/>
  </r>
  <r>
    <d v="2012-12-02T00:00:00"/>
    <x v="0"/>
    <x v="5"/>
    <n v="31"/>
    <x v="11"/>
    <s v="Sunday"/>
    <m/>
    <m/>
    <m/>
  </r>
  <r>
    <d v="2012-12-03T00:00:00"/>
    <x v="0"/>
    <x v="5"/>
    <n v="38"/>
    <x v="11"/>
    <s v="Monday"/>
    <m/>
    <m/>
    <m/>
  </r>
  <r>
    <d v="2012-12-04T00:00:00"/>
    <x v="0"/>
    <x v="5"/>
    <n v="30"/>
    <x v="11"/>
    <s v="Tuesday"/>
    <m/>
    <m/>
    <m/>
  </r>
  <r>
    <d v="2012-12-05T00:00:00"/>
    <x v="0"/>
    <x v="5"/>
    <n v="34"/>
    <x v="11"/>
    <s v="Wednesday"/>
    <m/>
    <m/>
    <m/>
  </r>
  <r>
    <d v="2012-12-06T00:00:00"/>
    <x v="0"/>
    <x v="5"/>
    <n v="40"/>
    <x v="11"/>
    <s v="Thursday"/>
    <m/>
    <m/>
    <m/>
  </r>
  <r>
    <d v="2012-12-07T00:00:00"/>
    <x v="0"/>
    <x v="5"/>
    <n v="32"/>
    <x v="11"/>
    <s v="Friday"/>
    <m/>
    <m/>
    <m/>
  </r>
  <r>
    <d v="2012-12-08T00:00:00"/>
    <x v="0"/>
    <x v="5"/>
    <n v="33"/>
    <x v="11"/>
    <s v="Saturday"/>
    <m/>
    <m/>
    <m/>
  </r>
  <r>
    <d v="2012-12-09T00:00:00"/>
    <x v="0"/>
    <x v="5"/>
    <n v="33"/>
    <x v="11"/>
    <s v="Sunday"/>
    <m/>
    <m/>
    <m/>
  </r>
  <r>
    <d v="2012-12-10T00:00:00"/>
    <x v="0"/>
    <x v="5"/>
    <n v="42"/>
    <x v="11"/>
    <s v="Monday"/>
    <m/>
    <m/>
    <m/>
  </r>
  <r>
    <d v="2012-12-11T00:00:00"/>
    <x v="0"/>
    <x v="5"/>
    <n v="31"/>
    <x v="11"/>
    <s v="Tuesday"/>
    <m/>
    <m/>
    <m/>
  </r>
  <r>
    <d v="2012-12-12T00:00:00"/>
    <x v="0"/>
    <x v="5"/>
    <n v="34"/>
    <x v="11"/>
    <s v="Wednesday"/>
    <m/>
    <m/>
    <m/>
  </r>
  <r>
    <d v="2012-12-13T00:00:00"/>
    <x v="0"/>
    <x v="5"/>
    <n v="27"/>
    <x v="11"/>
    <s v="Thursday"/>
    <m/>
    <m/>
    <m/>
  </r>
  <r>
    <d v="2012-12-14T00:00:00"/>
    <x v="0"/>
    <x v="5"/>
    <n v="36"/>
    <x v="11"/>
    <s v="Friday"/>
    <m/>
    <m/>
    <m/>
  </r>
  <r>
    <d v="2012-12-15T00:00:00"/>
    <x v="0"/>
    <x v="5"/>
    <n v="43"/>
    <x v="11"/>
    <s v="Saturday"/>
    <m/>
    <m/>
    <m/>
  </r>
  <r>
    <d v="2012-12-16T00:00:00"/>
    <x v="0"/>
    <x v="5"/>
    <n v="34"/>
    <x v="11"/>
    <s v="Sunday"/>
    <m/>
    <m/>
    <m/>
  </r>
  <r>
    <d v="2012-12-17T00:00:00"/>
    <x v="0"/>
    <x v="5"/>
    <n v="35"/>
    <x v="11"/>
    <s v="Monday"/>
    <m/>
    <m/>
    <m/>
  </r>
  <r>
    <d v="2012-12-18T00:00:00"/>
    <x v="0"/>
    <x v="5"/>
    <n v="35"/>
    <x v="11"/>
    <s v="Tuesday"/>
    <m/>
    <m/>
    <m/>
  </r>
  <r>
    <d v="2012-12-19T00:00:00"/>
    <x v="0"/>
    <x v="5"/>
    <n v="38"/>
    <x v="11"/>
    <s v="Wednesday"/>
    <m/>
    <m/>
    <m/>
  </r>
  <r>
    <d v="2012-12-20T00:00:00"/>
    <x v="0"/>
    <x v="5"/>
    <n v="32"/>
    <x v="11"/>
    <s v="Thursday"/>
    <m/>
    <m/>
    <m/>
  </r>
  <r>
    <d v="2012-12-21T00:00:00"/>
    <x v="0"/>
    <x v="5"/>
    <n v="33"/>
    <x v="11"/>
    <s v="Friday"/>
    <m/>
    <m/>
    <m/>
  </r>
  <r>
    <d v="2012-12-22T00:00:00"/>
    <x v="0"/>
    <x v="5"/>
    <n v="40"/>
    <x v="11"/>
    <s v="Saturday"/>
    <m/>
    <m/>
    <m/>
  </r>
  <r>
    <d v="2012-12-23T00:00:00"/>
    <x v="0"/>
    <x v="5"/>
    <n v="35"/>
    <x v="11"/>
    <s v="Sunday"/>
    <m/>
    <m/>
    <m/>
  </r>
  <r>
    <d v="2012-12-24T00:00:00"/>
    <x v="0"/>
    <x v="5"/>
    <n v="34"/>
    <x v="11"/>
    <s v="Monday"/>
    <m/>
    <m/>
    <m/>
  </r>
  <r>
    <d v="2012-12-25T00:00:00"/>
    <x v="0"/>
    <x v="5"/>
    <n v="40"/>
    <x v="11"/>
    <s v="Tuesday"/>
    <m/>
    <m/>
    <m/>
  </r>
  <r>
    <d v="2012-12-26T00:00:00"/>
    <x v="0"/>
    <x v="5"/>
    <n v="31"/>
    <x v="11"/>
    <s v="Wednesday"/>
    <m/>
    <m/>
    <m/>
  </r>
  <r>
    <d v="2012-12-27T00:00:00"/>
    <x v="0"/>
    <x v="5"/>
    <n v="37"/>
    <x v="11"/>
    <s v="Thursday"/>
    <m/>
    <m/>
    <m/>
  </r>
  <r>
    <d v="2012-12-28T00:00:00"/>
    <x v="0"/>
    <x v="5"/>
    <n v="36"/>
    <x v="11"/>
    <s v="Friday"/>
    <m/>
    <m/>
    <m/>
  </r>
  <r>
    <d v="2012-12-29T00:00:00"/>
    <x v="0"/>
    <x v="5"/>
    <n v="34"/>
    <x v="11"/>
    <s v="Saturday"/>
    <m/>
    <m/>
    <m/>
  </r>
  <r>
    <d v="2012-12-30T00:00:00"/>
    <x v="0"/>
    <x v="5"/>
    <n v="35"/>
    <x v="11"/>
    <s v="Sunday"/>
    <m/>
    <m/>
    <m/>
  </r>
  <r>
    <d v="2012-12-31T00:00:00"/>
    <x v="0"/>
    <x v="5"/>
    <n v="28"/>
    <x v="11"/>
    <s v="Monday"/>
    <m/>
    <m/>
    <m/>
  </r>
  <r>
    <d v="2012-01-01T00:00:00"/>
    <x v="0"/>
    <x v="6"/>
    <n v="11"/>
    <x v="0"/>
    <s v="Sunday"/>
    <m/>
    <m/>
    <m/>
  </r>
  <r>
    <d v="2012-01-02T00:00:00"/>
    <x v="0"/>
    <x v="6"/>
    <n v="11"/>
    <x v="0"/>
    <s v="Monday"/>
    <m/>
    <m/>
    <m/>
  </r>
  <r>
    <d v="2012-01-03T00:00:00"/>
    <x v="0"/>
    <x v="6"/>
    <n v="14"/>
    <x v="0"/>
    <s v="Tuesday"/>
    <m/>
    <m/>
    <m/>
  </r>
  <r>
    <d v="2012-01-04T00:00:00"/>
    <x v="0"/>
    <x v="6"/>
    <n v="14"/>
    <x v="0"/>
    <s v="Wednesday"/>
    <m/>
    <m/>
    <m/>
  </r>
  <r>
    <d v="2012-01-05T00:00:00"/>
    <x v="0"/>
    <x v="6"/>
    <n v="18"/>
    <x v="0"/>
    <s v="Thursday"/>
    <m/>
    <m/>
    <m/>
  </r>
  <r>
    <d v="2012-01-06T00:00:00"/>
    <x v="0"/>
    <x v="6"/>
    <n v="20"/>
    <x v="0"/>
    <s v="Friday"/>
    <m/>
    <m/>
    <m/>
  </r>
  <r>
    <d v="2012-01-07T00:00:00"/>
    <x v="0"/>
    <x v="6"/>
    <n v="14"/>
    <x v="0"/>
    <s v="Saturday"/>
    <m/>
    <m/>
    <m/>
  </r>
  <r>
    <d v="2012-01-08T00:00:00"/>
    <x v="0"/>
    <x v="6"/>
    <n v="18"/>
    <x v="0"/>
    <s v="Sunday"/>
    <m/>
    <m/>
    <m/>
  </r>
  <r>
    <d v="2012-01-09T00:00:00"/>
    <x v="0"/>
    <x v="6"/>
    <n v="21"/>
    <x v="0"/>
    <s v="Monday"/>
    <m/>
    <m/>
    <m/>
  </r>
  <r>
    <d v="2012-01-10T00:00:00"/>
    <x v="0"/>
    <x v="6"/>
    <n v="24"/>
    <x v="0"/>
    <s v="Tuesday"/>
    <m/>
    <m/>
    <m/>
  </r>
  <r>
    <d v="2012-01-11T00:00:00"/>
    <x v="0"/>
    <x v="6"/>
    <n v="13"/>
    <x v="0"/>
    <s v="Wednesday"/>
    <m/>
    <m/>
    <m/>
  </r>
  <r>
    <d v="2012-01-12T00:00:00"/>
    <x v="0"/>
    <x v="6"/>
    <n v="10"/>
    <x v="0"/>
    <s v="Thursday"/>
    <m/>
    <m/>
    <m/>
  </r>
  <r>
    <d v="2012-01-13T00:00:00"/>
    <x v="0"/>
    <x v="6"/>
    <n v="11"/>
    <x v="0"/>
    <s v="Friday"/>
    <m/>
    <m/>
    <m/>
  </r>
  <r>
    <d v="2012-01-14T00:00:00"/>
    <x v="0"/>
    <x v="6"/>
    <n v="20"/>
    <x v="0"/>
    <s v="Saturday"/>
    <m/>
    <m/>
    <m/>
  </r>
  <r>
    <d v="2012-01-15T00:00:00"/>
    <x v="0"/>
    <x v="6"/>
    <n v="19"/>
    <x v="0"/>
    <s v="Sunday"/>
    <m/>
    <m/>
    <m/>
  </r>
  <r>
    <d v="2012-01-16T00:00:00"/>
    <x v="0"/>
    <x v="6"/>
    <n v="10"/>
    <x v="0"/>
    <s v="Monday"/>
    <m/>
    <m/>
    <m/>
  </r>
  <r>
    <d v="2012-01-17T00:00:00"/>
    <x v="0"/>
    <x v="6"/>
    <n v="18"/>
    <x v="0"/>
    <s v="Tuesday"/>
    <m/>
    <m/>
    <m/>
  </r>
  <r>
    <d v="2012-01-18T00:00:00"/>
    <x v="0"/>
    <x v="6"/>
    <n v="17"/>
    <x v="0"/>
    <s v="Wednesday"/>
    <m/>
    <m/>
    <m/>
  </r>
  <r>
    <d v="2012-01-19T00:00:00"/>
    <x v="0"/>
    <x v="6"/>
    <n v="21"/>
    <x v="0"/>
    <s v="Thursday"/>
    <m/>
    <m/>
    <m/>
  </r>
  <r>
    <d v="2012-01-20T00:00:00"/>
    <x v="0"/>
    <x v="6"/>
    <n v="16"/>
    <x v="0"/>
    <s v="Friday"/>
    <m/>
    <m/>
    <m/>
  </r>
  <r>
    <d v="2012-01-21T00:00:00"/>
    <x v="0"/>
    <x v="6"/>
    <n v="12"/>
    <x v="0"/>
    <s v="Saturday"/>
    <m/>
    <m/>
    <m/>
  </r>
  <r>
    <d v="2012-01-22T00:00:00"/>
    <x v="0"/>
    <x v="6"/>
    <n v="16"/>
    <x v="0"/>
    <s v="Sunday"/>
    <m/>
    <m/>
    <m/>
  </r>
  <r>
    <d v="2012-01-23T00:00:00"/>
    <x v="0"/>
    <x v="6"/>
    <n v="14"/>
    <x v="0"/>
    <s v="Monday"/>
    <m/>
    <m/>
    <m/>
  </r>
  <r>
    <d v="2012-01-24T00:00:00"/>
    <x v="0"/>
    <x v="6"/>
    <n v="16"/>
    <x v="0"/>
    <s v="Tuesday"/>
    <m/>
    <m/>
    <m/>
  </r>
  <r>
    <d v="2012-01-25T00:00:00"/>
    <x v="0"/>
    <x v="6"/>
    <n v="12"/>
    <x v="0"/>
    <s v="Wednesday"/>
    <m/>
    <m/>
    <m/>
  </r>
  <r>
    <d v="2012-01-26T00:00:00"/>
    <x v="0"/>
    <x v="6"/>
    <n v="11"/>
    <x v="0"/>
    <s v="Thursday"/>
    <m/>
    <m/>
    <m/>
  </r>
  <r>
    <d v="2012-01-27T00:00:00"/>
    <x v="0"/>
    <x v="6"/>
    <n v="17"/>
    <x v="0"/>
    <s v="Friday"/>
    <m/>
    <m/>
    <m/>
  </r>
  <r>
    <d v="2012-01-28T00:00:00"/>
    <x v="0"/>
    <x v="6"/>
    <n v="20"/>
    <x v="0"/>
    <s v="Saturday"/>
    <m/>
    <m/>
    <m/>
  </r>
  <r>
    <d v="2012-01-29T00:00:00"/>
    <x v="0"/>
    <x v="6"/>
    <n v="9"/>
    <x v="0"/>
    <s v="Sunday"/>
    <m/>
    <m/>
    <m/>
  </r>
  <r>
    <d v="2012-01-30T00:00:00"/>
    <x v="0"/>
    <x v="6"/>
    <n v="15"/>
    <x v="0"/>
    <s v="Monday"/>
    <m/>
    <m/>
    <m/>
  </r>
  <r>
    <d v="2012-01-31T00:00:00"/>
    <x v="0"/>
    <x v="6"/>
    <n v="15"/>
    <x v="0"/>
    <s v="Tuesday"/>
    <m/>
    <m/>
    <m/>
  </r>
  <r>
    <d v="2012-02-01T00:00:00"/>
    <x v="0"/>
    <x v="6"/>
    <n v="19"/>
    <x v="1"/>
    <s v="Wednesday"/>
    <m/>
    <m/>
    <m/>
  </r>
  <r>
    <d v="2012-02-02T00:00:00"/>
    <x v="0"/>
    <x v="6"/>
    <n v="18"/>
    <x v="1"/>
    <s v="Thursday"/>
    <m/>
    <m/>
    <m/>
  </r>
  <r>
    <d v="2012-02-03T00:00:00"/>
    <x v="0"/>
    <x v="6"/>
    <n v="15"/>
    <x v="1"/>
    <s v="Friday"/>
    <m/>
    <m/>
    <m/>
  </r>
  <r>
    <d v="2012-02-04T00:00:00"/>
    <x v="0"/>
    <x v="6"/>
    <n v="15"/>
    <x v="1"/>
    <s v="Saturday"/>
    <m/>
    <m/>
    <m/>
  </r>
  <r>
    <d v="2012-02-05T00:00:00"/>
    <x v="0"/>
    <x v="6"/>
    <n v="13"/>
    <x v="1"/>
    <s v="Sunday"/>
    <m/>
    <m/>
    <m/>
  </r>
  <r>
    <d v="2012-02-06T00:00:00"/>
    <x v="0"/>
    <x v="6"/>
    <n v="14"/>
    <x v="1"/>
    <s v="Monday"/>
    <m/>
    <m/>
    <m/>
  </r>
  <r>
    <d v="2012-02-07T00:00:00"/>
    <x v="0"/>
    <x v="6"/>
    <n v="15"/>
    <x v="1"/>
    <s v="Tuesday"/>
    <m/>
    <m/>
    <m/>
  </r>
  <r>
    <d v="2012-02-08T00:00:00"/>
    <x v="0"/>
    <x v="6"/>
    <n v="14"/>
    <x v="1"/>
    <s v="Wednesday"/>
    <m/>
    <m/>
    <m/>
  </r>
  <r>
    <d v="2012-02-09T00:00:00"/>
    <x v="0"/>
    <x v="6"/>
    <n v="22"/>
    <x v="1"/>
    <s v="Thursday"/>
    <m/>
    <m/>
    <m/>
  </r>
  <r>
    <d v="2012-02-10T00:00:00"/>
    <x v="0"/>
    <x v="6"/>
    <n v="10"/>
    <x v="1"/>
    <s v="Friday"/>
    <m/>
    <m/>
    <m/>
  </r>
  <r>
    <d v="2012-02-11T00:00:00"/>
    <x v="0"/>
    <x v="6"/>
    <n v="17"/>
    <x v="1"/>
    <s v="Saturday"/>
    <m/>
    <m/>
    <m/>
  </r>
  <r>
    <d v="2012-02-12T00:00:00"/>
    <x v="0"/>
    <x v="6"/>
    <n v="16"/>
    <x v="1"/>
    <s v="Sunday"/>
    <m/>
    <m/>
    <m/>
  </r>
  <r>
    <d v="2012-02-13T00:00:00"/>
    <x v="0"/>
    <x v="6"/>
    <n v="8"/>
    <x v="1"/>
    <s v="Monday"/>
    <m/>
    <m/>
    <m/>
  </r>
  <r>
    <d v="2012-02-14T00:00:00"/>
    <x v="0"/>
    <x v="6"/>
    <n v="16"/>
    <x v="1"/>
    <s v="Tuesday"/>
    <m/>
    <m/>
    <m/>
  </r>
  <r>
    <d v="2012-02-15T00:00:00"/>
    <x v="0"/>
    <x v="6"/>
    <n v="15"/>
    <x v="1"/>
    <s v="Wednesday"/>
    <m/>
    <m/>
    <m/>
  </r>
  <r>
    <d v="2012-02-16T00:00:00"/>
    <x v="0"/>
    <x v="6"/>
    <n v="15"/>
    <x v="1"/>
    <s v="Thursday"/>
    <m/>
    <m/>
    <m/>
  </r>
  <r>
    <d v="2012-02-17T00:00:00"/>
    <x v="0"/>
    <x v="6"/>
    <n v="15"/>
    <x v="1"/>
    <s v="Friday"/>
    <m/>
    <m/>
    <m/>
  </r>
  <r>
    <d v="2012-02-18T00:00:00"/>
    <x v="0"/>
    <x v="6"/>
    <n v="20"/>
    <x v="1"/>
    <s v="Saturday"/>
    <m/>
    <m/>
    <m/>
  </r>
  <r>
    <d v="2012-02-19T00:00:00"/>
    <x v="0"/>
    <x v="6"/>
    <n v="12"/>
    <x v="1"/>
    <s v="Sunday"/>
    <m/>
    <m/>
    <m/>
  </r>
  <r>
    <d v="2012-02-20T00:00:00"/>
    <x v="0"/>
    <x v="6"/>
    <n v="20"/>
    <x v="1"/>
    <s v="Monday"/>
    <m/>
    <m/>
    <m/>
  </r>
  <r>
    <d v="2012-02-21T00:00:00"/>
    <x v="0"/>
    <x v="6"/>
    <n v="11"/>
    <x v="1"/>
    <s v="Tuesday"/>
    <m/>
    <m/>
    <m/>
  </r>
  <r>
    <d v="2012-02-22T00:00:00"/>
    <x v="0"/>
    <x v="6"/>
    <n v="14"/>
    <x v="1"/>
    <s v="Wednesday"/>
    <m/>
    <m/>
    <m/>
  </r>
  <r>
    <d v="2012-02-23T00:00:00"/>
    <x v="0"/>
    <x v="6"/>
    <n v="20"/>
    <x v="1"/>
    <s v="Thursday"/>
    <m/>
    <m/>
    <m/>
  </r>
  <r>
    <d v="2012-02-24T00:00:00"/>
    <x v="0"/>
    <x v="6"/>
    <n v="11"/>
    <x v="1"/>
    <s v="Friday"/>
    <m/>
    <m/>
    <m/>
  </r>
  <r>
    <d v="2012-02-25T00:00:00"/>
    <x v="0"/>
    <x v="6"/>
    <n v="11"/>
    <x v="1"/>
    <s v="Saturday"/>
    <m/>
    <m/>
    <m/>
  </r>
  <r>
    <d v="2012-02-26T00:00:00"/>
    <x v="0"/>
    <x v="6"/>
    <n v="13"/>
    <x v="1"/>
    <s v="Sunday"/>
    <m/>
    <m/>
    <m/>
  </r>
  <r>
    <d v="2012-02-27T00:00:00"/>
    <x v="0"/>
    <x v="6"/>
    <n v="21"/>
    <x v="1"/>
    <s v="Monday"/>
    <m/>
    <m/>
    <m/>
  </r>
  <r>
    <d v="2012-02-28T00:00:00"/>
    <x v="0"/>
    <x v="6"/>
    <n v="15"/>
    <x v="1"/>
    <s v="Tuesday"/>
    <m/>
    <m/>
    <m/>
  </r>
  <r>
    <d v="2012-02-29T00:00:00"/>
    <x v="0"/>
    <x v="6"/>
    <n v="3"/>
    <x v="1"/>
    <s v="Wednesday"/>
    <m/>
    <m/>
    <m/>
  </r>
  <r>
    <d v="2012-03-01T00:00:00"/>
    <x v="0"/>
    <x v="6"/>
    <n v="15"/>
    <x v="2"/>
    <s v="Thursday"/>
    <m/>
    <m/>
    <m/>
  </r>
  <r>
    <d v="2012-03-02T00:00:00"/>
    <x v="0"/>
    <x v="6"/>
    <n v="11"/>
    <x v="2"/>
    <s v="Friday"/>
    <m/>
    <m/>
    <m/>
  </r>
  <r>
    <d v="2012-03-03T00:00:00"/>
    <x v="0"/>
    <x v="6"/>
    <n v="17"/>
    <x v="2"/>
    <s v="Saturday"/>
    <m/>
    <m/>
    <m/>
  </r>
  <r>
    <d v="2012-03-04T00:00:00"/>
    <x v="0"/>
    <x v="6"/>
    <n v="7"/>
    <x v="2"/>
    <s v="Sunday"/>
    <m/>
    <m/>
    <m/>
  </r>
  <r>
    <d v="2012-03-05T00:00:00"/>
    <x v="0"/>
    <x v="6"/>
    <n v="6"/>
    <x v="2"/>
    <s v="Monday"/>
    <m/>
    <m/>
    <m/>
  </r>
  <r>
    <d v="2012-03-06T00:00:00"/>
    <x v="0"/>
    <x v="6"/>
    <n v="4"/>
    <x v="2"/>
    <s v="Tuesday"/>
    <m/>
    <m/>
    <m/>
  </r>
  <r>
    <d v="2012-03-07T00:00:00"/>
    <x v="0"/>
    <x v="6"/>
    <n v="11"/>
    <x v="2"/>
    <s v="Wednesday"/>
    <m/>
    <m/>
    <m/>
  </r>
  <r>
    <d v="2012-03-08T00:00:00"/>
    <x v="0"/>
    <x v="6"/>
    <n v="8"/>
    <x v="2"/>
    <s v="Thursday"/>
    <m/>
    <m/>
    <m/>
  </r>
  <r>
    <d v="2012-03-09T00:00:00"/>
    <x v="0"/>
    <x v="6"/>
    <n v="10"/>
    <x v="2"/>
    <s v="Friday"/>
    <m/>
    <m/>
    <m/>
  </r>
  <r>
    <d v="2012-03-10T00:00:00"/>
    <x v="0"/>
    <x v="6"/>
    <n v="10"/>
    <x v="2"/>
    <s v="Saturday"/>
    <m/>
    <m/>
    <m/>
  </r>
  <r>
    <d v="2012-03-11T00:00:00"/>
    <x v="0"/>
    <x v="6"/>
    <n v="13"/>
    <x v="2"/>
    <s v="Sunday"/>
    <m/>
    <m/>
    <m/>
  </r>
  <r>
    <d v="2012-03-12T00:00:00"/>
    <x v="0"/>
    <x v="6"/>
    <n v="13"/>
    <x v="2"/>
    <s v="Monday"/>
    <m/>
    <m/>
    <m/>
  </r>
  <r>
    <d v="2012-03-13T00:00:00"/>
    <x v="0"/>
    <x v="6"/>
    <n v="17"/>
    <x v="2"/>
    <s v="Tuesday"/>
    <m/>
    <m/>
    <m/>
  </r>
  <r>
    <d v="2012-03-14T00:00:00"/>
    <x v="0"/>
    <x v="6"/>
    <n v="21"/>
    <x v="2"/>
    <s v="Wednesday"/>
    <m/>
    <m/>
    <m/>
  </r>
  <r>
    <d v="2012-03-15T00:00:00"/>
    <x v="0"/>
    <x v="6"/>
    <n v="9"/>
    <x v="2"/>
    <s v="Thursday"/>
    <m/>
    <m/>
    <m/>
  </r>
  <r>
    <d v="2012-03-16T00:00:00"/>
    <x v="0"/>
    <x v="6"/>
    <n v="21"/>
    <x v="2"/>
    <s v="Friday"/>
    <m/>
    <m/>
    <m/>
  </r>
  <r>
    <d v="2012-03-17T00:00:00"/>
    <x v="0"/>
    <x v="6"/>
    <n v="14"/>
    <x v="2"/>
    <s v="Saturday"/>
    <m/>
    <m/>
    <m/>
  </r>
  <r>
    <d v="2012-03-18T00:00:00"/>
    <x v="0"/>
    <x v="6"/>
    <n v="12"/>
    <x v="2"/>
    <s v="Sunday"/>
    <m/>
    <m/>
    <m/>
  </r>
  <r>
    <d v="2012-03-19T00:00:00"/>
    <x v="0"/>
    <x v="6"/>
    <n v="15"/>
    <x v="2"/>
    <s v="Monday"/>
    <m/>
    <m/>
    <m/>
  </r>
  <r>
    <d v="2012-03-20T00:00:00"/>
    <x v="0"/>
    <x v="6"/>
    <n v="18"/>
    <x v="2"/>
    <s v="Tuesday"/>
    <m/>
    <m/>
    <m/>
  </r>
  <r>
    <d v="2012-03-21T00:00:00"/>
    <x v="0"/>
    <x v="6"/>
    <n v="9"/>
    <x v="2"/>
    <s v="Wednesday"/>
    <m/>
    <m/>
    <m/>
  </r>
  <r>
    <d v="2012-03-22T00:00:00"/>
    <x v="0"/>
    <x v="6"/>
    <n v="22"/>
    <x v="2"/>
    <s v="Thursday"/>
    <m/>
    <m/>
    <m/>
  </r>
  <r>
    <d v="2012-03-23T00:00:00"/>
    <x v="0"/>
    <x v="6"/>
    <n v="21"/>
    <x v="2"/>
    <s v="Friday"/>
    <m/>
    <m/>
    <m/>
  </r>
  <r>
    <d v="2012-03-24T00:00:00"/>
    <x v="0"/>
    <x v="6"/>
    <n v="17"/>
    <x v="2"/>
    <s v="Saturday"/>
    <m/>
    <m/>
    <m/>
  </r>
  <r>
    <d v="2012-03-25T00:00:00"/>
    <x v="0"/>
    <x v="6"/>
    <n v="12"/>
    <x v="2"/>
    <s v="Sunday"/>
    <m/>
    <m/>
    <m/>
  </r>
  <r>
    <d v="2012-03-26T00:00:00"/>
    <x v="0"/>
    <x v="6"/>
    <n v="25"/>
    <x v="2"/>
    <s v="Monday"/>
    <m/>
    <m/>
    <m/>
  </r>
  <r>
    <d v="2012-03-27T00:00:00"/>
    <x v="0"/>
    <x v="6"/>
    <n v="15"/>
    <x v="2"/>
    <s v="Tuesday"/>
    <m/>
    <m/>
    <m/>
  </r>
  <r>
    <d v="2012-03-28T00:00:00"/>
    <x v="0"/>
    <x v="6"/>
    <n v="14"/>
    <x v="2"/>
    <s v="Wednesday"/>
    <m/>
    <m/>
    <m/>
  </r>
  <r>
    <d v="2012-03-29T00:00:00"/>
    <x v="0"/>
    <x v="6"/>
    <n v="11"/>
    <x v="2"/>
    <s v="Thursday"/>
    <m/>
    <m/>
    <m/>
  </r>
  <r>
    <d v="2012-03-30T00:00:00"/>
    <x v="0"/>
    <x v="6"/>
    <n v="9"/>
    <x v="2"/>
    <s v="Friday"/>
    <m/>
    <m/>
    <m/>
  </r>
  <r>
    <d v="2012-03-31T00:00:00"/>
    <x v="0"/>
    <x v="6"/>
    <n v="16"/>
    <x v="2"/>
    <s v="Saturday"/>
    <m/>
    <m/>
    <m/>
  </r>
  <r>
    <d v="2012-04-01T00:00:00"/>
    <x v="0"/>
    <x v="6"/>
    <n v="13"/>
    <x v="3"/>
    <s v="Sunday"/>
    <m/>
    <m/>
    <m/>
  </r>
  <r>
    <d v="2012-04-02T00:00:00"/>
    <x v="0"/>
    <x v="6"/>
    <n v="14"/>
    <x v="3"/>
    <s v="Monday"/>
    <m/>
    <m/>
    <m/>
  </r>
  <r>
    <d v="2012-04-03T00:00:00"/>
    <x v="0"/>
    <x v="6"/>
    <n v="19"/>
    <x v="3"/>
    <s v="Tuesday"/>
    <m/>
    <m/>
    <m/>
  </r>
  <r>
    <d v="2012-04-04T00:00:00"/>
    <x v="0"/>
    <x v="6"/>
    <n v="25"/>
    <x v="3"/>
    <s v="Wednesday"/>
    <m/>
    <m/>
    <m/>
  </r>
  <r>
    <d v="2012-04-05T00:00:00"/>
    <x v="0"/>
    <x v="6"/>
    <n v="15"/>
    <x v="3"/>
    <s v="Thursday"/>
    <m/>
    <m/>
    <m/>
  </r>
  <r>
    <d v="2012-04-06T00:00:00"/>
    <x v="0"/>
    <x v="6"/>
    <n v="15"/>
    <x v="3"/>
    <s v="Friday"/>
    <m/>
    <m/>
    <m/>
  </r>
  <r>
    <d v="2012-04-07T00:00:00"/>
    <x v="0"/>
    <x v="6"/>
    <n v="9"/>
    <x v="3"/>
    <s v="Saturday"/>
    <m/>
    <m/>
    <m/>
  </r>
  <r>
    <d v="2012-04-08T00:00:00"/>
    <x v="0"/>
    <x v="6"/>
    <n v="15"/>
    <x v="3"/>
    <s v="Sunday"/>
    <m/>
    <m/>
    <m/>
  </r>
  <r>
    <d v="2012-04-09T00:00:00"/>
    <x v="0"/>
    <x v="6"/>
    <n v="15"/>
    <x v="3"/>
    <s v="Monday"/>
    <m/>
    <m/>
    <m/>
  </r>
  <r>
    <d v="2012-04-10T00:00:00"/>
    <x v="0"/>
    <x v="6"/>
    <n v="16"/>
    <x v="3"/>
    <s v="Tuesday"/>
    <m/>
    <m/>
    <m/>
  </r>
  <r>
    <d v="2012-04-11T00:00:00"/>
    <x v="0"/>
    <x v="6"/>
    <n v="13"/>
    <x v="3"/>
    <s v="Wednesday"/>
    <m/>
    <m/>
    <m/>
  </r>
  <r>
    <d v="2012-04-12T00:00:00"/>
    <x v="0"/>
    <x v="6"/>
    <n v="16"/>
    <x v="3"/>
    <s v="Thursday"/>
    <m/>
    <m/>
    <m/>
  </r>
  <r>
    <d v="2012-04-13T00:00:00"/>
    <x v="0"/>
    <x v="6"/>
    <n v="10"/>
    <x v="3"/>
    <s v="Friday"/>
    <m/>
    <m/>
    <m/>
  </r>
  <r>
    <d v="2012-04-14T00:00:00"/>
    <x v="0"/>
    <x v="6"/>
    <n v="19"/>
    <x v="3"/>
    <s v="Saturday"/>
    <m/>
    <m/>
    <m/>
  </r>
  <r>
    <d v="2012-04-15T00:00:00"/>
    <x v="0"/>
    <x v="6"/>
    <n v="15"/>
    <x v="3"/>
    <s v="Sunday"/>
    <m/>
    <m/>
    <m/>
  </r>
  <r>
    <d v="2012-04-16T00:00:00"/>
    <x v="0"/>
    <x v="6"/>
    <n v="14"/>
    <x v="3"/>
    <s v="Monday"/>
    <m/>
    <m/>
    <m/>
  </r>
  <r>
    <d v="2012-04-17T00:00:00"/>
    <x v="0"/>
    <x v="6"/>
    <n v="20"/>
    <x v="3"/>
    <s v="Tuesday"/>
    <m/>
    <m/>
    <m/>
  </r>
  <r>
    <d v="2012-04-18T00:00:00"/>
    <x v="0"/>
    <x v="6"/>
    <n v="11"/>
    <x v="3"/>
    <s v="Wednesday"/>
    <m/>
    <m/>
    <m/>
  </r>
  <r>
    <d v="2012-04-19T00:00:00"/>
    <x v="0"/>
    <x v="6"/>
    <n v="18"/>
    <x v="3"/>
    <s v="Thursday"/>
    <m/>
    <m/>
    <m/>
  </r>
  <r>
    <d v="2012-04-20T00:00:00"/>
    <x v="0"/>
    <x v="6"/>
    <n v="21"/>
    <x v="3"/>
    <s v="Friday"/>
    <m/>
    <m/>
    <m/>
  </r>
  <r>
    <d v="2012-04-21T00:00:00"/>
    <x v="0"/>
    <x v="6"/>
    <n v="3"/>
    <x v="3"/>
    <s v="Saturday"/>
    <m/>
    <m/>
    <m/>
  </r>
  <r>
    <d v="2012-04-22T00:00:00"/>
    <x v="0"/>
    <x v="6"/>
    <n v="10"/>
    <x v="3"/>
    <s v="Sunday"/>
    <m/>
    <m/>
    <m/>
  </r>
  <r>
    <d v="2012-04-23T00:00:00"/>
    <x v="0"/>
    <x v="6"/>
    <n v="16"/>
    <x v="3"/>
    <s v="Monday"/>
    <m/>
    <m/>
    <m/>
  </r>
  <r>
    <d v="2012-04-24T00:00:00"/>
    <x v="0"/>
    <x v="6"/>
    <n v="24"/>
    <x v="3"/>
    <s v="Tuesday"/>
    <m/>
    <m/>
    <m/>
  </r>
  <r>
    <d v="2012-04-25T00:00:00"/>
    <x v="0"/>
    <x v="6"/>
    <n v="19"/>
    <x v="3"/>
    <s v="Wednesday"/>
    <m/>
    <m/>
    <m/>
  </r>
  <r>
    <d v="2012-04-26T00:00:00"/>
    <x v="0"/>
    <x v="6"/>
    <n v="24"/>
    <x v="3"/>
    <s v="Thursday"/>
    <m/>
    <m/>
    <m/>
  </r>
  <r>
    <d v="2012-04-27T00:00:00"/>
    <x v="0"/>
    <x v="6"/>
    <n v="21"/>
    <x v="3"/>
    <s v="Friday"/>
    <m/>
    <m/>
    <m/>
  </r>
  <r>
    <d v="2012-04-28T00:00:00"/>
    <x v="0"/>
    <x v="6"/>
    <n v="26"/>
    <x v="3"/>
    <s v="Saturday"/>
    <m/>
    <m/>
    <m/>
  </r>
  <r>
    <d v="2012-04-29T00:00:00"/>
    <x v="0"/>
    <x v="6"/>
    <n v="20"/>
    <x v="3"/>
    <s v="Sunday"/>
    <m/>
    <m/>
    <m/>
  </r>
  <r>
    <d v="2012-04-30T00:00:00"/>
    <x v="0"/>
    <x v="6"/>
    <n v="18"/>
    <x v="3"/>
    <s v="Monday"/>
    <m/>
    <m/>
    <m/>
  </r>
  <r>
    <d v="2012-05-01T00:00:00"/>
    <x v="0"/>
    <x v="6"/>
    <n v="13"/>
    <x v="4"/>
    <s v="Tuesday"/>
    <m/>
    <m/>
    <m/>
  </r>
  <r>
    <d v="2012-05-02T00:00:00"/>
    <x v="0"/>
    <x v="6"/>
    <n v="8"/>
    <x v="4"/>
    <s v="Wednesday"/>
    <m/>
    <m/>
    <m/>
  </r>
  <r>
    <d v="2012-05-03T00:00:00"/>
    <x v="0"/>
    <x v="6"/>
    <n v="16"/>
    <x v="4"/>
    <s v="Thursday"/>
    <m/>
    <m/>
    <m/>
  </r>
  <r>
    <d v="2012-05-04T00:00:00"/>
    <x v="0"/>
    <x v="6"/>
    <n v="6"/>
    <x v="4"/>
    <s v="Friday"/>
    <m/>
    <m/>
    <m/>
  </r>
  <r>
    <d v="2012-05-05T00:00:00"/>
    <x v="0"/>
    <x v="6"/>
    <n v="17"/>
    <x v="4"/>
    <s v="Saturday"/>
    <m/>
    <m/>
    <m/>
  </r>
  <r>
    <d v="2012-05-06T00:00:00"/>
    <x v="0"/>
    <x v="6"/>
    <n v="17"/>
    <x v="4"/>
    <s v="Sunday"/>
    <m/>
    <m/>
    <m/>
  </r>
  <r>
    <d v="2012-05-07T00:00:00"/>
    <x v="0"/>
    <x v="6"/>
    <n v="15"/>
    <x v="4"/>
    <s v="Monday"/>
    <m/>
    <m/>
    <m/>
  </r>
  <r>
    <d v="2012-05-08T00:00:00"/>
    <x v="0"/>
    <x v="6"/>
    <n v="7"/>
    <x v="4"/>
    <s v="Tuesday"/>
    <m/>
    <m/>
    <m/>
  </r>
  <r>
    <d v="2012-05-09T00:00:00"/>
    <x v="0"/>
    <x v="6"/>
    <n v="17"/>
    <x v="4"/>
    <s v="Wednesday"/>
    <m/>
    <m/>
    <m/>
  </r>
  <r>
    <d v="2012-05-10T00:00:00"/>
    <x v="0"/>
    <x v="6"/>
    <n v="9"/>
    <x v="4"/>
    <s v="Thursday"/>
    <m/>
    <m/>
    <m/>
  </r>
  <r>
    <d v="2012-05-11T00:00:00"/>
    <x v="0"/>
    <x v="6"/>
    <n v="11"/>
    <x v="4"/>
    <s v="Friday"/>
    <m/>
    <m/>
    <m/>
  </r>
  <r>
    <d v="2012-05-12T00:00:00"/>
    <x v="0"/>
    <x v="6"/>
    <n v="17"/>
    <x v="4"/>
    <s v="Saturday"/>
    <m/>
    <m/>
    <m/>
  </r>
  <r>
    <d v="2012-05-13T00:00:00"/>
    <x v="0"/>
    <x v="6"/>
    <n v="17"/>
    <x v="4"/>
    <s v="Sunday"/>
    <m/>
    <m/>
    <m/>
  </r>
  <r>
    <d v="2012-05-14T00:00:00"/>
    <x v="0"/>
    <x v="6"/>
    <n v="13"/>
    <x v="4"/>
    <s v="Monday"/>
    <m/>
    <m/>
    <m/>
  </r>
  <r>
    <d v="2012-05-15T00:00:00"/>
    <x v="0"/>
    <x v="6"/>
    <n v="14"/>
    <x v="4"/>
    <s v="Tuesday"/>
    <m/>
    <m/>
    <m/>
  </r>
  <r>
    <d v="2012-05-16T00:00:00"/>
    <x v="0"/>
    <x v="6"/>
    <n v="18"/>
    <x v="4"/>
    <s v="Wednesday"/>
    <m/>
    <m/>
    <m/>
  </r>
  <r>
    <d v="2012-05-17T00:00:00"/>
    <x v="0"/>
    <x v="6"/>
    <n v="11"/>
    <x v="4"/>
    <s v="Thursday"/>
    <m/>
    <m/>
    <m/>
  </r>
  <r>
    <d v="2012-05-18T00:00:00"/>
    <x v="0"/>
    <x v="6"/>
    <n v="13"/>
    <x v="4"/>
    <s v="Friday"/>
    <m/>
    <m/>
    <m/>
  </r>
  <r>
    <d v="2012-05-19T00:00:00"/>
    <x v="0"/>
    <x v="6"/>
    <n v="13"/>
    <x v="4"/>
    <s v="Saturday"/>
    <m/>
    <m/>
    <m/>
  </r>
  <r>
    <d v="2012-05-20T00:00:00"/>
    <x v="0"/>
    <x v="6"/>
    <n v="14"/>
    <x v="4"/>
    <s v="Sunday"/>
    <m/>
    <m/>
    <m/>
  </r>
  <r>
    <d v="2012-05-21T00:00:00"/>
    <x v="0"/>
    <x v="6"/>
    <n v="12"/>
    <x v="4"/>
    <s v="Monday"/>
    <m/>
    <m/>
    <m/>
  </r>
  <r>
    <d v="2012-05-22T00:00:00"/>
    <x v="0"/>
    <x v="6"/>
    <n v="22"/>
    <x v="4"/>
    <s v="Tuesday"/>
    <m/>
    <m/>
    <m/>
  </r>
  <r>
    <d v="2012-05-23T00:00:00"/>
    <x v="0"/>
    <x v="6"/>
    <n v="12"/>
    <x v="4"/>
    <s v="Wednesday"/>
    <m/>
    <m/>
    <m/>
  </r>
  <r>
    <d v="2012-05-24T00:00:00"/>
    <x v="0"/>
    <x v="6"/>
    <n v="21"/>
    <x v="4"/>
    <s v="Thursday"/>
    <m/>
    <m/>
    <m/>
  </r>
  <r>
    <d v="2012-05-25T00:00:00"/>
    <x v="0"/>
    <x v="6"/>
    <n v="14"/>
    <x v="4"/>
    <s v="Friday"/>
    <m/>
    <m/>
    <m/>
  </r>
  <r>
    <d v="2012-05-26T00:00:00"/>
    <x v="0"/>
    <x v="6"/>
    <n v="19"/>
    <x v="4"/>
    <s v="Saturday"/>
    <m/>
    <m/>
    <m/>
  </r>
  <r>
    <d v="2012-05-27T00:00:00"/>
    <x v="0"/>
    <x v="6"/>
    <n v="16"/>
    <x v="4"/>
    <s v="Sunday"/>
    <m/>
    <m/>
    <m/>
  </r>
  <r>
    <d v="2012-05-28T00:00:00"/>
    <x v="0"/>
    <x v="6"/>
    <n v="16"/>
    <x v="4"/>
    <s v="Monday"/>
    <m/>
    <m/>
    <m/>
  </r>
  <r>
    <d v="2012-05-29T00:00:00"/>
    <x v="0"/>
    <x v="6"/>
    <n v="15"/>
    <x v="4"/>
    <s v="Tuesday"/>
    <m/>
    <m/>
    <m/>
  </r>
  <r>
    <d v="2012-05-30T00:00:00"/>
    <x v="0"/>
    <x v="6"/>
    <n v="24"/>
    <x v="4"/>
    <s v="Wednesday"/>
    <m/>
    <m/>
    <m/>
  </r>
  <r>
    <d v="2012-05-31T00:00:00"/>
    <x v="0"/>
    <x v="6"/>
    <n v="18"/>
    <x v="4"/>
    <s v="Thursday"/>
    <m/>
    <m/>
    <m/>
  </r>
  <r>
    <d v="2012-06-01T00:00:00"/>
    <x v="0"/>
    <x v="6"/>
    <n v="16"/>
    <x v="5"/>
    <s v="Friday"/>
    <m/>
    <m/>
    <m/>
  </r>
  <r>
    <d v="2012-06-02T00:00:00"/>
    <x v="0"/>
    <x v="6"/>
    <n v="16"/>
    <x v="5"/>
    <s v="Saturday"/>
    <m/>
    <m/>
    <m/>
  </r>
  <r>
    <d v="2012-06-03T00:00:00"/>
    <x v="0"/>
    <x v="6"/>
    <n v="14"/>
    <x v="5"/>
    <s v="Sunday"/>
    <m/>
    <m/>
    <m/>
  </r>
  <r>
    <d v="2012-06-04T00:00:00"/>
    <x v="0"/>
    <x v="6"/>
    <n v="16"/>
    <x v="5"/>
    <s v="Monday"/>
    <m/>
    <m/>
    <m/>
  </r>
  <r>
    <d v="2012-06-05T00:00:00"/>
    <x v="0"/>
    <x v="6"/>
    <n v="14"/>
    <x v="5"/>
    <s v="Tuesday"/>
    <m/>
    <m/>
    <m/>
  </r>
  <r>
    <d v="2012-06-06T00:00:00"/>
    <x v="0"/>
    <x v="6"/>
    <n v="25"/>
    <x v="5"/>
    <s v="Wednesday"/>
    <m/>
    <m/>
    <m/>
  </r>
  <r>
    <d v="2012-06-07T00:00:00"/>
    <x v="0"/>
    <x v="6"/>
    <n v="16"/>
    <x v="5"/>
    <s v="Thursday"/>
    <m/>
    <m/>
    <m/>
  </r>
  <r>
    <d v="2012-06-08T00:00:00"/>
    <x v="0"/>
    <x v="6"/>
    <n v="16"/>
    <x v="5"/>
    <s v="Friday"/>
    <m/>
    <m/>
    <m/>
  </r>
  <r>
    <d v="2012-06-09T00:00:00"/>
    <x v="0"/>
    <x v="6"/>
    <n v="20"/>
    <x v="5"/>
    <s v="Saturday"/>
    <m/>
    <m/>
    <m/>
  </r>
  <r>
    <d v="2012-06-10T00:00:00"/>
    <x v="0"/>
    <x v="6"/>
    <n v="17"/>
    <x v="5"/>
    <s v="Sunday"/>
    <m/>
    <m/>
    <m/>
  </r>
  <r>
    <d v="2012-06-11T00:00:00"/>
    <x v="0"/>
    <x v="6"/>
    <n v="15"/>
    <x v="5"/>
    <s v="Monday"/>
    <m/>
    <m/>
    <m/>
  </r>
  <r>
    <d v="2012-06-12T00:00:00"/>
    <x v="0"/>
    <x v="6"/>
    <n v="18"/>
    <x v="5"/>
    <s v="Tuesday"/>
    <m/>
    <m/>
    <m/>
  </r>
  <r>
    <d v="2012-06-13T00:00:00"/>
    <x v="0"/>
    <x v="6"/>
    <n v="19"/>
    <x v="5"/>
    <s v="Wednesday"/>
    <m/>
    <m/>
    <m/>
  </r>
  <r>
    <d v="2012-06-14T00:00:00"/>
    <x v="0"/>
    <x v="6"/>
    <n v="16"/>
    <x v="5"/>
    <s v="Thursday"/>
    <m/>
    <m/>
    <m/>
  </r>
  <r>
    <d v="2012-06-15T00:00:00"/>
    <x v="0"/>
    <x v="6"/>
    <n v="17"/>
    <x v="5"/>
    <s v="Friday"/>
    <m/>
    <m/>
    <m/>
  </r>
  <r>
    <d v="2012-06-16T00:00:00"/>
    <x v="0"/>
    <x v="6"/>
    <n v="20"/>
    <x v="5"/>
    <s v="Saturday"/>
    <m/>
    <m/>
    <m/>
  </r>
  <r>
    <d v="2012-06-17T00:00:00"/>
    <x v="0"/>
    <x v="6"/>
    <n v="12"/>
    <x v="5"/>
    <s v="Sunday"/>
    <m/>
    <m/>
    <m/>
  </r>
  <r>
    <d v="2012-06-18T00:00:00"/>
    <x v="0"/>
    <x v="6"/>
    <n v="18"/>
    <x v="5"/>
    <s v="Monday"/>
    <m/>
    <m/>
    <m/>
  </r>
  <r>
    <d v="2012-06-19T00:00:00"/>
    <x v="0"/>
    <x v="6"/>
    <n v="19"/>
    <x v="5"/>
    <s v="Tuesday"/>
    <m/>
    <m/>
    <m/>
  </r>
  <r>
    <d v="2012-06-20T00:00:00"/>
    <x v="0"/>
    <x v="6"/>
    <n v="17"/>
    <x v="5"/>
    <s v="Wednesday"/>
    <m/>
    <m/>
    <m/>
  </r>
  <r>
    <d v="2012-06-21T00:00:00"/>
    <x v="0"/>
    <x v="6"/>
    <n v="20"/>
    <x v="5"/>
    <s v="Thursday"/>
    <m/>
    <m/>
    <m/>
  </r>
  <r>
    <d v="2012-06-22T00:00:00"/>
    <x v="0"/>
    <x v="6"/>
    <n v="17"/>
    <x v="5"/>
    <s v="Friday"/>
    <m/>
    <m/>
    <m/>
  </r>
  <r>
    <d v="2012-06-23T00:00:00"/>
    <x v="0"/>
    <x v="6"/>
    <n v="15"/>
    <x v="5"/>
    <s v="Saturday"/>
    <m/>
    <m/>
    <m/>
  </r>
  <r>
    <d v="2012-06-24T00:00:00"/>
    <x v="0"/>
    <x v="6"/>
    <n v="14"/>
    <x v="5"/>
    <s v="Sunday"/>
    <m/>
    <m/>
    <m/>
  </r>
  <r>
    <d v="2012-06-25T00:00:00"/>
    <x v="0"/>
    <x v="6"/>
    <n v="21"/>
    <x v="5"/>
    <s v="Monday"/>
    <m/>
    <m/>
    <m/>
  </r>
  <r>
    <d v="2012-06-26T00:00:00"/>
    <x v="0"/>
    <x v="6"/>
    <n v="12"/>
    <x v="5"/>
    <s v="Tuesday"/>
    <m/>
    <m/>
    <m/>
  </r>
  <r>
    <d v="2012-06-27T00:00:00"/>
    <x v="0"/>
    <x v="6"/>
    <n v="18"/>
    <x v="5"/>
    <s v="Wednesday"/>
    <m/>
    <m/>
    <m/>
  </r>
  <r>
    <d v="2012-06-28T00:00:00"/>
    <x v="0"/>
    <x v="6"/>
    <n v="15"/>
    <x v="5"/>
    <s v="Thursday"/>
    <m/>
    <m/>
    <m/>
  </r>
  <r>
    <d v="2012-06-29T00:00:00"/>
    <x v="0"/>
    <x v="6"/>
    <n v="13"/>
    <x v="5"/>
    <s v="Friday"/>
    <m/>
    <m/>
    <m/>
  </r>
  <r>
    <d v="2012-06-30T00:00:00"/>
    <x v="0"/>
    <x v="6"/>
    <n v="16"/>
    <x v="5"/>
    <s v="Saturday"/>
    <m/>
    <m/>
    <m/>
  </r>
  <r>
    <d v="2012-07-01T00:00:00"/>
    <x v="0"/>
    <x v="6"/>
    <n v="20"/>
    <x v="6"/>
    <s v="Sunday"/>
    <m/>
    <m/>
    <m/>
  </r>
  <r>
    <d v="2012-07-02T00:00:00"/>
    <x v="0"/>
    <x v="6"/>
    <n v="12"/>
    <x v="6"/>
    <s v="Monday"/>
    <m/>
    <m/>
    <m/>
  </r>
  <r>
    <d v="2012-07-03T00:00:00"/>
    <x v="0"/>
    <x v="6"/>
    <n v="20"/>
    <x v="6"/>
    <s v="Tuesday"/>
    <m/>
    <m/>
    <m/>
  </r>
  <r>
    <d v="2012-07-04T00:00:00"/>
    <x v="0"/>
    <x v="6"/>
    <n v="14"/>
    <x v="6"/>
    <s v="Wednesday"/>
    <m/>
    <m/>
    <m/>
  </r>
  <r>
    <d v="2012-07-05T00:00:00"/>
    <x v="0"/>
    <x v="6"/>
    <n v="10"/>
    <x v="6"/>
    <s v="Thursday"/>
    <m/>
    <m/>
    <m/>
  </r>
  <r>
    <d v="2012-07-06T00:00:00"/>
    <x v="0"/>
    <x v="6"/>
    <n v="25"/>
    <x v="6"/>
    <s v="Friday"/>
    <m/>
    <m/>
    <m/>
  </r>
  <r>
    <d v="2012-07-07T00:00:00"/>
    <x v="0"/>
    <x v="6"/>
    <n v="20"/>
    <x v="6"/>
    <s v="Saturday"/>
    <m/>
    <m/>
    <m/>
  </r>
  <r>
    <d v="2012-07-08T00:00:00"/>
    <x v="0"/>
    <x v="6"/>
    <n v="15"/>
    <x v="6"/>
    <s v="Sunday"/>
    <m/>
    <m/>
    <m/>
  </r>
  <r>
    <d v="2012-07-09T00:00:00"/>
    <x v="0"/>
    <x v="6"/>
    <n v="15"/>
    <x v="6"/>
    <s v="Monday"/>
    <m/>
    <m/>
    <m/>
  </r>
  <r>
    <d v="2012-07-10T00:00:00"/>
    <x v="0"/>
    <x v="6"/>
    <n v="17"/>
    <x v="6"/>
    <s v="Tuesday"/>
    <m/>
    <m/>
    <m/>
  </r>
  <r>
    <d v="2012-07-11T00:00:00"/>
    <x v="0"/>
    <x v="6"/>
    <n v="9"/>
    <x v="6"/>
    <s v="Wednesday"/>
    <m/>
    <m/>
    <m/>
  </r>
  <r>
    <d v="2012-07-12T00:00:00"/>
    <x v="0"/>
    <x v="6"/>
    <n v="17"/>
    <x v="6"/>
    <s v="Thursday"/>
    <m/>
    <m/>
    <m/>
  </r>
  <r>
    <d v="2012-07-13T00:00:00"/>
    <x v="0"/>
    <x v="6"/>
    <n v="17"/>
    <x v="6"/>
    <s v="Friday"/>
    <m/>
    <m/>
    <m/>
  </r>
  <r>
    <d v="2012-07-14T00:00:00"/>
    <x v="0"/>
    <x v="6"/>
    <n v="18"/>
    <x v="6"/>
    <s v="Saturday"/>
    <m/>
    <m/>
    <m/>
  </r>
  <r>
    <d v="2012-07-15T00:00:00"/>
    <x v="0"/>
    <x v="6"/>
    <n v="10"/>
    <x v="6"/>
    <s v="Sunday"/>
    <m/>
    <m/>
    <m/>
  </r>
  <r>
    <d v="2012-07-16T00:00:00"/>
    <x v="0"/>
    <x v="6"/>
    <n v="16"/>
    <x v="6"/>
    <s v="Monday"/>
    <m/>
    <m/>
    <m/>
  </r>
  <r>
    <d v="2012-07-17T00:00:00"/>
    <x v="0"/>
    <x v="6"/>
    <n v="13"/>
    <x v="6"/>
    <s v="Tuesday"/>
    <m/>
    <m/>
    <m/>
  </r>
  <r>
    <d v="2012-07-18T00:00:00"/>
    <x v="0"/>
    <x v="6"/>
    <n v="13"/>
    <x v="6"/>
    <s v="Wednesday"/>
    <m/>
    <m/>
    <m/>
  </r>
  <r>
    <d v="2012-07-19T00:00:00"/>
    <x v="0"/>
    <x v="6"/>
    <n v="21"/>
    <x v="6"/>
    <s v="Thursday"/>
    <m/>
    <m/>
    <m/>
  </r>
  <r>
    <d v="2012-07-20T00:00:00"/>
    <x v="0"/>
    <x v="6"/>
    <n v="8"/>
    <x v="6"/>
    <s v="Friday"/>
    <m/>
    <m/>
    <m/>
  </r>
  <r>
    <d v="2012-07-21T00:00:00"/>
    <x v="0"/>
    <x v="6"/>
    <n v="19"/>
    <x v="6"/>
    <s v="Saturday"/>
    <m/>
    <m/>
    <m/>
  </r>
  <r>
    <d v="2012-07-22T00:00:00"/>
    <x v="0"/>
    <x v="6"/>
    <n v="19"/>
    <x v="6"/>
    <s v="Sunday"/>
    <m/>
    <m/>
    <m/>
  </r>
  <r>
    <d v="2012-07-23T00:00:00"/>
    <x v="0"/>
    <x v="6"/>
    <n v="17"/>
    <x v="6"/>
    <s v="Monday"/>
    <m/>
    <m/>
    <m/>
  </r>
  <r>
    <d v="2012-07-24T00:00:00"/>
    <x v="0"/>
    <x v="6"/>
    <n v="19"/>
    <x v="6"/>
    <s v="Tuesday"/>
    <m/>
    <m/>
    <m/>
  </r>
  <r>
    <d v="2012-07-25T00:00:00"/>
    <x v="0"/>
    <x v="6"/>
    <n v="17"/>
    <x v="6"/>
    <s v="Wednesday"/>
    <m/>
    <m/>
    <m/>
  </r>
  <r>
    <d v="2012-07-26T00:00:00"/>
    <x v="0"/>
    <x v="6"/>
    <n v="15"/>
    <x v="6"/>
    <s v="Thursday"/>
    <m/>
    <m/>
    <m/>
  </r>
  <r>
    <d v="2012-07-27T00:00:00"/>
    <x v="0"/>
    <x v="6"/>
    <n v="20"/>
    <x v="6"/>
    <s v="Friday"/>
    <m/>
    <m/>
    <m/>
  </r>
  <r>
    <d v="2012-07-28T00:00:00"/>
    <x v="0"/>
    <x v="6"/>
    <n v="21"/>
    <x v="6"/>
    <s v="Saturday"/>
    <m/>
    <m/>
    <m/>
  </r>
  <r>
    <d v="2012-07-29T00:00:00"/>
    <x v="0"/>
    <x v="6"/>
    <n v="14"/>
    <x v="6"/>
    <s v="Sunday"/>
    <m/>
    <m/>
    <m/>
  </r>
  <r>
    <d v="2012-07-30T00:00:00"/>
    <x v="0"/>
    <x v="6"/>
    <n v="22"/>
    <x v="6"/>
    <s v="Monday"/>
    <m/>
    <m/>
    <m/>
  </r>
  <r>
    <d v="2012-07-31T00:00:00"/>
    <x v="0"/>
    <x v="6"/>
    <n v="3"/>
    <x v="6"/>
    <s v="Tuesday"/>
    <m/>
    <m/>
    <m/>
  </r>
  <r>
    <d v="2012-08-01T00:00:00"/>
    <x v="0"/>
    <x v="6"/>
    <n v="20"/>
    <x v="7"/>
    <s v="Wednesday"/>
    <m/>
    <m/>
    <m/>
  </r>
  <r>
    <d v="2012-08-02T00:00:00"/>
    <x v="0"/>
    <x v="6"/>
    <n v="16"/>
    <x v="7"/>
    <s v="Thursday"/>
    <m/>
    <m/>
    <m/>
  </r>
  <r>
    <d v="2012-08-03T00:00:00"/>
    <x v="0"/>
    <x v="6"/>
    <n v="15"/>
    <x v="7"/>
    <s v="Friday"/>
    <m/>
    <m/>
    <m/>
  </r>
  <r>
    <d v="2012-08-04T00:00:00"/>
    <x v="0"/>
    <x v="6"/>
    <n v="20"/>
    <x v="7"/>
    <s v="Saturday"/>
    <m/>
    <m/>
    <m/>
  </r>
  <r>
    <d v="2012-08-05T00:00:00"/>
    <x v="0"/>
    <x v="6"/>
    <n v="17"/>
    <x v="7"/>
    <s v="Sunday"/>
    <m/>
    <m/>
    <m/>
  </r>
  <r>
    <d v="2012-08-06T00:00:00"/>
    <x v="0"/>
    <x v="6"/>
    <n v="19"/>
    <x v="7"/>
    <s v="Monday"/>
    <m/>
    <m/>
    <m/>
  </r>
  <r>
    <d v="2012-08-07T00:00:00"/>
    <x v="0"/>
    <x v="6"/>
    <n v="15"/>
    <x v="7"/>
    <s v="Tuesday"/>
    <m/>
    <m/>
    <m/>
  </r>
  <r>
    <d v="2012-08-08T00:00:00"/>
    <x v="0"/>
    <x v="6"/>
    <n v="17"/>
    <x v="7"/>
    <s v="Wednesday"/>
    <m/>
    <m/>
    <m/>
  </r>
  <r>
    <d v="2012-08-09T00:00:00"/>
    <x v="0"/>
    <x v="6"/>
    <n v="29"/>
    <x v="7"/>
    <s v="Thursday"/>
    <m/>
    <m/>
    <m/>
  </r>
  <r>
    <d v="2012-08-10T00:00:00"/>
    <x v="0"/>
    <x v="6"/>
    <n v="7"/>
    <x v="7"/>
    <s v="Friday"/>
    <m/>
    <m/>
    <m/>
  </r>
  <r>
    <d v="2012-08-11T00:00:00"/>
    <x v="0"/>
    <x v="6"/>
    <n v="16"/>
    <x v="7"/>
    <s v="Saturday"/>
    <m/>
    <m/>
    <m/>
  </r>
  <r>
    <d v="2012-08-12T00:00:00"/>
    <x v="0"/>
    <x v="6"/>
    <n v="11"/>
    <x v="7"/>
    <s v="Sunday"/>
    <m/>
    <m/>
    <m/>
  </r>
  <r>
    <d v="2012-08-13T00:00:00"/>
    <x v="0"/>
    <x v="6"/>
    <n v="18"/>
    <x v="7"/>
    <s v="Monday"/>
    <m/>
    <m/>
    <m/>
  </r>
  <r>
    <d v="2012-08-14T00:00:00"/>
    <x v="0"/>
    <x v="6"/>
    <n v="12"/>
    <x v="7"/>
    <s v="Tuesday"/>
    <m/>
    <m/>
    <m/>
  </r>
  <r>
    <d v="2012-08-15T00:00:00"/>
    <x v="0"/>
    <x v="6"/>
    <n v="4"/>
    <x v="7"/>
    <s v="Wednesday"/>
    <m/>
    <m/>
    <m/>
  </r>
  <r>
    <d v="2012-08-16T00:00:00"/>
    <x v="0"/>
    <x v="6"/>
    <n v="20"/>
    <x v="7"/>
    <s v="Thursday"/>
    <m/>
    <m/>
    <m/>
  </r>
  <r>
    <d v="2012-08-17T00:00:00"/>
    <x v="0"/>
    <x v="6"/>
    <n v="17"/>
    <x v="7"/>
    <s v="Friday"/>
    <m/>
    <m/>
    <m/>
  </r>
  <r>
    <d v="2012-08-18T00:00:00"/>
    <x v="0"/>
    <x v="6"/>
    <n v="9"/>
    <x v="7"/>
    <s v="Saturday"/>
    <m/>
    <m/>
    <m/>
  </r>
  <r>
    <d v="2012-08-19T00:00:00"/>
    <x v="0"/>
    <x v="6"/>
    <n v="18"/>
    <x v="7"/>
    <s v="Sunday"/>
    <m/>
    <m/>
    <m/>
  </r>
  <r>
    <d v="2012-08-20T00:00:00"/>
    <x v="0"/>
    <x v="6"/>
    <n v="14"/>
    <x v="7"/>
    <s v="Monday"/>
    <m/>
    <m/>
    <m/>
  </r>
  <r>
    <d v="2012-08-21T00:00:00"/>
    <x v="0"/>
    <x v="6"/>
    <n v="14"/>
    <x v="7"/>
    <s v="Tuesday"/>
    <m/>
    <m/>
    <m/>
  </r>
  <r>
    <d v="2012-08-22T00:00:00"/>
    <x v="0"/>
    <x v="6"/>
    <n v="11"/>
    <x v="7"/>
    <s v="Wednesday"/>
    <m/>
    <m/>
    <m/>
  </r>
  <r>
    <d v="2012-08-23T00:00:00"/>
    <x v="0"/>
    <x v="6"/>
    <n v="18"/>
    <x v="7"/>
    <s v="Thursday"/>
    <m/>
    <m/>
    <m/>
  </r>
  <r>
    <d v="2012-08-24T00:00:00"/>
    <x v="0"/>
    <x v="6"/>
    <n v="15"/>
    <x v="7"/>
    <s v="Friday"/>
    <m/>
    <m/>
    <m/>
  </r>
  <r>
    <d v="2012-08-25T00:00:00"/>
    <x v="0"/>
    <x v="6"/>
    <n v="14"/>
    <x v="7"/>
    <s v="Saturday"/>
    <m/>
    <m/>
    <m/>
  </r>
  <r>
    <d v="2012-08-26T00:00:00"/>
    <x v="0"/>
    <x v="6"/>
    <n v="8"/>
    <x v="7"/>
    <s v="Sunday"/>
    <m/>
    <m/>
    <m/>
  </r>
  <r>
    <d v="2012-08-27T00:00:00"/>
    <x v="0"/>
    <x v="6"/>
    <n v="19"/>
    <x v="7"/>
    <s v="Monday"/>
    <m/>
    <m/>
    <m/>
  </r>
  <r>
    <d v="2012-08-28T00:00:00"/>
    <x v="0"/>
    <x v="6"/>
    <n v="18"/>
    <x v="7"/>
    <s v="Tuesday"/>
    <m/>
    <m/>
    <m/>
  </r>
  <r>
    <d v="2012-08-29T00:00:00"/>
    <x v="0"/>
    <x v="6"/>
    <n v="17"/>
    <x v="7"/>
    <s v="Wednesday"/>
    <m/>
    <m/>
    <m/>
  </r>
  <r>
    <d v="2012-08-30T00:00:00"/>
    <x v="0"/>
    <x v="6"/>
    <n v="15"/>
    <x v="7"/>
    <s v="Thursday"/>
    <m/>
    <m/>
    <m/>
  </r>
  <r>
    <d v="2012-08-31T00:00:00"/>
    <x v="0"/>
    <x v="6"/>
    <n v="13"/>
    <x v="7"/>
    <s v="Friday"/>
    <m/>
    <m/>
    <m/>
  </r>
  <r>
    <d v="2012-09-01T00:00:00"/>
    <x v="0"/>
    <x v="6"/>
    <n v="8"/>
    <x v="8"/>
    <s v="Saturday"/>
    <m/>
    <m/>
    <m/>
  </r>
  <r>
    <d v="2012-09-02T00:00:00"/>
    <x v="0"/>
    <x v="6"/>
    <n v="14"/>
    <x v="8"/>
    <s v="Sunday"/>
    <m/>
    <m/>
    <m/>
  </r>
  <r>
    <d v="2012-09-03T00:00:00"/>
    <x v="0"/>
    <x v="6"/>
    <n v="11"/>
    <x v="8"/>
    <s v="Monday"/>
    <m/>
    <m/>
    <m/>
  </r>
  <r>
    <d v="2012-09-04T00:00:00"/>
    <x v="0"/>
    <x v="6"/>
    <n v="18"/>
    <x v="8"/>
    <s v="Tuesday"/>
    <m/>
    <m/>
    <m/>
  </r>
  <r>
    <d v="2012-09-05T00:00:00"/>
    <x v="0"/>
    <x v="6"/>
    <n v="16"/>
    <x v="8"/>
    <s v="Wednesday"/>
    <m/>
    <m/>
    <m/>
  </r>
  <r>
    <d v="2012-09-06T00:00:00"/>
    <x v="0"/>
    <x v="6"/>
    <n v="20"/>
    <x v="8"/>
    <s v="Thursday"/>
    <m/>
    <m/>
    <m/>
  </r>
  <r>
    <d v="2012-09-07T00:00:00"/>
    <x v="0"/>
    <x v="6"/>
    <n v="20"/>
    <x v="8"/>
    <s v="Friday"/>
    <m/>
    <m/>
    <m/>
  </r>
  <r>
    <d v="2012-09-08T00:00:00"/>
    <x v="0"/>
    <x v="6"/>
    <n v="18"/>
    <x v="8"/>
    <s v="Saturday"/>
    <m/>
    <m/>
    <m/>
  </r>
  <r>
    <d v="2012-09-09T00:00:00"/>
    <x v="0"/>
    <x v="6"/>
    <n v="5"/>
    <x v="8"/>
    <s v="Sunday"/>
    <m/>
    <m/>
    <m/>
  </r>
  <r>
    <d v="2012-09-10T00:00:00"/>
    <x v="0"/>
    <x v="6"/>
    <n v="20"/>
    <x v="8"/>
    <s v="Monday"/>
    <m/>
    <m/>
    <m/>
  </r>
  <r>
    <d v="2012-09-11T00:00:00"/>
    <x v="0"/>
    <x v="6"/>
    <n v="19"/>
    <x v="8"/>
    <s v="Tuesday"/>
    <m/>
    <m/>
    <m/>
  </r>
  <r>
    <d v="2012-09-12T00:00:00"/>
    <x v="0"/>
    <x v="6"/>
    <n v="20"/>
    <x v="8"/>
    <s v="Wednesday"/>
    <m/>
    <m/>
    <m/>
  </r>
  <r>
    <d v="2012-09-13T00:00:00"/>
    <x v="0"/>
    <x v="6"/>
    <n v="7"/>
    <x v="8"/>
    <s v="Thursday"/>
    <m/>
    <m/>
    <m/>
  </r>
  <r>
    <d v="2012-09-14T00:00:00"/>
    <x v="0"/>
    <x v="6"/>
    <n v="14"/>
    <x v="8"/>
    <s v="Friday"/>
    <m/>
    <m/>
    <m/>
  </r>
  <r>
    <d v="2012-09-15T00:00:00"/>
    <x v="0"/>
    <x v="6"/>
    <n v="22"/>
    <x v="8"/>
    <s v="Saturday"/>
    <m/>
    <m/>
    <m/>
  </r>
  <r>
    <d v="2012-09-16T00:00:00"/>
    <x v="0"/>
    <x v="6"/>
    <n v="22"/>
    <x v="8"/>
    <s v="Sunday"/>
    <m/>
    <m/>
    <m/>
  </r>
  <r>
    <d v="2012-09-17T00:00:00"/>
    <x v="0"/>
    <x v="6"/>
    <n v="20"/>
    <x v="8"/>
    <s v="Monday"/>
    <m/>
    <m/>
    <m/>
  </r>
  <r>
    <d v="2012-09-18T00:00:00"/>
    <x v="0"/>
    <x v="6"/>
    <n v="16"/>
    <x v="8"/>
    <s v="Tuesday"/>
    <m/>
    <m/>
    <m/>
  </r>
  <r>
    <d v="2012-09-19T00:00:00"/>
    <x v="0"/>
    <x v="6"/>
    <n v="10"/>
    <x v="8"/>
    <s v="Wednesday"/>
    <m/>
    <m/>
    <m/>
  </r>
  <r>
    <d v="2012-09-20T00:00:00"/>
    <x v="0"/>
    <x v="6"/>
    <n v="16"/>
    <x v="8"/>
    <s v="Thursday"/>
    <m/>
    <m/>
    <m/>
  </r>
  <r>
    <d v="2012-09-21T00:00:00"/>
    <x v="0"/>
    <x v="6"/>
    <n v="16"/>
    <x v="8"/>
    <s v="Friday"/>
    <m/>
    <m/>
    <m/>
  </r>
  <r>
    <d v="2012-09-22T00:00:00"/>
    <x v="0"/>
    <x v="6"/>
    <n v="18"/>
    <x v="8"/>
    <s v="Saturday"/>
    <m/>
    <m/>
    <m/>
  </r>
  <r>
    <d v="2012-09-23T00:00:00"/>
    <x v="0"/>
    <x v="6"/>
    <n v="8"/>
    <x v="8"/>
    <s v="Sunday"/>
    <m/>
    <m/>
    <m/>
  </r>
  <r>
    <d v="2012-09-24T00:00:00"/>
    <x v="0"/>
    <x v="6"/>
    <n v="17"/>
    <x v="8"/>
    <s v="Monday"/>
    <m/>
    <m/>
    <m/>
  </r>
  <r>
    <d v="2012-09-25T00:00:00"/>
    <x v="0"/>
    <x v="6"/>
    <n v="13"/>
    <x v="8"/>
    <s v="Tuesday"/>
    <m/>
    <m/>
    <m/>
  </r>
  <r>
    <d v="2012-09-26T00:00:00"/>
    <x v="0"/>
    <x v="6"/>
    <n v="13"/>
    <x v="8"/>
    <s v="Wednesday"/>
    <m/>
    <m/>
    <m/>
  </r>
  <r>
    <d v="2012-09-27T00:00:00"/>
    <x v="0"/>
    <x v="6"/>
    <n v="16"/>
    <x v="8"/>
    <s v="Thursday"/>
    <m/>
    <m/>
    <m/>
  </r>
  <r>
    <d v="2012-09-28T00:00:00"/>
    <x v="0"/>
    <x v="6"/>
    <n v="19"/>
    <x v="8"/>
    <s v="Friday"/>
    <m/>
    <m/>
    <m/>
  </r>
  <r>
    <d v="2012-09-29T00:00:00"/>
    <x v="0"/>
    <x v="6"/>
    <n v="14"/>
    <x v="8"/>
    <s v="Saturday"/>
    <m/>
    <m/>
    <m/>
  </r>
  <r>
    <d v="2012-09-30T00:00:00"/>
    <x v="0"/>
    <x v="6"/>
    <n v="16"/>
    <x v="8"/>
    <s v="Sunday"/>
    <m/>
    <m/>
    <m/>
  </r>
  <r>
    <d v="2012-10-01T00:00:00"/>
    <x v="0"/>
    <x v="6"/>
    <n v="14"/>
    <x v="9"/>
    <s v="Monday"/>
    <m/>
    <m/>
    <m/>
  </r>
  <r>
    <d v="2012-10-02T00:00:00"/>
    <x v="0"/>
    <x v="6"/>
    <n v="6"/>
    <x v="9"/>
    <s v="Tuesday"/>
    <m/>
    <m/>
    <m/>
  </r>
  <r>
    <d v="2012-10-03T00:00:00"/>
    <x v="0"/>
    <x v="6"/>
    <n v="15"/>
    <x v="9"/>
    <s v="Wednesday"/>
    <m/>
    <m/>
    <m/>
  </r>
  <r>
    <d v="2012-10-04T00:00:00"/>
    <x v="0"/>
    <x v="6"/>
    <n v="14"/>
    <x v="9"/>
    <s v="Thursday"/>
    <m/>
    <m/>
    <m/>
  </r>
  <r>
    <d v="2012-10-05T00:00:00"/>
    <x v="0"/>
    <x v="6"/>
    <n v="15"/>
    <x v="9"/>
    <s v="Friday"/>
    <m/>
    <m/>
    <m/>
  </r>
  <r>
    <d v="2012-10-06T00:00:00"/>
    <x v="0"/>
    <x v="6"/>
    <n v="22"/>
    <x v="9"/>
    <s v="Saturday"/>
    <m/>
    <m/>
    <m/>
  </r>
  <r>
    <d v="2012-10-07T00:00:00"/>
    <x v="0"/>
    <x v="6"/>
    <n v="15"/>
    <x v="9"/>
    <s v="Sunday"/>
    <m/>
    <m/>
    <m/>
  </r>
  <r>
    <d v="2012-10-08T00:00:00"/>
    <x v="0"/>
    <x v="6"/>
    <n v="24"/>
    <x v="9"/>
    <s v="Monday"/>
    <m/>
    <m/>
    <m/>
  </r>
  <r>
    <d v="2012-10-09T00:00:00"/>
    <x v="0"/>
    <x v="6"/>
    <n v="12"/>
    <x v="9"/>
    <s v="Tuesday"/>
    <m/>
    <m/>
    <m/>
  </r>
  <r>
    <d v="2012-10-10T00:00:00"/>
    <x v="0"/>
    <x v="6"/>
    <n v="7"/>
    <x v="9"/>
    <s v="Wednesday"/>
    <m/>
    <m/>
    <m/>
  </r>
  <r>
    <d v="2012-10-11T00:00:00"/>
    <x v="0"/>
    <x v="6"/>
    <n v="23"/>
    <x v="9"/>
    <s v="Thursday"/>
    <m/>
    <m/>
    <m/>
  </r>
  <r>
    <d v="2012-10-12T00:00:00"/>
    <x v="0"/>
    <x v="6"/>
    <n v="9"/>
    <x v="9"/>
    <s v="Friday"/>
    <m/>
    <m/>
    <m/>
  </r>
  <r>
    <d v="2012-10-13T00:00:00"/>
    <x v="0"/>
    <x v="6"/>
    <n v="14"/>
    <x v="9"/>
    <s v="Saturday"/>
    <m/>
    <m/>
    <m/>
  </r>
  <r>
    <d v="2012-10-14T00:00:00"/>
    <x v="0"/>
    <x v="6"/>
    <n v="13"/>
    <x v="9"/>
    <s v="Sunday"/>
    <m/>
    <m/>
    <m/>
  </r>
  <r>
    <d v="2012-10-15T00:00:00"/>
    <x v="0"/>
    <x v="6"/>
    <n v="23"/>
    <x v="9"/>
    <s v="Monday"/>
    <m/>
    <m/>
    <m/>
  </r>
  <r>
    <d v="2012-10-16T00:00:00"/>
    <x v="0"/>
    <x v="6"/>
    <n v="14"/>
    <x v="9"/>
    <s v="Tuesday"/>
    <m/>
    <m/>
    <m/>
  </r>
  <r>
    <d v="2012-10-17T00:00:00"/>
    <x v="0"/>
    <x v="6"/>
    <n v="19"/>
    <x v="9"/>
    <s v="Wednesday"/>
    <m/>
    <m/>
    <m/>
  </r>
  <r>
    <d v="2012-10-18T00:00:00"/>
    <x v="0"/>
    <x v="6"/>
    <n v="9"/>
    <x v="9"/>
    <s v="Thursday"/>
    <m/>
    <m/>
    <m/>
  </r>
  <r>
    <d v="2012-10-19T00:00:00"/>
    <x v="0"/>
    <x v="6"/>
    <n v="18"/>
    <x v="9"/>
    <s v="Friday"/>
    <m/>
    <m/>
    <m/>
  </r>
  <r>
    <d v="2012-10-20T00:00:00"/>
    <x v="0"/>
    <x v="6"/>
    <n v="14"/>
    <x v="9"/>
    <s v="Saturday"/>
    <m/>
    <m/>
    <m/>
  </r>
  <r>
    <d v="2012-10-21T00:00:00"/>
    <x v="0"/>
    <x v="6"/>
    <n v="20"/>
    <x v="9"/>
    <s v="Sunday"/>
    <m/>
    <m/>
    <m/>
  </r>
  <r>
    <d v="2012-10-22T00:00:00"/>
    <x v="0"/>
    <x v="6"/>
    <n v="20"/>
    <x v="9"/>
    <s v="Monday"/>
    <m/>
    <m/>
    <m/>
  </r>
  <r>
    <d v="2012-10-23T00:00:00"/>
    <x v="0"/>
    <x v="6"/>
    <n v="16"/>
    <x v="9"/>
    <s v="Tuesday"/>
    <m/>
    <m/>
    <m/>
  </r>
  <r>
    <d v="2012-10-24T00:00:00"/>
    <x v="0"/>
    <x v="6"/>
    <n v="20"/>
    <x v="9"/>
    <s v="Wednesday"/>
    <m/>
    <m/>
    <m/>
  </r>
  <r>
    <d v="2012-10-25T00:00:00"/>
    <x v="0"/>
    <x v="6"/>
    <n v="23"/>
    <x v="9"/>
    <s v="Thursday"/>
    <m/>
    <m/>
    <m/>
  </r>
  <r>
    <d v="2012-10-26T00:00:00"/>
    <x v="0"/>
    <x v="6"/>
    <n v="22"/>
    <x v="9"/>
    <s v="Friday"/>
    <m/>
    <m/>
    <m/>
  </r>
  <r>
    <d v="2012-10-27T00:00:00"/>
    <x v="0"/>
    <x v="6"/>
    <n v="19"/>
    <x v="9"/>
    <s v="Saturday"/>
    <m/>
    <m/>
    <m/>
  </r>
  <r>
    <d v="2012-10-28T00:00:00"/>
    <x v="0"/>
    <x v="6"/>
    <n v="6"/>
    <x v="9"/>
    <s v="Sunday"/>
    <m/>
    <m/>
    <m/>
  </r>
  <r>
    <d v="2012-10-29T00:00:00"/>
    <x v="0"/>
    <x v="6"/>
    <n v="14"/>
    <x v="9"/>
    <s v="Monday"/>
    <m/>
    <m/>
    <m/>
  </r>
  <r>
    <d v="2012-10-30T00:00:00"/>
    <x v="0"/>
    <x v="6"/>
    <n v="16"/>
    <x v="9"/>
    <s v="Tuesday"/>
    <m/>
    <m/>
    <m/>
  </r>
  <r>
    <d v="2012-10-31T00:00:00"/>
    <x v="0"/>
    <x v="6"/>
    <n v="23"/>
    <x v="9"/>
    <s v="Wednesday"/>
    <m/>
    <m/>
    <m/>
  </r>
  <r>
    <d v="2012-11-01T00:00:00"/>
    <x v="0"/>
    <x v="6"/>
    <n v="23"/>
    <x v="10"/>
    <s v="Thursday"/>
    <m/>
    <m/>
    <m/>
  </r>
  <r>
    <d v="2012-11-02T00:00:00"/>
    <x v="0"/>
    <x v="6"/>
    <n v="12"/>
    <x v="10"/>
    <s v="Friday"/>
    <m/>
    <m/>
    <m/>
  </r>
  <r>
    <d v="2012-11-03T00:00:00"/>
    <x v="0"/>
    <x v="6"/>
    <n v="24"/>
    <x v="10"/>
    <s v="Saturday"/>
    <m/>
    <m/>
    <m/>
  </r>
  <r>
    <d v="2012-11-04T00:00:00"/>
    <x v="0"/>
    <x v="6"/>
    <n v="8"/>
    <x v="10"/>
    <s v="Sunday"/>
    <m/>
    <m/>
    <m/>
  </r>
  <r>
    <d v="2012-11-05T00:00:00"/>
    <x v="0"/>
    <x v="6"/>
    <n v="17"/>
    <x v="10"/>
    <s v="Monday"/>
    <m/>
    <m/>
    <m/>
  </r>
  <r>
    <d v="2012-11-06T00:00:00"/>
    <x v="0"/>
    <x v="6"/>
    <n v="14"/>
    <x v="10"/>
    <s v="Tuesday"/>
    <m/>
    <m/>
    <m/>
  </r>
  <r>
    <d v="2012-11-07T00:00:00"/>
    <x v="0"/>
    <x v="6"/>
    <n v="12"/>
    <x v="10"/>
    <s v="Wednesday"/>
    <m/>
    <m/>
    <m/>
  </r>
  <r>
    <d v="2012-11-08T00:00:00"/>
    <x v="0"/>
    <x v="6"/>
    <n v="17"/>
    <x v="10"/>
    <s v="Thursday"/>
    <m/>
    <m/>
    <m/>
  </r>
  <r>
    <d v="2012-11-09T00:00:00"/>
    <x v="0"/>
    <x v="6"/>
    <n v="13"/>
    <x v="10"/>
    <s v="Friday"/>
    <m/>
    <m/>
    <m/>
  </r>
  <r>
    <d v="2012-11-10T00:00:00"/>
    <x v="0"/>
    <x v="6"/>
    <n v="26"/>
    <x v="10"/>
    <s v="Saturday"/>
    <m/>
    <m/>
    <m/>
  </r>
  <r>
    <d v="2012-11-11T00:00:00"/>
    <x v="0"/>
    <x v="6"/>
    <n v="19"/>
    <x v="10"/>
    <s v="Sunday"/>
    <m/>
    <m/>
    <m/>
  </r>
  <r>
    <d v="2012-11-12T00:00:00"/>
    <x v="0"/>
    <x v="6"/>
    <n v="15"/>
    <x v="10"/>
    <s v="Monday"/>
    <m/>
    <m/>
    <m/>
  </r>
  <r>
    <d v="2012-11-13T00:00:00"/>
    <x v="0"/>
    <x v="6"/>
    <n v="12"/>
    <x v="10"/>
    <s v="Tuesday"/>
    <m/>
    <m/>
    <m/>
  </r>
  <r>
    <d v="2012-11-14T00:00:00"/>
    <x v="0"/>
    <x v="6"/>
    <n v="13"/>
    <x v="10"/>
    <s v="Wednesday"/>
    <m/>
    <m/>
    <m/>
  </r>
  <r>
    <d v="2012-11-15T00:00:00"/>
    <x v="0"/>
    <x v="6"/>
    <n v="21"/>
    <x v="10"/>
    <s v="Thursday"/>
    <m/>
    <m/>
    <m/>
  </r>
  <r>
    <d v="2012-11-16T00:00:00"/>
    <x v="0"/>
    <x v="6"/>
    <n v="19"/>
    <x v="10"/>
    <s v="Friday"/>
    <m/>
    <m/>
    <m/>
  </r>
  <r>
    <d v="2012-11-17T00:00:00"/>
    <x v="0"/>
    <x v="6"/>
    <n v="15"/>
    <x v="10"/>
    <s v="Saturday"/>
    <m/>
    <m/>
    <m/>
  </r>
  <r>
    <d v="2012-11-18T00:00:00"/>
    <x v="0"/>
    <x v="6"/>
    <n v="19"/>
    <x v="10"/>
    <s v="Sunday"/>
    <m/>
    <m/>
    <m/>
  </r>
  <r>
    <d v="2012-11-19T00:00:00"/>
    <x v="0"/>
    <x v="6"/>
    <n v="15"/>
    <x v="10"/>
    <s v="Monday"/>
    <m/>
    <m/>
    <m/>
  </r>
  <r>
    <d v="2012-11-20T00:00:00"/>
    <x v="0"/>
    <x v="6"/>
    <n v="17"/>
    <x v="10"/>
    <s v="Tuesday"/>
    <m/>
    <m/>
    <m/>
  </r>
  <r>
    <d v="2012-11-21T00:00:00"/>
    <x v="0"/>
    <x v="6"/>
    <n v="19"/>
    <x v="10"/>
    <s v="Wednesday"/>
    <m/>
    <m/>
    <m/>
  </r>
  <r>
    <d v="2012-11-22T00:00:00"/>
    <x v="0"/>
    <x v="6"/>
    <n v="14"/>
    <x v="10"/>
    <s v="Thursday"/>
    <m/>
    <m/>
    <m/>
  </r>
  <r>
    <d v="2012-11-23T00:00:00"/>
    <x v="0"/>
    <x v="6"/>
    <n v="20"/>
    <x v="10"/>
    <s v="Friday"/>
    <m/>
    <m/>
    <m/>
  </r>
  <r>
    <d v="2012-11-24T00:00:00"/>
    <x v="0"/>
    <x v="6"/>
    <n v="12"/>
    <x v="10"/>
    <s v="Saturday"/>
    <m/>
    <m/>
    <m/>
  </r>
  <r>
    <d v="2012-11-25T00:00:00"/>
    <x v="0"/>
    <x v="6"/>
    <n v="20"/>
    <x v="10"/>
    <s v="Sunday"/>
    <m/>
    <m/>
    <m/>
  </r>
  <r>
    <d v="2012-11-26T00:00:00"/>
    <x v="0"/>
    <x v="6"/>
    <n v="13"/>
    <x v="10"/>
    <s v="Monday"/>
    <m/>
    <m/>
    <m/>
  </r>
  <r>
    <d v="2012-11-27T00:00:00"/>
    <x v="0"/>
    <x v="6"/>
    <n v="11"/>
    <x v="10"/>
    <s v="Tuesday"/>
    <m/>
    <m/>
    <m/>
  </r>
  <r>
    <d v="2012-11-28T00:00:00"/>
    <x v="0"/>
    <x v="6"/>
    <n v="13"/>
    <x v="10"/>
    <s v="Wednesday"/>
    <m/>
    <m/>
    <m/>
  </r>
  <r>
    <d v="2012-11-29T00:00:00"/>
    <x v="0"/>
    <x v="6"/>
    <n v="23"/>
    <x v="10"/>
    <s v="Thursday"/>
    <m/>
    <m/>
    <m/>
  </r>
  <r>
    <d v="2012-11-30T00:00:00"/>
    <x v="0"/>
    <x v="6"/>
    <n v="12"/>
    <x v="10"/>
    <s v="Friday"/>
    <m/>
    <m/>
    <m/>
  </r>
  <r>
    <d v="2012-12-01T00:00:00"/>
    <x v="0"/>
    <x v="6"/>
    <n v="17"/>
    <x v="11"/>
    <s v="Saturday"/>
    <m/>
    <m/>
    <m/>
  </r>
  <r>
    <d v="2012-12-02T00:00:00"/>
    <x v="0"/>
    <x v="6"/>
    <n v="17"/>
    <x v="11"/>
    <s v="Sunday"/>
    <m/>
    <m/>
    <m/>
  </r>
  <r>
    <d v="2012-12-03T00:00:00"/>
    <x v="0"/>
    <x v="6"/>
    <n v="19"/>
    <x v="11"/>
    <s v="Monday"/>
    <m/>
    <m/>
    <m/>
  </r>
  <r>
    <d v="2012-12-04T00:00:00"/>
    <x v="0"/>
    <x v="6"/>
    <n v="18"/>
    <x v="11"/>
    <s v="Tuesday"/>
    <m/>
    <m/>
    <m/>
  </r>
  <r>
    <d v="2012-12-05T00:00:00"/>
    <x v="0"/>
    <x v="6"/>
    <n v="15"/>
    <x v="11"/>
    <s v="Wednesday"/>
    <m/>
    <m/>
    <m/>
  </r>
  <r>
    <d v="2012-12-06T00:00:00"/>
    <x v="0"/>
    <x v="6"/>
    <n v="21"/>
    <x v="11"/>
    <s v="Thursday"/>
    <m/>
    <m/>
    <m/>
  </r>
  <r>
    <d v="2012-12-07T00:00:00"/>
    <x v="0"/>
    <x v="6"/>
    <n v="4"/>
    <x v="11"/>
    <s v="Friday"/>
    <m/>
    <m/>
    <m/>
  </r>
  <r>
    <d v="2012-12-08T00:00:00"/>
    <x v="0"/>
    <x v="6"/>
    <n v="17"/>
    <x v="11"/>
    <s v="Saturday"/>
    <m/>
    <m/>
    <m/>
  </r>
  <r>
    <d v="2012-12-09T00:00:00"/>
    <x v="0"/>
    <x v="6"/>
    <n v="22"/>
    <x v="11"/>
    <s v="Sunday"/>
    <m/>
    <m/>
    <m/>
  </r>
  <r>
    <d v="2012-12-10T00:00:00"/>
    <x v="0"/>
    <x v="6"/>
    <n v="17"/>
    <x v="11"/>
    <s v="Monday"/>
    <m/>
    <m/>
    <m/>
  </r>
  <r>
    <d v="2012-12-11T00:00:00"/>
    <x v="0"/>
    <x v="6"/>
    <n v="20"/>
    <x v="11"/>
    <s v="Tuesday"/>
    <m/>
    <m/>
    <m/>
  </r>
  <r>
    <d v="2012-12-12T00:00:00"/>
    <x v="0"/>
    <x v="6"/>
    <n v="14"/>
    <x v="11"/>
    <s v="Wednesday"/>
    <m/>
    <m/>
    <m/>
  </r>
  <r>
    <d v="2012-12-13T00:00:00"/>
    <x v="0"/>
    <x v="6"/>
    <n v="14"/>
    <x v="11"/>
    <s v="Thursday"/>
    <m/>
    <m/>
    <m/>
  </r>
  <r>
    <d v="2012-12-14T00:00:00"/>
    <x v="0"/>
    <x v="6"/>
    <n v="19"/>
    <x v="11"/>
    <s v="Friday"/>
    <m/>
    <m/>
    <m/>
  </r>
  <r>
    <d v="2012-12-15T00:00:00"/>
    <x v="0"/>
    <x v="6"/>
    <n v="11"/>
    <x v="11"/>
    <s v="Saturday"/>
    <m/>
    <m/>
    <m/>
  </r>
  <r>
    <d v="2012-12-16T00:00:00"/>
    <x v="0"/>
    <x v="6"/>
    <n v="18"/>
    <x v="11"/>
    <s v="Sunday"/>
    <m/>
    <m/>
    <m/>
  </r>
  <r>
    <d v="2012-12-17T00:00:00"/>
    <x v="0"/>
    <x v="6"/>
    <n v="25"/>
    <x v="11"/>
    <s v="Monday"/>
    <m/>
    <m/>
    <m/>
  </r>
  <r>
    <d v="2012-12-18T00:00:00"/>
    <x v="0"/>
    <x v="6"/>
    <n v="13"/>
    <x v="11"/>
    <s v="Tuesday"/>
    <m/>
    <m/>
    <m/>
  </r>
  <r>
    <d v="2012-12-19T00:00:00"/>
    <x v="0"/>
    <x v="6"/>
    <n v="9"/>
    <x v="11"/>
    <s v="Wednesday"/>
    <m/>
    <m/>
    <m/>
  </r>
  <r>
    <d v="2012-12-20T00:00:00"/>
    <x v="0"/>
    <x v="6"/>
    <n v="23"/>
    <x v="11"/>
    <s v="Thursday"/>
    <m/>
    <m/>
    <m/>
  </r>
  <r>
    <d v="2012-12-21T00:00:00"/>
    <x v="0"/>
    <x v="6"/>
    <n v="22"/>
    <x v="11"/>
    <s v="Friday"/>
    <m/>
    <m/>
    <m/>
  </r>
  <r>
    <d v="2012-12-22T00:00:00"/>
    <x v="0"/>
    <x v="6"/>
    <n v="20"/>
    <x v="11"/>
    <s v="Saturday"/>
    <m/>
    <m/>
    <m/>
  </r>
  <r>
    <d v="2012-12-23T00:00:00"/>
    <x v="0"/>
    <x v="6"/>
    <n v="22"/>
    <x v="11"/>
    <s v="Sunday"/>
    <m/>
    <m/>
    <m/>
  </r>
  <r>
    <d v="2012-12-24T00:00:00"/>
    <x v="0"/>
    <x v="6"/>
    <n v="21"/>
    <x v="11"/>
    <s v="Monday"/>
    <m/>
    <m/>
    <m/>
  </r>
  <r>
    <d v="2012-12-25T00:00:00"/>
    <x v="0"/>
    <x v="6"/>
    <n v="17"/>
    <x v="11"/>
    <s v="Tuesday"/>
    <m/>
    <m/>
    <m/>
  </r>
  <r>
    <d v="2012-12-26T00:00:00"/>
    <x v="0"/>
    <x v="6"/>
    <n v="9"/>
    <x v="11"/>
    <s v="Wednesday"/>
    <m/>
    <m/>
    <m/>
  </r>
  <r>
    <d v="2012-12-27T00:00:00"/>
    <x v="0"/>
    <x v="6"/>
    <n v="15"/>
    <x v="11"/>
    <s v="Thursday"/>
    <m/>
    <m/>
    <m/>
  </r>
  <r>
    <d v="2012-12-28T00:00:00"/>
    <x v="0"/>
    <x v="6"/>
    <n v="21"/>
    <x v="11"/>
    <s v="Friday"/>
    <m/>
    <m/>
    <m/>
  </r>
  <r>
    <d v="2012-12-29T00:00:00"/>
    <x v="0"/>
    <x v="6"/>
    <n v="4"/>
    <x v="11"/>
    <s v="Saturday"/>
    <m/>
    <m/>
    <m/>
  </r>
  <r>
    <d v="2012-12-30T00:00:00"/>
    <x v="0"/>
    <x v="6"/>
    <n v="8"/>
    <x v="11"/>
    <s v="Sunday"/>
    <m/>
    <m/>
    <m/>
  </r>
  <r>
    <d v="2012-12-31T00:00:00"/>
    <x v="0"/>
    <x v="6"/>
    <n v="23"/>
    <x v="11"/>
    <s v="Monday"/>
    <m/>
    <m/>
    <m/>
  </r>
  <r>
    <d v="2012-01-01T00:00:00"/>
    <x v="0"/>
    <x v="7"/>
    <n v="15"/>
    <x v="0"/>
    <s v="Sunday"/>
    <m/>
    <m/>
    <m/>
  </r>
  <r>
    <d v="2012-01-02T00:00:00"/>
    <x v="0"/>
    <x v="7"/>
    <n v="10"/>
    <x v="0"/>
    <s v="Monday"/>
    <m/>
    <m/>
    <m/>
  </r>
  <r>
    <d v="2012-01-03T00:00:00"/>
    <x v="0"/>
    <x v="7"/>
    <n v="14"/>
    <x v="0"/>
    <s v="Tuesday"/>
    <m/>
    <m/>
    <m/>
  </r>
  <r>
    <d v="2012-01-04T00:00:00"/>
    <x v="0"/>
    <x v="7"/>
    <n v="5"/>
    <x v="0"/>
    <s v="Wednesday"/>
    <m/>
    <m/>
    <m/>
  </r>
  <r>
    <d v="2012-01-05T00:00:00"/>
    <x v="0"/>
    <x v="7"/>
    <n v="19"/>
    <x v="0"/>
    <s v="Thursday"/>
    <m/>
    <m/>
    <m/>
  </r>
  <r>
    <d v="2012-01-06T00:00:00"/>
    <x v="0"/>
    <x v="7"/>
    <n v="15"/>
    <x v="0"/>
    <s v="Friday"/>
    <m/>
    <m/>
    <m/>
  </r>
  <r>
    <d v="2012-01-07T00:00:00"/>
    <x v="0"/>
    <x v="7"/>
    <n v="9"/>
    <x v="0"/>
    <s v="Saturday"/>
    <m/>
    <m/>
    <m/>
  </r>
  <r>
    <d v="2012-01-08T00:00:00"/>
    <x v="0"/>
    <x v="7"/>
    <n v="8"/>
    <x v="0"/>
    <s v="Sunday"/>
    <m/>
    <m/>
    <m/>
  </r>
  <r>
    <d v="2012-01-09T00:00:00"/>
    <x v="0"/>
    <x v="7"/>
    <n v="5"/>
    <x v="0"/>
    <s v="Monday"/>
    <m/>
    <m/>
    <m/>
  </r>
  <r>
    <d v="2012-01-10T00:00:00"/>
    <x v="0"/>
    <x v="7"/>
    <n v="5"/>
    <x v="0"/>
    <s v="Tuesday"/>
    <m/>
    <m/>
    <m/>
  </r>
  <r>
    <d v="2012-01-11T00:00:00"/>
    <x v="0"/>
    <x v="7"/>
    <n v="15"/>
    <x v="0"/>
    <s v="Wednesday"/>
    <m/>
    <m/>
    <m/>
  </r>
  <r>
    <d v="2012-01-12T00:00:00"/>
    <x v="0"/>
    <x v="7"/>
    <n v="15"/>
    <x v="0"/>
    <s v="Thursday"/>
    <m/>
    <m/>
    <m/>
  </r>
  <r>
    <d v="2012-01-13T00:00:00"/>
    <x v="0"/>
    <x v="7"/>
    <n v="15"/>
    <x v="0"/>
    <s v="Friday"/>
    <m/>
    <m/>
    <m/>
  </r>
  <r>
    <d v="2012-01-14T00:00:00"/>
    <x v="0"/>
    <x v="7"/>
    <n v="14"/>
    <x v="0"/>
    <s v="Saturday"/>
    <m/>
    <m/>
    <m/>
  </r>
  <r>
    <d v="2012-01-15T00:00:00"/>
    <x v="0"/>
    <x v="7"/>
    <n v="13"/>
    <x v="0"/>
    <s v="Sunday"/>
    <m/>
    <m/>
    <m/>
  </r>
  <r>
    <d v="2012-01-16T00:00:00"/>
    <x v="0"/>
    <x v="7"/>
    <n v="9"/>
    <x v="0"/>
    <s v="Monday"/>
    <m/>
    <m/>
    <m/>
  </r>
  <r>
    <d v="2012-01-17T00:00:00"/>
    <x v="0"/>
    <x v="7"/>
    <n v="10"/>
    <x v="0"/>
    <s v="Tuesday"/>
    <m/>
    <m/>
    <m/>
  </r>
  <r>
    <d v="2012-01-18T00:00:00"/>
    <x v="0"/>
    <x v="7"/>
    <n v="12"/>
    <x v="0"/>
    <s v="Wednesday"/>
    <m/>
    <m/>
    <m/>
  </r>
  <r>
    <d v="2012-01-19T00:00:00"/>
    <x v="0"/>
    <x v="7"/>
    <n v="13"/>
    <x v="0"/>
    <s v="Thursday"/>
    <m/>
    <m/>
    <m/>
  </r>
  <r>
    <d v="2012-01-20T00:00:00"/>
    <x v="0"/>
    <x v="7"/>
    <n v="17"/>
    <x v="0"/>
    <s v="Friday"/>
    <m/>
    <m/>
    <m/>
  </r>
  <r>
    <d v="2012-01-21T00:00:00"/>
    <x v="0"/>
    <x v="7"/>
    <n v="13"/>
    <x v="0"/>
    <s v="Saturday"/>
    <m/>
    <m/>
    <m/>
  </r>
  <r>
    <d v="2012-01-22T00:00:00"/>
    <x v="0"/>
    <x v="7"/>
    <n v="14"/>
    <x v="0"/>
    <s v="Sunday"/>
    <m/>
    <m/>
    <m/>
  </r>
  <r>
    <d v="2012-01-23T00:00:00"/>
    <x v="0"/>
    <x v="7"/>
    <n v="12"/>
    <x v="0"/>
    <s v="Monday"/>
    <m/>
    <m/>
    <m/>
  </r>
  <r>
    <d v="2012-01-24T00:00:00"/>
    <x v="0"/>
    <x v="7"/>
    <n v="5"/>
    <x v="0"/>
    <s v="Tuesday"/>
    <m/>
    <m/>
    <m/>
  </r>
  <r>
    <d v="2012-01-25T00:00:00"/>
    <x v="0"/>
    <x v="7"/>
    <n v="26"/>
    <x v="0"/>
    <s v="Wednesday"/>
    <m/>
    <m/>
    <m/>
  </r>
  <r>
    <d v="2012-01-26T00:00:00"/>
    <x v="0"/>
    <x v="7"/>
    <n v="14"/>
    <x v="0"/>
    <s v="Thursday"/>
    <m/>
    <m/>
    <m/>
  </r>
  <r>
    <d v="2012-01-27T00:00:00"/>
    <x v="0"/>
    <x v="7"/>
    <n v="10"/>
    <x v="0"/>
    <s v="Friday"/>
    <m/>
    <m/>
    <m/>
  </r>
  <r>
    <d v="2012-01-28T00:00:00"/>
    <x v="0"/>
    <x v="7"/>
    <n v="13"/>
    <x v="0"/>
    <s v="Saturday"/>
    <m/>
    <m/>
    <m/>
  </r>
  <r>
    <d v="2012-01-29T00:00:00"/>
    <x v="0"/>
    <x v="7"/>
    <n v="16"/>
    <x v="0"/>
    <s v="Sunday"/>
    <m/>
    <m/>
    <m/>
  </r>
  <r>
    <d v="2012-01-30T00:00:00"/>
    <x v="0"/>
    <x v="7"/>
    <n v="9"/>
    <x v="0"/>
    <s v="Monday"/>
    <m/>
    <m/>
    <m/>
  </r>
  <r>
    <d v="2012-01-31T00:00:00"/>
    <x v="0"/>
    <x v="7"/>
    <n v="11"/>
    <x v="0"/>
    <s v="Tuesday"/>
    <m/>
    <m/>
    <m/>
  </r>
  <r>
    <d v="2012-02-01T00:00:00"/>
    <x v="0"/>
    <x v="7"/>
    <n v="17"/>
    <x v="1"/>
    <s v="Wednesday"/>
    <m/>
    <m/>
    <m/>
  </r>
  <r>
    <d v="2012-02-02T00:00:00"/>
    <x v="0"/>
    <x v="7"/>
    <n v="11"/>
    <x v="1"/>
    <s v="Thursday"/>
    <m/>
    <m/>
    <m/>
  </r>
  <r>
    <d v="2012-02-03T00:00:00"/>
    <x v="0"/>
    <x v="7"/>
    <n v="13"/>
    <x v="1"/>
    <s v="Friday"/>
    <m/>
    <m/>
    <m/>
  </r>
  <r>
    <d v="2012-02-04T00:00:00"/>
    <x v="0"/>
    <x v="7"/>
    <n v="17"/>
    <x v="1"/>
    <s v="Saturday"/>
    <m/>
    <m/>
    <m/>
  </r>
  <r>
    <d v="2012-02-05T00:00:00"/>
    <x v="0"/>
    <x v="7"/>
    <n v="7"/>
    <x v="1"/>
    <s v="Sunday"/>
    <m/>
    <m/>
    <m/>
  </r>
  <r>
    <d v="2012-02-06T00:00:00"/>
    <x v="0"/>
    <x v="7"/>
    <n v="6"/>
    <x v="1"/>
    <s v="Monday"/>
    <m/>
    <m/>
    <m/>
  </r>
  <r>
    <d v="2012-02-07T00:00:00"/>
    <x v="0"/>
    <x v="7"/>
    <n v="12"/>
    <x v="1"/>
    <s v="Tuesday"/>
    <m/>
    <m/>
    <m/>
  </r>
  <r>
    <d v="2012-02-08T00:00:00"/>
    <x v="0"/>
    <x v="7"/>
    <n v="16"/>
    <x v="1"/>
    <s v="Wednesday"/>
    <m/>
    <m/>
    <m/>
  </r>
  <r>
    <d v="2012-02-09T00:00:00"/>
    <x v="0"/>
    <x v="7"/>
    <n v="10"/>
    <x v="1"/>
    <s v="Thursday"/>
    <m/>
    <m/>
    <m/>
  </r>
  <r>
    <d v="2012-02-10T00:00:00"/>
    <x v="0"/>
    <x v="7"/>
    <n v="8"/>
    <x v="1"/>
    <s v="Friday"/>
    <m/>
    <m/>
    <m/>
  </r>
  <r>
    <d v="2012-02-11T00:00:00"/>
    <x v="0"/>
    <x v="7"/>
    <n v="10"/>
    <x v="1"/>
    <s v="Saturday"/>
    <m/>
    <m/>
    <m/>
  </r>
  <r>
    <d v="2012-02-12T00:00:00"/>
    <x v="0"/>
    <x v="7"/>
    <n v="17"/>
    <x v="1"/>
    <s v="Sunday"/>
    <m/>
    <m/>
    <m/>
  </r>
  <r>
    <d v="2012-02-13T00:00:00"/>
    <x v="0"/>
    <x v="7"/>
    <n v="18"/>
    <x v="1"/>
    <s v="Monday"/>
    <m/>
    <m/>
    <m/>
  </r>
  <r>
    <d v="2012-02-14T00:00:00"/>
    <x v="0"/>
    <x v="7"/>
    <n v="19"/>
    <x v="1"/>
    <s v="Tuesday"/>
    <m/>
    <m/>
    <m/>
  </r>
  <r>
    <d v="2012-02-15T00:00:00"/>
    <x v="0"/>
    <x v="7"/>
    <n v="12"/>
    <x v="1"/>
    <s v="Wednesday"/>
    <m/>
    <m/>
    <m/>
  </r>
  <r>
    <d v="2012-02-16T00:00:00"/>
    <x v="0"/>
    <x v="7"/>
    <n v="12"/>
    <x v="1"/>
    <s v="Thursday"/>
    <m/>
    <m/>
    <m/>
  </r>
  <r>
    <d v="2012-02-17T00:00:00"/>
    <x v="0"/>
    <x v="7"/>
    <n v="15"/>
    <x v="1"/>
    <s v="Friday"/>
    <m/>
    <m/>
    <m/>
  </r>
  <r>
    <d v="2012-02-18T00:00:00"/>
    <x v="0"/>
    <x v="7"/>
    <n v="18"/>
    <x v="1"/>
    <s v="Saturday"/>
    <m/>
    <m/>
    <m/>
  </r>
  <r>
    <d v="2012-02-19T00:00:00"/>
    <x v="0"/>
    <x v="7"/>
    <n v="12"/>
    <x v="1"/>
    <s v="Sunday"/>
    <m/>
    <m/>
    <m/>
  </r>
  <r>
    <d v="2012-02-20T00:00:00"/>
    <x v="0"/>
    <x v="7"/>
    <n v="14"/>
    <x v="1"/>
    <s v="Monday"/>
    <m/>
    <m/>
    <m/>
  </r>
  <r>
    <d v="2012-02-21T00:00:00"/>
    <x v="0"/>
    <x v="7"/>
    <n v="12"/>
    <x v="1"/>
    <s v="Tuesday"/>
    <m/>
    <m/>
    <m/>
  </r>
  <r>
    <d v="2012-02-22T00:00:00"/>
    <x v="0"/>
    <x v="7"/>
    <n v="21"/>
    <x v="1"/>
    <s v="Wednesday"/>
    <m/>
    <m/>
    <m/>
  </r>
  <r>
    <d v="2012-02-23T00:00:00"/>
    <x v="0"/>
    <x v="7"/>
    <n v="26"/>
    <x v="1"/>
    <s v="Thursday"/>
    <m/>
    <m/>
    <m/>
  </r>
  <r>
    <d v="2012-02-24T00:00:00"/>
    <x v="0"/>
    <x v="7"/>
    <n v="12"/>
    <x v="1"/>
    <s v="Friday"/>
    <m/>
    <m/>
    <m/>
  </r>
  <r>
    <d v="2012-02-25T00:00:00"/>
    <x v="0"/>
    <x v="7"/>
    <n v="15"/>
    <x v="1"/>
    <s v="Saturday"/>
    <m/>
    <m/>
    <m/>
  </r>
  <r>
    <d v="2012-02-26T00:00:00"/>
    <x v="0"/>
    <x v="7"/>
    <n v="16"/>
    <x v="1"/>
    <s v="Sunday"/>
    <m/>
    <m/>
    <m/>
  </r>
  <r>
    <d v="2012-02-27T00:00:00"/>
    <x v="0"/>
    <x v="7"/>
    <n v="15"/>
    <x v="1"/>
    <s v="Monday"/>
    <m/>
    <m/>
    <m/>
  </r>
  <r>
    <d v="2012-02-28T00:00:00"/>
    <x v="0"/>
    <x v="7"/>
    <n v="13"/>
    <x v="1"/>
    <s v="Tuesday"/>
    <m/>
    <m/>
    <m/>
  </r>
  <r>
    <d v="2012-02-29T00:00:00"/>
    <x v="0"/>
    <x v="7"/>
    <n v="6"/>
    <x v="1"/>
    <s v="Wednesday"/>
    <m/>
    <m/>
    <m/>
  </r>
  <r>
    <d v="2012-03-01T00:00:00"/>
    <x v="0"/>
    <x v="7"/>
    <n v="12"/>
    <x v="2"/>
    <s v="Thursday"/>
    <m/>
    <m/>
    <m/>
  </r>
  <r>
    <d v="2012-03-02T00:00:00"/>
    <x v="0"/>
    <x v="7"/>
    <n v="11"/>
    <x v="2"/>
    <s v="Friday"/>
    <m/>
    <m/>
    <m/>
  </r>
  <r>
    <d v="2012-03-03T00:00:00"/>
    <x v="0"/>
    <x v="7"/>
    <n v="23"/>
    <x v="2"/>
    <s v="Saturday"/>
    <m/>
    <m/>
    <m/>
  </r>
  <r>
    <d v="2012-03-04T00:00:00"/>
    <x v="0"/>
    <x v="7"/>
    <n v="14"/>
    <x v="2"/>
    <s v="Sunday"/>
    <m/>
    <m/>
    <m/>
  </r>
  <r>
    <d v="2012-03-05T00:00:00"/>
    <x v="0"/>
    <x v="7"/>
    <n v="14"/>
    <x v="2"/>
    <s v="Monday"/>
    <m/>
    <m/>
    <m/>
  </r>
  <r>
    <d v="2012-03-06T00:00:00"/>
    <x v="0"/>
    <x v="7"/>
    <n v="15"/>
    <x v="2"/>
    <s v="Tuesday"/>
    <m/>
    <m/>
    <m/>
  </r>
  <r>
    <d v="2012-03-07T00:00:00"/>
    <x v="0"/>
    <x v="7"/>
    <n v="16"/>
    <x v="2"/>
    <s v="Wednesday"/>
    <m/>
    <m/>
    <m/>
  </r>
  <r>
    <d v="2012-03-08T00:00:00"/>
    <x v="0"/>
    <x v="7"/>
    <n v="9"/>
    <x v="2"/>
    <s v="Thursday"/>
    <m/>
    <m/>
    <m/>
  </r>
  <r>
    <d v="2012-03-09T00:00:00"/>
    <x v="0"/>
    <x v="7"/>
    <n v="13"/>
    <x v="2"/>
    <s v="Friday"/>
    <m/>
    <m/>
    <m/>
  </r>
  <r>
    <d v="2012-03-10T00:00:00"/>
    <x v="0"/>
    <x v="7"/>
    <n v="10"/>
    <x v="2"/>
    <s v="Saturday"/>
    <m/>
    <m/>
    <m/>
  </r>
  <r>
    <d v="2012-03-11T00:00:00"/>
    <x v="0"/>
    <x v="7"/>
    <n v="27"/>
    <x v="2"/>
    <s v="Sunday"/>
    <m/>
    <m/>
    <m/>
  </r>
  <r>
    <d v="2012-03-12T00:00:00"/>
    <x v="0"/>
    <x v="7"/>
    <n v="17"/>
    <x v="2"/>
    <s v="Monday"/>
    <m/>
    <m/>
    <m/>
  </r>
  <r>
    <d v="2012-03-13T00:00:00"/>
    <x v="0"/>
    <x v="7"/>
    <n v="15"/>
    <x v="2"/>
    <s v="Tuesday"/>
    <m/>
    <m/>
    <m/>
  </r>
  <r>
    <d v="2012-03-14T00:00:00"/>
    <x v="0"/>
    <x v="7"/>
    <n v="24"/>
    <x v="2"/>
    <s v="Wednesday"/>
    <m/>
    <m/>
    <m/>
  </r>
  <r>
    <d v="2012-03-15T00:00:00"/>
    <x v="0"/>
    <x v="7"/>
    <n v="15"/>
    <x v="2"/>
    <s v="Thursday"/>
    <m/>
    <m/>
    <m/>
  </r>
  <r>
    <d v="2012-03-16T00:00:00"/>
    <x v="0"/>
    <x v="7"/>
    <n v="24"/>
    <x v="2"/>
    <s v="Friday"/>
    <m/>
    <m/>
    <m/>
  </r>
  <r>
    <d v="2012-03-17T00:00:00"/>
    <x v="0"/>
    <x v="7"/>
    <n v="25"/>
    <x v="2"/>
    <s v="Saturday"/>
    <m/>
    <m/>
    <m/>
  </r>
  <r>
    <d v="2012-03-18T00:00:00"/>
    <x v="0"/>
    <x v="7"/>
    <n v="13"/>
    <x v="2"/>
    <s v="Sunday"/>
    <m/>
    <m/>
    <m/>
  </r>
  <r>
    <d v="2012-03-19T00:00:00"/>
    <x v="0"/>
    <x v="7"/>
    <n v="27"/>
    <x v="2"/>
    <s v="Monday"/>
    <m/>
    <m/>
    <m/>
  </r>
  <r>
    <d v="2012-03-20T00:00:00"/>
    <x v="0"/>
    <x v="7"/>
    <n v="12"/>
    <x v="2"/>
    <s v="Tuesday"/>
    <m/>
    <m/>
    <m/>
  </r>
  <r>
    <d v="2012-03-21T00:00:00"/>
    <x v="0"/>
    <x v="7"/>
    <n v="17"/>
    <x v="2"/>
    <s v="Wednesday"/>
    <m/>
    <m/>
    <m/>
  </r>
  <r>
    <d v="2012-03-22T00:00:00"/>
    <x v="0"/>
    <x v="7"/>
    <n v="20"/>
    <x v="2"/>
    <s v="Thursday"/>
    <m/>
    <m/>
    <m/>
  </r>
  <r>
    <d v="2012-03-23T00:00:00"/>
    <x v="0"/>
    <x v="7"/>
    <n v="14"/>
    <x v="2"/>
    <s v="Friday"/>
    <m/>
    <m/>
    <m/>
  </r>
  <r>
    <d v="2012-03-24T00:00:00"/>
    <x v="0"/>
    <x v="7"/>
    <n v="23"/>
    <x v="2"/>
    <s v="Saturday"/>
    <m/>
    <m/>
    <m/>
  </r>
  <r>
    <d v="2012-03-25T00:00:00"/>
    <x v="0"/>
    <x v="7"/>
    <n v="10"/>
    <x v="2"/>
    <s v="Sunday"/>
    <m/>
    <m/>
    <m/>
  </r>
  <r>
    <d v="2012-03-26T00:00:00"/>
    <x v="0"/>
    <x v="7"/>
    <n v="13"/>
    <x v="2"/>
    <s v="Monday"/>
    <m/>
    <m/>
    <m/>
  </r>
  <r>
    <d v="2012-03-27T00:00:00"/>
    <x v="0"/>
    <x v="7"/>
    <n v="24"/>
    <x v="2"/>
    <s v="Tuesday"/>
    <m/>
    <m/>
    <m/>
  </r>
  <r>
    <d v="2012-03-28T00:00:00"/>
    <x v="0"/>
    <x v="7"/>
    <n v="28"/>
    <x v="2"/>
    <s v="Wednesday"/>
    <m/>
    <m/>
    <m/>
  </r>
  <r>
    <d v="2012-03-29T00:00:00"/>
    <x v="0"/>
    <x v="7"/>
    <n v="29"/>
    <x v="2"/>
    <s v="Thursday"/>
    <m/>
    <m/>
    <m/>
  </r>
  <r>
    <d v="2012-03-30T00:00:00"/>
    <x v="0"/>
    <x v="7"/>
    <n v="18"/>
    <x v="2"/>
    <s v="Friday"/>
    <m/>
    <m/>
    <m/>
  </r>
  <r>
    <d v="2012-03-31T00:00:00"/>
    <x v="0"/>
    <x v="7"/>
    <n v="24"/>
    <x v="2"/>
    <s v="Saturday"/>
    <m/>
    <m/>
    <m/>
  </r>
  <r>
    <d v="2012-04-01T00:00:00"/>
    <x v="0"/>
    <x v="7"/>
    <n v="17"/>
    <x v="3"/>
    <s v="Sunday"/>
    <m/>
    <m/>
    <m/>
  </r>
  <r>
    <d v="2012-04-02T00:00:00"/>
    <x v="0"/>
    <x v="7"/>
    <n v="26"/>
    <x v="3"/>
    <s v="Monday"/>
    <m/>
    <m/>
    <m/>
  </r>
  <r>
    <d v="2012-04-03T00:00:00"/>
    <x v="0"/>
    <x v="7"/>
    <n v="19"/>
    <x v="3"/>
    <s v="Tuesday"/>
    <m/>
    <m/>
    <m/>
  </r>
  <r>
    <d v="2012-04-04T00:00:00"/>
    <x v="0"/>
    <x v="7"/>
    <n v="23"/>
    <x v="3"/>
    <s v="Wednesday"/>
    <m/>
    <m/>
    <m/>
  </r>
  <r>
    <d v="2012-04-05T00:00:00"/>
    <x v="0"/>
    <x v="7"/>
    <n v="27"/>
    <x v="3"/>
    <s v="Thursday"/>
    <m/>
    <m/>
    <m/>
  </r>
  <r>
    <d v="2012-04-06T00:00:00"/>
    <x v="0"/>
    <x v="7"/>
    <n v="16"/>
    <x v="3"/>
    <s v="Friday"/>
    <m/>
    <m/>
    <m/>
  </r>
  <r>
    <d v="2012-04-07T00:00:00"/>
    <x v="0"/>
    <x v="7"/>
    <n v="25"/>
    <x v="3"/>
    <s v="Saturday"/>
    <m/>
    <m/>
    <m/>
  </r>
  <r>
    <d v="2012-04-08T00:00:00"/>
    <x v="0"/>
    <x v="7"/>
    <n v="10"/>
    <x v="3"/>
    <s v="Sunday"/>
    <m/>
    <m/>
    <m/>
  </r>
  <r>
    <d v="2012-04-09T00:00:00"/>
    <x v="0"/>
    <x v="7"/>
    <n v="29"/>
    <x v="3"/>
    <s v="Monday"/>
    <m/>
    <m/>
    <m/>
  </r>
  <r>
    <d v="2012-04-10T00:00:00"/>
    <x v="0"/>
    <x v="7"/>
    <n v="17"/>
    <x v="3"/>
    <s v="Tuesday"/>
    <m/>
    <m/>
    <m/>
  </r>
  <r>
    <d v="2012-04-11T00:00:00"/>
    <x v="0"/>
    <x v="7"/>
    <n v="20"/>
    <x v="3"/>
    <s v="Wednesday"/>
    <m/>
    <m/>
    <m/>
  </r>
  <r>
    <d v="2012-04-12T00:00:00"/>
    <x v="0"/>
    <x v="7"/>
    <n v="20"/>
    <x v="3"/>
    <s v="Thursday"/>
    <m/>
    <m/>
    <m/>
  </r>
  <r>
    <d v="2012-04-13T00:00:00"/>
    <x v="0"/>
    <x v="7"/>
    <n v="6"/>
    <x v="3"/>
    <s v="Friday"/>
    <m/>
    <m/>
    <m/>
  </r>
  <r>
    <d v="2012-04-14T00:00:00"/>
    <x v="0"/>
    <x v="7"/>
    <n v="26"/>
    <x v="3"/>
    <s v="Saturday"/>
    <m/>
    <m/>
    <m/>
  </r>
  <r>
    <d v="2012-04-15T00:00:00"/>
    <x v="0"/>
    <x v="7"/>
    <n v="14"/>
    <x v="3"/>
    <s v="Sunday"/>
    <m/>
    <m/>
    <m/>
  </r>
  <r>
    <d v="2012-04-16T00:00:00"/>
    <x v="0"/>
    <x v="7"/>
    <n v="11"/>
    <x v="3"/>
    <s v="Monday"/>
    <m/>
    <m/>
    <m/>
  </r>
  <r>
    <d v="2012-04-17T00:00:00"/>
    <x v="0"/>
    <x v="7"/>
    <n v="24"/>
    <x v="3"/>
    <s v="Tuesday"/>
    <m/>
    <m/>
    <m/>
  </r>
  <r>
    <d v="2012-04-18T00:00:00"/>
    <x v="0"/>
    <x v="7"/>
    <n v="26"/>
    <x v="3"/>
    <s v="Wednesday"/>
    <m/>
    <m/>
    <m/>
  </r>
  <r>
    <d v="2012-04-19T00:00:00"/>
    <x v="0"/>
    <x v="7"/>
    <n v="15"/>
    <x v="3"/>
    <s v="Thursday"/>
    <m/>
    <m/>
    <m/>
  </r>
  <r>
    <d v="2012-04-20T00:00:00"/>
    <x v="0"/>
    <x v="7"/>
    <n v="26"/>
    <x v="3"/>
    <s v="Friday"/>
    <m/>
    <m/>
    <m/>
  </r>
  <r>
    <d v="2012-04-21T00:00:00"/>
    <x v="0"/>
    <x v="7"/>
    <n v="21"/>
    <x v="3"/>
    <s v="Saturday"/>
    <m/>
    <m/>
    <m/>
  </r>
  <r>
    <d v="2012-04-22T00:00:00"/>
    <x v="0"/>
    <x v="7"/>
    <n v="24"/>
    <x v="3"/>
    <s v="Sunday"/>
    <m/>
    <m/>
    <m/>
  </r>
  <r>
    <d v="2012-04-23T00:00:00"/>
    <x v="0"/>
    <x v="7"/>
    <n v="14"/>
    <x v="3"/>
    <s v="Monday"/>
    <m/>
    <m/>
    <m/>
  </r>
  <r>
    <d v="2012-04-24T00:00:00"/>
    <x v="0"/>
    <x v="7"/>
    <n v="26"/>
    <x v="3"/>
    <s v="Tuesday"/>
    <m/>
    <m/>
    <m/>
  </r>
  <r>
    <d v="2012-04-25T00:00:00"/>
    <x v="0"/>
    <x v="7"/>
    <n v="15"/>
    <x v="3"/>
    <s v="Wednesday"/>
    <m/>
    <m/>
    <m/>
  </r>
  <r>
    <d v="2012-04-26T00:00:00"/>
    <x v="0"/>
    <x v="7"/>
    <n v="21"/>
    <x v="3"/>
    <s v="Thursday"/>
    <m/>
    <m/>
    <m/>
  </r>
  <r>
    <d v="2012-04-27T00:00:00"/>
    <x v="0"/>
    <x v="7"/>
    <n v="6"/>
    <x v="3"/>
    <s v="Friday"/>
    <m/>
    <m/>
    <m/>
  </r>
  <r>
    <d v="2012-04-28T00:00:00"/>
    <x v="0"/>
    <x v="7"/>
    <n v="17"/>
    <x v="3"/>
    <s v="Saturday"/>
    <m/>
    <m/>
    <m/>
  </r>
  <r>
    <d v="2012-04-29T00:00:00"/>
    <x v="0"/>
    <x v="7"/>
    <n v="10"/>
    <x v="3"/>
    <s v="Sunday"/>
    <m/>
    <m/>
    <m/>
  </r>
  <r>
    <d v="2012-04-30T00:00:00"/>
    <x v="0"/>
    <x v="7"/>
    <n v="18"/>
    <x v="3"/>
    <s v="Monday"/>
    <m/>
    <m/>
    <m/>
  </r>
  <r>
    <d v="2012-05-01T00:00:00"/>
    <x v="0"/>
    <x v="7"/>
    <n v="30"/>
    <x v="4"/>
    <s v="Tuesday"/>
    <m/>
    <m/>
    <m/>
  </r>
  <r>
    <d v="2012-05-02T00:00:00"/>
    <x v="0"/>
    <x v="7"/>
    <n v="24"/>
    <x v="4"/>
    <s v="Wednesday"/>
    <m/>
    <m/>
    <m/>
  </r>
  <r>
    <d v="2012-05-03T00:00:00"/>
    <x v="0"/>
    <x v="7"/>
    <n v="24"/>
    <x v="4"/>
    <s v="Thursday"/>
    <m/>
    <m/>
    <m/>
  </r>
  <r>
    <d v="2012-05-04T00:00:00"/>
    <x v="0"/>
    <x v="7"/>
    <n v="38"/>
    <x v="4"/>
    <s v="Friday"/>
    <m/>
    <m/>
    <m/>
  </r>
  <r>
    <d v="2012-05-05T00:00:00"/>
    <x v="0"/>
    <x v="7"/>
    <n v="19"/>
    <x v="4"/>
    <s v="Saturday"/>
    <m/>
    <m/>
    <m/>
  </r>
  <r>
    <d v="2012-05-06T00:00:00"/>
    <x v="0"/>
    <x v="7"/>
    <n v="27"/>
    <x v="4"/>
    <s v="Sunday"/>
    <m/>
    <m/>
    <m/>
  </r>
  <r>
    <d v="2012-05-07T00:00:00"/>
    <x v="0"/>
    <x v="7"/>
    <n v="23"/>
    <x v="4"/>
    <s v="Monday"/>
    <m/>
    <m/>
    <m/>
  </r>
  <r>
    <d v="2012-05-08T00:00:00"/>
    <x v="0"/>
    <x v="7"/>
    <n v="25"/>
    <x v="4"/>
    <s v="Tuesday"/>
    <m/>
    <m/>
    <m/>
  </r>
  <r>
    <d v="2012-05-09T00:00:00"/>
    <x v="0"/>
    <x v="7"/>
    <n v="32"/>
    <x v="4"/>
    <s v="Wednesday"/>
    <m/>
    <m/>
    <m/>
  </r>
  <r>
    <d v="2012-05-10T00:00:00"/>
    <x v="0"/>
    <x v="7"/>
    <n v="17"/>
    <x v="4"/>
    <s v="Thursday"/>
    <m/>
    <m/>
    <m/>
  </r>
  <r>
    <d v="2012-05-11T00:00:00"/>
    <x v="0"/>
    <x v="7"/>
    <n v="12"/>
    <x v="4"/>
    <s v="Friday"/>
    <m/>
    <m/>
    <m/>
  </r>
  <r>
    <d v="2012-05-12T00:00:00"/>
    <x v="0"/>
    <x v="7"/>
    <n v="24"/>
    <x v="4"/>
    <s v="Saturday"/>
    <m/>
    <m/>
    <m/>
  </r>
  <r>
    <d v="2012-05-13T00:00:00"/>
    <x v="0"/>
    <x v="7"/>
    <n v="19"/>
    <x v="4"/>
    <s v="Sunday"/>
    <m/>
    <m/>
    <m/>
  </r>
  <r>
    <d v="2012-05-14T00:00:00"/>
    <x v="0"/>
    <x v="7"/>
    <n v="20"/>
    <x v="4"/>
    <s v="Monday"/>
    <m/>
    <m/>
    <m/>
  </r>
  <r>
    <d v="2012-05-15T00:00:00"/>
    <x v="0"/>
    <x v="7"/>
    <n v="26"/>
    <x v="4"/>
    <s v="Tuesday"/>
    <m/>
    <m/>
    <m/>
  </r>
  <r>
    <d v="2012-05-16T00:00:00"/>
    <x v="0"/>
    <x v="7"/>
    <n v="26"/>
    <x v="4"/>
    <s v="Wednesday"/>
    <m/>
    <m/>
    <m/>
  </r>
  <r>
    <d v="2012-05-17T00:00:00"/>
    <x v="0"/>
    <x v="7"/>
    <n v="23"/>
    <x v="4"/>
    <s v="Thursday"/>
    <m/>
    <m/>
    <m/>
  </r>
  <r>
    <d v="2012-05-18T00:00:00"/>
    <x v="0"/>
    <x v="7"/>
    <n v="35"/>
    <x v="4"/>
    <s v="Friday"/>
    <m/>
    <m/>
    <m/>
  </r>
  <r>
    <d v="2012-05-19T00:00:00"/>
    <x v="0"/>
    <x v="7"/>
    <n v="24"/>
    <x v="4"/>
    <s v="Saturday"/>
    <m/>
    <m/>
    <m/>
  </r>
  <r>
    <d v="2012-05-20T00:00:00"/>
    <x v="0"/>
    <x v="7"/>
    <n v="27"/>
    <x v="4"/>
    <s v="Sunday"/>
    <m/>
    <m/>
    <m/>
  </r>
  <r>
    <d v="2012-05-21T00:00:00"/>
    <x v="0"/>
    <x v="7"/>
    <n v="17"/>
    <x v="4"/>
    <s v="Monday"/>
    <m/>
    <m/>
    <m/>
  </r>
  <r>
    <d v="2012-05-22T00:00:00"/>
    <x v="0"/>
    <x v="7"/>
    <n v="34"/>
    <x v="4"/>
    <s v="Tuesday"/>
    <m/>
    <m/>
    <m/>
  </r>
  <r>
    <d v="2012-05-23T00:00:00"/>
    <x v="0"/>
    <x v="7"/>
    <n v="38"/>
    <x v="4"/>
    <s v="Wednesday"/>
    <m/>
    <m/>
    <m/>
  </r>
  <r>
    <d v="2012-05-24T00:00:00"/>
    <x v="0"/>
    <x v="7"/>
    <n v="15"/>
    <x v="4"/>
    <s v="Thursday"/>
    <m/>
    <m/>
    <m/>
  </r>
  <r>
    <d v="2012-05-25T00:00:00"/>
    <x v="0"/>
    <x v="7"/>
    <n v="17"/>
    <x v="4"/>
    <s v="Friday"/>
    <m/>
    <m/>
    <m/>
  </r>
  <r>
    <d v="2012-05-26T00:00:00"/>
    <x v="0"/>
    <x v="7"/>
    <n v="20"/>
    <x v="4"/>
    <s v="Saturday"/>
    <m/>
    <m/>
    <m/>
  </r>
  <r>
    <d v="2012-05-27T00:00:00"/>
    <x v="0"/>
    <x v="7"/>
    <n v="39"/>
    <x v="4"/>
    <s v="Sunday"/>
    <m/>
    <m/>
    <m/>
  </r>
  <r>
    <d v="2012-05-28T00:00:00"/>
    <x v="0"/>
    <x v="7"/>
    <n v="33"/>
    <x v="4"/>
    <s v="Monday"/>
    <m/>
    <m/>
    <m/>
  </r>
  <r>
    <d v="2012-05-29T00:00:00"/>
    <x v="0"/>
    <x v="7"/>
    <n v="25"/>
    <x v="4"/>
    <s v="Tuesday"/>
    <m/>
    <m/>
    <m/>
  </r>
  <r>
    <d v="2012-05-30T00:00:00"/>
    <x v="0"/>
    <x v="7"/>
    <n v="19"/>
    <x v="4"/>
    <s v="Wednesday"/>
    <m/>
    <m/>
    <m/>
  </r>
  <r>
    <d v="2012-05-31T00:00:00"/>
    <x v="0"/>
    <x v="7"/>
    <n v="30"/>
    <x v="4"/>
    <s v="Thursday"/>
    <m/>
    <m/>
    <m/>
  </r>
  <r>
    <d v="2012-06-01T00:00:00"/>
    <x v="0"/>
    <x v="7"/>
    <n v="20"/>
    <x v="5"/>
    <s v="Friday"/>
    <m/>
    <m/>
    <m/>
  </r>
  <r>
    <d v="2012-06-02T00:00:00"/>
    <x v="0"/>
    <x v="7"/>
    <n v="30"/>
    <x v="5"/>
    <s v="Saturday"/>
    <m/>
    <m/>
    <m/>
  </r>
  <r>
    <d v="2012-06-03T00:00:00"/>
    <x v="0"/>
    <x v="7"/>
    <n v="14"/>
    <x v="5"/>
    <s v="Sunday"/>
    <m/>
    <m/>
    <m/>
  </r>
  <r>
    <d v="2012-06-04T00:00:00"/>
    <x v="0"/>
    <x v="7"/>
    <n v="18"/>
    <x v="5"/>
    <s v="Monday"/>
    <m/>
    <m/>
    <m/>
  </r>
  <r>
    <d v="2012-06-05T00:00:00"/>
    <x v="0"/>
    <x v="7"/>
    <n v="44"/>
    <x v="5"/>
    <s v="Tuesday"/>
    <m/>
    <m/>
    <m/>
  </r>
  <r>
    <d v="2012-06-06T00:00:00"/>
    <x v="0"/>
    <x v="7"/>
    <n v="23"/>
    <x v="5"/>
    <s v="Wednesday"/>
    <m/>
    <m/>
    <m/>
  </r>
  <r>
    <d v="2012-06-07T00:00:00"/>
    <x v="0"/>
    <x v="7"/>
    <n v="30"/>
    <x v="5"/>
    <s v="Thursday"/>
    <m/>
    <m/>
    <m/>
  </r>
  <r>
    <d v="2012-06-08T00:00:00"/>
    <x v="0"/>
    <x v="7"/>
    <n v="22"/>
    <x v="5"/>
    <s v="Friday"/>
    <m/>
    <m/>
    <m/>
  </r>
  <r>
    <d v="2012-06-09T00:00:00"/>
    <x v="0"/>
    <x v="7"/>
    <n v="15"/>
    <x v="5"/>
    <s v="Saturday"/>
    <m/>
    <m/>
    <m/>
  </r>
  <r>
    <d v="2012-06-10T00:00:00"/>
    <x v="0"/>
    <x v="7"/>
    <n v="31"/>
    <x v="5"/>
    <s v="Sunday"/>
    <m/>
    <m/>
    <m/>
  </r>
  <r>
    <d v="2012-06-11T00:00:00"/>
    <x v="0"/>
    <x v="7"/>
    <n v="34"/>
    <x v="5"/>
    <s v="Monday"/>
    <m/>
    <m/>
    <m/>
  </r>
  <r>
    <d v="2012-06-12T00:00:00"/>
    <x v="0"/>
    <x v="7"/>
    <n v="31"/>
    <x v="5"/>
    <s v="Tuesday"/>
    <m/>
    <m/>
    <m/>
  </r>
  <r>
    <d v="2012-06-13T00:00:00"/>
    <x v="0"/>
    <x v="7"/>
    <n v="26"/>
    <x v="5"/>
    <s v="Wednesday"/>
    <m/>
    <m/>
    <m/>
  </r>
  <r>
    <d v="2012-06-14T00:00:00"/>
    <x v="0"/>
    <x v="7"/>
    <n v="31"/>
    <x v="5"/>
    <s v="Thursday"/>
    <m/>
    <m/>
    <m/>
  </r>
  <r>
    <d v="2012-06-15T00:00:00"/>
    <x v="0"/>
    <x v="7"/>
    <n v="23"/>
    <x v="5"/>
    <s v="Friday"/>
    <m/>
    <m/>
    <m/>
  </r>
  <r>
    <d v="2012-06-16T00:00:00"/>
    <x v="0"/>
    <x v="7"/>
    <n v="29"/>
    <x v="5"/>
    <s v="Saturday"/>
    <m/>
    <m/>
    <m/>
  </r>
  <r>
    <d v="2012-06-17T00:00:00"/>
    <x v="0"/>
    <x v="7"/>
    <n v="19"/>
    <x v="5"/>
    <s v="Sunday"/>
    <m/>
    <m/>
    <m/>
  </r>
  <r>
    <d v="2012-06-18T00:00:00"/>
    <x v="0"/>
    <x v="7"/>
    <n v="23"/>
    <x v="5"/>
    <s v="Monday"/>
    <m/>
    <m/>
    <m/>
  </r>
  <r>
    <d v="2012-06-19T00:00:00"/>
    <x v="0"/>
    <x v="7"/>
    <n v="20"/>
    <x v="5"/>
    <s v="Tuesday"/>
    <m/>
    <m/>
    <m/>
  </r>
  <r>
    <d v="2012-06-20T00:00:00"/>
    <x v="0"/>
    <x v="7"/>
    <n v="38"/>
    <x v="5"/>
    <s v="Wednesday"/>
    <m/>
    <m/>
    <m/>
  </r>
  <r>
    <d v="2012-06-21T00:00:00"/>
    <x v="0"/>
    <x v="7"/>
    <n v="22"/>
    <x v="5"/>
    <s v="Thursday"/>
    <m/>
    <m/>
    <m/>
  </r>
  <r>
    <d v="2012-06-22T00:00:00"/>
    <x v="0"/>
    <x v="7"/>
    <n v="24"/>
    <x v="5"/>
    <s v="Friday"/>
    <m/>
    <m/>
    <m/>
  </r>
  <r>
    <d v="2012-06-23T00:00:00"/>
    <x v="0"/>
    <x v="7"/>
    <n v="39"/>
    <x v="5"/>
    <s v="Saturday"/>
    <m/>
    <m/>
    <m/>
  </r>
  <r>
    <d v="2012-06-24T00:00:00"/>
    <x v="0"/>
    <x v="7"/>
    <n v="25"/>
    <x v="5"/>
    <s v="Sunday"/>
    <m/>
    <m/>
    <m/>
  </r>
  <r>
    <d v="2012-06-25T00:00:00"/>
    <x v="0"/>
    <x v="7"/>
    <n v="24"/>
    <x v="5"/>
    <s v="Monday"/>
    <m/>
    <m/>
    <m/>
  </r>
  <r>
    <d v="2012-06-26T00:00:00"/>
    <x v="0"/>
    <x v="7"/>
    <n v="23"/>
    <x v="5"/>
    <s v="Tuesday"/>
    <m/>
    <m/>
    <m/>
  </r>
  <r>
    <d v="2012-06-27T00:00:00"/>
    <x v="0"/>
    <x v="7"/>
    <n v="15"/>
    <x v="5"/>
    <s v="Wednesday"/>
    <m/>
    <m/>
    <m/>
  </r>
  <r>
    <d v="2012-06-28T00:00:00"/>
    <x v="0"/>
    <x v="7"/>
    <n v="34"/>
    <x v="5"/>
    <s v="Thursday"/>
    <m/>
    <m/>
    <m/>
  </r>
  <r>
    <d v="2012-06-29T00:00:00"/>
    <x v="0"/>
    <x v="7"/>
    <n v="29"/>
    <x v="5"/>
    <s v="Friday"/>
    <m/>
    <m/>
    <m/>
  </r>
  <r>
    <d v="2012-06-30T00:00:00"/>
    <x v="0"/>
    <x v="7"/>
    <n v="39"/>
    <x v="5"/>
    <s v="Saturday"/>
    <m/>
    <m/>
    <m/>
  </r>
  <r>
    <d v="2012-07-01T00:00:00"/>
    <x v="0"/>
    <x v="7"/>
    <n v="10"/>
    <x v="6"/>
    <s v="Sunday"/>
    <m/>
    <m/>
    <m/>
  </r>
  <r>
    <d v="2012-07-02T00:00:00"/>
    <x v="0"/>
    <x v="7"/>
    <n v="32"/>
    <x v="6"/>
    <s v="Monday"/>
    <m/>
    <m/>
    <m/>
  </r>
  <r>
    <d v="2012-07-03T00:00:00"/>
    <x v="0"/>
    <x v="7"/>
    <n v="12"/>
    <x v="6"/>
    <s v="Tuesday"/>
    <m/>
    <m/>
    <m/>
  </r>
  <r>
    <d v="2012-07-04T00:00:00"/>
    <x v="0"/>
    <x v="7"/>
    <n v="24"/>
    <x v="6"/>
    <s v="Wednesday"/>
    <m/>
    <m/>
    <m/>
  </r>
  <r>
    <d v="2012-07-05T00:00:00"/>
    <x v="0"/>
    <x v="7"/>
    <n v="29"/>
    <x v="6"/>
    <s v="Thursday"/>
    <m/>
    <m/>
    <m/>
  </r>
  <r>
    <d v="2012-07-06T00:00:00"/>
    <x v="0"/>
    <x v="7"/>
    <n v="37"/>
    <x v="6"/>
    <s v="Friday"/>
    <m/>
    <m/>
    <m/>
  </r>
  <r>
    <d v="2012-07-07T00:00:00"/>
    <x v="0"/>
    <x v="7"/>
    <n v="21"/>
    <x v="6"/>
    <s v="Saturday"/>
    <m/>
    <m/>
    <m/>
  </r>
  <r>
    <d v="2012-07-08T00:00:00"/>
    <x v="0"/>
    <x v="7"/>
    <n v="19"/>
    <x v="6"/>
    <s v="Sunday"/>
    <m/>
    <m/>
    <m/>
  </r>
  <r>
    <d v="2012-07-09T00:00:00"/>
    <x v="0"/>
    <x v="7"/>
    <n v="42"/>
    <x v="6"/>
    <s v="Monday"/>
    <m/>
    <m/>
    <m/>
  </r>
  <r>
    <d v="2012-07-10T00:00:00"/>
    <x v="0"/>
    <x v="7"/>
    <n v="16"/>
    <x v="6"/>
    <s v="Tuesday"/>
    <m/>
    <m/>
    <m/>
  </r>
  <r>
    <d v="2012-07-11T00:00:00"/>
    <x v="0"/>
    <x v="7"/>
    <n v="21"/>
    <x v="6"/>
    <s v="Wednesday"/>
    <m/>
    <m/>
    <m/>
  </r>
  <r>
    <d v="2012-07-12T00:00:00"/>
    <x v="0"/>
    <x v="7"/>
    <n v="43"/>
    <x v="6"/>
    <s v="Thursday"/>
    <m/>
    <m/>
    <m/>
  </r>
  <r>
    <d v="2012-07-13T00:00:00"/>
    <x v="0"/>
    <x v="7"/>
    <n v="22"/>
    <x v="6"/>
    <s v="Friday"/>
    <m/>
    <m/>
    <m/>
  </r>
  <r>
    <d v="2012-07-14T00:00:00"/>
    <x v="0"/>
    <x v="7"/>
    <n v="33"/>
    <x v="6"/>
    <s v="Saturday"/>
    <m/>
    <m/>
    <m/>
  </r>
  <r>
    <d v="2012-07-15T00:00:00"/>
    <x v="0"/>
    <x v="7"/>
    <n v="43"/>
    <x v="6"/>
    <s v="Sunday"/>
    <m/>
    <m/>
    <m/>
  </r>
  <r>
    <d v="2012-07-16T00:00:00"/>
    <x v="0"/>
    <x v="7"/>
    <n v="29"/>
    <x v="6"/>
    <s v="Monday"/>
    <m/>
    <m/>
    <m/>
  </r>
  <r>
    <d v="2012-07-17T00:00:00"/>
    <x v="0"/>
    <x v="7"/>
    <n v="10"/>
    <x v="6"/>
    <s v="Tuesday"/>
    <m/>
    <m/>
    <m/>
  </r>
  <r>
    <d v="2012-07-18T00:00:00"/>
    <x v="0"/>
    <x v="7"/>
    <n v="49"/>
    <x v="6"/>
    <s v="Wednesday"/>
    <m/>
    <m/>
    <m/>
  </r>
  <r>
    <d v="2012-07-19T00:00:00"/>
    <x v="0"/>
    <x v="7"/>
    <n v="22"/>
    <x v="6"/>
    <s v="Thursday"/>
    <m/>
    <m/>
    <m/>
  </r>
  <r>
    <d v="2012-07-20T00:00:00"/>
    <x v="0"/>
    <x v="7"/>
    <n v="57"/>
    <x v="6"/>
    <s v="Friday"/>
    <m/>
    <m/>
    <m/>
  </r>
  <r>
    <d v="2012-07-21T00:00:00"/>
    <x v="0"/>
    <x v="7"/>
    <n v="28"/>
    <x v="6"/>
    <s v="Saturday"/>
    <m/>
    <m/>
    <m/>
  </r>
  <r>
    <d v="2012-07-22T00:00:00"/>
    <x v="0"/>
    <x v="7"/>
    <n v="43"/>
    <x v="6"/>
    <s v="Sunday"/>
    <m/>
    <m/>
    <m/>
  </r>
  <r>
    <d v="2012-07-23T00:00:00"/>
    <x v="0"/>
    <x v="7"/>
    <n v="39"/>
    <x v="6"/>
    <s v="Monday"/>
    <m/>
    <m/>
    <m/>
  </r>
  <r>
    <d v="2012-07-24T00:00:00"/>
    <x v="0"/>
    <x v="7"/>
    <n v="36"/>
    <x v="6"/>
    <s v="Tuesday"/>
    <m/>
    <m/>
    <m/>
  </r>
  <r>
    <d v="2012-07-25T00:00:00"/>
    <x v="0"/>
    <x v="7"/>
    <n v="30"/>
    <x v="6"/>
    <s v="Wednesday"/>
    <m/>
    <m/>
    <m/>
  </r>
  <r>
    <d v="2012-07-26T00:00:00"/>
    <x v="0"/>
    <x v="7"/>
    <n v="35"/>
    <x v="6"/>
    <s v="Thursday"/>
    <m/>
    <m/>
    <m/>
  </r>
  <r>
    <d v="2012-07-27T00:00:00"/>
    <x v="0"/>
    <x v="7"/>
    <n v="34"/>
    <x v="6"/>
    <s v="Friday"/>
    <m/>
    <m/>
    <m/>
  </r>
  <r>
    <d v="2012-07-28T00:00:00"/>
    <x v="0"/>
    <x v="7"/>
    <n v="39"/>
    <x v="6"/>
    <s v="Saturday"/>
    <m/>
    <m/>
    <m/>
  </r>
  <r>
    <d v="2012-07-29T00:00:00"/>
    <x v="0"/>
    <x v="7"/>
    <n v="22"/>
    <x v="6"/>
    <s v="Sunday"/>
    <m/>
    <m/>
    <m/>
  </r>
  <r>
    <d v="2012-07-30T00:00:00"/>
    <x v="0"/>
    <x v="7"/>
    <n v="33"/>
    <x v="6"/>
    <s v="Monday"/>
    <m/>
    <m/>
    <m/>
  </r>
  <r>
    <d v="2012-07-31T00:00:00"/>
    <x v="0"/>
    <x v="7"/>
    <n v="23"/>
    <x v="6"/>
    <s v="Tuesday"/>
    <m/>
    <m/>
    <m/>
  </r>
  <r>
    <d v="2012-08-01T00:00:00"/>
    <x v="0"/>
    <x v="7"/>
    <n v="26"/>
    <x v="7"/>
    <s v="Wednesday"/>
    <m/>
    <m/>
    <m/>
  </r>
  <r>
    <d v="2012-08-02T00:00:00"/>
    <x v="0"/>
    <x v="7"/>
    <n v="25"/>
    <x v="7"/>
    <s v="Thursday"/>
    <m/>
    <m/>
    <m/>
  </r>
  <r>
    <d v="2012-08-03T00:00:00"/>
    <x v="0"/>
    <x v="7"/>
    <n v="39"/>
    <x v="7"/>
    <s v="Friday"/>
    <m/>
    <m/>
    <m/>
  </r>
  <r>
    <d v="2012-08-04T00:00:00"/>
    <x v="0"/>
    <x v="7"/>
    <n v="25"/>
    <x v="7"/>
    <s v="Saturday"/>
    <m/>
    <m/>
    <m/>
  </r>
  <r>
    <d v="2012-08-05T00:00:00"/>
    <x v="0"/>
    <x v="7"/>
    <n v="28"/>
    <x v="7"/>
    <s v="Sunday"/>
    <m/>
    <m/>
    <m/>
  </r>
  <r>
    <d v="2012-08-06T00:00:00"/>
    <x v="0"/>
    <x v="7"/>
    <n v="38"/>
    <x v="7"/>
    <s v="Monday"/>
    <m/>
    <m/>
    <m/>
  </r>
  <r>
    <d v="2012-08-07T00:00:00"/>
    <x v="0"/>
    <x v="7"/>
    <n v="29"/>
    <x v="7"/>
    <s v="Tuesday"/>
    <m/>
    <m/>
    <m/>
  </r>
  <r>
    <d v="2012-08-08T00:00:00"/>
    <x v="0"/>
    <x v="7"/>
    <n v="12"/>
    <x v="7"/>
    <s v="Wednesday"/>
    <m/>
    <m/>
    <m/>
  </r>
  <r>
    <d v="2012-08-09T00:00:00"/>
    <x v="0"/>
    <x v="7"/>
    <n v="21"/>
    <x v="7"/>
    <s v="Thursday"/>
    <m/>
    <m/>
    <m/>
  </r>
  <r>
    <d v="2012-08-10T00:00:00"/>
    <x v="0"/>
    <x v="7"/>
    <n v="18"/>
    <x v="7"/>
    <s v="Friday"/>
    <m/>
    <m/>
    <m/>
  </r>
  <r>
    <d v="2012-08-11T00:00:00"/>
    <x v="0"/>
    <x v="7"/>
    <n v="32"/>
    <x v="7"/>
    <s v="Saturday"/>
    <m/>
    <m/>
    <m/>
  </r>
  <r>
    <d v="2012-08-12T00:00:00"/>
    <x v="0"/>
    <x v="7"/>
    <n v="29"/>
    <x v="7"/>
    <s v="Sunday"/>
    <m/>
    <m/>
    <m/>
  </r>
  <r>
    <d v="2012-08-13T00:00:00"/>
    <x v="0"/>
    <x v="7"/>
    <n v="42"/>
    <x v="7"/>
    <s v="Monday"/>
    <m/>
    <m/>
    <m/>
  </r>
  <r>
    <d v="2012-08-14T00:00:00"/>
    <x v="0"/>
    <x v="7"/>
    <n v="11"/>
    <x v="7"/>
    <s v="Tuesday"/>
    <m/>
    <m/>
    <m/>
  </r>
  <r>
    <d v="2012-08-15T00:00:00"/>
    <x v="0"/>
    <x v="7"/>
    <n v="28"/>
    <x v="7"/>
    <s v="Wednesday"/>
    <m/>
    <m/>
    <m/>
  </r>
  <r>
    <d v="2012-08-16T00:00:00"/>
    <x v="0"/>
    <x v="7"/>
    <n v="32"/>
    <x v="7"/>
    <s v="Thursday"/>
    <m/>
    <m/>
    <m/>
  </r>
  <r>
    <d v="2012-08-17T00:00:00"/>
    <x v="0"/>
    <x v="7"/>
    <n v="21"/>
    <x v="7"/>
    <s v="Friday"/>
    <m/>
    <m/>
    <m/>
  </r>
  <r>
    <d v="2012-08-18T00:00:00"/>
    <x v="0"/>
    <x v="7"/>
    <n v="37"/>
    <x v="7"/>
    <s v="Saturday"/>
    <m/>
    <m/>
    <m/>
  </r>
  <r>
    <d v="2012-08-19T00:00:00"/>
    <x v="0"/>
    <x v="7"/>
    <n v="20"/>
    <x v="7"/>
    <s v="Sunday"/>
    <m/>
    <m/>
    <m/>
  </r>
  <r>
    <d v="2012-08-20T00:00:00"/>
    <x v="0"/>
    <x v="7"/>
    <n v="35"/>
    <x v="7"/>
    <s v="Monday"/>
    <m/>
    <m/>
    <m/>
  </r>
  <r>
    <d v="2012-08-21T00:00:00"/>
    <x v="0"/>
    <x v="7"/>
    <n v="34"/>
    <x v="7"/>
    <s v="Tuesday"/>
    <m/>
    <m/>
    <m/>
  </r>
  <r>
    <d v="2012-08-22T00:00:00"/>
    <x v="0"/>
    <x v="7"/>
    <n v="47"/>
    <x v="7"/>
    <s v="Wednesday"/>
    <m/>
    <m/>
    <m/>
  </r>
  <r>
    <d v="2012-08-23T00:00:00"/>
    <x v="0"/>
    <x v="7"/>
    <n v="47"/>
    <x v="7"/>
    <s v="Thursday"/>
    <m/>
    <m/>
    <m/>
  </r>
  <r>
    <d v="2012-08-24T00:00:00"/>
    <x v="0"/>
    <x v="7"/>
    <n v="43"/>
    <x v="7"/>
    <s v="Friday"/>
    <m/>
    <m/>
    <m/>
  </r>
  <r>
    <d v="2012-08-25T00:00:00"/>
    <x v="0"/>
    <x v="7"/>
    <n v="43"/>
    <x v="7"/>
    <s v="Saturday"/>
    <m/>
    <m/>
    <m/>
  </r>
  <r>
    <d v="2012-08-26T00:00:00"/>
    <x v="0"/>
    <x v="7"/>
    <n v="37"/>
    <x v="7"/>
    <s v="Sunday"/>
    <m/>
    <m/>
    <m/>
  </r>
  <r>
    <d v="2012-08-27T00:00:00"/>
    <x v="0"/>
    <x v="7"/>
    <n v="39"/>
    <x v="7"/>
    <s v="Monday"/>
    <m/>
    <m/>
    <m/>
  </r>
  <r>
    <d v="2012-08-28T00:00:00"/>
    <x v="0"/>
    <x v="7"/>
    <n v="49"/>
    <x v="7"/>
    <s v="Tuesday"/>
    <m/>
    <m/>
    <m/>
  </r>
  <r>
    <d v="2012-08-29T00:00:00"/>
    <x v="0"/>
    <x v="7"/>
    <n v="39"/>
    <x v="7"/>
    <s v="Wednesday"/>
    <m/>
    <m/>
    <m/>
  </r>
  <r>
    <d v="2012-08-30T00:00:00"/>
    <x v="0"/>
    <x v="7"/>
    <n v="39"/>
    <x v="7"/>
    <s v="Thursday"/>
    <m/>
    <m/>
    <m/>
  </r>
  <r>
    <d v="2012-08-31T00:00:00"/>
    <x v="0"/>
    <x v="7"/>
    <n v="36"/>
    <x v="7"/>
    <s v="Friday"/>
    <m/>
    <m/>
    <m/>
  </r>
  <r>
    <d v="2012-09-01T00:00:00"/>
    <x v="0"/>
    <x v="7"/>
    <n v="39"/>
    <x v="8"/>
    <s v="Saturday"/>
    <m/>
    <m/>
    <m/>
  </r>
  <r>
    <d v="2012-09-02T00:00:00"/>
    <x v="0"/>
    <x v="7"/>
    <n v="45"/>
    <x v="8"/>
    <s v="Sunday"/>
    <m/>
    <m/>
    <m/>
  </r>
  <r>
    <d v="2012-09-03T00:00:00"/>
    <x v="0"/>
    <x v="7"/>
    <n v="22"/>
    <x v="8"/>
    <s v="Monday"/>
    <m/>
    <m/>
    <m/>
  </r>
  <r>
    <d v="2012-09-04T00:00:00"/>
    <x v="0"/>
    <x v="7"/>
    <n v="44"/>
    <x v="8"/>
    <s v="Tuesday"/>
    <m/>
    <m/>
    <m/>
  </r>
  <r>
    <d v="2012-09-05T00:00:00"/>
    <x v="0"/>
    <x v="7"/>
    <n v="19"/>
    <x v="8"/>
    <s v="Wednesday"/>
    <m/>
    <m/>
    <m/>
  </r>
  <r>
    <d v="2012-09-06T00:00:00"/>
    <x v="0"/>
    <x v="7"/>
    <n v="38"/>
    <x v="8"/>
    <s v="Thursday"/>
    <m/>
    <m/>
    <m/>
  </r>
  <r>
    <d v="2012-09-07T00:00:00"/>
    <x v="0"/>
    <x v="7"/>
    <n v="45"/>
    <x v="8"/>
    <s v="Friday"/>
    <m/>
    <m/>
    <m/>
  </r>
  <r>
    <d v="2012-09-08T00:00:00"/>
    <x v="0"/>
    <x v="7"/>
    <n v="20"/>
    <x v="8"/>
    <s v="Saturday"/>
    <m/>
    <m/>
    <m/>
  </r>
  <r>
    <d v="2012-09-09T00:00:00"/>
    <x v="0"/>
    <x v="7"/>
    <n v="43"/>
    <x v="8"/>
    <s v="Sunday"/>
    <m/>
    <m/>
    <m/>
  </r>
  <r>
    <d v="2012-09-10T00:00:00"/>
    <x v="0"/>
    <x v="7"/>
    <n v="34"/>
    <x v="8"/>
    <s v="Monday"/>
    <m/>
    <m/>
    <m/>
  </r>
  <r>
    <d v="2012-09-11T00:00:00"/>
    <x v="0"/>
    <x v="7"/>
    <n v="44"/>
    <x v="8"/>
    <s v="Tuesday"/>
    <m/>
    <m/>
    <m/>
  </r>
  <r>
    <d v="2012-09-12T00:00:00"/>
    <x v="0"/>
    <x v="7"/>
    <n v="45"/>
    <x v="8"/>
    <s v="Wednesday"/>
    <m/>
    <m/>
    <m/>
  </r>
  <r>
    <d v="2012-09-13T00:00:00"/>
    <x v="0"/>
    <x v="7"/>
    <n v="33"/>
    <x v="8"/>
    <s v="Thursday"/>
    <m/>
    <m/>
    <m/>
  </r>
  <r>
    <d v="2012-09-14T00:00:00"/>
    <x v="0"/>
    <x v="7"/>
    <n v="19"/>
    <x v="8"/>
    <s v="Friday"/>
    <m/>
    <m/>
    <m/>
  </r>
  <r>
    <d v="2012-09-15T00:00:00"/>
    <x v="0"/>
    <x v="7"/>
    <n v="33"/>
    <x v="8"/>
    <s v="Saturday"/>
    <m/>
    <m/>
    <m/>
  </r>
  <r>
    <d v="2012-09-16T00:00:00"/>
    <x v="0"/>
    <x v="7"/>
    <n v="33"/>
    <x v="8"/>
    <s v="Sunday"/>
    <m/>
    <m/>
    <m/>
  </r>
  <r>
    <d v="2012-09-17T00:00:00"/>
    <x v="0"/>
    <x v="7"/>
    <n v="59"/>
    <x v="8"/>
    <s v="Monday"/>
    <m/>
    <m/>
    <m/>
  </r>
  <r>
    <d v="2012-09-18T00:00:00"/>
    <x v="0"/>
    <x v="7"/>
    <n v="47"/>
    <x v="8"/>
    <s v="Tuesday"/>
    <m/>
    <m/>
    <m/>
  </r>
  <r>
    <d v="2012-09-19T00:00:00"/>
    <x v="0"/>
    <x v="7"/>
    <n v="51"/>
    <x v="8"/>
    <s v="Wednesday"/>
    <m/>
    <m/>
    <m/>
  </r>
  <r>
    <d v="2012-09-20T00:00:00"/>
    <x v="0"/>
    <x v="7"/>
    <n v="46"/>
    <x v="8"/>
    <s v="Thursday"/>
    <m/>
    <m/>
    <m/>
  </r>
  <r>
    <d v="2012-09-21T00:00:00"/>
    <x v="0"/>
    <x v="7"/>
    <n v="38"/>
    <x v="8"/>
    <s v="Friday"/>
    <m/>
    <m/>
    <m/>
  </r>
  <r>
    <d v="2012-09-22T00:00:00"/>
    <x v="0"/>
    <x v="7"/>
    <n v="43"/>
    <x v="8"/>
    <s v="Saturday"/>
    <m/>
    <m/>
    <m/>
  </r>
  <r>
    <d v="2012-09-23T00:00:00"/>
    <x v="0"/>
    <x v="7"/>
    <n v="37"/>
    <x v="8"/>
    <s v="Sunday"/>
    <m/>
    <m/>
    <m/>
  </r>
  <r>
    <d v="2012-09-24T00:00:00"/>
    <x v="0"/>
    <x v="7"/>
    <n v="42"/>
    <x v="8"/>
    <s v="Monday"/>
    <m/>
    <m/>
    <m/>
  </r>
  <r>
    <d v="2012-09-25T00:00:00"/>
    <x v="0"/>
    <x v="7"/>
    <n v="29"/>
    <x v="8"/>
    <s v="Tuesday"/>
    <m/>
    <m/>
    <m/>
  </r>
  <r>
    <d v="2012-09-26T00:00:00"/>
    <x v="0"/>
    <x v="7"/>
    <n v="37"/>
    <x v="8"/>
    <s v="Wednesday"/>
    <m/>
    <m/>
    <m/>
  </r>
  <r>
    <d v="2012-09-27T00:00:00"/>
    <x v="0"/>
    <x v="7"/>
    <n v="32"/>
    <x v="8"/>
    <s v="Thursday"/>
    <m/>
    <m/>
    <m/>
  </r>
  <r>
    <d v="2012-09-28T00:00:00"/>
    <x v="0"/>
    <x v="7"/>
    <n v="41"/>
    <x v="8"/>
    <s v="Friday"/>
    <m/>
    <m/>
    <m/>
  </r>
  <r>
    <d v="2012-09-29T00:00:00"/>
    <x v="0"/>
    <x v="7"/>
    <n v="30"/>
    <x v="8"/>
    <s v="Saturday"/>
    <m/>
    <m/>
    <m/>
  </r>
  <r>
    <d v="2012-09-30T00:00:00"/>
    <x v="0"/>
    <x v="7"/>
    <n v="34"/>
    <x v="8"/>
    <s v="Sunday"/>
    <m/>
    <m/>
    <m/>
  </r>
  <r>
    <d v="2012-10-01T00:00:00"/>
    <x v="0"/>
    <x v="7"/>
    <n v="51"/>
    <x v="9"/>
    <s v="Monday"/>
    <m/>
    <m/>
    <m/>
  </r>
  <r>
    <d v="2012-10-02T00:00:00"/>
    <x v="0"/>
    <x v="7"/>
    <n v="29"/>
    <x v="9"/>
    <s v="Tuesday"/>
    <m/>
    <m/>
    <m/>
  </r>
  <r>
    <d v="2012-10-03T00:00:00"/>
    <x v="0"/>
    <x v="7"/>
    <n v="46"/>
    <x v="9"/>
    <s v="Wednesday"/>
    <m/>
    <m/>
    <m/>
  </r>
  <r>
    <d v="2012-10-04T00:00:00"/>
    <x v="0"/>
    <x v="7"/>
    <n v="44"/>
    <x v="9"/>
    <s v="Thursday"/>
    <m/>
    <m/>
    <m/>
  </r>
  <r>
    <d v="2012-10-05T00:00:00"/>
    <x v="0"/>
    <x v="7"/>
    <n v="55"/>
    <x v="9"/>
    <s v="Friday"/>
    <m/>
    <m/>
    <m/>
  </r>
  <r>
    <d v="2012-10-06T00:00:00"/>
    <x v="0"/>
    <x v="7"/>
    <n v="46"/>
    <x v="9"/>
    <s v="Saturday"/>
    <m/>
    <m/>
    <m/>
  </r>
  <r>
    <d v="2012-10-07T00:00:00"/>
    <x v="0"/>
    <x v="7"/>
    <n v="31"/>
    <x v="9"/>
    <s v="Sunday"/>
    <m/>
    <m/>
    <m/>
  </r>
  <r>
    <d v="2012-10-08T00:00:00"/>
    <x v="0"/>
    <x v="7"/>
    <n v="47"/>
    <x v="9"/>
    <s v="Monday"/>
    <m/>
    <m/>
    <m/>
  </r>
  <r>
    <d v="2012-10-09T00:00:00"/>
    <x v="0"/>
    <x v="7"/>
    <n v="55"/>
    <x v="9"/>
    <s v="Tuesday"/>
    <m/>
    <m/>
    <m/>
  </r>
  <r>
    <d v="2012-10-10T00:00:00"/>
    <x v="0"/>
    <x v="7"/>
    <n v="38"/>
    <x v="9"/>
    <s v="Wednesday"/>
    <m/>
    <m/>
    <m/>
  </r>
  <r>
    <d v="2012-10-11T00:00:00"/>
    <x v="0"/>
    <x v="7"/>
    <n v="41"/>
    <x v="9"/>
    <s v="Thursday"/>
    <m/>
    <m/>
    <m/>
  </r>
  <r>
    <d v="2012-10-12T00:00:00"/>
    <x v="0"/>
    <x v="7"/>
    <n v="26"/>
    <x v="9"/>
    <s v="Friday"/>
    <m/>
    <m/>
    <m/>
  </r>
  <r>
    <d v="2012-10-13T00:00:00"/>
    <x v="0"/>
    <x v="7"/>
    <n v="61"/>
    <x v="9"/>
    <s v="Saturday"/>
    <m/>
    <m/>
    <m/>
  </r>
  <r>
    <d v="2012-10-14T00:00:00"/>
    <x v="0"/>
    <x v="7"/>
    <n v="30"/>
    <x v="9"/>
    <s v="Sunday"/>
    <m/>
    <m/>
    <m/>
  </r>
  <r>
    <d v="2012-10-15T00:00:00"/>
    <x v="0"/>
    <x v="7"/>
    <n v="48"/>
    <x v="9"/>
    <s v="Monday"/>
    <m/>
    <m/>
    <m/>
  </r>
  <r>
    <d v="2012-10-16T00:00:00"/>
    <x v="0"/>
    <x v="7"/>
    <n v="41"/>
    <x v="9"/>
    <s v="Tuesday"/>
    <m/>
    <m/>
    <m/>
  </r>
  <r>
    <d v="2012-10-17T00:00:00"/>
    <x v="0"/>
    <x v="7"/>
    <n v="39"/>
    <x v="9"/>
    <s v="Wednesday"/>
    <m/>
    <m/>
    <m/>
  </r>
  <r>
    <d v="2012-10-18T00:00:00"/>
    <x v="0"/>
    <x v="7"/>
    <n v="44"/>
    <x v="9"/>
    <s v="Thursday"/>
    <m/>
    <m/>
    <m/>
  </r>
  <r>
    <d v="2012-10-19T00:00:00"/>
    <x v="0"/>
    <x v="7"/>
    <n v="47"/>
    <x v="9"/>
    <s v="Friday"/>
    <m/>
    <m/>
    <m/>
  </r>
  <r>
    <d v="2012-10-20T00:00:00"/>
    <x v="0"/>
    <x v="7"/>
    <n v="51"/>
    <x v="9"/>
    <s v="Saturday"/>
    <m/>
    <m/>
    <m/>
  </r>
  <r>
    <d v="2012-10-21T00:00:00"/>
    <x v="0"/>
    <x v="7"/>
    <n v="41"/>
    <x v="9"/>
    <s v="Sunday"/>
    <m/>
    <m/>
    <m/>
  </r>
  <r>
    <d v="2012-10-22T00:00:00"/>
    <x v="0"/>
    <x v="7"/>
    <n v="59"/>
    <x v="9"/>
    <s v="Monday"/>
    <m/>
    <m/>
    <m/>
  </r>
  <r>
    <d v="2012-10-23T00:00:00"/>
    <x v="0"/>
    <x v="7"/>
    <n v="36"/>
    <x v="9"/>
    <s v="Tuesday"/>
    <m/>
    <m/>
    <m/>
  </r>
  <r>
    <d v="2012-10-24T00:00:00"/>
    <x v="0"/>
    <x v="7"/>
    <n v="48"/>
    <x v="9"/>
    <s v="Wednesday"/>
    <m/>
    <m/>
    <m/>
  </r>
  <r>
    <d v="2012-10-25T00:00:00"/>
    <x v="0"/>
    <x v="7"/>
    <n v="36"/>
    <x v="9"/>
    <s v="Thursday"/>
    <m/>
    <m/>
    <m/>
  </r>
  <r>
    <d v="2012-10-26T00:00:00"/>
    <x v="0"/>
    <x v="7"/>
    <n v="32"/>
    <x v="9"/>
    <s v="Friday"/>
    <m/>
    <m/>
    <m/>
  </r>
  <r>
    <d v="2012-10-27T00:00:00"/>
    <x v="0"/>
    <x v="7"/>
    <n v="55"/>
    <x v="9"/>
    <s v="Saturday"/>
    <m/>
    <m/>
    <m/>
  </r>
  <r>
    <d v="2012-10-28T00:00:00"/>
    <x v="0"/>
    <x v="7"/>
    <n v="36"/>
    <x v="9"/>
    <s v="Sunday"/>
    <m/>
    <m/>
    <m/>
  </r>
  <r>
    <d v="2012-10-29T00:00:00"/>
    <x v="0"/>
    <x v="7"/>
    <n v="52"/>
    <x v="9"/>
    <s v="Monday"/>
    <m/>
    <m/>
    <m/>
  </r>
  <r>
    <d v="2012-10-30T00:00:00"/>
    <x v="0"/>
    <x v="7"/>
    <n v="35"/>
    <x v="9"/>
    <s v="Tuesday"/>
    <m/>
    <m/>
    <m/>
  </r>
  <r>
    <d v="2012-10-31T00:00:00"/>
    <x v="0"/>
    <x v="7"/>
    <n v="29"/>
    <x v="9"/>
    <s v="Wednesday"/>
    <m/>
    <m/>
    <m/>
  </r>
  <r>
    <d v="2012-11-01T00:00:00"/>
    <x v="0"/>
    <x v="7"/>
    <n v="32"/>
    <x v="10"/>
    <s v="Thursday"/>
    <m/>
    <m/>
    <m/>
  </r>
  <r>
    <d v="2012-11-02T00:00:00"/>
    <x v="0"/>
    <x v="7"/>
    <n v="18"/>
    <x v="10"/>
    <s v="Friday"/>
    <m/>
    <m/>
    <m/>
  </r>
  <r>
    <d v="2012-11-03T00:00:00"/>
    <x v="0"/>
    <x v="7"/>
    <n v="29"/>
    <x v="10"/>
    <s v="Saturday"/>
    <m/>
    <m/>
    <m/>
  </r>
  <r>
    <d v="2012-11-04T00:00:00"/>
    <x v="0"/>
    <x v="7"/>
    <n v="52"/>
    <x v="10"/>
    <s v="Sunday"/>
    <m/>
    <m/>
    <m/>
  </r>
  <r>
    <d v="2012-11-05T00:00:00"/>
    <x v="0"/>
    <x v="7"/>
    <n v="59"/>
    <x v="10"/>
    <s v="Monday"/>
    <m/>
    <m/>
    <m/>
  </r>
  <r>
    <d v="2012-11-06T00:00:00"/>
    <x v="0"/>
    <x v="7"/>
    <n v="36"/>
    <x v="10"/>
    <s v="Tuesday"/>
    <m/>
    <m/>
    <m/>
  </r>
  <r>
    <d v="2012-11-07T00:00:00"/>
    <x v="0"/>
    <x v="7"/>
    <n v="42"/>
    <x v="10"/>
    <s v="Wednesday"/>
    <m/>
    <m/>
    <m/>
  </r>
  <r>
    <d v="2012-11-08T00:00:00"/>
    <x v="0"/>
    <x v="7"/>
    <n v="61"/>
    <x v="10"/>
    <s v="Thursday"/>
    <m/>
    <m/>
    <m/>
  </r>
  <r>
    <d v="2012-11-09T00:00:00"/>
    <x v="0"/>
    <x v="7"/>
    <n v="40"/>
    <x v="10"/>
    <s v="Friday"/>
    <m/>
    <m/>
    <m/>
  </r>
  <r>
    <d v="2012-11-10T00:00:00"/>
    <x v="0"/>
    <x v="7"/>
    <n v="27"/>
    <x v="10"/>
    <s v="Saturday"/>
    <m/>
    <m/>
    <m/>
  </r>
  <r>
    <d v="2012-11-11T00:00:00"/>
    <x v="0"/>
    <x v="7"/>
    <n v="10"/>
    <x v="10"/>
    <s v="Sunday"/>
    <m/>
    <m/>
    <m/>
  </r>
  <r>
    <d v="2012-11-12T00:00:00"/>
    <x v="0"/>
    <x v="7"/>
    <n v="24"/>
    <x v="10"/>
    <s v="Monday"/>
    <m/>
    <m/>
    <m/>
  </r>
  <r>
    <d v="2012-11-13T00:00:00"/>
    <x v="0"/>
    <x v="7"/>
    <n v="50"/>
    <x v="10"/>
    <s v="Tuesday"/>
    <m/>
    <m/>
    <m/>
  </r>
  <r>
    <d v="2012-11-14T00:00:00"/>
    <x v="0"/>
    <x v="7"/>
    <n v="44"/>
    <x v="10"/>
    <s v="Wednesday"/>
    <m/>
    <m/>
    <m/>
  </r>
  <r>
    <d v="2012-11-15T00:00:00"/>
    <x v="0"/>
    <x v="7"/>
    <n v="35"/>
    <x v="10"/>
    <s v="Thursday"/>
    <m/>
    <m/>
    <m/>
  </r>
  <r>
    <d v="2012-11-16T00:00:00"/>
    <x v="0"/>
    <x v="7"/>
    <n v="28"/>
    <x v="10"/>
    <s v="Friday"/>
    <m/>
    <m/>
    <m/>
  </r>
  <r>
    <d v="2012-11-17T00:00:00"/>
    <x v="0"/>
    <x v="7"/>
    <n v="55"/>
    <x v="10"/>
    <s v="Saturday"/>
    <m/>
    <m/>
    <m/>
  </r>
  <r>
    <d v="2012-11-18T00:00:00"/>
    <x v="0"/>
    <x v="7"/>
    <n v="50"/>
    <x v="10"/>
    <s v="Sunday"/>
    <m/>
    <m/>
    <m/>
  </r>
  <r>
    <d v="2012-11-19T00:00:00"/>
    <x v="0"/>
    <x v="7"/>
    <n v="51"/>
    <x v="10"/>
    <s v="Monday"/>
    <m/>
    <m/>
    <m/>
  </r>
  <r>
    <d v="2012-11-20T00:00:00"/>
    <x v="0"/>
    <x v="7"/>
    <n v="29"/>
    <x v="10"/>
    <s v="Tuesday"/>
    <m/>
    <m/>
    <m/>
  </r>
  <r>
    <d v="2012-11-21T00:00:00"/>
    <x v="0"/>
    <x v="7"/>
    <n v="34"/>
    <x v="10"/>
    <s v="Wednesday"/>
    <m/>
    <m/>
    <m/>
  </r>
  <r>
    <d v="2012-11-22T00:00:00"/>
    <x v="0"/>
    <x v="7"/>
    <n v="62"/>
    <x v="10"/>
    <s v="Thursday"/>
    <m/>
    <m/>
    <m/>
  </r>
  <r>
    <d v="2012-11-23T00:00:00"/>
    <x v="0"/>
    <x v="7"/>
    <n v="41"/>
    <x v="10"/>
    <s v="Friday"/>
    <m/>
    <m/>
    <m/>
  </r>
  <r>
    <d v="2012-11-24T00:00:00"/>
    <x v="0"/>
    <x v="7"/>
    <n v="59"/>
    <x v="10"/>
    <s v="Saturday"/>
    <m/>
    <m/>
    <m/>
  </r>
  <r>
    <d v="2012-11-25T00:00:00"/>
    <x v="0"/>
    <x v="7"/>
    <n v="51"/>
    <x v="10"/>
    <s v="Sunday"/>
    <m/>
    <m/>
    <m/>
  </r>
  <r>
    <d v="2012-11-26T00:00:00"/>
    <x v="0"/>
    <x v="7"/>
    <n v="28"/>
    <x v="10"/>
    <s v="Monday"/>
    <m/>
    <m/>
    <m/>
  </r>
  <r>
    <d v="2012-11-27T00:00:00"/>
    <x v="0"/>
    <x v="7"/>
    <n v="39"/>
    <x v="10"/>
    <s v="Tuesday"/>
    <m/>
    <m/>
    <m/>
  </r>
  <r>
    <d v="2012-11-28T00:00:00"/>
    <x v="0"/>
    <x v="7"/>
    <n v="39"/>
    <x v="10"/>
    <s v="Wednesday"/>
    <m/>
    <m/>
    <m/>
  </r>
  <r>
    <d v="2012-11-29T00:00:00"/>
    <x v="0"/>
    <x v="7"/>
    <n v="60"/>
    <x v="10"/>
    <s v="Thursday"/>
    <m/>
    <m/>
    <m/>
  </r>
  <r>
    <d v="2012-11-30T00:00:00"/>
    <x v="0"/>
    <x v="7"/>
    <n v="66"/>
    <x v="10"/>
    <s v="Friday"/>
    <m/>
    <m/>
    <m/>
  </r>
  <r>
    <d v="2012-12-01T00:00:00"/>
    <x v="0"/>
    <x v="7"/>
    <n v="50"/>
    <x v="11"/>
    <s v="Saturday"/>
    <m/>
    <m/>
    <m/>
  </r>
  <r>
    <d v="2012-12-02T00:00:00"/>
    <x v="0"/>
    <x v="7"/>
    <n v="56"/>
    <x v="11"/>
    <s v="Sunday"/>
    <m/>
    <m/>
    <m/>
  </r>
  <r>
    <d v="2012-12-03T00:00:00"/>
    <x v="0"/>
    <x v="7"/>
    <n v="39"/>
    <x v="11"/>
    <s v="Monday"/>
    <m/>
    <m/>
    <m/>
  </r>
  <r>
    <d v="2012-12-04T00:00:00"/>
    <x v="0"/>
    <x v="7"/>
    <n v="35"/>
    <x v="11"/>
    <s v="Tuesday"/>
    <m/>
    <m/>
    <m/>
  </r>
  <r>
    <d v="2012-12-05T00:00:00"/>
    <x v="0"/>
    <x v="7"/>
    <n v="49"/>
    <x v="11"/>
    <s v="Wednesday"/>
    <m/>
    <m/>
    <m/>
  </r>
  <r>
    <d v="2012-12-06T00:00:00"/>
    <x v="0"/>
    <x v="7"/>
    <n v="39"/>
    <x v="11"/>
    <s v="Thursday"/>
    <m/>
    <m/>
    <m/>
  </r>
  <r>
    <d v="2012-12-07T00:00:00"/>
    <x v="0"/>
    <x v="7"/>
    <n v="32"/>
    <x v="11"/>
    <s v="Friday"/>
    <m/>
    <m/>
    <m/>
  </r>
  <r>
    <d v="2012-12-08T00:00:00"/>
    <x v="0"/>
    <x v="7"/>
    <n v="54"/>
    <x v="11"/>
    <s v="Saturday"/>
    <m/>
    <m/>
    <m/>
  </r>
  <r>
    <d v="2012-12-09T00:00:00"/>
    <x v="0"/>
    <x v="7"/>
    <n v="59"/>
    <x v="11"/>
    <s v="Sunday"/>
    <m/>
    <m/>
    <m/>
  </r>
  <r>
    <d v="2012-12-10T00:00:00"/>
    <x v="0"/>
    <x v="7"/>
    <n v="30"/>
    <x v="11"/>
    <s v="Monday"/>
    <m/>
    <m/>
    <m/>
  </r>
  <r>
    <d v="2012-12-11T00:00:00"/>
    <x v="0"/>
    <x v="7"/>
    <n v="36"/>
    <x v="11"/>
    <s v="Tuesday"/>
    <m/>
    <m/>
    <m/>
  </r>
  <r>
    <d v="2012-12-12T00:00:00"/>
    <x v="0"/>
    <x v="7"/>
    <n v="44"/>
    <x v="11"/>
    <s v="Wednesday"/>
    <m/>
    <m/>
    <m/>
  </r>
  <r>
    <d v="2012-12-13T00:00:00"/>
    <x v="0"/>
    <x v="7"/>
    <n v="44"/>
    <x v="11"/>
    <s v="Thursday"/>
    <m/>
    <m/>
    <m/>
  </r>
  <r>
    <d v="2012-12-14T00:00:00"/>
    <x v="0"/>
    <x v="7"/>
    <n v="65"/>
    <x v="11"/>
    <s v="Friday"/>
    <m/>
    <m/>
    <m/>
  </r>
  <r>
    <d v="2012-12-15T00:00:00"/>
    <x v="0"/>
    <x v="7"/>
    <n v="51"/>
    <x v="11"/>
    <s v="Saturday"/>
    <m/>
    <m/>
    <m/>
  </r>
  <r>
    <d v="2012-12-16T00:00:00"/>
    <x v="0"/>
    <x v="7"/>
    <n v="28"/>
    <x v="11"/>
    <s v="Sunday"/>
    <m/>
    <m/>
    <m/>
  </r>
  <r>
    <d v="2012-12-17T00:00:00"/>
    <x v="0"/>
    <x v="7"/>
    <n v="61"/>
    <x v="11"/>
    <s v="Monday"/>
    <m/>
    <m/>
    <m/>
  </r>
  <r>
    <d v="2012-12-18T00:00:00"/>
    <x v="0"/>
    <x v="7"/>
    <n v="56"/>
    <x v="11"/>
    <s v="Tuesday"/>
    <m/>
    <m/>
    <m/>
  </r>
  <r>
    <d v="2012-12-19T00:00:00"/>
    <x v="0"/>
    <x v="7"/>
    <n v="62"/>
    <x v="11"/>
    <s v="Wednesday"/>
    <m/>
    <m/>
    <m/>
  </r>
  <r>
    <d v="2012-12-20T00:00:00"/>
    <x v="0"/>
    <x v="7"/>
    <n v="38"/>
    <x v="11"/>
    <s v="Thursday"/>
    <m/>
    <m/>
    <m/>
  </r>
  <r>
    <d v="2012-12-21T00:00:00"/>
    <x v="0"/>
    <x v="7"/>
    <n v="46"/>
    <x v="11"/>
    <s v="Friday"/>
    <m/>
    <m/>
    <m/>
  </r>
  <r>
    <d v="2012-12-22T00:00:00"/>
    <x v="0"/>
    <x v="7"/>
    <n v="31"/>
    <x v="11"/>
    <s v="Saturday"/>
    <m/>
    <m/>
    <m/>
  </r>
  <r>
    <d v="2012-12-23T00:00:00"/>
    <x v="0"/>
    <x v="7"/>
    <n v="59"/>
    <x v="11"/>
    <s v="Sunday"/>
    <m/>
    <m/>
    <m/>
  </r>
  <r>
    <d v="2012-12-24T00:00:00"/>
    <x v="0"/>
    <x v="7"/>
    <n v="49"/>
    <x v="11"/>
    <s v="Monday"/>
    <m/>
    <m/>
    <m/>
  </r>
  <r>
    <d v="2012-12-25T00:00:00"/>
    <x v="0"/>
    <x v="7"/>
    <n v="40"/>
    <x v="11"/>
    <s v="Tuesday"/>
    <m/>
    <m/>
    <m/>
  </r>
  <r>
    <d v="2012-12-26T00:00:00"/>
    <x v="0"/>
    <x v="7"/>
    <n v="26"/>
    <x v="11"/>
    <s v="Wednesday"/>
    <m/>
    <m/>
    <m/>
  </r>
  <r>
    <d v="2012-12-27T00:00:00"/>
    <x v="0"/>
    <x v="7"/>
    <n v="43"/>
    <x v="11"/>
    <s v="Thursday"/>
    <m/>
    <m/>
    <m/>
  </r>
  <r>
    <d v="2012-12-28T00:00:00"/>
    <x v="0"/>
    <x v="7"/>
    <n v="37"/>
    <x v="11"/>
    <s v="Friday"/>
    <m/>
    <m/>
    <m/>
  </r>
  <r>
    <d v="2012-12-29T00:00:00"/>
    <x v="0"/>
    <x v="7"/>
    <n v="76"/>
    <x v="11"/>
    <s v="Saturday"/>
    <m/>
    <m/>
    <m/>
  </r>
  <r>
    <d v="2012-12-30T00:00:00"/>
    <x v="0"/>
    <x v="7"/>
    <n v="47"/>
    <x v="11"/>
    <s v="Sunday"/>
    <m/>
    <m/>
    <m/>
  </r>
  <r>
    <d v="2012-12-31T00:00:00"/>
    <x v="0"/>
    <x v="7"/>
    <n v="51"/>
    <x v="11"/>
    <s v="Monday"/>
    <m/>
    <m/>
    <m/>
  </r>
  <r>
    <d v="2012-01-01T00:00:00"/>
    <x v="0"/>
    <x v="8"/>
    <n v="14"/>
    <x v="0"/>
    <s v="Sunday"/>
    <m/>
    <m/>
    <m/>
  </r>
  <r>
    <d v="2012-01-02T00:00:00"/>
    <x v="0"/>
    <x v="8"/>
    <n v="12"/>
    <x v="0"/>
    <s v="Monday"/>
    <m/>
    <m/>
    <m/>
  </r>
  <r>
    <d v="2012-01-03T00:00:00"/>
    <x v="0"/>
    <x v="8"/>
    <n v="12"/>
    <x v="0"/>
    <s v="Tuesday"/>
    <m/>
    <m/>
    <m/>
  </r>
  <r>
    <d v="2012-01-04T00:00:00"/>
    <x v="0"/>
    <x v="8"/>
    <n v="13"/>
    <x v="0"/>
    <s v="Wednesday"/>
    <m/>
    <m/>
    <m/>
  </r>
  <r>
    <d v="2012-01-05T00:00:00"/>
    <x v="0"/>
    <x v="8"/>
    <n v="17"/>
    <x v="0"/>
    <s v="Thursday"/>
    <m/>
    <m/>
    <m/>
  </r>
  <r>
    <d v="2012-01-06T00:00:00"/>
    <x v="0"/>
    <x v="8"/>
    <n v="16"/>
    <x v="0"/>
    <s v="Friday"/>
    <m/>
    <m/>
    <m/>
  </r>
  <r>
    <d v="2012-01-07T00:00:00"/>
    <x v="0"/>
    <x v="8"/>
    <n v="4"/>
    <x v="0"/>
    <s v="Saturday"/>
    <m/>
    <m/>
    <m/>
  </r>
  <r>
    <d v="2012-01-08T00:00:00"/>
    <x v="0"/>
    <x v="8"/>
    <n v="8"/>
    <x v="0"/>
    <s v="Sunday"/>
    <m/>
    <m/>
    <m/>
  </r>
  <r>
    <d v="2012-01-09T00:00:00"/>
    <x v="0"/>
    <x v="8"/>
    <n v="14"/>
    <x v="0"/>
    <s v="Monday"/>
    <m/>
    <m/>
    <m/>
  </r>
  <r>
    <d v="2012-01-10T00:00:00"/>
    <x v="0"/>
    <x v="8"/>
    <n v="11"/>
    <x v="0"/>
    <s v="Tuesday"/>
    <m/>
    <m/>
    <m/>
  </r>
  <r>
    <d v="2012-01-11T00:00:00"/>
    <x v="0"/>
    <x v="8"/>
    <n v="12"/>
    <x v="0"/>
    <s v="Wednesday"/>
    <m/>
    <m/>
    <m/>
  </r>
  <r>
    <d v="2012-01-12T00:00:00"/>
    <x v="0"/>
    <x v="8"/>
    <n v="8"/>
    <x v="0"/>
    <s v="Thursday"/>
    <m/>
    <m/>
    <m/>
  </r>
  <r>
    <d v="2012-01-13T00:00:00"/>
    <x v="0"/>
    <x v="8"/>
    <n v="10"/>
    <x v="0"/>
    <s v="Friday"/>
    <m/>
    <m/>
    <m/>
  </r>
  <r>
    <d v="2012-01-14T00:00:00"/>
    <x v="0"/>
    <x v="8"/>
    <n v="13"/>
    <x v="0"/>
    <s v="Saturday"/>
    <m/>
    <m/>
    <m/>
  </r>
  <r>
    <d v="2012-01-15T00:00:00"/>
    <x v="0"/>
    <x v="8"/>
    <n v="20"/>
    <x v="0"/>
    <s v="Sunday"/>
    <m/>
    <m/>
    <m/>
  </r>
  <r>
    <d v="2012-01-16T00:00:00"/>
    <x v="0"/>
    <x v="8"/>
    <n v="17"/>
    <x v="0"/>
    <s v="Monday"/>
    <m/>
    <m/>
    <m/>
  </r>
  <r>
    <d v="2012-01-17T00:00:00"/>
    <x v="0"/>
    <x v="8"/>
    <n v="19"/>
    <x v="0"/>
    <s v="Tuesday"/>
    <m/>
    <m/>
    <m/>
  </r>
  <r>
    <d v="2012-01-18T00:00:00"/>
    <x v="0"/>
    <x v="8"/>
    <n v="14"/>
    <x v="0"/>
    <s v="Wednesday"/>
    <m/>
    <m/>
    <m/>
  </r>
  <r>
    <d v="2012-01-19T00:00:00"/>
    <x v="0"/>
    <x v="8"/>
    <n v="8"/>
    <x v="0"/>
    <s v="Thursday"/>
    <m/>
    <m/>
    <m/>
  </r>
  <r>
    <d v="2012-01-20T00:00:00"/>
    <x v="0"/>
    <x v="8"/>
    <n v="8"/>
    <x v="0"/>
    <s v="Friday"/>
    <m/>
    <m/>
    <m/>
  </r>
  <r>
    <d v="2012-01-21T00:00:00"/>
    <x v="0"/>
    <x v="8"/>
    <n v="5"/>
    <x v="0"/>
    <s v="Saturday"/>
    <m/>
    <m/>
    <m/>
  </r>
  <r>
    <d v="2012-01-22T00:00:00"/>
    <x v="0"/>
    <x v="8"/>
    <n v="11"/>
    <x v="0"/>
    <s v="Sunday"/>
    <m/>
    <m/>
    <m/>
  </r>
  <r>
    <d v="2012-01-23T00:00:00"/>
    <x v="0"/>
    <x v="8"/>
    <n v="14"/>
    <x v="0"/>
    <s v="Monday"/>
    <m/>
    <m/>
    <m/>
  </r>
  <r>
    <d v="2012-01-24T00:00:00"/>
    <x v="0"/>
    <x v="8"/>
    <n v="17"/>
    <x v="0"/>
    <s v="Tuesday"/>
    <m/>
    <m/>
    <m/>
  </r>
  <r>
    <d v="2012-01-25T00:00:00"/>
    <x v="0"/>
    <x v="8"/>
    <n v="18"/>
    <x v="0"/>
    <s v="Wednesday"/>
    <m/>
    <m/>
    <m/>
  </r>
  <r>
    <d v="2012-01-26T00:00:00"/>
    <x v="0"/>
    <x v="8"/>
    <n v="6"/>
    <x v="0"/>
    <s v="Thursday"/>
    <m/>
    <m/>
    <m/>
  </r>
  <r>
    <d v="2012-01-27T00:00:00"/>
    <x v="0"/>
    <x v="8"/>
    <n v="15"/>
    <x v="0"/>
    <s v="Friday"/>
    <m/>
    <m/>
    <m/>
  </r>
  <r>
    <d v="2012-01-28T00:00:00"/>
    <x v="0"/>
    <x v="8"/>
    <n v="7"/>
    <x v="0"/>
    <s v="Saturday"/>
    <m/>
    <m/>
    <m/>
  </r>
  <r>
    <d v="2012-01-29T00:00:00"/>
    <x v="0"/>
    <x v="8"/>
    <n v="9"/>
    <x v="0"/>
    <s v="Sunday"/>
    <m/>
    <m/>
    <m/>
  </r>
  <r>
    <d v="2012-01-30T00:00:00"/>
    <x v="0"/>
    <x v="8"/>
    <n v="8"/>
    <x v="0"/>
    <s v="Monday"/>
    <m/>
    <m/>
    <m/>
  </r>
  <r>
    <d v="2012-01-31T00:00:00"/>
    <x v="0"/>
    <x v="8"/>
    <n v="9"/>
    <x v="0"/>
    <s v="Tuesday"/>
    <m/>
    <m/>
    <m/>
  </r>
  <r>
    <d v="2012-02-01T00:00:00"/>
    <x v="0"/>
    <x v="8"/>
    <n v="12"/>
    <x v="1"/>
    <s v="Wednesday"/>
    <m/>
    <m/>
    <m/>
  </r>
  <r>
    <d v="2012-02-02T00:00:00"/>
    <x v="0"/>
    <x v="8"/>
    <n v="16"/>
    <x v="1"/>
    <s v="Thursday"/>
    <m/>
    <m/>
    <m/>
  </r>
  <r>
    <d v="2012-02-03T00:00:00"/>
    <x v="0"/>
    <x v="8"/>
    <n v="6"/>
    <x v="1"/>
    <s v="Friday"/>
    <m/>
    <m/>
    <m/>
  </r>
  <r>
    <d v="2012-02-04T00:00:00"/>
    <x v="0"/>
    <x v="8"/>
    <n v="17"/>
    <x v="1"/>
    <s v="Saturday"/>
    <m/>
    <m/>
    <m/>
  </r>
  <r>
    <d v="2012-02-05T00:00:00"/>
    <x v="0"/>
    <x v="8"/>
    <n v="19"/>
    <x v="1"/>
    <s v="Sunday"/>
    <m/>
    <m/>
    <m/>
  </r>
  <r>
    <d v="2012-02-06T00:00:00"/>
    <x v="0"/>
    <x v="8"/>
    <n v="13"/>
    <x v="1"/>
    <s v="Monday"/>
    <m/>
    <m/>
    <m/>
  </r>
  <r>
    <d v="2012-02-07T00:00:00"/>
    <x v="0"/>
    <x v="8"/>
    <n v="5"/>
    <x v="1"/>
    <s v="Tuesday"/>
    <m/>
    <m/>
    <m/>
  </r>
  <r>
    <d v="2012-02-08T00:00:00"/>
    <x v="0"/>
    <x v="8"/>
    <n v="10"/>
    <x v="1"/>
    <s v="Wednesday"/>
    <m/>
    <m/>
    <m/>
  </r>
  <r>
    <d v="2012-02-09T00:00:00"/>
    <x v="0"/>
    <x v="8"/>
    <n v="11"/>
    <x v="1"/>
    <s v="Thursday"/>
    <m/>
    <m/>
    <m/>
  </r>
  <r>
    <d v="2012-02-10T00:00:00"/>
    <x v="0"/>
    <x v="8"/>
    <n v="11"/>
    <x v="1"/>
    <s v="Friday"/>
    <m/>
    <m/>
    <m/>
  </r>
  <r>
    <d v="2012-02-11T00:00:00"/>
    <x v="0"/>
    <x v="8"/>
    <n v="7"/>
    <x v="1"/>
    <s v="Saturday"/>
    <m/>
    <m/>
    <m/>
  </r>
  <r>
    <d v="2012-02-12T00:00:00"/>
    <x v="0"/>
    <x v="8"/>
    <n v="17"/>
    <x v="1"/>
    <s v="Sunday"/>
    <m/>
    <m/>
    <m/>
  </r>
  <r>
    <d v="2012-02-13T00:00:00"/>
    <x v="0"/>
    <x v="8"/>
    <n v="11"/>
    <x v="1"/>
    <s v="Monday"/>
    <m/>
    <m/>
    <m/>
  </r>
  <r>
    <d v="2012-02-14T00:00:00"/>
    <x v="0"/>
    <x v="8"/>
    <n v="19"/>
    <x v="1"/>
    <s v="Tuesday"/>
    <m/>
    <m/>
    <m/>
  </r>
  <r>
    <d v="2012-02-15T00:00:00"/>
    <x v="0"/>
    <x v="8"/>
    <n v="6"/>
    <x v="1"/>
    <s v="Wednesday"/>
    <m/>
    <m/>
    <m/>
  </r>
  <r>
    <d v="2012-02-16T00:00:00"/>
    <x v="0"/>
    <x v="8"/>
    <n v="14"/>
    <x v="1"/>
    <s v="Thursday"/>
    <m/>
    <m/>
    <m/>
  </r>
  <r>
    <d v="2012-02-17T00:00:00"/>
    <x v="0"/>
    <x v="8"/>
    <n v="8"/>
    <x v="1"/>
    <s v="Friday"/>
    <m/>
    <m/>
    <m/>
  </r>
  <r>
    <d v="2012-02-18T00:00:00"/>
    <x v="0"/>
    <x v="8"/>
    <n v="15"/>
    <x v="1"/>
    <s v="Saturday"/>
    <m/>
    <m/>
    <m/>
  </r>
  <r>
    <d v="2012-02-19T00:00:00"/>
    <x v="0"/>
    <x v="8"/>
    <n v="18"/>
    <x v="1"/>
    <s v="Sunday"/>
    <m/>
    <m/>
    <m/>
  </r>
  <r>
    <d v="2012-02-20T00:00:00"/>
    <x v="0"/>
    <x v="8"/>
    <n v="12"/>
    <x v="1"/>
    <s v="Monday"/>
    <m/>
    <m/>
    <m/>
  </r>
  <r>
    <d v="2012-02-21T00:00:00"/>
    <x v="0"/>
    <x v="8"/>
    <n v="10"/>
    <x v="1"/>
    <s v="Tuesday"/>
    <m/>
    <m/>
    <m/>
  </r>
  <r>
    <d v="2012-02-22T00:00:00"/>
    <x v="0"/>
    <x v="8"/>
    <n v="15"/>
    <x v="1"/>
    <s v="Wednesday"/>
    <m/>
    <m/>
    <m/>
  </r>
  <r>
    <d v="2012-02-23T00:00:00"/>
    <x v="0"/>
    <x v="8"/>
    <n v="12"/>
    <x v="1"/>
    <s v="Thursday"/>
    <m/>
    <m/>
    <m/>
  </r>
  <r>
    <d v="2012-02-24T00:00:00"/>
    <x v="0"/>
    <x v="8"/>
    <n v="7"/>
    <x v="1"/>
    <s v="Friday"/>
    <m/>
    <m/>
    <m/>
  </r>
  <r>
    <d v="2012-02-25T00:00:00"/>
    <x v="0"/>
    <x v="8"/>
    <n v="15"/>
    <x v="1"/>
    <s v="Saturday"/>
    <m/>
    <m/>
    <m/>
  </r>
  <r>
    <d v="2012-02-26T00:00:00"/>
    <x v="0"/>
    <x v="8"/>
    <n v="9"/>
    <x v="1"/>
    <s v="Sunday"/>
    <m/>
    <m/>
    <m/>
  </r>
  <r>
    <d v="2012-02-27T00:00:00"/>
    <x v="0"/>
    <x v="8"/>
    <n v="8"/>
    <x v="1"/>
    <s v="Monday"/>
    <m/>
    <m/>
    <m/>
  </r>
  <r>
    <d v="2012-02-28T00:00:00"/>
    <x v="0"/>
    <x v="8"/>
    <n v="10"/>
    <x v="1"/>
    <s v="Tuesday"/>
    <m/>
    <m/>
    <m/>
  </r>
  <r>
    <d v="2012-02-29T00:00:00"/>
    <x v="0"/>
    <x v="8"/>
    <n v="18"/>
    <x v="1"/>
    <s v="Wednesday"/>
    <m/>
    <m/>
    <m/>
  </r>
  <r>
    <d v="2012-03-01T00:00:00"/>
    <x v="0"/>
    <x v="8"/>
    <n v="9"/>
    <x v="2"/>
    <s v="Thursday"/>
    <m/>
    <m/>
    <m/>
  </r>
  <r>
    <d v="2012-03-02T00:00:00"/>
    <x v="0"/>
    <x v="8"/>
    <n v="12"/>
    <x v="2"/>
    <s v="Friday"/>
    <m/>
    <m/>
    <m/>
  </r>
  <r>
    <d v="2012-03-03T00:00:00"/>
    <x v="0"/>
    <x v="8"/>
    <n v="10"/>
    <x v="2"/>
    <s v="Saturday"/>
    <m/>
    <m/>
    <m/>
  </r>
  <r>
    <d v="2012-03-04T00:00:00"/>
    <x v="0"/>
    <x v="8"/>
    <n v="20"/>
    <x v="2"/>
    <s v="Sunday"/>
    <m/>
    <m/>
    <m/>
  </r>
  <r>
    <d v="2012-03-05T00:00:00"/>
    <x v="0"/>
    <x v="8"/>
    <n v="13"/>
    <x v="2"/>
    <s v="Monday"/>
    <m/>
    <m/>
    <m/>
  </r>
  <r>
    <d v="2012-03-06T00:00:00"/>
    <x v="0"/>
    <x v="8"/>
    <n v="9"/>
    <x v="2"/>
    <s v="Tuesday"/>
    <m/>
    <m/>
    <m/>
  </r>
  <r>
    <d v="2012-03-07T00:00:00"/>
    <x v="0"/>
    <x v="8"/>
    <n v="12"/>
    <x v="2"/>
    <s v="Wednesday"/>
    <m/>
    <m/>
    <m/>
  </r>
  <r>
    <d v="2012-03-08T00:00:00"/>
    <x v="0"/>
    <x v="8"/>
    <n v="4"/>
    <x v="2"/>
    <s v="Thursday"/>
    <m/>
    <m/>
    <m/>
  </r>
  <r>
    <d v="2012-03-09T00:00:00"/>
    <x v="0"/>
    <x v="8"/>
    <n v="8"/>
    <x v="2"/>
    <s v="Friday"/>
    <m/>
    <m/>
    <m/>
  </r>
  <r>
    <d v="2012-03-10T00:00:00"/>
    <x v="0"/>
    <x v="8"/>
    <n v="12"/>
    <x v="2"/>
    <s v="Saturday"/>
    <m/>
    <m/>
    <m/>
  </r>
  <r>
    <d v="2012-03-11T00:00:00"/>
    <x v="0"/>
    <x v="8"/>
    <n v="18"/>
    <x v="2"/>
    <s v="Sunday"/>
    <m/>
    <m/>
    <m/>
  </r>
  <r>
    <d v="2012-03-12T00:00:00"/>
    <x v="0"/>
    <x v="8"/>
    <n v="14"/>
    <x v="2"/>
    <s v="Monday"/>
    <m/>
    <m/>
    <m/>
  </r>
  <r>
    <d v="2012-03-13T00:00:00"/>
    <x v="0"/>
    <x v="8"/>
    <n v="12"/>
    <x v="2"/>
    <s v="Tuesday"/>
    <m/>
    <m/>
    <m/>
  </r>
  <r>
    <d v="2012-03-14T00:00:00"/>
    <x v="0"/>
    <x v="8"/>
    <n v="14"/>
    <x v="2"/>
    <s v="Wednesday"/>
    <m/>
    <m/>
    <m/>
  </r>
  <r>
    <d v="2012-03-15T00:00:00"/>
    <x v="0"/>
    <x v="8"/>
    <n v="10"/>
    <x v="2"/>
    <s v="Thursday"/>
    <m/>
    <m/>
    <m/>
  </r>
  <r>
    <d v="2012-03-16T00:00:00"/>
    <x v="0"/>
    <x v="8"/>
    <n v="15"/>
    <x v="2"/>
    <s v="Friday"/>
    <m/>
    <m/>
    <m/>
  </r>
  <r>
    <d v="2012-03-17T00:00:00"/>
    <x v="0"/>
    <x v="8"/>
    <n v="17"/>
    <x v="2"/>
    <s v="Saturday"/>
    <m/>
    <m/>
    <m/>
  </r>
  <r>
    <d v="2012-03-18T00:00:00"/>
    <x v="0"/>
    <x v="8"/>
    <n v="16"/>
    <x v="2"/>
    <s v="Sunday"/>
    <m/>
    <m/>
    <m/>
  </r>
  <r>
    <d v="2012-03-19T00:00:00"/>
    <x v="0"/>
    <x v="8"/>
    <n v="15"/>
    <x v="2"/>
    <s v="Monday"/>
    <m/>
    <m/>
    <m/>
  </r>
  <r>
    <d v="2012-03-20T00:00:00"/>
    <x v="0"/>
    <x v="8"/>
    <n v="16"/>
    <x v="2"/>
    <s v="Tuesday"/>
    <m/>
    <m/>
    <m/>
  </r>
  <r>
    <d v="2012-03-21T00:00:00"/>
    <x v="0"/>
    <x v="8"/>
    <n v="9"/>
    <x v="2"/>
    <s v="Wednesday"/>
    <m/>
    <m/>
    <m/>
  </r>
  <r>
    <d v="2012-03-22T00:00:00"/>
    <x v="0"/>
    <x v="8"/>
    <n v="9"/>
    <x v="2"/>
    <s v="Thursday"/>
    <m/>
    <m/>
    <m/>
  </r>
  <r>
    <d v="2012-03-23T00:00:00"/>
    <x v="0"/>
    <x v="8"/>
    <n v="12"/>
    <x v="2"/>
    <s v="Friday"/>
    <m/>
    <m/>
    <m/>
  </r>
  <r>
    <d v="2012-03-24T00:00:00"/>
    <x v="0"/>
    <x v="8"/>
    <n v="12"/>
    <x v="2"/>
    <s v="Saturday"/>
    <m/>
    <m/>
    <m/>
  </r>
  <r>
    <d v="2012-03-25T00:00:00"/>
    <x v="0"/>
    <x v="8"/>
    <n v="11"/>
    <x v="2"/>
    <s v="Sunday"/>
    <m/>
    <m/>
    <m/>
  </r>
  <r>
    <d v="2012-03-26T00:00:00"/>
    <x v="0"/>
    <x v="8"/>
    <n v="9"/>
    <x v="2"/>
    <s v="Monday"/>
    <m/>
    <m/>
    <m/>
  </r>
  <r>
    <d v="2012-03-27T00:00:00"/>
    <x v="0"/>
    <x v="8"/>
    <n v="8"/>
    <x v="2"/>
    <s v="Tuesday"/>
    <m/>
    <m/>
    <m/>
  </r>
  <r>
    <d v="2012-03-28T00:00:00"/>
    <x v="0"/>
    <x v="8"/>
    <n v="14"/>
    <x v="2"/>
    <s v="Wednesday"/>
    <m/>
    <m/>
    <m/>
  </r>
  <r>
    <d v="2012-03-29T00:00:00"/>
    <x v="0"/>
    <x v="8"/>
    <n v="15"/>
    <x v="2"/>
    <s v="Thursday"/>
    <m/>
    <m/>
    <m/>
  </r>
  <r>
    <d v="2012-03-30T00:00:00"/>
    <x v="0"/>
    <x v="8"/>
    <n v="12"/>
    <x v="2"/>
    <s v="Friday"/>
    <m/>
    <m/>
    <m/>
  </r>
  <r>
    <d v="2012-03-31T00:00:00"/>
    <x v="0"/>
    <x v="8"/>
    <n v="17"/>
    <x v="2"/>
    <s v="Saturday"/>
    <m/>
    <m/>
    <m/>
  </r>
  <r>
    <d v="2012-04-01T00:00:00"/>
    <x v="0"/>
    <x v="8"/>
    <n v="12"/>
    <x v="3"/>
    <s v="Sunday"/>
    <m/>
    <m/>
    <m/>
  </r>
  <r>
    <d v="2012-04-02T00:00:00"/>
    <x v="0"/>
    <x v="8"/>
    <n v="18"/>
    <x v="3"/>
    <s v="Monday"/>
    <m/>
    <m/>
    <m/>
  </r>
  <r>
    <d v="2012-04-03T00:00:00"/>
    <x v="0"/>
    <x v="8"/>
    <n v="20"/>
    <x v="3"/>
    <s v="Tuesday"/>
    <m/>
    <m/>
    <m/>
  </r>
  <r>
    <d v="2012-04-04T00:00:00"/>
    <x v="0"/>
    <x v="8"/>
    <n v="16"/>
    <x v="3"/>
    <s v="Wednesday"/>
    <m/>
    <m/>
    <m/>
  </r>
  <r>
    <d v="2012-04-05T00:00:00"/>
    <x v="0"/>
    <x v="8"/>
    <n v="11"/>
    <x v="3"/>
    <s v="Thursday"/>
    <m/>
    <m/>
    <m/>
  </r>
  <r>
    <d v="2012-04-06T00:00:00"/>
    <x v="0"/>
    <x v="8"/>
    <n v="15"/>
    <x v="3"/>
    <s v="Friday"/>
    <m/>
    <m/>
    <m/>
  </r>
  <r>
    <d v="2012-04-07T00:00:00"/>
    <x v="0"/>
    <x v="8"/>
    <n v="10"/>
    <x v="3"/>
    <s v="Saturday"/>
    <m/>
    <m/>
    <m/>
  </r>
  <r>
    <d v="2012-04-08T00:00:00"/>
    <x v="0"/>
    <x v="8"/>
    <n v="8"/>
    <x v="3"/>
    <s v="Sunday"/>
    <m/>
    <m/>
    <m/>
  </r>
  <r>
    <d v="2012-04-09T00:00:00"/>
    <x v="0"/>
    <x v="8"/>
    <n v="12"/>
    <x v="3"/>
    <s v="Monday"/>
    <m/>
    <m/>
    <m/>
  </r>
  <r>
    <d v="2012-04-10T00:00:00"/>
    <x v="0"/>
    <x v="8"/>
    <n v="13"/>
    <x v="3"/>
    <s v="Tuesday"/>
    <m/>
    <m/>
    <m/>
  </r>
  <r>
    <d v="2012-04-11T00:00:00"/>
    <x v="0"/>
    <x v="8"/>
    <n v="9"/>
    <x v="3"/>
    <s v="Wednesday"/>
    <m/>
    <m/>
    <m/>
  </r>
  <r>
    <d v="2012-04-12T00:00:00"/>
    <x v="0"/>
    <x v="8"/>
    <n v="10"/>
    <x v="3"/>
    <s v="Thursday"/>
    <m/>
    <m/>
    <m/>
  </r>
  <r>
    <d v="2012-04-13T00:00:00"/>
    <x v="0"/>
    <x v="8"/>
    <n v="10"/>
    <x v="3"/>
    <s v="Friday"/>
    <m/>
    <m/>
    <m/>
  </r>
  <r>
    <d v="2012-04-14T00:00:00"/>
    <x v="0"/>
    <x v="8"/>
    <n v="15"/>
    <x v="3"/>
    <s v="Saturday"/>
    <m/>
    <m/>
    <m/>
  </r>
  <r>
    <d v="2012-04-15T00:00:00"/>
    <x v="0"/>
    <x v="8"/>
    <n v="13"/>
    <x v="3"/>
    <s v="Sunday"/>
    <m/>
    <m/>
    <m/>
  </r>
  <r>
    <d v="2012-04-16T00:00:00"/>
    <x v="0"/>
    <x v="8"/>
    <n v="12"/>
    <x v="3"/>
    <s v="Monday"/>
    <m/>
    <m/>
    <m/>
  </r>
  <r>
    <d v="2012-04-17T00:00:00"/>
    <x v="0"/>
    <x v="8"/>
    <n v="8"/>
    <x v="3"/>
    <s v="Tuesday"/>
    <m/>
    <m/>
    <m/>
  </r>
  <r>
    <d v="2012-04-18T00:00:00"/>
    <x v="0"/>
    <x v="8"/>
    <n v="18"/>
    <x v="3"/>
    <s v="Wednesday"/>
    <m/>
    <m/>
    <m/>
  </r>
  <r>
    <d v="2012-04-19T00:00:00"/>
    <x v="0"/>
    <x v="8"/>
    <n v="15"/>
    <x v="3"/>
    <s v="Thursday"/>
    <m/>
    <m/>
    <m/>
  </r>
  <r>
    <d v="2012-04-20T00:00:00"/>
    <x v="0"/>
    <x v="8"/>
    <n v="8"/>
    <x v="3"/>
    <s v="Friday"/>
    <m/>
    <m/>
    <m/>
  </r>
  <r>
    <d v="2012-04-21T00:00:00"/>
    <x v="0"/>
    <x v="8"/>
    <n v="11"/>
    <x v="3"/>
    <s v="Saturday"/>
    <m/>
    <m/>
    <m/>
  </r>
  <r>
    <d v="2012-04-22T00:00:00"/>
    <x v="0"/>
    <x v="8"/>
    <n v="18"/>
    <x v="3"/>
    <s v="Sunday"/>
    <m/>
    <m/>
    <m/>
  </r>
  <r>
    <d v="2012-04-23T00:00:00"/>
    <x v="0"/>
    <x v="8"/>
    <n v="14"/>
    <x v="3"/>
    <s v="Monday"/>
    <m/>
    <m/>
    <m/>
  </r>
  <r>
    <d v="2012-04-24T00:00:00"/>
    <x v="0"/>
    <x v="8"/>
    <n v="14"/>
    <x v="3"/>
    <s v="Tuesday"/>
    <m/>
    <m/>
    <m/>
  </r>
  <r>
    <d v="2012-04-25T00:00:00"/>
    <x v="0"/>
    <x v="8"/>
    <n v="11"/>
    <x v="3"/>
    <s v="Wednesday"/>
    <m/>
    <m/>
    <m/>
  </r>
  <r>
    <d v="2012-04-26T00:00:00"/>
    <x v="0"/>
    <x v="8"/>
    <n v="9"/>
    <x v="3"/>
    <s v="Thursday"/>
    <m/>
    <m/>
    <m/>
  </r>
  <r>
    <d v="2012-04-27T00:00:00"/>
    <x v="0"/>
    <x v="8"/>
    <n v="14"/>
    <x v="3"/>
    <s v="Friday"/>
    <m/>
    <m/>
    <m/>
  </r>
  <r>
    <d v="2012-04-28T00:00:00"/>
    <x v="0"/>
    <x v="8"/>
    <n v="12"/>
    <x v="3"/>
    <s v="Saturday"/>
    <m/>
    <m/>
    <m/>
  </r>
  <r>
    <d v="2012-04-29T00:00:00"/>
    <x v="0"/>
    <x v="8"/>
    <n v="10"/>
    <x v="3"/>
    <s v="Sunday"/>
    <m/>
    <m/>
    <m/>
  </r>
  <r>
    <d v="2012-04-30T00:00:00"/>
    <x v="0"/>
    <x v="8"/>
    <n v="15"/>
    <x v="3"/>
    <s v="Monday"/>
    <m/>
    <m/>
    <m/>
  </r>
  <r>
    <d v="2012-05-01T00:00:00"/>
    <x v="0"/>
    <x v="8"/>
    <n v="13"/>
    <x v="4"/>
    <s v="Tuesday"/>
    <m/>
    <m/>
    <m/>
  </r>
  <r>
    <d v="2012-05-02T00:00:00"/>
    <x v="0"/>
    <x v="8"/>
    <n v="13"/>
    <x v="4"/>
    <s v="Wednesday"/>
    <m/>
    <m/>
    <m/>
  </r>
  <r>
    <d v="2012-05-03T00:00:00"/>
    <x v="0"/>
    <x v="8"/>
    <n v="15"/>
    <x v="4"/>
    <s v="Thursday"/>
    <m/>
    <m/>
    <m/>
  </r>
  <r>
    <d v="2012-05-04T00:00:00"/>
    <x v="0"/>
    <x v="8"/>
    <n v="16"/>
    <x v="4"/>
    <s v="Friday"/>
    <m/>
    <m/>
    <m/>
  </r>
  <r>
    <d v="2012-05-05T00:00:00"/>
    <x v="0"/>
    <x v="8"/>
    <n v="11"/>
    <x v="4"/>
    <s v="Saturday"/>
    <m/>
    <m/>
    <m/>
  </r>
  <r>
    <d v="2012-05-06T00:00:00"/>
    <x v="0"/>
    <x v="8"/>
    <n v="15"/>
    <x v="4"/>
    <s v="Sunday"/>
    <m/>
    <m/>
    <m/>
  </r>
  <r>
    <d v="2012-05-07T00:00:00"/>
    <x v="0"/>
    <x v="8"/>
    <n v="17"/>
    <x v="4"/>
    <s v="Monday"/>
    <m/>
    <m/>
    <m/>
  </r>
  <r>
    <d v="2012-05-08T00:00:00"/>
    <x v="0"/>
    <x v="8"/>
    <n v="17"/>
    <x v="4"/>
    <s v="Tuesday"/>
    <m/>
    <m/>
    <m/>
  </r>
  <r>
    <d v="2012-05-09T00:00:00"/>
    <x v="0"/>
    <x v="8"/>
    <n v="12"/>
    <x v="4"/>
    <s v="Wednesday"/>
    <m/>
    <m/>
    <m/>
  </r>
  <r>
    <d v="2012-05-10T00:00:00"/>
    <x v="0"/>
    <x v="8"/>
    <n v="4"/>
    <x v="4"/>
    <s v="Thursday"/>
    <m/>
    <m/>
    <m/>
  </r>
  <r>
    <d v="2012-05-11T00:00:00"/>
    <x v="0"/>
    <x v="8"/>
    <n v="15"/>
    <x v="4"/>
    <s v="Friday"/>
    <m/>
    <m/>
    <m/>
  </r>
  <r>
    <d v="2012-05-12T00:00:00"/>
    <x v="0"/>
    <x v="8"/>
    <n v="13"/>
    <x v="4"/>
    <s v="Saturday"/>
    <m/>
    <m/>
    <m/>
  </r>
  <r>
    <d v="2012-05-13T00:00:00"/>
    <x v="0"/>
    <x v="8"/>
    <n v="10"/>
    <x v="4"/>
    <s v="Sunday"/>
    <m/>
    <m/>
    <m/>
  </r>
  <r>
    <d v="2012-05-14T00:00:00"/>
    <x v="0"/>
    <x v="8"/>
    <n v="10"/>
    <x v="4"/>
    <s v="Monday"/>
    <m/>
    <m/>
    <m/>
  </r>
  <r>
    <d v="2012-05-15T00:00:00"/>
    <x v="0"/>
    <x v="8"/>
    <n v="12"/>
    <x v="4"/>
    <s v="Tuesday"/>
    <m/>
    <m/>
    <m/>
  </r>
  <r>
    <d v="2012-05-16T00:00:00"/>
    <x v="0"/>
    <x v="8"/>
    <n v="15"/>
    <x v="4"/>
    <s v="Wednesday"/>
    <m/>
    <m/>
    <m/>
  </r>
  <r>
    <d v="2012-05-17T00:00:00"/>
    <x v="0"/>
    <x v="8"/>
    <n v="11"/>
    <x v="4"/>
    <s v="Thursday"/>
    <m/>
    <m/>
    <m/>
  </r>
  <r>
    <d v="2012-05-18T00:00:00"/>
    <x v="0"/>
    <x v="8"/>
    <n v="9"/>
    <x v="4"/>
    <s v="Friday"/>
    <m/>
    <m/>
    <m/>
  </r>
  <r>
    <d v="2012-05-19T00:00:00"/>
    <x v="0"/>
    <x v="8"/>
    <n v="6"/>
    <x v="4"/>
    <s v="Saturday"/>
    <m/>
    <m/>
    <m/>
  </r>
  <r>
    <d v="2012-05-20T00:00:00"/>
    <x v="0"/>
    <x v="8"/>
    <n v="16"/>
    <x v="4"/>
    <s v="Sunday"/>
    <m/>
    <m/>
    <m/>
  </r>
  <r>
    <d v="2012-05-21T00:00:00"/>
    <x v="0"/>
    <x v="8"/>
    <n v="11"/>
    <x v="4"/>
    <s v="Monday"/>
    <m/>
    <m/>
    <m/>
  </r>
  <r>
    <d v="2012-05-22T00:00:00"/>
    <x v="0"/>
    <x v="8"/>
    <n v="20"/>
    <x v="4"/>
    <s v="Tuesday"/>
    <m/>
    <m/>
    <m/>
  </r>
  <r>
    <d v="2012-05-23T00:00:00"/>
    <x v="0"/>
    <x v="8"/>
    <n v="15"/>
    <x v="4"/>
    <s v="Wednesday"/>
    <m/>
    <m/>
    <m/>
  </r>
  <r>
    <d v="2012-05-24T00:00:00"/>
    <x v="0"/>
    <x v="8"/>
    <n v="7"/>
    <x v="4"/>
    <s v="Thursday"/>
    <m/>
    <m/>
    <m/>
  </r>
  <r>
    <d v="2012-05-25T00:00:00"/>
    <x v="0"/>
    <x v="8"/>
    <n v="14"/>
    <x v="4"/>
    <s v="Friday"/>
    <m/>
    <m/>
    <m/>
  </r>
  <r>
    <d v="2012-05-26T00:00:00"/>
    <x v="0"/>
    <x v="8"/>
    <n v="11"/>
    <x v="4"/>
    <s v="Saturday"/>
    <m/>
    <m/>
    <m/>
  </r>
  <r>
    <d v="2012-05-27T00:00:00"/>
    <x v="0"/>
    <x v="8"/>
    <n v="13"/>
    <x v="4"/>
    <s v="Sunday"/>
    <m/>
    <m/>
    <m/>
  </r>
  <r>
    <d v="2012-05-28T00:00:00"/>
    <x v="0"/>
    <x v="8"/>
    <n v="9"/>
    <x v="4"/>
    <s v="Monday"/>
    <m/>
    <m/>
    <m/>
  </r>
  <r>
    <d v="2012-05-29T00:00:00"/>
    <x v="0"/>
    <x v="8"/>
    <n v="14"/>
    <x v="4"/>
    <s v="Tuesday"/>
    <m/>
    <m/>
    <m/>
  </r>
  <r>
    <d v="2012-05-30T00:00:00"/>
    <x v="0"/>
    <x v="8"/>
    <n v="9"/>
    <x v="4"/>
    <s v="Wednesday"/>
    <m/>
    <m/>
    <m/>
  </r>
  <r>
    <d v="2012-05-31T00:00:00"/>
    <x v="0"/>
    <x v="8"/>
    <n v="12"/>
    <x v="4"/>
    <s v="Thursday"/>
    <m/>
    <m/>
    <m/>
  </r>
  <r>
    <d v="2012-06-01T00:00:00"/>
    <x v="0"/>
    <x v="8"/>
    <n v="10"/>
    <x v="5"/>
    <s v="Friday"/>
    <m/>
    <m/>
    <m/>
  </r>
  <r>
    <d v="2012-06-02T00:00:00"/>
    <x v="0"/>
    <x v="8"/>
    <n v="15"/>
    <x v="5"/>
    <s v="Saturday"/>
    <m/>
    <m/>
    <m/>
  </r>
  <r>
    <d v="2012-06-03T00:00:00"/>
    <x v="0"/>
    <x v="8"/>
    <n v="11"/>
    <x v="5"/>
    <s v="Sunday"/>
    <m/>
    <m/>
    <m/>
  </r>
  <r>
    <d v="2012-06-04T00:00:00"/>
    <x v="0"/>
    <x v="8"/>
    <n v="9"/>
    <x v="5"/>
    <s v="Monday"/>
    <m/>
    <m/>
    <m/>
  </r>
  <r>
    <d v="2012-06-05T00:00:00"/>
    <x v="0"/>
    <x v="8"/>
    <n v="17"/>
    <x v="5"/>
    <s v="Tuesday"/>
    <m/>
    <m/>
    <m/>
  </r>
  <r>
    <d v="2012-06-06T00:00:00"/>
    <x v="0"/>
    <x v="8"/>
    <n v="16"/>
    <x v="5"/>
    <s v="Wednesday"/>
    <m/>
    <m/>
    <m/>
  </r>
  <r>
    <d v="2012-06-07T00:00:00"/>
    <x v="0"/>
    <x v="8"/>
    <n v="9"/>
    <x v="5"/>
    <s v="Thursday"/>
    <m/>
    <m/>
    <m/>
  </r>
  <r>
    <d v="2012-06-08T00:00:00"/>
    <x v="0"/>
    <x v="8"/>
    <n v="12"/>
    <x v="5"/>
    <s v="Friday"/>
    <m/>
    <m/>
    <m/>
  </r>
  <r>
    <d v="2012-06-09T00:00:00"/>
    <x v="0"/>
    <x v="8"/>
    <n v="18"/>
    <x v="5"/>
    <s v="Saturday"/>
    <m/>
    <m/>
    <m/>
  </r>
  <r>
    <d v="2012-06-10T00:00:00"/>
    <x v="0"/>
    <x v="8"/>
    <n v="9"/>
    <x v="5"/>
    <s v="Sunday"/>
    <m/>
    <m/>
    <m/>
  </r>
  <r>
    <d v="2012-06-11T00:00:00"/>
    <x v="0"/>
    <x v="8"/>
    <n v="15"/>
    <x v="5"/>
    <s v="Monday"/>
    <m/>
    <m/>
    <m/>
  </r>
  <r>
    <d v="2012-06-12T00:00:00"/>
    <x v="0"/>
    <x v="8"/>
    <n v="15"/>
    <x v="5"/>
    <s v="Tuesday"/>
    <m/>
    <m/>
    <m/>
  </r>
  <r>
    <d v="2012-06-13T00:00:00"/>
    <x v="0"/>
    <x v="8"/>
    <n v="13"/>
    <x v="5"/>
    <s v="Wednesday"/>
    <m/>
    <m/>
    <m/>
  </r>
  <r>
    <d v="2012-06-14T00:00:00"/>
    <x v="0"/>
    <x v="8"/>
    <n v="7"/>
    <x v="5"/>
    <s v="Thursday"/>
    <m/>
    <m/>
    <m/>
  </r>
  <r>
    <d v="2012-06-15T00:00:00"/>
    <x v="0"/>
    <x v="8"/>
    <n v="19"/>
    <x v="5"/>
    <s v="Friday"/>
    <m/>
    <m/>
    <m/>
  </r>
  <r>
    <d v="2012-06-16T00:00:00"/>
    <x v="0"/>
    <x v="8"/>
    <n v="8"/>
    <x v="5"/>
    <s v="Saturday"/>
    <m/>
    <m/>
    <m/>
  </r>
  <r>
    <d v="2012-06-17T00:00:00"/>
    <x v="0"/>
    <x v="8"/>
    <n v="15"/>
    <x v="5"/>
    <s v="Sunday"/>
    <m/>
    <m/>
    <m/>
  </r>
  <r>
    <d v="2012-06-18T00:00:00"/>
    <x v="0"/>
    <x v="8"/>
    <n v="10"/>
    <x v="5"/>
    <s v="Monday"/>
    <m/>
    <m/>
    <m/>
  </r>
  <r>
    <d v="2012-06-19T00:00:00"/>
    <x v="0"/>
    <x v="8"/>
    <n v="20"/>
    <x v="5"/>
    <s v="Tuesday"/>
    <m/>
    <m/>
    <m/>
  </r>
  <r>
    <d v="2012-06-20T00:00:00"/>
    <x v="0"/>
    <x v="8"/>
    <n v="15"/>
    <x v="5"/>
    <s v="Wednesday"/>
    <m/>
    <m/>
    <m/>
  </r>
  <r>
    <d v="2012-06-21T00:00:00"/>
    <x v="0"/>
    <x v="8"/>
    <n v="12"/>
    <x v="5"/>
    <s v="Thursday"/>
    <m/>
    <m/>
    <m/>
  </r>
  <r>
    <d v="2012-06-22T00:00:00"/>
    <x v="0"/>
    <x v="8"/>
    <n v="21"/>
    <x v="5"/>
    <s v="Friday"/>
    <m/>
    <m/>
    <m/>
  </r>
  <r>
    <d v="2012-06-23T00:00:00"/>
    <x v="0"/>
    <x v="8"/>
    <n v="11"/>
    <x v="5"/>
    <s v="Saturday"/>
    <m/>
    <m/>
    <m/>
  </r>
  <r>
    <d v="2012-06-24T00:00:00"/>
    <x v="0"/>
    <x v="8"/>
    <n v="8"/>
    <x v="5"/>
    <s v="Sunday"/>
    <m/>
    <m/>
    <m/>
  </r>
  <r>
    <d v="2012-06-25T00:00:00"/>
    <x v="0"/>
    <x v="8"/>
    <n v="14"/>
    <x v="5"/>
    <s v="Monday"/>
    <m/>
    <m/>
    <m/>
  </r>
  <r>
    <d v="2012-06-26T00:00:00"/>
    <x v="0"/>
    <x v="8"/>
    <n v="17"/>
    <x v="5"/>
    <s v="Tuesday"/>
    <m/>
    <m/>
    <m/>
  </r>
  <r>
    <d v="2012-06-27T00:00:00"/>
    <x v="0"/>
    <x v="8"/>
    <n v="12"/>
    <x v="5"/>
    <s v="Wednesday"/>
    <m/>
    <m/>
    <m/>
  </r>
  <r>
    <d v="2012-06-28T00:00:00"/>
    <x v="0"/>
    <x v="8"/>
    <n v="12"/>
    <x v="5"/>
    <s v="Thursday"/>
    <m/>
    <m/>
    <m/>
  </r>
  <r>
    <d v="2012-06-29T00:00:00"/>
    <x v="0"/>
    <x v="8"/>
    <n v="10"/>
    <x v="5"/>
    <s v="Friday"/>
    <m/>
    <m/>
    <m/>
  </r>
  <r>
    <d v="2012-06-30T00:00:00"/>
    <x v="0"/>
    <x v="8"/>
    <n v="14"/>
    <x v="5"/>
    <s v="Saturday"/>
    <m/>
    <m/>
    <m/>
  </r>
  <r>
    <d v="2012-07-01T00:00:00"/>
    <x v="0"/>
    <x v="8"/>
    <n v="9"/>
    <x v="6"/>
    <s v="Sunday"/>
    <m/>
    <m/>
    <m/>
  </r>
  <r>
    <d v="2012-07-02T00:00:00"/>
    <x v="0"/>
    <x v="8"/>
    <n v="16"/>
    <x v="6"/>
    <s v="Monday"/>
    <m/>
    <m/>
    <m/>
  </r>
  <r>
    <d v="2012-07-03T00:00:00"/>
    <x v="0"/>
    <x v="8"/>
    <n v="9"/>
    <x v="6"/>
    <s v="Tuesday"/>
    <m/>
    <m/>
    <m/>
  </r>
  <r>
    <d v="2012-07-04T00:00:00"/>
    <x v="0"/>
    <x v="8"/>
    <n v="5"/>
    <x v="6"/>
    <s v="Wednesday"/>
    <m/>
    <m/>
    <m/>
  </r>
  <r>
    <d v="2012-07-05T00:00:00"/>
    <x v="0"/>
    <x v="8"/>
    <n v="15"/>
    <x v="6"/>
    <s v="Thursday"/>
    <m/>
    <m/>
    <m/>
  </r>
  <r>
    <d v="2012-07-06T00:00:00"/>
    <x v="0"/>
    <x v="8"/>
    <n v="5"/>
    <x v="6"/>
    <s v="Friday"/>
    <m/>
    <m/>
    <m/>
  </r>
  <r>
    <d v="2012-07-07T00:00:00"/>
    <x v="0"/>
    <x v="8"/>
    <n v="14"/>
    <x v="6"/>
    <s v="Saturday"/>
    <m/>
    <m/>
    <m/>
  </r>
  <r>
    <d v="2012-07-08T00:00:00"/>
    <x v="0"/>
    <x v="8"/>
    <n v="8"/>
    <x v="6"/>
    <s v="Sunday"/>
    <m/>
    <m/>
    <m/>
  </r>
  <r>
    <d v="2012-07-09T00:00:00"/>
    <x v="0"/>
    <x v="8"/>
    <n v="14"/>
    <x v="6"/>
    <s v="Monday"/>
    <m/>
    <m/>
    <m/>
  </r>
  <r>
    <d v="2012-07-10T00:00:00"/>
    <x v="0"/>
    <x v="8"/>
    <n v="12"/>
    <x v="6"/>
    <s v="Tuesday"/>
    <m/>
    <m/>
    <m/>
  </r>
  <r>
    <d v="2012-07-11T00:00:00"/>
    <x v="0"/>
    <x v="8"/>
    <n v="13"/>
    <x v="6"/>
    <s v="Wednesday"/>
    <m/>
    <m/>
    <m/>
  </r>
  <r>
    <d v="2012-07-12T00:00:00"/>
    <x v="0"/>
    <x v="8"/>
    <n v="16"/>
    <x v="6"/>
    <s v="Thursday"/>
    <m/>
    <m/>
    <m/>
  </r>
  <r>
    <d v="2012-07-13T00:00:00"/>
    <x v="0"/>
    <x v="8"/>
    <n v="13"/>
    <x v="6"/>
    <s v="Friday"/>
    <m/>
    <m/>
    <m/>
  </r>
  <r>
    <d v="2012-07-14T00:00:00"/>
    <x v="0"/>
    <x v="8"/>
    <n v="15"/>
    <x v="6"/>
    <s v="Saturday"/>
    <m/>
    <m/>
    <m/>
  </r>
  <r>
    <d v="2012-07-15T00:00:00"/>
    <x v="0"/>
    <x v="8"/>
    <n v="7"/>
    <x v="6"/>
    <s v="Sunday"/>
    <m/>
    <m/>
    <m/>
  </r>
  <r>
    <d v="2012-07-16T00:00:00"/>
    <x v="0"/>
    <x v="8"/>
    <n v="8"/>
    <x v="6"/>
    <s v="Monday"/>
    <m/>
    <m/>
    <m/>
  </r>
  <r>
    <d v="2012-07-17T00:00:00"/>
    <x v="0"/>
    <x v="8"/>
    <n v="19"/>
    <x v="6"/>
    <s v="Tuesday"/>
    <m/>
    <m/>
    <m/>
  </r>
  <r>
    <d v="2012-07-18T00:00:00"/>
    <x v="0"/>
    <x v="8"/>
    <n v="13"/>
    <x v="6"/>
    <s v="Wednesday"/>
    <m/>
    <m/>
    <m/>
  </r>
  <r>
    <d v="2012-07-19T00:00:00"/>
    <x v="0"/>
    <x v="8"/>
    <n v="8"/>
    <x v="6"/>
    <s v="Thursday"/>
    <m/>
    <m/>
    <m/>
  </r>
  <r>
    <d v="2012-07-20T00:00:00"/>
    <x v="0"/>
    <x v="8"/>
    <n v="13"/>
    <x v="6"/>
    <s v="Friday"/>
    <m/>
    <m/>
    <m/>
  </r>
  <r>
    <d v="2012-07-21T00:00:00"/>
    <x v="0"/>
    <x v="8"/>
    <n v="17"/>
    <x v="6"/>
    <s v="Saturday"/>
    <m/>
    <m/>
    <m/>
  </r>
  <r>
    <d v="2012-07-22T00:00:00"/>
    <x v="0"/>
    <x v="8"/>
    <n v="16"/>
    <x v="6"/>
    <s v="Sunday"/>
    <m/>
    <m/>
    <m/>
  </r>
  <r>
    <d v="2012-07-23T00:00:00"/>
    <x v="0"/>
    <x v="8"/>
    <n v="8"/>
    <x v="6"/>
    <s v="Monday"/>
    <m/>
    <m/>
    <m/>
  </r>
  <r>
    <d v="2012-07-24T00:00:00"/>
    <x v="0"/>
    <x v="8"/>
    <n v="6"/>
    <x v="6"/>
    <s v="Tuesday"/>
    <m/>
    <m/>
    <m/>
  </r>
  <r>
    <d v="2012-07-25T00:00:00"/>
    <x v="0"/>
    <x v="8"/>
    <n v="6"/>
    <x v="6"/>
    <s v="Wednesday"/>
    <m/>
    <m/>
    <m/>
  </r>
  <r>
    <d v="2012-07-26T00:00:00"/>
    <x v="0"/>
    <x v="8"/>
    <n v="12"/>
    <x v="6"/>
    <s v="Thursday"/>
    <m/>
    <m/>
    <m/>
  </r>
  <r>
    <d v="2012-07-27T00:00:00"/>
    <x v="0"/>
    <x v="8"/>
    <n v="13"/>
    <x v="6"/>
    <s v="Friday"/>
    <m/>
    <m/>
    <m/>
  </r>
  <r>
    <d v="2012-07-28T00:00:00"/>
    <x v="0"/>
    <x v="8"/>
    <n v="10"/>
    <x v="6"/>
    <s v="Saturday"/>
    <m/>
    <m/>
    <m/>
  </r>
  <r>
    <d v="2012-07-29T00:00:00"/>
    <x v="0"/>
    <x v="8"/>
    <n v="12"/>
    <x v="6"/>
    <s v="Sunday"/>
    <m/>
    <m/>
    <m/>
  </r>
  <r>
    <d v="2012-07-30T00:00:00"/>
    <x v="0"/>
    <x v="8"/>
    <n v="8"/>
    <x v="6"/>
    <s v="Monday"/>
    <m/>
    <m/>
    <m/>
  </r>
  <r>
    <d v="2012-07-31T00:00:00"/>
    <x v="0"/>
    <x v="8"/>
    <n v="7"/>
    <x v="6"/>
    <s v="Tuesday"/>
    <m/>
    <m/>
    <m/>
  </r>
  <r>
    <d v="2012-08-01T00:00:00"/>
    <x v="0"/>
    <x v="8"/>
    <n v="16"/>
    <x v="7"/>
    <s v="Wednesday"/>
    <m/>
    <m/>
    <m/>
  </r>
  <r>
    <d v="2012-08-02T00:00:00"/>
    <x v="0"/>
    <x v="8"/>
    <n v="16"/>
    <x v="7"/>
    <s v="Thursday"/>
    <m/>
    <m/>
    <m/>
  </r>
  <r>
    <d v="2012-08-03T00:00:00"/>
    <x v="0"/>
    <x v="8"/>
    <n v="15"/>
    <x v="7"/>
    <s v="Friday"/>
    <m/>
    <m/>
    <m/>
  </r>
  <r>
    <d v="2012-08-04T00:00:00"/>
    <x v="0"/>
    <x v="8"/>
    <n v="8"/>
    <x v="7"/>
    <s v="Saturday"/>
    <m/>
    <m/>
    <m/>
  </r>
  <r>
    <d v="2012-08-05T00:00:00"/>
    <x v="0"/>
    <x v="8"/>
    <n v="10"/>
    <x v="7"/>
    <s v="Sunday"/>
    <m/>
    <m/>
    <m/>
  </r>
  <r>
    <d v="2012-08-06T00:00:00"/>
    <x v="0"/>
    <x v="8"/>
    <n v="14"/>
    <x v="7"/>
    <s v="Monday"/>
    <m/>
    <m/>
    <m/>
  </r>
  <r>
    <d v="2012-08-07T00:00:00"/>
    <x v="0"/>
    <x v="8"/>
    <n v="15"/>
    <x v="7"/>
    <s v="Tuesday"/>
    <m/>
    <m/>
    <m/>
  </r>
  <r>
    <d v="2012-08-08T00:00:00"/>
    <x v="0"/>
    <x v="8"/>
    <n v="7"/>
    <x v="7"/>
    <s v="Wednesday"/>
    <m/>
    <m/>
    <m/>
  </r>
  <r>
    <d v="2012-08-09T00:00:00"/>
    <x v="0"/>
    <x v="8"/>
    <n v="8"/>
    <x v="7"/>
    <s v="Thursday"/>
    <m/>
    <m/>
    <m/>
  </r>
  <r>
    <d v="2012-08-10T00:00:00"/>
    <x v="0"/>
    <x v="8"/>
    <n v="10"/>
    <x v="7"/>
    <s v="Friday"/>
    <m/>
    <m/>
    <m/>
  </r>
  <r>
    <d v="2012-08-11T00:00:00"/>
    <x v="0"/>
    <x v="8"/>
    <n v="14"/>
    <x v="7"/>
    <s v="Saturday"/>
    <m/>
    <m/>
    <m/>
  </r>
  <r>
    <d v="2012-08-12T00:00:00"/>
    <x v="0"/>
    <x v="8"/>
    <n v="17"/>
    <x v="7"/>
    <s v="Sunday"/>
    <m/>
    <m/>
    <m/>
  </r>
  <r>
    <d v="2012-08-13T00:00:00"/>
    <x v="0"/>
    <x v="8"/>
    <n v="15"/>
    <x v="7"/>
    <s v="Monday"/>
    <m/>
    <m/>
    <m/>
  </r>
  <r>
    <d v="2012-08-14T00:00:00"/>
    <x v="0"/>
    <x v="8"/>
    <n v="12"/>
    <x v="7"/>
    <s v="Tuesday"/>
    <m/>
    <m/>
    <m/>
  </r>
  <r>
    <d v="2012-08-15T00:00:00"/>
    <x v="0"/>
    <x v="8"/>
    <n v="13"/>
    <x v="7"/>
    <s v="Wednesday"/>
    <m/>
    <m/>
    <m/>
  </r>
  <r>
    <d v="2012-08-16T00:00:00"/>
    <x v="0"/>
    <x v="8"/>
    <n v="9"/>
    <x v="7"/>
    <s v="Thursday"/>
    <m/>
    <m/>
    <m/>
  </r>
  <r>
    <d v="2012-08-17T00:00:00"/>
    <x v="0"/>
    <x v="8"/>
    <n v="14"/>
    <x v="7"/>
    <s v="Friday"/>
    <m/>
    <m/>
    <m/>
  </r>
  <r>
    <d v="2012-08-18T00:00:00"/>
    <x v="0"/>
    <x v="8"/>
    <n v="13"/>
    <x v="7"/>
    <s v="Saturday"/>
    <m/>
    <m/>
    <m/>
  </r>
  <r>
    <d v="2012-08-19T00:00:00"/>
    <x v="0"/>
    <x v="8"/>
    <n v="11"/>
    <x v="7"/>
    <s v="Sunday"/>
    <m/>
    <m/>
    <m/>
  </r>
  <r>
    <d v="2012-08-20T00:00:00"/>
    <x v="0"/>
    <x v="8"/>
    <n v="13"/>
    <x v="7"/>
    <s v="Monday"/>
    <m/>
    <m/>
    <m/>
  </r>
  <r>
    <d v="2012-08-21T00:00:00"/>
    <x v="0"/>
    <x v="8"/>
    <n v="13"/>
    <x v="7"/>
    <s v="Tuesday"/>
    <m/>
    <m/>
    <m/>
  </r>
  <r>
    <d v="2012-08-22T00:00:00"/>
    <x v="0"/>
    <x v="8"/>
    <n v="11"/>
    <x v="7"/>
    <s v="Wednesday"/>
    <m/>
    <m/>
    <m/>
  </r>
  <r>
    <d v="2012-08-23T00:00:00"/>
    <x v="0"/>
    <x v="8"/>
    <n v="7"/>
    <x v="7"/>
    <s v="Thursday"/>
    <m/>
    <m/>
    <m/>
  </r>
  <r>
    <d v="2012-08-24T00:00:00"/>
    <x v="0"/>
    <x v="8"/>
    <n v="11"/>
    <x v="7"/>
    <s v="Friday"/>
    <m/>
    <m/>
    <m/>
  </r>
  <r>
    <d v="2012-08-25T00:00:00"/>
    <x v="0"/>
    <x v="8"/>
    <n v="12"/>
    <x v="7"/>
    <s v="Saturday"/>
    <m/>
    <m/>
    <m/>
  </r>
  <r>
    <d v="2012-08-26T00:00:00"/>
    <x v="0"/>
    <x v="8"/>
    <n v="15"/>
    <x v="7"/>
    <s v="Sunday"/>
    <m/>
    <m/>
    <m/>
  </r>
  <r>
    <d v="2012-08-27T00:00:00"/>
    <x v="0"/>
    <x v="8"/>
    <n v="10"/>
    <x v="7"/>
    <s v="Monday"/>
    <m/>
    <m/>
    <m/>
  </r>
  <r>
    <d v="2012-08-28T00:00:00"/>
    <x v="0"/>
    <x v="8"/>
    <n v="11"/>
    <x v="7"/>
    <s v="Tuesday"/>
    <m/>
    <m/>
    <m/>
  </r>
  <r>
    <d v="2012-08-29T00:00:00"/>
    <x v="0"/>
    <x v="8"/>
    <n v="12"/>
    <x v="7"/>
    <s v="Wednesday"/>
    <m/>
    <m/>
    <m/>
  </r>
  <r>
    <d v="2012-08-30T00:00:00"/>
    <x v="0"/>
    <x v="8"/>
    <n v="13"/>
    <x v="7"/>
    <s v="Thursday"/>
    <m/>
    <m/>
    <m/>
  </r>
  <r>
    <d v="2012-08-31T00:00:00"/>
    <x v="0"/>
    <x v="8"/>
    <n v="11"/>
    <x v="7"/>
    <s v="Friday"/>
    <m/>
    <m/>
    <m/>
  </r>
  <r>
    <d v="2012-09-01T00:00:00"/>
    <x v="0"/>
    <x v="8"/>
    <n v="13"/>
    <x v="8"/>
    <s v="Saturday"/>
    <m/>
    <m/>
    <m/>
  </r>
  <r>
    <d v="2012-09-02T00:00:00"/>
    <x v="0"/>
    <x v="8"/>
    <n v="13"/>
    <x v="8"/>
    <s v="Sunday"/>
    <m/>
    <m/>
    <m/>
  </r>
  <r>
    <d v="2012-09-03T00:00:00"/>
    <x v="0"/>
    <x v="8"/>
    <n v="14"/>
    <x v="8"/>
    <s v="Monday"/>
    <m/>
    <m/>
    <m/>
  </r>
  <r>
    <d v="2012-09-04T00:00:00"/>
    <x v="0"/>
    <x v="8"/>
    <n v="10"/>
    <x v="8"/>
    <s v="Tuesday"/>
    <m/>
    <m/>
    <m/>
  </r>
  <r>
    <d v="2012-09-05T00:00:00"/>
    <x v="0"/>
    <x v="8"/>
    <n v="8"/>
    <x v="8"/>
    <s v="Wednesday"/>
    <m/>
    <m/>
    <m/>
  </r>
  <r>
    <d v="2012-09-06T00:00:00"/>
    <x v="0"/>
    <x v="8"/>
    <n v="17"/>
    <x v="8"/>
    <s v="Thursday"/>
    <m/>
    <m/>
    <m/>
  </r>
  <r>
    <d v="2012-09-07T00:00:00"/>
    <x v="0"/>
    <x v="8"/>
    <n v="20"/>
    <x v="8"/>
    <s v="Friday"/>
    <m/>
    <m/>
    <m/>
  </r>
  <r>
    <d v="2012-09-08T00:00:00"/>
    <x v="0"/>
    <x v="8"/>
    <n v="13"/>
    <x v="8"/>
    <s v="Saturday"/>
    <m/>
    <m/>
    <m/>
  </r>
  <r>
    <d v="2012-09-09T00:00:00"/>
    <x v="0"/>
    <x v="8"/>
    <n v="12"/>
    <x v="8"/>
    <s v="Sunday"/>
    <m/>
    <m/>
    <m/>
  </r>
  <r>
    <d v="2012-09-10T00:00:00"/>
    <x v="0"/>
    <x v="8"/>
    <n v="17"/>
    <x v="8"/>
    <s v="Monday"/>
    <m/>
    <m/>
    <m/>
  </r>
  <r>
    <d v="2012-09-11T00:00:00"/>
    <x v="0"/>
    <x v="8"/>
    <n v="10"/>
    <x v="8"/>
    <s v="Tuesday"/>
    <m/>
    <m/>
    <m/>
  </r>
  <r>
    <d v="2012-09-12T00:00:00"/>
    <x v="0"/>
    <x v="8"/>
    <n v="9"/>
    <x v="8"/>
    <s v="Wednesday"/>
    <m/>
    <m/>
    <m/>
  </r>
  <r>
    <d v="2012-09-13T00:00:00"/>
    <x v="0"/>
    <x v="8"/>
    <n v="14"/>
    <x v="8"/>
    <s v="Thursday"/>
    <m/>
    <m/>
    <m/>
  </r>
  <r>
    <d v="2012-09-14T00:00:00"/>
    <x v="0"/>
    <x v="8"/>
    <n v="17"/>
    <x v="8"/>
    <s v="Friday"/>
    <m/>
    <m/>
    <m/>
  </r>
  <r>
    <d v="2012-09-15T00:00:00"/>
    <x v="0"/>
    <x v="8"/>
    <n v="9"/>
    <x v="8"/>
    <s v="Saturday"/>
    <m/>
    <m/>
    <m/>
  </r>
  <r>
    <d v="2012-09-16T00:00:00"/>
    <x v="0"/>
    <x v="8"/>
    <n v="13"/>
    <x v="8"/>
    <s v="Sunday"/>
    <m/>
    <m/>
    <m/>
  </r>
  <r>
    <d v="2012-09-17T00:00:00"/>
    <x v="0"/>
    <x v="8"/>
    <n v="7"/>
    <x v="8"/>
    <s v="Monday"/>
    <m/>
    <m/>
    <m/>
  </r>
  <r>
    <d v="2012-09-18T00:00:00"/>
    <x v="0"/>
    <x v="8"/>
    <n v="19"/>
    <x v="8"/>
    <s v="Tuesday"/>
    <m/>
    <m/>
    <m/>
  </r>
  <r>
    <d v="2012-09-19T00:00:00"/>
    <x v="0"/>
    <x v="8"/>
    <n v="14"/>
    <x v="8"/>
    <s v="Wednesday"/>
    <m/>
    <m/>
    <m/>
  </r>
  <r>
    <d v="2012-09-20T00:00:00"/>
    <x v="0"/>
    <x v="8"/>
    <n v="16"/>
    <x v="8"/>
    <s v="Thursday"/>
    <m/>
    <m/>
    <m/>
  </r>
  <r>
    <d v="2012-09-21T00:00:00"/>
    <x v="0"/>
    <x v="8"/>
    <n v="11"/>
    <x v="8"/>
    <s v="Friday"/>
    <m/>
    <m/>
    <m/>
  </r>
  <r>
    <d v="2012-09-22T00:00:00"/>
    <x v="0"/>
    <x v="8"/>
    <n v="9"/>
    <x v="8"/>
    <s v="Saturday"/>
    <m/>
    <m/>
    <m/>
  </r>
  <r>
    <d v="2012-09-23T00:00:00"/>
    <x v="0"/>
    <x v="8"/>
    <n v="14"/>
    <x v="8"/>
    <s v="Sunday"/>
    <m/>
    <m/>
    <m/>
  </r>
  <r>
    <d v="2012-09-24T00:00:00"/>
    <x v="0"/>
    <x v="8"/>
    <n v="14"/>
    <x v="8"/>
    <s v="Monday"/>
    <m/>
    <m/>
    <m/>
  </r>
  <r>
    <d v="2012-09-25T00:00:00"/>
    <x v="0"/>
    <x v="8"/>
    <n v="12"/>
    <x v="8"/>
    <s v="Tuesday"/>
    <m/>
    <m/>
    <m/>
  </r>
  <r>
    <d v="2012-09-26T00:00:00"/>
    <x v="0"/>
    <x v="8"/>
    <n v="9"/>
    <x v="8"/>
    <s v="Wednesday"/>
    <m/>
    <m/>
    <m/>
  </r>
  <r>
    <d v="2012-09-27T00:00:00"/>
    <x v="0"/>
    <x v="8"/>
    <n v="14"/>
    <x v="8"/>
    <s v="Thursday"/>
    <m/>
    <m/>
    <m/>
  </r>
  <r>
    <d v="2012-09-28T00:00:00"/>
    <x v="0"/>
    <x v="8"/>
    <n v="12"/>
    <x v="8"/>
    <s v="Friday"/>
    <m/>
    <m/>
    <m/>
  </r>
  <r>
    <d v="2012-09-29T00:00:00"/>
    <x v="0"/>
    <x v="8"/>
    <n v="11"/>
    <x v="8"/>
    <s v="Saturday"/>
    <m/>
    <m/>
    <m/>
  </r>
  <r>
    <d v="2012-09-30T00:00:00"/>
    <x v="0"/>
    <x v="8"/>
    <n v="12"/>
    <x v="8"/>
    <s v="Sunday"/>
    <m/>
    <m/>
    <m/>
  </r>
  <r>
    <d v="2012-10-01T00:00:00"/>
    <x v="0"/>
    <x v="8"/>
    <n v="14"/>
    <x v="9"/>
    <s v="Monday"/>
    <m/>
    <m/>
    <m/>
  </r>
  <r>
    <d v="2012-10-02T00:00:00"/>
    <x v="0"/>
    <x v="8"/>
    <n v="12"/>
    <x v="9"/>
    <s v="Tuesday"/>
    <m/>
    <m/>
    <m/>
  </r>
  <r>
    <d v="2012-10-03T00:00:00"/>
    <x v="0"/>
    <x v="8"/>
    <n v="13"/>
    <x v="9"/>
    <s v="Wednesday"/>
    <m/>
    <m/>
    <m/>
  </r>
  <r>
    <d v="2012-10-04T00:00:00"/>
    <x v="0"/>
    <x v="8"/>
    <n v="16"/>
    <x v="9"/>
    <s v="Thursday"/>
    <m/>
    <m/>
    <m/>
  </r>
  <r>
    <d v="2012-10-05T00:00:00"/>
    <x v="0"/>
    <x v="8"/>
    <n v="16"/>
    <x v="9"/>
    <s v="Friday"/>
    <m/>
    <m/>
    <m/>
  </r>
  <r>
    <d v="2012-10-06T00:00:00"/>
    <x v="0"/>
    <x v="8"/>
    <n v="11"/>
    <x v="9"/>
    <s v="Saturday"/>
    <m/>
    <m/>
    <m/>
  </r>
  <r>
    <d v="2012-10-07T00:00:00"/>
    <x v="0"/>
    <x v="8"/>
    <n v="9"/>
    <x v="9"/>
    <s v="Sunday"/>
    <m/>
    <m/>
    <m/>
  </r>
  <r>
    <d v="2012-10-08T00:00:00"/>
    <x v="0"/>
    <x v="8"/>
    <n v="11"/>
    <x v="9"/>
    <s v="Monday"/>
    <m/>
    <m/>
    <m/>
  </r>
  <r>
    <d v="2012-10-09T00:00:00"/>
    <x v="0"/>
    <x v="8"/>
    <n v="13"/>
    <x v="9"/>
    <s v="Tuesday"/>
    <m/>
    <m/>
    <m/>
  </r>
  <r>
    <d v="2012-10-10T00:00:00"/>
    <x v="0"/>
    <x v="8"/>
    <n v="11"/>
    <x v="9"/>
    <s v="Wednesday"/>
    <m/>
    <m/>
    <m/>
  </r>
  <r>
    <d v="2012-10-11T00:00:00"/>
    <x v="0"/>
    <x v="8"/>
    <n v="16"/>
    <x v="9"/>
    <s v="Thursday"/>
    <m/>
    <m/>
    <m/>
  </r>
  <r>
    <d v="2012-10-12T00:00:00"/>
    <x v="0"/>
    <x v="8"/>
    <n v="15"/>
    <x v="9"/>
    <s v="Friday"/>
    <m/>
    <m/>
    <m/>
  </r>
  <r>
    <d v="2012-10-13T00:00:00"/>
    <x v="0"/>
    <x v="8"/>
    <n v="13"/>
    <x v="9"/>
    <s v="Saturday"/>
    <m/>
    <m/>
    <m/>
  </r>
  <r>
    <d v="2012-10-14T00:00:00"/>
    <x v="0"/>
    <x v="8"/>
    <n v="12"/>
    <x v="9"/>
    <s v="Sunday"/>
    <m/>
    <m/>
    <m/>
  </r>
  <r>
    <d v="2012-10-15T00:00:00"/>
    <x v="0"/>
    <x v="8"/>
    <n v="18"/>
    <x v="9"/>
    <s v="Monday"/>
    <m/>
    <m/>
    <m/>
  </r>
  <r>
    <d v="2012-10-16T00:00:00"/>
    <x v="0"/>
    <x v="8"/>
    <n v="11"/>
    <x v="9"/>
    <s v="Tuesday"/>
    <m/>
    <m/>
    <m/>
  </r>
  <r>
    <d v="2012-10-17T00:00:00"/>
    <x v="0"/>
    <x v="8"/>
    <n v="9"/>
    <x v="9"/>
    <s v="Wednesday"/>
    <m/>
    <m/>
    <m/>
  </r>
  <r>
    <d v="2012-10-18T00:00:00"/>
    <x v="0"/>
    <x v="8"/>
    <n v="12"/>
    <x v="9"/>
    <s v="Thursday"/>
    <m/>
    <m/>
    <m/>
  </r>
  <r>
    <d v="2012-10-19T00:00:00"/>
    <x v="0"/>
    <x v="8"/>
    <n v="15"/>
    <x v="9"/>
    <s v="Friday"/>
    <m/>
    <m/>
    <m/>
  </r>
  <r>
    <d v="2012-10-20T00:00:00"/>
    <x v="0"/>
    <x v="8"/>
    <n v="7"/>
    <x v="9"/>
    <s v="Saturday"/>
    <m/>
    <m/>
    <m/>
  </r>
  <r>
    <d v="2012-10-21T00:00:00"/>
    <x v="0"/>
    <x v="8"/>
    <n v="9"/>
    <x v="9"/>
    <s v="Sunday"/>
    <m/>
    <m/>
    <m/>
  </r>
  <r>
    <d v="2012-10-22T00:00:00"/>
    <x v="0"/>
    <x v="8"/>
    <n v="9"/>
    <x v="9"/>
    <s v="Monday"/>
    <m/>
    <m/>
    <m/>
  </r>
  <r>
    <d v="2012-10-23T00:00:00"/>
    <x v="0"/>
    <x v="8"/>
    <n v="17"/>
    <x v="9"/>
    <s v="Tuesday"/>
    <m/>
    <m/>
    <m/>
  </r>
  <r>
    <d v="2012-10-24T00:00:00"/>
    <x v="0"/>
    <x v="8"/>
    <n v="21"/>
    <x v="9"/>
    <s v="Wednesday"/>
    <m/>
    <m/>
    <m/>
  </r>
  <r>
    <d v="2012-10-25T00:00:00"/>
    <x v="0"/>
    <x v="8"/>
    <n v="19"/>
    <x v="9"/>
    <s v="Thursday"/>
    <m/>
    <m/>
    <m/>
  </r>
  <r>
    <d v="2012-10-26T00:00:00"/>
    <x v="0"/>
    <x v="8"/>
    <n v="10"/>
    <x v="9"/>
    <s v="Friday"/>
    <m/>
    <m/>
    <m/>
  </r>
  <r>
    <d v="2012-10-27T00:00:00"/>
    <x v="0"/>
    <x v="8"/>
    <n v="16"/>
    <x v="9"/>
    <s v="Saturday"/>
    <m/>
    <m/>
    <m/>
  </r>
  <r>
    <d v="2012-10-28T00:00:00"/>
    <x v="0"/>
    <x v="8"/>
    <n v="12"/>
    <x v="9"/>
    <s v="Sunday"/>
    <m/>
    <m/>
    <m/>
  </r>
  <r>
    <d v="2012-10-29T00:00:00"/>
    <x v="0"/>
    <x v="8"/>
    <n v="14"/>
    <x v="9"/>
    <s v="Monday"/>
    <m/>
    <m/>
    <m/>
  </r>
  <r>
    <d v="2012-10-30T00:00:00"/>
    <x v="0"/>
    <x v="8"/>
    <n v="13"/>
    <x v="9"/>
    <s v="Tuesday"/>
    <m/>
    <m/>
    <m/>
  </r>
  <r>
    <d v="2012-10-31T00:00:00"/>
    <x v="0"/>
    <x v="8"/>
    <n v="14"/>
    <x v="9"/>
    <s v="Wednesday"/>
    <m/>
    <m/>
    <m/>
  </r>
  <r>
    <d v="2012-11-01T00:00:00"/>
    <x v="0"/>
    <x v="8"/>
    <n v="8"/>
    <x v="10"/>
    <s v="Thursday"/>
    <m/>
    <m/>
    <m/>
  </r>
  <r>
    <d v="2012-11-02T00:00:00"/>
    <x v="0"/>
    <x v="8"/>
    <n v="9"/>
    <x v="10"/>
    <s v="Friday"/>
    <m/>
    <m/>
    <m/>
  </r>
  <r>
    <d v="2012-11-03T00:00:00"/>
    <x v="0"/>
    <x v="8"/>
    <n v="7"/>
    <x v="10"/>
    <s v="Saturday"/>
    <m/>
    <m/>
    <m/>
  </r>
  <r>
    <d v="2012-11-04T00:00:00"/>
    <x v="0"/>
    <x v="8"/>
    <n v="9"/>
    <x v="10"/>
    <s v="Sunday"/>
    <m/>
    <m/>
    <m/>
  </r>
  <r>
    <d v="2012-11-05T00:00:00"/>
    <x v="0"/>
    <x v="8"/>
    <n v="15"/>
    <x v="10"/>
    <s v="Monday"/>
    <m/>
    <m/>
    <m/>
  </r>
  <r>
    <d v="2012-11-06T00:00:00"/>
    <x v="0"/>
    <x v="8"/>
    <n v="8"/>
    <x v="10"/>
    <s v="Tuesday"/>
    <m/>
    <m/>
    <m/>
  </r>
  <r>
    <d v="2012-11-07T00:00:00"/>
    <x v="0"/>
    <x v="8"/>
    <n v="12"/>
    <x v="10"/>
    <s v="Wednesday"/>
    <m/>
    <m/>
    <m/>
  </r>
  <r>
    <d v="2012-11-08T00:00:00"/>
    <x v="0"/>
    <x v="8"/>
    <n v="15"/>
    <x v="10"/>
    <s v="Thursday"/>
    <m/>
    <m/>
    <m/>
  </r>
  <r>
    <d v="2012-11-09T00:00:00"/>
    <x v="0"/>
    <x v="8"/>
    <n v="7"/>
    <x v="10"/>
    <s v="Friday"/>
    <m/>
    <m/>
    <m/>
  </r>
  <r>
    <d v="2012-11-10T00:00:00"/>
    <x v="0"/>
    <x v="8"/>
    <n v="13"/>
    <x v="10"/>
    <s v="Saturday"/>
    <m/>
    <m/>
    <m/>
  </r>
  <r>
    <d v="2012-11-11T00:00:00"/>
    <x v="0"/>
    <x v="8"/>
    <n v="16"/>
    <x v="10"/>
    <s v="Sunday"/>
    <m/>
    <m/>
    <m/>
  </r>
  <r>
    <d v="2012-11-12T00:00:00"/>
    <x v="0"/>
    <x v="8"/>
    <n v="10"/>
    <x v="10"/>
    <s v="Monday"/>
    <m/>
    <m/>
    <m/>
  </r>
  <r>
    <d v="2012-11-13T00:00:00"/>
    <x v="0"/>
    <x v="8"/>
    <n v="12"/>
    <x v="10"/>
    <s v="Tuesday"/>
    <m/>
    <m/>
    <m/>
  </r>
  <r>
    <d v="2012-11-14T00:00:00"/>
    <x v="0"/>
    <x v="8"/>
    <n v="7"/>
    <x v="10"/>
    <s v="Wednesday"/>
    <m/>
    <m/>
    <m/>
  </r>
  <r>
    <d v="2012-11-15T00:00:00"/>
    <x v="0"/>
    <x v="8"/>
    <n v="10"/>
    <x v="10"/>
    <s v="Thursday"/>
    <m/>
    <m/>
    <m/>
  </r>
  <r>
    <d v="2012-11-16T00:00:00"/>
    <x v="0"/>
    <x v="8"/>
    <n v="12"/>
    <x v="10"/>
    <s v="Friday"/>
    <m/>
    <m/>
    <m/>
  </r>
  <r>
    <d v="2012-11-17T00:00:00"/>
    <x v="0"/>
    <x v="8"/>
    <n v="0"/>
    <x v="10"/>
    <s v="Saturday"/>
    <m/>
    <m/>
    <m/>
  </r>
  <r>
    <d v="2012-11-18T00:00:00"/>
    <x v="0"/>
    <x v="8"/>
    <n v="10"/>
    <x v="10"/>
    <s v="Sunday"/>
    <m/>
    <m/>
    <m/>
  </r>
  <r>
    <d v="2012-11-19T00:00:00"/>
    <x v="0"/>
    <x v="8"/>
    <n v="13"/>
    <x v="10"/>
    <s v="Monday"/>
    <m/>
    <m/>
    <m/>
  </r>
  <r>
    <d v="2012-11-20T00:00:00"/>
    <x v="0"/>
    <x v="8"/>
    <n v="15"/>
    <x v="10"/>
    <s v="Tuesday"/>
    <m/>
    <m/>
    <m/>
  </r>
  <r>
    <d v="2012-11-21T00:00:00"/>
    <x v="0"/>
    <x v="8"/>
    <n v="15"/>
    <x v="10"/>
    <s v="Wednesday"/>
    <m/>
    <m/>
    <m/>
  </r>
  <r>
    <d v="2012-11-22T00:00:00"/>
    <x v="0"/>
    <x v="8"/>
    <n v="11"/>
    <x v="10"/>
    <s v="Thursday"/>
    <m/>
    <m/>
    <m/>
  </r>
  <r>
    <d v="2012-11-23T00:00:00"/>
    <x v="0"/>
    <x v="8"/>
    <n v="11"/>
    <x v="10"/>
    <s v="Friday"/>
    <m/>
    <m/>
    <m/>
  </r>
  <r>
    <d v="2012-11-24T00:00:00"/>
    <x v="0"/>
    <x v="8"/>
    <n v="10"/>
    <x v="10"/>
    <s v="Saturday"/>
    <m/>
    <m/>
    <m/>
  </r>
  <r>
    <d v="2012-11-25T00:00:00"/>
    <x v="0"/>
    <x v="8"/>
    <n v="7"/>
    <x v="10"/>
    <s v="Sunday"/>
    <m/>
    <m/>
    <m/>
  </r>
  <r>
    <d v="2012-11-26T00:00:00"/>
    <x v="0"/>
    <x v="8"/>
    <n v="19"/>
    <x v="10"/>
    <s v="Monday"/>
    <m/>
    <m/>
    <m/>
  </r>
  <r>
    <d v="2012-11-27T00:00:00"/>
    <x v="0"/>
    <x v="8"/>
    <n v="8"/>
    <x v="10"/>
    <s v="Tuesday"/>
    <m/>
    <m/>
    <m/>
  </r>
  <r>
    <d v="2012-11-28T00:00:00"/>
    <x v="0"/>
    <x v="8"/>
    <n v="15"/>
    <x v="10"/>
    <s v="Wednesday"/>
    <m/>
    <m/>
    <m/>
  </r>
  <r>
    <d v="2012-11-29T00:00:00"/>
    <x v="0"/>
    <x v="8"/>
    <n v="9"/>
    <x v="10"/>
    <s v="Thursday"/>
    <m/>
    <m/>
    <m/>
  </r>
  <r>
    <d v="2012-11-30T00:00:00"/>
    <x v="0"/>
    <x v="8"/>
    <n v="10"/>
    <x v="10"/>
    <s v="Friday"/>
    <m/>
    <m/>
    <m/>
  </r>
  <r>
    <d v="2012-12-01T00:00:00"/>
    <x v="0"/>
    <x v="8"/>
    <n v="19"/>
    <x v="11"/>
    <s v="Saturday"/>
    <m/>
    <m/>
    <m/>
  </r>
  <r>
    <d v="2012-12-02T00:00:00"/>
    <x v="0"/>
    <x v="8"/>
    <n v="9"/>
    <x v="11"/>
    <s v="Sunday"/>
    <m/>
    <m/>
    <m/>
  </r>
  <r>
    <d v="2012-12-03T00:00:00"/>
    <x v="0"/>
    <x v="8"/>
    <n v="7"/>
    <x v="11"/>
    <s v="Monday"/>
    <m/>
    <m/>
    <m/>
  </r>
  <r>
    <d v="2012-12-04T00:00:00"/>
    <x v="0"/>
    <x v="8"/>
    <n v="13"/>
    <x v="11"/>
    <s v="Tuesday"/>
    <m/>
    <m/>
    <m/>
  </r>
  <r>
    <d v="2012-12-05T00:00:00"/>
    <x v="0"/>
    <x v="8"/>
    <n v="13"/>
    <x v="11"/>
    <s v="Wednesday"/>
    <m/>
    <m/>
    <m/>
  </r>
  <r>
    <d v="2012-12-06T00:00:00"/>
    <x v="0"/>
    <x v="8"/>
    <n v="4"/>
    <x v="11"/>
    <s v="Thursday"/>
    <m/>
    <m/>
    <m/>
  </r>
  <r>
    <d v="2012-12-07T00:00:00"/>
    <x v="0"/>
    <x v="8"/>
    <n v="13"/>
    <x v="11"/>
    <s v="Friday"/>
    <m/>
    <m/>
    <m/>
  </r>
  <r>
    <d v="2012-12-08T00:00:00"/>
    <x v="0"/>
    <x v="8"/>
    <n v="13"/>
    <x v="11"/>
    <s v="Saturday"/>
    <m/>
    <m/>
    <m/>
  </r>
  <r>
    <d v="2012-12-09T00:00:00"/>
    <x v="0"/>
    <x v="8"/>
    <n v="10"/>
    <x v="11"/>
    <s v="Sunday"/>
    <m/>
    <m/>
    <m/>
  </r>
  <r>
    <d v="2012-12-10T00:00:00"/>
    <x v="0"/>
    <x v="8"/>
    <n v="8"/>
    <x v="11"/>
    <s v="Monday"/>
    <m/>
    <m/>
    <m/>
  </r>
  <r>
    <d v="2012-12-11T00:00:00"/>
    <x v="0"/>
    <x v="8"/>
    <n v="13"/>
    <x v="11"/>
    <s v="Tuesday"/>
    <m/>
    <m/>
    <m/>
  </r>
  <r>
    <d v="2012-12-12T00:00:00"/>
    <x v="0"/>
    <x v="8"/>
    <n v="7"/>
    <x v="11"/>
    <s v="Wednesday"/>
    <m/>
    <m/>
    <m/>
  </r>
  <r>
    <d v="2012-12-13T00:00:00"/>
    <x v="0"/>
    <x v="8"/>
    <n v="5"/>
    <x v="11"/>
    <s v="Thursday"/>
    <m/>
    <m/>
    <m/>
  </r>
  <r>
    <d v="2012-12-14T00:00:00"/>
    <x v="0"/>
    <x v="8"/>
    <n v="12"/>
    <x v="11"/>
    <s v="Friday"/>
    <m/>
    <m/>
    <m/>
  </r>
  <r>
    <d v="2012-12-15T00:00:00"/>
    <x v="0"/>
    <x v="8"/>
    <n v="8"/>
    <x v="11"/>
    <s v="Saturday"/>
    <m/>
    <m/>
    <m/>
  </r>
  <r>
    <d v="2012-12-16T00:00:00"/>
    <x v="0"/>
    <x v="8"/>
    <n v="10"/>
    <x v="11"/>
    <s v="Sunday"/>
    <m/>
    <m/>
    <m/>
  </r>
  <r>
    <d v="2012-12-17T00:00:00"/>
    <x v="0"/>
    <x v="8"/>
    <n v="7"/>
    <x v="11"/>
    <s v="Monday"/>
    <m/>
    <m/>
    <m/>
  </r>
  <r>
    <d v="2012-12-18T00:00:00"/>
    <x v="0"/>
    <x v="8"/>
    <n v="11"/>
    <x v="11"/>
    <s v="Tuesday"/>
    <m/>
    <m/>
    <m/>
  </r>
  <r>
    <d v="2012-12-19T00:00:00"/>
    <x v="0"/>
    <x v="8"/>
    <n v="9"/>
    <x v="11"/>
    <s v="Wednesday"/>
    <m/>
    <m/>
    <m/>
  </r>
  <r>
    <d v="2012-12-20T00:00:00"/>
    <x v="0"/>
    <x v="8"/>
    <n v="13"/>
    <x v="11"/>
    <s v="Thursday"/>
    <m/>
    <m/>
    <m/>
  </r>
  <r>
    <d v="2012-12-21T00:00:00"/>
    <x v="0"/>
    <x v="8"/>
    <n v="4"/>
    <x v="11"/>
    <s v="Friday"/>
    <m/>
    <m/>
    <m/>
  </r>
  <r>
    <d v="2012-12-22T00:00:00"/>
    <x v="0"/>
    <x v="8"/>
    <n v="11"/>
    <x v="11"/>
    <s v="Saturday"/>
    <m/>
    <m/>
    <m/>
  </r>
  <r>
    <d v="2012-12-23T00:00:00"/>
    <x v="0"/>
    <x v="8"/>
    <n v="9"/>
    <x v="11"/>
    <s v="Sunday"/>
    <m/>
    <m/>
    <m/>
  </r>
  <r>
    <d v="2012-12-24T00:00:00"/>
    <x v="0"/>
    <x v="8"/>
    <n v="13"/>
    <x v="11"/>
    <s v="Monday"/>
    <m/>
    <m/>
    <m/>
  </r>
  <r>
    <d v="2012-12-25T00:00:00"/>
    <x v="0"/>
    <x v="8"/>
    <n v="16"/>
    <x v="11"/>
    <s v="Tuesday"/>
    <m/>
    <m/>
    <m/>
  </r>
  <r>
    <d v="2012-12-26T00:00:00"/>
    <x v="0"/>
    <x v="8"/>
    <n v="11"/>
    <x v="11"/>
    <s v="Wednesday"/>
    <m/>
    <m/>
    <m/>
  </r>
  <r>
    <d v="2012-12-27T00:00:00"/>
    <x v="0"/>
    <x v="8"/>
    <n v="15"/>
    <x v="11"/>
    <s v="Thursday"/>
    <m/>
    <m/>
    <m/>
  </r>
  <r>
    <d v="2012-12-28T00:00:00"/>
    <x v="0"/>
    <x v="8"/>
    <n v="10"/>
    <x v="11"/>
    <s v="Friday"/>
    <m/>
    <m/>
    <m/>
  </r>
  <r>
    <d v="2012-12-29T00:00:00"/>
    <x v="0"/>
    <x v="8"/>
    <n v="16"/>
    <x v="11"/>
    <s v="Saturday"/>
    <m/>
    <m/>
    <m/>
  </r>
  <r>
    <d v="2012-12-30T00:00:00"/>
    <x v="0"/>
    <x v="8"/>
    <n v="11"/>
    <x v="11"/>
    <s v="Sunday"/>
    <m/>
    <m/>
    <m/>
  </r>
  <r>
    <d v="2012-12-31T00:00:00"/>
    <x v="0"/>
    <x v="8"/>
    <n v="7"/>
    <x v="11"/>
    <s v="Monday"/>
    <m/>
    <m/>
    <m/>
  </r>
  <r>
    <d v="2012-01-01T00:00:00"/>
    <x v="0"/>
    <x v="9"/>
    <n v="3"/>
    <x v="0"/>
    <s v="Sunday"/>
    <m/>
    <m/>
    <m/>
  </r>
  <r>
    <d v="2012-01-02T00:00:00"/>
    <x v="0"/>
    <x v="9"/>
    <n v="6"/>
    <x v="0"/>
    <s v="Monday"/>
    <m/>
    <m/>
    <m/>
  </r>
  <r>
    <d v="2012-01-03T00:00:00"/>
    <x v="0"/>
    <x v="9"/>
    <n v="8"/>
    <x v="0"/>
    <s v="Tuesday"/>
    <m/>
    <m/>
    <m/>
  </r>
  <r>
    <d v="2012-01-04T00:00:00"/>
    <x v="0"/>
    <x v="9"/>
    <n v="7"/>
    <x v="0"/>
    <s v="Wednesday"/>
    <m/>
    <m/>
    <m/>
  </r>
  <r>
    <d v="2012-01-05T00:00:00"/>
    <x v="0"/>
    <x v="9"/>
    <n v="8"/>
    <x v="0"/>
    <s v="Thursday"/>
    <m/>
    <m/>
    <m/>
  </r>
  <r>
    <d v="2012-01-06T00:00:00"/>
    <x v="0"/>
    <x v="9"/>
    <n v="10"/>
    <x v="0"/>
    <s v="Friday"/>
    <m/>
    <m/>
    <m/>
  </r>
  <r>
    <d v="2012-01-07T00:00:00"/>
    <x v="0"/>
    <x v="9"/>
    <n v="10"/>
    <x v="0"/>
    <s v="Saturday"/>
    <m/>
    <m/>
    <m/>
  </r>
  <r>
    <d v="2012-01-08T00:00:00"/>
    <x v="0"/>
    <x v="9"/>
    <n v="13"/>
    <x v="0"/>
    <s v="Sunday"/>
    <m/>
    <m/>
    <m/>
  </r>
  <r>
    <d v="2012-01-09T00:00:00"/>
    <x v="0"/>
    <x v="9"/>
    <n v="9"/>
    <x v="0"/>
    <s v="Monday"/>
    <m/>
    <m/>
    <m/>
  </r>
  <r>
    <d v="2012-01-10T00:00:00"/>
    <x v="0"/>
    <x v="9"/>
    <n v="12"/>
    <x v="0"/>
    <s v="Tuesday"/>
    <m/>
    <m/>
    <m/>
  </r>
  <r>
    <d v="2012-01-11T00:00:00"/>
    <x v="0"/>
    <x v="9"/>
    <n v="16"/>
    <x v="0"/>
    <s v="Wednesday"/>
    <m/>
    <m/>
    <m/>
  </r>
  <r>
    <d v="2012-01-12T00:00:00"/>
    <x v="0"/>
    <x v="9"/>
    <n v="11"/>
    <x v="0"/>
    <s v="Thursday"/>
    <m/>
    <m/>
    <m/>
  </r>
  <r>
    <d v="2012-01-13T00:00:00"/>
    <x v="0"/>
    <x v="9"/>
    <n v="14"/>
    <x v="0"/>
    <s v="Friday"/>
    <m/>
    <m/>
    <m/>
  </r>
  <r>
    <d v="2012-01-14T00:00:00"/>
    <x v="0"/>
    <x v="9"/>
    <n v="9"/>
    <x v="0"/>
    <s v="Saturday"/>
    <m/>
    <m/>
    <m/>
  </r>
  <r>
    <d v="2012-01-15T00:00:00"/>
    <x v="0"/>
    <x v="9"/>
    <n v="10"/>
    <x v="0"/>
    <s v="Sunday"/>
    <m/>
    <m/>
    <m/>
  </r>
  <r>
    <d v="2012-01-16T00:00:00"/>
    <x v="0"/>
    <x v="9"/>
    <n v="11"/>
    <x v="0"/>
    <s v="Monday"/>
    <m/>
    <m/>
    <m/>
  </r>
  <r>
    <d v="2012-01-17T00:00:00"/>
    <x v="0"/>
    <x v="9"/>
    <n v="10"/>
    <x v="0"/>
    <s v="Tuesday"/>
    <m/>
    <m/>
    <m/>
  </r>
  <r>
    <d v="2012-01-18T00:00:00"/>
    <x v="0"/>
    <x v="9"/>
    <n v="11"/>
    <x v="0"/>
    <s v="Wednesday"/>
    <m/>
    <m/>
    <m/>
  </r>
  <r>
    <d v="2012-01-19T00:00:00"/>
    <x v="0"/>
    <x v="9"/>
    <n v="9"/>
    <x v="0"/>
    <s v="Thursday"/>
    <m/>
    <m/>
    <m/>
  </r>
  <r>
    <d v="2012-01-20T00:00:00"/>
    <x v="0"/>
    <x v="9"/>
    <n v="11"/>
    <x v="0"/>
    <s v="Friday"/>
    <m/>
    <m/>
    <m/>
  </r>
  <r>
    <d v="2012-01-21T00:00:00"/>
    <x v="0"/>
    <x v="9"/>
    <n v="7"/>
    <x v="0"/>
    <s v="Saturday"/>
    <m/>
    <m/>
    <m/>
  </r>
  <r>
    <d v="2012-01-22T00:00:00"/>
    <x v="0"/>
    <x v="9"/>
    <n v="6"/>
    <x v="0"/>
    <s v="Sunday"/>
    <m/>
    <m/>
    <m/>
  </r>
  <r>
    <d v="2012-01-23T00:00:00"/>
    <x v="0"/>
    <x v="9"/>
    <n v="8"/>
    <x v="0"/>
    <s v="Monday"/>
    <m/>
    <m/>
    <m/>
  </r>
  <r>
    <d v="2012-01-24T00:00:00"/>
    <x v="0"/>
    <x v="9"/>
    <n v="11"/>
    <x v="0"/>
    <s v="Tuesday"/>
    <m/>
    <m/>
    <m/>
  </r>
  <r>
    <d v="2012-01-25T00:00:00"/>
    <x v="0"/>
    <x v="9"/>
    <n v="8"/>
    <x v="0"/>
    <s v="Wednesday"/>
    <m/>
    <m/>
    <m/>
  </r>
  <r>
    <d v="2012-01-26T00:00:00"/>
    <x v="0"/>
    <x v="9"/>
    <n v="12"/>
    <x v="0"/>
    <s v="Thursday"/>
    <m/>
    <m/>
    <m/>
  </r>
  <r>
    <d v="2012-01-27T00:00:00"/>
    <x v="0"/>
    <x v="9"/>
    <n v="8"/>
    <x v="0"/>
    <s v="Friday"/>
    <m/>
    <m/>
    <m/>
  </r>
  <r>
    <d v="2012-01-28T00:00:00"/>
    <x v="0"/>
    <x v="9"/>
    <n v="12"/>
    <x v="0"/>
    <s v="Saturday"/>
    <m/>
    <m/>
    <m/>
  </r>
  <r>
    <d v="2012-01-29T00:00:00"/>
    <x v="0"/>
    <x v="9"/>
    <n v="10"/>
    <x v="0"/>
    <s v="Sunday"/>
    <m/>
    <m/>
    <m/>
  </r>
  <r>
    <d v="2012-01-30T00:00:00"/>
    <x v="0"/>
    <x v="9"/>
    <n v="13"/>
    <x v="0"/>
    <s v="Monday"/>
    <m/>
    <m/>
    <m/>
  </r>
  <r>
    <d v="2012-01-31T00:00:00"/>
    <x v="0"/>
    <x v="9"/>
    <n v="10"/>
    <x v="0"/>
    <s v="Tuesday"/>
    <m/>
    <m/>
    <m/>
  </r>
  <r>
    <d v="2012-02-01T00:00:00"/>
    <x v="0"/>
    <x v="9"/>
    <n v="11"/>
    <x v="1"/>
    <s v="Wednesday"/>
    <m/>
    <m/>
    <m/>
  </r>
  <r>
    <d v="2012-02-02T00:00:00"/>
    <x v="0"/>
    <x v="9"/>
    <n v="8"/>
    <x v="1"/>
    <s v="Thursday"/>
    <m/>
    <m/>
    <m/>
  </r>
  <r>
    <d v="2012-02-03T00:00:00"/>
    <x v="0"/>
    <x v="9"/>
    <n v="7"/>
    <x v="1"/>
    <s v="Friday"/>
    <m/>
    <m/>
    <m/>
  </r>
  <r>
    <d v="2012-02-04T00:00:00"/>
    <x v="0"/>
    <x v="9"/>
    <n v="13"/>
    <x v="1"/>
    <s v="Saturday"/>
    <m/>
    <m/>
    <m/>
  </r>
  <r>
    <d v="2012-02-05T00:00:00"/>
    <x v="0"/>
    <x v="9"/>
    <n v="12"/>
    <x v="1"/>
    <s v="Sunday"/>
    <m/>
    <m/>
    <m/>
  </r>
  <r>
    <d v="2012-02-06T00:00:00"/>
    <x v="0"/>
    <x v="9"/>
    <n v="10"/>
    <x v="1"/>
    <s v="Monday"/>
    <m/>
    <m/>
    <m/>
  </r>
  <r>
    <d v="2012-02-07T00:00:00"/>
    <x v="0"/>
    <x v="9"/>
    <n v="7"/>
    <x v="1"/>
    <s v="Tuesday"/>
    <m/>
    <m/>
    <m/>
  </r>
  <r>
    <d v="2012-02-08T00:00:00"/>
    <x v="0"/>
    <x v="9"/>
    <n v="7"/>
    <x v="1"/>
    <s v="Wednesday"/>
    <m/>
    <m/>
    <m/>
  </r>
  <r>
    <d v="2012-02-09T00:00:00"/>
    <x v="0"/>
    <x v="9"/>
    <n v="11"/>
    <x v="1"/>
    <s v="Thursday"/>
    <m/>
    <m/>
    <m/>
  </r>
  <r>
    <d v="2012-02-10T00:00:00"/>
    <x v="0"/>
    <x v="9"/>
    <n v="12"/>
    <x v="1"/>
    <s v="Friday"/>
    <m/>
    <m/>
    <m/>
  </r>
  <r>
    <d v="2012-02-11T00:00:00"/>
    <x v="0"/>
    <x v="9"/>
    <n v="9"/>
    <x v="1"/>
    <s v="Saturday"/>
    <m/>
    <m/>
    <m/>
  </r>
  <r>
    <d v="2012-02-12T00:00:00"/>
    <x v="0"/>
    <x v="9"/>
    <n v="12"/>
    <x v="1"/>
    <s v="Sunday"/>
    <m/>
    <m/>
    <m/>
  </r>
  <r>
    <d v="2012-02-13T00:00:00"/>
    <x v="0"/>
    <x v="9"/>
    <n v="13"/>
    <x v="1"/>
    <s v="Monday"/>
    <m/>
    <m/>
    <m/>
  </r>
  <r>
    <d v="2012-02-14T00:00:00"/>
    <x v="0"/>
    <x v="9"/>
    <n v="9"/>
    <x v="1"/>
    <s v="Tuesday"/>
    <m/>
    <m/>
    <m/>
  </r>
  <r>
    <d v="2012-02-15T00:00:00"/>
    <x v="0"/>
    <x v="9"/>
    <n v="9"/>
    <x v="1"/>
    <s v="Wednesday"/>
    <m/>
    <m/>
    <m/>
  </r>
  <r>
    <d v="2012-02-16T00:00:00"/>
    <x v="0"/>
    <x v="9"/>
    <n v="7"/>
    <x v="1"/>
    <s v="Thursday"/>
    <m/>
    <m/>
    <m/>
  </r>
  <r>
    <d v="2012-02-17T00:00:00"/>
    <x v="0"/>
    <x v="9"/>
    <n v="12"/>
    <x v="1"/>
    <s v="Friday"/>
    <m/>
    <m/>
    <m/>
  </r>
  <r>
    <d v="2012-02-18T00:00:00"/>
    <x v="0"/>
    <x v="9"/>
    <n v="10"/>
    <x v="1"/>
    <s v="Saturday"/>
    <m/>
    <m/>
    <m/>
  </r>
  <r>
    <d v="2012-02-19T00:00:00"/>
    <x v="0"/>
    <x v="9"/>
    <n v="9"/>
    <x v="1"/>
    <s v="Sunday"/>
    <m/>
    <m/>
    <m/>
  </r>
  <r>
    <d v="2012-02-20T00:00:00"/>
    <x v="0"/>
    <x v="9"/>
    <n v="10"/>
    <x v="1"/>
    <s v="Monday"/>
    <m/>
    <m/>
    <m/>
  </r>
  <r>
    <d v="2012-02-21T00:00:00"/>
    <x v="0"/>
    <x v="9"/>
    <n v="11"/>
    <x v="1"/>
    <s v="Tuesday"/>
    <m/>
    <m/>
    <m/>
  </r>
  <r>
    <d v="2012-02-22T00:00:00"/>
    <x v="0"/>
    <x v="9"/>
    <n v="2"/>
    <x v="1"/>
    <s v="Wednesday"/>
    <m/>
    <m/>
    <m/>
  </r>
  <r>
    <d v="2012-02-23T00:00:00"/>
    <x v="0"/>
    <x v="9"/>
    <n v="6"/>
    <x v="1"/>
    <s v="Thursday"/>
    <m/>
    <m/>
    <m/>
  </r>
  <r>
    <d v="2012-02-24T00:00:00"/>
    <x v="0"/>
    <x v="9"/>
    <n v="9"/>
    <x v="1"/>
    <s v="Friday"/>
    <m/>
    <m/>
    <m/>
  </r>
  <r>
    <d v="2012-02-25T00:00:00"/>
    <x v="0"/>
    <x v="9"/>
    <n v="11"/>
    <x v="1"/>
    <s v="Saturday"/>
    <m/>
    <m/>
    <m/>
  </r>
  <r>
    <d v="2012-02-26T00:00:00"/>
    <x v="0"/>
    <x v="9"/>
    <n v="7"/>
    <x v="1"/>
    <s v="Sunday"/>
    <m/>
    <m/>
    <m/>
  </r>
  <r>
    <d v="2012-02-27T00:00:00"/>
    <x v="0"/>
    <x v="9"/>
    <n v="12"/>
    <x v="1"/>
    <s v="Monday"/>
    <m/>
    <m/>
    <m/>
  </r>
  <r>
    <d v="2012-02-28T00:00:00"/>
    <x v="0"/>
    <x v="9"/>
    <n v="10"/>
    <x v="1"/>
    <s v="Tuesday"/>
    <m/>
    <m/>
    <m/>
  </r>
  <r>
    <d v="2012-02-29T00:00:00"/>
    <x v="0"/>
    <x v="9"/>
    <n v="13"/>
    <x v="1"/>
    <s v="Wednesday"/>
    <m/>
    <m/>
    <m/>
  </r>
  <r>
    <d v="2012-03-01T00:00:00"/>
    <x v="0"/>
    <x v="9"/>
    <n v="7"/>
    <x v="2"/>
    <s v="Thursday"/>
    <m/>
    <m/>
    <m/>
  </r>
  <r>
    <d v="2012-03-02T00:00:00"/>
    <x v="0"/>
    <x v="9"/>
    <n v="12"/>
    <x v="2"/>
    <s v="Friday"/>
    <m/>
    <m/>
    <m/>
  </r>
  <r>
    <d v="2012-03-03T00:00:00"/>
    <x v="0"/>
    <x v="9"/>
    <n v="8"/>
    <x v="2"/>
    <s v="Saturday"/>
    <m/>
    <m/>
    <m/>
  </r>
  <r>
    <d v="2012-03-04T00:00:00"/>
    <x v="0"/>
    <x v="9"/>
    <n v="9"/>
    <x v="2"/>
    <s v="Sunday"/>
    <m/>
    <m/>
    <m/>
  </r>
  <r>
    <d v="2012-03-05T00:00:00"/>
    <x v="0"/>
    <x v="9"/>
    <n v="10"/>
    <x v="2"/>
    <s v="Monday"/>
    <m/>
    <m/>
    <m/>
  </r>
  <r>
    <d v="2012-03-06T00:00:00"/>
    <x v="0"/>
    <x v="9"/>
    <n v="13"/>
    <x v="2"/>
    <s v="Tuesday"/>
    <m/>
    <m/>
    <m/>
  </r>
  <r>
    <d v="2012-03-07T00:00:00"/>
    <x v="0"/>
    <x v="9"/>
    <n v="11"/>
    <x v="2"/>
    <s v="Wednesday"/>
    <m/>
    <m/>
    <m/>
  </r>
  <r>
    <d v="2012-03-08T00:00:00"/>
    <x v="0"/>
    <x v="9"/>
    <n v="6"/>
    <x v="2"/>
    <s v="Thursday"/>
    <m/>
    <m/>
    <m/>
  </r>
  <r>
    <d v="2012-03-09T00:00:00"/>
    <x v="0"/>
    <x v="9"/>
    <n v="7"/>
    <x v="2"/>
    <s v="Friday"/>
    <m/>
    <m/>
    <m/>
  </r>
  <r>
    <d v="2012-03-10T00:00:00"/>
    <x v="0"/>
    <x v="9"/>
    <n v="9"/>
    <x v="2"/>
    <s v="Saturday"/>
    <m/>
    <m/>
    <m/>
  </r>
  <r>
    <d v="2012-03-11T00:00:00"/>
    <x v="0"/>
    <x v="9"/>
    <n v="11"/>
    <x v="2"/>
    <s v="Sunday"/>
    <m/>
    <m/>
    <m/>
  </r>
  <r>
    <d v="2012-03-12T00:00:00"/>
    <x v="0"/>
    <x v="9"/>
    <n v="11"/>
    <x v="2"/>
    <s v="Monday"/>
    <m/>
    <m/>
    <m/>
  </r>
  <r>
    <d v="2012-03-13T00:00:00"/>
    <x v="0"/>
    <x v="9"/>
    <n v="13"/>
    <x v="2"/>
    <s v="Tuesday"/>
    <m/>
    <m/>
    <m/>
  </r>
  <r>
    <d v="2012-03-14T00:00:00"/>
    <x v="0"/>
    <x v="9"/>
    <n v="9"/>
    <x v="2"/>
    <s v="Wednesday"/>
    <m/>
    <m/>
    <m/>
  </r>
  <r>
    <d v="2012-03-15T00:00:00"/>
    <x v="0"/>
    <x v="9"/>
    <n v="8"/>
    <x v="2"/>
    <s v="Thursday"/>
    <m/>
    <m/>
    <m/>
  </r>
  <r>
    <d v="2012-03-16T00:00:00"/>
    <x v="0"/>
    <x v="9"/>
    <n v="7"/>
    <x v="2"/>
    <s v="Friday"/>
    <m/>
    <m/>
    <m/>
  </r>
  <r>
    <d v="2012-03-17T00:00:00"/>
    <x v="0"/>
    <x v="9"/>
    <n v="12"/>
    <x v="2"/>
    <s v="Saturday"/>
    <m/>
    <m/>
    <m/>
  </r>
  <r>
    <d v="2012-03-18T00:00:00"/>
    <x v="0"/>
    <x v="9"/>
    <n v="12"/>
    <x v="2"/>
    <s v="Sunday"/>
    <m/>
    <m/>
    <m/>
  </r>
  <r>
    <d v="2012-03-19T00:00:00"/>
    <x v="0"/>
    <x v="9"/>
    <n v="11"/>
    <x v="2"/>
    <s v="Monday"/>
    <m/>
    <m/>
    <m/>
  </r>
  <r>
    <d v="2012-03-20T00:00:00"/>
    <x v="0"/>
    <x v="9"/>
    <n v="9"/>
    <x v="2"/>
    <s v="Tuesday"/>
    <m/>
    <m/>
    <m/>
  </r>
  <r>
    <d v="2012-03-21T00:00:00"/>
    <x v="0"/>
    <x v="9"/>
    <n v="14"/>
    <x v="2"/>
    <s v="Wednesday"/>
    <m/>
    <m/>
    <m/>
  </r>
  <r>
    <d v="2012-03-22T00:00:00"/>
    <x v="0"/>
    <x v="9"/>
    <n v="11"/>
    <x v="2"/>
    <s v="Thursday"/>
    <m/>
    <m/>
    <m/>
  </r>
  <r>
    <d v="2012-03-23T00:00:00"/>
    <x v="0"/>
    <x v="9"/>
    <n v="7"/>
    <x v="2"/>
    <s v="Friday"/>
    <m/>
    <m/>
    <m/>
  </r>
  <r>
    <d v="2012-03-24T00:00:00"/>
    <x v="0"/>
    <x v="9"/>
    <n v="12"/>
    <x v="2"/>
    <s v="Saturday"/>
    <m/>
    <m/>
    <m/>
  </r>
  <r>
    <d v="2012-03-25T00:00:00"/>
    <x v="0"/>
    <x v="9"/>
    <n v="13"/>
    <x v="2"/>
    <s v="Sunday"/>
    <m/>
    <m/>
    <m/>
  </r>
  <r>
    <d v="2012-03-26T00:00:00"/>
    <x v="0"/>
    <x v="9"/>
    <n v="9"/>
    <x v="2"/>
    <s v="Monday"/>
    <m/>
    <m/>
    <m/>
  </r>
  <r>
    <d v="2012-03-27T00:00:00"/>
    <x v="0"/>
    <x v="9"/>
    <n v="9"/>
    <x v="2"/>
    <s v="Tuesday"/>
    <m/>
    <m/>
    <m/>
  </r>
  <r>
    <d v="2012-03-28T00:00:00"/>
    <x v="0"/>
    <x v="9"/>
    <n v="19"/>
    <x v="2"/>
    <s v="Wednesday"/>
    <m/>
    <m/>
    <m/>
  </r>
  <r>
    <d v="2012-03-29T00:00:00"/>
    <x v="0"/>
    <x v="9"/>
    <n v="5"/>
    <x v="2"/>
    <s v="Thursday"/>
    <m/>
    <m/>
    <m/>
  </r>
  <r>
    <d v="2012-03-30T00:00:00"/>
    <x v="0"/>
    <x v="9"/>
    <n v="11"/>
    <x v="2"/>
    <s v="Friday"/>
    <m/>
    <m/>
    <m/>
  </r>
  <r>
    <d v="2012-03-31T00:00:00"/>
    <x v="0"/>
    <x v="9"/>
    <n v="13"/>
    <x v="2"/>
    <s v="Saturday"/>
    <m/>
    <m/>
    <m/>
  </r>
  <r>
    <d v="2012-04-01T00:00:00"/>
    <x v="0"/>
    <x v="9"/>
    <n v="11"/>
    <x v="3"/>
    <s v="Sunday"/>
    <m/>
    <m/>
    <m/>
  </r>
  <r>
    <d v="2012-04-02T00:00:00"/>
    <x v="0"/>
    <x v="9"/>
    <n v="7"/>
    <x v="3"/>
    <s v="Monday"/>
    <m/>
    <m/>
    <m/>
  </r>
  <r>
    <d v="2012-04-03T00:00:00"/>
    <x v="0"/>
    <x v="9"/>
    <n v="5"/>
    <x v="3"/>
    <s v="Tuesday"/>
    <m/>
    <m/>
    <m/>
  </r>
  <r>
    <d v="2012-04-04T00:00:00"/>
    <x v="0"/>
    <x v="9"/>
    <n v="14"/>
    <x v="3"/>
    <s v="Wednesday"/>
    <m/>
    <m/>
    <m/>
  </r>
  <r>
    <d v="2012-04-05T00:00:00"/>
    <x v="0"/>
    <x v="9"/>
    <n v="10"/>
    <x v="3"/>
    <s v="Thursday"/>
    <m/>
    <m/>
    <m/>
  </r>
  <r>
    <d v="2012-04-06T00:00:00"/>
    <x v="0"/>
    <x v="9"/>
    <n v="7"/>
    <x v="3"/>
    <s v="Friday"/>
    <m/>
    <m/>
    <m/>
  </r>
  <r>
    <d v="2012-04-07T00:00:00"/>
    <x v="0"/>
    <x v="9"/>
    <n v="11"/>
    <x v="3"/>
    <s v="Saturday"/>
    <m/>
    <m/>
    <m/>
  </r>
  <r>
    <d v="2012-04-08T00:00:00"/>
    <x v="0"/>
    <x v="9"/>
    <n v="12"/>
    <x v="3"/>
    <s v="Sunday"/>
    <m/>
    <m/>
    <m/>
  </r>
  <r>
    <d v="2012-04-09T00:00:00"/>
    <x v="0"/>
    <x v="9"/>
    <n v="11"/>
    <x v="3"/>
    <s v="Monday"/>
    <m/>
    <m/>
    <m/>
  </r>
  <r>
    <d v="2012-04-10T00:00:00"/>
    <x v="0"/>
    <x v="9"/>
    <n v="11"/>
    <x v="3"/>
    <s v="Tuesday"/>
    <m/>
    <m/>
    <m/>
  </r>
  <r>
    <d v="2012-04-11T00:00:00"/>
    <x v="0"/>
    <x v="9"/>
    <n v="8"/>
    <x v="3"/>
    <s v="Wednesday"/>
    <m/>
    <m/>
    <m/>
  </r>
  <r>
    <d v="2012-04-12T00:00:00"/>
    <x v="0"/>
    <x v="9"/>
    <n v="6"/>
    <x v="3"/>
    <s v="Thursday"/>
    <m/>
    <m/>
    <m/>
  </r>
  <r>
    <d v="2012-04-13T00:00:00"/>
    <x v="0"/>
    <x v="9"/>
    <n v="12"/>
    <x v="3"/>
    <s v="Friday"/>
    <m/>
    <m/>
    <m/>
  </r>
  <r>
    <d v="2012-04-14T00:00:00"/>
    <x v="0"/>
    <x v="9"/>
    <n v="6"/>
    <x v="3"/>
    <s v="Saturday"/>
    <m/>
    <m/>
    <m/>
  </r>
  <r>
    <d v="2012-04-15T00:00:00"/>
    <x v="0"/>
    <x v="9"/>
    <n v="11"/>
    <x v="3"/>
    <s v="Sunday"/>
    <m/>
    <m/>
    <m/>
  </r>
  <r>
    <d v="2012-04-16T00:00:00"/>
    <x v="0"/>
    <x v="9"/>
    <n v="9"/>
    <x v="3"/>
    <s v="Monday"/>
    <m/>
    <m/>
    <m/>
  </r>
  <r>
    <d v="2012-04-17T00:00:00"/>
    <x v="0"/>
    <x v="9"/>
    <n v="6"/>
    <x v="3"/>
    <s v="Tuesday"/>
    <m/>
    <m/>
    <m/>
  </r>
  <r>
    <d v="2012-04-18T00:00:00"/>
    <x v="0"/>
    <x v="9"/>
    <n v="6"/>
    <x v="3"/>
    <s v="Wednesday"/>
    <m/>
    <m/>
    <m/>
  </r>
  <r>
    <d v="2012-04-19T00:00:00"/>
    <x v="0"/>
    <x v="9"/>
    <n v="6"/>
    <x v="3"/>
    <s v="Thursday"/>
    <m/>
    <m/>
    <m/>
  </r>
  <r>
    <d v="2012-04-20T00:00:00"/>
    <x v="0"/>
    <x v="9"/>
    <n v="13"/>
    <x v="3"/>
    <s v="Friday"/>
    <m/>
    <m/>
    <m/>
  </r>
  <r>
    <d v="2012-04-21T00:00:00"/>
    <x v="0"/>
    <x v="9"/>
    <n v="11"/>
    <x v="3"/>
    <s v="Saturday"/>
    <m/>
    <m/>
    <m/>
  </r>
  <r>
    <d v="2012-04-22T00:00:00"/>
    <x v="0"/>
    <x v="9"/>
    <n v="9"/>
    <x v="3"/>
    <s v="Sunday"/>
    <m/>
    <m/>
    <m/>
  </r>
  <r>
    <d v="2012-04-23T00:00:00"/>
    <x v="0"/>
    <x v="9"/>
    <n v="13"/>
    <x v="3"/>
    <s v="Monday"/>
    <m/>
    <m/>
    <m/>
  </r>
  <r>
    <d v="2012-04-24T00:00:00"/>
    <x v="0"/>
    <x v="9"/>
    <n v="6"/>
    <x v="3"/>
    <s v="Tuesday"/>
    <m/>
    <m/>
    <m/>
  </r>
  <r>
    <d v="2012-04-25T00:00:00"/>
    <x v="0"/>
    <x v="9"/>
    <n v="6"/>
    <x v="3"/>
    <s v="Wednesday"/>
    <m/>
    <m/>
    <m/>
  </r>
  <r>
    <d v="2012-04-26T00:00:00"/>
    <x v="0"/>
    <x v="9"/>
    <n v="8"/>
    <x v="3"/>
    <s v="Thursday"/>
    <m/>
    <m/>
    <m/>
  </r>
  <r>
    <d v="2012-04-27T00:00:00"/>
    <x v="0"/>
    <x v="9"/>
    <n v="15"/>
    <x v="3"/>
    <s v="Friday"/>
    <m/>
    <m/>
    <m/>
  </r>
  <r>
    <d v="2012-04-28T00:00:00"/>
    <x v="0"/>
    <x v="9"/>
    <n v="10"/>
    <x v="3"/>
    <s v="Saturday"/>
    <m/>
    <m/>
    <m/>
  </r>
  <r>
    <d v="2012-04-29T00:00:00"/>
    <x v="0"/>
    <x v="9"/>
    <n v="11"/>
    <x v="3"/>
    <s v="Sunday"/>
    <m/>
    <m/>
    <m/>
  </r>
  <r>
    <d v="2012-04-30T00:00:00"/>
    <x v="0"/>
    <x v="9"/>
    <n v="7"/>
    <x v="3"/>
    <s v="Monday"/>
    <m/>
    <m/>
    <m/>
  </r>
  <r>
    <d v="2012-05-01T00:00:00"/>
    <x v="0"/>
    <x v="9"/>
    <n v="4"/>
    <x v="4"/>
    <s v="Tuesday"/>
    <m/>
    <m/>
    <m/>
  </r>
  <r>
    <d v="2012-05-02T00:00:00"/>
    <x v="0"/>
    <x v="9"/>
    <n v="15"/>
    <x v="4"/>
    <s v="Wednesday"/>
    <m/>
    <m/>
    <m/>
  </r>
  <r>
    <d v="2012-05-03T00:00:00"/>
    <x v="0"/>
    <x v="9"/>
    <n v="5"/>
    <x v="4"/>
    <s v="Thursday"/>
    <m/>
    <m/>
    <m/>
  </r>
  <r>
    <d v="2012-05-04T00:00:00"/>
    <x v="0"/>
    <x v="9"/>
    <n v="11"/>
    <x v="4"/>
    <s v="Friday"/>
    <m/>
    <m/>
    <m/>
  </r>
  <r>
    <d v="2012-05-05T00:00:00"/>
    <x v="0"/>
    <x v="9"/>
    <n v="10"/>
    <x v="4"/>
    <s v="Saturday"/>
    <m/>
    <m/>
    <m/>
  </r>
  <r>
    <d v="2012-05-06T00:00:00"/>
    <x v="0"/>
    <x v="9"/>
    <n v="10"/>
    <x v="4"/>
    <s v="Sunday"/>
    <m/>
    <m/>
    <m/>
  </r>
  <r>
    <d v="2012-05-07T00:00:00"/>
    <x v="0"/>
    <x v="9"/>
    <n v="9"/>
    <x v="4"/>
    <s v="Monday"/>
    <m/>
    <m/>
    <m/>
  </r>
  <r>
    <d v="2012-05-08T00:00:00"/>
    <x v="0"/>
    <x v="9"/>
    <n v="4"/>
    <x v="4"/>
    <s v="Tuesday"/>
    <m/>
    <m/>
    <m/>
  </r>
  <r>
    <d v="2012-05-09T00:00:00"/>
    <x v="0"/>
    <x v="9"/>
    <n v="9"/>
    <x v="4"/>
    <s v="Wednesday"/>
    <m/>
    <m/>
    <m/>
  </r>
  <r>
    <d v="2012-05-10T00:00:00"/>
    <x v="0"/>
    <x v="9"/>
    <n v="12"/>
    <x v="4"/>
    <s v="Thursday"/>
    <m/>
    <m/>
    <m/>
  </r>
  <r>
    <d v="2012-05-11T00:00:00"/>
    <x v="0"/>
    <x v="9"/>
    <n v="9"/>
    <x v="4"/>
    <s v="Friday"/>
    <m/>
    <m/>
    <m/>
  </r>
  <r>
    <d v="2012-05-12T00:00:00"/>
    <x v="0"/>
    <x v="9"/>
    <n v="8"/>
    <x v="4"/>
    <s v="Saturday"/>
    <m/>
    <m/>
    <m/>
  </r>
  <r>
    <d v="2012-05-13T00:00:00"/>
    <x v="0"/>
    <x v="9"/>
    <n v="18"/>
    <x v="4"/>
    <s v="Sunday"/>
    <m/>
    <m/>
    <m/>
  </r>
  <r>
    <d v="2012-05-14T00:00:00"/>
    <x v="0"/>
    <x v="9"/>
    <n v="13"/>
    <x v="4"/>
    <s v="Monday"/>
    <m/>
    <m/>
    <m/>
  </r>
  <r>
    <d v="2012-05-15T00:00:00"/>
    <x v="0"/>
    <x v="9"/>
    <n v="7"/>
    <x v="4"/>
    <s v="Tuesday"/>
    <m/>
    <m/>
    <m/>
  </r>
  <r>
    <d v="2012-05-16T00:00:00"/>
    <x v="0"/>
    <x v="9"/>
    <n v="5"/>
    <x v="4"/>
    <s v="Wednesday"/>
    <m/>
    <m/>
    <m/>
  </r>
  <r>
    <d v="2012-05-17T00:00:00"/>
    <x v="0"/>
    <x v="9"/>
    <n v="10"/>
    <x v="4"/>
    <s v="Thursday"/>
    <m/>
    <m/>
    <m/>
  </r>
  <r>
    <d v="2012-05-18T00:00:00"/>
    <x v="0"/>
    <x v="9"/>
    <n v="10"/>
    <x v="4"/>
    <s v="Friday"/>
    <m/>
    <m/>
    <m/>
  </r>
  <r>
    <d v="2012-05-19T00:00:00"/>
    <x v="0"/>
    <x v="9"/>
    <n v="14"/>
    <x v="4"/>
    <s v="Saturday"/>
    <m/>
    <m/>
    <m/>
  </r>
  <r>
    <d v="2012-05-20T00:00:00"/>
    <x v="0"/>
    <x v="9"/>
    <n v="3"/>
    <x v="4"/>
    <s v="Sunday"/>
    <m/>
    <m/>
    <m/>
  </r>
  <r>
    <d v="2012-05-21T00:00:00"/>
    <x v="0"/>
    <x v="9"/>
    <n v="8"/>
    <x v="4"/>
    <s v="Monday"/>
    <m/>
    <m/>
    <m/>
  </r>
  <r>
    <d v="2012-05-22T00:00:00"/>
    <x v="0"/>
    <x v="9"/>
    <n v="7"/>
    <x v="4"/>
    <s v="Tuesday"/>
    <m/>
    <m/>
    <m/>
  </r>
  <r>
    <d v="2012-05-23T00:00:00"/>
    <x v="0"/>
    <x v="9"/>
    <n v="11"/>
    <x v="4"/>
    <s v="Wednesday"/>
    <m/>
    <m/>
    <m/>
  </r>
  <r>
    <d v="2012-05-24T00:00:00"/>
    <x v="0"/>
    <x v="9"/>
    <n v="13"/>
    <x v="4"/>
    <s v="Thursday"/>
    <m/>
    <m/>
    <m/>
  </r>
  <r>
    <d v="2012-05-25T00:00:00"/>
    <x v="0"/>
    <x v="9"/>
    <n v="12"/>
    <x v="4"/>
    <s v="Friday"/>
    <m/>
    <m/>
    <m/>
  </r>
  <r>
    <d v="2012-05-26T00:00:00"/>
    <x v="0"/>
    <x v="9"/>
    <n v="9"/>
    <x v="4"/>
    <s v="Saturday"/>
    <m/>
    <m/>
    <m/>
  </r>
  <r>
    <d v="2012-05-27T00:00:00"/>
    <x v="0"/>
    <x v="9"/>
    <n v="10"/>
    <x v="4"/>
    <s v="Sunday"/>
    <m/>
    <m/>
    <m/>
  </r>
  <r>
    <d v="2012-05-28T00:00:00"/>
    <x v="0"/>
    <x v="9"/>
    <n v="6"/>
    <x v="4"/>
    <s v="Monday"/>
    <m/>
    <m/>
    <m/>
  </r>
  <r>
    <d v="2012-05-29T00:00:00"/>
    <x v="0"/>
    <x v="9"/>
    <n v="13"/>
    <x v="4"/>
    <s v="Tuesday"/>
    <m/>
    <m/>
    <m/>
  </r>
  <r>
    <d v="2012-05-30T00:00:00"/>
    <x v="0"/>
    <x v="9"/>
    <n v="6"/>
    <x v="4"/>
    <s v="Wednesday"/>
    <m/>
    <m/>
    <m/>
  </r>
  <r>
    <d v="2012-05-31T00:00:00"/>
    <x v="0"/>
    <x v="9"/>
    <n v="9"/>
    <x v="4"/>
    <s v="Thursday"/>
    <m/>
    <m/>
    <m/>
  </r>
  <r>
    <d v="2012-06-01T00:00:00"/>
    <x v="0"/>
    <x v="9"/>
    <n v="9"/>
    <x v="5"/>
    <s v="Friday"/>
    <m/>
    <m/>
    <m/>
  </r>
  <r>
    <d v="2012-06-02T00:00:00"/>
    <x v="0"/>
    <x v="9"/>
    <n v="7"/>
    <x v="5"/>
    <s v="Saturday"/>
    <m/>
    <m/>
    <m/>
  </r>
  <r>
    <d v="2012-06-03T00:00:00"/>
    <x v="0"/>
    <x v="9"/>
    <n v="14"/>
    <x v="5"/>
    <s v="Sunday"/>
    <m/>
    <m/>
    <m/>
  </r>
  <r>
    <d v="2012-06-04T00:00:00"/>
    <x v="0"/>
    <x v="9"/>
    <n v="9"/>
    <x v="5"/>
    <s v="Monday"/>
    <m/>
    <m/>
    <m/>
  </r>
  <r>
    <d v="2012-06-05T00:00:00"/>
    <x v="0"/>
    <x v="9"/>
    <n v="9"/>
    <x v="5"/>
    <s v="Tuesday"/>
    <m/>
    <m/>
    <m/>
  </r>
  <r>
    <d v="2012-06-06T00:00:00"/>
    <x v="0"/>
    <x v="9"/>
    <n v="12"/>
    <x v="5"/>
    <s v="Wednesday"/>
    <m/>
    <m/>
    <m/>
  </r>
  <r>
    <d v="2012-06-07T00:00:00"/>
    <x v="0"/>
    <x v="9"/>
    <n v="15"/>
    <x v="5"/>
    <s v="Thursday"/>
    <m/>
    <m/>
    <m/>
  </r>
  <r>
    <d v="2012-06-08T00:00:00"/>
    <x v="0"/>
    <x v="9"/>
    <n v="11"/>
    <x v="5"/>
    <s v="Friday"/>
    <m/>
    <m/>
    <m/>
  </r>
  <r>
    <d v="2012-06-09T00:00:00"/>
    <x v="0"/>
    <x v="9"/>
    <n v="19"/>
    <x v="5"/>
    <s v="Saturday"/>
    <m/>
    <m/>
    <m/>
  </r>
  <r>
    <d v="2012-06-10T00:00:00"/>
    <x v="0"/>
    <x v="9"/>
    <n v="13"/>
    <x v="5"/>
    <s v="Sunday"/>
    <m/>
    <m/>
    <m/>
  </r>
  <r>
    <d v="2012-06-11T00:00:00"/>
    <x v="0"/>
    <x v="9"/>
    <n v="13"/>
    <x v="5"/>
    <s v="Monday"/>
    <m/>
    <m/>
    <m/>
  </r>
  <r>
    <d v="2012-06-12T00:00:00"/>
    <x v="0"/>
    <x v="9"/>
    <n v="8"/>
    <x v="5"/>
    <s v="Tuesday"/>
    <m/>
    <m/>
    <m/>
  </r>
  <r>
    <d v="2012-06-13T00:00:00"/>
    <x v="0"/>
    <x v="9"/>
    <n v="13"/>
    <x v="5"/>
    <s v="Wednesday"/>
    <m/>
    <m/>
    <m/>
  </r>
  <r>
    <d v="2012-06-14T00:00:00"/>
    <x v="0"/>
    <x v="9"/>
    <n v="11"/>
    <x v="5"/>
    <s v="Thursday"/>
    <m/>
    <m/>
    <m/>
  </r>
  <r>
    <d v="2012-06-15T00:00:00"/>
    <x v="0"/>
    <x v="9"/>
    <n v="9"/>
    <x v="5"/>
    <s v="Friday"/>
    <m/>
    <m/>
    <m/>
  </r>
  <r>
    <d v="2012-06-16T00:00:00"/>
    <x v="0"/>
    <x v="9"/>
    <n v="9"/>
    <x v="5"/>
    <s v="Saturday"/>
    <m/>
    <m/>
    <m/>
  </r>
  <r>
    <d v="2012-06-17T00:00:00"/>
    <x v="0"/>
    <x v="9"/>
    <n v="11"/>
    <x v="5"/>
    <s v="Sunday"/>
    <m/>
    <m/>
    <m/>
  </r>
  <r>
    <d v="2012-06-18T00:00:00"/>
    <x v="0"/>
    <x v="9"/>
    <n v="12"/>
    <x v="5"/>
    <s v="Monday"/>
    <m/>
    <m/>
    <m/>
  </r>
  <r>
    <d v="2012-06-19T00:00:00"/>
    <x v="0"/>
    <x v="9"/>
    <n v="12"/>
    <x v="5"/>
    <s v="Tuesday"/>
    <m/>
    <m/>
    <m/>
  </r>
  <r>
    <d v="2012-06-20T00:00:00"/>
    <x v="0"/>
    <x v="9"/>
    <n v="10"/>
    <x v="5"/>
    <s v="Wednesday"/>
    <m/>
    <m/>
    <m/>
  </r>
  <r>
    <d v="2012-06-21T00:00:00"/>
    <x v="0"/>
    <x v="9"/>
    <n v="9"/>
    <x v="5"/>
    <s v="Thursday"/>
    <m/>
    <m/>
    <m/>
  </r>
  <r>
    <d v="2012-06-22T00:00:00"/>
    <x v="0"/>
    <x v="9"/>
    <n v="7"/>
    <x v="5"/>
    <s v="Friday"/>
    <m/>
    <m/>
    <m/>
  </r>
  <r>
    <d v="2012-06-23T00:00:00"/>
    <x v="0"/>
    <x v="9"/>
    <n v="15"/>
    <x v="5"/>
    <s v="Saturday"/>
    <m/>
    <m/>
    <m/>
  </r>
  <r>
    <d v="2012-06-24T00:00:00"/>
    <x v="0"/>
    <x v="9"/>
    <n v="9"/>
    <x v="5"/>
    <s v="Sunday"/>
    <m/>
    <m/>
    <m/>
  </r>
  <r>
    <d v="2012-06-25T00:00:00"/>
    <x v="0"/>
    <x v="9"/>
    <n v="9"/>
    <x v="5"/>
    <s v="Monday"/>
    <m/>
    <m/>
    <m/>
  </r>
  <r>
    <d v="2012-06-26T00:00:00"/>
    <x v="0"/>
    <x v="9"/>
    <n v="13"/>
    <x v="5"/>
    <s v="Tuesday"/>
    <m/>
    <m/>
    <m/>
  </r>
  <r>
    <d v="2012-06-27T00:00:00"/>
    <x v="0"/>
    <x v="9"/>
    <n v="12"/>
    <x v="5"/>
    <s v="Wednesday"/>
    <m/>
    <m/>
    <m/>
  </r>
  <r>
    <d v="2012-06-28T00:00:00"/>
    <x v="0"/>
    <x v="9"/>
    <n v="4"/>
    <x v="5"/>
    <s v="Thursday"/>
    <m/>
    <m/>
    <m/>
  </r>
  <r>
    <d v="2012-06-29T00:00:00"/>
    <x v="0"/>
    <x v="9"/>
    <n v="16"/>
    <x v="5"/>
    <s v="Friday"/>
    <m/>
    <m/>
    <m/>
  </r>
  <r>
    <d v="2012-06-30T00:00:00"/>
    <x v="0"/>
    <x v="9"/>
    <n v="9"/>
    <x v="5"/>
    <s v="Saturday"/>
    <m/>
    <m/>
    <m/>
  </r>
  <r>
    <d v="2012-07-01T00:00:00"/>
    <x v="0"/>
    <x v="9"/>
    <n v="7"/>
    <x v="6"/>
    <s v="Sunday"/>
    <m/>
    <m/>
    <m/>
  </r>
  <r>
    <d v="2012-07-02T00:00:00"/>
    <x v="0"/>
    <x v="9"/>
    <n v="8"/>
    <x v="6"/>
    <s v="Monday"/>
    <m/>
    <m/>
    <m/>
  </r>
  <r>
    <d v="2012-07-03T00:00:00"/>
    <x v="0"/>
    <x v="9"/>
    <n v="7"/>
    <x v="6"/>
    <s v="Tuesday"/>
    <m/>
    <m/>
    <m/>
  </r>
  <r>
    <d v="2012-07-04T00:00:00"/>
    <x v="0"/>
    <x v="9"/>
    <n v="14"/>
    <x v="6"/>
    <s v="Wednesday"/>
    <m/>
    <m/>
    <m/>
  </r>
  <r>
    <d v="2012-07-05T00:00:00"/>
    <x v="0"/>
    <x v="9"/>
    <n v="2"/>
    <x v="6"/>
    <s v="Thursday"/>
    <m/>
    <m/>
    <m/>
  </r>
  <r>
    <d v="2012-07-06T00:00:00"/>
    <x v="0"/>
    <x v="9"/>
    <n v="12"/>
    <x v="6"/>
    <s v="Friday"/>
    <m/>
    <m/>
    <m/>
  </r>
  <r>
    <d v="2012-07-07T00:00:00"/>
    <x v="0"/>
    <x v="9"/>
    <n v="15"/>
    <x v="6"/>
    <s v="Saturday"/>
    <m/>
    <m/>
    <m/>
  </r>
  <r>
    <d v="2012-07-08T00:00:00"/>
    <x v="0"/>
    <x v="9"/>
    <n v="13"/>
    <x v="6"/>
    <s v="Sunday"/>
    <m/>
    <m/>
    <m/>
  </r>
  <r>
    <d v="2012-07-09T00:00:00"/>
    <x v="0"/>
    <x v="9"/>
    <n v="10"/>
    <x v="6"/>
    <s v="Monday"/>
    <m/>
    <m/>
    <m/>
  </r>
  <r>
    <d v="2012-07-10T00:00:00"/>
    <x v="0"/>
    <x v="9"/>
    <n v="7"/>
    <x v="6"/>
    <s v="Tuesday"/>
    <m/>
    <m/>
    <m/>
  </r>
  <r>
    <d v="2012-07-11T00:00:00"/>
    <x v="0"/>
    <x v="9"/>
    <n v="7"/>
    <x v="6"/>
    <s v="Wednesday"/>
    <m/>
    <m/>
    <m/>
  </r>
  <r>
    <d v="2012-07-12T00:00:00"/>
    <x v="0"/>
    <x v="9"/>
    <n v="14"/>
    <x v="6"/>
    <s v="Thursday"/>
    <m/>
    <m/>
    <m/>
  </r>
  <r>
    <d v="2012-07-13T00:00:00"/>
    <x v="0"/>
    <x v="9"/>
    <n v="13"/>
    <x v="6"/>
    <s v="Friday"/>
    <m/>
    <m/>
    <m/>
  </r>
  <r>
    <d v="2012-07-14T00:00:00"/>
    <x v="0"/>
    <x v="9"/>
    <n v="11"/>
    <x v="6"/>
    <s v="Saturday"/>
    <m/>
    <m/>
    <m/>
  </r>
  <r>
    <d v="2012-07-15T00:00:00"/>
    <x v="0"/>
    <x v="9"/>
    <n v="9"/>
    <x v="6"/>
    <s v="Sunday"/>
    <m/>
    <m/>
    <m/>
  </r>
  <r>
    <d v="2012-07-16T00:00:00"/>
    <x v="0"/>
    <x v="9"/>
    <n v="10"/>
    <x v="6"/>
    <s v="Monday"/>
    <m/>
    <m/>
    <m/>
  </r>
  <r>
    <d v="2012-07-17T00:00:00"/>
    <x v="0"/>
    <x v="9"/>
    <n v="9"/>
    <x v="6"/>
    <s v="Tuesday"/>
    <m/>
    <m/>
    <m/>
  </r>
  <r>
    <d v="2012-07-18T00:00:00"/>
    <x v="0"/>
    <x v="9"/>
    <n v="10"/>
    <x v="6"/>
    <s v="Wednesday"/>
    <m/>
    <m/>
    <m/>
  </r>
  <r>
    <d v="2012-07-19T00:00:00"/>
    <x v="0"/>
    <x v="9"/>
    <n v="10"/>
    <x v="6"/>
    <s v="Thursday"/>
    <m/>
    <m/>
    <m/>
  </r>
  <r>
    <d v="2012-07-20T00:00:00"/>
    <x v="0"/>
    <x v="9"/>
    <n v="9"/>
    <x v="6"/>
    <s v="Friday"/>
    <m/>
    <m/>
    <m/>
  </r>
  <r>
    <d v="2012-07-21T00:00:00"/>
    <x v="0"/>
    <x v="9"/>
    <n v="9"/>
    <x v="6"/>
    <s v="Saturday"/>
    <m/>
    <m/>
    <m/>
  </r>
  <r>
    <d v="2012-07-22T00:00:00"/>
    <x v="0"/>
    <x v="9"/>
    <n v="11"/>
    <x v="6"/>
    <s v="Sunday"/>
    <m/>
    <m/>
    <m/>
  </r>
  <r>
    <d v="2012-07-23T00:00:00"/>
    <x v="0"/>
    <x v="9"/>
    <n v="8"/>
    <x v="6"/>
    <s v="Monday"/>
    <m/>
    <m/>
    <m/>
  </r>
  <r>
    <d v="2012-07-24T00:00:00"/>
    <x v="0"/>
    <x v="9"/>
    <n v="12"/>
    <x v="6"/>
    <s v="Tuesday"/>
    <m/>
    <m/>
    <m/>
  </r>
  <r>
    <d v="2012-07-25T00:00:00"/>
    <x v="0"/>
    <x v="9"/>
    <n v="9"/>
    <x v="6"/>
    <s v="Wednesday"/>
    <m/>
    <m/>
    <m/>
  </r>
  <r>
    <d v="2012-07-26T00:00:00"/>
    <x v="0"/>
    <x v="9"/>
    <n v="16"/>
    <x v="6"/>
    <s v="Thursday"/>
    <m/>
    <m/>
    <m/>
  </r>
  <r>
    <d v="2012-07-27T00:00:00"/>
    <x v="0"/>
    <x v="9"/>
    <n v="10"/>
    <x v="6"/>
    <s v="Friday"/>
    <m/>
    <m/>
    <m/>
  </r>
  <r>
    <d v="2012-07-28T00:00:00"/>
    <x v="0"/>
    <x v="9"/>
    <n v="8"/>
    <x v="6"/>
    <s v="Saturday"/>
    <m/>
    <m/>
    <m/>
  </r>
  <r>
    <d v="2012-07-29T00:00:00"/>
    <x v="0"/>
    <x v="9"/>
    <n v="8"/>
    <x v="6"/>
    <s v="Sunday"/>
    <m/>
    <m/>
    <m/>
  </r>
  <r>
    <d v="2012-07-30T00:00:00"/>
    <x v="0"/>
    <x v="9"/>
    <n v="13"/>
    <x v="6"/>
    <s v="Monday"/>
    <m/>
    <m/>
    <m/>
  </r>
  <r>
    <d v="2012-07-31T00:00:00"/>
    <x v="0"/>
    <x v="9"/>
    <n v="9"/>
    <x v="6"/>
    <s v="Tuesday"/>
    <m/>
    <m/>
    <m/>
  </r>
  <r>
    <d v="2012-08-01T00:00:00"/>
    <x v="0"/>
    <x v="9"/>
    <n v="11"/>
    <x v="7"/>
    <s v="Wednesday"/>
    <m/>
    <m/>
    <m/>
  </r>
  <r>
    <d v="2012-08-02T00:00:00"/>
    <x v="0"/>
    <x v="9"/>
    <n v="8"/>
    <x v="7"/>
    <s v="Thursday"/>
    <m/>
    <m/>
    <m/>
  </r>
  <r>
    <d v="2012-08-03T00:00:00"/>
    <x v="0"/>
    <x v="9"/>
    <n v="9"/>
    <x v="7"/>
    <s v="Friday"/>
    <m/>
    <m/>
    <m/>
  </r>
  <r>
    <d v="2012-08-04T00:00:00"/>
    <x v="0"/>
    <x v="9"/>
    <n v="2"/>
    <x v="7"/>
    <s v="Saturday"/>
    <m/>
    <m/>
    <m/>
  </r>
  <r>
    <d v="2012-08-05T00:00:00"/>
    <x v="0"/>
    <x v="9"/>
    <n v="12"/>
    <x v="7"/>
    <s v="Sunday"/>
    <m/>
    <m/>
    <m/>
  </r>
  <r>
    <d v="2012-08-06T00:00:00"/>
    <x v="0"/>
    <x v="9"/>
    <n v="15"/>
    <x v="7"/>
    <s v="Monday"/>
    <m/>
    <m/>
    <m/>
  </r>
  <r>
    <d v="2012-08-07T00:00:00"/>
    <x v="0"/>
    <x v="9"/>
    <n v="1"/>
    <x v="7"/>
    <s v="Tuesday"/>
    <m/>
    <m/>
    <m/>
  </r>
  <r>
    <d v="2012-08-08T00:00:00"/>
    <x v="0"/>
    <x v="9"/>
    <n v="8"/>
    <x v="7"/>
    <s v="Wednesday"/>
    <m/>
    <m/>
    <m/>
  </r>
  <r>
    <d v="2012-08-09T00:00:00"/>
    <x v="0"/>
    <x v="9"/>
    <n v="12"/>
    <x v="7"/>
    <s v="Thursday"/>
    <m/>
    <m/>
    <m/>
  </r>
  <r>
    <d v="2012-08-10T00:00:00"/>
    <x v="0"/>
    <x v="9"/>
    <n v="11"/>
    <x v="7"/>
    <s v="Friday"/>
    <m/>
    <m/>
    <m/>
  </r>
  <r>
    <d v="2012-08-11T00:00:00"/>
    <x v="0"/>
    <x v="9"/>
    <n v="13"/>
    <x v="7"/>
    <s v="Saturday"/>
    <m/>
    <m/>
    <m/>
  </r>
  <r>
    <d v="2012-08-12T00:00:00"/>
    <x v="0"/>
    <x v="9"/>
    <n v="7"/>
    <x v="7"/>
    <s v="Sunday"/>
    <m/>
    <m/>
    <m/>
  </r>
  <r>
    <d v="2012-08-13T00:00:00"/>
    <x v="0"/>
    <x v="9"/>
    <n v="12"/>
    <x v="7"/>
    <s v="Monday"/>
    <m/>
    <m/>
    <m/>
  </r>
  <r>
    <d v="2012-08-14T00:00:00"/>
    <x v="0"/>
    <x v="9"/>
    <n v="12"/>
    <x v="7"/>
    <s v="Tuesday"/>
    <m/>
    <m/>
    <m/>
  </r>
  <r>
    <d v="2012-08-15T00:00:00"/>
    <x v="0"/>
    <x v="9"/>
    <n v="8"/>
    <x v="7"/>
    <s v="Wednesday"/>
    <m/>
    <m/>
    <m/>
  </r>
  <r>
    <d v="2012-08-16T00:00:00"/>
    <x v="0"/>
    <x v="9"/>
    <n v="4"/>
    <x v="7"/>
    <s v="Thursday"/>
    <m/>
    <m/>
    <m/>
  </r>
  <r>
    <d v="2012-08-17T00:00:00"/>
    <x v="0"/>
    <x v="9"/>
    <n v="13"/>
    <x v="7"/>
    <s v="Friday"/>
    <m/>
    <m/>
    <m/>
  </r>
  <r>
    <d v="2012-08-18T00:00:00"/>
    <x v="0"/>
    <x v="9"/>
    <n v="9"/>
    <x v="7"/>
    <s v="Saturday"/>
    <m/>
    <m/>
    <m/>
  </r>
  <r>
    <d v="2012-08-19T00:00:00"/>
    <x v="0"/>
    <x v="9"/>
    <n v="15"/>
    <x v="7"/>
    <s v="Sunday"/>
    <m/>
    <m/>
    <m/>
  </r>
  <r>
    <d v="2012-08-20T00:00:00"/>
    <x v="0"/>
    <x v="9"/>
    <n v="8"/>
    <x v="7"/>
    <s v="Monday"/>
    <m/>
    <m/>
    <m/>
  </r>
  <r>
    <d v="2012-08-21T00:00:00"/>
    <x v="0"/>
    <x v="9"/>
    <n v="13"/>
    <x v="7"/>
    <s v="Tuesday"/>
    <m/>
    <m/>
    <m/>
  </r>
  <r>
    <d v="2012-08-22T00:00:00"/>
    <x v="0"/>
    <x v="9"/>
    <n v="7"/>
    <x v="7"/>
    <s v="Wednesday"/>
    <m/>
    <m/>
    <m/>
  </r>
  <r>
    <d v="2012-08-23T00:00:00"/>
    <x v="0"/>
    <x v="9"/>
    <n v="9"/>
    <x v="7"/>
    <s v="Thursday"/>
    <m/>
    <m/>
    <m/>
  </r>
  <r>
    <d v="2012-08-24T00:00:00"/>
    <x v="0"/>
    <x v="9"/>
    <n v="11"/>
    <x v="7"/>
    <s v="Friday"/>
    <m/>
    <m/>
    <m/>
  </r>
  <r>
    <d v="2012-08-25T00:00:00"/>
    <x v="0"/>
    <x v="9"/>
    <n v="6"/>
    <x v="7"/>
    <s v="Saturday"/>
    <m/>
    <m/>
    <m/>
  </r>
  <r>
    <d v="2012-08-26T00:00:00"/>
    <x v="0"/>
    <x v="9"/>
    <n v="9"/>
    <x v="7"/>
    <s v="Sunday"/>
    <m/>
    <m/>
    <m/>
  </r>
  <r>
    <d v="2012-08-27T00:00:00"/>
    <x v="0"/>
    <x v="9"/>
    <n v="9"/>
    <x v="7"/>
    <s v="Monday"/>
    <m/>
    <m/>
    <m/>
  </r>
  <r>
    <d v="2012-08-28T00:00:00"/>
    <x v="0"/>
    <x v="9"/>
    <n v="11"/>
    <x v="7"/>
    <s v="Tuesday"/>
    <m/>
    <m/>
    <m/>
  </r>
  <r>
    <d v="2012-08-29T00:00:00"/>
    <x v="0"/>
    <x v="9"/>
    <n v="9"/>
    <x v="7"/>
    <s v="Wednesday"/>
    <m/>
    <m/>
    <m/>
  </r>
  <r>
    <d v="2012-08-30T00:00:00"/>
    <x v="0"/>
    <x v="9"/>
    <n v="8"/>
    <x v="7"/>
    <s v="Thursday"/>
    <m/>
    <m/>
    <m/>
  </r>
  <r>
    <d v="2012-08-31T00:00:00"/>
    <x v="0"/>
    <x v="9"/>
    <n v="9"/>
    <x v="7"/>
    <s v="Friday"/>
    <m/>
    <m/>
    <m/>
  </r>
  <r>
    <d v="2012-09-01T00:00:00"/>
    <x v="0"/>
    <x v="9"/>
    <n v="14"/>
    <x v="8"/>
    <s v="Saturday"/>
    <m/>
    <m/>
    <m/>
  </r>
  <r>
    <d v="2012-09-02T00:00:00"/>
    <x v="0"/>
    <x v="9"/>
    <n v="13"/>
    <x v="8"/>
    <s v="Sunday"/>
    <m/>
    <m/>
    <m/>
  </r>
  <r>
    <d v="2012-09-03T00:00:00"/>
    <x v="0"/>
    <x v="9"/>
    <n v="8"/>
    <x v="8"/>
    <s v="Monday"/>
    <m/>
    <m/>
    <m/>
  </r>
  <r>
    <d v="2012-09-04T00:00:00"/>
    <x v="0"/>
    <x v="9"/>
    <n v="9"/>
    <x v="8"/>
    <s v="Tuesday"/>
    <m/>
    <m/>
    <m/>
  </r>
  <r>
    <d v="2012-09-05T00:00:00"/>
    <x v="0"/>
    <x v="9"/>
    <n v="7"/>
    <x v="8"/>
    <s v="Wednesday"/>
    <m/>
    <m/>
    <m/>
  </r>
  <r>
    <d v="2012-09-06T00:00:00"/>
    <x v="0"/>
    <x v="9"/>
    <n v="13"/>
    <x v="8"/>
    <s v="Thursday"/>
    <m/>
    <m/>
    <m/>
  </r>
  <r>
    <d v="2012-09-07T00:00:00"/>
    <x v="0"/>
    <x v="9"/>
    <n v="12"/>
    <x v="8"/>
    <s v="Friday"/>
    <m/>
    <m/>
    <m/>
  </r>
  <r>
    <d v="2012-09-08T00:00:00"/>
    <x v="0"/>
    <x v="9"/>
    <n v="12"/>
    <x v="8"/>
    <s v="Saturday"/>
    <m/>
    <m/>
    <m/>
  </r>
  <r>
    <d v="2012-09-09T00:00:00"/>
    <x v="0"/>
    <x v="9"/>
    <n v="7"/>
    <x v="8"/>
    <s v="Sunday"/>
    <m/>
    <m/>
    <m/>
  </r>
  <r>
    <d v="2012-09-10T00:00:00"/>
    <x v="0"/>
    <x v="9"/>
    <n v="11"/>
    <x v="8"/>
    <s v="Monday"/>
    <m/>
    <m/>
    <m/>
  </r>
  <r>
    <d v="2012-09-11T00:00:00"/>
    <x v="0"/>
    <x v="9"/>
    <n v="11"/>
    <x v="8"/>
    <s v="Tuesday"/>
    <m/>
    <m/>
    <m/>
  </r>
  <r>
    <d v="2012-09-12T00:00:00"/>
    <x v="0"/>
    <x v="9"/>
    <n v="9"/>
    <x v="8"/>
    <s v="Wednesday"/>
    <m/>
    <m/>
    <m/>
  </r>
  <r>
    <d v="2012-09-13T00:00:00"/>
    <x v="0"/>
    <x v="9"/>
    <n v="6"/>
    <x v="8"/>
    <s v="Thursday"/>
    <m/>
    <m/>
    <m/>
  </r>
  <r>
    <d v="2012-09-14T00:00:00"/>
    <x v="0"/>
    <x v="9"/>
    <n v="16"/>
    <x v="8"/>
    <s v="Friday"/>
    <m/>
    <m/>
    <m/>
  </r>
  <r>
    <d v="2012-09-15T00:00:00"/>
    <x v="0"/>
    <x v="9"/>
    <n v="9"/>
    <x v="8"/>
    <s v="Saturday"/>
    <m/>
    <m/>
    <m/>
  </r>
  <r>
    <d v="2012-09-16T00:00:00"/>
    <x v="0"/>
    <x v="9"/>
    <n v="10"/>
    <x v="8"/>
    <s v="Sunday"/>
    <m/>
    <m/>
    <m/>
  </r>
  <r>
    <d v="2012-09-17T00:00:00"/>
    <x v="0"/>
    <x v="9"/>
    <n v="11"/>
    <x v="8"/>
    <s v="Monday"/>
    <m/>
    <m/>
    <m/>
  </r>
  <r>
    <d v="2012-09-18T00:00:00"/>
    <x v="0"/>
    <x v="9"/>
    <n v="14"/>
    <x v="8"/>
    <s v="Tuesday"/>
    <m/>
    <m/>
    <m/>
  </r>
  <r>
    <d v="2012-09-19T00:00:00"/>
    <x v="0"/>
    <x v="9"/>
    <n v="13"/>
    <x v="8"/>
    <s v="Wednesday"/>
    <m/>
    <m/>
    <m/>
  </r>
  <r>
    <d v="2012-09-20T00:00:00"/>
    <x v="0"/>
    <x v="9"/>
    <n v="13"/>
    <x v="8"/>
    <s v="Thursday"/>
    <m/>
    <m/>
    <m/>
  </r>
  <r>
    <d v="2012-09-21T00:00:00"/>
    <x v="0"/>
    <x v="9"/>
    <n v="10"/>
    <x v="8"/>
    <s v="Friday"/>
    <m/>
    <m/>
    <m/>
  </r>
  <r>
    <d v="2012-09-22T00:00:00"/>
    <x v="0"/>
    <x v="9"/>
    <n v="9"/>
    <x v="8"/>
    <s v="Saturday"/>
    <m/>
    <m/>
    <m/>
  </r>
  <r>
    <d v="2012-09-23T00:00:00"/>
    <x v="0"/>
    <x v="9"/>
    <n v="15"/>
    <x v="8"/>
    <s v="Sunday"/>
    <m/>
    <m/>
    <m/>
  </r>
  <r>
    <d v="2012-09-24T00:00:00"/>
    <x v="0"/>
    <x v="9"/>
    <n v="10"/>
    <x v="8"/>
    <s v="Monday"/>
    <m/>
    <m/>
    <m/>
  </r>
  <r>
    <d v="2012-09-25T00:00:00"/>
    <x v="0"/>
    <x v="9"/>
    <n v="9"/>
    <x v="8"/>
    <s v="Tuesday"/>
    <m/>
    <m/>
    <m/>
  </r>
  <r>
    <d v="2012-09-26T00:00:00"/>
    <x v="0"/>
    <x v="9"/>
    <n v="15"/>
    <x v="8"/>
    <s v="Wednesday"/>
    <m/>
    <m/>
    <m/>
  </r>
  <r>
    <d v="2012-09-27T00:00:00"/>
    <x v="0"/>
    <x v="9"/>
    <n v="9"/>
    <x v="8"/>
    <s v="Thursday"/>
    <m/>
    <m/>
    <m/>
  </r>
  <r>
    <d v="2012-09-28T00:00:00"/>
    <x v="0"/>
    <x v="9"/>
    <n v="10"/>
    <x v="8"/>
    <s v="Friday"/>
    <m/>
    <m/>
    <m/>
  </r>
  <r>
    <d v="2012-09-29T00:00:00"/>
    <x v="0"/>
    <x v="9"/>
    <n v="7"/>
    <x v="8"/>
    <s v="Saturday"/>
    <m/>
    <m/>
    <m/>
  </r>
  <r>
    <d v="2012-09-30T00:00:00"/>
    <x v="0"/>
    <x v="9"/>
    <n v="13"/>
    <x v="8"/>
    <s v="Sunday"/>
    <m/>
    <m/>
    <m/>
  </r>
  <r>
    <d v="2012-10-01T00:00:00"/>
    <x v="0"/>
    <x v="9"/>
    <n v="9"/>
    <x v="9"/>
    <s v="Monday"/>
    <m/>
    <m/>
    <m/>
  </r>
  <r>
    <d v="2012-10-02T00:00:00"/>
    <x v="0"/>
    <x v="9"/>
    <n v="9"/>
    <x v="9"/>
    <s v="Tuesday"/>
    <m/>
    <m/>
    <m/>
  </r>
  <r>
    <d v="2012-10-03T00:00:00"/>
    <x v="0"/>
    <x v="9"/>
    <n v="11"/>
    <x v="9"/>
    <s v="Wednesday"/>
    <m/>
    <m/>
    <m/>
  </r>
  <r>
    <d v="2012-10-04T00:00:00"/>
    <x v="0"/>
    <x v="9"/>
    <n v="12"/>
    <x v="9"/>
    <s v="Thursday"/>
    <m/>
    <m/>
    <m/>
  </r>
  <r>
    <d v="2012-10-05T00:00:00"/>
    <x v="0"/>
    <x v="9"/>
    <n v="9"/>
    <x v="9"/>
    <s v="Friday"/>
    <m/>
    <m/>
    <m/>
  </r>
  <r>
    <d v="2012-10-06T00:00:00"/>
    <x v="0"/>
    <x v="9"/>
    <n v="8"/>
    <x v="9"/>
    <s v="Saturday"/>
    <m/>
    <m/>
    <m/>
  </r>
  <r>
    <d v="2012-10-07T00:00:00"/>
    <x v="0"/>
    <x v="9"/>
    <n v="8"/>
    <x v="9"/>
    <s v="Sunday"/>
    <m/>
    <m/>
    <m/>
  </r>
  <r>
    <d v="2012-10-08T00:00:00"/>
    <x v="0"/>
    <x v="9"/>
    <n v="10"/>
    <x v="9"/>
    <s v="Monday"/>
    <m/>
    <m/>
    <m/>
  </r>
  <r>
    <d v="2012-10-09T00:00:00"/>
    <x v="0"/>
    <x v="9"/>
    <n v="7"/>
    <x v="9"/>
    <s v="Tuesday"/>
    <m/>
    <m/>
    <m/>
  </r>
  <r>
    <d v="2012-10-10T00:00:00"/>
    <x v="0"/>
    <x v="9"/>
    <n v="6"/>
    <x v="9"/>
    <s v="Wednesday"/>
    <m/>
    <m/>
    <m/>
  </r>
  <r>
    <d v="2012-10-11T00:00:00"/>
    <x v="0"/>
    <x v="9"/>
    <n v="7"/>
    <x v="9"/>
    <s v="Thursday"/>
    <m/>
    <m/>
    <m/>
  </r>
  <r>
    <d v="2012-10-12T00:00:00"/>
    <x v="0"/>
    <x v="9"/>
    <n v="9"/>
    <x v="9"/>
    <s v="Friday"/>
    <m/>
    <m/>
    <m/>
  </r>
  <r>
    <d v="2012-10-13T00:00:00"/>
    <x v="0"/>
    <x v="9"/>
    <n v="8"/>
    <x v="9"/>
    <s v="Saturday"/>
    <m/>
    <m/>
    <m/>
  </r>
  <r>
    <d v="2012-10-14T00:00:00"/>
    <x v="0"/>
    <x v="9"/>
    <n v="16"/>
    <x v="9"/>
    <s v="Sunday"/>
    <m/>
    <m/>
    <m/>
  </r>
  <r>
    <d v="2012-10-15T00:00:00"/>
    <x v="0"/>
    <x v="9"/>
    <n v="6"/>
    <x v="9"/>
    <s v="Monday"/>
    <m/>
    <m/>
    <m/>
  </r>
  <r>
    <d v="2012-10-16T00:00:00"/>
    <x v="0"/>
    <x v="9"/>
    <n v="11"/>
    <x v="9"/>
    <s v="Tuesday"/>
    <m/>
    <m/>
    <m/>
  </r>
  <r>
    <d v="2012-10-17T00:00:00"/>
    <x v="0"/>
    <x v="9"/>
    <n v="9"/>
    <x v="9"/>
    <s v="Wednesday"/>
    <m/>
    <m/>
    <m/>
  </r>
  <r>
    <d v="2012-10-18T00:00:00"/>
    <x v="0"/>
    <x v="9"/>
    <n v="12"/>
    <x v="9"/>
    <s v="Thursday"/>
    <m/>
    <m/>
    <m/>
  </r>
  <r>
    <d v="2012-10-19T00:00:00"/>
    <x v="0"/>
    <x v="9"/>
    <n v="12"/>
    <x v="9"/>
    <s v="Friday"/>
    <m/>
    <m/>
    <m/>
  </r>
  <r>
    <d v="2012-10-20T00:00:00"/>
    <x v="0"/>
    <x v="9"/>
    <n v="14"/>
    <x v="9"/>
    <s v="Saturday"/>
    <m/>
    <m/>
    <m/>
  </r>
  <r>
    <d v="2012-10-21T00:00:00"/>
    <x v="0"/>
    <x v="9"/>
    <n v="13"/>
    <x v="9"/>
    <s v="Sunday"/>
    <m/>
    <m/>
    <m/>
  </r>
  <r>
    <d v="2012-10-22T00:00:00"/>
    <x v="0"/>
    <x v="9"/>
    <n v="12"/>
    <x v="9"/>
    <s v="Monday"/>
    <m/>
    <m/>
    <m/>
  </r>
  <r>
    <d v="2012-10-23T00:00:00"/>
    <x v="0"/>
    <x v="9"/>
    <n v="9"/>
    <x v="9"/>
    <s v="Tuesday"/>
    <m/>
    <m/>
    <m/>
  </r>
  <r>
    <d v="2012-10-24T00:00:00"/>
    <x v="0"/>
    <x v="9"/>
    <n v="6"/>
    <x v="9"/>
    <s v="Wednesday"/>
    <m/>
    <m/>
    <m/>
  </r>
  <r>
    <d v="2012-10-25T00:00:00"/>
    <x v="0"/>
    <x v="9"/>
    <n v="14"/>
    <x v="9"/>
    <s v="Thursday"/>
    <m/>
    <m/>
    <m/>
  </r>
  <r>
    <d v="2012-10-26T00:00:00"/>
    <x v="0"/>
    <x v="9"/>
    <n v="7"/>
    <x v="9"/>
    <s v="Friday"/>
    <m/>
    <m/>
    <m/>
  </r>
  <r>
    <d v="2012-10-27T00:00:00"/>
    <x v="0"/>
    <x v="9"/>
    <n v="10"/>
    <x v="9"/>
    <s v="Saturday"/>
    <m/>
    <m/>
    <m/>
  </r>
  <r>
    <d v="2012-10-28T00:00:00"/>
    <x v="0"/>
    <x v="9"/>
    <n v="16"/>
    <x v="9"/>
    <s v="Sunday"/>
    <m/>
    <m/>
    <m/>
  </r>
  <r>
    <d v="2012-10-29T00:00:00"/>
    <x v="0"/>
    <x v="9"/>
    <n v="14"/>
    <x v="9"/>
    <s v="Monday"/>
    <m/>
    <m/>
    <m/>
  </r>
  <r>
    <d v="2012-10-30T00:00:00"/>
    <x v="0"/>
    <x v="9"/>
    <n v="13"/>
    <x v="9"/>
    <s v="Tuesday"/>
    <m/>
    <m/>
    <m/>
  </r>
  <r>
    <d v="2012-10-31T00:00:00"/>
    <x v="0"/>
    <x v="9"/>
    <n v="10"/>
    <x v="9"/>
    <s v="Wednesday"/>
    <m/>
    <m/>
    <m/>
  </r>
  <r>
    <d v="2012-11-01T00:00:00"/>
    <x v="0"/>
    <x v="9"/>
    <n v="3"/>
    <x v="10"/>
    <s v="Thursday"/>
    <m/>
    <m/>
    <m/>
  </r>
  <r>
    <d v="2012-11-02T00:00:00"/>
    <x v="0"/>
    <x v="9"/>
    <n v="13"/>
    <x v="10"/>
    <s v="Friday"/>
    <m/>
    <m/>
    <m/>
  </r>
  <r>
    <d v="2012-11-03T00:00:00"/>
    <x v="0"/>
    <x v="9"/>
    <n v="7"/>
    <x v="10"/>
    <s v="Saturday"/>
    <m/>
    <m/>
    <m/>
  </r>
  <r>
    <d v="2012-11-04T00:00:00"/>
    <x v="0"/>
    <x v="9"/>
    <n v="17"/>
    <x v="10"/>
    <s v="Sunday"/>
    <m/>
    <m/>
    <m/>
  </r>
  <r>
    <d v="2012-11-05T00:00:00"/>
    <x v="0"/>
    <x v="9"/>
    <n v="12"/>
    <x v="10"/>
    <s v="Monday"/>
    <m/>
    <m/>
    <m/>
  </r>
  <r>
    <d v="2012-11-06T00:00:00"/>
    <x v="0"/>
    <x v="9"/>
    <n v="12"/>
    <x v="10"/>
    <s v="Tuesday"/>
    <m/>
    <m/>
    <m/>
  </r>
  <r>
    <d v="2012-11-07T00:00:00"/>
    <x v="0"/>
    <x v="9"/>
    <n v="5"/>
    <x v="10"/>
    <s v="Wednesday"/>
    <m/>
    <m/>
    <m/>
  </r>
  <r>
    <d v="2012-11-08T00:00:00"/>
    <x v="0"/>
    <x v="9"/>
    <n v="12"/>
    <x v="10"/>
    <s v="Thursday"/>
    <m/>
    <m/>
    <m/>
  </r>
  <r>
    <d v="2012-11-09T00:00:00"/>
    <x v="0"/>
    <x v="9"/>
    <n v="8"/>
    <x v="10"/>
    <s v="Friday"/>
    <m/>
    <m/>
    <m/>
  </r>
  <r>
    <d v="2012-11-10T00:00:00"/>
    <x v="0"/>
    <x v="9"/>
    <n v="14"/>
    <x v="10"/>
    <s v="Saturday"/>
    <m/>
    <m/>
    <m/>
  </r>
  <r>
    <d v="2012-11-11T00:00:00"/>
    <x v="0"/>
    <x v="9"/>
    <n v="9"/>
    <x v="10"/>
    <s v="Sunday"/>
    <m/>
    <m/>
    <m/>
  </r>
  <r>
    <d v="2012-11-12T00:00:00"/>
    <x v="0"/>
    <x v="9"/>
    <n v="10"/>
    <x v="10"/>
    <s v="Monday"/>
    <m/>
    <m/>
    <m/>
  </r>
  <r>
    <d v="2012-11-13T00:00:00"/>
    <x v="0"/>
    <x v="9"/>
    <n v="8"/>
    <x v="10"/>
    <s v="Tuesday"/>
    <m/>
    <m/>
    <m/>
  </r>
  <r>
    <d v="2012-11-14T00:00:00"/>
    <x v="0"/>
    <x v="9"/>
    <n v="13"/>
    <x v="10"/>
    <s v="Wednesday"/>
    <m/>
    <m/>
    <m/>
  </r>
  <r>
    <d v="2012-11-15T00:00:00"/>
    <x v="0"/>
    <x v="9"/>
    <n v="5"/>
    <x v="10"/>
    <s v="Thursday"/>
    <m/>
    <m/>
    <m/>
  </r>
  <r>
    <d v="2012-11-16T00:00:00"/>
    <x v="0"/>
    <x v="9"/>
    <n v="9"/>
    <x v="10"/>
    <s v="Friday"/>
    <m/>
    <m/>
    <m/>
  </r>
  <r>
    <d v="2012-11-17T00:00:00"/>
    <x v="0"/>
    <x v="9"/>
    <n v="9"/>
    <x v="10"/>
    <s v="Saturday"/>
    <m/>
    <m/>
    <m/>
  </r>
  <r>
    <d v="2012-11-18T00:00:00"/>
    <x v="0"/>
    <x v="9"/>
    <n v="13"/>
    <x v="10"/>
    <s v="Sunday"/>
    <m/>
    <m/>
    <m/>
  </r>
  <r>
    <d v="2012-11-19T00:00:00"/>
    <x v="0"/>
    <x v="9"/>
    <n v="13"/>
    <x v="10"/>
    <s v="Monday"/>
    <m/>
    <m/>
    <m/>
  </r>
  <r>
    <d v="2012-11-20T00:00:00"/>
    <x v="0"/>
    <x v="9"/>
    <n v="10"/>
    <x v="10"/>
    <s v="Tuesday"/>
    <m/>
    <m/>
    <m/>
  </r>
  <r>
    <d v="2012-11-21T00:00:00"/>
    <x v="0"/>
    <x v="9"/>
    <n v="12"/>
    <x v="10"/>
    <s v="Wednesday"/>
    <m/>
    <m/>
    <m/>
  </r>
  <r>
    <d v="2012-11-22T00:00:00"/>
    <x v="0"/>
    <x v="9"/>
    <n v="11"/>
    <x v="10"/>
    <s v="Thursday"/>
    <m/>
    <m/>
    <m/>
  </r>
  <r>
    <d v="2012-11-23T00:00:00"/>
    <x v="0"/>
    <x v="9"/>
    <n v="8"/>
    <x v="10"/>
    <s v="Friday"/>
    <m/>
    <m/>
    <m/>
  </r>
  <r>
    <d v="2012-11-24T00:00:00"/>
    <x v="0"/>
    <x v="9"/>
    <n v="7"/>
    <x v="10"/>
    <s v="Saturday"/>
    <m/>
    <m/>
    <m/>
  </r>
  <r>
    <d v="2012-11-25T00:00:00"/>
    <x v="0"/>
    <x v="9"/>
    <n v="13"/>
    <x v="10"/>
    <s v="Sunday"/>
    <m/>
    <m/>
    <m/>
  </r>
  <r>
    <d v="2012-11-26T00:00:00"/>
    <x v="0"/>
    <x v="9"/>
    <n v="3"/>
    <x v="10"/>
    <s v="Monday"/>
    <m/>
    <m/>
    <m/>
  </r>
  <r>
    <d v="2012-11-27T00:00:00"/>
    <x v="0"/>
    <x v="9"/>
    <n v="10"/>
    <x v="10"/>
    <s v="Tuesday"/>
    <m/>
    <m/>
    <m/>
  </r>
  <r>
    <d v="2012-11-28T00:00:00"/>
    <x v="0"/>
    <x v="9"/>
    <n v="10"/>
    <x v="10"/>
    <s v="Wednesday"/>
    <m/>
    <m/>
    <m/>
  </r>
  <r>
    <d v="2012-11-29T00:00:00"/>
    <x v="0"/>
    <x v="9"/>
    <n v="8"/>
    <x v="10"/>
    <s v="Thursday"/>
    <m/>
    <m/>
    <m/>
  </r>
  <r>
    <d v="2012-11-30T00:00:00"/>
    <x v="0"/>
    <x v="9"/>
    <n v="9"/>
    <x v="10"/>
    <s v="Friday"/>
    <m/>
    <m/>
    <m/>
  </r>
  <r>
    <d v="2012-12-01T00:00:00"/>
    <x v="0"/>
    <x v="9"/>
    <n v="9"/>
    <x v="11"/>
    <s v="Saturday"/>
    <m/>
    <m/>
    <m/>
  </r>
  <r>
    <d v="2012-12-02T00:00:00"/>
    <x v="0"/>
    <x v="9"/>
    <n v="15"/>
    <x v="11"/>
    <s v="Sunday"/>
    <m/>
    <m/>
    <m/>
  </r>
  <r>
    <d v="2012-12-03T00:00:00"/>
    <x v="0"/>
    <x v="9"/>
    <n v="9"/>
    <x v="11"/>
    <s v="Monday"/>
    <m/>
    <m/>
    <m/>
  </r>
  <r>
    <d v="2012-12-04T00:00:00"/>
    <x v="0"/>
    <x v="9"/>
    <n v="10"/>
    <x v="11"/>
    <s v="Tuesday"/>
    <m/>
    <m/>
    <m/>
  </r>
  <r>
    <d v="2012-12-05T00:00:00"/>
    <x v="0"/>
    <x v="9"/>
    <n v="16"/>
    <x v="11"/>
    <s v="Wednesday"/>
    <m/>
    <m/>
    <m/>
  </r>
  <r>
    <d v="2012-12-06T00:00:00"/>
    <x v="0"/>
    <x v="9"/>
    <n v="10"/>
    <x v="11"/>
    <s v="Thursday"/>
    <m/>
    <m/>
    <m/>
  </r>
  <r>
    <d v="2012-12-07T00:00:00"/>
    <x v="0"/>
    <x v="9"/>
    <n v="5"/>
    <x v="11"/>
    <s v="Friday"/>
    <m/>
    <m/>
    <m/>
  </r>
  <r>
    <d v="2012-12-08T00:00:00"/>
    <x v="0"/>
    <x v="9"/>
    <n v="8"/>
    <x v="11"/>
    <s v="Saturday"/>
    <m/>
    <m/>
    <m/>
  </r>
  <r>
    <d v="2012-12-09T00:00:00"/>
    <x v="0"/>
    <x v="9"/>
    <n v="7"/>
    <x v="11"/>
    <s v="Sunday"/>
    <m/>
    <m/>
    <m/>
  </r>
  <r>
    <d v="2012-12-10T00:00:00"/>
    <x v="0"/>
    <x v="9"/>
    <n v="14"/>
    <x v="11"/>
    <s v="Monday"/>
    <m/>
    <m/>
    <m/>
  </r>
  <r>
    <d v="2012-12-11T00:00:00"/>
    <x v="0"/>
    <x v="9"/>
    <n v="12"/>
    <x v="11"/>
    <s v="Tuesday"/>
    <m/>
    <m/>
    <m/>
  </r>
  <r>
    <d v="2012-12-12T00:00:00"/>
    <x v="0"/>
    <x v="9"/>
    <n v="14"/>
    <x v="11"/>
    <s v="Wednesday"/>
    <m/>
    <m/>
    <m/>
  </r>
  <r>
    <d v="2012-12-13T00:00:00"/>
    <x v="0"/>
    <x v="9"/>
    <n v="14"/>
    <x v="11"/>
    <s v="Thursday"/>
    <m/>
    <m/>
    <m/>
  </r>
  <r>
    <d v="2012-12-14T00:00:00"/>
    <x v="0"/>
    <x v="9"/>
    <n v="10"/>
    <x v="11"/>
    <s v="Friday"/>
    <m/>
    <m/>
    <m/>
  </r>
  <r>
    <d v="2012-12-15T00:00:00"/>
    <x v="0"/>
    <x v="9"/>
    <n v="7"/>
    <x v="11"/>
    <s v="Saturday"/>
    <m/>
    <m/>
    <m/>
  </r>
  <r>
    <d v="2012-12-16T00:00:00"/>
    <x v="0"/>
    <x v="9"/>
    <n v="10"/>
    <x v="11"/>
    <s v="Sunday"/>
    <m/>
    <m/>
    <m/>
  </r>
  <r>
    <d v="2012-12-17T00:00:00"/>
    <x v="0"/>
    <x v="9"/>
    <n v="16"/>
    <x v="11"/>
    <s v="Monday"/>
    <m/>
    <m/>
    <m/>
  </r>
  <r>
    <d v="2012-12-18T00:00:00"/>
    <x v="0"/>
    <x v="9"/>
    <n v="10"/>
    <x v="11"/>
    <s v="Tuesday"/>
    <m/>
    <m/>
    <m/>
  </r>
  <r>
    <d v="2012-12-19T00:00:00"/>
    <x v="0"/>
    <x v="9"/>
    <n v="9"/>
    <x v="11"/>
    <s v="Wednesday"/>
    <m/>
    <m/>
    <m/>
  </r>
  <r>
    <d v="2012-12-20T00:00:00"/>
    <x v="0"/>
    <x v="9"/>
    <n v="6"/>
    <x v="11"/>
    <s v="Thursday"/>
    <m/>
    <m/>
    <m/>
  </r>
  <r>
    <d v="2012-12-21T00:00:00"/>
    <x v="0"/>
    <x v="9"/>
    <n v="8"/>
    <x v="11"/>
    <s v="Friday"/>
    <m/>
    <m/>
    <m/>
  </r>
  <r>
    <d v="2012-12-22T00:00:00"/>
    <x v="0"/>
    <x v="9"/>
    <n v="9"/>
    <x v="11"/>
    <s v="Saturday"/>
    <m/>
    <m/>
    <m/>
  </r>
  <r>
    <d v="2012-12-23T00:00:00"/>
    <x v="0"/>
    <x v="9"/>
    <n v="10"/>
    <x v="11"/>
    <s v="Sunday"/>
    <m/>
    <m/>
    <m/>
  </r>
  <r>
    <d v="2012-12-24T00:00:00"/>
    <x v="0"/>
    <x v="9"/>
    <n v="7"/>
    <x v="11"/>
    <s v="Monday"/>
    <m/>
    <m/>
    <m/>
  </r>
  <r>
    <d v="2012-12-25T00:00:00"/>
    <x v="0"/>
    <x v="9"/>
    <n v="7"/>
    <x v="11"/>
    <s v="Tuesday"/>
    <m/>
    <m/>
    <m/>
  </r>
  <r>
    <d v="2012-12-26T00:00:00"/>
    <x v="0"/>
    <x v="9"/>
    <n v="6"/>
    <x v="11"/>
    <s v="Wednesday"/>
    <m/>
    <m/>
    <m/>
  </r>
  <r>
    <d v="2012-12-27T00:00:00"/>
    <x v="0"/>
    <x v="9"/>
    <n v="10"/>
    <x v="11"/>
    <s v="Thursday"/>
    <m/>
    <m/>
    <m/>
  </r>
  <r>
    <d v="2012-12-28T00:00:00"/>
    <x v="0"/>
    <x v="9"/>
    <n v="6"/>
    <x v="11"/>
    <s v="Friday"/>
    <m/>
    <m/>
    <m/>
  </r>
  <r>
    <d v="2012-12-29T00:00:00"/>
    <x v="0"/>
    <x v="9"/>
    <n v="12"/>
    <x v="11"/>
    <s v="Saturday"/>
    <m/>
    <m/>
    <m/>
  </r>
  <r>
    <d v="2012-12-30T00:00:00"/>
    <x v="0"/>
    <x v="9"/>
    <n v="14"/>
    <x v="11"/>
    <s v="Sunday"/>
    <m/>
    <m/>
    <m/>
  </r>
  <r>
    <d v="2012-12-31T00:00:00"/>
    <x v="0"/>
    <x v="9"/>
    <n v="12"/>
    <x v="11"/>
    <s v="Monday"/>
    <m/>
    <m/>
    <m/>
  </r>
  <r>
    <d v="2012-01-01T00:00:00"/>
    <x v="1"/>
    <x v="0"/>
    <n v="102"/>
    <x v="0"/>
    <s v="Sunday"/>
    <m/>
    <m/>
    <m/>
  </r>
  <r>
    <d v="2012-01-02T00:00:00"/>
    <x v="1"/>
    <x v="0"/>
    <n v="123"/>
    <x v="0"/>
    <s v="Monday"/>
    <m/>
    <m/>
    <m/>
  </r>
  <r>
    <d v="2012-01-03T00:00:00"/>
    <x v="1"/>
    <x v="0"/>
    <n v="98"/>
    <x v="0"/>
    <s v="Tuesday"/>
    <m/>
    <m/>
    <m/>
  </r>
  <r>
    <d v="2012-01-04T00:00:00"/>
    <x v="1"/>
    <x v="0"/>
    <n v="66"/>
    <x v="0"/>
    <s v="Wednesday"/>
    <m/>
    <m/>
    <m/>
  </r>
  <r>
    <d v="2012-01-05T00:00:00"/>
    <x v="1"/>
    <x v="0"/>
    <n v="65"/>
    <x v="0"/>
    <s v="Thursday"/>
    <m/>
    <m/>
    <m/>
  </r>
  <r>
    <d v="2012-01-06T00:00:00"/>
    <x v="1"/>
    <x v="0"/>
    <n v="64"/>
    <x v="0"/>
    <s v="Friday"/>
    <m/>
    <m/>
    <m/>
  </r>
  <r>
    <d v="2012-01-07T00:00:00"/>
    <x v="1"/>
    <x v="0"/>
    <n v="108"/>
    <x v="0"/>
    <s v="Saturday"/>
    <m/>
    <m/>
    <m/>
  </r>
  <r>
    <d v="2012-01-08T00:00:00"/>
    <x v="1"/>
    <x v="0"/>
    <n v="89"/>
    <x v="0"/>
    <s v="Sunday"/>
    <m/>
    <m/>
    <m/>
  </r>
  <r>
    <d v="2012-01-09T00:00:00"/>
    <x v="1"/>
    <x v="0"/>
    <n v="129"/>
    <x v="0"/>
    <s v="Monday"/>
    <m/>
    <m/>
    <m/>
  </r>
  <r>
    <d v="2012-01-10T00:00:00"/>
    <x v="1"/>
    <x v="0"/>
    <n v="72"/>
    <x v="0"/>
    <s v="Tuesday"/>
    <m/>
    <m/>
    <m/>
  </r>
  <r>
    <d v="2012-01-11T00:00:00"/>
    <x v="1"/>
    <x v="0"/>
    <n v="112"/>
    <x v="0"/>
    <s v="Wednesday"/>
    <m/>
    <m/>
    <m/>
  </r>
  <r>
    <d v="2012-01-12T00:00:00"/>
    <x v="1"/>
    <x v="0"/>
    <n v="63"/>
    <x v="0"/>
    <s v="Thursday"/>
    <m/>
    <m/>
    <m/>
  </r>
  <r>
    <d v="2012-01-13T00:00:00"/>
    <x v="1"/>
    <x v="0"/>
    <n v="105"/>
    <x v="0"/>
    <s v="Friday"/>
    <m/>
    <m/>
    <m/>
  </r>
  <r>
    <d v="2012-01-14T00:00:00"/>
    <x v="1"/>
    <x v="0"/>
    <n v="56"/>
    <x v="0"/>
    <s v="Saturday"/>
    <m/>
    <m/>
    <m/>
  </r>
  <r>
    <d v="2012-01-15T00:00:00"/>
    <x v="1"/>
    <x v="0"/>
    <n v="108"/>
    <x v="0"/>
    <s v="Sunday"/>
    <m/>
    <m/>
    <m/>
  </r>
  <r>
    <d v="2012-01-16T00:00:00"/>
    <x v="1"/>
    <x v="0"/>
    <n v="101"/>
    <x v="0"/>
    <s v="Monday"/>
    <m/>
    <m/>
    <m/>
  </r>
  <r>
    <d v="2012-01-17T00:00:00"/>
    <x v="1"/>
    <x v="0"/>
    <n v="107"/>
    <x v="0"/>
    <s v="Tuesday"/>
    <m/>
    <m/>
    <m/>
  </r>
  <r>
    <d v="2012-01-18T00:00:00"/>
    <x v="1"/>
    <x v="0"/>
    <n v="96"/>
    <x v="0"/>
    <s v="Wednesday"/>
    <m/>
    <m/>
    <m/>
  </r>
  <r>
    <d v="2012-01-19T00:00:00"/>
    <x v="1"/>
    <x v="0"/>
    <n v="111"/>
    <x v="0"/>
    <s v="Thursday"/>
    <m/>
    <m/>
    <m/>
  </r>
  <r>
    <d v="2012-01-20T00:00:00"/>
    <x v="1"/>
    <x v="0"/>
    <n v="121"/>
    <x v="0"/>
    <s v="Friday"/>
    <m/>
    <m/>
    <m/>
  </r>
  <r>
    <d v="2012-01-21T00:00:00"/>
    <x v="1"/>
    <x v="0"/>
    <n v="110"/>
    <x v="0"/>
    <s v="Saturday"/>
    <m/>
    <m/>
    <m/>
  </r>
  <r>
    <d v="2012-01-22T00:00:00"/>
    <x v="1"/>
    <x v="0"/>
    <n v="94"/>
    <x v="0"/>
    <s v="Sunday"/>
    <m/>
    <m/>
    <m/>
  </r>
  <r>
    <d v="2012-01-23T00:00:00"/>
    <x v="1"/>
    <x v="0"/>
    <n v="98"/>
    <x v="0"/>
    <s v="Monday"/>
    <m/>
    <m/>
    <m/>
  </r>
  <r>
    <d v="2012-01-24T00:00:00"/>
    <x v="1"/>
    <x v="0"/>
    <n v="56"/>
    <x v="0"/>
    <s v="Tuesday"/>
    <m/>
    <m/>
    <m/>
  </r>
  <r>
    <d v="2012-01-25T00:00:00"/>
    <x v="1"/>
    <x v="0"/>
    <n v="123"/>
    <x v="0"/>
    <s v="Wednesday"/>
    <m/>
    <m/>
    <m/>
  </r>
  <r>
    <d v="2012-01-26T00:00:00"/>
    <x v="1"/>
    <x v="0"/>
    <n v="82"/>
    <x v="0"/>
    <s v="Thursday"/>
    <m/>
    <m/>
    <m/>
  </r>
  <r>
    <d v="2012-01-27T00:00:00"/>
    <x v="1"/>
    <x v="0"/>
    <n v="87"/>
    <x v="0"/>
    <s v="Friday"/>
    <m/>
    <m/>
    <m/>
  </r>
  <r>
    <d v="2012-01-28T00:00:00"/>
    <x v="1"/>
    <x v="0"/>
    <n v="111"/>
    <x v="0"/>
    <s v="Saturday"/>
    <m/>
    <m/>
    <m/>
  </r>
  <r>
    <d v="2012-01-29T00:00:00"/>
    <x v="1"/>
    <x v="0"/>
    <n v="62"/>
    <x v="0"/>
    <s v="Sunday"/>
    <m/>
    <m/>
    <m/>
  </r>
  <r>
    <d v="2012-01-30T00:00:00"/>
    <x v="1"/>
    <x v="0"/>
    <n v="116"/>
    <x v="0"/>
    <s v="Monday"/>
    <m/>
    <m/>
    <m/>
  </r>
  <r>
    <d v="2012-01-31T00:00:00"/>
    <x v="1"/>
    <x v="0"/>
    <n v="132"/>
    <x v="0"/>
    <s v="Tuesday"/>
    <m/>
    <m/>
    <m/>
  </r>
  <r>
    <d v="2012-02-01T00:00:00"/>
    <x v="1"/>
    <x v="0"/>
    <n v="95"/>
    <x v="1"/>
    <s v="Wednesday"/>
    <m/>
    <m/>
    <m/>
  </r>
  <r>
    <d v="2012-02-02T00:00:00"/>
    <x v="1"/>
    <x v="0"/>
    <n v="71"/>
    <x v="1"/>
    <s v="Thursday"/>
    <m/>
    <m/>
    <m/>
  </r>
  <r>
    <d v="2012-02-03T00:00:00"/>
    <x v="1"/>
    <x v="0"/>
    <n v="96"/>
    <x v="1"/>
    <s v="Friday"/>
    <m/>
    <m/>
    <m/>
  </r>
  <r>
    <d v="2012-02-04T00:00:00"/>
    <x v="1"/>
    <x v="0"/>
    <n v="75"/>
    <x v="1"/>
    <s v="Saturday"/>
    <m/>
    <m/>
    <m/>
  </r>
  <r>
    <d v="2012-02-05T00:00:00"/>
    <x v="1"/>
    <x v="0"/>
    <n v="72"/>
    <x v="1"/>
    <s v="Sunday"/>
    <m/>
    <m/>
    <m/>
  </r>
  <r>
    <d v="2012-02-06T00:00:00"/>
    <x v="1"/>
    <x v="0"/>
    <n v="99"/>
    <x v="1"/>
    <s v="Monday"/>
    <m/>
    <m/>
    <m/>
  </r>
  <r>
    <d v="2012-02-07T00:00:00"/>
    <x v="1"/>
    <x v="0"/>
    <n v="116"/>
    <x v="1"/>
    <s v="Tuesday"/>
    <m/>
    <m/>
    <m/>
  </r>
  <r>
    <d v="2012-02-08T00:00:00"/>
    <x v="1"/>
    <x v="0"/>
    <n v="113"/>
    <x v="1"/>
    <s v="Wednesday"/>
    <m/>
    <m/>
    <m/>
  </r>
  <r>
    <d v="2012-02-09T00:00:00"/>
    <x v="1"/>
    <x v="0"/>
    <n v="131"/>
    <x v="1"/>
    <s v="Thursday"/>
    <m/>
    <m/>
    <m/>
  </r>
  <r>
    <d v="2012-02-10T00:00:00"/>
    <x v="1"/>
    <x v="0"/>
    <n v="102"/>
    <x v="1"/>
    <s v="Friday"/>
    <m/>
    <m/>
    <m/>
  </r>
  <r>
    <d v="2012-02-11T00:00:00"/>
    <x v="1"/>
    <x v="0"/>
    <n v="145"/>
    <x v="1"/>
    <s v="Saturday"/>
    <m/>
    <m/>
    <m/>
  </r>
  <r>
    <d v="2012-02-12T00:00:00"/>
    <x v="1"/>
    <x v="0"/>
    <n v="52"/>
    <x v="1"/>
    <s v="Sunday"/>
    <m/>
    <m/>
    <m/>
  </r>
  <r>
    <d v="2012-02-13T00:00:00"/>
    <x v="1"/>
    <x v="0"/>
    <n v="78"/>
    <x v="1"/>
    <s v="Monday"/>
    <m/>
    <m/>
    <m/>
  </r>
  <r>
    <d v="2012-02-14T00:00:00"/>
    <x v="1"/>
    <x v="0"/>
    <n v="101"/>
    <x v="1"/>
    <s v="Tuesday"/>
    <m/>
    <m/>
    <m/>
  </r>
  <r>
    <d v="2012-02-15T00:00:00"/>
    <x v="1"/>
    <x v="0"/>
    <n v="103"/>
    <x v="1"/>
    <s v="Wednesday"/>
    <m/>
    <m/>
    <m/>
  </r>
  <r>
    <d v="2012-02-16T00:00:00"/>
    <x v="1"/>
    <x v="0"/>
    <n v="142"/>
    <x v="1"/>
    <s v="Thursday"/>
    <m/>
    <m/>
    <m/>
  </r>
  <r>
    <d v="2012-02-17T00:00:00"/>
    <x v="1"/>
    <x v="0"/>
    <n v="96"/>
    <x v="1"/>
    <s v="Friday"/>
    <m/>
    <m/>
    <m/>
  </r>
  <r>
    <d v="2012-02-18T00:00:00"/>
    <x v="1"/>
    <x v="0"/>
    <n v="118"/>
    <x v="1"/>
    <s v="Saturday"/>
    <m/>
    <m/>
    <m/>
  </r>
  <r>
    <d v="2012-02-19T00:00:00"/>
    <x v="1"/>
    <x v="0"/>
    <n v="90"/>
    <x v="1"/>
    <s v="Sunday"/>
    <m/>
    <m/>
    <m/>
  </r>
  <r>
    <d v="2012-02-20T00:00:00"/>
    <x v="1"/>
    <x v="0"/>
    <n v="113"/>
    <x v="1"/>
    <s v="Monday"/>
    <m/>
    <m/>
    <m/>
  </r>
  <r>
    <d v="2012-02-21T00:00:00"/>
    <x v="1"/>
    <x v="0"/>
    <n v="110"/>
    <x v="1"/>
    <s v="Tuesday"/>
    <m/>
    <m/>
    <m/>
  </r>
  <r>
    <d v="2012-02-22T00:00:00"/>
    <x v="1"/>
    <x v="0"/>
    <n v="92"/>
    <x v="1"/>
    <s v="Wednesday"/>
    <m/>
    <m/>
    <m/>
  </r>
  <r>
    <d v="2012-02-23T00:00:00"/>
    <x v="1"/>
    <x v="0"/>
    <n v="77"/>
    <x v="1"/>
    <s v="Thursday"/>
    <m/>
    <m/>
    <m/>
  </r>
  <r>
    <d v="2012-02-24T00:00:00"/>
    <x v="1"/>
    <x v="0"/>
    <n v="182"/>
    <x v="1"/>
    <s v="Friday"/>
    <m/>
    <m/>
    <m/>
  </r>
  <r>
    <d v="2012-02-25T00:00:00"/>
    <x v="1"/>
    <x v="0"/>
    <n v="153"/>
    <x v="1"/>
    <s v="Saturday"/>
    <m/>
    <m/>
    <m/>
  </r>
  <r>
    <d v="2012-02-26T00:00:00"/>
    <x v="1"/>
    <x v="0"/>
    <n v="80"/>
    <x v="1"/>
    <s v="Sunday"/>
    <m/>
    <m/>
    <m/>
  </r>
  <r>
    <d v="2012-02-27T00:00:00"/>
    <x v="1"/>
    <x v="0"/>
    <n v="106"/>
    <x v="1"/>
    <s v="Monday"/>
    <m/>
    <m/>
    <m/>
  </r>
  <r>
    <d v="2012-02-28T00:00:00"/>
    <x v="1"/>
    <x v="0"/>
    <n v="95"/>
    <x v="1"/>
    <s v="Tuesday"/>
    <m/>
    <m/>
    <m/>
  </r>
  <r>
    <d v="2012-02-29T00:00:00"/>
    <x v="1"/>
    <x v="0"/>
    <n v="125"/>
    <x v="1"/>
    <s v="Wednesday"/>
    <m/>
    <m/>
    <m/>
  </r>
  <r>
    <d v="2012-03-01T00:00:00"/>
    <x v="1"/>
    <x v="0"/>
    <n v="91"/>
    <x v="2"/>
    <s v="Thursday"/>
    <m/>
    <m/>
    <m/>
  </r>
  <r>
    <d v="2012-03-02T00:00:00"/>
    <x v="1"/>
    <x v="0"/>
    <n v="108"/>
    <x v="2"/>
    <s v="Friday"/>
    <m/>
    <m/>
    <m/>
  </r>
  <r>
    <d v="2012-03-03T00:00:00"/>
    <x v="1"/>
    <x v="0"/>
    <n v="115"/>
    <x v="2"/>
    <s v="Saturday"/>
    <m/>
    <m/>
    <m/>
  </r>
  <r>
    <d v="2012-03-04T00:00:00"/>
    <x v="1"/>
    <x v="0"/>
    <n v="76"/>
    <x v="2"/>
    <s v="Sunday"/>
    <m/>
    <m/>
    <m/>
  </r>
  <r>
    <d v="2012-03-05T00:00:00"/>
    <x v="1"/>
    <x v="0"/>
    <n v="82"/>
    <x v="2"/>
    <s v="Monday"/>
    <m/>
    <m/>
    <m/>
  </r>
  <r>
    <d v="2012-03-06T00:00:00"/>
    <x v="1"/>
    <x v="0"/>
    <n v="85"/>
    <x v="2"/>
    <s v="Tuesday"/>
    <m/>
    <m/>
    <m/>
  </r>
  <r>
    <d v="2012-03-07T00:00:00"/>
    <x v="1"/>
    <x v="0"/>
    <n v="104"/>
    <x v="2"/>
    <s v="Wednesday"/>
    <m/>
    <m/>
    <m/>
  </r>
  <r>
    <d v="2012-03-08T00:00:00"/>
    <x v="1"/>
    <x v="0"/>
    <n v="81"/>
    <x v="2"/>
    <s v="Thursday"/>
    <m/>
    <m/>
    <m/>
  </r>
  <r>
    <d v="2012-03-09T00:00:00"/>
    <x v="1"/>
    <x v="0"/>
    <n v="133"/>
    <x v="2"/>
    <s v="Friday"/>
    <m/>
    <m/>
    <m/>
  </r>
  <r>
    <d v="2012-03-10T00:00:00"/>
    <x v="1"/>
    <x v="0"/>
    <n v="65"/>
    <x v="2"/>
    <s v="Saturday"/>
    <m/>
    <m/>
    <m/>
  </r>
  <r>
    <d v="2012-03-11T00:00:00"/>
    <x v="1"/>
    <x v="0"/>
    <n v="102"/>
    <x v="2"/>
    <s v="Sunday"/>
    <m/>
    <m/>
    <m/>
  </r>
  <r>
    <d v="2012-03-12T00:00:00"/>
    <x v="1"/>
    <x v="0"/>
    <n v="140"/>
    <x v="2"/>
    <s v="Monday"/>
    <m/>
    <m/>
    <m/>
  </r>
  <r>
    <d v="2012-03-13T00:00:00"/>
    <x v="1"/>
    <x v="0"/>
    <n v="39"/>
    <x v="2"/>
    <s v="Tuesday"/>
    <m/>
    <m/>
    <m/>
  </r>
  <r>
    <d v="2012-03-14T00:00:00"/>
    <x v="1"/>
    <x v="0"/>
    <n v="118"/>
    <x v="2"/>
    <s v="Wednesday"/>
    <m/>
    <m/>
    <m/>
  </r>
  <r>
    <d v="2012-03-15T00:00:00"/>
    <x v="1"/>
    <x v="0"/>
    <n v="96"/>
    <x v="2"/>
    <s v="Thursday"/>
    <m/>
    <m/>
    <m/>
  </r>
  <r>
    <d v="2012-03-16T00:00:00"/>
    <x v="1"/>
    <x v="0"/>
    <n v="121"/>
    <x v="2"/>
    <s v="Friday"/>
    <m/>
    <m/>
    <m/>
  </r>
  <r>
    <d v="2012-03-17T00:00:00"/>
    <x v="1"/>
    <x v="0"/>
    <n v="71"/>
    <x v="2"/>
    <s v="Saturday"/>
    <m/>
    <m/>
    <m/>
  </r>
  <r>
    <d v="2012-03-18T00:00:00"/>
    <x v="1"/>
    <x v="0"/>
    <n v="109"/>
    <x v="2"/>
    <s v="Sunday"/>
    <m/>
    <m/>
    <m/>
  </r>
  <r>
    <d v="2012-03-19T00:00:00"/>
    <x v="1"/>
    <x v="0"/>
    <n v="85"/>
    <x v="2"/>
    <s v="Monday"/>
    <m/>
    <m/>
    <m/>
  </r>
  <r>
    <d v="2012-03-20T00:00:00"/>
    <x v="1"/>
    <x v="0"/>
    <n v="103"/>
    <x v="2"/>
    <s v="Tuesday"/>
    <m/>
    <m/>
    <m/>
  </r>
  <r>
    <d v="2012-03-21T00:00:00"/>
    <x v="1"/>
    <x v="0"/>
    <n v="81"/>
    <x v="2"/>
    <s v="Wednesday"/>
    <m/>
    <m/>
    <m/>
  </r>
  <r>
    <d v="2012-03-22T00:00:00"/>
    <x v="1"/>
    <x v="0"/>
    <n v="95"/>
    <x v="2"/>
    <s v="Thursday"/>
    <m/>
    <m/>
    <m/>
  </r>
  <r>
    <d v="2012-03-23T00:00:00"/>
    <x v="1"/>
    <x v="0"/>
    <n v="115"/>
    <x v="2"/>
    <s v="Friday"/>
    <m/>
    <m/>
    <m/>
  </r>
  <r>
    <d v="2012-03-24T00:00:00"/>
    <x v="1"/>
    <x v="0"/>
    <n v="85"/>
    <x v="2"/>
    <s v="Saturday"/>
    <m/>
    <m/>
    <m/>
  </r>
  <r>
    <d v="2012-03-25T00:00:00"/>
    <x v="1"/>
    <x v="0"/>
    <n v="151"/>
    <x v="2"/>
    <s v="Sunday"/>
    <m/>
    <m/>
    <m/>
  </r>
  <r>
    <d v="2012-03-26T00:00:00"/>
    <x v="1"/>
    <x v="0"/>
    <n v="99"/>
    <x v="2"/>
    <s v="Monday"/>
    <m/>
    <m/>
    <m/>
  </r>
  <r>
    <d v="2012-03-27T00:00:00"/>
    <x v="1"/>
    <x v="0"/>
    <n v="66"/>
    <x v="2"/>
    <s v="Tuesday"/>
    <m/>
    <m/>
    <m/>
  </r>
  <r>
    <d v="2012-03-28T00:00:00"/>
    <x v="1"/>
    <x v="0"/>
    <n v="77"/>
    <x v="2"/>
    <s v="Wednesday"/>
    <m/>
    <m/>
    <m/>
  </r>
  <r>
    <d v="2012-03-29T00:00:00"/>
    <x v="1"/>
    <x v="0"/>
    <n v="118"/>
    <x v="2"/>
    <s v="Thursday"/>
    <m/>
    <m/>
    <m/>
  </r>
  <r>
    <d v="2012-03-30T00:00:00"/>
    <x v="1"/>
    <x v="0"/>
    <n v="126"/>
    <x v="2"/>
    <s v="Friday"/>
    <m/>
    <m/>
    <m/>
  </r>
  <r>
    <d v="2012-03-31T00:00:00"/>
    <x v="1"/>
    <x v="0"/>
    <n v="94"/>
    <x v="2"/>
    <s v="Saturday"/>
    <m/>
    <m/>
    <m/>
  </r>
  <r>
    <d v="2012-04-01T00:00:00"/>
    <x v="1"/>
    <x v="0"/>
    <n v="83"/>
    <x v="3"/>
    <s v="Sunday"/>
    <m/>
    <m/>
    <m/>
  </r>
  <r>
    <d v="2012-04-02T00:00:00"/>
    <x v="1"/>
    <x v="0"/>
    <n v="100"/>
    <x v="3"/>
    <s v="Monday"/>
    <m/>
    <m/>
    <m/>
  </r>
  <r>
    <d v="2012-04-03T00:00:00"/>
    <x v="1"/>
    <x v="0"/>
    <n v="92"/>
    <x v="3"/>
    <s v="Tuesday"/>
    <m/>
    <m/>
    <m/>
  </r>
  <r>
    <d v="2012-04-04T00:00:00"/>
    <x v="1"/>
    <x v="0"/>
    <n v="102"/>
    <x v="3"/>
    <s v="Wednesday"/>
    <m/>
    <m/>
    <m/>
  </r>
  <r>
    <d v="2012-04-05T00:00:00"/>
    <x v="1"/>
    <x v="0"/>
    <n v="129"/>
    <x v="3"/>
    <s v="Thursday"/>
    <m/>
    <m/>
    <m/>
  </r>
  <r>
    <d v="2012-04-06T00:00:00"/>
    <x v="1"/>
    <x v="0"/>
    <n v="137"/>
    <x v="3"/>
    <s v="Friday"/>
    <m/>
    <m/>
    <m/>
  </r>
  <r>
    <d v="2012-04-07T00:00:00"/>
    <x v="1"/>
    <x v="0"/>
    <n v="66"/>
    <x v="3"/>
    <s v="Saturday"/>
    <m/>
    <m/>
    <m/>
  </r>
  <r>
    <d v="2012-04-08T00:00:00"/>
    <x v="1"/>
    <x v="0"/>
    <n v="85"/>
    <x v="3"/>
    <s v="Sunday"/>
    <m/>
    <m/>
    <m/>
  </r>
  <r>
    <d v="2012-04-09T00:00:00"/>
    <x v="1"/>
    <x v="0"/>
    <n v="127"/>
    <x v="3"/>
    <s v="Monday"/>
    <m/>
    <m/>
    <m/>
  </r>
  <r>
    <d v="2012-04-10T00:00:00"/>
    <x v="1"/>
    <x v="0"/>
    <n v="103"/>
    <x v="3"/>
    <s v="Tuesday"/>
    <m/>
    <m/>
    <m/>
  </r>
  <r>
    <d v="2012-04-11T00:00:00"/>
    <x v="1"/>
    <x v="0"/>
    <n v="84"/>
    <x v="3"/>
    <s v="Wednesday"/>
    <m/>
    <m/>
    <m/>
  </r>
  <r>
    <d v="2012-04-12T00:00:00"/>
    <x v="1"/>
    <x v="0"/>
    <n v="76"/>
    <x v="3"/>
    <s v="Thursday"/>
    <m/>
    <m/>
    <m/>
  </r>
  <r>
    <d v="2012-04-13T00:00:00"/>
    <x v="1"/>
    <x v="0"/>
    <n v="76"/>
    <x v="3"/>
    <s v="Friday"/>
    <m/>
    <m/>
    <m/>
  </r>
  <r>
    <d v="2012-04-14T00:00:00"/>
    <x v="1"/>
    <x v="0"/>
    <n v="80"/>
    <x v="3"/>
    <s v="Saturday"/>
    <m/>
    <m/>
    <m/>
  </r>
  <r>
    <d v="2012-04-15T00:00:00"/>
    <x v="1"/>
    <x v="0"/>
    <n v="135"/>
    <x v="3"/>
    <s v="Sunday"/>
    <m/>
    <m/>
    <m/>
  </r>
  <r>
    <d v="2012-04-16T00:00:00"/>
    <x v="1"/>
    <x v="0"/>
    <n v="112"/>
    <x v="3"/>
    <s v="Monday"/>
    <m/>
    <m/>
    <m/>
  </r>
  <r>
    <d v="2012-04-17T00:00:00"/>
    <x v="1"/>
    <x v="0"/>
    <n v="136"/>
    <x v="3"/>
    <s v="Tuesday"/>
    <m/>
    <m/>
    <m/>
  </r>
  <r>
    <d v="2012-04-18T00:00:00"/>
    <x v="1"/>
    <x v="0"/>
    <n v="98"/>
    <x v="3"/>
    <s v="Wednesday"/>
    <m/>
    <m/>
    <m/>
  </r>
  <r>
    <d v="2012-04-19T00:00:00"/>
    <x v="1"/>
    <x v="0"/>
    <n v="95"/>
    <x v="3"/>
    <s v="Thursday"/>
    <m/>
    <m/>
    <m/>
  </r>
  <r>
    <d v="2012-04-20T00:00:00"/>
    <x v="1"/>
    <x v="0"/>
    <n v="95"/>
    <x v="3"/>
    <s v="Friday"/>
    <m/>
    <m/>
    <m/>
  </r>
  <r>
    <d v="2012-04-21T00:00:00"/>
    <x v="1"/>
    <x v="0"/>
    <n v="119"/>
    <x v="3"/>
    <s v="Saturday"/>
    <m/>
    <m/>
    <m/>
  </r>
  <r>
    <d v="2012-04-22T00:00:00"/>
    <x v="1"/>
    <x v="0"/>
    <n v="105"/>
    <x v="3"/>
    <s v="Sunday"/>
    <m/>
    <m/>
    <m/>
  </r>
  <r>
    <d v="2012-04-23T00:00:00"/>
    <x v="1"/>
    <x v="0"/>
    <n v="91"/>
    <x v="3"/>
    <s v="Monday"/>
    <m/>
    <m/>
    <m/>
  </r>
  <r>
    <d v="2012-04-24T00:00:00"/>
    <x v="1"/>
    <x v="0"/>
    <n v="33"/>
    <x v="3"/>
    <s v="Tuesday"/>
    <m/>
    <m/>
    <m/>
  </r>
  <r>
    <d v="2012-04-25T00:00:00"/>
    <x v="1"/>
    <x v="0"/>
    <n v="65"/>
    <x v="3"/>
    <s v="Wednesday"/>
    <m/>
    <m/>
    <m/>
  </r>
  <r>
    <d v="2012-04-26T00:00:00"/>
    <x v="1"/>
    <x v="0"/>
    <n v="47"/>
    <x v="3"/>
    <s v="Thursday"/>
    <m/>
    <m/>
    <m/>
  </r>
  <r>
    <d v="2012-04-27T00:00:00"/>
    <x v="1"/>
    <x v="0"/>
    <n v="117"/>
    <x v="3"/>
    <s v="Friday"/>
    <m/>
    <m/>
    <m/>
  </r>
  <r>
    <d v="2012-04-28T00:00:00"/>
    <x v="1"/>
    <x v="0"/>
    <n v="102"/>
    <x v="3"/>
    <s v="Saturday"/>
    <m/>
    <m/>
    <m/>
  </r>
  <r>
    <d v="2012-04-29T00:00:00"/>
    <x v="1"/>
    <x v="0"/>
    <n v="93"/>
    <x v="3"/>
    <s v="Sunday"/>
    <m/>
    <m/>
    <m/>
  </r>
  <r>
    <d v="2012-04-30T00:00:00"/>
    <x v="1"/>
    <x v="0"/>
    <n v="109"/>
    <x v="3"/>
    <s v="Monday"/>
    <m/>
    <m/>
    <m/>
  </r>
  <r>
    <d v="2012-05-01T00:00:00"/>
    <x v="1"/>
    <x v="0"/>
    <n v="78"/>
    <x v="4"/>
    <s v="Tuesday"/>
    <m/>
    <m/>
    <m/>
  </r>
  <r>
    <d v="2012-05-02T00:00:00"/>
    <x v="1"/>
    <x v="0"/>
    <n v="99"/>
    <x v="4"/>
    <s v="Wednesday"/>
    <m/>
    <m/>
    <m/>
  </r>
  <r>
    <d v="2012-05-03T00:00:00"/>
    <x v="1"/>
    <x v="0"/>
    <n v="105"/>
    <x v="4"/>
    <s v="Thursday"/>
    <m/>
    <m/>
    <m/>
  </r>
  <r>
    <d v="2012-05-04T00:00:00"/>
    <x v="1"/>
    <x v="0"/>
    <n v="87"/>
    <x v="4"/>
    <s v="Friday"/>
    <m/>
    <m/>
    <m/>
  </r>
  <r>
    <d v="2012-05-05T00:00:00"/>
    <x v="1"/>
    <x v="0"/>
    <n v="98"/>
    <x v="4"/>
    <s v="Saturday"/>
    <m/>
    <m/>
    <m/>
  </r>
  <r>
    <d v="2012-05-06T00:00:00"/>
    <x v="1"/>
    <x v="0"/>
    <n v="149"/>
    <x v="4"/>
    <s v="Sunday"/>
    <m/>
    <m/>
    <m/>
  </r>
  <r>
    <d v="2012-05-07T00:00:00"/>
    <x v="1"/>
    <x v="0"/>
    <n v="64"/>
    <x v="4"/>
    <s v="Monday"/>
    <m/>
    <m/>
    <m/>
  </r>
  <r>
    <d v="2012-05-08T00:00:00"/>
    <x v="1"/>
    <x v="0"/>
    <n v="95"/>
    <x v="4"/>
    <s v="Tuesday"/>
    <m/>
    <m/>
    <m/>
  </r>
  <r>
    <d v="2012-05-09T00:00:00"/>
    <x v="1"/>
    <x v="0"/>
    <n v="121"/>
    <x v="4"/>
    <s v="Wednesday"/>
    <m/>
    <m/>
    <m/>
  </r>
  <r>
    <d v="2012-05-10T00:00:00"/>
    <x v="1"/>
    <x v="0"/>
    <n v="75"/>
    <x v="4"/>
    <s v="Thursday"/>
    <m/>
    <m/>
    <m/>
  </r>
  <r>
    <d v="2012-05-11T00:00:00"/>
    <x v="1"/>
    <x v="0"/>
    <n v="106"/>
    <x v="4"/>
    <s v="Friday"/>
    <m/>
    <m/>
    <m/>
  </r>
  <r>
    <d v="2012-05-12T00:00:00"/>
    <x v="1"/>
    <x v="0"/>
    <n v="124"/>
    <x v="4"/>
    <s v="Saturday"/>
    <m/>
    <m/>
    <m/>
  </r>
  <r>
    <d v="2012-05-13T00:00:00"/>
    <x v="1"/>
    <x v="0"/>
    <n v="73"/>
    <x v="4"/>
    <s v="Sunday"/>
    <m/>
    <m/>
    <m/>
  </r>
  <r>
    <d v="2012-05-14T00:00:00"/>
    <x v="1"/>
    <x v="0"/>
    <n v="24"/>
    <x v="4"/>
    <s v="Monday"/>
    <m/>
    <m/>
    <m/>
  </r>
  <r>
    <d v="2012-05-15T00:00:00"/>
    <x v="1"/>
    <x v="0"/>
    <n v="74"/>
    <x v="4"/>
    <s v="Tuesday"/>
    <m/>
    <m/>
    <m/>
  </r>
  <r>
    <d v="2012-05-16T00:00:00"/>
    <x v="1"/>
    <x v="0"/>
    <n v="60"/>
    <x v="4"/>
    <s v="Wednesday"/>
    <m/>
    <m/>
    <m/>
  </r>
  <r>
    <d v="2012-05-17T00:00:00"/>
    <x v="1"/>
    <x v="0"/>
    <n v="127"/>
    <x v="4"/>
    <s v="Thursday"/>
    <m/>
    <m/>
    <m/>
  </r>
  <r>
    <d v="2012-05-18T00:00:00"/>
    <x v="1"/>
    <x v="0"/>
    <n v="127"/>
    <x v="4"/>
    <s v="Friday"/>
    <m/>
    <m/>
    <m/>
  </r>
  <r>
    <d v="2012-05-19T00:00:00"/>
    <x v="1"/>
    <x v="0"/>
    <n v="85"/>
    <x v="4"/>
    <s v="Saturday"/>
    <m/>
    <m/>
    <m/>
  </r>
  <r>
    <d v="2012-05-20T00:00:00"/>
    <x v="1"/>
    <x v="0"/>
    <n v="96"/>
    <x v="4"/>
    <s v="Sunday"/>
    <m/>
    <m/>
    <m/>
  </r>
  <r>
    <d v="2012-05-21T00:00:00"/>
    <x v="1"/>
    <x v="0"/>
    <n v="165"/>
    <x v="4"/>
    <s v="Monday"/>
    <m/>
    <m/>
    <m/>
  </r>
  <r>
    <d v="2012-05-22T00:00:00"/>
    <x v="1"/>
    <x v="0"/>
    <n v="54"/>
    <x v="4"/>
    <s v="Tuesday"/>
    <m/>
    <m/>
    <m/>
  </r>
  <r>
    <d v="2012-05-23T00:00:00"/>
    <x v="1"/>
    <x v="0"/>
    <n v="98"/>
    <x v="4"/>
    <s v="Wednesday"/>
    <m/>
    <m/>
    <m/>
  </r>
  <r>
    <d v="2012-05-24T00:00:00"/>
    <x v="1"/>
    <x v="0"/>
    <n v="87"/>
    <x v="4"/>
    <s v="Thursday"/>
    <m/>
    <m/>
    <m/>
  </r>
  <r>
    <d v="2012-05-25T00:00:00"/>
    <x v="1"/>
    <x v="0"/>
    <n v="96"/>
    <x v="4"/>
    <s v="Friday"/>
    <m/>
    <m/>
    <m/>
  </r>
  <r>
    <d v="2012-05-26T00:00:00"/>
    <x v="1"/>
    <x v="0"/>
    <n v="99"/>
    <x v="4"/>
    <s v="Saturday"/>
    <m/>
    <m/>
    <m/>
  </r>
  <r>
    <d v="2012-05-27T00:00:00"/>
    <x v="1"/>
    <x v="0"/>
    <n v="135"/>
    <x v="4"/>
    <s v="Sunday"/>
    <m/>
    <m/>
    <m/>
  </r>
  <r>
    <d v="2012-05-28T00:00:00"/>
    <x v="1"/>
    <x v="0"/>
    <n v="65"/>
    <x v="4"/>
    <s v="Monday"/>
    <m/>
    <m/>
    <m/>
  </r>
  <r>
    <d v="2012-05-29T00:00:00"/>
    <x v="1"/>
    <x v="0"/>
    <n v="109"/>
    <x v="4"/>
    <s v="Tuesday"/>
    <m/>
    <m/>
    <m/>
  </r>
  <r>
    <d v="2012-05-30T00:00:00"/>
    <x v="1"/>
    <x v="0"/>
    <n v="102"/>
    <x v="4"/>
    <s v="Wednesday"/>
    <m/>
    <m/>
    <m/>
  </r>
  <r>
    <d v="2012-05-31T00:00:00"/>
    <x v="1"/>
    <x v="0"/>
    <n v="112"/>
    <x v="4"/>
    <s v="Thursday"/>
    <m/>
    <m/>
    <m/>
  </r>
  <r>
    <d v="2012-06-01T00:00:00"/>
    <x v="1"/>
    <x v="0"/>
    <n v="118"/>
    <x v="5"/>
    <s v="Friday"/>
    <m/>
    <m/>
    <m/>
  </r>
  <r>
    <d v="2012-06-02T00:00:00"/>
    <x v="1"/>
    <x v="0"/>
    <n v="127"/>
    <x v="5"/>
    <s v="Saturday"/>
    <m/>
    <m/>
    <m/>
  </r>
  <r>
    <d v="2012-06-03T00:00:00"/>
    <x v="1"/>
    <x v="0"/>
    <n v="91"/>
    <x v="5"/>
    <s v="Sunday"/>
    <m/>
    <m/>
    <m/>
  </r>
  <r>
    <d v="2012-06-04T00:00:00"/>
    <x v="1"/>
    <x v="0"/>
    <n v="117"/>
    <x v="5"/>
    <s v="Monday"/>
    <m/>
    <m/>
    <m/>
  </r>
  <r>
    <d v="2012-06-05T00:00:00"/>
    <x v="1"/>
    <x v="0"/>
    <n v="62"/>
    <x v="5"/>
    <s v="Tuesday"/>
    <m/>
    <m/>
    <m/>
  </r>
  <r>
    <d v="2012-06-06T00:00:00"/>
    <x v="1"/>
    <x v="0"/>
    <n v="92"/>
    <x v="5"/>
    <s v="Wednesday"/>
    <m/>
    <m/>
    <m/>
  </r>
  <r>
    <d v="2012-06-07T00:00:00"/>
    <x v="1"/>
    <x v="0"/>
    <n v="115"/>
    <x v="5"/>
    <s v="Thursday"/>
    <m/>
    <m/>
    <m/>
  </r>
  <r>
    <d v="2012-06-08T00:00:00"/>
    <x v="1"/>
    <x v="0"/>
    <n v="121"/>
    <x v="5"/>
    <s v="Friday"/>
    <m/>
    <m/>
    <m/>
  </r>
  <r>
    <d v="2012-06-09T00:00:00"/>
    <x v="1"/>
    <x v="0"/>
    <n v="99"/>
    <x v="5"/>
    <s v="Saturday"/>
    <m/>
    <m/>
    <m/>
  </r>
  <r>
    <d v="2012-06-10T00:00:00"/>
    <x v="1"/>
    <x v="0"/>
    <n v="57"/>
    <x v="5"/>
    <s v="Sunday"/>
    <m/>
    <m/>
    <m/>
  </r>
  <r>
    <d v="2012-06-11T00:00:00"/>
    <x v="1"/>
    <x v="0"/>
    <n v="64"/>
    <x v="5"/>
    <s v="Monday"/>
    <m/>
    <m/>
    <m/>
  </r>
  <r>
    <d v="2012-06-12T00:00:00"/>
    <x v="1"/>
    <x v="0"/>
    <n v="92"/>
    <x v="5"/>
    <s v="Tuesday"/>
    <m/>
    <m/>
    <m/>
  </r>
  <r>
    <d v="2012-06-13T00:00:00"/>
    <x v="1"/>
    <x v="0"/>
    <n v="88"/>
    <x v="5"/>
    <s v="Wednesday"/>
    <m/>
    <m/>
    <m/>
  </r>
  <r>
    <d v="2012-06-14T00:00:00"/>
    <x v="1"/>
    <x v="0"/>
    <n v="117"/>
    <x v="5"/>
    <s v="Thursday"/>
    <m/>
    <m/>
    <m/>
  </r>
  <r>
    <d v="2012-06-15T00:00:00"/>
    <x v="1"/>
    <x v="0"/>
    <n v="90"/>
    <x v="5"/>
    <s v="Friday"/>
    <m/>
    <m/>
    <m/>
  </r>
  <r>
    <d v="2012-06-16T00:00:00"/>
    <x v="1"/>
    <x v="0"/>
    <n v="91"/>
    <x v="5"/>
    <s v="Saturday"/>
    <m/>
    <m/>
    <m/>
  </r>
  <r>
    <d v="2012-06-17T00:00:00"/>
    <x v="1"/>
    <x v="0"/>
    <n v="116"/>
    <x v="5"/>
    <s v="Sunday"/>
    <m/>
    <m/>
    <m/>
  </r>
  <r>
    <d v="2012-06-18T00:00:00"/>
    <x v="1"/>
    <x v="0"/>
    <n v="103"/>
    <x v="5"/>
    <s v="Monday"/>
    <m/>
    <m/>
    <m/>
  </r>
  <r>
    <d v="2012-06-19T00:00:00"/>
    <x v="1"/>
    <x v="0"/>
    <n v="55"/>
    <x v="5"/>
    <s v="Tuesday"/>
    <m/>
    <m/>
    <m/>
  </r>
  <r>
    <d v="2012-06-20T00:00:00"/>
    <x v="1"/>
    <x v="0"/>
    <n v="95"/>
    <x v="5"/>
    <s v="Wednesday"/>
    <m/>
    <m/>
    <m/>
  </r>
  <r>
    <d v="2012-06-21T00:00:00"/>
    <x v="1"/>
    <x v="0"/>
    <n v="109"/>
    <x v="5"/>
    <s v="Thursday"/>
    <m/>
    <m/>
    <m/>
  </r>
  <r>
    <d v="2012-06-22T00:00:00"/>
    <x v="1"/>
    <x v="0"/>
    <n v="86"/>
    <x v="5"/>
    <s v="Friday"/>
    <m/>
    <m/>
    <m/>
  </r>
  <r>
    <d v="2012-06-23T00:00:00"/>
    <x v="1"/>
    <x v="0"/>
    <n v="59"/>
    <x v="5"/>
    <s v="Saturday"/>
    <m/>
    <m/>
    <m/>
  </r>
  <r>
    <d v="2012-06-24T00:00:00"/>
    <x v="1"/>
    <x v="0"/>
    <n v="99"/>
    <x v="5"/>
    <s v="Sunday"/>
    <m/>
    <m/>
    <m/>
  </r>
  <r>
    <d v="2012-06-25T00:00:00"/>
    <x v="1"/>
    <x v="0"/>
    <n v="78"/>
    <x v="5"/>
    <s v="Monday"/>
    <m/>
    <m/>
    <m/>
  </r>
  <r>
    <d v="2012-06-26T00:00:00"/>
    <x v="1"/>
    <x v="0"/>
    <n v="98"/>
    <x v="5"/>
    <s v="Tuesday"/>
    <m/>
    <m/>
    <m/>
  </r>
  <r>
    <d v="2012-06-27T00:00:00"/>
    <x v="1"/>
    <x v="0"/>
    <n v="102"/>
    <x v="5"/>
    <s v="Wednesday"/>
    <m/>
    <m/>
    <m/>
  </r>
  <r>
    <d v="2012-06-28T00:00:00"/>
    <x v="1"/>
    <x v="0"/>
    <n v="85"/>
    <x v="5"/>
    <s v="Thursday"/>
    <m/>
    <m/>
    <m/>
  </r>
  <r>
    <d v="2012-06-29T00:00:00"/>
    <x v="1"/>
    <x v="0"/>
    <n v="62"/>
    <x v="5"/>
    <s v="Friday"/>
    <m/>
    <m/>
    <m/>
  </r>
  <r>
    <d v="2012-06-30T00:00:00"/>
    <x v="1"/>
    <x v="0"/>
    <n v="83"/>
    <x v="5"/>
    <s v="Saturday"/>
    <m/>
    <m/>
    <m/>
  </r>
  <r>
    <d v="2012-07-01T00:00:00"/>
    <x v="1"/>
    <x v="0"/>
    <n v="105"/>
    <x v="6"/>
    <s v="Sunday"/>
    <m/>
    <m/>
    <m/>
  </r>
  <r>
    <d v="2012-07-02T00:00:00"/>
    <x v="1"/>
    <x v="0"/>
    <n v="97"/>
    <x v="6"/>
    <s v="Monday"/>
    <m/>
    <m/>
    <m/>
  </r>
  <r>
    <d v="2012-07-03T00:00:00"/>
    <x v="1"/>
    <x v="0"/>
    <n v="94"/>
    <x v="6"/>
    <s v="Tuesday"/>
    <m/>
    <m/>
    <m/>
  </r>
  <r>
    <d v="2012-07-04T00:00:00"/>
    <x v="1"/>
    <x v="0"/>
    <n v="35"/>
    <x v="6"/>
    <s v="Wednesday"/>
    <m/>
    <m/>
    <m/>
  </r>
  <r>
    <d v="2012-07-05T00:00:00"/>
    <x v="1"/>
    <x v="0"/>
    <n v="96"/>
    <x v="6"/>
    <s v="Thursday"/>
    <m/>
    <m/>
    <m/>
  </r>
  <r>
    <d v="2012-07-06T00:00:00"/>
    <x v="1"/>
    <x v="0"/>
    <n v="103"/>
    <x v="6"/>
    <s v="Friday"/>
    <m/>
    <m/>
    <m/>
  </r>
  <r>
    <d v="2012-07-07T00:00:00"/>
    <x v="1"/>
    <x v="0"/>
    <n v="103"/>
    <x v="6"/>
    <s v="Saturday"/>
    <m/>
    <m/>
    <m/>
  </r>
  <r>
    <d v="2012-07-08T00:00:00"/>
    <x v="1"/>
    <x v="0"/>
    <n v="125"/>
    <x v="6"/>
    <s v="Sunday"/>
    <m/>
    <m/>
    <m/>
  </r>
  <r>
    <d v="2012-07-09T00:00:00"/>
    <x v="1"/>
    <x v="0"/>
    <n v="70"/>
    <x v="6"/>
    <s v="Monday"/>
    <m/>
    <m/>
    <m/>
  </r>
  <r>
    <d v="2012-07-10T00:00:00"/>
    <x v="1"/>
    <x v="0"/>
    <n v="98"/>
    <x v="6"/>
    <s v="Tuesday"/>
    <m/>
    <m/>
    <m/>
  </r>
  <r>
    <d v="2012-07-11T00:00:00"/>
    <x v="1"/>
    <x v="0"/>
    <n v="97"/>
    <x v="6"/>
    <s v="Wednesday"/>
    <m/>
    <m/>
    <m/>
  </r>
  <r>
    <d v="2012-07-12T00:00:00"/>
    <x v="1"/>
    <x v="0"/>
    <n v="76"/>
    <x v="6"/>
    <s v="Thursday"/>
    <m/>
    <m/>
    <m/>
  </r>
  <r>
    <d v="2012-07-13T00:00:00"/>
    <x v="1"/>
    <x v="0"/>
    <n v="106"/>
    <x v="6"/>
    <s v="Friday"/>
    <m/>
    <m/>
    <m/>
  </r>
  <r>
    <d v="2012-07-14T00:00:00"/>
    <x v="1"/>
    <x v="0"/>
    <n v="49"/>
    <x v="6"/>
    <s v="Saturday"/>
    <m/>
    <m/>
    <m/>
  </r>
  <r>
    <d v="2012-07-15T00:00:00"/>
    <x v="1"/>
    <x v="0"/>
    <n v="84"/>
    <x v="6"/>
    <s v="Sunday"/>
    <m/>
    <m/>
    <m/>
  </r>
  <r>
    <d v="2012-07-16T00:00:00"/>
    <x v="1"/>
    <x v="0"/>
    <n v="81"/>
    <x v="6"/>
    <s v="Monday"/>
    <m/>
    <m/>
    <m/>
  </r>
  <r>
    <d v="2012-07-17T00:00:00"/>
    <x v="1"/>
    <x v="0"/>
    <n v="102"/>
    <x v="6"/>
    <s v="Tuesday"/>
    <m/>
    <m/>
    <m/>
  </r>
  <r>
    <d v="2012-07-18T00:00:00"/>
    <x v="1"/>
    <x v="0"/>
    <n v="105"/>
    <x v="6"/>
    <s v="Wednesday"/>
    <m/>
    <m/>
    <m/>
  </r>
  <r>
    <d v="2012-07-19T00:00:00"/>
    <x v="1"/>
    <x v="0"/>
    <n v="67"/>
    <x v="6"/>
    <s v="Thursday"/>
    <m/>
    <m/>
    <m/>
  </r>
  <r>
    <d v="2012-07-20T00:00:00"/>
    <x v="1"/>
    <x v="0"/>
    <n v="69"/>
    <x v="6"/>
    <s v="Friday"/>
    <m/>
    <m/>
    <m/>
  </r>
  <r>
    <d v="2012-07-21T00:00:00"/>
    <x v="1"/>
    <x v="0"/>
    <n v="79"/>
    <x v="6"/>
    <s v="Saturday"/>
    <m/>
    <m/>
    <m/>
  </r>
  <r>
    <d v="2012-07-22T00:00:00"/>
    <x v="1"/>
    <x v="0"/>
    <n v="84"/>
    <x v="6"/>
    <s v="Sunday"/>
    <m/>
    <m/>
    <m/>
  </r>
  <r>
    <d v="2012-07-23T00:00:00"/>
    <x v="1"/>
    <x v="0"/>
    <n v="111"/>
    <x v="6"/>
    <s v="Monday"/>
    <m/>
    <m/>
    <m/>
  </r>
  <r>
    <d v="2012-07-24T00:00:00"/>
    <x v="1"/>
    <x v="0"/>
    <n v="72"/>
    <x v="6"/>
    <s v="Tuesday"/>
    <m/>
    <m/>
    <m/>
  </r>
  <r>
    <d v="2012-07-25T00:00:00"/>
    <x v="1"/>
    <x v="0"/>
    <n v="87"/>
    <x v="6"/>
    <s v="Wednesday"/>
    <m/>
    <m/>
    <m/>
  </r>
  <r>
    <d v="2012-07-26T00:00:00"/>
    <x v="1"/>
    <x v="0"/>
    <n v="110"/>
    <x v="6"/>
    <s v="Thursday"/>
    <m/>
    <m/>
    <m/>
  </r>
  <r>
    <d v="2012-07-27T00:00:00"/>
    <x v="1"/>
    <x v="0"/>
    <n v="105"/>
    <x v="6"/>
    <s v="Friday"/>
    <m/>
    <m/>
    <m/>
  </r>
  <r>
    <d v="2012-07-28T00:00:00"/>
    <x v="1"/>
    <x v="0"/>
    <n v="110"/>
    <x v="6"/>
    <s v="Saturday"/>
    <m/>
    <m/>
    <m/>
  </r>
  <r>
    <d v="2012-07-29T00:00:00"/>
    <x v="1"/>
    <x v="0"/>
    <n v="159"/>
    <x v="6"/>
    <s v="Sunday"/>
    <m/>
    <m/>
    <m/>
  </r>
  <r>
    <d v="2012-07-30T00:00:00"/>
    <x v="1"/>
    <x v="0"/>
    <n v="103"/>
    <x v="6"/>
    <s v="Monday"/>
    <m/>
    <m/>
    <m/>
  </r>
  <r>
    <d v="2012-07-31T00:00:00"/>
    <x v="1"/>
    <x v="0"/>
    <n v="68"/>
    <x v="6"/>
    <s v="Tuesday"/>
    <m/>
    <m/>
    <m/>
  </r>
  <r>
    <d v="2012-08-01T00:00:00"/>
    <x v="1"/>
    <x v="0"/>
    <n v="121"/>
    <x v="7"/>
    <s v="Wednesday"/>
    <m/>
    <m/>
    <m/>
  </r>
  <r>
    <d v="2012-08-02T00:00:00"/>
    <x v="1"/>
    <x v="0"/>
    <n v="78"/>
    <x v="7"/>
    <s v="Thursday"/>
    <m/>
    <m/>
    <m/>
  </r>
  <r>
    <d v="2012-08-03T00:00:00"/>
    <x v="1"/>
    <x v="0"/>
    <n v="111"/>
    <x v="7"/>
    <s v="Friday"/>
    <m/>
    <m/>
    <m/>
  </r>
  <r>
    <d v="2012-08-04T00:00:00"/>
    <x v="1"/>
    <x v="0"/>
    <n v="119"/>
    <x v="7"/>
    <s v="Saturday"/>
    <m/>
    <m/>
    <m/>
  </r>
  <r>
    <d v="2012-08-05T00:00:00"/>
    <x v="1"/>
    <x v="0"/>
    <n v="79"/>
    <x v="7"/>
    <s v="Sunday"/>
    <m/>
    <m/>
    <m/>
  </r>
  <r>
    <d v="2012-08-06T00:00:00"/>
    <x v="1"/>
    <x v="0"/>
    <n v="118"/>
    <x v="7"/>
    <s v="Monday"/>
    <m/>
    <m/>
    <m/>
  </r>
  <r>
    <d v="2012-08-07T00:00:00"/>
    <x v="1"/>
    <x v="0"/>
    <n v="102"/>
    <x v="7"/>
    <s v="Tuesday"/>
    <m/>
    <m/>
    <m/>
  </r>
  <r>
    <d v="2012-08-08T00:00:00"/>
    <x v="1"/>
    <x v="0"/>
    <n v="86"/>
    <x v="7"/>
    <s v="Wednesday"/>
    <m/>
    <m/>
    <m/>
  </r>
  <r>
    <d v="2012-08-09T00:00:00"/>
    <x v="1"/>
    <x v="0"/>
    <n v="114"/>
    <x v="7"/>
    <s v="Thursday"/>
    <m/>
    <m/>
    <m/>
  </r>
  <r>
    <d v="2012-08-10T00:00:00"/>
    <x v="1"/>
    <x v="0"/>
    <n v="106"/>
    <x v="7"/>
    <s v="Friday"/>
    <m/>
    <m/>
    <m/>
  </r>
  <r>
    <d v="2012-08-11T00:00:00"/>
    <x v="1"/>
    <x v="0"/>
    <n v="83"/>
    <x v="7"/>
    <s v="Saturday"/>
    <m/>
    <m/>
    <m/>
  </r>
  <r>
    <d v="2012-08-12T00:00:00"/>
    <x v="1"/>
    <x v="0"/>
    <n v="114"/>
    <x v="7"/>
    <s v="Sunday"/>
    <m/>
    <m/>
    <m/>
  </r>
  <r>
    <d v="2012-08-13T00:00:00"/>
    <x v="1"/>
    <x v="0"/>
    <n v="143"/>
    <x v="7"/>
    <s v="Monday"/>
    <m/>
    <m/>
    <m/>
  </r>
  <r>
    <d v="2012-08-14T00:00:00"/>
    <x v="1"/>
    <x v="0"/>
    <n v="85"/>
    <x v="7"/>
    <s v="Tuesday"/>
    <m/>
    <m/>
    <m/>
  </r>
  <r>
    <d v="2012-08-15T00:00:00"/>
    <x v="1"/>
    <x v="0"/>
    <n v="107"/>
    <x v="7"/>
    <s v="Wednesday"/>
    <m/>
    <m/>
    <m/>
  </r>
  <r>
    <d v="2012-08-16T00:00:00"/>
    <x v="1"/>
    <x v="0"/>
    <n v="98"/>
    <x v="7"/>
    <s v="Thursday"/>
    <m/>
    <m/>
    <m/>
  </r>
  <r>
    <d v="2012-08-17T00:00:00"/>
    <x v="1"/>
    <x v="0"/>
    <n v="111"/>
    <x v="7"/>
    <s v="Friday"/>
    <m/>
    <m/>
    <m/>
  </r>
  <r>
    <d v="2012-08-18T00:00:00"/>
    <x v="1"/>
    <x v="0"/>
    <n v="88"/>
    <x v="7"/>
    <s v="Saturday"/>
    <m/>
    <m/>
    <m/>
  </r>
  <r>
    <d v="2012-08-19T00:00:00"/>
    <x v="1"/>
    <x v="0"/>
    <n v="78"/>
    <x v="7"/>
    <s v="Sunday"/>
    <m/>
    <m/>
    <m/>
  </r>
  <r>
    <d v="2012-08-20T00:00:00"/>
    <x v="1"/>
    <x v="0"/>
    <n v="136"/>
    <x v="7"/>
    <s v="Monday"/>
    <m/>
    <m/>
    <m/>
  </r>
  <r>
    <d v="2012-08-21T00:00:00"/>
    <x v="1"/>
    <x v="0"/>
    <n v="61"/>
    <x v="7"/>
    <s v="Tuesday"/>
    <m/>
    <m/>
    <m/>
  </r>
  <r>
    <d v="2012-08-22T00:00:00"/>
    <x v="1"/>
    <x v="0"/>
    <n v="45"/>
    <x v="7"/>
    <s v="Wednesday"/>
    <m/>
    <m/>
    <m/>
  </r>
  <r>
    <d v="2012-08-23T00:00:00"/>
    <x v="1"/>
    <x v="0"/>
    <n v="98"/>
    <x v="7"/>
    <s v="Thursday"/>
    <m/>
    <m/>
    <m/>
  </r>
  <r>
    <d v="2012-08-24T00:00:00"/>
    <x v="1"/>
    <x v="0"/>
    <n v="97"/>
    <x v="7"/>
    <s v="Friday"/>
    <m/>
    <m/>
    <m/>
  </r>
  <r>
    <d v="2012-08-25T00:00:00"/>
    <x v="1"/>
    <x v="0"/>
    <n v="90"/>
    <x v="7"/>
    <s v="Saturday"/>
    <m/>
    <m/>
    <m/>
  </r>
  <r>
    <d v="2012-08-26T00:00:00"/>
    <x v="1"/>
    <x v="0"/>
    <n v="97"/>
    <x v="7"/>
    <s v="Sunday"/>
    <m/>
    <m/>
    <m/>
  </r>
  <r>
    <d v="2012-08-27T00:00:00"/>
    <x v="1"/>
    <x v="0"/>
    <n v="90"/>
    <x v="7"/>
    <s v="Monday"/>
    <m/>
    <m/>
    <m/>
  </r>
  <r>
    <d v="2012-08-28T00:00:00"/>
    <x v="1"/>
    <x v="0"/>
    <n v="64"/>
    <x v="7"/>
    <s v="Tuesday"/>
    <m/>
    <m/>
    <m/>
  </r>
  <r>
    <d v="2012-08-29T00:00:00"/>
    <x v="1"/>
    <x v="0"/>
    <n v="83"/>
    <x v="7"/>
    <s v="Wednesday"/>
    <m/>
    <m/>
    <m/>
  </r>
  <r>
    <d v="2012-08-30T00:00:00"/>
    <x v="1"/>
    <x v="0"/>
    <n v="81"/>
    <x v="7"/>
    <s v="Thursday"/>
    <m/>
    <m/>
    <m/>
  </r>
  <r>
    <d v="2012-08-31T00:00:00"/>
    <x v="1"/>
    <x v="0"/>
    <n v="126"/>
    <x v="7"/>
    <s v="Friday"/>
    <m/>
    <m/>
    <m/>
  </r>
  <r>
    <d v="2012-09-01T00:00:00"/>
    <x v="1"/>
    <x v="0"/>
    <n v="96"/>
    <x v="8"/>
    <s v="Saturday"/>
    <m/>
    <m/>
    <m/>
  </r>
  <r>
    <d v="2012-09-02T00:00:00"/>
    <x v="1"/>
    <x v="0"/>
    <n v="106"/>
    <x v="8"/>
    <s v="Sunday"/>
    <m/>
    <m/>
    <m/>
  </r>
  <r>
    <d v="2012-09-03T00:00:00"/>
    <x v="1"/>
    <x v="0"/>
    <n v="117"/>
    <x v="8"/>
    <s v="Monday"/>
    <m/>
    <m/>
    <m/>
  </r>
  <r>
    <d v="2012-09-04T00:00:00"/>
    <x v="1"/>
    <x v="0"/>
    <n v="86"/>
    <x v="8"/>
    <s v="Tuesday"/>
    <m/>
    <m/>
    <m/>
  </r>
  <r>
    <d v="2012-09-05T00:00:00"/>
    <x v="1"/>
    <x v="0"/>
    <n v="114"/>
    <x v="8"/>
    <s v="Wednesday"/>
    <m/>
    <m/>
    <m/>
  </r>
  <r>
    <d v="2012-09-06T00:00:00"/>
    <x v="1"/>
    <x v="0"/>
    <n v="108"/>
    <x v="8"/>
    <s v="Thursday"/>
    <m/>
    <m/>
    <m/>
  </r>
  <r>
    <d v="2012-09-07T00:00:00"/>
    <x v="1"/>
    <x v="0"/>
    <n v="79"/>
    <x v="8"/>
    <s v="Friday"/>
    <m/>
    <m/>
    <m/>
  </r>
  <r>
    <d v="2012-09-08T00:00:00"/>
    <x v="1"/>
    <x v="0"/>
    <n v="68"/>
    <x v="8"/>
    <s v="Saturday"/>
    <m/>
    <m/>
    <m/>
  </r>
  <r>
    <d v="2012-09-09T00:00:00"/>
    <x v="1"/>
    <x v="0"/>
    <n v="100"/>
    <x v="8"/>
    <s v="Sunday"/>
    <m/>
    <m/>
    <m/>
  </r>
  <r>
    <d v="2012-09-10T00:00:00"/>
    <x v="1"/>
    <x v="0"/>
    <n v="99"/>
    <x v="8"/>
    <s v="Monday"/>
    <m/>
    <m/>
    <m/>
  </r>
  <r>
    <d v="2012-09-11T00:00:00"/>
    <x v="1"/>
    <x v="0"/>
    <n v="108"/>
    <x v="8"/>
    <s v="Tuesday"/>
    <m/>
    <m/>
    <m/>
  </r>
  <r>
    <d v="2012-09-12T00:00:00"/>
    <x v="1"/>
    <x v="0"/>
    <n v="58"/>
    <x v="8"/>
    <s v="Wednesday"/>
    <m/>
    <m/>
    <m/>
  </r>
  <r>
    <d v="2012-09-13T00:00:00"/>
    <x v="1"/>
    <x v="0"/>
    <n v="56"/>
    <x v="8"/>
    <s v="Thursday"/>
    <m/>
    <m/>
    <m/>
  </r>
  <r>
    <d v="2012-09-14T00:00:00"/>
    <x v="1"/>
    <x v="0"/>
    <n v="54"/>
    <x v="8"/>
    <s v="Friday"/>
    <m/>
    <m/>
    <m/>
  </r>
  <r>
    <d v="2012-09-15T00:00:00"/>
    <x v="1"/>
    <x v="0"/>
    <n v="72"/>
    <x v="8"/>
    <s v="Saturday"/>
    <m/>
    <m/>
    <m/>
  </r>
  <r>
    <d v="2012-09-16T00:00:00"/>
    <x v="1"/>
    <x v="0"/>
    <n v="61"/>
    <x v="8"/>
    <s v="Sunday"/>
    <m/>
    <m/>
    <m/>
  </r>
  <r>
    <d v="2012-09-17T00:00:00"/>
    <x v="1"/>
    <x v="0"/>
    <n v="44"/>
    <x v="8"/>
    <s v="Monday"/>
    <m/>
    <m/>
    <m/>
  </r>
  <r>
    <d v="2012-09-18T00:00:00"/>
    <x v="1"/>
    <x v="0"/>
    <n v="72"/>
    <x v="8"/>
    <s v="Tuesday"/>
    <m/>
    <m/>
    <m/>
  </r>
  <r>
    <d v="2012-09-19T00:00:00"/>
    <x v="1"/>
    <x v="0"/>
    <n v="118"/>
    <x v="8"/>
    <s v="Wednesday"/>
    <m/>
    <m/>
    <m/>
  </r>
  <r>
    <d v="2012-09-20T00:00:00"/>
    <x v="1"/>
    <x v="0"/>
    <n v="84"/>
    <x v="8"/>
    <s v="Thursday"/>
    <m/>
    <m/>
    <m/>
  </r>
  <r>
    <d v="2012-09-21T00:00:00"/>
    <x v="1"/>
    <x v="0"/>
    <n v="81"/>
    <x v="8"/>
    <s v="Friday"/>
    <m/>
    <m/>
    <m/>
  </r>
  <r>
    <d v="2012-09-22T00:00:00"/>
    <x v="1"/>
    <x v="0"/>
    <n v="119"/>
    <x v="8"/>
    <s v="Saturday"/>
    <m/>
    <m/>
    <m/>
  </r>
  <r>
    <d v="2012-09-23T00:00:00"/>
    <x v="1"/>
    <x v="0"/>
    <n v="127"/>
    <x v="8"/>
    <s v="Sunday"/>
    <m/>
    <m/>
    <m/>
  </r>
  <r>
    <d v="2012-09-24T00:00:00"/>
    <x v="1"/>
    <x v="0"/>
    <n v="81"/>
    <x v="8"/>
    <s v="Monday"/>
    <m/>
    <m/>
    <m/>
  </r>
  <r>
    <d v="2012-09-25T00:00:00"/>
    <x v="1"/>
    <x v="0"/>
    <n v="111"/>
    <x v="8"/>
    <s v="Tuesday"/>
    <m/>
    <m/>
    <m/>
  </r>
  <r>
    <d v="2012-09-26T00:00:00"/>
    <x v="1"/>
    <x v="0"/>
    <n v="62"/>
    <x v="8"/>
    <s v="Wednesday"/>
    <m/>
    <m/>
    <m/>
  </r>
  <r>
    <d v="2012-09-27T00:00:00"/>
    <x v="1"/>
    <x v="0"/>
    <n v="130"/>
    <x v="8"/>
    <s v="Thursday"/>
    <m/>
    <m/>
    <m/>
  </r>
  <r>
    <d v="2012-09-28T00:00:00"/>
    <x v="1"/>
    <x v="0"/>
    <n v="53"/>
    <x v="8"/>
    <s v="Friday"/>
    <m/>
    <m/>
    <m/>
  </r>
  <r>
    <d v="2012-09-29T00:00:00"/>
    <x v="1"/>
    <x v="0"/>
    <n v="96"/>
    <x v="8"/>
    <s v="Saturday"/>
    <m/>
    <m/>
    <m/>
  </r>
  <r>
    <d v="2012-09-30T00:00:00"/>
    <x v="1"/>
    <x v="0"/>
    <n v="103"/>
    <x v="8"/>
    <s v="Sunday"/>
    <m/>
    <m/>
    <m/>
  </r>
  <r>
    <d v="2012-10-01T00:00:00"/>
    <x v="1"/>
    <x v="0"/>
    <n v="72"/>
    <x v="9"/>
    <s v="Monday"/>
    <m/>
    <m/>
    <m/>
  </r>
  <r>
    <d v="2012-10-02T00:00:00"/>
    <x v="1"/>
    <x v="0"/>
    <n v="56"/>
    <x v="9"/>
    <s v="Tuesday"/>
    <m/>
    <m/>
    <m/>
  </r>
  <r>
    <d v="2012-10-03T00:00:00"/>
    <x v="1"/>
    <x v="0"/>
    <n v="112"/>
    <x v="9"/>
    <s v="Wednesday"/>
    <m/>
    <m/>
    <m/>
  </r>
  <r>
    <d v="2012-10-04T00:00:00"/>
    <x v="1"/>
    <x v="0"/>
    <n v="66"/>
    <x v="9"/>
    <s v="Thursday"/>
    <m/>
    <m/>
    <m/>
  </r>
  <r>
    <d v="2012-10-05T00:00:00"/>
    <x v="1"/>
    <x v="0"/>
    <n v="136"/>
    <x v="9"/>
    <s v="Friday"/>
    <m/>
    <m/>
    <m/>
  </r>
  <r>
    <d v="2012-10-06T00:00:00"/>
    <x v="1"/>
    <x v="0"/>
    <n v="106"/>
    <x v="9"/>
    <s v="Saturday"/>
    <m/>
    <m/>
    <m/>
  </r>
  <r>
    <d v="2012-10-07T00:00:00"/>
    <x v="1"/>
    <x v="0"/>
    <n v="131"/>
    <x v="9"/>
    <s v="Sunday"/>
    <m/>
    <m/>
    <m/>
  </r>
  <r>
    <d v="2012-10-08T00:00:00"/>
    <x v="1"/>
    <x v="0"/>
    <n v="150"/>
    <x v="9"/>
    <s v="Monday"/>
    <m/>
    <m/>
    <m/>
  </r>
  <r>
    <d v="2012-10-09T00:00:00"/>
    <x v="1"/>
    <x v="0"/>
    <n v="101"/>
    <x v="9"/>
    <s v="Tuesday"/>
    <m/>
    <m/>
    <m/>
  </r>
  <r>
    <d v="2012-10-10T00:00:00"/>
    <x v="1"/>
    <x v="0"/>
    <n v="97"/>
    <x v="9"/>
    <s v="Wednesday"/>
    <m/>
    <m/>
    <m/>
  </r>
  <r>
    <d v="2012-10-11T00:00:00"/>
    <x v="1"/>
    <x v="0"/>
    <n v="61"/>
    <x v="9"/>
    <s v="Thursday"/>
    <m/>
    <m/>
    <m/>
  </r>
  <r>
    <d v="2012-10-12T00:00:00"/>
    <x v="1"/>
    <x v="0"/>
    <n v="122"/>
    <x v="9"/>
    <s v="Friday"/>
    <m/>
    <m/>
    <m/>
  </r>
  <r>
    <d v="2012-10-13T00:00:00"/>
    <x v="1"/>
    <x v="0"/>
    <n v="118"/>
    <x v="9"/>
    <s v="Saturday"/>
    <m/>
    <m/>
    <m/>
  </r>
  <r>
    <d v="2012-10-14T00:00:00"/>
    <x v="1"/>
    <x v="0"/>
    <n v="80"/>
    <x v="9"/>
    <s v="Sunday"/>
    <m/>
    <m/>
    <m/>
  </r>
  <r>
    <d v="2012-10-15T00:00:00"/>
    <x v="1"/>
    <x v="0"/>
    <n v="123"/>
    <x v="9"/>
    <s v="Monday"/>
    <m/>
    <m/>
    <m/>
  </r>
  <r>
    <d v="2012-10-16T00:00:00"/>
    <x v="1"/>
    <x v="0"/>
    <n v="121"/>
    <x v="9"/>
    <s v="Tuesday"/>
    <m/>
    <m/>
    <m/>
  </r>
  <r>
    <d v="2012-10-17T00:00:00"/>
    <x v="1"/>
    <x v="0"/>
    <n v="132"/>
    <x v="9"/>
    <s v="Wednesday"/>
    <m/>
    <m/>
    <m/>
  </r>
  <r>
    <d v="2012-10-18T00:00:00"/>
    <x v="1"/>
    <x v="0"/>
    <n v="84"/>
    <x v="9"/>
    <s v="Thursday"/>
    <m/>
    <m/>
    <m/>
  </r>
  <r>
    <d v="2012-10-19T00:00:00"/>
    <x v="1"/>
    <x v="0"/>
    <n v="125"/>
    <x v="9"/>
    <s v="Friday"/>
    <m/>
    <m/>
    <m/>
  </r>
  <r>
    <d v="2012-10-20T00:00:00"/>
    <x v="1"/>
    <x v="0"/>
    <n v="98"/>
    <x v="9"/>
    <s v="Saturday"/>
    <m/>
    <m/>
    <m/>
  </r>
  <r>
    <d v="2012-10-21T00:00:00"/>
    <x v="1"/>
    <x v="0"/>
    <n v="73"/>
    <x v="9"/>
    <s v="Sunday"/>
    <m/>
    <m/>
    <m/>
  </r>
  <r>
    <d v="2012-10-22T00:00:00"/>
    <x v="1"/>
    <x v="0"/>
    <n v="94"/>
    <x v="9"/>
    <s v="Monday"/>
    <m/>
    <m/>
    <m/>
  </r>
  <r>
    <d v="2012-10-23T00:00:00"/>
    <x v="1"/>
    <x v="0"/>
    <n v="110"/>
    <x v="9"/>
    <s v="Tuesday"/>
    <m/>
    <m/>
    <m/>
  </r>
  <r>
    <d v="2012-10-24T00:00:00"/>
    <x v="1"/>
    <x v="0"/>
    <n v="97"/>
    <x v="9"/>
    <s v="Wednesday"/>
    <m/>
    <m/>
    <m/>
  </r>
  <r>
    <d v="2012-10-25T00:00:00"/>
    <x v="1"/>
    <x v="0"/>
    <n v="99"/>
    <x v="9"/>
    <s v="Thursday"/>
    <m/>
    <m/>
    <m/>
  </r>
  <r>
    <d v="2012-10-26T00:00:00"/>
    <x v="1"/>
    <x v="0"/>
    <n v="98"/>
    <x v="9"/>
    <s v="Friday"/>
    <m/>
    <m/>
    <m/>
  </r>
  <r>
    <d v="2012-10-27T00:00:00"/>
    <x v="1"/>
    <x v="0"/>
    <n v="100"/>
    <x v="9"/>
    <s v="Saturday"/>
    <m/>
    <m/>
    <m/>
  </r>
  <r>
    <d v="2012-10-28T00:00:00"/>
    <x v="1"/>
    <x v="0"/>
    <n v="119"/>
    <x v="9"/>
    <s v="Sunday"/>
    <m/>
    <m/>
    <m/>
  </r>
  <r>
    <d v="2012-10-29T00:00:00"/>
    <x v="1"/>
    <x v="0"/>
    <n v="112"/>
    <x v="9"/>
    <s v="Monday"/>
    <m/>
    <m/>
    <m/>
  </r>
  <r>
    <d v="2012-10-30T00:00:00"/>
    <x v="1"/>
    <x v="0"/>
    <n v="142"/>
    <x v="9"/>
    <s v="Tuesday"/>
    <m/>
    <m/>
    <m/>
  </r>
  <r>
    <d v="2012-10-31T00:00:00"/>
    <x v="1"/>
    <x v="0"/>
    <n v="106"/>
    <x v="9"/>
    <s v="Wednesday"/>
    <m/>
    <m/>
    <m/>
  </r>
  <r>
    <d v="2012-11-01T00:00:00"/>
    <x v="1"/>
    <x v="0"/>
    <n v="128"/>
    <x v="10"/>
    <s v="Thursday"/>
    <m/>
    <m/>
    <m/>
  </r>
  <r>
    <d v="2012-11-02T00:00:00"/>
    <x v="1"/>
    <x v="0"/>
    <n v="71"/>
    <x v="10"/>
    <s v="Friday"/>
    <m/>
    <m/>
    <m/>
  </r>
  <r>
    <d v="2012-11-03T00:00:00"/>
    <x v="1"/>
    <x v="0"/>
    <n v="81"/>
    <x v="10"/>
    <s v="Saturday"/>
    <m/>
    <m/>
    <m/>
  </r>
  <r>
    <d v="2012-11-04T00:00:00"/>
    <x v="1"/>
    <x v="0"/>
    <n v="98"/>
    <x v="10"/>
    <s v="Sunday"/>
    <m/>
    <m/>
    <m/>
  </r>
  <r>
    <d v="2012-11-05T00:00:00"/>
    <x v="1"/>
    <x v="0"/>
    <n v="63"/>
    <x v="10"/>
    <s v="Monday"/>
    <m/>
    <m/>
    <m/>
  </r>
  <r>
    <d v="2012-11-06T00:00:00"/>
    <x v="1"/>
    <x v="0"/>
    <n v="92"/>
    <x v="10"/>
    <s v="Tuesday"/>
    <m/>
    <m/>
    <m/>
  </r>
  <r>
    <d v="2012-11-07T00:00:00"/>
    <x v="1"/>
    <x v="0"/>
    <n v="75"/>
    <x v="10"/>
    <s v="Wednesday"/>
    <m/>
    <m/>
    <m/>
  </r>
  <r>
    <d v="2012-11-08T00:00:00"/>
    <x v="1"/>
    <x v="0"/>
    <n v="82"/>
    <x v="10"/>
    <s v="Thursday"/>
    <m/>
    <m/>
    <m/>
  </r>
  <r>
    <d v="2012-11-09T00:00:00"/>
    <x v="1"/>
    <x v="0"/>
    <n v="64"/>
    <x v="10"/>
    <s v="Friday"/>
    <m/>
    <m/>
    <m/>
  </r>
  <r>
    <d v="2012-11-10T00:00:00"/>
    <x v="1"/>
    <x v="0"/>
    <n v="127"/>
    <x v="10"/>
    <s v="Saturday"/>
    <m/>
    <m/>
    <m/>
  </r>
  <r>
    <d v="2012-11-11T00:00:00"/>
    <x v="1"/>
    <x v="0"/>
    <n v="93"/>
    <x v="10"/>
    <s v="Sunday"/>
    <m/>
    <m/>
    <m/>
  </r>
  <r>
    <d v="2012-11-12T00:00:00"/>
    <x v="1"/>
    <x v="0"/>
    <n v="88"/>
    <x v="10"/>
    <s v="Monday"/>
    <m/>
    <m/>
    <m/>
  </r>
  <r>
    <d v="2012-11-13T00:00:00"/>
    <x v="1"/>
    <x v="0"/>
    <n v="86"/>
    <x v="10"/>
    <s v="Tuesday"/>
    <m/>
    <m/>
    <m/>
  </r>
  <r>
    <d v="2012-11-14T00:00:00"/>
    <x v="1"/>
    <x v="0"/>
    <n v="73"/>
    <x v="10"/>
    <s v="Wednesday"/>
    <m/>
    <m/>
    <m/>
  </r>
  <r>
    <d v="2012-11-15T00:00:00"/>
    <x v="1"/>
    <x v="0"/>
    <n v="72"/>
    <x v="10"/>
    <s v="Thursday"/>
    <m/>
    <m/>
    <m/>
  </r>
  <r>
    <d v="2012-11-16T00:00:00"/>
    <x v="1"/>
    <x v="0"/>
    <n v="72"/>
    <x v="10"/>
    <s v="Friday"/>
    <m/>
    <m/>
    <m/>
  </r>
  <r>
    <d v="2012-11-17T00:00:00"/>
    <x v="1"/>
    <x v="0"/>
    <n v="123"/>
    <x v="10"/>
    <s v="Saturday"/>
    <m/>
    <m/>
    <m/>
  </r>
  <r>
    <d v="2012-11-18T00:00:00"/>
    <x v="1"/>
    <x v="0"/>
    <n v="127"/>
    <x v="10"/>
    <s v="Sunday"/>
    <m/>
    <m/>
    <m/>
  </r>
  <r>
    <d v="2012-11-19T00:00:00"/>
    <x v="1"/>
    <x v="0"/>
    <n v="98"/>
    <x v="10"/>
    <s v="Monday"/>
    <m/>
    <m/>
    <m/>
  </r>
  <r>
    <d v="2012-11-20T00:00:00"/>
    <x v="1"/>
    <x v="0"/>
    <n v="101"/>
    <x v="10"/>
    <s v="Tuesday"/>
    <m/>
    <m/>
    <m/>
  </r>
  <r>
    <d v="2012-11-21T00:00:00"/>
    <x v="1"/>
    <x v="0"/>
    <n v="135"/>
    <x v="10"/>
    <s v="Wednesday"/>
    <m/>
    <m/>
    <m/>
  </r>
  <r>
    <d v="2012-11-22T00:00:00"/>
    <x v="1"/>
    <x v="0"/>
    <n v="89"/>
    <x v="10"/>
    <s v="Thursday"/>
    <m/>
    <m/>
    <m/>
  </r>
  <r>
    <d v="2012-11-23T00:00:00"/>
    <x v="1"/>
    <x v="0"/>
    <n v="79"/>
    <x v="10"/>
    <s v="Friday"/>
    <m/>
    <m/>
    <m/>
  </r>
  <r>
    <d v="2012-11-24T00:00:00"/>
    <x v="1"/>
    <x v="0"/>
    <n v="91"/>
    <x v="10"/>
    <s v="Saturday"/>
    <m/>
    <m/>
    <m/>
  </r>
  <r>
    <d v="2012-11-25T00:00:00"/>
    <x v="1"/>
    <x v="0"/>
    <n v="65"/>
    <x v="10"/>
    <s v="Sunday"/>
    <m/>
    <m/>
    <m/>
  </r>
  <r>
    <d v="2012-11-26T00:00:00"/>
    <x v="1"/>
    <x v="0"/>
    <n v="83"/>
    <x v="10"/>
    <s v="Monday"/>
    <m/>
    <m/>
    <m/>
  </r>
  <r>
    <d v="2012-11-27T00:00:00"/>
    <x v="1"/>
    <x v="0"/>
    <n v="86"/>
    <x v="10"/>
    <s v="Tuesday"/>
    <m/>
    <m/>
    <m/>
  </r>
  <r>
    <d v="2012-11-28T00:00:00"/>
    <x v="1"/>
    <x v="0"/>
    <n v="120"/>
    <x v="10"/>
    <s v="Wednesday"/>
    <m/>
    <m/>
    <m/>
  </r>
  <r>
    <d v="2012-11-29T00:00:00"/>
    <x v="1"/>
    <x v="0"/>
    <n v="80"/>
    <x v="10"/>
    <s v="Thursday"/>
    <m/>
    <m/>
    <m/>
  </r>
  <r>
    <d v="2012-11-30T00:00:00"/>
    <x v="1"/>
    <x v="0"/>
    <n v="63"/>
    <x v="10"/>
    <s v="Friday"/>
    <m/>
    <m/>
    <m/>
  </r>
  <r>
    <d v="2012-12-01T00:00:00"/>
    <x v="1"/>
    <x v="0"/>
    <n v="86"/>
    <x v="11"/>
    <s v="Saturday"/>
    <m/>
    <m/>
    <m/>
  </r>
  <r>
    <d v="2012-12-02T00:00:00"/>
    <x v="1"/>
    <x v="0"/>
    <n v="66"/>
    <x v="11"/>
    <s v="Sunday"/>
    <m/>
    <m/>
    <m/>
  </r>
  <r>
    <d v="2012-12-03T00:00:00"/>
    <x v="1"/>
    <x v="0"/>
    <n v="111"/>
    <x v="11"/>
    <s v="Monday"/>
    <m/>
    <m/>
    <m/>
  </r>
  <r>
    <d v="2012-12-04T00:00:00"/>
    <x v="1"/>
    <x v="0"/>
    <n v="105"/>
    <x v="11"/>
    <s v="Tuesday"/>
    <m/>
    <m/>
    <m/>
  </r>
  <r>
    <d v="2012-12-05T00:00:00"/>
    <x v="1"/>
    <x v="0"/>
    <n v="77"/>
    <x v="11"/>
    <s v="Wednesday"/>
    <m/>
    <m/>
    <m/>
  </r>
  <r>
    <d v="2012-12-06T00:00:00"/>
    <x v="1"/>
    <x v="0"/>
    <n v="109"/>
    <x v="11"/>
    <s v="Thursday"/>
    <m/>
    <m/>
    <m/>
  </r>
  <r>
    <d v="2012-12-07T00:00:00"/>
    <x v="1"/>
    <x v="0"/>
    <n v="120"/>
    <x v="11"/>
    <s v="Friday"/>
    <m/>
    <m/>
    <m/>
  </r>
  <r>
    <d v="2012-12-08T00:00:00"/>
    <x v="1"/>
    <x v="0"/>
    <n v="103"/>
    <x v="11"/>
    <s v="Saturday"/>
    <m/>
    <m/>
    <m/>
  </r>
  <r>
    <d v="2012-12-09T00:00:00"/>
    <x v="1"/>
    <x v="0"/>
    <n v="89"/>
    <x v="11"/>
    <s v="Sunday"/>
    <m/>
    <m/>
    <m/>
  </r>
  <r>
    <d v="2012-12-10T00:00:00"/>
    <x v="1"/>
    <x v="0"/>
    <n v="78"/>
    <x v="11"/>
    <s v="Monday"/>
    <m/>
    <m/>
    <m/>
  </r>
  <r>
    <d v="2012-12-11T00:00:00"/>
    <x v="1"/>
    <x v="0"/>
    <n v="92"/>
    <x v="11"/>
    <s v="Tuesday"/>
    <m/>
    <m/>
    <m/>
  </r>
  <r>
    <d v="2012-12-12T00:00:00"/>
    <x v="1"/>
    <x v="0"/>
    <n v="118"/>
    <x v="11"/>
    <s v="Wednesday"/>
    <m/>
    <m/>
    <m/>
  </r>
  <r>
    <d v="2012-12-13T00:00:00"/>
    <x v="1"/>
    <x v="0"/>
    <n v="73"/>
    <x v="11"/>
    <s v="Thursday"/>
    <m/>
    <m/>
    <m/>
  </r>
  <r>
    <d v="2012-12-14T00:00:00"/>
    <x v="1"/>
    <x v="0"/>
    <n v="126"/>
    <x v="11"/>
    <s v="Friday"/>
    <m/>
    <m/>
    <m/>
  </r>
  <r>
    <d v="2012-12-15T00:00:00"/>
    <x v="1"/>
    <x v="0"/>
    <n v="79"/>
    <x v="11"/>
    <s v="Saturday"/>
    <m/>
    <m/>
    <m/>
  </r>
  <r>
    <d v="2012-12-16T00:00:00"/>
    <x v="1"/>
    <x v="0"/>
    <n v="70"/>
    <x v="11"/>
    <s v="Sunday"/>
    <m/>
    <m/>
    <m/>
  </r>
  <r>
    <d v="2012-12-17T00:00:00"/>
    <x v="1"/>
    <x v="0"/>
    <n v="131"/>
    <x v="11"/>
    <s v="Monday"/>
    <m/>
    <m/>
    <m/>
  </r>
  <r>
    <d v="2012-12-18T00:00:00"/>
    <x v="1"/>
    <x v="0"/>
    <n v="82"/>
    <x v="11"/>
    <s v="Tuesday"/>
    <m/>
    <m/>
    <m/>
  </r>
  <r>
    <d v="2012-12-19T00:00:00"/>
    <x v="1"/>
    <x v="0"/>
    <n v="61"/>
    <x v="11"/>
    <s v="Wednesday"/>
    <m/>
    <m/>
    <m/>
  </r>
  <r>
    <d v="2012-12-20T00:00:00"/>
    <x v="1"/>
    <x v="0"/>
    <n v="99"/>
    <x v="11"/>
    <s v="Thursday"/>
    <m/>
    <m/>
    <m/>
  </r>
  <r>
    <d v="2012-12-21T00:00:00"/>
    <x v="1"/>
    <x v="0"/>
    <n v="85"/>
    <x v="11"/>
    <s v="Friday"/>
    <m/>
    <m/>
    <m/>
  </r>
  <r>
    <d v="2012-12-22T00:00:00"/>
    <x v="1"/>
    <x v="0"/>
    <n v="125"/>
    <x v="11"/>
    <s v="Saturday"/>
    <m/>
    <m/>
    <m/>
  </r>
  <r>
    <d v="2012-12-23T00:00:00"/>
    <x v="1"/>
    <x v="0"/>
    <n v="105"/>
    <x v="11"/>
    <s v="Sunday"/>
    <m/>
    <m/>
    <m/>
  </r>
  <r>
    <d v="2012-12-24T00:00:00"/>
    <x v="1"/>
    <x v="0"/>
    <n v="111"/>
    <x v="11"/>
    <s v="Monday"/>
    <m/>
    <m/>
    <m/>
  </r>
  <r>
    <d v="2012-12-25T00:00:00"/>
    <x v="1"/>
    <x v="0"/>
    <n v="96"/>
    <x v="11"/>
    <s v="Tuesday"/>
    <m/>
    <m/>
    <m/>
  </r>
  <r>
    <d v="2012-12-26T00:00:00"/>
    <x v="1"/>
    <x v="0"/>
    <n v="91"/>
    <x v="11"/>
    <s v="Wednesday"/>
    <m/>
    <m/>
    <m/>
  </r>
  <r>
    <d v="2012-12-27T00:00:00"/>
    <x v="1"/>
    <x v="0"/>
    <n v="67"/>
    <x v="11"/>
    <s v="Thursday"/>
    <m/>
    <m/>
    <m/>
  </r>
  <r>
    <d v="2012-12-28T00:00:00"/>
    <x v="1"/>
    <x v="0"/>
    <n v="73"/>
    <x v="11"/>
    <s v="Friday"/>
    <m/>
    <m/>
    <m/>
  </r>
  <r>
    <d v="2012-12-29T00:00:00"/>
    <x v="1"/>
    <x v="0"/>
    <n v="110"/>
    <x v="11"/>
    <s v="Saturday"/>
    <m/>
    <m/>
    <m/>
  </r>
  <r>
    <d v="2012-12-30T00:00:00"/>
    <x v="1"/>
    <x v="0"/>
    <n v="130"/>
    <x v="11"/>
    <s v="Sunday"/>
    <m/>
    <m/>
    <m/>
  </r>
  <r>
    <d v="2012-12-31T00:00:00"/>
    <x v="1"/>
    <x v="0"/>
    <n v="80"/>
    <x v="11"/>
    <s v="Monday"/>
    <m/>
    <m/>
    <m/>
  </r>
  <r>
    <d v="2012-01-01T00:00:00"/>
    <x v="1"/>
    <x v="1"/>
    <n v="56"/>
    <x v="0"/>
    <s v="Sunday"/>
    <m/>
    <m/>
    <m/>
  </r>
  <r>
    <d v="2012-01-02T00:00:00"/>
    <x v="1"/>
    <x v="1"/>
    <n v="79"/>
    <x v="0"/>
    <s v="Monday"/>
    <m/>
    <m/>
    <m/>
  </r>
  <r>
    <d v="2012-01-03T00:00:00"/>
    <x v="1"/>
    <x v="1"/>
    <n v="99"/>
    <x v="0"/>
    <s v="Tuesday"/>
    <m/>
    <m/>
    <m/>
  </r>
  <r>
    <d v="2012-01-04T00:00:00"/>
    <x v="1"/>
    <x v="1"/>
    <n v="90"/>
    <x v="0"/>
    <s v="Wednesday"/>
    <m/>
    <m/>
    <m/>
  </r>
  <r>
    <d v="2012-01-05T00:00:00"/>
    <x v="1"/>
    <x v="1"/>
    <n v="90"/>
    <x v="0"/>
    <s v="Thursday"/>
    <m/>
    <m/>
    <m/>
  </r>
  <r>
    <d v="2012-01-06T00:00:00"/>
    <x v="1"/>
    <x v="1"/>
    <n v="46"/>
    <x v="0"/>
    <s v="Friday"/>
    <m/>
    <m/>
    <m/>
  </r>
  <r>
    <d v="2012-01-07T00:00:00"/>
    <x v="1"/>
    <x v="1"/>
    <n v="46"/>
    <x v="0"/>
    <s v="Saturday"/>
    <m/>
    <m/>
    <m/>
  </r>
  <r>
    <d v="2012-01-08T00:00:00"/>
    <x v="1"/>
    <x v="1"/>
    <n v="64"/>
    <x v="0"/>
    <s v="Sunday"/>
    <m/>
    <m/>
    <m/>
  </r>
  <r>
    <d v="2012-01-09T00:00:00"/>
    <x v="1"/>
    <x v="1"/>
    <n v="40"/>
    <x v="0"/>
    <s v="Monday"/>
    <m/>
    <m/>
    <m/>
  </r>
  <r>
    <d v="2012-01-10T00:00:00"/>
    <x v="1"/>
    <x v="1"/>
    <n v="53"/>
    <x v="0"/>
    <s v="Tuesday"/>
    <m/>
    <m/>
    <m/>
  </r>
  <r>
    <d v="2012-01-11T00:00:00"/>
    <x v="1"/>
    <x v="1"/>
    <n v="84"/>
    <x v="0"/>
    <s v="Wednesday"/>
    <m/>
    <m/>
    <m/>
  </r>
  <r>
    <d v="2012-01-12T00:00:00"/>
    <x v="1"/>
    <x v="1"/>
    <n v="95"/>
    <x v="0"/>
    <s v="Thursday"/>
    <m/>
    <m/>
    <m/>
  </r>
  <r>
    <d v="2012-01-13T00:00:00"/>
    <x v="1"/>
    <x v="1"/>
    <n v="68"/>
    <x v="0"/>
    <s v="Friday"/>
    <m/>
    <m/>
    <m/>
  </r>
  <r>
    <d v="2012-01-14T00:00:00"/>
    <x v="1"/>
    <x v="1"/>
    <n v="80"/>
    <x v="0"/>
    <s v="Saturday"/>
    <m/>
    <m/>
    <m/>
  </r>
  <r>
    <d v="2012-01-15T00:00:00"/>
    <x v="1"/>
    <x v="1"/>
    <n v="65"/>
    <x v="0"/>
    <s v="Sunday"/>
    <m/>
    <m/>
    <m/>
  </r>
  <r>
    <d v="2012-01-16T00:00:00"/>
    <x v="1"/>
    <x v="1"/>
    <n v="40"/>
    <x v="0"/>
    <s v="Monday"/>
    <m/>
    <m/>
    <m/>
  </r>
  <r>
    <d v="2012-01-17T00:00:00"/>
    <x v="1"/>
    <x v="1"/>
    <n v="87"/>
    <x v="0"/>
    <s v="Tuesday"/>
    <m/>
    <m/>
    <m/>
  </r>
  <r>
    <d v="2012-01-18T00:00:00"/>
    <x v="1"/>
    <x v="1"/>
    <n v="55"/>
    <x v="0"/>
    <s v="Wednesday"/>
    <m/>
    <m/>
    <m/>
  </r>
  <r>
    <d v="2012-01-19T00:00:00"/>
    <x v="1"/>
    <x v="1"/>
    <n v="62"/>
    <x v="0"/>
    <s v="Thursday"/>
    <m/>
    <m/>
    <m/>
  </r>
  <r>
    <d v="2012-01-20T00:00:00"/>
    <x v="1"/>
    <x v="1"/>
    <n v="81"/>
    <x v="0"/>
    <s v="Friday"/>
    <m/>
    <m/>
    <m/>
  </r>
  <r>
    <d v="2012-01-21T00:00:00"/>
    <x v="1"/>
    <x v="1"/>
    <n v="31"/>
    <x v="0"/>
    <s v="Saturday"/>
    <m/>
    <m/>
    <m/>
  </r>
  <r>
    <d v="2012-01-22T00:00:00"/>
    <x v="1"/>
    <x v="1"/>
    <n v="85"/>
    <x v="0"/>
    <s v="Sunday"/>
    <m/>
    <m/>
    <m/>
  </r>
  <r>
    <d v="2012-01-23T00:00:00"/>
    <x v="1"/>
    <x v="1"/>
    <n v="69"/>
    <x v="0"/>
    <s v="Monday"/>
    <m/>
    <m/>
    <m/>
  </r>
  <r>
    <d v="2012-01-24T00:00:00"/>
    <x v="1"/>
    <x v="1"/>
    <n v="85"/>
    <x v="0"/>
    <s v="Tuesday"/>
    <m/>
    <m/>
    <m/>
  </r>
  <r>
    <d v="2012-01-25T00:00:00"/>
    <x v="1"/>
    <x v="1"/>
    <n v="93"/>
    <x v="0"/>
    <s v="Wednesday"/>
    <m/>
    <m/>
    <m/>
  </r>
  <r>
    <d v="2012-01-26T00:00:00"/>
    <x v="1"/>
    <x v="1"/>
    <n v="99"/>
    <x v="0"/>
    <s v="Thursday"/>
    <m/>
    <m/>
    <m/>
  </r>
  <r>
    <d v="2012-01-27T00:00:00"/>
    <x v="1"/>
    <x v="1"/>
    <n v="39"/>
    <x v="0"/>
    <s v="Friday"/>
    <m/>
    <m/>
    <m/>
  </r>
  <r>
    <d v="2012-01-28T00:00:00"/>
    <x v="1"/>
    <x v="1"/>
    <n v="59"/>
    <x v="0"/>
    <s v="Saturday"/>
    <m/>
    <m/>
    <m/>
  </r>
  <r>
    <d v="2012-01-29T00:00:00"/>
    <x v="1"/>
    <x v="1"/>
    <n v="68"/>
    <x v="0"/>
    <s v="Sunday"/>
    <m/>
    <m/>
    <m/>
  </r>
  <r>
    <d v="2012-01-30T00:00:00"/>
    <x v="1"/>
    <x v="1"/>
    <n v="114"/>
    <x v="0"/>
    <s v="Monday"/>
    <m/>
    <m/>
    <m/>
  </r>
  <r>
    <d v="2012-01-31T00:00:00"/>
    <x v="1"/>
    <x v="1"/>
    <n v="88"/>
    <x v="0"/>
    <s v="Tuesday"/>
    <m/>
    <m/>
    <m/>
  </r>
  <r>
    <d v="2012-02-01T00:00:00"/>
    <x v="1"/>
    <x v="1"/>
    <n v="68"/>
    <x v="1"/>
    <s v="Wednesday"/>
    <m/>
    <m/>
    <m/>
  </r>
  <r>
    <d v="2012-02-02T00:00:00"/>
    <x v="1"/>
    <x v="1"/>
    <n v="52"/>
    <x v="1"/>
    <s v="Thursday"/>
    <m/>
    <m/>
    <m/>
  </r>
  <r>
    <d v="2012-02-03T00:00:00"/>
    <x v="1"/>
    <x v="1"/>
    <n v="95"/>
    <x v="1"/>
    <s v="Friday"/>
    <m/>
    <m/>
    <m/>
  </r>
  <r>
    <d v="2012-02-04T00:00:00"/>
    <x v="1"/>
    <x v="1"/>
    <n v="85"/>
    <x v="1"/>
    <s v="Saturday"/>
    <m/>
    <m/>
    <m/>
  </r>
  <r>
    <d v="2012-02-05T00:00:00"/>
    <x v="1"/>
    <x v="1"/>
    <n v="52"/>
    <x v="1"/>
    <s v="Sunday"/>
    <m/>
    <m/>
    <m/>
  </r>
  <r>
    <d v="2012-02-06T00:00:00"/>
    <x v="1"/>
    <x v="1"/>
    <n v="47"/>
    <x v="1"/>
    <s v="Monday"/>
    <m/>
    <m/>
    <m/>
  </r>
  <r>
    <d v="2012-02-07T00:00:00"/>
    <x v="1"/>
    <x v="1"/>
    <n v="61"/>
    <x v="1"/>
    <s v="Tuesday"/>
    <m/>
    <m/>
    <m/>
  </r>
  <r>
    <d v="2012-02-08T00:00:00"/>
    <x v="1"/>
    <x v="1"/>
    <n v="69"/>
    <x v="1"/>
    <s v="Wednesday"/>
    <m/>
    <m/>
    <m/>
  </r>
  <r>
    <d v="2012-02-09T00:00:00"/>
    <x v="1"/>
    <x v="1"/>
    <n v="92"/>
    <x v="1"/>
    <s v="Thursday"/>
    <m/>
    <m/>
    <m/>
  </r>
  <r>
    <d v="2012-02-10T00:00:00"/>
    <x v="1"/>
    <x v="1"/>
    <n v="50"/>
    <x v="1"/>
    <s v="Friday"/>
    <m/>
    <m/>
    <m/>
  </r>
  <r>
    <d v="2012-02-11T00:00:00"/>
    <x v="1"/>
    <x v="1"/>
    <n v="102"/>
    <x v="1"/>
    <s v="Saturday"/>
    <m/>
    <m/>
    <m/>
  </r>
  <r>
    <d v="2012-02-12T00:00:00"/>
    <x v="1"/>
    <x v="1"/>
    <n v="108"/>
    <x v="1"/>
    <s v="Sunday"/>
    <m/>
    <m/>
    <m/>
  </r>
  <r>
    <d v="2012-02-13T00:00:00"/>
    <x v="1"/>
    <x v="1"/>
    <n v="79"/>
    <x v="1"/>
    <s v="Monday"/>
    <m/>
    <m/>
    <m/>
  </r>
  <r>
    <d v="2012-02-14T00:00:00"/>
    <x v="1"/>
    <x v="1"/>
    <n v="81"/>
    <x v="1"/>
    <s v="Tuesday"/>
    <m/>
    <m/>
    <m/>
  </r>
  <r>
    <d v="2012-02-15T00:00:00"/>
    <x v="1"/>
    <x v="1"/>
    <n v="98"/>
    <x v="1"/>
    <s v="Wednesday"/>
    <m/>
    <m/>
    <m/>
  </r>
  <r>
    <d v="2012-02-16T00:00:00"/>
    <x v="1"/>
    <x v="1"/>
    <n v="70"/>
    <x v="1"/>
    <s v="Thursday"/>
    <m/>
    <m/>
    <m/>
  </r>
  <r>
    <d v="2012-02-17T00:00:00"/>
    <x v="1"/>
    <x v="1"/>
    <n v="95"/>
    <x v="1"/>
    <s v="Friday"/>
    <m/>
    <m/>
    <m/>
  </r>
  <r>
    <d v="2012-02-18T00:00:00"/>
    <x v="1"/>
    <x v="1"/>
    <n v="84"/>
    <x v="1"/>
    <s v="Saturday"/>
    <m/>
    <m/>
    <m/>
  </r>
  <r>
    <d v="2012-02-19T00:00:00"/>
    <x v="1"/>
    <x v="1"/>
    <n v="56"/>
    <x v="1"/>
    <s v="Sunday"/>
    <m/>
    <m/>
    <m/>
  </r>
  <r>
    <d v="2012-02-20T00:00:00"/>
    <x v="1"/>
    <x v="1"/>
    <n v="66"/>
    <x v="1"/>
    <s v="Monday"/>
    <m/>
    <m/>
    <m/>
  </r>
  <r>
    <d v="2012-02-21T00:00:00"/>
    <x v="1"/>
    <x v="1"/>
    <n v="44"/>
    <x v="1"/>
    <s v="Tuesday"/>
    <m/>
    <m/>
    <m/>
  </r>
  <r>
    <d v="2012-02-22T00:00:00"/>
    <x v="1"/>
    <x v="1"/>
    <n v="86"/>
    <x v="1"/>
    <s v="Wednesday"/>
    <m/>
    <m/>
    <m/>
  </r>
  <r>
    <d v="2012-02-23T00:00:00"/>
    <x v="1"/>
    <x v="1"/>
    <n v="86"/>
    <x v="1"/>
    <s v="Thursday"/>
    <m/>
    <m/>
    <m/>
  </r>
  <r>
    <d v="2012-02-24T00:00:00"/>
    <x v="1"/>
    <x v="1"/>
    <n v="68"/>
    <x v="1"/>
    <s v="Friday"/>
    <m/>
    <m/>
    <m/>
  </r>
  <r>
    <d v="2012-02-25T00:00:00"/>
    <x v="1"/>
    <x v="1"/>
    <n v="74"/>
    <x v="1"/>
    <s v="Saturday"/>
    <m/>
    <m/>
    <m/>
  </r>
  <r>
    <d v="2012-02-26T00:00:00"/>
    <x v="1"/>
    <x v="1"/>
    <n v="83"/>
    <x v="1"/>
    <s v="Sunday"/>
    <m/>
    <m/>
    <m/>
  </r>
  <r>
    <d v="2012-02-27T00:00:00"/>
    <x v="1"/>
    <x v="1"/>
    <n v="80"/>
    <x v="1"/>
    <s v="Monday"/>
    <m/>
    <m/>
    <m/>
  </r>
  <r>
    <d v="2012-02-28T00:00:00"/>
    <x v="1"/>
    <x v="1"/>
    <n v="67"/>
    <x v="1"/>
    <s v="Tuesday"/>
    <m/>
    <m/>
    <m/>
  </r>
  <r>
    <d v="2012-02-29T00:00:00"/>
    <x v="1"/>
    <x v="1"/>
    <n v="53"/>
    <x v="1"/>
    <s v="Wednesday"/>
    <m/>
    <m/>
    <m/>
  </r>
  <r>
    <d v="2012-03-01T00:00:00"/>
    <x v="1"/>
    <x v="1"/>
    <n v="78"/>
    <x v="2"/>
    <s v="Thursday"/>
    <m/>
    <m/>
    <m/>
  </r>
  <r>
    <d v="2012-03-02T00:00:00"/>
    <x v="1"/>
    <x v="1"/>
    <n v="81"/>
    <x v="2"/>
    <s v="Friday"/>
    <m/>
    <m/>
    <m/>
  </r>
  <r>
    <d v="2012-03-03T00:00:00"/>
    <x v="1"/>
    <x v="1"/>
    <n v="72"/>
    <x v="2"/>
    <s v="Saturday"/>
    <m/>
    <m/>
    <m/>
  </r>
  <r>
    <d v="2012-03-04T00:00:00"/>
    <x v="1"/>
    <x v="1"/>
    <n v="63"/>
    <x v="2"/>
    <s v="Sunday"/>
    <m/>
    <m/>
    <m/>
  </r>
  <r>
    <d v="2012-03-05T00:00:00"/>
    <x v="1"/>
    <x v="1"/>
    <n v="78"/>
    <x v="2"/>
    <s v="Monday"/>
    <m/>
    <m/>
    <m/>
  </r>
  <r>
    <d v="2012-03-06T00:00:00"/>
    <x v="1"/>
    <x v="1"/>
    <n v="76"/>
    <x v="2"/>
    <s v="Tuesday"/>
    <m/>
    <m/>
    <m/>
  </r>
  <r>
    <d v="2012-03-07T00:00:00"/>
    <x v="1"/>
    <x v="1"/>
    <n v="59"/>
    <x v="2"/>
    <s v="Wednesday"/>
    <m/>
    <m/>
    <m/>
  </r>
  <r>
    <d v="2012-03-08T00:00:00"/>
    <x v="1"/>
    <x v="1"/>
    <n v="85"/>
    <x v="2"/>
    <s v="Thursday"/>
    <m/>
    <m/>
    <m/>
  </r>
  <r>
    <d v="2012-03-09T00:00:00"/>
    <x v="1"/>
    <x v="1"/>
    <n v="87"/>
    <x v="2"/>
    <s v="Friday"/>
    <m/>
    <m/>
    <m/>
  </r>
  <r>
    <d v="2012-03-10T00:00:00"/>
    <x v="1"/>
    <x v="1"/>
    <n v="49"/>
    <x v="2"/>
    <s v="Saturday"/>
    <m/>
    <m/>
    <m/>
  </r>
  <r>
    <d v="2012-03-11T00:00:00"/>
    <x v="1"/>
    <x v="1"/>
    <n v="60"/>
    <x v="2"/>
    <s v="Sunday"/>
    <m/>
    <m/>
    <m/>
  </r>
  <r>
    <d v="2012-03-12T00:00:00"/>
    <x v="1"/>
    <x v="1"/>
    <n v="53"/>
    <x v="2"/>
    <s v="Monday"/>
    <m/>
    <m/>
    <m/>
  </r>
  <r>
    <d v="2012-03-13T00:00:00"/>
    <x v="1"/>
    <x v="1"/>
    <n v="72"/>
    <x v="2"/>
    <s v="Tuesday"/>
    <m/>
    <m/>
    <m/>
  </r>
  <r>
    <d v="2012-03-14T00:00:00"/>
    <x v="1"/>
    <x v="1"/>
    <n v="88"/>
    <x v="2"/>
    <s v="Wednesday"/>
    <m/>
    <m/>
    <m/>
  </r>
  <r>
    <d v="2012-03-15T00:00:00"/>
    <x v="1"/>
    <x v="1"/>
    <n v="70"/>
    <x v="2"/>
    <s v="Thursday"/>
    <m/>
    <m/>
    <m/>
  </r>
  <r>
    <d v="2012-03-16T00:00:00"/>
    <x v="1"/>
    <x v="1"/>
    <n v="97"/>
    <x v="2"/>
    <s v="Friday"/>
    <m/>
    <m/>
    <m/>
  </r>
  <r>
    <d v="2012-03-17T00:00:00"/>
    <x v="1"/>
    <x v="1"/>
    <n v="68"/>
    <x v="2"/>
    <s v="Saturday"/>
    <m/>
    <m/>
    <m/>
  </r>
  <r>
    <d v="2012-03-18T00:00:00"/>
    <x v="1"/>
    <x v="1"/>
    <n v="68"/>
    <x v="2"/>
    <s v="Sunday"/>
    <m/>
    <m/>
    <m/>
  </r>
  <r>
    <d v="2012-03-19T00:00:00"/>
    <x v="1"/>
    <x v="1"/>
    <n v="88"/>
    <x v="2"/>
    <s v="Monday"/>
    <m/>
    <m/>
    <m/>
  </r>
  <r>
    <d v="2012-03-20T00:00:00"/>
    <x v="1"/>
    <x v="1"/>
    <n v="75"/>
    <x v="2"/>
    <s v="Tuesday"/>
    <m/>
    <m/>
    <m/>
  </r>
  <r>
    <d v="2012-03-21T00:00:00"/>
    <x v="1"/>
    <x v="1"/>
    <n v="78"/>
    <x v="2"/>
    <s v="Wednesday"/>
    <m/>
    <m/>
    <m/>
  </r>
  <r>
    <d v="2012-03-22T00:00:00"/>
    <x v="1"/>
    <x v="1"/>
    <n v="66"/>
    <x v="2"/>
    <s v="Thursday"/>
    <m/>
    <m/>
    <m/>
  </r>
  <r>
    <d v="2012-03-23T00:00:00"/>
    <x v="1"/>
    <x v="1"/>
    <n v="65"/>
    <x v="2"/>
    <s v="Friday"/>
    <m/>
    <m/>
    <m/>
  </r>
  <r>
    <d v="2012-03-24T00:00:00"/>
    <x v="1"/>
    <x v="1"/>
    <n v="53"/>
    <x v="2"/>
    <s v="Saturday"/>
    <m/>
    <m/>
    <m/>
  </r>
  <r>
    <d v="2012-03-25T00:00:00"/>
    <x v="1"/>
    <x v="1"/>
    <n v="63"/>
    <x v="2"/>
    <s v="Sunday"/>
    <m/>
    <m/>
    <m/>
  </r>
  <r>
    <d v="2012-03-26T00:00:00"/>
    <x v="1"/>
    <x v="1"/>
    <n v="70"/>
    <x v="2"/>
    <s v="Monday"/>
    <m/>
    <m/>
    <m/>
  </r>
  <r>
    <d v="2012-03-27T00:00:00"/>
    <x v="1"/>
    <x v="1"/>
    <n v="40"/>
    <x v="2"/>
    <s v="Tuesday"/>
    <m/>
    <m/>
    <m/>
  </r>
  <r>
    <d v="2012-03-28T00:00:00"/>
    <x v="1"/>
    <x v="1"/>
    <n v="68"/>
    <x v="2"/>
    <s v="Wednesday"/>
    <m/>
    <m/>
    <m/>
  </r>
  <r>
    <d v="2012-03-29T00:00:00"/>
    <x v="1"/>
    <x v="1"/>
    <n v="57"/>
    <x v="2"/>
    <s v="Thursday"/>
    <m/>
    <m/>
    <m/>
  </r>
  <r>
    <d v="2012-03-30T00:00:00"/>
    <x v="1"/>
    <x v="1"/>
    <n v="75"/>
    <x v="2"/>
    <s v="Friday"/>
    <m/>
    <m/>
    <m/>
  </r>
  <r>
    <d v="2012-03-31T00:00:00"/>
    <x v="1"/>
    <x v="1"/>
    <n v="55"/>
    <x v="2"/>
    <s v="Saturday"/>
    <m/>
    <m/>
    <m/>
  </r>
  <r>
    <d v="2012-04-01T00:00:00"/>
    <x v="1"/>
    <x v="1"/>
    <n v="58"/>
    <x v="3"/>
    <s v="Sunday"/>
    <m/>
    <m/>
    <m/>
  </r>
  <r>
    <d v="2012-04-02T00:00:00"/>
    <x v="1"/>
    <x v="1"/>
    <n v="83"/>
    <x v="3"/>
    <s v="Monday"/>
    <m/>
    <m/>
    <m/>
  </r>
  <r>
    <d v="2012-04-03T00:00:00"/>
    <x v="1"/>
    <x v="1"/>
    <n v="47"/>
    <x v="3"/>
    <s v="Tuesday"/>
    <m/>
    <m/>
    <m/>
  </r>
  <r>
    <d v="2012-04-04T00:00:00"/>
    <x v="1"/>
    <x v="1"/>
    <n v="52"/>
    <x v="3"/>
    <s v="Wednesday"/>
    <m/>
    <m/>
    <m/>
  </r>
  <r>
    <d v="2012-04-05T00:00:00"/>
    <x v="1"/>
    <x v="1"/>
    <n v="51"/>
    <x v="3"/>
    <s v="Thursday"/>
    <m/>
    <m/>
    <m/>
  </r>
  <r>
    <d v="2012-04-06T00:00:00"/>
    <x v="1"/>
    <x v="1"/>
    <n v="37"/>
    <x v="3"/>
    <s v="Friday"/>
    <m/>
    <m/>
    <m/>
  </r>
  <r>
    <d v="2012-04-07T00:00:00"/>
    <x v="1"/>
    <x v="1"/>
    <n v="72"/>
    <x v="3"/>
    <s v="Saturday"/>
    <m/>
    <m/>
    <m/>
  </r>
  <r>
    <d v="2012-04-08T00:00:00"/>
    <x v="1"/>
    <x v="1"/>
    <n v="58"/>
    <x v="3"/>
    <s v="Sunday"/>
    <m/>
    <m/>
    <m/>
  </r>
  <r>
    <d v="2012-04-09T00:00:00"/>
    <x v="1"/>
    <x v="1"/>
    <n v="48"/>
    <x v="3"/>
    <s v="Monday"/>
    <m/>
    <m/>
    <m/>
  </r>
  <r>
    <d v="2012-04-10T00:00:00"/>
    <x v="1"/>
    <x v="1"/>
    <n v="70"/>
    <x v="3"/>
    <s v="Tuesday"/>
    <m/>
    <m/>
    <m/>
  </r>
  <r>
    <d v="2012-04-11T00:00:00"/>
    <x v="1"/>
    <x v="1"/>
    <n v="35"/>
    <x v="3"/>
    <s v="Wednesday"/>
    <m/>
    <m/>
    <m/>
  </r>
  <r>
    <d v="2012-04-12T00:00:00"/>
    <x v="1"/>
    <x v="1"/>
    <n v="70"/>
    <x v="3"/>
    <s v="Thursday"/>
    <m/>
    <m/>
    <m/>
  </r>
  <r>
    <d v="2012-04-13T00:00:00"/>
    <x v="1"/>
    <x v="1"/>
    <n v="56"/>
    <x v="3"/>
    <s v="Friday"/>
    <m/>
    <m/>
    <m/>
  </r>
  <r>
    <d v="2012-04-14T00:00:00"/>
    <x v="1"/>
    <x v="1"/>
    <n v="60"/>
    <x v="3"/>
    <s v="Saturday"/>
    <m/>
    <m/>
    <m/>
  </r>
  <r>
    <d v="2012-04-15T00:00:00"/>
    <x v="1"/>
    <x v="1"/>
    <n v="38"/>
    <x v="3"/>
    <s v="Sunday"/>
    <m/>
    <m/>
    <m/>
  </r>
  <r>
    <d v="2012-04-16T00:00:00"/>
    <x v="1"/>
    <x v="1"/>
    <n v="50"/>
    <x v="3"/>
    <s v="Monday"/>
    <m/>
    <m/>
    <m/>
  </r>
  <r>
    <d v="2012-04-17T00:00:00"/>
    <x v="1"/>
    <x v="1"/>
    <n v="60"/>
    <x v="3"/>
    <s v="Tuesday"/>
    <m/>
    <m/>
    <m/>
  </r>
  <r>
    <d v="2012-04-18T00:00:00"/>
    <x v="1"/>
    <x v="1"/>
    <n v="37"/>
    <x v="3"/>
    <s v="Wednesday"/>
    <m/>
    <m/>
    <m/>
  </r>
  <r>
    <d v="2012-04-19T00:00:00"/>
    <x v="1"/>
    <x v="1"/>
    <n v="61"/>
    <x v="3"/>
    <s v="Thursday"/>
    <m/>
    <m/>
    <m/>
  </r>
  <r>
    <d v="2012-04-20T00:00:00"/>
    <x v="1"/>
    <x v="1"/>
    <n v="53"/>
    <x v="3"/>
    <s v="Friday"/>
    <m/>
    <m/>
    <m/>
  </r>
  <r>
    <d v="2012-04-21T00:00:00"/>
    <x v="1"/>
    <x v="1"/>
    <n v="47"/>
    <x v="3"/>
    <s v="Saturday"/>
    <m/>
    <m/>
    <m/>
  </r>
  <r>
    <d v="2012-04-22T00:00:00"/>
    <x v="1"/>
    <x v="1"/>
    <n v="43"/>
    <x v="3"/>
    <s v="Sunday"/>
    <m/>
    <m/>
    <m/>
  </r>
  <r>
    <d v="2012-04-23T00:00:00"/>
    <x v="1"/>
    <x v="1"/>
    <n v="47"/>
    <x v="3"/>
    <s v="Monday"/>
    <m/>
    <m/>
    <m/>
  </r>
  <r>
    <d v="2012-04-24T00:00:00"/>
    <x v="1"/>
    <x v="1"/>
    <n v="63"/>
    <x v="3"/>
    <s v="Tuesday"/>
    <m/>
    <m/>
    <m/>
  </r>
  <r>
    <d v="2012-04-25T00:00:00"/>
    <x v="1"/>
    <x v="1"/>
    <n v="78"/>
    <x v="3"/>
    <s v="Wednesday"/>
    <m/>
    <m/>
    <m/>
  </r>
  <r>
    <d v="2012-04-26T00:00:00"/>
    <x v="1"/>
    <x v="1"/>
    <n v="41"/>
    <x v="3"/>
    <s v="Thursday"/>
    <m/>
    <m/>
    <m/>
  </r>
  <r>
    <d v="2012-04-27T00:00:00"/>
    <x v="1"/>
    <x v="1"/>
    <n v="50"/>
    <x v="3"/>
    <s v="Friday"/>
    <m/>
    <m/>
    <m/>
  </r>
  <r>
    <d v="2012-04-28T00:00:00"/>
    <x v="1"/>
    <x v="1"/>
    <n v="92"/>
    <x v="3"/>
    <s v="Saturday"/>
    <m/>
    <m/>
    <m/>
  </r>
  <r>
    <d v="2012-04-29T00:00:00"/>
    <x v="1"/>
    <x v="1"/>
    <n v="47"/>
    <x v="3"/>
    <s v="Sunday"/>
    <m/>
    <m/>
    <m/>
  </r>
  <r>
    <d v="2012-04-30T00:00:00"/>
    <x v="1"/>
    <x v="1"/>
    <n v="75"/>
    <x v="3"/>
    <s v="Monday"/>
    <m/>
    <m/>
    <m/>
  </r>
  <r>
    <d v="2012-05-01T00:00:00"/>
    <x v="1"/>
    <x v="1"/>
    <n v="72"/>
    <x v="4"/>
    <s v="Tuesday"/>
    <m/>
    <m/>
    <m/>
  </r>
  <r>
    <d v="2012-05-02T00:00:00"/>
    <x v="1"/>
    <x v="1"/>
    <n v="63"/>
    <x v="4"/>
    <s v="Wednesday"/>
    <m/>
    <m/>
    <m/>
  </r>
  <r>
    <d v="2012-05-03T00:00:00"/>
    <x v="1"/>
    <x v="1"/>
    <n v="64"/>
    <x v="4"/>
    <s v="Thursday"/>
    <m/>
    <m/>
    <m/>
  </r>
  <r>
    <d v="2012-05-04T00:00:00"/>
    <x v="1"/>
    <x v="1"/>
    <n v="73"/>
    <x v="4"/>
    <s v="Friday"/>
    <m/>
    <m/>
    <m/>
  </r>
  <r>
    <d v="2012-05-05T00:00:00"/>
    <x v="1"/>
    <x v="1"/>
    <n v="66"/>
    <x v="4"/>
    <s v="Saturday"/>
    <m/>
    <m/>
    <m/>
  </r>
  <r>
    <d v="2012-05-06T00:00:00"/>
    <x v="1"/>
    <x v="1"/>
    <n v="55"/>
    <x v="4"/>
    <s v="Sunday"/>
    <m/>
    <m/>
    <m/>
  </r>
  <r>
    <d v="2012-05-07T00:00:00"/>
    <x v="1"/>
    <x v="1"/>
    <n v="62"/>
    <x v="4"/>
    <s v="Monday"/>
    <m/>
    <m/>
    <m/>
  </r>
  <r>
    <d v="2012-05-08T00:00:00"/>
    <x v="1"/>
    <x v="1"/>
    <n v="59"/>
    <x v="4"/>
    <s v="Tuesday"/>
    <m/>
    <m/>
    <m/>
  </r>
  <r>
    <d v="2012-05-09T00:00:00"/>
    <x v="1"/>
    <x v="1"/>
    <n v="68"/>
    <x v="4"/>
    <s v="Wednesday"/>
    <m/>
    <m/>
    <m/>
  </r>
  <r>
    <d v="2012-05-10T00:00:00"/>
    <x v="1"/>
    <x v="1"/>
    <n v="43"/>
    <x v="4"/>
    <s v="Thursday"/>
    <m/>
    <m/>
    <m/>
  </r>
  <r>
    <d v="2012-05-11T00:00:00"/>
    <x v="1"/>
    <x v="1"/>
    <n v="42"/>
    <x v="4"/>
    <s v="Friday"/>
    <m/>
    <m/>
    <m/>
  </r>
  <r>
    <d v="2012-05-12T00:00:00"/>
    <x v="1"/>
    <x v="1"/>
    <n v="43"/>
    <x v="4"/>
    <s v="Saturday"/>
    <m/>
    <m/>
    <m/>
  </r>
  <r>
    <d v="2012-05-13T00:00:00"/>
    <x v="1"/>
    <x v="1"/>
    <n v="62"/>
    <x v="4"/>
    <s v="Sunday"/>
    <m/>
    <m/>
    <m/>
  </r>
  <r>
    <d v="2012-05-14T00:00:00"/>
    <x v="1"/>
    <x v="1"/>
    <n v="45"/>
    <x v="4"/>
    <s v="Monday"/>
    <m/>
    <m/>
    <m/>
  </r>
  <r>
    <d v="2012-05-15T00:00:00"/>
    <x v="1"/>
    <x v="1"/>
    <n v="34"/>
    <x v="4"/>
    <s v="Tuesday"/>
    <m/>
    <m/>
    <m/>
  </r>
  <r>
    <d v="2012-05-16T00:00:00"/>
    <x v="1"/>
    <x v="1"/>
    <n v="68"/>
    <x v="4"/>
    <s v="Wednesday"/>
    <m/>
    <m/>
    <m/>
  </r>
  <r>
    <d v="2012-05-17T00:00:00"/>
    <x v="1"/>
    <x v="1"/>
    <n v="32"/>
    <x v="4"/>
    <s v="Thursday"/>
    <m/>
    <m/>
    <m/>
  </r>
  <r>
    <d v="2012-05-18T00:00:00"/>
    <x v="1"/>
    <x v="1"/>
    <n v="25"/>
    <x v="4"/>
    <s v="Friday"/>
    <m/>
    <m/>
    <m/>
  </r>
  <r>
    <d v="2012-05-19T00:00:00"/>
    <x v="1"/>
    <x v="1"/>
    <n v="54"/>
    <x v="4"/>
    <s v="Saturday"/>
    <m/>
    <m/>
    <m/>
  </r>
  <r>
    <d v="2012-05-20T00:00:00"/>
    <x v="1"/>
    <x v="1"/>
    <n v="66"/>
    <x v="4"/>
    <s v="Sunday"/>
    <m/>
    <m/>
    <m/>
  </r>
  <r>
    <d v="2012-05-21T00:00:00"/>
    <x v="1"/>
    <x v="1"/>
    <n v="64"/>
    <x v="4"/>
    <s v="Monday"/>
    <m/>
    <m/>
    <m/>
  </r>
  <r>
    <d v="2012-05-22T00:00:00"/>
    <x v="1"/>
    <x v="1"/>
    <n v="56"/>
    <x v="4"/>
    <s v="Tuesday"/>
    <m/>
    <m/>
    <m/>
  </r>
  <r>
    <d v="2012-05-23T00:00:00"/>
    <x v="1"/>
    <x v="1"/>
    <n v="70"/>
    <x v="4"/>
    <s v="Wednesday"/>
    <m/>
    <m/>
    <m/>
  </r>
  <r>
    <d v="2012-05-24T00:00:00"/>
    <x v="1"/>
    <x v="1"/>
    <n v="22"/>
    <x v="4"/>
    <s v="Thursday"/>
    <m/>
    <m/>
    <m/>
  </r>
  <r>
    <d v="2012-05-25T00:00:00"/>
    <x v="1"/>
    <x v="1"/>
    <n v="48"/>
    <x v="4"/>
    <s v="Friday"/>
    <m/>
    <m/>
    <m/>
  </r>
  <r>
    <d v="2012-05-26T00:00:00"/>
    <x v="1"/>
    <x v="1"/>
    <n v="41"/>
    <x v="4"/>
    <s v="Saturday"/>
    <m/>
    <m/>
    <m/>
  </r>
  <r>
    <d v="2012-05-27T00:00:00"/>
    <x v="1"/>
    <x v="1"/>
    <n v="53"/>
    <x v="4"/>
    <s v="Sunday"/>
    <m/>
    <m/>
    <m/>
  </r>
  <r>
    <d v="2012-05-28T00:00:00"/>
    <x v="1"/>
    <x v="1"/>
    <n v="58"/>
    <x v="4"/>
    <s v="Monday"/>
    <m/>
    <m/>
    <m/>
  </r>
  <r>
    <d v="2012-05-29T00:00:00"/>
    <x v="1"/>
    <x v="1"/>
    <n v="48"/>
    <x v="4"/>
    <s v="Tuesday"/>
    <m/>
    <m/>
    <m/>
  </r>
  <r>
    <d v="2012-05-30T00:00:00"/>
    <x v="1"/>
    <x v="1"/>
    <n v="63"/>
    <x v="4"/>
    <s v="Wednesday"/>
    <m/>
    <m/>
    <m/>
  </r>
  <r>
    <d v="2012-05-31T00:00:00"/>
    <x v="1"/>
    <x v="1"/>
    <n v="52"/>
    <x v="4"/>
    <s v="Thursday"/>
    <m/>
    <m/>
    <m/>
  </r>
  <r>
    <d v="2012-06-01T00:00:00"/>
    <x v="1"/>
    <x v="1"/>
    <n v="67"/>
    <x v="5"/>
    <s v="Friday"/>
    <m/>
    <m/>
    <m/>
  </r>
  <r>
    <d v="2012-06-02T00:00:00"/>
    <x v="1"/>
    <x v="1"/>
    <n v="65"/>
    <x v="5"/>
    <s v="Saturday"/>
    <m/>
    <m/>
    <m/>
  </r>
  <r>
    <d v="2012-06-03T00:00:00"/>
    <x v="1"/>
    <x v="1"/>
    <n v="37"/>
    <x v="5"/>
    <s v="Sunday"/>
    <m/>
    <m/>
    <m/>
  </r>
  <r>
    <d v="2012-06-04T00:00:00"/>
    <x v="1"/>
    <x v="1"/>
    <n v="72"/>
    <x v="5"/>
    <s v="Monday"/>
    <m/>
    <m/>
    <m/>
  </r>
  <r>
    <d v="2012-06-05T00:00:00"/>
    <x v="1"/>
    <x v="1"/>
    <n v="58"/>
    <x v="5"/>
    <s v="Tuesday"/>
    <m/>
    <m/>
    <m/>
  </r>
  <r>
    <d v="2012-06-06T00:00:00"/>
    <x v="1"/>
    <x v="1"/>
    <n v="81"/>
    <x v="5"/>
    <s v="Wednesday"/>
    <m/>
    <m/>
    <m/>
  </r>
  <r>
    <d v="2012-06-07T00:00:00"/>
    <x v="1"/>
    <x v="1"/>
    <n v="22"/>
    <x v="5"/>
    <s v="Thursday"/>
    <m/>
    <m/>
    <m/>
  </r>
  <r>
    <d v="2012-06-08T00:00:00"/>
    <x v="1"/>
    <x v="1"/>
    <n v="59"/>
    <x v="5"/>
    <s v="Friday"/>
    <m/>
    <m/>
    <m/>
  </r>
  <r>
    <d v="2012-06-09T00:00:00"/>
    <x v="1"/>
    <x v="1"/>
    <n v="55"/>
    <x v="5"/>
    <s v="Saturday"/>
    <m/>
    <m/>
    <m/>
  </r>
  <r>
    <d v="2012-06-10T00:00:00"/>
    <x v="1"/>
    <x v="1"/>
    <n v="40"/>
    <x v="5"/>
    <s v="Sunday"/>
    <m/>
    <m/>
    <m/>
  </r>
  <r>
    <d v="2012-06-11T00:00:00"/>
    <x v="1"/>
    <x v="1"/>
    <n v="67"/>
    <x v="5"/>
    <s v="Monday"/>
    <m/>
    <m/>
    <m/>
  </r>
  <r>
    <d v="2012-06-12T00:00:00"/>
    <x v="1"/>
    <x v="1"/>
    <n v="59"/>
    <x v="5"/>
    <s v="Tuesday"/>
    <m/>
    <m/>
    <m/>
  </r>
  <r>
    <d v="2012-06-13T00:00:00"/>
    <x v="1"/>
    <x v="1"/>
    <n v="49"/>
    <x v="5"/>
    <s v="Wednesday"/>
    <m/>
    <m/>
    <m/>
  </r>
  <r>
    <d v="2012-06-14T00:00:00"/>
    <x v="1"/>
    <x v="1"/>
    <n v="42"/>
    <x v="5"/>
    <s v="Thursday"/>
    <m/>
    <m/>
    <m/>
  </r>
  <r>
    <d v="2012-06-15T00:00:00"/>
    <x v="1"/>
    <x v="1"/>
    <n v="71"/>
    <x v="5"/>
    <s v="Friday"/>
    <m/>
    <m/>
    <m/>
  </r>
  <r>
    <d v="2012-06-16T00:00:00"/>
    <x v="1"/>
    <x v="1"/>
    <n v="31"/>
    <x v="5"/>
    <s v="Saturday"/>
    <m/>
    <m/>
    <m/>
  </r>
  <r>
    <d v="2012-06-17T00:00:00"/>
    <x v="1"/>
    <x v="1"/>
    <n v="46"/>
    <x v="5"/>
    <s v="Sunday"/>
    <m/>
    <m/>
    <m/>
  </r>
  <r>
    <d v="2012-06-18T00:00:00"/>
    <x v="1"/>
    <x v="1"/>
    <n v="48"/>
    <x v="5"/>
    <s v="Monday"/>
    <m/>
    <m/>
    <m/>
  </r>
  <r>
    <d v="2012-06-19T00:00:00"/>
    <x v="1"/>
    <x v="1"/>
    <n v="47"/>
    <x v="5"/>
    <s v="Tuesday"/>
    <m/>
    <m/>
    <m/>
  </r>
  <r>
    <d v="2012-06-20T00:00:00"/>
    <x v="1"/>
    <x v="1"/>
    <n v="46"/>
    <x v="5"/>
    <s v="Wednesday"/>
    <m/>
    <m/>
    <m/>
  </r>
  <r>
    <d v="2012-06-21T00:00:00"/>
    <x v="1"/>
    <x v="1"/>
    <n v="32"/>
    <x v="5"/>
    <s v="Thursday"/>
    <m/>
    <m/>
    <m/>
  </r>
  <r>
    <d v="2012-06-22T00:00:00"/>
    <x v="1"/>
    <x v="1"/>
    <n v="66"/>
    <x v="5"/>
    <s v="Friday"/>
    <m/>
    <m/>
    <m/>
  </r>
  <r>
    <d v="2012-06-23T00:00:00"/>
    <x v="1"/>
    <x v="1"/>
    <n v="44"/>
    <x v="5"/>
    <s v="Saturday"/>
    <m/>
    <m/>
    <m/>
  </r>
  <r>
    <d v="2012-06-24T00:00:00"/>
    <x v="1"/>
    <x v="1"/>
    <n v="39"/>
    <x v="5"/>
    <s v="Sunday"/>
    <m/>
    <m/>
    <m/>
  </r>
  <r>
    <d v="2012-06-25T00:00:00"/>
    <x v="1"/>
    <x v="1"/>
    <n v="50"/>
    <x v="5"/>
    <s v="Monday"/>
    <m/>
    <m/>
    <m/>
  </r>
  <r>
    <d v="2012-06-26T00:00:00"/>
    <x v="1"/>
    <x v="1"/>
    <n v="55"/>
    <x v="5"/>
    <s v="Tuesday"/>
    <m/>
    <m/>
    <m/>
  </r>
  <r>
    <d v="2012-06-27T00:00:00"/>
    <x v="1"/>
    <x v="1"/>
    <n v="66"/>
    <x v="5"/>
    <s v="Wednesday"/>
    <m/>
    <m/>
    <m/>
  </r>
  <r>
    <d v="2012-06-28T00:00:00"/>
    <x v="1"/>
    <x v="1"/>
    <n v="27"/>
    <x v="5"/>
    <s v="Thursday"/>
    <m/>
    <m/>
    <m/>
  </r>
  <r>
    <d v="2012-06-29T00:00:00"/>
    <x v="1"/>
    <x v="1"/>
    <n v="40"/>
    <x v="5"/>
    <s v="Friday"/>
    <m/>
    <m/>
    <m/>
  </r>
  <r>
    <d v="2012-06-30T00:00:00"/>
    <x v="1"/>
    <x v="1"/>
    <n v="28"/>
    <x v="5"/>
    <s v="Saturday"/>
    <m/>
    <m/>
    <m/>
  </r>
  <r>
    <d v="2012-07-01T00:00:00"/>
    <x v="1"/>
    <x v="1"/>
    <n v="58"/>
    <x v="6"/>
    <s v="Sunday"/>
    <m/>
    <m/>
    <m/>
  </r>
  <r>
    <d v="2012-07-02T00:00:00"/>
    <x v="1"/>
    <x v="1"/>
    <n v="41"/>
    <x v="6"/>
    <s v="Monday"/>
    <m/>
    <m/>
    <m/>
  </r>
  <r>
    <d v="2012-07-03T00:00:00"/>
    <x v="1"/>
    <x v="1"/>
    <n v="30"/>
    <x v="6"/>
    <s v="Tuesday"/>
    <m/>
    <m/>
    <m/>
  </r>
  <r>
    <d v="2012-07-04T00:00:00"/>
    <x v="1"/>
    <x v="1"/>
    <n v="29"/>
    <x v="6"/>
    <s v="Wednesday"/>
    <m/>
    <m/>
    <m/>
  </r>
  <r>
    <d v="2012-07-05T00:00:00"/>
    <x v="1"/>
    <x v="1"/>
    <n v="45"/>
    <x v="6"/>
    <s v="Thursday"/>
    <m/>
    <m/>
    <m/>
  </r>
  <r>
    <d v="2012-07-06T00:00:00"/>
    <x v="1"/>
    <x v="1"/>
    <n v="28"/>
    <x v="6"/>
    <s v="Friday"/>
    <m/>
    <m/>
    <m/>
  </r>
  <r>
    <d v="2012-07-07T00:00:00"/>
    <x v="1"/>
    <x v="1"/>
    <n v="45"/>
    <x v="6"/>
    <s v="Saturday"/>
    <m/>
    <m/>
    <m/>
  </r>
  <r>
    <d v="2012-07-08T00:00:00"/>
    <x v="1"/>
    <x v="1"/>
    <n v="63"/>
    <x v="6"/>
    <s v="Sunday"/>
    <m/>
    <m/>
    <m/>
  </r>
  <r>
    <d v="2012-07-09T00:00:00"/>
    <x v="1"/>
    <x v="1"/>
    <n v="48"/>
    <x v="6"/>
    <s v="Monday"/>
    <m/>
    <m/>
    <m/>
  </r>
  <r>
    <d v="2012-07-10T00:00:00"/>
    <x v="1"/>
    <x v="1"/>
    <n v="42"/>
    <x v="6"/>
    <s v="Tuesday"/>
    <m/>
    <m/>
    <m/>
  </r>
  <r>
    <d v="2012-07-11T00:00:00"/>
    <x v="1"/>
    <x v="1"/>
    <n v="33"/>
    <x v="6"/>
    <s v="Wednesday"/>
    <m/>
    <m/>
    <m/>
  </r>
  <r>
    <d v="2012-07-12T00:00:00"/>
    <x v="1"/>
    <x v="1"/>
    <n v="53"/>
    <x v="6"/>
    <s v="Thursday"/>
    <m/>
    <m/>
    <m/>
  </r>
  <r>
    <d v="2012-07-13T00:00:00"/>
    <x v="1"/>
    <x v="1"/>
    <n v="14"/>
    <x v="6"/>
    <s v="Friday"/>
    <m/>
    <m/>
    <m/>
  </r>
  <r>
    <d v="2012-07-14T00:00:00"/>
    <x v="1"/>
    <x v="1"/>
    <n v="47"/>
    <x v="6"/>
    <s v="Saturday"/>
    <m/>
    <m/>
    <m/>
  </r>
  <r>
    <d v="2012-07-15T00:00:00"/>
    <x v="1"/>
    <x v="1"/>
    <n v="62"/>
    <x v="6"/>
    <s v="Sunday"/>
    <m/>
    <m/>
    <m/>
  </r>
  <r>
    <d v="2012-07-16T00:00:00"/>
    <x v="1"/>
    <x v="1"/>
    <n v="65"/>
    <x v="6"/>
    <s v="Monday"/>
    <m/>
    <m/>
    <m/>
  </r>
  <r>
    <d v="2012-07-17T00:00:00"/>
    <x v="1"/>
    <x v="1"/>
    <n v="45"/>
    <x v="6"/>
    <s v="Tuesday"/>
    <m/>
    <m/>
    <m/>
  </r>
  <r>
    <d v="2012-07-18T00:00:00"/>
    <x v="1"/>
    <x v="1"/>
    <n v="31"/>
    <x v="6"/>
    <s v="Wednesday"/>
    <m/>
    <m/>
    <m/>
  </r>
  <r>
    <d v="2012-07-19T00:00:00"/>
    <x v="1"/>
    <x v="1"/>
    <n v="42"/>
    <x v="6"/>
    <s v="Thursday"/>
    <m/>
    <m/>
    <m/>
  </r>
  <r>
    <d v="2012-07-20T00:00:00"/>
    <x v="1"/>
    <x v="1"/>
    <n v="21"/>
    <x v="6"/>
    <s v="Friday"/>
    <m/>
    <m/>
    <m/>
  </r>
  <r>
    <d v="2012-07-21T00:00:00"/>
    <x v="1"/>
    <x v="1"/>
    <n v="34"/>
    <x v="6"/>
    <s v="Saturday"/>
    <m/>
    <m/>
    <m/>
  </r>
  <r>
    <d v="2012-07-22T00:00:00"/>
    <x v="1"/>
    <x v="1"/>
    <n v="45"/>
    <x v="6"/>
    <s v="Sunday"/>
    <m/>
    <m/>
    <m/>
  </r>
  <r>
    <d v="2012-07-23T00:00:00"/>
    <x v="1"/>
    <x v="1"/>
    <n v="50"/>
    <x v="6"/>
    <s v="Monday"/>
    <m/>
    <m/>
    <m/>
  </r>
  <r>
    <d v="2012-07-24T00:00:00"/>
    <x v="1"/>
    <x v="1"/>
    <n v="39"/>
    <x v="6"/>
    <s v="Tuesday"/>
    <m/>
    <m/>
    <m/>
  </r>
  <r>
    <d v="2012-07-25T00:00:00"/>
    <x v="1"/>
    <x v="1"/>
    <n v="40"/>
    <x v="6"/>
    <s v="Wednesday"/>
    <m/>
    <m/>
    <m/>
  </r>
  <r>
    <d v="2012-07-26T00:00:00"/>
    <x v="1"/>
    <x v="1"/>
    <n v="44"/>
    <x v="6"/>
    <s v="Thursday"/>
    <m/>
    <m/>
    <m/>
  </r>
  <r>
    <d v="2012-07-27T00:00:00"/>
    <x v="1"/>
    <x v="1"/>
    <n v="42"/>
    <x v="6"/>
    <s v="Friday"/>
    <m/>
    <m/>
    <m/>
  </r>
  <r>
    <d v="2012-07-28T00:00:00"/>
    <x v="1"/>
    <x v="1"/>
    <n v="34"/>
    <x v="6"/>
    <s v="Saturday"/>
    <m/>
    <m/>
    <m/>
  </r>
  <r>
    <d v="2012-07-29T00:00:00"/>
    <x v="1"/>
    <x v="1"/>
    <n v="30"/>
    <x v="6"/>
    <s v="Sunday"/>
    <m/>
    <m/>
    <m/>
  </r>
  <r>
    <d v="2012-07-30T00:00:00"/>
    <x v="1"/>
    <x v="1"/>
    <n v="41"/>
    <x v="6"/>
    <s v="Monday"/>
    <m/>
    <m/>
    <m/>
  </r>
  <r>
    <d v="2012-07-31T00:00:00"/>
    <x v="1"/>
    <x v="1"/>
    <n v="35"/>
    <x v="6"/>
    <s v="Tuesday"/>
    <m/>
    <m/>
    <m/>
  </r>
  <r>
    <d v="2012-08-01T00:00:00"/>
    <x v="1"/>
    <x v="1"/>
    <n v="50"/>
    <x v="7"/>
    <s v="Wednesday"/>
    <m/>
    <m/>
    <m/>
  </r>
  <r>
    <d v="2012-08-02T00:00:00"/>
    <x v="1"/>
    <x v="1"/>
    <n v="38"/>
    <x v="7"/>
    <s v="Thursday"/>
    <m/>
    <m/>
    <m/>
  </r>
  <r>
    <d v="2012-08-03T00:00:00"/>
    <x v="1"/>
    <x v="1"/>
    <n v="56"/>
    <x v="7"/>
    <s v="Friday"/>
    <m/>
    <m/>
    <m/>
  </r>
  <r>
    <d v="2012-08-04T00:00:00"/>
    <x v="1"/>
    <x v="1"/>
    <n v="58"/>
    <x v="7"/>
    <s v="Saturday"/>
    <m/>
    <m/>
    <m/>
  </r>
  <r>
    <d v="2012-08-05T00:00:00"/>
    <x v="1"/>
    <x v="1"/>
    <n v="52"/>
    <x v="7"/>
    <s v="Sunday"/>
    <m/>
    <m/>
    <m/>
  </r>
  <r>
    <d v="2012-08-06T00:00:00"/>
    <x v="1"/>
    <x v="1"/>
    <n v="33"/>
    <x v="7"/>
    <s v="Monday"/>
    <m/>
    <m/>
    <m/>
  </r>
  <r>
    <d v="2012-08-07T00:00:00"/>
    <x v="1"/>
    <x v="1"/>
    <n v="44"/>
    <x v="7"/>
    <s v="Tuesday"/>
    <m/>
    <m/>
    <m/>
  </r>
  <r>
    <d v="2012-08-08T00:00:00"/>
    <x v="1"/>
    <x v="1"/>
    <n v="41"/>
    <x v="7"/>
    <s v="Wednesday"/>
    <m/>
    <m/>
    <m/>
  </r>
  <r>
    <d v="2012-08-09T00:00:00"/>
    <x v="1"/>
    <x v="1"/>
    <n v="33"/>
    <x v="7"/>
    <s v="Thursday"/>
    <m/>
    <m/>
    <m/>
  </r>
  <r>
    <d v="2012-08-10T00:00:00"/>
    <x v="1"/>
    <x v="1"/>
    <n v="51"/>
    <x v="7"/>
    <s v="Friday"/>
    <m/>
    <m/>
    <m/>
  </r>
  <r>
    <d v="2012-08-11T00:00:00"/>
    <x v="1"/>
    <x v="1"/>
    <n v="25"/>
    <x v="7"/>
    <s v="Saturday"/>
    <m/>
    <m/>
    <m/>
  </r>
  <r>
    <d v="2012-08-12T00:00:00"/>
    <x v="1"/>
    <x v="1"/>
    <n v="46"/>
    <x v="7"/>
    <s v="Sunday"/>
    <m/>
    <m/>
    <m/>
  </r>
  <r>
    <d v="2012-08-13T00:00:00"/>
    <x v="1"/>
    <x v="1"/>
    <n v="29"/>
    <x v="7"/>
    <s v="Monday"/>
    <m/>
    <m/>
    <m/>
  </r>
  <r>
    <d v="2012-08-14T00:00:00"/>
    <x v="1"/>
    <x v="1"/>
    <n v="36"/>
    <x v="7"/>
    <s v="Tuesday"/>
    <m/>
    <m/>
    <m/>
  </r>
  <r>
    <d v="2012-08-15T00:00:00"/>
    <x v="1"/>
    <x v="1"/>
    <n v="43"/>
    <x v="7"/>
    <s v="Wednesday"/>
    <m/>
    <m/>
    <m/>
  </r>
  <r>
    <d v="2012-08-16T00:00:00"/>
    <x v="1"/>
    <x v="1"/>
    <n v="50"/>
    <x v="7"/>
    <s v="Thursday"/>
    <m/>
    <m/>
    <m/>
  </r>
  <r>
    <d v="2012-08-17T00:00:00"/>
    <x v="1"/>
    <x v="1"/>
    <n v="44"/>
    <x v="7"/>
    <s v="Friday"/>
    <m/>
    <m/>
    <m/>
  </r>
  <r>
    <d v="2012-08-18T00:00:00"/>
    <x v="1"/>
    <x v="1"/>
    <n v="41"/>
    <x v="7"/>
    <s v="Saturday"/>
    <m/>
    <m/>
    <m/>
  </r>
  <r>
    <d v="2012-08-19T00:00:00"/>
    <x v="1"/>
    <x v="1"/>
    <n v="28"/>
    <x v="7"/>
    <s v="Sunday"/>
    <m/>
    <m/>
    <m/>
  </r>
  <r>
    <d v="2012-08-20T00:00:00"/>
    <x v="1"/>
    <x v="1"/>
    <n v="46"/>
    <x v="7"/>
    <s v="Monday"/>
    <m/>
    <m/>
    <m/>
  </r>
  <r>
    <d v="2012-08-21T00:00:00"/>
    <x v="1"/>
    <x v="1"/>
    <n v="38"/>
    <x v="7"/>
    <s v="Tuesday"/>
    <m/>
    <m/>
    <m/>
  </r>
  <r>
    <d v="2012-08-22T00:00:00"/>
    <x v="1"/>
    <x v="1"/>
    <n v="36"/>
    <x v="7"/>
    <s v="Wednesday"/>
    <m/>
    <m/>
    <m/>
  </r>
  <r>
    <d v="2012-08-23T00:00:00"/>
    <x v="1"/>
    <x v="1"/>
    <n v="44"/>
    <x v="7"/>
    <s v="Thursday"/>
    <m/>
    <m/>
    <m/>
  </r>
  <r>
    <d v="2012-08-24T00:00:00"/>
    <x v="1"/>
    <x v="1"/>
    <n v="39"/>
    <x v="7"/>
    <s v="Friday"/>
    <m/>
    <m/>
    <m/>
  </r>
  <r>
    <d v="2012-08-25T00:00:00"/>
    <x v="1"/>
    <x v="1"/>
    <n v="40"/>
    <x v="7"/>
    <s v="Saturday"/>
    <m/>
    <m/>
    <m/>
  </r>
  <r>
    <d v="2012-08-26T00:00:00"/>
    <x v="1"/>
    <x v="1"/>
    <n v="56"/>
    <x v="7"/>
    <s v="Sunday"/>
    <m/>
    <m/>
    <m/>
  </r>
  <r>
    <d v="2012-08-27T00:00:00"/>
    <x v="1"/>
    <x v="1"/>
    <n v="40"/>
    <x v="7"/>
    <s v="Monday"/>
    <m/>
    <m/>
    <m/>
  </r>
  <r>
    <d v="2012-08-28T00:00:00"/>
    <x v="1"/>
    <x v="1"/>
    <n v="35"/>
    <x v="7"/>
    <s v="Tuesday"/>
    <m/>
    <m/>
    <m/>
  </r>
  <r>
    <d v="2012-08-29T00:00:00"/>
    <x v="1"/>
    <x v="1"/>
    <n v="34"/>
    <x v="7"/>
    <s v="Wednesday"/>
    <m/>
    <m/>
    <m/>
  </r>
  <r>
    <d v="2012-08-30T00:00:00"/>
    <x v="1"/>
    <x v="1"/>
    <n v="19"/>
    <x v="7"/>
    <s v="Thursday"/>
    <m/>
    <m/>
    <m/>
  </r>
  <r>
    <d v="2012-08-31T00:00:00"/>
    <x v="1"/>
    <x v="1"/>
    <n v="31"/>
    <x v="7"/>
    <s v="Friday"/>
    <m/>
    <m/>
    <m/>
  </r>
  <r>
    <d v="2012-09-01T00:00:00"/>
    <x v="1"/>
    <x v="1"/>
    <n v="35"/>
    <x v="8"/>
    <s v="Saturday"/>
    <m/>
    <m/>
    <m/>
  </r>
  <r>
    <d v="2012-09-02T00:00:00"/>
    <x v="1"/>
    <x v="1"/>
    <n v="40"/>
    <x v="8"/>
    <s v="Sunday"/>
    <m/>
    <m/>
    <m/>
  </r>
  <r>
    <d v="2012-09-03T00:00:00"/>
    <x v="1"/>
    <x v="1"/>
    <n v="48"/>
    <x v="8"/>
    <s v="Monday"/>
    <m/>
    <m/>
    <m/>
  </r>
  <r>
    <d v="2012-09-04T00:00:00"/>
    <x v="1"/>
    <x v="1"/>
    <n v="20"/>
    <x v="8"/>
    <s v="Tuesday"/>
    <m/>
    <m/>
    <m/>
  </r>
  <r>
    <d v="2012-09-05T00:00:00"/>
    <x v="1"/>
    <x v="1"/>
    <n v="23"/>
    <x v="8"/>
    <s v="Wednesday"/>
    <m/>
    <m/>
    <m/>
  </r>
  <r>
    <d v="2012-09-06T00:00:00"/>
    <x v="1"/>
    <x v="1"/>
    <n v="35"/>
    <x v="8"/>
    <s v="Thursday"/>
    <m/>
    <m/>
    <m/>
  </r>
  <r>
    <d v="2012-09-07T00:00:00"/>
    <x v="1"/>
    <x v="1"/>
    <n v="38"/>
    <x v="8"/>
    <s v="Friday"/>
    <m/>
    <m/>
    <m/>
  </r>
  <r>
    <d v="2012-09-08T00:00:00"/>
    <x v="1"/>
    <x v="1"/>
    <n v="37"/>
    <x v="8"/>
    <s v="Saturday"/>
    <m/>
    <m/>
    <m/>
  </r>
  <r>
    <d v="2012-09-09T00:00:00"/>
    <x v="1"/>
    <x v="1"/>
    <n v="40"/>
    <x v="8"/>
    <s v="Sunday"/>
    <m/>
    <m/>
    <m/>
  </r>
  <r>
    <d v="2012-09-10T00:00:00"/>
    <x v="1"/>
    <x v="1"/>
    <n v="39"/>
    <x v="8"/>
    <s v="Monday"/>
    <m/>
    <m/>
    <m/>
  </r>
  <r>
    <d v="2012-09-11T00:00:00"/>
    <x v="1"/>
    <x v="1"/>
    <n v="28"/>
    <x v="8"/>
    <s v="Tuesday"/>
    <m/>
    <m/>
    <m/>
  </r>
  <r>
    <d v="2012-09-12T00:00:00"/>
    <x v="1"/>
    <x v="1"/>
    <n v="38"/>
    <x v="8"/>
    <s v="Wednesday"/>
    <m/>
    <m/>
    <m/>
  </r>
  <r>
    <d v="2012-09-13T00:00:00"/>
    <x v="1"/>
    <x v="1"/>
    <n v="33"/>
    <x v="8"/>
    <s v="Thursday"/>
    <m/>
    <m/>
    <m/>
  </r>
  <r>
    <d v="2012-09-14T00:00:00"/>
    <x v="1"/>
    <x v="1"/>
    <n v="35"/>
    <x v="8"/>
    <s v="Friday"/>
    <m/>
    <m/>
    <m/>
  </r>
  <r>
    <d v="2012-09-15T00:00:00"/>
    <x v="1"/>
    <x v="1"/>
    <n v="25"/>
    <x v="8"/>
    <s v="Saturday"/>
    <m/>
    <m/>
    <m/>
  </r>
  <r>
    <d v="2012-09-16T00:00:00"/>
    <x v="1"/>
    <x v="1"/>
    <n v="32"/>
    <x v="8"/>
    <s v="Sunday"/>
    <m/>
    <m/>
    <m/>
  </r>
  <r>
    <d v="2012-09-17T00:00:00"/>
    <x v="1"/>
    <x v="1"/>
    <n v="31"/>
    <x v="8"/>
    <s v="Monday"/>
    <m/>
    <m/>
    <m/>
  </r>
  <r>
    <d v="2012-09-18T00:00:00"/>
    <x v="1"/>
    <x v="1"/>
    <n v="19"/>
    <x v="8"/>
    <s v="Tuesday"/>
    <m/>
    <m/>
    <m/>
  </r>
  <r>
    <d v="2012-09-19T00:00:00"/>
    <x v="1"/>
    <x v="1"/>
    <n v="29"/>
    <x v="8"/>
    <s v="Wednesday"/>
    <m/>
    <m/>
    <m/>
  </r>
  <r>
    <d v="2012-09-20T00:00:00"/>
    <x v="1"/>
    <x v="1"/>
    <n v="25"/>
    <x v="8"/>
    <s v="Thursday"/>
    <m/>
    <m/>
    <m/>
  </r>
  <r>
    <d v="2012-09-21T00:00:00"/>
    <x v="1"/>
    <x v="1"/>
    <n v="44"/>
    <x v="8"/>
    <s v="Friday"/>
    <m/>
    <m/>
    <m/>
  </r>
  <r>
    <d v="2012-09-22T00:00:00"/>
    <x v="1"/>
    <x v="1"/>
    <n v="26"/>
    <x v="8"/>
    <s v="Saturday"/>
    <m/>
    <m/>
    <m/>
  </r>
  <r>
    <d v="2012-09-23T00:00:00"/>
    <x v="1"/>
    <x v="1"/>
    <n v="48"/>
    <x v="8"/>
    <s v="Sunday"/>
    <m/>
    <m/>
    <m/>
  </r>
  <r>
    <d v="2012-09-24T00:00:00"/>
    <x v="1"/>
    <x v="1"/>
    <n v="36"/>
    <x v="8"/>
    <s v="Monday"/>
    <m/>
    <m/>
    <m/>
  </r>
  <r>
    <d v="2012-09-25T00:00:00"/>
    <x v="1"/>
    <x v="1"/>
    <n v="31"/>
    <x v="8"/>
    <s v="Tuesday"/>
    <m/>
    <m/>
    <m/>
  </r>
  <r>
    <d v="2012-09-26T00:00:00"/>
    <x v="1"/>
    <x v="1"/>
    <n v="34"/>
    <x v="8"/>
    <s v="Wednesday"/>
    <m/>
    <m/>
    <m/>
  </r>
  <r>
    <d v="2012-09-27T00:00:00"/>
    <x v="1"/>
    <x v="1"/>
    <n v="24"/>
    <x v="8"/>
    <s v="Thursday"/>
    <m/>
    <m/>
    <m/>
  </r>
  <r>
    <d v="2012-09-28T00:00:00"/>
    <x v="1"/>
    <x v="1"/>
    <n v="24"/>
    <x v="8"/>
    <s v="Friday"/>
    <m/>
    <m/>
    <m/>
  </r>
  <r>
    <d v="2012-09-29T00:00:00"/>
    <x v="1"/>
    <x v="1"/>
    <n v="26"/>
    <x v="8"/>
    <s v="Saturday"/>
    <m/>
    <m/>
    <m/>
  </r>
  <r>
    <d v="2012-09-30T00:00:00"/>
    <x v="1"/>
    <x v="1"/>
    <n v="12"/>
    <x v="8"/>
    <s v="Sunday"/>
    <m/>
    <m/>
    <m/>
  </r>
  <r>
    <d v="2012-10-01T00:00:00"/>
    <x v="1"/>
    <x v="1"/>
    <n v="28"/>
    <x v="9"/>
    <s v="Monday"/>
    <m/>
    <m/>
    <m/>
  </r>
  <r>
    <d v="2012-10-02T00:00:00"/>
    <x v="1"/>
    <x v="1"/>
    <n v="25"/>
    <x v="9"/>
    <s v="Tuesday"/>
    <m/>
    <m/>
    <m/>
  </r>
  <r>
    <d v="2012-10-03T00:00:00"/>
    <x v="1"/>
    <x v="1"/>
    <n v="23"/>
    <x v="9"/>
    <s v="Wednesday"/>
    <m/>
    <m/>
    <m/>
  </r>
  <r>
    <d v="2012-10-04T00:00:00"/>
    <x v="1"/>
    <x v="1"/>
    <n v="19"/>
    <x v="9"/>
    <s v="Thursday"/>
    <m/>
    <m/>
    <m/>
  </r>
  <r>
    <d v="2012-10-05T00:00:00"/>
    <x v="1"/>
    <x v="1"/>
    <n v="24"/>
    <x v="9"/>
    <s v="Friday"/>
    <m/>
    <m/>
    <m/>
  </r>
  <r>
    <d v="2012-10-06T00:00:00"/>
    <x v="1"/>
    <x v="1"/>
    <n v="31"/>
    <x v="9"/>
    <s v="Saturday"/>
    <m/>
    <m/>
    <m/>
  </r>
  <r>
    <d v="2012-10-07T00:00:00"/>
    <x v="1"/>
    <x v="1"/>
    <n v="28"/>
    <x v="9"/>
    <s v="Sunday"/>
    <m/>
    <m/>
    <m/>
  </r>
  <r>
    <d v="2012-10-08T00:00:00"/>
    <x v="1"/>
    <x v="1"/>
    <n v="17"/>
    <x v="9"/>
    <s v="Monday"/>
    <m/>
    <m/>
    <m/>
  </r>
  <r>
    <d v="2012-10-09T00:00:00"/>
    <x v="1"/>
    <x v="1"/>
    <n v="32"/>
    <x v="9"/>
    <s v="Tuesday"/>
    <m/>
    <m/>
    <m/>
  </r>
  <r>
    <d v="2012-10-10T00:00:00"/>
    <x v="1"/>
    <x v="1"/>
    <n v="23"/>
    <x v="9"/>
    <s v="Wednesday"/>
    <m/>
    <m/>
    <m/>
  </r>
  <r>
    <d v="2012-10-11T00:00:00"/>
    <x v="1"/>
    <x v="1"/>
    <n v="18"/>
    <x v="9"/>
    <s v="Thursday"/>
    <m/>
    <m/>
    <m/>
  </r>
  <r>
    <d v="2012-10-12T00:00:00"/>
    <x v="1"/>
    <x v="1"/>
    <n v="27"/>
    <x v="9"/>
    <s v="Friday"/>
    <m/>
    <m/>
    <m/>
  </r>
  <r>
    <d v="2012-10-13T00:00:00"/>
    <x v="1"/>
    <x v="1"/>
    <n v="24"/>
    <x v="9"/>
    <s v="Saturday"/>
    <m/>
    <m/>
    <m/>
  </r>
  <r>
    <d v="2012-10-14T00:00:00"/>
    <x v="1"/>
    <x v="1"/>
    <n v="19"/>
    <x v="9"/>
    <s v="Sunday"/>
    <m/>
    <m/>
    <m/>
  </r>
  <r>
    <d v="2012-10-15T00:00:00"/>
    <x v="1"/>
    <x v="1"/>
    <n v="19"/>
    <x v="9"/>
    <s v="Monday"/>
    <m/>
    <m/>
    <m/>
  </r>
  <r>
    <d v="2012-10-16T00:00:00"/>
    <x v="1"/>
    <x v="1"/>
    <n v="27"/>
    <x v="9"/>
    <s v="Tuesday"/>
    <m/>
    <m/>
    <m/>
  </r>
  <r>
    <d v="2012-10-17T00:00:00"/>
    <x v="1"/>
    <x v="1"/>
    <n v="28"/>
    <x v="9"/>
    <s v="Wednesday"/>
    <m/>
    <m/>
    <m/>
  </r>
  <r>
    <d v="2012-10-18T00:00:00"/>
    <x v="1"/>
    <x v="1"/>
    <n v="23"/>
    <x v="9"/>
    <s v="Thursday"/>
    <m/>
    <m/>
    <m/>
  </r>
  <r>
    <d v="2012-10-19T00:00:00"/>
    <x v="1"/>
    <x v="1"/>
    <n v="23"/>
    <x v="9"/>
    <s v="Friday"/>
    <m/>
    <m/>
    <m/>
  </r>
  <r>
    <d v="2012-10-20T00:00:00"/>
    <x v="1"/>
    <x v="1"/>
    <n v="34"/>
    <x v="9"/>
    <s v="Saturday"/>
    <m/>
    <m/>
    <m/>
  </r>
  <r>
    <d v="2012-10-21T00:00:00"/>
    <x v="1"/>
    <x v="1"/>
    <n v="38"/>
    <x v="9"/>
    <s v="Sunday"/>
    <m/>
    <m/>
    <m/>
  </r>
  <r>
    <d v="2012-10-22T00:00:00"/>
    <x v="1"/>
    <x v="1"/>
    <n v="28"/>
    <x v="9"/>
    <s v="Monday"/>
    <m/>
    <m/>
    <m/>
  </r>
  <r>
    <d v="2012-10-23T00:00:00"/>
    <x v="1"/>
    <x v="1"/>
    <n v="27"/>
    <x v="9"/>
    <s v="Tuesday"/>
    <m/>
    <m/>
    <m/>
  </r>
  <r>
    <d v="2012-10-24T00:00:00"/>
    <x v="1"/>
    <x v="1"/>
    <n v="25"/>
    <x v="9"/>
    <s v="Wednesday"/>
    <m/>
    <m/>
    <m/>
  </r>
  <r>
    <d v="2012-10-25T00:00:00"/>
    <x v="1"/>
    <x v="1"/>
    <n v="18"/>
    <x v="9"/>
    <s v="Thursday"/>
    <m/>
    <m/>
    <m/>
  </r>
  <r>
    <d v="2012-10-26T00:00:00"/>
    <x v="1"/>
    <x v="1"/>
    <n v="13"/>
    <x v="9"/>
    <s v="Friday"/>
    <m/>
    <m/>
    <m/>
  </r>
  <r>
    <d v="2012-10-27T00:00:00"/>
    <x v="1"/>
    <x v="1"/>
    <n v="15"/>
    <x v="9"/>
    <s v="Saturday"/>
    <m/>
    <m/>
    <m/>
  </r>
  <r>
    <d v="2012-10-28T00:00:00"/>
    <x v="1"/>
    <x v="1"/>
    <n v="7"/>
    <x v="9"/>
    <s v="Sunday"/>
    <m/>
    <m/>
    <m/>
  </r>
  <r>
    <d v="2012-10-29T00:00:00"/>
    <x v="1"/>
    <x v="1"/>
    <n v="26"/>
    <x v="9"/>
    <s v="Monday"/>
    <m/>
    <m/>
    <m/>
  </r>
  <r>
    <d v="2012-10-30T00:00:00"/>
    <x v="1"/>
    <x v="1"/>
    <n v="25"/>
    <x v="9"/>
    <s v="Tuesday"/>
    <m/>
    <m/>
    <m/>
  </r>
  <r>
    <d v="2012-10-31T00:00:00"/>
    <x v="1"/>
    <x v="1"/>
    <n v="16"/>
    <x v="9"/>
    <s v="Wednesday"/>
    <m/>
    <m/>
    <m/>
  </r>
  <r>
    <d v="2012-11-01T00:00:00"/>
    <x v="1"/>
    <x v="1"/>
    <n v="23"/>
    <x v="10"/>
    <s v="Thursday"/>
    <m/>
    <m/>
    <m/>
  </r>
  <r>
    <d v="2012-11-02T00:00:00"/>
    <x v="1"/>
    <x v="1"/>
    <n v="14"/>
    <x v="10"/>
    <s v="Friday"/>
    <m/>
    <m/>
    <m/>
  </r>
  <r>
    <d v="2012-11-03T00:00:00"/>
    <x v="1"/>
    <x v="1"/>
    <n v="26"/>
    <x v="10"/>
    <s v="Saturday"/>
    <m/>
    <m/>
    <m/>
  </r>
  <r>
    <d v="2012-11-04T00:00:00"/>
    <x v="1"/>
    <x v="1"/>
    <n v="20"/>
    <x v="10"/>
    <s v="Sunday"/>
    <m/>
    <m/>
    <m/>
  </r>
  <r>
    <d v="2012-11-05T00:00:00"/>
    <x v="1"/>
    <x v="1"/>
    <n v="12"/>
    <x v="10"/>
    <s v="Monday"/>
    <m/>
    <m/>
    <m/>
  </r>
  <r>
    <d v="2012-11-06T00:00:00"/>
    <x v="1"/>
    <x v="1"/>
    <n v="22"/>
    <x v="10"/>
    <s v="Tuesday"/>
    <m/>
    <m/>
    <m/>
  </r>
  <r>
    <d v="2012-11-07T00:00:00"/>
    <x v="1"/>
    <x v="1"/>
    <n v="11"/>
    <x v="10"/>
    <s v="Wednesday"/>
    <m/>
    <m/>
    <m/>
  </r>
  <r>
    <d v="2012-11-08T00:00:00"/>
    <x v="1"/>
    <x v="1"/>
    <n v="26"/>
    <x v="10"/>
    <s v="Thursday"/>
    <m/>
    <m/>
    <m/>
  </r>
  <r>
    <d v="2012-11-09T00:00:00"/>
    <x v="1"/>
    <x v="1"/>
    <n v="13"/>
    <x v="10"/>
    <s v="Friday"/>
    <m/>
    <m/>
    <m/>
  </r>
  <r>
    <d v="2012-11-10T00:00:00"/>
    <x v="1"/>
    <x v="1"/>
    <n v="24"/>
    <x v="10"/>
    <s v="Saturday"/>
    <m/>
    <m/>
    <m/>
  </r>
  <r>
    <d v="2012-11-11T00:00:00"/>
    <x v="1"/>
    <x v="1"/>
    <n v="18"/>
    <x v="10"/>
    <s v="Sunday"/>
    <m/>
    <m/>
    <m/>
  </r>
  <r>
    <d v="2012-11-12T00:00:00"/>
    <x v="1"/>
    <x v="1"/>
    <n v="17"/>
    <x v="10"/>
    <s v="Monday"/>
    <m/>
    <m/>
    <m/>
  </r>
  <r>
    <d v="2012-11-13T00:00:00"/>
    <x v="1"/>
    <x v="1"/>
    <n v="25"/>
    <x v="10"/>
    <s v="Tuesday"/>
    <m/>
    <m/>
    <m/>
  </r>
  <r>
    <d v="2012-11-14T00:00:00"/>
    <x v="1"/>
    <x v="1"/>
    <n v="16"/>
    <x v="10"/>
    <s v="Wednesday"/>
    <m/>
    <m/>
    <m/>
  </r>
  <r>
    <d v="2012-11-15T00:00:00"/>
    <x v="1"/>
    <x v="1"/>
    <n v="27"/>
    <x v="10"/>
    <s v="Thursday"/>
    <m/>
    <m/>
    <m/>
  </r>
  <r>
    <d v="2012-11-16T00:00:00"/>
    <x v="1"/>
    <x v="1"/>
    <n v="15"/>
    <x v="10"/>
    <s v="Friday"/>
    <m/>
    <m/>
    <m/>
  </r>
  <r>
    <d v="2012-11-17T00:00:00"/>
    <x v="1"/>
    <x v="1"/>
    <n v="17"/>
    <x v="10"/>
    <s v="Saturday"/>
    <m/>
    <m/>
    <m/>
  </r>
  <r>
    <d v="2012-11-18T00:00:00"/>
    <x v="1"/>
    <x v="1"/>
    <n v="28"/>
    <x v="10"/>
    <s v="Sunday"/>
    <m/>
    <m/>
    <m/>
  </r>
  <r>
    <d v="2012-11-19T00:00:00"/>
    <x v="1"/>
    <x v="1"/>
    <n v="13"/>
    <x v="10"/>
    <s v="Monday"/>
    <m/>
    <m/>
    <m/>
  </r>
  <r>
    <d v="2012-11-20T00:00:00"/>
    <x v="1"/>
    <x v="1"/>
    <n v="18"/>
    <x v="10"/>
    <s v="Tuesday"/>
    <m/>
    <m/>
    <m/>
  </r>
  <r>
    <d v="2012-11-21T00:00:00"/>
    <x v="1"/>
    <x v="1"/>
    <n v="15"/>
    <x v="10"/>
    <s v="Wednesday"/>
    <m/>
    <m/>
    <m/>
  </r>
  <r>
    <d v="2012-11-22T00:00:00"/>
    <x v="1"/>
    <x v="1"/>
    <n v="14"/>
    <x v="10"/>
    <s v="Thursday"/>
    <m/>
    <m/>
    <m/>
  </r>
  <r>
    <d v="2012-11-23T00:00:00"/>
    <x v="1"/>
    <x v="1"/>
    <n v="18"/>
    <x v="10"/>
    <s v="Friday"/>
    <m/>
    <m/>
    <m/>
  </r>
  <r>
    <d v="2012-11-24T00:00:00"/>
    <x v="1"/>
    <x v="1"/>
    <n v="19"/>
    <x v="10"/>
    <s v="Saturday"/>
    <m/>
    <m/>
    <m/>
  </r>
  <r>
    <d v="2012-11-25T00:00:00"/>
    <x v="1"/>
    <x v="1"/>
    <n v="24"/>
    <x v="10"/>
    <s v="Sunday"/>
    <m/>
    <m/>
    <m/>
  </r>
  <r>
    <d v="2012-11-26T00:00:00"/>
    <x v="1"/>
    <x v="1"/>
    <n v="16"/>
    <x v="10"/>
    <s v="Monday"/>
    <m/>
    <m/>
    <m/>
  </r>
  <r>
    <d v="2012-11-27T00:00:00"/>
    <x v="1"/>
    <x v="1"/>
    <n v="16"/>
    <x v="10"/>
    <s v="Tuesday"/>
    <m/>
    <m/>
    <m/>
  </r>
  <r>
    <d v="2012-11-28T00:00:00"/>
    <x v="1"/>
    <x v="1"/>
    <n v="16"/>
    <x v="10"/>
    <s v="Wednesday"/>
    <m/>
    <m/>
    <m/>
  </r>
  <r>
    <d v="2012-11-29T00:00:00"/>
    <x v="1"/>
    <x v="1"/>
    <n v="27"/>
    <x v="10"/>
    <s v="Thursday"/>
    <m/>
    <m/>
    <m/>
  </r>
  <r>
    <d v="2012-11-30T00:00:00"/>
    <x v="1"/>
    <x v="1"/>
    <n v="17"/>
    <x v="10"/>
    <s v="Friday"/>
    <m/>
    <m/>
    <m/>
  </r>
  <r>
    <d v="2012-12-01T00:00:00"/>
    <x v="1"/>
    <x v="1"/>
    <n v="18"/>
    <x v="11"/>
    <s v="Saturday"/>
    <m/>
    <m/>
    <m/>
  </r>
  <r>
    <d v="2012-12-02T00:00:00"/>
    <x v="1"/>
    <x v="1"/>
    <n v="15"/>
    <x v="11"/>
    <s v="Sunday"/>
    <m/>
    <m/>
    <m/>
  </r>
  <r>
    <d v="2012-12-03T00:00:00"/>
    <x v="1"/>
    <x v="1"/>
    <n v="18"/>
    <x v="11"/>
    <s v="Monday"/>
    <m/>
    <m/>
    <m/>
  </r>
  <r>
    <d v="2012-12-04T00:00:00"/>
    <x v="1"/>
    <x v="1"/>
    <n v="14"/>
    <x v="11"/>
    <s v="Tuesday"/>
    <m/>
    <m/>
    <m/>
  </r>
  <r>
    <d v="2012-12-05T00:00:00"/>
    <x v="1"/>
    <x v="1"/>
    <n v="11"/>
    <x v="11"/>
    <s v="Wednesday"/>
    <m/>
    <m/>
    <m/>
  </r>
  <r>
    <d v="2012-12-06T00:00:00"/>
    <x v="1"/>
    <x v="1"/>
    <n v="11"/>
    <x v="11"/>
    <s v="Thursday"/>
    <m/>
    <m/>
    <m/>
  </r>
  <r>
    <d v="2012-12-07T00:00:00"/>
    <x v="1"/>
    <x v="1"/>
    <n v="21"/>
    <x v="11"/>
    <s v="Friday"/>
    <m/>
    <m/>
    <m/>
  </r>
  <r>
    <d v="2012-12-08T00:00:00"/>
    <x v="1"/>
    <x v="1"/>
    <n v="11"/>
    <x v="11"/>
    <s v="Saturday"/>
    <m/>
    <m/>
    <m/>
  </r>
  <r>
    <d v="2012-12-09T00:00:00"/>
    <x v="1"/>
    <x v="1"/>
    <n v="5"/>
    <x v="11"/>
    <s v="Sunday"/>
    <m/>
    <m/>
    <m/>
  </r>
  <r>
    <d v="2012-12-10T00:00:00"/>
    <x v="1"/>
    <x v="1"/>
    <n v="14"/>
    <x v="11"/>
    <s v="Monday"/>
    <m/>
    <m/>
    <m/>
  </r>
  <r>
    <d v="2012-12-11T00:00:00"/>
    <x v="1"/>
    <x v="1"/>
    <n v="14"/>
    <x v="11"/>
    <s v="Tuesday"/>
    <m/>
    <m/>
    <m/>
  </r>
  <r>
    <d v="2012-12-12T00:00:00"/>
    <x v="1"/>
    <x v="1"/>
    <n v="13"/>
    <x v="11"/>
    <s v="Wednesday"/>
    <m/>
    <m/>
    <m/>
  </r>
  <r>
    <d v="2012-12-13T00:00:00"/>
    <x v="1"/>
    <x v="1"/>
    <n v="20"/>
    <x v="11"/>
    <s v="Thursday"/>
    <m/>
    <m/>
    <m/>
  </r>
  <r>
    <d v="2012-12-14T00:00:00"/>
    <x v="1"/>
    <x v="1"/>
    <n v="11"/>
    <x v="11"/>
    <s v="Friday"/>
    <m/>
    <m/>
    <m/>
  </r>
  <r>
    <d v="2012-12-15T00:00:00"/>
    <x v="1"/>
    <x v="1"/>
    <n v="8"/>
    <x v="11"/>
    <s v="Saturday"/>
    <m/>
    <m/>
    <m/>
  </r>
  <r>
    <d v="2012-12-16T00:00:00"/>
    <x v="1"/>
    <x v="1"/>
    <n v="15"/>
    <x v="11"/>
    <s v="Sunday"/>
    <m/>
    <m/>
    <m/>
  </r>
  <r>
    <d v="2012-12-17T00:00:00"/>
    <x v="1"/>
    <x v="1"/>
    <n v="10"/>
    <x v="11"/>
    <s v="Monday"/>
    <m/>
    <m/>
    <m/>
  </r>
  <r>
    <d v="2012-12-18T00:00:00"/>
    <x v="1"/>
    <x v="1"/>
    <n v="17"/>
    <x v="11"/>
    <s v="Tuesday"/>
    <m/>
    <m/>
    <m/>
  </r>
  <r>
    <d v="2012-12-19T00:00:00"/>
    <x v="1"/>
    <x v="1"/>
    <n v="10"/>
    <x v="11"/>
    <s v="Wednesday"/>
    <m/>
    <m/>
    <m/>
  </r>
  <r>
    <d v="2012-12-20T00:00:00"/>
    <x v="1"/>
    <x v="1"/>
    <n v="13"/>
    <x v="11"/>
    <s v="Thursday"/>
    <m/>
    <m/>
    <m/>
  </r>
  <r>
    <d v="2012-12-21T00:00:00"/>
    <x v="1"/>
    <x v="1"/>
    <n v="5"/>
    <x v="11"/>
    <s v="Friday"/>
    <m/>
    <m/>
    <m/>
  </r>
  <r>
    <d v="2012-12-22T00:00:00"/>
    <x v="1"/>
    <x v="1"/>
    <n v="13"/>
    <x v="11"/>
    <s v="Saturday"/>
    <m/>
    <m/>
    <m/>
  </r>
  <r>
    <d v="2012-12-23T00:00:00"/>
    <x v="1"/>
    <x v="1"/>
    <n v="11"/>
    <x v="11"/>
    <s v="Sunday"/>
    <m/>
    <m/>
    <m/>
  </r>
  <r>
    <d v="2012-12-24T00:00:00"/>
    <x v="1"/>
    <x v="1"/>
    <n v="12"/>
    <x v="11"/>
    <s v="Monday"/>
    <m/>
    <m/>
    <m/>
  </r>
  <r>
    <d v="2012-12-25T00:00:00"/>
    <x v="1"/>
    <x v="1"/>
    <n v="9"/>
    <x v="11"/>
    <s v="Tuesday"/>
    <m/>
    <m/>
    <m/>
  </r>
  <r>
    <d v="2012-12-26T00:00:00"/>
    <x v="1"/>
    <x v="1"/>
    <n v="9"/>
    <x v="11"/>
    <s v="Wednesday"/>
    <m/>
    <m/>
    <m/>
  </r>
  <r>
    <d v="2012-12-27T00:00:00"/>
    <x v="1"/>
    <x v="1"/>
    <n v="11"/>
    <x v="11"/>
    <s v="Thursday"/>
    <m/>
    <m/>
    <m/>
  </r>
  <r>
    <d v="2012-12-28T00:00:00"/>
    <x v="1"/>
    <x v="1"/>
    <n v="8"/>
    <x v="11"/>
    <s v="Friday"/>
    <m/>
    <m/>
    <m/>
  </r>
  <r>
    <d v="2012-12-29T00:00:00"/>
    <x v="1"/>
    <x v="1"/>
    <n v="4"/>
    <x v="11"/>
    <s v="Saturday"/>
    <m/>
    <m/>
    <m/>
  </r>
  <r>
    <d v="2012-12-30T00:00:00"/>
    <x v="1"/>
    <x v="1"/>
    <n v="11"/>
    <x v="11"/>
    <s v="Sunday"/>
    <m/>
    <m/>
    <m/>
  </r>
  <r>
    <d v="2012-12-31T00:00:00"/>
    <x v="1"/>
    <x v="1"/>
    <n v="8"/>
    <x v="11"/>
    <s v="Monday"/>
    <m/>
    <m/>
    <m/>
  </r>
  <r>
    <d v="2012-01-01T00:00:00"/>
    <x v="1"/>
    <x v="2"/>
    <n v="35"/>
    <x v="0"/>
    <s v="Sunday"/>
    <m/>
    <m/>
    <m/>
  </r>
  <r>
    <d v="2012-01-02T00:00:00"/>
    <x v="1"/>
    <x v="2"/>
    <n v="34"/>
    <x v="0"/>
    <s v="Monday"/>
    <m/>
    <m/>
    <m/>
  </r>
  <r>
    <d v="2012-01-03T00:00:00"/>
    <x v="1"/>
    <x v="2"/>
    <n v="19"/>
    <x v="0"/>
    <s v="Tuesday"/>
    <m/>
    <m/>
    <m/>
  </r>
  <r>
    <d v="2012-01-04T00:00:00"/>
    <x v="1"/>
    <x v="2"/>
    <n v="35"/>
    <x v="0"/>
    <s v="Wednesday"/>
    <m/>
    <m/>
    <m/>
  </r>
  <r>
    <d v="2012-01-05T00:00:00"/>
    <x v="1"/>
    <x v="2"/>
    <n v="21"/>
    <x v="0"/>
    <s v="Thursday"/>
    <m/>
    <m/>
    <m/>
  </r>
  <r>
    <d v="2012-01-06T00:00:00"/>
    <x v="1"/>
    <x v="2"/>
    <n v="35"/>
    <x v="0"/>
    <s v="Friday"/>
    <m/>
    <m/>
    <m/>
  </r>
  <r>
    <d v="2012-01-07T00:00:00"/>
    <x v="1"/>
    <x v="2"/>
    <n v="36"/>
    <x v="0"/>
    <s v="Saturday"/>
    <m/>
    <m/>
    <m/>
  </r>
  <r>
    <d v="2012-01-08T00:00:00"/>
    <x v="1"/>
    <x v="2"/>
    <n v="46"/>
    <x v="0"/>
    <s v="Sunday"/>
    <m/>
    <m/>
    <m/>
  </r>
  <r>
    <d v="2012-01-09T00:00:00"/>
    <x v="1"/>
    <x v="2"/>
    <n v="28"/>
    <x v="0"/>
    <s v="Monday"/>
    <m/>
    <m/>
    <m/>
  </r>
  <r>
    <d v="2012-01-10T00:00:00"/>
    <x v="1"/>
    <x v="2"/>
    <n v="40"/>
    <x v="0"/>
    <s v="Tuesday"/>
    <m/>
    <m/>
    <m/>
  </r>
  <r>
    <d v="2012-01-11T00:00:00"/>
    <x v="1"/>
    <x v="2"/>
    <n v="37"/>
    <x v="0"/>
    <s v="Wednesday"/>
    <m/>
    <m/>
    <m/>
  </r>
  <r>
    <d v="2012-01-12T00:00:00"/>
    <x v="1"/>
    <x v="2"/>
    <n v="34"/>
    <x v="0"/>
    <s v="Thursday"/>
    <m/>
    <m/>
    <m/>
  </r>
  <r>
    <d v="2012-01-13T00:00:00"/>
    <x v="1"/>
    <x v="2"/>
    <n v="21"/>
    <x v="0"/>
    <s v="Friday"/>
    <m/>
    <m/>
    <m/>
  </r>
  <r>
    <d v="2012-01-14T00:00:00"/>
    <x v="1"/>
    <x v="2"/>
    <n v="16"/>
    <x v="0"/>
    <s v="Saturday"/>
    <m/>
    <m/>
    <m/>
  </r>
  <r>
    <d v="2012-01-15T00:00:00"/>
    <x v="1"/>
    <x v="2"/>
    <n v="36"/>
    <x v="0"/>
    <s v="Sunday"/>
    <m/>
    <m/>
    <m/>
  </r>
  <r>
    <d v="2012-01-16T00:00:00"/>
    <x v="1"/>
    <x v="2"/>
    <n v="36"/>
    <x v="0"/>
    <s v="Monday"/>
    <m/>
    <m/>
    <m/>
  </r>
  <r>
    <d v="2012-01-17T00:00:00"/>
    <x v="1"/>
    <x v="2"/>
    <n v="16"/>
    <x v="0"/>
    <s v="Tuesday"/>
    <m/>
    <m/>
    <m/>
  </r>
  <r>
    <d v="2012-01-18T00:00:00"/>
    <x v="1"/>
    <x v="2"/>
    <n v="31"/>
    <x v="0"/>
    <s v="Wednesday"/>
    <m/>
    <m/>
    <m/>
  </r>
  <r>
    <d v="2012-01-19T00:00:00"/>
    <x v="1"/>
    <x v="2"/>
    <n v="34"/>
    <x v="0"/>
    <s v="Thursday"/>
    <m/>
    <m/>
    <m/>
  </r>
  <r>
    <d v="2012-01-20T00:00:00"/>
    <x v="1"/>
    <x v="2"/>
    <n v="18"/>
    <x v="0"/>
    <s v="Friday"/>
    <m/>
    <m/>
    <m/>
  </r>
  <r>
    <d v="2012-01-21T00:00:00"/>
    <x v="1"/>
    <x v="2"/>
    <n v="42"/>
    <x v="0"/>
    <s v="Saturday"/>
    <m/>
    <m/>
    <m/>
  </r>
  <r>
    <d v="2012-01-22T00:00:00"/>
    <x v="1"/>
    <x v="2"/>
    <n v="30"/>
    <x v="0"/>
    <s v="Sunday"/>
    <m/>
    <m/>
    <m/>
  </r>
  <r>
    <d v="2012-01-23T00:00:00"/>
    <x v="1"/>
    <x v="2"/>
    <n v="33"/>
    <x v="0"/>
    <s v="Monday"/>
    <m/>
    <m/>
    <m/>
  </r>
  <r>
    <d v="2012-01-24T00:00:00"/>
    <x v="1"/>
    <x v="2"/>
    <n v="24"/>
    <x v="0"/>
    <s v="Tuesday"/>
    <m/>
    <m/>
    <m/>
  </r>
  <r>
    <d v="2012-01-25T00:00:00"/>
    <x v="1"/>
    <x v="2"/>
    <n v="31"/>
    <x v="0"/>
    <s v="Wednesday"/>
    <m/>
    <m/>
    <m/>
  </r>
  <r>
    <d v="2012-01-26T00:00:00"/>
    <x v="1"/>
    <x v="2"/>
    <n v="29"/>
    <x v="0"/>
    <s v="Thursday"/>
    <m/>
    <m/>
    <m/>
  </r>
  <r>
    <d v="2012-01-27T00:00:00"/>
    <x v="1"/>
    <x v="2"/>
    <n v="26"/>
    <x v="0"/>
    <s v="Friday"/>
    <m/>
    <m/>
    <m/>
  </r>
  <r>
    <d v="2012-01-28T00:00:00"/>
    <x v="1"/>
    <x v="2"/>
    <n v="18"/>
    <x v="0"/>
    <s v="Saturday"/>
    <m/>
    <m/>
    <m/>
  </r>
  <r>
    <d v="2012-01-29T00:00:00"/>
    <x v="1"/>
    <x v="2"/>
    <n v="36"/>
    <x v="0"/>
    <s v="Sunday"/>
    <m/>
    <m/>
    <m/>
  </r>
  <r>
    <d v="2012-01-30T00:00:00"/>
    <x v="1"/>
    <x v="2"/>
    <n v="39"/>
    <x v="0"/>
    <s v="Monday"/>
    <m/>
    <m/>
    <m/>
  </r>
  <r>
    <d v="2012-01-31T00:00:00"/>
    <x v="1"/>
    <x v="2"/>
    <n v="34"/>
    <x v="0"/>
    <s v="Tuesday"/>
    <m/>
    <m/>
    <m/>
  </r>
  <r>
    <d v="2012-02-01T00:00:00"/>
    <x v="1"/>
    <x v="2"/>
    <n v="27"/>
    <x v="1"/>
    <s v="Wednesday"/>
    <m/>
    <m/>
    <m/>
  </r>
  <r>
    <d v="2012-02-02T00:00:00"/>
    <x v="1"/>
    <x v="2"/>
    <n v="34"/>
    <x v="1"/>
    <s v="Thursday"/>
    <m/>
    <m/>
    <m/>
  </r>
  <r>
    <d v="2012-02-03T00:00:00"/>
    <x v="1"/>
    <x v="2"/>
    <n v="27"/>
    <x v="1"/>
    <s v="Friday"/>
    <m/>
    <m/>
    <m/>
  </r>
  <r>
    <d v="2012-02-04T00:00:00"/>
    <x v="1"/>
    <x v="2"/>
    <n v="26"/>
    <x v="1"/>
    <s v="Saturday"/>
    <m/>
    <m/>
    <m/>
  </r>
  <r>
    <d v="2012-02-05T00:00:00"/>
    <x v="1"/>
    <x v="2"/>
    <n v="30"/>
    <x v="1"/>
    <s v="Sunday"/>
    <m/>
    <m/>
    <m/>
  </r>
  <r>
    <d v="2012-02-06T00:00:00"/>
    <x v="1"/>
    <x v="2"/>
    <n v="37"/>
    <x v="1"/>
    <s v="Monday"/>
    <m/>
    <m/>
    <m/>
  </r>
  <r>
    <d v="2012-02-07T00:00:00"/>
    <x v="1"/>
    <x v="2"/>
    <n v="31"/>
    <x v="1"/>
    <s v="Tuesday"/>
    <m/>
    <m/>
    <m/>
  </r>
  <r>
    <d v="2012-02-08T00:00:00"/>
    <x v="1"/>
    <x v="2"/>
    <n v="30"/>
    <x v="1"/>
    <s v="Wednesday"/>
    <m/>
    <m/>
    <m/>
  </r>
  <r>
    <d v="2012-02-09T00:00:00"/>
    <x v="1"/>
    <x v="2"/>
    <n v="29"/>
    <x v="1"/>
    <s v="Thursday"/>
    <m/>
    <m/>
    <m/>
  </r>
  <r>
    <d v="2012-02-10T00:00:00"/>
    <x v="1"/>
    <x v="2"/>
    <n v="44"/>
    <x v="1"/>
    <s v="Friday"/>
    <m/>
    <m/>
    <m/>
  </r>
  <r>
    <d v="2012-02-11T00:00:00"/>
    <x v="1"/>
    <x v="2"/>
    <n v="16"/>
    <x v="1"/>
    <s v="Saturday"/>
    <m/>
    <m/>
    <m/>
  </r>
  <r>
    <d v="2012-02-12T00:00:00"/>
    <x v="1"/>
    <x v="2"/>
    <n v="34"/>
    <x v="1"/>
    <s v="Sunday"/>
    <m/>
    <m/>
    <m/>
  </r>
  <r>
    <d v="2012-02-13T00:00:00"/>
    <x v="1"/>
    <x v="2"/>
    <n v="26"/>
    <x v="1"/>
    <s v="Monday"/>
    <m/>
    <m/>
    <m/>
  </r>
  <r>
    <d v="2012-02-14T00:00:00"/>
    <x v="1"/>
    <x v="2"/>
    <n v="27"/>
    <x v="1"/>
    <s v="Tuesday"/>
    <m/>
    <m/>
    <m/>
  </r>
  <r>
    <d v="2012-02-15T00:00:00"/>
    <x v="1"/>
    <x v="2"/>
    <n v="32"/>
    <x v="1"/>
    <s v="Wednesday"/>
    <m/>
    <m/>
    <m/>
  </r>
  <r>
    <d v="2012-02-16T00:00:00"/>
    <x v="1"/>
    <x v="2"/>
    <n v="42"/>
    <x v="1"/>
    <s v="Thursday"/>
    <m/>
    <m/>
    <m/>
  </r>
  <r>
    <d v="2012-02-17T00:00:00"/>
    <x v="1"/>
    <x v="2"/>
    <n v="22"/>
    <x v="1"/>
    <s v="Friday"/>
    <m/>
    <m/>
    <m/>
  </r>
  <r>
    <d v="2012-02-18T00:00:00"/>
    <x v="1"/>
    <x v="2"/>
    <n v="24"/>
    <x v="1"/>
    <s v="Saturday"/>
    <m/>
    <m/>
    <m/>
  </r>
  <r>
    <d v="2012-02-19T00:00:00"/>
    <x v="1"/>
    <x v="2"/>
    <n v="39"/>
    <x v="1"/>
    <s v="Sunday"/>
    <m/>
    <m/>
    <m/>
  </r>
  <r>
    <d v="2012-02-20T00:00:00"/>
    <x v="1"/>
    <x v="2"/>
    <n v="35"/>
    <x v="1"/>
    <s v="Monday"/>
    <m/>
    <m/>
    <m/>
  </r>
  <r>
    <d v="2012-02-21T00:00:00"/>
    <x v="1"/>
    <x v="2"/>
    <n v="31"/>
    <x v="1"/>
    <s v="Tuesday"/>
    <m/>
    <m/>
    <m/>
  </r>
  <r>
    <d v="2012-02-22T00:00:00"/>
    <x v="1"/>
    <x v="2"/>
    <n v="39"/>
    <x v="1"/>
    <s v="Wednesday"/>
    <m/>
    <m/>
    <m/>
  </r>
  <r>
    <d v="2012-02-23T00:00:00"/>
    <x v="1"/>
    <x v="2"/>
    <n v="33"/>
    <x v="1"/>
    <s v="Thursday"/>
    <m/>
    <m/>
    <m/>
  </r>
  <r>
    <d v="2012-02-24T00:00:00"/>
    <x v="1"/>
    <x v="2"/>
    <n v="21"/>
    <x v="1"/>
    <s v="Friday"/>
    <m/>
    <m/>
    <m/>
  </r>
  <r>
    <d v="2012-02-25T00:00:00"/>
    <x v="1"/>
    <x v="2"/>
    <n v="34"/>
    <x v="1"/>
    <s v="Saturday"/>
    <m/>
    <m/>
    <m/>
  </r>
  <r>
    <d v="2012-02-26T00:00:00"/>
    <x v="1"/>
    <x v="2"/>
    <n v="20"/>
    <x v="1"/>
    <s v="Sunday"/>
    <m/>
    <m/>
    <m/>
  </r>
  <r>
    <d v="2012-02-27T00:00:00"/>
    <x v="1"/>
    <x v="2"/>
    <n v="39"/>
    <x v="1"/>
    <s v="Monday"/>
    <m/>
    <m/>
    <m/>
  </r>
  <r>
    <d v="2012-02-28T00:00:00"/>
    <x v="1"/>
    <x v="2"/>
    <n v="29"/>
    <x v="1"/>
    <s v="Tuesday"/>
    <m/>
    <m/>
    <m/>
  </r>
  <r>
    <d v="2012-02-29T00:00:00"/>
    <x v="1"/>
    <x v="2"/>
    <n v="29"/>
    <x v="1"/>
    <s v="Wednesday"/>
    <m/>
    <m/>
    <m/>
  </r>
  <r>
    <d v="2012-03-01T00:00:00"/>
    <x v="1"/>
    <x v="2"/>
    <n v="24"/>
    <x v="2"/>
    <s v="Thursday"/>
    <m/>
    <m/>
    <m/>
  </r>
  <r>
    <d v="2012-03-02T00:00:00"/>
    <x v="1"/>
    <x v="2"/>
    <n v="30"/>
    <x v="2"/>
    <s v="Friday"/>
    <m/>
    <m/>
    <m/>
  </r>
  <r>
    <d v="2012-03-03T00:00:00"/>
    <x v="1"/>
    <x v="2"/>
    <n v="7"/>
    <x v="2"/>
    <s v="Saturday"/>
    <m/>
    <m/>
    <m/>
  </r>
  <r>
    <d v="2012-03-04T00:00:00"/>
    <x v="1"/>
    <x v="2"/>
    <n v="22"/>
    <x v="2"/>
    <s v="Sunday"/>
    <m/>
    <m/>
    <m/>
  </r>
  <r>
    <d v="2012-03-05T00:00:00"/>
    <x v="1"/>
    <x v="2"/>
    <n v="41"/>
    <x v="2"/>
    <s v="Monday"/>
    <m/>
    <m/>
    <m/>
  </r>
  <r>
    <d v="2012-03-06T00:00:00"/>
    <x v="1"/>
    <x v="2"/>
    <n v="29"/>
    <x v="2"/>
    <s v="Tuesday"/>
    <m/>
    <m/>
    <m/>
  </r>
  <r>
    <d v="2012-03-07T00:00:00"/>
    <x v="1"/>
    <x v="2"/>
    <n v="27"/>
    <x v="2"/>
    <s v="Wednesday"/>
    <m/>
    <m/>
    <m/>
  </r>
  <r>
    <d v="2012-03-08T00:00:00"/>
    <x v="1"/>
    <x v="2"/>
    <n v="39"/>
    <x v="2"/>
    <s v="Thursday"/>
    <m/>
    <m/>
    <m/>
  </r>
  <r>
    <d v="2012-03-09T00:00:00"/>
    <x v="1"/>
    <x v="2"/>
    <n v="27"/>
    <x v="2"/>
    <s v="Friday"/>
    <m/>
    <m/>
    <m/>
  </r>
  <r>
    <d v="2012-03-10T00:00:00"/>
    <x v="1"/>
    <x v="2"/>
    <n v="26"/>
    <x v="2"/>
    <s v="Saturday"/>
    <m/>
    <m/>
    <m/>
  </r>
  <r>
    <d v="2012-03-11T00:00:00"/>
    <x v="1"/>
    <x v="2"/>
    <n v="40"/>
    <x v="2"/>
    <s v="Sunday"/>
    <m/>
    <m/>
    <m/>
  </r>
  <r>
    <d v="2012-03-12T00:00:00"/>
    <x v="1"/>
    <x v="2"/>
    <n v="15"/>
    <x v="2"/>
    <s v="Monday"/>
    <m/>
    <m/>
    <m/>
  </r>
  <r>
    <d v="2012-03-13T00:00:00"/>
    <x v="1"/>
    <x v="2"/>
    <n v="32"/>
    <x v="2"/>
    <s v="Tuesday"/>
    <m/>
    <m/>
    <m/>
  </r>
  <r>
    <d v="2012-03-14T00:00:00"/>
    <x v="1"/>
    <x v="2"/>
    <n v="32"/>
    <x v="2"/>
    <s v="Wednesday"/>
    <m/>
    <m/>
    <m/>
  </r>
  <r>
    <d v="2012-03-15T00:00:00"/>
    <x v="1"/>
    <x v="2"/>
    <n v="36"/>
    <x v="2"/>
    <s v="Thursday"/>
    <m/>
    <m/>
    <m/>
  </r>
  <r>
    <d v="2012-03-16T00:00:00"/>
    <x v="1"/>
    <x v="2"/>
    <n v="13"/>
    <x v="2"/>
    <s v="Friday"/>
    <m/>
    <m/>
    <m/>
  </r>
  <r>
    <d v="2012-03-17T00:00:00"/>
    <x v="1"/>
    <x v="2"/>
    <n v="22"/>
    <x v="2"/>
    <s v="Saturday"/>
    <m/>
    <m/>
    <m/>
  </r>
  <r>
    <d v="2012-03-18T00:00:00"/>
    <x v="1"/>
    <x v="2"/>
    <n v="20"/>
    <x v="2"/>
    <s v="Sunday"/>
    <m/>
    <m/>
    <m/>
  </r>
  <r>
    <d v="2012-03-19T00:00:00"/>
    <x v="1"/>
    <x v="2"/>
    <n v="32"/>
    <x v="2"/>
    <s v="Monday"/>
    <m/>
    <m/>
    <m/>
  </r>
  <r>
    <d v="2012-03-20T00:00:00"/>
    <x v="1"/>
    <x v="2"/>
    <n v="29"/>
    <x v="2"/>
    <s v="Tuesday"/>
    <m/>
    <m/>
    <m/>
  </r>
  <r>
    <d v="2012-03-21T00:00:00"/>
    <x v="1"/>
    <x v="2"/>
    <n v="34"/>
    <x v="2"/>
    <s v="Wednesday"/>
    <m/>
    <m/>
    <m/>
  </r>
  <r>
    <d v="2012-03-22T00:00:00"/>
    <x v="1"/>
    <x v="2"/>
    <n v="29"/>
    <x v="2"/>
    <s v="Thursday"/>
    <m/>
    <m/>
    <m/>
  </r>
  <r>
    <d v="2012-03-23T00:00:00"/>
    <x v="1"/>
    <x v="2"/>
    <n v="33"/>
    <x v="2"/>
    <s v="Friday"/>
    <m/>
    <m/>
    <m/>
  </r>
  <r>
    <d v="2012-03-24T00:00:00"/>
    <x v="1"/>
    <x v="2"/>
    <n v="24"/>
    <x v="2"/>
    <s v="Saturday"/>
    <m/>
    <m/>
    <m/>
  </r>
  <r>
    <d v="2012-03-25T00:00:00"/>
    <x v="1"/>
    <x v="2"/>
    <n v="21"/>
    <x v="2"/>
    <s v="Sunday"/>
    <m/>
    <m/>
    <m/>
  </r>
  <r>
    <d v="2012-03-26T00:00:00"/>
    <x v="1"/>
    <x v="2"/>
    <n v="27"/>
    <x v="2"/>
    <s v="Monday"/>
    <m/>
    <m/>
    <m/>
  </r>
  <r>
    <d v="2012-03-27T00:00:00"/>
    <x v="1"/>
    <x v="2"/>
    <n v="18"/>
    <x v="2"/>
    <s v="Tuesday"/>
    <m/>
    <m/>
    <m/>
  </r>
  <r>
    <d v="2012-03-28T00:00:00"/>
    <x v="1"/>
    <x v="2"/>
    <n v="29"/>
    <x v="2"/>
    <s v="Wednesday"/>
    <m/>
    <m/>
    <m/>
  </r>
  <r>
    <d v="2012-03-29T00:00:00"/>
    <x v="1"/>
    <x v="2"/>
    <n v="40"/>
    <x v="2"/>
    <s v="Thursday"/>
    <m/>
    <m/>
    <m/>
  </r>
  <r>
    <d v="2012-03-30T00:00:00"/>
    <x v="1"/>
    <x v="2"/>
    <n v="38"/>
    <x v="2"/>
    <s v="Friday"/>
    <m/>
    <m/>
    <m/>
  </r>
  <r>
    <d v="2012-03-31T00:00:00"/>
    <x v="1"/>
    <x v="2"/>
    <n v="33"/>
    <x v="2"/>
    <s v="Saturday"/>
    <m/>
    <m/>
    <m/>
  </r>
  <r>
    <d v="2012-04-01T00:00:00"/>
    <x v="1"/>
    <x v="2"/>
    <n v="30"/>
    <x v="3"/>
    <s v="Sunday"/>
    <m/>
    <m/>
    <m/>
  </r>
  <r>
    <d v="2012-04-02T00:00:00"/>
    <x v="1"/>
    <x v="2"/>
    <n v="25"/>
    <x v="3"/>
    <s v="Monday"/>
    <m/>
    <m/>
    <m/>
  </r>
  <r>
    <d v="2012-04-03T00:00:00"/>
    <x v="1"/>
    <x v="2"/>
    <n v="28"/>
    <x v="3"/>
    <s v="Tuesday"/>
    <m/>
    <m/>
    <m/>
  </r>
  <r>
    <d v="2012-04-04T00:00:00"/>
    <x v="1"/>
    <x v="2"/>
    <n v="30"/>
    <x v="3"/>
    <s v="Wednesday"/>
    <m/>
    <m/>
    <m/>
  </r>
  <r>
    <d v="2012-04-05T00:00:00"/>
    <x v="1"/>
    <x v="2"/>
    <n v="27"/>
    <x v="3"/>
    <s v="Thursday"/>
    <m/>
    <m/>
    <m/>
  </r>
  <r>
    <d v="2012-04-06T00:00:00"/>
    <x v="1"/>
    <x v="2"/>
    <n v="44"/>
    <x v="3"/>
    <s v="Friday"/>
    <m/>
    <m/>
    <m/>
  </r>
  <r>
    <d v="2012-04-07T00:00:00"/>
    <x v="1"/>
    <x v="2"/>
    <n v="29"/>
    <x v="3"/>
    <s v="Saturday"/>
    <m/>
    <m/>
    <m/>
  </r>
  <r>
    <d v="2012-04-08T00:00:00"/>
    <x v="1"/>
    <x v="2"/>
    <n v="26"/>
    <x v="3"/>
    <s v="Sunday"/>
    <m/>
    <m/>
    <m/>
  </r>
  <r>
    <d v="2012-04-09T00:00:00"/>
    <x v="1"/>
    <x v="2"/>
    <n v="35"/>
    <x v="3"/>
    <s v="Monday"/>
    <m/>
    <m/>
    <m/>
  </r>
  <r>
    <d v="2012-04-10T00:00:00"/>
    <x v="1"/>
    <x v="2"/>
    <n v="24"/>
    <x v="3"/>
    <s v="Tuesday"/>
    <m/>
    <m/>
    <m/>
  </r>
  <r>
    <d v="2012-04-11T00:00:00"/>
    <x v="1"/>
    <x v="2"/>
    <n v="25"/>
    <x v="3"/>
    <s v="Wednesday"/>
    <m/>
    <m/>
    <m/>
  </r>
  <r>
    <d v="2012-04-12T00:00:00"/>
    <x v="1"/>
    <x v="2"/>
    <n v="14"/>
    <x v="3"/>
    <s v="Thursday"/>
    <m/>
    <m/>
    <m/>
  </r>
  <r>
    <d v="2012-04-13T00:00:00"/>
    <x v="1"/>
    <x v="2"/>
    <n v="32"/>
    <x v="3"/>
    <s v="Friday"/>
    <m/>
    <m/>
    <m/>
  </r>
  <r>
    <d v="2012-04-14T00:00:00"/>
    <x v="1"/>
    <x v="2"/>
    <n v="19"/>
    <x v="3"/>
    <s v="Saturday"/>
    <m/>
    <m/>
    <m/>
  </r>
  <r>
    <d v="2012-04-15T00:00:00"/>
    <x v="1"/>
    <x v="2"/>
    <n v="31"/>
    <x v="3"/>
    <s v="Sunday"/>
    <m/>
    <m/>
    <m/>
  </r>
  <r>
    <d v="2012-04-16T00:00:00"/>
    <x v="1"/>
    <x v="2"/>
    <n v="19"/>
    <x v="3"/>
    <s v="Monday"/>
    <m/>
    <m/>
    <m/>
  </r>
  <r>
    <d v="2012-04-17T00:00:00"/>
    <x v="1"/>
    <x v="2"/>
    <n v="18"/>
    <x v="3"/>
    <s v="Tuesday"/>
    <m/>
    <m/>
    <m/>
  </r>
  <r>
    <d v="2012-04-18T00:00:00"/>
    <x v="1"/>
    <x v="2"/>
    <n v="32"/>
    <x v="3"/>
    <s v="Wednesday"/>
    <m/>
    <m/>
    <m/>
  </r>
  <r>
    <d v="2012-04-19T00:00:00"/>
    <x v="1"/>
    <x v="2"/>
    <n v="19"/>
    <x v="3"/>
    <s v="Thursday"/>
    <m/>
    <m/>
    <m/>
  </r>
  <r>
    <d v="2012-04-20T00:00:00"/>
    <x v="1"/>
    <x v="2"/>
    <n v="15"/>
    <x v="3"/>
    <s v="Friday"/>
    <m/>
    <m/>
    <m/>
  </r>
  <r>
    <d v="2012-04-21T00:00:00"/>
    <x v="1"/>
    <x v="2"/>
    <n v="39"/>
    <x v="3"/>
    <s v="Saturday"/>
    <m/>
    <m/>
    <m/>
  </r>
  <r>
    <d v="2012-04-22T00:00:00"/>
    <x v="1"/>
    <x v="2"/>
    <n v="27"/>
    <x v="3"/>
    <s v="Sunday"/>
    <m/>
    <m/>
    <m/>
  </r>
  <r>
    <d v="2012-04-23T00:00:00"/>
    <x v="1"/>
    <x v="2"/>
    <n v="29"/>
    <x v="3"/>
    <s v="Monday"/>
    <m/>
    <m/>
    <m/>
  </r>
  <r>
    <d v="2012-04-24T00:00:00"/>
    <x v="1"/>
    <x v="2"/>
    <n v="23"/>
    <x v="3"/>
    <s v="Tuesday"/>
    <m/>
    <m/>
    <m/>
  </r>
  <r>
    <d v="2012-04-25T00:00:00"/>
    <x v="1"/>
    <x v="2"/>
    <n v="26"/>
    <x v="3"/>
    <s v="Wednesday"/>
    <m/>
    <m/>
    <m/>
  </r>
  <r>
    <d v="2012-04-26T00:00:00"/>
    <x v="1"/>
    <x v="2"/>
    <n v="32"/>
    <x v="3"/>
    <s v="Thursday"/>
    <m/>
    <m/>
    <m/>
  </r>
  <r>
    <d v="2012-04-27T00:00:00"/>
    <x v="1"/>
    <x v="2"/>
    <n v="32"/>
    <x v="3"/>
    <s v="Friday"/>
    <m/>
    <m/>
    <m/>
  </r>
  <r>
    <d v="2012-04-28T00:00:00"/>
    <x v="1"/>
    <x v="2"/>
    <n v="15"/>
    <x v="3"/>
    <s v="Saturday"/>
    <m/>
    <m/>
    <m/>
  </r>
  <r>
    <d v="2012-04-29T00:00:00"/>
    <x v="1"/>
    <x v="2"/>
    <n v="20"/>
    <x v="3"/>
    <s v="Sunday"/>
    <m/>
    <m/>
    <m/>
  </r>
  <r>
    <d v="2012-04-30T00:00:00"/>
    <x v="1"/>
    <x v="2"/>
    <n v="30"/>
    <x v="3"/>
    <s v="Monday"/>
    <m/>
    <m/>
    <m/>
  </r>
  <r>
    <d v="2012-05-01T00:00:00"/>
    <x v="1"/>
    <x v="2"/>
    <n v="26"/>
    <x v="4"/>
    <s v="Tuesday"/>
    <m/>
    <m/>
    <m/>
  </r>
  <r>
    <d v="2012-05-02T00:00:00"/>
    <x v="1"/>
    <x v="2"/>
    <n v="34"/>
    <x v="4"/>
    <s v="Wednesday"/>
    <m/>
    <m/>
    <m/>
  </r>
  <r>
    <d v="2012-05-03T00:00:00"/>
    <x v="1"/>
    <x v="2"/>
    <n v="26"/>
    <x v="4"/>
    <s v="Thursday"/>
    <m/>
    <m/>
    <m/>
  </r>
  <r>
    <d v="2012-05-04T00:00:00"/>
    <x v="1"/>
    <x v="2"/>
    <n v="26"/>
    <x v="4"/>
    <s v="Friday"/>
    <m/>
    <m/>
    <m/>
  </r>
  <r>
    <d v="2012-05-05T00:00:00"/>
    <x v="1"/>
    <x v="2"/>
    <n v="24"/>
    <x v="4"/>
    <s v="Saturday"/>
    <m/>
    <m/>
    <m/>
  </r>
  <r>
    <d v="2012-05-06T00:00:00"/>
    <x v="1"/>
    <x v="2"/>
    <n v="36"/>
    <x v="4"/>
    <s v="Sunday"/>
    <m/>
    <m/>
    <m/>
  </r>
  <r>
    <d v="2012-05-07T00:00:00"/>
    <x v="1"/>
    <x v="2"/>
    <n v="11"/>
    <x v="4"/>
    <s v="Monday"/>
    <m/>
    <m/>
    <m/>
  </r>
  <r>
    <d v="2012-05-08T00:00:00"/>
    <x v="1"/>
    <x v="2"/>
    <n v="29"/>
    <x v="4"/>
    <s v="Tuesday"/>
    <m/>
    <m/>
    <m/>
  </r>
  <r>
    <d v="2012-05-09T00:00:00"/>
    <x v="1"/>
    <x v="2"/>
    <n v="19"/>
    <x v="4"/>
    <s v="Wednesday"/>
    <m/>
    <m/>
    <m/>
  </r>
  <r>
    <d v="2012-05-10T00:00:00"/>
    <x v="1"/>
    <x v="2"/>
    <n v="33"/>
    <x v="4"/>
    <s v="Thursday"/>
    <m/>
    <m/>
    <m/>
  </r>
  <r>
    <d v="2012-05-11T00:00:00"/>
    <x v="1"/>
    <x v="2"/>
    <n v="24"/>
    <x v="4"/>
    <s v="Friday"/>
    <m/>
    <m/>
    <m/>
  </r>
  <r>
    <d v="2012-05-12T00:00:00"/>
    <x v="1"/>
    <x v="2"/>
    <n v="30"/>
    <x v="4"/>
    <s v="Saturday"/>
    <m/>
    <m/>
    <m/>
  </r>
  <r>
    <d v="2012-05-13T00:00:00"/>
    <x v="1"/>
    <x v="2"/>
    <n v="32"/>
    <x v="4"/>
    <s v="Sunday"/>
    <m/>
    <m/>
    <m/>
  </r>
  <r>
    <d v="2012-05-14T00:00:00"/>
    <x v="1"/>
    <x v="2"/>
    <n v="29"/>
    <x v="4"/>
    <s v="Monday"/>
    <m/>
    <m/>
    <m/>
  </r>
  <r>
    <d v="2012-05-15T00:00:00"/>
    <x v="1"/>
    <x v="2"/>
    <n v="32"/>
    <x v="4"/>
    <s v="Tuesday"/>
    <m/>
    <m/>
    <m/>
  </r>
  <r>
    <d v="2012-05-16T00:00:00"/>
    <x v="1"/>
    <x v="2"/>
    <n v="18"/>
    <x v="4"/>
    <s v="Wednesday"/>
    <m/>
    <m/>
    <m/>
  </r>
  <r>
    <d v="2012-05-17T00:00:00"/>
    <x v="1"/>
    <x v="2"/>
    <n v="33"/>
    <x v="4"/>
    <s v="Thursday"/>
    <m/>
    <m/>
    <m/>
  </r>
  <r>
    <d v="2012-05-18T00:00:00"/>
    <x v="1"/>
    <x v="2"/>
    <n v="27"/>
    <x v="4"/>
    <s v="Friday"/>
    <m/>
    <m/>
    <m/>
  </r>
  <r>
    <d v="2012-05-19T00:00:00"/>
    <x v="1"/>
    <x v="2"/>
    <n v="30"/>
    <x v="4"/>
    <s v="Saturday"/>
    <m/>
    <m/>
    <m/>
  </r>
  <r>
    <d v="2012-05-20T00:00:00"/>
    <x v="1"/>
    <x v="2"/>
    <n v="25"/>
    <x v="4"/>
    <s v="Sunday"/>
    <m/>
    <m/>
    <m/>
  </r>
  <r>
    <d v="2012-05-21T00:00:00"/>
    <x v="1"/>
    <x v="2"/>
    <n v="29"/>
    <x v="4"/>
    <s v="Monday"/>
    <m/>
    <m/>
    <m/>
  </r>
  <r>
    <d v="2012-05-22T00:00:00"/>
    <x v="1"/>
    <x v="2"/>
    <n v="41"/>
    <x v="4"/>
    <s v="Tuesday"/>
    <m/>
    <m/>
    <m/>
  </r>
  <r>
    <d v="2012-05-23T00:00:00"/>
    <x v="1"/>
    <x v="2"/>
    <n v="26"/>
    <x v="4"/>
    <s v="Wednesday"/>
    <m/>
    <m/>
    <m/>
  </r>
  <r>
    <d v="2012-05-24T00:00:00"/>
    <x v="1"/>
    <x v="2"/>
    <n v="29"/>
    <x v="4"/>
    <s v="Thursday"/>
    <m/>
    <m/>
    <m/>
  </r>
  <r>
    <d v="2012-05-25T00:00:00"/>
    <x v="1"/>
    <x v="2"/>
    <n v="26"/>
    <x v="4"/>
    <s v="Friday"/>
    <m/>
    <m/>
    <m/>
  </r>
  <r>
    <d v="2012-05-26T00:00:00"/>
    <x v="1"/>
    <x v="2"/>
    <n v="29"/>
    <x v="4"/>
    <s v="Saturday"/>
    <m/>
    <m/>
    <m/>
  </r>
  <r>
    <d v="2012-05-27T00:00:00"/>
    <x v="1"/>
    <x v="2"/>
    <n v="26"/>
    <x v="4"/>
    <s v="Sunday"/>
    <m/>
    <m/>
    <m/>
  </r>
  <r>
    <d v="2012-05-28T00:00:00"/>
    <x v="1"/>
    <x v="2"/>
    <n v="27"/>
    <x v="4"/>
    <s v="Monday"/>
    <m/>
    <m/>
    <m/>
  </r>
  <r>
    <d v="2012-05-29T00:00:00"/>
    <x v="1"/>
    <x v="2"/>
    <n v="21"/>
    <x v="4"/>
    <s v="Tuesday"/>
    <m/>
    <m/>
    <m/>
  </r>
  <r>
    <d v="2012-05-30T00:00:00"/>
    <x v="1"/>
    <x v="2"/>
    <n v="26"/>
    <x v="4"/>
    <s v="Wednesday"/>
    <m/>
    <m/>
    <m/>
  </r>
  <r>
    <d v="2012-05-31T00:00:00"/>
    <x v="1"/>
    <x v="2"/>
    <n v="19"/>
    <x v="4"/>
    <s v="Thursday"/>
    <m/>
    <m/>
    <m/>
  </r>
  <r>
    <d v="2012-06-01T00:00:00"/>
    <x v="1"/>
    <x v="2"/>
    <n v="24"/>
    <x v="5"/>
    <s v="Friday"/>
    <m/>
    <m/>
    <m/>
  </r>
  <r>
    <d v="2012-06-02T00:00:00"/>
    <x v="1"/>
    <x v="2"/>
    <n v="24"/>
    <x v="5"/>
    <s v="Saturday"/>
    <m/>
    <m/>
    <m/>
  </r>
  <r>
    <d v="2012-06-03T00:00:00"/>
    <x v="1"/>
    <x v="2"/>
    <n v="17"/>
    <x v="5"/>
    <s v="Sunday"/>
    <m/>
    <m/>
    <m/>
  </r>
  <r>
    <d v="2012-06-04T00:00:00"/>
    <x v="1"/>
    <x v="2"/>
    <n v="27"/>
    <x v="5"/>
    <s v="Monday"/>
    <m/>
    <m/>
    <m/>
  </r>
  <r>
    <d v="2012-06-05T00:00:00"/>
    <x v="1"/>
    <x v="2"/>
    <n v="20"/>
    <x v="5"/>
    <s v="Tuesday"/>
    <m/>
    <m/>
    <m/>
  </r>
  <r>
    <d v="2012-06-06T00:00:00"/>
    <x v="1"/>
    <x v="2"/>
    <n v="16"/>
    <x v="5"/>
    <s v="Wednesday"/>
    <m/>
    <m/>
    <m/>
  </r>
  <r>
    <d v="2012-06-07T00:00:00"/>
    <x v="1"/>
    <x v="2"/>
    <n v="14"/>
    <x v="5"/>
    <s v="Thursday"/>
    <m/>
    <m/>
    <m/>
  </r>
  <r>
    <d v="2012-06-08T00:00:00"/>
    <x v="1"/>
    <x v="2"/>
    <n v="30"/>
    <x v="5"/>
    <s v="Friday"/>
    <m/>
    <m/>
    <m/>
  </r>
  <r>
    <d v="2012-06-09T00:00:00"/>
    <x v="1"/>
    <x v="2"/>
    <n v="27"/>
    <x v="5"/>
    <s v="Saturday"/>
    <m/>
    <m/>
    <m/>
  </r>
  <r>
    <d v="2012-06-10T00:00:00"/>
    <x v="1"/>
    <x v="2"/>
    <n v="21"/>
    <x v="5"/>
    <s v="Sunday"/>
    <m/>
    <m/>
    <m/>
  </r>
  <r>
    <d v="2012-06-11T00:00:00"/>
    <x v="1"/>
    <x v="2"/>
    <n v="25"/>
    <x v="5"/>
    <s v="Monday"/>
    <m/>
    <m/>
    <m/>
  </r>
  <r>
    <d v="2012-06-12T00:00:00"/>
    <x v="1"/>
    <x v="2"/>
    <n v="17"/>
    <x v="5"/>
    <s v="Tuesday"/>
    <m/>
    <m/>
    <m/>
  </r>
  <r>
    <d v="2012-06-13T00:00:00"/>
    <x v="1"/>
    <x v="2"/>
    <n v="21"/>
    <x v="5"/>
    <s v="Wednesday"/>
    <m/>
    <m/>
    <m/>
  </r>
  <r>
    <d v="2012-06-14T00:00:00"/>
    <x v="1"/>
    <x v="2"/>
    <n v="28"/>
    <x v="5"/>
    <s v="Thursday"/>
    <m/>
    <m/>
    <m/>
  </r>
  <r>
    <d v="2012-06-15T00:00:00"/>
    <x v="1"/>
    <x v="2"/>
    <n v="25"/>
    <x v="5"/>
    <s v="Friday"/>
    <m/>
    <m/>
    <m/>
  </r>
  <r>
    <d v="2012-06-16T00:00:00"/>
    <x v="1"/>
    <x v="2"/>
    <n v="24"/>
    <x v="5"/>
    <s v="Saturday"/>
    <m/>
    <m/>
    <m/>
  </r>
  <r>
    <d v="2012-06-17T00:00:00"/>
    <x v="1"/>
    <x v="2"/>
    <n v="27"/>
    <x v="5"/>
    <s v="Sunday"/>
    <m/>
    <m/>
    <m/>
  </r>
  <r>
    <d v="2012-06-18T00:00:00"/>
    <x v="1"/>
    <x v="2"/>
    <n v="34"/>
    <x v="5"/>
    <s v="Monday"/>
    <m/>
    <m/>
    <m/>
  </r>
  <r>
    <d v="2012-06-19T00:00:00"/>
    <x v="1"/>
    <x v="2"/>
    <n v="23"/>
    <x v="5"/>
    <s v="Tuesday"/>
    <m/>
    <m/>
    <m/>
  </r>
  <r>
    <d v="2012-06-20T00:00:00"/>
    <x v="1"/>
    <x v="2"/>
    <n v="32"/>
    <x v="5"/>
    <s v="Wednesday"/>
    <m/>
    <m/>
    <m/>
  </r>
  <r>
    <d v="2012-06-21T00:00:00"/>
    <x v="1"/>
    <x v="2"/>
    <n v="24"/>
    <x v="5"/>
    <s v="Thursday"/>
    <m/>
    <m/>
    <m/>
  </r>
  <r>
    <d v="2012-06-22T00:00:00"/>
    <x v="1"/>
    <x v="2"/>
    <n v="9"/>
    <x v="5"/>
    <s v="Friday"/>
    <m/>
    <m/>
    <m/>
  </r>
  <r>
    <d v="2012-06-23T00:00:00"/>
    <x v="1"/>
    <x v="2"/>
    <n v="23"/>
    <x v="5"/>
    <s v="Saturday"/>
    <m/>
    <m/>
    <m/>
  </r>
  <r>
    <d v="2012-06-24T00:00:00"/>
    <x v="1"/>
    <x v="2"/>
    <n v="25"/>
    <x v="5"/>
    <s v="Sunday"/>
    <m/>
    <m/>
    <m/>
  </r>
  <r>
    <d v="2012-06-25T00:00:00"/>
    <x v="1"/>
    <x v="2"/>
    <n v="32"/>
    <x v="5"/>
    <s v="Monday"/>
    <m/>
    <m/>
    <m/>
  </r>
  <r>
    <d v="2012-06-26T00:00:00"/>
    <x v="1"/>
    <x v="2"/>
    <n v="20"/>
    <x v="5"/>
    <s v="Tuesday"/>
    <m/>
    <m/>
    <m/>
  </r>
  <r>
    <d v="2012-06-27T00:00:00"/>
    <x v="1"/>
    <x v="2"/>
    <n v="21"/>
    <x v="5"/>
    <s v="Wednesday"/>
    <m/>
    <m/>
    <m/>
  </r>
  <r>
    <d v="2012-06-28T00:00:00"/>
    <x v="1"/>
    <x v="2"/>
    <n v="18"/>
    <x v="5"/>
    <s v="Thursday"/>
    <m/>
    <m/>
    <m/>
  </r>
  <r>
    <d v="2012-06-29T00:00:00"/>
    <x v="1"/>
    <x v="2"/>
    <n v="24"/>
    <x v="5"/>
    <s v="Friday"/>
    <m/>
    <m/>
    <m/>
  </r>
  <r>
    <d v="2012-06-30T00:00:00"/>
    <x v="1"/>
    <x v="2"/>
    <n v="27"/>
    <x v="5"/>
    <s v="Saturday"/>
    <m/>
    <m/>
    <m/>
  </r>
  <r>
    <d v="2012-07-01T00:00:00"/>
    <x v="1"/>
    <x v="2"/>
    <n v="28"/>
    <x v="6"/>
    <s v="Sunday"/>
    <m/>
    <m/>
    <m/>
  </r>
  <r>
    <d v="2012-07-02T00:00:00"/>
    <x v="1"/>
    <x v="2"/>
    <n v="32"/>
    <x v="6"/>
    <s v="Monday"/>
    <m/>
    <m/>
    <m/>
  </r>
  <r>
    <d v="2012-07-03T00:00:00"/>
    <x v="1"/>
    <x v="2"/>
    <n v="33"/>
    <x v="6"/>
    <s v="Tuesday"/>
    <m/>
    <m/>
    <m/>
  </r>
  <r>
    <d v="2012-07-04T00:00:00"/>
    <x v="1"/>
    <x v="2"/>
    <n v="34"/>
    <x v="6"/>
    <s v="Wednesday"/>
    <m/>
    <m/>
    <m/>
  </r>
  <r>
    <d v="2012-07-05T00:00:00"/>
    <x v="1"/>
    <x v="2"/>
    <n v="23"/>
    <x v="6"/>
    <s v="Thursday"/>
    <m/>
    <m/>
    <m/>
  </r>
  <r>
    <d v="2012-07-06T00:00:00"/>
    <x v="1"/>
    <x v="2"/>
    <n v="24"/>
    <x v="6"/>
    <s v="Friday"/>
    <m/>
    <m/>
    <m/>
  </r>
  <r>
    <d v="2012-07-07T00:00:00"/>
    <x v="1"/>
    <x v="2"/>
    <n v="33"/>
    <x v="6"/>
    <s v="Saturday"/>
    <m/>
    <m/>
    <m/>
  </r>
  <r>
    <d v="2012-07-08T00:00:00"/>
    <x v="1"/>
    <x v="2"/>
    <n v="20"/>
    <x v="6"/>
    <s v="Sunday"/>
    <m/>
    <m/>
    <m/>
  </r>
  <r>
    <d v="2012-07-09T00:00:00"/>
    <x v="1"/>
    <x v="2"/>
    <n v="27"/>
    <x v="6"/>
    <s v="Monday"/>
    <m/>
    <m/>
    <m/>
  </r>
  <r>
    <d v="2012-07-10T00:00:00"/>
    <x v="1"/>
    <x v="2"/>
    <n v="34"/>
    <x v="6"/>
    <s v="Tuesday"/>
    <m/>
    <m/>
    <m/>
  </r>
  <r>
    <d v="2012-07-11T00:00:00"/>
    <x v="1"/>
    <x v="2"/>
    <n v="19"/>
    <x v="6"/>
    <s v="Wednesday"/>
    <m/>
    <m/>
    <m/>
  </r>
  <r>
    <d v="2012-07-12T00:00:00"/>
    <x v="1"/>
    <x v="2"/>
    <n v="30"/>
    <x v="6"/>
    <s v="Thursday"/>
    <m/>
    <m/>
    <m/>
  </r>
  <r>
    <d v="2012-07-13T00:00:00"/>
    <x v="1"/>
    <x v="2"/>
    <n v="26"/>
    <x v="6"/>
    <s v="Friday"/>
    <m/>
    <m/>
    <m/>
  </r>
  <r>
    <d v="2012-07-14T00:00:00"/>
    <x v="1"/>
    <x v="2"/>
    <n v="15"/>
    <x v="6"/>
    <s v="Saturday"/>
    <m/>
    <m/>
    <m/>
  </r>
  <r>
    <d v="2012-07-15T00:00:00"/>
    <x v="1"/>
    <x v="2"/>
    <n v="24"/>
    <x v="6"/>
    <s v="Sunday"/>
    <m/>
    <m/>
    <m/>
  </r>
  <r>
    <d v="2012-07-16T00:00:00"/>
    <x v="1"/>
    <x v="2"/>
    <n v="22"/>
    <x v="6"/>
    <s v="Monday"/>
    <m/>
    <m/>
    <m/>
  </r>
  <r>
    <d v="2012-07-17T00:00:00"/>
    <x v="1"/>
    <x v="2"/>
    <n v="25"/>
    <x v="6"/>
    <s v="Tuesday"/>
    <m/>
    <m/>
    <m/>
  </r>
  <r>
    <d v="2012-07-18T00:00:00"/>
    <x v="1"/>
    <x v="2"/>
    <n v="30"/>
    <x v="6"/>
    <s v="Wednesday"/>
    <m/>
    <m/>
    <m/>
  </r>
  <r>
    <d v="2012-07-19T00:00:00"/>
    <x v="1"/>
    <x v="2"/>
    <n v="25"/>
    <x v="6"/>
    <s v="Thursday"/>
    <m/>
    <m/>
    <m/>
  </r>
  <r>
    <d v="2012-07-20T00:00:00"/>
    <x v="1"/>
    <x v="2"/>
    <n v="36"/>
    <x v="6"/>
    <s v="Friday"/>
    <m/>
    <m/>
    <m/>
  </r>
  <r>
    <d v="2012-07-21T00:00:00"/>
    <x v="1"/>
    <x v="2"/>
    <n v="28"/>
    <x v="6"/>
    <s v="Saturday"/>
    <m/>
    <m/>
    <m/>
  </r>
  <r>
    <d v="2012-07-22T00:00:00"/>
    <x v="1"/>
    <x v="2"/>
    <n v="23"/>
    <x v="6"/>
    <s v="Sunday"/>
    <m/>
    <m/>
    <m/>
  </r>
  <r>
    <d v="2012-07-23T00:00:00"/>
    <x v="1"/>
    <x v="2"/>
    <n v="18"/>
    <x v="6"/>
    <s v="Monday"/>
    <m/>
    <m/>
    <m/>
  </r>
  <r>
    <d v="2012-07-24T00:00:00"/>
    <x v="1"/>
    <x v="2"/>
    <n v="19"/>
    <x v="6"/>
    <s v="Tuesday"/>
    <m/>
    <m/>
    <m/>
  </r>
  <r>
    <d v="2012-07-25T00:00:00"/>
    <x v="1"/>
    <x v="2"/>
    <n v="27"/>
    <x v="6"/>
    <s v="Wednesday"/>
    <m/>
    <m/>
    <m/>
  </r>
  <r>
    <d v="2012-07-26T00:00:00"/>
    <x v="1"/>
    <x v="2"/>
    <n v="11"/>
    <x v="6"/>
    <s v="Thursday"/>
    <m/>
    <m/>
    <m/>
  </r>
  <r>
    <d v="2012-07-27T00:00:00"/>
    <x v="1"/>
    <x v="2"/>
    <n v="20"/>
    <x v="6"/>
    <s v="Friday"/>
    <m/>
    <m/>
    <m/>
  </r>
  <r>
    <d v="2012-07-28T00:00:00"/>
    <x v="1"/>
    <x v="2"/>
    <n v="27"/>
    <x v="6"/>
    <s v="Saturday"/>
    <m/>
    <m/>
    <m/>
  </r>
  <r>
    <d v="2012-07-29T00:00:00"/>
    <x v="1"/>
    <x v="2"/>
    <n v="32"/>
    <x v="6"/>
    <s v="Sunday"/>
    <m/>
    <m/>
    <m/>
  </r>
  <r>
    <d v="2012-07-30T00:00:00"/>
    <x v="1"/>
    <x v="2"/>
    <n v="30"/>
    <x v="6"/>
    <s v="Monday"/>
    <m/>
    <m/>
    <m/>
  </r>
  <r>
    <d v="2012-07-31T00:00:00"/>
    <x v="1"/>
    <x v="2"/>
    <n v="32"/>
    <x v="6"/>
    <s v="Tuesday"/>
    <m/>
    <m/>
    <m/>
  </r>
  <r>
    <d v="2012-08-01T00:00:00"/>
    <x v="1"/>
    <x v="2"/>
    <n v="29"/>
    <x v="7"/>
    <s v="Wednesday"/>
    <m/>
    <m/>
    <m/>
  </r>
  <r>
    <d v="2012-08-02T00:00:00"/>
    <x v="1"/>
    <x v="2"/>
    <n v="35"/>
    <x v="7"/>
    <s v="Thursday"/>
    <m/>
    <m/>
    <m/>
  </r>
  <r>
    <d v="2012-08-03T00:00:00"/>
    <x v="1"/>
    <x v="2"/>
    <n v="23"/>
    <x v="7"/>
    <s v="Friday"/>
    <m/>
    <m/>
    <m/>
  </r>
  <r>
    <d v="2012-08-04T00:00:00"/>
    <x v="1"/>
    <x v="2"/>
    <n v="19"/>
    <x v="7"/>
    <s v="Saturday"/>
    <m/>
    <m/>
    <m/>
  </r>
  <r>
    <d v="2012-08-05T00:00:00"/>
    <x v="1"/>
    <x v="2"/>
    <n v="11"/>
    <x v="7"/>
    <s v="Sunday"/>
    <m/>
    <m/>
    <m/>
  </r>
  <r>
    <d v="2012-08-06T00:00:00"/>
    <x v="1"/>
    <x v="2"/>
    <n v="24"/>
    <x v="7"/>
    <s v="Monday"/>
    <m/>
    <m/>
    <m/>
  </r>
  <r>
    <d v="2012-08-07T00:00:00"/>
    <x v="1"/>
    <x v="2"/>
    <n v="24"/>
    <x v="7"/>
    <s v="Tuesday"/>
    <m/>
    <m/>
    <m/>
  </r>
  <r>
    <d v="2012-08-08T00:00:00"/>
    <x v="1"/>
    <x v="2"/>
    <n v="28"/>
    <x v="7"/>
    <s v="Wednesday"/>
    <m/>
    <m/>
    <m/>
  </r>
  <r>
    <d v="2012-08-09T00:00:00"/>
    <x v="1"/>
    <x v="2"/>
    <n v="27"/>
    <x v="7"/>
    <s v="Thursday"/>
    <m/>
    <m/>
    <m/>
  </r>
  <r>
    <d v="2012-08-10T00:00:00"/>
    <x v="1"/>
    <x v="2"/>
    <n v="22"/>
    <x v="7"/>
    <s v="Friday"/>
    <m/>
    <m/>
    <m/>
  </r>
  <r>
    <d v="2012-08-11T00:00:00"/>
    <x v="1"/>
    <x v="2"/>
    <n v="19"/>
    <x v="7"/>
    <s v="Saturday"/>
    <m/>
    <m/>
    <m/>
  </r>
  <r>
    <d v="2012-08-12T00:00:00"/>
    <x v="1"/>
    <x v="2"/>
    <n v="13"/>
    <x v="7"/>
    <s v="Sunday"/>
    <m/>
    <m/>
    <m/>
  </r>
  <r>
    <d v="2012-08-13T00:00:00"/>
    <x v="1"/>
    <x v="2"/>
    <n v="20"/>
    <x v="7"/>
    <s v="Monday"/>
    <m/>
    <m/>
    <m/>
  </r>
  <r>
    <d v="2012-08-14T00:00:00"/>
    <x v="1"/>
    <x v="2"/>
    <n v="32"/>
    <x v="7"/>
    <s v="Tuesday"/>
    <m/>
    <m/>
    <m/>
  </r>
  <r>
    <d v="2012-08-15T00:00:00"/>
    <x v="1"/>
    <x v="2"/>
    <n v="36"/>
    <x v="7"/>
    <s v="Wednesday"/>
    <m/>
    <m/>
    <m/>
  </r>
  <r>
    <d v="2012-08-16T00:00:00"/>
    <x v="1"/>
    <x v="2"/>
    <n v="17"/>
    <x v="7"/>
    <s v="Thursday"/>
    <m/>
    <m/>
    <m/>
  </r>
  <r>
    <d v="2012-08-17T00:00:00"/>
    <x v="1"/>
    <x v="2"/>
    <n v="17"/>
    <x v="7"/>
    <s v="Friday"/>
    <m/>
    <m/>
    <m/>
  </r>
  <r>
    <d v="2012-08-18T00:00:00"/>
    <x v="1"/>
    <x v="2"/>
    <n v="17"/>
    <x v="7"/>
    <s v="Saturday"/>
    <m/>
    <m/>
    <m/>
  </r>
  <r>
    <d v="2012-08-19T00:00:00"/>
    <x v="1"/>
    <x v="2"/>
    <n v="16"/>
    <x v="7"/>
    <s v="Sunday"/>
    <m/>
    <m/>
    <m/>
  </r>
  <r>
    <d v="2012-08-20T00:00:00"/>
    <x v="1"/>
    <x v="2"/>
    <n v="13"/>
    <x v="7"/>
    <s v="Monday"/>
    <m/>
    <m/>
    <m/>
  </r>
  <r>
    <d v="2012-08-21T00:00:00"/>
    <x v="1"/>
    <x v="2"/>
    <n v="29"/>
    <x v="7"/>
    <s v="Tuesday"/>
    <m/>
    <m/>
    <m/>
  </r>
  <r>
    <d v="2012-08-22T00:00:00"/>
    <x v="1"/>
    <x v="2"/>
    <n v="28"/>
    <x v="7"/>
    <s v="Wednesday"/>
    <m/>
    <m/>
    <m/>
  </r>
  <r>
    <d v="2012-08-23T00:00:00"/>
    <x v="1"/>
    <x v="2"/>
    <n v="26"/>
    <x v="7"/>
    <s v="Thursday"/>
    <m/>
    <m/>
    <m/>
  </r>
  <r>
    <d v="2012-08-24T00:00:00"/>
    <x v="1"/>
    <x v="2"/>
    <n v="22"/>
    <x v="7"/>
    <s v="Friday"/>
    <m/>
    <m/>
    <m/>
  </r>
  <r>
    <d v="2012-08-25T00:00:00"/>
    <x v="1"/>
    <x v="2"/>
    <n v="15"/>
    <x v="7"/>
    <s v="Saturday"/>
    <m/>
    <m/>
    <m/>
  </r>
  <r>
    <d v="2012-08-26T00:00:00"/>
    <x v="1"/>
    <x v="2"/>
    <n v="19"/>
    <x v="7"/>
    <s v="Sunday"/>
    <m/>
    <m/>
    <m/>
  </r>
  <r>
    <d v="2012-08-27T00:00:00"/>
    <x v="1"/>
    <x v="2"/>
    <n v="30"/>
    <x v="7"/>
    <s v="Monday"/>
    <m/>
    <m/>
    <m/>
  </r>
  <r>
    <d v="2012-08-28T00:00:00"/>
    <x v="1"/>
    <x v="2"/>
    <n v="18"/>
    <x v="7"/>
    <s v="Tuesday"/>
    <m/>
    <m/>
    <m/>
  </r>
  <r>
    <d v="2012-08-29T00:00:00"/>
    <x v="1"/>
    <x v="2"/>
    <n v="29"/>
    <x v="7"/>
    <s v="Wednesday"/>
    <m/>
    <m/>
    <m/>
  </r>
  <r>
    <d v="2012-08-30T00:00:00"/>
    <x v="1"/>
    <x v="2"/>
    <n v="28"/>
    <x v="7"/>
    <s v="Thursday"/>
    <m/>
    <m/>
    <m/>
  </r>
  <r>
    <d v="2012-08-31T00:00:00"/>
    <x v="1"/>
    <x v="2"/>
    <n v="23"/>
    <x v="7"/>
    <s v="Friday"/>
    <m/>
    <m/>
    <m/>
  </r>
  <r>
    <d v="2012-09-01T00:00:00"/>
    <x v="1"/>
    <x v="2"/>
    <n v="23"/>
    <x v="8"/>
    <s v="Saturday"/>
    <m/>
    <m/>
    <m/>
  </r>
  <r>
    <d v="2012-09-02T00:00:00"/>
    <x v="1"/>
    <x v="2"/>
    <n v="18"/>
    <x v="8"/>
    <s v="Sunday"/>
    <m/>
    <m/>
    <m/>
  </r>
  <r>
    <d v="2012-09-03T00:00:00"/>
    <x v="1"/>
    <x v="2"/>
    <n v="32"/>
    <x v="8"/>
    <s v="Monday"/>
    <m/>
    <m/>
    <m/>
  </r>
  <r>
    <d v="2012-09-04T00:00:00"/>
    <x v="1"/>
    <x v="2"/>
    <n v="30"/>
    <x v="8"/>
    <s v="Tuesday"/>
    <m/>
    <m/>
    <m/>
  </r>
  <r>
    <d v="2012-09-05T00:00:00"/>
    <x v="1"/>
    <x v="2"/>
    <n v="27"/>
    <x v="8"/>
    <s v="Wednesday"/>
    <m/>
    <m/>
    <m/>
  </r>
  <r>
    <d v="2012-09-06T00:00:00"/>
    <x v="1"/>
    <x v="2"/>
    <n v="23"/>
    <x v="8"/>
    <s v="Thursday"/>
    <m/>
    <m/>
    <m/>
  </r>
  <r>
    <d v="2012-09-07T00:00:00"/>
    <x v="1"/>
    <x v="2"/>
    <n v="31"/>
    <x v="8"/>
    <s v="Friday"/>
    <m/>
    <m/>
    <m/>
  </r>
  <r>
    <d v="2012-09-08T00:00:00"/>
    <x v="1"/>
    <x v="2"/>
    <n v="22"/>
    <x v="8"/>
    <s v="Saturday"/>
    <m/>
    <m/>
    <m/>
  </r>
  <r>
    <d v="2012-09-09T00:00:00"/>
    <x v="1"/>
    <x v="2"/>
    <n v="14"/>
    <x v="8"/>
    <s v="Sunday"/>
    <m/>
    <m/>
    <m/>
  </r>
  <r>
    <d v="2012-09-10T00:00:00"/>
    <x v="1"/>
    <x v="2"/>
    <n v="21"/>
    <x v="8"/>
    <s v="Monday"/>
    <m/>
    <m/>
    <m/>
  </r>
  <r>
    <d v="2012-09-11T00:00:00"/>
    <x v="1"/>
    <x v="2"/>
    <n v="16"/>
    <x v="8"/>
    <s v="Tuesday"/>
    <m/>
    <m/>
    <m/>
  </r>
  <r>
    <d v="2012-09-12T00:00:00"/>
    <x v="1"/>
    <x v="2"/>
    <n v="31"/>
    <x v="8"/>
    <s v="Wednesday"/>
    <m/>
    <m/>
    <m/>
  </r>
  <r>
    <d v="2012-09-13T00:00:00"/>
    <x v="1"/>
    <x v="2"/>
    <n v="16"/>
    <x v="8"/>
    <s v="Thursday"/>
    <m/>
    <m/>
    <m/>
  </r>
  <r>
    <d v="2012-09-14T00:00:00"/>
    <x v="1"/>
    <x v="2"/>
    <n v="34"/>
    <x v="8"/>
    <s v="Friday"/>
    <m/>
    <m/>
    <m/>
  </r>
  <r>
    <d v="2012-09-15T00:00:00"/>
    <x v="1"/>
    <x v="2"/>
    <n v="30"/>
    <x v="8"/>
    <s v="Saturday"/>
    <m/>
    <m/>
    <m/>
  </r>
  <r>
    <d v="2012-09-16T00:00:00"/>
    <x v="1"/>
    <x v="2"/>
    <n v="20"/>
    <x v="8"/>
    <s v="Sunday"/>
    <m/>
    <m/>
    <m/>
  </r>
  <r>
    <d v="2012-09-17T00:00:00"/>
    <x v="1"/>
    <x v="2"/>
    <n v="17"/>
    <x v="8"/>
    <s v="Monday"/>
    <m/>
    <m/>
    <m/>
  </r>
  <r>
    <d v="2012-09-18T00:00:00"/>
    <x v="1"/>
    <x v="2"/>
    <n v="40"/>
    <x v="8"/>
    <s v="Tuesday"/>
    <m/>
    <m/>
    <m/>
  </r>
  <r>
    <d v="2012-09-19T00:00:00"/>
    <x v="1"/>
    <x v="2"/>
    <n v="19"/>
    <x v="8"/>
    <s v="Wednesday"/>
    <m/>
    <m/>
    <m/>
  </r>
  <r>
    <d v="2012-09-20T00:00:00"/>
    <x v="1"/>
    <x v="2"/>
    <n v="17"/>
    <x v="8"/>
    <s v="Thursday"/>
    <m/>
    <m/>
    <m/>
  </r>
  <r>
    <d v="2012-09-21T00:00:00"/>
    <x v="1"/>
    <x v="2"/>
    <n v="16"/>
    <x v="8"/>
    <s v="Friday"/>
    <m/>
    <m/>
    <m/>
  </r>
  <r>
    <d v="2012-09-22T00:00:00"/>
    <x v="1"/>
    <x v="2"/>
    <n v="28"/>
    <x v="8"/>
    <s v="Saturday"/>
    <m/>
    <m/>
    <m/>
  </r>
  <r>
    <d v="2012-09-23T00:00:00"/>
    <x v="1"/>
    <x v="2"/>
    <n v="31"/>
    <x v="8"/>
    <s v="Sunday"/>
    <m/>
    <m/>
    <m/>
  </r>
  <r>
    <d v="2012-09-24T00:00:00"/>
    <x v="1"/>
    <x v="2"/>
    <n v="34"/>
    <x v="8"/>
    <s v="Monday"/>
    <m/>
    <m/>
    <m/>
  </r>
  <r>
    <d v="2012-09-25T00:00:00"/>
    <x v="1"/>
    <x v="2"/>
    <n v="23"/>
    <x v="8"/>
    <s v="Tuesday"/>
    <m/>
    <m/>
    <m/>
  </r>
  <r>
    <d v="2012-09-26T00:00:00"/>
    <x v="1"/>
    <x v="2"/>
    <n v="19"/>
    <x v="8"/>
    <s v="Wednesday"/>
    <m/>
    <m/>
    <m/>
  </r>
  <r>
    <d v="2012-09-27T00:00:00"/>
    <x v="1"/>
    <x v="2"/>
    <n v="32"/>
    <x v="8"/>
    <s v="Thursday"/>
    <m/>
    <m/>
    <m/>
  </r>
  <r>
    <d v="2012-09-28T00:00:00"/>
    <x v="1"/>
    <x v="2"/>
    <n v="21"/>
    <x v="8"/>
    <s v="Friday"/>
    <m/>
    <m/>
    <m/>
  </r>
  <r>
    <d v="2012-09-29T00:00:00"/>
    <x v="1"/>
    <x v="2"/>
    <n v="35"/>
    <x v="8"/>
    <s v="Saturday"/>
    <m/>
    <m/>
    <m/>
  </r>
  <r>
    <d v="2012-09-30T00:00:00"/>
    <x v="1"/>
    <x v="2"/>
    <n v="19"/>
    <x v="8"/>
    <s v="Sunday"/>
    <m/>
    <m/>
    <m/>
  </r>
  <r>
    <d v="2012-10-01T00:00:00"/>
    <x v="1"/>
    <x v="2"/>
    <n v="23"/>
    <x v="9"/>
    <s v="Monday"/>
    <m/>
    <m/>
    <m/>
  </r>
  <r>
    <d v="2012-10-02T00:00:00"/>
    <x v="1"/>
    <x v="2"/>
    <n v="27"/>
    <x v="9"/>
    <s v="Tuesday"/>
    <m/>
    <m/>
    <m/>
  </r>
  <r>
    <d v="2012-10-03T00:00:00"/>
    <x v="1"/>
    <x v="2"/>
    <n v="26"/>
    <x v="9"/>
    <s v="Wednesday"/>
    <m/>
    <m/>
    <m/>
  </r>
  <r>
    <d v="2012-10-04T00:00:00"/>
    <x v="1"/>
    <x v="2"/>
    <n v="21"/>
    <x v="9"/>
    <s v="Thursday"/>
    <m/>
    <m/>
    <m/>
  </r>
  <r>
    <d v="2012-10-05T00:00:00"/>
    <x v="1"/>
    <x v="2"/>
    <n v="25"/>
    <x v="9"/>
    <s v="Friday"/>
    <m/>
    <m/>
    <m/>
  </r>
  <r>
    <d v="2012-10-06T00:00:00"/>
    <x v="1"/>
    <x v="2"/>
    <n v="21"/>
    <x v="9"/>
    <s v="Saturday"/>
    <m/>
    <m/>
    <m/>
  </r>
  <r>
    <d v="2012-10-07T00:00:00"/>
    <x v="1"/>
    <x v="2"/>
    <n v="27"/>
    <x v="9"/>
    <s v="Sunday"/>
    <m/>
    <m/>
    <m/>
  </r>
  <r>
    <d v="2012-10-08T00:00:00"/>
    <x v="1"/>
    <x v="2"/>
    <n v="29"/>
    <x v="9"/>
    <s v="Monday"/>
    <m/>
    <m/>
    <m/>
  </r>
  <r>
    <d v="2012-10-09T00:00:00"/>
    <x v="1"/>
    <x v="2"/>
    <n v="26"/>
    <x v="9"/>
    <s v="Tuesday"/>
    <m/>
    <m/>
    <m/>
  </r>
  <r>
    <d v="2012-10-10T00:00:00"/>
    <x v="1"/>
    <x v="2"/>
    <n v="11"/>
    <x v="9"/>
    <s v="Wednesday"/>
    <m/>
    <m/>
    <m/>
  </r>
  <r>
    <d v="2012-10-11T00:00:00"/>
    <x v="1"/>
    <x v="2"/>
    <n v="24"/>
    <x v="9"/>
    <s v="Thursday"/>
    <m/>
    <m/>
    <m/>
  </r>
  <r>
    <d v="2012-10-12T00:00:00"/>
    <x v="1"/>
    <x v="2"/>
    <n v="26"/>
    <x v="9"/>
    <s v="Friday"/>
    <m/>
    <m/>
    <m/>
  </r>
  <r>
    <d v="2012-10-13T00:00:00"/>
    <x v="1"/>
    <x v="2"/>
    <n v="20"/>
    <x v="9"/>
    <s v="Saturday"/>
    <m/>
    <m/>
    <m/>
  </r>
  <r>
    <d v="2012-10-14T00:00:00"/>
    <x v="1"/>
    <x v="2"/>
    <n v="16"/>
    <x v="9"/>
    <s v="Sunday"/>
    <m/>
    <m/>
    <m/>
  </r>
  <r>
    <d v="2012-10-15T00:00:00"/>
    <x v="1"/>
    <x v="2"/>
    <n v="27"/>
    <x v="9"/>
    <s v="Monday"/>
    <m/>
    <m/>
    <m/>
  </r>
  <r>
    <d v="2012-10-16T00:00:00"/>
    <x v="1"/>
    <x v="2"/>
    <n v="19"/>
    <x v="9"/>
    <s v="Tuesday"/>
    <m/>
    <m/>
    <m/>
  </r>
  <r>
    <d v="2012-10-17T00:00:00"/>
    <x v="1"/>
    <x v="2"/>
    <n v="28"/>
    <x v="9"/>
    <s v="Wednesday"/>
    <m/>
    <m/>
    <m/>
  </r>
  <r>
    <d v="2012-10-18T00:00:00"/>
    <x v="1"/>
    <x v="2"/>
    <n v="10"/>
    <x v="9"/>
    <s v="Thursday"/>
    <m/>
    <m/>
    <m/>
  </r>
  <r>
    <d v="2012-10-19T00:00:00"/>
    <x v="1"/>
    <x v="2"/>
    <n v="35"/>
    <x v="9"/>
    <s v="Friday"/>
    <m/>
    <m/>
    <m/>
  </r>
  <r>
    <d v="2012-10-20T00:00:00"/>
    <x v="1"/>
    <x v="2"/>
    <n v="29"/>
    <x v="9"/>
    <s v="Saturday"/>
    <m/>
    <m/>
    <m/>
  </r>
  <r>
    <d v="2012-10-21T00:00:00"/>
    <x v="1"/>
    <x v="2"/>
    <n v="22"/>
    <x v="9"/>
    <s v="Sunday"/>
    <m/>
    <m/>
    <m/>
  </r>
  <r>
    <d v="2012-10-22T00:00:00"/>
    <x v="1"/>
    <x v="2"/>
    <n v="28"/>
    <x v="9"/>
    <s v="Monday"/>
    <m/>
    <m/>
    <m/>
  </r>
  <r>
    <d v="2012-10-23T00:00:00"/>
    <x v="1"/>
    <x v="2"/>
    <n v="26"/>
    <x v="9"/>
    <s v="Tuesday"/>
    <m/>
    <m/>
    <m/>
  </r>
  <r>
    <d v="2012-10-24T00:00:00"/>
    <x v="1"/>
    <x v="2"/>
    <n v="43"/>
    <x v="9"/>
    <s v="Wednesday"/>
    <m/>
    <m/>
    <m/>
  </r>
  <r>
    <d v="2012-10-25T00:00:00"/>
    <x v="1"/>
    <x v="2"/>
    <n v="24"/>
    <x v="9"/>
    <s v="Thursday"/>
    <m/>
    <m/>
    <m/>
  </r>
  <r>
    <d v="2012-10-26T00:00:00"/>
    <x v="1"/>
    <x v="2"/>
    <n v="25"/>
    <x v="9"/>
    <s v="Friday"/>
    <m/>
    <m/>
    <m/>
  </r>
  <r>
    <d v="2012-10-27T00:00:00"/>
    <x v="1"/>
    <x v="2"/>
    <n v="17"/>
    <x v="9"/>
    <s v="Saturday"/>
    <m/>
    <m/>
    <m/>
  </r>
  <r>
    <d v="2012-10-28T00:00:00"/>
    <x v="1"/>
    <x v="2"/>
    <n v="20"/>
    <x v="9"/>
    <s v="Sunday"/>
    <m/>
    <m/>
    <m/>
  </r>
  <r>
    <d v="2012-10-29T00:00:00"/>
    <x v="1"/>
    <x v="2"/>
    <n v="25"/>
    <x v="9"/>
    <s v="Monday"/>
    <m/>
    <m/>
    <m/>
  </r>
  <r>
    <d v="2012-10-30T00:00:00"/>
    <x v="1"/>
    <x v="2"/>
    <n v="22"/>
    <x v="9"/>
    <s v="Tuesday"/>
    <m/>
    <m/>
    <m/>
  </r>
  <r>
    <d v="2012-10-31T00:00:00"/>
    <x v="1"/>
    <x v="2"/>
    <n v="25"/>
    <x v="9"/>
    <s v="Wednesday"/>
    <m/>
    <m/>
    <m/>
  </r>
  <r>
    <d v="2012-11-01T00:00:00"/>
    <x v="1"/>
    <x v="2"/>
    <n v="24"/>
    <x v="10"/>
    <s v="Thursday"/>
    <m/>
    <m/>
    <m/>
  </r>
  <r>
    <d v="2012-11-02T00:00:00"/>
    <x v="1"/>
    <x v="2"/>
    <n v="31"/>
    <x v="10"/>
    <s v="Friday"/>
    <m/>
    <m/>
    <m/>
  </r>
  <r>
    <d v="2012-11-03T00:00:00"/>
    <x v="1"/>
    <x v="2"/>
    <n v="28"/>
    <x v="10"/>
    <s v="Saturday"/>
    <m/>
    <m/>
    <m/>
  </r>
  <r>
    <d v="2012-11-04T00:00:00"/>
    <x v="1"/>
    <x v="2"/>
    <n v="31"/>
    <x v="10"/>
    <s v="Sunday"/>
    <m/>
    <m/>
    <m/>
  </r>
  <r>
    <d v="2012-11-05T00:00:00"/>
    <x v="1"/>
    <x v="2"/>
    <n v="25"/>
    <x v="10"/>
    <s v="Monday"/>
    <m/>
    <m/>
    <m/>
  </r>
  <r>
    <d v="2012-11-06T00:00:00"/>
    <x v="1"/>
    <x v="2"/>
    <n v="34"/>
    <x v="10"/>
    <s v="Tuesday"/>
    <m/>
    <m/>
    <m/>
  </r>
  <r>
    <d v="2012-11-07T00:00:00"/>
    <x v="1"/>
    <x v="2"/>
    <n v="30"/>
    <x v="10"/>
    <s v="Wednesday"/>
    <m/>
    <m/>
    <m/>
  </r>
  <r>
    <d v="2012-11-08T00:00:00"/>
    <x v="1"/>
    <x v="2"/>
    <n v="24"/>
    <x v="10"/>
    <s v="Thursday"/>
    <m/>
    <m/>
    <m/>
  </r>
  <r>
    <d v="2012-11-09T00:00:00"/>
    <x v="1"/>
    <x v="2"/>
    <n v="22"/>
    <x v="10"/>
    <s v="Friday"/>
    <m/>
    <m/>
    <m/>
  </r>
  <r>
    <d v="2012-11-10T00:00:00"/>
    <x v="1"/>
    <x v="2"/>
    <n v="34"/>
    <x v="10"/>
    <s v="Saturday"/>
    <m/>
    <m/>
    <m/>
  </r>
  <r>
    <d v="2012-11-11T00:00:00"/>
    <x v="1"/>
    <x v="2"/>
    <n v="20"/>
    <x v="10"/>
    <s v="Sunday"/>
    <m/>
    <m/>
    <m/>
  </r>
  <r>
    <d v="2012-11-12T00:00:00"/>
    <x v="1"/>
    <x v="2"/>
    <n v="20"/>
    <x v="10"/>
    <s v="Monday"/>
    <m/>
    <m/>
    <m/>
  </r>
  <r>
    <d v="2012-11-13T00:00:00"/>
    <x v="1"/>
    <x v="2"/>
    <n v="32"/>
    <x v="10"/>
    <s v="Tuesday"/>
    <m/>
    <m/>
    <m/>
  </r>
  <r>
    <d v="2012-11-14T00:00:00"/>
    <x v="1"/>
    <x v="2"/>
    <n v="17"/>
    <x v="10"/>
    <s v="Wednesday"/>
    <m/>
    <m/>
    <m/>
  </r>
  <r>
    <d v="2012-11-15T00:00:00"/>
    <x v="1"/>
    <x v="2"/>
    <n v="25"/>
    <x v="10"/>
    <s v="Thursday"/>
    <m/>
    <m/>
    <m/>
  </r>
  <r>
    <d v="2012-11-16T00:00:00"/>
    <x v="1"/>
    <x v="2"/>
    <n v="17"/>
    <x v="10"/>
    <s v="Friday"/>
    <m/>
    <m/>
    <m/>
  </r>
  <r>
    <d v="2012-11-17T00:00:00"/>
    <x v="1"/>
    <x v="2"/>
    <n v="20"/>
    <x v="10"/>
    <s v="Saturday"/>
    <m/>
    <m/>
    <m/>
  </r>
  <r>
    <d v="2012-11-18T00:00:00"/>
    <x v="1"/>
    <x v="2"/>
    <n v="26"/>
    <x v="10"/>
    <s v="Sunday"/>
    <m/>
    <m/>
    <m/>
  </r>
  <r>
    <d v="2012-11-19T00:00:00"/>
    <x v="1"/>
    <x v="2"/>
    <n v="25"/>
    <x v="10"/>
    <s v="Monday"/>
    <m/>
    <m/>
    <m/>
  </r>
  <r>
    <d v="2012-11-20T00:00:00"/>
    <x v="1"/>
    <x v="2"/>
    <n v="24"/>
    <x v="10"/>
    <s v="Tuesday"/>
    <m/>
    <m/>
    <m/>
  </r>
  <r>
    <d v="2012-11-21T00:00:00"/>
    <x v="1"/>
    <x v="2"/>
    <n v="22"/>
    <x v="10"/>
    <s v="Wednesday"/>
    <m/>
    <m/>
    <m/>
  </r>
  <r>
    <d v="2012-11-22T00:00:00"/>
    <x v="1"/>
    <x v="2"/>
    <n v="32"/>
    <x v="10"/>
    <s v="Thursday"/>
    <m/>
    <m/>
    <m/>
  </r>
  <r>
    <d v="2012-11-23T00:00:00"/>
    <x v="1"/>
    <x v="2"/>
    <n v="16"/>
    <x v="10"/>
    <s v="Friday"/>
    <m/>
    <m/>
    <m/>
  </r>
  <r>
    <d v="2012-11-24T00:00:00"/>
    <x v="1"/>
    <x v="2"/>
    <n v="22"/>
    <x v="10"/>
    <s v="Saturday"/>
    <m/>
    <m/>
    <m/>
  </r>
  <r>
    <d v="2012-11-25T00:00:00"/>
    <x v="1"/>
    <x v="2"/>
    <n v="31"/>
    <x v="10"/>
    <s v="Sunday"/>
    <m/>
    <m/>
    <m/>
  </r>
  <r>
    <d v="2012-11-26T00:00:00"/>
    <x v="1"/>
    <x v="2"/>
    <n v="14"/>
    <x v="10"/>
    <s v="Monday"/>
    <m/>
    <m/>
    <m/>
  </r>
  <r>
    <d v="2012-11-27T00:00:00"/>
    <x v="1"/>
    <x v="2"/>
    <n v="24"/>
    <x v="10"/>
    <s v="Tuesday"/>
    <m/>
    <m/>
    <m/>
  </r>
  <r>
    <d v="2012-11-28T00:00:00"/>
    <x v="1"/>
    <x v="2"/>
    <n v="29"/>
    <x v="10"/>
    <s v="Wednesday"/>
    <m/>
    <m/>
    <m/>
  </r>
  <r>
    <d v="2012-11-29T00:00:00"/>
    <x v="1"/>
    <x v="2"/>
    <n v="31"/>
    <x v="10"/>
    <s v="Thursday"/>
    <m/>
    <m/>
    <m/>
  </r>
  <r>
    <d v="2012-11-30T00:00:00"/>
    <x v="1"/>
    <x v="2"/>
    <n v="33"/>
    <x v="10"/>
    <s v="Friday"/>
    <m/>
    <m/>
    <m/>
  </r>
  <r>
    <d v="2012-12-01T00:00:00"/>
    <x v="1"/>
    <x v="2"/>
    <n v="16"/>
    <x v="11"/>
    <s v="Saturday"/>
    <m/>
    <m/>
    <m/>
  </r>
  <r>
    <d v="2012-12-02T00:00:00"/>
    <x v="1"/>
    <x v="2"/>
    <n v="20"/>
    <x v="11"/>
    <s v="Sunday"/>
    <m/>
    <m/>
    <m/>
  </r>
  <r>
    <d v="2012-12-03T00:00:00"/>
    <x v="1"/>
    <x v="2"/>
    <n v="26"/>
    <x v="11"/>
    <s v="Monday"/>
    <m/>
    <m/>
    <m/>
  </r>
  <r>
    <d v="2012-12-04T00:00:00"/>
    <x v="1"/>
    <x v="2"/>
    <n v="29"/>
    <x v="11"/>
    <s v="Tuesday"/>
    <m/>
    <m/>
    <m/>
  </r>
  <r>
    <d v="2012-12-05T00:00:00"/>
    <x v="1"/>
    <x v="2"/>
    <n v="27"/>
    <x v="11"/>
    <s v="Wednesday"/>
    <m/>
    <m/>
    <m/>
  </r>
  <r>
    <d v="2012-12-06T00:00:00"/>
    <x v="1"/>
    <x v="2"/>
    <n v="26"/>
    <x v="11"/>
    <s v="Thursday"/>
    <m/>
    <m/>
    <m/>
  </r>
  <r>
    <d v="2012-12-07T00:00:00"/>
    <x v="1"/>
    <x v="2"/>
    <n v="29"/>
    <x v="11"/>
    <s v="Friday"/>
    <m/>
    <m/>
    <m/>
  </r>
  <r>
    <d v="2012-12-08T00:00:00"/>
    <x v="1"/>
    <x v="2"/>
    <n v="30"/>
    <x v="11"/>
    <s v="Saturday"/>
    <m/>
    <m/>
    <m/>
  </r>
  <r>
    <d v="2012-12-09T00:00:00"/>
    <x v="1"/>
    <x v="2"/>
    <n v="17"/>
    <x v="11"/>
    <s v="Sunday"/>
    <m/>
    <m/>
    <m/>
  </r>
  <r>
    <d v="2012-12-10T00:00:00"/>
    <x v="1"/>
    <x v="2"/>
    <n v="25"/>
    <x v="11"/>
    <s v="Monday"/>
    <m/>
    <m/>
    <m/>
  </r>
  <r>
    <d v="2012-12-11T00:00:00"/>
    <x v="1"/>
    <x v="2"/>
    <n v="16"/>
    <x v="11"/>
    <s v="Tuesday"/>
    <m/>
    <m/>
    <m/>
  </r>
  <r>
    <d v="2012-12-12T00:00:00"/>
    <x v="1"/>
    <x v="2"/>
    <n v="21"/>
    <x v="11"/>
    <s v="Wednesday"/>
    <m/>
    <m/>
    <m/>
  </r>
  <r>
    <d v="2012-12-13T00:00:00"/>
    <x v="1"/>
    <x v="2"/>
    <n v="18"/>
    <x v="11"/>
    <s v="Thursday"/>
    <m/>
    <m/>
    <m/>
  </r>
  <r>
    <d v="2012-12-14T00:00:00"/>
    <x v="1"/>
    <x v="2"/>
    <n v="24"/>
    <x v="11"/>
    <s v="Friday"/>
    <m/>
    <m/>
    <m/>
  </r>
  <r>
    <d v="2012-12-15T00:00:00"/>
    <x v="1"/>
    <x v="2"/>
    <n v="30"/>
    <x v="11"/>
    <s v="Saturday"/>
    <m/>
    <m/>
    <m/>
  </r>
  <r>
    <d v="2012-12-16T00:00:00"/>
    <x v="1"/>
    <x v="2"/>
    <n v="24"/>
    <x v="11"/>
    <s v="Sunday"/>
    <m/>
    <m/>
    <m/>
  </r>
  <r>
    <d v="2012-12-17T00:00:00"/>
    <x v="1"/>
    <x v="2"/>
    <n v="32"/>
    <x v="11"/>
    <s v="Monday"/>
    <m/>
    <m/>
    <m/>
  </r>
  <r>
    <d v="2012-12-18T00:00:00"/>
    <x v="1"/>
    <x v="2"/>
    <n v="20"/>
    <x v="11"/>
    <s v="Tuesday"/>
    <m/>
    <m/>
    <m/>
  </r>
  <r>
    <d v="2012-12-19T00:00:00"/>
    <x v="1"/>
    <x v="2"/>
    <n v="24"/>
    <x v="11"/>
    <s v="Wednesday"/>
    <m/>
    <m/>
    <m/>
  </r>
  <r>
    <d v="2012-12-20T00:00:00"/>
    <x v="1"/>
    <x v="2"/>
    <n v="29"/>
    <x v="11"/>
    <s v="Thursday"/>
    <m/>
    <m/>
    <m/>
  </r>
  <r>
    <d v="2012-12-21T00:00:00"/>
    <x v="1"/>
    <x v="2"/>
    <n v="25"/>
    <x v="11"/>
    <s v="Friday"/>
    <m/>
    <m/>
    <m/>
  </r>
  <r>
    <d v="2012-12-22T00:00:00"/>
    <x v="1"/>
    <x v="2"/>
    <n v="24"/>
    <x v="11"/>
    <s v="Saturday"/>
    <m/>
    <m/>
    <m/>
  </r>
  <r>
    <d v="2012-12-23T00:00:00"/>
    <x v="1"/>
    <x v="2"/>
    <n v="26"/>
    <x v="11"/>
    <s v="Sunday"/>
    <m/>
    <m/>
    <m/>
  </r>
  <r>
    <d v="2012-12-24T00:00:00"/>
    <x v="1"/>
    <x v="2"/>
    <n v="21"/>
    <x v="11"/>
    <s v="Monday"/>
    <m/>
    <m/>
    <m/>
  </r>
  <r>
    <d v="2012-12-25T00:00:00"/>
    <x v="1"/>
    <x v="2"/>
    <n v="24"/>
    <x v="11"/>
    <s v="Tuesday"/>
    <m/>
    <m/>
    <m/>
  </r>
  <r>
    <d v="2012-12-26T00:00:00"/>
    <x v="1"/>
    <x v="2"/>
    <n v="18"/>
    <x v="11"/>
    <s v="Wednesday"/>
    <m/>
    <m/>
    <m/>
  </r>
  <r>
    <d v="2012-12-27T00:00:00"/>
    <x v="1"/>
    <x v="2"/>
    <n v="30"/>
    <x v="11"/>
    <s v="Thursday"/>
    <m/>
    <m/>
    <m/>
  </r>
  <r>
    <d v="2012-12-28T00:00:00"/>
    <x v="1"/>
    <x v="2"/>
    <n v="38"/>
    <x v="11"/>
    <s v="Friday"/>
    <m/>
    <m/>
    <m/>
  </r>
  <r>
    <d v="2012-12-29T00:00:00"/>
    <x v="1"/>
    <x v="2"/>
    <n v="21"/>
    <x v="11"/>
    <s v="Saturday"/>
    <m/>
    <m/>
    <m/>
  </r>
  <r>
    <d v="2012-12-30T00:00:00"/>
    <x v="1"/>
    <x v="2"/>
    <n v="24"/>
    <x v="11"/>
    <s v="Sunday"/>
    <m/>
    <m/>
    <m/>
  </r>
  <r>
    <d v="2012-12-31T00:00:00"/>
    <x v="1"/>
    <x v="2"/>
    <n v="28"/>
    <x v="11"/>
    <s v="Monday"/>
    <m/>
    <m/>
    <m/>
  </r>
  <r>
    <d v="2012-01-01T00:00:00"/>
    <x v="1"/>
    <x v="3"/>
    <n v="25"/>
    <x v="0"/>
    <s v="Sunday"/>
    <m/>
    <m/>
    <m/>
  </r>
  <r>
    <d v="2012-01-02T00:00:00"/>
    <x v="1"/>
    <x v="3"/>
    <n v="16"/>
    <x v="0"/>
    <s v="Monday"/>
    <m/>
    <m/>
    <m/>
  </r>
  <r>
    <d v="2012-01-03T00:00:00"/>
    <x v="1"/>
    <x v="3"/>
    <n v="21"/>
    <x v="0"/>
    <s v="Tuesday"/>
    <m/>
    <m/>
    <m/>
  </r>
  <r>
    <d v="2012-01-04T00:00:00"/>
    <x v="1"/>
    <x v="3"/>
    <n v="20"/>
    <x v="0"/>
    <s v="Wednesday"/>
    <m/>
    <m/>
    <m/>
  </r>
  <r>
    <d v="2012-01-05T00:00:00"/>
    <x v="1"/>
    <x v="3"/>
    <n v="14"/>
    <x v="0"/>
    <s v="Thursday"/>
    <m/>
    <m/>
    <m/>
  </r>
  <r>
    <d v="2012-01-06T00:00:00"/>
    <x v="1"/>
    <x v="3"/>
    <n v="11"/>
    <x v="0"/>
    <s v="Friday"/>
    <m/>
    <m/>
    <m/>
  </r>
  <r>
    <d v="2012-01-07T00:00:00"/>
    <x v="1"/>
    <x v="3"/>
    <n v="27"/>
    <x v="0"/>
    <s v="Saturday"/>
    <m/>
    <m/>
    <m/>
  </r>
  <r>
    <d v="2012-01-08T00:00:00"/>
    <x v="1"/>
    <x v="3"/>
    <n v="30"/>
    <x v="0"/>
    <s v="Sunday"/>
    <m/>
    <m/>
    <m/>
  </r>
  <r>
    <d v="2012-01-09T00:00:00"/>
    <x v="1"/>
    <x v="3"/>
    <n v="16"/>
    <x v="0"/>
    <s v="Monday"/>
    <m/>
    <m/>
    <m/>
  </r>
  <r>
    <d v="2012-01-10T00:00:00"/>
    <x v="1"/>
    <x v="3"/>
    <n v="19"/>
    <x v="0"/>
    <s v="Tuesday"/>
    <m/>
    <m/>
    <m/>
  </r>
  <r>
    <d v="2012-01-11T00:00:00"/>
    <x v="1"/>
    <x v="3"/>
    <n v="18"/>
    <x v="0"/>
    <s v="Wednesday"/>
    <m/>
    <m/>
    <m/>
  </r>
  <r>
    <d v="2012-01-12T00:00:00"/>
    <x v="1"/>
    <x v="3"/>
    <n v="18"/>
    <x v="0"/>
    <s v="Thursday"/>
    <m/>
    <m/>
    <m/>
  </r>
  <r>
    <d v="2012-01-13T00:00:00"/>
    <x v="1"/>
    <x v="3"/>
    <n v="19"/>
    <x v="0"/>
    <s v="Friday"/>
    <m/>
    <m/>
    <m/>
  </r>
  <r>
    <d v="2012-01-14T00:00:00"/>
    <x v="1"/>
    <x v="3"/>
    <n v="25"/>
    <x v="0"/>
    <s v="Saturday"/>
    <m/>
    <m/>
    <m/>
  </r>
  <r>
    <d v="2012-01-15T00:00:00"/>
    <x v="1"/>
    <x v="3"/>
    <n v="26"/>
    <x v="0"/>
    <s v="Sunday"/>
    <m/>
    <m/>
    <m/>
  </r>
  <r>
    <d v="2012-01-16T00:00:00"/>
    <x v="1"/>
    <x v="3"/>
    <n v="25"/>
    <x v="0"/>
    <s v="Monday"/>
    <m/>
    <m/>
    <m/>
  </r>
  <r>
    <d v="2012-01-17T00:00:00"/>
    <x v="1"/>
    <x v="3"/>
    <n v="18"/>
    <x v="0"/>
    <s v="Tuesday"/>
    <m/>
    <m/>
    <m/>
  </r>
  <r>
    <d v="2012-01-18T00:00:00"/>
    <x v="1"/>
    <x v="3"/>
    <n v="20"/>
    <x v="0"/>
    <s v="Wednesday"/>
    <m/>
    <m/>
    <m/>
  </r>
  <r>
    <d v="2012-01-19T00:00:00"/>
    <x v="1"/>
    <x v="3"/>
    <n v="13"/>
    <x v="0"/>
    <s v="Thursday"/>
    <m/>
    <m/>
    <m/>
  </r>
  <r>
    <d v="2012-01-20T00:00:00"/>
    <x v="1"/>
    <x v="3"/>
    <n v="16"/>
    <x v="0"/>
    <s v="Friday"/>
    <m/>
    <m/>
    <m/>
  </r>
  <r>
    <d v="2012-01-21T00:00:00"/>
    <x v="1"/>
    <x v="3"/>
    <n v="19"/>
    <x v="0"/>
    <s v="Saturday"/>
    <m/>
    <m/>
    <m/>
  </r>
  <r>
    <d v="2012-01-22T00:00:00"/>
    <x v="1"/>
    <x v="3"/>
    <n v="25"/>
    <x v="0"/>
    <s v="Sunday"/>
    <m/>
    <m/>
    <m/>
  </r>
  <r>
    <d v="2012-01-23T00:00:00"/>
    <x v="1"/>
    <x v="3"/>
    <n v="15"/>
    <x v="0"/>
    <s v="Monday"/>
    <m/>
    <m/>
    <m/>
  </r>
  <r>
    <d v="2012-01-24T00:00:00"/>
    <x v="1"/>
    <x v="3"/>
    <n v="20"/>
    <x v="0"/>
    <s v="Tuesday"/>
    <m/>
    <m/>
    <m/>
  </r>
  <r>
    <d v="2012-01-25T00:00:00"/>
    <x v="1"/>
    <x v="3"/>
    <n v="21"/>
    <x v="0"/>
    <s v="Wednesday"/>
    <m/>
    <m/>
    <m/>
  </r>
  <r>
    <d v="2012-01-26T00:00:00"/>
    <x v="1"/>
    <x v="3"/>
    <n v="17"/>
    <x v="0"/>
    <s v="Thursday"/>
    <m/>
    <m/>
    <m/>
  </r>
  <r>
    <d v="2012-01-27T00:00:00"/>
    <x v="1"/>
    <x v="3"/>
    <n v="22"/>
    <x v="0"/>
    <s v="Friday"/>
    <m/>
    <m/>
    <m/>
  </r>
  <r>
    <d v="2012-01-28T00:00:00"/>
    <x v="1"/>
    <x v="3"/>
    <n v="21"/>
    <x v="0"/>
    <s v="Saturday"/>
    <m/>
    <m/>
    <m/>
  </r>
  <r>
    <d v="2012-01-29T00:00:00"/>
    <x v="1"/>
    <x v="3"/>
    <n v="16"/>
    <x v="0"/>
    <s v="Sunday"/>
    <m/>
    <m/>
    <m/>
  </r>
  <r>
    <d v="2012-01-30T00:00:00"/>
    <x v="1"/>
    <x v="3"/>
    <n v="13"/>
    <x v="0"/>
    <s v="Monday"/>
    <m/>
    <m/>
    <m/>
  </r>
  <r>
    <d v="2012-01-31T00:00:00"/>
    <x v="1"/>
    <x v="3"/>
    <n v="28"/>
    <x v="0"/>
    <s v="Tuesday"/>
    <m/>
    <m/>
    <m/>
  </r>
  <r>
    <d v="2012-02-01T00:00:00"/>
    <x v="1"/>
    <x v="3"/>
    <n v="39"/>
    <x v="1"/>
    <s v="Wednesday"/>
    <m/>
    <m/>
    <m/>
  </r>
  <r>
    <d v="2012-02-02T00:00:00"/>
    <x v="1"/>
    <x v="3"/>
    <n v="19"/>
    <x v="1"/>
    <s v="Thursday"/>
    <m/>
    <m/>
    <m/>
  </r>
  <r>
    <d v="2012-02-03T00:00:00"/>
    <x v="1"/>
    <x v="3"/>
    <n v="31"/>
    <x v="1"/>
    <s v="Friday"/>
    <m/>
    <m/>
    <m/>
  </r>
  <r>
    <d v="2012-02-04T00:00:00"/>
    <x v="1"/>
    <x v="3"/>
    <n v="22"/>
    <x v="1"/>
    <s v="Saturday"/>
    <m/>
    <m/>
    <m/>
  </r>
  <r>
    <d v="2012-02-05T00:00:00"/>
    <x v="1"/>
    <x v="3"/>
    <n v="29"/>
    <x v="1"/>
    <s v="Sunday"/>
    <m/>
    <m/>
    <m/>
  </r>
  <r>
    <d v="2012-02-06T00:00:00"/>
    <x v="1"/>
    <x v="3"/>
    <n v="24"/>
    <x v="1"/>
    <s v="Monday"/>
    <m/>
    <m/>
    <m/>
  </r>
  <r>
    <d v="2012-02-07T00:00:00"/>
    <x v="1"/>
    <x v="3"/>
    <n v="25"/>
    <x v="1"/>
    <s v="Tuesday"/>
    <m/>
    <m/>
    <m/>
  </r>
  <r>
    <d v="2012-02-08T00:00:00"/>
    <x v="1"/>
    <x v="3"/>
    <n v="28"/>
    <x v="1"/>
    <s v="Wednesday"/>
    <m/>
    <m/>
    <m/>
  </r>
  <r>
    <d v="2012-02-09T00:00:00"/>
    <x v="1"/>
    <x v="3"/>
    <n v="27"/>
    <x v="1"/>
    <s v="Thursday"/>
    <m/>
    <m/>
    <m/>
  </r>
  <r>
    <d v="2012-02-10T00:00:00"/>
    <x v="1"/>
    <x v="3"/>
    <n v="19"/>
    <x v="1"/>
    <s v="Friday"/>
    <m/>
    <m/>
    <m/>
  </r>
  <r>
    <d v="2012-02-11T00:00:00"/>
    <x v="1"/>
    <x v="3"/>
    <n v="24"/>
    <x v="1"/>
    <s v="Saturday"/>
    <m/>
    <m/>
    <m/>
  </r>
  <r>
    <d v="2012-02-12T00:00:00"/>
    <x v="1"/>
    <x v="3"/>
    <n v="31"/>
    <x v="1"/>
    <s v="Sunday"/>
    <m/>
    <m/>
    <m/>
  </r>
  <r>
    <d v="2012-02-13T00:00:00"/>
    <x v="1"/>
    <x v="3"/>
    <n v="29"/>
    <x v="1"/>
    <s v="Monday"/>
    <m/>
    <m/>
    <m/>
  </r>
  <r>
    <d v="2012-02-14T00:00:00"/>
    <x v="1"/>
    <x v="3"/>
    <n v="13"/>
    <x v="1"/>
    <s v="Tuesday"/>
    <m/>
    <m/>
    <m/>
  </r>
  <r>
    <d v="2012-02-15T00:00:00"/>
    <x v="1"/>
    <x v="3"/>
    <n v="21"/>
    <x v="1"/>
    <s v="Wednesday"/>
    <m/>
    <m/>
    <m/>
  </r>
  <r>
    <d v="2012-02-16T00:00:00"/>
    <x v="1"/>
    <x v="3"/>
    <n v="18"/>
    <x v="1"/>
    <s v="Thursday"/>
    <m/>
    <m/>
    <m/>
  </r>
  <r>
    <d v="2012-02-17T00:00:00"/>
    <x v="1"/>
    <x v="3"/>
    <n v="16"/>
    <x v="1"/>
    <s v="Friday"/>
    <m/>
    <m/>
    <m/>
  </r>
  <r>
    <d v="2012-02-18T00:00:00"/>
    <x v="1"/>
    <x v="3"/>
    <n v="30"/>
    <x v="1"/>
    <s v="Saturday"/>
    <m/>
    <m/>
    <m/>
  </r>
  <r>
    <d v="2012-02-19T00:00:00"/>
    <x v="1"/>
    <x v="3"/>
    <n v="19"/>
    <x v="1"/>
    <s v="Sunday"/>
    <m/>
    <m/>
    <m/>
  </r>
  <r>
    <d v="2012-02-20T00:00:00"/>
    <x v="1"/>
    <x v="3"/>
    <n v="20"/>
    <x v="1"/>
    <s v="Monday"/>
    <m/>
    <m/>
    <m/>
  </r>
  <r>
    <d v="2012-02-21T00:00:00"/>
    <x v="1"/>
    <x v="3"/>
    <n v="23"/>
    <x v="1"/>
    <s v="Tuesday"/>
    <m/>
    <m/>
    <m/>
  </r>
  <r>
    <d v="2012-02-22T00:00:00"/>
    <x v="1"/>
    <x v="3"/>
    <n v="14"/>
    <x v="1"/>
    <s v="Wednesday"/>
    <m/>
    <m/>
    <m/>
  </r>
  <r>
    <d v="2012-02-23T00:00:00"/>
    <x v="1"/>
    <x v="3"/>
    <n v="32"/>
    <x v="1"/>
    <s v="Thursday"/>
    <m/>
    <m/>
    <m/>
  </r>
  <r>
    <d v="2012-02-24T00:00:00"/>
    <x v="1"/>
    <x v="3"/>
    <n v="25"/>
    <x v="1"/>
    <s v="Friday"/>
    <m/>
    <m/>
    <m/>
  </r>
  <r>
    <d v="2012-02-25T00:00:00"/>
    <x v="1"/>
    <x v="3"/>
    <n v="18"/>
    <x v="1"/>
    <s v="Saturday"/>
    <m/>
    <m/>
    <m/>
  </r>
  <r>
    <d v="2012-02-26T00:00:00"/>
    <x v="1"/>
    <x v="3"/>
    <n v="21"/>
    <x v="1"/>
    <s v="Sunday"/>
    <m/>
    <m/>
    <m/>
  </r>
  <r>
    <d v="2012-02-27T00:00:00"/>
    <x v="1"/>
    <x v="3"/>
    <n v="27"/>
    <x v="1"/>
    <s v="Monday"/>
    <m/>
    <m/>
    <m/>
  </r>
  <r>
    <d v="2012-02-28T00:00:00"/>
    <x v="1"/>
    <x v="3"/>
    <n v="20"/>
    <x v="1"/>
    <s v="Tuesday"/>
    <m/>
    <m/>
    <m/>
  </r>
  <r>
    <d v="2012-02-29T00:00:00"/>
    <x v="1"/>
    <x v="3"/>
    <n v="19"/>
    <x v="1"/>
    <s v="Wednesday"/>
    <m/>
    <m/>
    <m/>
  </r>
  <r>
    <d v="2012-03-01T00:00:00"/>
    <x v="1"/>
    <x v="3"/>
    <n v="22"/>
    <x v="2"/>
    <s v="Thursday"/>
    <m/>
    <m/>
    <m/>
  </r>
  <r>
    <d v="2012-03-02T00:00:00"/>
    <x v="1"/>
    <x v="3"/>
    <n v="19"/>
    <x v="2"/>
    <s v="Friday"/>
    <m/>
    <m/>
    <m/>
  </r>
  <r>
    <d v="2012-03-03T00:00:00"/>
    <x v="1"/>
    <x v="3"/>
    <n v="5"/>
    <x v="2"/>
    <s v="Saturday"/>
    <m/>
    <m/>
    <m/>
  </r>
  <r>
    <d v="2012-03-04T00:00:00"/>
    <x v="1"/>
    <x v="3"/>
    <n v="27"/>
    <x v="2"/>
    <s v="Sunday"/>
    <m/>
    <m/>
    <m/>
  </r>
  <r>
    <d v="2012-03-05T00:00:00"/>
    <x v="1"/>
    <x v="3"/>
    <n v="23"/>
    <x v="2"/>
    <s v="Monday"/>
    <m/>
    <m/>
    <m/>
  </r>
  <r>
    <d v="2012-03-06T00:00:00"/>
    <x v="1"/>
    <x v="3"/>
    <n v="6"/>
    <x v="2"/>
    <s v="Tuesday"/>
    <m/>
    <m/>
    <m/>
  </r>
  <r>
    <d v="2012-03-07T00:00:00"/>
    <x v="1"/>
    <x v="3"/>
    <n v="22"/>
    <x v="2"/>
    <s v="Wednesday"/>
    <m/>
    <m/>
    <m/>
  </r>
  <r>
    <d v="2012-03-08T00:00:00"/>
    <x v="1"/>
    <x v="3"/>
    <n v="27"/>
    <x v="2"/>
    <s v="Thursday"/>
    <m/>
    <m/>
    <m/>
  </r>
  <r>
    <d v="2012-03-09T00:00:00"/>
    <x v="1"/>
    <x v="3"/>
    <n v="34"/>
    <x v="2"/>
    <s v="Friday"/>
    <m/>
    <m/>
    <m/>
  </r>
  <r>
    <d v="2012-03-10T00:00:00"/>
    <x v="1"/>
    <x v="3"/>
    <n v="27"/>
    <x v="2"/>
    <s v="Saturday"/>
    <m/>
    <m/>
    <m/>
  </r>
  <r>
    <d v="2012-03-11T00:00:00"/>
    <x v="1"/>
    <x v="3"/>
    <n v="19"/>
    <x v="2"/>
    <s v="Sunday"/>
    <m/>
    <m/>
    <m/>
  </r>
  <r>
    <d v="2012-03-12T00:00:00"/>
    <x v="1"/>
    <x v="3"/>
    <n v="33"/>
    <x v="2"/>
    <s v="Monday"/>
    <m/>
    <m/>
    <m/>
  </r>
  <r>
    <d v="2012-03-13T00:00:00"/>
    <x v="1"/>
    <x v="3"/>
    <n v="22"/>
    <x v="2"/>
    <s v="Tuesday"/>
    <m/>
    <m/>
    <m/>
  </r>
  <r>
    <d v="2012-03-14T00:00:00"/>
    <x v="1"/>
    <x v="3"/>
    <n v="23"/>
    <x v="2"/>
    <s v="Wednesday"/>
    <m/>
    <m/>
    <m/>
  </r>
  <r>
    <d v="2012-03-15T00:00:00"/>
    <x v="1"/>
    <x v="3"/>
    <n v="17"/>
    <x v="2"/>
    <s v="Thursday"/>
    <m/>
    <m/>
    <m/>
  </r>
  <r>
    <d v="2012-03-16T00:00:00"/>
    <x v="1"/>
    <x v="3"/>
    <n v="15"/>
    <x v="2"/>
    <s v="Friday"/>
    <m/>
    <m/>
    <m/>
  </r>
  <r>
    <d v="2012-03-17T00:00:00"/>
    <x v="1"/>
    <x v="3"/>
    <n v="19"/>
    <x v="2"/>
    <s v="Saturday"/>
    <m/>
    <m/>
    <m/>
  </r>
  <r>
    <d v="2012-03-18T00:00:00"/>
    <x v="1"/>
    <x v="3"/>
    <n v="23"/>
    <x v="2"/>
    <s v="Sunday"/>
    <m/>
    <m/>
    <m/>
  </r>
  <r>
    <d v="2012-03-19T00:00:00"/>
    <x v="1"/>
    <x v="3"/>
    <n v="15"/>
    <x v="2"/>
    <s v="Monday"/>
    <m/>
    <m/>
    <m/>
  </r>
  <r>
    <d v="2012-03-20T00:00:00"/>
    <x v="1"/>
    <x v="3"/>
    <n v="12"/>
    <x v="2"/>
    <s v="Tuesday"/>
    <m/>
    <m/>
    <m/>
  </r>
  <r>
    <d v="2012-03-21T00:00:00"/>
    <x v="1"/>
    <x v="3"/>
    <n v="23"/>
    <x v="2"/>
    <s v="Wednesday"/>
    <m/>
    <m/>
    <m/>
  </r>
  <r>
    <d v="2012-03-22T00:00:00"/>
    <x v="1"/>
    <x v="3"/>
    <n v="21"/>
    <x v="2"/>
    <s v="Thursday"/>
    <m/>
    <m/>
    <m/>
  </r>
  <r>
    <d v="2012-03-23T00:00:00"/>
    <x v="1"/>
    <x v="3"/>
    <n v="19"/>
    <x v="2"/>
    <s v="Friday"/>
    <m/>
    <m/>
    <m/>
  </r>
  <r>
    <d v="2012-03-24T00:00:00"/>
    <x v="1"/>
    <x v="3"/>
    <n v="21"/>
    <x v="2"/>
    <s v="Saturday"/>
    <m/>
    <m/>
    <m/>
  </r>
  <r>
    <d v="2012-03-25T00:00:00"/>
    <x v="1"/>
    <x v="3"/>
    <n v="19"/>
    <x v="2"/>
    <s v="Sunday"/>
    <m/>
    <m/>
    <m/>
  </r>
  <r>
    <d v="2012-03-26T00:00:00"/>
    <x v="1"/>
    <x v="3"/>
    <n v="22"/>
    <x v="2"/>
    <s v="Monday"/>
    <m/>
    <m/>
    <m/>
  </r>
  <r>
    <d v="2012-03-27T00:00:00"/>
    <x v="1"/>
    <x v="3"/>
    <n v="20"/>
    <x v="2"/>
    <s v="Tuesday"/>
    <m/>
    <m/>
    <m/>
  </r>
  <r>
    <d v="2012-03-28T00:00:00"/>
    <x v="1"/>
    <x v="3"/>
    <n v="14"/>
    <x v="2"/>
    <s v="Wednesday"/>
    <m/>
    <m/>
    <m/>
  </r>
  <r>
    <d v="2012-03-29T00:00:00"/>
    <x v="1"/>
    <x v="3"/>
    <n v="26"/>
    <x v="2"/>
    <s v="Thursday"/>
    <m/>
    <m/>
    <m/>
  </r>
  <r>
    <d v="2012-03-30T00:00:00"/>
    <x v="1"/>
    <x v="3"/>
    <n v="23"/>
    <x v="2"/>
    <s v="Friday"/>
    <m/>
    <m/>
    <m/>
  </r>
  <r>
    <d v="2012-03-31T00:00:00"/>
    <x v="1"/>
    <x v="3"/>
    <n v="23"/>
    <x v="2"/>
    <s v="Saturday"/>
    <m/>
    <m/>
    <m/>
  </r>
  <r>
    <d v="2012-04-01T00:00:00"/>
    <x v="1"/>
    <x v="3"/>
    <n v="17"/>
    <x v="3"/>
    <s v="Sunday"/>
    <m/>
    <m/>
    <m/>
  </r>
  <r>
    <d v="2012-04-02T00:00:00"/>
    <x v="1"/>
    <x v="3"/>
    <n v="26"/>
    <x v="3"/>
    <s v="Monday"/>
    <m/>
    <m/>
    <m/>
  </r>
  <r>
    <d v="2012-04-03T00:00:00"/>
    <x v="1"/>
    <x v="3"/>
    <n v="27"/>
    <x v="3"/>
    <s v="Tuesday"/>
    <m/>
    <m/>
    <m/>
  </r>
  <r>
    <d v="2012-04-04T00:00:00"/>
    <x v="1"/>
    <x v="3"/>
    <n v="0"/>
    <x v="3"/>
    <s v="Wednesday"/>
    <m/>
    <m/>
    <m/>
  </r>
  <r>
    <d v="2012-04-05T00:00:00"/>
    <x v="1"/>
    <x v="3"/>
    <n v="0"/>
    <x v="3"/>
    <s v="Thursday"/>
    <m/>
    <m/>
    <m/>
  </r>
  <r>
    <d v="2012-04-06T00:00:00"/>
    <x v="1"/>
    <x v="3"/>
    <n v="0"/>
    <x v="3"/>
    <s v="Friday"/>
    <m/>
    <m/>
    <m/>
  </r>
  <r>
    <d v="2012-04-07T00:00:00"/>
    <x v="1"/>
    <x v="3"/>
    <n v="0"/>
    <x v="3"/>
    <s v="Saturday"/>
    <m/>
    <m/>
    <m/>
  </r>
  <r>
    <d v="2012-04-08T00:00:00"/>
    <x v="1"/>
    <x v="3"/>
    <n v="0"/>
    <x v="3"/>
    <s v="Sunday"/>
    <m/>
    <m/>
    <m/>
  </r>
  <r>
    <d v="2012-04-09T00:00:00"/>
    <x v="1"/>
    <x v="3"/>
    <n v="0"/>
    <x v="3"/>
    <s v="Monday"/>
    <m/>
    <m/>
    <m/>
  </r>
  <r>
    <d v="2012-04-10T00:00:00"/>
    <x v="1"/>
    <x v="3"/>
    <n v="0"/>
    <x v="3"/>
    <s v="Tuesday"/>
    <m/>
    <m/>
    <m/>
  </r>
  <r>
    <d v="2012-04-11T00:00:00"/>
    <x v="1"/>
    <x v="3"/>
    <n v="0"/>
    <x v="3"/>
    <s v="Wednesday"/>
    <m/>
    <m/>
    <m/>
  </r>
  <r>
    <d v="2012-04-12T00:00:00"/>
    <x v="1"/>
    <x v="3"/>
    <n v="0"/>
    <x v="3"/>
    <s v="Thursday"/>
    <m/>
    <m/>
    <m/>
  </r>
  <r>
    <d v="2012-04-13T00:00:00"/>
    <x v="1"/>
    <x v="3"/>
    <n v="0"/>
    <x v="3"/>
    <s v="Friday"/>
    <m/>
    <m/>
    <m/>
  </r>
  <r>
    <d v="2012-04-14T00:00:00"/>
    <x v="1"/>
    <x v="3"/>
    <n v="0"/>
    <x v="3"/>
    <s v="Saturday"/>
    <m/>
    <m/>
    <m/>
  </r>
  <r>
    <d v="2012-04-15T00:00:00"/>
    <x v="1"/>
    <x v="3"/>
    <n v="0"/>
    <x v="3"/>
    <s v="Sunday"/>
    <m/>
    <m/>
    <m/>
  </r>
  <r>
    <d v="2012-04-16T00:00:00"/>
    <x v="1"/>
    <x v="3"/>
    <n v="0"/>
    <x v="3"/>
    <s v="Monday"/>
    <m/>
    <m/>
    <m/>
  </r>
  <r>
    <d v="2012-04-17T00:00:00"/>
    <x v="1"/>
    <x v="3"/>
    <n v="0"/>
    <x v="3"/>
    <s v="Tuesday"/>
    <m/>
    <m/>
    <m/>
  </r>
  <r>
    <d v="2012-04-18T00:00:00"/>
    <x v="1"/>
    <x v="3"/>
    <n v="0"/>
    <x v="3"/>
    <s v="Wednesday"/>
    <m/>
    <m/>
    <m/>
  </r>
  <r>
    <d v="2012-04-19T00:00:00"/>
    <x v="1"/>
    <x v="3"/>
    <n v="0"/>
    <x v="3"/>
    <s v="Thursday"/>
    <m/>
    <m/>
    <m/>
  </r>
  <r>
    <d v="2012-04-20T00:00:00"/>
    <x v="1"/>
    <x v="3"/>
    <n v="0"/>
    <x v="3"/>
    <s v="Friday"/>
    <m/>
    <m/>
    <m/>
  </r>
  <r>
    <d v="2012-04-21T00:00:00"/>
    <x v="1"/>
    <x v="3"/>
    <n v="0"/>
    <x v="3"/>
    <s v="Saturday"/>
    <m/>
    <m/>
    <m/>
  </r>
  <r>
    <d v="2012-04-22T00:00:00"/>
    <x v="1"/>
    <x v="3"/>
    <n v="0"/>
    <x v="3"/>
    <s v="Sunday"/>
    <m/>
    <m/>
    <m/>
  </r>
  <r>
    <d v="2012-04-23T00:00:00"/>
    <x v="1"/>
    <x v="3"/>
    <n v="0"/>
    <x v="3"/>
    <s v="Monday"/>
    <m/>
    <m/>
    <m/>
  </r>
  <r>
    <d v="2012-04-24T00:00:00"/>
    <x v="1"/>
    <x v="3"/>
    <n v="0"/>
    <x v="3"/>
    <s v="Tuesday"/>
    <m/>
    <m/>
    <m/>
  </r>
  <r>
    <d v="2012-04-25T00:00:00"/>
    <x v="1"/>
    <x v="3"/>
    <n v="0"/>
    <x v="3"/>
    <s v="Wednesday"/>
    <m/>
    <m/>
    <m/>
  </r>
  <r>
    <d v="2012-04-26T00:00:00"/>
    <x v="1"/>
    <x v="3"/>
    <n v="0"/>
    <x v="3"/>
    <s v="Thursday"/>
    <m/>
    <m/>
    <m/>
  </r>
  <r>
    <d v="2012-04-27T00:00:00"/>
    <x v="1"/>
    <x v="3"/>
    <n v="0"/>
    <x v="3"/>
    <s v="Friday"/>
    <m/>
    <m/>
    <m/>
  </r>
  <r>
    <d v="2012-04-28T00:00:00"/>
    <x v="1"/>
    <x v="3"/>
    <n v="0"/>
    <x v="3"/>
    <s v="Saturday"/>
    <m/>
    <m/>
    <m/>
  </r>
  <r>
    <d v="2012-04-29T00:00:00"/>
    <x v="1"/>
    <x v="3"/>
    <n v="0"/>
    <x v="3"/>
    <s v="Sunday"/>
    <m/>
    <m/>
    <m/>
  </r>
  <r>
    <d v="2012-04-30T00:00:00"/>
    <x v="1"/>
    <x v="3"/>
    <n v="0"/>
    <x v="3"/>
    <s v="Monday"/>
    <m/>
    <m/>
    <m/>
  </r>
  <r>
    <d v="2012-05-01T00:00:00"/>
    <x v="1"/>
    <x v="3"/>
    <n v="0"/>
    <x v="4"/>
    <s v="Tuesday"/>
    <m/>
    <m/>
    <m/>
  </r>
  <r>
    <d v="2012-05-02T00:00:00"/>
    <x v="1"/>
    <x v="3"/>
    <n v="0"/>
    <x v="4"/>
    <s v="Wednesday"/>
    <m/>
    <m/>
    <m/>
  </r>
  <r>
    <d v="2012-05-03T00:00:00"/>
    <x v="1"/>
    <x v="3"/>
    <n v="0"/>
    <x v="4"/>
    <s v="Thursday"/>
    <m/>
    <m/>
    <m/>
  </r>
  <r>
    <d v="2012-05-04T00:00:00"/>
    <x v="1"/>
    <x v="3"/>
    <n v="0"/>
    <x v="4"/>
    <s v="Friday"/>
    <m/>
    <m/>
    <m/>
  </r>
  <r>
    <d v="2012-05-05T00:00:00"/>
    <x v="1"/>
    <x v="3"/>
    <n v="0"/>
    <x v="4"/>
    <s v="Saturday"/>
    <m/>
    <m/>
    <m/>
  </r>
  <r>
    <d v="2012-05-06T00:00:00"/>
    <x v="1"/>
    <x v="3"/>
    <n v="0"/>
    <x v="4"/>
    <s v="Sunday"/>
    <m/>
    <m/>
    <m/>
  </r>
  <r>
    <d v="2012-05-07T00:00:00"/>
    <x v="1"/>
    <x v="3"/>
    <n v="0"/>
    <x v="4"/>
    <s v="Monday"/>
    <m/>
    <m/>
    <m/>
  </r>
  <r>
    <d v="2012-05-08T00:00:00"/>
    <x v="1"/>
    <x v="3"/>
    <n v="0"/>
    <x v="4"/>
    <s v="Tuesday"/>
    <m/>
    <m/>
    <m/>
  </r>
  <r>
    <d v="2012-05-09T00:00:00"/>
    <x v="1"/>
    <x v="3"/>
    <n v="0"/>
    <x v="4"/>
    <s v="Wednesday"/>
    <m/>
    <m/>
    <m/>
  </r>
  <r>
    <d v="2012-05-10T00:00:00"/>
    <x v="1"/>
    <x v="3"/>
    <n v="0"/>
    <x v="4"/>
    <s v="Thursday"/>
    <m/>
    <m/>
    <m/>
  </r>
  <r>
    <d v="2012-05-11T00:00:00"/>
    <x v="1"/>
    <x v="3"/>
    <n v="0"/>
    <x v="4"/>
    <s v="Friday"/>
    <m/>
    <m/>
    <m/>
  </r>
  <r>
    <d v="2012-05-12T00:00:00"/>
    <x v="1"/>
    <x v="3"/>
    <n v="0"/>
    <x v="4"/>
    <s v="Saturday"/>
    <m/>
    <m/>
    <m/>
  </r>
  <r>
    <d v="2012-05-13T00:00:00"/>
    <x v="1"/>
    <x v="3"/>
    <n v="0"/>
    <x v="4"/>
    <s v="Sunday"/>
    <m/>
    <m/>
    <m/>
  </r>
  <r>
    <d v="2012-05-14T00:00:00"/>
    <x v="1"/>
    <x v="3"/>
    <n v="0"/>
    <x v="4"/>
    <s v="Monday"/>
    <m/>
    <m/>
    <m/>
  </r>
  <r>
    <d v="2012-05-15T00:00:00"/>
    <x v="1"/>
    <x v="3"/>
    <n v="0"/>
    <x v="4"/>
    <s v="Tuesday"/>
    <m/>
    <m/>
    <m/>
  </r>
  <r>
    <d v="2012-05-16T00:00:00"/>
    <x v="1"/>
    <x v="3"/>
    <n v="0"/>
    <x v="4"/>
    <s v="Wednesday"/>
    <m/>
    <m/>
    <m/>
  </r>
  <r>
    <d v="2012-05-17T00:00:00"/>
    <x v="1"/>
    <x v="3"/>
    <n v="0"/>
    <x v="4"/>
    <s v="Thursday"/>
    <m/>
    <m/>
    <m/>
  </r>
  <r>
    <d v="2012-05-18T00:00:00"/>
    <x v="1"/>
    <x v="3"/>
    <n v="0"/>
    <x v="4"/>
    <s v="Friday"/>
    <m/>
    <m/>
    <m/>
  </r>
  <r>
    <d v="2012-05-19T00:00:00"/>
    <x v="1"/>
    <x v="3"/>
    <n v="0"/>
    <x v="4"/>
    <s v="Saturday"/>
    <m/>
    <m/>
    <m/>
  </r>
  <r>
    <d v="2012-05-20T00:00:00"/>
    <x v="1"/>
    <x v="3"/>
    <n v="0"/>
    <x v="4"/>
    <s v="Sunday"/>
    <m/>
    <m/>
    <m/>
  </r>
  <r>
    <d v="2012-05-21T00:00:00"/>
    <x v="1"/>
    <x v="3"/>
    <n v="0"/>
    <x v="4"/>
    <s v="Monday"/>
    <m/>
    <m/>
    <m/>
  </r>
  <r>
    <d v="2012-05-22T00:00:00"/>
    <x v="1"/>
    <x v="3"/>
    <n v="0"/>
    <x v="4"/>
    <s v="Tuesday"/>
    <m/>
    <m/>
    <m/>
  </r>
  <r>
    <d v="2012-05-23T00:00:00"/>
    <x v="1"/>
    <x v="3"/>
    <n v="0"/>
    <x v="4"/>
    <s v="Wednesday"/>
    <m/>
    <m/>
    <m/>
  </r>
  <r>
    <d v="2012-05-24T00:00:00"/>
    <x v="1"/>
    <x v="3"/>
    <n v="0"/>
    <x v="4"/>
    <s v="Thursday"/>
    <m/>
    <m/>
    <m/>
  </r>
  <r>
    <d v="2012-05-25T00:00:00"/>
    <x v="1"/>
    <x v="3"/>
    <n v="0"/>
    <x v="4"/>
    <s v="Friday"/>
    <m/>
    <m/>
    <m/>
  </r>
  <r>
    <d v="2012-05-26T00:00:00"/>
    <x v="1"/>
    <x v="3"/>
    <n v="0"/>
    <x v="4"/>
    <s v="Saturday"/>
    <m/>
    <m/>
    <m/>
  </r>
  <r>
    <d v="2012-05-27T00:00:00"/>
    <x v="1"/>
    <x v="3"/>
    <n v="0"/>
    <x v="4"/>
    <s v="Sunday"/>
    <m/>
    <m/>
    <m/>
  </r>
  <r>
    <d v="2012-05-28T00:00:00"/>
    <x v="1"/>
    <x v="3"/>
    <n v="0"/>
    <x v="4"/>
    <s v="Monday"/>
    <m/>
    <m/>
    <m/>
  </r>
  <r>
    <d v="2012-05-29T00:00:00"/>
    <x v="1"/>
    <x v="3"/>
    <n v="0"/>
    <x v="4"/>
    <s v="Tuesday"/>
    <m/>
    <m/>
    <m/>
  </r>
  <r>
    <d v="2012-05-30T00:00:00"/>
    <x v="1"/>
    <x v="3"/>
    <n v="0"/>
    <x v="4"/>
    <s v="Wednesday"/>
    <m/>
    <m/>
    <m/>
  </r>
  <r>
    <d v="2012-05-31T00:00:00"/>
    <x v="1"/>
    <x v="3"/>
    <n v="0"/>
    <x v="4"/>
    <s v="Thursday"/>
    <m/>
    <m/>
    <m/>
  </r>
  <r>
    <d v="2012-06-01T00:00:00"/>
    <x v="1"/>
    <x v="3"/>
    <n v="0"/>
    <x v="5"/>
    <s v="Friday"/>
    <m/>
    <m/>
    <m/>
  </r>
  <r>
    <d v="2012-06-02T00:00:00"/>
    <x v="1"/>
    <x v="3"/>
    <n v="0"/>
    <x v="5"/>
    <s v="Saturday"/>
    <m/>
    <m/>
    <m/>
  </r>
  <r>
    <d v="2012-06-03T00:00:00"/>
    <x v="1"/>
    <x v="3"/>
    <n v="0"/>
    <x v="5"/>
    <s v="Sunday"/>
    <m/>
    <m/>
    <m/>
  </r>
  <r>
    <d v="2012-06-04T00:00:00"/>
    <x v="1"/>
    <x v="3"/>
    <n v="0"/>
    <x v="5"/>
    <s v="Monday"/>
    <m/>
    <m/>
    <m/>
  </r>
  <r>
    <d v="2012-06-05T00:00:00"/>
    <x v="1"/>
    <x v="3"/>
    <n v="0"/>
    <x v="5"/>
    <s v="Tuesday"/>
    <m/>
    <m/>
    <m/>
  </r>
  <r>
    <d v="2012-06-06T00:00:00"/>
    <x v="1"/>
    <x v="3"/>
    <n v="0"/>
    <x v="5"/>
    <s v="Wednesday"/>
    <m/>
    <m/>
    <m/>
  </r>
  <r>
    <d v="2012-06-07T00:00:00"/>
    <x v="1"/>
    <x v="3"/>
    <n v="0"/>
    <x v="5"/>
    <s v="Thursday"/>
    <m/>
    <m/>
    <m/>
  </r>
  <r>
    <d v="2012-06-08T00:00:00"/>
    <x v="1"/>
    <x v="3"/>
    <n v="9"/>
    <x v="5"/>
    <s v="Friday"/>
    <m/>
    <m/>
    <m/>
  </r>
  <r>
    <d v="2012-06-09T00:00:00"/>
    <x v="1"/>
    <x v="3"/>
    <n v="24"/>
    <x v="5"/>
    <s v="Saturday"/>
    <m/>
    <m/>
    <m/>
  </r>
  <r>
    <d v="2012-06-10T00:00:00"/>
    <x v="1"/>
    <x v="3"/>
    <n v="19"/>
    <x v="5"/>
    <s v="Sunday"/>
    <m/>
    <m/>
    <m/>
  </r>
  <r>
    <d v="2012-06-11T00:00:00"/>
    <x v="1"/>
    <x v="3"/>
    <n v="20"/>
    <x v="5"/>
    <s v="Monday"/>
    <m/>
    <m/>
    <m/>
  </r>
  <r>
    <d v="2012-06-12T00:00:00"/>
    <x v="1"/>
    <x v="3"/>
    <n v="30"/>
    <x v="5"/>
    <s v="Tuesday"/>
    <m/>
    <m/>
    <m/>
  </r>
  <r>
    <d v="2012-06-13T00:00:00"/>
    <x v="1"/>
    <x v="3"/>
    <n v="35"/>
    <x v="5"/>
    <s v="Wednesday"/>
    <m/>
    <m/>
    <m/>
  </r>
  <r>
    <d v="2012-06-14T00:00:00"/>
    <x v="1"/>
    <x v="3"/>
    <n v="20"/>
    <x v="5"/>
    <s v="Thursday"/>
    <m/>
    <m/>
    <m/>
  </r>
  <r>
    <d v="2012-06-15T00:00:00"/>
    <x v="1"/>
    <x v="3"/>
    <n v="16"/>
    <x v="5"/>
    <s v="Friday"/>
    <m/>
    <m/>
    <m/>
  </r>
  <r>
    <d v="2012-06-16T00:00:00"/>
    <x v="1"/>
    <x v="3"/>
    <n v="11"/>
    <x v="5"/>
    <s v="Saturday"/>
    <m/>
    <m/>
    <m/>
  </r>
  <r>
    <d v="2012-06-17T00:00:00"/>
    <x v="1"/>
    <x v="3"/>
    <n v="16"/>
    <x v="5"/>
    <s v="Sunday"/>
    <m/>
    <m/>
    <m/>
  </r>
  <r>
    <d v="2012-06-18T00:00:00"/>
    <x v="1"/>
    <x v="3"/>
    <n v="32"/>
    <x v="5"/>
    <s v="Monday"/>
    <m/>
    <m/>
    <m/>
  </r>
  <r>
    <d v="2012-06-19T00:00:00"/>
    <x v="1"/>
    <x v="3"/>
    <n v="30"/>
    <x v="5"/>
    <s v="Tuesday"/>
    <m/>
    <m/>
    <m/>
  </r>
  <r>
    <d v="2012-06-20T00:00:00"/>
    <x v="1"/>
    <x v="3"/>
    <n v="27"/>
    <x v="5"/>
    <s v="Wednesday"/>
    <m/>
    <m/>
    <m/>
  </r>
  <r>
    <d v="2012-06-21T00:00:00"/>
    <x v="1"/>
    <x v="3"/>
    <n v="33"/>
    <x v="5"/>
    <s v="Thursday"/>
    <m/>
    <m/>
    <m/>
  </r>
  <r>
    <d v="2012-06-22T00:00:00"/>
    <x v="1"/>
    <x v="3"/>
    <n v="14"/>
    <x v="5"/>
    <s v="Friday"/>
    <m/>
    <m/>
    <m/>
  </r>
  <r>
    <d v="2012-06-23T00:00:00"/>
    <x v="1"/>
    <x v="3"/>
    <n v="25"/>
    <x v="5"/>
    <s v="Saturday"/>
    <m/>
    <m/>
    <m/>
  </r>
  <r>
    <d v="2012-06-24T00:00:00"/>
    <x v="1"/>
    <x v="3"/>
    <n v="17"/>
    <x v="5"/>
    <s v="Sunday"/>
    <m/>
    <m/>
    <m/>
  </r>
  <r>
    <d v="2012-06-25T00:00:00"/>
    <x v="1"/>
    <x v="3"/>
    <n v="21"/>
    <x v="5"/>
    <s v="Monday"/>
    <m/>
    <m/>
    <m/>
  </r>
  <r>
    <d v="2012-06-26T00:00:00"/>
    <x v="1"/>
    <x v="3"/>
    <n v="22"/>
    <x v="5"/>
    <s v="Tuesday"/>
    <m/>
    <m/>
    <m/>
  </r>
  <r>
    <d v="2012-06-27T00:00:00"/>
    <x v="1"/>
    <x v="3"/>
    <n v="16"/>
    <x v="5"/>
    <s v="Wednesday"/>
    <m/>
    <m/>
    <m/>
  </r>
  <r>
    <d v="2012-06-28T00:00:00"/>
    <x v="1"/>
    <x v="3"/>
    <n v="17"/>
    <x v="5"/>
    <s v="Thursday"/>
    <m/>
    <m/>
    <m/>
  </r>
  <r>
    <d v="2012-06-29T00:00:00"/>
    <x v="1"/>
    <x v="3"/>
    <n v="19"/>
    <x v="5"/>
    <s v="Friday"/>
    <m/>
    <m/>
    <m/>
  </r>
  <r>
    <d v="2012-06-30T00:00:00"/>
    <x v="1"/>
    <x v="3"/>
    <n v="18"/>
    <x v="5"/>
    <s v="Saturday"/>
    <m/>
    <m/>
    <m/>
  </r>
  <r>
    <d v="2012-07-01T00:00:00"/>
    <x v="1"/>
    <x v="3"/>
    <n v="26"/>
    <x v="6"/>
    <s v="Sunday"/>
    <m/>
    <m/>
    <m/>
  </r>
  <r>
    <d v="2012-07-02T00:00:00"/>
    <x v="1"/>
    <x v="3"/>
    <n v="16"/>
    <x v="6"/>
    <s v="Monday"/>
    <m/>
    <m/>
    <m/>
  </r>
  <r>
    <d v="2012-07-03T00:00:00"/>
    <x v="1"/>
    <x v="3"/>
    <n v="21"/>
    <x v="6"/>
    <s v="Tuesday"/>
    <m/>
    <m/>
    <m/>
  </r>
  <r>
    <d v="2012-07-04T00:00:00"/>
    <x v="1"/>
    <x v="3"/>
    <n v="34"/>
    <x v="6"/>
    <s v="Wednesday"/>
    <m/>
    <m/>
    <m/>
  </r>
  <r>
    <d v="2012-07-05T00:00:00"/>
    <x v="1"/>
    <x v="3"/>
    <n v="27"/>
    <x v="6"/>
    <s v="Thursday"/>
    <m/>
    <m/>
    <m/>
  </r>
  <r>
    <d v="2012-07-06T00:00:00"/>
    <x v="1"/>
    <x v="3"/>
    <n v="16"/>
    <x v="6"/>
    <s v="Friday"/>
    <m/>
    <m/>
    <m/>
  </r>
  <r>
    <d v="2012-07-07T00:00:00"/>
    <x v="1"/>
    <x v="3"/>
    <n v="27"/>
    <x v="6"/>
    <s v="Saturday"/>
    <m/>
    <m/>
    <m/>
  </r>
  <r>
    <d v="2012-07-08T00:00:00"/>
    <x v="1"/>
    <x v="3"/>
    <n v="19"/>
    <x v="6"/>
    <s v="Sunday"/>
    <m/>
    <m/>
    <m/>
  </r>
  <r>
    <d v="2012-07-09T00:00:00"/>
    <x v="1"/>
    <x v="3"/>
    <n v="28"/>
    <x v="6"/>
    <s v="Monday"/>
    <m/>
    <m/>
    <m/>
  </r>
  <r>
    <d v="2012-07-10T00:00:00"/>
    <x v="1"/>
    <x v="3"/>
    <n v="20"/>
    <x v="6"/>
    <s v="Tuesday"/>
    <m/>
    <m/>
    <m/>
  </r>
  <r>
    <d v="2012-07-11T00:00:00"/>
    <x v="1"/>
    <x v="3"/>
    <n v="21"/>
    <x v="6"/>
    <s v="Wednesday"/>
    <m/>
    <m/>
    <m/>
  </r>
  <r>
    <d v="2012-07-12T00:00:00"/>
    <x v="1"/>
    <x v="3"/>
    <n v="16"/>
    <x v="6"/>
    <s v="Thursday"/>
    <m/>
    <m/>
    <m/>
  </r>
  <r>
    <d v="2012-07-13T00:00:00"/>
    <x v="1"/>
    <x v="3"/>
    <n v="24"/>
    <x v="6"/>
    <s v="Friday"/>
    <m/>
    <m/>
    <m/>
  </r>
  <r>
    <d v="2012-07-14T00:00:00"/>
    <x v="1"/>
    <x v="3"/>
    <n v="30"/>
    <x v="6"/>
    <s v="Saturday"/>
    <m/>
    <m/>
    <m/>
  </r>
  <r>
    <d v="2012-07-15T00:00:00"/>
    <x v="1"/>
    <x v="3"/>
    <n v="16"/>
    <x v="6"/>
    <s v="Sunday"/>
    <m/>
    <m/>
    <m/>
  </r>
  <r>
    <d v="2012-07-16T00:00:00"/>
    <x v="1"/>
    <x v="3"/>
    <n v="19"/>
    <x v="6"/>
    <s v="Monday"/>
    <m/>
    <m/>
    <m/>
  </r>
  <r>
    <d v="2012-07-17T00:00:00"/>
    <x v="1"/>
    <x v="3"/>
    <n v="23"/>
    <x v="6"/>
    <s v="Tuesday"/>
    <m/>
    <m/>
    <m/>
  </r>
  <r>
    <d v="2012-07-18T00:00:00"/>
    <x v="1"/>
    <x v="3"/>
    <n v="26"/>
    <x v="6"/>
    <s v="Wednesday"/>
    <m/>
    <m/>
    <m/>
  </r>
  <r>
    <d v="2012-07-19T00:00:00"/>
    <x v="1"/>
    <x v="3"/>
    <n v="17"/>
    <x v="6"/>
    <s v="Thursday"/>
    <m/>
    <m/>
    <m/>
  </r>
  <r>
    <d v="2012-07-20T00:00:00"/>
    <x v="1"/>
    <x v="3"/>
    <n v="18"/>
    <x v="6"/>
    <s v="Friday"/>
    <m/>
    <m/>
    <m/>
  </r>
  <r>
    <d v="2012-07-21T00:00:00"/>
    <x v="1"/>
    <x v="3"/>
    <n v="23"/>
    <x v="6"/>
    <s v="Saturday"/>
    <m/>
    <m/>
    <m/>
  </r>
  <r>
    <d v="2012-07-22T00:00:00"/>
    <x v="1"/>
    <x v="3"/>
    <n v="25"/>
    <x v="6"/>
    <s v="Sunday"/>
    <m/>
    <m/>
    <m/>
  </r>
  <r>
    <d v="2012-07-23T00:00:00"/>
    <x v="1"/>
    <x v="3"/>
    <n v="25"/>
    <x v="6"/>
    <s v="Monday"/>
    <m/>
    <m/>
    <m/>
  </r>
  <r>
    <d v="2012-07-24T00:00:00"/>
    <x v="1"/>
    <x v="3"/>
    <n v="18"/>
    <x v="6"/>
    <s v="Tuesday"/>
    <m/>
    <m/>
    <m/>
  </r>
  <r>
    <d v="2012-07-25T00:00:00"/>
    <x v="1"/>
    <x v="3"/>
    <n v="22"/>
    <x v="6"/>
    <s v="Wednesday"/>
    <m/>
    <m/>
    <m/>
  </r>
  <r>
    <d v="2012-07-26T00:00:00"/>
    <x v="1"/>
    <x v="3"/>
    <n v="29"/>
    <x v="6"/>
    <s v="Thursday"/>
    <m/>
    <m/>
    <m/>
  </r>
  <r>
    <d v="2012-07-27T00:00:00"/>
    <x v="1"/>
    <x v="3"/>
    <n v="25"/>
    <x v="6"/>
    <s v="Friday"/>
    <m/>
    <m/>
    <m/>
  </r>
  <r>
    <d v="2012-07-28T00:00:00"/>
    <x v="1"/>
    <x v="3"/>
    <n v="22"/>
    <x v="6"/>
    <s v="Saturday"/>
    <m/>
    <m/>
    <m/>
  </r>
  <r>
    <d v="2012-07-29T00:00:00"/>
    <x v="1"/>
    <x v="3"/>
    <n v="25"/>
    <x v="6"/>
    <s v="Sunday"/>
    <m/>
    <m/>
    <m/>
  </r>
  <r>
    <d v="2012-07-30T00:00:00"/>
    <x v="1"/>
    <x v="3"/>
    <n v="19"/>
    <x v="6"/>
    <s v="Monday"/>
    <m/>
    <m/>
    <m/>
  </r>
  <r>
    <d v="2012-07-31T00:00:00"/>
    <x v="1"/>
    <x v="3"/>
    <n v="22"/>
    <x v="6"/>
    <s v="Tuesday"/>
    <m/>
    <m/>
    <m/>
  </r>
  <r>
    <d v="2012-08-01T00:00:00"/>
    <x v="1"/>
    <x v="3"/>
    <n v="17"/>
    <x v="7"/>
    <s v="Wednesday"/>
    <m/>
    <m/>
    <m/>
  </r>
  <r>
    <d v="2012-08-02T00:00:00"/>
    <x v="1"/>
    <x v="3"/>
    <n v="28"/>
    <x v="7"/>
    <s v="Thursday"/>
    <m/>
    <m/>
    <m/>
  </r>
  <r>
    <d v="2012-08-03T00:00:00"/>
    <x v="1"/>
    <x v="3"/>
    <n v="25"/>
    <x v="7"/>
    <s v="Friday"/>
    <m/>
    <m/>
    <m/>
  </r>
  <r>
    <d v="2012-08-04T00:00:00"/>
    <x v="1"/>
    <x v="3"/>
    <n v="19"/>
    <x v="7"/>
    <s v="Saturday"/>
    <m/>
    <m/>
    <m/>
  </r>
  <r>
    <d v="2012-08-05T00:00:00"/>
    <x v="1"/>
    <x v="3"/>
    <n v="22"/>
    <x v="7"/>
    <s v="Sunday"/>
    <m/>
    <m/>
    <m/>
  </r>
  <r>
    <d v="2012-08-06T00:00:00"/>
    <x v="1"/>
    <x v="3"/>
    <n v="12"/>
    <x v="7"/>
    <s v="Monday"/>
    <m/>
    <m/>
    <m/>
  </r>
  <r>
    <d v="2012-08-07T00:00:00"/>
    <x v="1"/>
    <x v="3"/>
    <n v="24"/>
    <x v="7"/>
    <s v="Tuesday"/>
    <m/>
    <m/>
    <m/>
  </r>
  <r>
    <d v="2012-08-08T00:00:00"/>
    <x v="1"/>
    <x v="3"/>
    <n v="16"/>
    <x v="7"/>
    <s v="Wednesday"/>
    <m/>
    <m/>
    <m/>
  </r>
  <r>
    <d v="2012-08-09T00:00:00"/>
    <x v="1"/>
    <x v="3"/>
    <n v="18"/>
    <x v="7"/>
    <s v="Thursday"/>
    <m/>
    <m/>
    <m/>
  </r>
  <r>
    <d v="2012-08-10T00:00:00"/>
    <x v="1"/>
    <x v="3"/>
    <n v="33"/>
    <x v="7"/>
    <s v="Friday"/>
    <m/>
    <m/>
    <m/>
  </r>
  <r>
    <d v="2012-08-11T00:00:00"/>
    <x v="1"/>
    <x v="3"/>
    <n v="18"/>
    <x v="7"/>
    <s v="Saturday"/>
    <m/>
    <m/>
    <m/>
  </r>
  <r>
    <d v="2012-08-12T00:00:00"/>
    <x v="1"/>
    <x v="3"/>
    <n v="23"/>
    <x v="7"/>
    <s v="Sunday"/>
    <m/>
    <m/>
    <m/>
  </r>
  <r>
    <d v="2012-08-13T00:00:00"/>
    <x v="1"/>
    <x v="3"/>
    <n v="19"/>
    <x v="7"/>
    <s v="Monday"/>
    <m/>
    <m/>
    <m/>
  </r>
  <r>
    <d v="2012-08-14T00:00:00"/>
    <x v="1"/>
    <x v="3"/>
    <n v="19"/>
    <x v="7"/>
    <s v="Tuesday"/>
    <m/>
    <m/>
    <m/>
  </r>
  <r>
    <d v="2012-08-15T00:00:00"/>
    <x v="1"/>
    <x v="3"/>
    <n v="20"/>
    <x v="7"/>
    <s v="Wednesday"/>
    <m/>
    <m/>
    <m/>
  </r>
  <r>
    <d v="2012-08-16T00:00:00"/>
    <x v="1"/>
    <x v="3"/>
    <n v="16"/>
    <x v="7"/>
    <s v="Thursday"/>
    <m/>
    <m/>
    <m/>
  </r>
  <r>
    <d v="2012-08-17T00:00:00"/>
    <x v="1"/>
    <x v="3"/>
    <n v="34"/>
    <x v="7"/>
    <s v="Friday"/>
    <m/>
    <m/>
    <m/>
  </r>
  <r>
    <d v="2012-08-18T00:00:00"/>
    <x v="1"/>
    <x v="3"/>
    <n v="35"/>
    <x v="7"/>
    <s v="Saturday"/>
    <m/>
    <m/>
    <m/>
  </r>
  <r>
    <d v="2012-08-19T00:00:00"/>
    <x v="1"/>
    <x v="3"/>
    <n v="32"/>
    <x v="7"/>
    <s v="Sunday"/>
    <m/>
    <m/>
    <m/>
  </r>
  <r>
    <d v="2012-08-20T00:00:00"/>
    <x v="1"/>
    <x v="3"/>
    <n v="21"/>
    <x v="7"/>
    <s v="Monday"/>
    <m/>
    <m/>
    <m/>
  </r>
  <r>
    <d v="2012-08-21T00:00:00"/>
    <x v="1"/>
    <x v="3"/>
    <n v="26"/>
    <x v="7"/>
    <s v="Tuesday"/>
    <m/>
    <m/>
    <m/>
  </r>
  <r>
    <d v="2012-08-22T00:00:00"/>
    <x v="1"/>
    <x v="3"/>
    <n v="22"/>
    <x v="7"/>
    <s v="Wednesday"/>
    <m/>
    <m/>
    <m/>
  </r>
  <r>
    <d v="2012-08-23T00:00:00"/>
    <x v="1"/>
    <x v="3"/>
    <n v="16"/>
    <x v="7"/>
    <s v="Thursday"/>
    <m/>
    <m/>
    <m/>
  </r>
  <r>
    <d v="2012-08-24T00:00:00"/>
    <x v="1"/>
    <x v="3"/>
    <n v="14"/>
    <x v="7"/>
    <s v="Friday"/>
    <m/>
    <m/>
    <m/>
  </r>
  <r>
    <d v="2012-08-25T00:00:00"/>
    <x v="1"/>
    <x v="3"/>
    <n v="27"/>
    <x v="7"/>
    <s v="Saturday"/>
    <m/>
    <m/>
    <m/>
  </r>
  <r>
    <d v="2012-08-26T00:00:00"/>
    <x v="1"/>
    <x v="3"/>
    <n v="19"/>
    <x v="7"/>
    <s v="Sunday"/>
    <m/>
    <m/>
    <m/>
  </r>
  <r>
    <d v="2012-08-27T00:00:00"/>
    <x v="1"/>
    <x v="3"/>
    <n v="19"/>
    <x v="7"/>
    <s v="Monday"/>
    <m/>
    <m/>
    <m/>
  </r>
  <r>
    <d v="2012-08-28T00:00:00"/>
    <x v="1"/>
    <x v="3"/>
    <n v="26"/>
    <x v="7"/>
    <s v="Tuesday"/>
    <m/>
    <m/>
    <m/>
  </r>
  <r>
    <d v="2012-08-29T00:00:00"/>
    <x v="1"/>
    <x v="3"/>
    <n v="31"/>
    <x v="7"/>
    <s v="Wednesday"/>
    <m/>
    <m/>
    <m/>
  </r>
  <r>
    <d v="2012-08-30T00:00:00"/>
    <x v="1"/>
    <x v="3"/>
    <n v="21"/>
    <x v="7"/>
    <s v="Thursday"/>
    <m/>
    <m/>
    <m/>
  </r>
  <r>
    <d v="2012-08-31T00:00:00"/>
    <x v="1"/>
    <x v="3"/>
    <n v="17"/>
    <x v="7"/>
    <s v="Friday"/>
    <m/>
    <m/>
    <m/>
  </r>
  <r>
    <d v="2012-09-01T00:00:00"/>
    <x v="1"/>
    <x v="3"/>
    <n v="18"/>
    <x v="8"/>
    <s v="Saturday"/>
    <m/>
    <m/>
    <m/>
  </r>
  <r>
    <d v="2012-09-02T00:00:00"/>
    <x v="1"/>
    <x v="3"/>
    <n v="16"/>
    <x v="8"/>
    <s v="Sunday"/>
    <m/>
    <m/>
    <m/>
  </r>
  <r>
    <d v="2012-09-03T00:00:00"/>
    <x v="1"/>
    <x v="3"/>
    <n v="23"/>
    <x v="8"/>
    <s v="Monday"/>
    <m/>
    <m/>
    <m/>
  </r>
  <r>
    <d v="2012-09-04T00:00:00"/>
    <x v="1"/>
    <x v="3"/>
    <n v="18"/>
    <x v="8"/>
    <s v="Tuesday"/>
    <m/>
    <m/>
    <m/>
  </r>
  <r>
    <d v="2012-09-05T00:00:00"/>
    <x v="1"/>
    <x v="3"/>
    <n v="22"/>
    <x v="8"/>
    <s v="Wednesday"/>
    <m/>
    <m/>
    <m/>
  </r>
  <r>
    <d v="2012-09-06T00:00:00"/>
    <x v="1"/>
    <x v="3"/>
    <n v="31"/>
    <x v="8"/>
    <s v="Thursday"/>
    <m/>
    <m/>
    <m/>
  </r>
  <r>
    <d v="2012-09-07T00:00:00"/>
    <x v="1"/>
    <x v="3"/>
    <n v="39"/>
    <x v="8"/>
    <s v="Friday"/>
    <m/>
    <m/>
    <m/>
  </r>
  <r>
    <d v="2012-09-08T00:00:00"/>
    <x v="1"/>
    <x v="3"/>
    <n v="19"/>
    <x v="8"/>
    <s v="Saturday"/>
    <m/>
    <m/>
    <m/>
  </r>
  <r>
    <d v="2012-09-09T00:00:00"/>
    <x v="1"/>
    <x v="3"/>
    <n v="19"/>
    <x v="8"/>
    <s v="Sunday"/>
    <m/>
    <m/>
    <m/>
  </r>
  <r>
    <d v="2012-09-10T00:00:00"/>
    <x v="1"/>
    <x v="3"/>
    <n v="22"/>
    <x v="8"/>
    <s v="Monday"/>
    <m/>
    <m/>
    <m/>
  </r>
  <r>
    <d v="2012-09-11T00:00:00"/>
    <x v="1"/>
    <x v="3"/>
    <n v="25"/>
    <x v="8"/>
    <s v="Tuesday"/>
    <m/>
    <m/>
    <m/>
  </r>
  <r>
    <d v="2012-09-12T00:00:00"/>
    <x v="1"/>
    <x v="3"/>
    <n v="19"/>
    <x v="8"/>
    <s v="Wednesday"/>
    <m/>
    <m/>
    <m/>
  </r>
  <r>
    <d v="2012-09-13T00:00:00"/>
    <x v="1"/>
    <x v="3"/>
    <n v="7"/>
    <x v="8"/>
    <s v="Thursday"/>
    <m/>
    <m/>
    <m/>
  </r>
  <r>
    <d v="2012-09-14T00:00:00"/>
    <x v="1"/>
    <x v="3"/>
    <n v="16"/>
    <x v="8"/>
    <s v="Friday"/>
    <m/>
    <m/>
    <m/>
  </r>
  <r>
    <d v="2012-09-15T00:00:00"/>
    <x v="1"/>
    <x v="3"/>
    <n v="22"/>
    <x v="8"/>
    <s v="Saturday"/>
    <m/>
    <m/>
    <m/>
  </r>
  <r>
    <d v="2012-09-16T00:00:00"/>
    <x v="1"/>
    <x v="3"/>
    <n v="28"/>
    <x v="8"/>
    <s v="Sunday"/>
    <m/>
    <m/>
    <m/>
  </r>
  <r>
    <d v="2012-09-17T00:00:00"/>
    <x v="1"/>
    <x v="3"/>
    <n v="17"/>
    <x v="8"/>
    <s v="Monday"/>
    <m/>
    <m/>
    <m/>
  </r>
  <r>
    <d v="2012-09-18T00:00:00"/>
    <x v="1"/>
    <x v="3"/>
    <n v="22"/>
    <x v="8"/>
    <s v="Tuesday"/>
    <m/>
    <m/>
    <m/>
  </r>
  <r>
    <d v="2012-09-19T00:00:00"/>
    <x v="1"/>
    <x v="3"/>
    <n v="20"/>
    <x v="8"/>
    <s v="Wednesday"/>
    <m/>
    <m/>
    <m/>
  </r>
  <r>
    <d v="2012-09-20T00:00:00"/>
    <x v="1"/>
    <x v="3"/>
    <n v="19"/>
    <x v="8"/>
    <s v="Thursday"/>
    <m/>
    <m/>
    <m/>
  </r>
  <r>
    <d v="2012-09-21T00:00:00"/>
    <x v="1"/>
    <x v="3"/>
    <n v="16"/>
    <x v="8"/>
    <s v="Friday"/>
    <m/>
    <m/>
    <m/>
  </r>
  <r>
    <d v="2012-09-22T00:00:00"/>
    <x v="1"/>
    <x v="3"/>
    <n v="18"/>
    <x v="8"/>
    <s v="Saturday"/>
    <m/>
    <m/>
    <m/>
  </r>
  <r>
    <d v="2012-09-23T00:00:00"/>
    <x v="1"/>
    <x v="3"/>
    <n v="26"/>
    <x v="8"/>
    <s v="Sunday"/>
    <m/>
    <m/>
    <m/>
  </r>
  <r>
    <d v="2012-09-24T00:00:00"/>
    <x v="1"/>
    <x v="3"/>
    <n v="16"/>
    <x v="8"/>
    <s v="Monday"/>
    <m/>
    <m/>
    <m/>
  </r>
  <r>
    <d v="2012-09-25T00:00:00"/>
    <x v="1"/>
    <x v="3"/>
    <n v="15"/>
    <x v="8"/>
    <s v="Tuesday"/>
    <m/>
    <m/>
    <m/>
  </r>
  <r>
    <d v="2012-09-26T00:00:00"/>
    <x v="1"/>
    <x v="3"/>
    <n v="26"/>
    <x v="8"/>
    <s v="Wednesday"/>
    <m/>
    <m/>
    <m/>
  </r>
  <r>
    <d v="2012-09-27T00:00:00"/>
    <x v="1"/>
    <x v="3"/>
    <n v="26"/>
    <x v="8"/>
    <s v="Thursday"/>
    <m/>
    <m/>
    <m/>
  </r>
  <r>
    <d v="2012-09-28T00:00:00"/>
    <x v="1"/>
    <x v="3"/>
    <n v="21"/>
    <x v="8"/>
    <s v="Friday"/>
    <m/>
    <m/>
    <m/>
  </r>
  <r>
    <d v="2012-09-29T00:00:00"/>
    <x v="1"/>
    <x v="3"/>
    <n v="26"/>
    <x v="8"/>
    <s v="Saturday"/>
    <m/>
    <m/>
    <m/>
  </r>
  <r>
    <d v="2012-09-30T00:00:00"/>
    <x v="1"/>
    <x v="3"/>
    <n v="23"/>
    <x v="8"/>
    <s v="Sunday"/>
    <m/>
    <m/>
    <m/>
  </r>
  <r>
    <d v="2012-10-01T00:00:00"/>
    <x v="1"/>
    <x v="3"/>
    <n v="27"/>
    <x v="9"/>
    <s v="Monday"/>
    <m/>
    <m/>
    <m/>
  </r>
  <r>
    <d v="2012-10-02T00:00:00"/>
    <x v="1"/>
    <x v="3"/>
    <n v="22"/>
    <x v="9"/>
    <s v="Tuesday"/>
    <m/>
    <m/>
    <m/>
  </r>
  <r>
    <d v="2012-10-03T00:00:00"/>
    <x v="1"/>
    <x v="3"/>
    <n v="28"/>
    <x v="9"/>
    <s v="Wednesday"/>
    <m/>
    <m/>
    <m/>
  </r>
  <r>
    <d v="2012-10-04T00:00:00"/>
    <x v="1"/>
    <x v="3"/>
    <n v="22"/>
    <x v="9"/>
    <s v="Thursday"/>
    <m/>
    <m/>
    <m/>
  </r>
  <r>
    <d v="2012-10-05T00:00:00"/>
    <x v="1"/>
    <x v="3"/>
    <n v="22"/>
    <x v="9"/>
    <s v="Friday"/>
    <m/>
    <m/>
    <m/>
  </r>
  <r>
    <d v="2012-10-06T00:00:00"/>
    <x v="1"/>
    <x v="3"/>
    <n v="17"/>
    <x v="9"/>
    <s v="Saturday"/>
    <m/>
    <m/>
    <m/>
  </r>
  <r>
    <d v="2012-10-07T00:00:00"/>
    <x v="1"/>
    <x v="3"/>
    <n v="24"/>
    <x v="9"/>
    <s v="Sunday"/>
    <m/>
    <m/>
    <m/>
  </r>
  <r>
    <d v="2012-10-08T00:00:00"/>
    <x v="1"/>
    <x v="3"/>
    <n v="14"/>
    <x v="9"/>
    <s v="Monday"/>
    <m/>
    <m/>
    <m/>
  </r>
  <r>
    <d v="2012-10-09T00:00:00"/>
    <x v="1"/>
    <x v="3"/>
    <n v="27"/>
    <x v="9"/>
    <s v="Tuesday"/>
    <m/>
    <m/>
    <m/>
  </r>
  <r>
    <d v="2012-10-10T00:00:00"/>
    <x v="1"/>
    <x v="3"/>
    <n v="21"/>
    <x v="9"/>
    <s v="Wednesday"/>
    <m/>
    <m/>
    <m/>
  </r>
  <r>
    <d v="2012-10-11T00:00:00"/>
    <x v="1"/>
    <x v="3"/>
    <n v="17"/>
    <x v="9"/>
    <s v="Thursday"/>
    <m/>
    <m/>
    <m/>
  </r>
  <r>
    <d v="2012-10-12T00:00:00"/>
    <x v="1"/>
    <x v="3"/>
    <n v="14"/>
    <x v="9"/>
    <s v="Friday"/>
    <m/>
    <m/>
    <m/>
  </r>
  <r>
    <d v="2012-10-13T00:00:00"/>
    <x v="1"/>
    <x v="3"/>
    <n v="18"/>
    <x v="9"/>
    <s v="Saturday"/>
    <m/>
    <m/>
    <m/>
  </r>
  <r>
    <d v="2012-10-14T00:00:00"/>
    <x v="1"/>
    <x v="3"/>
    <n v="19"/>
    <x v="9"/>
    <s v="Sunday"/>
    <m/>
    <m/>
    <m/>
  </r>
  <r>
    <d v="2012-10-15T00:00:00"/>
    <x v="1"/>
    <x v="3"/>
    <n v="11"/>
    <x v="9"/>
    <s v="Monday"/>
    <m/>
    <m/>
    <m/>
  </r>
  <r>
    <d v="2012-10-16T00:00:00"/>
    <x v="1"/>
    <x v="3"/>
    <n v="19"/>
    <x v="9"/>
    <s v="Tuesday"/>
    <m/>
    <m/>
    <m/>
  </r>
  <r>
    <d v="2012-10-17T00:00:00"/>
    <x v="1"/>
    <x v="3"/>
    <n v="23"/>
    <x v="9"/>
    <s v="Wednesday"/>
    <m/>
    <m/>
    <m/>
  </r>
  <r>
    <d v="2012-10-18T00:00:00"/>
    <x v="1"/>
    <x v="3"/>
    <n v="25"/>
    <x v="9"/>
    <s v="Thursday"/>
    <m/>
    <m/>
    <m/>
  </r>
  <r>
    <d v="2012-10-19T00:00:00"/>
    <x v="1"/>
    <x v="3"/>
    <n v="20"/>
    <x v="9"/>
    <s v="Friday"/>
    <m/>
    <m/>
    <m/>
  </r>
  <r>
    <d v="2012-10-20T00:00:00"/>
    <x v="1"/>
    <x v="3"/>
    <n v="6"/>
    <x v="9"/>
    <s v="Saturday"/>
    <m/>
    <m/>
    <m/>
  </r>
  <r>
    <d v="2012-10-21T00:00:00"/>
    <x v="1"/>
    <x v="3"/>
    <n v="26"/>
    <x v="9"/>
    <s v="Sunday"/>
    <m/>
    <m/>
    <m/>
  </r>
  <r>
    <d v="2012-10-22T00:00:00"/>
    <x v="1"/>
    <x v="3"/>
    <n v="27"/>
    <x v="9"/>
    <s v="Monday"/>
    <m/>
    <m/>
    <m/>
  </r>
  <r>
    <d v="2012-10-23T00:00:00"/>
    <x v="1"/>
    <x v="3"/>
    <n v="15"/>
    <x v="9"/>
    <s v="Tuesday"/>
    <m/>
    <m/>
    <m/>
  </r>
  <r>
    <d v="2012-10-24T00:00:00"/>
    <x v="1"/>
    <x v="3"/>
    <n v="17"/>
    <x v="9"/>
    <s v="Wednesday"/>
    <m/>
    <m/>
    <m/>
  </r>
  <r>
    <d v="2012-10-25T00:00:00"/>
    <x v="1"/>
    <x v="3"/>
    <n v="24"/>
    <x v="9"/>
    <s v="Thursday"/>
    <m/>
    <m/>
    <m/>
  </r>
  <r>
    <d v="2012-10-26T00:00:00"/>
    <x v="1"/>
    <x v="3"/>
    <n v="31"/>
    <x v="9"/>
    <s v="Friday"/>
    <m/>
    <m/>
    <m/>
  </r>
  <r>
    <d v="2012-10-27T00:00:00"/>
    <x v="1"/>
    <x v="3"/>
    <n v="16"/>
    <x v="9"/>
    <s v="Saturday"/>
    <m/>
    <m/>
    <m/>
  </r>
  <r>
    <d v="2012-10-28T00:00:00"/>
    <x v="1"/>
    <x v="3"/>
    <n v="18"/>
    <x v="9"/>
    <s v="Sunday"/>
    <m/>
    <m/>
    <m/>
  </r>
  <r>
    <d v="2012-10-29T00:00:00"/>
    <x v="1"/>
    <x v="3"/>
    <n v="27"/>
    <x v="9"/>
    <s v="Monday"/>
    <m/>
    <m/>
    <m/>
  </r>
  <r>
    <d v="2012-10-30T00:00:00"/>
    <x v="1"/>
    <x v="3"/>
    <n v="19"/>
    <x v="9"/>
    <s v="Tuesday"/>
    <m/>
    <m/>
    <m/>
  </r>
  <r>
    <d v="2012-10-31T00:00:00"/>
    <x v="1"/>
    <x v="3"/>
    <n v="10"/>
    <x v="9"/>
    <s v="Wednesday"/>
    <m/>
    <m/>
    <m/>
  </r>
  <r>
    <d v="2012-11-01T00:00:00"/>
    <x v="1"/>
    <x v="3"/>
    <n v="19"/>
    <x v="10"/>
    <s v="Thursday"/>
    <m/>
    <m/>
    <m/>
  </r>
  <r>
    <d v="2012-11-02T00:00:00"/>
    <x v="1"/>
    <x v="3"/>
    <n v="28"/>
    <x v="10"/>
    <s v="Friday"/>
    <m/>
    <m/>
    <m/>
  </r>
  <r>
    <d v="2012-11-03T00:00:00"/>
    <x v="1"/>
    <x v="3"/>
    <n v="21"/>
    <x v="10"/>
    <s v="Saturday"/>
    <m/>
    <m/>
    <m/>
  </r>
  <r>
    <d v="2012-11-04T00:00:00"/>
    <x v="1"/>
    <x v="3"/>
    <n v="26"/>
    <x v="10"/>
    <s v="Sunday"/>
    <m/>
    <m/>
    <m/>
  </r>
  <r>
    <d v="2012-11-05T00:00:00"/>
    <x v="1"/>
    <x v="3"/>
    <n v="29"/>
    <x v="10"/>
    <s v="Monday"/>
    <m/>
    <m/>
    <m/>
  </r>
  <r>
    <d v="2012-11-06T00:00:00"/>
    <x v="1"/>
    <x v="3"/>
    <n v="13"/>
    <x v="10"/>
    <s v="Tuesday"/>
    <m/>
    <m/>
    <m/>
  </r>
  <r>
    <d v="2012-11-07T00:00:00"/>
    <x v="1"/>
    <x v="3"/>
    <n v="30"/>
    <x v="10"/>
    <s v="Wednesday"/>
    <m/>
    <m/>
    <m/>
  </r>
  <r>
    <d v="2012-11-08T00:00:00"/>
    <x v="1"/>
    <x v="3"/>
    <n v="24"/>
    <x v="10"/>
    <s v="Thursday"/>
    <m/>
    <m/>
    <m/>
  </r>
  <r>
    <d v="2012-11-09T00:00:00"/>
    <x v="1"/>
    <x v="3"/>
    <n v="10"/>
    <x v="10"/>
    <s v="Friday"/>
    <m/>
    <m/>
    <m/>
  </r>
  <r>
    <d v="2012-11-10T00:00:00"/>
    <x v="1"/>
    <x v="3"/>
    <n v="23"/>
    <x v="10"/>
    <s v="Saturday"/>
    <m/>
    <m/>
    <m/>
  </r>
  <r>
    <d v="2012-11-11T00:00:00"/>
    <x v="1"/>
    <x v="3"/>
    <n v="25"/>
    <x v="10"/>
    <s v="Sunday"/>
    <m/>
    <m/>
    <m/>
  </r>
  <r>
    <d v="2012-11-12T00:00:00"/>
    <x v="1"/>
    <x v="3"/>
    <n v="13"/>
    <x v="10"/>
    <s v="Monday"/>
    <m/>
    <m/>
    <m/>
  </r>
  <r>
    <d v="2012-11-13T00:00:00"/>
    <x v="1"/>
    <x v="3"/>
    <n v="18"/>
    <x v="10"/>
    <s v="Tuesday"/>
    <m/>
    <m/>
    <m/>
  </r>
  <r>
    <d v="2012-11-14T00:00:00"/>
    <x v="1"/>
    <x v="3"/>
    <n v="26"/>
    <x v="10"/>
    <s v="Wednesday"/>
    <m/>
    <m/>
    <m/>
  </r>
  <r>
    <d v="2012-11-15T00:00:00"/>
    <x v="1"/>
    <x v="3"/>
    <n v="20"/>
    <x v="10"/>
    <s v="Thursday"/>
    <m/>
    <m/>
    <m/>
  </r>
  <r>
    <d v="2012-11-16T00:00:00"/>
    <x v="1"/>
    <x v="3"/>
    <n v="20"/>
    <x v="10"/>
    <s v="Friday"/>
    <m/>
    <m/>
    <m/>
  </r>
  <r>
    <d v="2012-11-17T00:00:00"/>
    <x v="1"/>
    <x v="3"/>
    <n v="28"/>
    <x v="10"/>
    <s v="Saturday"/>
    <m/>
    <m/>
    <m/>
  </r>
  <r>
    <d v="2012-11-18T00:00:00"/>
    <x v="1"/>
    <x v="3"/>
    <n v="32"/>
    <x v="10"/>
    <s v="Sunday"/>
    <m/>
    <m/>
    <m/>
  </r>
  <r>
    <d v="2012-11-19T00:00:00"/>
    <x v="1"/>
    <x v="3"/>
    <n v="29"/>
    <x v="10"/>
    <s v="Monday"/>
    <m/>
    <m/>
    <m/>
  </r>
  <r>
    <d v="2012-11-20T00:00:00"/>
    <x v="1"/>
    <x v="3"/>
    <n v="25"/>
    <x v="10"/>
    <s v="Tuesday"/>
    <m/>
    <m/>
    <m/>
  </r>
  <r>
    <d v="2012-11-21T00:00:00"/>
    <x v="1"/>
    <x v="3"/>
    <n v="26"/>
    <x v="10"/>
    <s v="Wednesday"/>
    <m/>
    <m/>
    <m/>
  </r>
  <r>
    <d v="2012-11-22T00:00:00"/>
    <x v="1"/>
    <x v="3"/>
    <n v="20"/>
    <x v="10"/>
    <s v="Thursday"/>
    <m/>
    <m/>
    <m/>
  </r>
  <r>
    <d v="2012-11-23T00:00:00"/>
    <x v="1"/>
    <x v="3"/>
    <n v="18"/>
    <x v="10"/>
    <s v="Friday"/>
    <m/>
    <m/>
    <m/>
  </r>
  <r>
    <d v="2012-11-24T00:00:00"/>
    <x v="1"/>
    <x v="3"/>
    <n v="19"/>
    <x v="10"/>
    <s v="Saturday"/>
    <m/>
    <m/>
    <m/>
  </r>
  <r>
    <d v="2012-11-25T00:00:00"/>
    <x v="1"/>
    <x v="3"/>
    <n v="27"/>
    <x v="10"/>
    <s v="Sunday"/>
    <m/>
    <m/>
    <m/>
  </r>
  <r>
    <d v="2012-11-26T00:00:00"/>
    <x v="1"/>
    <x v="3"/>
    <n v="6"/>
    <x v="10"/>
    <s v="Monday"/>
    <m/>
    <m/>
    <m/>
  </r>
  <r>
    <d v="2012-11-27T00:00:00"/>
    <x v="1"/>
    <x v="3"/>
    <n v="29"/>
    <x v="10"/>
    <s v="Tuesday"/>
    <m/>
    <m/>
    <m/>
  </r>
  <r>
    <d v="2012-11-28T00:00:00"/>
    <x v="1"/>
    <x v="3"/>
    <n v="25"/>
    <x v="10"/>
    <s v="Wednesday"/>
    <m/>
    <m/>
    <m/>
  </r>
  <r>
    <d v="2012-11-29T00:00:00"/>
    <x v="1"/>
    <x v="3"/>
    <n v="25"/>
    <x v="10"/>
    <s v="Thursday"/>
    <m/>
    <m/>
    <m/>
  </r>
  <r>
    <d v="2012-11-30T00:00:00"/>
    <x v="1"/>
    <x v="3"/>
    <n v="22"/>
    <x v="10"/>
    <s v="Friday"/>
    <m/>
    <m/>
    <m/>
  </r>
  <r>
    <d v="2012-12-01T00:00:00"/>
    <x v="1"/>
    <x v="3"/>
    <n v="32"/>
    <x v="11"/>
    <s v="Saturday"/>
    <m/>
    <m/>
    <m/>
  </r>
  <r>
    <d v="2012-12-02T00:00:00"/>
    <x v="1"/>
    <x v="3"/>
    <n v="28"/>
    <x v="11"/>
    <s v="Sunday"/>
    <m/>
    <m/>
    <m/>
  </r>
  <r>
    <d v="2012-12-03T00:00:00"/>
    <x v="1"/>
    <x v="3"/>
    <n v="24"/>
    <x v="11"/>
    <s v="Monday"/>
    <m/>
    <m/>
    <m/>
  </r>
  <r>
    <d v="2012-12-04T00:00:00"/>
    <x v="1"/>
    <x v="3"/>
    <n v="25"/>
    <x v="11"/>
    <s v="Tuesday"/>
    <m/>
    <m/>
    <m/>
  </r>
  <r>
    <d v="2012-12-05T00:00:00"/>
    <x v="1"/>
    <x v="3"/>
    <n v="24"/>
    <x v="11"/>
    <s v="Wednesday"/>
    <m/>
    <m/>
    <m/>
  </r>
  <r>
    <d v="2012-12-06T00:00:00"/>
    <x v="1"/>
    <x v="3"/>
    <n v="19"/>
    <x v="11"/>
    <s v="Thursday"/>
    <m/>
    <m/>
    <m/>
  </r>
  <r>
    <d v="2012-12-07T00:00:00"/>
    <x v="1"/>
    <x v="3"/>
    <n v="30"/>
    <x v="11"/>
    <s v="Friday"/>
    <m/>
    <m/>
    <m/>
  </r>
  <r>
    <d v="2012-12-08T00:00:00"/>
    <x v="1"/>
    <x v="3"/>
    <n v="21"/>
    <x v="11"/>
    <s v="Saturday"/>
    <m/>
    <m/>
    <m/>
  </r>
  <r>
    <d v="2012-12-09T00:00:00"/>
    <x v="1"/>
    <x v="3"/>
    <n v="24"/>
    <x v="11"/>
    <s v="Sunday"/>
    <m/>
    <m/>
    <m/>
  </r>
  <r>
    <d v="2012-12-10T00:00:00"/>
    <x v="1"/>
    <x v="3"/>
    <n v="21"/>
    <x v="11"/>
    <s v="Monday"/>
    <m/>
    <m/>
    <m/>
  </r>
  <r>
    <d v="2012-12-11T00:00:00"/>
    <x v="1"/>
    <x v="3"/>
    <n v="22"/>
    <x v="11"/>
    <s v="Tuesday"/>
    <m/>
    <m/>
    <m/>
  </r>
  <r>
    <d v="2012-12-12T00:00:00"/>
    <x v="1"/>
    <x v="3"/>
    <n v="18"/>
    <x v="11"/>
    <s v="Wednesday"/>
    <m/>
    <m/>
    <m/>
  </r>
  <r>
    <d v="2012-12-13T00:00:00"/>
    <x v="1"/>
    <x v="3"/>
    <n v="18"/>
    <x v="11"/>
    <s v="Thursday"/>
    <m/>
    <m/>
    <m/>
  </r>
  <r>
    <d v="2012-12-14T00:00:00"/>
    <x v="1"/>
    <x v="3"/>
    <n v="18"/>
    <x v="11"/>
    <s v="Friday"/>
    <m/>
    <m/>
    <m/>
  </r>
  <r>
    <d v="2012-12-15T00:00:00"/>
    <x v="1"/>
    <x v="3"/>
    <n v="17"/>
    <x v="11"/>
    <s v="Saturday"/>
    <m/>
    <m/>
    <m/>
  </r>
  <r>
    <d v="2012-12-16T00:00:00"/>
    <x v="1"/>
    <x v="3"/>
    <n v="25"/>
    <x v="11"/>
    <s v="Sunday"/>
    <m/>
    <m/>
    <m/>
  </r>
  <r>
    <d v="2012-12-17T00:00:00"/>
    <x v="1"/>
    <x v="3"/>
    <n v="24"/>
    <x v="11"/>
    <s v="Monday"/>
    <m/>
    <m/>
    <m/>
  </r>
  <r>
    <d v="2012-12-18T00:00:00"/>
    <x v="1"/>
    <x v="3"/>
    <n v="26"/>
    <x v="11"/>
    <s v="Tuesday"/>
    <m/>
    <m/>
    <m/>
  </r>
  <r>
    <d v="2012-12-19T00:00:00"/>
    <x v="1"/>
    <x v="3"/>
    <n v="12"/>
    <x v="11"/>
    <s v="Wednesday"/>
    <m/>
    <m/>
    <m/>
  </r>
  <r>
    <d v="2012-12-20T00:00:00"/>
    <x v="1"/>
    <x v="3"/>
    <n v="24"/>
    <x v="11"/>
    <s v="Thursday"/>
    <m/>
    <m/>
    <m/>
  </r>
  <r>
    <d v="2012-12-21T00:00:00"/>
    <x v="1"/>
    <x v="3"/>
    <n v="19"/>
    <x v="11"/>
    <s v="Friday"/>
    <m/>
    <m/>
    <m/>
  </r>
  <r>
    <d v="2012-12-22T00:00:00"/>
    <x v="1"/>
    <x v="3"/>
    <n v="22"/>
    <x v="11"/>
    <s v="Saturday"/>
    <m/>
    <m/>
    <m/>
  </r>
  <r>
    <d v="2012-12-23T00:00:00"/>
    <x v="1"/>
    <x v="3"/>
    <n v="20"/>
    <x v="11"/>
    <s v="Sunday"/>
    <m/>
    <m/>
    <m/>
  </r>
  <r>
    <d v="2012-12-24T00:00:00"/>
    <x v="1"/>
    <x v="3"/>
    <n v="22"/>
    <x v="11"/>
    <s v="Monday"/>
    <m/>
    <m/>
    <m/>
  </r>
  <r>
    <d v="2012-12-25T00:00:00"/>
    <x v="1"/>
    <x v="3"/>
    <n v="20"/>
    <x v="11"/>
    <s v="Tuesday"/>
    <m/>
    <m/>
    <m/>
  </r>
  <r>
    <d v="2012-12-26T00:00:00"/>
    <x v="1"/>
    <x v="3"/>
    <n v="24"/>
    <x v="11"/>
    <s v="Wednesday"/>
    <m/>
    <m/>
    <m/>
  </r>
  <r>
    <d v="2012-12-27T00:00:00"/>
    <x v="1"/>
    <x v="3"/>
    <n v="22"/>
    <x v="11"/>
    <s v="Thursday"/>
    <m/>
    <m/>
    <m/>
  </r>
  <r>
    <d v="2012-12-28T00:00:00"/>
    <x v="1"/>
    <x v="3"/>
    <n v="23"/>
    <x v="11"/>
    <s v="Friday"/>
    <m/>
    <m/>
    <m/>
  </r>
  <r>
    <d v="2012-12-29T00:00:00"/>
    <x v="1"/>
    <x v="3"/>
    <n v="7"/>
    <x v="11"/>
    <s v="Saturday"/>
    <m/>
    <m/>
    <m/>
  </r>
  <r>
    <d v="2012-12-30T00:00:00"/>
    <x v="1"/>
    <x v="3"/>
    <n v="32"/>
    <x v="11"/>
    <s v="Sunday"/>
    <m/>
    <m/>
    <m/>
  </r>
  <r>
    <d v="2012-12-31T00:00:00"/>
    <x v="1"/>
    <x v="3"/>
    <n v="24"/>
    <x v="11"/>
    <s v="Monday"/>
    <m/>
    <m/>
    <m/>
  </r>
  <r>
    <d v="2012-01-01T00:00:00"/>
    <x v="1"/>
    <x v="4"/>
    <n v="19"/>
    <x v="0"/>
    <s v="Sunday"/>
    <m/>
    <m/>
    <m/>
  </r>
  <r>
    <d v="2012-01-02T00:00:00"/>
    <x v="1"/>
    <x v="4"/>
    <n v="34"/>
    <x v="0"/>
    <s v="Monday"/>
    <m/>
    <m/>
    <m/>
  </r>
  <r>
    <d v="2012-01-03T00:00:00"/>
    <x v="1"/>
    <x v="4"/>
    <n v="26"/>
    <x v="0"/>
    <s v="Tuesday"/>
    <m/>
    <m/>
    <m/>
  </r>
  <r>
    <d v="2012-01-04T00:00:00"/>
    <x v="1"/>
    <x v="4"/>
    <n v="34"/>
    <x v="0"/>
    <s v="Wednesday"/>
    <m/>
    <m/>
    <m/>
  </r>
  <r>
    <d v="2012-01-05T00:00:00"/>
    <x v="1"/>
    <x v="4"/>
    <n v="25"/>
    <x v="0"/>
    <s v="Thursday"/>
    <m/>
    <m/>
    <m/>
  </r>
  <r>
    <d v="2012-01-06T00:00:00"/>
    <x v="1"/>
    <x v="4"/>
    <n v="16"/>
    <x v="0"/>
    <s v="Friday"/>
    <m/>
    <m/>
    <m/>
  </r>
  <r>
    <d v="2012-01-07T00:00:00"/>
    <x v="1"/>
    <x v="4"/>
    <n v="24"/>
    <x v="0"/>
    <s v="Saturday"/>
    <m/>
    <m/>
    <m/>
  </r>
  <r>
    <d v="2012-01-08T00:00:00"/>
    <x v="1"/>
    <x v="4"/>
    <n v="37"/>
    <x v="0"/>
    <s v="Sunday"/>
    <m/>
    <m/>
    <m/>
  </r>
  <r>
    <d v="2012-01-09T00:00:00"/>
    <x v="1"/>
    <x v="4"/>
    <n v="18"/>
    <x v="0"/>
    <s v="Monday"/>
    <m/>
    <m/>
    <m/>
  </r>
  <r>
    <d v="2012-01-10T00:00:00"/>
    <x v="1"/>
    <x v="4"/>
    <n v="20"/>
    <x v="0"/>
    <s v="Tuesday"/>
    <m/>
    <m/>
    <m/>
  </r>
  <r>
    <d v="2012-01-11T00:00:00"/>
    <x v="1"/>
    <x v="4"/>
    <n v="17"/>
    <x v="0"/>
    <s v="Wednesday"/>
    <m/>
    <m/>
    <m/>
  </r>
  <r>
    <d v="2012-01-12T00:00:00"/>
    <x v="1"/>
    <x v="4"/>
    <n v="30"/>
    <x v="0"/>
    <s v="Thursday"/>
    <m/>
    <m/>
    <m/>
  </r>
  <r>
    <d v="2012-01-13T00:00:00"/>
    <x v="1"/>
    <x v="4"/>
    <n v="23"/>
    <x v="0"/>
    <s v="Friday"/>
    <m/>
    <m/>
    <m/>
  </r>
  <r>
    <d v="2012-01-14T00:00:00"/>
    <x v="1"/>
    <x v="4"/>
    <n v="20"/>
    <x v="0"/>
    <s v="Saturday"/>
    <m/>
    <m/>
    <m/>
  </r>
  <r>
    <d v="2012-01-15T00:00:00"/>
    <x v="1"/>
    <x v="4"/>
    <n v="20"/>
    <x v="0"/>
    <s v="Sunday"/>
    <m/>
    <m/>
    <m/>
  </r>
  <r>
    <d v="2012-01-16T00:00:00"/>
    <x v="1"/>
    <x v="4"/>
    <n v="25"/>
    <x v="0"/>
    <s v="Monday"/>
    <m/>
    <m/>
    <m/>
  </r>
  <r>
    <d v="2012-01-17T00:00:00"/>
    <x v="1"/>
    <x v="4"/>
    <n v="26"/>
    <x v="0"/>
    <s v="Tuesday"/>
    <m/>
    <m/>
    <m/>
  </r>
  <r>
    <d v="2012-01-18T00:00:00"/>
    <x v="1"/>
    <x v="4"/>
    <n v="38"/>
    <x v="0"/>
    <s v="Wednesday"/>
    <m/>
    <m/>
    <m/>
  </r>
  <r>
    <d v="2012-01-19T00:00:00"/>
    <x v="1"/>
    <x v="4"/>
    <n v="22"/>
    <x v="0"/>
    <s v="Thursday"/>
    <m/>
    <m/>
    <m/>
  </r>
  <r>
    <d v="2012-01-20T00:00:00"/>
    <x v="1"/>
    <x v="4"/>
    <n v="23"/>
    <x v="0"/>
    <s v="Friday"/>
    <m/>
    <m/>
    <m/>
  </r>
  <r>
    <d v="2012-01-21T00:00:00"/>
    <x v="1"/>
    <x v="4"/>
    <n v="21"/>
    <x v="0"/>
    <s v="Saturday"/>
    <m/>
    <m/>
    <m/>
  </r>
  <r>
    <d v="2012-01-22T00:00:00"/>
    <x v="1"/>
    <x v="4"/>
    <n v="15"/>
    <x v="0"/>
    <s v="Sunday"/>
    <m/>
    <m/>
    <m/>
  </r>
  <r>
    <d v="2012-01-23T00:00:00"/>
    <x v="1"/>
    <x v="4"/>
    <n v="19"/>
    <x v="0"/>
    <s v="Monday"/>
    <m/>
    <m/>
    <m/>
  </r>
  <r>
    <d v="2012-01-24T00:00:00"/>
    <x v="1"/>
    <x v="4"/>
    <n v="20"/>
    <x v="0"/>
    <s v="Tuesday"/>
    <m/>
    <m/>
    <m/>
  </r>
  <r>
    <d v="2012-01-25T00:00:00"/>
    <x v="1"/>
    <x v="4"/>
    <n v="23"/>
    <x v="0"/>
    <s v="Wednesday"/>
    <m/>
    <m/>
    <m/>
  </r>
  <r>
    <d v="2012-01-26T00:00:00"/>
    <x v="1"/>
    <x v="4"/>
    <n v="23"/>
    <x v="0"/>
    <s v="Thursday"/>
    <m/>
    <m/>
    <m/>
  </r>
  <r>
    <d v="2012-01-27T00:00:00"/>
    <x v="1"/>
    <x v="4"/>
    <n v="29"/>
    <x v="0"/>
    <s v="Friday"/>
    <m/>
    <m/>
    <m/>
  </r>
  <r>
    <d v="2012-01-28T00:00:00"/>
    <x v="1"/>
    <x v="4"/>
    <n v="27"/>
    <x v="0"/>
    <s v="Saturday"/>
    <m/>
    <m/>
    <m/>
  </r>
  <r>
    <d v="2012-01-29T00:00:00"/>
    <x v="1"/>
    <x v="4"/>
    <n v="14"/>
    <x v="0"/>
    <s v="Sunday"/>
    <m/>
    <m/>
    <m/>
  </r>
  <r>
    <d v="2012-01-30T00:00:00"/>
    <x v="1"/>
    <x v="4"/>
    <n v="25"/>
    <x v="0"/>
    <s v="Monday"/>
    <m/>
    <m/>
    <m/>
  </r>
  <r>
    <d v="2012-01-31T00:00:00"/>
    <x v="1"/>
    <x v="4"/>
    <n v="19"/>
    <x v="0"/>
    <s v="Tuesday"/>
    <m/>
    <m/>
    <m/>
  </r>
  <r>
    <d v="2012-02-01T00:00:00"/>
    <x v="1"/>
    <x v="4"/>
    <n v="23"/>
    <x v="1"/>
    <s v="Wednesday"/>
    <m/>
    <m/>
    <m/>
  </r>
  <r>
    <d v="2012-02-02T00:00:00"/>
    <x v="1"/>
    <x v="4"/>
    <n v="15"/>
    <x v="1"/>
    <s v="Thursday"/>
    <m/>
    <m/>
    <m/>
  </r>
  <r>
    <d v="2012-02-03T00:00:00"/>
    <x v="1"/>
    <x v="4"/>
    <n v="25"/>
    <x v="1"/>
    <s v="Friday"/>
    <m/>
    <m/>
    <m/>
  </r>
  <r>
    <d v="2012-02-04T00:00:00"/>
    <x v="1"/>
    <x v="4"/>
    <n v="19"/>
    <x v="1"/>
    <s v="Saturday"/>
    <m/>
    <m/>
    <m/>
  </r>
  <r>
    <d v="2012-02-05T00:00:00"/>
    <x v="1"/>
    <x v="4"/>
    <n v="19"/>
    <x v="1"/>
    <s v="Sunday"/>
    <m/>
    <m/>
    <m/>
  </r>
  <r>
    <d v="2012-02-06T00:00:00"/>
    <x v="1"/>
    <x v="4"/>
    <n v="22"/>
    <x v="1"/>
    <s v="Monday"/>
    <m/>
    <m/>
    <m/>
  </r>
  <r>
    <d v="2012-02-07T00:00:00"/>
    <x v="1"/>
    <x v="4"/>
    <n v="17"/>
    <x v="1"/>
    <s v="Tuesday"/>
    <m/>
    <m/>
    <m/>
  </r>
  <r>
    <d v="2012-02-08T00:00:00"/>
    <x v="1"/>
    <x v="4"/>
    <n v="9"/>
    <x v="1"/>
    <s v="Wednesday"/>
    <m/>
    <m/>
    <m/>
  </r>
  <r>
    <d v="2012-02-09T00:00:00"/>
    <x v="1"/>
    <x v="4"/>
    <n v="23"/>
    <x v="1"/>
    <s v="Thursday"/>
    <m/>
    <m/>
    <m/>
  </r>
  <r>
    <d v="2012-02-10T00:00:00"/>
    <x v="1"/>
    <x v="4"/>
    <n v="13"/>
    <x v="1"/>
    <s v="Friday"/>
    <m/>
    <m/>
    <m/>
  </r>
  <r>
    <d v="2012-02-11T00:00:00"/>
    <x v="1"/>
    <x v="4"/>
    <n v="17"/>
    <x v="1"/>
    <s v="Saturday"/>
    <m/>
    <m/>
    <m/>
  </r>
  <r>
    <d v="2012-02-12T00:00:00"/>
    <x v="1"/>
    <x v="4"/>
    <n v="17"/>
    <x v="1"/>
    <s v="Sunday"/>
    <m/>
    <m/>
    <m/>
  </r>
  <r>
    <d v="2012-02-13T00:00:00"/>
    <x v="1"/>
    <x v="4"/>
    <n v="22"/>
    <x v="1"/>
    <s v="Monday"/>
    <m/>
    <m/>
    <m/>
  </r>
  <r>
    <d v="2012-02-14T00:00:00"/>
    <x v="1"/>
    <x v="4"/>
    <n v="17"/>
    <x v="1"/>
    <s v="Tuesday"/>
    <m/>
    <m/>
    <m/>
  </r>
  <r>
    <d v="2012-02-15T00:00:00"/>
    <x v="1"/>
    <x v="4"/>
    <n v="18"/>
    <x v="1"/>
    <s v="Wednesday"/>
    <m/>
    <m/>
    <m/>
  </r>
  <r>
    <d v="2012-02-16T00:00:00"/>
    <x v="1"/>
    <x v="4"/>
    <n v="13"/>
    <x v="1"/>
    <s v="Thursday"/>
    <m/>
    <m/>
    <m/>
  </r>
  <r>
    <d v="2012-02-17T00:00:00"/>
    <x v="1"/>
    <x v="4"/>
    <n v="20"/>
    <x v="1"/>
    <s v="Friday"/>
    <m/>
    <m/>
    <m/>
  </r>
  <r>
    <d v="2012-02-18T00:00:00"/>
    <x v="1"/>
    <x v="4"/>
    <n v="13"/>
    <x v="1"/>
    <s v="Saturday"/>
    <m/>
    <m/>
    <m/>
  </r>
  <r>
    <d v="2012-02-19T00:00:00"/>
    <x v="1"/>
    <x v="4"/>
    <n v="27"/>
    <x v="1"/>
    <s v="Sunday"/>
    <m/>
    <m/>
    <m/>
  </r>
  <r>
    <d v="2012-02-20T00:00:00"/>
    <x v="1"/>
    <x v="4"/>
    <n v="15"/>
    <x v="1"/>
    <s v="Monday"/>
    <m/>
    <m/>
    <m/>
  </r>
  <r>
    <d v="2012-02-21T00:00:00"/>
    <x v="1"/>
    <x v="4"/>
    <n v="28"/>
    <x v="1"/>
    <s v="Tuesday"/>
    <m/>
    <m/>
    <m/>
  </r>
  <r>
    <d v="2012-02-22T00:00:00"/>
    <x v="1"/>
    <x v="4"/>
    <n v="18"/>
    <x v="1"/>
    <s v="Wednesday"/>
    <m/>
    <m/>
    <m/>
  </r>
  <r>
    <d v="2012-02-23T00:00:00"/>
    <x v="1"/>
    <x v="4"/>
    <n v="15"/>
    <x v="1"/>
    <s v="Thursday"/>
    <m/>
    <m/>
    <m/>
  </r>
  <r>
    <d v="2012-02-24T00:00:00"/>
    <x v="1"/>
    <x v="4"/>
    <n v="15"/>
    <x v="1"/>
    <s v="Friday"/>
    <m/>
    <m/>
    <m/>
  </r>
  <r>
    <d v="2012-02-25T00:00:00"/>
    <x v="1"/>
    <x v="4"/>
    <n v="16"/>
    <x v="1"/>
    <s v="Saturday"/>
    <m/>
    <m/>
    <m/>
  </r>
  <r>
    <d v="2012-02-26T00:00:00"/>
    <x v="1"/>
    <x v="4"/>
    <n v="21"/>
    <x v="1"/>
    <s v="Sunday"/>
    <m/>
    <m/>
    <m/>
  </r>
  <r>
    <d v="2012-02-27T00:00:00"/>
    <x v="1"/>
    <x v="4"/>
    <n v="18"/>
    <x v="1"/>
    <s v="Monday"/>
    <m/>
    <m/>
    <m/>
  </r>
  <r>
    <d v="2012-02-28T00:00:00"/>
    <x v="1"/>
    <x v="4"/>
    <n v="15"/>
    <x v="1"/>
    <s v="Tuesday"/>
    <m/>
    <m/>
    <m/>
  </r>
  <r>
    <d v="2012-02-29T00:00:00"/>
    <x v="1"/>
    <x v="4"/>
    <n v="21"/>
    <x v="1"/>
    <s v="Wednesday"/>
    <m/>
    <m/>
    <m/>
  </r>
  <r>
    <d v="2012-03-01T00:00:00"/>
    <x v="1"/>
    <x v="4"/>
    <n v="16"/>
    <x v="2"/>
    <s v="Thursday"/>
    <m/>
    <m/>
    <m/>
  </r>
  <r>
    <d v="2012-03-02T00:00:00"/>
    <x v="1"/>
    <x v="4"/>
    <n v="19"/>
    <x v="2"/>
    <s v="Friday"/>
    <m/>
    <m/>
    <m/>
  </r>
  <r>
    <d v="2012-03-03T00:00:00"/>
    <x v="1"/>
    <x v="4"/>
    <n v="16"/>
    <x v="2"/>
    <s v="Saturday"/>
    <m/>
    <m/>
    <m/>
  </r>
  <r>
    <d v="2012-03-04T00:00:00"/>
    <x v="1"/>
    <x v="4"/>
    <n v="14"/>
    <x v="2"/>
    <s v="Sunday"/>
    <m/>
    <m/>
    <m/>
  </r>
  <r>
    <d v="2012-03-05T00:00:00"/>
    <x v="1"/>
    <x v="4"/>
    <n v="13"/>
    <x v="2"/>
    <s v="Monday"/>
    <m/>
    <m/>
    <m/>
  </r>
  <r>
    <d v="2012-03-06T00:00:00"/>
    <x v="1"/>
    <x v="4"/>
    <n v="13"/>
    <x v="2"/>
    <s v="Tuesday"/>
    <m/>
    <m/>
    <m/>
  </r>
  <r>
    <d v="2012-03-07T00:00:00"/>
    <x v="1"/>
    <x v="4"/>
    <n v="6"/>
    <x v="2"/>
    <s v="Wednesday"/>
    <m/>
    <m/>
    <m/>
  </r>
  <r>
    <d v="2012-03-08T00:00:00"/>
    <x v="1"/>
    <x v="4"/>
    <n v="13"/>
    <x v="2"/>
    <s v="Thursday"/>
    <m/>
    <m/>
    <m/>
  </r>
  <r>
    <d v="2012-03-09T00:00:00"/>
    <x v="1"/>
    <x v="4"/>
    <n v="14"/>
    <x v="2"/>
    <s v="Friday"/>
    <m/>
    <m/>
    <m/>
  </r>
  <r>
    <d v="2012-03-10T00:00:00"/>
    <x v="1"/>
    <x v="4"/>
    <n v="6"/>
    <x v="2"/>
    <s v="Saturday"/>
    <m/>
    <m/>
    <m/>
  </r>
  <r>
    <d v="2012-03-11T00:00:00"/>
    <x v="1"/>
    <x v="4"/>
    <n v="21"/>
    <x v="2"/>
    <s v="Sunday"/>
    <m/>
    <m/>
    <m/>
  </r>
  <r>
    <d v="2012-03-12T00:00:00"/>
    <x v="1"/>
    <x v="4"/>
    <n v="14"/>
    <x v="2"/>
    <s v="Monday"/>
    <m/>
    <m/>
    <m/>
  </r>
  <r>
    <d v="2012-03-13T00:00:00"/>
    <x v="1"/>
    <x v="4"/>
    <n v="17"/>
    <x v="2"/>
    <s v="Tuesday"/>
    <m/>
    <m/>
    <m/>
  </r>
  <r>
    <d v="2012-03-14T00:00:00"/>
    <x v="1"/>
    <x v="4"/>
    <n v="19"/>
    <x v="2"/>
    <s v="Wednesday"/>
    <m/>
    <m/>
    <m/>
  </r>
  <r>
    <d v="2012-03-15T00:00:00"/>
    <x v="1"/>
    <x v="4"/>
    <n v="12"/>
    <x v="2"/>
    <s v="Thursday"/>
    <m/>
    <m/>
    <m/>
  </r>
  <r>
    <d v="2012-03-16T00:00:00"/>
    <x v="1"/>
    <x v="4"/>
    <n v="9"/>
    <x v="2"/>
    <s v="Friday"/>
    <m/>
    <m/>
    <m/>
  </r>
  <r>
    <d v="2012-03-17T00:00:00"/>
    <x v="1"/>
    <x v="4"/>
    <n v="7"/>
    <x v="2"/>
    <s v="Saturday"/>
    <m/>
    <m/>
    <m/>
  </r>
  <r>
    <d v="2012-03-18T00:00:00"/>
    <x v="1"/>
    <x v="4"/>
    <n v="15"/>
    <x v="2"/>
    <s v="Sunday"/>
    <m/>
    <m/>
    <m/>
  </r>
  <r>
    <d v="2012-03-19T00:00:00"/>
    <x v="1"/>
    <x v="4"/>
    <n v="9"/>
    <x v="2"/>
    <s v="Monday"/>
    <m/>
    <m/>
    <m/>
  </r>
  <r>
    <d v="2012-03-20T00:00:00"/>
    <x v="1"/>
    <x v="4"/>
    <n v="16"/>
    <x v="2"/>
    <s v="Tuesday"/>
    <m/>
    <m/>
    <m/>
  </r>
  <r>
    <d v="2012-03-21T00:00:00"/>
    <x v="1"/>
    <x v="4"/>
    <n v="10"/>
    <x v="2"/>
    <s v="Wednesday"/>
    <m/>
    <m/>
    <m/>
  </r>
  <r>
    <d v="2012-03-22T00:00:00"/>
    <x v="1"/>
    <x v="4"/>
    <n v="9"/>
    <x v="2"/>
    <s v="Thursday"/>
    <m/>
    <m/>
    <m/>
  </r>
  <r>
    <d v="2012-03-23T00:00:00"/>
    <x v="1"/>
    <x v="4"/>
    <n v="13"/>
    <x v="2"/>
    <s v="Friday"/>
    <m/>
    <m/>
    <m/>
  </r>
  <r>
    <d v="2012-03-24T00:00:00"/>
    <x v="1"/>
    <x v="4"/>
    <n v="22"/>
    <x v="2"/>
    <s v="Saturday"/>
    <m/>
    <m/>
    <m/>
  </r>
  <r>
    <d v="2012-03-25T00:00:00"/>
    <x v="1"/>
    <x v="4"/>
    <n v="13"/>
    <x v="2"/>
    <s v="Sunday"/>
    <m/>
    <m/>
    <m/>
  </r>
  <r>
    <d v="2012-03-26T00:00:00"/>
    <x v="1"/>
    <x v="4"/>
    <n v="19"/>
    <x v="2"/>
    <s v="Monday"/>
    <m/>
    <m/>
    <m/>
  </r>
  <r>
    <d v="2012-03-27T00:00:00"/>
    <x v="1"/>
    <x v="4"/>
    <n v="14"/>
    <x v="2"/>
    <s v="Tuesday"/>
    <m/>
    <m/>
    <m/>
  </r>
  <r>
    <d v="2012-03-28T00:00:00"/>
    <x v="1"/>
    <x v="4"/>
    <n v="17"/>
    <x v="2"/>
    <s v="Wednesday"/>
    <m/>
    <m/>
    <m/>
  </r>
  <r>
    <d v="2012-03-29T00:00:00"/>
    <x v="1"/>
    <x v="4"/>
    <n v="12"/>
    <x v="2"/>
    <s v="Thursday"/>
    <m/>
    <m/>
    <m/>
  </r>
  <r>
    <d v="2012-03-30T00:00:00"/>
    <x v="1"/>
    <x v="4"/>
    <n v="11"/>
    <x v="2"/>
    <s v="Friday"/>
    <m/>
    <m/>
    <m/>
  </r>
  <r>
    <d v="2012-03-31T00:00:00"/>
    <x v="1"/>
    <x v="4"/>
    <n v="10"/>
    <x v="2"/>
    <s v="Saturday"/>
    <m/>
    <m/>
    <m/>
  </r>
  <r>
    <d v="2012-04-01T00:00:00"/>
    <x v="1"/>
    <x v="4"/>
    <n v="11"/>
    <x v="3"/>
    <s v="Sunday"/>
    <m/>
    <m/>
    <m/>
  </r>
  <r>
    <d v="2012-04-02T00:00:00"/>
    <x v="1"/>
    <x v="4"/>
    <n v="12"/>
    <x v="3"/>
    <s v="Monday"/>
    <m/>
    <m/>
    <m/>
  </r>
  <r>
    <d v="2012-04-03T00:00:00"/>
    <x v="1"/>
    <x v="4"/>
    <n v="17"/>
    <x v="3"/>
    <s v="Tuesday"/>
    <m/>
    <m/>
    <m/>
  </r>
  <r>
    <d v="2012-04-04T00:00:00"/>
    <x v="1"/>
    <x v="4"/>
    <n v="11"/>
    <x v="3"/>
    <s v="Wednesday"/>
    <m/>
    <m/>
    <m/>
  </r>
  <r>
    <d v="2012-04-05T00:00:00"/>
    <x v="1"/>
    <x v="4"/>
    <n v="8"/>
    <x v="3"/>
    <s v="Thursday"/>
    <m/>
    <m/>
    <m/>
  </r>
  <r>
    <d v="2012-04-06T00:00:00"/>
    <x v="1"/>
    <x v="4"/>
    <n v="9"/>
    <x v="3"/>
    <s v="Friday"/>
    <m/>
    <m/>
    <m/>
  </r>
  <r>
    <d v="2012-04-07T00:00:00"/>
    <x v="1"/>
    <x v="4"/>
    <n v="13"/>
    <x v="3"/>
    <s v="Saturday"/>
    <m/>
    <m/>
    <m/>
  </r>
  <r>
    <d v="2012-04-08T00:00:00"/>
    <x v="1"/>
    <x v="4"/>
    <n v="14"/>
    <x v="3"/>
    <s v="Sunday"/>
    <m/>
    <m/>
    <m/>
  </r>
  <r>
    <d v="2012-04-09T00:00:00"/>
    <x v="1"/>
    <x v="4"/>
    <n v="12"/>
    <x v="3"/>
    <s v="Monday"/>
    <m/>
    <m/>
    <m/>
  </r>
  <r>
    <d v="2012-04-10T00:00:00"/>
    <x v="1"/>
    <x v="4"/>
    <n v="12"/>
    <x v="3"/>
    <s v="Tuesday"/>
    <m/>
    <m/>
    <m/>
  </r>
  <r>
    <d v="2012-04-11T00:00:00"/>
    <x v="1"/>
    <x v="4"/>
    <n v="12"/>
    <x v="3"/>
    <s v="Wednesday"/>
    <m/>
    <m/>
    <m/>
  </r>
  <r>
    <d v="2012-04-12T00:00:00"/>
    <x v="1"/>
    <x v="4"/>
    <n v="18"/>
    <x v="3"/>
    <s v="Thursday"/>
    <m/>
    <m/>
    <m/>
  </r>
  <r>
    <d v="2012-04-13T00:00:00"/>
    <x v="1"/>
    <x v="4"/>
    <n v="13"/>
    <x v="3"/>
    <s v="Friday"/>
    <m/>
    <m/>
    <m/>
  </r>
  <r>
    <d v="2012-04-14T00:00:00"/>
    <x v="1"/>
    <x v="4"/>
    <n v="11"/>
    <x v="3"/>
    <s v="Saturday"/>
    <m/>
    <m/>
    <m/>
  </r>
  <r>
    <d v="2012-04-15T00:00:00"/>
    <x v="1"/>
    <x v="4"/>
    <n v="9"/>
    <x v="3"/>
    <s v="Sunday"/>
    <m/>
    <m/>
    <m/>
  </r>
  <r>
    <d v="2012-04-16T00:00:00"/>
    <x v="1"/>
    <x v="4"/>
    <n v="14"/>
    <x v="3"/>
    <s v="Monday"/>
    <m/>
    <m/>
    <m/>
  </r>
  <r>
    <d v="2012-04-17T00:00:00"/>
    <x v="1"/>
    <x v="4"/>
    <n v="13"/>
    <x v="3"/>
    <s v="Tuesday"/>
    <m/>
    <m/>
    <m/>
  </r>
  <r>
    <d v="2012-04-18T00:00:00"/>
    <x v="1"/>
    <x v="4"/>
    <n v="9"/>
    <x v="3"/>
    <s v="Wednesday"/>
    <m/>
    <m/>
    <m/>
  </r>
  <r>
    <d v="2012-04-19T00:00:00"/>
    <x v="1"/>
    <x v="4"/>
    <n v="14"/>
    <x v="3"/>
    <s v="Thursday"/>
    <m/>
    <m/>
    <m/>
  </r>
  <r>
    <d v="2012-04-20T00:00:00"/>
    <x v="1"/>
    <x v="4"/>
    <n v="15"/>
    <x v="3"/>
    <s v="Friday"/>
    <m/>
    <m/>
    <m/>
  </r>
  <r>
    <d v="2012-04-21T00:00:00"/>
    <x v="1"/>
    <x v="4"/>
    <n v="10"/>
    <x v="3"/>
    <s v="Saturday"/>
    <m/>
    <m/>
    <m/>
  </r>
  <r>
    <d v="2012-04-22T00:00:00"/>
    <x v="1"/>
    <x v="4"/>
    <n v="14"/>
    <x v="3"/>
    <s v="Sunday"/>
    <m/>
    <m/>
    <m/>
  </r>
  <r>
    <d v="2012-04-23T00:00:00"/>
    <x v="1"/>
    <x v="4"/>
    <n v="14"/>
    <x v="3"/>
    <s v="Monday"/>
    <m/>
    <m/>
    <m/>
  </r>
  <r>
    <d v="2012-04-24T00:00:00"/>
    <x v="1"/>
    <x v="4"/>
    <n v="8"/>
    <x v="3"/>
    <s v="Tuesday"/>
    <m/>
    <m/>
    <m/>
  </r>
  <r>
    <d v="2012-04-25T00:00:00"/>
    <x v="1"/>
    <x v="4"/>
    <n v="11"/>
    <x v="3"/>
    <s v="Wednesday"/>
    <m/>
    <m/>
    <m/>
  </r>
  <r>
    <d v="2012-04-26T00:00:00"/>
    <x v="1"/>
    <x v="4"/>
    <n v="12"/>
    <x v="3"/>
    <s v="Thursday"/>
    <m/>
    <m/>
    <m/>
  </r>
  <r>
    <d v="2012-04-27T00:00:00"/>
    <x v="1"/>
    <x v="4"/>
    <n v="11"/>
    <x v="3"/>
    <s v="Friday"/>
    <m/>
    <m/>
    <m/>
  </r>
  <r>
    <d v="2012-04-28T00:00:00"/>
    <x v="1"/>
    <x v="4"/>
    <n v="10"/>
    <x v="3"/>
    <s v="Saturday"/>
    <m/>
    <m/>
    <m/>
  </r>
  <r>
    <d v="2012-04-29T00:00:00"/>
    <x v="1"/>
    <x v="4"/>
    <n v="7"/>
    <x v="3"/>
    <s v="Sunday"/>
    <m/>
    <m/>
    <m/>
  </r>
  <r>
    <d v="2012-04-30T00:00:00"/>
    <x v="1"/>
    <x v="4"/>
    <n v="13"/>
    <x v="3"/>
    <s v="Monday"/>
    <m/>
    <m/>
    <m/>
  </r>
  <r>
    <d v="2012-05-01T00:00:00"/>
    <x v="1"/>
    <x v="4"/>
    <n v="8"/>
    <x v="4"/>
    <s v="Tuesday"/>
    <m/>
    <m/>
    <m/>
  </r>
  <r>
    <d v="2012-05-02T00:00:00"/>
    <x v="1"/>
    <x v="4"/>
    <n v="12"/>
    <x v="4"/>
    <s v="Wednesday"/>
    <m/>
    <m/>
    <m/>
  </r>
  <r>
    <d v="2012-05-03T00:00:00"/>
    <x v="1"/>
    <x v="4"/>
    <n v="11"/>
    <x v="4"/>
    <s v="Thursday"/>
    <m/>
    <m/>
    <m/>
  </r>
  <r>
    <d v="2012-05-04T00:00:00"/>
    <x v="1"/>
    <x v="4"/>
    <n v="6"/>
    <x v="4"/>
    <s v="Friday"/>
    <m/>
    <m/>
    <m/>
  </r>
  <r>
    <d v="2012-05-05T00:00:00"/>
    <x v="1"/>
    <x v="4"/>
    <n v="8"/>
    <x v="4"/>
    <s v="Saturday"/>
    <m/>
    <m/>
    <m/>
  </r>
  <r>
    <d v="2012-05-06T00:00:00"/>
    <x v="1"/>
    <x v="4"/>
    <n v="9"/>
    <x v="4"/>
    <s v="Sunday"/>
    <m/>
    <m/>
    <m/>
  </r>
  <r>
    <d v="2012-05-07T00:00:00"/>
    <x v="1"/>
    <x v="4"/>
    <n v="10"/>
    <x v="4"/>
    <s v="Monday"/>
    <m/>
    <m/>
    <m/>
  </r>
  <r>
    <d v="2012-05-08T00:00:00"/>
    <x v="1"/>
    <x v="4"/>
    <n v="9"/>
    <x v="4"/>
    <s v="Tuesday"/>
    <m/>
    <m/>
    <m/>
  </r>
  <r>
    <d v="2012-05-09T00:00:00"/>
    <x v="1"/>
    <x v="4"/>
    <n v="12"/>
    <x v="4"/>
    <s v="Wednesday"/>
    <m/>
    <m/>
    <m/>
  </r>
  <r>
    <d v="2012-05-10T00:00:00"/>
    <x v="1"/>
    <x v="4"/>
    <n v="11"/>
    <x v="4"/>
    <s v="Thursday"/>
    <m/>
    <m/>
    <m/>
  </r>
  <r>
    <d v="2012-05-11T00:00:00"/>
    <x v="1"/>
    <x v="4"/>
    <n v="10"/>
    <x v="4"/>
    <s v="Friday"/>
    <m/>
    <m/>
    <m/>
  </r>
  <r>
    <d v="2012-05-12T00:00:00"/>
    <x v="1"/>
    <x v="4"/>
    <n v="9"/>
    <x v="4"/>
    <s v="Saturday"/>
    <m/>
    <m/>
    <m/>
  </r>
  <r>
    <d v="2012-05-13T00:00:00"/>
    <x v="1"/>
    <x v="4"/>
    <n v="8"/>
    <x v="4"/>
    <s v="Sunday"/>
    <m/>
    <m/>
    <m/>
  </r>
  <r>
    <d v="2012-05-14T00:00:00"/>
    <x v="1"/>
    <x v="4"/>
    <n v="6"/>
    <x v="4"/>
    <s v="Monday"/>
    <m/>
    <m/>
    <m/>
  </r>
  <r>
    <d v="2012-05-15T00:00:00"/>
    <x v="1"/>
    <x v="4"/>
    <n v="10"/>
    <x v="4"/>
    <s v="Tuesday"/>
    <m/>
    <m/>
    <m/>
  </r>
  <r>
    <d v="2012-05-16T00:00:00"/>
    <x v="1"/>
    <x v="4"/>
    <n v="9"/>
    <x v="4"/>
    <s v="Wednesday"/>
    <m/>
    <m/>
    <m/>
  </r>
  <r>
    <d v="2012-05-17T00:00:00"/>
    <x v="1"/>
    <x v="4"/>
    <n v="14"/>
    <x v="4"/>
    <s v="Thursday"/>
    <m/>
    <m/>
    <m/>
  </r>
  <r>
    <d v="2012-05-18T00:00:00"/>
    <x v="1"/>
    <x v="4"/>
    <n v="10"/>
    <x v="4"/>
    <s v="Friday"/>
    <m/>
    <m/>
    <m/>
  </r>
  <r>
    <d v="2012-05-19T00:00:00"/>
    <x v="1"/>
    <x v="4"/>
    <n v="11"/>
    <x v="4"/>
    <s v="Saturday"/>
    <m/>
    <m/>
    <m/>
  </r>
  <r>
    <d v="2012-05-20T00:00:00"/>
    <x v="1"/>
    <x v="4"/>
    <n v="11"/>
    <x v="4"/>
    <s v="Sunday"/>
    <m/>
    <m/>
    <m/>
  </r>
  <r>
    <d v="2012-05-21T00:00:00"/>
    <x v="1"/>
    <x v="4"/>
    <n v="10"/>
    <x v="4"/>
    <s v="Monday"/>
    <m/>
    <m/>
    <m/>
  </r>
  <r>
    <d v="2012-05-22T00:00:00"/>
    <x v="1"/>
    <x v="4"/>
    <n v="9"/>
    <x v="4"/>
    <s v="Tuesday"/>
    <m/>
    <m/>
    <m/>
  </r>
  <r>
    <d v="2012-05-23T00:00:00"/>
    <x v="1"/>
    <x v="4"/>
    <n v="5"/>
    <x v="4"/>
    <s v="Wednesday"/>
    <m/>
    <m/>
    <m/>
  </r>
  <r>
    <d v="2012-05-24T00:00:00"/>
    <x v="1"/>
    <x v="4"/>
    <n v="8"/>
    <x v="4"/>
    <s v="Thursday"/>
    <m/>
    <m/>
    <m/>
  </r>
  <r>
    <d v="2012-05-25T00:00:00"/>
    <x v="1"/>
    <x v="4"/>
    <n v="10"/>
    <x v="4"/>
    <s v="Friday"/>
    <m/>
    <m/>
    <m/>
  </r>
  <r>
    <d v="2012-05-26T00:00:00"/>
    <x v="1"/>
    <x v="4"/>
    <n v="7"/>
    <x v="4"/>
    <s v="Saturday"/>
    <m/>
    <m/>
    <m/>
  </r>
  <r>
    <d v="2012-05-27T00:00:00"/>
    <x v="1"/>
    <x v="4"/>
    <n v="8"/>
    <x v="4"/>
    <s v="Sunday"/>
    <m/>
    <m/>
    <m/>
  </r>
  <r>
    <d v="2012-05-28T00:00:00"/>
    <x v="1"/>
    <x v="4"/>
    <n v="11"/>
    <x v="4"/>
    <s v="Monday"/>
    <m/>
    <m/>
    <m/>
  </r>
  <r>
    <d v="2012-05-29T00:00:00"/>
    <x v="1"/>
    <x v="4"/>
    <n v="12"/>
    <x v="4"/>
    <s v="Tuesday"/>
    <m/>
    <m/>
    <m/>
  </r>
  <r>
    <d v="2012-05-30T00:00:00"/>
    <x v="1"/>
    <x v="4"/>
    <n v="11"/>
    <x v="4"/>
    <s v="Wednesday"/>
    <m/>
    <m/>
    <m/>
  </r>
  <r>
    <d v="2012-05-31T00:00:00"/>
    <x v="1"/>
    <x v="4"/>
    <n v="9"/>
    <x v="4"/>
    <s v="Thursday"/>
    <m/>
    <m/>
    <m/>
  </r>
  <r>
    <d v="2012-06-01T00:00:00"/>
    <x v="1"/>
    <x v="4"/>
    <n v="8"/>
    <x v="5"/>
    <s v="Friday"/>
    <m/>
    <m/>
    <m/>
  </r>
  <r>
    <d v="2012-06-02T00:00:00"/>
    <x v="1"/>
    <x v="4"/>
    <n v="9"/>
    <x v="5"/>
    <s v="Saturday"/>
    <m/>
    <m/>
    <m/>
  </r>
  <r>
    <d v="2012-06-03T00:00:00"/>
    <x v="1"/>
    <x v="4"/>
    <n v="10"/>
    <x v="5"/>
    <s v="Sunday"/>
    <m/>
    <m/>
    <m/>
  </r>
  <r>
    <d v="2012-06-04T00:00:00"/>
    <x v="1"/>
    <x v="4"/>
    <n v="9"/>
    <x v="5"/>
    <s v="Monday"/>
    <m/>
    <m/>
    <m/>
  </r>
  <r>
    <d v="2012-06-05T00:00:00"/>
    <x v="1"/>
    <x v="4"/>
    <n v="6"/>
    <x v="5"/>
    <s v="Tuesday"/>
    <m/>
    <m/>
    <m/>
  </r>
  <r>
    <d v="2012-06-06T00:00:00"/>
    <x v="1"/>
    <x v="4"/>
    <n v="9"/>
    <x v="5"/>
    <s v="Wednesday"/>
    <m/>
    <m/>
    <m/>
  </r>
  <r>
    <d v="2012-06-07T00:00:00"/>
    <x v="1"/>
    <x v="4"/>
    <n v="9"/>
    <x v="5"/>
    <s v="Thursday"/>
    <m/>
    <m/>
    <m/>
  </r>
  <r>
    <d v="2012-06-08T00:00:00"/>
    <x v="1"/>
    <x v="4"/>
    <n v="6"/>
    <x v="5"/>
    <s v="Friday"/>
    <m/>
    <m/>
    <m/>
  </r>
  <r>
    <d v="2012-06-09T00:00:00"/>
    <x v="1"/>
    <x v="4"/>
    <n v="7"/>
    <x v="5"/>
    <s v="Saturday"/>
    <m/>
    <m/>
    <m/>
  </r>
  <r>
    <d v="2012-06-10T00:00:00"/>
    <x v="1"/>
    <x v="4"/>
    <n v="8"/>
    <x v="5"/>
    <s v="Sunday"/>
    <m/>
    <m/>
    <m/>
  </r>
  <r>
    <d v="2012-06-11T00:00:00"/>
    <x v="1"/>
    <x v="4"/>
    <n v="7"/>
    <x v="5"/>
    <s v="Monday"/>
    <m/>
    <m/>
    <m/>
  </r>
  <r>
    <d v="2012-06-12T00:00:00"/>
    <x v="1"/>
    <x v="4"/>
    <n v="11"/>
    <x v="5"/>
    <s v="Tuesday"/>
    <m/>
    <m/>
    <m/>
  </r>
  <r>
    <d v="2012-06-13T00:00:00"/>
    <x v="1"/>
    <x v="4"/>
    <n v="10"/>
    <x v="5"/>
    <s v="Wednesday"/>
    <m/>
    <m/>
    <m/>
  </r>
  <r>
    <d v="2012-06-14T00:00:00"/>
    <x v="1"/>
    <x v="4"/>
    <n v="7"/>
    <x v="5"/>
    <s v="Thursday"/>
    <m/>
    <m/>
    <m/>
  </r>
  <r>
    <d v="2012-06-15T00:00:00"/>
    <x v="1"/>
    <x v="4"/>
    <n v="10"/>
    <x v="5"/>
    <s v="Friday"/>
    <m/>
    <m/>
    <m/>
  </r>
  <r>
    <d v="2012-06-16T00:00:00"/>
    <x v="1"/>
    <x v="4"/>
    <n v="6"/>
    <x v="5"/>
    <s v="Saturday"/>
    <m/>
    <m/>
    <m/>
  </r>
  <r>
    <d v="2012-06-17T00:00:00"/>
    <x v="1"/>
    <x v="4"/>
    <n v="9"/>
    <x v="5"/>
    <s v="Sunday"/>
    <m/>
    <m/>
    <m/>
  </r>
  <r>
    <d v="2012-06-18T00:00:00"/>
    <x v="1"/>
    <x v="4"/>
    <n v="6"/>
    <x v="5"/>
    <s v="Monday"/>
    <m/>
    <m/>
    <m/>
  </r>
  <r>
    <d v="2012-06-19T00:00:00"/>
    <x v="1"/>
    <x v="4"/>
    <n v="7"/>
    <x v="5"/>
    <s v="Tuesday"/>
    <m/>
    <m/>
    <m/>
  </r>
  <r>
    <d v="2012-06-20T00:00:00"/>
    <x v="1"/>
    <x v="4"/>
    <n v="5"/>
    <x v="5"/>
    <s v="Wednesday"/>
    <m/>
    <m/>
    <m/>
  </r>
  <r>
    <d v="2012-06-21T00:00:00"/>
    <x v="1"/>
    <x v="4"/>
    <n v="8"/>
    <x v="5"/>
    <s v="Thursday"/>
    <m/>
    <m/>
    <m/>
  </r>
  <r>
    <d v="2012-06-22T00:00:00"/>
    <x v="1"/>
    <x v="4"/>
    <n v="8"/>
    <x v="5"/>
    <s v="Friday"/>
    <m/>
    <m/>
    <m/>
  </r>
  <r>
    <d v="2012-06-23T00:00:00"/>
    <x v="1"/>
    <x v="4"/>
    <n v="5"/>
    <x v="5"/>
    <s v="Saturday"/>
    <m/>
    <m/>
    <m/>
  </r>
  <r>
    <d v="2012-06-24T00:00:00"/>
    <x v="1"/>
    <x v="4"/>
    <n v="9"/>
    <x v="5"/>
    <s v="Sunday"/>
    <m/>
    <m/>
    <m/>
  </r>
  <r>
    <d v="2012-06-25T00:00:00"/>
    <x v="1"/>
    <x v="4"/>
    <n v="7"/>
    <x v="5"/>
    <s v="Monday"/>
    <m/>
    <m/>
    <m/>
  </r>
  <r>
    <d v="2012-06-26T00:00:00"/>
    <x v="1"/>
    <x v="4"/>
    <n v="4"/>
    <x v="5"/>
    <s v="Tuesday"/>
    <m/>
    <m/>
    <m/>
  </r>
  <r>
    <d v="2012-06-27T00:00:00"/>
    <x v="1"/>
    <x v="4"/>
    <n v="5"/>
    <x v="5"/>
    <s v="Wednesday"/>
    <m/>
    <m/>
    <m/>
  </r>
  <r>
    <d v="2012-06-28T00:00:00"/>
    <x v="1"/>
    <x v="4"/>
    <n v="8"/>
    <x v="5"/>
    <s v="Thursday"/>
    <m/>
    <m/>
    <m/>
  </r>
  <r>
    <d v="2012-06-29T00:00:00"/>
    <x v="1"/>
    <x v="4"/>
    <n v="6"/>
    <x v="5"/>
    <s v="Friday"/>
    <m/>
    <m/>
    <m/>
  </r>
  <r>
    <d v="2012-06-30T00:00:00"/>
    <x v="1"/>
    <x v="4"/>
    <n v="6"/>
    <x v="5"/>
    <s v="Saturday"/>
    <m/>
    <m/>
    <m/>
  </r>
  <r>
    <d v="2012-07-01T00:00:00"/>
    <x v="1"/>
    <x v="4"/>
    <n v="8"/>
    <x v="6"/>
    <s v="Sunday"/>
    <m/>
    <m/>
    <m/>
  </r>
  <r>
    <d v="2012-07-02T00:00:00"/>
    <x v="1"/>
    <x v="4"/>
    <n v="10"/>
    <x v="6"/>
    <s v="Monday"/>
    <m/>
    <m/>
    <m/>
  </r>
  <r>
    <d v="2012-07-03T00:00:00"/>
    <x v="1"/>
    <x v="4"/>
    <n v="5"/>
    <x v="6"/>
    <s v="Tuesday"/>
    <m/>
    <m/>
    <m/>
  </r>
  <r>
    <d v="2012-07-04T00:00:00"/>
    <x v="1"/>
    <x v="4"/>
    <n v="7"/>
    <x v="6"/>
    <s v="Wednesday"/>
    <m/>
    <m/>
    <m/>
  </r>
  <r>
    <d v="2012-07-05T00:00:00"/>
    <x v="1"/>
    <x v="4"/>
    <n v="8"/>
    <x v="6"/>
    <s v="Thursday"/>
    <m/>
    <m/>
    <m/>
  </r>
  <r>
    <d v="2012-07-06T00:00:00"/>
    <x v="1"/>
    <x v="4"/>
    <n v="7"/>
    <x v="6"/>
    <s v="Friday"/>
    <m/>
    <m/>
    <m/>
  </r>
  <r>
    <d v="2012-07-07T00:00:00"/>
    <x v="1"/>
    <x v="4"/>
    <n v="8"/>
    <x v="6"/>
    <s v="Saturday"/>
    <m/>
    <m/>
    <m/>
  </r>
  <r>
    <d v="2012-07-08T00:00:00"/>
    <x v="1"/>
    <x v="4"/>
    <n v="9"/>
    <x v="6"/>
    <s v="Sunday"/>
    <m/>
    <m/>
    <m/>
  </r>
  <r>
    <d v="2012-07-09T00:00:00"/>
    <x v="1"/>
    <x v="4"/>
    <n v="5"/>
    <x v="6"/>
    <s v="Monday"/>
    <m/>
    <m/>
    <m/>
  </r>
  <r>
    <d v="2012-07-10T00:00:00"/>
    <x v="1"/>
    <x v="4"/>
    <n v="6"/>
    <x v="6"/>
    <s v="Tuesday"/>
    <m/>
    <m/>
    <m/>
  </r>
  <r>
    <d v="2012-07-11T00:00:00"/>
    <x v="1"/>
    <x v="4"/>
    <n v="11"/>
    <x v="6"/>
    <s v="Wednesday"/>
    <m/>
    <m/>
    <m/>
  </r>
  <r>
    <d v="2012-07-12T00:00:00"/>
    <x v="1"/>
    <x v="4"/>
    <n v="3"/>
    <x v="6"/>
    <s v="Thursday"/>
    <m/>
    <m/>
    <m/>
  </r>
  <r>
    <d v="2012-07-13T00:00:00"/>
    <x v="1"/>
    <x v="4"/>
    <n v="5"/>
    <x v="6"/>
    <s v="Friday"/>
    <m/>
    <m/>
    <m/>
  </r>
  <r>
    <d v="2012-07-14T00:00:00"/>
    <x v="1"/>
    <x v="4"/>
    <n v="7"/>
    <x v="6"/>
    <s v="Saturday"/>
    <m/>
    <m/>
    <m/>
  </r>
  <r>
    <d v="2012-07-15T00:00:00"/>
    <x v="1"/>
    <x v="4"/>
    <n v="3"/>
    <x v="6"/>
    <s v="Sunday"/>
    <m/>
    <m/>
    <m/>
  </r>
  <r>
    <d v="2012-07-16T00:00:00"/>
    <x v="1"/>
    <x v="4"/>
    <n v="8"/>
    <x v="6"/>
    <s v="Monday"/>
    <m/>
    <m/>
    <m/>
  </r>
  <r>
    <d v="2012-07-17T00:00:00"/>
    <x v="1"/>
    <x v="4"/>
    <n v="9"/>
    <x v="6"/>
    <s v="Tuesday"/>
    <m/>
    <m/>
    <m/>
  </r>
  <r>
    <d v="2012-07-18T00:00:00"/>
    <x v="1"/>
    <x v="4"/>
    <n v="7"/>
    <x v="6"/>
    <s v="Wednesday"/>
    <m/>
    <m/>
    <m/>
  </r>
  <r>
    <d v="2012-07-19T00:00:00"/>
    <x v="1"/>
    <x v="4"/>
    <n v="5"/>
    <x v="6"/>
    <s v="Thursday"/>
    <m/>
    <m/>
    <m/>
  </r>
  <r>
    <d v="2012-07-20T00:00:00"/>
    <x v="1"/>
    <x v="4"/>
    <n v="5"/>
    <x v="6"/>
    <s v="Friday"/>
    <m/>
    <m/>
    <m/>
  </r>
  <r>
    <d v="2012-07-21T00:00:00"/>
    <x v="1"/>
    <x v="4"/>
    <n v="5"/>
    <x v="6"/>
    <s v="Saturday"/>
    <m/>
    <m/>
    <m/>
  </r>
  <r>
    <d v="2012-07-22T00:00:00"/>
    <x v="1"/>
    <x v="4"/>
    <n v="7"/>
    <x v="6"/>
    <s v="Sunday"/>
    <m/>
    <m/>
    <m/>
  </r>
  <r>
    <d v="2012-07-23T00:00:00"/>
    <x v="1"/>
    <x v="4"/>
    <n v="5"/>
    <x v="6"/>
    <s v="Monday"/>
    <m/>
    <m/>
    <m/>
  </r>
  <r>
    <d v="2012-07-24T00:00:00"/>
    <x v="1"/>
    <x v="4"/>
    <n v="6"/>
    <x v="6"/>
    <s v="Tuesday"/>
    <m/>
    <m/>
    <m/>
  </r>
  <r>
    <d v="2012-07-25T00:00:00"/>
    <x v="1"/>
    <x v="4"/>
    <n v="5"/>
    <x v="6"/>
    <s v="Wednesday"/>
    <m/>
    <m/>
    <m/>
  </r>
  <r>
    <d v="2012-07-26T00:00:00"/>
    <x v="1"/>
    <x v="4"/>
    <n v="6"/>
    <x v="6"/>
    <s v="Thursday"/>
    <m/>
    <m/>
    <m/>
  </r>
  <r>
    <d v="2012-07-27T00:00:00"/>
    <x v="1"/>
    <x v="4"/>
    <n v="6"/>
    <x v="6"/>
    <s v="Friday"/>
    <m/>
    <m/>
    <m/>
  </r>
  <r>
    <d v="2012-07-28T00:00:00"/>
    <x v="1"/>
    <x v="4"/>
    <n v="7"/>
    <x v="6"/>
    <s v="Saturday"/>
    <m/>
    <m/>
    <m/>
  </r>
  <r>
    <d v="2012-07-29T00:00:00"/>
    <x v="1"/>
    <x v="4"/>
    <n v="7"/>
    <x v="6"/>
    <s v="Sunday"/>
    <m/>
    <m/>
    <m/>
  </r>
  <r>
    <d v="2012-07-30T00:00:00"/>
    <x v="1"/>
    <x v="4"/>
    <n v="6"/>
    <x v="6"/>
    <s v="Monday"/>
    <m/>
    <m/>
    <m/>
  </r>
  <r>
    <d v="2012-07-31T00:00:00"/>
    <x v="1"/>
    <x v="4"/>
    <n v="5"/>
    <x v="6"/>
    <s v="Tuesday"/>
    <m/>
    <m/>
    <m/>
  </r>
  <r>
    <d v="2012-08-01T00:00:00"/>
    <x v="1"/>
    <x v="4"/>
    <n v="6"/>
    <x v="7"/>
    <s v="Wednesday"/>
    <m/>
    <m/>
    <m/>
  </r>
  <r>
    <d v="2012-08-02T00:00:00"/>
    <x v="1"/>
    <x v="4"/>
    <n v="7"/>
    <x v="7"/>
    <s v="Thursday"/>
    <m/>
    <m/>
    <m/>
  </r>
  <r>
    <d v="2012-08-03T00:00:00"/>
    <x v="1"/>
    <x v="4"/>
    <n v="7"/>
    <x v="7"/>
    <s v="Friday"/>
    <m/>
    <m/>
    <m/>
  </r>
  <r>
    <d v="2012-08-04T00:00:00"/>
    <x v="1"/>
    <x v="4"/>
    <n v="2"/>
    <x v="7"/>
    <s v="Saturday"/>
    <m/>
    <m/>
    <m/>
  </r>
  <r>
    <d v="2012-08-05T00:00:00"/>
    <x v="1"/>
    <x v="4"/>
    <n v="5"/>
    <x v="7"/>
    <s v="Sunday"/>
    <m/>
    <m/>
    <m/>
  </r>
  <r>
    <d v="2012-08-06T00:00:00"/>
    <x v="1"/>
    <x v="4"/>
    <n v="7"/>
    <x v="7"/>
    <s v="Monday"/>
    <m/>
    <m/>
    <m/>
  </r>
  <r>
    <d v="2012-08-07T00:00:00"/>
    <x v="1"/>
    <x v="4"/>
    <n v="5"/>
    <x v="7"/>
    <s v="Tuesday"/>
    <m/>
    <m/>
    <m/>
  </r>
  <r>
    <d v="2012-08-08T00:00:00"/>
    <x v="1"/>
    <x v="4"/>
    <n v="5"/>
    <x v="7"/>
    <s v="Wednesday"/>
    <m/>
    <m/>
    <m/>
  </r>
  <r>
    <d v="2012-08-09T00:00:00"/>
    <x v="1"/>
    <x v="4"/>
    <n v="6"/>
    <x v="7"/>
    <s v="Thursday"/>
    <m/>
    <m/>
    <m/>
  </r>
  <r>
    <d v="2012-08-10T00:00:00"/>
    <x v="1"/>
    <x v="4"/>
    <n v="8"/>
    <x v="7"/>
    <s v="Friday"/>
    <m/>
    <m/>
    <m/>
  </r>
  <r>
    <d v="2012-08-11T00:00:00"/>
    <x v="1"/>
    <x v="4"/>
    <n v="5"/>
    <x v="7"/>
    <s v="Saturday"/>
    <m/>
    <m/>
    <m/>
  </r>
  <r>
    <d v="2012-08-12T00:00:00"/>
    <x v="1"/>
    <x v="4"/>
    <n v="7"/>
    <x v="7"/>
    <s v="Sunday"/>
    <m/>
    <m/>
    <m/>
  </r>
  <r>
    <d v="2012-08-13T00:00:00"/>
    <x v="1"/>
    <x v="4"/>
    <n v="3"/>
    <x v="7"/>
    <s v="Monday"/>
    <m/>
    <m/>
    <m/>
  </r>
  <r>
    <d v="2012-08-14T00:00:00"/>
    <x v="1"/>
    <x v="4"/>
    <n v="2"/>
    <x v="7"/>
    <s v="Tuesday"/>
    <m/>
    <m/>
    <m/>
  </r>
  <r>
    <d v="2012-08-15T00:00:00"/>
    <x v="1"/>
    <x v="4"/>
    <n v="3"/>
    <x v="7"/>
    <s v="Wednesday"/>
    <m/>
    <m/>
    <m/>
  </r>
  <r>
    <d v="2012-08-16T00:00:00"/>
    <x v="1"/>
    <x v="4"/>
    <n v="3"/>
    <x v="7"/>
    <s v="Thursday"/>
    <m/>
    <m/>
    <m/>
  </r>
  <r>
    <d v="2012-08-17T00:00:00"/>
    <x v="1"/>
    <x v="4"/>
    <n v="2"/>
    <x v="7"/>
    <s v="Friday"/>
    <m/>
    <m/>
    <m/>
  </r>
  <r>
    <d v="2012-08-18T00:00:00"/>
    <x v="1"/>
    <x v="4"/>
    <n v="7"/>
    <x v="7"/>
    <s v="Saturday"/>
    <m/>
    <m/>
    <m/>
  </r>
  <r>
    <d v="2012-08-19T00:00:00"/>
    <x v="1"/>
    <x v="4"/>
    <n v="4"/>
    <x v="7"/>
    <s v="Sunday"/>
    <m/>
    <m/>
    <m/>
  </r>
  <r>
    <d v="2012-08-20T00:00:00"/>
    <x v="1"/>
    <x v="4"/>
    <n v="5"/>
    <x v="7"/>
    <s v="Monday"/>
    <m/>
    <m/>
    <m/>
  </r>
  <r>
    <d v="2012-08-21T00:00:00"/>
    <x v="1"/>
    <x v="4"/>
    <n v="5"/>
    <x v="7"/>
    <s v="Tuesday"/>
    <m/>
    <m/>
    <m/>
  </r>
  <r>
    <d v="2012-08-22T00:00:00"/>
    <x v="1"/>
    <x v="4"/>
    <n v="3"/>
    <x v="7"/>
    <s v="Wednesday"/>
    <m/>
    <m/>
    <m/>
  </r>
  <r>
    <d v="2012-08-23T00:00:00"/>
    <x v="1"/>
    <x v="4"/>
    <n v="7"/>
    <x v="7"/>
    <s v="Thursday"/>
    <m/>
    <m/>
    <m/>
  </r>
  <r>
    <d v="2012-08-24T00:00:00"/>
    <x v="1"/>
    <x v="4"/>
    <n v="5"/>
    <x v="7"/>
    <s v="Friday"/>
    <m/>
    <m/>
    <m/>
  </r>
  <r>
    <d v="2012-08-25T00:00:00"/>
    <x v="1"/>
    <x v="4"/>
    <n v="6"/>
    <x v="7"/>
    <s v="Saturday"/>
    <m/>
    <m/>
    <m/>
  </r>
  <r>
    <d v="2012-08-26T00:00:00"/>
    <x v="1"/>
    <x v="4"/>
    <n v="4"/>
    <x v="7"/>
    <s v="Sunday"/>
    <m/>
    <m/>
    <m/>
  </r>
  <r>
    <d v="2012-08-27T00:00:00"/>
    <x v="1"/>
    <x v="4"/>
    <n v="7"/>
    <x v="7"/>
    <s v="Monday"/>
    <m/>
    <m/>
    <m/>
  </r>
  <r>
    <d v="2012-08-28T00:00:00"/>
    <x v="1"/>
    <x v="4"/>
    <n v="5"/>
    <x v="7"/>
    <s v="Tuesday"/>
    <m/>
    <m/>
    <m/>
  </r>
  <r>
    <d v="2012-08-29T00:00:00"/>
    <x v="1"/>
    <x v="4"/>
    <n v="6"/>
    <x v="7"/>
    <s v="Wednesday"/>
    <m/>
    <m/>
    <m/>
  </r>
  <r>
    <d v="2012-08-30T00:00:00"/>
    <x v="1"/>
    <x v="4"/>
    <n v="7"/>
    <x v="7"/>
    <s v="Thursday"/>
    <m/>
    <m/>
    <m/>
  </r>
  <r>
    <d v="2012-08-31T00:00:00"/>
    <x v="1"/>
    <x v="4"/>
    <n v="5"/>
    <x v="7"/>
    <s v="Friday"/>
    <m/>
    <m/>
    <m/>
  </r>
  <r>
    <d v="2012-09-01T00:00:00"/>
    <x v="1"/>
    <x v="4"/>
    <n v="4"/>
    <x v="8"/>
    <s v="Saturday"/>
    <m/>
    <m/>
    <m/>
  </r>
  <r>
    <d v="2012-09-02T00:00:00"/>
    <x v="1"/>
    <x v="4"/>
    <n v="1"/>
    <x v="8"/>
    <s v="Sunday"/>
    <m/>
    <m/>
    <m/>
  </r>
  <r>
    <d v="2012-09-03T00:00:00"/>
    <x v="1"/>
    <x v="4"/>
    <n v="6"/>
    <x v="8"/>
    <s v="Monday"/>
    <m/>
    <m/>
    <m/>
  </r>
  <r>
    <d v="2012-09-04T00:00:00"/>
    <x v="1"/>
    <x v="4"/>
    <n v="2"/>
    <x v="8"/>
    <s v="Tuesday"/>
    <m/>
    <m/>
    <m/>
  </r>
  <r>
    <d v="2012-09-05T00:00:00"/>
    <x v="1"/>
    <x v="4"/>
    <n v="3"/>
    <x v="8"/>
    <s v="Wednesday"/>
    <m/>
    <m/>
    <m/>
  </r>
  <r>
    <d v="2012-09-06T00:00:00"/>
    <x v="1"/>
    <x v="4"/>
    <n v="5"/>
    <x v="8"/>
    <s v="Thursday"/>
    <m/>
    <m/>
    <m/>
  </r>
  <r>
    <d v="2012-09-07T00:00:00"/>
    <x v="1"/>
    <x v="4"/>
    <n v="4"/>
    <x v="8"/>
    <s v="Friday"/>
    <m/>
    <m/>
    <m/>
  </r>
  <r>
    <d v="2012-09-08T00:00:00"/>
    <x v="1"/>
    <x v="4"/>
    <n v="3"/>
    <x v="8"/>
    <s v="Saturday"/>
    <m/>
    <m/>
    <m/>
  </r>
  <r>
    <d v="2012-09-09T00:00:00"/>
    <x v="1"/>
    <x v="4"/>
    <n v="3"/>
    <x v="8"/>
    <s v="Sunday"/>
    <m/>
    <m/>
    <m/>
  </r>
  <r>
    <d v="2012-09-10T00:00:00"/>
    <x v="1"/>
    <x v="4"/>
    <n v="4"/>
    <x v="8"/>
    <s v="Monday"/>
    <m/>
    <m/>
    <m/>
  </r>
  <r>
    <d v="2012-09-11T00:00:00"/>
    <x v="1"/>
    <x v="4"/>
    <n v="6"/>
    <x v="8"/>
    <s v="Tuesday"/>
    <m/>
    <m/>
    <m/>
  </r>
  <r>
    <d v="2012-09-12T00:00:00"/>
    <x v="1"/>
    <x v="4"/>
    <n v="6"/>
    <x v="8"/>
    <s v="Wednesday"/>
    <m/>
    <m/>
    <m/>
  </r>
  <r>
    <d v="2012-09-13T00:00:00"/>
    <x v="1"/>
    <x v="4"/>
    <n v="4"/>
    <x v="8"/>
    <s v="Thursday"/>
    <m/>
    <m/>
    <m/>
  </r>
  <r>
    <d v="2012-09-14T00:00:00"/>
    <x v="1"/>
    <x v="4"/>
    <n v="5"/>
    <x v="8"/>
    <s v="Friday"/>
    <m/>
    <m/>
    <m/>
  </r>
  <r>
    <d v="2012-09-15T00:00:00"/>
    <x v="1"/>
    <x v="4"/>
    <n v="3"/>
    <x v="8"/>
    <s v="Saturday"/>
    <m/>
    <m/>
    <m/>
  </r>
  <r>
    <d v="2012-09-16T00:00:00"/>
    <x v="1"/>
    <x v="4"/>
    <n v="6"/>
    <x v="8"/>
    <s v="Sunday"/>
    <m/>
    <m/>
    <m/>
  </r>
  <r>
    <d v="2012-09-17T00:00:00"/>
    <x v="1"/>
    <x v="4"/>
    <n v="4"/>
    <x v="8"/>
    <s v="Monday"/>
    <m/>
    <m/>
    <m/>
  </r>
  <r>
    <d v="2012-09-18T00:00:00"/>
    <x v="1"/>
    <x v="4"/>
    <n v="4"/>
    <x v="8"/>
    <s v="Tuesday"/>
    <m/>
    <m/>
    <m/>
  </r>
  <r>
    <d v="2012-09-19T00:00:00"/>
    <x v="1"/>
    <x v="4"/>
    <n v="3"/>
    <x v="8"/>
    <s v="Wednesday"/>
    <m/>
    <m/>
    <m/>
  </r>
  <r>
    <d v="2012-09-20T00:00:00"/>
    <x v="1"/>
    <x v="4"/>
    <n v="3"/>
    <x v="8"/>
    <s v="Thursday"/>
    <m/>
    <m/>
    <m/>
  </r>
  <r>
    <d v="2012-09-21T00:00:00"/>
    <x v="1"/>
    <x v="4"/>
    <n v="4"/>
    <x v="8"/>
    <s v="Friday"/>
    <m/>
    <m/>
    <m/>
  </r>
  <r>
    <d v="2012-09-22T00:00:00"/>
    <x v="1"/>
    <x v="4"/>
    <n v="3"/>
    <x v="8"/>
    <s v="Saturday"/>
    <m/>
    <m/>
    <m/>
  </r>
  <r>
    <d v="2012-09-23T00:00:00"/>
    <x v="1"/>
    <x v="4"/>
    <n v="3"/>
    <x v="8"/>
    <s v="Sunday"/>
    <m/>
    <m/>
    <m/>
  </r>
  <r>
    <d v="2012-09-24T00:00:00"/>
    <x v="1"/>
    <x v="4"/>
    <n v="5"/>
    <x v="8"/>
    <s v="Monday"/>
    <m/>
    <m/>
    <m/>
  </r>
  <r>
    <d v="2012-09-25T00:00:00"/>
    <x v="1"/>
    <x v="4"/>
    <n v="3"/>
    <x v="8"/>
    <s v="Tuesday"/>
    <m/>
    <m/>
    <m/>
  </r>
  <r>
    <d v="2012-09-26T00:00:00"/>
    <x v="1"/>
    <x v="4"/>
    <n v="4"/>
    <x v="8"/>
    <s v="Wednesday"/>
    <m/>
    <m/>
    <m/>
  </r>
  <r>
    <d v="2012-09-27T00:00:00"/>
    <x v="1"/>
    <x v="4"/>
    <n v="5"/>
    <x v="8"/>
    <s v="Thursday"/>
    <m/>
    <m/>
    <m/>
  </r>
  <r>
    <d v="2012-09-28T00:00:00"/>
    <x v="1"/>
    <x v="4"/>
    <n v="3"/>
    <x v="8"/>
    <s v="Friday"/>
    <m/>
    <m/>
    <m/>
  </r>
  <r>
    <d v="2012-09-29T00:00:00"/>
    <x v="1"/>
    <x v="4"/>
    <n v="4"/>
    <x v="8"/>
    <s v="Saturday"/>
    <m/>
    <m/>
    <m/>
  </r>
  <r>
    <d v="2012-09-30T00:00:00"/>
    <x v="1"/>
    <x v="4"/>
    <n v="3"/>
    <x v="8"/>
    <s v="Sunday"/>
    <m/>
    <m/>
    <m/>
  </r>
  <r>
    <d v="2012-10-01T00:00:00"/>
    <x v="1"/>
    <x v="4"/>
    <n v="3"/>
    <x v="9"/>
    <s v="Monday"/>
    <m/>
    <m/>
    <m/>
  </r>
  <r>
    <d v="2012-10-02T00:00:00"/>
    <x v="1"/>
    <x v="4"/>
    <n v="4"/>
    <x v="9"/>
    <s v="Tuesday"/>
    <m/>
    <m/>
    <m/>
  </r>
  <r>
    <d v="2012-10-03T00:00:00"/>
    <x v="1"/>
    <x v="4"/>
    <n v="3"/>
    <x v="9"/>
    <s v="Wednesday"/>
    <m/>
    <m/>
    <m/>
  </r>
  <r>
    <d v="2012-10-04T00:00:00"/>
    <x v="1"/>
    <x v="4"/>
    <n v="4"/>
    <x v="9"/>
    <s v="Thursday"/>
    <m/>
    <m/>
    <m/>
  </r>
  <r>
    <d v="2012-10-05T00:00:00"/>
    <x v="1"/>
    <x v="4"/>
    <n v="3"/>
    <x v="9"/>
    <s v="Friday"/>
    <m/>
    <m/>
    <m/>
  </r>
  <r>
    <d v="2012-10-06T00:00:00"/>
    <x v="1"/>
    <x v="4"/>
    <n v="4"/>
    <x v="9"/>
    <s v="Saturday"/>
    <m/>
    <m/>
    <m/>
  </r>
  <r>
    <d v="2012-10-07T00:00:00"/>
    <x v="1"/>
    <x v="4"/>
    <n v="3"/>
    <x v="9"/>
    <s v="Sunday"/>
    <m/>
    <m/>
    <m/>
  </r>
  <r>
    <d v="2012-10-08T00:00:00"/>
    <x v="1"/>
    <x v="4"/>
    <n v="5"/>
    <x v="9"/>
    <s v="Monday"/>
    <m/>
    <m/>
    <m/>
  </r>
  <r>
    <d v="2012-10-09T00:00:00"/>
    <x v="1"/>
    <x v="4"/>
    <n v="2"/>
    <x v="9"/>
    <s v="Tuesday"/>
    <m/>
    <m/>
    <m/>
  </r>
  <r>
    <d v="2012-10-10T00:00:00"/>
    <x v="1"/>
    <x v="4"/>
    <n v="3"/>
    <x v="9"/>
    <s v="Wednesday"/>
    <m/>
    <m/>
    <m/>
  </r>
  <r>
    <d v="2012-10-11T00:00:00"/>
    <x v="1"/>
    <x v="4"/>
    <n v="3"/>
    <x v="9"/>
    <s v="Thursday"/>
    <m/>
    <m/>
    <m/>
  </r>
  <r>
    <d v="2012-10-12T00:00:00"/>
    <x v="1"/>
    <x v="4"/>
    <n v="3"/>
    <x v="9"/>
    <s v="Friday"/>
    <m/>
    <m/>
    <m/>
  </r>
  <r>
    <d v="2012-10-13T00:00:00"/>
    <x v="1"/>
    <x v="4"/>
    <n v="3"/>
    <x v="9"/>
    <s v="Saturday"/>
    <m/>
    <m/>
    <m/>
  </r>
  <r>
    <d v="2012-10-14T00:00:00"/>
    <x v="1"/>
    <x v="4"/>
    <n v="4"/>
    <x v="9"/>
    <s v="Sunday"/>
    <m/>
    <m/>
    <m/>
  </r>
  <r>
    <d v="2012-10-15T00:00:00"/>
    <x v="1"/>
    <x v="4"/>
    <n v="4"/>
    <x v="9"/>
    <s v="Monday"/>
    <m/>
    <m/>
    <m/>
  </r>
  <r>
    <d v="2012-10-16T00:00:00"/>
    <x v="1"/>
    <x v="4"/>
    <n v="4"/>
    <x v="9"/>
    <s v="Tuesday"/>
    <m/>
    <m/>
    <m/>
  </r>
  <r>
    <d v="2012-10-17T00:00:00"/>
    <x v="1"/>
    <x v="4"/>
    <n v="4"/>
    <x v="9"/>
    <s v="Wednesday"/>
    <m/>
    <m/>
    <m/>
  </r>
  <r>
    <d v="2012-10-18T00:00:00"/>
    <x v="1"/>
    <x v="4"/>
    <n v="4"/>
    <x v="9"/>
    <s v="Thursday"/>
    <m/>
    <m/>
    <m/>
  </r>
  <r>
    <d v="2012-10-19T00:00:00"/>
    <x v="1"/>
    <x v="4"/>
    <n v="3"/>
    <x v="9"/>
    <s v="Friday"/>
    <m/>
    <m/>
    <m/>
  </r>
  <r>
    <d v="2012-10-20T00:00:00"/>
    <x v="1"/>
    <x v="4"/>
    <n v="3"/>
    <x v="9"/>
    <s v="Saturday"/>
    <m/>
    <m/>
    <m/>
  </r>
  <r>
    <d v="2012-10-21T00:00:00"/>
    <x v="1"/>
    <x v="4"/>
    <n v="4"/>
    <x v="9"/>
    <s v="Sunday"/>
    <m/>
    <m/>
    <m/>
  </r>
  <r>
    <d v="2012-10-22T00:00:00"/>
    <x v="1"/>
    <x v="4"/>
    <n v="4"/>
    <x v="9"/>
    <s v="Monday"/>
    <m/>
    <m/>
    <m/>
  </r>
  <r>
    <d v="2012-10-23T00:00:00"/>
    <x v="1"/>
    <x v="4"/>
    <n v="3"/>
    <x v="9"/>
    <s v="Tuesday"/>
    <m/>
    <m/>
    <m/>
  </r>
  <r>
    <d v="2012-10-24T00:00:00"/>
    <x v="1"/>
    <x v="4"/>
    <n v="3"/>
    <x v="9"/>
    <s v="Wednesday"/>
    <m/>
    <m/>
    <m/>
  </r>
  <r>
    <d v="2012-10-25T00:00:00"/>
    <x v="1"/>
    <x v="4"/>
    <n v="3"/>
    <x v="9"/>
    <s v="Thursday"/>
    <m/>
    <m/>
    <m/>
  </r>
  <r>
    <d v="2012-10-26T00:00:00"/>
    <x v="1"/>
    <x v="4"/>
    <n v="3"/>
    <x v="9"/>
    <s v="Friday"/>
    <m/>
    <m/>
    <m/>
  </r>
  <r>
    <d v="2012-10-27T00:00:00"/>
    <x v="1"/>
    <x v="4"/>
    <n v="5"/>
    <x v="9"/>
    <s v="Saturday"/>
    <m/>
    <m/>
    <m/>
  </r>
  <r>
    <d v="2012-10-28T00:00:00"/>
    <x v="1"/>
    <x v="4"/>
    <n v="3"/>
    <x v="9"/>
    <s v="Sunday"/>
    <m/>
    <m/>
    <m/>
  </r>
  <r>
    <d v="2012-10-29T00:00:00"/>
    <x v="1"/>
    <x v="4"/>
    <n v="2"/>
    <x v="9"/>
    <s v="Monday"/>
    <m/>
    <m/>
    <m/>
  </r>
  <r>
    <d v="2012-10-30T00:00:00"/>
    <x v="1"/>
    <x v="4"/>
    <n v="3"/>
    <x v="9"/>
    <s v="Tuesday"/>
    <m/>
    <m/>
    <m/>
  </r>
  <r>
    <d v="2012-10-31T00:00:00"/>
    <x v="1"/>
    <x v="4"/>
    <n v="2"/>
    <x v="9"/>
    <s v="Wednesday"/>
    <m/>
    <m/>
    <m/>
  </r>
  <r>
    <d v="2012-11-01T00:00:00"/>
    <x v="1"/>
    <x v="4"/>
    <n v="3"/>
    <x v="10"/>
    <s v="Thursday"/>
    <m/>
    <m/>
    <m/>
  </r>
  <r>
    <d v="2012-11-02T00:00:00"/>
    <x v="1"/>
    <x v="4"/>
    <n v="3"/>
    <x v="10"/>
    <s v="Friday"/>
    <m/>
    <m/>
    <m/>
  </r>
  <r>
    <d v="2012-11-03T00:00:00"/>
    <x v="1"/>
    <x v="4"/>
    <n v="2"/>
    <x v="10"/>
    <s v="Saturday"/>
    <m/>
    <m/>
    <m/>
  </r>
  <r>
    <d v="2012-11-04T00:00:00"/>
    <x v="1"/>
    <x v="4"/>
    <n v="2"/>
    <x v="10"/>
    <s v="Sunday"/>
    <m/>
    <m/>
    <m/>
  </r>
  <r>
    <d v="2012-11-05T00:00:00"/>
    <x v="1"/>
    <x v="4"/>
    <n v="2"/>
    <x v="10"/>
    <s v="Monday"/>
    <m/>
    <m/>
    <m/>
  </r>
  <r>
    <d v="2012-11-06T00:00:00"/>
    <x v="1"/>
    <x v="4"/>
    <n v="3"/>
    <x v="10"/>
    <s v="Tuesday"/>
    <m/>
    <m/>
    <m/>
  </r>
  <r>
    <d v="2012-11-07T00:00:00"/>
    <x v="1"/>
    <x v="4"/>
    <n v="2"/>
    <x v="10"/>
    <s v="Wednesday"/>
    <m/>
    <m/>
    <m/>
  </r>
  <r>
    <d v="2012-11-08T00:00:00"/>
    <x v="1"/>
    <x v="4"/>
    <n v="2"/>
    <x v="10"/>
    <s v="Thursday"/>
    <m/>
    <m/>
    <m/>
  </r>
  <r>
    <d v="2012-11-09T00:00:00"/>
    <x v="1"/>
    <x v="4"/>
    <n v="3"/>
    <x v="10"/>
    <s v="Friday"/>
    <m/>
    <m/>
    <m/>
  </r>
  <r>
    <d v="2012-11-10T00:00:00"/>
    <x v="1"/>
    <x v="4"/>
    <n v="3"/>
    <x v="10"/>
    <s v="Saturday"/>
    <m/>
    <m/>
    <m/>
  </r>
  <r>
    <d v="2012-11-11T00:00:00"/>
    <x v="1"/>
    <x v="4"/>
    <n v="1"/>
    <x v="10"/>
    <s v="Sunday"/>
    <m/>
    <m/>
    <m/>
  </r>
  <r>
    <d v="2012-11-12T00:00:00"/>
    <x v="1"/>
    <x v="4"/>
    <n v="4"/>
    <x v="10"/>
    <s v="Monday"/>
    <m/>
    <m/>
    <m/>
  </r>
  <r>
    <d v="2012-11-13T00:00:00"/>
    <x v="1"/>
    <x v="4"/>
    <n v="3"/>
    <x v="10"/>
    <s v="Tuesday"/>
    <m/>
    <m/>
    <m/>
  </r>
  <r>
    <d v="2012-11-14T00:00:00"/>
    <x v="1"/>
    <x v="4"/>
    <n v="3"/>
    <x v="10"/>
    <s v="Wednesday"/>
    <m/>
    <m/>
    <m/>
  </r>
  <r>
    <d v="2012-11-15T00:00:00"/>
    <x v="1"/>
    <x v="4"/>
    <n v="3"/>
    <x v="10"/>
    <s v="Thursday"/>
    <m/>
    <m/>
    <m/>
  </r>
  <r>
    <d v="2012-11-16T00:00:00"/>
    <x v="1"/>
    <x v="4"/>
    <n v="2"/>
    <x v="10"/>
    <s v="Friday"/>
    <m/>
    <m/>
    <m/>
  </r>
  <r>
    <d v="2012-11-17T00:00:00"/>
    <x v="1"/>
    <x v="4"/>
    <n v="3"/>
    <x v="10"/>
    <s v="Saturday"/>
    <m/>
    <m/>
    <m/>
  </r>
  <r>
    <d v="2012-11-18T00:00:00"/>
    <x v="1"/>
    <x v="4"/>
    <n v="2"/>
    <x v="10"/>
    <s v="Sunday"/>
    <m/>
    <m/>
    <m/>
  </r>
  <r>
    <d v="2012-11-19T00:00:00"/>
    <x v="1"/>
    <x v="4"/>
    <n v="4"/>
    <x v="10"/>
    <s v="Monday"/>
    <m/>
    <m/>
    <m/>
  </r>
  <r>
    <d v="2012-11-20T00:00:00"/>
    <x v="1"/>
    <x v="4"/>
    <n v="3"/>
    <x v="10"/>
    <s v="Tuesday"/>
    <m/>
    <m/>
    <m/>
  </r>
  <r>
    <d v="2012-11-21T00:00:00"/>
    <x v="1"/>
    <x v="4"/>
    <n v="3"/>
    <x v="10"/>
    <s v="Wednesday"/>
    <m/>
    <m/>
    <m/>
  </r>
  <r>
    <d v="2012-11-22T00:00:00"/>
    <x v="1"/>
    <x v="4"/>
    <n v="3"/>
    <x v="10"/>
    <s v="Thursday"/>
    <m/>
    <m/>
    <m/>
  </r>
  <r>
    <d v="2012-11-23T00:00:00"/>
    <x v="1"/>
    <x v="4"/>
    <n v="3"/>
    <x v="10"/>
    <s v="Friday"/>
    <m/>
    <m/>
    <m/>
  </r>
  <r>
    <d v="2012-11-24T00:00:00"/>
    <x v="1"/>
    <x v="4"/>
    <n v="4"/>
    <x v="10"/>
    <s v="Saturday"/>
    <m/>
    <m/>
    <m/>
  </r>
  <r>
    <d v="2012-11-25T00:00:00"/>
    <x v="1"/>
    <x v="4"/>
    <n v="3"/>
    <x v="10"/>
    <s v="Sunday"/>
    <m/>
    <m/>
    <m/>
  </r>
  <r>
    <d v="2012-11-26T00:00:00"/>
    <x v="1"/>
    <x v="4"/>
    <n v="3"/>
    <x v="10"/>
    <s v="Monday"/>
    <m/>
    <m/>
    <m/>
  </r>
  <r>
    <d v="2012-11-27T00:00:00"/>
    <x v="1"/>
    <x v="4"/>
    <n v="1"/>
    <x v="10"/>
    <s v="Tuesday"/>
    <m/>
    <m/>
    <m/>
  </r>
  <r>
    <d v="2012-11-28T00:00:00"/>
    <x v="1"/>
    <x v="4"/>
    <n v="3"/>
    <x v="10"/>
    <s v="Wednesday"/>
    <m/>
    <m/>
    <m/>
  </r>
  <r>
    <d v="2012-11-29T00:00:00"/>
    <x v="1"/>
    <x v="4"/>
    <n v="2"/>
    <x v="10"/>
    <s v="Thursday"/>
    <m/>
    <m/>
    <m/>
  </r>
  <r>
    <d v="2012-11-30T00:00:00"/>
    <x v="1"/>
    <x v="4"/>
    <n v="2"/>
    <x v="10"/>
    <s v="Friday"/>
    <m/>
    <m/>
    <m/>
  </r>
  <r>
    <d v="2012-12-01T00:00:00"/>
    <x v="1"/>
    <x v="4"/>
    <n v="3"/>
    <x v="11"/>
    <s v="Saturday"/>
    <m/>
    <m/>
    <m/>
  </r>
  <r>
    <d v="2012-12-02T00:00:00"/>
    <x v="1"/>
    <x v="4"/>
    <n v="3"/>
    <x v="11"/>
    <s v="Sunday"/>
    <m/>
    <m/>
    <m/>
  </r>
  <r>
    <d v="2012-12-03T00:00:00"/>
    <x v="1"/>
    <x v="4"/>
    <n v="2"/>
    <x v="11"/>
    <s v="Monday"/>
    <m/>
    <m/>
    <m/>
  </r>
  <r>
    <d v="2012-12-04T00:00:00"/>
    <x v="1"/>
    <x v="4"/>
    <n v="3"/>
    <x v="11"/>
    <s v="Tuesday"/>
    <m/>
    <m/>
    <m/>
  </r>
  <r>
    <d v="2012-12-05T00:00:00"/>
    <x v="1"/>
    <x v="4"/>
    <n v="2"/>
    <x v="11"/>
    <s v="Wednesday"/>
    <m/>
    <m/>
    <m/>
  </r>
  <r>
    <d v="2012-12-06T00:00:00"/>
    <x v="1"/>
    <x v="4"/>
    <n v="3"/>
    <x v="11"/>
    <s v="Thursday"/>
    <m/>
    <m/>
    <m/>
  </r>
  <r>
    <d v="2012-12-07T00:00:00"/>
    <x v="1"/>
    <x v="4"/>
    <n v="2"/>
    <x v="11"/>
    <s v="Friday"/>
    <m/>
    <m/>
    <m/>
  </r>
  <r>
    <d v="2012-12-08T00:00:00"/>
    <x v="1"/>
    <x v="4"/>
    <n v="2"/>
    <x v="11"/>
    <s v="Saturday"/>
    <m/>
    <m/>
    <m/>
  </r>
  <r>
    <d v="2012-12-09T00:00:00"/>
    <x v="1"/>
    <x v="4"/>
    <n v="1"/>
    <x v="11"/>
    <s v="Sunday"/>
    <m/>
    <m/>
    <m/>
  </r>
  <r>
    <d v="2012-12-10T00:00:00"/>
    <x v="1"/>
    <x v="4"/>
    <n v="2"/>
    <x v="11"/>
    <s v="Monday"/>
    <m/>
    <m/>
    <m/>
  </r>
  <r>
    <d v="2012-12-11T00:00:00"/>
    <x v="1"/>
    <x v="4"/>
    <n v="2"/>
    <x v="11"/>
    <s v="Tuesday"/>
    <m/>
    <m/>
    <m/>
  </r>
  <r>
    <d v="2012-12-12T00:00:00"/>
    <x v="1"/>
    <x v="4"/>
    <n v="2"/>
    <x v="11"/>
    <s v="Wednesday"/>
    <m/>
    <m/>
    <m/>
  </r>
  <r>
    <d v="2012-12-13T00:00:00"/>
    <x v="1"/>
    <x v="4"/>
    <n v="1"/>
    <x v="11"/>
    <s v="Thursday"/>
    <m/>
    <m/>
    <m/>
  </r>
  <r>
    <d v="2012-12-14T00:00:00"/>
    <x v="1"/>
    <x v="4"/>
    <n v="2"/>
    <x v="11"/>
    <s v="Friday"/>
    <m/>
    <m/>
    <m/>
  </r>
  <r>
    <d v="2012-12-15T00:00:00"/>
    <x v="1"/>
    <x v="4"/>
    <n v="2"/>
    <x v="11"/>
    <s v="Saturday"/>
    <m/>
    <m/>
    <m/>
  </r>
  <r>
    <d v="2012-12-16T00:00:00"/>
    <x v="1"/>
    <x v="4"/>
    <n v="3"/>
    <x v="11"/>
    <s v="Sunday"/>
    <m/>
    <m/>
    <m/>
  </r>
  <r>
    <d v="2012-12-17T00:00:00"/>
    <x v="1"/>
    <x v="4"/>
    <n v="2"/>
    <x v="11"/>
    <s v="Monday"/>
    <m/>
    <m/>
    <m/>
  </r>
  <r>
    <d v="2012-12-18T00:00:00"/>
    <x v="1"/>
    <x v="4"/>
    <n v="2"/>
    <x v="11"/>
    <s v="Tuesday"/>
    <m/>
    <m/>
    <m/>
  </r>
  <r>
    <d v="2012-12-19T00:00:00"/>
    <x v="1"/>
    <x v="4"/>
    <n v="3"/>
    <x v="11"/>
    <s v="Wednesday"/>
    <m/>
    <m/>
    <m/>
  </r>
  <r>
    <d v="2012-12-20T00:00:00"/>
    <x v="1"/>
    <x v="4"/>
    <n v="3"/>
    <x v="11"/>
    <s v="Thursday"/>
    <m/>
    <m/>
    <m/>
  </r>
  <r>
    <d v="2012-12-21T00:00:00"/>
    <x v="1"/>
    <x v="4"/>
    <n v="3"/>
    <x v="11"/>
    <s v="Friday"/>
    <m/>
    <m/>
    <m/>
  </r>
  <r>
    <d v="2012-12-22T00:00:00"/>
    <x v="1"/>
    <x v="4"/>
    <n v="2"/>
    <x v="11"/>
    <s v="Saturday"/>
    <m/>
    <m/>
    <m/>
  </r>
  <r>
    <d v="2012-12-23T00:00:00"/>
    <x v="1"/>
    <x v="4"/>
    <n v="2"/>
    <x v="11"/>
    <s v="Sunday"/>
    <m/>
    <m/>
    <m/>
  </r>
  <r>
    <d v="2012-12-24T00:00:00"/>
    <x v="1"/>
    <x v="4"/>
    <n v="1"/>
    <x v="11"/>
    <s v="Monday"/>
    <m/>
    <m/>
    <m/>
  </r>
  <r>
    <d v="2012-12-25T00:00:00"/>
    <x v="1"/>
    <x v="4"/>
    <n v="3"/>
    <x v="11"/>
    <s v="Tuesday"/>
    <m/>
    <m/>
    <m/>
  </r>
  <r>
    <d v="2012-12-26T00:00:00"/>
    <x v="1"/>
    <x v="4"/>
    <n v="2"/>
    <x v="11"/>
    <s v="Wednesday"/>
    <m/>
    <m/>
    <m/>
  </r>
  <r>
    <d v="2012-12-27T00:00:00"/>
    <x v="1"/>
    <x v="4"/>
    <n v="2"/>
    <x v="11"/>
    <s v="Thursday"/>
    <m/>
    <m/>
    <m/>
  </r>
  <r>
    <d v="2012-12-28T00:00:00"/>
    <x v="1"/>
    <x v="4"/>
    <n v="1"/>
    <x v="11"/>
    <s v="Friday"/>
    <m/>
    <m/>
    <m/>
  </r>
  <r>
    <d v="2012-12-29T00:00:00"/>
    <x v="1"/>
    <x v="4"/>
    <n v="3"/>
    <x v="11"/>
    <s v="Saturday"/>
    <m/>
    <m/>
    <m/>
  </r>
  <r>
    <d v="2012-12-30T00:00:00"/>
    <x v="1"/>
    <x v="4"/>
    <n v="2"/>
    <x v="11"/>
    <s v="Sunday"/>
    <m/>
    <m/>
    <m/>
  </r>
  <r>
    <d v="2012-12-31T00:00:00"/>
    <x v="1"/>
    <x v="4"/>
    <n v="1"/>
    <x v="11"/>
    <s v="Monday"/>
    <m/>
    <m/>
    <m/>
  </r>
  <r>
    <d v="2012-01-01T00:00:00"/>
    <x v="1"/>
    <x v="5"/>
    <n v="12"/>
    <x v="0"/>
    <s v="Sunday"/>
    <m/>
    <m/>
    <m/>
  </r>
  <r>
    <d v="2012-01-02T00:00:00"/>
    <x v="1"/>
    <x v="5"/>
    <n v="11"/>
    <x v="0"/>
    <s v="Monday"/>
    <m/>
    <m/>
    <m/>
  </r>
  <r>
    <d v="2012-01-03T00:00:00"/>
    <x v="1"/>
    <x v="5"/>
    <n v="8"/>
    <x v="0"/>
    <s v="Tuesday"/>
    <m/>
    <m/>
    <m/>
  </r>
  <r>
    <d v="2012-01-04T00:00:00"/>
    <x v="1"/>
    <x v="5"/>
    <n v="15"/>
    <x v="0"/>
    <s v="Wednesday"/>
    <m/>
    <m/>
    <m/>
  </r>
  <r>
    <d v="2012-01-05T00:00:00"/>
    <x v="1"/>
    <x v="5"/>
    <n v="7"/>
    <x v="0"/>
    <s v="Thursday"/>
    <m/>
    <m/>
    <m/>
  </r>
  <r>
    <d v="2012-01-06T00:00:00"/>
    <x v="1"/>
    <x v="5"/>
    <n v="14"/>
    <x v="0"/>
    <s v="Friday"/>
    <m/>
    <m/>
    <m/>
  </r>
  <r>
    <d v="2012-01-07T00:00:00"/>
    <x v="1"/>
    <x v="5"/>
    <n v="12"/>
    <x v="0"/>
    <s v="Saturday"/>
    <m/>
    <m/>
    <m/>
  </r>
  <r>
    <d v="2012-01-08T00:00:00"/>
    <x v="1"/>
    <x v="5"/>
    <n v="6"/>
    <x v="0"/>
    <s v="Sunday"/>
    <m/>
    <m/>
    <m/>
  </r>
  <r>
    <d v="2012-01-09T00:00:00"/>
    <x v="1"/>
    <x v="5"/>
    <n v="9"/>
    <x v="0"/>
    <s v="Monday"/>
    <m/>
    <m/>
    <m/>
  </r>
  <r>
    <d v="2012-01-10T00:00:00"/>
    <x v="1"/>
    <x v="5"/>
    <n v="10"/>
    <x v="0"/>
    <s v="Tuesday"/>
    <m/>
    <m/>
    <m/>
  </r>
  <r>
    <d v="2012-01-11T00:00:00"/>
    <x v="1"/>
    <x v="5"/>
    <n v="12"/>
    <x v="0"/>
    <s v="Wednesday"/>
    <m/>
    <m/>
    <m/>
  </r>
  <r>
    <d v="2012-01-12T00:00:00"/>
    <x v="1"/>
    <x v="5"/>
    <n v="6"/>
    <x v="0"/>
    <s v="Thursday"/>
    <m/>
    <m/>
    <m/>
  </r>
  <r>
    <d v="2012-01-13T00:00:00"/>
    <x v="1"/>
    <x v="5"/>
    <n v="8"/>
    <x v="0"/>
    <s v="Friday"/>
    <m/>
    <m/>
    <m/>
  </r>
  <r>
    <d v="2012-01-14T00:00:00"/>
    <x v="1"/>
    <x v="5"/>
    <n v="15"/>
    <x v="0"/>
    <s v="Saturday"/>
    <m/>
    <m/>
    <m/>
  </r>
  <r>
    <d v="2012-01-15T00:00:00"/>
    <x v="1"/>
    <x v="5"/>
    <n v="13"/>
    <x v="0"/>
    <s v="Sunday"/>
    <m/>
    <m/>
    <m/>
  </r>
  <r>
    <d v="2012-01-16T00:00:00"/>
    <x v="1"/>
    <x v="5"/>
    <n v="11"/>
    <x v="0"/>
    <s v="Monday"/>
    <m/>
    <m/>
    <m/>
  </r>
  <r>
    <d v="2012-01-17T00:00:00"/>
    <x v="1"/>
    <x v="5"/>
    <n v="7"/>
    <x v="0"/>
    <s v="Tuesday"/>
    <m/>
    <m/>
    <m/>
  </r>
  <r>
    <d v="2012-01-18T00:00:00"/>
    <x v="1"/>
    <x v="5"/>
    <n v="15"/>
    <x v="0"/>
    <s v="Wednesday"/>
    <m/>
    <m/>
    <m/>
  </r>
  <r>
    <d v="2012-01-19T00:00:00"/>
    <x v="1"/>
    <x v="5"/>
    <n v="6"/>
    <x v="0"/>
    <s v="Thursday"/>
    <m/>
    <m/>
    <m/>
  </r>
  <r>
    <d v="2012-01-20T00:00:00"/>
    <x v="1"/>
    <x v="5"/>
    <n v="19"/>
    <x v="0"/>
    <s v="Friday"/>
    <m/>
    <m/>
    <m/>
  </r>
  <r>
    <d v="2012-01-21T00:00:00"/>
    <x v="1"/>
    <x v="5"/>
    <n v="14"/>
    <x v="0"/>
    <s v="Saturday"/>
    <m/>
    <m/>
    <m/>
  </r>
  <r>
    <d v="2012-01-22T00:00:00"/>
    <x v="1"/>
    <x v="5"/>
    <n v="14"/>
    <x v="0"/>
    <s v="Sunday"/>
    <m/>
    <m/>
    <m/>
  </r>
  <r>
    <d v="2012-01-23T00:00:00"/>
    <x v="1"/>
    <x v="5"/>
    <n v="8"/>
    <x v="0"/>
    <s v="Monday"/>
    <m/>
    <m/>
    <m/>
  </r>
  <r>
    <d v="2012-01-24T00:00:00"/>
    <x v="1"/>
    <x v="5"/>
    <n v="10"/>
    <x v="0"/>
    <s v="Tuesday"/>
    <m/>
    <m/>
    <m/>
  </r>
  <r>
    <d v="2012-01-25T00:00:00"/>
    <x v="1"/>
    <x v="5"/>
    <n v="3"/>
    <x v="0"/>
    <s v="Wednesday"/>
    <m/>
    <m/>
    <m/>
  </r>
  <r>
    <d v="2012-01-26T00:00:00"/>
    <x v="1"/>
    <x v="5"/>
    <n v="8"/>
    <x v="0"/>
    <s v="Thursday"/>
    <m/>
    <m/>
    <m/>
  </r>
  <r>
    <d v="2012-01-27T00:00:00"/>
    <x v="1"/>
    <x v="5"/>
    <n v="10"/>
    <x v="0"/>
    <s v="Friday"/>
    <m/>
    <m/>
    <m/>
  </r>
  <r>
    <d v="2012-01-28T00:00:00"/>
    <x v="1"/>
    <x v="5"/>
    <n v="6"/>
    <x v="0"/>
    <s v="Saturday"/>
    <m/>
    <m/>
    <m/>
  </r>
  <r>
    <d v="2012-01-29T00:00:00"/>
    <x v="1"/>
    <x v="5"/>
    <n v="8"/>
    <x v="0"/>
    <s v="Sunday"/>
    <m/>
    <m/>
    <m/>
  </r>
  <r>
    <d v="2012-01-30T00:00:00"/>
    <x v="1"/>
    <x v="5"/>
    <n v="10"/>
    <x v="0"/>
    <s v="Monday"/>
    <m/>
    <m/>
    <m/>
  </r>
  <r>
    <d v="2012-01-31T00:00:00"/>
    <x v="1"/>
    <x v="5"/>
    <n v="14"/>
    <x v="0"/>
    <s v="Tuesday"/>
    <m/>
    <m/>
    <m/>
  </r>
  <r>
    <d v="2012-02-01T00:00:00"/>
    <x v="1"/>
    <x v="5"/>
    <n v="1"/>
    <x v="1"/>
    <s v="Wednesday"/>
    <m/>
    <m/>
    <m/>
  </r>
  <r>
    <d v="2012-02-02T00:00:00"/>
    <x v="1"/>
    <x v="5"/>
    <n v="2"/>
    <x v="1"/>
    <s v="Thursday"/>
    <m/>
    <m/>
    <m/>
  </r>
  <r>
    <d v="2012-02-03T00:00:00"/>
    <x v="1"/>
    <x v="5"/>
    <n v="13"/>
    <x v="1"/>
    <s v="Friday"/>
    <m/>
    <m/>
    <m/>
  </r>
  <r>
    <d v="2012-02-04T00:00:00"/>
    <x v="1"/>
    <x v="5"/>
    <n v="9"/>
    <x v="1"/>
    <s v="Saturday"/>
    <m/>
    <m/>
    <m/>
  </r>
  <r>
    <d v="2012-02-05T00:00:00"/>
    <x v="1"/>
    <x v="5"/>
    <n v="11"/>
    <x v="1"/>
    <s v="Sunday"/>
    <m/>
    <m/>
    <m/>
  </r>
  <r>
    <d v="2012-02-06T00:00:00"/>
    <x v="1"/>
    <x v="5"/>
    <n v="11"/>
    <x v="1"/>
    <s v="Monday"/>
    <m/>
    <m/>
    <m/>
  </r>
  <r>
    <d v="2012-02-07T00:00:00"/>
    <x v="1"/>
    <x v="5"/>
    <n v="10"/>
    <x v="1"/>
    <s v="Tuesday"/>
    <m/>
    <m/>
    <m/>
  </r>
  <r>
    <d v="2012-02-08T00:00:00"/>
    <x v="1"/>
    <x v="5"/>
    <n v="6"/>
    <x v="1"/>
    <s v="Wednesday"/>
    <m/>
    <m/>
    <m/>
  </r>
  <r>
    <d v="2012-02-09T00:00:00"/>
    <x v="1"/>
    <x v="5"/>
    <n v="17"/>
    <x v="1"/>
    <s v="Thursday"/>
    <m/>
    <m/>
    <m/>
  </r>
  <r>
    <d v="2012-02-10T00:00:00"/>
    <x v="1"/>
    <x v="5"/>
    <n v="8"/>
    <x v="1"/>
    <s v="Friday"/>
    <m/>
    <m/>
    <m/>
  </r>
  <r>
    <d v="2012-02-11T00:00:00"/>
    <x v="1"/>
    <x v="5"/>
    <n v="15"/>
    <x v="1"/>
    <s v="Saturday"/>
    <m/>
    <m/>
    <m/>
  </r>
  <r>
    <d v="2012-02-12T00:00:00"/>
    <x v="1"/>
    <x v="5"/>
    <n v="12"/>
    <x v="1"/>
    <s v="Sunday"/>
    <m/>
    <m/>
    <m/>
  </r>
  <r>
    <d v="2012-02-13T00:00:00"/>
    <x v="1"/>
    <x v="5"/>
    <n v="10"/>
    <x v="1"/>
    <s v="Monday"/>
    <m/>
    <m/>
    <m/>
  </r>
  <r>
    <d v="2012-02-14T00:00:00"/>
    <x v="1"/>
    <x v="5"/>
    <n v="4"/>
    <x v="1"/>
    <s v="Tuesday"/>
    <m/>
    <m/>
    <m/>
  </r>
  <r>
    <d v="2012-02-15T00:00:00"/>
    <x v="1"/>
    <x v="5"/>
    <n v="18"/>
    <x v="1"/>
    <s v="Wednesday"/>
    <m/>
    <m/>
    <m/>
  </r>
  <r>
    <d v="2012-02-16T00:00:00"/>
    <x v="1"/>
    <x v="5"/>
    <n v="7"/>
    <x v="1"/>
    <s v="Thursday"/>
    <m/>
    <m/>
    <m/>
  </r>
  <r>
    <d v="2012-02-17T00:00:00"/>
    <x v="1"/>
    <x v="5"/>
    <n v="10"/>
    <x v="1"/>
    <s v="Friday"/>
    <m/>
    <m/>
    <m/>
  </r>
  <r>
    <d v="2012-02-18T00:00:00"/>
    <x v="1"/>
    <x v="5"/>
    <n v="12"/>
    <x v="1"/>
    <s v="Saturday"/>
    <m/>
    <m/>
    <m/>
  </r>
  <r>
    <d v="2012-02-19T00:00:00"/>
    <x v="1"/>
    <x v="5"/>
    <n v="9"/>
    <x v="1"/>
    <s v="Sunday"/>
    <m/>
    <m/>
    <m/>
  </r>
  <r>
    <d v="2012-02-20T00:00:00"/>
    <x v="1"/>
    <x v="5"/>
    <n v="0"/>
    <x v="1"/>
    <s v="Monday"/>
    <m/>
    <m/>
    <m/>
  </r>
  <r>
    <d v="2012-02-21T00:00:00"/>
    <x v="1"/>
    <x v="5"/>
    <n v="3"/>
    <x v="1"/>
    <s v="Tuesday"/>
    <m/>
    <m/>
    <m/>
  </r>
  <r>
    <d v="2012-02-22T00:00:00"/>
    <x v="1"/>
    <x v="5"/>
    <n v="4"/>
    <x v="1"/>
    <s v="Wednesday"/>
    <m/>
    <m/>
    <m/>
  </r>
  <r>
    <d v="2012-02-23T00:00:00"/>
    <x v="1"/>
    <x v="5"/>
    <n v="6"/>
    <x v="1"/>
    <s v="Thursday"/>
    <m/>
    <m/>
    <m/>
  </r>
  <r>
    <d v="2012-02-24T00:00:00"/>
    <x v="1"/>
    <x v="5"/>
    <n v="13"/>
    <x v="1"/>
    <s v="Friday"/>
    <m/>
    <m/>
    <m/>
  </r>
  <r>
    <d v="2012-02-25T00:00:00"/>
    <x v="1"/>
    <x v="5"/>
    <n v="14"/>
    <x v="1"/>
    <s v="Saturday"/>
    <m/>
    <m/>
    <m/>
  </r>
  <r>
    <d v="2012-02-26T00:00:00"/>
    <x v="1"/>
    <x v="5"/>
    <n v="13"/>
    <x v="1"/>
    <s v="Sunday"/>
    <m/>
    <m/>
    <m/>
  </r>
  <r>
    <d v="2012-02-27T00:00:00"/>
    <x v="1"/>
    <x v="5"/>
    <n v="17"/>
    <x v="1"/>
    <s v="Monday"/>
    <m/>
    <m/>
    <m/>
  </r>
  <r>
    <d v="2012-02-28T00:00:00"/>
    <x v="1"/>
    <x v="5"/>
    <n v="18"/>
    <x v="1"/>
    <s v="Tuesday"/>
    <m/>
    <m/>
    <m/>
  </r>
  <r>
    <d v="2012-02-29T00:00:00"/>
    <x v="1"/>
    <x v="5"/>
    <n v="10"/>
    <x v="1"/>
    <s v="Wednesday"/>
    <m/>
    <m/>
    <m/>
  </r>
  <r>
    <d v="2012-03-01T00:00:00"/>
    <x v="1"/>
    <x v="5"/>
    <n v="5"/>
    <x v="2"/>
    <s v="Thursday"/>
    <m/>
    <m/>
    <m/>
  </r>
  <r>
    <d v="2012-03-02T00:00:00"/>
    <x v="1"/>
    <x v="5"/>
    <n v="9"/>
    <x v="2"/>
    <s v="Friday"/>
    <m/>
    <m/>
    <m/>
  </r>
  <r>
    <d v="2012-03-03T00:00:00"/>
    <x v="1"/>
    <x v="5"/>
    <n v="4"/>
    <x v="2"/>
    <s v="Saturday"/>
    <m/>
    <m/>
    <m/>
  </r>
  <r>
    <d v="2012-03-04T00:00:00"/>
    <x v="1"/>
    <x v="5"/>
    <n v="9"/>
    <x v="2"/>
    <s v="Sunday"/>
    <m/>
    <m/>
    <m/>
  </r>
  <r>
    <d v="2012-03-05T00:00:00"/>
    <x v="1"/>
    <x v="5"/>
    <n v="3"/>
    <x v="2"/>
    <s v="Monday"/>
    <m/>
    <m/>
    <m/>
  </r>
  <r>
    <d v="2012-03-06T00:00:00"/>
    <x v="1"/>
    <x v="5"/>
    <n v="11"/>
    <x v="2"/>
    <s v="Tuesday"/>
    <m/>
    <m/>
    <m/>
  </r>
  <r>
    <d v="2012-03-07T00:00:00"/>
    <x v="1"/>
    <x v="5"/>
    <n v="15"/>
    <x v="2"/>
    <s v="Wednesday"/>
    <m/>
    <m/>
    <m/>
  </r>
  <r>
    <d v="2012-03-08T00:00:00"/>
    <x v="1"/>
    <x v="5"/>
    <n v="12"/>
    <x v="2"/>
    <s v="Thursday"/>
    <m/>
    <m/>
    <m/>
  </r>
  <r>
    <d v="2012-03-09T00:00:00"/>
    <x v="1"/>
    <x v="5"/>
    <n v="23"/>
    <x v="2"/>
    <s v="Friday"/>
    <m/>
    <m/>
    <m/>
  </r>
  <r>
    <d v="2012-03-10T00:00:00"/>
    <x v="1"/>
    <x v="5"/>
    <n v="8"/>
    <x v="2"/>
    <s v="Saturday"/>
    <m/>
    <m/>
    <m/>
  </r>
  <r>
    <d v="2012-03-11T00:00:00"/>
    <x v="1"/>
    <x v="5"/>
    <n v="11"/>
    <x v="2"/>
    <s v="Sunday"/>
    <m/>
    <m/>
    <m/>
  </r>
  <r>
    <d v="2012-03-12T00:00:00"/>
    <x v="1"/>
    <x v="5"/>
    <n v="14"/>
    <x v="2"/>
    <s v="Monday"/>
    <m/>
    <m/>
    <m/>
  </r>
  <r>
    <d v="2012-03-13T00:00:00"/>
    <x v="1"/>
    <x v="5"/>
    <n v="3"/>
    <x v="2"/>
    <s v="Tuesday"/>
    <m/>
    <m/>
    <m/>
  </r>
  <r>
    <d v="2012-03-14T00:00:00"/>
    <x v="1"/>
    <x v="5"/>
    <n v="18"/>
    <x v="2"/>
    <s v="Wednesday"/>
    <m/>
    <m/>
    <m/>
  </r>
  <r>
    <d v="2012-03-15T00:00:00"/>
    <x v="1"/>
    <x v="5"/>
    <n v="10"/>
    <x v="2"/>
    <s v="Thursday"/>
    <m/>
    <m/>
    <m/>
  </r>
  <r>
    <d v="2012-03-16T00:00:00"/>
    <x v="1"/>
    <x v="5"/>
    <n v="20"/>
    <x v="2"/>
    <s v="Friday"/>
    <m/>
    <m/>
    <m/>
  </r>
  <r>
    <d v="2012-03-17T00:00:00"/>
    <x v="1"/>
    <x v="5"/>
    <n v="21"/>
    <x v="2"/>
    <s v="Saturday"/>
    <m/>
    <m/>
    <m/>
  </r>
  <r>
    <d v="2012-03-18T00:00:00"/>
    <x v="1"/>
    <x v="5"/>
    <n v="6"/>
    <x v="2"/>
    <s v="Sunday"/>
    <m/>
    <m/>
    <m/>
  </r>
  <r>
    <d v="2012-03-19T00:00:00"/>
    <x v="1"/>
    <x v="5"/>
    <n v="10"/>
    <x v="2"/>
    <s v="Monday"/>
    <m/>
    <m/>
    <m/>
  </r>
  <r>
    <d v="2012-03-20T00:00:00"/>
    <x v="1"/>
    <x v="5"/>
    <n v="17"/>
    <x v="2"/>
    <s v="Tuesday"/>
    <m/>
    <m/>
    <m/>
  </r>
  <r>
    <d v="2012-03-21T00:00:00"/>
    <x v="1"/>
    <x v="5"/>
    <n v="4"/>
    <x v="2"/>
    <s v="Wednesday"/>
    <m/>
    <m/>
    <m/>
  </r>
  <r>
    <d v="2012-03-22T00:00:00"/>
    <x v="1"/>
    <x v="5"/>
    <n v="10"/>
    <x v="2"/>
    <s v="Thursday"/>
    <m/>
    <m/>
    <m/>
  </r>
  <r>
    <d v="2012-03-23T00:00:00"/>
    <x v="1"/>
    <x v="5"/>
    <n v="8"/>
    <x v="2"/>
    <s v="Friday"/>
    <m/>
    <m/>
    <m/>
  </r>
  <r>
    <d v="2012-03-24T00:00:00"/>
    <x v="1"/>
    <x v="5"/>
    <n v="23"/>
    <x v="2"/>
    <s v="Saturday"/>
    <m/>
    <m/>
    <m/>
  </r>
  <r>
    <d v="2012-03-25T00:00:00"/>
    <x v="1"/>
    <x v="5"/>
    <n v="6"/>
    <x v="2"/>
    <s v="Sunday"/>
    <m/>
    <m/>
    <m/>
  </r>
  <r>
    <d v="2012-03-26T00:00:00"/>
    <x v="1"/>
    <x v="5"/>
    <n v="12"/>
    <x v="2"/>
    <s v="Monday"/>
    <m/>
    <m/>
    <m/>
  </r>
  <r>
    <d v="2012-03-27T00:00:00"/>
    <x v="1"/>
    <x v="5"/>
    <n v="11"/>
    <x v="2"/>
    <s v="Tuesday"/>
    <m/>
    <m/>
    <m/>
  </r>
  <r>
    <d v="2012-03-28T00:00:00"/>
    <x v="1"/>
    <x v="5"/>
    <n v="13"/>
    <x v="2"/>
    <s v="Wednesday"/>
    <m/>
    <m/>
    <m/>
  </r>
  <r>
    <d v="2012-03-29T00:00:00"/>
    <x v="1"/>
    <x v="5"/>
    <n v="6"/>
    <x v="2"/>
    <s v="Thursday"/>
    <m/>
    <m/>
    <m/>
  </r>
  <r>
    <d v="2012-03-30T00:00:00"/>
    <x v="1"/>
    <x v="5"/>
    <n v="12"/>
    <x v="2"/>
    <s v="Friday"/>
    <m/>
    <m/>
    <m/>
  </r>
  <r>
    <d v="2012-03-31T00:00:00"/>
    <x v="1"/>
    <x v="5"/>
    <n v="12"/>
    <x v="2"/>
    <s v="Saturday"/>
    <m/>
    <m/>
    <m/>
  </r>
  <r>
    <d v="2012-04-01T00:00:00"/>
    <x v="1"/>
    <x v="5"/>
    <n v="14"/>
    <x v="3"/>
    <s v="Sunday"/>
    <m/>
    <m/>
    <m/>
  </r>
  <r>
    <d v="2012-04-02T00:00:00"/>
    <x v="1"/>
    <x v="5"/>
    <n v="13"/>
    <x v="3"/>
    <s v="Monday"/>
    <m/>
    <m/>
    <m/>
  </r>
  <r>
    <d v="2012-04-03T00:00:00"/>
    <x v="1"/>
    <x v="5"/>
    <n v="14"/>
    <x v="3"/>
    <s v="Tuesday"/>
    <m/>
    <m/>
    <m/>
  </r>
  <r>
    <d v="2012-04-04T00:00:00"/>
    <x v="1"/>
    <x v="5"/>
    <n v="15"/>
    <x v="3"/>
    <s v="Wednesday"/>
    <m/>
    <m/>
    <m/>
  </r>
  <r>
    <d v="2012-04-05T00:00:00"/>
    <x v="1"/>
    <x v="5"/>
    <n v="11"/>
    <x v="3"/>
    <s v="Thursday"/>
    <m/>
    <m/>
    <m/>
  </r>
  <r>
    <d v="2012-04-06T00:00:00"/>
    <x v="1"/>
    <x v="5"/>
    <n v="4"/>
    <x v="3"/>
    <s v="Friday"/>
    <m/>
    <m/>
    <m/>
  </r>
  <r>
    <d v="2012-04-07T00:00:00"/>
    <x v="1"/>
    <x v="5"/>
    <n v="17"/>
    <x v="3"/>
    <s v="Saturday"/>
    <m/>
    <m/>
    <m/>
  </r>
  <r>
    <d v="2012-04-08T00:00:00"/>
    <x v="1"/>
    <x v="5"/>
    <n v="18"/>
    <x v="3"/>
    <s v="Sunday"/>
    <m/>
    <m/>
    <m/>
  </r>
  <r>
    <d v="2012-04-09T00:00:00"/>
    <x v="1"/>
    <x v="5"/>
    <n v="23"/>
    <x v="3"/>
    <s v="Monday"/>
    <m/>
    <m/>
    <m/>
  </r>
  <r>
    <d v="2012-04-10T00:00:00"/>
    <x v="1"/>
    <x v="5"/>
    <n v="13"/>
    <x v="3"/>
    <s v="Tuesday"/>
    <m/>
    <m/>
    <m/>
  </r>
  <r>
    <d v="2012-04-11T00:00:00"/>
    <x v="1"/>
    <x v="5"/>
    <n v="11"/>
    <x v="3"/>
    <s v="Wednesday"/>
    <m/>
    <m/>
    <m/>
  </r>
  <r>
    <d v="2012-04-12T00:00:00"/>
    <x v="1"/>
    <x v="5"/>
    <n v="1"/>
    <x v="3"/>
    <s v="Thursday"/>
    <m/>
    <m/>
    <m/>
  </r>
  <r>
    <d v="2012-04-13T00:00:00"/>
    <x v="1"/>
    <x v="5"/>
    <n v="5"/>
    <x v="3"/>
    <s v="Friday"/>
    <m/>
    <m/>
    <m/>
  </r>
  <r>
    <d v="2012-04-14T00:00:00"/>
    <x v="1"/>
    <x v="5"/>
    <n v="8"/>
    <x v="3"/>
    <s v="Saturday"/>
    <m/>
    <m/>
    <m/>
  </r>
  <r>
    <d v="2012-04-15T00:00:00"/>
    <x v="1"/>
    <x v="5"/>
    <n v="11"/>
    <x v="3"/>
    <s v="Sunday"/>
    <m/>
    <m/>
    <m/>
  </r>
  <r>
    <d v="2012-04-16T00:00:00"/>
    <x v="1"/>
    <x v="5"/>
    <n v="7"/>
    <x v="3"/>
    <s v="Monday"/>
    <m/>
    <m/>
    <m/>
  </r>
  <r>
    <d v="2012-04-17T00:00:00"/>
    <x v="1"/>
    <x v="5"/>
    <n v="10"/>
    <x v="3"/>
    <s v="Tuesday"/>
    <m/>
    <m/>
    <m/>
  </r>
  <r>
    <d v="2012-04-18T00:00:00"/>
    <x v="1"/>
    <x v="5"/>
    <n v="2"/>
    <x v="3"/>
    <s v="Wednesday"/>
    <m/>
    <m/>
    <m/>
  </r>
  <r>
    <d v="2012-04-19T00:00:00"/>
    <x v="1"/>
    <x v="5"/>
    <n v="2"/>
    <x v="3"/>
    <s v="Thursday"/>
    <m/>
    <m/>
    <m/>
  </r>
  <r>
    <d v="2012-04-20T00:00:00"/>
    <x v="1"/>
    <x v="5"/>
    <n v="14"/>
    <x v="3"/>
    <s v="Friday"/>
    <m/>
    <m/>
    <m/>
  </r>
  <r>
    <d v="2012-04-21T00:00:00"/>
    <x v="1"/>
    <x v="5"/>
    <n v="7"/>
    <x v="3"/>
    <s v="Saturday"/>
    <m/>
    <m/>
    <m/>
  </r>
  <r>
    <d v="2012-04-22T00:00:00"/>
    <x v="1"/>
    <x v="5"/>
    <n v="6"/>
    <x v="3"/>
    <s v="Sunday"/>
    <m/>
    <m/>
    <m/>
  </r>
  <r>
    <d v="2012-04-23T00:00:00"/>
    <x v="1"/>
    <x v="5"/>
    <n v="14"/>
    <x v="3"/>
    <s v="Monday"/>
    <m/>
    <m/>
    <m/>
  </r>
  <r>
    <d v="2012-04-24T00:00:00"/>
    <x v="1"/>
    <x v="5"/>
    <n v="5"/>
    <x v="3"/>
    <s v="Tuesday"/>
    <m/>
    <m/>
    <m/>
  </r>
  <r>
    <d v="2012-04-25T00:00:00"/>
    <x v="1"/>
    <x v="5"/>
    <n v="8"/>
    <x v="3"/>
    <s v="Wednesday"/>
    <m/>
    <m/>
    <m/>
  </r>
  <r>
    <d v="2012-04-26T00:00:00"/>
    <x v="1"/>
    <x v="5"/>
    <n v="10"/>
    <x v="3"/>
    <s v="Thursday"/>
    <m/>
    <m/>
    <m/>
  </r>
  <r>
    <d v="2012-04-27T00:00:00"/>
    <x v="1"/>
    <x v="5"/>
    <n v="7"/>
    <x v="3"/>
    <s v="Friday"/>
    <m/>
    <m/>
    <m/>
  </r>
  <r>
    <d v="2012-04-28T00:00:00"/>
    <x v="1"/>
    <x v="5"/>
    <n v="12"/>
    <x v="3"/>
    <s v="Saturday"/>
    <m/>
    <m/>
    <m/>
  </r>
  <r>
    <d v="2012-04-29T00:00:00"/>
    <x v="1"/>
    <x v="5"/>
    <n v="9"/>
    <x v="3"/>
    <s v="Sunday"/>
    <m/>
    <m/>
    <m/>
  </r>
  <r>
    <d v="2012-04-30T00:00:00"/>
    <x v="1"/>
    <x v="5"/>
    <n v="9"/>
    <x v="3"/>
    <s v="Monday"/>
    <m/>
    <m/>
    <m/>
  </r>
  <r>
    <d v="2012-05-01T00:00:00"/>
    <x v="1"/>
    <x v="5"/>
    <n v="12"/>
    <x v="4"/>
    <s v="Tuesday"/>
    <m/>
    <m/>
    <m/>
  </r>
  <r>
    <d v="2012-05-02T00:00:00"/>
    <x v="1"/>
    <x v="5"/>
    <n v="16"/>
    <x v="4"/>
    <s v="Wednesday"/>
    <m/>
    <m/>
    <m/>
  </r>
  <r>
    <d v="2012-05-03T00:00:00"/>
    <x v="1"/>
    <x v="5"/>
    <n v="0"/>
    <x v="4"/>
    <s v="Thursday"/>
    <m/>
    <m/>
    <m/>
  </r>
  <r>
    <d v="2012-05-04T00:00:00"/>
    <x v="1"/>
    <x v="5"/>
    <n v="15"/>
    <x v="4"/>
    <s v="Friday"/>
    <m/>
    <m/>
    <m/>
  </r>
  <r>
    <d v="2012-05-05T00:00:00"/>
    <x v="1"/>
    <x v="5"/>
    <n v="14"/>
    <x v="4"/>
    <s v="Saturday"/>
    <m/>
    <m/>
    <m/>
  </r>
  <r>
    <d v="2012-05-06T00:00:00"/>
    <x v="1"/>
    <x v="5"/>
    <n v="11"/>
    <x v="4"/>
    <s v="Sunday"/>
    <m/>
    <m/>
    <m/>
  </r>
  <r>
    <d v="2012-05-07T00:00:00"/>
    <x v="1"/>
    <x v="5"/>
    <n v="8"/>
    <x v="4"/>
    <s v="Monday"/>
    <m/>
    <m/>
    <m/>
  </r>
  <r>
    <d v="2012-05-08T00:00:00"/>
    <x v="1"/>
    <x v="5"/>
    <n v="7"/>
    <x v="4"/>
    <s v="Tuesday"/>
    <m/>
    <m/>
    <m/>
  </r>
  <r>
    <d v="2012-05-09T00:00:00"/>
    <x v="1"/>
    <x v="5"/>
    <n v="0"/>
    <x v="4"/>
    <s v="Wednesday"/>
    <m/>
    <m/>
    <m/>
  </r>
  <r>
    <d v="2012-05-10T00:00:00"/>
    <x v="1"/>
    <x v="5"/>
    <n v="6"/>
    <x v="4"/>
    <s v="Thursday"/>
    <m/>
    <m/>
    <m/>
  </r>
  <r>
    <d v="2012-05-11T00:00:00"/>
    <x v="1"/>
    <x v="5"/>
    <n v="15"/>
    <x v="4"/>
    <s v="Friday"/>
    <m/>
    <m/>
    <m/>
  </r>
  <r>
    <d v="2012-05-12T00:00:00"/>
    <x v="1"/>
    <x v="5"/>
    <n v="17"/>
    <x v="4"/>
    <s v="Saturday"/>
    <m/>
    <m/>
    <m/>
  </r>
  <r>
    <d v="2012-05-13T00:00:00"/>
    <x v="1"/>
    <x v="5"/>
    <n v="20"/>
    <x v="4"/>
    <s v="Sunday"/>
    <m/>
    <m/>
    <m/>
  </r>
  <r>
    <d v="2012-05-14T00:00:00"/>
    <x v="1"/>
    <x v="5"/>
    <n v="10"/>
    <x v="4"/>
    <s v="Monday"/>
    <m/>
    <m/>
    <m/>
  </r>
  <r>
    <d v="2012-05-15T00:00:00"/>
    <x v="1"/>
    <x v="5"/>
    <n v="3"/>
    <x v="4"/>
    <s v="Tuesday"/>
    <m/>
    <m/>
    <m/>
  </r>
  <r>
    <d v="2012-05-16T00:00:00"/>
    <x v="1"/>
    <x v="5"/>
    <n v="7"/>
    <x v="4"/>
    <s v="Wednesday"/>
    <m/>
    <m/>
    <m/>
  </r>
  <r>
    <d v="2012-05-17T00:00:00"/>
    <x v="1"/>
    <x v="5"/>
    <n v="21"/>
    <x v="4"/>
    <s v="Thursday"/>
    <m/>
    <m/>
    <m/>
  </r>
  <r>
    <d v="2012-05-18T00:00:00"/>
    <x v="1"/>
    <x v="5"/>
    <n v="4"/>
    <x v="4"/>
    <s v="Friday"/>
    <m/>
    <m/>
    <m/>
  </r>
  <r>
    <d v="2012-05-19T00:00:00"/>
    <x v="1"/>
    <x v="5"/>
    <n v="16"/>
    <x v="4"/>
    <s v="Saturday"/>
    <m/>
    <m/>
    <m/>
  </r>
  <r>
    <d v="2012-05-20T00:00:00"/>
    <x v="1"/>
    <x v="5"/>
    <n v="1"/>
    <x v="4"/>
    <s v="Sunday"/>
    <m/>
    <m/>
    <m/>
  </r>
  <r>
    <d v="2012-05-21T00:00:00"/>
    <x v="1"/>
    <x v="5"/>
    <n v="5"/>
    <x v="4"/>
    <s v="Monday"/>
    <m/>
    <m/>
    <m/>
  </r>
  <r>
    <d v="2012-05-22T00:00:00"/>
    <x v="1"/>
    <x v="5"/>
    <n v="18"/>
    <x v="4"/>
    <s v="Tuesday"/>
    <m/>
    <m/>
    <m/>
  </r>
  <r>
    <d v="2012-05-23T00:00:00"/>
    <x v="1"/>
    <x v="5"/>
    <n v="14"/>
    <x v="4"/>
    <s v="Wednesday"/>
    <m/>
    <m/>
    <m/>
  </r>
  <r>
    <d v="2012-05-24T00:00:00"/>
    <x v="1"/>
    <x v="5"/>
    <n v="2"/>
    <x v="4"/>
    <s v="Thursday"/>
    <m/>
    <m/>
    <m/>
  </r>
  <r>
    <d v="2012-05-25T00:00:00"/>
    <x v="1"/>
    <x v="5"/>
    <n v="14"/>
    <x v="4"/>
    <s v="Friday"/>
    <m/>
    <m/>
    <m/>
  </r>
  <r>
    <d v="2012-05-26T00:00:00"/>
    <x v="1"/>
    <x v="5"/>
    <n v="5"/>
    <x v="4"/>
    <s v="Saturday"/>
    <m/>
    <m/>
    <m/>
  </r>
  <r>
    <d v="2012-05-27T00:00:00"/>
    <x v="1"/>
    <x v="5"/>
    <n v="13"/>
    <x v="4"/>
    <s v="Sunday"/>
    <m/>
    <m/>
    <m/>
  </r>
  <r>
    <d v="2012-05-28T00:00:00"/>
    <x v="1"/>
    <x v="5"/>
    <n v="8"/>
    <x v="4"/>
    <s v="Monday"/>
    <m/>
    <m/>
    <m/>
  </r>
  <r>
    <d v="2012-05-29T00:00:00"/>
    <x v="1"/>
    <x v="5"/>
    <n v="13"/>
    <x v="4"/>
    <s v="Tuesday"/>
    <m/>
    <m/>
    <m/>
  </r>
  <r>
    <d v="2012-05-30T00:00:00"/>
    <x v="1"/>
    <x v="5"/>
    <n v="18"/>
    <x v="4"/>
    <s v="Wednesday"/>
    <m/>
    <m/>
    <m/>
  </r>
  <r>
    <d v="2012-05-31T00:00:00"/>
    <x v="1"/>
    <x v="5"/>
    <n v="1"/>
    <x v="4"/>
    <s v="Thursday"/>
    <m/>
    <m/>
    <m/>
  </r>
  <r>
    <d v="2012-06-01T00:00:00"/>
    <x v="1"/>
    <x v="5"/>
    <n v="8"/>
    <x v="5"/>
    <s v="Friday"/>
    <m/>
    <m/>
    <m/>
  </r>
  <r>
    <d v="2012-06-02T00:00:00"/>
    <x v="1"/>
    <x v="5"/>
    <n v="10"/>
    <x v="5"/>
    <s v="Saturday"/>
    <m/>
    <m/>
    <m/>
  </r>
  <r>
    <d v="2012-06-03T00:00:00"/>
    <x v="1"/>
    <x v="5"/>
    <n v="4"/>
    <x v="5"/>
    <s v="Sunday"/>
    <m/>
    <m/>
    <m/>
  </r>
  <r>
    <d v="2012-06-04T00:00:00"/>
    <x v="1"/>
    <x v="5"/>
    <n v="5"/>
    <x v="5"/>
    <s v="Monday"/>
    <m/>
    <m/>
    <m/>
  </r>
  <r>
    <d v="2012-06-05T00:00:00"/>
    <x v="1"/>
    <x v="5"/>
    <n v="5"/>
    <x v="5"/>
    <s v="Tuesday"/>
    <m/>
    <m/>
    <m/>
  </r>
  <r>
    <d v="2012-06-06T00:00:00"/>
    <x v="1"/>
    <x v="5"/>
    <n v="16"/>
    <x v="5"/>
    <s v="Wednesday"/>
    <m/>
    <m/>
    <m/>
  </r>
  <r>
    <d v="2012-06-07T00:00:00"/>
    <x v="1"/>
    <x v="5"/>
    <n v="1"/>
    <x v="5"/>
    <s v="Thursday"/>
    <m/>
    <m/>
    <m/>
  </r>
  <r>
    <d v="2012-06-08T00:00:00"/>
    <x v="1"/>
    <x v="5"/>
    <n v="14"/>
    <x v="5"/>
    <s v="Friday"/>
    <m/>
    <m/>
    <m/>
  </r>
  <r>
    <d v="2012-06-09T00:00:00"/>
    <x v="1"/>
    <x v="5"/>
    <n v="10"/>
    <x v="5"/>
    <s v="Saturday"/>
    <m/>
    <m/>
    <m/>
  </r>
  <r>
    <d v="2012-06-10T00:00:00"/>
    <x v="1"/>
    <x v="5"/>
    <n v="3"/>
    <x v="5"/>
    <s v="Sunday"/>
    <m/>
    <m/>
    <m/>
  </r>
  <r>
    <d v="2012-06-11T00:00:00"/>
    <x v="1"/>
    <x v="5"/>
    <n v="7"/>
    <x v="5"/>
    <s v="Monday"/>
    <m/>
    <m/>
    <m/>
  </r>
  <r>
    <d v="2012-06-12T00:00:00"/>
    <x v="1"/>
    <x v="5"/>
    <n v="11"/>
    <x v="5"/>
    <s v="Tuesday"/>
    <m/>
    <m/>
    <m/>
  </r>
  <r>
    <d v="2012-06-13T00:00:00"/>
    <x v="1"/>
    <x v="5"/>
    <n v="4"/>
    <x v="5"/>
    <s v="Wednesday"/>
    <m/>
    <m/>
    <m/>
  </r>
  <r>
    <d v="2012-06-14T00:00:00"/>
    <x v="1"/>
    <x v="5"/>
    <n v="14"/>
    <x v="5"/>
    <s v="Thursday"/>
    <m/>
    <m/>
    <m/>
  </r>
  <r>
    <d v="2012-06-15T00:00:00"/>
    <x v="1"/>
    <x v="5"/>
    <n v="8"/>
    <x v="5"/>
    <s v="Friday"/>
    <m/>
    <m/>
    <m/>
  </r>
  <r>
    <d v="2012-06-16T00:00:00"/>
    <x v="1"/>
    <x v="5"/>
    <n v="14"/>
    <x v="5"/>
    <s v="Saturday"/>
    <m/>
    <m/>
    <m/>
  </r>
  <r>
    <d v="2012-06-17T00:00:00"/>
    <x v="1"/>
    <x v="5"/>
    <n v="4"/>
    <x v="5"/>
    <s v="Sunday"/>
    <m/>
    <m/>
    <m/>
  </r>
  <r>
    <d v="2012-06-18T00:00:00"/>
    <x v="1"/>
    <x v="5"/>
    <n v="5"/>
    <x v="5"/>
    <s v="Monday"/>
    <m/>
    <m/>
    <m/>
  </r>
  <r>
    <d v="2012-06-19T00:00:00"/>
    <x v="1"/>
    <x v="5"/>
    <n v="8"/>
    <x v="5"/>
    <s v="Tuesday"/>
    <m/>
    <m/>
    <m/>
  </r>
  <r>
    <d v="2012-06-20T00:00:00"/>
    <x v="1"/>
    <x v="5"/>
    <n v="14"/>
    <x v="5"/>
    <s v="Wednesday"/>
    <m/>
    <m/>
    <m/>
  </r>
  <r>
    <d v="2012-06-21T00:00:00"/>
    <x v="1"/>
    <x v="5"/>
    <n v="12"/>
    <x v="5"/>
    <s v="Thursday"/>
    <m/>
    <m/>
    <m/>
  </r>
  <r>
    <d v="2012-06-22T00:00:00"/>
    <x v="1"/>
    <x v="5"/>
    <n v="9"/>
    <x v="5"/>
    <s v="Friday"/>
    <m/>
    <m/>
    <m/>
  </r>
  <r>
    <d v="2012-06-23T00:00:00"/>
    <x v="1"/>
    <x v="5"/>
    <n v="12"/>
    <x v="5"/>
    <s v="Saturday"/>
    <m/>
    <m/>
    <m/>
  </r>
  <r>
    <d v="2012-06-24T00:00:00"/>
    <x v="1"/>
    <x v="5"/>
    <n v="15"/>
    <x v="5"/>
    <s v="Sunday"/>
    <m/>
    <m/>
    <m/>
  </r>
  <r>
    <d v="2012-06-25T00:00:00"/>
    <x v="1"/>
    <x v="5"/>
    <n v="4"/>
    <x v="5"/>
    <s v="Monday"/>
    <m/>
    <m/>
    <m/>
  </r>
  <r>
    <d v="2012-06-26T00:00:00"/>
    <x v="1"/>
    <x v="5"/>
    <n v="11"/>
    <x v="5"/>
    <s v="Tuesday"/>
    <m/>
    <m/>
    <m/>
  </r>
  <r>
    <d v="2012-06-27T00:00:00"/>
    <x v="1"/>
    <x v="5"/>
    <n v="12"/>
    <x v="5"/>
    <s v="Wednesday"/>
    <m/>
    <m/>
    <m/>
  </r>
  <r>
    <d v="2012-06-28T00:00:00"/>
    <x v="1"/>
    <x v="5"/>
    <n v="6"/>
    <x v="5"/>
    <s v="Thursday"/>
    <m/>
    <m/>
    <m/>
  </r>
  <r>
    <d v="2012-06-29T00:00:00"/>
    <x v="1"/>
    <x v="5"/>
    <n v="4"/>
    <x v="5"/>
    <s v="Friday"/>
    <m/>
    <m/>
    <m/>
  </r>
  <r>
    <d v="2012-06-30T00:00:00"/>
    <x v="1"/>
    <x v="5"/>
    <n v="11"/>
    <x v="5"/>
    <s v="Saturday"/>
    <m/>
    <m/>
    <m/>
  </r>
  <r>
    <d v="2012-07-01T00:00:00"/>
    <x v="1"/>
    <x v="5"/>
    <n v="11"/>
    <x v="6"/>
    <s v="Sunday"/>
    <m/>
    <m/>
    <m/>
  </r>
  <r>
    <d v="2012-07-02T00:00:00"/>
    <x v="1"/>
    <x v="5"/>
    <n v="15"/>
    <x v="6"/>
    <s v="Monday"/>
    <m/>
    <m/>
    <m/>
  </r>
  <r>
    <d v="2012-07-03T00:00:00"/>
    <x v="1"/>
    <x v="5"/>
    <n v="13"/>
    <x v="6"/>
    <s v="Tuesday"/>
    <m/>
    <m/>
    <m/>
  </r>
  <r>
    <d v="2012-07-04T00:00:00"/>
    <x v="1"/>
    <x v="5"/>
    <n v="10"/>
    <x v="6"/>
    <s v="Wednesday"/>
    <m/>
    <m/>
    <m/>
  </r>
  <r>
    <d v="2012-07-05T00:00:00"/>
    <x v="1"/>
    <x v="5"/>
    <n v="15"/>
    <x v="6"/>
    <s v="Thursday"/>
    <m/>
    <m/>
    <m/>
  </r>
  <r>
    <d v="2012-07-06T00:00:00"/>
    <x v="1"/>
    <x v="5"/>
    <n v="4"/>
    <x v="6"/>
    <s v="Friday"/>
    <m/>
    <m/>
    <m/>
  </r>
  <r>
    <d v="2012-07-07T00:00:00"/>
    <x v="1"/>
    <x v="5"/>
    <n v="9"/>
    <x v="6"/>
    <s v="Saturday"/>
    <m/>
    <m/>
    <m/>
  </r>
  <r>
    <d v="2012-07-08T00:00:00"/>
    <x v="1"/>
    <x v="5"/>
    <n v="3"/>
    <x v="6"/>
    <s v="Sunday"/>
    <m/>
    <m/>
    <m/>
  </r>
  <r>
    <d v="2012-07-09T00:00:00"/>
    <x v="1"/>
    <x v="5"/>
    <n v="0"/>
    <x v="6"/>
    <s v="Monday"/>
    <m/>
    <m/>
    <m/>
  </r>
  <r>
    <d v="2012-07-10T00:00:00"/>
    <x v="1"/>
    <x v="5"/>
    <n v="6"/>
    <x v="6"/>
    <s v="Tuesday"/>
    <m/>
    <m/>
    <m/>
  </r>
  <r>
    <d v="2012-07-11T00:00:00"/>
    <x v="1"/>
    <x v="5"/>
    <n v="14"/>
    <x v="6"/>
    <s v="Wednesday"/>
    <m/>
    <m/>
    <m/>
  </r>
  <r>
    <d v="2012-07-12T00:00:00"/>
    <x v="1"/>
    <x v="5"/>
    <n v="8"/>
    <x v="6"/>
    <s v="Thursday"/>
    <m/>
    <m/>
    <m/>
  </r>
  <r>
    <d v="2012-07-13T00:00:00"/>
    <x v="1"/>
    <x v="5"/>
    <n v="18"/>
    <x v="6"/>
    <s v="Friday"/>
    <m/>
    <m/>
    <m/>
  </r>
  <r>
    <d v="2012-07-14T00:00:00"/>
    <x v="1"/>
    <x v="5"/>
    <n v="9"/>
    <x v="6"/>
    <s v="Saturday"/>
    <m/>
    <m/>
    <m/>
  </r>
  <r>
    <d v="2012-07-15T00:00:00"/>
    <x v="1"/>
    <x v="5"/>
    <n v="17"/>
    <x v="6"/>
    <s v="Sunday"/>
    <m/>
    <m/>
    <m/>
  </r>
  <r>
    <d v="2012-07-16T00:00:00"/>
    <x v="1"/>
    <x v="5"/>
    <n v="10"/>
    <x v="6"/>
    <s v="Monday"/>
    <m/>
    <m/>
    <m/>
  </r>
  <r>
    <d v="2012-07-17T00:00:00"/>
    <x v="1"/>
    <x v="5"/>
    <n v="5"/>
    <x v="6"/>
    <s v="Tuesday"/>
    <m/>
    <m/>
    <m/>
  </r>
  <r>
    <d v="2012-07-18T00:00:00"/>
    <x v="1"/>
    <x v="5"/>
    <n v="15"/>
    <x v="6"/>
    <s v="Wednesday"/>
    <m/>
    <m/>
    <m/>
  </r>
  <r>
    <d v="2012-07-19T00:00:00"/>
    <x v="1"/>
    <x v="5"/>
    <n v="11"/>
    <x v="6"/>
    <s v="Thursday"/>
    <m/>
    <m/>
    <m/>
  </r>
  <r>
    <d v="2012-07-20T00:00:00"/>
    <x v="1"/>
    <x v="5"/>
    <n v="8"/>
    <x v="6"/>
    <s v="Friday"/>
    <m/>
    <m/>
    <m/>
  </r>
  <r>
    <d v="2012-07-21T00:00:00"/>
    <x v="1"/>
    <x v="5"/>
    <n v="10"/>
    <x v="6"/>
    <s v="Saturday"/>
    <m/>
    <m/>
    <m/>
  </r>
  <r>
    <d v="2012-07-22T00:00:00"/>
    <x v="1"/>
    <x v="5"/>
    <n v="9"/>
    <x v="6"/>
    <s v="Sunday"/>
    <m/>
    <m/>
    <m/>
  </r>
  <r>
    <d v="2012-07-23T00:00:00"/>
    <x v="1"/>
    <x v="5"/>
    <n v="18"/>
    <x v="6"/>
    <s v="Monday"/>
    <m/>
    <m/>
    <m/>
  </r>
  <r>
    <d v="2012-07-24T00:00:00"/>
    <x v="1"/>
    <x v="5"/>
    <n v="15"/>
    <x v="6"/>
    <s v="Tuesday"/>
    <m/>
    <m/>
    <m/>
  </r>
  <r>
    <d v="2012-07-25T00:00:00"/>
    <x v="1"/>
    <x v="5"/>
    <n v="16"/>
    <x v="6"/>
    <s v="Wednesday"/>
    <m/>
    <m/>
    <m/>
  </r>
  <r>
    <d v="2012-07-26T00:00:00"/>
    <x v="1"/>
    <x v="5"/>
    <n v="25"/>
    <x v="6"/>
    <s v="Thursday"/>
    <m/>
    <m/>
    <m/>
  </r>
  <r>
    <d v="2012-07-27T00:00:00"/>
    <x v="1"/>
    <x v="5"/>
    <n v="8"/>
    <x v="6"/>
    <s v="Friday"/>
    <m/>
    <m/>
    <m/>
  </r>
  <r>
    <d v="2012-07-28T00:00:00"/>
    <x v="1"/>
    <x v="5"/>
    <n v="18"/>
    <x v="6"/>
    <s v="Saturday"/>
    <m/>
    <m/>
    <m/>
  </r>
  <r>
    <d v="2012-07-29T00:00:00"/>
    <x v="1"/>
    <x v="5"/>
    <n v="6"/>
    <x v="6"/>
    <s v="Sunday"/>
    <m/>
    <m/>
    <m/>
  </r>
  <r>
    <d v="2012-07-30T00:00:00"/>
    <x v="1"/>
    <x v="5"/>
    <n v="9"/>
    <x v="6"/>
    <s v="Monday"/>
    <m/>
    <m/>
    <m/>
  </r>
  <r>
    <d v="2012-07-31T00:00:00"/>
    <x v="1"/>
    <x v="5"/>
    <n v="7"/>
    <x v="6"/>
    <s v="Tuesday"/>
    <m/>
    <m/>
    <m/>
  </r>
  <r>
    <d v="2012-08-01T00:00:00"/>
    <x v="1"/>
    <x v="5"/>
    <n v="9"/>
    <x v="7"/>
    <s v="Wednesday"/>
    <m/>
    <m/>
    <m/>
  </r>
  <r>
    <d v="2012-08-02T00:00:00"/>
    <x v="1"/>
    <x v="5"/>
    <n v="15"/>
    <x v="7"/>
    <s v="Thursday"/>
    <m/>
    <m/>
    <m/>
  </r>
  <r>
    <d v="2012-08-03T00:00:00"/>
    <x v="1"/>
    <x v="5"/>
    <n v="1"/>
    <x v="7"/>
    <s v="Friday"/>
    <m/>
    <m/>
    <m/>
  </r>
  <r>
    <d v="2012-08-04T00:00:00"/>
    <x v="1"/>
    <x v="5"/>
    <n v="15"/>
    <x v="7"/>
    <s v="Saturday"/>
    <m/>
    <m/>
    <m/>
  </r>
  <r>
    <d v="2012-08-05T00:00:00"/>
    <x v="1"/>
    <x v="5"/>
    <n v="15"/>
    <x v="7"/>
    <s v="Sunday"/>
    <m/>
    <m/>
    <m/>
  </r>
  <r>
    <d v="2012-08-06T00:00:00"/>
    <x v="1"/>
    <x v="5"/>
    <n v="10"/>
    <x v="7"/>
    <s v="Monday"/>
    <m/>
    <m/>
    <m/>
  </r>
  <r>
    <d v="2012-08-07T00:00:00"/>
    <x v="1"/>
    <x v="5"/>
    <n v="11"/>
    <x v="7"/>
    <s v="Tuesday"/>
    <m/>
    <m/>
    <m/>
  </r>
  <r>
    <d v="2012-08-08T00:00:00"/>
    <x v="1"/>
    <x v="5"/>
    <n v="14"/>
    <x v="7"/>
    <s v="Wednesday"/>
    <m/>
    <m/>
    <m/>
  </r>
  <r>
    <d v="2012-08-09T00:00:00"/>
    <x v="1"/>
    <x v="5"/>
    <n v="11"/>
    <x v="7"/>
    <s v="Thursday"/>
    <m/>
    <m/>
    <m/>
  </r>
  <r>
    <d v="2012-08-10T00:00:00"/>
    <x v="1"/>
    <x v="5"/>
    <n v="11"/>
    <x v="7"/>
    <s v="Friday"/>
    <m/>
    <m/>
    <m/>
  </r>
  <r>
    <d v="2012-08-11T00:00:00"/>
    <x v="1"/>
    <x v="5"/>
    <n v="9"/>
    <x v="7"/>
    <s v="Saturday"/>
    <m/>
    <m/>
    <m/>
  </r>
  <r>
    <d v="2012-08-12T00:00:00"/>
    <x v="1"/>
    <x v="5"/>
    <n v="9"/>
    <x v="7"/>
    <s v="Sunday"/>
    <m/>
    <m/>
    <m/>
  </r>
  <r>
    <d v="2012-08-13T00:00:00"/>
    <x v="1"/>
    <x v="5"/>
    <n v="13"/>
    <x v="7"/>
    <s v="Monday"/>
    <m/>
    <m/>
    <m/>
  </r>
  <r>
    <d v="2012-08-14T00:00:00"/>
    <x v="1"/>
    <x v="5"/>
    <n v="13"/>
    <x v="7"/>
    <s v="Tuesday"/>
    <m/>
    <m/>
    <m/>
  </r>
  <r>
    <d v="2012-08-15T00:00:00"/>
    <x v="1"/>
    <x v="5"/>
    <n v="5"/>
    <x v="7"/>
    <s v="Wednesday"/>
    <m/>
    <m/>
    <m/>
  </r>
  <r>
    <d v="2012-08-16T00:00:00"/>
    <x v="1"/>
    <x v="5"/>
    <n v="3"/>
    <x v="7"/>
    <s v="Thursday"/>
    <m/>
    <m/>
    <m/>
  </r>
  <r>
    <d v="2012-08-17T00:00:00"/>
    <x v="1"/>
    <x v="5"/>
    <n v="11"/>
    <x v="7"/>
    <s v="Friday"/>
    <m/>
    <m/>
    <m/>
  </r>
  <r>
    <d v="2012-08-18T00:00:00"/>
    <x v="1"/>
    <x v="5"/>
    <n v="5"/>
    <x v="7"/>
    <s v="Saturday"/>
    <m/>
    <m/>
    <m/>
  </r>
  <r>
    <d v="2012-08-19T00:00:00"/>
    <x v="1"/>
    <x v="5"/>
    <n v="9"/>
    <x v="7"/>
    <s v="Sunday"/>
    <m/>
    <m/>
    <m/>
  </r>
  <r>
    <d v="2012-08-20T00:00:00"/>
    <x v="1"/>
    <x v="5"/>
    <n v="2"/>
    <x v="7"/>
    <s v="Monday"/>
    <m/>
    <m/>
    <m/>
  </r>
  <r>
    <d v="2012-08-21T00:00:00"/>
    <x v="1"/>
    <x v="5"/>
    <n v="9"/>
    <x v="7"/>
    <s v="Tuesday"/>
    <m/>
    <m/>
    <m/>
  </r>
  <r>
    <d v="2012-08-22T00:00:00"/>
    <x v="1"/>
    <x v="5"/>
    <n v="12"/>
    <x v="7"/>
    <s v="Wednesday"/>
    <m/>
    <m/>
    <m/>
  </r>
  <r>
    <d v="2012-08-23T00:00:00"/>
    <x v="1"/>
    <x v="5"/>
    <n v="4"/>
    <x v="7"/>
    <s v="Thursday"/>
    <m/>
    <m/>
    <m/>
  </r>
  <r>
    <d v="2012-08-24T00:00:00"/>
    <x v="1"/>
    <x v="5"/>
    <n v="6"/>
    <x v="7"/>
    <s v="Friday"/>
    <m/>
    <m/>
    <m/>
  </r>
  <r>
    <d v="2012-08-25T00:00:00"/>
    <x v="1"/>
    <x v="5"/>
    <n v="10"/>
    <x v="7"/>
    <s v="Saturday"/>
    <m/>
    <m/>
    <m/>
  </r>
  <r>
    <d v="2012-08-26T00:00:00"/>
    <x v="1"/>
    <x v="5"/>
    <n v="2"/>
    <x v="7"/>
    <s v="Sunday"/>
    <m/>
    <m/>
    <m/>
  </r>
  <r>
    <d v="2012-08-27T00:00:00"/>
    <x v="1"/>
    <x v="5"/>
    <n v="10"/>
    <x v="7"/>
    <s v="Monday"/>
    <m/>
    <m/>
    <m/>
  </r>
  <r>
    <d v="2012-08-28T00:00:00"/>
    <x v="1"/>
    <x v="5"/>
    <n v="8"/>
    <x v="7"/>
    <s v="Tuesday"/>
    <m/>
    <m/>
    <m/>
  </r>
  <r>
    <d v="2012-08-29T00:00:00"/>
    <x v="1"/>
    <x v="5"/>
    <n v="8"/>
    <x v="7"/>
    <s v="Wednesday"/>
    <m/>
    <m/>
    <m/>
  </r>
  <r>
    <d v="2012-08-30T00:00:00"/>
    <x v="1"/>
    <x v="5"/>
    <n v="11"/>
    <x v="7"/>
    <s v="Thursday"/>
    <m/>
    <m/>
    <m/>
  </r>
  <r>
    <d v="2012-08-31T00:00:00"/>
    <x v="1"/>
    <x v="5"/>
    <n v="0"/>
    <x v="7"/>
    <s v="Friday"/>
    <m/>
    <m/>
    <m/>
  </r>
  <r>
    <d v="2012-09-01T00:00:00"/>
    <x v="1"/>
    <x v="5"/>
    <n v="16"/>
    <x v="8"/>
    <s v="Saturday"/>
    <m/>
    <m/>
    <m/>
  </r>
  <r>
    <d v="2012-09-02T00:00:00"/>
    <x v="1"/>
    <x v="5"/>
    <n v="18"/>
    <x v="8"/>
    <s v="Sunday"/>
    <m/>
    <m/>
    <m/>
  </r>
  <r>
    <d v="2012-09-03T00:00:00"/>
    <x v="1"/>
    <x v="5"/>
    <n v="12"/>
    <x v="8"/>
    <s v="Monday"/>
    <m/>
    <m/>
    <m/>
  </r>
  <r>
    <d v="2012-09-04T00:00:00"/>
    <x v="1"/>
    <x v="5"/>
    <n v="8"/>
    <x v="8"/>
    <s v="Tuesday"/>
    <m/>
    <m/>
    <m/>
  </r>
  <r>
    <d v="2012-09-05T00:00:00"/>
    <x v="1"/>
    <x v="5"/>
    <n v="10"/>
    <x v="8"/>
    <s v="Wednesday"/>
    <m/>
    <m/>
    <m/>
  </r>
  <r>
    <d v="2012-09-06T00:00:00"/>
    <x v="1"/>
    <x v="5"/>
    <n v="10"/>
    <x v="8"/>
    <s v="Thursday"/>
    <m/>
    <m/>
    <m/>
  </r>
  <r>
    <d v="2012-09-07T00:00:00"/>
    <x v="1"/>
    <x v="5"/>
    <n v="5"/>
    <x v="8"/>
    <s v="Friday"/>
    <m/>
    <m/>
    <m/>
  </r>
  <r>
    <d v="2012-09-08T00:00:00"/>
    <x v="1"/>
    <x v="5"/>
    <n v="6"/>
    <x v="8"/>
    <s v="Saturday"/>
    <m/>
    <m/>
    <m/>
  </r>
  <r>
    <d v="2012-09-09T00:00:00"/>
    <x v="1"/>
    <x v="5"/>
    <n v="10"/>
    <x v="8"/>
    <s v="Sunday"/>
    <m/>
    <m/>
    <m/>
  </r>
  <r>
    <d v="2012-09-10T00:00:00"/>
    <x v="1"/>
    <x v="5"/>
    <n v="16"/>
    <x v="8"/>
    <s v="Monday"/>
    <m/>
    <m/>
    <m/>
  </r>
  <r>
    <d v="2012-09-11T00:00:00"/>
    <x v="1"/>
    <x v="5"/>
    <n v="18"/>
    <x v="8"/>
    <s v="Tuesday"/>
    <m/>
    <m/>
    <m/>
  </r>
  <r>
    <d v="2012-09-12T00:00:00"/>
    <x v="1"/>
    <x v="5"/>
    <n v="15"/>
    <x v="8"/>
    <s v="Wednesday"/>
    <m/>
    <m/>
    <m/>
  </r>
  <r>
    <d v="2012-09-13T00:00:00"/>
    <x v="1"/>
    <x v="5"/>
    <n v="14"/>
    <x v="8"/>
    <s v="Thursday"/>
    <m/>
    <m/>
    <m/>
  </r>
  <r>
    <d v="2012-09-14T00:00:00"/>
    <x v="1"/>
    <x v="5"/>
    <n v="14"/>
    <x v="8"/>
    <s v="Friday"/>
    <m/>
    <m/>
    <m/>
  </r>
  <r>
    <d v="2012-09-15T00:00:00"/>
    <x v="1"/>
    <x v="5"/>
    <n v="1"/>
    <x v="8"/>
    <s v="Saturday"/>
    <m/>
    <m/>
    <m/>
  </r>
  <r>
    <d v="2012-09-16T00:00:00"/>
    <x v="1"/>
    <x v="5"/>
    <n v="19"/>
    <x v="8"/>
    <s v="Sunday"/>
    <m/>
    <m/>
    <m/>
  </r>
  <r>
    <d v="2012-09-17T00:00:00"/>
    <x v="1"/>
    <x v="5"/>
    <n v="3"/>
    <x v="8"/>
    <s v="Monday"/>
    <m/>
    <m/>
    <m/>
  </r>
  <r>
    <d v="2012-09-18T00:00:00"/>
    <x v="1"/>
    <x v="5"/>
    <n v="11"/>
    <x v="8"/>
    <s v="Tuesday"/>
    <m/>
    <m/>
    <m/>
  </r>
  <r>
    <d v="2012-09-19T00:00:00"/>
    <x v="1"/>
    <x v="5"/>
    <n v="8"/>
    <x v="8"/>
    <s v="Wednesday"/>
    <m/>
    <m/>
    <m/>
  </r>
  <r>
    <d v="2012-09-20T00:00:00"/>
    <x v="1"/>
    <x v="5"/>
    <n v="8"/>
    <x v="8"/>
    <s v="Thursday"/>
    <m/>
    <m/>
    <m/>
  </r>
  <r>
    <d v="2012-09-21T00:00:00"/>
    <x v="1"/>
    <x v="5"/>
    <n v="9"/>
    <x v="8"/>
    <s v="Friday"/>
    <m/>
    <m/>
    <m/>
  </r>
  <r>
    <d v="2012-09-22T00:00:00"/>
    <x v="1"/>
    <x v="5"/>
    <n v="8"/>
    <x v="8"/>
    <s v="Saturday"/>
    <m/>
    <m/>
    <m/>
  </r>
  <r>
    <d v="2012-09-23T00:00:00"/>
    <x v="1"/>
    <x v="5"/>
    <n v="16"/>
    <x v="8"/>
    <s v="Sunday"/>
    <m/>
    <m/>
    <m/>
  </r>
  <r>
    <d v="2012-09-24T00:00:00"/>
    <x v="1"/>
    <x v="5"/>
    <n v="13"/>
    <x v="8"/>
    <s v="Monday"/>
    <m/>
    <m/>
    <m/>
  </r>
  <r>
    <d v="2012-09-25T00:00:00"/>
    <x v="1"/>
    <x v="5"/>
    <n v="11"/>
    <x v="8"/>
    <s v="Tuesday"/>
    <m/>
    <m/>
    <m/>
  </r>
  <r>
    <d v="2012-09-26T00:00:00"/>
    <x v="1"/>
    <x v="5"/>
    <n v="8"/>
    <x v="8"/>
    <s v="Wednesday"/>
    <m/>
    <m/>
    <m/>
  </r>
  <r>
    <d v="2012-09-27T00:00:00"/>
    <x v="1"/>
    <x v="5"/>
    <n v="3"/>
    <x v="8"/>
    <s v="Thursday"/>
    <m/>
    <m/>
    <m/>
  </r>
  <r>
    <d v="2012-09-28T00:00:00"/>
    <x v="1"/>
    <x v="5"/>
    <n v="7"/>
    <x v="8"/>
    <s v="Friday"/>
    <m/>
    <m/>
    <m/>
  </r>
  <r>
    <d v="2012-09-29T00:00:00"/>
    <x v="1"/>
    <x v="5"/>
    <n v="14"/>
    <x v="8"/>
    <s v="Saturday"/>
    <m/>
    <m/>
    <m/>
  </r>
  <r>
    <d v="2012-09-30T00:00:00"/>
    <x v="1"/>
    <x v="5"/>
    <n v="8"/>
    <x v="8"/>
    <s v="Sunday"/>
    <m/>
    <m/>
    <m/>
  </r>
  <r>
    <d v="2012-10-01T00:00:00"/>
    <x v="1"/>
    <x v="5"/>
    <n v="14"/>
    <x v="9"/>
    <s v="Monday"/>
    <m/>
    <m/>
    <m/>
  </r>
  <r>
    <d v="2012-10-02T00:00:00"/>
    <x v="1"/>
    <x v="5"/>
    <n v="3"/>
    <x v="9"/>
    <s v="Tuesday"/>
    <m/>
    <m/>
    <m/>
  </r>
  <r>
    <d v="2012-10-03T00:00:00"/>
    <x v="1"/>
    <x v="5"/>
    <n v="7"/>
    <x v="9"/>
    <s v="Wednesday"/>
    <m/>
    <m/>
    <m/>
  </r>
  <r>
    <d v="2012-10-04T00:00:00"/>
    <x v="1"/>
    <x v="5"/>
    <n v="9"/>
    <x v="9"/>
    <s v="Thursday"/>
    <m/>
    <m/>
    <m/>
  </r>
  <r>
    <d v="2012-10-05T00:00:00"/>
    <x v="1"/>
    <x v="5"/>
    <n v="19"/>
    <x v="9"/>
    <s v="Friday"/>
    <m/>
    <m/>
    <m/>
  </r>
  <r>
    <d v="2012-10-06T00:00:00"/>
    <x v="1"/>
    <x v="5"/>
    <n v="11"/>
    <x v="9"/>
    <s v="Saturday"/>
    <m/>
    <m/>
    <m/>
  </r>
  <r>
    <d v="2012-10-07T00:00:00"/>
    <x v="1"/>
    <x v="5"/>
    <n v="13"/>
    <x v="9"/>
    <s v="Sunday"/>
    <m/>
    <m/>
    <m/>
  </r>
  <r>
    <d v="2012-10-08T00:00:00"/>
    <x v="1"/>
    <x v="5"/>
    <n v="11"/>
    <x v="9"/>
    <s v="Monday"/>
    <m/>
    <m/>
    <m/>
  </r>
  <r>
    <d v="2012-10-09T00:00:00"/>
    <x v="1"/>
    <x v="5"/>
    <n v="14"/>
    <x v="9"/>
    <s v="Tuesday"/>
    <m/>
    <m/>
    <m/>
  </r>
  <r>
    <d v="2012-10-10T00:00:00"/>
    <x v="1"/>
    <x v="5"/>
    <n v="9"/>
    <x v="9"/>
    <s v="Wednesday"/>
    <m/>
    <m/>
    <m/>
  </r>
  <r>
    <d v="2012-10-11T00:00:00"/>
    <x v="1"/>
    <x v="5"/>
    <n v="7"/>
    <x v="9"/>
    <s v="Thursday"/>
    <m/>
    <m/>
    <m/>
  </r>
  <r>
    <d v="2012-10-12T00:00:00"/>
    <x v="1"/>
    <x v="5"/>
    <n v="12"/>
    <x v="9"/>
    <s v="Friday"/>
    <m/>
    <m/>
    <m/>
  </r>
  <r>
    <d v="2012-10-13T00:00:00"/>
    <x v="1"/>
    <x v="5"/>
    <n v="12"/>
    <x v="9"/>
    <s v="Saturday"/>
    <m/>
    <m/>
    <m/>
  </r>
  <r>
    <d v="2012-10-14T00:00:00"/>
    <x v="1"/>
    <x v="5"/>
    <n v="6"/>
    <x v="9"/>
    <s v="Sunday"/>
    <m/>
    <m/>
    <m/>
  </r>
  <r>
    <d v="2012-10-15T00:00:00"/>
    <x v="1"/>
    <x v="5"/>
    <n v="8"/>
    <x v="9"/>
    <s v="Monday"/>
    <m/>
    <m/>
    <m/>
  </r>
  <r>
    <d v="2012-10-16T00:00:00"/>
    <x v="1"/>
    <x v="5"/>
    <n v="5"/>
    <x v="9"/>
    <s v="Tuesday"/>
    <m/>
    <m/>
    <m/>
  </r>
  <r>
    <d v="2012-10-17T00:00:00"/>
    <x v="1"/>
    <x v="5"/>
    <n v="3"/>
    <x v="9"/>
    <s v="Wednesday"/>
    <m/>
    <m/>
    <m/>
  </r>
  <r>
    <d v="2012-10-18T00:00:00"/>
    <x v="1"/>
    <x v="5"/>
    <n v="18"/>
    <x v="9"/>
    <s v="Thursday"/>
    <m/>
    <m/>
    <m/>
  </r>
  <r>
    <d v="2012-10-19T00:00:00"/>
    <x v="1"/>
    <x v="5"/>
    <n v="21"/>
    <x v="9"/>
    <s v="Friday"/>
    <m/>
    <m/>
    <m/>
  </r>
  <r>
    <d v="2012-10-20T00:00:00"/>
    <x v="1"/>
    <x v="5"/>
    <n v="14"/>
    <x v="9"/>
    <s v="Saturday"/>
    <m/>
    <m/>
    <m/>
  </r>
  <r>
    <d v="2012-10-21T00:00:00"/>
    <x v="1"/>
    <x v="5"/>
    <n v="3"/>
    <x v="9"/>
    <s v="Sunday"/>
    <m/>
    <m/>
    <m/>
  </r>
  <r>
    <d v="2012-10-22T00:00:00"/>
    <x v="1"/>
    <x v="5"/>
    <n v="8"/>
    <x v="9"/>
    <s v="Monday"/>
    <m/>
    <m/>
    <m/>
  </r>
  <r>
    <d v="2012-10-23T00:00:00"/>
    <x v="1"/>
    <x v="5"/>
    <n v="5"/>
    <x v="9"/>
    <s v="Tuesday"/>
    <m/>
    <m/>
    <m/>
  </r>
  <r>
    <d v="2012-10-24T00:00:00"/>
    <x v="1"/>
    <x v="5"/>
    <n v="6"/>
    <x v="9"/>
    <s v="Wednesday"/>
    <m/>
    <m/>
    <m/>
  </r>
  <r>
    <d v="2012-10-25T00:00:00"/>
    <x v="1"/>
    <x v="5"/>
    <n v="8"/>
    <x v="9"/>
    <s v="Thursday"/>
    <m/>
    <m/>
    <m/>
  </r>
  <r>
    <d v="2012-10-26T00:00:00"/>
    <x v="1"/>
    <x v="5"/>
    <n v="15"/>
    <x v="9"/>
    <s v="Friday"/>
    <m/>
    <m/>
    <m/>
  </r>
  <r>
    <d v="2012-10-27T00:00:00"/>
    <x v="1"/>
    <x v="5"/>
    <n v="20"/>
    <x v="9"/>
    <s v="Saturday"/>
    <m/>
    <m/>
    <m/>
  </r>
  <r>
    <d v="2012-10-28T00:00:00"/>
    <x v="1"/>
    <x v="5"/>
    <n v="16"/>
    <x v="9"/>
    <s v="Sunday"/>
    <m/>
    <m/>
    <m/>
  </r>
  <r>
    <d v="2012-10-29T00:00:00"/>
    <x v="1"/>
    <x v="5"/>
    <n v="12"/>
    <x v="9"/>
    <s v="Monday"/>
    <m/>
    <m/>
    <m/>
  </r>
  <r>
    <d v="2012-10-30T00:00:00"/>
    <x v="1"/>
    <x v="5"/>
    <n v="28"/>
    <x v="9"/>
    <s v="Tuesday"/>
    <m/>
    <m/>
    <m/>
  </r>
  <r>
    <d v="2012-10-31T00:00:00"/>
    <x v="1"/>
    <x v="5"/>
    <n v="4"/>
    <x v="9"/>
    <s v="Wednesday"/>
    <m/>
    <m/>
    <m/>
  </r>
  <r>
    <d v="2012-11-01T00:00:00"/>
    <x v="1"/>
    <x v="5"/>
    <n v="7"/>
    <x v="10"/>
    <s v="Thursday"/>
    <m/>
    <m/>
    <m/>
  </r>
  <r>
    <d v="2012-11-02T00:00:00"/>
    <x v="1"/>
    <x v="5"/>
    <n v="2"/>
    <x v="10"/>
    <s v="Friday"/>
    <m/>
    <m/>
    <m/>
  </r>
  <r>
    <d v="2012-11-03T00:00:00"/>
    <x v="1"/>
    <x v="5"/>
    <n v="14"/>
    <x v="10"/>
    <s v="Saturday"/>
    <m/>
    <m/>
    <m/>
  </r>
  <r>
    <d v="2012-11-04T00:00:00"/>
    <x v="1"/>
    <x v="5"/>
    <n v="10"/>
    <x v="10"/>
    <s v="Sunday"/>
    <m/>
    <m/>
    <m/>
  </r>
  <r>
    <d v="2012-11-05T00:00:00"/>
    <x v="1"/>
    <x v="5"/>
    <n v="3"/>
    <x v="10"/>
    <s v="Monday"/>
    <m/>
    <m/>
    <m/>
  </r>
  <r>
    <d v="2012-11-06T00:00:00"/>
    <x v="1"/>
    <x v="5"/>
    <n v="7"/>
    <x v="10"/>
    <s v="Tuesday"/>
    <m/>
    <m/>
    <m/>
  </r>
  <r>
    <d v="2012-11-07T00:00:00"/>
    <x v="1"/>
    <x v="5"/>
    <n v="4"/>
    <x v="10"/>
    <s v="Wednesday"/>
    <m/>
    <m/>
    <m/>
  </r>
  <r>
    <d v="2012-11-08T00:00:00"/>
    <x v="1"/>
    <x v="5"/>
    <n v="3"/>
    <x v="10"/>
    <s v="Thursday"/>
    <m/>
    <m/>
    <m/>
  </r>
  <r>
    <d v="2012-11-09T00:00:00"/>
    <x v="1"/>
    <x v="5"/>
    <n v="8"/>
    <x v="10"/>
    <s v="Friday"/>
    <m/>
    <m/>
    <m/>
  </r>
  <r>
    <d v="2012-11-10T00:00:00"/>
    <x v="1"/>
    <x v="5"/>
    <n v="1"/>
    <x v="10"/>
    <s v="Saturday"/>
    <m/>
    <m/>
    <m/>
  </r>
  <r>
    <d v="2012-11-11T00:00:00"/>
    <x v="1"/>
    <x v="5"/>
    <n v="5"/>
    <x v="10"/>
    <s v="Sunday"/>
    <m/>
    <m/>
    <m/>
  </r>
  <r>
    <d v="2012-11-12T00:00:00"/>
    <x v="1"/>
    <x v="5"/>
    <n v="10"/>
    <x v="10"/>
    <s v="Monday"/>
    <m/>
    <m/>
    <m/>
  </r>
  <r>
    <d v="2012-11-13T00:00:00"/>
    <x v="1"/>
    <x v="5"/>
    <n v="12"/>
    <x v="10"/>
    <s v="Tuesday"/>
    <m/>
    <m/>
    <m/>
  </r>
  <r>
    <d v="2012-11-14T00:00:00"/>
    <x v="1"/>
    <x v="5"/>
    <n v="9"/>
    <x v="10"/>
    <s v="Wednesday"/>
    <m/>
    <m/>
    <m/>
  </r>
  <r>
    <d v="2012-11-15T00:00:00"/>
    <x v="1"/>
    <x v="5"/>
    <n v="11"/>
    <x v="10"/>
    <s v="Thursday"/>
    <m/>
    <m/>
    <m/>
  </r>
  <r>
    <d v="2012-11-16T00:00:00"/>
    <x v="1"/>
    <x v="5"/>
    <n v="10"/>
    <x v="10"/>
    <s v="Friday"/>
    <m/>
    <m/>
    <m/>
  </r>
  <r>
    <d v="2012-11-17T00:00:00"/>
    <x v="1"/>
    <x v="5"/>
    <n v="7"/>
    <x v="10"/>
    <s v="Saturday"/>
    <m/>
    <m/>
    <m/>
  </r>
  <r>
    <d v="2012-11-18T00:00:00"/>
    <x v="1"/>
    <x v="5"/>
    <n v="5"/>
    <x v="10"/>
    <s v="Sunday"/>
    <m/>
    <m/>
    <m/>
  </r>
  <r>
    <d v="2012-11-19T00:00:00"/>
    <x v="1"/>
    <x v="5"/>
    <n v="8"/>
    <x v="10"/>
    <s v="Monday"/>
    <m/>
    <m/>
    <m/>
  </r>
  <r>
    <d v="2012-11-20T00:00:00"/>
    <x v="1"/>
    <x v="5"/>
    <n v="12"/>
    <x v="10"/>
    <s v="Tuesday"/>
    <m/>
    <m/>
    <m/>
  </r>
  <r>
    <d v="2012-11-21T00:00:00"/>
    <x v="1"/>
    <x v="5"/>
    <n v="10"/>
    <x v="10"/>
    <s v="Wednesday"/>
    <m/>
    <m/>
    <m/>
  </r>
  <r>
    <d v="2012-11-22T00:00:00"/>
    <x v="1"/>
    <x v="5"/>
    <n v="11"/>
    <x v="10"/>
    <s v="Thursday"/>
    <m/>
    <m/>
    <m/>
  </r>
  <r>
    <d v="2012-11-23T00:00:00"/>
    <x v="1"/>
    <x v="5"/>
    <n v="7"/>
    <x v="10"/>
    <s v="Friday"/>
    <m/>
    <m/>
    <m/>
  </r>
  <r>
    <d v="2012-11-24T00:00:00"/>
    <x v="1"/>
    <x v="5"/>
    <n v="5"/>
    <x v="10"/>
    <s v="Saturday"/>
    <m/>
    <m/>
    <m/>
  </r>
  <r>
    <d v="2012-11-25T00:00:00"/>
    <x v="1"/>
    <x v="5"/>
    <n v="11"/>
    <x v="10"/>
    <s v="Sunday"/>
    <m/>
    <m/>
    <m/>
  </r>
  <r>
    <d v="2012-11-26T00:00:00"/>
    <x v="1"/>
    <x v="5"/>
    <n v="13"/>
    <x v="10"/>
    <s v="Monday"/>
    <m/>
    <m/>
    <m/>
  </r>
  <r>
    <d v="2012-11-27T00:00:00"/>
    <x v="1"/>
    <x v="5"/>
    <n v="6"/>
    <x v="10"/>
    <s v="Tuesday"/>
    <m/>
    <m/>
    <m/>
  </r>
  <r>
    <d v="2012-11-28T00:00:00"/>
    <x v="1"/>
    <x v="5"/>
    <n v="8"/>
    <x v="10"/>
    <s v="Wednesday"/>
    <m/>
    <m/>
    <m/>
  </r>
  <r>
    <d v="2012-11-29T00:00:00"/>
    <x v="1"/>
    <x v="5"/>
    <n v="1"/>
    <x v="10"/>
    <s v="Thursday"/>
    <m/>
    <m/>
    <m/>
  </r>
  <r>
    <d v="2012-11-30T00:00:00"/>
    <x v="1"/>
    <x v="5"/>
    <n v="13"/>
    <x v="10"/>
    <s v="Friday"/>
    <m/>
    <m/>
    <m/>
  </r>
  <r>
    <d v="2012-12-01T00:00:00"/>
    <x v="1"/>
    <x v="5"/>
    <n v="3"/>
    <x v="11"/>
    <s v="Saturday"/>
    <m/>
    <m/>
    <m/>
  </r>
  <r>
    <d v="2012-12-02T00:00:00"/>
    <x v="1"/>
    <x v="5"/>
    <n v="5"/>
    <x v="11"/>
    <s v="Sunday"/>
    <m/>
    <m/>
    <m/>
  </r>
  <r>
    <d v="2012-12-03T00:00:00"/>
    <x v="1"/>
    <x v="5"/>
    <n v="11"/>
    <x v="11"/>
    <s v="Monday"/>
    <m/>
    <m/>
    <m/>
  </r>
  <r>
    <d v="2012-12-04T00:00:00"/>
    <x v="1"/>
    <x v="5"/>
    <n v="2"/>
    <x v="11"/>
    <s v="Tuesday"/>
    <m/>
    <m/>
    <m/>
  </r>
  <r>
    <d v="2012-12-05T00:00:00"/>
    <x v="1"/>
    <x v="5"/>
    <n v="17"/>
    <x v="11"/>
    <s v="Wednesday"/>
    <m/>
    <m/>
    <m/>
  </r>
  <r>
    <d v="2012-12-06T00:00:00"/>
    <x v="1"/>
    <x v="5"/>
    <n v="17"/>
    <x v="11"/>
    <s v="Thursday"/>
    <m/>
    <m/>
    <m/>
  </r>
  <r>
    <d v="2012-12-07T00:00:00"/>
    <x v="1"/>
    <x v="5"/>
    <n v="9"/>
    <x v="11"/>
    <s v="Friday"/>
    <m/>
    <m/>
    <m/>
  </r>
  <r>
    <d v="2012-12-08T00:00:00"/>
    <x v="1"/>
    <x v="5"/>
    <n v="10"/>
    <x v="11"/>
    <s v="Saturday"/>
    <m/>
    <m/>
    <m/>
  </r>
  <r>
    <d v="2012-12-09T00:00:00"/>
    <x v="1"/>
    <x v="5"/>
    <n v="2"/>
    <x v="11"/>
    <s v="Sunday"/>
    <m/>
    <m/>
    <m/>
  </r>
  <r>
    <d v="2012-12-10T00:00:00"/>
    <x v="1"/>
    <x v="5"/>
    <n v="11"/>
    <x v="11"/>
    <s v="Monday"/>
    <m/>
    <m/>
    <m/>
  </r>
  <r>
    <d v="2012-12-11T00:00:00"/>
    <x v="1"/>
    <x v="5"/>
    <n v="5"/>
    <x v="11"/>
    <s v="Tuesday"/>
    <m/>
    <m/>
    <m/>
  </r>
  <r>
    <d v="2012-12-12T00:00:00"/>
    <x v="1"/>
    <x v="5"/>
    <n v="10"/>
    <x v="11"/>
    <s v="Wednesday"/>
    <m/>
    <m/>
    <m/>
  </r>
  <r>
    <d v="2012-12-13T00:00:00"/>
    <x v="1"/>
    <x v="5"/>
    <n v="14"/>
    <x v="11"/>
    <s v="Thursday"/>
    <m/>
    <m/>
    <m/>
  </r>
  <r>
    <d v="2012-12-14T00:00:00"/>
    <x v="1"/>
    <x v="5"/>
    <n v="4"/>
    <x v="11"/>
    <s v="Friday"/>
    <m/>
    <m/>
    <m/>
  </r>
  <r>
    <d v="2012-12-15T00:00:00"/>
    <x v="1"/>
    <x v="5"/>
    <n v="11"/>
    <x v="11"/>
    <s v="Saturday"/>
    <m/>
    <m/>
    <m/>
  </r>
  <r>
    <d v="2012-12-16T00:00:00"/>
    <x v="1"/>
    <x v="5"/>
    <n v="8"/>
    <x v="11"/>
    <s v="Sunday"/>
    <m/>
    <m/>
    <m/>
  </r>
  <r>
    <d v="2012-12-17T00:00:00"/>
    <x v="1"/>
    <x v="5"/>
    <n v="11"/>
    <x v="11"/>
    <s v="Monday"/>
    <m/>
    <m/>
    <m/>
  </r>
  <r>
    <d v="2012-12-18T00:00:00"/>
    <x v="1"/>
    <x v="5"/>
    <n v="6"/>
    <x v="11"/>
    <s v="Tuesday"/>
    <m/>
    <m/>
    <m/>
  </r>
  <r>
    <d v="2012-12-19T00:00:00"/>
    <x v="1"/>
    <x v="5"/>
    <n v="0"/>
    <x v="11"/>
    <s v="Wednesday"/>
    <m/>
    <m/>
    <m/>
  </r>
  <r>
    <d v="2012-12-20T00:00:00"/>
    <x v="1"/>
    <x v="5"/>
    <n v="4"/>
    <x v="11"/>
    <s v="Thursday"/>
    <m/>
    <m/>
    <m/>
  </r>
  <r>
    <d v="2012-12-21T00:00:00"/>
    <x v="1"/>
    <x v="5"/>
    <n v="16"/>
    <x v="11"/>
    <s v="Friday"/>
    <m/>
    <m/>
    <m/>
  </r>
  <r>
    <d v="2012-12-22T00:00:00"/>
    <x v="1"/>
    <x v="5"/>
    <n v="9"/>
    <x v="11"/>
    <s v="Saturday"/>
    <m/>
    <m/>
    <m/>
  </r>
  <r>
    <d v="2012-12-23T00:00:00"/>
    <x v="1"/>
    <x v="5"/>
    <n v="2"/>
    <x v="11"/>
    <s v="Sunday"/>
    <m/>
    <m/>
    <m/>
  </r>
  <r>
    <d v="2012-12-24T00:00:00"/>
    <x v="1"/>
    <x v="5"/>
    <n v="14"/>
    <x v="11"/>
    <s v="Monday"/>
    <m/>
    <m/>
    <m/>
  </r>
  <r>
    <d v="2012-12-25T00:00:00"/>
    <x v="1"/>
    <x v="5"/>
    <n v="10"/>
    <x v="11"/>
    <s v="Tuesday"/>
    <m/>
    <m/>
    <m/>
  </r>
  <r>
    <d v="2012-12-26T00:00:00"/>
    <x v="1"/>
    <x v="5"/>
    <n v="15"/>
    <x v="11"/>
    <s v="Wednesday"/>
    <m/>
    <m/>
    <m/>
  </r>
  <r>
    <d v="2012-12-27T00:00:00"/>
    <x v="1"/>
    <x v="5"/>
    <n v="15"/>
    <x v="11"/>
    <s v="Thursday"/>
    <m/>
    <m/>
    <m/>
  </r>
  <r>
    <d v="2012-12-28T00:00:00"/>
    <x v="1"/>
    <x v="5"/>
    <n v="9"/>
    <x v="11"/>
    <s v="Friday"/>
    <m/>
    <m/>
    <m/>
  </r>
  <r>
    <d v="2012-12-29T00:00:00"/>
    <x v="1"/>
    <x v="5"/>
    <n v="13"/>
    <x v="11"/>
    <s v="Saturday"/>
    <m/>
    <m/>
    <m/>
  </r>
  <r>
    <d v="2012-12-30T00:00:00"/>
    <x v="1"/>
    <x v="5"/>
    <n v="13"/>
    <x v="11"/>
    <s v="Sunday"/>
    <m/>
    <m/>
    <m/>
  </r>
  <r>
    <d v="2012-12-31T00:00:00"/>
    <x v="1"/>
    <x v="5"/>
    <n v="2"/>
    <x v="11"/>
    <s v="Monday"/>
    <m/>
    <m/>
    <m/>
  </r>
  <r>
    <d v="2012-01-01T00:00:00"/>
    <x v="1"/>
    <x v="6"/>
    <n v="0"/>
    <x v="0"/>
    <s v="Sunday"/>
    <m/>
    <m/>
    <m/>
  </r>
  <r>
    <d v="2012-01-02T00:00:00"/>
    <x v="1"/>
    <x v="6"/>
    <n v="0"/>
    <x v="0"/>
    <s v="Monday"/>
    <m/>
    <m/>
    <m/>
  </r>
  <r>
    <d v="2012-01-03T00:00:00"/>
    <x v="1"/>
    <x v="6"/>
    <n v="0"/>
    <x v="0"/>
    <s v="Tuesday"/>
    <m/>
    <m/>
    <m/>
  </r>
  <r>
    <d v="2012-01-04T00:00:00"/>
    <x v="1"/>
    <x v="6"/>
    <n v="0"/>
    <x v="0"/>
    <s v="Wednesday"/>
    <m/>
    <m/>
    <m/>
  </r>
  <r>
    <d v="2012-01-05T00:00:00"/>
    <x v="1"/>
    <x v="6"/>
    <n v="0"/>
    <x v="0"/>
    <s v="Thursday"/>
    <m/>
    <m/>
    <m/>
  </r>
  <r>
    <d v="2012-01-06T00:00:00"/>
    <x v="1"/>
    <x v="6"/>
    <n v="0"/>
    <x v="0"/>
    <s v="Friday"/>
    <m/>
    <m/>
    <m/>
  </r>
  <r>
    <d v="2012-01-07T00:00:00"/>
    <x v="1"/>
    <x v="6"/>
    <n v="0"/>
    <x v="0"/>
    <s v="Saturday"/>
    <m/>
    <m/>
    <m/>
  </r>
  <r>
    <d v="2012-01-08T00:00:00"/>
    <x v="1"/>
    <x v="6"/>
    <n v="0"/>
    <x v="0"/>
    <s v="Sunday"/>
    <m/>
    <m/>
    <m/>
  </r>
  <r>
    <d v="2012-01-09T00:00:00"/>
    <x v="1"/>
    <x v="6"/>
    <n v="0"/>
    <x v="0"/>
    <s v="Monday"/>
    <m/>
    <m/>
    <m/>
  </r>
  <r>
    <d v="2012-01-10T00:00:00"/>
    <x v="1"/>
    <x v="6"/>
    <n v="0"/>
    <x v="0"/>
    <s v="Tuesday"/>
    <m/>
    <m/>
    <m/>
  </r>
  <r>
    <d v="2012-01-11T00:00:00"/>
    <x v="1"/>
    <x v="6"/>
    <n v="0"/>
    <x v="0"/>
    <s v="Wednesday"/>
    <m/>
    <m/>
    <m/>
  </r>
  <r>
    <d v="2012-01-12T00:00:00"/>
    <x v="1"/>
    <x v="6"/>
    <n v="0"/>
    <x v="0"/>
    <s v="Thursday"/>
    <m/>
    <m/>
    <m/>
  </r>
  <r>
    <d v="2012-01-13T00:00:00"/>
    <x v="1"/>
    <x v="6"/>
    <n v="0"/>
    <x v="0"/>
    <s v="Friday"/>
    <m/>
    <m/>
    <m/>
  </r>
  <r>
    <d v="2012-01-14T00:00:00"/>
    <x v="1"/>
    <x v="6"/>
    <n v="0"/>
    <x v="0"/>
    <s v="Saturday"/>
    <m/>
    <m/>
    <m/>
  </r>
  <r>
    <d v="2012-01-15T00:00:00"/>
    <x v="1"/>
    <x v="6"/>
    <n v="0"/>
    <x v="0"/>
    <s v="Sunday"/>
    <m/>
    <m/>
    <m/>
  </r>
  <r>
    <d v="2012-01-16T00:00:00"/>
    <x v="1"/>
    <x v="6"/>
    <n v="0"/>
    <x v="0"/>
    <s v="Monday"/>
    <m/>
    <m/>
    <m/>
  </r>
  <r>
    <d v="2012-01-17T00:00:00"/>
    <x v="1"/>
    <x v="6"/>
    <n v="0"/>
    <x v="0"/>
    <s v="Tuesday"/>
    <m/>
    <m/>
    <m/>
  </r>
  <r>
    <d v="2012-01-18T00:00:00"/>
    <x v="1"/>
    <x v="6"/>
    <n v="0"/>
    <x v="0"/>
    <s v="Wednesday"/>
    <m/>
    <m/>
    <m/>
  </r>
  <r>
    <d v="2012-01-19T00:00:00"/>
    <x v="1"/>
    <x v="6"/>
    <n v="0"/>
    <x v="0"/>
    <s v="Thursday"/>
    <m/>
    <m/>
    <m/>
  </r>
  <r>
    <d v="2012-01-20T00:00:00"/>
    <x v="1"/>
    <x v="6"/>
    <n v="0"/>
    <x v="0"/>
    <s v="Friday"/>
    <m/>
    <m/>
    <m/>
  </r>
  <r>
    <d v="2012-01-21T00:00:00"/>
    <x v="1"/>
    <x v="6"/>
    <n v="0"/>
    <x v="0"/>
    <s v="Saturday"/>
    <m/>
    <m/>
    <m/>
  </r>
  <r>
    <d v="2012-01-22T00:00:00"/>
    <x v="1"/>
    <x v="6"/>
    <n v="0"/>
    <x v="0"/>
    <s v="Sunday"/>
    <m/>
    <m/>
    <m/>
  </r>
  <r>
    <d v="2012-01-23T00:00:00"/>
    <x v="1"/>
    <x v="6"/>
    <n v="0"/>
    <x v="0"/>
    <s v="Monday"/>
    <m/>
    <m/>
    <m/>
  </r>
  <r>
    <d v="2012-01-24T00:00:00"/>
    <x v="1"/>
    <x v="6"/>
    <n v="0"/>
    <x v="0"/>
    <s v="Tuesday"/>
    <m/>
    <m/>
    <m/>
  </r>
  <r>
    <d v="2012-01-25T00:00:00"/>
    <x v="1"/>
    <x v="6"/>
    <n v="0"/>
    <x v="0"/>
    <s v="Wednesday"/>
    <m/>
    <m/>
    <m/>
  </r>
  <r>
    <d v="2012-01-26T00:00:00"/>
    <x v="1"/>
    <x v="6"/>
    <n v="0"/>
    <x v="0"/>
    <s v="Thursday"/>
    <m/>
    <m/>
    <m/>
  </r>
  <r>
    <d v="2012-01-27T00:00:00"/>
    <x v="1"/>
    <x v="6"/>
    <n v="0"/>
    <x v="0"/>
    <s v="Friday"/>
    <m/>
    <m/>
    <m/>
  </r>
  <r>
    <d v="2012-01-28T00:00:00"/>
    <x v="1"/>
    <x v="6"/>
    <n v="0"/>
    <x v="0"/>
    <s v="Saturday"/>
    <m/>
    <m/>
    <m/>
  </r>
  <r>
    <d v="2012-01-29T00:00:00"/>
    <x v="1"/>
    <x v="6"/>
    <n v="0"/>
    <x v="0"/>
    <s v="Sunday"/>
    <m/>
    <m/>
    <m/>
  </r>
  <r>
    <d v="2012-01-30T00:00:00"/>
    <x v="1"/>
    <x v="6"/>
    <n v="0"/>
    <x v="0"/>
    <s v="Monday"/>
    <m/>
    <m/>
    <m/>
  </r>
  <r>
    <d v="2012-01-31T00:00:00"/>
    <x v="1"/>
    <x v="6"/>
    <n v="0"/>
    <x v="0"/>
    <s v="Tuesday"/>
    <m/>
    <m/>
    <m/>
  </r>
  <r>
    <d v="2012-02-01T00:00:00"/>
    <x v="1"/>
    <x v="6"/>
    <n v="0"/>
    <x v="1"/>
    <s v="Wednesday"/>
    <m/>
    <m/>
    <m/>
  </r>
  <r>
    <d v="2012-02-02T00:00:00"/>
    <x v="1"/>
    <x v="6"/>
    <n v="0"/>
    <x v="1"/>
    <s v="Thursday"/>
    <m/>
    <m/>
    <m/>
  </r>
  <r>
    <d v="2012-02-03T00:00:00"/>
    <x v="1"/>
    <x v="6"/>
    <n v="0"/>
    <x v="1"/>
    <s v="Friday"/>
    <m/>
    <m/>
    <m/>
  </r>
  <r>
    <d v="2012-02-04T00:00:00"/>
    <x v="1"/>
    <x v="6"/>
    <n v="0"/>
    <x v="1"/>
    <s v="Saturday"/>
    <m/>
    <m/>
    <m/>
  </r>
  <r>
    <d v="2012-02-05T00:00:00"/>
    <x v="1"/>
    <x v="6"/>
    <n v="0"/>
    <x v="1"/>
    <s v="Sunday"/>
    <m/>
    <m/>
    <m/>
  </r>
  <r>
    <d v="2012-02-06T00:00:00"/>
    <x v="1"/>
    <x v="6"/>
    <n v="0"/>
    <x v="1"/>
    <s v="Monday"/>
    <m/>
    <m/>
    <m/>
  </r>
  <r>
    <d v="2012-02-07T00:00:00"/>
    <x v="1"/>
    <x v="6"/>
    <n v="0"/>
    <x v="1"/>
    <s v="Tuesday"/>
    <m/>
    <m/>
    <m/>
  </r>
  <r>
    <d v="2012-02-08T00:00:00"/>
    <x v="1"/>
    <x v="6"/>
    <n v="0"/>
    <x v="1"/>
    <s v="Wednesday"/>
    <m/>
    <m/>
    <m/>
  </r>
  <r>
    <d v="2012-02-09T00:00:00"/>
    <x v="1"/>
    <x v="6"/>
    <n v="0"/>
    <x v="1"/>
    <s v="Thursday"/>
    <m/>
    <m/>
    <m/>
  </r>
  <r>
    <d v="2012-02-10T00:00:00"/>
    <x v="1"/>
    <x v="6"/>
    <n v="0"/>
    <x v="1"/>
    <s v="Friday"/>
    <m/>
    <m/>
    <m/>
  </r>
  <r>
    <d v="2012-02-11T00:00:00"/>
    <x v="1"/>
    <x v="6"/>
    <n v="0"/>
    <x v="1"/>
    <s v="Saturday"/>
    <m/>
    <m/>
    <m/>
  </r>
  <r>
    <d v="2012-02-12T00:00:00"/>
    <x v="1"/>
    <x v="6"/>
    <n v="0"/>
    <x v="1"/>
    <s v="Sunday"/>
    <m/>
    <m/>
    <m/>
  </r>
  <r>
    <d v="2012-02-13T00:00:00"/>
    <x v="1"/>
    <x v="6"/>
    <n v="0"/>
    <x v="1"/>
    <s v="Monday"/>
    <m/>
    <m/>
    <m/>
  </r>
  <r>
    <d v="2012-02-14T00:00:00"/>
    <x v="1"/>
    <x v="6"/>
    <n v="0"/>
    <x v="1"/>
    <s v="Tuesday"/>
    <m/>
    <m/>
    <m/>
  </r>
  <r>
    <d v="2012-02-15T00:00:00"/>
    <x v="1"/>
    <x v="6"/>
    <n v="0"/>
    <x v="1"/>
    <s v="Wednesday"/>
    <m/>
    <m/>
    <m/>
  </r>
  <r>
    <d v="2012-02-16T00:00:00"/>
    <x v="1"/>
    <x v="6"/>
    <n v="0"/>
    <x v="1"/>
    <s v="Thursday"/>
    <m/>
    <m/>
    <m/>
  </r>
  <r>
    <d v="2012-02-17T00:00:00"/>
    <x v="1"/>
    <x v="6"/>
    <n v="0"/>
    <x v="1"/>
    <s v="Friday"/>
    <m/>
    <m/>
    <m/>
  </r>
  <r>
    <d v="2012-02-18T00:00:00"/>
    <x v="1"/>
    <x v="6"/>
    <n v="0"/>
    <x v="1"/>
    <s v="Saturday"/>
    <m/>
    <m/>
    <m/>
  </r>
  <r>
    <d v="2012-02-19T00:00:00"/>
    <x v="1"/>
    <x v="6"/>
    <n v="0"/>
    <x v="1"/>
    <s v="Sunday"/>
    <m/>
    <m/>
    <m/>
  </r>
  <r>
    <d v="2012-02-20T00:00:00"/>
    <x v="1"/>
    <x v="6"/>
    <n v="0"/>
    <x v="1"/>
    <s v="Monday"/>
    <m/>
    <m/>
    <m/>
  </r>
  <r>
    <d v="2012-02-21T00:00:00"/>
    <x v="1"/>
    <x v="6"/>
    <n v="0"/>
    <x v="1"/>
    <s v="Tuesday"/>
    <m/>
    <m/>
    <m/>
  </r>
  <r>
    <d v="2012-02-22T00:00:00"/>
    <x v="1"/>
    <x v="6"/>
    <n v="0"/>
    <x v="1"/>
    <s v="Wednesday"/>
    <m/>
    <m/>
    <m/>
  </r>
  <r>
    <d v="2012-02-23T00:00:00"/>
    <x v="1"/>
    <x v="6"/>
    <n v="0"/>
    <x v="1"/>
    <s v="Thursday"/>
    <m/>
    <m/>
    <m/>
  </r>
  <r>
    <d v="2012-02-24T00:00:00"/>
    <x v="1"/>
    <x v="6"/>
    <n v="0"/>
    <x v="1"/>
    <s v="Friday"/>
    <m/>
    <m/>
    <m/>
  </r>
  <r>
    <d v="2012-02-25T00:00:00"/>
    <x v="1"/>
    <x v="6"/>
    <n v="0"/>
    <x v="1"/>
    <s v="Saturday"/>
    <m/>
    <m/>
    <m/>
  </r>
  <r>
    <d v="2012-02-26T00:00:00"/>
    <x v="1"/>
    <x v="6"/>
    <n v="0"/>
    <x v="1"/>
    <s v="Sunday"/>
    <m/>
    <m/>
    <m/>
  </r>
  <r>
    <d v="2012-02-27T00:00:00"/>
    <x v="1"/>
    <x v="6"/>
    <n v="0"/>
    <x v="1"/>
    <s v="Monday"/>
    <m/>
    <m/>
    <m/>
  </r>
  <r>
    <d v="2012-02-28T00:00:00"/>
    <x v="1"/>
    <x v="6"/>
    <n v="0"/>
    <x v="1"/>
    <s v="Tuesday"/>
    <m/>
    <m/>
    <m/>
  </r>
  <r>
    <d v="2012-02-29T00:00:00"/>
    <x v="1"/>
    <x v="6"/>
    <n v="0"/>
    <x v="1"/>
    <s v="Wednesday"/>
    <m/>
    <m/>
    <m/>
  </r>
  <r>
    <d v="2012-03-01T00:00:00"/>
    <x v="1"/>
    <x v="6"/>
    <n v="0"/>
    <x v="2"/>
    <s v="Thursday"/>
    <m/>
    <m/>
    <m/>
  </r>
  <r>
    <d v="2012-03-02T00:00:00"/>
    <x v="1"/>
    <x v="6"/>
    <n v="0"/>
    <x v="2"/>
    <s v="Friday"/>
    <m/>
    <m/>
    <m/>
  </r>
  <r>
    <d v="2012-03-03T00:00:00"/>
    <x v="1"/>
    <x v="6"/>
    <n v="0"/>
    <x v="2"/>
    <s v="Saturday"/>
    <m/>
    <m/>
    <m/>
  </r>
  <r>
    <d v="2012-03-04T00:00:00"/>
    <x v="1"/>
    <x v="6"/>
    <n v="0"/>
    <x v="2"/>
    <s v="Sunday"/>
    <m/>
    <m/>
    <m/>
  </r>
  <r>
    <d v="2012-03-05T00:00:00"/>
    <x v="1"/>
    <x v="6"/>
    <n v="0"/>
    <x v="2"/>
    <s v="Monday"/>
    <m/>
    <m/>
    <m/>
  </r>
  <r>
    <d v="2012-03-06T00:00:00"/>
    <x v="1"/>
    <x v="6"/>
    <n v="0"/>
    <x v="2"/>
    <s v="Tuesday"/>
    <m/>
    <m/>
    <m/>
  </r>
  <r>
    <d v="2012-03-07T00:00:00"/>
    <x v="1"/>
    <x v="6"/>
    <n v="0"/>
    <x v="2"/>
    <s v="Wednesday"/>
    <m/>
    <m/>
    <m/>
  </r>
  <r>
    <d v="2012-03-08T00:00:00"/>
    <x v="1"/>
    <x v="6"/>
    <n v="0"/>
    <x v="2"/>
    <s v="Thursday"/>
    <m/>
    <m/>
    <m/>
  </r>
  <r>
    <d v="2012-03-09T00:00:00"/>
    <x v="1"/>
    <x v="6"/>
    <n v="0"/>
    <x v="2"/>
    <s v="Friday"/>
    <m/>
    <m/>
    <m/>
  </r>
  <r>
    <d v="2012-03-10T00:00:00"/>
    <x v="1"/>
    <x v="6"/>
    <n v="0"/>
    <x v="2"/>
    <s v="Saturday"/>
    <m/>
    <m/>
    <m/>
  </r>
  <r>
    <d v="2012-03-11T00:00:00"/>
    <x v="1"/>
    <x v="6"/>
    <n v="0"/>
    <x v="2"/>
    <s v="Sunday"/>
    <m/>
    <m/>
    <m/>
  </r>
  <r>
    <d v="2012-03-12T00:00:00"/>
    <x v="1"/>
    <x v="6"/>
    <n v="0"/>
    <x v="2"/>
    <s v="Monday"/>
    <m/>
    <m/>
    <m/>
  </r>
  <r>
    <d v="2012-03-13T00:00:00"/>
    <x v="1"/>
    <x v="6"/>
    <n v="0"/>
    <x v="2"/>
    <s v="Tuesday"/>
    <m/>
    <m/>
    <m/>
  </r>
  <r>
    <d v="2012-03-14T00:00:00"/>
    <x v="1"/>
    <x v="6"/>
    <n v="0"/>
    <x v="2"/>
    <s v="Wednesday"/>
    <m/>
    <m/>
    <m/>
  </r>
  <r>
    <d v="2012-03-15T00:00:00"/>
    <x v="1"/>
    <x v="6"/>
    <n v="0"/>
    <x v="2"/>
    <s v="Thursday"/>
    <m/>
    <m/>
    <m/>
  </r>
  <r>
    <d v="2012-03-16T00:00:00"/>
    <x v="1"/>
    <x v="6"/>
    <n v="0"/>
    <x v="2"/>
    <s v="Friday"/>
    <m/>
    <m/>
    <m/>
  </r>
  <r>
    <d v="2012-03-17T00:00:00"/>
    <x v="1"/>
    <x v="6"/>
    <n v="0"/>
    <x v="2"/>
    <s v="Saturday"/>
    <m/>
    <m/>
    <m/>
  </r>
  <r>
    <d v="2012-03-18T00:00:00"/>
    <x v="1"/>
    <x v="6"/>
    <n v="0"/>
    <x v="2"/>
    <s v="Sunday"/>
    <m/>
    <m/>
    <m/>
  </r>
  <r>
    <d v="2012-03-19T00:00:00"/>
    <x v="1"/>
    <x v="6"/>
    <n v="0"/>
    <x v="2"/>
    <s v="Monday"/>
    <m/>
    <m/>
    <m/>
  </r>
  <r>
    <d v="2012-03-20T00:00:00"/>
    <x v="1"/>
    <x v="6"/>
    <n v="0"/>
    <x v="2"/>
    <s v="Tuesday"/>
    <m/>
    <m/>
    <m/>
  </r>
  <r>
    <d v="2012-03-21T00:00:00"/>
    <x v="1"/>
    <x v="6"/>
    <n v="0"/>
    <x v="2"/>
    <s v="Wednesday"/>
    <m/>
    <m/>
    <m/>
  </r>
  <r>
    <d v="2012-03-22T00:00:00"/>
    <x v="1"/>
    <x v="6"/>
    <n v="0"/>
    <x v="2"/>
    <s v="Thursday"/>
    <m/>
    <m/>
    <m/>
  </r>
  <r>
    <d v="2012-03-23T00:00:00"/>
    <x v="1"/>
    <x v="6"/>
    <n v="0"/>
    <x v="2"/>
    <s v="Friday"/>
    <m/>
    <m/>
    <m/>
  </r>
  <r>
    <d v="2012-03-24T00:00:00"/>
    <x v="1"/>
    <x v="6"/>
    <n v="0"/>
    <x v="2"/>
    <s v="Saturday"/>
    <m/>
    <m/>
    <m/>
  </r>
  <r>
    <d v="2012-03-25T00:00:00"/>
    <x v="1"/>
    <x v="6"/>
    <n v="0"/>
    <x v="2"/>
    <s v="Sunday"/>
    <m/>
    <m/>
    <m/>
  </r>
  <r>
    <d v="2012-03-26T00:00:00"/>
    <x v="1"/>
    <x v="6"/>
    <n v="0"/>
    <x v="2"/>
    <s v="Monday"/>
    <m/>
    <m/>
    <m/>
  </r>
  <r>
    <d v="2012-03-27T00:00:00"/>
    <x v="1"/>
    <x v="6"/>
    <n v="0"/>
    <x v="2"/>
    <s v="Tuesday"/>
    <m/>
    <m/>
    <m/>
  </r>
  <r>
    <d v="2012-03-28T00:00:00"/>
    <x v="1"/>
    <x v="6"/>
    <n v="0"/>
    <x v="2"/>
    <s v="Wednesday"/>
    <m/>
    <m/>
    <m/>
  </r>
  <r>
    <d v="2012-03-29T00:00:00"/>
    <x v="1"/>
    <x v="6"/>
    <n v="0"/>
    <x v="2"/>
    <s v="Thursday"/>
    <m/>
    <m/>
    <m/>
  </r>
  <r>
    <d v="2012-03-30T00:00:00"/>
    <x v="1"/>
    <x v="6"/>
    <n v="0"/>
    <x v="2"/>
    <s v="Friday"/>
    <m/>
    <m/>
    <m/>
  </r>
  <r>
    <d v="2012-03-31T00:00:00"/>
    <x v="1"/>
    <x v="6"/>
    <n v="0"/>
    <x v="2"/>
    <s v="Saturday"/>
    <m/>
    <m/>
    <m/>
  </r>
  <r>
    <d v="2012-04-01T00:00:00"/>
    <x v="1"/>
    <x v="6"/>
    <n v="0"/>
    <x v="3"/>
    <s v="Sunday"/>
    <m/>
    <m/>
    <m/>
  </r>
  <r>
    <d v="2012-04-02T00:00:00"/>
    <x v="1"/>
    <x v="6"/>
    <n v="0"/>
    <x v="3"/>
    <s v="Monday"/>
    <m/>
    <m/>
    <m/>
  </r>
  <r>
    <d v="2012-04-03T00:00:00"/>
    <x v="1"/>
    <x v="6"/>
    <n v="0"/>
    <x v="3"/>
    <s v="Tuesday"/>
    <m/>
    <m/>
    <m/>
  </r>
  <r>
    <d v="2012-04-04T00:00:00"/>
    <x v="1"/>
    <x v="6"/>
    <n v="0"/>
    <x v="3"/>
    <s v="Wednesday"/>
    <m/>
    <m/>
    <m/>
  </r>
  <r>
    <d v="2012-04-05T00:00:00"/>
    <x v="1"/>
    <x v="6"/>
    <n v="0"/>
    <x v="3"/>
    <s v="Thursday"/>
    <m/>
    <m/>
    <m/>
  </r>
  <r>
    <d v="2012-04-06T00:00:00"/>
    <x v="1"/>
    <x v="6"/>
    <n v="0"/>
    <x v="3"/>
    <s v="Friday"/>
    <m/>
    <m/>
    <m/>
  </r>
  <r>
    <d v="2012-04-07T00:00:00"/>
    <x v="1"/>
    <x v="6"/>
    <n v="0"/>
    <x v="3"/>
    <s v="Saturday"/>
    <m/>
    <m/>
    <m/>
  </r>
  <r>
    <d v="2012-04-08T00:00:00"/>
    <x v="1"/>
    <x v="6"/>
    <n v="0"/>
    <x v="3"/>
    <s v="Sunday"/>
    <m/>
    <m/>
    <m/>
  </r>
  <r>
    <d v="2012-04-09T00:00:00"/>
    <x v="1"/>
    <x v="6"/>
    <n v="0"/>
    <x v="3"/>
    <s v="Monday"/>
    <m/>
    <m/>
    <m/>
  </r>
  <r>
    <d v="2012-04-10T00:00:00"/>
    <x v="1"/>
    <x v="6"/>
    <n v="0"/>
    <x v="3"/>
    <s v="Tuesday"/>
    <m/>
    <m/>
    <m/>
  </r>
  <r>
    <d v="2012-04-11T00:00:00"/>
    <x v="1"/>
    <x v="6"/>
    <n v="0"/>
    <x v="3"/>
    <s v="Wednesday"/>
    <m/>
    <m/>
    <m/>
  </r>
  <r>
    <d v="2012-04-12T00:00:00"/>
    <x v="1"/>
    <x v="6"/>
    <n v="0"/>
    <x v="3"/>
    <s v="Thursday"/>
    <m/>
    <m/>
    <m/>
  </r>
  <r>
    <d v="2012-04-13T00:00:00"/>
    <x v="1"/>
    <x v="6"/>
    <n v="0"/>
    <x v="3"/>
    <s v="Friday"/>
    <m/>
    <m/>
    <m/>
  </r>
  <r>
    <d v="2012-04-14T00:00:00"/>
    <x v="1"/>
    <x v="6"/>
    <n v="0"/>
    <x v="3"/>
    <s v="Saturday"/>
    <m/>
    <m/>
    <m/>
  </r>
  <r>
    <d v="2012-04-15T00:00:00"/>
    <x v="1"/>
    <x v="6"/>
    <n v="0"/>
    <x v="3"/>
    <s v="Sunday"/>
    <m/>
    <m/>
    <m/>
  </r>
  <r>
    <d v="2012-04-16T00:00:00"/>
    <x v="1"/>
    <x v="6"/>
    <n v="0"/>
    <x v="3"/>
    <s v="Monday"/>
    <m/>
    <m/>
    <m/>
  </r>
  <r>
    <d v="2012-04-17T00:00:00"/>
    <x v="1"/>
    <x v="6"/>
    <n v="0"/>
    <x v="3"/>
    <s v="Tuesday"/>
    <m/>
    <m/>
    <m/>
  </r>
  <r>
    <d v="2012-04-18T00:00:00"/>
    <x v="1"/>
    <x v="6"/>
    <n v="0"/>
    <x v="3"/>
    <s v="Wednesday"/>
    <m/>
    <m/>
    <m/>
  </r>
  <r>
    <d v="2012-04-19T00:00:00"/>
    <x v="1"/>
    <x v="6"/>
    <n v="0"/>
    <x v="3"/>
    <s v="Thursday"/>
    <m/>
    <m/>
    <m/>
  </r>
  <r>
    <d v="2012-04-20T00:00:00"/>
    <x v="1"/>
    <x v="6"/>
    <n v="0"/>
    <x v="3"/>
    <s v="Friday"/>
    <m/>
    <m/>
    <m/>
  </r>
  <r>
    <d v="2012-04-21T00:00:00"/>
    <x v="1"/>
    <x v="6"/>
    <n v="0"/>
    <x v="3"/>
    <s v="Saturday"/>
    <m/>
    <m/>
    <m/>
  </r>
  <r>
    <d v="2012-04-22T00:00:00"/>
    <x v="1"/>
    <x v="6"/>
    <n v="0"/>
    <x v="3"/>
    <s v="Sunday"/>
    <m/>
    <m/>
    <m/>
  </r>
  <r>
    <d v="2012-04-23T00:00:00"/>
    <x v="1"/>
    <x v="6"/>
    <n v="0"/>
    <x v="3"/>
    <s v="Monday"/>
    <m/>
    <m/>
    <m/>
  </r>
  <r>
    <d v="2012-04-24T00:00:00"/>
    <x v="1"/>
    <x v="6"/>
    <n v="0"/>
    <x v="3"/>
    <s v="Tuesday"/>
    <m/>
    <m/>
    <m/>
  </r>
  <r>
    <d v="2012-04-25T00:00:00"/>
    <x v="1"/>
    <x v="6"/>
    <n v="0"/>
    <x v="3"/>
    <s v="Wednesday"/>
    <m/>
    <m/>
    <m/>
  </r>
  <r>
    <d v="2012-04-26T00:00:00"/>
    <x v="1"/>
    <x v="6"/>
    <n v="0"/>
    <x v="3"/>
    <s v="Thursday"/>
    <m/>
    <m/>
    <m/>
  </r>
  <r>
    <d v="2012-04-27T00:00:00"/>
    <x v="1"/>
    <x v="6"/>
    <n v="0"/>
    <x v="3"/>
    <s v="Friday"/>
    <m/>
    <m/>
    <m/>
  </r>
  <r>
    <d v="2012-04-28T00:00:00"/>
    <x v="1"/>
    <x v="6"/>
    <n v="0"/>
    <x v="3"/>
    <s v="Saturday"/>
    <m/>
    <m/>
    <m/>
  </r>
  <r>
    <d v="2012-04-29T00:00:00"/>
    <x v="1"/>
    <x v="6"/>
    <n v="0"/>
    <x v="3"/>
    <s v="Sunday"/>
    <m/>
    <m/>
    <m/>
  </r>
  <r>
    <d v="2012-04-30T00:00:00"/>
    <x v="1"/>
    <x v="6"/>
    <n v="0"/>
    <x v="3"/>
    <s v="Monday"/>
    <m/>
    <m/>
    <m/>
  </r>
  <r>
    <d v="2012-05-01T00:00:00"/>
    <x v="1"/>
    <x v="6"/>
    <n v="0"/>
    <x v="4"/>
    <s v="Tuesday"/>
    <m/>
    <m/>
    <m/>
  </r>
  <r>
    <d v="2012-05-02T00:00:00"/>
    <x v="1"/>
    <x v="6"/>
    <n v="0"/>
    <x v="4"/>
    <s v="Wednesday"/>
    <m/>
    <m/>
    <m/>
  </r>
  <r>
    <d v="2012-05-03T00:00:00"/>
    <x v="1"/>
    <x v="6"/>
    <n v="0"/>
    <x v="4"/>
    <s v="Thursday"/>
    <m/>
    <m/>
    <m/>
  </r>
  <r>
    <d v="2012-05-04T00:00:00"/>
    <x v="1"/>
    <x v="6"/>
    <n v="0"/>
    <x v="4"/>
    <s v="Friday"/>
    <m/>
    <m/>
    <m/>
  </r>
  <r>
    <d v="2012-05-05T00:00:00"/>
    <x v="1"/>
    <x v="6"/>
    <n v="0"/>
    <x v="4"/>
    <s v="Saturday"/>
    <m/>
    <m/>
    <m/>
  </r>
  <r>
    <d v="2012-05-06T00:00:00"/>
    <x v="1"/>
    <x v="6"/>
    <n v="0"/>
    <x v="4"/>
    <s v="Sunday"/>
    <m/>
    <m/>
    <m/>
  </r>
  <r>
    <d v="2012-05-07T00:00:00"/>
    <x v="1"/>
    <x v="6"/>
    <n v="0"/>
    <x v="4"/>
    <s v="Monday"/>
    <m/>
    <m/>
    <m/>
  </r>
  <r>
    <d v="2012-05-08T00:00:00"/>
    <x v="1"/>
    <x v="6"/>
    <n v="0"/>
    <x v="4"/>
    <s v="Tuesday"/>
    <m/>
    <m/>
    <m/>
  </r>
  <r>
    <d v="2012-05-09T00:00:00"/>
    <x v="1"/>
    <x v="6"/>
    <n v="0"/>
    <x v="4"/>
    <s v="Wednesday"/>
    <m/>
    <m/>
    <m/>
  </r>
  <r>
    <d v="2012-05-10T00:00:00"/>
    <x v="1"/>
    <x v="6"/>
    <n v="0"/>
    <x v="4"/>
    <s v="Thursday"/>
    <m/>
    <m/>
    <m/>
  </r>
  <r>
    <d v="2012-05-11T00:00:00"/>
    <x v="1"/>
    <x v="6"/>
    <n v="0"/>
    <x v="4"/>
    <s v="Friday"/>
    <m/>
    <m/>
    <m/>
  </r>
  <r>
    <d v="2012-05-12T00:00:00"/>
    <x v="1"/>
    <x v="6"/>
    <n v="0"/>
    <x v="4"/>
    <s v="Saturday"/>
    <m/>
    <m/>
    <m/>
  </r>
  <r>
    <d v="2012-05-13T00:00:00"/>
    <x v="1"/>
    <x v="6"/>
    <n v="0"/>
    <x v="4"/>
    <s v="Sunday"/>
    <m/>
    <m/>
    <m/>
  </r>
  <r>
    <d v="2012-05-14T00:00:00"/>
    <x v="1"/>
    <x v="6"/>
    <n v="0"/>
    <x v="4"/>
    <s v="Monday"/>
    <m/>
    <m/>
    <m/>
  </r>
  <r>
    <d v="2012-05-15T00:00:00"/>
    <x v="1"/>
    <x v="6"/>
    <n v="0"/>
    <x v="4"/>
    <s v="Tuesday"/>
    <m/>
    <m/>
    <m/>
  </r>
  <r>
    <d v="2012-05-16T00:00:00"/>
    <x v="1"/>
    <x v="6"/>
    <n v="0"/>
    <x v="4"/>
    <s v="Wednesday"/>
    <m/>
    <m/>
    <m/>
  </r>
  <r>
    <d v="2012-05-17T00:00:00"/>
    <x v="1"/>
    <x v="6"/>
    <n v="0"/>
    <x v="4"/>
    <s v="Thursday"/>
    <m/>
    <m/>
    <m/>
  </r>
  <r>
    <d v="2012-05-18T00:00:00"/>
    <x v="1"/>
    <x v="6"/>
    <n v="0"/>
    <x v="4"/>
    <s v="Friday"/>
    <m/>
    <m/>
    <m/>
  </r>
  <r>
    <d v="2012-05-19T00:00:00"/>
    <x v="1"/>
    <x v="6"/>
    <n v="0"/>
    <x v="4"/>
    <s v="Saturday"/>
    <m/>
    <m/>
    <m/>
  </r>
  <r>
    <d v="2012-05-20T00:00:00"/>
    <x v="1"/>
    <x v="6"/>
    <n v="0"/>
    <x v="4"/>
    <s v="Sunday"/>
    <m/>
    <m/>
    <m/>
  </r>
  <r>
    <d v="2012-05-21T00:00:00"/>
    <x v="1"/>
    <x v="6"/>
    <n v="0"/>
    <x v="4"/>
    <s v="Monday"/>
    <m/>
    <m/>
    <m/>
  </r>
  <r>
    <d v="2012-05-22T00:00:00"/>
    <x v="1"/>
    <x v="6"/>
    <n v="0"/>
    <x v="4"/>
    <s v="Tuesday"/>
    <m/>
    <m/>
    <m/>
  </r>
  <r>
    <d v="2012-05-23T00:00:00"/>
    <x v="1"/>
    <x v="6"/>
    <n v="0"/>
    <x v="4"/>
    <s v="Wednesday"/>
    <m/>
    <m/>
    <m/>
  </r>
  <r>
    <d v="2012-05-24T00:00:00"/>
    <x v="1"/>
    <x v="6"/>
    <n v="0"/>
    <x v="4"/>
    <s v="Thursday"/>
    <m/>
    <m/>
    <m/>
  </r>
  <r>
    <d v="2012-05-25T00:00:00"/>
    <x v="1"/>
    <x v="6"/>
    <n v="0"/>
    <x v="4"/>
    <s v="Friday"/>
    <m/>
    <m/>
    <m/>
  </r>
  <r>
    <d v="2012-05-26T00:00:00"/>
    <x v="1"/>
    <x v="6"/>
    <n v="0"/>
    <x v="4"/>
    <s v="Saturday"/>
    <m/>
    <m/>
    <m/>
  </r>
  <r>
    <d v="2012-05-27T00:00:00"/>
    <x v="1"/>
    <x v="6"/>
    <n v="0"/>
    <x v="4"/>
    <s v="Sunday"/>
    <m/>
    <m/>
    <m/>
  </r>
  <r>
    <d v="2012-05-28T00:00:00"/>
    <x v="1"/>
    <x v="6"/>
    <n v="0"/>
    <x v="4"/>
    <s v="Monday"/>
    <m/>
    <m/>
    <m/>
  </r>
  <r>
    <d v="2012-05-29T00:00:00"/>
    <x v="1"/>
    <x v="6"/>
    <n v="0"/>
    <x v="4"/>
    <s v="Tuesday"/>
    <m/>
    <m/>
    <m/>
  </r>
  <r>
    <d v="2012-05-30T00:00:00"/>
    <x v="1"/>
    <x v="6"/>
    <n v="0"/>
    <x v="4"/>
    <s v="Wednesday"/>
    <m/>
    <m/>
    <m/>
  </r>
  <r>
    <d v="2012-05-31T00:00:00"/>
    <x v="1"/>
    <x v="6"/>
    <n v="0"/>
    <x v="4"/>
    <s v="Thursday"/>
    <m/>
    <m/>
    <m/>
  </r>
  <r>
    <d v="2012-06-01T00:00:00"/>
    <x v="1"/>
    <x v="6"/>
    <n v="0"/>
    <x v="5"/>
    <s v="Friday"/>
    <m/>
    <m/>
    <m/>
  </r>
  <r>
    <d v="2012-06-02T00:00:00"/>
    <x v="1"/>
    <x v="6"/>
    <n v="0"/>
    <x v="5"/>
    <s v="Saturday"/>
    <m/>
    <m/>
    <m/>
  </r>
  <r>
    <d v="2012-06-03T00:00:00"/>
    <x v="1"/>
    <x v="6"/>
    <n v="0"/>
    <x v="5"/>
    <s v="Sunday"/>
    <m/>
    <m/>
    <m/>
  </r>
  <r>
    <d v="2012-06-04T00:00:00"/>
    <x v="1"/>
    <x v="6"/>
    <n v="0"/>
    <x v="5"/>
    <s v="Monday"/>
    <m/>
    <m/>
    <m/>
  </r>
  <r>
    <d v="2012-06-05T00:00:00"/>
    <x v="1"/>
    <x v="6"/>
    <n v="0"/>
    <x v="5"/>
    <s v="Tuesday"/>
    <m/>
    <m/>
    <m/>
  </r>
  <r>
    <d v="2012-06-06T00:00:00"/>
    <x v="1"/>
    <x v="6"/>
    <n v="0"/>
    <x v="5"/>
    <s v="Wednesday"/>
    <m/>
    <m/>
    <m/>
  </r>
  <r>
    <d v="2012-06-07T00:00:00"/>
    <x v="1"/>
    <x v="6"/>
    <n v="0"/>
    <x v="5"/>
    <s v="Thursday"/>
    <m/>
    <m/>
    <m/>
  </r>
  <r>
    <d v="2012-06-08T00:00:00"/>
    <x v="1"/>
    <x v="6"/>
    <n v="0"/>
    <x v="5"/>
    <s v="Friday"/>
    <m/>
    <m/>
    <m/>
  </r>
  <r>
    <d v="2012-06-09T00:00:00"/>
    <x v="1"/>
    <x v="6"/>
    <n v="0"/>
    <x v="5"/>
    <s v="Saturday"/>
    <m/>
    <m/>
    <m/>
  </r>
  <r>
    <d v="2012-06-10T00:00:00"/>
    <x v="1"/>
    <x v="6"/>
    <n v="0"/>
    <x v="5"/>
    <s v="Sunday"/>
    <m/>
    <m/>
    <m/>
  </r>
  <r>
    <d v="2012-06-11T00:00:00"/>
    <x v="1"/>
    <x v="6"/>
    <n v="0"/>
    <x v="5"/>
    <s v="Monday"/>
    <m/>
    <m/>
    <m/>
  </r>
  <r>
    <d v="2012-06-12T00:00:00"/>
    <x v="1"/>
    <x v="6"/>
    <n v="0"/>
    <x v="5"/>
    <s v="Tuesday"/>
    <m/>
    <m/>
    <m/>
  </r>
  <r>
    <d v="2012-06-13T00:00:00"/>
    <x v="1"/>
    <x v="6"/>
    <n v="0"/>
    <x v="5"/>
    <s v="Wednesday"/>
    <m/>
    <m/>
    <m/>
  </r>
  <r>
    <d v="2012-06-14T00:00:00"/>
    <x v="1"/>
    <x v="6"/>
    <n v="0"/>
    <x v="5"/>
    <s v="Thursday"/>
    <m/>
    <m/>
    <m/>
  </r>
  <r>
    <d v="2012-06-15T00:00:00"/>
    <x v="1"/>
    <x v="6"/>
    <n v="0"/>
    <x v="5"/>
    <s v="Friday"/>
    <m/>
    <m/>
    <m/>
  </r>
  <r>
    <d v="2012-06-16T00:00:00"/>
    <x v="1"/>
    <x v="6"/>
    <n v="0"/>
    <x v="5"/>
    <s v="Saturday"/>
    <m/>
    <m/>
    <m/>
  </r>
  <r>
    <d v="2012-06-17T00:00:00"/>
    <x v="1"/>
    <x v="6"/>
    <n v="0"/>
    <x v="5"/>
    <s v="Sunday"/>
    <m/>
    <m/>
    <m/>
  </r>
  <r>
    <d v="2012-06-18T00:00:00"/>
    <x v="1"/>
    <x v="6"/>
    <n v="0"/>
    <x v="5"/>
    <s v="Monday"/>
    <m/>
    <m/>
    <m/>
  </r>
  <r>
    <d v="2012-06-19T00:00:00"/>
    <x v="1"/>
    <x v="6"/>
    <n v="0"/>
    <x v="5"/>
    <s v="Tuesday"/>
    <m/>
    <m/>
    <m/>
  </r>
  <r>
    <d v="2012-06-20T00:00:00"/>
    <x v="1"/>
    <x v="6"/>
    <n v="0"/>
    <x v="5"/>
    <s v="Wednesday"/>
    <m/>
    <m/>
    <m/>
  </r>
  <r>
    <d v="2012-06-21T00:00:00"/>
    <x v="1"/>
    <x v="6"/>
    <n v="0"/>
    <x v="5"/>
    <s v="Thursday"/>
    <m/>
    <m/>
    <m/>
  </r>
  <r>
    <d v="2012-06-22T00:00:00"/>
    <x v="1"/>
    <x v="6"/>
    <n v="0"/>
    <x v="5"/>
    <s v="Friday"/>
    <m/>
    <m/>
    <m/>
  </r>
  <r>
    <d v="2012-06-23T00:00:00"/>
    <x v="1"/>
    <x v="6"/>
    <n v="0"/>
    <x v="5"/>
    <s v="Saturday"/>
    <m/>
    <m/>
    <m/>
  </r>
  <r>
    <d v="2012-06-24T00:00:00"/>
    <x v="1"/>
    <x v="6"/>
    <n v="0"/>
    <x v="5"/>
    <s v="Sunday"/>
    <m/>
    <m/>
    <m/>
  </r>
  <r>
    <d v="2012-06-25T00:00:00"/>
    <x v="1"/>
    <x v="6"/>
    <n v="0"/>
    <x v="5"/>
    <s v="Monday"/>
    <m/>
    <m/>
    <m/>
  </r>
  <r>
    <d v="2012-06-26T00:00:00"/>
    <x v="1"/>
    <x v="6"/>
    <n v="0"/>
    <x v="5"/>
    <s v="Tuesday"/>
    <m/>
    <m/>
    <m/>
  </r>
  <r>
    <d v="2012-06-27T00:00:00"/>
    <x v="1"/>
    <x v="6"/>
    <n v="0"/>
    <x v="5"/>
    <s v="Wednesday"/>
    <m/>
    <m/>
    <m/>
  </r>
  <r>
    <d v="2012-06-28T00:00:00"/>
    <x v="1"/>
    <x v="6"/>
    <n v="0"/>
    <x v="5"/>
    <s v="Thursday"/>
    <m/>
    <m/>
    <m/>
  </r>
  <r>
    <d v="2012-06-29T00:00:00"/>
    <x v="1"/>
    <x v="6"/>
    <n v="0"/>
    <x v="5"/>
    <s v="Friday"/>
    <m/>
    <m/>
    <m/>
  </r>
  <r>
    <d v="2012-06-30T00:00:00"/>
    <x v="1"/>
    <x v="6"/>
    <n v="0"/>
    <x v="5"/>
    <s v="Saturday"/>
    <m/>
    <m/>
    <m/>
  </r>
  <r>
    <d v="2012-07-01T00:00:00"/>
    <x v="1"/>
    <x v="6"/>
    <n v="0"/>
    <x v="6"/>
    <s v="Sunday"/>
    <m/>
    <m/>
    <m/>
  </r>
  <r>
    <d v="2012-07-02T00:00:00"/>
    <x v="1"/>
    <x v="6"/>
    <n v="0"/>
    <x v="6"/>
    <s v="Monday"/>
    <m/>
    <m/>
    <m/>
  </r>
  <r>
    <d v="2012-07-03T00:00:00"/>
    <x v="1"/>
    <x v="6"/>
    <n v="0"/>
    <x v="6"/>
    <s v="Tuesday"/>
    <m/>
    <m/>
    <m/>
  </r>
  <r>
    <d v="2012-07-04T00:00:00"/>
    <x v="1"/>
    <x v="6"/>
    <n v="0"/>
    <x v="6"/>
    <s v="Wednesday"/>
    <m/>
    <m/>
    <m/>
  </r>
  <r>
    <d v="2012-07-05T00:00:00"/>
    <x v="1"/>
    <x v="6"/>
    <n v="0"/>
    <x v="6"/>
    <s v="Thursday"/>
    <m/>
    <m/>
    <m/>
  </r>
  <r>
    <d v="2012-07-06T00:00:00"/>
    <x v="1"/>
    <x v="6"/>
    <n v="0"/>
    <x v="6"/>
    <s v="Friday"/>
    <m/>
    <m/>
    <m/>
  </r>
  <r>
    <d v="2012-07-07T00:00:00"/>
    <x v="1"/>
    <x v="6"/>
    <n v="0"/>
    <x v="6"/>
    <s v="Saturday"/>
    <m/>
    <m/>
    <m/>
  </r>
  <r>
    <d v="2012-07-08T00:00:00"/>
    <x v="1"/>
    <x v="6"/>
    <n v="0"/>
    <x v="6"/>
    <s v="Sunday"/>
    <m/>
    <m/>
    <m/>
  </r>
  <r>
    <d v="2012-07-09T00:00:00"/>
    <x v="1"/>
    <x v="6"/>
    <n v="0"/>
    <x v="6"/>
    <s v="Monday"/>
    <m/>
    <m/>
    <m/>
  </r>
  <r>
    <d v="2012-07-10T00:00:00"/>
    <x v="1"/>
    <x v="6"/>
    <n v="0"/>
    <x v="6"/>
    <s v="Tuesday"/>
    <m/>
    <m/>
    <m/>
  </r>
  <r>
    <d v="2012-07-11T00:00:00"/>
    <x v="1"/>
    <x v="6"/>
    <n v="0"/>
    <x v="6"/>
    <s v="Wednesday"/>
    <m/>
    <m/>
    <m/>
  </r>
  <r>
    <d v="2012-07-12T00:00:00"/>
    <x v="1"/>
    <x v="6"/>
    <n v="0"/>
    <x v="6"/>
    <s v="Thursday"/>
    <m/>
    <m/>
    <m/>
  </r>
  <r>
    <d v="2012-07-13T00:00:00"/>
    <x v="1"/>
    <x v="6"/>
    <n v="0"/>
    <x v="6"/>
    <s v="Friday"/>
    <m/>
    <m/>
    <m/>
  </r>
  <r>
    <d v="2012-07-14T00:00:00"/>
    <x v="1"/>
    <x v="6"/>
    <n v="0"/>
    <x v="6"/>
    <s v="Saturday"/>
    <m/>
    <m/>
    <m/>
  </r>
  <r>
    <d v="2012-07-15T00:00:00"/>
    <x v="1"/>
    <x v="6"/>
    <n v="0"/>
    <x v="6"/>
    <s v="Sunday"/>
    <m/>
    <m/>
    <m/>
  </r>
  <r>
    <d v="2012-07-16T00:00:00"/>
    <x v="1"/>
    <x v="6"/>
    <n v="0"/>
    <x v="6"/>
    <s v="Monday"/>
    <m/>
    <m/>
    <m/>
  </r>
  <r>
    <d v="2012-07-17T00:00:00"/>
    <x v="1"/>
    <x v="6"/>
    <n v="0"/>
    <x v="6"/>
    <s v="Tuesday"/>
    <m/>
    <m/>
    <m/>
  </r>
  <r>
    <d v="2012-07-18T00:00:00"/>
    <x v="1"/>
    <x v="6"/>
    <n v="0"/>
    <x v="6"/>
    <s v="Wednesday"/>
    <m/>
    <m/>
    <m/>
  </r>
  <r>
    <d v="2012-07-19T00:00:00"/>
    <x v="1"/>
    <x v="6"/>
    <n v="0"/>
    <x v="6"/>
    <s v="Thursday"/>
    <m/>
    <m/>
    <m/>
  </r>
  <r>
    <d v="2012-07-20T00:00:00"/>
    <x v="1"/>
    <x v="6"/>
    <n v="0"/>
    <x v="6"/>
    <s v="Friday"/>
    <m/>
    <m/>
    <m/>
  </r>
  <r>
    <d v="2012-07-21T00:00:00"/>
    <x v="1"/>
    <x v="6"/>
    <n v="0"/>
    <x v="6"/>
    <s v="Saturday"/>
    <m/>
    <m/>
    <m/>
  </r>
  <r>
    <d v="2012-07-22T00:00:00"/>
    <x v="1"/>
    <x v="6"/>
    <n v="0"/>
    <x v="6"/>
    <s v="Sunday"/>
    <m/>
    <m/>
    <m/>
  </r>
  <r>
    <d v="2012-07-23T00:00:00"/>
    <x v="1"/>
    <x v="6"/>
    <n v="0"/>
    <x v="6"/>
    <s v="Monday"/>
    <m/>
    <m/>
    <m/>
  </r>
  <r>
    <d v="2012-07-24T00:00:00"/>
    <x v="1"/>
    <x v="6"/>
    <n v="0"/>
    <x v="6"/>
    <s v="Tuesday"/>
    <m/>
    <m/>
    <m/>
  </r>
  <r>
    <d v="2012-07-25T00:00:00"/>
    <x v="1"/>
    <x v="6"/>
    <n v="0"/>
    <x v="6"/>
    <s v="Wednesday"/>
    <m/>
    <m/>
    <m/>
  </r>
  <r>
    <d v="2012-07-26T00:00:00"/>
    <x v="1"/>
    <x v="6"/>
    <n v="0"/>
    <x v="6"/>
    <s v="Thursday"/>
    <m/>
    <m/>
    <m/>
  </r>
  <r>
    <d v="2012-07-27T00:00:00"/>
    <x v="1"/>
    <x v="6"/>
    <n v="0"/>
    <x v="6"/>
    <s v="Friday"/>
    <m/>
    <m/>
    <m/>
  </r>
  <r>
    <d v="2012-07-28T00:00:00"/>
    <x v="1"/>
    <x v="6"/>
    <n v="0"/>
    <x v="6"/>
    <s v="Saturday"/>
    <m/>
    <m/>
    <m/>
  </r>
  <r>
    <d v="2012-07-29T00:00:00"/>
    <x v="1"/>
    <x v="6"/>
    <n v="0"/>
    <x v="6"/>
    <s v="Sunday"/>
    <m/>
    <m/>
    <m/>
  </r>
  <r>
    <d v="2012-07-30T00:00:00"/>
    <x v="1"/>
    <x v="6"/>
    <n v="0"/>
    <x v="6"/>
    <s v="Monday"/>
    <m/>
    <m/>
    <m/>
  </r>
  <r>
    <d v="2012-07-31T00:00:00"/>
    <x v="1"/>
    <x v="6"/>
    <n v="0"/>
    <x v="6"/>
    <s v="Tuesday"/>
    <m/>
    <m/>
    <m/>
  </r>
  <r>
    <d v="2012-08-01T00:00:00"/>
    <x v="1"/>
    <x v="6"/>
    <n v="0"/>
    <x v="7"/>
    <s v="Wednesday"/>
    <m/>
    <m/>
    <m/>
  </r>
  <r>
    <d v="2012-08-02T00:00:00"/>
    <x v="1"/>
    <x v="6"/>
    <n v="0"/>
    <x v="7"/>
    <s v="Thursday"/>
    <m/>
    <m/>
    <m/>
  </r>
  <r>
    <d v="2012-08-03T00:00:00"/>
    <x v="1"/>
    <x v="6"/>
    <n v="0"/>
    <x v="7"/>
    <s v="Friday"/>
    <m/>
    <m/>
    <m/>
  </r>
  <r>
    <d v="2012-08-04T00:00:00"/>
    <x v="1"/>
    <x v="6"/>
    <n v="0"/>
    <x v="7"/>
    <s v="Saturday"/>
    <m/>
    <m/>
    <m/>
  </r>
  <r>
    <d v="2012-08-05T00:00:00"/>
    <x v="1"/>
    <x v="6"/>
    <n v="0"/>
    <x v="7"/>
    <s v="Sunday"/>
    <m/>
    <m/>
    <m/>
  </r>
  <r>
    <d v="2012-08-06T00:00:00"/>
    <x v="1"/>
    <x v="6"/>
    <n v="0"/>
    <x v="7"/>
    <s v="Monday"/>
    <m/>
    <m/>
    <m/>
  </r>
  <r>
    <d v="2012-08-07T00:00:00"/>
    <x v="1"/>
    <x v="6"/>
    <n v="0"/>
    <x v="7"/>
    <s v="Tuesday"/>
    <m/>
    <m/>
    <m/>
  </r>
  <r>
    <d v="2012-08-08T00:00:00"/>
    <x v="1"/>
    <x v="6"/>
    <n v="0"/>
    <x v="7"/>
    <s v="Wednesday"/>
    <m/>
    <m/>
    <m/>
  </r>
  <r>
    <d v="2012-08-09T00:00:00"/>
    <x v="1"/>
    <x v="6"/>
    <n v="0"/>
    <x v="7"/>
    <s v="Thursday"/>
    <m/>
    <m/>
    <m/>
  </r>
  <r>
    <d v="2012-08-10T00:00:00"/>
    <x v="1"/>
    <x v="6"/>
    <n v="0"/>
    <x v="7"/>
    <s v="Friday"/>
    <m/>
    <m/>
    <m/>
  </r>
  <r>
    <d v="2012-08-11T00:00:00"/>
    <x v="1"/>
    <x v="6"/>
    <n v="0"/>
    <x v="7"/>
    <s v="Saturday"/>
    <m/>
    <m/>
    <m/>
  </r>
  <r>
    <d v="2012-08-12T00:00:00"/>
    <x v="1"/>
    <x v="6"/>
    <n v="0"/>
    <x v="7"/>
    <s v="Sunday"/>
    <m/>
    <m/>
    <m/>
  </r>
  <r>
    <d v="2012-08-13T00:00:00"/>
    <x v="1"/>
    <x v="6"/>
    <n v="0"/>
    <x v="7"/>
    <s v="Monday"/>
    <m/>
    <m/>
    <m/>
  </r>
  <r>
    <d v="2012-08-14T00:00:00"/>
    <x v="1"/>
    <x v="6"/>
    <n v="0"/>
    <x v="7"/>
    <s v="Tuesday"/>
    <m/>
    <m/>
    <m/>
  </r>
  <r>
    <d v="2012-08-15T00:00:00"/>
    <x v="1"/>
    <x v="6"/>
    <n v="0"/>
    <x v="7"/>
    <s v="Wednesday"/>
    <m/>
    <m/>
    <m/>
  </r>
  <r>
    <d v="2012-08-16T00:00:00"/>
    <x v="1"/>
    <x v="6"/>
    <n v="0"/>
    <x v="7"/>
    <s v="Thursday"/>
    <m/>
    <m/>
    <m/>
  </r>
  <r>
    <d v="2012-08-17T00:00:00"/>
    <x v="1"/>
    <x v="6"/>
    <n v="0"/>
    <x v="7"/>
    <s v="Friday"/>
    <m/>
    <m/>
    <m/>
  </r>
  <r>
    <d v="2012-08-18T00:00:00"/>
    <x v="1"/>
    <x v="6"/>
    <n v="0"/>
    <x v="7"/>
    <s v="Saturday"/>
    <m/>
    <m/>
    <m/>
  </r>
  <r>
    <d v="2012-08-19T00:00:00"/>
    <x v="1"/>
    <x v="6"/>
    <n v="0"/>
    <x v="7"/>
    <s v="Sunday"/>
    <m/>
    <m/>
    <m/>
  </r>
  <r>
    <d v="2012-08-20T00:00:00"/>
    <x v="1"/>
    <x v="6"/>
    <n v="0"/>
    <x v="7"/>
    <s v="Monday"/>
    <m/>
    <m/>
    <m/>
  </r>
  <r>
    <d v="2012-08-21T00:00:00"/>
    <x v="1"/>
    <x v="6"/>
    <n v="0"/>
    <x v="7"/>
    <s v="Tuesday"/>
    <m/>
    <m/>
    <m/>
  </r>
  <r>
    <d v="2012-08-22T00:00:00"/>
    <x v="1"/>
    <x v="6"/>
    <n v="0"/>
    <x v="7"/>
    <s v="Wednesday"/>
    <m/>
    <m/>
    <m/>
  </r>
  <r>
    <d v="2012-08-23T00:00:00"/>
    <x v="1"/>
    <x v="6"/>
    <n v="0"/>
    <x v="7"/>
    <s v="Thursday"/>
    <m/>
    <m/>
    <m/>
  </r>
  <r>
    <d v="2012-08-24T00:00:00"/>
    <x v="1"/>
    <x v="6"/>
    <n v="0"/>
    <x v="7"/>
    <s v="Friday"/>
    <m/>
    <m/>
    <m/>
  </r>
  <r>
    <d v="2012-08-25T00:00:00"/>
    <x v="1"/>
    <x v="6"/>
    <n v="0"/>
    <x v="7"/>
    <s v="Saturday"/>
    <m/>
    <m/>
    <m/>
  </r>
  <r>
    <d v="2012-08-26T00:00:00"/>
    <x v="1"/>
    <x v="6"/>
    <n v="0"/>
    <x v="7"/>
    <s v="Sunday"/>
    <m/>
    <m/>
    <m/>
  </r>
  <r>
    <d v="2012-08-27T00:00:00"/>
    <x v="1"/>
    <x v="6"/>
    <n v="0"/>
    <x v="7"/>
    <s v="Monday"/>
    <m/>
    <m/>
    <m/>
  </r>
  <r>
    <d v="2012-08-28T00:00:00"/>
    <x v="1"/>
    <x v="6"/>
    <n v="0"/>
    <x v="7"/>
    <s v="Tuesday"/>
    <m/>
    <m/>
    <m/>
  </r>
  <r>
    <d v="2012-08-29T00:00:00"/>
    <x v="1"/>
    <x v="6"/>
    <n v="0"/>
    <x v="7"/>
    <s v="Wednesday"/>
    <m/>
    <m/>
    <m/>
  </r>
  <r>
    <d v="2012-08-30T00:00:00"/>
    <x v="1"/>
    <x v="6"/>
    <n v="0"/>
    <x v="7"/>
    <s v="Thursday"/>
    <m/>
    <m/>
    <m/>
  </r>
  <r>
    <d v="2012-08-31T00:00:00"/>
    <x v="1"/>
    <x v="6"/>
    <n v="0"/>
    <x v="7"/>
    <s v="Friday"/>
    <m/>
    <m/>
    <m/>
  </r>
  <r>
    <d v="2012-09-01T00:00:00"/>
    <x v="1"/>
    <x v="6"/>
    <n v="0"/>
    <x v="8"/>
    <s v="Saturday"/>
    <m/>
    <m/>
    <m/>
  </r>
  <r>
    <d v="2012-09-02T00:00:00"/>
    <x v="1"/>
    <x v="6"/>
    <n v="0"/>
    <x v="8"/>
    <s v="Sunday"/>
    <m/>
    <m/>
    <m/>
  </r>
  <r>
    <d v="2012-09-03T00:00:00"/>
    <x v="1"/>
    <x v="6"/>
    <n v="0"/>
    <x v="8"/>
    <s v="Monday"/>
    <m/>
    <m/>
    <m/>
  </r>
  <r>
    <d v="2012-09-04T00:00:00"/>
    <x v="1"/>
    <x v="6"/>
    <n v="0"/>
    <x v="8"/>
    <s v="Tuesday"/>
    <m/>
    <m/>
    <m/>
  </r>
  <r>
    <d v="2012-09-05T00:00:00"/>
    <x v="1"/>
    <x v="6"/>
    <n v="0"/>
    <x v="8"/>
    <s v="Wednesday"/>
    <m/>
    <m/>
    <m/>
  </r>
  <r>
    <d v="2012-09-06T00:00:00"/>
    <x v="1"/>
    <x v="6"/>
    <n v="0"/>
    <x v="8"/>
    <s v="Thursday"/>
    <m/>
    <m/>
    <m/>
  </r>
  <r>
    <d v="2012-09-07T00:00:00"/>
    <x v="1"/>
    <x v="6"/>
    <n v="0"/>
    <x v="8"/>
    <s v="Friday"/>
    <m/>
    <m/>
    <m/>
  </r>
  <r>
    <d v="2012-09-08T00:00:00"/>
    <x v="1"/>
    <x v="6"/>
    <n v="0"/>
    <x v="8"/>
    <s v="Saturday"/>
    <m/>
    <m/>
    <m/>
  </r>
  <r>
    <d v="2012-09-09T00:00:00"/>
    <x v="1"/>
    <x v="6"/>
    <n v="0"/>
    <x v="8"/>
    <s v="Sunday"/>
    <m/>
    <m/>
    <m/>
  </r>
  <r>
    <d v="2012-09-10T00:00:00"/>
    <x v="1"/>
    <x v="6"/>
    <n v="0"/>
    <x v="8"/>
    <s v="Monday"/>
    <m/>
    <m/>
    <m/>
  </r>
  <r>
    <d v="2012-09-11T00:00:00"/>
    <x v="1"/>
    <x v="6"/>
    <n v="0"/>
    <x v="8"/>
    <s v="Tuesday"/>
    <m/>
    <m/>
    <m/>
  </r>
  <r>
    <d v="2012-09-12T00:00:00"/>
    <x v="1"/>
    <x v="6"/>
    <n v="0"/>
    <x v="8"/>
    <s v="Wednesday"/>
    <m/>
    <m/>
    <m/>
  </r>
  <r>
    <d v="2012-09-13T00:00:00"/>
    <x v="1"/>
    <x v="6"/>
    <n v="0"/>
    <x v="8"/>
    <s v="Thursday"/>
    <m/>
    <m/>
    <m/>
  </r>
  <r>
    <d v="2012-09-14T00:00:00"/>
    <x v="1"/>
    <x v="6"/>
    <n v="0"/>
    <x v="8"/>
    <s v="Friday"/>
    <m/>
    <m/>
    <m/>
  </r>
  <r>
    <d v="2012-09-15T00:00:00"/>
    <x v="1"/>
    <x v="6"/>
    <n v="0"/>
    <x v="8"/>
    <s v="Saturday"/>
    <m/>
    <m/>
    <m/>
  </r>
  <r>
    <d v="2012-09-16T00:00:00"/>
    <x v="1"/>
    <x v="6"/>
    <n v="0"/>
    <x v="8"/>
    <s v="Sunday"/>
    <m/>
    <m/>
    <m/>
  </r>
  <r>
    <d v="2012-09-17T00:00:00"/>
    <x v="1"/>
    <x v="6"/>
    <n v="0"/>
    <x v="8"/>
    <s v="Monday"/>
    <m/>
    <m/>
    <m/>
  </r>
  <r>
    <d v="2012-09-18T00:00:00"/>
    <x v="1"/>
    <x v="6"/>
    <n v="0"/>
    <x v="8"/>
    <s v="Tuesday"/>
    <m/>
    <m/>
    <m/>
  </r>
  <r>
    <d v="2012-09-19T00:00:00"/>
    <x v="1"/>
    <x v="6"/>
    <n v="0"/>
    <x v="8"/>
    <s v="Wednesday"/>
    <m/>
    <m/>
    <m/>
  </r>
  <r>
    <d v="2012-09-20T00:00:00"/>
    <x v="1"/>
    <x v="6"/>
    <n v="0"/>
    <x v="8"/>
    <s v="Thursday"/>
    <m/>
    <m/>
    <m/>
  </r>
  <r>
    <d v="2012-09-21T00:00:00"/>
    <x v="1"/>
    <x v="6"/>
    <n v="0"/>
    <x v="8"/>
    <s v="Friday"/>
    <m/>
    <m/>
    <m/>
  </r>
  <r>
    <d v="2012-09-22T00:00:00"/>
    <x v="1"/>
    <x v="6"/>
    <n v="0"/>
    <x v="8"/>
    <s v="Saturday"/>
    <m/>
    <m/>
    <m/>
  </r>
  <r>
    <d v="2012-09-23T00:00:00"/>
    <x v="1"/>
    <x v="6"/>
    <n v="0"/>
    <x v="8"/>
    <s v="Sunday"/>
    <m/>
    <m/>
    <m/>
  </r>
  <r>
    <d v="2012-09-24T00:00:00"/>
    <x v="1"/>
    <x v="6"/>
    <n v="0"/>
    <x v="8"/>
    <s v="Monday"/>
    <m/>
    <m/>
    <m/>
  </r>
  <r>
    <d v="2012-09-25T00:00:00"/>
    <x v="1"/>
    <x v="6"/>
    <n v="0"/>
    <x v="8"/>
    <s v="Tuesday"/>
    <m/>
    <m/>
    <m/>
  </r>
  <r>
    <d v="2012-09-26T00:00:00"/>
    <x v="1"/>
    <x v="6"/>
    <n v="0"/>
    <x v="8"/>
    <s v="Wednesday"/>
    <m/>
    <m/>
    <m/>
  </r>
  <r>
    <d v="2012-09-27T00:00:00"/>
    <x v="1"/>
    <x v="6"/>
    <n v="0"/>
    <x v="8"/>
    <s v="Thursday"/>
    <m/>
    <m/>
    <m/>
  </r>
  <r>
    <d v="2012-09-28T00:00:00"/>
    <x v="1"/>
    <x v="6"/>
    <n v="0"/>
    <x v="8"/>
    <s v="Friday"/>
    <m/>
    <m/>
    <m/>
  </r>
  <r>
    <d v="2012-09-29T00:00:00"/>
    <x v="1"/>
    <x v="6"/>
    <n v="0"/>
    <x v="8"/>
    <s v="Saturday"/>
    <m/>
    <m/>
    <m/>
  </r>
  <r>
    <d v="2012-09-30T00:00:00"/>
    <x v="1"/>
    <x v="6"/>
    <n v="0"/>
    <x v="8"/>
    <s v="Sunday"/>
    <m/>
    <m/>
    <m/>
  </r>
  <r>
    <d v="2012-10-01T00:00:00"/>
    <x v="1"/>
    <x v="6"/>
    <n v="0"/>
    <x v="9"/>
    <s v="Monday"/>
    <m/>
    <m/>
    <m/>
  </r>
  <r>
    <d v="2012-10-02T00:00:00"/>
    <x v="1"/>
    <x v="6"/>
    <n v="0"/>
    <x v="9"/>
    <s v="Tuesday"/>
    <m/>
    <m/>
    <m/>
  </r>
  <r>
    <d v="2012-10-03T00:00:00"/>
    <x v="1"/>
    <x v="6"/>
    <n v="0"/>
    <x v="9"/>
    <s v="Wednesday"/>
    <m/>
    <m/>
    <m/>
  </r>
  <r>
    <d v="2012-10-04T00:00:00"/>
    <x v="1"/>
    <x v="6"/>
    <n v="0"/>
    <x v="9"/>
    <s v="Thursday"/>
    <m/>
    <m/>
    <m/>
  </r>
  <r>
    <d v="2012-10-05T00:00:00"/>
    <x v="1"/>
    <x v="6"/>
    <n v="0"/>
    <x v="9"/>
    <s v="Friday"/>
    <m/>
    <m/>
    <m/>
  </r>
  <r>
    <d v="2012-10-06T00:00:00"/>
    <x v="1"/>
    <x v="6"/>
    <n v="0"/>
    <x v="9"/>
    <s v="Saturday"/>
    <m/>
    <m/>
    <m/>
  </r>
  <r>
    <d v="2012-10-07T00:00:00"/>
    <x v="1"/>
    <x v="6"/>
    <n v="0"/>
    <x v="9"/>
    <s v="Sunday"/>
    <m/>
    <m/>
    <m/>
  </r>
  <r>
    <d v="2012-10-08T00:00:00"/>
    <x v="1"/>
    <x v="6"/>
    <n v="0"/>
    <x v="9"/>
    <s v="Monday"/>
    <m/>
    <m/>
    <m/>
  </r>
  <r>
    <d v="2012-10-09T00:00:00"/>
    <x v="1"/>
    <x v="6"/>
    <n v="0"/>
    <x v="9"/>
    <s v="Tuesday"/>
    <m/>
    <m/>
    <m/>
  </r>
  <r>
    <d v="2012-10-10T00:00:00"/>
    <x v="1"/>
    <x v="6"/>
    <n v="0"/>
    <x v="9"/>
    <s v="Wednesday"/>
    <m/>
    <m/>
    <m/>
  </r>
  <r>
    <d v="2012-10-11T00:00:00"/>
    <x v="1"/>
    <x v="6"/>
    <n v="0"/>
    <x v="9"/>
    <s v="Thursday"/>
    <m/>
    <m/>
    <m/>
  </r>
  <r>
    <d v="2012-10-12T00:00:00"/>
    <x v="1"/>
    <x v="6"/>
    <n v="0"/>
    <x v="9"/>
    <s v="Friday"/>
    <m/>
    <m/>
    <m/>
  </r>
  <r>
    <d v="2012-10-13T00:00:00"/>
    <x v="1"/>
    <x v="6"/>
    <n v="0"/>
    <x v="9"/>
    <s v="Saturday"/>
    <m/>
    <m/>
    <m/>
  </r>
  <r>
    <d v="2012-10-14T00:00:00"/>
    <x v="1"/>
    <x v="6"/>
    <n v="0"/>
    <x v="9"/>
    <s v="Sunday"/>
    <m/>
    <m/>
    <m/>
  </r>
  <r>
    <d v="2012-10-15T00:00:00"/>
    <x v="1"/>
    <x v="6"/>
    <n v="0"/>
    <x v="9"/>
    <s v="Monday"/>
    <m/>
    <m/>
    <m/>
  </r>
  <r>
    <d v="2012-10-16T00:00:00"/>
    <x v="1"/>
    <x v="6"/>
    <n v="0"/>
    <x v="9"/>
    <s v="Tuesday"/>
    <m/>
    <m/>
    <m/>
  </r>
  <r>
    <d v="2012-10-17T00:00:00"/>
    <x v="1"/>
    <x v="6"/>
    <n v="0"/>
    <x v="9"/>
    <s v="Wednesday"/>
    <m/>
    <m/>
    <m/>
  </r>
  <r>
    <d v="2012-10-18T00:00:00"/>
    <x v="1"/>
    <x v="6"/>
    <n v="0"/>
    <x v="9"/>
    <s v="Thursday"/>
    <m/>
    <m/>
    <m/>
  </r>
  <r>
    <d v="2012-10-19T00:00:00"/>
    <x v="1"/>
    <x v="6"/>
    <n v="0"/>
    <x v="9"/>
    <s v="Friday"/>
    <m/>
    <m/>
    <m/>
  </r>
  <r>
    <d v="2012-10-20T00:00:00"/>
    <x v="1"/>
    <x v="6"/>
    <n v="0"/>
    <x v="9"/>
    <s v="Saturday"/>
    <m/>
    <m/>
    <m/>
  </r>
  <r>
    <d v="2012-10-21T00:00:00"/>
    <x v="1"/>
    <x v="6"/>
    <n v="0"/>
    <x v="9"/>
    <s v="Sunday"/>
    <m/>
    <m/>
    <m/>
  </r>
  <r>
    <d v="2012-10-22T00:00:00"/>
    <x v="1"/>
    <x v="6"/>
    <n v="0"/>
    <x v="9"/>
    <s v="Monday"/>
    <m/>
    <m/>
    <m/>
  </r>
  <r>
    <d v="2012-10-23T00:00:00"/>
    <x v="1"/>
    <x v="6"/>
    <n v="0"/>
    <x v="9"/>
    <s v="Tuesday"/>
    <m/>
    <m/>
    <m/>
  </r>
  <r>
    <d v="2012-10-24T00:00:00"/>
    <x v="1"/>
    <x v="6"/>
    <n v="0"/>
    <x v="9"/>
    <s v="Wednesday"/>
    <m/>
    <m/>
    <m/>
  </r>
  <r>
    <d v="2012-10-25T00:00:00"/>
    <x v="1"/>
    <x v="6"/>
    <n v="0"/>
    <x v="9"/>
    <s v="Thursday"/>
    <m/>
    <m/>
    <m/>
  </r>
  <r>
    <d v="2012-10-26T00:00:00"/>
    <x v="1"/>
    <x v="6"/>
    <n v="0"/>
    <x v="9"/>
    <s v="Friday"/>
    <m/>
    <m/>
    <m/>
  </r>
  <r>
    <d v="2012-10-27T00:00:00"/>
    <x v="1"/>
    <x v="6"/>
    <n v="0"/>
    <x v="9"/>
    <s v="Saturday"/>
    <m/>
    <m/>
    <m/>
  </r>
  <r>
    <d v="2012-10-28T00:00:00"/>
    <x v="1"/>
    <x v="6"/>
    <n v="0"/>
    <x v="9"/>
    <s v="Sunday"/>
    <m/>
    <m/>
    <m/>
  </r>
  <r>
    <d v="2012-10-29T00:00:00"/>
    <x v="1"/>
    <x v="6"/>
    <n v="0"/>
    <x v="9"/>
    <s v="Monday"/>
    <m/>
    <m/>
    <m/>
  </r>
  <r>
    <d v="2012-10-30T00:00:00"/>
    <x v="1"/>
    <x v="6"/>
    <n v="0"/>
    <x v="9"/>
    <s v="Tuesday"/>
    <m/>
    <m/>
    <m/>
  </r>
  <r>
    <d v="2012-10-31T00:00:00"/>
    <x v="1"/>
    <x v="6"/>
    <n v="0"/>
    <x v="9"/>
    <s v="Wednesday"/>
    <m/>
    <m/>
    <m/>
  </r>
  <r>
    <d v="2012-11-01T00:00:00"/>
    <x v="1"/>
    <x v="6"/>
    <n v="0"/>
    <x v="10"/>
    <s v="Thursday"/>
    <m/>
    <m/>
    <m/>
  </r>
  <r>
    <d v="2012-11-02T00:00:00"/>
    <x v="1"/>
    <x v="6"/>
    <n v="0"/>
    <x v="10"/>
    <s v="Friday"/>
    <m/>
    <m/>
    <m/>
  </r>
  <r>
    <d v="2012-11-03T00:00:00"/>
    <x v="1"/>
    <x v="6"/>
    <n v="0"/>
    <x v="10"/>
    <s v="Saturday"/>
    <m/>
    <m/>
    <m/>
  </r>
  <r>
    <d v="2012-11-04T00:00:00"/>
    <x v="1"/>
    <x v="6"/>
    <n v="0"/>
    <x v="10"/>
    <s v="Sunday"/>
    <m/>
    <m/>
    <m/>
  </r>
  <r>
    <d v="2012-11-05T00:00:00"/>
    <x v="1"/>
    <x v="6"/>
    <n v="0"/>
    <x v="10"/>
    <s v="Monday"/>
    <m/>
    <m/>
    <m/>
  </r>
  <r>
    <d v="2012-11-06T00:00:00"/>
    <x v="1"/>
    <x v="6"/>
    <n v="0"/>
    <x v="10"/>
    <s v="Tuesday"/>
    <m/>
    <m/>
    <m/>
  </r>
  <r>
    <d v="2012-11-07T00:00:00"/>
    <x v="1"/>
    <x v="6"/>
    <n v="0"/>
    <x v="10"/>
    <s v="Wednesday"/>
    <m/>
    <m/>
    <m/>
  </r>
  <r>
    <d v="2012-11-08T00:00:00"/>
    <x v="1"/>
    <x v="6"/>
    <n v="0"/>
    <x v="10"/>
    <s v="Thursday"/>
    <m/>
    <m/>
    <m/>
  </r>
  <r>
    <d v="2012-11-09T00:00:00"/>
    <x v="1"/>
    <x v="6"/>
    <n v="0"/>
    <x v="10"/>
    <s v="Friday"/>
    <m/>
    <m/>
    <m/>
  </r>
  <r>
    <d v="2012-11-10T00:00:00"/>
    <x v="1"/>
    <x v="6"/>
    <n v="0"/>
    <x v="10"/>
    <s v="Saturday"/>
    <m/>
    <m/>
    <m/>
  </r>
  <r>
    <d v="2012-11-11T00:00:00"/>
    <x v="1"/>
    <x v="6"/>
    <n v="0"/>
    <x v="10"/>
    <s v="Sunday"/>
    <m/>
    <m/>
    <m/>
  </r>
  <r>
    <d v="2012-11-12T00:00:00"/>
    <x v="1"/>
    <x v="6"/>
    <n v="0"/>
    <x v="10"/>
    <s v="Monday"/>
    <m/>
    <m/>
    <m/>
  </r>
  <r>
    <d v="2012-11-13T00:00:00"/>
    <x v="1"/>
    <x v="6"/>
    <n v="0"/>
    <x v="10"/>
    <s v="Tuesday"/>
    <m/>
    <m/>
    <m/>
  </r>
  <r>
    <d v="2012-11-14T00:00:00"/>
    <x v="1"/>
    <x v="6"/>
    <n v="0"/>
    <x v="10"/>
    <s v="Wednesday"/>
    <m/>
    <m/>
    <m/>
  </r>
  <r>
    <d v="2012-11-15T00:00:00"/>
    <x v="1"/>
    <x v="6"/>
    <n v="0"/>
    <x v="10"/>
    <s v="Thursday"/>
    <m/>
    <m/>
    <m/>
  </r>
  <r>
    <d v="2012-11-16T00:00:00"/>
    <x v="1"/>
    <x v="6"/>
    <n v="0"/>
    <x v="10"/>
    <s v="Friday"/>
    <m/>
    <m/>
    <m/>
  </r>
  <r>
    <d v="2012-11-17T00:00:00"/>
    <x v="1"/>
    <x v="6"/>
    <n v="0"/>
    <x v="10"/>
    <s v="Saturday"/>
    <m/>
    <m/>
    <m/>
  </r>
  <r>
    <d v="2012-11-18T00:00:00"/>
    <x v="1"/>
    <x v="6"/>
    <n v="0"/>
    <x v="10"/>
    <s v="Sunday"/>
    <m/>
    <m/>
    <m/>
  </r>
  <r>
    <d v="2012-11-19T00:00:00"/>
    <x v="1"/>
    <x v="6"/>
    <n v="0"/>
    <x v="10"/>
    <s v="Monday"/>
    <m/>
    <m/>
    <m/>
  </r>
  <r>
    <d v="2012-11-20T00:00:00"/>
    <x v="1"/>
    <x v="6"/>
    <n v="0"/>
    <x v="10"/>
    <s v="Tuesday"/>
    <m/>
    <m/>
    <m/>
  </r>
  <r>
    <d v="2012-11-21T00:00:00"/>
    <x v="1"/>
    <x v="6"/>
    <n v="0"/>
    <x v="10"/>
    <s v="Wednesday"/>
    <m/>
    <m/>
    <m/>
  </r>
  <r>
    <d v="2012-11-22T00:00:00"/>
    <x v="1"/>
    <x v="6"/>
    <n v="0"/>
    <x v="10"/>
    <s v="Thursday"/>
    <m/>
    <m/>
    <m/>
  </r>
  <r>
    <d v="2012-11-23T00:00:00"/>
    <x v="1"/>
    <x v="6"/>
    <n v="0"/>
    <x v="10"/>
    <s v="Friday"/>
    <m/>
    <m/>
    <m/>
  </r>
  <r>
    <d v="2012-11-24T00:00:00"/>
    <x v="1"/>
    <x v="6"/>
    <n v="0"/>
    <x v="10"/>
    <s v="Saturday"/>
    <m/>
    <m/>
    <m/>
  </r>
  <r>
    <d v="2012-11-25T00:00:00"/>
    <x v="1"/>
    <x v="6"/>
    <n v="0"/>
    <x v="10"/>
    <s v="Sunday"/>
    <m/>
    <m/>
    <m/>
  </r>
  <r>
    <d v="2012-11-26T00:00:00"/>
    <x v="1"/>
    <x v="6"/>
    <n v="0"/>
    <x v="10"/>
    <s v="Monday"/>
    <m/>
    <m/>
    <m/>
  </r>
  <r>
    <d v="2012-11-27T00:00:00"/>
    <x v="1"/>
    <x v="6"/>
    <n v="0"/>
    <x v="10"/>
    <s v="Tuesday"/>
    <m/>
    <m/>
    <m/>
  </r>
  <r>
    <d v="2012-11-28T00:00:00"/>
    <x v="1"/>
    <x v="6"/>
    <n v="0"/>
    <x v="10"/>
    <s v="Wednesday"/>
    <m/>
    <m/>
    <m/>
  </r>
  <r>
    <d v="2012-11-29T00:00:00"/>
    <x v="1"/>
    <x v="6"/>
    <n v="0"/>
    <x v="10"/>
    <s v="Thursday"/>
    <m/>
    <m/>
    <m/>
  </r>
  <r>
    <d v="2012-11-30T00:00:00"/>
    <x v="1"/>
    <x v="6"/>
    <n v="0"/>
    <x v="10"/>
    <s v="Friday"/>
    <m/>
    <m/>
    <m/>
  </r>
  <r>
    <d v="2012-12-01T00:00:00"/>
    <x v="1"/>
    <x v="6"/>
    <n v="0"/>
    <x v="11"/>
    <s v="Saturday"/>
    <m/>
    <m/>
    <m/>
  </r>
  <r>
    <d v="2012-12-02T00:00:00"/>
    <x v="1"/>
    <x v="6"/>
    <n v="0"/>
    <x v="11"/>
    <s v="Sunday"/>
    <m/>
    <m/>
    <m/>
  </r>
  <r>
    <d v="2012-12-03T00:00:00"/>
    <x v="1"/>
    <x v="6"/>
    <n v="0"/>
    <x v="11"/>
    <s v="Monday"/>
    <m/>
    <m/>
    <m/>
  </r>
  <r>
    <d v="2012-12-04T00:00:00"/>
    <x v="1"/>
    <x v="6"/>
    <n v="0"/>
    <x v="11"/>
    <s v="Tuesday"/>
    <m/>
    <m/>
    <m/>
  </r>
  <r>
    <d v="2012-12-05T00:00:00"/>
    <x v="1"/>
    <x v="6"/>
    <n v="0"/>
    <x v="11"/>
    <s v="Wednesday"/>
    <m/>
    <m/>
    <m/>
  </r>
  <r>
    <d v="2012-12-06T00:00:00"/>
    <x v="1"/>
    <x v="6"/>
    <n v="0"/>
    <x v="11"/>
    <s v="Thursday"/>
    <m/>
    <m/>
    <m/>
  </r>
  <r>
    <d v="2012-12-07T00:00:00"/>
    <x v="1"/>
    <x v="6"/>
    <n v="0"/>
    <x v="11"/>
    <s v="Friday"/>
    <m/>
    <m/>
    <m/>
  </r>
  <r>
    <d v="2012-12-08T00:00:00"/>
    <x v="1"/>
    <x v="6"/>
    <n v="0"/>
    <x v="11"/>
    <s v="Saturday"/>
    <m/>
    <m/>
    <m/>
  </r>
  <r>
    <d v="2012-12-09T00:00:00"/>
    <x v="1"/>
    <x v="6"/>
    <n v="0"/>
    <x v="11"/>
    <s v="Sunday"/>
    <m/>
    <m/>
    <m/>
  </r>
  <r>
    <d v="2012-12-10T00:00:00"/>
    <x v="1"/>
    <x v="6"/>
    <n v="0"/>
    <x v="11"/>
    <s v="Monday"/>
    <m/>
    <m/>
    <m/>
  </r>
  <r>
    <d v="2012-12-11T00:00:00"/>
    <x v="1"/>
    <x v="6"/>
    <n v="0"/>
    <x v="11"/>
    <s v="Tuesday"/>
    <m/>
    <m/>
    <m/>
  </r>
  <r>
    <d v="2012-12-12T00:00:00"/>
    <x v="1"/>
    <x v="6"/>
    <n v="0"/>
    <x v="11"/>
    <s v="Wednesday"/>
    <m/>
    <m/>
    <m/>
  </r>
  <r>
    <d v="2012-12-13T00:00:00"/>
    <x v="1"/>
    <x v="6"/>
    <n v="0"/>
    <x v="11"/>
    <s v="Thursday"/>
    <m/>
    <m/>
    <m/>
  </r>
  <r>
    <d v="2012-12-14T00:00:00"/>
    <x v="1"/>
    <x v="6"/>
    <n v="0"/>
    <x v="11"/>
    <s v="Friday"/>
    <m/>
    <m/>
    <m/>
  </r>
  <r>
    <d v="2012-12-15T00:00:00"/>
    <x v="1"/>
    <x v="6"/>
    <n v="0"/>
    <x v="11"/>
    <s v="Saturday"/>
    <m/>
    <m/>
    <m/>
  </r>
  <r>
    <d v="2012-12-16T00:00:00"/>
    <x v="1"/>
    <x v="6"/>
    <n v="0"/>
    <x v="11"/>
    <s v="Sunday"/>
    <m/>
    <m/>
    <m/>
  </r>
  <r>
    <d v="2012-12-17T00:00:00"/>
    <x v="1"/>
    <x v="6"/>
    <n v="0"/>
    <x v="11"/>
    <s v="Monday"/>
    <m/>
    <m/>
    <m/>
  </r>
  <r>
    <d v="2012-12-18T00:00:00"/>
    <x v="1"/>
    <x v="6"/>
    <n v="0"/>
    <x v="11"/>
    <s v="Tuesday"/>
    <m/>
    <m/>
    <m/>
  </r>
  <r>
    <d v="2012-12-19T00:00:00"/>
    <x v="1"/>
    <x v="6"/>
    <n v="0"/>
    <x v="11"/>
    <s v="Wednesday"/>
    <m/>
    <m/>
    <m/>
  </r>
  <r>
    <d v="2012-12-20T00:00:00"/>
    <x v="1"/>
    <x v="6"/>
    <n v="0"/>
    <x v="11"/>
    <s v="Thursday"/>
    <m/>
    <m/>
    <m/>
  </r>
  <r>
    <d v="2012-12-21T00:00:00"/>
    <x v="1"/>
    <x v="6"/>
    <n v="0"/>
    <x v="11"/>
    <s v="Friday"/>
    <m/>
    <m/>
    <m/>
  </r>
  <r>
    <d v="2012-12-22T00:00:00"/>
    <x v="1"/>
    <x v="6"/>
    <n v="0"/>
    <x v="11"/>
    <s v="Saturday"/>
    <m/>
    <m/>
    <m/>
  </r>
  <r>
    <d v="2012-12-23T00:00:00"/>
    <x v="1"/>
    <x v="6"/>
    <n v="0"/>
    <x v="11"/>
    <s v="Sunday"/>
    <m/>
    <m/>
    <m/>
  </r>
  <r>
    <d v="2012-12-24T00:00:00"/>
    <x v="1"/>
    <x v="6"/>
    <n v="0"/>
    <x v="11"/>
    <s v="Monday"/>
    <m/>
    <m/>
    <m/>
  </r>
  <r>
    <d v="2012-12-25T00:00:00"/>
    <x v="1"/>
    <x v="6"/>
    <n v="0"/>
    <x v="11"/>
    <s v="Tuesday"/>
    <m/>
    <m/>
    <m/>
  </r>
  <r>
    <d v="2012-12-26T00:00:00"/>
    <x v="1"/>
    <x v="6"/>
    <n v="0"/>
    <x v="11"/>
    <s v="Wednesday"/>
    <m/>
    <m/>
    <m/>
  </r>
  <r>
    <d v="2012-12-27T00:00:00"/>
    <x v="1"/>
    <x v="6"/>
    <n v="0"/>
    <x v="11"/>
    <s v="Thursday"/>
    <m/>
    <m/>
    <m/>
  </r>
  <r>
    <d v="2012-12-28T00:00:00"/>
    <x v="1"/>
    <x v="6"/>
    <n v="0"/>
    <x v="11"/>
    <s v="Friday"/>
    <m/>
    <m/>
    <m/>
  </r>
  <r>
    <d v="2012-12-29T00:00:00"/>
    <x v="1"/>
    <x v="6"/>
    <n v="0"/>
    <x v="11"/>
    <s v="Saturday"/>
    <m/>
    <m/>
    <m/>
  </r>
  <r>
    <d v="2012-12-30T00:00:00"/>
    <x v="1"/>
    <x v="6"/>
    <n v="0"/>
    <x v="11"/>
    <s v="Sunday"/>
    <m/>
    <m/>
    <m/>
  </r>
  <r>
    <d v="2012-12-31T00:00:00"/>
    <x v="1"/>
    <x v="6"/>
    <n v="0"/>
    <x v="11"/>
    <s v="Monday"/>
    <m/>
    <m/>
    <m/>
  </r>
  <r>
    <d v="2012-01-01T00:00:00"/>
    <x v="1"/>
    <x v="7"/>
    <n v="2"/>
    <x v="0"/>
    <s v="Sunday"/>
    <m/>
    <m/>
    <m/>
  </r>
  <r>
    <d v="2012-01-02T00:00:00"/>
    <x v="1"/>
    <x v="7"/>
    <n v="1"/>
    <x v="0"/>
    <s v="Monday"/>
    <m/>
    <m/>
    <m/>
  </r>
  <r>
    <d v="2012-01-03T00:00:00"/>
    <x v="1"/>
    <x v="7"/>
    <n v="3"/>
    <x v="0"/>
    <s v="Tuesday"/>
    <m/>
    <m/>
    <m/>
  </r>
  <r>
    <d v="2012-01-04T00:00:00"/>
    <x v="1"/>
    <x v="7"/>
    <n v="3"/>
    <x v="0"/>
    <s v="Wednesday"/>
    <m/>
    <m/>
    <m/>
  </r>
  <r>
    <d v="2012-01-05T00:00:00"/>
    <x v="1"/>
    <x v="7"/>
    <n v="2"/>
    <x v="0"/>
    <s v="Thursday"/>
    <m/>
    <m/>
    <m/>
  </r>
  <r>
    <d v="2012-01-06T00:00:00"/>
    <x v="1"/>
    <x v="7"/>
    <n v="2"/>
    <x v="0"/>
    <s v="Friday"/>
    <m/>
    <m/>
    <m/>
  </r>
  <r>
    <d v="2012-01-07T00:00:00"/>
    <x v="1"/>
    <x v="7"/>
    <n v="2"/>
    <x v="0"/>
    <s v="Saturday"/>
    <m/>
    <m/>
    <m/>
  </r>
  <r>
    <d v="2012-01-08T00:00:00"/>
    <x v="1"/>
    <x v="7"/>
    <n v="2"/>
    <x v="0"/>
    <s v="Sunday"/>
    <m/>
    <m/>
    <m/>
  </r>
  <r>
    <d v="2012-01-09T00:00:00"/>
    <x v="1"/>
    <x v="7"/>
    <n v="2"/>
    <x v="0"/>
    <s v="Monday"/>
    <m/>
    <m/>
    <m/>
  </r>
  <r>
    <d v="2012-01-10T00:00:00"/>
    <x v="1"/>
    <x v="7"/>
    <n v="2"/>
    <x v="0"/>
    <s v="Tuesday"/>
    <m/>
    <m/>
    <m/>
  </r>
  <r>
    <d v="2012-01-11T00:00:00"/>
    <x v="1"/>
    <x v="7"/>
    <n v="3"/>
    <x v="0"/>
    <s v="Wednesday"/>
    <m/>
    <m/>
    <m/>
  </r>
  <r>
    <d v="2012-01-12T00:00:00"/>
    <x v="1"/>
    <x v="7"/>
    <n v="1"/>
    <x v="0"/>
    <s v="Thursday"/>
    <m/>
    <m/>
    <m/>
  </r>
  <r>
    <d v="2012-01-13T00:00:00"/>
    <x v="1"/>
    <x v="7"/>
    <n v="3"/>
    <x v="0"/>
    <s v="Friday"/>
    <m/>
    <m/>
    <m/>
  </r>
  <r>
    <d v="2012-01-14T00:00:00"/>
    <x v="1"/>
    <x v="7"/>
    <n v="1"/>
    <x v="0"/>
    <s v="Saturday"/>
    <m/>
    <m/>
    <m/>
  </r>
  <r>
    <d v="2012-01-15T00:00:00"/>
    <x v="1"/>
    <x v="7"/>
    <n v="4"/>
    <x v="0"/>
    <s v="Sunday"/>
    <m/>
    <m/>
    <m/>
  </r>
  <r>
    <d v="2012-01-16T00:00:00"/>
    <x v="1"/>
    <x v="7"/>
    <n v="3"/>
    <x v="0"/>
    <s v="Monday"/>
    <m/>
    <m/>
    <m/>
  </r>
  <r>
    <d v="2012-01-17T00:00:00"/>
    <x v="1"/>
    <x v="7"/>
    <n v="4"/>
    <x v="0"/>
    <s v="Tuesday"/>
    <m/>
    <m/>
    <m/>
  </r>
  <r>
    <d v="2012-01-18T00:00:00"/>
    <x v="1"/>
    <x v="7"/>
    <n v="4"/>
    <x v="0"/>
    <s v="Wednesday"/>
    <m/>
    <m/>
    <m/>
  </r>
  <r>
    <d v="2012-01-19T00:00:00"/>
    <x v="1"/>
    <x v="7"/>
    <n v="2"/>
    <x v="0"/>
    <s v="Thursday"/>
    <m/>
    <m/>
    <m/>
  </r>
  <r>
    <d v="2012-01-20T00:00:00"/>
    <x v="1"/>
    <x v="7"/>
    <n v="2"/>
    <x v="0"/>
    <s v="Friday"/>
    <m/>
    <m/>
    <m/>
  </r>
  <r>
    <d v="2012-01-21T00:00:00"/>
    <x v="1"/>
    <x v="7"/>
    <n v="4"/>
    <x v="0"/>
    <s v="Saturday"/>
    <m/>
    <m/>
    <m/>
  </r>
  <r>
    <d v="2012-01-22T00:00:00"/>
    <x v="1"/>
    <x v="7"/>
    <n v="3"/>
    <x v="0"/>
    <s v="Sunday"/>
    <m/>
    <m/>
    <m/>
  </r>
  <r>
    <d v="2012-01-23T00:00:00"/>
    <x v="1"/>
    <x v="7"/>
    <n v="3"/>
    <x v="0"/>
    <s v="Monday"/>
    <m/>
    <m/>
    <m/>
  </r>
  <r>
    <d v="2012-01-24T00:00:00"/>
    <x v="1"/>
    <x v="7"/>
    <n v="2"/>
    <x v="0"/>
    <s v="Tuesday"/>
    <m/>
    <m/>
    <m/>
  </r>
  <r>
    <d v="2012-01-25T00:00:00"/>
    <x v="1"/>
    <x v="7"/>
    <n v="1"/>
    <x v="0"/>
    <s v="Wednesday"/>
    <m/>
    <m/>
    <m/>
  </r>
  <r>
    <d v="2012-01-26T00:00:00"/>
    <x v="1"/>
    <x v="7"/>
    <n v="0"/>
    <x v="0"/>
    <s v="Thursday"/>
    <m/>
    <m/>
    <m/>
  </r>
  <r>
    <d v="2012-01-27T00:00:00"/>
    <x v="1"/>
    <x v="7"/>
    <n v="1"/>
    <x v="0"/>
    <s v="Friday"/>
    <m/>
    <m/>
    <m/>
  </r>
  <r>
    <d v="2012-01-28T00:00:00"/>
    <x v="1"/>
    <x v="7"/>
    <n v="2"/>
    <x v="0"/>
    <s v="Saturday"/>
    <m/>
    <m/>
    <m/>
  </r>
  <r>
    <d v="2012-01-29T00:00:00"/>
    <x v="1"/>
    <x v="7"/>
    <n v="2"/>
    <x v="0"/>
    <s v="Sunday"/>
    <m/>
    <m/>
    <m/>
  </r>
  <r>
    <d v="2012-01-30T00:00:00"/>
    <x v="1"/>
    <x v="7"/>
    <n v="1"/>
    <x v="0"/>
    <s v="Monday"/>
    <m/>
    <m/>
    <m/>
  </r>
  <r>
    <d v="2012-01-31T00:00:00"/>
    <x v="1"/>
    <x v="7"/>
    <n v="1"/>
    <x v="0"/>
    <s v="Tuesday"/>
    <m/>
    <m/>
    <m/>
  </r>
  <r>
    <d v="2012-02-01T00:00:00"/>
    <x v="1"/>
    <x v="7"/>
    <n v="1"/>
    <x v="1"/>
    <s v="Wednesday"/>
    <m/>
    <m/>
    <m/>
  </r>
  <r>
    <d v="2012-02-02T00:00:00"/>
    <x v="1"/>
    <x v="7"/>
    <n v="2"/>
    <x v="1"/>
    <s v="Thursday"/>
    <m/>
    <m/>
    <m/>
  </r>
  <r>
    <d v="2012-02-03T00:00:00"/>
    <x v="1"/>
    <x v="7"/>
    <n v="3"/>
    <x v="1"/>
    <s v="Friday"/>
    <m/>
    <m/>
    <m/>
  </r>
  <r>
    <d v="2012-02-04T00:00:00"/>
    <x v="1"/>
    <x v="7"/>
    <n v="3"/>
    <x v="1"/>
    <s v="Saturday"/>
    <m/>
    <m/>
    <m/>
  </r>
  <r>
    <d v="2012-02-05T00:00:00"/>
    <x v="1"/>
    <x v="7"/>
    <n v="2"/>
    <x v="1"/>
    <s v="Sunday"/>
    <m/>
    <m/>
    <m/>
  </r>
  <r>
    <d v="2012-02-06T00:00:00"/>
    <x v="1"/>
    <x v="7"/>
    <n v="4"/>
    <x v="1"/>
    <s v="Monday"/>
    <m/>
    <m/>
    <m/>
  </r>
  <r>
    <d v="2012-02-07T00:00:00"/>
    <x v="1"/>
    <x v="7"/>
    <n v="3"/>
    <x v="1"/>
    <s v="Tuesday"/>
    <m/>
    <m/>
    <m/>
  </r>
  <r>
    <d v="2012-02-08T00:00:00"/>
    <x v="1"/>
    <x v="7"/>
    <n v="1"/>
    <x v="1"/>
    <s v="Wednesday"/>
    <m/>
    <m/>
    <m/>
  </r>
  <r>
    <d v="2012-02-09T00:00:00"/>
    <x v="1"/>
    <x v="7"/>
    <n v="2"/>
    <x v="1"/>
    <s v="Thursday"/>
    <m/>
    <m/>
    <m/>
  </r>
  <r>
    <d v="2012-02-10T00:00:00"/>
    <x v="1"/>
    <x v="7"/>
    <n v="3"/>
    <x v="1"/>
    <s v="Friday"/>
    <m/>
    <m/>
    <m/>
  </r>
  <r>
    <d v="2012-02-11T00:00:00"/>
    <x v="1"/>
    <x v="7"/>
    <n v="1"/>
    <x v="1"/>
    <s v="Saturday"/>
    <m/>
    <m/>
    <m/>
  </r>
  <r>
    <d v="2012-02-12T00:00:00"/>
    <x v="1"/>
    <x v="7"/>
    <n v="2"/>
    <x v="1"/>
    <s v="Sunday"/>
    <m/>
    <m/>
    <m/>
  </r>
  <r>
    <d v="2012-02-13T00:00:00"/>
    <x v="1"/>
    <x v="7"/>
    <n v="4"/>
    <x v="1"/>
    <s v="Monday"/>
    <m/>
    <m/>
    <m/>
  </r>
  <r>
    <d v="2012-02-14T00:00:00"/>
    <x v="1"/>
    <x v="7"/>
    <n v="5"/>
    <x v="1"/>
    <s v="Tuesday"/>
    <m/>
    <m/>
    <m/>
  </r>
  <r>
    <d v="2012-02-15T00:00:00"/>
    <x v="1"/>
    <x v="7"/>
    <n v="2"/>
    <x v="1"/>
    <s v="Wednesday"/>
    <m/>
    <m/>
    <m/>
  </r>
  <r>
    <d v="2012-02-16T00:00:00"/>
    <x v="1"/>
    <x v="7"/>
    <n v="3"/>
    <x v="1"/>
    <s v="Thursday"/>
    <m/>
    <m/>
    <m/>
  </r>
  <r>
    <d v="2012-02-17T00:00:00"/>
    <x v="1"/>
    <x v="7"/>
    <n v="2"/>
    <x v="1"/>
    <s v="Friday"/>
    <m/>
    <m/>
    <m/>
  </r>
  <r>
    <d v="2012-02-18T00:00:00"/>
    <x v="1"/>
    <x v="7"/>
    <n v="0"/>
    <x v="1"/>
    <s v="Saturday"/>
    <m/>
    <m/>
    <m/>
  </r>
  <r>
    <d v="2012-02-19T00:00:00"/>
    <x v="1"/>
    <x v="7"/>
    <n v="4"/>
    <x v="1"/>
    <s v="Sunday"/>
    <m/>
    <m/>
    <m/>
  </r>
  <r>
    <d v="2012-02-20T00:00:00"/>
    <x v="1"/>
    <x v="7"/>
    <n v="3"/>
    <x v="1"/>
    <s v="Monday"/>
    <m/>
    <m/>
    <m/>
  </r>
  <r>
    <d v="2012-02-21T00:00:00"/>
    <x v="1"/>
    <x v="7"/>
    <n v="2"/>
    <x v="1"/>
    <s v="Tuesday"/>
    <m/>
    <m/>
    <m/>
  </r>
  <r>
    <d v="2012-02-22T00:00:00"/>
    <x v="1"/>
    <x v="7"/>
    <n v="3"/>
    <x v="1"/>
    <s v="Wednesday"/>
    <m/>
    <m/>
    <m/>
  </r>
  <r>
    <d v="2012-02-23T00:00:00"/>
    <x v="1"/>
    <x v="7"/>
    <n v="2"/>
    <x v="1"/>
    <s v="Thursday"/>
    <m/>
    <m/>
    <m/>
  </r>
  <r>
    <d v="2012-02-24T00:00:00"/>
    <x v="1"/>
    <x v="7"/>
    <n v="4"/>
    <x v="1"/>
    <s v="Friday"/>
    <m/>
    <m/>
    <m/>
  </r>
  <r>
    <d v="2012-02-25T00:00:00"/>
    <x v="1"/>
    <x v="7"/>
    <n v="2"/>
    <x v="1"/>
    <s v="Saturday"/>
    <m/>
    <m/>
    <m/>
  </r>
  <r>
    <d v="2012-02-26T00:00:00"/>
    <x v="1"/>
    <x v="7"/>
    <n v="4"/>
    <x v="1"/>
    <s v="Sunday"/>
    <m/>
    <m/>
    <m/>
  </r>
  <r>
    <d v="2012-02-27T00:00:00"/>
    <x v="1"/>
    <x v="7"/>
    <n v="3"/>
    <x v="1"/>
    <s v="Monday"/>
    <m/>
    <m/>
    <m/>
  </r>
  <r>
    <d v="2012-02-28T00:00:00"/>
    <x v="1"/>
    <x v="7"/>
    <n v="2"/>
    <x v="1"/>
    <s v="Tuesday"/>
    <m/>
    <m/>
    <m/>
  </r>
  <r>
    <d v="2012-02-29T00:00:00"/>
    <x v="1"/>
    <x v="7"/>
    <n v="2"/>
    <x v="1"/>
    <s v="Wednesday"/>
    <m/>
    <m/>
    <m/>
  </r>
  <r>
    <d v="2012-03-01T00:00:00"/>
    <x v="1"/>
    <x v="7"/>
    <n v="2"/>
    <x v="2"/>
    <s v="Thursday"/>
    <m/>
    <m/>
    <m/>
  </r>
  <r>
    <d v="2012-03-02T00:00:00"/>
    <x v="1"/>
    <x v="7"/>
    <n v="3"/>
    <x v="2"/>
    <s v="Friday"/>
    <m/>
    <m/>
    <m/>
  </r>
  <r>
    <d v="2012-03-03T00:00:00"/>
    <x v="1"/>
    <x v="7"/>
    <n v="2"/>
    <x v="2"/>
    <s v="Saturday"/>
    <m/>
    <m/>
    <m/>
  </r>
  <r>
    <d v="2012-03-04T00:00:00"/>
    <x v="1"/>
    <x v="7"/>
    <n v="2"/>
    <x v="2"/>
    <s v="Sunday"/>
    <m/>
    <m/>
    <m/>
  </r>
  <r>
    <d v="2012-03-05T00:00:00"/>
    <x v="1"/>
    <x v="7"/>
    <n v="2"/>
    <x v="2"/>
    <s v="Monday"/>
    <m/>
    <m/>
    <m/>
  </r>
  <r>
    <d v="2012-03-06T00:00:00"/>
    <x v="1"/>
    <x v="7"/>
    <n v="3"/>
    <x v="2"/>
    <s v="Tuesday"/>
    <m/>
    <m/>
    <m/>
  </r>
  <r>
    <d v="2012-03-07T00:00:00"/>
    <x v="1"/>
    <x v="7"/>
    <n v="3"/>
    <x v="2"/>
    <s v="Wednesday"/>
    <m/>
    <m/>
    <m/>
  </r>
  <r>
    <d v="2012-03-08T00:00:00"/>
    <x v="1"/>
    <x v="7"/>
    <n v="3"/>
    <x v="2"/>
    <s v="Thursday"/>
    <m/>
    <m/>
    <m/>
  </r>
  <r>
    <d v="2012-03-09T00:00:00"/>
    <x v="1"/>
    <x v="7"/>
    <n v="4"/>
    <x v="2"/>
    <s v="Friday"/>
    <m/>
    <m/>
    <m/>
  </r>
  <r>
    <d v="2012-03-10T00:00:00"/>
    <x v="1"/>
    <x v="7"/>
    <n v="3"/>
    <x v="2"/>
    <s v="Saturday"/>
    <m/>
    <m/>
    <m/>
  </r>
  <r>
    <d v="2012-03-11T00:00:00"/>
    <x v="1"/>
    <x v="7"/>
    <n v="2"/>
    <x v="2"/>
    <s v="Sunday"/>
    <m/>
    <m/>
    <m/>
  </r>
  <r>
    <d v="2012-03-12T00:00:00"/>
    <x v="1"/>
    <x v="7"/>
    <n v="1"/>
    <x v="2"/>
    <s v="Monday"/>
    <m/>
    <m/>
    <m/>
  </r>
  <r>
    <d v="2012-03-13T00:00:00"/>
    <x v="1"/>
    <x v="7"/>
    <n v="2"/>
    <x v="2"/>
    <s v="Tuesday"/>
    <m/>
    <m/>
    <m/>
  </r>
  <r>
    <d v="2012-03-14T00:00:00"/>
    <x v="1"/>
    <x v="7"/>
    <n v="4"/>
    <x v="2"/>
    <s v="Wednesday"/>
    <m/>
    <m/>
    <m/>
  </r>
  <r>
    <d v="2012-03-15T00:00:00"/>
    <x v="1"/>
    <x v="7"/>
    <n v="1"/>
    <x v="2"/>
    <s v="Thursday"/>
    <m/>
    <m/>
    <m/>
  </r>
  <r>
    <d v="2012-03-16T00:00:00"/>
    <x v="1"/>
    <x v="7"/>
    <n v="2"/>
    <x v="2"/>
    <s v="Friday"/>
    <m/>
    <m/>
    <m/>
  </r>
  <r>
    <d v="2012-03-17T00:00:00"/>
    <x v="1"/>
    <x v="7"/>
    <n v="2"/>
    <x v="2"/>
    <s v="Saturday"/>
    <m/>
    <m/>
    <m/>
  </r>
  <r>
    <d v="2012-03-18T00:00:00"/>
    <x v="1"/>
    <x v="7"/>
    <n v="2"/>
    <x v="2"/>
    <s v="Sunday"/>
    <m/>
    <m/>
    <m/>
  </r>
  <r>
    <d v="2012-03-19T00:00:00"/>
    <x v="1"/>
    <x v="7"/>
    <n v="2"/>
    <x v="2"/>
    <s v="Monday"/>
    <m/>
    <m/>
    <m/>
  </r>
  <r>
    <d v="2012-03-20T00:00:00"/>
    <x v="1"/>
    <x v="7"/>
    <n v="4"/>
    <x v="2"/>
    <s v="Tuesday"/>
    <m/>
    <m/>
    <m/>
  </r>
  <r>
    <d v="2012-03-21T00:00:00"/>
    <x v="1"/>
    <x v="7"/>
    <n v="2"/>
    <x v="2"/>
    <s v="Wednesday"/>
    <m/>
    <m/>
    <m/>
  </r>
  <r>
    <d v="2012-03-22T00:00:00"/>
    <x v="1"/>
    <x v="7"/>
    <n v="2"/>
    <x v="2"/>
    <s v="Thursday"/>
    <m/>
    <m/>
    <m/>
  </r>
  <r>
    <d v="2012-03-23T00:00:00"/>
    <x v="1"/>
    <x v="7"/>
    <n v="2"/>
    <x v="2"/>
    <s v="Friday"/>
    <m/>
    <m/>
    <m/>
  </r>
  <r>
    <d v="2012-03-24T00:00:00"/>
    <x v="1"/>
    <x v="7"/>
    <n v="2"/>
    <x v="2"/>
    <s v="Saturday"/>
    <m/>
    <m/>
    <m/>
  </r>
  <r>
    <d v="2012-03-25T00:00:00"/>
    <x v="1"/>
    <x v="7"/>
    <n v="2"/>
    <x v="2"/>
    <s v="Sunday"/>
    <m/>
    <m/>
    <m/>
  </r>
  <r>
    <d v="2012-03-26T00:00:00"/>
    <x v="1"/>
    <x v="7"/>
    <n v="1"/>
    <x v="2"/>
    <s v="Monday"/>
    <m/>
    <m/>
    <m/>
  </r>
  <r>
    <d v="2012-03-27T00:00:00"/>
    <x v="1"/>
    <x v="7"/>
    <n v="2"/>
    <x v="2"/>
    <s v="Tuesday"/>
    <m/>
    <m/>
    <m/>
  </r>
  <r>
    <d v="2012-03-28T00:00:00"/>
    <x v="1"/>
    <x v="7"/>
    <n v="2"/>
    <x v="2"/>
    <s v="Wednesday"/>
    <m/>
    <m/>
    <m/>
  </r>
  <r>
    <d v="2012-03-29T00:00:00"/>
    <x v="1"/>
    <x v="7"/>
    <n v="2"/>
    <x v="2"/>
    <s v="Thursday"/>
    <m/>
    <m/>
    <m/>
  </r>
  <r>
    <d v="2012-03-30T00:00:00"/>
    <x v="1"/>
    <x v="7"/>
    <n v="2"/>
    <x v="2"/>
    <s v="Friday"/>
    <m/>
    <m/>
    <m/>
  </r>
  <r>
    <d v="2012-03-31T00:00:00"/>
    <x v="1"/>
    <x v="7"/>
    <n v="3"/>
    <x v="2"/>
    <s v="Saturday"/>
    <m/>
    <m/>
    <m/>
  </r>
  <r>
    <d v="2012-04-01T00:00:00"/>
    <x v="1"/>
    <x v="7"/>
    <n v="4"/>
    <x v="3"/>
    <s v="Sunday"/>
    <m/>
    <m/>
    <m/>
  </r>
  <r>
    <d v="2012-04-02T00:00:00"/>
    <x v="1"/>
    <x v="7"/>
    <n v="3"/>
    <x v="3"/>
    <s v="Monday"/>
    <m/>
    <m/>
    <m/>
  </r>
  <r>
    <d v="2012-04-03T00:00:00"/>
    <x v="1"/>
    <x v="7"/>
    <n v="4"/>
    <x v="3"/>
    <s v="Tuesday"/>
    <m/>
    <m/>
    <m/>
  </r>
  <r>
    <d v="2012-04-04T00:00:00"/>
    <x v="1"/>
    <x v="7"/>
    <n v="2"/>
    <x v="3"/>
    <s v="Wednesday"/>
    <m/>
    <m/>
    <m/>
  </r>
  <r>
    <d v="2012-04-05T00:00:00"/>
    <x v="1"/>
    <x v="7"/>
    <n v="3"/>
    <x v="3"/>
    <s v="Thursday"/>
    <m/>
    <m/>
    <m/>
  </r>
  <r>
    <d v="2012-04-06T00:00:00"/>
    <x v="1"/>
    <x v="7"/>
    <n v="3"/>
    <x v="3"/>
    <s v="Friday"/>
    <m/>
    <m/>
    <m/>
  </r>
  <r>
    <d v="2012-04-07T00:00:00"/>
    <x v="1"/>
    <x v="7"/>
    <n v="4"/>
    <x v="3"/>
    <s v="Saturday"/>
    <m/>
    <m/>
    <m/>
  </r>
  <r>
    <d v="2012-04-08T00:00:00"/>
    <x v="1"/>
    <x v="7"/>
    <n v="2"/>
    <x v="3"/>
    <s v="Sunday"/>
    <m/>
    <m/>
    <m/>
  </r>
  <r>
    <d v="2012-04-09T00:00:00"/>
    <x v="1"/>
    <x v="7"/>
    <n v="1"/>
    <x v="3"/>
    <s v="Monday"/>
    <m/>
    <m/>
    <m/>
  </r>
  <r>
    <d v="2012-04-10T00:00:00"/>
    <x v="1"/>
    <x v="7"/>
    <n v="2"/>
    <x v="3"/>
    <s v="Tuesday"/>
    <m/>
    <m/>
    <m/>
  </r>
  <r>
    <d v="2012-04-11T00:00:00"/>
    <x v="1"/>
    <x v="7"/>
    <n v="2"/>
    <x v="3"/>
    <s v="Wednesday"/>
    <m/>
    <m/>
    <m/>
  </r>
  <r>
    <d v="2012-04-12T00:00:00"/>
    <x v="1"/>
    <x v="7"/>
    <n v="0"/>
    <x v="3"/>
    <s v="Thursday"/>
    <m/>
    <m/>
    <m/>
  </r>
  <r>
    <d v="2012-04-13T00:00:00"/>
    <x v="1"/>
    <x v="7"/>
    <n v="2"/>
    <x v="3"/>
    <s v="Friday"/>
    <m/>
    <m/>
    <m/>
  </r>
  <r>
    <d v="2012-04-14T00:00:00"/>
    <x v="1"/>
    <x v="7"/>
    <n v="0"/>
    <x v="3"/>
    <s v="Saturday"/>
    <m/>
    <m/>
    <m/>
  </r>
  <r>
    <d v="2012-04-15T00:00:00"/>
    <x v="1"/>
    <x v="7"/>
    <n v="3"/>
    <x v="3"/>
    <s v="Sunday"/>
    <m/>
    <m/>
    <m/>
  </r>
  <r>
    <d v="2012-04-16T00:00:00"/>
    <x v="1"/>
    <x v="7"/>
    <n v="2"/>
    <x v="3"/>
    <s v="Monday"/>
    <m/>
    <m/>
    <m/>
  </r>
  <r>
    <d v="2012-04-17T00:00:00"/>
    <x v="1"/>
    <x v="7"/>
    <n v="0"/>
    <x v="3"/>
    <s v="Tuesday"/>
    <m/>
    <m/>
    <m/>
  </r>
  <r>
    <d v="2012-04-18T00:00:00"/>
    <x v="1"/>
    <x v="7"/>
    <n v="3"/>
    <x v="3"/>
    <s v="Wednesday"/>
    <m/>
    <m/>
    <m/>
  </r>
  <r>
    <d v="2012-04-19T00:00:00"/>
    <x v="1"/>
    <x v="7"/>
    <n v="1"/>
    <x v="3"/>
    <s v="Thursday"/>
    <m/>
    <m/>
    <m/>
  </r>
  <r>
    <d v="2012-04-20T00:00:00"/>
    <x v="1"/>
    <x v="7"/>
    <n v="2"/>
    <x v="3"/>
    <s v="Friday"/>
    <m/>
    <m/>
    <m/>
  </r>
  <r>
    <d v="2012-04-21T00:00:00"/>
    <x v="1"/>
    <x v="7"/>
    <n v="0"/>
    <x v="3"/>
    <s v="Saturday"/>
    <m/>
    <m/>
    <m/>
  </r>
  <r>
    <d v="2012-04-22T00:00:00"/>
    <x v="1"/>
    <x v="7"/>
    <n v="5"/>
    <x v="3"/>
    <s v="Sunday"/>
    <m/>
    <m/>
    <m/>
  </r>
  <r>
    <d v="2012-04-23T00:00:00"/>
    <x v="1"/>
    <x v="7"/>
    <n v="3"/>
    <x v="3"/>
    <s v="Monday"/>
    <m/>
    <m/>
    <m/>
  </r>
  <r>
    <d v="2012-04-24T00:00:00"/>
    <x v="1"/>
    <x v="7"/>
    <n v="4"/>
    <x v="3"/>
    <s v="Tuesday"/>
    <m/>
    <m/>
    <m/>
  </r>
  <r>
    <d v="2012-04-25T00:00:00"/>
    <x v="1"/>
    <x v="7"/>
    <n v="1"/>
    <x v="3"/>
    <s v="Wednesday"/>
    <m/>
    <m/>
    <m/>
  </r>
  <r>
    <d v="2012-04-26T00:00:00"/>
    <x v="1"/>
    <x v="7"/>
    <n v="4"/>
    <x v="3"/>
    <s v="Thursday"/>
    <m/>
    <m/>
    <m/>
  </r>
  <r>
    <d v="2012-04-27T00:00:00"/>
    <x v="1"/>
    <x v="7"/>
    <n v="2"/>
    <x v="3"/>
    <s v="Friday"/>
    <m/>
    <m/>
    <m/>
  </r>
  <r>
    <d v="2012-04-28T00:00:00"/>
    <x v="1"/>
    <x v="7"/>
    <n v="0"/>
    <x v="3"/>
    <s v="Saturday"/>
    <m/>
    <m/>
    <m/>
  </r>
  <r>
    <d v="2012-04-29T00:00:00"/>
    <x v="1"/>
    <x v="7"/>
    <n v="2"/>
    <x v="3"/>
    <s v="Sunday"/>
    <m/>
    <m/>
    <m/>
  </r>
  <r>
    <d v="2012-04-30T00:00:00"/>
    <x v="1"/>
    <x v="7"/>
    <n v="1"/>
    <x v="3"/>
    <s v="Monday"/>
    <m/>
    <m/>
    <m/>
  </r>
  <r>
    <d v="2012-05-01T00:00:00"/>
    <x v="1"/>
    <x v="7"/>
    <n v="2"/>
    <x v="4"/>
    <s v="Tuesday"/>
    <m/>
    <m/>
    <m/>
  </r>
  <r>
    <d v="2012-05-02T00:00:00"/>
    <x v="1"/>
    <x v="7"/>
    <n v="4"/>
    <x v="4"/>
    <s v="Wednesday"/>
    <m/>
    <m/>
    <m/>
  </r>
  <r>
    <d v="2012-05-03T00:00:00"/>
    <x v="1"/>
    <x v="7"/>
    <n v="3"/>
    <x v="4"/>
    <s v="Thursday"/>
    <m/>
    <m/>
    <m/>
  </r>
  <r>
    <d v="2012-05-04T00:00:00"/>
    <x v="1"/>
    <x v="7"/>
    <n v="2"/>
    <x v="4"/>
    <s v="Friday"/>
    <m/>
    <m/>
    <m/>
  </r>
  <r>
    <d v="2012-05-05T00:00:00"/>
    <x v="1"/>
    <x v="7"/>
    <n v="2"/>
    <x v="4"/>
    <s v="Saturday"/>
    <m/>
    <m/>
    <m/>
  </r>
  <r>
    <d v="2012-05-06T00:00:00"/>
    <x v="1"/>
    <x v="7"/>
    <n v="1"/>
    <x v="4"/>
    <s v="Sunday"/>
    <m/>
    <m/>
    <m/>
  </r>
  <r>
    <d v="2012-05-07T00:00:00"/>
    <x v="1"/>
    <x v="7"/>
    <n v="1"/>
    <x v="4"/>
    <s v="Monday"/>
    <m/>
    <m/>
    <m/>
  </r>
  <r>
    <d v="2012-05-08T00:00:00"/>
    <x v="1"/>
    <x v="7"/>
    <n v="3"/>
    <x v="4"/>
    <s v="Tuesday"/>
    <m/>
    <m/>
    <m/>
  </r>
  <r>
    <d v="2012-05-09T00:00:00"/>
    <x v="1"/>
    <x v="7"/>
    <n v="2"/>
    <x v="4"/>
    <s v="Wednesday"/>
    <m/>
    <m/>
    <m/>
  </r>
  <r>
    <d v="2012-05-10T00:00:00"/>
    <x v="1"/>
    <x v="7"/>
    <n v="3"/>
    <x v="4"/>
    <s v="Thursday"/>
    <m/>
    <m/>
    <m/>
  </r>
  <r>
    <d v="2012-05-11T00:00:00"/>
    <x v="1"/>
    <x v="7"/>
    <n v="2"/>
    <x v="4"/>
    <s v="Friday"/>
    <m/>
    <m/>
    <m/>
  </r>
  <r>
    <d v="2012-05-12T00:00:00"/>
    <x v="1"/>
    <x v="7"/>
    <n v="2"/>
    <x v="4"/>
    <s v="Saturday"/>
    <m/>
    <m/>
    <m/>
  </r>
  <r>
    <d v="2012-05-13T00:00:00"/>
    <x v="1"/>
    <x v="7"/>
    <n v="0"/>
    <x v="4"/>
    <s v="Sunday"/>
    <m/>
    <m/>
    <m/>
  </r>
  <r>
    <d v="2012-05-14T00:00:00"/>
    <x v="1"/>
    <x v="7"/>
    <n v="2"/>
    <x v="4"/>
    <s v="Monday"/>
    <m/>
    <m/>
    <m/>
  </r>
  <r>
    <d v="2012-05-15T00:00:00"/>
    <x v="1"/>
    <x v="7"/>
    <n v="3"/>
    <x v="4"/>
    <s v="Tuesday"/>
    <m/>
    <m/>
    <m/>
  </r>
  <r>
    <d v="2012-05-16T00:00:00"/>
    <x v="1"/>
    <x v="7"/>
    <n v="5"/>
    <x v="4"/>
    <s v="Wednesday"/>
    <m/>
    <m/>
    <m/>
  </r>
  <r>
    <d v="2012-05-17T00:00:00"/>
    <x v="1"/>
    <x v="7"/>
    <n v="2"/>
    <x v="4"/>
    <s v="Thursday"/>
    <m/>
    <m/>
    <m/>
  </r>
  <r>
    <d v="2012-05-18T00:00:00"/>
    <x v="1"/>
    <x v="7"/>
    <n v="2"/>
    <x v="4"/>
    <s v="Friday"/>
    <m/>
    <m/>
    <m/>
  </r>
  <r>
    <d v="2012-05-19T00:00:00"/>
    <x v="1"/>
    <x v="7"/>
    <n v="3"/>
    <x v="4"/>
    <s v="Saturday"/>
    <m/>
    <m/>
    <m/>
  </r>
  <r>
    <d v="2012-05-20T00:00:00"/>
    <x v="1"/>
    <x v="7"/>
    <n v="1"/>
    <x v="4"/>
    <s v="Sunday"/>
    <m/>
    <m/>
    <m/>
  </r>
  <r>
    <d v="2012-05-21T00:00:00"/>
    <x v="1"/>
    <x v="7"/>
    <n v="1"/>
    <x v="4"/>
    <s v="Monday"/>
    <m/>
    <m/>
    <m/>
  </r>
  <r>
    <d v="2012-05-22T00:00:00"/>
    <x v="1"/>
    <x v="7"/>
    <n v="4"/>
    <x v="4"/>
    <s v="Tuesday"/>
    <m/>
    <m/>
    <m/>
  </r>
  <r>
    <d v="2012-05-23T00:00:00"/>
    <x v="1"/>
    <x v="7"/>
    <n v="2"/>
    <x v="4"/>
    <s v="Wednesday"/>
    <m/>
    <m/>
    <m/>
  </r>
  <r>
    <d v="2012-05-24T00:00:00"/>
    <x v="1"/>
    <x v="7"/>
    <n v="3"/>
    <x v="4"/>
    <s v="Thursday"/>
    <m/>
    <m/>
    <m/>
  </r>
  <r>
    <d v="2012-05-25T00:00:00"/>
    <x v="1"/>
    <x v="7"/>
    <n v="1"/>
    <x v="4"/>
    <s v="Friday"/>
    <m/>
    <m/>
    <m/>
  </r>
  <r>
    <d v="2012-05-26T00:00:00"/>
    <x v="1"/>
    <x v="7"/>
    <n v="1"/>
    <x v="4"/>
    <s v="Saturday"/>
    <m/>
    <m/>
    <m/>
  </r>
  <r>
    <d v="2012-05-27T00:00:00"/>
    <x v="1"/>
    <x v="7"/>
    <n v="3"/>
    <x v="4"/>
    <s v="Sunday"/>
    <m/>
    <m/>
    <m/>
  </r>
  <r>
    <d v="2012-05-28T00:00:00"/>
    <x v="1"/>
    <x v="7"/>
    <n v="1"/>
    <x v="4"/>
    <s v="Monday"/>
    <m/>
    <m/>
    <m/>
  </r>
  <r>
    <d v="2012-05-29T00:00:00"/>
    <x v="1"/>
    <x v="7"/>
    <n v="5"/>
    <x v="4"/>
    <s v="Tuesday"/>
    <m/>
    <m/>
    <m/>
  </r>
  <r>
    <d v="2012-05-30T00:00:00"/>
    <x v="1"/>
    <x v="7"/>
    <n v="1"/>
    <x v="4"/>
    <s v="Wednesday"/>
    <m/>
    <m/>
    <m/>
  </r>
  <r>
    <d v="2012-05-31T00:00:00"/>
    <x v="1"/>
    <x v="7"/>
    <n v="2"/>
    <x v="4"/>
    <s v="Thursday"/>
    <m/>
    <m/>
    <m/>
  </r>
  <r>
    <d v="2012-06-01T00:00:00"/>
    <x v="1"/>
    <x v="7"/>
    <n v="3"/>
    <x v="5"/>
    <s v="Friday"/>
    <m/>
    <m/>
    <m/>
  </r>
  <r>
    <d v="2012-06-02T00:00:00"/>
    <x v="1"/>
    <x v="7"/>
    <n v="1"/>
    <x v="5"/>
    <s v="Saturday"/>
    <m/>
    <m/>
    <m/>
  </r>
  <r>
    <d v="2012-06-03T00:00:00"/>
    <x v="1"/>
    <x v="7"/>
    <n v="4"/>
    <x v="5"/>
    <s v="Sunday"/>
    <m/>
    <m/>
    <m/>
  </r>
  <r>
    <d v="2012-06-04T00:00:00"/>
    <x v="1"/>
    <x v="7"/>
    <n v="1"/>
    <x v="5"/>
    <s v="Monday"/>
    <m/>
    <m/>
    <m/>
  </r>
  <r>
    <d v="2012-06-05T00:00:00"/>
    <x v="1"/>
    <x v="7"/>
    <n v="3"/>
    <x v="5"/>
    <s v="Tuesday"/>
    <m/>
    <m/>
    <m/>
  </r>
  <r>
    <d v="2012-06-06T00:00:00"/>
    <x v="1"/>
    <x v="7"/>
    <n v="4"/>
    <x v="5"/>
    <s v="Wednesday"/>
    <m/>
    <m/>
    <m/>
  </r>
  <r>
    <d v="2012-06-07T00:00:00"/>
    <x v="1"/>
    <x v="7"/>
    <n v="4"/>
    <x v="5"/>
    <s v="Thursday"/>
    <m/>
    <m/>
    <m/>
  </r>
  <r>
    <d v="2012-06-08T00:00:00"/>
    <x v="1"/>
    <x v="7"/>
    <n v="6"/>
    <x v="5"/>
    <s v="Friday"/>
    <m/>
    <m/>
    <m/>
  </r>
  <r>
    <d v="2012-06-09T00:00:00"/>
    <x v="1"/>
    <x v="7"/>
    <n v="1"/>
    <x v="5"/>
    <s v="Saturday"/>
    <m/>
    <m/>
    <m/>
  </r>
  <r>
    <d v="2012-06-10T00:00:00"/>
    <x v="1"/>
    <x v="7"/>
    <n v="1"/>
    <x v="5"/>
    <s v="Sunday"/>
    <m/>
    <m/>
    <m/>
  </r>
  <r>
    <d v="2012-06-11T00:00:00"/>
    <x v="1"/>
    <x v="7"/>
    <n v="6"/>
    <x v="5"/>
    <s v="Monday"/>
    <m/>
    <m/>
    <m/>
  </r>
  <r>
    <d v="2012-06-12T00:00:00"/>
    <x v="1"/>
    <x v="7"/>
    <n v="2"/>
    <x v="5"/>
    <s v="Tuesday"/>
    <m/>
    <m/>
    <m/>
  </r>
  <r>
    <d v="2012-06-13T00:00:00"/>
    <x v="1"/>
    <x v="7"/>
    <n v="1"/>
    <x v="5"/>
    <s v="Wednesday"/>
    <m/>
    <m/>
    <m/>
  </r>
  <r>
    <d v="2012-06-14T00:00:00"/>
    <x v="1"/>
    <x v="7"/>
    <n v="2"/>
    <x v="5"/>
    <s v="Thursday"/>
    <m/>
    <m/>
    <m/>
  </r>
  <r>
    <d v="2012-06-15T00:00:00"/>
    <x v="1"/>
    <x v="7"/>
    <n v="2"/>
    <x v="5"/>
    <s v="Friday"/>
    <m/>
    <m/>
    <m/>
  </r>
  <r>
    <d v="2012-06-16T00:00:00"/>
    <x v="1"/>
    <x v="7"/>
    <n v="0"/>
    <x v="5"/>
    <s v="Saturday"/>
    <m/>
    <m/>
    <m/>
  </r>
  <r>
    <d v="2012-06-17T00:00:00"/>
    <x v="1"/>
    <x v="7"/>
    <n v="3"/>
    <x v="5"/>
    <s v="Sunday"/>
    <m/>
    <m/>
    <m/>
  </r>
  <r>
    <d v="2012-06-18T00:00:00"/>
    <x v="1"/>
    <x v="7"/>
    <n v="3"/>
    <x v="5"/>
    <s v="Monday"/>
    <m/>
    <m/>
    <m/>
  </r>
  <r>
    <d v="2012-06-19T00:00:00"/>
    <x v="1"/>
    <x v="7"/>
    <n v="4"/>
    <x v="5"/>
    <s v="Tuesday"/>
    <m/>
    <m/>
    <m/>
  </r>
  <r>
    <d v="2012-06-20T00:00:00"/>
    <x v="1"/>
    <x v="7"/>
    <n v="3"/>
    <x v="5"/>
    <s v="Wednesday"/>
    <m/>
    <m/>
    <m/>
  </r>
  <r>
    <d v="2012-06-21T00:00:00"/>
    <x v="1"/>
    <x v="7"/>
    <n v="3"/>
    <x v="5"/>
    <s v="Thursday"/>
    <m/>
    <m/>
    <m/>
  </r>
  <r>
    <d v="2012-06-22T00:00:00"/>
    <x v="1"/>
    <x v="7"/>
    <n v="5"/>
    <x v="5"/>
    <s v="Friday"/>
    <m/>
    <m/>
    <m/>
  </r>
  <r>
    <d v="2012-06-23T00:00:00"/>
    <x v="1"/>
    <x v="7"/>
    <n v="2"/>
    <x v="5"/>
    <s v="Saturday"/>
    <m/>
    <m/>
    <m/>
  </r>
  <r>
    <d v="2012-06-24T00:00:00"/>
    <x v="1"/>
    <x v="7"/>
    <n v="1"/>
    <x v="5"/>
    <s v="Sunday"/>
    <m/>
    <m/>
    <m/>
  </r>
  <r>
    <d v="2012-06-25T00:00:00"/>
    <x v="1"/>
    <x v="7"/>
    <n v="2"/>
    <x v="5"/>
    <s v="Monday"/>
    <m/>
    <m/>
    <m/>
  </r>
  <r>
    <d v="2012-06-26T00:00:00"/>
    <x v="1"/>
    <x v="7"/>
    <n v="5"/>
    <x v="5"/>
    <s v="Tuesday"/>
    <m/>
    <m/>
    <m/>
  </r>
  <r>
    <d v="2012-06-27T00:00:00"/>
    <x v="1"/>
    <x v="7"/>
    <n v="6"/>
    <x v="5"/>
    <s v="Wednesday"/>
    <m/>
    <m/>
    <m/>
  </r>
  <r>
    <d v="2012-06-28T00:00:00"/>
    <x v="1"/>
    <x v="7"/>
    <n v="3"/>
    <x v="5"/>
    <s v="Thursday"/>
    <m/>
    <m/>
    <m/>
  </r>
  <r>
    <d v="2012-06-29T00:00:00"/>
    <x v="1"/>
    <x v="7"/>
    <n v="3"/>
    <x v="5"/>
    <s v="Friday"/>
    <m/>
    <m/>
    <m/>
  </r>
  <r>
    <d v="2012-06-30T00:00:00"/>
    <x v="1"/>
    <x v="7"/>
    <n v="6"/>
    <x v="5"/>
    <s v="Saturday"/>
    <m/>
    <m/>
    <m/>
  </r>
  <r>
    <d v="2012-07-01T00:00:00"/>
    <x v="1"/>
    <x v="7"/>
    <n v="2"/>
    <x v="6"/>
    <s v="Sunday"/>
    <m/>
    <m/>
    <m/>
  </r>
  <r>
    <d v="2012-07-02T00:00:00"/>
    <x v="1"/>
    <x v="7"/>
    <n v="5"/>
    <x v="6"/>
    <s v="Monday"/>
    <m/>
    <m/>
    <m/>
  </r>
  <r>
    <d v="2012-07-03T00:00:00"/>
    <x v="1"/>
    <x v="7"/>
    <n v="2"/>
    <x v="6"/>
    <s v="Tuesday"/>
    <m/>
    <m/>
    <m/>
  </r>
  <r>
    <d v="2012-07-04T00:00:00"/>
    <x v="1"/>
    <x v="7"/>
    <n v="1"/>
    <x v="6"/>
    <s v="Wednesday"/>
    <m/>
    <m/>
    <m/>
  </r>
  <r>
    <d v="2012-07-05T00:00:00"/>
    <x v="1"/>
    <x v="7"/>
    <n v="4"/>
    <x v="6"/>
    <s v="Thursday"/>
    <m/>
    <m/>
    <m/>
  </r>
  <r>
    <d v="2012-07-06T00:00:00"/>
    <x v="1"/>
    <x v="7"/>
    <n v="3"/>
    <x v="6"/>
    <s v="Friday"/>
    <m/>
    <m/>
    <m/>
  </r>
  <r>
    <d v="2012-07-07T00:00:00"/>
    <x v="1"/>
    <x v="7"/>
    <n v="3"/>
    <x v="6"/>
    <s v="Saturday"/>
    <m/>
    <m/>
    <m/>
  </r>
  <r>
    <d v="2012-07-08T00:00:00"/>
    <x v="1"/>
    <x v="7"/>
    <n v="4"/>
    <x v="6"/>
    <s v="Sunday"/>
    <m/>
    <m/>
    <m/>
  </r>
  <r>
    <d v="2012-07-09T00:00:00"/>
    <x v="1"/>
    <x v="7"/>
    <n v="5"/>
    <x v="6"/>
    <s v="Monday"/>
    <m/>
    <m/>
    <m/>
  </r>
  <r>
    <d v="2012-07-10T00:00:00"/>
    <x v="1"/>
    <x v="7"/>
    <n v="5"/>
    <x v="6"/>
    <s v="Tuesday"/>
    <m/>
    <m/>
    <m/>
  </r>
  <r>
    <d v="2012-07-11T00:00:00"/>
    <x v="1"/>
    <x v="7"/>
    <n v="3"/>
    <x v="6"/>
    <s v="Wednesday"/>
    <m/>
    <m/>
    <m/>
  </r>
  <r>
    <d v="2012-07-12T00:00:00"/>
    <x v="1"/>
    <x v="7"/>
    <n v="3"/>
    <x v="6"/>
    <s v="Thursday"/>
    <m/>
    <m/>
    <m/>
  </r>
  <r>
    <d v="2012-07-13T00:00:00"/>
    <x v="1"/>
    <x v="7"/>
    <n v="4"/>
    <x v="6"/>
    <s v="Friday"/>
    <m/>
    <m/>
    <m/>
  </r>
  <r>
    <d v="2012-07-14T00:00:00"/>
    <x v="1"/>
    <x v="7"/>
    <n v="3"/>
    <x v="6"/>
    <s v="Saturday"/>
    <m/>
    <m/>
    <m/>
  </r>
  <r>
    <d v="2012-07-15T00:00:00"/>
    <x v="1"/>
    <x v="7"/>
    <n v="2"/>
    <x v="6"/>
    <s v="Sunday"/>
    <m/>
    <m/>
    <m/>
  </r>
  <r>
    <d v="2012-07-16T00:00:00"/>
    <x v="1"/>
    <x v="7"/>
    <n v="3"/>
    <x v="6"/>
    <s v="Monday"/>
    <m/>
    <m/>
    <m/>
  </r>
  <r>
    <d v="2012-07-17T00:00:00"/>
    <x v="1"/>
    <x v="7"/>
    <n v="3"/>
    <x v="6"/>
    <s v="Tuesday"/>
    <m/>
    <m/>
    <m/>
  </r>
  <r>
    <d v="2012-07-18T00:00:00"/>
    <x v="1"/>
    <x v="7"/>
    <n v="3"/>
    <x v="6"/>
    <s v="Wednesday"/>
    <m/>
    <m/>
    <m/>
  </r>
  <r>
    <d v="2012-07-19T00:00:00"/>
    <x v="1"/>
    <x v="7"/>
    <n v="0"/>
    <x v="6"/>
    <s v="Thursday"/>
    <m/>
    <m/>
    <m/>
  </r>
  <r>
    <d v="2012-07-20T00:00:00"/>
    <x v="1"/>
    <x v="7"/>
    <n v="3"/>
    <x v="6"/>
    <s v="Friday"/>
    <m/>
    <m/>
    <m/>
  </r>
  <r>
    <d v="2012-07-21T00:00:00"/>
    <x v="1"/>
    <x v="7"/>
    <n v="1"/>
    <x v="6"/>
    <s v="Saturday"/>
    <m/>
    <m/>
    <m/>
  </r>
  <r>
    <d v="2012-07-22T00:00:00"/>
    <x v="1"/>
    <x v="7"/>
    <n v="4"/>
    <x v="6"/>
    <s v="Sunday"/>
    <m/>
    <m/>
    <m/>
  </r>
  <r>
    <d v="2012-07-23T00:00:00"/>
    <x v="1"/>
    <x v="7"/>
    <n v="1"/>
    <x v="6"/>
    <s v="Monday"/>
    <m/>
    <m/>
    <m/>
  </r>
  <r>
    <d v="2012-07-24T00:00:00"/>
    <x v="1"/>
    <x v="7"/>
    <n v="3"/>
    <x v="6"/>
    <s v="Tuesday"/>
    <m/>
    <m/>
    <m/>
  </r>
  <r>
    <d v="2012-07-25T00:00:00"/>
    <x v="1"/>
    <x v="7"/>
    <n v="3"/>
    <x v="6"/>
    <s v="Wednesday"/>
    <m/>
    <m/>
    <m/>
  </r>
  <r>
    <d v="2012-07-26T00:00:00"/>
    <x v="1"/>
    <x v="7"/>
    <n v="1"/>
    <x v="6"/>
    <s v="Thursday"/>
    <m/>
    <m/>
    <m/>
  </r>
  <r>
    <d v="2012-07-27T00:00:00"/>
    <x v="1"/>
    <x v="7"/>
    <n v="3"/>
    <x v="6"/>
    <s v="Friday"/>
    <m/>
    <m/>
    <m/>
  </r>
  <r>
    <d v="2012-07-28T00:00:00"/>
    <x v="1"/>
    <x v="7"/>
    <n v="6"/>
    <x v="6"/>
    <s v="Saturday"/>
    <m/>
    <m/>
    <m/>
  </r>
  <r>
    <d v="2012-07-29T00:00:00"/>
    <x v="1"/>
    <x v="7"/>
    <n v="2"/>
    <x v="6"/>
    <s v="Sunday"/>
    <m/>
    <m/>
    <m/>
  </r>
  <r>
    <d v="2012-07-30T00:00:00"/>
    <x v="1"/>
    <x v="7"/>
    <n v="3"/>
    <x v="6"/>
    <s v="Monday"/>
    <m/>
    <m/>
    <m/>
  </r>
  <r>
    <d v="2012-07-31T00:00:00"/>
    <x v="1"/>
    <x v="7"/>
    <n v="2"/>
    <x v="6"/>
    <s v="Tuesday"/>
    <m/>
    <m/>
    <m/>
  </r>
  <r>
    <d v="2012-08-01T00:00:00"/>
    <x v="1"/>
    <x v="7"/>
    <n v="2"/>
    <x v="7"/>
    <s v="Wednesday"/>
    <m/>
    <m/>
    <m/>
  </r>
  <r>
    <d v="2012-08-02T00:00:00"/>
    <x v="1"/>
    <x v="7"/>
    <n v="2"/>
    <x v="7"/>
    <s v="Thursday"/>
    <m/>
    <m/>
    <m/>
  </r>
  <r>
    <d v="2012-08-03T00:00:00"/>
    <x v="1"/>
    <x v="7"/>
    <n v="3"/>
    <x v="7"/>
    <s v="Friday"/>
    <m/>
    <m/>
    <m/>
  </r>
  <r>
    <d v="2012-08-04T00:00:00"/>
    <x v="1"/>
    <x v="7"/>
    <n v="3"/>
    <x v="7"/>
    <s v="Saturday"/>
    <m/>
    <m/>
    <m/>
  </r>
  <r>
    <d v="2012-08-05T00:00:00"/>
    <x v="1"/>
    <x v="7"/>
    <n v="3"/>
    <x v="7"/>
    <s v="Sunday"/>
    <m/>
    <m/>
    <m/>
  </r>
  <r>
    <d v="2012-08-06T00:00:00"/>
    <x v="1"/>
    <x v="7"/>
    <n v="1"/>
    <x v="7"/>
    <s v="Monday"/>
    <m/>
    <m/>
    <m/>
  </r>
  <r>
    <d v="2012-08-07T00:00:00"/>
    <x v="1"/>
    <x v="7"/>
    <n v="6"/>
    <x v="7"/>
    <s v="Tuesday"/>
    <m/>
    <m/>
    <m/>
  </r>
  <r>
    <d v="2012-08-08T00:00:00"/>
    <x v="1"/>
    <x v="7"/>
    <n v="4"/>
    <x v="7"/>
    <s v="Wednesday"/>
    <m/>
    <m/>
    <m/>
  </r>
  <r>
    <d v="2012-08-09T00:00:00"/>
    <x v="1"/>
    <x v="7"/>
    <n v="6"/>
    <x v="7"/>
    <s v="Thursday"/>
    <m/>
    <m/>
    <m/>
  </r>
  <r>
    <d v="2012-08-10T00:00:00"/>
    <x v="1"/>
    <x v="7"/>
    <n v="5"/>
    <x v="7"/>
    <s v="Friday"/>
    <m/>
    <m/>
    <m/>
  </r>
  <r>
    <d v="2012-08-11T00:00:00"/>
    <x v="1"/>
    <x v="7"/>
    <n v="5"/>
    <x v="7"/>
    <s v="Saturday"/>
    <m/>
    <m/>
    <m/>
  </r>
  <r>
    <d v="2012-08-12T00:00:00"/>
    <x v="1"/>
    <x v="7"/>
    <n v="4"/>
    <x v="7"/>
    <s v="Sunday"/>
    <m/>
    <m/>
    <m/>
  </r>
  <r>
    <d v="2012-08-13T00:00:00"/>
    <x v="1"/>
    <x v="7"/>
    <n v="2"/>
    <x v="7"/>
    <s v="Monday"/>
    <m/>
    <m/>
    <m/>
  </r>
  <r>
    <d v="2012-08-14T00:00:00"/>
    <x v="1"/>
    <x v="7"/>
    <n v="6"/>
    <x v="7"/>
    <s v="Tuesday"/>
    <m/>
    <m/>
    <m/>
  </r>
  <r>
    <d v="2012-08-15T00:00:00"/>
    <x v="1"/>
    <x v="7"/>
    <n v="6"/>
    <x v="7"/>
    <s v="Wednesday"/>
    <m/>
    <m/>
    <m/>
  </r>
  <r>
    <d v="2012-08-16T00:00:00"/>
    <x v="1"/>
    <x v="7"/>
    <n v="4"/>
    <x v="7"/>
    <s v="Thursday"/>
    <m/>
    <m/>
    <m/>
  </r>
  <r>
    <d v="2012-08-17T00:00:00"/>
    <x v="1"/>
    <x v="7"/>
    <n v="3"/>
    <x v="7"/>
    <s v="Friday"/>
    <m/>
    <m/>
    <m/>
  </r>
  <r>
    <d v="2012-08-18T00:00:00"/>
    <x v="1"/>
    <x v="7"/>
    <n v="1"/>
    <x v="7"/>
    <s v="Saturday"/>
    <m/>
    <m/>
    <m/>
  </r>
  <r>
    <d v="2012-08-19T00:00:00"/>
    <x v="1"/>
    <x v="7"/>
    <n v="4"/>
    <x v="7"/>
    <s v="Sunday"/>
    <m/>
    <m/>
    <m/>
  </r>
  <r>
    <d v="2012-08-20T00:00:00"/>
    <x v="1"/>
    <x v="7"/>
    <n v="2"/>
    <x v="7"/>
    <s v="Monday"/>
    <m/>
    <m/>
    <m/>
  </r>
  <r>
    <d v="2012-08-21T00:00:00"/>
    <x v="1"/>
    <x v="7"/>
    <n v="4"/>
    <x v="7"/>
    <s v="Tuesday"/>
    <m/>
    <m/>
    <m/>
  </r>
  <r>
    <d v="2012-08-22T00:00:00"/>
    <x v="1"/>
    <x v="7"/>
    <n v="6"/>
    <x v="7"/>
    <s v="Wednesday"/>
    <m/>
    <m/>
    <m/>
  </r>
  <r>
    <d v="2012-08-23T00:00:00"/>
    <x v="1"/>
    <x v="7"/>
    <n v="4"/>
    <x v="7"/>
    <s v="Thursday"/>
    <m/>
    <m/>
    <m/>
  </r>
  <r>
    <d v="2012-08-24T00:00:00"/>
    <x v="1"/>
    <x v="7"/>
    <n v="4"/>
    <x v="7"/>
    <s v="Friday"/>
    <m/>
    <m/>
    <m/>
  </r>
  <r>
    <d v="2012-08-25T00:00:00"/>
    <x v="1"/>
    <x v="7"/>
    <n v="4"/>
    <x v="7"/>
    <s v="Saturday"/>
    <m/>
    <m/>
    <m/>
  </r>
  <r>
    <d v="2012-08-26T00:00:00"/>
    <x v="1"/>
    <x v="7"/>
    <n v="4"/>
    <x v="7"/>
    <s v="Sunday"/>
    <m/>
    <m/>
    <m/>
  </r>
  <r>
    <d v="2012-08-27T00:00:00"/>
    <x v="1"/>
    <x v="7"/>
    <n v="3"/>
    <x v="7"/>
    <s v="Monday"/>
    <m/>
    <m/>
    <m/>
  </r>
  <r>
    <d v="2012-08-28T00:00:00"/>
    <x v="1"/>
    <x v="7"/>
    <n v="2"/>
    <x v="7"/>
    <s v="Tuesday"/>
    <m/>
    <m/>
    <m/>
  </r>
  <r>
    <d v="2012-08-29T00:00:00"/>
    <x v="1"/>
    <x v="7"/>
    <n v="4"/>
    <x v="7"/>
    <s v="Wednesday"/>
    <m/>
    <m/>
    <m/>
  </r>
  <r>
    <d v="2012-08-30T00:00:00"/>
    <x v="1"/>
    <x v="7"/>
    <n v="3"/>
    <x v="7"/>
    <s v="Thursday"/>
    <m/>
    <m/>
    <m/>
  </r>
  <r>
    <d v="2012-08-31T00:00:00"/>
    <x v="1"/>
    <x v="7"/>
    <n v="2"/>
    <x v="7"/>
    <s v="Friday"/>
    <m/>
    <m/>
    <m/>
  </r>
  <r>
    <d v="2012-09-01T00:00:00"/>
    <x v="1"/>
    <x v="7"/>
    <n v="3"/>
    <x v="8"/>
    <s v="Saturday"/>
    <m/>
    <m/>
    <m/>
  </r>
  <r>
    <d v="2012-09-02T00:00:00"/>
    <x v="1"/>
    <x v="7"/>
    <n v="2"/>
    <x v="8"/>
    <s v="Sunday"/>
    <m/>
    <m/>
    <m/>
  </r>
  <r>
    <d v="2012-09-03T00:00:00"/>
    <x v="1"/>
    <x v="7"/>
    <n v="1"/>
    <x v="8"/>
    <s v="Monday"/>
    <m/>
    <m/>
    <m/>
  </r>
  <r>
    <d v="2012-09-04T00:00:00"/>
    <x v="1"/>
    <x v="7"/>
    <n v="5"/>
    <x v="8"/>
    <s v="Tuesday"/>
    <m/>
    <m/>
    <m/>
  </r>
  <r>
    <d v="2012-09-05T00:00:00"/>
    <x v="1"/>
    <x v="7"/>
    <n v="5"/>
    <x v="8"/>
    <s v="Wednesday"/>
    <m/>
    <m/>
    <m/>
  </r>
  <r>
    <d v="2012-09-06T00:00:00"/>
    <x v="1"/>
    <x v="7"/>
    <n v="3"/>
    <x v="8"/>
    <s v="Thursday"/>
    <m/>
    <m/>
    <m/>
  </r>
  <r>
    <d v="2012-09-07T00:00:00"/>
    <x v="1"/>
    <x v="7"/>
    <n v="1"/>
    <x v="8"/>
    <s v="Friday"/>
    <m/>
    <m/>
    <m/>
  </r>
  <r>
    <d v="2012-09-08T00:00:00"/>
    <x v="1"/>
    <x v="7"/>
    <n v="2"/>
    <x v="8"/>
    <s v="Saturday"/>
    <m/>
    <m/>
    <m/>
  </r>
  <r>
    <d v="2012-09-09T00:00:00"/>
    <x v="1"/>
    <x v="7"/>
    <n v="5"/>
    <x v="8"/>
    <s v="Sunday"/>
    <m/>
    <m/>
    <m/>
  </r>
  <r>
    <d v="2012-09-10T00:00:00"/>
    <x v="1"/>
    <x v="7"/>
    <n v="3"/>
    <x v="8"/>
    <s v="Monday"/>
    <m/>
    <m/>
    <m/>
  </r>
  <r>
    <d v="2012-09-11T00:00:00"/>
    <x v="1"/>
    <x v="7"/>
    <n v="0"/>
    <x v="8"/>
    <s v="Tuesday"/>
    <m/>
    <m/>
    <m/>
  </r>
  <r>
    <d v="2012-09-12T00:00:00"/>
    <x v="1"/>
    <x v="7"/>
    <n v="2"/>
    <x v="8"/>
    <s v="Wednesday"/>
    <m/>
    <m/>
    <m/>
  </r>
  <r>
    <d v="2012-09-13T00:00:00"/>
    <x v="1"/>
    <x v="7"/>
    <n v="3"/>
    <x v="8"/>
    <s v="Thursday"/>
    <m/>
    <m/>
    <m/>
  </r>
  <r>
    <d v="2012-09-14T00:00:00"/>
    <x v="1"/>
    <x v="7"/>
    <n v="5"/>
    <x v="8"/>
    <s v="Friday"/>
    <m/>
    <m/>
    <m/>
  </r>
  <r>
    <d v="2012-09-15T00:00:00"/>
    <x v="1"/>
    <x v="7"/>
    <n v="5"/>
    <x v="8"/>
    <s v="Saturday"/>
    <m/>
    <m/>
    <m/>
  </r>
  <r>
    <d v="2012-09-16T00:00:00"/>
    <x v="1"/>
    <x v="7"/>
    <n v="0"/>
    <x v="8"/>
    <s v="Sunday"/>
    <m/>
    <m/>
    <m/>
  </r>
  <r>
    <d v="2012-09-17T00:00:00"/>
    <x v="1"/>
    <x v="7"/>
    <n v="4"/>
    <x v="8"/>
    <s v="Monday"/>
    <m/>
    <m/>
    <m/>
  </r>
  <r>
    <d v="2012-09-18T00:00:00"/>
    <x v="1"/>
    <x v="7"/>
    <n v="2"/>
    <x v="8"/>
    <s v="Tuesday"/>
    <m/>
    <m/>
    <m/>
  </r>
  <r>
    <d v="2012-09-19T00:00:00"/>
    <x v="1"/>
    <x v="7"/>
    <n v="1"/>
    <x v="8"/>
    <s v="Wednesday"/>
    <m/>
    <m/>
    <m/>
  </r>
  <r>
    <d v="2012-09-20T00:00:00"/>
    <x v="1"/>
    <x v="7"/>
    <n v="3"/>
    <x v="8"/>
    <s v="Thursday"/>
    <m/>
    <m/>
    <m/>
  </r>
  <r>
    <d v="2012-09-21T00:00:00"/>
    <x v="1"/>
    <x v="7"/>
    <n v="0"/>
    <x v="8"/>
    <s v="Friday"/>
    <m/>
    <m/>
    <m/>
  </r>
  <r>
    <d v="2012-09-22T00:00:00"/>
    <x v="1"/>
    <x v="7"/>
    <n v="1"/>
    <x v="8"/>
    <s v="Saturday"/>
    <m/>
    <m/>
    <m/>
  </r>
  <r>
    <d v="2012-09-23T00:00:00"/>
    <x v="1"/>
    <x v="7"/>
    <n v="4"/>
    <x v="8"/>
    <s v="Sunday"/>
    <m/>
    <m/>
    <m/>
  </r>
  <r>
    <d v="2012-09-24T00:00:00"/>
    <x v="1"/>
    <x v="7"/>
    <n v="6"/>
    <x v="8"/>
    <s v="Monday"/>
    <m/>
    <m/>
    <m/>
  </r>
  <r>
    <d v="2012-09-25T00:00:00"/>
    <x v="1"/>
    <x v="7"/>
    <n v="3"/>
    <x v="8"/>
    <s v="Tuesday"/>
    <m/>
    <m/>
    <m/>
  </r>
  <r>
    <d v="2012-09-26T00:00:00"/>
    <x v="1"/>
    <x v="7"/>
    <n v="4"/>
    <x v="8"/>
    <s v="Wednesday"/>
    <m/>
    <m/>
    <m/>
  </r>
  <r>
    <d v="2012-09-27T00:00:00"/>
    <x v="1"/>
    <x v="7"/>
    <n v="5"/>
    <x v="8"/>
    <s v="Thursday"/>
    <m/>
    <m/>
    <m/>
  </r>
  <r>
    <d v="2012-09-28T00:00:00"/>
    <x v="1"/>
    <x v="7"/>
    <n v="3"/>
    <x v="8"/>
    <s v="Friday"/>
    <m/>
    <m/>
    <m/>
  </r>
  <r>
    <d v="2012-09-29T00:00:00"/>
    <x v="1"/>
    <x v="7"/>
    <n v="4"/>
    <x v="8"/>
    <s v="Saturday"/>
    <m/>
    <m/>
    <m/>
  </r>
  <r>
    <d v="2012-09-30T00:00:00"/>
    <x v="1"/>
    <x v="7"/>
    <n v="1"/>
    <x v="8"/>
    <s v="Sunday"/>
    <m/>
    <m/>
    <m/>
  </r>
  <r>
    <d v="2012-10-01T00:00:00"/>
    <x v="1"/>
    <x v="7"/>
    <n v="4"/>
    <x v="9"/>
    <s v="Monday"/>
    <m/>
    <m/>
    <m/>
  </r>
  <r>
    <d v="2012-10-02T00:00:00"/>
    <x v="1"/>
    <x v="7"/>
    <n v="3"/>
    <x v="9"/>
    <s v="Tuesday"/>
    <m/>
    <m/>
    <m/>
  </r>
  <r>
    <d v="2012-10-03T00:00:00"/>
    <x v="1"/>
    <x v="7"/>
    <n v="5"/>
    <x v="9"/>
    <s v="Wednesday"/>
    <m/>
    <m/>
    <m/>
  </r>
  <r>
    <d v="2012-10-04T00:00:00"/>
    <x v="1"/>
    <x v="7"/>
    <n v="5"/>
    <x v="9"/>
    <s v="Thursday"/>
    <m/>
    <m/>
    <m/>
  </r>
  <r>
    <d v="2012-10-05T00:00:00"/>
    <x v="1"/>
    <x v="7"/>
    <n v="2"/>
    <x v="9"/>
    <s v="Friday"/>
    <m/>
    <m/>
    <m/>
  </r>
  <r>
    <d v="2012-10-06T00:00:00"/>
    <x v="1"/>
    <x v="7"/>
    <n v="2"/>
    <x v="9"/>
    <s v="Saturday"/>
    <m/>
    <m/>
    <m/>
  </r>
  <r>
    <d v="2012-10-07T00:00:00"/>
    <x v="1"/>
    <x v="7"/>
    <n v="1"/>
    <x v="9"/>
    <s v="Sunday"/>
    <m/>
    <m/>
    <m/>
  </r>
  <r>
    <d v="2012-10-08T00:00:00"/>
    <x v="1"/>
    <x v="7"/>
    <n v="1"/>
    <x v="9"/>
    <s v="Monday"/>
    <m/>
    <m/>
    <m/>
  </r>
  <r>
    <d v="2012-10-09T00:00:00"/>
    <x v="1"/>
    <x v="7"/>
    <n v="2"/>
    <x v="9"/>
    <s v="Tuesday"/>
    <m/>
    <m/>
    <m/>
  </r>
  <r>
    <d v="2012-10-10T00:00:00"/>
    <x v="1"/>
    <x v="7"/>
    <n v="2"/>
    <x v="9"/>
    <s v="Wednesday"/>
    <m/>
    <m/>
    <m/>
  </r>
  <r>
    <d v="2012-10-11T00:00:00"/>
    <x v="1"/>
    <x v="7"/>
    <n v="5"/>
    <x v="9"/>
    <s v="Thursday"/>
    <m/>
    <m/>
    <m/>
  </r>
  <r>
    <d v="2012-10-12T00:00:00"/>
    <x v="1"/>
    <x v="7"/>
    <n v="6"/>
    <x v="9"/>
    <s v="Friday"/>
    <m/>
    <m/>
    <m/>
  </r>
  <r>
    <d v="2012-10-13T00:00:00"/>
    <x v="1"/>
    <x v="7"/>
    <n v="5"/>
    <x v="9"/>
    <s v="Saturday"/>
    <m/>
    <m/>
    <m/>
  </r>
  <r>
    <d v="2012-10-14T00:00:00"/>
    <x v="1"/>
    <x v="7"/>
    <n v="4"/>
    <x v="9"/>
    <s v="Sunday"/>
    <m/>
    <m/>
    <m/>
  </r>
  <r>
    <d v="2012-10-15T00:00:00"/>
    <x v="1"/>
    <x v="7"/>
    <n v="3"/>
    <x v="9"/>
    <s v="Monday"/>
    <m/>
    <m/>
    <m/>
  </r>
  <r>
    <d v="2012-10-16T00:00:00"/>
    <x v="1"/>
    <x v="7"/>
    <n v="4"/>
    <x v="9"/>
    <s v="Tuesday"/>
    <m/>
    <m/>
    <m/>
  </r>
  <r>
    <d v="2012-10-17T00:00:00"/>
    <x v="1"/>
    <x v="7"/>
    <n v="4"/>
    <x v="9"/>
    <s v="Wednesday"/>
    <m/>
    <m/>
    <m/>
  </r>
  <r>
    <d v="2012-10-18T00:00:00"/>
    <x v="1"/>
    <x v="7"/>
    <n v="6"/>
    <x v="9"/>
    <s v="Thursday"/>
    <m/>
    <m/>
    <m/>
  </r>
  <r>
    <d v="2012-10-19T00:00:00"/>
    <x v="1"/>
    <x v="7"/>
    <n v="2"/>
    <x v="9"/>
    <s v="Friday"/>
    <m/>
    <m/>
    <m/>
  </r>
  <r>
    <d v="2012-10-20T00:00:00"/>
    <x v="1"/>
    <x v="7"/>
    <n v="4"/>
    <x v="9"/>
    <s v="Saturday"/>
    <m/>
    <m/>
    <m/>
  </r>
  <r>
    <d v="2012-10-21T00:00:00"/>
    <x v="1"/>
    <x v="7"/>
    <n v="4"/>
    <x v="9"/>
    <s v="Sunday"/>
    <m/>
    <m/>
    <m/>
  </r>
  <r>
    <d v="2012-10-22T00:00:00"/>
    <x v="1"/>
    <x v="7"/>
    <n v="4"/>
    <x v="9"/>
    <s v="Monday"/>
    <m/>
    <m/>
    <m/>
  </r>
  <r>
    <d v="2012-10-23T00:00:00"/>
    <x v="1"/>
    <x v="7"/>
    <n v="4"/>
    <x v="9"/>
    <s v="Tuesday"/>
    <m/>
    <m/>
    <m/>
  </r>
  <r>
    <d v="2012-10-24T00:00:00"/>
    <x v="1"/>
    <x v="7"/>
    <n v="1"/>
    <x v="9"/>
    <s v="Wednesday"/>
    <m/>
    <m/>
    <m/>
  </r>
  <r>
    <d v="2012-10-25T00:00:00"/>
    <x v="1"/>
    <x v="7"/>
    <n v="1"/>
    <x v="9"/>
    <s v="Thursday"/>
    <m/>
    <m/>
    <m/>
  </r>
  <r>
    <d v="2012-10-26T00:00:00"/>
    <x v="1"/>
    <x v="7"/>
    <n v="2"/>
    <x v="9"/>
    <s v="Friday"/>
    <m/>
    <m/>
    <m/>
  </r>
  <r>
    <d v="2012-10-27T00:00:00"/>
    <x v="1"/>
    <x v="7"/>
    <n v="5"/>
    <x v="9"/>
    <s v="Saturday"/>
    <m/>
    <m/>
    <m/>
  </r>
  <r>
    <d v="2012-10-28T00:00:00"/>
    <x v="1"/>
    <x v="7"/>
    <n v="0"/>
    <x v="9"/>
    <s v="Sunday"/>
    <m/>
    <m/>
    <m/>
  </r>
  <r>
    <d v="2012-10-29T00:00:00"/>
    <x v="1"/>
    <x v="7"/>
    <n v="4"/>
    <x v="9"/>
    <s v="Monday"/>
    <m/>
    <m/>
    <m/>
  </r>
  <r>
    <d v="2012-10-30T00:00:00"/>
    <x v="1"/>
    <x v="7"/>
    <n v="4"/>
    <x v="9"/>
    <s v="Tuesday"/>
    <m/>
    <m/>
    <m/>
  </r>
  <r>
    <d v="2012-10-31T00:00:00"/>
    <x v="1"/>
    <x v="7"/>
    <n v="3"/>
    <x v="9"/>
    <s v="Wednesday"/>
    <m/>
    <m/>
    <m/>
  </r>
  <r>
    <d v="2012-11-01T00:00:00"/>
    <x v="1"/>
    <x v="7"/>
    <n v="5"/>
    <x v="10"/>
    <s v="Thursday"/>
    <m/>
    <m/>
    <m/>
  </r>
  <r>
    <d v="2012-11-02T00:00:00"/>
    <x v="1"/>
    <x v="7"/>
    <n v="6"/>
    <x v="10"/>
    <s v="Friday"/>
    <m/>
    <m/>
    <m/>
  </r>
  <r>
    <d v="2012-11-03T00:00:00"/>
    <x v="1"/>
    <x v="7"/>
    <n v="2"/>
    <x v="10"/>
    <s v="Saturday"/>
    <m/>
    <m/>
    <m/>
  </r>
  <r>
    <d v="2012-11-04T00:00:00"/>
    <x v="1"/>
    <x v="7"/>
    <n v="2"/>
    <x v="10"/>
    <s v="Sunday"/>
    <m/>
    <m/>
    <m/>
  </r>
  <r>
    <d v="2012-11-05T00:00:00"/>
    <x v="1"/>
    <x v="7"/>
    <n v="2"/>
    <x v="10"/>
    <s v="Monday"/>
    <m/>
    <m/>
    <m/>
  </r>
  <r>
    <d v="2012-11-06T00:00:00"/>
    <x v="1"/>
    <x v="7"/>
    <n v="5"/>
    <x v="10"/>
    <s v="Tuesday"/>
    <m/>
    <m/>
    <m/>
  </r>
  <r>
    <d v="2012-11-07T00:00:00"/>
    <x v="1"/>
    <x v="7"/>
    <n v="2"/>
    <x v="10"/>
    <s v="Wednesday"/>
    <m/>
    <m/>
    <m/>
  </r>
  <r>
    <d v="2012-11-08T00:00:00"/>
    <x v="1"/>
    <x v="7"/>
    <n v="4"/>
    <x v="10"/>
    <s v="Thursday"/>
    <m/>
    <m/>
    <m/>
  </r>
  <r>
    <d v="2012-11-09T00:00:00"/>
    <x v="1"/>
    <x v="7"/>
    <n v="6"/>
    <x v="10"/>
    <s v="Friday"/>
    <m/>
    <m/>
    <m/>
  </r>
  <r>
    <d v="2012-11-10T00:00:00"/>
    <x v="1"/>
    <x v="7"/>
    <n v="0"/>
    <x v="10"/>
    <s v="Saturday"/>
    <m/>
    <m/>
    <m/>
  </r>
  <r>
    <d v="2012-11-11T00:00:00"/>
    <x v="1"/>
    <x v="7"/>
    <n v="5"/>
    <x v="10"/>
    <s v="Sunday"/>
    <m/>
    <m/>
    <m/>
  </r>
  <r>
    <d v="2012-11-12T00:00:00"/>
    <x v="1"/>
    <x v="7"/>
    <n v="6"/>
    <x v="10"/>
    <s v="Monday"/>
    <m/>
    <m/>
    <m/>
  </r>
  <r>
    <d v="2012-11-13T00:00:00"/>
    <x v="1"/>
    <x v="7"/>
    <n v="4"/>
    <x v="10"/>
    <s v="Tuesday"/>
    <m/>
    <m/>
    <m/>
  </r>
  <r>
    <d v="2012-11-14T00:00:00"/>
    <x v="1"/>
    <x v="7"/>
    <n v="4"/>
    <x v="10"/>
    <s v="Wednesday"/>
    <m/>
    <m/>
    <m/>
  </r>
  <r>
    <d v="2012-11-15T00:00:00"/>
    <x v="1"/>
    <x v="7"/>
    <n v="4"/>
    <x v="10"/>
    <s v="Thursday"/>
    <m/>
    <m/>
    <m/>
  </r>
  <r>
    <d v="2012-11-16T00:00:00"/>
    <x v="1"/>
    <x v="7"/>
    <n v="3"/>
    <x v="10"/>
    <s v="Friday"/>
    <m/>
    <m/>
    <m/>
  </r>
  <r>
    <d v="2012-11-17T00:00:00"/>
    <x v="1"/>
    <x v="7"/>
    <n v="3"/>
    <x v="10"/>
    <s v="Saturday"/>
    <m/>
    <m/>
    <m/>
  </r>
  <r>
    <d v="2012-11-18T00:00:00"/>
    <x v="1"/>
    <x v="7"/>
    <n v="4"/>
    <x v="10"/>
    <s v="Sunday"/>
    <m/>
    <m/>
    <m/>
  </r>
  <r>
    <d v="2012-11-19T00:00:00"/>
    <x v="1"/>
    <x v="7"/>
    <n v="5"/>
    <x v="10"/>
    <s v="Monday"/>
    <m/>
    <m/>
    <m/>
  </r>
  <r>
    <d v="2012-11-20T00:00:00"/>
    <x v="1"/>
    <x v="7"/>
    <n v="3"/>
    <x v="10"/>
    <s v="Tuesday"/>
    <m/>
    <m/>
    <m/>
  </r>
  <r>
    <d v="2012-11-21T00:00:00"/>
    <x v="1"/>
    <x v="7"/>
    <n v="6"/>
    <x v="10"/>
    <s v="Wednesday"/>
    <m/>
    <m/>
    <m/>
  </r>
  <r>
    <d v="2012-11-22T00:00:00"/>
    <x v="1"/>
    <x v="7"/>
    <n v="7"/>
    <x v="10"/>
    <s v="Thursday"/>
    <m/>
    <m/>
    <m/>
  </r>
  <r>
    <d v="2012-11-23T00:00:00"/>
    <x v="1"/>
    <x v="7"/>
    <n v="4"/>
    <x v="10"/>
    <s v="Friday"/>
    <m/>
    <m/>
    <m/>
  </r>
  <r>
    <d v="2012-11-24T00:00:00"/>
    <x v="1"/>
    <x v="7"/>
    <n v="3"/>
    <x v="10"/>
    <s v="Saturday"/>
    <m/>
    <m/>
    <m/>
  </r>
  <r>
    <d v="2012-11-25T00:00:00"/>
    <x v="1"/>
    <x v="7"/>
    <n v="5"/>
    <x v="10"/>
    <s v="Sunday"/>
    <m/>
    <m/>
    <m/>
  </r>
  <r>
    <d v="2012-11-26T00:00:00"/>
    <x v="1"/>
    <x v="7"/>
    <n v="3"/>
    <x v="10"/>
    <s v="Monday"/>
    <m/>
    <m/>
    <m/>
  </r>
  <r>
    <d v="2012-11-27T00:00:00"/>
    <x v="1"/>
    <x v="7"/>
    <n v="7"/>
    <x v="10"/>
    <s v="Tuesday"/>
    <m/>
    <m/>
    <m/>
  </r>
  <r>
    <d v="2012-11-28T00:00:00"/>
    <x v="1"/>
    <x v="7"/>
    <n v="5"/>
    <x v="10"/>
    <s v="Wednesday"/>
    <m/>
    <m/>
    <m/>
  </r>
  <r>
    <d v="2012-11-29T00:00:00"/>
    <x v="1"/>
    <x v="7"/>
    <n v="0"/>
    <x v="10"/>
    <s v="Thursday"/>
    <m/>
    <m/>
    <m/>
  </r>
  <r>
    <d v="2012-11-30T00:00:00"/>
    <x v="1"/>
    <x v="7"/>
    <n v="2"/>
    <x v="10"/>
    <s v="Friday"/>
    <m/>
    <m/>
    <m/>
  </r>
  <r>
    <d v="2012-12-01T00:00:00"/>
    <x v="1"/>
    <x v="7"/>
    <n v="3"/>
    <x v="11"/>
    <s v="Saturday"/>
    <m/>
    <m/>
    <m/>
  </r>
  <r>
    <d v="2012-12-02T00:00:00"/>
    <x v="1"/>
    <x v="7"/>
    <n v="2"/>
    <x v="11"/>
    <s v="Sunday"/>
    <m/>
    <m/>
    <m/>
  </r>
  <r>
    <d v="2012-12-03T00:00:00"/>
    <x v="1"/>
    <x v="7"/>
    <n v="2"/>
    <x v="11"/>
    <s v="Monday"/>
    <m/>
    <m/>
    <m/>
  </r>
  <r>
    <d v="2012-12-04T00:00:00"/>
    <x v="1"/>
    <x v="7"/>
    <n v="1"/>
    <x v="11"/>
    <s v="Tuesday"/>
    <m/>
    <m/>
    <m/>
  </r>
  <r>
    <d v="2012-12-05T00:00:00"/>
    <x v="1"/>
    <x v="7"/>
    <n v="4"/>
    <x v="11"/>
    <s v="Wednesday"/>
    <m/>
    <m/>
    <m/>
  </r>
  <r>
    <d v="2012-12-06T00:00:00"/>
    <x v="1"/>
    <x v="7"/>
    <n v="2"/>
    <x v="11"/>
    <s v="Thursday"/>
    <m/>
    <m/>
    <m/>
  </r>
  <r>
    <d v="2012-12-07T00:00:00"/>
    <x v="1"/>
    <x v="7"/>
    <n v="5"/>
    <x v="11"/>
    <s v="Friday"/>
    <m/>
    <m/>
    <m/>
  </r>
  <r>
    <d v="2012-12-08T00:00:00"/>
    <x v="1"/>
    <x v="7"/>
    <n v="3"/>
    <x v="11"/>
    <s v="Saturday"/>
    <m/>
    <m/>
    <m/>
  </r>
  <r>
    <d v="2012-12-09T00:00:00"/>
    <x v="1"/>
    <x v="7"/>
    <n v="4"/>
    <x v="11"/>
    <s v="Sunday"/>
    <m/>
    <m/>
    <m/>
  </r>
  <r>
    <d v="2012-12-10T00:00:00"/>
    <x v="1"/>
    <x v="7"/>
    <n v="2"/>
    <x v="11"/>
    <s v="Monday"/>
    <m/>
    <m/>
    <m/>
  </r>
  <r>
    <d v="2012-12-11T00:00:00"/>
    <x v="1"/>
    <x v="7"/>
    <n v="5"/>
    <x v="11"/>
    <s v="Tuesday"/>
    <m/>
    <m/>
    <m/>
  </r>
  <r>
    <d v="2012-12-12T00:00:00"/>
    <x v="1"/>
    <x v="7"/>
    <n v="5"/>
    <x v="11"/>
    <s v="Wednesday"/>
    <m/>
    <m/>
    <m/>
  </r>
  <r>
    <d v="2012-12-13T00:00:00"/>
    <x v="1"/>
    <x v="7"/>
    <n v="3"/>
    <x v="11"/>
    <s v="Thursday"/>
    <m/>
    <m/>
    <m/>
  </r>
  <r>
    <d v="2012-12-14T00:00:00"/>
    <x v="1"/>
    <x v="7"/>
    <n v="3"/>
    <x v="11"/>
    <s v="Friday"/>
    <m/>
    <m/>
    <m/>
  </r>
  <r>
    <d v="2012-12-15T00:00:00"/>
    <x v="1"/>
    <x v="7"/>
    <n v="4"/>
    <x v="11"/>
    <s v="Saturday"/>
    <m/>
    <m/>
    <m/>
  </r>
  <r>
    <d v="2012-12-16T00:00:00"/>
    <x v="1"/>
    <x v="7"/>
    <n v="3"/>
    <x v="11"/>
    <s v="Sunday"/>
    <m/>
    <m/>
    <m/>
  </r>
  <r>
    <d v="2012-12-17T00:00:00"/>
    <x v="1"/>
    <x v="7"/>
    <n v="4"/>
    <x v="11"/>
    <s v="Monday"/>
    <m/>
    <m/>
    <m/>
  </r>
  <r>
    <d v="2012-12-18T00:00:00"/>
    <x v="1"/>
    <x v="7"/>
    <n v="6"/>
    <x v="11"/>
    <s v="Tuesday"/>
    <m/>
    <m/>
    <m/>
  </r>
  <r>
    <d v="2012-12-19T00:00:00"/>
    <x v="1"/>
    <x v="7"/>
    <n v="4"/>
    <x v="11"/>
    <s v="Wednesday"/>
    <m/>
    <m/>
    <m/>
  </r>
  <r>
    <d v="2012-12-20T00:00:00"/>
    <x v="1"/>
    <x v="7"/>
    <n v="4"/>
    <x v="11"/>
    <s v="Thursday"/>
    <m/>
    <m/>
    <m/>
  </r>
  <r>
    <d v="2012-12-21T00:00:00"/>
    <x v="1"/>
    <x v="7"/>
    <n v="5"/>
    <x v="11"/>
    <s v="Friday"/>
    <m/>
    <m/>
    <m/>
  </r>
  <r>
    <d v="2012-12-22T00:00:00"/>
    <x v="1"/>
    <x v="7"/>
    <n v="6"/>
    <x v="11"/>
    <s v="Saturday"/>
    <m/>
    <m/>
    <m/>
  </r>
  <r>
    <d v="2012-12-23T00:00:00"/>
    <x v="1"/>
    <x v="7"/>
    <n v="5"/>
    <x v="11"/>
    <s v="Sunday"/>
    <m/>
    <m/>
    <m/>
  </r>
  <r>
    <d v="2012-12-24T00:00:00"/>
    <x v="1"/>
    <x v="7"/>
    <n v="2"/>
    <x v="11"/>
    <s v="Monday"/>
    <m/>
    <m/>
    <m/>
  </r>
  <r>
    <d v="2012-12-25T00:00:00"/>
    <x v="1"/>
    <x v="7"/>
    <n v="2"/>
    <x v="11"/>
    <s v="Tuesday"/>
    <m/>
    <m/>
    <m/>
  </r>
  <r>
    <d v="2012-12-26T00:00:00"/>
    <x v="1"/>
    <x v="7"/>
    <n v="2"/>
    <x v="11"/>
    <s v="Wednesday"/>
    <m/>
    <m/>
    <m/>
  </r>
  <r>
    <d v="2012-12-27T00:00:00"/>
    <x v="1"/>
    <x v="7"/>
    <n v="6"/>
    <x v="11"/>
    <s v="Thursday"/>
    <m/>
    <m/>
    <m/>
  </r>
  <r>
    <d v="2012-12-28T00:00:00"/>
    <x v="1"/>
    <x v="7"/>
    <n v="4"/>
    <x v="11"/>
    <s v="Friday"/>
    <m/>
    <m/>
    <m/>
  </r>
  <r>
    <d v="2012-12-29T00:00:00"/>
    <x v="1"/>
    <x v="7"/>
    <n v="3"/>
    <x v="11"/>
    <s v="Saturday"/>
    <m/>
    <m/>
    <m/>
  </r>
  <r>
    <d v="2012-12-30T00:00:00"/>
    <x v="1"/>
    <x v="7"/>
    <n v="3"/>
    <x v="11"/>
    <s v="Sunday"/>
    <m/>
    <m/>
    <m/>
  </r>
  <r>
    <d v="2012-12-31T00:00:00"/>
    <x v="1"/>
    <x v="7"/>
    <n v="3"/>
    <x v="11"/>
    <s v="Monday"/>
    <m/>
    <m/>
    <m/>
  </r>
  <r>
    <d v="2012-01-01T00:00:00"/>
    <x v="1"/>
    <x v="8"/>
    <n v="2"/>
    <x v="0"/>
    <s v="Sunday"/>
    <m/>
    <m/>
    <m/>
  </r>
  <r>
    <d v="2012-01-02T00:00:00"/>
    <x v="1"/>
    <x v="8"/>
    <n v="4"/>
    <x v="0"/>
    <s v="Monday"/>
    <m/>
    <m/>
    <m/>
  </r>
  <r>
    <d v="2012-01-03T00:00:00"/>
    <x v="1"/>
    <x v="8"/>
    <n v="2"/>
    <x v="0"/>
    <s v="Tuesday"/>
    <m/>
    <m/>
    <m/>
  </r>
  <r>
    <d v="2012-01-04T00:00:00"/>
    <x v="1"/>
    <x v="8"/>
    <n v="2"/>
    <x v="0"/>
    <s v="Wednesday"/>
    <m/>
    <m/>
    <m/>
  </r>
  <r>
    <d v="2012-01-05T00:00:00"/>
    <x v="1"/>
    <x v="8"/>
    <n v="4"/>
    <x v="0"/>
    <s v="Thursday"/>
    <m/>
    <m/>
    <m/>
  </r>
  <r>
    <d v="2012-01-06T00:00:00"/>
    <x v="1"/>
    <x v="8"/>
    <n v="3"/>
    <x v="0"/>
    <s v="Friday"/>
    <m/>
    <m/>
    <m/>
  </r>
  <r>
    <d v="2012-01-07T00:00:00"/>
    <x v="1"/>
    <x v="8"/>
    <n v="2"/>
    <x v="0"/>
    <s v="Saturday"/>
    <m/>
    <m/>
    <m/>
  </r>
  <r>
    <d v="2012-01-08T00:00:00"/>
    <x v="1"/>
    <x v="8"/>
    <n v="1"/>
    <x v="0"/>
    <s v="Sunday"/>
    <m/>
    <m/>
    <m/>
  </r>
  <r>
    <d v="2012-01-09T00:00:00"/>
    <x v="1"/>
    <x v="8"/>
    <n v="3"/>
    <x v="0"/>
    <s v="Monday"/>
    <m/>
    <m/>
    <m/>
  </r>
  <r>
    <d v="2012-01-10T00:00:00"/>
    <x v="1"/>
    <x v="8"/>
    <n v="3"/>
    <x v="0"/>
    <s v="Tuesday"/>
    <m/>
    <m/>
    <m/>
  </r>
  <r>
    <d v="2012-01-11T00:00:00"/>
    <x v="1"/>
    <x v="8"/>
    <n v="2"/>
    <x v="0"/>
    <s v="Wednesday"/>
    <m/>
    <m/>
    <m/>
  </r>
  <r>
    <d v="2012-01-12T00:00:00"/>
    <x v="1"/>
    <x v="8"/>
    <n v="3"/>
    <x v="0"/>
    <s v="Thursday"/>
    <m/>
    <m/>
    <m/>
  </r>
  <r>
    <d v="2012-01-13T00:00:00"/>
    <x v="1"/>
    <x v="8"/>
    <n v="3"/>
    <x v="0"/>
    <s v="Friday"/>
    <m/>
    <m/>
    <m/>
  </r>
  <r>
    <d v="2012-01-14T00:00:00"/>
    <x v="1"/>
    <x v="8"/>
    <n v="2"/>
    <x v="0"/>
    <s v="Saturday"/>
    <m/>
    <m/>
    <m/>
  </r>
  <r>
    <d v="2012-01-15T00:00:00"/>
    <x v="1"/>
    <x v="8"/>
    <n v="2"/>
    <x v="0"/>
    <s v="Sunday"/>
    <m/>
    <m/>
    <m/>
  </r>
  <r>
    <d v="2012-01-16T00:00:00"/>
    <x v="1"/>
    <x v="8"/>
    <n v="2"/>
    <x v="0"/>
    <s v="Monday"/>
    <m/>
    <m/>
    <m/>
  </r>
  <r>
    <d v="2012-01-17T00:00:00"/>
    <x v="1"/>
    <x v="8"/>
    <n v="2"/>
    <x v="0"/>
    <s v="Tuesday"/>
    <m/>
    <m/>
    <m/>
  </r>
  <r>
    <d v="2012-01-18T00:00:00"/>
    <x v="1"/>
    <x v="8"/>
    <n v="2"/>
    <x v="0"/>
    <s v="Wednesday"/>
    <m/>
    <m/>
    <m/>
  </r>
  <r>
    <d v="2012-01-19T00:00:00"/>
    <x v="1"/>
    <x v="8"/>
    <n v="2"/>
    <x v="0"/>
    <s v="Thursday"/>
    <m/>
    <m/>
    <m/>
  </r>
  <r>
    <d v="2012-01-20T00:00:00"/>
    <x v="1"/>
    <x v="8"/>
    <n v="3"/>
    <x v="0"/>
    <s v="Friday"/>
    <m/>
    <m/>
    <m/>
  </r>
  <r>
    <d v="2012-01-21T00:00:00"/>
    <x v="1"/>
    <x v="8"/>
    <n v="1"/>
    <x v="0"/>
    <s v="Saturday"/>
    <m/>
    <m/>
    <m/>
  </r>
  <r>
    <d v="2012-01-22T00:00:00"/>
    <x v="1"/>
    <x v="8"/>
    <n v="3"/>
    <x v="0"/>
    <s v="Sunday"/>
    <m/>
    <m/>
    <m/>
  </r>
  <r>
    <d v="2012-01-23T00:00:00"/>
    <x v="1"/>
    <x v="8"/>
    <n v="3"/>
    <x v="0"/>
    <s v="Monday"/>
    <m/>
    <m/>
    <m/>
  </r>
  <r>
    <d v="2012-01-24T00:00:00"/>
    <x v="1"/>
    <x v="8"/>
    <n v="4"/>
    <x v="0"/>
    <s v="Tuesday"/>
    <m/>
    <m/>
    <m/>
  </r>
  <r>
    <d v="2012-01-25T00:00:00"/>
    <x v="1"/>
    <x v="8"/>
    <n v="3"/>
    <x v="0"/>
    <s v="Wednesday"/>
    <m/>
    <m/>
    <m/>
  </r>
  <r>
    <d v="2012-01-26T00:00:00"/>
    <x v="1"/>
    <x v="8"/>
    <n v="2"/>
    <x v="0"/>
    <s v="Thursday"/>
    <m/>
    <m/>
    <m/>
  </r>
  <r>
    <d v="2012-01-27T00:00:00"/>
    <x v="1"/>
    <x v="8"/>
    <n v="2"/>
    <x v="0"/>
    <s v="Friday"/>
    <m/>
    <m/>
    <m/>
  </r>
  <r>
    <d v="2012-01-28T00:00:00"/>
    <x v="1"/>
    <x v="8"/>
    <n v="2"/>
    <x v="0"/>
    <s v="Saturday"/>
    <m/>
    <m/>
    <m/>
  </r>
  <r>
    <d v="2012-01-29T00:00:00"/>
    <x v="1"/>
    <x v="8"/>
    <n v="3"/>
    <x v="0"/>
    <s v="Sunday"/>
    <m/>
    <m/>
    <m/>
  </r>
  <r>
    <d v="2012-01-30T00:00:00"/>
    <x v="1"/>
    <x v="8"/>
    <n v="3"/>
    <x v="0"/>
    <s v="Monday"/>
    <m/>
    <m/>
    <m/>
  </r>
  <r>
    <d v="2012-01-31T00:00:00"/>
    <x v="1"/>
    <x v="8"/>
    <n v="2"/>
    <x v="0"/>
    <s v="Tuesday"/>
    <m/>
    <m/>
    <m/>
  </r>
  <r>
    <d v="2012-02-01T00:00:00"/>
    <x v="1"/>
    <x v="8"/>
    <n v="3"/>
    <x v="1"/>
    <s v="Wednesday"/>
    <m/>
    <m/>
    <m/>
  </r>
  <r>
    <d v="2012-02-02T00:00:00"/>
    <x v="1"/>
    <x v="8"/>
    <n v="3"/>
    <x v="1"/>
    <s v="Thursday"/>
    <m/>
    <m/>
    <m/>
  </r>
  <r>
    <d v="2012-02-03T00:00:00"/>
    <x v="1"/>
    <x v="8"/>
    <n v="2"/>
    <x v="1"/>
    <s v="Friday"/>
    <m/>
    <m/>
    <m/>
  </r>
  <r>
    <d v="2012-02-04T00:00:00"/>
    <x v="1"/>
    <x v="8"/>
    <n v="3"/>
    <x v="1"/>
    <s v="Saturday"/>
    <m/>
    <m/>
    <m/>
  </r>
  <r>
    <d v="2012-02-05T00:00:00"/>
    <x v="1"/>
    <x v="8"/>
    <n v="2"/>
    <x v="1"/>
    <s v="Sunday"/>
    <m/>
    <m/>
    <m/>
  </r>
  <r>
    <d v="2012-02-06T00:00:00"/>
    <x v="1"/>
    <x v="8"/>
    <n v="5"/>
    <x v="1"/>
    <s v="Monday"/>
    <m/>
    <m/>
    <m/>
  </r>
  <r>
    <d v="2012-02-07T00:00:00"/>
    <x v="1"/>
    <x v="8"/>
    <n v="2"/>
    <x v="1"/>
    <s v="Tuesday"/>
    <m/>
    <m/>
    <m/>
  </r>
  <r>
    <d v="2012-02-08T00:00:00"/>
    <x v="1"/>
    <x v="8"/>
    <n v="2"/>
    <x v="1"/>
    <s v="Wednesday"/>
    <m/>
    <m/>
    <m/>
  </r>
  <r>
    <d v="2012-02-09T00:00:00"/>
    <x v="1"/>
    <x v="8"/>
    <n v="3"/>
    <x v="1"/>
    <s v="Thursday"/>
    <m/>
    <m/>
    <m/>
  </r>
  <r>
    <d v="2012-02-10T00:00:00"/>
    <x v="1"/>
    <x v="8"/>
    <n v="3"/>
    <x v="1"/>
    <s v="Friday"/>
    <m/>
    <m/>
    <m/>
  </r>
  <r>
    <d v="2012-02-11T00:00:00"/>
    <x v="1"/>
    <x v="8"/>
    <n v="3"/>
    <x v="1"/>
    <s v="Saturday"/>
    <m/>
    <m/>
    <m/>
  </r>
  <r>
    <d v="2012-02-12T00:00:00"/>
    <x v="1"/>
    <x v="8"/>
    <n v="1"/>
    <x v="1"/>
    <s v="Sunday"/>
    <m/>
    <m/>
    <m/>
  </r>
  <r>
    <d v="2012-02-13T00:00:00"/>
    <x v="1"/>
    <x v="8"/>
    <n v="4"/>
    <x v="1"/>
    <s v="Monday"/>
    <m/>
    <m/>
    <m/>
  </r>
  <r>
    <d v="2012-02-14T00:00:00"/>
    <x v="1"/>
    <x v="8"/>
    <n v="2"/>
    <x v="1"/>
    <s v="Tuesday"/>
    <m/>
    <m/>
    <m/>
  </r>
  <r>
    <d v="2012-02-15T00:00:00"/>
    <x v="1"/>
    <x v="8"/>
    <n v="3"/>
    <x v="1"/>
    <s v="Wednesday"/>
    <m/>
    <m/>
    <m/>
  </r>
  <r>
    <d v="2012-02-16T00:00:00"/>
    <x v="1"/>
    <x v="8"/>
    <n v="2"/>
    <x v="1"/>
    <s v="Thursday"/>
    <m/>
    <m/>
    <m/>
  </r>
  <r>
    <d v="2012-02-17T00:00:00"/>
    <x v="1"/>
    <x v="8"/>
    <n v="2"/>
    <x v="1"/>
    <s v="Friday"/>
    <m/>
    <m/>
    <m/>
  </r>
  <r>
    <d v="2012-02-18T00:00:00"/>
    <x v="1"/>
    <x v="8"/>
    <n v="2"/>
    <x v="1"/>
    <s v="Saturday"/>
    <m/>
    <m/>
    <m/>
  </r>
  <r>
    <d v="2012-02-19T00:00:00"/>
    <x v="1"/>
    <x v="8"/>
    <n v="2"/>
    <x v="1"/>
    <s v="Sunday"/>
    <m/>
    <m/>
    <m/>
  </r>
  <r>
    <d v="2012-02-20T00:00:00"/>
    <x v="1"/>
    <x v="8"/>
    <n v="4"/>
    <x v="1"/>
    <s v="Monday"/>
    <m/>
    <m/>
    <m/>
  </r>
  <r>
    <d v="2012-02-21T00:00:00"/>
    <x v="1"/>
    <x v="8"/>
    <n v="1"/>
    <x v="1"/>
    <s v="Tuesday"/>
    <m/>
    <m/>
    <m/>
  </r>
  <r>
    <d v="2012-02-22T00:00:00"/>
    <x v="1"/>
    <x v="8"/>
    <n v="0"/>
    <x v="1"/>
    <s v="Wednesday"/>
    <m/>
    <m/>
    <m/>
  </r>
  <r>
    <d v="2012-02-23T00:00:00"/>
    <x v="1"/>
    <x v="8"/>
    <n v="2"/>
    <x v="1"/>
    <s v="Thursday"/>
    <m/>
    <m/>
    <m/>
  </r>
  <r>
    <d v="2012-02-24T00:00:00"/>
    <x v="1"/>
    <x v="8"/>
    <n v="2"/>
    <x v="1"/>
    <s v="Friday"/>
    <m/>
    <m/>
    <m/>
  </r>
  <r>
    <d v="2012-02-25T00:00:00"/>
    <x v="1"/>
    <x v="8"/>
    <n v="2"/>
    <x v="1"/>
    <s v="Saturday"/>
    <m/>
    <m/>
    <m/>
  </r>
  <r>
    <d v="2012-02-26T00:00:00"/>
    <x v="1"/>
    <x v="8"/>
    <n v="2"/>
    <x v="1"/>
    <s v="Sunday"/>
    <m/>
    <m/>
    <m/>
  </r>
  <r>
    <d v="2012-02-27T00:00:00"/>
    <x v="1"/>
    <x v="8"/>
    <n v="0"/>
    <x v="1"/>
    <s v="Monday"/>
    <m/>
    <m/>
    <m/>
  </r>
  <r>
    <d v="2012-02-28T00:00:00"/>
    <x v="1"/>
    <x v="8"/>
    <n v="2"/>
    <x v="1"/>
    <s v="Tuesday"/>
    <m/>
    <m/>
    <m/>
  </r>
  <r>
    <d v="2012-02-29T00:00:00"/>
    <x v="1"/>
    <x v="8"/>
    <n v="4"/>
    <x v="1"/>
    <s v="Wednesday"/>
    <m/>
    <m/>
    <m/>
  </r>
  <r>
    <d v="2012-03-01T00:00:00"/>
    <x v="1"/>
    <x v="8"/>
    <n v="3"/>
    <x v="2"/>
    <s v="Thursday"/>
    <m/>
    <m/>
    <m/>
  </r>
  <r>
    <d v="2012-03-02T00:00:00"/>
    <x v="1"/>
    <x v="8"/>
    <n v="1"/>
    <x v="2"/>
    <s v="Friday"/>
    <m/>
    <m/>
    <m/>
  </r>
  <r>
    <d v="2012-03-03T00:00:00"/>
    <x v="1"/>
    <x v="8"/>
    <n v="3"/>
    <x v="2"/>
    <s v="Saturday"/>
    <m/>
    <m/>
    <m/>
  </r>
  <r>
    <d v="2012-03-04T00:00:00"/>
    <x v="1"/>
    <x v="8"/>
    <n v="5"/>
    <x v="2"/>
    <s v="Sunday"/>
    <m/>
    <m/>
    <m/>
  </r>
  <r>
    <d v="2012-03-05T00:00:00"/>
    <x v="1"/>
    <x v="8"/>
    <n v="2"/>
    <x v="2"/>
    <s v="Monday"/>
    <m/>
    <m/>
    <m/>
  </r>
  <r>
    <d v="2012-03-06T00:00:00"/>
    <x v="1"/>
    <x v="8"/>
    <n v="3"/>
    <x v="2"/>
    <s v="Tuesday"/>
    <m/>
    <m/>
    <m/>
  </r>
  <r>
    <d v="2012-03-07T00:00:00"/>
    <x v="1"/>
    <x v="8"/>
    <n v="4"/>
    <x v="2"/>
    <s v="Wednesday"/>
    <m/>
    <m/>
    <m/>
  </r>
  <r>
    <d v="2012-03-08T00:00:00"/>
    <x v="1"/>
    <x v="8"/>
    <n v="3"/>
    <x v="2"/>
    <s v="Thursday"/>
    <m/>
    <m/>
    <m/>
  </r>
  <r>
    <d v="2012-03-09T00:00:00"/>
    <x v="1"/>
    <x v="8"/>
    <n v="4"/>
    <x v="2"/>
    <s v="Friday"/>
    <m/>
    <m/>
    <m/>
  </r>
  <r>
    <d v="2012-03-10T00:00:00"/>
    <x v="1"/>
    <x v="8"/>
    <n v="3"/>
    <x v="2"/>
    <s v="Saturday"/>
    <m/>
    <m/>
    <m/>
  </r>
  <r>
    <d v="2012-03-11T00:00:00"/>
    <x v="1"/>
    <x v="8"/>
    <n v="4"/>
    <x v="2"/>
    <s v="Sunday"/>
    <m/>
    <m/>
    <m/>
  </r>
  <r>
    <d v="2012-03-12T00:00:00"/>
    <x v="1"/>
    <x v="8"/>
    <n v="1"/>
    <x v="2"/>
    <s v="Monday"/>
    <m/>
    <m/>
    <m/>
  </r>
  <r>
    <d v="2012-03-13T00:00:00"/>
    <x v="1"/>
    <x v="8"/>
    <n v="2"/>
    <x v="2"/>
    <s v="Tuesday"/>
    <m/>
    <m/>
    <m/>
  </r>
  <r>
    <d v="2012-03-14T00:00:00"/>
    <x v="1"/>
    <x v="8"/>
    <n v="4"/>
    <x v="2"/>
    <s v="Wednesday"/>
    <m/>
    <m/>
    <m/>
  </r>
  <r>
    <d v="2012-03-15T00:00:00"/>
    <x v="1"/>
    <x v="8"/>
    <n v="4"/>
    <x v="2"/>
    <s v="Thursday"/>
    <m/>
    <m/>
    <m/>
  </r>
  <r>
    <d v="2012-03-16T00:00:00"/>
    <x v="1"/>
    <x v="8"/>
    <n v="1"/>
    <x v="2"/>
    <s v="Friday"/>
    <m/>
    <m/>
    <m/>
  </r>
  <r>
    <d v="2012-03-17T00:00:00"/>
    <x v="1"/>
    <x v="8"/>
    <n v="4"/>
    <x v="2"/>
    <s v="Saturday"/>
    <m/>
    <m/>
    <m/>
  </r>
  <r>
    <d v="2012-03-18T00:00:00"/>
    <x v="1"/>
    <x v="8"/>
    <n v="0"/>
    <x v="2"/>
    <s v="Sunday"/>
    <m/>
    <m/>
    <m/>
  </r>
  <r>
    <d v="2012-03-19T00:00:00"/>
    <x v="1"/>
    <x v="8"/>
    <n v="5"/>
    <x v="2"/>
    <s v="Monday"/>
    <m/>
    <m/>
    <m/>
  </r>
  <r>
    <d v="2012-03-20T00:00:00"/>
    <x v="1"/>
    <x v="8"/>
    <n v="4"/>
    <x v="2"/>
    <s v="Tuesday"/>
    <m/>
    <m/>
    <m/>
  </r>
  <r>
    <d v="2012-03-21T00:00:00"/>
    <x v="1"/>
    <x v="8"/>
    <n v="4"/>
    <x v="2"/>
    <s v="Wednesday"/>
    <m/>
    <m/>
    <m/>
  </r>
  <r>
    <d v="2012-03-22T00:00:00"/>
    <x v="1"/>
    <x v="8"/>
    <n v="5"/>
    <x v="2"/>
    <s v="Thursday"/>
    <m/>
    <m/>
    <m/>
  </r>
  <r>
    <d v="2012-03-23T00:00:00"/>
    <x v="1"/>
    <x v="8"/>
    <n v="3"/>
    <x v="2"/>
    <s v="Friday"/>
    <m/>
    <m/>
    <m/>
  </r>
  <r>
    <d v="2012-03-24T00:00:00"/>
    <x v="1"/>
    <x v="8"/>
    <n v="4"/>
    <x v="2"/>
    <s v="Saturday"/>
    <m/>
    <m/>
    <m/>
  </r>
  <r>
    <d v="2012-03-25T00:00:00"/>
    <x v="1"/>
    <x v="8"/>
    <n v="2"/>
    <x v="2"/>
    <s v="Sunday"/>
    <m/>
    <m/>
    <m/>
  </r>
  <r>
    <d v="2012-03-26T00:00:00"/>
    <x v="1"/>
    <x v="8"/>
    <n v="1"/>
    <x v="2"/>
    <s v="Monday"/>
    <m/>
    <m/>
    <m/>
  </r>
  <r>
    <d v="2012-03-27T00:00:00"/>
    <x v="1"/>
    <x v="8"/>
    <n v="1"/>
    <x v="2"/>
    <s v="Tuesday"/>
    <m/>
    <m/>
    <m/>
  </r>
  <r>
    <d v="2012-03-28T00:00:00"/>
    <x v="1"/>
    <x v="8"/>
    <n v="2"/>
    <x v="2"/>
    <s v="Wednesday"/>
    <m/>
    <m/>
    <m/>
  </r>
  <r>
    <d v="2012-03-29T00:00:00"/>
    <x v="1"/>
    <x v="8"/>
    <n v="5"/>
    <x v="2"/>
    <s v="Thursday"/>
    <m/>
    <m/>
    <m/>
  </r>
  <r>
    <d v="2012-03-30T00:00:00"/>
    <x v="1"/>
    <x v="8"/>
    <n v="2"/>
    <x v="2"/>
    <s v="Friday"/>
    <m/>
    <m/>
    <m/>
  </r>
  <r>
    <d v="2012-03-31T00:00:00"/>
    <x v="1"/>
    <x v="8"/>
    <n v="5"/>
    <x v="2"/>
    <s v="Saturday"/>
    <m/>
    <m/>
    <m/>
  </r>
  <r>
    <d v="2012-04-01T00:00:00"/>
    <x v="1"/>
    <x v="8"/>
    <n v="5"/>
    <x v="3"/>
    <s v="Sunday"/>
    <m/>
    <m/>
    <m/>
  </r>
  <r>
    <d v="2012-04-02T00:00:00"/>
    <x v="1"/>
    <x v="8"/>
    <n v="0"/>
    <x v="3"/>
    <s v="Monday"/>
    <m/>
    <m/>
    <m/>
  </r>
  <r>
    <d v="2012-04-03T00:00:00"/>
    <x v="1"/>
    <x v="8"/>
    <n v="1"/>
    <x v="3"/>
    <s v="Tuesday"/>
    <m/>
    <m/>
    <m/>
  </r>
  <r>
    <d v="2012-04-04T00:00:00"/>
    <x v="1"/>
    <x v="8"/>
    <n v="3"/>
    <x v="3"/>
    <s v="Wednesday"/>
    <m/>
    <m/>
    <m/>
  </r>
  <r>
    <d v="2012-04-05T00:00:00"/>
    <x v="1"/>
    <x v="8"/>
    <n v="2"/>
    <x v="3"/>
    <s v="Thursday"/>
    <m/>
    <m/>
    <m/>
  </r>
  <r>
    <d v="2012-04-06T00:00:00"/>
    <x v="1"/>
    <x v="8"/>
    <n v="4"/>
    <x v="3"/>
    <s v="Friday"/>
    <m/>
    <m/>
    <m/>
  </r>
  <r>
    <d v="2012-04-07T00:00:00"/>
    <x v="1"/>
    <x v="8"/>
    <n v="5"/>
    <x v="3"/>
    <s v="Saturday"/>
    <m/>
    <m/>
    <m/>
  </r>
  <r>
    <d v="2012-04-08T00:00:00"/>
    <x v="1"/>
    <x v="8"/>
    <n v="4"/>
    <x v="3"/>
    <s v="Sunday"/>
    <m/>
    <m/>
    <m/>
  </r>
  <r>
    <d v="2012-04-09T00:00:00"/>
    <x v="1"/>
    <x v="8"/>
    <n v="6"/>
    <x v="3"/>
    <s v="Monday"/>
    <m/>
    <m/>
    <m/>
  </r>
  <r>
    <d v="2012-04-10T00:00:00"/>
    <x v="1"/>
    <x v="8"/>
    <n v="3"/>
    <x v="3"/>
    <s v="Tuesday"/>
    <m/>
    <m/>
    <m/>
  </r>
  <r>
    <d v="2012-04-11T00:00:00"/>
    <x v="1"/>
    <x v="8"/>
    <n v="3"/>
    <x v="3"/>
    <s v="Wednesday"/>
    <m/>
    <m/>
    <m/>
  </r>
  <r>
    <d v="2012-04-12T00:00:00"/>
    <x v="1"/>
    <x v="8"/>
    <n v="4"/>
    <x v="3"/>
    <s v="Thursday"/>
    <m/>
    <m/>
    <m/>
  </r>
  <r>
    <d v="2012-04-13T00:00:00"/>
    <x v="1"/>
    <x v="8"/>
    <n v="2"/>
    <x v="3"/>
    <s v="Friday"/>
    <m/>
    <m/>
    <m/>
  </r>
  <r>
    <d v="2012-04-14T00:00:00"/>
    <x v="1"/>
    <x v="8"/>
    <n v="1"/>
    <x v="3"/>
    <s v="Saturday"/>
    <m/>
    <m/>
    <m/>
  </r>
  <r>
    <d v="2012-04-15T00:00:00"/>
    <x v="1"/>
    <x v="8"/>
    <n v="5"/>
    <x v="3"/>
    <s v="Sunday"/>
    <m/>
    <m/>
    <m/>
  </r>
  <r>
    <d v="2012-04-16T00:00:00"/>
    <x v="1"/>
    <x v="8"/>
    <n v="2"/>
    <x v="3"/>
    <s v="Monday"/>
    <m/>
    <m/>
    <m/>
  </r>
  <r>
    <d v="2012-04-17T00:00:00"/>
    <x v="1"/>
    <x v="8"/>
    <n v="3"/>
    <x v="3"/>
    <s v="Tuesday"/>
    <m/>
    <m/>
    <m/>
  </r>
  <r>
    <d v="2012-04-18T00:00:00"/>
    <x v="1"/>
    <x v="8"/>
    <n v="5"/>
    <x v="3"/>
    <s v="Wednesday"/>
    <m/>
    <m/>
    <m/>
  </r>
  <r>
    <d v="2012-04-19T00:00:00"/>
    <x v="1"/>
    <x v="8"/>
    <n v="4"/>
    <x v="3"/>
    <s v="Thursday"/>
    <m/>
    <m/>
    <m/>
  </r>
  <r>
    <d v="2012-04-20T00:00:00"/>
    <x v="1"/>
    <x v="8"/>
    <n v="5"/>
    <x v="3"/>
    <s v="Friday"/>
    <m/>
    <m/>
    <m/>
  </r>
  <r>
    <d v="2012-04-21T00:00:00"/>
    <x v="1"/>
    <x v="8"/>
    <n v="8"/>
    <x v="3"/>
    <s v="Saturday"/>
    <m/>
    <m/>
    <m/>
  </r>
  <r>
    <d v="2012-04-22T00:00:00"/>
    <x v="1"/>
    <x v="8"/>
    <n v="6"/>
    <x v="3"/>
    <s v="Sunday"/>
    <m/>
    <m/>
    <m/>
  </r>
  <r>
    <d v="2012-04-23T00:00:00"/>
    <x v="1"/>
    <x v="8"/>
    <n v="4"/>
    <x v="3"/>
    <s v="Monday"/>
    <m/>
    <m/>
    <m/>
  </r>
  <r>
    <d v="2012-04-24T00:00:00"/>
    <x v="1"/>
    <x v="8"/>
    <n v="5"/>
    <x v="3"/>
    <s v="Tuesday"/>
    <m/>
    <m/>
    <m/>
  </r>
  <r>
    <d v="2012-04-25T00:00:00"/>
    <x v="1"/>
    <x v="8"/>
    <n v="4"/>
    <x v="3"/>
    <s v="Wednesday"/>
    <m/>
    <m/>
    <m/>
  </r>
  <r>
    <d v="2012-04-26T00:00:00"/>
    <x v="1"/>
    <x v="8"/>
    <n v="3"/>
    <x v="3"/>
    <s v="Thursday"/>
    <m/>
    <m/>
    <m/>
  </r>
  <r>
    <d v="2012-04-27T00:00:00"/>
    <x v="1"/>
    <x v="8"/>
    <n v="0"/>
    <x v="3"/>
    <s v="Friday"/>
    <m/>
    <m/>
    <m/>
  </r>
  <r>
    <d v="2012-04-28T00:00:00"/>
    <x v="1"/>
    <x v="8"/>
    <n v="5"/>
    <x v="3"/>
    <s v="Saturday"/>
    <m/>
    <m/>
    <m/>
  </r>
  <r>
    <d v="2012-04-29T00:00:00"/>
    <x v="1"/>
    <x v="8"/>
    <n v="0"/>
    <x v="3"/>
    <s v="Sunday"/>
    <m/>
    <m/>
    <m/>
  </r>
  <r>
    <d v="2012-04-30T00:00:00"/>
    <x v="1"/>
    <x v="8"/>
    <n v="4"/>
    <x v="3"/>
    <s v="Monday"/>
    <m/>
    <m/>
    <m/>
  </r>
  <r>
    <d v="2012-05-01T00:00:00"/>
    <x v="1"/>
    <x v="8"/>
    <n v="5"/>
    <x v="4"/>
    <s v="Tuesday"/>
    <m/>
    <m/>
    <m/>
  </r>
  <r>
    <d v="2012-05-02T00:00:00"/>
    <x v="1"/>
    <x v="8"/>
    <n v="5"/>
    <x v="4"/>
    <s v="Wednesday"/>
    <m/>
    <m/>
    <m/>
  </r>
  <r>
    <d v="2012-05-03T00:00:00"/>
    <x v="1"/>
    <x v="8"/>
    <n v="2"/>
    <x v="4"/>
    <s v="Thursday"/>
    <m/>
    <m/>
    <m/>
  </r>
  <r>
    <d v="2012-05-04T00:00:00"/>
    <x v="1"/>
    <x v="8"/>
    <n v="5"/>
    <x v="4"/>
    <s v="Friday"/>
    <m/>
    <m/>
    <m/>
  </r>
  <r>
    <d v="2012-05-05T00:00:00"/>
    <x v="1"/>
    <x v="8"/>
    <n v="4"/>
    <x v="4"/>
    <s v="Saturday"/>
    <m/>
    <m/>
    <m/>
  </r>
  <r>
    <d v="2012-05-06T00:00:00"/>
    <x v="1"/>
    <x v="8"/>
    <n v="4"/>
    <x v="4"/>
    <s v="Sunday"/>
    <m/>
    <m/>
    <m/>
  </r>
  <r>
    <d v="2012-05-07T00:00:00"/>
    <x v="1"/>
    <x v="8"/>
    <n v="5"/>
    <x v="4"/>
    <s v="Monday"/>
    <m/>
    <m/>
    <m/>
  </r>
  <r>
    <d v="2012-05-08T00:00:00"/>
    <x v="1"/>
    <x v="8"/>
    <n v="4"/>
    <x v="4"/>
    <s v="Tuesday"/>
    <m/>
    <m/>
    <m/>
  </r>
  <r>
    <d v="2012-05-09T00:00:00"/>
    <x v="1"/>
    <x v="8"/>
    <n v="4"/>
    <x v="4"/>
    <s v="Wednesday"/>
    <m/>
    <m/>
    <m/>
  </r>
  <r>
    <d v="2012-05-10T00:00:00"/>
    <x v="1"/>
    <x v="8"/>
    <n v="3"/>
    <x v="4"/>
    <s v="Thursday"/>
    <m/>
    <m/>
    <m/>
  </r>
  <r>
    <d v="2012-05-11T00:00:00"/>
    <x v="1"/>
    <x v="8"/>
    <n v="0"/>
    <x v="4"/>
    <s v="Friday"/>
    <m/>
    <m/>
    <m/>
  </r>
  <r>
    <d v="2012-05-12T00:00:00"/>
    <x v="1"/>
    <x v="8"/>
    <n v="2"/>
    <x v="4"/>
    <s v="Saturday"/>
    <m/>
    <m/>
    <m/>
  </r>
  <r>
    <d v="2012-05-13T00:00:00"/>
    <x v="1"/>
    <x v="8"/>
    <n v="6"/>
    <x v="4"/>
    <s v="Sunday"/>
    <m/>
    <m/>
    <m/>
  </r>
  <r>
    <d v="2012-05-14T00:00:00"/>
    <x v="1"/>
    <x v="8"/>
    <n v="2"/>
    <x v="4"/>
    <s v="Monday"/>
    <m/>
    <m/>
    <m/>
  </r>
  <r>
    <d v="2012-05-15T00:00:00"/>
    <x v="1"/>
    <x v="8"/>
    <n v="6"/>
    <x v="4"/>
    <s v="Tuesday"/>
    <m/>
    <m/>
    <m/>
  </r>
  <r>
    <d v="2012-05-16T00:00:00"/>
    <x v="1"/>
    <x v="8"/>
    <n v="5"/>
    <x v="4"/>
    <s v="Wednesday"/>
    <m/>
    <m/>
    <m/>
  </r>
  <r>
    <d v="2012-05-17T00:00:00"/>
    <x v="1"/>
    <x v="8"/>
    <n v="6"/>
    <x v="4"/>
    <s v="Thursday"/>
    <m/>
    <m/>
    <m/>
  </r>
  <r>
    <d v="2012-05-18T00:00:00"/>
    <x v="1"/>
    <x v="8"/>
    <n v="4"/>
    <x v="4"/>
    <s v="Friday"/>
    <m/>
    <m/>
    <m/>
  </r>
  <r>
    <d v="2012-05-19T00:00:00"/>
    <x v="1"/>
    <x v="8"/>
    <n v="2"/>
    <x v="4"/>
    <s v="Saturday"/>
    <m/>
    <m/>
    <m/>
  </r>
  <r>
    <d v="2012-05-20T00:00:00"/>
    <x v="1"/>
    <x v="8"/>
    <n v="3"/>
    <x v="4"/>
    <s v="Sunday"/>
    <m/>
    <m/>
    <m/>
  </r>
  <r>
    <d v="2012-05-21T00:00:00"/>
    <x v="1"/>
    <x v="8"/>
    <n v="6"/>
    <x v="4"/>
    <s v="Monday"/>
    <m/>
    <m/>
    <m/>
  </r>
  <r>
    <d v="2012-05-22T00:00:00"/>
    <x v="1"/>
    <x v="8"/>
    <n v="5"/>
    <x v="4"/>
    <s v="Tuesday"/>
    <m/>
    <m/>
    <m/>
  </r>
  <r>
    <d v="2012-05-23T00:00:00"/>
    <x v="1"/>
    <x v="8"/>
    <n v="4"/>
    <x v="4"/>
    <s v="Wednesday"/>
    <m/>
    <m/>
    <m/>
  </r>
  <r>
    <d v="2012-05-24T00:00:00"/>
    <x v="1"/>
    <x v="8"/>
    <n v="2"/>
    <x v="4"/>
    <s v="Thursday"/>
    <m/>
    <m/>
    <m/>
  </r>
  <r>
    <d v="2012-05-25T00:00:00"/>
    <x v="1"/>
    <x v="8"/>
    <n v="5"/>
    <x v="4"/>
    <s v="Friday"/>
    <m/>
    <m/>
    <m/>
  </r>
  <r>
    <d v="2012-05-26T00:00:00"/>
    <x v="1"/>
    <x v="8"/>
    <n v="5"/>
    <x v="4"/>
    <s v="Saturday"/>
    <m/>
    <m/>
    <m/>
  </r>
  <r>
    <d v="2012-05-27T00:00:00"/>
    <x v="1"/>
    <x v="8"/>
    <n v="5"/>
    <x v="4"/>
    <s v="Sunday"/>
    <m/>
    <m/>
    <m/>
  </r>
  <r>
    <d v="2012-05-28T00:00:00"/>
    <x v="1"/>
    <x v="8"/>
    <n v="5"/>
    <x v="4"/>
    <s v="Monday"/>
    <m/>
    <m/>
    <m/>
  </r>
  <r>
    <d v="2012-05-29T00:00:00"/>
    <x v="1"/>
    <x v="8"/>
    <n v="4"/>
    <x v="4"/>
    <s v="Tuesday"/>
    <m/>
    <m/>
    <m/>
  </r>
  <r>
    <d v="2012-05-30T00:00:00"/>
    <x v="1"/>
    <x v="8"/>
    <n v="3"/>
    <x v="4"/>
    <s v="Wednesday"/>
    <m/>
    <m/>
    <m/>
  </r>
  <r>
    <d v="2012-05-31T00:00:00"/>
    <x v="1"/>
    <x v="8"/>
    <n v="6"/>
    <x v="4"/>
    <s v="Thursday"/>
    <m/>
    <m/>
    <m/>
  </r>
  <r>
    <d v="2012-06-01T00:00:00"/>
    <x v="1"/>
    <x v="8"/>
    <n v="5"/>
    <x v="5"/>
    <s v="Friday"/>
    <m/>
    <m/>
    <m/>
  </r>
  <r>
    <d v="2012-06-02T00:00:00"/>
    <x v="1"/>
    <x v="8"/>
    <n v="7"/>
    <x v="5"/>
    <s v="Saturday"/>
    <m/>
    <m/>
    <m/>
  </r>
  <r>
    <d v="2012-06-03T00:00:00"/>
    <x v="1"/>
    <x v="8"/>
    <n v="6"/>
    <x v="5"/>
    <s v="Sunday"/>
    <m/>
    <m/>
    <m/>
  </r>
  <r>
    <d v="2012-06-04T00:00:00"/>
    <x v="1"/>
    <x v="8"/>
    <n v="8"/>
    <x v="5"/>
    <s v="Monday"/>
    <m/>
    <m/>
    <m/>
  </r>
  <r>
    <d v="2012-06-05T00:00:00"/>
    <x v="1"/>
    <x v="8"/>
    <n v="6"/>
    <x v="5"/>
    <s v="Tuesday"/>
    <m/>
    <m/>
    <m/>
  </r>
  <r>
    <d v="2012-06-06T00:00:00"/>
    <x v="1"/>
    <x v="8"/>
    <n v="4"/>
    <x v="5"/>
    <s v="Wednesday"/>
    <m/>
    <m/>
    <m/>
  </r>
  <r>
    <d v="2012-06-07T00:00:00"/>
    <x v="1"/>
    <x v="8"/>
    <n v="2"/>
    <x v="5"/>
    <s v="Thursday"/>
    <m/>
    <m/>
    <m/>
  </r>
  <r>
    <d v="2012-06-08T00:00:00"/>
    <x v="1"/>
    <x v="8"/>
    <n v="1"/>
    <x v="5"/>
    <s v="Friday"/>
    <m/>
    <m/>
    <m/>
  </r>
  <r>
    <d v="2012-06-09T00:00:00"/>
    <x v="1"/>
    <x v="8"/>
    <n v="7"/>
    <x v="5"/>
    <s v="Saturday"/>
    <m/>
    <m/>
    <m/>
  </r>
  <r>
    <d v="2012-06-10T00:00:00"/>
    <x v="1"/>
    <x v="8"/>
    <n v="3"/>
    <x v="5"/>
    <s v="Sunday"/>
    <m/>
    <m/>
    <m/>
  </r>
  <r>
    <d v="2012-06-11T00:00:00"/>
    <x v="1"/>
    <x v="8"/>
    <n v="1"/>
    <x v="5"/>
    <s v="Monday"/>
    <m/>
    <m/>
    <m/>
  </r>
  <r>
    <d v="2012-06-12T00:00:00"/>
    <x v="1"/>
    <x v="8"/>
    <n v="3"/>
    <x v="5"/>
    <s v="Tuesday"/>
    <m/>
    <m/>
    <m/>
  </r>
  <r>
    <d v="2012-06-13T00:00:00"/>
    <x v="1"/>
    <x v="8"/>
    <n v="4"/>
    <x v="5"/>
    <s v="Wednesday"/>
    <m/>
    <m/>
    <m/>
  </r>
  <r>
    <d v="2012-06-14T00:00:00"/>
    <x v="1"/>
    <x v="8"/>
    <n v="0"/>
    <x v="5"/>
    <s v="Thursday"/>
    <m/>
    <m/>
    <m/>
  </r>
  <r>
    <d v="2012-06-15T00:00:00"/>
    <x v="1"/>
    <x v="8"/>
    <n v="2"/>
    <x v="5"/>
    <s v="Friday"/>
    <m/>
    <m/>
    <m/>
  </r>
  <r>
    <d v="2012-06-16T00:00:00"/>
    <x v="1"/>
    <x v="8"/>
    <n v="2"/>
    <x v="5"/>
    <s v="Saturday"/>
    <m/>
    <m/>
    <m/>
  </r>
  <r>
    <d v="2012-06-17T00:00:00"/>
    <x v="1"/>
    <x v="8"/>
    <n v="6"/>
    <x v="5"/>
    <s v="Sunday"/>
    <m/>
    <m/>
    <m/>
  </r>
  <r>
    <d v="2012-06-18T00:00:00"/>
    <x v="1"/>
    <x v="8"/>
    <n v="4"/>
    <x v="5"/>
    <s v="Monday"/>
    <m/>
    <m/>
    <m/>
  </r>
  <r>
    <d v="2012-06-19T00:00:00"/>
    <x v="1"/>
    <x v="8"/>
    <n v="0"/>
    <x v="5"/>
    <s v="Tuesday"/>
    <m/>
    <m/>
    <m/>
  </r>
  <r>
    <d v="2012-06-20T00:00:00"/>
    <x v="1"/>
    <x v="8"/>
    <n v="5"/>
    <x v="5"/>
    <s v="Wednesday"/>
    <m/>
    <m/>
    <m/>
  </r>
  <r>
    <d v="2012-06-21T00:00:00"/>
    <x v="1"/>
    <x v="8"/>
    <n v="3"/>
    <x v="5"/>
    <s v="Thursday"/>
    <m/>
    <m/>
    <m/>
  </r>
  <r>
    <d v="2012-06-22T00:00:00"/>
    <x v="1"/>
    <x v="8"/>
    <n v="2"/>
    <x v="5"/>
    <s v="Friday"/>
    <m/>
    <m/>
    <m/>
  </r>
  <r>
    <d v="2012-06-23T00:00:00"/>
    <x v="1"/>
    <x v="8"/>
    <n v="10"/>
    <x v="5"/>
    <s v="Saturday"/>
    <m/>
    <m/>
    <m/>
  </r>
  <r>
    <d v="2012-06-24T00:00:00"/>
    <x v="1"/>
    <x v="8"/>
    <n v="5"/>
    <x v="5"/>
    <s v="Sunday"/>
    <m/>
    <m/>
    <m/>
  </r>
  <r>
    <d v="2012-06-25T00:00:00"/>
    <x v="1"/>
    <x v="8"/>
    <n v="1"/>
    <x v="5"/>
    <s v="Monday"/>
    <m/>
    <m/>
    <m/>
  </r>
  <r>
    <d v="2012-06-26T00:00:00"/>
    <x v="1"/>
    <x v="8"/>
    <n v="2"/>
    <x v="5"/>
    <s v="Tuesday"/>
    <m/>
    <m/>
    <m/>
  </r>
  <r>
    <d v="2012-06-27T00:00:00"/>
    <x v="1"/>
    <x v="8"/>
    <n v="3"/>
    <x v="5"/>
    <s v="Wednesday"/>
    <m/>
    <m/>
    <m/>
  </r>
  <r>
    <d v="2012-06-28T00:00:00"/>
    <x v="1"/>
    <x v="8"/>
    <n v="7"/>
    <x v="5"/>
    <s v="Thursday"/>
    <m/>
    <m/>
    <m/>
  </r>
  <r>
    <d v="2012-06-29T00:00:00"/>
    <x v="1"/>
    <x v="8"/>
    <n v="5"/>
    <x v="5"/>
    <s v="Friday"/>
    <m/>
    <m/>
    <m/>
  </r>
  <r>
    <d v="2012-06-30T00:00:00"/>
    <x v="1"/>
    <x v="8"/>
    <n v="0"/>
    <x v="5"/>
    <s v="Saturday"/>
    <m/>
    <m/>
    <m/>
  </r>
  <r>
    <d v="2012-07-01T00:00:00"/>
    <x v="1"/>
    <x v="8"/>
    <n v="4"/>
    <x v="6"/>
    <s v="Sunday"/>
    <m/>
    <m/>
    <m/>
  </r>
  <r>
    <d v="2012-07-02T00:00:00"/>
    <x v="1"/>
    <x v="8"/>
    <n v="0"/>
    <x v="6"/>
    <s v="Monday"/>
    <m/>
    <m/>
    <m/>
  </r>
  <r>
    <d v="2012-07-03T00:00:00"/>
    <x v="1"/>
    <x v="8"/>
    <n v="5"/>
    <x v="6"/>
    <s v="Tuesday"/>
    <m/>
    <m/>
    <m/>
  </r>
  <r>
    <d v="2012-07-04T00:00:00"/>
    <x v="1"/>
    <x v="8"/>
    <n v="5"/>
    <x v="6"/>
    <s v="Wednesday"/>
    <m/>
    <m/>
    <m/>
  </r>
  <r>
    <d v="2012-07-05T00:00:00"/>
    <x v="1"/>
    <x v="8"/>
    <n v="6"/>
    <x v="6"/>
    <s v="Thursday"/>
    <m/>
    <m/>
    <m/>
  </r>
  <r>
    <d v="2012-07-06T00:00:00"/>
    <x v="1"/>
    <x v="8"/>
    <n v="6"/>
    <x v="6"/>
    <s v="Friday"/>
    <m/>
    <m/>
    <m/>
  </r>
  <r>
    <d v="2012-07-07T00:00:00"/>
    <x v="1"/>
    <x v="8"/>
    <n v="8"/>
    <x v="6"/>
    <s v="Saturday"/>
    <m/>
    <m/>
    <m/>
  </r>
  <r>
    <d v="2012-07-08T00:00:00"/>
    <x v="1"/>
    <x v="8"/>
    <n v="5"/>
    <x v="6"/>
    <s v="Sunday"/>
    <m/>
    <m/>
    <m/>
  </r>
  <r>
    <d v="2012-07-09T00:00:00"/>
    <x v="1"/>
    <x v="8"/>
    <n v="5"/>
    <x v="6"/>
    <s v="Monday"/>
    <m/>
    <m/>
    <m/>
  </r>
  <r>
    <d v="2012-07-10T00:00:00"/>
    <x v="1"/>
    <x v="8"/>
    <n v="4"/>
    <x v="6"/>
    <s v="Tuesday"/>
    <m/>
    <m/>
    <m/>
  </r>
  <r>
    <d v="2012-07-11T00:00:00"/>
    <x v="1"/>
    <x v="8"/>
    <n v="5"/>
    <x v="6"/>
    <s v="Wednesday"/>
    <m/>
    <m/>
    <m/>
  </r>
  <r>
    <d v="2012-07-12T00:00:00"/>
    <x v="1"/>
    <x v="8"/>
    <n v="9"/>
    <x v="6"/>
    <s v="Thursday"/>
    <m/>
    <m/>
    <m/>
  </r>
  <r>
    <d v="2012-07-13T00:00:00"/>
    <x v="1"/>
    <x v="8"/>
    <n v="5"/>
    <x v="6"/>
    <s v="Friday"/>
    <m/>
    <m/>
    <m/>
  </r>
  <r>
    <d v="2012-07-14T00:00:00"/>
    <x v="1"/>
    <x v="8"/>
    <n v="3"/>
    <x v="6"/>
    <s v="Saturday"/>
    <m/>
    <m/>
    <m/>
  </r>
  <r>
    <d v="2012-07-15T00:00:00"/>
    <x v="1"/>
    <x v="8"/>
    <n v="6"/>
    <x v="6"/>
    <s v="Sunday"/>
    <m/>
    <m/>
    <m/>
  </r>
  <r>
    <d v="2012-07-16T00:00:00"/>
    <x v="1"/>
    <x v="8"/>
    <n v="7"/>
    <x v="6"/>
    <s v="Monday"/>
    <m/>
    <m/>
    <m/>
  </r>
  <r>
    <d v="2012-07-17T00:00:00"/>
    <x v="1"/>
    <x v="8"/>
    <n v="2"/>
    <x v="6"/>
    <s v="Tuesday"/>
    <m/>
    <m/>
    <m/>
  </r>
  <r>
    <d v="2012-07-18T00:00:00"/>
    <x v="1"/>
    <x v="8"/>
    <n v="6"/>
    <x v="6"/>
    <s v="Wednesday"/>
    <m/>
    <m/>
    <m/>
  </r>
  <r>
    <d v="2012-07-19T00:00:00"/>
    <x v="1"/>
    <x v="8"/>
    <n v="4"/>
    <x v="6"/>
    <s v="Thursday"/>
    <m/>
    <m/>
    <m/>
  </r>
  <r>
    <d v="2012-07-20T00:00:00"/>
    <x v="1"/>
    <x v="8"/>
    <n v="5"/>
    <x v="6"/>
    <s v="Friday"/>
    <m/>
    <m/>
    <m/>
  </r>
  <r>
    <d v="2012-07-21T00:00:00"/>
    <x v="1"/>
    <x v="8"/>
    <n v="5"/>
    <x v="6"/>
    <s v="Saturday"/>
    <m/>
    <m/>
    <m/>
  </r>
  <r>
    <d v="2012-07-22T00:00:00"/>
    <x v="1"/>
    <x v="8"/>
    <n v="9"/>
    <x v="6"/>
    <s v="Sunday"/>
    <m/>
    <m/>
    <m/>
  </r>
  <r>
    <d v="2012-07-23T00:00:00"/>
    <x v="1"/>
    <x v="8"/>
    <n v="3"/>
    <x v="6"/>
    <s v="Monday"/>
    <m/>
    <m/>
    <m/>
  </r>
  <r>
    <d v="2012-07-24T00:00:00"/>
    <x v="1"/>
    <x v="8"/>
    <n v="1"/>
    <x v="6"/>
    <s v="Tuesday"/>
    <m/>
    <m/>
    <m/>
  </r>
  <r>
    <d v="2012-07-25T00:00:00"/>
    <x v="1"/>
    <x v="8"/>
    <n v="8"/>
    <x v="6"/>
    <s v="Wednesday"/>
    <m/>
    <m/>
    <m/>
  </r>
  <r>
    <d v="2012-07-26T00:00:00"/>
    <x v="1"/>
    <x v="8"/>
    <n v="1"/>
    <x v="6"/>
    <s v="Thursday"/>
    <m/>
    <m/>
    <m/>
  </r>
  <r>
    <d v="2012-07-27T00:00:00"/>
    <x v="1"/>
    <x v="8"/>
    <n v="5"/>
    <x v="6"/>
    <s v="Friday"/>
    <m/>
    <m/>
    <m/>
  </r>
  <r>
    <d v="2012-07-28T00:00:00"/>
    <x v="1"/>
    <x v="8"/>
    <n v="9"/>
    <x v="6"/>
    <s v="Saturday"/>
    <m/>
    <m/>
    <m/>
  </r>
  <r>
    <d v="2012-07-29T00:00:00"/>
    <x v="1"/>
    <x v="8"/>
    <n v="1"/>
    <x v="6"/>
    <s v="Sunday"/>
    <m/>
    <m/>
    <m/>
  </r>
  <r>
    <d v="2012-07-30T00:00:00"/>
    <x v="1"/>
    <x v="8"/>
    <n v="0"/>
    <x v="6"/>
    <s v="Monday"/>
    <m/>
    <m/>
    <m/>
  </r>
  <r>
    <d v="2012-07-31T00:00:00"/>
    <x v="1"/>
    <x v="8"/>
    <n v="4"/>
    <x v="6"/>
    <s v="Tuesday"/>
    <m/>
    <m/>
    <m/>
  </r>
  <r>
    <d v="2012-08-01T00:00:00"/>
    <x v="1"/>
    <x v="8"/>
    <n v="5"/>
    <x v="7"/>
    <s v="Wednesday"/>
    <m/>
    <m/>
    <m/>
  </r>
  <r>
    <d v="2012-08-02T00:00:00"/>
    <x v="1"/>
    <x v="8"/>
    <n v="7"/>
    <x v="7"/>
    <s v="Thursday"/>
    <m/>
    <m/>
    <m/>
  </r>
  <r>
    <d v="2012-08-03T00:00:00"/>
    <x v="1"/>
    <x v="8"/>
    <n v="9"/>
    <x v="7"/>
    <s v="Friday"/>
    <m/>
    <m/>
    <m/>
  </r>
  <r>
    <d v="2012-08-04T00:00:00"/>
    <x v="1"/>
    <x v="8"/>
    <n v="5"/>
    <x v="7"/>
    <s v="Saturday"/>
    <m/>
    <m/>
    <m/>
  </r>
  <r>
    <d v="2012-08-05T00:00:00"/>
    <x v="1"/>
    <x v="8"/>
    <n v="7"/>
    <x v="7"/>
    <s v="Sunday"/>
    <m/>
    <m/>
    <m/>
  </r>
  <r>
    <d v="2012-08-06T00:00:00"/>
    <x v="1"/>
    <x v="8"/>
    <n v="4"/>
    <x v="7"/>
    <s v="Monday"/>
    <m/>
    <m/>
    <m/>
  </r>
  <r>
    <d v="2012-08-07T00:00:00"/>
    <x v="1"/>
    <x v="8"/>
    <n v="2"/>
    <x v="7"/>
    <s v="Tuesday"/>
    <m/>
    <m/>
    <m/>
  </r>
  <r>
    <d v="2012-08-08T00:00:00"/>
    <x v="1"/>
    <x v="8"/>
    <n v="5"/>
    <x v="7"/>
    <s v="Wednesday"/>
    <m/>
    <m/>
    <m/>
  </r>
  <r>
    <d v="2012-08-09T00:00:00"/>
    <x v="1"/>
    <x v="8"/>
    <n v="3"/>
    <x v="7"/>
    <s v="Thursday"/>
    <m/>
    <m/>
    <m/>
  </r>
  <r>
    <d v="2012-08-10T00:00:00"/>
    <x v="1"/>
    <x v="8"/>
    <n v="7"/>
    <x v="7"/>
    <s v="Friday"/>
    <m/>
    <m/>
    <m/>
  </r>
  <r>
    <d v="2012-08-11T00:00:00"/>
    <x v="1"/>
    <x v="8"/>
    <n v="4"/>
    <x v="7"/>
    <s v="Saturday"/>
    <m/>
    <m/>
    <m/>
  </r>
  <r>
    <d v="2012-08-12T00:00:00"/>
    <x v="1"/>
    <x v="8"/>
    <n v="7"/>
    <x v="7"/>
    <s v="Sunday"/>
    <m/>
    <m/>
    <m/>
  </r>
  <r>
    <d v="2012-08-13T00:00:00"/>
    <x v="1"/>
    <x v="8"/>
    <n v="10"/>
    <x v="7"/>
    <s v="Monday"/>
    <m/>
    <m/>
    <m/>
  </r>
  <r>
    <d v="2012-08-14T00:00:00"/>
    <x v="1"/>
    <x v="8"/>
    <n v="6"/>
    <x v="7"/>
    <s v="Tuesday"/>
    <m/>
    <m/>
    <m/>
  </r>
  <r>
    <d v="2012-08-15T00:00:00"/>
    <x v="1"/>
    <x v="8"/>
    <n v="6"/>
    <x v="7"/>
    <s v="Wednesday"/>
    <m/>
    <m/>
    <m/>
  </r>
  <r>
    <d v="2012-08-16T00:00:00"/>
    <x v="1"/>
    <x v="8"/>
    <n v="13"/>
    <x v="7"/>
    <s v="Thursday"/>
    <m/>
    <m/>
    <m/>
  </r>
  <r>
    <d v="2012-08-17T00:00:00"/>
    <x v="1"/>
    <x v="8"/>
    <n v="9"/>
    <x v="7"/>
    <s v="Friday"/>
    <m/>
    <m/>
    <m/>
  </r>
  <r>
    <d v="2012-08-18T00:00:00"/>
    <x v="1"/>
    <x v="8"/>
    <n v="1"/>
    <x v="7"/>
    <s v="Saturday"/>
    <m/>
    <m/>
    <m/>
  </r>
  <r>
    <d v="2012-08-19T00:00:00"/>
    <x v="1"/>
    <x v="8"/>
    <n v="8"/>
    <x v="7"/>
    <s v="Sunday"/>
    <m/>
    <m/>
    <m/>
  </r>
  <r>
    <d v="2012-08-20T00:00:00"/>
    <x v="1"/>
    <x v="8"/>
    <n v="4"/>
    <x v="7"/>
    <s v="Monday"/>
    <m/>
    <m/>
    <m/>
  </r>
  <r>
    <d v="2012-08-21T00:00:00"/>
    <x v="1"/>
    <x v="8"/>
    <n v="6"/>
    <x v="7"/>
    <s v="Tuesday"/>
    <m/>
    <m/>
    <m/>
  </r>
  <r>
    <d v="2012-08-22T00:00:00"/>
    <x v="1"/>
    <x v="8"/>
    <n v="9"/>
    <x v="7"/>
    <s v="Wednesday"/>
    <m/>
    <m/>
    <m/>
  </r>
  <r>
    <d v="2012-08-23T00:00:00"/>
    <x v="1"/>
    <x v="8"/>
    <n v="8"/>
    <x v="7"/>
    <s v="Thursday"/>
    <m/>
    <m/>
    <m/>
  </r>
  <r>
    <d v="2012-08-24T00:00:00"/>
    <x v="1"/>
    <x v="8"/>
    <n v="6"/>
    <x v="7"/>
    <s v="Friday"/>
    <m/>
    <m/>
    <m/>
  </r>
  <r>
    <d v="2012-08-25T00:00:00"/>
    <x v="1"/>
    <x v="8"/>
    <n v="11"/>
    <x v="7"/>
    <s v="Saturday"/>
    <m/>
    <m/>
    <m/>
  </r>
  <r>
    <d v="2012-08-26T00:00:00"/>
    <x v="1"/>
    <x v="8"/>
    <n v="9"/>
    <x v="7"/>
    <s v="Sunday"/>
    <m/>
    <m/>
    <m/>
  </r>
  <r>
    <d v="2012-08-27T00:00:00"/>
    <x v="1"/>
    <x v="8"/>
    <n v="5"/>
    <x v="7"/>
    <s v="Monday"/>
    <m/>
    <m/>
    <m/>
  </r>
  <r>
    <d v="2012-08-28T00:00:00"/>
    <x v="1"/>
    <x v="8"/>
    <n v="12"/>
    <x v="7"/>
    <s v="Tuesday"/>
    <m/>
    <m/>
    <m/>
  </r>
  <r>
    <d v="2012-08-29T00:00:00"/>
    <x v="1"/>
    <x v="8"/>
    <n v="5"/>
    <x v="7"/>
    <s v="Wednesday"/>
    <m/>
    <m/>
    <m/>
  </r>
  <r>
    <d v="2012-08-30T00:00:00"/>
    <x v="1"/>
    <x v="8"/>
    <n v="11"/>
    <x v="7"/>
    <s v="Thursday"/>
    <m/>
    <m/>
    <m/>
  </r>
  <r>
    <d v="2012-08-31T00:00:00"/>
    <x v="1"/>
    <x v="8"/>
    <n v="9"/>
    <x v="7"/>
    <s v="Friday"/>
    <m/>
    <m/>
    <m/>
  </r>
  <r>
    <d v="2012-09-01T00:00:00"/>
    <x v="1"/>
    <x v="8"/>
    <n v="5"/>
    <x v="8"/>
    <s v="Saturday"/>
    <m/>
    <m/>
    <m/>
  </r>
  <r>
    <d v="2012-09-02T00:00:00"/>
    <x v="1"/>
    <x v="8"/>
    <n v="10"/>
    <x v="8"/>
    <s v="Sunday"/>
    <m/>
    <m/>
    <m/>
  </r>
  <r>
    <d v="2012-09-03T00:00:00"/>
    <x v="1"/>
    <x v="8"/>
    <n v="7"/>
    <x v="8"/>
    <s v="Monday"/>
    <m/>
    <m/>
    <m/>
  </r>
  <r>
    <d v="2012-09-04T00:00:00"/>
    <x v="1"/>
    <x v="8"/>
    <n v="4"/>
    <x v="8"/>
    <s v="Tuesday"/>
    <m/>
    <m/>
    <m/>
  </r>
  <r>
    <d v="2012-09-05T00:00:00"/>
    <x v="1"/>
    <x v="8"/>
    <n v="12"/>
    <x v="8"/>
    <s v="Wednesday"/>
    <m/>
    <m/>
    <m/>
  </r>
  <r>
    <d v="2012-09-06T00:00:00"/>
    <x v="1"/>
    <x v="8"/>
    <n v="9"/>
    <x v="8"/>
    <s v="Thursday"/>
    <m/>
    <m/>
    <m/>
  </r>
  <r>
    <d v="2012-09-07T00:00:00"/>
    <x v="1"/>
    <x v="8"/>
    <n v="3"/>
    <x v="8"/>
    <s v="Friday"/>
    <m/>
    <m/>
    <m/>
  </r>
  <r>
    <d v="2012-09-08T00:00:00"/>
    <x v="1"/>
    <x v="8"/>
    <n v="7"/>
    <x v="8"/>
    <s v="Saturday"/>
    <m/>
    <m/>
    <m/>
  </r>
  <r>
    <d v="2012-09-09T00:00:00"/>
    <x v="1"/>
    <x v="8"/>
    <n v="4"/>
    <x v="8"/>
    <s v="Sunday"/>
    <m/>
    <m/>
    <m/>
  </r>
  <r>
    <d v="2012-09-10T00:00:00"/>
    <x v="1"/>
    <x v="8"/>
    <n v="4"/>
    <x v="8"/>
    <s v="Monday"/>
    <m/>
    <m/>
    <m/>
  </r>
  <r>
    <d v="2012-09-11T00:00:00"/>
    <x v="1"/>
    <x v="8"/>
    <n v="7"/>
    <x v="8"/>
    <s v="Tuesday"/>
    <m/>
    <m/>
    <m/>
  </r>
  <r>
    <d v="2012-09-12T00:00:00"/>
    <x v="1"/>
    <x v="8"/>
    <n v="9"/>
    <x v="8"/>
    <s v="Wednesday"/>
    <m/>
    <m/>
    <m/>
  </r>
  <r>
    <d v="2012-09-13T00:00:00"/>
    <x v="1"/>
    <x v="8"/>
    <n v="7"/>
    <x v="8"/>
    <s v="Thursday"/>
    <m/>
    <m/>
    <m/>
  </r>
  <r>
    <d v="2012-09-14T00:00:00"/>
    <x v="1"/>
    <x v="8"/>
    <n v="8"/>
    <x v="8"/>
    <s v="Friday"/>
    <m/>
    <m/>
    <m/>
  </r>
  <r>
    <d v="2012-09-15T00:00:00"/>
    <x v="1"/>
    <x v="8"/>
    <n v="15"/>
    <x v="8"/>
    <s v="Saturday"/>
    <m/>
    <m/>
    <m/>
  </r>
  <r>
    <d v="2012-09-16T00:00:00"/>
    <x v="1"/>
    <x v="8"/>
    <n v="15"/>
    <x v="8"/>
    <s v="Sunday"/>
    <m/>
    <m/>
    <m/>
  </r>
  <r>
    <d v="2012-09-17T00:00:00"/>
    <x v="1"/>
    <x v="8"/>
    <n v="3"/>
    <x v="8"/>
    <s v="Monday"/>
    <m/>
    <m/>
    <m/>
  </r>
  <r>
    <d v="2012-09-18T00:00:00"/>
    <x v="1"/>
    <x v="8"/>
    <n v="6"/>
    <x v="8"/>
    <s v="Tuesday"/>
    <m/>
    <m/>
    <m/>
  </r>
  <r>
    <d v="2012-09-19T00:00:00"/>
    <x v="1"/>
    <x v="8"/>
    <n v="7"/>
    <x v="8"/>
    <s v="Wednesday"/>
    <m/>
    <m/>
    <m/>
  </r>
  <r>
    <d v="2012-09-20T00:00:00"/>
    <x v="1"/>
    <x v="8"/>
    <n v="12"/>
    <x v="8"/>
    <s v="Thursday"/>
    <m/>
    <m/>
    <m/>
  </r>
  <r>
    <d v="2012-09-21T00:00:00"/>
    <x v="1"/>
    <x v="8"/>
    <n v="6"/>
    <x v="8"/>
    <s v="Friday"/>
    <m/>
    <m/>
    <m/>
  </r>
  <r>
    <d v="2012-09-22T00:00:00"/>
    <x v="1"/>
    <x v="8"/>
    <n v="4"/>
    <x v="8"/>
    <s v="Saturday"/>
    <m/>
    <m/>
    <m/>
  </r>
  <r>
    <d v="2012-09-23T00:00:00"/>
    <x v="1"/>
    <x v="8"/>
    <n v="11"/>
    <x v="8"/>
    <s v="Sunday"/>
    <m/>
    <m/>
    <m/>
  </r>
  <r>
    <d v="2012-09-24T00:00:00"/>
    <x v="1"/>
    <x v="8"/>
    <n v="10"/>
    <x v="8"/>
    <s v="Monday"/>
    <m/>
    <m/>
    <m/>
  </r>
  <r>
    <d v="2012-09-25T00:00:00"/>
    <x v="1"/>
    <x v="8"/>
    <n v="9"/>
    <x v="8"/>
    <s v="Tuesday"/>
    <m/>
    <m/>
    <m/>
  </r>
  <r>
    <d v="2012-09-26T00:00:00"/>
    <x v="1"/>
    <x v="8"/>
    <n v="3"/>
    <x v="8"/>
    <s v="Wednesday"/>
    <m/>
    <m/>
    <m/>
  </r>
  <r>
    <d v="2012-09-27T00:00:00"/>
    <x v="1"/>
    <x v="8"/>
    <n v="8"/>
    <x v="8"/>
    <s v="Thursday"/>
    <m/>
    <m/>
    <m/>
  </r>
  <r>
    <d v="2012-09-28T00:00:00"/>
    <x v="1"/>
    <x v="8"/>
    <n v="11"/>
    <x v="8"/>
    <s v="Friday"/>
    <m/>
    <m/>
    <m/>
  </r>
  <r>
    <d v="2012-09-29T00:00:00"/>
    <x v="1"/>
    <x v="8"/>
    <n v="6"/>
    <x v="8"/>
    <s v="Saturday"/>
    <m/>
    <m/>
    <m/>
  </r>
  <r>
    <d v="2012-09-30T00:00:00"/>
    <x v="1"/>
    <x v="8"/>
    <n v="7"/>
    <x v="8"/>
    <s v="Sunday"/>
    <m/>
    <m/>
    <m/>
  </r>
  <r>
    <d v="2012-10-01T00:00:00"/>
    <x v="1"/>
    <x v="8"/>
    <n v="0"/>
    <x v="9"/>
    <s v="Monday"/>
    <m/>
    <m/>
    <m/>
  </r>
  <r>
    <d v="2012-10-02T00:00:00"/>
    <x v="1"/>
    <x v="8"/>
    <n v="10"/>
    <x v="9"/>
    <s v="Tuesday"/>
    <m/>
    <m/>
    <m/>
  </r>
  <r>
    <d v="2012-10-03T00:00:00"/>
    <x v="1"/>
    <x v="8"/>
    <n v="10"/>
    <x v="9"/>
    <s v="Wednesday"/>
    <m/>
    <m/>
    <m/>
  </r>
  <r>
    <d v="2012-10-04T00:00:00"/>
    <x v="1"/>
    <x v="8"/>
    <n v="8"/>
    <x v="9"/>
    <s v="Thursday"/>
    <m/>
    <m/>
    <m/>
  </r>
  <r>
    <d v="2012-10-05T00:00:00"/>
    <x v="1"/>
    <x v="8"/>
    <n v="12"/>
    <x v="9"/>
    <s v="Friday"/>
    <m/>
    <m/>
    <m/>
  </r>
  <r>
    <d v="2012-10-06T00:00:00"/>
    <x v="1"/>
    <x v="8"/>
    <n v="4"/>
    <x v="9"/>
    <s v="Saturday"/>
    <m/>
    <m/>
    <m/>
  </r>
  <r>
    <d v="2012-10-07T00:00:00"/>
    <x v="1"/>
    <x v="8"/>
    <n v="3"/>
    <x v="9"/>
    <s v="Sunday"/>
    <m/>
    <m/>
    <m/>
  </r>
  <r>
    <d v="2012-10-08T00:00:00"/>
    <x v="1"/>
    <x v="8"/>
    <n v="13"/>
    <x v="9"/>
    <s v="Monday"/>
    <m/>
    <m/>
    <m/>
  </r>
  <r>
    <d v="2012-10-09T00:00:00"/>
    <x v="1"/>
    <x v="8"/>
    <n v="6"/>
    <x v="9"/>
    <s v="Tuesday"/>
    <m/>
    <m/>
    <m/>
  </r>
  <r>
    <d v="2012-10-10T00:00:00"/>
    <x v="1"/>
    <x v="8"/>
    <n v="6"/>
    <x v="9"/>
    <s v="Wednesday"/>
    <m/>
    <m/>
    <m/>
  </r>
  <r>
    <d v="2012-10-11T00:00:00"/>
    <x v="1"/>
    <x v="8"/>
    <n v="12"/>
    <x v="9"/>
    <s v="Thursday"/>
    <m/>
    <m/>
    <m/>
  </r>
  <r>
    <d v="2012-10-12T00:00:00"/>
    <x v="1"/>
    <x v="8"/>
    <n v="16"/>
    <x v="9"/>
    <s v="Friday"/>
    <m/>
    <m/>
    <m/>
  </r>
  <r>
    <d v="2012-10-13T00:00:00"/>
    <x v="1"/>
    <x v="8"/>
    <n v="9"/>
    <x v="9"/>
    <s v="Saturday"/>
    <m/>
    <m/>
    <m/>
  </r>
  <r>
    <d v="2012-10-14T00:00:00"/>
    <x v="1"/>
    <x v="8"/>
    <n v="10"/>
    <x v="9"/>
    <s v="Sunday"/>
    <m/>
    <m/>
    <m/>
  </r>
  <r>
    <d v="2012-10-15T00:00:00"/>
    <x v="1"/>
    <x v="8"/>
    <n v="8"/>
    <x v="9"/>
    <s v="Monday"/>
    <m/>
    <m/>
    <m/>
  </r>
  <r>
    <d v="2012-10-16T00:00:00"/>
    <x v="1"/>
    <x v="8"/>
    <n v="11"/>
    <x v="9"/>
    <s v="Tuesday"/>
    <m/>
    <m/>
    <m/>
  </r>
  <r>
    <d v="2012-10-17T00:00:00"/>
    <x v="1"/>
    <x v="8"/>
    <n v="8"/>
    <x v="9"/>
    <s v="Wednesday"/>
    <m/>
    <m/>
    <m/>
  </r>
  <r>
    <d v="2012-10-18T00:00:00"/>
    <x v="1"/>
    <x v="8"/>
    <n v="14"/>
    <x v="9"/>
    <s v="Thursday"/>
    <m/>
    <m/>
    <m/>
  </r>
  <r>
    <d v="2012-10-19T00:00:00"/>
    <x v="1"/>
    <x v="8"/>
    <n v="8"/>
    <x v="9"/>
    <s v="Friday"/>
    <m/>
    <m/>
    <m/>
  </r>
  <r>
    <d v="2012-10-20T00:00:00"/>
    <x v="1"/>
    <x v="8"/>
    <n v="0"/>
    <x v="9"/>
    <s v="Saturday"/>
    <m/>
    <m/>
    <m/>
  </r>
  <r>
    <d v="2012-10-21T00:00:00"/>
    <x v="1"/>
    <x v="8"/>
    <n v="2"/>
    <x v="9"/>
    <s v="Sunday"/>
    <m/>
    <m/>
    <m/>
  </r>
  <r>
    <d v="2012-10-22T00:00:00"/>
    <x v="1"/>
    <x v="8"/>
    <n v="10"/>
    <x v="9"/>
    <s v="Monday"/>
    <m/>
    <m/>
    <m/>
  </r>
  <r>
    <d v="2012-10-23T00:00:00"/>
    <x v="1"/>
    <x v="8"/>
    <n v="12"/>
    <x v="9"/>
    <s v="Tuesday"/>
    <m/>
    <m/>
    <m/>
  </r>
  <r>
    <d v="2012-10-24T00:00:00"/>
    <x v="1"/>
    <x v="8"/>
    <n v="8"/>
    <x v="9"/>
    <s v="Wednesday"/>
    <m/>
    <m/>
    <m/>
  </r>
  <r>
    <d v="2012-10-25T00:00:00"/>
    <x v="1"/>
    <x v="8"/>
    <n v="14"/>
    <x v="9"/>
    <s v="Thursday"/>
    <m/>
    <m/>
    <m/>
  </r>
  <r>
    <d v="2012-10-26T00:00:00"/>
    <x v="1"/>
    <x v="8"/>
    <n v="6"/>
    <x v="9"/>
    <s v="Friday"/>
    <m/>
    <m/>
    <m/>
  </r>
  <r>
    <d v="2012-10-27T00:00:00"/>
    <x v="1"/>
    <x v="8"/>
    <n v="3"/>
    <x v="9"/>
    <s v="Saturday"/>
    <m/>
    <m/>
    <m/>
  </r>
  <r>
    <d v="2012-10-28T00:00:00"/>
    <x v="1"/>
    <x v="8"/>
    <n v="11"/>
    <x v="9"/>
    <s v="Sunday"/>
    <m/>
    <m/>
    <m/>
  </r>
  <r>
    <d v="2012-10-29T00:00:00"/>
    <x v="1"/>
    <x v="8"/>
    <n v="5"/>
    <x v="9"/>
    <s v="Monday"/>
    <m/>
    <m/>
    <m/>
  </r>
  <r>
    <d v="2012-10-30T00:00:00"/>
    <x v="1"/>
    <x v="8"/>
    <n v="7"/>
    <x v="9"/>
    <s v="Tuesday"/>
    <m/>
    <m/>
    <m/>
  </r>
  <r>
    <d v="2012-10-31T00:00:00"/>
    <x v="1"/>
    <x v="8"/>
    <n v="16"/>
    <x v="9"/>
    <s v="Wednesday"/>
    <m/>
    <m/>
    <m/>
  </r>
  <r>
    <d v="2012-11-01T00:00:00"/>
    <x v="1"/>
    <x v="8"/>
    <n v="7"/>
    <x v="10"/>
    <s v="Thursday"/>
    <m/>
    <m/>
    <m/>
  </r>
  <r>
    <d v="2012-11-02T00:00:00"/>
    <x v="1"/>
    <x v="8"/>
    <n v="12"/>
    <x v="10"/>
    <s v="Friday"/>
    <m/>
    <m/>
    <m/>
  </r>
  <r>
    <d v="2012-11-03T00:00:00"/>
    <x v="1"/>
    <x v="8"/>
    <n v="6"/>
    <x v="10"/>
    <s v="Saturday"/>
    <m/>
    <m/>
    <m/>
  </r>
  <r>
    <d v="2012-11-04T00:00:00"/>
    <x v="1"/>
    <x v="8"/>
    <n v="13"/>
    <x v="10"/>
    <s v="Sunday"/>
    <m/>
    <m/>
    <m/>
  </r>
  <r>
    <d v="2012-11-05T00:00:00"/>
    <x v="1"/>
    <x v="8"/>
    <n v="11"/>
    <x v="10"/>
    <s v="Monday"/>
    <m/>
    <m/>
    <m/>
  </r>
  <r>
    <d v="2012-11-06T00:00:00"/>
    <x v="1"/>
    <x v="8"/>
    <n v="11"/>
    <x v="10"/>
    <s v="Tuesday"/>
    <m/>
    <m/>
    <m/>
  </r>
  <r>
    <d v="2012-11-07T00:00:00"/>
    <x v="1"/>
    <x v="8"/>
    <n v="15"/>
    <x v="10"/>
    <s v="Wednesday"/>
    <m/>
    <m/>
    <m/>
  </r>
  <r>
    <d v="2012-11-08T00:00:00"/>
    <x v="1"/>
    <x v="8"/>
    <n v="12"/>
    <x v="10"/>
    <s v="Thursday"/>
    <m/>
    <m/>
    <m/>
  </r>
  <r>
    <d v="2012-11-09T00:00:00"/>
    <x v="1"/>
    <x v="8"/>
    <n v="11"/>
    <x v="10"/>
    <s v="Friday"/>
    <m/>
    <m/>
    <m/>
  </r>
  <r>
    <d v="2012-11-10T00:00:00"/>
    <x v="1"/>
    <x v="8"/>
    <n v="11"/>
    <x v="10"/>
    <s v="Saturday"/>
    <m/>
    <m/>
    <m/>
  </r>
  <r>
    <d v="2012-11-11T00:00:00"/>
    <x v="1"/>
    <x v="8"/>
    <n v="13"/>
    <x v="10"/>
    <s v="Sunday"/>
    <m/>
    <m/>
    <m/>
  </r>
  <r>
    <d v="2012-11-12T00:00:00"/>
    <x v="1"/>
    <x v="8"/>
    <n v="9"/>
    <x v="10"/>
    <s v="Monday"/>
    <m/>
    <m/>
    <m/>
  </r>
  <r>
    <d v="2012-11-13T00:00:00"/>
    <x v="1"/>
    <x v="8"/>
    <n v="2"/>
    <x v="10"/>
    <s v="Tuesday"/>
    <m/>
    <m/>
    <m/>
  </r>
  <r>
    <d v="2012-11-14T00:00:00"/>
    <x v="1"/>
    <x v="8"/>
    <n v="2"/>
    <x v="10"/>
    <s v="Wednesday"/>
    <m/>
    <m/>
    <m/>
  </r>
  <r>
    <d v="2012-11-15T00:00:00"/>
    <x v="1"/>
    <x v="8"/>
    <n v="19"/>
    <x v="10"/>
    <s v="Thursday"/>
    <m/>
    <m/>
    <m/>
  </r>
  <r>
    <d v="2012-11-16T00:00:00"/>
    <x v="1"/>
    <x v="8"/>
    <n v="12"/>
    <x v="10"/>
    <s v="Friday"/>
    <m/>
    <m/>
    <m/>
  </r>
  <r>
    <d v="2012-11-17T00:00:00"/>
    <x v="1"/>
    <x v="8"/>
    <n v="3"/>
    <x v="10"/>
    <s v="Saturday"/>
    <m/>
    <m/>
    <m/>
  </r>
  <r>
    <d v="2012-11-18T00:00:00"/>
    <x v="1"/>
    <x v="8"/>
    <n v="3"/>
    <x v="10"/>
    <s v="Sunday"/>
    <m/>
    <m/>
    <m/>
  </r>
  <r>
    <d v="2012-11-19T00:00:00"/>
    <x v="1"/>
    <x v="8"/>
    <n v="8"/>
    <x v="10"/>
    <s v="Monday"/>
    <m/>
    <m/>
    <m/>
  </r>
  <r>
    <d v="2012-11-20T00:00:00"/>
    <x v="1"/>
    <x v="8"/>
    <n v="21"/>
    <x v="10"/>
    <s v="Tuesday"/>
    <m/>
    <m/>
    <m/>
  </r>
  <r>
    <d v="2012-11-21T00:00:00"/>
    <x v="1"/>
    <x v="8"/>
    <n v="1"/>
    <x v="10"/>
    <s v="Wednesday"/>
    <m/>
    <m/>
    <m/>
  </r>
  <r>
    <d v="2012-11-22T00:00:00"/>
    <x v="1"/>
    <x v="8"/>
    <n v="16"/>
    <x v="10"/>
    <s v="Thursday"/>
    <m/>
    <m/>
    <m/>
  </r>
  <r>
    <d v="2012-11-23T00:00:00"/>
    <x v="1"/>
    <x v="8"/>
    <n v="13"/>
    <x v="10"/>
    <s v="Friday"/>
    <m/>
    <m/>
    <m/>
  </r>
  <r>
    <d v="2012-11-24T00:00:00"/>
    <x v="1"/>
    <x v="8"/>
    <n v="6"/>
    <x v="10"/>
    <s v="Saturday"/>
    <m/>
    <m/>
    <m/>
  </r>
  <r>
    <d v="2012-11-25T00:00:00"/>
    <x v="1"/>
    <x v="8"/>
    <n v="10"/>
    <x v="10"/>
    <s v="Sunday"/>
    <m/>
    <m/>
    <m/>
  </r>
  <r>
    <d v="2012-11-26T00:00:00"/>
    <x v="1"/>
    <x v="8"/>
    <n v="10"/>
    <x v="10"/>
    <s v="Monday"/>
    <m/>
    <m/>
    <m/>
  </r>
  <r>
    <d v="2012-11-27T00:00:00"/>
    <x v="1"/>
    <x v="8"/>
    <n v="14"/>
    <x v="10"/>
    <s v="Tuesday"/>
    <m/>
    <m/>
    <m/>
  </r>
  <r>
    <d v="2012-11-28T00:00:00"/>
    <x v="1"/>
    <x v="8"/>
    <n v="15"/>
    <x v="10"/>
    <s v="Wednesday"/>
    <m/>
    <m/>
    <m/>
  </r>
  <r>
    <d v="2012-11-29T00:00:00"/>
    <x v="1"/>
    <x v="8"/>
    <n v="2"/>
    <x v="10"/>
    <s v="Thursday"/>
    <m/>
    <m/>
    <m/>
  </r>
  <r>
    <d v="2012-11-30T00:00:00"/>
    <x v="1"/>
    <x v="8"/>
    <n v="9"/>
    <x v="10"/>
    <s v="Friday"/>
    <m/>
    <m/>
    <m/>
  </r>
  <r>
    <d v="2012-12-01T00:00:00"/>
    <x v="1"/>
    <x v="8"/>
    <n v="4"/>
    <x v="11"/>
    <s v="Saturday"/>
    <m/>
    <m/>
    <m/>
  </r>
  <r>
    <d v="2012-12-02T00:00:00"/>
    <x v="1"/>
    <x v="8"/>
    <n v="6"/>
    <x v="11"/>
    <s v="Sunday"/>
    <m/>
    <m/>
    <m/>
  </r>
  <r>
    <d v="2012-12-03T00:00:00"/>
    <x v="1"/>
    <x v="8"/>
    <n v="12"/>
    <x v="11"/>
    <s v="Monday"/>
    <m/>
    <m/>
    <m/>
  </r>
  <r>
    <d v="2012-12-04T00:00:00"/>
    <x v="1"/>
    <x v="8"/>
    <n v="5"/>
    <x v="11"/>
    <s v="Tuesday"/>
    <m/>
    <m/>
    <m/>
  </r>
  <r>
    <d v="2012-12-05T00:00:00"/>
    <x v="1"/>
    <x v="8"/>
    <n v="22"/>
    <x v="11"/>
    <s v="Wednesday"/>
    <m/>
    <m/>
    <m/>
  </r>
  <r>
    <d v="2012-12-06T00:00:00"/>
    <x v="1"/>
    <x v="8"/>
    <n v="13"/>
    <x v="11"/>
    <s v="Thursday"/>
    <m/>
    <m/>
    <m/>
  </r>
  <r>
    <d v="2012-12-07T00:00:00"/>
    <x v="1"/>
    <x v="8"/>
    <n v="28"/>
    <x v="11"/>
    <s v="Friday"/>
    <m/>
    <m/>
    <m/>
  </r>
  <r>
    <d v="2012-12-08T00:00:00"/>
    <x v="1"/>
    <x v="8"/>
    <n v="12"/>
    <x v="11"/>
    <s v="Saturday"/>
    <m/>
    <m/>
    <m/>
  </r>
  <r>
    <d v="2012-12-09T00:00:00"/>
    <x v="1"/>
    <x v="8"/>
    <n v="19"/>
    <x v="11"/>
    <s v="Sunday"/>
    <m/>
    <m/>
    <m/>
  </r>
  <r>
    <d v="2012-12-10T00:00:00"/>
    <x v="1"/>
    <x v="8"/>
    <n v="19"/>
    <x v="11"/>
    <s v="Monday"/>
    <m/>
    <m/>
    <m/>
  </r>
  <r>
    <d v="2012-12-11T00:00:00"/>
    <x v="1"/>
    <x v="8"/>
    <n v="8"/>
    <x v="11"/>
    <s v="Tuesday"/>
    <m/>
    <m/>
    <m/>
  </r>
  <r>
    <d v="2012-12-12T00:00:00"/>
    <x v="1"/>
    <x v="8"/>
    <n v="8"/>
    <x v="11"/>
    <s v="Wednesday"/>
    <m/>
    <m/>
    <m/>
  </r>
  <r>
    <d v="2012-12-13T00:00:00"/>
    <x v="1"/>
    <x v="8"/>
    <n v="14"/>
    <x v="11"/>
    <s v="Thursday"/>
    <m/>
    <m/>
    <m/>
  </r>
  <r>
    <d v="2012-12-14T00:00:00"/>
    <x v="1"/>
    <x v="8"/>
    <n v="17"/>
    <x v="11"/>
    <s v="Friday"/>
    <m/>
    <m/>
    <m/>
  </r>
  <r>
    <d v="2012-12-15T00:00:00"/>
    <x v="1"/>
    <x v="8"/>
    <n v="11"/>
    <x v="11"/>
    <s v="Saturday"/>
    <m/>
    <m/>
    <m/>
  </r>
  <r>
    <d v="2012-12-16T00:00:00"/>
    <x v="1"/>
    <x v="8"/>
    <n v="10"/>
    <x v="11"/>
    <s v="Sunday"/>
    <m/>
    <m/>
    <m/>
  </r>
  <r>
    <d v="2012-12-17T00:00:00"/>
    <x v="1"/>
    <x v="8"/>
    <n v="20"/>
    <x v="11"/>
    <s v="Monday"/>
    <m/>
    <m/>
    <m/>
  </r>
  <r>
    <d v="2012-12-18T00:00:00"/>
    <x v="1"/>
    <x v="8"/>
    <n v="19"/>
    <x v="11"/>
    <s v="Tuesday"/>
    <m/>
    <m/>
    <m/>
  </r>
  <r>
    <d v="2012-12-19T00:00:00"/>
    <x v="1"/>
    <x v="8"/>
    <n v="7"/>
    <x v="11"/>
    <s v="Wednesday"/>
    <m/>
    <m/>
    <m/>
  </r>
  <r>
    <d v="2012-12-20T00:00:00"/>
    <x v="1"/>
    <x v="8"/>
    <n v="12"/>
    <x v="11"/>
    <s v="Thursday"/>
    <m/>
    <m/>
    <m/>
  </r>
  <r>
    <d v="2012-12-21T00:00:00"/>
    <x v="1"/>
    <x v="8"/>
    <n v="15"/>
    <x v="11"/>
    <s v="Friday"/>
    <m/>
    <m/>
    <m/>
  </r>
  <r>
    <d v="2012-12-22T00:00:00"/>
    <x v="1"/>
    <x v="8"/>
    <n v="6"/>
    <x v="11"/>
    <s v="Saturday"/>
    <m/>
    <m/>
    <m/>
  </r>
  <r>
    <d v="2012-12-23T00:00:00"/>
    <x v="1"/>
    <x v="8"/>
    <n v="17"/>
    <x v="11"/>
    <s v="Sunday"/>
    <m/>
    <m/>
    <m/>
  </r>
  <r>
    <d v="2012-12-24T00:00:00"/>
    <x v="1"/>
    <x v="8"/>
    <n v="15"/>
    <x v="11"/>
    <s v="Monday"/>
    <m/>
    <m/>
    <m/>
  </r>
  <r>
    <d v="2012-12-25T00:00:00"/>
    <x v="1"/>
    <x v="8"/>
    <n v="28"/>
    <x v="11"/>
    <s v="Tuesday"/>
    <m/>
    <m/>
    <m/>
  </r>
  <r>
    <d v="2012-12-26T00:00:00"/>
    <x v="1"/>
    <x v="8"/>
    <n v="15"/>
    <x v="11"/>
    <s v="Wednesday"/>
    <m/>
    <m/>
    <m/>
  </r>
  <r>
    <d v="2012-12-27T00:00:00"/>
    <x v="1"/>
    <x v="8"/>
    <n v="6"/>
    <x v="11"/>
    <s v="Thursday"/>
    <m/>
    <m/>
    <m/>
  </r>
  <r>
    <d v="2012-12-28T00:00:00"/>
    <x v="1"/>
    <x v="8"/>
    <n v="19"/>
    <x v="11"/>
    <s v="Friday"/>
    <m/>
    <m/>
    <m/>
  </r>
  <r>
    <d v="2012-12-29T00:00:00"/>
    <x v="1"/>
    <x v="8"/>
    <n v="13"/>
    <x v="11"/>
    <s v="Saturday"/>
    <m/>
    <m/>
    <m/>
  </r>
  <r>
    <d v="2012-12-30T00:00:00"/>
    <x v="1"/>
    <x v="8"/>
    <n v="15"/>
    <x v="11"/>
    <s v="Sunday"/>
    <m/>
    <m/>
    <m/>
  </r>
  <r>
    <d v="2012-12-31T00:00:00"/>
    <x v="1"/>
    <x v="8"/>
    <n v="17"/>
    <x v="11"/>
    <s v="Monday"/>
    <m/>
    <m/>
    <m/>
  </r>
  <r>
    <d v="2012-01-01T00:00:00"/>
    <x v="1"/>
    <x v="9"/>
    <n v="0"/>
    <x v="0"/>
    <s v="Sunday"/>
    <m/>
    <m/>
    <m/>
  </r>
  <r>
    <d v="2012-01-02T00:00:00"/>
    <x v="1"/>
    <x v="9"/>
    <n v="0"/>
    <x v="0"/>
    <s v="Monday"/>
    <m/>
    <m/>
    <m/>
  </r>
  <r>
    <d v="2012-01-03T00:00:00"/>
    <x v="1"/>
    <x v="9"/>
    <n v="0"/>
    <x v="0"/>
    <s v="Tuesday"/>
    <m/>
    <m/>
    <m/>
  </r>
  <r>
    <d v="2012-01-04T00:00:00"/>
    <x v="1"/>
    <x v="9"/>
    <n v="0"/>
    <x v="0"/>
    <s v="Wednesday"/>
    <m/>
    <m/>
    <m/>
  </r>
  <r>
    <d v="2012-01-05T00:00:00"/>
    <x v="1"/>
    <x v="9"/>
    <n v="0"/>
    <x v="0"/>
    <s v="Thursday"/>
    <m/>
    <m/>
    <m/>
  </r>
  <r>
    <d v="2012-01-06T00:00:00"/>
    <x v="1"/>
    <x v="9"/>
    <n v="0"/>
    <x v="0"/>
    <s v="Friday"/>
    <m/>
    <m/>
    <m/>
  </r>
  <r>
    <d v="2012-01-07T00:00:00"/>
    <x v="1"/>
    <x v="9"/>
    <n v="0"/>
    <x v="0"/>
    <s v="Saturday"/>
    <m/>
    <m/>
    <m/>
  </r>
  <r>
    <d v="2012-01-08T00:00:00"/>
    <x v="1"/>
    <x v="9"/>
    <n v="0"/>
    <x v="0"/>
    <s v="Sunday"/>
    <m/>
    <m/>
    <m/>
  </r>
  <r>
    <d v="2012-01-09T00:00:00"/>
    <x v="1"/>
    <x v="9"/>
    <n v="0"/>
    <x v="0"/>
    <s v="Monday"/>
    <m/>
    <m/>
    <m/>
  </r>
  <r>
    <d v="2012-01-10T00:00:00"/>
    <x v="1"/>
    <x v="9"/>
    <n v="0"/>
    <x v="0"/>
    <s v="Tuesday"/>
    <m/>
    <m/>
    <m/>
  </r>
  <r>
    <d v="2012-01-11T00:00:00"/>
    <x v="1"/>
    <x v="9"/>
    <n v="0"/>
    <x v="0"/>
    <s v="Wednesday"/>
    <m/>
    <m/>
    <m/>
  </r>
  <r>
    <d v="2012-01-12T00:00:00"/>
    <x v="1"/>
    <x v="9"/>
    <n v="0"/>
    <x v="0"/>
    <s v="Thursday"/>
    <m/>
    <m/>
    <m/>
  </r>
  <r>
    <d v="2012-01-13T00:00:00"/>
    <x v="1"/>
    <x v="9"/>
    <n v="0"/>
    <x v="0"/>
    <s v="Friday"/>
    <m/>
    <m/>
    <m/>
  </r>
  <r>
    <d v="2012-01-14T00:00:00"/>
    <x v="1"/>
    <x v="9"/>
    <n v="0"/>
    <x v="0"/>
    <s v="Saturday"/>
    <m/>
    <m/>
    <m/>
  </r>
  <r>
    <d v="2012-01-15T00:00:00"/>
    <x v="1"/>
    <x v="9"/>
    <n v="0"/>
    <x v="0"/>
    <s v="Sunday"/>
    <m/>
    <m/>
    <m/>
  </r>
  <r>
    <d v="2012-01-16T00:00:00"/>
    <x v="1"/>
    <x v="9"/>
    <n v="0"/>
    <x v="0"/>
    <s v="Monday"/>
    <m/>
    <m/>
    <m/>
  </r>
  <r>
    <d v="2012-01-17T00:00:00"/>
    <x v="1"/>
    <x v="9"/>
    <n v="0"/>
    <x v="0"/>
    <s v="Tuesday"/>
    <m/>
    <m/>
    <m/>
  </r>
  <r>
    <d v="2012-01-18T00:00:00"/>
    <x v="1"/>
    <x v="9"/>
    <n v="0"/>
    <x v="0"/>
    <s v="Wednesday"/>
    <m/>
    <m/>
    <m/>
  </r>
  <r>
    <d v="2012-01-19T00:00:00"/>
    <x v="1"/>
    <x v="9"/>
    <n v="0"/>
    <x v="0"/>
    <s v="Thursday"/>
    <m/>
    <m/>
    <m/>
  </r>
  <r>
    <d v="2012-01-20T00:00:00"/>
    <x v="1"/>
    <x v="9"/>
    <n v="0"/>
    <x v="0"/>
    <s v="Friday"/>
    <m/>
    <m/>
    <m/>
  </r>
  <r>
    <d v="2012-01-21T00:00:00"/>
    <x v="1"/>
    <x v="9"/>
    <n v="0"/>
    <x v="0"/>
    <s v="Saturday"/>
    <m/>
    <m/>
    <m/>
  </r>
  <r>
    <d v="2012-01-22T00:00:00"/>
    <x v="1"/>
    <x v="9"/>
    <n v="0"/>
    <x v="0"/>
    <s v="Sunday"/>
    <m/>
    <m/>
    <m/>
  </r>
  <r>
    <d v="2012-01-23T00:00:00"/>
    <x v="1"/>
    <x v="9"/>
    <n v="0"/>
    <x v="0"/>
    <s v="Monday"/>
    <m/>
    <m/>
    <m/>
  </r>
  <r>
    <d v="2012-01-24T00:00:00"/>
    <x v="1"/>
    <x v="9"/>
    <n v="0"/>
    <x v="0"/>
    <s v="Tuesday"/>
    <m/>
    <m/>
    <m/>
  </r>
  <r>
    <d v="2012-01-25T00:00:00"/>
    <x v="1"/>
    <x v="9"/>
    <n v="0"/>
    <x v="0"/>
    <s v="Wednesday"/>
    <m/>
    <m/>
    <m/>
  </r>
  <r>
    <d v="2012-01-26T00:00:00"/>
    <x v="1"/>
    <x v="9"/>
    <n v="0"/>
    <x v="0"/>
    <s v="Thursday"/>
    <m/>
    <m/>
    <m/>
  </r>
  <r>
    <d v="2012-01-27T00:00:00"/>
    <x v="1"/>
    <x v="9"/>
    <n v="0"/>
    <x v="0"/>
    <s v="Friday"/>
    <m/>
    <m/>
    <m/>
  </r>
  <r>
    <d v="2012-01-28T00:00:00"/>
    <x v="1"/>
    <x v="9"/>
    <n v="0"/>
    <x v="0"/>
    <s v="Saturday"/>
    <m/>
    <m/>
    <m/>
  </r>
  <r>
    <d v="2012-01-29T00:00:00"/>
    <x v="1"/>
    <x v="9"/>
    <n v="0"/>
    <x v="0"/>
    <s v="Sunday"/>
    <m/>
    <m/>
    <m/>
  </r>
  <r>
    <d v="2012-01-30T00:00:00"/>
    <x v="1"/>
    <x v="9"/>
    <n v="0"/>
    <x v="0"/>
    <s v="Monday"/>
    <m/>
    <m/>
    <m/>
  </r>
  <r>
    <d v="2012-01-31T00:00:00"/>
    <x v="1"/>
    <x v="9"/>
    <n v="0"/>
    <x v="0"/>
    <s v="Tuesday"/>
    <m/>
    <m/>
    <m/>
  </r>
  <r>
    <d v="2012-02-01T00:00:00"/>
    <x v="1"/>
    <x v="9"/>
    <n v="0"/>
    <x v="1"/>
    <s v="Wednesday"/>
    <m/>
    <m/>
    <m/>
  </r>
  <r>
    <d v="2012-02-02T00:00:00"/>
    <x v="1"/>
    <x v="9"/>
    <n v="0"/>
    <x v="1"/>
    <s v="Thursday"/>
    <m/>
    <m/>
    <m/>
  </r>
  <r>
    <d v="2012-02-03T00:00:00"/>
    <x v="1"/>
    <x v="9"/>
    <n v="0"/>
    <x v="1"/>
    <s v="Friday"/>
    <m/>
    <m/>
    <m/>
  </r>
  <r>
    <d v="2012-02-04T00:00:00"/>
    <x v="1"/>
    <x v="9"/>
    <n v="0"/>
    <x v="1"/>
    <s v="Saturday"/>
    <m/>
    <m/>
    <m/>
  </r>
  <r>
    <d v="2012-02-05T00:00:00"/>
    <x v="1"/>
    <x v="9"/>
    <n v="0"/>
    <x v="1"/>
    <s v="Sunday"/>
    <m/>
    <m/>
    <m/>
  </r>
  <r>
    <d v="2012-02-06T00:00:00"/>
    <x v="1"/>
    <x v="9"/>
    <n v="0"/>
    <x v="1"/>
    <s v="Monday"/>
    <m/>
    <m/>
    <m/>
  </r>
  <r>
    <d v="2012-02-07T00:00:00"/>
    <x v="1"/>
    <x v="9"/>
    <n v="0"/>
    <x v="1"/>
    <s v="Tuesday"/>
    <m/>
    <m/>
    <m/>
  </r>
  <r>
    <d v="2012-02-08T00:00:00"/>
    <x v="1"/>
    <x v="9"/>
    <n v="0"/>
    <x v="1"/>
    <s v="Wednesday"/>
    <m/>
    <m/>
    <m/>
  </r>
  <r>
    <d v="2012-02-09T00:00:00"/>
    <x v="1"/>
    <x v="9"/>
    <n v="0"/>
    <x v="1"/>
    <s v="Thursday"/>
    <m/>
    <m/>
    <m/>
  </r>
  <r>
    <d v="2012-02-10T00:00:00"/>
    <x v="1"/>
    <x v="9"/>
    <n v="0"/>
    <x v="1"/>
    <s v="Friday"/>
    <m/>
    <m/>
    <m/>
  </r>
  <r>
    <d v="2012-02-11T00:00:00"/>
    <x v="1"/>
    <x v="9"/>
    <n v="0"/>
    <x v="1"/>
    <s v="Saturday"/>
    <m/>
    <m/>
    <m/>
  </r>
  <r>
    <d v="2012-02-12T00:00:00"/>
    <x v="1"/>
    <x v="9"/>
    <n v="0"/>
    <x v="1"/>
    <s v="Sunday"/>
    <m/>
    <m/>
    <m/>
  </r>
  <r>
    <d v="2012-02-13T00:00:00"/>
    <x v="1"/>
    <x v="9"/>
    <n v="0"/>
    <x v="1"/>
    <s v="Monday"/>
    <m/>
    <m/>
    <m/>
  </r>
  <r>
    <d v="2012-02-14T00:00:00"/>
    <x v="1"/>
    <x v="9"/>
    <n v="0"/>
    <x v="1"/>
    <s v="Tuesday"/>
    <m/>
    <m/>
    <m/>
  </r>
  <r>
    <d v="2012-02-15T00:00:00"/>
    <x v="1"/>
    <x v="9"/>
    <n v="0"/>
    <x v="1"/>
    <s v="Wednesday"/>
    <m/>
    <m/>
    <m/>
  </r>
  <r>
    <d v="2012-02-16T00:00:00"/>
    <x v="1"/>
    <x v="9"/>
    <n v="0"/>
    <x v="1"/>
    <s v="Thursday"/>
    <m/>
    <m/>
    <m/>
  </r>
  <r>
    <d v="2012-02-17T00:00:00"/>
    <x v="1"/>
    <x v="9"/>
    <n v="0"/>
    <x v="1"/>
    <s v="Friday"/>
    <m/>
    <m/>
    <m/>
  </r>
  <r>
    <d v="2012-02-18T00:00:00"/>
    <x v="1"/>
    <x v="9"/>
    <n v="0"/>
    <x v="1"/>
    <s v="Saturday"/>
    <m/>
    <m/>
    <m/>
  </r>
  <r>
    <d v="2012-02-19T00:00:00"/>
    <x v="1"/>
    <x v="9"/>
    <n v="0"/>
    <x v="1"/>
    <s v="Sunday"/>
    <m/>
    <m/>
    <m/>
  </r>
  <r>
    <d v="2012-02-20T00:00:00"/>
    <x v="1"/>
    <x v="9"/>
    <n v="0"/>
    <x v="1"/>
    <s v="Monday"/>
    <m/>
    <m/>
    <m/>
  </r>
  <r>
    <d v="2012-02-21T00:00:00"/>
    <x v="1"/>
    <x v="9"/>
    <n v="0"/>
    <x v="1"/>
    <s v="Tuesday"/>
    <m/>
    <m/>
    <m/>
  </r>
  <r>
    <d v="2012-02-22T00:00:00"/>
    <x v="1"/>
    <x v="9"/>
    <n v="0"/>
    <x v="1"/>
    <s v="Wednesday"/>
    <m/>
    <m/>
    <m/>
  </r>
  <r>
    <d v="2012-02-23T00:00:00"/>
    <x v="1"/>
    <x v="9"/>
    <n v="0"/>
    <x v="1"/>
    <s v="Thursday"/>
    <m/>
    <m/>
    <m/>
  </r>
  <r>
    <d v="2012-02-24T00:00:00"/>
    <x v="1"/>
    <x v="9"/>
    <n v="0"/>
    <x v="1"/>
    <s v="Friday"/>
    <m/>
    <m/>
    <m/>
  </r>
  <r>
    <d v="2012-02-25T00:00:00"/>
    <x v="1"/>
    <x v="9"/>
    <n v="0"/>
    <x v="1"/>
    <s v="Saturday"/>
    <m/>
    <m/>
    <m/>
  </r>
  <r>
    <d v="2012-02-26T00:00:00"/>
    <x v="1"/>
    <x v="9"/>
    <n v="0"/>
    <x v="1"/>
    <s v="Sunday"/>
    <m/>
    <m/>
    <m/>
  </r>
  <r>
    <d v="2012-02-27T00:00:00"/>
    <x v="1"/>
    <x v="9"/>
    <n v="0"/>
    <x v="1"/>
    <s v="Monday"/>
    <m/>
    <m/>
    <m/>
  </r>
  <r>
    <d v="2012-02-28T00:00:00"/>
    <x v="1"/>
    <x v="9"/>
    <n v="0"/>
    <x v="1"/>
    <s v="Tuesday"/>
    <m/>
    <m/>
    <m/>
  </r>
  <r>
    <d v="2012-02-29T00:00:00"/>
    <x v="1"/>
    <x v="9"/>
    <n v="0"/>
    <x v="1"/>
    <s v="Wednesday"/>
    <m/>
    <m/>
    <m/>
  </r>
  <r>
    <d v="2012-03-01T00:00:00"/>
    <x v="1"/>
    <x v="9"/>
    <n v="0"/>
    <x v="2"/>
    <s v="Thursday"/>
    <m/>
    <m/>
    <m/>
  </r>
  <r>
    <d v="2012-03-02T00:00:00"/>
    <x v="1"/>
    <x v="9"/>
    <n v="0"/>
    <x v="2"/>
    <s v="Friday"/>
    <m/>
    <m/>
    <m/>
  </r>
  <r>
    <d v="2012-03-03T00:00:00"/>
    <x v="1"/>
    <x v="9"/>
    <n v="0"/>
    <x v="2"/>
    <s v="Saturday"/>
    <m/>
    <m/>
    <m/>
  </r>
  <r>
    <d v="2012-03-04T00:00:00"/>
    <x v="1"/>
    <x v="9"/>
    <n v="0"/>
    <x v="2"/>
    <s v="Sunday"/>
    <m/>
    <m/>
    <m/>
  </r>
  <r>
    <d v="2012-03-05T00:00:00"/>
    <x v="1"/>
    <x v="9"/>
    <n v="0"/>
    <x v="2"/>
    <s v="Monday"/>
    <m/>
    <m/>
    <m/>
  </r>
  <r>
    <d v="2012-03-06T00:00:00"/>
    <x v="1"/>
    <x v="9"/>
    <n v="0"/>
    <x v="2"/>
    <s v="Tuesday"/>
    <m/>
    <m/>
    <m/>
  </r>
  <r>
    <d v="2012-03-07T00:00:00"/>
    <x v="1"/>
    <x v="9"/>
    <n v="0"/>
    <x v="2"/>
    <s v="Wednesday"/>
    <m/>
    <m/>
    <m/>
  </r>
  <r>
    <d v="2012-03-08T00:00:00"/>
    <x v="1"/>
    <x v="9"/>
    <n v="0"/>
    <x v="2"/>
    <s v="Thursday"/>
    <m/>
    <m/>
    <m/>
  </r>
  <r>
    <d v="2012-03-09T00:00:00"/>
    <x v="1"/>
    <x v="9"/>
    <n v="0"/>
    <x v="2"/>
    <s v="Friday"/>
    <m/>
    <m/>
    <m/>
  </r>
  <r>
    <d v="2012-03-10T00:00:00"/>
    <x v="1"/>
    <x v="9"/>
    <n v="0"/>
    <x v="2"/>
    <s v="Saturday"/>
    <m/>
    <m/>
    <m/>
  </r>
  <r>
    <d v="2012-03-11T00:00:00"/>
    <x v="1"/>
    <x v="9"/>
    <n v="0"/>
    <x v="2"/>
    <s v="Sunday"/>
    <m/>
    <m/>
    <m/>
  </r>
  <r>
    <d v="2012-03-12T00:00:00"/>
    <x v="1"/>
    <x v="9"/>
    <n v="0"/>
    <x v="2"/>
    <s v="Monday"/>
    <m/>
    <m/>
    <m/>
  </r>
  <r>
    <d v="2012-03-13T00:00:00"/>
    <x v="1"/>
    <x v="9"/>
    <n v="0"/>
    <x v="2"/>
    <s v="Tuesday"/>
    <m/>
    <m/>
    <m/>
  </r>
  <r>
    <d v="2012-03-14T00:00:00"/>
    <x v="1"/>
    <x v="9"/>
    <n v="0"/>
    <x v="2"/>
    <s v="Wednesday"/>
    <m/>
    <m/>
    <m/>
  </r>
  <r>
    <d v="2012-03-15T00:00:00"/>
    <x v="1"/>
    <x v="9"/>
    <n v="0"/>
    <x v="2"/>
    <s v="Thursday"/>
    <m/>
    <m/>
    <m/>
  </r>
  <r>
    <d v="2012-03-16T00:00:00"/>
    <x v="1"/>
    <x v="9"/>
    <n v="0"/>
    <x v="2"/>
    <s v="Friday"/>
    <m/>
    <m/>
    <m/>
  </r>
  <r>
    <d v="2012-03-17T00:00:00"/>
    <x v="1"/>
    <x v="9"/>
    <n v="0"/>
    <x v="2"/>
    <s v="Saturday"/>
    <m/>
    <m/>
    <m/>
  </r>
  <r>
    <d v="2012-03-18T00:00:00"/>
    <x v="1"/>
    <x v="9"/>
    <n v="0"/>
    <x v="2"/>
    <s v="Sunday"/>
    <m/>
    <m/>
    <m/>
  </r>
  <r>
    <d v="2012-03-19T00:00:00"/>
    <x v="1"/>
    <x v="9"/>
    <n v="0"/>
    <x v="2"/>
    <s v="Monday"/>
    <m/>
    <m/>
    <m/>
  </r>
  <r>
    <d v="2012-03-20T00:00:00"/>
    <x v="1"/>
    <x v="9"/>
    <n v="0"/>
    <x v="2"/>
    <s v="Tuesday"/>
    <m/>
    <m/>
    <m/>
  </r>
  <r>
    <d v="2012-03-21T00:00:00"/>
    <x v="1"/>
    <x v="9"/>
    <n v="0"/>
    <x v="2"/>
    <s v="Wednesday"/>
    <m/>
    <m/>
    <m/>
  </r>
  <r>
    <d v="2012-03-22T00:00:00"/>
    <x v="1"/>
    <x v="9"/>
    <n v="0"/>
    <x v="2"/>
    <s v="Thursday"/>
    <m/>
    <m/>
    <m/>
  </r>
  <r>
    <d v="2012-03-23T00:00:00"/>
    <x v="1"/>
    <x v="9"/>
    <n v="0"/>
    <x v="2"/>
    <s v="Friday"/>
    <m/>
    <m/>
    <m/>
  </r>
  <r>
    <d v="2012-03-24T00:00:00"/>
    <x v="1"/>
    <x v="9"/>
    <n v="0"/>
    <x v="2"/>
    <s v="Saturday"/>
    <m/>
    <m/>
    <m/>
  </r>
  <r>
    <d v="2012-03-25T00:00:00"/>
    <x v="1"/>
    <x v="9"/>
    <n v="0"/>
    <x v="2"/>
    <s v="Sunday"/>
    <m/>
    <m/>
    <m/>
  </r>
  <r>
    <d v="2012-03-26T00:00:00"/>
    <x v="1"/>
    <x v="9"/>
    <n v="0"/>
    <x v="2"/>
    <s v="Monday"/>
    <m/>
    <m/>
    <m/>
  </r>
  <r>
    <d v="2012-03-27T00:00:00"/>
    <x v="1"/>
    <x v="9"/>
    <n v="0"/>
    <x v="2"/>
    <s v="Tuesday"/>
    <m/>
    <m/>
    <m/>
  </r>
  <r>
    <d v="2012-03-28T00:00:00"/>
    <x v="1"/>
    <x v="9"/>
    <n v="0"/>
    <x v="2"/>
    <s v="Wednesday"/>
    <m/>
    <m/>
    <m/>
  </r>
  <r>
    <d v="2012-03-29T00:00:00"/>
    <x v="1"/>
    <x v="9"/>
    <n v="0"/>
    <x v="2"/>
    <s v="Thursday"/>
    <m/>
    <m/>
    <m/>
  </r>
  <r>
    <d v="2012-03-30T00:00:00"/>
    <x v="1"/>
    <x v="9"/>
    <n v="0"/>
    <x v="2"/>
    <s v="Friday"/>
    <m/>
    <m/>
    <m/>
  </r>
  <r>
    <d v="2012-03-31T00:00:00"/>
    <x v="1"/>
    <x v="9"/>
    <n v="0"/>
    <x v="2"/>
    <s v="Saturday"/>
    <m/>
    <m/>
    <m/>
  </r>
  <r>
    <d v="2012-04-01T00:00:00"/>
    <x v="1"/>
    <x v="9"/>
    <n v="0"/>
    <x v="3"/>
    <s v="Sunday"/>
    <m/>
    <m/>
    <m/>
  </r>
  <r>
    <d v="2012-04-02T00:00:00"/>
    <x v="1"/>
    <x v="9"/>
    <n v="0"/>
    <x v="3"/>
    <s v="Monday"/>
    <m/>
    <m/>
    <m/>
  </r>
  <r>
    <d v="2012-04-03T00:00:00"/>
    <x v="1"/>
    <x v="9"/>
    <n v="0"/>
    <x v="3"/>
    <s v="Tuesday"/>
    <m/>
    <m/>
    <m/>
  </r>
  <r>
    <d v="2012-04-04T00:00:00"/>
    <x v="1"/>
    <x v="9"/>
    <n v="0"/>
    <x v="3"/>
    <s v="Wednesday"/>
    <m/>
    <m/>
    <m/>
  </r>
  <r>
    <d v="2012-04-05T00:00:00"/>
    <x v="1"/>
    <x v="9"/>
    <n v="0"/>
    <x v="3"/>
    <s v="Thursday"/>
    <m/>
    <m/>
    <m/>
  </r>
  <r>
    <d v="2012-04-06T00:00:00"/>
    <x v="1"/>
    <x v="9"/>
    <n v="0"/>
    <x v="3"/>
    <s v="Friday"/>
    <m/>
    <m/>
    <m/>
  </r>
  <r>
    <d v="2012-04-07T00:00:00"/>
    <x v="1"/>
    <x v="9"/>
    <n v="0"/>
    <x v="3"/>
    <s v="Saturday"/>
    <m/>
    <m/>
    <m/>
  </r>
  <r>
    <d v="2012-04-08T00:00:00"/>
    <x v="1"/>
    <x v="9"/>
    <n v="0"/>
    <x v="3"/>
    <s v="Sunday"/>
    <m/>
    <m/>
    <m/>
  </r>
  <r>
    <d v="2012-04-09T00:00:00"/>
    <x v="1"/>
    <x v="9"/>
    <n v="0"/>
    <x v="3"/>
    <s v="Monday"/>
    <m/>
    <m/>
    <m/>
  </r>
  <r>
    <d v="2012-04-10T00:00:00"/>
    <x v="1"/>
    <x v="9"/>
    <n v="0"/>
    <x v="3"/>
    <s v="Tuesday"/>
    <m/>
    <m/>
    <m/>
  </r>
  <r>
    <d v="2012-04-11T00:00:00"/>
    <x v="1"/>
    <x v="9"/>
    <n v="0"/>
    <x v="3"/>
    <s v="Wednesday"/>
    <m/>
    <m/>
    <m/>
  </r>
  <r>
    <d v="2012-04-12T00:00:00"/>
    <x v="1"/>
    <x v="9"/>
    <n v="0"/>
    <x v="3"/>
    <s v="Thursday"/>
    <m/>
    <m/>
    <m/>
  </r>
  <r>
    <d v="2012-04-13T00:00:00"/>
    <x v="1"/>
    <x v="9"/>
    <n v="0"/>
    <x v="3"/>
    <s v="Friday"/>
    <m/>
    <m/>
    <m/>
  </r>
  <r>
    <d v="2012-04-14T00:00:00"/>
    <x v="1"/>
    <x v="9"/>
    <n v="0"/>
    <x v="3"/>
    <s v="Saturday"/>
    <m/>
    <m/>
    <m/>
  </r>
  <r>
    <d v="2012-04-15T00:00:00"/>
    <x v="1"/>
    <x v="9"/>
    <n v="0"/>
    <x v="3"/>
    <s v="Sunday"/>
    <m/>
    <m/>
    <m/>
  </r>
  <r>
    <d v="2012-04-16T00:00:00"/>
    <x v="1"/>
    <x v="9"/>
    <n v="0"/>
    <x v="3"/>
    <s v="Monday"/>
    <m/>
    <m/>
    <m/>
  </r>
  <r>
    <d v="2012-04-17T00:00:00"/>
    <x v="1"/>
    <x v="9"/>
    <n v="0"/>
    <x v="3"/>
    <s v="Tuesday"/>
    <m/>
    <m/>
    <m/>
  </r>
  <r>
    <d v="2012-04-18T00:00:00"/>
    <x v="1"/>
    <x v="9"/>
    <n v="0"/>
    <x v="3"/>
    <s v="Wednesday"/>
    <m/>
    <m/>
    <m/>
  </r>
  <r>
    <d v="2012-04-19T00:00:00"/>
    <x v="1"/>
    <x v="9"/>
    <n v="0"/>
    <x v="3"/>
    <s v="Thursday"/>
    <m/>
    <m/>
    <m/>
  </r>
  <r>
    <d v="2012-04-20T00:00:00"/>
    <x v="1"/>
    <x v="9"/>
    <n v="0"/>
    <x v="3"/>
    <s v="Friday"/>
    <m/>
    <m/>
    <m/>
  </r>
  <r>
    <d v="2012-04-21T00:00:00"/>
    <x v="1"/>
    <x v="9"/>
    <n v="0"/>
    <x v="3"/>
    <s v="Saturday"/>
    <m/>
    <m/>
    <m/>
  </r>
  <r>
    <d v="2012-04-22T00:00:00"/>
    <x v="1"/>
    <x v="9"/>
    <n v="0"/>
    <x v="3"/>
    <s v="Sunday"/>
    <m/>
    <m/>
    <m/>
  </r>
  <r>
    <d v="2012-04-23T00:00:00"/>
    <x v="1"/>
    <x v="9"/>
    <n v="0"/>
    <x v="3"/>
    <s v="Monday"/>
    <m/>
    <m/>
    <m/>
  </r>
  <r>
    <d v="2012-04-24T00:00:00"/>
    <x v="1"/>
    <x v="9"/>
    <n v="0"/>
    <x v="3"/>
    <s v="Tuesday"/>
    <m/>
    <m/>
    <m/>
  </r>
  <r>
    <d v="2012-04-25T00:00:00"/>
    <x v="1"/>
    <x v="9"/>
    <n v="0"/>
    <x v="3"/>
    <s v="Wednesday"/>
    <m/>
    <m/>
    <m/>
  </r>
  <r>
    <d v="2012-04-26T00:00:00"/>
    <x v="1"/>
    <x v="9"/>
    <n v="0"/>
    <x v="3"/>
    <s v="Thursday"/>
    <m/>
    <m/>
    <m/>
  </r>
  <r>
    <d v="2012-04-27T00:00:00"/>
    <x v="1"/>
    <x v="9"/>
    <n v="0"/>
    <x v="3"/>
    <s v="Friday"/>
    <m/>
    <m/>
    <m/>
  </r>
  <r>
    <d v="2012-04-28T00:00:00"/>
    <x v="1"/>
    <x v="9"/>
    <n v="0"/>
    <x v="3"/>
    <s v="Saturday"/>
    <m/>
    <m/>
    <m/>
  </r>
  <r>
    <d v="2012-04-29T00:00:00"/>
    <x v="1"/>
    <x v="9"/>
    <n v="0"/>
    <x v="3"/>
    <s v="Sunday"/>
    <m/>
    <m/>
    <m/>
  </r>
  <r>
    <d v="2012-04-30T00:00:00"/>
    <x v="1"/>
    <x v="9"/>
    <n v="0"/>
    <x v="3"/>
    <s v="Monday"/>
    <m/>
    <m/>
    <m/>
  </r>
  <r>
    <d v="2012-05-01T00:00:00"/>
    <x v="1"/>
    <x v="9"/>
    <n v="0"/>
    <x v="4"/>
    <s v="Tuesday"/>
    <m/>
    <m/>
    <m/>
  </r>
  <r>
    <d v="2012-05-02T00:00:00"/>
    <x v="1"/>
    <x v="9"/>
    <n v="0"/>
    <x v="4"/>
    <s v="Wednesday"/>
    <m/>
    <m/>
    <m/>
  </r>
  <r>
    <d v="2012-05-03T00:00:00"/>
    <x v="1"/>
    <x v="9"/>
    <n v="0"/>
    <x v="4"/>
    <s v="Thursday"/>
    <m/>
    <m/>
    <m/>
  </r>
  <r>
    <d v="2012-05-04T00:00:00"/>
    <x v="1"/>
    <x v="9"/>
    <n v="0"/>
    <x v="4"/>
    <s v="Friday"/>
    <m/>
    <m/>
    <m/>
  </r>
  <r>
    <d v="2012-05-05T00:00:00"/>
    <x v="1"/>
    <x v="9"/>
    <n v="0"/>
    <x v="4"/>
    <s v="Saturday"/>
    <m/>
    <m/>
    <m/>
  </r>
  <r>
    <d v="2012-05-06T00:00:00"/>
    <x v="1"/>
    <x v="9"/>
    <n v="0"/>
    <x v="4"/>
    <s v="Sunday"/>
    <m/>
    <m/>
    <m/>
  </r>
  <r>
    <d v="2012-05-07T00:00:00"/>
    <x v="1"/>
    <x v="9"/>
    <n v="0"/>
    <x v="4"/>
    <s v="Monday"/>
    <m/>
    <m/>
    <m/>
  </r>
  <r>
    <d v="2012-05-08T00:00:00"/>
    <x v="1"/>
    <x v="9"/>
    <n v="0"/>
    <x v="4"/>
    <s v="Tuesday"/>
    <m/>
    <m/>
    <m/>
  </r>
  <r>
    <d v="2012-05-09T00:00:00"/>
    <x v="1"/>
    <x v="9"/>
    <n v="0"/>
    <x v="4"/>
    <s v="Wednesday"/>
    <m/>
    <m/>
    <m/>
  </r>
  <r>
    <d v="2012-05-10T00:00:00"/>
    <x v="1"/>
    <x v="9"/>
    <n v="0"/>
    <x v="4"/>
    <s v="Thursday"/>
    <m/>
    <m/>
    <m/>
  </r>
  <r>
    <d v="2012-05-11T00:00:00"/>
    <x v="1"/>
    <x v="9"/>
    <n v="0"/>
    <x v="4"/>
    <s v="Friday"/>
    <m/>
    <m/>
    <m/>
  </r>
  <r>
    <d v="2012-05-12T00:00:00"/>
    <x v="1"/>
    <x v="9"/>
    <n v="0"/>
    <x v="4"/>
    <s v="Saturday"/>
    <m/>
    <m/>
    <m/>
  </r>
  <r>
    <d v="2012-05-13T00:00:00"/>
    <x v="1"/>
    <x v="9"/>
    <n v="0"/>
    <x v="4"/>
    <s v="Sunday"/>
    <m/>
    <m/>
    <m/>
  </r>
  <r>
    <d v="2012-05-14T00:00:00"/>
    <x v="1"/>
    <x v="9"/>
    <n v="0"/>
    <x v="4"/>
    <s v="Monday"/>
    <m/>
    <m/>
    <m/>
  </r>
  <r>
    <d v="2012-05-15T00:00:00"/>
    <x v="1"/>
    <x v="9"/>
    <n v="0"/>
    <x v="4"/>
    <s v="Tuesday"/>
    <m/>
    <m/>
    <m/>
  </r>
  <r>
    <d v="2012-05-16T00:00:00"/>
    <x v="1"/>
    <x v="9"/>
    <n v="0"/>
    <x v="4"/>
    <s v="Wednesday"/>
    <m/>
    <m/>
    <m/>
  </r>
  <r>
    <d v="2012-05-17T00:00:00"/>
    <x v="1"/>
    <x v="9"/>
    <n v="0"/>
    <x v="4"/>
    <s v="Thursday"/>
    <m/>
    <m/>
    <m/>
  </r>
  <r>
    <d v="2012-05-18T00:00:00"/>
    <x v="1"/>
    <x v="9"/>
    <n v="0"/>
    <x v="4"/>
    <s v="Friday"/>
    <m/>
    <m/>
    <m/>
  </r>
  <r>
    <d v="2012-05-19T00:00:00"/>
    <x v="1"/>
    <x v="9"/>
    <n v="0"/>
    <x v="4"/>
    <s v="Saturday"/>
    <m/>
    <m/>
    <m/>
  </r>
  <r>
    <d v="2012-05-20T00:00:00"/>
    <x v="1"/>
    <x v="9"/>
    <n v="0"/>
    <x v="4"/>
    <s v="Sunday"/>
    <m/>
    <m/>
    <m/>
  </r>
  <r>
    <d v="2012-05-21T00:00:00"/>
    <x v="1"/>
    <x v="9"/>
    <n v="0"/>
    <x v="4"/>
    <s v="Monday"/>
    <m/>
    <m/>
    <m/>
  </r>
  <r>
    <d v="2012-05-22T00:00:00"/>
    <x v="1"/>
    <x v="9"/>
    <n v="0"/>
    <x v="4"/>
    <s v="Tuesday"/>
    <m/>
    <m/>
    <m/>
  </r>
  <r>
    <d v="2012-05-23T00:00:00"/>
    <x v="1"/>
    <x v="9"/>
    <n v="0"/>
    <x v="4"/>
    <s v="Wednesday"/>
    <m/>
    <m/>
    <m/>
  </r>
  <r>
    <d v="2012-05-24T00:00:00"/>
    <x v="1"/>
    <x v="9"/>
    <n v="0"/>
    <x v="4"/>
    <s v="Thursday"/>
    <m/>
    <m/>
    <m/>
  </r>
  <r>
    <d v="2012-05-25T00:00:00"/>
    <x v="1"/>
    <x v="9"/>
    <n v="0"/>
    <x v="4"/>
    <s v="Friday"/>
    <m/>
    <m/>
    <m/>
  </r>
  <r>
    <d v="2012-05-26T00:00:00"/>
    <x v="1"/>
    <x v="9"/>
    <n v="0"/>
    <x v="4"/>
    <s v="Saturday"/>
    <m/>
    <m/>
    <m/>
  </r>
  <r>
    <d v="2012-05-27T00:00:00"/>
    <x v="1"/>
    <x v="9"/>
    <n v="0"/>
    <x v="4"/>
    <s v="Sunday"/>
    <m/>
    <m/>
    <m/>
  </r>
  <r>
    <d v="2012-05-28T00:00:00"/>
    <x v="1"/>
    <x v="9"/>
    <n v="0"/>
    <x v="4"/>
    <s v="Monday"/>
    <m/>
    <m/>
    <m/>
  </r>
  <r>
    <d v="2012-05-29T00:00:00"/>
    <x v="1"/>
    <x v="9"/>
    <n v="0"/>
    <x v="4"/>
    <s v="Tuesday"/>
    <m/>
    <m/>
    <m/>
  </r>
  <r>
    <d v="2012-05-30T00:00:00"/>
    <x v="1"/>
    <x v="9"/>
    <n v="0"/>
    <x v="4"/>
    <s v="Wednesday"/>
    <m/>
    <m/>
    <m/>
  </r>
  <r>
    <d v="2012-05-31T00:00:00"/>
    <x v="1"/>
    <x v="9"/>
    <n v="0"/>
    <x v="4"/>
    <s v="Thursday"/>
    <m/>
    <m/>
    <m/>
  </r>
  <r>
    <d v="2012-06-01T00:00:00"/>
    <x v="1"/>
    <x v="9"/>
    <n v="0"/>
    <x v="5"/>
    <s v="Friday"/>
    <m/>
    <m/>
    <m/>
  </r>
  <r>
    <d v="2012-06-02T00:00:00"/>
    <x v="1"/>
    <x v="9"/>
    <n v="0"/>
    <x v="5"/>
    <s v="Saturday"/>
    <m/>
    <m/>
    <m/>
  </r>
  <r>
    <d v="2012-06-03T00:00:00"/>
    <x v="1"/>
    <x v="9"/>
    <n v="0"/>
    <x v="5"/>
    <s v="Sunday"/>
    <m/>
    <m/>
    <m/>
  </r>
  <r>
    <d v="2012-06-04T00:00:00"/>
    <x v="1"/>
    <x v="9"/>
    <n v="0"/>
    <x v="5"/>
    <s v="Monday"/>
    <m/>
    <m/>
    <m/>
  </r>
  <r>
    <d v="2012-06-05T00:00:00"/>
    <x v="1"/>
    <x v="9"/>
    <n v="0"/>
    <x v="5"/>
    <s v="Tuesday"/>
    <m/>
    <m/>
    <m/>
  </r>
  <r>
    <d v="2012-06-06T00:00:00"/>
    <x v="1"/>
    <x v="9"/>
    <n v="0"/>
    <x v="5"/>
    <s v="Wednesday"/>
    <m/>
    <m/>
    <m/>
  </r>
  <r>
    <d v="2012-06-07T00:00:00"/>
    <x v="1"/>
    <x v="9"/>
    <n v="0"/>
    <x v="5"/>
    <s v="Thursday"/>
    <m/>
    <m/>
    <m/>
  </r>
  <r>
    <d v="2012-06-08T00:00:00"/>
    <x v="1"/>
    <x v="9"/>
    <n v="0"/>
    <x v="5"/>
    <s v="Friday"/>
    <m/>
    <m/>
    <m/>
  </r>
  <r>
    <d v="2012-06-09T00:00:00"/>
    <x v="1"/>
    <x v="9"/>
    <n v="0"/>
    <x v="5"/>
    <s v="Saturday"/>
    <m/>
    <m/>
    <m/>
  </r>
  <r>
    <d v="2012-06-10T00:00:00"/>
    <x v="1"/>
    <x v="9"/>
    <n v="0"/>
    <x v="5"/>
    <s v="Sunday"/>
    <m/>
    <m/>
    <m/>
  </r>
  <r>
    <d v="2012-06-11T00:00:00"/>
    <x v="1"/>
    <x v="9"/>
    <n v="0"/>
    <x v="5"/>
    <s v="Monday"/>
    <m/>
    <m/>
    <m/>
  </r>
  <r>
    <d v="2012-06-12T00:00:00"/>
    <x v="1"/>
    <x v="9"/>
    <n v="0"/>
    <x v="5"/>
    <s v="Tuesday"/>
    <m/>
    <m/>
    <m/>
  </r>
  <r>
    <d v="2012-06-13T00:00:00"/>
    <x v="1"/>
    <x v="9"/>
    <n v="0"/>
    <x v="5"/>
    <s v="Wednesday"/>
    <m/>
    <m/>
    <m/>
  </r>
  <r>
    <d v="2012-06-14T00:00:00"/>
    <x v="1"/>
    <x v="9"/>
    <n v="0"/>
    <x v="5"/>
    <s v="Thursday"/>
    <m/>
    <m/>
    <m/>
  </r>
  <r>
    <d v="2012-06-15T00:00:00"/>
    <x v="1"/>
    <x v="9"/>
    <n v="0"/>
    <x v="5"/>
    <s v="Friday"/>
    <m/>
    <m/>
    <m/>
  </r>
  <r>
    <d v="2012-06-16T00:00:00"/>
    <x v="1"/>
    <x v="9"/>
    <n v="0"/>
    <x v="5"/>
    <s v="Saturday"/>
    <m/>
    <m/>
    <m/>
  </r>
  <r>
    <d v="2012-06-17T00:00:00"/>
    <x v="1"/>
    <x v="9"/>
    <n v="0"/>
    <x v="5"/>
    <s v="Sunday"/>
    <m/>
    <m/>
    <m/>
  </r>
  <r>
    <d v="2012-06-18T00:00:00"/>
    <x v="1"/>
    <x v="9"/>
    <n v="0"/>
    <x v="5"/>
    <s v="Monday"/>
    <m/>
    <m/>
    <m/>
  </r>
  <r>
    <d v="2012-06-19T00:00:00"/>
    <x v="1"/>
    <x v="9"/>
    <n v="0"/>
    <x v="5"/>
    <s v="Tuesday"/>
    <m/>
    <m/>
    <m/>
  </r>
  <r>
    <d v="2012-06-20T00:00:00"/>
    <x v="1"/>
    <x v="9"/>
    <n v="0"/>
    <x v="5"/>
    <s v="Wednesday"/>
    <m/>
    <m/>
    <m/>
  </r>
  <r>
    <d v="2012-06-21T00:00:00"/>
    <x v="1"/>
    <x v="9"/>
    <n v="0"/>
    <x v="5"/>
    <s v="Thursday"/>
    <m/>
    <m/>
    <m/>
  </r>
  <r>
    <d v="2012-06-22T00:00:00"/>
    <x v="1"/>
    <x v="9"/>
    <n v="0"/>
    <x v="5"/>
    <s v="Friday"/>
    <m/>
    <m/>
    <m/>
  </r>
  <r>
    <d v="2012-06-23T00:00:00"/>
    <x v="1"/>
    <x v="9"/>
    <n v="0"/>
    <x v="5"/>
    <s v="Saturday"/>
    <m/>
    <m/>
    <m/>
  </r>
  <r>
    <d v="2012-06-24T00:00:00"/>
    <x v="1"/>
    <x v="9"/>
    <n v="0"/>
    <x v="5"/>
    <s v="Sunday"/>
    <m/>
    <m/>
    <m/>
  </r>
  <r>
    <d v="2012-06-25T00:00:00"/>
    <x v="1"/>
    <x v="9"/>
    <n v="0"/>
    <x v="5"/>
    <s v="Monday"/>
    <m/>
    <m/>
    <m/>
  </r>
  <r>
    <d v="2012-06-26T00:00:00"/>
    <x v="1"/>
    <x v="9"/>
    <n v="0"/>
    <x v="5"/>
    <s v="Tuesday"/>
    <m/>
    <m/>
    <m/>
  </r>
  <r>
    <d v="2012-06-27T00:00:00"/>
    <x v="1"/>
    <x v="9"/>
    <n v="0"/>
    <x v="5"/>
    <s v="Wednesday"/>
    <m/>
    <m/>
    <m/>
  </r>
  <r>
    <d v="2012-06-28T00:00:00"/>
    <x v="1"/>
    <x v="9"/>
    <n v="0"/>
    <x v="5"/>
    <s v="Thursday"/>
    <m/>
    <m/>
    <m/>
  </r>
  <r>
    <d v="2012-06-29T00:00:00"/>
    <x v="1"/>
    <x v="9"/>
    <n v="0"/>
    <x v="5"/>
    <s v="Friday"/>
    <m/>
    <m/>
    <m/>
  </r>
  <r>
    <d v="2012-06-30T00:00:00"/>
    <x v="1"/>
    <x v="9"/>
    <n v="0"/>
    <x v="5"/>
    <s v="Saturday"/>
    <m/>
    <m/>
    <m/>
  </r>
  <r>
    <d v="2012-07-01T00:00:00"/>
    <x v="1"/>
    <x v="9"/>
    <n v="0"/>
    <x v="6"/>
    <s v="Sunday"/>
    <m/>
    <m/>
    <m/>
  </r>
  <r>
    <d v="2012-07-02T00:00:00"/>
    <x v="1"/>
    <x v="9"/>
    <n v="0"/>
    <x v="6"/>
    <s v="Monday"/>
    <m/>
    <m/>
    <m/>
  </r>
  <r>
    <d v="2012-07-03T00:00:00"/>
    <x v="1"/>
    <x v="9"/>
    <n v="0"/>
    <x v="6"/>
    <s v="Tuesday"/>
    <m/>
    <m/>
    <m/>
  </r>
  <r>
    <d v="2012-07-04T00:00:00"/>
    <x v="1"/>
    <x v="9"/>
    <n v="0"/>
    <x v="6"/>
    <s v="Wednesday"/>
    <m/>
    <m/>
    <m/>
  </r>
  <r>
    <d v="2012-07-05T00:00:00"/>
    <x v="1"/>
    <x v="9"/>
    <n v="0"/>
    <x v="6"/>
    <s v="Thursday"/>
    <m/>
    <m/>
    <m/>
  </r>
  <r>
    <d v="2012-07-06T00:00:00"/>
    <x v="1"/>
    <x v="9"/>
    <n v="0"/>
    <x v="6"/>
    <s v="Friday"/>
    <m/>
    <m/>
    <m/>
  </r>
  <r>
    <d v="2012-07-07T00:00:00"/>
    <x v="1"/>
    <x v="9"/>
    <n v="0"/>
    <x v="6"/>
    <s v="Saturday"/>
    <m/>
    <m/>
    <m/>
  </r>
  <r>
    <d v="2012-07-08T00:00:00"/>
    <x v="1"/>
    <x v="9"/>
    <n v="0"/>
    <x v="6"/>
    <s v="Sunday"/>
    <m/>
    <m/>
    <m/>
  </r>
  <r>
    <d v="2012-07-09T00:00:00"/>
    <x v="1"/>
    <x v="9"/>
    <n v="0"/>
    <x v="6"/>
    <s v="Monday"/>
    <m/>
    <m/>
    <m/>
  </r>
  <r>
    <d v="2012-07-10T00:00:00"/>
    <x v="1"/>
    <x v="9"/>
    <n v="0"/>
    <x v="6"/>
    <s v="Tuesday"/>
    <m/>
    <m/>
    <m/>
  </r>
  <r>
    <d v="2012-07-11T00:00:00"/>
    <x v="1"/>
    <x v="9"/>
    <n v="0"/>
    <x v="6"/>
    <s v="Wednesday"/>
    <m/>
    <m/>
    <m/>
  </r>
  <r>
    <d v="2012-07-12T00:00:00"/>
    <x v="1"/>
    <x v="9"/>
    <n v="0"/>
    <x v="6"/>
    <s v="Thursday"/>
    <m/>
    <m/>
    <m/>
  </r>
  <r>
    <d v="2012-07-13T00:00:00"/>
    <x v="1"/>
    <x v="9"/>
    <n v="0"/>
    <x v="6"/>
    <s v="Friday"/>
    <m/>
    <m/>
    <m/>
  </r>
  <r>
    <d v="2012-07-14T00:00:00"/>
    <x v="1"/>
    <x v="9"/>
    <n v="0"/>
    <x v="6"/>
    <s v="Saturday"/>
    <m/>
    <m/>
    <m/>
  </r>
  <r>
    <d v="2012-07-15T00:00:00"/>
    <x v="1"/>
    <x v="9"/>
    <n v="0"/>
    <x v="6"/>
    <s v="Sunday"/>
    <m/>
    <m/>
    <m/>
  </r>
  <r>
    <d v="2012-07-16T00:00:00"/>
    <x v="1"/>
    <x v="9"/>
    <n v="0"/>
    <x v="6"/>
    <s v="Monday"/>
    <m/>
    <m/>
    <m/>
  </r>
  <r>
    <d v="2012-07-17T00:00:00"/>
    <x v="1"/>
    <x v="9"/>
    <n v="0"/>
    <x v="6"/>
    <s v="Tuesday"/>
    <m/>
    <m/>
    <m/>
  </r>
  <r>
    <d v="2012-07-18T00:00:00"/>
    <x v="1"/>
    <x v="9"/>
    <n v="0"/>
    <x v="6"/>
    <s v="Wednesday"/>
    <m/>
    <m/>
    <m/>
  </r>
  <r>
    <d v="2012-07-19T00:00:00"/>
    <x v="1"/>
    <x v="9"/>
    <n v="0"/>
    <x v="6"/>
    <s v="Thursday"/>
    <m/>
    <m/>
    <m/>
  </r>
  <r>
    <d v="2012-07-20T00:00:00"/>
    <x v="1"/>
    <x v="9"/>
    <n v="0"/>
    <x v="6"/>
    <s v="Friday"/>
    <m/>
    <m/>
    <m/>
  </r>
  <r>
    <d v="2012-07-21T00:00:00"/>
    <x v="1"/>
    <x v="9"/>
    <n v="0"/>
    <x v="6"/>
    <s v="Saturday"/>
    <m/>
    <m/>
    <m/>
  </r>
  <r>
    <d v="2012-07-22T00:00:00"/>
    <x v="1"/>
    <x v="9"/>
    <n v="0"/>
    <x v="6"/>
    <s v="Sunday"/>
    <m/>
    <m/>
    <m/>
  </r>
  <r>
    <d v="2012-07-23T00:00:00"/>
    <x v="1"/>
    <x v="9"/>
    <n v="0"/>
    <x v="6"/>
    <s v="Monday"/>
    <m/>
    <m/>
    <m/>
  </r>
  <r>
    <d v="2012-07-24T00:00:00"/>
    <x v="1"/>
    <x v="9"/>
    <n v="0"/>
    <x v="6"/>
    <s v="Tuesday"/>
    <m/>
    <m/>
    <m/>
  </r>
  <r>
    <d v="2012-07-25T00:00:00"/>
    <x v="1"/>
    <x v="9"/>
    <n v="0"/>
    <x v="6"/>
    <s v="Wednesday"/>
    <m/>
    <m/>
    <m/>
  </r>
  <r>
    <d v="2012-07-26T00:00:00"/>
    <x v="1"/>
    <x v="9"/>
    <n v="0"/>
    <x v="6"/>
    <s v="Thursday"/>
    <m/>
    <m/>
    <m/>
  </r>
  <r>
    <d v="2012-07-27T00:00:00"/>
    <x v="1"/>
    <x v="9"/>
    <n v="0"/>
    <x v="6"/>
    <s v="Friday"/>
    <m/>
    <m/>
    <m/>
  </r>
  <r>
    <d v="2012-07-28T00:00:00"/>
    <x v="1"/>
    <x v="9"/>
    <n v="0"/>
    <x v="6"/>
    <s v="Saturday"/>
    <m/>
    <m/>
    <m/>
  </r>
  <r>
    <d v="2012-07-29T00:00:00"/>
    <x v="1"/>
    <x v="9"/>
    <n v="0"/>
    <x v="6"/>
    <s v="Sunday"/>
    <m/>
    <m/>
    <m/>
  </r>
  <r>
    <d v="2012-07-30T00:00:00"/>
    <x v="1"/>
    <x v="9"/>
    <n v="0"/>
    <x v="6"/>
    <s v="Monday"/>
    <m/>
    <m/>
    <m/>
  </r>
  <r>
    <d v="2012-07-31T00:00:00"/>
    <x v="1"/>
    <x v="9"/>
    <n v="0"/>
    <x v="6"/>
    <s v="Tuesday"/>
    <m/>
    <m/>
    <m/>
  </r>
  <r>
    <d v="2012-08-01T00:00:00"/>
    <x v="1"/>
    <x v="9"/>
    <n v="0"/>
    <x v="7"/>
    <s v="Wednesday"/>
    <m/>
    <m/>
    <m/>
  </r>
  <r>
    <d v="2012-08-02T00:00:00"/>
    <x v="1"/>
    <x v="9"/>
    <n v="0"/>
    <x v="7"/>
    <s v="Thursday"/>
    <m/>
    <m/>
    <m/>
  </r>
  <r>
    <d v="2012-08-03T00:00:00"/>
    <x v="1"/>
    <x v="9"/>
    <n v="0"/>
    <x v="7"/>
    <s v="Friday"/>
    <m/>
    <m/>
    <m/>
  </r>
  <r>
    <d v="2012-08-04T00:00:00"/>
    <x v="1"/>
    <x v="9"/>
    <n v="0"/>
    <x v="7"/>
    <s v="Saturday"/>
    <m/>
    <m/>
    <m/>
  </r>
  <r>
    <d v="2012-08-05T00:00:00"/>
    <x v="1"/>
    <x v="9"/>
    <n v="0"/>
    <x v="7"/>
    <s v="Sunday"/>
    <m/>
    <m/>
    <m/>
  </r>
  <r>
    <d v="2012-08-06T00:00:00"/>
    <x v="1"/>
    <x v="9"/>
    <n v="0"/>
    <x v="7"/>
    <s v="Monday"/>
    <m/>
    <m/>
    <m/>
  </r>
  <r>
    <d v="2012-08-07T00:00:00"/>
    <x v="1"/>
    <x v="9"/>
    <n v="0"/>
    <x v="7"/>
    <s v="Tuesday"/>
    <m/>
    <m/>
    <m/>
  </r>
  <r>
    <d v="2012-08-08T00:00:00"/>
    <x v="1"/>
    <x v="9"/>
    <n v="0"/>
    <x v="7"/>
    <s v="Wednesday"/>
    <m/>
    <m/>
    <m/>
  </r>
  <r>
    <d v="2012-08-09T00:00:00"/>
    <x v="1"/>
    <x v="9"/>
    <n v="0"/>
    <x v="7"/>
    <s v="Thursday"/>
    <m/>
    <m/>
    <m/>
  </r>
  <r>
    <d v="2012-08-10T00:00:00"/>
    <x v="1"/>
    <x v="9"/>
    <n v="0"/>
    <x v="7"/>
    <s v="Friday"/>
    <m/>
    <m/>
    <m/>
  </r>
  <r>
    <d v="2012-08-11T00:00:00"/>
    <x v="1"/>
    <x v="9"/>
    <n v="0"/>
    <x v="7"/>
    <s v="Saturday"/>
    <m/>
    <m/>
    <m/>
  </r>
  <r>
    <d v="2012-08-12T00:00:00"/>
    <x v="1"/>
    <x v="9"/>
    <n v="0"/>
    <x v="7"/>
    <s v="Sunday"/>
    <m/>
    <m/>
    <m/>
  </r>
  <r>
    <d v="2012-08-13T00:00:00"/>
    <x v="1"/>
    <x v="9"/>
    <n v="0"/>
    <x v="7"/>
    <s v="Monday"/>
    <m/>
    <m/>
    <m/>
  </r>
  <r>
    <d v="2012-08-14T00:00:00"/>
    <x v="1"/>
    <x v="9"/>
    <n v="0"/>
    <x v="7"/>
    <s v="Tuesday"/>
    <m/>
    <m/>
    <m/>
  </r>
  <r>
    <d v="2012-08-15T00:00:00"/>
    <x v="1"/>
    <x v="9"/>
    <n v="0"/>
    <x v="7"/>
    <s v="Wednesday"/>
    <m/>
    <m/>
    <m/>
  </r>
  <r>
    <d v="2012-08-16T00:00:00"/>
    <x v="1"/>
    <x v="9"/>
    <n v="0"/>
    <x v="7"/>
    <s v="Thursday"/>
    <m/>
    <m/>
    <m/>
  </r>
  <r>
    <d v="2012-08-17T00:00:00"/>
    <x v="1"/>
    <x v="9"/>
    <n v="0"/>
    <x v="7"/>
    <s v="Friday"/>
    <m/>
    <m/>
    <m/>
  </r>
  <r>
    <d v="2012-08-18T00:00:00"/>
    <x v="1"/>
    <x v="9"/>
    <n v="0"/>
    <x v="7"/>
    <s v="Saturday"/>
    <m/>
    <m/>
    <m/>
  </r>
  <r>
    <d v="2012-08-19T00:00:00"/>
    <x v="1"/>
    <x v="9"/>
    <n v="0"/>
    <x v="7"/>
    <s v="Sunday"/>
    <m/>
    <m/>
    <m/>
  </r>
  <r>
    <d v="2012-08-20T00:00:00"/>
    <x v="1"/>
    <x v="9"/>
    <n v="0"/>
    <x v="7"/>
    <s v="Monday"/>
    <m/>
    <m/>
    <m/>
  </r>
  <r>
    <d v="2012-08-21T00:00:00"/>
    <x v="1"/>
    <x v="9"/>
    <n v="0"/>
    <x v="7"/>
    <s v="Tuesday"/>
    <m/>
    <m/>
    <m/>
  </r>
  <r>
    <d v="2012-08-22T00:00:00"/>
    <x v="1"/>
    <x v="9"/>
    <n v="0"/>
    <x v="7"/>
    <s v="Wednesday"/>
    <m/>
    <m/>
    <m/>
  </r>
  <r>
    <d v="2012-08-23T00:00:00"/>
    <x v="1"/>
    <x v="9"/>
    <n v="0"/>
    <x v="7"/>
    <s v="Thursday"/>
    <m/>
    <m/>
    <m/>
  </r>
  <r>
    <d v="2012-08-24T00:00:00"/>
    <x v="1"/>
    <x v="9"/>
    <n v="0"/>
    <x v="7"/>
    <s v="Friday"/>
    <m/>
    <m/>
    <m/>
  </r>
  <r>
    <d v="2012-08-25T00:00:00"/>
    <x v="1"/>
    <x v="9"/>
    <n v="0"/>
    <x v="7"/>
    <s v="Saturday"/>
    <m/>
    <m/>
    <m/>
  </r>
  <r>
    <d v="2012-08-26T00:00:00"/>
    <x v="1"/>
    <x v="9"/>
    <n v="0"/>
    <x v="7"/>
    <s v="Sunday"/>
    <m/>
    <m/>
    <m/>
  </r>
  <r>
    <d v="2012-08-27T00:00:00"/>
    <x v="1"/>
    <x v="9"/>
    <n v="0"/>
    <x v="7"/>
    <s v="Monday"/>
    <m/>
    <m/>
    <m/>
  </r>
  <r>
    <d v="2012-08-28T00:00:00"/>
    <x v="1"/>
    <x v="9"/>
    <n v="0"/>
    <x v="7"/>
    <s v="Tuesday"/>
    <m/>
    <m/>
    <m/>
  </r>
  <r>
    <d v="2012-08-29T00:00:00"/>
    <x v="1"/>
    <x v="9"/>
    <n v="0"/>
    <x v="7"/>
    <s v="Wednesday"/>
    <m/>
    <m/>
    <m/>
  </r>
  <r>
    <d v="2012-08-30T00:00:00"/>
    <x v="1"/>
    <x v="9"/>
    <n v="0"/>
    <x v="7"/>
    <s v="Thursday"/>
    <m/>
    <m/>
    <m/>
  </r>
  <r>
    <d v="2012-08-31T00:00:00"/>
    <x v="1"/>
    <x v="9"/>
    <n v="0"/>
    <x v="7"/>
    <s v="Friday"/>
    <m/>
    <m/>
    <m/>
  </r>
  <r>
    <d v="2012-09-01T00:00:00"/>
    <x v="1"/>
    <x v="9"/>
    <n v="0"/>
    <x v="8"/>
    <s v="Saturday"/>
    <m/>
    <m/>
    <m/>
  </r>
  <r>
    <d v="2012-09-02T00:00:00"/>
    <x v="1"/>
    <x v="9"/>
    <n v="0"/>
    <x v="8"/>
    <s v="Sunday"/>
    <m/>
    <m/>
    <m/>
  </r>
  <r>
    <d v="2012-09-03T00:00:00"/>
    <x v="1"/>
    <x v="9"/>
    <n v="0"/>
    <x v="8"/>
    <s v="Monday"/>
    <m/>
    <m/>
    <m/>
  </r>
  <r>
    <d v="2012-09-04T00:00:00"/>
    <x v="1"/>
    <x v="9"/>
    <n v="0"/>
    <x v="8"/>
    <s v="Tuesday"/>
    <m/>
    <m/>
    <m/>
  </r>
  <r>
    <d v="2012-09-05T00:00:00"/>
    <x v="1"/>
    <x v="9"/>
    <n v="0"/>
    <x v="8"/>
    <s v="Wednesday"/>
    <m/>
    <m/>
    <m/>
  </r>
  <r>
    <d v="2012-09-06T00:00:00"/>
    <x v="1"/>
    <x v="9"/>
    <n v="0"/>
    <x v="8"/>
    <s v="Thursday"/>
    <m/>
    <m/>
    <m/>
  </r>
  <r>
    <d v="2012-09-07T00:00:00"/>
    <x v="1"/>
    <x v="9"/>
    <n v="0"/>
    <x v="8"/>
    <s v="Friday"/>
    <m/>
    <m/>
    <m/>
  </r>
  <r>
    <d v="2012-09-08T00:00:00"/>
    <x v="1"/>
    <x v="9"/>
    <n v="0"/>
    <x v="8"/>
    <s v="Saturday"/>
    <m/>
    <m/>
    <m/>
  </r>
  <r>
    <d v="2012-09-09T00:00:00"/>
    <x v="1"/>
    <x v="9"/>
    <n v="0"/>
    <x v="8"/>
    <s v="Sunday"/>
    <m/>
    <m/>
    <m/>
  </r>
  <r>
    <d v="2012-09-10T00:00:00"/>
    <x v="1"/>
    <x v="9"/>
    <n v="0"/>
    <x v="8"/>
    <s v="Monday"/>
    <m/>
    <m/>
    <m/>
  </r>
  <r>
    <d v="2012-09-11T00:00:00"/>
    <x v="1"/>
    <x v="9"/>
    <n v="0"/>
    <x v="8"/>
    <s v="Tuesday"/>
    <m/>
    <m/>
    <m/>
  </r>
  <r>
    <d v="2012-09-12T00:00:00"/>
    <x v="1"/>
    <x v="9"/>
    <n v="0"/>
    <x v="8"/>
    <s v="Wednesday"/>
    <m/>
    <m/>
    <m/>
  </r>
  <r>
    <d v="2012-09-13T00:00:00"/>
    <x v="1"/>
    <x v="9"/>
    <n v="0"/>
    <x v="8"/>
    <s v="Thursday"/>
    <m/>
    <m/>
    <m/>
  </r>
  <r>
    <d v="2012-09-14T00:00:00"/>
    <x v="1"/>
    <x v="9"/>
    <n v="0"/>
    <x v="8"/>
    <s v="Friday"/>
    <m/>
    <m/>
    <m/>
  </r>
  <r>
    <d v="2012-09-15T00:00:00"/>
    <x v="1"/>
    <x v="9"/>
    <n v="0"/>
    <x v="8"/>
    <s v="Saturday"/>
    <m/>
    <m/>
    <m/>
  </r>
  <r>
    <d v="2012-09-16T00:00:00"/>
    <x v="1"/>
    <x v="9"/>
    <n v="0"/>
    <x v="8"/>
    <s v="Sunday"/>
    <m/>
    <m/>
    <m/>
  </r>
  <r>
    <d v="2012-09-17T00:00:00"/>
    <x v="1"/>
    <x v="9"/>
    <n v="0"/>
    <x v="8"/>
    <s v="Monday"/>
    <m/>
    <m/>
    <m/>
  </r>
  <r>
    <d v="2012-09-18T00:00:00"/>
    <x v="1"/>
    <x v="9"/>
    <n v="0"/>
    <x v="8"/>
    <s v="Tuesday"/>
    <m/>
    <m/>
    <m/>
  </r>
  <r>
    <d v="2012-09-19T00:00:00"/>
    <x v="1"/>
    <x v="9"/>
    <n v="0"/>
    <x v="8"/>
    <s v="Wednesday"/>
    <m/>
    <m/>
    <m/>
  </r>
  <r>
    <d v="2012-09-20T00:00:00"/>
    <x v="1"/>
    <x v="9"/>
    <n v="0"/>
    <x v="8"/>
    <s v="Thursday"/>
    <m/>
    <m/>
    <m/>
  </r>
  <r>
    <d v="2012-09-21T00:00:00"/>
    <x v="1"/>
    <x v="9"/>
    <n v="0"/>
    <x v="8"/>
    <s v="Friday"/>
    <m/>
    <m/>
    <m/>
  </r>
  <r>
    <d v="2012-09-22T00:00:00"/>
    <x v="1"/>
    <x v="9"/>
    <n v="0"/>
    <x v="8"/>
    <s v="Saturday"/>
    <m/>
    <m/>
    <m/>
  </r>
  <r>
    <d v="2012-09-23T00:00:00"/>
    <x v="1"/>
    <x v="9"/>
    <n v="0"/>
    <x v="8"/>
    <s v="Sunday"/>
    <m/>
    <m/>
    <m/>
  </r>
  <r>
    <d v="2012-09-24T00:00:00"/>
    <x v="1"/>
    <x v="9"/>
    <n v="0"/>
    <x v="8"/>
    <s v="Monday"/>
    <m/>
    <m/>
    <m/>
  </r>
  <r>
    <d v="2012-09-25T00:00:00"/>
    <x v="1"/>
    <x v="9"/>
    <n v="0"/>
    <x v="8"/>
    <s v="Tuesday"/>
    <m/>
    <m/>
    <m/>
  </r>
  <r>
    <d v="2012-09-26T00:00:00"/>
    <x v="1"/>
    <x v="9"/>
    <n v="0"/>
    <x v="8"/>
    <s v="Wednesday"/>
    <m/>
    <m/>
    <m/>
  </r>
  <r>
    <d v="2012-09-27T00:00:00"/>
    <x v="1"/>
    <x v="9"/>
    <n v="0"/>
    <x v="8"/>
    <s v="Thursday"/>
    <m/>
    <m/>
    <m/>
  </r>
  <r>
    <d v="2012-09-28T00:00:00"/>
    <x v="1"/>
    <x v="9"/>
    <n v="0"/>
    <x v="8"/>
    <s v="Friday"/>
    <m/>
    <m/>
    <m/>
  </r>
  <r>
    <d v="2012-09-29T00:00:00"/>
    <x v="1"/>
    <x v="9"/>
    <n v="0"/>
    <x v="8"/>
    <s v="Saturday"/>
    <m/>
    <m/>
    <m/>
  </r>
  <r>
    <d v="2012-09-30T00:00:00"/>
    <x v="1"/>
    <x v="9"/>
    <n v="0"/>
    <x v="8"/>
    <s v="Sunday"/>
    <m/>
    <m/>
    <m/>
  </r>
  <r>
    <d v="2012-10-01T00:00:00"/>
    <x v="1"/>
    <x v="9"/>
    <n v="0"/>
    <x v="9"/>
    <s v="Monday"/>
    <m/>
    <m/>
    <m/>
  </r>
  <r>
    <d v="2012-10-02T00:00:00"/>
    <x v="1"/>
    <x v="9"/>
    <n v="0"/>
    <x v="9"/>
    <s v="Tuesday"/>
    <m/>
    <m/>
    <m/>
  </r>
  <r>
    <d v="2012-10-03T00:00:00"/>
    <x v="1"/>
    <x v="9"/>
    <n v="0"/>
    <x v="9"/>
    <s v="Wednesday"/>
    <m/>
    <m/>
    <m/>
  </r>
  <r>
    <d v="2012-10-04T00:00:00"/>
    <x v="1"/>
    <x v="9"/>
    <n v="0"/>
    <x v="9"/>
    <s v="Thursday"/>
    <m/>
    <m/>
    <m/>
  </r>
  <r>
    <d v="2012-10-05T00:00:00"/>
    <x v="1"/>
    <x v="9"/>
    <n v="0"/>
    <x v="9"/>
    <s v="Friday"/>
    <m/>
    <m/>
    <m/>
  </r>
  <r>
    <d v="2012-10-06T00:00:00"/>
    <x v="1"/>
    <x v="9"/>
    <n v="0"/>
    <x v="9"/>
    <s v="Saturday"/>
    <m/>
    <m/>
    <m/>
  </r>
  <r>
    <d v="2012-10-07T00:00:00"/>
    <x v="1"/>
    <x v="9"/>
    <n v="0"/>
    <x v="9"/>
    <s v="Sunday"/>
    <m/>
    <m/>
    <m/>
  </r>
  <r>
    <d v="2012-10-08T00:00:00"/>
    <x v="1"/>
    <x v="9"/>
    <n v="0"/>
    <x v="9"/>
    <s v="Monday"/>
    <m/>
    <m/>
    <m/>
  </r>
  <r>
    <d v="2012-10-09T00:00:00"/>
    <x v="1"/>
    <x v="9"/>
    <n v="0"/>
    <x v="9"/>
    <s v="Tuesday"/>
    <m/>
    <m/>
    <m/>
  </r>
  <r>
    <d v="2012-10-10T00:00:00"/>
    <x v="1"/>
    <x v="9"/>
    <n v="0"/>
    <x v="9"/>
    <s v="Wednesday"/>
    <m/>
    <m/>
    <m/>
  </r>
  <r>
    <d v="2012-10-11T00:00:00"/>
    <x v="1"/>
    <x v="9"/>
    <n v="0"/>
    <x v="9"/>
    <s v="Thursday"/>
    <m/>
    <m/>
    <m/>
  </r>
  <r>
    <d v="2012-10-12T00:00:00"/>
    <x v="1"/>
    <x v="9"/>
    <n v="0"/>
    <x v="9"/>
    <s v="Friday"/>
    <m/>
    <m/>
    <m/>
  </r>
  <r>
    <d v="2012-10-13T00:00:00"/>
    <x v="1"/>
    <x v="9"/>
    <n v="0"/>
    <x v="9"/>
    <s v="Saturday"/>
    <m/>
    <m/>
    <m/>
  </r>
  <r>
    <d v="2012-10-14T00:00:00"/>
    <x v="1"/>
    <x v="9"/>
    <n v="0"/>
    <x v="9"/>
    <s v="Sunday"/>
    <m/>
    <m/>
    <m/>
  </r>
  <r>
    <d v="2012-10-15T00:00:00"/>
    <x v="1"/>
    <x v="9"/>
    <n v="0"/>
    <x v="9"/>
    <s v="Monday"/>
    <m/>
    <m/>
    <m/>
  </r>
  <r>
    <d v="2012-10-16T00:00:00"/>
    <x v="1"/>
    <x v="9"/>
    <n v="0"/>
    <x v="9"/>
    <s v="Tuesday"/>
    <m/>
    <m/>
    <m/>
  </r>
  <r>
    <d v="2012-10-17T00:00:00"/>
    <x v="1"/>
    <x v="9"/>
    <n v="0"/>
    <x v="9"/>
    <s v="Wednesday"/>
    <m/>
    <m/>
    <m/>
  </r>
  <r>
    <d v="2012-10-18T00:00:00"/>
    <x v="1"/>
    <x v="9"/>
    <n v="0"/>
    <x v="9"/>
    <s v="Thursday"/>
    <m/>
    <m/>
    <m/>
  </r>
  <r>
    <d v="2012-10-19T00:00:00"/>
    <x v="1"/>
    <x v="9"/>
    <n v="0"/>
    <x v="9"/>
    <s v="Friday"/>
    <m/>
    <m/>
    <m/>
  </r>
  <r>
    <d v="2012-10-20T00:00:00"/>
    <x v="1"/>
    <x v="9"/>
    <n v="0"/>
    <x v="9"/>
    <s v="Saturday"/>
    <m/>
    <m/>
    <m/>
  </r>
  <r>
    <d v="2012-10-21T00:00:00"/>
    <x v="1"/>
    <x v="9"/>
    <n v="0"/>
    <x v="9"/>
    <s v="Sunday"/>
    <m/>
    <m/>
    <m/>
  </r>
  <r>
    <d v="2012-10-22T00:00:00"/>
    <x v="1"/>
    <x v="9"/>
    <n v="0"/>
    <x v="9"/>
    <s v="Monday"/>
    <m/>
    <m/>
    <m/>
  </r>
  <r>
    <d v="2012-10-23T00:00:00"/>
    <x v="1"/>
    <x v="9"/>
    <n v="0"/>
    <x v="9"/>
    <s v="Tuesday"/>
    <m/>
    <m/>
    <m/>
  </r>
  <r>
    <d v="2012-10-24T00:00:00"/>
    <x v="1"/>
    <x v="9"/>
    <n v="0"/>
    <x v="9"/>
    <s v="Wednesday"/>
    <m/>
    <m/>
    <m/>
  </r>
  <r>
    <d v="2012-10-25T00:00:00"/>
    <x v="1"/>
    <x v="9"/>
    <n v="0"/>
    <x v="9"/>
    <s v="Thursday"/>
    <m/>
    <m/>
    <m/>
  </r>
  <r>
    <d v="2012-10-26T00:00:00"/>
    <x v="1"/>
    <x v="9"/>
    <n v="0"/>
    <x v="9"/>
    <s v="Friday"/>
    <m/>
    <m/>
    <m/>
  </r>
  <r>
    <d v="2012-10-27T00:00:00"/>
    <x v="1"/>
    <x v="9"/>
    <n v="0"/>
    <x v="9"/>
    <s v="Saturday"/>
    <m/>
    <m/>
    <m/>
  </r>
  <r>
    <d v="2012-10-28T00:00:00"/>
    <x v="1"/>
    <x v="9"/>
    <n v="0"/>
    <x v="9"/>
    <s v="Sunday"/>
    <m/>
    <m/>
    <m/>
  </r>
  <r>
    <d v="2012-10-29T00:00:00"/>
    <x v="1"/>
    <x v="9"/>
    <n v="0"/>
    <x v="9"/>
    <s v="Monday"/>
    <m/>
    <m/>
    <m/>
  </r>
  <r>
    <d v="2012-10-30T00:00:00"/>
    <x v="1"/>
    <x v="9"/>
    <n v="0"/>
    <x v="9"/>
    <s v="Tuesday"/>
    <m/>
    <m/>
    <m/>
  </r>
  <r>
    <d v="2012-10-31T00:00:00"/>
    <x v="1"/>
    <x v="9"/>
    <n v="0"/>
    <x v="9"/>
    <s v="Wednesday"/>
    <m/>
    <m/>
    <m/>
  </r>
  <r>
    <d v="2012-11-01T00:00:00"/>
    <x v="1"/>
    <x v="9"/>
    <n v="0"/>
    <x v="10"/>
    <s v="Thursday"/>
    <m/>
    <m/>
    <m/>
  </r>
  <r>
    <d v="2012-11-02T00:00:00"/>
    <x v="1"/>
    <x v="9"/>
    <n v="0"/>
    <x v="10"/>
    <s v="Friday"/>
    <m/>
    <m/>
    <m/>
  </r>
  <r>
    <d v="2012-11-03T00:00:00"/>
    <x v="1"/>
    <x v="9"/>
    <n v="0"/>
    <x v="10"/>
    <s v="Saturday"/>
    <m/>
    <m/>
    <m/>
  </r>
  <r>
    <d v="2012-11-04T00:00:00"/>
    <x v="1"/>
    <x v="9"/>
    <n v="0"/>
    <x v="10"/>
    <s v="Sunday"/>
    <m/>
    <m/>
    <m/>
  </r>
  <r>
    <d v="2012-11-05T00:00:00"/>
    <x v="1"/>
    <x v="9"/>
    <n v="0"/>
    <x v="10"/>
    <s v="Monday"/>
    <m/>
    <m/>
    <m/>
  </r>
  <r>
    <d v="2012-11-06T00:00:00"/>
    <x v="1"/>
    <x v="9"/>
    <n v="0"/>
    <x v="10"/>
    <s v="Tuesday"/>
    <m/>
    <m/>
    <m/>
  </r>
  <r>
    <d v="2012-11-07T00:00:00"/>
    <x v="1"/>
    <x v="9"/>
    <n v="0"/>
    <x v="10"/>
    <s v="Wednesday"/>
    <m/>
    <m/>
    <m/>
  </r>
  <r>
    <d v="2012-11-08T00:00:00"/>
    <x v="1"/>
    <x v="9"/>
    <n v="0"/>
    <x v="10"/>
    <s v="Thursday"/>
    <m/>
    <m/>
    <m/>
  </r>
  <r>
    <d v="2012-11-09T00:00:00"/>
    <x v="1"/>
    <x v="9"/>
    <n v="0"/>
    <x v="10"/>
    <s v="Friday"/>
    <m/>
    <m/>
    <m/>
  </r>
  <r>
    <d v="2012-11-10T00:00:00"/>
    <x v="1"/>
    <x v="9"/>
    <n v="0"/>
    <x v="10"/>
    <s v="Saturday"/>
    <m/>
    <m/>
    <m/>
  </r>
  <r>
    <d v="2012-11-11T00:00:00"/>
    <x v="1"/>
    <x v="9"/>
    <n v="0"/>
    <x v="10"/>
    <s v="Sunday"/>
    <m/>
    <m/>
    <m/>
  </r>
  <r>
    <d v="2012-11-12T00:00:00"/>
    <x v="1"/>
    <x v="9"/>
    <n v="0"/>
    <x v="10"/>
    <s v="Monday"/>
    <m/>
    <m/>
    <m/>
  </r>
  <r>
    <d v="2012-11-13T00:00:00"/>
    <x v="1"/>
    <x v="9"/>
    <n v="0"/>
    <x v="10"/>
    <s v="Tuesday"/>
    <m/>
    <m/>
    <m/>
  </r>
  <r>
    <d v="2012-11-14T00:00:00"/>
    <x v="1"/>
    <x v="9"/>
    <n v="0"/>
    <x v="10"/>
    <s v="Wednesday"/>
    <m/>
    <m/>
    <m/>
  </r>
  <r>
    <d v="2012-11-15T00:00:00"/>
    <x v="1"/>
    <x v="9"/>
    <n v="0"/>
    <x v="10"/>
    <s v="Thursday"/>
    <m/>
    <m/>
    <m/>
  </r>
  <r>
    <d v="2012-11-16T00:00:00"/>
    <x v="1"/>
    <x v="9"/>
    <n v="0"/>
    <x v="10"/>
    <s v="Friday"/>
    <m/>
    <m/>
    <m/>
  </r>
  <r>
    <d v="2012-11-17T00:00:00"/>
    <x v="1"/>
    <x v="9"/>
    <n v="0"/>
    <x v="10"/>
    <s v="Saturday"/>
    <m/>
    <m/>
    <m/>
  </r>
  <r>
    <d v="2012-11-18T00:00:00"/>
    <x v="1"/>
    <x v="9"/>
    <n v="0"/>
    <x v="10"/>
    <s v="Sunday"/>
    <m/>
    <m/>
    <m/>
  </r>
  <r>
    <d v="2012-11-19T00:00:00"/>
    <x v="1"/>
    <x v="9"/>
    <n v="0"/>
    <x v="10"/>
    <s v="Monday"/>
    <m/>
    <m/>
    <m/>
  </r>
  <r>
    <d v="2012-11-20T00:00:00"/>
    <x v="1"/>
    <x v="9"/>
    <n v="0"/>
    <x v="10"/>
    <s v="Tuesday"/>
    <m/>
    <m/>
    <m/>
  </r>
  <r>
    <d v="2012-11-21T00:00:00"/>
    <x v="1"/>
    <x v="9"/>
    <n v="0"/>
    <x v="10"/>
    <s v="Wednesday"/>
    <m/>
    <m/>
    <m/>
  </r>
  <r>
    <d v="2012-11-22T00:00:00"/>
    <x v="1"/>
    <x v="9"/>
    <n v="0"/>
    <x v="10"/>
    <s v="Thursday"/>
    <m/>
    <m/>
    <m/>
  </r>
  <r>
    <d v="2012-11-23T00:00:00"/>
    <x v="1"/>
    <x v="9"/>
    <n v="0"/>
    <x v="10"/>
    <s v="Friday"/>
    <m/>
    <m/>
    <m/>
  </r>
  <r>
    <d v="2012-11-24T00:00:00"/>
    <x v="1"/>
    <x v="9"/>
    <n v="0"/>
    <x v="10"/>
    <s v="Saturday"/>
    <m/>
    <m/>
    <m/>
  </r>
  <r>
    <d v="2012-11-25T00:00:00"/>
    <x v="1"/>
    <x v="9"/>
    <n v="0"/>
    <x v="10"/>
    <s v="Sunday"/>
    <m/>
    <m/>
    <m/>
  </r>
  <r>
    <d v="2012-11-26T00:00:00"/>
    <x v="1"/>
    <x v="9"/>
    <n v="0"/>
    <x v="10"/>
    <s v="Monday"/>
    <m/>
    <m/>
    <m/>
  </r>
  <r>
    <d v="2012-11-27T00:00:00"/>
    <x v="1"/>
    <x v="9"/>
    <n v="0"/>
    <x v="10"/>
    <s v="Tuesday"/>
    <m/>
    <m/>
    <m/>
  </r>
  <r>
    <d v="2012-11-28T00:00:00"/>
    <x v="1"/>
    <x v="9"/>
    <n v="0"/>
    <x v="10"/>
    <s v="Wednesday"/>
    <m/>
    <m/>
    <m/>
  </r>
  <r>
    <d v="2012-11-29T00:00:00"/>
    <x v="1"/>
    <x v="9"/>
    <n v="0"/>
    <x v="10"/>
    <s v="Thursday"/>
    <m/>
    <m/>
    <m/>
  </r>
  <r>
    <d v="2012-11-30T00:00:00"/>
    <x v="1"/>
    <x v="9"/>
    <n v="0"/>
    <x v="10"/>
    <s v="Friday"/>
    <m/>
    <m/>
    <m/>
  </r>
  <r>
    <d v="2012-12-01T00:00:00"/>
    <x v="1"/>
    <x v="9"/>
    <n v="0"/>
    <x v="11"/>
    <s v="Saturday"/>
    <m/>
    <m/>
    <m/>
  </r>
  <r>
    <d v="2012-12-02T00:00:00"/>
    <x v="1"/>
    <x v="9"/>
    <n v="0"/>
    <x v="11"/>
    <s v="Sunday"/>
    <m/>
    <m/>
    <m/>
  </r>
  <r>
    <d v="2012-12-03T00:00:00"/>
    <x v="1"/>
    <x v="9"/>
    <n v="0"/>
    <x v="11"/>
    <s v="Monday"/>
    <m/>
    <m/>
    <m/>
  </r>
  <r>
    <d v="2012-12-04T00:00:00"/>
    <x v="1"/>
    <x v="9"/>
    <n v="0"/>
    <x v="11"/>
    <s v="Tuesday"/>
    <m/>
    <m/>
    <m/>
  </r>
  <r>
    <d v="2012-12-05T00:00:00"/>
    <x v="1"/>
    <x v="9"/>
    <n v="0"/>
    <x v="11"/>
    <s v="Wednesday"/>
    <m/>
    <m/>
    <m/>
  </r>
  <r>
    <d v="2012-12-06T00:00:00"/>
    <x v="1"/>
    <x v="9"/>
    <n v="0"/>
    <x v="11"/>
    <s v="Thursday"/>
    <m/>
    <m/>
    <m/>
  </r>
  <r>
    <d v="2012-12-07T00:00:00"/>
    <x v="1"/>
    <x v="9"/>
    <n v="0"/>
    <x v="11"/>
    <s v="Friday"/>
    <m/>
    <m/>
    <m/>
  </r>
  <r>
    <d v="2012-12-08T00:00:00"/>
    <x v="1"/>
    <x v="9"/>
    <n v="0"/>
    <x v="11"/>
    <s v="Saturday"/>
    <m/>
    <m/>
    <m/>
  </r>
  <r>
    <d v="2012-12-09T00:00:00"/>
    <x v="1"/>
    <x v="9"/>
    <n v="0"/>
    <x v="11"/>
    <s v="Sunday"/>
    <m/>
    <m/>
    <m/>
  </r>
  <r>
    <d v="2012-12-10T00:00:00"/>
    <x v="1"/>
    <x v="9"/>
    <n v="0"/>
    <x v="11"/>
    <s v="Monday"/>
    <m/>
    <m/>
    <m/>
  </r>
  <r>
    <d v="2012-12-11T00:00:00"/>
    <x v="1"/>
    <x v="9"/>
    <n v="0"/>
    <x v="11"/>
    <s v="Tuesday"/>
    <m/>
    <m/>
    <m/>
  </r>
  <r>
    <d v="2012-12-12T00:00:00"/>
    <x v="1"/>
    <x v="9"/>
    <n v="0"/>
    <x v="11"/>
    <s v="Wednesday"/>
    <m/>
    <m/>
    <m/>
  </r>
  <r>
    <d v="2012-12-13T00:00:00"/>
    <x v="1"/>
    <x v="9"/>
    <n v="0"/>
    <x v="11"/>
    <s v="Thursday"/>
    <m/>
    <m/>
    <m/>
  </r>
  <r>
    <d v="2012-12-14T00:00:00"/>
    <x v="1"/>
    <x v="9"/>
    <n v="0"/>
    <x v="11"/>
    <s v="Friday"/>
    <m/>
    <m/>
    <m/>
  </r>
  <r>
    <d v="2012-12-15T00:00:00"/>
    <x v="1"/>
    <x v="9"/>
    <n v="0"/>
    <x v="11"/>
    <s v="Saturday"/>
    <m/>
    <m/>
    <m/>
  </r>
  <r>
    <d v="2012-12-16T00:00:00"/>
    <x v="1"/>
    <x v="9"/>
    <n v="0"/>
    <x v="11"/>
    <s v="Sunday"/>
    <m/>
    <m/>
    <m/>
  </r>
  <r>
    <d v="2012-12-17T00:00:00"/>
    <x v="1"/>
    <x v="9"/>
    <n v="0"/>
    <x v="11"/>
    <s v="Monday"/>
    <m/>
    <m/>
    <m/>
  </r>
  <r>
    <d v="2012-12-18T00:00:00"/>
    <x v="1"/>
    <x v="9"/>
    <n v="0"/>
    <x v="11"/>
    <s v="Tuesday"/>
    <m/>
    <m/>
    <m/>
  </r>
  <r>
    <d v="2012-12-19T00:00:00"/>
    <x v="1"/>
    <x v="9"/>
    <n v="0"/>
    <x v="11"/>
    <s v="Wednesday"/>
    <m/>
    <m/>
    <m/>
  </r>
  <r>
    <d v="2012-12-20T00:00:00"/>
    <x v="1"/>
    <x v="9"/>
    <n v="0"/>
    <x v="11"/>
    <s v="Thursday"/>
    <m/>
    <m/>
    <m/>
  </r>
  <r>
    <d v="2012-12-21T00:00:00"/>
    <x v="1"/>
    <x v="9"/>
    <n v="0"/>
    <x v="11"/>
    <s v="Friday"/>
    <m/>
    <m/>
    <m/>
  </r>
  <r>
    <d v="2012-12-22T00:00:00"/>
    <x v="1"/>
    <x v="9"/>
    <n v="0"/>
    <x v="11"/>
    <s v="Saturday"/>
    <m/>
    <m/>
    <m/>
  </r>
  <r>
    <d v="2012-12-23T00:00:00"/>
    <x v="1"/>
    <x v="9"/>
    <n v="0"/>
    <x v="11"/>
    <s v="Sunday"/>
    <m/>
    <m/>
    <m/>
  </r>
  <r>
    <d v="2012-12-24T00:00:00"/>
    <x v="1"/>
    <x v="9"/>
    <n v="0"/>
    <x v="11"/>
    <s v="Monday"/>
    <m/>
    <m/>
    <m/>
  </r>
  <r>
    <d v="2012-12-25T00:00:00"/>
    <x v="1"/>
    <x v="9"/>
    <n v="0"/>
    <x v="11"/>
    <s v="Tuesday"/>
    <m/>
    <m/>
    <m/>
  </r>
  <r>
    <d v="2012-12-26T00:00:00"/>
    <x v="1"/>
    <x v="9"/>
    <n v="0"/>
    <x v="11"/>
    <s v="Wednesday"/>
    <m/>
    <m/>
    <m/>
  </r>
  <r>
    <d v="2012-12-27T00:00:00"/>
    <x v="1"/>
    <x v="9"/>
    <n v="0"/>
    <x v="11"/>
    <s v="Thursday"/>
    <m/>
    <m/>
    <m/>
  </r>
  <r>
    <d v="2012-12-28T00:00:00"/>
    <x v="1"/>
    <x v="9"/>
    <n v="0"/>
    <x v="11"/>
    <s v="Friday"/>
    <m/>
    <m/>
    <m/>
  </r>
  <r>
    <d v="2012-12-29T00:00:00"/>
    <x v="1"/>
    <x v="9"/>
    <n v="0"/>
    <x v="11"/>
    <s v="Saturday"/>
    <m/>
    <m/>
    <m/>
  </r>
  <r>
    <d v="2012-12-30T00:00:00"/>
    <x v="1"/>
    <x v="9"/>
    <n v="0"/>
    <x v="11"/>
    <s v="Sunday"/>
    <m/>
    <m/>
    <m/>
  </r>
  <r>
    <d v="2012-12-31T00:00:00"/>
    <x v="1"/>
    <x v="9"/>
    <n v="0"/>
    <x v="11"/>
    <s v="Monday"/>
    <m/>
    <m/>
    <m/>
  </r>
  <r>
    <d v="2012-01-01T00:00:00"/>
    <x v="2"/>
    <x v="0"/>
    <n v="48"/>
    <x v="0"/>
    <s v="Sunday"/>
    <m/>
    <m/>
    <m/>
  </r>
  <r>
    <d v="2012-01-02T00:00:00"/>
    <x v="2"/>
    <x v="0"/>
    <n v="41"/>
    <x v="0"/>
    <s v="Monday"/>
    <m/>
    <m/>
    <m/>
  </r>
  <r>
    <d v="2012-01-03T00:00:00"/>
    <x v="2"/>
    <x v="0"/>
    <n v="38"/>
    <x v="0"/>
    <s v="Tuesday"/>
    <m/>
    <m/>
    <m/>
  </r>
  <r>
    <d v="2012-01-04T00:00:00"/>
    <x v="2"/>
    <x v="0"/>
    <n v="58"/>
    <x v="0"/>
    <s v="Wednesday"/>
    <m/>
    <m/>
    <m/>
  </r>
  <r>
    <d v="2012-01-05T00:00:00"/>
    <x v="2"/>
    <x v="0"/>
    <n v="35"/>
    <x v="0"/>
    <s v="Thursday"/>
    <m/>
    <m/>
    <m/>
  </r>
  <r>
    <d v="2012-01-06T00:00:00"/>
    <x v="2"/>
    <x v="0"/>
    <n v="56"/>
    <x v="0"/>
    <s v="Friday"/>
    <m/>
    <m/>
    <m/>
  </r>
  <r>
    <d v="2012-01-07T00:00:00"/>
    <x v="2"/>
    <x v="0"/>
    <n v="57"/>
    <x v="0"/>
    <s v="Saturday"/>
    <m/>
    <m/>
    <m/>
  </r>
  <r>
    <d v="2012-01-08T00:00:00"/>
    <x v="2"/>
    <x v="0"/>
    <n v="42"/>
    <x v="0"/>
    <s v="Sunday"/>
    <m/>
    <m/>
    <m/>
  </r>
  <r>
    <d v="2012-01-09T00:00:00"/>
    <x v="2"/>
    <x v="0"/>
    <n v="60"/>
    <x v="0"/>
    <s v="Monday"/>
    <m/>
    <m/>
    <m/>
  </r>
  <r>
    <d v="2012-01-10T00:00:00"/>
    <x v="2"/>
    <x v="0"/>
    <n v="55"/>
    <x v="0"/>
    <s v="Tuesday"/>
    <m/>
    <m/>
    <m/>
  </r>
  <r>
    <d v="2012-01-11T00:00:00"/>
    <x v="2"/>
    <x v="0"/>
    <n v="55"/>
    <x v="0"/>
    <s v="Wednesday"/>
    <m/>
    <m/>
    <m/>
  </r>
  <r>
    <d v="2012-01-12T00:00:00"/>
    <x v="2"/>
    <x v="0"/>
    <n v="72"/>
    <x v="0"/>
    <s v="Thursday"/>
    <m/>
    <m/>
    <m/>
  </r>
  <r>
    <d v="2012-01-13T00:00:00"/>
    <x v="2"/>
    <x v="0"/>
    <n v="67"/>
    <x v="0"/>
    <s v="Friday"/>
    <m/>
    <m/>
    <m/>
  </r>
  <r>
    <d v="2012-01-14T00:00:00"/>
    <x v="2"/>
    <x v="0"/>
    <n v="73"/>
    <x v="0"/>
    <s v="Saturday"/>
    <m/>
    <m/>
    <m/>
  </r>
  <r>
    <d v="2012-01-15T00:00:00"/>
    <x v="2"/>
    <x v="0"/>
    <n v="39"/>
    <x v="0"/>
    <s v="Sunday"/>
    <m/>
    <m/>
    <m/>
  </r>
  <r>
    <d v="2012-01-16T00:00:00"/>
    <x v="2"/>
    <x v="0"/>
    <n v="41"/>
    <x v="0"/>
    <s v="Monday"/>
    <m/>
    <m/>
    <m/>
  </r>
  <r>
    <d v="2012-01-17T00:00:00"/>
    <x v="2"/>
    <x v="0"/>
    <n v="54"/>
    <x v="0"/>
    <s v="Tuesday"/>
    <m/>
    <m/>
    <m/>
  </r>
  <r>
    <d v="2012-01-18T00:00:00"/>
    <x v="2"/>
    <x v="0"/>
    <n v="34"/>
    <x v="0"/>
    <s v="Wednesday"/>
    <m/>
    <m/>
    <m/>
  </r>
  <r>
    <d v="2012-01-19T00:00:00"/>
    <x v="2"/>
    <x v="0"/>
    <n v="70"/>
    <x v="0"/>
    <s v="Thursday"/>
    <m/>
    <m/>
    <m/>
  </r>
  <r>
    <d v="2012-01-20T00:00:00"/>
    <x v="2"/>
    <x v="0"/>
    <n v="56"/>
    <x v="0"/>
    <s v="Friday"/>
    <m/>
    <m/>
    <m/>
  </r>
  <r>
    <d v="2012-01-21T00:00:00"/>
    <x v="2"/>
    <x v="0"/>
    <n v="72"/>
    <x v="0"/>
    <s v="Saturday"/>
    <m/>
    <m/>
    <m/>
  </r>
  <r>
    <d v="2012-01-22T00:00:00"/>
    <x v="2"/>
    <x v="0"/>
    <n v="63"/>
    <x v="0"/>
    <s v="Sunday"/>
    <m/>
    <m/>
    <m/>
  </r>
  <r>
    <d v="2012-01-23T00:00:00"/>
    <x v="2"/>
    <x v="0"/>
    <n v="46"/>
    <x v="0"/>
    <s v="Monday"/>
    <m/>
    <m/>
    <m/>
  </r>
  <r>
    <d v="2012-01-24T00:00:00"/>
    <x v="2"/>
    <x v="0"/>
    <n v="51"/>
    <x v="0"/>
    <s v="Tuesday"/>
    <m/>
    <m/>
    <m/>
  </r>
  <r>
    <d v="2012-01-25T00:00:00"/>
    <x v="2"/>
    <x v="0"/>
    <n v="67"/>
    <x v="0"/>
    <s v="Wednesday"/>
    <m/>
    <m/>
    <m/>
  </r>
  <r>
    <d v="2012-01-26T00:00:00"/>
    <x v="2"/>
    <x v="0"/>
    <n v="57"/>
    <x v="0"/>
    <s v="Thursday"/>
    <m/>
    <m/>
    <m/>
  </r>
  <r>
    <d v="2012-01-27T00:00:00"/>
    <x v="2"/>
    <x v="0"/>
    <n v="47"/>
    <x v="0"/>
    <s v="Friday"/>
    <m/>
    <m/>
    <m/>
  </r>
  <r>
    <d v="2012-01-28T00:00:00"/>
    <x v="2"/>
    <x v="0"/>
    <n v="61"/>
    <x v="0"/>
    <s v="Saturday"/>
    <m/>
    <m/>
    <m/>
  </r>
  <r>
    <d v="2012-01-29T00:00:00"/>
    <x v="2"/>
    <x v="0"/>
    <n v="47"/>
    <x v="0"/>
    <s v="Sunday"/>
    <m/>
    <m/>
    <m/>
  </r>
  <r>
    <d v="2012-01-30T00:00:00"/>
    <x v="2"/>
    <x v="0"/>
    <n v="71"/>
    <x v="0"/>
    <s v="Monday"/>
    <m/>
    <m/>
    <m/>
  </r>
  <r>
    <d v="2012-01-31T00:00:00"/>
    <x v="2"/>
    <x v="0"/>
    <n v="59"/>
    <x v="0"/>
    <s v="Tuesday"/>
    <m/>
    <m/>
    <m/>
  </r>
  <r>
    <d v="2012-02-01T00:00:00"/>
    <x v="2"/>
    <x v="0"/>
    <n v="66"/>
    <x v="1"/>
    <s v="Wednesday"/>
    <m/>
    <m/>
    <m/>
  </r>
  <r>
    <d v="2012-02-02T00:00:00"/>
    <x v="2"/>
    <x v="0"/>
    <n v="55"/>
    <x v="1"/>
    <s v="Thursday"/>
    <m/>
    <m/>
    <m/>
  </r>
  <r>
    <d v="2012-02-03T00:00:00"/>
    <x v="2"/>
    <x v="0"/>
    <n v="46"/>
    <x v="1"/>
    <s v="Friday"/>
    <m/>
    <m/>
    <m/>
  </r>
  <r>
    <d v="2012-02-04T00:00:00"/>
    <x v="2"/>
    <x v="0"/>
    <n v="53"/>
    <x v="1"/>
    <s v="Saturday"/>
    <m/>
    <m/>
    <m/>
  </r>
  <r>
    <d v="2012-02-05T00:00:00"/>
    <x v="2"/>
    <x v="0"/>
    <n v="61"/>
    <x v="1"/>
    <s v="Sunday"/>
    <m/>
    <m/>
    <m/>
  </r>
  <r>
    <d v="2012-02-06T00:00:00"/>
    <x v="2"/>
    <x v="0"/>
    <n v="45"/>
    <x v="1"/>
    <s v="Monday"/>
    <m/>
    <m/>
    <m/>
  </r>
  <r>
    <d v="2012-02-07T00:00:00"/>
    <x v="2"/>
    <x v="0"/>
    <n v="36"/>
    <x v="1"/>
    <s v="Tuesday"/>
    <m/>
    <m/>
    <m/>
  </r>
  <r>
    <d v="2012-02-08T00:00:00"/>
    <x v="2"/>
    <x v="0"/>
    <n v="70"/>
    <x v="1"/>
    <s v="Wednesday"/>
    <m/>
    <m/>
    <m/>
  </r>
  <r>
    <d v="2012-02-09T00:00:00"/>
    <x v="2"/>
    <x v="0"/>
    <n v="60"/>
    <x v="1"/>
    <s v="Thursday"/>
    <m/>
    <m/>
    <m/>
  </r>
  <r>
    <d v="2012-02-10T00:00:00"/>
    <x v="2"/>
    <x v="0"/>
    <n v="49"/>
    <x v="1"/>
    <s v="Friday"/>
    <m/>
    <m/>
    <m/>
  </r>
  <r>
    <d v="2012-02-11T00:00:00"/>
    <x v="2"/>
    <x v="0"/>
    <n v="44"/>
    <x v="1"/>
    <s v="Saturday"/>
    <m/>
    <m/>
    <m/>
  </r>
  <r>
    <d v="2012-02-12T00:00:00"/>
    <x v="2"/>
    <x v="0"/>
    <n v="52"/>
    <x v="1"/>
    <s v="Sunday"/>
    <m/>
    <m/>
    <m/>
  </r>
  <r>
    <d v="2012-02-13T00:00:00"/>
    <x v="2"/>
    <x v="0"/>
    <n v="55"/>
    <x v="1"/>
    <s v="Monday"/>
    <m/>
    <m/>
    <m/>
  </r>
  <r>
    <d v="2012-02-14T00:00:00"/>
    <x v="2"/>
    <x v="0"/>
    <n v="60"/>
    <x v="1"/>
    <s v="Tuesday"/>
    <m/>
    <m/>
    <m/>
  </r>
  <r>
    <d v="2012-02-15T00:00:00"/>
    <x v="2"/>
    <x v="0"/>
    <n v="55"/>
    <x v="1"/>
    <s v="Wednesday"/>
    <m/>
    <m/>
    <m/>
  </r>
  <r>
    <d v="2012-02-16T00:00:00"/>
    <x v="2"/>
    <x v="0"/>
    <n v="73"/>
    <x v="1"/>
    <s v="Thursday"/>
    <m/>
    <m/>
    <m/>
  </r>
  <r>
    <d v="2012-02-17T00:00:00"/>
    <x v="2"/>
    <x v="0"/>
    <n v="55"/>
    <x v="1"/>
    <s v="Friday"/>
    <m/>
    <m/>
    <m/>
  </r>
  <r>
    <d v="2012-02-18T00:00:00"/>
    <x v="2"/>
    <x v="0"/>
    <n v="61"/>
    <x v="1"/>
    <s v="Saturday"/>
    <m/>
    <m/>
    <m/>
  </r>
  <r>
    <d v="2012-02-19T00:00:00"/>
    <x v="2"/>
    <x v="0"/>
    <n v="42"/>
    <x v="1"/>
    <s v="Sunday"/>
    <m/>
    <m/>
    <m/>
  </r>
  <r>
    <d v="2012-02-20T00:00:00"/>
    <x v="2"/>
    <x v="0"/>
    <n v="44"/>
    <x v="1"/>
    <s v="Monday"/>
    <m/>
    <m/>
    <m/>
  </r>
  <r>
    <d v="2012-02-21T00:00:00"/>
    <x v="2"/>
    <x v="0"/>
    <n v="46"/>
    <x v="1"/>
    <s v="Tuesday"/>
    <m/>
    <m/>
    <m/>
  </r>
  <r>
    <d v="2012-02-22T00:00:00"/>
    <x v="2"/>
    <x v="0"/>
    <n v="54"/>
    <x v="1"/>
    <s v="Wednesday"/>
    <m/>
    <m/>
    <m/>
  </r>
  <r>
    <d v="2012-02-23T00:00:00"/>
    <x v="2"/>
    <x v="0"/>
    <n v="48"/>
    <x v="1"/>
    <s v="Thursday"/>
    <m/>
    <m/>
    <m/>
  </r>
  <r>
    <d v="2012-02-24T00:00:00"/>
    <x v="2"/>
    <x v="0"/>
    <n v="65"/>
    <x v="1"/>
    <s v="Friday"/>
    <m/>
    <m/>
    <m/>
  </r>
  <r>
    <d v="2012-02-25T00:00:00"/>
    <x v="2"/>
    <x v="0"/>
    <n v="51"/>
    <x v="1"/>
    <s v="Saturday"/>
    <m/>
    <m/>
    <m/>
  </r>
  <r>
    <d v="2012-02-26T00:00:00"/>
    <x v="2"/>
    <x v="0"/>
    <n v="42"/>
    <x v="1"/>
    <s v="Sunday"/>
    <m/>
    <m/>
    <m/>
  </r>
  <r>
    <d v="2012-02-27T00:00:00"/>
    <x v="2"/>
    <x v="0"/>
    <n v="77"/>
    <x v="1"/>
    <s v="Monday"/>
    <m/>
    <m/>
    <m/>
  </r>
  <r>
    <d v="2012-02-28T00:00:00"/>
    <x v="2"/>
    <x v="0"/>
    <n v="77"/>
    <x v="1"/>
    <s v="Tuesday"/>
    <m/>
    <m/>
    <m/>
  </r>
  <r>
    <d v="2012-02-29T00:00:00"/>
    <x v="2"/>
    <x v="0"/>
    <n v="52"/>
    <x v="1"/>
    <s v="Wednesday"/>
    <m/>
    <m/>
    <m/>
  </r>
  <r>
    <d v="2012-03-01T00:00:00"/>
    <x v="2"/>
    <x v="0"/>
    <n v="37"/>
    <x v="2"/>
    <s v="Thursday"/>
    <m/>
    <m/>
    <m/>
  </r>
  <r>
    <d v="2012-03-02T00:00:00"/>
    <x v="2"/>
    <x v="0"/>
    <n v="48"/>
    <x v="2"/>
    <s v="Friday"/>
    <m/>
    <m/>
    <m/>
  </r>
  <r>
    <d v="2012-03-03T00:00:00"/>
    <x v="2"/>
    <x v="0"/>
    <n v="58"/>
    <x v="2"/>
    <s v="Saturday"/>
    <m/>
    <m/>
    <m/>
  </r>
  <r>
    <d v="2012-03-04T00:00:00"/>
    <x v="2"/>
    <x v="0"/>
    <n v="60"/>
    <x v="2"/>
    <s v="Sunday"/>
    <m/>
    <m/>
    <m/>
  </r>
  <r>
    <d v="2012-03-05T00:00:00"/>
    <x v="2"/>
    <x v="0"/>
    <n v="54"/>
    <x v="2"/>
    <s v="Monday"/>
    <m/>
    <m/>
    <m/>
  </r>
  <r>
    <d v="2012-03-06T00:00:00"/>
    <x v="2"/>
    <x v="0"/>
    <n v="46"/>
    <x v="2"/>
    <s v="Tuesday"/>
    <m/>
    <m/>
    <m/>
  </r>
  <r>
    <d v="2012-03-07T00:00:00"/>
    <x v="2"/>
    <x v="0"/>
    <n v="74"/>
    <x v="2"/>
    <s v="Wednesday"/>
    <m/>
    <m/>
    <m/>
  </r>
  <r>
    <d v="2012-03-08T00:00:00"/>
    <x v="2"/>
    <x v="0"/>
    <n v="32"/>
    <x v="2"/>
    <s v="Thursday"/>
    <m/>
    <m/>
    <m/>
  </r>
  <r>
    <d v="2012-03-09T00:00:00"/>
    <x v="2"/>
    <x v="0"/>
    <n v="59"/>
    <x v="2"/>
    <s v="Friday"/>
    <m/>
    <m/>
    <m/>
  </r>
  <r>
    <d v="2012-03-10T00:00:00"/>
    <x v="2"/>
    <x v="0"/>
    <n v="53"/>
    <x v="2"/>
    <s v="Saturday"/>
    <m/>
    <m/>
    <m/>
  </r>
  <r>
    <d v="2012-03-11T00:00:00"/>
    <x v="2"/>
    <x v="0"/>
    <n v="43"/>
    <x v="2"/>
    <s v="Sunday"/>
    <m/>
    <m/>
    <m/>
  </r>
  <r>
    <d v="2012-03-12T00:00:00"/>
    <x v="2"/>
    <x v="0"/>
    <n v="54"/>
    <x v="2"/>
    <s v="Monday"/>
    <m/>
    <m/>
    <m/>
  </r>
  <r>
    <d v="2012-03-13T00:00:00"/>
    <x v="2"/>
    <x v="0"/>
    <n v="68"/>
    <x v="2"/>
    <s v="Tuesday"/>
    <m/>
    <m/>
    <m/>
  </r>
  <r>
    <d v="2012-03-14T00:00:00"/>
    <x v="2"/>
    <x v="0"/>
    <n v="65"/>
    <x v="2"/>
    <s v="Wednesday"/>
    <m/>
    <m/>
    <m/>
  </r>
  <r>
    <d v="2012-03-15T00:00:00"/>
    <x v="2"/>
    <x v="0"/>
    <n v="52"/>
    <x v="2"/>
    <s v="Thursday"/>
    <m/>
    <m/>
    <m/>
  </r>
  <r>
    <d v="2012-03-16T00:00:00"/>
    <x v="2"/>
    <x v="0"/>
    <n v="60"/>
    <x v="2"/>
    <s v="Friday"/>
    <m/>
    <m/>
    <m/>
  </r>
  <r>
    <d v="2012-03-17T00:00:00"/>
    <x v="2"/>
    <x v="0"/>
    <n v="68"/>
    <x v="2"/>
    <s v="Saturday"/>
    <m/>
    <m/>
    <m/>
  </r>
  <r>
    <d v="2012-03-18T00:00:00"/>
    <x v="2"/>
    <x v="0"/>
    <n v="70"/>
    <x v="2"/>
    <s v="Sunday"/>
    <m/>
    <m/>
    <m/>
  </r>
  <r>
    <d v="2012-03-19T00:00:00"/>
    <x v="2"/>
    <x v="0"/>
    <n v="58"/>
    <x v="2"/>
    <s v="Monday"/>
    <m/>
    <m/>
    <m/>
  </r>
  <r>
    <d v="2012-03-20T00:00:00"/>
    <x v="2"/>
    <x v="0"/>
    <n v="52"/>
    <x v="2"/>
    <s v="Tuesday"/>
    <m/>
    <m/>
    <m/>
  </r>
  <r>
    <d v="2012-03-21T00:00:00"/>
    <x v="2"/>
    <x v="0"/>
    <n v="60"/>
    <x v="2"/>
    <s v="Wednesday"/>
    <m/>
    <m/>
    <m/>
  </r>
  <r>
    <d v="2012-03-22T00:00:00"/>
    <x v="2"/>
    <x v="0"/>
    <n v="61"/>
    <x v="2"/>
    <s v="Thursday"/>
    <m/>
    <m/>
    <m/>
  </r>
  <r>
    <d v="2012-03-23T00:00:00"/>
    <x v="2"/>
    <x v="0"/>
    <n v="61"/>
    <x v="2"/>
    <s v="Friday"/>
    <m/>
    <m/>
    <m/>
  </r>
  <r>
    <d v="2012-03-24T00:00:00"/>
    <x v="2"/>
    <x v="0"/>
    <n v="73"/>
    <x v="2"/>
    <s v="Saturday"/>
    <m/>
    <m/>
    <m/>
  </r>
  <r>
    <d v="2012-03-25T00:00:00"/>
    <x v="2"/>
    <x v="0"/>
    <n v="59"/>
    <x v="2"/>
    <s v="Sunday"/>
    <m/>
    <m/>
    <m/>
  </r>
  <r>
    <d v="2012-03-26T00:00:00"/>
    <x v="2"/>
    <x v="0"/>
    <n v="68"/>
    <x v="2"/>
    <s v="Monday"/>
    <m/>
    <m/>
    <m/>
  </r>
  <r>
    <d v="2012-03-27T00:00:00"/>
    <x v="2"/>
    <x v="0"/>
    <n v="63"/>
    <x v="2"/>
    <s v="Tuesday"/>
    <m/>
    <m/>
    <m/>
  </r>
  <r>
    <d v="2012-03-28T00:00:00"/>
    <x v="2"/>
    <x v="0"/>
    <n v="56"/>
    <x v="2"/>
    <s v="Wednesday"/>
    <m/>
    <m/>
    <m/>
  </r>
  <r>
    <d v="2012-03-29T00:00:00"/>
    <x v="2"/>
    <x v="0"/>
    <n v="52"/>
    <x v="2"/>
    <s v="Thursday"/>
    <m/>
    <m/>
    <m/>
  </r>
  <r>
    <d v="2012-03-30T00:00:00"/>
    <x v="2"/>
    <x v="0"/>
    <n v="63"/>
    <x v="2"/>
    <s v="Friday"/>
    <m/>
    <m/>
    <m/>
  </r>
  <r>
    <d v="2012-03-31T00:00:00"/>
    <x v="2"/>
    <x v="0"/>
    <n v="60"/>
    <x v="2"/>
    <s v="Saturday"/>
    <m/>
    <m/>
    <m/>
  </r>
  <r>
    <d v="2012-04-01T00:00:00"/>
    <x v="2"/>
    <x v="0"/>
    <n v="29"/>
    <x v="3"/>
    <s v="Sunday"/>
    <m/>
    <m/>
    <m/>
  </r>
  <r>
    <d v="2012-04-02T00:00:00"/>
    <x v="2"/>
    <x v="0"/>
    <n v="34"/>
    <x v="3"/>
    <s v="Monday"/>
    <m/>
    <m/>
    <m/>
  </r>
  <r>
    <d v="2012-04-03T00:00:00"/>
    <x v="2"/>
    <x v="0"/>
    <n v="56"/>
    <x v="3"/>
    <s v="Tuesday"/>
    <m/>
    <m/>
    <m/>
  </r>
  <r>
    <d v="2012-04-04T00:00:00"/>
    <x v="2"/>
    <x v="0"/>
    <n v="47"/>
    <x v="3"/>
    <s v="Wednesday"/>
    <m/>
    <m/>
    <m/>
  </r>
  <r>
    <d v="2012-04-05T00:00:00"/>
    <x v="2"/>
    <x v="0"/>
    <n v="69"/>
    <x v="3"/>
    <s v="Thursday"/>
    <m/>
    <m/>
    <m/>
  </r>
  <r>
    <d v="2012-04-06T00:00:00"/>
    <x v="2"/>
    <x v="0"/>
    <n v="51"/>
    <x v="3"/>
    <s v="Friday"/>
    <m/>
    <m/>
    <m/>
  </r>
  <r>
    <d v="2012-04-07T00:00:00"/>
    <x v="2"/>
    <x v="0"/>
    <n v="60"/>
    <x v="3"/>
    <s v="Saturday"/>
    <m/>
    <m/>
    <m/>
  </r>
  <r>
    <d v="2012-04-08T00:00:00"/>
    <x v="2"/>
    <x v="0"/>
    <n v="69"/>
    <x v="3"/>
    <s v="Sunday"/>
    <m/>
    <m/>
    <m/>
  </r>
  <r>
    <d v="2012-04-09T00:00:00"/>
    <x v="2"/>
    <x v="0"/>
    <n v="53"/>
    <x v="3"/>
    <s v="Monday"/>
    <m/>
    <m/>
    <m/>
  </r>
  <r>
    <d v="2012-04-10T00:00:00"/>
    <x v="2"/>
    <x v="0"/>
    <n v="53"/>
    <x v="3"/>
    <s v="Tuesday"/>
    <m/>
    <m/>
    <m/>
  </r>
  <r>
    <d v="2012-04-11T00:00:00"/>
    <x v="2"/>
    <x v="0"/>
    <n v="44"/>
    <x v="3"/>
    <s v="Wednesday"/>
    <m/>
    <m/>
    <m/>
  </r>
  <r>
    <d v="2012-04-12T00:00:00"/>
    <x v="2"/>
    <x v="0"/>
    <n v="39"/>
    <x v="3"/>
    <s v="Thursday"/>
    <m/>
    <m/>
    <m/>
  </r>
  <r>
    <d v="2012-04-13T00:00:00"/>
    <x v="2"/>
    <x v="0"/>
    <n v="77"/>
    <x v="3"/>
    <s v="Friday"/>
    <m/>
    <m/>
    <m/>
  </r>
  <r>
    <d v="2012-04-14T00:00:00"/>
    <x v="2"/>
    <x v="0"/>
    <n v="36"/>
    <x v="3"/>
    <s v="Saturday"/>
    <m/>
    <m/>
    <m/>
  </r>
  <r>
    <d v="2012-04-15T00:00:00"/>
    <x v="2"/>
    <x v="0"/>
    <n v="64"/>
    <x v="3"/>
    <s v="Sunday"/>
    <m/>
    <m/>
    <m/>
  </r>
  <r>
    <d v="2012-04-16T00:00:00"/>
    <x v="2"/>
    <x v="0"/>
    <n v="39"/>
    <x v="3"/>
    <s v="Monday"/>
    <m/>
    <m/>
    <m/>
  </r>
  <r>
    <d v="2012-04-17T00:00:00"/>
    <x v="2"/>
    <x v="0"/>
    <n v="47"/>
    <x v="3"/>
    <s v="Tuesday"/>
    <m/>
    <m/>
    <m/>
  </r>
  <r>
    <d v="2012-04-18T00:00:00"/>
    <x v="2"/>
    <x v="0"/>
    <n v="50"/>
    <x v="3"/>
    <s v="Wednesday"/>
    <m/>
    <m/>
    <m/>
  </r>
  <r>
    <d v="2012-04-19T00:00:00"/>
    <x v="2"/>
    <x v="0"/>
    <n v="55"/>
    <x v="3"/>
    <s v="Thursday"/>
    <m/>
    <m/>
    <m/>
  </r>
  <r>
    <d v="2012-04-20T00:00:00"/>
    <x v="2"/>
    <x v="0"/>
    <n v="49"/>
    <x v="3"/>
    <s v="Friday"/>
    <m/>
    <m/>
    <m/>
  </r>
  <r>
    <d v="2012-04-21T00:00:00"/>
    <x v="2"/>
    <x v="0"/>
    <n v="53"/>
    <x v="3"/>
    <s v="Saturday"/>
    <m/>
    <m/>
    <m/>
  </r>
  <r>
    <d v="2012-04-22T00:00:00"/>
    <x v="2"/>
    <x v="0"/>
    <n v="59"/>
    <x v="3"/>
    <s v="Sunday"/>
    <m/>
    <m/>
    <m/>
  </r>
  <r>
    <d v="2012-04-23T00:00:00"/>
    <x v="2"/>
    <x v="0"/>
    <n v="56"/>
    <x v="3"/>
    <s v="Monday"/>
    <m/>
    <m/>
    <m/>
  </r>
  <r>
    <d v="2012-04-24T00:00:00"/>
    <x v="2"/>
    <x v="0"/>
    <n v="43"/>
    <x v="3"/>
    <s v="Tuesday"/>
    <m/>
    <m/>
    <m/>
  </r>
  <r>
    <d v="2012-04-25T00:00:00"/>
    <x v="2"/>
    <x v="0"/>
    <n v="48"/>
    <x v="3"/>
    <s v="Wednesday"/>
    <m/>
    <m/>
    <m/>
  </r>
  <r>
    <d v="2012-04-26T00:00:00"/>
    <x v="2"/>
    <x v="0"/>
    <n v="72"/>
    <x v="3"/>
    <s v="Thursday"/>
    <m/>
    <m/>
    <m/>
  </r>
  <r>
    <d v="2012-04-27T00:00:00"/>
    <x v="2"/>
    <x v="0"/>
    <n v="60"/>
    <x v="3"/>
    <s v="Friday"/>
    <m/>
    <m/>
    <m/>
  </r>
  <r>
    <d v="2012-04-28T00:00:00"/>
    <x v="2"/>
    <x v="0"/>
    <n v="53"/>
    <x v="3"/>
    <s v="Saturday"/>
    <m/>
    <m/>
    <m/>
  </r>
  <r>
    <d v="2012-04-29T00:00:00"/>
    <x v="2"/>
    <x v="0"/>
    <n v="37"/>
    <x v="3"/>
    <s v="Sunday"/>
    <m/>
    <m/>
    <m/>
  </r>
  <r>
    <d v="2012-04-30T00:00:00"/>
    <x v="2"/>
    <x v="0"/>
    <n v="43"/>
    <x v="3"/>
    <s v="Monday"/>
    <m/>
    <m/>
    <m/>
  </r>
  <r>
    <d v="2012-05-01T00:00:00"/>
    <x v="2"/>
    <x v="0"/>
    <n v="37"/>
    <x v="4"/>
    <s v="Tuesday"/>
    <m/>
    <m/>
    <m/>
  </r>
  <r>
    <d v="2012-05-02T00:00:00"/>
    <x v="2"/>
    <x v="0"/>
    <n v="39"/>
    <x v="4"/>
    <s v="Wednesday"/>
    <m/>
    <m/>
    <m/>
  </r>
  <r>
    <d v="2012-05-03T00:00:00"/>
    <x v="2"/>
    <x v="0"/>
    <n v="45"/>
    <x v="4"/>
    <s v="Thursday"/>
    <m/>
    <m/>
    <m/>
  </r>
  <r>
    <d v="2012-05-04T00:00:00"/>
    <x v="2"/>
    <x v="0"/>
    <n v="52"/>
    <x v="4"/>
    <s v="Friday"/>
    <m/>
    <m/>
    <m/>
  </r>
  <r>
    <d v="2012-05-05T00:00:00"/>
    <x v="2"/>
    <x v="0"/>
    <n v="56"/>
    <x v="4"/>
    <s v="Saturday"/>
    <m/>
    <m/>
    <m/>
  </r>
  <r>
    <d v="2012-05-06T00:00:00"/>
    <x v="2"/>
    <x v="0"/>
    <n v="38"/>
    <x v="4"/>
    <s v="Sunday"/>
    <m/>
    <m/>
    <m/>
  </r>
  <r>
    <d v="2012-05-07T00:00:00"/>
    <x v="2"/>
    <x v="0"/>
    <n v="67"/>
    <x v="4"/>
    <s v="Monday"/>
    <m/>
    <m/>
    <m/>
  </r>
  <r>
    <d v="2012-05-08T00:00:00"/>
    <x v="2"/>
    <x v="0"/>
    <n v="63"/>
    <x v="4"/>
    <s v="Tuesday"/>
    <m/>
    <m/>
    <m/>
  </r>
  <r>
    <d v="2012-05-09T00:00:00"/>
    <x v="2"/>
    <x v="0"/>
    <n v="65"/>
    <x v="4"/>
    <s v="Wednesday"/>
    <m/>
    <m/>
    <m/>
  </r>
  <r>
    <d v="2012-05-10T00:00:00"/>
    <x v="2"/>
    <x v="0"/>
    <n v="42"/>
    <x v="4"/>
    <s v="Thursday"/>
    <m/>
    <m/>
    <m/>
  </r>
  <r>
    <d v="2012-05-11T00:00:00"/>
    <x v="2"/>
    <x v="0"/>
    <n v="46"/>
    <x v="4"/>
    <s v="Friday"/>
    <m/>
    <m/>
    <m/>
  </r>
  <r>
    <d v="2012-05-12T00:00:00"/>
    <x v="2"/>
    <x v="0"/>
    <n v="47"/>
    <x v="4"/>
    <s v="Saturday"/>
    <m/>
    <m/>
    <m/>
  </r>
  <r>
    <d v="2012-05-13T00:00:00"/>
    <x v="2"/>
    <x v="0"/>
    <n v="34"/>
    <x v="4"/>
    <s v="Sunday"/>
    <m/>
    <m/>
    <m/>
  </r>
  <r>
    <d v="2012-05-14T00:00:00"/>
    <x v="2"/>
    <x v="0"/>
    <n v="67"/>
    <x v="4"/>
    <s v="Monday"/>
    <m/>
    <m/>
    <m/>
  </r>
  <r>
    <d v="2012-05-15T00:00:00"/>
    <x v="2"/>
    <x v="0"/>
    <n v="43"/>
    <x v="4"/>
    <s v="Tuesday"/>
    <m/>
    <m/>
    <m/>
  </r>
  <r>
    <d v="2012-05-16T00:00:00"/>
    <x v="2"/>
    <x v="0"/>
    <n v="76"/>
    <x v="4"/>
    <s v="Wednesday"/>
    <m/>
    <m/>
    <m/>
  </r>
  <r>
    <d v="2012-05-17T00:00:00"/>
    <x v="2"/>
    <x v="0"/>
    <n v="63"/>
    <x v="4"/>
    <s v="Thursday"/>
    <m/>
    <m/>
    <m/>
  </r>
  <r>
    <d v="2012-05-18T00:00:00"/>
    <x v="2"/>
    <x v="0"/>
    <n v="47"/>
    <x v="4"/>
    <s v="Friday"/>
    <m/>
    <m/>
    <m/>
  </r>
  <r>
    <d v="2012-05-19T00:00:00"/>
    <x v="2"/>
    <x v="0"/>
    <n v="43"/>
    <x v="4"/>
    <s v="Saturday"/>
    <m/>
    <m/>
    <m/>
  </r>
  <r>
    <d v="2012-05-20T00:00:00"/>
    <x v="2"/>
    <x v="0"/>
    <n v="30"/>
    <x v="4"/>
    <s v="Sunday"/>
    <m/>
    <m/>
    <m/>
  </r>
  <r>
    <d v="2012-05-21T00:00:00"/>
    <x v="2"/>
    <x v="0"/>
    <n v="59"/>
    <x v="4"/>
    <s v="Monday"/>
    <m/>
    <m/>
    <m/>
  </r>
  <r>
    <d v="2012-05-22T00:00:00"/>
    <x v="2"/>
    <x v="0"/>
    <n v="34"/>
    <x v="4"/>
    <s v="Tuesday"/>
    <m/>
    <m/>
    <m/>
  </r>
  <r>
    <d v="2012-05-23T00:00:00"/>
    <x v="2"/>
    <x v="0"/>
    <n v="41"/>
    <x v="4"/>
    <s v="Wednesday"/>
    <m/>
    <m/>
    <m/>
  </r>
  <r>
    <d v="2012-05-24T00:00:00"/>
    <x v="2"/>
    <x v="0"/>
    <n v="41"/>
    <x v="4"/>
    <s v="Thursday"/>
    <m/>
    <m/>
    <m/>
  </r>
  <r>
    <d v="2012-05-25T00:00:00"/>
    <x v="2"/>
    <x v="0"/>
    <n v="43"/>
    <x v="4"/>
    <s v="Friday"/>
    <m/>
    <m/>
    <m/>
  </r>
  <r>
    <d v="2012-05-26T00:00:00"/>
    <x v="2"/>
    <x v="0"/>
    <n v="65"/>
    <x v="4"/>
    <s v="Saturday"/>
    <m/>
    <m/>
    <m/>
  </r>
  <r>
    <d v="2012-05-27T00:00:00"/>
    <x v="2"/>
    <x v="0"/>
    <n v="64"/>
    <x v="4"/>
    <s v="Sunday"/>
    <m/>
    <m/>
    <m/>
  </r>
  <r>
    <d v="2012-05-28T00:00:00"/>
    <x v="2"/>
    <x v="0"/>
    <n v="39"/>
    <x v="4"/>
    <s v="Monday"/>
    <m/>
    <m/>
    <m/>
  </r>
  <r>
    <d v="2012-05-29T00:00:00"/>
    <x v="2"/>
    <x v="0"/>
    <n v="60"/>
    <x v="4"/>
    <s v="Tuesday"/>
    <m/>
    <m/>
    <m/>
  </r>
  <r>
    <d v="2012-05-30T00:00:00"/>
    <x v="2"/>
    <x v="0"/>
    <n v="43"/>
    <x v="4"/>
    <s v="Wednesday"/>
    <m/>
    <m/>
    <m/>
  </r>
  <r>
    <d v="2012-05-31T00:00:00"/>
    <x v="2"/>
    <x v="0"/>
    <n v="67"/>
    <x v="4"/>
    <s v="Thursday"/>
    <m/>
    <m/>
    <m/>
  </r>
  <r>
    <d v="2012-06-01T00:00:00"/>
    <x v="2"/>
    <x v="0"/>
    <n v="49"/>
    <x v="5"/>
    <s v="Friday"/>
    <m/>
    <m/>
    <m/>
  </r>
  <r>
    <d v="2012-06-02T00:00:00"/>
    <x v="2"/>
    <x v="0"/>
    <n v="74"/>
    <x v="5"/>
    <s v="Saturday"/>
    <m/>
    <m/>
    <m/>
  </r>
  <r>
    <d v="2012-06-03T00:00:00"/>
    <x v="2"/>
    <x v="0"/>
    <n v="37"/>
    <x v="5"/>
    <s v="Sunday"/>
    <m/>
    <m/>
    <m/>
  </r>
  <r>
    <d v="2012-06-04T00:00:00"/>
    <x v="2"/>
    <x v="0"/>
    <n v="57"/>
    <x v="5"/>
    <s v="Monday"/>
    <m/>
    <m/>
    <m/>
  </r>
  <r>
    <d v="2012-06-05T00:00:00"/>
    <x v="2"/>
    <x v="0"/>
    <n v="47"/>
    <x v="5"/>
    <s v="Tuesday"/>
    <m/>
    <m/>
    <m/>
  </r>
  <r>
    <d v="2012-06-06T00:00:00"/>
    <x v="2"/>
    <x v="0"/>
    <n v="40"/>
    <x v="5"/>
    <s v="Wednesday"/>
    <m/>
    <m/>
    <m/>
  </r>
  <r>
    <d v="2012-06-07T00:00:00"/>
    <x v="2"/>
    <x v="0"/>
    <n v="45"/>
    <x v="5"/>
    <s v="Thursday"/>
    <m/>
    <m/>
    <m/>
  </r>
  <r>
    <d v="2012-06-08T00:00:00"/>
    <x v="2"/>
    <x v="0"/>
    <n v="66"/>
    <x v="5"/>
    <s v="Friday"/>
    <m/>
    <m/>
    <m/>
  </r>
  <r>
    <d v="2012-06-09T00:00:00"/>
    <x v="2"/>
    <x v="0"/>
    <n v="71"/>
    <x v="5"/>
    <s v="Saturday"/>
    <m/>
    <m/>
    <m/>
  </r>
  <r>
    <d v="2012-06-10T00:00:00"/>
    <x v="2"/>
    <x v="0"/>
    <n v="60"/>
    <x v="5"/>
    <s v="Sunday"/>
    <m/>
    <m/>
    <m/>
  </r>
  <r>
    <d v="2012-06-11T00:00:00"/>
    <x v="2"/>
    <x v="0"/>
    <n v="50"/>
    <x v="5"/>
    <s v="Monday"/>
    <m/>
    <m/>
    <m/>
  </r>
  <r>
    <d v="2012-06-12T00:00:00"/>
    <x v="2"/>
    <x v="0"/>
    <n v="80"/>
    <x v="5"/>
    <s v="Tuesday"/>
    <m/>
    <m/>
    <m/>
  </r>
  <r>
    <d v="2012-06-13T00:00:00"/>
    <x v="2"/>
    <x v="0"/>
    <n v="52"/>
    <x v="5"/>
    <s v="Wednesday"/>
    <m/>
    <m/>
    <m/>
  </r>
  <r>
    <d v="2012-06-14T00:00:00"/>
    <x v="2"/>
    <x v="0"/>
    <n v="56"/>
    <x v="5"/>
    <s v="Thursday"/>
    <m/>
    <m/>
    <m/>
  </r>
  <r>
    <d v="2012-06-15T00:00:00"/>
    <x v="2"/>
    <x v="0"/>
    <n v="32"/>
    <x v="5"/>
    <s v="Friday"/>
    <m/>
    <m/>
    <m/>
  </r>
  <r>
    <d v="2012-06-16T00:00:00"/>
    <x v="2"/>
    <x v="0"/>
    <n v="56"/>
    <x v="5"/>
    <s v="Saturday"/>
    <m/>
    <m/>
    <m/>
  </r>
  <r>
    <d v="2012-06-17T00:00:00"/>
    <x v="2"/>
    <x v="0"/>
    <n v="26"/>
    <x v="5"/>
    <s v="Sunday"/>
    <m/>
    <m/>
    <m/>
  </r>
  <r>
    <d v="2012-06-18T00:00:00"/>
    <x v="2"/>
    <x v="0"/>
    <n v="45"/>
    <x v="5"/>
    <s v="Monday"/>
    <m/>
    <m/>
    <m/>
  </r>
  <r>
    <d v="2012-06-19T00:00:00"/>
    <x v="2"/>
    <x v="0"/>
    <n v="43"/>
    <x v="5"/>
    <s v="Tuesday"/>
    <m/>
    <m/>
    <m/>
  </r>
  <r>
    <d v="2012-06-20T00:00:00"/>
    <x v="2"/>
    <x v="0"/>
    <n v="60"/>
    <x v="5"/>
    <s v="Wednesday"/>
    <m/>
    <m/>
    <m/>
  </r>
  <r>
    <d v="2012-06-21T00:00:00"/>
    <x v="2"/>
    <x v="0"/>
    <n v="56"/>
    <x v="5"/>
    <s v="Thursday"/>
    <m/>
    <m/>
    <m/>
  </r>
  <r>
    <d v="2012-06-22T00:00:00"/>
    <x v="2"/>
    <x v="0"/>
    <n v="34"/>
    <x v="5"/>
    <s v="Friday"/>
    <m/>
    <m/>
    <m/>
  </r>
  <r>
    <d v="2012-06-23T00:00:00"/>
    <x v="2"/>
    <x v="0"/>
    <n v="45"/>
    <x v="5"/>
    <s v="Saturday"/>
    <m/>
    <m/>
    <m/>
  </r>
  <r>
    <d v="2012-06-24T00:00:00"/>
    <x v="2"/>
    <x v="0"/>
    <n v="53"/>
    <x v="5"/>
    <s v="Sunday"/>
    <m/>
    <m/>
    <m/>
  </r>
  <r>
    <d v="2012-06-25T00:00:00"/>
    <x v="2"/>
    <x v="0"/>
    <n v="56"/>
    <x v="5"/>
    <s v="Monday"/>
    <m/>
    <m/>
    <m/>
  </r>
  <r>
    <d v="2012-06-26T00:00:00"/>
    <x v="2"/>
    <x v="0"/>
    <n v="44"/>
    <x v="5"/>
    <s v="Tuesday"/>
    <m/>
    <m/>
    <m/>
  </r>
  <r>
    <d v="2012-06-27T00:00:00"/>
    <x v="2"/>
    <x v="0"/>
    <n v="62"/>
    <x v="5"/>
    <s v="Wednesday"/>
    <m/>
    <m/>
    <m/>
  </r>
  <r>
    <d v="2012-06-28T00:00:00"/>
    <x v="2"/>
    <x v="0"/>
    <n v="55"/>
    <x v="5"/>
    <s v="Thursday"/>
    <m/>
    <m/>
    <m/>
  </r>
  <r>
    <d v="2012-06-29T00:00:00"/>
    <x v="2"/>
    <x v="0"/>
    <n v="60"/>
    <x v="5"/>
    <s v="Friday"/>
    <m/>
    <m/>
    <m/>
  </r>
  <r>
    <d v="2012-06-30T00:00:00"/>
    <x v="2"/>
    <x v="0"/>
    <n v="58"/>
    <x v="5"/>
    <s v="Saturday"/>
    <m/>
    <m/>
    <m/>
  </r>
  <r>
    <d v="2012-07-01T00:00:00"/>
    <x v="2"/>
    <x v="0"/>
    <n v="78"/>
    <x v="6"/>
    <s v="Sunday"/>
    <m/>
    <m/>
    <m/>
  </r>
  <r>
    <d v="2012-07-02T00:00:00"/>
    <x v="2"/>
    <x v="0"/>
    <n v="43"/>
    <x v="6"/>
    <s v="Monday"/>
    <m/>
    <m/>
    <m/>
  </r>
  <r>
    <d v="2012-07-03T00:00:00"/>
    <x v="2"/>
    <x v="0"/>
    <n v="50"/>
    <x v="6"/>
    <s v="Tuesday"/>
    <m/>
    <m/>
    <m/>
  </r>
  <r>
    <d v="2012-07-04T00:00:00"/>
    <x v="2"/>
    <x v="0"/>
    <n v="48"/>
    <x v="6"/>
    <s v="Wednesday"/>
    <m/>
    <m/>
    <m/>
  </r>
  <r>
    <d v="2012-07-05T00:00:00"/>
    <x v="2"/>
    <x v="0"/>
    <n v="54"/>
    <x v="6"/>
    <s v="Thursday"/>
    <m/>
    <m/>
    <m/>
  </r>
  <r>
    <d v="2012-07-06T00:00:00"/>
    <x v="2"/>
    <x v="0"/>
    <n v="55"/>
    <x v="6"/>
    <s v="Friday"/>
    <m/>
    <m/>
    <m/>
  </r>
  <r>
    <d v="2012-07-07T00:00:00"/>
    <x v="2"/>
    <x v="0"/>
    <n v="77"/>
    <x v="6"/>
    <s v="Saturday"/>
    <m/>
    <m/>
    <m/>
  </r>
  <r>
    <d v="2012-07-08T00:00:00"/>
    <x v="2"/>
    <x v="0"/>
    <n v="52"/>
    <x v="6"/>
    <s v="Sunday"/>
    <m/>
    <m/>
    <m/>
  </r>
  <r>
    <d v="2012-07-09T00:00:00"/>
    <x v="2"/>
    <x v="0"/>
    <n v="56"/>
    <x v="6"/>
    <s v="Monday"/>
    <m/>
    <m/>
    <m/>
  </r>
  <r>
    <d v="2012-07-10T00:00:00"/>
    <x v="2"/>
    <x v="0"/>
    <n v="62"/>
    <x v="6"/>
    <s v="Tuesday"/>
    <m/>
    <m/>
    <m/>
  </r>
  <r>
    <d v="2012-07-11T00:00:00"/>
    <x v="2"/>
    <x v="0"/>
    <n v="53"/>
    <x v="6"/>
    <s v="Wednesday"/>
    <m/>
    <m/>
    <m/>
  </r>
  <r>
    <d v="2012-07-12T00:00:00"/>
    <x v="2"/>
    <x v="0"/>
    <n v="70"/>
    <x v="6"/>
    <s v="Thursday"/>
    <m/>
    <m/>
    <m/>
  </r>
  <r>
    <d v="2012-07-13T00:00:00"/>
    <x v="2"/>
    <x v="0"/>
    <n v="63"/>
    <x v="6"/>
    <s v="Friday"/>
    <m/>
    <m/>
    <m/>
  </r>
  <r>
    <d v="2012-07-14T00:00:00"/>
    <x v="2"/>
    <x v="0"/>
    <n v="40"/>
    <x v="6"/>
    <s v="Saturday"/>
    <m/>
    <m/>
    <m/>
  </r>
  <r>
    <d v="2012-07-15T00:00:00"/>
    <x v="2"/>
    <x v="0"/>
    <n v="47"/>
    <x v="6"/>
    <s v="Sunday"/>
    <m/>
    <m/>
    <m/>
  </r>
  <r>
    <d v="2012-07-16T00:00:00"/>
    <x v="2"/>
    <x v="0"/>
    <n v="50"/>
    <x v="6"/>
    <s v="Monday"/>
    <m/>
    <m/>
    <m/>
  </r>
  <r>
    <d v="2012-07-17T00:00:00"/>
    <x v="2"/>
    <x v="0"/>
    <n v="63"/>
    <x v="6"/>
    <s v="Tuesday"/>
    <m/>
    <m/>
    <m/>
  </r>
  <r>
    <d v="2012-07-18T00:00:00"/>
    <x v="2"/>
    <x v="0"/>
    <n v="32"/>
    <x v="6"/>
    <s v="Wednesday"/>
    <m/>
    <m/>
    <m/>
  </r>
  <r>
    <d v="2012-07-19T00:00:00"/>
    <x v="2"/>
    <x v="0"/>
    <n v="39"/>
    <x v="6"/>
    <s v="Thursday"/>
    <m/>
    <m/>
    <m/>
  </r>
  <r>
    <d v="2012-07-20T00:00:00"/>
    <x v="2"/>
    <x v="0"/>
    <n v="62"/>
    <x v="6"/>
    <s v="Friday"/>
    <m/>
    <m/>
    <m/>
  </r>
  <r>
    <d v="2012-07-21T00:00:00"/>
    <x v="2"/>
    <x v="0"/>
    <n v="36"/>
    <x v="6"/>
    <s v="Saturday"/>
    <m/>
    <m/>
    <m/>
  </r>
  <r>
    <d v="2012-07-22T00:00:00"/>
    <x v="2"/>
    <x v="0"/>
    <n v="53"/>
    <x v="6"/>
    <s v="Sunday"/>
    <m/>
    <m/>
    <m/>
  </r>
  <r>
    <d v="2012-07-23T00:00:00"/>
    <x v="2"/>
    <x v="0"/>
    <n v="66"/>
    <x v="6"/>
    <s v="Monday"/>
    <m/>
    <m/>
    <m/>
  </r>
  <r>
    <d v="2012-07-24T00:00:00"/>
    <x v="2"/>
    <x v="0"/>
    <n v="53"/>
    <x v="6"/>
    <s v="Tuesday"/>
    <m/>
    <m/>
    <m/>
  </r>
  <r>
    <d v="2012-07-25T00:00:00"/>
    <x v="2"/>
    <x v="0"/>
    <n v="62"/>
    <x v="6"/>
    <s v="Wednesday"/>
    <m/>
    <m/>
    <m/>
  </r>
  <r>
    <d v="2012-07-26T00:00:00"/>
    <x v="2"/>
    <x v="0"/>
    <n v="63"/>
    <x v="6"/>
    <s v="Thursday"/>
    <m/>
    <m/>
    <m/>
  </r>
  <r>
    <d v="2012-07-27T00:00:00"/>
    <x v="2"/>
    <x v="0"/>
    <n v="32"/>
    <x v="6"/>
    <s v="Friday"/>
    <m/>
    <m/>
    <m/>
  </r>
  <r>
    <d v="2012-07-28T00:00:00"/>
    <x v="2"/>
    <x v="0"/>
    <n v="53"/>
    <x v="6"/>
    <s v="Saturday"/>
    <m/>
    <m/>
    <m/>
  </r>
  <r>
    <d v="2012-07-29T00:00:00"/>
    <x v="2"/>
    <x v="0"/>
    <n v="53"/>
    <x v="6"/>
    <s v="Sunday"/>
    <m/>
    <m/>
    <m/>
  </r>
  <r>
    <d v="2012-07-30T00:00:00"/>
    <x v="2"/>
    <x v="0"/>
    <n v="46"/>
    <x v="6"/>
    <s v="Monday"/>
    <m/>
    <m/>
    <m/>
  </r>
  <r>
    <d v="2012-07-31T00:00:00"/>
    <x v="2"/>
    <x v="0"/>
    <n v="49"/>
    <x v="6"/>
    <s v="Tuesday"/>
    <m/>
    <m/>
    <m/>
  </r>
  <r>
    <d v="2012-08-01T00:00:00"/>
    <x v="2"/>
    <x v="0"/>
    <n v="45"/>
    <x v="7"/>
    <s v="Wednesday"/>
    <m/>
    <m/>
    <m/>
  </r>
  <r>
    <d v="2012-08-02T00:00:00"/>
    <x v="2"/>
    <x v="0"/>
    <n v="29"/>
    <x v="7"/>
    <s v="Thursday"/>
    <m/>
    <m/>
    <m/>
  </r>
  <r>
    <d v="2012-08-03T00:00:00"/>
    <x v="2"/>
    <x v="0"/>
    <n v="52"/>
    <x v="7"/>
    <s v="Friday"/>
    <m/>
    <m/>
    <m/>
  </r>
  <r>
    <d v="2012-08-04T00:00:00"/>
    <x v="2"/>
    <x v="0"/>
    <n v="59"/>
    <x v="7"/>
    <s v="Saturday"/>
    <m/>
    <m/>
    <m/>
  </r>
  <r>
    <d v="2012-08-05T00:00:00"/>
    <x v="2"/>
    <x v="0"/>
    <n v="56"/>
    <x v="7"/>
    <s v="Sunday"/>
    <m/>
    <m/>
    <m/>
  </r>
  <r>
    <d v="2012-08-06T00:00:00"/>
    <x v="2"/>
    <x v="0"/>
    <n v="65"/>
    <x v="7"/>
    <s v="Monday"/>
    <m/>
    <m/>
    <m/>
  </r>
  <r>
    <d v="2012-08-07T00:00:00"/>
    <x v="2"/>
    <x v="0"/>
    <n v="61"/>
    <x v="7"/>
    <s v="Tuesday"/>
    <m/>
    <m/>
    <m/>
  </r>
  <r>
    <d v="2012-08-08T00:00:00"/>
    <x v="2"/>
    <x v="0"/>
    <n v="52"/>
    <x v="7"/>
    <s v="Wednesday"/>
    <m/>
    <m/>
    <m/>
  </r>
  <r>
    <d v="2012-08-09T00:00:00"/>
    <x v="2"/>
    <x v="0"/>
    <n v="52"/>
    <x v="7"/>
    <s v="Thursday"/>
    <m/>
    <m/>
    <m/>
  </r>
  <r>
    <d v="2012-08-10T00:00:00"/>
    <x v="2"/>
    <x v="0"/>
    <n v="46"/>
    <x v="7"/>
    <s v="Friday"/>
    <m/>
    <m/>
    <m/>
  </r>
  <r>
    <d v="2012-08-11T00:00:00"/>
    <x v="2"/>
    <x v="0"/>
    <n v="49"/>
    <x v="7"/>
    <s v="Saturday"/>
    <m/>
    <m/>
    <m/>
  </r>
  <r>
    <d v="2012-08-12T00:00:00"/>
    <x v="2"/>
    <x v="0"/>
    <n v="43"/>
    <x v="7"/>
    <s v="Sunday"/>
    <m/>
    <m/>
    <m/>
  </r>
  <r>
    <d v="2012-08-13T00:00:00"/>
    <x v="2"/>
    <x v="0"/>
    <n v="53"/>
    <x v="7"/>
    <s v="Monday"/>
    <m/>
    <m/>
    <m/>
  </r>
  <r>
    <d v="2012-08-14T00:00:00"/>
    <x v="2"/>
    <x v="0"/>
    <n v="47"/>
    <x v="7"/>
    <s v="Tuesday"/>
    <m/>
    <m/>
    <m/>
  </r>
  <r>
    <d v="2012-08-15T00:00:00"/>
    <x v="2"/>
    <x v="0"/>
    <n v="29"/>
    <x v="7"/>
    <s v="Wednesday"/>
    <m/>
    <m/>
    <m/>
  </r>
  <r>
    <d v="2012-08-16T00:00:00"/>
    <x v="2"/>
    <x v="0"/>
    <n v="32"/>
    <x v="7"/>
    <s v="Thursday"/>
    <m/>
    <m/>
    <m/>
  </r>
  <r>
    <d v="2012-08-17T00:00:00"/>
    <x v="2"/>
    <x v="0"/>
    <n v="60"/>
    <x v="7"/>
    <s v="Friday"/>
    <m/>
    <m/>
    <m/>
  </r>
  <r>
    <d v="2012-08-18T00:00:00"/>
    <x v="2"/>
    <x v="0"/>
    <n v="43"/>
    <x v="7"/>
    <s v="Saturday"/>
    <m/>
    <m/>
    <m/>
  </r>
  <r>
    <d v="2012-08-19T00:00:00"/>
    <x v="2"/>
    <x v="0"/>
    <n v="53"/>
    <x v="7"/>
    <s v="Sunday"/>
    <m/>
    <m/>
    <m/>
  </r>
  <r>
    <d v="2012-08-20T00:00:00"/>
    <x v="2"/>
    <x v="0"/>
    <n v="65"/>
    <x v="7"/>
    <s v="Monday"/>
    <m/>
    <m/>
    <m/>
  </r>
  <r>
    <d v="2012-08-21T00:00:00"/>
    <x v="2"/>
    <x v="0"/>
    <n v="39"/>
    <x v="7"/>
    <s v="Tuesday"/>
    <m/>
    <m/>
    <m/>
  </r>
  <r>
    <d v="2012-08-22T00:00:00"/>
    <x v="2"/>
    <x v="0"/>
    <n v="47"/>
    <x v="7"/>
    <s v="Wednesday"/>
    <m/>
    <m/>
    <m/>
  </r>
  <r>
    <d v="2012-08-23T00:00:00"/>
    <x v="2"/>
    <x v="0"/>
    <n v="60"/>
    <x v="7"/>
    <s v="Thursday"/>
    <m/>
    <m/>
    <m/>
  </r>
  <r>
    <d v="2012-08-24T00:00:00"/>
    <x v="2"/>
    <x v="0"/>
    <n v="58"/>
    <x v="7"/>
    <s v="Friday"/>
    <m/>
    <m/>
    <m/>
  </r>
  <r>
    <d v="2012-08-25T00:00:00"/>
    <x v="2"/>
    <x v="0"/>
    <n v="66"/>
    <x v="7"/>
    <s v="Saturday"/>
    <m/>
    <m/>
    <m/>
  </r>
  <r>
    <d v="2012-08-26T00:00:00"/>
    <x v="2"/>
    <x v="0"/>
    <n v="59"/>
    <x v="7"/>
    <s v="Sunday"/>
    <m/>
    <m/>
    <m/>
  </r>
  <r>
    <d v="2012-08-27T00:00:00"/>
    <x v="2"/>
    <x v="0"/>
    <n v="55"/>
    <x v="7"/>
    <s v="Monday"/>
    <m/>
    <m/>
    <m/>
  </r>
  <r>
    <d v="2012-08-28T00:00:00"/>
    <x v="2"/>
    <x v="0"/>
    <n v="56"/>
    <x v="7"/>
    <s v="Tuesday"/>
    <m/>
    <m/>
    <m/>
  </r>
  <r>
    <d v="2012-08-29T00:00:00"/>
    <x v="2"/>
    <x v="0"/>
    <n v="58"/>
    <x v="7"/>
    <s v="Wednesday"/>
    <m/>
    <m/>
    <m/>
  </r>
  <r>
    <d v="2012-08-30T00:00:00"/>
    <x v="2"/>
    <x v="0"/>
    <n v="65"/>
    <x v="7"/>
    <s v="Thursday"/>
    <m/>
    <m/>
    <m/>
  </r>
  <r>
    <d v="2012-08-31T00:00:00"/>
    <x v="2"/>
    <x v="0"/>
    <n v="76"/>
    <x v="7"/>
    <s v="Friday"/>
    <m/>
    <m/>
    <m/>
  </r>
  <r>
    <d v="2012-09-01T00:00:00"/>
    <x v="2"/>
    <x v="0"/>
    <n v="40"/>
    <x v="8"/>
    <s v="Saturday"/>
    <m/>
    <m/>
    <m/>
  </r>
  <r>
    <d v="2012-09-02T00:00:00"/>
    <x v="2"/>
    <x v="0"/>
    <n v="54"/>
    <x v="8"/>
    <s v="Sunday"/>
    <m/>
    <m/>
    <m/>
  </r>
  <r>
    <d v="2012-09-03T00:00:00"/>
    <x v="2"/>
    <x v="0"/>
    <n v="60"/>
    <x v="8"/>
    <s v="Monday"/>
    <m/>
    <m/>
    <m/>
  </r>
  <r>
    <d v="2012-09-04T00:00:00"/>
    <x v="2"/>
    <x v="0"/>
    <n v="55"/>
    <x v="8"/>
    <s v="Tuesday"/>
    <m/>
    <m/>
    <m/>
  </r>
  <r>
    <d v="2012-09-05T00:00:00"/>
    <x v="2"/>
    <x v="0"/>
    <n v="48"/>
    <x v="8"/>
    <s v="Wednesday"/>
    <m/>
    <m/>
    <m/>
  </r>
  <r>
    <d v="2012-09-06T00:00:00"/>
    <x v="2"/>
    <x v="0"/>
    <n v="51"/>
    <x v="8"/>
    <s v="Thursday"/>
    <m/>
    <m/>
    <m/>
  </r>
  <r>
    <d v="2012-09-07T00:00:00"/>
    <x v="2"/>
    <x v="0"/>
    <n v="75"/>
    <x v="8"/>
    <s v="Friday"/>
    <m/>
    <m/>
    <m/>
  </r>
  <r>
    <d v="2012-09-08T00:00:00"/>
    <x v="2"/>
    <x v="0"/>
    <n v="50"/>
    <x v="8"/>
    <s v="Saturday"/>
    <m/>
    <m/>
    <m/>
  </r>
  <r>
    <d v="2012-09-09T00:00:00"/>
    <x v="2"/>
    <x v="0"/>
    <n v="55"/>
    <x v="8"/>
    <s v="Sunday"/>
    <m/>
    <m/>
    <m/>
  </r>
  <r>
    <d v="2012-09-10T00:00:00"/>
    <x v="2"/>
    <x v="0"/>
    <n v="39"/>
    <x v="8"/>
    <s v="Monday"/>
    <m/>
    <m/>
    <m/>
  </r>
  <r>
    <d v="2012-09-11T00:00:00"/>
    <x v="2"/>
    <x v="0"/>
    <n v="54"/>
    <x v="8"/>
    <s v="Tuesday"/>
    <m/>
    <m/>
    <m/>
  </r>
  <r>
    <d v="2012-09-12T00:00:00"/>
    <x v="2"/>
    <x v="0"/>
    <n v="57"/>
    <x v="8"/>
    <s v="Wednesday"/>
    <m/>
    <m/>
    <m/>
  </r>
  <r>
    <d v="2012-09-13T00:00:00"/>
    <x v="2"/>
    <x v="0"/>
    <n v="70"/>
    <x v="8"/>
    <s v="Thursday"/>
    <m/>
    <m/>
    <m/>
  </r>
  <r>
    <d v="2012-09-14T00:00:00"/>
    <x v="2"/>
    <x v="0"/>
    <n v="42"/>
    <x v="8"/>
    <s v="Friday"/>
    <m/>
    <m/>
    <m/>
  </r>
  <r>
    <d v="2012-09-15T00:00:00"/>
    <x v="2"/>
    <x v="0"/>
    <n v="38"/>
    <x v="8"/>
    <s v="Saturday"/>
    <m/>
    <m/>
    <m/>
  </r>
  <r>
    <d v="2012-09-16T00:00:00"/>
    <x v="2"/>
    <x v="0"/>
    <n v="61"/>
    <x v="8"/>
    <s v="Sunday"/>
    <m/>
    <m/>
    <m/>
  </r>
  <r>
    <d v="2012-09-17T00:00:00"/>
    <x v="2"/>
    <x v="0"/>
    <n v="46"/>
    <x v="8"/>
    <s v="Monday"/>
    <m/>
    <m/>
    <m/>
  </r>
  <r>
    <d v="2012-09-18T00:00:00"/>
    <x v="2"/>
    <x v="0"/>
    <n v="59"/>
    <x v="8"/>
    <s v="Tuesday"/>
    <m/>
    <m/>
    <m/>
  </r>
  <r>
    <d v="2012-09-19T00:00:00"/>
    <x v="2"/>
    <x v="0"/>
    <n v="54"/>
    <x v="8"/>
    <s v="Wednesday"/>
    <m/>
    <m/>
    <m/>
  </r>
  <r>
    <d v="2012-09-20T00:00:00"/>
    <x v="2"/>
    <x v="0"/>
    <n v="60"/>
    <x v="8"/>
    <s v="Thursday"/>
    <m/>
    <m/>
    <m/>
  </r>
  <r>
    <d v="2012-09-21T00:00:00"/>
    <x v="2"/>
    <x v="0"/>
    <n v="68"/>
    <x v="8"/>
    <s v="Friday"/>
    <m/>
    <m/>
    <m/>
  </r>
  <r>
    <d v="2012-09-22T00:00:00"/>
    <x v="2"/>
    <x v="0"/>
    <n v="63"/>
    <x v="8"/>
    <s v="Saturday"/>
    <m/>
    <m/>
    <m/>
  </r>
  <r>
    <d v="2012-09-23T00:00:00"/>
    <x v="2"/>
    <x v="0"/>
    <n v="54"/>
    <x v="8"/>
    <s v="Sunday"/>
    <m/>
    <m/>
    <m/>
  </r>
  <r>
    <d v="2012-09-24T00:00:00"/>
    <x v="2"/>
    <x v="0"/>
    <n v="46"/>
    <x v="8"/>
    <s v="Monday"/>
    <m/>
    <m/>
    <m/>
  </r>
  <r>
    <d v="2012-09-25T00:00:00"/>
    <x v="2"/>
    <x v="0"/>
    <n v="46"/>
    <x v="8"/>
    <s v="Tuesday"/>
    <m/>
    <m/>
    <m/>
  </r>
  <r>
    <d v="2012-09-26T00:00:00"/>
    <x v="2"/>
    <x v="0"/>
    <n v="52"/>
    <x v="8"/>
    <s v="Wednesday"/>
    <m/>
    <m/>
    <m/>
  </r>
  <r>
    <d v="2012-09-27T00:00:00"/>
    <x v="2"/>
    <x v="0"/>
    <n v="33"/>
    <x v="8"/>
    <s v="Thursday"/>
    <m/>
    <m/>
    <m/>
  </r>
  <r>
    <d v="2012-09-28T00:00:00"/>
    <x v="2"/>
    <x v="0"/>
    <n v="51"/>
    <x v="8"/>
    <s v="Friday"/>
    <m/>
    <m/>
    <m/>
  </r>
  <r>
    <d v="2012-09-29T00:00:00"/>
    <x v="2"/>
    <x v="0"/>
    <n v="57"/>
    <x v="8"/>
    <s v="Saturday"/>
    <m/>
    <m/>
    <m/>
  </r>
  <r>
    <d v="2012-09-30T00:00:00"/>
    <x v="2"/>
    <x v="0"/>
    <n v="46"/>
    <x v="8"/>
    <s v="Sunday"/>
    <m/>
    <m/>
    <m/>
  </r>
  <r>
    <d v="2012-10-01T00:00:00"/>
    <x v="2"/>
    <x v="0"/>
    <n v="41"/>
    <x v="9"/>
    <s v="Monday"/>
    <m/>
    <m/>
    <m/>
  </r>
  <r>
    <d v="2012-10-02T00:00:00"/>
    <x v="2"/>
    <x v="0"/>
    <n v="33"/>
    <x v="9"/>
    <s v="Tuesday"/>
    <m/>
    <m/>
    <m/>
  </r>
  <r>
    <d v="2012-10-03T00:00:00"/>
    <x v="2"/>
    <x v="0"/>
    <n v="46"/>
    <x v="9"/>
    <s v="Wednesday"/>
    <m/>
    <m/>
    <m/>
  </r>
  <r>
    <d v="2012-10-04T00:00:00"/>
    <x v="2"/>
    <x v="0"/>
    <n v="55"/>
    <x v="9"/>
    <s v="Thursday"/>
    <m/>
    <m/>
    <m/>
  </r>
  <r>
    <d v="2012-10-05T00:00:00"/>
    <x v="2"/>
    <x v="0"/>
    <n v="54"/>
    <x v="9"/>
    <s v="Friday"/>
    <m/>
    <m/>
    <m/>
  </r>
  <r>
    <d v="2012-10-06T00:00:00"/>
    <x v="2"/>
    <x v="0"/>
    <n v="54"/>
    <x v="9"/>
    <s v="Saturday"/>
    <m/>
    <m/>
    <m/>
  </r>
  <r>
    <d v="2012-10-07T00:00:00"/>
    <x v="2"/>
    <x v="0"/>
    <n v="52"/>
    <x v="9"/>
    <s v="Sunday"/>
    <m/>
    <m/>
    <m/>
  </r>
  <r>
    <d v="2012-10-08T00:00:00"/>
    <x v="2"/>
    <x v="0"/>
    <n v="47"/>
    <x v="9"/>
    <s v="Monday"/>
    <m/>
    <m/>
    <m/>
  </r>
  <r>
    <d v="2012-10-09T00:00:00"/>
    <x v="2"/>
    <x v="0"/>
    <n v="53"/>
    <x v="9"/>
    <s v="Tuesday"/>
    <m/>
    <m/>
    <m/>
  </r>
  <r>
    <d v="2012-10-10T00:00:00"/>
    <x v="2"/>
    <x v="0"/>
    <n v="47"/>
    <x v="9"/>
    <s v="Wednesday"/>
    <m/>
    <m/>
    <m/>
  </r>
  <r>
    <d v="2012-10-11T00:00:00"/>
    <x v="2"/>
    <x v="0"/>
    <n v="41"/>
    <x v="9"/>
    <s v="Thursday"/>
    <m/>
    <m/>
    <m/>
  </r>
  <r>
    <d v="2012-10-12T00:00:00"/>
    <x v="2"/>
    <x v="0"/>
    <n v="48"/>
    <x v="9"/>
    <s v="Friday"/>
    <m/>
    <m/>
    <m/>
  </r>
  <r>
    <d v="2012-10-13T00:00:00"/>
    <x v="2"/>
    <x v="0"/>
    <n v="50"/>
    <x v="9"/>
    <s v="Saturday"/>
    <m/>
    <m/>
    <m/>
  </r>
  <r>
    <d v="2012-10-14T00:00:00"/>
    <x v="2"/>
    <x v="0"/>
    <n v="47"/>
    <x v="9"/>
    <s v="Sunday"/>
    <m/>
    <m/>
    <m/>
  </r>
  <r>
    <d v="2012-10-15T00:00:00"/>
    <x v="2"/>
    <x v="0"/>
    <n v="76"/>
    <x v="9"/>
    <s v="Monday"/>
    <m/>
    <m/>
    <m/>
  </r>
  <r>
    <d v="2012-10-16T00:00:00"/>
    <x v="2"/>
    <x v="0"/>
    <n v="72"/>
    <x v="9"/>
    <s v="Tuesday"/>
    <m/>
    <m/>
    <m/>
  </r>
  <r>
    <d v="2012-10-17T00:00:00"/>
    <x v="2"/>
    <x v="0"/>
    <n v="33"/>
    <x v="9"/>
    <s v="Wednesday"/>
    <m/>
    <m/>
    <m/>
  </r>
  <r>
    <d v="2012-10-18T00:00:00"/>
    <x v="2"/>
    <x v="0"/>
    <n v="52"/>
    <x v="9"/>
    <s v="Thursday"/>
    <m/>
    <m/>
    <m/>
  </r>
  <r>
    <d v="2012-10-19T00:00:00"/>
    <x v="2"/>
    <x v="0"/>
    <n v="53"/>
    <x v="9"/>
    <s v="Friday"/>
    <m/>
    <m/>
    <m/>
  </r>
  <r>
    <d v="2012-10-20T00:00:00"/>
    <x v="2"/>
    <x v="0"/>
    <n v="61"/>
    <x v="9"/>
    <s v="Saturday"/>
    <m/>
    <m/>
    <m/>
  </r>
  <r>
    <d v="2012-10-21T00:00:00"/>
    <x v="2"/>
    <x v="0"/>
    <n v="44"/>
    <x v="9"/>
    <s v="Sunday"/>
    <m/>
    <m/>
    <m/>
  </r>
  <r>
    <d v="2012-10-22T00:00:00"/>
    <x v="2"/>
    <x v="0"/>
    <n v="49"/>
    <x v="9"/>
    <s v="Monday"/>
    <m/>
    <m/>
    <m/>
  </r>
  <r>
    <d v="2012-10-23T00:00:00"/>
    <x v="2"/>
    <x v="0"/>
    <n v="26"/>
    <x v="9"/>
    <s v="Tuesday"/>
    <m/>
    <m/>
    <m/>
  </r>
  <r>
    <d v="2012-10-24T00:00:00"/>
    <x v="2"/>
    <x v="0"/>
    <n v="58"/>
    <x v="9"/>
    <s v="Wednesday"/>
    <m/>
    <m/>
    <m/>
  </r>
  <r>
    <d v="2012-10-25T00:00:00"/>
    <x v="2"/>
    <x v="0"/>
    <n v="58"/>
    <x v="9"/>
    <s v="Thursday"/>
    <m/>
    <m/>
    <m/>
  </r>
  <r>
    <d v="2012-10-26T00:00:00"/>
    <x v="2"/>
    <x v="0"/>
    <n v="58"/>
    <x v="9"/>
    <s v="Friday"/>
    <m/>
    <m/>
    <m/>
  </r>
  <r>
    <d v="2012-10-27T00:00:00"/>
    <x v="2"/>
    <x v="0"/>
    <n v="70"/>
    <x v="9"/>
    <s v="Saturday"/>
    <m/>
    <m/>
    <m/>
  </r>
  <r>
    <d v="2012-10-28T00:00:00"/>
    <x v="2"/>
    <x v="0"/>
    <n v="50"/>
    <x v="9"/>
    <s v="Sunday"/>
    <m/>
    <m/>
    <m/>
  </r>
  <r>
    <d v="2012-10-29T00:00:00"/>
    <x v="2"/>
    <x v="0"/>
    <n v="71"/>
    <x v="9"/>
    <s v="Monday"/>
    <m/>
    <m/>
    <m/>
  </r>
  <r>
    <d v="2012-10-30T00:00:00"/>
    <x v="2"/>
    <x v="0"/>
    <n v="59"/>
    <x v="9"/>
    <s v="Tuesday"/>
    <m/>
    <m/>
    <m/>
  </r>
  <r>
    <d v="2012-10-31T00:00:00"/>
    <x v="2"/>
    <x v="0"/>
    <n v="50"/>
    <x v="9"/>
    <s v="Wednesday"/>
    <m/>
    <m/>
    <m/>
  </r>
  <r>
    <d v="2012-11-01T00:00:00"/>
    <x v="2"/>
    <x v="0"/>
    <n v="73"/>
    <x v="10"/>
    <s v="Thursday"/>
    <m/>
    <m/>
    <m/>
  </r>
  <r>
    <d v="2012-11-02T00:00:00"/>
    <x v="2"/>
    <x v="0"/>
    <n v="52"/>
    <x v="10"/>
    <s v="Friday"/>
    <m/>
    <m/>
    <m/>
  </r>
  <r>
    <d v="2012-11-03T00:00:00"/>
    <x v="2"/>
    <x v="0"/>
    <n v="73"/>
    <x v="10"/>
    <s v="Saturday"/>
    <m/>
    <m/>
    <m/>
  </r>
  <r>
    <d v="2012-11-04T00:00:00"/>
    <x v="2"/>
    <x v="0"/>
    <n v="65"/>
    <x v="10"/>
    <s v="Sunday"/>
    <m/>
    <m/>
    <m/>
  </r>
  <r>
    <d v="2012-11-05T00:00:00"/>
    <x v="2"/>
    <x v="0"/>
    <n v="58"/>
    <x v="10"/>
    <s v="Monday"/>
    <m/>
    <m/>
    <m/>
  </r>
  <r>
    <d v="2012-11-06T00:00:00"/>
    <x v="2"/>
    <x v="0"/>
    <n v="58"/>
    <x v="10"/>
    <s v="Tuesday"/>
    <m/>
    <m/>
    <m/>
  </r>
  <r>
    <d v="2012-11-07T00:00:00"/>
    <x v="2"/>
    <x v="0"/>
    <n v="60"/>
    <x v="10"/>
    <s v="Wednesday"/>
    <m/>
    <m/>
    <m/>
  </r>
  <r>
    <d v="2012-11-08T00:00:00"/>
    <x v="2"/>
    <x v="0"/>
    <n v="60"/>
    <x v="10"/>
    <s v="Thursday"/>
    <m/>
    <m/>
    <m/>
  </r>
  <r>
    <d v="2012-11-09T00:00:00"/>
    <x v="2"/>
    <x v="0"/>
    <n v="47"/>
    <x v="10"/>
    <s v="Friday"/>
    <m/>
    <m/>
    <m/>
  </r>
  <r>
    <d v="2012-11-10T00:00:00"/>
    <x v="2"/>
    <x v="0"/>
    <n v="55"/>
    <x v="10"/>
    <s v="Saturday"/>
    <m/>
    <m/>
    <m/>
  </r>
  <r>
    <d v="2012-11-11T00:00:00"/>
    <x v="2"/>
    <x v="0"/>
    <n v="48"/>
    <x v="10"/>
    <s v="Sunday"/>
    <m/>
    <m/>
    <m/>
  </r>
  <r>
    <d v="2012-11-12T00:00:00"/>
    <x v="2"/>
    <x v="0"/>
    <n v="64"/>
    <x v="10"/>
    <s v="Monday"/>
    <m/>
    <m/>
    <m/>
  </r>
  <r>
    <d v="2012-11-13T00:00:00"/>
    <x v="2"/>
    <x v="0"/>
    <n v="54"/>
    <x v="10"/>
    <s v="Tuesday"/>
    <m/>
    <m/>
    <m/>
  </r>
  <r>
    <d v="2012-11-14T00:00:00"/>
    <x v="2"/>
    <x v="0"/>
    <n v="60"/>
    <x v="10"/>
    <s v="Wednesday"/>
    <m/>
    <m/>
    <m/>
  </r>
  <r>
    <d v="2012-11-15T00:00:00"/>
    <x v="2"/>
    <x v="0"/>
    <n v="60"/>
    <x v="10"/>
    <s v="Thursday"/>
    <m/>
    <m/>
    <m/>
  </r>
  <r>
    <d v="2012-11-16T00:00:00"/>
    <x v="2"/>
    <x v="0"/>
    <n v="53"/>
    <x v="10"/>
    <s v="Friday"/>
    <m/>
    <m/>
    <m/>
  </r>
  <r>
    <d v="2012-11-17T00:00:00"/>
    <x v="2"/>
    <x v="0"/>
    <n v="68"/>
    <x v="10"/>
    <s v="Saturday"/>
    <m/>
    <m/>
    <m/>
  </r>
  <r>
    <d v="2012-11-18T00:00:00"/>
    <x v="2"/>
    <x v="0"/>
    <n v="58"/>
    <x v="10"/>
    <s v="Sunday"/>
    <m/>
    <m/>
    <m/>
  </r>
  <r>
    <d v="2012-11-19T00:00:00"/>
    <x v="2"/>
    <x v="0"/>
    <n v="40"/>
    <x v="10"/>
    <s v="Monday"/>
    <m/>
    <m/>
    <m/>
  </r>
  <r>
    <d v="2012-11-20T00:00:00"/>
    <x v="2"/>
    <x v="0"/>
    <n v="48"/>
    <x v="10"/>
    <s v="Tuesday"/>
    <m/>
    <m/>
    <m/>
  </r>
  <r>
    <d v="2012-11-21T00:00:00"/>
    <x v="2"/>
    <x v="0"/>
    <n v="47"/>
    <x v="10"/>
    <s v="Wednesday"/>
    <m/>
    <m/>
    <m/>
  </r>
  <r>
    <d v="2012-11-22T00:00:00"/>
    <x v="2"/>
    <x v="0"/>
    <n v="62"/>
    <x v="10"/>
    <s v="Thursday"/>
    <m/>
    <m/>
    <m/>
  </r>
  <r>
    <d v="2012-11-23T00:00:00"/>
    <x v="2"/>
    <x v="0"/>
    <n v="48"/>
    <x v="10"/>
    <s v="Friday"/>
    <m/>
    <m/>
    <m/>
  </r>
  <r>
    <d v="2012-11-24T00:00:00"/>
    <x v="2"/>
    <x v="0"/>
    <n v="59"/>
    <x v="10"/>
    <s v="Saturday"/>
    <m/>
    <m/>
    <m/>
  </r>
  <r>
    <d v="2012-11-25T00:00:00"/>
    <x v="2"/>
    <x v="0"/>
    <n v="59"/>
    <x v="10"/>
    <s v="Sunday"/>
    <m/>
    <m/>
    <m/>
  </r>
  <r>
    <d v="2012-11-26T00:00:00"/>
    <x v="2"/>
    <x v="0"/>
    <n v="56"/>
    <x v="10"/>
    <s v="Monday"/>
    <m/>
    <m/>
    <m/>
  </r>
  <r>
    <d v="2012-11-27T00:00:00"/>
    <x v="2"/>
    <x v="0"/>
    <n v="74"/>
    <x v="10"/>
    <s v="Tuesday"/>
    <m/>
    <m/>
    <m/>
  </r>
  <r>
    <d v="2012-11-28T00:00:00"/>
    <x v="2"/>
    <x v="0"/>
    <n v="40"/>
    <x v="10"/>
    <s v="Wednesday"/>
    <m/>
    <m/>
    <m/>
  </r>
  <r>
    <d v="2012-11-29T00:00:00"/>
    <x v="2"/>
    <x v="0"/>
    <n v="40"/>
    <x v="10"/>
    <s v="Thursday"/>
    <m/>
    <m/>
    <m/>
  </r>
  <r>
    <d v="2012-11-30T00:00:00"/>
    <x v="2"/>
    <x v="0"/>
    <n v="69"/>
    <x v="10"/>
    <s v="Friday"/>
    <m/>
    <m/>
    <m/>
  </r>
  <r>
    <d v="2012-12-01T00:00:00"/>
    <x v="2"/>
    <x v="0"/>
    <n v="65"/>
    <x v="11"/>
    <s v="Saturday"/>
    <m/>
    <m/>
    <m/>
  </r>
  <r>
    <d v="2012-12-02T00:00:00"/>
    <x v="2"/>
    <x v="0"/>
    <n v="61"/>
    <x v="11"/>
    <s v="Sunday"/>
    <m/>
    <m/>
    <m/>
  </r>
  <r>
    <d v="2012-12-03T00:00:00"/>
    <x v="2"/>
    <x v="0"/>
    <n v="66"/>
    <x v="11"/>
    <s v="Monday"/>
    <m/>
    <m/>
    <m/>
  </r>
  <r>
    <d v="2012-12-04T00:00:00"/>
    <x v="2"/>
    <x v="0"/>
    <n v="55"/>
    <x v="11"/>
    <s v="Tuesday"/>
    <m/>
    <m/>
    <m/>
  </r>
  <r>
    <d v="2012-12-05T00:00:00"/>
    <x v="2"/>
    <x v="0"/>
    <n v="73"/>
    <x v="11"/>
    <s v="Wednesday"/>
    <m/>
    <m/>
    <m/>
  </r>
  <r>
    <d v="2012-12-06T00:00:00"/>
    <x v="2"/>
    <x v="0"/>
    <n v="53"/>
    <x v="11"/>
    <s v="Thursday"/>
    <m/>
    <m/>
    <m/>
  </r>
  <r>
    <d v="2012-12-07T00:00:00"/>
    <x v="2"/>
    <x v="0"/>
    <n v="57"/>
    <x v="11"/>
    <s v="Friday"/>
    <m/>
    <m/>
    <m/>
  </r>
  <r>
    <d v="2012-12-08T00:00:00"/>
    <x v="2"/>
    <x v="0"/>
    <n v="60"/>
    <x v="11"/>
    <s v="Saturday"/>
    <m/>
    <m/>
    <m/>
  </r>
  <r>
    <d v="2012-12-09T00:00:00"/>
    <x v="2"/>
    <x v="0"/>
    <n v="59"/>
    <x v="11"/>
    <s v="Sunday"/>
    <m/>
    <m/>
    <m/>
  </r>
  <r>
    <d v="2012-12-10T00:00:00"/>
    <x v="2"/>
    <x v="0"/>
    <n v="79"/>
    <x v="11"/>
    <s v="Monday"/>
    <m/>
    <m/>
    <m/>
  </r>
  <r>
    <d v="2012-12-11T00:00:00"/>
    <x v="2"/>
    <x v="0"/>
    <n v="74"/>
    <x v="11"/>
    <s v="Tuesday"/>
    <m/>
    <m/>
    <m/>
  </r>
  <r>
    <d v="2012-12-12T00:00:00"/>
    <x v="2"/>
    <x v="0"/>
    <n v="64"/>
    <x v="11"/>
    <s v="Wednesday"/>
    <m/>
    <m/>
    <m/>
  </r>
  <r>
    <d v="2012-12-13T00:00:00"/>
    <x v="2"/>
    <x v="0"/>
    <n v="55"/>
    <x v="11"/>
    <s v="Thursday"/>
    <m/>
    <m/>
    <m/>
  </r>
  <r>
    <d v="2012-12-14T00:00:00"/>
    <x v="2"/>
    <x v="0"/>
    <n v="39"/>
    <x v="11"/>
    <s v="Friday"/>
    <m/>
    <m/>
    <m/>
  </r>
  <r>
    <d v="2012-12-15T00:00:00"/>
    <x v="2"/>
    <x v="0"/>
    <n v="49"/>
    <x v="11"/>
    <s v="Saturday"/>
    <m/>
    <m/>
    <m/>
  </r>
  <r>
    <d v="2012-12-16T00:00:00"/>
    <x v="2"/>
    <x v="0"/>
    <n v="71"/>
    <x v="11"/>
    <s v="Sunday"/>
    <m/>
    <m/>
    <m/>
  </r>
  <r>
    <d v="2012-12-17T00:00:00"/>
    <x v="2"/>
    <x v="0"/>
    <n v="58"/>
    <x v="11"/>
    <s v="Monday"/>
    <m/>
    <m/>
    <m/>
  </r>
  <r>
    <d v="2012-12-18T00:00:00"/>
    <x v="2"/>
    <x v="0"/>
    <n v="53"/>
    <x v="11"/>
    <s v="Tuesday"/>
    <m/>
    <m/>
    <m/>
  </r>
  <r>
    <d v="2012-12-19T00:00:00"/>
    <x v="2"/>
    <x v="0"/>
    <n v="63"/>
    <x v="11"/>
    <s v="Wednesday"/>
    <m/>
    <m/>
    <m/>
  </r>
  <r>
    <d v="2012-12-20T00:00:00"/>
    <x v="2"/>
    <x v="0"/>
    <n v="45"/>
    <x v="11"/>
    <s v="Thursday"/>
    <m/>
    <m/>
    <m/>
  </r>
  <r>
    <d v="2012-12-21T00:00:00"/>
    <x v="2"/>
    <x v="0"/>
    <n v="53"/>
    <x v="11"/>
    <s v="Friday"/>
    <m/>
    <m/>
    <m/>
  </r>
  <r>
    <d v="2012-12-22T00:00:00"/>
    <x v="2"/>
    <x v="0"/>
    <n v="50"/>
    <x v="11"/>
    <s v="Saturday"/>
    <m/>
    <m/>
    <m/>
  </r>
  <r>
    <d v="2012-12-23T00:00:00"/>
    <x v="2"/>
    <x v="0"/>
    <n v="74"/>
    <x v="11"/>
    <s v="Sunday"/>
    <m/>
    <m/>
    <m/>
  </r>
  <r>
    <d v="2012-12-24T00:00:00"/>
    <x v="2"/>
    <x v="0"/>
    <n v="58"/>
    <x v="11"/>
    <s v="Monday"/>
    <m/>
    <m/>
    <m/>
  </r>
  <r>
    <d v="2012-12-25T00:00:00"/>
    <x v="2"/>
    <x v="0"/>
    <n v="64"/>
    <x v="11"/>
    <s v="Tuesday"/>
    <m/>
    <m/>
    <m/>
  </r>
  <r>
    <d v="2012-12-26T00:00:00"/>
    <x v="2"/>
    <x v="0"/>
    <n v="77"/>
    <x v="11"/>
    <s v="Wednesday"/>
    <m/>
    <m/>
    <m/>
  </r>
  <r>
    <d v="2012-12-27T00:00:00"/>
    <x v="2"/>
    <x v="0"/>
    <n v="47"/>
    <x v="11"/>
    <s v="Thursday"/>
    <m/>
    <m/>
    <m/>
  </r>
  <r>
    <d v="2012-12-28T00:00:00"/>
    <x v="2"/>
    <x v="0"/>
    <n v="56"/>
    <x v="11"/>
    <s v="Friday"/>
    <m/>
    <m/>
    <m/>
  </r>
  <r>
    <d v="2012-12-29T00:00:00"/>
    <x v="2"/>
    <x v="0"/>
    <n v="58"/>
    <x v="11"/>
    <s v="Saturday"/>
    <m/>
    <m/>
    <m/>
  </r>
  <r>
    <d v="2012-12-30T00:00:00"/>
    <x v="2"/>
    <x v="0"/>
    <n v="52"/>
    <x v="11"/>
    <s v="Sunday"/>
    <m/>
    <m/>
    <m/>
  </r>
  <r>
    <d v="2012-12-31T00:00:00"/>
    <x v="2"/>
    <x v="0"/>
    <n v="42"/>
    <x v="11"/>
    <s v="Monday"/>
    <m/>
    <m/>
    <m/>
  </r>
  <r>
    <d v="2012-01-01T00:00:00"/>
    <x v="2"/>
    <x v="1"/>
    <n v="92"/>
    <x v="0"/>
    <s v="Sunday"/>
    <m/>
    <m/>
    <m/>
  </r>
  <r>
    <d v="2012-01-02T00:00:00"/>
    <x v="2"/>
    <x v="1"/>
    <n v="78"/>
    <x v="0"/>
    <s v="Monday"/>
    <m/>
    <m/>
    <m/>
  </r>
  <r>
    <d v="2012-01-03T00:00:00"/>
    <x v="2"/>
    <x v="1"/>
    <n v="105"/>
    <x v="0"/>
    <s v="Tuesday"/>
    <m/>
    <m/>
    <m/>
  </r>
  <r>
    <d v="2012-01-04T00:00:00"/>
    <x v="2"/>
    <x v="1"/>
    <n v="62"/>
    <x v="0"/>
    <s v="Wednesday"/>
    <m/>
    <m/>
    <m/>
  </r>
  <r>
    <d v="2012-01-05T00:00:00"/>
    <x v="2"/>
    <x v="1"/>
    <n v="60"/>
    <x v="0"/>
    <s v="Thursday"/>
    <m/>
    <m/>
    <m/>
  </r>
  <r>
    <d v="2012-01-06T00:00:00"/>
    <x v="2"/>
    <x v="1"/>
    <n v="72"/>
    <x v="0"/>
    <s v="Friday"/>
    <m/>
    <m/>
    <m/>
  </r>
  <r>
    <d v="2012-01-07T00:00:00"/>
    <x v="2"/>
    <x v="1"/>
    <n v="95"/>
    <x v="0"/>
    <s v="Saturday"/>
    <m/>
    <m/>
    <m/>
  </r>
  <r>
    <d v="2012-01-08T00:00:00"/>
    <x v="2"/>
    <x v="1"/>
    <n v="90"/>
    <x v="0"/>
    <s v="Sunday"/>
    <m/>
    <m/>
    <m/>
  </r>
  <r>
    <d v="2012-01-09T00:00:00"/>
    <x v="2"/>
    <x v="1"/>
    <n v="58"/>
    <x v="0"/>
    <s v="Monday"/>
    <m/>
    <m/>
    <m/>
  </r>
  <r>
    <d v="2012-01-10T00:00:00"/>
    <x v="2"/>
    <x v="1"/>
    <n v="60"/>
    <x v="0"/>
    <s v="Tuesday"/>
    <m/>
    <m/>
    <m/>
  </r>
  <r>
    <d v="2012-01-11T00:00:00"/>
    <x v="2"/>
    <x v="1"/>
    <n v="67"/>
    <x v="0"/>
    <s v="Wednesday"/>
    <m/>
    <m/>
    <m/>
  </r>
  <r>
    <d v="2012-01-12T00:00:00"/>
    <x v="2"/>
    <x v="1"/>
    <n v="49"/>
    <x v="0"/>
    <s v="Thursday"/>
    <m/>
    <m/>
    <m/>
  </r>
  <r>
    <d v="2012-01-13T00:00:00"/>
    <x v="2"/>
    <x v="1"/>
    <n v="89"/>
    <x v="0"/>
    <s v="Friday"/>
    <m/>
    <m/>
    <m/>
  </r>
  <r>
    <d v="2012-01-14T00:00:00"/>
    <x v="2"/>
    <x v="1"/>
    <n v="91"/>
    <x v="0"/>
    <s v="Saturday"/>
    <m/>
    <m/>
    <m/>
  </r>
  <r>
    <d v="2012-01-15T00:00:00"/>
    <x v="2"/>
    <x v="1"/>
    <n v="78"/>
    <x v="0"/>
    <s v="Sunday"/>
    <m/>
    <m/>
    <m/>
  </r>
  <r>
    <d v="2012-01-16T00:00:00"/>
    <x v="2"/>
    <x v="1"/>
    <n v="83"/>
    <x v="0"/>
    <s v="Monday"/>
    <m/>
    <m/>
    <m/>
  </r>
  <r>
    <d v="2012-01-17T00:00:00"/>
    <x v="2"/>
    <x v="1"/>
    <n v="80"/>
    <x v="0"/>
    <s v="Tuesday"/>
    <m/>
    <m/>
    <m/>
  </r>
  <r>
    <d v="2012-01-18T00:00:00"/>
    <x v="2"/>
    <x v="1"/>
    <n v="90"/>
    <x v="0"/>
    <s v="Wednesday"/>
    <m/>
    <m/>
    <m/>
  </r>
  <r>
    <d v="2012-01-19T00:00:00"/>
    <x v="2"/>
    <x v="1"/>
    <n v="83"/>
    <x v="0"/>
    <s v="Thursday"/>
    <m/>
    <m/>
    <m/>
  </r>
  <r>
    <d v="2012-01-20T00:00:00"/>
    <x v="2"/>
    <x v="1"/>
    <n v="37"/>
    <x v="0"/>
    <s v="Friday"/>
    <m/>
    <m/>
    <m/>
  </r>
  <r>
    <d v="2012-01-21T00:00:00"/>
    <x v="2"/>
    <x v="1"/>
    <n v="100"/>
    <x v="0"/>
    <s v="Saturday"/>
    <m/>
    <m/>
    <m/>
  </r>
  <r>
    <d v="2012-01-22T00:00:00"/>
    <x v="2"/>
    <x v="1"/>
    <n v="93"/>
    <x v="0"/>
    <s v="Sunday"/>
    <m/>
    <m/>
    <m/>
  </r>
  <r>
    <d v="2012-01-23T00:00:00"/>
    <x v="2"/>
    <x v="1"/>
    <n v="76"/>
    <x v="0"/>
    <s v="Monday"/>
    <m/>
    <m/>
    <m/>
  </r>
  <r>
    <d v="2012-01-24T00:00:00"/>
    <x v="2"/>
    <x v="1"/>
    <n v="44"/>
    <x v="0"/>
    <s v="Tuesday"/>
    <m/>
    <m/>
    <m/>
  </r>
  <r>
    <d v="2012-01-25T00:00:00"/>
    <x v="2"/>
    <x v="1"/>
    <n v="76"/>
    <x v="0"/>
    <s v="Wednesday"/>
    <m/>
    <m/>
    <m/>
  </r>
  <r>
    <d v="2012-01-26T00:00:00"/>
    <x v="2"/>
    <x v="1"/>
    <n v="106"/>
    <x v="0"/>
    <s v="Thursday"/>
    <m/>
    <m/>
    <m/>
  </r>
  <r>
    <d v="2012-01-27T00:00:00"/>
    <x v="2"/>
    <x v="1"/>
    <n v="101"/>
    <x v="0"/>
    <s v="Friday"/>
    <m/>
    <m/>
    <m/>
  </r>
  <r>
    <d v="2012-01-28T00:00:00"/>
    <x v="2"/>
    <x v="1"/>
    <n v="61"/>
    <x v="0"/>
    <s v="Saturday"/>
    <m/>
    <m/>
    <m/>
  </r>
  <r>
    <d v="2012-01-29T00:00:00"/>
    <x v="2"/>
    <x v="1"/>
    <n v="65"/>
    <x v="0"/>
    <s v="Sunday"/>
    <m/>
    <m/>
    <m/>
  </r>
  <r>
    <d v="2012-01-30T00:00:00"/>
    <x v="2"/>
    <x v="1"/>
    <n v="67"/>
    <x v="0"/>
    <s v="Monday"/>
    <m/>
    <m/>
    <m/>
  </r>
  <r>
    <d v="2012-01-31T00:00:00"/>
    <x v="2"/>
    <x v="1"/>
    <n v="63"/>
    <x v="0"/>
    <s v="Tuesday"/>
    <m/>
    <m/>
    <m/>
  </r>
  <r>
    <d v="2012-02-01T00:00:00"/>
    <x v="2"/>
    <x v="1"/>
    <n v="69"/>
    <x v="1"/>
    <s v="Wednesday"/>
    <m/>
    <m/>
    <m/>
  </r>
  <r>
    <d v="2012-02-02T00:00:00"/>
    <x v="2"/>
    <x v="1"/>
    <n v="108"/>
    <x v="1"/>
    <s v="Thursday"/>
    <m/>
    <m/>
    <m/>
  </r>
  <r>
    <d v="2012-02-03T00:00:00"/>
    <x v="2"/>
    <x v="1"/>
    <n v="75"/>
    <x v="1"/>
    <s v="Friday"/>
    <m/>
    <m/>
    <m/>
  </r>
  <r>
    <d v="2012-02-04T00:00:00"/>
    <x v="2"/>
    <x v="1"/>
    <n v="92"/>
    <x v="1"/>
    <s v="Saturday"/>
    <m/>
    <m/>
    <m/>
  </r>
  <r>
    <d v="2012-02-05T00:00:00"/>
    <x v="2"/>
    <x v="1"/>
    <n v="87"/>
    <x v="1"/>
    <s v="Sunday"/>
    <m/>
    <m/>
    <m/>
  </r>
  <r>
    <d v="2012-02-06T00:00:00"/>
    <x v="2"/>
    <x v="1"/>
    <n v="73"/>
    <x v="1"/>
    <s v="Monday"/>
    <m/>
    <m/>
    <m/>
  </r>
  <r>
    <d v="2012-02-07T00:00:00"/>
    <x v="2"/>
    <x v="1"/>
    <n v="68"/>
    <x v="1"/>
    <s v="Tuesday"/>
    <m/>
    <m/>
    <m/>
  </r>
  <r>
    <d v="2012-02-08T00:00:00"/>
    <x v="2"/>
    <x v="1"/>
    <n v="65"/>
    <x v="1"/>
    <s v="Wednesday"/>
    <m/>
    <m/>
    <m/>
  </r>
  <r>
    <d v="2012-02-09T00:00:00"/>
    <x v="2"/>
    <x v="1"/>
    <n v="44"/>
    <x v="1"/>
    <s v="Thursday"/>
    <m/>
    <m/>
    <m/>
  </r>
  <r>
    <d v="2012-02-10T00:00:00"/>
    <x v="2"/>
    <x v="1"/>
    <n v="70"/>
    <x v="1"/>
    <s v="Friday"/>
    <m/>
    <m/>
    <m/>
  </r>
  <r>
    <d v="2012-02-11T00:00:00"/>
    <x v="2"/>
    <x v="1"/>
    <n v="87"/>
    <x v="1"/>
    <s v="Saturday"/>
    <m/>
    <m/>
    <m/>
  </r>
  <r>
    <d v="2012-02-12T00:00:00"/>
    <x v="2"/>
    <x v="1"/>
    <n v="87"/>
    <x v="1"/>
    <s v="Sunday"/>
    <m/>
    <m/>
    <m/>
  </r>
  <r>
    <d v="2012-02-13T00:00:00"/>
    <x v="2"/>
    <x v="1"/>
    <n v="72"/>
    <x v="1"/>
    <s v="Monday"/>
    <m/>
    <m/>
    <m/>
  </r>
  <r>
    <d v="2012-02-14T00:00:00"/>
    <x v="2"/>
    <x v="1"/>
    <n v="92"/>
    <x v="1"/>
    <s v="Tuesday"/>
    <m/>
    <m/>
    <m/>
  </r>
  <r>
    <d v="2012-02-15T00:00:00"/>
    <x v="2"/>
    <x v="1"/>
    <n v="66"/>
    <x v="1"/>
    <s v="Wednesday"/>
    <m/>
    <m/>
    <m/>
  </r>
  <r>
    <d v="2012-02-16T00:00:00"/>
    <x v="2"/>
    <x v="1"/>
    <n v="105"/>
    <x v="1"/>
    <s v="Thursday"/>
    <m/>
    <m/>
    <m/>
  </r>
  <r>
    <d v="2012-02-17T00:00:00"/>
    <x v="2"/>
    <x v="1"/>
    <n v="63"/>
    <x v="1"/>
    <s v="Friday"/>
    <m/>
    <m/>
    <m/>
  </r>
  <r>
    <d v="2012-02-18T00:00:00"/>
    <x v="2"/>
    <x v="1"/>
    <n v="101"/>
    <x v="1"/>
    <s v="Saturday"/>
    <m/>
    <m/>
    <m/>
  </r>
  <r>
    <d v="2012-02-19T00:00:00"/>
    <x v="2"/>
    <x v="1"/>
    <n v="96"/>
    <x v="1"/>
    <s v="Sunday"/>
    <m/>
    <m/>
    <m/>
  </r>
  <r>
    <d v="2012-02-20T00:00:00"/>
    <x v="2"/>
    <x v="1"/>
    <n v="75"/>
    <x v="1"/>
    <s v="Monday"/>
    <m/>
    <m/>
    <m/>
  </r>
  <r>
    <d v="2012-02-21T00:00:00"/>
    <x v="2"/>
    <x v="1"/>
    <n v="92"/>
    <x v="1"/>
    <s v="Tuesday"/>
    <m/>
    <m/>
    <m/>
  </r>
  <r>
    <d v="2012-02-22T00:00:00"/>
    <x v="2"/>
    <x v="1"/>
    <n v="94"/>
    <x v="1"/>
    <s v="Wednesday"/>
    <m/>
    <m/>
    <m/>
  </r>
  <r>
    <d v="2012-02-23T00:00:00"/>
    <x v="2"/>
    <x v="1"/>
    <n v="85"/>
    <x v="1"/>
    <s v="Thursday"/>
    <m/>
    <m/>
    <m/>
  </r>
  <r>
    <d v="2012-02-24T00:00:00"/>
    <x v="2"/>
    <x v="1"/>
    <n v="63"/>
    <x v="1"/>
    <s v="Friday"/>
    <m/>
    <m/>
    <m/>
  </r>
  <r>
    <d v="2012-02-25T00:00:00"/>
    <x v="2"/>
    <x v="1"/>
    <n v="64"/>
    <x v="1"/>
    <s v="Saturday"/>
    <m/>
    <m/>
    <m/>
  </r>
  <r>
    <d v="2012-02-26T00:00:00"/>
    <x v="2"/>
    <x v="1"/>
    <n v="93"/>
    <x v="1"/>
    <s v="Sunday"/>
    <m/>
    <m/>
    <m/>
  </r>
  <r>
    <d v="2012-02-27T00:00:00"/>
    <x v="2"/>
    <x v="1"/>
    <n v="61"/>
    <x v="1"/>
    <s v="Monday"/>
    <m/>
    <m/>
    <m/>
  </r>
  <r>
    <d v="2012-02-28T00:00:00"/>
    <x v="2"/>
    <x v="1"/>
    <n v="76"/>
    <x v="1"/>
    <s v="Tuesday"/>
    <m/>
    <m/>
    <m/>
  </r>
  <r>
    <d v="2012-02-29T00:00:00"/>
    <x v="2"/>
    <x v="1"/>
    <n v="61"/>
    <x v="1"/>
    <s v="Wednesday"/>
    <m/>
    <m/>
    <m/>
  </r>
  <r>
    <d v="2012-03-01T00:00:00"/>
    <x v="2"/>
    <x v="1"/>
    <n v="71"/>
    <x v="2"/>
    <s v="Thursday"/>
    <m/>
    <m/>
    <m/>
  </r>
  <r>
    <d v="2012-03-02T00:00:00"/>
    <x v="2"/>
    <x v="1"/>
    <n v="61"/>
    <x v="2"/>
    <s v="Friday"/>
    <m/>
    <m/>
    <m/>
  </r>
  <r>
    <d v="2012-03-03T00:00:00"/>
    <x v="2"/>
    <x v="1"/>
    <n v="82"/>
    <x v="2"/>
    <s v="Saturday"/>
    <m/>
    <m/>
    <m/>
  </r>
  <r>
    <d v="2012-03-04T00:00:00"/>
    <x v="2"/>
    <x v="1"/>
    <n v="50"/>
    <x v="2"/>
    <s v="Sunday"/>
    <m/>
    <m/>
    <m/>
  </r>
  <r>
    <d v="2012-03-05T00:00:00"/>
    <x v="2"/>
    <x v="1"/>
    <n v="68"/>
    <x v="2"/>
    <s v="Monday"/>
    <m/>
    <m/>
    <m/>
  </r>
  <r>
    <d v="2012-03-06T00:00:00"/>
    <x v="2"/>
    <x v="1"/>
    <n v="61"/>
    <x v="2"/>
    <s v="Tuesday"/>
    <m/>
    <m/>
    <m/>
  </r>
  <r>
    <d v="2012-03-07T00:00:00"/>
    <x v="2"/>
    <x v="1"/>
    <n v="81"/>
    <x v="2"/>
    <s v="Wednesday"/>
    <m/>
    <m/>
    <m/>
  </r>
  <r>
    <d v="2012-03-08T00:00:00"/>
    <x v="2"/>
    <x v="1"/>
    <n v="58"/>
    <x v="2"/>
    <s v="Thursday"/>
    <m/>
    <m/>
    <m/>
  </r>
  <r>
    <d v="2012-03-09T00:00:00"/>
    <x v="2"/>
    <x v="1"/>
    <n v="60"/>
    <x v="2"/>
    <s v="Friday"/>
    <m/>
    <m/>
    <m/>
  </r>
  <r>
    <d v="2012-03-10T00:00:00"/>
    <x v="2"/>
    <x v="1"/>
    <n v="91"/>
    <x v="2"/>
    <s v="Saturday"/>
    <m/>
    <m/>
    <m/>
  </r>
  <r>
    <d v="2012-03-11T00:00:00"/>
    <x v="2"/>
    <x v="1"/>
    <n v="47"/>
    <x v="2"/>
    <s v="Sunday"/>
    <m/>
    <m/>
    <m/>
  </r>
  <r>
    <d v="2012-03-12T00:00:00"/>
    <x v="2"/>
    <x v="1"/>
    <n v="96"/>
    <x v="2"/>
    <s v="Monday"/>
    <m/>
    <m/>
    <m/>
  </r>
  <r>
    <d v="2012-03-13T00:00:00"/>
    <x v="2"/>
    <x v="1"/>
    <n v="58"/>
    <x v="2"/>
    <s v="Tuesday"/>
    <m/>
    <m/>
    <m/>
  </r>
  <r>
    <d v="2012-03-14T00:00:00"/>
    <x v="2"/>
    <x v="1"/>
    <n v="55"/>
    <x v="2"/>
    <s v="Wednesday"/>
    <m/>
    <m/>
    <m/>
  </r>
  <r>
    <d v="2012-03-15T00:00:00"/>
    <x v="2"/>
    <x v="1"/>
    <n v="63"/>
    <x v="2"/>
    <s v="Thursday"/>
    <m/>
    <m/>
    <m/>
  </r>
  <r>
    <d v="2012-03-16T00:00:00"/>
    <x v="2"/>
    <x v="1"/>
    <n v="68"/>
    <x v="2"/>
    <s v="Friday"/>
    <m/>
    <m/>
    <m/>
  </r>
  <r>
    <d v="2012-03-17T00:00:00"/>
    <x v="2"/>
    <x v="1"/>
    <n v="64"/>
    <x v="2"/>
    <s v="Saturday"/>
    <m/>
    <m/>
    <m/>
  </r>
  <r>
    <d v="2012-03-18T00:00:00"/>
    <x v="2"/>
    <x v="1"/>
    <n v="75"/>
    <x v="2"/>
    <s v="Sunday"/>
    <m/>
    <m/>
    <m/>
  </r>
  <r>
    <d v="2012-03-19T00:00:00"/>
    <x v="2"/>
    <x v="1"/>
    <n v="63"/>
    <x v="2"/>
    <s v="Monday"/>
    <m/>
    <m/>
    <m/>
  </r>
  <r>
    <d v="2012-03-20T00:00:00"/>
    <x v="2"/>
    <x v="1"/>
    <n v="83"/>
    <x v="2"/>
    <s v="Tuesday"/>
    <m/>
    <m/>
    <m/>
  </r>
  <r>
    <d v="2012-03-21T00:00:00"/>
    <x v="2"/>
    <x v="1"/>
    <n v="69"/>
    <x v="2"/>
    <s v="Wednesday"/>
    <m/>
    <m/>
    <m/>
  </r>
  <r>
    <d v="2012-03-22T00:00:00"/>
    <x v="2"/>
    <x v="1"/>
    <n v="57"/>
    <x v="2"/>
    <s v="Thursday"/>
    <m/>
    <m/>
    <m/>
  </r>
  <r>
    <d v="2012-03-23T00:00:00"/>
    <x v="2"/>
    <x v="1"/>
    <n v="64"/>
    <x v="2"/>
    <s v="Friday"/>
    <m/>
    <m/>
    <m/>
  </r>
  <r>
    <d v="2012-03-24T00:00:00"/>
    <x v="2"/>
    <x v="1"/>
    <n v="52"/>
    <x v="2"/>
    <s v="Saturday"/>
    <m/>
    <m/>
    <m/>
  </r>
  <r>
    <d v="2012-03-25T00:00:00"/>
    <x v="2"/>
    <x v="1"/>
    <n v="61"/>
    <x v="2"/>
    <s v="Sunday"/>
    <m/>
    <m/>
    <m/>
  </r>
  <r>
    <d v="2012-03-26T00:00:00"/>
    <x v="2"/>
    <x v="1"/>
    <n v="49"/>
    <x v="2"/>
    <s v="Monday"/>
    <m/>
    <m/>
    <m/>
  </r>
  <r>
    <d v="2012-03-27T00:00:00"/>
    <x v="2"/>
    <x v="1"/>
    <n v="106"/>
    <x v="2"/>
    <s v="Tuesday"/>
    <m/>
    <m/>
    <m/>
  </r>
  <r>
    <d v="2012-03-28T00:00:00"/>
    <x v="2"/>
    <x v="1"/>
    <n v="47"/>
    <x v="2"/>
    <s v="Wednesday"/>
    <m/>
    <m/>
    <m/>
  </r>
  <r>
    <d v="2012-03-29T00:00:00"/>
    <x v="2"/>
    <x v="1"/>
    <n v="68"/>
    <x v="2"/>
    <s v="Thursday"/>
    <m/>
    <m/>
    <m/>
  </r>
  <r>
    <d v="2012-03-30T00:00:00"/>
    <x v="2"/>
    <x v="1"/>
    <n v="67"/>
    <x v="2"/>
    <s v="Friday"/>
    <m/>
    <m/>
    <m/>
  </r>
  <r>
    <d v="2012-03-31T00:00:00"/>
    <x v="2"/>
    <x v="1"/>
    <n v="85"/>
    <x v="2"/>
    <s v="Saturday"/>
    <m/>
    <m/>
    <m/>
  </r>
  <r>
    <d v="2012-04-01T00:00:00"/>
    <x v="2"/>
    <x v="1"/>
    <n v="67"/>
    <x v="3"/>
    <s v="Sunday"/>
    <m/>
    <m/>
    <m/>
  </r>
  <r>
    <d v="2012-04-02T00:00:00"/>
    <x v="2"/>
    <x v="1"/>
    <n v="52"/>
    <x v="3"/>
    <s v="Monday"/>
    <m/>
    <m/>
    <m/>
  </r>
  <r>
    <d v="2012-04-03T00:00:00"/>
    <x v="2"/>
    <x v="1"/>
    <n v="58"/>
    <x v="3"/>
    <s v="Tuesday"/>
    <m/>
    <m/>
    <m/>
  </r>
  <r>
    <d v="2012-04-04T00:00:00"/>
    <x v="2"/>
    <x v="1"/>
    <n v="52"/>
    <x v="3"/>
    <s v="Wednesday"/>
    <m/>
    <m/>
    <m/>
  </r>
  <r>
    <d v="2012-04-05T00:00:00"/>
    <x v="2"/>
    <x v="1"/>
    <n v="65"/>
    <x v="3"/>
    <s v="Thursday"/>
    <m/>
    <m/>
    <m/>
  </r>
  <r>
    <d v="2012-04-06T00:00:00"/>
    <x v="2"/>
    <x v="1"/>
    <n v="67"/>
    <x v="3"/>
    <s v="Friday"/>
    <m/>
    <m/>
    <m/>
  </r>
  <r>
    <d v="2012-04-07T00:00:00"/>
    <x v="2"/>
    <x v="1"/>
    <n v="65"/>
    <x v="3"/>
    <s v="Saturday"/>
    <m/>
    <m/>
    <m/>
  </r>
  <r>
    <d v="2012-04-08T00:00:00"/>
    <x v="2"/>
    <x v="1"/>
    <n v="60"/>
    <x v="3"/>
    <s v="Sunday"/>
    <m/>
    <m/>
    <m/>
  </r>
  <r>
    <d v="2012-04-09T00:00:00"/>
    <x v="2"/>
    <x v="1"/>
    <n v="60"/>
    <x v="3"/>
    <s v="Monday"/>
    <m/>
    <m/>
    <m/>
  </r>
  <r>
    <d v="2012-04-10T00:00:00"/>
    <x v="2"/>
    <x v="1"/>
    <n v="53"/>
    <x v="3"/>
    <s v="Tuesday"/>
    <m/>
    <m/>
    <m/>
  </r>
  <r>
    <d v="2012-04-11T00:00:00"/>
    <x v="2"/>
    <x v="1"/>
    <n v="52"/>
    <x v="3"/>
    <s v="Wednesday"/>
    <m/>
    <m/>
    <m/>
  </r>
  <r>
    <d v="2012-04-12T00:00:00"/>
    <x v="2"/>
    <x v="1"/>
    <n v="57"/>
    <x v="3"/>
    <s v="Thursday"/>
    <m/>
    <m/>
    <m/>
  </r>
  <r>
    <d v="2012-04-13T00:00:00"/>
    <x v="2"/>
    <x v="1"/>
    <n v="75"/>
    <x v="3"/>
    <s v="Friday"/>
    <m/>
    <m/>
    <m/>
  </r>
  <r>
    <d v="2012-04-14T00:00:00"/>
    <x v="2"/>
    <x v="1"/>
    <n v="79"/>
    <x v="3"/>
    <s v="Saturday"/>
    <m/>
    <m/>
    <m/>
  </r>
  <r>
    <d v="2012-04-15T00:00:00"/>
    <x v="2"/>
    <x v="1"/>
    <n v="66"/>
    <x v="3"/>
    <s v="Sunday"/>
    <m/>
    <m/>
    <m/>
  </r>
  <r>
    <d v="2012-04-16T00:00:00"/>
    <x v="2"/>
    <x v="1"/>
    <n v="95"/>
    <x v="3"/>
    <s v="Monday"/>
    <m/>
    <m/>
    <m/>
  </r>
  <r>
    <d v="2012-04-17T00:00:00"/>
    <x v="2"/>
    <x v="1"/>
    <n v="92"/>
    <x v="3"/>
    <s v="Tuesday"/>
    <m/>
    <m/>
    <m/>
  </r>
  <r>
    <d v="2012-04-18T00:00:00"/>
    <x v="2"/>
    <x v="1"/>
    <n v="56"/>
    <x v="3"/>
    <s v="Wednesday"/>
    <m/>
    <m/>
    <m/>
  </r>
  <r>
    <d v="2012-04-19T00:00:00"/>
    <x v="2"/>
    <x v="1"/>
    <n v="81"/>
    <x v="3"/>
    <s v="Thursday"/>
    <m/>
    <m/>
    <m/>
  </r>
  <r>
    <d v="2012-04-20T00:00:00"/>
    <x v="2"/>
    <x v="1"/>
    <n v="72"/>
    <x v="3"/>
    <s v="Friday"/>
    <m/>
    <m/>
    <m/>
  </r>
  <r>
    <d v="2012-04-21T00:00:00"/>
    <x v="2"/>
    <x v="1"/>
    <n v="57"/>
    <x v="3"/>
    <s v="Saturday"/>
    <m/>
    <m/>
    <m/>
  </r>
  <r>
    <d v="2012-04-22T00:00:00"/>
    <x v="2"/>
    <x v="1"/>
    <n v="79"/>
    <x v="3"/>
    <s v="Sunday"/>
    <m/>
    <m/>
    <m/>
  </r>
  <r>
    <d v="2012-04-23T00:00:00"/>
    <x v="2"/>
    <x v="1"/>
    <n v="62"/>
    <x v="3"/>
    <s v="Monday"/>
    <m/>
    <m/>
    <m/>
  </r>
  <r>
    <d v="2012-04-24T00:00:00"/>
    <x v="2"/>
    <x v="1"/>
    <n v="75"/>
    <x v="3"/>
    <s v="Tuesday"/>
    <m/>
    <m/>
    <m/>
  </r>
  <r>
    <d v="2012-04-25T00:00:00"/>
    <x v="2"/>
    <x v="1"/>
    <n v="90"/>
    <x v="3"/>
    <s v="Wednesday"/>
    <m/>
    <m/>
    <m/>
  </r>
  <r>
    <d v="2012-04-26T00:00:00"/>
    <x v="2"/>
    <x v="1"/>
    <n v="49"/>
    <x v="3"/>
    <s v="Thursday"/>
    <m/>
    <m/>
    <m/>
  </r>
  <r>
    <d v="2012-04-27T00:00:00"/>
    <x v="2"/>
    <x v="1"/>
    <n v="59"/>
    <x v="3"/>
    <s v="Friday"/>
    <m/>
    <m/>
    <m/>
  </r>
  <r>
    <d v="2012-04-28T00:00:00"/>
    <x v="2"/>
    <x v="1"/>
    <n v="56"/>
    <x v="3"/>
    <s v="Saturday"/>
    <m/>
    <m/>
    <m/>
  </r>
  <r>
    <d v="2012-04-29T00:00:00"/>
    <x v="2"/>
    <x v="1"/>
    <n v="61"/>
    <x v="3"/>
    <s v="Sunday"/>
    <m/>
    <m/>
    <m/>
  </r>
  <r>
    <d v="2012-04-30T00:00:00"/>
    <x v="2"/>
    <x v="1"/>
    <n v="71"/>
    <x v="3"/>
    <s v="Monday"/>
    <m/>
    <m/>
    <m/>
  </r>
  <r>
    <d v="2012-05-01T00:00:00"/>
    <x v="2"/>
    <x v="1"/>
    <n v="66"/>
    <x v="4"/>
    <s v="Tuesday"/>
    <m/>
    <m/>
    <m/>
  </r>
  <r>
    <d v="2012-05-02T00:00:00"/>
    <x v="2"/>
    <x v="1"/>
    <n v="92"/>
    <x v="4"/>
    <s v="Wednesday"/>
    <m/>
    <m/>
    <m/>
  </r>
  <r>
    <d v="2012-05-03T00:00:00"/>
    <x v="2"/>
    <x v="1"/>
    <n v="58"/>
    <x v="4"/>
    <s v="Thursday"/>
    <m/>
    <m/>
    <m/>
  </r>
  <r>
    <d v="2012-05-04T00:00:00"/>
    <x v="2"/>
    <x v="1"/>
    <n v="65"/>
    <x v="4"/>
    <s v="Friday"/>
    <m/>
    <m/>
    <m/>
  </r>
  <r>
    <d v="2012-05-05T00:00:00"/>
    <x v="2"/>
    <x v="1"/>
    <n v="92"/>
    <x v="4"/>
    <s v="Saturday"/>
    <m/>
    <m/>
    <m/>
  </r>
  <r>
    <d v="2012-05-06T00:00:00"/>
    <x v="2"/>
    <x v="1"/>
    <n v="87"/>
    <x v="4"/>
    <s v="Sunday"/>
    <m/>
    <m/>
    <m/>
  </r>
  <r>
    <d v="2012-05-07T00:00:00"/>
    <x v="2"/>
    <x v="1"/>
    <n v="69"/>
    <x v="4"/>
    <s v="Monday"/>
    <m/>
    <m/>
    <m/>
  </r>
  <r>
    <d v="2012-05-08T00:00:00"/>
    <x v="2"/>
    <x v="1"/>
    <n v="72"/>
    <x v="4"/>
    <s v="Tuesday"/>
    <m/>
    <m/>
    <m/>
  </r>
  <r>
    <d v="2012-05-09T00:00:00"/>
    <x v="2"/>
    <x v="1"/>
    <n v="53"/>
    <x v="4"/>
    <s v="Wednesday"/>
    <m/>
    <m/>
    <m/>
  </r>
  <r>
    <d v="2012-05-10T00:00:00"/>
    <x v="2"/>
    <x v="1"/>
    <n v="73"/>
    <x v="4"/>
    <s v="Thursday"/>
    <m/>
    <m/>
    <m/>
  </r>
  <r>
    <d v="2012-05-11T00:00:00"/>
    <x v="2"/>
    <x v="1"/>
    <n v="61"/>
    <x v="4"/>
    <s v="Friday"/>
    <m/>
    <m/>
    <m/>
  </r>
  <r>
    <d v="2012-05-12T00:00:00"/>
    <x v="2"/>
    <x v="1"/>
    <n v="65"/>
    <x v="4"/>
    <s v="Saturday"/>
    <m/>
    <m/>
    <m/>
  </r>
  <r>
    <d v="2012-05-13T00:00:00"/>
    <x v="2"/>
    <x v="1"/>
    <n v="32"/>
    <x v="4"/>
    <s v="Sunday"/>
    <m/>
    <m/>
    <m/>
  </r>
  <r>
    <d v="2012-05-14T00:00:00"/>
    <x v="2"/>
    <x v="1"/>
    <n v="65"/>
    <x v="4"/>
    <s v="Monday"/>
    <m/>
    <m/>
    <m/>
  </r>
  <r>
    <d v="2012-05-15T00:00:00"/>
    <x v="2"/>
    <x v="1"/>
    <n v="64"/>
    <x v="4"/>
    <s v="Tuesday"/>
    <m/>
    <m/>
    <m/>
  </r>
  <r>
    <d v="2012-05-16T00:00:00"/>
    <x v="2"/>
    <x v="1"/>
    <n v="62"/>
    <x v="4"/>
    <s v="Wednesday"/>
    <m/>
    <m/>
    <m/>
  </r>
  <r>
    <d v="2012-05-17T00:00:00"/>
    <x v="2"/>
    <x v="1"/>
    <n v="43"/>
    <x v="4"/>
    <s v="Thursday"/>
    <m/>
    <m/>
    <m/>
  </r>
  <r>
    <d v="2012-05-18T00:00:00"/>
    <x v="2"/>
    <x v="1"/>
    <n v="81"/>
    <x v="4"/>
    <s v="Friday"/>
    <m/>
    <m/>
    <m/>
  </r>
  <r>
    <d v="2012-05-19T00:00:00"/>
    <x v="2"/>
    <x v="1"/>
    <n v="71"/>
    <x v="4"/>
    <s v="Saturday"/>
    <m/>
    <m/>
    <m/>
  </r>
  <r>
    <d v="2012-05-20T00:00:00"/>
    <x v="2"/>
    <x v="1"/>
    <n v="53"/>
    <x v="4"/>
    <s v="Sunday"/>
    <m/>
    <m/>
    <m/>
  </r>
  <r>
    <d v="2012-05-21T00:00:00"/>
    <x v="2"/>
    <x v="1"/>
    <n v="79"/>
    <x v="4"/>
    <s v="Monday"/>
    <m/>
    <m/>
    <m/>
  </r>
  <r>
    <d v="2012-05-22T00:00:00"/>
    <x v="2"/>
    <x v="1"/>
    <n v="84"/>
    <x v="4"/>
    <s v="Tuesday"/>
    <m/>
    <m/>
    <m/>
  </r>
  <r>
    <d v="2012-05-23T00:00:00"/>
    <x v="2"/>
    <x v="1"/>
    <n v="62"/>
    <x v="4"/>
    <s v="Wednesday"/>
    <m/>
    <m/>
    <m/>
  </r>
  <r>
    <d v="2012-05-24T00:00:00"/>
    <x v="2"/>
    <x v="1"/>
    <n v="59"/>
    <x v="4"/>
    <s v="Thursday"/>
    <m/>
    <m/>
    <m/>
  </r>
  <r>
    <d v="2012-05-25T00:00:00"/>
    <x v="2"/>
    <x v="1"/>
    <n v="42"/>
    <x v="4"/>
    <s v="Friday"/>
    <m/>
    <m/>
    <m/>
  </r>
  <r>
    <d v="2012-05-26T00:00:00"/>
    <x v="2"/>
    <x v="1"/>
    <n v="72"/>
    <x v="4"/>
    <s v="Saturday"/>
    <m/>
    <m/>
    <m/>
  </r>
  <r>
    <d v="2012-05-27T00:00:00"/>
    <x v="2"/>
    <x v="1"/>
    <n v="54"/>
    <x v="4"/>
    <s v="Sunday"/>
    <m/>
    <m/>
    <m/>
  </r>
  <r>
    <d v="2012-05-28T00:00:00"/>
    <x v="2"/>
    <x v="1"/>
    <n v="41"/>
    <x v="4"/>
    <s v="Monday"/>
    <m/>
    <m/>
    <m/>
  </r>
  <r>
    <d v="2012-05-29T00:00:00"/>
    <x v="2"/>
    <x v="1"/>
    <n v="59"/>
    <x v="4"/>
    <s v="Tuesday"/>
    <m/>
    <m/>
    <m/>
  </r>
  <r>
    <d v="2012-05-30T00:00:00"/>
    <x v="2"/>
    <x v="1"/>
    <n v="70"/>
    <x v="4"/>
    <s v="Wednesday"/>
    <m/>
    <m/>
    <m/>
  </r>
  <r>
    <d v="2012-05-31T00:00:00"/>
    <x v="2"/>
    <x v="1"/>
    <n v="55"/>
    <x v="4"/>
    <s v="Thursday"/>
    <m/>
    <m/>
    <m/>
  </r>
  <r>
    <d v="2012-06-01T00:00:00"/>
    <x v="2"/>
    <x v="1"/>
    <n v="74"/>
    <x v="5"/>
    <s v="Friday"/>
    <m/>
    <m/>
    <m/>
  </r>
  <r>
    <d v="2012-06-02T00:00:00"/>
    <x v="2"/>
    <x v="1"/>
    <n v="70"/>
    <x v="5"/>
    <s v="Saturday"/>
    <m/>
    <m/>
    <m/>
  </r>
  <r>
    <d v="2012-06-03T00:00:00"/>
    <x v="2"/>
    <x v="1"/>
    <n v="75"/>
    <x v="5"/>
    <s v="Sunday"/>
    <m/>
    <m/>
    <m/>
  </r>
  <r>
    <d v="2012-06-04T00:00:00"/>
    <x v="2"/>
    <x v="1"/>
    <n v="66"/>
    <x v="5"/>
    <s v="Monday"/>
    <m/>
    <m/>
    <m/>
  </r>
  <r>
    <d v="2012-06-05T00:00:00"/>
    <x v="2"/>
    <x v="1"/>
    <n v="56"/>
    <x v="5"/>
    <s v="Tuesday"/>
    <m/>
    <m/>
    <m/>
  </r>
  <r>
    <d v="2012-06-06T00:00:00"/>
    <x v="2"/>
    <x v="1"/>
    <n v="56"/>
    <x v="5"/>
    <s v="Wednesday"/>
    <m/>
    <m/>
    <m/>
  </r>
  <r>
    <d v="2012-06-07T00:00:00"/>
    <x v="2"/>
    <x v="1"/>
    <n v="49"/>
    <x v="5"/>
    <s v="Thursday"/>
    <m/>
    <m/>
    <m/>
  </r>
  <r>
    <d v="2012-06-08T00:00:00"/>
    <x v="2"/>
    <x v="1"/>
    <n v="59"/>
    <x v="5"/>
    <s v="Friday"/>
    <m/>
    <m/>
    <m/>
  </r>
  <r>
    <d v="2012-06-09T00:00:00"/>
    <x v="2"/>
    <x v="1"/>
    <n v="90"/>
    <x v="5"/>
    <s v="Saturday"/>
    <m/>
    <m/>
    <m/>
  </r>
  <r>
    <d v="2012-06-10T00:00:00"/>
    <x v="2"/>
    <x v="1"/>
    <n v="81"/>
    <x v="5"/>
    <s v="Sunday"/>
    <m/>
    <m/>
    <m/>
  </r>
  <r>
    <d v="2012-06-11T00:00:00"/>
    <x v="2"/>
    <x v="1"/>
    <n v="62"/>
    <x v="5"/>
    <s v="Monday"/>
    <m/>
    <m/>
    <m/>
  </r>
  <r>
    <d v="2012-06-12T00:00:00"/>
    <x v="2"/>
    <x v="1"/>
    <n v="52"/>
    <x v="5"/>
    <s v="Tuesday"/>
    <m/>
    <m/>
    <m/>
  </r>
  <r>
    <d v="2012-06-13T00:00:00"/>
    <x v="2"/>
    <x v="1"/>
    <n v="75"/>
    <x v="5"/>
    <s v="Wednesday"/>
    <m/>
    <m/>
    <m/>
  </r>
  <r>
    <d v="2012-06-14T00:00:00"/>
    <x v="2"/>
    <x v="1"/>
    <n v="62"/>
    <x v="5"/>
    <s v="Thursday"/>
    <m/>
    <m/>
    <m/>
  </r>
  <r>
    <d v="2012-06-15T00:00:00"/>
    <x v="2"/>
    <x v="1"/>
    <n v="32"/>
    <x v="5"/>
    <s v="Friday"/>
    <m/>
    <m/>
    <m/>
  </r>
  <r>
    <d v="2012-06-16T00:00:00"/>
    <x v="2"/>
    <x v="1"/>
    <n v="53"/>
    <x v="5"/>
    <s v="Saturday"/>
    <m/>
    <m/>
    <m/>
  </r>
  <r>
    <d v="2012-06-17T00:00:00"/>
    <x v="2"/>
    <x v="1"/>
    <n v="66"/>
    <x v="5"/>
    <s v="Sunday"/>
    <m/>
    <m/>
    <m/>
  </r>
  <r>
    <d v="2012-06-18T00:00:00"/>
    <x v="2"/>
    <x v="1"/>
    <n v="64"/>
    <x v="5"/>
    <s v="Monday"/>
    <m/>
    <m/>
    <m/>
  </r>
  <r>
    <d v="2012-06-19T00:00:00"/>
    <x v="2"/>
    <x v="1"/>
    <n v="47"/>
    <x v="5"/>
    <s v="Tuesday"/>
    <m/>
    <m/>
    <m/>
  </r>
  <r>
    <d v="2012-06-20T00:00:00"/>
    <x v="2"/>
    <x v="1"/>
    <n v="57"/>
    <x v="5"/>
    <s v="Wednesday"/>
    <m/>
    <m/>
    <m/>
  </r>
  <r>
    <d v="2012-06-21T00:00:00"/>
    <x v="2"/>
    <x v="1"/>
    <n v="53"/>
    <x v="5"/>
    <s v="Thursday"/>
    <m/>
    <m/>
    <m/>
  </r>
  <r>
    <d v="2012-06-22T00:00:00"/>
    <x v="2"/>
    <x v="1"/>
    <n v="50"/>
    <x v="5"/>
    <s v="Friday"/>
    <m/>
    <m/>
    <m/>
  </r>
  <r>
    <d v="2012-06-23T00:00:00"/>
    <x v="2"/>
    <x v="1"/>
    <n v="54"/>
    <x v="5"/>
    <s v="Saturday"/>
    <m/>
    <m/>
    <m/>
  </r>
  <r>
    <d v="2012-06-24T00:00:00"/>
    <x v="2"/>
    <x v="1"/>
    <n v="68"/>
    <x v="5"/>
    <s v="Sunday"/>
    <m/>
    <m/>
    <m/>
  </r>
  <r>
    <d v="2012-06-25T00:00:00"/>
    <x v="2"/>
    <x v="1"/>
    <n v="56"/>
    <x v="5"/>
    <s v="Monday"/>
    <m/>
    <m/>
    <m/>
  </r>
  <r>
    <d v="2012-06-26T00:00:00"/>
    <x v="2"/>
    <x v="1"/>
    <n v="65"/>
    <x v="5"/>
    <s v="Tuesday"/>
    <m/>
    <m/>
    <m/>
  </r>
  <r>
    <d v="2012-06-27T00:00:00"/>
    <x v="2"/>
    <x v="1"/>
    <n v="73"/>
    <x v="5"/>
    <s v="Wednesday"/>
    <m/>
    <m/>
    <m/>
  </r>
  <r>
    <d v="2012-06-28T00:00:00"/>
    <x v="2"/>
    <x v="1"/>
    <n v="71"/>
    <x v="5"/>
    <s v="Thursday"/>
    <m/>
    <m/>
    <m/>
  </r>
  <r>
    <d v="2012-06-29T00:00:00"/>
    <x v="2"/>
    <x v="1"/>
    <n v="53"/>
    <x v="5"/>
    <s v="Friday"/>
    <m/>
    <m/>
    <m/>
  </r>
  <r>
    <d v="2012-06-30T00:00:00"/>
    <x v="2"/>
    <x v="1"/>
    <n v="74"/>
    <x v="5"/>
    <s v="Saturday"/>
    <m/>
    <m/>
    <m/>
  </r>
  <r>
    <d v="2012-07-01T00:00:00"/>
    <x v="2"/>
    <x v="1"/>
    <n v="83"/>
    <x v="6"/>
    <s v="Sunday"/>
    <m/>
    <m/>
    <m/>
  </r>
  <r>
    <d v="2012-07-02T00:00:00"/>
    <x v="2"/>
    <x v="1"/>
    <n v="62"/>
    <x v="6"/>
    <s v="Monday"/>
    <m/>
    <m/>
    <m/>
  </r>
  <r>
    <d v="2012-07-03T00:00:00"/>
    <x v="2"/>
    <x v="1"/>
    <n v="46"/>
    <x v="6"/>
    <s v="Tuesday"/>
    <m/>
    <m/>
    <m/>
  </r>
  <r>
    <d v="2012-07-04T00:00:00"/>
    <x v="2"/>
    <x v="1"/>
    <n v="46"/>
    <x v="6"/>
    <s v="Wednesday"/>
    <m/>
    <m/>
    <m/>
  </r>
  <r>
    <d v="2012-07-05T00:00:00"/>
    <x v="2"/>
    <x v="1"/>
    <n v="38"/>
    <x v="6"/>
    <s v="Thursday"/>
    <m/>
    <m/>
    <m/>
  </r>
  <r>
    <d v="2012-07-06T00:00:00"/>
    <x v="2"/>
    <x v="1"/>
    <n v="37"/>
    <x v="6"/>
    <s v="Friday"/>
    <m/>
    <m/>
    <m/>
  </r>
  <r>
    <d v="2012-07-07T00:00:00"/>
    <x v="2"/>
    <x v="1"/>
    <n v="59"/>
    <x v="6"/>
    <s v="Saturday"/>
    <m/>
    <m/>
    <m/>
  </r>
  <r>
    <d v="2012-07-08T00:00:00"/>
    <x v="2"/>
    <x v="1"/>
    <n v="64"/>
    <x v="6"/>
    <s v="Sunday"/>
    <m/>
    <m/>
    <m/>
  </r>
  <r>
    <d v="2012-07-09T00:00:00"/>
    <x v="2"/>
    <x v="1"/>
    <n v="70"/>
    <x v="6"/>
    <s v="Monday"/>
    <m/>
    <m/>
    <m/>
  </r>
  <r>
    <d v="2012-07-10T00:00:00"/>
    <x v="2"/>
    <x v="1"/>
    <n v="44"/>
    <x v="6"/>
    <s v="Tuesday"/>
    <m/>
    <m/>
    <m/>
  </r>
  <r>
    <d v="2012-07-11T00:00:00"/>
    <x v="2"/>
    <x v="1"/>
    <n v="48"/>
    <x v="6"/>
    <s v="Wednesday"/>
    <m/>
    <m/>
    <m/>
  </r>
  <r>
    <d v="2012-07-12T00:00:00"/>
    <x v="2"/>
    <x v="1"/>
    <n v="35"/>
    <x v="6"/>
    <s v="Thursday"/>
    <m/>
    <m/>
    <m/>
  </r>
  <r>
    <d v="2012-07-13T00:00:00"/>
    <x v="2"/>
    <x v="1"/>
    <n v="60"/>
    <x v="6"/>
    <s v="Friday"/>
    <m/>
    <m/>
    <m/>
  </r>
  <r>
    <d v="2012-07-14T00:00:00"/>
    <x v="2"/>
    <x v="1"/>
    <n v="53"/>
    <x v="6"/>
    <s v="Saturday"/>
    <m/>
    <m/>
    <m/>
  </r>
  <r>
    <d v="2012-07-15T00:00:00"/>
    <x v="2"/>
    <x v="1"/>
    <n v="31"/>
    <x v="6"/>
    <s v="Sunday"/>
    <m/>
    <m/>
    <m/>
  </r>
  <r>
    <d v="2012-07-16T00:00:00"/>
    <x v="2"/>
    <x v="1"/>
    <n v="55"/>
    <x v="6"/>
    <s v="Monday"/>
    <m/>
    <m/>
    <m/>
  </r>
  <r>
    <d v="2012-07-17T00:00:00"/>
    <x v="2"/>
    <x v="1"/>
    <n v="73"/>
    <x v="6"/>
    <s v="Tuesday"/>
    <m/>
    <m/>
    <m/>
  </r>
  <r>
    <d v="2012-07-18T00:00:00"/>
    <x v="2"/>
    <x v="1"/>
    <n v="55"/>
    <x v="6"/>
    <s v="Wednesday"/>
    <m/>
    <m/>
    <m/>
  </r>
  <r>
    <d v="2012-07-19T00:00:00"/>
    <x v="2"/>
    <x v="1"/>
    <n v="45"/>
    <x v="6"/>
    <s v="Thursday"/>
    <m/>
    <m/>
    <m/>
  </r>
  <r>
    <d v="2012-07-20T00:00:00"/>
    <x v="2"/>
    <x v="1"/>
    <n v="50"/>
    <x v="6"/>
    <s v="Friday"/>
    <m/>
    <m/>
    <m/>
  </r>
  <r>
    <d v="2012-07-21T00:00:00"/>
    <x v="2"/>
    <x v="1"/>
    <n v="74"/>
    <x v="6"/>
    <s v="Saturday"/>
    <m/>
    <m/>
    <m/>
  </r>
  <r>
    <d v="2012-07-22T00:00:00"/>
    <x v="2"/>
    <x v="1"/>
    <n v="61"/>
    <x v="6"/>
    <s v="Sunday"/>
    <m/>
    <m/>
    <m/>
  </r>
  <r>
    <d v="2012-07-23T00:00:00"/>
    <x v="2"/>
    <x v="1"/>
    <n v="61"/>
    <x v="6"/>
    <s v="Monday"/>
    <m/>
    <m/>
    <m/>
  </r>
  <r>
    <d v="2012-07-24T00:00:00"/>
    <x v="2"/>
    <x v="1"/>
    <n v="75"/>
    <x v="6"/>
    <s v="Tuesday"/>
    <m/>
    <m/>
    <m/>
  </r>
  <r>
    <d v="2012-07-25T00:00:00"/>
    <x v="2"/>
    <x v="1"/>
    <n v="64"/>
    <x v="6"/>
    <s v="Wednesday"/>
    <m/>
    <m/>
    <m/>
  </r>
  <r>
    <d v="2012-07-26T00:00:00"/>
    <x v="2"/>
    <x v="1"/>
    <n v="41"/>
    <x v="6"/>
    <s v="Thursday"/>
    <m/>
    <m/>
    <m/>
  </r>
  <r>
    <d v="2012-07-27T00:00:00"/>
    <x v="2"/>
    <x v="1"/>
    <n v="86"/>
    <x v="6"/>
    <s v="Friday"/>
    <m/>
    <m/>
    <m/>
  </r>
  <r>
    <d v="2012-07-28T00:00:00"/>
    <x v="2"/>
    <x v="1"/>
    <n v="46"/>
    <x v="6"/>
    <s v="Saturday"/>
    <m/>
    <m/>
    <m/>
  </r>
  <r>
    <d v="2012-07-29T00:00:00"/>
    <x v="2"/>
    <x v="1"/>
    <n v="54"/>
    <x v="6"/>
    <s v="Sunday"/>
    <m/>
    <m/>
    <m/>
  </r>
  <r>
    <d v="2012-07-30T00:00:00"/>
    <x v="2"/>
    <x v="1"/>
    <n v="52"/>
    <x v="6"/>
    <s v="Monday"/>
    <m/>
    <m/>
    <m/>
  </r>
  <r>
    <d v="2012-07-31T00:00:00"/>
    <x v="2"/>
    <x v="1"/>
    <n v="44"/>
    <x v="6"/>
    <s v="Tuesday"/>
    <m/>
    <m/>
    <m/>
  </r>
  <r>
    <d v="2012-08-01T00:00:00"/>
    <x v="2"/>
    <x v="1"/>
    <n v="64"/>
    <x v="7"/>
    <s v="Wednesday"/>
    <m/>
    <m/>
    <m/>
  </r>
  <r>
    <d v="2012-08-02T00:00:00"/>
    <x v="2"/>
    <x v="1"/>
    <n v="37"/>
    <x v="7"/>
    <s v="Thursday"/>
    <m/>
    <m/>
    <m/>
  </r>
  <r>
    <d v="2012-08-03T00:00:00"/>
    <x v="2"/>
    <x v="1"/>
    <n v="62"/>
    <x v="7"/>
    <s v="Friday"/>
    <m/>
    <m/>
    <m/>
  </r>
  <r>
    <d v="2012-08-04T00:00:00"/>
    <x v="2"/>
    <x v="1"/>
    <n v="49"/>
    <x v="7"/>
    <s v="Saturday"/>
    <m/>
    <m/>
    <m/>
  </r>
  <r>
    <d v="2012-08-05T00:00:00"/>
    <x v="2"/>
    <x v="1"/>
    <n v="75"/>
    <x v="7"/>
    <s v="Sunday"/>
    <m/>
    <m/>
    <m/>
  </r>
  <r>
    <d v="2012-08-06T00:00:00"/>
    <x v="2"/>
    <x v="1"/>
    <n v="52"/>
    <x v="7"/>
    <s v="Monday"/>
    <m/>
    <m/>
    <m/>
  </r>
  <r>
    <d v="2012-08-07T00:00:00"/>
    <x v="2"/>
    <x v="1"/>
    <n v="44"/>
    <x v="7"/>
    <s v="Tuesday"/>
    <m/>
    <m/>
    <m/>
  </r>
  <r>
    <d v="2012-08-08T00:00:00"/>
    <x v="2"/>
    <x v="1"/>
    <n v="60"/>
    <x v="7"/>
    <s v="Wednesday"/>
    <m/>
    <m/>
    <m/>
  </r>
  <r>
    <d v="2012-08-09T00:00:00"/>
    <x v="2"/>
    <x v="1"/>
    <n v="47"/>
    <x v="7"/>
    <s v="Thursday"/>
    <m/>
    <m/>
    <m/>
  </r>
  <r>
    <d v="2012-08-10T00:00:00"/>
    <x v="2"/>
    <x v="1"/>
    <n v="52"/>
    <x v="7"/>
    <s v="Friday"/>
    <m/>
    <m/>
    <m/>
  </r>
  <r>
    <d v="2012-08-11T00:00:00"/>
    <x v="2"/>
    <x v="1"/>
    <n v="55"/>
    <x v="7"/>
    <s v="Saturday"/>
    <m/>
    <m/>
    <m/>
  </r>
  <r>
    <d v="2012-08-12T00:00:00"/>
    <x v="2"/>
    <x v="1"/>
    <n v="74"/>
    <x v="7"/>
    <s v="Sunday"/>
    <m/>
    <m/>
    <m/>
  </r>
  <r>
    <d v="2012-08-13T00:00:00"/>
    <x v="2"/>
    <x v="1"/>
    <n v="86"/>
    <x v="7"/>
    <s v="Monday"/>
    <m/>
    <m/>
    <m/>
  </r>
  <r>
    <d v="2012-08-14T00:00:00"/>
    <x v="2"/>
    <x v="1"/>
    <n v="53"/>
    <x v="7"/>
    <s v="Tuesday"/>
    <m/>
    <m/>
    <m/>
  </r>
  <r>
    <d v="2012-08-15T00:00:00"/>
    <x v="2"/>
    <x v="1"/>
    <n v="43"/>
    <x v="7"/>
    <s v="Wednesday"/>
    <m/>
    <m/>
    <m/>
  </r>
  <r>
    <d v="2012-08-16T00:00:00"/>
    <x v="2"/>
    <x v="1"/>
    <n v="61"/>
    <x v="7"/>
    <s v="Thursday"/>
    <m/>
    <m/>
    <m/>
  </r>
  <r>
    <d v="2012-08-17T00:00:00"/>
    <x v="2"/>
    <x v="1"/>
    <n v="52"/>
    <x v="7"/>
    <s v="Friday"/>
    <m/>
    <m/>
    <m/>
  </r>
  <r>
    <d v="2012-08-18T00:00:00"/>
    <x v="2"/>
    <x v="1"/>
    <n v="50"/>
    <x v="7"/>
    <s v="Saturday"/>
    <m/>
    <m/>
    <m/>
  </r>
  <r>
    <d v="2012-08-19T00:00:00"/>
    <x v="2"/>
    <x v="1"/>
    <n v="65"/>
    <x v="7"/>
    <s v="Sunday"/>
    <m/>
    <m/>
    <m/>
  </r>
  <r>
    <d v="2012-08-20T00:00:00"/>
    <x v="2"/>
    <x v="1"/>
    <n v="56"/>
    <x v="7"/>
    <s v="Monday"/>
    <m/>
    <m/>
    <m/>
  </r>
  <r>
    <d v="2012-08-21T00:00:00"/>
    <x v="2"/>
    <x v="1"/>
    <n v="45"/>
    <x v="7"/>
    <s v="Tuesday"/>
    <m/>
    <m/>
    <m/>
  </r>
  <r>
    <d v="2012-08-22T00:00:00"/>
    <x v="2"/>
    <x v="1"/>
    <n v="60"/>
    <x v="7"/>
    <s v="Wednesday"/>
    <m/>
    <m/>
    <m/>
  </r>
  <r>
    <d v="2012-08-23T00:00:00"/>
    <x v="2"/>
    <x v="1"/>
    <n v="48"/>
    <x v="7"/>
    <s v="Thursday"/>
    <m/>
    <m/>
    <m/>
  </r>
  <r>
    <d v="2012-08-24T00:00:00"/>
    <x v="2"/>
    <x v="1"/>
    <n v="74"/>
    <x v="7"/>
    <s v="Friday"/>
    <m/>
    <m/>
    <m/>
  </r>
  <r>
    <d v="2012-08-25T00:00:00"/>
    <x v="2"/>
    <x v="1"/>
    <n v="66"/>
    <x v="7"/>
    <s v="Saturday"/>
    <m/>
    <m/>
    <m/>
  </r>
  <r>
    <d v="2012-08-26T00:00:00"/>
    <x v="2"/>
    <x v="1"/>
    <n v="61"/>
    <x v="7"/>
    <s v="Sunday"/>
    <m/>
    <m/>
    <m/>
  </r>
  <r>
    <d v="2012-08-27T00:00:00"/>
    <x v="2"/>
    <x v="1"/>
    <n v="46"/>
    <x v="7"/>
    <s v="Monday"/>
    <m/>
    <m/>
    <m/>
  </r>
  <r>
    <d v="2012-08-28T00:00:00"/>
    <x v="2"/>
    <x v="1"/>
    <n v="39"/>
    <x v="7"/>
    <s v="Tuesday"/>
    <m/>
    <m/>
    <m/>
  </r>
  <r>
    <d v="2012-08-29T00:00:00"/>
    <x v="2"/>
    <x v="1"/>
    <n v="40"/>
    <x v="7"/>
    <s v="Wednesday"/>
    <m/>
    <m/>
    <m/>
  </r>
  <r>
    <d v="2012-08-30T00:00:00"/>
    <x v="2"/>
    <x v="1"/>
    <n v="24"/>
    <x v="7"/>
    <s v="Thursday"/>
    <m/>
    <m/>
    <m/>
  </r>
  <r>
    <d v="2012-08-31T00:00:00"/>
    <x v="2"/>
    <x v="1"/>
    <n v="38"/>
    <x v="7"/>
    <s v="Friday"/>
    <m/>
    <m/>
    <m/>
  </r>
  <r>
    <d v="2012-09-01T00:00:00"/>
    <x v="2"/>
    <x v="1"/>
    <n v="54"/>
    <x v="8"/>
    <s v="Saturday"/>
    <m/>
    <m/>
    <m/>
  </r>
  <r>
    <d v="2012-09-02T00:00:00"/>
    <x v="2"/>
    <x v="1"/>
    <n v="45"/>
    <x v="8"/>
    <s v="Sunday"/>
    <m/>
    <m/>
    <m/>
  </r>
  <r>
    <d v="2012-09-03T00:00:00"/>
    <x v="2"/>
    <x v="1"/>
    <n v="45"/>
    <x v="8"/>
    <s v="Monday"/>
    <m/>
    <m/>
    <m/>
  </r>
  <r>
    <d v="2012-09-04T00:00:00"/>
    <x v="2"/>
    <x v="1"/>
    <n v="47"/>
    <x v="8"/>
    <s v="Tuesday"/>
    <m/>
    <m/>
    <m/>
  </r>
  <r>
    <d v="2012-09-05T00:00:00"/>
    <x v="2"/>
    <x v="1"/>
    <n v="46"/>
    <x v="8"/>
    <s v="Wednesday"/>
    <m/>
    <m/>
    <m/>
  </r>
  <r>
    <d v="2012-09-06T00:00:00"/>
    <x v="2"/>
    <x v="1"/>
    <n v="58"/>
    <x v="8"/>
    <s v="Thursday"/>
    <m/>
    <m/>
    <m/>
  </r>
  <r>
    <d v="2012-09-07T00:00:00"/>
    <x v="2"/>
    <x v="1"/>
    <n v="59"/>
    <x v="8"/>
    <s v="Friday"/>
    <m/>
    <m/>
    <m/>
  </r>
  <r>
    <d v="2012-09-08T00:00:00"/>
    <x v="2"/>
    <x v="1"/>
    <n v="45"/>
    <x v="8"/>
    <s v="Saturday"/>
    <m/>
    <m/>
    <m/>
  </r>
  <r>
    <d v="2012-09-09T00:00:00"/>
    <x v="2"/>
    <x v="1"/>
    <n v="44"/>
    <x v="8"/>
    <s v="Sunday"/>
    <m/>
    <m/>
    <m/>
  </r>
  <r>
    <d v="2012-09-10T00:00:00"/>
    <x v="2"/>
    <x v="1"/>
    <n v="28"/>
    <x v="8"/>
    <s v="Monday"/>
    <m/>
    <m/>
    <m/>
  </r>
  <r>
    <d v="2012-09-11T00:00:00"/>
    <x v="2"/>
    <x v="1"/>
    <n v="38"/>
    <x v="8"/>
    <s v="Tuesday"/>
    <m/>
    <m/>
    <m/>
  </r>
  <r>
    <d v="2012-09-12T00:00:00"/>
    <x v="2"/>
    <x v="1"/>
    <n v="53"/>
    <x v="8"/>
    <s v="Wednesday"/>
    <m/>
    <m/>
    <m/>
  </r>
  <r>
    <d v="2012-09-13T00:00:00"/>
    <x v="2"/>
    <x v="1"/>
    <n v="59"/>
    <x v="8"/>
    <s v="Thursday"/>
    <m/>
    <m/>
    <m/>
  </r>
  <r>
    <d v="2012-09-14T00:00:00"/>
    <x v="2"/>
    <x v="1"/>
    <n v="51"/>
    <x v="8"/>
    <s v="Friday"/>
    <m/>
    <m/>
    <m/>
  </r>
  <r>
    <d v="2012-09-15T00:00:00"/>
    <x v="2"/>
    <x v="1"/>
    <n v="45"/>
    <x v="8"/>
    <s v="Saturday"/>
    <m/>
    <m/>
    <m/>
  </r>
  <r>
    <d v="2012-09-16T00:00:00"/>
    <x v="2"/>
    <x v="1"/>
    <n v="54"/>
    <x v="8"/>
    <s v="Sunday"/>
    <m/>
    <m/>
    <m/>
  </r>
  <r>
    <d v="2012-09-17T00:00:00"/>
    <x v="2"/>
    <x v="1"/>
    <n v="58"/>
    <x v="8"/>
    <s v="Monday"/>
    <m/>
    <m/>
    <m/>
  </r>
  <r>
    <d v="2012-09-18T00:00:00"/>
    <x v="2"/>
    <x v="1"/>
    <n v="36"/>
    <x v="8"/>
    <s v="Tuesday"/>
    <m/>
    <m/>
    <m/>
  </r>
  <r>
    <d v="2012-09-19T00:00:00"/>
    <x v="2"/>
    <x v="1"/>
    <n v="51"/>
    <x v="8"/>
    <s v="Wednesday"/>
    <m/>
    <m/>
    <m/>
  </r>
  <r>
    <d v="2012-09-20T00:00:00"/>
    <x v="2"/>
    <x v="1"/>
    <n v="44"/>
    <x v="8"/>
    <s v="Thursday"/>
    <m/>
    <m/>
    <m/>
  </r>
  <r>
    <d v="2012-09-21T00:00:00"/>
    <x v="2"/>
    <x v="1"/>
    <n v="63"/>
    <x v="8"/>
    <s v="Friday"/>
    <m/>
    <m/>
    <m/>
  </r>
  <r>
    <d v="2012-09-22T00:00:00"/>
    <x v="2"/>
    <x v="1"/>
    <n v="59"/>
    <x v="8"/>
    <s v="Saturday"/>
    <m/>
    <m/>
    <m/>
  </r>
  <r>
    <d v="2012-09-23T00:00:00"/>
    <x v="2"/>
    <x v="1"/>
    <n v="58"/>
    <x v="8"/>
    <s v="Sunday"/>
    <m/>
    <m/>
    <m/>
  </r>
  <r>
    <d v="2012-09-24T00:00:00"/>
    <x v="2"/>
    <x v="1"/>
    <n v="54"/>
    <x v="8"/>
    <s v="Monday"/>
    <m/>
    <m/>
    <m/>
  </r>
  <r>
    <d v="2012-09-25T00:00:00"/>
    <x v="2"/>
    <x v="1"/>
    <n v="30"/>
    <x v="8"/>
    <s v="Tuesday"/>
    <m/>
    <m/>
    <m/>
  </r>
  <r>
    <d v="2012-09-26T00:00:00"/>
    <x v="2"/>
    <x v="1"/>
    <n v="61"/>
    <x v="8"/>
    <s v="Wednesday"/>
    <m/>
    <m/>
    <m/>
  </r>
  <r>
    <d v="2012-09-27T00:00:00"/>
    <x v="2"/>
    <x v="1"/>
    <n v="57"/>
    <x v="8"/>
    <s v="Thursday"/>
    <m/>
    <m/>
    <m/>
  </r>
  <r>
    <d v="2012-09-28T00:00:00"/>
    <x v="2"/>
    <x v="1"/>
    <n v="32"/>
    <x v="8"/>
    <s v="Friday"/>
    <m/>
    <m/>
    <m/>
  </r>
  <r>
    <d v="2012-09-29T00:00:00"/>
    <x v="2"/>
    <x v="1"/>
    <n v="66"/>
    <x v="8"/>
    <s v="Saturday"/>
    <m/>
    <m/>
    <m/>
  </r>
  <r>
    <d v="2012-09-30T00:00:00"/>
    <x v="2"/>
    <x v="1"/>
    <n v="55"/>
    <x v="8"/>
    <s v="Sunday"/>
    <m/>
    <m/>
    <m/>
  </r>
  <r>
    <d v="2012-10-01T00:00:00"/>
    <x v="2"/>
    <x v="1"/>
    <n v="65"/>
    <x v="9"/>
    <s v="Monday"/>
    <m/>
    <m/>
    <m/>
  </r>
  <r>
    <d v="2012-10-02T00:00:00"/>
    <x v="2"/>
    <x v="1"/>
    <n v="46"/>
    <x v="9"/>
    <s v="Tuesday"/>
    <m/>
    <m/>
    <m/>
  </r>
  <r>
    <d v="2012-10-03T00:00:00"/>
    <x v="2"/>
    <x v="1"/>
    <n v="44"/>
    <x v="9"/>
    <s v="Wednesday"/>
    <m/>
    <m/>
    <m/>
  </r>
  <r>
    <d v="2012-10-04T00:00:00"/>
    <x v="2"/>
    <x v="1"/>
    <n v="64"/>
    <x v="9"/>
    <s v="Thursday"/>
    <m/>
    <m/>
    <m/>
  </r>
  <r>
    <d v="2012-10-05T00:00:00"/>
    <x v="2"/>
    <x v="1"/>
    <n v="52"/>
    <x v="9"/>
    <s v="Friday"/>
    <m/>
    <m/>
    <m/>
  </r>
  <r>
    <d v="2012-10-06T00:00:00"/>
    <x v="2"/>
    <x v="1"/>
    <n v="47"/>
    <x v="9"/>
    <s v="Saturday"/>
    <m/>
    <m/>
    <m/>
  </r>
  <r>
    <d v="2012-10-07T00:00:00"/>
    <x v="2"/>
    <x v="1"/>
    <n v="44"/>
    <x v="9"/>
    <s v="Sunday"/>
    <m/>
    <m/>
    <m/>
  </r>
  <r>
    <d v="2012-10-08T00:00:00"/>
    <x v="2"/>
    <x v="1"/>
    <n v="45"/>
    <x v="9"/>
    <s v="Monday"/>
    <m/>
    <m/>
    <m/>
  </r>
  <r>
    <d v="2012-10-09T00:00:00"/>
    <x v="2"/>
    <x v="1"/>
    <n v="49"/>
    <x v="9"/>
    <s v="Tuesday"/>
    <m/>
    <m/>
    <m/>
  </r>
  <r>
    <d v="2012-10-10T00:00:00"/>
    <x v="2"/>
    <x v="1"/>
    <n v="57"/>
    <x v="9"/>
    <s v="Wednesday"/>
    <m/>
    <m/>
    <m/>
  </r>
  <r>
    <d v="2012-10-11T00:00:00"/>
    <x v="2"/>
    <x v="1"/>
    <n v="38"/>
    <x v="9"/>
    <s v="Thursday"/>
    <m/>
    <m/>
    <m/>
  </r>
  <r>
    <d v="2012-10-12T00:00:00"/>
    <x v="2"/>
    <x v="1"/>
    <n v="57"/>
    <x v="9"/>
    <s v="Friday"/>
    <m/>
    <m/>
    <m/>
  </r>
  <r>
    <d v="2012-10-13T00:00:00"/>
    <x v="2"/>
    <x v="1"/>
    <n v="40"/>
    <x v="9"/>
    <s v="Saturday"/>
    <m/>
    <m/>
    <m/>
  </r>
  <r>
    <d v="2012-10-14T00:00:00"/>
    <x v="2"/>
    <x v="1"/>
    <n v="41"/>
    <x v="9"/>
    <s v="Sunday"/>
    <m/>
    <m/>
    <m/>
  </r>
  <r>
    <d v="2012-10-15T00:00:00"/>
    <x v="2"/>
    <x v="1"/>
    <n v="54"/>
    <x v="9"/>
    <s v="Monday"/>
    <m/>
    <m/>
    <m/>
  </r>
  <r>
    <d v="2012-10-16T00:00:00"/>
    <x v="2"/>
    <x v="1"/>
    <n v="53"/>
    <x v="9"/>
    <s v="Tuesday"/>
    <m/>
    <m/>
    <m/>
  </r>
  <r>
    <d v="2012-10-17T00:00:00"/>
    <x v="2"/>
    <x v="1"/>
    <n v="66"/>
    <x v="9"/>
    <s v="Wednesday"/>
    <m/>
    <m/>
    <m/>
  </r>
  <r>
    <d v="2012-10-18T00:00:00"/>
    <x v="2"/>
    <x v="1"/>
    <n v="46"/>
    <x v="9"/>
    <s v="Thursday"/>
    <m/>
    <m/>
    <m/>
  </r>
  <r>
    <d v="2012-10-19T00:00:00"/>
    <x v="2"/>
    <x v="1"/>
    <n v="37"/>
    <x v="9"/>
    <s v="Friday"/>
    <m/>
    <m/>
    <m/>
  </r>
  <r>
    <d v="2012-10-20T00:00:00"/>
    <x v="2"/>
    <x v="1"/>
    <n v="52"/>
    <x v="9"/>
    <s v="Saturday"/>
    <m/>
    <m/>
    <m/>
  </r>
  <r>
    <d v="2012-10-21T00:00:00"/>
    <x v="2"/>
    <x v="1"/>
    <n v="41"/>
    <x v="9"/>
    <s v="Sunday"/>
    <m/>
    <m/>
    <m/>
  </r>
  <r>
    <d v="2012-10-22T00:00:00"/>
    <x v="2"/>
    <x v="1"/>
    <n v="45"/>
    <x v="9"/>
    <s v="Monday"/>
    <m/>
    <m/>
    <m/>
  </r>
  <r>
    <d v="2012-10-23T00:00:00"/>
    <x v="2"/>
    <x v="1"/>
    <n v="43"/>
    <x v="9"/>
    <s v="Tuesday"/>
    <m/>
    <m/>
    <m/>
  </r>
  <r>
    <d v="2012-10-24T00:00:00"/>
    <x v="2"/>
    <x v="1"/>
    <n v="49"/>
    <x v="9"/>
    <s v="Wednesday"/>
    <m/>
    <m/>
    <m/>
  </r>
  <r>
    <d v="2012-10-25T00:00:00"/>
    <x v="2"/>
    <x v="1"/>
    <n v="33"/>
    <x v="9"/>
    <s v="Thursday"/>
    <m/>
    <m/>
    <m/>
  </r>
  <r>
    <d v="2012-10-26T00:00:00"/>
    <x v="2"/>
    <x v="1"/>
    <n v="54"/>
    <x v="9"/>
    <s v="Friday"/>
    <m/>
    <m/>
    <m/>
  </r>
  <r>
    <d v="2012-10-27T00:00:00"/>
    <x v="2"/>
    <x v="1"/>
    <n v="62"/>
    <x v="9"/>
    <s v="Saturday"/>
    <m/>
    <m/>
    <m/>
  </r>
  <r>
    <d v="2012-10-28T00:00:00"/>
    <x v="2"/>
    <x v="1"/>
    <n v="45"/>
    <x v="9"/>
    <s v="Sunday"/>
    <m/>
    <m/>
    <m/>
  </r>
  <r>
    <d v="2012-10-29T00:00:00"/>
    <x v="2"/>
    <x v="1"/>
    <n v="57"/>
    <x v="9"/>
    <s v="Monday"/>
    <m/>
    <m/>
    <m/>
  </r>
  <r>
    <d v="2012-10-30T00:00:00"/>
    <x v="2"/>
    <x v="1"/>
    <n v="43"/>
    <x v="9"/>
    <s v="Tuesday"/>
    <m/>
    <m/>
    <m/>
  </r>
  <r>
    <d v="2012-10-31T00:00:00"/>
    <x v="2"/>
    <x v="1"/>
    <n v="36"/>
    <x v="9"/>
    <s v="Wednesday"/>
    <m/>
    <m/>
    <m/>
  </r>
  <r>
    <d v="2012-11-01T00:00:00"/>
    <x v="2"/>
    <x v="1"/>
    <n v="42"/>
    <x v="10"/>
    <s v="Thursday"/>
    <m/>
    <m/>
    <m/>
  </r>
  <r>
    <d v="2012-11-02T00:00:00"/>
    <x v="2"/>
    <x v="1"/>
    <n v="36"/>
    <x v="10"/>
    <s v="Friday"/>
    <m/>
    <m/>
    <m/>
  </r>
  <r>
    <d v="2012-11-03T00:00:00"/>
    <x v="2"/>
    <x v="1"/>
    <n v="57"/>
    <x v="10"/>
    <s v="Saturday"/>
    <m/>
    <m/>
    <m/>
  </r>
  <r>
    <d v="2012-11-04T00:00:00"/>
    <x v="2"/>
    <x v="1"/>
    <n v="55"/>
    <x v="10"/>
    <s v="Sunday"/>
    <m/>
    <m/>
    <m/>
  </r>
  <r>
    <d v="2012-11-05T00:00:00"/>
    <x v="2"/>
    <x v="1"/>
    <n v="56"/>
    <x v="10"/>
    <s v="Monday"/>
    <m/>
    <m/>
    <m/>
  </r>
  <r>
    <d v="2012-11-06T00:00:00"/>
    <x v="2"/>
    <x v="1"/>
    <n v="60"/>
    <x v="10"/>
    <s v="Tuesday"/>
    <m/>
    <m/>
    <m/>
  </r>
  <r>
    <d v="2012-11-07T00:00:00"/>
    <x v="2"/>
    <x v="1"/>
    <n v="49"/>
    <x v="10"/>
    <s v="Wednesday"/>
    <m/>
    <m/>
    <m/>
  </r>
  <r>
    <d v="2012-11-08T00:00:00"/>
    <x v="2"/>
    <x v="1"/>
    <n v="36"/>
    <x v="10"/>
    <s v="Thursday"/>
    <m/>
    <m/>
    <m/>
  </r>
  <r>
    <d v="2012-11-09T00:00:00"/>
    <x v="2"/>
    <x v="1"/>
    <n v="48"/>
    <x v="10"/>
    <s v="Friday"/>
    <m/>
    <m/>
    <m/>
  </r>
  <r>
    <d v="2012-11-10T00:00:00"/>
    <x v="2"/>
    <x v="1"/>
    <n v="29"/>
    <x v="10"/>
    <s v="Saturday"/>
    <m/>
    <m/>
    <m/>
  </r>
  <r>
    <d v="2012-11-11T00:00:00"/>
    <x v="2"/>
    <x v="1"/>
    <n v="66"/>
    <x v="10"/>
    <s v="Sunday"/>
    <m/>
    <m/>
    <m/>
  </r>
  <r>
    <d v="2012-11-12T00:00:00"/>
    <x v="2"/>
    <x v="1"/>
    <n v="48"/>
    <x v="10"/>
    <s v="Monday"/>
    <m/>
    <m/>
    <m/>
  </r>
  <r>
    <d v="2012-11-13T00:00:00"/>
    <x v="2"/>
    <x v="1"/>
    <n v="46"/>
    <x v="10"/>
    <s v="Tuesday"/>
    <m/>
    <m/>
    <m/>
  </r>
  <r>
    <d v="2012-11-14T00:00:00"/>
    <x v="2"/>
    <x v="1"/>
    <n v="46"/>
    <x v="10"/>
    <s v="Wednesday"/>
    <m/>
    <m/>
    <m/>
  </r>
  <r>
    <d v="2012-11-15T00:00:00"/>
    <x v="2"/>
    <x v="1"/>
    <n v="60"/>
    <x v="10"/>
    <s v="Thursday"/>
    <m/>
    <m/>
    <m/>
  </r>
  <r>
    <d v="2012-11-16T00:00:00"/>
    <x v="2"/>
    <x v="1"/>
    <n v="54"/>
    <x v="10"/>
    <s v="Friday"/>
    <m/>
    <m/>
    <m/>
  </r>
  <r>
    <d v="2012-11-17T00:00:00"/>
    <x v="2"/>
    <x v="1"/>
    <n v="53"/>
    <x v="10"/>
    <s v="Saturday"/>
    <m/>
    <m/>
    <m/>
  </r>
  <r>
    <d v="2012-11-18T00:00:00"/>
    <x v="2"/>
    <x v="1"/>
    <n v="49"/>
    <x v="10"/>
    <s v="Sunday"/>
    <m/>
    <m/>
    <m/>
  </r>
  <r>
    <d v="2012-11-19T00:00:00"/>
    <x v="2"/>
    <x v="1"/>
    <n v="45"/>
    <x v="10"/>
    <s v="Monday"/>
    <m/>
    <m/>
    <m/>
  </r>
  <r>
    <d v="2012-11-20T00:00:00"/>
    <x v="2"/>
    <x v="1"/>
    <n v="44"/>
    <x v="10"/>
    <s v="Tuesday"/>
    <m/>
    <m/>
    <m/>
  </r>
  <r>
    <d v="2012-11-21T00:00:00"/>
    <x v="2"/>
    <x v="1"/>
    <n v="43"/>
    <x v="10"/>
    <s v="Wednesday"/>
    <m/>
    <m/>
    <m/>
  </r>
  <r>
    <d v="2012-11-22T00:00:00"/>
    <x v="2"/>
    <x v="1"/>
    <n v="41"/>
    <x v="10"/>
    <s v="Thursday"/>
    <m/>
    <m/>
    <m/>
  </r>
  <r>
    <d v="2012-11-23T00:00:00"/>
    <x v="2"/>
    <x v="1"/>
    <n v="45"/>
    <x v="10"/>
    <s v="Friday"/>
    <m/>
    <m/>
    <m/>
  </r>
  <r>
    <d v="2012-11-24T00:00:00"/>
    <x v="2"/>
    <x v="1"/>
    <n v="49"/>
    <x v="10"/>
    <s v="Saturday"/>
    <m/>
    <m/>
    <m/>
  </r>
  <r>
    <d v="2012-11-25T00:00:00"/>
    <x v="2"/>
    <x v="1"/>
    <n v="41"/>
    <x v="10"/>
    <s v="Sunday"/>
    <m/>
    <m/>
    <m/>
  </r>
  <r>
    <d v="2012-11-26T00:00:00"/>
    <x v="2"/>
    <x v="1"/>
    <n v="53"/>
    <x v="10"/>
    <s v="Monday"/>
    <m/>
    <m/>
    <m/>
  </r>
  <r>
    <d v="2012-11-27T00:00:00"/>
    <x v="2"/>
    <x v="1"/>
    <n v="41"/>
    <x v="10"/>
    <s v="Tuesday"/>
    <m/>
    <m/>
    <m/>
  </r>
  <r>
    <d v="2012-11-28T00:00:00"/>
    <x v="2"/>
    <x v="1"/>
    <n v="25"/>
    <x v="10"/>
    <s v="Wednesday"/>
    <m/>
    <m/>
    <m/>
  </r>
  <r>
    <d v="2012-11-29T00:00:00"/>
    <x v="2"/>
    <x v="1"/>
    <n v="40"/>
    <x v="10"/>
    <s v="Thursday"/>
    <m/>
    <m/>
    <m/>
  </r>
  <r>
    <d v="2012-11-30T00:00:00"/>
    <x v="2"/>
    <x v="1"/>
    <n v="38"/>
    <x v="10"/>
    <s v="Friday"/>
    <m/>
    <m/>
    <m/>
  </r>
  <r>
    <d v="2012-12-01T00:00:00"/>
    <x v="2"/>
    <x v="1"/>
    <n v="49"/>
    <x v="11"/>
    <s v="Saturday"/>
    <m/>
    <m/>
    <m/>
  </r>
  <r>
    <d v="2012-12-02T00:00:00"/>
    <x v="2"/>
    <x v="1"/>
    <n v="40"/>
    <x v="11"/>
    <s v="Sunday"/>
    <m/>
    <m/>
    <m/>
  </r>
  <r>
    <d v="2012-12-03T00:00:00"/>
    <x v="2"/>
    <x v="1"/>
    <n v="52"/>
    <x v="11"/>
    <s v="Monday"/>
    <m/>
    <m/>
    <m/>
  </r>
  <r>
    <d v="2012-12-04T00:00:00"/>
    <x v="2"/>
    <x v="1"/>
    <n v="46"/>
    <x v="11"/>
    <s v="Tuesday"/>
    <m/>
    <m/>
    <m/>
  </r>
  <r>
    <d v="2012-12-05T00:00:00"/>
    <x v="2"/>
    <x v="1"/>
    <n v="41"/>
    <x v="11"/>
    <s v="Wednesday"/>
    <m/>
    <m/>
    <m/>
  </r>
  <r>
    <d v="2012-12-06T00:00:00"/>
    <x v="2"/>
    <x v="1"/>
    <n v="39"/>
    <x v="11"/>
    <s v="Thursday"/>
    <m/>
    <m/>
    <m/>
  </r>
  <r>
    <d v="2012-12-07T00:00:00"/>
    <x v="2"/>
    <x v="1"/>
    <n v="53"/>
    <x v="11"/>
    <s v="Friday"/>
    <m/>
    <m/>
    <m/>
  </r>
  <r>
    <d v="2012-12-08T00:00:00"/>
    <x v="2"/>
    <x v="1"/>
    <n v="44"/>
    <x v="11"/>
    <s v="Saturday"/>
    <m/>
    <m/>
    <m/>
  </r>
  <r>
    <d v="2012-12-09T00:00:00"/>
    <x v="2"/>
    <x v="1"/>
    <n v="51"/>
    <x v="11"/>
    <s v="Sunday"/>
    <m/>
    <m/>
    <m/>
  </r>
  <r>
    <d v="2012-12-10T00:00:00"/>
    <x v="2"/>
    <x v="1"/>
    <n v="34"/>
    <x v="11"/>
    <s v="Monday"/>
    <m/>
    <m/>
    <m/>
  </r>
  <r>
    <d v="2012-12-11T00:00:00"/>
    <x v="2"/>
    <x v="1"/>
    <n v="45"/>
    <x v="11"/>
    <s v="Tuesday"/>
    <m/>
    <m/>
    <m/>
  </r>
  <r>
    <d v="2012-12-12T00:00:00"/>
    <x v="2"/>
    <x v="1"/>
    <n v="33"/>
    <x v="11"/>
    <s v="Wednesday"/>
    <m/>
    <m/>
    <m/>
  </r>
  <r>
    <d v="2012-12-13T00:00:00"/>
    <x v="2"/>
    <x v="1"/>
    <n v="40"/>
    <x v="11"/>
    <s v="Thursday"/>
    <m/>
    <m/>
    <m/>
  </r>
  <r>
    <d v="2012-12-14T00:00:00"/>
    <x v="2"/>
    <x v="1"/>
    <n v="33"/>
    <x v="11"/>
    <s v="Friday"/>
    <m/>
    <m/>
    <m/>
  </r>
  <r>
    <d v="2012-12-15T00:00:00"/>
    <x v="2"/>
    <x v="1"/>
    <n v="46"/>
    <x v="11"/>
    <s v="Saturday"/>
    <m/>
    <m/>
    <m/>
  </r>
  <r>
    <d v="2012-12-16T00:00:00"/>
    <x v="2"/>
    <x v="1"/>
    <n v="48"/>
    <x v="11"/>
    <s v="Sunday"/>
    <m/>
    <m/>
    <m/>
  </r>
  <r>
    <d v="2012-12-17T00:00:00"/>
    <x v="2"/>
    <x v="1"/>
    <n v="38"/>
    <x v="11"/>
    <s v="Monday"/>
    <m/>
    <m/>
    <m/>
  </r>
  <r>
    <d v="2012-12-18T00:00:00"/>
    <x v="2"/>
    <x v="1"/>
    <n v="42"/>
    <x v="11"/>
    <s v="Tuesday"/>
    <m/>
    <m/>
    <m/>
  </r>
  <r>
    <d v="2012-12-19T00:00:00"/>
    <x v="2"/>
    <x v="1"/>
    <n v="54"/>
    <x v="11"/>
    <s v="Wednesday"/>
    <m/>
    <m/>
    <m/>
  </r>
  <r>
    <d v="2012-12-20T00:00:00"/>
    <x v="2"/>
    <x v="1"/>
    <n v="44"/>
    <x v="11"/>
    <s v="Thursday"/>
    <m/>
    <m/>
    <m/>
  </r>
  <r>
    <d v="2012-12-21T00:00:00"/>
    <x v="2"/>
    <x v="1"/>
    <n v="41"/>
    <x v="11"/>
    <s v="Friday"/>
    <m/>
    <m/>
    <m/>
  </r>
  <r>
    <d v="2012-12-22T00:00:00"/>
    <x v="2"/>
    <x v="1"/>
    <n v="57"/>
    <x v="11"/>
    <s v="Saturday"/>
    <m/>
    <m/>
    <m/>
  </r>
  <r>
    <d v="2012-12-23T00:00:00"/>
    <x v="2"/>
    <x v="1"/>
    <n v="33"/>
    <x v="11"/>
    <s v="Sunday"/>
    <m/>
    <m/>
    <m/>
  </r>
  <r>
    <d v="2012-12-24T00:00:00"/>
    <x v="2"/>
    <x v="1"/>
    <n v="26"/>
    <x v="11"/>
    <s v="Monday"/>
    <m/>
    <m/>
    <m/>
  </r>
  <r>
    <d v="2012-12-25T00:00:00"/>
    <x v="2"/>
    <x v="1"/>
    <n v="37"/>
    <x v="11"/>
    <s v="Tuesday"/>
    <m/>
    <m/>
    <m/>
  </r>
  <r>
    <d v="2012-12-26T00:00:00"/>
    <x v="2"/>
    <x v="1"/>
    <n v="35"/>
    <x v="11"/>
    <s v="Wednesday"/>
    <m/>
    <m/>
    <m/>
  </r>
  <r>
    <d v="2012-12-27T00:00:00"/>
    <x v="2"/>
    <x v="1"/>
    <n v="53"/>
    <x v="11"/>
    <s v="Thursday"/>
    <m/>
    <m/>
    <m/>
  </r>
  <r>
    <d v="2012-12-28T00:00:00"/>
    <x v="2"/>
    <x v="1"/>
    <n v="41"/>
    <x v="11"/>
    <s v="Friday"/>
    <m/>
    <m/>
    <m/>
  </r>
  <r>
    <d v="2012-12-29T00:00:00"/>
    <x v="2"/>
    <x v="1"/>
    <n v="41"/>
    <x v="11"/>
    <s v="Saturday"/>
    <m/>
    <m/>
    <m/>
  </r>
  <r>
    <d v="2012-12-30T00:00:00"/>
    <x v="2"/>
    <x v="1"/>
    <n v="30"/>
    <x v="11"/>
    <s v="Sunday"/>
    <m/>
    <m/>
    <m/>
  </r>
  <r>
    <d v="2012-12-31T00:00:00"/>
    <x v="2"/>
    <x v="1"/>
    <n v="43"/>
    <x v="11"/>
    <s v="Monday"/>
    <m/>
    <m/>
    <m/>
  </r>
  <r>
    <d v="2012-01-01T00:00:00"/>
    <x v="2"/>
    <x v="2"/>
    <n v="30"/>
    <x v="0"/>
    <s v="Sunday"/>
    <m/>
    <m/>
    <m/>
  </r>
  <r>
    <d v="2012-01-02T00:00:00"/>
    <x v="2"/>
    <x v="2"/>
    <n v="23"/>
    <x v="0"/>
    <s v="Monday"/>
    <m/>
    <m/>
    <m/>
  </r>
  <r>
    <d v="2012-01-03T00:00:00"/>
    <x v="2"/>
    <x v="2"/>
    <n v="37"/>
    <x v="0"/>
    <s v="Tuesday"/>
    <m/>
    <m/>
    <m/>
  </r>
  <r>
    <d v="2012-01-04T00:00:00"/>
    <x v="2"/>
    <x v="2"/>
    <n v="30"/>
    <x v="0"/>
    <s v="Wednesday"/>
    <m/>
    <m/>
    <m/>
  </r>
  <r>
    <d v="2012-01-05T00:00:00"/>
    <x v="2"/>
    <x v="2"/>
    <n v="29"/>
    <x v="0"/>
    <s v="Thursday"/>
    <m/>
    <m/>
    <m/>
  </r>
  <r>
    <d v="2012-01-06T00:00:00"/>
    <x v="2"/>
    <x v="2"/>
    <n v="20"/>
    <x v="0"/>
    <s v="Friday"/>
    <m/>
    <m/>
    <m/>
  </r>
  <r>
    <d v="2012-01-07T00:00:00"/>
    <x v="2"/>
    <x v="2"/>
    <n v="35"/>
    <x v="0"/>
    <s v="Saturday"/>
    <m/>
    <m/>
    <m/>
  </r>
  <r>
    <d v="2012-01-08T00:00:00"/>
    <x v="2"/>
    <x v="2"/>
    <n v="29"/>
    <x v="0"/>
    <s v="Sunday"/>
    <m/>
    <m/>
    <m/>
  </r>
  <r>
    <d v="2012-01-09T00:00:00"/>
    <x v="2"/>
    <x v="2"/>
    <n v="29"/>
    <x v="0"/>
    <s v="Monday"/>
    <m/>
    <m/>
    <m/>
  </r>
  <r>
    <d v="2012-01-10T00:00:00"/>
    <x v="2"/>
    <x v="2"/>
    <n v="30"/>
    <x v="0"/>
    <s v="Tuesday"/>
    <m/>
    <m/>
    <m/>
  </r>
  <r>
    <d v="2012-01-11T00:00:00"/>
    <x v="2"/>
    <x v="2"/>
    <n v="30"/>
    <x v="0"/>
    <s v="Wednesday"/>
    <m/>
    <m/>
    <m/>
  </r>
  <r>
    <d v="2012-01-12T00:00:00"/>
    <x v="2"/>
    <x v="2"/>
    <n v="26"/>
    <x v="0"/>
    <s v="Thursday"/>
    <m/>
    <m/>
    <m/>
  </r>
  <r>
    <d v="2012-01-13T00:00:00"/>
    <x v="2"/>
    <x v="2"/>
    <n v="32"/>
    <x v="0"/>
    <s v="Friday"/>
    <m/>
    <m/>
    <m/>
  </r>
  <r>
    <d v="2012-01-14T00:00:00"/>
    <x v="2"/>
    <x v="2"/>
    <n v="28"/>
    <x v="0"/>
    <s v="Saturday"/>
    <m/>
    <m/>
    <m/>
  </r>
  <r>
    <d v="2012-01-15T00:00:00"/>
    <x v="2"/>
    <x v="2"/>
    <n v="30"/>
    <x v="0"/>
    <s v="Sunday"/>
    <m/>
    <m/>
    <m/>
  </r>
  <r>
    <d v="2012-01-16T00:00:00"/>
    <x v="2"/>
    <x v="2"/>
    <n v="24"/>
    <x v="0"/>
    <s v="Monday"/>
    <m/>
    <m/>
    <m/>
  </r>
  <r>
    <d v="2012-01-17T00:00:00"/>
    <x v="2"/>
    <x v="2"/>
    <n v="35"/>
    <x v="0"/>
    <s v="Tuesday"/>
    <m/>
    <m/>
    <m/>
  </r>
  <r>
    <d v="2012-01-18T00:00:00"/>
    <x v="2"/>
    <x v="2"/>
    <n v="27"/>
    <x v="0"/>
    <s v="Wednesday"/>
    <m/>
    <m/>
    <m/>
  </r>
  <r>
    <d v="2012-01-19T00:00:00"/>
    <x v="2"/>
    <x v="2"/>
    <n v="34"/>
    <x v="0"/>
    <s v="Thursday"/>
    <m/>
    <m/>
    <m/>
  </r>
  <r>
    <d v="2012-01-20T00:00:00"/>
    <x v="2"/>
    <x v="2"/>
    <n v="20"/>
    <x v="0"/>
    <s v="Friday"/>
    <m/>
    <m/>
    <m/>
  </r>
  <r>
    <d v="2012-01-21T00:00:00"/>
    <x v="2"/>
    <x v="2"/>
    <n v="33"/>
    <x v="0"/>
    <s v="Saturday"/>
    <m/>
    <m/>
    <m/>
  </r>
  <r>
    <d v="2012-01-22T00:00:00"/>
    <x v="2"/>
    <x v="2"/>
    <n v="27"/>
    <x v="0"/>
    <s v="Sunday"/>
    <m/>
    <m/>
    <m/>
  </r>
  <r>
    <d v="2012-01-23T00:00:00"/>
    <x v="2"/>
    <x v="2"/>
    <n v="28"/>
    <x v="0"/>
    <s v="Monday"/>
    <m/>
    <m/>
    <m/>
  </r>
  <r>
    <d v="2012-01-24T00:00:00"/>
    <x v="2"/>
    <x v="2"/>
    <n v="32"/>
    <x v="0"/>
    <s v="Tuesday"/>
    <m/>
    <m/>
    <m/>
  </r>
  <r>
    <d v="2012-01-25T00:00:00"/>
    <x v="2"/>
    <x v="2"/>
    <n v="33"/>
    <x v="0"/>
    <s v="Wednesday"/>
    <m/>
    <m/>
    <m/>
  </r>
  <r>
    <d v="2012-01-26T00:00:00"/>
    <x v="2"/>
    <x v="2"/>
    <n v="32"/>
    <x v="0"/>
    <s v="Thursday"/>
    <m/>
    <m/>
    <m/>
  </r>
  <r>
    <d v="2012-01-27T00:00:00"/>
    <x v="2"/>
    <x v="2"/>
    <n v="30"/>
    <x v="0"/>
    <s v="Friday"/>
    <m/>
    <m/>
    <m/>
  </r>
  <r>
    <d v="2012-01-28T00:00:00"/>
    <x v="2"/>
    <x v="2"/>
    <n v="32"/>
    <x v="0"/>
    <s v="Saturday"/>
    <m/>
    <m/>
    <m/>
  </r>
  <r>
    <d v="2012-01-29T00:00:00"/>
    <x v="2"/>
    <x v="2"/>
    <n v="39"/>
    <x v="0"/>
    <s v="Sunday"/>
    <m/>
    <m/>
    <m/>
  </r>
  <r>
    <d v="2012-01-30T00:00:00"/>
    <x v="2"/>
    <x v="2"/>
    <n v="31"/>
    <x v="0"/>
    <s v="Monday"/>
    <m/>
    <m/>
    <m/>
  </r>
  <r>
    <d v="2012-01-31T00:00:00"/>
    <x v="2"/>
    <x v="2"/>
    <n v="32"/>
    <x v="0"/>
    <s v="Tuesday"/>
    <m/>
    <m/>
    <m/>
  </r>
  <r>
    <d v="2012-02-01T00:00:00"/>
    <x v="2"/>
    <x v="2"/>
    <n v="36"/>
    <x v="1"/>
    <s v="Wednesday"/>
    <m/>
    <m/>
    <m/>
  </r>
  <r>
    <d v="2012-02-02T00:00:00"/>
    <x v="2"/>
    <x v="2"/>
    <n v="31"/>
    <x v="1"/>
    <s v="Thursday"/>
    <m/>
    <m/>
    <m/>
  </r>
  <r>
    <d v="2012-02-03T00:00:00"/>
    <x v="2"/>
    <x v="2"/>
    <n v="28"/>
    <x v="1"/>
    <s v="Friday"/>
    <m/>
    <m/>
    <m/>
  </r>
  <r>
    <d v="2012-02-04T00:00:00"/>
    <x v="2"/>
    <x v="2"/>
    <n v="30"/>
    <x v="1"/>
    <s v="Saturday"/>
    <m/>
    <m/>
    <m/>
  </r>
  <r>
    <d v="2012-02-05T00:00:00"/>
    <x v="2"/>
    <x v="2"/>
    <n v="31"/>
    <x v="1"/>
    <s v="Sunday"/>
    <m/>
    <m/>
    <m/>
  </r>
  <r>
    <d v="2012-02-06T00:00:00"/>
    <x v="2"/>
    <x v="2"/>
    <n v="21"/>
    <x v="1"/>
    <s v="Monday"/>
    <m/>
    <m/>
    <m/>
  </r>
  <r>
    <d v="2012-02-07T00:00:00"/>
    <x v="2"/>
    <x v="2"/>
    <n v="27"/>
    <x v="1"/>
    <s v="Tuesday"/>
    <m/>
    <m/>
    <m/>
  </r>
  <r>
    <d v="2012-02-08T00:00:00"/>
    <x v="2"/>
    <x v="2"/>
    <n v="21"/>
    <x v="1"/>
    <s v="Wednesday"/>
    <m/>
    <m/>
    <m/>
  </r>
  <r>
    <d v="2012-02-09T00:00:00"/>
    <x v="2"/>
    <x v="2"/>
    <n v="24"/>
    <x v="1"/>
    <s v="Thursday"/>
    <m/>
    <m/>
    <m/>
  </r>
  <r>
    <d v="2012-02-10T00:00:00"/>
    <x v="2"/>
    <x v="2"/>
    <n v="28"/>
    <x v="1"/>
    <s v="Friday"/>
    <m/>
    <m/>
    <m/>
  </r>
  <r>
    <d v="2012-02-11T00:00:00"/>
    <x v="2"/>
    <x v="2"/>
    <n v="26"/>
    <x v="1"/>
    <s v="Saturday"/>
    <m/>
    <m/>
    <m/>
  </r>
  <r>
    <d v="2012-02-12T00:00:00"/>
    <x v="2"/>
    <x v="2"/>
    <n v="29"/>
    <x v="1"/>
    <s v="Sunday"/>
    <m/>
    <m/>
    <m/>
  </r>
  <r>
    <d v="2012-02-13T00:00:00"/>
    <x v="2"/>
    <x v="2"/>
    <n v="31"/>
    <x v="1"/>
    <s v="Monday"/>
    <m/>
    <m/>
    <m/>
  </r>
  <r>
    <d v="2012-02-14T00:00:00"/>
    <x v="2"/>
    <x v="2"/>
    <n v="22"/>
    <x v="1"/>
    <s v="Tuesday"/>
    <m/>
    <m/>
    <m/>
  </r>
  <r>
    <d v="2012-02-15T00:00:00"/>
    <x v="2"/>
    <x v="2"/>
    <n v="32"/>
    <x v="1"/>
    <s v="Wednesday"/>
    <m/>
    <m/>
    <m/>
  </r>
  <r>
    <d v="2012-02-16T00:00:00"/>
    <x v="2"/>
    <x v="2"/>
    <n v="29"/>
    <x v="1"/>
    <s v="Thursday"/>
    <m/>
    <m/>
    <m/>
  </r>
  <r>
    <d v="2012-02-17T00:00:00"/>
    <x v="2"/>
    <x v="2"/>
    <n v="35"/>
    <x v="1"/>
    <s v="Friday"/>
    <m/>
    <m/>
    <m/>
  </r>
  <r>
    <d v="2012-02-18T00:00:00"/>
    <x v="2"/>
    <x v="2"/>
    <n v="43"/>
    <x v="1"/>
    <s v="Saturday"/>
    <m/>
    <m/>
    <m/>
  </r>
  <r>
    <d v="2012-02-19T00:00:00"/>
    <x v="2"/>
    <x v="2"/>
    <n v="33"/>
    <x v="1"/>
    <s v="Sunday"/>
    <m/>
    <m/>
    <m/>
  </r>
  <r>
    <d v="2012-02-20T00:00:00"/>
    <x v="2"/>
    <x v="2"/>
    <n v="29"/>
    <x v="1"/>
    <s v="Monday"/>
    <m/>
    <m/>
    <m/>
  </r>
  <r>
    <d v="2012-02-21T00:00:00"/>
    <x v="2"/>
    <x v="2"/>
    <n v="28"/>
    <x v="1"/>
    <s v="Tuesday"/>
    <m/>
    <m/>
    <m/>
  </r>
  <r>
    <d v="2012-02-22T00:00:00"/>
    <x v="2"/>
    <x v="2"/>
    <n v="18"/>
    <x v="1"/>
    <s v="Wednesday"/>
    <m/>
    <m/>
    <m/>
  </r>
  <r>
    <d v="2012-02-23T00:00:00"/>
    <x v="2"/>
    <x v="2"/>
    <n v="26"/>
    <x v="1"/>
    <s v="Thursday"/>
    <m/>
    <m/>
    <m/>
  </r>
  <r>
    <d v="2012-02-24T00:00:00"/>
    <x v="2"/>
    <x v="2"/>
    <n v="23"/>
    <x v="1"/>
    <s v="Friday"/>
    <m/>
    <m/>
    <m/>
  </r>
  <r>
    <d v="2012-02-25T00:00:00"/>
    <x v="2"/>
    <x v="2"/>
    <n v="26"/>
    <x v="1"/>
    <s v="Saturday"/>
    <m/>
    <m/>
    <m/>
  </r>
  <r>
    <d v="2012-02-26T00:00:00"/>
    <x v="2"/>
    <x v="2"/>
    <n v="40"/>
    <x v="1"/>
    <s v="Sunday"/>
    <m/>
    <m/>
    <m/>
  </r>
  <r>
    <d v="2012-02-27T00:00:00"/>
    <x v="2"/>
    <x v="2"/>
    <n v="32"/>
    <x v="1"/>
    <s v="Monday"/>
    <m/>
    <m/>
    <m/>
  </r>
  <r>
    <d v="2012-02-28T00:00:00"/>
    <x v="2"/>
    <x v="2"/>
    <n v="25"/>
    <x v="1"/>
    <s v="Tuesday"/>
    <m/>
    <m/>
    <m/>
  </r>
  <r>
    <d v="2012-02-29T00:00:00"/>
    <x v="2"/>
    <x v="2"/>
    <n v="31"/>
    <x v="1"/>
    <s v="Wednesday"/>
    <m/>
    <m/>
    <m/>
  </r>
  <r>
    <d v="2012-03-01T00:00:00"/>
    <x v="2"/>
    <x v="2"/>
    <n v="39"/>
    <x v="2"/>
    <s v="Thursday"/>
    <m/>
    <m/>
    <m/>
  </r>
  <r>
    <d v="2012-03-02T00:00:00"/>
    <x v="2"/>
    <x v="2"/>
    <n v="35"/>
    <x v="2"/>
    <s v="Friday"/>
    <m/>
    <m/>
    <m/>
  </r>
  <r>
    <d v="2012-03-03T00:00:00"/>
    <x v="2"/>
    <x v="2"/>
    <n v="32"/>
    <x v="2"/>
    <s v="Saturday"/>
    <m/>
    <m/>
    <m/>
  </r>
  <r>
    <d v="2012-03-04T00:00:00"/>
    <x v="2"/>
    <x v="2"/>
    <n v="31"/>
    <x v="2"/>
    <s v="Sunday"/>
    <m/>
    <m/>
    <m/>
  </r>
  <r>
    <d v="2012-03-05T00:00:00"/>
    <x v="2"/>
    <x v="2"/>
    <n v="27"/>
    <x v="2"/>
    <s v="Monday"/>
    <m/>
    <m/>
    <m/>
  </r>
  <r>
    <d v="2012-03-06T00:00:00"/>
    <x v="2"/>
    <x v="2"/>
    <n v="36"/>
    <x v="2"/>
    <s v="Tuesday"/>
    <m/>
    <m/>
    <m/>
  </r>
  <r>
    <d v="2012-03-07T00:00:00"/>
    <x v="2"/>
    <x v="2"/>
    <n v="23"/>
    <x v="2"/>
    <s v="Wednesday"/>
    <m/>
    <m/>
    <m/>
  </r>
  <r>
    <d v="2012-03-08T00:00:00"/>
    <x v="2"/>
    <x v="2"/>
    <n v="40"/>
    <x v="2"/>
    <s v="Thursday"/>
    <m/>
    <m/>
    <m/>
  </r>
  <r>
    <d v="2012-03-09T00:00:00"/>
    <x v="2"/>
    <x v="2"/>
    <n v="31"/>
    <x v="2"/>
    <s v="Friday"/>
    <m/>
    <m/>
    <m/>
  </r>
  <r>
    <d v="2012-03-10T00:00:00"/>
    <x v="2"/>
    <x v="2"/>
    <n v="30"/>
    <x v="2"/>
    <s v="Saturday"/>
    <m/>
    <m/>
    <m/>
  </r>
  <r>
    <d v="2012-03-11T00:00:00"/>
    <x v="2"/>
    <x v="2"/>
    <n v="27"/>
    <x v="2"/>
    <s v="Sunday"/>
    <m/>
    <m/>
    <m/>
  </r>
  <r>
    <d v="2012-03-12T00:00:00"/>
    <x v="2"/>
    <x v="2"/>
    <n v="39"/>
    <x v="2"/>
    <s v="Monday"/>
    <m/>
    <m/>
    <m/>
  </r>
  <r>
    <d v="2012-03-13T00:00:00"/>
    <x v="2"/>
    <x v="2"/>
    <n v="32"/>
    <x v="2"/>
    <s v="Tuesday"/>
    <m/>
    <m/>
    <m/>
  </r>
  <r>
    <d v="2012-03-14T00:00:00"/>
    <x v="2"/>
    <x v="2"/>
    <n v="29"/>
    <x v="2"/>
    <s v="Wednesday"/>
    <m/>
    <m/>
    <m/>
  </r>
  <r>
    <d v="2012-03-15T00:00:00"/>
    <x v="2"/>
    <x v="2"/>
    <n v="17"/>
    <x v="2"/>
    <s v="Thursday"/>
    <m/>
    <m/>
    <m/>
  </r>
  <r>
    <d v="2012-03-16T00:00:00"/>
    <x v="2"/>
    <x v="2"/>
    <n v="47"/>
    <x v="2"/>
    <s v="Friday"/>
    <m/>
    <m/>
    <m/>
  </r>
  <r>
    <d v="2012-03-17T00:00:00"/>
    <x v="2"/>
    <x v="2"/>
    <n v="28"/>
    <x v="2"/>
    <s v="Saturday"/>
    <m/>
    <m/>
    <m/>
  </r>
  <r>
    <d v="2012-03-18T00:00:00"/>
    <x v="2"/>
    <x v="2"/>
    <n v="25"/>
    <x v="2"/>
    <s v="Sunday"/>
    <m/>
    <m/>
    <m/>
  </r>
  <r>
    <d v="2012-03-19T00:00:00"/>
    <x v="2"/>
    <x v="2"/>
    <n v="26"/>
    <x v="2"/>
    <s v="Monday"/>
    <m/>
    <m/>
    <m/>
  </r>
  <r>
    <d v="2012-03-20T00:00:00"/>
    <x v="2"/>
    <x v="2"/>
    <n v="27"/>
    <x v="2"/>
    <s v="Tuesday"/>
    <m/>
    <m/>
    <m/>
  </r>
  <r>
    <d v="2012-03-21T00:00:00"/>
    <x v="2"/>
    <x v="2"/>
    <n v="15"/>
    <x v="2"/>
    <s v="Wednesday"/>
    <m/>
    <m/>
    <m/>
  </r>
  <r>
    <d v="2012-03-22T00:00:00"/>
    <x v="2"/>
    <x v="2"/>
    <n v="35"/>
    <x v="2"/>
    <s v="Thursday"/>
    <m/>
    <m/>
    <m/>
  </r>
  <r>
    <d v="2012-03-23T00:00:00"/>
    <x v="2"/>
    <x v="2"/>
    <n v="33"/>
    <x v="2"/>
    <s v="Friday"/>
    <m/>
    <m/>
    <m/>
  </r>
  <r>
    <d v="2012-03-24T00:00:00"/>
    <x v="2"/>
    <x v="2"/>
    <n v="34"/>
    <x v="2"/>
    <s v="Saturday"/>
    <m/>
    <m/>
    <m/>
  </r>
  <r>
    <d v="2012-03-25T00:00:00"/>
    <x v="2"/>
    <x v="2"/>
    <n v="18"/>
    <x v="2"/>
    <s v="Sunday"/>
    <m/>
    <m/>
    <m/>
  </r>
  <r>
    <d v="2012-03-26T00:00:00"/>
    <x v="2"/>
    <x v="2"/>
    <n v="25"/>
    <x v="2"/>
    <s v="Monday"/>
    <m/>
    <m/>
    <m/>
  </r>
  <r>
    <d v="2012-03-27T00:00:00"/>
    <x v="2"/>
    <x v="2"/>
    <n v="46"/>
    <x v="2"/>
    <s v="Tuesday"/>
    <m/>
    <m/>
    <m/>
  </r>
  <r>
    <d v="2012-03-28T00:00:00"/>
    <x v="2"/>
    <x v="2"/>
    <n v="37"/>
    <x v="2"/>
    <s v="Wednesday"/>
    <m/>
    <m/>
    <m/>
  </r>
  <r>
    <d v="2012-03-29T00:00:00"/>
    <x v="2"/>
    <x v="2"/>
    <n v="25"/>
    <x v="2"/>
    <s v="Thursday"/>
    <m/>
    <m/>
    <m/>
  </r>
  <r>
    <d v="2012-03-30T00:00:00"/>
    <x v="2"/>
    <x v="2"/>
    <n v="29"/>
    <x v="2"/>
    <s v="Friday"/>
    <m/>
    <m/>
    <m/>
  </r>
  <r>
    <d v="2012-03-31T00:00:00"/>
    <x v="2"/>
    <x v="2"/>
    <n v="28"/>
    <x v="2"/>
    <s v="Saturday"/>
    <m/>
    <m/>
    <m/>
  </r>
  <r>
    <d v="2012-04-01T00:00:00"/>
    <x v="2"/>
    <x v="2"/>
    <n v="31"/>
    <x v="3"/>
    <s v="Sunday"/>
    <m/>
    <m/>
    <m/>
  </r>
  <r>
    <d v="2012-04-02T00:00:00"/>
    <x v="2"/>
    <x v="2"/>
    <n v="28"/>
    <x v="3"/>
    <s v="Monday"/>
    <m/>
    <m/>
    <m/>
  </r>
  <r>
    <d v="2012-04-03T00:00:00"/>
    <x v="2"/>
    <x v="2"/>
    <n v="33"/>
    <x v="3"/>
    <s v="Tuesday"/>
    <m/>
    <m/>
    <m/>
  </r>
  <r>
    <d v="2012-04-04T00:00:00"/>
    <x v="2"/>
    <x v="2"/>
    <n v="21"/>
    <x v="3"/>
    <s v="Wednesday"/>
    <m/>
    <m/>
    <m/>
  </r>
  <r>
    <d v="2012-04-05T00:00:00"/>
    <x v="2"/>
    <x v="2"/>
    <n v="28"/>
    <x v="3"/>
    <s v="Thursday"/>
    <m/>
    <m/>
    <m/>
  </r>
  <r>
    <d v="2012-04-06T00:00:00"/>
    <x v="2"/>
    <x v="2"/>
    <n v="33"/>
    <x v="3"/>
    <s v="Friday"/>
    <m/>
    <m/>
    <m/>
  </r>
  <r>
    <d v="2012-04-07T00:00:00"/>
    <x v="2"/>
    <x v="2"/>
    <n v="31"/>
    <x v="3"/>
    <s v="Saturday"/>
    <m/>
    <m/>
    <m/>
  </r>
  <r>
    <d v="2012-04-08T00:00:00"/>
    <x v="2"/>
    <x v="2"/>
    <n v="26"/>
    <x v="3"/>
    <s v="Sunday"/>
    <m/>
    <m/>
    <m/>
  </r>
  <r>
    <d v="2012-04-09T00:00:00"/>
    <x v="2"/>
    <x v="2"/>
    <n v="23"/>
    <x v="3"/>
    <s v="Monday"/>
    <m/>
    <m/>
    <m/>
  </r>
  <r>
    <d v="2012-04-10T00:00:00"/>
    <x v="2"/>
    <x v="2"/>
    <n v="30"/>
    <x v="3"/>
    <s v="Tuesday"/>
    <m/>
    <m/>
    <m/>
  </r>
  <r>
    <d v="2012-04-11T00:00:00"/>
    <x v="2"/>
    <x v="2"/>
    <n v="24"/>
    <x v="3"/>
    <s v="Wednesday"/>
    <m/>
    <m/>
    <m/>
  </r>
  <r>
    <d v="2012-04-12T00:00:00"/>
    <x v="2"/>
    <x v="2"/>
    <n v="33"/>
    <x v="3"/>
    <s v="Thursday"/>
    <m/>
    <m/>
    <m/>
  </r>
  <r>
    <d v="2012-04-13T00:00:00"/>
    <x v="2"/>
    <x v="2"/>
    <n v="29"/>
    <x v="3"/>
    <s v="Friday"/>
    <m/>
    <m/>
    <m/>
  </r>
  <r>
    <d v="2012-04-14T00:00:00"/>
    <x v="2"/>
    <x v="2"/>
    <n v="36"/>
    <x v="3"/>
    <s v="Saturday"/>
    <m/>
    <m/>
    <m/>
  </r>
  <r>
    <d v="2012-04-15T00:00:00"/>
    <x v="2"/>
    <x v="2"/>
    <n v="33"/>
    <x v="3"/>
    <s v="Sunday"/>
    <m/>
    <m/>
    <m/>
  </r>
  <r>
    <d v="2012-04-16T00:00:00"/>
    <x v="2"/>
    <x v="2"/>
    <n v="25"/>
    <x v="3"/>
    <s v="Monday"/>
    <m/>
    <m/>
    <m/>
  </r>
  <r>
    <d v="2012-04-17T00:00:00"/>
    <x v="2"/>
    <x v="2"/>
    <n v="28"/>
    <x v="3"/>
    <s v="Tuesday"/>
    <m/>
    <m/>
    <m/>
  </r>
  <r>
    <d v="2012-04-18T00:00:00"/>
    <x v="2"/>
    <x v="2"/>
    <n v="21"/>
    <x v="3"/>
    <s v="Wednesday"/>
    <m/>
    <m/>
    <m/>
  </r>
  <r>
    <d v="2012-04-19T00:00:00"/>
    <x v="2"/>
    <x v="2"/>
    <n v="33"/>
    <x v="3"/>
    <s v="Thursday"/>
    <m/>
    <m/>
    <m/>
  </r>
  <r>
    <d v="2012-04-20T00:00:00"/>
    <x v="2"/>
    <x v="2"/>
    <n v="31"/>
    <x v="3"/>
    <s v="Friday"/>
    <m/>
    <m/>
    <m/>
  </r>
  <r>
    <d v="2012-04-21T00:00:00"/>
    <x v="2"/>
    <x v="2"/>
    <n v="25"/>
    <x v="3"/>
    <s v="Saturday"/>
    <m/>
    <m/>
    <m/>
  </r>
  <r>
    <d v="2012-04-22T00:00:00"/>
    <x v="2"/>
    <x v="2"/>
    <n v="28"/>
    <x v="3"/>
    <s v="Sunday"/>
    <m/>
    <m/>
    <m/>
  </r>
  <r>
    <d v="2012-04-23T00:00:00"/>
    <x v="2"/>
    <x v="2"/>
    <n v="26"/>
    <x v="3"/>
    <s v="Monday"/>
    <m/>
    <m/>
    <m/>
  </r>
  <r>
    <d v="2012-04-24T00:00:00"/>
    <x v="2"/>
    <x v="2"/>
    <n v="36"/>
    <x v="3"/>
    <s v="Tuesday"/>
    <m/>
    <m/>
    <m/>
  </r>
  <r>
    <d v="2012-04-25T00:00:00"/>
    <x v="2"/>
    <x v="2"/>
    <n v="19"/>
    <x v="3"/>
    <s v="Wednesday"/>
    <m/>
    <m/>
    <m/>
  </r>
  <r>
    <d v="2012-04-26T00:00:00"/>
    <x v="2"/>
    <x v="2"/>
    <n v="30"/>
    <x v="3"/>
    <s v="Thursday"/>
    <m/>
    <m/>
    <m/>
  </r>
  <r>
    <d v="2012-04-27T00:00:00"/>
    <x v="2"/>
    <x v="2"/>
    <n v="27"/>
    <x v="3"/>
    <s v="Friday"/>
    <m/>
    <m/>
    <m/>
  </r>
  <r>
    <d v="2012-04-28T00:00:00"/>
    <x v="2"/>
    <x v="2"/>
    <n v="39"/>
    <x v="3"/>
    <s v="Saturday"/>
    <m/>
    <m/>
    <m/>
  </r>
  <r>
    <d v="2012-04-29T00:00:00"/>
    <x v="2"/>
    <x v="2"/>
    <n v="35"/>
    <x v="3"/>
    <s v="Sunday"/>
    <m/>
    <m/>
    <m/>
  </r>
  <r>
    <d v="2012-04-30T00:00:00"/>
    <x v="2"/>
    <x v="2"/>
    <n v="22"/>
    <x v="3"/>
    <s v="Monday"/>
    <m/>
    <m/>
    <m/>
  </r>
  <r>
    <d v="2012-05-01T00:00:00"/>
    <x v="2"/>
    <x v="2"/>
    <n v="26"/>
    <x v="4"/>
    <s v="Tuesday"/>
    <m/>
    <m/>
    <m/>
  </r>
  <r>
    <d v="2012-05-02T00:00:00"/>
    <x v="2"/>
    <x v="2"/>
    <n v="32"/>
    <x v="4"/>
    <s v="Wednesday"/>
    <m/>
    <m/>
    <m/>
  </r>
  <r>
    <d v="2012-05-03T00:00:00"/>
    <x v="2"/>
    <x v="2"/>
    <n v="22"/>
    <x v="4"/>
    <s v="Thursday"/>
    <m/>
    <m/>
    <m/>
  </r>
  <r>
    <d v="2012-05-04T00:00:00"/>
    <x v="2"/>
    <x v="2"/>
    <n v="29"/>
    <x v="4"/>
    <s v="Friday"/>
    <m/>
    <m/>
    <m/>
  </r>
  <r>
    <d v="2012-05-05T00:00:00"/>
    <x v="2"/>
    <x v="2"/>
    <n v="22"/>
    <x v="4"/>
    <s v="Saturday"/>
    <m/>
    <m/>
    <m/>
  </r>
  <r>
    <d v="2012-05-06T00:00:00"/>
    <x v="2"/>
    <x v="2"/>
    <n v="25"/>
    <x v="4"/>
    <s v="Sunday"/>
    <m/>
    <m/>
    <m/>
  </r>
  <r>
    <d v="2012-05-07T00:00:00"/>
    <x v="2"/>
    <x v="2"/>
    <n v="18"/>
    <x v="4"/>
    <s v="Monday"/>
    <m/>
    <m/>
    <m/>
  </r>
  <r>
    <d v="2012-05-08T00:00:00"/>
    <x v="2"/>
    <x v="2"/>
    <n v="30"/>
    <x v="4"/>
    <s v="Tuesday"/>
    <m/>
    <m/>
    <m/>
  </r>
  <r>
    <d v="2012-05-09T00:00:00"/>
    <x v="2"/>
    <x v="2"/>
    <n v="33"/>
    <x v="4"/>
    <s v="Wednesday"/>
    <m/>
    <m/>
    <m/>
  </r>
  <r>
    <d v="2012-05-10T00:00:00"/>
    <x v="2"/>
    <x v="2"/>
    <n v="26"/>
    <x v="4"/>
    <s v="Thursday"/>
    <m/>
    <m/>
    <m/>
  </r>
  <r>
    <d v="2012-05-11T00:00:00"/>
    <x v="2"/>
    <x v="2"/>
    <n v="27"/>
    <x v="4"/>
    <s v="Friday"/>
    <m/>
    <m/>
    <m/>
  </r>
  <r>
    <d v="2012-05-12T00:00:00"/>
    <x v="2"/>
    <x v="2"/>
    <n v="32"/>
    <x v="4"/>
    <s v="Saturday"/>
    <m/>
    <m/>
    <m/>
  </r>
  <r>
    <d v="2012-05-13T00:00:00"/>
    <x v="2"/>
    <x v="2"/>
    <n v="38"/>
    <x v="4"/>
    <s v="Sunday"/>
    <m/>
    <m/>
    <m/>
  </r>
  <r>
    <d v="2012-05-14T00:00:00"/>
    <x v="2"/>
    <x v="2"/>
    <n v="22"/>
    <x v="4"/>
    <s v="Monday"/>
    <m/>
    <m/>
    <m/>
  </r>
  <r>
    <d v="2012-05-15T00:00:00"/>
    <x v="2"/>
    <x v="2"/>
    <n v="36"/>
    <x v="4"/>
    <s v="Tuesday"/>
    <m/>
    <m/>
    <m/>
  </r>
  <r>
    <d v="2012-05-16T00:00:00"/>
    <x v="2"/>
    <x v="2"/>
    <n v="28"/>
    <x v="4"/>
    <s v="Wednesday"/>
    <m/>
    <m/>
    <m/>
  </r>
  <r>
    <d v="2012-05-17T00:00:00"/>
    <x v="2"/>
    <x v="2"/>
    <n v="34"/>
    <x v="4"/>
    <s v="Thursday"/>
    <m/>
    <m/>
    <m/>
  </r>
  <r>
    <d v="2012-05-18T00:00:00"/>
    <x v="2"/>
    <x v="2"/>
    <n v="31"/>
    <x v="4"/>
    <s v="Friday"/>
    <m/>
    <m/>
    <m/>
  </r>
  <r>
    <d v="2012-05-19T00:00:00"/>
    <x v="2"/>
    <x v="2"/>
    <n v="39"/>
    <x v="4"/>
    <s v="Saturday"/>
    <m/>
    <m/>
    <m/>
  </r>
  <r>
    <d v="2012-05-20T00:00:00"/>
    <x v="2"/>
    <x v="2"/>
    <n v="34"/>
    <x v="4"/>
    <s v="Sunday"/>
    <m/>
    <m/>
    <m/>
  </r>
  <r>
    <d v="2012-05-21T00:00:00"/>
    <x v="2"/>
    <x v="2"/>
    <n v="32"/>
    <x v="4"/>
    <s v="Monday"/>
    <m/>
    <m/>
    <m/>
  </r>
  <r>
    <d v="2012-05-22T00:00:00"/>
    <x v="2"/>
    <x v="2"/>
    <n v="25"/>
    <x v="4"/>
    <s v="Tuesday"/>
    <m/>
    <m/>
    <m/>
  </r>
  <r>
    <d v="2012-05-23T00:00:00"/>
    <x v="2"/>
    <x v="2"/>
    <n v="23"/>
    <x v="4"/>
    <s v="Wednesday"/>
    <m/>
    <m/>
    <m/>
  </r>
  <r>
    <d v="2012-05-24T00:00:00"/>
    <x v="2"/>
    <x v="2"/>
    <n v="30"/>
    <x v="4"/>
    <s v="Thursday"/>
    <m/>
    <m/>
    <m/>
  </r>
  <r>
    <d v="2012-05-25T00:00:00"/>
    <x v="2"/>
    <x v="2"/>
    <n v="16"/>
    <x v="4"/>
    <s v="Friday"/>
    <m/>
    <m/>
    <m/>
  </r>
  <r>
    <d v="2012-05-26T00:00:00"/>
    <x v="2"/>
    <x v="2"/>
    <n v="31"/>
    <x v="4"/>
    <s v="Saturday"/>
    <m/>
    <m/>
    <m/>
  </r>
  <r>
    <d v="2012-05-27T00:00:00"/>
    <x v="2"/>
    <x v="2"/>
    <n v="27"/>
    <x v="4"/>
    <s v="Sunday"/>
    <m/>
    <m/>
    <m/>
  </r>
  <r>
    <d v="2012-05-28T00:00:00"/>
    <x v="2"/>
    <x v="2"/>
    <n v="36"/>
    <x v="4"/>
    <s v="Monday"/>
    <m/>
    <m/>
    <m/>
  </r>
  <r>
    <d v="2012-05-29T00:00:00"/>
    <x v="2"/>
    <x v="2"/>
    <n v="30"/>
    <x v="4"/>
    <s v="Tuesday"/>
    <m/>
    <m/>
    <m/>
  </r>
  <r>
    <d v="2012-05-30T00:00:00"/>
    <x v="2"/>
    <x v="2"/>
    <n v="30"/>
    <x v="4"/>
    <s v="Wednesday"/>
    <m/>
    <m/>
    <m/>
  </r>
  <r>
    <d v="2012-05-31T00:00:00"/>
    <x v="2"/>
    <x v="2"/>
    <n v="23"/>
    <x v="4"/>
    <s v="Thursday"/>
    <m/>
    <m/>
    <m/>
  </r>
  <r>
    <d v="2012-06-01T00:00:00"/>
    <x v="2"/>
    <x v="2"/>
    <n v="36"/>
    <x v="5"/>
    <s v="Friday"/>
    <m/>
    <m/>
    <m/>
  </r>
  <r>
    <d v="2012-06-02T00:00:00"/>
    <x v="2"/>
    <x v="2"/>
    <n v="23"/>
    <x v="5"/>
    <s v="Saturday"/>
    <m/>
    <m/>
    <m/>
  </r>
  <r>
    <d v="2012-06-03T00:00:00"/>
    <x v="2"/>
    <x v="2"/>
    <n v="26"/>
    <x v="5"/>
    <s v="Sunday"/>
    <m/>
    <m/>
    <m/>
  </r>
  <r>
    <d v="2012-06-04T00:00:00"/>
    <x v="2"/>
    <x v="2"/>
    <n v="35"/>
    <x v="5"/>
    <s v="Monday"/>
    <m/>
    <m/>
    <m/>
  </r>
  <r>
    <d v="2012-06-05T00:00:00"/>
    <x v="2"/>
    <x v="2"/>
    <n v="31"/>
    <x v="5"/>
    <s v="Tuesday"/>
    <m/>
    <m/>
    <m/>
  </r>
  <r>
    <d v="2012-06-06T00:00:00"/>
    <x v="2"/>
    <x v="2"/>
    <n v="33"/>
    <x v="5"/>
    <s v="Wednesday"/>
    <m/>
    <m/>
    <m/>
  </r>
  <r>
    <d v="2012-06-07T00:00:00"/>
    <x v="2"/>
    <x v="2"/>
    <n v="28"/>
    <x v="5"/>
    <s v="Thursday"/>
    <m/>
    <m/>
    <m/>
  </r>
  <r>
    <d v="2012-06-08T00:00:00"/>
    <x v="2"/>
    <x v="2"/>
    <n v="30"/>
    <x v="5"/>
    <s v="Friday"/>
    <m/>
    <m/>
    <m/>
  </r>
  <r>
    <d v="2012-06-09T00:00:00"/>
    <x v="2"/>
    <x v="2"/>
    <n v="38"/>
    <x v="5"/>
    <s v="Saturday"/>
    <m/>
    <m/>
    <m/>
  </r>
  <r>
    <d v="2012-06-10T00:00:00"/>
    <x v="2"/>
    <x v="2"/>
    <n v="33"/>
    <x v="5"/>
    <s v="Sunday"/>
    <m/>
    <m/>
    <m/>
  </r>
  <r>
    <d v="2012-06-11T00:00:00"/>
    <x v="2"/>
    <x v="2"/>
    <n v="23"/>
    <x v="5"/>
    <s v="Monday"/>
    <m/>
    <m/>
    <m/>
  </r>
  <r>
    <d v="2012-06-12T00:00:00"/>
    <x v="2"/>
    <x v="2"/>
    <n v="27"/>
    <x v="5"/>
    <s v="Tuesday"/>
    <m/>
    <m/>
    <m/>
  </r>
  <r>
    <d v="2012-06-13T00:00:00"/>
    <x v="2"/>
    <x v="2"/>
    <n v="25"/>
    <x v="5"/>
    <s v="Wednesday"/>
    <m/>
    <m/>
    <m/>
  </r>
  <r>
    <d v="2012-06-14T00:00:00"/>
    <x v="2"/>
    <x v="2"/>
    <n v="16"/>
    <x v="5"/>
    <s v="Thursday"/>
    <m/>
    <m/>
    <m/>
  </r>
  <r>
    <d v="2012-06-15T00:00:00"/>
    <x v="2"/>
    <x v="2"/>
    <n v="32"/>
    <x v="5"/>
    <s v="Friday"/>
    <m/>
    <m/>
    <m/>
  </r>
  <r>
    <d v="2012-06-16T00:00:00"/>
    <x v="2"/>
    <x v="2"/>
    <n v="36"/>
    <x v="5"/>
    <s v="Saturday"/>
    <m/>
    <m/>
    <m/>
  </r>
  <r>
    <d v="2012-06-17T00:00:00"/>
    <x v="2"/>
    <x v="2"/>
    <n v="26"/>
    <x v="5"/>
    <s v="Sunday"/>
    <m/>
    <m/>
    <m/>
  </r>
  <r>
    <d v="2012-06-18T00:00:00"/>
    <x v="2"/>
    <x v="2"/>
    <n v="27"/>
    <x v="5"/>
    <s v="Monday"/>
    <m/>
    <m/>
    <m/>
  </r>
  <r>
    <d v="2012-06-19T00:00:00"/>
    <x v="2"/>
    <x v="2"/>
    <n v="33"/>
    <x v="5"/>
    <s v="Tuesday"/>
    <m/>
    <m/>
    <m/>
  </r>
  <r>
    <d v="2012-06-20T00:00:00"/>
    <x v="2"/>
    <x v="2"/>
    <n v="30"/>
    <x v="5"/>
    <s v="Wednesday"/>
    <m/>
    <m/>
    <m/>
  </r>
  <r>
    <d v="2012-06-21T00:00:00"/>
    <x v="2"/>
    <x v="2"/>
    <n v="31"/>
    <x v="5"/>
    <s v="Thursday"/>
    <m/>
    <m/>
    <m/>
  </r>
  <r>
    <d v="2012-06-22T00:00:00"/>
    <x v="2"/>
    <x v="2"/>
    <n v="30"/>
    <x v="5"/>
    <s v="Friday"/>
    <m/>
    <m/>
    <m/>
  </r>
  <r>
    <d v="2012-06-23T00:00:00"/>
    <x v="2"/>
    <x v="2"/>
    <n v="30"/>
    <x v="5"/>
    <s v="Saturday"/>
    <m/>
    <m/>
    <m/>
  </r>
  <r>
    <d v="2012-06-24T00:00:00"/>
    <x v="2"/>
    <x v="2"/>
    <n v="25"/>
    <x v="5"/>
    <s v="Sunday"/>
    <m/>
    <m/>
    <m/>
  </r>
  <r>
    <d v="2012-06-25T00:00:00"/>
    <x v="2"/>
    <x v="2"/>
    <n v="25"/>
    <x v="5"/>
    <s v="Monday"/>
    <m/>
    <m/>
    <m/>
  </r>
  <r>
    <d v="2012-06-26T00:00:00"/>
    <x v="2"/>
    <x v="2"/>
    <n v="31"/>
    <x v="5"/>
    <s v="Tuesday"/>
    <m/>
    <m/>
    <m/>
  </r>
  <r>
    <d v="2012-06-27T00:00:00"/>
    <x v="2"/>
    <x v="2"/>
    <n v="42"/>
    <x v="5"/>
    <s v="Wednesday"/>
    <m/>
    <m/>
    <m/>
  </r>
  <r>
    <d v="2012-06-28T00:00:00"/>
    <x v="2"/>
    <x v="2"/>
    <n v="32"/>
    <x v="5"/>
    <s v="Thursday"/>
    <m/>
    <m/>
    <m/>
  </r>
  <r>
    <d v="2012-06-29T00:00:00"/>
    <x v="2"/>
    <x v="2"/>
    <n v="37"/>
    <x v="5"/>
    <s v="Friday"/>
    <m/>
    <m/>
    <m/>
  </r>
  <r>
    <d v="2012-06-30T00:00:00"/>
    <x v="2"/>
    <x v="2"/>
    <n v="24"/>
    <x v="5"/>
    <s v="Saturday"/>
    <m/>
    <m/>
    <m/>
  </r>
  <r>
    <d v="2012-07-01T00:00:00"/>
    <x v="2"/>
    <x v="2"/>
    <n v="24"/>
    <x v="6"/>
    <s v="Sunday"/>
    <m/>
    <m/>
    <m/>
  </r>
  <r>
    <d v="2012-07-02T00:00:00"/>
    <x v="2"/>
    <x v="2"/>
    <n v="33"/>
    <x v="6"/>
    <s v="Monday"/>
    <m/>
    <m/>
    <m/>
  </r>
  <r>
    <d v="2012-07-03T00:00:00"/>
    <x v="2"/>
    <x v="2"/>
    <n v="28"/>
    <x v="6"/>
    <s v="Tuesday"/>
    <m/>
    <m/>
    <m/>
  </r>
  <r>
    <d v="2012-07-04T00:00:00"/>
    <x v="2"/>
    <x v="2"/>
    <n v="23"/>
    <x v="6"/>
    <s v="Wednesday"/>
    <m/>
    <m/>
    <m/>
  </r>
  <r>
    <d v="2012-07-05T00:00:00"/>
    <x v="2"/>
    <x v="2"/>
    <n v="18"/>
    <x v="6"/>
    <s v="Thursday"/>
    <m/>
    <m/>
    <m/>
  </r>
  <r>
    <d v="2012-07-06T00:00:00"/>
    <x v="2"/>
    <x v="2"/>
    <n v="25"/>
    <x v="6"/>
    <s v="Friday"/>
    <m/>
    <m/>
    <m/>
  </r>
  <r>
    <d v="2012-07-07T00:00:00"/>
    <x v="2"/>
    <x v="2"/>
    <n v="28"/>
    <x v="6"/>
    <s v="Saturday"/>
    <m/>
    <m/>
    <m/>
  </r>
  <r>
    <d v="2012-07-08T00:00:00"/>
    <x v="2"/>
    <x v="2"/>
    <n v="22"/>
    <x v="6"/>
    <s v="Sunday"/>
    <m/>
    <m/>
    <m/>
  </r>
  <r>
    <d v="2012-07-09T00:00:00"/>
    <x v="2"/>
    <x v="2"/>
    <n v="20"/>
    <x v="6"/>
    <s v="Monday"/>
    <m/>
    <m/>
    <m/>
  </r>
  <r>
    <d v="2012-07-10T00:00:00"/>
    <x v="2"/>
    <x v="2"/>
    <n v="26"/>
    <x v="6"/>
    <s v="Tuesday"/>
    <m/>
    <m/>
    <m/>
  </r>
  <r>
    <d v="2012-07-11T00:00:00"/>
    <x v="2"/>
    <x v="2"/>
    <n v="29"/>
    <x v="6"/>
    <s v="Wednesday"/>
    <m/>
    <m/>
    <m/>
  </r>
  <r>
    <d v="2012-07-12T00:00:00"/>
    <x v="2"/>
    <x v="2"/>
    <n v="32"/>
    <x v="6"/>
    <s v="Thursday"/>
    <m/>
    <m/>
    <m/>
  </r>
  <r>
    <d v="2012-07-13T00:00:00"/>
    <x v="2"/>
    <x v="2"/>
    <n v="29"/>
    <x v="6"/>
    <s v="Friday"/>
    <m/>
    <m/>
    <m/>
  </r>
  <r>
    <d v="2012-07-14T00:00:00"/>
    <x v="2"/>
    <x v="2"/>
    <n v="39"/>
    <x v="6"/>
    <s v="Saturday"/>
    <m/>
    <m/>
    <m/>
  </r>
  <r>
    <d v="2012-07-15T00:00:00"/>
    <x v="2"/>
    <x v="2"/>
    <n v="27"/>
    <x v="6"/>
    <s v="Sunday"/>
    <m/>
    <m/>
    <m/>
  </r>
  <r>
    <d v="2012-07-16T00:00:00"/>
    <x v="2"/>
    <x v="2"/>
    <n v="29"/>
    <x v="6"/>
    <s v="Monday"/>
    <m/>
    <m/>
    <m/>
  </r>
  <r>
    <d v="2012-07-17T00:00:00"/>
    <x v="2"/>
    <x v="2"/>
    <n v="34"/>
    <x v="6"/>
    <s v="Tuesday"/>
    <m/>
    <m/>
    <m/>
  </r>
  <r>
    <d v="2012-07-18T00:00:00"/>
    <x v="2"/>
    <x v="2"/>
    <n v="29"/>
    <x v="6"/>
    <s v="Wednesday"/>
    <m/>
    <m/>
    <m/>
  </r>
  <r>
    <d v="2012-07-19T00:00:00"/>
    <x v="2"/>
    <x v="2"/>
    <n v="23"/>
    <x v="6"/>
    <s v="Thursday"/>
    <m/>
    <m/>
    <m/>
  </r>
  <r>
    <d v="2012-07-20T00:00:00"/>
    <x v="2"/>
    <x v="2"/>
    <n v="40"/>
    <x v="6"/>
    <s v="Friday"/>
    <m/>
    <m/>
    <m/>
  </r>
  <r>
    <d v="2012-07-21T00:00:00"/>
    <x v="2"/>
    <x v="2"/>
    <n v="39"/>
    <x v="6"/>
    <s v="Saturday"/>
    <m/>
    <m/>
    <m/>
  </r>
  <r>
    <d v="2012-07-22T00:00:00"/>
    <x v="2"/>
    <x v="2"/>
    <n v="25"/>
    <x v="6"/>
    <s v="Sunday"/>
    <m/>
    <m/>
    <m/>
  </r>
  <r>
    <d v="2012-07-23T00:00:00"/>
    <x v="2"/>
    <x v="2"/>
    <n v="39"/>
    <x v="6"/>
    <s v="Monday"/>
    <m/>
    <m/>
    <m/>
  </r>
  <r>
    <d v="2012-07-24T00:00:00"/>
    <x v="2"/>
    <x v="2"/>
    <n v="28"/>
    <x v="6"/>
    <s v="Tuesday"/>
    <m/>
    <m/>
    <m/>
  </r>
  <r>
    <d v="2012-07-25T00:00:00"/>
    <x v="2"/>
    <x v="2"/>
    <n v="20"/>
    <x v="6"/>
    <s v="Wednesday"/>
    <m/>
    <m/>
    <m/>
  </r>
  <r>
    <d v="2012-07-26T00:00:00"/>
    <x v="2"/>
    <x v="2"/>
    <n v="26"/>
    <x v="6"/>
    <s v="Thursday"/>
    <m/>
    <m/>
    <m/>
  </r>
  <r>
    <d v="2012-07-27T00:00:00"/>
    <x v="2"/>
    <x v="2"/>
    <n v="26"/>
    <x v="6"/>
    <s v="Friday"/>
    <m/>
    <m/>
    <m/>
  </r>
  <r>
    <d v="2012-07-28T00:00:00"/>
    <x v="2"/>
    <x v="2"/>
    <n v="36"/>
    <x v="6"/>
    <s v="Saturday"/>
    <m/>
    <m/>
    <m/>
  </r>
  <r>
    <d v="2012-07-29T00:00:00"/>
    <x v="2"/>
    <x v="2"/>
    <n v="25"/>
    <x v="6"/>
    <s v="Sunday"/>
    <m/>
    <m/>
    <m/>
  </r>
  <r>
    <d v="2012-07-30T00:00:00"/>
    <x v="2"/>
    <x v="2"/>
    <n v="24"/>
    <x v="6"/>
    <s v="Monday"/>
    <m/>
    <m/>
    <m/>
  </r>
  <r>
    <d v="2012-07-31T00:00:00"/>
    <x v="2"/>
    <x v="2"/>
    <n v="19"/>
    <x v="6"/>
    <s v="Tuesday"/>
    <m/>
    <m/>
    <m/>
  </r>
  <r>
    <d v="2012-08-01T00:00:00"/>
    <x v="2"/>
    <x v="2"/>
    <n v="25"/>
    <x v="7"/>
    <s v="Wednesday"/>
    <m/>
    <m/>
    <m/>
  </r>
  <r>
    <d v="2012-08-02T00:00:00"/>
    <x v="2"/>
    <x v="2"/>
    <n v="41"/>
    <x v="7"/>
    <s v="Thursday"/>
    <m/>
    <m/>
    <m/>
  </r>
  <r>
    <d v="2012-08-03T00:00:00"/>
    <x v="2"/>
    <x v="2"/>
    <n v="33"/>
    <x v="7"/>
    <s v="Friday"/>
    <m/>
    <m/>
    <m/>
  </r>
  <r>
    <d v="2012-08-04T00:00:00"/>
    <x v="2"/>
    <x v="2"/>
    <n v="28"/>
    <x v="7"/>
    <s v="Saturday"/>
    <m/>
    <m/>
    <m/>
  </r>
  <r>
    <d v="2012-08-05T00:00:00"/>
    <x v="2"/>
    <x v="2"/>
    <n v="32"/>
    <x v="7"/>
    <s v="Sunday"/>
    <m/>
    <m/>
    <m/>
  </r>
  <r>
    <d v="2012-08-06T00:00:00"/>
    <x v="2"/>
    <x v="2"/>
    <n v="31"/>
    <x v="7"/>
    <s v="Monday"/>
    <m/>
    <m/>
    <m/>
  </r>
  <r>
    <d v="2012-08-07T00:00:00"/>
    <x v="2"/>
    <x v="2"/>
    <n v="28"/>
    <x v="7"/>
    <s v="Tuesday"/>
    <m/>
    <m/>
    <m/>
  </r>
  <r>
    <d v="2012-08-08T00:00:00"/>
    <x v="2"/>
    <x v="2"/>
    <n v="35"/>
    <x v="7"/>
    <s v="Wednesday"/>
    <m/>
    <m/>
    <m/>
  </r>
  <r>
    <d v="2012-08-09T00:00:00"/>
    <x v="2"/>
    <x v="2"/>
    <n v="32"/>
    <x v="7"/>
    <s v="Thursday"/>
    <m/>
    <m/>
    <m/>
  </r>
  <r>
    <d v="2012-08-10T00:00:00"/>
    <x v="2"/>
    <x v="2"/>
    <n v="28"/>
    <x v="7"/>
    <s v="Friday"/>
    <m/>
    <m/>
    <m/>
  </r>
  <r>
    <d v="2012-08-11T00:00:00"/>
    <x v="2"/>
    <x v="2"/>
    <n v="33"/>
    <x v="7"/>
    <s v="Saturday"/>
    <m/>
    <m/>
    <m/>
  </r>
  <r>
    <d v="2012-08-12T00:00:00"/>
    <x v="2"/>
    <x v="2"/>
    <n v="28"/>
    <x v="7"/>
    <s v="Sunday"/>
    <m/>
    <m/>
    <m/>
  </r>
  <r>
    <d v="2012-08-13T00:00:00"/>
    <x v="2"/>
    <x v="2"/>
    <n v="38"/>
    <x v="7"/>
    <s v="Monday"/>
    <m/>
    <m/>
    <m/>
  </r>
  <r>
    <d v="2012-08-14T00:00:00"/>
    <x v="2"/>
    <x v="2"/>
    <n v="25"/>
    <x v="7"/>
    <s v="Tuesday"/>
    <m/>
    <m/>
    <m/>
  </r>
  <r>
    <d v="2012-08-15T00:00:00"/>
    <x v="2"/>
    <x v="2"/>
    <n v="23"/>
    <x v="7"/>
    <s v="Wednesday"/>
    <m/>
    <m/>
    <m/>
  </r>
  <r>
    <d v="2012-08-16T00:00:00"/>
    <x v="2"/>
    <x v="2"/>
    <n v="33"/>
    <x v="7"/>
    <s v="Thursday"/>
    <m/>
    <m/>
    <m/>
  </r>
  <r>
    <d v="2012-08-17T00:00:00"/>
    <x v="2"/>
    <x v="2"/>
    <n v="37"/>
    <x v="7"/>
    <s v="Friday"/>
    <m/>
    <m/>
    <m/>
  </r>
  <r>
    <d v="2012-08-18T00:00:00"/>
    <x v="2"/>
    <x v="2"/>
    <n v="33"/>
    <x v="7"/>
    <s v="Saturday"/>
    <m/>
    <m/>
    <m/>
  </r>
  <r>
    <d v="2012-08-19T00:00:00"/>
    <x v="2"/>
    <x v="2"/>
    <n v="29"/>
    <x v="7"/>
    <s v="Sunday"/>
    <m/>
    <m/>
    <m/>
  </r>
  <r>
    <d v="2012-08-20T00:00:00"/>
    <x v="2"/>
    <x v="2"/>
    <n v="23"/>
    <x v="7"/>
    <s v="Monday"/>
    <m/>
    <m/>
    <m/>
  </r>
  <r>
    <d v="2012-08-21T00:00:00"/>
    <x v="2"/>
    <x v="2"/>
    <n v="37"/>
    <x v="7"/>
    <s v="Tuesday"/>
    <m/>
    <m/>
    <m/>
  </r>
  <r>
    <d v="2012-08-22T00:00:00"/>
    <x v="2"/>
    <x v="2"/>
    <n v="30"/>
    <x v="7"/>
    <s v="Wednesday"/>
    <m/>
    <m/>
    <m/>
  </r>
  <r>
    <d v="2012-08-23T00:00:00"/>
    <x v="2"/>
    <x v="2"/>
    <n v="41"/>
    <x v="7"/>
    <s v="Thursday"/>
    <m/>
    <m/>
    <m/>
  </r>
  <r>
    <d v="2012-08-24T00:00:00"/>
    <x v="2"/>
    <x v="2"/>
    <n v="29"/>
    <x v="7"/>
    <s v="Friday"/>
    <m/>
    <m/>
    <m/>
  </r>
  <r>
    <d v="2012-08-25T00:00:00"/>
    <x v="2"/>
    <x v="2"/>
    <n v="28"/>
    <x v="7"/>
    <s v="Saturday"/>
    <m/>
    <m/>
    <m/>
  </r>
  <r>
    <d v="2012-08-26T00:00:00"/>
    <x v="2"/>
    <x v="2"/>
    <n v="30"/>
    <x v="7"/>
    <s v="Sunday"/>
    <m/>
    <m/>
    <m/>
  </r>
  <r>
    <d v="2012-08-27T00:00:00"/>
    <x v="2"/>
    <x v="2"/>
    <n v="33"/>
    <x v="7"/>
    <s v="Monday"/>
    <m/>
    <m/>
    <m/>
  </r>
  <r>
    <d v="2012-08-28T00:00:00"/>
    <x v="2"/>
    <x v="2"/>
    <n v="41"/>
    <x v="7"/>
    <s v="Tuesday"/>
    <m/>
    <m/>
    <m/>
  </r>
  <r>
    <d v="2012-08-29T00:00:00"/>
    <x v="2"/>
    <x v="2"/>
    <n v="28"/>
    <x v="7"/>
    <s v="Wednesday"/>
    <m/>
    <m/>
    <m/>
  </r>
  <r>
    <d v="2012-08-30T00:00:00"/>
    <x v="2"/>
    <x v="2"/>
    <n v="34"/>
    <x v="7"/>
    <s v="Thursday"/>
    <m/>
    <m/>
    <m/>
  </r>
  <r>
    <d v="2012-08-31T00:00:00"/>
    <x v="2"/>
    <x v="2"/>
    <n v="31"/>
    <x v="7"/>
    <s v="Friday"/>
    <m/>
    <m/>
    <m/>
  </r>
  <r>
    <d v="2012-09-01T00:00:00"/>
    <x v="2"/>
    <x v="2"/>
    <n v="29"/>
    <x v="8"/>
    <s v="Saturday"/>
    <m/>
    <m/>
    <m/>
  </r>
  <r>
    <d v="2012-09-02T00:00:00"/>
    <x v="2"/>
    <x v="2"/>
    <n v="45"/>
    <x v="8"/>
    <s v="Sunday"/>
    <m/>
    <m/>
    <m/>
  </r>
  <r>
    <d v="2012-09-03T00:00:00"/>
    <x v="2"/>
    <x v="2"/>
    <n v="34"/>
    <x v="8"/>
    <s v="Monday"/>
    <m/>
    <m/>
    <m/>
  </r>
  <r>
    <d v="2012-09-04T00:00:00"/>
    <x v="2"/>
    <x v="2"/>
    <n v="29"/>
    <x v="8"/>
    <s v="Tuesday"/>
    <m/>
    <m/>
    <m/>
  </r>
  <r>
    <d v="2012-09-05T00:00:00"/>
    <x v="2"/>
    <x v="2"/>
    <n v="36"/>
    <x v="8"/>
    <s v="Wednesday"/>
    <m/>
    <m/>
    <m/>
  </r>
  <r>
    <d v="2012-09-06T00:00:00"/>
    <x v="2"/>
    <x v="2"/>
    <n v="37"/>
    <x v="8"/>
    <s v="Thursday"/>
    <m/>
    <m/>
    <m/>
  </r>
  <r>
    <d v="2012-09-07T00:00:00"/>
    <x v="2"/>
    <x v="2"/>
    <n v="31"/>
    <x v="8"/>
    <s v="Friday"/>
    <m/>
    <m/>
    <m/>
  </r>
  <r>
    <d v="2012-09-08T00:00:00"/>
    <x v="2"/>
    <x v="2"/>
    <n v="34"/>
    <x v="8"/>
    <s v="Saturday"/>
    <m/>
    <m/>
    <m/>
  </r>
  <r>
    <d v="2012-09-09T00:00:00"/>
    <x v="2"/>
    <x v="2"/>
    <n v="23"/>
    <x v="8"/>
    <s v="Sunday"/>
    <m/>
    <m/>
    <m/>
  </r>
  <r>
    <d v="2012-09-10T00:00:00"/>
    <x v="2"/>
    <x v="2"/>
    <n v="30"/>
    <x v="8"/>
    <s v="Monday"/>
    <m/>
    <m/>
    <m/>
  </r>
  <r>
    <d v="2012-09-11T00:00:00"/>
    <x v="2"/>
    <x v="2"/>
    <n v="36"/>
    <x v="8"/>
    <s v="Tuesday"/>
    <m/>
    <m/>
    <m/>
  </r>
  <r>
    <d v="2012-09-12T00:00:00"/>
    <x v="2"/>
    <x v="2"/>
    <n v="27"/>
    <x v="8"/>
    <s v="Wednesday"/>
    <m/>
    <m/>
    <m/>
  </r>
  <r>
    <d v="2012-09-13T00:00:00"/>
    <x v="2"/>
    <x v="2"/>
    <n v="35"/>
    <x v="8"/>
    <s v="Thursday"/>
    <m/>
    <m/>
    <m/>
  </r>
  <r>
    <d v="2012-09-14T00:00:00"/>
    <x v="2"/>
    <x v="2"/>
    <n v="43"/>
    <x v="8"/>
    <s v="Friday"/>
    <m/>
    <m/>
    <m/>
  </r>
  <r>
    <d v="2012-09-15T00:00:00"/>
    <x v="2"/>
    <x v="2"/>
    <n v="38"/>
    <x v="8"/>
    <s v="Saturday"/>
    <m/>
    <m/>
    <m/>
  </r>
  <r>
    <d v="2012-09-16T00:00:00"/>
    <x v="2"/>
    <x v="2"/>
    <n v="39"/>
    <x v="8"/>
    <s v="Sunday"/>
    <m/>
    <m/>
    <m/>
  </r>
  <r>
    <d v="2012-09-17T00:00:00"/>
    <x v="2"/>
    <x v="2"/>
    <n v="33"/>
    <x v="8"/>
    <s v="Monday"/>
    <m/>
    <m/>
    <m/>
  </r>
  <r>
    <d v="2012-09-18T00:00:00"/>
    <x v="2"/>
    <x v="2"/>
    <n v="39"/>
    <x v="8"/>
    <s v="Tuesday"/>
    <m/>
    <m/>
    <m/>
  </r>
  <r>
    <d v="2012-09-19T00:00:00"/>
    <x v="2"/>
    <x v="2"/>
    <n v="19"/>
    <x v="8"/>
    <s v="Wednesday"/>
    <m/>
    <m/>
    <m/>
  </r>
  <r>
    <d v="2012-09-20T00:00:00"/>
    <x v="2"/>
    <x v="2"/>
    <n v="27"/>
    <x v="8"/>
    <s v="Thursday"/>
    <m/>
    <m/>
    <m/>
  </r>
  <r>
    <d v="2012-09-21T00:00:00"/>
    <x v="2"/>
    <x v="2"/>
    <n v="34"/>
    <x v="8"/>
    <s v="Friday"/>
    <m/>
    <m/>
    <m/>
  </r>
  <r>
    <d v="2012-09-22T00:00:00"/>
    <x v="2"/>
    <x v="2"/>
    <n v="36"/>
    <x v="8"/>
    <s v="Saturday"/>
    <m/>
    <m/>
    <m/>
  </r>
  <r>
    <d v="2012-09-23T00:00:00"/>
    <x v="2"/>
    <x v="2"/>
    <n v="28"/>
    <x v="8"/>
    <s v="Sunday"/>
    <m/>
    <m/>
    <m/>
  </r>
  <r>
    <d v="2012-09-24T00:00:00"/>
    <x v="2"/>
    <x v="2"/>
    <n v="27"/>
    <x v="8"/>
    <s v="Monday"/>
    <m/>
    <m/>
    <m/>
  </r>
  <r>
    <d v="2012-09-25T00:00:00"/>
    <x v="2"/>
    <x v="2"/>
    <n v="32"/>
    <x v="8"/>
    <s v="Tuesday"/>
    <m/>
    <m/>
    <m/>
  </r>
  <r>
    <d v="2012-09-26T00:00:00"/>
    <x v="2"/>
    <x v="2"/>
    <n v="39"/>
    <x v="8"/>
    <s v="Wednesday"/>
    <m/>
    <m/>
    <m/>
  </r>
  <r>
    <d v="2012-09-27T00:00:00"/>
    <x v="2"/>
    <x v="2"/>
    <n v="28"/>
    <x v="8"/>
    <s v="Thursday"/>
    <m/>
    <m/>
    <m/>
  </r>
  <r>
    <d v="2012-09-28T00:00:00"/>
    <x v="2"/>
    <x v="2"/>
    <n v="28"/>
    <x v="8"/>
    <s v="Friday"/>
    <m/>
    <m/>
    <m/>
  </r>
  <r>
    <d v="2012-09-29T00:00:00"/>
    <x v="2"/>
    <x v="2"/>
    <n v="28"/>
    <x v="8"/>
    <s v="Saturday"/>
    <m/>
    <m/>
    <m/>
  </r>
  <r>
    <d v="2012-09-30T00:00:00"/>
    <x v="2"/>
    <x v="2"/>
    <n v="37"/>
    <x v="8"/>
    <s v="Sunday"/>
    <m/>
    <m/>
    <m/>
  </r>
  <r>
    <d v="2012-10-01T00:00:00"/>
    <x v="2"/>
    <x v="2"/>
    <n v="25"/>
    <x v="9"/>
    <s v="Monday"/>
    <m/>
    <m/>
    <m/>
  </r>
  <r>
    <d v="2012-10-02T00:00:00"/>
    <x v="2"/>
    <x v="2"/>
    <n v="40"/>
    <x v="9"/>
    <s v="Tuesday"/>
    <m/>
    <m/>
    <m/>
  </r>
  <r>
    <d v="2012-10-03T00:00:00"/>
    <x v="2"/>
    <x v="2"/>
    <n v="28"/>
    <x v="9"/>
    <s v="Wednesday"/>
    <m/>
    <m/>
    <m/>
  </r>
  <r>
    <d v="2012-10-04T00:00:00"/>
    <x v="2"/>
    <x v="2"/>
    <n v="22"/>
    <x v="9"/>
    <s v="Thursday"/>
    <m/>
    <m/>
    <m/>
  </r>
  <r>
    <d v="2012-10-05T00:00:00"/>
    <x v="2"/>
    <x v="2"/>
    <n v="38"/>
    <x v="9"/>
    <s v="Friday"/>
    <m/>
    <m/>
    <m/>
  </r>
  <r>
    <d v="2012-10-06T00:00:00"/>
    <x v="2"/>
    <x v="2"/>
    <n v="38"/>
    <x v="9"/>
    <s v="Saturday"/>
    <m/>
    <m/>
    <m/>
  </r>
  <r>
    <d v="2012-10-07T00:00:00"/>
    <x v="2"/>
    <x v="2"/>
    <n v="30"/>
    <x v="9"/>
    <s v="Sunday"/>
    <m/>
    <m/>
    <m/>
  </r>
  <r>
    <d v="2012-10-08T00:00:00"/>
    <x v="2"/>
    <x v="2"/>
    <n v="48"/>
    <x v="9"/>
    <s v="Monday"/>
    <m/>
    <m/>
    <m/>
  </r>
  <r>
    <d v="2012-10-09T00:00:00"/>
    <x v="2"/>
    <x v="2"/>
    <n v="26"/>
    <x v="9"/>
    <s v="Tuesday"/>
    <m/>
    <m/>
    <m/>
  </r>
  <r>
    <d v="2012-10-10T00:00:00"/>
    <x v="2"/>
    <x v="2"/>
    <n v="40"/>
    <x v="9"/>
    <s v="Wednesday"/>
    <m/>
    <m/>
    <m/>
  </r>
  <r>
    <d v="2012-10-11T00:00:00"/>
    <x v="2"/>
    <x v="2"/>
    <n v="26"/>
    <x v="9"/>
    <s v="Thursday"/>
    <m/>
    <m/>
    <m/>
  </r>
  <r>
    <d v="2012-10-12T00:00:00"/>
    <x v="2"/>
    <x v="2"/>
    <n v="31"/>
    <x v="9"/>
    <s v="Friday"/>
    <m/>
    <m/>
    <m/>
  </r>
  <r>
    <d v="2012-10-13T00:00:00"/>
    <x v="2"/>
    <x v="2"/>
    <n v="27"/>
    <x v="9"/>
    <s v="Saturday"/>
    <m/>
    <m/>
    <m/>
  </r>
  <r>
    <d v="2012-10-14T00:00:00"/>
    <x v="2"/>
    <x v="2"/>
    <n v="28"/>
    <x v="9"/>
    <s v="Sunday"/>
    <m/>
    <m/>
    <m/>
  </r>
  <r>
    <d v="2012-10-15T00:00:00"/>
    <x v="2"/>
    <x v="2"/>
    <n v="19"/>
    <x v="9"/>
    <s v="Monday"/>
    <m/>
    <m/>
    <m/>
  </r>
  <r>
    <d v="2012-10-16T00:00:00"/>
    <x v="2"/>
    <x v="2"/>
    <n v="27"/>
    <x v="9"/>
    <s v="Tuesday"/>
    <m/>
    <m/>
    <m/>
  </r>
  <r>
    <d v="2012-10-17T00:00:00"/>
    <x v="2"/>
    <x v="2"/>
    <n v="34"/>
    <x v="9"/>
    <s v="Wednesday"/>
    <m/>
    <m/>
    <m/>
  </r>
  <r>
    <d v="2012-10-18T00:00:00"/>
    <x v="2"/>
    <x v="2"/>
    <n v="34"/>
    <x v="9"/>
    <s v="Thursday"/>
    <m/>
    <m/>
    <m/>
  </r>
  <r>
    <d v="2012-10-19T00:00:00"/>
    <x v="2"/>
    <x v="2"/>
    <n v="33"/>
    <x v="9"/>
    <s v="Friday"/>
    <m/>
    <m/>
    <m/>
  </r>
  <r>
    <d v="2012-10-20T00:00:00"/>
    <x v="2"/>
    <x v="2"/>
    <n v="36"/>
    <x v="9"/>
    <s v="Saturday"/>
    <m/>
    <m/>
    <m/>
  </r>
  <r>
    <d v="2012-10-21T00:00:00"/>
    <x v="2"/>
    <x v="2"/>
    <n v="31"/>
    <x v="9"/>
    <s v="Sunday"/>
    <m/>
    <m/>
    <m/>
  </r>
  <r>
    <d v="2012-10-22T00:00:00"/>
    <x v="2"/>
    <x v="2"/>
    <n v="32"/>
    <x v="9"/>
    <s v="Monday"/>
    <m/>
    <m/>
    <m/>
  </r>
  <r>
    <d v="2012-10-23T00:00:00"/>
    <x v="2"/>
    <x v="2"/>
    <n v="25"/>
    <x v="9"/>
    <s v="Tuesday"/>
    <m/>
    <m/>
    <m/>
  </r>
  <r>
    <d v="2012-10-24T00:00:00"/>
    <x v="2"/>
    <x v="2"/>
    <n v="33"/>
    <x v="9"/>
    <s v="Wednesday"/>
    <m/>
    <m/>
    <m/>
  </r>
  <r>
    <d v="2012-10-25T00:00:00"/>
    <x v="2"/>
    <x v="2"/>
    <n v="29"/>
    <x v="9"/>
    <s v="Thursday"/>
    <m/>
    <m/>
    <m/>
  </r>
  <r>
    <d v="2012-10-26T00:00:00"/>
    <x v="2"/>
    <x v="2"/>
    <n v="33"/>
    <x v="9"/>
    <s v="Friday"/>
    <m/>
    <m/>
    <m/>
  </r>
  <r>
    <d v="2012-10-27T00:00:00"/>
    <x v="2"/>
    <x v="2"/>
    <n v="34"/>
    <x v="9"/>
    <s v="Saturday"/>
    <m/>
    <m/>
    <m/>
  </r>
  <r>
    <d v="2012-10-28T00:00:00"/>
    <x v="2"/>
    <x v="2"/>
    <n v="36"/>
    <x v="9"/>
    <s v="Sunday"/>
    <m/>
    <m/>
    <m/>
  </r>
  <r>
    <d v="2012-10-29T00:00:00"/>
    <x v="2"/>
    <x v="2"/>
    <n v="36"/>
    <x v="9"/>
    <s v="Monday"/>
    <m/>
    <m/>
    <m/>
  </r>
  <r>
    <d v="2012-10-30T00:00:00"/>
    <x v="2"/>
    <x v="2"/>
    <n v="34"/>
    <x v="9"/>
    <s v="Tuesday"/>
    <m/>
    <m/>
    <m/>
  </r>
  <r>
    <d v="2012-10-31T00:00:00"/>
    <x v="2"/>
    <x v="2"/>
    <n v="29"/>
    <x v="9"/>
    <s v="Wednesday"/>
    <m/>
    <m/>
    <m/>
  </r>
  <r>
    <d v="2012-11-01T00:00:00"/>
    <x v="2"/>
    <x v="2"/>
    <n v="30"/>
    <x v="10"/>
    <s v="Thursday"/>
    <m/>
    <m/>
    <m/>
  </r>
  <r>
    <d v="2012-11-02T00:00:00"/>
    <x v="2"/>
    <x v="2"/>
    <n v="24"/>
    <x v="10"/>
    <s v="Friday"/>
    <m/>
    <m/>
    <m/>
  </r>
  <r>
    <d v="2012-11-03T00:00:00"/>
    <x v="2"/>
    <x v="2"/>
    <n v="30"/>
    <x v="10"/>
    <s v="Saturday"/>
    <m/>
    <m/>
    <m/>
  </r>
  <r>
    <d v="2012-11-04T00:00:00"/>
    <x v="2"/>
    <x v="2"/>
    <n v="26"/>
    <x v="10"/>
    <s v="Sunday"/>
    <m/>
    <m/>
    <m/>
  </r>
  <r>
    <d v="2012-11-05T00:00:00"/>
    <x v="2"/>
    <x v="2"/>
    <n v="25"/>
    <x v="10"/>
    <s v="Monday"/>
    <m/>
    <m/>
    <m/>
  </r>
  <r>
    <d v="2012-11-06T00:00:00"/>
    <x v="2"/>
    <x v="2"/>
    <n v="17"/>
    <x v="10"/>
    <s v="Tuesday"/>
    <m/>
    <m/>
    <m/>
  </r>
  <r>
    <d v="2012-11-07T00:00:00"/>
    <x v="2"/>
    <x v="2"/>
    <n v="25"/>
    <x v="10"/>
    <s v="Wednesday"/>
    <m/>
    <m/>
    <m/>
  </r>
  <r>
    <d v="2012-11-08T00:00:00"/>
    <x v="2"/>
    <x v="2"/>
    <n v="30"/>
    <x v="10"/>
    <s v="Thursday"/>
    <m/>
    <m/>
    <m/>
  </r>
  <r>
    <d v="2012-11-09T00:00:00"/>
    <x v="2"/>
    <x v="2"/>
    <n v="30"/>
    <x v="10"/>
    <s v="Friday"/>
    <m/>
    <m/>
    <m/>
  </r>
  <r>
    <d v="2012-11-10T00:00:00"/>
    <x v="2"/>
    <x v="2"/>
    <n v="30"/>
    <x v="10"/>
    <s v="Saturday"/>
    <m/>
    <m/>
    <m/>
  </r>
  <r>
    <d v="2012-11-11T00:00:00"/>
    <x v="2"/>
    <x v="2"/>
    <n v="24"/>
    <x v="10"/>
    <s v="Sunday"/>
    <m/>
    <m/>
    <m/>
  </r>
  <r>
    <d v="2012-11-12T00:00:00"/>
    <x v="2"/>
    <x v="2"/>
    <n v="29"/>
    <x v="10"/>
    <s v="Monday"/>
    <m/>
    <m/>
    <m/>
  </r>
  <r>
    <d v="2012-11-13T00:00:00"/>
    <x v="2"/>
    <x v="2"/>
    <n v="29"/>
    <x v="10"/>
    <s v="Tuesday"/>
    <m/>
    <m/>
    <m/>
  </r>
  <r>
    <d v="2012-11-14T00:00:00"/>
    <x v="2"/>
    <x v="2"/>
    <n v="27"/>
    <x v="10"/>
    <s v="Wednesday"/>
    <m/>
    <m/>
    <m/>
  </r>
  <r>
    <d v="2012-11-15T00:00:00"/>
    <x v="2"/>
    <x v="2"/>
    <n v="26"/>
    <x v="10"/>
    <s v="Thursday"/>
    <m/>
    <m/>
    <m/>
  </r>
  <r>
    <d v="2012-11-16T00:00:00"/>
    <x v="2"/>
    <x v="2"/>
    <n v="28"/>
    <x v="10"/>
    <s v="Friday"/>
    <m/>
    <m/>
    <m/>
  </r>
  <r>
    <d v="2012-11-17T00:00:00"/>
    <x v="2"/>
    <x v="2"/>
    <n v="43"/>
    <x v="10"/>
    <s v="Saturday"/>
    <m/>
    <m/>
    <m/>
  </r>
  <r>
    <d v="2012-11-18T00:00:00"/>
    <x v="2"/>
    <x v="2"/>
    <n v="32"/>
    <x v="10"/>
    <s v="Sunday"/>
    <m/>
    <m/>
    <m/>
  </r>
  <r>
    <d v="2012-11-19T00:00:00"/>
    <x v="2"/>
    <x v="2"/>
    <n v="32"/>
    <x v="10"/>
    <s v="Monday"/>
    <m/>
    <m/>
    <m/>
  </r>
  <r>
    <d v="2012-11-20T00:00:00"/>
    <x v="2"/>
    <x v="2"/>
    <n v="27"/>
    <x v="10"/>
    <s v="Tuesday"/>
    <m/>
    <m/>
    <m/>
  </r>
  <r>
    <d v="2012-11-21T00:00:00"/>
    <x v="2"/>
    <x v="2"/>
    <n v="30"/>
    <x v="10"/>
    <s v="Wednesday"/>
    <m/>
    <m/>
    <m/>
  </r>
  <r>
    <d v="2012-11-22T00:00:00"/>
    <x v="2"/>
    <x v="2"/>
    <n v="34"/>
    <x v="10"/>
    <s v="Thursday"/>
    <m/>
    <m/>
    <m/>
  </r>
  <r>
    <d v="2012-11-23T00:00:00"/>
    <x v="2"/>
    <x v="2"/>
    <n v="25"/>
    <x v="10"/>
    <s v="Friday"/>
    <m/>
    <m/>
    <m/>
  </r>
  <r>
    <d v="2012-11-24T00:00:00"/>
    <x v="2"/>
    <x v="2"/>
    <n v="22"/>
    <x v="10"/>
    <s v="Saturday"/>
    <m/>
    <m/>
    <m/>
  </r>
  <r>
    <d v="2012-11-25T00:00:00"/>
    <x v="2"/>
    <x v="2"/>
    <n v="24"/>
    <x v="10"/>
    <s v="Sunday"/>
    <m/>
    <m/>
    <m/>
  </r>
  <r>
    <d v="2012-11-26T00:00:00"/>
    <x v="2"/>
    <x v="2"/>
    <n v="27"/>
    <x v="10"/>
    <s v="Monday"/>
    <m/>
    <m/>
    <m/>
  </r>
  <r>
    <d v="2012-11-27T00:00:00"/>
    <x v="2"/>
    <x v="2"/>
    <n v="29"/>
    <x v="10"/>
    <s v="Tuesday"/>
    <m/>
    <m/>
    <m/>
  </r>
  <r>
    <d v="2012-11-28T00:00:00"/>
    <x v="2"/>
    <x v="2"/>
    <n v="35"/>
    <x v="10"/>
    <s v="Wednesday"/>
    <m/>
    <m/>
    <m/>
  </r>
  <r>
    <d v="2012-11-29T00:00:00"/>
    <x v="2"/>
    <x v="2"/>
    <n v="25"/>
    <x v="10"/>
    <s v="Thursday"/>
    <m/>
    <m/>
    <m/>
  </r>
  <r>
    <d v="2012-11-30T00:00:00"/>
    <x v="2"/>
    <x v="2"/>
    <n v="36"/>
    <x v="10"/>
    <s v="Friday"/>
    <m/>
    <m/>
    <m/>
  </r>
  <r>
    <d v="2012-12-01T00:00:00"/>
    <x v="2"/>
    <x v="2"/>
    <n v="27"/>
    <x v="11"/>
    <s v="Saturday"/>
    <m/>
    <m/>
    <m/>
  </r>
  <r>
    <d v="2012-12-02T00:00:00"/>
    <x v="2"/>
    <x v="2"/>
    <n v="39"/>
    <x v="11"/>
    <s v="Sunday"/>
    <m/>
    <m/>
    <m/>
  </r>
  <r>
    <d v="2012-12-03T00:00:00"/>
    <x v="2"/>
    <x v="2"/>
    <n v="30"/>
    <x v="11"/>
    <s v="Monday"/>
    <m/>
    <m/>
    <m/>
  </r>
  <r>
    <d v="2012-12-04T00:00:00"/>
    <x v="2"/>
    <x v="2"/>
    <n v="35"/>
    <x v="11"/>
    <s v="Tuesday"/>
    <m/>
    <m/>
    <m/>
  </r>
  <r>
    <d v="2012-12-05T00:00:00"/>
    <x v="2"/>
    <x v="2"/>
    <n v="29"/>
    <x v="11"/>
    <s v="Wednesday"/>
    <m/>
    <m/>
    <m/>
  </r>
  <r>
    <d v="2012-12-06T00:00:00"/>
    <x v="2"/>
    <x v="2"/>
    <n v="24"/>
    <x v="11"/>
    <s v="Thursday"/>
    <m/>
    <m/>
    <m/>
  </r>
  <r>
    <d v="2012-12-07T00:00:00"/>
    <x v="2"/>
    <x v="2"/>
    <n v="36"/>
    <x v="11"/>
    <s v="Friday"/>
    <m/>
    <m/>
    <m/>
  </r>
  <r>
    <d v="2012-12-08T00:00:00"/>
    <x v="2"/>
    <x v="2"/>
    <n v="24"/>
    <x v="11"/>
    <s v="Saturday"/>
    <m/>
    <m/>
    <m/>
  </r>
  <r>
    <d v="2012-12-09T00:00:00"/>
    <x v="2"/>
    <x v="2"/>
    <n v="24"/>
    <x v="11"/>
    <s v="Sunday"/>
    <m/>
    <m/>
    <m/>
  </r>
  <r>
    <d v="2012-12-10T00:00:00"/>
    <x v="2"/>
    <x v="2"/>
    <n v="33"/>
    <x v="11"/>
    <s v="Monday"/>
    <m/>
    <m/>
    <m/>
  </r>
  <r>
    <d v="2012-12-11T00:00:00"/>
    <x v="2"/>
    <x v="2"/>
    <n v="39"/>
    <x v="11"/>
    <s v="Tuesday"/>
    <m/>
    <m/>
    <m/>
  </r>
  <r>
    <d v="2012-12-12T00:00:00"/>
    <x v="2"/>
    <x v="2"/>
    <n v="39"/>
    <x v="11"/>
    <s v="Wednesday"/>
    <m/>
    <m/>
    <m/>
  </r>
  <r>
    <d v="2012-12-13T00:00:00"/>
    <x v="2"/>
    <x v="2"/>
    <n v="29"/>
    <x v="11"/>
    <s v="Thursday"/>
    <m/>
    <m/>
    <m/>
  </r>
  <r>
    <d v="2012-12-14T00:00:00"/>
    <x v="2"/>
    <x v="2"/>
    <n v="30"/>
    <x v="11"/>
    <s v="Friday"/>
    <m/>
    <m/>
    <m/>
  </r>
  <r>
    <d v="2012-12-15T00:00:00"/>
    <x v="2"/>
    <x v="2"/>
    <n v="34"/>
    <x v="11"/>
    <s v="Saturday"/>
    <m/>
    <m/>
    <m/>
  </r>
  <r>
    <d v="2012-12-16T00:00:00"/>
    <x v="2"/>
    <x v="2"/>
    <n v="33"/>
    <x v="11"/>
    <s v="Sunday"/>
    <m/>
    <m/>
    <m/>
  </r>
  <r>
    <d v="2012-12-17T00:00:00"/>
    <x v="2"/>
    <x v="2"/>
    <n v="23"/>
    <x v="11"/>
    <s v="Monday"/>
    <m/>
    <m/>
    <m/>
  </r>
  <r>
    <d v="2012-12-18T00:00:00"/>
    <x v="2"/>
    <x v="2"/>
    <n v="38"/>
    <x v="11"/>
    <s v="Tuesday"/>
    <m/>
    <m/>
    <m/>
  </r>
  <r>
    <d v="2012-12-19T00:00:00"/>
    <x v="2"/>
    <x v="2"/>
    <n v="35"/>
    <x v="11"/>
    <s v="Wednesday"/>
    <m/>
    <m/>
    <m/>
  </r>
  <r>
    <d v="2012-12-20T00:00:00"/>
    <x v="2"/>
    <x v="2"/>
    <n v="33"/>
    <x v="11"/>
    <s v="Thursday"/>
    <m/>
    <m/>
    <m/>
  </r>
  <r>
    <d v="2012-12-21T00:00:00"/>
    <x v="2"/>
    <x v="2"/>
    <n v="40"/>
    <x v="11"/>
    <s v="Friday"/>
    <m/>
    <m/>
    <m/>
  </r>
  <r>
    <d v="2012-12-22T00:00:00"/>
    <x v="2"/>
    <x v="2"/>
    <n v="35"/>
    <x v="11"/>
    <s v="Saturday"/>
    <m/>
    <m/>
    <m/>
  </r>
  <r>
    <d v="2012-12-23T00:00:00"/>
    <x v="2"/>
    <x v="2"/>
    <n v="19"/>
    <x v="11"/>
    <s v="Sunday"/>
    <m/>
    <m/>
    <m/>
  </r>
  <r>
    <d v="2012-12-24T00:00:00"/>
    <x v="2"/>
    <x v="2"/>
    <n v="31"/>
    <x v="11"/>
    <s v="Monday"/>
    <m/>
    <m/>
    <m/>
  </r>
  <r>
    <d v="2012-12-25T00:00:00"/>
    <x v="2"/>
    <x v="2"/>
    <n v="29"/>
    <x v="11"/>
    <s v="Tuesday"/>
    <m/>
    <m/>
    <m/>
  </r>
  <r>
    <d v="2012-12-26T00:00:00"/>
    <x v="2"/>
    <x v="2"/>
    <n v="25"/>
    <x v="11"/>
    <s v="Wednesday"/>
    <m/>
    <m/>
    <m/>
  </r>
  <r>
    <d v="2012-12-27T00:00:00"/>
    <x v="2"/>
    <x v="2"/>
    <n v="37"/>
    <x v="11"/>
    <s v="Thursday"/>
    <m/>
    <m/>
    <m/>
  </r>
  <r>
    <d v="2012-12-28T00:00:00"/>
    <x v="2"/>
    <x v="2"/>
    <n v="30"/>
    <x v="11"/>
    <s v="Friday"/>
    <m/>
    <m/>
    <m/>
  </r>
  <r>
    <d v="2012-12-29T00:00:00"/>
    <x v="2"/>
    <x v="2"/>
    <n v="25"/>
    <x v="11"/>
    <s v="Saturday"/>
    <m/>
    <m/>
    <m/>
  </r>
  <r>
    <d v="2012-12-30T00:00:00"/>
    <x v="2"/>
    <x v="2"/>
    <n v="30"/>
    <x v="11"/>
    <s v="Sunday"/>
    <m/>
    <m/>
    <m/>
  </r>
  <r>
    <d v="2012-12-31T00:00:00"/>
    <x v="2"/>
    <x v="2"/>
    <n v="39"/>
    <x v="11"/>
    <s v="Monday"/>
    <m/>
    <m/>
    <m/>
  </r>
  <r>
    <d v="2012-01-01T00:00:00"/>
    <x v="2"/>
    <x v="3"/>
    <n v="33"/>
    <x v="0"/>
    <s v="Sunday"/>
    <m/>
    <m/>
    <m/>
  </r>
  <r>
    <d v="2012-01-02T00:00:00"/>
    <x v="2"/>
    <x v="3"/>
    <n v="22"/>
    <x v="0"/>
    <s v="Monday"/>
    <m/>
    <m/>
    <m/>
  </r>
  <r>
    <d v="2012-01-03T00:00:00"/>
    <x v="2"/>
    <x v="3"/>
    <n v="22"/>
    <x v="0"/>
    <s v="Tuesday"/>
    <m/>
    <m/>
    <m/>
  </r>
  <r>
    <d v="2012-01-04T00:00:00"/>
    <x v="2"/>
    <x v="3"/>
    <n v="29"/>
    <x v="0"/>
    <s v="Wednesday"/>
    <m/>
    <m/>
    <m/>
  </r>
  <r>
    <d v="2012-01-05T00:00:00"/>
    <x v="2"/>
    <x v="3"/>
    <n v="16"/>
    <x v="0"/>
    <s v="Thursday"/>
    <m/>
    <m/>
    <m/>
  </r>
  <r>
    <d v="2012-01-06T00:00:00"/>
    <x v="2"/>
    <x v="3"/>
    <n v="22"/>
    <x v="0"/>
    <s v="Friday"/>
    <m/>
    <m/>
    <m/>
  </r>
  <r>
    <d v="2012-01-07T00:00:00"/>
    <x v="2"/>
    <x v="3"/>
    <n v="27"/>
    <x v="0"/>
    <s v="Saturday"/>
    <m/>
    <m/>
    <m/>
  </r>
  <r>
    <d v="2012-01-08T00:00:00"/>
    <x v="2"/>
    <x v="3"/>
    <n v="40"/>
    <x v="0"/>
    <s v="Sunday"/>
    <m/>
    <m/>
    <m/>
  </r>
  <r>
    <d v="2012-01-09T00:00:00"/>
    <x v="2"/>
    <x v="3"/>
    <n v="18"/>
    <x v="0"/>
    <s v="Monday"/>
    <m/>
    <m/>
    <m/>
  </r>
  <r>
    <d v="2012-01-10T00:00:00"/>
    <x v="2"/>
    <x v="3"/>
    <n v="27"/>
    <x v="0"/>
    <s v="Tuesday"/>
    <m/>
    <m/>
    <m/>
  </r>
  <r>
    <d v="2012-01-11T00:00:00"/>
    <x v="2"/>
    <x v="3"/>
    <n v="32"/>
    <x v="0"/>
    <s v="Wednesday"/>
    <m/>
    <m/>
    <m/>
  </r>
  <r>
    <d v="2012-01-12T00:00:00"/>
    <x v="2"/>
    <x v="3"/>
    <n v="31"/>
    <x v="0"/>
    <s v="Thursday"/>
    <m/>
    <m/>
    <m/>
  </r>
  <r>
    <d v="2012-01-13T00:00:00"/>
    <x v="2"/>
    <x v="3"/>
    <n v="32"/>
    <x v="0"/>
    <s v="Friday"/>
    <m/>
    <m/>
    <m/>
  </r>
  <r>
    <d v="2012-01-14T00:00:00"/>
    <x v="2"/>
    <x v="3"/>
    <n v="26"/>
    <x v="0"/>
    <s v="Saturday"/>
    <m/>
    <m/>
    <m/>
  </r>
  <r>
    <d v="2012-01-15T00:00:00"/>
    <x v="2"/>
    <x v="3"/>
    <n v="28"/>
    <x v="0"/>
    <s v="Sunday"/>
    <m/>
    <m/>
    <m/>
  </r>
  <r>
    <d v="2012-01-16T00:00:00"/>
    <x v="2"/>
    <x v="3"/>
    <n v="34"/>
    <x v="0"/>
    <s v="Monday"/>
    <m/>
    <m/>
    <m/>
  </r>
  <r>
    <d v="2012-01-17T00:00:00"/>
    <x v="2"/>
    <x v="3"/>
    <n v="27"/>
    <x v="0"/>
    <s v="Tuesday"/>
    <m/>
    <m/>
    <m/>
  </r>
  <r>
    <d v="2012-01-18T00:00:00"/>
    <x v="2"/>
    <x v="3"/>
    <n v="25"/>
    <x v="0"/>
    <s v="Wednesday"/>
    <m/>
    <m/>
    <m/>
  </r>
  <r>
    <d v="2012-01-19T00:00:00"/>
    <x v="2"/>
    <x v="3"/>
    <n v="34"/>
    <x v="0"/>
    <s v="Thursday"/>
    <m/>
    <m/>
    <m/>
  </r>
  <r>
    <d v="2012-01-20T00:00:00"/>
    <x v="2"/>
    <x v="3"/>
    <n v="26"/>
    <x v="0"/>
    <s v="Friday"/>
    <m/>
    <m/>
    <m/>
  </r>
  <r>
    <d v="2012-01-21T00:00:00"/>
    <x v="2"/>
    <x v="3"/>
    <n v="25"/>
    <x v="0"/>
    <s v="Saturday"/>
    <m/>
    <m/>
    <m/>
  </r>
  <r>
    <d v="2012-01-22T00:00:00"/>
    <x v="2"/>
    <x v="3"/>
    <n v="20"/>
    <x v="0"/>
    <s v="Sunday"/>
    <m/>
    <m/>
    <m/>
  </r>
  <r>
    <d v="2012-01-23T00:00:00"/>
    <x v="2"/>
    <x v="3"/>
    <n v="18"/>
    <x v="0"/>
    <s v="Monday"/>
    <m/>
    <m/>
    <m/>
  </r>
  <r>
    <d v="2012-01-24T00:00:00"/>
    <x v="2"/>
    <x v="3"/>
    <n v="26"/>
    <x v="0"/>
    <s v="Tuesday"/>
    <m/>
    <m/>
    <m/>
  </r>
  <r>
    <d v="2012-01-25T00:00:00"/>
    <x v="2"/>
    <x v="3"/>
    <n v="27"/>
    <x v="0"/>
    <s v="Wednesday"/>
    <m/>
    <m/>
    <m/>
  </r>
  <r>
    <d v="2012-01-26T00:00:00"/>
    <x v="2"/>
    <x v="3"/>
    <n v="26"/>
    <x v="0"/>
    <s v="Thursday"/>
    <m/>
    <m/>
    <m/>
  </r>
  <r>
    <d v="2012-01-27T00:00:00"/>
    <x v="2"/>
    <x v="3"/>
    <n v="27"/>
    <x v="0"/>
    <s v="Friday"/>
    <m/>
    <m/>
    <m/>
  </r>
  <r>
    <d v="2012-01-28T00:00:00"/>
    <x v="2"/>
    <x v="3"/>
    <n v="28"/>
    <x v="0"/>
    <s v="Saturday"/>
    <m/>
    <m/>
    <m/>
  </r>
  <r>
    <d v="2012-01-29T00:00:00"/>
    <x v="2"/>
    <x v="3"/>
    <n v="35"/>
    <x v="0"/>
    <s v="Sunday"/>
    <m/>
    <m/>
    <m/>
  </r>
  <r>
    <d v="2012-01-30T00:00:00"/>
    <x v="2"/>
    <x v="3"/>
    <n v="28"/>
    <x v="0"/>
    <s v="Monday"/>
    <m/>
    <m/>
    <m/>
  </r>
  <r>
    <d v="2012-01-31T00:00:00"/>
    <x v="2"/>
    <x v="3"/>
    <n v="29"/>
    <x v="0"/>
    <s v="Tuesday"/>
    <m/>
    <m/>
    <m/>
  </r>
  <r>
    <d v="2012-02-01T00:00:00"/>
    <x v="2"/>
    <x v="3"/>
    <n v="23"/>
    <x v="1"/>
    <s v="Wednesday"/>
    <m/>
    <m/>
    <m/>
  </r>
  <r>
    <d v="2012-02-02T00:00:00"/>
    <x v="2"/>
    <x v="3"/>
    <n v="18"/>
    <x v="1"/>
    <s v="Thursday"/>
    <m/>
    <m/>
    <m/>
  </r>
  <r>
    <d v="2012-02-03T00:00:00"/>
    <x v="2"/>
    <x v="3"/>
    <n v="25"/>
    <x v="1"/>
    <s v="Friday"/>
    <m/>
    <m/>
    <m/>
  </r>
  <r>
    <d v="2012-02-04T00:00:00"/>
    <x v="2"/>
    <x v="3"/>
    <n v="29"/>
    <x v="1"/>
    <s v="Saturday"/>
    <m/>
    <m/>
    <m/>
  </r>
  <r>
    <d v="2012-02-05T00:00:00"/>
    <x v="2"/>
    <x v="3"/>
    <n v="27"/>
    <x v="1"/>
    <s v="Sunday"/>
    <m/>
    <m/>
    <m/>
  </r>
  <r>
    <d v="2012-02-06T00:00:00"/>
    <x v="2"/>
    <x v="3"/>
    <n v="25"/>
    <x v="1"/>
    <s v="Monday"/>
    <m/>
    <m/>
    <m/>
  </r>
  <r>
    <d v="2012-02-07T00:00:00"/>
    <x v="2"/>
    <x v="3"/>
    <n v="31"/>
    <x v="1"/>
    <s v="Tuesday"/>
    <m/>
    <m/>
    <m/>
  </r>
  <r>
    <d v="2012-02-08T00:00:00"/>
    <x v="2"/>
    <x v="3"/>
    <n v="40"/>
    <x v="1"/>
    <s v="Wednesday"/>
    <m/>
    <m/>
    <m/>
  </r>
  <r>
    <d v="2012-02-09T00:00:00"/>
    <x v="2"/>
    <x v="3"/>
    <n v="33"/>
    <x v="1"/>
    <s v="Thursday"/>
    <m/>
    <m/>
    <m/>
  </r>
  <r>
    <d v="2012-02-10T00:00:00"/>
    <x v="2"/>
    <x v="3"/>
    <n v="22"/>
    <x v="1"/>
    <s v="Friday"/>
    <m/>
    <m/>
    <m/>
  </r>
  <r>
    <d v="2012-02-11T00:00:00"/>
    <x v="2"/>
    <x v="3"/>
    <n v="33"/>
    <x v="1"/>
    <s v="Saturday"/>
    <m/>
    <m/>
    <m/>
  </r>
  <r>
    <d v="2012-02-12T00:00:00"/>
    <x v="2"/>
    <x v="3"/>
    <n v="43"/>
    <x v="1"/>
    <s v="Sunday"/>
    <m/>
    <m/>
    <m/>
  </r>
  <r>
    <d v="2012-02-13T00:00:00"/>
    <x v="2"/>
    <x v="3"/>
    <n v="27"/>
    <x v="1"/>
    <s v="Monday"/>
    <m/>
    <m/>
    <m/>
  </r>
  <r>
    <d v="2012-02-14T00:00:00"/>
    <x v="2"/>
    <x v="3"/>
    <n v="25"/>
    <x v="1"/>
    <s v="Tuesday"/>
    <m/>
    <m/>
    <m/>
  </r>
  <r>
    <d v="2012-02-15T00:00:00"/>
    <x v="2"/>
    <x v="3"/>
    <n v="31"/>
    <x v="1"/>
    <s v="Wednesday"/>
    <m/>
    <m/>
    <m/>
  </r>
  <r>
    <d v="2012-02-16T00:00:00"/>
    <x v="2"/>
    <x v="3"/>
    <n v="23"/>
    <x v="1"/>
    <s v="Thursday"/>
    <m/>
    <m/>
    <m/>
  </r>
  <r>
    <d v="2012-02-17T00:00:00"/>
    <x v="2"/>
    <x v="3"/>
    <n v="21"/>
    <x v="1"/>
    <s v="Friday"/>
    <m/>
    <m/>
    <m/>
  </r>
  <r>
    <d v="2012-02-18T00:00:00"/>
    <x v="2"/>
    <x v="3"/>
    <n v="32"/>
    <x v="1"/>
    <s v="Saturday"/>
    <m/>
    <m/>
    <m/>
  </r>
  <r>
    <d v="2012-02-19T00:00:00"/>
    <x v="2"/>
    <x v="3"/>
    <n v="18"/>
    <x v="1"/>
    <s v="Sunday"/>
    <m/>
    <m/>
    <m/>
  </r>
  <r>
    <d v="2012-02-20T00:00:00"/>
    <x v="2"/>
    <x v="3"/>
    <n v="24"/>
    <x v="1"/>
    <s v="Monday"/>
    <m/>
    <m/>
    <m/>
  </r>
  <r>
    <d v="2012-02-21T00:00:00"/>
    <x v="2"/>
    <x v="3"/>
    <n v="24"/>
    <x v="1"/>
    <s v="Tuesday"/>
    <m/>
    <m/>
    <m/>
  </r>
  <r>
    <d v="2012-02-22T00:00:00"/>
    <x v="2"/>
    <x v="3"/>
    <n v="29"/>
    <x v="1"/>
    <s v="Wednesday"/>
    <m/>
    <m/>
    <m/>
  </r>
  <r>
    <d v="2012-02-23T00:00:00"/>
    <x v="2"/>
    <x v="3"/>
    <n v="30"/>
    <x v="1"/>
    <s v="Thursday"/>
    <m/>
    <m/>
    <m/>
  </r>
  <r>
    <d v="2012-02-24T00:00:00"/>
    <x v="2"/>
    <x v="3"/>
    <n v="27"/>
    <x v="1"/>
    <s v="Friday"/>
    <m/>
    <m/>
    <m/>
  </r>
  <r>
    <d v="2012-02-25T00:00:00"/>
    <x v="2"/>
    <x v="3"/>
    <n v="32"/>
    <x v="1"/>
    <s v="Saturday"/>
    <m/>
    <m/>
    <m/>
  </r>
  <r>
    <d v="2012-02-26T00:00:00"/>
    <x v="2"/>
    <x v="3"/>
    <n v="25"/>
    <x v="1"/>
    <s v="Sunday"/>
    <m/>
    <m/>
    <m/>
  </r>
  <r>
    <d v="2012-02-27T00:00:00"/>
    <x v="2"/>
    <x v="3"/>
    <n v="33"/>
    <x v="1"/>
    <s v="Monday"/>
    <m/>
    <m/>
    <m/>
  </r>
  <r>
    <d v="2012-02-28T00:00:00"/>
    <x v="2"/>
    <x v="3"/>
    <n v="30"/>
    <x v="1"/>
    <s v="Tuesday"/>
    <m/>
    <m/>
    <m/>
  </r>
  <r>
    <d v="2012-02-29T00:00:00"/>
    <x v="2"/>
    <x v="3"/>
    <n v="20"/>
    <x v="1"/>
    <s v="Wednesday"/>
    <m/>
    <m/>
    <m/>
  </r>
  <r>
    <d v="2012-03-01T00:00:00"/>
    <x v="2"/>
    <x v="3"/>
    <n v="30"/>
    <x v="2"/>
    <s v="Thursday"/>
    <m/>
    <m/>
    <m/>
  </r>
  <r>
    <d v="2012-03-02T00:00:00"/>
    <x v="2"/>
    <x v="3"/>
    <n v="34"/>
    <x v="2"/>
    <s v="Friday"/>
    <m/>
    <m/>
    <m/>
  </r>
  <r>
    <d v="2012-03-03T00:00:00"/>
    <x v="2"/>
    <x v="3"/>
    <n v="18"/>
    <x v="2"/>
    <s v="Saturday"/>
    <m/>
    <m/>
    <m/>
  </r>
  <r>
    <d v="2012-03-04T00:00:00"/>
    <x v="2"/>
    <x v="3"/>
    <n v="31"/>
    <x v="2"/>
    <s v="Sunday"/>
    <m/>
    <m/>
    <m/>
  </r>
  <r>
    <d v="2012-03-05T00:00:00"/>
    <x v="2"/>
    <x v="3"/>
    <n v="23"/>
    <x v="2"/>
    <s v="Monday"/>
    <m/>
    <m/>
    <m/>
  </r>
  <r>
    <d v="2012-03-06T00:00:00"/>
    <x v="2"/>
    <x v="3"/>
    <n v="24"/>
    <x v="2"/>
    <s v="Tuesday"/>
    <m/>
    <m/>
    <m/>
  </r>
  <r>
    <d v="2012-03-07T00:00:00"/>
    <x v="2"/>
    <x v="3"/>
    <n v="35"/>
    <x v="2"/>
    <s v="Wednesday"/>
    <m/>
    <m/>
    <m/>
  </r>
  <r>
    <d v="2012-03-08T00:00:00"/>
    <x v="2"/>
    <x v="3"/>
    <n v="21"/>
    <x v="2"/>
    <s v="Thursday"/>
    <m/>
    <m/>
    <m/>
  </r>
  <r>
    <d v="2012-03-09T00:00:00"/>
    <x v="2"/>
    <x v="3"/>
    <n v="26"/>
    <x v="2"/>
    <s v="Friday"/>
    <m/>
    <m/>
    <m/>
  </r>
  <r>
    <d v="2012-03-10T00:00:00"/>
    <x v="2"/>
    <x v="3"/>
    <n v="25"/>
    <x v="2"/>
    <s v="Saturday"/>
    <m/>
    <m/>
    <m/>
  </r>
  <r>
    <d v="2012-03-11T00:00:00"/>
    <x v="2"/>
    <x v="3"/>
    <n v="27"/>
    <x v="2"/>
    <s v="Sunday"/>
    <m/>
    <m/>
    <m/>
  </r>
  <r>
    <d v="2012-03-12T00:00:00"/>
    <x v="2"/>
    <x v="3"/>
    <n v="21"/>
    <x v="2"/>
    <s v="Monday"/>
    <m/>
    <m/>
    <m/>
  </r>
  <r>
    <d v="2012-03-13T00:00:00"/>
    <x v="2"/>
    <x v="3"/>
    <n v="22"/>
    <x v="2"/>
    <s v="Tuesday"/>
    <m/>
    <m/>
    <m/>
  </r>
  <r>
    <d v="2012-03-14T00:00:00"/>
    <x v="2"/>
    <x v="3"/>
    <n v="31"/>
    <x v="2"/>
    <s v="Wednesday"/>
    <m/>
    <m/>
    <m/>
  </r>
  <r>
    <d v="2012-03-15T00:00:00"/>
    <x v="2"/>
    <x v="3"/>
    <n v="33"/>
    <x v="2"/>
    <s v="Thursday"/>
    <m/>
    <m/>
    <m/>
  </r>
  <r>
    <d v="2012-03-16T00:00:00"/>
    <x v="2"/>
    <x v="3"/>
    <n v="27"/>
    <x v="2"/>
    <s v="Friday"/>
    <m/>
    <m/>
    <m/>
  </r>
  <r>
    <d v="2012-03-17T00:00:00"/>
    <x v="2"/>
    <x v="3"/>
    <n v="29"/>
    <x v="2"/>
    <s v="Saturday"/>
    <m/>
    <m/>
    <m/>
  </r>
  <r>
    <d v="2012-03-18T00:00:00"/>
    <x v="2"/>
    <x v="3"/>
    <n v="16"/>
    <x v="2"/>
    <s v="Sunday"/>
    <m/>
    <m/>
    <m/>
  </r>
  <r>
    <d v="2012-03-19T00:00:00"/>
    <x v="2"/>
    <x v="3"/>
    <n v="34"/>
    <x v="2"/>
    <s v="Monday"/>
    <m/>
    <m/>
    <m/>
  </r>
  <r>
    <d v="2012-03-20T00:00:00"/>
    <x v="2"/>
    <x v="3"/>
    <n v="32"/>
    <x v="2"/>
    <s v="Tuesday"/>
    <m/>
    <m/>
    <m/>
  </r>
  <r>
    <d v="2012-03-21T00:00:00"/>
    <x v="2"/>
    <x v="3"/>
    <n v="27"/>
    <x v="2"/>
    <s v="Wednesday"/>
    <m/>
    <m/>
    <m/>
  </r>
  <r>
    <d v="2012-03-22T00:00:00"/>
    <x v="2"/>
    <x v="3"/>
    <n v="23"/>
    <x v="2"/>
    <s v="Thursday"/>
    <m/>
    <m/>
    <m/>
  </r>
  <r>
    <d v="2012-03-23T00:00:00"/>
    <x v="2"/>
    <x v="3"/>
    <n v="23"/>
    <x v="2"/>
    <s v="Friday"/>
    <m/>
    <m/>
    <m/>
  </r>
  <r>
    <d v="2012-03-24T00:00:00"/>
    <x v="2"/>
    <x v="3"/>
    <n v="14"/>
    <x v="2"/>
    <s v="Saturday"/>
    <m/>
    <m/>
    <m/>
  </r>
  <r>
    <d v="2012-03-25T00:00:00"/>
    <x v="2"/>
    <x v="3"/>
    <n v="28"/>
    <x v="2"/>
    <s v="Sunday"/>
    <m/>
    <m/>
    <m/>
  </r>
  <r>
    <d v="2012-03-26T00:00:00"/>
    <x v="2"/>
    <x v="3"/>
    <n v="33"/>
    <x v="2"/>
    <s v="Monday"/>
    <m/>
    <m/>
    <m/>
  </r>
  <r>
    <d v="2012-03-27T00:00:00"/>
    <x v="2"/>
    <x v="3"/>
    <n v="22"/>
    <x v="2"/>
    <s v="Tuesday"/>
    <m/>
    <m/>
    <m/>
  </r>
  <r>
    <d v="2012-03-28T00:00:00"/>
    <x v="2"/>
    <x v="3"/>
    <n v="24"/>
    <x v="2"/>
    <s v="Wednesday"/>
    <m/>
    <m/>
    <m/>
  </r>
  <r>
    <d v="2012-03-29T00:00:00"/>
    <x v="2"/>
    <x v="3"/>
    <n v="26"/>
    <x v="2"/>
    <s v="Thursday"/>
    <m/>
    <m/>
    <m/>
  </r>
  <r>
    <d v="2012-03-30T00:00:00"/>
    <x v="2"/>
    <x v="3"/>
    <n v="30"/>
    <x v="2"/>
    <s v="Friday"/>
    <m/>
    <m/>
    <m/>
  </r>
  <r>
    <d v="2012-03-31T00:00:00"/>
    <x v="2"/>
    <x v="3"/>
    <n v="27"/>
    <x v="2"/>
    <s v="Saturday"/>
    <m/>
    <m/>
    <m/>
  </r>
  <r>
    <d v="2012-04-01T00:00:00"/>
    <x v="2"/>
    <x v="3"/>
    <n v="21"/>
    <x v="3"/>
    <s v="Sunday"/>
    <m/>
    <m/>
    <m/>
  </r>
  <r>
    <d v="2012-04-02T00:00:00"/>
    <x v="2"/>
    <x v="3"/>
    <n v="31"/>
    <x v="3"/>
    <s v="Monday"/>
    <m/>
    <m/>
    <m/>
  </r>
  <r>
    <d v="2012-04-03T00:00:00"/>
    <x v="2"/>
    <x v="3"/>
    <n v="31"/>
    <x v="3"/>
    <s v="Tuesday"/>
    <m/>
    <m/>
    <m/>
  </r>
  <r>
    <d v="2012-04-04T00:00:00"/>
    <x v="2"/>
    <x v="3"/>
    <n v="33"/>
    <x v="3"/>
    <s v="Wednesday"/>
    <m/>
    <m/>
    <m/>
  </r>
  <r>
    <d v="2012-04-05T00:00:00"/>
    <x v="2"/>
    <x v="3"/>
    <n v="27"/>
    <x v="3"/>
    <s v="Thursday"/>
    <m/>
    <m/>
    <m/>
  </r>
  <r>
    <d v="2012-04-06T00:00:00"/>
    <x v="2"/>
    <x v="3"/>
    <n v="34"/>
    <x v="3"/>
    <s v="Friday"/>
    <m/>
    <m/>
    <m/>
  </r>
  <r>
    <d v="2012-04-07T00:00:00"/>
    <x v="2"/>
    <x v="3"/>
    <n v="35"/>
    <x v="3"/>
    <s v="Saturday"/>
    <m/>
    <m/>
    <m/>
  </r>
  <r>
    <d v="2012-04-08T00:00:00"/>
    <x v="2"/>
    <x v="3"/>
    <n v="21"/>
    <x v="3"/>
    <s v="Sunday"/>
    <m/>
    <m/>
    <m/>
  </r>
  <r>
    <d v="2012-04-09T00:00:00"/>
    <x v="2"/>
    <x v="3"/>
    <n v="30"/>
    <x v="3"/>
    <s v="Monday"/>
    <m/>
    <m/>
    <m/>
  </r>
  <r>
    <d v="2012-04-10T00:00:00"/>
    <x v="2"/>
    <x v="3"/>
    <n v="37"/>
    <x v="3"/>
    <s v="Tuesday"/>
    <m/>
    <m/>
    <m/>
  </r>
  <r>
    <d v="2012-04-11T00:00:00"/>
    <x v="2"/>
    <x v="3"/>
    <n v="29"/>
    <x v="3"/>
    <s v="Wednesday"/>
    <m/>
    <m/>
    <m/>
  </r>
  <r>
    <d v="2012-04-12T00:00:00"/>
    <x v="2"/>
    <x v="3"/>
    <n v="21"/>
    <x v="3"/>
    <s v="Thursday"/>
    <m/>
    <m/>
    <m/>
  </r>
  <r>
    <d v="2012-04-13T00:00:00"/>
    <x v="2"/>
    <x v="3"/>
    <n v="28"/>
    <x v="3"/>
    <s v="Friday"/>
    <m/>
    <m/>
    <m/>
  </r>
  <r>
    <d v="2012-04-14T00:00:00"/>
    <x v="2"/>
    <x v="3"/>
    <n v="28"/>
    <x v="3"/>
    <s v="Saturday"/>
    <m/>
    <m/>
    <m/>
  </r>
  <r>
    <d v="2012-04-15T00:00:00"/>
    <x v="2"/>
    <x v="3"/>
    <n v="29"/>
    <x v="3"/>
    <s v="Sunday"/>
    <m/>
    <m/>
    <m/>
  </r>
  <r>
    <d v="2012-04-16T00:00:00"/>
    <x v="2"/>
    <x v="3"/>
    <n v="20"/>
    <x v="3"/>
    <s v="Monday"/>
    <m/>
    <m/>
    <m/>
  </r>
  <r>
    <d v="2012-04-17T00:00:00"/>
    <x v="2"/>
    <x v="3"/>
    <n v="22"/>
    <x v="3"/>
    <s v="Tuesday"/>
    <m/>
    <m/>
    <m/>
  </r>
  <r>
    <d v="2012-04-18T00:00:00"/>
    <x v="2"/>
    <x v="3"/>
    <n v="29"/>
    <x v="3"/>
    <s v="Wednesday"/>
    <m/>
    <m/>
    <m/>
  </r>
  <r>
    <d v="2012-04-19T00:00:00"/>
    <x v="2"/>
    <x v="3"/>
    <n v="23"/>
    <x v="3"/>
    <s v="Thursday"/>
    <m/>
    <m/>
    <m/>
  </r>
  <r>
    <d v="2012-04-20T00:00:00"/>
    <x v="2"/>
    <x v="3"/>
    <n v="23"/>
    <x v="3"/>
    <s v="Friday"/>
    <m/>
    <m/>
    <m/>
  </r>
  <r>
    <d v="2012-04-21T00:00:00"/>
    <x v="2"/>
    <x v="3"/>
    <n v="22"/>
    <x v="3"/>
    <s v="Saturday"/>
    <m/>
    <m/>
    <m/>
  </r>
  <r>
    <d v="2012-04-22T00:00:00"/>
    <x v="2"/>
    <x v="3"/>
    <n v="32"/>
    <x v="3"/>
    <s v="Sunday"/>
    <m/>
    <m/>
    <m/>
  </r>
  <r>
    <d v="2012-04-23T00:00:00"/>
    <x v="2"/>
    <x v="3"/>
    <n v="38"/>
    <x v="3"/>
    <s v="Monday"/>
    <m/>
    <m/>
    <m/>
  </r>
  <r>
    <d v="2012-04-24T00:00:00"/>
    <x v="2"/>
    <x v="3"/>
    <n v="25"/>
    <x v="3"/>
    <s v="Tuesday"/>
    <m/>
    <m/>
    <m/>
  </r>
  <r>
    <d v="2012-04-25T00:00:00"/>
    <x v="2"/>
    <x v="3"/>
    <n v="41"/>
    <x v="3"/>
    <s v="Wednesday"/>
    <m/>
    <m/>
    <m/>
  </r>
  <r>
    <d v="2012-04-26T00:00:00"/>
    <x v="2"/>
    <x v="3"/>
    <n v="35"/>
    <x v="3"/>
    <s v="Thursday"/>
    <m/>
    <m/>
    <m/>
  </r>
  <r>
    <d v="2012-04-27T00:00:00"/>
    <x v="2"/>
    <x v="3"/>
    <n v="17"/>
    <x v="3"/>
    <s v="Friday"/>
    <m/>
    <m/>
    <m/>
  </r>
  <r>
    <d v="2012-04-28T00:00:00"/>
    <x v="2"/>
    <x v="3"/>
    <n v="26"/>
    <x v="3"/>
    <s v="Saturday"/>
    <m/>
    <m/>
    <m/>
  </r>
  <r>
    <d v="2012-04-29T00:00:00"/>
    <x v="2"/>
    <x v="3"/>
    <n v="32"/>
    <x v="3"/>
    <s v="Sunday"/>
    <m/>
    <m/>
    <m/>
  </r>
  <r>
    <d v="2012-04-30T00:00:00"/>
    <x v="2"/>
    <x v="3"/>
    <n v="29"/>
    <x v="3"/>
    <s v="Monday"/>
    <m/>
    <m/>
    <m/>
  </r>
  <r>
    <d v="2012-05-01T00:00:00"/>
    <x v="2"/>
    <x v="3"/>
    <n v="32"/>
    <x v="4"/>
    <s v="Tuesday"/>
    <m/>
    <m/>
    <m/>
  </r>
  <r>
    <d v="2012-05-02T00:00:00"/>
    <x v="2"/>
    <x v="3"/>
    <n v="27"/>
    <x v="4"/>
    <s v="Wednesday"/>
    <m/>
    <m/>
    <m/>
  </r>
  <r>
    <d v="2012-05-03T00:00:00"/>
    <x v="2"/>
    <x v="3"/>
    <n v="30"/>
    <x v="4"/>
    <s v="Thursday"/>
    <m/>
    <m/>
    <m/>
  </r>
  <r>
    <d v="2012-05-04T00:00:00"/>
    <x v="2"/>
    <x v="3"/>
    <n v="23"/>
    <x v="4"/>
    <s v="Friday"/>
    <m/>
    <m/>
    <m/>
  </r>
  <r>
    <d v="2012-05-05T00:00:00"/>
    <x v="2"/>
    <x v="3"/>
    <n v="22"/>
    <x v="4"/>
    <s v="Saturday"/>
    <m/>
    <m/>
    <m/>
  </r>
  <r>
    <d v="2012-05-06T00:00:00"/>
    <x v="2"/>
    <x v="3"/>
    <n v="36"/>
    <x v="4"/>
    <s v="Sunday"/>
    <m/>
    <m/>
    <m/>
  </r>
  <r>
    <d v="2012-05-07T00:00:00"/>
    <x v="2"/>
    <x v="3"/>
    <n v="18"/>
    <x v="4"/>
    <s v="Monday"/>
    <m/>
    <m/>
    <m/>
  </r>
  <r>
    <d v="2012-05-08T00:00:00"/>
    <x v="2"/>
    <x v="3"/>
    <n v="26"/>
    <x v="4"/>
    <s v="Tuesday"/>
    <m/>
    <m/>
    <m/>
  </r>
  <r>
    <d v="2012-05-09T00:00:00"/>
    <x v="2"/>
    <x v="3"/>
    <n v="26"/>
    <x v="4"/>
    <s v="Wednesday"/>
    <m/>
    <m/>
    <m/>
  </r>
  <r>
    <d v="2012-05-10T00:00:00"/>
    <x v="2"/>
    <x v="3"/>
    <n v="36"/>
    <x v="4"/>
    <s v="Thursday"/>
    <m/>
    <m/>
    <m/>
  </r>
  <r>
    <d v="2012-05-11T00:00:00"/>
    <x v="2"/>
    <x v="3"/>
    <n v="36"/>
    <x v="4"/>
    <s v="Friday"/>
    <m/>
    <m/>
    <m/>
  </r>
  <r>
    <d v="2012-05-12T00:00:00"/>
    <x v="2"/>
    <x v="3"/>
    <n v="26"/>
    <x v="4"/>
    <s v="Saturday"/>
    <m/>
    <m/>
    <m/>
  </r>
  <r>
    <d v="2012-05-13T00:00:00"/>
    <x v="2"/>
    <x v="3"/>
    <n v="33"/>
    <x v="4"/>
    <s v="Sunday"/>
    <m/>
    <m/>
    <m/>
  </r>
  <r>
    <d v="2012-05-14T00:00:00"/>
    <x v="2"/>
    <x v="3"/>
    <n v="38"/>
    <x v="4"/>
    <s v="Monday"/>
    <m/>
    <m/>
    <m/>
  </r>
  <r>
    <d v="2012-05-15T00:00:00"/>
    <x v="2"/>
    <x v="3"/>
    <n v="31"/>
    <x v="4"/>
    <s v="Tuesday"/>
    <m/>
    <m/>
    <m/>
  </r>
  <r>
    <d v="2012-05-16T00:00:00"/>
    <x v="2"/>
    <x v="3"/>
    <n v="33"/>
    <x v="4"/>
    <s v="Wednesday"/>
    <m/>
    <m/>
    <m/>
  </r>
  <r>
    <d v="2012-05-17T00:00:00"/>
    <x v="2"/>
    <x v="3"/>
    <n v="22"/>
    <x v="4"/>
    <s v="Thursday"/>
    <m/>
    <m/>
    <m/>
  </r>
  <r>
    <d v="2012-05-18T00:00:00"/>
    <x v="2"/>
    <x v="3"/>
    <n v="31"/>
    <x v="4"/>
    <s v="Friday"/>
    <m/>
    <m/>
    <m/>
  </r>
  <r>
    <d v="2012-05-19T00:00:00"/>
    <x v="2"/>
    <x v="3"/>
    <n v="28"/>
    <x v="4"/>
    <s v="Saturday"/>
    <m/>
    <m/>
    <m/>
  </r>
  <r>
    <d v="2012-05-20T00:00:00"/>
    <x v="2"/>
    <x v="3"/>
    <n v="27"/>
    <x v="4"/>
    <s v="Sunday"/>
    <m/>
    <m/>
    <m/>
  </r>
  <r>
    <d v="2012-05-21T00:00:00"/>
    <x v="2"/>
    <x v="3"/>
    <n v="24"/>
    <x v="4"/>
    <s v="Monday"/>
    <m/>
    <m/>
    <m/>
  </r>
  <r>
    <d v="2012-05-22T00:00:00"/>
    <x v="2"/>
    <x v="3"/>
    <n v="34"/>
    <x v="4"/>
    <s v="Tuesday"/>
    <m/>
    <m/>
    <m/>
  </r>
  <r>
    <d v="2012-05-23T00:00:00"/>
    <x v="2"/>
    <x v="3"/>
    <n v="15"/>
    <x v="4"/>
    <s v="Wednesday"/>
    <m/>
    <m/>
    <m/>
  </r>
  <r>
    <d v="2012-05-24T00:00:00"/>
    <x v="2"/>
    <x v="3"/>
    <n v="29"/>
    <x v="4"/>
    <s v="Thursday"/>
    <m/>
    <m/>
    <m/>
  </r>
  <r>
    <d v="2012-05-25T00:00:00"/>
    <x v="2"/>
    <x v="3"/>
    <n v="22"/>
    <x v="4"/>
    <s v="Friday"/>
    <m/>
    <m/>
    <m/>
  </r>
  <r>
    <d v="2012-05-26T00:00:00"/>
    <x v="2"/>
    <x v="3"/>
    <n v="23"/>
    <x v="4"/>
    <s v="Saturday"/>
    <m/>
    <m/>
    <m/>
  </r>
  <r>
    <d v="2012-05-27T00:00:00"/>
    <x v="2"/>
    <x v="3"/>
    <n v="32"/>
    <x v="4"/>
    <s v="Sunday"/>
    <m/>
    <m/>
    <m/>
  </r>
  <r>
    <d v="2012-05-28T00:00:00"/>
    <x v="2"/>
    <x v="3"/>
    <n v="25"/>
    <x v="4"/>
    <s v="Monday"/>
    <m/>
    <m/>
    <m/>
  </r>
  <r>
    <d v="2012-05-29T00:00:00"/>
    <x v="2"/>
    <x v="3"/>
    <n v="27"/>
    <x v="4"/>
    <s v="Tuesday"/>
    <m/>
    <m/>
    <m/>
  </r>
  <r>
    <d v="2012-05-30T00:00:00"/>
    <x v="2"/>
    <x v="3"/>
    <n v="32"/>
    <x v="4"/>
    <s v="Wednesday"/>
    <m/>
    <m/>
    <m/>
  </r>
  <r>
    <d v="2012-05-31T00:00:00"/>
    <x v="2"/>
    <x v="3"/>
    <n v="27"/>
    <x v="4"/>
    <s v="Thursday"/>
    <m/>
    <m/>
    <m/>
  </r>
  <r>
    <d v="2012-06-01T00:00:00"/>
    <x v="2"/>
    <x v="3"/>
    <n v="24"/>
    <x v="5"/>
    <s v="Friday"/>
    <m/>
    <m/>
    <m/>
  </r>
  <r>
    <d v="2012-06-02T00:00:00"/>
    <x v="2"/>
    <x v="3"/>
    <n v="25"/>
    <x v="5"/>
    <s v="Saturday"/>
    <m/>
    <m/>
    <m/>
  </r>
  <r>
    <d v="2012-06-03T00:00:00"/>
    <x v="2"/>
    <x v="3"/>
    <n v="25"/>
    <x v="5"/>
    <s v="Sunday"/>
    <m/>
    <m/>
    <m/>
  </r>
  <r>
    <d v="2012-06-04T00:00:00"/>
    <x v="2"/>
    <x v="3"/>
    <n v="28"/>
    <x v="5"/>
    <s v="Monday"/>
    <m/>
    <m/>
    <m/>
  </r>
  <r>
    <d v="2012-06-05T00:00:00"/>
    <x v="2"/>
    <x v="3"/>
    <n v="29"/>
    <x v="5"/>
    <s v="Tuesday"/>
    <m/>
    <m/>
    <m/>
  </r>
  <r>
    <d v="2012-06-06T00:00:00"/>
    <x v="2"/>
    <x v="3"/>
    <n v="29"/>
    <x v="5"/>
    <s v="Wednesday"/>
    <m/>
    <m/>
    <m/>
  </r>
  <r>
    <d v="2012-06-07T00:00:00"/>
    <x v="2"/>
    <x v="3"/>
    <n v="25"/>
    <x v="5"/>
    <s v="Thursday"/>
    <m/>
    <m/>
    <m/>
  </r>
  <r>
    <d v="2012-06-08T00:00:00"/>
    <x v="2"/>
    <x v="3"/>
    <n v="25"/>
    <x v="5"/>
    <s v="Friday"/>
    <m/>
    <m/>
    <m/>
  </r>
  <r>
    <d v="2012-06-09T00:00:00"/>
    <x v="2"/>
    <x v="3"/>
    <n v="37"/>
    <x v="5"/>
    <s v="Saturday"/>
    <m/>
    <m/>
    <m/>
  </r>
  <r>
    <d v="2012-06-10T00:00:00"/>
    <x v="2"/>
    <x v="3"/>
    <n v="23"/>
    <x v="5"/>
    <s v="Sunday"/>
    <m/>
    <m/>
    <m/>
  </r>
  <r>
    <d v="2012-06-11T00:00:00"/>
    <x v="2"/>
    <x v="3"/>
    <n v="24"/>
    <x v="5"/>
    <s v="Monday"/>
    <m/>
    <m/>
    <m/>
  </r>
  <r>
    <d v="2012-06-12T00:00:00"/>
    <x v="2"/>
    <x v="3"/>
    <n v="35"/>
    <x v="5"/>
    <s v="Tuesday"/>
    <m/>
    <m/>
    <m/>
  </r>
  <r>
    <d v="2012-06-13T00:00:00"/>
    <x v="2"/>
    <x v="3"/>
    <n v="31"/>
    <x v="5"/>
    <s v="Wednesday"/>
    <m/>
    <m/>
    <m/>
  </r>
  <r>
    <d v="2012-06-14T00:00:00"/>
    <x v="2"/>
    <x v="3"/>
    <n v="30"/>
    <x v="5"/>
    <s v="Thursday"/>
    <m/>
    <m/>
    <m/>
  </r>
  <r>
    <d v="2012-06-15T00:00:00"/>
    <x v="2"/>
    <x v="3"/>
    <n v="30"/>
    <x v="5"/>
    <s v="Friday"/>
    <m/>
    <m/>
    <m/>
  </r>
  <r>
    <d v="2012-06-16T00:00:00"/>
    <x v="2"/>
    <x v="3"/>
    <n v="23"/>
    <x v="5"/>
    <s v="Saturday"/>
    <m/>
    <m/>
    <m/>
  </r>
  <r>
    <d v="2012-06-17T00:00:00"/>
    <x v="2"/>
    <x v="3"/>
    <n v="29"/>
    <x v="5"/>
    <s v="Sunday"/>
    <m/>
    <m/>
    <m/>
  </r>
  <r>
    <d v="2012-06-18T00:00:00"/>
    <x v="2"/>
    <x v="3"/>
    <n v="25"/>
    <x v="5"/>
    <s v="Monday"/>
    <m/>
    <m/>
    <m/>
  </r>
  <r>
    <d v="2012-06-19T00:00:00"/>
    <x v="2"/>
    <x v="3"/>
    <n v="22"/>
    <x v="5"/>
    <s v="Tuesday"/>
    <m/>
    <m/>
    <m/>
  </r>
  <r>
    <d v="2012-06-20T00:00:00"/>
    <x v="2"/>
    <x v="3"/>
    <n v="20"/>
    <x v="5"/>
    <s v="Wednesday"/>
    <m/>
    <m/>
    <m/>
  </r>
  <r>
    <d v="2012-06-21T00:00:00"/>
    <x v="2"/>
    <x v="3"/>
    <n v="36"/>
    <x v="5"/>
    <s v="Thursday"/>
    <m/>
    <m/>
    <m/>
  </r>
  <r>
    <d v="2012-06-22T00:00:00"/>
    <x v="2"/>
    <x v="3"/>
    <n v="28"/>
    <x v="5"/>
    <s v="Friday"/>
    <m/>
    <m/>
    <m/>
  </r>
  <r>
    <d v="2012-06-23T00:00:00"/>
    <x v="2"/>
    <x v="3"/>
    <n v="34"/>
    <x v="5"/>
    <s v="Saturday"/>
    <m/>
    <m/>
    <m/>
  </r>
  <r>
    <d v="2012-06-24T00:00:00"/>
    <x v="2"/>
    <x v="3"/>
    <n v="26"/>
    <x v="5"/>
    <s v="Sunday"/>
    <m/>
    <m/>
    <m/>
  </r>
  <r>
    <d v="2012-06-25T00:00:00"/>
    <x v="2"/>
    <x v="3"/>
    <n v="25"/>
    <x v="5"/>
    <s v="Monday"/>
    <m/>
    <m/>
    <m/>
  </r>
  <r>
    <d v="2012-06-26T00:00:00"/>
    <x v="2"/>
    <x v="3"/>
    <n v="20"/>
    <x v="5"/>
    <s v="Tuesday"/>
    <m/>
    <m/>
    <m/>
  </r>
  <r>
    <d v="2012-06-27T00:00:00"/>
    <x v="2"/>
    <x v="3"/>
    <n v="15"/>
    <x v="5"/>
    <s v="Wednesday"/>
    <m/>
    <m/>
    <m/>
  </r>
  <r>
    <d v="2012-06-28T00:00:00"/>
    <x v="2"/>
    <x v="3"/>
    <n v="21"/>
    <x v="5"/>
    <s v="Thursday"/>
    <m/>
    <m/>
    <m/>
  </r>
  <r>
    <d v="2012-06-29T00:00:00"/>
    <x v="2"/>
    <x v="3"/>
    <n v="25"/>
    <x v="5"/>
    <s v="Friday"/>
    <m/>
    <m/>
    <m/>
  </r>
  <r>
    <d v="2012-06-30T00:00:00"/>
    <x v="2"/>
    <x v="3"/>
    <n v="35"/>
    <x v="5"/>
    <s v="Saturday"/>
    <m/>
    <m/>
    <m/>
  </r>
  <r>
    <d v="2012-07-01T00:00:00"/>
    <x v="2"/>
    <x v="3"/>
    <n v="17"/>
    <x v="6"/>
    <s v="Sunday"/>
    <m/>
    <m/>
    <m/>
  </r>
  <r>
    <d v="2012-07-02T00:00:00"/>
    <x v="2"/>
    <x v="3"/>
    <n v="26"/>
    <x v="6"/>
    <s v="Monday"/>
    <m/>
    <m/>
    <m/>
  </r>
  <r>
    <d v="2012-07-03T00:00:00"/>
    <x v="2"/>
    <x v="3"/>
    <n v="20"/>
    <x v="6"/>
    <s v="Tuesday"/>
    <m/>
    <m/>
    <m/>
  </r>
  <r>
    <d v="2012-07-04T00:00:00"/>
    <x v="2"/>
    <x v="3"/>
    <n v="23"/>
    <x v="6"/>
    <s v="Wednesday"/>
    <m/>
    <m/>
    <m/>
  </r>
  <r>
    <d v="2012-07-05T00:00:00"/>
    <x v="2"/>
    <x v="3"/>
    <n v="31"/>
    <x v="6"/>
    <s v="Thursday"/>
    <m/>
    <m/>
    <m/>
  </r>
  <r>
    <d v="2012-07-06T00:00:00"/>
    <x v="2"/>
    <x v="3"/>
    <n v="25"/>
    <x v="6"/>
    <s v="Friday"/>
    <m/>
    <m/>
    <m/>
  </r>
  <r>
    <d v="2012-07-07T00:00:00"/>
    <x v="2"/>
    <x v="3"/>
    <n v="31"/>
    <x v="6"/>
    <s v="Saturday"/>
    <m/>
    <m/>
    <m/>
  </r>
  <r>
    <d v="2012-07-08T00:00:00"/>
    <x v="2"/>
    <x v="3"/>
    <n v="30"/>
    <x v="6"/>
    <s v="Sunday"/>
    <m/>
    <m/>
    <m/>
  </r>
  <r>
    <d v="2012-07-09T00:00:00"/>
    <x v="2"/>
    <x v="3"/>
    <n v="38"/>
    <x v="6"/>
    <s v="Monday"/>
    <m/>
    <m/>
    <m/>
  </r>
  <r>
    <d v="2012-07-10T00:00:00"/>
    <x v="2"/>
    <x v="3"/>
    <n v="29"/>
    <x v="6"/>
    <s v="Tuesday"/>
    <m/>
    <m/>
    <m/>
  </r>
  <r>
    <d v="2012-07-11T00:00:00"/>
    <x v="2"/>
    <x v="3"/>
    <n v="20"/>
    <x v="6"/>
    <s v="Wednesday"/>
    <m/>
    <m/>
    <m/>
  </r>
  <r>
    <d v="2012-07-12T00:00:00"/>
    <x v="2"/>
    <x v="3"/>
    <n v="27"/>
    <x v="6"/>
    <s v="Thursday"/>
    <m/>
    <m/>
    <m/>
  </r>
  <r>
    <d v="2012-07-13T00:00:00"/>
    <x v="2"/>
    <x v="3"/>
    <n v="29"/>
    <x v="6"/>
    <s v="Friday"/>
    <m/>
    <m/>
    <m/>
  </r>
  <r>
    <d v="2012-07-14T00:00:00"/>
    <x v="2"/>
    <x v="3"/>
    <n v="32"/>
    <x v="6"/>
    <s v="Saturday"/>
    <m/>
    <m/>
    <m/>
  </r>
  <r>
    <d v="2012-07-15T00:00:00"/>
    <x v="2"/>
    <x v="3"/>
    <n v="30"/>
    <x v="6"/>
    <s v="Sunday"/>
    <m/>
    <m/>
    <m/>
  </r>
  <r>
    <d v="2012-07-16T00:00:00"/>
    <x v="2"/>
    <x v="3"/>
    <n v="27"/>
    <x v="6"/>
    <s v="Monday"/>
    <m/>
    <m/>
    <m/>
  </r>
  <r>
    <d v="2012-07-17T00:00:00"/>
    <x v="2"/>
    <x v="3"/>
    <n v="30"/>
    <x v="6"/>
    <s v="Tuesday"/>
    <m/>
    <m/>
    <m/>
  </r>
  <r>
    <d v="2012-07-18T00:00:00"/>
    <x v="2"/>
    <x v="3"/>
    <n v="28"/>
    <x v="6"/>
    <s v="Wednesday"/>
    <m/>
    <m/>
    <m/>
  </r>
  <r>
    <d v="2012-07-19T00:00:00"/>
    <x v="2"/>
    <x v="3"/>
    <n v="31"/>
    <x v="6"/>
    <s v="Thursday"/>
    <m/>
    <m/>
    <m/>
  </r>
  <r>
    <d v="2012-07-20T00:00:00"/>
    <x v="2"/>
    <x v="3"/>
    <n v="29"/>
    <x v="6"/>
    <s v="Friday"/>
    <m/>
    <m/>
    <m/>
  </r>
  <r>
    <d v="2012-07-21T00:00:00"/>
    <x v="2"/>
    <x v="3"/>
    <n v="24"/>
    <x v="6"/>
    <s v="Saturday"/>
    <m/>
    <m/>
    <m/>
  </r>
  <r>
    <d v="2012-07-22T00:00:00"/>
    <x v="2"/>
    <x v="3"/>
    <n v="22"/>
    <x v="6"/>
    <s v="Sunday"/>
    <m/>
    <m/>
    <m/>
  </r>
  <r>
    <d v="2012-07-23T00:00:00"/>
    <x v="2"/>
    <x v="3"/>
    <n v="33"/>
    <x v="6"/>
    <s v="Monday"/>
    <m/>
    <m/>
    <m/>
  </r>
  <r>
    <d v="2012-07-24T00:00:00"/>
    <x v="2"/>
    <x v="3"/>
    <n v="23"/>
    <x v="6"/>
    <s v="Tuesday"/>
    <m/>
    <m/>
    <m/>
  </r>
  <r>
    <d v="2012-07-25T00:00:00"/>
    <x v="2"/>
    <x v="3"/>
    <n v="21"/>
    <x v="6"/>
    <s v="Wednesday"/>
    <m/>
    <m/>
    <m/>
  </r>
  <r>
    <d v="2012-07-26T00:00:00"/>
    <x v="2"/>
    <x v="3"/>
    <n v="31"/>
    <x v="6"/>
    <s v="Thursday"/>
    <m/>
    <m/>
    <m/>
  </r>
  <r>
    <d v="2012-07-27T00:00:00"/>
    <x v="2"/>
    <x v="3"/>
    <n v="17"/>
    <x v="6"/>
    <s v="Friday"/>
    <m/>
    <m/>
    <m/>
  </r>
  <r>
    <d v="2012-07-28T00:00:00"/>
    <x v="2"/>
    <x v="3"/>
    <n v="36"/>
    <x v="6"/>
    <s v="Saturday"/>
    <m/>
    <m/>
    <m/>
  </r>
  <r>
    <d v="2012-07-29T00:00:00"/>
    <x v="2"/>
    <x v="3"/>
    <n v="24"/>
    <x v="6"/>
    <s v="Sunday"/>
    <m/>
    <m/>
    <m/>
  </r>
  <r>
    <d v="2012-07-30T00:00:00"/>
    <x v="2"/>
    <x v="3"/>
    <n v="20"/>
    <x v="6"/>
    <s v="Monday"/>
    <m/>
    <m/>
    <m/>
  </r>
  <r>
    <d v="2012-07-31T00:00:00"/>
    <x v="2"/>
    <x v="3"/>
    <n v="24"/>
    <x v="6"/>
    <s v="Tuesday"/>
    <m/>
    <m/>
    <m/>
  </r>
  <r>
    <d v="2012-08-01T00:00:00"/>
    <x v="2"/>
    <x v="3"/>
    <n v="33"/>
    <x v="7"/>
    <s v="Wednesday"/>
    <m/>
    <m/>
    <m/>
  </r>
  <r>
    <d v="2012-08-02T00:00:00"/>
    <x v="2"/>
    <x v="3"/>
    <n v="30"/>
    <x v="7"/>
    <s v="Thursday"/>
    <m/>
    <m/>
    <m/>
  </r>
  <r>
    <d v="2012-08-03T00:00:00"/>
    <x v="2"/>
    <x v="3"/>
    <n v="29"/>
    <x v="7"/>
    <s v="Friday"/>
    <m/>
    <m/>
    <m/>
  </r>
  <r>
    <d v="2012-08-04T00:00:00"/>
    <x v="2"/>
    <x v="3"/>
    <n v="18"/>
    <x v="7"/>
    <s v="Saturday"/>
    <m/>
    <m/>
    <m/>
  </r>
  <r>
    <d v="2012-08-05T00:00:00"/>
    <x v="2"/>
    <x v="3"/>
    <n v="34"/>
    <x v="7"/>
    <s v="Sunday"/>
    <m/>
    <m/>
    <m/>
  </r>
  <r>
    <d v="2012-08-06T00:00:00"/>
    <x v="2"/>
    <x v="3"/>
    <n v="24"/>
    <x v="7"/>
    <s v="Monday"/>
    <m/>
    <m/>
    <m/>
  </r>
  <r>
    <d v="2012-08-07T00:00:00"/>
    <x v="2"/>
    <x v="3"/>
    <n v="31"/>
    <x v="7"/>
    <s v="Tuesday"/>
    <m/>
    <m/>
    <m/>
  </r>
  <r>
    <d v="2012-08-08T00:00:00"/>
    <x v="2"/>
    <x v="3"/>
    <n v="26"/>
    <x v="7"/>
    <s v="Wednesday"/>
    <m/>
    <m/>
    <m/>
  </r>
  <r>
    <d v="2012-08-09T00:00:00"/>
    <x v="2"/>
    <x v="3"/>
    <n v="25"/>
    <x v="7"/>
    <s v="Thursday"/>
    <m/>
    <m/>
    <m/>
  </r>
  <r>
    <d v="2012-08-10T00:00:00"/>
    <x v="2"/>
    <x v="3"/>
    <n v="30"/>
    <x v="7"/>
    <s v="Friday"/>
    <m/>
    <m/>
    <m/>
  </r>
  <r>
    <d v="2012-08-11T00:00:00"/>
    <x v="2"/>
    <x v="3"/>
    <n v="35"/>
    <x v="7"/>
    <s v="Saturday"/>
    <m/>
    <m/>
    <m/>
  </r>
  <r>
    <d v="2012-08-12T00:00:00"/>
    <x v="2"/>
    <x v="3"/>
    <n v="15"/>
    <x v="7"/>
    <s v="Sunday"/>
    <m/>
    <m/>
    <m/>
  </r>
  <r>
    <d v="2012-08-13T00:00:00"/>
    <x v="2"/>
    <x v="3"/>
    <n v="22"/>
    <x v="7"/>
    <s v="Monday"/>
    <m/>
    <m/>
    <m/>
  </r>
  <r>
    <d v="2012-08-14T00:00:00"/>
    <x v="2"/>
    <x v="3"/>
    <n v="26"/>
    <x v="7"/>
    <s v="Tuesday"/>
    <m/>
    <m/>
    <m/>
  </r>
  <r>
    <d v="2012-08-15T00:00:00"/>
    <x v="2"/>
    <x v="3"/>
    <n v="28"/>
    <x v="7"/>
    <s v="Wednesday"/>
    <m/>
    <m/>
    <m/>
  </r>
  <r>
    <d v="2012-08-16T00:00:00"/>
    <x v="2"/>
    <x v="3"/>
    <n v="22"/>
    <x v="7"/>
    <s v="Thursday"/>
    <m/>
    <m/>
    <m/>
  </r>
  <r>
    <d v="2012-08-17T00:00:00"/>
    <x v="2"/>
    <x v="3"/>
    <n v="26"/>
    <x v="7"/>
    <s v="Friday"/>
    <m/>
    <m/>
    <m/>
  </r>
  <r>
    <d v="2012-08-18T00:00:00"/>
    <x v="2"/>
    <x v="3"/>
    <n v="25"/>
    <x v="7"/>
    <s v="Saturday"/>
    <m/>
    <m/>
    <m/>
  </r>
  <r>
    <d v="2012-08-19T00:00:00"/>
    <x v="2"/>
    <x v="3"/>
    <n v="29"/>
    <x v="7"/>
    <s v="Sunday"/>
    <m/>
    <m/>
    <m/>
  </r>
  <r>
    <d v="2012-08-20T00:00:00"/>
    <x v="2"/>
    <x v="3"/>
    <n v="32"/>
    <x v="7"/>
    <s v="Monday"/>
    <m/>
    <m/>
    <m/>
  </r>
  <r>
    <d v="2012-08-21T00:00:00"/>
    <x v="2"/>
    <x v="3"/>
    <n v="30"/>
    <x v="7"/>
    <s v="Tuesday"/>
    <m/>
    <m/>
    <m/>
  </r>
  <r>
    <d v="2012-08-22T00:00:00"/>
    <x v="2"/>
    <x v="3"/>
    <n v="33"/>
    <x v="7"/>
    <s v="Wednesday"/>
    <m/>
    <m/>
    <m/>
  </r>
  <r>
    <d v="2012-08-23T00:00:00"/>
    <x v="2"/>
    <x v="3"/>
    <n v="29"/>
    <x v="7"/>
    <s v="Thursday"/>
    <m/>
    <m/>
    <m/>
  </r>
  <r>
    <d v="2012-08-24T00:00:00"/>
    <x v="2"/>
    <x v="3"/>
    <n v="24"/>
    <x v="7"/>
    <s v="Friday"/>
    <m/>
    <m/>
    <m/>
  </r>
  <r>
    <d v="2012-08-25T00:00:00"/>
    <x v="2"/>
    <x v="3"/>
    <n v="34"/>
    <x v="7"/>
    <s v="Saturday"/>
    <m/>
    <m/>
    <m/>
  </r>
  <r>
    <d v="2012-08-26T00:00:00"/>
    <x v="2"/>
    <x v="3"/>
    <n v="30"/>
    <x v="7"/>
    <s v="Sunday"/>
    <m/>
    <m/>
    <m/>
  </r>
  <r>
    <d v="2012-08-27T00:00:00"/>
    <x v="2"/>
    <x v="3"/>
    <n v="22"/>
    <x v="7"/>
    <s v="Monday"/>
    <m/>
    <m/>
    <m/>
  </r>
  <r>
    <d v="2012-08-28T00:00:00"/>
    <x v="2"/>
    <x v="3"/>
    <n v="34"/>
    <x v="7"/>
    <s v="Tuesday"/>
    <m/>
    <m/>
    <m/>
  </r>
  <r>
    <d v="2012-08-29T00:00:00"/>
    <x v="2"/>
    <x v="3"/>
    <n v="26"/>
    <x v="7"/>
    <s v="Wednesday"/>
    <m/>
    <m/>
    <m/>
  </r>
  <r>
    <d v="2012-08-30T00:00:00"/>
    <x v="2"/>
    <x v="3"/>
    <n v="21"/>
    <x v="7"/>
    <s v="Thursday"/>
    <m/>
    <m/>
    <m/>
  </r>
  <r>
    <d v="2012-08-31T00:00:00"/>
    <x v="2"/>
    <x v="3"/>
    <n v="29"/>
    <x v="7"/>
    <s v="Friday"/>
    <m/>
    <m/>
    <m/>
  </r>
  <r>
    <d v="2012-09-01T00:00:00"/>
    <x v="2"/>
    <x v="3"/>
    <n v="25"/>
    <x v="8"/>
    <s v="Saturday"/>
    <m/>
    <m/>
    <m/>
  </r>
  <r>
    <d v="2012-09-02T00:00:00"/>
    <x v="2"/>
    <x v="3"/>
    <n v="28"/>
    <x v="8"/>
    <s v="Sunday"/>
    <m/>
    <m/>
    <m/>
  </r>
  <r>
    <d v="2012-09-03T00:00:00"/>
    <x v="2"/>
    <x v="3"/>
    <n v="33"/>
    <x v="8"/>
    <s v="Monday"/>
    <m/>
    <m/>
    <m/>
  </r>
  <r>
    <d v="2012-09-04T00:00:00"/>
    <x v="2"/>
    <x v="3"/>
    <n v="23"/>
    <x v="8"/>
    <s v="Tuesday"/>
    <m/>
    <m/>
    <m/>
  </r>
  <r>
    <d v="2012-09-05T00:00:00"/>
    <x v="2"/>
    <x v="3"/>
    <n v="23"/>
    <x v="8"/>
    <s v="Wednesday"/>
    <m/>
    <m/>
    <m/>
  </r>
  <r>
    <d v="2012-09-06T00:00:00"/>
    <x v="2"/>
    <x v="3"/>
    <n v="27"/>
    <x v="8"/>
    <s v="Thursday"/>
    <m/>
    <m/>
    <m/>
  </r>
  <r>
    <d v="2012-09-07T00:00:00"/>
    <x v="2"/>
    <x v="3"/>
    <n v="34"/>
    <x v="8"/>
    <s v="Friday"/>
    <m/>
    <m/>
    <m/>
  </r>
  <r>
    <d v="2012-09-08T00:00:00"/>
    <x v="2"/>
    <x v="3"/>
    <n v="27"/>
    <x v="8"/>
    <s v="Saturday"/>
    <m/>
    <m/>
    <m/>
  </r>
  <r>
    <d v="2012-09-09T00:00:00"/>
    <x v="2"/>
    <x v="3"/>
    <n v="24"/>
    <x v="8"/>
    <s v="Sunday"/>
    <m/>
    <m/>
    <m/>
  </r>
  <r>
    <d v="2012-09-10T00:00:00"/>
    <x v="2"/>
    <x v="3"/>
    <n v="31"/>
    <x v="8"/>
    <s v="Monday"/>
    <m/>
    <m/>
    <m/>
  </r>
  <r>
    <d v="2012-09-11T00:00:00"/>
    <x v="2"/>
    <x v="3"/>
    <n v="21"/>
    <x v="8"/>
    <s v="Tuesday"/>
    <m/>
    <m/>
    <m/>
  </r>
  <r>
    <d v="2012-09-12T00:00:00"/>
    <x v="2"/>
    <x v="3"/>
    <n v="26"/>
    <x v="8"/>
    <s v="Wednesday"/>
    <m/>
    <m/>
    <m/>
  </r>
  <r>
    <d v="2012-09-13T00:00:00"/>
    <x v="2"/>
    <x v="3"/>
    <n v="33"/>
    <x v="8"/>
    <s v="Thursday"/>
    <m/>
    <m/>
    <m/>
  </r>
  <r>
    <d v="2012-09-14T00:00:00"/>
    <x v="2"/>
    <x v="3"/>
    <n v="30"/>
    <x v="8"/>
    <s v="Friday"/>
    <m/>
    <m/>
    <m/>
  </r>
  <r>
    <d v="2012-09-15T00:00:00"/>
    <x v="2"/>
    <x v="3"/>
    <n v="19"/>
    <x v="8"/>
    <s v="Saturday"/>
    <m/>
    <m/>
    <m/>
  </r>
  <r>
    <d v="2012-09-16T00:00:00"/>
    <x v="2"/>
    <x v="3"/>
    <n v="25"/>
    <x v="8"/>
    <s v="Sunday"/>
    <m/>
    <m/>
    <m/>
  </r>
  <r>
    <d v="2012-09-17T00:00:00"/>
    <x v="2"/>
    <x v="3"/>
    <n v="21"/>
    <x v="8"/>
    <s v="Monday"/>
    <m/>
    <m/>
    <m/>
  </r>
  <r>
    <d v="2012-09-18T00:00:00"/>
    <x v="2"/>
    <x v="3"/>
    <n v="22"/>
    <x v="8"/>
    <s v="Tuesday"/>
    <m/>
    <m/>
    <m/>
  </r>
  <r>
    <d v="2012-09-19T00:00:00"/>
    <x v="2"/>
    <x v="3"/>
    <n v="29"/>
    <x v="8"/>
    <s v="Wednesday"/>
    <m/>
    <m/>
    <m/>
  </r>
  <r>
    <d v="2012-09-20T00:00:00"/>
    <x v="2"/>
    <x v="3"/>
    <n v="34"/>
    <x v="8"/>
    <s v="Thursday"/>
    <m/>
    <m/>
    <m/>
  </r>
  <r>
    <d v="2012-09-21T00:00:00"/>
    <x v="2"/>
    <x v="3"/>
    <n v="18"/>
    <x v="8"/>
    <s v="Friday"/>
    <m/>
    <m/>
    <m/>
  </r>
  <r>
    <d v="2012-09-22T00:00:00"/>
    <x v="2"/>
    <x v="3"/>
    <n v="30"/>
    <x v="8"/>
    <s v="Saturday"/>
    <m/>
    <m/>
    <m/>
  </r>
  <r>
    <d v="2012-09-23T00:00:00"/>
    <x v="2"/>
    <x v="3"/>
    <n v="22"/>
    <x v="8"/>
    <s v="Sunday"/>
    <m/>
    <m/>
    <m/>
  </r>
  <r>
    <d v="2012-09-24T00:00:00"/>
    <x v="2"/>
    <x v="3"/>
    <n v="27"/>
    <x v="8"/>
    <s v="Monday"/>
    <m/>
    <m/>
    <m/>
  </r>
  <r>
    <d v="2012-09-25T00:00:00"/>
    <x v="2"/>
    <x v="3"/>
    <n v="17"/>
    <x v="8"/>
    <s v="Tuesday"/>
    <m/>
    <m/>
    <m/>
  </r>
  <r>
    <d v="2012-09-26T00:00:00"/>
    <x v="2"/>
    <x v="3"/>
    <n v="21"/>
    <x v="8"/>
    <s v="Wednesday"/>
    <m/>
    <m/>
    <m/>
  </r>
  <r>
    <d v="2012-09-27T00:00:00"/>
    <x v="2"/>
    <x v="3"/>
    <n v="31"/>
    <x v="8"/>
    <s v="Thursday"/>
    <m/>
    <m/>
    <m/>
  </r>
  <r>
    <d v="2012-09-28T00:00:00"/>
    <x v="2"/>
    <x v="3"/>
    <n v="27"/>
    <x v="8"/>
    <s v="Friday"/>
    <m/>
    <m/>
    <m/>
  </r>
  <r>
    <d v="2012-09-29T00:00:00"/>
    <x v="2"/>
    <x v="3"/>
    <n v="26"/>
    <x v="8"/>
    <s v="Saturday"/>
    <m/>
    <m/>
    <m/>
  </r>
  <r>
    <d v="2012-09-30T00:00:00"/>
    <x v="2"/>
    <x v="3"/>
    <n v="31"/>
    <x v="8"/>
    <s v="Sunday"/>
    <m/>
    <m/>
    <m/>
  </r>
  <r>
    <d v="2012-10-01T00:00:00"/>
    <x v="2"/>
    <x v="3"/>
    <n v="25"/>
    <x v="9"/>
    <s v="Monday"/>
    <m/>
    <m/>
    <m/>
  </r>
  <r>
    <d v="2012-10-02T00:00:00"/>
    <x v="2"/>
    <x v="3"/>
    <n v="25"/>
    <x v="9"/>
    <s v="Tuesday"/>
    <m/>
    <m/>
    <m/>
  </r>
  <r>
    <d v="2012-10-03T00:00:00"/>
    <x v="2"/>
    <x v="3"/>
    <n v="39"/>
    <x v="9"/>
    <s v="Wednesday"/>
    <m/>
    <m/>
    <m/>
  </r>
  <r>
    <d v="2012-10-04T00:00:00"/>
    <x v="2"/>
    <x v="3"/>
    <n v="26"/>
    <x v="9"/>
    <s v="Thursday"/>
    <m/>
    <m/>
    <m/>
  </r>
  <r>
    <d v="2012-10-05T00:00:00"/>
    <x v="2"/>
    <x v="3"/>
    <n v="36"/>
    <x v="9"/>
    <s v="Friday"/>
    <m/>
    <m/>
    <m/>
  </r>
  <r>
    <d v="2012-10-06T00:00:00"/>
    <x v="2"/>
    <x v="3"/>
    <n v="26"/>
    <x v="9"/>
    <s v="Saturday"/>
    <m/>
    <m/>
    <m/>
  </r>
  <r>
    <d v="2012-10-07T00:00:00"/>
    <x v="2"/>
    <x v="3"/>
    <n v="20"/>
    <x v="9"/>
    <s v="Sunday"/>
    <m/>
    <m/>
    <m/>
  </r>
  <r>
    <d v="2012-10-08T00:00:00"/>
    <x v="2"/>
    <x v="3"/>
    <n v="20"/>
    <x v="9"/>
    <s v="Monday"/>
    <m/>
    <m/>
    <m/>
  </r>
  <r>
    <d v="2012-10-09T00:00:00"/>
    <x v="2"/>
    <x v="3"/>
    <n v="35"/>
    <x v="9"/>
    <s v="Tuesday"/>
    <m/>
    <m/>
    <m/>
  </r>
  <r>
    <d v="2012-10-10T00:00:00"/>
    <x v="2"/>
    <x v="3"/>
    <n v="25"/>
    <x v="9"/>
    <s v="Wednesday"/>
    <m/>
    <m/>
    <m/>
  </r>
  <r>
    <d v="2012-10-11T00:00:00"/>
    <x v="2"/>
    <x v="3"/>
    <n v="35"/>
    <x v="9"/>
    <s v="Thursday"/>
    <m/>
    <m/>
    <m/>
  </r>
  <r>
    <d v="2012-10-12T00:00:00"/>
    <x v="2"/>
    <x v="3"/>
    <n v="17"/>
    <x v="9"/>
    <s v="Friday"/>
    <m/>
    <m/>
    <m/>
  </r>
  <r>
    <d v="2012-10-13T00:00:00"/>
    <x v="2"/>
    <x v="3"/>
    <n v="24"/>
    <x v="9"/>
    <s v="Saturday"/>
    <m/>
    <m/>
    <m/>
  </r>
  <r>
    <d v="2012-10-14T00:00:00"/>
    <x v="2"/>
    <x v="3"/>
    <n v="21"/>
    <x v="9"/>
    <s v="Sunday"/>
    <m/>
    <m/>
    <m/>
  </r>
  <r>
    <d v="2012-10-15T00:00:00"/>
    <x v="2"/>
    <x v="3"/>
    <n v="34"/>
    <x v="9"/>
    <s v="Monday"/>
    <m/>
    <m/>
    <m/>
  </r>
  <r>
    <d v="2012-10-16T00:00:00"/>
    <x v="2"/>
    <x v="3"/>
    <n v="32"/>
    <x v="9"/>
    <s v="Tuesday"/>
    <m/>
    <m/>
    <m/>
  </r>
  <r>
    <d v="2012-10-17T00:00:00"/>
    <x v="2"/>
    <x v="3"/>
    <n v="25"/>
    <x v="9"/>
    <s v="Wednesday"/>
    <m/>
    <m/>
    <m/>
  </r>
  <r>
    <d v="2012-10-18T00:00:00"/>
    <x v="2"/>
    <x v="3"/>
    <n v="35"/>
    <x v="9"/>
    <s v="Thursday"/>
    <m/>
    <m/>
    <m/>
  </r>
  <r>
    <d v="2012-10-19T00:00:00"/>
    <x v="2"/>
    <x v="3"/>
    <n v="24"/>
    <x v="9"/>
    <s v="Friday"/>
    <m/>
    <m/>
    <m/>
  </r>
  <r>
    <d v="2012-10-20T00:00:00"/>
    <x v="2"/>
    <x v="3"/>
    <n v="41"/>
    <x v="9"/>
    <s v="Saturday"/>
    <m/>
    <m/>
    <m/>
  </r>
  <r>
    <d v="2012-10-21T00:00:00"/>
    <x v="2"/>
    <x v="3"/>
    <n v="23"/>
    <x v="9"/>
    <s v="Sunday"/>
    <m/>
    <m/>
    <m/>
  </r>
  <r>
    <d v="2012-10-22T00:00:00"/>
    <x v="2"/>
    <x v="3"/>
    <n v="26"/>
    <x v="9"/>
    <s v="Monday"/>
    <m/>
    <m/>
    <m/>
  </r>
  <r>
    <d v="2012-10-23T00:00:00"/>
    <x v="2"/>
    <x v="3"/>
    <n v="26"/>
    <x v="9"/>
    <s v="Tuesday"/>
    <m/>
    <m/>
    <m/>
  </r>
  <r>
    <d v="2012-10-24T00:00:00"/>
    <x v="2"/>
    <x v="3"/>
    <n v="24"/>
    <x v="9"/>
    <s v="Wednesday"/>
    <m/>
    <m/>
    <m/>
  </r>
  <r>
    <d v="2012-10-25T00:00:00"/>
    <x v="2"/>
    <x v="3"/>
    <n v="25"/>
    <x v="9"/>
    <s v="Thursday"/>
    <m/>
    <m/>
    <m/>
  </r>
  <r>
    <d v="2012-10-26T00:00:00"/>
    <x v="2"/>
    <x v="3"/>
    <n v="24"/>
    <x v="9"/>
    <s v="Friday"/>
    <m/>
    <m/>
    <m/>
  </r>
  <r>
    <d v="2012-10-27T00:00:00"/>
    <x v="2"/>
    <x v="3"/>
    <n v="21"/>
    <x v="9"/>
    <s v="Saturday"/>
    <m/>
    <m/>
    <m/>
  </r>
  <r>
    <d v="2012-10-28T00:00:00"/>
    <x v="2"/>
    <x v="3"/>
    <n v="22"/>
    <x v="9"/>
    <s v="Sunday"/>
    <m/>
    <m/>
    <m/>
  </r>
  <r>
    <d v="2012-10-29T00:00:00"/>
    <x v="2"/>
    <x v="3"/>
    <n v="38"/>
    <x v="9"/>
    <s v="Monday"/>
    <m/>
    <m/>
    <m/>
  </r>
  <r>
    <d v="2012-10-30T00:00:00"/>
    <x v="2"/>
    <x v="3"/>
    <n v="28"/>
    <x v="9"/>
    <s v="Tuesday"/>
    <m/>
    <m/>
    <m/>
  </r>
  <r>
    <d v="2012-10-31T00:00:00"/>
    <x v="2"/>
    <x v="3"/>
    <n v="29"/>
    <x v="9"/>
    <s v="Wednesday"/>
    <m/>
    <m/>
    <m/>
  </r>
  <r>
    <d v="2012-11-01T00:00:00"/>
    <x v="2"/>
    <x v="3"/>
    <n v="33"/>
    <x v="10"/>
    <s v="Thursday"/>
    <m/>
    <m/>
    <m/>
  </r>
  <r>
    <d v="2012-11-02T00:00:00"/>
    <x v="2"/>
    <x v="3"/>
    <n v="17"/>
    <x v="10"/>
    <s v="Friday"/>
    <m/>
    <m/>
    <m/>
  </r>
  <r>
    <d v="2012-11-03T00:00:00"/>
    <x v="2"/>
    <x v="3"/>
    <n v="23"/>
    <x v="10"/>
    <s v="Saturday"/>
    <m/>
    <m/>
    <m/>
  </r>
  <r>
    <d v="2012-11-04T00:00:00"/>
    <x v="2"/>
    <x v="3"/>
    <n v="28"/>
    <x v="10"/>
    <s v="Sunday"/>
    <m/>
    <m/>
    <m/>
  </r>
  <r>
    <d v="2012-11-05T00:00:00"/>
    <x v="2"/>
    <x v="3"/>
    <n v="25"/>
    <x v="10"/>
    <s v="Monday"/>
    <m/>
    <m/>
    <m/>
  </r>
  <r>
    <d v="2012-11-06T00:00:00"/>
    <x v="2"/>
    <x v="3"/>
    <n v="21"/>
    <x v="10"/>
    <s v="Tuesday"/>
    <m/>
    <m/>
    <m/>
  </r>
  <r>
    <d v="2012-11-07T00:00:00"/>
    <x v="2"/>
    <x v="3"/>
    <n v="23"/>
    <x v="10"/>
    <s v="Wednesday"/>
    <m/>
    <m/>
    <m/>
  </r>
  <r>
    <d v="2012-11-08T00:00:00"/>
    <x v="2"/>
    <x v="3"/>
    <n v="31"/>
    <x v="10"/>
    <s v="Thursday"/>
    <m/>
    <m/>
    <m/>
  </r>
  <r>
    <d v="2012-11-09T00:00:00"/>
    <x v="2"/>
    <x v="3"/>
    <n v="29"/>
    <x v="10"/>
    <s v="Friday"/>
    <m/>
    <m/>
    <m/>
  </r>
  <r>
    <d v="2012-11-10T00:00:00"/>
    <x v="2"/>
    <x v="3"/>
    <n v="26"/>
    <x v="10"/>
    <s v="Saturday"/>
    <m/>
    <m/>
    <m/>
  </r>
  <r>
    <d v="2012-11-11T00:00:00"/>
    <x v="2"/>
    <x v="3"/>
    <n v="29"/>
    <x v="10"/>
    <s v="Sunday"/>
    <m/>
    <m/>
    <m/>
  </r>
  <r>
    <d v="2012-11-12T00:00:00"/>
    <x v="2"/>
    <x v="3"/>
    <n v="27"/>
    <x v="10"/>
    <s v="Monday"/>
    <m/>
    <m/>
    <m/>
  </r>
  <r>
    <d v="2012-11-13T00:00:00"/>
    <x v="2"/>
    <x v="3"/>
    <n v="31"/>
    <x v="10"/>
    <s v="Tuesday"/>
    <m/>
    <m/>
    <m/>
  </r>
  <r>
    <d v="2012-11-14T00:00:00"/>
    <x v="2"/>
    <x v="3"/>
    <n v="22"/>
    <x v="10"/>
    <s v="Wednesday"/>
    <m/>
    <m/>
    <m/>
  </r>
  <r>
    <d v="2012-11-15T00:00:00"/>
    <x v="2"/>
    <x v="3"/>
    <n v="34"/>
    <x v="10"/>
    <s v="Thursday"/>
    <m/>
    <m/>
    <m/>
  </r>
  <r>
    <d v="2012-11-16T00:00:00"/>
    <x v="2"/>
    <x v="3"/>
    <n v="25"/>
    <x v="10"/>
    <s v="Friday"/>
    <m/>
    <m/>
    <m/>
  </r>
  <r>
    <d v="2012-11-17T00:00:00"/>
    <x v="2"/>
    <x v="3"/>
    <n v="37"/>
    <x v="10"/>
    <s v="Saturday"/>
    <m/>
    <m/>
    <m/>
  </r>
  <r>
    <d v="2012-11-18T00:00:00"/>
    <x v="2"/>
    <x v="3"/>
    <n v="24"/>
    <x v="10"/>
    <s v="Sunday"/>
    <m/>
    <m/>
    <m/>
  </r>
  <r>
    <d v="2012-11-19T00:00:00"/>
    <x v="2"/>
    <x v="3"/>
    <n v="26"/>
    <x v="10"/>
    <s v="Monday"/>
    <m/>
    <m/>
    <m/>
  </r>
  <r>
    <d v="2012-11-20T00:00:00"/>
    <x v="2"/>
    <x v="3"/>
    <n v="33"/>
    <x v="10"/>
    <s v="Tuesday"/>
    <m/>
    <m/>
    <m/>
  </r>
  <r>
    <d v="2012-11-21T00:00:00"/>
    <x v="2"/>
    <x v="3"/>
    <n v="21"/>
    <x v="10"/>
    <s v="Wednesday"/>
    <m/>
    <m/>
    <m/>
  </r>
  <r>
    <d v="2012-11-22T00:00:00"/>
    <x v="2"/>
    <x v="3"/>
    <n v="34"/>
    <x v="10"/>
    <s v="Thursday"/>
    <m/>
    <m/>
    <m/>
  </r>
  <r>
    <d v="2012-11-23T00:00:00"/>
    <x v="2"/>
    <x v="3"/>
    <n v="21"/>
    <x v="10"/>
    <s v="Friday"/>
    <m/>
    <m/>
    <m/>
  </r>
  <r>
    <d v="2012-11-24T00:00:00"/>
    <x v="2"/>
    <x v="3"/>
    <n v="29"/>
    <x v="10"/>
    <s v="Saturday"/>
    <m/>
    <m/>
    <m/>
  </r>
  <r>
    <d v="2012-11-25T00:00:00"/>
    <x v="2"/>
    <x v="3"/>
    <n v="18"/>
    <x v="10"/>
    <s v="Sunday"/>
    <m/>
    <m/>
    <m/>
  </r>
  <r>
    <d v="2012-11-26T00:00:00"/>
    <x v="2"/>
    <x v="3"/>
    <n v="24"/>
    <x v="10"/>
    <s v="Monday"/>
    <m/>
    <m/>
    <m/>
  </r>
  <r>
    <d v="2012-11-27T00:00:00"/>
    <x v="2"/>
    <x v="3"/>
    <n v="31"/>
    <x v="10"/>
    <s v="Tuesday"/>
    <m/>
    <m/>
    <m/>
  </r>
  <r>
    <d v="2012-11-28T00:00:00"/>
    <x v="2"/>
    <x v="3"/>
    <n v="23"/>
    <x v="10"/>
    <s v="Wednesday"/>
    <m/>
    <m/>
    <m/>
  </r>
  <r>
    <d v="2012-11-29T00:00:00"/>
    <x v="2"/>
    <x v="3"/>
    <n v="35"/>
    <x v="10"/>
    <s v="Thursday"/>
    <m/>
    <m/>
    <m/>
  </r>
  <r>
    <d v="2012-11-30T00:00:00"/>
    <x v="2"/>
    <x v="3"/>
    <n v="17"/>
    <x v="10"/>
    <s v="Friday"/>
    <m/>
    <m/>
    <m/>
  </r>
  <r>
    <d v="2012-12-01T00:00:00"/>
    <x v="2"/>
    <x v="3"/>
    <n v="29"/>
    <x v="11"/>
    <s v="Saturday"/>
    <m/>
    <m/>
    <m/>
  </r>
  <r>
    <d v="2012-12-02T00:00:00"/>
    <x v="2"/>
    <x v="3"/>
    <n v="24"/>
    <x v="11"/>
    <s v="Sunday"/>
    <m/>
    <m/>
    <m/>
  </r>
  <r>
    <d v="2012-12-03T00:00:00"/>
    <x v="2"/>
    <x v="3"/>
    <n v="24"/>
    <x v="11"/>
    <s v="Monday"/>
    <m/>
    <m/>
    <m/>
  </r>
  <r>
    <d v="2012-12-04T00:00:00"/>
    <x v="2"/>
    <x v="3"/>
    <n v="23"/>
    <x v="11"/>
    <s v="Tuesday"/>
    <m/>
    <m/>
    <m/>
  </r>
  <r>
    <d v="2012-12-05T00:00:00"/>
    <x v="2"/>
    <x v="3"/>
    <n v="8"/>
    <x v="11"/>
    <s v="Wednesday"/>
    <m/>
    <m/>
    <m/>
  </r>
  <r>
    <d v="2012-12-06T00:00:00"/>
    <x v="2"/>
    <x v="3"/>
    <n v="25"/>
    <x v="11"/>
    <s v="Thursday"/>
    <m/>
    <m/>
    <m/>
  </r>
  <r>
    <d v="2012-12-07T00:00:00"/>
    <x v="2"/>
    <x v="3"/>
    <n v="31"/>
    <x v="11"/>
    <s v="Friday"/>
    <m/>
    <m/>
    <m/>
  </r>
  <r>
    <d v="2012-12-08T00:00:00"/>
    <x v="2"/>
    <x v="3"/>
    <n v="28"/>
    <x v="11"/>
    <s v="Saturday"/>
    <m/>
    <m/>
    <m/>
  </r>
  <r>
    <d v="2012-12-09T00:00:00"/>
    <x v="2"/>
    <x v="3"/>
    <n v="26"/>
    <x v="11"/>
    <s v="Sunday"/>
    <m/>
    <m/>
    <m/>
  </r>
  <r>
    <d v="2012-12-10T00:00:00"/>
    <x v="2"/>
    <x v="3"/>
    <n v="35"/>
    <x v="11"/>
    <s v="Monday"/>
    <m/>
    <m/>
    <m/>
  </r>
  <r>
    <d v="2012-12-11T00:00:00"/>
    <x v="2"/>
    <x v="3"/>
    <n v="24"/>
    <x v="11"/>
    <s v="Tuesday"/>
    <m/>
    <m/>
    <m/>
  </r>
  <r>
    <d v="2012-12-12T00:00:00"/>
    <x v="2"/>
    <x v="3"/>
    <n v="31"/>
    <x v="11"/>
    <s v="Wednesday"/>
    <m/>
    <m/>
    <m/>
  </r>
  <r>
    <d v="2012-12-13T00:00:00"/>
    <x v="2"/>
    <x v="3"/>
    <n v="30"/>
    <x v="11"/>
    <s v="Thursday"/>
    <m/>
    <m/>
    <m/>
  </r>
  <r>
    <d v="2012-12-14T00:00:00"/>
    <x v="2"/>
    <x v="3"/>
    <n v="28"/>
    <x v="11"/>
    <s v="Friday"/>
    <m/>
    <m/>
    <m/>
  </r>
  <r>
    <d v="2012-12-15T00:00:00"/>
    <x v="2"/>
    <x v="3"/>
    <n v="30"/>
    <x v="11"/>
    <s v="Saturday"/>
    <m/>
    <m/>
    <m/>
  </r>
  <r>
    <d v="2012-12-16T00:00:00"/>
    <x v="2"/>
    <x v="3"/>
    <n v="27"/>
    <x v="11"/>
    <s v="Sunday"/>
    <m/>
    <m/>
    <m/>
  </r>
  <r>
    <d v="2012-12-17T00:00:00"/>
    <x v="2"/>
    <x v="3"/>
    <n v="27"/>
    <x v="11"/>
    <s v="Monday"/>
    <m/>
    <m/>
    <m/>
  </r>
  <r>
    <d v="2012-12-18T00:00:00"/>
    <x v="2"/>
    <x v="3"/>
    <n v="25"/>
    <x v="11"/>
    <s v="Tuesday"/>
    <m/>
    <m/>
    <m/>
  </r>
  <r>
    <d v="2012-12-19T00:00:00"/>
    <x v="2"/>
    <x v="3"/>
    <n v="34"/>
    <x v="11"/>
    <s v="Wednesday"/>
    <m/>
    <m/>
    <m/>
  </r>
  <r>
    <d v="2012-12-20T00:00:00"/>
    <x v="2"/>
    <x v="3"/>
    <n v="20"/>
    <x v="11"/>
    <s v="Thursday"/>
    <m/>
    <m/>
    <m/>
  </r>
  <r>
    <d v="2012-12-21T00:00:00"/>
    <x v="2"/>
    <x v="3"/>
    <n v="25"/>
    <x v="11"/>
    <s v="Friday"/>
    <m/>
    <m/>
    <m/>
  </r>
  <r>
    <d v="2012-12-22T00:00:00"/>
    <x v="2"/>
    <x v="3"/>
    <n v="25"/>
    <x v="11"/>
    <s v="Saturday"/>
    <m/>
    <m/>
    <m/>
  </r>
  <r>
    <d v="2012-12-23T00:00:00"/>
    <x v="2"/>
    <x v="3"/>
    <n v="29"/>
    <x v="11"/>
    <s v="Sunday"/>
    <m/>
    <m/>
    <m/>
  </r>
  <r>
    <d v="2012-12-24T00:00:00"/>
    <x v="2"/>
    <x v="3"/>
    <n v="28"/>
    <x v="11"/>
    <s v="Monday"/>
    <m/>
    <m/>
    <m/>
  </r>
  <r>
    <d v="2012-12-25T00:00:00"/>
    <x v="2"/>
    <x v="3"/>
    <n v="22"/>
    <x v="11"/>
    <s v="Tuesday"/>
    <m/>
    <m/>
    <m/>
  </r>
  <r>
    <d v="2012-12-26T00:00:00"/>
    <x v="2"/>
    <x v="3"/>
    <n v="29"/>
    <x v="11"/>
    <s v="Wednesday"/>
    <m/>
    <m/>
    <m/>
  </r>
  <r>
    <d v="2012-12-27T00:00:00"/>
    <x v="2"/>
    <x v="3"/>
    <n v="31"/>
    <x v="11"/>
    <s v="Thursday"/>
    <m/>
    <m/>
    <m/>
  </r>
  <r>
    <d v="2012-12-28T00:00:00"/>
    <x v="2"/>
    <x v="3"/>
    <n v="26"/>
    <x v="11"/>
    <s v="Friday"/>
    <m/>
    <m/>
    <m/>
  </r>
  <r>
    <d v="2012-12-29T00:00:00"/>
    <x v="2"/>
    <x v="3"/>
    <n v="28"/>
    <x v="11"/>
    <s v="Saturday"/>
    <m/>
    <m/>
    <m/>
  </r>
  <r>
    <d v="2012-12-30T00:00:00"/>
    <x v="2"/>
    <x v="3"/>
    <n v="17"/>
    <x v="11"/>
    <s v="Sunday"/>
    <m/>
    <m/>
    <m/>
  </r>
  <r>
    <d v="2012-12-31T00:00:00"/>
    <x v="2"/>
    <x v="3"/>
    <n v="37"/>
    <x v="11"/>
    <s v="Monday"/>
    <m/>
    <m/>
    <m/>
  </r>
  <r>
    <d v="2012-01-01T00:00:00"/>
    <x v="2"/>
    <x v="4"/>
    <n v="50"/>
    <x v="0"/>
    <s v="Sunday"/>
    <m/>
    <m/>
    <m/>
  </r>
  <r>
    <d v="2012-01-02T00:00:00"/>
    <x v="2"/>
    <x v="4"/>
    <n v="29"/>
    <x v="0"/>
    <s v="Monday"/>
    <m/>
    <m/>
    <m/>
  </r>
  <r>
    <d v="2012-01-03T00:00:00"/>
    <x v="2"/>
    <x v="4"/>
    <n v="41"/>
    <x v="0"/>
    <s v="Tuesday"/>
    <m/>
    <m/>
    <m/>
  </r>
  <r>
    <d v="2012-01-04T00:00:00"/>
    <x v="2"/>
    <x v="4"/>
    <n v="48"/>
    <x v="0"/>
    <s v="Wednesday"/>
    <m/>
    <m/>
    <m/>
  </r>
  <r>
    <d v="2012-01-05T00:00:00"/>
    <x v="2"/>
    <x v="4"/>
    <n v="38"/>
    <x v="0"/>
    <s v="Thursday"/>
    <m/>
    <m/>
    <m/>
  </r>
  <r>
    <d v="2012-01-06T00:00:00"/>
    <x v="2"/>
    <x v="4"/>
    <n v="29"/>
    <x v="0"/>
    <s v="Friday"/>
    <m/>
    <m/>
    <m/>
  </r>
  <r>
    <d v="2012-01-07T00:00:00"/>
    <x v="2"/>
    <x v="4"/>
    <n v="47"/>
    <x v="0"/>
    <s v="Saturday"/>
    <m/>
    <m/>
    <m/>
  </r>
  <r>
    <d v="2012-01-08T00:00:00"/>
    <x v="2"/>
    <x v="4"/>
    <n v="40"/>
    <x v="0"/>
    <s v="Sunday"/>
    <m/>
    <m/>
    <m/>
  </r>
  <r>
    <d v="2012-01-09T00:00:00"/>
    <x v="2"/>
    <x v="4"/>
    <n v="39"/>
    <x v="0"/>
    <s v="Monday"/>
    <m/>
    <m/>
    <m/>
  </r>
  <r>
    <d v="2012-01-10T00:00:00"/>
    <x v="2"/>
    <x v="4"/>
    <n v="37"/>
    <x v="0"/>
    <s v="Tuesday"/>
    <m/>
    <m/>
    <m/>
  </r>
  <r>
    <d v="2012-01-11T00:00:00"/>
    <x v="2"/>
    <x v="4"/>
    <n v="22"/>
    <x v="0"/>
    <s v="Wednesday"/>
    <m/>
    <m/>
    <m/>
  </r>
  <r>
    <d v="2012-01-12T00:00:00"/>
    <x v="2"/>
    <x v="4"/>
    <n v="31"/>
    <x v="0"/>
    <s v="Thursday"/>
    <m/>
    <m/>
    <m/>
  </r>
  <r>
    <d v="2012-01-13T00:00:00"/>
    <x v="2"/>
    <x v="4"/>
    <n v="47"/>
    <x v="0"/>
    <s v="Friday"/>
    <m/>
    <m/>
    <m/>
  </r>
  <r>
    <d v="2012-01-14T00:00:00"/>
    <x v="2"/>
    <x v="4"/>
    <n v="48"/>
    <x v="0"/>
    <s v="Saturday"/>
    <m/>
    <m/>
    <m/>
  </r>
  <r>
    <d v="2012-01-15T00:00:00"/>
    <x v="2"/>
    <x v="4"/>
    <n v="39"/>
    <x v="0"/>
    <s v="Sunday"/>
    <m/>
    <m/>
    <m/>
  </r>
  <r>
    <d v="2012-01-16T00:00:00"/>
    <x v="2"/>
    <x v="4"/>
    <n v="54"/>
    <x v="0"/>
    <s v="Monday"/>
    <m/>
    <m/>
    <m/>
  </r>
  <r>
    <d v="2012-01-17T00:00:00"/>
    <x v="2"/>
    <x v="4"/>
    <n v="37"/>
    <x v="0"/>
    <s v="Tuesday"/>
    <m/>
    <m/>
    <m/>
  </r>
  <r>
    <d v="2012-01-18T00:00:00"/>
    <x v="2"/>
    <x v="4"/>
    <n v="45"/>
    <x v="0"/>
    <s v="Wednesday"/>
    <m/>
    <m/>
    <m/>
  </r>
  <r>
    <d v="2012-01-19T00:00:00"/>
    <x v="2"/>
    <x v="4"/>
    <n v="31"/>
    <x v="0"/>
    <s v="Thursday"/>
    <m/>
    <m/>
    <m/>
  </r>
  <r>
    <d v="2012-01-20T00:00:00"/>
    <x v="2"/>
    <x v="4"/>
    <n v="26"/>
    <x v="0"/>
    <s v="Friday"/>
    <m/>
    <m/>
    <m/>
  </r>
  <r>
    <d v="2012-01-21T00:00:00"/>
    <x v="2"/>
    <x v="4"/>
    <n v="44"/>
    <x v="0"/>
    <s v="Saturday"/>
    <m/>
    <m/>
    <m/>
  </r>
  <r>
    <d v="2012-01-22T00:00:00"/>
    <x v="2"/>
    <x v="4"/>
    <n v="42"/>
    <x v="0"/>
    <s v="Sunday"/>
    <m/>
    <m/>
    <m/>
  </r>
  <r>
    <d v="2012-01-23T00:00:00"/>
    <x v="2"/>
    <x v="4"/>
    <n v="46"/>
    <x v="0"/>
    <s v="Monday"/>
    <m/>
    <m/>
    <m/>
  </r>
  <r>
    <d v="2012-01-24T00:00:00"/>
    <x v="2"/>
    <x v="4"/>
    <n v="35"/>
    <x v="0"/>
    <s v="Tuesday"/>
    <m/>
    <m/>
    <m/>
  </r>
  <r>
    <d v="2012-01-25T00:00:00"/>
    <x v="2"/>
    <x v="4"/>
    <n v="43"/>
    <x v="0"/>
    <s v="Wednesday"/>
    <m/>
    <m/>
    <m/>
  </r>
  <r>
    <d v="2012-01-26T00:00:00"/>
    <x v="2"/>
    <x v="4"/>
    <n v="42"/>
    <x v="0"/>
    <s v="Thursday"/>
    <m/>
    <m/>
    <m/>
  </r>
  <r>
    <d v="2012-01-27T00:00:00"/>
    <x v="2"/>
    <x v="4"/>
    <n v="39"/>
    <x v="0"/>
    <s v="Friday"/>
    <m/>
    <m/>
    <m/>
  </r>
  <r>
    <d v="2012-01-28T00:00:00"/>
    <x v="2"/>
    <x v="4"/>
    <n v="50"/>
    <x v="0"/>
    <s v="Saturday"/>
    <m/>
    <m/>
    <m/>
  </r>
  <r>
    <d v="2012-01-29T00:00:00"/>
    <x v="2"/>
    <x v="4"/>
    <n v="60"/>
    <x v="0"/>
    <s v="Sunday"/>
    <m/>
    <m/>
    <m/>
  </r>
  <r>
    <d v="2012-01-30T00:00:00"/>
    <x v="2"/>
    <x v="4"/>
    <n v="50"/>
    <x v="0"/>
    <s v="Monday"/>
    <m/>
    <m/>
    <m/>
  </r>
  <r>
    <d v="2012-01-31T00:00:00"/>
    <x v="2"/>
    <x v="4"/>
    <n v="44"/>
    <x v="0"/>
    <s v="Tuesday"/>
    <m/>
    <m/>
    <m/>
  </r>
  <r>
    <d v="2012-02-01T00:00:00"/>
    <x v="2"/>
    <x v="4"/>
    <n v="53"/>
    <x v="1"/>
    <s v="Wednesday"/>
    <m/>
    <m/>
    <m/>
  </r>
  <r>
    <d v="2012-02-02T00:00:00"/>
    <x v="2"/>
    <x v="4"/>
    <n v="22"/>
    <x v="1"/>
    <s v="Thursday"/>
    <m/>
    <m/>
    <m/>
  </r>
  <r>
    <d v="2012-02-03T00:00:00"/>
    <x v="2"/>
    <x v="4"/>
    <n v="39"/>
    <x v="1"/>
    <s v="Friday"/>
    <m/>
    <m/>
    <m/>
  </r>
  <r>
    <d v="2012-02-04T00:00:00"/>
    <x v="2"/>
    <x v="4"/>
    <n v="45"/>
    <x v="1"/>
    <s v="Saturday"/>
    <m/>
    <m/>
    <m/>
  </r>
  <r>
    <d v="2012-02-05T00:00:00"/>
    <x v="2"/>
    <x v="4"/>
    <n v="39"/>
    <x v="1"/>
    <s v="Sunday"/>
    <m/>
    <m/>
    <m/>
  </r>
  <r>
    <d v="2012-02-06T00:00:00"/>
    <x v="2"/>
    <x v="4"/>
    <n v="27"/>
    <x v="1"/>
    <s v="Monday"/>
    <m/>
    <m/>
    <m/>
  </r>
  <r>
    <d v="2012-02-07T00:00:00"/>
    <x v="2"/>
    <x v="4"/>
    <n v="46"/>
    <x v="1"/>
    <s v="Tuesday"/>
    <m/>
    <m/>
    <m/>
  </r>
  <r>
    <d v="2012-02-08T00:00:00"/>
    <x v="2"/>
    <x v="4"/>
    <n v="43"/>
    <x v="1"/>
    <s v="Wednesday"/>
    <m/>
    <m/>
    <m/>
  </r>
  <r>
    <d v="2012-02-09T00:00:00"/>
    <x v="2"/>
    <x v="4"/>
    <n v="32"/>
    <x v="1"/>
    <s v="Thursday"/>
    <m/>
    <m/>
    <m/>
  </r>
  <r>
    <d v="2012-02-10T00:00:00"/>
    <x v="2"/>
    <x v="4"/>
    <n v="38"/>
    <x v="1"/>
    <s v="Friday"/>
    <m/>
    <m/>
    <m/>
  </r>
  <r>
    <d v="2012-02-11T00:00:00"/>
    <x v="2"/>
    <x v="4"/>
    <n v="40"/>
    <x v="1"/>
    <s v="Saturday"/>
    <m/>
    <m/>
    <m/>
  </r>
  <r>
    <d v="2012-02-12T00:00:00"/>
    <x v="2"/>
    <x v="4"/>
    <n v="45"/>
    <x v="1"/>
    <s v="Sunday"/>
    <m/>
    <m/>
    <m/>
  </r>
  <r>
    <d v="2012-02-13T00:00:00"/>
    <x v="2"/>
    <x v="4"/>
    <n v="30"/>
    <x v="1"/>
    <s v="Monday"/>
    <m/>
    <m/>
    <m/>
  </r>
  <r>
    <d v="2012-02-14T00:00:00"/>
    <x v="2"/>
    <x v="4"/>
    <n v="44"/>
    <x v="1"/>
    <s v="Tuesday"/>
    <m/>
    <m/>
    <m/>
  </r>
  <r>
    <d v="2012-02-15T00:00:00"/>
    <x v="2"/>
    <x v="4"/>
    <n v="34"/>
    <x v="1"/>
    <s v="Wednesday"/>
    <m/>
    <m/>
    <m/>
  </r>
  <r>
    <d v="2012-02-16T00:00:00"/>
    <x v="2"/>
    <x v="4"/>
    <n v="44"/>
    <x v="1"/>
    <s v="Thursday"/>
    <m/>
    <m/>
    <m/>
  </r>
  <r>
    <d v="2012-02-17T00:00:00"/>
    <x v="2"/>
    <x v="4"/>
    <n v="45"/>
    <x v="1"/>
    <s v="Friday"/>
    <m/>
    <m/>
    <m/>
  </r>
  <r>
    <d v="2012-02-18T00:00:00"/>
    <x v="2"/>
    <x v="4"/>
    <n v="46"/>
    <x v="1"/>
    <s v="Saturday"/>
    <m/>
    <m/>
    <m/>
  </r>
  <r>
    <d v="2012-02-19T00:00:00"/>
    <x v="2"/>
    <x v="4"/>
    <n v="30"/>
    <x v="1"/>
    <s v="Sunday"/>
    <m/>
    <m/>
    <m/>
  </r>
  <r>
    <d v="2012-02-20T00:00:00"/>
    <x v="2"/>
    <x v="4"/>
    <n v="45"/>
    <x v="1"/>
    <s v="Monday"/>
    <m/>
    <m/>
    <m/>
  </r>
  <r>
    <d v="2012-02-21T00:00:00"/>
    <x v="2"/>
    <x v="4"/>
    <n v="33"/>
    <x v="1"/>
    <s v="Tuesday"/>
    <m/>
    <m/>
    <m/>
  </r>
  <r>
    <d v="2012-02-22T00:00:00"/>
    <x v="2"/>
    <x v="4"/>
    <n v="43"/>
    <x v="1"/>
    <s v="Wednesday"/>
    <m/>
    <m/>
    <m/>
  </r>
  <r>
    <d v="2012-02-23T00:00:00"/>
    <x v="2"/>
    <x v="4"/>
    <n v="47"/>
    <x v="1"/>
    <s v="Thursday"/>
    <m/>
    <m/>
    <m/>
  </r>
  <r>
    <d v="2012-02-24T00:00:00"/>
    <x v="2"/>
    <x v="4"/>
    <n v="52"/>
    <x v="1"/>
    <s v="Friday"/>
    <m/>
    <m/>
    <m/>
  </r>
  <r>
    <d v="2012-02-25T00:00:00"/>
    <x v="2"/>
    <x v="4"/>
    <n v="45"/>
    <x v="1"/>
    <s v="Saturday"/>
    <m/>
    <m/>
    <m/>
  </r>
  <r>
    <d v="2012-02-26T00:00:00"/>
    <x v="2"/>
    <x v="4"/>
    <n v="39"/>
    <x v="1"/>
    <s v="Sunday"/>
    <m/>
    <m/>
    <m/>
  </r>
  <r>
    <d v="2012-02-27T00:00:00"/>
    <x v="2"/>
    <x v="4"/>
    <n v="39"/>
    <x v="1"/>
    <s v="Monday"/>
    <m/>
    <m/>
    <m/>
  </r>
  <r>
    <d v="2012-02-28T00:00:00"/>
    <x v="2"/>
    <x v="4"/>
    <n v="33"/>
    <x v="1"/>
    <s v="Tuesday"/>
    <m/>
    <m/>
    <m/>
  </r>
  <r>
    <d v="2012-02-29T00:00:00"/>
    <x v="2"/>
    <x v="4"/>
    <n v="36"/>
    <x v="1"/>
    <s v="Wednesday"/>
    <m/>
    <m/>
    <m/>
  </r>
  <r>
    <d v="2012-03-01T00:00:00"/>
    <x v="2"/>
    <x v="4"/>
    <n v="34"/>
    <x v="2"/>
    <s v="Thursday"/>
    <m/>
    <m/>
    <m/>
  </r>
  <r>
    <d v="2012-03-02T00:00:00"/>
    <x v="2"/>
    <x v="4"/>
    <n v="44"/>
    <x v="2"/>
    <s v="Friday"/>
    <m/>
    <m/>
    <m/>
  </r>
  <r>
    <d v="2012-03-03T00:00:00"/>
    <x v="2"/>
    <x v="4"/>
    <n v="40"/>
    <x v="2"/>
    <s v="Saturday"/>
    <m/>
    <m/>
    <m/>
  </r>
  <r>
    <d v="2012-03-04T00:00:00"/>
    <x v="2"/>
    <x v="4"/>
    <n v="34"/>
    <x v="2"/>
    <s v="Sunday"/>
    <m/>
    <m/>
    <m/>
  </r>
  <r>
    <d v="2012-03-05T00:00:00"/>
    <x v="2"/>
    <x v="4"/>
    <n v="40"/>
    <x v="2"/>
    <s v="Monday"/>
    <m/>
    <m/>
    <m/>
  </r>
  <r>
    <d v="2012-03-06T00:00:00"/>
    <x v="2"/>
    <x v="4"/>
    <n v="64"/>
    <x v="2"/>
    <s v="Tuesday"/>
    <m/>
    <m/>
    <m/>
  </r>
  <r>
    <d v="2012-03-07T00:00:00"/>
    <x v="2"/>
    <x v="4"/>
    <n v="28"/>
    <x v="2"/>
    <s v="Wednesday"/>
    <m/>
    <m/>
    <m/>
  </r>
  <r>
    <d v="2012-03-08T00:00:00"/>
    <x v="2"/>
    <x v="4"/>
    <n v="41"/>
    <x v="2"/>
    <s v="Thursday"/>
    <m/>
    <m/>
    <m/>
  </r>
  <r>
    <d v="2012-03-09T00:00:00"/>
    <x v="2"/>
    <x v="4"/>
    <n v="52"/>
    <x v="2"/>
    <s v="Friday"/>
    <m/>
    <m/>
    <m/>
  </r>
  <r>
    <d v="2012-03-10T00:00:00"/>
    <x v="2"/>
    <x v="4"/>
    <n v="37"/>
    <x v="2"/>
    <s v="Saturday"/>
    <m/>
    <m/>
    <m/>
  </r>
  <r>
    <d v="2012-03-11T00:00:00"/>
    <x v="2"/>
    <x v="4"/>
    <n v="54"/>
    <x v="2"/>
    <s v="Sunday"/>
    <m/>
    <m/>
    <m/>
  </r>
  <r>
    <d v="2012-03-12T00:00:00"/>
    <x v="2"/>
    <x v="4"/>
    <n v="37"/>
    <x v="2"/>
    <s v="Monday"/>
    <m/>
    <m/>
    <m/>
  </r>
  <r>
    <d v="2012-03-13T00:00:00"/>
    <x v="2"/>
    <x v="4"/>
    <n v="30"/>
    <x v="2"/>
    <s v="Tuesday"/>
    <m/>
    <m/>
    <m/>
  </r>
  <r>
    <d v="2012-03-14T00:00:00"/>
    <x v="2"/>
    <x v="4"/>
    <n v="34"/>
    <x v="2"/>
    <s v="Wednesday"/>
    <m/>
    <m/>
    <m/>
  </r>
  <r>
    <d v="2012-03-15T00:00:00"/>
    <x v="2"/>
    <x v="4"/>
    <n v="32"/>
    <x v="2"/>
    <s v="Thursday"/>
    <m/>
    <m/>
    <m/>
  </r>
  <r>
    <d v="2012-03-16T00:00:00"/>
    <x v="2"/>
    <x v="4"/>
    <n v="46"/>
    <x v="2"/>
    <s v="Friday"/>
    <m/>
    <m/>
    <m/>
  </r>
  <r>
    <d v="2012-03-17T00:00:00"/>
    <x v="2"/>
    <x v="4"/>
    <n v="42"/>
    <x v="2"/>
    <s v="Saturday"/>
    <m/>
    <m/>
    <m/>
  </r>
  <r>
    <d v="2012-03-18T00:00:00"/>
    <x v="2"/>
    <x v="4"/>
    <n v="35"/>
    <x v="2"/>
    <s v="Sunday"/>
    <m/>
    <m/>
    <m/>
  </r>
  <r>
    <d v="2012-03-19T00:00:00"/>
    <x v="2"/>
    <x v="4"/>
    <n v="47"/>
    <x v="2"/>
    <s v="Monday"/>
    <m/>
    <m/>
    <m/>
  </r>
  <r>
    <d v="2012-03-20T00:00:00"/>
    <x v="2"/>
    <x v="4"/>
    <n v="37"/>
    <x v="2"/>
    <s v="Tuesday"/>
    <m/>
    <m/>
    <m/>
  </r>
  <r>
    <d v="2012-03-21T00:00:00"/>
    <x v="2"/>
    <x v="4"/>
    <n v="51"/>
    <x v="2"/>
    <s v="Wednesday"/>
    <m/>
    <m/>
    <m/>
  </r>
  <r>
    <d v="2012-03-22T00:00:00"/>
    <x v="2"/>
    <x v="4"/>
    <n v="52"/>
    <x v="2"/>
    <s v="Thursday"/>
    <m/>
    <m/>
    <m/>
  </r>
  <r>
    <d v="2012-03-23T00:00:00"/>
    <x v="2"/>
    <x v="4"/>
    <n v="30"/>
    <x v="2"/>
    <s v="Friday"/>
    <m/>
    <m/>
    <m/>
  </r>
  <r>
    <d v="2012-03-24T00:00:00"/>
    <x v="2"/>
    <x v="4"/>
    <n v="45"/>
    <x v="2"/>
    <s v="Saturday"/>
    <m/>
    <m/>
    <m/>
  </r>
  <r>
    <d v="2012-03-25T00:00:00"/>
    <x v="2"/>
    <x v="4"/>
    <n v="40"/>
    <x v="2"/>
    <s v="Sunday"/>
    <m/>
    <m/>
    <m/>
  </r>
  <r>
    <d v="2012-03-26T00:00:00"/>
    <x v="2"/>
    <x v="4"/>
    <n v="50"/>
    <x v="2"/>
    <s v="Monday"/>
    <m/>
    <m/>
    <m/>
  </r>
  <r>
    <d v="2012-03-27T00:00:00"/>
    <x v="2"/>
    <x v="4"/>
    <n v="41"/>
    <x v="2"/>
    <s v="Tuesday"/>
    <m/>
    <m/>
    <m/>
  </r>
  <r>
    <d v="2012-03-28T00:00:00"/>
    <x v="2"/>
    <x v="4"/>
    <n v="33"/>
    <x v="2"/>
    <s v="Wednesday"/>
    <m/>
    <m/>
    <m/>
  </r>
  <r>
    <d v="2012-03-29T00:00:00"/>
    <x v="2"/>
    <x v="4"/>
    <n v="37"/>
    <x v="2"/>
    <s v="Thursday"/>
    <m/>
    <m/>
    <m/>
  </r>
  <r>
    <d v="2012-03-30T00:00:00"/>
    <x v="2"/>
    <x v="4"/>
    <n v="62"/>
    <x v="2"/>
    <s v="Friday"/>
    <m/>
    <m/>
    <m/>
  </r>
  <r>
    <d v="2012-03-31T00:00:00"/>
    <x v="2"/>
    <x v="4"/>
    <n v="42"/>
    <x v="2"/>
    <s v="Saturday"/>
    <m/>
    <m/>
    <m/>
  </r>
  <r>
    <d v="2012-04-01T00:00:00"/>
    <x v="2"/>
    <x v="4"/>
    <n v="50"/>
    <x v="3"/>
    <s v="Sunday"/>
    <m/>
    <m/>
    <m/>
  </r>
  <r>
    <d v="2012-04-02T00:00:00"/>
    <x v="2"/>
    <x v="4"/>
    <n v="44"/>
    <x v="3"/>
    <s v="Monday"/>
    <m/>
    <m/>
    <m/>
  </r>
  <r>
    <d v="2012-04-03T00:00:00"/>
    <x v="2"/>
    <x v="4"/>
    <n v="54"/>
    <x v="3"/>
    <s v="Tuesday"/>
    <m/>
    <m/>
    <m/>
  </r>
  <r>
    <d v="2012-04-04T00:00:00"/>
    <x v="2"/>
    <x v="4"/>
    <n v="51"/>
    <x v="3"/>
    <s v="Wednesday"/>
    <m/>
    <m/>
    <m/>
  </r>
  <r>
    <d v="2012-04-05T00:00:00"/>
    <x v="2"/>
    <x v="4"/>
    <n v="38"/>
    <x v="3"/>
    <s v="Thursday"/>
    <m/>
    <m/>
    <m/>
  </r>
  <r>
    <d v="2012-04-06T00:00:00"/>
    <x v="2"/>
    <x v="4"/>
    <n v="39"/>
    <x v="3"/>
    <s v="Friday"/>
    <m/>
    <m/>
    <m/>
  </r>
  <r>
    <d v="2012-04-07T00:00:00"/>
    <x v="2"/>
    <x v="4"/>
    <n v="36"/>
    <x v="3"/>
    <s v="Saturday"/>
    <m/>
    <m/>
    <m/>
  </r>
  <r>
    <d v="2012-04-08T00:00:00"/>
    <x v="2"/>
    <x v="4"/>
    <n v="52"/>
    <x v="3"/>
    <s v="Sunday"/>
    <m/>
    <m/>
    <m/>
  </r>
  <r>
    <d v="2012-04-09T00:00:00"/>
    <x v="2"/>
    <x v="4"/>
    <n v="38"/>
    <x v="3"/>
    <s v="Monday"/>
    <m/>
    <m/>
    <m/>
  </r>
  <r>
    <d v="2012-04-10T00:00:00"/>
    <x v="2"/>
    <x v="4"/>
    <n v="39"/>
    <x v="3"/>
    <s v="Tuesday"/>
    <m/>
    <m/>
    <m/>
  </r>
  <r>
    <d v="2012-04-11T00:00:00"/>
    <x v="2"/>
    <x v="4"/>
    <n v="36"/>
    <x v="3"/>
    <s v="Wednesday"/>
    <m/>
    <m/>
    <m/>
  </r>
  <r>
    <d v="2012-04-12T00:00:00"/>
    <x v="2"/>
    <x v="4"/>
    <n v="53"/>
    <x v="3"/>
    <s v="Thursday"/>
    <m/>
    <m/>
    <m/>
  </r>
  <r>
    <d v="2012-04-13T00:00:00"/>
    <x v="2"/>
    <x v="4"/>
    <n v="43"/>
    <x v="3"/>
    <s v="Friday"/>
    <m/>
    <m/>
    <m/>
  </r>
  <r>
    <d v="2012-04-14T00:00:00"/>
    <x v="2"/>
    <x v="4"/>
    <n v="42"/>
    <x v="3"/>
    <s v="Saturday"/>
    <m/>
    <m/>
    <m/>
  </r>
  <r>
    <d v="2012-04-15T00:00:00"/>
    <x v="2"/>
    <x v="4"/>
    <n v="48"/>
    <x v="3"/>
    <s v="Sunday"/>
    <m/>
    <m/>
    <m/>
  </r>
  <r>
    <d v="2012-04-16T00:00:00"/>
    <x v="2"/>
    <x v="4"/>
    <n v="55"/>
    <x v="3"/>
    <s v="Monday"/>
    <m/>
    <m/>
    <m/>
  </r>
  <r>
    <d v="2012-04-17T00:00:00"/>
    <x v="2"/>
    <x v="4"/>
    <n v="40"/>
    <x v="3"/>
    <s v="Tuesday"/>
    <m/>
    <m/>
    <m/>
  </r>
  <r>
    <d v="2012-04-18T00:00:00"/>
    <x v="2"/>
    <x v="4"/>
    <n v="50"/>
    <x v="3"/>
    <s v="Wednesday"/>
    <m/>
    <m/>
    <m/>
  </r>
  <r>
    <d v="2012-04-19T00:00:00"/>
    <x v="2"/>
    <x v="4"/>
    <n v="38"/>
    <x v="3"/>
    <s v="Thursday"/>
    <m/>
    <m/>
    <m/>
  </r>
  <r>
    <d v="2012-04-20T00:00:00"/>
    <x v="2"/>
    <x v="4"/>
    <n v="38"/>
    <x v="3"/>
    <s v="Friday"/>
    <m/>
    <m/>
    <m/>
  </r>
  <r>
    <d v="2012-04-21T00:00:00"/>
    <x v="2"/>
    <x v="4"/>
    <n v="37"/>
    <x v="3"/>
    <s v="Saturday"/>
    <m/>
    <m/>
    <m/>
  </r>
  <r>
    <d v="2012-04-22T00:00:00"/>
    <x v="2"/>
    <x v="4"/>
    <n v="32"/>
    <x v="3"/>
    <s v="Sunday"/>
    <m/>
    <m/>
    <m/>
  </r>
  <r>
    <d v="2012-04-23T00:00:00"/>
    <x v="2"/>
    <x v="4"/>
    <n v="26"/>
    <x v="3"/>
    <s v="Monday"/>
    <m/>
    <m/>
    <m/>
  </r>
  <r>
    <d v="2012-04-24T00:00:00"/>
    <x v="2"/>
    <x v="4"/>
    <n v="55"/>
    <x v="3"/>
    <s v="Tuesday"/>
    <m/>
    <m/>
    <m/>
  </r>
  <r>
    <d v="2012-04-25T00:00:00"/>
    <x v="2"/>
    <x v="4"/>
    <n v="51"/>
    <x v="3"/>
    <s v="Wednesday"/>
    <m/>
    <m/>
    <m/>
  </r>
  <r>
    <d v="2012-04-26T00:00:00"/>
    <x v="2"/>
    <x v="4"/>
    <n v="41"/>
    <x v="3"/>
    <s v="Thursday"/>
    <m/>
    <m/>
    <m/>
  </r>
  <r>
    <d v="2012-04-27T00:00:00"/>
    <x v="2"/>
    <x v="4"/>
    <n v="46"/>
    <x v="3"/>
    <s v="Friday"/>
    <m/>
    <m/>
    <m/>
  </r>
  <r>
    <d v="2012-04-28T00:00:00"/>
    <x v="2"/>
    <x v="4"/>
    <n v="47"/>
    <x v="3"/>
    <s v="Saturday"/>
    <m/>
    <m/>
    <m/>
  </r>
  <r>
    <d v="2012-04-29T00:00:00"/>
    <x v="2"/>
    <x v="4"/>
    <n v="36"/>
    <x v="3"/>
    <s v="Sunday"/>
    <m/>
    <m/>
    <m/>
  </r>
  <r>
    <d v="2012-04-30T00:00:00"/>
    <x v="2"/>
    <x v="4"/>
    <n v="35"/>
    <x v="3"/>
    <s v="Monday"/>
    <m/>
    <m/>
    <m/>
  </r>
  <r>
    <d v="2012-05-01T00:00:00"/>
    <x v="2"/>
    <x v="4"/>
    <n v="44"/>
    <x v="4"/>
    <s v="Tuesday"/>
    <m/>
    <m/>
    <m/>
  </r>
  <r>
    <d v="2012-05-02T00:00:00"/>
    <x v="2"/>
    <x v="4"/>
    <n v="35"/>
    <x v="4"/>
    <s v="Wednesday"/>
    <m/>
    <m/>
    <m/>
  </r>
  <r>
    <d v="2012-05-03T00:00:00"/>
    <x v="2"/>
    <x v="4"/>
    <n v="42"/>
    <x v="4"/>
    <s v="Thursday"/>
    <m/>
    <m/>
    <m/>
  </r>
  <r>
    <d v="2012-05-04T00:00:00"/>
    <x v="2"/>
    <x v="4"/>
    <n v="45"/>
    <x v="4"/>
    <s v="Friday"/>
    <m/>
    <m/>
    <m/>
  </r>
  <r>
    <d v="2012-05-05T00:00:00"/>
    <x v="2"/>
    <x v="4"/>
    <n v="22"/>
    <x v="4"/>
    <s v="Saturday"/>
    <m/>
    <m/>
    <m/>
  </r>
  <r>
    <d v="2012-05-06T00:00:00"/>
    <x v="2"/>
    <x v="4"/>
    <n v="33"/>
    <x v="4"/>
    <s v="Sunday"/>
    <m/>
    <m/>
    <m/>
  </r>
  <r>
    <d v="2012-05-07T00:00:00"/>
    <x v="2"/>
    <x v="4"/>
    <n v="40"/>
    <x v="4"/>
    <s v="Monday"/>
    <m/>
    <m/>
    <m/>
  </r>
  <r>
    <d v="2012-05-08T00:00:00"/>
    <x v="2"/>
    <x v="4"/>
    <n v="37"/>
    <x v="4"/>
    <s v="Tuesday"/>
    <m/>
    <m/>
    <m/>
  </r>
  <r>
    <d v="2012-05-09T00:00:00"/>
    <x v="2"/>
    <x v="4"/>
    <n v="54"/>
    <x v="4"/>
    <s v="Wednesday"/>
    <m/>
    <m/>
    <m/>
  </r>
  <r>
    <d v="2012-05-10T00:00:00"/>
    <x v="2"/>
    <x v="4"/>
    <n v="30"/>
    <x v="4"/>
    <s v="Thursday"/>
    <m/>
    <m/>
    <m/>
  </r>
  <r>
    <d v="2012-05-11T00:00:00"/>
    <x v="2"/>
    <x v="4"/>
    <n v="44"/>
    <x v="4"/>
    <s v="Friday"/>
    <m/>
    <m/>
    <m/>
  </r>
  <r>
    <d v="2012-05-12T00:00:00"/>
    <x v="2"/>
    <x v="4"/>
    <n v="39"/>
    <x v="4"/>
    <s v="Saturday"/>
    <m/>
    <m/>
    <m/>
  </r>
  <r>
    <d v="2012-05-13T00:00:00"/>
    <x v="2"/>
    <x v="4"/>
    <n v="43"/>
    <x v="4"/>
    <s v="Sunday"/>
    <m/>
    <m/>
    <m/>
  </r>
  <r>
    <d v="2012-05-14T00:00:00"/>
    <x v="2"/>
    <x v="4"/>
    <n v="48"/>
    <x v="4"/>
    <s v="Monday"/>
    <m/>
    <m/>
    <m/>
  </r>
  <r>
    <d v="2012-05-15T00:00:00"/>
    <x v="2"/>
    <x v="4"/>
    <n v="35"/>
    <x v="4"/>
    <s v="Tuesday"/>
    <m/>
    <m/>
    <m/>
  </r>
  <r>
    <d v="2012-05-16T00:00:00"/>
    <x v="2"/>
    <x v="4"/>
    <n v="41"/>
    <x v="4"/>
    <s v="Wednesday"/>
    <m/>
    <m/>
    <m/>
  </r>
  <r>
    <d v="2012-05-17T00:00:00"/>
    <x v="2"/>
    <x v="4"/>
    <n v="44"/>
    <x v="4"/>
    <s v="Thursday"/>
    <m/>
    <m/>
    <m/>
  </r>
  <r>
    <d v="2012-05-18T00:00:00"/>
    <x v="2"/>
    <x v="4"/>
    <n v="49"/>
    <x v="4"/>
    <s v="Friday"/>
    <m/>
    <m/>
    <m/>
  </r>
  <r>
    <d v="2012-05-19T00:00:00"/>
    <x v="2"/>
    <x v="4"/>
    <n v="45"/>
    <x v="4"/>
    <s v="Saturday"/>
    <m/>
    <m/>
    <m/>
  </r>
  <r>
    <d v="2012-05-20T00:00:00"/>
    <x v="2"/>
    <x v="4"/>
    <n v="42"/>
    <x v="4"/>
    <s v="Sunday"/>
    <m/>
    <m/>
    <m/>
  </r>
  <r>
    <d v="2012-05-21T00:00:00"/>
    <x v="2"/>
    <x v="4"/>
    <n v="44"/>
    <x v="4"/>
    <s v="Monday"/>
    <m/>
    <m/>
    <m/>
  </r>
  <r>
    <d v="2012-05-22T00:00:00"/>
    <x v="2"/>
    <x v="4"/>
    <n v="40"/>
    <x v="4"/>
    <s v="Tuesday"/>
    <m/>
    <m/>
    <m/>
  </r>
  <r>
    <d v="2012-05-23T00:00:00"/>
    <x v="2"/>
    <x v="4"/>
    <n v="52"/>
    <x v="4"/>
    <s v="Wednesday"/>
    <m/>
    <m/>
    <m/>
  </r>
  <r>
    <d v="2012-05-24T00:00:00"/>
    <x v="2"/>
    <x v="4"/>
    <n v="21"/>
    <x v="4"/>
    <s v="Thursday"/>
    <m/>
    <m/>
    <m/>
  </r>
  <r>
    <d v="2012-05-25T00:00:00"/>
    <x v="2"/>
    <x v="4"/>
    <n v="33"/>
    <x v="4"/>
    <s v="Friday"/>
    <m/>
    <m/>
    <m/>
  </r>
  <r>
    <d v="2012-05-26T00:00:00"/>
    <x v="2"/>
    <x v="4"/>
    <n v="45"/>
    <x v="4"/>
    <s v="Saturday"/>
    <m/>
    <m/>
    <m/>
  </r>
  <r>
    <d v="2012-05-27T00:00:00"/>
    <x v="2"/>
    <x v="4"/>
    <n v="44"/>
    <x v="4"/>
    <s v="Sunday"/>
    <m/>
    <m/>
    <m/>
  </r>
  <r>
    <d v="2012-05-28T00:00:00"/>
    <x v="2"/>
    <x v="4"/>
    <n v="47"/>
    <x v="4"/>
    <s v="Monday"/>
    <m/>
    <m/>
    <m/>
  </r>
  <r>
    <d v="2012-05-29T00:00:00"/>
    <x v="2"/>
    <x v="4"/>
    <n v="46"/>
    <x v="4"/>
    <s v="Tuesday"/>
    <m/>
    <m/>
    <m/>
  </r>
  <r>
    <d v="2012-05-30T00:00:00"/>
    <x v="2"/>
    <x v="4"/>
    <n v="40"/>
    <x v="4"/>
    <s v="Wednesday"/>
    <m/>
    <m/>
    <m/>
  </r>
  <r>
    <d v="2012-05-31T00:00:00"/>
    <x v="2"/>
    <x v="4"/>
    <n v="48"/>
    <x v="4"/>
    <s v="Thursday"/>
    <m/>
    <m/>
    <m/>
  </r>
  <r>
    <d v="2012-06-01T00:00:00"/>
    <x v="2"/>
    <x v="4"/>
    <n v="54"/>
    <x v="5"/>
    <s v="Friday"/>
    <m/>
    <m/>
    <m/>
  </r>
  <r>
    <d v="2012-06-02T00:00:00"/>
    <x v="2"/>
    <x v="4"/>
    <n v="47"/>
    <x v="5"/>
    <s v="Saturday"/>
    <m/>
    <m/>
    <m/>
  </r>
  <r>
    <d v="2012-06-03T00:00:00"/>
    <x v="2"/>
    <x v="4"/>
    <n v="33"/>
    <x v="5"/>
    <s v="Sunday"/>
    <m/>
    <m/>
    <m/>
  </r>
  <r>
    <d v="2012-06-04T00:00:00"/>
    <x v="2"/>
    <x v="4"/>
    <n v="39"/>
    <x v="5"/>
    <s v="Monday"/>
    <m/>
    <m/>
    <m/>
  </r>
  <r>
    <d v="2012-06-05T00:00:00"/>
    <x v="2"/>
    <x v="4"/>
    <n v="55"/>
    <x v="5"/>
    <s v="Tuesday"/>
    <m/>
    <m/>
    <m/>
  </r>
  <r>
    <d v="2012-06-06T00:00:00"/>
    <x v="2"/>
    <x v="4"/>
    <n v="30"/>
    <x v="5"/>
    <s v="Wednesday"/>
    <m/>
    <m/>
    <m/>
  </r>
  <r>
    <d v="2012-06-07T00:00:00"/>
    <x v="2"/>
    <x v="4"/>
    <n v="45"/>
    <x v="5"/>
    <s v="Thursday"/>
    <m/>
    <m/>
    <m/>
  </r>
  <r>
    <d v="2012-06-08T00:00:00"/>
    <x v="2"/>
    <x v="4"/>
    <n v="43"/>
    <x v="5"/>
    <s v="Friday"/>
    <m/>
    <m/>
    <m/>
  </r>
  <r>
    <d v="2012-06-09T00:00:00"/>
    <x v="2"/>
    <x v="4"/>
    <n v="44"/>
    <x v="5"/>
    <s v="Saturday"/>
    <m/>
    <m/>
    <m/>
  </r>
  <r>
    <d v="2012-06-10T00:00:00"/>
    <x v="2"/>
    <x v="4"/>
    <n v="31"/>
    <x v="5"/>
    <s v="Sunday"/>
    <m/>
    <m/>
    <m/>
  </r>
  <r>
    <d v="2012-06-11T00:00:00"/>
    <x v="2"/>
    <x v="4"/>
    <n v="32"/>
    <x v="5"/>
    <s v="Monday"/>
    <m/>
    <m/>
    <m/>
  </r>
  <r>
    <d v="2012-06-12T00:00:00"/>
    <x v="2"/>
    <x v="4"/>
    <n v="43"/>
    <x v="5"/>
    <s v="Tuesday"/>
    <m/>
    <m/>
    <m/>
  </r>
  <r>
    <d v="2012-06-13T00:00:00"/>
    <x v="2"/>
    <x v="4"/>
    <n v="52"/>
    <x v="5"/>
    <s v="Wednesday"/>
    <m/>
    <m/>
    <m/>
  </r>
  <r>
    <d v="2012-06-14T00:00:00"/>
    <x v="2"/>
    <x v="4"/>
    <n v="42"/>
    <x v="5"/>
    <s v="Thursday"/>
    <m/>
    <m/>
    <m/>
  </r>
  <r>
    <d v="2012-06-15T00:00:00"/>
    <x v="2"/>
    <x v="4"/>
    <n v="49"/>
    <x v="5"/>
    <s v="Friday"/>
    <m/>
    <m/>
    <m/>
  </r>
  <r>
    <d v="2012-06-16T00:00:00"/>
    <x v="2"/>
    <x v="4"/>
    <n v="37"/>
    <x v="5"/>
    <s v="Saturday"/>
    <m/>
    <m/>
    <m/>
  </r>
  <r>
    <d v="2012-06-17T00:00:00"/>
    <x v="2"/>
    <x v="4"/>
    <n v="47"/>
    <x v="5"/>
    <s v="Sunday"/>
    <m/>
    <m/>
    <m/>
  </r>
  <r>
    <d v="2012-06-18T00:00:00"/>
    <x v="2"/>
    <x v="4"/>
    <n v="44"/>
    <x v="5"/>
    <s v="Monday"/>
    <m/>
    <m/>
    <m/>
  </r>
  <r>
    <d v="2012-06-19T00:00:00"/>
    <x v="2"/>
    <x v="4"/>
    <n v="46"/>
    <x v="5"/>
    <s v="Tuesday"/>
    <m/>
    <m/>
    <m/>
  </r>
  <r>
    <d v="2012-06-20T00:00:00"/>
    <x v="2"/>
    <x v="4"/>
    <n v="25"/>
    <x v="5"/>
    <s v="Wednesday"/>
    <m/>
    <m/>
    <m/>
  </r>
  <r>
    <d v="2012-06-21T00:00:00"/>
    <x v="2"/>
    <x v="4"/>
    <n v="30"/>
    <x v="5"/>
    <s v="Thursday"/>
    <m/>
    <m/>
    <m/>
  </r>
  <r>
    <d v="2012-06-22T00:00:00"/>
    <x v="2"/>
    <x v="4"/>
    <n v="45"/>
    <x v="5"/>
    <s v="Friday"/>
    <m/>
    <m/>
    <m/>
  </r>
  <r>
    <d v="2012-06-23T00:00:00"/>
    <x v="2"/>
    <x v="4"/>
    <n v="32"/>
    <x v="5"/>
    <s v="Saturday"/>
    <m/>
    <m/>
    <m/>
  </r>
  <r>
    <d v="2012-06-24T00:00:00"/>
    <x v="2"/>
    <x v="4"/>
    <n v="47"/>
    <x v="5"/>
    <s v="Sunday"/>
    <m/>
    <m/>
    <m/>
  </r>
  <r>
    <d v="2012-06-25T00:00:00"/>
    <x v="2"/>
    <x v="4"/>
    <n v="35"/>
    <x v="5"/>
    <s v="Monday"/>
    <m/>
    <m/>
    <m/>
  </r>
  <r>
    <d v="2012-06-26T00:00:00"/>
    <x v="2"/>
    <x v="4"/>
    <n v="47"/>
    <x v="5"/>
    <s v="Tuesday"/>
    <m/>
    <m/>
    <m/>
  </r>
  <r>
    <d v="2012-06-27T00:00:00"/>
    <x v="2"/>
    <x v="4"/>
    <n v="33"/>
    <x v="5"/>
    <s v="Wednesday"/>
    <m/>
    <m/>
    <m/>
  </r>
  <r>
    <d v="2012-06-28T00:00:00"/>
    <x v="2"/>
    <x v="4"/>
    <n v="41"/>
    <x v="5"/>
    <s v="Thursday"/>
    <m/>
    <m/>
    <m/>
  </r>
  <r>
    <d v="2012-06-29T00:00:00"/>
    <x v="2"/>
    <x v="4"/>
    <n v="34"/>
    <x v="5"/>
    <s v="Friday"/>
    <m/>
    <m/>
    <m/>
  </r>
  <r>
    <d v="2012-06-30T00:00:00"/>
    <x v="2"/>
    <x v="4"/>
    <n v="47"/>
    <x v="5"/>
    <s v="Saturday"/>
    <m/>
    <m/>
    <m/>
  </r>
  <r>
    <d v="2012-07-01T00:00:00"/>
    <x v="2"/>
    <x v="4"/>
    <n v="52"/>
    <x v="6"/>
    <s v="Sunday"/>
    <m/>
    <m/>
    <m/>
  </r>
  <r>
    <d v="2012-07-02T00:00:00"/>
    <x v="2"/>
    <x v="4"/>
    <n v="47"/>
    <x v="6"/>
    <s v="Monday"/>
    <m/>
    <m/>
    <m/>
  </r>
  <r>
    <d v="2012-07-03T00:00:00"/>
    <x v="2"/>
    <x v="4"/>
    <n v="40"/>
    <x v="6"/>
    <s v="Tuesday"/>
    <m/>
    <m/>
    <m/>
  </r>
  <r>
    <d v="2012-07-04T00:00:00"/>
    <x v="2"/>
    <x v="4"/>
    <n v="44"/>
    <x v="6"/>
    <s v="Wednesday"/>
    <m/>
    <m/>
    <m/>
  </r>
  <r>
    <d v="2012-07-05T00:00:00"/>
    <x v="2"/>
    <x v="4"/>
    <n v="50"/>
    <x v="6"/>
    <s v="Thursday"/>
    <m/>
    <m/>
    <m/>
  </r>
  <r>
    <d v="2012-07-06T00:00:00"/>
    <x v="2"/>
    <x v="4"/>
    <n v="38"/>
    <x v="6"/>
    <s v="Friday"/>
    <m/>
    <m/>
    <m/>
  </r>
  <r>
    <d v="2012-07-07T00:00:00"/>
    <x v="2"/>
    <x v="4"/>
    <n v="24"/>
    <x v="6"/>
    <s v="Saturday"/>
    <m/>
    <m/>
    <m/>
  </r>
  <r>
    <d v="2012-07-08T00:00:00"/>
    <x v="2"/>
    <x v="4"/>
    <n v="46"/>
    <x v="6"/>
    <s v="Sunday"/>
    <m/>
    <m/>
    <m/>
  </r>
  <r>
    <d v="2012-07-09T00:00:00"/>
    <x v="2"/>
    <x v="4"/>
    <n v="31"/>
    <x v="6"/>
    <s v="Monday"/>
    <m/>
    <m/>
    <m/>
  </r>
  <r>
    <d v="2012-07-10T00:00:00"/>
    <x v="2"/>
    <x v="4"/>
    <n v="20"/>
    <x v="6"/>
    <s v="Tuesday"/>
    <m/>
    <m/>
    <m/>
  </r>
  <r>
    <d v="2012-07-11T00:00:00"/>
    <x v="2"/>
    <x v="4"/>
    <n v="42"/>
    <x v="6"/>
    <s v="Wednesday"/>
    <m/>
    <m/>
    <m/>
  </r>
  <r>
    <d v="2012-07-12T00:00:00"/>
    <x v="2"/>
    <x v="4"/>
    <n v="35"/>
    <x v="6"/>
    <s v="Thursday"/>
    <m/>
    <m/>
    <m/>
  </r>
  <r>
    <d v="2012-07-13T00:00:00"/>
    <x v="2"/>
    <x v="4"/>
    <n v="34"/>
    <x v="6"/>
    <s v="Friday"/>
    <m/>
    <m/>
    <m/>
  </r>
  <r>
    <d v="2012-07-14T00:00:00"/>
    <x v="2"/>
    <x v="4"/>
    <n v="40"/>
    <x v="6"/>
    <s v="Saturday"/>
    <m/>
    <m/>
    <m/>
  </r>
  <r>
    <d v="2012-07-15T00:00:00"/>
    <x v="2"/>
    <x v="4"/>
    <n v="30"/>
    <x v="6"/>
    <s v="Sunday"/>
    <m/>
    <m/>
    <m/>
  </r>
  <r>
    <d v="2012-07-16T00:00:00"/>
    <x v="2"/>
    <x v="4"/>
    <n v="36"/>
    <x v="6"/>
    <s v="Monday"/>
    <m/>
    <m/>
    <m/>
  </r>
  <r>
    <d v="2012-07-17T00:00:00"/>
    <x v="2"/>
    <x v="4"/>
    <n v="22"/>
    <x v="6"/>
    <s v="Tuesday"/>
    <m/>
    <m/>
    <m/>
  </r>
  <r>
    <d v="2012-07-18T00:00:00"/>
    <x v="2"/>
    <x v="4"/>
    <n v="46"/>
    <x v="6"/>
    <s v="Wednesday"/>
    <m/>
    <m/>
    <m/>
  </r>
  <r>
    <d v="2012-07-19T00:00:00"/>
    <x v="2"/>
    <x v="4"/>
    <n v="46"/>
    <x v="6"/>
    <s v="Thursday"/>
    <m/>
    <m/>
    <m/>
  </r>
  <r>
    <d v="2012-07-20T00:00:00"/>
    <x v="2"/>
    <x v="4"/>
    <n v="29"/>
    <x v="6"/>
    <s v="Friday"/>
    <m/>
    <m/>
    <m/>
  </r>
  <r>
    <d v="2012-07-21T00:00:00"/>
    <x v="2"/>
    <x v="4"/>
    <n v="40"/>
    <x v="6"/>
    <s v="Saturday"/>
    <m/>
    <m/>
    <m/>
  </r>
  <r>
    <d v="2012-07-22T00:00:00"/>
    <x v="2"/>
    <x v="4"/>
    <n v="53"/>
    <x v="6"/>
    <s v="Sunday"/>
    <m/>
    <m/>
    <m/>
  </r>
  <r>
    <d v="2012-07-23T00:00:00"/>
    <x v="2"/>
    <x v="4"/>
    <n v="51"/>
    <x v="6"/>
    <s v="Monday"/>
    <m/>
    <m/>
    <m/>
  </r>
  <r>
    <d v="2012-07-24T00:00:00"/>
    <x v="2"/>
    <x v="4"/>
    <n v="31"/>
    <x v="6"/>
    <s v="Tuesday"/>
    <m/>
    <m/>
    <m/>
  </r>
  <r>
    <d v="2012-07-25T00:00:00"/>
    <x v="2"/>
    <x v="4"/>
    <n v="35"/>
    <x v="6"/>
    <s v="Wednesday"/>
    <m/>
    <m/>
    <m/>
  </r>
  <r>
    <d v="2012-07-26T00:00:00"/>
    <x v="2"/>
    <x v="4"/>
    <n v="37"/>
    <x v="6"/>
    <s v="Thursday"/>
    <m/>
    <m/>
    <m/>
  </r>
  <r>
    <d v="2012-07-27T00:00:00"/>
    <x v="2"/>
    <x v="4"/>
    <n v="46"/>
    <x v="6"/>
    <s v="Friday"/>
    <m/>
    <m/>
    <m/>
  </r>
  <r>
    <d v="2012-07-28T00:00:00"/>
    <x v="2"/>
    <x v="4"/>
    <n v="41"/>
    <x v="6"/>
    <s v="Saturday"/>
    <m/>
    <m/>
    <m/>
  </r>
  <r>
    <d v="2012-07-29T00:00:00"/>
    <x v="2"/>
    <x v="4"/>
    <n v="26"/>
    <x v="6"/>
    <s v="Sunday"/>
    <m/>
    <m/>
    <m/>
  </r>
  <r>
    <d v="2012-07-30T00:00:00"/>
    <x v="2"/>
    <x v="4"/>
    <n v="35"/>
    <x v="6"/>
    <s v="Monday"/>
    <m/>
    <m/>
    <m/>
  </r>
  <r>
    <d v="2012-07-31T00:00:00"/>
    <x v="2"/>
    <x v="4"/>
    <n v="32"/>
    <x v="6"/>
    <s v="Tuesday"/>
    <m/>
    <m/>
    <m/>
  </r>
  <r>
    <d v="2012-08-01T00:00:00"/>
    <x v="2"/>
    <x v="4"/>
    <n v="36"/>
    <x v="7"/>
    <s v="Wednesday"/>
    <m/>
    <m/>
    <m/>
  </r>
  <r>
    <d v="2012-08-02T00:00:00"/>
    <x v="2"/>
    <x v="4"/>
    <n v="47"/>
    <x v="7"/>
    <s v="Thursday"/>
    <m/>
    <m/>
    <m/>
  </r>
  <r>
    <d v="2012-08-03T00:00:00"/>
    <x v="2"/>
    <x v="4"/>
    <n v="53"/>
    <x v="7"/>
    <s v="Friday"/>
    <m/>
    <m/>
    <m/>
  </r>
  <r>
    <d v="2012-08-04T00:00:00"/>
    <x v="2"/>
    <x v="4"/>
    <n v="27"/>
    <x v="7"/>
    <s v="Saturday"/>
    <m/>
    <m/>
    <m/>
  </r>
  <r>
    <d v="2012-08-05T00:00:00"/>
    <x v="2"/>
    <x v="4"/>
    <n v="32"/>
    <x v="7"/>
    <s v="Sunday"/>
    <m/>
    <m/>
    <m/>
  </r>
  <r>
    <d v="2012-08-06T00:00:00"/>
    <x v="2"/>
    <x v="4"/>
    <n v="34"/>
    <x v="7"/>
    <s v="Monday"/>
    <m/>
    <m/>
    <m/>
  </r>
  <r>
    <d v="2012-08-07T00:00:00"/>
    <x v="2"/>
    <x v="4"/>
    <n v="41"/>
    <x v="7"/>
    <s v="Tuesday"/>
    <m/>
    <m/>
    <m/>
  </r>
  <r>
    <d v="2012-08-08T00:00:00"/>
    <x v="2"/>
    <x v="4"/>
    <n v="37"/>
    <x v="7"/>
    <s v="Wednesday"/>
    <m/>
    <m/>
    <m/>
  </r>
  <r>
    <d v="2012-08-09T00:00:00"/>
    <x v="2"/>
    <x v="4"/>
    <n v="34"/>
    <x v="7"/>
    <s v="Thursday"/>
    <m/>
    <m/>
    <m/>
  </r>
  <r>
    <d v="2012-08-10T00:00:00"/>
    <x v="2"/>
    <x v="4"/>
    <n v="44"/>
    <x v="7"/>
    <s v="Friday"/>
    <m/>
    <m/>
    <m/>
  </r>
  <r>
    <d v="2012-08-11T00:00:00"/>
    <x v="2"/>
    <x v="4"/>
    <n v="37"/>
    <x v="7"/>
    <s v="Saturday"/>
    <m/>
    <m/>
    <m/>
  </r>
  <r>
    <d v="2012-08-12T00:00:00"/>
    <x v="2"/>
    <x v="4"/>
    <n v="36"/>
    <x v="7"/>
    <s v="Sunday"/>
    <m/>
    <m/>
    <m/>
  </r>
  <r>
    <d v="2012-08-13T00:00:00"/>
    <x v="2"/>
    <x v="4"/>
    <n v="32"/>
    <x v="7"/>
    <s v="Monday"/>
    <m/>
    <m/>
    <m/>
  </r>
  <r>
    <d v="2012-08-14T00:00:00"/>
    <x v="2"/>
    <x v="4"/>
    <n v="42"/>
    <x v="7"/>
    <s v="Tuesday"/>
    <m/>
    <m/>
    <m/>
  </r>
  <r>
    <d v="2012-08-15T00:00:00"/>
    <x v="2"/>
    <x v="4"/>
    <n v="41"/>
    <x v="7"/>
    <s v="Wednesday"/>
    <m/>
    <m/>
    <m/>
  </r>
  <r>
    <d v="2012-08-16T00:00:00"/>
    <x v="2"/>
    <x v="4"/>
    <n v="33"/>
    <x v="7"/>
    <s v="Thursday"/>
    <m/>
    <m/>
    <m/>
  </r>
  <r>
    <d v="2012-08-17T00:00:00"/>
    <x v="2"/>
    <x v="4"/>
    <n v="36"/>
    <x v="7"/>
    <s v="Friday"/>
    <m/>
    <m/>
    <m/>
  </r>
  <r>
    <d v="2012-08-18T00:00:00"/>
    <x v="2"/>
    <x v="4"/>
    <n v="29"/>
    <x v="7"/>
    <s v="Saturday"/>
    <m/>
    <m/>
    <m/>
  </r>
  <r>
    <d v="2012-08-19T00:00:00"/>
    <x v="2"/>
    <x v="4"/>
    <n v="35"/>
    <x v="7"/>
    <s v="Sunday"/>
    <m/>
    <m/>
    <m/>
  </r>
  <r>
    <d v="2012-08-20T00:00:00"/>
    <x v="2"/>
    <x v="4"/>
    <n v="48"/>
    <x v="7"/>
    <s v="Monday"/>
    <m/>
    <m/>
    <m/>
  </r>
  <r>
    <d v="2012-08-21T00:00:00"/>
    <x v="2"/>
    <x v="4"/>
    <n v="42"/>
    <x v="7"/>
    <s v="Tuesday"/>
    <m/>
    <m/>
    <m/>
  </r>
  <r>
    <d v="2012-08-22T00:00:00"/>
    <x v="2"/>
    <x v="4"/>
    <n v="33"/>
    <x v="7"/>
    <s v="Wednesday"/>
    <m/>
    <m/>
    <m/>
  </r>
  <r>
    <d v="2012-08-23T00:00:00"/>
    <x v="2"/>
    <x v="4"/>
    <n v="29"/>
    <x v="7"/>
    <s v="Thursday"/>
    <m/>
    <m/>
    <m/>
  </r>
  <r>
    <d v="2012-08-24T00:00:00"/>
    <x v="2"/>
    <x v="4"/>
    <n v="43"/>
    <x v="7"/>
    <s v="Friday"/>
    <m/>
    <m/>
    <m/>
  </r>
  <r>
    <d v="2012-08-25T00:00:00"/>
    <x v="2"/>
    <x v="4"/>
    <n v="44"/>
    <x v="7"/>
    <s v="Saturday"/>
    <m/>
    <m/>
    <m/>
  </r>
  <r>
    <d v="2012-08-26T00:00:00"/>
    <x v="2"/>
    <x v="4"/>
    <n v="31"/>
    <x v="7"/>
    <s v="Sunday"/>
    <m/>
    <m/>
    <m/>
  </r>
  <r>
    <d v="2012-08-27T00:00:00"/>
    <x v="2"/>
    <x v="4"/>
    <n v="35"/>
    <x v="7"/>
    <s v="Monday"/>
    <m/>
    <m/>
    <m/>
  </r>
  <r>
    <d v="2012-08-28T00:00:00"/>
    <x v="2"/>
    <x v="4"/>
    <n v="31"/>
    <x v="7"/>
    <s v="Tuesday"/>
    <m/>
    <m/>
    <m/>
  </r>
  <r>
    <d v="2012-08-29T00:00:00"/>
    <x v="2"/>
    <x v="4"/>
    <n v="42"/>
    <x v="7"/>
    <s v="Wednesday"/>
    <m/>
    <m/>
    <m/>
  </r>
  <r>
    <d v="2012-08-30T00:00:00"/>
    <x v="2"/>
    <x v="4"/>
    <n v="44"/>
    <x v="7"/>
    <s v="Thursday"/>
    <m/>
    <m/>
    <m/>
  </r>
  <r>
    <d v="2012-08-31T00:00:00"/>
    <x v="2"/>
    <x v="4"/>
    <n v="64"/>
    <x v="7"/>
    <s v="Friday"/>
    <m/>
    <m/>
    <m/>
  </r>
  <r>
    <d v="2012-09-01T00:00:00"/>
    <x v="2"/>
    <x v="4"/>
    <n v="34"/>
    <x v="8"/>
    <s v="Saturday"/>
    <m/>
    <m/>
    <m/>
  </r>
  <r>
    <d v="2012-09-02T00:00:00"/>
    <x v="2"/>
    <x v="4"/>
    <n v="50"/>
    <x v="8"/>
    <s v="Sunday"/>
    <m/>
    <m/>
    <m/>
  </r>
  <r>
    <d v="2012-09-03T00:00:00"/>
    <x v="2"/>
    <x v="4"/>
    <n v="50"/>
    <x v="8"/>
    <s v="Monday"/>
    <m/>
    <m/>
    <m/>
  </r>
  <r>
    <d v="2012-09-04T00:00:00"/>
    <x v="2"/>
    <x v="4"/>
    <n v="43"/>
    <x v="8"/>
    <s v="Tuesday"/>
    <m/>
    <m/>
    <m/>
  </r>
  <r>
    <d v="2012-09-05T00:00:00"/>
    <x v="2"/>
    <x v="4"/>
    <n v="43"/>
    <x v="8"/>
    <s v="Wednesday"/>
    <m/>
    <m/>
    <m/>
  </r>
  <r>
    <d v="2012-09-06T00:00:00"/>
    <x v="2"/>
    <x v="4"/>
    <n v="49"/>
    <x v="8"/>
    <s v="Thursday"/>
    <m/>
    <m/>
    <m/>
  </r>
  <r>
    <d v="2012-09-07T00:00:00"/>
    <x v="2"/>
    <x v="4"/>
    <n v="45"/>
    <x v="8"/>
    <s v="Friday"/>
    <m/>
    <m/>
    <m/>
  </r>
  <r>
    <d v="2012-09-08T00:00:00"/>
    <x v="2"/>
    <x v="4"/>
    <n v="38"/>
    <x v="8"/>
    <s v="Saturday"/>
    <m/>
    <m/>
    <m/>
  </r>
  <r>
    <d v="2012-09-09T00:00:00"/>
    <x v="2"/>
    <x v="4"/>
    <n v="48"/>
    <x v="8"/>
    <s v="Sunday"/>
    <m/>
    <m/>
    <m/>
  </r>
  <r>
    <d v="2012-09-10T00:00:00"/>
    <x v="2"/>
    <x v="4"/>
    <n v="45"/>
    <x v="8"/>
    <s v="Monday"/>
    <m/>
    <m/>
    <m/>
  </r>
  <r>
    <d v="2012-09-11T00:00:00"/>
    <x v="2"/>
    <x v="4"/>
    <n v="42"/>
    <x v="8"/>
    <s v="Tuesday"/>
    <m/>
    <m/>
    <m/>
  </r>
  <r>
    <d v="2012-09-12T00:00:00"/>
    <x v="2"/>
    <x v="4"/>
    <n v="33"/>
    <x v="8"/>
    <s v="Wednesday"/>
    <m/>
    <m/>
    <m/>
  </r>
  <r>
    <d v="2012-09-13T00:00:00"/>
    <x v="2"/>
    <x v="4"/>
    <n v="34"/>
    <x v="8"/>
    <s v="Thursday"/>
    <m/>
    <m/>
    <m/>
  </r>
  <r>
    <d v="2012-09-14T00:00:00"/>
    <x v="2"/>
    <x v="4"/>
    <n v="20"/>
    <x v="8"/>
    <s v="Friday"/>
    <m/>
    <m/>
    <m/>
  </r>
  <r>
    <d v="2012-09-15T00:00:00"/>
    <x v="2"/>
    <x v="4"/>
    <n v="41"/>
    <x v="8"/>
    <s v="Saturday"/>
    <m/>
    <m/>
    <m/>
  </r>
  <r>
    <d v="2012-09-16T00:00:00"/>
    <x v="2"/>
    <x v="4"/>
    <n v="28"/>
    <x v="8"/>
    <s v="Sunday"/>
    <m/>
    <m/>
    <m/>
  </r>
  <r>
    <d v="2012-09-17T00:00:00"/>
    <x v="2"/>
    <x v="4"/>
    <n v="46"/>
    <x v="8"/>
    <s v="Monday"/>
    <m/>
    <m/>
    <m/>
  </r>
  <r>
    <d v="2012-09-18T00:00:00"/>
    <x v="2"/>
    <x v="4"/>
    <n v="42"/>
    <x v="8"/>
    <s v="Tuesday"/>
    <m/>
    <m/>
    <m/>
  </r>
  <r>
    <d v="2012-09-19T00:00:00"/>
    <x v="2"/>
    <x v="4"/>
    <n v="45"/>
    <x v="8"/>
    <s v="Wednesday"/>
    <m/>
    <m/>
    <m/>
  </r>
  <r>
    <d v="2012-09-20T00:00:00"/>
    <x v="2"/>
    <x v="4"/>
    <n v="61"/>
    <x v="8"/>
    <s v="Thursday"/>
    <m/>
    <m/>
    <m/>
  </r>
  <r>
    <d v="2012-09-21T00:00:00"/>
    <x v="2"/>
    <x v="4"/>
    <n v="45"/>
    <x v="8"/>
    <s v="Friday"/>
    <m/>
    <m/>
    <m/>
  </r>
  <r>
    <d v="2012-09-22T00:00:00"/>
    <x v="2"/>
    <x v="4"/>
    <n v="42"/>
    <x v="8"/>
    <s v="Saturday"/>
    <m/>
    <m/>
    <m/>
  </r>
  <r>
    <d v="2012-09-23T00:00:00"/>
    <x v="2"/>
    <x v="4"/>
    <n v="59"/>
    <x v="8"/>
    <s v="Sunday"/>
    <m/>
    <m/>
    <m/>
  </r>
  <r>
    <d v="2012-09-24T00:00:00"/>
    <x v="2"/>
    <x v="4"/>
    <n v="39"/>
    <x v="8"/>
    <s v="Monday"/>
    <m/>
    <m/>
    <m/>
  </r>
  <r>
    <d v="2012-09-25T00:00:00"/>
    <x v="2"/>
    <x v="4"/>
    <n v="31"/>
    <x v="8"/>
    <s v="Tuesday"/>
    <m/>
    <m/>
    <m/>
  </r>
  <r>
    <d v="2012-09-26T00:00:00"/>
    <x v="2"/>
    <x v="4"/>
    <n v="52"/>
    <x v="8"/>
    <s v="Wednesday"/>
    <m/>
    <m/>
    <m/>
  </r>
  <r>
    <d v="2012-09-27T00:00:00"/>
    <x v="2"/>
    <x v="4"/>
    <n v="36"/>
    <x v="8"/>
    <s v="Thursday"/>
    <m/>
    <m/>
    <m/>
  </r>
  <r>
    <d v="2012-09-28T00:00:00"/>
    <x v="2"/>
    <x v="4"/>
    <n v="35"/>
    <x v="8"/>
    <s v="Friday"/>
    <m/>
    <m/>
    <m/>
  </r>
  <r>
    <d v="2012-09-29T00:00:00"/>
    <x v="2"/>
    <x v="4"/>
    <n v="43"/>
    <x v="8"/>
    <s v="Saturday"/>
    <m/>
    <m/>
    <m/>
  </r>
  <r>
    <d v="2012-09-30T00:00:00"/>
    <x v="2"/>
    <x v="4"/>
    <n v="38"/>
    <x v="8"/>
    <s v="Sunday"/>
    <m/>
    <m/>
    <m/>
  </r>
  <r>
    <d v="2012-10-01T00:00:00"/>
    <x v="2"/>
    <x v="4"/>
    <n v="39"/>
    <x v="9"/>
    <s v="Monday"/>
    <m/>
    <m/>
    <m/>
  </r>
  <r>
    <d v="2012-10-02T00:00:00"/>
    <x v="2"/>
    <x v="4"/>
    <n v="43"/>
    <x v="9"/>
    <s v="Tuesday"/>
    <m/>
    <m/>
    <m/>
  </r>
  <r>
    <d v="2012-10-03T00:00:00"/>
    <x v="2"/>
    <x v="4"/>
    <n v="48"/>
    <x v="9"/>
    <s v="Wednesday"/>
    <m/>
    <m/>
    <m/>
  </r>
  <r>
    <d v="2012-10-04T00:00:00"/>
    <x v="2"/>
    <x v="4"/>
    <n v="47"/>
    <x v="9"/>
    <s v="Thursday"/>
    <m/>
    <m/>
    <m/>
  </r>
  <r>
    <d v="2012-10-05T00:00:00"/>
    <x v="2"/>
    <x v="4"/>
    <n v="32"/>
    <x v="9"/>
    <s v="Friday"/>
    <m/>
    <m/>
    <m/>
  </r>
  <r>
    <d v="2012-10-06T00:00:00"/>
    <x v="2"/>
    <x v="4"/>
    <n v="37"/>
    <x v="9"/>
    <s v="Saturday"/>
    <m/>
    <m/>
    <m/>
  </r>
  <r>
    <d v="2012-10-07T00:00:00"/>
    <x v="2"/>
    <x v="4"/>
    <n v="27"/>
    <x v="9"/>
    <s v="Sunday"/>
    <m/>
    <m/>
    <m/>
  </r>
  <r>
    <d v="2012-10-08T00:00:00"/>
    <x v="2"/>
    <x v="4"/>
    <n v="46"/>
    <x v="9"/>
    <s v="Monday"/>
    <m/>
    <m/>
    <m/>
  </r>
  <r>
    <d v="2012-10-09T00:00:00"/>
    <x v="2"/>
    <x v="4"/>
    <n v="56"/>
    <x v="9"/>
    <s v="Tuesday"/>
    <m/>
    <m/>
    <m/>
  </r>
  <r>
    <d v="2012-10-10T00:00:00"/>
    <x v="2"/>
    <x v="4"/>
    <n v="44"/>
    <x v="9"/>
    <s v="Wednesday"/>
    <m/>
    <m/>
    <m/>
  </r>
  <r>
    <d v="2012-10-11T00:00:00"/>
    <x v="2"/>
    <x v="4"/>
    <n v="24"/>
    <x v="9"/>
    <s v="Thursday"/>
    <m/>
    <m/>
    <m/>
  </r>
  <r>
    <d v="2012-10-12T00:00:00"/>
    <x v="2"/>
    <x v="4"/>
    <n v="37"/>
    <x v="9"/>
    <s v="Friday"/>
    <m/>
    <m/>
    <m/>
  </r>
  <r>
    <d v="2012-10-13T00:00:00"/>
    <x v="2"/>
    <x v="4"/>
    <n v="44"/>
    <x v="9"/>
    <s v="Saturday"/>
    <m/>
    <m/>
    <m/>
  </r>
  <r>
    <d v="2012-10-14T00:00:00"/>
    <x v="2"/>
    <x v="4"/>
    <n v="35"/>
    <x v="9"/>
    <s v="Sunday"/>
    <m/>
    <m/>
    <m/>
  </r>
  <r>
    <d v="2012-10-15T00:00:00"/>
    <x v="2"/>
    <x v="4"/>
    <n v="33"/>
    <x v="9"/>
    <s v="Monday"/>
    <m/>
    <m/>
    <m/>
  </r>
  <r>
    <d v="2012-10-16T00:00:00"/>
    <x v="2"/>
    <x v="4"/>
    <n v="49"/>
    <x v="9"/>
    <s v="Tuesday"/>
    <m/>
    <m/>
    <m/>
  </r>
  <r>
    <d v="2012-10-17T00:00:00"/>
    <x v="2"/>
    <x v="4"/>
    <n v="41"/>
    <x v="9"/>
    <s v="Wednesday"/>
    <m/>
    <m/>
    <m/>
  </r>
  <r>
    <d v="2012-10-18T00:00:00"/>
    <x v="2"/>
    <x v="4"/>
    <n v="43"/>
    <x v="9"/>
    <s v="Thursday"/>
    <m/>
    <m/>
    <m/>
  </r>
  <r>
    <d v="2012-10-19T00:00:00"/>
    <x v="2"/>
    <x v="4"/>
    <n v="41"/>
    <x v="9"/>
    <s v="Friday"/>
    <m/>
    <m/>
    <m/>
  </r>
  <r>
    <d v="2012-10-20T00:00:00"/>
    <x v="2"/>
    <x v="4"/>
    <n v="42"/>
    <x v="9"/>
    <s v="Saturday"/>
    <m/>
    <m/>
    <m/>
  </r>
  <r>
    <d v="2012-10-21T00:00:00"/>
    <x v="2"/>
    <x v="4"/>
    <n v="36"/>
    <x v="9"/>
    <s v="Sunday"/>
    <m/>
    <m/>
    <m/>
  </r>
  <r>
    <d v="2012-10-22T00:00:00"/>
    <x v="2"/>
    <x v="4"/>
    <n v="31"/>
    <x v="9"/>
    <s v="Monday"/>
    <m/>
    <m/>
    <m/>
  </r>
  <r>
    <d v="2012-10-23T00:00:00"/>
    <x v="2"/>
    <x v="4"/>
    <n v="38"/>
    <x v="9"/>
    <s v="Tuesday"/>
    <m/>
    <m/>
    <m/>
  </r>
  <r>
    <d v="2012-10-24T00:00:00"/>
    <x v="2"/>
    <x v="4"/>
    <n v="36"/>
    <x v="9"/>
    <s v="Wednesday"/>
    <m/>
    <m/>
    <m/>
  </r>
  <r>
    <d v="2012-10-25T00:00:00"/>
    <x v="2"/>
    <x v="4"/>
    <n v="37"/>
    <x v="9"/>
    <s v="Thursday"/>
    <m/>
    <m/>
    <m/>
  </r>
  <r>
    <d v="2012-10-26T00:00:00"/>
    <x v="2"/>
    <x v="4"/>
    <n v="48"/>
    <x v="9"/>
    <s v="Friday"/>
    <m/>
    <m/>
    <m/>
  </r>
  <r>
    <d v="2012-10-27T00:00:00"/>
    <x v="2"/>
    <x v="4"/>
    <n v="44"/>
    <x v="9"/>
    <s v="Saturday"/>
    <m/>
    <m/>
    <m/>
  </r>
  <r>
    <d v="2012-10-28T00:00:00"/>
    <x v="2"/>
    <x v="4"/>
    <n v="48"/>
    <x v="9"/>
    <s v="Sunday"/>
    <m/>
    <m/>
    <m/>
  </r>
  <r>
    <d v="2012-10-29T00:00:00"/>
    <x v="2"/>
    <x v="4"/>
    <n v="30"/>
    <x v="9"/>
    <s v="Monday"/>
    <m/>
    <m/>
    <m/>
  </r>
  <r>
    <d v="2012-10-30T00:00:00"/>
    <x v="2"/>
    <x v="4"/>
    <n v="42"/>
    <x v="9"/>
    <s v="Tuesday"/>
    <m/>
    <m/>
    <m/>
  </r>
  <r>
    <d v="2012-10-31T00:00:00"/>
    <x v="2"/>
    <x v="4"/>
    <n v="48"/>
    <x v="9"/>
    <s v="Wednesday"/>
    <m/>
    <m/>
    <m/>
  </r>
  <r>
    <d v="2012-11-01T00:00:00"/>
    <x v="2"/>
    <x v="4"/>
    <n v="51"/>
    <x v="10"/>
    <s v="Thursday"/>
    <m/>
    <m/>
    <m/>
  </r>
  <r>
    <d v="2012-11-02T00:00:00"/>
    <x v="2"/>
    <x v="4"/>
    <n v="43"/>
    <x v="10"/>
    <s v="Friday"/>
    <m/>
    <m/>
    <m/>
  </r>
  <r>
    <d v="2012-11-03T00:00:00"/>
    <x v="2"/>
    <x v="4"/>
    <n v="46"/>
    <x v="10"/>
    <s v="Saturday"/>
    <m/>
    <m/>
    <m/>
  </r>
  <r>
    <d v="2012-11-04T00:00:00"/>
    <x v="2"/>
    <x v="4"/>
    <n v="40"/>
    <x v="10"/>
    <s v="Sunday"/>
    <m/>
    <m/>
    <m/>
  </r>
  <r>
    <d v="2012-11-05T00:00:00"/>
    <x v="2"/>
    <x v="4"/>
    <n v="36"/>
    <x v="10"/>
    <s v="Monday"/>
    <m/>
    <m/>
    <m/>
  </r>
  <r>
    <d v="2012-11-06T00:00:00"/>
    <x v="2"/>
    <x v="4"/>
    <n v="31"/>
    <x v="10"/>
    <s v="Tuesday"/>
    <m/>
    <m/>
    <m/>
  </r>
  <r>
    <d v="2012-11-07T00:00:00"/>
    <x v="2"/>
    <x v="4"/>
    <n v="21"/>
    <x v="10"/>
    <s v="Wednesday"/>
    <m/>
    <m/>
    <m/>
  </r>
  <r>
    <d v="2012-11-08T00:00:00"/>
    <x v="2"/>
    <x v="4"/>
    <n v="50"/>
    <x v="10"/>
    <s v="Thursday"/>
    <m/>
    <m/>
    <m/>
  </r>
  <r>
    <d v="2012-11-09T00:00:00"/>
    <x v="2"/>
    <x v="4"/>
    <n v="35"/>
    <x v="10"/>
    <s v="Friday"/>
    <m/>
    <m/>
    <m/>
  </r>
  <r>
    <d v="2012-11-10T00:00:00"/>
    <x v="2"/>
    <x v="4"/>
    <n v="40"/>
    <x v="10"/>
    <s v="Saturday"/>
    <m/>
    <m/>
    <m/>
  </r>
  <r>
    <d v="2012-11-11T00:00:00"/>
    <x v="2"/>
    <x v="4"/>
    <n v="33"/>
    <x v="10"/>
    <s v="Sunday"/>
    <m/>
    <m/>
    <m/>
  </r>
  <r>
    <d v="2012-11-12T00:00:00"/>
    <x v="2"/>
    <x v="4"/>
    <n v="29"/>
    <x v="10"/>
    <s v="Monday"/>
    <m/>
    <m/>
    <m/>
  </r>
  <r>
    <d v="2012-11-13T00:00:00"/>
    <x v="2"/>
    <x v="4"/>
    <n v="44"/>
    <x v="10"/>
    <s v="Tuesday"/>
    <m/>
    <m/>
    <m/>
  </r>
  <r>
    <d v="2012-11-14T00:00:00"/>
    <x v="2"/>
    <x v="4"/>
    <n v="38"/>
    <x v="10"/>
    <s v="Wednesday"/>
    <m/>
    <m/>
    <m/>
  </r>
  <r>
    <d v="2012-11-15T00:00:00"/>
    <x v="2"/>
    <x v="4"/>
    <n v="38"/>
    <x v="10"/>
    <s v="Thursday"/>
    <m/>
    <m/>
    <m/>
  </r>
  <r>
    <d v="2012-11-16T00:00:00"/>
    <x v="2"/>
    <x v="4"/>
    <n v="35"/>
    <x v="10"/>
    <s v="Friday"/>
    <m/>
    <m/>
    <m/>
  </r>
  <r>
    <d v="2012-11-17T00:00:00"/>
    <x v="2"/>
    <x v="4"/>
    <n v="45"/>
    <x v="10"/>
    <s v="Saturday"/>
    <m/>
    <m/>
    <m/>
  </r>
  <r>
    <d v="2012-11-18T00:00:00"/>
    <x v="2"/>
    <x v="4"/>
    <n v="39"/>
    <x v="10"/>
    <s v="Sunday"/>
    <m/>
    <m/>
    <m/>
  </r>
  <r>
    <d v="2012-11-19T00:00:00"/>
    <x v="2"/>
    <x v="4"/>
    <n v="30"/>
    <x v="10"/>
    <s v="Monday"/>
    <m/>
    <m/>
    <m/>
  </r>
  <r>
    <d v="2012-11-20T00:00:00"/>
    <x v="2"/>
    <x v="4"/>
    <n v="38"/>
    <x v="10"/>
    <s v="Tuesday"/>
    <m/>
    <m/>
    <m/>
  </r>
  <r>
    <d v="2012-11-21T00:00:00"/>
    <x v="2"/>
    <x v="4"/>
    <n v="50"/>
    <x v="10"/>
    <s v="Wednesday"/>
    <m/>
    <m/>
    <m/>
  </r>
  <r>
    <d v="2012-11-22T00:00:00"/>
    <x v="2"/>
    <x v="4"/>
    <n v="33"/>
    <x v="10"/>
    <s v="Thursday"/>
    <m/>
    <m/>
    <m/>
  </r>
  <r>
    <d v="2012-11-23T00:00:00"/>
    <x v="2"/>
    <x v="4"/>
    <n v="47"/>
    <x v="10"/>
    <s v="Friday"/>
    <m/>
    <m/>
    <m/>
  </r>
  <r>
    <d v="2012-11-24T00:00:00"/>
    <x v="2"/>
    <x v="4"/>
    <n v="38"/>
    <x v="10"/>
    <s v="Saturday"/>
    <m/>
    <m/>
    <m/>
  </r>
  <r>
    <d v="2012-11-25T00:00:00"/>
    <x v="2"/>
    <x v="4"/>
    <n v="39"/>
    <x v="10"/>
    <s v="Sunday"/>
    <m/>
    <m/>
    <m/>
  </r>
  <r>
    <d v="2012-11-26T00:00:00"/>
    <x v="2"/>
    <x v="4"/>
    <n v="52"/>
    <x v="10"/>
    <s v="Monday"/>
    <m/>
    <m/>
    <m/>
  </r>
  <r>
    <d v="2012-11-27T00:00:00"/>
    <x v="2"/>
    <x v="4"/>
    <n v="28"/>
    <x v="10"/>
    <s v="Tuesday"/>
    <m/>
    <m/>
    <m/>
  </r>
  <r>
    <d v="2012-11-28T00:00:00"/>
    <x v="2"/>
    <x v="4"/>
    <n v="34"/>
    <x v="10"/>
    <s v="Wednesday"/>
    <m/>
    <m/>
    <m/>
  </r>
  <r>
    <d v="2012-11-29T00:00:00"/>
    <x v="2"/>
    <x v="4"/>
    <n v="47"/>
    <x v="10"/>
    <s v="Thursday"/>
    <m/>
    <m/>
    <m/>
  </r>
  <r>
    <d v="2012-11-30T00:00:00"/>
    <x v="2"/>
    <x v="4"/>
    <n v="37"/>
    <x v="10"/>
    <s v="Friday"/>
    <m/>
    <m/>
    <m/>
  </r>
  <r>
    <d v="2012-12-01T00:00:00"/>
    <x v="2"/>
    <x v="4"/>
    <n v="37"/>
    <x v="11"/>
    <s v="Saturday"/>
    <m/>
    <m/>
    <m/>
  </r>
  <r>
    <d v="2012-12-02T00:00:00"/>
    <x v="2"/>
    <x v="4"/>
    <n v="49"/>
    <x v="11"/>
    <s v="Sunday"/>
    <m/>
    <m/>
    <m/>
  </r>
  <r>
    <d v="2012-12-03T00:00:00"/>
    <x v="2"/>
    <x v="4"/>
    <n v="33"/>
    <x v="11"/>
    <s v="Monday"/>
    <m/>
    <m/>
    <m/>
  </r>
  <r>
    <d v="2012-12-04T00:00:00"/>
    <x v="2"/>
    <x v="4"/>
    <n v="29"/>
    <x v="11"/>
    <s v="Tuesday"/>
    <m/>
    <m/>
    <m/>
  </r>
  <r>
    <d v="2012-12-05T00:00:00"/>
    <x v="2"/>
    <x v="4"/>
    <n v="52"/>
    <x v="11"/>
    <s v="Wednesday"/>
    <m/>
    <m/>
    <m/>
  </r>
  <r>
    <d v="2012-12-06T00:00:00"/>
    <x v="2"/>
    <x v="4"/>
    <n v="52"/>
    <x v="11"/>
    <s v="Thursday"/>
    <m/>
    <m/>
    <m/>
  </r>
  <r>
    <d v="2012-12-07T00:00:00"/>
    <x v="2"/>
    <x v="4"/>
    <n v="30"/>
    <x v="11"/>
    <s v="Friday"/>
    <m/>
    <m/>
    <m/>
  </r>
  <r>
    <d v="2012-12-08T00:00:00"/>
    <x v="2"/>
    <x v="4"/>
    <n v="35"/>
    <x v="11"/>
    <s v="Saturday"/>
    <m/>
    <m/>
    <m/>
  </r>
  <r>
    <d v="2012-12-09T00:00:00"/>
    <x v="2"/>
    <x v="4"/>
    <n v="20"/>
    <x v="11"/>
    <s v="Sunday"/>
    <m/>
    <m/>
    <m/>
  </r>
  <r>
    <d v="2012-12-10T00:00:00"/>
    <x v="2"/>
    <x v="4"/>
    <n v="42"/>
    <x v="11"/>
    <s v="Monday"/>
    <m/>
    <m/>
    <m/>
  </r>
  <r>
    <d v="2012-12-11T00:00:00"/>
    <x v="2"/>
    <x v="4"/>
    <n v="26"/>
    <x v="11"/>
    <s v="Tuesday"/>
    <m/>
    <m/>
    <m/>
  </r>
  <r>
    <d v="2012-12-12T00:00:00"/>
    <x v="2"/>
    <x v="4"/>
    <n v="40"/>
    <x v="11"/>
    <s v="Wednesday"/>
    <m/>
    <m/>
    <m/>
  </r>
  <r>
    <d v="2012-12-13T00:00:00"/>
    <x v="2"/>
    <x v="4"/>
    <n v="51"/>
    <x v="11"/>
    <s v="Thursday"/>
    <m/>
    <m/>
    <m/>
  </r>
  <r>
    <d v="2012-12-14T00:00:00"/>
    <x v="2"/>
    <x v="4"/>
    <n v="51"/>
    <x v="11"/>
    <s v="Friday"/>
    <m/>
    <m/>
    <m/>
  </r>
  <r>
    <d v="2012-12-15T00:00:00"/>
    <x v="2"/>
    <x v="4"/>
    <n v="46"/>
    <x v="11"/>
    <s v="Saturday"/>
    <m/>
    <m/>
    <m/>
  </r>
  <r>
    <d v="2012-12-16T00:00:00"/>
    <x v="2"/>
    <x v="4"/>
    <n v="28"/>
    <x v="11"/>
    <s v="Sunday"/>
    <m/>
    <m/>
    <m/>
  </r>
  <r>
    <d v="2012-12-17T00:00:00"/>
    <x v="2"/>
    <x v="4"/>
    <n v="42"/>
    <x v="11"/>
    <s v="Monday"/>
    <m/>
    <m/>
    <m/>
  </r>
  <r>
    <d v="2012-12-18T00:00:00"/>
    <x v="2"/>
    <x v="4"/>
    <n v="44"/>
    <x v="11"/>
    <s v="Tuesday"/>
    <m/>
    <m/>
    <m/>
  </r>
  <r>
    <d v="2012-12-19T00:00:00"/>
    <x v="2"/>
    <x v="4"/>
    <n v="41"/>
    <x v="11"/>
    <s v="Wednesday"/>
    <m/>
    <m/>
    <m/>
  </r>
  <r>
    <d v="2012-12-20T00:00:00"/>
    <x v="2"/>
    <x v="4"/>
    <n v="40"/>
    <x v="11"/>
    <s v="Thursday"/>
    <m/>
    <m/>
    <m/>
  </r>
  <r>
    <d v="2012-12-21T00:00:00"/>
    <x v="2"/>
    <x v="4"/>
    <n v="34"/>
    <x v="11"/>
    <s v="Friday"/>
    <m/>
    <m/>
    <m/>
  </r>
  <r>
    <d v="2012-12-22T00:00:00"/>
    <x v="2"/>
    <x v="4"/>
    <n v="47"/>
    <x v="11"/>
    <s v="Saturday"/>
    <m/>
    <m/>
    <m/>
  </r>
  <r>
    <d v="2012-12-23T00:00:00"/>
    <x v="2"/>
    <x v="4"/>
    <n v="34"/>
    <x v="11"/>
    <s v="Sunday"/>
    <m/>
    <m/>
    <m/>
  </r>
  <r>
    <d v="2012-12-24T00:00:00"/>
    <x v="2"/>
    <x v="4"/>
    <n v="45"/>
    <x v="11"/>
    <s v="Monday"/>
    <m/>
    <m/>
    <m/>
  </r>
  <r>
    <d v="2012-12-25T00:00:00"/>
    <x v="2"/>
    <x v="4"/>
    <n v="45"/>
    <x v="11"/>
    <s v="Tuesday"/>
    <m/>
    <m/>
    <m/>
  </r>
  <r>
    <d v="2012-12-26T00:00:00"/>
    <x v="2"/>
    <x v="4"/>
    <n v="34"/>
    <x v="11"/>
    <s v="Wednesday"/>
    <m/>
    <m/>
    <m/>
  </r>
  <r>
    <d v="2012-12-27T00:00:00"/>
    <x v="2"/>
    <x v="4"/>
    <n v="32"/>
    <x v="11"/>
    <s v="Thursday"/>
    <m/>
    <m/>
    <m/>
  </r>
  <r>
    <d v="2012-12-28T00:00:00"/>
    <x v="2"/>
    <x v="4"/>
    <n v="46"/>
    <x v="11"/>
    <s v="Friday"/>
    <m/>
    <m/>
    <m/>
  </r>
  <r>
    <d v="2012-12-29T00:00:00"/>
    <x v="2"/>
    <x v="4"/>
    <n v="41"/>
    <x v="11"/>
    <s v="Saturday"/>
    <m/>
    <m/>
    <m/>
  </r>
  <r>
    <d v="2012-12-30T00:00:00"/>
    <x v="2"/>
    <x v="4"/>
    <n v="58"/>
    <x v="11"/>
    <s v="Sunday"/>
    <m/>
    <m/>
    <m/>
  </r>
  <r>
    <d v="2012-12-31T00:00:00"/>
    <x v="2"/>
    <x v="4"/>
    <n v="46"/>
    <x v="11"/>
    <s v="Monday"/>
    <m/>
    <m/>
    <m/>
  </r>
  <r>
    <d v="2012-01-01T00:00:00"/>
    <x v="2"/>
    <x v="5"/>
    <n v="0"/>
    <x v="0"/>
    <s v="Sunday"/>
    <m/>
    <m/>
    <m/>
  </r>
  <r>
    <d v="2012-01-02T00:00:00"/>
    <x v="2"/>
    <x v="5"/>
    <n v="0"/>
    <x v="0"/>
    <s v="Monday"/>
    <m/>
    <m/>
    <m/>
  </r>
  <r>
    <d v="2012-01-03T00:00:00"/>
    <x v="2"/>
    <x v="5"/>
    <n v="0"/>
    <x v="0"/>
    <s v="Tuesday"/>
    <m/>
    <m/>
    <m/>
  </r>
  <r>
    <d v="2012-01-04T00:00:00"/>
    <x v="2"/>
    <x v="5"/>
    <n v="0"/>
    <x v="0"/>
    <s v="Wednesday"/>
    <m/>
    <m/>
    <m/>
  </r>
  <r>
    <d v="2012-01-05T00:00:00"/>
    <x v="2"/>
    <x v="5"/>
    <n v="0"/>
    <x v="0"/>
    <s v="Thursday"/>
    <m/>
    <m/>
    <m/>
  </r>
  <r>
    <d v="2012-01-06T00:00:00"/>
    <x v="2"/>
    <x v="5"/>
    <n v="0"/>
    <x v="0"/>
    <s v="Friday"/>
    <m/>
    <m/>
    <m/>
  </r>
  <r>
    <d v="2012-01-07T00:00:00"/>
    <x v="2"/>
    <x v="5"/>
    <n v="0"/>
    <x v="0"/>
    <s v="Saturday"/>
    <m/>
    <m/>
    <m/>
  </r>
  <r>
    <d v="2012-01-08T00:00:00"/>
    <x v="2"/>
    <x v="5"/>
    <n v="0"/>
    <x v="0"/>
    <s v="Sunday"/>
    <m/>
    <m/>
    <m/>
  </r>
  <r>
    <d v="2012-01-09T00:00:00"/>
    <x v="2"/>
    <x v="5"/>
    <n v="0"/>
    <x v="0"/>
    <s v="Monday"/>
    <m/>
    <m/>
    <m/>
  </r>
  <r>
    <d v="2012-01-10T00:00:00"/>
    <x v="2"/>
    <x v="5"/>
    <n v="0"/>
    <x v="0"/>
    <s v="Tuesday"/>
    <m/>
    <m/>
    <m/>
  </r>
  <r>
    <d v="2012-01-11T00:00:00"/>
    <x v="2"/>
    <x v="5"/>
    <n v="0"/>
    <x v="0"/>
    <s v="Wednesday"/>
    <m/>
    <m/>
    <m/>
  </r>
  <r>
    <d v="2012-01-12T00:00:00"/>
    <x v="2"/>
    <x v="5"/>
    <n v="0"/>
    <x v="0"/>
    <s v="Thursday"/>
    <m/>
    <m/>
    <m/>
  </r>
  <r>
    <d v="2012-01-13T00:00:00"/>
    <x v="2"/>
    <x v="5"/>
    <n v="0"/>
    <x v="0"/>
    <s v="Friday"/>
    <m/>
    <m/>
    <m/>
  </r>
  <r>
    <d v="2012-01-14T00:00:00"/>
    <x v="2"/>
    <x v="5"/>
    <n v="0"/>
    <x v="0"/>
    <s v="Saturday"/>
    <m/>
    <m/>
    <m/>
  </r>
  <r>
    <d v="2012-01-15T00:00:00"/>
    <x v="2"/>
    <x v="5"/>
    <n v="0"/>
    <x v="0"/>
    <s v="Sunday"/>
    <m/>
    <m/>
    <m/>
  </r>
  <r>
    <d v="2012-01-16T00:00:00"/>
    <x v="2"/>
    <x v="5"/>
    <n v="0"/>
    <x v="0"/>
    <s v="Monday"/>
    <m/>
    <m/>
    <m/>
  </r>
  <r>
    <d v="2012-01-17T00:00:00"/>
    <x v="2"/>
    <x v="5"/>
    <n v="0"/>
    <x v="0"/>
    <s v="Tuesday"/>
    <m/>
    <m/>
    <m/>
  </r>
  <r>
    <d v="2012-01-18T00:00:00"/>
    <x v="2"/>
    <x v="5"/>
    <n v="0"/>
    <x v="0"/>
    <s v="Wednesday"/>
    <m/>
    <m/>
    <m/>
  </r>
  <r>
    <d v="2012-01-19T00:00:00"/>
    <x v="2"/>
    <x v="5"/>
    <n v="0"/>
    <x v="0"/>
    <s v="Thursday"/>
    <m/>
    <m/>
    <m/>
  </r>
  <r>
    <d v="2012-01-20T00:00:00"/>
    <x v="2"/>
    <x v="5"/>
    <n v="0"/>
    <x v="0"/>
    <s v="Friday"/>
    <m/>
    <m/>
    <m/>
  </r>
  <r>
    <d v="2012-01-21T00:00:00"/>
    <x v="2"/>
    <x v="5"/>
    <n v="0"/>
    <x v="0"/>
    <s v="Saturday"/>
    <m/>
    <m/>
    <m/>
  </r>
  <r>
    <d v="2012-01-22T00:00:00"/>
    <x v="2"/>
    <x v="5"/>
    <n v="0"/>
    <x v="0"/>
    <s v="Sunday"/>
    <m/>
    <m/>
    <m/>
  </r>
  <r>
    <d v="2012-01-23T00:00:00"/>
    <x v="2"/>
    <x v="5"/>
    <n v="0"/>
    <x v="0"/>
    <s v="Monday"/>
    <m/>
    <m/>
    <m/>
  </r>
  <r>
    <d v="2012-01-24T00:00:00"/>
    <x v="2"/>
    <x v="5"/>
    <n v="0"/>
    <x v="0"/>
    <s v="Tuesday"/>
    <m/>
    <m/>
    <m/>
  </r>
  <r>
    <d v="2012-01-25T00:00:00"/>
    <x v="2"/>
    <x v="5"/>
    <n v="0"/>
    <x v="0"/>
    <s v="Wednesday"/>
    <m/>
    <m/>
    <m/>
  </r>
  <r>
    <d v="2012-01-26T00:00:00"/>
    <x v="2"/>
    <x v="5"/>
    <n v="0"/>
    <x v="0"/>
    <s v="Thursday"/>
    <m/>
    <m/>
    <m/>
  </r>
  <r>
    <d v="2012-01-27T00:00:00"/>
    <x v="2"/>
    <x v="5"/>
    <n v="0"/>
    <x v="0"/>
    <s v="Friday"/>
    <m/>
    <m/>
    <m/>
  </r>
  <r>
    <d v="2012-01-28T00:00:00"/>
    <x v="2"/>
    <x v="5"/>
    <n v="0"/>
    <x v="0"/>
    <s v="Saturday"/>
    <m/>
    <m/>
    <m/>
  </r>
  <r>
    <d v="2012-01-29T00:00:00"/>
    <x v="2"/>
    <x v="5"/>
    <n v="0"/>
    <x v="0"/>
    <s v="Sunday"/>
    <m/>
    <m/>
    <m/>
  </r>
  <r>
    <d v="2012-01-30T00:00:00"/>
    <x v="2"/>
    <x v="5"/>
    <n v="0"/>
    <x v="0"/>
    <s v="Monday"/>
    <m/>
    <m/>
    <m/>
  </r>
  <r>
    <d v="2012-01-31T00:00:00"/>
    <x v="2"/>
    <x v="5"/>
    <n v="0"/>
    <x v="0"/>
    <s v="Tuesday"/>
    <m/>
    <m/>
    <m/>
  </r>
  <r>
    <d v="2012-02-01T00:00:00"/>
    <x v="2"/>
    <x v="5"/>
    <n v="0"/>
    <x v="1"/>
    <s v="Wednesday"/>
    <m/>
    <m/>
    <m/>
  </r>
  <r>
    <d v="2012-02-02T00:00:00"/>
    <x v="2"/>
    <x v="5"/>
    <n v="0"/>
    <x v="1"/>
    <s v="Thursday"/>
    <m/>
    <m/>
    <m/>
  </r>
  <r>
    <d v="2012-02-03T00:00:00"/>
    <x v="2"/>
    <x v="5"/>
    <n v="0"/>
    <x v="1"/>
    <s v="Friday"/>
    <m/>
    <m/>
    <m/>
  </r>
  <r>
    <d v="2012-02-04T00:00:00"/>
    <x v="2"/>
    <x v="5"/>
    <n v="0"/>
    <x v="1"/>
    <s v="Saturday"/>
    <m/>
    <m/>
    <m/>
  </r>
  <r>
    <d v="2012-02-05T00:00:00"/>
    <x v="2"/>
    <x v="5"/>
    <n v="0"/>
    <x v="1"/>
    <s v="Sunday"/>
    <m/>
    <m/>
    <m/>
  </r>
  <r>
    <d v="2012-02-06T00:00:00"/>
    <x v="2"/>
    <x v="5"/>
    <n v="0"/>
    <x v="1"/>
    <s v="Monday"/>
    <m/>
    <m/>
    <m/>
  </r>
  <r>
    <d v="2012-02-07T00:00:00"/>
    <x v="2"/>
    <x v="5"/>
    <n v="0"/>
    <x v="1"/>
    <s v="Tuesday"/>
    <m/>
    <m/>
    <m/>
  </r>
  <r>
    <d v="2012-02-08T00:00:00"/>
    <x v="2"/>
    <x v="5"/>
    <n v="0"/>
    <x v="1"/>
    <s v="Wednesday"/>
    <m/>
    <m/>
    <m/>
  </r>
  <r>
    <d v="2012-02-09T00:00:00"/>
    <x v="2"/>
    <x v="5"/>
    <n v="0"/>
    <x v="1"/>
    <s v="Thursday"/>
    <m/>
    <m/>
    <m/>
  </r>
  <r>
    <d v="2012-02-10T00:00:00"/>
    <x v="2"/>
    <x v="5"/>
    <n v="0"/>
    <x v="1"/>
    <s v="Friday"/>
    <m/>
    <m/>
    <m/>
  </r>
  <r>
    <d v="2012-02-11T00:00:00"/>
    <x v="2"/>
    <x v="5"/>
    <n v="0"/>
    <x v="1"/>
    <s v="Saturday"/>
    <m/>
    <m/>
    <m/>
  </r>
  <r>
    <d v="2012-02-12T00:00:00"/>
    <x v="2"/>
    <x v="5"/>
    <n v="0"/>
    <x v="1"/>
    <s v="Sunday"/>
    <m/>
    <m/>
    <m/>
  </r>
  <r>
    <d v="2012-02-13T00:00:00"/>
    <x v="2"/>
    <x v="5"/>
    <n v="0"/>
    <x v="1"/>
    <s v="Monday"/>
    <m/>
    <m/>
    <m/>
  </r>
  <r>
    <d v="2012-02-14T00:00:00"/>
    <x v="2"/>
    <x v="5"/>
    <n v="0"/>
    <x v="1"/>
    <s v="Tuesday"/>
    <m/>
    <m/>
    <m/>
  </r>
  <r>
    <d v="2012-02-15T00:00:00"/>
    <x v="2"/>
    <x v="5"/>
    <n v="0"/>
    <x v="1"/>
    <s v="Wednesday"/>
    <m/>
    <m/>
    <m/>
  </r>
  <r>
    <d v="2012-02-16T00:00:00"/>
    <x v="2"/>
    <x v="5"/>
    <n v="0"/>
    <x v="1"/>
    <s v="Thursday"/>
    <m/>
    <m/>
    <m/>
  </r>
  <r>
    <d v="2012-02-17T00:00:00"/>
    <x v="2"/>
    <x v="5"/>
    <n v="0"/>
    <x v="1"/>
    <s v="Friday"/>
    <m/>
    <m/>
    <m/>
  </r>
  <r>
    <d v="2012-02-18T00:00:00"/>
    <x v="2"/>
    <x v="5"/>
    <n v="0"/>
    <x v="1"/>
    <s v="Saturday"/>
    <m/>
    <m/>
    <m/>
  </r>
  <r>
    <d v="2012-02-19T00:00:00"/>
    <x v="2"/>
    <x v="5"/>
    <n v="0"/>
    <x v="1"/>
    <s v="Sunday"/>
    <m/>
    <m/>
    <m/>
  </r>
  <r>
    <d v="2012-02-20T00:00:00"/>
    <x v="2"/>
    <x v="5"/>
    <n v="0"/>
    <x v="1"/>
    <s v="Monday"/>
    <m/>
    <m/>
    <m/>
  </r>
  <r>
    <d v="2012-02-21T00:00:00"/>
    <x v="2"/>
    <x v="5"/>
    <n v="0"/>
    <x v="1"/>
    <s v="Tuesday"/>
    <m/>
    <m/>
    <m/>
  </r>
  <r>
    <d v="2012-02-22T00:00:00"/>
    <x v="2"/>
    <x v="5"/>
    <n v="0"/>
    <x v="1"/>
    <s v="Wednesday"/>
    <m/>
    <m/>
    <m/>
  </r>
  <r>
    <d v="2012-02-23T00:00:00"/>
    <x v="2"/>
    <x v="5"/>
    <n v="0"/>
    <x v="1"/>
    <s v="Thursday"/>
    <m/>
    <m/>
    <m/>
  </r>
  <r>
    <d v="2012-02-24T00:00:00"/>
    <x v="2"/>
    <x v="5"/>
    <n v="0"/>
    <x v="1"/>
    <s v="Friday"/>
    <m/>
    <m/>
    <m/>
  </r>
  <r>
    <d v="2012-02-25T00:00:00"/>
    <x v="2"/>
    <x v="5"/>
    <n v="0"/>
    <x v="1"/>
    <s v="Saturday"/>
    <m/>
    <m/>
    <m/>
  </r>
  <r>
    <d v="2012-02-26T00:00:00"/>
    <x v="2"/>
    <x v="5"/>
    <n v="0"/>
    <x v="1"/>
    <s v="Sunday"/>
    <m/>
    <m/>
    <m/>
  </r>
  <r>
    <d v="2012-02-27T00:00:00"/>
    <x v="2"/>
    <x v="5"/>
    <n v="0"/>
    <x v="1"/>
    <s v="Monday"/>
    <m/>
    <m/>
    <m/>
  </r>
  <r>
    <d v="2012-02-28T00:00:00"/>
    <x v="2"/>
    <x v="5"/>
    <n v="0"/>
    <x v="1"/>
    <s v="Tuesday"/>
    <m/>
    <m/>
    <m/>
  </r>
  <r>
    <d v="2012-02-29T00:00:00"/>
    <x v="2"/>
    <x v="5"/>
    <n v="0"/>
    <x v="1"/>
    <s v="Wednesday"/>
    <m/>
    <m/>
    <m/>
  </r>
  <r>
    <d v="2012-03-01T00:00:00"/>
    <x v="2"/>
    <x v="5"/>
    <n v="0"/>
    <x v="2"/>
    <s v="Thursday"/>
    <m/>
    <m/>
    <m/>
  </r>
  <r>
    <d v="2012-03-02T00:00:00"/>
    <x v="2"/>
    <x v="5"/>
    <n v="0"/>
    <x v="2"/>
    <s v="Friday"/>
    <m/>
    <m/>
    <m/>
  </r>
  <r>
    <d v="2012-03-03T00:00:00"/>
    <x v="2"/>
    <x v="5"/>
    <n v="0"/>
    <x v="2"/>
    <s v="Saturday"/>
    <m/>
    <m/>
    <m/>
  </r>
  <r>
    <d v="2012-03-04T00:00:00"/>
    <x v="2"/>
    <x v="5"/>
    <n v="0"/>
    <x v="2"/>
    <s v="Sunday"/>
    <m/>
    <m/>
    <m/>
  </r>
  <r>
    <d v="2012-03-05T00:00:00"/>
    <x v="2"/>
    <x v="5"/>
    <n v="0"/>
    <x v="2"/>
    <s v="Monday"/>
    <m/>
    <m/>
    <m/>
  </r>
  <r>
    <d v="2012-03-06T00:00:00"/>
    <x v="2"/>
    <x v="5"/>
    <n v="0"/>
    <x v="2"/>
    <s v="Tuesday"/>
    <m/>
    <m/>
    <m/>
  </r>
  <r>
    <d v="2012-03-07T00:00:00"/>
    <x v="2"/>
    <x v="5"/>
    <n v="0"/>
    <x v="2"/>
    <s v="Wednesday"/>
    <m/>
    <m/>
    <m/>
  </r>
  <r>
    <d v="2012-03-08T00:00:00"/>
    <x v="2"/>
    <x v="5"/>
    <n v="0"/>
    <x v="2"/>
    <s v="Thursday"/>
    <m/>
    <m/>
    <m/>
  </r>
  <r>
    <d v="2012-03-09T00:00:00"/>
    <x v="2"/>
    <x v="5"/>
    <n v="0"/>
    <x v="2"/>
    <s v="Friday"/>
    <m/>
    <m/>
    <m/>
  </r>
  <r>
    <d v="2012-03-10T00:00:00"/>
    <x v="2"/>
    <x v="5"/>
    <n v="0"/>
    <x v="2"/>
    <s v="Saturday"/>
    <m/>
    <m/>
    <m/>
  </r>
  <r>
    <d v="2012-03-11T00:00:00"/>
    <x v="2"/>
    <x v="5"/>
    <n v="0"/>
    <x v="2"/>
    <s v="Sunday"/>
    <m/>
    <m/>
    <m/>
  </r>
  <r>
    <d v="2012-03-12T00:00:00"/>
    <x v="2"/>
    <x v="5"/>
    <n v="0"/>
    <x v="2"/>
    <s v="Monday"/>
    <m/>
    <m/>
    <m/>
  </r>
  <r>
    <d v="2012-03-13T00:00:00"/>
    <x v="2"/>
    <x v="5"/>
    <n v="0"/>
    <x v="2"/>
    <s v="Tuesday"/>
    <m/>
    <m/>
    <m/>
  </r>
  <r>
    <d v="2012-03-14T00:00:00"/>
    <x v="2"/>
    <x v="5"/>
    <n v="0"/>
    <x v="2"/>
    <s v="Wednesday"/>
    <m/>
    <m/>
    <m/>
  </r>
  <r>
    <d v="2012-03-15T00:00:00"/>
    <x v="2"/>
    <x v="5"/>
    <n v="0"/>
    <x v="2"/>
    <s v="Thursday"/>
    <m/>
    <m/>
    <m/>
  </r>
  <r>
    <d v="2012-03-16T00:00:00"/>
    <x v="2"/>
    <x v="5"/>
    <n v="0"/>
    <x v="2"/>
    <s v="Friday"/>
    <m/>
    <m/>
    <m/>
  </r>
  <r>
    <d v="2012-03-17T00:00:00"/>
    <x v="2"/>
    <x v="5"/>
    <n v="0"/>
    <x v="2"/>
    <s v="Saturday"/>
    <m/>
    <m/>
    <m/>
  </r>
  <r>
    <d v="2012-03-18T00:00:00"/>
    <x v="2"/>
    <x v="5"/>
    <n v="0"/>
    <x v="2"/>
    <s v="Sunday"/>
    <m/>
    <m/>
    <m/>
  </r>
  <r>
    <d v="2012-03-19T00:00:00"/>
    <x v="2"/>
    <x v="5"/>
    <n v="0"/>
    <x v="2"/>
    <s v="Monday"/>
    <m/>
    <m/>
    <m/>
  </r>
  <r>
    <d v="2012-03-20T00:00:00"/>
    <x v="2"/>
    <x v="5"/>
    <n v="0"/>
    <x v="2"/>
    <s v="Tuesday"/>
    <m/>
    <m/>
    <m/>
  </r>
  <r>
    <d v="2012-03-21T00:00:00"/>
    <x v="2"/>
    <x v="5"/>
    <n v="0"/>
    <x v="2"/>
    <s v="Wednesday"/>
    <m/>
    <m/>
    <m/>
  </r>
  <r>
    <d v="2012-03-22T00:00:00"/>
    <x v="2"/>
    <x v="5"/>
    <n v="0"/>
    <x v="2"/>
    <s v="Thursday"/>
    <m/>
    <m/>
    <m/>
  </r>
  <r>
    <d v="2012-03-23T00:00:00"/>
    <x v="2"/>
    <x v="5"/>
    <n v="0"/>
    <x v="2"/>
    <s v="Friday"/>
    <m/>
    <m/>
    <m/>
  </r>
  <r>
    <d v="2012-03-24T00:00:00"/>
    <x v="2"/>
    <x v="5"/>
    <n v="0"/>
    <x v="2"/>
    <s v="Saturday"/>
    <m/>
    <m/>
    <m/>
  </r>
  <r>
    <d v="2012-03-25T00:00:00"/>
    <x v="2"/>
    <x v="5"/>
    <n v="0"/>
    <x v="2"/>
    <s v="Sunday"/>
    <m/>
    <m/>
    <m/>
  </r>
  <r>
    <d v="2012-03-26T00:00:00"/>
    <x v="2"/>
    <x v="5"/>
    <n v="0"/>
    <x v="2"/>
    <s v="Monday"/>
    <m/>
    <m/>
    <m/>
  </r>
  <r>
    <d v="2012-03-27T00:00:00"/>
    <x v="2"/>
    <x v="5"/>
    <n v="0"/>
    <x v="2"/>
    <s v="Tuesday"/>
    <m/>
    <m/>
    <m/>
  </r>
  <r>
    <d v="2012-03-28T00:00:00"/>
    <x v="2"/>
    <x v="5"/>
    <n v="0"/>
    <x v="2"/>
    <s v="Wednesday"/>
    <m/>
    <m/>
    <m/>
  </r>
  <r>
    <d v="2012-03-29T00:00:00"/>
    <x v="2"/>
    <x v="5"/>
    <n v="0"/>
    <x v="2"/>
    <s v="Thursday"/>
    <m/>
    <m/>
    <m/>
  </r>
  <r>
    <d v="2012-03-30T00:00:00"/>
    <x v="2"/>
    <x v="5"/>
    <n v="0"/>
    <x v="2"/>
    <s v="Friday"/>
    <m/>
    <m/>
    <m/>
  </r>
  <r>
    <d v="2012-03-31T00:00:00"/>
    <x v="2"/>
    <x v="5"/>
    <n v="0"/>
    <x v="2"/>
    <s v="Saturday"/>
    <m/>
    <m/>
    <m/>
  </r>
  <r>
    <d v="2012-04-01T00:00:00"/>
    <x v="2"/>
    <x v="5"/>
    <n v="0"/>
    <x v="3"/>
    <s v="Sunday"/>
    <m/>
    <m/>
    <m/>
  </r>
  <r>
    <d v="2012-04-02T00:00:00"/>
    <x v="2"/>
    <x v="5"/>
    <n v="0"/>
    <x v="3"/>
    <s v="Monday"/>
    <m/>
    <m/>
    <m/>
  </r>
  <r>
    <d v="2012-04-03T00:00:00"/>
    <x v="2"/>
    <x v="5"/>
    <n v="0"/>
    <x v="3"/>
    <s v="Tuesday"/>
    <m/>
    <m/>
    <m/>
  </r>
  <r>
    <d v="2012-04-04T00:00:00"/>
    <x v="2"/>
    <x v="5"/>
    <n v="0"/>
    <x v="3"/>
    <s v="Wednesday"/>
    <m/>
    <m/>
    <m/>
  </r>
  <r>
    <d v="2012-04-05T00:00:00"/>
    <x v="2"/>
    <x v="5"/>
    <n v="0"/>
    <x v="3"/>
    <s v="Thursday"/>
    <m/>
    <m/>
    <m/>
  </r>
  <r>
    <d v="2012-04-06T00:00:00"/>
    <x v="2"/>
    <x v="5"/>
    <n v="0"/>
    <x v="3"/>
    <s v="Friday"/>
    <m/>
    <m/>
    <m/>
  </r>
  <r>
    <d v="2012-04-07T00:00:00"/>
    <x v="2"/>
    <x v="5"/>
    <n v="0"/>
    <x v="3"/>
    <s v="Saturday"/>
    <m/>
    <m/>
    <m/>
  </r>
  <r>
    <d v="2012-04-08T00:00:00"/>
    <x v="2"/>
    <x v="5"/>
    <n v="0"/>
    <x v="3"/>
    <s v="Sunday"/>
    <m/>
    <m/>
    <m/>
  </r>
  <r>
    <d v="2012-04-09T00:00:00"/>
    <x v="2"/>
    <x v="5"/>
    <n v="0"/>
    <x v="3"/>
    <s v="Monday"/>
    <m/>
    <m/>
    <m/>
  </r>
  <r>
    <d v="2012-04-10T00:00:00"/>
    <x v="2"/>
    <x v="5"/>
    <n v="0"/>
    <x v="3"/>
    <s v="Tuesday"/>
    <m/>
    <m/>
    <m/>
  </r>
  <r>
    <d v="2012-04-11T00:00:00"/>
    <x v="2"/>
    <x v="5"/>
    <n v="0"/>
    <x v="3"/>
    <s v="Wednesday"/>
    <m/>
    <m/>
    <m/>
  </r>
  <r>
    <d v="2012-04-12T00:00:00"/>
    <x v="2"/>
    <x v="5"/>
    <n v="0"/>
    <x v="3"/>
    <s v="Thursday"/>
    <m/>
    <m/>
    <m/>
  </r>
  <r>
    <d v="2012-04-13T00:00:00"/>
    <x v="2"/>
    <x v="5"/>
    <n v="0"/>
    <x v="3"/>
    <s v="Friday"/>
    <m/>
    <m/>
    <m/>
  </r>
  <r>
    <d v="2012-04-14T00:00:00"/>
    <x v="2"/>
    <x v="5"/>
    <n v="0"/>
    <x v="3"/>
    <s v="Saturday"/>
    <m/>
    <m/>
    <m/>
  </r>
  <r>
    <d v="2012-04-15T00:00:00"/>
    <x v="2"/>
    <x v="5"/>
    <n v="0"/>
    <x v="3"/>
    <s v="Sunday"/>
    <m/>
    <m/>
    <m/>
  </r>
  <r>
    <d v="2012-04-16T00:00:00"/>
    <x v="2"/>
    <x v="5"/>
    <n v="0"/>
    <x v="3"/>
    <s v="Monday"/>
    <m/>
    <m/>
    <m/>
  </r>
  <r>
    <d v="2012-04-17T00:00:00"/>
    <x v="2"/>
    <x v="5"/>
    <n v="0"/>
    <x v="3"/>
    <s v="Tuesday"/>
    <m/>
    <m/>
    <m/>
  </r>
  <r>
    <d v="2012-04-18T00:00:00"/>
    <x v="2"/>
    <x v="5"/>
    <n v="0"/>
    <x v="3"/>
    <s v="Wednesday"/>
    <m/>
    <m/>
    <m/>
  </r>
  <r>
    <d v="2012-04-19T00:00:00"/>
    <x v="2"/>
    <x v="5"/>
    <n v="0"/>
    <x v="3"/>
    <s v="Thursday"/>
    <m/>
    <m/>
    <m/>
  </r>
  <r>
    <d v="2012-04-20T00:00:00"/>
    <x v="2"/>
    <x v="5"/>
    <n v="0"/>
    <x v="3"/>
    <s v="Friday"/>
    <m/>
    <m/>
    <m/>
  </r>
  <r>
    <d v="2012-04-21T00:00:00"/>
    <x v="2"/>
    <x v="5"/>
    <n v="0"/>
    <x v="3"/>
    <s v="Saturday"/>
    <m/>
    <m/>
    <m/>
  </r>
  <r>
    <d v="2012-04-22T00:00:00"/>
    <x v="2"/>
    <x v="5"/>
    <n v="0"/>
    <x v="3"/>
    <s v="Sunday"/>
    <m/>
    <m/>
    <m/>
  </r>
  <r>
    <d v="2012-04-23T00:00:00"/>
    <x v="2"/>
    <x v="5"/>
    <n v="0"/>
    <x v="3"/>
    <s v="Monday"/>
    <m/>
    <m/>
    <m/>
  </r>
  <r>
    <d v="2012-04-24T00:00:00"/>
    <x v="2"/>
    <x v="5"/>
    <n v="0"/>
    <x v="3"/>
    <s v="Tuesday"/>
    <m/>
    <m/>
    <m/>
  </r>
  <r>
    <d v="2012-04-25T00:00:00"/>
    <x v="2"/>
    <x v="5"/>
    <n v="0"/>
    <x v="3"/>
    <s v="Wednesday"/>
    <m/>
    <m/>
    <m/>
  </r>
  <r>
    <d v="2012-04-26T00:00:00"/>
    <x v="2"/>
    <x v="5"/>
    <n v="0"/>
    <x v="3"/>
    <s v="Thursday"/>
    <m/>
    <m/>
    <m/>
  </r>
  <r>
    <d v="2012-04-27T00:00:00"/>
    <x v="2"/>
    <x v="5"/>
    <n v="0"/>
    <x v="3"/>
    <s v="Friday"/>
    <m/>
    <m/>
    <m/>
  </r>
  <r>
    <d v="2012-04-28T00:00:00"/>
    <x v="2"/>
    <x v="5"/>
    <n v="0"/>
    <x v="3"/>
    <s v="Saturday"/>
    <m/>
    <m/>
    <m/>
  </r>
  <r>
    <d v="2012-04-29T00:00:00"/>
    <x v="2"/>
    <x v="5"/>
    <n v="0"/>
    <x v="3"/>
    <s v="Sunday"/>
    <m/>
    <m/>
    <m/>
  </r>
  <r>
    <d v="2012-04-30T00:00:00"/>
    <x v="2"/>
    <x v="5"/>
    <n v="0"/>
    <x v="3"/>
    <s v="Monday"/>
    <m/>
    <m/>
    <m/>
  </r>
  <r>
    <d v="2012-05-01T00:00:00"/>
    <x v="2"/>
    <x v="5"/>
    <n v="0"/>
    <x v="4"/>
    <s v="Tuesday"/>
    <m/>
    <m/>
    <m/>
  </r>
  <r>
    <d v="2012-05-02T00:00:00"/>
    <x v="2"/>
    <x v="5"/>
    <n v="0"/>
    <x v="4"/>
    <s v="Wednesday"/>
    <m/>
    <m/>
    <m/>
  </r>
  <r>
    <d v="2012-05-03T00:00:00"/>
    <x v="2"/>
    <x v="5"/>
    <n v="0"/>
    <x v="4"/>
    <s v="Thursday"/>
    <m/>
    <m/>
    <m/>
  </r>
  <r>
    <d v="2012-05-04T00:00:00"/>
    <x v="2"/>
    <x v="5"/>
    <n v="0"/>
    <x v="4"/>
    <s v="Friday"/>
    <m/>
    <m/>
    <m/>
  </r>
  <r>
    <d v="2012-05-05T00:00:00"/>
    <x v="2"/>
    <x v="5"/>
    <n v="0"/>
    <x v="4"/>
    <s v="Saturday"/>
    <m/>
    <m/>
    <m/>
  </r>
  <r>
    <d v="2012-05-06T00:00:00"/>
    <x v="2"/>
    <x v="5"/>
    <n v="0"/>
    <x v="4"/>
    <s v="Sunday"/>
    <m/>
    <m/>
    <m/>
  </r>
  <r>
    <d v="2012-05-07T00:00:00"/>
    <x v="2"/>
    <x v="5"/>
    <n v="0"/>
    <x v="4"/>
    <s v="Monday"/>
    <m/>
    <m/>
    <m/>
  </r>
  <r>
    <d v="2012-05-08T00:00:00"/>
    <x v="2"/>
    <x v="5"/>
    <n v="0"/>
    <x v="4"/>
    <s v="Tuesday"/>
    <m/>
    <m/>
    <m/>
  </r>
  <r>
    <d v="2012-05-09T00:00:00"/>
    <x v="2"/>
    <x v="5"/>
    <n v="0"/>
    <x v="4"/>
    <s v="Wednesday"/>
    <m/>
    <m/>
    <m/>
  </r>
  <r>
    <d v="2012-05-10T00:00:00"/>
    <x v="2"/>
    <x v="5"/>
    <n v="0"/>
    <x v="4"/>
    <s v="Thursday"/>
    <m/>
    <m/>
    <m/>
  </r>
  <r>
    <d v="2012-05-11T00:00:00"/>
    <x v="2"/>
    <x v="5"/>
    <n v="0"/>
    <x v="4"/>
    <s v="Friday"/>
    <m/>
    <m/>
    <m/>
  </r>
  <r>
    <d v="2012-05-12T00:00:00"/>
    <x v="2"/>
    <x v="5"/>
    <n v="0"/>
    <x v="4"/>
    <s v="Saturday"/>
    <m/>
    <m/>
    <m/>
  </r>
  <r>
    <d v="2012-05-13T00:00:00"/>
    <x v="2"/>
    <x v="5"/>
    <n v="0"/>
    <x v="4"/>
    <s v="Sunday"/>
    <m/>
    <m/>
    <m/>
  </r>
  <r>
    <d v="2012-05-14T00:00:00"/>
    <x v="2"/>
    <x v="5"/>
    <n v="0"/>
    <x v="4"/>
    <s v="Monday"/>
    <m/>
    <m/>
    <m/>
  </r>
  <r>
    <d v="2012-05-15T00:00:00"/>
    <x v="2"/>
    <x v="5"/>
    <n v="0"/>
    <x v="4"/>
    <s v="Tuesday"/>
    <m/>
    <m/>
    <m/>
  </r>
  <r>
    <d v="2012-05-16T00:00:00"/>
    <x v="2"/>
    <x v="5"/>
    <n v="0"/>
    <x v="4"/>
    <s v="Wednesday"/>
    <m/>
    <m/>
    <m/>
  </r>
  <r>
    <d v="2012-05-17T00:00:00"/>
    <x v="2"/>
    <x v="5"/>
    <n v="0"/>
    <x v="4"/>
    <s v="Thursday"/>
    <m/>
    <m/>
    <m/>
  </r>
  <r>
    <d v="2012-05-18T00:00:00"/>
    <x v="2"/>
    <x v="5"/>
    <n v="0"/>
    <x v="4"/>
    <s v="Friday"/>
    <m/>
    <m/>
    <m/>
  </r>
  <r>
    <d v="2012-05-19T00:00:00"/>
    <x v="2"/>
    <x v="5"/>
    <n v="0"/>
    <x v="4"/>
    <s v="Saturday"/>
    <m/>
    <m/>
    <m/>
  </r>
  <r>
    <d v="2012-05-20T00:00:00"/>
    <x v="2"/>
    <x v="5"/>
    <n v="0"/>
    <x v="4"/>
    <s v="Sunday"/>
    <m/>
    <m/>
    <m/>
  </r>
  <r>
    <d v="2012-05-21T00:00:00"/>
    <x v="2"/>
    <x v="5"/>
    <n v="0"/>
    <x v="4"/>
    <s v="Monday"/>
    <m/>
    <m/>
    <m/>
  </r>
  <r>
    <d v="2012-05-22T00:00:00"/>
    <x v="2"/>
    <x v="5"/>
    <n v="0"/>
    <x v="4"/>
    <s v="Tuesday"/>
    <m/>
    <m/>
    <m/>
  </r>
  <r>
    <d v="2012-05-23T00:00:00"/>
    <x v="2"/>
    <x v="5"/>
    <n v="0"/>
    <x v="4"/>
    <s v="Wednesday"/>
    <m/>
    <m/>
    <m/>
  </r>
  <r>
    <d v="2012-05-24T00:00:00"/>
    <x v="2"/>
    <x v="5"/>
    <n v="0"/>
    <x v="4"/>
    <s v="Thursday"/>
    <m/>
    <m/>
    <m/>
  </r>
  <r>
    <d v="2012-05-25T00:00:00"/>
    <x v="2"/>
    <x v="5"/>
    <n v="0"/>
    <x v="4"/>
    <s v="Friday"/>
    <m/>
    <m/>
    <m/>
  </r>
  <r>
    <d v="2012-05-26T00:00:00"/>
    <x v="2"/>
    <x v="5"/>
    <n v="0"/>
    <x v="4"/>
    <s v="Saturday"/>
    <m/>
    <m/>
    <m/>
  </r>
  <r>
    <d v="2012-05-27T00:00:00"/>
    <x v="2"/>
    <x v="5"/>
    <n v="0"/>
    <x v="4"/>
    <s v="Sunday"/>
    <m/>
    <m/>
    <m/>
  </r>
  <r>
    <d v="2012-05-28T00:00:00"/>
    <x v="2"/>
    <x v="5"/>
    <n v="0"/>
    <x v="4"/>
    <s v="Monday"/>
    <m/>
    <m/>
    <m/>
  </r>
  <r>
    <d v="2012-05-29T00:00:00"/>
    <x v="2"/>
    <x v="5"/>
    <n v="0"/>
    <x v="4"/>
    <s v="Tuesday"/>
    <m/>
    <m/>
    <m/>
  </r>
  <r>
    <d v="2012-05-30T00:00:00"/>
    <x v="2"/>
    <x v="5"/>
    <n v="0"/>
    <x v="4"/>
    <s v="Wednesday"/>
    <m/>
    <m/>
    <m/>
  </r>
  <r>
    <d v="2012-05-31T00:00:00"/>
    <x v="2"/>
    <x v="5"/>
    <n v="0"/>
    <x v="4"/>
    <s v="Thursday"/>
    <m/>
    <m/>
    <m/>
  </r>
  <r>
    <d v="2012-06-01T00:00:00"/>
    <x v="2"/>
    <x v="5"/>
    <n v="0"/>
    <x v="5"/>
    <s v="Friday"/>
    <m/>
    <m/>
    <m/>
  </r>
  <r>
    <d v="2012-06-02T00:00:00"/>
    <x v="2"/>
    <x v="5"/>
    <n v="0"/>
    <x v="5"/>
    <s v="Saturday"/>
    <m/>
    <m/>
    <m/>
  </r>
  <r>
    <d v="2012-06-03T00:00:00"/>
    <x v="2"/>
    <x v="5"/>
    <n v="0"/>
    <x v="5"/>
    <s v="Sunday"/>
    <m/>
    <m/>
    <m/>
  </r>
  <r>
    <d v="2012-06-04T00:00:00"/>
    <x v="2"/>
    <x v="5"/>
    <n v="0"/>
    <x v="5"/>
    <s v="Monday"/>
    <m/>
    <m/>
    <m/>
  </r>
  <r>
    <d v="2012-06-05T00:00:00"/>
    <x v="2"/>
    <x v="5"/>
    <n v="0"/>
    <x v="5"/>
    <s v="Tuesday"/>
    <m/>
    <m/>
    <m/>
  </r>
  <r>
    <d v="2012-06-06T00:00:00"/>
    <x v="2"/>
    <x v="5"/>
    <n v="0"/>
    <x v="5"/>
    <s v="Wednesday"/>
    <m/>
    <m/>
    <m/>
  </r>
  <r>
    <d v="2012-06-07T00:00:00"/>
    <x v="2"/>
    <x v="5"/>
    <n v="0"/>
    <x v="5"/>
    <s v="Thursday"/>
    <m/>
    <m/>
    <m/>
  </r>
  <r>
    <d v="2012-06-08T00:00:00"/>
    <x v="2"/>
    <x v="5"/>
    <n v="0"/>
    <x v="5"/>
    <s v="Friday"/>
    <m/>
    <m/>
    <m/>
  </r>
  <r>
    <d v="2012-06-09T00:00:00"/>
    <x v="2"/>
    <x v="5"/>
    <n v="0"/>
    <x v="5"/>
    <s v="Saturday"/>
    <m/>
    <m/>
    <m/>
  </r>
  <r>
    <d v="2012-06-10T00:00:00"/>
    <x v="2"/>
    <x v="5"/>
    <n v="0"/>
    <x v="5"/>
    <s v="Sunday"/>
    <m/>
    <m/>
    <m/>
  </r>
  <r>
    <d v="2012-06-11T00:00:00"/>
    <x v="2"/>
    <x v="5"/>
    <n v="0"/>
    <x v="5"/>
    <s v="Monday"/>
    <m/>
    <m/>
    <m/>
  </r>
  <r>
    <d v="2012-06-12T00:00:00"/>
    <x v="2"/>
    <x v="5"/>
    <n v="0"/>
    <x v="5"/>
    <s v="Tuesday"/>
    <m/>
    <m/>
    <m/>
  </r>
  <r>
    <d v="2012-06-13T00:00:00"/>
    <x v="2"/>
    <x v="5"/>
    <n v="0"/>
    <x v="5"/>
    <s v="Wednesday"/>
    <m/>
    <m/>
    <m/>
  </r>
  <r>
    <d v="2012-06-14T00:00:00"/>
    <x v="2"/>
    <x v="5"/>
    <n v="0"/>
    <x v="5"/>
    <s v="Thursday"/>
    <m/>
    <m/>
    <m/>
  </r>
  <r>
    <d v="2012-06-15T00:00:00"/>
    <x v="2"/>
    <x v="5"/>
    <n v="0"/>
    <x v="5"/>
    <s v="Friday"/>
    <m/>
    <m/>
    <m/>
  </r>
  <r>
    <d v="2012-06-16T00:00:00"/>
    <x v="2"/>
    <x v="5"/>
    <n v="0"/>
    <x v="5"/>
    <s v="Saturday"/>
    <m/>
    <m/>
    <m/>
  </r>
  <r>
    <d v="2012-06-17T00:00:00"/>
    <x v="2"/>
    <x v="5"/>
    <n v="0"/>
    <x v="5"/>
    <s v="Sunday"/>
    <m/>
    <m/>
    <m/>
  </r>
  <r>
    <d v="2012-06-18T00:00:00"/>
    <x v="2"/>
    <x v="5"/>
    <n v="0"/>
    <x v="5"/>
    <s v="Monday"/>
    <m/>
    <m/>
    <m/>
  </r>
  <r>
    <d v="2012-06-19T00:00:00"/>
    <x v="2"/>
    <x v="5"/>
    <n v="0"/>
    <x v="5"/>
    <s v="Tuesday"/>
    <m/>
    <m/>
    <m/>
  </r>
  <r>
    <d v="2012-06-20T00:00:00"/>
    <x v="2"/>
    <x v="5"/>
    <n v="0"/>
    <x v="5"/>
    <s v="Wednesday"/>
    <m/>
    <m/>
    <m/>
  </r>
  <r>
    <d v="2012-06-21T00:00:00"/>
    <x v="2"/>
    <x v="5"/>
    <n v="0"/>
    <x v="5"/>
    <s v="Thursday"/>
    <m/>
    <m/>
    <m/>
  </r>
  <r>
    <d v="2012-06-22T00:00:00"/>
    <x v="2"/>
    <x v="5"/>
    <n v="0"/>
    <x v="5"/>
    <s v="Friday"/>
    <m/>
    <m/>
    <m/>
  </r>
  <r>
    <d v="2012-06-23T00:00:00"/>
    <x v="2"/>
    <x v="5"/>
    <n v="0"/>
    <x v="5"/>
    <s v="Saturday"/>
    <m/>
    <m/>
    <m/>
  </r>
  <r>
    <d v="2012-06-24T00:00:00"/>
    <x v="2"/>
    <x v="5"/>
    <n v="0"/>
    <x v="5"/>
    <s v="Sunday"/>
    <m/>
    <m/>
    <m/>
  </r>
  <r>
    <d v="2012-06-25T00:00:00"/>
    <x v="2"/>
    <x v="5"/>
    <n v="0"/>
    <x v="5"/>
    <s v="Monday"/>
    <m/>
    <m/>
    <m/>
  </r>
  <r>
    <d v="2012-06-26T00:00:00"/>
    <x v="2"/>
    <x v="5"/>
    <n v="0"/>
    <x v="5"/>
    <s v="Tuesday"/>
    <m/>
    <m/>
    <m/>
  </r>
  <r>
    <d v="2012-06-27T00:00:00"/>
    <x v="2"/>
    <x v="5"/>
    <n v="0"/>
    <x v="5"/>
    <s v="Wednesday"/>
    <m/>
    <m/>
    <m/>
  </r>
  <r>
    <d v="2012-06-28T00:00:00"/>
    <x v="2"/>
    <x v="5"/>
    <n v="0"/>
    <x v="5"/>
    <s v="Thursday"/>
    <m/>
    <m/>
    <m/>
  </r>
  <r>
    <d v="2012-06-29T00:00:00"/>
    <x v="2"/>
    <x v="5"/>
    <n v="0"/>
    <x v="5"/>
    <s v="Friday"/>
    <m/>
    <m/>
    <m/>
  </r>
  <r>
    <d v="2012-06-30T00:00:00"/>
    <x v="2"/>
    <x v="5"/>
    <n v="0"/>
    <x v="5"/>
    <s v="Saturday"/>
    <m/>
    <m/>
    <m/>
  </r>
  <r>
    <d v="2012-07-01T00:00:00"/>
    <x v="2"/>
    <x v="5"/>
    <n v="0"/>
    <x v="6"/>
    <s v="Sunday"/>
    <m/>
    <m/>
    <m/>
  </r>
  <r>
    <d v="2012-07-02T00:00:00"/>
    <x v="2"/>
    <x v="5"/>
    <n v="0"/>
    <x v="6"/>
    <s v="Monday"/>
    <m/>
    <m/>
    <m/>
  </r>
  <r>
    <d v="2012-07-03T00:00:00"/>
    <x v="2"/>
    <x v="5"/>
    <n v="0"/>
    <x v="6"/>
    <s v="Tuesday"/>
    <m/>
    <m/>
    <m/>
  </r>
  <r>
    <d v="2012-07-04T00:00:00"/>
    <x v="2"/>
    <x v="5"/>
    <n v="0"/>
    <x v="6"/>
    <s v="Wednesday"/>
    <m/>
    <m/>
    <m/>
  </r>
  <r>
    <d v="2012-07-05T00:00:00"/>
    <x v="2"/>
    <x v="5"/>
    <n v="0"/>
    <x v="6"/>
    <s v="Thursday"/>
    <m/>
    <m/>
    <m/>
  </r>
  <r>
    <d v="2012-07-06T00:00:00"/>
    <x v="2"/>
    <x v="5"/>
    <n v="0"/>
    <x v="6"/>
    <s v="Friday"/>
    <m/>
    <m/>
    <m/>
  </r>
  <r>
    <d v="2012-07-07T00:00:00"/>
    <x v="2"/>
    <x v="5"/>
    <n v="0"/>
    <x v="6"/>
    <s v="Saturday"/>
    <m/>
    <m/>
    <m/>
  </r>
  <r>
    <d v="2012-07-08T00:00:00"/>
    <x v="2"/>
    <x v="5"/>
    <n v="0"/>
    <x v="6"/>
    <s v="Sunday"/>
    <m/>
    <m/>
    <m/>
  </r>
  <r>
    <d v="2012-07-09T00:00:00"/>
    <x v="2"/>
    <x v="5"/>
    <n v="0"/>
    <x v="6"/>
    <s v="Monday"/>
    <m/>
    <m/>
    <m/>
  </r>
  <r>
    <d v="2012-07-10T00:00:00"/>
    <x v="2"/>
    <x v="5"/>
    <n v="0"/>
    <x v="6"/>
    <s v="Tuesday"/>
    <m/>
    <m/>
    <m/>
  </r>
  <r>
    <d v="2012-07-11T00:00:00"/>
    <x v="2"/>
    <x v="5"/>
    <n v="0"/>
    <x v="6"/>
    <s v="Wednesday"/>
    <m/>
    <m/>
    <m/>
  </r>
  <r>
    <d v="2012-07-12T00:00:00"/>
    <x v="2"/>
    <x v="5"/>
    <n v="0"/>
    <x v="6"/>
    <s v="Thursday"/>
    <m/>
    <m/>
    <m/>
  </r>
  <r>
    <d v="2012-07-13T00:00:00"/>
    <x v="2"/>
    <x v="5"/>
    <n v="0"/>
    <x v="6"/>
    <s v="Friday"/>
    <m/>
    <m/>
    <m/>
  </r>
  <r>
    <d v="2012-07-14T00:00:00"/>
    <x v="2"/>
    <x v="5"/>
    <n v="0"/>
    <x v="6"/>
    <s v="Saturday"/>
    <m/>
    <m/>
    <m/>
  </r>
  <r>
    <d v="2012-07-15T00:00:00"/>
    <x v="2"/>
    <x v="5"/>
    <n v="0"/>
    <x v="6"/>
    <s v="Sunday"/>
    <m/>
    <m/>
    <m/>
  </r>
  <r>
    <d v="2012-07-16T00:00:00"/>
    <x v="2"/>
    <x v="5"/>
    <n v="0"/>
    <x v="6"/>
    <s v="Monday"/>
    <m/>
    <m/>
    <m/>
  </r>
  <r>
    <d v="2012-07-17T00:00:00"/>
    <x v="2"/>
    <x v="5"/>
    <n v="0"/>
    <x v="6"/>
    <s v="Tuesday"/>
    <m/>
    <m/>
    <m/>
  </r>
  <r>
    <d v="2012-07-18T00:00:00"/>
    <x v="2"/>
    <x v="5"/>
    <n v="0"/>
    <x v="6"/>
    <s v="Wednesday"/>
    <m/>
    <m/>
    <m/>
  </r>
  <r>
    <d v="2012-07-19T00:00:00"/>
    <x v="2"/>
    <x v="5"/>
    <n v="0"/>
    <x v="6"/>
    <s v="Thursday"/>
    <m/>
    <m/>
    <m/>
  </r>
  <r>
    <d v="2012-07-20T00:00:00"/>
    <x v="2"/>
    <x v="5"/>
    <n v="0"/>
    <x v="6"/>
    <s v="Friday"/>
    <m/>
    <m/>
    <m/>
  </r>
  <r>
    <d v="2012-07-21T00:00:00"/>
    <x v="2"/>
    <x v="5"/>
    <n v="0"/>
    <x v="6"/>
    <s v="Saturday"/>
    <m/>
    <m/>
    <m/>
  </r>
  <r>
    <d v="2012-07-22T00:00:00"/>
    <x v="2"/>
    <x v="5"/>
    <n v="0"/>
    <x v="6"/>
    <s v="Sunday"/>
    <m/>
    <m/>
    <m/>
  </r>
  <r>
    <d v="2012-07-23T00:00:00"/>
    <x v="2"/>
    <x v="5"/>
    <n v="0"/>
    <x v="6"/>
    <s v="Monday"/>
    <m/>
    <m/>
    <m/>
  </r>
  <r>
    <d v="2012-07-24T00:00:00"/>
    <x v="2"/>
    <x v="5"/>
    <n v="0"/>
    <x v="6"/>
    <s v="Tuesday"/>
    <m/>
    <m/>
    <m/>
  </r>
  <r>
    <d v="2012-07-25T00:00:00"/>
    <x v="2"/>
    <x v="5"/>
    <n v="0"/>
    <x v="6"/>
    <s v="Wednesday"/>
    <m/>
    <m/>
    <m/>
  </r>
  <r>
    <d v="2012-07-26T00:00:00"/>
    <x v="2"/>
    <x v="5"/>
    <n v="0"/>
    <x v="6"/>
    <s v="Thursday"/>
    <m/>
    <m/>
    <m/>
  </r>
  <r>
    <d v="2012-07-27T00:00:00"/>
    <x v="2"/>
    <x v="5"/>
    <n v="0"/>
    <x v="6"/>
    <s v="Friday"/>
    <m/>
    <m/>
    <m/>
  </r>
  <r>
    <d v="2012-07-28T00:00:00"/>
    <x v="2"/>
    <x v="5"/>
    <n v="0"/>
    <x v="6"/>
    <s v="Saturday"/>
    <m/>
    <m/>
    <m/>
  </r>
  <r>
    <d v="2012-07-29T00:00:00"/>
    <x v="2"/>
    <x v="5"/>
    <n v="0"/>
    <x v="6"/>
    <s v="Sunday"/>
    <m/>
    <m/>
    <m/>
  </r>
  <r>
    <d v="2012-07-30T00:00:00"/>
    <x v="2"/>
    <x v="5"/>
    <n v="0"/>
    <x v="6"/>
    <s v="Monday"/>
    <m/>
    <m/>
    <m/>
  </r>
  <r>
    <d v="2012-07-31T00:00:00"/>
    <x v="2"/>
    <x v="5"/>
    <n v="0"/>
    <x v="6"/>
    <s v="Tuesday"/>
    <m/>
    <m/>
    <m/>
  </r>
  <r>
    <d v="2012-08-01T00:00:00"/>
    <x v="2"/>
    <x v="5"/>
    <n v="0"/>
    <x v="7"/>
    <s v="Wednesday"/>
    <m/>
    <m/>
    <m/>
  </r>
  <r>
    <d v="2012-08-02T00:00:00"/>
    <x v="2"/>
    <x v="5"/>
    <n v="0"/>
    <x v="7"/>
    <s v="Thursday"/>
    <m/>
    <m/>
    <m/>
  </r>
  <r>
    <d v="2012-08-03T00:00:00"/>
    <x v="2"/>
    <x v="5"/>
    <n v="0"/>
    <x v="7"/>
    <s v="Friday"/>
    <m/>
    <m/>
    <m/>
  </r>
  <r>
    <d v="2012-08-04T00:00:00"/>
    <x v="2"/>
    <x v="5"/>
    <n v="0"/>
    <x v="7"/>
    <s v="Saturday"/>
    <m/>
    <m/>
    <m/>
  </r>
  <r>
    <d v="2012-08-05T00:00:00"/>
    <x v="2"/>
    <x v="5"/>
    <n v="0"/>
    <x v="7"/>
    <s v="Sunday"/>
    <m/>
    <m/>
    <m/>
  </r>
  <r>
    <d v="2012-08-06T00:00:00"/>
    <x v="2"/>
    <x v="5"/>
    <n v="0"/>
    <x v="7"/>
    <s v="Monday"/>
    <m/>
    <m/>
    <m/>
  </r>
  <r>
    <d v="2012-08-07T00:00:00"/>
    <x v="2"/>
    <x v="5"/>
    <n v="0"/>
    <x v="7"/>
    <s v="Tuesday"/>
    <m/>
    <m/>
    <m/>
  </r>
  <r>
    <d v="2012-08-08T00:00:00"/>
    <x v="2"/>
    <x v="5"/>
    <n v="0"/>
    <x v="7"/>
    <s v="Wednesday"/>
    <m/>
    <m/>
    <m/>
  </r>
  <r>
    <d v="2012-08-09T00:00:00"/>
    <x v="2"/>
    <x v="5"/>
    <n v="0"/>
    <x v="7"/>
    <s v="Thursday"/>
    <m/>
    <m/>
    <m/>
  </r>
  <r>
    <d v="2012-08-10T00:00:00"/>
    <x v="2"/>
    <x v="5"/>
    <n v="0"/>
    <x v="7"/>
    <s v="Friday"/>
    <m/>
    <m/>
    <m/>
  </r>
  <r>
    <d v="2012-08-11T00:00:00"/>
    <x v="2"/>
    <x v="5"/>
    <n v="0"/>
    <x v="7"/>
    <s v="Saturday"/>
    <m/>
    <m/>
    <m/>
  </r>
  <r>
    <d v="2012-08-12T00:00:00"/>
    <x v="2"/>
    <x v="5"/>
    <n v="0"/>
    <x v="7"/>
    <s v="Sunday"/>
    <m/>
    <m/>
    <m/>
  </r>
  <r>
    <d v="2012-08-13T00:00:00"/>
    <x v="2"/>
    <x v="5"/>
    <n v="0"/>
    <x v="7"/>
    <s v="Monday"/>
    <m/>
    <m/>
    <m/>
  </r>
  <r>
    <d v="2012-08-14T00:00:00"/>
    <x v="2"/>
    <x v="5"/>
    <n v="0"/>
    <x v="7"/>
    <s v="Tuesday"/>
    <m/>
    <m/>
    <m/>
  </r>
  <r>
    <d v="2012-08-15T00:00:00"/>
    <x v="2"/>
    <x v="5"/>
    <n v="0"/>
    <x v="7"/>
    <s v="Wednesday"/>
    <m/>
    <m/>
    <m/>
  </r>
  <r>
    <d v="2012-08-16T00:00:00"/>
    <x v="2"/>
    <x v="5"/>
    <n v="0"/>
    <x v="7"/>
    <s v="Thursday"/>
    <m/>
    <m/>
    <m/>
  </r>
  <r>
    <d v="2012-08-17T00:00:00"/>
    <x v="2"/>
    <x v="5"/>
    <n v="0"/>
    <x v="7"/>
    <s v="Friday"/>
    <m/>
    <m/>
    <m/>
  </r>
  <r>
    <d v="2012-08-18T00:00:00"/>
    <x v="2"/>
    <x v="5"/>
    <n v="0"/>
    <x v="7"/>
    <s v="Saturday"/>
    <m/>
    <m/>
    <m/>
  </r>
  <r>
    <d v="2012-08-19T00:00:00"/>
    <x v="2"/>
    <x v="5"/>
    <n v="0"/>
    <x v="7"/>
    <s v="Sunday"/>
    <m/>
    <m/>
    <m/>
  </r>
  <r>
    <d v="2012-08-20T00:00:00"/>
    <x v="2"/>
    <x v="5"/>
    <n v="0"/>
    <x v="7"/>
    <s v="Monday"/>
    <m/>
    <m/>
    <m/>
  </r>
  <r>
    <d v="2012-08-21T00:00:00"/>
    <x v="2"/>
    <x v="5"/>
    <n v="0"/>
    <x v="7"/>
    <s v="Tuesday"/>
    <m/>
    <m/>
    <m/>
  </r>
  <r>
    <d v="2012-08-22T00:00:00"/>
    <x v="2"/>
    <x v="5"/>
    <n v="0"/>
    <x v="7"/>
    <s v="Wednesday"/>
    <m/>
    <m/>
    <m/>
  </r>
  <r>
    <d v="2012-08-23T00:00:00"/>
    <x v="2"/>
    <x v="5"/>
    <n v="0"/>
    <x v="7"/>
    <s v="Thursday"/>
    <m/>
    <m/>
    <m/>
  </r>
  <r>
    <d v="2012-08-24T00:00:00"/>
    <x v="2"/>
    <x v="5"/>
    <n v="0"/>
    <x v="7"/>
    <s v="Friday"/>
    <m/>
    <m/>
    <m/>
  </r>
  <r>
    <d v="2012-08-25T00:00:00"/>
    <x v="2"/>
    <x v="5"/>
    <n v="0"/>
    <x v="7"/>
    <s v="Saturday"/>
    <m/>
    <m/>
    <m/>
  </r>
  <r>
    <d v="2012-08-26T00:00:00"/>
    <x v="2"/>
    <x v="5"/>
    <n v="0"/>
    <x v="7"/>
    <s v="Sunday"/>
    <m/>
    <m/>
    <m/>
  </r>
  <r>
    <d v="2012-08-27T00:00:00"/>
    <x v="2"/>
    <x v="5"/>
    <n v="0"/>
    <x v="7"/>
    <s v="Monday"/>
    <m/>
    <m/>
    <m/>
  </r>
  <r>
    <d v="2012-08-28T00:00:00"/>
    <x v="2"/>
    <x v="5"/>
    <n v="0"/>
    <x v="7"/>
    <s v="Tuesday"/>
    <m/>
    <m/>
    <m/>
  </r>
  <r>
    <d v="2012-08-29T00:00:00"/>
    <x v="2"/>
    <x v="5"/>
    <n v="0"/>
    <x v="7"/>
    <s v="Wednesday"/>
    <m/>
    <m/>
    <m/>
  </r>
  <r>
    <d v="2012-08-30T00:00:00"/>
    <x v="2"/>
    <x v="5"/>
    <n v="0"/>
    <x v="7"/>
    <s v="Thursday"/>
    <m/>
    <m/>
    <m/>
  </r>
  <r>
    <d v="2012-08-31T00:00:00"/>
    <x v="2"/>
    <x v="5"/>
    <n v="0"/>
    <x v="7"/>
    <s v="Friday"/>
    <m/>
    <m/>
    <m/>
  </r>
  <r>
    <d v="2012-09-01T00:00:00"/>
    <x v="2"/>
    <x v="5"/>
    <n v="0"/>
    <x v="8"/>
    <s v="Saturday"/>
    <m/>
    <m/>
    <m/>
  </r>
  <r>
    <d v="2012-09-02T00:00:00"/>
    <x v="2"/>
    <x v="5"/>
    <n v="0"/>
    <x v="8"/>
    <s v="Sunday"/>
    <m/>
    <m/>
    <m/>
  </r>
  <r>
    <d v="2012-09-03T00:00:00"/>
    <x v="2"/>
    <x v="5"/>
    <n v="0"/>
    <x v="8"/>
    <s v="Monday"/>
    <m/>
    <m/>
    <m/>
  </r>
  <r>
    <d v="2012-09-04T00:00:00"/>
    <x v="2"/>
    <x v="5"/>
    <n v="0"/>
    <x v="8"/>
    <s v="Tuesday"/>
    <m/>
    <m/>
    <m/>
  </r>
  <r>
    <d v="2012-09-05T00:00:00"/>
    <x v="2"/>
    <x v="5"/>
    <n v="0"/>
    <x v="8"/>
    <s v="Wednesday"/>
    <m/>
    <m/>
    <m/>
  </r>
  <r>
    <d v="2012-09-06T00:00:00"/>
    <x v="2"/>
    <x v="5"/>
    <n v="0"/>
    <x v="8"/>
    <s v="Thursday"/>
    <m/>
    <m/>
    <m/>
  </r>
  <r>
    <d v="2012-09-07T00:00:00"/>
    <x v="2"/>
    <x v="5"/>
    <n v="0"/>
    <x v="8"/>
    <s v="Friday"/>
    <m/>
    <m/>
    <m/>
  </r>
  <r>
    <d v="2012-09-08T00:00:00"/>
    <x v="2"/>
    <x v="5"/>
    <n v="0"/>
    <x v="8"/>
    <s v="Saturday"/>
    <m/>
    <m/>
    <m/>
  </r>
  <r>
    <d v="2012-09-09T00:00:00"/>
    <x v="2"/>
    <x v="5"/>
    <n v="0"/>
    <x v="8"/>
    <s v="Sunday"/>
    <m/>
    <m/>
    <m/>
  </r>
  <r>
    <d v="2012-09-10T00:00:00"/>
    <x v="2"/>
    <x v="5"/>
    <n v="0"/>
    <x v="8"/>
    <s v="Monday"/>
    <m/>
    <m/>
    <m/>
  </r>
  <r>
    <d v="2012-09-11T00:00:00"/>
    <x v="2"/>
    <x v="5"/>
    <n v="0"/>
    <x v="8"/>
    <s v="Tuesday"/>
    <m/>
    <m/>
    <m/>
  </r>
  <r>
    <d v="2012-09-12T00:00:00"/>
    <x v="2"/>
    <x v="5"/>
    <n v="0"/>
    <x v="8"/>
    <s v="Wednesday"/>
    <m/>
    <m/>
    <m/>
  </r>
  <r>
    <d v="2012-09-13T00:00:00"/>
    <x v="2"/>
    <x v="5"/>
    <n v="0"/>
    <x v="8"/>
    <s v="Thursday"/>
    <m/>
    <m/>
    <m/>
  </r>
  <r>
    <d v="2012-09-14T00:00:00"/>
    <x v="2"/>
    <x v="5"/>
    <n v="0"/>
    <x v="8"/>
    <s v="Friday"/>
    <m/>
    <m/>
    <m/>
  </r>
  <r>
    <d v="2012-09-15T00:00:00"/>
    <x v="2"/>
    <x v="5"/>
    <n v="0"/>
    <x v="8"/>
    <s v="Saturday"/>
    <m/>
    <m/>
    <m/>
  </r>
  <r>
    <d v="2012-09-16T00:00:00"/>
    <x v="2"/>
    <x v="5"/>
    <n v="0"/>
    <x v="8"/>
    <s v="Sunday"/>
    <m/>
    <m/>
    <m/>
  </r>
  <r>
    <d v="2012-09-17T00:00:00"/>
    <x v="2"/>
    <x v="5"/>
    <n v="0"/>
    <x v="8"/>
    <s v="Monday"/>
    <m/>
    <m/>
    <m/>
  </r>
  <r>
    <d v="2012-09-18T00:00:00"/>
    <x v="2"/>
    <x v="5"/>
    <n v="0"/>
    <x v="8"/>
    <s v="Tuesday"/>
    <m/>
    <m/>
    <m/>
  </r>
  <r>
    <d v="2012-09-19T00:00:00"/>
    <x v="2"/>
    <x v="5"/>
    <n v="0"/>
    <x v="8"/>
    <s v="Wednesday"/>
    <m/>
    <m/>
    <m/>
  </r>
  <r>
    <d v="2012-09-20T00:00:00"/>
    <x v="2"/>
    <x v="5"/>
    <n v="0"/>
    <x v="8"/>
    <s v="Thursday"/>
    <m/>
    <m/>
    <m/>
  </r>
  <r>
    <d v="2012-09-21T00:00:00"/>
    <x v="2"/>
    <x v="5"/>
    <n v="0"/>
    <x v="8"/>
    <s v="Friday"/>
    <m/>
    <m/>
    <m/>
  </r>
  <r>
    <d v="2012-09-22T00:00:00"/>
    <x v="2"/>
    <x v="5"/>
    <n v="0"/>
    <x v="8"/>
    <s v="Saturday"/>
    <m/>
    <m/>
    <m/>
  </r>
  <r>
    <d v="2012-09-23T00:00:00"/>
    <x v="2"/>
    <x v="5"/>
    <n v="0"/>
    <x v="8"/>
    <s v="Sunday"/>
    <m/>
    <m/>
    <m/>
  </r>
  <r>
    <d v="2012-09-24T00:00:00"/>
    <x v="2"/>
    <x v="5"/>
    <n v="0"/>
    <x v="8"/>
    <s v="Monday"/>
    <m/>
    <m/>
    <m/>
  </r>
  <r>
    <d v="2012-09-25T00:00:00"/>
    <x v="2"/>
    <x v="5"/>
    <n v="0"/>
    <x v="8"/>
    <s v="Tuesday"/>
    <m/>
    <m/>
    <m/>
  </r>
  <r>
    <d v="2012-09-26T00:00:00"/>
    <x v="2"/>
    <x v="5"/>
    <n v="0"/>
    <x v="8"/>
    <s v="Wednesday"/>
    <m/>
    <m/>
    <m/>
  </r>
  <r>
    <d v="2012-09-27T00:00:00"/>
    <x v="2"/>
    <x v="5"/>
    <n v="0"/>
    <x v="8"/>
    <s v="Thursday"/>
    <m/>
    <m/>
    <m/>
  </r>
  <r>
    <d v="2012-09-28T00:00:00"/>
    <x v="2"/>
    <x v="5"/>
    <n v="0"/>
    <x v="8"/>
    <s v="Friday"/>
    <m/>
    <m/>
    <m/>
  </r>
  <r>
    <d v="2012-09-29T00:00:00"/>
    <x v="2"/>
    <x v="5"/>
    <n v="0"/>
    <x v="8"/>
    <s v="Saturday"/>
    <m/>
    <m/>
    <m/>
  </r>
  <r>
    <d v="2012-09-30T00:00:00"/>
    <x v="2"/>
    <x v="5"/>
    <n v="0"/>
    <x v="8"/>
    <s v="Sunday"/>
    <m/>
    <m/>
    <m/>
  </r>
  <r>
    <d v="2012-10-01T00:00:00"/>
    <x v="2"/>
    <x v="5"/>
    <n v="0"/>
    <x v="9"/>
    <s v="Monday"/>
    <m/>
    <m/>
    <m/>
  </r>
  <r>
    <d v="2012-10-02T00:00:00"/>
    <x v="2"/>
    <x v="5"/>
    <n v="0"/>
    <x v="9"/>
    <s v="Tuesday"/>
    <m/>
    <m/>
    <m/>
  </r>
  <r>
    <d v="2012-10-03T00:00:00"/>
    <x v="2"/>
    <x v="5"/>
    <n v="0"/>
    <x v="9"/>
    <s v="Wednesday"/>
    <m/>
    <m/>
    <m/>
  </r>
  <r>
    <d v="2012-10-04T00:00:00"/>
    <x v="2"/>
    <x v="5"/>
    <n v="0"/>
    <x v="9"/>
    <s v="Thursday"/>
    <m/>
    <m/>
    <m/>
  </r>
  <r>
    <d v="2012-10-05T00:00:00"/>
    <x v="2"/>
    <x v="5"/>
    <n v="0"/>
    <x v="9"/>
    <s v="Friday"/>
    <m/>
    <m/>
    <m/>
  </r>
  <r>
    <d v="2012-10-06T00:00:00"/>
    <x v="2"/>
    <x v="5"/>
    <n v="0"/>
    <x v="9"/>
    <s v="Saturday"/>
    <m/>
    <m/>
    <m/>
  </r>
  <r>
    <d v="2012-10-07T00:00:00"/>
    <x v="2"/>
    <x v="5"/>
    <n v="0"/>
    <x v="9"/>
    <s v="Sunday"/>
    <m/>
    <m/>
    <m/>
  </r>
  <r>
    <d v="2012-10-08T00:00:00"/>
    <x v="2"/>
    <x v="5"/>
    <n v="0"/>
    <x v="9"/>
    <s v="Monday"/>
    <m/>
    <m/>
    <m/>
  </r>
  <r>
    <d v="2012-10-09T00:00:00"/>
    <x v="2"/>
    <x v="5"/>
    <n v="0"/>
    <x v="9"/>
    <s v="Tuesday"/>
    <m/>
    <m/>
    <m/>
  </r>
  <r>
    <d v="2012-10-10T00:00:00"/>
    <x v="2"/>
    <x v="5"/>
    <n v="0"/>
    <x v="9"/>
    <s v="Wednesday"/>
    <m/>
    <m/>
    <m/>
  </r>
  <r>
    <d v="2012-10-11T00:00:00"/>
    <x v="2"/>
    <x v="5"/>
    <n v="0"/>
    <x v="9"/>
    <s v="Thursday"/>
    <m/>
    <m/>
    <m/>
  </r>
  <r>
    <d v="2012-10-12T00:00:00"/>
    <x v="2"/>
    <x v="5"/>
    <n v="0"/>
    <x v="9"/>
    <s v="Friday"/>
    <m/>
    <m/>
    <m/>
  </r>
  <r>
    <d v="2012-10-13T00:00:00"/>
    <x v="2"/>
    <x v="5"/>
    <n v="0"/>
    <x v="9"/>
    <s v="Saturday"/>
    <m/>
    <m/>
    <m/>
  </r>
  <r>
    <d v="2012-10-14T00:00:00"/>
    <x v="2"/>
    <x v="5"/>
    <n v="0"/>
    <x v="9"/>
    <s v="Sunday"/>
    <m/>
    <m/>
    <m/>
  </r>
  <r>
    <d v="2012-10-15T00:00:00"/>
    <x v="2"/>
    <x v="5"/>
    <n v="0"/>
    <x v="9"/>
    <s v="Monday"/>
    <m/>
    <m/>
    <m/>
  </r>
  <r>
    <d v="2012-10-16T00:00:00"/>
    <x v="2"/>
    <x v="5"/>
    <n v="0"/>
    <x v="9"/>
    <s v="Tuesday"/>
    <m/>
    <m/>
    <m/>
  </r>
  <r>
    <d v="2012-10-17T00:00:00"/>
    <x v="2"/>
    <x v="5"/>
    <n v="0"/>
    <x v="9"/>
    <s v="Wednesday"/>
    <m/>
    <m/>
    <m/>
  </r>
  <r>
    <d v="2012-10-18T00:00:00"/>
    <x v="2"/>
    <x v="5"/>
    <n v="0"/>
    <x v="9"/>
    <s v="Thursday"/>
    <m/>
    <m/>
    <m/>
  </r>
  <r>
    <d v="2012-10-19T00:00:00"/>
    <x v="2"/>
    <x v="5"/>
    <n v="0"/>
    <x v="9"/>
    <s v="Friday"/>
    <m/>
    <m/>
    <m/>
  </r>
  <r>
    <d v="2012-10-20T00:00:00"/>
    <x v="2"/>
    <x v="5"/>
    <n v="0"/>
    <x v="9"/>
    <s v="Saturday"/>
    <m/>
    <m/>
    <m/>
  </r>
  <r>
    <d v="2012-10-21T00:00:00"/>
    <x v="2"/>
    <x v="5"/>
    <n v="0"/>
    <x v="9"/>
    <s v="Sunday"/>
    <m/>
    <m/>
    <m/>
  </r>
  <r>
    <d v="2012-10-22T00:00:00"/>
    <x v="2"/>
    <x v="5"/>
    <n v="0"/>
    <x v="9"/>
    <s v="Monday"/>
    <m/>
    <m/>
    <m/>
  </r>
  <r>
    <d v="2012-10-23T00:00:00"/>
    <x v="2"/>
    <x v="5"/>
    <n v="0"/>
    <x v="9"/>
    <s v="Tuesday"/>
    <m/>
    <m/>
    <m/>
  </r>
  <r>
    <d v="2012-10-24T00:00:00"/>
    <x v="2"/>
    <x v="5"/>
    <n v="0"/>
    <x v="9"/>
    <s v="Wednesday"/>
    <m/>
    <m/>
    <m/>
  </r>
  <r>
    <d v="2012-10-25T00:00:00"/>
    <x v="2"/>
    <x v="5"/>
    <n v="0"/>
    <x v="9"/>
    <s v="Thursday"/>
    <m/>
    <m/>
    <m/>
  </r>
  <r>
    <d v="2012-10-26T00:00:00"/>
    <x v="2"/>
    <x v="5"/>
    <n v="0"/>
    <x v="9"/>
    <s v="Friday"/>
    <m/>
    <m/>
    <m/>
  </r>
  <r>
    <d v="2012-10-27T00:00:00"/>
    <x v="2"/>
    <x v="5"/>
    <n v="0"/>
    <x v="9"/>
    <s v="Saturday"/>
    <m/>
    <m/>
    <m/>
  </r>
  <r>
    <d v="2012-10-28T00:00:00"/>
    <x v="2"/>
    <x v="5"/>
    <n v="0"/>
    <x v="9"/>
    <s v="Sunday"/>
    <m/>
    <m/>
    <m/>
  </r>
  <r>
    <d v="2012-10-29T00:00:00"/>
    <x v="2"/>
    <x v="5"/>
    <n v="0"/>
    <x v="9"/>
    <s v="Monday"/>
    <m/>
    <m/>
    <m/>
  </r>
  <r>
    <d v="2012-10-30T00:00:00"/>
    <x v="2"/>
    <x v="5"/>
    <n v="0"/>
    <x v="9"/>
    <s v="Tuesday"/>
    <m/>
    <m/>
    <m/>
  </r>
  <r>
    <d v="2012-10-31T00:00:00"/>
    <x v="2"/>
    <x v="5"/>
    <n v="0"/>
    <x v="9"/>
    <s v="Wednesday"/>
    <m/>
    <m/>
    <m/>
  </r>
  <r>
    <d v="2012-11-01T00:00:00"/>
    <x v="2"/>
    <x v="5"/>
    <n v="0"/>
    <x v="10"/>
    <s v="Thursday"/>
    <m/>
    <m/>
    <m/>
  </r>
  <r>
    <d v="2012-11-02T00:00:00"/>
    <x v="2"/>
    <x v="5"/>
    <n v="0"/>
    <x v="10"/>
    <s v="Friday"/>
    <m/>
    <m/>
    <m/>
  </r>
  <r>
    <d v="2012-11-03T00:00:00"/>
    <x v="2"/>
    <x v="5"/>
    <n v="0"/>
    <x v="10"/>
    <s v="Saturday"/>
    <m/>
    <m/>
    <m/>
  </r>
  <r>
    <d v="2012-11-04T00:00:00"/>
    <x v="2"/>
    <x v="5"/>
    <n v="0"/>
    <x v="10"/>
    <s v="Sunday"/>
    <m/>
    <m/>
    <m/>
  </r>
  <r>
    <d v="2012-11-05T00:00:00"/>
    <x v="2"/>
    <x v="5"/>
    <n v="0"/>
    <x v="10"/>
    <s v="Monday"/>
    <m/>
    <m/>
    <m/>
  </r>
  <r>
    <d v="2012-11-06T00:00:00"/>
    <x v="2"/>
    <x v="5"/>
    <n v="0"/>
    <x v="10"/>
    <s v="Tuesday"/>
    <m/>
    <m/>
    <m/>
  </r>
  <r>
    <d v="2012-11-07T00:00:00"/>
    <x v="2"/>
    <x v="5"/>
    <n v="0"/>
    <x v="10"/>
    <s v="Wednesday"/>
    <m/>
    <m/>
    <m/>
  </r>
  <r>
    <d v="2012-11-08T00:00:00"/>
    <x v="2"/>
    <x v="5"/>
    <n v="0"/>
    <x v="10"/>
    <s v="Thursday"/>
    <m/>
    <m/>
    <m/>
  </r>
  <r>
    <d v="2012-11-09T00:00:00"/>
    <x v="2"/>
    <x v="5"/>
    <n v="0"/>
    <x v="10"/>
    <s v="Friday"/>
    <m/>
    <m/>
    <m/>
  </r>
  <r>
    <d v="2012-11-10T00:00:00"/>
    <x v="2"/>
    <x v="5"/>
    <n v="0"/>
    <x v="10"/>
    <s v="Saturday"/>
    <m/>
    <m/>
    <m/>
  </r>
  <r>
    <d v="2012-11-11T00:00:00"/>
    <x v="2"/>
    <x v="5"/>
    <n v="0"/>
    <x v="10"/>
    <s v="Sunday"/>
    <m/>
    <m/>
    <m/>
  </r>
  <r>
    <d v="2012-11-12T00:00:00"/>
    <x v="2"/>
    <x v="5"/>
    <n v="0"/>
    <x v="10"/>
    <s v="Monday"/>
    <m/>
    <m/>
    <m/>
  </r>
  <r>
    <d v="2012-11-13T00:00:00"/>
    <x v="2"/>
    <x v="5"/>
    <n v="0"/>
    <x v="10"/>
    <s v="Tuesday"/>
    <m/>
    <m/>
    <m/>
  </r>
  <r>
    <d v="2012-11-14T00:00:00"/>
    <x v="2"/>
    <x v="5"/>
    <n v="0"/>
    <x v="10"/>
    <s v="Wednesday"/>
    <m/>
    <m/>
    <m/>
  </r>
  <r>
    <d v="2012-11-15T00:00:00"/>
    <x v="2"/>
    <x v="5"/>
    <n v="0"/>
    <x v="10"/>
    <s v="Thursday"/>
    <m/>
    <m/>
    <m/>
  </r>
  <r>
    <d v="2012-11-16T00:00:00"/>
    <x v="2"/>
    <x v="5"/>
    <n v="0"/>
    <x v="10"/>
    <s v="Friday"/>
    <m/>
    <m/>
    <m/>
  </r>
  <r>
    <d v="2012-11-17T00:00:00"/>
    <x v="2"/>
    <x v="5"/>
    <n v="0"/>
    <x v="10"/>
    <s v="Saturday"/>
    <m/>
    <m/>
    <m/>
  </r>
  <r>
    <d v="2012-11-18T00:00:00"/>
    <x v="2"/>
    <x v="5"/>
    <n v="0"/>
    <x v="10"/>
    <s v="Sunday"/>
    <m/>
    <m/>
    <m/>
  </r>
  <r>
    <d v="2012-11-19T00:00:00"/>
    <x v="2"/>
    <x v="5"/>
    <n v="0"/>
    <x v="10"/>
    <s v="Monday"/>
    <m/>
    <m/>
    <m/>
  </r>
  <r>
    <d v="2012-11-20T00:00:00"/>
    <x v="2"/>
    <x v="5"/>
    <n v="0"/>
    <x v="10"/>
    <s v="Tuesday"/>
    <m/>
    <m/>
    <m/>
  </r>
  <r>
    <d v="2012-11-21T00:00:00"/>
    <x v="2"/>
    <x v="5"/>
    <n v="0"/>
    <x v="10"/>
    <s v="Wednesday"/>
    <m/>
    <m/>
    <m/>
  </r>
  <r>
    <d v="2012-11-22T00:00:00"/>
    <x v="2"/>
    <x v="5"/>
    <n v="0"/>
    <x v="10"/>
    <s v="Thursday"/>
    <m/>
    <m/>
    <m/>
  </r>
  <r>
    <d v="2012-11-23T00:00:00"/>
    <x v="2"/>
    <x v="5"/>
    <n v="0"/>
    <x v="10"/>
    <s v="Friday"/>
    <m/>
    <m/>
    <m/>
  </r>
  <r>
    <d v="2012-11-24T00:00:00"/>
    <x v="2"/>
    <x v="5"/>
    <n v="0"/>
    <x v="10"/>
    <s v="Saturday"/>
    <m/>
    <m/>
    <m/>
  </r>
  <r>
    <d v="2012-11-25T00:00:00"/>
    <x v="2"/>
    <x v="5"/>
    <n v="0"/>
    <x v="10"/>
    <s v="Sunday"/>
    <m/>
    <m/>
    <m/>
  </r>
  <r>
    <d v="2012-11-26T00:00:00"/>
    <x v="2"/>
    <x v="5"/>
    <n v="0"/>
    <x v="10"/>
    <s v="Monday"/>
    <m/>
    <m/>
    <m/>
  </r>
  <r>
    <d v="2012-11-27T00:00:00"/>
    <x v="2"/>
    <x v="5"/>
    <n v="0"/>
    <x v="10"/>
    <s v="Tuesday"/>
    <m/>
    <m/>
    <m/>
  </r>
  <r>
    <d v="2012-11-28T00:00:00"/>
    <x v="2"/>
    <x v="5"/>
    <n v="0"/>
    <x v="10"/>
    <s v="Wednesday"/>
    <m/>
    <m/>
    <m/>
  </r>
  <r>
    <d v="2012-11-29T00:00:00"/>
    <x v="2"/>
    <x v="5"/>
    <n v="0"/>
    <x v="10"/>
    <s v="Thursday"/>
    <m/>
    <m/>
    <m/>
  </r>
  <r>
    <d v="2012-11-30T00:00:00"/>
    <x v="2"/>
    <x v="5"/>
    <n v="0"/>
    <x v="10"/>
    <s v="Friday"/>
    <m/>
    <m/>
    <m/>
  </r>
  <r>
    <d v="2012-12-01T00:00:00"/>
    <x v="2"/>
    <x v="5"/>
    <n v="0"/>
    <x v="11"/>
    <s v="Saturday"/>
    <m/>
    <m/>
    <m/>
  </r>
  <r>
    <d v="2012-12-02T00:00:00"/>
    <x v="2"/>
    <x v="5"/>
    <n v="0"/>
    <x v="11"/>
    <s v="Sunday"/>
    <m/>
    <m/>
    <m/>
  </r>
  <r>
    <d v="2012-12-03T00:00:00"/>
    <x v="2"/>
    <x v="5"/>
    <n v="0"/>
    <x v="11"/>
    <s v="Monday"/>
    <m/>
    <m/>
    <m/>
  </r>
  <r>
    <d v="2012-12-04T00:00:00"/>
    <x v="2"/>
    <x v="5"/>
    <n v="0"/>
    <x v="11"/>
    <s v="Tuesday"/>
    <m/>
    <m/>
    <m/>
  </r>
  <r>
    <d v="2012-12-05T00:00:00"/>
    <x v="2"/>
    <x v="5"/>
    <n v="0"/>
    <x v="11"/>
    <s v="Wednesday"/>
    <m/>
    <m/>
    <m/>
  </r>
  <r>
    <d v="2012-12-06T00:00:00"/>
    <x v="2"/>
    <x v="5"/>
    <n v="0"/>
    <x v="11"/>
    <s v="Thursday"/>
    <m/>
    <m/>
    <m/>
  </r>
  <r>
    <d v="2012-12-07T00:00:00"/>
    <x v="2"/>
    <x v="5"/>
    <n v="0"/>
    <x v="11"/>
    <s v="Friday"/>
    <m/>
    <m/>
    <m/>
  </r>
  <r>
    <d v="2012-12-08T00:00:00"/>
    <x v="2"/>
    <x v="5"/>
    <n v="0"/>
    <x v="11"/>
    <s v="Saturday"/>
    <m/>
    <m/>
    <m/>
  </r>
  <r>
    <d v="2012-12-09T00:00:00"/>
    <x v="2"/>
    <x v="5"/>
    <n v="0"/>
    <x v="11"/>
    <s v="Sunday"/>
    <m/>
    <m/>
    <m/>
  </r>
  <r>
    <d v="2012-12-10T00:00:00"/>
    <x v="2"/>
    <x v="5"/>
    <n v="0"/>
    <x v="11"/>
    <s v="Monday"/>
    <m/>
    <m/>
    <m/>
  </r>
  <r>
    <d v="2012-12-11T00:00:00"/>
    <x v="2"/>
    <x v="5"/>
    <n v="0"/>
    <x v="11"/>
    <s v="Tuesday"/>
    <m/>
    <m/>
    <m/>
  </r>
  <r>
    <d v="2012-12-12T00:00:00"/>
    <x v="2"/>
    <x v="5"/>
    <n v="0"/>
    <x v="11"/>
    <s v="Wednesday"/>
    <m/>
    <m/>
    <m/>
  </r>
  <r>
    <d v="2012-12-13T00:00:00"/>
    <x v="2"/>
    <x v="5"/>
    <n v="0"/>
    <x v="11"/>
    <s v="Thursday"/>
    <m/>
    <m/>
    <m/>
  </r>
  <r>
    <d v="2012-12-14T00:00:00"/>
    <x v="2"/>
    <x v="5"/>
    <n v="0"/>
    <x v="11"/>
    <s v="Friday"/>
    <m/>
    <m/>
    <m/>
  </r>
  <r>
    <d v="2012-12-15T00:00:00"/>
    <x v="2"/>
    <x v="5"/>
    <n v="0"/>
    <x v="11"/>
    <s v="Saturday"/>
    <m/>
    <m/>
    <m/>
  </r>
  <r>
    <d v="2012-12-16T00:00:00"/>
    <x v="2"/>
    <x v="5"/>
    <n v="0"/>
    <x v="11"/>
    <s v="Sunday"/>
    <m/>
    <m/>
    <m/>
  </r>
  <r>
    <d v="2012-12-17T00:00:00"/>
    <x v="2"/>
    <x v="5"/>
    <n v="0"/>
    <x v="11"/>
    <s v="Monday"/>
    <m/>
    <m/>
    <m/>
  </r>
  <r>
    <d v="2012-12-18T00:00:00"/>
    <x v="2"/>
    <x v="5"/>
    <n v="0"/>
    <x v="11"/>
    <s v="Tuesday"/>
    <m/>
    <m/>
    <m/>
  </r>
  <r>
    <d v="2012-12-19T00:00:00"/>
    <x v="2"/>
    <x v="5"/>
    <n v="0"/>
    <x v="11"/>
    <s v="Wednesday"/>
    <m/>
    <m/>
    <m/>
  </r>
  <r>
    <d v="2012-12-20T00:00:00"/>
    <x v="2"/>
    <x v="5"/>
    <n v="0"/>
    <x v="11"/>
    <s v="Thursday"/>
    <m/>
    <m/>
    <m/>
  </r>
  <r>
    <d v="2012-12-21T00:00:00"/>
    <x v="2"/>
    <x v="5"/>
    <n v="0"/>
    <x v="11"/>
    <s v="Friday"/>
    <m/>
    <m/>
    <m/>
  </r>
  <r>
    <d v="2012-12-22T00:00:00"/>
    <x v="2"/>
    <x v="5"/>
    <n v="0"/>
    <x v="11"/>
    <s v="Saturday"/>
    <m/>
    <m/>
    <m/>
  </r>
  <r>
    <d v="2012-12-23T00:00:00"/>
    <x v="2"/>
    <x v="5"/>
    <n v="0"/>
    <x v="11"/>
    <s v="Sunday"/>
    <m/>
    <m/>
    <m/>
  </r>
  <r>
    <d v="2012-12-24T00:00:00"/>
    <x v="2"/>
    <x v="5"/>
    <n v="0"/>
    <x v="11"/>
    <s v="Monday"/>
    <m/>
    <m/>
    <m/>
  </r>
  <r>
    <d v="2012-12-25T00:00:00"/>
    <x v="2"/>
    <x v="5"/>
    <n v="0"/>
    <x v="11"/>
    <s v="Tuesday"/>
    <m/>
    <m/>
    <m/>
  </r>
  <r>
    <d v="2012-12-26T00:00:00"/>
    <x v="2"/>
    <x v="5"/>
    <n v="0"/>
    <x v="11"/>
    <s v="Wednesday"/>
    <m/>
    <m/>
    <m/>
  </r>
  <r>
    <d v="2012-12-27T00:00:00"/>
    <x v="2"/>
    <x v="5"/>
    <n v="0"/>
    <x v="11"/>
    <s v="Thursday"/>
    <m/>
    <m/>
    <m/>
  </r>
  <r>
    <d v="2012-12-28T00:00:00"/>
    <x v="2"/>
    <x v="5"/>
    <n v="0"/>
    <x v="11"/>
    <s v="Friday"/>
    <m/>
    <m/>
    <m/>
  </r>
  <r>
    <d v="2012-12-29T00:00:00"/>
    <x v="2"/>
    <x v="5"/>
    <n v="0"/>
    <x v="11"/>
    <s v="Saturday"/>
    <m/>
    <m/>
    <m/>
  </r>
  <r>
    <d v="2012-12-30T00:00:00"/>
    <x v="2"/>
    <x v="5"/>
    <n v="0"/>
    <x v="11"/>
    <s v="Sunday"/>
    <m/>
    <m/>
    <m/>
  </r>
  <r>
    <d v="2012-12-31T00:00:00"/>
    <x v="2"/>
    <x v="5"/>
    <n v="0"/>
    <x v="11"/>
    <s v="Monday"/>
    <m/>
    <m/>
    <m/>
  </r>
  <r>
    <d v="2012-01-01T00:00:00"/>
    <x v="2"/>
    <x v="6"/>
    <n v="0"/>
    <x v="0"/>
    <s v="Sunday"/>
    <m/>
    <m/>
    <m/>
  </r>
  <r>
    <d v="2012-01-02T00:00:00"/>
    <x v="2"/>
    <x v="6"/>
    <n v="0"/>
    <x v="0"/>
    <s v="Monday"/>
    <m/>
    <m/>
    <m/>
  </r>
  <r>
    <d v="2012-01-03T00:00:00"/>
    <x v="2"/>
    <x v="6"/>
    <n v="0"/>
    <x v="0"/>
    <s v="Tuesday"/>
    <m/>
    <m/>
    <m/>
  </r>
  <r>
    <d v="2012-01-04T00:00:00"/>
    <x v="2"/>
    <x v="6"/>
    <n v="0"/>
    <x v="0"/>
    <s v="Wednesday"/>
    <m/>
    <m/>
    <m/>
  </r>
  <r>
    <d v="2012-01-05T00:00:00"/>
    <x v="2"/>
    <x v="6"/>
    <n v="0"/>
    <x v="0"/>
    <s v="Thursday"/>
    <m/>
    <m/>
    <m/>
  </r>
  <r>
    <d v="2012-01-06T00:00:00"/>
    <x v="2"/>
    <x v="6"/>
    <n v="0"/>
    <x v="0"/>
    <s v="Friday"/>
    <m/>
    <m/>
    <m/>
  </r>
  <r>
    <d v="2012-01-07T00:00:00"/>
    <x v="2"/>
    <x v="6"/>
    <n v="0"/>
    <x v="0"/>
    <s v="Saturday"/>
    <m/>
    <m/>
    <m/>
  </r>
  <r>
    <d v="2012-01-08T00:00:00"/>
    <x v="2"/>
    <x v="6"/>
    <n v="0"/>
    <x v="0"/>
    <s v="Sunday"/>
    <m/>
    <m/>
    <m/>
  </r>
  <r>
    <d v="2012-01-09T00:00:00"/>
    <x v="2"/>
    <x v="6"/>
    <n v="0"/>
    <x v="0"/>
    <s v="Monday"/>
    <m/>
    <m/>
    <m/>
  </r>
  <r>
    <d v="2012-01-10T00:00:00"/>
    <x v="2"/>
    <x v="6"/>
    <n v="0"/>
    <x v="0"/>
    <s v="Tuesday"/>
    <m/>
    <m/>
    <m/>
  </r>
  <r>
    <d v="2012-01-11T00:00:00"/>
    <x v="2"/>
    <x v="6"/>
    <n v="0"/>
    <x v="0"/>
    <s v="Wednesday"/>
    <m/>
    <m/>
    <m/>
  </r>
  <r>
    <d v="2012-01-12T00:00:00"/>
    <x v="2"/>
    <x v="6"/>
    <n v="0"/>
    <x v="0"/>
    <s v="Thursday"/>
    <m/>
    <m/>
    <m/>
  </r>
  <r>
    <d v="2012-01-13T00:00:00"/>
    <x v="2"/>
    <x v="6"/>
    <n v="0"/>
    <x v="0"/>
    <s v="Friday"/>
    <m/>
    <m/>
    <m/>
  </r>
  <r>
    <d v="2012-01-14T00:00:00"/>
    <x v="2"/>
    <x v="6"/>
    <n v="0"/>
    <x v="0"/>
    <s v="Saturday"/>
    <m/>
    <m/>
    <m/>
  </r>
  <r>
    <d v="2012-01-15T00:00:00"/>
    <x v="2"/>
    <x v="6"/>
    <n v="0"/>
    <x v="0"/>
    <s v="Sunday"/>
    <m/>
    <m/>
    <m/>
  </r>
  <r>
    <d v="2012-01-16T00:00:00"/>
    <x v="2"/>
    <x v="6"/>
    <n v="0"/>
    <x v="0"/>
    <s v="Monday"/>
    <m/>
    <m/>
    <m/>
  </r>
  <r>
    <d v="2012-01-17T00:00:00"/>
    <x v="2"/>
    <x v="6"/>
    <n v="0"/>
    <x v="0"/>
    <s v="Tuesday"/>
    <m/>
    <m/>
    <m/>
  </r>
  <r>
    <d v="2012-01-18T00:00:00"/>
    <x v="2"/>
    <x v="6"/>
    <n v="0"/>
    <x v="0"/>
    <s v="Wednesday"/>
    <m/>
    <m/>
    <m/>
  </r>
  <r>
    <d v="2012-01-19T00:00:00"/>
    <x v="2"/>
    <x v="6"/>
    <n v="0"/>
    <x v="0"/>
    <s v="Thursday"/>
    <m/>
    <m/>
    <m/>
  </r>
  <r>
    <d v="2012-01-20T00:00:00"/>
    <x v="2"/>
    <x v="6"/>
    <n v="0"/>
    <x v="0"/>
    <s v="Friday"/>
    <m/>
    <m/>
    <m/>
  </r>
  <r>
    <d v="2012-01-21T00:00:00"/>
    <x v="2"/>
    <x v="6"/>
    <n v="0"/>
    <x v="0"/>
    <s v="Saturday"/>
    <m/>
    <m/>
    <m/>
  </r>
  <r>
    <d v="2012-01-22T00:00:00"/>
    <x v="2"/>
    <x v="6"/>
    <n v="0"/>
    <x v="0"/>
    <s v="Sunday"/>
    <m/>
    <m/>
    <m/>
  </r>
  <r>
    <d v="2012-01-23T00:00:00"/>
    <x v="2"/>
    <x v="6"/>
    <n v="0"/>
    <x v="0"/>
    <s v="Monday"/>
    <m/>
    <m/>
    <m/>
  </r>
  <r>
    <d v="2012-01-24T00:00:00"/>
    <x v="2"/>
    <x v="6"/>
    <n v="0"/>
    <x v="0"/>
    <s v="Tuesday"/>
    <m/>
    <m/>
    <m/>
  </r>
  <r>
    <d v="2012-01-25T00:00:00"/>
    <x v="2"/>
    <x v="6"/>
    <n v="0"/>
    <x v="0"/>
    <s v="Wednesday"/>
    <m/>
    <m/>
    <m/>
  </r>
  <r>
    <d v="2012-01-26T00:00:00"/>
    <x v="2"/>
    <x v="6"/>
    <n v="0"/>
    <x v="0"/>
    <s v="Thursday"/>
    <m/>
    <m/>
    <m/>
  </r>
  <r>
    <d v="2012-01-27T00:00:00"/>
    <x v="2"/>
    <x v="6"/>
    <n v="0"/>
    <x v="0"/>
    <s v="Friday"/>
    <m/>
    <m/>
    <m/>
  </r>
  <r>
    <d v="2012-01-28T00:00:00"/>
    <x v="2"/>
    <x v="6"/>
    <n v="0"/>
    <x v="0"/>
    <s v="Saturday"/>
    <m/>
    <m/>
    <m/>
  </r>
  <r>
    <d v="2012-01-29T00:00:00"/>
    <x v="2"/>
    <x v="6"/>
    <n v="0"/>
    <x v="0"/>
    <s v="Sunday"/>
    <m/>
    <m/>
    <m/>
  </r>
  <r>
    <d v="2012-01-30T00:00:00"/>
    <x v="2"/>
    <x v="6"/>
    <n v="0"/>
    <x v="0"/>
    <s v="Monday"/>
    <m/>
    <m/>
    <m/>
  </r>
  <r>
    <d v="2012-01-31T00:00:00"/>
    <x v="2"/>
    <x v="6"/>
    <n v="0"/>
    <x v="0"/>
    <s v="Tuesday"/>
    <m/>
    <m/>
    <m/>
  </r>
  <r>
    <d v="2012-02-01T00:00:00"/>
    <x v="2"/>
    <x v="6"/>
    <n v="0"/>
    <x v="1"/>
    <s v="Wednesday"/>
    <m/>
    <m/>
    <m/>
  </r>
  <r>
    <d v="2012-02-02T00:00:00"/>
    <x v="2"/>
    <x v="6"/>
    <n v="0"/>
    <x v="1"/>
    <s v="Thursday"/>
    <m/>
    <m/>
    <m/>
  </r>
  <r>
    <d v="2012-02-03T00:00:00"/>
    <x v="2"/>
    <x v="6"/>
    <n v="0"/>
    <x v="1"/>
    <s v="Friday"/>
    <m/>
    <m/>
    <m/>
  </r>
  <r>
    <d v="2012-02-04T00:00:00"/>
    <x v="2"/>
    <x v="6"/>
    <n v="0"/>
    <x v="1"/>
    <s v="Saturday"/>
    <m/>
    <m/>
    <m/>
  </r>
  <r>
    <d v="2012-02-05T00:00:00"/>
    <x v="2"/>
    <x v="6"/>
    <n v="0"/>
    <x v="1"/>
    <s v="Sunday"/>
    <m/>
    <m/>
    <m/>
  </r>
  <r>
    <d v="2012-02-06T00:00:00"/>
    <x v="2"/>
    <x v="6"/>
    <n v="0"/>
    <x v="1"/>
    <s v="Monday"/>
    <m/>
    <m/>
    <m/>
  </r>
  <r>
    <d v="2012-02-07T00:00:00"/>
    <x v="2"/>
    <x v="6"/>
    <n v="0"/>
    <x v="1"/>
    <s v="Tuesday"/>
    <m/>
    <m/>
    <m/>
  </r>
  <r>
    <d v="2012-02-08T00:00:00"/>
    <x v="2"/>
    <x v="6"/>
    <n v="0"/>
    <x v="1"/>
    <s v="Wednesday"/>
    <m/>
    <m/>
    <m/>
  </r>
  <r>
    <d v="2012-02-09T00:00:00"/>
    <x v="2"/>
    <x v="6"/>
    <n v="0"/>
    <x v="1"/>
    <s v="Thursday"/>
    <m/>
    <m/>
    <m/>
  </r>
  <r>
    <d v="2012-02-10T00:00:00"/>
    <x v="2"/>
    <x v="6"/>
    <n v="0"/>
    <x v="1"/>
    <s v="Friday"/>
    <m/>
    <m/>
    <m/>
  </r>
  <r>
    <d v="2012-02-11T00:00:00"/>
    <x v="2"/>
    <x v="6"/>
    <n v="0"/>
    <x v="1"/>
    <s v="Saturday"/>
    <m/>
    <m/>
    <m/>
  </r>
  <r>
    <d v="2012-02-12T00:00:00"/>
    <x v="2"/>
    <x v="6"/>
    <n v="0"/>
    <x v="1"/>
    <s v="Sunday"/>
    <m/>
    <m/>
    <m/>
  </r>
  <r>
    <d v="2012-02-13T00:00:00"/>
    <x v="2"/>
    <x v="6"/>
    <n v="0"/>
    <x v="1"/>
    <s v="Monday"/>
    <m/>
    <m/>
    <m/>
  </r>
  <r>
    <d v="2012-02-14T00:00:00"/>
    <x v="2"/>
    <x v="6"/>
    <n v="0"/>
    <x v="1"/>
    <s v="Tuesday"/>
    <m/>
    <m/>
    <m/>
  </r>
  <r>
    <d v="2012-02-15T00:00:00"/>
    <x v="2"/>
    <x v="6"/>
    <n v="0"/>
    <x v="1"/>
    <s v="Wednesday"/>
    <m/>
    <m/>
    <m/>
  </r>
  <r>
    <d v="2012-02-16T00:00:00"/>
    <x v="2"/>
    <x v="6"/>
    <n v="0"/>
    <x v="1"/>
    <s v="Thursday"/>
    <m/>
    <m/>
    <m/>
  </r>
  <r>
    <d v="2012-02-17T00:00:00"/>
    <x v="2"/>
    <x v="6"/>
    <n v="0"/>
    <x v="1"/>
    <s v="Friday"/>
    <m/>
    <m/>
    <m/>
  </r>
  <r>
    <d v="2012-02-18T00:00:00"/>
    <x v="2"/>
    <x v="6"/>
    <n v="0"/>
    <x v="1"/>
    <s v="Saturday"/>
    <m/>
    <m/>
    <m/>
  </r>
  <r>
    <d v="2012-02-19T00:00:00"/>
    <x v="2"/>
    <x v="6"/>
    <n v="0"/>
    <x v="1"/>
    <s v="Sunday"/>
    <m/>
    <m/>
    <m/>
  </r>
  <r>
    <d v="2012-02-20T00:00:00"/>
    <x v="2"/>
    <x v="6"/>
    <n v="0"/>
    <x v="1"/>
    <s v="Monday"/>
    <m/>
    <m/>
    <m/>
  </r>
  <r>
    <d v="2012-02-21T00:00:00"/>
    <x v="2"/>
    <x v="6"/>
    <n v="0"/>
    <x v="1"/>
    <s v="Tuesday"/>
    <m/>
    <m/>
    <m/>
  </r>
  <r>
    <d v="2012-02-22T00:00:00"/>
    <x v="2"/>
    <x v="6"/>
    <n v="0"/>
    <x v="1"/>
    <s v="Wednesday"/>
    <m/>
    <m/>
    <m/>
  </r>
  <r>
    <d v="2012-02-23T00:00:00"/>
    <x v="2"/>
    <x v="6"/>
    <n v="0"/>
    <x v="1"/>
    <s v="Thursday"/>
    <m/>
    <m/>
    <m/>
  </r>
  <r>
    <d v="2012-02-24T00:00:00"/>
    <x v="2"/>
    <x v="6"/>
    <n v="0"/>
    <x v="1"/>
    <s v="Friday"/>
    <m/>
    <m/>
    <m/>
  </r>
  <r>
    <d v="2012-02-25T00:00:00"/>
    <x v="2"/>
    <x v="6"/>
    <n v="0"/>
    <x v="1"/>
    <s v="Saturday"/>
    <m/>
    <m/>
    <m/>
  </r>
  <r>
    <d v="2012-02-26T00:00:00"/>
    <x v="2"/>
    <x v="6"/>
    <n v="0"/>
    <x v="1"/>
    <s v="Sunday"/>
    <m/>
    <m/>
    <m/>
  </r>
  <r>
    <d v="2012-02-27T00:00:00"/>
    <x v="2"/>
    <x v="6"/>
    <n v="0"/>
    <x v="1"/>
    <s v="Monday"/>
    <m/>
    <m/>
    <m/>
  </r>
  <r>
    <d v="2012-02-28T00:00:00"/>
    <x v="2"/>
    <x v="6"/>
    <n v="0"/>
    <x v="1"/>
    <s v="Tuesday"/>
    <m/>
    <m/>
    <m/>
  </r>
  <r>
    <d v="2012-02-29T00:00:00"/>
    <x v="2"/>
    <x v="6"/>
    <n v="0"/>
    <x v="1"/>
    <s v="Wednesday"/>
    <m/>
    <m/>
    <m/>
  </r>
  <r>
    <d v="2012-03-01T00:00:00"/>
    <x v="2"/>
    <x v="6"/>
    <n v="0"/>
    <x v="2"/>
    <s v="Thursday"/>
    <m/>
    <m/>
    <m/>
  </r>
  <r>
    <d v="2012-03-02T00:00:00"/>
    <x v="2"/>
    <x v="6"/>
    <n v="0"/>
    <x v="2"/>
    <s v="Friday"/>
    <m/>
    <m/>
    <m/>
  </r>
  <r>
    <d v="2012-03-03T00:00:00"/>
    <x v="2"/>
    <x v="6"/>
    <n v="0"/>
    <x v="2"/>
    <s v="Saturday"/>
    <m/>
    <m/>
    <m/>
  </r>
  <r>
    <d v="2012-03-04T00:00:00"/>
    <x v="2"/>
    <x v="6"/>
    <n v="0"/>
    <x v="2"/>
    <s v="Sunday"/>
    <m/>
    <m/>
    <m/>
  </r>
  <r>
    <d v="2012-03-05T00:00:00"/>
    <x v="2"/>
    <x v="6"/>
    <n v="0"/>
    <x v="2"/>
    <s v="Monday"/>
    <m/>
    <m/>
    <m/>
  </r>
  <r>
    <d v="2012-03-06T00:00:00"/>
    <x v="2"/>
    <x v="6"/>
    <n v="0"/>
    <x v="2"/>
    <s v="Tuesday"/>
    <m/>
    <m/>
    <m/>
  </r>
  <r>
    <d v="2012-03-07T00:00:00"/>
    <x v="2"/>
    <x v="6"/>
    <n v="0"/>
    <x v="2"/>
    <s v="Wednesday"/>
    <m/>
    <m/>
    <m/>
  </r>
  <r>
    <d v="2012-03-08T00:00:00"/>
    <x v="2"/>
    <x v="6"/>
    <n v="0"/>
    <x v="2"/>
    <s v="Thursday"/>
    <m/>
    <m/>
    <m/>
  </r>
  <r>
    <d v="2012-03-09T00:00:00"/>
    <x v="2"/>
    <x v="6"/>
    <n v="0"/>
    <x v="2"/>
    <s v="Friday"/>
    <m/>
    <m/>
    <m/>
  </r>
  <r>
    <d v="2012-03-10T00:00:00"/>
    <x v="2"/>
    <x v="6"/>
    <n v="0"/>
    <x v="2"/>
    <s v="Saturday"/>
    <m/>
    <m/>
    <m/>
  </r>
  <r>
    <d v="2012-03-11T00:00:00"/>
    <x v="2"/>
    <x v="6"/>
    <n v="0"/>
    <x v="2"/>
    <s v="Sunday"/>
    <m/>
    <m/>
    <m/>
  </r>
  <r>
    <d v="2012-03-12T00:00:00"/>
    <x v="2"/>
    <x v="6"/>
    <n v="0"/>
    <x v="2"/>
    <s v="Monday"/>
    <m/>
    <m/>
    <m/>
  </r>
  <r>
    <d v="2012-03-13T00:00:00"/>
    <x v="2"/>
    <x v="6"/>
    <n v="0"/>
    <x v="2"/>
    <s v="Tuesday"/>
    <m/>
    <m/>
    <m/>
  </r>
  <r>
    <d v="2012-03-14T00:00:00"/>
    <x v="2"/>
    <x v="6"/>
    <n v="0"/>
    <x v="2"/>
    <s v="Wednesday"/>
    <m/>
    <m/>
    <m/>
  </r>
  <r>
    <d v="2012-03-15T00:00:00"/>
    <x v="2"/>
    <x v="6"/>
    <n v="0"/>
    <x v="2"/>
    <s v="Thursday"/>
    <m/>
    <m/>
    <m/>
  </r>
  <r>
    <d v="2012-03-16T00:00:00"/>
    <x v="2"/>
    <x v="6"/>
    <n v="0"/>
    <x v="2"/>
    <s v="Friday"/>
    <m/>
    <m/>
    <m/>
  </r>
  <r>
    <d v="2012-03-17T00:00:00"/>
    <x v="2"/>
    <x v="6"/>
    <n v="0"/>
    <x v="2"/>
    <s v="Saturday"/>
    <m/>
    <m/>
    <m/>
  </r>
  <r>
    <d v="2012-03-18T00:00:00"/>
    <x v="2"/>
    <x v="6"/>
    <n v="0"/>
    <x v="2"/>
    <s v="Sunday"/>
    <m/>
    <m/>
    <m/>
  </r>
  <r>
    <d v="2012-03-19T00:00:00"/>
    <x v="2"/>
    <x v="6"/>
    <n v="0"/>
    <x v="2"/>
    <s v="Monday"/>
    <m/>
    <m/>
    <m/>
  </r>
  <r>
    <d v="2012-03-20T00:00:00"/>
    <x v="2"/>
    <x v="6"/>
    <n v="0"/>
    <x v="2"/>
    <s v="Tuesday"/>
    <m/>
    <m/>
    <m/>
  </r>
  <r>
    <d v="2012-03-21T00:00:00"/>
    <x v="2"/>
    <x v="6"/>
    <n v="0"/>
    <x v="2"/>
    <s v="Wednesday"/>
    <m/>
    <m/>
    <m/>
  </r>
  <r>
    <d v="2012-03-22T00:00:00"/>
    <x v="2"/>
    <x v="6"/>
    <n v="0"/>
    <x v="2"/>
    <s v="Thursday"/>
    <m/>
    <m/>
    <m/>
  </r>
  <r>
    <d v="2012-03-23T00:00:00"/>
    <x v="2"/>
    <x v="6"/>
    <n v="0"/>
    <x v="2"/>
    <s v="Friday"/>
    <m/>
    <m/>
    <m/>
  </r>
  <r>
    <d v="2012-03-24T00:00:00"/>
    <x v="2"/>
    <x v="6"/>
    <n v="0"/>
    <x v="2"/>
    <s v="Saturday"/>
    <m/>
    <m/>
    <m/>
  </r>
  <r>
    <d v="2012-03-25T00:00:00"/>
    <x v="2"/>
    <x v="6"/>
    <n v="0"/>
    <x v="2"/>
    <s v="Sunday"/>
    <m/>
    <m/>
    <m/>
  </r>
  <r>
    <d v="2012-03-26T00:00:00"/>
    <x v="2"/>
    <x v="6"/>
    <n v="0"/>
    <x v="2"/>
    <s v="Monday"/>
    <m/>
    <m/>
    <m/>
  </r>
  <r>
    <d v="2012-03-27T00:00:00"/>
    <x v="2"/>
    <x v="6"/>
    <n v="0"/>
    <x v="2"/>
    <s v="Tuesday"/>
    <m/>
    <m/>
    <m/>
  </r>
  <r>
    <d v="2012-03-28T00:00:00"/>
    <x v="2"/>
    <x v="6"/>
    <n v="0"/>
    <x v="2"/>
    <s v="Wednesday"/>
    <m/>
    <m/>
    <m/>
  </r>
  <r>
    <d v="2012-03-29T00:00:00"/>
    <x v="2"/>
    <x v="6"/>
    <n v="0"/>
    <x v="2"/>
    <s v="Thursday"/>
    <m/>
    <m/>
    <m/>
  </r>
  <r>
    <d v="2012-03-30T00:00:00"/>
    <x v="2"/>
    <x v="6"/>
    <n v="0"/>
    <x v="2"/>
    <s v="Friday"/>
    <m/>
    <m/>
    <m/>
  </r>
  <r>
    <d v="2012-03-31T00:00:00"/>
    <x v="2"/>
    <x v="6"/>
    <n v="0"/>
    <x v="2"/>
    <s v="Saturday"/>
    <m/>
    <m/>
    <m/>
  </r>
  <r>
    <d v="2012-04-01T00:00:00"/>
    <x v="2"/>
    <x v="6"/>
    <n v="0"/>
    <x v="3"/>
    <s v="Sunday"/>
    <m/>
    <m/>
    <m/>
  </r>
  <r>
    <d v="2012-04-02T00:00:00"/>
    <x v="2"/>
    <x v="6"/>
    <n v="0"/>
    <x v="3"/>
    <s v="Monday"/>
    <m/>
    <m/>
    <m/>
  </r>
  <r>
    <d v="2012-04-03T00:00:00"/>
    <x v="2"/>
    <x v="6"/>
    <n v="0"/>
    <x v="3"/>
    <s v="Tuesday"/>
    <m/>
    <m/>
    <m/>
  </r>
  <r>
    <d v="2012-04-04T00:00:00"/>
    <x v="2"/>
    <x v="6"/>
    <n v="0"/>
    <x v="3"/>
    <s v="Wednesday"/>
    <m/>
    <m/>
    <m/>
  </r>
  <r>
    <d v="2012-04-05T00:00:00"/>
    <x v="2"/>
    <x v="6"/>
    <n v="0"/>
    <x v="3"/>
    <s v="Thursday"/>
    <m/>
    <m/>
    <m/>
  </r>
  <r>
    <d v="2012-04-06T00:00:00"/>
    <x v="2"/>
    <x v="6"/>
    <n v="0"/>
    <x v="3"/>
    <s v="Friday"/>
    <m/>
    <m/>
    <m/>
  </r>
  <r>
    <d v="2012-04-07T00:00:00"/>
    <x v="2"/>
    <x v="6"/>
    <n v="0"/>
    <x v="3"/>
    <s v="Saturday"/>
    <m/>
    <m/>
    <m/>
  </r>
  <r>
    <d v="2012-04-08T00:00:00"/>
    <x v="2"/>
    <x v="6"/>
    <n v="0"/>
    <x v="3"/>
    <s v="Sunday"/>
    <m/>
    <m/>
    <m/>
  </r>
  <r>
    <d v="2012-04-09T00:00:00"/>
    <x v="2"/>
    <x v="6"/>
    <n v="0"/>
    <x v="3"/>
    <s v="Monday"/>
    <m/>
    <m/>
    <m/>
  </r>
  <r>
    <d v="2012-04-10T00:00:00"/>
    <x v="2"/>
    <x v="6"/>
    <n v="0"/>
    <x v="3"/>
    <s v="Tuesday"/>
    <m/>
    <m/>
    <m/>
  </r>
  <r>
    <d v="2012-04-11T00:00:00"/>
    <x v="2"/>
    <x v="6"/>
    <n v="0"/>
    <x v="3"/>
    <s v="Wednesday"/>
    <m/>
    <m/>
    <m/>
  </r>
  <r>
    <d v="2012-04-12T00:00:00"/>
    <x v="2"/>
    <x v="6"/>
    <n v="0"/>
    <x v="3"/>
    <s v="Thursday"/>
    <m/>
    <m/>
    <m/>
  </r>
  <r>
    <d v="2012-04-13T00:00:00"/>
    <x v="2"/>
    <x v="6"/>
    <n v="0"/>
    <x v="3"/>
    <s v="Friday"/>
    <m/>
    <m/>
    <m/>
  </r>
  <r>
    <d v="2012-04-14T00:00:00"/>
    <x v="2"/>
    <x v="6"/>
    <n v="0"/>
    <x v="3"/>
    <s v="Saturday"/>
    <m/>
    <m/>
    <m/>
  </r>
  <r>
    <d v="2012-04-15T00:00:00"/>
    <x v="2"/>
    <x v="6"/>
    <n v="0"/>
    <x v="3"/>
    <s v="Sunday"/>
    <m/>
    <m/>
    <m/>
  </r>
  <r>
    <d v="2012-04-16T00:00:00"/>
    <x v="2"/>
    <x v="6"/>
    <n v="0"/>
    <x v="3"/>
    <s v="Monday"/>
    <m/>
    <m/>
    <m/>
  </r>
  <r>
    <d v="2012-04-17T00:00:00"/>
    <x v="2"/>
    <x v="6"/>
    <n v="0"/>
    <x v="3"/>
    <s v="Tuesday"/>
    <m/>
    <m/>
    <m/>
  </r>
  <r>
    <d v="2012-04-18T00:00:00"/>
    <x v="2"/>
    <x v="6"/>
    <n v="0"/>
    <x v="3"/>
    <s v="Wednesday"/>
    <m/>
    <m/>
    <m/>
  </r>
  <r>
    <d v="2012-04-19T00:00:00"/>
    <x v="2"/>
    <x v="6"/>
    <n v="0"/>
    <x v="3"/>
    <s v="Thursday"/>
    <m/>
    <m/>
    <m/>
  </r>
  <r>
    <d v="2012-04-20T00:00:00"/>
    <x v="2"/>
    <x v="6"/>
    <n v="0"/>
    <x v="3"/>
    <s v="Friday"/>
    <m/>
    <m/>
    <m/>
  </r>
  <r>
    <d v="2012-04-21T00:00:00"/>
    <x v="2"/>
    <x v="6"/>
    <n v="0"/>
    <x v="3"/>
    <s v="Saturday"/>
    <m/>
    <m/>
    <m/>
  </r>
  <r>
    <d v="2012-04-22T00:00:00"/>
    <x v="2"/>
    <x v="6"/>
    <n v="0"/>
    <x v="3"/>
    <s v="Sunday"/>
    <m/>
    <m/>
    <m/>
  </r>
  <r>
    <d v="2012-04-23T00:00:00"/>
    <x v="2"/>
    <x v="6"/>
    <n v="0"/>
    <x v="3"/>
    <s v="Monday"/>
    <m/>
    <m/>
    <m/>
  </r>
  <r>
    <d v="2012-04-24T00:00:00"/>
    <x v="2"/>
    <x v="6"/>
    <n v="0"/>
    <x v="3"/>
    <s v="Tuesday"/>
    <m/>
    <m/>
    <m/>
  </r>
  <r>
    <d v="2012-04-25T00:00:00"/>
    <x v="2"/>
    <x v="6"/>
    <n v="0"/>
    <x v="3"/>
    <s v="Wednesday"/>
    <m/>
    <m/>
    <m/>
  </r>
  <r>
    <d v="2012-04-26T00:00:00"/>
    <x v="2"/>
    <x v="6"/>
    <n v="0"/>
    <x v="3"/>
    <s v="Thursday"/>
    <m/>
    <m/>
    <m/>
  </r>
  <r>
    <d v="2012-04-27T00:00:00"/>
    <x v="2"/>
    <x v="6"/>
    <n v="0"/>
    <x v="3"/>
    <s v="Friday"/>
    <m/>
    <m/>
    <m/>
  </r>
  <r>
    <d v="2012-04-28T00:00:00"/>
    <x v="2"/>
    <x v="6"/>
    <n v="0"/>
    <x v="3"/>
    <s v="Saturday"/>
    <m/>
    <m/>
    <m/>
  </r>
  <r>
    <d v="2012-04-29T00:00:00"/>
    <x v="2"/>
    <x v="6"/>
    <n v="0"/>
    <x v="3"/>
    <s v="Sunday"/>
    <m/>
    <m/>
    <m/>
  </r>
  <r>
    <d v="2012-04-30T00:00:00"/>
    <x v="2"/>
    <x v="6"/>
    <n v="0"/>
    <x v="3"/>
    <s v="Monday"/>
    <m/>
    <m/>
    <m/>
  </r>
  <r>
    <d v="2012-05-01T00:00:00"/>
    <x v="2"/>
    <x v="6"/>
    <n v="0"/>
    <x v="4"/>
    <s v="Tuesday"/>
    <m/>
    <m/>
    <m/>
  </r>
  <r>
    <d v="2012-05-02T00:00:00"/>
    <x v="2"/>
    <x v="6"/>
    <n v="0"/>
    <x v="4"/>
    <s v="Wednesday"/>
    <m/>
    <m/>
    <m/>
  </r>
  <r>
    <d v="2012-05-03T00:00:00"/>
    <x v="2"/>
    <x v="6"/>
    <n v="0"/>
    <x v="4"/>
    <s v="Thursday"/>
    <m/>
    <m/>
    <m/>
  </r>
  <r>
    <d v="2012-05-04T00:00:00"/>
    <x v="2"/>
    <x v="6"/>
    <n v="0"/>
    <x v="4"/>
    <s v="Friday"/>
    <m/>
    <m/>
    <m/>
  </r>
  <r>
    <d v="2012-05-05T00:00:00"/>
    <x v="2"/>
    <x v="6"/>
    <n v="0"/>
    <x v="4"/>
    <s v="Saturday"/>
    <m/>
    <m/>
    <m/>
  </r>
  <r>
    <d v="2012-05-06T00:00:00"/>
    <x v="2"/>
    <x v="6"/>
    <n v="0"/>
    <x v="4"/>
    <s v="Sunday"/>
    <m/>
    <m/>
    <m/>
  </r>
  <r>
    <d v="2012-05-07T00:00:00"/>
    <x v="2"/>
    <x v="6"/>
    <n v="0"/>
    <x v="4"/>
    <s v="Monday"/>
    <m/>
    <m/>
    <m/>
  </r>
  <r>
    <d v="2012-05-08T00:00:00"/>
    <x v="2"/>
    <x v="6"/>
    <n v="0"/>
    <x v="4"/>
    <s v="Tuesday"/>
    <m/>
    <m/>
    <m/>
  </r>
  <r>
    <d v="2012-05-09T00:00:00"/>
    <x v="2"/>
    <x v="6"/>
    <n v="0"/>
    <x v="4"/>
    <s v="Wednesday"/>
    <m/>
    <m/>
    <m/>
  </r>
  <r>
    <d v="2012-05-10T00:00:00"/>
    <x v="2"/>
    <x v="6"/>
    <n v="0"/>
    <x v="4"/>
    <s v="Thursday"/>
    <m/>
    <m/>
    <m/>
  </r>
  <r>
    <d v="2012-05-11T00:00:00"/>
    <x v="2"/>
    <x v="6"/>
    <n v="0"/>
    <x v="4"/>
    <s v="Friday"/>
    <m/>
    <m/>
    <m/>
  </r>
  <r>
    <d v="2012-05-12T00:00:00"/>
    <x v="2"/>
    <x v="6"/>
    <n v="0"/>
    <x v="4"/>
    <s v="Saturday"/>
    <m/>
    <m/>
    <m/>
  </r>
  <r>
    <d v="2012-05-13T00:00:00"/>
    <x v="2"/>
    <x v="6"/>
    <n v="0"/>
    <x v="4"/>
    <s v="Sunday"/>
    <m/>
    <m/>
    <m/>
  </r>
  <r>
    <d v="2012-05-14T00:00:00"/>
    <x v="2"/>
    <x v="6"/>
    <n v="0"/>
    <x v="4"/>
    <s v="Monday"/>
    <m/>
    <m/>
    <m/>
  </r>
  <r>
    <d v="2012-05-15T00:00:00"/>
    <x v="2"/>
    <x v="6"/>
    <n v="0"/>
    <x v="4"/>
    <s v="Tuesday"/>
    <m/>
    <m/>
    <m/>
  </r>
  <r>
    <d v="2012-05-16T00:00:00"/>
    <x v="2"/>
    <x v="6"/>
    <n v="0"/>
    <x v="4"/>
    <s v="Wednesday"/>
    <m/>
    <m/>
    <m/>
  </r>
  <r>
    <d v="2012-05-17T00:00:00"/>
    <x v="2"/>
    <x v="6"/>
    <n v="0"/>
    <x v="4"/>
    <s v="Thursday"/>
    <m/>
    <m/>
    <m/>
  </r>
  <r>
    <d v="2012-05-18T00:00:00"/>
    <x v="2"/>
    <x v="6"/>
    <n v="0"/>
    <x v="4"/>
    <s v="Friday"/>
    <m/>
    <m/>
    <m/>
  </r>
  <r>
    <d v="2012-05-19T00:00:00"/>
    <x v="2"/>
    <x v="6"/>
    <n v="0"/>
    <x v="4"/>
    <s v="Saturday"/>
    <m/>
    <m/>
    <m/>
  </r>
  <r>
    <d v="2012-05-20T00:00:00"/>
    <x v="2"/>
    <x v="6"/>
    <n v="0"/>
    <x v="4"/>
    <s v="Sunday"/>
    <m/>
    <m/>
    <m/>
  </r>
  <r>
    <d v="2012-05-21T00:00:00"/>
    <x v="2"/>
    <x v="6"/>
    <n v="0"/>
    <x v="4"/>
    <s v="Monday"/>
    <m/>
    <m/>
    <m/>
  </r>
  <r>
    <d v="2012-05-22T00:00:00"/>
    <x v="2"/>
    <x v="6"/>
    <n v="0"/>
    <x v="4"/>
    <s v="Tuesday"/>
    <m/>
    <m/>
    <m/>
  </r>
  <r>
    <d v="2012-05-23T00:00:00"/>
    <x v="2"/>
    <x v="6"/>
    <n v="0"/>
    <x v="4"/>
    <s v="Wednesday"/>
    <m/>
    <m/>
    <m/>
  </r>
  <r>
    <d v="2012-05-24T00:00:00"/>
    <x v="2"/>
    <x v="6"/>
    <n v="0"/>
    <x v="4"/>
    <s v="Thursday"/>
    <m/>
    <m/>
    <m/>
  </r>
  <r>
    <d v="2012-05-25T00:00:00"/>
    <x v="2"/>
    <x v="6"/>
    <n v="0"/>
    <x v="4"/>
    <s v="Friday"/>
    <m/>
    <m/>
    <m/>
  </r>
  <r>
    <d v="2012-05-26T00:00:00"/>
    <x v="2"/>
    <x v="6"/>
    <n v="0"/>
    <x v="4"/>
    <s v="Saturday"/>
    <m/>
    <m/>
    <m/>
  </r>
  <r>
    <d v="2012-05-27T00:00:00"/>
    <x v="2"/>
    <x v="6"/>
    <n v="0"/>
    <x v="4"/>
    <s v="Sunday"/>
    <m/>
    <m/>
    <m/>
  </r>
  <r>
    <d v="2012-05-28T00:00:00"/>
    <x v="2"/>
    <x v="6"/>
    <n v="0"/>
    <x v="4"/>
    <s v="Monday"/>
    <m/>
    <m/>
    <m/>
  </r>
  <r>
    <d v="2012-05-29T00:00:00"/>
    <x v="2"/>
    <x v="6"/>
    <n v="0"/>
    <x v="4"/>
    <s v="Tuesday"/>
    <m/>
    <m/>
    <m/>
  </r>
  <r>
    <d v="2012-05-30T00:00:00"/>
    <x v="2"/>
    <x v="6"/>
    <n v="0"/>
    <x v="4"/>
    <s v="Wednesday"/>
    <m/>
    <m/>
    <m/>
  </r>
  <r>
    <d v="2012-05-31T00:00:00"/>
    <x v="2"/>
    <x v="6"/>
    <n v="0"/>
    <x v="4"/>
    <s v="Thursday"/>
    <m/>
    <m/>
    <m/>
  </r>
  <r>
    <d v="2012-06-01T00:00:00"/>
    <x v="2"/>
    <x v="6"/>
    <n v="0"/>
    <x v="5"/>
    <s v="Friday"/>
    <m/>
    <m/>
    <m/>
  </r>
  <r>
    <d v="2012-06-02T00:00:00"/>
    <x v="2"/>
    <x v="6"/>
    <n v="0"/>
    <x v="5"/>
    <s v="Saturday"/>
    <m/>
    <m/>
    <m/>
  </r>
  <r>
    <d v="2012-06-03T00:00:00"/>
    <x v="2"/>
    <x v="6"/>
    <n v="0"/>
    <x v="5"/>
    <s v="Sunday"/>
    <m/>
    <m/>
    <m/>
  </r>
  <r>
    <d v="2012-06-04T00:00:00"/>
    <x v="2"/>
    <x v="6"/>
    <n v="0"/>
    <x v="5"/>
    <s v="Monday"/>
    <m/>
    <m/>
    <m/>
  </r>
  <r>
    <d v="2012-06-05T00:00:00"/>
    <x v="2"/>
    <x v="6"/>
    <n v="0"/>
    <x v="5"/>
    <s v="Tuesday"/>
    <m/>
    <m/>
    <m/>
  </r>
  <r>
    <d v="2012-06-06T00:00:00"/>
    <x v="2"/>
    <x v="6"/>
    <n v="0"/>
    <x v="5"/>
    <s v="Wednesday"/>
    <m/>
    <m/>
    <m/>
  </r>
  <r>
    <d v="2012-06-07T00:00:00"/>
    <x v="2"/>
    <x v="6"/>
    <n v="0"/>
    <x v="5"/>
    <s v="Thursday"/>
    <m/>
    <m/>
    <m/>
  </r>
  <r>
    <d v="2012-06-08T00:00:00"/>
    <x v="2"/>
    <x v="6"/>
    <n v="0"/>
    <x v="5"/>
    <s v="Friday"/>
    <m/>
    <m/>
    <m/>
  </r>
  <r>
    <d v="2012-06-09T00:00:00"/>
    <x v="2"/>
    <x v="6"/>
    <n v="0"/>
    <x v="5"/>
    <s v="Saturday"/>
    <m/>
    <m/>
    <m/>
  </r>
  <r>
    <d v="2012-06-10T00:00:00"/>
    <x v="2"/>
    <x v="6"/>
    <n v="0"/>
    <x v="5"/>
    <s v="Sunday"/>
    <m/>
    <m/>
    <m/>
  </r>
  <r>
    <d v="2012-06-11T00:00:00"/>
    <x v="2"/>
    <x v="6"/>
    <n v="0"/>
    <x v="5"/>
    <s v="Monday"/>
    <m/>
    <m/>
    <m/>
  </r>
  <r>
    <d v="2012-06-12T00:00:00"/>
    <x v="2"/>
    <x v="6"/>
    <n v="0"/>
    <x v="5"/>
    <s v="Tuesday"/>
    <m/>
    <m/>
    <m/>
  </r>
  <r>
    <d v="2012-06-13T00:00:00"/>
    <x v="2"/>
    <x v="6"/>
    <n v="0"/>
    <x v="5"/>
    <s v="Wednesday"/>
    <m/>
    <m/>
    <m/>
  </r>
  <r>
    <d v="2012-06-14T00:00:00"/>
    <x v="2"/>
    <x v="6"/>
    <n v="0"/>
    <x v="5"/>
    <s v="Thursday"/>
    <m/>
    <m/>
    <m/>
  </r>
  <r>
    <d v="2012-06-15T00:00:00"/>
    <x v="2"/>
    <x v="6"/>
    <n v="0"/>
    <x v="5"/>
    <s v="Friday"/>
    <m/>
    <m/>
    <m/>
  </r>
  <r>
    <d v="2012-06-16T00:00:00"/>
    <x v="2"/>
    <x v="6"/>
    <n v="0"/>
    <x v="5"/>
    <s v="Saturday"/>
    <m/>
    <m/>
    <m/>
  </r>
  <r>
    <d v="2012-06-17T00:00:00"/>
    <x v="2"/>
    <x v="6"/>
    <n v="0"/>
    <x v="5"/>
    <s v="Sunday"/>
    <m/>
    <m/>
    <m/>
  </r>
  <r>
    <d v="2012-06-18T00:00:00"/>
    <x v="2"/>
    <x v="6"/>
    <n v="0"/>
    <x v="5"/>
    <s v="Monday"/>
    <m/>
    <m/>
    <m/>
  </r>
  <r>
    <d v="2012-06-19T00:00:00"/>
    <x v="2"/>
    <x v="6"/>
    <n v="0"/>
    <x v="5"/>
    <s v="Tuesday"/>
    <m/>
    <m/>
    <m/>
  </r>
  <r>
    <d v="2012-06-20T00:00:00"/>
    <x v="2"/>
    <x v="6"/>
    <n v="0"/>
    <x v="5"/>
    <s v="Wednesday"/>
    <m/>
    <m/>
    <m/>
  </r>
  <r>
    <d v="2012-06-21T00:00:00"/>
    <x v="2"/>
    <x v="6"/>
    <n v="0"/>
    <x v="5"/>
    <s v="Thursday"/>
    <m/>
    <m/>
    <m/>
  </r>
  <r>
    <d v="2012-06-22T00:00:00"/>
    <x v="2"/>
    <x v="6"/>
    <n v="0"/>
    <x v="5"/>
    <s v="Friday"/>
    <m/>
    <m/>
    <m/>
  </r>
  <r>
    <d v="2012-06-23T00:00:00"/>
    <x v="2"/>
    <x v="6"/>
    <n v="0"/>
    <x v="5"/>
    <s v="Saturday"/>
    <m/>
    <m/>
    <m/>
  </r>
  <r>
    <d v="2012-06-24T00:00:00"/>
    <x v="2"/>
    <x v="6"/>
    <n v="0"/>
    <x v="5"/>
    <s v="Sunday"/>
    <m/>
    <m/>
    <m/>
  </r>
  <r>
    <d v="2012-06-25T00:00:00"/>
    <x v="2"/>
    <x v="6"/>
    <n v="0"/>
    <x v="5"/>
    <s v="Monday"/>
    <m/>
    <m/>
    <m/>
  </r>
  <r>
    <d v="2012-06-26T00:00:00"/>
    <x v="2"/>
    <x v="6"/>
    <n v="0"/>
    <x v="5"/>
    <s v="Tuesday"/>
    <m/>
    <m/>
    <m/>
  </r>
  <r>
    <d v="2012-06-27T00:00:00"/>
    <x v="2"/>
    <x v="6"/>
    <n v="0"/>
    <x v="5"/>
    <s v="Wednesday"/>
    <m/>
    <m/>
    <m/>
  </r>
  <r>
    <d v="2012-06-28T00:00:00"/>
    <x v="2"/>
    <x v="6"/>
    <n v="0"/>
    <x v="5"/>
    <s v="Thursday"/>
    <m/>
    <m/>
    <m/>
  </r>
  <r>
    <d v="2012-06-29T00:00:00"/>
    <x v="2"/>
    <x v="6"/>
    <n v="0"/>
    <x v="5"/>
    <s v="Friday"/>
    <m/>
    <m/>
    <m/>
  </r>
  <r>
    <d v="2012-06-30T00:00:00"/>
    <x v="2"/>
    <x v="6"/>
    <n v="0"/>
    <x v="5"/>
    <s v="Saturday"/>
    <m/>
    <m/>
    <m/>
  </r>
  <r>
    <d v="2012-07-01T00:00:00"/>
    <x v="2"/>
    <x v="6"/>
    <n v="0"/>
    <x v="6"/>
    <s v="Sunday"/>
    <m/>
    <m/>
    <m/>
  </r>
  <r>
    <d v="2012-07-02T00:00:00"/>
    <x v="2"/>
    <x v="6"/>
    <n v="0"/>
    <x v="6"/>
    <s v="Monday"/>
    <m/>
    <m/>
    <m/>
  </r>
  <r>
    <d v="2012-07-03T00:00:00"/>
    <x v="2"/>
    <x v="6"/>
    <n v="0"/>
    <x v="6"/>
    <s v="Tuesday"/>
    <m/>
    <m/>
    <m/>
  </r>
  <r>
    <d v="2012-07-04T00:00:00"/>
    <x v="2"/>
    <x v="6"/>
    <n v="0"/>
    <x v="6"/>
    <s v="Wednesday"/>
    <m/>
    <m/>
    <m/>
  </r>
  <r>
    <d v="2012-07-05T00:00:00"/>
    <x v="2"/>
    <x v="6"/>
    <n v="0"/>
    <x v="6"/>
    <s v="Thursday"/>
    <m/>
    <m/>
    <m/>
  </r>
  <r>
    <d v="2012-07-06T00:00:00"/>
    <x v="2"/>
    <x v="6"/>
    <n v="0"/>
    <x v="6"/>
    <s v="Friday"/>
    <m/>
    <m/>
    <m/>
  </r>
  <r>
    <d v="2012-07-07T00:00:00"/>
    <x v="2"/>
    <x v="6"/>
    <n v="0"/>
    <x v="6"/>
    <s v="Saturday"/>
    <m/>
    <m/>
    <m/>
  </r>
  <r>
    <d v="2012-07-08T00:00:00"/>
    <x v="2"/>
    <x v="6"/>
    <n v="0"/>
    <x v="6"/>
    <s v="Sunday"/>
    <m/>
    <m/>
    <m/>
  </r>
  <r>
    <d v="2012-07-09T00:00:00"/>
    <x v="2"/>
    <x v="6"/>
    <n v="0"/>
    <x v="6"/>
    <s v="Monday"/>
    <m/>
    <m/>
    <m/>
  </r>
  <r>
    <d v="2012-07-10T00:00:00"/>
    <x v="2"/>
    <x v="6"/>
    <n v="0"/>
    <x v="6"/>
    <s v="Tuesday"/>
    <m/>
    <m/>
    <m/>
  </r>
  <r>
    <d v="2012-07-11T00:00:00"/>
    <x v="2"/>
    <x v="6"/>
    <n v="0"/>
    <x v="6"/>
    <s v="Wednesday"/>
    <m/>
    <m/>
    <m/>
  </r>
  <r>
    <d v="2012-07-12T00:00:00"/>
    <x v="2"/>
    <x v="6"/>
    <n v="0"/>
    <x v="6"/>
    <s v="Thursday"/>
    <m/>
    <m/>
    <m/>
  </r>
  <r>
    <d v="2012-07-13T00:00:00"/>
    <x v="2"/>
    <x v="6"/>
    <n v="0"/>
    <x v="6"/>
    <s v="Friday"/>
    <m/>
    <m/>
    <m/>
  </r>
  <r>
    <d v="2012-07-14T00:00:00"/>
    <x v="2"/>
    <x v="6"/>
    <n v="0"/>
    <x v="6"/>
    <s v="Saturday"/>
    <m/>
    <m/>
    <m/>
  </r>
  <r>
    <d v="2012-07-15T00:00:00"/>
    <x v="2"/>
    <x v="6"/>
    <n v="0"/>
    <x v="6"/>
    <s v="Sunday"/>
    <m/>
    <m/>
    <m/>
  </r>
  <r>
    <d v="2012-07-16T00:00:00"/>
    <x v="2"/>
    <x v="6"/>
    <n v="0"/>
    <x v="6"/>
    <s v="Monday"/>
    <m/>
    <m/>
    <m/>
  </r>
  <r>
    <d v="2012-07-17T00:00:00"/>
    <x v="2"/>
    <x v="6"/>
    <n v="0"/>
    <x v="6"/>
    <s v="Tuesday"/>
    <m/>
    <m/>
    <m/>
  </r>
  <r>
    <d v="2012-07-18T00:00:00"/>
    <x v="2"/>
    <x v="6"/>
    <n v="0"/>
    <x v="6"/>
    <s v="Wednesday"/>
    <m/>
    <m/>
    <m/>
  </r>
  <r>
    <d v="2012-07-19T00:00:00"/>
    <x v="2"/>
    <x v="6"/>
    <n v="0"/>
    <x v="6"/>
    <s v="Thursday"/>
    <m/>
    <m/>
    <m/>
  </r>
  <r>
    <d v="2012-07-20T00:00:00"/>
    <x v="2"/>
    <x v="6"/>
    <n v="0"/>
    <x v="6"/>
    <s v="Friday"/>
    <m/>
    <m/>
    <m/>
  </r>
  <r>
    <d v="2012-07-21T00:00:00"/>
    <x v="2"/>
    <x v="6"/>
    <n v="0"/>
    <x v="6"/>
    <s v="Saturday"/>
    <m/>
    <m/>
    <m/>
  </r>
  <r>
    <d v="2012-07-22T00:00:00"/>
    <x v="2"/>
    <x v="6"/>
    <n v="0"/>
    <x v="6"/>
    <s v="Sunday"/>
    <m/>
    <m/>
    <m/>
  </r>
  <r>
    <d v="2012-07-23T00:00:00"/>
    <x v="2"/>
    <x v="6"/>
    <n v="0"/>
    <x v="6"/>
    <s v="Monday"/>
    <m/>
    <m/>
    <m/>
  </r>
  <r>
    <d v="2012-07-24T00:00:00"/>
    <x v="2"/>
    <x v="6"/>
    <n v="0"/>
    <x v="6"/>
    <s v="Tuesday"/>
    <m/>
    <m/>
    <m/>
  </r>
  <r>
    <d v="2012-07-25T00:00:00"/>
    <x v="2"/>
    <x v="6"/>
    <n v="0"/>
    <x v="6"/>
    <s v="Wednesday"/>
    <m/>
    <m/>
    <m/>
  </r>
  <r>
    <d v="2012-07-26T00:00:00"/>
    <x v="2"/>
    <x v="6"/>
    <n v="0"/>
    <x v="6"/>
    <s v="Thursday"/>
    <m/>
    <m/>
    <m/>
  </r>
  <r>
    <d v="2012-07-27T00:00:00"/>
    <x v="2"/>
    <x v="6"/>
    <n v="0"/>
    <x v="6"/>
    <s v="Friday"/>
    <m/>
    <m/>
    <m/>
  </r>
  <r>
    <d v="2012-07-28T00:00:00"/>
    <x v="2"/>
    <x v="6"/>
    <n v="0"/>
    <x v="6"/>
    <s v="Saturday"/>
    <m/>
    <m/>
    <m/>
  </r>
  <r>
    <d v="2012-07-29T00:00:00"/>
    <x v="2"/>
    <x v="6"/>
    <n v="0"/>
    <x v="6"/>
    <s v="Sunday"/>
    <m/>
    <m/>
    <m/>
  </r>
  <r>
    <d v="2012-07-30T00:00:00"/>
    <x v="2"/>
    <x v="6"/>
    <n v="0"/>
    <x v="6"/>
    <s v="Monday"/>
    <m/>
    <m/>
    <m/>
  </r>
  <r>
    <d v="2012-07-31T00:00:00"/>
    <x v="2"/>
    <x v="6"/>
    <n v="0"/>
    <x v="6"/>
    <s v="Tuesday"/>
    <m/>
    <m/>
    <m/>
  </r>
  <r>
    <d v="2012-08-01T00:00:00"/>
    <x v="2"/>
    <x v="6"/>
    <n v="0"/>
    <x v="7"/>
    <s v="Wednesday"/>
    <m/>
    <m/>
    <m/>
  </r>
  <r>
    <d v="2012-08-02T00:00:00"/>
    <x v="2"/>
    <x v="6"/>
    <n v="0"/>
    <x v="7"/>
    <s v="Thursday"/>
    <m/>
    <m/>
    <m/>
  </r>
  <r>
    <d v="2012-08-03T00:00:00"/>
    <x v="2"/>
    <x v="6"/>
    <n v="0"/>
    <x v="7"/>
    <s v="Friday"/>
    <m/>
    <m/>
    <m/>
  </r>
  <r>
    <d v="2012-08-04T00:00:00"/>
    <x v="2"/>
    <x v="6"/>
    <n v="0"/>
    <x v="7"/>
    <s v="Saturday"/>
    <m/>
    <m/>
    <m/>
  </r>
  <r>
    <d v="2012-08-05T00:00:00"/>
    <x v="2"/>
    <x v="6"/>
    <n v="0"/>
    <x v="7"/>
    <s v="Sunday"/>
    <m/>
    <m/>
    <m/>
  </r>
  <r>
    <d v="2012-08-06T00:00:00"/>
    <x v="2"/>
    <x v="6"/>
    <n v="0"/>
    <x v="7"/>
    <s v="Monday"/>
    <m/>
    <m/>
    <m/>
  </r>
  <r>
    <d v="2012-08-07T00:00:00"/>
    <x v="2"/>
    <x v="6"/>
    <n v="0"/>
    <x v="7"/>
    <s v="Tuesday"/>
    <m/>
    <m/>
    <m/>
  </r>
  <r>
    <d v="2012-08-08T00:00:00"/>
    <x v="2"/>
    <x v="6"/>
    <n v="0"/>
    <x v="7"/>
    <s v="Wednesday"/>
    <m/>
    <m/>
    <m/>
  </r>
  <r>
    <d v="2012-08-09T00:00:00"/>
    <x v="2"/>
    <x v="6"/>
    <n v="0"/>
    <x v="7"/>
    <s v="Thursday"/>
    <m/>
    <m/>
    <m/>
  </r>
  <r>
    <d v="2012-08-10T00:00:00"/>
    <x v="2"/>
    <x v="6"/>
    <n v="0"/>
    <x v="7"/>
    <s v="Friday"/>
    <m/>
    <m/>
    <m/>
  </r>
  <r>
    <d v="2012-08-11T00:00:00"/>
    <x v="2"/>
    <x v="6"/>
    <n v="0"/>
    <x v="7"/>
    <s v="Saturday"/>
    <m/>
    <m/>
    <m/>
  </r>
  <r>
    <d v="2012-08-12T00:00:00"/>
    <x v="2"/>
    <x v="6"/>
    <n v="0"/>
    <x v="7"/>
    <s v="Sunday"/>
    <m/>
    <m/>
    <m/>
  </r>
  <r>
    <d v="2012-08-13T00:00:00"/>
    <x v="2"/>
    <x v="6"/>
    <n v="0"/>
    <x v="7"/>
    <s v="Monday"/>
    <m/>
    <m/>
    <m/>
  </r>
  <r>
    <d v="2012-08-14T00:00:00"/>
    <x v="2"/>
    <x v="6"/>
    <n v="0"/>
    <x v="7"/>
    <s v="Tuesday"/>
    <m/>
    <m/>
    <m/>
  </r>
  <r>
    <d v="2012-08-15T00:00:00"/>
    <x v="2"/>
    <x v="6"/>
    <n v="0"/>
    <x v="7"/>
    <s v="Wednesday"/>
    <m/>
    <m/>
    <m/>
  </r>
  <r>
    <d v="2012-08-16T00:00:00"/>
    <x v="2"/>
    <x v="6"/>
    <n v="0"/>
    <x v="7"/>
    <s v="Thursday"/>
    <m/>
    <m/>
    <m/>
  </r>
  <r>
    <d v="2012-08-17T00:00:00"/>
    <x v="2"/>
    <x v="6"/>
    <n v="0"/>
    <x v="7"/>
    <s v="Friday"/>
    <m/>
    <m/>
    <m/>
  </r>
  <r>
    <d v="2012-08-18T00:00:00"/>
    <x v="2"/>
    <x v="6"/>
    <n v="0"/>
    <x v="7"/>
    <s v="Saturday"/>
    <m/>
    <m/>
    <m/>
  </r>
  <r>
    <d v="2012-08-19T00:00:00"/>
    <x v="2"/>
    <x v="6"/>
    <n v="0"/>
    <x v="7"/>
    <s v="Sunday"/>
    <m/>
    <m/>
    <m/>
  </r>
  <r>
    <d v="2012-08-20T00:00:00"/>
    <x v="2"/>
    <x v="6"/>
    <n v="0"/>
    <x v="7"/>
    <s v="Monday"/>
    <m/>
    <m/>
    <m/>
  </r>
  <r>
    <d v="2012-08-21T00:00:00"/>
    <x v="2"/>
    <x v="6"/>
    <n v="0"/>
    <x v="7"/>
    <s v="Tuesday"/>
    <m/>
    <m/>
    <m/>
  </r>
  <r>
    <d v="2012-08-22T00:00:00"/>
    <x v="2"/>
    <x v="6"/>
    <n v="0"/>
    <x v="7"/>
    <s v="Wednesday"/>
    <m/>
    <m/>
    <m/>
  </r>
  <r>
    <d v="2012-08-23T00:00:00"/>
    <x v="2"/>
    <x v="6"/>
    <n v="0"/>
    <x v="7"/>
    <s v="Thursday"/>
    <m/>
    <m/>
    <m/>
  </r>
  <r>
    <d v="2012-08-24T00:00:00"/>
    <x v="2"/>
    <x v="6"/>
    <n v="0"/>
    <x v="7"/>
    <s v="Friday"/>
    <m/>
    <m/>
    <m/>
  </r>
  <r>
    <d v="2012-08-25T00:00:00"/>
    <x v="2"/>
    <x v="6"/>
    <n v="0"/>
    <x v="7"/>
    <s v="Saturday"/>
    <m/>
    <m/>
    <m/>
  </r>
  <r>
    <d v="2012-08-26T00:00:00"/>
    <x v="2"/>
    <x v="6"/>
    <n v="0"/>
    <x v="7"/>
    <s v="Sunday"/>
    <m/>
    <m/>
    <m/>
  </r>
  <r>
    <d v="2012-08-27T00:00:00"/>
    <x v="2"/>
    <x v="6"/>
    <n v="0"/>
    <x v="7"/>
    <s v="Monday"/>
    <m/>
    <m/>
    <m/>
  </r>
  <r>
    <d v="2012-08-28T00:00:00"/>
    <x v="2"/>
    <x v="6"/>
    <n v="0"/>
    <x v="7"/>
    <s v="Tuesday"/>
    <m/>
    <m/>
    <m/>
  </r>
  <r>
    <d v="2012-08-29T00:00:00"/>
    <x v="2"/>
    <x v="6"/>
    <n v="0"/>
    <x v="7"/>
    <s v="Wednesday"/>
    <m/>
    <m/>
    <m/>
  </r>
  <r>
    <d v="2012-08-30T00:00:00"/>
    <x v="2"/>
    <x v="6"/>
    <n v="0"/>
    <x v="7"/>
    <s v="Thursday"/>
    <m/>
    <m/>
    <m/>
  </r>
  <r>
    <d v="2012-08-31T00:00:00"/>
    <x v="2"/>
    <x v="6"/>
    <n v="0"/>
    <x v="7"/>
    <s v="Friday"/>
    <m/>
    <m/>
    <m/>
  </r>
  <r>
    <d v="2012-09-01T00:00:00"/>
    <x v="2"/>
    <x v="6"/>
    <n v="0"/>
    <x v="8"/>
    <s v="Saturday"/>
    <m/>
    <m/>
    <m/>
  </r>
  <r>
    <d v="2012-09-02T00:00:00"/>
    <x v="2"/>
    <x v="6"/>
    <n v="0"/>
    <x v="8"/>
    <s v="Sunday"/>
    <m/>
    <m/>
    <m/>
  </r>
  <r>
    <d v="2012-09-03T00:00:00"/>
    <x v="2"/>
    <x v="6"/>
    <n v="0"/>
    <x v="8"/>
    <s v="Monday"/>
    <m/>
    <m/>
    <m/>
  </r>
  <r>
    <d v="2012-09-04T00:00:00"/>
    <x v="2"/>
    <x v="6"/>
    <n v="0"/>
    <x v="8"/>
    <s v="Tuesday"/>
    <m/>
    <m/>
    <m/>
  </r>
  <r>
    <d v="2012-09-05T00:00:00"/>
    <x v="2"/>
    <x v="6"/>
    <n v="0"/>
    <x v="8"/>
    <s v="Wednesday"/>
    <m/>
    <m/>
    <m/>
  </r>
  <r>
    <d v="2012-09-06T00:00:00"/>
    <x v="2"/>
    <x v="6"/>
    <n v="0"/>
    <x v="8"/>
    <s v="Thursday"/>
    <m/>
    <m/>
    <m/>
  </r>
  <r>
    <d v="2012-09-07T00:00:00"/>
    <x v="2"/>
    <x v="6"/>
    <n v="0"/>
    <x v="8"/>
    <s v="Friday"/>
    <m/>
    <m/>
    <m/>
  </r>
  <r>
    <d v="2012-09-08T00:00:00"/>
    <x v="2"/>
    <x v="6"/>
    <n v="0"/>
    <x v="8"/>
    <s v="Saturday"/>
    <m/>
    <m/>
    <m/>
  </r>
  <r>
    <d v="2012-09-09T00:00:00"/>
    <x v="2"/>
    <x v="6"/>
    <n v="0"/>
    <x v="8"/>
    <s v="Sunday"/>
    <m/>
    <m/>
    <m/>
  </r>
  <r>
    <d v="2012-09-10T00:00:00"/>
    <x v="2"/>
    <x v="6"/>
    <n v="0"/>
    <x v="8"/>
    <s v="Monday"/>
    <m/>
    <m/>
    <m/>
  </r>
  <r>
    <d v="2012-09-11T00:00:00"/>
    <x v="2"/>
    <x v="6"/>
    <n v="0"/>
    <x v="8"/>
    <s v="Tuesday"/>
    <m/>
    <m/>
    <m/>
  </r>
  <r>
    <d v="2012-09-12T00:00:00"/>
    <x v="2"/>
    <x v="6"/>
    <n v="0"/>
    <x v="8"/>
    <s v="Wednesday"/>
    <m/>
    <m/>
    <m/>
  </r>
  <r>
    <d v="2012-09-13T00:00:00"/>
    <x v="2"/>
    <x v="6"/>
    <n v="0"/>
    <x v="8"/>
    <s v="Thursday"/>
    <m/>
    <m/>
    <m/>
  </r>
  <r>
    <d v="2012-09-14T00:00:00"/>
    <x v="2"/>
    <x v="6"/>
    <n v="0"/>
    <x v="8"/>
    <s v="Friday"/>
    <m/>
    <m/>
    <m/>
  </r>
  <r>
    <d v="2012-09-15T00:00:00"/>
    <x v="2"/>
    <x v="6"/>
    <n v="0"/>
    <x v="8"/>
    <s v="Saturday"/>
    <m/>
    <m/>
    <m/>
  </r>
  <r>
    <d v="2012-09-16T00:00:00"/>
    <x v="2"/>
    <x v="6"/>
    <n v="0"/>
    <x v="8"/>
    <s v="Sunday"/>
    <m/>
    <m/>
    <m/>
  </r>
  <r>
    <d v="2012-09-17T00:00:00"/>
    <x v="2"/>
    <x v="6"/>
    <n v="0"/>
    <x v="8"/>
    <s v="Monday"/>
    <m/>
    <m/>
    <m/>
  </r>
  <r>
    <d v="2012-09-18T00:00:00"/>
    <x v="2"/>
    <x v="6"/>
    <n v="0"/>
    <x v="8"/>
    <s v="Tuesday"/>
    <m/>
    <m/>
    <m/>
  </r>
  <r>
    <d v="2012-09-19T00:00:00"/>
    <x v="2"/>
    <x v="6"/>
    <n v="0"/>
    <x v="8"/>
    <s v="Wednesday"/>
    <m/>
    <m/>
    <m/>
  </r>
  <r>
    <d v="2012-09-20T00:00:00"/>
    <x v="2"/>
    <x v="6"/>
    <n v="0"/>
    <x v="8"/>
    <s v="Thursday"/>
    <m/>
    <m/>
    <m/>
  </r>
  <r>
    <d v="2012-09-21T00:00:00"/>
    <x v="2"/>
    <x v="6"/>
    <n v="0"/>
    <x v="8"/>
    <s v="Friday"/>
    <m/>
    <m/>
    <m/>
  </r>
  <r>
    <d v="2012-09-22T00:00:00"/>
    <x v="2"/>
    <x v="6"/>
    <n v="0"/>
    <x v="8"/>
    <s v="Saturday"/>
    <m/>
    <m/>
    <m/>
  </r>
  <r>
    <d v="2012-09-23T00:00:00"/>
    <x v="2"/>
    <x v="6"/>
    <n v="0"/>
    <x v="8"/>
    <s v="Sunday"/>
    <m/>
    <m/>
    <m/>
  </r>
  <r>
    <d v="2012-09-24T00:00:00"/>
    <x v="2"/>
    <x v="6"/>
    <n v="0"/>
    <x v="8"/>
    <s v="Monday"/>
    <m/>
    <m/>
    <m/>
  </r>
  <r>
    <d v="2012-09-25T00:00:00"/>
    <x v="2"/>
    <x v="6"/>
    <n v="0"/>
    <x v="8"/>
    <s v="Tuesday"/>
    <m/>
    <m/>
    <m/>
  </r>
  <r>
    <d v="2012-09-26T00:00:00"/>
    <x v="2"/>
    <x v="6"/>
    <n v="0"/>
    <x v="8"/>
    <s v="Wednesday"/>
    <m/>
    <m/>
    <m/>
  </r>
  <r>
    <d v="2012-09-27T00:00:00"/>
    <x v="2"/>
    <x v="6"/>
    <n v="0"/>
    <x v="8"/>
    <s v="Thursday"/>
    <m/>
    <m/>
    <m/>
  </r>
  <r>
    <d v="2012-09-28T00:00:00"/>
    <x v="2"/>
    <x v="6"/>
    <n v="0"/>
    <x v="8"/>
    <s v="Friday"/>
    <m/>
    <m/>
    <m/>
  </r>
  <r>
    <d v="2012-09-29T00:00:00"/>
    <x v="2"/>
    <x v="6"/>
    <n v="0"/>
    <x v="8"/>
    <s v="Saturday"/>
    <m/>
    <m/>
    <m/>
  </r>
  <r>
    <d v="2012-09-30T00:00:00"/>
    <x v="2"/>
    <x v="6"/>
    <n v="0"/>
    <x v="8"/>
    <s v="Sunday"/>
    <m/>
    <m/>
    <m/>
  </r>
  <r>
    <d v="2012-10-01T00:00:00"/>
    <x v="2"/>
    <x v="6"/>
    <n v="0"/>
    <x v="9"/>
    <s v="Monday"/>
    <m/>
    <m/>
    <m/>
  </r>
  <r>
    <d v="2012-10-02T00:00:00"/>
    <x v="2"/>
    <x v="6"/>
    <n v="0"/>
    <x v="9"/>
    <s v="Tuesday"/>
    <m/>
    <m/>
    <m/>
  </r>
  <r>
    <d v="2012-10-03T00:00:00"/>
    <x v="2"/>
    <x v="6"/>
    <n v="0"/>
    <x v="9"/>
    <s v="Wednesday"/>
    <m/>
    <m/>
    <m/>
  </r>
  <r>
    <d v="2012-10-04T00:00:00"/>
    <x v="2"/>
    <x v="6"/>
    <n v="0"/>
    <x v="9"/>
    <s v="Thursday"/>
    <m/>
    <m/>
    <m/>
  </r>
  <r>
    <d v="2012-10-05T00:00:00"/>
    <x v="2"/>
    <x v="6"/>
    <n v="0"/>
    <x v="9"/>
    <s v="Friday"/>
    <m/>
    <m/>
    <m/>
  </r>
  <r>
    <d v="2012-10-06T00:00:00"/>
    <x v="2"/>
    <x v="6"/>
    <n v="0"/>
    <x v="9"/>
    <s v="Saturday"/>
    <m/>
    <m/>
    <m/>
  </r>
  <r>
    <d v="2012-10-07T00:00:00"/>
    <x v="2"/>
    <x v="6"/>
    <n v="0"/>
    <x v="9"/>
    <s v="Sunday"/>
    <m/>
    <m/>
    <m/>
  </r>
  <r>
    <d v="2012-10-08T00:00:00"/>
    <x v="2"/>
    <x v="6"/>
    <n v="0"/>
    <x v="9"/>
    <s v="Monday"/>
    <m/>
    <m/>
    <m/>
  </r>
  <r>
    <d v="2012-10-09T00:00:00"/>
    <x v="2"/>
    <x v="6"/>
    <n v="0"/>
    <x v="9"/>
    <s v="Tuesday"/>
    <m/>
    <m/>
    <m/>
  </r>
  <r>
    <d v="2012-10-10T00:00:00"/>
    <x v="2"/>
    <x v="6"/>
    <n v="0"/>
    <x v="9"/>
    <s v="Wednesday"/>
    <m/>
    <m/>
    <m/>
  </r>
  <r>
    <d v="2012-10-11T00:00:00"/>
    <x v="2"/>
    <x v="6"/>
    <n v="0"/>
    <x v="9"/>
    <s v="Thursday"/>
    <m/>
    <m/>
    <m/>
  </r>
  <r>
    <d v="2012-10-12T00:00:00"/>
    <x v="2"/>
    <x v="6"/>
    <n v="0"/>
    <x v="9"/>
    <s v="Friday"/>
    <m/>
    <m/>
    <m/>
  </r>
  <r>
    <d v="2012-10-13T00:00:00"/>
    <x v="2"/>
    <x v="6"/>
    <n v="0"/>
    <x v="9"/>
    <s v="Saturday"/>
    <m/>
    <m/>
    <m/>
  </r>
  <r>
    <d v="2012-10-14T00:00:00"/>
    <x v="2"/>
    <x v="6"/>
    <n v="0"/>
    <x v="9"/>
    <s v="Sunday"/>
    <m/>
    <m/>
    <m/>
  </r>
  <r>
    <d v="2012-10-15T00:00:00"/>
    <x v="2"/>
    <x v="6"/>
    <n v="0"/>
    <x v="9"/>
    <s v="Monday"/>
    <m/>
    <m/>
    <m/>
  </r>
  <r>
    <d v="2012-10-16T00:00:00"/>
    <x v="2"/>
    <x v="6"/>
    <n v="0"/>
    <x v="9"/>
    <s v="Tuesday"/>
    <m/>
    <m/>
    <m/>
  </r>
  <r>
    <d v="2012-10-17T00:00:00"/>
    <x v="2"/>
    <x v="6"/>
    <n v="0"/>
    <x v="9"/>
    <s v="Wednesday"/>
    <m/>
    <m/>
    <m/>
  </r>
  <r>
    <d v="2012-10-18T00:00:00"/>
    <x v="2"/>
    <x v="6"/>
    <n v="0"/>
    <x v="9"/>
    <s v="Thursday"/>
    <m/>
    <m/>
    <m/>
  </r>
  <r>
    <d v="2012-10-19T00:00:00"/>
    <x v="2"/>
    <x v="6"/>
    <n v="0"/>
    <x v="9"/>
    <s v="Friday"/>
    <m/>
    <m/>
    <m/>
  </r>
  <r>
    <d v="2012-10-20T00:00:00"/>
    <x v="2"/>
    <x v="6"/>
    <n v="0"/>
    <x v="9"/>
    <s v="Saturday"/>
    <m/>
    <m/>
    <m/>
  </r>
  <r>
    <d v="2012-10-21T00:00:00"/>
    <x v="2"/>
    <x v="6"/>
    <n v="0"/>
    <x v="9"/>
    <s v="Sunday"/>
    <m/>
    <m/>
    <m/>
  </r>
  <r>
    <d v="2012-10-22T00:00:00"/>
    <x v="2"/>
    <x v="6"/>
    <n v="0"/>
    <x v="9"/>
    <s v="Monday"/>
    <m/>
    <m/>
    <m/>
  </r>
  <r>
    <d v="2012-10-23T00:00:00"/>
    <x v="2"/>
    <x v="6"/>
    <n v="0"/>
    <x v="9"/>
    <s v="Tuesday"/>
    <m/>
    <m/>
    <m/>
  </r>
  <r>
    <d v="2012-10-24T00:00:00"/>
    <x v="2"/>
    <x v="6"/>
    <n v="0"/>
    <x v="9"/>
    <s v="Wednesday"/>
    <m/>
    <m/>
    <m/>
  </r>
  <r>
    <d v="2012-10-25T00:00:00"/>
    <x v="2"/>
    <x v="6"/>
    <n v="0"/>
    <x v="9"/>
    <s v="Thursday"/>
    <m/>
    <m/>
    <m/>
  </r>
  <r>
    <d v="2012-10-26T00:00:00"/>
    <x v="2"/>
    <x v="6"/>
    <n v="0"/>
    <x v="9"/>
    <s v="Friday"/>
    <m/>
    <m/>
    <m/>
  </r>
  <r>
    <d v="2012-10-27T00:00:00"/>
    <x v="2"/>
    <x v="6"/>
    <n v="0"/>
    <x v="9"/>
    <s v="Saturday"/>
    <m/>
    <m/>
    <m/>
  </r>
  <r>
    <d v="2012-10-28T00:00:00"/>
    <x v="2"/>
    <x v="6"/>
    <n v="0"/>
    <x v="9"/>
    <s v="Sunday"/>
    <m/>
    <m/>
    <m/>
  </r>
  <r>
    <d v="2012-10-29T00:00:00"/>
    <x v="2"/>
    <x v="6"/>
    <n v="0"/>
    <x v="9"/>
    <s v="Monday"/>
    <m/>
    <m/>
    <m/>
  </r>
  <r>
    <d v="2012-10-30T00:00:00"/>
    <x v="2"/>
    <x v="6"/>
    <n v="0"/>
    <x v="9"/>
    <s v="Tuesday"/>
    <m/>
    <m/>
    <m/>
  </r>
  <r>
    <d v="2012-10-31T00:00:00"/>
    <x v="2"/>
    <x v="6"/>
    <n v="0"/>
    <x v="9"/>
    <s v="Wednesday"/>
    <m/>
    <m/>
    <m/>
  </r>
  <r>
    <d v="2012-11-01T00:00:00"/>
    <x v="2"/>
    <x v="6"/>
    <n v="0"/>
    <x v="10"/>
    <s v="Thursday"/>
    <m/>
    <m/>
    <m/>
  </r>
  <r>
    <d v="2012-11-02T00:00:00"/>
    <x v="2"/>
    <x v="6"/>
    <n v="0"/>
    <x v="10"/>
    <s v="Friday"/>
    <m/>
    <m/>
    <m/>
  </r>
  <r>
    <d v="2012-11-03T00:00:00"/>
    <x v="2"/>
    <x v="6"/>
    <n v="0"/>
    <x v="10"/>
    <s v="Saturday"/>
    <m/>
    <m/>
    <m/>
  </r>
  <r>
    <d v="2012-11-04T00:00:00"/>
    <x v="2"/>
    <x v="6"/>
    <n v="0"/>
    <x v="10"/>
    <s v="Sunday"/>
    <m/>
    <m/>
    <m/>
  </r>
  <r>
    <d v="2012-11-05T00:00:00"/>
    <x v="2"/>
    <x v="6"/>
    <n v="0"/>
    <x v="10"/>
    <s v="Monday"/>
    <m/>
    <m/>
    <m/>
  </r>
  <r>
    <d v="2012-11-06T00:00:00"/>
    <x v="2"/>
    <x v="6"/>
    <n v="0"/>
    <x v="10"/>
    <s v="Tuesday"/>
    <m/>
    <m/>
    <m/>
  </r>
  <r>
    <d v="2012-11-07T00:00:00"/>
    <x v="2"/>
    <x v="6"/>
    <n v="0"/>
    <x v="10"/>
    <s v="Wednesday"/>
    <m/>
    <m/>
    <m/>
  </r>
  <r>
    <d v="2012-11-08T00:00:00"/>
    <x v="2"/>
    <x v="6"/>
    <n v="0"/>
    <x v="10"/>
    <s v="Thursday"/>
    <m/>
    <m/>
    <m/>
  </r>
  <r>
    <d v="2012-11-09T00:00:00"/>
    <x v="2"/>
    <x v="6"/>
    <n v="0"/>
    <x v="10"/>
    <s v="Friday"/>
    <m/>
    <m/>
    <m/>
  </r>
  <r>
    <d v="2012-11-10T00:00:00"/>
    <x v="2"/>
    <x v="6"/>
    <n v="0"/>
    <x v="10"/>
    <s v="Saturday"/>
    <m/>
    <m/>
    <m/>
  </r>
  <r>
    <d v="2012-11-11T00:00:00"/>
    <x v="2"/>
    <x v="6"/>
    <n v="0"/>
    <x v="10"/>
    <s v="Sunday"/>
    <m/>
    <m/>
    <m/>
  </r>
  <r>
    <d v="2012-11-12T00:00:00"/>
    <x v="2"/>
    <x v="6"/>
    <n v="0"/>
    <x v="10"/>
    <s v="Monday"/>
    <m/>
    <m/>
    <m/>
  </r>
  <r>
    <d v="2012-11-13T00:00:00"/>
    <x v="2"/>
    <x v="6"/>
    <n v="0"/>
    <x v="10"/>
    <s v="Tuesday"/>
    <m/>
    <m/>
    <m/>
  </r>
  <r>
    <d v="2012-11-14T00:00:00"/>
    <x v="2"/>
    <x v="6"/>
    <n v="0"/>
    <x v="10"/>
    <s v="Wednesday"/>
    <m/>
    <m/>
    <m/>
  </r>
  <r>
    <d v="2012-11-15T00:00:00"/>
    <x v="2"/>
    <x v="6"/>
    <n v="0"/>
    <x v="10"/>
    <s v="Thursday"/>
    <m/>
    <m/>
    <m/>
  </r>
  <r>
    <d v="2012-11-16T00:00:00"/>
    <x v="2"/>
    <x v="6"/>
    <n v="0"/>
    <x v="10"/>
    <s v="Friday"/>
    <m/>
    <m/>
    <m/>
  </r>
  <r>
    <d v="2012-11-17T00:00:00"/>
    <x v="2"/>
    <x v="6"/>
    <n v="0"/>
    <x v="10"/>
    <s v="Saturday"/>
    <m/>
    <m/>
    <m/>
  </r>
  <r>
    <d v="2012-11-18T00:00:00"/>
    <x v="2"/>
    <x v="6"/>
    <n v="0"/>
    <x v="10"/>
    <s v="Sunday"/>
    <m/>
    <m/>
    <m/>
  </r>
  <r>
    <d v="2012-11-19T00:00:00"/>
    <x v="2"/>
    <x v="6"/>
    <n v="0"/>
    <x v="10"/>
    <s v="Monday"/>
    <m/>
    <m/>
    <m/>
  </r>
  <r>
    <d v="2012-11-20T00:00:00"/>
    <x v="2"/>
    <x v="6"/>
    <n v="0"/>
    <x v="10"/>
    <s v="Tuesday"/>
    <m/>
    <m/>
    <m/>
  </r>
  <r>
    <d v="2012-11-21T00:00:00"/>
    <x v="2"/>
    <x v="6"/>
    <n v="0"/>
    <x v="10"/>
    <s v="Wednesday"/>
    <m/>
    <m/>
    <m/>
  </r>
  <r>
    <d v="2012-11-22T00:00:00"/>
    <x v="2"/>
    <x v="6"/>
    <n v="0"/>
    <x v="10"/>
    <s v="Thursday"/>
    <m/>
    <m/>
    <m/>
  </r>
  <r>
    <d v="2012-11-23T00:00:00"/>
    <x v="2"/>
    <x v="6"/>
    <n v="0"/>
    <x v="10"/>
    <s v="Friday"/>
    <m/>
    <m/>
    <m/>
  </r>
  <r>
    <d v="2012-11-24T00:00:00"/>
    <x v="2"/>
    <x v="6"/>
    <n v="0"/>
    <x v="10"/>
    <s v="Saturday"/>
    <m/>
    <m/>
    <m/>
  </r>
  <r>
    <d v="2012-11-25T00:00:00"/>
    <x v="2"/>
    <x v="6"/>
    <n v="0"/>
    <x v="10"/>
    <s v="Sunday"/>
    <m/>
    <m/>
    <m/>
  </r>
  <r>
    <d v="2012-11-26T00:00:00"/>
    <x v="2"/>
    <x v="6"/>
    <n v="0"/>
    <x v="10"/>
    <s v="Monday"/>
    <m/>
    <m/>
    <m/>
  </r>
  <r>
    <d v="2012-11-27T00:00:00"/>
    <x v="2"/>
    <x v="6"/>
    <n v="0"/>
    <x v="10"/>
    <s v="Tuesday"/>
    <m/>
    <m/>
    <m/>
  </r>
  <r>
    <d v="2012-11-28T00:00:00"/>
    <x v="2"/>
    <x v="6"/>
    <n v="0"/>
    <x v="10"/>
    <s v="Wednesday"/>
    <m/>
    <m/>
    <m/>
  </r>
  <r>
    <d v="2012-11-29T00:00:00"/>
    <x v="2"/>
    <x v="6"/>
    <n v="0"/>
    <x v="10"/>
    <s v="Thursday"/>
    <m/>
    <m/>
    <m/>
  </r>
  <r>
    <d v="2012-11-30T00:00:00"/>
    <x v="2"/>
    <x v="6"/>
    <n v="0"/>
    <x v="10"/>
    <s v="Friday"/>
    <m/>
    <m/>
    <m/>
  </r>
  <r>
    <d v="2012-12-01T00:00:00"/>
    <x v="2"/>
    <x v="6"/>
    <n v="0"/>
    <x v="11"/>
    <s v="Saturday"/>
    <m/>
    <m/>
    <m/>
  </r>
  <r>
    <d v="2012-12-02T00:00:00"/>
    <x v="2"/>
    <x v="6"/>
    <n v="0"/>
    <x v="11"/>
    <s v="Sunday"/>
    <m/>
    <m/>
    <m/>
  </r>
  <r>
    <d v="2012-12-03T00:00:00"/>
    <x v="2"/>
    <x v="6"/>
    <n v="0"/>
    <x v="11"/>
    <s v="Monday"/>
    <m/>
    <m/>
    <m/>
  </r>
  <r>
    <d v="2012-12-04T00:00:00"/>
    <x v="2"/>
    <x v="6"/>
    <n v="0"/>
    <x v="11"/>
    <s v="Tuesday"/>
    <m/>
    <m/>
    <m/>
  </r>
  <r>
    <d v="2012-12-05T00:00:00"/>
    <x v="2"/>
    <x v="6"/>
    <n v="0"/>
    <x v="11"/>
    <s v="Wednesday"/>
    <m/>
    <m/>
    <m/>
  </r>
  <r>
    <d v="2012-12-06T00:00:00"/>
    <x v="2"/>
    <x v="6"/>
    <n v="0"/>
    <x v="11"/>
    <s v="Thursday"/>
    <m/>
    <m/>
    <m/>
  </r>
  <r>
    <d v="2012-12-07T00:00:00"/>
    <x v="2"/>
    <x v="6"/>
    <n v="0"/>
    <x v="11"/>
    <s v="Friday"/>
    <m/>
    <m/>
    <m/>
  </r>
  <r>
    <d v="2012-12-08T00:00:00"/>
    <x v="2"/>
    <x v="6"/>
    <n v="0"/>
    <x v="11"/>
    <s v="Saturday"/>
    <m/>
    <m/>
    <m/>
  </r>
  <r>
    <d v="2012-12-09T00:00:00"/>
    <x v="2"/>
    <x v="6"/>
    <n v="0"/>
    <x v="11"/>
    <s v="Sunday"/>
    <m/>
    <m/>
    <m/>
  </r>
  <r>
    <d v="2012-12-10T00:00:00"/>
    <x v="2"/>
    <x v="6"/>
    <n v="0"/>
    <x v="11"/>
    <s v="Monday"/>
    <m/>
    <m/>
    <m/>
  </r>
  <r>
    <d v="2012-12-11T00:00:00"/>
    <x v="2"/>
    <x v="6"/>
    <n v="0"/>
    <x v="11"/>
    <s v="Tuesday"/>
    <m/>
    <m/>
    <m/>
  </r>
  <r>
    <d v="2012-12-12T00:00:00"/>
    <x v="2"/>
    <x v="6"/>
    <n v="0"/>
    <x v="11"/>
    <s v="Wednesday"/>
    <m/>
    <m/>
    <m/>
  </r>
  <r>
    <d v="2012-12-13T00:00:00"/>
    <x v="2"/>
    <x v="6"/>
    <n v="0"/>
    <x v="11"/>
    <s v="Thursday"/>
    <m/>
    <m/>
    <m/>
  </r>
  <r>
    <d v="2012-12-14T00:00:00"/>
    <x v="2"/>
    <x v="6"/>
    <n v="0"/>
    <x v="11"/>
    <s v="Friday"/>
    <m/>
    <m/>
    <m/>
  </r>
  <r>
    <d v="2012-12-15T00:00:00"/>
    <x v="2"/>
    <x v="6"/>
    <n v="0"/>
    <x v="11"/>
    <s v="Saturday"/>
    <m/>
    <m/>
    <m/>
  </r>
  <r>
    <d v="2012-12-16T00:00:00"/>
    <x v="2"/>
    <x v="6"/>
    <n v="0"/>
    <x v="11"/>
    <s v="Sunday"/>
    <m/>
    <m/>
    <m/>
  </r>
  <r>
    <d v="2012-12-17T00:00:00"/>
    <x v="2"/>
    <x v="6"/>
    <n v="0"/>
    <x v="11"/>
    <s v="Monday"/>
    <m/>
    <m/>
    <m/>
  </r>
  <r>
    <d v="2012-12-18T00:00:00"/>
    <x v="2"/>
    <x v="6"/>
    <n v="0"/>
    <x v="11"/>
    <s v="Tuesday"/>
    <m/>
    <m/>
    <m/>
  </r>
  <r>
    <d v="2012-12-19T00:00:00"/>
    <x v="2"/>
    <x v="6"/>
    <n v="0"/>
    <x v="11"/>
    <s v="Wednesday"/>
    <m/>
    <m/>
    <m/>
  </r>
  <r>
    <d v="2012-12-20T00:00:00"/>
    <x v="2"/>
    <x v="6"/>
    <n v="0"/>
    <x v="11"/>
    <s v="Thursday"/>
    <m/>
    <m/>
    <m/>
  </r>
  <r>
    <d v="2012-12-21T00:00:00"/>
    <x v="2"/>
    <x v="6"/>
    <n v="0"/>
    <x v="11"/>
    <s v="Friday"/>
    <m/>
    <m/>
    <m/>
  </r>
  <r>
    <d v="2012-12-22T00:00:00"/>
    <x v="2"/>
    <x v="6"/>
    <n v="0"/>
    <x v="11"/>
    <s v="Saturday"/>
    <m/>
    <m/>
    <m/>
  </r>
  <r>
    <d v="2012-12-23T00:00:00"/>
    <x v="2"/>
    <x v="6"/>
    <n v="0"/>
    <x v="11"/>
    <s v="Sunday"/>
    <m/>
    <m/>
    <m/>
  </r>
  <r>
    <d v="2012-12-24T00:00:00"/>
    <x v="2"/>
    <x v="6"/>
    <n v="0"/>
    <x v="11"/>
    <s v="Monday"/>
    <m/>
    <m/>
    <m/>
  </r>
  <r>
    <d v="2012-12-25T00:00:00"/>
    <x v="2"/>
    <x v="6"/>
    <n v="0"/>
    <x v="11"/>
    <s v="Tuesday"/>
    <m/>
    <m/>
    <m/>
  </r>
  <r>
    <d v="2012-12-26T00:00:00"/>
    <x v="2"/>
    <x v="6"/>
    <n v="0"/>
    <x v="11"/>
    <s v="Wednesday"/>
    <m/>
    <m/>
    <m/>
  </r>
  <r>
    <d v="2012-12-27T00:00:00"/>
    <x v="2"/>
    <x v="6"/>
    <n v="0"/>
    <x v="11"/>
    <s v="Thursday"/>
    <m/>
    <m/>
    <m/>
  </r>
  <r>
    <d v="2012-12-28T00:00:00"/>
    <x v="2"/>
    <x v="6"/>
    <n v="0"/>
    <x v="11"/>
    <s v="Friday"/>
    <m/>
    <m/>
    <m/>
  </r>
  <r>
    <d v="2012-12-29T00:00:00"/>
    <x v="2"/>
    <x v="6"/>
    <n v="0"/>
    <x v="11"/>
    <s v="Saturday"/>
    <m/>
    <m/>
    <m/>
  </r>
  <r>
    <d v="2012-12-30T00:00:00"/>
    <x v="2"/>
    <x v="6"/>
    <n v="0"/>
    <x v="11"/>
    <s v="Sunday"/>
    <m/>
    <m/>
    <m/>
  </r>
  <r>
    <d v="2012-12-31T00:00:00"/>
    <x v="2"/>
    <x v="6"/>
    <n v="0"/>
    <x v="11"/>
    <s v="Monday"/>
    <m/>
    <m/>
    <m/>
  </r>
  <r>
    <d v="2012-01-01T00:00:00"/>
    <x v="2"/>
    <x v="7"/>
    <n v="0"/>
    <x v="0"/>
    <s v="Sunday"/>
    <m/>
    <m/>
    <m/>
  </r>
  <r>
    <d v="2012-01-02T00:00:00"/>
    <x v="2"/>
    <x v="7"/>
    <n v="0"/>
    <x v="0"/>
    <s v="Monday"/>
    <m/>
    <m/>
    <m/>
  </r>
  <r>
    <d v="2012-01-03T00:00:00"/>
    <x v="2"/>
    <x v="7"/>
    <n v="0"/>
    <x v="0"/>
    <s v="Tuesday"/>
    <m/>
    <m/>
    <m/>
  </r>
  <r>
    <d v="2012-01-04T00:00:00"/>
    <x v="2"/>
    <x v="7"/>
    <n v="0"/>
    <x v="0"/>
    <s v="Wednesday"/>
    <m/>
    <m/>
    <m/>
  </r>
  <r>
    <d v="2012-01-05T00:00:00"/>
    <x v="2"/>
    <x v="7"/>
    <n v="0"/>
    <x v="0"/>
    <s v="Thursday"/>
    <m/>
    <m/>
    <m/>
  </r>
  <r>
    <d v="2012-01-06T00:00:00"/>
    <x v="2"/>
    <x v="7"/>
    <n v="0"/>
    <x v="0"/>
    <s v="Friday"/>
    <m/>
    <m/>
    <m/>
  </r>
  <r>
    <d v="2012-01-07T00:00:00"/>
    <x v="2"/>
    <x v="7"/>
    <n v="0"/>
    <x v="0"/>
    <s v="Saturday"/>
    <m/>
    <m/>
    <m/>
  </r>
  <r>
    <d v="2012-01-08T00:00:00"/>
    <x v="2"/>
    <x v="7"/>
    <n v="0"/>
    <x v="0"/>
    <s v="Sunday"/>
    <m/>
    <m/>
    <m/>
  </r>
  <r>
    <d v="2012-01-09T00:00:00"/>
    <x v="2"/>
    <x v="7"/>
    <n v="0"/>
    <x v="0"/>
    <s v="Monday"/>
    <m/>
    <m/>
    <m/>
  </r>
  <r>
    <d v="2012-01-10T00:00:00"/>
    <x v="2"/>
    <x v="7"/>
    <n v="0"/>
    <x v="0"/>
    <s v="Tuesday"/>
    <m/>
    <m/>
    <m/>
  </r>
  <r>
    <d v="2012-01-11T00:00:00"/>
    <x v="2"/>
    <x v="7"/>
    <n v="0"/>
    <x v="0"/>
    <s v="Wednesday"/>
    <m/>
    <m/>
    <m/>
  </r>
  <r>
    <d v="2012-01-12T00:00:00"/>
    <x v="2"/>
    <x v="7"/>
    <n v="0"/>
    <x v="0"/>
    <s v="Thursday"/>
    <m/>
    <m/>
    <m/>
  </r>
  <r>
    <d v="2012-01-13T00:00:00"/>
    <x v="2"/>
    <x v="7"/>
    <n v="0"/>
    <x v="0"/>
    <s v="Friday"/>
    <m/>
    <m/>
    <m/>
  </r>
  <r>
    <d v="2012-01-14T00:00:00"/>
    <x v="2"/>
    <x v="7"/>
    <n v="0"/>
    <x v="0"/>
    <s v="Saturday"/>
    <m/>
    <m/>
    <m/>
  </r>
  <r>
    <d v="2012-01-15T00:00:00"/>
    <x v="2"/>
    <x v="7"/>
    <n v="0"/>
    <x v="0"/>
    <s v="Sunday"/>
    <m/>
    <m/>
    <m/>
  </r>
  <r>
    <d v="2012-01-16T00:00:00"/>
    <x v="2"/>
    <x v="7"/>
    <n v="0"/>
    <x v="0"/>
    <s v="Monday"/>
    <m/>
    <m/>
    <m/>
  </r>
  <r>
    <d v="2012-01-17T00:00:00"/>
    <x v="2"/>
    <x v="7"/>
    <n v="0"/>
    <x v="0"/>
    <s v="Tuesday"/>
    <m/>
    <m/>
    <m/>
  </r>
  <r>
    <d v="2012-01-18T00:00:00"/>
    <x v="2"/>
    <x v="7"/>
    <n v="0"/>
    <x v="0"/>
    <s v="Wednesday"/>
    <m/>
    <m/>
    <m/>
  </r>
  <r>
    <d v="2012-01-19T00:00:00"/>
    <x v="2"/>
    <x v="7"/>
    <n v="0"/>
    <x v="0"/>
    <s v="Thursday"/>
    <m/>
    <m/>
    <m/>
  </r>
  <r>
    <d v="2012-01-20T00:00:00"/>
    <x v="2"/>
    <x v="7"/>
    <n v="0"/>
    <x v="0"/>
    <s v="Friday"/>
    <m/>
    <m/>
    <m/>
  </r>
  <r>
    <d v="2012-01-21T00:00:00"/>
    <x v="2"/>
    <x v="7"/>
    <n v="0"/>
    <x v="0"/>
    <s v="Saturday"/>
    <m/>
    <m/>
    <m/>
  </r>
  <r>
    <d v="2012-01-22T00:00:00"/>
    <x v="2"/>
    <x v="7"/>
    <n v="0"/>
    <x v="0"/>
    <s v="Sunday"/>
    <m/>
    <m/>
    <m/>
  </r>
  <r>
    <d v="2012-01-23T00:00:00"/>
    <x v="2"/>
    <x v="7"/>
    <n v="0"/>
    <x v="0"/>
    <s v="Monday"/>
    <m/>
    <m/>
    <m/>
  </r>
  <r>
    <d v="2012-01-24T00:00:00"/>
    <x v="2"/>
    <x v="7"/>
    <n v="0"/>
    <x v="0"/>
    <s v="Tuesday"/>
    <m/>
    <m/>
    <m/>
  </r>
  <r>
    <d v="2012-01-25T00:00:00"/>
    <x v="2"/>
    <x v="7"/>
    <n v="0"/>
    <x v="0"/>
    <s v="Wednesday"/>
    <m/>
    <m/>
    <m/>
  </r>
  <r>
    <d v="2012-01-26T00:00:00"/>
    <x v="2"/>
    <x v="7"/>
    <n v="0"/>
    <x v="0"/>
    <s v="Thursday"/>
    <m/>
    <m/>
    <m/>
  </r>
  <r>
    <d v="2012-01-27T00:00:00"/>
    <x v="2"/>
    <x v="7"/>
    <n v="0"/>
    <x v="0"/>
    <s v="Friday"/>
    <m/>
    <m/>
    <m/>
  </r>
  <r>
    <d v="2012-01-28T00:00:00"/>
    <x v="2"/>
    <x v="7"/>
    <n v="0"/>
    <x v="0"/>
    <s v="Saturday"/>
    <m/>
    <m/>
    <m/>
  </r>
  <r>
    <d v="2012-01-29T00:00:00"/>
    <x v="2"/>
    <x v="7"/>
    <n v="0"/>
    <x v="0"/>
    <s v="Sunday"/>
    <m/>
    <m/>
    <m/>
  </r>
  <r>
    <d v="2012-01-30T00:00:00"/>
    <x v="2"/>
    <x v="7"/>
    <n v="0"/>
    <x v="0"/>
    <s v="Monday"/>
    <m/>
    <m/>
    <m/>
  </r>
  <r>
    <d v="2012-01-31T00:00:00"/>
    <x v="2"/>
    <x v="7"/>
    <n v="0"/>
    <x v="0"/>
    <s v="Tuesday"/>
    <m/>
    <m/>
    <m/>
  </r>
  <r>
    <d v="2012-02-01T00:00:00"/>
    <x v="2"/>
    <x v="7"/>
    <n v="0"/>
    <x v="1"/>
    <s v="Wednesday"/>
    <m/>
    <m/>
    <m/>
  </r>
  <r>
    <d v="2012-02-02T00:00:00"/>
    <x v="2"/>
    <x v="7"/>
    <n v="0"/>
    <x v="1"/>
    <s v="Thursday"/>
    <m/>
    <m/>
    <m/>
  </r>
  <r>
    <d v="2012-02-03T00:00:00"/>
    <x v="2"/>
    <x v="7"/>
    <n v="0"/>
    <x v="1"/>
    <s v="Friday"/>
    <m/>
    <m/>
    <m/>
  </r>
  <r>
    <d v="2012-02-04T00:00:00"/>
    <x v="2"/>
    <x v="7"/>
    <n v="0"/>
    <x v="1"/>
    <s v="Saturday"/>
    <m/>
    <m/>
    <m/>
  </r>
  <r>
    <d v="2012-02-05T00:00:00"/>
    <x v="2"/>
    <x v="7"/>
    <n v="0"/>
    <x v="1"/>
    <s v="Sunday"/>
    <m/>
    <m/>
    <m/>
  </r>
  <r>
    <d v="2012-02-06T00:00:00"/>
    <x v="2"/>
    <x v="7"/>
    <n v="0"/>
    <x v="1"/>
    <s v="Monday"/>
    <m/>
    <m/>
    <m/>
  </r>
  <r>
    <d v="2012-02-07T00:00:00"/>
    <x v="2"/>
    <x v="7"/>
    <n v="0"/>
    <x v="1"/>
    <s v="Tuesday"/>
    <m/>
    <m/>
    <m/>
  </r>
  <r>
    <d v="2012-02-08T00:00:00"/>
    <x v="2"/>
    <x v="7"/>
    <n v="0"/>
    <x v="1"/>
    <s v="Wednesday"/>
    <m/>
    <m/>
    <m/>
  </r>
  <r>
    <d v="2012-02-09T00:00:00"/>
    <x v="2"/>
    <x v="7"/>
    <n v="0"/>
    <x v="1"/>
    <s v="Thursday"/>
    <m/>
    <m/>
    <m/>
  </r>
  <r>
    <d v="2012-02-10T00:00:00"/>
    <x v="2"/>
    <x v="7"/>
    <n v="0"/>
    <x v="1"/>
    <s v="Friday"/>
    <m/>
    <m/>
    <m/>
  </r>
  <r>
    <d v="2012-02-11T00:00:00"/>
    <x v="2"/>
    <x v="7"/>
    <n v="0"/>
    <x v="1"/>
    <s v="Saturday"/>
    <m/>
    <m/>
    <m/>
  </r>
  <r>
    <d v="2012-02-12T00:00:00"/>
    <x v="2"/>
    <x v="7"/>
    <n v="0"/>
    <x v="1"/>
    <s v="Sunday"/>
    <m/>
    <m/>
    <m/>
  </r>
  <r>
    <d v="2012-02-13T00:00:00"/>
    <x v="2"/>
    <x v="7"/>
    <n v="0"/>
    <x v="1"/>
    <s v="Monday"/>
    <m/>
    <m/>
    <m/>
  </r>
  <r>
    <d v="2012-02-14T00:00:00"/>
    <x v="2"/>
    <x v="7"/>
    <n v="0"/>
    <x v="1"/>
    <s v="Tuesday"/>
    <m/>
    <m/>
    <m/>
  </r>
  <r>
    <d v="2012-02-15T00:00:00"/>
    <x v="2"/>
    <x v="7"/>
    <n v="0"/>
    <x v="1"/>
    <s v="Wednesday"/>
    <m/>
    <m/>
    <m/>
  </r>
  <r>
    <d v="2012-02-16T00:00:00"/>
    <x v="2"/>
    <x v="7"/>
    <n v="0"/>
    <x v="1"/>
    <s v="Thursday"/>
    <m/>
    <m/>
    <m/>
  </r>
  <r>
    <d v="2012-02-17T00:00:00"/>
    <x v="2"/>
    <x v="7"/>
    <n v="0"/>
    <x v="1"/>
    <s v="Friday"/>
    <m/>
    <m/>
    <m/>
  </r>
  <r>
    <d v="2012-02-18T00:00:00"/>
    <x v="2"/>
    <x v="7"/>
    <n v="0"/>
    <x v="1"/>
    <s v="Saturday"/>
    <m/>
    <m/>
    <m/>
  </r>
  <r>
    <d v="2012-02-19T00:00:00"/>
    <x v="2"/>
    <x v="7"/>
    <n v="0"/>
    <x v="1"/>
    <s v="Sunday"/>
    <m/>
    <m/>
    <m/>
  </r>
  <r>
    <d v="2012-02-20T00:00:00"/>
    <x v="2"/>
    <x v="7"/>
    <n v="0"/>
    <x v="1"/>
    <s v="Monday"/>
    <m/>
    <m/>
    <m/>
  </r>
  <r>
    <d v="2012-02-21T00:00:00"/>
    <x v="2"/>
    <x v="7"/>
    <n v="0"/>
    <x v="1"/>
    <s v="Tuesday"/>
    <m/>
    <m/>
    <m/>
  </r>
  <r>
    <d v="2012-02-22T00:00:00"/>
    <x v="2"/>
    <x v="7"/>
    <n v="0"/>
    <x v="1"/>
    <s v="Wednesday"/>
    <m/>
    <m/>
    <m/>
  </r>
  <r>
    <d v="2012-02-23T00:00:00"/>
    <x v="2"/>
    <x v="7"/>
    <n v="0"/>
    <x v="1"/>
    <s v="Thursday"/>
    <m/>
    <m/>
    <m/>
  </r>
  <r>
    <d v="2012-02-24T00:00:00"/>
    <x v="2"/>
    <x v="7"/>
    <n v="0"/>
    <x v="1"/>
    <s v="Friday"/>
    <m/>
    <m/>
    <m/>
  </r>
  <r>
    <d v="2012-02-25T00:00:00"/>
    <x v="2"/>
    <x v="7"/>
    <n v="0"/>
    <x v="1"/>
    <s v="Saturday"/>
    <m/>
    <m/>
    <m/>
  </r>
  <r>
    <d v="2012-02-26T00:00:00"/>
    <x v="2"/>
    <x v="7"/>
    <n v="0"/>
    <x v="1"/>
    <s v="Sunday"/>
    <m/>
    <m/>
    <m/>
  </r>
  <r>
    <d v="2012-02-27T00:00:00"/>
    <x v="2"/>
    <x v="7"/>
    <n v="0"/>
    <x v="1"/>
    <s v="Monday"/>
    <m/>
    <m/>
    <m/>
  </r>
  <r>
    <d v="2012-02-28T00:00:00"/>
    <x v="2"/>
    <x v="7"/>
    <n v="0"/>
    <x v="1"/>
    <s v="Tuesday"/>
    <m/>
    <m/>
    <m/>
  </r>
  <r>
    <d v="2012-02-29T00:00:00"/>
    <x v="2"/>
    <x v="7"/>
    <n v="0"/>
    <x v="1"/>
    <s v="Wednesday"/>
    <m/>
    <m/>
    <m/>
  </r>
  <r>
    <d v="2012-03-01T00:00:00"/>
    <x v="2"/>
    <x v="7"/>
    <n v="0"/>
    <x v="2"/>
    <s v="Thursday"/>
    <m/>
    <m/>
    <m/>
  </r>
  <r>
    <d v="2012-03-02T00:00:00"/>
    <x v="2"/>
    <x v="7"/>
    <n v="0"/>
    <x v="2"/>
    <s v="Friday"/>
    <m/>
    <m/>
    <m/>
  </r>
  <r>
    <d v="2012-03-03T00:00:00"/>
    <x v="2"/>
    <x v="7"/>
    <n v="0"/>
    <x v="2"/>
    <s v="Saturday"/>
    <m/>
    <m/>
    <m/>
  </r>
  <r>
    <d v="2012-03-04T00:00:00"/>
    <x v="2"/>
    <x v="7"/>
    <n v="0"/>
    <x v="2"/>
    <s v="Sunday"/>
    <m/>
    <m/>
    <m/>
  </r>
  <r>
    <d v="2012-03-05T00:00:00"/>
    <x v="2"/>
    <x v="7"/>
    <n v="0"/>
    <x v="2"/>
    <s v="Monday"/>
    <m/>
    <m/>
    <m/>
  </r>
  <r>
    <d v="2012-03-06T00:00:00"/>
    <x v="2"/>
    <x v="7"/>
    <n v="0"/>
    <x v="2"/>
    <s v="Tuesday"/>
    <m/>
    <m/>
    <m/>
  </r>
  <r>
    <d v="2012-03-07T00:00:00"/>
    <x v="2"/>
    <x v="7"/>
    <n v="0"/>
    <x v="2"/>
    <s v="Wednesday"/>
    <m/>
    <m/>
    <m/>
  </r>
  <r>
    <d v="2012-03-08T00:00:00"/>
    <x v="2"/>
    <x v="7"/>
    <n v="0"/>
    <x v="2"/>
    <s v="Thursday"/>
    <m/>
    <m/>
    <m/>
  </r>
  <r>
    <d v="2012-03-09T00:00:00"/>
    <x v="2"/>
    <x v="7"/>
    <n v="0"/>
    <x v="2"/>
    <s v="Friday"/>
    <m/>
    <m/>
    <m/>
  </r>
  <r>
    <d v="2012-03-10T00:00:00"/>
    <x v="2"/>
    <x v="7"/>
    <n v="0"/>
    <x v="2"/>
    <s v="Saturday"/>
    <m/>
    <m/>
    <m/>
  </r>
  <r>
    <d v="2012-03-11T00:00:00"/>
    <x v="2"/>
    <x v="7"/>
    <n v="0"/>
    <x v="2"/>
    <s v="Sunday"/>
    <m/>
    <m/>
    <m/>
  </r>
  <r>
    <d v="2012-03-12T00:00:00"/>
    <x v="2"/>
    <x v="7"/>
    <n v="0"/>
    <x v="2"/>
    <s v="Monday"/>
    <m/>
    <m/>
    <m/>
  </r>
  <r>
    <d v="2012-03-13T00:00:00"/>
    <x v="2"/>
    <x v="7"/>
    <n v="0"/>
    <x v="2"/>
    <s v="Tuesday"/>
    <m/>
    <m/>
    <m/>
  </r>
  <r>
    <d v="2012-03-14T00:00:00"/>
    <x v="2"/>
    <x v="7"/>
    <n v="0"/>
    <x v="2"/>
    <s v="Wednesday"/>
    <m/>
    <m/>
    <m/>
  </r>
  <r>
    <d v="2012-03-15T00:00:00"/>
    <x v="2"/>
    <x v="7"/>
    <n v="0"/>
    <x v="2"/>
    <s v="Thursday"/>
    <m/>
    <m/>
    <m/>
  </r>
  <r>
    <d v="2012-03-16T00:00:00"/>
    <x v="2"/>
    <x v="7"/>
    <n v="0"/>
    <x v="2"/>
    <s v="Friday"/>
    <m/>
    <m/>
    <m/>
  </r>
  <r>
    <d v="2012-03-17T00:00:00"/>
    <x v="2"/>
    <x v="7"/>
    <n v="0"/>
    <x v="2"/>
    <s v="Saturday"/>
    <m/>
    <m/>
    <m/>
  </r>
  <r>
    <d v="2012-03-18T00:00:00"/>
    <x v="2"/>
    <x v="7"/>
    <n v="0"/>
    <x v="2"/>
    <s v="Sunday"/>
    <m/>
    <m/>
    <m/>
  </r>
  <r>
    <d v="2012-03-19T00:00:00"/>
    <x v="2"/>
    <x v="7"/>
    <n v="0"/>
    <x v="2"/>
    <s v="Monday"/>
    <m/>
    <m/>
    <m/>
  </r>
  <r>
    <d v="2012-03-20T00:00:00"/>
    <x v="2"/>
    <x v="7"/>
    <n v="0"/>
    <x v="2"/>
    <s v="Tuesday"/>
    <m/>
    <m/>
    <m/>
  </r>
  <r>
    <d v="2012-03-21T00:00:00"/>
    <x v="2"/>
    <x v="7"/>
    <n v="0"/>
    <x v="2"/>
    <s v="Wednesday"/>
    <m/>
    <m/>
    <m/>
  </r>
  <r>
    <d v="2012-03-22T00:00:00"/>
    <x v="2"/>
    <x v="7"/>
    <n v="0"/>
    <x v="2"/>
    <s v="Thursday"/>
    <m/>
    <m/>
    <m/>
  </r>
  <r>
    <d v="2012-03-23T00:00:00"/>
    <x v="2"/>
    <x v="7"/>
    <n v="0"/>
    <x v="2"/>
    <s v="Friday"/>
    <m/>
    <m/>
    <m/>
  </r>
  <r>
    <d v="2012-03-24T00:00:00"/>
    <x v="2"/>
    <x v="7"/>
    <n v="0"/>
    <x v="2"/>
    <s v="Saturday"/>
    <m/>
    <m/>
    <m/>
  </r>
  <r>
    <d v="2012-03-25T00:00:00"/>
    <x v="2"/>
    <x v="7"/>
    <n v="0"/>
    <x v="2"/>
    <s v="Sunday"/>
    <m/>
    <m/>
    <m/>
  </r>
  <r>
    <d v="2012-03-26T00:00:00"/>
    <x v="2"/>
    <x v="7"/>
    <n v="0"/>
    <x v="2"/>
    <s v="Monday"/>
    <m/>
    <m/>
    <m/>
  </r>
  <r>
    <d v="2012-03-27T00:00:00"/>
    <x v="2"/>
    <x v="7"/>
    <n v="0"/>
    <x v="2"/>
    <s v="Tuesday"/>
    <m/>
    <m/>
    <m/>
  </r>
  <r>
    <d v="2012-03-28T00:00:00"/>
    <x v="2"/>
    <x v="7"/>
    <n v="0"/>
    <x v="2"/>
    <s v="Wednesday"/>
    <m/>
    <m/>
    <m/>
  </r>
  <r>
    <d v="2012-03-29T00:00:00"/>
    <x v="2"/>
    <x v="7"/>
    <n v="0"/>
    <x v="2"/>
    <s v="Thursday"/>
    <m/>
    <m/>
    <m/>
  </r>
  <r>
    <d v="2012-03-30T00:00:00"/>
    <x v="2"/>
    <x v="7"/>
    <n v="0"/>
    <x v="2"/>
    <s v="Friday"/>
    <m/>
    <m/>
    <m/>
  </r>
  <r>
    <d v="2012-03-31T00:00:00"/>
    <x v="2"/>
    <x v="7"/>
    <n v="0"/>
    <x v="2"/>
    <s v="Saturday"/>
    <m/>
    <m/>
    <m/>
  </r>
  <r>
    <d v="2012-04-01T00:00:00"/>
    <x v="2"/>
    <x v="7"/>
    <n v="0"/>
    <x v="3"/>
    <s v="Sunday"/>
    <m/>
    <m/>
    <m/>
  </r>
  <r>
    <d v="2012-04-02T00:00:00"/>
    <x v="2"/>
    <x v="7"/>
    <n v="0"/>
    <x v="3"/>
    <s v="Monday"/>
    <m/>
    <m/>
    <m/>
  </r>
  <r>
    <d v="2012-04-03T00:00:00"/>
    <x v="2"/>
    <x v="7"/>
    <n v="0"/>
    <x v="3"/>
    <s v="Tuesday"/>
    <m/>
    <m/>
    <m/>
  </r>
  <r>
    <d v="2012-04-04T00:00:00"/>
    <x v="2"/>
    <x v="7"/>
    <n v="0"/>
    <x v="3"/>
    <s v="Wednesday"/>
    <m/>
    <m/>
    <m/>
  </r>
  <r>
    <d v="2012-04-05T00:00:00"/>
    <x v="2"/>
    <x v="7"/>
    <n v="0"/>
    <x v="3"/>
    <s v="Thursday"/>
    <m/>
    <m/>
    <m/>
  </r>
  <r>
    <d v="2012-04-06T00:00:00"/>
    <x v="2"/>
    <x v="7"/>
    <n v="0"/>
    <x v="3"/>
    <s v="Friday"/>
    <m/>
    <m/>
    <m/>
  </r>
  <r>
    <d v="2012-04-07T00:00:00"/>
    <x v="2"/>
    <x v="7"/>
    <n v="0"/>
    <x v="3"/>
    <s v="Saturday"/>
    <m/>
    <m/>
    <m/>
  </r>
  <r>
    <d v="2012-04-08T00:00:00"/>
    <x v="2"/>
    <x v="7"/>
    <n v="0"/>
    <x v="3"/>
    <s v="Sunday"/>
    <m/>
    <m/>
    <m/>
  </r>
  <r>
    <d v="2012-04-09T00:00:00"/>
    <x v="2"/>
    <x v="7"/>
    <n v="0"/>
    <x v="3"/>
    <s v="Monday"/>
    <m/>
    <m/>
    <m/>
  </r>
  <r>
    <d v="2012-04-10T00:00:00"/>
    <x v="2"/>
    <x v="7"/>
    <n v="0"/>
    <x v="3"/>
    <s v="Tuesday"/>
    <m/>
    <m/>
    <m/>
  </r>
  <r>
    <d v="2012-04-11T00:00:00"/>
    <x v="2"/>
    <x v="7"/>
    <n v="0"/>
    <x v="3"/>
    <s v="Wednesday"/>
    <m/>
    <m/>
    <m/>
  </r>
  <r>
    <d v="2012-04-12T00:00:00"/>
    <x v="2"/>
    <x v="7"/>
    <n v="0"/>
    <x v="3"/>
    <s v="Thursday"/>
    <m/>
    <m/>
    <m/>
  </r>
  <r>
    <d v="2012-04-13T00:00:00"/>
    <x v="2"/>
    <x v="7"/>
    <n v="0"/>
    <x v="3"/>
    <s v="Friday"/>
    <m/>
    <m/>
    <m/>
  </r>
  <r>
    <d v="2012-04-14T00:00:00"/>
    <x v="2"/>
    <x v="7"/>
    <n v="0"/>
    <x v="3"/>
    <s v="Saturday"/>
    <m/>
    <m/>
    <m/>
  </r>
  <r>
    <d v="2012-04-15T00:00:00"/>
    <x v="2"/>
    <x v="7"/>
    <n v="0"/>
    <x v="3"/>
    <s v="Sunday"/>
    <m/>
    <m/>
    <m/>
  </r>
  <r>
    <d v="2012-04-16T00:00:00"/>
    <x v="2"/>
    <x v="7"/>
    <n v="0"/>
    <x v="3"/>
    <s v="Monday"/>
    <m/>
    <m/>
    <m/>
  </r>
  <r>
    <d v="2012-04-17T00:00:00"/>
    <x v="2"/>
    <x v="7"/>
    <n v="0"/>
    <x v="3"/>
    <s v="Tuesday"/>
    <m/>
    <m/>
    <m/>
  </r>
  <r>
    <d v="2012-04-18T00:00:00"/>
    <x v="2"/>
    <x v="7"/>
    <n v="0"/>
    <x v="3"/>
    <s v="Wednesday"/>
    <m/>
    <m/>
    <m/>
  </r>
  <r>
    <d v="2012-04-19T00:00:00"/>
    <x v="2"/>
    <x v="7"/>
    <n v="0"/>
    <x v="3"/>
    <s v="Thursday"/>
    <m/>
    <m/>
    <m/>
  </r>
  <r>
    <d v="2012-04-20T00:00:00"/>
    <x v="2"/>
    <x v="7"/>
    <n v="0"/>
    <x v="3"/>
    <s v="Friday"/>
    <m/>
    <m/>
    <m/>
  </r>
  <r>
    <d v="2012-04-21T00:00:00"/>
    <x v="2"/>
    <x v="7"/>
    <n v="0"/>
    <x v="3"/>
    <s v="Saturday"/>
    <m/>
    <m/>
    <m/>
  </r>
  <r>
    <d v="2012-04-22T00:00:00"/>
    <x v="2"/>
    <x v="7"/>
    <n v="0"/>
    <x v="3"/>
    <s v="Sunday"/>
    <m/>
    <m/>
    <m/>
  </r>
  <r>
    <d v="2012-04-23T00:00:00"/>
    <x v="2"/>
    <x v="7"/>
    <n v="0"/>
    <x v="3"/>
    <s v="Monday"/>
    <m/>
    <m/>
    <m/>
  </r>
  <r>
    <d v="2012-04-24T00:00:00"/>
    <x v="2"/>
    <x v="7"/>
    <n v="0"/>
    <x v="3"/>
    <s v="Tuesday"/>
    <m/>
    <m/>
    <m/>
  </r>
  <r>
    <d v="2012-04-25T00:00:00"/>
    <x v="2"/>
    <x v="7"/>
    <n v="0"/>
    <x v="3"/>
    <s v="Wednesday"/>
    <m/>
    <m/>
    <m/>
  </r>
  <r>
    <d v="2012-04-26T00:00:00"/>
    <x v="2"/>
    <x v="7"/>
    <n v="0"/>
    <x v="3"/>
    <s v="Thursday"/>
    <m/>
    <m/>
    <m/>
  </r>
  <r>
    <d v="2012-04-27T00:00:00"/>
    <x v="2"/>
    <x v="7"/>
    <n v="0"/>
    <x v="3"/>
    <s v="Friday"/>
    <m/>
    <m/>
    <m/>
  </r>
  <r>
    <d v="2012-04-28T00:00:00"/>
    <x v="2"/>
    <x v="7"/>
    <n v="0"/>
    <x v="3"/>
    <s v="Saturday"/>
    <m/>
    <m/>
    <m/>
  </r>
  <r>
    <d v="2012-04-29T00:00:00"/>
    <x v="2"/>
    <x v="7"/>
    <n v="0"/>
    <x v="3"/>
    <s v="Sunday"/>
    <m/>
    <m/>
    <m/>
  </r>
  <r>
    <d v="2012-04-30T00:00:00"/>
    <x v="2"/>
    <x v="7"/>
    <n v="0"/>
    <x v="3"/>
    <s v="Monday"/>
    <m/>
    <m/>
    <m/>
  </r>
  <r>
    <d v="2012-05-01T00:00:00"/>
    <x v="2"/>
    <x v="7"/>
    <n v="0"/>
    <x v="4"/>
    <s v="Tuesday"/>
    <m/>
    <m/>
    <m/>
  </r>
  <r>
    <d v="2012-05-02T00:00:00"/>
    <x v="2"/>
    <x v="7"/>
    <n v="0"/>
    <x v="4"/>
    <s v="Wednesday"/>
    <m/>
    <m/>
    <m/>
  </r>
  <r>
    <d v="2012-05-03T00:00:00"/>
    <x v="2"/>
    <x v="7"/>
    <n v="0"/>
    <x v="4"/>
    <s v="Thursday"/>
    <m/>
    <m/>
    <m/>
  </r>
  <r>
    <d v="2012-05-04T00:00:00"/>
    <x v="2"/>
    <x v="7"/>
    <n v="0"/>
    <x v="4"/>
    <s v="Friday"/>
    <m/>
    <m/>
    <m/>
  </r>
  <r>
    <d v="2012-05-05T00:00:00"/>
    <x v="2"/>
    <x v="7"/>
    <n v="0"/>
    <x v="4"/>
    <s v="Saturday"/>
    <m/>
    <m/>
    <m/>
  </r>
  <r>
    <d v="2012-05-06T00:00:00"/>
    <x v="2"/>
    <x v="7"/>
    <n v="0"/>
    <x v="4"/>
    <s v="Sunday"/>
    <m/>
    <m/>
    <m/>
  </r>
  <r>
    <d v="2012-05-07T00:00:00"/>
    <x v="2"/>
    <x v="7"/>
    <n v="0"/>
    <x v="4"/>
    <s v="Monday"/>
    <m/>
    <m/>
    <m/>
  </r>
  <r>
    <d v="2012-05-08T00:00:00"/>
    <x v="2"/>
    <x v="7"/>
    <n v="0"/>
    <x v="4"/>
    <s v="Tuesday"/>
    <m/>
    <m/>
    <m/>
  </r>
  <r>
    <d v="2012-05-09T00:00:00"/>
    <x v="2"/>
    <x v="7"/>
    <n v="0"/>
    <x v="4"/>
    <s v="Wednesday"/>
    <m/>
    <m/>
    <m/>
  </r>
  <r>
    <d v="2012-05-10T00:00:00"/>
    <x v="2"/>
    <x v="7"/>
    <n v="0"/>
    <x v="4"/>
    <s v="Thursday"/>
    <m/>
    <m/>
    <m/>
  </r>
  <r>
    <d v="2012-05-11T00:00:00"/>
    <x v="2"/>
    <x v="7"/>
    <n v="0"/>
    <x v="4"/>
    <s v="Friday"/>
    <m/>
    <m/>
    <m/>
  </r>
  <r>
    <d v="2012-05-12T00:00:00"/>
    <x v="2"/>
    <x v="7"/>
    <n v="0"/>
    <x v="4"/>
    <s v="Saturday"/>
    <m/>
    <m/>
    <m/>
  </r>
  <r>
    <d v="2012-05-13T00:00:00"/>
    <x v="2"/>
    <x v="7"/>
    <n v="0"/>
    <x v="4"/>
    <s v="Sunday"/>
    <m/>
    <m/>
    <m/>
  </r>
  <r>
    <d v="2012-05-14T00:00:00"/>
    <x v="2"/>
    <x v="7"/>
    <n v="0"/>
    <x v="4"/>
    <s v="Monday"/>
    <m/>
    <m/>
    <m/>
  </r>
  <r>
    <d v="2012-05-15T00:00:00"/>
    <x v="2"/>
    <x v="7"/>
    <n v="0"/>
    <x v="4"/>
    <s v="Tuesday"/>
    <m/>
    <m/>
    <m/>
  </r>
  <r>
    <d v="2012-05-16T00:00:00"/>
    <x v="2"/>
    <x v="7"/>
    <n v="0"/>
    <x v="4"/>
    <s v="Wednesday"/>
    <m/>
    <m/>
    <m/>
  </r>
  <r>
    <d v="2012-05-17T00:00:00"/>
    <x v="2"/>
    <x v="7"/>
    <n v="0"/>
    <x v="4"/>
    <s v="Thursday"/>
    <m/>
    <m/>
    <m/>
  </r>
  <r>
    <d v="2012-05-18T00:00:00"/>
    <x v="2"/>
    <x v="7"/>
    <n v="0"/>
    <x v="4"/>
    <s v="Friday"/>
    <m/>
    <m/>
    <m/>
  </r>
  <r>
    <d v="2012-05-19T00:00:00"/>
    <x v="2"/>
    <x v="7"/>
    <n v="0"/>
    <x v="4"/>
    <s v="Saturday"/>
    <m/>
    <m/>
    <m/>
  </r>
  <r>
    <d v="2012-05-20T00:00:00"/>
    <x v="2"/>
    <x v="7"/>
    <n v="0"/>
    <x v="4"/>
    <s v="Sunday"/>
    <m/>
    <m/>
    <m/>
  </r>
  <r>
    <d v="2012-05-21T00:00:00"/>
    <x v="2"/>
    <x v="7"/>
    <n v="0"/>
    <x v="4"/>
    <s v="Monday"/>
    <m/>
    <m/>
    <m/>
  </r>
  <r>
    <d v="2012-05-22T00:00:00"/>
    <x v="2"/>
    <x v="7"/>
    <n v="0"/>
    <x v="4"/>
    <s v="Tuesday"/>
    <m/>
    <m/>
    <m/>
  </r>
  <r>
    <d v="2012-05-23T00:00:00"/>
    <x v="2"/>
    <x v="7"/>
    <n v="0"/>
    <x v="4"/>
    <s v="Wednesday"/>
    <m/>
    <m/>
    <m/>
  </r>
  <r>
    <d v="2012-05-24T00:00:00"/>
    <x v="2"/>
    <x v="7"/>
    <n v="0"/>
    <x v="4"/>
    <s v="Thursday"/>
    <m/>
    <m/>
    <m/>
  </r>
  <r>
    <d v="2012-05-25T00:00:00"/>
    <x v="2"/>
    <x v="7"/>
    <n v="0"/>
    <x v="4"/>
    <s v="Friday"/>
    <m/>
    <m/>
    <m/>
  </r>
  <r>
    <d v="2012-05-26T00:00:00"/>
    <x v="2"/>
    <x v="7"/>
    <n v="0"/>
    <x v="4"/>
    <s v="Saturday"/>
    <m/>
    <m/>
    <m/>
  </r>
  <r>
    <d v="2012-05-27T00:00:00"/>
    <x v="2"/>
    <x v="7"/>
    <n v="0"/>
    <x v="4"/>
    <s v="Sunday"/>
    <m/>
    <m/>
    <m/>
  </r>
  <r>
    <d v="2012-05-28T00:00:00"/>
    <x v="2"/>
    <x v="7"/>
    <n v="0"/>
    <x v="4"/>
    <s v="Monday"/>
    <m/>
    <m/>
    <m/>
  </r>
  <r>
    <d v="2012-05-29T00:00:00"/>
    <x v="2"/>
    <x v="7"/>
    <n v="0"/>
    <x v="4"/>
    <s v="Tuesday"/>
    <m/>
    <m/>
    <m/>
  </r>
  <r>
    <d v="2012-05-30T00:00:00"/>
    <x v="2"/>
    <x v="7"/>
    <n v="0"/>
    <x v="4"/>
    <s v="Wednesday"/>
    <m/>
    <m/>
    <m/>
  </r>
  <r>
    <d v="2012-05-31T00:00:00"/>
    <x v="2"/>
    <x v="7"/>
    <n v="0"/>
    <x v="4"/>
    <s v="Thursday"/>
    <m/>
    <m/>
    <m/>
  </r>
  <r>
    <d v="2012-06-01T00:00:00"/>
    <x v="2"/>
    <x v="7"/>
    <n v="0"/>
    <x v="5"/>
    <s v="Friday"/>
    <m/>
    <m/>
    <m/>
  </r>
  <r>
    <d v="2012-06-02T00:00:00"/>
    <x v="2"/>
    <x v="7"/>
    <n v="0"/>
    <x v="5"/>
    <s v="Saturday"/>
    <m/>
    <m/>
    <m/>
  </r>
  <r>
    <d v="2012-06-03T00:00:00"/>
    <x v="2"/>
    <x v="7"/>
    <n v="0"/>
    <x v="5"/>
    <s v="Sunday"/>
    <m/>
    <m/>
    <m/>
  </r>
  <r>
    <d v="2012-06-04T00:00:00"/>
    <x v="2"/>
    <x v="7"/>
    <n v="0"/>
    <x v="5"/>
    <s v="Monday"/>
    <m/>
    <m/>
    <m/>
  </r>
  <r>
    <d v="2012-06-05T00:00:00"/>
    <x v="2"/>
    <x v="7"/>
    <n v="0"/>
    <x v="5"/>
    <s v="Tuesday"/>
    <m/>
    <m/>
    <m/>
  </r>
  <r>
    <d v="2012-06-06T00:00:00"/>
    <x v="2"/>
    <x v="7"/>
    <n v="0"/>
    <x v="5"/>
    <s v="Wednesday"/>
    <m/>
    <m/>
    <m/>
  </r>
  <r>
    <d v="2012-06-07T00:00:00"/>
    <x v="2"/>
    <x v="7"/>
    <n v="0"/>
    <x v="5"/>
    <s v="Thursday"/>
    <m/>
    <m/>
    <m/>
  </r>
  <r>
    <d v="2012-06-08T00:00:00"/>
    <x v="2"/>
    <x v="7"/>
    <n v="0"/>
    <x v="5"/>
    <s v="Friday"/>
    <m/>
    <m/>
    <m/>
  </r>
  <r>
    <d v="2012-06-09T00:00:00"/>
    <x v="2"/>
    <x v="7"/>
    <n v="0"/>
    <x v="5"/>
    <s v="Saturday"/>
    <m/>
    <m/>
    <m/>
  </r>
  <r>
    <d v="2012-06-10T00:00:00"/>
    <x v="2"/>
    <x v="7"/>
    <n v="0"/>
    <x v="5"/>
    <s v="Sunday"/>
    <m/>
    <m/>
    <m/>
  </r>
  <r>
    <d v="2012-06-11T00:00:00"/>
    <x v="2"/>
    <x v="7"/>
    <n v="0"/>
    <x v="5"/>
    <s v="Monday"/>
    <m/>
    <m/>
    <m/>
  </r>
  <r>
    <d v="2012-06-12T00:00:00"/>
    <x v="2"/>
    <x v="7"/>
    <n v="0"/>
    <x v="5"/>
    <s v="Tuesday"/>
    <m/>
    <m/>
    <m/>
  </r>
  <r>
    <d v="2012-06-13T00:00:00"/>
    <x v="2"/>
    <x v="7"/>
    <n v="0"/>
    <x v="5"/>
    <s v="Wednesday"/>
    <m/>
    <m/>
    <m/>
  </r>
  <r>
    <d v="2012-06-14T00:00:00"/>
    <x v="2"/>
    <x v="7"/>
    <n v="0"/>
    <x v="5"/>
    <s v="Thursday"/>
    <m/>
    <m/>
    <m/>
  </r>
  <r>
    <d v="2012-06-15T00:00:00"/>
    <x v="2"/>
    <x v="7"/>
    <n v="0"/>
    <x v="5"/>
    <s v="Friday"/>
    <m/>
    <m/>
    <m/>
  </r>
  <r>
    <d v="2012-06-16T00:00:00"/>
    <x v="2"/>
    <x v="7"/>
    <n v="0"/>
    <x v="5"/>
    <s v="Saturday"/>
    <m/>
    <m/>
    <m/>
  </r>
  <r>
    <d v="2012-06-17T00:00:00"/>
    <x v="2"/>
    <x v="7"/>
    <n v="0"/>
    <x v="5"/>
    <s v="Sunday"/>
    <m/>
    <m/>
    <m/>
  </r>
  <r>
    <d v="2012-06-18T00:00:00"/>
    <x v="2"/>
    <x v="7"/>
    <n v="0"/>
    <x v="5"/>
    <s v="Monday"/>
    <m/>
    <m/>
    <m/>
  </r>
  <r>
    <d v="2012-06-19T00:00:00"/>
    <x v="2"/>
    <x v="7"/>
    <n v="0"/>
    <x v="5"/>
    <s v="Tuesday"/>
    <m/>
    <m/>
    <m/>
  </r>
  <r>
    <d v="2012-06-20T00:00:00"/>
    <x v="2"/>
    <x v="7"/>
    <n v="0"/>
    <x v="5"/>
    <s v="Wednesday"/>
    <m/>
    <m/>
    <m/>
  </r>
  <r>
    <d v="2012-06-21T00:00:00"/>
    <x v="2"/>
    <x v="7"/>
    <n v="0"/>
    <x v="5"/>
    <s v="Thursday"/>
    <m/>
    <m/>
    <m/>
  </r>
  <r>
    <d v="2012-06-22T00:00:00"/>
    <x v="2"/>
    <x v="7"/>
    <n v="0"/>
    <x v="5"/>
    <s v="Friday"/>
    <m/>
    <m/>
    <m/>
  </r>
  <r>
    <d v="2012-06-23T00:00:00"/>
    <x v="2"/>
    <x v="7"/>
    <n v="0"/>
    <x v="5"/>
    <s v="Saturday"/>
    <m/>
    <m/>
    <m/>
  </r>
  <r>
    <d v="2012-06-24T00:00:00"/>
    <x v="2"/>
    <x v="7"/>
    <n v="0"/>
    <x v="5"/>
    <s v="Sunday"/>
    <m/>
    <m/>
    <m/>
  </r>
  <r>
    <d v="2012-06-25T00:00:00"/>
    <x v="2"/>
    <x v="7"/>
    <n v="0"/>
    <x v="5"/>
    <s v="Monday"/>
    <m/>
    <m/>
    <m/>
  </r>
  <r>
    <d v="2012-06-26T00:00:00"/>
    <x v="2"/>
    <x v="7"/>
    <n v="0"/>
    <x v="5"/>
    <s v="Tuesday"/>
    <m/>
    <m/>
    <m/>
  </r>
  <r>
    <d v="2012-06-27T00:00:00"/>
    <x v="2"/>
    <x v="7"/>
    <n v="0"/>
    <x v="5"/>
    <s v="Wednesday"/>
    <m/>
    <m/>
    <m/>
  </r>
  <r>
    <d v="2012-06-28T00:00:00"/>
    <x v="2"/>
    <x v="7"/>
    <n v="0"/>
    <x v="5"/>
    <s v="Thursday"/>
    <m/>
    <m/>
    <m/>
  </r>
  <r>
    <d v="2012-06-29T00:00:00"/>
    <x v="2"/>
    <x v="7"/>
    <n v="0"/>
    <x v="5"/>
    <s v="Friday"/>
    <m/>
    <m/>
    <m/>
  </r>
  <r>
    <d v="2012-06-30T00:00:00"/>
    <x v="2"/>
    <x v="7"/>
    <n v="0"/>
    <x v="5"/>
    <s v="Saturday"/>
    <m/>
    <m/>
    <m/>
  </r>
  <r>
    <d v="2012-07-01T00:00:00"/>
    <x v="2"/>
    <x v="7"/>
    <n v="0"/>
    <x v="6"/>
    <s v="Sunday"/>
    <m/>
    <m/>
    <m/>
  </r>
  <r>
    <d v="2012-07-02T00:00:00"/>
    <x v="2"/>
    <x v="7"/>
    <n v="0"/>
    <x v="6"/>
    <s v="Monday"/>
    <m/>
    <m/>
    <m/>
  </r>
  <r>
    <d v="2012-07-03T00:00:00"/>
    <x v="2"/>
    <x v="7"/>
    <n v="0"/>
    <x v="6"/>
    <s v="Tuesday"/>
    <m/>
    <m/>
    <m/>
  </r>
  <r>
    <d v="2012-07-04T00:00:00"/>
    <x v="2"/>
    <x v="7"/>
    <n v="0"/>
    <x v="6"/>
    <s v="Wednesday"/>
    <m/>
    <m/>
    <m/>
  </r>
  <r>
    <d v="2012-07-05T00:00:00"/>
    <x v="2"/>
    <x v="7"/>
    <n v="0"/>
    <x v="6"/>
    <s v="Thursday"/>
    <m/>
    <m/>
    <m/>
  </r>
  <r>
    <d v="2012-07-06T00:00:00"/>
    <x v="2"/>
    <x v="7"/>
    <n v="0"/>
    <x v="6"/>
    <s v="Friday"/>
    <m/>
    <m/>
    <m/>
  </r>
  <r>
    <d v="2012-07-07T00:00:00"/>
    <x v="2"/>
    <x v="7"/>
    <n v="0"/>
    <x v="6"/>
    <s v="Saturday"/>
    <m/>
    <m/>
    <m/>
  </r>
  <r>
    <d v="2012-07-08T00:00:00"/>
    <x v="2"/>
    <x v="7"/>
    <n v="0"/>
    <x v="6"/>
    <s v="Sunday"/>
    <m/>
    <m/>
    <m/>
  </r>
  <r>
    <d v="2012-07-09T00:00:00"/>
    <x v="2"/>
    <x v="7"/>
    <n v="0"/>
    <x v="6"/>
    <s v="Monday"/>
    <m/>
    <m/>
    <m/>
  </r>
  <r>
    <d v="2012-07-10T00:00:00"/>
    <x v="2"/>
    <x v="7"/>
    <n v="0"/>
    <x v="6"/>
    <s v="Tuesday"/>
    <m/>
    <m/>
    <m/>
  </r>
  <r>
    <d v="2012-07-11T00:00:00"/>
    <x v="2"/>
    <x v="7"/>
    <n v="0"/>
    <x v="6"/>
    <s v="Wednesday"/>
    <m/>
    <m/>
    <m/>
  </r>
  <r>
    <d v="2012-07-12T00:00:00"/>
    <x v="2"/>
    <x v="7"/>
    <n v="0"/>
    <x v="6"/>
    <s v="Thursday"/>
    <m/>
    <m/>
    <m/>
  </r>
  <r>
    <d v="2012-07-13T00:00:00"/>
    <x v="2"/>
    <x v="7"/>
    <n v="0"/>
    <x v="6"/>
    <s v="Friday"/>
    <m/>
    <m/>
    <m/>
  </r>
  <r>
    <d v="2012-07-14T00:00:00"/>
    <x v="2"/>
    <x v="7"/>
    <n v="0"/>
    <x v="6"/>
    <s v="Saturday"/>
    <m/>
    <m/>
    <m/>
  </r>
  <r>
    <d v="2012-07-15T00:00:00"/>
    <x v="2"/>
    <x v="7"/>
    <n v="0"/>
    <x v="6"/>
    <s v="Sunday"/>
    <m/>
    <m/>
    <m/>
  </r>
  <r>
    <d v="2012-07-16T00:00:00"/>
    <x v="2"/>
    <x v="7"/>
    <n v="0"/>
    <x v="6"/>
    <s v="Monday"/>
    <m/>
    <m/>
    <m/>
  </r>
  <r>
    <d v="2012-07-17T00:00:00"/>
    <x v="2"/>
    <x v="7"/>
    <n v="0"/>
    <x v="6"/>
    <s v="Tuesday"/>
    <m/>
    <m/>
    <m/>
  </r>
  <r>
    <d v="2012-07-18T00:00:00"/>
    <x v="2"/>
    <x v="7"/>
    <n v="0"/>
    <x v="6"/>
    <s v="Wednesday"/>
    <m/>
    <m/>
    <m/>
  </r>
  <r>
    <d v="2012-07-19T00:00:00"/>
    <x v="2"/>
    <x v="7"/>
    <n v="0"/>
    <x v="6"/>
    <s v="Thursday"/>
    <m/>
    <m/>
    <m/>
  </r>
  <r>
    <d v="2012-07-20T00:00:00"/>
    <x v="2"/>
    <x v="7"/>
    <n v="0"/>
    <x v="6"/>
    <s v="Friday"/>
    <m/>
    <m/>
    <m/>
  </r>
  <r>
    <d v="2012-07-21T00:00:00"/>
    <x v="2"/>
    <x v="7"/>
    <n v="0"/>
    <x v="6"/>
    <s v="Saturday"/>
    <m/>
    <m/>
    <m/>
  </r>
  <r>
    <d v="2012-07-22T00:00:00"/>
    <x v="2"/>
    <x v="7"/>
    <n v="0"/>
    <x v="6"/>
    <s v="Sunday"/>
    <m/>
    <m/>
    <m/>
  </r>
  <r>
    <d v="2012-07-23T00:00:00"/>
    <x v="2"/>
    <x v="7"/>
    <n v="0"/>
    <x v="6"/>
    <s v="Monday"/>
    <m/>
    <m/>
    <m/>
  </r>
  <r>
    <d v="2012-07-24T00:00:00"/>
    <x v="2"/>
    <x v="7"/>
    <n v="0"/>
    <x v="6"/>
    <s v="Tuesday"/>
    <m/>
    <m/>
    <m/>
  </r>
  <r>
    <d v="2012-07-25T00:00:00"/>
    <x v="2"/>
    <x v="7"/>
    <n v="0"/>
    <x v="6"/>
    <s v="Wednesday"/>
    <m/>
    <m/>
    <m/>
  </r>
  <r>
    <d v="2012-07-26T00:00:00"/>
    <x v="2"/>
    <x v="7"/>
    <n v="0"/>
    <x v="6"/>
    <s v="Thursday"/>
    <m/>
    <m/>
    <m/>
  </r>
  <r>
    <d v="2012-07-27T00:00:00"/>
    <x v="2"/>
    <x v="7"/>
    <n v="0"/>
    <x v="6"/>
    <s v="Friday"/>
    <m/>
    <m/>
    <m/>
  </r>
  <r>
    <d v="2012-07-28T00:00:00"/>
    <x v="2"/>
    <x v="7"/>
    <n v="0"/>
    <x v="6"/>
    <s v="Saturday"/>
    <m/>
    <m/>
    <m/>
  </r>
  <r>
    <d v="2012-07-29T00:00:00"/>
    <x v="2"/>
    <x v="7"/>
    <n v="0"/>
    <x v="6"/>
    <s v="Sunday"/>
    <m/>
    <m/>
    <m/>
  </r>
  <r>
    <d v="2012-07-30T00:00:00"/>
    <x v="2"/>
    <x v="7"/>
    <n v="0"/>
    <x v="6"/>
    <s v="Monday"/>
    <m/>
    <m/>
    <m/>
  </r>
  <r>
    <d v="2012-07-31T00:00:00"/>
    <x v="2"/>
    <x v="7"/>
    <n v="0"/>
    <x v="6"/>
    <s v="Tuesday"/>
    <m/>
    <m/>
    <m/>
  </r>
  <r>
    <d v="2012-08-01T00:00:00"/>
    <x v="2"/>
    <x v="7"/>
    <n v="0"/>
    <x v="7"/>
    <s v="Wednesday"/>
    <m/>
    <m/>
    <m/>
  </r>
  <r>
    <d v="2012-08-02T00:00:00"/>
    <x v="2"/>
    <x v="7"/>
    <n v="0"/>
    <x v="7"/>
    <s v="Thursday"/>
    <m/>
    <m/>
    <m/>
  </r>
  <r>
    <d v="2012-08-03T00:00:00"/>
    <x v="2"/>
    <x v="7"/>
    <n v="0"/>
    <x v="7"/>
    <s v="Friday"/>
    <m/>
    <m/>
    <m/>
  </r>
  <r>
    <d v="2012-08-04T00:00:00"/>
    <x v="2"/>
    <x v="7"/>
    <n v="0"/>
    <x v="7"/>
    <s v="Saturday"/>
    <m/>
    <m/>
    <m/>
  </r>
  <r>
    <d v="2012-08-05T00:00:00"/>
    <x v="2"/>
    <x v="7"/>
    <n v="0"/>
    <x v="7"/>
    <s v="Sunday"/>
    <m/>
    <m/>
    <m/>
  </r>
  <r>
    <d v="2012-08-06T00:00:00"/>
    <x v="2"/>
    <x v="7"/>
    <n v="0"/>
    <x v="7"/>
    <s v="Monday"/>
    <m/>
    <m/>
    <m/>
  </r>
  <r>
    <d v="2012-08-07T00:00:00"/>
    <x v="2"/>
    <x v="7"/>
    <n v="0"/>
    <x v="7"/>
    <s v="Tuesday"/>
    <m/>
    <m/>
    <m/>
  </r>
  <r>
    <d v="2012-08-08T00:00:00"/>
    <x v="2"/>
    <x v="7"/>
    <n v="0"/>
    <x v="7"/>
    <s v="Wednesday"/>
    <m/>
    <m/>
    <m/>
  </r>
  <r>
    <d v="2012-08-09T00:00:00"/>
    <x v="2"/>
    <x v="7"/>
    <n v="0"/>
    <x v="7"/>
    <s v="Thursday"/>
    <m/>
    <m/>
    <m/>
  </r>
  <r>
    <d v="2012-08-10T00:00:00"/>
    <x v="2"/>
    <x v="7"/>
    <n v="0"/>
    <x v="7"/>
    <s v="Friday"/>
    <m/>
    <m/>
    <m/>
  </r>
  <r>
    <d v="2012-08-11T00:00:00"/>
    <x v="2"/>
    <x v="7"/>
    <n v="0"/>
    <x v="7"/>
    <s v="Saturday"/>
    <m/>
    <m/>
    <m/>
  </r>
  <r>
    <d v="2012-08-12T00:00:00"/>
    <x v="2"/>
    <x v="7"/>
    <n v="0"/>
    <x v="7"/>
    <s v="Sunday"/>
    <m/>
    <m/>
    <m/>
  </r>
  <r>
    <d v="2012-08-13T00:00:00"/>
    <x v="2"/>
    <x v="7"/>
    <n v="0"/>
    <x v="7"/>
    <s v="Monday"/>
    <m/>
    <m/>
    <m/>
  </r>
  <r>
    <d v="2012-08-14T00:00:00"/>
    <x v="2"/>
    <x v="7"/>
    <n v="0"/>
    <x v="7"/>
    <s v="Tuesday"/>
    <m/>
    <m/>
    <m/>
  </r>
  <r>
    <d v="2012-08-15T00:00:00"/>
    <x v="2"/>
    <x v="7"/>
    <n v="0"/>
    <x v="7"/>
    <s v="Wednesday"/>
    <m/>
    <m/>
    <m/>
  </r>
  <r>
    <d v="2012-08-16T00:00:00"/>
    <x v="2"/>
    <x v="7"/>
    <n v="0"/>
    <x v="7"/>
    <s v="Thursday"/>
    <m/>
    <m/>
    <m/>
  </r>
  <r>
    <d v="2012-08-17T00:00:00"/>
    <x v="2"/>
    <x v="7"/>
    <n v="0"/>
    <x v="7"/>
    <s v="Friday"/>
    <m/>
    <m/>
    <m/>
  </r>
  <r>
    <d v="2012-08-18T00:00:00"/>
    <x v="2"/>
    <x v="7"/>
    <n v="0"/>
    <x v="7"/>
    <s v="Saturday"/>
    <m/>
    <m/>
    <m/>
  </r>
  <r>
    <d v="2012-08-19T00:00:00"/>
    <x v="2"/>
    <x v="7"/>
    <n v="0"/>
    <x v="7"/>
    <s v="Sunday"/>
    <m/>
    <m/>
    <m/>
  </r>
  <r>
    <d v="2012-08-20T00:00:00"/>
    <x v="2"/>
    <x v="7"/>
    <n v="0"/>
    <x v="7"/>
    <s v="Monday"/>
    <m/>
    <m/>
    <m/>
  </r>
  <r>
    <d v="2012-08-21T00:00:00"/>
    <x v="2"/>
    <x v="7"/>
    <n v="0"/>
    <x v="7"/>
    <s v="Tuesday"/>
    <m/>
    <m/>
    <m/>
  </r>
  <r>
    <d v="2012-08-22T00:00:00"/>
    <x v="2"/>
    <x v="7"/>
    <n v="0"/>
    <x v="7"/>
    <s v="Wednesday"/>
    <m/>
    <m/>
    <m/>
  </r>
  <r>
    <d v="2012-08-23T00:00:00"/>
    <x v="2"/>
    <x v="7"/>
    <n v="0"/>
    <x v="7"/>
    <s v="Thursday"/>
    <m/>
    <m/>
    <m/>
  </r>
  <r>
    <d v="2012-08-24T00:00:00"/>
    <x v="2"/>
    <x v="7"/>
    <n v="0"/>
    <x v="7"/>
    <s v="Friday"/>
    <m/>
    <m/>
    <m/>
  </r>
  <r>
    <d v="2012-08-25T00:00:00"/>
    <x v="2"/>
    <x v="7"/>
    <n v="0"/>
    <x v="7"/>
    <s v="Saturday"/>
    <m/>
    <m/>
    <m/>
  </r>
  <r>
    <d v="2012-08-26T00:00:00"/>
    <x v="2"/>
    <x v="7"/>
    <n v="0"/>
    <x v="7"/>
    <s v="Sunday"/>
    <m/>
    <m/>
    <m/>
  </r>
  <r>
    <d v="2012-08-27T00:00:00"/>
    <x v="2"/>
    <x v="7"/>
    <n v="0"/>
    <x v="7"/>
    <s v="Monday"/>
    <m/>
    <m/>
    <m/>
  </r>
  <r>
    <d v="2012-08-28T00:00:00"/>
    <x v="2"/>
    <x v="7"/>
    <n v="0"/>
    <x v="7"/>
    <s v="Tuesday"/>
    <m/>
    <m/>
    <m/>
  </r>
  <r>
    <d v="2012-08-29T00:00:00"/>
    <x v="2"/>
    <x v="7"/>
    <n v="0"/>
    <x v="7"/>
    <s v="Wednesday"/>
    <m/>
    <m/>
    <m/>
  </r>
  <r>
    <d v="2012-08-30T00:00:00"/>
    <x v="2"/>
    <x v="7"/>
    <n v="0"/>
    <x v="7"/>
    <s v="Thursday"/>
    <m/>
    <m/>
    <m/>
  </r>
  <r>
    <d v="2012-08-31T00:00:00"/>
    <x v="2"/>
    <x v="7"/>
    <n v="0"/>
    <x v="7"/>
    <s v="Friday"/>
    <m/>
    <m/>
    <m/>
  </r>
  <r>
    <d v="2012-09-01T00:00:00"/>
    <x v="2"/>
    <x v="7"/>
    <n v="0"/>
    <x v="8"/>
    <s v="Saturday"/>
    <m/>
    <m/>
    <m/>
  </r>
  <r>
    <d v="2012-09-02T00:00:00"/>
    <x v="2"/>
    <x v="7"/>
    <n v="0"/>
    <x v="8"/>
    <s v="Sunday"/>
    <m/>
    <m/>
    <m/>
  </r>
  <r>
    <d v="2012-09-03T00:00:00"/>
    <x v="2"/>
    <x v="7"/>
    <n v="0"/>
    <x v="8"/>
    <s v="Monday"/>
    <m/>
    <m/>
    <m/>
  </r>
  <r>
    <d v="2012-09-04T00:00:00"/>
    <x v="2"/>
    <x v="7"/>
    <n v="0"/>
    <x v="8"/>
    <s v="Tuesday"/>
    <m/>
    <m/>
    <m/>
  </r>
  <r>
    <d v="2012-09-05T00:00:00"/>
    <x v="2"/>
    <x v="7"/>
    <n v="0"/>
    <x v="8"/>
    <s v="Wednesday"/>
    <m/>
    <m/>
    <m/>
  </r>
  <r>
    <d v="2012-09-06T00:00:00"/>
    <x v="2"/>
    <x v="7"/>
    <n v="0"/>
    <x v="8"/>
    <s v="Thursday"/>
    <m/>
    <m/>
    <m/>
  </r>
  <r>
    <d v="2012-09-07T00:00:00"/>
    <x v="2"/>
    <x v="7"/>
    <n v="0"/>
    <x v="8"/>
    <s v="Friday"/>
    <m/>
    <m/>
    <m/>
  </r>
  <r>
    <d v="2012-09-08T00:00:00"/>
    <x v="2"/>
    <x v="7"/>
    <n v="0"/>
    <x v="8"/>
    <s v="Saturday"/>
    <m/>
    <m/>
    <m/>
  </r>
  <r>
    <d v="2012-09-09T00:00:00"/>
    <x v="2"/>
    <x v="7"/>
    <n v="0"/>
    <x v="8"/>
    <s v="Sunday"/>
    <m/>
    <m/>
    <m/>
  </r>
  <r>
    <d v="2012-09-10T00:00:00"/>
    <x v="2"/>
    <x v="7"/>
    <n v="0"/>
    <x v="8"/>
    <s v="Monday"/>
    <m/>
    <m/>
    <m/>
  </r>
  <r>
    <d v="2012-09-11T00:00:00"/>
    <x v="2"/>
    <x v="7"/>
    <n v="0"/>
    <x v="8"/>
    <s v="Tuesday"/>
    <m/>
    <m/>
    <m/>
  </r>
  <r>
    <d v="2012-09-12T00:00:00"/>
    <x v="2"/>
    <x v="7"/>
    <n v="0"/>
    <x v="8"/>
    <s v="Wednesday"/>
    <m/>
    <m/>
    <m/>
  </r>
  <r>
    <d v="2012-09-13T00:00:00"/>
    <x v="2"/>
    <x v="7"/>
    <n v="0"/>
    <x v="8"/>
    <s v="Thursday"/>
    <m/>
    <m/>
    <m/>
  </r>
  <r>
    <d v="2012-09-14T00:00:00"/>
    <x v="2"/>
    <x v="7"/>
    <n v="0"/>
    <x v="8"/>
    <s v="Friday"/>
    <m/>
    <m/>
    <m/>
  </r>
  <r>
    <d v="2012-09-15T00:00:00"/>
    <x v="2"/>
    <x v="7"/>
    <n v="0"/>
    <x v="8"/>
    <s v="Saturday"/>
    <m/>
    <m/>
    <m/>
  </r>
  <r>
    <d v="2012-09-16T00:00:00"/>
    <x v="2"/>
    <x v="7"/>
    <n v="0"/>
    <x v="8"/>
    <s v="Sunday"/>
    <m/>
    <m/>
    <m/>
  </r>
  <r>
    <d v="2012-09-17T00:00:00"/>
    <x v="2"/>
    <x v="7"/>
    <n v="0"/>
    <x v="8"/>
    <s v="Monday"/>
    <m/>
    <m/>
    <m/>
  </r>
  <r>
    <d v="2012-09-18T00:00:00"/>
    <x v="2"/>
    <x v="7"/>
    <n v="0"/>
    <x v="8"/>
    <s v="Tuesday"/>
    <m/>
    <m/>
    <m/>
  </r>
  <r>
    <d v="2012-09-19T00:00:00"/>
    <x v="2"/>
    <x v="7"/>
    <n v="0"/>
    <x v="8"/>
    <s v="Wednesday"/>
    <m/>
    <m/>
    <m/>
  </r>
  <r>
    <d v="2012-09-20T00:00:00"/>
    <x v="2"/>
    <x v="7"/>
    <n v="0"/>
    <x v="8"/>
    <s v="Thursday"/>
    <m/>
    <m/>
    <m/>
  </r>
  <r>
    <d v="2012-09-21T00:00:00"/>
    <x v="2"/>
    <x v="7"/>
    <n v="0"/>
    <x v="8"/>
    <s v="Friday"/>
    <m/>
    <m/>
    <m/>
  </r>
  <r>
    <d v="2012-09-22T00:00:00"/>
    <x v="2"/>
    <x v="7"/>
    <n v="0"/>
    <x v="8"/>
    <s v="Saturday"/>
    <m/>
    <m/>
    <m/>
  </r>
  <r>
    <d v="2012-09-23T00:00:00"/>
    <x v="2"/>
    <x v="7"/>
    <n v="0"/>
    <x v="8"/>
    <s v="Sunday"/>
    <m/>
    <m/>
    <m/>
  </r>
  <r>
    <d v="2012-09-24T00:00:00"/>
    <x v="2"/>
    <x v="7"/>
    <n v="0"/>
    <x v="8"/>
    <s v="Monday"/>
    <m/>
    <m/>
    <m/>
  </r>
  <r>
    <d v="2012-09-25T00:00:00"/>
    <x v="2"/>
    <x v="7"/>
    <n v="0"/>
    <x v="8"/>
    <s v="Tuesday"/>
    <m/>
    <m/>
    <m/>
  </r>
  <r>
    <d v="2012-09-26T00:00:00"/>
    <x v="2"/>
    <x v="7"/>
    <n v="0"/>
    <x v="8"/>
    <s v="Wednesday"/>
    <m/>
    <m/>
    <m/>
  </r>
  <r>
    <d v="2012-09-27T00:00:00"/>
    <x v="2"/>
    <x v="7"/>
    <n v="0"/>
    <x v="8"/>
    <s v="Thursday"/>
    <m/>
    <m/>
    <m/>
  </r>
  <r>
    <d v="2012-09-28T00:00:00"/>
    <x v="2"/>
    <x v="7"/>
    <n v="0"/>
    <x v="8"/>
    <s v="Friday"/>
    <m/>
    <m/>
    <m/>
  </r>
  <r>
    <d v="2012-09-29T00:00:00"/>
    <x v="2"/>
    <x v="7"/>
    <n v="0"/>
    <x v="8"/>
    <s v="Saturday"/>
    <m/>
    <m/>
    <m/>
  </r>
  <r>
    <d v="2012-09-30T00:00:00"/>
    <x v="2"/>
    <x v="7"/>
    <n v="0"/>
    <x v="8"/>
    <s v="Sunday"/>
    <m/>
    <m/>
    <m/>
  </r>
  <r>
    <d v="2012-10-01T00:00:00"/>
    <x v="2"/>
    <x v="7"/>
    <n v="0"/>
    <x v="9"/>
    <s v="Monday"/>
    <m/>
    <m/>
    <m/>
  </r>
  <r>
    <d v="2012-10-02T00:00:00"/>
    <x v="2"/>
    <x v="7"/>
    <n v="0"/>
    <x v="9"/>
    <s v="Tuesday"/>
    <m/>
    <m/>
    <m/>
  </r>
  <r>
    <d v="2012-10-03T00:00:00"/>
    <x v="2"/>
    <x v="7"/>
    <n v="0"/>
    <x v="9"/>
    <s v="Wednesday"/>
    <m/>
    <m/>
    <m/>
  </r>
  <r>
    <d v="2012-10-04T00:00:00"/>
    <x v="2"/>
    <x v="7"/>
    <n v="0"/>
    <x v="9"/>
    <s v="Thursday"/>
    <m/>
    <m/>
    <m/>
  </r>
  <r>
    <d v="2012-10-05T00:00:00"/>
    <x v="2"/>
    <x v="7"/>
    <n v="0"/>
    <x v="9"/>
    <s v="Friday"/>
    <m/>
    <m/>
    <m/>
  </r>
  <r>
    <d v="2012-10-06T00:00:00"/>
    <x v="2"/>
    <x v="7"/>
    <n v="0"/>
    <x v="9"/>
    <s v="Saturday"/>
    <m/>
    <m/>
    <m/>
  </r>
  <r>
    <d v="2012-10-07T00:00:00"/>
    <x v="2"/>
    <x v="7"/>
    <n v="0"/>
    <x v="9"/>
    <s v="Sunday"/>
    <m/>
    <m/>
    <m/>
  </r>
  <r>
    <d v="2012-10-08T00:00:00"/>
    <x v="2"/>
    <x v="7"/>
    <n v="0"/>
    <x v="9"/>
    <s v="Monday"/>
    <m/>
    <m/>
    <m/>
  </r>
  <r>
    <d v="2012-10-09T00:00:00"/>
    <x v="2"/>
    <x v="7"/>
    <n v="0"/>
    <x v="9"/>
    <s v="Tuesday"/>
    <m/>
    <m/>
    <m/>
  </r>
  <r>
    <d v="2012-10-10T00:00:00"/>
    <x v="2"/>
    <x v="7"/>
    <n v="0"/>
    <x v="9"/>
    <s v="Wednesday"/>
    <m/>
    <m/>
    <m/>
  </r>
  <r>
    <d v="2012-10-11T00:00:00"/>
    <x v="2"/>
    <x v="7"/>
    <n v="0"/>
    <x v="9"/>
    <s v="Thursday"/>
    <m/>
    <m/>
    <m/>
  </r>
  <r>
    <d v="2012-10-12T00:00:00"/>
    <x v="2"/>
    <x v="7"/>
    <n v="0"/>
    <x v="9"/>
    <s v="Friday"/>
    <m/>
    <m/>
    <m/>
  </r>
  <r>
    <d v="2012-10-13T00:00:00"/>
    <x v="2"/>
    <x v="7"/>
    <n v="0"/>
    <x v="9"/>
    <s v="Saturday"/>
    <m/>
    <m/>
    <m/>
  </r>
  <r>
    <d v="2012-10-14T00:00:00"/>
    <x v="2"/>
    <x v="7"/>
    <n v="0"/>
    <x v="9"/>
    <s v="Sunday"/>
    <m/>
    <m/>
    <m/>
  </r>
  <r>
    <d v="2012-10-15T00:00:00"/>
    <x v="2"/>
    <x v="7"/>
    <n v="0"/>
    <x v="9"/>
    <s v="Monday"/>
    <m/>
    <m/>
    <m/>
  </r>
  <r>
    <d v="2012-10-16T00:00:00"/>
    <x v="2"/>
    <x v="7"/>
    <n v="0"/>
    <x v="9"/>
    <s v="Tuesday"/>
    <m/>
    <m/>
    <m/>
  </r>
  <r>
    <d v="2012-10-17T00:00:00"/>
    <x v="2"/>
    <x v="7"/>
    <n v="0"/>
    <x v="9"/>
    <s v="Wednesday"/>
    <m/>
    <m/>
    <m/>
  </r>
  <r>
    <d v="2012-10-18T00:00:00"/>
    <x v="2"/>
    <x v="7"/>
    <n v="0"/>
    <x v="9"/>
    <s v="Thursday"/>
    <m/>
    <m/>
    <m/>
  </r>
  <r>
    <d v="2012-10-19T00:00:00"/>
    <x v="2"/>
    <x v="7"/>
    <n v="0"/>
    <x v="9"/>
    <s v="Friday"/>
    <m/>
    <m/>
    <m/>
  </r>
  <r>
    <d v="2012-10-20T00:00:00"/>
    <x v="2"/>
    <x v="7"/>
    <n v="0"/>
    <x v="9"/>
    <s v="Saturday"/>
    <m/>
    <m/>
    <m/>
  </r>
  <r>
    <d v="2012-10-21T00:00:00"/>
    <x v="2"/>
    <x v="7"/>
    <n v="0"/>
    <x v="9"/>
    <s v="Sunday"/>
    <m/>
    <m/>
    <m/>
  </r>
  <r>
    <d v="2012-10-22T00:00:00"/>
    <x v="2"/>
    <x v="7"/>
    <n v="0"/>
    <x v="9"/>
    <s v="Monday"/>
    <m/>
    <m/>
    <m/>
  </r>
  <r>
    <d v="2012-10-23T00:00:00"/>
    <x v="2"/>
    <x v="7"/>
    <n v="0"/>
    <x v="9"/>
    <s v="Tuesday"/>
    <m/>
    <m/>
    <m/>
  </r>
  <r>
    <d v="2012-10-24T00:00:00"/>
    <x v="2"/>
    <x v="7"/>
    <n v="0"/>
    <x v="9"/>
    <s v="Wednesday"/>
    <m/>
    <m/>
    <m/>
  </r>
  <r>
    <d v="2012-10-25T00:00:00"/>
    <x v="2"/>
    <x v="7"/>
    <n v="0"/>
    <x v="9"/>
    <s v="Thursday"/>
    <m/>
    <m/>
    <m/>
  </r>
  <r>
    <d v="2012-10-26T00:00:00"/>
    <x v="2"/>
    <x v="7"/>
    <n v="0"/>
    <x v="9"/>
    <s v="Friday"/>
    <m/>
    <m/>
    <m/>
  </r>
  <r>
    <d v="2012-10-27T00:00:00"/>
    <x v="2"/>
    <x v="7"/>
    <n v="0"/>
    <x v="9"/>
    <s v="Saturday"/>
    <m/>
    <m/>
    <m/>
  </r>
  <r>
    <d v="2012-10-28T00:00:00"/>
    <x v="2"/>
    <x v="7"/>
    <n v="0"/>
    <x v="9"/>
    <s v="Sunday"/>
    <m/>
    <m/>
    <m/>
  </r>
  <r>
    <d v="2012-10-29T00:00:00"/>
    <x v="2"/>
    <x v="7"/>
    <n v="0"/>
    <x v="9"/>
    <s v="Monday"/>
    <m/>
    <m/>
    <m/>
  </r>
  <r>
    <d v="2012-10-30T00:00:00"/>
    <x v="2"/>
    <x v="7"/>
    <n v="0"/>
    <x v="9"/>
    <s v="Tuesday"/>
    <m/>
    <m/>
    <m/>
  </r>
  <r>
    <d v="2012-10-31T00:00:00"/>
    <x v="2"/>
    <x v="7"/>
    <n v="0"/>
    <x v="9"/>
    <s v="Wednesday"/>
    <m/>
    <m/>
    <m/>
  </r>
  <r>
    <d v="2012-11-01T00:00:00"/>
    <x v="2"/>
    <x v="7"/>
    <n v="0"/>
    <x v="10"/>
    <s v="Thursday"/>
    <m/>
    <m/>
    <m/>
  </r>
  <r>
    <d v="2012-11-02T00:00:00"/>
    <x v="2"/>
    <x v="7"/>
    <n v="0"/>
    <x v="10"/>
    <s v="Friday"/>
    <m/>
    <m/>
    <m/>
  </r>
  <r>
    <d v="2012-11-03T00:00:00"/>
    <x v="2"/>
    <x v="7"/>
    <n v="0"/>
    <x v="10"/>
    <s v="Saturday"/>
    <m/>
    <m/>
    <m/>
  </r>
  <r>
    <d v="2012-11-04T00:00:00"/>
    <x v="2"/>
    <x v="7"/>
    <n v="0"/>
    <x v="10"/>
    <s v="Sunday"/>
    <m/>
    <m/>
    <m/>
  </r>
  <r>
    <d v="2012-11-05T00:00:00"/>
    <x v="2"/>
    <x v="7"/>
    <n v="0"/>
    <x v="10"/>
    <s v="Monday"/>
    <m/>
    <m/>
    <m/>
  </r>
  <r>
    <d v="2012-11-06T00:00:00"/>
    <x v="2"/>
    <x v="7"/>
    <n v="0"/>
    <x v="10"/>
    <s v="Tuesday"/>
    <m/>
    <m/>
    <m/>
  </r>
  <r>
    <d v="2012-11-07T00:00:00"/>
    <x v="2"/>
    <x v="7"/>
    <n v="0"/>
    <x v="10"/>
    <s v="Wednesday"/>
    <m/>
    <m/>
    <m/>
  </r>
  <r>
    <d v="2012-11-08T00:00:00"/>
    <x v="2"/>
    <x v="7"/>
    <n v="0"/>
    <x v="10"/>
    <s v="Thursday"/>
    <m/>
    <m/>
    <m/>
  </r>
  <r>
    <d v="2012-11-09T00:00:00"/>
    <x v="2"/>
    <x v="7"/>
    <n v="0"/>
    <x v="10"/>
    <s v="Friday"/>
    <m/>
    <m/>
    <m/>
  </r>
  <r>
    <d v="2012-11-10T00:00:00"/>
    <x v="2"/>
    <x v="7"/>
    <n v="0"/>
    <x v="10"/>
    <s v="Saturday"/>
    <m/>
    <m/>
    <m/>
  </r>
  <r>
    <d v="2012-11-11T00:00:00"/>
    <x v="2"/>
    <x v="7"/>
    <n v="0"/>
    <x v="10"/>
    <s v="Sunday"/>
    <m/>
    <m/>
    <m/>
  </r>
  <r>
    <d v="2012-11-12T00:00:00"/>
    <x v="2"/>
    <x v="7"/>
    <n v="0"/>
    <x v="10"/>
    <s v="Monday"/>
    <m/>
    <m/>
    <m/>
  </r>
  <r>
    <d v="2012-11-13T00:00:00"/>
    <x v="2"/>
    <x v="7"/>
    <n v="0"/>
    <x v="10"/>
    <s v="Tuesday"/>
    <m/>
    <m/>
    <m/>
  </r>
  <r>
    <d v="2012-11-14T00:00:00"/>
    <x v="2"/>
    <x v="7"/>
    <n v="0"/>
    <x v="10"/>
    <s v="Wednesday"/>
    <m/>
    <m/>
    <m/>
  </r>
  <r>
    <d v="2012-11-15T00:00:00"/>
    <x v="2"/>
    <x v="7"/>
    <n v="0"/>
    <x v="10"/>
    <s v="Thursday"/>
    <m/>
    <m/>
    <m/>
  </r>
  <r>
    <d v="2012-11-16T00:00:00"/>
    <x v="2"/>
    <x v="7"/>
    <n v="0"/>
    <x v="10"/>
    <s v="Friday"/>
    <m/>
    <m/>
    <m/>
  </r>
  <r>
    <d v="2012-11-17T00:00:00"/>
    <x v="2"/>
    <x v="7"/>
    <n v="0"/>
    <x v="10"/>
    <s v="Saturday"/>
    <m/>
    <m/>
    <m/>
  </r>
  <r>
    <d v="2012-11-18T00:00:00"/>
    <x v="2"/>
    <x v="7"/>
    <n v="0"/>
    <x v="10"/>
    <s v="Sunday"/>
    <m/>
    <m/>
    <m/>
  </r>
  <r>
    <d v="2012-11-19T00:00:00"/>
    <x v="2"/>
    <x v="7"/>
    <n v="0"/>
    <x v="10"/>
    <s v="Monday"/>
    <m/>
    <m/>
    <m/>
  </r>
  <r>
    <d v="2012-11-20T00:00:00"/>
    <x v="2"/>
    <x v="7"/>
    <n v="0"/>
    <x v="10"/>
    <s v="Tuesday"/>
    <m/>
    <m/>
    <m/>
  </r>
  <r>
    <d v="2012-11-21T00:00:00"/>
    <x v="2"/>
    <x v="7"/>
    <n v="0"/>
    <x v="10"/>
    <s v="Wednesday"/>
    <m/>
    <m/>
    <m/>
  </r>
  <r>
    <d v="2012-11-22T00:00:00"/>
    <x v="2"/>
    <x v="7"/>
    <n v="0"/>
    <x v="10"/>
    <s v="Thursday"/>
    <m/>
    <m/>
    <m/>
  </r>
  <r>
    <d v="2012-11-23T00:00:00"/>
    <x v="2"/>
    <x v="7"/>
    <n v="0"/>
    <x v="10"/>
    <s v="Friday"/>
    <m/>
    <m/>
    <m/>
  </r>
  <r>
    <d v="2012-11-24T00:00:00"/>
    <x v="2"/>
    <x v="7"/>
    <n v="0"/>
    <x v="10"/>
    <s v="Saturday"/>
    <m/>
    <m/>
    <m/>
  </r>
  <r>
    <d v="2012-11-25T00:00:00"/>
    <x v="2"/>
    <x v="7"/>
    <n v="0"/>
    <x v="10"/>
    <s v="Sunday"/>
    <m/>
    <m/>
    <m/>
  </r>
  <r>
    <d v="2012-11-26T00:00:00"/>
    <x v="2"/>
    <x v="7"/>
    <n v="0"/>
    <x v="10"/>
    <s v="Monday"/>
    <m/>
    <m/>
    <m/>
  </r>
  <r>
    <d v="2012-11-27T00:00:00"/>
    <x v="2"/>
    <x v="7"/>
    <n v="0"/>
    <x v="10"/>
    <s v="Tuesday"/>
    <m/>
    <m/>
    <m/>
  </r>
  <r>
    <d v="2012-11-28T00:00:00"/>
    <x v="2"/>
    <x v="7"/>
    <n v="0"/>
    <x v="10"/>
    <s v="Wednesday"/>
    <m/>
    <m/>
    <m/>
  </r>
  <r>
    <d v="2012-11-29T00:00:00"/>
    <x v="2"/>
    <x v="7"/>
    <n v="0"/>
    <x v="10"/>
    <s v="Thursday"/>
    <m/>
    <m/>
    <m/>
  </r>
  <r>
    <d v="2012-11-30T00:00:00"/>
    <x v="2"/>
    <x v="7"/>
    <n v="0"/>
    <x v="10"/>
    <s v="Friday"/>
    <m/>
    <m/>
    <m/>
  </r>
  <r>
    <d v="2012-12-01T00:00:00"/>
    <x v="2"/>
    <x v="7"/>
    <n v="0"/>
    <x v="11"/>
    <s v="Saturday"/>
    <m/>
    <m/>
    <m/>
  </r>
  <r>
    <d v="2012-12-02T00:00:00"/>
    <x v="2"/>
    <x v="7"/>
    <n v="0"/>
    <x v="11"/>
    <s v="Sunday"/>
    <m/>
    <m/>
    <m/>
  </r>
  <r>
    <d v="2012-12-03T00:00:00"/>
    <x v="2"/>
    <x v="7"/>
    <n v="0"/>
    <x v="11"/>
    <s v="Monday"/>
    <m/>
    <m/>
    <m/>
  </r>
  <r>
    <d v="2012-12-04T00:00:00"/>
    <x v="2"/>
    <x v="7"/>
    <n v="0"/>
    <x v="11"/>
    <s v="Tuesday"/>
    <m/>
    <m/>
    <m/>
  </r>
  <r>
    <d v="2012-12-05T00:00:00"/>
    <x v="2"/>
    <x v="7"/>
    <n v="0"/>
    <x v="11"/>
    <s v="Wednesday"/>
    <m/>
    <m/>
    <m/>
  </r>
  <r>
    <d v="2012-12-06T00:00:00"/>
    <x v="2"/>
    <x v="7"/>
    <n v="0"/>
    <x v="11"/>
    <s v="Thursday"/>
    <m/>
    <m/>
    <m/>
  </r>
  <r>
    <d v="2012-12-07T00:00:00"/>
    <x v="2"/>
    <x v="7"/>
    <n v="0"/>
    <x v="11"/>
    <s v="Friday"/>
    <m/>
    <m/>
    <m/>
  </r>
  <r>
    <d v="2012-12-08T00:00:00"/>
    <x v="2"/>
    <x v="7"/>
    <n v="0"/>
    <x v="11"/>
    <s v="Saturday"/>
    <m/>
    <m/>
    <m/>
  </r>
  <r>
    <d v="2012-12-09T00:00:00"/>
    <x v="2"/>
    <x v="7"/>
    <n v="0"/>
    <x v="11"/>
    <s v="Sunday"/>
    <m/>
    <m/>
    <m/>
  </r>
  <r>
    <d v="2012-12-10T00:00:00"/>
    <x v="2"/>
    <x v="7"/>
    <n v="0"/>
    <x v="11"/>
    <s v="Monday"/>
    <m/>
    <m/>
    <m/>
  </r>
  <r>
    <d v="2012-12-11T00:00:00"/>
    <x v="2"/>
    <x v="7"/>
    <n v="0"/>
    <x v="11"/>
    <s v="Tuesday"/>
    <m/>
    <m/>
    <m/>
  </r>
  <r>
    <d v="2012-12-12T00:00:00"/>
    <x v="2"/>
    <x v="7"/>
    <n v="0"/>
    <x v="11"/>
    <s v="Wednesday"/>
    <m/>
    <m/>
    <m/>
  </r>
  <r>
    <d v="2012-12-13T00:00:00"/>
    <x v="2"/>
    <x v="7"/>
    <n v="0"/>
    <x v="11"/>
    <s v="Thursday"/>
    <m/>
    <m/>
    <m/>
  </r>
  <r>
    <d v="2012-12-14T00:00:00"/>
    <x v="2"/>
    <x v="7"/>
    <n v="0"/>
    <x v="11"/>
    <s v="Friday"/>
    <m/>
    <m/>
    <m/>
  </r>
  <r>
    <d v="2012-12-15T00:00:00"/>
    <x v="2"/>
    <x v="7"/>
    <n v="0"/>
    <x v="11"/>
    <s v="Saturday"/>
    <m/>
    <m/>
    <m/>
  </r>
  <r>
    <d v="2012-12-16T00:00:00"/>
    <x v="2"/>
    <x v="7"/>
    <n v="0"/>
    <x v="11"/>
    <s v="Sunday"/>
    <m/>
    <m/>
    <m/>
  </r>
  <r>
    <d v="2012-12-17T00:00:00"/>
    <x v="2"/>
    <x v="7"/>
    <n v="0"/>
    <x v="11"/>
    <s v="Monday"/>
    <m/>
    <m/>
    <m/>
  </r>
  <r>
    <d v="2012-12-18T00:00:00"/>
    <x v="2"/>
    <x v="7"/>
    <n v="0"/>
    <x v="11"/>
    <s v="Tuesday"/>
    <m/>
    <m/>
    <m/>
  </r>
  <r>
    <d v="2012-12-19T00:00:00"/>
    <x v="2"/>
    <x v="7"/>
    <n v="0"/>
    <x v="11"/>
    <s v="Wednesday"/>
    <m/>
    <m/>
    <m/>
  </r>
  <r>
    <d v="2012-12-20T00:00:00"/>
    <x v="2"/>
    <x v="7"/>
    <n v="0"/>
    <x v="11"/>
    <s v="Thursday"/>
    <m/>
    <m/>
    <m/>
  </r>
  <r>
    <d v="2012-12-21T00:00:00"/>
    <x v="2"/>
    <x v="7"/>
    <n v="0"/>
    <x v="11"/>
    <s v="Friday"/>
    <m/>
    <m/>
    <m/>
  </r>
  <r>
    <d v="2012-12-22T00:00:00"/>
    <x v="2"/>
    <x v="7"/>
    <n v="0"/>
    <x v="11"/>
    <s v="Saturday"/>
    <m/>
    <m/>
    <m/>
  </r>
  <r>
    <d v="2012-12-23T00:00:00"/>
    <x v="2"/>
    <x v="7"/>
    <n v="0"/>
    <x v="11"/>
    <s v="Sunday"/>
    <m/>
    <m/>
    <m/>
  </r>
  <r>
    <d v="2012-12-24T00:00:00"/>
    <x v="2"/>
    <x v="7"/>
    <n v="0"/>
    <x v="11"/>
    <s v="Monday"/>
    <m/>
    <m/>
    <m/>
  </r>
  <r>
    <d v="2012-12-25T00:00:00"/>
    <x v="2"/>
    <x v="7"/>
    <n v="0"/>
    <x v="11"/>
    <s v="Tuesday"/>
    <m/>
    <m/>
    <m/>
  </r>
  <r>
    <d v="2012-12-26T00:00:00"/>
    <x v="2"/>
    <x v="7"/>
    <n v="0"/>
    <x v="11"/>
    <s v="Wednesday"/>
    <m/>
    <m/>
    <m/>
  </r>
  <r>
    <d v="2012-12-27T00:00:00"/>
    <x v="2"/>
    <x v="7"/>
    <n v="0"/>
    <x v="11"/>
    <s v="Thursday"/>
    <m/>
    <m/>
    <m/>
  </r>
  <r>
    <d v="2012-12-28T00:00:00"/>
    <x v="2"/>
    <x v="7"/>
    <n v="0"/>
    <x v="11"/>
    <s v="Friday"/>
    <m/>
    <m/>
    <m/>
  </r>
  <r>
    <d v="2012-12-29T00:00:00"/>
    <x v="2"/>
    <x v="7"/>
    <n v="0"/>
    <x v="11"/>
    <s v="Saturday"/>
    <m/>
    <m/>
    <m/>
  </r>
  <r>
    <d v="2012-12-30T00:00:00"/>
    <x v="2"/>
    <x v="7"/>
    <n v="0"/>
    <x v="11"/>
    <s v="Sunday"/>
    <m/>
    <m/>
    <m/>
  </r>
  <r>
    <d v="2012-12-31T00:00:00"/>
    <x v="2"/>
    <x v="7"/>
    <n v="0"/>
    <x v="11"/>
    <s v="Monday"/>
    <m/>
    <m/>
    <m/>
  </r>
  <r>
    <d v="2012-01-01T00:00:00"/>
    <x v="2"/>
    <x v="8"/>
    <n v="0"/>
    <x v="0"/>
    <s v="Sunday"/>
    <m/>
    <m/>
    <m/>
  </r>
  <r>
    <d v="2012-01-02T00:00:00"/>
    <x v="2"/>
    <x v="8"/>
    <n v="0"/>
    <x v="0"/>
    <s v="Monday"/>
    <m/>
    <m/>
    <m/>
  </r>
  <r>
    <d v="2012-01-03T00:00:00"/>
    <x v="2"/>
    <x v="8"/>
    <n v="0"/>
    <x v="0"/>
    <s v="Tuesday"/>
    <m/>
    <m/>
    <m/>
  </r>
  <r>
    <d v="2012-01-04T00:00:00"/>
    <x v="2"/>
    <x v="8"/>
    <n v="0"/>
    <x v="0"/>
    <s v="Wednesday"/>
    <m/>
    <m/>
    <m/>
  </r>
  <r>
    <d v="2012-01-05T00:00:00"/>
    <x v="2"/>
    <x v="8"/>
    <n v="0"/>
    <x v="0"/>
    <s v="Thursday"/>
    <m/>
    <m/>
    <m/>
  </r>
  <r>
    <d v="2012-01-06T00:00:00"/>
    <x v="2"/>
    <x v="8"/>
    <n v="0"/>
    <x v="0"/>
    <s v="Friday"/>
    <m/>
    <m/>
    <m/>
  </r>
  <r>
    <d v="2012-01-07T00:00:00"/>
    <x v="2"/>
    <x v="8"/>
    <n v="0"/>
    <x v="0"/>
    <s v="Saturday"/>
    <m/>
    <m/>
    <m/>
  </r>
  <r>
    <d v="2012-01-08T00:00:00"/>
    <x v="2"/>
    <x v="8"/>
    <n v="0"/>
    <x v="0"/>
    <s v="Sunday"/>
    <m/>
    <m/>
    <m/>
  </r>
  <r>
    <d v="2012-01-09T00:00:00"/>
    <x v="2"/>
    <x v="8"/>
    <n v="0"/>
    <x v="0"/>
    <s v="Monday"/>
    <m/>
    <m/>
    <m/>
  </r>
  <r>
    <d v="2012-01-10T00:00:00"/>
    <x v="2"/>
    <x v="8"/>
    <n v="0"/>
    <x v="0"/>
    <s v="Tuesday"/>
    <m/>
    <m/>
    <m/>
  </r>
  <r>
    <d v="2012-01-11T00:00:00"/>
    <x v="2"/>
    <x v="8"/>
    <n v="0"/>
    <x v="0"/>
    <s v="Wednesday"/>
    <m/>
    <m/>
    <m/>
  </r>
  <r>
    <d v="2012-01-12T00:00:00"/>
    <x v="2"/>
    <x v="8"/>
    <n v="0"/>
    <x v="0"/>
    <s v="Thursday"/>
    <m/>
    <m/>
    <m/>
  </r>
  <r>
    <d v="2012-01-13T00:00:00"/>
    <x v="2"/>
    <x v="8"/>
    <n v="0"/>
    <x v="0"/>
    <s v="Friday"/>
    <m/>
    <m/>
    <m/>
  </r>
  <r>
    <d v="2012-01-14T00:00:00"/>
    <x v="2"/>
    <x v="8"/>
    <n v="0"/>
    <x v="0"/>
    <s v="Saturday"/>
    <m/>
    <m/>
    <m/>
  </r>
  <r>
    <d v="2012-01-15T00:00:00"/>
    <x v="2"/>
    <x v="8"/>
    <n v="0"/>
    <x v="0"/>
    <s v="Sunday"/>
    <m/>
    <m/>
    <m/>
  </r>
  <r>
    <d v="2012-01-16T00:00:00"/>
    <x v="2"/>
    <x v="8"/>
    <n v="0"/>
    <x v="0"/>
    <s v="Monday"/>
    <m/>
    <m/>
    <m/>
  </r>
  <r>
    <d v="2012-01-17T00:00:00"/>
    <x v="2"/>
    <x v="8"/>
    <n v="0"/>
    <x v="0"/>
    <s v="Tuesday"/>
    <m/>
    <m/>
    <m/>
  </r>
  <r>
    <d v="2012-01-18T00:00:00"/>
    <x v="2"/>
    <x v="8"/>
    <n v="0"/>
    <x v="0"/>
    <s v="Wednesday"/>
    <m/>
    <m/>
    <m/>
  </r>
  <r>
    <d v="2012-01-19T00:00:00"/>
    <x v="2"/>
    <x v="8"/>
    <n v="0"/>
    <x v="0"/>
    <s v="Thursday"/>
    <m/>
    <m/>
    <m/>
  </r>
  <r>
    <d v="2012-01-20T00:00:00"/>
    <x v="2"/>
    <x v="8"/>
    <n v="0"/>
    <x v="0"/>
    <s v="Friday"/>
    <m/>
    <m/>
    <m/>
  </r>
  <r>
    <d v="2012-01-21T00:00:00"/>
    <x v="2"/>
    <x v="8"/>
    <n v="0"/>
    <x v="0"/>
    <s v="Saturday"/>
    <m/>
    <m/>
    <m/>
  </r>
  <r>
    <d v="2012-01-22T00:00:00"/>
    <x v="2"/>
    <x v="8"/>
    <n v="0"/>
    <x v="0"/>
    <s v="Sunday"/>
    <m/>
    <m/>
    <m/>
  </r>
  <r>
    <d v="2012-01-23T00:00:00"/>
    <x v="2"/>
    <x v="8"/>
    <n v="0"/>
    <x v="0"/>
    <s v="Monday"/>
    <m/>
    <m/>
    <m/>
  </r>
  <r>
    <d v="2012-01-24T00:00:00"/>
    <x v="2"/>
    <x v="8"/>
    <n v="0"/>
    <x v="0"/>
    <s v="Tuesday"/>
    <m/>
    <m/>
    <m/>
  </r>
  <r>
    <d v="2012-01-25T00:00:00"/>
    <x v="2"/>
    <x v="8"/>
    <n v="0"/>
    <x v="0"/>
    <s v="Wednesday"/>
    <m/>
    <m/>
    <m/>
  </r>
  <r>
    <d v="2012-01-26T00:00:00"/>
    <x v="2"/>
    <x v="8"/>
    <n v="0"/>
    <x v="0"/>
    <s v="Thursday"/>
    <m/>
    <m/>
    <m/>
  </r>
  <r>
    <d v="2012-01-27T00:00:00"/>
    <x v="2"/>
    <x v="8"/>
    <n v="0"/>
    <x v="0"/>
    <s v="Friday"/>
    <m/>
    <m/>
    <m/>
  </r>
  <r>
    <d v="2012-01-28T00:00:00"/>
    <x v="2"/>
    <x v="8"/>
    <n v="0"/>
    <x v="0"/>
    <s v="Saturday"/>
    <m/>
    <m/>
    <m/>
  </r>
  <r>
    <d v="2012-01-29T00:00:00"/>
    <x v="2"/>
    <x v="8"/>
    <n v="0"/>
    <x v="0"/>
    <s v="Sunday"/>
    <m/>
    <m/>
    <m/>
  </r>
  <r>
    <d v="2012-01-30T00:00:00"/>
    <x v="2"/>
    <x v="8"/>
    <n v="0"/>
    <x v="0"/>
    <s v="Monday"/>
    <m/>
    <m/>
    <m/>
  </r>
  <r>
    <d v="2012-01-31T00:00:00"/>
    <x v="2"/>
    <x v="8"/>
    <n v="0"/>
    <x v="0"/>
    <s v="Tuesday"/>
    <m/>
    <m/>
    <m/>
  </r>
  <r>
    <d v="2012-02-01T00:00:00"/>
    <x v="2"/>
    <x v="8"/>
    <n v="0"/>
    <x v="1"/>
    <s v="Wednesday"/>
    <m/>
    <m/>
    <m/>
  </r>
  <r>
    <d v="2012-02-02T00:00:00"/>
    <x v="2"/>
    <x v="8"/>
    <n v="0"/>
    <x v="1"/>
    <s v="Thursday"/>
    <m/>
    <m/>
    <m/>
  </r>
  <r>
    <d v="2012-02-03T00:00:00"/>
    <x v="2"/>
    <x v="8"/>
    <n v="0"/>
    <x v="1"/>
    <s v="Friday"/>
    <m/>
    <m/>
    <m/>
  </r>
  <r>
    <d v="2012-02-04T00:00:00"/>
    <x v="2"/>
    <x v="8"/>
    <n v="0"/>
    <x v="1"/>
    <s v="Saturday"/>
    <m/>
    <m/>
    <m/>
  </r>
  <r>
    <d v="2012-02-05T00:00:00"/>
    <x v="2"/>
    <x v="8"/>
    <n v="0"/>
    <x v="1"/>
    <s v="Sunday"/>
    <m/>
    <m/>
    <m/>
  </r>
  <r>
    <d v="2012-02-06T00:00:00"/>
    <x v="2"/>
    <x v="8"/>
    <n v="0"/>
    <x v="1"/>
    <s v="Monday"/>
    <m/>
    <m/>
    <m/>
  </r>
  <r>
    <d v="2012-02-07T00:00:00"/>
    <x v="2"/>
    <x v="8"/>
    <n v="0"/>
    <x v="1"/>
    <s v="Tuesday"/>
    <m/>
    <m/>
    <m/>
  </r>
  <r>
    <d v="2012-02-08T00:00:00"/>
    <x v="2"/>
    <x v="8"/>
    <n v="0"/>
    <x v="1"/>
    <s v="Wednesday"/>
    <m/>
    <m/>
    <m/>
  </r>
  <r>
    <d v="2012-02-09T00:00:00"/>
    <x v="2"/>
    <x v="8"/>
    <n v="0"/>
    <x v="1"/>
    <s v="Thursday"/>
    <m/>
    <m/>
    <m/>
  </r>
  <r>
    <d v="2012-02-10T00:00:00"/>
    <x v="2"/>
    <x v="8"/>
    <n v="0"/>
    <x v="1"/>
    <s v="Friday"/>
    <m/>
    <m/>
    <m/>
  </r>
  <r>
    <d v="2012-02-11T00:00:00"/>
    <x v="2"/>
    <x v="8"/>
    <n v="0"/>
    <x v="1"/>
    <s v="Saturday"/>
    <m/>
    <m/>
    <m/>
  </r>
  <r>
    <d v="2012-02-12T00:00:00"/>
    <x v="2"/>
    <x v="8"/>
    <n v="0"/>
    <x v="1"/>
    <s v="Sunday"/>
    <m/>
    <m/>
    <m/>
  </r>
  <r>
    <d v="2012-02-13T00:00:00"/>
    <x v="2"/>
    <x v="8"/>
    <n v="0"/>
    <x v="1"/>
    <s v="Monday"/>
    <m/>
    <m/>
    <m/>
  </r>
  <r>
    <d v="2012-02-14T00:00:00"/>
    <x v="2"/>
    <x v="8"/>
    <n v="0"/>
    <x v="1"/>
    <s v="Tuesday"/>
    <m/>
    <m/>
    <m/>
  </r>
  <r>
    <d v="2012-02-15T00:00:00"/>
    <x v="2"/>
    <x v="8"/>
    <n v="0"/>
    <x v="1"/>
    <s v="Wednesday"/>
    <m/>
    <m/>
    <m/>
  </r>
  <r>
    <d v="2012-02-16T00:00:00"/>
    <x v="2"/>
    <x v="8"/>
    <n v="0"/>
    <x v="1"/>
    <s v="Thursday"/>
    <m/>
    <m/>
    <m/>
  </r>
  <r>
    <d v="2012-02-17T00:00:00"/>
    <x v="2"/>
    <x v="8"/>
    <n v="0"/>
    <x v="1"/>
    <s v="Friday"/>
    <m/>
    <m/>
    <m/>
  </r>
  <r>
    <d v="2012-02-18T00:00:00"/>
    <x v="2"/>
    <x v="8"/>
    <n v="0"/>
    <x v="1"/>
    <s v="Saturday"/>
    <m/>
    <m/>
    <m/>
  </r>
  <r>
    <d v="2012-02-19T00:00:00"/>
    <x v="2"/>
    <x v="8"/>
    <n v="0"/>
    <x v="1"/>
    <s v="Sunday"/>
    <m/>
    <m/>
    <m/>
  </r>
  <r>
    <d v="2012-02-20T00:00:00"/>
    <x v="2"/>
    <x v="8"/>
    <n v="0"/>
    <x v="1"/>
    <s v="Monday"/>
    <m/>
    <m/>
    <m/>
  </r>
  <r>
    <d v="2012-02-21T00:00:00"/>
    <x v="2"/>
    <x v="8"/>
    <n v="0"/>
    <x v="1"/>
    <s v="Tuesday"/>
    <m/>
    <m/>
    <m/>
  </r>
  <r>
    <d v="2012-02-22T00:00:00"/>
    <x v="2"/>
    <x v="8"/>
    <n v="0"/>
    <x v="1"/>
    <s v="Wednesday"/>
    <m/>
    <m/>
    <m/>
  </r>
  <r>
    <d v="2012-02-23T00:00:00"/>
    <x v="2"/>
    <x v="8"/>
    <n v="0"/>
    <x v="1"/>
    <s v="Thursday"/>
    <m/>
    <m/>
    <m/>
  </r>
  <r>
    <d v="2012-02-24T00:00:00"/>
    <x v="2"/>
    <x v="8"/>
    <n v="0"/>
    <x v="1"/>
    <s v="Friday"/>
    <m/>
    <m/>
    <m/>
  </r>
  <r>
    <d v="2012-02-25T00:00:00"/>
    <x v="2"/>
    <x v="8"/>
    <n v="0"/>
    <x v="1"/>
    <s v="Saturday"/>
    <m/>
    <m/>
    <m/>
  </r>
  <r>
    <d v="2012-02-26T00:00:00"/>
    <x v="2"/>
    <x v="8"/>
    <n v="0"/>
    <x v="1"/>
    <s v="Sunday"/>
    <m/>
    <m/>
    <m/>
  </r>
  <r>
    <d v="2012-02-27T00:00:00"/>
    <x v="2"/>
    <x v="8"/>
    <n v="0"/>
    <x v="1"/>
    <s v="Monday"/>
    <m/>
    <m/>
    <m/>
  </r>
  <r>
    <d v="2012-02-28T00:00:00"/>
    <x v="2"/>
    <x v="8"/>
    <n v="0"/>
    <x v="1"/>
    <s v="Tuesday"/>
    <m/>
    <m/>
    <m/>
  </r>
  <r>
    <d v="2012-02-29T00:00:00"/>
    <x v="2"/>
    <x v="8"/>
    <n v="0"/>
    <x v="1"/>
    <s v="Wednesday"/>
    <m/>
    <m/>
    <m/>
  </r>
  <r>
    <d v="2012-03-01T00:00:00"/>
    <x v="2"/>
    <x v="8"/>
    <n v="0"/>
    <x v="2"/>
    <s v="Thursday"/>
    <m/>
    <m/>
    <m/>
  </r>
  <r>
    <d v="2012-03-02T00:00:00"/>
    <x v="2"/>
    <x v="8"/>
    <n v="0"/>
    <x v="2"/>
    <s v="Friday"/>
    <m/>
    <m/>
    <m/>
  </r>
  <r>
    <d v="2012-03-03T00:00:00"/>
    <x v="2"/>
    <x v="8"/>
    <n v="0"/>
    <x v="2"/>
    <s v="Saturday"/>
    <m/>
    <m/>
    <m/>
  </r>
  <r>
    <d v="2012-03-04T00:00:00"/>
    <x v="2"/>
    <x v="8"/>
    <n v="0"/>
    <x v="2"/>
    <s v="Sunday"/>
    <m/>
    <m/>
    <m/>
  </r>
  <r>
    <d v="2012-03-05T00:00:00"/>
    <x v="2"/>
    <x v="8"/>
    <n v="0"/>
    <x v="2"/>
    <s v="Monday"/>
    <m/>
    <m/>
    <m/>
  </r>
  <r>
    <d v="2012-03-06T00:00:00"/>
    <x v="2"/>
    <x v="8"/>
    <n v="0"/>
    <x v="2"/>
    <s v="Tuesday"/>
    <m/>
    <m/>
    <m/>
  </r>
  <r>
    <d v="2012-03-07T00:00:00"/>
    <x v="2"/>
    <x v="8"/>
    <n v="0"/>
    <x v="2"/>
    <s v="Wednesday"/>
    <m/>
    <m/>
    <m/>
  </r>
  <r>
    <d v="2012-03-08T00:00:00"/>
    <x v="2"/>
    <x v="8"/>
    <n v="0"/>
    <x v="2"/>
    <s v="Thursday"/>
    <m/>
    <m/>
    <m/>
  </r>
  <r>
    <d v="2012-03-09T00:00:00"/>
    <x v="2"/>
    <x v="8"/>
    <n v="0"/>
    <x v="2"/>
    <s v="Friday"/>
    <m/>
    <m/>
    <m/>
  </r>
  <r>
    <d v="2012-03-10T00:00:00"/>
    <x v="2"/>
    <x v="8"/>
    <n v="0"/>
    <x v="2"/>
    <s v="Saturday"/>
    <m/>
    <m/>
    <m/>
  </r>
  <r>
    <d v="2012-03-11T00:00:00"/>
    <x v="2"/>
    <x v="8"/>
    <n v="0"/>
    <x v="2"/>
    <s v="Sunday"/>
    <m/>
    <m/>
    <m/>
  </r>
  <r>
    <d v="2012-03-12T00:00:00"/>
    <x v="2"/>
    <x v="8"/>
    <n v="0"/>
    <x v="2"/>
    <s v="Monday"/>
    <m/>
    <m/>
    <m/>
  </r>
  <r>
    <d v="2012-03-13T00:00:00"/>
    <x v="2"/>
    <x v="8"/>
    <n v="0"/>
    <x v="2"/>
    <s v="Tuesday"/>
    <m/>
    <m/>
    <m/>
  </r>
  <r>
    <d v="2012-03-14T00:00:00"/>
    <x v="2"/>
    <x v="8"/>
    <n v="0"/>
    <x v="2"/>
    <s v="Wednesday"/>
    <m/>
    <m/>
    <m/>
  </r>
  <r>
    <d v="2012-03-15T00:00:00"/>
    <x v="2"/>
    <x v="8"/>
    <n v="0"/>
    <x v="2"/>
    <s v="Thursday"/>
    <m/>
    <m/>
    <m/>
  </r>
  <r>
    <d v="2012-03-16T00:00:00"/>
    <x v="2"/>
    <x v="8"/>
    <n v="0"/>
    <x v="2"/>
    <s v="Friday"/>
    <m/>
    <m/>
    <m/>
  </r>
  <r>
    <d v="2012-03-17T00:00:00"/>
    <x v="2"/>
    <x v="8"/>
    <n v="0"/>
    <x v="2"/>
    <s v="Saturday"/>
    <m/>
    <m/>
    <m/>
  </r>
  <r>
    <d v="2012-03-18T00:00:00"/>
    <x v="2"/>
    <x v="8"/>
    <n v="0"/>
    <x v="2"/>
    <s v="Sunday"/>
    <m/>
    <m/>
    <m/>
  </r>
  <r>
    <d v="2012-03-19T00:00:00"/>
    <x v="2"/>
    <x v="8"/>
    <n v="0"/>
    <x v="2"/>
    <s v="Monday"/>
    <m/>
    <m/>
    <m/>
  </r>
  <r>
    <d v="2012-03-20T00:00:00"/>
    <x v="2"/>
    <x v="8"/>
    <n v="0"/>
    <x v="2"/>
    <s v="Tuesday"/>
    <m/>
    <m/>
    <m/>
  </r>
  <r>
    <d v="2012-03-21T00:00:00"/>
    <x v="2"/>
    <x v="8"/>
    <n v="0"/>
    <x v="2"/>
    <s v="Wednesday"/>
    <m/>
    <m/>
    <m/>
  </r>
  <r>
    <d v="2012-03-22T00:00:00"/>
    <x v="2"/>
    <x v="8"/>
    <n v="0"/>
    <x v="2"/>
    <s v="Thursday"/>
    <m/>
    <m/>
    <m/>
  </r>
  <r>
    <d v="2012-03-23T00:00:00"/>
    <x v="2"/>
    <x v="8"/>
    <n v="0"/>
    <x v="2"/>
    <s v="Friday"/>
    <m/>
    <m/>
    <m/>
  </r>
  <r>
    <d v="2012-03-24T00:00:00"/>
    <x v="2"/>
    <x v="8"/>
    <n v="0"/>
    <x v="2"/>
    <s v="Saturday"/>
    <m/>
    <m/>
    <m/>
  </r>
  <r>
    <d v="2012-03-25T00:00:00"/>
    <x v="2"/>
    <x v="8"/>
    <n v="0"/>
    <x v="2"/>
    <s v="Sunday"/>
    <m/>
    <m/>
    <m/>
  </r>
  <r>
    <d v="2012-03-26T00:00:00"/>
    <x v="2"/>
    <x v="8"/>
    <n v="0"/>
    <x v="2"/>
    <s v="Monday"/>
    <m/>
    <m/>
    <m/>
  </r>
  <r>
    <d v="2012-03-27T00:00:00"/>
    <x v="2"/>
    <x v="8"/>
    <n v="0"/>
    <x v="2"/>
    <s v="Tuesday"/>
    <m/>
    <m/>
    <m/>
  </r>
  <r>
    <d v="2012-03-28T00:00:00"/>
    <x v="2"/>
    <x v="8"/>
    <n v="0"/>
    <x v="2"/>
    <s v="Wednesday"/>
    <m/>
    <m/>
    <m/>
  </r>
  <r>
    <d v="2012-03-29T00:00:00"/>
    <x v="2"/>
    <x v="8"/>
    <n v="0"/>
    <x v="2"/>
    <s v="Thursday"/>
    <m/>
    <m/>
    <m/>
  </r>
  <r>
    <d v="2012-03-30T00:00:00"/>
    <x v="2"/>
    <x v="8"/>
    <n v="0"/>
    <x v="2"/>
    <s v="Friday"/>
    <m/>
    <m/>
    <m/>
  </r>
  <r>
    <d v="2012-03-31T00:00:00"/>
    <x v="2"/>
    <x v="8"/>
    <n v="0"/>
    <x v="2"/>
    <s v="Saturday"/>
    <m/>
    <m/>
    <m/>
  </r>
  <r>
    <d v="2012-04-01T00:00:00"/>
    <x v="2"/>
    <x v="8"/>
    <n v="0"/>
    <x v="3"/>
    <s v="Sunday"/>
    <m/>
    <m/>
    <m/>
  </r>
  <r>
    <d v="2012-04-02T00:00:00"/>
    <x v="2"/>
    <x v="8"/>
    <n v="0"/>
    <x v="3"/>
    <s v="Monday"/>
    <m/>
    <m/>
    <m/>
  </r>
  <r>
    <d v="2012-04-03T00:00:00"/>
    <x v="2"/>
    <x v="8"/>
    <n v="0"/>
    <x v="3"/>
    <s v="Tuesday"/>
    <m/>
    <m/>
    <m/>
  </r>
  <r>
    <d v="2012-04-04T00:00:00"/>
    <x v="2"/>
    <x v="8"/>
    <n v="0"/>
    <x v="3"/>
    <s v="Wednesday"/>
    <m/>
    <m/>
    <m/>
  </r>
  <r>
    <d v="2012-04-05T00:00:00"/>
    <x v="2"/>
    <x v="8"/>
    <n v="0"/>
    <x v="3"/>
    <s v="Thursday"/>
    <m/>
    <m/>
    <m/>
  </r>
  <r>
    <d v="2012-04-06T00:00:00"/>
    <x v="2"/>
    <x v="8"/>
    <n v="0"/>
    <x v="3"/>
    <s v="Friday"/>
    <m/>
    <m/>
    <m/>
  </r>
  <r>
    <d v="2012-04-07T00:00:00"/>
    <x v="2"/>
    <x v="8"/>
    <n v="0"/>
    <x v="3"/>
    <s v="Saturday"/>
    <m/>
    <m/>
    <m/>
  </r>
  <r>
    <d v="2012-04-08T00:00:00"/>
    <x v="2"/>
    <x v="8"/>
    <n v="0"/>
    <x v="3"/>
    <s v="Sunday"/>
    <m/>
    <m/>
    <m/>
  </r>
  <r>
    <d v="2012-04-09T00:00:00"/>
    <x v="2"/>
    <x v="8"/>
    <n v="0"/>
    <x v="3"/>
    <s v="Monday"/>
    <m/>
    <m/>
    <m/>
  </r>
  <r>
    <d v="2012-04-10T00:00:00"/>
    <x v="2"/>
    <x v="8"/>
    <n v="0"/>
    <x v="3"/>
    <s v="Tuesday"/>
    <m/>
    <m/>
    <m/>
  </r>
  <r>
    <d v="2012-04-11T00:00:00"/>
    <x v="2"/>
    <x v="8"/>
    <n v="0"/>
    <x v="3"/>
    <s v="Wednesday"/>
    <m/>
    <m/>
    <m/>
  </r>
  <r>
    <d v="2012-04-12T00:00:00"/>
    <x v="2"/>
    <x v="8"/>
    <n v="0"/>
    <x v="3"/>
    <s v="Thursday"/>
    <m/>
    <m/>
    <m/>
  </r>
  <r>
    <d v="2012-04-13T00:00:00"/>
    <x v="2"/>
    <x v="8"/>
    <n v="0"/>
    <x v="3"/>
    <s v="Friday"/>
    <m/>
    <m/>
    <m/>
  </r>
  <r>
    <d v="2012-04-14T00:00:00"/>
    <x v="2"/>
    <x v="8"/>
    <n v="0"/>
    <x v="3"/>
    <s v="Saturday"/>
    <m/>
    <m/>
    <m/>
  </r>
  <r>
    <d v="2012-04-15T00:00:00"/>
    <x v="2"/>
    <x v="8"/>
    <n v="0"/>
    <x v="3"/>
    <s v="Sunday"/>
    <m/>
    <m/>
    <m/>
  </r>
  <r>
    <d v="2012-04-16T00:00:00"/>
    <x v="2"/>
    <x v="8"/>
    <n v="0"/>
    <x v="3"/>
    <s v="Monday"/>
    <m/>
    <m/>
    <m/>
  </r>
  <r>
    <d v="2012-04-17T00:00:00"/>
    <x v="2"/>
    <x v="8"/>
    <n v="0"/>
    <x v="3"/>
    <s v="Tuesday"/>
    <m/>
    <m/>
    <m/>
  </r>
  <r>
    <d v="2012-04-18T00:00:00"/>
    <x v="2"/>
    <x v="8"/>
    <n v="0"/>
    <x v="3"/>
    <s v="Wednesday"/>
    <m/>
    <m/>
    <m/>
  </r>
  <r>
    <d v="2012-04-19T00:00:00"/>
    <x v="2"/>
    <x v="8"/>
    <n v="0"/>
    <x v="3"/>
    <s v="Thursday"/>
    <m/>
    <m/>
    <m/>
  </r>
  <r>
    <d v="2012-04-20T00:00:00"/>
    <x v="2"/>
    <x v="8"/>
    <n v="0"/>
    <x v="3"/>
    <s v="Friday"/>
    <m/>
    <m/>
    <m/>
  </r>
  <r>
    <d v="2012-04-21T00:00:00"/>
    <x v="2"/>
    <x v="8"/>
    <n v="0"/>
    <x v="3"/>
    <s v="Saturday"/>
    <m/>
    <m/>
    <m/>
  </r>
  <r>
    <d v="2012-04-22T00:00:00"/>
    <x v="2"/>
    <x v="8"/>
    <n v="0"/>
    <x v="3"/>
    <s v="Sunday"/>
    <m/>
    <m/>
    <m/>
  </r>
  <r>
    <d v="2012-04-23T00:00:00"/>
    <x v="2"/>
    <x v="8"/>
    <n v="0"/>
    <x v="3"/>
    <s v="Monday"/>
    <m/>
    <m/>
    <m/>
  </r>
  <r>
    <d v="2012-04-24T00:00:00"/>
    <x v="2"/>
    <x v="8"/>
    <n v="0"/>
    <x v="3"/>
    <s v="Tuesday"/>
    <m/>
    <m/>
    <m/>
  </r>
  <r>
    <d v="2012-04-25T00:00:00"/>
    <x v="2"/>
    <x v="8"/>
    <n v="0"/>
    <x v="3"/>
    <s v="Wednesday"/>
    <m/>
    <m/>
    <m/>
  </r>
  <r>
    <d v="2012-04-26T00:00:00"/>
    <x v="2"/>
    <x v="8"/>
    <n v="0"/>
    <x v="3"/>
    <s v="Thursday"/>
    <m/>
    <m/>
    <m/>
  </r>
  <r>
    <d v="2012-04-27T00:00:00"/>
    <x v="2"/>
    <x v="8"/>
    <n v="0"/>
    <x v="3"/>
    <s v="Friday"/>
    <m/>
    <m/>
    <m/>
  </r>
  <r>
    <d v="2012-04-28T00:00:00"/>
    <x v="2"/>
    <x v="8"/>
    <n v="0"/>
    <x v="3"/>
    <s v="Saturday"/>
    <m/>
    <m/>
    <m/>
  </r>
  <r>
    <d v="2012-04-29T00:00:00"/>
    <x v="2"/>
    <x v="8"/>
    <n v="0"/>
    <x v="3"/>
    <s v="Sunday"/>
    <m/>
    <m/>
    <m/>
  </r>
  <r>
    <d v="2012-04-30T00:00:00"/>
    <x v="2"/>
    <x v="8"/>
    <n v="0"/>
    <x v="3"/>
    <s v="Monday"/>
    <m/>
    <m/>
    <m/>
  </r>
  <r>
    <d v="2012-05-01T00:00:00"/>
    <x v="2"/>
    <x v="8"/>
    <n v="0"/>
    <x v="4"/>
    <s v="Tuesday"/>
    <m/>
    <m/>
    <m/>
  </r>
  <r>
    <d v="2012-05-02T00:00:00"/>
    <x v="2"/>
    <x v="8"/>
    <n v="0"/>
    <x v="4"/>
    <s v="Wednesday"/>
    <m/>
    <m/>
    <m/>
  </r>
  <r>
    <d v="2012-05-03T00:00:00"/>
    <x v="2"/>
    <x v="8"/>
    <n v="0"/>
    <x v="4"/>
    <s v="Thursday"/>
    <m/>
    <m/>
    <m/>
  </r>
  <r>
    <d v="2012-05-04T00:00:00"/>
    <x v="2"/>
    <x v="8"/>
    <n v="0"/>
    <x v="4"/>
    <s v="Friday"/>
    <m/>
    <m/>
    <m/>
  </r>
  <r>
    <d v="2012-05-05T00:00:00"/>
    <x v="2"/>
    <x v="8"/>
    <n v="0"/>
    <x v="4"/>
    <s v="Saturday"/>
    <m/>
    <m/>
    <m/>
  </r>
  <r>
    <d v="2012-05-06T00:00:00"/>
    <x v="2"/>
    <x v="8"/>
    <n v="0"/>
    <x v="4"/>
    <s v="Sunday"/>
    <m/>
    <m/>
    <m/>
  </r>
  <r>
    <d v="2012-05-07T00:00:00"/>
    <x v="2"/>
    <x v="8"/>
    <n v="0"/>
    <x v="4"/>
    <s v="Monday"/>
    <m/>
    <m/>
    <m/>
  </r>
  <r>
    <d v="2012-05-08T00:00:00"/>
    <x v="2"/>
    <x v="8"/>
    <n v="0"/>
    <x v="4"/>
    <s v="Tuesday"/>
    <m/>
    <m/>
    <m/>
  </r>
  <r>
    <d v="2012-05-09T00:00:00"/>
    <x v="2"/>
    <x v="8"/>
    <n v="0"/>
    <x v="4"/>
    <s v="Wednesday"/>
    <m/>
    <m/>
    <m/>
  </r>
  <r>
    <d v="2012-05-10T00:00:00"/>
    <x v="2"/>
    <x v="8"/>
    <n v="0"/>
    <x v="4"/>
    <s v="Thursday"/>
    <m/>
    <m/>
    <m/>
  </r>
  <r>
    <d v="2012-05-11T00:00:00"/>
    <x v="2"/>
    <x v="8"/>
    <n v="0"/>
    <x v="4"/>
    <s v="Friday"/>
    <m/>
    <m/>
    <m/>
  </r>
  <r>
    <d v="2012-05-12T00:00:00"/>
    <x v="2"/>
    <x v="8"/>
    <n v="0"/>
    <x v="4"/>
    <s v="Saturday"/>
    <m/>
    <m/>
    <m/>
  </r>
  <r>
    <d v="2012-05-13T00:00:00"/>
    <x v="2"/>
    <x v="8"/>
    <n v="0"/>
    <x v="4"/>
    <s v="Sunday"/>
    <m/>
    <m/>
    <m/>
  </r>
  <r>
    <d v="2012-05-14T00:00:00"/>
    <x v="2"/>
    <x v="8"/>
    <n v="0"/>
    <x v="4"/>
    <s v="Monday"/>
    <m/>
    <m/>
    <m/>
  </r>
  <r>
    <d v="2012-05-15T00:00:00"/>
    <x v="2"/>
    <x v="8"/>
    <n v="0"/>
    <x v="4"/>
    <s v="Tuesday"/>
    <m/>
    <m/>
    <m/>
  </r>
  <r>
    <d v="2012-05-16T00:00:00"/>
    <x v="2"/>
    <x v="8"/>
    <n v="0"/>
    <x v="4"/>
    <s v="Wednesday"/>
    <m/>
    <m/>
    <m/>
  </r>
  <r>
    <d v="2012-05-17T00:00:00"/>
    <x v="2"/>
    <x v="8"/>
    <n v="0"/>
    <x v="4"/>
    <s v="Thursday"/>
    <m/>
    <m/>
    <m/>
  </r>
  <r>
    <d v="2012-05-18T00:00:00"/>
    <x v="2"/>
    <x v="8"/>
    <n v="0"/>
    <x v="4"/>
    <s v="Friday"/>
    <m/>
    <m/>
    <m/>
  </r>
  <r>
    <d v="2012-05-19T00:00:00"/>
    <x v="2"/>
    <x v="8"/>
    <n v="0"/>
    <x v="4"/>
    <s v="Saturday"/>
    <m/>
    <m/>
    <m/>
  </r>
  <r>
    <d v="2012-05-20T00:00:00"/>
    <x v="2"/>
    <x v="8"/>
    <n v="0"/>
    <x v="4"/>
    <s v="Sunday"/>
    <m/>
    <m/>
    <m/>
  </r>
  <r>
    <d v="2012-05-21T00:00:00"/>
    <x v="2"/>
    <x v="8"/>
    <n v="0"/>
    <x v="4"/>
    <s v="Monday"/>
    <m/>
    <m/>
    <m/>
  </r>
  <r>
    <d v="2012-05-22T00:00:00"/>
    <x v="2"/>
    <x v="8"/>
    <n v="0"/>
    <x v="4"/>
    <s v="Tuesday"/>
    <m/>
    <m/>
    <m/>
  </r>
  <r>
    <d v="2012-05-23T00:00:00"/>
    <x v="2"/>
    <x v="8"/>
    <n v="0"/>
    <x v="4"/>
    <s v="Wednesday"/>
    <m/>
    <m/>
    <m/>
  </r>
  <r>
    <d v="2012-05-24T00:00:00"/>
    <x v="2"/>
    <x v="8"/>
    <n v="0"/>
    <x v="4"/>
    <s v="Thursday"/>
    <m/>
    <m/>
    <m/>
  </r>
  <r>
    <d v="2012-05-25T00:00:00"/>
    <x v="2"/>
    <x v="8"/>
    <n v="0"/>
    <x v="4"/>
    <s v="Friday"/>
    <m/>
    <m/>
    <m/>
  </r>
  <r>
    <d v="2012-05-26T00:00:00"/>
    <x v="2"/>
    <x v="8"/>
    <n v="0"/>
    <x v="4"/>
    <s v="Saturday"/>
    <m/>
    <m/>
    <m/>
  </r>
  <r>
    <d v="2012-05-27T00:00:00"/>
    <x v="2"/>
    <x v="8"/>
    <n v="0"/>
    <x v="4"/>
    <s v="Sunday"/>
    <m/>
    <m/>
    <m/>
  </r>
  <r>
    <d v="2012-05-28T00:00:00"/>
    <x v="2"/>
    <x v="8"/>
    <n v="0"/>
    <x v="4"/>
    <s v="Monday"/>
    <m/>
    <m/>
    <m/>
  </r>
  <r>
    <d v="2012-05-29T00:00:00"/>
    <x v="2"/>
    <x v="8"/>
    <n v="0"/>
    <x v="4"/>
    <s v="Tuesday"/>
    <m/>
    <m/>
    <m/>
  </r>
  <r>
    <d v="2012-05-30T00:00:00"/>
    <x v="2"/>
    <x v="8"/>
    <n v="0"/>
    <x v="4"/>
    <s v="Wednesday"/>
    <m/>
    <m/>
    <m/>
  </r>
  <r>
    <d v="2012-05-31T00:00:00"/>
    <x v="2"/>
    <x v="8"/>
    <n v="0"/>
    <x v="4"/>
    <s v="Thursday"/>
    <m/>
    <m/>
    <m/>
  </r>
  <r>
    <d v="2012-06-01T00:00:00"/>
    <x v="2"/>
    <x v="8"/>
    <n v="0"/>
    <x v="5"/>
    <s v="Friday"/>
    <m/>
    <m/>
    <m/>
  </r>
  <r>
    <d v="2012-06-02T00:00:00"/>
    <x v="2"/>
    <x v="8"/>
    <n v="0"/>
    <x v="5"/>
    <s v="Saturday"/>
    <m/>
    <m/>
    <m/>
  </r>
  <r>
    <d v="2012-06-03T00:00:00"/>
    <x v="2"/>
    <x v="8"/>
    <n v="0"/>
    <x v="5"/>
    <s v="Sunday"/>
    <m/>
    <m/>
    <m/>
  </r>
  <r>
    <d v="2012-06-04T00:00:00"/>
    <x v="2"/>
    <x v="8"/>
    <n v="0"/>
    <x v="5"/>
    <s v="Monday"/>
    <m/>
    <m/>
    <m/>
  </r>
  <r>
    <d v="2012-06-05T00:00:00"/>
    <x v="2"/>
    <x v="8"/>
    <n v="0"/>
    <x v="5"/>
    <s v="Tuesday"/>
    <m/>
    <m/>
    <m/>
  </r>
  <r>
    <d v="2012-06-06T00:00:00"/>
    <x v="2"/>
    <x v="8"/>
    <n v="0"/>
    <x v="5"/>
    <s v="Wednesday"/>
    <m/>
    <m/>
    <m/>
  </r>
  <r>
    <d v="2012-06-07T00:00:00"/>
    <x v="2"/>
    <x v="8"/>
    <n v="0"/>
    <x v="5"/>
    <s v="Thursday"/>
    <m/>
    <m/>
    <m/>
  </r>
  <r>
    <d v="2012-06-08T00:00:00"/>
    <x v="2"/>
    <x v="8"/>
    <n v="0"/>
    <x v="5"/>
    <s v="Friday"/>
    <m/>
    <m/>
    <m/>
  </r>
  <r>
    <d v="2012-06-09T00:00:00"/>
    <x v="2"/>
    <x v="8"/>
    <n v="0"/>
    <x v="5"/>
    <s v="Saturday"/>
    <m/>
    <m/>
    <m/>
  </r>
  <r>
    <d v="2012-06-10T00:00:00"/>
    <x v="2"/>
    <x v="8"/>
    <n v="0"/>
    <x v="5"/>
    <s v="Sunday"/>
    <m/>
    <m/>
    <m/>
  </r>
  <r>
    <d v="2012-06-11T00:00:00"/>
    <x v="2"/>
    <x v="8"/>
    <n v="0"/>
    <x v="5"/>
    <s v="Monday"/>
    <m/>
    <m/>
    <m/>
  </r>
  <r>
    <d v="2012-06-12T00:00:00"/>
    <x v="2"/>
    <x v="8"/>
    <n v="0"/>
    <x v="5"/>
    <s v="Tuesday"/>
    <m/>
    <m/>
    <m/>
  </r>
  <r>
    <d v="2012-06-13T00:00:00"/>
    <x v="2"/>
    <x v="8"/>
    <n v="0"/>
    <x v="5"/>
    <s v="Wednesday"/>
    <m/>
    <m/>
    <m/>
  </r>
  <r>
    <d v="2012-06-14T00:00:00"/>
    <x v="2"/>
    <x v="8"/>
    <n v="0"/>
    <x v="5"/>
    <s v="Thursday"/>
    <m/>
    <m/>
    <m/>
  </r>
  <r>
    <d v="2012-06-15T00:00:00"/>
    <x v="2"/>
    <x v="8"/>
    <n v="0"/>
    <x v="5"/>
    <s v="Friday"/>
    <m/>
    <m/>
    <m/>
  </r>
  <r>
    <d v="2012-06-16T00:00:00"/>
    <x v="2"/>
    <x v="8"/>
    <n v="0"/>
    <x v="5"/>
    <s v="Saturday"/>
    <m/>
    <m/>
    <m/>
  </r>
  <r>
    <d v="2012-06-17T00:00:00"/>
    <x v="2"/>
    <x v="8"/>
    <n v="0"/>
    <x v="5"/>
    <s v="Sunday"/>
    <m/>
    <m/>
    <m/>
  </r>
  <r>
    <d v="2012-06-18T00:00:00"/>
    <x v="2"/>
    <x v="8"/>
    <n v="0"/>
    <x v="5"/>
    <s v="Monday"/>
    <m/>
    <m/>
    <m/>
  </r>
  <r>
    <d v="2012-06-19T00:00:00"/>
    <x v="2"/>
    <x v="8"/>
    <n v="0"/>
    <x v="5"/>
    <s v="Tuesday"/>
    <m/>
    <m/>
    <m/>
  </r>
  <r>
    <d v="2012-06-20T00:00:00"/>
    <x v="2"/>
    <x v="8"/>
    <n v="0"/>
    <x v="5"/>
    <s v="Wednesday"/>
    <m/>
    <m/>
    <m/>
  </r>
  <r>
    <d v="2012-06-21T00:00:00"/>
    <x v="2"/>
    <x v="8"/>
    <n v="0"/>
    <x v="5"/>
    <s v="Thursday"/>
    <m/>
    <m/>
    <m/>
  </r>
  <r>
    <d v="2012-06-22T00:00:00"/>
    <x v="2"/>
    <x v="8"/>
    <n v="0"/>
    <x v="5"/>
    <s v="Friday"/>
    <m/>
    <m/>
    <m/>
  </r>
  <r>
    <d v="2012-06-23T00:00:00"/>
    <x v="2"/>
    <x v="8"/>
    <n v="0"/>
    <x v="5"/>
    <s v="Saturday"/>
    <m/>
    <m/>
    <m/>
  </r>
  <r>
    <d v="2012-06-24T00:00:00"/>
    <x v="2"/>
    <x v="8"/>
    <n v="0"/>
    <x v="5"/>
    <s v="Sunday"/>
    <m/>
    <m/>
    <m/>
  </r>
  <r>
    <d v="2012-06-25T00:00:00"/>
    <x v="2"/>
    <x v="8"/>
    <n v="0"/>
    <x v="5"/>
    <s v="Monday"/>
    <m/>
    <m/>
    <m/>
  </r>
  <r>
    <d v="2012-06-26T00:00:00"/>
    <x v="2"/>
    <x v="8"/>
    <n v="0"/>
    <x v="5"/>
    <s v="Tuesday"/>
    <m/>
    <m/>
    <m/>
  </r>
  <r>
    <d v="2012-06-27T00:00:00"/>
    <x v="2"/>
    <x v="8"/>
    <n v="0"/>
    <x v="5"/>
    <s v="Wednesday"/>
    <m/>
    <m/>
    <m/>
  </r>
  <r>
    <d v="2012-06-28T00:00:00"/>
    <x v="2"/>
    <x v="8"/>
    <n v="0"/>
    <x v="5"/>
    <s v="Thursday"/>
    <m/>
    <m/>
    <m/>
  </r>
  <r>
    <d v="2012-06-29T00:00:00"/>
    <x v="2"/>
    <x v="8"/>
    <n v="0"/>
    <x v="5"/>
    <s v="Friday"/>
    <m/>
    <m/>
    <m/>
  </r>
  <r>
    <d v="2012-06-30T00:00:00"/>
    <x v="2"/>
    <x v="8"/>
    <n v="0"/>
    <x v="5"/>
    <s v="Saturday"/>
    <m/>
    <m/>
    <m/>
  </r>
  <r>
    <d v="2012-07-01T00:00:00"/>
    <x v="2"/>
    <x v="8"/>
    <n v="0"/>
    <x v="6"/>
    <s v="Sunday"/>
    <m/>
    <m/>
    <m/>
  </r>
  <r>
    <d v="2012-07-02T00:00:00"/>
    <x v="2"/>
    <x v="8"/>
    <n v="0"/>
    <x v="6"/>
    <s v="Monday"/>
    <m/>
    <m/>
    <m/>
  </r>
  <r>
    <d v="2012-07-03T00:00:00"/>
    <x v="2"/>
    <x v="8"/>
    <n v="0"/>
    <x v="6"/>
    <s v="Tuesday"/>
    <m/>
    <m/>
    <m/>
  </r>
  <r>
    <d v="2012-07-04T00:00:00"/>
    <x v="2"/>
    <x v="8"/>
    <n v="0"/>
    <x v="6"/>
    <s v="Wednesday"/>
    <m/>
    <m/>
    <m/>
  </r>
  <r>
    <d v="2012-07-05T00:00:00"/>
    <x v="2"/>
    <x v="8"/>
    <n v="0"/>
    <x v="6"/>
    <s v="Thursday"/>
    <m/>
    <m/>
    <m/>
  </r>
  <r>
    <d v="2012-07-06T00:00:00"/>
    <x v="2"/>
    <x v="8"/>
    <n v="0"/>
    <x v="6"/>
    <s v="Friday"/>
    <m/>
    <m/>
    <m/>
  </r>
  <r>
    <d v="2012-07-07T00:00:00"/>
    <x v="2"/>
    <x v="8"/>
    <n v="0"/>
    <x v="6"/>
    <s v="Saturday"/>
    <m/>
    <m/>
    <m/>
  </r>
  <r>
    <d v="2012-07-08T00:00:00"/>
    <x v="2"/>
    <x v="8"/>
    <n v="0"/>
    <x v="6"/>
    <s v="Sunday"/>
    <m/>
    <m/>
    <m/>
  </r>
  <r>
    <d v="2012-07-09T00:00:00"/>
    <x v="2"/>
    <x v="8"/>
    <n v="0"/>
    <x v="6"/>
    <s v="Monday"/>
    <m/>
    <m/>
    <m/>
  </r>
  <r>
    <d v="2012-07-10T00:00:00"/>
    <x v="2"/>
    <x v="8"/>
    <n v="0"/>
    <x v="6"/>
    <s v="Tuesday"/>
    <m/>
    <m/>
    <m/>
  </r>
  <r>
    <d v="2012-07-11T00:00:00"/>
    <x v="2"/>
    <x v="8"/>
    <n v="0"/>
    <x v="6"/>
    <s v="Wednesday"/>
    <m/>
    <m/>
    <m/>
  </r>
  <r>
    <d v="2012-07-12T00:00:00"/>
    <x v="2"/>
    <x v="8"/>
    <n v="0"/>
    <x v="6"/>
    <s v="Thursday"/>
    <m/>
    <m/>
    <m/>
  </r>
  <r>
    <d v="2012-07-13T00:00:00"/>
    <x v="2"/>
    <x v="8"/>
    <n v="0"/>
    <x v="6"/>
    <s v="Friday"/>
    <m/>
    <m/>
    <m/>
  </r>
  <r>
    <d v="2012-07-14T00:00:00"/>
    <x v="2"/>
    <x v="8"/>
    <n v="0"/>
    <x v="6"/>
    <s v="Saturday"/>
    <m/>
    <m/>
    <m/>
  </r>
  <r>
    <d v="2012-07-15T00:00:00"/>
    <x v="2"/>
    <x v="8"/>
    <n v="0"/>
    <x v="6"/>
    <s v="Sunday"/>
    <m/>
    <m/>
    <m/>
  </r>
  <r>
    <d v="2012-07-16T00:00:00"/>
    <x v="2"/>
    <x v="8"/>
    <n v="0"/>
    <x v="6"/>
    <s v="Monday"/>
    <m/>
    <m/>
    <m/>
  </r>
  <r>
    <d v="2012-07-17T00:00:00"/>
    <x v="2"/>
    <x v="8"/>
    <n v="0"/>
    <x v="6"/>
    <s v="Tuesday"/>
    <m/>
    <m/>
    <m/>
  </r>
  <r>
    <d v="2012-07-18T00:00:00"/>
    <x v="2"/>
    <x v="8"/>
    <n v="0"/>
    <x v="6"/>
    <s v="Wednesday"/>
    <m/>
    <m/>
    <m/>
  </r>
  <r>
    <d v="2012-07-19T00:00:00"/>
    <x v="2"/>
    <x v="8"/>
    <n v="0"/>
    <x v="6"/>
    <s v="Thursday"/>
    <m/>
    <m/>
    <m/>
  </r>
  <r>
    <d v="2012-07-20T00:00:00"/>
    <x v="2"/>
    <x v="8"/>
    <n v="0"/>
    <x v="6"/>
    <s v="Friday"/>
    <m/>
    <m/>
    <m/>
  </r>
  <r>
    <d v="2012-07-21T00:00:00"/>
    <x v="2"/>
    <x v="8"/>
    <n v="0"/>
    <x v="6"/>
    <s v="Saturday"/>
    <m/>
    <m/>
    <m/>
  </r>
  <r>
    <d v="2012-07-22T00:00:00"/>
    <x v="2"/>
    <x v="8"/>
    <n v="0"/>
    <x v="6"/>
    <s v="Sunday"/>
    <m/>
    <m/>
    <m/>
  </r>
  <r>
    <d v="2012-07-23T00:00:00"/>
    <x v="2"/>
    <x v="8"/>
    <n v="0"/>
    <x v="6"/>
    <s v="Monday"/>
    <m/>
    <m/>
    <m/>
  </r>
  <r>
    <d v="2012-07-24T00:00:00"/>
    <x v="2"/>
    <x v="8"/>
    <n v="0"/>
    <x v="6"/>
    <s v="Tuesday"/>
    <m/>
    <m/>
    <m/>
  </r>
  <r>
    <d v="2012-07-25T00:00:00"/>
    <x v="2"/>
    <x v="8"/>
    <n v="0"/>
    <x v="6"/>
    <s v="Wednesday"/>
    <m/>
    <m/>
    <m/>
  </r>
  <r>
    <d v="2012-07-26T00:00:00"/>
    <x v="2"/>
    <x v="8"/>
    <n v="0"/>
    <x v="6"/>
    <s v="Thursday"/>
    <m/>
    <m/>
    <m/>
  </r>
  <r>
    <d v="2012-07-27T00:00:00"/>
    <x v="2"/>
    <x v="8"/>
    <n v="0"/>
    <x v="6"/>
    <s v="Friday"/>
    <m/>
    <m/>
    <m/>
  </r>
  <r>
    <d v="2012-07-28T00:00:00"/>
    <x v="2"/>
    <x v="8"/>
    <n v="0"/>
    <x v="6"/>
    <s v="Saturday"/>
    <m/>
    <m/>
    <m/>
  </r>
  <r>
    <d v="2012-07-29T00:00:00"/>
    <x v="2"/>
    <x v="8"/>
    <n v="0"/>
    <x v="6"/>
    <s v="Sunday"/>
    <m/>
    <m/>
    <m/>
  </r>
  <r>
    <d v="2012-07-30T00:00:00"/>
    <x v="2"/>
    <x v="8"/>
    <n v="0"/>
    <x v="6"/>
    <s v="Monday"/>
    <m/>
    <m/>
    <m/>
  </r>
  <r>
    <d v="2012-07-31T00:00:00"/>
    <x v="2"/>
    <x v="8"/>
    <n v="0"/>
    <x v="6"/>
    <s v="Tuesday"/>
    <m/>
    <m/>
    <m/>
  </r>
  <r>
    <d v="2012-08-01T00:00:00"/>
    <x v="2"/>
    <x v="8"/>
    <n v="0"/>
    <x v="7"/>
    <s v="Wednesday"/>
    <m/>
    <m/>
    <m/>
  </r>
  <r>
    <d v="2012-08-02T00:00:00"/>
    <x v="2"/>
    <x v="8"/>
    <n v="0"/>
    <x v="7"/>
    <s v="Thursday"/>
    <m/>
    <m/>
    <m/>
  </r>
  <r>
    <d v="2012-08-03T00:00:00"/>
    <x v="2"/>
    <x v="8"/>
    <n v="0"/>
    <x v="7"/>
    <s v="Friday"/>
    <m/>
    <m/>
    <m/>
  </r>
  <r>
    <d v="2012-08-04T00:00:00"/>
    <x v="2"/>
    <x v="8"/>
    <n v="0"/>
    <x v="7"/>
    <s v="Saturday"/>
    <m/>
    <m/>
    <m/>
  </r>
  <r>
    <d v="2012-08-05T00:00:00"/>
    <x v="2"/>
    <x v="8"/>
    <n v="0"/>
    <x v="7"/>
    <s v="Sunday"/>
    <m/>
    <m/>
    <m/>
  </r>
  <r>
    <d v="2012-08-06T00:00:00"/>
    <x v="2"/>
    <x v="8"/>
    <n v="0"/>
    <x v="7"/>
    <s v="Monday"/>
    <m/>
    <m/>
    <m/>
  </r>
  <r>
    <d v="2012-08-07T00:00:00"/>
    <x v="2"/>
    <x v="8"/>
    <n v="0"/>
    <x v="7"/>
    <s v="Tuesday"/>
    <m/>
    <m/>
    <m/>
  </r>
  <r>
    <d v="2012-08-08T00:00:00"/>
    <x v="2"/>
    <x v="8"/>
    <n v="0"/>
    <x v="7"/>
    <s v="Wednesday"/>
    <m/>
    <m/>
    <m/>
  </r>
  <r>
    <d v="2012-08-09T00:00:00"/>
    <x v="2"/>
    <x v="8"/>
    <n v="0"/>
    <x v="7"/>
    <s v="Thursday"/>
    <m/>
    <m/>
    <m/>
  </r>
  <r>
    <d v="2012-08-10T00:00:00"/>
    <x v="2"/>
    <x v="8"/>
    <n v="0"/>
    <x v="7"/>
    <s v="Friday"/>
    <m/>
    <m/>
    <m/>
  </r>
  <r>
    <d v="2012-08-11T00:00:00"/>
    <x v="2"/>
    <x v="8"/>
    <n v="0"/>
    <x v="7"/>
    <s v="Saturday"/>
    <m/>
    <m/>
    <m/>
  </r>
  <r>
    <d v="2012-08-12T00:00:00"/>
    <x v="2"/>
    <x v="8"/>
    <n v="0"/>
    <x v="7"/>
    <s v="Sunday"/>
    <m/>
    <m/>
    <m/>
  </r>
  <r>
    <d v="2012-08-13T00:00:00"/>
    <x v="2"/>
    <x v="8"/>
    <n v="0"/>
    <x v="7"/>
    <s v="Monday"/>
    <m/>
    <m/>
    <m/>
  </r>
  <r>
    <d v="2012-08-14T00:00:00"/>
    <x v="2"/>
    <x v="8"/>
    <n v="0"/>
    <x v="7"/>
    <s v="Tuesday"/>
    <m/>
    <m/>
    <m/>
  </r>
  <r>
    <d v="2012-08-15T00:00:00"/>
    <x v="2"/>
    <x v="8"/>
    <n v="0"/>
    <x v="7"/>
    <s v="Wednesday"/>
    <m/>
    <m/>
    <m/>
  </r>
  <r>
    <d v="2012-08-16T00:00:00"/>
    <x v="2"/>
    <x v="8"/>
    <n v="0"/>
    <x v="7"/>
    <s v="Thursday"/>
    <m/>
    <m/>
    <m/>
  </r>
  <r>
    <d v="2012-08-17T00:00:00"/>
    <x v="2"/>
    <x v="8"/>
    <n v="0"/>
    <x v="7"/>
    <s v="Friday"/>
    <m/>
    <m/>
    <m/>
  </r>
  <r>
    <d v="2012-08-18T00:00:00"/>
    <x v="2"/>
    <x v="8"/>
    <n v="0"/>
    <x v="7"/>
    <s v="Saturday"/>
    <m/>
    <m/>
    <m/>
  </r>
  <r>
    <d v="2012-08-19T00:00:00"/>
    <x v="2"/>
    <x v="8"/>
    <n v="0"/>
    <x v="7"/>
    <s v="Sunday"/>
    <m/>
    <m/>
    <m/>
  </r>
  <r>
    <d v="2012-08-20T00:00:00"/>
    <x v="2"/>
    <x v="8"/>
    <n v="0"/>
    <x v="7"/>
    <s v="Monday"/>
    <m/>
    <m/>
    <m/>
  </r>
  <r>
    <d v="2012-08-21T00:00:00"/>
    <x v="2"/>
    <x v="8"/>
    <n v="0"/>
    <x v="7"/>
    <s v="Tuesday"/>
    <m/>
    <m/>
    <m/>
  </r>
  <r>
    <d v="2012-08-22T00:00:00"/>
    <x v="2"/>
    <x v="8"/>
    <n v="0"/>
    <x v="7"/>
    <s v="Wednesday"/>
    <m/>
    <m/>
    <m/>
  </r>
  <r>
    <d v="2012-08-23T00:00:00"/>
    <x v="2"/>
    <x v="8"/>
    <n v="0"/>
    <x v="7"/>
    <s v="Thursday"/>
    <m/>
    <m/>
    <m/>
  </r>
  <r>
    <d v="2012-08-24T00:00:00"/>
    <x v="2"/>
    <x v="8"/>
    <n v="0"/>
    <x v="7"/>
    <s v="Friday"/>
    <m/>
    <m/>
    <m/>
  </r>
  <r>
    <d v="2012-08-25T00:00:00"/>
    <x v="2"/>
    <x v="8"/>
    <n v="0"/>
    <x v="7"/>
    <s v="Saturday"/>
    <m/>
    <m/>
    <m/>
  </r>
  <r>
    <d v="2012-08-26T00:00:00"/>
    <x v="2"/>
    <x v="8"/>
    <n v="0"/>
    <x v="7"/>
    <s v="Sunday"/>
    <m/>
    <m/>
    <m/>
  </r>
  <r>
    <d v="2012-08-27T00:00:00"/>
    <x v="2"/>
    <x v="8"/>
    <n v="0"/>
    <x v="7"/>
    <s v="Monday"/>
    <m/>
    <m/>
    <m/>
  </r>
  <r>
    <d v="2012-08-28T00:00:00"/>
    <x v="2"/>
    <x v="8"/>
    <n v="0"/>
    <x v="7"/>
    <s v="Tuesday"/>
    <m/>
    <m/>
    <m/>
  </r>
  <r>
    <d v="2012-08-29T00:00:00"/>
    <x v="2"/>
    <x v="8"/>
    <n v="0"/>
    <x v="7"/>
    <s v="Wednesday"/>
    <m/>
    <m/>
    <m/>
  </r>
  <r>
    <d v="2012-08-30T00:00:00"/>
    <x v="2"/>
    <x v="8"/>
    <n v="0"/>
    <x v="7"/>
    <s v="Thursday"/>
    <m/>
    <m/>
    <m/>
  </r>
  <r>
    <d v="2012-08-31T00:00:00"/>
    <x v="2"/>
    <x v="8"/>
    <n v="0"/>
    <x v="7"/>
    <s v="Friday"/>
    <m/>
    <m/>
    <m/>
  </r>
  <r>
    <d v="2012-09-01T00:00:00"/>
    <x v="2"/>
    <x v="8"/>
    <n v="0"/>
    <x v="8"/>
    <s v="Saturday"/>
    <m/>
    <m/>
    <m/>
  </r>
  <r>
    <d v="2012-09-02T00:00:00"/>
    <x v="2"/>
    <x v="8"/>
    <n v="0"/>
    <x v="8"/>
    <s v="Sunday"/>
    <m/>
    <m/>
    <m/>
  </r>
  <r>
    <d v="2012-09-03T00:00:00"/>
    <x v="2"/>
    <x v="8"/>
    <n v="0"/>
    <x v="8"/>
    <s v="Monday"/>
    <m/>
    <m/>
    <m/>
  </r>
  <r>
    <d v="2012-09-04T00:00:00"/>
    <x v="2"/>
    <x v="8"/>
    <n v="0"/>
    <x v="8"/>
    <s v="Tuesday"/>
    <m/>
    <m/>
    <m/>
  </r>
  <r>
    <d v="2012-09-05T00:00:00"/>
    <x v="2"/>
    <x v="8"/>
    <n v="0"/>
    <x v="8"/>
    <s v="Wednesday"/>
    <m/>
    <m/>
    <m/>
  </r>
  <r>
    <d v="2012-09-06T00:00:00"/>
    <x v="2"/>
    <x v="8"/>
    <n v="0"/>
    <x v="8"/>
    <s v="Thursday"/>
    <m/>
    <m/>
    <m/>
  </r>
  <r>
    <d v="2012-09-07T00:00:00"/>
    <x v="2"/>
    <x v="8"/>
    <n v="0"/>
    <x v="8"/>
    <s v="Friday"/>
    <m/>
    <m/>
    <m/>
  </r>
  <r>
    <d v="2012-09-08T00:00:00"/>
    <x v="2"/>
    <x v="8"/>
    <n v="0"/>
    <x v="8"/>
    <s v="Saturday"/>
    <m/>
    <m/>
    <m/>
  </r>
  <r>
    <d v="2012-09-09T00:00:00"/>
    <x v="2"/>
    <x v="8"/>
    <n v="0"/>
    <x v="8"/>
    <s v="Sunday"/>
    <m/>
    <m/>
    <m/>
  </r>
  <r>
    <d v="2012-09-10T00:00:00"/>
    <x v="2"/>
    <x v="8"/>
    <n v="0"/>
    <x v="8"/>
    <s v="Monday"/>
    <m/>
    <m/>
    <m/>
  </r>
  <r>
    <d v="2012-09-11T00:00:00"/>
    <x v="2"/>
    <x v="8"/>
    <n v="0"/>
    <x v="8"/>
    <s v="Tuesday"/>
    <m/>
    <m/>
    <m/>
  </r>
  <r>
    <d v="2012-09-12T00:00:00"/>
    <x v="2"/>
    <x v="8"/>
    <n v="0"/>
    <x v="8"/>
    <s v="Wednesday"/>
    <m/>
    <m/>
    <m/>
  </r>
  <r>
    <d v="2012-09-13T00:00:00"/>
    <x v="2"/>
    <x v="8"/>
    <n v="0"/>
    <x v="8"/>
    <s v="Thursday"/>
    <m/>
    <m/>
    <m/>
  </r>
  <r>
    <d v="2012-09-14T00:00:00"/>
    <x v="2"/>
    <x v="8"/>
    <n v="0"/>
    <x v="8"/>
    <s v="Friday"/>
    <m/>
    <m/>
    <m/>
  </r>
  <r>
    <d v="2012-09-15T00:00:00"/>
    <x v="2"/>
    <x v="8"/>
    <n v="0"/>
    <x v="8"/>
    <s v="Saturday"/>
    <m/>
    <m/>
    <m/>
  </r>
  <r>
    <d v="2012-09-16T00:00:00"/>
    <x v="2"/>
    <x v="8"/>
    <n v="0"/>
    <x v="8"/>
    <s v="Sunday"/>
    <m/>
    <m/>
    <m/>
  </r>
  <r>
    <d v="2012-09-17T00:00:00"/>
    <x v="2"/>
    <x v="8"/>
    <n v="0"/>
    <x v="8"/>
    <s v="Monday"/>
    <m/>
    <m/>
    <m/>
  </r>
  <r>
    <d v="2012-09-18T00:00:00"/>
    <x v="2"/>
    <x v="8"/>
    <n v="0"/>
    <x v="8"/>
    <s v="Tuesday"/>
    <m/>
    <m/>
    <m/>
  </r>
  <r>
    <d v="2012-09-19T00:00:00"/>
    <x v="2"/>
    <x v="8"/>
    <n v="0"/>
    <x v="8"/>
    <s v="Wednesday"/>
    <m/>
    <m/>
    <m/>
  </r>
  <r>
    <d v="2012-09-20T00:00:00"/>
    <x v="2"/>
    <x v="8"/>
    <n v="0"/>
    <x v="8"/>
    <s v="Thursday"/>
    <m/>
    <m/>
    <m/>
  </r>
  <r>
    <d v="2012-09-21T00:00:00"/>
    <x v="2"/>
    <x v="8"/>
    <n v="0"/>
    <x v="8"/>
    <s v="Friday"/>
    <m/>
    <m/>
    <m/>
  </r>
  <r>
    <d v="2012-09-22T00:00:00"/>
    <x v="2"/>
    <x v="8"/>
    <n v="0"/>
    <x v="8"/>
    <s v="Saturday"/>
    <m/>
    <m/>
    <m/>
  </r>
  <r>
    <d v="2012-09-23T00:00:00"/>
    <x v="2"/>
    <x v="8"/>
    <n v="0"/>
    <x v="8"/>
    <s v="Sunday"/>
    <m/>
    <m/>
    <m/>
  </r>
  <r>
    <d v="2012-09-24T00:00:00"/>
    <x v="2"/>
    <x v="8"/>
    <n v="0"/>
    <x v="8"/>
    <s v="Monday"/>
    <m/>
    <m/>
    <m/>
  </r>
  <r>
    <d v="2012-09-25T00:00:00"/>
    <x v="2"/>
    <x v="8"/>
    <n v="0"/>
    <x v="8"/>
    <s v="Tuesday"/>
    <m/>
    <m/>
    <m/>
  </r>
  <r>
    <d v="2012-09-26T00:00:00"/>
    <x v="2"/>
    <x v="8"/>
    <n v="0"/>
    <x v="8"/>
    <s v="Wednesday"/>
    <m/>
    <m/>
    <m/>
  </r>
  <r>
    <d v="2012-09-27T00:00:00"/>
    <x v="2"/>
    <x v="8"/>
    <n v="0"/>
    <x v="8"/>
    <s v="Thursday"/>
    <m/>
    <m/>
    <m/>
  </r>
  <r>
    <d v="2012-09-28T00:00:00"/>
    <x v="2"/>
    <x v="8"/>
    <n v="0"/>
    <x v="8"/>
    <s v="Friday"/>
    <m/>
    <m/>
    <m/>
  </r>
  <r>
    <d v="2012-09-29T00:00:00"/>
    <x v="2"/>
    <x v="8"/>
    <n v="0"/>
    <x v="8"/>
    <s v="Saturday"/>
    <m/>
    <m/>
    <m/>
  </r>
  <r>
    <d v="2012-09-30T00:00:00"/>
    <x v="2"/>
    <x v="8"/>
    <n v="0"/>
    <x v="8"/>
    <s v="Sunday"/>
    <m/>
    <m/>
    <m/>
  </r>
  <r>
    <d v="2012-10-01T00:00:00"/>
    <x v="2"/>
    <x v="8"/>
    <n v="0"/>
    <x v="9"/>
    <s v="Monday"/>
    <m/>
    <m/>
    <m/>
  </r>
  <r>
    <d v="2012-10-02T00:00:00"/>
    <x v="2"/>
    <x v="8"/>
    <n v="0"/>
    <x v="9"/>
    <s v="Tuesday"/>
    <m/>
    <m/>
    <m/>
  </r>
  <r>
    <d v="2012-10-03T00:00:00"/>
    <x v="2"/>
    <x v="8"/>
    <n v="0"/>
    <x v="9"/>
    <s v="Wednesday"/>
    <m/>
    <m/>
    <m/>
  </r>
  <r>
    <d v="2012-10-04T00:00:00"/>
    <x v="2"/>
    <x v="8"/>
    <n v="0"/>
    <x v="9"/>
    <s v="Thursday"/>
    <m/>
    <m/>
    <m/>
  </r>
  <r>
    <d v="2012-10-05T00:00:00"/>
    <x v="2"/>
    <x v="8"/>
    <n v="0"/>
    <x v="9"/>
    <s v="Friday"/>
    <m/>
    <m/>
    <m/>
  </r>
  <r>
    <d v="2012-10-06T00:00:00"/>
    <x v="2"/>
    <x v="8"/>
    <n v="0"/>
    <x v="9"/>
    <s v="Saturday"/>
    <m/>
    <m/>
    <m/>
  </r>
  <r>
    <d v="2012-10-07T00:00:00"/>
    <x v="2"/>
    <x v="8"/>
    <n v="0"/>
    <x v="9"/>
    <s v="Sunday"/>
    <m/>
    <m/>
    <m/>
  </r>
  <r>
    <d v="2012-10-08T00:00:00"/>
    <x v="2"/>
    <x v="8"/>
    <n v="0"/>
    <x v="9"/>
    <s v="Monday"/>
    <m/>
    <m/>
    <m/>
  </r>
  <r>
    <d v="2012-10-09T00:00:00"/>
    <x v="2"/>
    <x v="8"/>
    <n v="0"/>
    <x v="9"/>
    <s v="Tuesday"/>
    <m/>
    <m/>
    <m/>
  </r>
  <r>
    <d v="2012-10-10T00:00:00"/>
    <x v="2"/>
    <x v="8"/>
    <n v="0"/>
    <x v="9"/>
    <s v="Wednesday"/>
    <m/>
    <m/>
    <m/>
  </r>
  <r>
    <d v="2012-10-11T00:00:00"/>
    <x v="2"/>
    <x v="8"/>
    <n v="0"/>
    <x v="9"/>
    <s v="Thursday"/>
    <m/>
    <m/>
    <m/>
  </r>
  <r>
    <d v="2012-10-12T00:00:00"/>
    <x v="2"/>
    <x v="8"/>
    <n v="0"/>
    <x v="9"/>
    <s v="Friday"/>
    <m/>
    <m/>
    <m/>
  </r>
  <r>
    <d v="2012-10-13T00:00:00"/>
    <x v="2"/>
    <x v="8"/>
    <n v="0"/>
    <x v="9"/>
    <s v="Saturday"/>
    <m/>
    <m/>
    <m/>
  </r>
  <r>
    <d v="2012-10-14T00:00:00"/>
    <x v="2"/>
    <x v="8"/>
    <n v="0"/>
    <x v="9"/>
    <s v="Sunday"/>
    <m/>
    <m/>
    <m/>
  </r>
  <r>
    <d v="2012-10-15T00:00:00"/>
    <x v="2"/>
    <x v="8"/>
    <n v="0"/>
    <x v="9"/>
    <s v="Monday"/>
    <m/>
    <m/>
    <m/>
  </r>
  <r>
    <d v="2012-10-16T00:00:00"/>
    <x v="2"/>
    <x v="8"/>
    <n v="0"/>
    <x v="9"/>
    <s v="Tuesday"/>
    <m/>
    <m/>
    <m/>
  </r>
  <r>
    <d v="2012-10-17T00:00:00"/>
    <x v="2"/>
    <x v="8"/>
    <n v="0"/>
    <x v="9"/>
    <s v="Wednesday"/>
    <m/>
    <m/>
    <m/>
  </r>
  <r>
    <d v="2012-10-18T00:00:00"/>
    <x v="2"/>
    <x v="8"/>
    <n v="0"/>
    <x v="9"/>
    <s v="Thursday"/>
    <m/>
    <m/>
    <m/>
  </r>
  <r>
    <d v="2012-10-19T00:00:00"/>
    <x v="2"/>
    <x v="8"/>
    <n v="0"/>
    <x v="9"/>
    <s v="Friday"/>
    <m/>
    <m/>
    <m/>
  </r>
  <r>
    <d v="2012-10-20T00:00:00"/>
    <x v="2"/>
    <x v="8"/>
    <n v="0"/>
    <x v="9"/>
    <s v="Saturday"/>
    <m/>
    <m/>
    <m/>
  </r>
  <r>
    <d v="2012-10-21T00:00:00"/>
    <x v="2"/>
    <x v="8"/>
    <n v="0"/>
    <x v="9"/>
    <s v="Sunday"/>
    <m/>
    <m/>
    <m/>
  </r>
  <r>
    <d v="2012-10-22T00:00:00"/>
    <x v="2"/>
    <x v="8"/>
    <n v="0"/>
    <x v="9"/>
    <s v="Monday"/>
    <m/>
    <m/>
    <m/>
  </r>
  <r>
    <d v="2012-10-23T00:00:00"/>
    <x v="2"/>
    <x v="8"/>
    <n v="0"/>
    <x v="9"/>
    <s v="Tuesday"/>
    <m/>
    <m/>
    <m/>
  </r>
  <r>
    <d v="2012-10-24T00:00:00"/>
    <x v="2"/>
    <x v="8"/>
    <n v="0"/>
    <x v="9"/>
    <s v="Wednesday"/>
    <m/>
    <m/>
    <m/>
  </r>
  <r>
    <d v="2012-10-25T00:00:00"/>
    <x v="2"/>
    <x v="8"/>
    <n v="0"/>
    <x v="9"/>
    <s v="Thursday"/>
    <m/>
    <m/>
    <m/>
  </r>
  <r>
    <d v="2012-10-26T00:00:00"/>
    <x v="2"/>
    <x v="8"/>
    <n v="0"/>
    <x v="9"/>
    <s v="Friday"/>
    <m/>
    <m/>
    <m/>
  </r>
  <r>
    <d v="2012-10-27T00:00:00"/>
    <x v="2"/>
    <x v="8"/>
    <n v="0"/>
    <x v="9"/>
    <s v="Saturday"/>
    <m/>
    <m/>
    <m/>
  </r>
  <r>
    <d v="2012-10-28T00:00:00"/>
    <x v="2"/>
    <x v="8"/>
    <n v="0"/>
    <x v="9"/>
    <s v="Sunday"/>
    <m/>
    <m/>
    <m/>
  </r>
  <r>
    <d v="2012-10-29T00:00:00"/>
    <x v="2"/>
    <x v="8"/>
    <n v="0"/>
    <x v="9"/>
    <s v="Monday"/>
    <m/>
    <m/>
    <m/>
  </r>
  <r>
    <d v="2012-10-30T00:00:00"/>
    <x v="2"/>
    <x v="8"/>
    <n v="0"/>
    <x v="9"/>
    <s v="Tuesday"/>
    <m/>
    <m/>
    <m/>
  </r>
  <r>
    <d v="2012-10-31T00:00:00"/>
    <x v="2"/>
    <x v="8"/>
    <n v="0"/>
    <x v="9"/>
    <s v="Wednesday"/>
    <m/>
    <m/>
    <m/>
  </r>
  <r>
    <d v="2012-11-01T00:00:00"/>
    <x v="2"/>
    <x v="8"/>
    <n v="0"/>
    <x v="10"/>
    <s v="Thursday"/>
    <m/>
    <m/>
    <m/>
  </r>
  <r>
    <d v="2012-11-02T00:00:00"/>
    <x v="2"/>
    <x v="8"/>
    <n v="0"/>
    <x v="10"/>
    <s v="Friday"/>
    <m/>
    <m/>
    <m/>
  </r>
  <r>
    <d v="2012-11-03T00:00:00"/>
    <x v="2"/>
    <x v="8"/>
    <n v="0"/>
    <x v="10"/>
    <s v="Saturday"/>
    <m/>
    <m/>
    <m/>
  </r>
  <r>
    <d v="2012-11-04T00:00:00"/>
    <x v="2"/>
    <x v="8"/>
    <n v="0"/>
    <x v="10"/>
    <s v="Sunday"/>
    <m/>
    <m/>
    <m/>
  </r>
  <r>
    <d v="2012-11-05T00:00:00"/>
    <x v="2"/>
    <x v="8"/>
    <n v="0"/>
    <x v="10"/>
    <s v="Monday"/>
    <m/>
    <m/>
    <m/>
  </r>
  <r>
    <d v="2012-11-06T00:00:00"/>
    <x v="2"/>
    <x v="8"/>
    <n v="0"/>
    <x v="10"/>
    <s v="Tuesday"/>
    <m/>
    <m/>
    <m/>
  </r>
  <r>
    <d v="2012-11-07T00:00:00"/>
    <x v="2"/>
    <x v="8"/>
    <n v="0"/>
    <x v="10"/>
    <s v="Wednesday"/>
    <m/>
    <m/>
    <m/>
  </r>
  <r>
    <d v="2012-11-08T00:00:00"/>
    <x v="2"/>
    <x v="8"/>
    <n v="0"/>
    <x v="10"/>
    <s v="Thursday"/>
    <m/>
    <m/>
    <m/>
  </r>
  <r>
    <d v="2012-11-09T00:00:00"/>
    <x v="2"/>
    <x v="8"/>
    <n v="0"/>
    <x v="10"/>
    <s v="Friday"/>
    <m/>
    <m/>
    <m/>
  </r>
  <r>
    <d v="2012-11-10T00:00:00"/>
    <x v="2"/>
    <x v="8"/>
    <n v="0"/>
    <x v="10"/>
    <s v="Saturday"/>
    <m/>
    <m/>
    <m/>
  </r>
  <r>
    <d v="2012-11-11T00:00:00"/>
    <x v="2"/>
    <x v="8"/>
    <n v="0"/>
    <x v="10"/>
    <s v="Sunday"/>
    <m/>
    <m/>
    <m/>
  </r>
  <r>
    <d v="2012-11-12T00:00:00"/>
    <x v="2"/>
    <x v="8"/>
    <n v="0"/>
    <x v="10"/>
    <s v="Monday"/>
    <m/>
    <m/>
    <m/>
  </r>
  <r>
    <d v="2012-11-13T00:00:00"/>
    <x v="2"/>
    <x v="8"/>
    <n v="0"/>
    <x v="10"/>
    <s v="Tuesday"/>
    <m/>
    <m/>
    <m/>
  </r>
  <r>
    <d v="2012-11-14T00:00:00"/>
    <x v="2"/>
    <x v="8"/>
    <n v="0"/>
    <x v="10"/>
    <s v="Wednesday"/>
    <m/>
    <m/>
    <m/>
  </r>
  <r>
    <d v="2012-11-15T00:00:00"/>
    <x v="2"/>
    <x v="8"/>
    <n v="0"/>
    <x v="10"/>
    <s v="Thursday"/>
    <m/>
    <m/>
    <m/>
  </r>
  <r>
    <d v="2012-11-16T00:00:00"/>
    <x v="2"/>
    <x v="8"/>
    <n v="0"/>
    <x v="10"/>
    <s v="Friday"/>
    <m/>
    <m/>
    <m/>
  </r>
  <r>
    <d v="2012-11-17T00:00:00"/>
    <x v="2"/>
    <x v="8"/>
    <n v="0"/>
    <x v="10"/>
    <s v="Saturday"/>
    <m/>
    <m/>
    <m/>
  </r>
  <r>
    <d v="2012-11-18T00:00:00"/>
    <x v="2"/>
    <x v="8"/>
    <n v="0"/>
    <x v="10"/>
    <s v="Sunday"/>
    <m/>
    <m/>
    <m/>
  </r>
  <r>
    <d v="2012-11-19T00:00:00"/>
    <x v="2"/>
    <x v="8"/>
    <n v="0"/>
    <x v="10"/>
    <s v="Monday"/>
    <m/>
    <m/>
    <m/>
  </r>
  <r>
    <d v="2012-11-20T00:00:00"/>
    <x v="2"/>
    <x v="8"/>
    <n v="0"/>
    <x v="10"/>
    <s v="Tuesday"/>
    <m/>
    <m/>
    <m/>
  </r>
  <r>
    <d v="2012-11-21T00:00:00"/>
    <x v="2"/>
    <x v="8"/>
    <n v="0"/>
    <x v="10"/>
    <s v="Wednesday"/>
    <m/>
    <m/>
    <m/>
  </r>
  <r>
    <d v="2012-11-22T00:00:00"/>
    <x v="2"/>
    <x v="8"/>
    <n v="0"/>
    <x v="10"/>
    <s v="Thursday"/>
    <m/>
    <m/>
    <m/>
  </r>
  <r>
    <d v="2012-11-23T00:00:00"/>
    <x v="2"/>
    <x v="8"/>
    <n v="0"/>
    <x v="10"/>
    <s v="Friday"/>
    <m/>
    <m/>
    <m/>
  </r>
  <r>
    <d v="2012-11-24T00:00:00"/>
    <x v="2"/>
    <x v="8"/>
    <n v="0"/>
    <x v="10"/>
    <s v="Saturday"/>
    <m/>
    <m/>
    <m/>
  </r>
  <r>
    <d v="2012-11-25T00:00:00"/>
    <x v="2"/>
    <x v="8"/>
    <n v="0"/>
    <x v="10"/>
    <s v="Sunday"/>
    <m/>
    <m/>
    <m/>
  </r>
  <r>
    <d v="2012-11-26T00:00:00"/>
    <x v="2"/>
    <x v="8"/>
    <n v="0"/>
    <x v="10"/>
    <s v="Monday"/>
    <m/>
    <m/>
    <m/>
  </r>
  <r>
    <d v="2012-11-27T00:00:00"/>
    <x v="2"/>
    <x v="8"/>
    <n v="0"/>
    <x v="10"/>
    <s v="Tuesday"/>
    <m/>
    <m/>
    <m/>
  </r>
  <r>
    <d v="2012-11-28T00:00:00"/>
    <x v="2"/>
    <x v="8"/>
    <n v="0"/>
    <x v="10"/>
    <s v="Wednesday"/>
    <m/>
    <m/>
    <m/>
  </r>
  <r>
    <d v="2012-11-29T00:00:00"/>
    <x v="2"/>
    <x v="8"/>
    <n v="0"/>
    <x v="10"/>
    <s v="Thursday"/>
    <m/>
    <m/>
    <m/>
  </r>
  <r>
    <d v="2012-11-30T00:00:00"/>
    <x v="2"/>
    <x v="8"/>
    <n v="0"/>
    <x v="10"/>
    <s v="Friday"/>
    <m/>
    <m/>
    <m/>
  </r>
  <r>
    <d v="2012-12-01T00:00:00"/>
    <x v="2"/>
    <x v="8"/>
    <n v="0"/>
    <x v="11"/>
    <s v="Saturday"/>
    <m/>
    <m/>
    <m/>
  </r>
  <r>
    <d v="2012-12-02T00:00:00"/>
    <x v="2"/>
    <x v="8"/>
    <n v="0"/>
    <x v="11"/>
    <s v="Sunday"/>
    <m/>
    <m/>
    <m/>
  </r>
  <r>
    <d v="2012-12-03T00:00:00"/>
    <x v="2"/>
    <x v="8"/>
    <n v="0"/>
    <x v="11"/>
    <s v="Monday"/>
    <m/>
    <m/>
    <m/>
  </r>
  <r>
    <d v="2012-12-04T00:00:00"/>
    <x v="2"/>
    <x v="8"/>
    <n v="0"/>
    <x v="11"/>
    <s v="Tuesday"/>
    <m/>
    <m/>
    <m/>
  </r>
  <r>
    <d v="2012-12-05T00:00:00"/>
    <x v="2"/>
    <x v="8"/>
    <n v="0"/>
    <x v="11"/>
    <s v="Wednesday"/>
    <m/>
    <m/>
    <m/>
  </r>
  <r>
    <d v="2012-12-06T00:00:00"/>
    <x v="2"/>
    <x v="8"/>
    <n v="0"/>
    <x v="11"/>
    <s v="Thursday"/>
    <m/>
    <m/>
    <m/>
  </r>
  <r>
    <d v="2012-12-07T00:00:00"/>
    <x v="2"/>
    <x v="8"/>
    <n v="0"/>
    <x v="11"/>
    <s v="Friday"/>
    <m/>
    <m/>
    <m/>
  </r>
  <r>
    <d v="2012-12-08T00:00:00"/>
    <x v="2"/>
    <x v="8"/>
    <n v="0"/>
    <x v="11"/>
    <s v="Saturday"/>
    <m/>
    <m/>
    <m/>
  </r>
  <r>
    <d v="2012-12-09T00:00:00"/>
    <x v="2"/>
    <x v="8"/>
    <n v="0"/>
    <x v="11"/>
    <s v="Sunday"/>
    <m/>
    <m/>
    <m/>
  </r>
  <r>
    <d v="2012-12-10T00:00:00"/>
    <x v="2"/>
    <x v="8"/>
    <n v="0"/>
    <x v="11"/>
    <s v="Monday"/>
    <m/>
    <m/>
    <m/>
  </r>
  <r>
    <d v="2012-12-11T00:00:00"/>
    <x v="2"/>
    <x v="8"/>
    <n v="0"/>
    <x v="11"/>
    <s v="Tuesday"/>
    <m/>
    <m/>
    <m/>
  </r>
  <r>
    <d v="2012-12-12T00:00:00"/>
    <x v="2"/>
    <x v="8"/>
    <n v="0"/>
    <x v="11"/>
    <s v="Wednesday"/>
    <m/>
    <m/>
    <m/>
  </r>
  <r>
    <d v="2012-12-13T00:00:00"/>
    <x v="2"/>
    <x v="8"/>
    <n v="0"/>
    <x v="11"/>
    <s v="Thursday"/>
    <m/>
    <m/>
    <m/>
  </r>
  <r>
    <d v="2012-12-14T00:00:00"/>
    <x v="2"/>
    <x v="8"/>
    <n v="0"/>
    <x v="11"/>
    <s v="Friday"/>
    <m/>
    <m/>
    <m/>
  </r>
  <r>
    <d v="2012-12-15T00:00:00"/>
    <x v="2"/>
    <x v="8"/>
    <n v="0"/>
    <x v="11"/>
    <s v="Saturday"/>
    <m/>
    <m/>
    <m/>
  </r>
  <r>
    <d v="2012-12-16T00:00:00"/>
    <x v="2"/>
    <x v="8"/>
    <n v="0"/>
    <x v="11"/>
    <s v="Sunday"/>
    <m/>
    <m/>
    <m/>
  </r>
  <r>
    <d v="2012-12-17T00:00:00"/>
    <x v="2"/>
    <x v="8"/>
    <n v="0"/>
    <x v="11"/>
    <s v="Monday"/>
    <m/>
    <m/>
    <m/>
  </r>
  <r>
    <d v="2012-12-18T00:00:00"/>
    <x v="2"/>
    <x v="8"/>
    <n v="0"/>
    <x v="11"/>
    <s v="Tuesday"/>
    <m/>
    <m/>
    <m/>
  </r>
  <r>
    <d v="2012-12-19T00:00:00"/>
    <x v="2"/>
    <x v="8"/>
    <n v="0"/>
    <x v="11"/>
    <s v="Wednesday"/>
    <m/>
    <m/>
    <m/>
  </r>
  <r>
    <d v="2012-12-20T00:00:00"/>
    <x v="2"/>
    <x v="8"/>
    <n v="0"/>
    <x v="11"/>
    <s v="Thursday"/>
    <m/>
    <m/>
    <m/>
  </r>
  <r>
    <d v="2012-12-21T00:00:00"/>
    <x v="2"/>
    <x v="8"/>
    <n v="0"/>
    <x v="11"/>
    <s v="Friday"/>
    <m/>
    <m/>
    <m/>
  </r>
  <r>
    <d v="2012-12-22T00:00:00"/>
    <x v="2"/>
    <x v="8"/>
    <n v="0"/>
    <x v="11"/>
    <s v="Saturday"/>
    <m/>
    <m/>
    <m/>
  </r>
  <r>
    <d v="2012-12-23T00:00:00"/>
    <x v="2"/>
    <x v="8"/>
    <n v="0"/>
    <x v="11"/>
    <s v="Sunday"/>
    <m/>
    <m/>
    <m/>
  </r>
  <r>
    <d v="2012-12-24T00:00:00"/>
    <x v="2"/>
    <x v="8"/>
    <n v="0"/>
    <x v="11"/>
    <s v="Monday"/>
    <m/>
    <m/>
    <m/>
  </r>
  <r>
    <d v="2012-12-25T00:00:00"/>
    <x v="2"/>
    <x v="8"/>
    <n v="0"/>
    <x v="11"/>
    <s v="Tuesday"/>
    <m/>
    <m/>
    <m/>
  </r>
  <r>
    <d v="2012-12-26T00:00:00"/>
    <x v="2"/>
    <x v="8"/>
    <n v="0"/>
    <x v="11"/>
    <s v="Wednesday"/>
    <m/>
    <m/>
    <m/>
  </r>
  <r>
    <d v="2012-12-27T00:00:00"/>
    <x v="2"/>
    <x v="8"/>
    <n v="0"/>
    <x v="11"/>
    <s v="Thursday"/>
    <m/>
    <m/>
    <m/>
  </r>
  <r>
    <d v="2012-12-28T00:00:00"/>
    <x v="2"/>
    <x v="8"/>
    <n v="0"/>
    <x v="11"/>
    <s v="Friday"/>
    <m/>
    <m/>
    <m/>
  </r>
  <r>
    <d v="2012-12-29T00:00:00"/>
    <x v="2"/>
    <x v="8"/>
    <n v="0"/>
    <x v="11"/>
    <s v="Saturday"/>
    <m/>
    <m/>
    <m/>
  </r>
  <r>
    <d v="2012-12-30T00:00:00"/>
    <x v="2"/>
    <x v="8"/>
    <n v="0"/>
    <x v="11"/>
    <s v="Sunday"/>
    <m/>
    <m/>
    <m/>
  </r>
  <r>
    <d v="2012-12-31T00:00:00"/>
    <x v="2"/>
    <x v="8"/>
    <n v="0"/>
    <x v="11"/>
    <s v="Monday"/>
    <m/>
    <m/>
    <m/>
  </r>
  <r>
    <d v="2012-01-01T00:00:00"/>
    <x v="2"/>
    <x v="9"/>
    <n v="12"/>
    <x v="0"/>
    <s v="Sunday"/>
    <m/>
    <m/>
    <m/>
  </r>
  <r>
    <d v="2012-01-02T00:00:00"/>
    <x v="2"/>
    <x v="9"/>
    <n v="0"/>
    <x v="0"/>
    <s v="Monday"/>
    <m/>
    <m/>
    <m/>
  </r>
  <r>
    <d v="2012-01-03T00:00:00"/>
    <x v="2"/>
    <x v="9"/>
    <n v="14"/>
    <x v="0"/>
    <s v="Tuesday"/>
    <m/>
    <m/>
    <m/>
  </r>
  <r>
    <d v="2012-01-04T00:00:00"/>
    <x v="2"/>
    <x v="9"/>
    <n v="4"/>
    <x v="0"/>
    <s v="Wednesday"/>
    <m/>
    <m/>
    <m/>
  </r>
  <r>
    <d v="2012-01-05T00:00:00"/>
    <x v="2"/>
    <x v="9"/>
    <n v="27"/>
    <x v="0"/>
    <s v="Thursday"/>
    <m/>
    <m/>
    <m/>
  </r>
  <r>
    <d v="2012-01-06T00:00:00"/>
    <x v="2"/>
    <x v="9"/>
    <n v="9"/>
    <x v="0"/>
    <s v="Friday"/>
    <m/>
    <m/>
    <m/>
  </r>
  <r>
    <d v="2012-01-07T00:00:00"/>
    <x v="2"/>
    <x v="9"/>
    <n v="12"/>
    <x v="0"/>
    <s v="Saturday"/>
    <m/>
    <m/>
    <m/>
  </r>
  <r>
    <d v="2012-01-08T00:00:00"/>
    <x v="2"/>
    <x v="9"/>
    <n v="0"/>
    <x v="0"/>
    <s v="Sunday"/>
    <m/>
    <m/>
    <m/>
  </r>
  <r>
    <d v="2012-01-09T00:00:00"/>
    <x v="2"/>
    <x v="9"/>
    <n v="0"/>
    <x v="0"/>
    <s v="Monday"/>
    <m/>
    <m/>
    <m/>
  </r>
  <r>
    <d v="2012-01-10T00:00:00"/>
    <x v="2"/>
    <x v="9"/>
    <n v="18"/>
    <x v="0"/>
    <s v="Tuesday"/>
    <m/>
    <m/>
    <m/>
  </r>
  <r>
    <d v="2012-01-11T00:00:00"/>
    <x v="2"/>
    <x v="9"/>
    <n v="1"/>
    <x v="0"/>
    <s v="Wednesday"/>
    <m/>
    <m/>
    <m/>
  </r>
  <r>
    <d v="2012-01-12T00:00:00"/>
    <x v="2"/>
    <x v="9"/>
    <n v="11"/>
    <x v="0"/>
    <s v="Thursday"/>
    <m/>
    <m/>
    <m/>
  </r>
  <r>
    <d v="2012-01-13T00:00:00"/>
    <x v="2"/>
    <x v="9"/>
    <n v="0"/>
    <x v="0"/>
    <s v="Friday"/>
    <m/>
    <m/>
    <m/>
  </r>
  <r>
    <d v="2012-01-14T00:00:00"/>
    <x v="2"/>
    <x v="9"/>
    <n v="15"/>
    <x v="0"/>
    <s v="Saturday"/>
    <m/>
    <m/>
    <m/>
  </r>
  <r>
    <d v="2012-01-15T00:00:00"/>
    <x v="2"/>
    <x v="9"/>
    <n v="1"/>
    <x v="0"/>
    <s v="Sunday"/>
    <m/>
    <m/>
    <m/>
  </r>
  <r>
    <d v="2012-01-16T00:00:00"/>
    <x v="2"/>
    <x v="9"/>
    <n v="12"/>
    <x v="0"/>
    <s v="Monday"/>
    <m/>
    <m/>
    <m/>
  </r>
  <r>
    <d v="2012-01-17T00:00:00"/>
    <x v="2"/>
    <x v="9"/>
    <n v="0"/>
    <x v="0"/>
    <s v="Tuesday"/>
    <m/>
    <m/>
    <m/>
  </r>
  <r>
    <d v="2012-01-18T00:00:00"/>
    <x v="2"/>
    <x v="9"/>
    <n v="17"/>
    <x v="0"/>
    <s v="Wednesday"/>
    <m/>
    <m/>
    <m/>
  </r>
  <r>
    <d v="2012-01-19T00:00:00"/>
    <x v="2"/>
    <x v="9"/>
    <n v="17"/>
    <x v="0"/>
    <s v="Thursday"/>
    <m/>
    <m/>
    <m/>
  </r>
  <r>
    <d v="2012-01-20T00:00:00"/>
    <x v="2"/>
    <x v="9"/>
    <n v="13"/>
    <x v="0"/>
    <s v="Friday"/>
    <m/>
    <m/>
    <m/>
  </r>
  <r>
    <d v="2012-01-21T00:00:00"/>
    <x v="2"/>
    <x v="9"/>
    <n v="0"/>
    <x v="0"/>
    <s v="Saturday"/>
    <m/>
    <m/>
    <m/>
  </r>
  <r>
    <d v="2012-01-22T00:00:00"/>
    <x v="2"/>
    <x v="9"/>
    <n v="17"/>
    <x v="0"/>
    <s v="Sunday"/>
    <m/>
    <m/>
    <m/>
  </r>
  <r>
    <d v="2012-01-23T00:00:00"/>
    <x v="2"/>
    <x v="9"/>
    <n v="4"/>
    <x v="0"/>
    <s v="Monday"/>
    <m/>
    <m/>
    <m/>
  </r>
  <r>
    <d v="2012-01-24T00:00:00"/>
    <x v="2"/>
    <x v="9"/>
    <n v="17"/>
    <x v="0"/>
    <s v="Tuesday"/>
    <m/>
    <m/>
    <m/>
  </r>
  <r>
    <d v="2012-01-25T00:00:00"/>
    <x v="2"/>
    <x v="9"/>
    <n v="19"/>
    <x v="0"/>
    <s v="Wednesday"/>
    <m/>
    <m/>
    <m/>
  </r>
  <r>
    <d v="2012-01-26T00:00:00"/>
    <x v="2"/>
    <x v="9"/>
    <n v="6"/>
    <x v="0"/>
    <s v="Thursday"/>
    <m/>
    <m/>
    <m/>
  </r>
  <r>
    <d v="2012-01-27T00:00:00"/>
    <x v="2"/>
    <x v="9"/>
    <n v="12"/>
    <x v="0"/>
    <s v="Friday"/>
    <m/>
    <m/>
    <m/>
  </r>
  <r>
    <d v="2012-01-28T00:00:00"/>
    <x v="2"/>
    <x v="9"/>
    <n v="20"/>
    <x v="0"/>
    <s v="Saturday"/>
    <m/>
    <m/>
    <m/>
  </r>
  <r>
    <d v="2012-01-29T00:00:00"/>
    <x v="2"/>
    <x v="9"/>
    <n v="18"/>
    <x v="0"/>
    <s v="Sunday"/>
    <m/>
    <m/>
    <m/>
  </r>
  <r>
    <d v="2012-01-30T00:00:00"/>
    <x v="2"/>
    <x v="9"/>
    <n v="15"/>
    <x v="0"/>
    <s v="Monday"/>
    <m/>
    <m/>
    <m/>
  </r>
  <r>
    <d v="2012-01-31T00:00:00"/>
    <x v="2"/>
    <x v="9"/>
    <n v="9"/>
    <x v="0"/>
    <s v="Tuesday"/>
    <m/>
    <m/>
    <m/>
  </r>
  <r>
    <d v="2012-02-01T00:00:00"/>
    <x v="2"/>
    <x v="9"/>
    <n v="10"/>
    <x v="1"/>
    <s v="Wednesday"/>
    <m/>
    <m/>
    <m/>
  </r>
  <r>
    <d v="2012-02-02T00:00:00"/>
    <x v="2"/>
    <x v="9"/>
    <n v="19"/>
    <x v="1"/>
    <s v="Thursday"/>
    <m/>
    <m/>
    <m/>
  </r>
  <r>
    <d v="2012-02-03T00:00:00"/>
    <x v="2"/>
    <x v="9"/>
    <n v="0"/>
    <x v="1"/>
    <s v="Friday"/>
    <m/>
    <m/>
    <m/>
  </r>
  <r>
    <d v="2012-02-04T00:00:00"/>
    <x v="2"/>
    <x v="9"/>
    <n v="4"/>
    <x v="1"/>
    <s v="Saturday"/>
    <m/>
    <m/>
    <m/>
  </r>
  <r>
    <d v="2012-02-05T00:00:00"/>
    <x v="2"/>
    <x v="9"/>
    <n v="6"/>
    <x v="1"/>
    <s v="Sunday"/>
    <m/>
    <m/>
    <m/>
  </r>
  <r>
    <d v="2012-02-06T00:00:00"/>
    <x v="2"/>
    <x v="9"/>
    <n v="0"/>
    <x v="1"/>
    <s v="Monday"/>
    <m/>
    <m/>
    <m/>
  </r>
  <r>
    <d v="2012-02-07T00:00:00"/>
    <x v="2"/>
    <x v="9"/>
    <n v="4"/>
    <x v="1"/>
    <s v="Tuesday"/>
    <m/>
    <m/>
    <m/>
  </r>
  <r>
    <d v="2012-02-08T00:00:00"/>
    <x v="2"/>
    <x v="9"/>
    <n v="10"/>
    <x v="1"/>
    <s v="Wednesday"/>
    <m/>
    <m/>
    <m/>
  </r>
  <r>
    <d v="2012-02-09T00:00:00"/>
    <x v="2"/>
    <x v="9"/>
    <n v="29"/>
    <x v="1"/>
    <s v="Thursday"/>
    <m/>
    <m/>
    <m/>
  </r>
  <r>
    <d v="2012-02-10T00:00:00"/>
    <x v="2"/>
    <x v="9"/>
    <n v="0"/>
    <x v="1"/>
    <s v="Friday"/>
    <m/>
    <m/>
    <m/>
  </r>
  <r>
    <d v="2012-02-11T00:00:00"/>
    <x v="2"/>
    <x v="9"/>
    <n v="0"/>
    <x v="1"/>
    <s v="Saturday"/>
    <m/>
    <m/>
    <m/>
  </r>
  <r>
    <d v="2012-02-12T00:00:00"/>
    <x v="2"/>
    <x v="9"/>
    <n v="8"/>
    <x v="1"/>
    <s v="Sunday"/>
    <m/>
    <m/>
    <m/>
  </r>
  <r>
    <d v="2012-02-13T00:00:00"/>
    <x v="2"/>
    <x v="9"/>
    <n v="26"/>
    <x v="1"/>
    <s v="Monday"/>
    <m/>
    <m/>
    <m/>
  </r>
  <r>
    <d v="2012-02-14T00:00:00"/>
    <x v="2"/>
    <x v="9"/>
    <n v="0"/>
    <x v="1"/>
    <s v="Tuesday"/>
    <m/>
    <m/>
    <m/>
  </r>
  <r>
    <d v="2012-02-15T00:00:00"/>
    <x v="2"/>
    <x v="9"/>
    <n v="19"/>
    <x v="1"/>
    <s v="Wednesday"/>
    <m/>
    <m/>
    <m/>
  </r>
  <r>
    <d v="2012-02-16T00:00:00"/>
    <x v="2"/>
    <x v="9"/>
    <n v="4"/>
    <x v="1"/>
    <s v="Thursday"/>
    <m/>
    <m/>
    <m/>
  </r>
  <r>
    <d v="2012-02-17T00:00:00"/>
    <x v="2"/>
    <x v="9"/>
    <n v="0"/>
    <x v="1"/>
    <s v="Friday"/>
    <m/>
    <m/>
    <m/>
  </r>
  <r>
    <d v="2012-02-18T00:00:00"/>
    <x v="2"/>
    <x v="9"/>
    <n v="12"/>
    <x v="1"/>
    <s v="Saturday"/>
    <m/>
    <m/>
    <m/>
  </r>
  <r>
    <d v="2012-02-19T00:00:00"/>
    <x v="2"/>
    <x v="9"/>
    <n v="37"/>
    <x v="1"/>
    <s v="Sunday"/>
    <m/>
    <m/>
    <m/>
  </r>
  <r>
    <d v="2012-02-20T00:00:00"/>
    <x v="2"/>
    <x v="9"/>
    <n v="0"/>
    <x v="1"/>
    <s v="Monday"/>
    <m/>
    <m/>
    <m/>
  </r>
  <r>
    <d v="2012-02-21T00:00:00"/>
    <x v="2"/>
    <x v="9"/>
    <n v="17"/>
    <x v="1"/>
    <s v="Tuesday"/>
    <m/>
    <m/>
    <m/>
  </r>
  <r>
    <d v="2012-02-22T00:00:00"/>
    <x v="2"/>
    <x v="9"/>
    <n v="0"/>
    <x v="1"/>
    <s v="Wednesday"/>
    <m/>
    <m/>
    <m/>
  </r>
  <r>
    <d v="2012-02-23T00:00:00"/>
    <x v="2"/>
    <x v="9"/>
    <n v="3"/>
    <x v="1"/>
    <s v="Thursday"/>
    <m/>
    <m/>
    <m/>
  </r>
  <r>
    <d v="2012-02-24T00:00:00"/>
    <x v="2"/>
    <x v="9"/>
    <n v="1"/>
    <x v="1"/>
    <s v="Friday"/>
    <m/>
    <m/>
    <m/>
  </r>
  <r>
    <d v="2012-02-25T00:00:00"/>
    <x v="2"/>
    <x v="9"/>
    <n v="18"/>
    <x v="1"/>
    <s v="Saturday"/>
    <m/>
    <m/>
    <m/>
  </r>
  <r>
    <d v="2012-02-26T00:00:00"/>
    <x v="2"/>
    <x v="9"/>
    <n v="0"/>
    <x v="1"/>
    <s v="Sunday"/>
    <m/>
    <m/>
    <m/>
  </r>
  <r>
    <d v="2012-02-27T00:00:00"/>
    <x v="2"/>
    <x v="9"/>
    <n v="1"/>
    <x v="1"/>
    <s v="Monday"/>
    <m/>
    <m/>
    <m/>
  </r>
  <r>
    <d v="2012-02-28T00:00:00"/>
    <x v="2"/>
    <x v="9"/>
    <n v="15"/>
    <x v="1"/>
    <s v="Tuesday"/>
    <m/>
    <m/>
    <m/>
  </r>
  <r>
    <d v="2012-02-29T00:00:00"/>
    <x v="2"/>
    <x v="9"/>
    <n v="28"/>
    <x v="1"/>
    <s v="Wednesday"/>
    <m/>
    <m/>
    <m/>
  </r>
  <r>
    <d v="2012-03-01T00:00:00"/>
    <x v="2"/>
    <x v="9"/>
    <n v="11"/>
    <x v="2"/>
    <s v="Thursday"/>
    <m/>
    <m/>
    <m/>
  </r>
  <r>
    <d v="2012-03-02T00:00:00"/>
    <x v="2"/>
    <x v="9"/>
    <n v="0"/>
    <x v="2"/>
    <s v="Friday"/>
    <m/>
    <m/>
    <m/>
  </r>
  <r>
    <d v="2012-03-03T00:00:00"/>
    <x v="2"/>
    <x v="9"/>
    <n v="6"/>
    <x v="2"/>
    <s v="Saturday"/>
    <m/>
    <m/>
    <m/>
  </r>
  <r>
    <d v="2012-03-04T00:00:00"/>
    <x v="2"/>
    <x v="9"/>
    <n v="19"/>
    <x v="2"/>
    <s v="Sunday"/>
    <m/>
    <m/>
    <m/>
  </r>
  <r>
    <d v="2012-03-05T00:00:00"/>
    <x v="2"/>
    <x v="9"/>
    <n v="1"/>
    <x v="2"/>
    <s v="Monday"/>
    <m/>
    <m/>
    <m/>
  </r>
  <r>
    <d v="2012-03-06T00:00:00"/>
    <x v="2"/>
    <x v="9"/>
    <n v="11"/>
    <x v="2"/>
    <s v="Tuesday"/>
    <m/>
    <m/>
    <m/>
  </r>
  <r>
    <d v="2012-03-07T00:00:00"/>
    <x v="2"/>
    <x v="9"/>
    <n v="0"/>
    <x v="2"/>
    <s v="Wednesday"/>
    <m/>
    <m/>
    <m/>
  </r>
  <r>
    <d v="2012-03-08T00:00:00"/>
    <x v="2"/>
    <x v="9"/>
    <n v="0"/>
    <x v="2"/>
    <s v="Thursday"/>
    <m/>
    <m/>
    <m/>
  </r>
  <r>
    <d v="2012-03-09T00:00:00"/>
    <x v="2"/>
    <x v="9"/>
    <n v="0"/>
    <x v="2"/>
    <s v="Friday"/>
    <m/>
    <m/>
    <m/>
  </r>
  <r>
    <d v="2012-03-10T00:00:00"/>
    <x v="2"/>
    <x v="9"/>
    <n v="1"/>
    <x v="2"/>
    <s v="Saturday"/>
    <m/>
    <m/>
    <m/>
  </r>
  <r>
    <d v="2012-03-11T00:00:00"/>
    <x v="2"/>
    <x v="9"/>
    <n v="2"/>
    <x v="2"/>
    <s v="Sunday"/>
    <m/>
    <m/>
    <m/>
  </r>
  <r>
    <d v="2012-03-12T00:00:00"/>
    <x v="2"/>
    <x v="9"/>
    <n v="0"/>
    <x v="2"/>
    <s v="Monday"/>
    <m/>
    <m/>
    <m/>
  </r>
  <r>
    <d v="2012-03-13T00:00:00"/>
    <x v="2"/>
    <x v="9"/>
    <n v="7"/>
    <x v="2"/>
    <s v="Tuesday"/>
    <m/>
    <m/>
    <m/>
  </r>
  <r>
    <d v="2012-03-14T00:00:00"/>
    <x v="2"/>
    <x v="9"/>
    <n v="13"/>
    <x v="2"/>
    <s v="Wednesday"/>
    <m/>
    <m/>
    <m/>
  </r>
  <r>
    <d v="2012-03-15T00:00:00"/>
    <x v="2"/>
    <x v="9"/>
    <n v="0"/>
    <x v="2"/>
    <s v="Thursday"/>
    <m/>
    <m/>
    <m/>
  </r>
  <r>
    <d v="2012-03-16T00:00:00"/>
    <x v="2"/>
    <x v="9"/>
    <n v="1"/>
    <x v="2"/>
    <s v="Friday"/>
    <m/>
    <m/>
    <m/>
  </r>
  <r>
    <d v="2012-03-17T00:00:00"/>
    <x v="2"/>
    <x v="9"/>
    <n v="21"/>
    <x v="2"/>
    <s v="Saturday"/>
    <m/>
    <m/>
    <m/>
  </r>
  <r>
    <d v="2012-03-18T00:00:00"/>
    <x v="2"/>
    <x v="9"/>
    <n v="15"/>
    <x v="2"/>
    <s v="Sunday"/>
    <m/>
    <m/>
    <m/>
  </r>
  <r>
    <d v="2012-03-19T00:00:00"/>
    <x v="2"/>
    <x v="9"/>
    <n v="0"/>
    <x v="2"/>
    <s v="Monday"/>
    <m/>
    <m/>
    <m/>
  </r>
  <r>
    <d v="2012-03-20T00:00:00"/>
    <x v="2"/>
    <x v="9"/>
    <n v="15"/>
    <x v="2"/>
    <s v="Tuesday"/>
    <m/>
    <m/>
    <m/>
  </r>
  <r>
    <d v="2012-03-21T00:00:00"/>
    <x v="2"/>
    <x v="9"/>
    <n v="0"/>
    <x v="2"/>
    <s v="Wednesday"/>
    <m/>
    <m/>
    <m/>
  </r>
  <r>
    <d v="2012-03-22T00:00:00"/>
    <x v="2"/>
    <x v="9"/>
    <n v="11"/>
    <x v="2"/>
    <s v="Thursday"/>
    <m/>
    <m/>
    <m/>
  </r>
  <r>
    <d v="2012-03-23T00:00:00"/>
    <x v="2"/>
    <x v="9"/>
    <n v="10"/>
    <x v="2"/>
    <s v="Friday"/>
    <m/>
    <m/>
    <m/>
  </r>
  <r>
    <d v="2012-03-24T00:00:00"/>
    <x v="2"/>
    <x v="9"/>
    <n v="5"/>
    <x v="2"/>
    <s v="Saturday"/>
    <m/>
    <m/>
    <m/>
  </r>
  <r>
    <d v="2012-03-25T00:00:00"/>
    <x v="2"/>
    <x v="9"/>
    <n v="24"/>
    <x v="2"/>
    <s v="Sunday"/>
    <m/>
    <m/>
    <m/>
  </r>
  <r>
    <d v="2012-03-26T00:00:00"/>
    <x v="2"/>
    <x v="9"/>
    <n v="17"/>
    <x v="2"/>
    <s v="Monday"/>
    <m/>
    <m/>
    <m/>
  </r>
  <r>
    <d v="2012-03-27T00:00:00"/>
    <x v="2"/>
    <x v="9"/>
    <n v="26"/>
    <x v="2"/>
    <s v="Tuesday"/>
    <m/>
    <m/>
    <m/>
  </r>
  <r>
    <d v="2012-03-28T00:00:00"/>
    <x v="2"/>
    <x v="9"/>
    <n v="1"/>
    <x v="2"/>
    <s v="Wednesday"/>
    <m/>
    <m/>
    <m/>
  </r>
  <r>
    <d v="2012-03-29T00:00:00"/>
    <x v="2"/>
    <x v="9"/>
    <n v="26"/>
    <x v="2"/>
    <s v="Thursday"/>
    <m/>
    <m/>
    <m/>
  </r>
  <r>
    <d v="2012-03-30T00:00:00"/>
    <x v="2"/>
    <x v="9"/>
    <n v="5"/>
    <x v="2"/>
    <s v="Friday"/>
    <m/>
    <m/>
    <m/>
  </r>
  <r>
    <d v="2012-03-31T00:00:00"/>
    <x v="2"/>
    <x v="9"/>
    <n v="20"/>
    <x v="2"/>
    <s v="Saturday"/>
    <m/>
    <m/>
    <m/>
  </r>
  <r>
    <d v="2012-04-01T00:00:00"/>
    <x v="2"/>
    <x v="9"/>
    <n v="0"/>
    <x v="3"/>
    <s v="Sunday"/>
    <m/>
    <m/>
    <m/>
  </r>
  <r>
    <d v="2012-04-02T00:00:00"/>
    <x v="2"/>
    <x v="9"/>
    <n v="0"/>
    <x v="3"/>
    <s v="Monday"/>
    <m/>
    <m/>
    <m/>
  </r>
  <r>
    <d v="2012-04-03T00:00:00"/>
    <x v="2"/>
    <x v="9"/>
    <n v="0"/>
    <x v="3"/>
    <s v="Tuesday"/>
    <m/>
    <m/>
    <m/>
  </r>
  <r>
    <d v="2012-04-04T00:00:00"/>
    <x v="2"/>
    <x v="9"/>
    <n v="0"/>
    <x v="3"/>
    <s v="Wednesday"/>
    <m/>
    <m/>
    <m/>
  </r>
  <r>
    <d v="2012-04-05T00:00:00"/>
    <x v="2"/>
    <x v="9"/>
    <n v="18"/>
    <x v="3"/>
    <s v="Thursday"/>
    <m/>
    <m/>
    <m/>
  </r>
  <r>
    <d v="2012-04-06T00:00:00"/>
    <x v="2"/>
    <x v="9"/>
    <n v="0"/>
    <x v="3"/>
    <s v="Friday"/>
    <m/>
    <m/>
    <m/>
  </r>
  <r>
    <d v="2012-04-07T00:00:00"/>
    <x v="2"/>
    <x v="9"/>
    <n v="29"/>
    <x v="3"/>
    <s v="Saturday"/>
    <m/>
    <m/>
    <m/>
  </r>
  <r>
    <d v="2012-04-08T00:00:00"/>
    <x v="2"/>
    <x v="9"/>
    <n v="0"/>
    <x v="3"/>
    <s v="Sunday"/>
    <m/>
    <m/>
    <m/>
  </r>
  <r>
    <d v="2012-04-09T00:00:00"/>
    <x v="2"/>
    <x v="9"/>
    <n v="26"/>
    <x v="3"/>
    <s v="Monday"/>
    <m/>
    <m/>
    <m/>
  </r>
  <r>
    <d v="2012-04-10T00:00:00"/>
    <x v="2"/>
    <x v="9"/>
    <n v="49"/>
    <x v="3"/>
    <s v="Tuesday"/>
    <m/>
    <m/>
    <m/>
  </r>
  <r>
    <d v="2012-04-11T00:00:00"/>
    <x v="2"/>
    <x v="9"/>
    <n v="0"/>
    <x v="3"/>
    <s v="Wednesday"/>
    <m/>
    <m/>
    <m/>
  </r>
  <r>
    <d v="2012-04-12T00:00:00"/>
    <x v="2"/>
    <x v="9"/>
    <n v="0"/>
    <x v="3"/>
    <s v="Thursday"/>
    <m/>
    <m/>
    <m/>
  </r>
  <r>
    <d v="2012-04-13T00:00:00"/>
    <x v="2"/>
    <x v="9"/>
    <n v="5"/>
    <x v="3"/>
    <s v="Friday"/>
    <m/>
    <m/>
    <m/>
  </r>
  <r>
    <d v="2012-04-14T00:00:00"/>
    <x v="2"/>
    <x v="9"/>
    <n v="17"/>
    <x v="3"/>
    <s v="Saturday"/>
    <m/>
    <m/>
    <m/>
  </r>
  <r>
    <d v="2012-04-15T00:00:00"/>
    <x v="2"/>
    <x v="9"/>
    <n v="26"/>
    <x v="3"/>
    <s v="Sunday"/>
    <m/>
    <m/>
    <m/>
  </r>
  <r>
    <d v="2012-04-16T00:00:00"/>
    <x v="2"/>
    <x v="9"/>
    <n v="10"/>
    <x v="3"/>
    <s v="Monday"/>
    <m/>
    <m/>
    <m/>
  </r>
  <r>
    <d v="2012-04-17T00:00:00"/>
    <x v="2"/>
    <x v="9"/>
    <n v="0"/>
    <x v="3"/>
    <s v="Tuesday"/>
    <m/>
    <m/>
    <m/>
  </r>
  <r>
    <d v="2012-04-18T00:00:00"/>
    <x v="2"/>
    <x v="9"/>
    <n v="13"/>
    <x v="3"/>
    <s v="Wednesday"/>
    <m/>
    <m/>
    <m/>
  </r>
  <r>
    <d v="2012-04-19T00:00:00"/>
    <x v="2"/>
    <x v="9"/>
    <n v="36"/>
    <x v="3"/>
    <s v="Thursday"/>
    <m/>
    <m/>
    <m/>
  </r>
  <r>
    <d v="2012-04-20T00:00:00"/>
    <x v="2"/>
    <x v="9"/>
    <n v="8"/>
    <x v="3"/>
    <s v="Friday"/>
    <m/>
    <m/>
    <m/>
  </r>
  <r>
    <d v="2012-04-21T00:00:00"/>
    <x v="2"/>
    <x v="9"/>
    <n v="0"/>
    <x v="3"/>
    <s v="Saturday"/>
    <m/>
    <m/>
    <m/>
  </r>
  <r>
    <d v="2012-04-22T00:00:00"/>
    <x v="2"/>
    <x v="9"/>
    <n v="0"/>
    <x v="3"/>
    <s v="Sunday"/>
    <m/>
    <m/>
    <m/>
  </r>
  <r>
    <d v="2012-04-23T00:00:00"/>
    <x v="2"/>
    <x v="9"/>
    <n v="10"/>
    <x v="3"/>
    <s v="Monday"/>
    <m/>
    <m/>
    <m/>
  </r>
  <r>
    <d v="2012-04-24T00:00:00"/>
    <x v="2"/>
    <x v="9"/>
    <n v="0"/>
    <x v="3"/>
    <s v="Tuesday"/>
    <m/>
    <m/>
    <m/>
  </r>
  <r>
    <d v="2012-04-25T00:00:00"/>
    <x v="2"/>
    <x v="9"/>
    <n v="0"/>
    <x v="3"/>
    <s v="Wednesday"/>
    <m/>
    <m/>
    <m/>
  </r>
  <r>
    <d v="2012-04-26T00:00:00"/>
    <x v="2"/>
    <x v="9"/>
    <n v="34"/>
    <x v="3"/>
    <s v="Thursday"/>
    <m/>
    <m/>
    <m/>
  </r>
  <r>
    <d v="2012-04-27T00:00:00"/>
    <x v="2"/>
    <x v="9"/>
    <n v="0"/>
    <x v="3"/>
    <s v="Friday"/>
    <m/>
    <m/>
    <m/>
  </r>
  <r>
    <d v="2012-04-28T00:00:00"/>
    <x v="2"/>
    <x v="9"/>
    <n v="6"/>
    <x v="3"/>
    <s v="Saturday"/>
    <m/>
    <m/>
    <m/>
  </r>
  <r>
    <d v="2012-04-29T00:00:00"/>
    <x v="2"/>
    <x v="9"/>
    <n v="0"/>
    <x v="3"/>
    <s v="Sunday"/>
    <m/>
    <m/>
    <m/>
  </r>
  <r>
    <d v="2012-04-30T00:00:00"/>
    <x v="2"/>
    <x v="9"/>
    <n v="0"/>
    <x v="3"/>
    <s v="Monday"/>
    <m/>
    <m/>
    <m/>
  </r>
  <r>
    <d v="2012-05-01T00:00:00"/>
    <x v="2"/>
    <x v="9"/>
    <n v="35"/>
    <x v="4"/>
    <s v="Tuesday"/>
    <m/>
    <m/>
    <m/>
  </r>
  <r>
    <d v="2012-05-02T00:00:00"/>
    <x v="2"/>
    <x v="9"/>
    <n v="35"/>
    <x v="4"/>
    <s v="Wednesday"/>
    <m/>
    <m/>
    <m/>
  </r>
  <r>
    <d v="2012-05-03T00:00:00"/>
    <x v="2"/>
    <x v="9"/>
    <n v="13"/>
    <x v="4"/>
    <s v="Thursday"/>
    <m/>
    <m/>
    <m/>
  </r>
  <r>
    <d v="2012-05-04T00:00:00"/>
    <x v="2"/>
    <x v="9"/>
    <n v="14"/>
    <x v="4"/>
    <s v="Friday"/>
    <m/>
    <m/>
    <m/>
  </r>
  <r>
    <d v="2012-05-05T00:00:00"/>
    <x v="2"/>
    <x v="9"/>
    <n v="5"/>
    <x v="4"/>
    <s v="Saturday"/>
    <m/>
    <m/>
    <m/>
  </r>
  <r>
    <d v="2012-05-06T00:00:00"/>
    <x v="2"/>
    <x v="9"/>
    <n v="11"/>
    <x v="4"/>
    <s v="Sunday"/>
    <m/>
    <m/>
    <m/>
  </r>
  <r>
    <d v="2012-05-07T00:00:00"/>
    <x v="2"/>
    <x v="9"/>
    <n v="32"/>
    <x v="4"/>
    <s v="Monday"/>
    <m/>
    <m/>
    <m/>
  </r>
  <r>
    <d v="2012-05-08T00:00:00"/>
    <x v="2"/>
    <x v="9"/>
    <n v="17"/>
    <x v="4"/>
    <s v="Tuesday"/>
    <m/>
    <m/>
    <m/>
  </r>
  <r>
    <d v="2012-05-09T00:00:00"/>
    <x v="2"/>
    <x v="9"/>
    <n v="0"/>
    <x v="4"/>
    <s v="Wednesday"/>
    <m/>
    <m/>
    <m/>
  </r>
  <r>
    <d v="2012-05-10T00:00:00"/>
    <x v="2"/>
    <x v="9"/>
    <n v="2"/>
    <x v="4"/>
    <s v="Thursday"/>
    <m/>
    <m/>
    <m/>
  </r>
  <r>
    <d v="2012-05-11T00:00:00"/>
    <x v="2"/>
    <x v="9"/>
    <n v="0"/>
    <x v="4"/>
    <s v="Friday"/>
    <m/>
    <m/>
    <m/>
  </r>
  <r>
    <d v="2012-05-12T00:00:00"/>
    <x v="2"/>
    <x v="9"/>
    <n v="7"/>
    <x v="4"/>
    <s v="Saturday"/>
    <m/>
    <m/>
    <m/>
  </r>
  <r>
    <d v="2012-05-13T00:00:00"/>
    <x v="2"/>
    <x v="9"/>
    <n v="0"/>
    <x v="4"/>
    <s v="Sunday"/>
    <m/>
    <m/>
    <m/>
  </r>
  <r>
    <d v="2012-05-14T00:00:00"/>
    <x v="2"/>
    <x v="9"/>
    <n v="0"/>
    <x v="4"/>
    <s v="Monday"/>
    <m/>
    <m/>
    <m/>
  </r>
  <r>
    <d v="2012-05-15T00:00:00"/>
    <x v="2"/>
    <x v="9"/>
    <n v="38"/>
    <x v="4"/>
    <s v="Tuesday"/>
    <m/>
    <m/>
    <m/>
  </r>
  <r>
    <d v="2012-05-16T00:00:00"/>
    <x v="2"/>
    <x v="9"/>
    <n v="0"/>
    <x v="4"/>
    <s v="Wednesday"/>
    <m/>
    <m/>
    <m/>
  </r>
  <r>
    <d v="2012-05-17T00:00:00"/>
    <x v="2"/>
    <x v="9"/>
    <n v="43"/>
    <x v="4"/>
    <s v="Thursday"/>
    <m/>
    <m/>
    <m/>
  </r>
  <r>
    <d v="2012-05-18T00:00:00"/>
    <x v="2"/>
    <x v="9"/>
    <n v="0"/>
    <x v="4"/>
    <s v="Friday"/>
    <m/>
    <m/>
    <m/>
  </r>
  <r>
    <d v="2012-05-19T00:00:00"/>
    <x v="2"/>
    <x v="9"/>
    <n v="23"/>
    <x v="4"/>
    <s v="Saturday"/>
    <m/>
    <m/>
    <m/>
  </r>
  <r>
    <d v="2012-05-20T00:00:00"/>
    <x v="2"/>
    <x v="9"/>
    <n v="5"/>
    <x v="4"/>
    <s v="Sunday"/>
    <m/>
    <m/>
    <m/>
  </r>
  <r>
    <d v="2012-05-21T00:00:00"/>
    <x v="2"/>
    <x v="9"/>
    <n v="11"/>
    <x v="4"/>
    <s v="Monday"/>
    <m/>
    <m/>
    <m/>
  </r>
  <r>
    <d v="2012-05-22T00:00:00"/>
    <x v="2"/>
    <x v="9"/>
    <n v="31"/>
    <x v="4"/>
    <s v="Tuesday"/>
    <m/>
    <m/>
    <m/>
  </r>
  <r>
    <d v="2012-05-23T00:00:00"/>
    <x v="2"/>
    <x v="9"/>
    <n v="20"/>
    <x v="4"/>
    <s v="Wednesday"/>
    <m/>
    <m/>
    <m/>
  </r>
  <r>
    <d v="2012-05-24T00:00:00"/>
    <x v="2"/>
    <x v="9"/>
    <n v="21"/>
    <x v="4"/>
    <s v="Thursday"/>
    <m/>
    <m/>
    <m/>
  </r>
  <r>
    <d v="2012-05-25T00:00:00"/>
    <x v="2"/>
    <x v="9"/>
    <n v="12"/>
    <x v="4"/>
    <s v="Friday"/>
    <m/>
    <m/>
    <m/>
  </r>
  <r>
    <d v="2012-05-26T00:00:00"/>
    <x v="2"/>
    <x v="9"/>
    <n v="1"/>
    <x v="4"/>
    <s v="Saturday"/>
    <m/>
    <m/>
    <m/>
  </r>
  <r>
    <d v="2012-05-27T00:00:00"/>
    <x v="2"/>
    <x v="9"/>
    <n v="25"/>
    <x v="4"/>
    <s v="Sunday"/>
    <m/>
    <m/>
    <m/>
  </r>
  <r>
    <d v="2012-05-28T00:00:00"/>
    <x v="2"/>
    <x v="9"/>
    <n v="0"/>
    <x v="4"/>
    <s v="Monday"/>
    <m/>
    <m/>
    <m/>
  </r>
  <r>
    <d v="2012-05-29T00:00:00"/>
    <x v="2"/>
    <x v="9"/>
    <n v="9"/>
    <x v="4"/>
    <s v="Tuesday"/>
    <m/>
    <m/>
    <m/>
  </r>
  <r>
    <d v="2012-05-30T00:00:00"/>
    <x v="2"/>
    <x v="9"/>
    <n v="0"/>
    <x v="4"/>
    <s v="Wednesday"/>
    <m/>
    <m/>
    <m/>
  </r>
  <r>
    <d v="2012-05-31T00:00:00"/>
    <x v="2"/>
    <x v="9"/>
    <n v="18"/>
    <x v="4"/>
    <s v="Thursday"/>
    <m/>
    <m/>
    <m/>
  </r>
  <r>
    <d v="2012-06-01T00:00:00"/>
    <x v="2"/>
    <x v="9"/>
    <n v="0"/>
    <x v="5"/>
    <s v="Friday"/>
    <m/>
    <m/>
    <m/>
  </r>
  <r>
    <d v="2012-06-02T00:00:00"/>
    <x v="2"/>
    <x v="9"/>
    <n v="22"/>
    <x v="5"/>
    <s v="Saturday"/>
    <m/>
    <m/>
    <m/>
  </r>
  <r>
    <d v="2012-06-03T00:00:00"/>
    <x v="2"/>
    <x v="9"/>
    <n v="28"/>
    <x v="5"/>
    <s v="Sunday"/>
    <m/>
    <m/>
    <m/>
  </r>
  <r>
    <d v="2012-06-04T00:00:00"/>
    <x v="2"/>
    <x v="9"/>
    <n v="9"/>
    <x v="5"/>
    <s v="Monday"/>
    <m/>
    <m/>
    <m/>
  </r>
  <r>
    <d v="2012-06-05T00:00:00"/>
    <x v="2"/>
    <x v="9"/>
    <n v="0"/>
    <x v="5"/>
    <s v="Tuesday"/>
    <m/>
    <m/>
    <m/>
  </r>
  <r>
    <d v="2012-06-06T00:00:00"/>
    <x v="2"/>
    <x v="9"/>
    <n v="0"/>
    <x v="5"/>
    <s v="Wednesday"/>
    <m/>
    <m/>
    <m/>
  </r>
  <r>
    <d v="2012-06-07T00:00:00"/>
    <x v="2"/>
    <x v="9"/>
    <n v="17"/>
    <x v="5"/>
    <s v="Thursday"/>
    <m/>
    <m/>
    <m/>
  </r>
  <r>
    <d v="2012-06-08T00:00:00"/>
    <x v="2"/>
    <x v="9"/>
    <n v="23"/>
    <x v="5"/>
    <s v="Friday"/>
    <m/>
    <m/>
    <m/>
  </r>
  <r>
    <d v="2012-06-09T00:00:00"/>
    <x v="2"/>
    <x v="9"/>
    <n v="0"/>
    <x v="5"/>
    <s v="Saturday"/>
    <m/>
    <m/>
    <m/>
  </r>
  <r>
    <d v="2012-06-10T00:00:00"/>
    <x v="2"/>
    <x v="9"/>
    <n v="0"/>
    <x v="5"/>
    <s v="Sunday"/>
    <m/>
    <m/>
    <m/>
  </r>
  <r>
    <d v="2012-06-11T00:00:00"/>
    <x v="2"/>
    <x v="9"/>
    <n v="0"/>
    <x v="5"/>
    <s v="Monday"/>
    <m/>
    <m/>
    <m/>
  </r>
  <r>
    <d v="2012-06-12T00:00:00"/>
    <x v="2"/>
    <x v="9"/>
    <n v="51"/>
    <x v="5"/>
    <s v="Tuesday"/>
    <m/>
    <m/>
    <m/>
  </r>
  <r>
    <d v="2012-06-13T00:00:00"/>
    <x v="2"/>
    <x v="9"/>
    <n v="7"/>
    <x v="5"/>
    <s v="Wednesday"/>
    <m/>
    <m/>
    <m/>
  </r>
  <r>
    <d v="2012-06-14T00:00:00"/>
    <x v="2"/>
    <x v="9"/>
    <n v="0"/>
    <x v="5"/>
    <s v="Thursday"/>
    <m/>
    <m/>
    <m/>
  </r>
  <r>
    <d v="2012-06-15T00:00:00"/>
    <x v="2"/>
    <x v="9"/>
    <n v="27"/>
    <x v="5"/>
    <s v="Friday"/>
    <m/>
    <m/>
    <m/>
  </r>
  <r>
    <d v="2012-06-16T00:00:00"/>
    <x v="2"/>
    <x v="9"/>
    <n v="0"/>
    <x v="5"/>
    <s v="Saturday"/>
    <m/>
    <m/>
    <m/>
  </r>
  <r>
    <d v="2012-06-17T00:00:00"/>
    <x v="2"/>
    <x v="9"/>
    <n v="3"/>
    <x v="5"/>
    <s v="Sunday"/>
    <m/>
    <m/>
    <m/>
  </r>
  <r>
    <d v="2012-06-18T00:00:00"/>
    <x v="2"/>
    <x v="9"/>
    <n v="0"/>
    <x v="5"/>
    <s v="Monday"/>
    <m/>
    <m/>
    <m/>
  </r>
  <r>
    <d v="2012-06-19T00:00:00"/>
    <x v="2"/>
    <x v="9"/>
    <n v="55"/>
    <x v="5"/>
    <s v="Tuesday"/>
    <m/>
    <m/>
    <m/>
  </r>
  <r>
    <d v="2012-06-20T00:00:00"/>
    <x v="2"/>
    <x v="9"/>
    <n v="12"/>
    <x v="5"/>
    <s v="Wednesday"/>
    <m/>
    <m/>
    <m/>
  </r>
  <r>
    <d v="2012-06-21T00:00:00"/>
    <x v="2"/>
    <x v="9"/>
    <n v="30"/>
    <x v="5"/>
    <s v="Thursday"/>
    <m/>
    <m/>
    <m/>
  </r>
  <r>
    <d v="2012-06-22T00:00:00"/>
    <x v="2"/>
    <x v="9"/>
    <n v="0"/>
    <x v="5"/>
    <s v="Friday"/>
    <m/>
    <m/>
    <m/>
  </r>
  <r>
    <d v="2012-06-23T00:00:00"/>
    <x v="2"/>
    <x v="9"/>
    <n v="21"/>
    <x v="5"/>
    <s v="Saturday"/>
    <m/>
    <m/>
    <m/>
  </r>
  <r>
    <d v="2012-06-24T00:00:00"/>
    <x v="2"/>
    <x v="9"/>
    <n v="0"/>
    <x v="5"/>
    <s v="Sunday"/>
    <m/>
    <m/>
    <m/>
  </r>
  <r>
    <d v="2012-06-25T00:00:00"/>
    <x v="2"/>
    <x v="9"/>
    <n v="0"/>
    <x v="5"/>
    <s v="Monday"/>
    <m/>
    <m/>
    <m/>
  </r>
  <r>
    <d v="2012-06-26T00:00:00"/>
    <x v="2"/>
    <x v="9"/>
    <n v="41"/>
    <x v="5"/>
    <s v="Tuesday"/>
    <m/>
    <m/>
    <m/>
  </r>
  <r>
    <d v="2012-06-27T00:00:00"/>
    <x v="2"/>
    <x v="9"/>
    <n v="0"/>
    <x v="5"/>
    <s v="Wednesday"/>
    <m/>
    <m/>
    <m/>
  </r>
  <r>
    <d v="2012-06-28T00:00:00"/>
    <x v="2"/>
    <x v="9"/>
    <n v="0"/>
    <x v="5"/>
    <s v="Thursday"/>
    <m/>
    <m/>
    <m/>
  </r>
  <r>
    <d v="2012-06-29T00:00:00"/>
    <x v="2"/>
    <x v="9"/>
    <n v="0"/>
    <x v="5"/>
    <s v="Friday"/>
    <m/>
    <m/>
    <m/>
  </r>
  <r>
    <d v="2012-06-30T00:00:00"/>
    <x v="2"/>
    <x v="9"/>
    <n v="0"/>
    <x v="5"/>
    <s v="Saturday"/>
    <m/>
    <m/>
    <m/>
  </r>
  <r>
    <d v="2012-07-01T00:00:00"/>
    <x v="2"/>
    <x v="9"/>
    <n v="34"/>
    <x v="6"/>
    <s v="Sunday"/>
    <m/>
    <m/>
    <m/>
  </r>
  <r>
    <d v="2012-07-02T00:00:00"/>
    <x v="2"/>
    <x v="9"/>
    <n v="48"/>
    <x v="6"/>
    <s v="Monday"/>
    <m/>
    <m/>
    <m/>
  </r>
  <r>
    <d v="2012-07-03T00:00:00"/>
    <x v="2"/>
    <x v="9"/>
    <n v="33"/>
    <x v="6"/>
    <s v="Tuesday"/>
    <m/>
    <m/>
    <m/>
  </r>
  <r>
    <d v="2012-07-04T00:00:00"/>
    <x v="2"/>
    <x v="9"/>
    <n v="14"/>
    <x v="6"/>
    <s v="Wednesday"/>
    <m/>
    <m/>
    <m/>
  </r>
  <r>
    <d v="2012-07-05T00:00:00"/>
    <x v="2"/>
    <x v="9"/>
    <n v="43"/>
    <x v="6"/>
    <s v="Thursday"/>
    <m/>
    <m/>
    <m/>
  </r>
  <r>
    <d v="2012-07-06T00:00:00"/>
    <x v="2"/>
    <x v="9"/>
    <n v="17"/>
    <x v="6"/>
    <s v="Friday"/>
    <m/>
    <m/>
    <m/>
  </r>
  <r>
    <d v="2012-07-07T00:00:00"/>
    <x v="2"/>
    <x v="9"/>
    <n v="14"/>
    <x v="6"/>
    <s v="Saturday"/>
    <m/>
    <m/>
    <m/>
  </r>
  <r>
    <d v="2012-07-08T00:00:00"/>
    <x v="2"/>
    <x v="9"/>
    <n v="0"/>
    <x v="6"/>
    <s v="Sunday"/>
    <m/>
    <m/>
    <m/>
  </r>
  <r>
    <d v="2012-07-09T00:00:00"/>
    <x v="2"/>
    <x v="9"/>
    <n v="38"/>
    <x v="6"/>
    <s v="Monday"/>
    <m/>
    <m/>
    <m/>
  </r>
  <r>
    <d v="2012-07-10T00:00:00"/>
    <x v="2"/>
    <x v="9"/>
    <n v="0"/>
    <x v="6"/>
    <s v="Tuesday"/>
    <m/>
    <m/>
    <m/>
  </r>
  <r>
    <d v="2012-07-11T00:00:00"/>
    <x v="2"/>
    <x v="9"/>
    <n v="35"/>
    <x v="6"/>
    <s v="Wednesday"/>
    <m/>
    <m/>
    <m/>
  </r>
  <r>
    <d v="2012-07-12T00:00:00"/>
    <x v="2"/>
    <x v="9"/>
    <n v="24"/>
    <x v="6"/>
    <s v="Thursday"/>
    <m/>
    <m/>
    <m/>
  </r>
  <r>
    <d v="2012-07-13T00:00:00"/>
    <x v="2"/>
    <x v="9"/>
    <n v="58"/>
    <x v="6"/>
    <s v="Friday"/>
    <m/>
    <m/>
    <m/>
  </r>
  <r>
    <d v="2012-07-14T00:00:00"/>
    <x v="2"/>
    <x v="9"/>
    <n v="21"/>
    <x v="6"/>
    <s v="Saturday"/>
    <m/>
    <m/>
    <m/>
  </r>
  <r>
    <d v="2012-07-15T00:00:00"/>
    <x v="2"/>
    <x v="9"/>
    <n v="3"/>
    <x v="6"/>
    <s v="Sunday"/>
    <m/>
    <m/>
    <m/>
  </r>
  <r>
    <d v="2012-07-16T00:00:00"/>
    <x v="2"/>
    <x v="9"/>
    <n v="25"/>
    <x v="6"/>
    <s v="Monday"/>
    <m/>
    <m/>
    <m/>
  </r>
  <r>
    <d v="2012-07-17T00:00:00"/>
    <x v="2"/>
    <x v="9"/>
    <n v="15"/>
    <x v="6"/>
    <s v="Tuesday"/>
    <m/>
    <m/>
    <m/>
  </r>
  <r>
    <d v="2012-07-18T00:00:00"/>
    <x v="2"/>
    <x v="9"/>
    <n v="33"/>
    <x v="6"/>
    <s v="Wednesday"/>
    <m/>
    <m/>
    <m/>
  </r>
  <r>
    <d v="2012-07-19T00:00:00"/>
    <x v="2"/>
    <x v="9"/>
    <n v="13"/>
    <x v="6"/>
    <s v="Thursday"/>
    <m/>
    <m/>
    <m/>
  </r>
  <r>
    <d v="2012-07-20T00:00:00"/>
    <x v="2"/>
    <x v="9"/>
    <n v="13"/>
    <x v="6"/>
    <s v="Friday"/>
    <m/>
    <m/>
    <m/>
  </r>
  <r>
    <d v="2012-07-21T00:00:00"/>
    <x v="2"/>
    <x v="9"/>
    <n v="39"/>
    <x v="6"/>
    <s v="Saturday"/>
    <m/>
    <m/>
    <m/>
  </r>
  <r>
    <d v="2012-07-22T00:00:00"/>
    <x v="2"/>
    <x v="9"/>
    <n v="0"/>
    <x v="6"/>
    <s v="Sunday"/>
    <m/>
    <m/>
    <m/>
  </r>
  <r>
    <d v="2012-07-23T00:00:00"/>
    <x v="2"/>
    <x v="9"/>
    <n v="12"/>
    <x v="6"/>
    <s v="Monday"/>
    <m/>
    <m/>
    <m/>
  </r>
  <r>
    <d v="2012-07-24T00:00:00"/>
    <x v="2"/>
    <x v="9"/>
    <n v="2"/>
    <x v="6"/>
    <s v="Tuesday"/>
    <m/>
    <m/>
    <m/>
  </r>
  <r>
    <d v="2012-07-25T00:00:00"/>
    <x v="2"/>
    <x v="9"/>
    <n v="25"/>
    <x v="6"/>
    <s v="Wednesday"/>
    <m/>
    <m/>
    <m/>
  </r>
  <r>
    <d v="2012-07-26T00:00:00"/>
    <x v="2"/>
    <x v="9"/>
    <n v="0"/>
    <x v="6"/>
    <s v="Thursday"/>
    <m/>
    <m/>
    <m/>
  </r>
  <r>
    <d v="2012-07-27T00:00:00"/>
    <x v="2"/>
    <x v="9"/>
    <n v="15"/>
    <x v="6"/>
    <s v="Friday"/>
    <m/>
    <m/>
    <m/>
  </r>
  <r>
    <d v="2012-07-28T00:00:00"/>
    <x v="2"/>
    <x v="9"/>
    <n v="17"/>
    <x v="6"/>
    <s v="Saturday"/>
    <m/>
    <m/>
    <m/>
  </r>
  <r>
    <d v="2012-07-29T00:00:00"/>
    <x v="2"/>
    <x v="9"/>
    <n v="5"/>
    <x v="6"/>
    <s v="Sunday"/>
    <m/>
    <m/>
    <m/>
  </r>
  <r>
    <d v="2012-07-30T00:00:00"/>
    <x v="2"/>
    <x v="9"/>
    <n v="8"/>
    <x v="6"/>
    <s v="Monday"/>
    <m/>
    <m/>
    <m/>
  </r>
  <r>
    <d v="2012-07-31T00:00:00"/>
    <x v="2"/>
    <x v="9"/>
    <n v="0"/>
    <x v="6"/>
    <s v="Tuesday"/>
    <m/>
    <m/>
    <m/>
  </r>
  <r>
    <d v="2012-08-01T00:00:00"/>
    <x v="2"/>
    <x v="9"/>
    <n v="9"/>
    <x v="7"/>
    <s v="Wednesday"/>
    <m/>
    <m/>
    <m/>
  </r>
  <r>
    <d v="2012-08-02T00:00:00"/>
    <x v="2"/>
    <x v="9"/>
    <n v="1"/>
    <x v="7"/>
    <s v="Thursday"/>
    <m/>
    <m/>
    <m/>
  </r>
  <r>
    <d v="2012-08-03T00:00:00"/>
    <x v="2"/>
    <x v="9"/>
    <n v="50"/>
    <x v="7"/>
    <s v="Friday"/>
    <m/>
    <m/>
    <m/>
  </r>
  <r>
    <d v="2012-08-04T00:00:00"/>
    <x v="2"/>
    <x v="9"/>
    <n v="11"/>
    <x v="7"/>
    <s v="Saturday"/>
    <m/>
    <m/>
    <m/>
  </r>
  <r>
    <d v="2012-08-05T00:00:00"/>
    <x v="2"/>
    <x v="9"/>
    <n v="0"/>
    <x v="7"/>
    <s v="Sunday"/>
    <m/>
    <m/>
    <m/>
  </r>
  <r>
    <d v="2012-08-06T00:00:00"/>
    <x v="2"/>
    <x v="9"/>
    <n v="13"/>
    <x v="7"/>
    <s v="Monday"/>
    <m/>
    <m/>
    <m/>
  </r>
  <r>
    <d v="2012-08-07T00:00:00"/>
    <x v="2"/>
    <x v="9"/>
    <n v="5"/>
    <x v="7"/>
    <s v="Tuesday"/>
    <m/>
    <m/>
    <m/>
  </r>
  <r>
    <d v="2012-08-08T00:00:00"/>
    <x v="2"/>
    <x v="9"/>
    <n v="7"/>
    <x v="7"/>
    <s v="Wednesday"/>
    <m/>
    <m/>
    <m/>
  </r>
  <r>
    <d v="2012-08-09T00:00:00"/>
    <x v="2"/>
    <x v="9"/>
    <n v="0"/>
    <x v="7"/>
    <s v="Thursday"/>
    <m/>
    <m/>
    <m/>
  </r>
  <r>
    <d v="2012-08-10T00:00:00"/>
    <x v="2"/>
    <x v="9"/>
    <n v="23"/>
    <x v="7"/>
    <s v="Friday"/>
    <m/>
    <m/>
    <m/>
  </r>
  <r>
    <d v="2012-08-11T00:00:00"/>
    <x v="2"/>
    <x v="9"/>
    <n v="54"/>
    <x v="7"/>
    <s v="Saturday"/>
    <m/>
    <m/>
    <m/>
  </r>
  <r>
    <d v="2012-08-12T00:00:00"/>
    <x v="2"/>
    <x v="9"/>
    <n v="24"/>
    <x v="7"/>
    <s v="Sunday"/>
    <m/>
    <m/>
    <m/>
  </r>
  <r>
    <d v="2012-08-13T00:00:00"/>
    <x v="2"/>
    <x v="9"/>
    <n v="3"/>
    <x v="7"/>
    <s v="Monday"/>
    <m/>
    <m/>
    <m/>
  </r>
  <r>
    <d v="2012-08-14T00:00:00"/>
    <x v="2"/>
    <x v="9"/>
    <n v="22"/>
    <x v="7"/>
    <s v="Tuesday"/>
    <m/>
    <m/>
    <m/>
  </r>
  <r>
    <d v="2012-08-15T00:00:00"/>
    <x v="2"/>
    <x v="9"/>
    <n v="14"/>
    <x v="7"/>
    <s v="Wednesday"/>
    <m/>
    <m/>
    <m/>
  </r>
  <r>
    <d v="2012-08-16T00:00:00"/>
    <x v="2"/>
    <x v="9"/>
    <n v="10"/>
    <x v="7"/>
    <s v="Thursday"/>
    <m/>
    <m/>
    <m/>
  </r>
  <r>
    <d v="2012-08-17T00:00:00"/>
    <x v="2"/>
    <x v="9"/>
    <n v="49"/>
    <x v="7"/>
    <s v="Friday"/>
    <m/>
    <m/>
    <m/>
  </r>
  <r>
    <d v="2012-08-18T00:00:00"/>
    <x v="2"/>
    <x v="9"/>
    <n v="38"/>
    <x v="7"/>
    <s v="Saturday"/>
    <m/>
    <m/>
    <m/>
  </r>
  <r>
    <d v="2012-08-19T00:00:00"/>
    <x v="2"/>
    <x v="9"/>
    <n v="22"/>
    <x v="7"/>
    <s v="Sunday"/>
    <m/>
    <m/>
    <m/>
  </r>
  <r>
    <d v="2012-08-20T00:00:00"/>
    <x v="2"/>
    <x v="9"/>
    <n v="17"/>
    <x v="7"/>
    <s v="Monday"/>
    <m/>
    <m/>
    <m/>
  </r>
  <r>
    <d v="2012-08-21T00:00:00"/>
    <x v="2"/>
    <x v="9"/>
    <n v="0"/>
    <x v="7"/>
    <s v="Tuesday"/>
    <m/>
    <m/>
    <m/>
  </r>
  <r>
    <d v="2012-08-22T00:00:00"/>
    <x v="2"/>
    <x v="9"/>
    <n v="0"/>
    <x v="7"/>
    <s v="Wednesday"/>
    <m/>
    <m/>
    <m/>
  </r>
  <r>
    <d v="2012-08-23T00:00:00"/>
    <x v="2"/>
    <x v="9"/>
    <n v="13"/>
    <x v="7"/>
    <s v="Thursday"/>
    <m/>
    <m/>
    <m/>
  </r>
  <r>
    <d v="2012-08-24T00:00:00"/>
    <x v="2"/>
    <x v="9"/>
    <n v="0"/>
    <x v="7"/>
    <s v="Friday"/>
    <m/>
    <m/>
    <m/>
  </r>
  <r>
    <d v="2012-08-25T00:00:00"/>
    <x v="2"/>
    <x v="9"/>
    <n v="12"/>
    <x v="7"/>
    <s v="Saturday"/>
    <m/>
    <m/>
    <m/>
  </r>
  <r>
    <d v="2012-08-26T00:00:00"/>
    <x v="2"/>
    <x v="9"/>
    <n v="0"/>
    <x v="7"/>
    <s v="Sunday"/>
    <m/>
    <m/>
    <m/>
  </r>
  <r>
    <d v="2012-08-27T00:00:00"/>
    <x v="2"/>
    <x v="9"/>
    <n v="0"/>
    <x v="7"/>
    <s v="Monday"/>
    <m/>
    <m/>
    <m/>
  </r>
  <r>
    <d v="2012-08-28T00:00:00"/>
    <x v="2"/>
    <x v="9"/>
    <n v="20"/>
    <x v="7"/>
    <s v="Tuesday"/>
    <m/>
    <m/>
    <m/>
  </r>
  <r>
    <d v="2012-08-29T00:00:00"/>
    <x v="2"/>
    <x v="9"/>
    <n v="14"/>
    <x v="7"/>
    <s v="Wednesday"/>
    <m/>
    <m/>
    <m/>
  </r>
  <r>
    <d v="2012-08-30T00:00:00"/>
    <x v="2"/>
    <x v="9"/>
    <n v="44"/>
    <x v="7"/>
    <s v="Thursday"/>
    <m/>
    <m/>
    <m/>
  </r>
  <r>
    <d v="2012-08-31T00:00:00"/>
    <x v="2"/>
    <x v="9"/>
    <n v="27"/>
    <x v="7"/>
    <s v="Friday"/>
    <m/>
    <m/>
    <m/>
  </r>
  <r>
    <d v="2012-09-01T00:00:00"/>
    <x v="2"/>
    <x v="9"/>
    <n v="26"/>
    <x v="8"/>
    <s v="Saturday"/>
    <m/>
    <m/>
    <m/>
  </r>
  <r>
    <d v="2012-09-02T00:00:00"/>
    <x v="2"/>
    <x v="9"/>
    <n v="26"/>
    <x v="8"/>
    <s v="Sunday"/>
    <m/>
    <m/>
    <m/>
  </r>
  <r>
    <d v="2012-09-03T00:00:00"/>
    <x v="2"/>
    <x v="9"/>
    <n v="36"/>
    <x v="8"/>
    <s v="Monday"/>
    <m/>
    <m/>
    <m/>
  </r>
  <r>
    <d v="2012-09-04T00:00:00"/>
    <x v="2"/>
    <x v="9"/>
    <n v="0"/>
    <x v="8"/>
    <s v="Tuesday"/>
    <m/>
    <m/>
    <m/>
  </r>
  <r>
    <d v="2012-09-05T00:00:00"/>
    <x v="2"/>
    <x v="9"/>
    <n v="58"/>
    <x v="8"/>
    <s v="Wednesday"/>
    <m/>
    <m/>
    <m/>
  </r>
  <r>
    <d v="2012-09-06T00:00:00"/>
    <x v="2"/>
    <x v="9"/>
    <n v="13"/>
    <x v="8"/>
    <s v="Thursday"/>
    <m/>
    <m/>
    <m/>
  </r>
  <r>
    <d v="2012-09-07T00:00:00"/>
    <x v="2"/>
    <x v="9"/>
    <n v="1"/>
    <x v="8"/>
    <s v="Friday"/>
    <m/>
    <m/>
    <m/>
  </r>
  <r>
    <d v="2012-09-08T00:00:00"/>
    <x v="2"/>
    <x v="9"/>
    <n v="0"/>
    <x v="8"/>
    <s v="Saturday"/>
    <m/>
    <m/>
    <m/>
  </r>
  <r>
    <d v="2012-09-09T00:00:00"/>
    <x v="2"/>
    <x v="9"/>
    <n v="30"/>
    <x v="8"/>
    <s v="Sunday"/>
    <m/>
    <m/>
    <m/>
  </r>
  <r>
    <d v="2012-09-10T00:00:00"/>
    <x v="2"/>
    <x v="9"/>
    <n v="28"/>
    <x v="8"/>
    <s v="Monday"/>
    <m/>
    <m/>
    <m/>
  </r>
  <r>
    <d v="2012-09-11T00:00:00"/>
    <x v="2"/>
    <x v="9"/>
    <n v="47"/>
    <x v="8"/>
    <s v="Tuesday"/>
    <m/>
    <m/>
    <m/>
  </r>
  <r>
    <d v="2012-09-12T00:00:00"/>
    <x v="2"/>
    <x v="9"/>
    <n v="20"/>
    <x v="8"/>
    <s v="Wednesday"/>
    <m/>
    <m/>
    <m/>
  </r>
  <r>
    <d v="2012-09-13T00:00:00"/>
    <x v="2"/>
    <x v="9"/>
    <n v="6"/>
    <x v="8"/>
    <s v="Thursday"/>
    <m/>
    <m/>
    <m/>
  </r>
  <r>
    <d v="2012-09-14T00:00:00"/>
    <x v="2"/>
    <x v="9"/>
    <n v="0"/>
    <x v="8"/>
    <s v="Friday"/>
    <m/>
    <m/>
    <m/>
  </r>
  <r>
    <d v="2012-09-15T00:00:00"/>
    <x v="2"/>
    <x v="9"/>
    <n v="0"/>
    <x v="8"/>
    <s v="Saturday"/>
    <m/>
    <m/>
    <m/>
  </r>
  <r>
    <d v="2012-09-16T00:00:00"/>
    <x v="2"/>
    <x v="9"/>
    <n v="14"/>
    <x v="8"/>
    <s v="Sunday"/>
    <m/>
    <m/>
    <m/>
  </r>
  <r>
    <d v="2012-09-17T00:00:00"/>
    <x v="2"/>
    <x v="9"/>
    <n v="0"/>
    <x v="8"/>
    <s v="Monday"/>
    <m/>
    <m/>
    <m/>
  </r>
  <r>
    <d v="2012-09-18T00:00:00"/>
    <x v="2"/>
    <x v="9"/>
    <n v="9"/>
    <x v="8"/>
    <s v="Tuesday"/>
    <m/>
    <m/>
    <m/>
  </r>
  <r>
    <d v="2012-09-19T00:00:00"/>
    <x v="2"/>
    <x v="9"/>
    <n v="17"/>
    <x v="8"/>
    <s v="Wednesday"/>
    <m/>
    <m/>
    <m/>
  </r>
  <r>
    <d v="2012-09-20T00:00:00"/>
    <x v="2"/>
    <x v="9"/>
    <n v="67"/>
    <x v="8"/>
    <s v="Thursday"/>
    <m/>
    <m/>
    <m/>
  </r>
  <r>
    <d v="2012-09-21T00:00:00"/>
    <x v="2"/>
    <x v="9"/>
    <n v="35"/>
    <x v="8"/>
    <s v="Friday"/>
    <m/>
    <m/>
    <m/>
  </r>
  <r>
    <d v="2012-09-22T00:00:00"/>
    <x v="2"/>
    <x v="9"/>
    <n v="0"/>
    <x v="8"/>
    <s v="Saturday"/>
    <m/>
    <m/>
    <m/>
  </r>
  <r>
    <d v="2012-09-23T00:00:00"/>
    <x v="2"/>
    <x v="9"/>
    <n v="54"/>
    <x v="8"/>
    <s v="Sunday"/>
    <m/>
    <m/>
    <m/>
  </r>
  <r>
    <d v="2012-09-24T00:00:00"/>
    <x v="2"/>
    <x v="9"/>
    <n v="19"/>
    <x v="8"/>
    <s v="Monday"/>
    <m/>
    <m/>
    <m/>
  </r>
  <r>
    <d v="2012-09-25T00:00:00"/>
    <x v="2"/>
    <x v="9"/>
    <n v="9"/>
    <x v="8"/>
    <s v="Tuesday"/>
    <m/>
    <m/>
    <m/>
  </r>
  <r>
    <d v="2012-09-26T00:00:00"/>
    <x v="2"/>
    <x v="9"/>
    <n v="44"/>
    <x v="8"/>
    <s v="Wednesday"/>
    <m/>
    <m/>
    <m/>
  </r>
  <r>
    <d v="2012-09-27T00:00:00"/>
    <x v="2"/>
    <x v="9"/>
    <n v="55"/>
    <x v="8"/>
    <s v="Thursday"/>
    <m/>
    <m/>
    <m/>
  </r>
  <r>
    <d v="2012-09-28T00:00:00"/>
    <x v="2"/>
    <x v="9"/>
    <n v="23"/>
    <x v="8"/>
    <s v="Friday"/>
    <m/>
    <m/>
    <m/>
  </r>
  <r>
    <d v="2012-09-29T00:00:00"/>
    <x v="2"/>
    <x v="9"/>
    <n v="24"/>
    <x v="8"/>
    <s v="Saturday"/>
    <m/>
    <m/>
    <m/>
  </r>
  <r>
    <d v="2012-09-30T00:00:00"/>
    <x v="2"/>
    <x v="9"/>
    <n v="44"/>
    <x v="8"/>
    <s v="Sunday"/>
    <m/>
    <m/>
    <m/>
  </r>
  <r>
    <d v="2012-10-01T00:00:00"/>
    <x v="2"/>
    <x v="9"/>
    <n v="51"/>
    <x v="9"/>
    <s v="Monday"/>
    <m/>
    <m/>
    <m/>
  </r>
  <r>
    <d v="2012-10-02T00:00:00"/>
    <x v="2"/>
    <x v="9"/>
    <n v="32"/>
    <x v="9"/>
    <s v="Tuesday"/>
    <m/>
    <m/>
    <m/>
  </r>
  <r>
    <d v="2012-10-03T00:00:00"/>
    <x v="2"/>
    <x v="9"/>
    <n v="0"/>
    <x v="9"/>
    <s v="Wednesday"/>
    <m/>
    <m/>
    <m/>
  </r>
  <r>
    <d v="2012-10-04T00:00:00"/>
    <x v="2"/>
    <x v="9"/>
    <n v="72"/>
    <x v="9"/>
    <s v="Thursday"/>
    <m/>
    <m/>
    <m/>
  </r>
  <r>
    <d v="2012-10-05T00:00:00"/>
    <x v="2"/>
    <x v="9"/>
    <n v="95"/>
    <x v="9"/>
    <s v="Friday"/>
    <m/>
    <m/>
    <m/>
  </r>
  <r>
    <d v="2012-10-06T00:00:00"/>
    <x v="2"/>
    <x v="9"/>
    <n v="41"/>
    <x v="9"/>
    <s v="Saturday"/>
    <m/>
    <m/>
    <m/>
  </r>
  <r>
    <d v="2012-10-07T00:00:00"/>
    <x v="2"/>
    <x v="9"/>
    <n v="43"/>
    <x v="9"/>
    <s v="Sunday"/>
    <m/>
    <m/>
    <m/>
  </r>
  <r>
    <d v="2012-10-08T00:00:00"/>
    <x v="2"/>
    <x v="9"/>
    <n v="28"/>
    <x v="9"/>
    <s v="Monday"/>
    <m/>
    <m/>
    <m/>
  </r>
  <r>
    <d v="2012-10-09T00:00:00"/>
    <x v="2"/>
    <x v="9"/>
    <n v="10"/>
    <x v="9"/>
    <s v="Tuesday"/>
    <m/>
    <m/>
    <m/>
  </r>
  <r>
    <d v="2012-10-10T00:00:00"/>
    <x v="2"/>
    <x v="9"/>
    <n v="17"/>
    <x v="9"/>
    <s v="Wednesday"/>
    <m/>
    <m/>
    <m/>
  </r>
  <r>
    <d v="2012-10-11T00:00:00"/>
    <x v="2"/>
    <x v="9"/>
    <n v="0"/>
    <x v="9"/>
    <s v="Thursday"/>
    <m/>
    <m/>
    <m/>
  </r>
  <r>
    <d v="2012-10-12T00:00:00"/>
    <x v="2"/>
    <x v="9"/>
    <n v="23"/>
    <x v="9"/>
    <s v="Friday"/>
    <m/>
    <m/>
    <m/>
  </r>
  <r>
    <d v="2012-10-13T00:00:00"/>
    <x v="2"/>
    <x v="9"/>
    <n v="0"/>
    <x v="9"/>
    <s v="Saturday"/>
    <m/>
    <m/>
    <m/>
  </r>
  <r>
    <d v="2012-10-14T00:00:00"/>
    <x v="2"/>
    <x v="9"/>
    <n v="53"/>
    <x v="9"/>
    <s v="Sunday"/>
    <m/>
    <m/>
    <m/>
  </r>
  <r>
    <d v="2012-10-15T00:00:00"/>
    <x v="2"/>
    <x v="9"/>
    <n v="13"/>
    <x v="9"/>
    <s v="Monday"/>
    <m/>
    <m/>
    <m/>
  </r>
  <r>
    <d v="2012-10-16T00:00:00"/>
    <x v="2"/>
    <x v="9"/>
    <n v="0"/>
    <x v="9"/>
    <s v="Tuesday"/>
    <m/>
    <m/>
    <m/>
  </r>
  <r>
    <d v="2012-10-17T00:00:00"/>
    <x v="2"/>
    <x v="9"/>
    <n v="58"/>
    <x v="9"/>
    <s v="Wednesday"/>
    <m/>
    <m/>
    <m/>
  </r>
  <r>
    <d v="2012-10-18T00:00:00"/>
    <x v="2"/>
    <x v="9"/>
    <n v="0"/>
    <x v="9"/>
    <s v="Thursday"/>
    <m/>
    <m/>
    <m/>
  </r>
  <r>
    <d v="2012-10-19T00:00:00"/>
    <x v="2"/>
    <x v="9"/>
    <n v="44"/>
    <x v="9"/>
    <s v="Friday"/>
    <m/>
    <m/>
    <m/>
  </r>
  <r>
    <d v="2012-10-20T00:00:00"/>
    <x v="2"/>
    <x v="9"/>
    <n v="10"/>
    <x v="9"/>
    <s v="Saturday"/>
    <m/>
    <m/>
    <m/>
  </r>
  <r>
    <d v="2012-10-21T00:00:00"/>
    <x v="2"/>
    <x v="9"/>
    <n v="50"/>
    <x v="9"/>
    <s v="Sunday"/>
    <m/>
    <m/>
    <m/>
  </r>
  <r>
    <d v="2012-10-22T00:00:00"/>
    <x v="2"/>
    <x v="9"/>
    <n v="12"/>
    <x v="9"/>
    <s v="Monday"/>
    <m/>
    <m/>
    <m/>
  </r>
  <r>
    <d v="2012-10-23T00:00:00"/>
    <x v="2"/>
    <x v="9"/>
    <n v="50"/>
    <x v="9"/>
    <s v="Tuesday"/>
    <m/>
    <m/>
    <m/>
  </r>
  <r>
    <d v="2012-10-24T00:00:00"/>
    <x v="2"/>
    <x v="9"/>
    <n v="14"/>
    <x v="9"/>
    <s v="Wednesday"/>
    <m/>
    <m/>
    <m/>
  </r>
  <r>
    <d v="2012-10-25T00:00:00"/>
    <x v="2"/>
    <x v="9"/>
    <n v="0"/>
    <x v="9"/>
    <s v="Thursday"/>
    <m/>
    <m/>
    <m/>
  </r>
  <r>
    <d v="2012-10-26T00:00:00"/>
    <x v="2"/>
    <x v="9"/>
    <n v="0"/>
    <x v="9"/>
    <s v="Friday"/>
    <m/>
    <m/>
    <m/>
  </r>
  <r>
    <d v="2012-10-27T00:00:00"/>
    <x v="2"/>
    <x v="9"/>
    <n v="0"/>
    <x v="9"/>
    <s v="Saturday"/>
    <m/>
    <m/>
    <m/>
  </r>
  <r>
    <d v="2012-10-28T00:00:00"/>
    <x v="2"/>
    <x v="9"/>
    <n v="3"/>
    <x v="9"/>
    <s v="Sunday"/>
    <m/>
    <m/>
    <m/>
  </r>
  <r>
    <d v="2012-10-29T00:00:00"/>
    <x v="2"/>
    <x v="9"/>
    <n v="48"/>
    <x v="9"/>
    <s v="Monday"/>
    <m/>
    <m/>
    <m/>
  </r>
  <r>
    <d v="2012-10-30T00:00:00"/>
    <x v="2"/>
    <x v="9"/>
    <n v="89"/>
    <x v="9"/>
    <s v="Tuesday"/>
    <m/>
    <m/>
    <m/>
  </r>
  <r>
    <d v="2012-10-31T00:00:00"/>
    <x v="2"/>
    <x v="9"/>
    <n v="0"/>
    <x v="9"/>
    <s v="Wednesday"/>
    <m/>
    <m/>
    <m/>
  </r>
  <r>
    <d v="2012-11-01T00:00:00"/>
    <x v="2"/>
    <x v="9"/>
    <n v="14"/>
    <x v="10"/>
    <s v="Thursday"/>
    <m/>
    <m/>
    <m/>
  </r>
  <r>
    <d v="2012-11-02T00:00:00"/>
    <x v="2"/>
    <x v="9"/>
    <n v="111"/>
    <x v="10"/>
    <s v="Friday"/>
    <m/>
    <m/>
    <m/>
  </r>
  <r>
    <d v="2012-11-03T00:00:00"/>
    <x v="2"/>
    <x v="9"/>
    <n v="98"/>
    <x v="10"/>
    <s v="Saturday"/>
    <m/>
    <m/>
    <m/>
  </r>
  <r>
    <d v="2012-11-04T00:00:00"/>
    <x v="2"/>
    <x v="9"/>
    <n v="0"/>
    <x v="10"/>
    <s v="Sunday"/>
    <m/>
    <m/>
    <m/>
  </r>
  <r>
    <d v="2012-11-05T00:00:00"/>
    <x v="2"/>
    <x v="9"/>
    <n v="179"/>
    <x v="10"/>
    <s v="Monday"/>
    <m/>
    <m/>
    <m/>
  </r>
  <r>
    <d v="2012-11-06T00:00:00"/>
    <x v="2"/>
    <x v="9"/>
    <n v="29"/>
    <x v="10"/>
    <s v="Tuesday"/>
    <m/>
    <m/>
    <m/>
  </r>
  <r>
    <d v="2012-11-07T00:00:00"/>
    <x v="2"/>
    <x v="9"/>
    <n v="25"/>
    <x v="10"/>
    <s v="Wednesday"/>
    <m/>
    <m/>
    <m/>
  </r>
  <r>
    <d v="2012-11-08T00:00:00"/>
    <x v="2"/>
    <x v="9"/>
    <n v="53"/>
    <x v="10"/>
    <s v="Thursday"/>
    <m/>
    <m/>
    <m/>
  </r>
  <r>
    <d v="2012-11-09T00:00:00"/>
    <x v="2"/>
    <x v="9"/>
    <n v="0"/>
    <x v="10"/>
    <s v="Friday"/>
    <m/>
    <m/>
    <m/>
  </r>
  <r>
    <d v="2012-11-10T00:00:00"/>
    <x v="2"/>
    <x v="9"/>
    <n v="0"/>
    <x v="10"/>
    <s v="Saturday"/>
    <m/>
    <m/>
    <m/>
  </r>
  <r>
    <d v="2012-11-11T00:00:00"/>
    <x v="2"/>
    <x v="9"/>
    <n v="95"/>
    <x v="10"/>
    <s v="Sunday"/>
    <m/>
    <m/>
    <m/>
  </r>
  <r>
    <d v="2012-11-12T00:00:00"/>
    <x v="2"/>
    <x v="9"/>
    <n v="35"/>
    <x v="10"/>
    <s v="Monday"/>
    <m/>
    <m/>
    <m/>
  </r>
  <r>
    <d v="2012-11-13T00:00:00"/>
    <x v="2"/>
    <x v="9"/>
    <n v="0"/>
    <x v="10"/>
    <s v="Tuesday"/>
    <m/>
    <m/>
    <m/>
  </r>
  <r>
    <d v="2012-11-14T00:00:00"/>
    <x v="2"/>
    <x v="9"/>
    <n v="37"/>
    <x v="10"/>
    <s v="Wednesday"/>
    <m/>
    <m/>
    <m/>
  </r>
  <r>
    <d v="2012-11-15T00:00:00"/>
    <x v="2"/>
    <x v="9"/>
    <n v="0"/>
    <x v="10"/>
    <s v="Thursday"/>
    <m/>
    <m/>
    <m/>
  </r>
  <r>
    <d v="2012-11-16T00:00:00"/>
    <x v="2"/>
    <x v="9"/>
    <n v="0"/>
    <x v="10"/>
    <s v="Friday"/>
    <m/>
    <m/>
    <m/>
  </r>
  <r>
    <d v="2012-11-17T00:00:00"/>
    <x v="2"/>
    <x v="9"/>
    <n v="28"/>
    <x v="10"/>
    <s v="Saturday"/>
    <m/>
    <m/>
    <m/>
  </r>
  <r>
    <d v="2012-11-18T00:00:00"/>
    <x v="2"/>
    <x v="9"/>
    <n v="5"/>
    <x v="10"/>
    <s v="Sunday"/>
    <m/>
    <m/>
    <m/>
  </r>
  <r>
    <d v="2012-11-19T00:00:00"/>
    <x v="2"/>
    <x v="9"/>
    <n v="0"/>
    <x v="10"/>
    <s v="Monday"/>
    <m/>
    <m/>
    <m/>
  </r>
  <r>
    <d v="2012-11-20T00:00:00"/>
    <x v="2"/>
    <x v="9"/>
    <n v="0"/>
    <x v="10"/>
    <s v="Tuesday"/>
    <m/>
    <m/>
    <m/>
  </r>
  <r>
    <d v="2012-11-21T00:00:00"/>
    <x v="2"/>
    <x v="9"/>
    <n v="28"/>
    <x v="10"/>
    <s v="Wednesday"/>
    <m/>
    <m/>
    <m/>
  </r>
  <r>
    <d v="2012-11-22T00:00:00"/>
    <x v="2"/>
    <x v="9"/>
    <n v="0"/>
    <x v="10"/>
    <s v="Thursday"/>
    <m/>
    <m/>
    <m/>
  </r>
  <r>
    <d v="2012-11-23T00:00:00"/>
    <x v="2"/>
    <x v="9"/>
    <n v="6"/>
    <x v="10"/>
    <s v="Friday"/>
    <m/>
    <m/>
    <m/>
  </r>
  <r>
    <d v="2012-11-24T00:00:00"/>
    <x v="2"/>
    <x v="9"/>
    <n v="0"/>
    <x v="10"/>
    <s v="Saturday"/>
    <m/>
    <m/>
    <m/>
  </r>
  <r>
    <d v="2012-11-25T00:00:00"/>
    <x v="2"/>
    <x v="9"/>
    <n v="1"/>
    <x v="10"/>
    <s v="Sunday"/>
    <m/>
    <m/>
    <m/>
  </r>
  <r>
    <d v="2012-11-26T00:00:00"/>
    <x v="2"/>
    <x v="9"/>
    <n v="51"/>
    <x v="10"/>
    <s v="Monday"/>
    <m/>
    <m/>
    <m/>
  </r>
  <r>
    <d v="2012-11-27T00:00:00"/>
    <x v="2"/>
    <x v="9"/>
    <n v="54"/>
    <x v="10"/>
    <s v="Tuesday"/>
    <m/>
    <m/>
    <m/>
  </r>
  <r>
    <d v="2012-11-28T00:00:00"/>
    <x v="2"/>
    <x v="9"/>
    <n v="13"/>
    <x v="10"/>
    <s v="Wednesday"/>
    <m/>
    <m/>
    <m/>
  </r>
  <r>
    <d v="2012-11-29T00:00:00"/>
    <x v="2"/>
    <x v="9"/>
    <n v="0"/>
    <x v="10"/>
    <s v="Thursday"/>
    <m/>
    <m/>
    <m/>
  </r>
  <r>
    <d v="2012-11-30T00:00:00"/>
    <x v="2"/>
    <x v="9"/>
    <n v="40"/>
    <x v="10"/>
    <s v="Friday"/>
    <m/>
    <m/>
    <m/>
  </r>
  <r>
    <d v="2012-12-01T00:00:00"/>
    <x v="2"/>
    <x v="9"/>
    <n v="26"/>
    <x v="11"/>
    <s v="Saturday"/>
    <m/>
    <m/>
    <m/>
  </r>
  <r>
    <d v="2012-12-02T00:00:00"/>
    <x v="2"/>
    <x v="9"/>
    <n v="0"/>
    <x v="11"/>
    <s v="Sunday"/>
    <m/>
    <m/>
    <m/>
  </r>
  <r>
    <d v="2012-12-03T00:00:00"/>
    <x v="2"/>
    <x v="9"/>
    <n v="52"/>
    <x v="11"/>
    <s v="Monday"/>
    <m/>
    <m/>
    <m/>
  </r>
  <r>
    <d v="2012-12-04T00:00:00"/>
    <x v="2"/>
    <x v="9"/>
    <n v="0"/>
    <x v="11"/>
    <s v="Tuesday"/>
    <m/>
    <m/>
    <m/>
  </r>
  <r>
    <d v="2012-12-05T00:00:00"/>
    <x v="2"/>
    <x v="9"/>
    <n v="1"/>
    <x v="11"/>
    <s v="Wednesday"/>
    <m/>
    <m/>
    <m/>
  </r>
  <r>
    <d v="2012-12-06T00:00:00"/>
    <x v="2"/>
    <x v="9"/>
    <n v="0"/>
    <x v="11"/>
    <s v="Thursday"/>
    <m/>
    <m/>
    <m/>
  </r>
  <r>
    <d v="2012-12-07T00:00:00"/>
    <x v="2"/>
    <x v="9"/>
    <n v="0"/>
    <x v="11"/>
    <s v="Friday"/>
    <m/>
    <m/>
    <m/>
  </r>
  <r>
    <d v="2012-12-08T00:00:00"/>
    <x v="2"/>
    <x v="9"/>
    <n v="54"/>
    <x v="11"/>
    <s v="Saturday"/>
    <m/>
    <m/>
    <m/>
  </r>
  <r>
    <d v="2012-12-09T00:00:00"/>
    <x v="2"/>
    <x v="9"/>
    <n v="41"/>
    <x v="11"/>
    <s v="Sunday"/>
    <m/>
    <m/>
    <m/>
  </r>
  <r>
    <d v="2012-12-10T00:00:00"/>
    <x v="2"/>
    <x v="9"/>
    <n v="8"/>
    <x v="11"/>
    <s v="Monday"/>
    <m/>
    <m/>
    <m/>
  </r>
  <r>
    <d v="2012-12-11T00:00:00"/>
    <x v="2"/>
    <x v="9"/>
    <n v="56"/>
    <x v="11"/>
    <s v="Tuesday"/>
    <m/>
    <m/>
    <m/>
  </r>
  <r>
    <d v="2012-12-12T00:00:00"/>
    <x v="2"/>
    <x v="9"/>
    <n v="42"/>
    <x v="11"/>
    <s v="Wednesday"/>
    <m/>
    <m/>
    <m/>
  </r>
  <r>
    <d v="2012-12-13T00:00:00"/>
    <x v="2"/>
    <x v="9"/>
    <n v="24"/>
    <x v="11"/>
    <s v="Thursday"/>
    <m/>
    <m/>
    <m/>
  </r>
  <r>
    <d v="2012-12-14T00:00:00"/>
    <x v="2"/>
    <x v="9"/>
    <n v="49"/>
    <x v="11"/>
    <s v="Friday"/>
    <m/>
    <m/>
    <m/>
  </r>
  <r>
    <d v="2012-12-15T00:00:00"/>
    <x v="2"/>
    <x v="9"/>
    <n v="10"/>
    <x v="11"/>
    <s v="Saturday"/>
    <m/>
    <m/>
    <m/>
  </r>
  <r>
    <d v="2012-12-16T00:00:00"/>
    <x v="2"/>
    <x v="9"/>
    <n v="36"/>
    <x v="11"/>
    <s v="Sunday"/>
    <m/>
    <m/>
    <m/>
  </r>
  <r>
    <d v="2012-12-17T00:00:00"/>
    <x v="2"/>
    <x v="9"/>
    <n v="56"/>
    <x v="11"/>
    <s v="Monday"/>
    <m/>
    <m/>
    <m/>
  </r>
  <r>
    <d v="2012-12-18T00:00:00"/>
    <x v="2"/>
    <x v="9"/>
    <n v="0"/>
    <x v="11"/>
    <s v="Tuesday"/>
    <m/>
    <m/>
    <m/>
  </r>
  <r>
    <d v="2012-12-19T00:00:00"/>
    <x v="2"/>
    <x v="9"/>
    <n v="14"/>
    <x v="11"/>
    <s v="Wednesday"/>
    <m/>
    <m/>
    <m/>
  </r>
  <r>
    <d v="2012-12-20T00:00:00"/>
    <x v="2"/>
    <x v="9"/>
    <n v="56"/>
    <x v="11"/>
    <s v="Thursday"/>
    <m/>
    <m/>
    <m/>
  </r>
  <r>
    <d v="2012-12-21T00:00:00"/>
    <x v="2"/>
    <x v="9"/>
    <n v="34"/>
    <x v="11"/>
    <s v="Friday"/>
    <m/>
    <m/>
    <m/>
  </r>
  <r>
    <d v="2012-12-22T00:00:00"/>
    <x v="2"/>
    <x v="9"/>
    <n v="45"/>
    <x v="11"/>
    <s v="Saturday"/>
    <m/>
    <m/>
    <m/>
  </r>
  <r>
    <d v="2012-12-23T00:00:00"/>
    <x v="2"/>
    <x v="9"/>
    <n v="30"/>
    <x v="11"/>
    <s v="Sunday"/>
    <m/>
    <m/>
    <m/>
  </r>
  <r>
    <d v="2012-12-24T00:00:00"/>
    <x v="2"/>
    <x v="9"/>
    <n v="64"/>
    <x v="11"/>
    <s v="Monday"/>
    <m/>
    <m/>
    <m/>
  </r>
  <r>
    <d v="2012-12-25T00:00:00"/>
    <x v="2"/>
    <x v="9"/>
    <n v="43"/>
    <x v="11"/>
    <s v="Tuesday"/>
    <m/>
    <m/>
    <m/>
  </r>
  <r>
    <d v="2012-12-26T00:00:00"/>
    <x v="2"/>
    <x v="9"/>
    <n v="9"/>
    <x v="11"/>
    <s v="Wednesday"/>
    <m/>
    <m/>
    <m/>
  </r>
  <r>
    <d v="2012-12-27T00:00:00"/>
    <x v="2"/>
    <x v="9"/>
    <n v="21"/>
    <x v="11"/>
    <s v="Thursday"/>
    <m/>
    <m/>
    <m/>
  </r>
  <r>
    <d v="2012-12-28T00:00:00"/>
    <x v="2"/>
    <x v="9"/>
    <n v="45"/>
    <x v="11"/>
    <s v="Friday"/>
    <m/>
    <m/>
    <m/>
  </r>
  <r>
    <d v="2012-12-29T00:00:00"/>
    <x v="2"/>
    <x v="9"/>
    <n v="16"/>
    <x v="11"/>
    <s v="Saturday"/>
    <m/>
    <m/>
    <m/>
  </r>
  <r>
    <d v="2012-12-30T00:00:00"/>
    <x v="2"/>
    <x v="9"/>
    <n v="9"/>
    <x v="11"/>
    <s v="Sunday"/>
    <m/>
    <m/>
    <m/>
  </r>
  <r>
    <d v="2012-12-31T00:00:00"/>
    <x v="2"/>
    <x v="9"/>
    <n v="22"/>
    <x v="11"/>
    <s v="Monday"/>
    <m/>
    <m/>
    <m/>
  </r>
  <r>
    <d v="2012-01-01T00:00:00"/>
    <x v="3"/>
    <x v="0"/>
    <n v="0"/>
    <x v="0"/>
    <s v="Sunday"/>
    <m/>
    <m/>
    <m/>
  </r>
  <r>
    <d v="2012-01-02T00:00:00"/>
    <x v="3"/>
    <x v="0"/>
    <n v="108"/>
    <x v="0"/>
    <s v="Monday"/>
    <m/>
    <m/>
    <m/>
  </r>
  <r>
    <d v="2012-01-03T00:00:00"/>
    <x v="3"/>
    <x v="0"/>
    <n v="0"/>
    <x v="0"/>
    <s v="Tuesday"/>
    <m/>
    <m/>
    <m/>
  </r>
  <r>
    <d v="2012-01-04T00:00:00"/>
    <x v="3"/>
    <x v="0"/>
    <n v="0"/>
    <x v="0"/>
    <s v="Wednesday"/>
    <m/>
    <m/>
    <m/>
  </r>
  <r>
    <d v="2012-01-05T00:00:00"/>
    <x v="3"/>
    <x v="0"/>
    <n v="0"/>
    <x v="0"/>
    <s v="Thursday"/>
    <m/>
    <m/>
    <m/>
  </r>
  <r>
    <d v="2012-01-06T00:00:00"/>
    <x v="3"/>
    <x v="0"/>
    <n v="0"/>
    <x v="0"/>
    <s v="Friday"/>
    <m/>
    <m/>
    <m/>
  </r>
  <r>
    <d v="2012-01-07T00:00:00"/>
    <x v="3"/>
    <x v="0"/>
    <n v="0"/>
    <x v="0"/>
    <s v="Saturday"/>
    <m/>
    <m/>
    <m/>
  </r>
  <r>
    <d v="2012-01-08T00:00:00"/>
    <x v="3"/>
    <x v="0"/>
    <n v="0"/>
    <x v="0"/>
    <s v="Sunday"/>
    <m/>
    <m/>
    <m/>
  </r>
  <r>
    <d v="2012-01-09T00:00:00"/>
    <x v="3"/>
    <x v="0"/>
    <n v="106"/>
    <x v="0"/>
    <s v="Monday"/>
    <m/>
    <m/>
    <m/>
  </r>
  <r>
    <d v="2012-01-10T00:00:00"/>
    <x v="3"/>
    <x v="0"/>
    <n v="0"/>
    <x v="0"/>
    <s v="Tuesday"/>
    <m/>
    <m/>
    <m/>
  </r>
  <r>
    <d v="2012-01-11T00:00:00"/>
    <x v="3"/>
    <x v="0"/>
    <n v="0"/>
    <x v="0"/>
    <s v="Wednesday"/>
    <m/>
    <m/>
    <m/>
  </r>
  <r>
    <d v="2012-01-12T00:00:00"/>
    <x v="3"/>
    <x v="0"/>
    <n v="0"/>
    <x v="0"/>
    <s v="Thursday"/>
    <m/>
    <m/>
    <m/>
  </r>
  <r>
    <d v="2012-01-13T00:00:00"/>
    <x v="3"/>
    <x v="0"/>
    <n v="0"/>
    <x v="0"/>
    <s v="Friday"/>
    <m/>
    <m/>
    <m/>
  </r>
  <r>
    <d v="2012-01-14T00:00:00"/>
    <x v="3"/>
    <x v="0"/>
    <n v="0"/>
    <x v="0"/>
    <s v="Saturday"/>
    <m/>
    <m/>
    <m/>
  </r>
  <r>
    <d v="2012-01-15T00:00:00"/>
    <x v="3"/>
    <x v="0"/>
    <n v="0"/>
    <x v="0"/>
    <s v="Sunday"/>
    <m/>
    <m/>
    <m/>
  </r>
  <r>
    <d v="2012-01-16T00:00:00"/>
    <x v="3"/>
    <x v="0"/>
    <n v="105"/>
    <x v="0"/>
    <s v="Monday"/>
    <m/>
    <m/>
    <m/>
  </r>
  <r>
    <d v="2012-01-17T00:00:00"/>
    <x v="3"/>
    <x v="0"/>
    <n v="0"/>
    <x v="0"/>
    <s v="Tuesday"/>
    <m/>
    <m/>
    <m/>
  </r>
  <r>
    <d v="2012-01-18T00:00:00"/>
    <x v="3"/>
    <x v="0"/>
    <n v="0"/>
    <x v="0"/>
    <s v="Wednesday"/>
    <m/>
    <m/>
    <m/>
  </r>
  <r>
    <d v="2012-01-19T00:00:00"/>
    <x v="3"/>
    <x v="0"/>
    <n v="0"/>
    <x v="0"/>
    <s v="Thursday"/>
    <m/>
    <m/>
    <m/>
  </r>
  <r>
    <d v="2012-01-20T00:00:00"/>
    <x v="3"/>
    <x v="0"/>
    <n v="0"/>
    <x v="0"/>
    <s v="Friday"/>
    <m/>
    <m/>
    <m/>
  </r>
  <r>
    <d v="2012-01-21T00:00:00"/>
    <x v="3"/>
    <x v="0"/>
    <n v="0"/>
    <x v="0"/>
    <s v="Saturday"/>
    <m/>
    <m/>
    <m/>
  </r>
  <r>
    <d v="2012-01-22T00:00:00"/>
    <x v="3"/>
    <x v="0"/>
    <n v="0"/>
    <x v="0"/>
    <s v="Sunday"/>
    <m/>
    <m/>
    <m/>
  </r>
  <r>
    <d v="2012-01-23T00:00:00"/>
    <x v="3"/>
    <x v="0"/>
    <n v="105"/>
    <x v="0"/>
    <s v="Monday"/>
    <m/>
    <m/>
    <m/>
  </r>
  <r>
    <d v="2012-01-24T00:00:00"/>
    <x v="3"/>
    <x v="0"/>
    <n v="0"/>
    <x v="0"/>
    <s v="Tuesday"/>
    <m/>
    <m/>
    <m/>
  </r>
  <r>
    <d v="2012-01-25T00:00:00"/>
    <x v="3"/>
    <x v="0"/>
    <n v="0"/>
    <x v="0"/>
    <s v="Wednesday"/>
    <m/>
    <m/>
    <m/>
  </r>
  <r>
    <d v="2012-01-26T00:00:00"/>
    <x v="3"/>
    <x v="0"/>
    <n v="0"/>
    <x v="0"/>
    <s v="Thursday"/>
    <m/>
    <m/>
    <m/>
  </r>
  <r>
    <d v="2012-01-27T00:00:00"/>
    <x v="3"/>
    <x v="0"/>
    <n v="0"/>
    <x v="0"/>
    <s v="Friday"/>
    <m/>
    <m/>
    <m/>
  </r>
  <r>
    <d v="2012-01-28T00:00:00"/>
    <x v="3"/>
    <x v="0"/>
    <n v="0"/>
    <x v="0"/>
    <s v="Saturday"/>
    <m/>
    <m/>
    <m/>
  </r>
  <r>
    <d v="2012-01-29T00:00:00"/>
    <x v="3"/>
    <x v="0"/>
    <n v="0"/>
    <x v="0"/>
    <s v="Sunday"/>
    <m/>
    <m/>
    <m/>
  </r>
  <r>
    <d v="2012-01-30T00:00:00"/>
    <x v="3"/>
    <x v="0"/>
    <n v="106"/>
    <x v="0"/>
    <s v="Monday"/>
    <m/>
    <m/>
    <m/>
  </r>
  <r>
    <d v="2012-01-31T00:00:00"/>
    <x v="3"/>
    <x v="0"/>
    <n v="0"/>
    <x v="0"/>
    <s v="Tuesday"/>
    <m/>
    <m/>
    <m/>
  </r>
  <r>
    <d v="2012-02-01T00:00:00"/>
    <x v="3"/>
    <x v="0"/>
    <n v="0"/>
    <x v="1"/>
    <s v="Wednesday"/>
    <m/>
    <m/>
    <m/>
  </r>
  <r>
    <d v="2012-02-02T00:00:00"/>
    <x v="3"/>
    <x v="0"/>
    <n v="0"/>
    <x v="1"/>
    <s v="Thursday"/>
    <m/>
    <m/>
    <m/>
  </r>
  <r>
    <d v="2012-02-03T00:00:00"/>
    <x v="3"/>
    <x v="0"/>
    <n v="0"/>
    <x v="1"/>
    <s v="Friday"/>
    <m/>
    <m/>
    <m/>
  </r>
  <r>
    <d v="2012-02-04T00:00:00"/>
    <x v="3"/>
    <x v="0"/>
    <n v="0"/>
    <x v="1"/>
    <s v="Saturday"/>
    <m/>
    <m/>
    <m/>
  </r>
  <r>
    <d v="2012-02-05T00:00:00"/>
    <x v="3"/>
    <x v="0"/>
    <n v="0"/>
    <x v="1"/>
    <s v="Sunday"/>
    <m/>
    <m/>
    <m/>
  </r>
  <r>
    <d v="2012-02-06T00:00:00"/>
    <x v="3"/>
    <x v="0"/>
    <n v="104"/>
    <x v="1"/>
    <s v="Monday"/>
    <m/>
    <m/>
    <m/>
  </r>
  <r>
    <d v="2012-02-07T00:00:00"/>
    <x v="3"/>
    <x v="0"/>
    <n v="0"/>
    <x v="1"/>
    <s v="Tuesday"/>
    <m/>
    <m/>
    <m/>
  </r>
  <r>
    <d v="2012-02-08T00:00:00"/>
    <x v="3"/>
    <x v="0"/>
    <n v="0"/>
    <x v="1"/>
    <s v="Wednesday"/>
    <m/>
    <m/>
    <m/>
  </r>
  <r>
    <d v="2012-02-09T00:00:00"/>
    <x v="3"/>
    <x v="0"/>
    <n v="0"/>
    <x v="1"/>
    <s v="Thursday"/>
    <m/>
    <m/>
    <m/>
  </r>
  <r>
    <d v="2012-02-10T00:00:00"/>
    <x v="3"/>
    <x v="0"/>
    <n v="0"/>
    <x v="1"/>
    <s v="Friday"/>
    <m/>
    <m/>
    <m/>
  </r>
  <r>
    <d v="2012-02-11T00:00:00"/>
    <x v="3"/>
    <x v="0"/>
    <n v="0"/>
    <x v="1"/>
    <s v="Saturday"/>
    <m/>
    <m/>
    <m/>
  </r>
  <r>
    <d v="2012-02-12T00:00:00"/>
    <x v="3"/>
    <x v="0"/>
    <n v="0"/>
    <x v="1"/>
    <s v="Sunday"/>
    <m/>
    <m/>
    <m/>
  </r>
  <r>
    <d v="2012-02-13T00:00:00"/>
    <x v="3"/>
    <x v="0"/>
    <n v="106"/>
    <x v="1"/>
    <s v="Monday"/>
    <m/>
    <m/>
    <m/>
  </r>
  <r>
    <d v="2012-02-14T00:00:00"/>
    <x v="3"/>
    <x v="0"/>
    <n v="0"/>
    <x v="1"/>
    <s v="Tuesday"/>
    <m/>
    <m/>
    <m/>
  </r>
  <r>
    <d v="2012-02-15T00:00:00"/>
    <x v="3"/>
    <x v="0"/>
    <n v="0"/>
    <x v="1"/>
    <s v="Wednesday"/>
    <m/>
    <m/>
    <m/>
  </r>
  <r>
    <d v="2012-02-16T00:00:00"/>
    <x v="3"/>
    <x v="0"/>
    <n v="0"/>
    <x v="1"/>
    <s v="Thursday"/>
    <m/>
    <m/>
    <m/>
  </r>
  <r>
    <d v="2012-02-17T00:00:00"/>
    <x v="3"/>
    <x v="0"/>
    <n v="0"/>
    <x v="1"/>
    <s v="Friday"/>
    <m/>
    <m/>
    <m/>
  </r>
  <r>
    <d v="2012-02-18T00:00:00"/>
    <x v="3"/>
    <x v="0"/>
    <n v="0"/>
    <x v="1"/>
    <s v="Saturday"/>
    <m/>
    <m/>
    <m/>
  </r>
  <r>
    <d v="2012-02-19T00:00:00"/>
    <x v="3"/>
    <x v="0"/>
    <n v="0"/>
    <x v="1"/>
    <s v="Sunday"/>
    <m/>
    <m/>
    <m/>
  </r>
  <r>
    <d v="2012-02-20T00:00:00"/>
    <x v="3"/>
    <x v="0"/>
    <n v="112"/>
    <x v="1"/>
    <s v="Monday"/>
    <m/>
    <m/>
    <m/>
  </r>
  <r>
    <d v="2012-02-21T00:00:00"/>
    <x v="3"/>
    <x v="0"/>
    <n v="0"/>
    <x v="1"/>
    <s v="Tuesday"/>
    <m/>
    <m/>
    <m/>
  </r>
  <r>
    <d v="2012-02-22T00:00:00"/>
    <x v="3"/>
    <x v="0"/>
    <n v="0"/>
    <x v="1"/>
    <s v="Wednesday"/>
    <m/>
    <m/>
    <m/>
  </r>
  <r>
    <d v="2012-02-23T00:00:00"/>
    <x v="3"/>
    <x v="0"/>
    <n v="0"/>
    <x v="1"/>
    <s v="Thursday"/>
    <m/>
    <m/>
    <m/>
  </r>
  <r>
    <d v="2012-02-24T00:00:00"/>
    <x v="3"/>
    <x v="0"/>
    <n v="0"/>
    <x v="1"/>
    <s v="Friday"/>
    <m/>
    <m/>
    <m/>
  </r>
  <r>
    <d v="2012-02-25T00:00:00"/>
    <x v="3"/>
    <x v="0"/>
    <n v="0"/>
    <x v="1"/>
    <s v="Saturday"/>
    <m/>
    <m/>
    <m/>
  </r>
  <r>
    <d v="2012-02-26T00:00:00"/>
    <x v="3"/>
    <x v="0"/>
    <n v="0"/>
    <x v="1"/>
    <s v="Sunday"/>
    <m/>
    <m/>
    <m/>
  </r>
  <r>
    <d v="2012-02-27T00:00:00"/>
    <x v="3"/>
    <x v="0"/>
    <n v="103"/>
    <x v="1"/>
    <s v="Monday"/>
    <m/>
    <m/>
    <m/>
  </r>
  <r>
    <d v="2012-02-28T00:00:00"/>
    <x v="3"/>
    <x v="0"/>
    <n v="0"/>
    <x v="1"/>
    <s v="Tuesday"/>
    <m/>
    <m/>
    <m/>
  </r>
  <r>
    <d v="2012-02-29T00:00:00"/>
    <x v="3"/>
    <x v="0"/>
    <n v="0"/>
    <x v="1"/>
    <s v="Wednesday"/>
    <m/>
    <m/>
    <m/>
  </r>
  <r>
    <d v="2012-03-01T00:00:00"/>
    <x v="3"/>
    <x v="0"/>
    <n v="0"/>
    <x v="2"/>
    <s v="Thursday"/>
    <m/>
    <m/>
    <m/>
  </r>
  <r>
    <d v="2012-03-02T00:00:00"/>
    <x v="3"/>
    <x v="0"/>
    <n v="0"/>
    <x v="2"/>
    <s v="Friday"/>
    <m/>
    <m/>
    <m/>
  </r>
  <r>
    <d v="2012-03-03T00:00:00"/>
    <x v="3"/>
    <x v="0"/>
    <n v="0"/>
    <x v="2"/>
    <s v="Saturday"/>
    <m/>
    <m/>
    <m/>
  </r>
  <r>
    <d v="2012-03-04T00:00:00"/>
    <x v="3"/>
    <x v="0"/>
    <n v="0"/>
    <x v="2"/>
    <s v="Sunday"/>
    <m/>
    <m/>
    <m/>
  </r>
  <r>
    <d v="2012-03-05T00:00:00"/>
    <x v="3"/>
    <x v="0"/>
    <n v="109"/>
    <x v="2"/>
    <s v="Monday"/>
    <m/>
    <m/>
    <m/>
  </r>
  <r>
    <d v="2012-03-06T00:00:00"/>
    <x v="3"/>
    <x v="0"/>
    <n v="0"/>
    <x v="2"/>
    <s v="Tuesday"/>
    <m/>
    <m/>
    <m/>
  </r>
  <r>
    <d v="2012-03-07T00:00:00"/>
    <x v="3"/>
    <x v="0"/>
    <n v="0"/>
    <x v="2"/>
    <s v="Wednesday"/>
    <m/>
    <m/>
    <m/>
  </r>
  <r>
    <d v="2012-03-08T00:00:00"/>
    <x v="3"/>
    <x v="0"/>
    <n v="0"/>
    <x v="2"/>
    <s v="Thursday"/>
    <m/>
    <m/>
    <m/>
  </r>
  <r>
    <d v="2012-03-09T00:00:00"/>
    <x v="3"/>
    <x v="0"/>
    <n v="0"/>
    <x v="2"/>
    <s v="Friday"/>
    <m/>
    <m/>
    <m/>
  </r>
  <r>
    <d v="2012-03-10T00:00:00"/>
    <x v="3"/>
    <x v="0"/>
    <n v="0"/>
    <x v="2"/>
    <s v="Saturday"/>
    <m/>
    <m/>
    <m/>
  </r>
  <r>
    <d v="2012-03-11T00:00:00"/>
    <x v="3"/>
    <x v="0"/>
    <n v="0"/>
    <x v="2"/>
    <s v="Sunday"/>
    <m/>
    <m/>
    <m/>
  </r>
  <r>
    <d v="2012-03-12T00:00:00"/>
    <x v="3"/>
    <x v="0"/>
    <n v="101"/>
    <x v="2"/>
    <s v="Monday"/>
    <m/>
    <m/>
    <m/>
  </r>
  <r>
    <d v="2012-03-13T00:00:00"/>
    <x v="3"/>
    <x v="0"/>
    <n v="0"/>
    <x v="2"/>
    <s v="Tuesday"/>
    <m/>
    <m/>
    <m/>
  </r>
  <r>
    <d v="2012-03-14T00:00:00"/>
    <x v="3"/>
    <x v="0"/>
    <n v="0"/>
    <x v="2"/>
    <s v="Wednesday"/>
    <m/>
    <m/>
    <m/>
  </r>
  <r>
    <d v="2012-03-15T00:00:00"/>
    <x v="3"/>
    <x v="0"/>
    <n v="0"/>
    <x v="2"/>
    <s v="Thursday"/>
    <m/>
    <m/>
    <m/>
  </r>
  <r>
    <d v="2012-03-16T00:00:00"/>
    <x v="3"/>
    <x v="0"/>
    <n v="0"/>
    <x v="2"/>
    <s v="Friday"/>
    <m/>
    <m/>
    <m/>
  </r>
  <r>
    <d v="2012-03-17T00:00:00"/>
    <x v="3"/>
    <x v="0"/>
    <n v="0"/>
    <x v="2"/>
    <s v="Saturday"/>
    <m/>
    <m/>
    <m/>
  </r>
  <r>
    <d v="2012-03-18T00:00:00"/>
    <x v="3"/>
    <x v="0"/>
    <n v="0"/>
    <x v="2"/>
    <s v="Sunday"/>
    <m/>
    <m/>
    <m/>
  </r>
  <r>
    <d v="2012-03-19T00:00:00"/>
    <x v="3"/>
    <x v="0"/>
    <n v="105"/>
    <x v="2"/>
    <s v="Monday"/>
    <m/>
    <m/>
    <m/>
  </r>
  <r>
    <d v="2012-03-20T00:00:00"/>
    <x v="3"/>
    <x v="0"/>
    <n v="0"/>
    <x v="2"/>
    <s v="Tuesday"/>
    <m/>
    <m/>
    <m/>
  </r>
  <r>
    <d v="2012-03-21T00:00:00"/>
    <x v="3"/>
    <x v="0"/>
    <n v="0"/>
    <x v="2"/>
    <s v="Wednesday"/>
    <m/>
    <m/>
    <m/>
  </r>
  <r>
    <d v="2012-03-22T00:00:00"/>
    <x v="3"/>
    <x v="0"/>
    <n v="0"/>
    <x v="2"/>
    <s v="Thursday"/>
    <m/>
    <m/>
    <m/>
  </r>
  <r>
    <d v="2012-03-23T00:00:00"/>
    <x v="3"/>
    <x v="0"/>
    <n v="0"/>
    <x v="2"/>
    <s v="Friday"/>
    <m/>
    <m/>
    <m/>
  </r>
  <r>
    <d v="2012-03-24T00:00:00"/>
    <x v="3"/>
    <x v="0"/>
    <n v="0"/>
    <x v="2"/>
    <s v="Saturday"/>
    <m/>
    <m/>
    <m/>
  </r>
  <r>
    <d v="2012-03-25T00:00:00"/>
    <x v="3"/>
    <x v="0"/>
    <n v="0"/>
    <x v="2"/>
    <s v="Sunday"/>
    <m/>
    <m/>
    <m/>
  </r>
  <r>
    <d v="2012-03-26T00:00:00"/>
    <x v="3"/>
    <x v="0"/>
    <n v="100"/>
    <x v="2"/>
    <s v="Monday"/>
    <m/>
    <m/>
    <m/>
  </r>
  <r>
    <d v="2012-03-27T00:00:00"/>
    <x v="3"/>
    <x v="0"/>
    <n v="0"/>
    <x v="2"/>
    <s v="Tuesday"/>
    <m/>
    <m/>
    <m/>
  </r>
  <r>
    <d v="2012-03-28T00:00:00"/>
    <x v="3"/>
    <x v="0"/>
    <n v="0"/>
    <x v="2"/>
    <s v="Wednesday"/>
    <m/>
    <m/>
    <m/>
  </r>
  <r>
    <d v="2012-03-29T00:00:00"/>
    <x v="3"/>
    <x v="0"/>
    <n v="0"/>
    <x v="2"/>
    <s v="Thursday"/>
    <m/>
    <m/>
    <m/>
  </r>
  <r>
    <d v="2012-03-30T00:00:00"/>
    <x v="3"/>
    <x v="0"/>
    <n v="0"/>
    <x v="2"/>
    <s v="Friday"/>
    <m/>
    <m/>
    <m/>
  </r>
  <r>
    <d v="2012-03-31T00:00:00"/>
    <x v="3"/>
    <x v="0"/>
    <n v="0"/>
    <x v="2"/>
    <s v="Saturday"/>
    <m/>
    <m/>
    <m/>
  </r>
  <r>
    <d v="2012-04-01T00:00:00"/>
    <x v="3"/>
    <x v="0"/>
    <n v="0"/>
    <x v="3"/>
    <s v="Sunday"/>
    <m/>
    <m/>
    <m/>
  </r>
  <r>
    <d v="2012-04-02T00:00:00"/>
    <x v="3"/>
    <x v="0"/>
    <n v="108"/>
    <x v="3"/>
    <s v="Monday"/>
    <m/>
    <m/>
    <m/>
  </r>
  <r>
    <d v="2012-04-03T00:00:00"/>
    <x v="3"/>
    <x v="0"/>
    <n v="0"/>
    <x v="3"/>
    <s v="Tuesday"/>
    <m/>
    <m/>
    <m/>
  </r>
  <r>
    <d v="2012-04-04T00:00:00"/>
    <x v="3"/>
    <x v="0"/>
    <n v="0"/>
    <x v="3"/>
    <s v="Wednesday"/>
    <m/>
    <m/>
    <m/>
  </r>
  <r>
    <d v="2012-04-05T00:00:00"/>
    <x v="3"/>
    <x v="0"/>
    <n v="0"/>
    <x v="3"/>
    <s v="Thursday"/>
    <m/>
    <m/>
    <m/>
  </r>
  <r>
    <d v="2012-04-06T00:00:00"/>
    <x v="3"/>
    <x v="0"/>
    <n v="0"/>
    <x v="3"/>
    <s v="Friday"/>
    <m/>
    <m/>
    <m/>
  </r>
  <r>
    <d v="2012-04-07T00:00:00"/>
    <x v="3"/>
    <x v="0"/>
    <n v="0"/>
    <x v="3"/>
    <s v="Saturday"/>
    <m/>
    <m/>
    <m/>
  </r>
  <r>
    <d v="2012-04-08T00:00:00"/>
    <x v="3"/>
    <x v="0"/>
    <n v="0"/>
    <x v="3"/>
    <s v="Sunday"/>
    <m/>
    <m/>
    <m/>
  </r>
  <r>
    <d v="2012-04-09T00:00:00"/>
    <x v="3"/>
    <x v="0"/>
    <n v="109"/>
    <x v="3"/>
    <s v="Monday"/>
    <m/>
    <m/>
    <m/>
  </r>
  <r>
    <d v="2012-04-10T00:00:00"/>
    <x v="3"/>
    <x v="0"/>
    <n v="0"/>
    <x v="3"/>
    <s v="Tuesday"/>
    <m/>
    <m/>
    <m/>
  </r>
  <r>
    <d v="2012-04-11T00:00:00"/>
    <x v="3"/>
    <x v="0"/>
    <n v="0"/>
    <x v="3"/>
    <s v="Wednesday"/>
    <m/>
    <m/>
    <m/>
  </r>
  <r>
    <d v="2012-04-12T00:00:00"/>
    <x v="3"/>
    <x v="0"/>
    <n v="0"/>
    <x v="3"/>
    <s v="Thursday"/>
    <m/>
    <m/>
    <m/>
  </r>
  <r>
    <d v="2012-04-13T00:00:00"/>
    <x v="3"/>
    <x v="0"/>
    <n v="0"/>
    <x v="3"/>
    <s v="Friday"/>
    <m/>
    <m/>
    <m/>
  </r>
  <r>
    <d v="2012-04-14T00:00:00"/>
    <x v="3"/>
    <x v="0"/>
    <n v="0"/>
    <x v="3"/>
    <s v="Saturday"/>
    <m/>
    <m/>
    <m/>
  </r>
  <r>
    <d v="2012-04-15T00:00:00"/>
    <x v="3"/>
    <x v="0"/>
    <n v="0"/>
    <x v="3"/>
    <s v="Sunday"/>
    <m/>
    <m/>
    <m/>
  </r>
  <r>
    <d v="2012-04-16T00:00:00"/>
    <x v="3"/>
    <x v="0"/>
    <n v="107"/>
    <x v="3"/>
    <s v="Monday"/>
    <m/>
    <m/>
    <m/>
  </r>
  <r>
    <d v="2012-04-17T00:00:00"/>
    <x v="3"/>
    <x v="0"/>
    <n v="0"/>
    <x v="3"/>
    <s v="Tuesday"/>
    <m/>
    <m/>
    <m/>
  </r>
  <r>
    <d v="2012-04-18T00:00:00"/>
    <x v="3"/>
    <x v="0"/>
    <n v="0"/>
    <x v="3"/>
    <s v="Wednesday"/>
    <m/>
    <m/>
    <m/>
  </r>
  <r>
    <d v="2012-04-19T00:00:00"/>
    <x v="3"/>
    <x v="0"/>
    <n v="0"/>
    <x v="3"/>
    <s v="Thursday"/>
    <m/>
    <m/>
    <m/>
  </r>
  <r>
    <d v="2012-04-20T00:00:00"/>
    <x v="3"/>
    <x v="0"/>
    <n v="0"/>
    <x v="3"/>
    <s v="Friday"/>
    <m/>
    <m/>
    <m/>
  </r>
  <r>
    <d v="2012-04-21T00:00:00"/>
    <x v="3"/>
    <x v="0"/>
    <n v="0"/>
    <x v="3"/>
    <s v="Saturday"/>
    <m/>
    <m/>
    <m/>
  </r>
  <r>
    <d v="2012-04-22T00:00:00"/>
    <x v="3"/>
    <x v="0"/>
    <n v="0"/>
    <x v="3"/>
    <s v="Sunday"/>
    <m/>
    <m/>
    <m/>
  </r>
  <r>
    <d v="2012-04-23T00:00:00"/>
    <x v="3"/>
    <x v="0"/>
    <n v="103"/>
    <x v="3"/>
    <s v="Monday"/>
    <m/>
    <m/>
    <m/>
  </r>
  <r>
    <d v="2012-04-24T00:00:00"/>
    <x v="3"/>
    <x v="0"/>
    <n v="0"/>
    <x v="3"/>
    <s v="Tuesday"/>
    <m/>
    <m/>
    <m/>
  </r>
  <r>
    <d v="2012-04-25T00:00:00"/>
    <x v="3"/>
    <x v="0"/>
    <n v="0"/>
    <x v="3"/>
    <s v="Wednesday"/>
    <m/>
    <m/>
    <m/>
  </r>
  <r>
    <d v="2012-04-26T00:00:00"/>
    <x v="3"/>
    <x v="0"/>
    <n v="0"/>
    <x v="3"/>
    <s v="Thursday"/>
    <m/>
    <m/>
    <m/>
  </r>
  <r>
    <d v="2012-04-27T00:00:00"/>
    <x v="3"/>
    <x v="0"/>
    <n v="0"/>
    <x v="3"/>
    <s v="Friday"/>
    <m/>
    <m/>
    <m/>
  </r>
  <r>
    <d v="2012-04-28T00:00:00"/>
    <x v="3"/>
    <x v="0"/>
    <n v="0"/>
    <x v="3"/>
    <s v="Saturday"/>
    <m/>
    <m/>
    <m/>
  </r>
  <r>
    <d v="2012-04-29T00:00:00"/>
    <x v="3"/>
    <x v="0"/>
    <n v="0"/>
    <x v="3"/>
    <s v="Sunday"/>
    <m/>
    <m/>
    <m/>
  </r>
  <r>
    <d v="2012-04-30T00:00:00"/>
    <x v="3"/>
    <x v="0"/>
    <n v="106"/>
    <x v="3"/>
    <s v="Monday"/>
    <m/>
    <m/>
    <m/>
  </r>
  <r>
    <d v="2012-05-01T00:00:00"/>
    <x v="3"/>
    <x v="0"/>
    <n v="0"/>
    <x v="4"/>
    <s v="Tuesday"/>
    <m/>
    <m/>
    <m/>
  </r>
  <r>
    <d v="2012-05-02T00:00:00"/>
    <x v="3"/>
    <x v="0"/>
    <n v="0"/>
    <x v="4"/>
    <s v="Wednesday"/>
    <m/>
    <m/>
    <m/>
  </r>
  <r>
    <d v="2012-05-03T00:00:00"/>
    <x v="3"/>
    <x v="0"/>
    <n v="0"/>
    <x v="4"/>
    <s v="Thursday"/>
    <m/>
    <m/>
    <m/>
  </r>
  <r>
    <d v="2012-05-04T00:00:00"/>
    <x v="3"/>
    <x v="0"/>
    <n v="0"/>
    <x v="4"/>
    <s v="Friday"/>
    <m/>
    <m/>
    <m/>
  </r>
  <r>
    <d v="2012-05-05T00:00:00"/>
    <x v="3"/>
    <x v="0"/>
    <n v="0"/>
    <x v="4"/>
    <s v="Saturday"/>
    <m/>
    <m/>
    <m/>
  </r>
  <r>
    <d v="2012-05-06T00:00:00"/>
    <x v="3"/>
    <x v="0"/>
    <n v="0"/>
    <x v="4"/>
    <s v="Sunday"/>
    <m/>
    <m/>
    <m/>
  </r>
  <r>
    <d v="2012-05-07T00:00:00"/>
    <x v="3"/>
    <x v="0"/>
    <n v="99"/>
    <x v="4"/>
    <s v="Monday"/>
    <m/>
    <m/>
    <m/>
  </r>
  <r>
    <d v="2012-05-08T00:00:00"/>
    <x v="3"/>
    <x v="0"/>
    <n v="0"/>
    <x v="4"/>
    <s v="Tuesday"/>
    <m/>
    <m/>
    <m/>
  </r>
  <r>
    <d v="2012-05-09T00:00:00"/>
    <x v="3"/>
    <x v="0"/>
    <n v="0"/>
    <x v="4"/>
    <s v="Wednesday"/>
    <m/>
    <m/>
    <m/>
  </r>
  <r>
    <d v="2012-05-10T00:00:00"/>
    <x v="3"/>
    <x v="0"/>
    <n v="0"/>
    <x v="4"/>
    <s v="Thursday"/>
    <m/>
    <m/>
    <m/>
  </r>
  <r>
    <d v="2012-05-11T00:00:00"/>
    <x v="3"/>
    <x v="0"/>
    <n v="0"/>
    <x v="4"/>
    <s v="Friday"/>
    <m/>
    <m/>
    <m/>
  </r>
  <r>
    <d v="2012-05-12T00:00:00"/>
    <x v="3"/>
    <x v="0"/>
    <n v="0"/>
    <x v="4"/>
    <s v="Saturday"/>
    <m/>
    <m/>
    <m/>
  </r>
  <r>
    <d v="2012-05-13T00:00:00"/>
    <x v="3"/>
    <x v="0"/>
    <n v="0"/>
    <x v="4"/>
    <s v="Sunday"/>
    <m/>
    <m/>
    <m/>
  </r>
  <r>
    <d v="2012-05-14T00:00:00"/>
    <x v="3"/>
    <x v="0"/>
    <n v="104"/>
    <x v="4"/>
    <s v="Monday"/>
    <m/>
    <m/>
    <m/>
  </r>
  <r>
    <d v="2012-05-15T00:00:00"/>
    <x v="3"/>
    <x v="0"/>
    <n v="0"/>
    <x v="4"/>
    <s v="Tuesday"/>
    <m/>
    <m/>
    <m/>
  </r>
  <r>
    <d v="2012-05-16T00:00:00"/>
    <x v="3"/>
    <x v="0"/>
    <n v="0"/>
    <x v="4"/>
    <s v="Wednesday"/>
    <m/>
    <m/>
    <m/>
  </r>
  <r>
    <d v="2012-05-17T00:00:00"/>
    <x v="3"/>
    <x v="0"/>
    <n v="0"/>
    <x v="4"/>
    <s v="Thursday"/>
    <m/>
    <m/>
    <m/>
  </r>
  <r>
    <d v="2012-05-18T00:00:00"/>
    <x v="3"/>
    <x v="0"/>
    <n v="0"/>
    <x v="4"/>
    <s v="Friday"/>
    <m/>
    <m/>
    <m/>
  </r>
  <r>
    <d v="2012-05-19T00:00:00"/>
    <x v="3"/>
    <x v="0"/>
    <n v="0"/>
    <x v="4"/>
    <s v="Saturday"/>
    <m/>
    <m/>
    <m/>
  </r>
  <r>
    <d v="2012-05-20T00:00:00"/>
    <x v="3"/>
    <x v="0"/>
    <n v="0"/>
    <x v="4"/>
    <s v="Sunday"/>
    <m/>
    <m/>
    <m/>
  </r>
  <r>
    <d v="2012-05-21T00:00:00"/>
    <x v="3"/>
    <x v="0"/>
    <n v="107"/>
    <x v="4"/>
    <s v="Monday"/>
    <m/>
    <m/>
    <m/>
  </r>
  <r>
    <d v="2012-05-22T00:00:00"/>
    <x v="3"/>
    <x v="0"/>
    <n v="0"/>
    <x v="4"/>
    <s v="Tuesday"/>
    <m/>
    <m/>
    <m/>
  </r>
  <r>
    <d v="2012-05-23T00:00:00"/>
    <x v="3"/>
    <x v="0"/>
    <n v="0"/>
    <x v="4"/>
    <s v="Wednesday"/>
    <m/>
    <m/>
    <m/>
  </r>
  <r>
    <d v="2012-05-24T00:00:00"/>
    <x v="3"/>
    <x v="0"/>
    <n v="0"/>
    <x v="4"/>
    <s v="Thursday"/>
    <m/>
    <m/>
    <m/>
  </r>
  <r>
    <d v="2012-05-25T00:00:00"/>
    <x v="3"/>
    <x v="0"/>
    <n v="0"/>
    <x v="4"/>
    <s v="Friday"/>
    <m/>
    <m/>
    <m/>
  </r>
  <r>
    <d v="2012-05-26T00:00:00"/>
    <x v="3"/>
    <x v="0"/>
    <n v="0"/>
    <x v="4"/>
    <s v="Saturday"/>
    <m/>
    <m/>
    <m/>
  </r>
  <r>
    <d v="2012-05-27T00:00:00"/>
    <x v="3"/>
    <x v="0"/>
    <n v="0"/>
    <x v="4"/>
    <s v="Sunday"/>
    <m/>
    <m/>
    <m/>
  </r>
  <r>
    <d v="2012-05-28T00:00:00"/>
    <x v="3"/>
    <x v="0"/>
    <n v="105"/>
    <x v="4"/>
    <s v="Monday"/>
    <m/>
    <m/>
    <m/>
  </r>
  <r>
    <d v="2012-05-29T00:00:00"/>
    <x v="3"/>
    <x v="0"/>
    <n v="0"/>
    <x v="4"/>
    <s v="Tuesday"/>
    <m/>
    <m/>
    <m/>
  </r>
  <r>
    <d v="2012-05-30T00:00:00"/>
    <x v="3"/>
    <x v="0"/>
    <n v="0"/>
    <x v="4"/>
    <s v="Wednesday"/>
    <m/>
    <m/>
    <m/>
  </r>
  <r>
    <d v="2012-05-31T00:00:00"/>
    <x v="3"/>
    <x v="0"/>
    <n v="0"/>
    <x v="4"/>
    <s v="Thursday"/>
    <m/>
    <m/>
    <m/>
  </r>
  <r>
    <d v="2012-06-01T00:00:00"/>
    <x v="3"/>
    <x v="0"/>
    <n v="0"/>
    <x v="5"/>
    <s v="Friday"/>
    <m/>
    <m/>
    <m/>
  </r>
  <r>
    <d v="2012-06-02T00:00:00"/>
    <x v="3"/>
    <x v="0"/>
    <n v="0"/>
    <x v="5"/>
    <s v="Saturday"/>
    <m/>
    <m/>
    <m/>
  </r>
  <r>
    <d v="2012-06-03T00:00:00"/>
    <x v="3"/>
    <x v="0"/>
    <n v="0"/>
    <x v="5"/>
    <s v="Sunday"/>
    <m/>
    <m/>
    <m/>
  </r>
  <r>
    <d v="2012-06-04T00:00:00"/>
    <x v="3"/>
    <x v="0"/>
    <n v="105"/>
    <x v="5"/>
    <s v="Monday"/>
    <m/>
    <m/>
    <m/>
  </r>
  <r>
    <d v="2012-06-05T00:00:00"/>
    <x v="3"/>
    <x v="0"/>
    <n v="0"/>
    <x v="5"/>
    <s v="Tuesday"/>
    <m/>
    <m/>
    <m/>
  </r>
  <r>
    <d v="2012-06-06T00:00:00"/>
    <x v="3"/>
    <x v="0"/>
    <n v="0"/>
    <x v="5"/>
    <s v="Wednesday"/>
    <m/>
    <m/>
    <m/>
  </r>
  <r>
    <d v="2012-06-07T00:00:00"/>
    <x v="3"/>
    <x v="0"/>
    <n v="0"/>
    <x v="5"/>
    <s v="Thursday"/>
    <m/>
    <m/>
    <m/>
  </r>
  <r>
    <d v="2012-06-08T00:00:00"/>
    <x v="3"/>
    <x v="0"/>
    <n v="0"/>
    <x v="5"/>
    <s v="Friday"/>
    <m/>
    <m/>
    <m/>
  </r>
  <r>
    <d v="2012-06-09T00:00:00"/>
    <x v="3"/>
    <x v="0"/>
    <n v="0"/>
    <x v="5"/>
    <s v="Saturday"/>
    <m/>
    <m/>
    <m/>
  </r>
  <r>
    <d v="2012-06-10T00:00:00"/>
    <x v="3"/>
    <x v="0"/>
    <n v="0"/>
    <x v="5"/>
    <s v="Sunday"/>
    <m/>
    <m/>
    <m/>
  </r>
  <r>
    <d v="2012-06-11T00:00:00"/>
    <x v="3"/>
    <x v="0"/>
    <n v="99"/>
    <x v="5"/>
    <s v="Monday"/>
    <m/>
    <m/>
    <m/>
  </r>
  <r>
    <d v="2012-06-12T00:00:00"/>
    <x v="3"/>
    <x v="0"/>
    <n v="0"/>
    <x v="5"/>
    <s v="Tuesday"/>
    <m/>
    <m/>
    <m/>
  </r>
  <r>
    <d v="2012-06-13T00:00:00"/>
    <x v="3"/>
    <x v="0"/>
    <n v="0"/>
    <x v="5"/>
    <s v="Wednesday"/>
    <m/>
    <m/>
    <m/>
  </r>
  <r>
    <d v="2012-06-14T00:00:00"/>
    <x v="3"/>
    <x v="0"/>
    <n v="0"/>
    <x v="5"/>
    <s v="Thursday"/>
    <m/>
    <m/>
    <m/>
  </r>
  <r>
    <d v="2012-06-15T00:00:00"/>
    <x v="3"/>
    <x v="0"/>
    <n v="0"/>
    <x v="5"/>
    <s v="Friday"/>
    <m/>
    <m/>
    <m/>
  </r>
  <r>
    <d v="2012-06-16T00:00:00"/>
    <x v="3"/>
    <x v="0"/>
    <n v="0"/>
    <x v="5"/>
    <s v="Saturday"/>
    <m/>
    <m/>
    <m/>
  </r>
  <r>
    <d v="2012-06-17T00:00:00"/>
    <x v="3"/>
    <x v="0"/>
    <n v="0"/>
    <x v="5"/>
    <s v="Sunday"/>
    <m/>
    <m/>
    <m/>
  </r>
  <r>
    <d v="2012-06-18T00:00:00"/>
    <x v="3"/>
    <x v="0"/>
    <n v="109"/>
    <x v="5"/>
    <s v="Monday"/>
    <m/>
    <m/>
    <m/>
  </r>
  <r>
    <d v="2012-06-19T00:00:00"/>
    <x v="3"/>
    <x v="0"/>
    <n v="0"/>
    <x v="5"/>
    <s v="Tuesday"/>
    <m/>
    <m/>
    <m/>
  </r>
  <r>
    <d v="2012-06-20T00:00:00"/>
    <x v="3"/>
    <x v="0"/>
    <n v="0"/>
    <x v="5"/>
    <s v="Wednesday"/>
    <m/>
    <m/>
    <m/>
  </r>
  <r>
    <d v="2012-06-21T00:00:00"/>
    <x v="3"/>
    <x v="0"/>
    <n v="0"/>
    <x v="5"/>
    <s v="Thursday"/>
    <m/>
    <m/>
    <m/>
  </r>
  <r>
    <d v="2012-06-22T00:00:00"/>
    <x v="3"/>
    <x v="0"/>
    <n v="0"/>
    <x v="5"/>
    <s v="Friday"/>
    <m/>
    <m/>
    <m/>
  </r>
  <r>
    <d v="2012-06-23T00:00:00"/>
    <x v="3"/>
    <x v="0"/>
    <n v="0"/>
    <x v="5"/>
    <s v="Saturday"/>
    <m/>
    <m/>
    <m/>
  </r>
  <r>
    <d v="2012-06-24T00:00:00"/>
    <x v="3"/>
    <x v="0"/>
    <n v="0"/>
    <x v="5"/>
    <s v="Sunday"/>
    <m/>
    <m/>
    <m/>
  </r>
  <r>
    <d v="2012-06-25T00:00:00"/>
    <x v="3"/>
    <x v="0"/>
    <n v="108"/>
    <x v="5"/>
    <s v="Monday"/>
    <m/>
    <m/>
    <m/>
  </r>
  <r>
    <d v="2012-06-26T00:00:00"/>
    <x v="3"/>
    <x v="0"/>
    <n v="0"/>
    <x v="5"/>
    <s v="Tuesday"/>
    <m/>
    <m/>
    <m/>
  </r>
  <r>
    <d v="2012-06-27T00:00:00"/>
    <x v="3"/>
    <x v="0"/>
    <n v="0"/>
    <x v="5"/>
    <s v="Wednesday"/>
    <m/>
    <m/>
    <m/>
  </r>
  <r>
    <d v="2012-06-28T00:00:00"/>
    <x v="3"/>
    <x v="0"/>
    <n v="0"/>
    <x v="5"/>
    <s v="Thursday"/>
    <m/>
    <m/>
    <m/>
  </r>
  <r>
    <d v="2012-06-29T00:00:00"/>
    <x v="3"/>
    <x v="0"/>
    <n v="0"/>
    <x v="5"/>
    <s v="Friday"/>
    <m/>
    <m/>
    <m/>
  </r>
  <r>
    <d v="2012-06-30T00:00:00"/>
    <x v="3"/>
    <x v="0"/>
    <n v="0"/>
    <x v="5"/>
    <s v="Saturday"/>
    <m/>
    <m/>
    <m/>
  </r>
  <r>
    <d v="2012-07-01T00:00:00"/>
    <x v="3"/>
    <x v="0"/>
    <n v="0"/>
    <x v="6"/>
    <s v="Sunday"/>
    <m/>
    <m/>
    <m/>
  </r>
  <r>
    <d v="2012-07-02T00:00:00"/>
    <x v="3"/>
    <x v="0"/>
    <n v="104"/>
    <x v="6"/>
    <s v="Monday"/>
    <m/>
    <m/>
    <m/>
  </r>
  <r>
    <d v="2012-07-03T00:00:00"/>
    <x v="3"/>
    <x v="0"/>
    <n v="0"/>
    <x v="6"/>
    <s v="Tuesday"/>
    <m/>
    <m/>
    <m/>
  </r>
  <r>
    <d v="2012-07-04T00:00:00"/>
    <x v="3"/>
    <x v="0"/>
    <n v="0"/>
    <x v="6"/>
    <s v="Wednesday"/>
    <m/>
    <m/>
    <m/>
  </r>
  <r>
    <d v="2012-07-05T00:00:00"/>
    <x v="3"/>
    <x v="0"/>
    <n v="0"/>
    <x v="6"/>
    <s v="Thursday"/>
    <m/>
    <m/>
    <m/>
  </r>
  <r>
    <d v="2012-07-06T00:00:00"/>
    <x v="3"/>
    <x v="0"/>
    <n v="0"/>
    <x v="6"/>
    <s v="Friday"/>
    <m/>
    <m/>
    <m/>
  </r>
  <r>
    <d v="2012-07-07T00:00:00"/>
    <x v="3"/>
    <x v="0"/>
    <n v="0"/>
    <x v="6"/>
    <s v="Saturday"/>
    <m/>
    <m/>
    <m/>
  </r>
  <r>
    <d v="2012-07-08T00:00:00"/>
    <x v="3"/>
    <x v="0"/>
    <n v="0"/>
    <x v="6"/>
    <s v="Sunday"/>
    <m/>
    <m/>
    <m/>
  </r>
  <r>
    <d v="2012-07-09T00:00:00"/>
    <x v="3"/>
    <x v="0"/>
    <n v="102"/>
    <x v="6"/>
    <s v="Monday"/>
    <m/>
    <m/>
    <m/>
  </r>
  <r>
    <d v="2012-07-10T00:00:00"/>
    <x v="3"/>
    <x v="0"/>
    <n v="0"/>
    <x v="6"/>
    <s v="Tuesday"/>
    <m/>
    <m/>
    <m/>
  </r>
  <r>
    <d v="2012-07-11T00:00:00"/>
    <x v="3"/>
    <x v="0"/>
    <n v="0"/>
    <x v="6"/>
    <s v="Wednesday"/>
    <m/>
    <m/>
    <m/>
  </r>
  <r>
    <d v="2012-07-12T00:00:00"/>
    <x v="3"/>
    <x v="0"/>
    <n v="0"/>
    <x v="6"/>
    <s v="Thursday"/>
    <m/>
    <m/>
    <m/>
  </r>
  <r>
    <d v="2012-07-13T00:00:00"/>
    <x v="3"/>
    <x v="0"/>
    <n v="0"/>
    <x v="6"/>
    <s v="Friday"/>
    <m/>
    <m/>
    <m/>
  </r>
  <r>
    <d v="2012-07-14T00:00:00"/>
    <x v="3"/>
    <x v="0"/>
    <n v="0"/>
    <x v="6"/>
    <s v="Saturday"/>
    <m/>
    <m/>
    <m/>
  </r>
  <r>
    <d v="2012-07-15T00:00:00"/>
    <x v="3"/>
    <x v="0"/>
    <n v="0"/>
    <x v="6"/>
    <s v="Sunday"/>
    <m/>
    <m/>
    <m/>
  </r>
  <r>
    <d v="2012-07-16T00:00:00"/>
    <x v="3"/>
    <x v="0"/>
    <n v="101"/>
    <x v="6"/>
    <s v="Monday"/>
    <m/>
    <m/>
    <m/>
  </r>
  <r>
    <d v="2012-07-17T00:00:00"/>
    <x v="3"/>
    <x v="0"/>
    <n v="0"/>
    <x v="6"/>
    <s v="Tuesday"/>
    <m/>
    <m/>
    <m/>
  </r>
  <r>
    <d v="2012-07-18T00:00:00"/>
    <x v="3"/>
    <x v="0"/>
    <n v="0"/>
    <x v="6"/>
    <s v="Wednesday"/>
    <m/>
    <m/>
    <m/>
  </r>
  <r>
    <d v="2012-07-19T00:00:00"/>
    <x v="3"/>
    <x v="0"/>
    <n v="0"/>
    <x v="6"/>
    <s v="Thursday"/>
    <m/>
    <m/>
    <m/>
  </r>
  <r>
    <d v="2012-07-20T00:00:00"/>
    <x v="3"/>
    <x v="0"/>
    <n v="0"/>
    <x v="6"/>
    <s v="Friday"/>
    <m/>
    <m/>
    <m/>
  </r>
  <r>
    <d v="2012-07-21T00:00:00"/>
    <x v="3"/>
    <x v="0"/>
    <n v="0"/>
    <x v="6"/>
    <s v="Saturday"/>
    <m/>
    <m/>
    <m/>
  </r>
  <r>
    <d v="2012-07-22T00:00:00"/>
    <x v="3"/>
    <x v="0"/>
    <n v="0"/>
    <x v="6"/>
    <s v="Sunday"/>
    <m/>
    <m/>
    <m/>
  </r>
  <r>
    <d v="2012-07-23T00:00:00"/>
    <x v="3"/>
    <x v="0"/>
    <n v="104"/>
    <x v="6"/>
    <s v="Monday"/>
    <m/>
    <m/>
    <m/>
  </r>
  <r>
    <d v="2012-07-24T00:00:00"/>
    <x v="3"/>
    <x v="0"/>
    <n v="0"/>
    <x v="6"/>
    <s v="Tuesday"/>
    <m/>
    <m/>
    <m/>
  </r>
  <r>
    <d v="2012-07-25T00:00:00"/>
    <x v="3"/>
    <x v="0"/>
    <n v="0"/>
    <x v="6"/>
    <s v="Wednesday"/>
    <m/>
    <m/>
    <m/>
  </r>
  <r>
    <d v="2012-07-26T00:00:00"/>
    <x v="3"/>
    <x v="0"/>
    <n v="0"/>
    <x v="6"/>
    <s v="Thursday"/>
    <m/>
    <m/>
    <m/>
  </r>
  <r>
    <d v="2012-07-27T00:00:00"/>
    <x v="3"/>
    <x v="0"/>
    <n v="0"/>
    <x v="6"/>
    <s v="Friday"/>
    <m/>
    <m/>
    <m/>
  </r>
  <r>
    <d v="2012-07-28T00:00:00"/>
    <x v="3"/>
    <x v="0"/>
    <n v="0"/>
    <x v="6"/>
    <s v="Saturday"/>
    <m/>
    <m/>
    <m/>
  </r>
  <r>
    <d v="2012-07-29T00:00:00"/>
    <x v="3"/>
    <x v="0"/>
    <n v="0"/>
    <x v="6"/>
    <s v="Sunday"/>
    <m/>
    <m/>
    <m/>
  </r>
  <r>
    <d v="2012-07-30T00:00:00"/>
    <x v="3"/>
    <x v="0"/>
    <n v="104"/>
    <x v="6"/>
    <s v="Monday"/>
    <m/>
    <m/>
    <m/>
  </r>
  <r>
    <d v="2012-07-31T00:00:00"/>
    <x v="3"/>
    <x v="0"/>
    <n v="0"/>
    <x v="6"/>
    <s v="Tuesday"/>
    <m/>
    <m/>
    <m/>
  </r>
  <r>
    <d v="2012-08-01T00:00:00"/>
    <x v="3"/>
    <x v="0"/>
    <n v="0"/>
    <x v="7"/>
    <s v="Wednesday"/>
    <m/>
    <m/>
    <m/>
  </r>
  <r>
    <d v="2012-08-02T00:00:00"/>
    <x v="3"/>
    <x v="0"/>
    <n v="0"/>
    <x v="7"/>
    <s v="Thursday"/>
    <m/>
    <m/>
    <m/>
  </r>
  <r>
    <d v="2012-08-03T00:00:00"/>
    <x v="3"/>
    <x v="0"/>
    <n v="0"/>
    <x v="7"/>
    <s v="Friday"/>
    <m/>
    <m/>
    <m/>
  </r>
  <r>
    <d v="2012-08-04T00:00:00"/>
    <x v="3"/>
    <x v="0"/>
    <n v="0"/>
    <x v="7"/>
    <s v="Saturday"/>
    <m/>
    <m/>
    <m/>
  </r>
  <r>
    <d v="2012-08-05T00:00:00"/>
    <x v="3"/>
    <x v="0"/>
    <n v="0"/>
    <x v="7"/>
    <s v="Sunday"/>
    <m/>
    <m/>
    <m/>
  </r>
  <r>
    <d v="2012-08-06T00:00:00"/>
    <x v="3"/>
    <x v="0"/>
    <n v="110"/>
    <x v="7"/>
    <s v="Monday"/>
    <m/>
    <m/>
    <m/>
  </r>
  <r>
    <d v="2012-08-07T00:00:00"/>
    <x v="3"/>
    <x v="0"/>
    <n v="0"/>
    <x v="7"/>
    <s v="Tuesday"/>
    <m/>
    <m/>
    <m/>
  </r>
  <r>
    <d v="2012-08-08T00:00:00"/>
    <x v="3"/>
    <x v="0"/>
    <n v="0"/>
    <x v="7"/>
    <s v="Wednesday"/>
    <m/>
    <m/>
    <m/>
  </r>
  <r>
    <d v="2012-08-09T00:00:00"/>
    <x v="3"/>
    <x v="0"/>
    <n v="0"/>
    <x v="7"/>
    <s v="Thursday"/>
    <m/>
    <m/>
    <m/>
  </r>
  <r>
    <d v="2012-08-10T00:00:00"/>
    <x v="3"/>
    <x v="0"/>
    <n v="0"/>
    <x v="7"/>
    <s v="Friday"/>
    <m/>
    <m/>
    <m/>
  </r>
  <r>
    <d v="2012-08-11T00:00:00"/>
    <x v="3"/>
    <x v="0"/>
    <n v="0"/>
    <x v="7"/>
    <s v="Saturday"/>
    <m/>
    <m/>
    <m/>
  </r>
  <r>
    <d v="2012-08-12T00:00:00"/>
    <x v="3"/>
    <x v="0"/>
    <n v="0"/>
    <x v="7"/>
    <s v="Sunday"/>
    <m/>
    <m/>
    <m/>
  </r>
  <r>
    <d v="2012-08-13T00:00:00"/>
    <x v="3"/>
    <x v="0"/>
    <n v="99"/>
    <x v="7"/>
    <s v="Monday"/>
    <m/>
    <m/>
    <m/>
  </r>
  <r>
    <d v="2012-08-14T00:00:00"/>
    <x v="3"/>
    <x v="0"/>
    <n v="0"/>
    <x v="7"/>
    <s v="Tuesday"/>
    <m/>
    <m/>
    <m/>
  </r>
  <r>
    <d v="2012-08-15T00:00:00"/>
    <x v="3"/>
    <x v="0"/>
    <n v="0"/>
    <x v="7"/>
    <s v="Wednesday"/>
    <m/>
    <m/>
    <m/>
  </r>
  <r>
    <d v="2012-08-16T00:00:00"/>
    <x v="3"/>
    <x v="0"/>
    <n v="0"/>
    <x v="7"/>
    <s v="Thursday"/>
    <m/>
    <m/>
    <m/>
  </r>
  <r>
    <d v="2012-08-17T00:00:00"/>
    <x v="3"/>
    <x v="0"/>
    <n v="0"/>
    <x v="7"/>
    <s v="Friday"/>
    <m/>
    <m/>
    <m/>
  </r>
  <r>
    <d v="2012-08-18T00:00:00"/>
    <x v="3"/>
    <x v="0"/>
    <n v="0"/>
    <x v="7"/>
    <s v="Saturday"/>
    <m/>
    <m/>
    <m/>
  </r>
  <r>
    <d v="2012-08-19T00:00:00"/>
    <x v="3"/>
    <x v="0"/>
    <n v="0"/>
    <x v="7"/>
    <s v="Sunday"/>
    <m/>
    <m/>
    <m/>
  </r>
  <r>
    <d v="2012-08-20T00:00:00"/>
    <x v="3"/>
    <x v="0"/>
    <n v="111"/>
    <x v="7"/>
    <s v="Monday"/>
    <m/>
    <m/>
    <m/>
  </r>
  <r>
    <d v="2012-08-21T00:00:00"/>
    <x v="3"/>
    <x v="0"/>
    <n v="0"/>
    <x v="7"/>
    <s v="Tuesday"/>
    <m/>
    <m/>
    <m/>
  </r>
  <r>
    <d v="2012-08-22T00:00:00"/>
    <x v="3"/>
    <x v="0"/>
    <n v="0"/>
    <x v="7"/>
    <s v="Wednesday"/>
    <m/>
    <m/>
    <m/>
  </r>
  <r>
    <d v="2012-08-23T00:00:00"/>
    <x v="3"/>
    <x v="0"/>
    <n v="0"/>
    <x v="7"/>
    <s v="Thursday"/>
    <m/>
    <m/>
    <m/>
  </r>
  <r>
    <d v="2012-08-24T00:00:00"/>
    <x v="3"/>
    <x v="0"/>
    <n v="0"/>
    <x v="7"/>
    <s v="Friday"/>
    <m/>
    <m/>
    <m/>
  </r>
  <r>
    <d v="2012-08-25T00:00:00"/>
    <x v="3"/>
    <x v="0"/>
    <n v="0"/>
    <x v="7"/>
    <s v="Saturday"/>
    <m/>
    <m/>
    <m/>
  </r>
  <r>
    <d v="2012-08-26T00:00:00"/>
    <x v="3"/>
    <x v="0"/>
    <n v="0"/>
    <x v="7"/>
    <s v="Sunday"/>
    <m/>
    <m/>
    <m/>
  </r>
  <r>
    <d v="2012-08-27T00:00:00"/>
    <x v="3"/>
    <x v="0"/>
    <n v="103"/>
    <x v="7"/>
    <s v="Monday"/>
    <m/>
    <m/>
    <m/>
  </r>
  <r>
    <d v="2012-08-28T00:00:00"/>
    <x v="3"/>
    <x v="0"/>
    <n v="0"/>
    <x v="7"/>
    <s v="Tuesday"/>
    <m/>
    <m/>
    <m/>
  </r>
  <r>
    <d v="2012-08-29T00:00:00"/>
    <x v="3"/>
    <x v="0"/>
    <n v="0"/>
    <x v="7"/>
    <s v="Wednesday"/>
    <m/>
    <m/>
    <m/>
  </r>
  <r>
    <d v="2012-08-30T00:00:00"/>
    <x v="3"/>
    <x v="0"/>
    <n v="0"/>
    <x v="7"/>
    <s v="Thursday"/>
    <m/>
    <m/>
    <m/>
  </r>
  <r>
    <d v="2012-08-31T00:00:00"/>
    <x v="3"/>
    <x v="0"/>
    <n v="0"/>
    <x v="7"/>
    <s v="Friday"/>
    <m/>
    <m/>
    <m/>
  </r>
  <r>
    <d v="2012-09-01T00:00:00"/>
    <x v="3"/>
    <x v="0"/>
    <n v="0"/>
    <x v="8"/>
    <s v="Saturday"/>
    <m/>
    <m/>
    <m/>
  </r>
  <r>
    <d v="2012-09-02T00:00:00"/>
    <x v="3"/>
    <x v="0"/>
    <n v="0"/>
    <x v="8"/>
    <s v="Sunday"/>
    <m/>
    <m/>
    <m/>
  </r>
  <r>
    <d v="2012-09-03T00:00:00"/>
    <x v="3"/>
    <x v="0"/>
    <n v="104"/>
    <x v="8"/>
    <s v="Monday"/>
    <m/>
    <m/>
    <m/>
  </r>
  <r>
    <d v="2012-09-04T00:00:00"/>
    <x v="3"/>
    <x v="0"/>
    <n v="0"/>
    <x v="8"/>
    <s v="Tuesday"/>
    <m/>
    <m/>
    <m/>
  </r>
  <r>
    <d v="2012-09-05T00:00:00"/>
    <x v="3"/>
    <x v="0"/>
    <n v="0"/>
    <x v="8"/>
    <s v="Wednesday"/>
    <m/>
    <m/>
    <m/>
  </r>
  <r>
    <d v="2012-09-06T00:00:00"/>
    <x v="3"/>
    <x v="0"/>
    <n v="0"/>
    <x v="8"/>
    <s v="Thursday"/>
    <m/>
    <m/>
    <m/>
  </r>
  <r>
    <d v="2012-09-07T00:00:00"/>
    <x v="3"/>
    <x v="0"/>
    <n v="0"/>
    <x v="8"/>
    <s v="Friday"/>
    <m/>
    <m/>
    <m/>
  </r>
  <r>
    <d v="2012-09-08T00:00:00"/>
    <x v="3"/>
    <x v="0"/>
    <n v="0"/>
    <x v="8"/>
    <s v="Saturday"/>
    <m/>
    <m/>
    <m/>
  </r>
  <r>
    <d v="2012-09-09T00:00:00"/>
    <x v="3"/>
    <x v="0"/>
    <n v="0"/>
    <x v="8"/>
    <s v="Sunday"/>
    <m/>
    <m/>
    <m/>
  </r>
  <r>
    <d v="2012-09-10T00:00:00"/>
    <x v="3"/>
    <x v="0"/>
    <n v="102"/>
    <x v="8"/>
    <s v="Monday"/>
    <m/>
    <m/>
    <m/>
  </r>
  <r>
    <d v="2012-09-11T00:00:00"/>
    <x v="3"/>
    <x v="0"/>
    <n v="0"/>
    <x v="8"/>
    <s v="Tuesday"/>
    <m/>
    <m/>
    <m/>
  </r>
  <r>
    <d v="2012-09-12T00:00:00"/>
    <x v="3"/>
    <x v="0"/>
    <n v="0"/>
    <x v="8"/>
    <s v="Wednesday"/>
    <m/>
    <m/>
    <m/>
  </r>
  <r>
    <d v="2012-09-13T00:00:00"/>
    <x v="3"/>
    <x v="0"/>
    <n v="0"/>
    <x v="8"/>
    <s v="Thursday"/>
    <m/>
    <m/>
    <m/>
  </r>
  <r>
    <d v="2012-09-14T00:00:00"/>
    <x v="3"/>
    <x v="0"/>
    <n v="0"/>
    <x v="8"/>
    <s v="Friday"/>
    <m/>
    <m/>
    <m/>
  </r>
  <r>
    <d v="2012-09-15T00:00:00"/>
    <x v="3"/>
    <x v="0"/>
    <n v="0"/>
    <x v="8"/>
    <s v="Saturday"/>
    <m/>
    <m/>
    <m/>
  </r>
  <r>
    <d v="2012-09-16T00:00:00"/>
    <x v="3"/>
    <x v="0"/>
    <n v="0"/>
    <x v="8"/>
    <s v="Sunday"/>
    <m/>
    <m/>
    <m/>
  </r>
  <r>
    <d v="2012-09-17T00:00:00"/>
    <x v="3"/>
    <x v="0"/>
    <n v="103"/>
    <x v="8"/>
    <s v="Monday"/>
    <m/>
    <m/>
    <m/>
  </r>
  <r>
    <d v="2012-09-18T00:00:00"/>
    <x v="3"/>
    <x v="0"/>
    <n v="0"/>
    <x v="8"/>
    <s v="Tuesday"/>
    <m/>
    <m/>
    <m/>
  </r>
  <r>
    <d v="2012-09-19T00:00:00"/>
    <x v="3"/>
    <x v="0"/>
    <n v="0"/>
    <x v="8"/>
    <s v="Wednesday"/>
    <m/>
    <m/>
    <m/>
  </r>
  <r>
    <d v="2012-09-20T00:00:00"/>
    <x v="3"/>
    <x v="0"/>
    <n v="0"/>
    <x v="8"/>
    <s v="Thursday"/>
    <m/>
    <m/>
    <m/>
  </r>
  <r>
    <d v="2012-09-21T00:00:00"/>
    <x v="3"/>
    <x v="0"/>
    <n v="0"/>
    <x v="8"/>
    <s v="Friday"/>
    <m/>
    <m/>
    <m/>
  </r>
  <r>
    <d v="2012-09-22T00:00:00"/>
    <x v="3"/>
    <x v="0"/>
    <n v="0"/>
    <x v="8"/>
    <s v="Saturday"/>
    <m/>
    <m/>
    <m/>
  </r>
  <r>
    <d v="2012-09-23T00:00:00"/>
    <x v="3"/>
    <x v="0"/>
    <n v="0"/>
    <x v="8"/>
    <s v="Sunday"/>
    <m/>
    <m/>
    <m/>
  </r>
  <r>
    <d v="2012-09-24T00:00:00"/>
    <x v="3"/>
    <x v="0"/>
    <n v="101"/>
    <x v="8"/>
    <s v="Monday"/>
    <m/>
    <m/>
    <m/>
  </r>
  <r>
    <d v="2012-09-25T00:00:00"/>
    <x v="3"/>
    <x v="0"/>
    <n v="0"/>
    <x v="8"/>
    <s v="Tuesday"/>
    <m/>
    <m/>
    <m/>
  </r>
  <r>
    <d v="2012-09-26T00:00:00"/>
    <x v="3"/>
    <x v="0"/>
    <n v="0"/>
    <x v="8"/>
    <s v="Wednesday"/>
    <m/>
    <m/>
    <m/>
  </r>
  <r>
    <d v="2012-09-27T00:00:00"/>
    <x v="3"/>
    <x v="0"/>
    <n v="0"/>
    <x v="8"/>
    <s v="Thursday"/>
    <m/>
    <m/>
    <m/>
  </r>
  <r>
    <d v="2012-09-28T00:00:00"/>
    <x v="3"/>
    <x v="0"/>
    <n v="0"/>
    <x v="8"/>
    <s v="Friday"/>
    <m/>
    <m/>
    <m/>
  </r>
  <r>
    <d v="2012-09-29T00:00:00"/>
    <x v="3"/>
    <x v="0"/>
    <n v="0"/>
    <x v="8"/>
    <s v="Saturday"/>
    <m/>
    <m/>
    <m/>
  </r>
  <r>
    <d v="2012-09-30T00:00:00"/>
    <x v="3"/>
    <x v="0"/>
    <n v="0"/>
    <x v="8"/>
    <s v="Sunday"/>
    <m/>
    <m/>
    <m/>
  </r>
  <r>
    <d v="2012-10-01T00:00:00"/>
    <x v="3"/>
    <x v="0"/>
    <n v="104"/>
    <x v="9"/>
    <s v="Monday"/>
    <m/>
    <m/>
    <m/>
  </r>
  <r>
    <d v="2012-10-02T00:00:00"/>
    <x v="3"/>
    <x v="0"/>
    <n v="0"/>
    <x v="9"/>
    <s v="Tuesday"/>
    <m/>
    <m/>
    <m/>
  </r>
  <r>
    <d v="2012-10-03T00:00:00"/>
    <x v="3"/>
    <x v="0"/>
    <n v="0"/>
    <x v="9"/>
    <s v="Wednesday"/>
    <m/>
    <m/>
    <m/>
  </r>
  <r>
    <d v="2012-10-04T00:00:00"/>
    <x v="3"/>
    <x v="0"/>
    <n v="0"/>
    <x v="9"/>
    <s v="Thursday"/>
    <m/>
    <m/>
    <m/>
  </r>
  <r>
    <d v="2012-10-05T00:00:00"/>
    <x v="3"/>
    <x v="0"/>
    <n v="0"/>
    <x v="9"/>
    <s v="Friday"/>
    <m/>
    <m/>
    <m/>
  </r>
  <r>
    <d v="2012-10-06T00:00:00"/>
    <x v="3"/>
    <x v="0"/>
    <n v="0"/>
    <x v="9"/>
    <s v="Saturday"/>
    <m/>
    <m/>
    <m/>
  </r>
  <r>
    <d v="2012-10-07T00:00:00"/>
    <x v="3"/>
    <x v="0"/>
    <n v="0"/>
    <x v="9"/>
    <s v="Sunday"/>
    <m/>
    <m/>
    <m/>
  </r>
  <r>
    <d v="2012-10-08T00:00:00"/>
    <x v="3"/>
    <x v="0"/>
    <n v="102"/>
    <x v="9"/>
    <s v="Monday"/>
    <m/>
    <m/>
    <m/>
  </r>
  <r>
    <d v="2012-10-09T00:00:00"/>
    <x v="3"/>
    <x v="0"/>
    <n v="0"/>
    <x v="9"/>
    <s v="Tuesday"/>
    <m/>
    <m/>
    <m/>
  </r>
  <r>
    <d v="2012-10-10T00:00:00"/>
    <x v="3"/>
    <x v="0"/>
    <n v="0"/>
    <x v="9"/>
    <s v="Wednesday"/>
    <m/>
    <m/>
    <m/>
  </r>
  <r>
    <d v="2012-10-11T00:00:00"/>
    <x v="3"/>
    <x v="0"/>
    <n v="0"/>
    <x v="9"/>
    <s v="Thursday"/>
    <m/>
    <m/>
    <m/>
  </r>
  <r>
    <d v="2012-10-12T00:00:00"/>
    <x v="3"/>
    <x v="0"/>
    <n v="0"/>
    <x v="9"/>
    <s v="Friday"/>
    <m/>
    <m/>
    <m/>
  </r>
  <r>
    <d v="2012-10-13T00:00:00"/>
    <x v="3"/>
    <x v="0"/>
    <n v="0"/>
    <x v="9"/>
    <s v="Saturday"/>
    <m/>
    <m/>
    <m/>
  </r>
  <r>
    <d v="2012-10-14T00:00:00"/>
    <x v="3"/>
    <x v="0"/>
    <n v="0"/>
    <x v="9"/>
    <s v="Sunday"/>
    <m/>
    <m/>
    <m/>
  </r>
  <r>
    <d v="2012-10-15T00:00:00"/>
    <x v="3"/>
    <x v="0"/>
    <n v="106"/>
    <x v="9"/>
    <s v="Monday"/>
    <m/>
    <m/>
    <m/>
  </r>
  <r>
    <d v="2012-10-16T00:00:00"/>
    <x v="3"/>
    <x v="0"/>
    <n v="0"/>
    <x v="9"/>
    <s v="Tuesday"/>
    <m/>
    <m/>
    <m/>
  </r>
  <r>
    <d v="2012-10-17T00:00:00"/>
    <x v="3"/>
    <x v="0"/>
    <n v="0"/>
    <x v="9"/>
    <s v="Wednesday"/>
    <m/>
    <m/>
    <m/>
  </r>
  <r>
    <d v="2012-10-18T00:00:00"/>
    <x v="3"/>
    <x v="0"/>
    <n v="0"/>
    <x v="9"/>
    <s v="Thursday"/>
    <m/>
    <m/>
    <m/>
  </r>
  <r>
    <d v="2012-10-19T00:00:00"/>
    <x v="3"/>
    <x v="0"/>
    <n v="0"/>
    <x v="9"/>
    <s v="Friday"/>
    <m/>
    <m/>
    <m/>
  </r>
  <r>
    <d v="2012-10-20T00:00:00"/>
    <x v="3"/>
    <x v="0"/>
    <n v="0"/>
    <x v="9"/>
    <s v="Saturday"/>
    <m/>
    <m/>
    <m/>
  </r>
  <r>
    <d v="2012-10-21T00:00:00"/>
    <x v="3"/>
    <x v="0"/>
    <n v="0"/>
    <x v="9"/>
    <s v="Sunday"/>
    <m/>
    <m/>
    <m/>
  </r>
  <r>
    <d v="2012-10-22T00:00:00"/>
    <x v="3"/>
    <x v="0"/>
    <n v="109"/>
    <x v="9"/>
    <s v="Monday"/>
    <m/>
    <m/>
    <m/>
  </r>
  <r>
    <d v="2012-10-23T00:00:00"/>
    <x v="3"/>
    <x v="0"/>
    <n v="0"/>
    <x v="9"/>
    <s v="Tuesday"/>
    <m/>
    <m/>
    <m/>
  </r>
  <r>
    <d v="2012-10-24T00:00:00"/>
    <x v="3"/>
    <x v="0"/>
    <n v="0"/>
    <x v="9"/>
    <s v="Wednesday"/>
    <m/>
    <m/>
    <m/>
  </r>
  <r>
    <d v="2012-10-25T00:00:00"/>
    <x v="3"/>
    <x v="0"/>
    <n v="0"/>
    <x v="9"/>
    <s v="Thursday"/>
    <m/>
    <m/>
    <m/>
  </r>
  <r>
    <d v="2012-10-26T00:00:00"/>
    <x v="3"/>
    <x v="0"/>
    <n v="0"/>
    <x v="9"/>
    <s v="Friday"/>
    <m/>
    <m/>
    <m/>
  </r>
  <r>
    <d v="2012-10-27T00:00:00"/>
    <x v="3"/>
    <x v="0"/>
    <n v="0"/>
    <x v="9"/>
    <s v="Saturday"/>
    <m/>
    <m/>
    <m/>
  </r>
  <r>
    <d v="2012-10-28T00:00:00"/>
    <x v="3"/>
    <x v="0"/>
    <n v="0"/>
    <x v="9"/>
    <s v="Sunday"/>
    <m/>
    <m/>
    <m/>
  </r>
  <r>
    <d v="2012-10-29T00:00:00"/>
    <x v="3"/>
    <x v="0"/>
    <n v="107"/>
    <x v="9"/>
    <s v="Monday"/>
    <m/>
    <m/>
    <m/>
  </r>
  <r>
    <d v="2012-10-30T00:00:00"/>
    <x v="3"/>
    <x v="0"/>
    <n v="0"/>
    <x v="9"/>
    <s v="Tuesday"/>
    <m/>
    <m/>
    <m/>
  </r>
  <r>
    <d v="2012-10-31T00:00:00"/>
    <x v="3"/>
    <x v="0"/>
    <n v="0"/>
    <x v="9"/>
    <s v="Wednesday"/>
    <m/>
    <m/>
    <m/>
  </r>
  <r>
    <d v="2012-11-01T00:00:00"/>
    <x v="3"/>
    <x v="0"/>
    <n v="0"/>
    <x v="10"/>
    <s v="Thursday"/>
    <m/>
    <m/>
    <m/>
  </r>
  <r>
    <d v="2012-11-02T00:00:00"/>
    <x v="3"/>
    <x v="0"/>
    <n v="0"/>
    <x v="10"/>
    <s v="Friday"/>
    <m/>
    <m/>
    <m/>
  </r>
  <r>
    <d v="2012-11-03T00:00:00"/>
    <x v="3"/>
    <x v="0"/>
    <n v="0"/>
    <x v="10"/>
    <s v="Saturday"/>
    <m/>
    <m/>
    <m/>
  </r>
  <r>
    <d v="2012-11-04T00:00:00"/>
    <x v="3"/>
    <x v="0"/>
    <n v="0"/>
    <x v="10"/>
    <s v="Sunday"/>
    <m/>
    <m/>
    <m/>
  </r>
  <r>
    <d v="2012-11-05T00:00:00"/>
    <x v="3"/>
    <x v="0"/>
    <n v="100"/>
    <x v="10"/>
    <s v="Monday"/>
    <m/>
    <m/>
    <m/>
  </r>
  <r>
    <d v="2012-11-06T00:00:00"/>
    <x v="3"/>
    <x v="0"/>
    <n v="0"/>
    <x v="10"/>
    <s v="Tuesday"/>
    <m/>
    <m/>
    <m/>
  </r>
  <r>
    <d v="2012-11-07T00:00:00"/>
    <x v="3"/>
    <x v="0"/>
    <n v="0"/>
    <x v="10"/>
    <s v="Wednesday"/>
    <m/>
    <m/>
    <m/>
  </r>
  <r>
    <d v="2012-11-08T00:00:00"/>
    <x v="3"/>
    <x v="0"/>
    <n v="0"/>
    <x v="10"/>
    <s v="Thursday"/>
    <m/>
    <m/>
    <m/>
  </r>
  <r>
    <d v="2012-11-09T00:00:00"/>
    <x v="3"/>
    <x v="0"/>
    <n v="0"/>
    <x v="10"/>
    <s v="Friday"/>
    <m/>
    <m/>
    <m/>
  </r>
  <r>
    <d v="2012-11-10T00:00:00"/>
    <x v="3"/>
    <x v="0"/>
    <n v="0"/>
    <x v="10"/>
    <s v="Saturday"/>
    <m/>
    <m/>
    <m/>
  </r>
  <r>
    <d v="2012-11-11T00:00:00"/>
    <x v="3"/>
    <x v="0"/>
    <n v="0"/>
    <x v="10"/>
    <s v="Sunday"/>
    <m/>
    <m/>
    <m/>
  </r>
  <r>
    <d v="2012-11-12T00:00:00"/>
    <x v="3"/>
    <x v="0"/>
    <n v="99"/>
    <x v="10"/>
    <s v="Monday"/>
    <m/>
    <m/>
    <m/>
  </r>
  <r>
    <d v="2012-11-13T00:00:00"/>
    <x v="3"/>
    <x v="0"/>
    <n v="0"/>
    <x v="10"/>
    <s v="Tuesday"/>
    <m/>
    <m/>
    <m/>
  </r>
  <r>
    <d v="2012-11-14T00:00:00"/>
    <x v="3"/>
    <x v="0"/>
    <n v="0"/>
    <x v="10"/>
    <s v="Wednesday"/>
    <m/>
    <m/>
    <m/>
  </r>
  <r>
    <d v="2012-11-15T00:00:00"/>
    <x v="3"/>
    <x v="0"/>
    <n v="0"/>
    <x v="10"/>
    <s v="Thursday"/>
    <m/>
    <m/>
    <m/>
  </r>
  <r>
    <d v="2012-11-16T00:00:00"/>
    <x v="3"/>
    <x v="0"/>
    <n v="0"/>
    <x v="10"/>
    <s v="Friday"/>
    <m/>
    <m/>
    <m/>
  </r>
  <r>
    <d v="2012-11-17T00:00:00"/>
    <x v="3"/>
    <x v="0"/>
    <n v="0"/>
    <x v="10"/>
    <s v="Saturday"/>
    <m/>
    <m/>
    <m/>
  </r>
  <r>
    <d v="2012-11-18T00:00:00"/>
    <x v="3"/>
    <x v="0"/>
    <n v="0"/>
    <x v="10"/>
    <s v="Sunday"/>
    <m/>
    <m/>
    <m/>
  </r>
  <r>
    <d v="2012-11-19T00:00:00"/>
    <x v="3"/>
    <x v="0"/>
    <n v="103"/>
    <x v="10"/>
    <s v="Monday"/>
    <m/>
    <m/>
    <m/>
  </r>
  <r>
    <d v="2012-11-20T00:00:00"/>
    <x v="3"/>
    <x v="0"/>
    <n v="0"/>
    <x v="10"/>
    <s v="Tuesday"/>
    <m/>
    <m/>
    <m/>
  </r>
  <r>
    <d v="2012-11-21T00:00:00"/>
    <x v="3"/>
    <x v="0"/>
    <n v="0"/>
    <x v="10"/>
    <s v="Wednesday"/>
    <m/>
    <m/>
    <m/>
  </r>
  <r>
    <d v="2012-11-22T00:00:00"/>
    <x v="3"/>
    <x v="0"/>
    <n v="0"/>
    <x v="10"/>
    <s v="Thursday"/>
    <m/>
    <m/>
    <m/>
  </r>
  <r>
    <d v="2012-11-23T00:00:00"/>
    <x v="3"/>
    <x v="0"/>
    <n v="0"/>
    <x v="10"/>
    <s v="Friday"/>
    <m/>
    <m/>
    <m/>
  </r>
  <r>
    <d v="2012-11-24T00:00:00"/>
    <x v="3"/>
    <x v="0"/>
    <n v="0"/>
    <x v="10"/>
    <s v="Saturday"/>
    <m/>
    <m/>
    <m/>
  </r>
  <r>
    <d v="2012-11-25T00:00:00"/>
    <x v="3"/>
    <x v="0"/>
    <n v="0"/>
    <x v="10"/>
    <s v="Sunday"/>
    <m/>
    <m/>
    <m/>
  </r>
  <r>
    <d v="2012-11-26T00:00:00"/>
    <x v="3"/>
    <x v="0"/>
    <n v="107"/>
    <x v="10"/>
    <s v="Monday"/>
    <m/>
    <m/>
    <m/>
  </r>
  <r>
    <d v="2012-11-27T00:00:00"/>
    <x v="3"/>
    <x v="0"/>
    <n v="0"/>
    <x v="10"/>
    <s v="Tuesday"/>
    <m/>
    <m/>
    <m/>
  </r>
  <r>
    <d v="2012-11-28T00:00:00"/>
    <x v="3"/>
    <x v="0"/>
    <n v="0"/>
    <x v="10"/>
    <s v="Wednesday"/>
    <m/>
    <m/>
    <m/>
  </r>
  <r>
    <d v="2012-11-29T00:00:00"/>
    <x v="3"/>
    <x v="0"/>
    <n v="0"/>
    <x v="10"/>
    <s v="Thursday"/>
    <m/>
    <m/>
    <m/>
  </r>
  <r>
    <d v="2012-11-30T00:00:00"/>
    <x v="3"/>
    <x v="0"/>
    <n v="0"/>
    <x v="10"/>
    <s v="Friday"/>
    <m/>
    <m/>
    <m/>
  </r>
  <r>
    <d v="2012-12-01T00:00:00"/>
    <x v="3"/>
    <x v="0"/>
    <n v="0"/>
    <x v="11"/>
    <s v="Saturday"/>
    <m/>
    <m/>
    <m/>
  </r>
  <r>
    <d v="2012-12-02T00:00:00"/>
    <x v="3"/>
    <x v="0"/>
    <n v="0"/>
    <x v="11"/>
    <s v="Sunday"/>
    <m/>
    <m/>
    <m/>
  </r>
  <r>
    <d v="2012-12-03T00:00:00"/>
    <x v="3"/>
    <x v="0"/>
    <n v="102"/>
    <x v="11"/>
    <s v="Monday"/>
    <m/>
    <m/>
    <m/>
  </r>
  <r>
    <d v="2012-12-04T00:00:00"/>
    <x v="3"/>
    <x v="0"/>
    <n v="0"/>
    <x v="11"/>
    <s v="Tuesday"/>
    <m/>
    <m/>
    <m/>
  </r>
  <r>
    <d v="2012-12-05T00:00:00"/>
    <x v="3"/>
    <x v="0"/>
    <n v="0"/>
    <x v="11"/>
    <s v="Wednesday"/>
    <m/>
    <m/>
    <m/>
  </r>
  <r>
    <d v="2012-12-06T00:00:00"/>
    <x v="3"/>
    <x v="0"/>
    <n v="0"/>
    <x v="11"/>
    <s v="Thursday"/>
    <m/>
    <m/>
    <m/>
  </r>
  <r>
    <d v="2012-12-07T00:00:00"/>
    <x v="3"/>
    <x v="0"/>
    <n v="0"/>
    <x v="11"/>
    <s v="Friday"/>
    <m/>
    <m/>
    <m/>
  </r>
  <r>
    <d v="2012-12-08T00:00:00"/>
    <x v="3"/>
    <x v="0"/>
    <n v="0"/>
    <x v="11"/>
    <s v="Saturday"/>
    <m/>
    <m/>
    <m/>
  </r>
  <r>
    <d v="2012-12-09T00:00:00"/>
    <x v="3"/>
    <x v="0"/>
    <n v="0"/>
    <x v="11"/>
    <s v="Sunday"/>
    <m/>
    <m/>
    <m/>
  </r>
  <r>
    <d v="2012-12-10T00:00:00"/>
    <x v="3"/>
    <x v="0"/>
    <n v="108"/>
    <x v="11"/>
    <s v="Monday"/>
    <m/>
    <m/>
    <m/>
  </r>
  <r>
    <d v="2012-12-11T00:00:00"/>
    <x v="3"/>
    <x v="0"/>
    <n v="0"/>
    <x v="11"/>
    <s v="Tuesday"/>
    <m/>
    <m/>
    <m/>
  </r>
  <r>
    <d v="2012-12-12T00:00:00"/>
    <x v="3"/>
    <x v="0"/>
    <n v="0"/>
    <x v="11"/>
    <s v="Wednesday"/>
    <m/>
    <m/>
    <m/>
  </r>
  <r>
    <d v="2012-12-13T00:00:00"/>
    <x v="3"/>
    <x v="0"/>
    <n v="0"/>
    <x v="11"/>
    <s v="Thursday"/>
    <m/>
    <m/>
    <m/>
  </r>
  <r>
    <d v="2012-12-14T00:00:00"/>
    <x v="3"/>
    <x v="0"/>
    <n v="0"/>
    <x v="11"/>
    <s v="Friday"/>
    <m/>
    <m/>
    <m/>
  </r>
  <r>
    <d v="2012-12-15T00:00:00"/>
    <x v="3"/>
    <x v="0"/>
    <n v="0"/>
    <x v="11"/>
    <s v="Saturday"/>
    <m/>
    <m/>
    <m/>
  </r>
  <r>
    <d v="2012-12-16T00:00:00"/>
    <x v="3"/>
    <x v="0"/>
    <n v="0"/>
    <x v="11"/>
    <s v="Sunday"/>
    <m/>
    <m/>
    <m/>
  </r>
  <r>
    <d v="2012-12-17T00:00:00"/>
    <x v="3"/>
    <x v="0"/>
    <n v="106"/>
    <x v="11"/>
    <s v="Monday"/>
    <m/>
    <m/>
    <m/>
  </r>
  <r>
    <d v="2012-12-18T00:00:00"/>
    <x v="3"/>
    <x v="0"/>
    <n v="0"/>
    <x v="11"/>
    <s v="Tuesday"/>
    <m/>
    <m/>
    <m/>
  </r>
  <r>
    <d v="2012-12-19T00:00:00"/>
    <x v="3"/>
    <x v="0"/>
    <n v="0"/>
    <x v="11"/>
    <s v="Wednesday"/>
    <m/>
    <m/>
    <m/>
  </r>
  <r>
    <d v="2012-12-20T00:00:00"/>
    <x v="3"/>
    <x v="0"/>
    <n v="0"/>
    <x v="11"/>
    <s v="Thursday"/>
    <m/>
    <m/>
    <m/>
  </r>
  <r>
    <d v="2012-12-21T00:00:00"/>
    <x v="3"/>
    <x v="0"/>
    <n v="0"/>
    <x v="11"/>
    <s v="Friday"/>
    <m/>
    <m/>
    <m/>
  </r>
  <r>
    <d v="2012-12-22T00:00:00"/>
    <x v="3"/>
    <x v="0"/>
    <n v="0"/>
    <x v="11"/>
    <s v="Saturday"/>
    <m/>
    <m/>
    <m/>
  </r>
  <r>
    <d v="2012-12-23T00:00:00"/>
    <x v="3"/>
    <x v="0"/>
    <n v="0"/>
    <x v="11"/>
    <s v="Sunday"/>
    <m/>
    <m/>
    <m/>
  </r>
  <r>
    <d v="2012-12-24T00:00:00"/>
    <x v="3"/>
    <x v="0"/>
    <n v="114"/>
    <x v="11"/>
    <s v="Monday"/>
    <m/>
    <m/>
    <m/>
  </r>
  <r>
    <d v="2012-12-25T00:00:00"/>
    <x v="3"/>
    <x v="0"/>
    <n v="0"/>
    <x v="11"/>
    <s v="Tuesday"/>
    <m/>
    <m/>
    <m/>
  </r>
  <r>
    <d v="2012-12-26T00:00:00"/>
    <x v="3"/>
    <x v="0"/>
    <n v="0"/>
    <x v="11"/>
    <s v="Wednesday"/>
    <m/>
    <m/>
    <m/>
  </r>
  <r>
    <d v="2012-12-27T00:00:00"/>
    <x v="3"/>
    <x v="0"/>
    <n v="0"/>
    <x v="11"/>
    <s v="Thursday"/>
    <m/>
    <m/>
    <m/>
  </r>
  <r>
    <d v="2012-12-28T00:00:00"/>
    <x v="3"/>
    <x v="0"/>
    <n v="0"/>
    <x v="11"/>
    <s v="Friday"/>
    <m/>
    <m/>
    <m/>
  </r>
  <r>
    <d v="2012-12-29T00:00:00"/>
    <x v="3"/>
    <x v="0"/>
    <n v="0"/>
    <x v="11"/>
    <s v="Saturday"/>
    <m/>
    <m/>
    <m/>
  </r>
  <r>
    <d v="2012-12-30T00:00:00"/>
    <x v="3"/>
    <x v="0"/>
    <n v="0"/>
    <x v="11"/>
    <s v="Sunday"/>
    <m/>
    <m/>
    <m/>
  </r>
  <r>
    <d v="2012-12-31T00:00:00"/>
    <x v="3"/>
    <x v="0"/>
    <n v="106"/>
    <x v="11"/>
    <s v="Monday"/>
    <m/>
    <m/>
    <m/>
  </r>
  <r>
    <d v="2012-01-01T00:00:00"/>
    <x v="3"/>
    <x v="1"/>
    <n v="0"/>
    <x v="0"/>
    <s v="Sunday"/>
    <m/>
    <m/>
    <m/>
  </r>
  <r>
    <d v="2012-01-02T00:00:00"/>
    <x v="3"/>
    <x v="1"/>
    <n v="188"/>
    <x v="0"/>
    <s v="Monday"/>
    <m/>
    <m/>
    <m/>
  </r>
  <r>
    <d v="2012-01-03T00:00:00"/>
    <x v="3"/>
    <x v="1"/>
    <n v="0"/>
    <x v="0"/>
    <s v="Tuesday"/>
    <m/>
    <m/>
    <m/>
  </r>
  <r>
    <d v="2012-01-04T00:00:00"/>
    <x v="3"/>
    <x v="1"/>
    <n v="0"/>
    <x v="0"/>
    <s v="Wednesday"/>
    <m/>
    <m/>
    <m/>
  </r>
  <r>
    <d v="2012-01-05T00:00:00"/>
    <x v="3"/>
    <x v="1"/>
    <n v="0"/>
    <x v="0"/>
    <s v="Thursday"/>
    <m/>
    <m/>
    <m/>
  </r>
  <r>
    <d v="2012-01-06T00:00:00"/>
    <x v="3"/>
    <x v="1"/>
    <n v="0"/>
    <x v="0"/>
    <s v="Friday"/>
    <m/>
    <m/>
    <m/>
  </r>
  <r>
    <d v="2012-01-07T00:00:00"/>
    <x v="3"/>
    <x v="1"/>
    <n v="0"/>
    <x v="0"/>
    <s v="Saturday"/>
    <m/>
    <m/>
    <m/>
  </r>
  <r>
    <d v="2012-01-08T00:00:00"/>
    <x v="3"/>
    <x v="1"/>
    <n v="0"/>
    <x v="0"/>
    <s v="Sunday"/>
    <m/>
    <m/>
    <m/>
  </r>
  <r>
    <d v="2012-01-09T00:00:00"/>
    <x v="3"/>
    <x v="1"/>
    <n v="163"/>
    <x v="0"/>
    <s v="Monday"/>
    <m/>
    <m/>
    <m/>
  </r>
  <r>
    <d v="2012-01-10T00:00:00"/>
    <x v="3"/>
    <x v="1"/>
    <n v="0"/>
    <x v="0"/>
    <s v="Tuesday"/>
    <m/>
    <m/>
    <m/>
  </r>
  <r>
    <d v="2012-01-11T00:00:00"/>
    <x v="3"/>
    <x v="1"/>
    <n v="0"/>
    <x v="0"/>
    <s v="Wednesday"/>
    <m/>
    <m/>
    <m/>
  </r>
  <r>
    <d v="2012-01-12T00:00:00"/>
    <x v="3"/>
    <x v="1"/>
    <n v="0"/>
    <x v="0"/>
    <s v="Thursday"/>
    <m/>
    <m/>
    <m/>
  </r>
  <r>
    <d v="2012-01-13T00:00:00"/>
    <x v="3"/>
    <x v="1"/>
    <n v="0"/>
    <x v="0"/>
    <s v="Friday"/>
    <m/>
    <m/>
    <m/>
  </r>
  <r>
    <d v="2012-01-14T00:00:00"/>
    <x v="3"/>
    <x v="1"/>
    <n v="0"/>
    <x v="0"/>
    <s v="Saturday"/>
    <m/>
    <m/>
    <m/>
  </r>
  <r>
    <d v="2012-01-15T00:00:00"/>
    <x v="3"/>
    <x v="1"/>
    <n v="0"/>
    <x v="0"/>
    <s v="Sunday"/>
    <m/>
    <m/>
    <m/>
  </r>
  <r>
    <d v="2012-01-16T00:00:00"/>
    <x v="3"/>
    <x v="1"/>
    <n v="155"/>
    <x v="0"/>
    <s v="Monday"/>
    <m/>
    <m/>
    <m/>
  </r>
  <r>
    <d v="2012-01-17T00:00:00"/>
    <x v="3"/>
    <x v="1"/>
    <n v="0"/>
    <x v="0"/>
    <s v="Tuesday"/>
    <m/>
    <m/>
    <m/>
  </r>
  <r>
    <d v="2012-01-18T00:00:00"/>
    <x v="3"/>
    <x v="1"/>
    <n v="0"/>
    <x v="0"/>
    <s v="Wednesday"/>
    <m/>
    <m/>
    <m/>
  </r>
  <r>
    <d v="2012-01-19T00:00:00"/>
    <x v="3"/>
    <x v="1"/>
    <n v="0"/>
    <x v="0"/>
    <s v="Thursday"/>
    <m/>
    <m/>
    <m/>
  </r>
  <r>
    <d v="2012-01-20T00:00:00"/>
    <x v="3"/>
    <x v="1"/>
    <n v="0"/>
    <x v="0"/>
    <s v="Friday"/>
    <m/>
    <m/>
    <m/>
  </r>
  <r>
    <d v="2012-01-21T00:00:00"/>
    <x v="3"/>
    <x v="1"/>
    <n v="0"/>
    <x v="0"/>
    <s v="Saturday"/>
    <m/>
    <m/>
    <m/>
  </r>
  <r>
    <d v="2012-01-22T00:00:00"/>
    <x v="3"/>
    <x v="1"/>
    <n v="0"/>
    <x v="0"/>
    <s v="Sunday"/>
    <m/>
    <m/>
    <m/>
  </r>
  <r>
    <d v="2012-01-23T00:00:00"/>
    <x v="3"/>
    <x v="1"/>
    <n v="166"/>
    <x v="0"/>
    <s v="Monday"/>
    <m/>
    <m/>
    <m/>
  </r>
  <r>
    <d v="2012-01-24T00:00:00"/>
    <x v="3"/>
    <x v="1"/>
    <n v="0"/>
    <x v="0"/>
    <s v="Tuesday"/>
    <m/>
    <m/>
    <m/>
  </r>
  <r>
    <d v="2012-01-25T00:00:00"/>
    <x v="3"/>
    <x v="1"/>
    <n v="0"/>
    <x v="0"/>
    <s v="Wednesday"/>
    <m/>
    <m/>
    <m/>
  </r>
  <r>
    <d v="2012-01-26T00:00:00"/>
    <x v="3"/>
    <x v="1"/>
    <n v="0"/>
    <x v="0"/>
    <s v="Thursday"/>
    <m/>
    <m/>
    <m/>
  </r>
  <r>
    <d v="2012-01-27T00:00:00"/>
    <x v="3"/>
    <x v="1"/>
    <n v="0"/>
    <x v="0"/>
    <s v="Friday"/>
    <m/>
    <m/>
    <m/>
  </r>
  <r>
    <d v="2012-01-28T00:00:00"/>
    <x v="3"/>
    <x v="1"/>
    <n v="0"/>
    <x v="0"/>
    <s v="Saturday"/>
    <m/>
    <m/>
    <m/>
  </r>
  <r>
    <d v="2012-01-29T00:00:00"/>
    <x v="3"/>
    <x v="1"/>
    <n v="0"/>
    <x v="0"/>
    <s v="Sunday"/>
    <m/>
    <m/>
    <m/>
  </r>
  <r>
    <d v="2012-01-30T00:00:00"/>
    <x v="3"/>
    <x v="1"/>
    <n v="172"/>
    <x v="0"/>
    <s v="Monday"/>
    <m/>
    <m/>
    <m/>
  </r>
  <r>
    <d v="2012-01-31T00:00:00"/>
    <x v="3"/>
    <x v="1"/>
    <n v="0"/>
    <x v="0"/>
    <s v="Tuesday"/>
    <m/>
    <m/>
    <m/>
  </r>
  <r>
    <d v="2012-02-01T00:00:00"/>
    <x v="3"/>
    <x v="1"/>
    <n v="0"/>
    <x v="1"/>
    <s v="Wednesday"/>
    <m/>
    <m/>
    <m/>
  </r>
  <r>
    <d v="2012-02-02T00:00:00"/>
    <x v="3"/>
    <x v="1"/>
    <n v="0"/>
    <x v="1"/>
    <s v="Thursday"/>
    <m/>
    <m/>
    <m/>
  </r>
  <r>
    <d v="2012-02-03T00:00:00"/>
    <x v="3"/>
    <x v="1"/>
    <n v="0"/>
    <x v="1"/>
    <s v="Friday"/>
    <m/>
    <m/>
    <m/>
  </r>
  <r>
    <d v="2012-02-04T00:00:00"/>
    <x v="3"/>
    <x v="1"/>
    <n v="0"/>
    <x v="1"/>
    <s v="Saturday"/>
    <m/>
    <m/>
    <m/>
  </r>
  <r>
    <d v="2012-02-05T00:00:00"/>
    <x v="3"/>
    <x v="1"/>
    <n v="0"/>
    <x v="1"/>
    <s v="Sunday"/>
    <m/>
    <m/>
    <m/>
  </r>
  <r>
    <d v="2012-02-06T00:00:00"/>
    <x v="3"/>
    <x v="1"/>
    <n v="162"/>
    <x v="1"/>
    <s v="Monday"/>
    <m/>
    <m/>
    <m/>
  </r>
  <r>
    <d v="2012-02-07T00:00:00"/>
    <x v="3"/>
    <x v="1"/>
    <n v="0"/>
    <x v="1"/>
    <s v="Tuesday"/>
    <m/>
    <m/>
    <m/>
  </r>
  <r>
    <d v="2012-02-08T00:00:00"/>
    <x v="3"/>
    <x v="1"/>
    <n v="0"/>
    <x v="1"/>
    <s v="Wednesday"/>
    <m/>
    <m/>
    <m/>
  </r>
  <r>
    <d v="2012-02-09T00:00:00"/>
    <x v="3"/>
    <x v="1"/>
    <n v="0"/>
    <x v="1"/>
    <s v="Thursday"/>
    <m/>
    <m/>
    <m/>
  </r>
  <r>
    <d v="2012-02-10T00:00:00"/>
    <x v="3"/>
    <x v="1"/>
    <n v="0"/>
    <x v="1"/>
    <s v="Friday"/>
    <m/>
    <m/>
    <m/>
  </r>
  <r>
    <d v="2012-02-11T00:00:00"/>
    <x v="3"/>
    <x v="1"/>
    <n v="0"/>
    <x v="1"/>
    <s v="Saturday"/>
    <m/>
    <m/>
    <m/>
  </r>
  <r>
    <d v="2012-02-12T00:00:00"/>
    <x v="3"/>
    <x v="1"/>
    <n v="0"/>
    <x v="1"/>
    <s v="Sunday"/>
    <m/>
    <m/>
    <m/>
  </r>
  <r>
    <d v="2012-02-13T00:00:00"/>
    <x v="3"/>
    <x v="1"/>
    <n v="172"/>
    <x v="1"/>
    <s v="Monday"/>
    <m/>
    <m/>
    <m/>
  </r>
  <r>
    <d v="2012-02-14T00:00:00"/>
    <x v="3"/>
    <x v="1"/>
    <n v="0"/>
    <x v="1"/>
    <s v="Tuesday"/>
    <m/>
    <m/>
    <m/>
  </r>
  <r>
    <d v="2012-02-15T00:00:00"/>
    <x v="3"/>
    <x v="1"/>
    <n v="0"/>
    <x v="1"/>
    <s v="Wednesday"/>
    <m/>
    <m/>
    <m/>
  </r>
  <r>
    <d v="2012-02-16T00:00:00"/>
    <x v="3"/>
    <x v="1"/>
    <n v="0"/>
    <x v="1"/>
    <s v="Thursday"/>
    <m/>
    <m/>
    <m/>
  </r>
  <r>
    <d v="2012-02-17T00:00:00"/>
    <x v="3"/>
    <x v="1"/>
    <n v="0"/>
    <x v="1"/>
    <s v="Friday"/>
    <m/>
    <m/>
    <m/>
  </r>
  <r>
    <d v="2012-02-18T00:00:00"/>
    <x v="3"/>
    <x v="1"/>
    <n v="0"/>
    <x v="1"/>
    <s v="Saturday"/>
    <m/>
    <m/>
    <m/>
  </r>
  <r>
    <d v="2012-02-19T00:00:00"/>
    <x v="3"/>
    <x v="1"/>
    <n v="0"/>
    <x v="1"/>
    <s v="Sunday"/>
    <m/>
    <m/>
    <m/>
  </r>
  <r>
    <d v="2012-02-20T00:00:00"/>
    <x v="3"/>
    <x v="1"/>
    <n v="170"/>
    <x v="1"/>
    <s v="Monday"/>
    <m/>
    <m/>
    <m/>
  </r>
  <r>
    <d v="2012-02-21T00:00:00"/>
    <x v="3"/>
    <x v="1"/>
    <n v="0"/>
    <x v="1"/>
    <s v="Tuesday"/>
    <m/>
    <m/>
    <m/>
  </r>
  <r>
    <d v="2012-02-22T00:00:00"/>
    <x v="3"/>
    <x v="1"/>
    <n v="0"/>
    <x v="1"/>
    <s v="Wednesday"/>
    <m/>
    <m/>
    <m/>
  </r>
  <r>
    <d v="2012-02-23T00:00:00"/>
    <x v="3"/>
    <x v="1"/>
    <n v="0"/>
    <x v="1"/>
    <s v="Thursday"/>
    <m/>
    <m/>
    <m/>
  </r>
  <r>
    <d v="2012-02-24T00:00:00"/>
    <x v="3"/>
    <x v="1"/>
    <n v="0"/>
    <x v="1"/>
    <s v="Friday"/>
    <m/>
    <m/>
    <m/>
  </r>
  <r>
    <d v="2012-02-25T00:00:00"/>
    <x v="3"/>
    <x v="1"/>
    <n v="0"/>
    <x v="1"/>
    <s v="Saturday"/>
    <m/>
    <m/>
    <m/>
  </r>
  <r>
    <d v="2012-02-26T00:00:00"/>
    <x v="3"/>
    <x v="1"/>
    <n v="0"/>
    <x v="1"/>
    <s v="Sunday"/>
    <m/>
    <m/>
    <m/>
  </r>
  <r>
    <d v="2012-02-27T00:00:00"/>
    <x v="3"/>
    <x v="1"/>
    <n v="167"/>
    <x v="1"/>
    <s v="Monday"/>
    <m/>
    <m/>
    <m/>
  </r>
  <r>
    <d v="2012-02-28T00:00:00"/>
    <x v="3"/>
    <x v="1"/>
    <n v="0"/>
    <x v="1"/>
    <s v="Tuesday"/>
    <m/>
    <m/>
    <m/>
  </r>
  <r>
    <d v="2012-02-29T00:00:00"/>
    <x v="3"/>
    <x v="1"/>
    <n v="0"/>
    <x v="1"/>
    <s v="Wednesday"/>
    <m/>
    <m/>
    <m/>
  </r>
  <r>
    <d v="2012-03-01T00:00:00"/>
    <x v="3"/>
    <x v="1"/>
    <n v="0"/>
    <x v="2"/>
    <s v="Thursday"/>
    <m/>
    <m/>
    <m/>
  </r>
  <r>
    <d v="2012-03-02T00:00:00"/>
    <x v="3"/>
    <x v="1"/>
    <n v="0"/>
    <x v="2"/>
    <s v="Friday"/>
    <m/>
    <m/>
    <m/>
  </r>
  <r>
    <d v="2012-03-03T00:00:00"/>
    <x v="3"/>
    <x v="1"/>
    <n v="0"/>
    <x v="2"/>
    <s v="Saturday"/>
    <m/>
    <m/>
    <m/>
  </r>
  <r>
    <d v="2012-03-04T00:00:00"/>
    <x v="3"/>
    <x v="1"/>
    <n v="0"/>
    <x v="2"/>
    <s v="Sunday"/>
    <m/>
    <m/>
    <m/>
  </r>
  <r>
    <d v="2012-03-05T00:00:00"/>
    <x v="3"/>
    <x v="1"/>
    <n v="166"/>
    <x v="2"/>
    <s v="Monday"/>
    <m/>
    <m/>
    <m/>
  </r>
  <r>
    <d v="2012-03-06T00:00:00"/>
    <x v="3"/>
    <x v="1"/>
    <n v="0"/>
    <x v="2"/>
    <s v="Tuesday"/>
    <m/>
    <m/>
    <m/>
  </r>
  <r>
    <d v="2012-03-07T00:00:00"/>
    <x v="3"/>
    <x v="1"/>
    <n v="0"/>
    <x v="2"/>
    <s v="Wednesday"/>
    <m/>
    <m/>
    <m/>
  </r>
  <r>
    <d v="2012-03-08T00:00:00"/>
    <x v="3"/>
    <x v="1"/>
    <n v="0"/>
    <x v="2"/>
    <s v="Thursday"/>
    <m/>
    <m/>
    <m/>
  </r>
  <r>
    <d v="2012-03-09T00:00:00"/>
    <x v="3"/>
    <x v="1"/>
    <n v="0"/>
    <x v="2"/>
    <s v="Friday"/>
    <m/>
    <m/>
    <m/>
  </r>
  <r>
    <d v="2012-03-10T00:00:00"/>
    <x v="3"/>
    <x v="1"/>
    <n v="0"/>
    <x v="2"/>
    <s v="Saturday"/>
    <m/>
    <m/>
    <m/>
  </r>
  <r>
    <d v="2012-03-11T00:00:00"/>
    <x v="3"/>
    <x v="1"/>
    <n v="0"/>
    <x v="2"/>
    <s v="Sunday"/>
    <m/>
    <m/>
    <m/>
  </r>
  <r>
    <d v="2012-03-12T00:00:00"/>
    <x v="3"/>
    <x v="1"/>
    <n v="173"/>
    <x v="2"/>
    <s v="Monday"/>
    <m/>
    <m/>
    <m/>
  </r>
  <r>
    <d v="2012-03-13T00:00:00"/>
    <x v="3"/>
    <x v="1"/>
    <n v="0"/>
    <x v="2"/>
    <s v="Tuesday"/>
    <m/>
    <m/>
    <m/>
  </r>
  <r>
    <d v="2012-03-14T00:00:00"/>
    <x v="3"/>
    <x v="1"/>
    <n v="0"/>
    <x v="2"/>
    <s v="Wednesday"/>
    <m/>
    <m/>
    <m/>
  </r>
  <r>
    <d v="2012-03-15T00:00:00"/>
    <x v="3"/>
    <x v="1"/>
    <n v="0"/>
    <x v="2"/>
    <s v="Thursday"/>
    <m/>
    <m/>
    <m/>
  </r>
  <r>
    <d v="2012-03-16T00:00:00"/>
    <x v="3"/>
    <x v="1"/>
    <n v="0"/>
    <x v="2"/>
    <s v="Friday"/>
    <m/>
    <m/>
    <m/>
  </r>
  <r>
    <d v="2012-03-17T00:00:00"/>
    <x v="3"/>
    <x v="1"/>
    <n v="0"/>
    <x v="2"/>
    <s v="Saturday"/>
    <m/>
    <m/>
    <m/>
  </r>
  <r>
    <d v="2012-03-18T00:00:00"/>
    <x v="3"/>
    <x v="1"/>
    <n v="0"/>
    <x v="2"/>
    <s v="Sunday"/>
    <m/>
    <m/>
    <m/>
  </r>
  <r>
    <d v="2012-03-19T00:00:00"/>
    <x v="3"/>
    <x v="1"/>
    <n v="175"/>
    <x v="2"/>
    <s v="Monday"/>
    <m/>
    <m/>
    <m/>
  </r>
  <r>
    <d v="2012-03-20T00:00:00"/>
    <x v="3"/>
    <x v="1"/>
    <n v="0"/>
    <x v="2"/>
    <s v="Tuesday"/>
    <m/>
    <m/>
    <m/>
  </r>
  <r>
    <d v="2012-03-21T00:00:00"/>
    <x v="3"/>
    <x v="1"/>
    <n v="0"/>
    <x v="2"/>
    <s v="Wednesday"/>
    <m/>
    <m/>
    <m/>
  </r>
  <r>
    <d v="2012-03-22T00:00:00"/>
    <x v="3"/>
    <x v="1"/>
    <n v="0"/>
    <x v="2"/>
    <s v="Thursday"/>
    <m/>
    <m/>
    <m/>
  </r>
  <r>
    <d v="2012-03-23T00:00:00"/>
    <x v="3"/>
    <x v="1"/>
    <n v="0"/>
    <x v="2"/>
    <s v="Friday"/>
    <m/>
    <m/>
    <m/>
  </r>
  <r>
    <d v="2012-03-24T00:00:00"/>
    <x v="3"/>
    <x v="1"/>
    <n v="0"/>
    <x v="2"/>
    <s v="Saturday"/>
    <m/>
    <m/>
    <m/>
  </r>
  <r>
    <d v="2012-03-25T00:00:00"/>
    <x v="3"/>
    <x v="1"/>
    <n v="0"/>
    <x v="2"/>
    <s v="Sunday"/>
    <m/>
    <m/>
    <m/>
  </r>
  <r>
    <d v="2012-03-26T00:00:00"/>
    <x v="3"/>
    <x v="1"/>
    <n v="175"/>
    <x v="2"/>
    <s v="Monday"/>
    <m/>
    <m/>
    <m/>
  </r>
  <r>
    <d v="2012-03-27T00:00:00"/>
    <x v="3"/>
    <x v="1"/>
    <n v="0"/>
    <x v="2"/>
    <s v="Tuesday"/>
    <m/>
    <m/>
    <m/>
  </r>
  <r>
    <d v="2012-03-28T00:00:00"/>
    <x v="3"/>
    <x v="1"/>
    <n v="0"/>
    <x v="2"/>
    <s v="Wednesday"/>
    <m/>
    <m/>
    <m/>
  </r>
  <r>
    <d v="2012-03-29T00:00:00"/>
    <x v="3"/>
    <x v="1"/>
    <n v="0"/>
    <x v="2"/>
    <s v="Thursday"/>
    <m/>
    <m/>
    <m/>
  </r>
  <r>
    <d v="2012-03-30T00:00:00"/>
    <x v="3"/>
    <x v="1"/>
    <n v="0"/>
    <x v="2"/>
    <s v="Friday"/>
    <m/>
    <m/>
    <m/>
  </r>
  <r>
    <d v="2012-03-31T00:00:00"/>
    <x v="3"/>
    <x v="1"/>
    <n v="0"/>
    <x v="2"/>
    <s v="Saturday"/>
    <m/>
    <m/>
    <m/>
  </r>
  <r>
    <d v="2012-04-01T00:00:00"/>
    <x v="3"/>
    <x v="1"/>
    <n v="0"/>
    <x v="3"/>
    <s v="Sunday"/>
    <m/>
    <m/>
    <m/>
  </r>
  <r>
    <d v="2012-04-02T00:00:00"/>
    <x v="3"/>
    <x v="1"/>
    <n v="160"/>
    <x v="3"/>
    <s v="Monday"/>
    <m/>
    <m/>
    <m/>
  </r>
  <r>
    <d v="2012-04-03T00:00:00"/>
    <x v="3"/>
    <x v="1"/>
    <n v="0"/>
    <x v="3"/>
    <s v="Tuesday"/>
    <m/>
    <m/>
    <m/>
  </r>
  <r>
    <d v="2012-04-04T00:00:00"/>
    <x v="3"/>
    <x v="1"/>
    <n v="0"/>
    <x v="3"/>
    <s v="Wednesday"/>
    <m/>
    <m/>
    <m/>
  </r>
  <r>
    <d v="2012-04-05T00:00:00"/>
    <x v="3"/>
    <x v="1"/>
    <n v="0"/>
    <x v="3"/>
    <s v="Thursday"/>
    <m/>
    <m/>
    <m/>
  </r>
  <r>
    <d v="2012-04-06T00:00:00"/>
    <x v="3"/>
    <x v="1"/>
    <n v="0"/>
    <x v="3"/>
    <s v="Friday"/>
    <m/>
    <m/>
    <m/>
  </r>
  <r>
    <d v="2012-04-07T00:00:00"/>
    <x v="3"/>
    <x v="1"/>
    <n v="0"/>
    <x v="3"/>
    <s v="Saturday"/>
    <m/>
    <m/>
    <m/>
  </r>
  <r>
    <d v="2012-04-08T00:00:00"/>
    <x v="3"/>
    <x v="1"/>
    <n v="0"/>
    <x v="3"/>
    <s v="Sunday"/>
    <m/>
    <m/>
    <m/>
  </r>
  <r>
    <d v="2012-04-09T00:00:00"/>
    <x v="3"/>
    <x v="1"/>
    <n v="158"/>
    <x v="3"/>
    <s v="Monday"/>
    <m/>
    <m/>
    <m/>
  </r>
  <r>
    <d v="2012-04-10T00:00:00"/>
    <x v="3"/>
    <x v="1"/>
    <n v="0"/>
    <x v="3"/>
    <s v="Tuesday"/>
    <m/>
    <m/>
    <m/>
  </r>
  <r>
    <d v="2012-04-11T00:00:00"/>
    <x v="3"/>
    <x v="1"/>
    <n v="0"/>
    <x v="3"/>
    <s v="Wednesday"/>
    <m/>
    <m/>
    <m/>
  </r>
  <r>
    <d v="2012-04-12T00:00:00"/>
    <x v="3"/>
    <x v="1"/>
    <n v="0"/>
    <x v="3"/>
    <s v="Thursday"/>
    <m/>
    <m/>
    <m/>
  </r>
  <r>
    <d v="2012-04-13T00:00:00"/>
    <x v="3"/>
    <x v="1"/>
    <n v="0"/>
    <x v="3"/>
    <s v="Friday"/>
    <m/>
    <m/>
    <m/>
  </r>
  <r>
    <d v="2012-04-14T00:00:00"/>
    <x v="3"/>
    <x v="1"/>
    <n v="0"/>
    <x v="3"/>
    <s v="Saturday"/>
    <m/>
    <m/>
    <m/>
  </r>
  <r>
    <d v="2012-04-15T00:00:00"/>
    <x v="3"/>
    <x v="1"/>
    <n v="0"/>
    <x v="3"/>
    <s v="Sunday"/>
    <m/>
    <m/>
    <m/>
  </r>
  <r>
    <d v="2012-04-16T00:00:00"/>
    <x v="3"/>
    <x v="1"/>
    <n v="153"/>
    <x v="3"/>
    <s v="Monday"/>
    <m/>
    <m/>
    <m/>
  </r>
  <r>
    <d v="2012-04-17T00:00:00"/>
    <x v="3"/>
    <x v="1"/>
    <n v="0"/>
    <x v="3"/>
    <s v="Tuesday"/>
    <m/>
    <m/>
    <m/>
  </r>
  <r>
    <d v="2012-04-18T00:00:00"/>
    <x v="3"/>
    <x v="1"/>
    <n v="0"/>
    <x v="3"/>
    <s v="Wednesday"/>
    <m/>
    <m/>
    <m/>
  </r>
  <r>
    <d v="2012-04-19T00:00:00"/>
    <x v="3"/>
    <x v="1"/>
    <n v="0"/>
    <x v="3"/>
    <s v="Thursday"/>
    <m/>
    <m/>
    <m/>
  </r>
  <r>
    <d v="2012-04-20T00:00:00"/>
    <x v="3"/>
    <x v="1"/>
    <n v="0"/>
    <x v="3"/>
    <s v="Friday"/>
    <m/>
    <m/>
    <m/>
  </r>
  <r>
    <d v="2012-04-21T00:00:00"/>
    <x v="3"/>
    <x v="1"/>
    <n v="0"/>
    <x v="3"/>
    <s v="Saturday"/>
    <m/>
    <m/>
    <m/>
  </r>
  <r>
    <d v="2012-04-22T00:00:00"/>
    <x v="3"/>
    <x v="1"/>
    <n v="0"/>
    <x v="3"/>
    <s v="Sunday"/>
    <m/>
    <m/>
    <m/>
  </r>
  <r>
    <d v="2012-04-23T00:00:00"/>
    <x v="3"/>
    <x v="1"/>
    <n v="162"/>
    <x v="3"/>
    <s v="Monday"/>
    <m/>
    <m/>
    <m/>
  </r>
  <r>
    <d v="2012-04-24T00:00:00"/>
    <x v="3"/>
    <x v="1"/>
    <n v="0"/>
    <x v="3"/>
    <s v="Tuesday"/>
    <m/>
    <m/>
    <m/>
  </r>
  <r>
    <d v="2012-04-25T00:00:00"/>
    <x v="3"/>
    <x v="1"/>
    <n v="0"/>
    <x v="3"/>
    <s v="Wednesday"/>
    <m/>
    <m/>
    <m/>
  </r>
  <r>
    <d v="2012-04-26T00:00:00"/>
    <x v="3"/>
    <x v="1"/>
    <n v="0"/>
    <x v="3"/>
    <s v="Thursday"/>
    <m/>
    <m/>
    <m/>
  </r>
  <r>
    <d v="2012-04-27T00:00:00"/>
    <x v="3"/>
    <x v="1"/>
    <n v="0"/>
    <x v="3"/>
    <s v="Friday"/>
    <m/>
    <m/>
    <m/>
  </r>
  <r>
    <d v="2012-04-28T00:00:00"/>
    <x v="3"/>
    <x v="1"/>
    <n v="0"/>
    <x v="3"/>
    <s v="Saturday"/>
    <m/>
    <m/>
    <m/>
  </r>
  <r>
    <d v="2012-04-29T00:00:00"/>
    <x v="3"/>
    <x v="1"/>
    <n v="0"/>
    <x v="3"/>
    <s v="Sunday"/>
    <m/>
    <m/>
    <m/>
  </r>
  <r>
    <d v="2012-04-30T00:00:00"/>
    <x v="3"/>
    <x v="1"/>
    <n v="170"/>
    <x v="3"/>
    <s v="Monday"/>
    <m/>
    <m/>
    <m/>
  </r>
  <r>
    <d v="2012-05-01T00:00:00"/>
    <x v="3"/>
    <x v="1"/>
    <n v="0"/>
    <x v="4"/>
    <s v="Tuesday"/>
    <m/>
    <m/>
    <m/>
  </r>
  <r>
    <d v="2012-05-02T00:00:00"/>
    <x v="3"/>
    <x v="1"/>
    <n v="0"/>
    <x v="4"/>
    <s v="Wednesday"/>
    <m/>
    <m/>
    <m/>
  </r>
  <r>
    <d v="2012-05-03T00:00:00"/>
    <x v="3"/>
    <x v="1"/>
    <n v="0"/>
    <x v="4"/>
    <s v="Thursday"/>
    <m/>
    <m/>
    <m/>
  </r>
  <r>
    <d v="2012-05-04T00:00:00"/>
    <x v="3"/>
    <x v="1"/>
    <n v="0"/>
    <x v="4"/>
    <s v="Friday"/>
    <m/>
    <m/>
    <m/>
  </r>
  <r>
    <d v="2012-05-05T00:00:00"/>
    <x v="3"/>
    <x v="1"/>
    <n v="0"/>
    <x v="4"/>
    <s v="Saturday"/>
    <m/>
    <m/>
    <m/>
  </r>
  <r>
    <d v="2012-05-06T00:00:00"/>
    <x v="3"/>
    <x v="1"/>
    <n v="0"/>
    <x v="4"/>
    <s v="Sunday"/>
    <m/>
    <m/>
    <m/>
  </r>
  <r>
    <d v="2012-05-07T00:00:00"/>
    <x v="3"/>
    <x v="1"/>
    <n v="173"/>
    <x v="4"/>
    <s v="Monday"/>
    <m/>
    <m/>
    <m/>
  </r>
  <r>
    <d v="2012-05-08T00:00:00"/>
    <x v="3"/>
    <x v="1"/>
    <n v="0"/>
    <x v="4"/>
    <s v="Tuesday"/>
    <m/>
    <m/>
    <m/>
  </r>
  <r>
    <d v="2012-05-09T00:00:00"/>
    <x v="3"/>
    <x v="1"/>
    <n v="0"/>
    <x v="4"/>
    <s v="Wednesday"/>
    <m/>
    <m/>
    <m/>
  </r>
  <r>
    <d v="2012-05-10T00:00:00"/>
    <x v="3"/>
    <x v="1"/>
    <n v="0"/>
    <x v="4"/>
    <s v="Thursday"/>
    <m/>
    <m/>
    <m/>
  </r>
  <r>
    <d v="2012-05-11T00:00:00"/>
    <x v="3"/>
    <x v="1"/>
    <n v="0"/>
    <x v="4"/>
    <s v="Friday"/>
    <m/>
    <m/>
    <m/>
  </r>
  <r>
    <d v="2012-05-12T00:00:00"/>
    <x v="3"/>
    <x v="1"/>
    <n v="0"/>
    <x v="4"/>
    <s v="Saturday"/>
    <m/>
    <m/>
    <m/>
  </r>
  <r>
    <d v="2012-05-13T00:00:00"/>
    <x v="3"/>
    <x v="1"/>
    <n v="0"/>
    <x v="4"/>
    <s v="Sunday"/>
    <m/>
    <m/>
    <m/>
  </r>
  <r>
    <d v="2012-05-14T00:00:00"/>
    <x v="3"/>
    <x v="1"/>
    <n v="164"/>
    <x v="4"/>
    <s v="Monday"/>
    <m/>
    <m/>
    <m/>
  </r>
  <r>
    <d v="2012-05-15T00:00:00"/>
    <x v="3"/>
    <x v="1"/>
    <n v="0"/>
    <x v="4"/>
    <s v="Tuesday"/>
    <m/>
    <m/>
    <m/>
  </r>
  <r>
    <d v="2012-05-16T00:00:00"/>
    <x v="3"/>
    <x v="1"/>
    <n v="0"/>
    <x v="4"/>
    <s v="Wednesday"/>
    <m/>
    <m/>
    <m/>
  </r>
  <r>
    <d v="2012-05-17T00:00:00"/>
    <x v="3"/>
    <x v="1"/>
    <n v="0"/>
    <x v="4"/>
    <s v="Thursday"/>
    <m/>
    <m/>
    <m/>
  </r>
  <r>
    <d v="2012-05-18T00:00:00"/>
    <x v="3"/>
    <x v="1"/>
    <n v="0"/>
    <x v="4"/>
    <s v="Friday"/>
    <m/>
    <m/>
    <m/>
  </r>
  <r>
    <d v="2012-05-19T00:00:00"/>
    <x v="3"/>
    <x v="1"/>
    <n v="0"/>
    <x v="4"/>
    <s v="Saturday"/>
    <m/>
    <m/>
    <m/>
  </r>
  <r>
    <d v="2012-05-20T00:00:00"/>
    <x v="3"/>
    <x v="1"/>
    <n v="0"/>
    <x v="4"/>
    <s v="Sunday"/>
    <m/>
    <m/>
    <m/>
  </r>
  <r>
    <d v="2012-05-21T00:00:00"/>
    <x v="3"/>
    <x v="1"/>
    <n v="165"/>
    <x v="4"/>
    <s v="Monday"/>
    <m/>
    <m/>
    <m/>
  </r>
  <r>
    <d v="2012-05-22T00:00:00"/>
    <x v="3"/>
    <x v="1"/>
    <n v="0"/>
    <x v="4"/>
    <s v="Tuesday"/>
    <m/>
    <m/>
    <m/>
  </r>
  <r>
    <d v="2012-05-23T00:00:00"/>
    <x v="3"/>
    <x v="1"/>
    <n v="0"/>
    <x v="4"/>
    <s v="Wednesday"/>
    <m/>
    <m/>
    <m/>
  </r>
  <r>
    <d v="2012-05-24T00:00:00"/>
    <x v="3"/>
    <x v="1"/>
    <n v="0"/>
    <x v="4"/>
    <s v="Thursday"/>
    <m/>
    <m/>
    <m/>
  </r>
  <r>
    <d v="2012-05-25T00:00:00"/>
    <x v="3"/>
    <x v="1"/>
    <n v="0"/>
    <x v="4"/>
    <s v="Friday"/>
    <m/>
    <m/>
    <m/>
  </r>
  <r>
    <d v="2012-05-26T00:00:00"/>
    <x v="3"/>
    <x v="1"/>
    <n v="0"/>
    <x v="4"/>
    <s v="Saturday"/>
    <m/>
    <m/>
    <m/>
  </r>
  <r>
    <d v="2012-05-27T00:00:00"/>
    <x v="3"/>
    <x v="1"/>
    <n v="0"/>
    <x v="4"/>
    <s v="Sunday"/>
    <m/>
    <m/>
    <m/>
  </r>
  <r>
    <d v="2012-05-28T00:00:00"/>
    <x v="3"/>
    <x v="1"/>
    <n v="171"/>
    <x v="4"/>
    <s v="Monday"/>
    <m/>
    <m/>
    <m/>
  </r>
  <r>
    <d v="2012-05-29T00:00:00"/>
    <x v="3"/>
    <x v="1"/>
    <n v="0"/>
    <x v="4"/>
    <s v="Tuesday"/>
    <m/>
    <m/>
    <m/>
  </r>
  <r>
    <d v="2012-05-30T00:00:00"/>
    <x v="3"/>
    <x v="1"/>
    <n v="0"/>
    <x v="4"/>
    <s v="Wednesday"/>
    <m/>
    <m/>
    <m/>
  </r>
  <r>
    <d v="2012-05-31T00:00:00"/>
    <x v="3"/>
    <x v="1"/>
    <n v="0"/>
    <x v="4"/>
    <s v="Thursday"/>
    <m/>
    <m/>
    <m/>
  </r>
  <r>
    <d v="2012-06-01T00:00:00"/>
    <x v="3"/>
    <x v="1"/>
    <n v="0"/>
    <x v="5"/>
    <s v="Friday"/>
    <m/>
    <m/>
    <m/>
  </r>
  <r>
    <d v="2012-06-02T00:00:00"/>
    <x v="3"/>
    <x v="1"/>
    <n v="0"/>
    <x v="5"/>
    <s v="Saturday"/>
    <m/>
    <m/>
    <m/>
  </r>
  <r>
    <d v="2012-06-03T00:00:00"/>
    <x v="3"/>
    <x v="1"/>
    <n v="0"/>
    <x v="5"/>
    <s v="Sunday"/>
    <m/>
    <m/>
    <m/>
  </r>
  <r>
    <d v="2012-06-04T00:00:00"/>
    <x v="3"/>
    <x v="1"/>
    <n v="169"/>
    <x v="5"/>
    <s v="Monday"/>
    <m/>
    <m/>
    <m/>
  </r>
  <r>
    <d v="2012-06-05T00:00:00"/>
    <x v="3"/>
    <x v="1"/>
    <n v="0"/>
    <x v="5"/>
    <s v="Tuesday"/>
    <m/>
    <m/>
    <m/>
  </r>
  <r>
    <d v="2012-06-06T00:00:00"/>
    <x v="3"/>
    <x v="1"/>
    <n v="0"/>
    <x v="5"/>
    <s v="Wednesday"/>
    <m/>
    <m/>
    <m/>
  </r>
  <r>
    <d v="2012-06-07T00:00:00"/>
    <x v="3"/>
    <x v="1"/>
    <n v="0"/>
    <x v="5"/>
    <s v="Thursday"/>
    <m/>
    <m/>
    <m/>
  </r>
  <r>
    <d v="2012-06-08T00:00:00"/>
    <x v="3"/>
    <x v="1"/>
    <n v="0"/>
    <x v="5"/>
    <s v="Friday"/>
    <m/>
    <m/>
    <m/>
  </r>
  <r>
    <d v="2012-06-09T00:00:00"/>
    <x v="3"/>
    <x v="1"/>
    <n v="0"/>
    <x v="5"/>
    <s v="Saturday"/>
    <m/>
    <m/>
    <m/>
  </r>
  <r>
    <d v="2012-06-10T00:00:00"/>
    <x v="3"/>
    <x v="1"/>
    <n v="0"/>
    <x v="5"/>
    <s v="Sunday"/>
    <m/>
    <m/>
    <m/>
  </r>
  <r>
    <d v="2012-06-11T00:00:00"/>
    <x v="3"/>
    <x v="1"/>
    <n v="162"/>
    <x v="5"/>
    <s v="Monday"/>
    <m/>
    <m/>
    <m/>
  </r>
  <r>
    <d v="2012-06-12T00:00:00"/>
    <x v="3"/>
    <x v="1"/>
    <n v="0"/>
    <x v="5"/>
    <s v="Tuesday"/>
    <m/>
    <m/>
    <m/>
  </r>
  <r>
    <d v="2012-06-13T00:00:00"/>
    <x v="3"/>
    <x v="1"/>
    <n v="0"/>
    <x v="5"/>
    <s v="Wednesday"/>
    <m/>
    <m/>
    <m/>
  </r>
  <r>
    <d v="2012-06-14T00:00:00"/>
    <x v="3"/>
    <x v="1"/>
    <n v="0"/>
    <x v="5"/>
    <s v="Thursday"/>
    <m/>
    <m/>
    <m/>
  </r>
  <r>
    <d v="2012-06-15T00:00:00"/>
    <x v="3"/>
    <x v="1"/>
    <n v="0"/>
    <x v="5"/>
    <s v="Friday"/>
    <m/>
    <m/>
    <m/>
  </r>
  <r>
    <d v="2012-06-16T00:00:00"/>
    <x v="3"/>
    <x v="1"/>
    <n v="0"/>
    <x v="5"/>
    <s v="Saturday"/>
    <m/>
    <m/>
    <m/>
  </r>
  <r>
    <d v="2012-06-17T00:00:00"/>
    <x v="3"/>
    <x v="1"/>
    <n v="0"/>
    <x v="5"/>
    <s v="Sunday"/>
    <m/>
    <m/>
    <m/>
  </r>
  <r>
    <d v="2012-06-18T00:00:00"/>
    <x v="3"/>
    <x v="1"/>
    <n v="162"/>
    <x v="5"/>
    <s v="Monday"/>
    <m/>
    <m/>
    <m/>
  </r>
  <r>
    <d v="2012-06-19T00:00:00"/>
    <x v="3"/>
    <x v="1"/>
    <n v="0"/>
    <x v="5"/>
    <s v="Tuesday"/>
    <m/>
    <m/>
    <m/>
  </r>
  <r>
    <d v="2012-06-20T00:00:00"/>
    <x v="3"/>
    <x v="1"/>
    <n v="0"/>
    <x v="5"/>
    <s v="Wednesday"/>
    <m/>
    <m/>
    <m/>
  </r>
  <r>
    <d v="2012-06-21T00:00:00"/>
    <x v="3"/>
    <x v="1"/>
    <n v="0"/>
    <x v="5"/>
    <s v="Thursday"/>
    <m/>
    <m/>
    <m/>
  </r>
  <r>
    <d v="2012-06-22T00:00:00"/>
    <x v="3"/>
    <x v="1"/>
    <n v="0"/>
    <x v="5"/>
    <s v="Friday"/>
    <m/>
    <m/>
    <m/>
  </r>
  <r>
    <d v="2012-06-23T00:00:00"/>
    <x v="3"/>
    <x v="1"/>
    <n v="0"/>
    <x v="5"/>
    <s v="Saturday"/>
    <m/>
    <m/>
    <m/>
  </r>
  <r>
    <d v="2012-06-24T00:00:00"/>
    <x v="3"/>
    <x v="1"/>
    <n v="0"/>
    <x v="5"/>
    <s v="Sunday"/>
    <m/>
    <m/>
    <m/>
  </r>
  <r>
    <d v="2012-06-25T00:00:00"/>
    <x v="3"/>
    <x v="1"/>
    <n v="169"/>
    <x v="5"/>
    <s v="Monday"/>
    <m/>
    <m/>
    <m/>
  </r>
  <r>
    <d v="2012-06-26T00:00:00"/>
    <x v="3"/>
    <x v="1"/>
    <n v="0"/>
    <x v="5"/>
    <s v="Tuesday"/>
    <m/>
    <m/>
    <m/>
  </r>
  <r>
    <d v="2012-06-27T00:00:00"/>
    <x v="3"/>
    <x v="1"/>
    <n v="0"/>
    <x v="5"/>
    <s v="Wednesday"/>
    <m/>
    <m/>
    <m/>
  </r>
  <r>
    <d v="2012-06-28T00:00:00"/>
    <x v="3"/>
    <x v="1"/>
    <n v="0"/>
    <x v="5"/>
    <s v="Thursday"/>
    <m/>
    <m/>
    <m/>
  </r>
  <r>
    <d v="2012-06-29T00:00:00"/>
    <x v="3"/>
    <x v="1"/>
    <n v="0"/>
    <x v="5"/>
    <s v="Friday"/>
    <m/>
    <m/>
    <m/>
  </r>
  <r>
    <d v="2012-06-30T00:00:00"/>
    <x v="3"/>
    <x v="1"/>
    <n v="0"/>
    <x v="5"/>
    <s v="Saturday"/>
    <m/>
    <m/>
    <m/>
  </r>
  <r>
    <d v="2012-07-01T00:00:00"/>
    <x v="3"/>
    <x v="1"/>
    <n v="0"/>
    <x v="6"/>
    <s v="Sunday"/>
    <m/>
    <m/>
    <m/>
  </r>
  <r>
    <d v="2012-07-02T00:00:00"/>
    <x v="3"/>
    <x v="1"/>
    <n v="166"/>
    <x v="6"/>
    <s v="Monday"/>
    <m/>
    <m/>
    <m/>
  </r>
  <r>
    <d v="2012-07-03T00:00:00"/>
    <x v="3"/>
    <x v="1"/>
    <n v="0"/>
    <x v="6"/>
    <s v="Tuesday"/>
    <m/>
    <m/>
    <m/>
  </r>
  <r>
    <d v="2012-07-04T00:00:00"/>
    <x v="3"/>
    <x v="1"/>
    <n v="0"/>
    <x v="6"/>
    <s v="Wednesday"/>
    <m/>
    <m/>
    <m/>
  </r>
  <r>
    <d v="2012-07-05T00:00:00"/>
    <x v="3"/>
    <x v="1"/>
    <n v="0"/>
    <x v="6"/>
    <s v="Thursday"/>
    <m/>
    <m/>
    <m/>
  </r>
  <r>
    <d v="2012-07-06T00:00:00"/>
    <x v="3"/>
    <x v="1"/>
    <n v="0"/>
    <x v="6"/>
    <s v="Friday"/>
    <m/>
    <m/>
    <m/>
  </r>
  <r>
    <d v="2012-07-07T00:00:00"/>
    <x v="3"/>
    <x v="1"/>
    <n v="0"/>
    <x v="6"/>
    <s v="Saturday"/>
    <m/>
    <m/>
    <m/>
  </r>
  <r>
    <d v="2012-07-08T00:00:00"/>
    <x v="3"/>
    <x v="1"/>
    <n v="0"/>
    <x v="6"/>
    <s v="Sunday"/>
    <m/>
    <m/>
    <m/>
  </r>
  <r>
    <d v="2012-07-09T00:00:00"/>
    <x v="3"/>
    <x v="1"/>
    <n v="165"/>
    <x v="6"/>
    <s v="Monday"/>
    <m/>
    <m/>
    <m/>
  </r>
  <r>
    <d v="2012-07-10T00:00:00"/>
    <x v="3"/>
    <x v="1"/>
    <n v="0"/>
    <x v="6"/>
    <s v="Tuesday"/>
    <m/>
    <m/>
    <m/>
  </r>
  <r>
    <d v="2012-07-11T00:00:00"/>
    <x v="3"/>
    <x v="1"/>
    <n v="0"/>
    <x v="6"/>
    <s v="Wednesday"/>
    <m/>
    <m/>
    <m/>
  </r>
  <r>
    <d v="2012-07-12T00:00:00"/>
    <x v="3"/>
    <x v="1"/>
    <n v="0"/>
    <x v="6"/>
    <s v="Thursday"/>
    <m/>
    <m/>
    <m/>
  </r>
  <r>
    <d v="2012-07-13T00:00:00"/>
    <x v="3"/>
    <x v="1"/>
    <n v="0"/>
    <x v="6"/>
    <s v="Friday"/>
    <m/>
    <m/>
    <m/>
  </r>
  <r>
    <d v="2012-07-14T00:00:00"/>
    <x v="3"/>
    <x v="1"/>
    <n v="0"/>
    <x v="6"/>
    <s v="Saturday"/>
    <m/>
    <m/>
    <m/>
  </r>
  <r>
    <d v="2012-07-15T00:00:00"/>
    <x v="3"/>
    <x v="1"/>
    <n v="0"/>
    <x v="6"/>
    <s v="Sunday"/>
    <m/>
    <m/>
    <m/>
  </r>
  <r>
    <d v="2012-07-16T00:00:00"/>
    <x v="3"/>
    <x v="1"/>
    <n v="179"/>
    <x v="6"/>
    <s v="Monday"/>
    <m/>
    <m/>
    <m/>
  </r>
  <r>
    <d v="2012-07-17T00:00:00"/>
    <x v="3"/>
    <x v="1"/>
    <n v="0"/>
    <x v="6"/>
    <s v="Tuesday"/>
    <m/>
    <m/>
    <m/>
  </r>
  <r>
    <d v="2012-07-18T00:00:00"/>
    <x v="3"/>
    <x v="1"/>
    <n v="0"/>
    <x v="6"/>
    <s v="Wednesday"/>
    <m/>
    <m/>
    <m/>
  </r>
  <r>
    <d v="2012-07-19T00:00:00"/>
    <x v="3"/>
    <x v="1"/>
    <n v="0"/>
    <x v="6"/>
    <s v="Thursday"/>
    <m/>
    <m/>
    <m/>
  </r>
  <r>
    <d v="2012-07-20T00:00:00"/>
    <x v="3"/>
    <x v="1"/>
    <n v="0"/>
    <x v="6"/>
    <s v="Friday"/>
    <m/>
    <m/>
    <m/>
  </r>
  <r>
    <d v="2012-07-21T00:00:00"/>
    <x v="3"/>
    <x v="1"/>
    <n v="0"/>
    <x v="6"/>
    <s v="Saturday"/>
    <m/>
    <m/>
    <m/>
  </r>
  <r>
    <d v="2012-07-22T00:00:00"/>
    <x v="3"/>
    <x v="1"/>
    <n v="0"/>
    <x v="6"/>
    <s v="Sunday"/>
    <m/>
    <m/>
    <m/>
  </r>
  <r>
    <d v="2012-07-23T00:00:00"/>
    <x v="3"/>
    <x v="1"/>
    <n v="157"/>
    <x v="6"/>
    <s v="Monday"/>
    <m/>
    <m/>
    <m/>
  </r>
  <r>
    <d v="2012-07-24T00:00:00"/>
    <x v="3"/>
    <x v="1"/>
    <n v="0"/>
    <x v="6"/>
    <s v="Tuesday"/>
    <m/>
    <m/>
    <m/>
  </r>
  <r>
    <d v="2012-07-25T00:00:00"/>
    <x v="3"/>
    <x v="1"/>
    <n v="0"/>
    <x v="6"/>
    <s v="Wednesday"/>
    <m/>
    <m/>
    <m/>
  </r>
  <r>
    <d v="2012-07-26T00:00:00"/>
    <x v="3"/>
    <x v="1"/>
    <n v="0"/>
    <x v="6"/>
    <s v="Thursday"/>
    <m/>
    <m/>
    <m/>
  </r>
  <r>
    <d v="2012-07-27T00:00:00"/>
    <x v="3"/>
    <x v="1"/>
    <n v="0"/>
    <x v="6"/>
    <s v="Friday"/>
    <m/>
    <m/>
    <m/>
  </r>
  <r>
    <d v="2012-07-28T00:00:00"/>
    <x v="3"/>
    <x v="1"/>
    <n v="0"/>
    <x v="6"/>
    <s v="Saturday"/>
    <m/>
    <m/>
    <m/>
  </r>
  <r>
    <d v="2012-07-29T00:00:00"/>
    <x v="3"/>
    <x v="1"/>
    <n v="0"/>
    <x v="6"/>
    <s v="Sunday"/>
    <m/>
    <m/>
    <m/>
  </r>
  <r>
    <d v="2012-07-30T00:00:00"/>
    <x v="3"/>
    <x v="1"/>
    <n v="166"/>
    <x v="6"/>
    <s v="Monday"/>
    <m/>
    <m/>
    <m/>
  </r>
  <r>
    <d v="2012-07-31T00:00:00"/>
    <x v="3"/>
    <x v="1"/>
    <n v="0"/>
    <x v="6"/>
    <s v="Tuesday"/>
    <m/>
    <m/>
    <m/>
  </r>
  <r>
    <d v="2012-08-01T00:00:00"/>
    <x v="3"/>
    <x v="1"/>
    <n v="0"/>
    <x v="7"/>
    <s v="Wednesday"/>
    <m/>
    <m/>
    <m/>
  </r>
  <r>
    <d v="2012-08-02T00:00:00"/>
    <x v="3"/>
    <x v="1"/>
    <n v="0"/>
    <x v="7"/>
    <s v="Thursday"/>
    <m/>
    <m/>
    <m/>
  </r>
  <r>
    <d v="2012-08-03T00:00:00"/>
    <x v="3"/>
    <x v="1"/>
    <n v="0"/>
    <x v="7"/>
    <s v="Friday"/>
    <m/>
    <m/>
    <m/>
  </r>
  <r>
    <d v="2012-08-04T00:00:00"/>
    <x v="3"/>
    <x v="1"/>
    <n v="0"/>
    <x v="7"/>
    <s v="Saturday"/>
    <m/>
    <m/>
    <m/>
  </r>
  <r>
    <d v="2012-08-05T00:00:00"/>
    <x v="3"/>
    <x v="1"/>
    <n v="0"/>
    <x v="7"/>
    <s v="Sunday"/>
    <m/>
    <m/>
    <m/>
  </r>
  <r>
    <d v="2012-08-06T00:00:00"/>
    <x v="3"/>
    <x v="1"/>
    <n v="164"/>
    <x v="7"/>
    <s v="Monday"/>
    <m/>
    <m/>
    <m/>
  </r>
  <r>
    <d v="2012-08-07T00:00:00"/>
    <x v="3"/>
    <x v="1"/>
    <n v="0"/>
    <x v="7"/>
    <s v="Tuesday"/>
    <m/>
    <m/>
    <m/>
  </r>
  <r>
    <d v="2012-08-08T00:00:00"/>
    <x v="3"/>
    <x v="1"/>
    <n v="0"/>
    <x v="7"/>
    <s v="Wednesday"/>
    <m/>
    <m/>
    <m/>
  </r>
  <r>
    <d v="2012-08-09T00:00:00"/>
    <x v="3"/>
    <x v="1"/>
    <n v="0"/>
    <x v="7"/>
    <s v="Thursday"/>
    <m/>
    <m/>
    <m/>
  </r>
  <r>
    <d v="2012-08-10T00:00:00"/>
    <x v="3"/>
    <x v="1"/>
    <n v="0"/>
    <x v="7"/>
    <s v="Friday"/>
    <m/>
    <m/>
    <m/>
  </r>
  <r>
    <d v="2012-08-11T00:00:00"/>
    <x v="3"/>
    <x v="1"/>
    <n v="0"/>
    <x v="7"/>
    <s v="Saturday"/>
    <m/>
    <m/>
    <m/>
  </r>
  <r>
    <d v="2012-08-12T00:00:00"/>
    <x v="3"/>
    <x v="1"/>
    <n v="0"/>
    <x v="7"/>
    <s v="Sunday"/>
    <m/>
    <m/>
    <m/>
  </r>
  <r>
    <d v="2012-08-13T00:00:00"/>
    <x v="3"/>
    <x v="1"/>
    <n v="169"/>
    <x v="7"/>
    <s v="Monday"/>
    <m/>
    <m/>
    <m/>
  </r>
  <r>
    <d v="2012-08-14T00:00:00"/>
    <x v="3"/>
    <x v="1"/>
    <n v="0"/>
    <x v="7"/>
    <s v="Tuesday"/>
    <m/>
    <m/>
    <m/>
  </r>
  <r>
    <d v="2012-08-15T00:00:00"/>
    <x v="3"/>
    <x v="1"/>
    <n v="0"/>
    <x v="7"/>
    <s v="Wednesday"/>
    <m/>
    <m/>
    <m/>
  </r>
  <r>
    <d v="2012-08-16T00:00:00"/>
    <x v="3"/>
    <x v="1"/>
    <n v="0"/>
    <x v="7"/>
    <s v="Thursday"/>
    <m/>
    <m/>
    <m/>
  </r>
  <r>
    <d v="2012-08-17T00:00:00"/>
    <x v="3"/>
    <x v="1"/>
    <n v="0"/>
    <x v="7"/>
    <s v="Friday"/>
    <m/>
    <m/>
    <m/>
  </r>
  <r>
    <d v="2012-08-18T00:00:00"/>
    <x v="3"/>
    <x v="1"/>
    <n v="0"/>
    <x v="7"/>
    <s v="Saturday"/>
    <m/>
    <m/>
    <m/>
  </r>
  <r>
    <d v="2012-08-19T00:00:00"/>
    <x v="3"/>
    <x v="1"/>
    <n v="0"/>
    <x v="7"/>
    <s v="Sunday"/>
    <m/>
    <m/>
    <m/>
  </r>
  <r>
    <d v="2012-08-20T00:00:00"/>
    <x v="3"/>
    <x v="1"/>
    <n v="164"/>
    <x v="7"/>
    <s v="Monday"/>
    <m/>
    <m/>
    <m/>
  </r>
  <r>
    <d v="2012-08-21T00:00:00"/>
    <x v="3"/>
    <x v="1"/>
    <n v="0"/>
    <x v="7"/>
    <s v="Tuesday"/>
    <m/>
    <m/>
    <m/>
  </r>
  <r>
    <d v="2012-08-22T00:00:00"/>
    <x v="3"/>
    <x v="1"/>
    <n v="0"/>
    <x v="7"/>
    <s v="Wednesday"/>
    <m/>
    <m/>
    <m/>
  </r>
  <r>
    <d v="2012-08-23T00:00:00"/>
    <x v="3"/>
    <x v="1"/>
    <n v="0"/>
    <x v="7"/>
    <s v="Thursday"/>
    <m/>
    <m/>
    <m/>
  </r>
  <r>
    <d v="2012-08-24T00:00:00"/>
    <x v="3"/>
    <x v="1"/>
    <n v="0"/>
    <x v="7"/>
    <s v="Friday"/>
    <m/>
    <m/>
    <m/>
  </r>
  <r>
    <d v="2012-08-25T00:00:00"/>
    <x v="3"/>
    <x v="1"/>
    <n v="0"/>
    <x v="7"/>
    <s v="Saturday"/>
    <m/>
    <m/>
    <m/>
  </r>
  <r>
    <d v="2012-08-26T00:00:00"/>
    <x v="3"/>
    <x v="1"/>
    <n v="0"/>
    <x v="7"/>
    <s v="Sunday"/>
    <m/>
    <m/>
    <m/>
  </r>
  <r>
    <d v="2012-08-27T00:00:00"/>
    <x v="3"/>
    <x v="1"/>
    <n v="162"/>
    <x v="7"/>
    <s v="Monday"/>
    <m/>
    <m/>
    <m/>
  </r>
  <r>
    <d v="2012-08-28T00:00:00"/>
    <x v="3"/>
    <x v="1"/>
    <n v="0"/>
    <x v="7"/>
    <s v="Tuesday"/>
    <m/>
    <m/>
    <m/>
  </r>
  <r>
    <d v="2012-08-29T00:00:00"/>
    <x v="3"/>
    <x v="1"/>
    <n v="0"/>
    <x v="7"/>
    <s v="Wednesday"/>
    <m/>
    <m/>
    <m/>
  </r>
  <r>
    <d v="2012-08-30T00:00:00"/>
    <x v="3"/>
    <x v="1"/>
    <n v="0"/>
    <x v="7"/>
    <s v="Thursday"/>
    <m/>
    <m/>
    <m/>
  </r>
  <r>
    <d v="2012-08-31T00:00:00"/>
    <x v="3"/>
    <x v="1"/>
    <n v="0"/>
    <x v="7"/>
    <s v="Friday"/>
    <m/>
    <m/>
    <m/>
  </r>
  <r>
    <d v="2012-09-01T00:00:00"/>
    <x v="3"/>
    <x v="1"/>
    <n v="0"/>
    <x v="8"/>
    <s v="Saturday"/>
    <m/>
    <m/>
    <m/>
  </r>
  <r>
    <d v="2012-09-02T00:00:00"/>
    <x v="3"/>
    <x v="1"/>
    <n v="0"/>
    <x v="8"/>
    <s v="Sunday"/>
    <m/>
    <m/>
    <m/>
  </r>
  <r>
    <d v="2012-09-03T00:00:00"/>
    <x v="3"/>
    <x v="1"/>
    <n v="161"/>
    <x v="8"/>
    <s v="Monday"/>
    <m/>
    <m/>
    <m/>
  </r>
  <r>
    <d v="2012-09-04T00:00:00"/>
    <x v="3"/>
    <x v="1"/>
    <n v="0"/>
    <x v="8"/>
    <s v="Tuesday"/>
    <m/>
    <m/>
    <m/>
  </r>
  <r>
    <d v="2012-09-05T00:00:00"/>
    <x v="3"/>
    <x v="1"/>
    <n v="0"/>
    <x v="8"/>
    <s v="Wednesday"/>
    <m/>
    <m/>
    <m/>
  </r>
  <r>
    <d v="2012-09-06T00:00:00"/>
    <x v="3"/>
    <x v="1"/>
    <n v="0"/>
    <x v="8"/>
    <s v="Thursday"/>
    <m/>
    <m/>
    <m/>
  </r>
  <r>
    <d v="2012-09-07T00:00:00"/>
    <x v="3"/>
    <x v="1"/>
    <n v="0"/>
    <x v="8"/>
    <s v="Friday"/>
    <m/>
    <m/>
    <m/>
  </r>
  <r>
    <d v="2012-09-08T00:00:00"/>
    <x v="3"/>
    <x v="1"/>
    <n v="0"/>
    <x v="8"/>
    <s v="Saturday"/>
    <m/>
    <m/>
    <m/>
  </r>
  <r>
    <d v="2012-09-09T00:00:00"/>
    <x v="3"/>
    <x v="1"/>
    <n v="0"/>
    <x v="8"/>
    <s v="Sunday"/>
    <m/>
    <m/>
    <m/>
  </r>
  <r>
    <d v="2012-09-10T00:00:00"/>
    <x v="3"/>
    <x v="1"/>
    <n v="167"/>
    <x v="8"/>
    <s v="Monday"/>
    <m/>
    <m/>
    <m/>
  </r>
  <r>
    <d v="2012-09-11T00:00:00"/>
    <x v="3"/>
    <x v="1"/>
    <n v="0"/>
    <x v="8"/>
    <s v="Tuesday"/>
    <m/>
    <m/>
    <m/>
  </r>
  <r>
    <d v="2012-09-12T00:00:00"/>
    <x v="3"/>
    <x v="1"/>
    <n v="0"/>
    <x v="8"/>
    <s v="Wednesday"/>
    <m/>
    <m/>
    <m/>
  </r>
  <r>
    <d v="2012-09-13T00:00:00"/>
    <x v="3"/>
    <x v="1"/>
    <n v="0"/>
    <x v="8"/>
    <s v="Thursday"/>
    <m/>
    <m/>
    <m/>
  </r>
  <r>
    <d v="2012-09-14T00:00:00"/>
    <x v="3"/>
    <x v="1"/>
    <n v="0"/>
    <x v="8"/>
    <s v="Friday"/>
    <m/>
    <m/>
    <m/>
  </r>
  <r>
    <d v="2012-09-15T00:00:00"/>
    <x v="3"/>
    <x v="1"/>
    <n v="0"/>
    <x v="8"/>
    <s v="Saturday"/>
    <m/>
    <m/>
    <m/>
  </r>
  <r>
    <d v="2012-09-16T00:00:00"/>
    <x v="3"/>
    <x v="1"/>
    <n v="0"/>
    <x v="8"/>
    <s v="Sunday"/>
    <m/>
    <m/>
    <m/>
  </r>
  <r>
    <d v="2012-09-17T00:00:00"/>
    <x v="3"/>
    <x v="1"/>
    <n v="156"/>
    <x v="8"/>
    <s v="Monday"/>
    <m/>
    <m/>
    <m/>
  </r>
  <r>
    <d v="2012-09-18T00:00:00"/>
    <x v="3"/>
    <x v="1"/>
    <n v="0"/>
    <x v="8"/>
    <s v="Tuesday"/>
    <m/>
    <m/>
    <m/>
  </r>
  <r>
    <d v="2012-09-19T00:00:00"/>
    <x v="3"/>
    <x v="1"/>
    <n v="0"/>
    <x v="8"/>
    <s v="Wednesday"/>
    <m/>
    <m/>
    <m/>
  </r>
  <r>
    <d v="2012-09-20T00:00:00"/>
    <x v="3"/>
    <x v="1"/>
    <n v="0"/>
    <x v="8"/>
    <s v="Thursday"/>
    <m/>
    <m/>
    <m/>
  </r>
  <r>
    <d v="2012-09-21T00:00:00"/>
    <x v="3"/>
    <x v="1"/>
    <n v="0"/>
    <x v="8"/>
    <s v="Friday"/>
    <m/>
    <m/>
    <m/>
  </r>
  <r>
    <d v="2012-09-22T00:00:00"/>
    <x v="3"/>
    <x v="1"/>
    <n v="0"/>
    <x v="8"/>
    <s v="Saturday"/>
    <m/>
    <m/>
    <m/>
  </r>
  <r>
    <d v="2012-09-23T00:00:00"/>
    <x v="3"/>
    <x v="1"/>
    <n v="0"/>
    <x v="8"/>
    <s v="Sunday"/>
    <m/>
    <m/>
    <m/>
  </r>
  <r>
    <d v="2012-09-24T00:00:00"/>
    <x v="3"/>
    <x v="1"/>
    <n v="173"/>
    <x v="8"/>
    <s v="Monday"/>
    <m/>
    <m/>
    <m/>
  </r>
  <r>
    <d v="2012-09-25T00:00:00"/>
    <x v="3"/>
    <x v="1"/>
    <n v="0"/>
    <x v="8"/>
    <s v="Tuesday"/>
    <m/>
    <m/>
    <m/>
  </r>
  <r>
    <d v="2012-09-26T00:00:00"/>
    <x v="3"/>
    <x v="1"/>
    <n v="0"/>
    <x v="8"/>
    <s v="Wednesday"/>
    <m/>
    <m/>
    <m/>
  </r>
  <r>
    <d v="2012-09-27T00:00:00"/>
    <x v="3"/>
    <x v="1"/>
    <n v="0"/>
    <x v="8"/>
    <s v="Thursday"/>
    <m/>
    <m/>
    <m/>
  </r>
  <r>
    <d v="2012-09-28T00:00:00"/>
    <x v="3"/>
    <x v="1"/>
    <n v="0"/>
    <x v="8"/>
    <s v="Friday"/>
    <m/>
    <m/>
    <m/>
  </r>
  <r>
    <d v="2012-09-29T00:00:00"/>
    <x v="3"/>
    <x v="1"/>
    <n v="0"/>
    <x v="8"/>
    <s v="Saturday"/>
    <m/>
    <m/>
    <m/>
  </r>
  <r>
    <d v="2012-09-30T00:00:00"/>
    <x v="3"/>
    <x v="1"/>
    <n v="0"/>
    <x v="8"/>
    <s v="Sunday"/>
    <m/>
    <m/>
    <m/>
  </r>
  <r>
    <d v="2012-10-01T00:00:00"/>
    <x v="3"/>
    <x v="1"/>
    <n v="175"/>
    <x v="9"/>
    <s v="Monday"/>
    <m/>
    <m/>
    <m/>
  </r>
  <r>
    <d v="2012-10-02T00:00:00"/>
    <x v="3"/>
    <x v="1"/>
    <n v="0"/>
    <x v="9"/>
    <s v="Tuesday"/>
    <m/>
    <m/>
    <m/>
  </r>
  <r>
    <d v="2012-10-03T00:00:00"/>
    <x v="3"/>
    <x v="1"/>
    <n v="0"/>
    <x v="9"/>
    <s v="Wednesday"/>
    <m/>
    <m/>
    <m/>
  </r>
  <r>
    <d v="2012-10-04T00:00:00"/>
    <x v="3"/>
    <x v="1"/>
    <n v="0"/>
    <x v="9"/>
    <s v="Thursday"/>
    <m/>
    <m/>
    <m/>
  </r>
  <r>
    <d v="2012-10-05T00:00:00"/>
    <x v="3"/>
    <x v="1"/>
    <n v="0"/>
    <x v="9"/>
    <s v="Friday"/>
    <m/>
    <m/>
    <m/>
  </r>
  <r>
    <d v="2012-10-06T00:00:00"/>
    <x v="3"/>
    <x v="1"/>
    <n v="0"/>
    <x v="9"/>
    <s v="Saturday"/>
    <m/>
    <m/>
    <m/>
  </r>
  <r>
    <d v="2012-10-07T00:00:00"/>
    <x v="3"/>
    <x v="1"/>
    <n v="0"/>
    <x v="9"/>
    <s v="Sunday"/>
    <m/>
    <m/>
    <m/>
  </r>
  <r>
    <d v="2012-10-08T00:00:00"/>
    <x v="3"/>
    <x v="1"/>
    <n v="160"/>
    <x v="9"/>
    <s v="Monday"/>
    <m/>
    <m/>
    <m/>
  </r>
  <r>
    <d v="2012-10-09T00:00:00"/>
    <x v="3"/>
    <x v="1"/>
    <n v="0"/>
    <x v="9"/>
    <s v="Tuesday"/>
    <m/>
    <m/>
    <m/>
  </r>
  <r>
    <d v="2012-10-10T00:00:00"/>
    <x v="3"/>
    <x v="1"/>
    <n v="0"/>
    <x v="9"/>
    <s v="Wednesday"/>
    <m/>
    <m/>
    <m/>
  </r>
  <r>
    <d v="2012-10-11T00:00:00"/>
    <x v="3"/>
    <x v="1"/>
    <n v="0"/>
    <x v="9"/>
    <s v="Thursday"/>
    <m/>
    <m/>
    <m/>
  </r>
  <r>
    <d v="2012-10-12T00:00:00"/>
    <x v="3"/>
    <x v="1"/>
    <n v="0"/>
    <x v="9"/>
    <s v="Friday"/>
    <m/>
    <m/>
    <m/>
  </r>
  <r>
    <d v="2012-10-13T00:00:00"/>
    <x v="3"/>
    <x v="1"/>
    <n v="0"/>
    <x v="9"/>
    <s v="Saturday"/>
    <m/>
    <m/>
    <m/>
  </r>
  <r>
    <d v="2012-10-14T00:00:00"/>
    <x v="3"/>
    <x v="1"/>
    <n v="0"/>
    <x v="9"/>
    <s v="Sunday"/>
    <m/>
    <m/>
    <m/>
  </r>
  <r>
    <d v="2012-10-15T00:00:00"/>
    <x v="3"/>
    <x v="1"/>
    <n v="176"/>
    <x v="9"/>
    <s v="Monday"/>
    <m/>
    <m/>
    <m/>
  </r>
  <r>
    <d v="2012-10-16T00:00:00"/>
    <x v="3"/>
    <x v="1"/>
    <n v="0"/>
    <x v="9"/>
    <s v="Tuesday"/>
    <m/>
    <m/>
    <m/>
  </r>
  <r>
    <d v="2012-10-17T00:00:00"/>
    <x v="3"/>
    <x v="1"/>
    <n v="0"/>
    <x v="9"/>
    <s v="Wednesday"/>
    <m/>
    <m/>
    <m/>
  </r>
  <r>
    <d v="2012-10-18T00:00:00"/>
    <x v="3"/>
    <x v="1"/>
    <n v="0"/>
    <x v="9"/>
    <s v="Thursday"/>
    <m/>
    <m/>
    <m/>
  </r>
  <r>
    <d v="2012-10-19T00:00:00"/>
    <x v="3"/>
    <x v="1"/>
    <n v="0"/>
    <x v="9"/>
    <s v="Friday"/>
    <m/>
    <m/>
    <m/>
  </r>
  <r>
    <d v="2012-10-20T00:00:00"/>
    <x v="3"/>
    <x v="1"/>
    <n v="0"/>
    <x v="9"/>
    <s v="Saturday"/>
    <m/>
    <m/>
    <m/>
  </r>
  <r>
    <d v="2012-10-21T00:00:00"/>
    <x v="3"/>
    <x v="1"/>
    <n v="0"/>
    <x v="9"/>
    <s v="Sunday"/>
    <m/>
    <m/>
    <m/>
  </r>
  <r>
    <d v="2012-10-22T00:00:00"/>
    <x v="3"/>
    <x v="1"/>
    <n v="169"/>
    <x v="9"/>
    <s v="Monday"/>
    <m/>
    <m/>
    <m/>
  </r>
  <r>
    <d v="2012-10-23T00:00:00"/>
    <x v="3"/>
    <x v="1"/>
    <n v="0"/>
    <x v="9"/>
    <s v="Tuesday"/>
    <m/>
    <m/>
    <m/>
  </r>
  <r>
    <d v="2012-10-24T00:00:00"/>
    <x v="3"/>
    <x v="1"/>
    <n v="0"/>
    <x v="9"/>
    <s v="Wednesday"/>
    <m/>
    <m/>
    <m/>
  </r>
  <r>
    <d v="2012-10-25T00:00:00"/>
    <x v="3"/>
    <x v="1"/>
    <n v="0"/>
    <x v="9"/>
    <s v="Thursday"/>
    <m/>
    <m/>
    <m/>
  </r>
  <r>
    <d v="2012-10-26T00:00:00"/>
    <x v="3"/>
    <x v="1"/>
    <n v="0"/>
    <x v="9"/>
    <s v="Friday"/>
    <m/>
    <m/>
    <m/>
  </r>
  <r>
    <d v="2012-10-27T00:00:00"/>
    <x v="3"/>
    <x v="1"/>
    <n v="0"/>
    <x v="9"/>
    <s v="Saturday"/>
    <m/>
    <m/>
    <m/>
  </r>
  <r>
    <d v="2012-10-28T00:00:00"/>
    <x v="3"/>
    <x v="1"/>
    <n v="0"/>
    <x v="9"/>
    <s v="Sunday"/>
    <m/>
    <m/>
    <m/>
  </r>
  <r>
    <d v="2012-10-29T00:00:00"/>
    <x v="3"/>
    <x v="1"/>
    <n v="168"/>
    <x v="9"/>
    <s v="Monday"/>
    <m/>
    <m/>
    <m/>
  </r>
  <r>
    <d v="2012-10-30T00:00:00"/>
    <x v="3"/>
    <x v="1"/>
    <n v="0"/>
    <x v="9"/>
    <s v="Tuesday"/>
    <m/>
    <m/>
    <m/>
  </r>
  <r>
    <d v="2012-10-31T00:00:00"/>
    <x v="3"/>
    <x v="1"/>
    <n v="0"/>
    <x v="9"/>
    <s v="Wednesday"/>
    <m/>
    <m/>
    <m/>
  </r>
  <r>
    <d v="2012-11-01T00:00:00"/>
    <x v="3"/>
    <x v="1"/>
    <n v="0"/>
    <x v="10"/>
    <s v="Thursday"/>
    <m/>
    <m/>
    <m/>
  </r>
  <r>
    <d v="2012-11-02T00:00:00"/>
    <x v="3"/>
    <x v="1"/>
    <n v="0"/>
    <x v="10"/>
    <s v="Friday"/>
    <m/>
    <m/>
    <m/>
  </r>
  <r>
    <d v="2012-11-03T00:00:00"/>
    <x v="3"/>
    <x v="1"/>
    <n v="0"/>
    <x v="10"/>
    <s v="Saturday"/>
    <m/>
    <m/>
    <m/>
  </r>
  <r>
    <d v="2012-11-04T00:00:00"/>
    <x v="3"/>
    <x v="1"/>
    <n v="0"/>
    <x v="10"/>
    <s v="Sunday"/>
    <m/>
    <m/>
    <m/>
  </r>
  <r>
    <d v="2012-11-05T00:00:00"/>
    <x v="3"/>
    <x v="1"/>
    <n v="158"/>
    <x v="10"/>
    <s v="Monday"/>
    <m/>
    <m/>
    <m/>
  </r>
  <r>
    <d v="2012-11-06T00:00:00"/>
    <x v="3"/>
    <x v="1"/>
    <n v="0"/>
    <x v="10"/>
    <s v="Tuesday"/>
    <m/>
    <m/>
    <m/>
  </r>
  <r>
    <d v="2012-11-07T00:00:00"/>
    <x v="3"/>
    <x v="1"/>
    <n v="0"/>
    <x v="10"/>
    <s v="Wednesday"/>
    <m/>
    <m/>
    <m/>
  </r>
  <r>
    <d v="2012-11-08T00:00:00"/>
    <x v="3"/>
    <x v="1"/>
    <n v="0"/>
    <x v="10"/>
    <s v="Thursday"/>
    <m/>
    <m/>
    <m/>
  </r>
  <r>
    <d v="2012-11-09T00:00:00"/>
    <x v="3"/>
    <x v="1"/>
    <n v="0"/>
    <x v="10"/>
    <s v="Friday"/>
    <m/>
    <m/>
    <m/>
  </r>
  <r>
    <d v="2012-11-10T00:00:00"/>
    <x v="3"/>
    <x v="1"/>
    <n v="0"/>
    <x v="10"/>
    <s v="Saturday"/>
    <m/>
    <m/>
    <m/>
  </r>
  <r>
    <d v="2012-11-11T00:00:00"/>
    <x v="3"/>
    <x v="1"/>
    <n v="0"/>
    <x v="10"/>
    <s v="Sunday"/>
    <m/>
    <m/>
    <m/>
  </r>
  <r>
    <d v="2012-11-12T00:00:00"/>
    <x v="3"/>
    <x v="1"/>
    <n v="167"/>
    <x v="10"/>
    <s v="Monday"/>
    <m/>
    <m/>
    <m/>
  </r>
  <r>
    <d v="2012-11-13T00:00:00"/>
    <x v="3"/>
    <x v="1"/>
    <n v="0"/>
    <x v="10"/>
    <s v="Tuesday"/>
    <m/>
    <m/>
    <m/>
  </r>
  <r>
    <d v="2012-11-14T00:00:00"/>
    <x v="3"/>
    <x v="1"/>
    <n v="0"/>
    <x v="10"/>
    <s v="Wednesday"/>
    <m/>
    <m/>
    <m/>
  </r>
  <r>
    <d v="2012-11-15T00:00:00"/>
    <x v="3"/>
    <x v="1"/>
    <n v="0"/>
    <x v="10"/>
    <s v="Thursday"/>
    <m/>
    <m/>
    <m/>
  </r>
  <r>
    <d v="2012-11-16T00:00:00"/>
    <x v="3"/>
    <x v="1"/>
    <n v="0"/>
    <x v="10"/>
    <s v="Friday"/>
    <m/>
    <m/>
    <m/>
  </r>
  <r>
    <d v="2012-11-17T00:00:00"/>
    <x v="3"/>
    <x v="1"/>
    <n v="0"/>
    <x v="10"/>
    <s v="Saturday"/>
    <m/>
    <m/>
    <m/>
  </r>
  <r>
    <d v="2012-11-18T00:00:00"/>
    <x v="3"/>
    <x v="1"/>
    <n v="0"/>
    <x v="10"/>
    <s v="Sunday"/>
    <m/>
    <m/>
    <m/>
  </r>
  <r>
    <d v="2012-11-19T00:00:00"/>
    <x v="3"/>
    <x v="1"/>
    <n v="166"/>
    <x v="10"/>
    <s v="Monday"/>
    <m/>
    <m/>
    <m/>
  </r>
  <r>
    <d v="2012-11-20T00:00:00"/>
    <x v="3"/>
    <x v="1"/>
    <n v="0"/>
    <x v="10"/>
    <s v="Tuesday"/>
    <m/>
    <m/>
    <m/>
  </r>
  <r>
    <d v="2012-11-21T00:00:00"/>
    <x v="3"/>
    <x v="1"/>
    <n v="0"/>
    <x v="10"/>
    <s v="Wednesday"/>
    <m/>
    <m/>
    <m/>
  </r>
  <r>
    <d v="2012-11-22T00:00:00"/>
    <x v="3"/>
    <x v="1"/>
    <n v="0"/>
    <x v="10"/>
    <s v="Thursday"/>
    <m/>
    <m/>
    <m/>
  </r>
  <r>
    <d v="2012-11-23T00:00:00"/>
    <x v="3"/>
    <x v="1"/>
    <n v="0"/>
    <x v="10"/>
    <s v="Friday"/>
    <m/>
    <m/>
    <m/>
  </r>
  <r>
    <d v="2012-11-24T00:00:00"/>
    <x v="3"/>
    <x v="1"/>
    <n v="0"/>
    <x v="10"/>
    <s v="Saturday"/>
    <m/>
    <m/>
    <m/>
  </r>
  <r>
    <d v="2012-11-25T00:00:00"/>
    <x v="3"/>
    <x v="1"/>
    <n v="0"/>
    <x v="10"/>
    <s v="Sunday"/>
    <m/>
    <m/>
    <m/>
  </r>
  <r>
    <d v="2012-11-26T00:00:00"/>
    <x v="3"/>
    <x v="1"/>
    <n v="167"/>
    <x v="10"/>
    <s v="Monday"/>
    <m/>
    <m/>
    <m/>
  </r>
  <r>
    <d v="2012-11-27T00:00:00"/>
    <x v="3"/>
    <x v="1"/>
    <n v="0"/>
    <x v="10"/>
    <s v="Tuesday"/>
    <m/>
    <m/>
    <m/>
  </r>
  <r>
    <d v="2012-11-28T00:00:00"/>
    <x v="3"/>
    <x v="1"/>
    <n v="0"/>
    <x v="10"/>
    <s v="Wednesday"/>
    <m/>
    <m/>
    <m/>
  </r>
  <r>
    <d v="2012-11-29T00:00:00"/>
    <x v="3"/>
    <x v="1"/>
    <n v="0"/>
    <x v="10"/>
    <s v="Thursday"/>
    <m/>
    <m/>
    <m/>
  </r>
  <r>
    <d v="2012-11-30T00:00:00"/>
    <x v="3"/>
    <x v="1"/>
    <n v="0"/>
    <x v="10"/>
    <s v="Friday"/>
    <m/>
    <m/>
    <m/>
  </r>
  <r>
    <d v="2012-12-01T00:00:00"/>
    <x v="3"/>
    <x v="1"/>
    <n v="0"/>
    <x v="11"/>
    <s v="Saturday"/>
    <m/>
    <m/>
    <m/>
  </r>
  <r>
    <d v="2012-12-02T00:00:00"/>
    <x v="3"/>
    <x v="1"/>
    <n v="0"/>
    <x v="11"/>
    <s v="Sunday"/>
    <m/>
    <m/>
    <m/>
  </r>
  <r>
    <d v="2012-12-03T00:00:00"/>
    <x v="3"/>
    <x v="1"/>
    <n v="176"/>
    <x v="11"/>
    <s v="Monday"/>
    <m/>
    <m/>
    <m/>
  </r>
  <r>
    <d v="2012-12-04T00:00:00"/>
    <x v="3"/>
    <x v="1"/>
    <n v="0"/>
    <x v="11"/>
    <s v="Tuesday"/>
    <m/>
    <m/>
    <m/>
  </r>
  <r>
    <d v="2012-12-05T00:00:00"/>
    <x v="3"/>
    <x v="1"/>
    <n v="0"/>
    <x v="11"/>
    <s v="Wednesday"/>
    <m/>
    <m/>
    <m/>
  </r>
  <r>
    <d v="2012-12-06T00:00:00"/>
    <x v="3"/>
    <x v="1"/>
    <n v="0"/>
    <x v="11"/>
    <s v="Thursday"/>
    <m/>
    <m/>
    <m/>
  </r>
  <r>
    <d v="2012-12-07T00:00:00"/>
    <x v="3"/>
    <x v="1"/>
    <n v="0"/>
    <x v="11"/>
    <s v="Friday"/>
    <m/>
    <m/>
    <m/>
  </r>
  <r>
    <d v="2012-12-08T00:00:00"/>
    <x v="3"/>
    <x v="1"/>
    <n v="0"/>
    <x v="11"/>
    <s v="Saturday"/>
    <m/>
    <m/>
    <m/>
  </r>
  <r>
    <d v="2012-12-09T00:00:00"/>
    <x v="3"/>
    <x v="1"/>
    <n v="0"/>
    <x v="11"/>
    <s v="Sunday"/>
    <m/>
    <m/>
    <m/>
  </r>
  <r>
    <d v="2012-12-10T00:00:00"/>
    <x v="3"/>
    <x v="1"/>
    <n v="170"/>
    <x v="11"/>
    <s v="Monday"/>
    <m/>
    <m/>
    <m/>
  </r>
  <r>
    <d v="2012-12-11T00:00:00"/>
    <x v="3"/>
    <x v="1"/>
    <n v="0"/>
    <x v="11"/>
    <s v="Tuesday"/>
    <m/>
    <m/>
    <m/>
  </r>
  <r>
    <d v="2012-12-12T00:00:00"/>
    <x v="3"/>
    <x v="1"/>
    <n v="0"/>
    <x v="11"/>
    <s v="Wednesday"/>
    <m/>
    <m/>
    <m/>
  </r>
  <r>
    <d v="2012-12-13T00:00:00"/>
    <x v="3"/>
    <x v="1"/>
    <n v="0"/>
    <x v="11"/>
    <s v="Thursday"/>
    <m/>
    <m/>
    <m/>
  </r>
  <r>
    <d v="2012-12-14T00:00:00"/>
    <x v="3"/>
    <x v="1"/>
    <n v="0"/>
    <x v="11"/>
    <s v="Friday"/>
    <m/>
    <m/>
    <m/>
  </r>
  <r>
    <d v="2012-12-15T00:00:00"/>
    <x v="3"/>
    <x v="1"/>
    <n v="0"/>
    <x v="11"/>
    <s v="Saturday"/>
    <m/>
    <m/>
    <m/>
  </r>
  <r>
    <d v="2012-12-16T00:00:00"/>
    <x v="3"/>
    <x v="1"/>
    <n v="0"/>
    <x v="11"/>
    <s v="Sunday"/>
    <m/>
    <m/>
    <m/>
  </r>
  <r>
    <d v="2012-12-17T00:00:00"/>
    <x v="3"/>
    <x v="1"/>
    <n v="176"/>
    <x v="11"/>
    <s v="Monday"/>
    <m/>
    <m/>
    <m/>
  </r>
  <r>
    <d v="2012-12-18T00:00:00"/>
    <x v="3"/>
    <x v="1"/>
    <n v="0"/>
    <x v="11"/>
    <s v="Tuesday"/>
    <m/>
    <m/>
    <m/>
  </r>
  <r>
    <d v="2012-12-19T00:00:00"/>
    <x v="3"/>
    <x v="1"/>
    <n v="0"/>
    <x v="11"/>
    <s v="Wednesday"/>
    <m/>
    <m/>
    <m/>
  </r>
  <r>
    <d v="2012-12-20T00:00:00"/>
    <x v="3"/>
    <x v="1"/>
    <n v="0"/>
    <x v="11"/>
    <s v="Thursday"/>
    <m/>
    <m/>
    <m/>
  </r>
  <r>
    <d v="2012-12-21T00:00:00"/>
    <x v="3"/>
    <x v="1"/>
    <n v="0"/>
    <x v="11"/>
    <s v="Friday"/>
    <m/>
    <m/>
    <m/>
  </r>
  <r>
    <d v="2012-12-22T00:00:00"/>
    <x v="3"/>
    <x v="1"/>
    <n v="0"/>
    <x v="11"/>
    <s v="Saturday"/>
    <m/>
    <m/>
    <m/>
  </r>
  <r>
    <d v="2012-12-23T00:00:00"/>
    <x v="3"/>
    <x v="1"/>
    <n v="0"/>
    <x v="11"/>
    <s v="Sunday"/>
    <m/>
    <m/>
    <m/>
  </r>
  <r>
    <d v="2012-12-24T00:00:00"/>
    <x v="3"/>
    <x v="1"/>
    <n v="162"/>
    <x v="11"/>
    <s v="Monday"/>
    <m/>
    <m/>
    <m/>
  </r>
  <r>
    <d v="2012-12-25T00:00:00"/>
    <x v="3"/>
    <x v="1"/>
    <n v="0"/>
    <x v="11"/>
    <s v="Tuesday"/>
    <m/>
    <m/>
    <m/>
  </r>
  <r>
    <d v="2012-12-26T00:00:00"/>
    <x v="3"/>
    <x v="1"/>
    <n v="0"/>
    <x v="11"/>
    <s v="Wednesday"/>
    <m/>
    <m/>
    <m/>
  </r>
  <r>
    <d v="2012-12-27T00:00:00"/>
    <x v="3"/>
    <x v="1"/>
    <n v="0"/>
    <x v="11"/>
    <s v="Thursday"/>
    <m/>
    <m/>
    <m/>
  </r>
  <r>
    <d v="2012-12-28T00:00:00"/>
    <x v="3"/>
    <x v="1"/>
    <n v="0"/>
    <x v="11"/>
    <s v="Friday"/>
    <m/>
    <m/>
    <m/>
  </r>
  <r>
    <d v="2012-12-29T00:00:00"/>
    <x v="3"/>
    <x v="1"/>
    <n v="0"/>
    <x v="11"/>
    <s v="Saturday"/>
    <m/>
    <m/>
    <m/>
  </r>
  <r>
    <d v="2012-12-30T00:00:00"/>
    <x v="3"/>
    <x v="1"/>
    <n v="0"/>
    <x v="11"/>
    <s v="Sunday"/>
    <m/>
    <m/>
    <m/>
  </r>
  <r>
    <d v="2012-12-31T00:00:00"/>
    <x v="3"/>
    <x v="1"/>
    <n v="183"/>
    <x v="11"/>
    <s v="Monday"/>
    <m/>
    <m/>
    <m/>
  </r>
  <r>
    <d v="2012-01-01T00:00:00"/>
    <x v="3"/>
    <x v="2"/>
    <n v="0"/>
    <x v="0"/>
    <s v="Sunday"/>
    <m/>
    <m/>
    <m/>
  </r>
  <r>
    <d v="2012-01-02T00:00:00"/>
    <x v="3"/>
    <x v="2"/>
    <n v="0"/>
    <x v="0"/>
    <s v="Monday"/>
    <m/>
    <m/>
    <m/>
  </r>
  <r>
    <d v="2012-01-03T00:00:00"/>
    <x v="3"/>
    <x v="2"/>
    <n v="0"/>
    <x v="0"/>
    <s v="Tuesday"/>
    <m/>
    <m/>
    <m/>
  </r>
  <r>
    <d v="2012-01-04T00:00:00"/>
    <x v="3"/>
    <x v="2"/>
    <n v="0"/>
    <x v="0"/>
    <s v="Wednesday"/>
    <m/>
    <m/>
    <m/>
  </r>
  <r>
    <d v="2012-01-05T00:00:00"/>
    <x v="3"/>
    <x v="2"/>
    <n v="0"/>
    <x v="0"/>
    <s v="Thursday"/>
    <m/>
    <m/>
    <m/>
  </r>
  <r>
    <d v="2012-01-06T00:00:00"/>
    <x v="3"/>
    <x v="2"/>
    <n v="0"/>
    <x v="0"/>
    <s v="Friday"/>
    <m/>
    <m/>
    <m/>
  </r>
  <r>
    <d v="2012-01-07T00:00:00"/>
    <x v="3"/>
    <x v="2"/>
    <n v="0"/>
    <x v="0"/>
    <s v="Saturday"/>
    <m/>
    <m/>
    <m/>
  </r>
  <r>
    <d v="2012-01-08T00:00:00"/>
    <x v="3"/>
    <x v="2"/>
    <n v="0"/>
    <x v="0"/>
    <s v="Sunday"/>
    <m/>
    <m/>
    <m/>
  </r>
  <r>
    <d v="2012-01-09T00:00:00"/>
    <x v="3"/>
    <x v="2"/>
    <n v="0"/>
    <x v="0"/>
    <s v="Monday"/>
    <m/>
    <m/>
    <m/>
  </r>
  <r>
    <d v="2012-01-10T00:00:00"/>
    <x v="3"/>
    <x v="2"/>
    <n v="0"/>
    <x v="0"/>
    <s v="Tuesday"/>
    <m/>
    <m/>
    <m/>
  </r>
  <r>
    <d v="2012-01-11T00:00:00"/>
    <x v="3"/>
    <x v="2"/>
    <n v="0"/>
    <x v="0"/>
    <s v="Wednesday"/>
    <m/>
    <m/>
    <m/>
  </r>
  <r>
    <d v="2012-01-12T00:00:00"/>
    <x v="3"/>
    <x v="2"/>
    <n v="0"/>
    <x v="0"/>
    <s v="Thursday"/>
    <m/>
    <m/>
    <m/>
  </r>
  <r>
    <d v="2012-01-13T00:00:00"/>
    <x v="3"/>
    <x v="2"/>
    <n v="0"/>
    <x v="0"/>
    <s v="Friday"/>
    <m/>
    <m/>
    <m/>
  </r>
  <r>
    <d v="2012-01-14T00:00:00"/>
    <x v="3"/>
    <x v="2"/>
    <n v="0"/>
    <x v="0"/>
    <s v="Saturday"/>
    <m/>
    <m/>
    <m/>
  </r>
  <r>
    <d v="2012-01-15T00:00:00"/>
    <x v="3"/>
    <x v="2"/>
    <n v="0"/>
    <x v="0"/>
    <s v="Sunday"/>
    <m/>
    <m/>
    <m/>
  </r>
  <r>
    <d v="2012-01-16T00:00:00"/>
    <x v="3"/>
    <x v="2"/>
    <n v="0"/>
    <x v="0"/>
    <s v="Monday"/>
    <m/>
    <m/>
    <m/>
  </r>
  <r>
    <d v="2012-01-17T00:00:00"/>
    <x v="3"/>
    <x v="2"/>
    <n v="0"/>
    <x v="0"/>
    <s v="Tuesday"/>
    <m/>
    <m/>
    <m/>
  </r>
  <r>
    <d v="2012-01-18T00:00:00"/>
    <x v="3"/>
    <x v="2"/>
    <n v="0"/>
    <x v="0"/>
    <s v="Wednesday"/>
    <m/>
    <m/>
    <m/>
  </r>
  <r>
    <d v="2012-01-19T00:00:00"/>
    <x v="3"/>
    <x v="2"/>
    <n v="0"/>
    <x v="0"/>
    <s v="Thursday"/>
    <m/>
    <m/>
    <m/>
  </r>
  <r>
    <d v="2012-01-20T00:00:00"/>
    <x v="3"/>
    <x v="2"/>
    <n v="0"/>
    <x v="0"/>
    <s v="Friday"/>
    <m/>
    <m/>
    <m/>
  </r>
  <r>
    <d v="2012-01-21T00:00:00"/>
    <x v="3"/>
    <x v="2"/>
    <n v="0"/>
    <x v="0"/>
    <s v="Saturday"/>
    <m/>
    <m/>
    <m/>
  </r>
  <r>
    <d v="2012-01-22T00:00:00"/>
    <x v="3"/>
    <x v="2"/>
    <n v="0"/>
    <x v="0"/>
    <s v="Sunday"/>
    <m/>
    <m/>
    <m/>
  </r>
  <r>
    <d v="2012-01-23T00:00:00"/>
    <x v="3"/>
    <x v="2"/>
    <n v="0"/>
    <x v="0"/>
    <s v="Monday"/>
    <m/>
    <m/>
    <m/>
  </r>
  <r>
    <d v="2012-01-24T00:00:00"/>
    <x v="3"/>
    <x v="2"/>
    <n v="0"/>
    <x v="0"/>
    <s v="Tuesday"/>
    <m/>
    <m/>
    <m/>
  </r>
  <r>
    <d v="2012-01-25T00:00:00"/>
    <x v="3"/>
    <x v="2"/>
    <n v="0"/>
    <x v="0"/>
    <s v="Wednesday"/>
    <m/>
    <m/>
    <m/>
  </r>
  <r>
    <d v="2012-01-26T00:00:00"/>
    <x v="3"/>
    <x v="2"/>
    <n v="0"/>
    <x v="0"/>
    <s v="Thursday"/>
    <m/>
    <m/>
    <m/>
  </r>
  <r>
    <d v="2012-01-27T00:00:00"/>
    <x v="3"/>
    <x v="2"/>
    <n v="0"/>
    <x v="0"/>
    <s v="Friday"/>
    <m/>
    <m/>
    <m/>
  </r>
  <r>
    <d v="2012-01-28T00:00:00"/>
    <x v="3"/>
    <x v="2"/>
    <n v="0"/>
    <x v="0"/>
    <s v="Saturday"/>
    <m/>
    <m/>
    <m/>
  </r>
  <r>
    <d v="2012-01-29T00:00:00"/>
    <x v="3"/>
    <x v="2"/>
    <n v="0"/>
    <x v="0"/>
    <s v="Sunday"/>
    <m/>
    <m/>
    <m/>
  </r>
  <r>
    <d v="2012-01-30T00:00:00"/>
    <x v="3"/>
    <x v="2"/>
    <n v="0"/>
    <x v="0"/>
    <s v="Monday"/>
    <m/>
    <m/>
    <m/>
  </r>
  <r>
    <d v="2012-01-31T00:00:00"/>
    <x v="3"/>
    <x v="2"/>
    <n v="0"/>
    <x v="0"/>
    <s v="Tuesday"/>
    <m/>
    <m/>
    <m/>
  </r>
  <r>
    <d v="2012-02-01T00:00:00"/>
    <x v="3"/>
    <x v="2"/>
    <n v="0"/>
    <x v="1"/>
    <s v="Wednesday"/>
    <m/>
    <m/>
    <m/>
  </r>
  <r>
    <d v="2012-02-02T00:00:00"/>
    <x v="3"/>
    <x v="2"/>
    <n v="0"/>
    <x v="1"/>
    <s v="Thursday"/>
    <m/>
    <m/>
    <m/>
  </r>
  <r>
    <d v="2012-02-03T00:00:00"/>
    <x v="3"/>
    <x v="2"/>
    <n v="0"/>
    <x v="1"/>
    <s v="Friday"/>
    <m/>
    <m/>
    <m/>
  </r>
  <r>
    <d v="2012-02-04T00:00:00"/>
    <x v="3"/>
    <x v="2"/>
    <n v="0"/>
    <x v="1"/>
    <s v="Saturday"/>
    <m/>
    <m/>
    <m/>
  </r>
  <r>
    <d v="2012-02-05T00:00:00"/>
    <x v="3"/>
    <x v="2"/>
    <n v="0"/>
    <x v="1"/>
    <s v="Sunday"/>
    <m/>
    <m/>
    <m/>
  </r>
  <r>
    <d v="2012-02-06T00:00:00"/>
    <x v="3"/>
    <x v="2"/>
    <n v="0"/>
    <x v="1"/>
    <s v="Monday"/>
    <m/>
    <m/>
    <m/>
  </r>
  <r>
    <d v="2012-02-07T00:00:00"/>
    <x v="3"/>
    <x v="2"/>
    <n v="0"/>
    <x v="1"/>
    <s v="Tuesday"/>
    <m/>
    <m/>
    <m/>
  </r>
  <r>
    <d v="2012-02-08T00:00:00"/>
    <x v="3"/>
    <x v="2"/>
    <n v="0"/>
    <x v="1"/>
    <s v="Wednesday"/>
    <m/>
    <m/>
    <m/>
  </r>
  <r>
    <d v="2012-02-09T00:00:00"/>
    <x v="3"/>
    <x v="2"/>
    <n v="0"/>
    <x v="1"/>
    <s v="Thursday"/>
    <m/>
    <m/>
    <m/>
  </r>
  <r>
    <d v="2012-02-10T00:00:00"/>
    <x v="3"/>
    <x v="2"/>
    <n v="0"/>
    <x v="1"/>
    <s v="Friday"/>
    <m/>
    <m/>
    <m/>
  </r>
  <r>
    <d v="2012-02-11T00:00:00"/>
    <x v="3"/>
    <x v="2"/>
    <n v="0"/>
    <x v="1"/>
    <s v="Saturday"/>
    <m/>
    <m/>
    <m/>
  </r>
  <r>
    <d v="2012-02-12T00:00:00"/>
    <x v="3"/>
    <x v="2"/>
    <n v="0"/>
    <x v="1"/>
    <s v="Sunday"/>
    <m/>
    <m/>
    <m/>
  </r>
  <r>
    <d v="2012-02-13T00:00:00"/>
    <x v="3"/>
    <x v="2"/>
    <n v="0"/>
    <x v="1"/>
    <s v="Monday"/>
    <m/>
    <m/>
    <m/>
  </r>
  <r>
    <d v="2012-02-14T00:00:00"/>
    <x v="3"/>
    <x v="2"/>
    <n v="0"/>
    <x v="1"/>
    <s v="Tuesday"/>
    <m/>
    <m/>
    <m/>
  </r>
  <r>
    <d v="2012-02-15T00:00:00"/>
    <x v="3"/>
    <x v="2"/>
    <n v="0"/>
    <x v="1"/>
    <s v="Wednesday"/>
    <m/>
    <m/>
    <m/>
  </r>
  <r>
    <d v="2012-02-16T00:00:00"/>
    <x v="3"/>
    <x v="2"/>
    <n v="0"/>
    <x v="1"/>
    <s v="Thursday"/>
    <m/>
    <m/>
    <m/>
  </r>
  <r>
    <d v="2012-02-17T00:00:00"/>
    <x v="3"/>
    <x v="2"/>
    <n v="0"/>
    <x v="1"/>
    <s v="Friday"/>
    <m/>
    <m/>
    <m/>
  </r>
  <r>
    <d v="2012-02-18T00:00:00"/>
    <x v="3"/>
    <x v="2"/>
    <n v="0"/>
    <x v="1"/>
    <s v="Saturday"/>
    <m/>
    <m/>
    <m/>
  </r>
  <r>
    <d v="2012-02-19T00:00:00"/>
    <x v="3"/>
    <x v="2"/>
    <n v="0"/>
    <x v="1"/>
    <s v="Sunday"/>
    <m/>
    <m/>
    <m/>
  </r>
  <r>
    <d v="2012-02-20T00:00:00"/>
    <x v="3"/>
    <x v="2"/>
    <n v="0"/>
    <x v="1"/>
    <s v="Monday"/>
    <m/>
    <m/>
    <m/>
  </r>
  <r>
    <d v="2012-02-21T00:00:00"/>
    <x v="3"/>
    <x v="2"/>
    <n v="0"/>
    <x v="1"/>
    <s v="Tuesday"/>
    <m/>
    <m/>
    <m/>
  </r>
  <r>
    <d v="2012-02-22T00:00:00"/>
    <x v="3"/>
    <x v="2"/>
    <n v="0"/>
    <x v="1"/>
    <s v="Wednesday"/>
    <m/>
    <m/>
    <m/>
  </r>
  <r>
    <d v="2012-02-23T00:00:00"/>
    <x v="3"/>
    <x v="2"/>
    <n v="0"/>
    <x v="1"/>
    <s v="Thursday"/>
    <m/>
    <m/>
    <m/>
  </r>
  <r>
    <d v="2012-02-24T00:00:00"/>
    <x v="3"/>
    <x v="2"/>
    <n v="0"/>
    <x v="1"/>
    <s v="Friday"/>
    <m/>
    <m/>
    <m/>
  </r>
  <r>
    <d v="2012-02-25T00:00:00"/>
    <x v="3"/>
    <x v="2"/>
    <n v="0"/>
    <x v="1"/>
    <s v="Saturday"/>
    <m/>
    <m/>
    <m/>
  </r>
  <r>
    <d v="2012-02-26T00:00:00"/>
    <x v="3"/>
    <x v="2"/>
    <n v="0"/>
    <x v="1"/>
    <s v="Sunday"/>
    <m/>
    <m/>
    <m/>
  </r>
  <r>
    <d v="2012-02-27T00:00:00"/>
    <x v="3"/>
    <x v="2"/>
    <n v="0"/>
    <x v="1"/>
    <s v="Monday"/>
    <m/>
    <m/>
    <m/>
  </r>
  <r>
    <d v="2012-02-28T00:00:00"/>
    <x v="3"/>
    <x v="2"/>
    <n v="0"/>
    <x v="1"/>
    <s v="Tuesday"/>
    <m/>
    <m/>
    <m/>
  </r>
  <r>
    <d v="2012-02-29T00:00:00"/>
    <x v="3"/>
    <x v="2"/>
    <n v="0"/>
    <x v="1"/>
    <s v="Wednesday"/>
    <m/>
    <m/>
    <m/>
  </r>
  <r>
    <d v="2012-03-01T00:00:00"/>
    <x v="3"/>
    <x v="2"/>
    <n v="0"/>
    <x v="2"/>
    <s v="Thursday"/>
    <m/>
    <m/>
    <m/>
  </r>
  <r>
    <d v="2012-03-02T00:00:00"/>
    <x v="3"/>
    <x v="2"/>
    <n v="0"/>
    <x v="2"/>
    <s v="Friday"/>
    <m/>
    <m/>
    <m/>
  </r>
  <r>
    <d v="2012-03-03T00:00:00"/>
    <x v="3"/>
    <x v="2"/>
    <n v="0"/>
    <x v="2"/>
    <s v="Saturday"/>
    <m/>
    <m/>
    <m/>
  </r>
  <r>
    <d v="2012-03-04T00:00:00"/>
    <x v="3"/>
    <x v="2"/>
    <n v="0"/>
    <x v="2"/>
    <s v="Sunday"/>
    <m/>
    <m/>
    <m/>
  </r>
  <r>
    <d v="2012-03-05T00:00:00"/>
    <x v="3"/>
    <x v="2"/>
    <n v="0"/>
    <x v="2"/>
    <s v="Monday"/>
    <m/>
    <m/>
    <m/>
  </r>
  <r>
    <d v="2012-03-06T00:00:00"/>
    <x v="3"/>
    <x v="2"/>
    <n v="0"/>
    <x v="2"/>
    <s v="Tuesday"/>
    <m/>
    <m/>
    <m/>
  </r>
  <r>
    <d v="2012-03-07T00:00:00"/>
    <x v="3"/>
    <x v="2"/>
    <n v="0"/>
    <x v="2"/>
    <s v="Wednesday"/>
    <m/>
    <m/>
    <m/>
  </r>
  <r>
    <d v="2012-03-08T00:00:00"/>
    <x v="3"/>
    <x v="2"/>
    <n v="0"/>
    <x v="2"/>
    <s v="Thursday"/>
    <m/>
    <m/>
    <m/>
  </r>
  <r>
    <d v="2012-03-09T00:00:00"/>
    <x v="3"/>
    <x v="2"/>
    <n v="0"/>
    <x v="2"/>
    <s v="Friday"/>
    <m/>
    <m/>
    <m/>
  </r>
  <r>
    <d v="2012-03-10T00:00:00"/>
    <x v="3"/>
    <x v="2"/>
    <n v="0"/>
    <x v="2"/>
    <s v="Saturday"/>
    <m/>
    <m/>
    <m/>
  </r>
  <r>
    <d v="2012-03-11T00:00:00"/>
    <x v="3"/>
    <x v="2"/>
    <n v="0"/>
    <x v="2"/>
    <s v="Sunday"/>
    <m/>
    <m/>
    <m/>
  </r>
  <r>
    <d v="2012-03-12T00:00:00"/>
    <x v="3"/>
    <x v="2"/>
    <n v="0"/>
    <x v="2"/>
    <s v="Monday"/>
    <m/>
    <m/>
    <m/>
  </r>
  <r>
    <d v="2012-03-13T00:00:00"/>
    <x v="3"/>
    <x v="2"/>
    <n v="0"/>
    <x v="2"/>
    <s v="Tuesday"/>
    <m/>
    <m/>
    <m/>
  </r>
  <r>
    <d v="2012-03-14T00:00:00"/>
    <x v="3"/>
    <x v="2"/>
    <n v="0"/>
    <x v="2"/>
    <s v="Wednesday"/>
    <m/>
    <m/>
    <m/>
  </r>
  <r>
    <d v="2012-03-15T00:00:00"/>
    <x v="3"/>
    <x v="2"/>
    <n v="0"/>
    <x v="2"/>
    <s v="Thursday"/>
    <m/>
    <m/>
    <m/>
  </r>
  <r>
    <d v="2012-03-16T00:00:00"/>
    <x v="3"/>
    <x v="2"/>
    <n v="0"/>
    <x v="2"/>
    <s v="Friday"/>
    <m/>
    <m/>
    <m/>
  </r>
  <r>
    <d v="2012-03-17T00:00:00"/>
    <x v="3"/>
    <x v="2"/>
    <n v="0"/>
    <x v="2"/>
    <s v="Saturday"/>
    <m/>
    <m/>
    <m/>
  </r>
  <r>
    <d v="2012-03-18T00:00:00"/>
    <x v="3"/>
    <x v="2"/>
    <n v="0"/>
    <x v="2"/>
    <s v="Sunday"/>
    <m/>
    <m/>
    <m/>
  </r>
  <r>
    <d v="2012-03-19T00:00:00"/>
    <x v="3"/>
    <x v="2"/>
    <n v="0"/>
    <x v="2"/>
    <s v="Monday"/>
    <m/>
    <m/>
    <m/>
  </r>
  <r>
    <d v="2012-03-20T00:00:00"/>
    <x v="3"/>
    <x v="2"/>
    <n v="0"/>
    <x v="2"/>
    <s v="Tuesday"/>
    <m/>
    <m/>
    <m/>
  </r>
  <r>
    <d v="2012-03-21T00:00:00"/>
    <x v="3"/>
    <x v="2"/>
    <n v="0"/>
    <x v="2"/>
    <s v="Wednesday"/>
    <m/>
    <m/>
    <m/>
  </r>
  <r>
    <d v="2012-03-22T00:00:00"/>
    <x v="3"/>
    <x v="2"/>
    <n v="0"/>
    <x v="2"/>
    <s v="Thursday"/>
    <m/>
    <m/>
    <m/>
  </r>
  <r>
    <d v="2012-03-23T00:00:00"/>
    <x v="3"/>
    <x v="2"/>
    <n v="0"/>
    <x v="2"/>
    <s v="Friday"/>
    <m/>
    <m/>
    <m/>
  </r>
  <r>
    <d v="2012-03-24T00:00:00"/>
    <x v="3"/>
    <x v="2"/>
    <n v="0"/>
    <x v="2"/>
    <s v="Saturday"/>
    <m/>
    <m/>
    <m/>
  </r>
  <r>
    <d v="2012-03-25T00:00:00"/>
    <x v="3"/>
    <x v="2"/>
    <n v="0"/>
    <x v="2"/>
    <s v="Sunday"/>
    <m/>
    <m/>
    <m/>
  </r>
  <r>
    <d v="2012-03-26T00:00:00"/>
    <x v="3"/>
    <x v="2"/>
    <n v="0"/>
    <x v="2"/>
    <s v="Monday"/>
    <m/>
    <m/>
    <m/>
  </r>
  <r>
    <d v="2012-03-27T00:00:00"/>
    <x v="3"/>
    <x v="2"/>
    <n v="0"/>
    <x v="2"/>
    <s v="Tuesday"/>
    <m/>
    <m/>
    <m/>
  </r>
  <r>
    <d v="2012-03-28T00:00:00"/>
    <x v="3"/>
    <x v="2"/>
    <n v="0"/>
    <x v="2"/>
    <s v="Wednesday"/>
    <m/>
    <m/>
    <m/>
  </r>
  <r>
    <d v="2012-03-29T00:00:00"/>
    <x v="3"/>
    <x v="2"/>
    <n v="0"/>
    <x v="2"/>
    <s v="Thursday"/>
    <m/>
    <m/>
    <m/>
  </r>
  <r>
    <d v="2012-03-30T00:00:00"/>
    <x v="3"/>
    <x v="2"/>
    <n v="0"/>
    <x v="2"/>
    <s v="Friday"/>
    <m/>
    <m/>
    <m/>
  </r>
  <r>
    <d v="2012-03-31T00:00:00"/>
    <x v="3"/>
    <x v="2"/>
    <n v="0"/>
    <x v="2"/>
    <s v="Saturday"/>
    <m/>
    <m/>
    <m/>
  </r>
  <r>
    <d v="2012-04-01T00:00:00"/>
    <x v="3"/>
    <x v="2"/>
    <n v="0"/>
    <x v="3"/>
    <s v="Sunday"/>
    <m/>
    <m/>
    <m/>
  </r>
  <r>
    <d v="2012-04-02T00:00:00"/>
    <x v="3"/>
    <x v="2"/>
    <n v="0"/>
    <x v="3"/>
    <s v="Monday"/>
    <m/>
    <m/>
    <m/>
  </r>
  <r>
    <d v="2012-04-03T00:00:00"/>
    <x v="3"/>
    <x v="2"/>
    <n v="0"/>
    <x v="3"/>
    <s v="Tuesday"/>
    <m/>
    <m/>
    <m/>
  </r>
  <r>
    <d v="2012-04-04T00:00:00"/>
    <x v="3"/>
    <x v="2"/>
    <n v="0"/>
    <x v="3"/>
    <s v="Wednesday"/>
    <m/>
    <m/>
    <m/>
  </r>
  <r>
    <d v="2012-04-05T00:00:00"/>
    <x v="3"/>
    <x v="2"/>
    <n v="0"/>
    <x v="3"/>
    <s v="Thursday"/>
    <m/>
    <m/>
    <m/>
  </r>
  <r>
    <d v="2012-04-06T00:00:00"/>
    <x v="3"/>
    <x v="2"/>
    <n v="0"/>
    <x v="3"/>
    <s v="Friday"/>
    <m/>
    <m/>
    <m/>
  </r>
  <r>
    <d v="2012-04-07T00:00:00"/>
    <x v="3"/>
    <x v="2"/>
    <n v="0"/>
    <x v="3"/>
    <s v="Saturday"/>
    <m/>
    <m/>
    <m/>
  </r>
  <r>
    <d v="2012-04-08T00:00:00"/>
    <x v="3"/>
    <x v="2"/>
    <n v="0"/>
    <x v="3"/>
    <s v="Sunday"/>
    <m/>
    <m/>
    <m/>
  </r>
  <r>
    <d v="2012-04-09T00:00:00"/>
    <x v="3"/>
    <x v="2"/>
    <n v="0"/>
    <x v="3"/>
    <s v="Monday"/>
    <m/>
    <m/>
    <m/>
  </r>
  <r>
    <d v="2012-04-10T00:00:00"/>
    <x v="3"/>
    <x v="2"/>
    <n v="0"/>
    <x v="3"/>
    <s v="Tuesday"/>
    <m/>
    <m/>
    <m/>
  </r>
  <r>
    <d v="2012-04-11T00:00:00"/>
    <x v="3"/>
    <x v="2"/>
    <n v="0"/>
    <x v="3"/>
    <s v="Wednesday"/>
    <m/>
    <m/>
    <m/>
  </r>
  <r>
    <d v="2012-04-12T00:00:00"/>
    <x v="3"/>
    <x v="2"/>
    <n v="0"/>
    <x v="3"/>
    <s v="Thursday"/>
    <m/>
    <m/>
    <m/>
  </r>
  <r>
    <d v="2012-04-13T00:00:00"/>
    <x v="3"/>
    <x v="2"/>
    <n v="0"/>
    <x v="3"/>
    <s v="Friday"/>
    <m/>
    <m/>
    <m/>
  </r>
  <r>
    <d v="2012-04-14T00:00:00"/>
    <x v="3"/>
    <x v="2"/>
    <n v="0"/>
    <x v="3"/>
    <s v="Saturday"/>
    <m/>
    <m/>
    <m/>
  </r>
  <r>
    <d v="2012-04-15T00:00:00"/>
    <x v="3"/>
    <x v="2"/>
    <n v="0"/>
    <x v="3"/>
    <s v="Sunday"/>
    <m/>
    <m/>
    <m/>
  </r>
  <r>
    <d v="2012-04-16T00:00:00"/>
    <x v="3"/>
    <x v="2"/>
    <n v="0"/>
    <x v="3"/>
    <s v="Monday"/>
    <m/>
    <m/>
    <m/>
  </r>
  <r>
    <d v="2012-04-17T00:00:00"/>
    <x v="3"/>
    <x v="2"/>
    <n v="0"/>
    <x v="3"/>
    <s v="Tuesday"/>
    <m/>
    <m/>
    <m/>
  </r>
  <r>
    <d v="2012-04-18T00:00:00"/>
    <x v="3"/>
    <x v="2"/>
    <n v="0"/>
    <x v="3"/>
    <s v="Wednesday"/>
    <m/>
    <m/>
    <m/>
  </r>
  <r>
    <d v="2012-04-19T00:00:00"/>
    <x v="3"/>
    <x v="2"/>
    <n v="0"/>
    <x v="3"/>
    <s v="Thursday"/>
    <m/>
    <m/>
    <m/>
  </r>
  <r>
    <d v="2012-04-20T00:00:00"/>
    <x v="3"/>
    <x v="2"/>
    <n v="0"/>
    <x v="3"/>
    <s v="Friday"/>
    <m/>
    <m/>
    <m/>
  </r>
  <r>
    <d v="2012-04-21T00:00:00"/>
    <x v="3"/>
    <x v="2"/>
    <n v="0"/>
    <x v="3"/>
    <s v="Saturday"/>
    <m/>
    <m/>
    <m/>
  </r>
  <r>
    <d v="2012-04-22T00:00:00"/>
    <x v="3"/>
    <x v="2"/>
    <n v="0"/>
    <x v="3"/>
    <s v="Sunday"/>
    <m/>
    <m/>
    <m/>
  </r>
  <r>
    <d v="2012-04-23T00:00:00"/>
    <x v="3"/>
    <x v="2"/>
    <n v="0"/>
    <x v="3"/>
    <s v="Monday"/>
    <m/>
    <m/>
    <m/>
  </r>
  <r>
    <d v="2012-04-24T00:00:00"/>
    <x v="3"/>
    <x v="2"/>
    <n v="0"/>
    <x v="3"/>
    <s v="Tuesday"/>
    <m/>
    <m/>
    <m/>
  </r>
  <r>
    <d v="2012-04-25T00:00:00"/>
    <x v="3"/>
    <x v="2"/>
    <n v="0"/>
    <x v="3"/>
    <s v="Wednesday"/>
    <m/>
    <m/>
    <m/>
  </r>
  <r>
    <d v="2012-04-26T00:00:00"/>
    <x v="3"/>
    <x v="2"/>
    <n v="0"/>
    <x v="3"/>
    <s v="Thursday"/>
    <m/>
    <m/>
    <m/>
  </r>
  <r>
    <d v="2012-04-27T00:00:00"/>
    <x v="3"/>
    <x v="2"/>
    <n v="0"/>
    <x v="3"/>
    <s v="Friday"/>
    <m/>
    <m/>
    <m/>
  </r>
  <r>
    <d v="2012-04-28T00:00:00"/>
    <x v="3"/>
    <x v="2"/>
    <n v="0"/>
    <x v="3"/>
    <s v="Saturday"/>
    <m/>
    <m/>
    <m/>
  </r>
  <r>
    <d v="2012-04-29T00:00:00"/>
    <x v="3"/>
    <x v="2"/>
    <n v="0"/>
    <x v="3"/>
    <s v="Sunday"/>
    <m/>
    <m/>
    <m/>
  </r>
  <r>
    <d v="2012-04-30T00:00:00"/>
    <x v="3"/>
    <x v="2"/>
    <n v="0"/>
    <x v="3"/>
    <s v="Monday"/>
    <m/>
    <m/>
    <m/>
  </r>
  <r>
    <d v="2012-05-01T00:00:00"/>
    <x v="3"/>
    <x v="2"/>
    <n v="0"/>
    <x v="4"/>
    <s v="Tuesday"/>
    <m/>
    <m/>
    <m/>
  </r>
  <r>
    <d v="2012-05-02T00:00:00"/>
    <x v="3"/>
    <x v="2"/>
    <n v="0"/>
    <x v="4"/>
    <s v="Wednesday"/>
    <m/>
    <m/>
    <m/>
  </r>
  <r>
    <d v="2012-05-03T00:00:00"/>
    <x v="3"/>
    <x v="2"/>
    <n v="0"/>
    <x v="4"/>
    <s v="Thursday"/>
    <m/>
    <m/>
    <m/>
  </r>
  <r>
    <d v="2012-05-04T00:00:00"/>
    <x v="3"/>
    <x v="2"/>
    <n v="0"/>
    <x v="4"/>
    <s v="Friday"/>
    <m/>
    <m/>
    <m/>
  </r>
  <r>
    <d v="2012-05-05T00:00:00"/>
    <x v="3"/>
    <x v="2"/>
    <n v="0"/>
    <x v="4"/>
    <s v="Saturday"/>
    <m/>
    <m/>
    <m/>
  </r>
  <r>
    <d v="2012-05-06T00:00:00"/>
    <x v="3"/>
    <x v="2"/>
    <n v="0"/>
    <x v="4"/>
    <s v="Sunday"/>
    <m/>
    <m/>
    <m/>
  </r>
  <r>
    <d v="2012-05-07T00:00:00"/>
    <x v="3"/>
    <x v="2"/>
    <n v="0"/>
    <x v="4"/>
    <s v="Monday"/>
    <m/>
    <m/>
    <m/>
  </r>
  <r>
    <d v="2012-05-08T00:00:00"/>
    <x v="3"/>
    <x v="2"/>
    <n v="0"/>
    <x v="4"/>
    <s v="Tuesday"/>
    <m/>
    <m/>
    <m/>
  </r>
  <r>
    <d v="2012-05-09T00:00:00"/>
    <x v="3"/>
    <x v="2"/>
    <n v="0"/>
    <x v="4"/>
    <s v="Wednesday"/>
    <m/>
    <m/>
    <m/>
  </r>
  <r>
    <d v="2012-05-10T00:00:00"/>
    <x v="3"/>
    <x v="2"/>
    <n v="0"/>
    <x v="4"/>
    <s v="Thursday"/>
    <m/>
    <m/>
    <m/>
  </r>
  <r>
    <d v="2012-05-11T00:00:00"/>
    <x v="3"/>
    <x v="2"/>
    <n v="0"/>
    <x v="4"/>
    <s v="Friday"/>
    <m/>
    <m/>
    <m/>
  </r>
  <r>
    <d v="2012-05-12T00:00:00"/>
    <x v="3"/>
    <x v="2"/>
    <n v="0"/>
    <x v="4"/>
    <s v="Saturday"/>
    <m/>
    <m/>
    <m/>
  </r>
  <r>
    <d v="2012-05-13T00:00:00"/>
    <x v="3"/>
    <x v="2"/>
    <n v="0"/>
    <x v="4"/>
    <s v="Sunday"/>
    <m/>
    <m/>
    <m/>
  </r>
  <r>
    <d v="2012-05-14T00:00:00"/>
    <x v="3"/>
    <x v="2"/>
    <n v="0"/>
    <x v="4"/>
    <s v="Monday"/>
    <m/>
    <m/>
    <m/>
  </r>
  <r>
    <d v="2012-05-15T00:00:00"/>
    <x v="3"/>
    <x v="2"/>
    <n v="0"/>
    <x v="4"/>
    <s v="Tuesday"/>
    <m/>
    <m/>
    <m/>
  </r>
  <r>
    <d v="2012-05-16T00:00:00"/>
    <x v="3"/>
    <x v="2"/>
    <n v="0"/>
    <x v="4"/>
    <s v="Wednesday"/>
    <m/>
    <m/>
    <m/>
  </r>
  <r>
    <d v="2012-05-17T00:00:00"/>
    <x v="3"/>
    <x v="2"/>
    <n v="0"/>
    <x v="4"/>
    <s v="Thursday"/>
    <m/>
    <m/>
    <m/>
  </r>
  <r>
    <d v="2012-05-18T00:00:00"/>
    <x v="3"/>
    <x v="2"/>
    <n v="0"/>
    <x v="4"/>
    <s v="Friday"/>
    <m/>
    <m/>
    <m/>
  </r>
  <r>
    <d v="2012-05-19T00:00:00"/>
    <x v="3"/>
    <x v="2"/>
    <n v="0"/>
    <x v="4"/>
    <s v="Saturday"/>
    <m/>
    <m/>
    <m/>
  </r>
  <r>
    <d v="2012-05-20T00:00:00"/>
    <x v="3"/>
    <x v="2"/>
    <n v="0"/>
    <x v="4"/>
    <s v="Sunday"/>
    <m/>
    <m/>
    <m/>
  </r>
  <r>
    <d v="2012-05-21T00:00:00"/>
    <x v="3"/>
    <x v="2"/>
    <n v="0"/>
    <x v="4"/>
    <s v="Monday"/>
    <m/>
    <m/>
    <m/>
  </r>
  <r>
    <d v="2012-05-22T00:00:00"/>
    <x v="3"/>
    <x v="2"/>
    <n v="0"/>
    <x v="4"/>
    <s v="Tuesday"/>
    <m/>
    <m/>
    <m/>
  </r>
  <r>
    <d v="2012-05-23T00:00:00"/>
    <x v="3"/>
    <x v="2"/>
    <n v="0"/>
    <x v="4"/>
    <s v="Wednesday"/>
    <m/>
    <m/>
    <m/>
  </r>
  <r>
    <d v="2012-05-24T00:00:00"/>
    <x v="3"/>
    <x v="2"/>
    <n v="0"/>
    <x v="4"/>
    <s v="Thursday"/>
    <m/>
    <m/>
    <m/>
  </r>
  <r>
    <d v="2012-05-25T00:00:00"/>
    <x v="3"/>
    <x v="2"/>
    <n v="0"/>
    <x v="4"/>
    <s v="Friday"/>
    <m/>
    <m/>
    <m/>
  </r>
  <r>
    <d v="2012-05-26T00:00:00"/>
    <x v="3"/>
    <x v="2"/>
    <n v="0"/>
    <x v="4"/>
    <s v="Saturday"/>
    <m/>
    <m/>
    <m/>
  </r>
  <r>
    <d v="2012-05-27T00:00:00"/>
    <x v="3"/>
    <x v="2"/>
    <n v="0"/>
    <x v="4"/>
    <s v="Sunday"/>
    <m/>
    <m/>
    <m/>
  </r>
  <r>
    <d v="2012-05-28T00:00:00"/>
    <x v="3"/>
    <x v="2"/>
    <n v="0"/>
    <x v="4"/>
    <s v="Monday"/>
    <m/>
    <m/>
    <m/>
  </r>
  <r>
    <d v="2012-05-29T00:00:00"/>
    <x v="3"/>
    <x v="2"/>
    <n v="0"/>
    <x v="4"/>
    <s v="Tuesday"/>
    <m/>
    <m/>
    <m/>
  </r>
  <r>
    <d v="2012-05-30T00:00:00"/>
    <x v="3"/>
    <x v="2"/>
    <n v="0"/>
    <x v="4"/>
    <s v="Wednesday"/>
    <m/>
    <m/>
    <m/>
  </r>
  <r>
    <d v="2012-05-31T00:00:00"/>
    <x v="3"/>
    <x v="2"/>
    <n v="0"/>
    <x v="4"/>
    <s v="Thursday"/>
    <m/>
    <m/>
    <m/>
  </r>
  <r>
    <d v="2012-06-01T00:00:00"/>
    <x v="3"/>
    <x v="2"/>
    <n v="0"/>
    <x v="5"/>
    <s v="Friday"/>
    <m/>
    <m/>
    <m/>
  </r>
  <r>
    <d v="2012-06-02T00:00:00"/>
    <x v="3"/>
    <x v="2"/>
    <n v="0"/>
    <x v="5"/>
    <s v="Saturday"/>
    <m/>
    <m/>
    <m/>
  </r>
  <r>
    <d v="2012-06-03T00:00:00"/>
    <x v="3"/>
    <x v="2"/>
    <n v="0"/>
    <x v="5"/>
    <s v="Sunday"/>
    <m/>
    <m/>
    <m/>
  </r>
  <r>
    <d v="2012-06-04T00:00:00"/>
    <x v="3"/>
    <x v="2"/>
    <n v="0"/>
    <x v="5"/>
    <s v="Monday"/>
    <m/>
    <m/>
    <m/>
  </r>
  <r>
    <d v="2012-06-05T00:00:00"/>
    <x v="3"/>
    <x v="2"/>
    <n v="0"/>
    <x v="5"/>
    <s v="Tuesday"/>
    <m/>
    <m/>
    <m/>
  </r>
  <r>
    <d v="2012-06-06T00:00:00"/>
    <x v="3"/>
    <x v="2"/>
    <n v="0"/>
    <x v="5"/>
    <s v="Wednesday"/>
    <m/>
    <m/>
    <m/>
  </r>
  <r>
    <d v="2012-06-07T00:00:00"/>
    <x v="3"/>
    <x v="2"/>
    <n v="0"/>
    <x v="5"/>
    <s v="Thursday"/>
    <m/>
    <m/>
    <m/>
  </r>
  <r>
    <d v="2012-06-08T00:00:00"/>
    <x v="3"/>
    <x v="2"/>
    <n v="0"/>
    <x v="5"/>
    <s v="Friday"/>
    <m/>
    <m/>
    <m/>
  </r>
  <r>
    <d v="2012-06-09T00:00:00"/>
    <x v="3"/>
    <x v="2"/>
    <n v="0"/>
    <x v="5"/>
    <s v="Saturday"/>
    <m/>
    <m/>
    <m/>
  </r>
  <r>
    <d v="2012-06-10T00:00:00"/>
    <x v="3"/>
    <x v="2"/>
    <n v="0"/>
    <x v="5"/>
    <s v="Sunday"/>
    <m/>
    <m/>
    <m/>
  </r>
  <r>
    <d v="2012-06-11T00:00:00"/>
    <x v="3"/>
    <x v="2"/>
    <n v="0"/>
    <x v="5"/>
    <s v="Monday"/>
    <m/>
    <m/>
    <m/>
  </r>
  <r>
    <d v="2012-06-12T00:00:00"/>
    <x v="3"/>
    <x v="2"/>
    <n v="0"/>
    <x v="5"/>
    <s v="Tuesday"/>
    <m/>
    <m/>
    <m/>
  </r>
  <r>
    <d v="2012-06-13T00:00:00"/>
    <x v="3"/>
    <x v="2"/>
    <n v="0"/>
    <x v="5"/>
    <s v="Wednesday"/>
    <m/>
    <m/>
    <m/>
  </r>
  <r>
    <d v="2012-06-14T00:00:00"/>
    <x v="3"/>
    <x v="2"/>
    <n v="0"/>
    <x v="5"/>
    <s v="Thursday"/>
    <m/>
    <m/>
    <m/>
  </r>
  <r>
    <d v="2012-06-15T00:00:00"/>
    <x v="3"/>
    <x v="2"/>
    <n v="0"/>
    <x v="5"/>
    <s v="Friday"/>
    <m/>
    <m/>
    <m/>
  </r>
  <r>
    <d v="2012-06-16T00:00:00"/>
    <x v="3"/>
    <x v="2"/>
    <n v="0"/>
    <x v="5"/>
    <s v="Saturday"/>
    <m/>
    <m/>
    <m/>
  </r>
  <r>
    <d v="2012-06-17T00:00:00"/>
    <x v="3"/>
    <x v="2"/>
    <n v="0"/>
    <x v="5"/>
    <s v="Sunday"/>
    <m/>
    <m/>
    <m/>
  </r>
  <r>
    <d v="2012-06-18T00:00:00"/>
    <x v="3"/>
    <x v="2"/>
    <n v="0"/>
    <x v="5"/>
    <s v="Monday"/>
    <m/>
    <m/>
    <m/>
  </r>
  <r>
    <d v="2012-06-19T00:00:00"/>
    <x v="3"/>
    <x v="2"/>
    <n v="0"/>
    <x v="5"/>
    <s v="Tuesday"/>
    <m/>
    <m/>
    <m/>
  </r>
  <r>
    <d v="2012-06-20T00:00:00"/>
    <x v="3"/>
    <x v="2"/>
    <n v="0"/>
    <x v="5"/>
    <s v="Wednesday"/>
    <m/>
    <m/>
    <m/>
  </r>
  <r>
    <d v="2012-06-21T00:00:00"/>
    <x v="3"/>
    <x v="2"/>
    <n v="0"/>
    <x v="5"/>
    <s v="Thursday"/>
    <m/>
    <m/>
    <m/>
  </r>
  <r>
    <d v="2012-06-22T00:00:00"/>
    <x v="3"/>
    <x v="2"/>
    <n v="0"/>
    <x v="5"/>
    <s v="Friday"/>
    <m/>
    <m/>
    <m/>
  </r>
  <r>
    <d v="2012-06-23T00:00:00"/>
    <x v="3"/>
    <x v="2"/>
    <n v="0"/>
    <x v="5"/>
    <s v="Saturday"/>
    <m/>
    <m/>
    <m/>
  </r>
  <r>
    <d v="2012-06-24T00:00:00"/>
    <x v="3"/>
    <x v="2"/>
    <n v="0"/>
    <x v="5"/>
    <s v="Sunday"/>
    <m/>
    <m/>
    <m/>
  </r>
  <r>
    <d v="2012-06-25T00:00:00"/>
    <x v="3"/>
    <x v="2"/>
    <n v="0"/>
    <x v="5"/>
    <s v="Monday"/>
    <m/>
    <m/>
    <m/>
  </r>
  <r>
    <d v="2012-06-26T00:00:00"/>
    <x v="3"/>
    <x v="2"/>
    <n v="0"/>
    <x v="5"/>
    <s v="Tuesday"/>
    <m/>
    <m/>
    <m/>
  </r>
  <r>
    <d v="2012-06-27T00:00:00"/>
    <x v="3"/>
    <x v="2"/>
    <n v="0"/>
    <x v="5"/>
    <s v="Wednesday"/>
    <m/>
    <m/>
    <m/>
  </r>
  <r>
    <d v="2012-06-28T00:00:00"/>
    <x v="3"/>
    <x v="2"/>
    <n v="0"/>
    <x v="5"/>
    <s v="Thursday"/>
    <m/>
    <m/>
    <m/>
  </r>
  <r>
    <d v="2012-06-29T00:00:00"/>
    <x v="3"/>
    <x v="2"/>
    <n v="0"/>
    <x v="5"/>
    <s v="Friday"/>
    <m/>
    <m/>
    <m/>
  </r>
  <r>
    <d v="2012-06-30T00:00:00"/>
    <x v="3"/>
    <x v="2"/>
    <n v="0"/>
    <x v="5"/>
    <s v="Saturday"/>
    <m/>
    <m/>
    <m/>
  </r>
  <r>
    <d v="2012-07-01T00:00:00"/>
    <x v="3"/>
    <x v="2"/>
    <n v="0"/>
    <x v="6"/>
    <s v="Sunday"/>
    <m/>
    <m/>
    <m/>
  </r>
  <r>
    <d v="2012-07-02T00:00:00"/>
    <x v="3"/>
    <x v="2"/>
    <n v="0"/>
    <x v="6"/>
    <s v="Monday"/>
    <m/>
    <m/>
    <m/>
  </r>
  <r>
    <d v="2012-07-03T00:00:00"/>
    <x v="3"/>
    <x v="2"/>
    <n v="0"/>
    <x v="6"/>
    <s v="Tuesday"/>
    <m/>
    <m/>
    <m/>
  </r>
  <r>
    <d v="2012-07-04T00:00:00"/>
    <x v="3"/>
    <x v="2"/>
    <n v="0"/>
    <x v="6"/>
    <s v="Wednesday"/>
    <m/>
    <m/>
    <m/>
  </r>
  <r>
    <d v="2012-07-05T00:00:00"/>
    <x v="3"/>
    <x v="2"/>
    <n v="0"/>
    <x v="6"/>
    <s v="Thursday"/>
    <m/>
    <m/>
    <m/>
  </r>
  <r>
    <d v="2012-07-06T00:00:00"/>
    <x v="3"/>
    <x v="2"/>
    <n v="0"/>
    <x v="6"/>
    <s v="Friday"/>
    <m/>
    <m/>
    <m/>
  </r>
  <r>
    <d v="2012-07-07T00:00:00"/>
    <x v="3"/>
    <x v="2"/>
    <n v="0"/>
    <x v="6"/>
    <s v="Saturday"/>
    <m/>
    <m/>
    <m/>
  </r>
  <r>
    <d v="2012-07-08T00:00:00"/>
    <x v="3"/>
    <x v="2"/>
    <n v="0"/>
    <x v="6"/>
    <s v="Sunday"/>
    <m/>
    <m/>
    <m/>
  </r>
  <r>
    <d v="2012-07-09T00:00:00"/>
    <x v="3"/>
    <x v="2"/>
    <n v="0"/>
    <x v="6"/>
    <s v="Monday"/>
    <m/>
    <m/>
    <m/>
  </r>
  <r>
    <d v="2012-07-10T00:00:00"/>
    <x v="3"/>
    <x v="2"/>
    <n v="0"/>
    <x v="6"/>
    <s v="Tuesday"/>
    <m/>
    <m/>
    <m/>
  </r>
  <r>
    <d v="2012-07-11T00:00:00"/>
    <x v="3"/>
    <x v="2"/>
    <n v="0"/>
    <x v="6"/>
    <s v="Wednesday"/>
    <m/>
    <m/>
    <m/>
  </r>
  <r>
    <d v="2012-07-12T00:00:00"/>
    <x v="3"/>
    <x v="2"/>
    <n v="0"/>
    <x v="6"/>
    <s v="Thursday"/>
    <m/>
    <m/>
    <m/>
  </r>
  <r>
    <d v="2012-07-13T00:00:00"/>
    <x v="3"/>
    <x v="2"/>
    <n v="0"/>
    <x v="6"/>
    <s v="Friday"/>
    <m/>
    <m/>
    <m/>
  </r>
  <r>
    <d v="2012-07-14T00:00:00"/>
    <x v="3"/>
    <x v="2"/>
    <n v="0"/>
    <x v="6"/>
    <s v="Saturday"/>
    <m/>
    <m/>
    <m/>
  </r>
  <r>
    <d v="2012-07-15T00:00:00"/>
    <x v="3"/>
    <x v="2"/>
    <n v="0"/>
    <x v="6"/>
    <s v="Sunday"/>
    <m/>
    <m/>
    <m/>
  </r>
  <r>
    <d v="2012-07-16T00:00:00"/>
    <x v="3"/>
    <x v="2"/>
    <n v="0"/>
    <x v="6"/>
    <s v="Monday"/>
    <m/>
    <m/>
    <m/>
  </r>
  <r>
    <d v="2012-07-17T00:00:00"/>
    <x v="3"/>
    <x v="2"/>
    <n v="0"/>
    <x v="6"/>
    <s v="Tuesday"/>
    <m/>
    <m/>
    <m/>
  </r>
  <r>
    <d v="2012-07-18T00:00:00"/>
    <x v="3"/>
    <x v="2"/>
    <n v="0"/>
    <x v="6"/>
    <s v="Wednesday"/>
    <m/>
    <m/>
    <m/>
  </r>
  <r>
    <d v="2012-07-19T00:00:00"/>
    <x v="3"/>
    <x v="2"/>
    <n v="0"/>
    <x v="6"/>
    <s v="Thursday"/>
    <m/>
    <m/>
    <m/>
  </r>
  <r>
    <d v="2012-07-20T00:00:00"/>
    <x v="3"/>
    <x v="2"/>
    <n v="0"/>
    <x v="6"/>
    <s v="Friday"/>
    <m/>
    <m/>
    <m/>
  </r>
  <r>
    <d v="2012-07-21T00:00:00"/>
    <x v="3"/>
    <x v="2"/>
    <n v="0"/>
    <x v="6"/>
    <s v="Saturday"/>
    <m/>
    <m/>
    <m/>
  </r>
  <r>
    <d v="2012-07-22T00:00:00"/>
    <x v="3"/>
    <x v="2"/>
    <n v="0"/>
    <x v="6"/>
    <s v="Sunday"/>
    <m/>
    <m/>
    <m/>
  </r>
  <r>
    <d v="2012-07-23T00:00:00"/>
    <x v="3"/>
    <x v="2"/>
    <n v="0"/>
    <x v="6"/>
    <s v="Monday"/>
    <m/>
    <m/>
    <m/>
  </r>
  <r>
    <d v="2012-07-24T00:00:00"/>
    <x v="3"/>
    <x v="2"/>
    <n v="0"/>
    <x v="6"/>
    <s v="Tuesday"/>
    <m/>
    <m/>
    <m/>
  </r>
  <r>
    <d v="2012-07-25T00:00:00"/>
    <x v="3"/>
    <x v="2"/>
    <n v="0"/>
    <x v="6"/>
    <s v="Wednesday"/>
    <m/>
    <m/>
    <m/>
  </r>
  <r>
    <d v="2012-07-26T00:00:00"/>
    <x v="3"/>
    <x v="2"/>
    <n v="0"/>
    <x v="6"/>
    <s v="Thursday"/>
    <m/>
    <m/>
    <m/>
  </r>
  <r>
    <d v="2012-07-27T00:00:00"/>
    <x v="3"/>
    <x v="2"/>
    <n v="0"/>
    <x v="6"/>
    <s v="Friday"/>
    <m/>
    <m/>
    <m/>
  </r>
  <r>
    <d v="2012-07-28T00:00:00"/>
    <x v="3"/>
    <x v="2"/>
    <n v="0"/>
    <x v="6"/>
    <s v="Saturday"/>
    <m/>
    <m/>
    <m/>
  </r>
  <r>
    <d v="2012-07-29T00:00:00"/>
    <x v="3"/>
    <x v="2"/>
    <n v="0"/>
    <x v="6"/>
    <s v="Sunday"/>
    <m/>
    <m/>
    <m/>
  </r>
  <r>
    <d v="2012-07-30T00:00:00"/>
    <x v="3"/>
    <x v="2"/>
    <n v="0"/>
    <x v="6"/>
    <s v="Monday"/>
    <m/>
    <m/>
    <m/>
  </r>
  <r>
    <d v="2012-07-31T00:00:00"/>
    <x v="3"/>
    <x v="2"/>
    <n v="0"/>
    <x v="6"/>
    <s v="Tuesday"/>
    <m/>
    <m/>
    <m/>
  </r>
  <r>
    <d v="2012-08-01T00:00:00"/>
    <x v="3"/>
    <x v="2"/>
    <n v="0"/>
    <x v="7"/>
    <s v="Wednesday"/>
    <m/>
    <m/>
    <m/>
  </r>
  <r>
    <d v="2012-08-02T00:00:00"/>
    <x v="3"/>
    <x v="2"/>
    <n v="0"/>
    <x v="7"/>
    <s v="Thursday"/>
    <m/>
    <m/>
    <m/>
  </r>
  <r>
    <d v="2012-08-03T00:00:00"/>
    <x v="3"/>
    <x v="2"/>
    <n v="0"/>
    <x v="7"/>
    <s v="Friday"/>
    <m/>
    <m/>
    <m/>
  </r>
  <r>
    <d v="2012-08-04T00:00:00"/>
    <x v="3"/>
    <x v="2"/>
    <n v="0"/>
    <x v="7"/>
    <s v="Saturday"/>
    <m/>
    <m/>
    <m/>
  </r>
  <r>
    <d v="2012-08-05T00:00:00"/>
    <x v="3"/>
    <x v="2"/>
    <n v="0"/>
    <x v="7"/>
    <s v="Sunday"/>
    <m/>
    <m/>
    <m/>
  </r>
  <r>
    <d v="2012-08-06T00:00:00"/>
    <x v="3"/>
    <x v="2"/>
    <n v="0"/>
    <x v="7"/>
    <s v="Monday"/>
    <m/>
    <m/>
    <m/>
  </r>
  <r>
    <d v="2012-08-07T00:00:00"/>
    <x v="3"/>
    <x v="2"/>
    <n v="0"/>
    <x v="7"/>
    <s v="Tuesday"/>
    <m/>
    <m/>
    <m/>
  </r>
  <r>
    <d v="2012-08-08T00:00:00"/>
    <x v="3"/>
    <x v="2"/>
    <n v="0"/>
    <x v="7"/>
    <s v="Wednesday"/>
    <m/>
    <m/>
    <m/>
  </r>
  <r>
    <d v="2012-08-09T00:00:00"/>
    <x v="3"/>
    <x v="2"/>
    <n v="0"/>
    <x v="7"/>
    <s v="Thursday"/>
    <m/>
    <m/>
    <m/>
  </r>
  <r>
    <d v="2012-08-10T00:00:00"/>
    <x v="3"/>
    <x v="2"/>
    <n v="0"/>
    <x v="7"/>
    <s v="Friday"/>
    <m/>
    <m/>
    <m/>
  </r>
  <r>
    <d v="2012-08-11T00:00:00"/>
    <x v="3"/>
    <x v="2"/>
    <n v="0"/>
    <x v="7"/>
    <s v="Saturday"/>
    <m/>
    <m/>
    <m/>
  </r>
  <r>
    <d v="2012-08-12T00:00:00"/>
    <x v="3"/>
    <x v="2"/>
    <n v="0"/>
    <x v="7"/>
    <s v="Sunday"/>
    <m/>
    <m/>
    <m/>
  </r>
  <r>
    <d v="2012-08-13T00:00:00"/>
    <x v="3"/>
    <x v="2"/>
    <n v="0"/>
    <x v="7"/>
    <s v="Monday"/>
    <m/>
    <m/>
    <m/>
  </r>
  <r>
    <d v="2012-08-14T00:00:00"/>
    <x v="3"/>
    <x v="2"/>
    <n v="0"/>
    <x v="7"/>
    <s v="Tuesday"/>
    <m/>
    <m/>
    <m/>
  </r>
  <r>
    <d v="2012-08-15T00:00:00"/>
    <x v="3"/>
    <x v="2"/>
    <n v="0"/>
    <x v="7"/>
    <s v="Wednesday"/>
    <m/>
    <m/>
    <m/>
  </r>
  <r>
    <d v="2012-08-16T00:00:00"/>
    <x v="3"/>
    <x v="2"/>
    <n v="0"/>
    <x v="7"/>
    <s v="Thursday"/>
    <m/>
    <m/>
    <m/>
  </r>
  <r>
    <d v="2012-08-17T00:00:00"/>
    <x v="3"/>
    <x v="2"/>
    <n v="0"/>
    <x v="7"/>
    <s v="Friday"/>
    <m/>
    <m/>
    <m/>
  </r>
  <r>
    <d v="2012-08-18T00:00:00"/>
    <x v="3"/>
    <x v="2"/>
    <n v="0"/>
    <x v="7"/>
    <s v="Saturday"/>
    <m/>
    <m/>
    <m/>
  </r>
  <r>
    <d v="2012-08-19T00:00:00"/>
    <x v="3"/>
    <x v="2"/>
    <n v="0"/>
    <x v="7"/>
    <s v="Sunday"/>
    <m/>
    <m/>
    <m/>
  </r>
  <r>
    <d v="2012-08-20T00:00:00"/>
    <x v="3"/>
    <x v="2"/>
    <n v="0"/>
    <x v="7"/>
    <s v="Monday"/>
    <m/>
    <m/>
    <m/>
  </r>
  <r>
    <d v="2012-08-21T00:00:00"/>
    <x v="3"/>
    <x v="2"/>
    <n v="0"/>
    <x v="7"/>
    <s v="Tuesday"/>
    <m/>
    <m/>
    <m/>
  </r>
  <r>
    <d v="2012-08-22T00:00:00"/>
    <x v="3"/>
    <x v="2"/>
    <n v="0"/>
    <x v="7"/>
    <s v="Wednesday"/>
    <m/>
    <m/>
    <m/>
  </r>
  <r>
    <d v="2012-08-23T00:00:00"/>
    <x v="3"/>
    <x v="2"/>
    <n v="0"/>
    <x v="7"/>
    <s v="Thursday"/>
    <m/>
    <m/>
    <m/>
  </r>
  <r>
    <d v="2012-08-24T00:00:00"/>
    <x v="3"/>
    <x v="2"/>
    <n v="0"/>
    <x v="7"/>
    <s v="Friday"/>
    <m/>
    <m/>
    <m/>
  </r>
  <r>
    <d v="2012-08-25T00:00:00"/>
    <x v="3"/>
    <x v="2"/>
    <n v="0"/>
    <x v="7"/>
    <s v="Saturday"/>
    <m/>
    <m/>
    <m/>
  </r>
  <r>
    <d v="2012-08-26T00:00:00"/>
    <x v="3"/>
    <x v="2"/>
    <n v="0"/>
    <x v="7"/>
    <s v="Sunday"/>
    <m/>
    <m/>
    <m/>
  </r>
  <r>
    <d v="2012-08-27T00:00:00"/>
    <x v="3"/>
    <x v="2"/>
    <n v="0"/>
    <x v="7"/>
    <s v="Monday"/>
    <m/>
    <m/>
    <m/>
  </r>
  <r>
    <d v="2012-08-28T00:00:00"/>
    <x v="3"/>
    <x v="2"/>
    <n v="0"/>
    <x v="7"/>
    <s v="Tuesday"/>
    <m/>
    <m/>
    <m/>
  </r>
  <r>
    <d v="2012-08-29T00:00:00"/>
    <x v="3"/>
    <x v="2"/>
    <n v="0"/>
    <x v="7"/>
    <s v="Wednesday"/>
    <m/>
    <m/>
    <m/>
  </r>
  <r>
    <d v="2012-08-30T00:00:00"/>
    <x v="3"/>
    <x v="2"/>
    <n v="0"/>
    <x v="7"/>
    <s v="Thursday"/>
    <m/>
    <m/>
    <m/>
  </r>
  <r>
    <d v="2012-08-31T00:00:00"/>
    <x v="3"/>
    <x v="2"/>
    <n v="0"/>
    <x v="7"/>
    <s v="Friday"/>
    <m/>
    <m/>
    <m/>
  </r>
  <r>
    <d v="2012-09-01T00:00:00"/>
    <x v="3"/>
    <x v="2"/>
    <n v="0"/>
    <x v="8"/>
    <s v="Saturday"/>
    <m/>
    <m/>
    <m/>
  </r>
  <r>
    <d v="2012-09-02T00:00:00"/>
    <x v="3"/>
    <x v="2"/>
    <n v="0"/>
    <x v="8"/>
    <s v="Sunday"/>
    <m/>
    <m/>
    <m/>
  </r>
  <r>
    <d v="2012-09-03T00:00:00"/>
    <x v="3"/>
    <x v="2"/>
    <n v="0"/>
    <x v="8"/>
    <s v="Monday"/>
    <m/>
    <m/>
    <m/>
  </r>
  <r>
    <d v="2012-09-04T00:00:00"/>
    <x v="3"/>
    <x v="2"/>
    <n v="0"/>
    <x v="8"/>
    <s v="Tuesday"/>
    <m/>
    <m/>
    <m/>
  </r>
  <r>
    <d v="2012-09-05T00:00:00"/>
    <x v="3"/>
    <x v="2"/>
    <n v="0"/>
    <x v="8"/>
    <s v="Wednesday"/>
    <m/>
    <m/>
    <m/>
  </r>
  <r>
    <d v="2012-09-06T00:00:00"/>
    <x v="3"/>
    <x v="2"/>
    <n v="0"/>
    <x v="8"/>
    <s v="Thursday"/>
    <m/>
    <m/>
    <m/>
  </r>
  <r>
    <d v="2012-09-07T00:00:00"/>
    <x v="3"/>
    <x v="2"/>
    <n v="0"/>
    <x v="8"/>
    <s v="Friday"/>
    <m/>
    <m/>
    <m/>
  </r>
  <r>
    <d v="2012-09-08T00:00:00"/>
    <x v="3"/>
    <x v="2"/>
    <n v="0"/>
    <x v="8"/>
    <s v="Saturday"/>
    <m/>
    <m/>
    <m/>
  </r>
  <r>
    <d v="2012-09-09T00:00:00"/>
    <x v="3"/>
    <x v="2"/>
    <n v="0"/>
    <x v="8"/>
    <s v="Sunday"/>
    <m/>
    <m/>
    <m/>
  </r>
  <r>
    <d v="2012-09-10T00:00:00"/>
    <x v="3"/>
    <x v="2"/>
    <n v="0"/>
    <x v="8"/>
    <s v="Monday"/>
    <m/>
    <m/>
    <m/>
  </r>
  <r>
    <d v="2012-09-11T00:00:00"/>
    <x v="3"/>
    <x v="2"/>
    <n v="0"/>
    <x v="8"/>
    <s v="Tuesday"/>
    <m/>
    <m/>
    <m/>
  </r>
  <r>
    <d v="2012-09-12T00:00:00"/>
    <x v="3"/>
    <x v="2"/>
    <n v="0"/>
    <x v="8"/>
    <s v="Wednesday"/>
    <m/>
    <m/>
    <m/>
  </r>
  <r>
    <d v="2012-09-13T00:00:00"/>
    <x v="3"/>
    <x v="2"/>
    <n v="0"/>
    <x v="8"/>
    <s v="Thursday"/>
    <m/>
    <m/>
    <m/>
  </r>
  <r>
    <d v="2012-09-14T00:00:00"/>
    <x v="3"/>
    <x v="2"/>
    <n v="0"/>
    <x v="8"/>
    <s v="Friday"/>
    <m/>
    <m/>
    <m/>
  </r>
  <r>
    <d v="2012-09-15T00:00:00"/>
    <x v="3"/>
    <x v="2"/>
    <n v="0"/>
    <x v="8"/>
    <s v="Saturday"/>
    <m/>
    <m/>
    <m/>
  </r>
  <r>
    <d v="2012-09-16T00:00:00"/>
    <x v="3"/>
    <x v="2"/>
    <n v="0"/>
    <x v="8"/>
    <s v="Sunday"/>
    <m/>
    <m/>
    <m/>
  </r>
  <r>
    <d v="2012-09-17T00:00:00"/>
    <x v="3"/>
    <x v="2"/>
    <n v="0"/>
    <x v="8"/>
    <s v="Monday"/>
    <m/>
    <m/>
    <m/>
  </r>
  <r>
    <d v="2012-09-18T00:00:00"/>
    <x v="3"/>
    <x v="2"/>
    <n v="0"/>
    <x v="8"/>
    <s v="Tuesday"/>
    <m/>
    <m/>
    <m/>
  </r>
  <r>
    <d v="2012-09-19T00:00:00"/>
    <x v="3"/>
    <x v="2"/>
    <n v="0"/>
    <x v="8"/>
    <s v="Wednesday"/>
    <m/>
    <m/>
    <m/>
  </r>
  <r>
    <d v="2012-09-20T00:00:00"/>
    <x v="3"/>
    <x v="2"/>
    <n v="0"/>
    <x v="8"/>
    <s v="Thursday"/>
    <m/>
    <m/>
    <m/>
  </r>
  <r>
    <d v="2012-09-21T00:00:00"/>
    <x v="3"/>
    <x v="2"/>
    <n v="0"/>
    <x v="8"/>
    <s v="Friday"/>
    <m/>
    <m/>
    <m/>
  </r>
  <r>
    <d v="2012-09-22T00:00:00"/>
    <x v="3"/>
    <x v="2"/>
    <n v="0"/>
    <x v="8"/>
    <s v="Saturday"/>
    <m/>
    <m/>
    <m/>
  </r>
  <r>
    <d v="2012-09-23T00:00:00"/>
    <x v="3"/>
    <x v="2"/>
    <n v="0"/>
    <x v="8"/>
    <s v="Sunday"/>
    <m/>
    <m/>
    <m/>
  </r>
  <r>
    <d v="2012-09-24T00:00:00"/>
    <x v="3"/>
    <x v="2"/>
    <n v="0"/>
    <x v="8"/>
    <s v="Monday"/>
    <m/>
    <m/>
    <m/>
  </r>
  <r>
    <d v="2012-09-25T00:00:00"/>
    <x v="3"/>
    <x v="2"/>
    <n v="0"/>
    <x v="8"/>
    <s v="Tuesday"/>
    <m/>
    <m/>
    <m/>
  </r>
  <r>
    <d v="2012-09-26T00:00:00"/>
    <x v="3"/>
    <x v="2"/>
    <n v="0"/>
    <x v="8"/>
    <s v="Wednesday"/>
    <m/>
    <m/>
    <m/>
  </r>
  <r>
    <d v="2012-09-27T00:00:00"/>
    <x v="3"/>
    <x v="2"/>
    <n v="0"/>
    <x v="8"/>
    <s v="Thursday"/>
    <m/>
    <m/>
    <m/>
  </r>
  <r>
    <d v="2012-09-28T00:00:00"/>
    <x v="3"/>
    <x v="2"/>
    <n v="0"/>
    <x v="8"/>
    <s v="Friday"/>
    <m/>
    <m/>
    <m/>
  </r>
  <r>
    <d v="2012-09-29T00:00:00"/>
    <x v="3"/>
    <x v="2"/>
    <n v="0"/>
    <x v="8"/>
    <s v="Saturday"/>
    <m/>
    <m/>
    <m/>
  </r>
  <r>
    <d v="2012-09-30T00:00:00"/>
    <x v="3"/>
    <x v="2"/>
    <n v="0"/>
    <x v="8"/>
    <s v="Sunday"/>
    <m/>
    <m/>
    <m/>
  </r>
  <r>
    <d v="2012-10-01T00:00:00"/>
    <x v="3"/>
    <x v="2"/>
    <n v="0"/>
    <x v="9"/>
    <s v="Monday"/>
    <m/>
    <m/>
    <m/>
  </r>
  <r>
    <d v="2012-10-02T00:00:00"/>
    <x v="3"/>
    <x v="2"/>
    <n v="0"/>
    <x v="9"/>
    <s v="Tuesday"/>
    <m/>
    <m/>
    <m/>
  </r>
  <r>
    <d v="2012-10-03T00:00:00"/>
    <x v="3"/>
    <x v="2"/>
    <n v="0"/>
    <x v="9"/>
    <s v="Wednesday"/>
    <m/>
    <m/>
    <m/>
  </r>
  <r>
    <d v="2012-10-04T00:00:00"/>
    <x v="3"/>
    <x v="2"/>
    <n v="0"/>
    <x v="9"/>
    <s v="Thursday"/>
    <m/>
    <m/>
    <m/>
  </r>
  <r>
    <d v="2012-10-05T00:00:00"/>
    <x v="3"/>
    <x v="2"/>
    <n v="0"/>
    <x v="9"/>
    <s v="Friday"/>
    <m/>
    <m/>
    <m/>
  </r>
  <r>
    <d v="2012-10-06T00:00:00"/>
    <x v="3"/>
    <x v="2"/>
    <n v="0"/>
    <x v="9"/>
    <s v="Saturday"/>
    <m/>
    <m/>
    <m/>
  </r>
  <r>
    <d v="2012-10-07T00:00:00"/>
    <x v="3"/>
    <x v="2"/>
    <n v="0"/>
    <x v="9"/>
    <s v="Sunday"/>
    <m/>
    <m/>
    <m/>
  </r>
  <r>
    <d v="2012-10-08T00:00:00"/>
    <x v="3"/>
    <x v="2"/>
    <n v="0"/>
    <x v="9"/>
    <s v="Monday"/>
    <m/>
    <m/>
    <m/>
  </r>
  <r>
    <d v="2012-10-09T00:00:00"/>
    <x v="3"/>
    <x v="2"/>
    <n v="0"/>
    <x v="9"/>
    <s v="Tuesday"/>
    <m/>
    <m/>
    <m/>
  </r>
  <r>
    <d v="2012-10-10T00:00:00"/>
    <x v="3"/>
    <x v="2"/>
    <n v="0"/>
    <x v="9"/>
    <s v="Wednesday"/>
    <m/>
    <m/>
    <m/>
  </r>
  <r>
    <d v="2012-10-11T00:00:00"/>
    <x v="3"/>
    <x v="2"/>
    <n v="0"/>
    <x v="9"/>
    <s v="Thursday"/>
    <m/>
    <m/>
    <m/>
  </r>
  <r>
    <d v="2012-10-12T00:00:00"/>
    <x v="3"/>
    <x v="2"/>
    <n v="0"/>
    <x v="9"/>
    <s v="Friday"/>
    <m/>
    <m/>
    <m/>
  </r>
  <r>
    <d v="2012-10-13T00:00:00"/>
    <x v="3"/>
    <x v="2"/>
    <n v="0"/>
    <x v="9"/>
    <s v="Saturday"/>
    <m/>
    <m/>
    <m/>
  </r>
  <r>
    <d v="2012-10-14T00:00:00"/>
    <x v="3"/>
    <x v="2"/>
    <n v="0"/>
    <x v="9"/>
    <s v="Sunday"/>
    <m/>
    <m/>
    <m/>
  </r>
  <r>
    <d v="2012-10-15T00:00:00"/>
    <x v="3"/>
    <x v="2"/>
    <n v="0"/>
    <x v="9"/>
    <s v="Monday"/>
    <m/>
    <m/>
    <m/>
  </r>
  <r>
    <d v="2012-10-16T00:00:00"/>
    <x v="3"/>
    <x v="2"/>
    <n v="0"/>
    <x v="9"/>
    <s v="Tuesday"/>
    <m/>
    <m/>
    <m/>
  </r>
  <r>
    <d v="2012-10-17T00:00:00"/>
    <x v="3"/>
    <x v="2"/>
    <n v="0"/>
    <x v="9"/>
    <s v="Wednesday"/>
    <m/>
    <m/>
    <m/>
  </r>
  <r>
    <d v="2012-10-18T00:00:00"/>
    <x v="3"/>
    <x v="2"/>
    <n v="0"/>
    <x v="9"/>
    <s v="Thursday"/>
    <m/>
    <m/>
    <m/>
  </r>
  <r>
    <d v="2012-10-19T00:00:00"/>
    <x v="3"/>
    <x v="2"/>
    <n v="0"/>
    <x v="9"/>
    <s v="Friday"/>
    <m/>
    <m/>
    <m/>
  </r>
  <r>
    <d v="2012-10-20T00:00:00"/>
    <x v="3"/>
    <x v="2"/>
    <n v="0"/>
    <x v="9"/>
    <s v="Saturday"/>
    <m/>
    <m/>
    <m/>
  </r>
  <r>
    <d v="2012-10-21T00:00:00"/>
    <x v="3"/>
    <x v="2"/>
    <n v="0"/>
    <x v="9"/>
    <s v="Sunday"/>
    <m/>
    <m/>
    <m/>
  </r>
  <r>
    <d v="2012-10-22T00:00:00"/>
    <x v="3"/>
    <x v="2"/>
    <n v="0"/>
    <x v="9"/>
    <s v="Monday"/>
    <m/>
    <m/>
    <m/>
  </r>
  <r>
    <d v="2012-10-23T00:00:00"/>
    <x v="3"/>
    <x v="2"/>
    <n v="0"/>
    <x v="9"/>
    <s v="Tuesday"/>
    <m/>
    <m/>
    <m/>
  </r>
  <r>
    <d v="2012-10-24T00:00:00"/>
    <x v="3"/>
    <x v="2"/>
    <n v="0"/>
    <x v="9"/>
    <s v="Wednesday"/>
    <m/>
    <m/>
    <m/>
  </r>
  <r>
    <d v="2012-10-25T00:00:00"/>
    <x v="3"/>
    <x v="2"/>
    <n v="0"/>
    <x v="9"/>
    <s v="Thursday"/>
    <m/>
    <m/>
    <m/>
  </r>
  <r>
    <d v="2012-10-26T00:00:00"/>
    <x v="3"/>
    <x v="2"/>
    <n v="0"/>
    <x v="9"/>
    <s v="Friday"/>
    <m/>
    <m/>
    <m/>
  </r>
  <r>
    <d v="2012-10-27T00:00:00"/>
    <x v="3"/>
    <x v="2"/>
    <n v="0"/>
    <x v="9"/>
    <s v="Saturday"/>
    <m/>
    <m/>
    <m/>
  </r>
  <r>
    <d v="2012-10-28T00:00:00"/>
    <x v="3"/>
    <x v="2"/>
    <n v="0"/>
    <x v="9"/>
    <s v="Sunday"/>
    <m/>
    <m/>
    <m/>
  </r>
  <r>
    <d v="2012-10-29T00:00:00"/>
    <x v="3"/>
    <x v="2"/>
    <n v="0"/>
    <x v="9"/>
    <s v="Monday"/>
    <m/>
    <m/>
    <m/>
  </r>
  <r>
    <d v="2012-10-30T00:00:00"/>
    <x v="3"/>
    <x v="2"/>
    <n v="0"/>
    <x v="9"/>
    <s v="Tuesday"/>
    <m/>
    <m/>
    <m/>
  </r>
  <r>
    <d v="2012-10-31T00:00:00"/>
    <x v="3"/>
    <x v="2"/>
    <n v="0"/>
    <x v="9"/>
    <s v="Wednesday"/>
    <m/>
    <m/>
    <m/>
  </r>
  <r>
    <d v="2012-11-01T00:00:00"/>
    <x v="3"/>
    <x v="2"/>
    <n v="0"/>
    <x v="10"/>
    <s v="Thursday"/>
    <m/>
    <m/>
    <m/>
  </r>
  <r>
    <d v="2012-11-02T00:00:00"/>
    <x v="3"/>
    <x v="2"/>
    <n v="0"/>
    <x v="10"/>
    <s v="Friday"/>
    <m/>
    <m/>
    <m/>
  </r>
  <r>
    <d v="2012-11-03T00:00:00"/>
    <x v="3"/>
    <x v="2"/>
    <n v="0"/>
    <x v="10"/>
    <s v="Saturday"/>
    <m/>
    <m/>
    <m/>
  </r>
  <r>
    <d v="2012-11-04T00:00:00"/>
    <x v="3"/>
    <x v="2"/>
    <n v="0"/>
    <x v="10"/>
    <s v="Sunday"/>
    <m/>
    <m/>
    <m/>
  </r>
  <r>
    <d v="2012-11-05T00:00:00"/>
    <x v="3"/>
    <x v="2"/>
    <n v="0"/>
    <x v="10"/>
    <s v="Monday"/>
    <m/>
    <m/>
    <m/>
  </r>
  <r>
    <d v="2012-11-06T00:00:00"/>
    <x v="3"/>
    <x v="2"/>
    <n v="0"/>
    <x v="10"/>
    <s v="Tuesday"/>
    <m/>
    <m/>
    <m/>
  </r>
  <r>
    <d v="2012-11-07T00:00:00"/>
    <x v="3"/>
    <x v="2"/>
    <n v="0"/>
    <x v="10"/>
    <s v="Wednesday"/>
    <m/>
    <m/>
    <m/>
  </r>
  <r>
    <d v="2012-11-08T00:00:00"/>
    <x v="3"/>
    <x v="2"/>
    <n v="0"/>
    <x v="10"/>
    <s v="Thursday"/>
    <m/>
    <m/>
    <m/>
  </r>
  <r>
    <d v="2012-11-09T00:00:00"/>
    <x v="3"/>
    <x v="2"/>
    <n v="0"/>
    <x v="10"/>
    <s v="Friday"/>
    <m/>
    <m/>
    <m/>
  </r>
  <r>
    <d v="2012-11-10T00:00:00"/>
    <x v="3"/>
    <x v="2"/>
    <n v="0"/>
    <x v="10"/>
    <s v="Saturday"/>
    <m/>
    <m/>
    <m/>
  </r>
  <r>
    <d v="2012-11-11T00:00:00"/>
    <x v="3"/>
    <x v="2"/>
    <n v="0"/>
    <x v="10"/>
    <s v="Sunday"/>
    <m/>
    <m/>
    <m/>
  </r>
  <r>
    <d v="2012-11-12T00:00:00"/>
    <x v="3"/>
    <x v="2"/>
    <n v="0"/>
    <x v="10"/>
    <s v="Monday"/>
    <m/>
    <m/>
    <m/>
  </r>
  <r>
    <d v="2012-11-13T00:00:00"/>
    <x v="3"/>
    <x v="2"/>
    <n v="0"/>
    <x v="10"/>
    <s v="Tuesday"/>
    <m/>
    <m/>
    <m/>
  </r>
  <r>
    <d v="2012-11-14T00:00:00"/>
    <x v="3"/>
    <x v="2"/>
    <n v="0"/>
    <x v="10"/>
    <s v="Wednesday"/>
    <m/>
    <m/>
    <m/>
  </r>
  <r>
    <d v="2012-11-15T00:00:00"/>
    <x v="3"/>
    <x v="2"/>
    <n v="0"/>
    <x v="10"/>
    <s v="Thursday"/>
    <m/>
    <m/>
    <m/>
  </r>
  <r>
    <d v="2012-11-16T00:00:00"/>
    <x v="3"/>
    <x v="2"/>
    <n v="0"/>
    <x v="10"/>
    <s v="Friday"/>
    <m/>
    <m/>
    <m/>
  </r>
  <r>
    <d v="2012-11-17T00:00:00"/>
    <x v="3"/>
    <x v="2"/>
    <n v="0"/>
    <x v="10"/>
    <s v="Saturday"/>
    <m/>
    <m/>
    <m/>
  </r>
  <r>
    <d v="2012-11-18T00:00:00"/>
    <x v="3"/>
    <x v="2"/>
    <n v="0"/>
    <x v="10"/>
    <s v="Sunday"/>
    <m/>
    <m/>
    <m/>
  </r>
  <r>
    <d v="2012-11-19T00:00:00"/>
    <x v="3"/>
    <x v="2"/>
    <n v="0"/>
    <x v="10"/>
    <s v="Monday"/>
    <m/>
    <m/>
    <m/>
  </r>
  <r>
    <d v="2012-11-20T00:00:00"/>
    <x v="3"/>
    <x v="2"/>
    <n v="0"/>
    <x v="10"/>
    <s v="Tuesday"/>
    <m/>
    <m/>
    <m/>
  </r>
  <r>
    <d v="2012-11-21T00:00:00"/>
    <x v="3"/>
    <x v="2"/>
    <n v="0"/>
    <x v="10"/>
    <s v="Wednesday"/>
    <m/>
    <m/>
    <m/>
  </r>
  <r>
    <d v="2012-11-22T00:00:00"/>
    <x v="3"/>
    <x v="2"/>
    <n v="0"/>
    <x v="10"/>
    <s v="Thursday"/>
    <m/>
    <m/>
    <m/>
  </r>
  <r>
    <d v="2012-11-23T00:00:00"/>
    <x v="3"/>
    <x v="2"/>
    <n v="0"/>
    <x v="10"/>
    <s v="Friday"/>
    <m/>
    <m/>
    <m/>
  </r>
  <r>
    <d v="2012-11-24T00:00:00"/>
    <x v="3"/>
    <x v="2"/>
    <n v="0"/>
    <x v="10"/>
    <s v="Saturday"/>
    <m/>
    <m/>
    <m/>
  </r>
  <r>
    <d v="2012-11-25T00:00:00"/>
    <x v="3"/>
    <x v="2"/>
    <n v="0"/>
    <x v="10"/>
    <s v="Sunday"/>
    <m/>
    <m/>
    <m/>
  </r>
  <r>
    <d v="2012-11-26T00:00:00"/>
    <x v="3"/>
    <x v="2"/>
    <n v="0"/>
    <x v="10"/>
    <s v="Monday"/>
    <m/>
    <m/>
    <m/>
  </r>
  <r>
    <d v="2012-11-27T00:00:00"/>
    <x v="3"/>
    <x v="2"/>
    <n v="0"/>
    <x v="10"/>
    <s v="Tuesday"/>
    <m/>
    <m/>
    <m/>
  </r>
  <r>
    <d v="2012-11-28T00:00:00"/>
    <x v="3"/>
    <x v="2"/>
    <n v="0"/>
    <x v="10"/>
    <s v="Wednesday"/>
    <m/>
    <m/>
    <m/>
  </r>
  <r>
    <d v="2012-11-29T00:00:00"/>
    <x v="3"/>
    <x v="2"/>
    <n v="0"/>
    <x v="10"/>
    <s v="Thursday"/>
    <m/>
    <m/>
    <m/>
  </r>
  <r>
    <d v="2012-11-30T00:00:00"/>
    <x v="3"/>
    <x v="2"/>
    <n v="0"/>
    <x v="10"/>
    <s v="Friday"/>
    <m/>
    <m/>
    <m/>
  </r>
  <r>
    <d v="2012-12-01T00:00:00"/>
    <x v="3"/>
    <x v="2"/>
    <n v="0"/>
    <x v="11"/>
    <s v="Saturday"/>
    <m/>
    <m/>
    <m/>
  </r>
  <r>
    <d v="2012-12-02T00:00:00"/>
    <x v="3"/>
    <x v="2"/>
    <n v="0"/>
    <x v="11"/>
    <s v="Sunday"/>
    <m/>
    <m/>
    <m/>
  </r>
  <r>
    <d v="2012-12-03T00:00:00"/>
    <x v="3"/>
    <x v="2"/>
    <n v="0"/>
    <x v="11"/>
    <s v="Monday"/>
    <m/>
    <m/>
    <m/>
  </r>
  <r>
    <d v="2012-12-04T00:00:00"/>
    <x v="3"/>
    <x v="2"/>
    <n v="0"/>
    <x v="11"/>
    <s v="Tuesday"/>
    <m/>
    <m/>
    <m/>
  </r>
  <r>
    <d v="2012-12-05T00:00:00"/>
    <x v="3"/>
    <x v="2"/>
    <n v="0"/>
    <x v="11"/>
    <s v="Wednesday"/>
    <m/>
    <m/>
    <m/>
  </r>
  <r>
    <d v="2012-12-06T00:00:00"/>
    <x v="3"/>
    <x v="2"/>
    <n v="0"/>
    <x v="11"/>
    <s v="Thursday"/>
    <m/>
    <m/>
    <m/>
  </r>
  <r>
    <d v="2012-12-07T00:00:00"/>
    <x v="3"/>
    <x v="2"/>
    <n v="0"/>
    <x v="11"/>
    <s v="Friday"/>
    <m/>
    <m/>
    <m/>
  </r>
  <r>
    <d v="2012-12-08T00:00:00"/>
    <x v="3"/>
    <x v="2"/>
    <n v="0"/>
    <x v="11"/>
    <s v="Saturday"/>
    <m/>
    <m/>
    <m/>
  </r>
  <r>
    <d v="2012-12-09T00:00:00"/>
    <x v="3"/>
    <x v="2"/>
    <n v="0"/>
    <x v="11"/>
    <s v="Sunday"/>
    <m/>
    <m/>
    <m/>
  </r>
  <r>
    <d v="2012-12-10T00:00:00"/>
    <x v="3"/>
    <x v="2"/>
    <n v="0"/>
    <x v="11"/>
    <s v="Monday"/>
    <m/>
    <m/>
    <m/>
  </r>
  <r>
    <d v="2012-12-11T00:00:00"/>
    <x v="3"/>
    <x v="2"/>
    <n v="0"/>
    <x v="11"/>
    <s v="Tuesday"/>
    <m/>
    <m/>
    <m/>
  </r>
  <r>
    <d v="2012-12-12T00:00:00"/>
    <x v="3"/>
    <x v="2"/>
    <n v="0"/>
    <x v="11"/>
    <s v="Wednesday"/>
    <m/>
    <m/>
    <m/>
  </r>
  <r>
    <d v="2012-12-13T00:00:00"/>
    <x v="3"/>
    <x v="2"/>
    <n v="0"/>
    <x v="11"/>
    <s v="Thursday"/>
    <m/>
    <m/>
    <m/>
  </r>
  <r>
    <d v="2012-12-14T00:00:00"/>
    <x v="3"/>
    <x v="2"/>
    <n v="0"/>
    <x v="11"/>
    <s v="Friday"/>
    <m/>
    <m/>
    <m/>
  </r>
  <r>
    <d v="2012-12-15T00:00:00"/>
    <x v="3"/>
    <x v="2"/>
    <n v="0"/>
    <x v="11"/>
    <s v="Saturday"/>
    <m/>
    <m/>
    <m/>
  </r>
  <r>
    <d v="2012-12-16T00:00:00"/>
    <x v="3"/>
    <x v="2"/>
    <n v="0"/>
    <x v="11"/>
    <s v="Sunday"/>
    <m/>
    <m/>
    <m/>
  </r>
  <r>
    <d v="2012-12-17T00:00:00"/>
    <x v="3"/>
    <x v="2"/>
    <n v="0"/>
    <x v="11"/>
    <s v="Monday"/>
    <m/>
    <m/>
    <m/>
  </r>
  <r>
    <d v="2012-12-18T00:00:00"/>
    <x v="3"/>
    <x v="2"/>
    <n v="0"/>
    <x v="11"/>
    <s v="Tuesday"/>
    <m/>
    <m/>
    <m/>
  </r>
  <r>
    <d v="2012-12-19T00:00:00"/>
    <x v="3"/>
    <x v="2"/>
    <n v="0"/>
    <x v="11"/>
    <s v="Wednesday"/>
    <m/>
    <m/>
    <m/>
  </r>
  <r>
    <d v="2012-12-20T00:00:00"/>
    <x v="3"/>
    <x v="2"/>
    <n v="0"/>
    <x v="11"/>
    <s v="Thursday"/>
    <m/>
    <m/>
    <m/>
  </r>
  <r>
    <d v="2012-12-21T00:00:00"/>
    <x v="3"/>
    <x v="2"/>
    <n v="0"/>
    <x v="11"/>
    <s v="Friday"/>
    <m/>
    <m/>
    <m/>
  </r>
  <r>
    <d v="2012-12-22T00:00:00"/>
    <x v="3"/>
    <x v="2"/>
    <n v="0"/>
    <x v="11"/>
    <s v="Saturday"/>
    <m/>
    <m/>
    <m/>
  </r>
  <r>
    <d v="2012-12-23T00:00:00"/>
    <x v="3"/>
    <x v="2"/>
    <n v="0"/>
    <x v="11"/>
    <s v="Sunday"/>
    <m/>
    <m/>
    <m/>
  </r>
  <r>
    <d v="2012-12-24T00:00:00"/>
    <x v="3"/>
    <x v="2"/>
    <n v="0"/>
    <x v="11"/>
    <s v="Monday"/>
    <m/>
    <m/>
    <m/>
  </r>
  <r>
    <d v="2012-12-25T00:00:00"/>
    <x v="3"/>
    <x v="2"/>
    <n v="0"/>
    <x v="11"/>
    <s v="Tuesday"/>
    <m/>
    <m/>
    <m/>
  </r>
  <r>
    <d v="2012-12-26T00:00:00"/>
    <x v="3"/>
    <x v="2"/>
    <n v="0"/>
    <x v="11"/>
    <s v="Wednesday"/>
    <m/>
    <m/>
    <m/>
  </r>
  <r>
    <d v="2012-12-27T00:00:00"/>
    <x v="3"/>
    <x v="2"/>
    <n v="0"/>
    <x v="11"/>
    <s v="Thursday"/>
    <m/>
    <m/>
    <m/>
  </r>
  <r>
    <d v="2012-12-28T00:00:00"/>
    <x v="3"/>
    <x v="2"/>
    <n v="0"/>
    <x v="11"/>
    <s v="Friday"/>
    <m/>
    <m/>
    <m/>
  </r>
  <r>
    <d v="2012-12-29T00:00:00"/>
    <x v="3"/>
    <x v="2"/>
    <n v="0"/>
    <x v="11"/>
    <s v="Saturday"/>
    <m/>
    <m/>
    <m/>
  </r>
  <r>
    <d v="2012-12-30T00:00:00"/>
    <x v="3"/>
    <x v="2"/>
    <n v="0"/>
    <x v="11"/>
    <s v="Sunday"/>
    <m/>
    <m/>
    <m/>
  </r>
  <r>
    <d v="2012-12-31T00:00:00"/>
    <x v="3"/>
    <x v="2"/>
    <n v="0"/>
    <x v="11"/>
    <s v="Monday"/>
    <m/>
    <m/>
    <m/>
  </r>
  <r>
    <d v="2012-01-01T00:00:00"/>
    <x v="3"/>
    <x v="3"/>
    <n v="0"/>
    <x v="0"/>
    <s v="Sunday"/>
    <m/>
    <m/>
    <m/>
  </r>
  <r>
    <d v="2012-01-02T00:00:00"/>
    <x v="3"/>
    <x v="3"/>
    <n v="0"/>
    <x v="0"/>
    <s v="Monday"/>
    <m/>
    <m/>
    <m/>
  </r>
  <r>
    <d v="2012-01-03T00:00:00"/>
    <x v="3"/>
    <x v="3"/>
    <n v="0"/>
    <x v="0"/>
    <s v="Tuesday"/>
    <m/>
    <m/>
    <m/>
  </r>
  <r>
    <d v="2012-01-04T00:00:00"/>
    <x v="3"/>
    <x v="3"/>
    <n v="0"/>
    <x v="0"/>
    <s v="Wednesday"/>
    <m/>
    <m/>
    <m/>
  </r>
  <r>
    <d v="2012-01-05T00:00:00"/>
    <x v="3"/>
    <x v="3"/>
    <n v="0"/>
    <x v="0"/>
    <s v="Thursday"/>
    <m/>
    <m/>
    <m/>
  </r>
  <r>
    <d v="2012-01-06T00:00:00"/>
    <x v="3"/>
    <x v="3"/>
    <n v="0"/>
    <x v="0"/>
    <s v="Friday"/>
    <m/>
    <m/>
    <m/>
  </r>
  <r>
    <d v="2012-01-07T00:00:00"/>
    <x v="3"/>
    <x v="3"/>
    <n v="0"/>
    <x v="0"/>
    <s v="Saturday"/>
    <m/>
    <m/>
    <m/>
  </r>
  <r>
    <d v="2012-01-08T00:00:00"/>
    <x v="3"/>
    <x v="3"/>
    <n v="0"/>
    <x v="0"/>
    <s v="Sunday"/>
    <m/>
    <m/>
    <m/>
  </r>
  <r>
    <d v="2012-01-09T00:00:00"/>
    <x v="3"/>
    <x v="3"/>
    <n v="0"/>
    <x v="0"/>
    <s v="Monday"/>
    <m/>
    <m/>
    <m/>
  </r>
  <r>
    <d v="2012-01-10T00:00:00"/>
    <x v="3"/>
    <x v="3"/>
    <n v="0"/>
    <x v="0"/>
    <s v="Tuesday"/>
    <m/>
    <m/>
    <m/>
  </r>
  <r>
    <d v="2012-01-11T00:00:00"/>
    <x v="3"/>
    <x v="3"/>
    <n v="0"/>
    <x v="0"/>
    <s v="Wednesday"/>
    <m/>
    <m/>
    <m/>
  </r>
  <r>
    <d v="2012-01-12T00:00:00"/>
    <x v="3"/>
    <x v="3"/>
    <n v="0"/>
    <x v="0"/>
    <s v="Thursday"/>
    <m/>
    <m/>
    <m/>
  </r>
  <r>
    <d v="2012-01-13T00:00:00"/>
    <x v="3"/>
    <x v="3"/>
    <n v="0"/>
    <x v="0"/>
    <s v="Friday"/>
    <m/>
    <m/>
    <m/>
  </r>
  <r>
    <d v="2012-01-14T00:00:00"/>
    <x v="3"/>
    <x v="3"/>
    <n v="0"/>
    <x v="0"/>
    <s v="Saturday"/>
    <m/>
    <m/>
    <m/>
  </r>
  <r>
    <d v="2012-01-15T00:00:00"/>
    <x v="3"/>
    <x v="3"/>
    <n v="0"/>
    <x v="0"/>
    <s v="Sunday"/>
    <m/>
    <m/>
    <m/>
  </r>
  <r>
    <d v="2012-01-16T00:00:00"/>
    <x v="3"/>
    <x v="3"/>
    <n v="0"/>
    <x v="0"/>
    <s v="Monday"/>
    <m/>
    <m/>
    <m/>
  </r>
  <r>
    <d v="2012-01-17T00:00:00"/>
    <x v="3"/>
    <x v="3"/>
    <n v="0"/>
    <x v="0"/>
    <s v="Tuesday"/>
    <m/>
    <m/>
    <m/>
  </r>
  <r>
    <d v="2012-01-18T00:00:00"/>
    <x v="3"/>
    <x v="3"/>
    <n v="0"/>
    <x v="0"/>
    <s v="Wednesday"/>
    <m/>
    <m/>
    <m/>
  </r>
  <r>
    <d v="2012-01-19T00:00:00"/>
    <x v="3"/>
    <x v="3"/>
    <n v="0"/>
    <x v="0"/>
    <s v="Thursday"/>
    <m/>
    <m/>
    <m/>
  </r>
  <r>
    <d v="2012-01-20T00:00:00"/>
    <x v="3"/>
    <x v="3"/>
    <n v="0"/>
    <x v="0"/>
    <s v="Friday"/>
    <m/>
    <m/>
    <m/>
  </r>
  <r>
    <d v="2012-01-21T00:00:00"/>
    <x v="3"/>
    <x v="3"/>
    <n v="0"/>
    <x v="0"/>
    <s v="Saturday"/>
    <m/>
    <m/>
    <m/>
  </r>
  <r>
    <d v="2012-01-22T00:00:00"/>
    <x v="3"/>
    <x v="3"/>
    <n v="0"/>
    <x v="0"/>
    <s v="Sunday"/>
    <m/>
    <m/>
    <m/>
  </r>
  <r>
    <d v="2012-01-23T00:00:00"/>
    <x v="3"/>
    <x v="3"/>
    <n v="0"/>
    <x v="0"/>
    <s v="Monday"/>
    <m/>
    <m/>
    <m/>
  </r>
  <r>
    <d v="2012-01-24T00:00:00"/>
    <x v="3"/>
    <x v="3"/>
    <n v="0"/>
    <x v="0"/>
    <s v="Tuesday"/>
    <m/>
    <m/>
    <m/>
  </r>
  <r>
    <d v="2012-01-25T00:00:00"/>
    <x v="3"/>
    <x v="3"/>
    <n v="0"/>
    <x v="0"/>
    <s v="Wednesday"/>
    <m/>
    <m/>
    <m/>
  </r>
  <r>
    <d v="2012-01-26T00:00:00"/>
    <x v="3"/>
    <x v="3"/>
    <n v="0"/>
    <x v="0"/>
    <s v="Thursday"/>
    <m/>
    <m/>
    <m/>
  </r>
  <r>
    <d v="2012-01-27T00:00:00"/>
    <x v="3"/>
    <x v="3"/>
    <n v="0"/>
    <x v="0"/>
    <s v="Friday"/>
    <m/>
    <m/>
    <m/>
  </r>
  <r>
    <d v="2012-01-28T00:00:00"/>
    <x v="3"/>
    <x v="3"/>
    <n v="0"/>
    <x v="0"/>
    <s v="Saturday"/>
    <m/>
    <m/>
    <m/>
  </r>
  <r>
    <d v="2012-01-29T00:00:00"/>
    <x v="3"/>
    <x v="3"/>
    <n v="0"/>
    <x v="0"/>
    <s v="Sunday"/>
    <m/>
    <m/>
    <m/>
  </r>
  <r>
    <d v="2012-01-30T00:00:00"/>
    <x v="3"/>
    <x v="3"/>
    <n v="0"/>
    <x v="0"/>
    <s v="Monday"/>
    <m/>
    <m/>
    <m/>
  </r>
  <r>
    <d v="2012-01-31T00:00:00"/>
    <x v="3"/>
    <x v="3"/>
    <n v="0"/>
    <x v="0"/>
    <s v="Tuesday"/>
    <m/>
    <m/>
    <m/>
  </r>
  <r>
    <d v="2012-02-01T00:00:00"/>
    <x v="3"/>
    <x v="3"/>
    <n v="0"/>
    <x v="1"/>
    <s v="Wednesday"/>
    <m/>
    <m/>
    <m/>
  </r>
  <r>
    <d v="2012-02-02T00:00:00"/>
    <x v="3"/>
    <x v="3"/>
    <n v="0"/>
    <x v="1"/>
    <s v="Thursday"/>
    <m/>
    <m/>
    <m/>
  </r>
  <r>
    <d v="2012-02-03T00:00:00"/>
    <x v="3"/>
    <x v="3"/>
    <n v="0"/>
    <x v="1"/>
    <s v="Friday"/>
    <m/>
    <m/>
    <m/>
  </r>
  <r>
    <d v="2012-02-04T00:00:00"/>
    <x v="3"/>
    <x v="3"/>
    <n v="0"/>
    <x v="1"/>
    <s v="Saturday"/>
    <m/>
    <m/>
    <m/>
  </r>
  <r>
    <d v="2012-02-05T00:00:00"/>
    <x v="3"/>
    <x v="3"/>
    <n v="0"/>
    <x v="1"/>
    <s v="Sunday"/>
    <m/>
    <m/>
    <m/>
  </r>
  <r>
    <d v="2012-02-06T00:00:00"/>
    <x v="3"/>
    <x v="3"/>
    <n v="0"/>
    <x v="1"/>
    <s v="Monday"/>
    <m/>
    <m/>
    <m/>
  </r>
  <r>
    <d v="2012-02-07T00:00:00"/>
    <x v="3"/>
    <x v="3"/>
    <n v="0"/>
    <x v="1"/>
    <s v="Tuesday"/>
    <m/>
    <m/>
    <m/>
  </r>
  <r>
    <d v="2012-02-08T00:00:00"/>
    <x v="3"/>
    <x v="3"/>
    <n v="0"/>
    <x v="1"/>
    <s v="Wednesday"/>
    <m/>
    <m/>
    <m/>
  </r>
  <r>
    <d v="2012-02-09T00:00:00"/>
    <x v="3"/>
    <x v="3"/>
    <n v="0"/>
    <x v="1"/>
    <s v="Thursday"/>
    <m/>
    <m/>
    <m/>
  </r>
  <r>
    <d v="2012-02-10T00:00:00"/>
    <x v="3"/>
    <x v="3"/>
    <n v="0"/>
    <x v="1"/>
    <s v="Friday"/>
    <m/>
    <m/>
    <m/>
  </r>
  <r>
    <d v="2012-02-11T00:00:00"/>
    <x v="3"/>
    <x v="3"/>
    <n v="0"/>
    <x v="1"/>
    <s v="Saturday"/>
    <m/>
    <m/>
    <m/>
  </r>
  <r>
    <d v="2012-02-12T00:00:00"/>
    <x v="3"/>
    <x v="3"/>
    <n v="0"/>
    <x v="1"/>
    <s v="Sunday"/>
    <m/>
    <m/>
    <m/>
  </r>
  <r>
    <d v="2012-02-13T00:00:00"/>
    <x v="3"/>
    <x v="3"/>
    <n v="0"/>
    <x v="1"/>
    <s v="Monday"/>
    <m/>
    <m/>
    <m/>
  </r>
  <r>
    <d v="2012-02-14T00:00:00"/>
    <x v="3"/>
    <x v="3"/>
    <n v="0"/>
    <x v="1"/>
    <s v="Tuesday"/>
    <m/>
    <m/>
    <m/>
  </r>
  <r>
    <d v="2012-02-15T00:00:00"/>
    <x v="3"/>
    <x v="3"/>
    <n v="0"/>
    <x v="1"/>
    <s v="Wednesday"/>
    <m/>
    <m/>
    <m/>
  </r>
  <r>
    <d v="2012-02-16T00:00:00"/>
    <x v="3"/>
    <x v="3"/>
    <n v="0"/>
    <x v="1"/>
    <s v="Thursday"/>
    <m/>
    <m/>
    <m/>
  </r>
  <r>
    <d v="2012-02-17T00:00:00"/>
    <x v="3"/>
    <x v="3"/>
    <n v="0"/>
    <x v="1"/>
    <s v="Friday"/>
    <m/>
    <m/>
    <m/>
  </r>
  <r>
    <d v="2012-02-18T00:00:00"/>
    <x v="3"/>
    <x v="3"/>
    <n v="0"/>
    <x v="1"/>
    <s v="Saturday"/>
    <m/>
    <m/>
    <m/>
  </r>
  <r>
    <d v="2012-02-19T00:00:00"/>
    <x v="3"/>
    <x v="3"/>
    <n v="0"/>
    <x v="1"/>
    <s v="Sunday"/>
    <m/>
    <m/>
    <m/>
  </r>
  <r>
    <d v="2012-02-20T00:00:00"/>
    <x v="3"/>
    <x v="3"/>
    <n v="0"/>
    <x v="1"/>
    <s v="Monday"/>
    <m/>
    <m/>
    <m/>
  </r>
  <r>
    <d v="2012-02-21T00:00:00"/>
    <x v="3"/>
    <x v="3"/>
    <n v="0"/>
    <x v="1"/>
    <s v="Tuesday"/>
    <m/>
    <m/>
    <m/>
  </r>
  <r>
    <d v="2012-02-22T00:00:00"/>
    <x v="3"/>
    <x v="3"/>
    <n v="0"/>
    <x v="1"/>
    <s v="Wednesday"/>
    <m/>
    <m/>
    <m/>
  </r>
  <r>
    <d v="2012-02-23T00:00:00"/>
    <x v="3"/>
    <x v="3"/>
    <n v="0"/>
    <x v="1"/>
    <s v="Thursday"/>
    <m/>
    <m/>
    <m/>
  </r>
  <r>
    <d v="2012-02-24T00:00:00"/>
    <x v="3"/>
    <x v="3"/>
    <n v="0"/>
    <x v="1"/>
    <s v="Friday"/>
    <m/>
    <m/>
    <m/>
  </r>
  <r>
    <d v="2012-02-25T00:00:00"/>
    <x v="3"/>
    <x v="3"/>
    <n v="0"/>
    <x v="1"/>
    <s v="Saturday"/>
    <m/>
    <m/>
    <m/>
  </r>
  <r>
    <d v="2012-02-26T00:00:00"/>
    <x v="3"/>
    <x v="3"/>
    <n v="0"/>
    <x v="1"/>
    <s v="Sunday"/>
    <m/>
    <m/>
    <m/>
  </r>
  <r>
    <d v="2012-02-27T00:00:00"/>
    <x v="3"/>
    <x v="3"/>
    <n v="0"/>
    <x v="1"/>
    <s v="Monday"/>
    <m/>
    <m/>
    <m/>
  </r>
  <r>
    <d v="2012-02-28T00:00:00"/>
    <x v="3"/>
    <x v="3"/>
    <n v="0"/>
    <x v="1"/>
    <s v="Tuesday"/>
    <m/>
    <m/>
    <m/>
  </r>
  <r>
    <d v="2012-02-29T00:00:00"/>
    <x v="3"/>
    <x v="3"/>
    <n v="0"/>
    <x v="1"/>
    <s v="Wednesday"/>
    <m/>
    <m/>
    <m/>
  </r>
  <r>
    <d v="2012-03-01T00:00:00"/>
    <x v="3"/>
    <x v="3"/>
    <n v="0"/>
    <x v="2"/>
    <s v="Thursday"/>
    <m/>
    <m/>
    <m/>
  </r>
  <r>
    <d v="2012-03-02T00:00:00"/>
    <x v="3"/>
    <x v="3"/>
    <n v="0"/>
    <x v="2"/>
    <s v="Friday"/>
    <m/>
    <m/>
    <m/>
  </r>
  <r>
    <d v="2012-03-03T00:00:00"/>
    <x v="3"/>
    <x v="3"/>
    <n v="0"/>
    <x v="2"/>
    <s v="Saturday"/>
    <m/>
    <m/>
    <m/>
  </r>
  <r>
    <d v="2012-03-04T00:00:00"/>
    <x v="3"/>
    <x v="3"/>
    <n v="0"/>
    <x v="2"/>
    <s v="Sunday"/>
    <m/>
    <m/>
    <m/>
  </r>
  <r>
    <d v="2012-03-05T00:00:00"/>
    <x v="3"/>
    <x v="3"/>
    <n v="0"/>
    <x v="2"/>
    <s v="Monday"/>
    <m/>
    <m/>
    <m/>
  </r>
  <r>
    <d v="2012-03-06T00:00:00"/>
    <x v="3"/>
    <x v="3"/>
    <n v="0"/>
    <x v="2"/>
    <s v="Tuesday"/>
    <m/>
    <m/>
    <m/>
  </r>
  <r>
    <d v="2012-03-07T00:00:00"/>
    <x v="3"/>
    <x v="3"/>
    <n v="0"/>
    <x v="2"/>
    <s v="Wednesday"/>
    <m/>
    <m/>
    <m/>
  </r>
  <r>
    <d v="2012-03-08T00:00:00"/>
    <x v="3"/>
    <x v="3"/>
    <n v="0"/>
    <x v="2"/>
    <s v="Thursday"/>
    <m/>
    <m/>
    <m/>
  </r>
  <r>
    <d v="2012-03-09T00:00:00"/>
    <x v="3"/>
    <x v="3"/>
    <n v="0"/>
    <x v="2"/>
    <s v="Friday"/>
    <m/>
    <m/>
    <m/>
  </r>
  <r>
    <d v="2012-03-10T00:00:00"/>
    <x v="3"/>
    <x v="3"/>
    <n v="0"/>
    <x v="2"/>
    <s v="Saturday"/>
    <m/>
    <m/>
    <m/>
  </r>
  <r>
    <d v="2012-03-11T00:00:00"/>
    <x v="3"/>
    <x v="3"/>
    <n v="0"/>
    <x v="2"/>
    <s v="Sunday"/>
    <m/>
    <m/>
    <m/>
  </r>
  <r>
    <d v="2012-03-12T00:00:00"/>
    <x v="3"/>
    <x v="3"/>
    <n v="0"/>
    <x v="2"/>
    <s v="Monday"/>
    <m/>
    <m/>
    <m/>
  </r>
  <r>
    <d v="2012-03-13T00:00:00"/>
    <x v="3"/>
    <x v="3"/>
    <n v="0"/>
    <x v="2"/>
    <s v="Tuesday"/>
    <m/>
    <m/>
    <m/>
  </r>
  <r>
    <d v="2012-03-14T00:00:00"/>
    <x v="3"/>
    <x v="3"/>
    <n v="0"/>
    <x v="2"/>
    <s v="Wednesday"/>
    <m/>
    <m/>
    <m/>
  </r>
  <r>
    <d v="2012-03-15T00:00:00"/>
    <x v="3"/>
    <x v="3"/>
    <n v="0"/>
    <x v="2"/>
    <s v="Thursday"/>
    <m/>
    <m/>
    <m/>
  </r>
  <r>
    <d v="2012-03-16T00:00:00"/>
    <x v="3"/>
    <x v="3"/>
    <n v="0"/>
    <x v="2"/>
    <s v="Friday"/>
    <m/>
    <m/>
    <m/>
  </r>
  <r>
    <d v="2012-03-17T00:00:00"/>
    <x v="3"/>
    <x v="3"/>
    <n v="0"/>
    <x v="2"/>
    <s v="Saturday"/>
    <m/>
    <m/>
    <m/>
  </r>
  <r>
    <d v="2012-03-18T00:00:00"/>
    <x v="3"/>
    <x v="3"/>
    <n v="0"/>
    <x v="2"/>
    <s v="Sunday"/>
    <m/>
    <m/>
    <m/>
  </r>
  <r>
    <d v="2012-03-19T00:00:00"/>
    <x v="3"/>
    <x v="3"/>
    <n v="0"/>
    <x v="2"/>
    <s v="Monday"/>
    <m/>
    <m/>
    <m/>
  </r>
  <r>
    <d v="2012-03-20T00:00:00"/>
    <x v="3"/>
    <x v="3"/>
    <n v="0"/>
    <x v="2"/>
    <s v="Tuesday"/>
    <m/>
    <m/>
    <m/>
  </r>
  <r>
    <d v="2012-03-21T00:00:00"/>
    <x v="3"/>
    <x v="3"/>
    <n v="0"/>
    <x v="2"/>
    <s v="Wednesday"/>
    <m/>
    <m/>
    <m/>
  </r>
  <r>
    <d v="2012-03-22T00:00:00"/>
    <x v="3"/>
    <x v="3"/>
    <n v="0"/>
    <x v="2"/>
    <s v="Thursday"/>
    <m/>
    <m/>
    <m/>
  </r>
  <r>
    <d v="2012-03-23T00:00:00"/>
    <x v="3"/>
    <x v="3"/>
    <n v="0"/>
    <x v="2"/>
    <s v="Friday"/>
    <m/>
    <m/>
    <m/>
  </r>
  <r>
    <d v="2012-03-24T00:00:00"/>
    <x v="3"/>
    <x v="3"/>
    <n v="0"/>
    <x v="2"/>
    <s v="Saturday"/>
    <m/>
    <m/>
    <m/>
  </r>
  <r>
    <d v="2012-03-25T00:00:00"/>
    <x v="3"/>
    <x v="3"/>
    <n v="0"/>
    <x v="2"/>
    <s v="Sunday"/>
    <m/>
    <m/>
    <m/>
  </r>
  <r>
    <d v="2012-03-26T00:00:00"/>
    <x v="3"/>
    <x v="3"/>
    <n v="0"/>
    <x v="2"/>
    <s v="Monday"/>
    <m/>
    <m/>
    <m/>
  </r>
  <r>
    <d v="2012-03-27T00:00:00"/>
    <x v="3"/>
    <x v="3"/>
    <n v="0"/>
    <x v="2"/>
    <s v="Tuesday"/>
    <m/>
    <m/>
    <m/>
  </r>
  <r>
    <d v="2012-03-28T00:00:00"/>
    <x v="3"/>
    <x v="3"/>
    <n v="0"/>
    <x v="2"/>
    <s v="Wednesday"/>
    <m/>
    <m/>
    <m/>
  </r>
  <r>
    <d v="2012-03-29T00:00:00"/>
    <x v="3"/>
    <x v="3"/>
    <n v="0"/>
    <x v="2"/>
    <s v="Thursday"/>
    <m/>
    <m/>
    <m/>
  </r>
  <r>
    <d v="2012-03-30T00:00:00"/>
    <x v="3"/>
    <x v="3"/>
    <n v="0"/>
    <x v="2"/>
    <s v="Friday"/>
    <m/>
    <m/>
    <m/>
  </r>
  <r>
    <d v="2012-03-31T00:00:00"/>
    <x v="3"/>
    <x v="3"/>
    <n v="0"/>
    <x v="2"/>
    <s v="Saturday"/>
    <m/>
    <m/>
    <m/>
  </r>
  <r>
    <d v="2012-04-01T00:00:00"/>
    <x v="3"/>
    <x v="3"/>
    <n v="0"/>
    <x v="3"/>
    <s v="Sunday"/>
    <m/>
    <m/>
    <m/>
  </r>
  <r>
    <d v="2012-04-02T00:00:00"/>
    <x v="3"/>
    <x v="3"/>
    <n v="0"/>
    <x v="3"/>
    <s v="Monday"/>
    <m/>
    <m/>
    <m/>
  </r>
  <r>
    <d v="2012-04-03T00:00:00"/>
    <x v="3"/>
    <x v="3"/>
    <n v="0"/>
    <x v="3"/>
    <s v="Tuesday"/>
    <m/>
    <m/>
    <m/>
  </r>
  <r>
    <d v="2012-04-04T00:00:00"/>
    <x v="3"/>
    <x v="3"/>
    <n v="0"/>
    <x v="3"/>
    <s v="Wednesday"/>
    <m/>
    <m/>
    <m/>
  </r>
  <r>
    <d v="2012-04-05T00:00:00"/>
    <x v="3"/>
    <x v="3"/>
    <n v="0"/>
    <x v="3"/>
    <s v="Thursday"/>
    <m/>
    <m/>
    <m/>
  </r>
  <r>
    <d v="2012-04-06T00:00:00"/>
    <x v="3"/>
    <x v="3"/>
    <n v="0"/>
    <x v="3"/>
    <s v="Friday"/>
    <m/>
    <m/>
    <m/>
  </r>
  <r>
    <d v="2012-04-07T00:00:00"/>
    <x v="3"/>
    <x v="3"/>
    <n v="0"/>
    <x v="3"/>
    <s v="Saturday"/>
    <m/>
    <m/>
    <m/>
  </r>
  <r>
    <d v="2012-04-08T00:00:00"/>
    <x v="3"/>
    <x v="3"/>
    <n v="0"/>
    <x v="3"/>
    <s v="Sunday"/>
    <m/>
    <m/>
    <m/>
  </r>
  <r>
    <d v="2012-04-09T00:00:00"/>
    <x v="3"/>
    <x v="3"/>
    <n v="0"/>
    <x v="3"/>
    <s v="Monday"/>
    <m/>
    <m/>
    <m/>
  </r>
  <r>
    <d v="2012-04-10T00:00:00"/>
    <x v="3"/>
    <x v="3"/>
    <n v="0"/>
    <x v="3"/>
    <s v="Tuesday"/>
    <m/>
    <m/>
    <m/>
  </r>
  <r>
    <d v="2012-04-11T00:00:00"/>
    <x v="3"/>
    <x v="3"/>
    <n v="0"/>
    <x v="3"/>
    <s v="Wednesday"/>
    <m/>
    <m/>
    <m/>
  </r>
  <r>
    <d v="2012-04-12T00:00:00"/>
    <x v="3"/>
    <x v="3"/>
    <n v="0"/>
    <x v="3"/>
    <s v="Thursday"/>
    <m/>
    <m/>
    <m/>
  </r>
  <r>
    <d v="2012-04-13T00:00:00"/>
    <x v="3"/>
    <x v="3"/>
    <n v="0"/>
    <x v="3"/>
    <s v="Friday"/>
    <m/>
    <m/>
    <m/>
  </r>
  <r>
    <d v="2012-04-14T00:00:00"/>
    <x v="3"/>
    <x v="3"/>
    <n v="0"/>
    <x v="3"/>
    <s v="Saturday"/>
    <m/>
    <m/>
    <m/>
  </r>
  <r>
    <d v="2012-04-15T00:00:00"/>
    <x v="3"/>
    <x v="3"/>
    <n v="0"/>
    <x v="3"/>
    <s v="Sunday"/>
    <m/>
    <m/>
    <m/>
  </r>
  <r>
    <d v="2012-04-16T00:00:00"/>
    <x v="3"/>
    <x v="3"/>
    <n v="0"/>
    <x v="3"/>
    <s v="Monday"/>
    <m/>
    <m/>
    <m/>
  </r>
  <r>
    <d v="2012-04-17T00:00:00"/>
    <x v="3"/>
    <x v="3"/>
    <n v="0"/>
    <x v="3"/>
    <s v="Tuesday"/>
    <m/>
    <m/>
    <m/>
  </r>
  <r>
    <d v="2012-04-18T00:00:00"/>
    <x v="3"/>
    <x v="3"/>
    <n v="0"/>
    <x v="3"/>
    <s v="Wednesday"/>
    <m/>
    <m/>
    <m/>
  </r>
  <r>
    <d v="2012-04-19T00:00:00"/>
    <x v="3"/>
    <x v="3"/>
    <n v="0"/>
    <x v="3"/>
    <s v="Thursday"/>
    <m/>
    <m/>
    <m/>
  </r>
  <r>
    <d v="2012-04-20T00:00:00"/>
    <x v="3"/>
    <x v="3"/>
    <n v="0"/>
    <x v="3"/>
    <s v="Friday"/>
    <m/>
    <m/>
    <m/>
  </r>
  <r>
    <d v="2012-04-21T00:00:00"/>
    <x v="3"/>
    <x v="3"/>
    <n v="0"/>
    <x v="3"/>
    <s v="Saturday"/>
    <m/>
    <m/>
    <m/>
  </r>
  <r>
    <d v="2012-04-22T00:00:00"/>
    <x v="3"/>
    <x v="3"/>
    <n v="0"/>
    <x v="3"/>
    <s v="Sunday"/>
    <m/>
    <m/>
    <m/>
  </r>
  <r>
    <d v="2012-04-23T00:00:00"/>
    <x v="3"/>
    <x v="3"/>
    <n v="0"/>
    <x v="3"/>
    <s v="Monday"/>
    <m/>
    <m/>
    <m/>
  </r>
  <r>
    <d v="2012-04-24T00:00:00"/>
    <x v="3"/>
    <x v="3"/>
    <n v="0"/>
    <x v="3"/>
    <s v="Tuesday"/>
    <m/>
    <m/>
    <m/>
  </r>
  <r>
    <d v="2012-04-25T00:00:00"/>
    <x v="3"/>
    <x v="3"/>
    <n v="0"/>
    <x v="3"/>
    <s v="Wednesday"/>
    <m/>
    <m/>
    <m/>
  </r>
  <r>
    <d v="2012-04-26T00:00:00"/>
    <x v="3"/>
    <x v="3"/>
    <n v="0"/>
    <x v="3"/>
    <s v="Thursday"/>
    <m/>
    <m/>
    <m/>
  </r>
  <r>
    <d v="2012-04-27T00:00:00"/>
    <x v="3"/>
    <x v="3"/>
    <n v="0"/>
    <x v="3"/>
    <s v="Friday"/>
    <m/>
    <m/>
    <m/>
  </r>
  <r>
    <d v="2012-04-28T00:00:00"/>
    <x v="3"/>
    <x v="3"/>
    <n v="0"/>
    <x v="3"/>
    <s v="Saturday"/>
    <m/>
    <m/>
    <m/>
  </r>
  <r>
    <d v="2012-04-29T00:00:00"/>
    <x v="3"/>
    <x v="3"/>
    <n v="0"/>
    <x v="3"/>
    <s v="Sunday"/>
    <m/>
    <m/>
    <m/>
  </r>
  <r>
    <d v="2012-04-30T00:00:00"/>
    <x v="3"/>
    <x v="3"/>
    <n v="0"/>
    <x v="3"/>
    <s v="Monday"/>
    <m/>
    <m/>
    <m/>
  </r>
  <r>
    <d v="2012-05-01T00:00:00"/>
    <x v="3"/>
    <x v="3"/>
    <n v="0"/>
    <x v="4"/>
    <s v="Tuesday"/>
    <m/>
    <m/>
    <m/>
  </r>
  <r>
    <d v="2012-05-02T00:00:00"/>
    <x v="3"/>
    <x v="3"/>
    <n v="0"/>
    <x v="4"/>
    <s v="Wednesday"/>
    <m/>
    <m/>
    <m/>
  </r>
  <r>
    <d v="2012-05-03T00:00:00"/>
    <x v="3"/>
    <x v="3"/>
    <n v="0"/>
    <x v="4"/>
    <s v="Thursday"/>
    <m/>
    <m/>
    <m/>
  </r>
  <r>
    <d v="2012-05-04T00:00:00"/>
    <x v="3"/>
    <x v="3"/>
    <n v="0"/>
    <x v="4"/>
    <s v="Friday"/>
    <m/>
    <m/>
    <m/>
  </r>
  <r>
    <d v="2012-05-05T00:00:00"/>
    <x v="3"/>
    <x v="3"/>
    <n v="0"/>
    <x v="4"/>
    <s v="Saturday"/>
    <m/>
    <m/>
    <m/>
  </r>
  <r>
    <d v="2012-05-06T00:00:00"/>
    <x v="3"/>
    <x v="3"/>
    <n v="0"/>
    <x v="4"/>
    <s v="Sunday"/>
    <m/>
    <m/>
    <m/>
  </r>
  <r>
    <d v="2012-05-07T00:00:00"/>
    <x v="3"/>
    <x v="3"/>
    <n v="0"/>
    <x v="4"/>
    <s v="Monday"/>
    <m/>
    <m/>
    <m/>
  </r>
  <r>
    <d v="2012-05-08T00:00:00"/>
    <x v="3"/>
    <x v="3"/>
    <n v="0"/>
    <x v="4"/>
    <s v="Tuesday"/>
    <m/>
    <m/>
    <m/>
  </r>
  <r>
    <d v="2012-05-09T00:00:00"/>
    <x v="3"/>
    <x v="3"/>
    <n v="0"/>
    <x v="4"/>
    <s v="Wednesday"/>
    <m/>
    <m/>
    <m/>
  </r>
  <r>
    <d v="2012-05-10T00:00:00"/>
    <x v="3"/>
    <x v="3"/>
    <n v="0"/>
    <x v="4"/>
    <s v="Thursday"/>
    <m/>
    <m/>
    <m/>
  </r>
  <r>
    <d v="2012-05-11T00:00:00"/>
    <x v="3"/>
    <x v="3"/>
    <n v="0"/>
    <x v="4"/>
    <s v="Friday"/>
    <m/>
    <m/>
    <m/>
  </r>
  <r>
    <d v="2012-05-12T00:00:00"/>
    <x v="3"/>
    <x v="3"/>
    <n v="0"/>
    <x v="4"/>
    <s v="Saturday"/>
    <m/>
    <m/>
    <m/>
  </r>
  <r>
    <d v="2012-05-13T00:00:00"/>
    <x v="3"/>
    <x v="3"/>
    <n v="0"/>
    <x v="4"/>
    <s v="Sunday"/>
    <m/>
    <m/>
    <m/>
  </r>
  <r>
    <d v="2012-05-14T00:00:00"/>
    <x v="3"/>
    <x v="3"/>
    <n v="0"/>
    <x v="4"/>
    <s v="Monday"/>
    <m/>
    <m/>
    <m/>
  </r>
  <r>
    <d v="2012-05-15T00:00:00"/>
    <x v="3"/>
    <x v="3"/>
    <n v="0"/>
    <x v="4"/>
    <s v="Tuesday"/>
    <m/>
    <m/>
    <m/>
  </r>
  <r>
    <d v="2012-05-16T00:00:00"/>
    <x v="3"/>
    <x v="3"/>
    <n v="0"/>
    <x v="4"/>
    <s v="Wednesday"/>
    <m/>
    <m/>
    <m/>
  </r>
  <r>
    <d v="2012-05-17T00:00:00"/>
    <x v="3"/>
    <x v="3"/>
    <n v="0"/>
    <x v="4"/>
    <s v="Thursday"/>
    <m/>
    <m/>
    <m/>
  </r>
  <r>
    <d v="2012-05-18T00:00:00"/>
    <x v="3"/>
    <x v="3"/>
    <n v="0"/>
    <x v="4"/>
    <s v="Friday"/>
    <m/>
    <m/>
    <m/>
  </r>
  <r>
    <d v="2012-05-19T00:00:00"/>
    <x v="3"/>
    <x v="3"/>
    <n v="0"/>
    <x v="4"/>
    <s v="Saturday"/>
    <m/>
    <m/>
    <m/>
  </r>
  <r>
    <d v="2012-05-20T00:00:00"/>
    <x v="3"/>
    <x v="3"/>
    <n v="0"/>
    <x v="4"/>
    <s v="Sunday"/>
    <m/>
    <m/>
    <m/>
  </r>
  <r>
    <d v="2012-05-21T00:00:00"/>
    <x v="3"/>
    <x v="3"/>
    <n v="0"/>
    <x v="4"/>
    <s v="Monday"/>
    <m/>
    <m/>
    <m/>
  </r>
  <r>
    <d v="2012-05-22T00:00:00"/>
    <x v="3"/>
    <x v="3"/>
    <n v="0"/>
    <x v="4"/>
    <s v="Tuesday"/>
    <m/>
    <m/>
    <m/>
  </r>
  <r>
    <d v="2012-05-23T00:00:00"/>
    <x v="3"/>
    <x v="3"/>
    <n v="0"/>
    <x v="4"/>
    <s v="Wednesday"/>
    <m/>
    <m/>
    <m/>
  </r>
  <r>
    <d v="2012-05-24T00:00:00"/>
    <x v="3"/>
    <x v="3"/>
    <n v="0"/>
    <x v="4"/>
    <s v="Thursday"/>
    <m/>
    <m/>
    <m/>
  </r>
  <r>
    <d v="2012-05-25T00:00:00"/>
    <x v="3"/>
    <x v="3"/>
    <n v="0"/>
    <x v="4"/>
    <s v="Friday"/>
    <m/>
    <m/>
    <m/>
  </r>
  <r>
    <d v="2012-05-26T00:00:00"/>
    <x v="3"/>
    <x v="3"/>
    <n v="0"/>
    <x v="4"/>
    <s v="Saturday"/>
    <m/>
    <m/>
    <m/>
  </r>
  <r>
    <d v="2012-05-27T00:00:00"/>
    <x v="3"/>
    <x v="3"/>
    <n v="0"/>
    <x v="4"/>
    <s v="Sunday"/>
    <m/>
    <m/>
    <m/>
  </r>
  <r>
    <d v="2012-05-28T00:00:00"/>
    <x v="3"/>
    <x v="3"/>
    <n v="0"/>
    <x v="4"/>
    <s v="Monday"/>
    <m/>
    <m/>
    <m/>
  </r>
  <r>
    <d v="2012-05-29T00:00:00"/>
    <x v="3"/>
    <x v="3"/>
    <n v="0"/>
    <x v="4"/>
    <s v="Tuesday"/>
    <m/>
    <m/>
    <m/>
  </r>
  <r>
    <d v="2012-05-30T00:00:00"/>
    <x v="3"/>
    <x v="3"/>
    <n v="0"/>
    <x v="4"/>
    <s v="Wednesday"/>
    <m/>
    <m/>
    <m/>
  </r>
  <r>
    <d v="2012-05-31T00:00:00"/>
    <x v="3"/>
    <x v="3"/>
    <n v="0"/>
    <x v="4"/>
    <s v="Thursday"/>
    <m/>
    <m/>
    <m/>
  </r>
  <r>
    <d v="2012-06-01T00:00:00"/>
    <x v="3"/>
    <x v="3"/>
    <n v="0"/>
    <x v="5"/>
    <s v="Friday"/>
    <m/>
    <m/>
    <m/>
  </r>
  <r>
    <d v="2012-06-02T00:00:00"/>
    <x v="3"/>
    <x v="3"/>
    <n v="0"/>
    <x v="5"/>
    <s v="Saturday"/>
    <m/>
    <m/>
    <m/>
  </r>
  <r>
    <d v="2012-06-03T00:00:00"/>
    <x v="3"/>
    <x v="3"/>
    <n v="0"/>
    <x v="5"/>
    <s v="Sunday"/>
    <m/>
    <m/>
    <m/>
  </r>
  <r>
    <d v="2012-06-04T00:00:00"/>
    <x v="3"/>
    <x v="3"/>
    <n v="0"/>
    <x v="5"/>
    <s v="Monday"/>
    <m/>
    <m/>
    <m/>
  </r>
  <r>
    <d v="2012-06-05T00:00:00"/>
    <x v="3"/>
    <x v="3"/>
    <n v="0"/>
    <x v="5"/>
    <s v="Tuesday"/>
    <m/>
    <m/>
    <m/>
  </r>
  <r>
    <d v="2012-06-06T00:00:00"/>
    <x v="3"/>
    <x v="3"/>
    <n v="0"/>
    <x v="5"/>
    <s v="Wednesday"/>
    <m/>
    <m/>
    <m/>
  </r>
  <r>
    <d v="2012-06-07T00:00:00"/>
    <x v="3"/>
    <x v="3"/>
    <n v="0"/>
    <x v="5"/>
    <s v="Thursday"/>
    <m/>
    <m/>
    <m/>
  </r>
  <r>
    <d v="2012-06-08T00:00:00"/>
    <x v="3"/>
    <x v="3"/>
    <n v="0"/>
    <x v="5"/>
    <s v="Friday"/>
    <m/>
    <m/>
    <m/>
  </r>
  <r>
    <d v="2012-06-09T00:00:00"/>
    <x v="3"/>
    <x v="3"/>
    <n v="0"/>
    <x v="5"/>
    <s v="Saturday"/>
    <m/>
    <m/>
    <m/>
  </r>
  <r>
    <d v="2012-06-10T00:00:00"/>
    <x v="3"/>
    <x v="3"/>
    <n v="0"/>
    <x v="5"/>
    <s v="Sunday"/>
    <m/>
    <m/>
    <m/>
  </r>
  <r>
    <d v="2012-06-11T00:00:00"/>
    <x v="3"/>
    <x v="3"/>
    <n v="0"/>
    <x v="5"/>
    <s v="Monday"/>
    <m/>
    <m/>
    <m/>
  </r>
  <r>
    <d v="2012-06-12T00:00:00"/>
    <x v="3"/>
    <x v="3"/>
    <n v="0"/>
    <x v="5"/>
    <s v="Tuesday"/>
    <m/>
    <m/>
    <m/>
  </r>
  <r>
    <d v="2012-06-13T00:00:00"/>
    <x v="3"/>
    <x v="3"/>
    <n v="0"/>
    <x v="5"/>
    <s v="Wednesday"/>
    <m/>
    <m/>
    <m/>
  </r>
  <r>
    <d v="2012-06-14T00:00:00"/>
    <x v="3"/>
    <x v="3"/>
    <n v="0"/>
    <x v="5"/>
    <s v="Thursday"/>
    <m/>
    <m/>
    <m/>
  </r>
  <r>
    <d v="2012-06-15T00:00:00"/>
    <x v="3"/>
    <x v="3"/>
    <n v="0"/>
    <x v="5"/>
    <s v="Friday"/>
    <m/>
    <m/>
    <m/>
  </r>
  <r>
    <d v="2012-06-16T00:00:00"/>
    <x v="3"/>
    <x v="3"/>
    <n v="0"/>
    <x v="5"/>
    <s v="Saturday"/>
    <m/>
    <m/>
    <m/>
  </r>
  <r>
    <d v="2012-06-17T00:00:00"/>
    <x v="3"/>
    <x v="3"/>
    <n v="0"/>
    <x v="5"/>
    <s v="Sunday"/>
    <m/>
    <m/>
    <m/>
  </r>
  <r>
    <d v="2012-06-18T00:00:00"/>
    <x v="3"/>
    <x v="3"/>
    <n v="0"/>
    <x v="5"/>
    <s v="Monday"/>
    <m/>
    <m/>
    <m/>
  </r>
  <r>
    <d v="2012-06-19T00:00:00"/>
    <x v="3"/>
    <x v="3"/>
    <n v="0"/>
    <x v="5"/>
    <s v="Tuesday"/>
    <m/>
    <m/>
    <m/>
  </r>
  <r>
    <d v="2012-06-20T00:00:00"/>
    <x v="3"/>
    <x v="3"/>
    <n v="0"/>
    <x v="5"/>
    <s v="Wednesday"/>
    <m/>
    <m/>
    <m/>
  </r>
  <r>
    <d v="2012-06-21T00:00:00"/>
    <x v="3"/>
    <x v="3"/>
    <n v="0"/>
    <x v="5"/>
    <s v="Thursday"/>
    <m/>
    <m/>
    <m/>
  </r>
  <r>
    <d v="2012-06-22T00:00:00"/>
    <x v="3"/>
    <x v="3"/>
    <n v="0"/>
    <x v="5"/>
    <s v="Friday"/>
    <m/>
    <m/>
    <m/>
  </r>
  <r>
    <d v="2012-06-23T00:00:00"/>
    <x v="3"/>
    <x v="3"/>
    <n v="0"/>
    <x v="5"/>
    <s v="Saturday"/>
    <m/>
    <m/>
    <m/>
  </r>
  <r>
    <d v="2012-06-24T00:00:00"/>
    <x v="3"/>
    <x v="3"/>
    <n v="0"/>
    <x v="5"/>
    <s v="Sunday"/>
    <m/>
    <m/>
    <m/>
  </r>
  <r>
    <d v="2012-06-25T00:00:00"/>
    <x v="3"/>
    <x v="3"/>
    <n v="0"/>
    <x v="5"/>
    <s v="Monday"/>
    <m/>
    <m/>
    <m/>
  </r>
  <r>
    <d v="2012-06-26T00:00:00"/>
    <x v="3"/>
    <x v="3"/>
    <n v="0"/>
    <x v="5"/>
    <s v="Tuesday"/>
    <m/>
    <m/>
    <m/>
  </r>
  <r>
    <d v="2012-06-27T00:00:00"/>
    <x v="3"/>
    <x v="3"/>
    <n v="0"/>
    <x v="5"/>
    <s v="Wednesday"/>
    <m/>
    <m/>
    <m/>
  </r>
  <r>
    <d v="2012-06-28T00:00:00"/>
    <x v="3"/>
    <x v="3"/>
    <n v="0"/>
    <x v="5"/>
    <s v="Thursday"/>
    <m/>
    <m/>
    <m/>
  </r>
  <r>
    <d v="2012-06-29T00:00:00"/>
    <x v="3"/>
    <x v="3"/>
    <n v="0"/>
    <x v="5"/>
    <s v="Friday"/>
    <m/>
    <m/>
    <m/>
  </r>
  <r>
    <d v="2012-06-30T00:00:00"/>
    <x v="3"/>
    <x v="3"/>
    <n v="0"/>
    <x v="5"/>
    <s v="Saturday"/>
    <m/>
    <m/>
    <m/>
  </r>
  <r>
    <d v="2012-07-01T00:00:00"/>
    <x v="3"/>
    <x v="3"/>
    <n v="0"/>
    <x v="6"/>
    <s v="Sunday"/>
    <m/>
    <m/>
    <m/>
  </r>
  <r>
    <d v="2012-07-02T00:00:00"/>
    <x v="3"/>
    <x v="3"/>
    <n v="0"/>
    <x v="6"/>
    <s v="Monday"/>
    <m/>
    <m/>
    <m/>
  </r>
  <r>
    <d v="2012-07-03T00:00:00"/>
    <x v="3"/>
    <x v="3"/>
    <n v="0"/>
    <x v="6"/>
    <s v="Tuesday"/>
    <m/>
    <m/>
    <m/>
  </r>
  <r>
    <d v="2012-07-04T00:00:00"/>
    <x v="3"/>
    <x v="3"/>
    <n v="0"/>
    <x v="6"/>
    <s v="Wednesday"/>
    <m/>
    <m/>
    <m/>
  </r>
  <r>
    <d v="2012-07-05T00:00:00"/>
    <x v="3"/>
    <x v="3"/>
    <n v="0"/>
    <x v="6"/>
    <s v="Thursday"/>
    <m/>
    <m/>
    <m/>
  </r>
  <r>
    <d v="2012-07-06T00:00:00"/>
    <x v="3"/>
    <x v="3"/>
    <n v="0"/>
    <x v="6"/>
    <s v="Friday"/>
    <m/>
    <m/>
    <m/>
  </r>
  <r>
    <d v="2012-07-07T00:00:00"/>
    <x v="3"/>
    <x v="3"/>
    <n v="0"/>
    <x v="6"/>
    <s v="Saturday"/>
    <m/>
    <m/>
    <m/>
  </r>
  <r>
    <d v="2012-07-08T00:00:00"/>
    <x v="3"/>
    <x v="3"/>
    <n v="0"/>
    <x v="6"/>
    <s v="Sunday"/>
    <m/>
    <m/>
    <m/>
  </r>
  <r>
    <d v="2012-07-09T00:00:00"/>
    <x v="3"/>
    <x v="3"/>
    <n v="0"/>
    <x v="6"/>
    <s v="Monday"/>
    <m/>
    <m/>
    <m/>
  </r>
  <r>
    <d v="2012-07-10T00:00:00"/>
    <x v="3"/>
    <x v="3"/>
    <n v="0"/>
    <x v="6"/>
    <s v="Tuesday"/>
    <m/>
    <m/>
    <m/>
  </r>
  <r>
    <d v="2012-07-11T00:00:00"/>
    <x v="3"/>
    <x v="3"/>
    <n v="0"/>
    <x v="6"/>
    <s v="Wednesday"/>
    <m/>
    <m/>
    <m/>
  </r>
  <r>
    <d v="2012-07-12T00:00:00"/>
    <x v="3"/>
    <x v="3"/>
    <n v="0"/>
    <x v="6"/>
    <s v="Thursday"/>
    <m/>
    <m/>
    <m/>
  </r>
  <r>
    <d v="2012-07-13T00:00:00"/>
    <x v="3"/>
    <x v="3"/>
    <n v="0"/>
    <x v="6"/>
    <s v="Friday"/>
    <m/>
    <m/>
    <m/>
  </r>
  <r>
    <d v="2012-07-14T00:00:00"/>
    <x v="3"/>
    <x v="3"/>
    <n v="0"/>
    <x v="6"/>
    <s v="Saturday"/>
    <m/>
    <m/>
    <m/>
  </r>
  <r>
    <d v="2012-07-15T00:00:00"/>
    <x v="3"/>
    <x v="3"/>
    <n v="0"/>
    <x v="6"/>
    <s v="Sunday"/>
    <m/>
    <m/>
    <m/>
  </r>
  <r>
    <d v="2012-07-16T00:00:00"/>
    <x v="3"/>
    <x v="3"/>
    <n v="0"/>
    <x v="6"/>
    <s v="Monday"/>
    <m/>
    <m/>
    <m/>
  </r>
  <r>
    <d v="2012-07-17T00:00:00"/>
    <x v="3"/>
    <x v="3"/>
    <n v="0"/>
    <x v="6"/>
    <s v="Tuesday"/>
    <m/>
    <m/>
    <m/>
  </r>
  <r>
    <d v="2012-07-18T00:00:00"/>
    <x v="3"/>
    <x v="3"/>
    <n v="0"/>
    <x v="6"/>
    <s v="Wednesday"/>
    <m/>
    <m/>
    <m/>
  </r>
  <r>
    <d v="2012-07-19T00:00:00"/>
    <x v="3"/>
    <x v="3"/>
    <n v="0"/>
    <x v="6"/>
    <s v="Thursday"/>
    <m/>
    <m/>
    <m/>
  </r>
  <r>
    <d v="2012-07-20T00:00:00"/>
    <x v="3"/>
    <x v="3"/>
    <n v="0"/>
    <x v="6"/>
    <s v="Friday"/>
    <m/>
    <m/>
    <m/>
  </r>
  <r>
    <d v="2012-07-21T00:00:00"/>
    <x v="3"/>
    <x v="3"/>
    <n v="0"/>
    <x v="6"/>
    <s v="Saturday"/>
    <m/>
    <m/>
    <m/>
  </r>
  <r>
    <d v="2012-07-22T00:00:00"/>
    <x v="3"/>
    <x v="3"/>
    <n v="0"/>
    <x v="6"/>
    <s v="Sunday"/>
    <m/>
    <m/>
    <m/>
  </r>
  <r>
    <d v="2012-07-23T00:00:00"/>
    <x v="3"/>
    <x v="3"/>
    <n v="0"/>
    <x v="6"/>
    <s v="Monday"/>
    <m/>
    <m/>
    <m/>
  </r>
  <r>
    <d v="2012-07-24T00:00:00"/>
    <x v="3"/>
    <x v="3"/>
    <n v="0"/>
    <x v="6"/>
    <s v="Tuesday"/>
    <m/>
    <m/>
    <m/>
  </r>
  <r>
    <d v="2012-07-25T00:00:00"/>
    <x v="3"/>
    <x v="3"/>
    <n v="0"/>
    <x v="6"/>
    <s v="Wednesday"/>
    <m/>
    <m/>
    <m/>
  </r>
  <r>
    <d v="2012-07-26T00:00:00"/>
    <x v="3"/>
    <x v="3"/>
    <n v="0"/>
    <x v="6"/>
    <s v="Thursday"/>
    <m/>
    <m/>
    <m/>
  </r>
  <r>
    <d v="2012-07-27T00:00:00"/>
    <x v="3"/>
    <x v="3"/>
    <n v="0"/>
    <x v="6"/>
    <s v="Friday"/>
    <m/>
    <m/>
    <m/>
  </r>
  <r>
    <d v="2012-07-28T00:00:00"/>
    <x v="3"/>
    <x v="3"/>
    <n v="0"/>
    <x v="6"/>
    <s v="Saturday"/>
    <m/>
    <m/>
    <m/>
  </r>
  <r>
    <d v="2012-07-29T00:00:00"/>
    <x v="3"/>
    <x v="3"/>
    <n v="0"/>
    <x v="6"/>
    <s v="Sunday"/>
    <m/>
    <m/>
    <m/>
  </r>
  <r>
    <d v="2012-07-30T00:00:00"/>
    <x v="3"/>
    <x v="3"/>
    <n v="0"/>
    <x v="6"/>
    <s v="Monday"/>
    <m/>
    <m/>
    <m/>
  </r>
  <r>
    <d v="2012-07-31T00:00:00"/>
    <x v="3"/>
    <x v="3"/>
    <n v="0"/>
    <x v="6"/>
    <s v="Tuesday"/>
    <m/>
    <m/>
    <m/>
  </r>
  <r>
    <d v="2012-08-01T00:00:00"/>
    <x v="3"/>
    <x v="3"/>
    <n v="0"/>
    <x v="7"/>
    <s v="Wednesday"/>
    <m/>
    <m/>
    <m/>
  </r>
  <r>
    <d v="2012-08-02T00:00:00"/>
    <x v="3"/>
    <x v="3"/>
    <n v="0"/>
    <x v="7"/>
    <s v="Thursday"/>
    <m/>
    <m/>
    <m/>
  </r>
  <r>
    <d v="2012-08-03T00:00:00"/>
    <x v="3"/>
    <x v="3"/>
    <n v="0"/>
    <x v="7"/>
    <s v="Friday"/>
    <m/>
    <m/>
    <m/>
  </r>
  <r>
    <d v="2012-08-04T00:00:00"/>
    <x v="3"/>
    <x v="3"/>
    <n v="0"/>
    <x v="7"/>
    <s v="Saturday"/>
    <m/>
    <m/>
    <m/>
  </r>
  <r>
    <d v="2012-08-05T00:00:00"/>
    <x v="3"/>
    <x v="3"/>
    <n v="0"/>
    <x v="7"/>
    <s v="Sunday"/>
    <m/>
    <m/>
    <m/>
  </r>
  <r>
    <d v="2012-08-06T00:00:00"/>
    <x v="3"/>
    <x v="3"/>
    <n v="0"/>
    <x v="7"/>
    <s v="Monday"/>
    <m/>
    <m/>
    <m/>
  </r>
  <r>
    <d v="2012-08-07T00:00:00"/>
    <x v="3"/>
    <x v="3"/>
    <n v="0"/>
    <x v="7"/>
    <s v="Tuesday"/>
    <m/>
    <m/>
    <m/>
  </r>
  <r>
    <d v="2012-08-08T00:00:00"/>
    <x v="3"/>
    <x v="3"/>
    <n v="0"/>
    <x v="7"/>
    <s v="Wednesday"/>
    <m/>
    <m/>
    <m/>
  </r>
  <r>
    <d v="2012-08-09T00:00:00"/>
    <x v="3"/>
    <x v="3"/>
    <n v="0"/>
    <x v="7"/>
    <s v="Thursday"/>
    <m/>
    <m/>
    <m/>
  </r>
  <r>
    <d v="2012-08-10T00:00:00"/>
    <x v="3"/>
    <x v="3"/>
    <n v="0"/>
    <x v="7"/>
    <s v="Friday"/>
    <m/>
    <m/>
    <m/>
  </r>
  <r>
    <d v="2012-08-11T00:00:00"/>
    <x v="3"/>
    <x v="3"/>
    <n v="0"/>
    <x v="7"/>
    <s v="Saturday"/>
    <m/>
    <m/>
    <m/>
  </r>
  <r>
    <d v="2012-08-12T00:00:00"/>
    <x v="3"/>
    <x v="3"/>
    <n v="0"/>
    <x v="7"/>
    <s v="Sunday"/>
    <m/>
    <m/>
    <m/>
  </r>
  <r>
    <d v="2012-08-13T00:00:00"/>
    <x v="3"/>
    <x v="3"/>
    <n v="0"/>
    <x v="7"/>
    <s v="Monday"/>
    <m/>
    <m/>
    <m/>
  </r>
  <r>
    <d v="2012-08-14T00:00:00"/>
    <x v="3"/>
    <x v="3"/>
    <n v="0"/>
    <x v="7"/>
    <s v="Tuesday"/>
    <m/>
    <m/>
    <m/>
  </r>
  <r>
    <d v="2012-08-15T00:00:00"/>
    <x v="3"/>
    <x v="3"/>
    <n v="0"/>
    <x v="7"/>
    <s v="Wednesday"/>
    <m/>
    <m/>
    <m/>
  </r>
  <r>
    <d v="2012-08-16T00:00:00"/>
    <x v="3"/>
    <x v="3"/>
    <n v="0"/>
    <x v="7"/>
    <s v="Thursday"/>
    <m/>
    <m/>
    <m/>
  </r>
  <r>
    <d v="2012-08-17T00:00:00"/>
    <x v="3"/>
    <x v="3"/>
    <n v="0"/>
    <x v="7"/>
    <s v="Friday"/>
    <m/>
    <m/>
    <m/>
  </r>
  <r>
    <d v="2012-08-18T00:00:00"/>
    <x v="3"/>
    <x v="3"/>
    <n v="0"/>
    <x v="7"/>
    <s v="Saturday"/>
    <m/>
    <m/>
    <m/>
  </r>
  <r>
    <d v="2012-08-19T00:00:00"/>
    <x v="3"/>
    <x v="3"/>
    <n v="0"/>
    <x v="7"/>
    <s v="Sunday"/>
    <m/>
    <m/>
    <m/>
  </r>
  <r>
    <d v="2012-08-20T00:00:00"/>
    <x v="3"/>
    <x v="3"/>
    <n v="0"/>
    <x v="7"/>
    <s v="Monday"/>
    <m/>
    <m/>
    <m/>
  </r>
  <r>
    <d v="2012-08-21T00:00:00"/>
    <x v="3"/>
    <x v="3"/>
    <n v="0"/>
    <x v="7"/>
    <s v="Tuesday"/>
    <m/>
    <m/>
    <m/>
  </r>
  <r>
    <d v="2012-08-22T00:00:00"/>
    <x v="3"/>
    <x v="3"/>
    <n v="0"/>
    <x v="7"/>
    <s v="Wednesday"/>
    <m/>
    <m/>
    <m/>
  </r>
  <r>
    <d v="2012-08-23T00:00:00"/>
    <x v="3"/>
    <x v="3"/>
    <n v="0"/>
    <x v="7"/>
    <s v="Thursday"/>
    <m/>
    <m/>
    <m/>
  </r>
  <r>
    <d v="2012-08-24T00:00:00"/>
    <x v="3"/>
    <x v="3"/>
    <n v="0"/>
    <x v="7"/>
    <s v="Friday"/>
    <m/>
    <m/>
    <m/>
  </r>
  <r>
    <d v="2012-08-25T00:00:00"/>
    <x v="3"/>
    <x v="3"/>
    <n v="0"/>
    <x v="7"/>
    <s v="Saturday"/>
    <m/>
    <m/>
    <m/>
  </r>
  <r>
    <d v="2012-08-26T00:00:00"/>
    <x v="3"/>
    <x v="3"/>
    <n v="0"/>
    <x v="7"/>
    <s v="Sunday"/>
    <m/>
    <m/>
    <m/>
  </r>
  <r>
    <d v="2012-08-27T00:00:00"/>
    <x v="3"/>
    <x v="3"/>
    <n v="0"/>
    <x v="7"/>
    <s v="Monday"/>
    <m/>
    <m/>
    <m/>
  </r>
  <r>
    <d v="2012-08-28T00:00:00"/>
    <x v="3"/>
    <x v="3"/>
    <n v="0"/>
    <x v="7"/>
    <s v="Tuesday"/>
    <m/>
    <m/>
    <m/>
  </r>
  <r>
    <d v="2012-08-29T00:00:00"/>
    <x v="3"/>
    <x v="3"/>
    <n v="0"/>
    <x v="7"/>
    <s v="Wednesday"/>
    <m/>
    <m/>
    <m/>
  </r>
  <r>
    <d v="2012-08-30T00:00:00"/>
    <x v="3"/>
    <x v="3"/>
    <n v="0"/>
    <x v="7"/>
    <s v="Thursday"/>
    <m/>
    <m/>
    <m/>
  </r>
  <r>
    <d v="2012-08-31T00:00:00"/>
    <x v="3"/>
    <x v="3"/>
    <n v="0"/>
    <x v="7"/>
    <s v="Friday"/>
    <m/>
    <m/>
    <m/>
  </r>
  <r>
    <d v="2012-09-01T00:00:00"/>
    <x v="3"/>
    <x v="3"/>
    <n v="0"/>
    <x v="8"/>
    <s v="Saturday"/>
    <m/>
    <m/>
    <m/>
  </r>
  <r>
    <d v="2012-09-02T00:00:00"/>
    <x v="3"/>
    <x v="3"/>
    <n v="0"/>
    <x v="8"/>
    <s v="Sunday"/>
    <m/>
    <m/>
    <m/>
  </r>
  <r>
    <d v="2012-09-03T00:00:00"/>
    <x v="3"/>
    <x v="3"/>
    <n v="0"/>
    <x v="8"/>
    <s v="Monday"/>
    <m/>
    <m/>
    <m/>
  </r>
  <r>
    <d v="2012-09-04T00:00:00"/>
    <x v="3"/>
    <x v="3"/>
    <n v="0"/>
    <x v="8"/>
    <s v="Tuesday"/>
    <m/>
    <m/>
    <m/>
  </r>
  <r>
    <d v="2012-09-05T00:00:00"/>
    <x v="3"/>
    <x v="3"/>
    <n v="0"/>
    <x v="8"/>
    <s v="Wednesday"/>
    <m/>
    <m/>
    <m/>
  </r>
  <r>
    <d v="2012-09-06T00:00:00"/>
    <x v="3"/>
    <x v="3"/>
    <n v="0"/>
    <x v="8"/>
    <s v="Thursday"/>
    <m/>
    <m/>
    <m/>
  </r>
  <r>
    <d v="2012-09-07T00:00:00"/>
    <x v="3"/>
    <x v="3"/>
    <n v="0"/>
    <x v="8"/>
    <s v="Friday"/>
    <m/>
    <m/>
    <m/>
  </r>
  <r>
    <d v="2012-09-08T00:00:00"/>
    <x v="3"/>
    <x v="3"/>
    <n v="0"/>
    <x v="8"/>
    <s v="Saturday"/>
    <m/>
    <m/>
    <m/>
  </r>
  <r>
    <d v="2012-09-09T00:00:00"/>
    <x v="3"/>
    <x v="3"/>
    <n v="0"/>
    <x v="8"/>
    <s v="Sunday"/>
    <m/>
    <m/>
    <m/>
  </r>
  <r>
    <d v="2012-09-10T00:00:00"/>
    <x v="3"/>
    <x v="3"/>
    <n v="0"/>
    <x v="8"/>
    <s v="Monday"/>
    <m/>
    <m/>
    <m/>
  </r>
  <r>
    <d v="2012-09-11T00:00:00"/>
    <x v="3"/>
    <x v="3"/>
    <n v="0"/>
    <x v="8"/>
    <s v="Tuesday"/>
    <m/>
    <m/>
    <m/>
  </r>
  <r>
    <d v="2012-09-12T00:00:00"/>
    <x v="3"/>
    <x v="3"/>
    <n v="0"/>
    <x v="8"/>
    <s v="Wednesday"/>
    <m/>
    <m/>
    <m/>
  </r>
  <r>
    <d v="2012-09-13T00:00:00"/>
    <x v="3"/>
    <x v="3"/>
    <n v="0"/>
    <x v="8"/>
    <s v="Thursday"/>
    <m/>
    <m/>
    <m/>
  </r>
  <r>
    <d v="2012-09-14T00:00:00"/>
    <x v="3"/>
    <x v="3"/>
    <n v="0"/>
    <x v="8"/>
    <s v="Friday"/>
    <m/>
    <m/>
    <m/>
  </r>
  <r>
    <d v="2012-09-15T00:00:00"/>
    <x v="3"/>
    <x v="3"/>
    <n v="0"/>
    <x v="8"/>
    <s v="Saturday"/>
    <m/>
    <m/>
    <m/>
  </r>
  <r>
    <d v="2012-09-16T00:00:00"/>
    <x v="3"/>
    <x v="3"/>
    <n v="0"/>
    <x v="8"/>
    <s v="Sunday"/>
    <m/>
    <m/>
    <m/>
  </r>
  <r>
    <d v="2012-09-17T00:00:00"/>
    <x v="3"/>
    <x v="3"/>
    <n v="0"/>
    <x v="8"/>
    <s v="Monday"/>
    <m/>
    <m/>
    <m/>
  </r>
  <r>
    <d v="2012-09-18T00:00:00"/>
    <x v="3"/>
    <x v="3"/>
    <n v="0"/>
    <x v="8"/>
    <s v="Tuesday"/>
    <m/>
    <m/>
    <m/>
  </r>
  <r>
    <d v="2012-09-19T00:00:00"/>
    <x v="3"/>
    <x v="3"/>
    <n v="0"/>
    <x v="8"/>
    <s v="Wednesday"/>
    <m/>
    <m/>
    <m/>
  </r>
  <r>
    <d v="2012-09-20T00:00:00"/>
    <x v="3"/>
    <x v="3"/>
    <n v="0"/>
    <x v="8"/>
    <s v="Thursday"/>
    <m/>
    <m/>
    <m/>
  </r>
  <r>
    <d v="2012-09-21T00:00:00"/>
    <x v="3"/>
    <x v="3"/>
    <n v="0"/>
    <x v="8"/>
    <s v="Friday"/>
    <m/>
    <m/>
    <m/>
  </r>
  <r>
    <d v="2012-09-22T00:00:00"/>
    <x v="3"/>
    <x v="3"/>
    <n v="0"/>
    <x v="8"/>
    <s v="Saturday"/>
    <m/>
    <m/>
    <m/>
  </r>
  <r>
    <d v="2012-09-23T00:00:00"/>
    <x v="3"/>
    <x v="3"/>
    <n v="0"/>
    <x v="8"/>
    <s v="Sunday"/>
    <m/>
    <m/>
    <m/>
  </r>
  <r>
    <d v="2012-09-24T00:00:00"/>
    <x v="3"/>
    <x v="3"/>
    <n v="0"/>
    <x v="8"/>
    <s v="Monday"/>
    <m/>
    <m/>
    <m/>
  </r>
  <r>
    <d v="2012-09-25T00:00:00"/>
    <x v="3"/>
    <x v="3"/>
    <n v="0"/>
    <x v="8"/>
    <s v="Tuesday"/>
    <m/>
    <m/>
    <m/>
  </r>
  <r>
    <d v="2012-09-26T00:00:00"/>
    <x v="3"/>
    <x v="3"/>
    <n v="0"/>
    <x v="8"/>
    <s v="Wednesday"/>
    <m/>
    <m/>
    <m/>
  </r>
  <r>
    <d v="2012-09-27T00:00:00"/>
    <x v="3"/>
    <x v="3"/>
    <n v="0"/>
    <x v="8"/>
    <s v="Thursday"/>
    <m/>
    <m/>
    <m/>
  </r>
  <r>
    <d v="2012-09-28T00:00:00"/>
    <x v="3"/>
    <x v="3"/>
    <n v="0"/>
    <x v="8"/>
    <s v="Friday"/>
    <m/>
    <m/>
    <m/>
  </r>
  <r>
    <d v="2012-09-29T00:00:00"/>
    <x v="3"/>
    <x v="3"/>
    <n v="0"/>
    <x v="8"/>
    <s v="Saturday"/>
    <m/>
    <m/>
    <m/>
  </r>
  <r>
    <d v="2012-09-30T00:00:00"/>
    <x v="3"/>
    <x v="3"/>
    <n v="0"/>
    <x v="8"/>
    <s v="Sunday"/>
    <m/>
    <m/>
    <m/>
  </r>
  <r>
    <d v="2012-10-01T00:00:00"/>
    <x v="3"/>
    <x v="3"/>
    <n v="0"/>
    <x v="9"/>
    <s v="Monday"/>
    <m/>
    <m/>
    <m/>
  </r>
  <r>
    <d v="2012-10-02T00:00:00"/>
    <x v="3"/>
    <x v="3"/>
    <n v="0"/>
    <x v="9"/>
    <s v="Tuesday"/>
    <m/>
    <m/>
    <m/>
  </r>
  <r>
    <d v="2012-10-03T00:00:00"/>
    <x v="3"/>
    <x v="3"/>
    <n v="0"/>
    <x v="9"/>
    <s v="Wednesday"/>
    <m/>
    <m/>
    <m/>
  </r>
  <r>
    <d v="2012-10-04T00:00:00"/>
    <x v="3"/>
    <x v="3"/>
    <n v="0"/>
    <x v="9"/>
    <s v="Thursday"/>
    <m/>
    <m/>
    <m/>
  </r>
  <r>
    <d v="2012-10-05T00:00:00"/>
    <x v="3"/>
    <x v="3"/>
    <n v="0"/>
    <x v="9"/>
    <s v="Friday"/>
    <m/>
    <m/>
    <m/>
  </r>
  <r>
    <d v="2012-10-06T00:00:00"/>
    <x v="3"/>
    <x v="3"/>
    <n v="0"/>
    <x v="9"/>
    <s v="Saturday"/>
    <m/>
    <m/>
    <m/>
  </r>
  <r>
    <d v="2012-10-07T00:00:00"/>
    <x v="3"/>
    <x v="3"/>
    <n v="0"/>
    <x v="9"/>
    <s v="Sunday"/>
    <m/>
    <m/>
    <m/>
  </r>
  <r>
    <d v="2012-10-08T00:00:00"/>
    <x v="3"/>
    <x v="3"/>
    <n v="0"/>
    <x v="9"/>
    <s v="Monday"/>
    <m/>
    <m/>
    <m/>
  </r>
  <r>
    <d v="2012-10-09T00:00:00"/>
    <x v="3"/>
    <x v="3"/>
    <n v="0"/>
    <x v="9"/>
    <s v="Tuesday"/>
    <m/>
    <m/>
    <m/>
  </r>
  <r>
    <d v="2012-10-10T00:00:00"/>
    <x v="3"/>
    <x v="3"/>
    <n v="0"/>
    <x v="9"/>
    <s v="Wednesday"/>
    <m/>
    <m/>
    <m/>
  </r>
  <r>
    <d v="2012-10-11T00:00:00"/>
    <x v="3"/>
    <x v="3"/>
    <n v="0"/>
    <x v="9"/>
    <s v="Thursday"/>
    <m/>
    <m/>
    <m/>
  </r>
  <r>
    <d v="2012-10-12T00:00:00"/>
    <x v="3"/>
    <x v="3"/>
    <n v="0"/>
    <x v="9"/>
    <s v="Friday"/>
    <m/>
    <m/>
    <m/>
  </r>
  <r>
    <d v="2012-10-13T00:00:00"/>
    <x v="3"/>
    <x v="3"/>
    <n v="0"/>
    <x v="9"/>
    <s v="Saturday"/>
    <m/>
    <m/>
    <m/>
  </r>
  <r>
    <d v="2012-10-14T00:00:00"/>
    <x v="3"/>
    <x v="3"/>
    <n v="0"/>
    <x v="9"/>
    <s v="Sunday"/>
    <m/>
    <m/>
    <m/>
  </r>
  <r>
    <d v="2012-10-15T00:00:00"/>
    <x v="3"/>
    <x v="3"/>
    <n v="0"/>
    <x v="9"/>
    <s v="Monday"/>
    <m/>
    <m/>
    <m/>
  </r>
  <r>
    <d v="2012-10-16T00:00:00"/>
    <x v="3"/>
    <x v="3"/>
    <n v="0"/>
    <x v="9"/>
    <s v="Tuesday"/>
    <m/>
    <m/>
    <m/>
  </r>
  <r>
    <d v="2012-10-17T00:00:00"/>
    <x v="3"/>
    <x v="3"/>
    <n v="0"/>
    <x v="9"/>
    <s v="Wednesday"/>
    <m/>
    <m/>
    <m/>
  </r>
  <r>
    <d v="2012-10-18T00:00:00"/>
    <x v="3"/>
    <x v="3"/>
    <n v="0"/>
    <x v="9"/>
    <s v="Thursday"/>
    <m/>
    <m/>
    <m/>
  </r>
  <r>
    <d v="2012-10-19T00:00:00"/>
    <x v="3"/>
    <x v="3"/>
    <n v="0"/>
    <x v="9"/>
    <s v="Friday"/>
    <m/>
    <m/>
    <m/>
  </r>
  <r>
    <d v="2012-10-20T00:00:00"/>
    <x v="3"/>
    <x v="3"/>
    <n v="0"/>
    <x v="9"/>
    <s v="Saturday"/>
    <m/>
    <m/>
    <m/>
  </r>
  <r>
    <d v="2012-10-21T00:00:00"/>
    <x v="3"/>
    <x v="3"/>
    <n v="0"/>
    <x v="9"/>
    <s v="Sunday"/>
    <m/>
    <m/>
    <m/>
  </r>
  <r>
    <d v="2012-10-22T00:00:00"/>
    <x v="3"/>
    <x v="3"/>
    <n v="0"/>
    <x v="9"/>
    <s v="Monday"/>
    <m/>
    <m/>
    <m/>
  </r>
  <r>
    <d v="2012-10-23T00:00:00"/>
    <x v="3"/>
    <x v="3"/>
    <n v="0"/>
    <x v="9"/>
    <s v="Tuesday"/>
    <m/>
    <m/>
    <m/>
  </r>
  <r>
    <d v="2012-10-24T00:00:00"/>
    <x v="3"/>
    <x v="3"/>
    <n v="0"/>
    <x v="9"/>
    <s v="Wednesday"/>
    <m/>
    <m/>
    <m/>
  </r>
  <r>
    <d v="2012-10-25T00:00:00"/>
    <x v="3"/>
    <x v="3"/>
    <n v="0"/>
    <x v="9"/>
    <s v="Thursday"/>
    <m/>
    <m/>
    <m/>
  </r>
  <r>
    <d v="2012-10-26T00:00:00"/>
    <x v="3"/>
    <x v="3"/>
    <n v="0"/>
    <x v="9"/>
    <s v="Friday"/>
    <m/>
    <m/>
    <m/>
  </r>
  <r>
    <d v="2012-10-27T00:00:00"/>
    <x v="3"/>
    <x v="3"/>
    <n v="0"/>
    <x v="9"/>
    <s v="Saturday"/>
    <m/>
    <m/>
    <m/>
  </r>
  <r>
    <d v="2012-10-28T00:00:00"/>
    <x v="3"/>
    <x v="3"/>
    <n v="0"/>
    <x v="9"/>
    <s v="Sunday"/>
    <m/>
    <m/>
    <m/>
  </r>
  <r>
    <d v="2012-10-29T00:00:00"/>
    <x v="3"/>
    <x v="3"/>
    <n v="0"/>
    <x v="9"/>
    <s v="Monday"/>
    <m/>
    <m/>
    <m/>
  </r>
  <r>
    <d v="2012-10-30T00:00:00"/>
    <x v="3"/>
    <x v="3"/>
    <n v="0"/>
    <x v="9"/>
    <s v="Tuesday"/>
    <m/>
    <m/>
    <m/>
  </r>
  <r>
    <d v="2012-10-31T00:00:00"/>
    <x v="3"/>
    <x v="3"/>
    <n v="0"/>
    <x v="9"/>
    <s v="Wednesday"/>
    <m/>
    <m/>
    <m/>
  </r>
  <r>
    <d v="2012-11-01T00:00:00"/>
    <x v="3"/>
    <x v="3"/>
    <n v="0"/>
    <x v="10"/>
    <s v="Thursday"/>
    <m/>
    <m/>
    <m/>
  </r>
  <r>
    <d v="2012-11-02T00:00:00"/>
    <x v="3"/>
    <x v="3"/>
    <n v="0"/>
    <x v="10"/>
    <s v="Friday"/>
    <m/>
    <m/>
    <m/>
  </r>
  <r>
    <d v="2012-11-03T00:00:00"/>
    <x v="3"/>
    <x v="3"/>
    <n v="0"/>
    <x v="10"/>
    <s v="Saturday"/>
    <m/>
    <m/>
    <m/>
  </r>
  <r>
    <d v="2012-11-04T00:00:00"/>
    <x v="3"/>
    <x v="3"/>
    <n v="0"/>
    <x v="10"/>
    <s v="Sunday"/>
    <m/>
    <m/>
    <m/>
  </r>
  <r>
    <d v="2012-11-05T00:00:00"/>
    <x v="3"/>
    <x v="3"/>
    <n v="0"/>
    <x v="10"/>
    <s v="Monday"/>
    <m/>
    <m/>
    <m/>
  </r>
  <r>
    <d v="2012-11-06T00:00:00"/>
    <x v="3"/>
    <x v="3"/>
    <n v="0"/>
    <x v="10"/>
    <s v="Tuesday"/>
    <m/>
    <m/>
    <m/>
  </r>
  <r>
    <d v="2012-11-07T00:00:00"/>
    <x v="3"/>
    <x v="3"/>
    <n v="0"/>
    <x v="10"/>
    <s v="Wednesday"/>
    <m/>
    <m/>
    <m/>
  </r>
  <r>
    <d v="2012-11-08T00:00:00"/>
    <x v="3"/>
    <x v="3"/>
    <n v="0"/>
    <x v="10"/>
    <s v="Thursday"/>
    <m/>
    <m/>
    <m/>
  </r>
  <r>
    <d v="2012-11-09T00:00:00"/>
    <x v="3"/>
    <x v="3"/>
    <n v="0"/>
    <x v="10"/>
    <s v="Friday"/>
    <m/>
    <m/>
    <m/>
  </r>
  <r>
    <d v="2012-11-10T00:00:00"/>
    <x v="3"/>
    <x v="3"/>
    <n v="0"/>
    <x v="10"/>
    <s v="Saturday"/>
    <m/>
    <m/>
    <m/>
  </r>
  <r>
    <d v="2012-11-11T00:00:00"/>
    <x v="3"/>
    <x v="3"/>
    <n v="0"/>
    <x v="10"/>
    <s v="Sunday"/>
    <m/>
    <m/>
    <m/>
  </r>
  <r>
    <d v="2012-11-12T00:00:00"/>
    <x v="3"/>
    <x v="3"/>
    <n v="0"/>
    <x v="10"/>
    <s v="Monday"/>
    <m/>
    <m/>
    <m/>
  </r>
  <r>
    <d v="2012-11-13T00:00:00"/>
    <x v="3"/>
    <x v="3"/>
    <n v="0"/>
    <x v="10"/>
    <s v="Tuesday"/>
    <m/>
    <m/>
    <m/>
  </r>
  <r>
    <d v="2012-11-14T00:00:00"/>
    <x v="3"/>
    <x v="3"/>
    <n v="0"/>
    <x v="10"/>
    <s v="Wednesday"/>
    <m/>
    <m/>
    <m/>
  </r>
  <r>
    <d v="2012-11-15T00:00:00"/>
    <x v="3"/>
    <x v="3"/>
    <n v="0"/>
    <x v="10"/>
    <s v="Thursday"/>
    <m/>
    <m/>
    <m/>
  </r>
  <r>
    <d v="2012-11-16T00:00:00"/>
    <x v="3"/>
    <x v="3"/>
    <n v="0"/>
    <x v="10"/>
    <s v="Friday"/>
    <m/>
    <m/>
    <m/>
  </r>
  <r>
    <d v="2012-11-17T00:00:00"/>
    <x v="3"/>
    <x v="3"/>
    <n v="0"/>
    <x v="10"/>
    <s v="Saturday"/>
    <m/>
    <m/>
    <m/>
  </r>
  <r>
    <d v="2012-11-18T00:00:00"/>
    <x v="3"/>
    <x v="3"/>
    <n v="0"/>
    <x v="10"/>
    <s v="Sunday"/>
    <m/>
    <m/>
    <m/>
  </r>
  <r>
    <d v="2012-11-19T00:00:00"/>
    <x v="3"/>
    <x v="3"/>
    <n v="0"/>
    <x v="10"/>
    <s v="Monday"/>
    <m/>
    <m/>
    <m/>
  </r>
  <r>
    <d v="2012-11-20T00:00:00"/>
    <x v="3"/>
    <x v="3"/>
    <n v="0"/>
    <x v="10"/>
    <s v="Tuesday"/>
    <m/>
    <m/>
    <m/>
  </r>
  <r>
    <d v="2012-11-21T00:00:00"/>
    <x v="3"/>
    <x v="3"/>
    <n v="0"/>
    <x v="10"/>
    <s v="Wednesday"/>
    <m/>
    <m/>
    <m/>
  </r>
  <r>
    <d v="2012-11-22T00:00:00"/>
    <x v="3"/>
    <x v="3"/>
    <n v="0"/>
    <x v="10"/>
    <s v="Thursday"/>
    <m/>
    <m/>
    <m/>
  </r>
  <r>
    <d v="2012-11-23T00:00:00"/>
    <x v="3"/>
    <x v="3"/>
    <n v="0"/>
    <x v="10"/>
    <s v="Friday"/>
    <m/>
    <m/>
    <m/>
  </r>
  <r>
    <d v="2012-11-24T00:00:00"/>
    <x v="3"/>
    <x v="3"/>
    <n v="0"/>
    <x v="10"/>
    <s v="Saturday"/>
    <m/>
    <m/>
    <m/>
  </r>
  <r>
    <d v="2012-11-25T00:00:00"/>
    <x v="3"/>
    <x v="3"/>
    <n v="0"/>
    <x v="10"/>
    <s v="Sunday"/>
    <m/>
    <m/>
    <m/>
  </r>
  <r>
    <d v="2012-11-26T00:00:00"/>
    <x v="3"/>
    <x v="3"/>
    <n v="0"/>
    <x v="10"/>
    <s v="Monday"/>
    <m/>
    <m/>
    <m/>
  </r>
  <r>
    <d v="2012-11-27T00:00:00"/>
    <x v="3"/>
    <x v="3"/>
    <n v="0"/>
    <x v="10"/>
    <s v="Tuesday"/>
    <m/>
    <m/>
    <m/>
  </r>
  <r>
    <d v="2012-11-28T00:00:00"/>
    <x v="3"/>
    <x v="3"/>
    <n v="0"/>
    <x v="10"/>
    <s v="Wednesday"/>
    <m/>
    <m/>
    <m/>
  </r>
  <r>
    <d v="2012-11-29T00:00:00"/>
    <x v="3"/>
    <x v="3"/>
    <n v="0"/>
    <x v="10"/>
    <s v="Thursday"/>
    <m/>
    <m/>
    <m/>
  </r>
  <r>
    <d v="2012-11-30T00:00:00"/>
    <x v="3"/>
    <x v="3"/>
    <n v="0"/>
    <x v="10"/>
    <s v="Friday"/>
    <m/>
    <m/>
    <m/>
  </r>
  <r>
    <d v="2012-12-01T00:00:00"/>
    <x v="3"/>
    <x v="3"/>
    <n v="0"/>
    <x v="11"/>
    <s v="Saturday"/>
    <m/>
    <m/>
    <m/>
  </r>
  <r>
    <d v="2012-12-02T00:00:00"/>
    <x v="3"/>
    <x v="3"/>
    <n v="0"/>
    <x v="11"/>
    <s v="Sunday"/>
    <m/>
    <m/>
    <m/>
  </r>
  <r>
    <d v="2012-12-03T00:00:00"/>
    <x v="3"/>
    <x v="3"/>
    <n v="0"/>
    <x v="11"/>
    <s v="Monday"/>
    <m/>
    <m/>
    <m/>
  </r>
  <r>
    <d v="2012-12-04T00:00:00"/>
    <x v="3"/>
    <x v="3"/>
    <n v="0"/>
    <x v="11"/>
    <s v="Tuesday"/>
    <m/>
    <m/>
    <m/>
  </r>
  <r>
    <d v="2012-12-05T00:00:00"/>
    <x v="3"/>
    <x v="3"/>
    <n v="0"/>
    <x v="11"/>
    <s v="Wednesday"/>
    <m/>
    <m/>
    <m/>
  </r>
  <r>
    <d v="2012-12-06T00:00:00"/>
    <x v="3"/>
    <x v="3"/>
    <n v="0"/>
    <x v="11"/>
    <s v="Thursday"/>
    <m/>
    <m/>
    <m/>
  </r>
  <r>
    <d v="2012-12-07T00:00:00"/>
    <x v="3"/>
    <x v="3"/>
    <n v="0"/>
    <x v="11"/>
    <s v="Friday"/>
    <m/>
    <m/>
    <m/>
  </r>
  <r>
    <d v="2012-12-08T00:00:00"/>
    <x v="3"/>
    <x v="3"/>
    <n v="0"/>
    <x v="11"/>
    <s v="Saturday"/>
    <m/>
    <m/>
    <m/>
  </r>
  <r>
    <d v="2012-12-09T00:00:00"/>
    <x v="3"/>
    <x v="3"/>
    <n v="0"/>
    <x v="11"/>
    <s v="Sunday"/>
    <m/>
    <m/>
    <m/>
  </r>
  <r>
    <d v="2012-12-10T00:00:00"/>
    <x v="3"/>
    <x v="3"/>
    <n v="0"/>
    <x v="11"/>
    <s v="Monday"/>
    <m/>
    <m/>
    <m/>
  </r>
  <r>
    <d v="2012-12-11T00:00:00"/>
    <x v="3"/>
    <x v="3"/>
    <n v="0"/>
    <x v="11"/>
    <s v="Tuesday"/>
    <m/>
    <m/>
    <m/>
  </r>
  <r>
    <d v="2012-12-12T00:00:00"/>
    <x v="3"/>
    <x v="3"/>
    <n v="0"/>
    <x v="11"/>
    <s v="Wednesday"/>
    <m/>
    <m/>
    <m/>
  </r>
  <r>
    <d v="2012-12-13T00:00:00"/>
    <x v="3"/>
    <x v="3"/>
    <n v="0"/>
    <x v="11"/>
    <s v="Thursday"/>
    <m/>
    <m/>
    <m/>
  </r>
  <r>
    <d v="2012-12-14T00:00:00"/>
    <x v="3"/>
    <x v="3"/>
    <n v="0"/>
    <x v="11"/>
    <s v="Friday"/>
    <m/>
    <m/>
    <m/>
  </r>
  <r>
    <d v="2012-12-15T00:00:00"/>
    <x v="3"/>
    <x v="3"/>
    <n v="0"/>
    <x v="11"/>
    <s v="Saturday"/>
    <m/>
    <m/>
    <m/>
  </r>
  <r>
    <d v="2012-12-16T00:00:00"/>
    <x v="3"/>
    <x v="3"/>
    <n v="0"/>
    <x v="11"/>
    <s v="Sunday"/>
    <m/>
    <m/>
    <m/>
  </r>
  <r>
    <d v="2012-12-17T00:00:00"/>
    <x v="3"/>
    <x v="3"/>
    <n v="0"/>
    <x v="11"/>
    <s v="Monday"/>
    <m/>
    <m/>
    <m/>
  </r>
  <r>
    <d v="2012-12-18T00:00:00"/>
    <x v="3"/>
    <x v="3"/>
    <n v="0"/>
    <x v="11"/>
    <s v="Tuesday"/>
    <m/>
    <m/>
    <m/>
  </r>
  <r>
    <d v="2012-12-19T00:00:00"/>
    <x v="3"/>
    <x v="3"/>
    <n v="0"/>
    <x v="11"/>
    <s v="Wednesday"/>
    <m/>
    <m/>
    <m/>
  </r>
  <r>
    <d v="2012-12-20T00:00:00"/>
    <x v="3"/>
    <x v="3"/>
    <n v="0"/>
    <x v="11"/>
    <s v="Thursday"/>
    <m/>
    <m/>
    <m/>
  </r>
  <r>
    <d v="2012-12-21T00:00:00"/>
    <x v="3"/>
    <x v="3"/>
    <n v="0"/>
    <x v="11"/>
    <s v="Friday"/>
    <m/>
    <m/>
    <m/>
  </r>
  <r>
    <d v="2012-12-22T00:00:00"/>
    <x v="3"/>
    <x v="3"/>
    <n v="0"/>
    <x v="11"/>
    <s v="Saturday"/>
    <m/>
    <m/>
    <m/>
  </r>
  <r>
    <d v="2012-12-23T00:00:00"/>
    <x v="3"/>
    <x v="3"/>
    <n v="0"/>
    <x v="11"/>
    <s v="Sunday"/>
    <m/>
    <m/>
    <m/>
  </r>
  <r>
    <d v="2012-12-24T00:00:00"/>
    <x v="3"/>
    <x v="3"/>
    <n v="0"/>
    <x v="11"/>
    <s v="Monday"/>
    <m/>
    <m/>
    <m/>
  </r>
  <r>
    <d v="2012-12-25T00:00:00"/>
    <x v="3"/>
    <x v="3"/>
    <n v="0"/>
    <x v="11"/>
    <s v="Tuesday"/>
    <m/>
    <m/>
    <m/>
  </r>
  <r>
    <d v="2012-12-26T00:00:00"/>
    <x v="3"/>
    <x v="3"/>
    <n v="0"/>
    <x v="11"/>
    <s v="Wednesday"/>
    <m/>
    <m/>
    <m/>
  </r>
  <r>
    <d v="2012-12-27T00:00:00"/>
    <x v="3"/>
    <x v="3"/>
    <n v="0"/>
    <x v="11"/>
    <s v="Thursday"/>
    <m/>
    <m/>
    <m/>
  </r>
  <r>
    <d v="2012-12-28T00:00:00"/>
    <x v="3"/>
    <x v="3"/>
    <n v="0"/>
    <x v="11"/>
    <s v="Friday"/>
    <m/>
    <m/>
    <m/>
  </r>
  <r>
    <d v="2012-12-29T00:00:00"/>
    <x v="3"/>
    <x v="3"/>
    <n v="0"/>
    <x v="11"/>
    <s v="Saturday"/>
    <m/>
    <m/>
    <m/>
  </r>
  <r>
    <d v="2012-12-30T00:00:00"/>
    <x v="3"/>
    <x v="3"/>
    <n v="0"/>
    <x v="11"/>
    <s v="Sunday"/>
    <m/>
    <m/>
    <m/>
  </r>
  <r>
    <d v="2012-12-31T00:00:00"/>
    <x v="3"/>
    <x v="3"/>
    <n v="0"/>
    <x v="11"/>
    <s v="Monday"/>
    <m/>
    <m/>
    <m/>
  </r>
  <r>
    <d v="2012-01-01T00:00:00"/>
    <x v="3"/>
    <x v="4"/>
    <n v="0"/>
    <x v="0"/>
    <s v="Sunday"/>
    <m/>
    <m/>
    <m/>
  </r>
  <r>
    <d v="2012-01-02T00:00:00"/>
    <x v="3"/>
    <x v="4"/>
    <n v="0"/>
    <x v="0"/>
    <s v="Monday"/>
    <m/>
    <m/>
    <m/>
  </r>
  <r>
    <d v="2012-01-03T00:00:00"/>
    <x v="3"/>
    <x v="4"/>
    <n v="0"/>
    <x v="0"/>
    <s v="Tuesday"/>
    <m/>
    <m/>
    <m/>
  </r>
  <r>
    <d v="2012-01-04T00:00:00"/>
    <x v="3"/>
    <x v="4"/>
    <n v="0"/>
    <x v="0"/>
    <s v="Wednesday"/>
    <m/>
    <m/>
    <m/>
  </r>
  <r>
    <d v="2012-01-05T00:00:00"/>
    <x v="3"/>
    <x v="4"/>
    <n v="0"/>
    <x v="0"/>
    <s v="Thursday"/>
    <m/>
    <m/>
    <m/>
  </r>
  <r>
    <d v="2012-01-06T00:00:00"/>
    <x v="3"/>
    <x v="4"/>
    <n v="0"/>
    <x v="0"/>
    <s v="Friday"/>
    <m/>
    <m/>
    <m/>
  </r>
  <r>
    <d v="2012-01-07T00:00:00"/>
    <x v="3"/>
    <x v="4"/>
    <n v="0"/>
    <x v="0"/>
    <s v="Saturday"/>
    <m/>
    <m/>
    <m/>
  </r>
  <r>
    <d v="2012-01-08T00:00:00"/>
    <x v="3"/>
    <x v="4"/>
    <n v="0"/>
    <x v="0"/>
    <s v="Sunday"/>
    <m/>
    <m/>
    <m/>
  </r>
  <r>
    <d v="2012-01-09T00:00:00"/>
    <x v="3"/>
    <x v="4"/>
    <n v="0"/>
    <x v="0"/>
    <s v="Monday"/>
    <m/>
    <m/>
    <m/>
  </r>
  <r>
    <d v="2012-01-10T00:00:00"/>
    <x v="3"/>
    <x v="4"/>
    <n v="0"/>
    <x v="0"/>
    <s v="Tuesday"/>
    <m/>
    <m/>
    <m/>
  </r>
  <r>
    <d v="2012-01-11T00:00:00"/>
    <x v="3"/>
    <x v="4"/>
    <n v="0"/>
    <x v="0"/>
    <s v="Wednesday"/>
    <m/>
    <m/>
    <m/>
  </r>
  <r>
    <d v="2012-01-12T00:00:00"/>
    <x v="3"/>
    <x v="4"/>
    <n v="0"/>
    <x v="0"/>
    <s v="Thursday"/>
    <m/>
    <m/>
    <m/>
  </r>
  <r>
    <d v="2012-01-13T00:00:00"/>
    <x v="3"/>
    <x v="4"/>
    <n v="0"/>
    <x v="0"/>
    <s v="Friday"/>
    <m/>
    <m/>
    <m/>
  </r>
  <r>
    <d v="2012-01-14T00:00:00"/>
    <x v="3"/>
    <x v="4"/>
    <n v="0"/>
    <x v="0"/>
    <s v="Saturday"/>
    <m/>
    <m/>
    <m/>
  </r>
  <r>
    <d v="2012-01-15T00:00:00"/>
    <x v="3"/>
    <x v="4"/>
    <n v="0"/>
    <x v="0"/>
    <s v="Sunday"/>
    <m/>
    <m/>
    <m/>
  </r>
  <r>
    <d v="2012-01-16T00:00:00"/>
    <x v="3"/>
    <x v="4"/>
    <n v="0"/>
    <x v="0"/>
    <s v="Monday"/>
    <m/>
    <m/>
    <m/>
  </r>
  <r>
    <d v="2012-01-17T00:00:00"/>
    <x v="3"/>
    <x v="4"/>
    <n v="0"/>
    <x v="0"/>
    <s v="Tuesday"/>
    <m/>
    <m/>
    <m/>
  </r>
  <r>
    <d v="2012-01-18T00:00:00"/>
    <x v="3"/>
    <x v="4"/>
    <n v="0"/>
    <x v="0"/>
    <s v="Wednesday"/>
    <m/>
    <m/>
    <m/>
  </r>
  <r>
    <d v="2012-01-19T00:00:00"/>
    <x v="3"/>
    <x v="4"/>
    <n v="0"/>
    <x v="0"/>
    <s v="Thursday"/>
    <m/>
    <m/>
    <m/>
  </r>
  <r>
    <d v="2012-01-20T00:00:00"/>
    <x v="3"/>
    <x v="4"/>
    <n v="0"/>
    <x v="0"/>
    <s v="Friday"/>
    <m/>
    <m/>
    <m/>
  </r>
  <r>
    <d v="2012-01-21T00:00:00"/>
    <x v="3"/>
    <x v="4"/>
    <n v="0"/>
    <x v="0"/>
    <s v="Saturday"/>
    <m/>
    <m/>
    <m/>
  </r>
  <r>
    <d v="2012-01-22T00:00:00"/>
    <x v="3"/>
    <x v="4"/>
    <n v="0"/>
    <x v="0"/>
    <s v="Sunday"/>
    <m/>
    <m/>
    <m/>
  </r>
  <r>
    <d v="2012-01-23T00:00:00"/>
    <x v="3"/>
    <x v="4"/>
    <n v="0"/>
    <x v="0"/>
    <s v="Monday"/>
    <m/>
    <m/>
    <m/>
  </r>
  <r>
    <d v="2012-01-24T00:00:00"/>
    <x v="3"/>
    <x v="4"/>
    <n v="0"/>
    <x v="0"/>
    <s v="Tuesday"/>
    <m/>
    <m/>
    <m/>
  </r>
  <r>
    <d v="2012-01-25T00:00:00"/>
    <x v="3"/>
    <x v="4"/>
    <n v="0"/>
    <x v="0"/>
    <s v="Wednesday"/>
    <m/>
    <m/>
    <m/>
  </r>
  <r>
    <d v="2012-01-26T00:00:00"/>
    <x v="3"/>
    <x v="4"/>
    <n v="0"/>
    <x v="0"/>
    <s v="Thursday"/>
    <m/>
    <m/>
    <m/>
  </r>
  <r>
    <d v="2012-01-27T00:00:00"/>
    <x v="3"/>
    <x v="4"/>
    <n v="0"/>
    <x v="0"/>
    <s v="Friday"/>
    <m/>
    <m/>
    <m/>
  </r>
  <r>
    <d v="2012-01-28T00:00:00"/>
    <x v="3"/>
    <x v="4"/>
    <n v="0"/>
    <x v="0"/>
    <s v="Saturday"/>
    <m/>
    <m/>
    <m/>
  </r>
  <r>
    <d v="2012-01-29T00:00:00"/>
    <x v="3"/>
    <x v="4"/>
    <n v="0"/>
    <x v="0"/>
    <s v="Sunday"/>
    <m/>
    <m/>
    <m/>
  </r>
  <r>
    <d v="2012-01-30T00:00:00"/>
    <x v="3"/>
    <x v="4"/>
    <n v="0"/>
    <x v="0"/>
    <s v="Monday"/>
    <m/>
    <m/>
    <m/>
  </r>
  <r>
    <d v="2012-01-31T00:00:00"/>
    <x v="3"/>
    <x v="4"/>
    <n v="0"/>
    <x v="0"/>
    <s v="Tuesday"/>
    <m/>
    <m/>
    <m/>
  </r>
  <r>
    <d v="2012-02-01T00:00:00"/>
    <x v="3"/>
    <x v="4"/>
    <n v="0"/>
    <x v="1"/>
    <s v="Wednesday"/>
    <m/>
    <m/>
    <m/>
  </r>
  <r>
    <d v="2012-02-02T00:00:00"/>
    <x v="3"/>
    <x v="4"/>
    <n v="0"/>
    <x v="1"/>
    <s v="Thursday"/>
    <m/>
    <m/>
    <m/>
  </r>
  <r>
    <d v="2012-02-03T00:00:00"/>
    <x v="3"/>
    <x v="4"/>
    <n v="0"/>
    <x v="1"/>
    <s v="Friday"/>
    <m/>
    <m/>
    <m/>
  </r>
  <r>
    <d v="2012-02-04T00:00:00"/>
    <x v="3"/>
    <x v="4"/>
    <n v="0"/>
    <x v="1"/>
    <s v="Saturday"/>
    <m/>
    <m/>
    <m/>
  </r>
  <r>
    <d v="2012-02-05T00:00:00"/>
    <x v="3"/>
    <x v="4"/>
    <n v="0"/>
    <x v="1"/>
    <s v="Sunday"/>
    <m/>
    <m/>
    <m/>
  </r>
  <r>
    <d v="2012-02-06T00:00:00"/>
    <x v="3"/>
    <x v="4"/>
    <n v="0"/>
    <x v="1"/>
    <s v="Monday"/>
    <m/>
    <m/>
    <m/>
  </r>
  <r>
    <d v="2012-02-07T00:00:00"/>
    <x v="3"/>
    <x v="4"/>
    <n v="0"/>
    <x v="1"/>
    <s v="Tuesday"/>
    <m/>
    <m/>
    <m/>
  </r>
  <r>
    <d v="2012-02-08T00:00:00"/>
    <x v="3"/>
    <x v="4"/>
    <n v="0"/>
    <x v="1"/>
    <s v="Wednesday"/>
    <m/>
    <m/>
    <m/>
  </r>
  <r>
    <d v="2012-02-09T00:00:00"/>
    <x v="3"/>
    <x v="4"/>
    <n v="0"/>
    <x v="1"/>
    <s v="Thursday"/>
    <m/>
    <m/>
    <m/>
  </r>
  <r>
    <d v="2012-02-10T00:00:00"/>
    <x v="3"/>
    <x v="4"/>
    <n v="0"/>
    <x v="1"/>
    <s v="Friday"/>
    <m/>
    <m/>
    <m/>
  </r>
  <r>
    <d v="2012-02-11T00:00:00"/>
    <x v="3"/>
    <x v="4"/>
    <n v="0"/>
    <x v="1"/>
    <s v="Saturday"/>
    <m/>
    <m/>
    <m/>
  </r>
  <r>
    <d v="2012-02-12T00:00:00"/>
    <x v="3"/>
    <x v="4"/>
    <n v="0"/>
    <x v="1"/>
    <s v="Sunday"/>
    <m/>
    <m/>
    <m/>
  </r>
  <r>
    <d v="2012-02-13T00:00:00"/>
    <x v="3"/>
    <x v="4"/>
    <n v="0"/>
    <x v="1"/>
    <s v="Monday"/>
    <m/>
    <m/>
    <m/>
  </r>
  <r>
    <d v="2012-02-14T00:00:00"/>
    <x v="3"/>
    <x v="4"/>
    <n v="0"/>
    <x v="1"/>
    <s v="Tuesday"/>
    <m/>
    <m/>
    <m/>
  </r>
  <r>
    <d v="2012-02-15T00:00:00"/>
    <x v="3"/>
    <x v="4"/>
    <n v="0"/>
    <x v="1"/>
    <s v="Wednesday"/>
    <m/>
    <m/>
    <m/>
  </r>
  <r>
    <d v="2012-02-16T00:00:00"/>
    <x v="3"/>
    <x v="4"/>
    <n v="0"/>
    <x v="1"/>
    <s v="Thursday"/>
    <m/>
    <m/>
    <m/>
  </r>
  <r>
    <d v="2012-02-17T00:00:00"/>
    <x v="3"/>
    <x v="4"/>
    <n v="0"/>
    <x v="1"/>
    <s v="Friday"/>
    <m/>
    <m/>
    <m/>
  </r>
  <r>
    <d v="2012-02-18T00:00:00"/>
    <x v="3"/>
    <x v="4"/>
    <n v="0"/>
    <x v="1"/>
    <s v="Saturday"/>
    <m/>
    <m/>
    <m/>
  </r>
  <r>
    <d v="2012-02-19T00:00:00"/>
    <x v="3"/>
    <x v="4"/>
    <n v="0"/>
    <x v="1"/>
    <s v="Sunday"/>
    <m/>
    <m/>
    <m/>
  </r>
  <r>
    <d v="2012-02-20T00:00:00"/>
    <x v="3"/>
    <x v="4"/>
    <n v="0"/>
    <x v="1"/>
    <s v="Monday"/>
    <m/>
    <m/>
    <m/>
  </r>
  <r>
    <d v="2012-02-21T00:00:00"/>
    <x v="3"/>
    <x v="4"/>
    <n v="0"/>
    <x v="1"/>
    <s v="Tuesday"/>
    <m/>
    <m/>
    <m/>
  </r>
  <r>
    <d v="2012-02-22T00:00:00"/>
    <x v="3"/>
    <x v="4"/>
    <n v="0"/>
    <x v="1"/>
    <s v="Wednesday"/>
    <m/>
    <m/>
    <m/>
  </r>
  <r>
    <d v="2012-02-23T00:00:00"/>
    <x v="3"/>
    <x v="4"/>
    <n v="0"/>
    <x v="1"/>
    <s v="Thursday"/>
    <m/>
    <m/>
    <m/>
  </r>
  <r>
    <d v="2012-02-24T00:00:00"/>
    <x v="3"/>
    <x v="4"/>
    <n v="0"/>
    <x v="1"/>
    <s v="Friday"/>
    <m/>
    <m/>
    <m/>
  </r>
  <r>
    <d v="2012-02-25T00:00:00"/>
    <x v="3"/>
    <x v="4"/>
    <n v="0"/>
    <x v="1"/>
    <s v="Saturday"/>
    <m/>
    <m/>
    <m/>
  </r>
  <r>
    <d v="2012-02-26T00:00:00"/>
    <x v="3"/>
    <x v="4"/>
    <n v="0"/>
    <x v="1"/>
    <s v="Sunday"/>
    <m/>
    <m/>
    <m/>
  </r>
  <r>
    <d v="2012-02-27T00:00:00"/>
    <x v="3"/>
    <x v="4"/>
    <n v="0"/>
    <x v="1"/>
    <s v="Monday"/>
    <m/>
    <m/>
    <m/>
  </r>
  <r>
    <d v="2012-02-28T00:00:00"/>
    <x v="3"/>
    <x v="4"/>
    <n v="0"/>
    <x v="1"/>
    <s v="Tuesday"/>
    <m/>
    <m/>
    <m/>
  </r>
  <r>
    <d v="2012-02-29T00:00:00"/>
    <x v="3"/>
    <x v="4"/>
    <n v="0"/>
    <x v="1"/>
    <s v="Wednesday"/>
    <m/>
    <m/>
    <m/>
  </r>
  <r>
    <d v="2012-03-01T00:00:00"/>
    <x v="3"/>
    <x v="4"/>
    <n v="0"/>
    <x v="2"/>
    <s v="Thursday"/>
    <m/>
    <m/>
    <m/>
  </r>
  <r>
    <d v="2012-03-02T00:00:00"/>
    <x v="3"/>
    <x v="4"/>
    <n v="0"/>
    <x v="2"/>
    <s v="Friday"/>
    <m/>
    <m/>
    <m/>
  </r>
  <r>
    <d v="2012-03-03T00:00:00"/>
    <x v="3"/>
    <x v="4"/>
    <n v="0"/>
    <x v="2"/>
    <s v="Saturday"/>
    <m/>
    <m/>
    <m/>
  </r>
  <r>
    <d v="2012-03-04T00:00:00"/>
    <x v="3"/>
    <x v="4"/>
    <n v="0"/>
    <x v="2"/>
    <s v="Sunday"/>
    <m/>
    <m/>
    <m/>
  </r>
  <r>
    <d v="2012-03-05T00:00:00"/>
    <x v="3"/>
    <x v="4"/>
    <n v="0"/>
    <x v="2"/>
    <s v="Monday"/>
    <m/>
    <m/>
    <m/>
  </r>
  <r>
    <d v="2012-03-06T00:00:00"/>
    <x v="3"/>
    <x v="4"/>
    <n v="0"/>
    <x v="2"/>
    <s v="Tuesday"/>
    <m/>
    <m/>
    <m/>
  </r>
  <r>
    <d v="2012-03-07T00:00:00"/>
    <x v="3"/>
    <x v="4"/>
    <n v="0"/>
    <x v="2"/>
    <s v="Wednesday"/>
    <m/>
    <m/>
    <m/>
  </r>
  <r>
    <d v="2012-03-08T00:00:00"/>
    <x v="3"/>
    <x v="4"/>
    <n v="0"/>
    <x v="2"/>
    <s v="Thursday"/>
    <m/>
    <m/>
    <m/>
  </r>
  <r>
    <d v="2012-03-09T00:00:00"/>
    <x v="3"/>
    <x v="4"/>
    <n v="0"/>
    <x v="2"/>
    <s v="Friday"/>
    <m/>
    <m/>
    <m/>
  </r>
  <r>
    <d v="2012-03-10T00:00:00"/>
    <x v="3"/>
    <x v="4"/>
    <n v="0"/>
    <x v="2"/>
    <s v="Saturday"/>
    <m/>
    <m/>
    <m/>
  </r>
  <r>
    <d v="2012-03-11T00:00:00"/>
    <x v="3"/>
    <x v="4"/>
    <n v="0"/>
    <x v="2"/>
    <s v="Sunday"/>
    <m/>
    <m/>
    <m/>
  </r>
  <r>
    <d v="2012-03-12T00:00:00"/>
    <x v="3"/>
    <x v="4"/>
    <n v="0"/>
    <x v="2"/>
    <s v="Monday"/>
    <m/>
    <m/>
    <m/>
  </r>
  <r>
    <d v="2012-03-13T00:00:00"/>
    <x v="3"/>
    <x v="4"/>
    <n v="0"/>
    <x v="2"/>
    <s v="Tuesday"/>
    <m/>
    <m/>
    <m/>
  </r>
  <r>
    <d v="2012-03-14T00:00:00"/>
    <x v="3"/>
    <x v="4"/>
    <n v="0"/>
    <x v="2"/>
    <s v="Wednesday"/>
    <m/>
    <m/>
    <m/>
  </r>
  <r>
    <d v="2012-03-15T00:00:00"/>
    <x v="3"/>
    <x v="4"/>
    <n v="0"/>
    <x v="2"/>
    <s v="Thursday"/>
    <m/>
    <m/>
    <m/>
  </r>
  <r>
    <d v="2012-03-16T00:00:00"/>
    <x v="3"/>
    <x v="4"/>
    <n v="0"/>
    <x v="2"/>
    <s v="Friday"/>
    <m/>
    <m/>
    <m/>
  </r>
  <r>
    <d v="2012-03-17T00:00:00"/>
    <x v="3"/>
    <x v="4"/>
    <n v="0"/>
    <x v="2"/>
    <s v="Saturday"/>
    <m/>
    <m/>
    <m/>
  </r>
  <r>
    <d v="2012-03-18T00:00:00"/>
    <x v="3"/>
    <x v="4"/>
    <n v="0"/>
    <x v="2"/>
    <s v="Sunday"/>
    <m/>
    <m/>
    <m/>
  </r>
  <r>
    <d v="2012-03-19T00:00:00"/>
    <x v="3"/>
    <x v="4"/>
    <n v="0"/>
    <x v="2"/>
    <s v="Monday"/>
    <m/>
    <m/>
    <m/>
  </r>
  <r>
    <d v="2012-03-20T00:00:00"/>
    <x v="3"/>
    <x v="4"/>
    <n v="0"/>
    <x v="2"/>
    <s v="Tuesday"/>
    <m/>
    <m/>
    <m/>
  </r>
  <r>
    <d v="2012-03-21T00:00:00"/>
    <x v="3"/>
    <x v="4"/>
    <n v="0"/>
    <x v="2"/>
    <s v="Wednesday"/>
    <m/>
    <m/>
    <m/>
  </r>
  <r>
    <d v="2012-03-22T00:00:00"/>
    <x v="3"/>
    <x v="4"/>
    <n v="0"/>
    <x v="2"/>
    <s v="Thursday"/>
    <m/>
    <m/>
    <m/>
  </r>
  <r>
    <d v="2012-03-23T00:00:00"/>
    <x v="3"/>
    <x v="4"/>
    <n v="0"/>
    <x v="2"/>
    <s v="Friday"/>
    <m/>
    <m/>
    <m/>
  </r>
  <r>
    <d v="2012-03-24T00:00:00"/>
    <x v="3"/>
    <x v="4"/>
    <n v="0"/>
    <x v="2"/>
    <s v="Saturday"/>
    <m/>
    <m/>
    <m/>
  </r>
  <r>
    <d v="2012-03-25T00:00:00"/>
    <x v="3"/>
    <x v="4"/>
    <n v="0"/>
    <x v="2"/>
    <s v="Sunday"/>
    <m/>
    <m/>
    <m/>
  </r>
  <r>
    <d v="2012-03-26T00:00:00"/>
    <x v="3"/>
    <x v="4"/>
    <n v="0"/>
    <x v="2"/>
    <s v="Monday"/>
    <m/>
    <m/>
    <m/>
  </r>
  <r>
    <d v="2012-03-27T00:00:00"/>
    <x v="3"/>
    <x v="4"/>
    <n v="0"/>
    <x v="2"/>
    <s v="Tuesday"/>
    <m/>
    <m/>
    <m/>
  </r>
  <r>
    <d v="2012-03-28T00:00:00"/>
    <x v="3"/>
    <x v="4"/>
    <n v="0"/>
    <x v="2"/>
    <s v="Wednesday"/>
    <m/>
    <m/>
    <m/>
  </r>
  <r>
    <d v="2012-03-29T00:00:00"/>
    <x v="3"/>
    <x v="4"/>
    <n v="0"/>
    <x v="2"/>
    <s v="Thursday"/>
    <m/>
    <m/>
    <m/>
  </r>
  <r>
    <d v="2012-03-30T00:00:00"/>
    <x v="3"/>
    <x v="4"/>
    <n v="0"/>
    <x v="2"/>
    <s v="Friday"/>
    <m/>
    <m/>
    <m/>
  </r>
  <r>
    <d v="2012-03-31T00:00:00"/>
    <x v="3"/>
    <x v="4"/>
    <n v="0"/>
    <x v="2"/>
    <s v="Saturday"/>
    <m/>
    <m/>
    <m/>
  </r>
  <r>
    <d v="2012-04-01T00:00:00"/>
    <x v="3"/>
    <x v="4"/>
    <n v="0"/>
    <x v="3"/>
    <s v="Sunday"/>
    <m/>
    <m/>
    <m/>
  </r>
  <r>
    <d v="2012-04-02T00:00:00"/>
    <x v="3"/>
    <x v="4"/>
    <n v="0"/>
    <x v="3"/>
    <s v="Monday"/>
    <m/>
    <m/>
    <m/>
  </r>
  <r>
    <d v="2012-04-03T00:00:00"/>
    <x v="3"/>
    <x v="4"/>
    <n v="0"/>
    <x v="3"/>
    <s v="Tuesday"/>
    <m/>
    <m/>
    <m/>
  </r>
  <r>
    <d v="2012-04-04T00:00:00"/>
    <x v="3"/>
    <x v="4"/>
    <n v="0"/>
    <x v="3"/>
    <s v="Wednesday"/>
    <m/>
    <m/>
    <m/>
  </r>
  <r>
    <d v="2012-04-05T00:00:00"/>
    <x v="3"/>
    <x v="4"/>
    <n v="0"/>
    <x v="3"/>
    <s v="Thursday"/>
    <m/>
    <m/>
    <m/>
  </r>
  <r>
    <d v="2012-04-06T00:00:00"/>
    <x v="3"/>
    <x v="4"/>
    <n v="0"/>
    <x v="3"/>
    <s v="Friday"/>
    <m/>
    <m/>
    <m/>
  </r>
  <r>
    <d v="2012-04-07T00:00:00"/>
    <x v="3"/>
    <x v="4"/>
    <n v="0"/>
    <x v="3"/>
    <s v="Saturday"/>
    <m/>
    <m/>
    <m/>
  </r>
  <r>
    <d v="2012-04-08T00:00:00"/>
    <x v="3"/>
    <x v="4"/>
    <n v="0"/>
    <x v="3"/>
    <s v="Sunday"/>
    <m/>
    <m/>
    <m/>
  </r>
  <r>
    <d v="2012-04-09T00:00:00"/>
    <x v="3"/>
    <x v="4"/>
    <n v="0"/>
    <x v="3"/>
    <s v="Monday"/>
    <m/>
    <m/>
    <m/>
  </r>
  <r>
    <d v="2012-04-10T00:00:00"/>
    <x v="3"/>
    <x v="4"/>
    <n v="0"/>
    <x v="3"/>
    <s v="Tuesday"/>
    <m/>
    <m/>
    <m/>
  </r>
  <r>
    <d v="2012-04-11T00:00:00"/>
    <x v="3"/>
    <x v="4"/>
    <n v="0"/>
    <x v="3"/>
    <s v="Wednesday"/>
    <m/>
    <m/>
    <m/>
  </r>
  <r>
    <d v="2012-04-12T00:00:00"/>
    <x v="3"/>
    <x v="4"/>
    <n v="0"/>
    <x v="3"/>
    <s v="Thursday"/>
    <m/>
    <m/>
    <m/>
  </r>
  <r>
    <d v="2012-04-13T00:00:00"/>
    <x v="3"/>
    <x v="4"/>
    <n v="0"/>
    <x v="3"/>
    <s v="Friday"/>
    <m/>
    <m/>
    <m/>
  </r>
  <r>
    <d v="2012-04-14T00:00:00"/>
    <x v="3"/>
    <x v="4"/>
    <n v="0"/>
    <x v="3"/>
    <s v="Saturday"/>
    <m/>
    <m/>
    <m/>
  </r>
  <r>
    <d v="2012-04-15T00:00:00"/>
    <x v="3"/>
    <x v="4"/>
    <n v="0"/>
    <x v="3"/>
    <s v="Sunday"/>
    <m/>
    <m/>
    <m/>
  </r>
  <r>
    <d v="2012-04-16T00:00:00"/>
    <x v="3"/>
    <x v="4"/>
    <n v="0"/>
    <x v="3"/>
    <s v="Monday"/>
    <m/>
    <m/>
    <m/>
  </r>
  <r>
    <d v="2012-04-17T00:00:00"/>
    <x v="3"/>
    <x v="4"/>
    <n v="0"/>
    <x v="3"/>
    <s v="Tuesday"/>
    <m/>
    <m/>
    <m/>
  </r>
  <r>
    <d v="2012-04-18T00:00:00"/>
    <x v="3"/>
    <x v="4"/>
    <n v="0"/>
    <x v="3"/>
    <s v="Wednesday"/>
    <m/>
    <m/>
    <m/>
  </r>
  <r>
    <d v="2012-04-19T00:00:00"/>
    <x v="3"/>
    <x v="4"/>
    <n v="0"/>
    <x v="3"/>
    <s v="Thursday"/>
    <m/>
    <m/>
    <m/>
  </r>
  <r>
    <d v="2012-04-20T00:00:00"/>
    <x v="3"/>
    <x v="4"/>
    <n v="0"/>
    <x v="3"/>
    <s v="Friday"/>
    <m/>
    <m/>
    <m/>
  </r>
  <r>
    <d v="2012-04-21T00:00:00"/>
    <x v="3"/>
    <x v="4"/>
    <n v="0"/>
    <x v="3"/>
    <s v="Saturday"/>
    <m/>
    <m/>
    <m/>
  </r>
  <r>
    <d v="2012-04-22T00:00:00"/>
    <x v="3"/>
    <x v="4"/>
    <n v="0"/>
    <x v="3"/>
    <s v="Sunday"/>
    <m/>
    <m/>
    <m/>
  </r>
  <r>
    <d v="2012-04-23T00:00:00"/>
    <x v="3"/>
    <x v="4"/>
    <n v="0"/>
    <x v="3"/>
    <s v="Monday"/>
    <m/>
    <m/>
    <m/>
  </r>
  <r>
    <d v="2012-04-24T00:00:00"/>
    <x v="3"/>
    <x v="4"/>
    <n v="0"/>
    <x v="3"/>
    <s v="Tuesday"/>
    <m/>
    <m/>
    <m/>
  </r>
  <r>
    <d v="2012-04-25T00:00:00"/>
    <x v="3"/>
    <x v="4"/>
    <n v="0"/>
    <x v="3"/>
    <s v="Wednesday"/>
    <m/>
    <m/>
    <m/>
  </r>
  <r>
    <d v="2012-04-26T00:00:00"/>
    <x v="3"/>
    <x v="4"/>
    <n v="0"/>
    <x v="3"/>
    <s v="Thursday"/>
    <m/>
    <m/>
    <m/>
  </r>
  <r>
    <d v="2012-04-27T00:00:00"/>
    <x v="3"/>
    <x v="4"/>
    <n v="0"/>
    <x v="3"/>
    <s v="Friday"/>
    <m/>
    <m/>
    <m/>
  </r>
  <r>
    <d v="2012-04-28T00:00:00"/>
    <x v="3"/>
    <x v="4"/>
    <n v="0"/>
    <x v="3"/>
    <s v="Saturday"/>
    <m/>
    <m/>
    <m/>
  </r>
  <r>
    <d v="2012-04-29T00:00:00"/>
    <x v="3"/>
    <x v="4"/>
    <n v="0"/>
    <x v="3"/>
    <s v="Sunday"/>
    <m/>
    <m/>
    <m/>
  </r>
  <r>
    <d v="2012-04-30T00:00:00"/>
    <x v="3"/>
    <x v="4"/>
    <n v="0"/>
    <x v="3"/>
    <s v="Monday"/>
    <m/>
    <m/>
    <m/>
  </r>
  <r>
    <d v="2012-05-01T00:00:00"/>
    <x v="3"/>
    <x v="4"/>
    <n v="0"/>
    <x v="4"/>
    <s v="Tuesday"/>
    <m/>
    <m/>
    <m/>
  </r>
  <r>
    <d v="2012-05-02T00:00:00"/>
    <x v="3"/>
    <x v="4"/>
    <n v="0"/>
    <x v="4"/>
    <s v="Wednesday"/>
    <m/>
    <m/>
    <m/>
  </r>
  <r>
    <d v="2012-05-03T00:00:00"/>
    <x v="3"/>
    <x v="4"/>
    <n v="0"/>
    <x v="4"/>
    <s v="Thursday"/>
    <m/>
    <m/>
    <m/>
  </r>
  <r>
    <d v="2012-05-04T00:00:00"/>
    <x v="3"/>
    <x v="4"/>
    <n v="0"/>
    <x v="4"/>
    <s v="Friday"/>
    <m/>
    <m/>
    <m/>
  </r>
  <r>
    <d v="2012-05-05T00:00:00"/>
    <x v="3"/>
    <x v="4"/>
    <n v="0"/>
    <x v="4"/>
    <s v="Saturday"/>
    <m/>
    <m/>
    <m/>
  </r>
  <r>
    <d v="2012-05-06T00:00:00"/>
    <x v="3"/>
    <x v="4"/>
    <n v="0"/>
    <x v="4"/>
    <s v="Sunday"/>
    <m/>
    <m/>
    <m/>
  </r>
  <r>
    <d v="2012-05-07T00:00:00"/>
    <x v="3"/>
    <x v="4"/>
    <n v="0"/>
    <x v="4"/>
    <s v="Monday"/>
    <m/>
    <m/>
    <m/>
  </r>
  <r>
    <d v="2012-05-08T00:00:00"/>
    <x v="3"/>
    <x v="4"/>
    <n v="0"/>
    <x v="4"/>
    <s v="Tuesday"/>
    <m/>
    <m/>
    <m/>
  </r>
  <r>
    <d v="2012-05-09T00:00:00"/>
    <x v="3"/>
    <x v="4"/>
    <n v="0"/>
    <x v="4"/>
    <s v="Wednesday"/>
    <m/>
    <m/>
    <m/>
  </r>
  <r>
    <d v="2012-05-10T00:00:00"/>
    <x v="3"/>
    <x v="4"/>
    <n v="0"/>
    <x v="4"/>
    <s v="Thursday"/>
    <m/>
    <m/>
    <m/>
  </r>
  <r>
    <d v="2012-05-11T00:00:00"/>
    <x v="3"/>
    <x v="4"/>
    <n v="0"/>
    <x v="4"/>
    <s v="Friday"/>
    <m/>
    <m/>
    <m/>
  </r>
  <r>
    <d v="2012-05-12T00:00:00"/>
    <x v="3"/>
    <x v="4"/>
    <n v="0"/>
    <x v="4"/>
    <s v="Saturday"/>
    <m/>
    <m/>
    <m/>
  </r>
  <r>
    <d v="2012-05-13T00:00:00"/>
    <x v="3"/>
    <x v="4"/>
    <n v="0"/>
    <x v="4"/>
    <s v="Sunday"/>
    <m/>
    <m/>
    <m/>
  </r>
  <r>
    <d v="2012-05-14T00:00:00"/>
    <x v="3"/>
    <x v="4"/>
    <n v="0"/>
    <x v="4"/>
    <s v="Monday"/>
    <m/>
    <m/>
    <m/>
  </r>
  <r>
    <d v="2012-05-15T00:00:00"/>
    <x v="3"/>
    <x v="4"/>
    <n v="0"/>
    <x v="4"/>
    <s v="Tuesday"/>
    <m/>
    <m/>
    <m/>
  </r>
  <r>
    <d v="2012-05-16T00:00:00"/>
    <x v="3"/>
    <x v="4"/>
    <n v="0"/>
    <x v="4"/>
    <s v="Wednesday"/>
    <m/>
    <m/>
    <m/>
  </r>
  <r>
    <d v="2012-05-17T00:00:00"/>
    <x v="3"/>
    <x v="4"/>
    <n v="0"/>
    <x v="4"/>
    <s v="Thursday"/>
    <m/>
    <m/>
    <m/>
  </r>
  <r>
    <d v="2012-05-18T00:00:00"/>
    <x v="3"/>
    <x v="4"/>
    <n v="0"/>
    <x v="4"/>
    <s v="Friday"/>
    <m/>
    <m/>
    <m/>
  </r>
  <r>
    <d v="2012-05-19T00:00:00"/>
    <x v="3"/>
    <x v="4"/>
    <n v="0"/>
    <x v="4"/>
    <s v="Saturday"/>
    <m/>
    <m/>
    <m/>
  </r>
  <r>
    <d v="2012-05-20T00:00:00"/>
    <x v="3"/>
    <x v="4"/>
    <n v="0"/>
    <x v="4"/>
    <s v="Sunday"/>
    <m/>
    <m/>
    <m/>
  </r>
  <r>
    <d v="2012-05-21T00:00:00"/>
    <x v="3"/>
    <x v="4"/>
    <n v="0"/>
    <x v="4"/>
    <s v="Monday"/>
    <m/>
    <m/>
    <m/>
  </r>
  <r>
    <d v="2012-05-22T00:00:00"/>
    <x v="3"/>
    <x v="4"/>
    <n v="0"/>
    <x v="4"/>
    <s v="Tuesday"/>
    <m/>
    <m/>
    <m/>
  </r>
  <r>
    <d v="2012-05-23T00:00:00"/>
    <x v="3"/>
    <x v="4"/>
    <n v="0"/>
    <x v="4"/>
    <s v="Wednesday"/>
    <m/>
    <m/>
    <m/>
  </r>
  <r>
    <d v="2012-05-24T00:00:00"/>
    <x v="3"/>
    <x v="4"/>
    <n v="0"/>
    <x v="4"/>
    <s v="Thursday"/>
    <m/>
    <m/>
    <m/>
  </r>
  <r>
    <d v="2012-05-25T00:00:00"/>
    <x v="3"/>
    <x v="4"/>
    <n v="0"/>
    <x v="4"/>
    <s v="Friday"/>
    <m/>
    <m/>
    <m/>
  </r>
  <r>
    <d v="2012-05-26T00:00:00"/>
    <x v="3"/>
    <x v="4"/>
    <n v="0"/>
    <x v="4"/>
    <s v="Saturday"/>
    <m/>
    <m/>
    <m/>
  </r>
  <r>
    <d v="2012-05-27T00:00:00"/>
    <x v="3"/>
    <x v="4"/>
    <n v="0"/>
    <x v="4"/>
    <s v="Sunday"/>
    <m/>
    <m/>
    <m/>
  </r>
  <r>
    <d v="2012-05-28T00:00:00"/>
    <x v="3"/>
    <x v="4"/>
    <n v="0"/>
    <x v="4"/>
    <s v="Monday"/>
    <m/>
    <m/>
    <m/>
  </r>
  <r>
    <d v="2012-05-29T00:00:00"/>
    <x v="3"/>
    <x v="4"/>
    <n v="0"/>
    <x v="4"/>
    <s v="Tuesday"/>
    <m/>
    <m/>
    <m/>
  </r>
  <r>
    <d v="2012-05-30T00:00:00"/>
    <x v="3"/>
    <x v="4"/>
    <n v="0"/>
    <x v="4"/>
    <s v="Wednesday"/>
    <m/>
    <m/>
    <m/>
  </r>
  <r>
    <d v="2012-05-31T00:00:00"/>
    <x v="3"/>
    <x v="4"/>
    <n v="0"/>
    <x v="4"/>
    <s v="Thursday"/>
    <m/>
    <m/>
    <m/>
  </r>
  <r>
    <d v="2012-06-01T00:00:00"/>
    <x v="3"/>
    <x v="4"/>
    <n v="0"/>
    <x v="5"/>
    <s v="Friday"/>
    <m/>
    <m/>
    <m/>
  </r>
  <r>
    <d v="2012-06-02T00:00:00"/>
    <x v="3"/>
    <x v="4"/>
    <n v="0"/>
    <x v="5"/>
    <s v="Saturday"/>
    <m/>
    <m/>
    <m/>
  </r>
  <r>
    <d v="2012-06-03T00:00:00"/>
    <x v="3"/>
    <x v="4"/>
    <n v="0"/>
    <x v="5"/>
    <s v="Sunday"/>
    <m/>
    <m/>
    <m/>
  </r>
  <r>
    <d v="2012-06-04T00:00:00"/>
    <x v="3"/>
    <x v="4"/>
    <n v="0"/>
    <x v="5"/>
    <s v="Monday"/>
    <m/>
    <m/>
    <m/>
  </r>
  <r>
    <d v="2012-06-05T00:00:00"/>
    <x v="3"/>
    <x v="4"/>
    <n v="0"/>
    <x v="5"/>
    <s v="Tuesday"/>
    <m/>
    <m/>
    <m/>
  </r>
  <r>
    <d v="2012-06-06T00:00:00"/>
    <x v="3"/>
    <x v="4"/>
    <n v="0"/>
    <x v="5"/>
    <s v="Wednesday"/>
    <m/>
    <m/>
    <m/>
  </r>
  <r>
    <d v="2012-06-07T00:00:00"/>
    <x v="3"/>
    <x v="4"/>
    <n v="0"/>
    <x v="5"/>
    <s v="Thursday"/>
    <m/>
    <m/>
    <m/>
  </r>
  <r>
    <d v="2012-06-08T00:00:00"/>
    <x v="3"/>
    <x v="4"/>
    <n v="0"/>
    <x v="5"/>
    <s v="Friday"/>
    <m/>
    <m/>
    <m/>
  </r>
  <r>
    <d v="2012-06-09T00:00:00"/>
    <x v="3"/>
    <x v="4"/>
    <n v="0"/>
    <x v="5"/>
    <s v="Saturday"/>
    <m/>
    <m/>
    <m/>
  </r>
  <r>
    <d v="2012-06-10T00:00:00"/>
    <x v="3"/>
    <x v="4"/>
    <n v="0"/>
    <x v="5"/>
    <s v="Sunday"/>
    <m/>
    <m/>
    <m/>
  </r>
  <r>
    <d v="2012-06-11T00:00:00"/>
    <x v="3"/>
    <x v="4"/>
    <n v="0"/>
    <x v="5"/>
    <s v="Monday"/>
    <m/>
    <m/>
    <m/>
  </r>
  <r>
    <d v="2012-06-12T00:00:00"/>
    <x v="3"/>
    <x v="4"/>
    <n v="0"/>
    <x v="5"/>
    <s v="Tuesday"/>
    <m/>
    <m/>
    <m/>
  </r>
  <r>
    <d v="2012-06-13T00:00:00"/>
    <x v="3"/>
    <x v="4"/>
    <n v="0"/>
    <x v="5"/>
    <s v="Wednesday"/>
    <m/>
    <m/>
    <m/>
  </r>
  <r>
    <d v="2012-06-14T00:00:00"/>
    <x v="3"/>
    <x v="4"/>
    <n v="0"/>
    <x v="5"/>
    <s v="Thursday"/>
    <m/>
    <m/>
    <m/>
  </r>
  <r>
    <d v="2012-06-15T00:00:00"/>
    <x v="3"/>
    <x v="4"/>
    <n v="0"/>
    <x v="5"/>
    <s v="Friday"/>
    <m/>
    <m/>
    <m/>
  </r>
  <r>
    <d v="2012-06-16T00:00:00"/>
    <x v="3"/>
    <x v="4"/>
    <n v="0"/>
    <x v="5"/>
    <s v="Saturday"/>
    <m/>
    <m/>
    <m/>
  </r>
  <r>
    <d v="2012-06-17T00:00:00"/>
    <x v="3"/>
    <x v="4"/>
    <n v="0"/>
    <x v="5"/>
    <s v="Sunday"/>
    <m/>
    <m/>
    <m/>
  </r>
  <r>
    <d v="2012-06-18T00:00:00"/>
    <x v="3"/>
    <x v="4"/>
    <n v="0"/>
    <x v="5"/>
    <s v="Monday"/>
    <m/>
    <m/>
    <m/>
  </r>
  <r>
    <d v="2012-06-19T00:00:00"/>
    <x v="3"/>
    <x v="4"/>
    <n v="0"/>
    <x v="5"/>
    <s v="Tuesday"/>
    <m/>
    <m/>
    <m/>
  </r>
  <r>
    <d v="2012-06-20T00:00:00"/>
    <x v="3"/>
    <x v="4"/>
    <n v="0"/>
    <x v="5"/>
    <s v="Wednesday"/>
    <m/>
    <m/>
    <m/>
  </r>
  <r>
    <d v="2012-06-21T00:00:00"/>
    <x v="3"/>
    <x v="4"/>
    <n v="0"/>
    <x v="5"/>
    <s v="Thursday"/>
    <m/>
    <m/>
    <m/>
  </r>
  <r>
    <d v="2012-06-22T00:00:00"/>
    <x v="3"/>
    <x v="4"/>
    <n v="0"/>
    <x v="5"/>
    <s v="Friday"/>
    <m/>
    <m/>
    <m/>
  </r>
  <r>
    <d v="2012-06-23T00:00:00"/>
    <x v="3"/>
    <x v="4"/>
    <n v="0"/>
    <x v="5"/>
    <s v="Saturday"/>
    <m/>
    <m/>
    <m/>
  </r>
  <r>
    <d v="2012-06-24T00:00:00"/>
    <x v="3"/>
    <x v="4"/>
    <n v="0"/>
    <x v="5"/>
    <s v="Sunday"/>
    <m/>
    <m/>
    <m/>
  </r>
  <r>
    <d v="2012-06-25T00:00:00"/>
    <x v="3"/>
    <x v="4"/>
    <n v="0"/>
    <x v="5"/>
    <s v="Monday"/>
    <m/>
    <m/>
    <m/>
  </r>
  <r>
    <d v="2012-06-26T00:00:00"/>
    <x v="3"/>
    <x v="4"/>
    <n v="0"/>
    <x v="5"/>
    <s v="Tuesday"/>
    <m/>
    <m/>
    <m/>
  </r>
  <r>
    <d v="2012-06-27T00:00:00"/>
    <x v="3"/>
    <x v="4"/>
    <n v="0"/>
    <x v="5"/>
    <s v="Wednesday"/>
    <m/>
    <m/>
    <m/>
  </r>
  <r>
    <d v="2012-06-28T00:00:00"/>
    <x v="3"/>
    <x v="4"/>
    <n v="0"/>
    <x v="5"/>
    <s v="Thursday"/>
    <m/>
    <m/>
    <m/>
  </r>
  <r>
    <d v="2012-06-29T00:00:00"/>
    <x v="3"/>
    <x v="4"/>
    <n v="0"/>
    <x v="5"/>
    <s v="Friday"/>
    <m/>
    <m/>
    <m/>
  </r>
  <r>
    <d v="2012-06-30T00:00:00"/>
    <x v="3"/>
    <x v="4"/>
    <n v="0"/>
    <x v="5"/>
    <s v="Saturday"/>
    <m/>
    <m/>
    <m/>
  </r>
  <r>
    <d v="2012-07-01T00:00:00"/>
    <x v="3"/>
    <x v="4"/>
    <n v="0"/>
    <x v="6"/>
    <s v="Sunday"/>
    <m/>
    <m/>
    <m/>
  </r>
  <r>
    <d v="2012-07-02T00:00:00"/>
    <x v="3"/>
    <x v="4"/>
    <n v="0"/>
    <x v="6"/>
    <s v="Monday"/>
    <m/>
    <m/>
    <m/>
  </r>
  <r>
    <d v="2012-07-03T00:00:00"/>
    <x v="3"/>
    <x v="4"/>
    <n v="0"/>
    <x v="6"/>
    <s v="Tuesday"/>
    <m/>
    <m/>
    <m/>
  </r>
  <r>
    <d v="2012-07-04T00:00:00"/>
    <x v="3"/>
    <x v="4"/>
    <n v="0"/>
    <x v="6"/>
    <s v="Wednesday"/>
    <m/>
    <m/>
    <m/>
  </r>
  <r>
    <d v="2012-07-05T00:00:00"/>
    <x v="3"/>
    <x v="4"/>
    <n v="0"/>
    <x v="6"/>
    <s v="Thursday"/>
    <m/>
    <m/>
    <m/>
  </r>
  <r>
    <d v="2012-07-06T00:00:00"/>
    <x v="3"/>
    <x v="4"/>
    <n v="0"/>
    <x v="6"/>
    <s v="Friday"/>
    <m/>
    <m/>
    <m/>
  </r>
  <r>
    <d v="2012-07-07T00:00:00"/>
    <x v="3"/>
    <x v="4"/>
    <n v="0"/>
    <x v="6"/>
    <s v="Saturday"/>
    <m/>
    <m/>
    <m/>
  </r>
  <r>
    <d v="2012-07-08T00:00:00"/>
    <x v="3"/>
    <x v="4"/>
    <n v="0"/>
    <x v="6"/>
    <s v="Sunday"/>
    <m/>
    <m/>
    <m/>
  </r>
  <r>
    <d v="2012-07-09T00:00:00"/>
    <x v="3"/>
    <x v="4"/>
    <n v="0"/>
    <x v="6"/>
    <s v="Monday"/>
    <m/>
    <m/>
    <m/>
  </r>
  <r>
    <d v="2012-07-10T00:00:00"/>
    <x v="3"/>
    <x v="4"/>
    <n v="0"/>
    <x v="6"/>
    <s v="Tuesday"/>
    <m/>
    <m/>
    <m/>
  </r>
  <r>
    <d v="2012-07-11T00:00:00"/>
    <x v="3"/>
    <x v="4"/>
    <n v="0"/>
    <x v="6"/>
    <s v="Wednesday"/>
    <m/>
    <m/>
    <m/>
  </r>
  <r>
    <d v="2012-07-12T00:00:00"/>
    <x v="3"/>
    <x v="4"/>
    <n v="0"/>
    <x v="6"/>
    <s v="Thursday"/>
    <m/>
    <m/>
    <m/>
  </r>
  <r>
    <d v="2012-07-13T00:00:00"/>
    <x v="3"/>
    <x v="4"/>
    <n v="0"/>
    <x v="6"/>
    <s v="Friday"/>
    <m/>
    <m/>
    <m/>
  </r>
  <r>
    <d v="2012-07-14T00:00:00"/>
    <x v="3"/>
    <x v="4"/>
    <n v="0"/>
    <x v="6"/>
    <s v="Saturday"/>
    <m/>
    <m/>
    <m/>
  </r>
  <r>
    <d v="2012-07-15T00:00:00"/>
    <x v="3"/>
    <x v="4"/>
    <n v="0"/>
    <x v="6"/>
    <s v="Sunday"/>
    <m/>
    <m/>
    <m/>
  </r>
  <r>
    <d v="2012-07-16T00:00:00"/>
    <x v="3"/>
    <x v="4"/>
    <n v="0"/>
    <x v="6"/>
    <s v="Monday"/>
    <m/>
    <m/>
    <m/>
  </r>
  <r>
    <d v="2012-07-17T00:00:00"/>
    <x v="3"/>
    <x v="4"/>
    <n v="0"/>
    <x v="6"/>
    <s v="Tuesday"/>
    <m/>
    <m/>
    <m/>
  </r>
  <r>
    <d v="2012-07-18T00:00:00"/>
    <x v="3"/>
    <x v="4"/>
    <n v="0"/>
    <x v="6"/>
    <s v="Wednesday"/>
    <m/>
    <m/>
    <m/>
  </r>
  <r>
    <d v="2012-07-19T00:00:00"/>
    <x v="3"/>
    <x v="4"/>
    <n v="0"/>
    <x v="6"/>
    <s v="Thursday"/>
    <m/>
    <m/>
    <m/>
  </r>
  <r>
    <d v="2012-07-20T00:00:00"/>
    <x v="3"/>
    <x v="4"/>
    <n v="0"/>
    <x v="6"/>
    <s v="Friday"/>
    <m/>
    <m/>
    <m/>
  </r>
  <r>
    <d v="2012-07-21T00:00:00"/>
    <x v="3"/>
    <x v="4"/>
    <n v="0"/>
    <x v="6"/>
    <s v="Saturday"/>
    <m/>
    <m/>
    <m/>
  </r>
  <r>
    <d v="2012-07-22T00:00:00"/>
    <x v="3"/>
    <x v="4"/>
    <n v="0"/>
    <x v="6"/>
    <s v="Sunday"/>
    <m/>
    <m/>
    <m/>
  </r>
  <r>
    <d v="2012-07-23T00:00:00"/>
    <x v="3"/>
    <x v="4"/>
    <n v="0"/>
    <x v="6"/>
    <s v="Monday"/>
    <m/>
    <m/>
    <m/>
  </r>
  <r>
    <d v="2012-07-24T00:00:00"/>
    <x v="3"/>
    <x v="4"/>
    <n v="0"/>
    <x v="6"/>
    <s v="Tuesday"/>
    <m/>
    <m/>
    <m/>
  </r>
  <r>
    <d v="2012-07-25T00:00:00"/>
    <x v="3"/>
    <x v="4"/>
    <n v="0"/>
    <x v="6"/>
    <s v="Wednesday"/>
    <m/>
    <m/>
    <m/>
  </r>
  <r>
    <d v="2012-07-26T00:00:00"/>
    <x v="3"/>
    <x v="4"/>
    <n v="0"/>
    <x v="6"/>
    <s v="Thursday"/>
    <m/>
    <m/>
    <m/>
  </r>
  <r>
    <d v="2012-07-27T00:00:00"/>
    <x v="3"/>
    <x v="4"/>
    <n v="0"/>
    <x v="6"/>
    <s v="Friday"/>
    <m/>
    <m/>
    <m/>
  </r>
  <r>
    <d v="2012-07-28T00:00:00"/>
    <x v="3"/>
    <x v="4"/>
    <n v="0"/>
    <x v="6"/>
    <s v="Saturday"/>
    <m/>
    <m/>
    <m/>
  </r>
  <r>
    <d v="2012-07-29T00:00:00"/>
    <x v="3"/>
    <x v="4"/>
    <n v="0"/>
    <x v="6"/>
    <s v="Sunday"/>
    <m/>
    <m/>
    <m/>
  </r>
  <r>
    <d v="2012-07-30T00:00:00"/>
    <x v="3"/>
    <x v="4"/>
    <n v="0"/>
    <x v="6"/>
    <s v="Monday"/>
    <m/>
    <m/>
    <m/>
  </r>
  <r>
    <d v="2012-07-31T00:00:00"/>
    <x v="3"/>
    <x v="4"/>
    <n v="0"/>
    <x v="6"/>
    <s v="Tuesday"/>
    <m/>
    <m/>
    <m/>
  </r>
  <r>
    <d v="2012-08-01T00:00:00"/>
    <x v="3"/>
    <x v="4"/>
    <n v="0"/>
    <x v="7"/>
    <s v="Wednesday"/>
    <m/>
    <m/>
    <m/>
  </r>
  <r>
    <d v="2012-08-02T00:00:00"/>
    <x v="3"/>
    <x v="4"/>
    <n v="0"/>
    <x v="7"/>
    <s v="Thursday"/>
    <m/>
    <m/>
    <m/>
  </r>
  <r>
    <d v="2012-08-03T00:00:00"/>
    <x v="3"/>
    <x v="4"/>
    <n v="0"/>
    <x v="7"/>
    <s v="Friday"/>
    <m/>
    <m/>
    <m/>
  </r>
  <r>
    <d v="2012-08-04T00:00:00"/>
    <x v="3"/>
    <x v="4"/>
    <n v="0"/>
    <x v="7"/>
    <s v="Saturday"/>
    <m/>
    <m/>
    <m/>
  </r>
  <r>
    <d v="2012-08-05T00:00:00"/>
    <x v="3"/>
    <x v="4"/>
    <n v="0"/>
    <x v="7"/>
    <s v="Sunday"/>
    <m/>
    <m/>
    <m/>
  </r>
  <r>
    <d v="2012-08-06T00:00:00"/>
    <x v="3"/>
    <x v="4"/>
    <n v="0"/>
    <x v="7"/>
    <s v="Monday"/>
    <m/>
    <m/>
    <m/>
  </r>
  <r>
    <d v="2012-08-07T00:00:00"/>
    <x v="3"/>
    <x v="4"/>
    <n v="0"/>
    <x v="7"/>
    <s v="Tuesday"/>
    <m/>
    <m/>
    <m/>
  </r>
  <r>
    <d v="2012-08-08T00:00:00"/>
    <x v="3"/>
    <x v="4"/>
    <n v="0"/>
    <x v="7"/>
    <s v="Wednesday"/>
    <m/>
    <m/>
    <m/>
  </r>
  <r>
    <d v="2012-08-09T00:00:00"/>
    <x v="3"/>
    <x v="4"/>
    <n v="0"/>
    <x v="7"/>
    <s v="Thursday"/>
    <m/>
    <m/>
    <m/>
  </r>
  <r>
    <d v="2012-08-10T00:00:00"/>
    <x v="3"/>
    <x v="4"/>
    <n v="0"/>
    <x v="7"/>
    <s v="Friday"/>
    <m/>
    <m/>
    <m/>
  </r>
  <r>
    <d v="2012-08-11T00:00:00"/>
    <x v="3"/>
    <x v="4"/>
    <n v="0"/>
    <x v="7"/>
    <s v="Saturday"/>
    <m/>
    <m/>
    <m/>
  </r>
  <r>
    <d v="2012-08-12T00:00:00"/>
    <x v="3"/>
    <x v="4"/>
    <n v="0"/>
    <x v="7"/>
    <s v="Sunday"/>
    <m/>
    <m/>
    <m/>
  </r>
  <r>
    <d v="2012-08-13T00:00:00"/>
    <x v="3"/>
    <x v="4"/>
    <n v="0"/>
    <x v="7"/>
    <s v="Monday"/>
    <m/>
    <m/>
    <m/>
  </r>
  <r>
    <d v="2012-08-14T00:00:00"/>
    <x v="3"/>
    <x v="4"/>
    <n v="0"/>
    <x v="7"/>
    <s v="Tuesday"/>
    <m/>
    <m/>
    <m/>
  </r>
  <r>
    <d v="2012-08-15T00:00:00"/>
    <x v="3"/>
    <x v="4"/>
    <n v="0"/>
    <x v="7"/>
    <s v="Wednesday"/>
    <m/>
    <m/>
    <m/>
  </r>
  <r>
    <d v="2012-08-16T00:00:00"/>
    <x v="3"/>
    <x v="4"/>
    <n v="0"/>
    <x v="7"/>
    <s v="Thursday"/>
    <m/>
    <m/>
    <m/>
  </r>
  <r>
    <d v="2012-08-17T00:00:00"/>
    <x v="3"/>
    <x v="4"/>
    <n v="0"/>
    <x v="7"/>
    <s v="Friday"/>
    <m/>
    <m/>
    <m/>
  </r>
  <r>
    <d v="2012-08-18T00:00:00"/>
    <x v="3"/>
    <x v="4"/>
    <n v="0"/>
    <x v="7"/>
    <s v="Saturday"/>
    <m/>
    <m/>
    <m/>
  </r>
  <r>
    <d v="2012-08-19T00:00:00"/>
    <x v="3"/>
    <x v="4"/>
    <n v="0"/>
    <x v="7"/>
    <s v="Sunday"/>
    <m/>
    <m/>
    <m/>
  </r>
  <r>
    <d v="2012-08-20T00:00:00"/>
    <x v="3"/>
    <x v="4"/>
    <n v="0"/>
    <x v="7"/>
    <s v="Monday"/>
    <m/>
    <m/>
    <m/>
  </r>
  <r>
    <d v="2012-08-21T00:00:00"/>
    <x v="3"/>
    <x v="4"/>
    <n v="0"/>
    <x v="7"/>
    <s v="Tuesday"/>
    <m/>
    <m/>
    <m/>
  </r>
  <r>
    <d v="2012-08-22T00:00:00"/>
    <x v="3"/>
    <x v="4"/>
    <n v="0"/>
    <x v="7"/>
    <s v="Wednesday"/>
    <m/>
    <m/>
    <m/>
  </r>
  <r>
    <d v="2012-08-23T00:00:00"/>
    <x v="3"/>
    <x v="4"/>
    <n v="0"/>
    <x v="7"/>
    <s v="Thursday"/>
    <m/>
    <m/>
    <m/>
  </r>
  <r>
    <d v="2012-08-24T00:00:00"/>
    <x v="3"/>
    <x v="4"/>
    <n v="0"/>
    <x v="7"/>
    <s v="Friday"/>
    <m/>
    <m/>
    <m/>
  </r>
  <r>
    <d v="2012-08-25T00:00:00"/>
    <x v="3"/>
    <x v="4"/>
    <n v="0"/>
    <x v="7"/>
    <s v="Saturday"/>
    <m/>
    <m/>
    <m/>
  </r>
  <r>
    <d v="2012-08-26T00:00:00"/>
    <x v="3"/>
    <x v="4"/>
    <n v="0"/>
    <x v="7"/>
    <s v="Sunday"/>
    <m/>
    <m/>
    <m/>
  </r>
  <r>
    <d v="2012-08-27T00:00:00"/>
    <x v="3"/>
    <x v="4"/>
    <n v="0"/>
    <x v="7"/>
    <s v="Monday"/>
    <m/>
    <m/>
    <m/>
  </r>
  <r>
    <d v="2012-08-28T00:00:00"/>
    <x v="3"/>
    <x v="4"/>
    <n v="0"/>
    <x v="7"/>
    <s v="Tuesday"/>
    <m/>
    <m/>
    <m/>
  </r>
  <r>
    <d v="2012-08-29T00:00:00"/>
    <x v="3"/>
    <x v="4"/>
    <n v="0"/>
    <x v="7"/>
    <s v="Wednesday"/>
    <m/>
    <m/>
    <m/>
  </r>
  <r>
    <d v="2012-08-30T00:00:00"/>
    <x v="3"/>
    <x v="4"/>
    <n v="0"/>
    <x v="7"/>
    <s v="Thursday"/>
    <m/>
    <m/>
    <m/>
  </r>
  <r>
    <d v="2012-08-31T00:00:00"/>
    <x v="3"/>
    <x v="4"/>
    <n v="0"/>
    <x v="7"/>
    <s v="Friday"/>
    <m/>
    <m/>
    <m/>
  </r>
  <r>
    <d v="2012-09-01T00:00:00"/>
    <x v="3"/>
    <x v="4"/>
    <n v="0"/>
    <x v="8"/>
    <s v="Saturday"/>
    <m/>
    <m/>
    <m/>
  </r>
  <r>
    <d v="2012-09-02T00:00:00"/>
    <x v="3"/>
    <x v="4"/>
    <n v="0"/>
    <x v="8"/>
    <s v="Sunday"/>
    <m/>
    <m/>
    <m/>
  </r>
  <r>
    <d v="2012-09-03T00:00:00"/>
    <x v="3"/>
    <x v="4"/>
    <n v="0"/>
    <x v="8"/>
    <s v="Monday"/>
    <m/>
    <m/>
    <m/>
  </r>
  <r>
    <d v="2012-09-04T00:00:00"/>
    <x v="3"/>
    <x v="4"/>
    <n v="0"/>
    <x v="8"/>
    <s v="Tuesday"/>
    <m/>
    <m/>
    <m/>
  </r>
  <r>
    <d v="2012-09-05T00:00:00"/>
    <x v="3"/>
    <x v="4"/>
    <n v="0"/>
    <x v="8"/>
    <s v="Wednesday"/>
    <m/>
    <m/>
    <m/>
  </r>
  <r>
    <d v="2012-09-06T00:00:00"/>
    <x v="3"/>
    <x v="4"/>
    <n v="0"/>
    <x v="8"/>
    <s v="Thursday"/>
    <m/>
    <m/>
    <m/>
  </r>
  <r>
    <d v="2012-09-07T00:00:00"/>
    <x v="3"/>
    <x v="4"/>
    <n v="0"/>
    <x v="8"/>
    <s v="Friday"/>
    <m/>
    <m/>
    <m/>
  </r>
  <r>
    <d v="2012-09-08T00:00:00"/>
    <x v="3"/>
    <x v="4"/>
    <n v="0"/>
    <x v="8"/>
    <s v="Saturday"/>
    <m/>
    <m/>
    <m/>
  </r>
  <r>
    <d v="2012-09-09T00:00:00"/>
    <x v="3"/>
    <x v="4"/>
    <n v="0"/>
    <x v="8"/>
    <s v="Sunday"/>
    <m/>
    <m/>
    <m/>
  </r>
  <r>
    <d v="2012-09-10T00:00:00"/>
    <x v="3"/>
    <x v="4"/>
    <n v="0"/>
    <x v="8"/>
    <s v="Monday"/>
    <m/>
    <m/>
    <m/>
  </r>
  <r>
    <d v="2012-09-11T00:00:00"/>
    <x v="3"/>
    <x v="4"/>
    <n v="0"/>
    <x v="8"/>
    <s v="Tuesday"/>
    <m/>
    <m/>
    <m/>
  </r>
  <r>
    <d v="2012-09-12T00:00:00"/>
    <x v="3"/>
    <x v="4"/>
    <n v="0"/>
    <x v="8"/>
    <s v="Wednesday"/>
    <m/>
    <m/>
    <m/>
  </r>
  <r>
    <d v="2012-09-13T00:00:00"/>
    <x v="3"/>
    <x v="4"/>
    <n v="0"/>
    <x v="8"/>
    <s v="Thursday"/>
    <m/>
    <m/>
    <m/>
  </r>
  <r>
    <d v="2012-09-14T00:00:00"/>
    <x v="3"/>
    <x v="4"/>
    <n v="0"/>
    <x v="8"/>
    <s v="Friday"/>
    <m/>
    <m/>
    <m/>
  </r>
  <r>
    <d v="2012-09-15T00:00:00"/>
    <x v="3"/>
    <x v="4"/>
    <n v="0"/>
    <x v="8"/>
    <s v="Saturday"/>
    <m/>
    <m/>
    <m/>
  </r>
  <r>
    <d v="2012-09-16T00:00:00"/>
    <x v="3"/>
    <x v="4"/>
    <n v="0"/>
    <x v="8"/>
    <s v="Sunday"/>
    <m/>
    <m/>
    <m/>
  </r>
  <r>
    <d v="2012-09-17T00:00:00"/>
    <x v="3"/>
    <x v="4"/>
    <n v="0"/>
    <x v="8"/>
    <s v="Monday"/>
    <m/>
    <m/>
    <m/>
  </r>
  <r>
    <d v="2012-09-18T00:00:00"/>
    <x v="3"/>
    <x v="4"/>
    <n v="0"/>
    <x v="8"/>
    <s v="Tuesday"/>
    <m/>
    <m/>
    <m/>
  </r>
  <r>
    <d v="2012-09-19T00:00:00"/>
    <x v="3"/>
    <x v="4"/>
    <n v="0"/>
    <x v="8"/>
    <s v="Wednesday"/>
    <m/>
    <m/>
    <m/>
  </r>
  <r>
    <d v="2012-09-20T00:00:00"/>
    <x v="3"/>
    <x v="4"/>
    <n v="0"/>
    <x v="8"/>
    <s v="Thursday"/>
    <m/>
    <m/>
    <m/>
  </r>
  <r>
    <d v="2012-09-21T00:00:00"/>
    <x v="3"/>
    <x v="4"/>
    <n v="0"/>
    <x v="8"/>
    <s v="Friday"/>
    <m/>
    <m/>
    <m/>
  </r>
  <r>
    <d v="2012-09-22T00:00:00"/>
    <x v="3"/>
    <x v="4"/>
    <n v="0"/>
    <x v="8"/>
    <s v="Saturday"/>
    <m/>
    <m/>
    <m/>
  </r>
  <r>
    <d v="2012-09-23T00:00:00"/>
    <x v="3"/>
    <x v="4"/>
    <n v="0"/>
    <x v="8"/>
    <s v="Sunday"/>
    <m/>
    <m/>
    <m/>
  </r>
  <r>
    <d v="2012-09-24T00:00:00"/>
    <x v="3"/>
    <x v="4"/>
    <n v="0"/>
    <x v="8"/>
    <s v="Monday"/>
    <m/>
    <m/>
    <m/>
  </r>
  <r>
    <d v="2012-09-25T00:00:00"/>
    <x v="3"/>
    <x v="4"/>
    <n v="0"/>
    <x v="8"/>
    <s v="Tuesday"/>
    <m/>
    <m/>
    <m/>
  </r>
  <r>
    <d v="2012-09-26T00:00:00"/>
    <x v="3"/>
    <x v="4"/>
    <n v="0"/>
    <x v="8"/>
    <s v="Wednesday"/>
    <m/>
    <m/>
    <m/>
  </r>
  <r>
    <d v="2012-09-27T00:00:00"/>
    <x v="3"/>
    <x v="4"/>
    <n v="0"/>
    <x v="8"/>
    <s v="Thursday"/>
    <m/>
    <m/>
    <m/>
  </r>
  <r>
    <d v="2012-09-28T00:00:00"/>
    <x v="3"/>
    <x v="4"/>
    <n v="0"/>
    <x v="8"/>
    <s v="Friday"/>
    <m/>
    <m/>
    <m/>
  </r>
  <r>
    <d v="2012-09-29T00:00:00"/>
    <x v="3"/>
    <x v="4"/>
    <n v="0"/>
    <x v="8"/>
    <s v="Saturday"/>
    <m/>
    <m/>
    <m/>
  </r>
  <r>
    <d v="2012-09-30T00:00:00"/>
    <x v="3"/>
    <x v="4"/>
    <n v="0"/>
    <x v="8"/>
    <s v="Sunday"/>
    <m/>
    <m/>
    <m/>
  </r>
  <r>
    <d v="2012-10-01T00:00:00"/>
    <x v="3"/>
    <x v="4"/>
    <n v="0"/>
    <x v="9"/>
    <s v="Monday"/>
    <m/>
    <m/>
    <m/>
  </r>
  <r>
    <d v="2012-10-02T00:00:00"/>
    <x v="3"/>
    <x v="4"/>
    <n v="0"/>
    <x v="9"/>
    <s v="Tuesday"/>
    <m/>
    <m/>
    <m/>
  </r>
  <r>
    <d v="2012-10-03T00:00:00"/>
    <x v="3"/>
    <x v="4"/>
    <n v="0"/>
    <x v="9"/>
    <s v="Wednesday"/>
    <m/>
    <m/>
    <m/>
  </r>
  <r>
    <d v="2012-10-04T00:00:00"/>
    <x v="3"/>
    <x v="4"/>
    <n v="0"/>
    <x v="9"/>
    <s v="Thursday"/>
    <m/>
    <m/>
    <m/>
  </r>
  <r>
    <d v="2012-10-05T00:00:00"/>
    <x v="3"/>
    <x v="4"/>
    <n v="0"/>
    <x v="9"/>
    <s v="Friday"/>
    <m/>
    <m/>
    <m/>
  </r>
  <r>
    <d v="2012-10-06T00:00:00"/>
    <x v="3"/>
    <x v="4"/>
    <n v="0"/>
    <x v="9"/>
    <s v="Saturday"/>
    <m/>
    <m/>
    <m/>
  </r>
  <r>
    <d v="2012-10-07T00:00:00"/>
    <x v="3"/>
    <x v="4"/>
    <n v="0"/>
    <x v="9"/>
    <s v="Sunday"/>
    <m/>
    <m/>
    <m/>
  </r>
  <r>
    <d v="2012-10-08T00:00:00"/>
    <x v="3"/>
    <x v="4"/>
    <n v="0"/>
    <x v="9"/>
    <s v="Monday"/>
    <m/>
    <m/>
    <m/>
  </r>
  <r>
    <d v="2012-10-09T00:00:00"/>
    <x v="3"/>
    <x v="4"/>
    <n v="0"/>
    <x v="9"/>
    <s v="Tuesday"/>
    <m/>
    <m/>
    <m/>
  </r>
  <r>
    <d v="2012-10-10T00:00:00"/>
    <x v="3"/>
    <x v="4"/>
    <n v="0"/>
    <x v="9"/>
    <s v="Wednesday"/>
    <m/>
    <m/>
    <m/>
  </r>
  <r>
    <d v="2012-10-11T00:00:00"/>
    <x v="3"/>
    <x v="4"/>
    <n v="0"/>
    <x v="9"/>
    <s v="Thursday"/>
    <m/>
    <m/>
    <m/>
  </r>
  <r>
    <d v="2012-10-12T00:00:00"/>
    <x v="3"/>
    <x v="4"/>
    <n v="0"/>
    <x v="9"/>
    <s v="Friday"/>
    <m/>
    <m/>
    <m/>
  </r>
  <r>
    <d v="2012-10-13T00:00:00"/>
    <x v="3"/>
    <x v="4"/>
    <n v="0"/>
    <x v="9"/>
    <s v="Saturday"/>
    <m/>
    <m/>
    <m/>
  </r>
  <r>
    <d v="2012-10-14T00:00:00"/>
    <x v="3"/>
    <x v="4"/>
    <n v="0"/>
    <x v="9"/>
    <s v="Sunday"/>
    <m/>
    <m/>
    <m/>
  </r>
  <r>
    <d v="2012-10-15T00:00:00"/>
    <x v="3"/>
    <x v="4"/>
    <n v="0"/>
    <x v="9"/>
    <s v="Monday"/>
    <m/>
    <m/>
    <m/>
  </r>
  <r>
    <d v="2012-10-16T00:00:00"/>
    <x v="3"/>
    <x v="4"/>
    <n v="0"/>
    <x v="9"/>
    <s v="Tuesday"/>
    <m/>
    <m/>
    <m/>
  </r>
  <r>
    <d v="2012-10-17T00:00:00"/>
    <x v="3"/>
    <x v="4"/>
    <n v="0"/>
    <x v="9"/>
    <s v="Wednesday"/>
    <m/>
    <m/>
    <m/>
  </r>
  <r>
    <d v="2012-10-18T00:00:00"/>
    <x v="3"/>
    <x v="4"/>
    <n v="0"/>
    <x v="9"/>
    <s v="Thursday"/>
    <m/>
    <m/>
    <m/>
  </r>
  <r>
    <d v="2012-10-19T00:00:00"/>
    <x v="3"/>
    <x v="4"/>
    <n v="0"/>
    <x v="9"/>
    <s v="Friday"/>
    <m/>
    <m/>
    <m/>
  </r>
  <r>
    <d v="2012-10-20T00:00:00"/>
    <x v="3"/>
    <x v="4"/>
    <n v="0"/>
    <x v="9"/>
    <s v="Saturday"/>
    <m/>
    <m/>
    <m/>
  </r>
  <r>
    <d v="2012-10-21T00:00:00"/>
    <x v="3"/>
    <x v="4"/>
    <n v="0"/>
    <x v="9"/>
    <s v="Sunday"/>
    <m/>
    <m/>
    <m/>
  </r>
  <r>
    <d v="2012-10-22T00:00:00"/>
    <x v="3"/>
    <x v="4"/>
    <n v="0"/>
    <x v="9"/>
    <s v="Monday"/>
    <m/>
    <m/>
    <m/>
  </r>
  <r>
    <d v="2012-10-23T00:00:00"/>
    <x v="3"/>
    <x v="4"/>
    <n v="0"/>
    <x v="9"/>
    <s v="Tuesday"/>
    <m/>
    <m/>
    <m/>
  </r>
  <r>
    <d v="2012-10-24T00:00:00"/>
    <x v="3"/>
    <x v="4"/>
    <n v="0"/>
    <x v="9"/>
    <s v="Wednesday"/>
    <m/>
    <m/>
    <m/>
  </r>
  <r>
    <d v="2012-10-25T00:00:00"/>
    <x v="3"/>
    <x v="4"/>
    <n v="0"/>
    <x v="9"/>
    <s v="Thursday"/>
    <m/>
    <m/>
    <m/>
  </r>
  <r>
    <d v="2012-10-26T00:00:00"/>
    <x v="3"/>
    <x v="4"/>
    <n v="0"/>
    <x v="9"/>
    <s v="Friday"/>
    <m/>
    <m/>
    <m/>
  </r>
  <r>
    <d v="2012-10-27T00:00:00"/>
    <x v="3"/>
    <x v="4"/>
    <n v="0"/>
    <x v="9"/>
    <s v="Saturday"/>
    <m/>
    <m/>
    <m/>
  </r>
  <r>
    <d v="2012-10-28T00:00:00"/>
    <x v="3"/>
    <x v="4"/>
    <n v="0"/>
    <x v="9"/>
    <s v="Sunday"/>
    <m/>
    <m/>
    <m/>
  </r>
  <r>
    <d v="2012-10-29T00:00:00"/>
    <x v="3"/>
    <x v="4"/>
    <n v="0"/>
    <x v="9"/>
    <s v="Monday"/>
    <m/>
    <m/>
    <m/>
  </r>
  <r>
    <d v="2012-10-30T00:00:00"/>
    <x v="3"/>
    <x v="4"/>
    <n v="0"/>
    <x v="9"/>
    <s v="Tuesday"/>
    <m/>
    <m/>
    <m/>
  </r>
  <r>
    <d v="2012-10-31T00:00:00"/>
    <x v="3"/>
    <x v="4"/>
    <n v="0"/>
    <x v="9"/>
    <s v="Wednesday"/>
    <m/>
    <m/>
    <m/>
  </r>
  <r>
    <d v="2012-11-01T00:00:00"/>
    <x v="3"/>
    <x v="4"/>
    <n v="0"/>
    <x v="10"/>
    <s v="Thursday"/>
    <m/>
    <m/>
    <m/>
  </r>
  <r>
    <d v="2012-11-02T00:00:00"/>
    <x v="3"/>
    <x v="4"/>
    <n v="0"/>
    <x v="10"/>
    <s v="Friday"/>
    <m/>
    <m/>
    <m/>
  </r>
  <r>
    <d v="2012-11-03T00:00:00"/>
    <x v="3"/>
    <x v="4"/>
    <n v="0"/>
    <x v="10"/>
    <s v="Saturday"/>
    <m/>
    <m/>
    <m/>
  </r>
  <r>
    <d v="2012-11-04T00:00:00"/>
    <x v="3"/>
    <x v="4"/>
    <n v="0"/>
    <x v="10"/>
    <s v="Sunday"/>
    <m/>
    <m/>
    <m/>
  </r>
  <r>
    <d v="2012-11-05T00:00:00"/>
    <x v="3"/>
    <x v="4"/>
    <n v="0"/>
    <x v="10"/>
    <s v="Monday"/>
    <m/>
    <m/>
    <m/>
  </r>
  <r>
    <d v="2012-11-06T00:00:00"/>
    <x v="3"/>
    <x v="4"/>
    <n v="0"/>
    <x v="10"/>
    <s v="Tuesday"/>
    <m/>
    <m/>
    <m/>
  </r>
  <r>
    <d v="2012-11-07T00:00:00"/>
    <x v="3"/>
    <x v="4"/>
    <n v="0"/>
    <x v="10"/>
    <s v="Wednesday"/>
    <m/>
    <m/>
    <m/>
  </r>
  <r>
    <d v="2012-11-08T00:00:00"/>
    <x v="3"/>
    <x v="4"/>
    <n v="0"/>
    <x v="10"/>
    <s v="Thursday"/>
    <m/>
    <m/>
    <m/>
  </r>
  <r>
    <d v="2012-11-09T00:00:00"/>
    <x v="3"/>
    <x v="4"/>
    <n v="0"/>
    <x v="10"/>
    <s v="Friday"/>
    <m/>
    <m/>
    <m/>
  </r>
  <r>
    <d v="2012-11-10T00:00:00"/>
    <x v="3"/>
    <x v="4"/>
    <n v="0"/>
    <x v="10"/>
    <s v="Saturday"/>
    <m/>
    <m/>
    <m/>
  </r>
  <r>
    <d v="2012-11-11T00:00:00"/>
    <x v="3"/>
    <x v="4"/>
    <n v="0"/>
    <x v="10"/>
    <s v="Sunday"/>
    <m/>
    <m/>
    <m/>
  </r>
  <r>
    <d v="2012-11-12T00:00:00"/>
    <x v="3"/>
    <x v="4"/>
    <n v="0"/>
    <x v="10"/>
    <s v="Monday"/>
    <m/>
    <m/>
    <m/>
  </r>
  <r>
    <d v="2012-11-13T00:00:00"/>
    <x v="3"/>
    <x v="4"/>
    <n v="0"/>
    <x v="10"/>
    <s v="Tuesday"/>
    <m/>
    <m/>
    <m/>
  </r>
  <r>
    <d v="2012-11-14T00:00:00"/>
    <x v="3"/>
    <x v="4"/>
    <n v="0"/>
    <x v="10"/>
    <s v="Wednesday"/>
    <m/>
    <m/>
    <m/>
  </r>
  <r>
    <d v="2012-11-15T00:00:00"/>
    <x v="3"/>
    <x v="4"/>
    <n v="0"/>
    <x v="10"/>
    <s v="Thursday"/>
    <m/>
    <m/>
    <m/>
  </r>
  <r>
    <d v="2012-11-16T00:00:00"/>
    <x v="3"/>
    <x v="4"/>
    <n v="0"/>
    <x v="10"/>
    <s v="Friday"/>
    <m/>
    <m/>
    <m/>
  </r>
  <r>
    <d v="2012-11-17T00:00:00"/>
    <x v="3"/>
    <x v="4"/>
    <n v="0"/>
    <x v="10"/>
    <s v="Saturday"/>
    <m/>
    <m/>
    <m/>
  </r>
  <r>
    <d v="2012-11-18T00:00:00"/>
    <x v="3"/>
    <x v="4"/>
    <n v="0"/>
    <x v="10"/>
    <s v="Sunday"/>
    <m/>
    <m/>
    <m/>
  </r>
  <r>
    <d v="2012-11-19T00:00:00"/>
    <x v="3"/>
    <x v="4"/>
    <n v="0"/>
    <x v="10"/>
    <s v="Monday"/>
    <m/>
    <m/>
    <m/>
  </r>
  <r>
    <d v="2012-11-20T00:00:00"/>
    <x v="3"/>
    <x v="4"/>
    <n v="0"/>
    <x v="10"/>
    <s v="Tuesday"/>
    <m/>
    <m/>
    <m/>
  </r>
  <r>
    <d v="2012-11-21T00:00:00"/>
    <x v="3"/>
    <x v="4"/>
    <n v="0"/>
    <x v="10"/>
    <s v="Wednesday"/>
    <m/>
    <m/>
    <m/>
  </r>
  <r>
    <d v="2012-11-22T00:00:00"/>
    <x v="3"/>
    <x v="4"/>
    <n v="0"/>
    <x v="10"/>
    <s v="Thursday"/>
    <m/>
    <m/>
    <m/>
  </r>
  <r>
    <d v="2012-11-23T00:00:00"/>
    <x v="3"/>
    <x v="4"/>
    <n v="0"/>
    <x v="10"/>
    <s v="Friday"/>
    <m/>
    <m/>
    <m/>
  </r>
  <r>
    <d v="2012-11-24T00:00:00"/>
    <x v="3"/>
    <x v="4"/>
    <n v="0"/>
    <x v="10"/>
    <s v="Saturday"/>
    <m/>
    <m/>
    <m/>
  </r>
  <r>
    <d v="2012-11-25T00:00:00"/>
    <x v="3"/>
    <x v="4"/>
    <n v="0"/>
    <x v="10"/>
    <s v="Sunday"/>
    <m/>
    <m/>
    <m/>
  </r>
  <r>
    <d v="2012-11-26T00:00:00"/>
    <x v="3"/>
    <x v="4"/>
    <n v="0"/>
    <x v="10"/>
    <s v="Monday"/>
    <m/>
    <m/>
    <m/>
  </r>
  <r>
    <d v="2012-11-27T00:00:00"/>
    <x v="3"/>
    <x v="4"/>
    <n v="0"/>
    <x v="10"/>
    <s v="Tuesday"/>
    <m/>
    <m/>
    <m/>
  </r>
  <r>
    <d v="2012-11-28T00:00:00"/>
    <x v="3"/>
    <x v="4"/>
    <n v="0"/>
    <x v="10"/>
    <s v="Wednesday"/>
    <m/>
    <m/>
    <m/>
  </r>
  <r>
    <d v="2012-11-29T00:00:00"/>
    <x v="3"/>
    <x v="4"/>
    <n v="0"/>
    <x v="10"/>
    <s v="Thursday"/>
    <m/>
    <m/>
    <m/>
  </r>
  <r>
    <d v="2012-11-30T00:00:00"/>
    <x v="3"/>
    <x v="4"/>
    <n v="0"/>
    <x v="10"/>
    <s v="Friday"/>
    <m/>
    <m/>
    <m/>
  </r>
  <r>
    <d v="2012-12-01T00:00:00"/>
    <x v="3"/>
    <x v="4"/>
    <n v="0"/>
    <x v="11"/>
    <s v="Saturday"/>
    <m/>
    <m/>
    <m/>
  </r>
  <r>
    <d v="2012-12-02T00:00:00"/>
    <x v="3"/>
    <x v="4"/>
    <n v="0"/>
    <x v="11"/>
    <s v="Sunday"/>
    <m/>
    <m/>
    <m/>
  </r>
  <r>
    <d v="2012-12-03T00:00:00"/>
    <x v="3"/>
    <x v="4"/>
    <n v="0"/>
    <x v="11"/>
    <s v="Monday"/>
    <m/>
    <m/>
    <m/>
  </r>
  <r>
    <d v="2012-12-04T00:00:00"/>
    <x v="3"/>
    <x v="4"/>
    <n v="0"/>
    <x v="11"/>
    <s v="Tuesday"/>
    <m/>
    <m/>
    <m/>
  </r>
  <r>
    <d v="2012-12-05T00:00:00"/>
    <x v="3"/>
    <x v="4"/>
    <n v="0"/>
    <x v="11"/>
    <s v="Wednesday"/>
    <m/>
    <m/>
    <m/>
  </r>
  <r>
    <d v="2012-12-06T00:00:00"/>
    <x v="3"/>
    <x v="4"/>
    <n v="0"/>
    <x v="11"/>
    <s v="Thursday"/>
    <m/>
    <m/>
    <m/>
  </r>
  <r>
    <d v="2012-12-07T00:00:00"/>
    <x v="3"/>
    <x v="4"/>
    <n v="0"/>
    <x v="11"/>
    <s v="Friday"/>
    <m/>
    <m/>
    <m/>
  </r>
  <r>
    <d v="2012-12-08T00:00:00"/>
    <x v="3"/>
    <x v="4"/>
    <n v="0"/>
    <x v="11"/>
    <s v="Saturday"/>
    <m/>
    <m/>
    <m/>
  </r>
  <r>
    <d v="2012-12-09T00:00:00"/>
    <x v="3"/>
    <x v="4"/>
    <n v="0"/>
    <x v="11"/>
    <s v="Sunday"/>
    <m/>
    <m/>
    <m/>
  </r>
  <r>
    <d v="2012-12-10T00:00:00"/>
    <x v="3"/>
    <x v="4"/>
    <n v="0"/>
    <x v="11"/>
    <s v="Monday"/>
    <m/>
    <m/>
    <m/>
  </r>
  <r>
    <d v="2012-12-11T00:00:00"/>
    <x v="3"/>
    <x v="4"/>
    <n v="0"/>
    <x v="11"/>
    <s v="Tuesday"/>
    <m/>
    <m/>
    <m/>
  </r>
  <r>
    <d v="2012-12-12T00:00:00"/>
    <x v="3"/>
    <x v="4"/>
    <n v="0"/>
    <x v="11"/>
    <s v="Wednesday"/>
    <m/>
    <m/>
    <m/>
  </r>
  <r>
    <d v="2012-12-13T00:00:00"/>
    <x v="3"/>
    <x v="4"/>
    <n v="0"/>
    <x v="11"/>
    <s v="Thursday"/>
    <m/>
    <m/>
    <m/>
  </r>
  <r>
    <d v="2012-12-14T00:00:00"/>
    <x v="3"/>
    <x v="4"/>
    <n v="0"/>
    <x v="11"/>
    <s v="Friday"/>
    <m/>
    <m/>
    <m/>
  </r>
  <r>
    <d v="2012-12-15T00:00:00"/>
    <x v="3"/>
    <x v="4"/>
    <n v="0"/>
    <x v="11"/>
    <s v="Saturday"/>
    <m/>
    <m/>
    <m/>
  </r>
  <r>
    <d v="2012-12-16T00:00:00"/>
    <x v="3"/>
    <x v="4"/>
    <n v="0"/>
    <x v="11"/>
    <s v="Sunday"/>
    <m/>
    <m/>
    <m/>
  </r>
  <r>
    <d v="2012-12-17T00:00:00"/>
    <x v="3"/>
    <x v="4"/>
    <n v="0"/>
    <x v="11"/>
    <s v="Monday"/>
    <m/>
    <m/>
    <m/>
  </r>
  <r>
    <d v="2012-12-18T00:00:00"/>
    <x v="3"/>
    <x v="4"/>
    <n v="0"/>
    <x v="11"/>
    <s v="Tuesday"/>
    <m/>
    <m/>
    <m/>
  </r>
  <r>
    <d v="2012-12-19T00:00:00"/>
    <x v="3"/>
    <x v="4"/>
    <n v="0"/>
    <x v="11"/>
    <s v="Wednesday"/>
    <m/>
    <m/>
    <m/>
  </r>
  <r>
    <d v="2012-12-20T00:00:00"/>
    <x v="3"/>
    <x v="4"/>
    <n v="0"/>
    <x v="11"/>
    <s v="Thursday"/>
    <m/>
    <m/>
    <m/>
  </r>
  <r>
    <d v="2012-12-21T00:00:00"/>
    <x v="3"/>
    <x v="4"/>
    <n v="0"/>
    <x v="11"/>
    <s v="Friday"/>
    <m/>
    <m/>
    <m/>
  </r>
  <r>
    <d v="2012-12-22T00:00:00"/>
    <x v="3"/>
    <x v="4"/>
    <n v="0"/>
    <x v="11"/>
    <s v="Saturday"/>
    <m/>
    <m/>
    <m/>
  </r>
  <r>
    <d v="2012-12-23T00:00:00"/>
    <x v="3"/>
    <x v="4"/>
    <n v="0"/>
    <x v="11"/>
    <s v="Sunday"/>
    <m/>
    <m/>
    <m/>
  </r>
  <r>
    <d v="2012-12-24T00:00:00"/>
    <x v="3"/>
    <x v="4"/>
    <n v="0"/>
    <x v="11"/>
    <s v="Monday"/>
    <m/>
    <m/>
    <m/>
  </r>
  <r>
    <d v="2012-12-25T00:00:00"/>
    <x v="3"/>
    <x v="4"/>
    <n v="0"/>
    <x v="11"/>
    <s v="Tuesday"/>
    <m/>
    <m/>
    <m/>
  </r>
  <r>
    <d v="2012-12-26T00:00:00"/>
    <x v="3"/>
    <x v="4"/>
    <n v="0"/>
    <x v="11"/>
    <s v="Wednesday"/>
    <m/>
    <m/>
    <m/>
  </r>
  <r>
    <d v="2012-12-27T00:00:00"/>
    <x v="3"/>
    <x v="4"/>
    <n v="0"/>
    <x v="11"/>
    <s v="Thursday"/>
    <m/>
    <m/>
    <m/>
  </r>
  <r>
    <d v="2012-12-28T00:00:00"/>
    <x v="3"/>
    <x v="4"/>
    <n v="0"/>
    <x v="11"/>
    <s v="Friday"/>
    <m/>
    <m/>
    <m/>
  </r>
  <r>
    <d v="2012-12-29T00:00:00"/>
    <x v="3"/>
    <x v="4"/>
    <n v="0"/>
    <x v="11"/>
    <s v="Saturday"/>
    <m/>
    <m/>
    <m/>
  </r>
  <r>
    <d v="2012-12-30T00:00:00"/>
    <x v="3"/>
    <x v="4"/>
    <n v="0"/>
    <x v="11"/>
    <s v="Sunday"/>
    <m/>
    <m/>
    <m/>
  </r>
  <r>
    <d v="2012-12-31T00:00:00"/>
    <x v="3"/>
    <x v="4"/>
    <n v="0"/>
    <x v="11"/>
    <s v="Monday"/>
    <m/>
    <m/>
    <m/>
  </r>
  <r>
    <d v="2012-01-01T00:00:00"/>
    <x v="3"/>
    <x v="5"/>
    <n v="0"/>
    <x v="0"/>
    <s v="Sunday"/>
    <m/>
    <m/>
    <m/>
  </r>
  <r>
    <d v="2012-01-02T00:00:00"/>
    <x v="3"/>
    <x v="5"/>
    <n v="0"/>
    <x v="0"/>
    <s v="Monday"/>
    <m/>
    <m/>
    <m/>
  </r>
  <r>
    <d v="2012-01-03T00:00:00"/>
    <x v="3"/>
    <x v="5"/>
    <n v="0"/>
    <x v="0"/>
    <s v="Tuesday"/>
    <m/>
    <m/>
    <m/>
  </r>
  <r>
    <d v="2012-01-04T00:00:00"/>
    <x v="3"/>
    <x v="5"/>
    <n v="0"/>
    <x v="0"/>
    <s v="Wednesday"/>
    <m/>
    <m/>
    <m/>
  </r>
  <r>
    <d v="2012-01-05T00:00:00"/>
    <x v="3"/>
    <x v="5"/>
    <n v="0"/>
    <x v="0"/>
    <s v="Thursday"/>
    <m/>
    <m/>
    <m/>
  </r>
  <r>
    <d v="2012-01-06T00:00:00"/>
    <x v="3"/>
    <x v="5"/>
    <n v="0"/>
    <x v="0"/>
    <s v="Friday"/>
    <m/>
    <m/>
    <m/>
  </r>
  <r>
    <d v="2012-01-07T00:00:00"/>
    <x v="3"/>
    <x v="5"/>
    <n v="0"/>
    <x v="0"/>
    <s v="Saturday"/>
    <m/>
    <m/>
    <m/>
  </r>
  <r>
    <d v="2012-01-08T00:00:00"/>
    <x v="3"/>
    <x v="5"/>
    <n v="0"/>
    <x v="0"/>
    <s v="Sunday"/>
    <m/>
    <m/>
    <m/>
  </r>
  <r>
    <d v="2012-01-09T00:00:00"/>
    <x v="3"/>
    <x v="5"/>
    <n v="0"/>
    <x v="0"/>
    <s v="Monday"/>
    <m/>
    <m/>
    <m/>
  </r>
  <r>
    <d v="2012-01-10T00:00:00"/>
    <x v="3"/>
    <x v="5"/>
    <n v="0"/>
    <x v="0"/>
    <s v="Tuesday"/>
    <m/>
    <m/>
    <m/>
  </r>
  <r>
    <d v="2012-01-11T00:00:00"/>
    <x v="3"/>
    <x v="5"/>
    <n v="0"/>
    <x v="0"/>
    <s v="Wednesday"/>
    <m/>
    <m/>
    <m/>
  </r>
  <r>
    <d v="2012-01-12T00:00:00"/>
    <x v="3"/>
    <x v="5"/>
    <n v="0"/>
    <x v="0"/>
    <s v="Thursday"/>
    <m/>
    <m/>
    <m/>
  </r>
  <r>
    <d v="2012-01-13T00:00:00"/>
    <x v="3"/>
    <x v="5"/>
    <n v="0"/>
    <x v="0"/>
    <s v="Friday"/>
    <m/>
    <m/>
    <m/>
  </r>
  <r>
    <d v="2012-01-14T00:00:00"/>
    <x v="3"/>
    <x v="5"/>
    <n v="0"/>
    <x v="0"/>
    <s v="Saturday"/>
    <m/>
    <m/>
    <m/>
  </r>
  <r>
    <d v="2012-01-15T00:00:00"/>
    <x v="3"/>
    <x v="5"/>
    <n v="0"/>
    <x v="0"/>
    <s v="Sunday"/>
    <m/>
    <m/>
    <m/>
  </r>
  <r>
    <d v="2012-01-16T00:00:00"/>
    <x v="3"/>
    <x v="5"/>
    <n v="0"/>
    <x v="0"/>
    <s v="Monday"/>
    <m/>
    <m/>
    <m/>
  </r>
  <r>
    <d v="2012-01-17T00:00:00"/>
    <x v="3"/>
    <x v="5"/>
    <n v="0"/>
    <x v="0"/>
    <s v="Tuesday"/>
    <m/>
    <m/>
    <m/>
  </r>
  <r>
    <d v="2012-01-18T00:00:00"/>
    <x v="3"/>
    <x v="5"/>
    <n v="0"/>
    <x v="0"/>
    <s v="Wednesday"/>
    <m/>
    <m/>
    <m/>
  </r>
  <r>
    <d v="2012-01-19T00:00:00"/>
    <x v="3"/>
    <x v="5"/>
    <n v="0"/>
    <x v="0"/>
    <s v="Thursday"/>
    <m/>
    <m/>
    <m/>
  </r>
  <r>
    <d v="2012-01-20T00:00:00"/>
    <x v="3"/>
    <x v="5"/>
    <n v="0"/>
    <x v="0"/>
    <s v="Friday"/>
    <m/>
    <m/>
    <m/>
  </r>
  <r>
    <d v="2012-01-21T00:00:00"/>
    <x v="3"/>
    <x v="5"/>
    <n v="0"/>
    <x v="0"/>
    <s v="Saturday"/>
    <m/>
    <m/>
    <m/>
  </r>
  <r>
    <d v="2012-01-22T00:00:00"/>
    <x v="3"/>
    <x v="5"/>
    <n v="0"/>
    <x v="0"/>
    <s v="Sunday"/>
    <m/>
    <m/>
    <m/>
  </r>
  <r>
    <d v="2012-01-23T00:00:00"/>
    <x v="3"/>
    <x v="5"/>
    <n v="0"/>
    <x v="0"/>
    <s v="Monday"/>
    <m/>
    <m/>
    <m/>
  </r>
  <r>
    <d v="2012-01-24T00:00:00"/>
    <x v="3"/>
    <x v="5"/>
    <n v="0"/>
    <x v="0"/>
    <s v="Tuesday"/>
    <m/>
    <m/>
    <m/>
  </r>
  <r>
    <d v="2012-01-25T00:00:00"/>
    <x v="3"/>
    <x v="5"/>
    <n v="0"/>
    <x v="0"/>
    <s v="Wednesday"/>
    <m/>
    <m/>
    <m/>
  </r>
  <r>
    <d v="2012-01-26T00:00:00"/>
    <x v="3"/>
    <x v="5"/>
    <n v="0"/>
    <x v="0"/>
    <s v="Thursday"/>
    <m/>
    <m/>
    <m/>
  </r>
  <r>
    <d v="2012-01-27T00:00:00"/>
    <x v="3"/>
    <x v="5"/>
    <n v="0"/>
    <x v="0"/>
    <s v="Friday"/>
    <m/>
    <m/>
    <m/>
  </r>
  <r>
    <d v="2012-01-28T00:00:00"/>
    <x v="3"/>
    <x v="5"/>
    <n v="0"/>
    <x v="0"/>
    <s v="Saturday"/>
    <m/>
    <m/>
    <m/>
  </r>
  <r>
    <d v="2012-01-29T00:00:00"/>
    <x v="3"/>
    <x v="5"/>
    <n v="0"/>
    <x v="0"/>
    <s v="Sunday"/>
    <m/>
    <m/>
    <m/>
  </r>
  <r>
    <d v="2012-01-30T00:00:00"/>
    <x v="3"/>
    <x v="5"/>
    <n v="0"/>
    <x v="0"/>
    <s v="Monday"/>
    <m/>
    <m/>
    <m/>
  </r>
  <r>
    <d v="2012-01-31T00:00:00"/>
    <x v="3"/>
    <x v="5"/>
    <n v="0"/>
    <x v="0"/>
    <s v="Tuesday"/>
    <m/>
    <m/>
    <m/>
  </r>
  <r>
    <d v="2012-02-01T00:00:00"/>
    <x v="3"/>
    <x v="5"/>
    <n v="0"/>
    <x v="1"/>
    <s v="Wednesday"/>
    <m/>
    <m/>
    <m/>
  </r>
  <r>
    <d v="2012-02-02T00:00:00"/>
    <x v="3"/>
    <x v="5"/>
    <n v="0"/>
    <x v="1"/>
    <s v="Thursday"/>
    <m/>
    <m/>
    <m/>
  </r>
  <r>
    <d v="2012-02-03T00:00:00"/>
    <x v="3"/>
    <x v="5"/>
    <n v="0"/>
    <x v="1"/>
    <s v="Friday"/>
    <m/>
    <m/>
    <m/>
  </r>
  <r>
    <d v="2012-02-04T00:00:00"/>
    <x v="3"/>
    <x v="5"/>
    <n v="0"/>
    <x v="1"/>
    <s v="Saturday"/>
    <m/>
    <m/>
    <m/>
  </r>
  <r>
    <d v="2012-02-05T00:00:00"/>
    <x v="3"/>
    <x v="5"/>
    <n v="0"/>
    <x v="1"/>
    <s v="Sunday"/>
    <m/>
    <m/>
    <m/>
  </r>
  <r>
    <d v="2012-02-06T00:00:00"/>
    <x v="3"/>
    <x v="5"/>
    <n v="0"/>
    <x v="1"/>
    <s v="Monday"/>
    <m/>
    <m/>
    <m/>
  </r>
  <r>
    <d v="2012-02-07T00:00:00"/>
    <x v="3"/>
    <x v="5"/>
    <n v="0"/>
    <x v="1"/>
    <s v="Tuesday"/>
    <m/>
    <m/>
    <m/>
  </r>
  <r>
    <d v="2012-02-08T00:00:00"/>
    <x v="3"/>
    <x v="5"/>
    <n v="0"/>
    <x v="1"/>
    <s v="Wednesday"/>
    <m/>
    <m/>
    <m/>
  </r>
  <r>
    <d v="2012-02-09T00:00:00"/>
    <x v="3"/>
    <x v="5"/>
    <n v="0"/>
    <x v="1"/>
    <s v="Thursday"/>
    <m/>
    <m/>
    <m/>
  </r>
  <r>
    <d v="2012-02-10T00:00:00"/>
    <x v="3"/>
    <x v="5"/>
    <n v="0"/>
    <x v="1"/>
    <s v="Friday"/>
    <m/>
    <m/>
    <m/>
  </r>
  <r>
    <d v="2012-02-11T00:00:00"/>
    <x v="3"/>
    <x v="5"/>
    <n v="0"/>
    <x v="1"/>
    <s v="Saturday"/>
    <m/>
    <m/>
    <m/>
  </r>
  <r>
    <d v="2012-02-12T00:00:00"/>
    <x v="3"/>
    <x v="5"/>
    <n v="0"/>
    <x v="1"/>
    <s v="Sunday"/>
    <m/>
    <m/>
    <m/>
  </r>
  <r>
    <d v="2012-02-13T00:00:00"/>
    <x v="3"/>
    <x v="5"/>
    <n v="0"/>
    <x v="1"/>
    <s v="Monday"/>
    <m/>
    <m/>
    <m/>
  </r>
  <r>
    <d v="2012-02-14T00:00:00"/>
    <x v="3"/>
    <x v="5"/>
    <n v="0"/>
    <x v="1"/>
    <s v="Tuesday"/>
    <m/>
    <m/>
    <m/>
  </r>
  <r>
    <d v="2012-02-15T00:00:00"/>
    <x v="3"/>
    <x v="5"/>
    <n v="0"/>
    <x v="1"/>
    <s v="Wednesday"/>
    <m/>
    <m/>
    <m/>
  </r>
  <r>
    <d v="2012-02-16T00:00:00"/>
    <x v="3"/>
    <x v="5"/>
    <n v="0"/>
    <x v="1"/>
    <s v="Thursday"/>
    <m/>
    <m/>
    <m/>
  </r>
  <r>
    <d v="2012-02-17T00:00:00"/>
    <x v="3"/>
    <x v="5"/>
    <n v="0"/>
    <x v="1"/>
    <s v="Friday"/>
    <m/>
    <m/>
    <m/>
  </r>
  <r>
    <d v="2012-02-18T00:00:00"/>
    <x v="3"/>
    <x v="5"/>
    <n v="0"/>
    <x v="1"/>
    <s v="Saturday"/>
    <m/>
    <m/>
    <m/>
  </r>
  <r>
    <d v="2012-02-19T00:00:00"/>
    <x v="3"/>
    <x v="5"/>
    <n v="0"/>
    <x v="1"/>
    <s v="Sunday"/>
    <m/>
    <m/>
    <m/>
  </r>
  <r>
    <d v="2012-02-20T00:00:00"/>
    <x v="3"/>
    <x v="5"/>
    <n v="0"/>
    <x v="1"/>
    <s v="Monday"/>
    <m/>
    <m/>
    <m/>
  </r>
  <r>
    <d v="2012-02-21T00:00:00"/>
    <x v="3"/>
    <x v="5"/>
    <n v="0"/>
    <x v="1"/>
    <s v="Tuesday"/>
    <m/>
    <m/>
    <m/>
  </r>
  <r>
    <d v="2012-02-22T00:00:00"/>
    <x v="3"/>
    <x v="5"/>
    <n v="0"/>
    <x v="1"/>
    <s v="Wednesday"/>
    <m/>
    <m/>
    <m/>
  </r>
  <r>
    <d v="2012-02-23T00:00:00"/>
    <x v="3"/>
    <x v="5"/>
    <n v="0"/>
    <x v="1"/>
    <s v="Thursday"/>
    <m/>
    <m/>
    <m/>
  </r>
  <r>
    <d v="2012-02-24T00:00:00"/>
    <x v="3"/>
    <x v="5"/>
    <n v="0"/>
    <x v="1"/>
    <s v="Friday"/>
    <m/>
    <m/>
    <m/>
  </r>
  <r>
    <d v="2012-02-25T00:00:00"/>
    <x v="3"/>
    <x v="5"/>
    <n v="0"/>
    <x v="1"/>
    <s v="Saturday"/>
    <m/>
    <m/>
    <m/>
  </r>
  <r>
    <d v="2012-02-26T00:00:00"/>
    <x v="3"/>
    <x v="5"/>
    <n v="0"/>
    <x v="1"/>
    <s v="Sunday"/>
    <m/>
    <m/>
    <m/>
  </r>
  <r>
    <d v="2012-02-27T00:00:00"/>
    <x v="3"/>
    <x v="5"/>
    <n v="0"/>
    <x v="1"/>
    <s v="Monday"/>
    <m/>
    <m/>
    <m/>
  </r>
  <r>
    <d v="2012-02-28T00:00:00"/>
    <x v="3"/>
    <x v="5"/>
    <n v="0"/>
    <x v="1"/>
    <s v="Tuesday"/>
    <m/>
    <m/>
    <m/>
  </r>
  <r>
    <d v="2012-02-29T00:00:00"/>
    <x v="3"/>
    <x v="5"/>
    <n v="0"/>
    <x v="1"/>
    <s v="Wednesday"/>
    <m/>
    <m/>
    <m/>
  </r>
  <r>
    <d v="2012-03-01T00:00:00"/>
    <x v="3"/>
    <x v="5"/>
    <n v="0"/>
    <x v="2"/>
    <s v="Thursday"/>
    <m/>
    <m/>
    <m/>
  </r>
  <r>
    <d v="2012-03-02T00:00:00"/>
    <x v="3"/>
    <x v="5"/>
    <n v="0"/>
    <x v="2"/>
    <s v="Friday"/>
    <m/>
    <m/>
    <m/>
  </r>
  <r>
    <d v="2012-03-03T00:00:00"/>
    <x v="3"/>
    <x v="5"/>
    <n v="0"/>
    <x v="2"/>
    <s v="Saturday"/>
    <m/>
    <m/>
    <m/>
  </r>
  <r>
    <d v="2012-03-04T00:00:00"/>
    <x v="3"/>
    <x v="5"/>
    <n v="0"/>
    <x v="2"/>
    <s v="Sunday"/>
    <m/>
    <m/>
    <m/>
  </r>
  <r>
    <d v="2012-03-05T00:00:00"/>
    <x v="3"/>
    <x v="5"/>
    <n v="0"/>
    <x v="2"/>
    <s v="Monday"/>
    <m/>
    <m/>
    <m/>
  </r>
  <r>
    <d v="2012-03-06T00:00:00"/>
    <x v="3"/>
    <x v="5"/>
    <n v="0"/>
    <x v="2"/>
    <s v="Tuesday"/>
    <m/>
    <m/>
    <m/>
  </r>
  <r>
    <d v="2012-03-07T00:00:00"/>
    <x v="3"/>
    <x v="5"/>
    <n v="0"/>
    <x v="2"/>
    <s v="Wednesday"/>
    <m/>
    <m/>
    <m/>
  </r>
  <r>
    <d v="2012-03-08T00:00:00"/>
    <x v="3"/>
    <x v="5"/>
    <n v="0"/>
    <x v="2"/>
    <s v="Thursday"/>
    <m/>
    <m/>
    <m/>
  </r>
  <r>
    <d v="2012-03-09T00:00:00"/>
    <x v="3"/>
    <x v="5"/>
    <n v="0"/>
    <x v="2"/>
    <s v="Friday"/>
    <m/>
    <m/>
    <m/>
  </r>
  <r>
    <d v="2012-03-10T00:00:00"/>
    <x v="3"/>
    <x v="5"/>
    <n v="0"/>
    <x v="2"/>
    <s v="Saturday"/>
    <m/>
    <m/>
    <m/>
  </r>
  <r>
    <d v="2012-03-11T00:00:00"/>
    <x v="3"/>
    <x v="5"/>
    <n v="0"/>
    <x v="2"/>
    <s v="Sunday"/>
    <m/>
    <m/>
    <m/>
  </r>
  <r>
    <d v="2012-03-12T00:00:00"/>
    <x v="3"/>
    <x v="5"/>
    <n v="0"/>
    <x v="2"/>
    <s v="Monday"/>
    <m/>
    <m/>
    <m/>
  </r>
  <r>
    <d v="2012-03-13T00:00:00"/>
    <x v="3"/>
    <x v="5"/>
    <n v="0"/>
    <x v="2"/>
    <s v="Tuesday"/>
    <m/>
    <m/>
    <m/>
  </r>
  <r>
    <d v="2012-03-14T00:00:00"/>
    <x v="3"/>
    <x v="5"/>
    <n v="0"/>
    <x v="2"/>
    <s v="Wednesday"/>
    <m/>
    <m/>
    <m/>
  </r>
  <r>
    <d v="2012-03-15T00:00:00"/>
    <x v="3"/>
    <x v="5"/>
    <n v="0"/>
    <x v="2"/>
    <s v="Thursday"/>
    <m/>
    <m/>
    <m/>
  </r>
  <r>
    <d v="2012-03-16T00:00:00"/>
    <x v="3"/>
    <x v="5"/>
    <n v="0"/>
    <x v="2"/>
    <s v="Friday"/>
    <m/>
    <m/>
    <m/>
  </r>
  <r>
    <d v="2012-03-17T00:00:00"/>
    <x v="3"/>
    <x v="5"/>
    <n v="0"/>
    <x v="2"/>
    <s v="Saturday"/>
    <m/>
    <m/>
    <m/>
  </r>
  <r>
    <d v="2012-03-18T00:00:00"/>
    <x v="3"/>
    <x v="5"/>
    <n v="0"/>
    <x v="2"/>
    <s v="Sunday"/>
    <m/>
    <m/>
    <m/>
  </r>
  <r>
    <d v="2012-03-19T00:00:00"/>
    <x v="3"/>
    <x v="5"/>
    <n v="0"/>
    <x v="2"/>
    <s v="Monday"/>
    <m/>
    <m/>
    <m/>
  </r>
  <r>
    <d v="2012-03-20T00:00:00"/>
    <x v="3"/>
    <x v="5"/>
    <n v="0"/>
    <x v="2"/>
    <s v="Tuesday"/>
    <m/>
    <m/>
    <m/>
  </r>
  <r>
    <d v="2012-03-21T00:00:00"/>
    <x v="3"/>
    <x v="5"/>
    <n v="0"/>
    <x v="2"/>
    <s v="Wednesday"/>
    <m/>
    <m/>
    <m/>
  </r>
  <r>
    <d v="2012-03-22T00:00:00"/>
    <x v="3"/>
    <x v="5"/>
    <n v="0"/>
    <x v="2"/>
    <s v="Thursday"/>
    <m/>
    <m/>
    <m/>
  </r>
  <r>
    <d v="2012-03-23T00:00:00"/>
    <x v="3"/>
    <x v="5"/>
    <n v="0"/>
    <x v="2"/>
    <s v="Friday"/>
    <m/>
    <m/>
    <m/>
  </r>
  <r>
    <d v="2012-03-24T00:00:00"/>
    <x v="3"/>
    <x v="5"/>
    <n v="0"/>
    <x v="2"/>
    <s v="Saturday"/>
    <m/>
    <m/>
    <m/>
  </r>
  <r>
    <d v="2012-03-25T00:00:00"/>
    <x v="3"/>
    <x v="5"/>
    <n v="0"/>
    <x v="2"/>
    <s v="Sunday"/>
    <m/>
    <m/>
    <m/>
  </r>
  <r>
    <d v="2012-03-26T00:00:00"/>
    <x v="3"/>
    <x v="5"/>
    <n v="0"/>
    <x v="2"/>
    <s v="Monday"/>
    <m/>
    <m/>
    <m/>
  </r>
  <r>
    <d v="2012-03-27T00:00:00"/>
    <x v="3"/>
    <x v="5"/>
    <n v="0"/>
    <x v="2"/>
    <s v="Tuesday"/>
    <m/>
    <m/>
    <m/>
  </r>
  <r>
    <d v="2012-03-28T00:00:00"/>
    <x v="3"/>
    <x v="5"/>
    <n v="0"/>
    <x v="2"/>
    <s v="Wednesday"/>
    <m/>
    <m/>
    <m/>
  </r>
  <r>
    <d v="2012-03-29T00:00:00"/>
    <x v="3"/>
    <x v="5"/>
    <n v="0"/>
    <x v="2"/>
    <s v="Thursday"/>
    <m/>
    <m/>
    <m/>
  </r>
  <r>
    <d v="2012-03-30T00:00:00"/>
    <x v="3"/>
    <x v="5"/>
    <n v="0"/>
    <x v="2"/>
    <s v="Friday"/>
    <m/>
    <m/>
    <m/>
  </r>
  <r>
    <d v="2012-03-31T00:00:00"/>
    <x v="3"/>
    <x v="5"/>
    <n v="0"/>
    <x v="2"/>
    <s v="Saturday"/>
    <m/>
    <m/>
    <m/>
  </r>
  <r>
    <d v="2012-04-01T00:00:00"/>
    <x v="3"/>
    <x v="5"/>
    <n v="0"/>
    <x v="3"/>
    <s v="Sunday"/>
    <m/>
    <m/>
    <m/>
  </r>
  <r>
    <d v="2012-04-02T00:00:00"/>
    <x v="3"/>
    <x v="5"/>
    <n v="0"/>
    <x v="3"/>
    <s v="Monday"/>
    <m/>
    <m/>
    <m/>
  </r>
  <r>
    <d v="2012-04-03T00:00:00"/>
    <x v="3"/>
    <x v="5"/>
    <n v="0"/>
    <x v="3"/>
    <s v="Tuesday"/>
    <m/>
    <m/>
    <m/>
  </r>
  <r>
    <d v="2012-04-04T00:00:00"/>
    <x v="3"/>
    <x v="5"/>
    <n v="0"/>
    <x v="3"/>
    <s v="Wednesday"/>
    <m/>
    <m/>
    <m/>
  </r>
  <r>
    <d v="2012-04-05T00:00:00"/>
    <x v="3"/>
    <x v="5"/>
    <n v="0"/>
    <x v="3"/>
    <s v="Thursday"/>
    <m/>
    <m/>
    <m/>
  </r>
  <r>
    <d v="2012-04-06T00:00:00"/>
    <x v="3"/>
    <x v="5"/>
    <n v="0"/>
    <x v="3"/>
    <s v="Friday"/>
    <m/>
    <m/>
    <m/>
  </r>
  <r>
    <d v="2012-04-07T00:00:00"/>
    <x v="3"/>
    <x v="5"/>
    <n v="0"/>
    <x v="3"/>
    <s v="Saturday"/>
    <m/>
    <m/>
    <m/>
  </r>
  <r>
    <d v="2012-04-08T00:00:00"/>
    <x v="3"/>
    <x v="5"/>
    <n v="0"/>
    <x v="3"/>
    <s v="Sunday"/>
    <m/>
    <m/>
    <m/>
  </r>
  <r>
    <d v="2012-04-09T00:00:00"/>
    <x v="3"/>
    <x v="5"/>
    <n v="0"/>
    <x v="3"/>
    <s v="Monday"/>
    <m/>
    <m/>
    <m/>
  </r>
  <r>
    <d v="2012-04-10T00:00:00"/>
    <x v="3"/>
    <x v="5"/>
    <n v="0"/>
    <x v="3"/>
    <s v="Tuesday"/>
    <m/>
    <m/>
    <m/>
  </r>
  <r>
    <d v="2012-04-11T00:00:00"/>
    <x v="3"/>
    <x v="5"/>
    <n v="0"/>
    <x v="3"/>
    <s v="Wednesday"/>
    <m/>
    <m/>
    <m/>
  </r>
  <r>
    <d v="2012-04-12T00:00:00"/>
    <x v="3"/>
    <x v="5"/>
    <n v="0"/>
    <x v="3"/>
    <s v="Thursday"/>
    <m/>
    <m/>
    <m/>
  </r>
  <r>
    <d v="2012-04-13T00:00:00"/>
    <x v="3"/>
    <x v="5"/>
    <n v="0"/>
    <x v="3"/>
    <s v="Friday"/>
    <m/>
    <m/>
    <m/>
  </r>
  <r>
    <d v="2012-04-14T00:00:00"/>
    <x v="3"/>
    <x v="5"/>
    <n v="0"/>
    <x v="3"/>
    <s v="Saturday"/>
    <m/>
    <m/>
    <m/>
  </r>
  <r>
    <d v="2012-04-15T00:00:00"/>
    <x v="3"/>
    <x v="5"/>
    <n v="0"/>
    <x v="3"/>
    <s v="Sunday"/>
    <m/>
    <m/>
    <m/>
  </r>
  <r>
    <d v="2012-04-16T00:00:00"/>
    <x v="3"/>
    <x v="5"/>
    <n v="0"/>
    <x v="3"/>
    <s v="Monday"/>
    <m/>
    <m/>
    <m/>
  </r>
  <r>
    <d v="2012-04-17T00:00:00"/>
    <x v="3"/>
    <x v="5"/>
    <n v="0"/>
    <x v="3"/>
    <s v="Tuesday"/>
    <m/>
    <m/>
    <m/>
  </r>
  <r>
    <d v="2012-04-18T00:00:00"/>
    <x v="3"/>
    <x v="5"/>
    <n v="0"/>
    <x v="3"/>
    <s v="Wednesday"/>
    <m/>
    <m/>
    <m/>
  </r>
  <r>
    <d v="2012-04-19T00:00:00"/>
    <x v="3"/>
    <x v="5"/>
    <n v="0"/>
    <x v="3"/>
    <s v="Thursday"/>
    <m/>
    <m/>
    <m/>
  </r>
  <r>
    <d v="2012-04-20T00:00:00"/>
    <x v="3"/>
    <x v="5"/>
    <n v="0"/>
    <x v="3"/>
    <s v="Friday"/>
    <m/>
    <m/>
    <m/>
  </r>
  <r>
    <d v="2012-04-21T00:00:00"/>
    <x v="3"/>
    <x v="5"/>
    <n v="0"/>
    <x v="3"/>
    <s v="Saturday"/>
    <m/>
    <m/>
    <m/>
  </r>
  <r>
    <d v="2012-04-22T00:00:00"/>
    <x v="3"/>
    <x v="5"/>
    <n v="0"/>
    <x v="3"/>
    <s v="Sunday"/>
    <m/>
    <m/>
    <m/>
  </r>
  <r>
    <d v="2012-04-23T00:00:00"/>
    <x v="3"/>
    <x v="5"/>
    <n v="0"/>
    <x v="3"/>
    <s v="Monday"/>
    <m/>
    <m/>
    <m/>
  </r>
  <r>
    <d v="2012-04-24T00:00:00"/>
    <x v="3"/>
    <x v="5"/>
    <n v="0"/>
    <x v="3"/>
    <s v="Tuesday"/>
    <m/>
    <m/>
    <m/>
  </r>
  <r>
    <d v="2012-04-25T00:00:00"/>
    <x v="3"/>
    <x v="5"/>
    <n v="0"/>
    <x v="3"/>
    <s v="Wednesday"/>
    <m/>
    <m/>
    <m/>
  </r>
  <r>
    <d v="2012-04-26T00:00:00"/>
    <x v="3"/>
    <x v="5"/>
    <n v="0"/>
    <x v="3"/>
    <s v="Thursday"/>
    <m/>
    <m/>
    <m/>
  </r>
  <r>
    <d v="2012-04-27T00:00:00"/>
    <x v="3"/>
    <x v="5"/>
    <n v="0"/>
    <x v="3"/>
    <s v="Friday"/>
    <m/>
    <m/>
    <m/>
  </r>
  <r>
    <d v="2012-04-28T00:00:00"/>
    <x v="3"/>
    <x v="5"/>
    <n v="0"/>
    <x v="3"/>
    <s v="Saturday"/>
    <m/>
    <m/>
    <m/>
  </r>
  <r>
    <d v="2012-04-29T00:00:00"/>
    <x v="3"/>
    <x v="5"/>
    <n v="0"/>
    <x v="3"/>
    <s v="Sunday"/>
    <m/>
    <m/>
    <m/>
  </r>
  <r>
    <d v="2012-04-30T00:00:00"/>
    <x v="3"/>
    <x v="5"/>
    <n v="0"/>
    <x v="3"/>
    <s v="Monday"/>
    <m/>
    <m/>
    <m/>
  </r>
  <r>
    <d v="2012-05-01T00:00:00"/>
    <x v="3"/>
    <x v="5"/>
    <n v="0"/>
    <x v="4"/>
    <s v="Tuesday"/>
    <m/>
    <m/>
    <m/>
  </r>
  <r>
    <d v="2012-05-02T00:00:00"/>
    <x v="3"/>
    <x v="5"/>
    <n v="0"/>
    <x v="4"/>
    <s v="Wednesday"/>
    <m/>
    <m/>
    <m/>
  </r>
  <r>
    <d v="2012-05-03T00:00:00"/>
    <x v="3"/>
    <x v="5"/>
    <n v="0"/>
    <x v="4"/>
    <s v="Thursday"/>
    <m/>
    <m/>
    <m/>
  </r>
  <r>
    <d v="2012-05-04T00:00:00"/>
    <x v="3"/>
    <x v="5"/>
    <n v="0"/>
    <x v="4"/>
    <s v="Friday"/>
    <m/>
    <m/>
    <m/>
  </r>
  <r>
    <d v="2012-05-05T00:00:00"/>
    <x v="3"/>
    <x v="5"/>
    <n v="0"/>
    <x v="4"/>
    <s v="Saturday"/>
    <m/>
    <m/>
    <m/>
  </r>
  <r>
    <d v="2012-05-06T00:00:00"/>
    <x v="3"/>
    <x v="5"/>
    <n v="0"/>
    <x v="4"/>
    <s v="Sunday"/>
    <m/>
    <m/>
    <m/>
  </r>
  <r>
    <d v="2012-05-07T00:00:00"/>
    <x v="3"/>
    <x v="5"/>
    <n v="0"/>
    <x v="4"/>
    <s v="Monday"/>
    <m/>
    <m/>
    <m/>
  </r>
  <r>
    <d v="2012-05-08T00:00:00"/>
    <x v="3"/>
    <x v="5"/>
    <n v="0"/>
    <x v="4"/>
    <s v="Tuesday"/>
    <m/>
    <m/>
    <m/>
  </r>
  <r>
    <d v="2012-05-09T00:00:00"/>
    <x v="3"/>
    <x v="5"/>
    <n v="0"/>
    <x v="4"/>
    <s v="Wednesday"/>
    <m/>
    <m/>
    <m/>
  </r>
  <r>
    <d v="2012-05-10T00:00:00"/>
    <x v="3"/>
    <x v="5"/>
    <n v="0"/>
    <x v="4"/>
    <s v="Thursday"/>
    <m/>
    <m/>
    <m/>
  </r>
  <r>
    <d v="2012-05-11T00:00:00"/>
    <x v="3"/>
    <x v="5"/>
    <n v="0"/>
    <x v="4"/>
    <s v="Friday"/>
    <m/>
    <m/>
    <m/>
  </r>
  <r>
    <d v="2012-05-12T00:00:00"/>
    <x v="3"/>
    <x v="5"/>
    <n v="0"/>
    <x v="4"/>
    <s v="Saturday"/>
    <m/>
    <m/>
    <m/>
  </r>
  <r>
    <d v="2012-05-13T00:00:00"/>
    <x v="3"/>
    <x v="5"/>
    <n v="0"/>
    <x v="4"/>
    <s v="Sunday"/>
    <m/>
    <m/>
    <m/>
  </r>
  <r>
    <d v="2012-05-14T00:00:00"/>
    <x v="3"/>
    <x v="5"/>
    <n v="0"/>
    <x v="4"/>
    <s v="Monday"/>
    <m/>
    <m/>
    <m/>
  </r>
  <r>
    <d v="2012-05-15T00:00:00"/>
    <x v="3"/>
    <x v="5"/>
    <n v="0"/>
    <x v="4"/>
    <s v="Tuesday"/>
    <m/>
    <m/>
    <m/>
  </r>
  <r>
    <d v="2012-05-16T00:00:00"/>
    <x v="3"/>
    <x v="5"/>
    <n v="0"/>
    <x v="4"/>
    <s v="Wednesday"/>
    <m/>
    <m/>
    <m/>
  </r>
  <r>
    <d v="2012-05-17T00:00:00"/>
    <x v="3"/>
    <x v="5"/>
    <n v="0"/>
    <x v="4"/>
    <s v="Thursday"/>
    <m/>
    <m/>
    <m/>
  </r>
  <r>
    <d v="2012-05-18T00:00:00"/>
    <x v="3"/>
    <x v="5"/>
    <n v="0"/>
    <x v="4"/>
    <s v="Friday"/>
    <m/>
    <m/>
    <m/>
  </r>
  <r>
    <d v="2012-05-19T00:00:00"/>
    <x v="3"/>
    <x v="5"/>
    <n v="0"/>
    <x v="4"/>
    <s v="Saturday"/>
    <m/>
    <m/>
    <m/>
  </r>
  <r>
    <d v="2012-05-20T00:00:00"/>
    <x v="3"/>
    <x v="5"/>
    <n v="0"/>
    <x v="4"/>
    <s v="Sunday"/>
    <m/>
    <m/>
    <m/>
  </r>
  <r>
    <d v="2012-05-21T00:00:00"/>
    <x v="3"/>
    <x v="5"/>
    <n v="0"/>
    <x v="4"/>
    <s v="Monday"/>
    <m/>
    <m/>
    <m/>
  </r>
  <r>
    <d v="2012-05-22T00:00:00"/>
    <x v="3"/>
    <x v="5"/>
    <n v="0"/>
    <x v="4"/>
    <s v="Tuesday"/>
    <m/>
    <m/>
    <m/>
  </r>
  <r>
    <d v="2012-05-23T00:00:00"/>
    <x v="3"/>
    <x v="5"/>
    <n v="0"/>
    <x v="4"/>
    <s v="Wednesday"/>
    <m/>
    <m/>
    <m/>
  </r>
  <r>
    <d v="2012-05-24T00:00:00"/>
    <x v="3"/>
    <x v="5"/>
    <n v="0"/>
    <x v="4"/>
    <s v="Thursday"/>
    <m/>
    <m/>
    <m/>
  </r>
  <r>
    <d v="2012-05-25T00:00:00"/>
    <x v="3"/>
    <x v="5"/>
    <n v="0"/>
    <x v="4"/>
    <s v="Friday"/>
    <m/>
    <m/>
    <m/>
  </r>
  <r>
    <d v="2012-05-26T00:00:00"/>
    <x v="3"/>
    <x v="5"/>
    <n v="0"/>
    <x v="4"/>
    <s v="Saturday"/>
    <m/>
    <m/>
    <m/>
  </r>
  <r>
    <d v="2012-05-27T00:00:00"/>
    <x v="3"/>
    <x v="5"/>
    <n v="0"/>
    <x v="4"/>
    <s v="Sunday"/>
    <m/>
    <m/>
    <m/>
  </r>
  <r>
    <d v="2012-05-28T00:00:00"/>
    <x v="3"/>
    <x v="5"/>
    <n v="0"/>
    <x v="4"/>
    <s v="Monday"/>
    <m/>
    <m/>
    <m/>
  </r>
  <r>
    <d v="2012-05-29T00:00:00"/>
    <x v="3"/>
    <x v="5"/>
    <n v="0"/>
    <x v="4"/>
    <s v="Tuesday"/>
    <m/>
    <m/>
    <m/>
  </r>
  <r>
    <d v="2012-05-30T00:00:00"/>
    <x v="3"/>
    <x v="5"/>
    <n v="0"/>
    <x v="4"/>
    <s v="Wednesday"/>
    <m/>
    <m/>
    <m/>
  </r>
  <r>
    <d v="2012-05-31T00:00:00"/>
    <x v="3"/>
    <x v="5"/>
    <n v="0"/>
    <x v="4"/>
    <s v="Thursday"/>
    <m/>
    <m/>
    <m/>
  </r>
  <r>
    <d v="2012-06-01T00:00:00"/>
    <x v="3"/>
    <x v="5"/>
    <n v="0"/>
    <x v="5"/>
    <s v="Friday"/>
    <m/>
    <m/>
    <m/>
  </r>
  <r>
    <d v="2012-06-02T00:00:00"/>
    <x v="3"/>
    <x v="5"/>
    <n v="0"/>
    <x v="5"/>
    <s v="Saturday"/>
    <m/>
    <m/>
    <m/>
  </r>
  <r>
    <d v="2012-06-03T00:00:00"/>
    <x v="3"/>
    <x v="5"/>
    <n v="0"/>
    <x v="5"/>
    <s v="Sunday"/>
    <m/>
    <m/>
    <m/>
  </r>
  <r>
    <d v="2012-06-04T00:00:00"/>
    <x v="3"/>
    <x v="5"/>
    <n v="0"/>
    <x v="5"/>
    <s v="Monday"/>
    <m/>
    <m/>
    <m/>
  </r>
  <r>
    <d v="2012-06-05T00:00:00"/>
    <x v="3"/>
    <x v="5"/>
    <n v="0"/>
    <x v="5"/>
    <s v="Tuesday"/>
    <m/>
    <m/>
    <m/>
  </r>
  <r>
    <d v="2012-06-06T00:00:00"/>
    <x v="3"/>
    <x v="5"/>
    <n v="0"/>
    <x v="5"/>
    <s v="Wednesday"/>
    <m/>
    <m/>
    <m/>
  </r>
  <r>
    <d v="2012-06-07T00:00:00"/>
    <x v="3"/>
    <x v="5"/>
    <n v="0"/>
    <x v="5"/>
    <s v="Thursday"/>
    <m/>
    <m/>
    <m/>
  </r>
  <r>
    <d v="2012-06-08T00:00:00"/>
    <x v="3"/>
    <x v="5"/>
    <n v="0"/>
    <x v="5"/>
    <s v="Friday"/>
    <m/>
    <m/>
    <m/>
  </r>
  <r>
    <d v="2012-06-09T00:00:00"/>
    <x v="3"/>
    <x v="5"/>
    <n v="0"/>
    <x v="5"/>
    <s v="Saturday"/>
    <m/>
    <m/>
    <m/>
  </r>
  <r>
    <d v="2012-06-10T00:00:00"/>
    <x v="3"/>
    <x v="5"/>
    <n v="0"/>
    <x v="5"/>
    <s v="Sunday"/>
    <m/>
    <m/>
    <m/>
  </r>
  <r>
    <d v="2012-06-11T00:00:00"/>
    <x v="3"/>
    <x v="5"/>
    <n v="0"/>
    <x v="5"/>
    <s v="Monday"/>
    <m/>
    <m/>
    <m/>
  </r>
  <r>
    <d v="2012-06-12T00:00:00"/>
    <x v="3"/>
    <x v="5"/>
    <n v="0"/>
    <x v="5"/>
    <s v="Tuesday"/>
    <m/>
    <m/>
    <m/>
  </r>
  <r>
    <d v="2012-06-13T00:00:00"/>
    <x v="3"/>
    <x v="5"/>
    <n v="0"/>
    <x v="5"/>
    <s v="Wednesday"/>
    <m/>
    <m/>
    <m/>
  </r>
  <r>
    <d v="2012-06-14T00:00:00"/>
    <x v="3"/>
    <x v="5"/>
    <n v="0"/>
    <x v="5"/>
    <s v="Thursday"/>
    <m/>
    <m/>
    <m/>
  </r>
  <r>
    <d v="2012-06-15T00:00:00"/>
    <x v="3"/>
    <x v="5"/>
    <n v="0"/>
    <x v="5"/>
    <s v="Friday"/>
    <m/>
    <m/>
    <m/>
  </r>
  <r>
    <d v="2012-06-16T00:00:00"/>
    <x v="3"/>
    <x v="5"/>
    <n v="0"/>
    <x v="5"/>
    <s v="Saturday"/>
    <m/>
    <m/>
    <m/>
  </r>
  <r>
    <d v="2012-06-17T00:00:00"/>
    <x v="3"/>
    <x v="5"/>
    <n v="0"/>
    <x v="5"/>
    <s v="Sunday"/>
    <m/>
    <m/>
    <m/>
  </r>
  <r>
    <d v="2012-06-18T00:00:00"/>
    <x v="3"/>
    <x v="5"/>
    <n v="0"/>
    <x v="5"/>
    <s v="Monday"/>
    <m/>
    <m/>
    <m/>
  </r>
  <r>
    <d v="2012-06-19T00:00:00"/>
    <x v="3"/>
    <x v="5"/>
    <n v="0"/>
    <x v="5"/>
    <s v="Tuesday"/>
    <m/>
    <m/>
    <m/>
  </r>
  <r>
    <d v="2012-06-20T00:00:00"/>
    <x v="3"/>
    <x v="5"/>
    <n v="0"/>
    <x v="5"/>
    <s v="Wednesday"/>
    <m/>
    <m/>
    <m/>
  </r>
  <r>
    <d v="2012-06-21T00:00:00"/>
    <x v="3"/>
    <x v="5"/>
    <n v="0"/>
    <x v="5"/>
    <s v="Thursday"/>
    <m/>
    <m/>
    <m/>
  </r>
  <r>
    <d v="2012-06-22T00:00:00"/>
    <x v="3"/>
    <x v="5"/>
    <n v="0"/>
    <x v="5"/>
    <s v="Friday"/>
    <m/>
    <m/>
    <m/>
  </r>
  <r>
    <d v="2012-06-23T00:00:00"/>
    <x v="3"/>
    <x v="5"/>
    <n v="0"/>
    <x v="5"/>
    <s v="Saturday"/>
    <m/>
    <m/>
    <m/>
  </r>
  <r>
    <d v="2012-06-24T00:00:00"/>
    <x v="3"/>
    <x v="5"/>
    <n v="0"/>
    <x v="5"/>
    <s v="Sunday"/>
    <m/>
    <m/>
    <m/>
  </r>
  <r>
    <d v="2012-06-25T00:00:00"/>
    <x v="3"/>
    <x v="5"/>
    <n v="0"/>
    <x v="5"/>
    <s v="Monday"/>
    <m/>
    <m/>
    <m/>
  </r>
  <r>
    <d v="2012-06-26T00:00:00"/>
    <x v="3"/>
    <x v="5"/>
    <n v="0"/>
    <x v="5"/>
    <s v="Tuesday"/>
    <m/>
    <m/>
    <m/>
  </r>
  <r>
    <d v="2012-06-27T00:00:00"/>
    <x v="3"/>
    <x v="5"/>
    <n v="0"/>
    <x v="5"/>
    <s v="Wednesday"/>
    <m/>
    <m/>
    <m/>
  </r>
  <r>
    <d v="2012-06-28T00:00:00"/>
    <x v="3"/>
    <x v="5"/>
    <n v="0"/>
    <x v="5"/>
    <s v="Thursday"/>
    <m/>
    <m/>
    <m/>
  </r>
  <r>
    <d v="2012-06-29T00:00:00"/>
    <x v="3"/>
    <x v="5"/>
    <n v="0"/>
    <x v="5"/>
    <s v="Friday"/>
    <m/>
    <m/>
    <m/>
  </r>
  <r>
    <d v="2012-06-30T00:00:00"/>
    <x v="3"/>
    <x v="5"/>
    <n v="0"/>
    <x v="5"/>
    <s v="Saturday"/>
    <m/>
    <m/>
    <m/>
  </r>
  <r>
    <d v="2012-07-01T00:00:00"/>
    <x v="3"/>
    <x v="5"/>
    <n v="0"/>
    <x v="6"/>
    <s v="Sunday"/>
    <m/>
    <m/>
    <m/>
  </r>
  <r>
    <d v="2012-07-02T00:00:00"/>
    <x v="3"/>
    <x v="5"/>
    <n v="0"/>
    <x v="6"/>
    <s v="Monday"/>
    <m/>
    <m/>
    <m/>
  </r>
  <r>
    <d v="2012-07-03T00:00:00"/>
    <x v="3"/>
    <x v="5"/>
    <n v="0"/>
    <x v="6"/>
    <s v="Tuesday"/>
    <m/>
    <m/>
    <m/>
  </r>
  <r>
    <d v="2012-07-04T00:00:00"/>
    <x v="3"/>
    <x v="5"/>
    <n v="0"/>
    <x v="6"/>
    <s v="Wednesday"/>
    <m/>
    <m/>
    <m/>
  </r>
  <r>
    <d v="2012-07-05T00:00:00"/>
    <x v="3"/>
    <x v="5"/>
    <n v="0"/>
    <x v="6"/>
    <s v="Thursday"/>
    <m/>
    <m/>
    <m/>
  </r>
  <r>
    <d v="2012-07-06T00:00:00"/>
    <x v="3"/>
    <x v="5"/>
    <n v="0"/>
    <x v="6"/>
    <s v="Friday"/>
    <m/>
    <m/>
    <m/>
  </r>
  <r>
    <d v="2012-07-07T00:00:00"/>
    <x v="3"/>
    <x v="5"/>
    <n v="0"/>
    <x v="6"/>
    <s v="Saturday"/>
    <m/>
    <m/>
    <m/>
  </r>
  <r>
    <d v="2012-07-08T00:00:00"/>
    <x v="3"/>
    <x v="5"/>
    <n v="0"/>
    <x v="6"/>
    <s v="Sunday"/>
    <m/>
    <m/>
    <m/>
  </r>
  <r>
    <d v="2012-07-09T00:00:00"/>
    <x v="3"/>
    <x v="5"/>
    <n v="0"/>
    <x v="6"/>
    <s v="Monday"/>
    <m/>
    <m/>
    <m/>
  </r>
  <r>
    <d v="2012-07-10T00:00:00"/>
    <x v="3"/>
    <x v="5"/>
    <n v="0"/>
    <x v="6"/>
    <s v="Tuesday"/>
    <m/>
    <m/>
    <m/>
  </r>
  <r>
    <d v="2012-07-11T00:00:00"/>
    <x v="3"/>
    <x v="5"/>
    <n v="0"/>
    <x v="6"/>
    <s v="Wednesday"/>
    <m/>
    <m/>
    <m/>
  </r>
  <r>
    <d v="2012-07-12T00:00:00"/>
    <x v="3"/>
    <x v="5"/>
    <n v="0"/>
    <x v="6"/>
    <s v="Thursday"/>
    <m/>
    <m/>
    <m/>
  </r>
  <r>
    <d v="2012-07-13T00:00:00"/>
    <x v="3"/>
    <x v="5"/>
    <n v="0"/>
    <x v="6"/>
    <s v="Friday"/>
    <m/>
    <m/>
    <m/>
  </r>
  <r>
    <d v="2012-07-14T00:00:00"/>
    <x v="3"/>
    <x v="5"/>
    <n v="0"/>
    <x v="6"/>
    <s v="Saturday"/>
    <m/>
    <m/>
    <m/>
  </r>
  <r>
    <d v="2012-07-15T00:00:00"/>
    <x v="3"/>
    <x v="5"/>
    <n v="0"/>
    <x v="6"/>
    <s v="Sunday"/>
    <m/>
    <m/>
    <m/>
  </r>
  <r>
    <d v="2012-07-16T00:00:00"/>
    <x v="3"/>
    <x v="5"/>
    <n v="0"/>
    <x v="6"/>
    <s v="Monday"/>
    <m/>
    <m/>
    <m/>
  </r>
  <r>
    <d v="2012-07-17T00:00:00"/>
    <x v="3"/>
    <x v="5"/>
    <n v="0"/>
    <x v="6"/>
    <s v="Tuesday"/>
    <m/>
    <m/>
    <m/>
  </r>
  <r>
    <d v="2012-07-18T00:00:00"/>
    <x v="3"/>
    <x v="5"/>
    <n v="0"/>
    <x v="6"/>
    <s v="Wednesday"/>
    <m/>
    <m/>
    <m/>
  </r>
  <r>
    <d v="2012-07-19T00:00:00"/>
    <x v="3"/>
    <x v="5"/>
    <n v="0"/>
    <x v="6"/>
    <s v="Thursday"/>
    <m/>
    <m/>
    <m/>
  </r>
  <r>
    <d v="2012-07-20T00:00:00"/>
    <x v="3"/>
    <x v="5"/>
    <n v="0"/>
    <x v="6"/>
    <s v="Friday"/>
    <m/>
    <m/>
    <m/>
  </r>
  <r>
    <d v="2012-07-21T00:00:00"/>
    <x v="3"/>
    <x v="5"/>
    <n v="0"/>
    <x v="6"/>
    <s v="Saturday"/>
    <m/>
    <m/>
    <m/>
  </r>
  <r>
    <d v="2012-07-22T00:00:00"/>
    <x v="3"/>
    <x v="5"/>
    <n v="0"/>
    <x v="6"/>
    <s v="Sunday"/>
    <m/>
    <m/>
    <m/>
  </r>
  <r>
    <d v="2012-07-23T00:00:00"/>
    <x v="3"/>
    <x v="5"/>
    <n v="0"/>
    <x v="6"/>
    <s v="Monday"/>
    <m/>
    <m/>
    <m/>
  </r>
  <r>
    <d v="2012-07-24T00:00:00"/>
    <x v="3"/>
    <x v="5"/>
    <n v="0"/>
    <x v="6"/>
    <s v="Tuesday"/>
    <m/>
    <m/>
    <m/>
  </r>
  <r>
    <d v="2012-07-25T00:00:00"/>
    <x v="3"/>
    <x v="5"/>
    <n v="0"/>
    <x v="6"/>
    <s v="Wednesday"/>
    <m/>
    <m/>
    <m/>
  </r>
  <r>
    <d v="2012-07-26T00:00:00"/>
    <x v="3"/>
    <x v="5"/>
    <n v="0"/>
    <x v="6"/>
    <s v="Thursday"/>
    <m/>
    <m/>
    <m/>
  </r>
  <r>
    <d v="2012-07-27T00:00:00"/>
    <x v="3"/>
    <x v="5"/>
    <n v="0"/>
    <x v="6"/>
    <s v="Friday"/>
    <m/>
    <m/>
    <m/>
  </r>
  <r>
    <d v="2012-07-28T00:00:00"/>
    <x v="3"/>
    <x v="5"/>
    <n v="0"/>
    <x v="6"/>
    <s v="Saturday"/>
    <m/>
    <m/>
    <m/>
  </r>
  <r>
    <d v="2012-07-29T00:00:00"/>
    <x v="3"/>
    <x v="5"/>
    <n v="0"/>
    <x v="6"/>
    <s v="Sunday"/>
    <m/>
    <m/>
    <m/>
  </r>
  <r>
    <d v="2012-07-30T00:00:00"/>
    <x v="3"/>
    <x v="5"/>
    <n v="0"/>
    <x v="6"/>
    <s v="Monday"/>
    <m/>
    <m/>
    <m/>
  </r>
  <r>
    <d v="2012-07-31T00:00:00"/>
    <x v="3"/>
    <x v="5"/>
    <n v="0"/>
    <x v="6"/>
    <s v="Tuesday"/>
    <m/>
    <m/>
    <m/>
  </r>
  <r>
    <d v="2012-08-01T00:00:00"/>
    <x v="3"/>
    <x v="5"/>
    <n v="0"/>
    <x v="7"/>
    <s v="Wednesday"/>
    <m/>
    <m/>
    <m/>
  </r>
  <r>
    <d v="2012-08-02T00:00:00"/>
    <x v="3"/>
    <x v="5"/>
    <n v="0"/>
    <x v="7"/>
    <s v="Thursday"/>
    <m/>
    <m/>
    <m/>
  </r>
  <r>
    <d v="2012-08-03T00:00:00"/>
    <x v="3"/>
    <x v="5"/>
    <n v="0"/>
    <x v="7"/>
    <s v="Friday"/>
    <m/>
    <m/>
    <m/>
  </r>
  <r>
    <d v="2012-08-04T00:00:00"/>
    <x v="3"/>
    <x v="5"/>
    <n v="0"/>
    <x v="7"/>
    <s v="Saturday"/>
    <m/>
    <m/>
    <m/>
  </r>
  <r>
    <d v="2012-08-05T00:00:00"/>
    <x v="3"/>
    <x v="5"/>
    <n v="0"/>
    <x v="7"/>
    <s v="Sunday"/>
    <m/>
    <m/>
    <m/>
  </r>
  <r>
    <d v="2012-08-06T00:00:00"/>
    <x v="3"/>
    <x v="5"/>
    <n v="0"/>
    <x v="7"/>
    <s v="Monday"/>
    <m/>
    <m/>
    <m/>
  </r>
  <r>
    <d v="2012-08-07T00:00:00"/>
    <x v="3"/>
    <x v="5"/>
    <n v="0"/>
    <x v="7"/>
    <s v="Tuesday"/>
    <m/>
    <m/>
    <m/>
  </r>
  <r>
    <d v="2012-08-08T00:00:00"/>
    <x v="3"/>
    <x v="5"/>
    <n v="0"/>
    <x v="7"/>
    <s v="Wednesday"/>
    <m/>
    <m/>
    <m/>
  </r>
  <r>
    <d v="2012-08-09T00:00:00"/>
    <x v="3"/>
    <x v="5"/>
    <n v="0"/>
    <x v="7"/>
    <s v="Thursday"/>
    <m/>
    <m/>
    <m/>
  </r>
  <r>
    <d v="2012-08-10T00:00:00"/>
    <x v="3"/>
    <x v="5"/>
    <n v="0"/>
    <x v="7"/>
    <s v="Friday"/>
    <m/>
    <m/>
    <m/>
  </r>
  <r>
    <d v="2012-08-11T00:00:00"/>
    <x v="3"/>
    <x v="5"/>
    <n v="0"/>
    <x v="7"/>
    <s v="Saturday"/>
    <m/>
    <m/>
    <m/>
  </r>
  <r>
    <d v="2012-08-12T00:00:00"/>
    <x v="3"/>
    <x v="5"/>
    <n v="0"/>
    <x v="7"/>
    <s v="Sunday"/>
    <m/>
    <m/>
    <m/>
  </r>
  <r>
    <d v="2012-08-13T00:00:00"/>
    <x v="3"/>
    <x v="5"/>
    <n v="0"/>
    <x v="7"/>
    <s v="Monday"/>
    <m/>
    <m/>
    <m/>
  </r>
  <r>
    <d v="2012-08-14T00:00:00"/>
    <x v="3"/>
    <x v="5"/>
    <n v="0"/>
    <x v="7"/>
    <s v="Tuesday"/>
    <m/>
    <m/>
    <m/>
  </r>
  <r>
    <d v="2012-08-15T00:00:00"/>
    <x v="3"/>
    <x v="5"/>
    <n v="0"/>
    <x v="7"/>
    <s v="Wednesday"/>
    <m/>
    <m/>
    <m/>
  </r>
  <r>
    <d v="2012-08-16T00:00:00"/>
    <x v="3"/>
    <x v="5"/>
    <n v="0"/>
    <x v="7"/>
    <s v="Thursday"/>
    <m/>
    <m/>
    <m/>
  </r>
  <r>
    <d v="2012-08-17T00:00:00"/>
    <x v="3"/>
    <x v="5"/>
    <n v="0"/>
    <x v="7"/>
    <s v="Friday"/>
    <m/>
    <m/>
    <m/>
  </r>
  <r>
    <d v="2012-08-18T00:00:00"/>
    <x v="3"/>
    <x v="5"/>
    <n v="0"/>
    <x v="7"/>
    <s v="Saturday"/>
    <m/>
    <m/>
    <m/>
  </r>
  <r>
    <d v="2012-08-19T00:00:00"/>
    <x v="3"/>
    <x v="5"/>
    <n v="0"/>
    <x v="7"/>
    <s v="Sunday"/>
    <m/>
    <m/>
    <m/>
  </r>
  <r>
    <d v="2012-08-20T00:00:00"/>
    <x v="3"/>
    <x v="5"/>
    <n v="0"/>
    <x v="7"/>
    <s v="Monday"/>
    <m/>
    <m/>
    <m/>
  </r>
  <r>
    <d v="2012-08-21T00:00:00"/>
    <x v="3"/>
    <x v="5"/>
    <n v="0"/>
    <x v="7"/>
    <s v="Tuesday"/>
    <m/>
    <m/>
    <m/>
  </r>
  <r>
    <d v="2012-08-22T00:00:00"/>
    <x v="3"/>
    <x v="5"/>
    <n v="0"/>
    <x v="7"/>
    <s v="Wednesday"/>
    <m/>
    <m/>
    <m/>
  </r>
  <r>
    <d v="2012-08-23T00:00:00"/>
    <x v="3"/>
    <x v="5"/>
    <n v="0"/>
    <x v="7"/>
    <s v="Thursday"/>
    <m/>
    <m/>
    <m/>
  </r>
  <r>
    <d v="2012-08-24T00:00:00"/>
    <x v="3"/>
    <x v="5"/>
    <n v="0"/>
    <x v="7"/>
    <s v="Friday"/>
    <m/>
    <m/>
    <m/>
  </r>
  <r>
    <d v="2012-08-25T00:00:00"/>
    <x v="3"/>
    <x v="5"/>
    <n v="0"/>
    <x v="7"/>
    <s v="Saturday"/>
    <m/>
    <m/>
    <m/>
  </r>
  <r>
    <d v="2012-08-26T00:00:00"/>
    <x v="3"/>
    <x v="5"/>
    <n v="0"/>
    <x v="7"/>
    <s v="Sunday"/>
    <m/>
    <m/>
    <m/>
  </r>
  <r>
    <d v="2012-08-27T00:00:00"/>
    <x v="3"/>
    <x v="5"/>
    <n v="0"/>
    <x v="7"/>
    <s v="Monday"/>
    <m/>
    <m/>
    <m/>
  </r>
  <r>
    <d v="2012-08-28T00:00:00"/>
    <x v="3"/>
    <x v="5"/>
    <n v="0"/>
    <x v="7"/>
    <s v="Tuesday"/>
    <m/>
    <m/>
    <m/>
  </r>
  <r>
    <d v="2012-08-29T00:00:00"/>
    <x v="3"/>
    <x v="5"/>
    <n v="0"/>
    <x v="7"/>
    <s v="Wednesday"/>
    <m/>
    <m/>
    <m/>
  </r>
  <r>
    <d v="2012-08-30T00:00:00"/>
    <x v="3"/>
    <x v="5"/>
    <n v="0"/>
    <x v="7"/>
    <s v="Thursday"/>
    <m/>
    <m/>
    <m/>
  </r>
  <r>
    <d v="2012-08-31T00:00:00"/>
    <x v="3"/>
    <x v="5"/>
    <n v="0"/>
    <x v="7"/>
    <s v="Friday"/>
    <m/>
    <m/>
    <m/>
  </r>
  <r>
    <d v="2012-09-01T00:00:00"/>
    <x v="3"/>
    <x v="5"/>
    <n v="0"/>
    <x v="8"/>
    <s v="Saturday"/>
    <m/>
    <m/>
    <m/>
  </r>
  <r>
    <d v="2012-09-02T00:00:00"/>
    <x v="3"/>
    <x v="5"/>
    <n v="0"/>
    <x v="8"/>
    <s v="Sunday"/>
    <m/>
    <m/>
    <m/>
  </r>
  <r>
    <d v="2012-09-03T00:00:00"/>
    <x v="3"/>
    <x v="5"/>
    <n v="0"/>
    <x v="8"/>
    <s v="Monday"/>
    <m/>
    <m/>
    <m/>
  </r>
  <r>
    <d v="2012-09-04T00:00:00"/>
    <x v="3"/>
    <x v="5"/>
    <n v="0"/>
    <x v="8"/>
    <s v="Tuesday"/>
    <m/>
    <m/>
    <m/>
  </r>
  <r>
    <d v="2012-09-05T00:00:00"/>
    <x v="3"/>
    <x v="5"/>
    <n v="0"/>
    <x v="8"/>
    <s v="Wednesday"/>
    <m/>
    <m/>
    <m/>
  </r>
  <r>
    <d v="2012-09-06T00:00:00"/>
    <x v="3"/>
    <x v="5"/>
    <n v="0"/>
    <x v="8"/>
    <s v="Thursday"/>
    <m/>
    <m/>
    <m/>
  </r>
  <r>
    <d v="2012-09-07T00:00:00"/>
    <x v="3"/>
    <x v="5"/>
    <n v="0"/>
    <x v="8"/>
    <s v="Friday"/>
    <m/>
    <m/>
    <m/>
  </r>
  <r>
    <d v="2012-09-08T00:00:00"/>
    <x v="3"/>
    <x v="5"/>
    <n v="0"/>
    <x v="8"/>
    <s v="Saturday"/>
    <m/>
    <m/>
    <m/>
  </r>
  <r>
    <d v="2012-09-09T00:00:00"/>
    <x v="3"/>
    <x v="5"/>
    <n v="0"/>
    <x v="8"/>
    <s v="Sunday"/>
    <m/>
    <m/>
    <m/>
  </r>
  <r>
    <d v="2012-09-10T00:00:00"/>
    <x v="3"/>
    <x v="5"/>
    <n v="0"/>
    <x v="8"/>
    <s v="Monday"/>
    <m/>
    <m/>
    <m/>
  </r>
  <r>
    <d v="2012-09-11T00:00:00"/>
    <x v="3"/>
    <x v="5"/>
    <n v="0"/>
    <x v="8"/>
    <s v="Tuesday"/>
    <m/>
    <m/>
    <m/>
  </r>
  <r>
    <d v="2012-09-12T00:00:00"/>
    <x v="3"/>
    <x v="5"/>
    <n v="0"/>
    <x v="8"/>
    <s v="Wednesday"/>
    <m/>
    <m/>
    <m/>
  </r>
  <r>
    <d v="2012-09-13T00:00:00"/>
    <x v="3"/>
    <x v="5"/>
    <n v="0"/>
    <x v="8"/>
    <s v="Thursday"/>
    <m/>
    <m/>
    <m/>
  </r>
  <r>
    <d v="2012-09-14T00:00:00"/>
    <x v="3"/>
    <x v="5"/>
    <n v="0"/>
    <x v="8"/>
    <s v="Friday"/>
    <m/>
    <m/>
    <m/>
  </r>
  <r>
    <d v="2012-09-15T00:00:00"/>
    <x v="3"/>
    <x v="5"/>
    <n v="0"/>
    <x v="8"/>
    <s v="Saturday"/>
    <m/>
    <m/>
    <m/>
  </r>
  <r>
    <d v="2012-09-16T00:00:00"/>
    <x v="3"/>
    <x v="5"/>
    <n v="0"/>
    <x v="8"/>
    <s v="Sunday"/>
    <m/>
    <m/>
    <m/>
  </r>
  <r>
    <d v="2012-09-17T00:00:00"/>
    <x v="3"/>
    <x v="5"/>
    <n v="0"/>
    <x v="8"/>
    <s v="Monday"/>
    <m/>
    <m/>
    <m/>
  </r>
  <r>
    <d v="2012-09-18T00:00:00"/>
    <x v="3"/>
    <x v="5"/>
    <n v="0"/>
    <x v="8"/>
    <s v="Tuesday"/>
    <m/>
    <m/>
    <m/>
  </r>
  <r>
    <d v="2012-09-19T00:00:00"/>
    <x v="3"/>
    <x v="5"/>
    <n v="0"/>
    <x v="8"/>
    <s v="Wednesday"/>
    <m/>
    <m/>
    <m/>
  </r>
  <r>
    <d v="2012-09-20T00:00:00"/>
    <x v="3"/>
    <x v="5"/>
    <n v="0"/>
    <x v="8"/>
    <s v="Thursday"/>
    <m/>
    <m/>
    <m/>
  </r>
  <r>
    <d v="2012-09-21T00:00:00"/>
    <x v="3"/>
    <x v="5"/>
    <n v="0"/>
    <x v="8"/>
    <s v="Friday"/>
    <m/>
    <m/>
    <m/>
  </r>
  <r>
    <d v="2012-09-22T00:00:00"/>
    <x v="3"/>
    <x v="5"/>
    <n v="0"/>
    <x v="8"/>
    <s v="Saturday"/>
    <m/>
    <m/>
    <m/>
  </r>
  <r>
    <d v="2012-09-23T00:00:00"/>
    <x v="3"/>
    <x v="5"/>
    <n v="0"/>
    <x v="8"/>
    <s v="Sunday"/>
    <m/>
    <m/>
    <m/>
  </r>
  <r>
    <d v="2012-09-24T00:00:00"/>
    <x v="3"/>
    <x v="5"/>
    <n v="0"/>
    <x v="8"/>
    <s v="Monday"/>
    <m/>
    <m/>
    <m/>
  </r>
  <r>
    <d v="2012-09-25T00:00:00"/>
    <x v="3"/>
    <x v="5"/>
    <n v="0"/>
    <x v="8"/>
    <s v="Tuesday"/>
    <m/>
    <m/>
    <m/>
  </r>
  <r>
    <d v="2012-09-26T00:00:00"/>
    <x v="3"/>
    <x v="5"/>
    <n v="0"/>
    <x v="8"/>
    <s v="Wednesday"/>
    <m/>
    <m/>
    <m/>
  </r>
  <r>
    <d v="2012-09-27T00:00:00"/>
    <x v="3"/>
    <x v="5"/>
    <n v="0"/>
    <x v="8"/>
    <s v="Thursday"/>
    <m/>
    <m/>
    <m/>
  </r>
  <r>
    <d v="2012-09-28T00:00:00"/>
    <x v="3"/>
    <x v="5"/>
    <n v="0"/>
    <x v="8"/>
    <s v="Friday"/>
    <m/>
    <m/>
    <m/>
  </r>
  <r>
    <d v="2012-09-29T00:00:00"/>
    <x v="3"/>
    <x v="5"/>
    <n v="0"/>
    <x v="8"/>
    <s v="Saturday"/>
    <m/>
    <m/>
    <m/>
  </r>
  <r>
    <d v="2012-09-30T00:00:00"/>
    <x v="3"/>
    <x v="5"/>
    <n v="0"/>
    <x v="8"/>
    <s v="Sunday"/>
    <m/>
    <m/>
    <m/>
  </r>
  <r>
    <d v="2012-10-01T00:00:00"/>
    <x v="3"/>
    <x v="5"/>
    <n v="0"/>
    <x v="9"/>
    <s v="Monday"/>
    <m/>
    <m/>
    <m/>
  </r>
  <r>
    <d v="2012-10-02T00:00:00"/>
    <x v="3"/>
    <x v="5"/>
    <n v="0"/>
    <x v="9"/>
    <s v="Tuesday"/>
    <m/>
    <m/>
    <m/>
  </r>
  <r>
    <d v="2012-10-03T00:00:00"/>
    <x v="3"/>
    <x v="5"/>
    <n v="0"/>
    <x v="9"/>
    <s v="Wednesday"/>
    <m/>
    <m/>
    <m/>
  </r>
  <r>
    <d v="2012-10-04T00:00:00"/>
    <x v="3"/>
    <x v="5"/>
    <n v="0"/>
    <x v="9"/>
    <s v="Thursday"/>
    <m/>
    <m/>
    <m/>
  </r>
  <r>
    <d v="2012-10-05T00:00:00"/>
    <x v="3"/>
    <x v="5"/>
    <n v="0"/>
    <x v="9"/>
    <s v="Friday"/>
    <m/>
    <m/>
    <m/>
  </r>
  <r>
    <d v="2012-10-06T00:00:00"/>
    <x v="3"/>
    <x v="5"/>
    <n v="0"/>
    <x v="9"/>
    <s v="Saturday"/>
    <m/>
    <m/>
    <m/>
  </r>
  <r>
    <d v="2012-10-07T00:00:00"/>
    <x v="3"/>
    <x v="5"/>
    <n v="0"/>
    <x v="9"/>
    <s v="Sunday"/>
    <m/>
    <m/>
    <m/>
  </r>
  <r>
    <d v="2012-10-08T00:00:00"/>
    <x v="3"/>
    <x v="5"/>
    <n v="0"/>
    <x v="9"/>
    <s v="Monday"/>
    <m/>
    <m/>
    <m/>
  </r>
  <r>
    <d v="2012-10-09T00:00:00"/>
    <x v="3"/>
    <x v="5"/>
    <n v="0"/>
    <x v="9"/>
    <s v="Tuesday"/>
    <m/>
    <m/>
    <m/>
  </r>
  <r>
    <d v="2012-10-10T00:00:00"/>
    <x v="3"/>
    <x v="5"/>
    <n v="0"/>
    <x v="9"/>
    <s v="Wednesday"/>
    <m/>
    <m/>
    <m/>
  </r>
  <r>
    <d v="2012-10-11T00:00:00"/>
    <x v="3"/>
    <x v="5"/>
    <n v="0"/>
    <x v="9"/>
    <s v="Thursday"/>
    <m/>
    <m/>
    <m/>
  </r>
  <r>
    <d v="2012-10-12T00:00:00"/>
    <x v="3"/>
    <x v="5"/>
    <n v="0"/>
    <x v="9"/>
    <s v="Friday"/>
    <m/>
    <m/>
    <m/>
  </r>
  <r>
    <d v="2012-10-13T00:00:00"/>
    <x v="3"/>
    <x v="5"/>
    <n v="0"/>
    <x v="9"/>
    <s v="Saturday"/>
    <m/>
    <m/>
    <m/>
  </r>
  <r>
    <d v="2012-10-14T00:00:00"/>
    <x v="3"/>
    <x v="5"/>
    <n v="0"/>
    <x v="9"/>
    <s v="Sunday"/>
    <m/>
    <m/>
    <m/>
  </r>
  <r>
    <d v="2012-10-15T00:00:00"/>
    <x v="3"/>
    <x v="5"/>
    <n v="0"/>
    <x v="9"/>
    <s v="Monday"/>
    <m/>
    <m/>
    <m/>
  </r>
  <r>
    <d v="2012-10-16T00:00:00"/>
    <x v="3"/>
    <x v="5"/>
    <n v="0"/>
    <x v="9"/>
    <s v="Tuesday"/>
    <m/>
    <m/>
    <m/>
  </r>
  <r>
    <d v="2012-10-17T00:00:00"/>
    <x v="3"/>
    <x v="5"/>
    <n v="0"/>
    <x v="9"/>
    <s v="Wednesday"/>
    <m/>
    <m/>
    <m/>
  </r>
  <r>
    <d v="2012-10-18T00:00:00"/>
    <x v="3"/>
    <x v="5"/>
    <n v="0"/>
    <x v="9"/>
    <s v="Thursday"/>
    <m/>
    <m/>
    <m/>
  </r>
  <r>
    <d v="2012-10-19T00:00:00"/>
    <x v="3"/>
    <x v="5"/>
    <n v="0"/>
    <x v="9"/>
    <s v="Friday"/>
    <m/>
    <m/>
    <m/>
  </r>
  <r>
    <d v="2012-10-20T00:00:00"/>
    <x v="3"/>
    <x v="5"/>
    <n v="0"/>
    <x v="9"/>
    <s v="Saturday"/>
    <m/>
    <m/>
    <m/>
  </r>
  <r>
    <d v="2012-10-21T00:00:00"/>
    <x v="3"/>
    <x v="5"/>
    <n v="0"/>
    <x v="9"/>
    <s v="Sunday"/>
    <m/>
    <m/>
    <m/>
  </r>
  <r>
    <d v="2012-10-22T00:00:00"/>
    <x v="3"/>
    <x v="5"/>
    <n v="0"/>
    <x v="9"/>
    <s v="Monday"/>
    <m/>
    <m/>
    <m/>
  </r>
  <r>
    <d v="2012-10-23T00:00:00"/>
    <x v="3"/>
    <x v="5"/>
    <n v="0"/>
    <x v="9"/>
    <s v="Tuesday"/>
    <m/>
    <m/>
    <m/>
  </r>
  <r>
    <d v="2012-10-24T00:00:00"/>
    <x v="3"/>
    <x v="5"/>
    <n v="0"/>
    <x v="9"/>
    <s v="Wednesday"/>
    <m/>
    <m/>
    <m/>
  </r>
  <r>
    <d v="2012-10-25T00:00:00"/>
    <x v="3"/>
    <x v="5"/>
    <n v="0"/>
    <x v="9"/>
    <s v="Thursday"/>
    <m/>
    <m/>
    <m/>
  </r>
  <r>
    <d v="2012-10-26T00:00:00"/>
    <x v="3"/>
    <x v="5"/>
    <n v="0"/>
    <x v="9"/>
    <s v="Friday"/>
    <m/>
    <m/>
    <m/>
  </r>
  <r>
    <d v="2012-10-27T00:00:00"/>
    <x v="3"/>
    <x v="5"/>
    <n v="0"/>
    <x v="9"/>
    <s v="Saturday"/>
    <m/>
    <m/>
    <m/>
  </r>
  <r>
    <d v="2012-10-28T00:00:00"/>
    <x v="3"/>
    <x v="5"/>
    <n v="0"/>
    <x v="9"/>
    <s v="Sunday"/>
    <m/>
    <m/>
    <m/>
  </r>
  <r>
    <d v="2012-10-29T00:00:00"/>
    <x v="3"/>
    <x v="5"/>
    <n v="0"/>
    <x v="9"/>
    <s v="Monday"/>
    <m/>
    <m/>
    <m/>
  </r>
  <r>
    <d v="2012-10-30T00:00:00"/>
    <x v="3"/>
    <x v="5"/>
    <n v="0"/>
    <x v="9"/>
    <s v="Tuesday"/>
    <m/>
    <m/>
    <m/>
  </r>
  <r>
    <d v="2012-10-31T00:00:00"/>
    <x v="3"/>
    <x v="5"/>
    <n v="0"/>
    <x v="9"/>
    <s v="Wednesday"/>
    <m/>
    <m/>
    <m/>
  </r>
  <r>
    <d v="2012-11-01T00:00:00"/>
    <x v="3"/>
    <x v="5"/>
    <n v="0"/>
    <x v="10"/>
    <s v="Thursday"/>
    <m/>
    <m/>
    <m/>
  </r>
  <r>
    <d v="2012-11-02T00:00:00"/>
    <x v="3"/>
    <x v="5"/>
    <n v="0"/>
    <x v="10"/>
    <s v="Friday"/>
    <m/>
    <m/>
    <m/>
  </r>
  <r>
    <d v="2012-11-03T00:00:00"/>
    <x v="3"/>
    <x v="5"/>
    <n v="0"/>
    <x v="10"/>
    <s v="Saturday"/>
    <m/>
    <m/>
    <m/>
  </r>
  <r>
    <d v="2012-11-04T00:00:00"/>
    <x v="3"/>
    <x v="5"/>
    <n v="0"/>
    <x v="10"/>
    <s v="Sunday"/>
    <m/>
    <m/>
    <m/>
  </r>
  <r>
    <d v="2012-11-05T00:00:00"/>
    <x v="3"/>
    <x v="5"/>
    <n v="0"/>
    <x v="10"/>
    <s v="Monday"/>
    <m/>
    <m/>
    <m/>
  </r>
  <r>
    <d v="2012-11-06T00:00:00"/>
    <x v="3"/>
    <x v="5"/>
    <n v="0"/>
    <x v="10"/>
    <s v="Tuesday"/>
    <m/>
    <m/>
    <m/>
  </r>
  <r>
    <d v="2012-11-07T00:00:00"/>
    <x v="3"/>
    <x v="5"/>
    <n v="0"/>
    <x v="10"/>
    <s v="Wednesday"/>
    <m/>
    <m/>
    <m/>
  </r>
  <r>
    <d v="2012-11-08T00:00:00"/>
    <x v="3"/>
    <x v="5"/>
    <n v="0"/>
    <x v="10"/>
    <s v="Thursday"/>
    <m/>
    <m/>
    <m/>
  </r>
  <r>
    <d v="2012-11-09T00:00:00"/>
    <x v="3"/>
    <x v="5"/>
    <n v="0"/>
    <x v="10"/>
    <s v="Friday"/>
    <m/>
    <m/>
    <m/>
  </r>
  <r>
    <d v="2012-11-10T00:00:00"/>
    <x v="3"/>
    <x v="5"/>
    <n v="0"/>
    <x v="10"/>
    <s v="Saturday"/>
    <m/>
    <m/>
    <m/>
  </r>
  <r>
    <d v="2012-11-11T00:00:00"/>
    <x v="3"/>
    <x v="5"/>
    <n v="0"/>
    <x v="10"/>
    <s v="Sunday"/>
    <m/>
    <m/>
    <m/>
  </r>
  <r>
    <d v="2012-11-12T00:00:00"/>
    <x v="3"/>
    <x v="5"/>
    <n v="0"/>
    <x v="10"/>
    <s v="Monday"/>
    <m/>
    <m/>
    <m/>
  </r>
  <r>
    <d v="2012-11-13T00:00:00"/>
    <x v="3"/>
    <x v="5"/>
    <n v="0"/>
    <x v="10"/>
    <s v="Tuesday"/>
    <m/>
    <m/>
    <m/>
  </r>
  <r>
    <d v="2012-11-14T00:00:00"/>
    <x v="3"/>
    <x v="5"/>
    <n v="0"/>
    <x v="10"/>
    <s v="Wednesday"/>
    <m/>
    <m/>
    <m/>
  </r>
  <r>
    <d v="2012-11-15T00:00:00"/>
    <x v="3"/>
    <x v="5"/>
    <n v="0"/>
    <x v="10"/>
    <s v="Thursday"/>
    <m/>
    <m/>
    <m/>
  </r>
  <r>
    <d v="2012-11-16T00:00:00"/>
    <x v="3"/>
    <x v="5"/>
    <n v="0"/>
    <x v="10"/>
    <s v="Friday"/>
    <m/>
    <m/>
    <m/>
  </r>
  <r>
    <d v="2012-11-17T00:00:00"/>
    <x v="3"/>
    <x v="5"/>
    <n v="0"/>
    <x v="10"/>
    <s v="Saturday"/>
    <m/>
    <m/>
    <m/>
  </r>
  <r>
    <d v="2012-11-18T00:00:00"/>
    <x v="3"/>
    <x v="5"/>
    <n v="0"/>
    <x v="10"/>
    <s v="Sunday"/>
    <m/>
    <m/>
    <m/>
  </r>
  <r>
    <d v="2012-11-19T00:00:00"/>
    <x v="3"/>
    <x v="5"/>
    <n v="0"/>
    <x v="10"/>
    <s v="Monday"/>
    <m/>
    <m/>
    <m/>
  </r>
  <r>
    <d v="2012-11-20T00:00:00"/>
    <x v="3"/>
    <x v="5"/>
    <n v="0"/>
    <x v="10"/>
    <s v="Tuesday"/>
    <m/>
    <m/>
    <m/>
  </r>
  <r>
    <d v="2012-11-21T00:00:00"/>
    <x v="3"/>
    <x v="5"/>
    <n v="0"/>
    <x v="10"/>
    <s v="Wednesday"/>
    <m/>
    <m/>
    <m/>
  </r>
  <r>
    <d v="2012-11-22T00:00:00"/>
    <x v="3"/>
    <x v="5"/>
    <n v="0"/>
    <x v="10"/>
    <s v="Thursday"/>
    <m/>
    <m/>
    <m/>
  </r>
  <r>
    <d v="2012-11-23T00:00:00"/>
    <x v="3"/>
    <x v="5"/>
    <n v="0"/>
    <x v="10"/>
    <s v="Friday"/>
    <m/>
    <m/>
    <m/>
  </r>
  <r>
    <d v="2012-11-24T00:00:00"/>
    <x v="3"/>
    <x v="5"/>
    <n v="0"/>
    <x v="10"/>
    <s v="Saturday"/>
    <m/>
    <m/>
    <m/>
  </r>
  <r>
    <d v="2012-11-25T00:00:00"/>
    <x v="3"/>
    <x v="5"/>
    <n v="0"/>
    <x v="10"/>
    <s v="Sunday"/>
    <m/>
    <m/>
    <m/>
  </r>
  <r>
    <d v="2012-11-26T00:00:00"/>
    <x v="3"/>
    <x v="5"/>
    <n v="0"/>
    <x v="10"/>
    <s v="Monday"/>
    <m/>
    <m/>
    <m/>
  </r>
  <r>
    <d v="2012-11-27T00:00:00"/>
    <x v="3"/>
    <x v="5"/>
    <n v="0"/>
    <x v="10"/>
    <s v="Tuesday"/>
    <m/>
    <m/>
    <m/>
  </r>
  <r>
    <d v="2012-11-28T00:00:00"/>
    <x v="3"/>
    <x v="5"/>
    <n v="0"/>
    <x v="10"/>
    <s v="Wednesday"/>
    <m/>
    <m/>
    <m/>
  </r>
  <r>
    <d v="2012-11-29T00:00:00"/>
    <x v="3"/>
    <x v="5"/>
    <n v="0"/>
    <x v="10"/>
    <s v="Thursday"/>
    <m/>
    <m/>
    <m/>
  </r>
  <r>
    <d v="2012-11-30T00:00:00"/>
    <x v="3"/>
    <x v="5"/>
    <n v="0"/>
    <x v="10"/>
    <s v="Friday"/>
    <m/>
    <m/>
    <m/>
  </r>
  <r>
    <d v="2012-12-01T00:00:00"/>
    <x v="3"/>
    <x v="5"/>
    <n v="0"/>
    <x v="11"/>
    <s v="Saturday"/>
    <m/>
    <m/>
    <m/>
  </r>
  <r>
    <d v="2012-12-02T00:00:00"/>
    <x v="3"/>
    <x v="5"/>
    <n v="0"/>
    <x v="11"/>
    <s v="Sunday"/>
    <m/>
    <m/>
    <m/>
  </r>
  <r>
    <d v="2012-12-03T00:00:00"/>
    <x v="3"/>
    <x v="5"/>
    <n v="0"/>
    <x v="11"/>
    <s v="Monday"/>
    <m/>
    <m/>
    <m/>
  </r>
  <r>
    <d v="2012-12-04T00:00:00"/>
    <x v="3"/>
    <x v="5"/>
    <n v="0"/>
    <x v="11"/>
    <s v="Tuesday"/>
    <m/>
    <m/>
    <m/>
  </r>
  <r>
    <d v="2012-12-05T00:00:00"/>
    <x v="3"/>
    <x v="5"/>
    <n v="0"/>
    <x v="11"/>
    <s v="Wednesday"/>
    <m/>
    <m/>
    <m/>
  </r>
  <r>
    <d v="2012-12-06T00:00:00"/>
    <x v="3"/>
    <x v="5"/>
    <n v="0"/>
    <x v="11"/>
    <s v="Thursday"/>
    <m/>
    <m/>
    <m/>
  </r>
  <r>
    <d v="2012-12-07T00:00:00"/>
    <x v="3"/>
    <x v="5"/>
    <n v="0"/>
    <x v="11"/>
    <s v="Friday"/>
    <m/>
    <m/>
    <m/>
  </r>
  <r>
    <d v="2012-12-08T00:00:00"/>
    <x v="3"/>
    <x v="5"/>
    <n v="0"/>
    <x v="11"/>
    <s v="Saturday"/>
    <m/>
    <m/>
    <m/>
  </r>
  <r>
    <d v="2012-12-09T00:00:00"/>
    <x v="3"/>
    <x v="5"/>
    <n v="0"/>
    <x v="11"/>
    <s v="Sunday"/>
    <m/>
    <m/>
    <m/>
  </r>
  <r>
    <d v="2012-12-10T00:00:00"/>
    <x v="3"/>
    <x v="5"/>
    <n v="0"/>
    <x v="11"/>
    <s v="Monday"/>
    <m/>
    <m/>
    <m/>
  </r>
  <r>
    <d v="2012-12-11T00:00:00"/>
    <x v="3"/>
    <x v="5"/>
    <n v="0"/>
    <x v="11"/>
    <s v="Tuesday"/>
    <m/>
    <m/>
    <m/>
  </r>
  <r>
    <d v="2012-12-12T00:00:00"/>
    <x v="3"/>
    <x v="5"/>
    <n v="0"/>
    <x v="11"/>
    <s v="Wednesday"/>
    <m/>
    <m/>
    <m/>
  </r>
  <r>
    <d v="2012-12-13T00:00:00"/>
    <x v="3"/>
    <x v="5"/>
    <n v="0"/>
    <x v="11"/>
    <s v="Thursday"/>
    <m/>
    <m/>
    <m/>
  </r>
  <r>
    <d v="2012-12-14T00:00:00"/>
    <x v="3"/>
    <x v="5"/>
    <n v="0"/>
    <x v="11"/>
    <s v="Friday"/>
    <m/>
    <m/>
    <m/>
  </r>
  <r>
    <d v="2012-12-15T00:00:00"/>
    <x v="3"/>
    <x v="5"/>
    <n v="0"/>
    <x v="11"/>
    <s v="Saturday"/>
    <m/>
    <m/>
    <m/>
  </r>
  <r>
    <d v="2012-12-16T00:00:00"/>
    <x v="3"/>
    <x v="5"/>
    <n v="0"/>
    <x v="11"/>
    <s v="Sunday"/>
    <m/>
    <m/>
    <m/>
  </r>
  <r>
    <d v="2012-12-17T00:00:00"/>
    <x v="3"/>
    <x v="5"/>
    <n v="0"/>
    <x v="11"/>
    <s v="Monday"/>
    <m/>
    <m/>
    <m/>
  </r>
  <r>
    <d v="2012-12-18T00:00:00"/>
    <x v="3"/>
    <x v="5"/>
    <n v="0"/>
    <x v="11"/>
    <s v="Tuesday"/>
    <m/>
    <m/>
    <m/>
  </r>
  <r>
    <d v="2012-12-19T00:00:00"/>
    <x v="3"/>
    <x v="5"/>
    <n v="0"/>
    <x v="11"/>
    <s v="Wednesday"/>
    <m/>
    <m/>
    <m/>
  </r>
  <r>
    <d v="2012-12-20T00:00:00"/>
    <x v="3"/>
    <x v="5"/>
    <n v="0"/>
    <x v="11"/>
    <s v="Thursday"/>
    <m/>
    <m/>
    <m/>
  </r>
  <r>
    <d v="2012-12-21T00:00:00"/>
    <x v="3"/>
    <x v="5"/>
    <n v="0"/>
    <x v="11"/>
    <s v="Friday"/>
    <m/>
    <m/>
    <m/>
  </r>
  <r>
    <d v="2012-12-22T00:00:00"/>
    <x v="3"/>
    <x v="5"/>
    <n v="0"/>
    <x v="11"/>
    <s v="Saturday"/>
    <m/>
    <m/>
    <m/>
  </r>
  <r>
    <d v="2012-12-23T00:00:00"/>
    <x v="3"/>
    <x v="5"/>
    <n v="0"/>
    <x v="11"/>
    <s v="Sunday"/>
    <m/>
    <m/>
    <m/>
  </r>
  <r>
    <d v="2012-12-24T00:00:00"/>
    <x v="3"/>
    <x v="5"/>
    <n v="0"/>
    <x v="11"/>
    <s v="Monday"/>
    <m/>
    <m/>
    <m/>
  </r>
  <r>
    <d v="2012-12-25T00:00:00"/>
    <x v="3"/>
    <x v="5"/>
    <n v="0"/>
    <x v="11"/>
    <s v="Tuesday"/>
    <m/>
    <m/>
    <m/>
  </r>
  <r>
    <d v="2012-12-26T00:00:00"/>
    <x v="3"/>
    <x v="5"/>
    <n v="0"/>
    <x v="11"/>
    <s v="Wednesday"/>
    <m/>
    <m/>
    <m/>
  </r>
  <r>
    <d v="2012-12-27T00:00:00"/>
    <x v="3"/>
    <x v="5"/>
    <n v="0"/>
    <x v="11"/>
    <s v="Thursday"/>
    <m/>
    <m/>
    <m/>
  </r>
  <r>
    <d v="2012-12-28T00:00:00"/>
    <x v="3"/>
    <x v="5"/>
    <n v="0"/>
    <x v="11"/>
    <s v="Friday"/>
    <m/>
    <m/>
    <m/>
  </r>
  <r>
    <d v="2012-12-29T00:00:00"/>
    <x v="3"/>
    <x v="5"/>
    <n v="0"/>
    <x v="11"/>
    <s v="Saturday"/>
    <m/>
    <m/>
    <m/>
  </r>
  <r>
    <d v="2012-12-30T00:00:00"/>
    <x v="3"/>
    <x v="5"/>
    <n v="0"/>
    <x v="11"/>
    <s v="Sunday"/>
    <m/>
    <m/>
    <m/>
  </r>
  <r>
    <d v="2012-12-31T00:00:00"/>
    <x v="3"/>
    <x v="5"/>
    <n v="0"/>
    <x v="11"/>
    <s v="Monday"/>
    <m/>
    <m/>
    <m/>
  </r>
  <r>
    <d v="2012-01-01T00:00:00"/>
    <x v="3"/>
    <x v="6"/>
    <n v="0"/>
    <x v="0"/>
    <s v="Sunday"/>
    <m/>
    <m/>
    <m/>
  </r>
  <r>
    <d v="2012-01-02T00:00:00"/>
    <x v="3"/>
    <x v="6"/>
    <n v="20"/>
    <x v="0"/>
    <s v="Monday"/>
    <m/>
    <m/>
    <m/>
  </r>
  <r>
    <d v="2012-01-03T00:00:00"/>
    <x v="3"/>
    <x v="6"/>
    <n v="0"/>
    <x v="0"/>
    <s v="Tuesday"/>
    <m/>
    <m/>
    <m/>
  </r>
  <r>
    <d v="2012-01-04T00:00:00"/>
    <x v="3"/>
    <x v="6"/>
    <n v="0"/>
    <x v="0"/>
    <s v="Wednesday"/>
    <m/>
    <m/>
    <m/>
  </r>
  <r>
    <d v="2012-01-05T00:00:00"/>
    <x v="3"/>
    <x v="6"/>
    <n v="0"/>
    <x v="0"/>
    <s v="Thursday"/>
    <m/>
    <m/>
    <m/>
  </r>
  <r>
    <d v="2012-01-06T00:00:00"/>
    <x v="3"/>
    <x v="6"/>
    <n v="0"/>
    <x v="0"/>
    <s v="Friday"/>
    <m/>
    <m/>
    <m/>
  </r>
  <r>
    <d v="2012-01-07T00:00:00"/>
    <x v="3"/>
    <x v="6"/>
    <n v="0"/>
    <x v="0"/>
    <s v="Saturday"/>
    <m/>
    <m/>
    <m/>
  </r>
  <r>
    <d v="2012-01-08T00:00:00"/>
    <x v="3"/>
    <x v="6"/>
    <n v="0"/>
    <x v="0"/>
    <s v="Sunday"/>
    <m/>
    <m/>
    <m/>
  </r>
  <r>
    <d v="2012-01-09T00:00:00"/>
    <x v="3"/>
    <x v="6"/>
    <n v="25"/>
    <x v="0"/>
    <s v="Monday"/>
    <m/>
    <m/>
    <m/>
  </r>
  <r>
    <d v="2012-01-10T00:00:00"/>
    <x v="3"/>
    <x v="6"/>
    <n v="0"/>
    <x v="0"/>
    <s v="Tuesday"/>
    <m/>
    <m/>
    <m/>
  </r>
  <r>
    <d v="2012-01-11T00:00:00"/>
    <x v="3"/>
    <x v="6"/>
    <n v="0"/>
    <x v="0"/>
    <s v="Wednesday"/>
    <m/>
    <m/>
    <m/>
  </r>
  <r>
    <d v="2012-01-12T00:00:00"/>
    <x v="3"/>
    <x v="6"/>
    <n v="0"/>
    <x v="0"/>
    <s v="Thursday"/>
    <m/>
    <m/>
    <m/>
  </r>
  <r>
    <d v="2012-01-13T00:00:00"/>
    <x v="3"/>
    <x v="6"/>
    <n v="0"/>
    <x v="0"/>
    <s v="Friday"/>
    <m/>
    <m/>
    <m/>
  </r>
  <r>
    <d v="2012-01-14T00:00:00"/>
    <x v="3"/>
    <x v="6"/>
    <n v="0"/>
    <x v="0"/>
    <s v="Saturday"/>
    <m/>
    <m/>
    <m/>
  </r>
  <r>
    <d v="2012-01-15T00:00:00"/>
    <x v="3"/>
    <x v="6"/>
    <n v="0"/>
    <x v="0"/>
    <s v="Sunday"/>
    <m/>
    <m/>
    <m/>
  </r>
  <r>
    <d v="2012-01-16T00:00:00"/>
    <x v="3"/>
    <x v="6"/>
    <n v="27"/>
    <x v="0"/>
    <s v="Monday"/>
    <m/>
    <m/>
    <m/>
  </r>
  <r>
    <d v="2012-01-17T00:00:00"/>
    <x v="3"/>
    <x v="6"/>
    <n v="0"/>
    <x v="0"/>
    <s v="Tuesday"/>
    <m/>
    <m/>
    <m/>
  </r>
  <r>
    <d v="2012-01-18T00:00:00"/>
    <x v="3"/>
    <x v="6"/>
    <n v="0"/>
    <x v="0"/>
    <s v="Wednesday"/>
    <m/>
    <m/>
    <m/>
  </r>
  <r>
    <d v="2012-01-19T00:00:00"/>
    <x v="3"/>
    <x v="6"/>
    <n v="0"/>
    <x v="0"/>
    <s v="Thursday"/>
    <m/>
    <m/>
    <m/>
  </r>
  <r>
    <d v="2012-01-20T00:00:00"/>
    <x v="3"/>
    <x v="6"/>
    <n v="0"/>
    <x v="0"/>
    <s v="Friday"/>
    <m/>
    <m/>
    <m/>
  </r>
  <r>
    <d v="2012-01-21T00:00:00"/>
    <x v="3"/>
    <x v="6"/>
    <n v="0"/>
    <x v="0"/>
    <s v="Saturday"/>
    <m/>
    <m/>
    <m/>
  </r>
  <r>
    <d v="2012-01-22T00:00:00"/>
    <x v="3"/>
    <x v="6"/>
    <n v="0"/>
    <x v="0"/>
    <s v="Sunday"/>
    <m/>
    <m/>
    <m/>
  </r>
  <r>
    <d v="2012-01-23T00:00:00"/>
    <x v="3"/>
    <x v="6"/>
    <n v="27"/>
    <x v="0"/>
    <s v="Monday"/>
    <m/>
    <m/>
    <m/>
  </r>
  <r>
    <d v="2012-01-24T00:00:00"/>
    <x v="3"/>
    <x v="6"/>
    <n v="0"/>
    <x v="0"/>
    <s v="Tuesday"/>
    <m/>
    <m/>
    <m/>
  </r>
  <r>
    <d v="2012-01-25T00:00:00"/>
    <x v="3"/>
    <x v="6"/>
    <n v="0"/>
    <x v="0"/>
    <s v="Wednesday"/>
    <m/>
    <m/>
    <m/>
  </r>
  <r>
    <d v="2012-01-26T00:00:00"/>
    <x v="3"/>
    <x v="6"/>
    <n v="0"/>
    <x v="0"/>
    <s v="Thursday"/>
    <m/>
    <m/>
    <m/>
  </r>
  <r>
    <d v="2012-01-27T00:00:00"/>
    <x v="3"/>
    <x v="6"/>
    <n v="0"/>
    <x v="0"/>
    <s v="Friday"/>
    <m/>
    <m/>
    <m/>
  </r>
  <r>
    <d v="2012-01-28T00:00:00"/>
    <x v="3"/>
    <x v="6"/>
    <n v="0"/>
    <x v="0"/>
    <s v="Saturday"/>
    <m/>
    <m/>
    <m/>
  </r>
  <r>
    <d v="2012-01-29T00:00:00"/>
    <x v="3"/>
    <x v="6"/>
    <n v="0"/>
    <x v="0"/>
    <s v="Sunday"/>
    <m/>
    <m/>
    <m/>
  </r>
  <r>
    <d v="2012-01-30T00:00:00"/>
    <x v="3"/>
    <x v="6"/>
    <n v="34"/>
    <x v="0"/>
    <s v="Monday"/>
    <m/>
    <m/>
    <m/>
  </r>
  <r>
    <d v="2012-01-31T00:00:00"/>
    <x v="3"/>
    <x v="6"/>
    <n v="0"/>
    <x v="0"/>
    <s v="Tuesday"/>
    <m/>
    <m/>
    <m/>
  </r>
  <r>
    <d v="2012-02-01T00:00:00"/>
    <x v="3"/>
    <x v="6"/>
    <n v="0"/>
    <x v="1"/>
    <s v="Wednesday"/>
    <m/>
    <m/>
    <m/>
  </r>
  <r>
    <d v="2012-02-02T00:00:00"/>
    <x v="3"/>
    <x v="6"/>
    <n v="0"/>
    <x v="1"/>
    <s v="Thursday"/>
    <m/>
    <m/>
    <m/>
  </r>
  <r>
    <d v="2012-02-03T00:00:00"/>
    <x v="3"/>
    <x v="6"/>
    <n v="0"/>
    <x v="1"/>
    <s v="Friday"/>
    <m/>
    <m/>
    <m/>
  </r>
  <r>
    <d v="2012-02-04T00:00:00"/>
    <x v="3"/>
    <x v="6"/>
    <n v="0"/>
    <x v="1"/>
    <s v="Saturday"/>
    <m/>
    <m/>
    <m/>
  </r>
  <r>
    <d v="2012-02-05T00:00:00"/>
    <x v="3"/>
    <x v="6"/>
    <n v="0"/>
    <x v="1"/>
    <s v="Sunday"/>
    <m/>
    <m/>
    <m/>
  </r>
  <r>
    <d v="2012-02-06T00:00:00"/>
    <x v="3"/>
    <x v="6"/>
    <n v="28"/>
    <x v="1"/>
    <s v="Monday"/>
    <m/>
    <m/>
    <m/>
  </r>
  <r>
    <d v="2012-02-07T00:00:00"/>
    <x v="3"/>
    <x v="6"/>
    <n v="0"/>
    <x v="1"/>
    <s v="Tuesday"/>
    <m/>
    <m/>
    <m/>
  </r>
  <r>
    <d v="2012-02-08T00:00:00"/>
    <x v="3"/>
    <x v="6"/>
    <n v="0"/>
    <x v="1"/>
    <s v="Wednesday"/>
    <m/>
    <m/>
    <m/>
  </r>
  <r>
    <d v="2012-02-09T00:00:00"/>
    <x v="3"/>
    <x v="6"/>
    <n v="0"/>
    <x v="1"/>
    <s v="Thursday"/>
    <m/>
    <m/>
    <m/>
  </r>
  <r>
    <d v="2012-02-10T00:00:00"/>
    <x v="3"/>
    <x v="6"/>
    <n v="0"/>
    <x v="1"/>
    <s v="Friday"/>
    <m/>
    <m/>
    <m/>
  </r>
  <r>
    <d v="2012-02-11T00:00:00"/>
    <x v="3"/>
    <x v="6"/>
    <n v="0"/>
    <x v="1"/>
    <s v="Saturday"/>
    <m/>
    <m/>
    <m/>
  </r>
  <r>
    <d v="2012-02-12T00:00:00"/>
    <x v="3"/>
    <x v="6"/>
    <n v="0"/>
    <x v="1"/>
    <s v="Sunday"/>
    <m/>
    <m/>
    <m/>
  </r>
  <r>
    <d v="2012-02-13T00:00:00"/>
    <x v="3"/>
    <x v="6"/>
    <n v="47"/>
    <x v="1"/>
    <s v="Monday"/>
    <m/>
    <m/>
    <m/>
  </r>
  <r>
    <d v="2012-02-14T00:00:00"/>
    <x v="3"/>
    <x v="6"/>
    <n v="0"/>
    <x v="1"/>
    <s v="Tuesday"/>
    <m/>
    <m/>
    <m/>
  </r>
  <r>
    <d v="2012-02-15T00:00:00"/>
    <x v="3"/>
    <x v="6"/>
    <n v="0"/>
    <x v="1"/>
    <s v="Wednesday"/>
    <m/>
    <m/>
    <m/>
  </r>
  <r>
    <d v="2012-02-16T00:00:00"/>
    <x v="3"/>
    <x v="6"/>
    <n v="0"/>
    <x v="1"/>
    <s v="Thursday"/>
    <m/>
    <m/>
    <m/>
  </r>
  <r>
    <d v="2012-02-17T00:00:00"/>
    <x v="3"/>
    <x v="6"/>
    <n v="0"/>
    <x v="1"/>
    <s v="Friday"/>
    <m/>
    <m/>
    <m/>
  </r>
  <r>
    <d v="2012-02-18T00:00:00"/>
    <x v="3"/>
    <x v="6"/>
    <n v="0"/>
    <x v="1"/>
    <s v="Saturday"/>
    <m/>
    <m/>
    <m/>
  </r>
  <r>
    <d v="2012-02-19T00:00:00"/>
    <x v="3"/>
    <x v="6"/>
    <n v="0"/>
    <x v="1"/>
    <s v="Sunday"/>
    <m/>
    <m/>
    <m/>
  </r>
  <r>
    <d v="2012-02-20T00:00:00"/>
    <x v="3"/>
    <x v="6"/>
    <n v="25"/>
    <x v="1"/>
    <s v="Monday"/>
    <m/>
    <m/>
    <m/>
  </r>
  <r>
    <d v="2012-02-21T00:00:00"/>
    <x v="3"/>
    <x v="6"/>
    <n v="0"/>
    <x v="1"/>
    <s v="Tuesday"/>
    <m/>
    <m/>
    <m/>
  </r>
  <r>
    <d v="2012-02-22T00:00:00"/>
    <x v="3"/>
    <x v="6"/>
    <n v="0"/>
    <x v="1"/>
    <s v="Wednesday"/>
    <m/>
    <m/>
    <m/>
  </r>
  <r>
    <d v="2012-02-23T00:00:00"/>
    <x v="3"/>
    <x v="6"/>
    <n v="0"/>
    <x v="1"/>
    <s v="Thursday"/>
    <m/>
    <m/>
    <m/>
  </r>
  <r>
    <d v="2012-02-24T00:00:00"/>
    <x v="3"/>
    <x v="6"/>
    <n v="0"/>
    <x v="1"/>
    <s v="Friday"/>
    <m/>
    <m/>
    <m/>
  </r>
  <r>
    <d v="2012-02-25T00:00:00"/>
    <x v="3"/>
    <x v="6"/>
    <n v="0"/>
    <x v="1"/>
    <s v="Saturday"/>
    <m/>
    <m/>
    <m/>
  </r>
  <r>
    <d v="2012-02-26T00:00:00"/>
    <x v="3"/>
    <x v="6"/>
    <n v="0"/>
    <x v="1"/>
    <s v="Sunday"/>
    <m/>
    <m/>
    <m/>
  </r>
  <r>
    <d v="2012-02-27T00:00:00"/>
    <x v="3"/>
    <x v="6"/>
    <n v="37"/>
    <x v="1"/>
    <s v="Monday"/>
    <m/>
    <m/>
    <m/>
  </r>
  <r>
    <d v="2012-02-28T00:00:00"/>
    <x v="3"/>
    <x v="6"/>
    <n v="0"/>
    <x v="1"/>
    <s v="Tuesday"/>
    <m/>
    <m/>
    <m/>
  </r>
  <r>
    <d v="2012-02-29T00:00:00"/>
    <x v="3"/>
    <x v="6"/>
    <n v="0"/>
    <x v="1"/>
    <s v="Wednesday"/>
    <m/>
    <m/>
    <m/>
  </r>
  <r>
    <d v="2012-03-01T00:00:00"/>
    <x v="3"/>
    <x v="6"/>
    <n v="0"/>
    <x v="2"/>
    <s v="Thursday"/>
    <m/>
    <m/>
    <m/>
  </r>
  <r>
    <d v="2012-03-02T00:00:00"/>
    <x v="3"/>
    <x v="6"/>
    <n v="0"/>
    <x v="2"/>
    <s v="Friday"/>
    <m/>
    <m/>
    <m/>
  </r>
  <r>
    <d v="2012-03-03T00:00:00"/>
    <x v="3"/>
    <x v="6"/>
    <n v="0"/>
    <x v="2"/>
    <s v="Saturday"/>
    <m/>
    <m/>
    <m/>
  </r>
  <r>
    <d v="2012-03-04T00:00:00"/>
    <x v="3"/>
    <x v="6"/>
    <n v="0"/>
    <x v="2"/>
    <s v="Sunday"/>
    <m/>
    <m/>
    <m/>
  </r>
  <r>
    <d v="2012-03-05T00:00:00"/>
    <x v="3"/>
    <x v="6"/>
    <n v="36"/>
    <x v="2"/>
    <s v="Monday"/>
    <m/>
    <m/>
    <m/>
  </r>
  <r>
    <d v="2012-03-06T00:00:00"/>
    <x v="3"/>
    <x v="6"/>
    <n v="0"/>
    <x v="2"/>
    <s v="Tuesday"/>
    <m/>
    <m/>
    <m/>
  </r>
  <r>
    <d v="2012-03-07T00:00:00"/>
    <x v="3"/>
    <x v="6"/>
    <n v="0"/>
    <x v="2"/>
    <s v="Wednesday"/>
    <m/>
    <m/>
    <m/>
  </r>
  <r>
    <d v="2012-03-08T00:00:00"/>
    <x v="3"/>
    <x v="6"/>
    <n v="0"/>
    <x v="2"/>
    <s v="Thursday"/>
    <m/>
    <m/>
    <m/>
  </r>
  <r>
    <d v="2012-03-09T00:00:00"/>
    <x v="3"/>
    <x v="6"/>
    <n v="0"/>
    <x v="2"/>
    <s v="Friday"/>
    <m/>
    <m/>
    <m/>
  </r>
  <r>
    <d v="2012-03-10T00:00:00"/>
    <x v="3"/>
    <x v="6"/>
    <n v="0"/>
    <x v="2"/>
    <s v="Saturday"/>
    <m/>
    <m/>
    <m/>
  </r>
  <r>
    <d v="2012-03-11T00:00:00"/>
    <x v="3"/>
    <x v="6"/>
    <n v="0"/>
    <x v="2"/>
    <s v="Sunday"/>
    <m/>
    <m/>
    <m/>
  </r>
  <r>
    <d v="2012-03-12T00:00:00"/>
    <x v="3"/>
    <x v="6"/>
    <n v="35"/>
    <x v="2"/>
    <s v="Monday"/>
    <m/>
    <m/>
    <m/>
  </r>
  <r>
    <d v="2012-03-13T00:00:00"/>
    <x v="3"/>
    <x v="6"/>
    <n v="0"/>
    <x v="2"/>
    <s v="Tuesday"/>
    <m/>
    <m/>
    <m/>
  </r>
  <r>
    <d v="2012-03-14T00:00:00"/>
    <x v="3"/>
    <x v="6"/>
    <n v="0"/>
    <x v="2"/>
    <s v="Wednesday"/>
    <m/>
    <m/>
    <m/>
  </r>
  <r>
    <d v="2012-03-15T00:00:00"/>
    <x v="3"/>
    <x v="6"/>
    <n v="0"/>
    <x v="2"/>
    <s v="Thursday"/>
    <m/>
    <m/>
    <m/>
  </r>
  <r>
    <d v="2012-03-16T00:00:00"/>
    <x v="3"/>
    <x v="6"/>
    <n v="0"/>
    <x v="2"/>
    <s v="Friday"/>
    <m/>
    <m/>
    <m/>
  </r>
  <r>
    <d v="2012-03-17T00:00:00"/>
    <x v="3"/>
    <x v="6"/>
    <n v="0"/>
    <x v="2"/>
    <s v="Saturday"/>
    <m/>
    <m/>
    <m/>
  </r>
  <r>
    <d v="2012-03-18T00:00:00"/>
    <x v="3"/>
    <x v="6"/>
    <n v="0"/>
    <x v="2"/>
    <s v="Sunday"/>
    <m/>
    <m/>
    <m/>
  </r>
  <r>
    <d v="2012-03-19T00:00:00"/>
    <x v="3"/>
    <x v="6"/>
    <n v="29"/>
    <x v="2"/>
    <s v="Monday"/>
    <m/>
    <m/>
    <m/>
  </r>
  <r>
    <d v="2012-03-20T00:00:00"/>
    <x v="3"/>
    <x v="6"/>
    <n v="0"/>
    <x v="2"/>
    <s v="Tuesday"/>
    <m/>
    <m/>
    <m/>
  </r>
  <r>
    <d v="2012-03-21T00:00:00"/>
    <x v="3"/>
    <x v="6"/>
    <n v="0"/>
    <x v="2"/>
    <s v="Wednesday"/>
    <m/>
    <m/>
    <m/>
  </r>
  <r>
    <d v="2012-03-22T00:00:00"/>
    <x v="3"/>
    <x v="6"/>
    <n v="0"/>
    <x v="2"/>
    <s v="Thursday"/>
    <m/>
    <m/>
    <m/>
  </r>
  <r>
    <d v="2012-03-23T00:00:00"/>
    <x v="3"/>
    <x v="6"/>
    <n v="0"/>
    <x v="2"/>
    <s v="Friday"/>
    <m/>
    <m/>
    <m/>
  </r>
  <r>
    <d v="2012-03-24T00:00:00"/>
    <x v="3"/>
    <x v="6"/>
    <n v="0"/>
    <x v="2"/>
    <s v="Saturday"/>
    <m/>
    <m/>
    <m/>
  </r>
  <r>
    <d v="2012-03-25T00:00:00"/>
    <x v="3"/>
    <x v="6"/>
    <n v="0"/>
    <x v="2"/>
    <s v="Sunday"/>
    <m/>
    <m/>
    <m/>
  </r>
  <r>
    <d v="2012-03-26T00:00:00"/>
    <x v="3"/>
    <x v="6"/>
    <n v="31"/>
    <x v="2"/>
    <s v="Monday"/>
    <m/>
    <m/>
    <m/>
  </r>
  <r>
    <d v="2012-03-27T00:00:00"/>
    <x v="3"/>
    <x v="6"/>
    <n v="0"/>
    <x v="2"/>
    <s v="Tuesday"/>
    <m/>
    <m/>
    <m/>
  </r>
  <r>
    <d v="2012-03-28T00:00:00"/>
    <x v="3"/>
    <x v="6"/>
    <n v="0"/>
    <x v="2"/>
    <s v="Wednesday"/>
    <m/>
    <m/>
    <m/>
  </r>
  <r>
    <d v="2012-03-29T00:00:00"/>
    <x v="3"/>
    <x v="6"/>
    <n v="0"/>
    <x v="2"/>
    <s v="Thursday"/>
    <m/>
    <m/>
    <m/>
  </r>
  <r>
    <d v="2012-03-30T00:00:00"/>
    <x v="3"/>
    <x v="6"/>
    <n v="0"/>
    <x v="2"/>
    <s v="Friday"/>
    <m/>
    <m/>
    <m/>
  </r>
  <r>
    <d v="2012-03-31T00:00:00"/>
    <x v="3"/>
    <x v="6"/>
    <n v="0"/>
    <x v="2"/>
    <s v="Saturday"/>
    <m/>
    <m/>
    <m/>
  </r>
  <r>
    <d v="2012-04-01T00:00:00"/>
    <x v="3"/>
    <x v="6"/>
    <n v="0"/>
    <x v="3"/>
    <s v="Sunday"/>
    <m/>
    <m/>
    <m/>
  </r>
  <r>
    <d v="2012-04-02T00:00:00"/>
    <x v="3"/>
    <x v="6"/>
    <n v="37"/>
    <x v="3"/>
    <s v="Monday"/>
    <m/>
    <m/>
    <m/>
  </r>
  <r>
    <d v="2012-04-03T00:00:00"/>
    <x v="3"/>
    <x v="6"/>
    <n v="0"/>
    <x v="3"/>
    <s v="Tuesday"/>
    <m/>
    <m/>
    <m/>
  </r>
  <r>
    <d v="2012-04-04T00:00:00"/>
    <x v="3"/>
    <x v="6"/>
    <n v="0"/>
    <x v="3"/>
    <s v="Wednesday"/>
    <m/>
    <m/>
    <m/>
  </r>
  <r>
    <d v="2012-04-05T00:00:00"/>
    <x v="3"/>
    <x v="6"/>
    <n v="0"/>
    <x v="3"/>
    <s v="Thursday"/>
    <m/>
    <m/>
    <m/>
  </r>
  <r>
    <d v="2012-04-06T00:00:00"/>
    <x v="3"/>
    <x v="6"/>
    <n v="0"/>
    <x v="3"/>
    <s v="Friday"/>
    <m/>
    <m/>
    <m/>
  </r>
  <r>
    <d v="2012-04-07T00:00:00"/>
    <x v="3"/>
    <x v="6"/>
    <n v="0"/>
    <x v="3"/>
    <s v="Saturday"/>
    <m/>
    <m/>
    <m/>
  </r>
  <r>
    <d v="2012-04-08T00:00:00"/>
    <x v="3"/>
    <x v="6"/>
    <n v="0"/>
    <x v="3"/>
    <s v="Sunday"/>
    <m/>
    <m/>
    <m/>
  </r>
  <r>
    <d v="2012-04-09T00:00:00"/>
    <x v="3"/>
    <x v="6"/>
    <n v="33"/>
    <x v="3"/>
    <s v="Monday"/>
    <m/>
    <m/>
    <m/>
  </r>
  <r>
    <d v="2012-04-10T00:00:00"/>
    <x v="3"/>
    <x v="6"/>
    <n v="0"/>
    <x v="3"/>
    <s v="Tuesday"/>
    <m/>
    <m/>
    <m/>
  </r>
  <r>
    <d v="2012-04-11T00:00:00"/>
    <x v="3"/>
    <x v="6"/>
    <n v="0"/>
    <x v="3"/>
    <s v="Wednesday"/>
    <m/>
    <m/>
    <m/>
  </r>
  <r>
    <d v="2012-04-12T00:00:00"/>
    <x v="3"/>
    <x v="6"/>
    <n v="0"/>
    <x v="3"/>
    <s v="Thursday"/>
    <m/>
    <m/>
    <m/>
  </r>
  <r>
    <d v="2012-04-13T00:00:00"/>
    <x v="3"/>
    <x v="6"/>
    <n v="0"/>
    <x v="3"/>
    <s v="Friday"/>
    <m/>
    <m/>
    <m/>
  </r>
  <r>
    <d v="2012-04-14T00:00:00"/>
    <x v="3"/>
    <x v="6"/>
    <n v="0"/>
    <x v="3"/>
    <s v="Saturday"/>
    <m/>
    <m/>
    <m/>
  </r>
  <r>
    <d v="2012-04-15T00:00:00"/>
    <x v="3"/>
    <x v="6"/>
    <n v="0"/>
    <x v="3"/>
    <s v="Sunday"/>
    <m/>
    <m/>
    <m/>
  </r>
  <r>
    <d v="2012-04-16T00:00:00"/>
    <x v="3"/>
    <x v="6"/>
    <n v="28"/>
    <x v="3"/>
    <s v="Monday"/>
    <m/>
    <m/>
    <m/>
  </r>
  <r>
    <d v="2012-04-17T00:00:00"/>
    <x v="3"/>
    <x v="6"/>
    <n v="0"/>
    <x v="3"/>
    <s v="Tuesday"/>
    <m/>
    <m/>
    <m/>
  </r>
  <r>
    <d v="2012-04-18T00:00:00"/>
    <x v="3"/>
    <x v="6"/>
    <n v="0"/>
    <x v="3"/>
    <s v="Wednesday"/>
    <m/>
    <m/>
    <m/>
  </r>
  <r>
    <d v="2012-04-19T00:00:00"/>
    <x v="3"/>
    <x v="6"/>
    <n v="0"/>
    <x v="3"/>
    <s v="Thursday"/>
    <m/>
    <m/>
    <m/>
  </r>
  <r>
    <d v="2012-04-20T00:00:00"/>
    <x v="3"/>
    <x v="6"/>
    <n v="0"/>
    <x v="3"/>
    <s v="Friday"/>
    <m/>
    <m/>
    <m/>
  </r>
  <r>
    <d v="2012-04-21T00:00:00"/>
    <x v="3"/>
    <x v="6"/>
    <n v="0"/>
    <x v="3"/>
    <s v="Saturday"/>
    <m/>
    <m/>
    <m/>
  </r>
  <r>
    <d v="2012-04-22T00:00:00"/>
    <x v="3"/>
    <x v="6"/>
    <n v="0"/>
    <x v="3"/>
    <s v="Sunday"/>
    <m/>
    <m/>
    <m/>
  </r>
  <r>
    <d v="2012-04-23T00:00:00"/>
    <x v="3"/>
    <x v="6"/>
    <n v="37"/>
    <x v="3"/>
    <s v="Monday"/>
    <m/>
    <m/>
    <m/>
  </r>
  <r>
    <d v="2012-04-24T00:00:00"/>
    <x v="3"/>
    <x v="6"/>
    <n v="0"/>
    <x v="3"/>
    <s v="Tuesday"/>
    <m/>
    <m/>
    <m/>
  </r>
  <r>
    <d v="2012-04-25T00:00:00"/>
    <x v="3"/>
    <x v="6"/>
    <n v="0"/>
    <x v="3"/>
    <s v="Wednesday"/>
    <m/>
    <m/>
    <m/>
  </r>
  <r>
    <d v="2012-04-26T00:00:00"/>
    <x v="3"/>
    <x v="6"/>
    <n v="0"/>
    <x v="3"/>
    <s v="Thursday"/>
    <m/>
    <m/>
    <m/>
  </r>
  <r>
    <d v="2012-04-27T00:00:00"/>
    <x v="3"/>
    <x v="6"/>
    <n v="0"/>
    <x v="3"/>
    <s v="Friday"/>
    <m/>
    <m/>
    <m/>
  </r>
  <r>
    <d v="2012-04-28T00:00:00"/>
    <x v="3"/>
    <x v="6"/>
    <n v="0"/>
    <x v="3"/>
    <s v="Saturday"/>
    <m/>
    <m/>
    <m/>
  </r>
  <r>
    <d v="2012-04-29T00:00:00"/>
    <x v="3"/>
    <x v="6"/>
    <n v="0"/>
    <x v="3"/>
    <s v="Sunday"/>
    <m/>
    <m/>
    <m/>
  </r>
  <r>
    <d v="2012-04-30T00:00:00"/>
    <x v="3"/>
    <x v="6"/>
    <n v="44"/>
    <x v="3"/>
    <s v="Monday"/>
    <m/>
    <m/>
    <m/>
  </r>
  <r>
    <d v="2012-05-01T00:00:00"/>
    <x v="3"/>
    <x v="6"/>
    <n v="0"/>
    <x v="4"/>
    <s v="Tuesday"/>
    <m/>
    <m/>
    <m/>
  </r>
  <r>
    <d v="2012-05-02T00:00:00"/>
    <x v="3"/>
    <x v="6"/>
    <n v="0"/>
    <x v="4"/>
    <s v="Wednesday"/>
    <m/>
    <m/>
    <m/>
  </r>
  <r>
    <d v="2012-05-03T00:00:00"/>
    <x v="3"/>
    <x v="6"/>
    <n v="0"/>
    <x v="4"/>
    <s v="Thursday"/>
    <m/>
    <m/>
    <m/>
  </r>
  <r>
    <d v="2012-05-04T00:00:00"/>
    <x v="3"/>
    <x v="6"/>
    <n v="0"/>
    <x v="4"/>
    <s v="Friday"/>
    <m/>
    <m/>
    <m/>
  </r>
  <r>
    <d v="2012-05-05T00:00:00"/>
    <x v="3"/>
    <x v="6"/>
    <n v="0"/>
    <x v="4"/>
    <s v="Saturday"/>
    <m/>
    <m/>
    <m/>
  </r>
  <r>
    <d v="2012-05-06T00:00:00"/>
    <x v="3"/>
    <x v="6"/>
    <n v="0"/>
    <x v="4"/>
    <s v="Sunday"/>
    <m/>
    <m/>
    <m/>
  </r>
  <r>
    <d v="2012-05-07T00:00:00"/>
    <x v="3"/>
    <x v="6"/>
    <n v="34"/>
    <x v="4"/>
    <s v="Monday"/>
    <m/>
    <m/>
    <m/>
  </r>
  <r>
    <d v="2012-05-08T00:00:00"/>
    <x v="3"/>
    <x v="6"/>
    <n v="0"/>
    <x v="4"/>
    <s v="Tuesday"/>
    <m/>
    <m/>
    <m/>
  </r>
  <r>
    <d v="2012-05-09T00:00:00"/>
    <x v="3"/>
    <x v="6"/>
    <n v="0"/>
    <x v="4"/>
    <s v="Wednesday"/>
    <m/>
    <m/>
    <m/>
  </r>
  <r>
    <d v="2012-05-10T00:00:00"/>
    <x v="3"/>
    <x v="6"/>
    <n v="0"/>
    <x v="4"/>
    <s v="Thursday"/>
    <m/>
    <m/>
    <m/>
  </r>
  <r>
    <d v="2012-05-11T00:00:00"/>
    <x v="3"/>
    <x v="6"/>
    <n v="0"/>
    <x v="4"/>
    <s v="Friday"/>
    <m/>
    <m/>
    <m/>
  </r>
  <r>
    <d v="2012-05-12T00:00:00"/>
    <x v="3"/>
    <x v="6"/>
    <n v="0"/>
    <x v="4"/>
    <s v="Saturday"/>
    <m/>
    <m/>
    <m/>
  </r>
  <r>
    <d v="2012-05-13T00:00:00"/>
    <x v="3"/>
    <x v="6"/>
    <n v="0"/>
    <x v="4"/>
    <s v="Sunday"/>
    <m/>
    <m/>
    <m/>
  </r>
  <r>
    <d v="2012-05-14T00:00:00"/>
    <x v="3"/>
    <x v="6"/>
    <n v="56"/>
    <x v="4"/>
    <s v="Monday"/>
    <m/>
    <m/>
    <m/>
  </r>
  <r>
    <d v="2012-05-15T00:00:00"/>
    <x v="3"/>
    <x v="6"/>
    <n v="0"/>
    <x v="4"/>
    <s v="Tuesday"/>
    <m/>
    <m/>
    <m/>
  </r>
  <r>
    <d v="2012-05-16T00:00:00"/>
    <x v="3"/>
    <x v="6"/>
    <n v="0"/>
    <x v="4"/>
    <s v="Wednesday"/>
    <m/>
    <m/>
    <m/>
  </r>
  <r>
    <d v="2012-05-17T00:00:00"/>
    <x v="3"/>
    <x v="6"/>
    <n v="0"/>
    <x v="4"/>
    <s v="Thursday"/>
    <m/>
    <m/>
    <m/>
  </r>
  <r>
    <d v="2012-05-18T00:00:00"/>
    <x v="3"/>
    <x v="6"/>
    <n v="0"/>
    <x v="4"/>
    <s v="Friday"/>
    <m/>
    <m/>
    <m/>
  </r>
  <r>
    <d v="2012-05-19T00:00:00"/>
    <x v="3"/>
    <x v="6"/>
    <n v="0"/>
    <x v="4"/>
    <s v="Saturday"/>
    <m/>
    <m/>
    <m/>
  </r>
  <r>
    <d v="2012-05-20T00:00:00"/>
    <x v="3"/>
    <x v="6"/>
    <n v="0"/>
    <x v="4"/>
    <s v="Sunday"/>
    <m/>
    <m/>
    <m/>
  </r>
  <r>
    <d v="2012-05-21T00:00:00"/>
    <x v="3"/>
    <x v="6"/>
    <n v="40"/>
    <x v="4"/>
    <s v="Monday"/>
    <m/>
    <m/>
    <m/>
  </r>
  <r>
    <d v="2012-05-22T00:00:00"/>
    <x v="3"/>
    <x v="6"/>
    <n v="0"/>
    <x v="4"/>
    <s v="Tuesday"/>
    <m/>
    <m/>
    <m/>
  </r>
  <r>
    <d v="2012-05-23T00:00:00"/>
    <x v="3"/>
    <x v="6"/>
    <n v="0"/>
    <x v="4"/>
    <s v="Wednesday"/>
    <m/>
    <m/>
    <m/>
  </r>
  <r>
    <d v="2012-05-24T00:00:00"/>
    <x v="3"/>
    <x v="6"/>
    <n v="0"/>
    <x v="4"/>
    <s v="Thursday"/>
    <m/>
    <m/>
    <m/>
  </r>
  <r>
    <d v="2012-05-25T00:00:00"/>
    <x v="3"/>
    <x v="6"/>
    <n v="0"/>
    <x v="4"/>
    <s v="Friday"/>
    <m/>
    <m/>
    <m/>
  </r>
  <r>
    <d v="2012-05-26T00:00:00"/>
    <x v="3"/>
    <x v="6"/>
    <n v="0"/>
    <x v="4"/>
    <s v="Saturday"/>
    <m/>
    <m/>
    <m/>
  </r>
  <r>
    <d v="2012-05-27T00:00:00"/>
    <x v="3"/>
    <x v="6"/>
    <n v="0"/>
    <x v="4"/>
    <s v="Sunday"/>
    <m/>
    <m/>
    <m/>
  </r>
  <r>
    <d v="2012-05-28T00:00:00"/>
    <x v="3"/>
    <x v="6"/>
    <n v="44"/>
    <x v="4"/>
    <s v="Monday"/>
    <m/>
    <m/>
    <m/>
  </r>
  <r>
    <d v="2012-05-29T00:00:00"/>
    <x v="3"/>
    <x v="6"/>
    <n v="0"/>
    <x v="4"/>
    <s v="Tuesday"/>
    <m/>
    <m/>
    <m/>
  </r>
  <r>
    <d v="2012-05-30T00:00:00"/>
    <x v="3"/>
    <x v="6"/>
    <n v="0"/>
    <x v="4"/>
    <s v="Wednesday"/>
    <m/>
    <m/>
    <m/>
  </r>
  <r>
    <d v="2012-05-31T00:00:00"/>
    <x v="3"/>
    <x v="6"/>
    <n v="0"/>
    <x v="4"/>
    <s v="Thursday"/>
    <m/>
    <m/>
    <m/>
  </r>
  <r>
    <d v="2012-06-01T00:00:00"/>
    <x v="3"/>
    <x v="6"/>
    <n v="0"/>
    <x v="5"/>
    <s v="Friday"/>
    <m/>
    <m/>
    <m/>
  </r>
  <r>
    <d v="2012-06-02T00:00:00"/>
    <x v="3"/>
    <x v="6"/>
    <n v="0"/>
    <x v="5"/>
    <s v="Saturday"/>
    <m/>
    <m/>
    <m/>
  </r>
  <r>
    <d v="2012-06-03T00:00:00"/>
    <x v="3"/>
    <x v="6"/>
    <n v="0"/>
    <x v="5"/>
    <s v="Sunday"/>
    <m/>
    <m/>
    <m/>
  </r>
  <r>
    <d v="2012-06-04T00:00:00"/>
    <x v="3"/>
    <x v="6"/>
    <n v="50"/>
    <x v="5"/>
    <s v="Monday"/>
    <m/>
    <m/>
    <m/>
  </r>
  <r>
    <d v="2012-06-05T00:00:00"/>
    <x v="3"/>
    <x v="6"/>
    <n v="0"/>
    <x v="5"/>
    <s v="Tuesday"/>
    <m/>
    <m/>
    <m/>
  </r>
  <r>
    <d v="2012-06-06T00:00:00"/>
    <x v="3"/>
    <x v="6"/>
    <n v="0"/>
    <x v="5"/>
    <s v="Wednesday"/>
    <m/>
    <m/>
    <m/>
  </r>
  <r>
    <d v="2012-06-07T00:00:00"/>
    <x v="3"/>
    <x v="6"/>
    <n v="0"/>
    <x v="5"/>
    <s v="Thursday"/>
    <m/>
    <m/>
    <m/>
  </r>
  <r>
    <d v="2012-06-08T00:00:00"/>
    <x v="3"/>
    <x v="6"/>
    <n v="0"/>
    <x v="5"/>
    <s v="Friday"/>
    <m/>
    <m/>
    <m/>
  </r>
  <r>
    <d v="2012-06-09T00:00:00"/>
    <x v="3"/>
    <x v="6"/>
    <n v="0"/>
    <x v="5"/>
    <s v="Saturday"/>
    <m/>
    <m/>
    <m/>
  </r>
  <r>
    <d v="2012-06-10T00:00:00"/>
    <x v="3"/>
    <x v="6"/>
    <n v="0"/>
    <x v="5"/>
    <s v="Sunday"/>
    <m/>
    <m/>
    <m/>
  </r>
  <r>
    <d v="2012-06-11T00:00:00"/>
    <x v="3"/>
    <x v="6"/>
    <n v="40"/>
    <x v="5"/>
    <s v="Monday"/>
    <m/>
    <m/>
    <m/>
  </r>
  <r>
    <d v="2012-06-12T00:00:00"/>
    <x v="3"/>
    <x v="6"/>
    <n v="0"/>
    <x v="5"/>
    <s v="Tuesday"/>
    <m/>
    <m/>
    <m/>
  </r>
  <r>
    <d v="2012-06-13T00:00:00"/>
    <x v="3"/>
    <x v="6"/>
    <n v="0"/>
    <x v="5"/>
    <s v="Wednesday"/>
    <m/>
    <m/>
    <m/>
  </r>
  <r>
    <d v="2012-06-14T00:00:00"/>
    <x v="3"/>
    <x v="6"/>
    <n v="0"/>
    <x v="5"/>
    <s v="Thursday"/>
    <m/>
    <m/>
    <m/>
  </r>
  <r>
    <d v="2012-06-15T00:00:00"/>
    <x v="3"/>
    <x v="6"/>
    <n v="0"/>
    <x v="5"/>
    <s v="Friday"/>
    <m/>
    <m/>
    <m/>
  </r>
  <r>
    <d v="2012-06-16T00:00:00"/>
    <x v="3"/>
    <x v="6"/>
    <n v="0"/>
    <x v="5"/>
    <s v="Saturday"/>
    <m/>
    <m/>
    <m/>
  </r>
  <r>
    <d v="2012-06-17T00:00:00"/>
    <x v="3"/>
    <x v="6"/>
    <n v="0"/>
    <x v="5"/>
    <s v="Sunday"/>
    <m/>
    <m/>
    <m/>
  </r>
  <r>
    <d v="2012-06-18T00:00:00"/>
    <x v="3"/>
    <x v="6"/>
    <n v="36"/>
    <x v="5"/>
    <s v="Monday"/>
    <m/>
    <m/>
    <m/>
  </r>
  <r>
    <d v="2012-06-19T00:00:00"/>
    <x v="3"/>
    <x v="6"/>
    <n v="0"/>
    <x v="5"/>
    <s v="Tuesday"/>
    <m/>
    <m/>
    <m/>
  </r>
  <r>
    <d v="2012-06-20T00:00:00"/>
    <x v="3"/>
    <x v="6"/>
    <n v="0"/>
    <x v="5"/>
    <s v="Wednesday"/>
    <m/>
    <m/>
    <m/>
  </r>
  <r>
    <d v="2012-06-21T00:00:00"/>
    <x v="3"/>
    <x v="6"/>
    <n v="0"/>
    <x v="5"/>
    <s v="Thursday"/>
    <m/>
    <m/>
    <m/>
  </r>
  <r>
    <d v="2012-06-22T00:00:00"/>
    <x v="3"/>
    <x v="6"/>
    <n v="0"/>
    <x v="5"/>
    <s v="Friday"/>
    <m/>
    <m/>
    <m/>
  </r>
  <r>
    <d v="2012-06-23T00:00:00"/>
    <x v="3"/>
    <x v="6"/>
    <n v="0"/>
    <x v="5"/>
    <s v="Saturday"/>
    <m/>
    <m/>
    <m/>
  </r>
  <r>
    <d v="2012-06-24T00:00:00"/>
    <x v="3"/>
    <x v="6"/>
    <n v="0"/>
    <x v="5"/>
    <s v="Sunday"/>
    <m/>
    <m/>
    <m/>
  </r>
  <r>
    <d v="2012-06-25T00:00:00"/>
    <x v="3"/>
    <x v="6"/>
    <n v="48"/>
    <x v="5"/>
    <s v="Monday"/>
    <m/>
    <m/>
    <m/>
  </r>
  <r>
    <d v="2012-06-26T00:00:00"/>
    <x v="3"/>
    <x v="6"/>
    <n v="0"/>
    <x v="5"/>
    <s v="Tuesday"/>
    <m/>
    <m/>
    <m/>
  </r>
  <r>
    <d v="2012-06-27T00:00:00"/>
    <x v="3"/>
    <x v="6"/>
    <n v="0"/>
    <x v="5"/>
    <s v="Wednesday"/>
    <m/>
    <m/>
    <m/>
  </r>
  <r>
    <d v="2012-06-28T00:00:00"/>
    <x v="3"/>
    <x v="6"/>
    <n v="0"/>
    <x v="5"/>
    <s v="Thursday"/>
    <m/>
    <m/>
    <m/>
  </r>
  <r>
    <d v="2012-06-29T00:00:00"/>
    <x v="3"/>
    <x v="6"/>
    <n v="0"/>
    <x v="5"/>
    <s v="Friday"/>
    <m/>
    <m/>
    <m/>
  </r>
  <r>
    <d v="2012-06-30T00:00:00"/>
    <x v="3"/>
    <x v="6"/>
    <n v="0"/>
    <x v="5"/>
    <s v="Saturday"/>
    <m/>
    <m/>
    <m/>
  </r>
  <r>
    <d v="2012-07-01T00:00:00"/>
    <x v="3"/>
    <x v="6"/>
    <n v="0"/>
    <x v="6"/>
    <s v="Sunday"/>
    <m/>
    <m/>
    <m/>
  </r>
  <r>
    <d v="2012-07-02T00:00:00"/>
    <x v="3"/>
    <x v="6"/>
    <n v="68"/>
    <x v="6"/>
    <s v="Monday"/>
    <m/>
    <m/>
    <m/>
  </r>
  <r>
    <d v="2012-07-03T00:00:00"/>
    <x v="3"/>
    <x v="6"/>
    <n v="0"/>
    <x v="6"/>
    <s v="Tuesday"/>
    <m/>
    <m/>
    <m/>
  </r>
  <r>
    <d v="2012-07-04T00:00:00"/>
    <x v="3"/>
    <x v="6"/>
    <n v="0"/>
    <x v="6"/>
    <s v="Wednesday"/>
    <m/>
    <m/>
    <m/>
  </r>
  <r>
    <d v="2012-07-05T00:00:00"/>
    <x v="3"/>
    <x v="6"/>
    <n v="0"/>
    <x v="6"/>
    <s v="Thursday"/>
    <m/>
    <m/>
    <m/>
  </r>
  <r>
    <d v="2012-07-06T00:00:00"/>
    <x v="3"/>
    <x v="6"/>
    <n v="0"/>
    <x v="6"/>
    <s v="Friday"/>
    <m/>
    <m/>
    <m/>
  </r>
  <r>
    <d v="2012-07-07T00:00:00"/>
    <x v="3"/>
    <x v="6"/>
    <n v="0"/>
    <x v="6"/>
    <s v="Saturday"/>
    <m/>
    <m/>
    <m/>
  </r>
  <r>
    <d v="2012-07-08T00:00:00"/>
    <x v="3"/>
    <x v="6"/>
    <n v="0"/>
    <x v="6"/>
    <s v="Sunday"/>
    <m/>
    <m/>
    <m/>
  </r>
  <r>
    <d v="2012-07-09T00:00:00"/>
    <x v="3"/>
    <x v="6"/>
    <n v="49"/>
    <x v="6"/>
    <s v="Monday"/>
    <m/>
    <m/>
    <m/>
  </r>
  <r>
    <d v="2012-07-10T00:00:00"/>
    <x v="3"/>
    <x v="6"/>
    <n v="0"/>
    <x v="6"/>
    <s v="Tuesday"/>
    <m/>
    <m/>
    <m/>
  </r>
  <r>
    <d v="2012-07-11T00:00:00"/>
    <x v="3"/>
    <x v="6"/>
    <n v="0"/>
    <x v="6"/>
    <s v="Wednesday"/>
    <m/>
    <m/>
    <m/>
  </r>
  <r>
    <d v="2012-07-12T00:00:00"/>
    <x v="3"/>
    <x v="6"/>
    <n v="0"/>
    <x v="6"/>
    <s v="Thursday"/>
    <m/>
    <m/>
    <m/>
  </r>
  <r>
    <d v="2012-07-13T00:00:00"/>
    <x v="3"/>
    <x v="6"/>
    <n v="0"/>
    <x v="6"/>
    <s v="Friday"/>
    <m/>
    <m/>
    <m/>
  </r>
  <r>
    <d v="2012-07-14T00:00:00"/>
    <x v="3"/>
    <x v="6"/>
    <n v="0"/>
    <x v="6"/>
    <s v="Saturday"/>
    <m/>
    <m/>
    <m/>
  </r>
  <r>
    <d v="2012-07-15T00:00:00"/>
    <x v="3"/>
    <x v="6"/>
    <n v="0"/>
    <x v="6"/>
    <s v="Sunday"/>
    <m/>
    <m/>
    <m/>
  </r>
  <r>
    <d v="2012-07-16T00:00:00"/>
    <x v="3"/>
    <x v="6"/>
    <n v="60"/>
    <x v="6"/>
    <s v="Monday"/>
    <m/>
    <m/>
    <m/>
  </r>
  <r>
    <d v="2012-07-17T00:00:00"/>
    <x v="3"/>
    <x v="6"/>
    <n v="0"/>
    <x v="6"/>
    <s v="Tuesday"/>
    <m/>
    <m/>
    <m/>
  </r>
  <r>
    <d v="2012-07-18T00:00:00"/>
    <x v="3"/>
    <x v="6"/>
    <n v="0"/>
    <x v="6"/>
    <s v="Wednesday"/>
    <m/>
    <m/>
    <m/>
  </r>
  <r>
    <d v="2012-07-19T00:00:00"/>
    <x v="3"/>
    <x v="6"/>
    <n v="0"/>
    <x v="6"/>
    <s v="Thursday"/>
    <m/>
    <m/>
    <m/>
  </r>
  <r>
    <d v="2012-07-20T00:00:00"/>
    <x v="3"/>
    <x v="6"/>
    <n v="0"/>
    <x v="6"/>
    <s v="Friday"/>
    <m/>
    <m/>
    <m/>
  </r>
  <r>
    <d v="2012-07-21T00:00:00"/>
    <x v="3"/>
    <x v="6"/>
    <n v="0"/>
    <x v="6"/>
    <s v="Saturday"/>
    <m/>
    <m/>
    <m/>
  </r>
  <r>
    <d v="2012-07-22T00:00:00"/>
    <x v="3"/>
    <x v="6"/>
    <n v="0"/>
    <x v="6"/>
    <s v="Sunday"/>
    <m/>
    <m/>
    <m/>
  </r>
  <r>
    <d v="2012-07-23T00:00:00"/>
    <x v="3"/>
    <x v="6"/>
    <n v="44"/>
    <x v="6"/>
    <s v="Monday"/>
    <m/>
    <m/>
    <m/>
  </r>
  <r>
    <d v="2012-07-24T00:00:00"/>
    <x v="3"/>
    <x v="6"/>
    <n v="0"/>
    <x v="6"/>
    <s v="Tuesday"/>
    <m/>
    <m/>
    <m/>
  </r>
  <r>
    <d v="2012-07-25T00:00:00"/>
    <x v="3"/>
    <x v="6"/>
    <n v="0"/>
    <x v="6"/>
    <s v="Wednesday"/>
    <m/>
    <m/>
    <m/>
  </r>
  <r>
    <d v="2012-07-26T00:00:00"/>
    <x v="3"/>
    <x v="6"/>
    <n v="0"/>
    <x v="6"/>
    <s v="Thursday"/>
    <m/>
    <m/>
    <m/>
  </r>
  <r>
    <d v="2012-07-27T00:00:00"/>
    <x v="3"/>
    <x v="6"/>
    <n v="0"/>
    <x v="6"/>
    <s v="Friday"/>
    <m/>
    <m/>
    <m/>
  </r>
  <r>
    <d v="2012-07-28T00:00:00"/>
    <x v="3"/>
    <x v="6"/>
    <n v="0"/>
    <x v="6"/>
    <s v="Saturday"/>
    <m/>
    <m/>
    <m/>
  </r>
  <r>
    <d v="2012-07-29T00:00:00"/>
    <x v="3"/>
    <x v="6"/>
    <n v="0"/>
    <x v="6"/>
    <s v="Sunday"/>
    <m/>
    <m/>
    <m/>
  </r>
  <r>
    <d v="2012-07-30T00:00:00"/>
    <x v="3"/>
    <x v="6"/>
    <n v="48"/>
    <x v="6"/>
    <s v="Monday"/>
    <m/>
    <m/>
    <m/>
  </r>
  <r>
    <d v="2012-07-31T00:00:00"/>
    <x v="3"/>
    <x v="6"/>
    <n v="0"/>
    <x v="6"/>
    <s v="Tuesday"/>
    <m/>
    <m/>
    <m/>
  </r>
  <r>
    <d v="2012-08-01T00:00:00"/>
    <x v="3"/>
    <x v="6"/>
    <n v="0"/>
    <x v="7"/>
    <s v="Wednesday"/>
    <m/>
    <m/>
    <m/>
  </r>
  <r>
    <d v="2012-08-02T00:00:00"/>
    <x v="3"/>
    <x v="6"/>
    <n v="0"/>
    <x v="7"/>
    <s v="Thursday"/>
    <m/>
    <m/>
    <m/>
  </r>
  <r>
    <d v="2012-08-03T00:00:00"/>
    <x v="3"/>
    <x v="6"/>
    <n v="0"/>
    <x v="7"/>
    <s v="Friday"/>
    <m/>
    <m/>
    <m/>
  </r>
  <r>
    <d v="2012-08-04T00:00:00"/>
    <x v="3"/>
    <x v="6"/>
    <n v="0"/>
    <x v="7"/>
    <s v="Saturday"/>
    <m/>
    <m/>
    <m/>
  </r>
  <r>
    <d v="2012-08-05T00:00:00"/>
    <x v="3"/>
    <x v="6"/>
    <n v="0"/>
    <x v="7"/>
    <s v="Sunday"/>
    <m/>
    <m/>
    <m/>
  </r>
  <r>
    <d v="2012-08-06T00:00:00"/>
    <x v="3"/>
    <x v="6"/>
    <n v="65"/>
    <x v="7"/>
    <s v="Monday"/>
    <m/>
    <m/>
    <m/>
  </r>
  <r>
    <d v="2012-08-07T00:00:00"/>
    <x v="3"/>
    <x v="6"/>
    <n v="0"/>
    <x v="7"/>
    <s v="Tuesday"/>
    <m/>
    <m/>
    <m/>
  </r>
  <r>
    <d v="2012-08-08T00:00:00"/>
    <x v="3"/>
    <x v="6"/>
    <n v="0"/>
    <x v="7"/>
    <s v="Wednesday"/>
    <m/>
    <m/>
    <m/>
  </r>
  <r>
    <d v="2012-08-09T00:00:00"/>
    <x v="3"/>
    <x v="6"/>
    <n v="0"/>
    <x v="7"/>
    <s v="Thursday"/>
    <m/>
    <m/>
    <m/>
  </r>
  <r>
    <d v="2012-08-10T00:00:00"/>
    <x v="3"/>
    <x v="6"/>
    <n v="0"/>
    <x v="7"/>
    <s v="Friday"/>
    <m/>
    <m/>
    <m/>
  </r>
  <r>
    <d v="2012-08-11T00:00:00"/>
    <x v="3"/>
    <x v="6"/>
    <n v="0"/>
    <x v="7"/>
    <s v="Saturday"/>
    <m/>
    <m/>
    <m/>
  </r>
  <r>
    <d v="2012-08-12T00:00:00"/>
    <x v="3"/>
    <x v="6"/>
    <n v="0"/>
    <x v="7"/>
    <s v="Sunday"/>
    <m/>
    <m/>
    <m/>
  </r>
  <r>
    <d v="2012-08-13T00:00:00"/>
    <x v="3"/>
    <x v="6"/>
    <n v="65"/>
    <x v="7"/>
    <s v="Monday"/>
    <m/>
    <m/>
    <m/>
  </r>
  <r>
    <d v="2012-08-14T00:00:00"/>
    <x v="3"/>
    <x v="6"/>
    <n v="0"/>
    <x v="7"/>
    <s v="Tuesday"/>
    <m/>
    <m/>
    <m/>
  </r>
  <r>
    <d v="2012-08-15T00:00:00"/>
    <x v="3"/>
    <x v="6"/>
    <n v="0"/>
    <x v="7"/>
    <s v="Wednesday"/>
    <m/>
    <m/>
    <m/>
  </r>
  <r>
    <d v="2012-08-16T00:00:00"/>
    <x v="3"/>
    <x v="6"/>
    <n v="0"/>
    <x v="7"/>
    <s v="Thursday"/>
    <m/>
    <m/>
    <m/>
  </r>
  <r>
    <d v="2012-08-17T00:00:00"/>
    <x v="3"/>
    <x v="6"/>
    <n v="0"/>
    <x v="7"/>
    <s v="Friday"/>
    <m/>
    <m/>
    <m/>
  </r>
  <r>
    <d v="2012-08-18T00:00:00"/>
    <x v="3"/>
    <x v="6"/>
    <n v="0"/>
    <x v="7"/>
    <s v="Saturday"/>
    <m/>
    <m/>
    <m/>
  </r>
  <r>
    <d v="2012-08-19T00:00:00"/>
    <x v="3"/>
    <x v="6"/>
    <n v="0"/>
    <x v="7"/>
    <s v="Sunday"/>
    <m/>
    <m/>
    <m/>
  </r>
  <r>
    <d v="2012-08-20T00:00:00"/>
    <x v="3"/>
    <x v="6"/>
    <n v="46"/>
    <x v="7"/>
    <s v="Monday"/>
    <m/>
    <m/>
    <m/>
  </r>
  <r>
    <d v="2012-08-21T00:00:00"/>
    <x v="3"/>
    <x v="6"/>
    <n v="0"/>
    <x v="7"/>
    <s v="Tuesday"/>
    <m/>
    <m/>
    <m/>
  </r>
  <r>
    <d v="2012-08-22T00:00:00"/>
    <x v="3"/>
    <x v="6"/>
    <n v="0"/>
    <x v="7"/>
    <s v="Wednesday"/>
    <m/>
    <m/>
    <m/>
  </r>
  <r>
    <d v="2012-08-23T00:00:00"/>
    <x v="3"/>
    <x v="6"/>
    <n v="0"/>
    <x v="7"/>
    <s v="Thursday"/>
    <m/>
    <m/>
    <m/>
  </r>
  <r>
    <d v="2012-08-24T00:00:00"/>
    <x v="3"/>
    <x v="6"/>
    <n v="0"/>
    <x v="7"/>
    <s v="Friday"/>
    <m/>
    <m/>
    <m/>
  </r>
  <r>
    <d v="2012-08-25T00:00:00"/>
    <x v="3"/>
    <x v="6"/>
    <n v="0"/>
    <x v="7"/>
    <s v="Saturday"/>
    <m/>
    <m/>
    <m/>
  </r>
  <r>
    <d v="2012-08-26T00:00:00"/>
    <x v="3"/>
    <x v="6"/>
    <n v="0"/>
    <x v="7"/>
    <s v="Sunday"/>
    <m/>
    <m/>
    <m/>
  </r>
  <r>
    <d v="2012-08-27T00:00:00"/>
    <x v="3"/>
    <x v="6"/>
    <n v="49"/>
    <x v="7"/>
    <s v="Monday"/>
    <m/>
    <m/>
    <m/>
  </r>
  <r>
    <d v="2012-08-28T00:00:00"/>
    <x v="3"/>
    <x v="6"/>
    <n v="0"/>
    <x v="7"/>
    <s v="Tuesday"/>
    <m/>
    <m/>
    <m/>
  </r>
  <r>
    <d v="2012-08-29T00:00:00"/>
    <x v="3"/>
    <x v="6"/>
    <n v="0"/>
    <x v="7"/>
    <s v="Wednesday"/>
    <m/>
    <m/>
    <m/>
  </r>
  <r>
    <d v="2012-08-30T00:00:00"/>
    <x v="3"/>
    <x v="6"/>
    <n v="0"/>
    <x v="7"/>
    <s v="Thursday"/>
    <m/>
    <m/>
    <m/>
  </r>
  <r>
    <d v="2012-08-31T00:00:00"/>
    <x v="3"/>
    <x v="6"/>
    <n v="0"/>
    <x v="7"/>
    <s v="Friday"/>
    <m/>
    <m/>
    <m/>
  </r>
  <r>
    <d v="2012-09-01T00:00:00"/>
    <x v="3"/>
    <x v="6"/>
    <n v="0"/>
    <x v="8"/>
    <s v="Saturday"/>
    <m/>
    <m/>
    <m/>
  </r>
  <r>
    <d v="2012-09-02T00:00:00"/>
    <x v="3"/>
    <x v="6"/>
    <n v="0"/>
    <x v="8"/>
    <s v="Sunday"/>
    <m/>
    <m/>
    <m/>
  </r>
  <r>
    <d v="2012-09-03T00:00:00"/>
    <x v="3"/>
    <x v="6"/>
    <n v="69"/>
    <x v="8"/>
    <s v="Monday"/>
    <m/>
    <m/>
    <m/>
  </r>
  <r>
    <d v="2012-09-04T00:00:00"/>
    <x v="3"/>
    <x v="6"/>
    <n v="0"/>
    <x v="8"/>
    <s v="Tuesday"/>
    <m/>
    <m/>
    <m/>
  </r>
  <r>
    <d v="2012-09-05T00:00:00"/>
    <x v="3"/>
    <x v="6"/>
    <n v="0"/>
    <x v="8"/>
    <s v="Wednesday"/>
    <m/>
    <m/>
    <m/>
  </r>
  <r>
    <d v="2012-09-06T00:00:00"/>
    <x v="3"/>
    <x v="6"/>
    <n v="0"/>
    <x v="8"/>
    <s v="Thursday"/>
    <m/>
    <m/>
    <m/>
  </r>
  <r>
    <d v="2012-09-07T00:00:00"/>
    <x v="3"/>
    <x v="6"/>
    <n v="0"/>
    <x v="8"/>
    <s v="Friday"/>
    <m/>
    <m/>
    <m/>
  </r>
  <r>
    <d v="2012-09-08T00:00:00"/>
    <x v="3"/>
    <x v="6"/>
    <n v="0"/>
    <x v="8"/>
    <s v="Saturday"/>
    <m/>
    <m/>
    <m/>
  </r>
  <r>
    <d v="2012-09-09T00:00:00"/>
    <x v="3"/>
    <x v="6"/>
    <n v="0"/>
    <x v="8"/>
    <s v="Sunday"/>
    <m/>
    <m/>
    <m/>
  </r>
  <r>
    <d v="2012-09-10T00:00:00"/>
    <x v="3"/>
    <x v="6"/>
    <n v="84"/>
    <x v="8"/>
    <s v="Monday"/>
    <m/>
    <m/>
    <m/>
  </r>
  <r>
    <d v="2012-09-11T00:00:00"/>
    <x v="3"/>
    <x v="6"/>
    <n v="0"/>
    <x v="8"/>
    <s v="Tuesday"/>
    <m/>
    <m/>
    <m/>
  </r>
  <r>
    <d v="2012-09-12T00:00:00"/>
    <x v="3"/>
    <x v="6"/>
    <n v="0"/>
    <x v="8"/>
    <s v="Wednesday"/>
    <m/>
    <m/>
    <m/>
  </r>
  <r>
    <d v="2012-09-13T00:00:00"/>
    <x v="3"/>
    <x v="6"/>
    <n v="0"/>
    <x v="8"/>
    <s v="Thursday"/>
    <m/>
    <m/>
    <m/>
  </r>
  <r>
    <d v="2012-09-14T00:00:00"/>
    <x v="3"/>
    <x v="6"/>
    <n v="0"/>
    <x v="8"/>
    <s v="Friday"/>
    <m/>
    <m/>
    <m/>
  </r>
  <r>
    <d v="2012-09-15T00:00:00"/>
    <x v="3"/>
    <x v="6"/>
    <n v="0"/>
    <x v="8"/>
    <s v="Saturday"/>
    <m/>
    <m/>
    <m/>
  </r>
  <r>
    <d v="2012-09-16T00:00:00"/>
    <x v="3"/>
    <x v="6"/>
    <n v="0"/>
    <x v="8"/>
    <s v="Sunday"/>
    <m/>
    <m/>
    <m/>
  </r>
  <r>
    <d v="2012-09-17T00:00:00"/>
    <x v="3"/>
    <x v="6"/>
    <n v="52"/>
    <x v="8"/>
    <s v="Monday"/>
    <m/>
    <m/>
    <m/>
  </r>
  <r>
    <d v="2012-09-18T00:00:00"/>
    <x v="3"/>
    <x v="6"/>
    <n v="0"/>
    <x v="8"/>
    <s v="Tuesday"/>
    <m/>
    <m/>
    <m/>
  </r>
  <r>
    <d v="2012-09-19T00:00:00"/>
    <x v="3"/>
    <x v="6"/>
    <n v="0"/>
    <x v="8"/>
    <s v="Wednesday"/>
    <m/>
    <m/>
    <m/>
  </r>
  <r>
    <d v="2012-09-20T00:00:00"/>
    <x v="3"/>
    <x v="6"/>
    <n v="0"/>
    <x v="8"/>
    <s v="Thursday"/>
    <m/>
    <m/>
    <m/>
  </r>
  <r>
    <d v="2012-09-21T00:00:00"/>
    <x v="3"/>
    <x v="6"/>
    <n v="0"/>
    <x v="8"/>
    <s v="Friday"/>
    <m/>
    <m/>
    <m/>
  </r>
  <r>
    <d v="2012-09-22T00:00:00"/>
    <x v="3"/>
    <x v="6"/>
    <n v="0"/>
    <x v="8"/>
    <s v="Saturday"/>
    <m/>
    <m/>
    <m/>
  </r>
  <r>
    <d v="2012-09-23T00:00:00"/>
    <x v="3"/>
    <x v="6"/>
    <n v="0"/>
    <x v="8"/>
    <s v="Sunday"/>
    <m/>
    <m/>
    <m/>
  </r>
  <r>
    <d v="2012-09-24T00:00:00"/>
    <x v="3"/>
    <x v="6"/>
    <n v="66"/>
    <x v="8"/>
    <s v="Monday"/>
    <m/>
    <m/>
    <m/>
  </r>
  <r>
    <d v="2012-09-25T00:00:00"/>
    <x v="3"/>
    <x v="6"/>
    <n v="0"/>
    <x v="8"/>
    <s v="Tuesday"/>
    <m/>
    <m/>
    <m/>
  </r>
  <r>
    <d v="2012-09-26T00:00:00"/>
    <x v="3"/>
    <x v="6"/>
    <n v="0"/>
    <x v="8"/>
    <s v="Wednesday"/>
    <m/>
    <m/>
    <m/>
  </r>
  <r>
    <d v="2012-09-27T00:00:00"/>
    <x v="3"/>
    <x v="6"/>
    <n v="0"/>
    <x v="8"/>
    <s v="Thursday"/>
    <m/>
    <m/>
    <m/>
  </r>
  <r>
    <d v="2012-09-28T00:00:00"/>
    <x v="3"/>
    <x v="6"/>
    <n v="0"/>
    <x v="8"/>
    <s v="Friday"/>
    <m/>
    <m/>
    <m/>
  </r>
  <r>
    <d v="2012-09-29T00:00:00"/>
    <x v="3"/>
    <x v="6"/>
    <n v="0"/>
    <x v="8"/>
    <s v="Saturday"/>
    <m/>
    <m/>
    <m/>
  </r>
  <r>
    <d v="2012-09-30T00:00:00"/>
    <x v="3"/>
    <x v="6"/>
    <n v="0"/>
    <x v="8"/>
    <s v="Sunday"/>
    <m/>
    <m/>
    <m/>
  </r>
  <r>
    <d v="2012-10-01T00:00:00"/>
    <x v="3"/>
    <x v="6"/>
    <n v="64"/>
    <x v="9"/>
    <s v="Monday"/>
    <m/>
    <m/>
    <m/>
  </r>
  <r>
    <d v="2012-10-02T00:00:00"/>
    <x v="3"/>
    <x v="6"/>
    <n v="0"/>
    <x v="9"/>
    <s v="Tuesday"/>
    <m/>
    <m/>
    <m/>
  </r>
  <r>
    <d v="2012-10-03T00:00:00"/>
    <x v="3"/>
    <x v="6"/>
    <n v="0"/>
    <x v="9"/>
    <s v="Wednesday"/>
    <m/>
    <m/>
    <m/>
  </r>
  <r>
    <d v="2012-10-04T00:00:00"/>
    <x v="3"/>
    <x v="6"/>
    <n v="0"/>
    <x v="9"/>
    <s v="Thursday"/>
    <m/>
    <m/>
    <m/>
  </r>
  <r>
    <d v="2012-10-05T00:00:00"/>
    <x v="3"/>
    <x v="6"/>
    <n v="0"/>
    <x v="9"/>
    <s v="Friday"/>
    <m/>
    <m/>
    <m/>
  </r>
  <r>
    <d v="2012-10-06T00:00:00"/>
    <x v="3"/>
    <x v="6"/>
    <n v="0"/>
    <x v="9"/>
    <s v="Saturday"/>
    <m/>
    <m/>
    <m/>
  </r>
  <r>
    <d v="2012-10-07T00:00:00"/>
    <x v="3"/>
    <x v="6"/>
    <n v="0"/>
    <x v="9"/>
    <s v="Sunday"/>
    <m/>
    <m/>
    <m/>
  </r>
  <r>
    <d v="2012-10-08T00:00:00"/>
    <x v="3"/>
    <x v="6"/>
    <n v="56"/>
    <x v="9"/>
    <s v="Monday"/>
    <m/>
    <m/>
    <m/>
  </r>
  <r>
    <d v="2012-10-09T00:00:00"/>
    <x v="3"/>
    <x v="6"/>
    <n v="0"/>
    <x v="9"/>
    <s v="Tuesday"/>
    <m/>
    <m/>
    <m/>
  </r>
  <r>
    <d v="2012-10-10T00:00:00"/>
    <x v="3"/>
    <x v="6"/>
    <n v="0"/>
    <x v="9"/>
    <s v="Wednesday"/>
    <m/>
    <m/>
    <m/>
  </r>
  <r>
    <d v="2012-10-11T00:00:00"/>
    <x v="3"/>
    <x v="6"/>
    <n v="0"/>
    <x v="9"/>
    <s v="Thursday"/>
    <m/>
    <m/>
    <m/>
  </r>
  <r>
    <d v="2012-10-12T00:00:00"/>
    <x v="3"/>
    <x v="6"/>
    <n v="0"/>
    <x v="9"/>
    <s v="Friday"/>
    <m/>
    <m/>
    <m/>
  </r>
  <r>
    <d v="2012-10-13T00:00:00"/>
    <x v="3"/>
    <x v="6"/>
    <n v="0"/>
    <x v="9"/>
    <s v="Saturday"/>
    <m/>
    <m/>
    <m/>
  </r>
  <r>
    <d v="2012-10-14T00:00:00"/>
    <x v="3"/>
    <x v="6"/>
    <n v="0"/>
    <x v="9"/>
    <s v="Sunday"/>
    <m/>
    <m/>
    <m/>
  </r>
  <r>
    <d v="2012-10-15T00:00:00"/>
    <x v="3"/>
    <x v="6"/>
    <n v="50"/>
    <x v="9"/>
    <s v="Monday"/>
    <m/>
    <m/>
    <m/>
  </r>
  <r>
    <d v="2012-10-16T00:00:00"/>
    <x v="3"/>
    <x v="6"/>
    <n v="0"/>
    <x v="9"/>
    <s v="Tuesday"/>
    <m/>
    <m/>
    <m/>
  </r>
  <r>
    <d v="2012-10-17T00:00:00"/>
    <x v="3"/>
    <x v="6"/>
    <n v="0"/>
    <x v="9"/>
    <s v="Wednesday"/>
    <m/>
    <m/>
    <m/>
  </r>
  <r>
    <d v="2012-10-18T00:00:00"/>
    <x v="3"/>
    <x v="6"/>
    <n v="0"/>
    <x v="9"/>
    <s v="Thursday"/>
    <m/>
    <m/>
    <m/>
  </r>
  <r>
    <d v="2012-10-19T00:00:00"/>
    <x v="3"/>
    <x v="6"/>
    <n v="0"/>
    <x v="9"/>
    <s v="Friday"/>
    <m/>
    <m/>
    <m/>
  </r>
  <r>
    <d v="2012-10-20T00:00:00"/>
    <x v="3"/>
    <x v="6"/>
    <n v="0"/>
    <x v="9"/>
    <s v="Saturday"/>
    <m/>
    <m/>
    <m/>
  </r>
  <r>
    <d v="2012-10-21T00:00:00"/>
    <x v="3"/>
    <x v="6"/>
    <n v="0"/>
    <x v="9"/>
    <s v="Sunday"/>
    <m/>
    <m/>
    <m/>
  </r>
  <r>
    <d v="2012-10-22T00:00:00"/>
    <x v="3"/>
    <x v="6"/>
    <n v="76"/>
    <x v="9"/>
    <s v="Monday"/>
    <m/>
    <m/>
    <m/>
  </r>
  <r>
    <d v="2012-10-23T00:00:00"/>
    <x v="3"/>
    <x v="6"/>
    <n v="0"/>
    <x v="9"/>
    <s v="Tuesday"/>
    <m/>
    <m/>
    <m/>
  </r>
  <r>
    <d v="2012-10-24T00:00:00"/>
    <x v="3"/>
    <x v="6"/>
    <n v="0"/>
    <x v="9"/>
    <s v="Wednesday"/>
    <m/>
    <m/>
    <m/>
  </r>
  <r>
    <d v="2012-10-25T00:00:00"/>
    <x v="3"/>
    <x v="6"/>
    <n v="0"/>
    <x v="9"/>
    <s v="Thursday"/>
    <m/>
    <m/>
    <m/>
  </r>
  <r>
    <d v="2012-10-26T00:00:00"/>
    <x v="3"/>
    <x v="6"/>
    <n v="0"/>
    <x v="9"/>
    <s v="Friday"/>
    <m/>
    <m/>
    <m/>
  </r>
  <r>
    <d v="2012-10-27T00:00:00"/>
    <x v="3"/>
    <x v="6"/>
    <n v="0"/>
    <x v="9"/>
    <s v="Saturday"/>
    <m/>
    <m/>
    <m/>
  </r>
  <r>
    <d v="2012-10-28T00:00:00"/>
    <x v="3"/>
    <x v="6"/>
    <n v="0"/>
    <x v="9"/>
    <s v="Sunday"/>
    <m/>
    <m/>
    <m/>
  </r>
  <r>
    <d v="2012-10-29T00:00:00"/>
    <x v="3"/>
    <x v="6"/>
    <n v="67"/>
    <x v="9"/>
    <s v="Monday"/>
    <m/>
    <m/>
    <m/>
  </r>
  <r>
    <d v="2012-10-30T00:00:00"/>
    <x v="3"/>
    <x v="6"/>
    <n v="0"/>
    <x v="9"/>
    <s v="Tuesday"/>
    <m/>
    <m/>
    <m/>
  </r>
  <r>
    <d v="2012-10-31T00:00:00"/>
    <x v="3"/>
    <x v="6"/>
    <n v="0"/>
    <x v="9"/>
    <s v="Wednesday"/>
    <m/>
    <m/>
    <m/>
  </r>
  <r>
    <d v="2012-11-01T00:00:00"/>
    <x v="3"/>
    <x v="6"/>
    <n v="0"/>
    <x v="10"/>
    <s v="Thursday"/>
    <m/>
    <m/>
    <m/>
  </r>
  <r>
    <d v="2012-11-02T00:00:00"/>
    <x v="3"/>
    <x v="6"/>
    <n v="0"/>
    <x v="10"/>
    <s v="Friday"/>
    <m/>
    <m/>
    <m/>
  </r>
  <r>
    <d v="2012-11-03T00:00:00"/>
    <x v="3"/>
    <x v="6"/>
    <n v="0"/>
    <x v="10"/>
    <s v="Saturday"/>
    <m/>
    <m/>
    <m/>
  </r>
  <r>
    <d v="2012-11-04T00:00:00"/>
    <x v="3"/>
    <x v="6"/>
    <n v="0"/>
    <x v="10"/>
    <s v="Sunday"/>
    <m/>
    <m/>
    <m/>
  </r>
  <r>
    <d v="2012-11-05T00:00:00"/>
    <x v="3"/>
    <x v="6"/>
    <n v="69"/>
    <x v="10"/>
    <s v="Monday"/>
    <m/>
    <m/>
    <m/>
  </r>
  <r>
    <d v="2012-11-06T00:00:00"/>
    <x v="3"/>
    <x v="6"/>
    <n v="0"/>
    <x v="10"/>
    <s v="Tuesday"/>
    <m/>
    <m/>
    <m/>
  </r>
  <r>
    <d v="2012-11-07T00:00:00"/>
    <x v="3"/>
    <x v="6"/>
    <n v="0"/>
    <x v="10"/>
    <s v="Wednesday"/>
    <m/>
    <m/>
    <m/>
  </r>
  <r>
    <d v="2012-11-08T00:00:00"/>
    <x v="3"/>
    <x v="6"/>
    <n v="0"/>
    <x v="10"/>
    <s v="Thursday"/>
    <m/>
    <m/>
    <m/>
  </r>
  <r>
    <d v="2012-11-09T00:00:00"/>
    <x v="3"/>
    <x v="6"/>
    <n v="0"/>
    <x v="10"/>
    <s v="Friday"/>
    <m/>
    <m/>
    <m/>
  </r>
  <r>
    <d v="2012-11-10T00:00:00"/>
    <x v="3"/>
    <x v="6"/>
    <n v="0"/>
    <x v="10"/>
    <s v="Saturday"/>
    <m/>
    <m/>
    <m/>
  </r>
  <r>
    <d v="2012-11-11T00:00:00"/>
    <x v="3"/>
    <x v="6"/>
    <n v="0"/>
    <x v="10"/>
    <s v="Sunday"/>
    <m/>
    <m/>
    <m/>
  </r>
  <r>
    <d v="2012-11-12T00:00:00"/>
    <x v="3"/>
    <x v="6"/>
    <n v="66"/>
    <x v="10"/>
    <s v="Monday"/>
    <m/>
    <m/>
    <m/>
  </r>
  <r>
    <d v="2012-11-13T00:00:00"/>
    <x v="3"/>
    <x v="6"/>
    <n v="0"/>
    <x v="10"/>
    <s v="Tuesday"/>
    <m/>
    <m/>
    <m/>
  </r>
  <r>
    <d v="2012-11-14T00:00:00"/>
    <x v="3"/>
    <x v="6"/>
    <n v="0"/>
    <x v="10"/>
    <s v="Wednesday"/>
    <m/>
    <m/>
    <m/>
  </r>
  <r>
    <d v="2012-11-15T00:00:00"/>
    <x v="3"/>
    <x v="6"/>
    <n v="0"/>
    <x v="10"/>
    <s v="Thursday"/>
    <m/>
    <m/>
    <m/>
  </r>
  <r>
    <d v="2012-11-16T00:00:00"/>
    <x v="3"/>
    <x v="6"/>
    <n v="0"/>
    <x v="10"/>
    <s v="Friday"/>
    <m/>
    <m/>
    <m/>
  </r>
  <r>
    <d v="2012-11-17T00:00:00"/>
    <x v="3"/>
    <x v="6"/>
    <n v="0"/>
    <x v="10"/>
    <s v="Saturday"/>
    <m/>
    <m/>
    <m/>
  </r>
  <r>
    <d v="2012-11-18T00:00:00"/>
    <x v="3"/>
    <x v="6"/>
    <n v="0"/>
    <x v="10"/>
    <s v="Sunday"/>
    <m/>
    <m/>
    <m/>
  </r>
  <r>
    <d v="2012-11-19T00:00:00"/>
    <x v="3"/>
    <x v="6"/>
    <n v="75"/>
    <x v="10"/>
    <s v="Monday"/>
    <m/>
    <m/>
    <m/>
  </r>
  <r>
    <d v="2012-11-20T00:00:00"/>
    <x v="3"/>
    <x v="6"/>
    <n v="0"/>
    <x v="10"/>
    <s v="Tuesday"/>
    <m/>
    <m/>
    <m/>
  </r>
  <r>
    <d v="2012-11-21T00:00:00"/>
    <x v="3"/>
    <x v="6"/>
    <n v="0"/>
    <x v="10"/>
    <s v="Wednesday"/>
    <m/>
    <m/>
    <m/>
  </r>
  <r>
    <d v="2012-11-22T00:00:00"/>
    <x v="3"/>
    <x v="6"/>
    <n v="0"/>
    <x v="10"/>
    <s v="Thursday"/>
    <m/>
    <m/>
    <m/>
  </r>
  <r>
    <d v="2012-11-23T00:00:00"/>
    <x v="3"/>
    <x v="6"/>
    <n v="0"/>
    <x v="10"/>
    <s v="Friday"/>
    <m/>
    <m/>
    <m/>
  </r>
  <r>
    <d v="2012-11-24T00:00:00"/>
    <x v="3"/>
    <x v="6"/>
    <n v="0"/>
    <x v="10"/>
    <s v="Saturday"/>
    <m/>
    <m/>
    <m/>
  </r>
  <r>
    <d v="2012-11-25T00:00:00"/>
    <x v="3"/>
    <x v="6"/>
    <n v="0"/>
    <x v="10"/>
    <s v="Sunday"/>
    <m/>
    <m/>
    <m/>
  </r>
  <r>
    <d v="2012-11-26T00:00:00"/>
    <x v="3"/>
    <x v="6"/>
    <n v="71"/>
    <x v="10"/>
    <s v="Monday"/>
    <m/>
    <m/>
    <m/>
  </r>
  <r>
    <d v="2012-11-27T00:00:00"/>
    <x v="3"/>
    <x v="6"/>
    <n v="0"/>
    <x v="10"/>
    <s v="Tuesday"/>
    <m/>
    <m/>
    <m/>
  </r>
  <r>
    <d v="2012-11-28T00:00:00"/>
    <x v="3"/>
    <x v="6"/>
    <n v="0"/>
    <x v="10"/>
    <s v="Wednesday"/>
    <m/>
    <m/>
    <m/>
  </r>
  <r>
    <d v="2012-11-29T00:00:00"/>
    <x v="3"/>
    <x v="6"/>
    <n v="0"/>
    <x v="10"/>
    <s v="Thursday"/>
    <m/>
    <m/>
    <m/>
  </r>
  <r>
    <d v="2012-11-30T00:00:00"/>
    <x v="3"/>
    <x v="6"/>
    <n v="0"/>
    <x v="10"/>
    <s v="Friday"/>
    <m/>
    <m/>
    <m/>
  </r>
  <r>
    <d v="2012-12-01T00:00:00"/>
    <x v="3"/>
    <x v="6"/>
    <n v="0"/>
    <x v="11"/>
    <s v="Saturday"/>
    <m/>
    <m/>
    <m/>
  </r>
  <r>
    <d v="2012-12-02T00:00:00"/>
    <x v="3"/>
    <x v="6"/>
    <n v="0"/>
    <x v="11"/>
    <s v="Sunday"/>
    <m/>
    <m/>
    <m/>
  </r>
  <r>
    <d v="2012-12-03T00:00:00"/>
    <x v="3"/>
    <x v="6"/>
    <n v="78"/>
    <x v="11"/>
    <s v="Monday"/>
    <m/>
    <m/>
    <m/>
  </r>
  <r>
    <d v="2012-12-04T00:00:00"/>
    <x v="3"/>
    <x v="6"/>
    <n v="0"/>
    <x v="11"/>
    <s v="Tuesday"/>
    <m/>
    <m/>
    <m/>
  </r>
  <r>
    <d v="2012-12-05T00:00:00"/>
    <x v="3"/>
    <x v="6"/>
    <n v="0"/>
    <x v="11"/>
    <s v="Wednesday"/>
    <m/>
    <m/>
    <m/>
  </r>
  <r>
    <d v="2012-12-06T00:00:00"/>
    <x v="3"/>
    <x v="6"/>
    <n v="0"/>
    <x v="11"/>
    <s v="Thursday"/>
    <m/>
    <m/>
    <m/>
  </r>
  <r>
    <d v="2012-12-07T00:00:00"/>
    <x v="3"/>
    <x v="6"/>
    <n v="0"/>
    <x v="11"/>
    <s v="Friday"/>
    <m/>
    <m/>
    <m/>
  </r>
  <r>
    <d v="2012-12-08T00:00:00"/>
    <x v="3"/>
    <x v="6"/>
    <n v="0"/>
    <x v="11"/>
    <s v="Saturday"/>
    <m/>
    <m/>
    <m/>
  </r>
  <r>
    <d v="2012-12-09T00:00:00"/>
    <x v="3"/>
    <x v="6"/>
    <n v="0"/>
    <x v="11"/>
    <s v="Sunday"/>
    <m/>
    <m/>
    <m/>
  </r>
  <r>
    <d v="2012-12-10T00:00:00"/>
    <x v="3"/>
    <x v="6"/>
    <n v="84"/>
    <x v="11"/>
    <s v="Monday"/>
    <m/>
    <m/>
    <m/>
  </r>
  <r>
    <d v="2012-12-11T00:00:00"/>
    <x v="3"/>
    <x v="6"/>
    <n v="0"/>
    <x v="11"/>
    <s v="Tuesday"/>
    <m/>
    <m/>
    <m/>
  </r>
  <r>
    <d v="2012-12-12T00:00:00"/>
    <x v="3"/>
    <x v="6"/>
    <n v="0"/>
    <x v="11"/>
    <s v="Wednesday"/>
    <m/>
    <m/>
    <m/>
  </r>
  <r>
    <d v="2012-12-13T00:00:00"/>
    <x v="3"/>
    <x v="6"/>
    <n v="0"/>
    <x v="11"/>
    <s v="Thursday"/>
    <m/>
    <m/>
    <m/>
  </r>
  <r>
    <d v="2012-12-14T00:00:00"/>
    <x v="3"/>
    <x v="6"/>
    <n v="0"/>
    <x v="11"/>
    <s v="Friday"/>
    <m/>
    <m/>
    <m/>
  </r>
  <r>
    <d v="2012-12-15T00:00:00"/>
    <x v="3"/>
    <x v="6"/>
    <n v="0"/>
    <x v="11"/>
    <s v="Saturday"/>
    <m/>
    <m/>
    <m/>
  </r>
  <r>
    <d v="2012-12-16T00:00:00"/>
    <x v="3"/>
    <x v="6"/>
    <n v="0"/>
    <x v="11"/>
    <s v="Sunday"/>
    <m/>
    <m/>
    <m/>
  </r>
  <r>
    <d v="2012-12-17T00:00:00"/>
    <x v="3"/>
    <x v="6"/>
    <n v="92"/>
    <x v="11"/>
    <s v="Monday"/>
    <m/>
    <m/>
    <m/>
  </r>
  <r>
    <d v="2012-12-18T00:00:00"/>
    <x v="3"/>
    <x v="6"/>
    <n v="0"/>
    <x v="11"/>
    <s v="Tuesday"/>
    <m/>
    <m/>
    <m/>
  </r>
  <r>
    <d v="2012-12-19T00:00:00"/>
    <x v="3"/>
    <x v="6"/>
    <n v="0"/>
    <x v="11"/>
    <s v="Wednesday"/>
    <m/>
    <m/>
    <m/>
  </r>
  <r>
    <d v="2012-12-20T00:00:00"/>
    <x v="3"/>
    <x v="6"/>
    <n v="0"/>
    <x v="11"/>
    <s v="Thursday"/>
    <m/>
    <m/>
    <m/>
  </r>
  <r>
    <d v="2012-12-21T00:00:00"/>
    <x v="3"/>
    <x v="6"/>
    <n v="0"/>
    <x v="11"/>
    <s v="Friday"/>
    <m/>
    <m/>
    <m/>
  </r>
  <r>
    <d v="2012-12-22T00:00:00"/>
    <x v="3"/>
    <x v="6"/>
    <n v="0"/>
    <x v="11"/>
    <s v="Saturday"/>
    <m/>
    <m/>
    <m/>
  </r>
  <r>
    <d v="2012-12-23T00:00:00"/>
    <x v="3"/>
    <x v="6"/>
    <n v="0"/>
    <x v="11"/>
    <s v="Sunday"/>
    <m/>
    <m/>
    <m/>
  </r>
  <r>
    <d v="2012-12-24T00:00:00"/>
    <x v="3"/>
    <x v="6"/>
    <n v="93"/>
    <x v="11"/>
    <s v="Monday"/>
    <m/>
    <m/>
    <m/>
  </r>
  <r>
    <d v="2012-12-25T00:00:00"/>
    <x v="3"/>
    <x v="6"/>
    <n v="0"/>
    <x v="11"/>
    <s v="Tuesday"/>
    <m/>
    <m/>
    <m/>
  </r>
  <r>
    <d v="2012-12-26T00:00:00"/>
    <x v="3"/>
    <x v="6"/>
    <n v="0"/>
    <x v="11"/>
    <s v="Wednesday"/>
    <m/>
    <m/>
    <m/>
  </r>
  <r>
    <d v="2012-12-27T00:00:00"/>
    <x v="3"/>
    <x v="6"/>
    <n v="0"/>
    <x v="11"/>
    <s v="Thursday"/>
    <m/>
    <m/>
    <m/>
  </r>
  <r>
    <d v="2012-12-28T00:00:00"/>
    <x v="3"/>
    <x v="6"/>
    <n v="0"/>
    <x v="11"/>
    <s v="Friday"/>
    <m/>
    <m/>
    <m/>
  </r>
  <r>
    <d v="2012-12-29T00:00:00"/>
    <x v="3"/>
    <x v="6"/>
    <n v="0"/>
    <x v="11"/>
    <s v="Saturday"/>
    <m/>
    <m/>
    <m/>
  </r>
  <r>
    <d v="2012-12-30T00:00:00"/>
    <x v="3"/>
    <x v="6"/>
    <n v="0"/>
    <x v="11"/>
    <s v="Sunday"/>
    <m/>
    <m/>
    <m/>
  </r>
  <r>
    <d v="2012-12-31T00:00:00"/>
    <x v="3"/>
    <x v="6"/>
    <n v="84"/>
    <x v="11"/>
    <s v="Monday"/>
    <m/>
    <m/>
    <m/>
  </r>
  <r>
    <d v="2012-01-01T00:00:00"/>
    <x v="3"/>
    <x v="7"/>
    <n v="0"/>
    <x v="0"/>
    <s v="Sunday"/>
    <m/>
    <m/>
    <m/>
  </r>
  <r>
    <d v="2012-01-02T00:00:00"/>
    <x v="3"/>
    <x v="7"/>
    <n v="84"/>
    <x v="0"/>
    <s v="Monday"/>
    <m/>
    <m/>
    <m/>
  </r>
  <r>
    <d v="2012-01-03T00:00:00"/>
    <x v="3"/>
    <x v="7"/>
    <n v="0"/>
    <x v="0"/>
    <s v="Tuesday"/>
    <m/>
    <m/>
    <m/>
  </r>
  <r>
    <d v="2012-01-04T00:00:00"/>
    <x v="3"/>
    <x v="7"/>
    <n v="0"/>
    <x v="0"/>
    <s v="Wednesday"/>
    <m/>
    <m/>
    <m/>
  </r>
  <r>
    <d v="2012-01-05T00:00:00"/>
    <x v="3"/>
    <x v="7"/>
    <n v="0"/>
    <x v="0"/>
    <s v="Thursday"/>
    <m/>
    <m/>
    <m/>
  </r>
  <r>
    <d v="2012-01-06T00:00:00"/>
    <x v="3"/>
    <x v="7"/>
    <n v="0"/>
    <x v="0"/>
    <s v="Friday"/>
    <m/>
    <m/>
    <m/>
  </r>
  <r>
    <d v="2012-01-07T00:00:00"/>
    <x v="3"/>
    <x v="7"/>
    <n v="0"/>
    <x v="0"/>
    <s v="Saturday"/>
    <m/>
    <m/>
    <m/>
  </r>
  <r>
    <d v="2012-01-08T00:00:00"/>
    <x v="3"/>
    <x v="7"/>
    <n v="0"/>
    <x v="0"/>
    <s v="Sunday"/>
    <m/>
    <m/>
    <m/>
  </r>
  <r>
    <d v="2012-01-09T00:00:00"/>
    <x v="3"/>
    <x v="7"/>
    <n v="44"/>
    <x v="0"/>
    <s v="Monday"/>
    <m/>
    <m/>
    <m/>
  </r>
  <r>
    <d v="2012-01-10T00:00:00"/>
    <x v="3"/>
    <x v="7"/>
    <n v="0"/>
    <x v="0"/>
    <s v="Tuesday"/>
    <m/>
    <m/>
    <m/>
  </r>
  <r>
    <d v="2012-01-11T00:00:00"/>
    <x v="3"/>
    <x v="7"/>
    <n v="0"/>
    <x v="0"/>
    <s v="Wednesday"/>
    <m/>
    <m/>
    <m/>
  </r>
  <r>
    <d v="2012-01-12T00:00:00"/>
    <x v="3"/>
    <x v="7"/>
    <n v="0"/>
    <x v="0"/>
    <s v="Thursday"/>
    <m/>
    <m/>
    <m/>
  </r>
  <r>
    <d v="2012-01-13T00:00:00"/>
    <x v="3"/>
    <x v="7"/>
    <n v="0"/>
    <x v="0"/>
    <s v="Friday"/>
    <m/>
    <m/>
    <m/>
  </r>
  <r>
    <d v="2012-01-14T00:00:00"/>
    <x v="3"/>
    <x v="7"/>
    <n v="0"/>
    <x v="0"/>
    <s v="Saturday"/>
    <m/>
    <m/>
    <m/>
  </r>
  <r>
    <d v="2012-01-15T00:00:00"/>
    <x v="3"/>
    <x v="7"/>
    <n v="0"/>
    <x v="0"/>
    <s v="Sunday"/>
    <m/>
    <m/>
    <m/>
  </r>
  <r>
    <d v="2012-01-16T00:00:00"/>
    <x v="3"/>
    <x v="7"/>
    <n v="84"/>
    <x v="0"/>
    <s v="Monday"/>
    <m/>
    <m/>
    <m/>
  </r>
  <r>
    <d v="2012-01-17T00:00:00"/>
    <x v="3"/>
    <x v="7"/>
    <n v="0"/>
    <x v="0"/>
    <s v="Tuesday"/>
    <m/>
    <m/>
    <m/>
  </r>
  <r>
    <d v="2012-01-18T00:00:00"/>
    <x v="3"/>
    <x v="7"/>
    <n v="0"/>
    <x v="0"/>
    <s v="Wednesday"/>
    <m/>
    <m/>
    <m/>
  </r>
  <r>
    <d v="2012-01-19T00:00:00"/>
    <x v="3"/>
    <x v="7"/>
    <n v="0"/>
    <x v="0"/>
    <s v="Thursday"/>
    <m/>
    <m/>
    <m/>
  </r>
  <r>
    <d v="2012-01-20T00:00:00"/>
    <x v="3"/>
    <x v="7"/>
    <n v="0"/>
    <x v="0"/>
    <s v="Friday"/>
    <m/>
    <m/>
    <m/>
  </r>
  <r>
    <d v="2012-01-21T00:00:00"/>
    <x v="3"/>
    <x v="7"/>
    <n v="0"/>
    <x v="0"/>
    <s v="Saturday"/>
    <m/>
    <m/>
    <m/>
  </r>
  <r>
    <d v="2012-01-22T00:00:00"/>
    <x v="3"/>
    <x v="7"/>
    <n v="0"/>
    <x v="0"/>
    <s v="Sunday"/>
    <m/>
    <m/>
    <m/>
  </r>
  <r>
    <d v="2012-01-23T00:00:00"/>
    <x v="3"/>
    <x v="7"/>
    <n v="111"/>
    <x v="0"/>
    <s v="Monday"/>
    <m/>
    <m/>
    <m/>
  </r>
  <r>
    <d v="2012-01-24T00:00:00"/>
    <x v="3"/>
    <x v="7"/>
    <n v="0"/>
    <x v="0"/>
    <s v="Tuesday"/>
    <m/>
    <m/>
    <m/>
  </r>
  <r>
    <d v="2012-01-25T00:00:00"/>
    <x v="3"/>
    <x v="7"/>
    <n v="0"/>
    <x v="0"/>
    <s v="Wednesday"/>
    <m/>
    <m/>
    <m/>
  </r>
  <r>
    <d v="2012-01-26T00:00:00"/>
    <x v="3"/>
    <x v="7"/>
    <n v="0"/>
    <x v="0"/>
    <s v="Thursday"/>
    <m/>
    <m/>
    <m/>
  </r>
  <r>
    <d v="2012-01-27T00:00:00"/>
    <x v="3"/>
    <x v="7"/>
    <n v="0"/>
    <x v="0"/>
    <s v="Friday"/>
    <m/>
    <m/>
    <m/>
  </r>
  <r>
    <d v="2012-01-28T00:00:00"/>
    <x v="3"/>
    <x v="7"/>
    <n v="0"/>
    <x v="0"/>
    <s v="Saturday"/>
    <m/>
    <m/>
    <m/>
  </r>
  <r>
    <d v="2012-01-29T00:00:00"/>
    <x v="3"/>
    <x v="7"/>
    <n v="0"/>
    <x v="0"/>
    <s v="Sunday"/>
    <m/>
    <m/>
    <m/>
  </r>
  <r>
    <d v="2012-01-30T00:00:00"/>
    <x v="3"/>
    <x v="7"/>
    <n v="99"/>
    <x v="0"/>
    <s v="Monday"/>
    <m/>
    <m/>
    <m/>
  </r>
  <r>
    <d v="2012-01-31T00:00:00"/>
    <x v="3"/>
    <x v="7"/>
    <n v="0"/>
    <x v="0"/>
    <s v="Tuesday"/>
    <m/>
    <m/>
    <m/>
  </r>
  <r>
    <d v="2012-02-01T00:00:00"/>
    <x v="3"/>
    <x v="7"/>
    <n v="0"/>
    <x v="1"/>
    <s v="Wednesday"/>
    <m/>
    <m/>
    <m/>
  </r>
  <r>
    <d v="2012-02-02T00:00:00"/>
    <x v="3"/>
    <x v="7"/>
    <n v="0"/>
    <x v="1"/>
    <s v="Thursday"/>
    <m/>
    <m/>
    <m/>
  </r>
  <r>
    <d v="2012-02-03T00:00:00"/>
    <x v="3"/>
    <x v="7"/>
    <n v="0"/>
    <x v="1"/>
    <s v="Friday"/>
    <m/>
    <m/>
    <m/>
  </r>
  <r>
    <d v="2012-02-04T00:00:00"/>
    <x v="3"/>
    <x v="7"/>
    <n v="0"/>
    <x v="1"/>
    <s v="Saturday"/>
    <m/>
    <m/>
    <m/>
  </r>
  <r>
    <d v="2012-02-05T00:00:00"/>
    <x v="3"/>
    <x v="7"/>
    <n v="0"/>
    <x v="1"/>
    <s v="Sunday"/>
    <m/>
    <m/>
    <m/>
  </r>
  <r>
    <d v="2012-02-06T00:00:00"/>
    <x v="3"/>
    <x v="7"/>
    <n v="48"/>
    <x v="1"/>
    <s v="Monday"/>
    <m/>
    <m/>
    <m/>
  </r>
  <r>
    <d v="2012-02-07T00:00:00"/>
    <x v="3"/>
    <x v="7"/>
    <n v="0"/>
    <x v="1"/>
    <s v="Tuesday"/>
    <m/>
    <m/>
    <m/>
  </r>
  <r>
    <d v="2012-02-08T00:00:00"/>
    <x v="3"/>
    <x v="7"/>
    <n v="0"/>
    <x v="1"/>
    <s v="Wednesday"/>
    <m/>
    <m/>
    <m/>
  </r>
  <r>
    <d v="2012-02-09T00:00:00"/>
    <x v="3"/>
    <x v="7"/>
    <n v="0"/>
    <x v="1"/>
    <s v="Thursday"/>
    <m/>
    <m/>
    <m/>
  </r>
  <r>
    <d v="2012-02-10T00:00:00"/>
    <x v="3"/>
    <x v="7"/>
    <n v="0"/>
    <x v="1"/>
    <s v="Friday"/>
    <m/>
    <m/>
    <m/>
  </r>
  <r>
    <d v="2012-02-11T00:00:00"/>
    <x v="3"/>
    <x v="7"/>
    <n v="0"/>
    <x v="1"/>
    <s v="Saturday"/>
    <m/>
    <m/>
    <m/>
  </r>
  <r>
    <d v="2012-02-12T00:00:00"/>
    <x v="3"/>
    <x v="7"/>
    <n v="0"/>
    <x v="1"/>
    <s v="Sunday"/>
    <m/>
    <m/>
    <m/>
  </r>
  <r>
    <d v="2012-02-13T00:00:00"/>
    <x v="3"/>
    <x v="7"/>
    <n v="77"/>
    <x v="1"/>
    <s v="Monday"/>
    <m/>
    <m/>
    <m/>
  </r>
  <r>
    <d v="2012-02-14T00:00:00"/>
    <x v="3"/>
    <x v="7"/>
    <n v="0"/>
    <x v="1"/>
    <s v="Tuesday"/>
    <m/>
    <m/>
    <m/>
  </r>
  <r>
    <d v="2012-02-15T00:00:00"/>
    <x v="3"/>
    <x v="7"/>
    <n v="0"/>
    <x v="1"/>
    <s v="Wednesday"/>
    <m/>
    <m/>
    <m/>
  </r>
  <r>
    <d v="2012-02-16T00:00:00"/>
    <x v="3"/>
    <x v="7"/>
    <n v="0"/>
    <x v="1"/>
    <s v="Thursday"/>
    <m/>
    <m/>
    <m/>
  </r>
  <r>
    <d v="2012-02-17T00:00:00"/>
    <x v="3"/>
    <x v="7"/>
    <n v="0"/>
    <x v="1"/>
    <s v="Friday"/>
    <m/>
    <m/>
    <m/>
  </r>
  <r>
    <d v="2012-02-18T00:00:00"/>
    <x v="3"/>
    <x v="7"/>
    <n v="0"/>
    <x v="1"/>
    <s v="Saturday"/>
    <m/>
    <m/>
    <m/>
  </r>
  <r>
    <d v="2012-02-19T00:00:00"/>
    <x v="3"/>
    <x v="7"/>
    <n v="0"/>
    <x v="1"/>
    <s v="Sunday"/>
    <m/>
    <m/>
    <m/>
  </r>
  <r>
    <d v="2012-02-20T00:00:00"/>
    <x v="3"/>
    <x v="7"/>
    <n v="46"/>
    <x v="1"/>
    <s v="Monday"/>
    <m/>
    <m/>
    <m/>
  </r>
  <r>
    <d v="2012-02-21T00:00:00"/>
    <x v="3"/>
    <x v="7"/>
    <n v="0"/>
    <x v="1"/>
    <s v="Tuesday"/>
    <m/>
    <m/>
    <m/>
  </r>
  <r>
    <d v="2012-02-22T00:00:00"/>
    <x v="3"/>
    <x v="7"/>
    <n v="0"/>
    <x v="1"/>
    <s v="Wednesday"/>
    <m/>
    <m/>
    <m/>
  </r>
  <r>
    <d v="2012-02-23T00:00:00"/>
    <x v="3"/>
    <x v="7"/>
    <n v="0"/>
    <x v="1"/>
    <s v="Thursday"/>
    <m/>
    <m/>
    <m/>
  </r>
  <r>
    <d v="2012-02-24T00:00:00"/>
    <x v="3"/>
    <x v="7"/>
    <n v="0"/>
    <x v="1"/>
    <s v="Friday"/>
    <m/>
    <m/>
    <m/>
  </r>
  <r>
    <d v="2012-02-25T00:00:00"/>
    <x v="3"/>
    <x v="7"/>
    <n v="0"/>
    <x v="1"/>
    <s v="Saturday"/>
    <m/>
    <m/>
    <m/>
  </r>
  <r>
    <d v="2012-02-26T00:00:00"/>
    <x v="3"/>
    <x v="7"/>
    <n v="0"/>
    <x v="1"/>
    <s v="Sunday"/>
    <m/>
    <m/>
    <m/>
  </r>
  <r>
    <d v="2012-02-27T00:00:00"/>
    <x v="3"/>
    <x v="7"/>
    <n v="54"/>
    <x v="1"/>
    <s v="Monday"/>
    <m/>
    <m/>
    <m/>
  </r>
  <r>
    <d v="2012-02-28T00:00:00"/>
    <x v="3"/>
    <x v="7"/>
    <n v="0"/>
    <x v="1"/>
    <s v="Tuesday"/>
    <m/>
    <m/>
    <m/>
  </r>
  <r>
    <d v="2012-02-29T00:00:00"/>
    <x v="3"/>
    <x v="7"/>
    <n v="0"/>
    <x v="1"/>
    <s v="Wednesday"/>
    <m/>
    <m/>
    <m/>
  </r>
  <r>
    <d v="2012-03-01T00:00:00"/>
    <x v="3"/>
    <x v="7"/>
    <n v="0"/>
    <x v="2"/>
    <s v="Thursday"/>
    <m/>
    <m/>
    <m/>
  </r>
  <r>
    <d v="2012-03-02T00:00:00"/>
    <x v="3"/>
    <x v="7"/>
    <n v="0"/>
    <x v="2"/>
    <s v="Friday"/>
    <m/>
    <m/>
    <m/>
  </r>
  <r>
    <d v="2012-03-03T00:00:00"/>
    <x v="3"/>
    <x v="7"/>
    <n v="0"/>
    <x v="2"/>
    <s v="Saturday"/>
    <m/>
    <m/>
    <m/>
  </r>
  <r>
    <d v="2012-03-04T00:00:00"/>
    <x v="3"/>
    <x v="7"/>
    <n v="0"/>
    <x v="2"/>
    <s v="Sunday"/>
    <m/>
    <m/>
    <m/>
  </r>
  <r>
    <d v="2012-03-05T00:00:00"/>
    <x v="3"/>
    <x v="7"/>
    <n v="52"/>
    <x v="2"/>
    <s v="Monday"/>
    <m/>
    <m/>
    <m/>
  </r>
  <r>
    <d v="2012-03-06T00:00:00"/>
    <x v="3"/>
    <x v="7"/>
    <n v="0"/>
    <x v="2"/>
    <s v="Tuesday"/>
    <m/>
    <m/>
    <m/>
  </r>
  <r>
    <d v="2012-03-07T00:00:00"/>
    <x v="3"/>
    <x v="7"/>
    <n v="0"/>
    <x v="2"/>
    <s v="Wednesday"/>
    <m/>
    <m/>
    <m/>
  </r>
  <r>
    <d v="2012-03-08T00:00:00"/>
    <x v="3"/>
    <x v="7"/>
    <n v="0"/>
    <x v="2"/>
    <s v="Thursday"/>
    <m/>
    <m/>
    <m/>
  </r>
  <r>
    <d v="2012-03-09T00:00:00"/>
    <x v="3"/>
    <x v="7"/>
    <n v="0"/>
    <x v="2"/>
    <s v="Friday"/>
    <m/>
    <m/>
    <m/>
  </r>
  <r>
    <d v="2012-03-10T00:00:00"/>
    <x v="3"/>
    <x v="7"/>
    <n v="0"/>
    <x v="2"/>
    <s v="Saturday"/>
    <m/>
    <m/>
    <m/>
  </r>
  <r>
    <d v="2012-03-11T00:00:00"/>
    <x v="3"/>
    <x v="7"/>
    <n v="0"/>
    <x v="2"/>
    <s v="Sunday"/>
    <m/>
    <m/>
    <m/>
  </r>
  <r>
    <d v="2012-03-12T00:00:00"/>
    <x v="3"/>
    <x v="7"/>
    <n v="52"/>
    <x v="2"/>
    <s v="Monday"/>
    <m/>
    <m/>
    <m/>
  </r>
  <r>
    <d v="2012-03-13T00:00:00"/>
    <x v="3"/>
    <x v="7"/>
    <n v="0"/>
    <x v="2"/>
    <s v="Tuesday"/>
    <m/>
    <m/>
    <m/>
  </r>
  <r>
    <d v="2012-03-14T00:00:00"/>
    <x v="3"/>
    <x v="7"/>
    <n v="0"/>
    <x v="2"/>
    <s v="Wednesday"/>
    <m/>
    <m/>
    <m/>
  </r>
  <r>
    <d v="2012-03-15T00:00:00"/>
    <x v="3"/>
    <x v="7"/>
    <n v="0"/>
    <x v="2"/>
    <s v="Thursday"/>
    <m/>
    <m/>
    <m/>
  </r>
  <r>
    <d v="2012-03-16T00:00:00"/>
    <x v="3"/>
    <x v="7"/>
    <n v="0"/>
    <x v="2"/>
    <s v="Friday"/>
    <m/>
    <m/>
    <m/>
  </r>
  <r>
    <d v="2012-03-17T00:00:00"/>
    <x v="3"/>
    <x v="7"/>
    <n v="0"/>
    <x v="2"/>
    <s v="Saturday"/>
    <m/>
    <m/>
    <m/>
  </r>
  <r>
    <d v="2012-03-18T00:00:00"/>
    <x v="3"/>
    <x v="7"/>
    <n v="0"/>
    <x v="2"/>
    <s v="Sunday"/>
    <m/>
    <m/>
    <m/>
  </r>
  <r>
    <d v="2012-03-19T00:00:00"/>
    <x v="3"/>
    <x v="7"/>
    <n v="40"/>
    <x v="2"/>
    <s v="Monday"/>
    <m/>
    <m/>
    <m/>
  </r>
  <r>
    <d v="2012-03-20T00:00:00"/>
    <x v="3"/>
    <x v="7"/>
    <n v="0"/>
    <x v="2"/>
    <s v="Tuesday"/>
    <m/>
    <m/>
    <m/>
  </r>
  <r>
    <d v="2012-03-21T00:00:00"/>
    <x v="3"/>
    <x v="7"/>
    <n v="0"/>
    <x v="2"/>
    <s v="Wednesday"/>
    <m/>
    <m/>
    <m/>
  </r>
  <r>
    <d v="2012-03-22T00:00:00"/>
    <x v="3"/>
    <x v="7"/>
    <n v="0"/>
    <x v="2"/>
    <s v="Thursday"/>
    <m/>
    <m/>
    <m/>
  </r>
  <r>
    <d v="2012-03-23T00:00:00"/>
    <x v="3"/>
    <x v="7"/>
    <n v="0"/>
    <x v="2"/>
    <s v="Friday"/>
    <m/>
    <m/>
    <m/>
  </r>
  <r>
    <d v="2012-03-24T00:00:00"/>
    <x v="3"/>
    <x v="7"/>
    <n v="0"/>
    <x v="2"/>
    <s v="Saturday"/>
    <m/>
    <m/>
    <m/>
  </r>
  <r>
    <d v="2012-03-25T00:00:00"/>
    <x v="3"/>
    <x v="7"/>
    <n v="0"/>
    <x v="2"/>
    <s v="Sunday"/>
    <m/>
    <m/>
    <m/>
  </r>
  <r>
    <d v="2012-03-26T00:00:00"/>
    <x v="3"/>
    <x v="7"/>
    <n v="72"/>
    <x v="2"/>
    <s v="Monday"/>
    <m/>
    <m/>
    <m/>
  </r>
  <r>
    <d v="2012-03-27T00:00:00"/>
    <x v="3"/>
    <x v="7"/>
    <n v="0"/>
    <x v="2"/>
    <s v="Tuesday"/>
    <m/>
    <m/>
    <m/>
  </r>
  <r>
    <d v="2012-03-28T00:00:00"/>
    <x v="3"/>
    <x v="7"/>
    <n v="0"/>
    <x v="2"/>
    <s v="Wednesday"/>
    <m/>
    <m/>
    <m/>
  </r>
  <r>
    <d v="2012-03-29T00:00:00"/>
    <x v="3"/>
    <x v="7"/>
    <n v="0"/>
    <x v="2"/>
    <s v="Thursday"/>
    <m/>
    <m/>
    <m/>
  </r>
  <r>
    <d v="2012-03-30T00:00:00"/>
    <x v="3"/>
    <x v="7"/>
    <n v="0"/>
    <x v="2"/>
    <s v="Friday"/>
    <m/>
    <m/>
    <m/>
  </r>
  <r>
    <d v="2012-03-31T00:00:00"/>
    <x v="3"/>
    <x v="7"/>
    <n v="0"/>
    <x v="2"/>
    <s v="Saturday"/>
    <m/>
    <m/>
    <m/>
  </r>
  <r>
    <d v="2012-04-01T00:00:00"/>
    <x v="3"/>
    <x v="7"/>
    <n v="0"/>
    <x v="3"/>
    <s v="Sunday"/>
    <m/>
    <m/>
    <m/>
  </r>
  <r>
    <d v="2012-04-02T00:00:00"/>
    <x v="3"/>
    <x v="7"/>
    <n v="42"/>
    <x v="3"/>
    <s v="Monday"/>
    <m/>
    <m/>
    <m/>
  </r>
  <r>
    <d v="2012-04-03T00:00:00"/>
    <x v="3"/>
    <x v="7"/>
    <n v="0"/>
    <x v="3"/>
    <s v="Tuesday"/>
    <m/>
    <m/>
    <m/>
  </r>
  <r>
    <d v="2012-04-04T00:00:00"/>
    <x v="3"/>
    <x v="7"/>
    <n v="0"/>
    <x v="3"/>
    <s v="Wednesday"/>
    <m/>
    <m/>
    <m/>
  </r>
  <r>
    <d v="2012-04-05T00:00:00"/>
    <x v="3"/>
    <x v="7"/>
    <n v="0"/>
    <x v="3"/>
    <s v="Thursday"/>
    <m/>
    <m/>
    <m/>
  </r>
  <r>
    <d v="2012-04-06T00:00:00"/>
    <x v="3"/>
    <x v="7"/>
    <n v="0"/>
    <x v="3"/>
    <s v="Friday"/>
    <m/>
    <m/>
    <m/>
  </r>
  <r>
    <d v="2012-04-07T00:00:00"/>
    <x v="3"/>
    <x v="7"/>
    <n v="0"/>
    <x v="3"/>
    <s v="Saturday"/>
    <m/>
    <m/>
    <m/>
  </r>
  <r>
    <d v="2012-04-08T00:00:00"/>
    <x v="3"/>
    <x v="7"/>
    <n v="0"/>
    <x v="3"/>
    <s v="Sunday"/>
    <m/>
    <m/>
    <m/>
  </r>
  <r>
    <d v="2012-04-09T00:00:00"/>
    <x v="3"/>
    <x v="7"/>
    <n v="73"/>
    <x v="3"/>
    <s v="Monday"/>
    <m/>
    <m/>
    <m/>
  </r>
  <r>
    <d v="2012-04-10T00:00:00"/>
    <x v="3"/>
    <x v="7"/>
    <n v="0"/>
    <x v="3"/>
    <s v="Tuesday"/>
    <m/>
    <m/>
    <m/>
  </r>
  <r>
    <d v="2012-04-11T00:00:00"/>
    <x v="3"/>
    <x v="7"/>
    <n v="0"/>
    <x v="3"/>
    <s v="Wednesday"/>
    <m/>
    <m/>
    <m/>
  </r>
  <r>
    <d v="2012-04-12T00:00:00"/>
    <x v="3"/>
    <x v="7"/>
    <n v="0"/>
    <x v="3"/>
    <s v="Thursday"/>
    <m/>
    <m/>
    <m/>
  </r>
  <r>
    <d v="2012-04-13T00:00:00"/>
    <x v="3"/>
    <x v="7"/>
    <n v="0"/>
    <x v="3"/>
    <s v="Friday"/>
    <m/>
    <m/>
    <m/>
  </r>
  <r>
    <d v="2012-04-14T00:00:00"/>
    <x v="3"/>
    <x v="7"/>
    <n v="0"/>
    <x v="3"/>
    <s v="Saturday"/>
    <m/>
    <m/>
    <m/>
  </r>
  <r>
    <d v="2012-04-15T00:00:00"/>
    <x v="3"/>
    <x v="7"/>
    <n v="0"/>
    <x v="3"/>
    <s v="Sunday"/>
    <m/>
    <m/>
    <m/>
  </r>
  <r>
    <d v="2012-04-16T00:00:00"/>
    <x v="3"/>
    <x v="7"/>
    <n v="34"/>
    <x v="3"/>
    <s v="Monday"/>
    <m/>
    <m/>
    <m/>
  </r>
  <r>
    <d v="2012-04-17T00:00:00"/>
    <x v="3"/>
    <x v="7"/>
    <n v="0"/>
    <x v="3"/>
    <s v="Tuesday"/>
    <m/>
    <m/>
    <m/>
  </r>
  <r>
    <d v="2012-04-18T00:00:00"/>
    <x v="3"/>
    <x v="7"/>
    <n v="0"/>
    <x v="3"/>
    <s v="Wednesday"/>
    <m/>
    <m/>
    <m/>
  </r>
  <r>
    <d v="2012-04-19T00:00:00"/>
    <x v="3"/>
    <x v="7"/>
    <n v="0"/>
    <x v="3"/>
    <s v="Thursday"/>
    <m/>
    <m/>
    <m/>
  </r>
  <r>
    <d v="2012-04-20T00:00:00"/>
    <x v="3"/>
    <x v="7"/>
    <n v="0"/>
    <x v="3"/>
    <s v="Friday"/>
    <m/>
    <m/>
    <m/>
  </r>
  <r>
    <d v="2012-04-21T00:00:00"/>
    <x v="3"/>
    <x v="7"/>
    <n v="0"/>
    <x v="3"/>
    <s v="Saturday"/>
    <m/>
    <m/>
    <m/>
  </r>
  <r>
    <d v="2012-04-22T00:00:00"/>
    <x v="3"/>
    <x v="7"/>
    <n v="0"/>
    <x v="3"/>
    <s v="Sunday"/>
    <m/>
    <m/>
    <m/>
  </r>
  <r>
    <d v="2012-04-23T00:00:00"/>
    <x v="3"/>
    <x v="7"/>
    <n v="65"/>
    <x v="3"/>
    <s v="Monday"/>
    <m/>
    <m/>
    <m/>
  </r>
  <r>
    <d v="2012-04-24T00:00:00"/>
    <x v="3"/>
    <x v="7"/>
    <n v="0"/>
    <x v="3"/>
    <s v="Tuesday"/>
    <m/>
    <m/>
    <m/>
  </r>
  <r>
    <d v="2012-04-25T00:00:00"/>
    <x v="3"/>
    <x v="7"/>
    <n v="0"/>
    <x v="3"/>
    <s v="Wednesday"/>
    <m/>
    <m/>
    <m/>
  </r>
  <r>
    <d v="2012-04-26T00:00:00"/>
    <x v="3"/>
    <x v="7"/>
    <n v="0"/>
    <x v="3"/>
    <s v="Thursday"/>
    <m/>
    <m/>
    <m/>
  </r>
  <r>
    <d v="2012-04-27T00:00:00"/>
    <x v="3"/>
    <x v="7"/>
    <n v="0"/>
    <x v="3"/>
    <s v="Friday"/>
    <m/>
    <m/>
    <m/>
  </r>
  <r>
    <d v="2012-04-28T00:00:00"/>
    <x v="3"/>
    <x v="7"/>
    <n v="0"/>
    <x v="3"/>
    <s v="Saturday"/>
    <m/>
    <m/>
    <m/>
  </r>
  <r>
    <d v="2012-04-29T00:00:00"/>
    <x v="3"/>
    <x v="7"/>
    <n v="0"/>
    <x v="3"/>
    <s v="Sunday"/>
    <m/>
    <m/>
    <m/>
  </r>
  <r>
    <d v="2012-04-30T00:00:00"/>
    <x v="3"/>
    <x v="7"/>
    <n v="79"/>
    <x v="3"/>
    <s v="Monday"/>
    <m/>
    <m/>
    <m/>
  </r>
  <r>
    <d v="2012-05-01T00:00:00"/>
    <x v="3"/>
    <x v="7"/>
    <n v="0"/>
    <x v="4"/>
    <s v="Tuesday"/>
    <m/>
    <m/>
    <m/>
  </r>
  <r>
    <d v="2012-05-02T00:00:00"/>
    <x v="3"/>
    <x v="7"/>
    <n v="0"/>
    <x v="4"/>
    <s v="Wednesday"/>
    <m/>
    <m/>
    <m/>
  </r>
  <r>
    <d v="2012-05-03T00:00:00"/>
    <x v="3"/>
    <x v="7"/>
    <n v="0"/>
    <x v="4"/>
    <s v="Thursday"/>
    <m/>
    <m/>
    <m/>
  </r>
  <r>
    <d v="2012-05-04T00:00:00"/>
    <x v="3"/>
    <x v="7"/>
    <n v="0"/>
    <x v="4"/>
    <s v="Friday"/>
    <m/>
    <m/>
    <m/>
  </r>
  <r>
    <d v="2012-05-05T00:00:00"/>
    <x v="3"/>
    <x v="7"/>
    <n v="0"/>
    <x v="4"/>
    <s v="Saturday"/>
    <m/>
    <m/>
    <m/>
  </r>
  <r>
    <d v="2012-05-06T00:00:00"/>
    <x v="3"/>
    <x v="7"/>
    <n v="0"/>
    <x v="4"/>
    <s v="Sunday"/>
    <m/>
    <m/>
    <m/>
  </r>
  <r>
    <d v="2012-05-07T00:00:00"/>
    <x v="3"/>
    <x v="7"/>
    <n v="61"/>
    <x v="4"/>
    <s v="Monday"/>
    <m/>
    <m/>
    <m/>
  </r>
  <r>
    <d v="2012-05-08T00:00:00"/>
    <x v="3"/>
    <x v="7"/>
    <n v="0"/>
    <x v="4"/>
    <s v="Tuesday"/>
    <m/>
    <m/>
    <m/>
  </r>
  <r>
    <d v="2012-05-09T00:00:00"/>
    <x v="3"/>
    <x v="7"/>
    <n v="0"/>
    <x v="4"/>
    <s v="Wednesday"/>
    <m/>
    <m/>
    <m/>
  </r>
  <r>
    <d v="2012-05-10T00:00:00"/>
    <x v="3"/>
    <x v="7"/>
    <n v="0"/>
    <x v="4"/>
    <s v="Thursday"/>
    <m/>
    <m/>
    <m/>
  </r>
  <r>
    <d v="2012-05-11T00:00:00"/>
    <x v="3"/>
    <x v="7"/>
    <n v="0"/>
    <x v="4"/>
    <s v="Friday"/>
    <m/>
    <m/>
    <m/>
  </r>
  <r>
    <d v="2012-05-12T00:00:00"/>
    <x v="3"/>
    <x v="7"/>
    <n v="0"/>
    <x v="4"/>
    <s v="Saturday"/>
    <m/>
    <m/>
    <m/>
  </r>
  <r>
    <d v="2012-05-13T00:00:00"/>
    <x v="3"/>
    <x v="7"/>
    <n v="0"/>
    <x v="4"/>
    <s v="Sunday"/>
    <m/>
    <m/>
    <m/>
  </r>
  <r>
    <d v="2012-05-14T00:00:00"/>
    <x v="3"/>
    <x v="7"/>
    <n v="71"/>
    <x v="4"/>
    <s v="Monday"/>
    <m/>
    <m/>
    <m/>
  </r>
  <r>
    <d v="2012-05-15T00:00:00"/>
    <x v="3"/>
    <x v="7"/>
    <n v="0"/>
    <x v="4"/>
    <s v="Tuesday"/>
    <m/>
    <m/>
    <m/>
  </r>
  <r>
    <d v="2012-05-16T00:00:00"/>
    <x v="3"/>
    <x v="7"/>
    <n v="0"/>
    <x v="4"/>
    <s v="Wednesday"/>
    <m/>
    <m/>
    <m/>
  </r>
  <r>
    <d v="2012-05-17T00:00:00"/>
    <x v="3"/>
    <x v="7"/>
    <n v="0"/>
    <x v="4"/>
    <s v="Thursday"/>
    <m/>
    <m/>
    <m/>
  </r>
  <r>
    <d v="2012-05-18T00:00:00"/>
    <x v="3"/>
    <x v="7"/>
    <n v="0"/>
    <x v="4"/>
    <s v="Friday"/>
    <m/>
    <m/>
    <m/>
  </r>
  <r>
    <d v="2012-05-19T00:00:00"/>
    <x v="3"/>
    <x v="7"/>
    <n v="0"/>
    <x v="4"/>
    <s v="Saturday"/>
    <m/>
    <m/>
    <m/>
  </r>
  <r>
    <d v="2012-05-20T00:00:00"/>
    <x v="3"/>
    <x v="7"/>
    <n v="0"/>
    <x v="4"/>
    <s v="Sunday"/>
    <m/>
    <m/>
    <m/>
  </r>
  <r>
    <d v="2012-05-21T00:00:00"/>
    <x v="3"/>
    <x v="7"/>
    <n v="79"/>
    <x v="4"/>
    <s v="Monday"/>
    <m/>
    <m/>
    <m/>
  </r>
  <r>
    <d v="2012-05-22T00:00:00"/>
    <x v="3"/>
    <x v="7"/>
    <n v="0"/>
    <x v="4"/>
    <s v="Tuesday"/>
    <m/>
    <m/>
    <m/>
  </r>
  <r>
    <d v="2012-05-23T00:00:00"/>
    <x v="3"/>
    <x v="7"/>
    <n v="0"/>
    <x v="4"/>
    <s v="Wednesday"/>
    <m/>
    <m/>
    <m/>
  </r>
  <r>
    <d v="2012-05-24T00:00:00"/>
    <x v="3"/>
    <x v="7"/>
    <n v="0"/>
    <x v="4"/>
    <s v="Thursday"/>
    <m/>
    <m/>
    <m/>
  </r>
  <r>
    <d v="2012-05-25T00:00:00"/>
    <x v="3"/>
    <x v="7"/>
    <n v="0"/>
    <x v="4"/>
    <s v="Friday"/>
    <m/>
    <m/>
    <m/>
  </r>
  <r>
    <d v="2012-05-26T00:00:00"/>
    <x v="3"/>
    <x v="7"/>
    <n v="0"/>
    <x v="4"/>
    <s v="Saturday"/>
    <m/>
    <m/>
    <m/>
  </r>
  <r>
    <d v="2012-05-27T00:00:00"/>
    <x v="3"/>
    <x v="7"/>
    <n v="0"/>
    <x v="4"/>
    <s v="Sunday"/>
    <m/>
    <m/>
    <m/>
  </r>
  <r>
    <d v="2012-05-28T00:00:00"/>
    <x v="3"/>
    <x v="7"/>
    <n v="100"/>
    <x v="4"/>
    <s v="Monday"/>
    <m/>
    <m/>
    <m/>
  </r>
  <r>
    <d v="2012-05-29T00:00:00"/>
    <x v="3"/>
    <x v="7"/>
    <n v="0"/>
    <x v="4"/>
    <s v="Tuesday"/>
    <m/>
    <m/>
    <m/>
  </r>
  <r>
    <d v="2012-05-30T00:00:00"/>
    <x v="3"/>
    <x v="7"/>
    <n v="0"/>
    <x v="4"/>
    <s v="Wednesday"/>
    <m/>
    <m/>
    <m/>
  </r>
  <r>
    <d v="2012-05-31T00:00:00"/>
    <x v="3"/>
    <x v="7"/>
    <n v="0"/>
    <x v="4"/>
    <s v="Thursday"/>
    <m/>
    <m/>
    <m/>
  </r>
  <r>
    <d v="2012-06-01T00:00:00"/>
    <x v="3"/>
    <x v="7"/>
    <n v="0"/>
    <x v="5"/>
    <s v="Friday"/>
    <m/>
    <m/>
    <m/>
  </r>
  <r>
    <d v="2012-06-02T00:00:00"/>
    <x v="3"/>
    <x v="7"/>
    <n v="0"/>
    <x v="5"/>
    <s v="Saturday"/>
    <m/>
    <m/>
    <m/>
  </r>
  <r>
    <d v="2012-06-03T00:00:00"/>
    <x v="3"/>
    <x v="7"/>
    <n v="0"/>
    <x v="5"/>
    <s v="Sunday"/>
    <m/>
    <m/>
    <m/>
  </r>
  <r>
    <d v="2012-06-04T00:00:00"/>
    <x v="3"/>
    <x v="7"/>
    <n v="64"/>
    <x v="5"/>
    <s v="Monday"/>
    <m/>
    <m/>
    <m/>
  </r>
  <r>
    <d v="2012-06-05T00:00:00"/>
    <x v="3"/>
    <x v="7"/>
    <n v="0"/>
    <x v="5"/>
    <s v="Tuesday"/>
    <m/>
    <m/>
    <m/>
  </r>
  <r>
    <d v="2012-06-06T00:00:00"/>
    <x v="3"/>
    <x v="7"/>
    <n v="0"/>
    <x v="5"/>
    <s v="Wednesday"/>
    <m/>
    <m/>
    <m/>
  </r>
  <r>
    <d v="2012-06-07T00:00:00"/>
    <x v="3"/>
    <x v="7"/>
    <n v="0"/>
    <x v="5"/>
    <s v="Thursday"/>
    <m/>
    <m/>
    <m/>
  </r>
  <r>
    <d v="2012-06-08T00:00:00"/>
    <x v="3"/>
    <x v="7"/>
    <n v="0"/>
    <x v="5"/>
    <s v="Friday"/>
    <m/>
    <m/>
    <m/>
  </r>
  <r>
    <d v="2012-06-09T00:00:00"/>
    <x v="3"/>
    <x v="7"/>
    <n v="0"/>
    <x v="5"/>
    <s v="Saturday"/>
    <m/>
    <m/>
    <m/>
  </r>
  <r>
    <d v="2012-06-10T00:00:00"/>
    <x v="3"/>
    <x v="7"/>
    <n v="0"/>
    <x v="5"/>
    <s v="Sunday"/>
    <m/>
    <m/>
    <m/>
  </r>
  <r>
    <d v="2012-06-11T00:00:00"/>
    <x v="3"/>
    <x v="7"/>
    <n v="34"/>
    <x v="5"/>
    <s v="Monday"/>
    <m/>
    <m/>
    <m/>
  </r>
  <r>
    <d v="2012-06-12T00:00:00"/>
    <x v="3"/>
    <x v="7"/>
    <n v="0"/>
    <x v="5"/>
    <s v="Tuesday"/>
    <m/>
    <m/>
    <m/>
  </r>
  <r>
    <d v="2012-06-13T00:00:00"/>
    <x v="3"/>
    <x v="7"/>
    <n v="0"/>
    <x v="5"/>
    <s v="Wednesday"/>
    <m/>
    <m/>
    <m/>
  </r>
  <r>
    <d v="2012-06-14T00:00:00"/>
    <x v="3"/>
    <x v="7"/>
    <n v="0"/>
    <x v="5"/>
    <s v="Thursday"/>
    <m/>
    <m/>
    <m/>
  </r>
  <r>
    <d v="2012-06-15T00:00:00"/>
    <x v="3"/>
    <x v="7"/>
    <n v="0"/>
    <x v="5"/>
    <s v="Friday"/>
    <m/>
    <m/>
    <m/>
  </r>
  <r>
    <d v="2012-06-16T00:00:00"/>
    <x v="3"/>
    <x v="7"/>
    <n v="0"/>
    <x v="5"/>
    <s v="Saturday"/>
    <m/>
    <m/>
    <m/>
  </r>
  <r>
    <d v="2012-06-17T00:00:00"/>
    <x v="3"/>
    <x v="7"/>
    <n v="0"/>
    <x v="5"/>
    <s v="Sunday"/>
    <m/>
    <m/>
    <m/>
  </r>
  <r>
    <d v="2012-06-18T00:00:00"/>
    <x v="3"/>
    <x v="7"/>
    <n v="99"/>
    <x v="5"/>
    <s v="Monday"/>
    <m/>
    <m/>
    <m/>
  </r>
  <r>
    <d v="2012-06-19T00:00:00"/>
    <x v="3"/>
    <x v="7"/>
    <n v="0"/>
    <x v="5"/>
    <s v="Tuesday"/>
    <m/>
    <m/>
    <m/>
  </r>
  <r>
    <d v="2012-06-20T00:00:00"/>
    <x v="3"/>
    <x v="7"/>
    <n v="0"/>
    <x v="5"/>
    <s v="Wednesday"/>
    <m/>
    <m/>
    <m/>
  </r>
  <r>
    <d v="2012-06-21T00:00:00"/>
    <x v="3"/>
    <x v="7"/>
    <n v="0"/>
    <x v="5"/>
    <s v="Thursday"/>
    <m/>
    <m/>
    <m/>
  </r>
  <r>
    <d v="2012-06-22T00:00:00"/>
    <x v="3"/>
    <x v="7"/>
    <n v="0"/>
    <x v="5"/>
    <s v="Friday"/>
    <m/>
    <m/>
    <m/>
  </r>
  <r>
    <d v="2012-06-23T00:00:00"/>
    <x v="3"/>
    <x v="7"/>
    <n v="0"/>
    <x v="5"/>
    <s v="Saturday"/>
    <m/>
    <m/>
    <m/>
  </r>
  <r>
    <d v="2012-06-24T00:00:00"/>
    <x v="3"/>
    <x v="7"/>
    <n v="0"/>
    <x v="5"/>
    <s v="Sunday"/>
    <m/>
    <m/>
    <m/>
  </r>
  <r>
    <d v="2012-06-25T00:00:00"/>
    <x v="3"/>
    <x v="7"/>
    <n v="67"/>
    <x v="5"/>
    <s v="Monday"/>
    <m/>
    <m/>
    <m/>
  </r>
  <r>
    <d v="2012-06-26T00:00:00"/>
    <x v="3"/>
    <x v="7"/>
    <n v="0"/>
    <x v="5"/>
    <s v="Tuesday"/>
    <m/>
    <m/>
    <m/>
  </r>
  <r>
    <d v="2012-06-27T00:00:00"/>
    <x v="3"/>
    <x v="7"/>
    <n v="0"/>
    <x v="5"/>
    <s v="Wednesday"/>
    <m/>
    <m/>
    <m/>
  </r>
  <r>
    <d v="2012-06-28T00:00:00"/>
    <x v="3"/>
    <x v="7"/>
    <n v="0"/>
    <x v="5"/>
    <s v="Thursday"/>
    <m/>
    <m/>
    <m/>
  </r>
  <r>
    <d v="2012-06-29T00:00:00"/>
    <x v="3"/>
    <x v="7"/>
    <n v="0"/>
    <x v="5"/>
    <s v="Friday"/>
    <m/>
    <m/>
    <m/>
  </r>
  <r>
    <d v="2012-06-30T00:00:00"/>
    <x v="3"/>
    <x v="7"/>
    <n v="0"/>
    <x v="5"/>
    <s v="Saturday"/>
    <m/>
    <m/>
    <m/>
  </r>
  <r>
    <d v="2012-07-01T00:00:00"/>
    <x v="3"/>
    <x v="7"/>
    <n v="0"/>
    <x v="6"/>
    <s v="Sunday"/>
    <m/>
    <m/>
    <m/>
  </r>
  <r>
    <d v="2012-07-02T00:00:00"/>
    <x v="3"/>
    <x v="7"/>
    <n v="78"/>
    <x v="6"/>
    <s v="Monday"/>
    <m/>
    <m/>
    <m/>
  </r>
  <r>
    <d v="2012-07-03T00:00:00"/>
    <x v="3"/>
    <x v="7"/>
    <n v="0"/>
    <x v="6"/>
    <s v="Tuesday"/>
    <m/>
    <m/>
    <m/>
  </r>
  <r>
    <d v="2012-07-04T00:00:00"/>
    <x v="3"/>
    <x v="7"/>
    <n v="0"/>
    <x v="6"/>
    <s v="Wednesday"/>
    <m/>
    <m/>
    <m/>
  </r>
  <r>
    <d v="2012-07-05T00:00:00"/>
    <x v="3"/>
    <x v="7"/>
    <n v="0"/>
    <x v="6"/>
    <s v="Thursday"/>
    <m/>
    <m/>
    <m/>
  </r>
  <r>
    <d v="2012-07-06T00:00:00"/>
    <x v="3"/>
    <x v="7"/>
    <n v="0"/>
    <x v="6"/>
    <s v="Friday"/>
    <m/>
    <m/>
    <m/>
  </r>
  <r>
    <d v="2012-07-07T00:00:00"/>
    <x v="3"/>
    <x v="7"/>
    <n v="0"/>
    <x v="6"/>
    <s v="Saturday"/>
    <m/>
    <m/>
    <m/>
  </r>
  <r>
    <d v="2012-07-08T00:00:00"/>
    <x v="3"/>
    <x v="7"/>
    <n v="0"/>
    <x v="6"/>
    <s v="Sunday"/>
    <m/>
    <m/>
    <m/>
  </r>
  <r>
    <d v="2012-07-09T00:00:00"/>
    <x v="3"/>
    <x v="7"/>
    <n v="87"/>
    <x v="6"/>
    <s v="Monday"/>
    <m/>
    <m/>
    <m/>
  </r>
  <r>
    <d v="2012-07-10T00:00:00"/>
    <x v="3"/>
    <x v="7"/>
    <n v="0"/>
    <x v="6"/>
    <s v="Tuesday"/>
    <m/>
    <m/>
    <m/>
  </r>
  <r>
    <d v="2012-07-11T00:00:00"/>
    <x v="3"/>
    <x v="7"/>
    <n v="0"/>
    <x v="6"/>
    <s v="Wednesday"/>
    <m/>
    <m/>
    <m/>
  </r>
  <r>
    <d v="2012-07-12T00:00:00"/>
    <x v="3"/>
    <x v="7"/>
    <n v="0"/>
    <x v="6"/>
    <s v="Thursday"/>
    <m/>
    <m/>
    <m/>
  </r>
  <r>
    <d v="2012-07-13T00:00:00"/>
    <x v="3"/>
    <x v="7"/>
    <n v="0"/>
    <x v="6"/>
    <s v="Friday"/>
    <m/>
    <m/>
    <m/>
  </r>
  <r>
    <d v="2012-07-14T00:00:00"/>
    <x v="3"/>
    <x v="7"/>
    <n v="0"/>
    <x v="6"/>
    <s v="Saturday"/>
    <m/>
    <m/>
    <m/>
  </r>
  <r>
    <d v="2012-07-15T00:00:00"/>
    <x v="3"/>
    <x v="7"/>
    <n v="0"/>
    <x v="6"/>
    <s v="Sunday"/>
    <m/>
    <m/>
    <m/>
  </r>
  <r>
    <d v="2012-07-16T00:00:00"/>
    <x v="3"/>
    <x v="7"/>
    <n v="67"/>
    <x v="6"/>
    <s v="Monday"/>
    <m/>
    <m/>
    <m/>
  </r>
  <r>
    <d v="2012-07-17T00:00:00"/>
    <x v="3"/>
    <x v="7"/>
    <n v="0"/>
    <x v="6"/>
    <s v="Tuesday"/>
    <m/>
    <m/>
    <m/>
  </r>
  <r>
    <d v="2012-07-18T00:00:00"/>
    <x v="3"/>
    <x v="7"/>
    <n v="0"/>
    <x v="6"/>
    <s v="Wednesday"/>
    <m/>
    <m/>
    <m/>
  </r>
  <r>
    <d v="2012-07-19T00:00:00"/>
    <x v="3"/>
    <x v="7"/>
    <n v="0"/>
    <x v="6"/>
    <s v="Thursday"/>
    <m/>
    <m/>
    <m/>
  </r>
  <r>
    <d v="2012-07-20T00:00:00"/>
    <x v="3"/>
    <x v="7"/>
    <n v="0"/>
    <x v="6"/>
    <s v="Friday"/>
    <m/>
    <m/>
    <m/>
  </r>
  <r>
    <d v="2012-07-21T00:00:00"/>
    <x v="3"/>
    <x v="7"/>
    <n v="0"/>
    <x v="6"/>
    <s v="Saturday"/>
    <m/>
    <m/>
    <m/>
  </r>
  <r>
    <d v="2012-07-22T00:00:00"/>
    <x v="3"/>
    <x v="7"/>
    <n v="0"/>
    <x v="6"/>
    <s v="Sunday"/>
    <m/>
    <m/>
    <m/>
  </r>
  <r>
    <d v="2012-07-23T00:00:00"/>
    <x v="3"/>
    <x v="7"/>
    <n v="63"/>
    <x v="6"/>
    <s v="Monday"/>
    <m/>
    <m/>
    <m/>
  </r>
  <r>
    <d v="2012-07-24T00:00:00"/>
    <x v="3"/>
    <x v="7"/>
    <n v="0"/>
    <x v="6"/>
    <s v="Tuesday"/>
    <m/>
    <m/>
    <m/>
  </r>
  <r>
    <d v="2012-07-25T00:00:00"/>
    <x v="3"/>
    <x v="7"/>
    <n v="0"/>
    <x v="6"/>
    <s v="Wednesday"/>
    <m/>
    <m/>
    <m/>
  </r>
  <r>
    <d v="2012-07-26T00:00:00"/>
    <x v="3"/>
    <x v="7"/>
    <n v="0"/>
    <x v="6"/>
    <s v="Thursday"/>
    <m/>
    <m/>
    <m/>
  </r>
  <r>
    <d v="2012-07-27T00:00:00"/>
    <x v="3"/>
    <x v="7"/>
    <n v="0"/>
    <x v="6"/>
    <s v="Friday"/>
    <m/>
    <m/>
    <m/>
  </r>
  <r>
    <d v="2012-07-28T00:00:00"/>
    <x v="3"/>
    <x v="7"/>
    <n v="0"/>
    <x v="6"/>
    <s v="Saturday"/>
    <m/>
    <m/>
    <m/>
  </r>
  <r>
    <d v="2012-07-29T00:00:00"/>
    <x v="3"/>
    <x v="7"/>
    <n v="0"/>
    <x v="6"/>
    <s v="Sunday"/>
    <m/>
    <m/>
    <m/>
  </r>
  <r>
    <d v="2012-07-30T00:00:00"/>
    <x v="3"/>
    <x v="7"/>
    <n v="88"/>
    <x v="6"/>
    <s v="Monday"/>
    <m/>
    <m/>
    <m/>
  </r>
  <r>
    <d v="2012-07-31T00:00:00"/>
    <x v="3"/>
    <x v="7"/>
    <n v="0"/>
    <x v="6"/>
    <s v="Tuesday"/>
    <m/>
    <m/>
    <m/>
  </r>
  <r>
    <d v="2012-08-01T00:00:00"/>
    <x v="3"/>
    <x v="7"/>
    <n v="0"/>
    <x v="7"/>
    <s v="Wednesday"/>
    <m/>
    <m/>
    <m/>
  </r>
  <r>
    <d v="2012-08-02T00:00:00"/>
    <x v="3"/>
    <x v="7"/>
    <n v="0"/>
    <x v="7"/>
    <s v="Thursday"/>
    <m/>
    <m/>
    <m/>
  </r>
  <r>
    <d v="2012-08-03T00:00:00"/>
    <x v="3"/>
    <x v="7"/>
    <n v="0"/>
    <x v="7"/>
    <s v="Friday"/>
    <m/>
    <m/>
    <m/>
  </r>
  <r>
    <d v="2012-08-04T00:00:00"/>
    <x v="3"/>
    <x v="7"/>
    <n v="0"/>
    <x v="7"/>
    <s v="Saturday"/>
    <m/>
    <m/>
    <m/>
  </r>
  <r>
    <d v="2012-08-05T00:00:00"/>
    <x v="3"/>
    <x v="7"/>
    <n v="0"/>
    <x v="7"/>
    <s v="Sunday"/>
    <m/>
    <m/>
    <m/>
  </r>
  <r>
    <d v="2012-08-06T00:00:00"/>
    <x v="3"/>
    <x v="7"/>
    <n v="52"/>
    <x v="7"/>
    <s v="Monday"/>
    <m/>
    <m/>
    <m/>
  </r>
  <r>
    <d v="2012-08-07T00:00:00"/>
    <x v="3"/>
    <x v="7"/>
    <n v="0"/>
    <x v="7"/>
    <s v="Tuesday"/>
    <m/>
    <m/>
    <m/>
  </r>
  <r>
    <d v="2012-08-08T00:00:00"/>
    <x v="3"/>
    <x v="7"/>
    <n v="0"/>
    <x v="7"/>
    <s v="Wednesday"/>
    <m/>
    <m/>
    <m/>
  </r>
  <r>
    <d v="2012-08-09T00:00:00"/>
    <x v="3"/>
    <x v="7"/>
    <n v="0"/>
    <x v="7"/>
    <s v="Thursday"/>
    <m/>
    <m/>
    <m/>
  </r>
  <r>
    <d v="2012-08-10T00:00:00"/>
    <x v="3"/>
    <x v="7"/>
    <n v="0"/>
    <x v="7"/>
    <s v="Friday"/>
    <m/>
    <m/>
    <m/>
  </r>
  <r>
    <d v="2012-08-11T00:00:00"/>
    <x v="3"/>
    <x v="7"/>
    <n v="0"/>
    <x v="7"/>
    <s v="Saturday"/>
    <m/>
    <m/>
    <m/>
  </r>
  <r>
    <d v="2012-08-12T00:00:00"/>
    <x v="3"/>
    <x v="7"/>
    <n v="0"/>
    <x v="7"/>
    <s v="Sunday"/>
    <m/>
    <m/>
    <m/>
  </r>
  <r>
    <d v="2012-08-13T00:00:00"/>
    <x v="3"/>
    <x v="7"/>
    <n v="72"/>
    <x v="7"/>
    <s v="Monday"/>
    <m/>
    <m/>
    <m/>
  </r>
  <r>
    <d v="2012-08-14T00:00:00"/>
    <x v="3"/>
    <x v="7"/>
    <n v="0"/>
    <x v="7"/>
    <s v="Tuesday"/>
    <m/>
    <m/>
    <m/>
  </r>
  <r>
    <d v="2012-08-15T00:00:00"/>
    <x v="3"/>
    <x v="7"/>
    <n v="0"/>
    <x v="7"/>
    <s v="Wednesday"/>
    <m/>
    <m/>
    <m/>
  </r>
  <r>
    <d v="2012-08-16T00:00:00"/>
    <x v="3"/>
    <x v="7"/>
    <n v="0"/>
    <x v="7"/>
    <s v="Thursday"/>
    <m/>
    <m/>
    <m/>
  </r>
  <r>
    <d v="2012-08-17T00:00:00"/>
    <x v="3"/>
    <x v="7"/>
    <n v="0"/>
    <x v="7"/>
    <s v="Friday"/>
    <m/>
    <m/>
    <m/>
  </r>
  <r>
    <d v="2012-08-18T00:00:00"/>
    <x v="3"/>
    <x v="7"/>
    <n v="0"/>
    <x v="7"/>
    <s v="Saturday"/>
    <m/>
    <m/>
    <m/>
  </r>
  <r>
    <d v="2012-08-19T00:00:00"/>
    <x v="3"/>
    <x v="7"/>
    <n v="0"/>
    <x v="7"/>
    <s v="Sunday"/>
    <m/>
    <m/>
    <m/>
  </r>
  <r>
    <d v="2012-08-20T00:00:00"/>
    <x v="3"/>
    <x v="7"/>
    <n v="92"/>
    <x v="7"/>
    <s v="Monday"/>
    <m/>
    <m/>
    <m/>
  </r>
  <r>
    <d v="2012-08-21T00:00:00"/>
    <x v="3"/>
    <x v="7"/>
    <n v="0"/>
    <x v="7"/>
    <s v="Tuesday"/>
    <m/>
    <m/>
    <m/>
  </r>
  <r>
    <d v="2012-08-22T00:00:00"/>
    <x v="3"/>
    <x v="7"/>
    <n v="0"/>
    <x v="7"/>
    <s v="Wednesday"/>
    <m/>
    <m/>
    <m/>
  </r>
  <r>
    <d v="2012-08-23T00:00:00"/>
    <x v="3"/>
    <x v="7"/>
    <n v="0"/>
    <x v="7"/>
    <s v="Thursday"/>
    <m/>
    <m/>
    <m/>
  </r>
  <r>
    <d v="2012-08-24T00:00:00"/>
    <x v="3"/>
    <x v="7"/>
    <n v="0"/>
    <x v="7"/>
    <s v="Friday"/>
    <m/>
    <m/>
    <m/>
  </r>
  <r>
    <d v="2012-08-25T00:00:00"/>
    <x v="3"/>
    <x v="7"/>
    <n v="0"/>
    <x v="7"/>
    <s v="Saturday"/>
    <m/>
    <m/>
    <m/>
  </r>
  <r>
    <d v="2012-08-26T00:00:00"/>
    <x v="3"/>
    <x v="7"/>
    <n v="0"/>
    <x v="7"/>
    <s v="Sunday"/>
    <m/>
    <m/>
    <m/>
  </r>
  <r>
    <d v="2012-08-27T00:00:00"/>
    <x v="3"/>
    <x v="7"/>
    <n v="63"/>
    <x v="7"/>
    <s v="Monday"/>
    <m/>
    <m/>
    <m/>
  </r>
  <r>
    <d v="2012-08-28T00:00:00"/>
    <x v="3"/>
    <x v="7"/>
    <n v="0"/>
    <x v="7"/>
    <s v="Tuesday"/>
    <m/>
    <m/>
    <m/>
  </r>
  <r>
    <d v="2012-08-29T00:00:00"/>
    <x v="3"/>
    <x v="7"/>
    <n v="0"/>
    <x v="7"/>
    <s v="Wednesday"/>
    <m/>
    <m/>
    <m/>
  </r>
  <r>
    <d v="2012-08-30T00:00:00"/>
    <x v="3"/>
    <x v="7"/>
    <n v="0"/>
    <x v="7"/>
    <s v="Thursday"/>
    <m/>
    <m/>
    <m/>
  </r>
  <r>
    <d v="2012-08-31T00:00:00"/>
    <x v="3"/>
    <x v="7"/>
    <n v="0"/>
    <x v="7"/>
    <s v="Friday"/>
    <m/>
    <m/>
    <m/>
  </r>
  <r>
    <d v="2012-09-01T00:00:00"/>
    <x v="3"/>
    <x v="7"/>
    <n v="0"/>
    <x v="8"/>
    <s v="Saturday"/>
    <m/>
    <m/>
    <m/>
  </r>
  <r>
    <d v="2012-09-02T00:00:00"/>
    <x v="3"/>
    <x v="7"/>
    <n v="0"/>
    <x v="8"/>
    <s v="Sunday"/>
    <m/>
    <m/>
    <m/>
  </r>
  <r>
    <d v="2012-09-03T00:00:00"/>
    <x v="3"/>
    <x v="7"/>
    <n v="68"/>
    <x v="8"/>
    <s v="Monday"/>
    <m/>
    <m/>
    <m/>
  </r>
  <r>
    <d v="2012-09-04T00:00:00"/>
    <x v="3"/>
    <x v="7"/>
    <n v="0"/>
    <x v="8"/>
    <s v="Tuesday"/>
    <m/>
    <m/>
    <m/>
  </r>
  <r>
    <d v="2012-09-05T00:00:00"/>
    <x v="3"/>
    <x v="7"/>
    <n v="0"/>
    <x v="8"/>
    <s v="Wednesday"/>
    <m/>
    <m/>
    <m/>
  </r>
  <r>
    <d v="2012-09-06T00:00:00"/>
    <x v="3"/>
    <x v="7"/>
    <n v="0"/>
    <x v="8"/>
    <s v="Thursday"/>
    <m/>
    <m/>
    <m/>
  </r>
  <r>
    <d v="2012-09-07T00:00:00"/>
    <x v="3"/>
    <x v="7"/>
    <n v="0"/>
    <x v="8"/>
    <s v="Friday"/>
    <m/>
    <m/>
    <m/>
  </r>
  <r>
    <d v="2012-09-08T00:00:00"/>
    <x v="3"/>
    <x v="7"/>
    <n v="0"/>
    <x v="8"/>
    <s v="Saturday"/>
    <m/>
    <m/>
    <m/>
  </r>
  <r>
    <d v="2012-09-09T00:00:00"/>
    <x v="3"/>
    <x v="7"/>
    <n v="0"/>
    <x v="8"/>
    <s v="Sunday"/>
    <m/>
    <m/>
    <m/>
  </r>
  <r>
    <d v="2012-09-10T00:00:00"/>
    <x v="3"/>
    <x v="7"/>
    <n v="62"/>
    <x v="8"/>
    <s v="Monday"/>
    <m/>
    <m/>
    <m/>
  </r>
  <r>
    <d v="2012-09-11T00:00:00"/>
    <x v="3"/>
    <x v="7"/>
    <n v="0"/>
    <x v="8"/>
    <s v="Tuesday"/>
    <m/>
    <m/>
    <m/>
  </r>
  <r>
    <d v="2012-09-12T00:00:00"/>
    <x v="3"/>
    <x v="7"/>
    <n v="0"/>
    <x v="8"/>
    <s v="Wednesday"/>
    <m/>
    <m/>
    <m/>
  </r>
  <r>
    <d v="2012-09-13T00:00:00"/>
    <x v="3"/>
    <x v="7"/>
    <n v="0"/>
    <x v="8"/>
    <s v="Thursday"/>
    <m/>
    <m/>
    <m/>
  </r>
  <r>
    <d v="2012-09-14T00:00:00"/>
    <x v="3"/>
    <x v="7"/>
    <n v="0"/>
    <x v="8"/>
    <s v="Friday"/>
    <m/>
    <m/>
    <m/>
  </r>
  <r>
    <d v="2012-09-15T00:00:00"/>
    <x v="3"/>
    <x v="7"/>
    <n v="0"/>
    <x v="8"/>
    <s v="Saturday"/>
    <m/>
    <m/>
    <m/>
  </r>
  <r>
    <d v="2012-09-16T00:00:00"/>
    <x v="3"/>
    <x v="7"/>
    <n v="0"/>
    <x v="8"/>
    <s v="Sunday"/>
    <m/>
    <m/>
    <m/>
  </r>
  <r>
    <d v="2012-09-17T00:00:00"/>
    <x v="3"/>
    <x v="7"/>
    <n v="78"/>
    <x v="8"/>
    <s v="Monday"/>
    <m/>
    <m/>
    <m/>
  </r>
  <r>
    <d v="2012-09-18T00:00:00"/>
    <x v="3"/>
    <x v="7"/>
    <n v="0"/>
    <x v="8"/>
    <s v="Tuesday"/>
    <m/>
    <m/>
    <m/>
  </r>
  <r>
    <d v="2012-09-19T00:00:00"/>
    <x v="3"/>
    <x v="7"/>
    <n v="0"/>
    <x v="8"/>
    <s v="Wednesday"/>
    <m/>
    <m/>
    <m/>
  </r>
  <r>
    <d v="2012-09-20T00:00:00"/>
    <x v="3"/>
    <x v="7"/>
    <n v="0"/>
    <x v="8"/>
    <s v="Thursday"/>
    <m/>
    <m/>
    <m/>
  </r>
  <r>
    <d v="2012-09-21T00:00:00"/>
    <x v="3"/>
    <x v="7"/>
    <n v="0"/>
    <x v="8"/>
    <s v="Friday"/>
    <m/>
    <m/>
    <m/>
  </r>
  <r>
    <d v="2012-09-22T00:00:00"/>
    <x v="3"/>
    <x v="7"/>
    <n v="0"/>
    <x v="8"/>
    <s v="Saturday"/>
    <m/>
    <m/>
    <m/>
  </r>
  <r>
    <d v="2012-09-23T00:00:00"/>
    <x v="3"/>
    <x v="7"/>
    <n v="0"/>
    <x v="8"/>
    <s v="Sunday"/>
    <m/>
    <m/>
    <m/>
  </r>
  <r>
    <d v="2012-09-24T00:00:00"/>
    <x v="3"/>
    <x v="7"/>
    <n v="65"/>
    <x v="8"/>
    <s v="Monday"/>
    <m/>
    <m/>
    <m/>
  </r>
  <r>
    <d v="2012-09-25T00:00:00"/>
    <x v="3"/>
    <x v="7"/>
    <n v="0"/>
    <x v="8"/>
    <s v="Tuesday"/>
    <m/>
    <m/>
    <m/>
  </r>
  <r>
    <d v="2012-09-26T00:00:00"/>
    <x v="3"/>
    <x v="7"/>
    <n v="0"/>
    <x v="8"/>
    <s v="Wednesday"/>
    <m/>
    <m/>
    <m/>
  </r>
  <r>
    <d v="2012-09-27T00:00:00"/>
    <x v="3"/>
    <x v="7"/>
    <n v="0"/>
    <x v="8"/>
    <s v="Thursday"/>
    <m/>
    <m/>
    <m/>
  </r>
  <r>
    <d v="2012-09-28T00:00:00"/>
    <x v="3"/>
    <x v="7"/>
    <n v="0"/>
    <x v="8"/>
    <s v="Friday"/>
    <m/>
    <m/>
    <m/>
  </r>
  <r>
    <d v="2012-09-29T00:00:00"/>
    <x v="3"/>
    <x v="7"/>
    <n v="0"/>
    <x v="8"/>
    <s v="Saturday"/>
    <m/>
    <m/>
    <m/>
  </r>
  <r>
    <d v="2012-09-30T00:00:00"/>
    <x v="3"/>
    <x v="7"/>
    <n v="0"/>
    <x v="8"/>
    <s v="Sunday"/>
    <m/>
    <m/>
    <m/>
  </r>
  <r>
    <d v="2012-10-01T00:00:00"/>
    <x v="3"/>
    <x v="7"/>
    <n v="88"/>
    <x v="9"/>
    <s v="Monday"/>
    <m/>
    <m/>
    <m/>
  </r>
  <r>
    <d v="2012-10-02T00:00:00"/>
    <x v="3"/>
    <x v="7"/>
    <n v="0"/>
    <x v="9"/>
    <s v="Tuesday"/>
    <m/>
    <m/>
    <m/>
  </r>
  <r>
    <d v="2012-10-03T00:00:00"/>
    <x v="3"/>
    <x v="7"/>
    <n v="0"/>
    <x v="9"/>
    <s v="Wednesday"/>
    <m/>
    <m/>
    <m/>
  </r>
  <r>
    <d v="2012-10-04T00:00:00"/>
    <x v="3"/>
    <x v="7"/>
    <n v="0"/>
    <x v="9"/>
    <s v="Thursday"/>
    <m/>
    <m/>
    <m/>
  </r>
  <r>
    <d v="2012-10-05T00:00:00"/>
    <x v="3"/>
    <x v="7"/>
    <n v="0"/>
    <x v="9"/>
    <s v="Friday"/>
    <m/>
    <m/>
    <m/>
  </r>
  <r>
    <d v="2012-10-06T00:00:00"/>
    <x v="3"/>
    <x v="7"/>
    <n v="0"/>
    <x v="9"/>
    <s v="Saturday"/>
    <m/>
    <m/>
    <m/>
  </r>
  <r>
    <d v="2012-10-07T00:00:00"/>
    <x v="3"/>
    <x v="7"/>
    <n v="0"/>
    <x v="9"/>
    <s v="Sunday"/>
    <m/>
    <m/>
    <m/>
  </r>
  <r>
    <d v="2012-10-08T00:00:00"/>
    <x v="3"/>
    <x v="7"/>
    <n v="111"/>
    <x v="9"/>
    <s v="Monday"/>
    <m/>
    <m/>
    <m/>
  </r>
  <r>
    <d v="2012-10-09T00:00:00"/>
    <x v="3"/>
    <x v="7"/>
    <n v="0"/>
    <x v="9"/>
    <s v="Tuesday"/>
    <m/>
    <m/>
    <m/>
  </r>
  <r>
    <d v="2012-10-10T00:00:00"/>
    <x v="3"/>
    <x v="7"/>
    <n v="0"/>
    <x v="9"/>
    <s v="Wednesday"/>
    <m/>
    <m/>
    <m/>
  </r>
  <r>
    <d v="2012-10-11T00:00:00"/>
    <x v="3"/>
    <x v="7"/>
    <n v="0"/>
    <x v="9"/>
    <s v="Thursday"/>
    <m/>
    <m/>
    <m/>
  </r>
  <r>
    <d v="2012-10-12T00:00:00"/>
    <x v="3"/>
    <x v="7"/>
    <n v="0"/>
    <x v="9"/>
    <s v="Friday"/>
    <m/>
    <m/>
    <m/>
  </r>
  <r>
    <d v="2012-10-13T00:00:00"/>
    <x v="3"/>
    <x v="7"/>
    <n v="0"/>
    <x v="9"/>
    <s v="Saturday"/>
    <m/>
    <m/>
    <m/>
  </r>
  <r>
    <d v="2012-10-14T00:00:00"/>
    <x v="3"/>
    <x v="7"/>
    <n v="0"/>
    <x v="9"/>
    <s v="Sunday"/>
    <m/>
    <m/>
    <m/>
  </r>
  <r>
    <d v="2012-10-15T00:00:00"/>
    <x v="3"/>
    <x v="7"/>
    <n v="149"/>
    <x v="9"/>
    <s v="Monday"/>
    <m/>
    <m/>
    <m/>
  </r>
  <r>
    <d v="2012-10-16T00:00:00"/>
    <x v="3"/>
    <x v="7"/>
    <n v="0"/>
    <x v="9"/>
    <s v="Tuesday"/>
    <m/>
    <m/>
    <m/>
  </r>
  <r>
    <d v="2012-10-17T00:00:00"/>
    <x v="3"/>
    <x v="7"/>
    <n v="0"/>
    <x v="9"/>
    <s v="Wednesday"/>
    <m/>
    <m/>
    <m/>
  </r>
  <r>
    <d v="2012-10-18T00:00:00"/>
    <x v="3"/>
    <x v="7"/>
    <n v="0"/>
    <x v="9"/>
    <s v="Thursday"/>
    <m/>
    <m/>
    <m/>
  </r>
  <r>
    <d v="2012-10-19T00:00:00"/>
    <x v="3"/>
    <x v="7"/>
    <n v="0"/>
    <x v="9"/>
    <s v="Friday"/>
    <m/>
    <m/>
    <m/>
  </r>
  <r>
    <d v="2012-10-20T00:00:00"/>
    <x v="3"/>
    <x v="7"/>
    <n v="0"/>
    <x v="9"/>
    <s v="Saturday"/>
    <m/>
    <m/>
    <m/>
  </r>
  <r>
    <d v="2012-10-21T00:00:00"/>
    <x v="3"/>
    <x v="7"/>
    <n v="0"/>
    <x v="9"/>
    <s v="Sunday"/>
    <m/>
    <m/>
    <m/>
  </r>
  <r>
    <d v="2012-10-22T00:00:00"/>
    <x v="3"/>
    <x v="7"/>
    <n v="100"/>
    <x v="9"/>
    <s v="Monday"/>
    <m/>
    <m/>
    <m/>
  </r>
  <r>
    <d v="2012-10-23T00:00:00"/>
    <x v="3"/>
    <x v="7"/>
    <n v="0"/>
    <x v="9"/>
    <s v="Tuesday"/>
    <m/>
    <m/>
    <m/>
  </r>
  <r>
    <d v="2012-10-24T00:00:00"/>
    <x v="3"/>
    <x v="7"/>
    <n v="0"/>
    <x v="9"/>
    <s v="Wednesday"/>
    <m/>
    <m/>
    <m/>
  </r>
  <r>
    <d v="2012-10-25T00:00:00"/>
    <x v="3"/>
    <x v="7"/>
    <n v="0"/>
    <x v="9"/>
    <s v="Thursday"/>
    <m/>
    <m/>
    <m/>
  </r>
  <r>
    <d v="2012-10-26T00:00:00"/>
    <x v="3"/>
    <x v="7"/>
    <n v="0"/>
    <x v="9"/>
    <s v="Friday"/>
    <m/>
    <m/>
    <m/>
  </r>
  <r>
    <d v="2012-10-27T00:00:00"/>
    <x v="3"/>
    <x v="7"/>
    <n v="0"/>
    <x v="9"/>
    <s v="Saturday"/>
    <m/>
    <m/>
    <m/>
  </r>
  <r>
    <d v="2012-10-28T00:00:00"/>
    <x v="3"/>
    <x v="7"/>
    <n v="0"/>
    <x v="9"/>
    <s v="Sunday"/>
    <m/>
    <m/>
    <m/>
  </r>
  <r>
    <d v="2012-10-29T00:00:00"/>
    <x v="3"/>
    <x v="7"/>
    <n v="111"/>
    <x v="9"/>
    <s v="Monday"/>
    <m/>
    <m/>
    <m/>
  </r>
  <r>
    <d v="2012-10-30T00:00:00"/>
    <x v="3"/>
    <x v="7"/>
    <n v="0"/>
    <x v="9"/>
    <s v="Tuesday"/>
    <m/>
    <m/>
    <m/>
  </r>
  <r>
    <d v="2012-10-31T00:00:00"/>
    <x v="3"/>
    <x v="7"/>
    <n v="0"/>
    <x v="9"/>
    <s v="Wednesday"/>
    <m/>
    <m/>
    <m/>
  </r>
  <r>
    <d v="2012-11-01T00:00:00"/>
    <x v="3"/>
    <x v="7"/>
    <n v="0"/>
    <x v="10"/>
    <s v="Thursday"/>
    <m/>
    <m/>
    <m/>
  </r>
  <r>
    <d v="2012-11-02T00:00:00"/>
    <x v="3"/>
    <x v="7"/>
    <n v="0"/>
    <x v="10"/>
    <s v="Friday"/>
    <m/>
    <m/>
    <m/>
  </r>
  <r>
    <d v="2012-11-03T00:00:00"/>
    <x v="3"/>
    <x v="7"/>
    <n v="0"/>
    <x v="10"/>
    <s v="Saturday"/>
    <m/>
    <m/>
    <m/>
  </r>
  <r>
    <d v="2012-11-04T00:00:00"/>
    <x v="3"/>
    <x v="7"/>
    <n v="0"/>
    <x v="10"/>
    <s v="Sunday"/>
    <m/>
    <m/>
    <m/>
  </r>
  <r>
    <d v="2012-11-05T00:00:00"/>
    <x v="3"/>
    <x v="7"/>
    <n v="95"/>
    <x v="10"/>
    <s v="Monday"/>
    <m/>
    <m/>
    <m/>
  </r>
  <r>
    <d v="2012-11-06T00:00:00"/>
    <x v="3"/>
    <x v="7"/>
    <n v="0"/>
    <x v="10"/>
    <s v="Tuesday"/>
    <m/>
    <m/>
    <m/>
  </r>
  <r>
    <d v="2012-11-07T00:00:00"/>
    <x v="3"/>
    <x v="7"/>
    <n v="0"/>
    <x v="10"/>
    <s v="Wednesday"/>
    <m/>
    <m/>
    <m/>
  </r>
  <r>
    <d v="2012-11-08T00:00:00"/>
    <x v="3"/>
    <x v="7"/>
    <n v="0"/>
    <x v="10"/>
    <s v="Thursday"/>
    <m/>
    <m/>
    <m/>
  </r>
  <r>
    <d v="2012-11-09T00:00:00"/>
    <x v="3"/>
    <x v="7"/>
    <n v="0"/>
    <x v="10"/>
    <s v="Friday"/>
    <m/>
    <m/>
    <m/>
  </r>
  <r>
    <d v="2012-11-10T00:00:00"/>
    <x v="3"/>
    <x v="7"/>
    <n v="0"/>
    <x v="10"/>
    <s v="Saturday"/>
    <m/>
    <m/>
    <m/>
  </r>
  <r>
    <d v="2012-11-11T00:00:00"/>
    <x v="3"/>
    <x v="7"/>
    <n v="0"/>
    <x v="10"/>
    <s v="Sunday"/>
    <m/>
    <m/>
    <m/>
  </r>
  <r>
    <d v="2012-11-12T00:00:00"/>
    <x v="3"/>
    <x v="7"/>
    <n v="66"/>
    <x v="10"/>
    <s v="Monday"/>
    <m/>
    <m/>
    <m/>
  </r>
  <r>
    <d v="2012-11-13T00:00:00"/>
    <x v="3"/>
    <x v="7"/>
    <n v="0"/>
    <x v="10"/>
    <s v="Tuesday"/>
    <m/>
    <m/>
    <m/>
  </r>
  <r>
    <d v="2012-11-14T00:00:00"/>
    <x v="3"/>
    <x v="7"/>
    <n v="0"/>
    <x v="10"/>
    <s v="Wednesday"/>
    <m/>
    <m/>
    <m/>
  </r>
  <r>
    <d v="2012-11-15T00:00:00"/>
    <x v="3"/>
    <x v="7"/>
    <n v="0"/>
    <x v="10"/>
    <s v="Thursday"/>
    <m/>
    <m/>
    <m/>
  </r>
  <r>
    <d v="2012-11-16T00:00:00"/>
    <x v="3"/>
    <x v="7"/>
    <n v="0"/>
    <x v="10"/>
    <s v="Friday"/>
    <m/>
    <m/>
    <m/>
  </r>
  <r>
    <d v="2012-11-17T00:00:00"/>
    <x v="3"/>
    <x v="7"/>
    <n v="0"/>
    <x v="10"/>
    <s v="Saturday"/>
    <m/>
    <m/>
    <m/>
  </r>
  <r>
    <d v="2012-11-18T00:00:00"/>
    <x v="3"/>
    <x v="7"/>
    <n v="0"/>
    <x v="10"/>
    <s v="Sunday"/>
    <m/>
    <m/>
    <m/>
  </r>
  <r>
    <d v="2012-11-19T00:00:00"/>
    <x v="3"/>
    <x v="7"/>
    <n v="98"/>
    <x v="10"/>
    <s v="Monday"/>
    <m/>
    <m/>
    <m/>
  </r>
  <r>
    <d v="2012-11-20T00:00:00"/>
    <x v="3"/>
    <x v="7"/>
    <n v="0"/>
    <x v="10"/>
    <s v="Tuesday"/>
    <m/>
    <m/>
    <m/>
  </r>
  <r>
    <d v="2012-11-21T00:00:00"/>
    <x v="3"/>
    <x v="7"/>
    <n v="0"/>
    <x v="10"/>
    <s v="Wednesday"/>
    <m/>
    <m/>
    <m/>
  </r>
  <r>
    <d v="2012-11-22T00:00:00"/>
    <x v="3"/>
    <x v="7"/>
    <n v="0"/>
    <x v="10"/>
    <s v="Thursday"/>
    <m/>
    <m/>
    <m/>
  </r>
  <r>
    <d v="2012-11-23T00:00:00"/>
    <x v="3"/>
    <x v="7"/>
    <n v="0"/>
    <x v="10"/>
    <s v="Friday"/>
    <m/>
    <m/>
    <m/>
  </r>
  <r>
    <d v="2012-11-24T00:00:00"/>
    <x v="3"/>
    <x v="7"/>
    <n v="0"/>
    <x v="10"/>
    <s v="Saturday"/>
    <m/>
    <m/>
    <m/>
  </r>
  <r>
    <d v="2012-11-25T00:00:00"/>
    <x v="3"/>
    <x v="7"/>
    <n v="0"/>
    <x v="10"/>
    <s v="Sunday"/>
    <m/>
    <m/>
    <m/>
  </r>
  <r>
    <d v="2012-11-26T00:00:00"/>
    <x v="3"/>
    <x v="7"/>
    <n v="136"/>
    <x v="10"/>
    <s v="Monday"/>
    <m/>
    <m/>
    <m/>
  </r>
  <r>
    <d v="2012-11-27T00:00:00"/>
    <x v="3"/>
    <x v="7"/>
    <n v="0"/>
    <x v="10"/>
    <s v="Tuesday"/>
    <m/>
    <m/>
    <m/>
  </r>
  <r>
    <d v="2012-11-28T00:00:00"/>
    <x v="3"/>
    <x v="7"/>
    <n v="0"/>
    <x v="10"/>
    <s v="Wednesday"/>
    <m/>
    <m/>
    <m/>
  </r>
  <r>
    <d v="2012-11-29T00:00:00"/>
    <x v="3"/>
    <x v="7"/>
    <n v="0"/>
    <x v="10"/>
    <s v="Thursday"/>
    <m/>
    <m/>
    <m/>
  </r>
  <r>
    <d v="2012-11-30T00:00:00"/>
    <x v="3"/>
    <x v="7"/>
    <n v="0"/>
    <x v="10"/>
    <s v="Friday"/>
    <m/>
    <m/>
    <m/>
  </r>
  <r>
    <d v="2012-12-01T00:00:00"/>
    <x v="3"/>
    <x v="7"/>
    <n v="0"/>
    <x v="11"/>
    <s v="Saturday"/>
    <m/>
    <m/>
    <m/>
  </r>
  <r>
    <d v="2012-12-02T00:00:00"/>
    <x v="3"/>
    <x v="7"/>
    <n v="0"/>
    <x v="11"/>
    <s v="Sunday"/>
    <m/>
    <m/>
    <m/>
  </r>
  <r>
    <d v="2012-12-03T00:00:00"/>
    <x v="3"/>
    <x v="7"/>
    <n v="92"/>
    <x v="11"/>
    <s v="Monday"/>
    <m/>
    <m/>
    <m/>
  </r>
  <r>
    <d v="2012-12-04T00:00:00"/>
    <x v="3"/>
    <x v="7"/>
    <n v="0"/>
    <x v="11"/>
    <s v="Tuesday"/>
    <m/>
    <m/>
    <m/>
  </r>
  <r>
    <d v="2012-12-05T00:00:00"/>
    <x v="3"/>
    <x v="7"/>
    <n v="0"/>
    <x v="11"/>
    <s v="Wednesday"/>
    <m/>
    <m/>
    <m/>
  </r>
  <r>
    <d v="2012-12-06T00:00:00"/>
    <x v="3"/>
    <x v="7"/>
    <n v="0"/>
    <x v="11"/>
    <s v="Thursday"/>
    <m/>
    <m/>
    <m/>
  </r>
  <r>
    <d v="2012-12-07T00:00:00"/>
    <x v="3"/>
    <x v="7"/>
    <n v="0"/>
    <x v="11"/>
    <s v="Friday"/>
    <m/>
    <m/>
    <m/>
  </r>
  <r>
    <d v="2012-12-08T00:00:00"/>
    <x v="3"/>
    <x v="7"/>
    <n v="0"/>
    <x v="11"/>
    <s v="Saturday"/>
    <m/>
    <m/>
    <m/>
  </r>
  <r>
    <d v="2012-12-09T00:00:00"/>
    <x v="3"/>
    <x v="7"/>
    <n v="0"/>
    <x v="11"/>
    <s v="Sunday"/>
    <m/>
    <m/>
    <m/>
  </r>
  <r>
    <d v="2012-12-10T00:00:00"/>
    <x v="3"/>
    <x v="7"/>
    <n v="76"/>
    <x v="11"/>
    <s v="Monday"/>
    <m/>
    <m/>
    <m/>
  </r>
  <r>
    <d v="2012-12-11T00:00:00"/>
    <x v="3"/>
    <x v="7"/>
    <n v="0"/>
    <x v="11"/>
    <s v="Tuesday"/>
    <m/>
    <m/>
    <m/>
  </r>
  <r>
    <d v="2012-12-12T00:00:00"/>
    <x v="3"/>
    <x v="7"/>
    <n v="0"/>
    <x v="11"/>
    <s v="Wednesday"/>
    <m/>
    <m/>
    <m/>
  </r>
  <r>
    <d v="2012-12-13T00:00:00"/>
    <x v="3"/>
    <x v="7"/>
    <n v="0"/>
    <x v="11"/>
    <s v="Thursday"/>
    <m/>
    <m/>
    <m/>
  </r>
  <r>
    <d v="2012-12-14T00:00:00"/>
    <x v="3"/>
    <x v="7"/>
    <n v="0"/>
    <x v="11"/>
    <s v="Friday"/>
    <m/>
    <m/>
    <m/>
  </r>
  <r>
    <d v="2012-12-15T00:00:00"/>
    <x v="3"/>
    <x v="7"/>
    <n v="0"/>
    <x v="11"/>
    <s v="Saturday"/>
    <m/>
    <m/>
    <m/>
  </r>
  <r>
    <d v="2012-12-16T00:00:00"/>
    <x v="3"/>
    <x v="7"/>
    <n v="0"/>
    <x v="11"/>
    <s v="Sunday"/>
    <m/>
    <m/>
    <m/>
  </r>
  <r>
    <d v="2012-12-17T00:00:00"/>
    <x v="3"/>
    <x v="7"/>
    <n v="99"/>
    <x v="11"/>
    <s v="Monday"/>
    <m/>
    <m/>
    <m/>
  </r>
  <r>
    <d v="2012-12-18T00:00:00"/>
    <x v="3"/>
    <x v="7"/>
    <n v="0"/>
    <x v="11"/>
    <s v="Tuesday"/>
    <m/>
    <m/>
    <m/>
  </r>
  <r>
    <d v="2012-12-19T00:00:00"/>
    <x v="3"/>
    <x v="7"/>
    <n v="0"/>
    <x v="11"/>
    <s v="Wednesday"/>
    <m/>
    <m/>
    <m/>
  </r>
  <r>
    <d v="2012-12-20T00:00:00"/>
    <x v="3"/>
    <x v="7"/>
    <n v="0"/>
    <x v="11"/>
    <s v="Thursday"/>
    <m/>
    <m/>
    <m/>
  </r>
  <r>
    <d v="2012-12-21T00:00:00"/>
    <x v="3"/>
    <x v="7"/>
    <n v="0"/>
    <x v="11"/>
    <s v="Friday"/>
    <m/>
    <m/>
    <m/>
  </r>
  <r>
    <d v="2012-12-22T00:00:00"/>
    <x v="3"/>
    <x v="7"/>
    <n v="0"/>
    <x v="11"/>
    <s v="Saturday"/>
    <m/>
    <m/>
    <m/>
  </r>
  <r>
    <d v="2012-12-23T00:00:00"/>
    <x v="3"/>
    <x v="7"/>
    <n v="0"/>
    <x v="11"/>
    <s v="Sunday"/>
    <m/>
    <m/>
    <m/>
  </r>
  <r>
    <d v="2012-12-24T00:00:00"/>
    <x v="3"/>
    <x v="7"/>
    <n v="116"/>
    <x v="11"/>
    <s v="Monday"/>
    <m/>
    <m/>
    <m/>
  </r>
  <r>
    <d v="2012-12-25T00:00:00"/>
    <x v="3"/>
    <x v="7"/>
    <n v="0"/>
    <x v="11"/>
    <s v="Tuesday"/>
    <m/>
    <m/>
    <m/>
  </r>
  <r>
    <d v="2012-12-26T00:00:00"/>
    <x v="3"/>
    <x v="7"/>
    <n v="0"/>
    <x v="11"/>
    <s v="Wednesday"/>
    <m/>
    <m/>
    <m/>
  </r>
  <r>
    <d v="2012-12-27T00:00:00"/>
    <x v="3"/>
    <x v="7"/>
    <n v="0"/>
    <x v="11"/>
    <s v="Thursday"/>
    <m/>
    <m/>
    <m/>
  </r>
  <r>
    <d v="2012-12-28T00:00:00"/>
    <x v="3"/>
    <x v="7"/>
    <n v="0"/>
    <x v="11"/>
    <s v="Friday"/>
    <m/>
    <m/>
    <m/>
  </r>
  <r>
    <d v="2012-12-29T00:00:00"/>
    <x v="3"/>
    <x v="7"/>
    <n v="0"/>
    <x v="11"/>
    <s v="Saturday"/>
    <m/>
    <m/>
    <m/>
  </r>
  <r>
    <d v="2012-12-30T00:00:00"/>
    <x v="3"/>
    <x v="7"/>
    <n v="0"/>
    <x v="11"/>
    <s v="Sunday"/>
    <m/>
    <m/>
    <m/>
  </r>
  <r>
    <d v="2012-12-31T00:00:00"/>
    <x v="3"/>
    <x v="7"/>
    <n v="110"/>
    <x v="11"/>
    <s v="Monday"/>
    <m/>
    <m/>
    <m/>
  </r>
  <r>
    <d v="2012-01-01T00:00:00"/>
    <x v="3"/>
    <x v="8"/>
    <n v="0"/>
    <x v="0"/>
    <s v="Sunday"/>
    <m/>
    <m/>
    <m/>
  </r>
  <r>
    <d v="2012-01-02T00:00:00"/>
    <x v="3"/>
    <x v="8"/>
    <n v="0"/>
    <x v="0"/>
    <s v="Monday"/>
    <m/>
    <m/>
    <m/>
  </r>
  <r>
    <d v="2012-01-03T00:00:00"/>
    <x v="3"/>
    <x v="8"/>
    <n v="0"/>
    <x v="0"/>
    <s v="Tuesday"/>
    <m/>
    <m/>
    <m/>
  </r>
  <r>
    <d v="2012-01-04T00:00:00"/>
    <x v="3"/>
    <x v="8"/>
    <n v="0"/>
    <x v="0"/>
    <s v="Wednesday"/>
    <m/>
    <m/>
    <m/>
  </r>
  <r>
    <d v="2012-01-05T00:00:00"/>
    <x v="3"/>
    <x v="8"/>
    <n v="0"/>
    <x v="0"/>
    <s v="Thursday"/>
    <m/>
    <m/>
    <m/>
  </r>
  <r>
    <d v="2012-01-06T00:00:00"/>
    <x v="3"/>
    <x v="8"/>
    <n v="0"/>
    <x v="0"/>
    <s v="Friday"/>
    <m/>
    <m/>
    <m/>
  </r>
  <r>
    <d v="2012-01-07T00:00:00"/>
    <x v="3"/>
    <x v="8"/>
    <n v="0"/>
    <x v="0"/>
    <s v="Saturday"/>
    <m/>
    <m/>
    <m/>
  </r>
  <r>
    <d v="2012-01-08T00:00:00"/>
    <x v="3"/>
    <x v="8"/>
    <n v="0"/>
    <x v="0"/>
    <s v="Sunday"/>
    <m/>
    <m/>
    <m/>
  </r>
  <r>
    <d v="2012-01-09T00:00:00"/>
    <x v="3"/>
    <x v="8"/>
    <n v="0"/>
    <x v="0"/>
    <s v="Monday"/>
    <m/>
    <m/>
    <m/>
  </r>
  <r>
    <d v="2012-01-10T00:00:00"/>
    <x v="3"/>
    <x v="8"/>
    <n v="0"/>
    <x v="0"/>
    <s v="Tuesday"/>
    <m/>
    <m/>
    <m/>
  </r>
  <r>
    <d v="2012-01-11T00:00:00"/>
    <x v="3"/>
    <x v="8"/>
    <n v="0"/>
    <x v="0"/>
    <s v="Wednesday"/>
    <m/>
    <m/>
    <m/>
  </r>
  <r>
    <d v="2012-01-12T00:00:00"/>
    <x v="3"/>
    <x v="8"/>
    <n v="0"/>
    <x v="0"/>
    <s v="Thursday"/>
    <m/>
    <m/>
    <m/>
  </r>
  <r>
    <d v="2012-01-13T00:00:00"/>
    <x v="3"/>
    <x v="8"/>
    <n v="0"/>
    <x v="0"/>
    <s v="Friday"/>
    <m/>
    <m/>
    <m/>
  </r>
  <r>
    <d v="2012-01-14T00:00:00"/>
    <x v="3"/>
    <x v="8"/>
    <n v="0"/>
    <x v="0"/>
    <s v="Saturday"/>
    <m/>
    <m/>
    <m/>
  </r>
  <r>
    <d v="2012-01-15T00:00:00"/>
    <x v="3"/>
    <x v="8"/>
    <n v="0"/>
    <x v="0"/>
    <s v="Sunday"/>
    <m/>
    <m/>
    <m/>
  </r>
  <r>
    <d v="2012-01-16T00:00:00"/>
    <x v="3"/>
    <x v="8"/>
    <n v="0"/>
    <x v="0"/>
    <s v="Monday"/>
    <m/>
    <m/>
    <m/>
  </r>
  <r>
    <d v="2012-01-17T00:00:00"/>
    <x v="3"/>
    <x v="8"/>
    <n v="0"/>
    <x v="0"/>
    <s v="Tuesday"/>
    <m/>
    <m/>
    <m/>
  </r>
  <r>
    <d v="2012-01-18T00:00:00"/>
    <x v="3"/>
    <x v="8"/>
    <n v="0"/>
    <x v="0"/>
    <s v="Wednesday"/>
    <m/>
    <m/>
    <m/>
  </r>
  <r>
    <d v="2012-01-19T00:00:00"/>
    <x v="3"/>
    <x v="8"/>
    <n v="0"/>
    <x v="0"/>
    <s v="Thursday"/>
    <m/>
    <m/>
    <m/>
  </r>
  <r>
    <d v="2012-01-20T00:00:00"/>
    <x v="3"/>
    <x v="8"/>
    <n v="0"/>
    <x v="0"/>
    <s v="Friday"/>
    <m/>
    <m/>
    <m/>
  </r>
  <r>
    <d v="2012-01-21T00:00:00"/>
    <x v="3"/>
    <x v="8"/>
    <n v="0"/>
    <x v="0"/>
    <s v="Saturday"/>
    <m/>
    <m/>
    <m/>
  </r>
  <r>
    <d v="2012-01-22T00:00:00"/>
    <x v="3"/>
    <x v="8"/>
    <n v="0"/>
    <x v="0"/>
    <s v="Sunday"/>
    <m/>
    <m/>
    <m/>
  </r>
  <r>
    <d v="2012-01-23T00:00:00"/>
    <x v="3"/>
    <x v="8"/>
    <n v="0"/>
    <x v="0"/>
    <s v="Monday"/>
    <m/>
    <m/>
    <m/>
  </r>
  <r>
    <d v="2012-01-24T00:00:00"/>
    <x v="3"/>
    <x v="8"/>
    <n v="0"/>
    <x v="0"/>
    <s v="Tuesday"/>
    <m/>
    <m/>
    <m/>
  </r>
  <r>
    <d v="2012-01-25T00:00:00"/>
    <x v="3"/>
    <x v="8"/>
    <n v="0"/>
    <x v="0"/>
    <s v="Wednesday"/>
    <m/>
    <m/>
    <m/>
  </r>
  <r>
    <d v="2012-01-26T00:00:00"/>
    <x v="3"/>
    <x v="8"/>
    <n v="0"/>
    <x v="0"/>
    <s v="Thursday"/>
    <m/>
    <m/>
    <m/>
  </r>
  <r>
    <d v="2012-01-27T00:00:00"/>
    <x v="3"/>
    <x v="8"/>
    <n v="0"/>
    <x v="0"/>
    <s v="Friday"/>
    <m/>
    <m/>
    <m/>
  </r>
  <r>
    <d v="2012-01-28T00:00:00"/>
    <x v="3"/>
    <x v="8"/>
    <n v="0"/>
    <x v="0"/>
    <s v="Saturday"/>
    <m/>
    <m/>
    <m/>
  </r>
  <r>
    <d v="2012-01-29T00:00:00"/>
    <x v="3"/>
    <x v="8"/>
    <n v="0"/>
    <x v="0"/>
    <s v="Sunday"/>
    <m/>
    <m/>
    <m/>
  </r>
  <r>
    <d v="2012-01-30T00:00:00"/>
    <x v="3"/>
    <x v="8"/>
    <n v="0"/>
    <x v="0"/>
    <s v="Monday"/>
    <m/>
    <m/>
    <m/>
  </r>
  <r>
    <d v="2012-01-31T00:00:00"/>
    <x v="3"/>
    <x v="8"/>
    <n v="0"/>
    <x v="0"/>
    <s v="Tuesday"/>
    <m/>
    <m/>
    <m/>
  </r>
  <r>
    <d v="2012-02-01T00:00:00"/>
    <x v="3"/>
    <x v="8"/>
    <n v="0"/>
    <x v="1"/>
    <s v="Wednesday"/>
    <m/>
    <m/>
    <m/>
  </r>
  <r>
    <d v="2012-02-02T00:00:00"/>
    <x v="3"/>
    <x v="8"/>
    <n v="0"/>
    <x v="1"/>
    <s v="Thursday"/>
    <m/>
    <m/>
    <m/>
  </r>
  <r>
    <d v="2012-02-03T00:00:00"/>
    <x v="3"/>
    <x v="8"/>
    <n v="0"/>
    <x v="1"/>
    <s v="Friday"/>
    <m/>
    <m/>
    <m/>
  </r>
  <r>
    <d v="2012-02-04T00:00:00"/>
    <x v="3"/>
    <x v="8"/>
    <n v="0"/>
    <x v="1"/>
    <s v="Saturday"/>
    <m/>
    <m/>
    <m/>
  </r>
  <r>
    <d v="2012-02-05T00:00:00"/>
    <x v="3"/>
    <x v="8"/>
    <n v="0"/>
    <x v="1"/>
    <s v="Sunday"/>
    <m/>
    <m/>
    <m/>
  </r>
  <r>
    <d v="2012-02-06T00:00:00"/>
    <x v="3"/>
    <x v="8"/>
    <n v="0"/>
    <x v="1"/>
    <s v="Monday"/>
    <m/>
    <m/>
    <m/>
  </r>
  <r>
    <d v="2012-02-07T00:00:00"/>
    <x v="3"/>
    <x v="8"/>
    <n v="0"/>
    <x v="1"/>
    <s v="Tuesday"/>
    <m/>
    <m/>
    <m/>
  </r>
  <r>
    <d v="2012-02-08T00:00:00"/>
    <x v="3"/>
    <x v="8"/>
    <n v="0"/>
    <x v="1"/>
    <s v="Wednesday"/>
    <m/>
    <m/>
    <m/>
  </r>
  <r>
    <d v="2012-02-09T00:00:00"/>
    <x v="3"/>
    <x v="8"/>
    <n v="0"/>
    <x v="1"/>
    <s v="Thursday"/>
    <m/>
    <m/>
    <m/>
  </r>
  <r>
    <d v="2012-02-10T00:00:00"/>
    <x v="3"/>
    <x v="8"/>
    <n v="0"/>
    <x v="1"/>
    <s v="Friday"/>
    <m/>
    <m/>
    <m/>
  </r>
  <r>
    <d v="2012-02-11T00:00:00"/>
    <x v="3"/>
    <x v="8"/>
    <n v="0"/>
    <x v="1"/>
    <s v="Saturday"/>
    <m/>
    <m/>
    <m/>
  </r>
  <r>
    <d v="2012-02-12T00:00:00"/>
    <x v="3"/>
    <x v="8"/>
    <n v="0"/>
    <x v="1"/>
    <s v="Sunday"/>
    <m/>
    <m/>
    <m/>
  </r>
  <r>
    <d v="2012-02-13T00:00:00"/>
    <x v="3"/>
    <x v="8"/>
    <n v="0"/>
    <x v="1"/>
    <s v="Monday"/>
    <m/>
    <m/>
    <m/>
  </r>
  <r>
    <d v="2012-02-14T00:00:00"/>
    <x v="3"/>
    <x v="8"/>
    <n v="0"/>
    <x v="1"/>
    <s v="Tuesday"/>
    <m/>
    <m/>
    <m/>
  </r>
  <r>
    <d v="2012-02-15T00:00:00"/>
    <x v="3"/>
    <x v="8"/>
    <n v="0"/>
    <x v="1"/>
    <s v="Wednesday"/>
    <m/>
    <m/>
    <m/>
  </r>
  <r>
    <d v="2012-02-16T00:00:00"/>
    <x v="3"/>
    <x v="8"/>
    <n v="0"/>
    <x v="1"/>
    <s v="Thursday"/>
    <m/>
    <m/>
    <m/>
  </r>
  <r>
    <d v="2012-02-17T00:00:00"/>
    <x v="3"/>
    <x v="8"/>
    <n v="0"/>
    <x v="1"/>
    <s v="Friday"/>
    <m/>
    <m/>
    <m/>
  </r>
  <r>
    <d v="2012-02-18T00:00:00"/>
    <x v="3"/>
    <x v="8"/>
    <n v="0"/>
    <x v="1"/>
    <s v="Saturday"/>
    <m/>
    <m/>
    <m/>
  </r>
  <r>
    <d v="2012-02-19T00:00:00"/>
    <x v="3"/>
    <x v="8"/>
    <n v="0"/>
    <x v="1"/>
    <s v="Sunday"/>
    <m/>
    <m/>
    <m/>
  </r>
  <r>
    <d v="2012-02-20T00:00:00"/>
    <x v="3"/>
    <x v="8"/>
    <n v="0"/>
    <x v="1"/>
    <s v="Monday"/>
    <m/>
    <m/>
    <m/>
  </r>
  <r>
    <d v="2012-02-21T00:00:00"/>
    <x v="3"/>
    <x v="8"/>
    <n v="0"/>
    <x v="1"/>
    <s v="Tuesday"/>
    <m/>
    <m/>
    <m/>
  </r>
  <r>
    <d v="2012-02-22T00:00:00"/>
    <x v="3"/>
    <x v="8"/>
    <n v="0"/>
    <x v="1"/>
    <s v="Wednesday"/>
    <m/>
    <m/>
    <m/>
  </r>
  <r>
    <d v="2012-02-23T00:00:00"/>
    <x v="3"/>
    <x v="8"/>
    <n v="0"/>
    <x v="1"/>
    <s v="Thursday"/>
    <m/>
    <m/>
    <m/>
  </r>
  <r>
    <d v="2012-02-24T00:00:00"/>
    <x v="3"/>
    <x v="8"/>
    <n v="0"/>
    <x v="1"/>
    <s v="Friday"/>
    <m/>
    <m/>
    <m/>
  </r>
  <r>
    <d v="2012-02-25T00:00:00"/>
    <x v="3"/>
    <x v="8"/>
    <n v="0"/>
    <x v="1"/>
    <s v="Saturday"/>
    <m/>
    <m/>
    <m/>
  </r>
  <r>
    <d v="2012-02-26T00:00:00"/>
    <x v="3"/>
    <x v="8"/>
    <n v="0"/>
    <x v="1"/>
    <s v="Sunday"/>
    <m/>
    <m/>
    <m/>
  </r>
  <r>
    <d v="2012-02-27T00:00:00"/>
    <x v="3"/>
    <x v="8"/>
    <n v="0"/>
    <x v="1"/>
    <s v="Monday"/>
    <m/>
    <m/>
    <m/>
  </r>
  <r>
    <d v="2012-02-28T00:00:00"/>
    <x v="3"/>
    <x v="8"/>
    <n v="0"/>
    <x v="1"/>
    <s v="Tuesday"/>
    <m/>
    <m/>
    <m/>
  </r>
  <r>
    <d v="2012-02-29T00:00:00"/>
    <x v="3"/>
    <x v="8"/>
    <n v="0"/>
    <x v="1"/>
    <s v="Wednesday"/>
    <m/>
    <m/>
    <m/>
  </r>
  <r>
    <d v="2012-03-01T00:00:00"/>
    <x v="3"/>
    <x v="8"/>
    <n v="0"/>
    <x v="2"/>
    <s v="Thursday"/>
    <m/>
    <m/>
    <m/>
  </r>
  <r>
    <d v="2012-03-02T00:00:00"/>
    <x v="3"/>
    <x v="8"/>
    <n v="0"/>
    <x v="2"/>
    <s v="Friday"/>
    <m/>
    <m/>
    <m/>
  </r>
  <r>
    <d v="2012-03-03T00:00:00"/>
    <x v="3"/>
    <x v="8"/>
    <n v="0"/>
    <x v="2"/>
    <s v="Saturday"/>
    <m/>
    <m/>
    <m/>
  </r>
  <r>
    <d v="2012-03-04T00:00:00"/>
    <x v="3"/>
    <x v="8"/>
    <n v="0"/>
    <x v="2"/>
    <s v="Sunday"/>
    <m/>
    <m/>
    <m/>
  </r>
  <r>
    <d v="2012-03-05T00:00:00"/>
    <x v="3"/>
    <x v="8"/>
    <n v="0"/>
    <x v="2"/>
    <s v="Monday"/>
    <m/>
    <m/>
    <m/>
  </r>
  <r>
    <d v="2012-03-06T00:00:00"/>
    <x v="3"/>
    <x v="8"/>
    <n v="0"/>
    <x v="2"/>
    <s v="Tuesday"/>
    <m/>
    <m/>
    <m/>
  </r>
  <r>
    <d v="2012-03-07T00:00:00"/>
    <x v="3"/>
    <x v="8"/>
    <n v="0"/>
    <x v="2"/>
    <s v="Wednesday"/>
    <m/>
    <m/>
    <m/>
  </r>
  <r>
    <d v="2012-03-08T00:00:00"/>
    <x v="3"/>
    <x v="8"/>
    <n v="0"/>
    <x v="2"/>
    <s v="Thursday"/>
    <m/>
    <m/>
    <m/>
  </r>
  <r>
    <d v="2012-03-09T00:00:00"/>
    <x v="3"/>
    <x v="8"/>
    <n v="0"/>
    <x v="2"/>
    <s v="Friday"/>
    <m/>
    <m/>
    <m/>
  </r>
  <r>
    <d v="2012-03-10T00:00:00"/>
    <x v="3"/>
    <x v="8"/>
    <n v="0"/>
    <x v="2"/>
    <s v="Saturday"/>
    <m/>
    <m/>
    <m/>
  </r>
  <r>
    <d v="2012-03-11T00:00:00"/>
    <x v="3"/>
    <x v="8"/>
    <n v="0"/>
    <x v="2"/>
    <s v="Sunday"/>
    <m/>
    <m/>
    <m/>
  </r>
  <r>
    <d v="2012-03-12T00:00:00"/>
    <x v="3"/>
    <x v="8"/>
    <n v="0"/>
    <x v="2"/>
    <s v="Monday"/>
    <m/>
    <m/>
    <m/>
  </r>
  <r>
    <d v="2012-03-13T00:00:00"/>
    <x v="3"/>
    <x v="8"/>
    <n v="0"/>
    <x v="2"/>
    <s v="Tuesday"/>
    <m/>
    <m/>
    <m/>
  </r>
  <r>
    <d v="2012-03-14T00:00:00"/>
    <x v="3"/>
    <x v="8"/>
    <n v="0"/>
    <x v="2"/>
    <s v="Wednesday"/>
    <m/>
    <m/>
    <m/>
  </r>
  <r>
    <d v="2012-03-15T00:00:00"/>
    <x v="3"/>
    <x v="8"/>
    <n v="0"/>
    <x v="2"/>
    <s v="Thursday"/>
    <m/>
    <m/>
    <m/>
  </r>
  <r>
    <d v="2012-03-16T00:00:00"/>
    <x v="3"/>
    <x v="8"/>
    <n v="0"/>
    <x v="2"/>
    <s v="Friday"/>
    <m/>
    <m/>
    <m/>
  </r>
  <r>
    <d v="2012-03-17T00:00:00"/>
    <x v="3"/>
    <x v="8"/>
    <n v="0"/>
    <x v="2"/>
    <s v="Saturday"/>
    <m/>
    <m/>
    <m/>
  </r>
  <r>
    <d v="2012-03-18T00:00:00"/>
    <x v="3"/>
    <x v="8"/>
    <n v="0"/>
    <x v="2"/>
    <s v="Sunday"/>
    <m/>
    <m/>
    <m/>
  </r>
  <r>
    <d v="2012-03-19T00:00:00"/>
    <x v="3"/>
    <x v="8"/>
    <n v="0"/>
    <x v="2"/>
    <s v="Monday"/>
    <m/>
    <m/>
    <m/>
  </r>
  <r>
    <d v="2012-03-20T00:00:00"/>
    <x v="3"/>
    <x v="8"/>
    <n v="0"/>
    <x v="2"/>
    <s v="Tuesday"/>
    <m/>
    <m/>
    <m/>
  </r>
  <r>
    <d v="2012-03-21T00:00:00"/>
    <x v="3"/>
    <x v="8"/>
    <n v="0"/>
    <x v="2"/>
    <s v="Wednesday"/>
    <m/>
    <m/>
    <m/>
  </r>
  <r>
    <d v="2012-03-22T00:00:00"/>
    <x v="3"/>
    <x v="8"/>
    <n v="0"/>
    <x v="2"/>
    <s v="Thursday"/>
    <m/>
    <m/>
    <m/>
  </r>
  <r>
    <d v="2012-03-23T00:00:00"/>
    <x v="3"/>
    <x v="8"/>
    <n v="0"/>
    <x v="2"/>
    <s v="Friday"/>
    <m/>
    <m/>
    <m/>
  </r>
  <r>
    <d v="2012-03-24T00:00:00"/>
    <x v="3"/>
    <x v="8"/>
    <n v="0"/>
    <x v="2"/>
    <s v="Saturday"/>
    <m/>
    <m/>
    <m/>
  </r>
  <r>
    <d v="2012-03-25T00:00:00"/>
    <x v="3"/>
    <x v="8"/>
    <n v="0"/>
    <x v="2"/>
    <s v="Sunday"/>
    <m/>
    <m/>
    <m/>
  </r>
  <r>
    <d v="2012-03-26T00:00:00"/>
    <x v="3"/>
    <x v="8"/>
    <n v="0"/>
    <x v="2"/>
    <s v="Monday"/>
    <m/>
    <m/>
    <m/>
  </r>
  <r>
    <d v="2012-03-27T00:00:00"/>
    <x v="3"/>
    <x v="8"/>
    <n v="0"/>
    <x v="2"/>
    <s v="Tuesday"/>
    <m/>
    <m/>
    <m/>
  </r>
  <r>
    <d v="2012-03-28T00:00:00"/>
    <x v="3"/>
    <x v="8"/>
    <n v="0"/>
    <x v="2"/>
    <s v="Wednesday"/>
    <m/>
    <m/>
    <m/>
  </r>
  <r>
    <d v="2012-03-29T00:00:00"/>
    <x v="3"/>
    <x v="8"/>
    <n v="0"/>
    <x v="2"/>
    <s v="Thursday"/>
    <m/>
    <m/>
    <m/>
  </r>
  <r>
    <d v="2012-03-30T00:00:00"/>
    <x v="3"/>
    <x v="8"/>
    <n v="0"/>
    <x v="2"/>
    <s v="Friday"/>
    <m/>
    <m/>
    <m/>
  </r>
  <r>
    <d v="2012-03-31T00:00:00"/>
    <x v="3"/>
    <x v="8"/>
    <n v="0"/>
    <x v="2"/>
    <s v="Saturday"/>
    <m/>
    <m/>
    <m/>
  </r>
  <r>
    <d v="2012-04-01T00:00:00"/>
    <x v="3"/>
    <x v="8"/>
    <n v="0"/>
    <x v="3"/>
    <s v="Sunday"/>
    <m/>
    <m/>
    <m/>
  </r>
  <r>
    <d v="2012-04-02T00:00:00"/>
    <x v="3"/>
    <x v="8"/>
    <n v="0"/>
    <x v="3"/>
    <s v="Monday"/>
    <m/>
    <m/>
    <m/>
  </r>
  <r>
    <d v="2012-04-03T00:00:00"/>
    <x v="3"/>
    <x v="8"/>
    <n v="0"/>
    <x v="3"/>
    <s v="Tuesday"/>
    <m/>
    <m/>
    <m/>
  </r>
  <r>
    <d v="2012-04-04T00:00:00"/>
    <x v="3"/>
    <x v="8"/>
    <n v="0"/>
    <x v="3"/>
    <s v="Wednesday"/>
    <m/>
    <m/>
    <m/>
  </r>
  <r>
    <d v="2012-04-05T00:00:00"/>
    <x v="3"/>
    <x v="8"/>
    <n v="0"/>
    <x v="3"/>
    <s v="Thursday"/>
    <m/>
    <m/>
    <m/>
  </r>
  <r>
    <d v="2012-04-06T00:00:00"/>
    <x v="3"/>
    <x v="8"/>
    <n v="0"/>
    <x v="3"/>
    <s v="Friday"/>
    <m/>
    <m/>
    <m/>
  </r>
  <r>
    <d v="2012-04-07T00:00:00"/>
    <x v="3"/>
    <x v="8"/>
    <n v="0"/>
    <x v="3"/>
    <s v="Saturday"/>
    <m/>
    <m/>
    <m/>
  </r>
  <r>
    <d v="2012-04-08T00:00:00"/>
    <x v="3"/>
    <x v="8"/>
    <n v="0"/>
    <x v="3"/>
    <s v="Sunday"/>
    <m/>
    <m/>
    <m/>
  </r>
  <r>
    <d v="2012-04-09T00:00:00"/>
    <x v="3"/>
    <x v="8"/>
    <n v="0"/>
    <x v="3"/>
    <s v="Monday"/>
    <m/>
    <m/>
    <m/>
  </r>
  <r>
    <d v="2012-04-10T00:00:00"/>
    <x v="3"/>
    <x v="8"/>
    <n v="0"/>
    <x v="3"/>
    <s v="Tuesday"/>
    <m/>
    <m/>
    <m/>
  </r>
  <r>
    <d v="2012-04-11T00:00:00"/>
    <x v="3"/>
    <x v="8"/>
    <n v="0"/>
    <x v="3"/>
    <s v="Wednesday"/>
    <m/>
    <m/>
    <m/>
  </r>
  <r>
    <d v="2012-04-12T00:00:00"/>
    <x v="3"/>
    <x v="8"/>
    <n v="0"/>
    <x v="3"/>
    <s v="Thursday"/>
    <m/>
    <m/>
    <m/>
  </r>
  <r>
    <d v="2012-04-13T00:00:00"/>
    <x v="3"/>
    <x v="8"/>
    <n v="0"/>
    <x v="3"/>
    <s v="Friday"/>
    <m/>
    <m/>
    <m/>
  </r>
  <r>
    <d v="2012-04-14T00:00:00"/>
    <x v="3"/>
    <x v="8"/>
    <n v="0"/>
    <x v="3"/>
    <s v="Saturday"/>
    <m/>
    <m/>
    <m/>
  </r>
  <r>
    <d v="2012-04-15T00:00:00"/>
    <x v="3"/>
    <x v="8"/>
    <n v="0"/>
    <x v="3"/>
    <s v="Sunday"/>
    <m/>
    <m/>
    <m/>
  </r>
  <r>
    <d v="2012-04-16T00:00:00"/>
    <x v="3"/>
    <x v="8"/>
    <n v="0"/>
    <x v="3"/>
    <s v="Monday"/>
    <m/>
    <m/>
    <m/>
  </r>
  <r>
    <d v="2012-04-17T00:00:00"/>
    <x v="3"/>
    <x v="8"/>
    <n v="0"/>
    <x v="3"/>
    <s v="Tuesday"/>
    <m/>
    <m/>
    <m/>
  </r>
  <r>
    <d v="2012-04-18T00:00:00"/>
    <x v="3"/>
    <x v="8"/>
    <n v="0"/>
    <x v="3"/>
    <s v="Wednesday"/>
    <m/>
    <m/>
    <m/>
  </r>
  <r>
    <d v="2012-04-19T00:00:00"/>
    <x v="3"/>
    <x v="8"/>
    <n v="0"/>
    <x v="3"/>
    <s v="Thursday"/>
    <m/>
    <m/>
    <m/>
  </r>
  <r>
    <d v="2012-04-20T00:00:00"/>
    <x v="3"/>
    <x v="8"/>
    <n v="0"/>
    <x v="3"/>
    <s v="Friday"/>
    <m/>
    <m/>
    <m/>
  </r>
  <r>
    <d v="2012-04-21T00:00:00"/>
    <x v="3"/>
    <x v="8"/>
    <n v="0"/>
    <x v="3"/>
    <s v="Saturday"/>
    <m/>
    <m/>
    <m/>
  </r>
  <r>
    <d v="2012-04-22T00:00:00"/>
    <x v="3"/>
    <x v="8"/>
    <n v="0"/>
    <x v="3"/>
    <s v="Sunday"/>
    <m/>
    <m/>
    <m/>
  </r>
  <r>
    <d v="2012-04-23T00:00:00"/>
    <x v="3"/>
    <x v="8"/>
    <n v="0"/>
    <x v="3"/>
    <s v="Monday"/>
    <m/>
    <m/>
    <m/>
  </r>
  <r>
    <d v="2012-04-24T00:00:00"/>
    <x v="3"/>
    <x v="8"/>
    <n v="0"/>
    <x v="3"/>
    <s v="Tuesday"/>
    <m/>
    <m/>
    <m/>
  </r>
  <r>
    <d v="2012-04-25T00:00:00"/>
    <x v="3"/>
    <x v="8"/>
    <n v="0"/>
    <x v="3"/>
    <s v="Wednesday"/>
    <m/>
    <m/>
    <m/>
  </r>
  <r>
    <d v="2012-04-26T00:00:00"/>
    <x v="3"/>
    <x v="8"/>
    <n v="0"/>
    <x v="3"/>
    <s v="Thursday"/>
    <m/>
    <m/>
    <m/>
  </r>
  <r>
    <d v="2012-04-27T00:00:00"/>
    <x v="3"/>
    <x v="8"/>
    <n v="0"/>
    <x v="3"/>
    <s v="Friday"/>
    <m/>
    <m/>
    <m/>
  </r>
  <r>
    <d v="2012-04-28T00:00:00"/>
    <x v="3"/>
    <x v="8"/>
    <n v="0"/>
    <x v="3"/>
    <s v="Saturday"/>
    <m/>
    <m/>
    <m/>
  </r>
  <r>
    <d v="2012-04-29T00:00:00"/>
    <x v="3"/>
    <x v="8"/>
    <n v="0"/>
    <x v="3"/>
    <s v="Sunday"/>
    <m/>
    <m/>
    <m/>
  </r>
  <r>
    <d v="2012-04-30T00:00:00"/>
    <x v="3"/>
    <x v="8"/>
    <n v="0"/>
    <x v="3"/>
    <s v="Monday"/>
    <m/>
    <m/>
    <m/>
  </r>
  <r>
    <d v="2012-05-01T00:00:00"/>
    <x v="3"/>
    <x v="8"/>
    <n v="0"/>
    <x v="4"/>
    <s v="Tuesday"/>
    <m/>
    <m/>
    <m/>
  </r>
  <r>
    <d v="2012-05-02T00:00:00"/>
    <x v="3"/>
    <x v="8"/>
    <n v="0"/>
    <x v="4"/>
    <s v="Wednesday"/>
    <m/>
    <m/>
    <m/>
  </r>
  <r>
    <d v="2012-05-03T00:00:00"/>
    <x v="3"/>
    <x v="8"/>
    <n v="0"/>
    <x v="4"/>
    <s v="Thursday"/>
    <m/>
    <m/>
    <m/>
  </r>
  <r>
    <d v="2012-05-04T00:00:00"/>
    <x v="3"/>
    <x v="8"/>
    <n v="0"/>
    <x v="4"/>
    <s v="Friday"/>
    <m/>
    <m/>
    <m/>
  </r>
  <r>
    <d v="2012-05-05T00:00:00"/>
    <x v="3"/>
    <x v="8"/>
    <n v="0"/>
    <x v="4"/>
    <s v="Saturday"/>
    <m/>
    <m/>
    <m/>
  </r>
  <r>
    <d v="2012-05-06T00:00:00"/>
    <x v="3"/>
    <x v="8"/>
    <n v="0"/>
    <x v="4"/>
    <s v="Sunday"/>
    <m/>
    <m/>
    <m/>
  </r>
  <r>
    <d v="2012-05-07T00:00:00"/>
    <x v="3"/>
    <x v="8"/>
    <n v="0"/>
    <x v="4"/>
    <s v="Monday"/>
    <m/>
    <m/>
    <m/>
  </r>
  <r>
    <d v="2012-05-08T00:00:00"/>
    <x v="3"/>
    <x v="8"/>
    <n v="0"/>
    <x v="4"/>
    <s v="Tuesday"/>
    <m/>
    <m/>
    <m/>
  </r>
  <r>
    <d v="2012-05-09T00:00:00"/>
    <x v="3"/>
    <x v="8"/>
    <n v="0"/>
    <x v="4"/>
    <s v="Wednesday"/>
    <m/>
    <m/>
    <m/>
  </r>
  <r>
    <d v="2012-05-10T00:00:00"/>
    <x v="3"/>
    <x v="8"/>
    <n v="0"/>
    <x v="4"/>
    <s v="Thursday"/>
    <m/>
    <m/>
    <m/>
  </r>
  <r>
    <d v="2012-05-11T00:00:00"/>
    <x v="3"/>
    <x v="8"/>
    <n v="0"/>
    <x v="4"/>
    <s v="Friday"/>
    <m/>
    <m/>
    <m/>
  </r>
  <r>
    <d v="2012-05-12T00:00:00"/>
    <x v="3"/>
    <x v="8"/>
    <n v="0"/>
    <x v="4"/>
    <s v="Saturday"/>
    <m/>
    <m/>
    <m/>
  </r>
  <r>
    <d v="2012-05-13T00:00:00"/>
    <x v="3"/>
    <x v="8"/>
    <n v="0"/>
    <x v="4"/>
    <s v="Sunday"/>
    <m/>
    <m/>
    <m/>
  </r>
  <r>
    <d v="2012-05-14T00:00:00"/>
    <x v="3"/>
    <x v="8"/>
    <n v="0"/>
    <x v="4"/>
    <s v="Monday"/>
    <m/>
    <m/>
    <m/>
  </r>
  <r>
    <d v="2012-05-15T00:00:00"/>
    <x v="3"/>
    <x v="8"/>
    <n v="0"/>
    <x v="4"/>
    <s v="Tuesday"/>
    <m/>
    <m/>
    <m/>
  </r>
  <r>
    <d v="2012-05-16T00:00:00"/>
    <x v="3"/>
    <x v="8"/>
    <n v="0"/>
    <x v="4"/>
    <s v="Wednesday"/>
    <m/>
    <m/>
    <m/>
  </r>
  <r>
    <d v="2012-05-17T00:00:00"/>
    <x v="3"/>
    <x v="8"/>
    <n v="0"/>
    <x v="4"/>
    <s v="Thursday"/>
    <m/>
    <m/>
    <m/>
  </r>
  <r>
    <d v="2012-05-18T00:00:00"/>
    <x v="3"/>
    <x v="8"/>
    <n v="0"/>
    <x v="4"/>
    <s v="Friday"/>
    <m/>
    <m/>
    <m/>
  </r>
  <r>
    <d v="2012-05-19T00:00:00"/>
    <x v="3"/>
    <x v="8"/>
    <n v="0"/>
    <x v="4"/>
    <s v="Saturday"/>
    <m/>
    <m/>
    <m/>
  </r>
  <r>
    <d v="2012-05-20T00:00:00"/>
    <x v="3"/>
    <x v="8"/>
    <n v="0"/>
    <x v="4"/>
    <s v="Sunday"/>
    <m/>
    <m/>
    <m/>
  </r>
  <r>
    <d v="2012-05-21T00:00:00"/>
    <x v="3"/>
    <x v="8"/>
    <n v="0"/>
    <x v="4"/>
    <s v="Monday"/>
    <m/>
    <m/>
    <m/>
  </r>
  <r>
    <d v="2012-05-22T00:00:00"/>
    <x v="3"/>
    <x v="8"/>
    <n v="0"/>
    <x v="4"/>
    <s v="Tuesday"/>
    <m/>
    <m/>
    <m/>
  </r>
  <r>
    <d v="2012-05-23T00:00:00"/>
    <x v="3"/>
    <x v="8"/>
    <n v="0"/>
    <x v="4"/>
    <s v="Wednesday"/>
    <m/>
    <m/>
    <m/>
  </r>
  <r>
    <d v="2012-05-24T00:00:00"/>
    <x v="3"/>
    <x v="8"/>
    <n v="0"/>
    <x v="4"/>
    <s v="Thursday"/>
    <m/>
    <m/>
    <m/>
  </r>
  <r>
    <d v="2012-05-25T00:00:00"/>
    <x v="3"/>
    <x v="8"/>
    <n v="0"/>
    <x v="4"/>
    <s v="Friday"/>
    <m/>
    <m/>
    <m/>
  </r>
  <r>
    <d v="2012-05-26T00:00:00"/>
    <x v="3"/>
    <x v="8"/>
    <n v="0"/>
    <x v="4"/>
    <s v="Saturday"/>
    <m/>
    <m/>
    <m/>
  </r>
  <r>
    <d v="2012-05-27T00:00:00"/>
    <x v="3"/>
    <x v="8"/>
    <n v="0"/>
    <x v="4"/>
    <s v="Sunday"/>
    <m/>
    <m/>
    <m/>
  </r>
  <r>
    <d v="2012-05-28T00:00:00"/>
    <x v="3"/>
    <x v="8"/>
    <n v="0"/>
    <x v="4"/>
    <s v="Monday"/>
    <m/>
    <m/>
    <m/>
  </r>
  <r>
    <d v="2012-05-29T00:00:00"/>
    <x v="3"/>
    <x v="8"/>
    <n v="0"/>
    <x v="4"/>
    <s v="Tuesday"/>
    <m/>
    <m/>
    <m/>
  </r>
  <r>
    <d v="2012-05-30T00:00:00"/>
    <x v="3"/>
    <x v="8"/>
    <n v="0"/>
    <x v="4"/>
    <s v="Wednesday"/>
    <m/>
    <m/>
    <m/>
  </r>
  <r>
    <d v="2012-05-31T00:00:00"/>
    <x v="3"/>
    <x v="8"/>
    <n v="0"/>
    <x v="4"/>
    <s v="Thursday"/>
    <m/>
    <m/>
    <m/>
  </r>
  <r>
    <d v="2012-06-01T00:00:00"/>
    <x v="3"/>
    <x v="8"/>
    <n v="0"/>
    <x v="5"/>
    <s v="Friday"/>
    <m/>
    <m/>
    <m/>
  </r>
  <r>
    <d v="2012-06-02T00:00:00"/>
    <x v="3"/>
    <x v="8"/>
    <n v="0"/>
    <x v="5"/>
    <s v="Saturday"/>
    <m/>
    <m/>
    <m/>
  </r>
  <r>
    <d v="2012-06-03T00:00:00"/>
    <x v="3"/>
    <x v="8"/>
    <n v="0"/>
    <x v="5"/>
    <s v="Sunday"/>
    <m/>
    <m/>
    <m/>
  </r>
  <r>
    <d v="2012-06-04T00:00:00"/>
    <x v="3"/>
    <x v="8"/>
    <n v="0"/>
    <x v="5"/>
    <s v="Monday"/>
    <m/>
    <m/>
    <m/>
  </r>
  <r>
    <d v="2012-06-05T00:00:00"/>
    <x v="3"/>
    <x v="8"/>
    <n v="0"/>
    <x v="5"/>
    <s v="Tuesday"/>
    <m/>
    <m/>
    <m/>
  </r>
  <r>
    <d v="2012-06-06T00:00:00"/>
    <x v="3"/>
    <x v="8"/>
    <n v="0"/>
    <x v="5"/>
    <s v="Wednesday"/>
    <m/>
    <m/>
    <m/>
  </r>
  <r>
    <d v="2012-06-07T00:00:00"/>
    <x v="3"/>
    <x v="8"/>
    <n v="0"/>
    <x v="5"/>
    <s v="Thursday"/>
    <m/>
    <m/>
    <m/>
  </r>
  <r>
    <d v="2012-06-08T00:00:00"/>
    <x v="3"/>
    <x v="8"/>
    <n v="0"/>
    <x v="5"/>
    <s v="Friday"/>
    <m/>
    <m/>
    <m/>
  </r>
  <r>
    <d v="2012-06-09T00:00:00"/>
    <x v="3"/>
    <x v="8"/>
    <n v="0"/>
    <x v="5"/>
    <s v="Saturday"/>
    <m/>
    <m/>
    <m/>
  </r>
  <r>
    <d v="2012-06-10T00:00:00"/>
    <x v="3"/>
    <x v="8"/>
    <n v="0"/>
    <x v="5"/>
    <s v="Sunday"/>
    <m/>
    <m/>
    <m/>
  </r>
  <r>
    <d v="2012-06-11T00:00:00"/>
    <x v="3"/>
    <x v="8"/>
    <n v="0"/>
    <x v="5"/>
    <s v="Monday"/>
    <m/>
    <m/>
    <m/>
  </r>
  <r>
    <d v="2012-06-12T00:00:00"/>
    <x v="3"/>
    <x v="8"/>
    <n v="0"/>
    <x v="5"/>
    <s v="Tuesday"/>
    <m/>
    <m/>
    <m/>
  </r>
  <r>
    <d v="2012-06-13T00:00:00"/>
    <x v="3"/>
    <x v="8"/>
    <n v="0"/>
    <x v="5"/>
    <s v="Wednesday"/>
    <m/>
    <m/>
    <m/>
  </r>
  <r>
    <d v="2012-06-14T00:00:00"/>
    <x v="3"/>
    <x v="8"/>
    <n v="0"/>
    <x v="5"/>
    <s v="Thursday"/>
    <m/>
    <m/>
    <m/>
  </r>
  <r>
    <d v="2012-06-15T00:00:00"/>
    <x v="3"/>
    <x v="8"/>
    <n v="0"/>
    <x v="5"/>
    <s v="Friday"/>
    <m/>
    <m/>
    <m/>
  </r>
  <r>
    <d v="2012-06-16T00:00:00"/>
    <x v="3"/>
    <x v="8"/>
    <n v="0"/>
    <x v="5"/>
    <s v="Saturday"/>
    <m/>
    <m/>
    <m/>
  </r>
  <r>
    <d v="2012-06-17T00:00:00"/>
    <x v="3"/>
    <x v="8"/>
    <n v="0"/>
    <x v="5"/>
    <s v="Sunday"/>
    <m/>
    <m/>
    <m/>
  </r>
  <r>
    <d v="2012-06-18T00:00:00"/>
    <x v="3"/>
    <x v="8"/>
    <n v="0"/>
    <x v="5"/>
    <s v="Monday"/>
    <m/>
    <m/>
    <m/>
  </r>
  <r>
    <d v="2012-06-19T00:00:00"/>
    <x v="3"/>
    <x v="8"/>
    <n v="0"/>
    <x v="5"/>
    <s v="Tuesday"/>
    <m/>
    <m/>
    <m/>
  </r>
  <r>
    <d v="2012-06-20T00:00:00"/>
    <x v="3"/>
    <x v="8"/>
    <n v="0"/>
    <x v="5"/>
    <s v="Wednesday"/>
    <m/>
    <m/>
    <m/>
  </r>
  <r>
    <d v="2012-06-21T00:00:00"/>
    <x v="3"/>
    <x v="8"/>
    <n v="0"/>
    <x v="5"/>
    <s v="Thursday"/>
    <m/>
    <m/>
    <m/>
  </r>
  <r>
    <d v="2012-06-22T00:00:00"/>
    <x v="3"/>
    <x v="8"/>
    <n v="0"/>
    <x v="5"/>
    <s v="Friday"/>
    <m/>
    <m/>
    <m/>
  </r>
  <r>
    <d v="2012-06-23T00:00:00"/>
    <x v="3"/>
    <x v="8"/>
    <n v="0"/>
    <x v="5"/>
    <s v="Saturday"/>
    <m/>
    <m/>
    <m/>
  </r>
  <r>
    <d v="2012-06-24T00:00:00"/>
    <x v="3"/>
    <x v="8"/>
    <n v="0"/>
    <x v="5"/>
    <s v="Sunday"/>
    <m/>
    <m/>
    <m/>
  </r>
  <r>
    <d v="2012-06-25T00:00:00"/>
    <x v="3"/>
    <x v="8"/>
    <n v="0"/>
    <x v="5"/>
    <s v="Monday"/>
    <m/>
    <m/>
    <m/>
  </r>
  <r>
    <d v="2012-06-26T00:00:00"/>
    <x v="3"/>
    <x v="8"/>
    <n v="0"/>
    <x v="5"/>
    <s v="Tuesday"/>
    <m/>
    <m/>
    <m/>
  </r>
  <r>
    <d v="2012-06-27T00:00:00"/>
    <x v="3"/>
    <x v="8"/>
    <n v="0"/>
    <x v="5"/>
    <s v="Wednesday"/>
    <m/>
    <m/>
    <m/>
  </r>
  <r>
    <d v="2012-06-28T00:00:00"/>
    <x v="3"/>
    <x v="8"/>
    <n v="0"/>
    <x v="5"/>
    <s v="Thursday"/>
    <m/>
    <m/>
    <m/>
  </r>
  <r>
    <d v="2012-06-29T00:00:00"/>
    <x v="3"/>
    <x v="8"/>
    <n v="0"/>
    <x v="5"/>
    <s v="Friday"/>
    <m/>
    <m/>
    <m/>
  </r>
  <r>
    <d v="2012-06-30T00:00:00"/>
    <x v="3"/>
    <x v="8"/>
    <n v="0"/>
    <x v="5"/>
    <s v="Saturday"/>
    <m/>
    <m/>
    <m/>
  </r>
  <r>
    <d v="2012-07-01T00:00:00"/>
    <x v="3"/>
    <x v="8"/>
    <n v="0"/>
    <x v="6"/>
    <s v="Sunday"/>
    <m/>
    <m/>
    <m/>
  </r>
  <r>
    <d v="2012-07-02T00:00:00"/>
    <x v="3"/>
    <x v="8"/>
    <n v="0"/>
    <x v="6"/>
    <s v="Monday"/>
    <m/>
    <m/>
    <m/>
  </r>
  <r>
    <d v="2012-07-03T00:00:00"/>
    <x v="3"/>
    <x v="8"/>
    <n v="0"/>
    <x v="6"/>
    <s v="Tuesday"/>
    <m/>
    <m/>
    <m/>
  </r>
  <r>
    <d v="2012-07-04T00:00:00"/>
    <x v="3"/>
    <x v="8"/>
    <n v="0"/>
    <x v="6"/>
    <s v="Wednesday"/>
    <m/>
    <m/>
    <m/>
  </r>
  <r>
    <d v="2012-07-05T00:00:00"/>
    <x v="3"/>
    <x v="8"/>
    <n v="0"/>
    <x v="6"/>
    <s v="Thursday"/>
    <m/>
    <m/>
    <m/>
  </r>
  <r>
    <d v="2012-07-06T00:00:00"/>
    <x v="3"/>
    <x v="8"/>
    <n v="0"/>
    <x v="6"/>
    <s v="Friday"/>
    <m/>
    <m/>
    <m/>
  </r>
  <r>
    <d v="2012-07-07T00:00:00"/>
    <x v="3"/>
    <x v="8"/>
    <n v="0"/>
    <x v="6"/>
    <s v="Saturday"/>
    <m/>
    <m/>
    <m/>
  </r>
  <r>
    <d v="2012-07-08T00:00:00"/>
    <x v="3"/>
    <x v="8"/>
    <n v="0"/>
    <x v="6"/>
    <s v="Sunday"/>
    <m/>
    <m/>
    <m/>
  </r>
  <r>
    <d v="2012-07-09T00:00:00"/>
    <x v="3"/>
    <x v="8"/>
    <n v="0"/>
    <x v="6"/>
    <s v="Monday"/>
    <m/>
    <m/>
    <m/>
  </r>
  <r>
    <d v="2012-07-10T00:00:00"/>
    <x v="3"/>
    <x v="8"/>
    <n v="0"/>
    <x v="6"/>
    <s v="Tuesday"/>
    <m/>
    <m/>
    <m/>
  </r>
  <r>
    <d v="2012-07-11T00:00:00"/>
    <x v="3"/>
    <x v="8"/>
    <n v="0"/>
    <x v="6"/>
    <s v="Wednesday"/>
    <m/>
    <m/>
    <m/>
  </r>
  <r>
    <d v="2012-07-12T00:00:00"/>
    <x v="3"/>
    <x v="8"/>
    <n v="0"/>
    <x v="6"/>
    <s v="Thursday"/>
    <m/>
    <m/>
    <m/>
  </r>
  <r>
    <d v="2012-07-13T00:00:00"/>
    <x v="3"/>
    <x v="8"/>
    <n v="0"/>
    <x v="6"/>
    <s v="Friday"/>
    <m/>
    <m/>
    <m/>
  </r>
  <r>
    <d v="2012-07-14T00:00:00"/>
    <x v="3"/>
    <x v="8"/>
    <n v="0"/>
    <x v="6"/>
    <s v="Saturday"/>
    <m/>
    <m/>
    <m/>
  </r>
  <r>
    <d v="2012-07-15T00:00:00"/>
    <x v="3"/>
    <x v="8"/>
    <n v="0"/>
    <x v="6"/>
    <s v="Sunday"/>
    <m/>
    <m/>
    <m/>
  </r>
  <r>
    <d v="2012-07-16T00:00:00"/>
    <x v="3"/>
    <x v="8"/>
    <n v="0"/>
    <x v="6"/>
    <s v="Monday"/>
    <m/>
    <m/>
    <m/>
  </r>
  <r>
    <d v="2012-07-17T00:00:00"/>
    <x v="3"/>
    <x v="8"/>
    <n v="0"/>
    <x v="6"/>
    <s v="Tuesday"/>
    <m/>
    <m/>
    <m/>
  </r>
  <r>
    <d v="2012-07-18T00:00:00"/>
    <x v="3"/>
    <x v="8"/>
    <n v="0"/>
    <x v="6"/>
    <s v="Wednesday"/>
    <m/>
    <m/>
    <m/>
  </r>
  <r>
    <d v="2012-07-19T00:00:00"/>
    <x v="3"/>
    <x v="8"/>
    <n v="0"/>
    <x v="6"/>
    <s v="Thursday"/>
    <m/>
    <m/>
    <m/>
  </r>
  <r>
    <d v="2012-07-20T00:00:00"/>
    <x v="3"/>
    <x v="8"/>
    <n v="0"/>
    <x v="6"/>
    <s v="Friday"/>
    <m/>
    <m/>
    <m/>
  </r>
  <r>
    <d v="2012-07-21T00:00:00"/>
    <x v="3"/>
    <x v="8"/>
    <n v="0"/>
    <x v="6"/>
    <s v="Saturday"/>
    <m/>
    <m/>
    <m/>
  </r>
  <r>
    <d v="2012-07-22T00:00:00"/>
    <x v="3"/>
    <x v="8"/>
    <n v="0"/>
    <x v="6"/>
    <s v="Sunday"/>
    <m/>
    <m/>
    <m/>
  </r>
  <r>
    <d v="2012-07-23T00:00:00"/>
    <x v="3"/>
    <x v="8"/>
    <n v="0"/>
    <x v="6"/>
    <s v="Monday"/>
    <m/>
    <m/>
    <m/>
  </r>
  <r>
    <d v="2012-07-24T00:00:00"/>
    <x v="3"/>
    <x v="8"/>
    <n v="0"/>
    <x v="6"/>
    <s v="Tuesday"/>
    <m/>
    <m/>
    <m/>
  </r>
  <r>
    <d v="2012-07-25T00:00:00"/>
    <x v="3"/>
    <x v="8"/>
    <n v="0"/>
    <x v="6"/>
    <s v="Wednesday"/>
    <m/>
    <m/>
    <m/>
  </r>
  <r>
    <d v="2012-07-26T00:00:00"/>
    <x v="3"/>
    <x v="8"/>
    <n v="0"/>
    <x v="6"/>
    <s v="Thursday"/>
    <m/>
    <m/>
    <m/>
  </r>
  <r>
    <d v="2012-07-27T00:00:00"/>
    <x v="3"/>
    <x v="8"/>
    <n v="0"/>
    <x v="6"/>
    <s v="Friday"/>
    <m/>
    <m/>
    <m/>
  </r>
  <r>
    <d v="2012-07-28T00:00:00"/>
    <x v="3"/>
    <x v="8"/>
    <n v="0"/>
    <x v="6"/>
    <s v="Saturday"/>
    <m/>
    <m/>
    <m/>
  </r>
  <r>
    <d v="2012-07-29T00:00:00"/>
    <x v="3"/>
    <x v="8"/>
    <n v="0"/>
    <x v="6"/>
    <s v="Sunday"/>
    <m/>
    <m/>
    <m/>
  </r>
  <r>
    <d v="2012-07-30T00:00:00"/>
    <x v="3"/>
    <x v="8"/>
    <n v="0"/>
    <x v="6"/>
    <s v="Monday"/>
    <m/>
    <m/>
    <m/>
  </r>
  <r>
    <d v="2012-07-31T00:00:00"/>
    <x v="3"/>
    <x v="8"/>
    <n v="0"/>
    <x v="6"/>
    <s v="Tuesday"/>
    <m/>
    <m/>
    <m/>
  </r>
  <r>
    <d v="2012-08-01T00:00:00"/>
    <x v="3"/>
    <x v="8"/>
    <n v="0"/>
    <x v="7"/>
    <s v="Wednesday"/>
    <m/>
    <m/>
    <m/>
  </r>
  <r>
    <d v="2012-08-02T00:00:00"/>
    <x v="3"/>
    <x v="8"/>
    <n v="0"/>
    <x v="7"/>
    <s v="Thursday"/>
    <m/>
    <m/>
    <m/>
  </r>
  <r>
    <d v="2012-08-03T00:00:00"/>
    <x v="3"/>
    <x v="8"/>
    <n v="0"/>
    <x v="7"/>
    <s v="Friday"/>
    <m/>
    <m/>
    <m/>
  </r>
  <r>
    <d v="2012-08-04T00:00:00"/>
    <x v="3"/>
    <x v="8"/>
    <n v="0"/>
    <x v="7"/>
    <s v="Saturday"/>
    <m/>
    <m/>
    <m/>
  </r>
  <r>
    <d v="2012-08-05T00:00:00"/>
    <x v="3"/>
    <x v="8"/>
    <n v="0"/>
    <x v="7"/>
    <s v="Sunday"/>
    <m/>
    <m/>
    <m/>
  </r>
  <r>
    <d v="2012-08-06T00:00:00"/>
    <x v="3"/>
    <x v="8"/>
    <n v="0"/>
    <x v="7"/>
    <s v="Monday"/>
    <m/>
    <m/>
    <m/>
  </r>
  <r>
    <d v="2012-08-07T00:00:00"/>
    <x v="3"/>
    <x v="8"/>
    <n v="0"/>
    <x v="7"/>
    <s v="Tuesday"/>
    <m/>
    <m/>
    <m/>
  </r>
  <r>
    <d v="2012-08-08T00:00:00"/>
    <x v="3"/>
    <x v="8"/>
    <n v="0"/>
    <x v="7"/>
    <s v="Wednesday"/>
    <m/>
    <m/>
    <m/>
  </r>
  <r>
    <d v="2012-08-09T00:00:00"/>
    <x v="3"/>
    <x v="8"/>
    <n v="0"/>
    <x v="7"/>
    <s v="Thursday"/>
    <m/>
    <m/>
    <m/>
  </r>
  <r>
    <d v="2012-08-10T00:00:00"/>
    <x v="3"/>
    <x v="8"/>
    <n v="0"/>
    <x v="7"/>
    <s v="Friday"/>
    <m/>
    <m/>
    <m/>
  </r>
  <r>
    <d v="2012-08-11T00:00:00"/>
    <x v="3"/>
    <x v="8"/>
    <n v="0"/>
    <x v="7"/>
    <s v="Saturday"/>
    <m/>
    <m/>
    <m/>
  </r>
  <r>
    <d v="2012-08-12T00:00:00"/>
    <x v="3"/>
    <x v="8"/>
    <n v="0"/>
    <x v="7"/>
    <s v="Sunday"/>
    <m/>
    <m/>
    <m/>
  </r>
  <r>
    <d v="2012-08-13T00:00:00"/>
    <x v="3"/>
    <x v="8"/>
    <n v="0"/>
    <x v="7"/>
    <s v="Monday"/>
    <m/>
    <m/>
    <m/>
  </r>
  <r>
    <d v="2012-08-14T00:00:00"/>
    <x v="3"/>
    <x v="8"/>
    <n v="0"/>
    <x v="7"/>
    <s v="Tuesday"/>
    <m/>
    <m/>
    <m/>
  </r>
  <r>
    <d v="2012-08-15T00:00:00"/>
    <x v="3"/>
    <x v="8"/>
    <n v="0"/>
    <x v="7"/>
    <s v="Wednesday"/>
    <m/>
    <m/>
    <m/>
  </r>
  <r>
    <d v="2012-08-16T00:00:00"/>
    <x v="3"/>
    <x v="8"/>
    <n v="0"/>
    <x v="7"/>
    <s v="Thursday"/>
    <m/>
    <m/>
    <m/>
  </r>
  <r>
    <d v="2012-08-17T00:00:00"/>
    <x v="3"/>
    <x v="8"/>
    <n v="0"/>
    <x v="7"/>
    <s v="Friday"/>
    <m/>
    <m/>
    <m/>
  </r>
  <r>
    <d v="2012-08-18T00:00:00"/>
    <x v="3"/>
    <x v="8"/>
    <n v="0"/>
    <x v="7"/>
    <s v="Saturday"/>
    <m/>
    <m/>
    <m/>
  </r>
  <r>
    <d v="2012-08-19T00:00:00"/>
    <x v="3"/>
    <x v="8"/>
    <n v="0"/>
    <x v="7"/>
    <s v="Sunday"/>
    <m/>
    <m/>
    <m/>
  </r>
  <r>
    <d v="2012-08-20T00:00:00"/>
    <x v="3"/>
    <x v="8"/>
    <n v="0"/>
    <x v="7"/>
    <s v="Monday"/>
    <m/>
    <m/>
    <m/>
  </r>
  <r>
    <d v="2012-08-21T00:00:00"/>
    <x v="3"/>
    <x v="8"/>
    <n v="0"/>
    <x v="7"/>
    <s v="Tuesday"/>
    <m/>
    <m/>
    <m/>
  </r>
  <r>
    <d v="2012-08-22T00:00:00"/>
    <x v="3"/>
    <x v="8"/>
    <n v="0"/>
    <x v="7"/>
    <s v="Wednesday"/>
    <m/>
    <m/>
    <m/>
  </r>
  <r>
    <d v="2012-08-23T00:00:00"/>
    <x v="3"/>
    <x v="8"/>
    <n v="0"/>
    <x v="7"/>
    <s v="Thursday"/>
    <m/>
    <m/>
    <m/>
  </r>
  <r>
    <d v="2012-08-24T00:00:00"/>
    <x v="3"/>
    <x v="8"/>
    <n v="0"/>
    <x v="7"/>
    <s v="Friday"/>
    <m/>
    <m/>
    <m/>
  </r>
  <r>
    <d v="2012-08-25T00:00:00"/>
    <x v="3"/>
    <x v="8"/>
    <n v="0"/>
    <x v="7"/>
    <s v="Saturday"/>
    <m/>
    <m/>
    <m/>
  </r>
  <r>
    <d v="2012-08-26T00:00:00"/>
    <x v="3"/>
    <x v="8"/>
    <n v="0"/>
    <x v="7"/>
    <s v="Sunday"/>
    <m/>
    <m/>
    <m/>
  </r>
  <r>
    <d v="2012-08-27T00:00:00"/>
    <x v="3"/>
    <x v="8"/>
    <n v="0"/>
    <x v="7"/>
    <s v="Monday"/>
    <m/>
    <m/>
    <m/>
  </r>
  <r>
    <d v="2012-08-28T00:00:00"/>
    <x v="3"/>
    <x v="8"/>
    <n v="0"/>
    <x v="7"/>
    <s v="Tuesday"/>
    <m/>
    <m/>
    <m/>
  </r>
  <r>
    <d v="2012-08-29T00:00:00"/>
    <x v="3"/>
    <x v="8"/>
    <n v="0"/>
    <x v="7"/>
    <s v="Wednesday"/>
    <m/>
    <m/>
    <m/>
  </r>
  <r>
    <d v="2012-08-30T00:00:00"/>
    <x v="3"/>
    <x v="8"/>
    <n v="0"/>
    <x v="7"/>
    <s v="Thursday"/>
    <m/>
    <m/>
    <m/>
  </r>
  <r>
    <d v="2012-08-31T00:00:00"/>
    <x v="3"/>
    <x v="8"/>
    <n v="0"/>
    <x v="7"/>
    <s v="Friday"/>
    <m/>
    <m/>
    <m/>
  </r>
  <r>
    <d v="2012-09-01T00:00:00"/>
    <x v="3"/>
    <x v="8"/>
    <n v="0"/>
    <x v="8"/>
    <s v="Saturday"/>
    <m/>
    <m/>
    <m/>
  </r>
  <r>
    <d v="2012-09-02T00:00:00"/>
    <x v="3"/>
    <x v="8"/>
    <n v="0"/>
    <x v="8"/>
    <s v="Sunday"/>
    <m/>
    <m/>
    <m/>
  </r>
  <r>
    <d v="2012-09-03T00:00:00"/>
    <x v="3"/>
    <x v="8"/>
    <n v="0"/>
    <x v="8"/>
    <s v="Monday"/>
    <m/>
    <m/>
    <m/>
  </r>
  <r>
    <d v="2012-09-04T00:00:00"/>
    <x v="3"/>
    <x v="8"/>
    <n v="0"/>
    <x v="8"/>
    <s v="Tuesday"/>
    <m/>
    <m/>
    <m/>
  </r>
  <r>
    <d v="2012-09-05T00:00:00"/>
    <x v="3"/>
    <x v="8"/>
    <n v="0"/>
    <x v="8"/>
    <s v="Wednesday"/>
    <m/>
    <m/>
    <m/>
  </r>
  <r>
    <d v="2012-09-06T00:00:00"/>
    <x v="3"/>
    <x v="8"/>
    <n v="0"/>
    <x v="8"/>
    <s v="Thursday"/>
    <m/>
    <m/>
    <m/>
  </r>
  <r>
    <d v="2012-09-07T00:00:00"/>
    <x v="3"/>
    <x v="8"/>
    <n v="0"/>
    <x v="8"/>
    <s v="Friday"/>
    <m/>
    <m/>
    <m/>
  </r>
  <r>
    <d v="2012-09-08T00:00:00"/>
    <x v="3"/>
    <x v="8"/>
    <n v="0"/>
    <x v="8"/>
    <s v="Saturday"/>
    <m/>
    <m/>
    <m/>
  </r>
  <r>
    <d v="2012-09-09T00:00:00"/>
    <x v="3"/>
    <x v="8"/>
    <n v="0"/>
    <x v="8"/>
    <s v="Sunday"/>
    <m/>
    <m/>
    <m/>
  </r>
  <r>
    <d v="2012-09-10T00:00:00"/>
    <x v="3"/>
    <x v="8"/>
    <n v="0"/>
    <x v="8"/>
    <s v="Monday"/>
    <m/>
    <m/>
    <m/>
  </r>
  <r>
    <d v="2012-09-11T00:00:00"/>
    <x v="3"/>
    <x v="8"/>
    <n v="0"/>
    <x v="8"/>
    <s v="Tuesday"/>
    <m/>
    <m/>
    <m/>
  </r>
  <r>
    <d v="2012-09-12T00:00:00"/>
    <x v="3"/>
    <x v="8"/>
    <n v="0"/>
    <x v="8"/>
    <s v="Wednesday"/>
    <m/>
    <m/>
    <m/>
  </r>
  <r>
    <d v="2012-09-13T00:00:00"/>
    <x v="3"/>
    <x v="8"/>
    <n v="0"/>
    <x v="8"/>
    <s v="Thursday"/>
    <m/>
    <m/>
    <m/>
  </r>
  <r>
    <d v="2012-09-14T00:00:00"/>
    <x v="3"/>
    <x v="8"/>
    <n v="0"/>
    <x v="8"/>
    <s v="Friday"/>
    <m/>
    <m/>
    <m/>
  </r>
  <r>
    <d v="2012-09-15T00:00:00"/>
    <x v="3"/>
    <x v="8"/>
    <n v="0"/>
    <x v="8"/>
    <s v="Saturday"/>
    <m/>
    <m/>
    <m/>
  </r>
  <r>
    <d v="2012-09-16T00:00:00"/>
    <x v="3"/>
    <x v="8"/>
    <n v="0"/>
    <x v="8"/>
    <s v="Sunday"/>
    <m/>
    <m/>
    <m/>
  </r>
  <r>
    <d v="2012-09-17T00:00:00"/>
    <x v="3"/>
    <x v="8"/>
    <n v="0"/>
    <x v="8"/>
    <s v="Monday"/>
    <m/>
    <m/>
    <m/>
  </r>
  <r>
    <d v="2012-09-18T00:00:00"/>
    <x v="3"/>
    <x v="8"/>
    <n v="0"/>
    <x v="8"/>
    <s v="Tuesday"/>
    <m/>
    <m/>
    <m/>
  </r>
  <r>
    <d v="2012-09-19T00:00:00"/>
    <x v="3"/>
    <x v="8"/>
    <n v="0"/>
    <x v="8"/>
    <s v="Wednesday"/>
    <m/>
    <m/>
    <m/>
  </r>
  <r>
    <d v="2012-09-20T00:00:00"/>
    <x v="3"/>
    <x v="8"/>
    <n v="0"/>
    <x v="8"/>
    <s v="Thursday"/>
    <m/>
    <m/>
    <m/>
  </r>
  <r>
    <d v="2012-09-21T00:00:00"/>
    <x v="3"/>
    <x v="8"/>
    <n v="0"/>
    <x v="8"/>
    <s v="Friday"/>
    <m/>
    <m/>
    <m/>
  </r>
  <r>
    <d v="2012-09-22T00:00:00"/>
    <x v="3"/>
    <x v="8"/>
    <n v="0"/>
    <x v="8"/>
    <s v="Saturday"/>
    <m/>
    <m/>
    <m/>
  </r>
  <r>
    <d v="2012-09-23T00:00:00"/>
    <x v="3"/>
    <x v="8"/>
    <n v="0"/>
    <x v="8"/>
    <s v="Sunday"/>
    <m/>
    <m/>
    <m/>
  </r>
  <r>
    <d v="2012-09-24T00:00:00"/>
    <x v="3"/>
    <x v="8"/>
    <n v="0"/>
    <x v="8"/>
    <s v="Monday"/>
    <m/>
    <m/>
    <m/>
  </r>
  <r>
    <d v="2012-09-25T00:00:00"/>
    <x v="3"/>
    <x v="8"/>
    <n v="0"/>
    <x v="8"/>
    <s v="Tuesday"/>
    <m/>
    <m/>
    <m/>
  </r>
  <r>
    <d v="2012-09-26T00:00:00"/>
    <x v="3"/>
    <x v="8"/>
    <n v="0"/>
    <x v="8"/>
    <s v="Wednesday"/>
    <m/>
    <m/>
    <m/>
  </r>
  <r>
    <d v="2012-09-27T00:00:00"/>
    <x v="3"/>
    <x v="8"/>
    <n v="0"/>
    <x v="8"/>
    <s v="Thursday"/>
    <m/>
    <m/>
    <m/>
  </r>
  <r>
    <d v="2012-09-28T00:00:00"/>
    <x v="3"/>
    <x v="8"/>
    <n v="0"/>
    <x v="8"/>
    <s v="Friday"/>
    <m/>
    <m/>
    <m/>
  </r>
  <r>
    <d v="2012-09-29T00:00:00"/>
    <x v="3"/>
    <x v="8"/>
    <n v="0"/>
    <x v="8"/>
    <s v="Saturday"/>
    <m/>
    <m/>
    <m/>
  </r>
  <r>
    <d v="2012-09-30T00:00:00"/>
    <x v="3"/>
    <x v="8"/>
    <n v="0"/>
    <x v="8"/>
    <s v="Sunday"/>
    <m/>
    <m/>
    <m/>
  </r>
  <r>
    <d v="2012-10-01T00:00:00"/>
    <x v="3"/>
    <x v="8"/>
    <n v="0"/>
    <x v="9"/>
    <s v="Monday"/>
    <m/>
    <m/>
    <m/>
  </r>
  <r>
    <d v="2012-10-02T00:00:00"/>
    <x v="3"/>
    <x v="8"/>
    <n v="0"/>
    <x v="9"/>
    <s v="Tuesday"/>
    <m/>
    <m/>
    <m/>
  </r>
  <r>
    <d v="2012-10-03T00:00:00"/>
    <x v="3"/>
    <x v="8"/>
    <n v="0"/>
    <x v="9"/>
    <s v="Wednesday"/>
    <m/>
    <m/>
    <m/>
  </r>
  <r>
    <d v="2012-10-04T00:00:00"/>
    <x v="3"/>
    <x v="8"/>
    <n v="0"/>
    <x v="9"/>
    <s v="Thursday"/>
    <m/>
    <m/>
    <m/>
  </r>
  <r>
    <d v="2012-10-05T00:00:00"/>
    <x v="3"/>
    <x v="8"/>
    <n v="0"/>
    <x v="9"/>
    <s v="Friday"/>
    <m/>
    <m/>
    <m/>
  </r>
  <r>
    <d v="2012-10-06T00:00:00"/>
    <x v="3"/>
    <x v="8"/>
    <n v="0"/>
    <x v="9"/>
    <s v="Saturday"/>
    <m/>
    <m/>
    <m/>
  </r>
  <r>
    <d v="2012-10-07T00:00:00"/>
    <x v="3"/>
    <x v="8"/>
    <n v="0"/>
    <x v="9"/>
    <s v="Sunday"/>
    <m/>
    <m/>
    <m/>
  </r>
  <r>
    <d v="2012-10-08T00:00:00"/>
    <x v="3"/>
    <x v="8"/>
    <n v="0"/>
    <x v="9"/>
    <s v="Monday"/>
    <m/>
    <m/>
    <m/>
  </r>
  <r>
    <d v="2012-10-09T00:00:00"/>
    <x v="3"/>
    <x v="8"/>
    <n v="0"/>
    <x v="9"/>
    <s v="Tuesday"/>
    <m/>
    <m/>
    <m/>
  </r>
  <r>
    <d v="2012-10-10T00:00:00"/>
    <x v="3"/>
    <x v="8"/>
    <n v="0"/>
    <x v="9"/>
    <s v="Wednesday"/>
    <m/>
    <m/>
    <m/>
  </r>
  <r>
    <d v="2012-10-11T00:00:00"/>
    <x v="3"/>
    <x v="8"/>
    <n v="0"/>
    <x v="9"/>
    <s v="Thursday"/>
    <m/>
    <m/>
    <m/>
  </r>
  <r>
    <d v="2012-10-12T00:00:00"/>
    <x v="3"/>
    <x v="8"/>
    <n v="0"/>
    <x v="9"/>
    <s v="Friday"/>
    <m/>
    <m/>
    <m/>
  </r>
  <r>
    <d v="2012-10-13T00:00:00"/>
    <x v="3"/>
    <x v="8"/>
    <n v="0"/>
    <x v="9"/>
    <s v="Saturday"/>
    <m/>
    <m/>
    <m/>
  </r>
  <r>
    <d v="2012-10-14T00:00:00"/>
    <x v="3"/>
    <x v="8"/>
    <n v="0"/>
    <x v="9"/>
    <s v="Sunday"/>
    <m/>
    <m/>
    <m/>
  </r>
  <r>
    <d v="2012-10-15T00:00:00"/>
    <x v="3"/>
    <x v="8"/>
    <n v="0"/>
    <x v="9"/>
    <s v="Monday"/>
    <m/>
    <m/>
    <m/>
  </r>
  <r>
    <d v="2012-10-16T00:00:00"/>
    <x v="3"/>
    <x v="8"/>
    <n v="0"/>
    <x v="9"/>
    <s v="Tuesday"/>
    <m/>
    <m/>
    <m/>
  </r>
  <r>
    <d v="2012-10-17T00:00:00"/>
    <x v="3"/>
    <x v="8"/>
    <n v="0"/>
    <x v="9"/>
    <s v="Wednesday"/>
    <m/>
    <m/>
    <m/>
  </r>
  <r>
    <d v="2012-10-18T00:00:00"/>
    <x v="3"/>
    <x v="8"/>
    <n v="0"/>
    <x v="9"/>
    <s v="Thursday"/>
    <m/>
    <m/>
    <m/>
  </r>
  <r>
    <d v="2012-10-19T00:00:00"/>
    <x v="3"/>
    <x v="8"/>
    <n v="0"/>
    <x v="9"/>
    <s v="Friday"/>
    <m/>
    <m/>
    <m/>
  </r>
  <r>
    <d v="2012-10-20T00:00:00"/>
    <x v="3"/>
    <x v="8"/>
    <n v="0"/>
    <x v="9"/>
    <s v="Saturday"/>
    <m/>
    <m/>
    <m/>
  </r>
  <r>
    <d v="2012-10-21T00:00:00"/>
    <x v="3"/>
    <x v="8"/>
    <n v="0"/>
    <x v="9"/>
    <s v="Sunday"/>
    <m/>
    <m/>
    <m/>
  </r>
  <r>
    <d v="2012-10-22T00:00:00"/>
    <x v="3"/>
    <x v="8"/>
    <n v="0"/>
    <x v="9"/>
    <s v="Monday"/>
    <m/>
    <m/>
    <m/>
  </r>
  <r>
    <d v="2012-10-23T00:00:00"/>
    <x v="3"/>
    <x v="8"/>
    <n v="0"/>
    <x v="9"/>
    <s v="Tuesday"/>
    <m/>
    <m/>
    <m/>
  </r>
  <r>
    <d v="2012-10-24T00:00:00"/>
    <x v="3"/>
    <x v="8"/>
    <n v="0"/>
    <x v="9"/>
    <s v="Wednesday"/>
    <m/>
    <m/>
    <m/>
  </r>
  <r>
    <d v="2012-10-25T00:00:00"/>
    <x v="3"/>
    <x v="8"/>
    <n v="0"/>
    <x v="9"/>
    <s v="Thursday"/>
    <m/>
    <m/>
    <m/>
  </r>
  <r>
    <d v="2012-10-26T00:00:00"/>
    <x v="3"/>
    <x v="8"/>
    <n v="0"/>
    <x v="9"/>
    <s v="Friday"/>
    <m/>
    <m/>
    <m/>
  </r>
  <r>
    <d v="2012-10-27T00:00:00"/>
    <x v="3"/>
    <x v="8"/>
    <n v="0"/>
    <x v="9"/>
    <s v="Saturday"/>
    <m/>
    <m/>
    <m/>
  </r>
  <r>
    <d v="2012-10-28T00:00:00"/>
    <x v="3"/>
    <x v="8"/>
    <n v="0"/>
    <x v="9"/>
    <s v="Sunday"/>
    <m/>
    <m/>
    <m/>
  </r>
  <r>
    <d v="2012-10-29T00:00:00"/>
    <x v="3"/>
    <x v="8"/>
    <n v="0"/>
    <x v="9"/>
    <s v="Monday"/>
    <m/>
    <m/>
    <m/>
  </r>
  <r>
    <d v="2012-10-30T00:00:00"/>
    <x v="3"/>
    <x v="8"/>
    <n v="0"/>
    <x v="9"/>
    <s v="Tuesday"/>
    <m/>
    <m/>
    <m/>
  </r>
  <r>
    <d v="2012-10-31T00:00:00"/>
    <x v="3"/>
    <x v="8"/>
    <n v="0"/>
    <x v="9"/>
    <s v="Wednesday"/>
    <m/>
    <m/>
    <m/>
  </r>
  <r>
    <d v="2012-11-01T00:00:00"/>
    <x v="3"/>
    <x v="8"/>
    <n v="0"/>
    <x v="10"/>
    <s v="Thursday"/>
    <m/>
    <m/>
    <m/>
  </r>
  <r>
    <d v="2012-11-02T00:00:00"/>
    <x v="3"/>
    <x v="8"/>
    <n v="0"/>
    <x v="10"/>
    <s v="Friday"/>
    <m/>
    <m/>
    <m/>
  </r>
  <r>
    <d v="2012-11-03T00:00:00"/>
    <x v="3"/>
    <x v="8"/>
    <n v="0"/>
    <x v="10"/>
    <s v="Saturday"/>
    <m/>
    <m/>
    <m/>
  </r>
  <r>
    <d v="2012-11-04T00:00:00"/>
    <x v="3"/>
    <x v="8"/>
    <n v="0"/>
    <x v="10"/>
    <s v="Sunday"/>
    <m/>
    <m/>
    <m/>
  </r>
  <r>
    <d v="2012-11-05T00:00:00"/>
    <x v="3"/>
    <x v="8"/>
    <n v="0"/>
    <x v="10"/>
    <s v="Monday"/>
    <m/>
    <m/>
    <m/>
  </r>
  <r>
    <d v="2012-11-06T00:00:00"/>
    <x v="3"/>
    <x v="8"/>
    <n v="0"/>
    <x v="10"/>
    <s v="Tuesday"/>
    <m/>
    <m/>
    <m/>
  </r>
  <r>
    <d v="2012-11-07T00:00:00"/>
    <x v="3"/>
    <x v="8"/>
    <n v="0"/>
    <x v="10"/>
    <s v="Wednesday"/>
    <m/>
    <m/>
    <m/>
  </r>
  <r>
    <d v="2012-11-08T00:00:00"/>
    <x v="3"/>
    <x v="8"/>
    <n v="0"/>
    <x v="10"/>
    <s v="Thursday"/>
    <m/>
    <m/>
    <m/>
  </r>
  <r>
    <d v="2012-11-09T00:00:00"/>
    <x v="3"/>
    <x v="8"/>
    <n v="0"/>
    <x v="10"/>
    <s v="Friday"/>
    <m/>
    <m/>
    <m/>
  </r>
  <r>
    <d v="2012-11-10T00:00:00"/>
    <x v="3"/>
    <x v="8"/>
    <n v="0"/>
    <x v="10"/>
    <s v="Saturday"/>
    <m/>
    <m/>
    <m/>
  </r>
  <r>
    <d v="2012-11-11T00:00:00"/>
    <x v="3"/>
    <x v="8"/>
    <n v="0"/>
    <x v="10"/>
    <s v="Sunday"/>
    <m/>
    <m/>
    <m/>
  </r>
  <r>
    <d v="2012-11-12T00:00:00"/>
    <x v="3"/>
    <x v="8"/>
    <n v="0"/>
    <x v="10"/>
    <s v="Monday"/>
    <m/>
    <m/>
    <m/>
  </r>
  <r>
    <d v="2012-11-13T00:00:00"/>
    <x v="3"/>
    <x v="8"/>
    <n v="0"/>
    <x v="10"/>
    <s v="Tuesday"/>
    <m/>
    <m/>
    <m/>
  </r>
  <r>
    <d v="2012-11-14T00:00:00"/>
    <x v="3"/>
    <x v="8"/>
    <n v="0"/>
    <x v="10"/>
    <s v="Wednesday"/>
    <m/>
    <m/>
    <m/>
  </r>
  <r>
    <d v="2012-11-15T00:00:00"/>
    <x v="3"/>
    <x v="8"/>
    <n v="0"/>
    <x v="10"/>
    <s v="Thursday"/>
    <m/>
    <m/>
    <m/>
  </r>
  <r>
    <d v="2012-11-16T00:00:00"/>
    <x v="3"/>
    <x v="8"/>
    <n v="0"/>
    <x v="10"/>
    <s v="Friday"/>
    <m/>
    <m/>
    <m/>
  </r>
  <r>
    <d v="2012-11-17T00:00:00"/>
    <x v="3"/>
    <x v="8"/>
    <n v="0"/>
    <x v="10"/>
    <s v="Saturday"/>
    <m/>
    <m/>
    <m/>
  </r>
  <r>
    <d v="2012-11-18T00:00:00"/>
    <x v="3"/>
    <x v="8"/>
    <n v="0"/>
    <x v="10"/>
    <s v="Sunday"/>
    <m/>
    <m/>
    <m/>
  </r>
  <r>
    <d v="2012-11-19T00:00:00"/>
    <x v="3"/>
    <x v="8"/>
    <n v="0"/>
    <x v="10"/>
    <s v="Monday"/>
    <m/>
    <m/>
    <m/>
  </r>
  <r>
    <d v="2012-11-20T00:00:00"/>
    <x v="3"/>
    <x v="8"/>
    <n v="0"/>
    <x v="10"/>
    <s v="Tuesday"/>
    <m/>
    <m/>
    <m/>
  </r>
  <r>
    <d v="2012-11-21T00:00:00"/>
    <x v="3"/>
    <x v="8"/>
    <n v="0"/>
    <x v="10"/>
    <s v="Wednesday"/>
    <m/>
    <m/>
    <m/>
  </r>
  <r>
    <d v="2012-11-22T00:00:00"/>
    <x v="3"/>
    <x v="8"/>
    <n v="0"/>
    <x v="10"/>
    <s v="Thursday"/>
    <m/>
    <m/>
    <m/>
  </r>
  <r>
    <d v="2012-11-23T00:00:00"/>
    <x v="3"/>
    <x v="8"/>
    <n v="0"/>
    <x v="10"/>
    <s v="Friday"/>
    <m/>
    <m/>
    <m/>
  </r>
  <r>
    <d v="2012-11-24T00:00:00"/>
    <x v="3"/>
    <x v="8"/>
    <n v="0"/>
    <x v="10"/>
    <s v="Saturday"/>
    <m/>
    <m/>
    <m/>
  </r>
  <r>
    <d v="2012-11-25T00:00:00"/>
    <x v="3"/>
    <x v="8"/>
    <n v="0"/>
    <x v="10"/>
    <s v="Sunday"/>
    <m/>
    <m/>
    <m/>
  </r>
  <r>
    <d v="2012-11-26T00:00:00"/>
    <x v="3"/>
    <x v="8"/>
    <n v="0"/>
    <x v="10"/>
    <s v="Monday"/>
    <m/>
    <m/>
    <m/>
  </r>
  <r>
    <d v="2012-11-27T00:00:00"/>
    <x v="3"/>
    <x v="8"/>
    <n v="0"/>
    <x v="10"/>
    <s v="Tuesday"/>
    <m/>
    <m/>
    <m/>
  </r>
  <r>
    <d v="2012-11-28T00:00:00"/>
    <x v="3"/>
    <x v="8"/>
    <n v="0"/>
    <x v="10"/>
    <s v="Wednesday"/>
    <m/>
    <m/>
    <m/>
  </r>
  <r>
    <d v="2012-11-29T00:00:00"/>
    <x v="3"/>
    <x v="8"/>
    <n v="0"/>
    <x v="10"/>
    <s v="Thursday"/>
    <m/>
    <m/>
    <m/>
  </r>
  <r>
    <d v="2012-11-30T00:00:00"/>
    <x v="3"/>
    <x v="8"/>
    <n v="0"/>
    <x v="10"/>
    <s v="Friday"/>
    <m/>
    <m/>
    <m/>
  </r>
  <r>
    <d v="2012-12-01T00:00:00"/>
    <x v="3"/>
    <x v="8"/>
    <n v="0"/>
    <x v="11"/>
    <s v="Saturday"/>
    <m/>
    <m/>
    <m/>
  </r>
  <r>
    <d v="2012-12-02T00:00:00"/>
    <x v="3"/>
    <x v="8"/>
    <n v="0"/>
    <x v="11"/>
    <s v="Sunday"/>
    <m/>
    <m/>
    <m/>
  </r>
  <r>
    <d v="2012-12-03T00:00:00"/>
    <x v="3"/>
    <x v="8"/>
    <n v="0"/>
    <x v="11"/>
    <s v="Monday"/>
    <m/>
    <m/>
    <m/>
  </r>
  <r>
    <d v="2012-12-04T00:00:00"/>
    <x v="3"/>
    <x v="8"/>
    <n v="0"/>
    <x v="11"/>
    <s v="Tuesday"/>
    <m/>
    <m/>
    <m/>
  </r>
  <r>
    <d v="2012-12-05T00:00:00"/>
    <x v="3"/>
    <x v="8"/>
    <n v="0"/>
    <x v="11"/>
    <s v="Wednesday"/>
    <m/>
    <m/>
    <m/>
  </r>
  <r>
    <d v="2012-12-06T00:00:00"/>
    <x v="3"/>
    <x v="8"/>
    <n v="0"/>
    <x v="11"/>
    <s v="Thursday"/>
    <m/>
    <m/>
    <m/>
  </r>
  <r>
    <d v="2012-12-07T00:00:00"/>
    <x v="3"/>
    <x v="8"/>
    <n v="0"/>
    <x v="11"/>
    <s v="Friday"/>
    <m/>
    <m/>
    <m/>
  </r>
  <r>
    <d v="2012-12-08T00:00:00"/>
    <x v="3"/>
    <x v="8"/>
    <n v="0"/>
    <x v="11"/>
    <s v="Saturday"/>
    <m/>
    <m/>
    <m/>
  </r>
  <r>
    <d v="2012-12-09T00:00:00"/>
    <x v="3"/>
    <x v="8"/>
    <n v="0"/>
    <x v="11"/>
    <s v="Sunday"/>
    <m/>
    <m/>
    <m/>
  </r>
  <r>
    <d v="2012-12-10T00:00:00"/>
    <x v="3"/>
    <x v="8"/>
    <n v="0"/>
    <x v="11"/>
    <s v="Monday"/>
    <m/>
    <m/>
    <m/>
  </r>
  <r>
    <d v="2012-12-11T00:00:00"/>
    <x v="3"/>
    <x v="8"/>
    <n v="0"/>
    <x v="11"/>
    <s v="Tuesday"/>
    <m/>
    <m/>
    <m/>
  </r>
  <r>
    <d v="2012-12-12T00:00:00"/>
    <x v="3"/>
    <x v="8"/>
    <n v="0"/>
    <x v="11"/>
    <s v="Wednesday"/>
    <m/>
    <m/>
    <m/>
  </r>
  <r>
    <d v="2012-12-13T00:00:00"/>
    <x v="3"/>
    <x v="8"/>
    <n v="0"/>
    <x v="11"/>
    <s v="Thursday"/>
    <m/>
    <m/>
    <m/>
  </r>
  <r>
    <d v="2012-12-14T00:00:00"/>
    <x v="3"/>
    <x v="8"/>
    <n v="0"/>
    <x v="11"/>
    <s v="Friday"/>
    <m/>
    <m/>
    <m/>
  </r>
  <r>
    <d v="2012-12-15T00:00:00"/>
    <x v="3"/>
    <x v="8"/>
    <n v="0"/>
    <x v="11"/>
    <s v="Saturday"/>
    <m/>
    <m/>
    <m/>
  </r>
  <r>
    <d v="2012-12-16T00:00:00"/>
    <x v="3"/>
    <x v="8"/>
    <n v="0"/>
    <x v="11"/>
    <s v="Sunday"/>
    <m/>
    <m/>
    <m/>
  </r>
  <r>
    <d v="2012-12-17T00:00:00"/>
    <x v="3"/>
    <x v="8"/>
    <n v="0"/>
    <x v="11"/>
    <s v="Monday"/>
    <m/>
    <m/>
    <m/>
  </r>
  <r>
    <d v="2012-12-18T00:00:00"/>
    <x v="3"/>
    <x v="8"/>
    <n v="0"/>
    <x v="11"/>
    <s v="Tuesday"/>
    <m/>
    <m/>
    <m/>
  </r>
  <r>
    <d v="2012-12-19T00:00:00"/>
    <x v="3"/>
    <x v="8"/>
    <n v="0"/>
    <x v="11"/>
    <s v="Wednesday"/>
    <m/>
    <m/>
    <m/>
  </r>
  <r>
    <d v="2012-12-20T00:00:00"/>
    <x v="3"/>
    <x v="8"/>
    <n v="0"/>
    <x v="11"/>
    <s v="Thursday"/>
    <m/>
    <m/>
    <m/>
  </r>
  <r>
    <d v="2012-12-21T00:00:00"/>
    <x v="3"/>
    <x v="8"/>
    <n v="0"/>
    <x v="11"/>
    <s v="Friday"/>
    <m/>
    <m/>
    <m/>
  </r>
  <r>
    <d v="2012-12-22T00:00:00"/>
    <x v="3"/>
    <x v="8"/>
    <n v="0"/>
    <x v="11"/>
    <s v="Saturday"/>
    <m/>
    <m/>
    <m/>
  </r>
  <r>
    <d v="2012-12-23T00:00:00"/>
    <x v="3"/>
    <x v="8"/>
    <n v="0"/>
    <x v="11"/>
    <s v="Sunday"/>
    <m/>
    <m/>
    <m/>
  </r>
  <r>
    <d v="2012-12-24T00:00:00"/>
    <x v="3"/>
    <x v="8"/>
    <n v="0"/>
    <x v="11"/>
    <s v="Monday"/>
    <m/>
    <m/>
    <m/>
  </r>
  <r>
    <d v="2012-12-25T00:00:00"/>
    <x v="3"/>
    <x v="8"/>
    <n v="0"/>
    <x v="11"/>
    <s v="Tuesday"/>
    <m/>
    <m/>
    <m/>
  </r>
  <r>
    <d v="2012-12-26T00:00:00"/>
    <x v="3"/>
    <x v="8"/>
    <n v="0"/>
    <x v="11"/>
    <s v="Wednesday"/>
    <m/>
    <m/>
    <m/>
  </r>
  <r>
    <d v="2012-12-27T00:00:00"/>
    <x v="3"/>
    <x v="8"/>
    <n v="0"/>
    <x v="11"/>
    <s v="Thursday"/>
    <m/>
    <m/>
    <m/>
  </r>
  <r>
    <d v="2012-12-28T00:00:00"/>
    <x v="3"/>
    <x v="8"/>
    <n v="0"/>
    <x v="11"/>
    <s v="Friday"/>
    <m/>
    <m/>
    <m/>
  </r>
  <r>
    <d v="2012-12-29T00:00:00"/>
    <x v="3"/>
    <x v="8"/>
    <n v="0"/>
    <x v="11"/>
    <s v="Saturday"/>
    <m/>
    <m/>
    <m/>
  </r>
  <r>
    <d v="2012-12-30T00:00:00"/>
    <x v="3"/>
    <x v="8"/>
    <n v="0"/>
    <x v="11"/>
    <s v="Sunday"/>
    <m/>
    <m/>
    <m/>
  </r>
  <r>
    <d v="2012-12-31T00:00:00"/>
    <x v="3"/>
    <x v="8"/>
    <n v="0"/>
    <x v="11"/>
    <s v="Monday"/>
    <m/>
    <m/>
    <m/>
  </r>
  <r>
    <d v="2012-01-01T00:00:00"/>
    <x v="3"/>
    <x v="9"/>
    <n v="0"/>
    <x v="0"/>
    <s v="Sunday"/>
    <m/>
    <m/>
    <m/>
  </r>
  <r>
    <d v="2012-01-02T00:00:00"/>
    <x v="3"/>
    <x v="9"/>
    <n v="136"/>
    <x v="0"/>
    <s v="Monday"/>
    <m/>
    <m/>
    <m/>
  </r>
  <r>
    <d v="2012-01-03T00:00:00"/>
    <x v="3"/>
    <x v="9"/>
    <n v="0"/>
    <x v="0"/>
    <s v="Tuesday"/>
    <m/>
    <m/>
    <m/>
  </r>
  <r>
    <d v="2012-01-04T00:00:00"/>
    <x v="3"/>
    <x v="9"/>
    <n v="0"/>
    <x v="0"/>
    <s v="Wednesday"/>
    <m/>
    <m/>
    <m/>
  </r>
  <r>
    <d v="2012-01-05T00:00:00"/>
    <x v="3"/>
    <x v="9"/>
    <n v="0"/>
    <x v="0"/>
    <s v="Thursday"/>
    <m/>
    <m/>
    <m/>
  </r>
  <r>
    <d v="2012-01-06T00:00:00"/>
    <x v="3"/>
    <x v="9"/>
    <n v="0"/>
    <x v="0"/>
    <s v="Friday"/>
    <m/>
    <m/>
    <m/>
  </r>
  <r>
    <d v="2012-01-07T00:00:00"/>
    <x v="3"/>
    <x v="9"/>
    <n v="0"/>
    <x v="0"/>
    <s v="Saturday"/>
    <m/>
    <m/>
    <m/>
  </r>
  <r>
    <d v="2012-01-08T00:00:00"/>
    <x v="3"/>
    <x v="9"/>
    <n v="0"/>
    <x v="0"/>
    <s v="Sunday"/>
    <m/>
    <m/>
    <m/>
  </r>
  <r>
    <d v="2012-01-09T00:00:00"/>
    <x v="3"/>
    <x v="9"/>
    <n v="146"/>
    <x v="0"/>
    <s v="Monday"/>
    <m/>
    <m/>
    <m/>
  </r>
  <r>
    <d v="2012-01-10T00:00:00"/>
    <x v="3"/>
    <x v="9"/>
    <n v="0"/>
    <x v="0"/>
    <s v="Tuesday"/>
    <m/>
    <m/>
    <m/>
  </r>
  <r>
    <d v="2012-01-11T00:00:00"/>
    <x v="3"/>
    <x v="9"/>
    <n v="0"/>
    <x v="0"/>
    <s v="Wednesday"/>
    <m/>
    <m/>
    <m/>
  </r>
  <r>
    <d v="2012-01-12T00:00:00"/>
    <x v="3"/>
    <x v="9"/>
    <n v="0"/>
    <x v="0"/>
    <s v="Thursday"/>
    <m/>
    <m/>
    <m/>
  </r>
  <r>
    <d v="2012-01-13T00:00:00"/>
    <x v="3"/>
    <x v="9"/>
    <n v="0"/>
    <x v="0"/>
    <s v="Friday"/>
    <m/>
    <m/>
    <m/>
  </r>
  <r>
    <d v="2012-01-14T00:00:00"/>
    <x v="3"/>
    <x v="9"/>
    <n v="0"/>
    <x v="0"/>
    <s v="Saturday"/>
    <m/>
    <m/>
    <m/>
  </r>
  <r>
    <d v="2012-01-15T00:00:00"/>
    <x v="3"/>
    <x v="9"/>
    <n v="0"/>
    <x v="0"/>
    <s v="Sunday"/>
    <m/>
    <m/>
    <m/>
  </r>
  <r>
    <d v="2012-01-16T00:00:00"/>
    <x v="3"/>
    <x v="9"/>
    <n v="134"/>
    <x v="0"/>
    <s v="Monday"/>
    <m/>
    <m/>
    <m/>
  </r>
  <r>
    <d v="2012-01-17T00:00:00"/>
    <x v="3"/>
    <x v="9"/>
    <n v="0"/>
    <x v="0"/>
    <s v="Tuesday"/>
    <m/>
    <m/>
    <m/>
  </r>
  <r>
    <d v="2012-01-18T00:00:00"/>
    <x v="3"/>
    <x v="9"/>
    <n v="0"/>
    <x v="0"/>
    <s v="Wednesday"/>
    <m/>
    <m/>
    <m/>
  </r>
  <r>
    <d v="2012-01-19T00:00:00"/>
    <x v="3"/>
    <x v="9"/>
    <n v="0"/>
    <x v="0"/>
    <s v="Thursday"/>
    <m/>
    <m/>
    <m/>
  </r>
  <r>
    <d v="2012-01-20T00:00:00"/>
    <x v="3"/>
    <x v="9"/>
    <n v="0"/>
    <x v="0"/>
    <s v="Friday"/>
    <m/>
    <m/>
    <m/>
  </r>
  <r>
    <d v="2012-01-21T00:00:00"/>
    <x v="3"/>
    <x v="9"/>
    <n v="0"/>
    <x v="0"/>
    <s v="Saturday"/>
    <m/>
    <m/>
    <m/>
  </r>
  <r>
    <d v="2012-01-22T00:00:00"/>
    <x v="3"/>
    <x v="9"/>
    <n v="0"/>
    <x v="0"/>
    <s v="Sunday"/>
    <m/>
    <m/>
    <m/>
  </r>
  <r>
    <d v="2012-01-23T00:00:00"/>
    <x v="3"/>
    <x v="9"/>
    <n v="174"/>
    <x v="0"/>
    <s v="Monday"/>
    <m/>
    <m/>
    <m/>
  </r>
  <r>
    <d v="2012-01-24T00:00:00"/>
    <x v="3"/>
    <x v="9"/>
    <n v="0"/>
    <x v="0"/>
    <s v="Tuesday"/>
    <m/>
    <m/>
    <m/>
  </r>
  <r>
    <d v="2012-01-25T00:00:00"/>
    <x v="3"/>
    <x v="9"/>
    <n v="0"/>
    <x v="0"/>
    <s v="Wednesday"/>
    <m/>
    <m/>
    <m/>
  </r>
  <r>
    <d v="2012-01-26T00:00:00"/>
    <x v="3"/>
    <x v="9"/>
    <n v="0"/>
    <x v="0"/>
    <s v="Thursday"/>
    <m/>
    <m/>
    <m/>
  </r>
  <r>
    <d v="2012-01-27T00:00:00"/>
    <x v="3"/>
    <x v="9"/>
    <n v="0"/>
    <x v="0"/>
    <s v="Friday"/>
    <m/>
    <m/>
    <m/>
  </r>
  <r>
    <d v="2012-01-28T00:00:00"/>
    <x v="3"/>
    <x v="9"/>
    <n v="0"/>
    <x v="0"/>
    <s v="Saturday"/>
    <m/>
    <m/>
    <m/>
  </r>
  <r>
    <d v="2012-01-29T00:00:00"/>
    <x v="3"/>
    <x v="9"/>
    <n v="0"/>
    <x v="0"/>
    <s v="Sunday"/>
    <m/>
    <m/>
    <m/>
  </r>
  <r>
    <d v="2012-01-30T00:00:00"/>
    <x v="3"/>
    <x v="9"/>
    <n v="95"/>
    <x v="0"/>
    <s v="Monday"/>
    <m/>
    <m/>
    <m/>
  </r>
  <r>
    <d v="2012-01-31T00:00:00"/>
    <x v="3"/>
    <x v="9"/>
    <n v="0"/>
    <x v="0"/>
    <s v="Tuesday"/>
    <m/>
    <m/>
    <m/>
  </r>
  <r>
    <d v="2012-02-01T00:00:00"/>
    <x v="3"/>
    <x v="9"/>
    <n v="0"/>
    <x v="1"/>
    <s v="Wednesday"/>
    <m/>
    <m/>
    <m/>
  </r>
  <r>
    <d v="2012-02-02T00:00:00"/>
    <x v="3"/>
    <x v="9"/>
    <n v="0"/>
    <x v="1"/>
    <s v="Thursday"/>
    <m/>
    <m/>
    <m/>
  </r>
  <r>
    <d v="2012-02-03T00:00:00"/>
    <x v="3"/>
    <x v="9"/>
    <n v="0"/>
    <x v="1"/>
    <s v="Friday"/>
    <m/>
    <m/>
    <m/>
  </r>
  <r>
    <d v="2012-02-04T00:00:00"/>
    <x v="3"/>
    <x v="9"/>
    <n v="0"/>
    <x v="1"/>
    <s v="Saturday"/>
    <m/>
    <m/>
    <m/>
  </r>
  <r>
    <d v="2012-02-05T00:00:00"/>
    <x v="3"/>
    <x v="9"/>
    <n v="0"/>
    <x v="1"/>
    <s v="Sunday"/>
    <m/>
    <m/>
    <m/>
  </r>
  <r>
    <d v="2012-02-06T00:00:00"/>
    <x v="3"/>
    <x v="9"/>
    <n v="44"/>
    <x v="1"/>
    <s v="Monday"/>
    <m/>
    <m/>
    <m/>
  </r>
  <r>
    <d v="2012-02-07T00:00:00"/>
    <x v="3"/>
    <x v="9"/>
    <n v="0"/>
    <x v="1"/>
    <s v="Tuesday"/>
    <m/>
    <m/>
    <m/>
  </r>
  <r>
    <d v="2012-02-08T00:00:00"/>
    <x v="3"/>
    <x v="9"/>
    <n v="0"/>
    <x v="1"/>
    <s v="Wednesday"/>
    <m/>
    <m/>
    <m/>
  </r>
  <r>
    <d v="2012-02-09T00:00:00"/>
    <x v="3"/>
    <x v="9"/>
    <n v="0"/>
    <x v="1"/>
    <s v="Thursday"/>
    <m/>
    <m/>
    <m/>
  </r>
  <r>
    <d v="2012-02-10T00:00:00"/>
    <x v="3"/>
    <x v="9"/>
    <n v="0"/>
    <x v="1"/>
    <s v="Friday"/>
    <m/>
    <m/>
    <m/>
  </r>
  <r>
    <d v="2012-02-11T00:00:00"/>
    <x v="3"/>
    <x v="9"/>
    <n v="0"/>
    <x v="1"/>
    <s v="Saturday"/>
    <m/>
    <m/>
    <m/>
  </r>
  <r>
    <d v="2012-02-12T00:00:00"/>
    <x v="3"/>
    <x v="9"/>
    <n v="0"/>
    <x v="1"/>
    <s v="Sunday"/>
    <m/>
    <m/>
    <m/>
  </r>
  <r>
    <d v="2012-02-13T00:00:00"/>
    <x v="3"/>
    <x v="9"/>
    <n v="141"/>
    <x v="1"/>
    <s v="Monday"/>
    <m/>
    <m/>
    <m/>
  </r>
  <r>
    <d v="2012-02-14T00:00:00"/>
    <x v="3"/>
    <x v="9"/>
    <n v="0"/>
    <x v="1"/>
    <s v="Tuesday"/>
    <m/>
    <m/>
    <m/>
  </r>
  <r>
    <d v="2012-02-15T00:00:00"/>
    <x v="3"/>
    <x v="9"/>
    <n v="0"/>
    <x v="1"/>
    <s v="Wednesday"/>
    <m/>
    <m/>
    <m/>
  </r>
  <r>
    <d v="2012-02-16T00:00:00"/>
    <x v="3"/>
    <x v="9"/>
    <n v="0"/>
    <x v="1"/>
    <s v="Thursday"/>
    <m/>
    <m/>
    <m/>
  </r>
  <r>
    <d v="2012-02-17T00:00:00"/>
    <x v="3"/>
    <x v="9"/>
    <n v="0"/>
    <x v="1"/>
    <s v="Friday"/>
    <m/>
    <m/>
    <m/>
  </r>
  <r>
    <d v="2012-02-18T00:00:00"/>
    <x v="3"/>
    <x v="9"/>
    <n v="0"/>
    <x v="1"/>
    <s v="Saturday"/>
    <m/>
    <m/>
    <m/>
  </r>
  <r>
    <d v="2012-02-19T00:00:00"/>
    <x v="3"/>
    <x v="9"/>
    <n v="0"/>
    <x v="1"/>
    <s v="Sunday"/>
    <m/>
    <m/>
    <m/>
  </r>
  <r>
    <d v="2012-02-20T00:00:00"/>
    <x v="3"/>
    <x v="9"/>
    <n v="52"/>
    <x v="1"/>
    <s v="Monday"/>
    <m/>
    <m/>
    <m/>
  </r>
  <r>
    <d v="2012-02-21T00:00:00"/>
    <x v="3"/>
    <x v="9"/>
    <n v="0"/>
    <x v="1"/>
    <s v="Tuesday"/>
    <m/>
    <m/>
    <m/>
  </r>
  <r>
    <d v="2012-02-22T00:00:00"/>
    <x v="3"/>
    <x v="9"/>
    <n v="0"/>
    <x v="1"/>
    <s v="Wednesday"/>
    <m/>
    <m/>
    <m/>
  </r>
  <r>
    <d v="2012-02-23T00:00:00"/>
    <x v="3"/>
    <x v="9"/>
    <n v="0"/>
    <x v="1"/>
    <s v="Thursday"/>
    <m/>
    <m/>
    <m/>
  </r>
  <r>
    <d v="2012-02-24T00:00:00"/>
    <x v="3"/>
    <x v="9"/>
    <n v="0"/>
    <x v="1"/>
    <s v="Friday"/>
    <m/>
    <m/>
    <m/>
  </r>
  <r>
    <d v="2012-02-25T00:00:00"/>
    <x v="3"/>
    <x v="9"/>
    <n v="0"/>
    <x v="1"/>
    <s v="Saturday"/>
    <m/>
    <m/>
    <m/>
  </r>
  <r>
    <d v="2012-02-26T00:00:00"/>
    <x v="3"/>
    <x v="9"/>
    <n v="0"/>
    <x v="1"/>
    <s v="Sunday"/>
    <m/>
    <m/>
    <m/>
  </r>
  <r>
    <d v="2012-02-27T00:00:00"/>
    <x v="3"/>
    <x v="9"/>
    <n v="115"/>
    <x v="1"/>
    <s v="Monday"/>
    <m/>
    <m/>
    <m/>
  </r>
  <r>
    <d v="2012-02-28T00:00:00"/>
    <x v="3"/>
    <x v="9"/>
    <n v="0"/>
    <x v="1"/>
    <s v="Tuesday"/>
    <m/>
    <m/>
    <m/>
  </r>
  <r>
    <d v="2012-02-29T00:00:00"/>
    <x v="3"/>
    <x v="9"/>
    <n v="0"/>
    <x v="1"/>
    <s v="Wednesday"/>
    <m/>
    <m/>
    <m/>
  </r>
  <r>
    <d v="2012-03-01T00:00:00"/>
    <x v="3"/>
    <x v="9"/>
    <n v="0"/>
    <x v="2"/>
    <s v="Thursday"/>
    <m/>
    <m/>
    <m/>
  </r>
  <r>
    <d v="2012-03-02T00:00:00"/>
    <x v="3"/>
    <x v="9"/>
    <n v="0"/>
    <x v="2"/>
    <s v="Friday"/>
    <m/>
    <m/>
    <m/>
  </r>
  <r>
    <d v="2012-03-03T00:00:00"/>
    <x v="3"/>
    <x v="9"/>
    <n v="0"/>
    <x v="2"/>
    <s v="Saturday"/>
    <m/>
    <m/>
    <m/>
  </r>
  <r>
    <d v="2012-03-04T00:00:00"/>
    <x v="3"/>
    <x v="9"/>
    <n v="0"/>
    <x v="2"/>
    <s v="Sunday"/>
    <m/>
    <m/>
    <m/>
  </r>
  <r>
    <d v="2012-03-05T00:00:00"/>
    <x v="3"/>
    <x v="9"/>
    <n v="139"/>
    <x v="2"/>
    <s v="Monday"/>
    <m/>
    <m/>
    <m/>
  </r>
  <r>
    <d v="2012-03-06T00:00:00"/>
    <x v="3"/>
    <x v="9"/>
    <n v="0"/>
    <x v="2"/>
    <s v="Tuesday"/>
    <m/>
    <m/>
    <m/>
  </r>
  <r>
    <d v="2012-03-07T00:00:00"/>
    <x v="3"/>
    <x v="9"/>
    <n v="0"/>
    <x v="2"/>
    <s v="Wednesday"/>
    <m/>
    <m/>
    <m/>
  </r>
  <r>
    <d v="2012-03-08T00:00:00"/>
    <x v="3"/>
    <x v="9"/>
    <n v="0"/>
    <x v="2"/>
    <s v="Thursday"/>
    <m/>
    <m/>
    <m/>
  </r>
  <r>
    <d v="2012-03-09T00:00:00"/>
    <x v="3"/>
    <x v="9"/>
    <n v="0"/>
    <x v="2"/>
    <s v="Friday"/>
    <m/>
    <m/>
    <m/>
  </r>
  <r>
    <d v="2012-03-10T00:00:00"/>
    <x v="3"/>
    <x v="9"/>
    <n v="0"/>
    <x v="2"/>
    <s v="Saturday"/>
    <m/>
    <m/>
    <m/>
  </r>
  <r>
    <d v="2012-03-11T00:00:00"/>
    <x v="3"/>
    <x v="9"/>
    <n v="0"/>
    <x v="2"/>
    <s v="Sunday"/>
    <m/>
    <m/>
    <m/>
  </r>
  <r>
    <d v="2012-03-12T00:00:00"/>
    <x v="3"/>
    <x v="9"/>
    <n v="146"/>
    <x v="2"/>
    <s v="Monday"/>
    <m/>
    <m/>
    <m/>
  </r>
  <r>
    <d v="2012-03-13T00:00:00"/>
    <x v="3"/>
    <x v="9"/>
    <n v="0"/>
    <x v="2"/>
    <s v="Tuesday"/>
    <m/>
    <m/>
    <m/>
  </r>
  <r>
    <d v="2012-03-14T00:00:00"/>
    <x v="3"/>
    <x v="9"/>
    <n v="0"/>
    <x v="2"/>
    <s v="Wednesday"/>
    <m/>
    <m/>
    <m/>
  </r>
  <r>
    <d v="2012-03-15T00:00:00"/>
    <x v="3"/>
    <x v="9"/>
    <n v="0"/>
    <x v="2"/>
    <s v="Thursday"/>
    <m/>
    <m/>
    <m/>
  </r>
  <r>
    <d v="2012-03-16T00:00:00"/>
    <x v="3"/>
    <x v="9"/>
    <n v="0"/>
    <x v="2"/>
    <s v="Friday"/>
    <m/>
    <m/>
    <m/>
  </r>
  <r>
    <d v="2012-03-17T00:00:00"/>
    <x v="3"/>
    <x v="9"/>
    <n v="0"/>
    <x v="2"/>
    <s v="Saturday"/>
    <m/>
    <m/>
    <m/>
  </r>
  <r>
    <d v="2012-03-18T00:00:00"/>
    <x v="3"/>
    <x v="9"/>
    <n v="0"/>
    <x v="2"/>
    <s v="Sunday"/>
    <m/>
    <m/>
    <m/>
  </r>
  <r>
    <d v="2012-03-19T00:00:00"/>
    <x v="3"/>
    <x v="9"/>
    <n v="115"/>
    <x v="2"/>
    <s v="Monday"/>
    <m/>
    <m/>
    <m/>
  </r>
  <r>
    <d v="2012-03-20T00:00:00"/>
    <x v="3"/>
    <x v="9"/>
    <n v="0"/>
    <x v="2"/>
    <s v="Tuesday"/>
    <m/>
    <m/>
    <m/>
  </r>
  <r>
    <d v="2012-03-21T00:00:00"/>
    <x v="3"/>
    <x v="9"/>
    <n v="0"/>
    <x v="2"/>
    <s v="Wednesday"/>
    <m/>
    <m/>
    <m/>
  </r>
  <r>
    <d v="2012-03-22T00:00:00"/>
    <x v="3"/>
    <x v="9"/>
    <n v="0"/>
    <x v="2"/>
    <s v="Thursday"/>
    <m/>
    <m/>
    <m/>
  </r>
  <r>
    <d v="2012-03-23T00:00:00"/>
    <x v="3"/>
    <x v="9"/>
    <n v="0"/>
    <x v="2"/>
    <s v="Friday"/>
    <m/>
    <m/>
    <m/>
  </r>
  <r>
    <d v="2012-03-24T00:00:00"/>
    <x v="3"/>
    <x v="9"/>
    <n v="0"/>
    <x v="2"/>
    <s v="Saturday"/>
    <m/>
    <m/>
    <m/>
  </r>
  <r>
    <d v="2012-03-25T00:00:00"/>
    <x v="3"/>
    <x v="9"/>
    <n v="0"/>
    <x v="2"/>
    <s v="Sunday"/>
    <m/>
    <m/>
    <m/>
  </r>
  <r>
    <d v="2012-03-26T00:00:00"/>
    <x v="3"/>
    <x v="9"/>
    <n v="132"/>
    <x v="2"/>
    <s v="Monday"/>
    <m/>
    <m/>
    <m/>
  </r>
  <r>
    <d v="2012-03-27T00:00:00"/>
    <x v="3"/>
    <x v="9"/>
    <n v="0"/>
    <x v="2"/>
    <s v="Tuesday"/>
    <m/>
    <m/>
    <m/>
  </r>
  <r>
    <d v="2012-03-28T00:00:00"/>
    <x v="3"/>
    <x v="9"/>
    <n v="0"/>
    <x v="2"/>
    <s v="Wednesday"/>
    <m/>
    <m/>
    <m/>
  </r>
  <r>
    <d v="2012-03-29T00:00:00"/>
    <x v="3"/>
    <x v="9"/>
    <n v="0"/>
    <x v="2"/>
    <s v="Thursday"/>
    <m/>
    <m/>
    <m/>
  </r>
  <r>
    <d v="2012-03-30T00:00:00"/>
    <x v="3"/>
    <x v="9"/>
    <n v="0"/>
    <x v="2"/>
    <s v="Friday"/>
    <m/>
    <m/>
    <m/>
  </r>
  <r>
    <d v="2012-03-31T00:00:00"/>
    <x v="3"/>
    <x v="9"/>
    <n v="0"/>
    <x v="2"/>
    <s v="Saturday"/>
    <m/>
    <m/>
    <m/>
  </r>
  <r>
    <d v="2012-04-01T00:00:00"/>
    <x v="3"/>
    <x v="9"/>
    <n v="0"/>
    <x v="3"/>
    <s v="Sunday"/>
    <m/>
    <m/>
    <m/>
  </r>
  <r>
    <d v="2012-04-02T00:00:00"/>
    <x v="3"/>
    <x v="9"/>
    <n v="96"/>
    <x v="3"/>
    <s v="Monday"/>
    <m/>
    <m/>
    <m/>
  </r>
  <r>
    <d v="2012-04-03T00:00:00"/>
    <x v="3"/>
    <x v="9"/>
    <n v="0"/>
    <x v="3"/>
    <s v="Tuesday"/>
    <m/>
    <m/>
    <m/>
  </r>
  <r>
    <d v="2012-04-04T00:00:00"/>
    <x v="3"/>
    <x v="9"/>
    <n v="0"/>
    <x v="3"/>
    <s v="Wednesday"/>
    <m/>
    <m/>
    <m/>
  </r>
  <r>
    <d v="2012-04-05T00:00:00"/>
    <x v="3"/>
    <x v="9"/>
    <n v="0"/>
    <x v="3"/>
    <s v="Thursday"/>
    <m/>
    <m/>
    <m/>
  </r>
  <r>
    <d v="2012-04-06T00:00:00"/>
    <x v="3"/>
    <x v="9"/>
    <n v="0"/>
    <x v="3"/>
    <s v="Friday"/>
    <m/>
    <m/>
    <m/>
  </r>
  <r>
    <d v="2012-04-07T00:00:00"/>
    <x v="3"/>
    <x v="9"/>
    <n v="0"/>
    <x v="3"/>
    <s v="Saturday"/>
    <m/>
    <m/>
    <m/>
  </r>
  <r>
    <d v="2012-04-08T00:00:00"/>
    <x v="3"/>
    <x v="9"/>
    <n v="0"/>
    <x v="3"/>
    <s v="Sunday"/>
    <m/>
    <m/>
    <m/>
  </r>
  <r>
    <d v="2012-04-09T00:00:00"/>
    <x v="3"/>
    <x v="9"/>
    <n v="133"/>
    <x v="3"/>
    <s v="Monday"/>
    <m/>
    <m/>
    <m/>
  </r>
  <r>
    <d v="2012-04-10T00:00:00"/>
    <x v="3"/>
    <x v="9"/>
    <n v="0"/>
    <x v="3"/>
    <s v="Tuesday"/>
    <m/>
    <m/>
    <m/>
  </r>
  <r>
    <d v="2012-04-11T00:00:00"/>
    <x v="3"/>
    <x v="9"/>
    <n v="0"/>
    <x v="3"/>
    <s v="Wednesday"/>
    <m/>
    <m/>
    <m/>
  </r>
  <r>
    <d v="2012-04-12T00:00:00"/>
    <x v="3"/>
    <x v="9"/>
    <n v="0"/>
    <x v="3"/>
    <s v="Thursday"/>
    <m/>
    <m/>
    <m/>
  </r>
  <r>
    <d v="2012-04-13T00:00:00"/>
    <x v="3"/>
    <x v="9"/>
    <n v="0"/>
    <x v="3"/>
    <s v="Friday"/>
    <m/>
    <m/>
    <m/>
  </r>
  <r>
    <d v="2012-04-14T00:00:00"/>
    <x v="3"/>
    <x v="9"/>
    <n v="0"/>
    <x v="3"/>
    <s v="Saturday"/>
    <m/>
    <m/>
    <m/>
  </r>
  <r>
    <d v="2012-04-15T00:00:00"/>
    <x v="3"/>
    <x v="9"/>
    <n v="0"/>
    <x v="3"/>
    <s v="Sunday"/>
    <m/>
    <m/>
    <m/>
  </r>
  <r>
    <d v="2012-04-16T00:00:00"/>
    <x v="3"/>
    <x v="9"/>
    <n v="80"/>
    <x v="3"/>
    <s v="Monday"/>
    <m/>
    <m/>
    <m/>
  </r>
  <r>
    <d v="2012-04-17T00:00:00"/>
    <x v="3"/>
    <x v="9"/>
    <n v="0"/>
    <x v="3"/>
    <s v="Tuesday"/>
    <m/>
    <m/>
    <m/>
  </r>
  <r>
    <d v="2012-04-18T00:00:00"/>
    <x v="3"/>
    <x v="9"/>
    <n v="0"/>
    <x v="3"/>
    <s v="Wednesday"/>
    <m/>
    <m/>
    <m/>
  </r>
  <r>
    <d v="2012-04-19T00:00:00"/>
    <x v="3"/>
    <x v="9"/>
    <n v="0"/>
    <x v="3"/>
    <s v="Thursday"/>
    <m/>
    <m/>
    <m/>
  </r>
  <r>
    <d v="2012-04-20T00:00:00"/>
    <x v="3"/>
    <x v="9"/>
    <n v="0"/>
    <x v="3"/>
    <s v="Friday"/>
    <m/>
    <m/>
    <m/>
  </r>
  <r>
    <d v="2012-04-21T00:00:00"/>
    <x v="3"/>
    <x v="9"/>
    <n v="0"/>
    <x v="3"/>
    <s v="Saturday"/>
    <m/>
    <m/>
    <m/>
  </r>
  <r>
    <d v="2012-04-22T00:00:00"/>
    <x v="3"/>
    <x v="9"/>
    <n v="0"/>
    <x v="3"/>
    <s v="Sunday"/>
    <m/>
    <m/>
    <m/>
  </r>
  <r>
    <d v="2012-04-23T00:00:00"/>
    <x v="3"/>
    <x v="9"/>
    <n v="147"/>
    <x v="3"/>
    <s v="Monday"/>
    <m/>
    <m/>
    <m/>
  </r>
  <r>
    <d v="2012-04-24T00:00:00"/>
    <x v="3"/>
    <x v="9"/>
    <n v="0"/>
    <x v="3"/>
    <s v="Tuesday"/>
    <m/>
    <m/>
    <m/>
  </r>
  <r>
    <d v="2012-04-25T00:00:00"/>
    <x v="3"/>
    <x v="9"/>
    <n v="0"/>
    <x v="3"/>
    <s v="Wednesday"/>
    <m/>
    <m/>
    <m/>
  </r>
  <r>
    <d v="2012-04-26T00:00:00"/>
    <x v="3"/>
    <x v="9"/>
    <n v="0"/>
    <x v="3"/>
    <s v="Thursday"/>
    <m/>
    <m/>
    <m/>
  </r>
  <r>
    <d v="2012-04-27T00:00:00"/>
    <x v="3"/>
    <x v="9"/>
    <n v="0"/>
    <x v="3"/>
    <s v="Friday"/>
    <m/>
    <m/>
    <m/>
  </r>
  <r>
    <d v="2012-04-28T00:00:00"/>
    <x v="3"/>
    <x v="9"/>
    <n v="0"/>
    <x v="3"/>
    <s v="Saturday"/>
    <m/>
    <m/>
    <m/>
  </r>
  <r>
    <d v="2012-04-29T00:00:00"/>
    <x v="3"/>
    <x v="9"/>
    <n v="0"/>
    <x v="3"/>
    <s v="Sunday"/>
    <m/>
    <m/>
    <m/>
  </r>
  <r>
    <d v="2012-04-30T00:00:00"/>
    <x v="3"/>
    <x v="9"/>
    <n v="157"/>
    <x v="3"/>
    <s v="Monday"/>
    <m/>
    <m/>
    <m/>
  </r>
  <r>
    <d v="2012-05-01T00:00:00"/>
    <x v="3"/>
    <x v="9"/>
    <n v="0"/>
    <x v="4"/>
    <s v="Tuesday"/>
    <m/>
    <m/>
    <m/>
  </r>
  <r>
    <d v="2012-05-02T00:00:00"/>
    <x v="3"/>
    <x v="9"/>
    <n v="0"/>
    <x v="4"/>
    <s v="Wednesday"/>
    <m/>
    <m/>
    <m/>
  </r>
  <r>
    <d v="2012-05-03T00:00:00"/>
    <x v="3"/>
    <x v="9"/>
    <n v="0"/>
    <x v="4"/>
    <s v="Thursday"/>
    <m/>
    <m/>
    <m/>
  </r>
  <r>
    <d v="2012-05-04T00:00:00"/>
    <x v="3"/>
    <x v="9"/>
    <n v="0"/>
    <x v="4"/>
    <s v="Friday"/>
    <m/>
    <m/>
    <m/>
  </r>
  <r>
    <d v="2012-05-05T00:00:00"/>
    <x v="3"/>
    <x v="9"/>
    <n v="0"/>
    <x v="4"/>
    <s v="Saturday"/>
    <m/>
    <m/>
    <m/>
  </r>
  <r>
    <d v="2012-05-06T00:00:00"/>
    <x v="3"/>
    <x v="9"/>
    <n v="0"/>
    <x v="4"/>
    <s v="Sunday"/>
    <m/>
    <m/>
    <m/>
  </r>
  <r>
    <d v="2012-05-07T00:00:00"/>
    <x v="3"/>
    <x v="9"/>
    <n v="142"/>
    <x v="4"/>
    <s v="Monday"/>
    <m/>
    <m/>
    <m/>
  </r>
  <r>
    <d v="2012-05-08T00:00:00"/>
    <x v="3"/>
    <x v="9"/>
    <n v="0"/>
    <x v="4"/>
    <s v="Tuesday"/>
    <m/>
    <m/>
    <m/>
  </r>
  <r>
    <d v="2012-05-09T00:00:00"/>
    <x v="3"/>
    <x v="9"/>
    <n v="0"/>
    <x v="4"/>
    <s v="Wednesday"/>
    <m/>
    <m/>
    <m/>
  </r>
  <r>
    <d v="2012-05-10T00:00:00"/>
    <x v="3"/>
    <x v="9"/>
    <n v="0"/>
    <x v="4"/>
    <s v="Thursday"/>
    <m/>
    <m/>
    <m/>
  </r>
  <r>
    <d v="2012-05-11T00:00:00"/>
    <x v="3"/>
    <x v="9"/>
    <n v="0"/>
    <x v="4"/>
    <s v="Friday"/>
    <m/>
    <m/>
    <m/>
  </r>
  <r>
    <d v="2012-05-12T00:00:00"/>
    <x v="3"/>
    <x v="9"/>
    <n v="0"/>
    <x v="4"/>
    <s v="Saturday"/>
    <m/>
    <m/>
    <m/>
  </r>
  <r>
    <d v="2012-05-13T00:00:00"/>
    <x v="3"/>
    <x v="9"/>
    <n v="0"/>
    <x v="4"/>
    <s v="Sunday"/>
    <m/>
    <m/>
    <m/>
  </r>
  <r>
    <d v="2012-05-14T00:00:00"/>
    <x v="3"/>
    <x v="9"/>
    <n v="83"/>
    <x v="4"/>
    <s v="Monday"/>
    <m/>
    <m/>
    <m/>
  </r>
  <r>
    <d v="2012-05-15T00:00:00"/>
    <x v="3"/>
    <x v="9"/>
    <n v="0"/>
    <x v="4"/>
    <s v="Tuesday"/>
    <m/>
    <m/>
    <m/>
  </r>
  <r>
    <d v="2012-05-16T00:00:00"/>
    <x v="3"/>
    <x v="9"/>
    <n v="0"/>
    <x v="4"/>
    <s v="Wednesday"/>
    <m/>
    <m/>
    <m/>
  </r>
  <r>
    <d v="2012-05-17T00:00:00"/>
    <x v="3"/>
    <x v="9"/>
    <n v="0"/>
    <x v="4"/>
    <s v="Thursday"/>
    <m/>
    <m/>
    <m/>
  </r>
  <r>
    <d v="2012-05-18T00:00:00"/>
    <x v="3"/>
    <x v="9"/>
    <n v="0"/>
    <x v="4"/>
    <s v="Friday"/>
    <m/>
    <m/>
    <m/>
  </r>
  <r>
    <d v="2012-05-19T00:00:00"/>
    <x v="3"/>
    <x v="9"/>
    <n v="0"/>
    <x v="4"/>
    <s v="Saturday"/>
    <m/>
    <m/>
    <m/>
  </r>
  <r>
    <d v="2012-05-20T00:00:00"/>
    <x v="3"/>
    <x v="9"/>
    <n v="0"/>
    <x v="4"/>
    <s v="Sunday"/>
    <m/>
    <m/>
    <m/>
  </r>
  <r>
    <d v="2012-05-21T00:00:00"/>
    <x v="3"/>
    <x v="9"/>
    <n v="178"/>
    <x v="4"/>
    <s v="Monday"/>
    <m/>
    <m/>
    <m/>
  </r>
  <r>
    <d v="2012-05-22T00:00:00"/>
    <x v="3"/>
    <x v="9"/>
    <n v="0"/>
    <x v="4"/>
    <s v="Tuesday"/>
    <m/>
    <m/>
    <m/>
  </r>
  <r>
    <d v="2012-05-23T00:00:00"/>
    <x v="3"/>
    <x v="9"/>
    <n v="0"/>
    <x v="4"/>
    <s v="Wednesday"/>
    <m/>
    <m/>
    <m/>
  </r>
  <r>
    <d v="2012-05-24T00:00:00"/>
    <x v="3"/>
    <x v="9"/>
    <n v="0"/>
    <x v="4"/>
    <s v="Thursday"/>
    <m/>
    <m/>
    <m/>
  </r>
  <r>
    <d v="2012-05-25T00:00:00"/>
    <x v="3"/>
    <x v="9"/>
    <n v="0"/>
    <x v="4"/>
    <s v="Friday"/>
    <m/>
    <m/>
    <m/>
  </r>
  <r>
    <d v="2012-05-26T00:00:00"/>
    <x v="3"/>
    <x v="9"/>
    <n v="0"/>
    <x v="4"/>
    <s v="Saturday"/>
    <m/>
    <m/>
    <m/>
  </r>
  <r>
    <d v="2012-05-27T00:00:00"/>
    <x v="3"/>
    <x v="9"/>
    <n v="0"/>
    <x v="4"/>
    <s v="Sunday"/>
    <m/>
    <m/>
    <m/>
  </r>
  <r>
    <d v="2012-05-28T00:00:00"/>
    <x v="3"/>
    <x v="9"/>
    <n v="111"/>
    <x v="4"/>
    <s v="Monday"/>
    <m/>
    <m/>
    <m/>
  </r>
  <r>
    <d v="2012-05-29T00:00:00"/>
    <x v="3"/>
    <x v="9"/>
    <n v="0"/>
    <x v="4"/>
    <s v="Tuesday"/>
    <m/>
    <m/>
    <m/>
  </r>
  <r>
    <d v="2012-05-30T00:00:00"/>
    <x v="3"/>
    <x v="9"/>
    <n v="0"/>
    <x v="4"/>
    <s v="Wednesday"/>
    <m/>
    <m/>
    <m/>
  </r>
  <r>
    <d v="2012-05-31T00:00:00"/>
    <x v="3"/>
    <x v="9"/>
    <n v="0"/>
    <x v="4"/>
    <s v="Thursday"/>
    <m/>
    <m/>
    <m/>
  </r>
  <r>
    <d v="2012-06-01T00:00:00"/>
    <x v="3"/>
    <x v="9"/>
    <n v="0"/>
    <x v="5"/>
    <s v="Friday"/>
    <m/>
    <m/>
    <m/>
  </r>
  <r>
    <d v="2012-06-02T00:00:00"/>
    <x v="3"/>
    <x v="9"/>
    <n v="0"/>
    <x v="5"/>
    <s v="Saturday"/>
    <m/>
    <m/>
    <m/>
  </r>
  <r>
    <d v="2012-06-03T00:00:00"/>
    <x v="3"/>
    <x v="9"/>
    <n v="0"/>
    <x v="5"/>
    <s v="Sunday"/>
    <m/>
    <m/>
    <m/>
  </r>
  <r>
    <d v="2012-06-04T00:00:00"/>
    <x v="3"/>
    <x v="9"/>
    <n v="153"/>
    <x v="5"/>
    <s v="Monday"/>
    <m/>
    <m/>
    <m/>
  </r>
  <r>
    <d v="2012-06-05T00:00:00"/>
    <x v="3"/>
    <x v="9"/>
    <n v="0"/>
    <x v="5"/>
    <s v="Tuesday"/>
    <m/>
    <m/>
    <m/>
  </r>
  <r>
    <d v="2012-06-06T00:00:00"/>
    <x v="3"/>
    <x v="9"/>
    <n v="0"/>
    <x v="5"/>
    <s v="Wednesday"/>
    <m/>
    <m/>
    <m/>
  </r>
  <r>
    <d v="2012-06-07T00:00:00"/>
    <x v="3"/>
    <x v="9"/>
    <n v="0"/>
    <x v="5"/>
    <s v="Thursday"/>
    <m/>
    <m/>
    <m/>
  </r>
  <r>
    <d v="2012-06-08T00:00:00"/>
    <x v="3"/>
    <x v="9"/>
    <n v="0"/>
    <x v="5"/>
    <s v="Friday"/>
    <m/>
    <m/>
    <m/>
  </r>
  <r>
    <d v="2012-06-09T00:00:00"/>
    <x v="3"/>
    <x v="9"/>
    <n v="0"/>
    <x v="5"/>
    <s v="Saturday"/>
    <m/>
    <m/>
    <m/>
  </r>
  <r>
    <d v="2012-06-10T00:00:00"/>
    <x v="3"/>
    <x v="9"/>
    <n v="0"/>
    <x v="5"/>
    <s v="Sunday"/>
    <m/>
    <m/>
    <m/>
  </r>
  <r>
    <d v="2012-06-11T00:00:00"/>
    <x v="3"/>
    <x v="9"/>
    <n v="148"/>
    <x v="5"/>
    <s v="Monday"/>
    <m/>
    <m/>
    <m/>
  </r>
  <r>
    <d v="2012-06-12T00:00:00"/>
    <x v="3"/>
    <x v="9"/>
    <n v="0"/>
    <x v="5"/>
    <s v="Tuesday"/>
    <m/>
    <m/>
    <m/>
  </r>
  <r>
    <d v="2012-06-13T00:00:00"/>
    <x v="3"/>
    <x v="9"/>
    <n v="0"/>
    <x v="5"/>
    <s v="Wednesday"/>
    <m/>
    <m/>
    <m/>
  </r>
  <r>
    <d v="2012-06-14T00:00:00"/>
    <x v="3"/>
    <x v="9"/>
    <n v="0"/>
    <x v="5"/>
    <s v="Thursday"/>
    <m/>
    <m/>
    <m/>
  </r>
  <r>
    <d v="2012-06-15T00:00:00"/>
    <x v="3"/>
    <x v="9"/>
    <n v="0"/>
    <x v="5"/>
    <s v="Friday"/>
    <m/>
    <m/>
    <m/>
  </r>
  <r>
    <d v="2012-06-16T00:00:00"/>
    <x v="3"/>
    <x v="9"/>
    <n v="0"/>
    <x v="5"/>
    <s v="Saturday"/>
    <m/>
    <m/>
    <m/>
  </r>
  <r>
    <d v="2012-06-17T00:00:00"/>
    <x v="3"/>
    <x v="9"/>
    <n v="0"/>
    <x v="5"/>
    <s v="Sunday"/>
    <m/>
    <m/>
    <m/>
  </r>
  <r>
    <d v="2012-06-18T00:00:00"/>
    <x v="3"/>
    <x v="9"/>
    <n v="154"/>
    <x v="5"/>
    <s v="Monday"/>
    <m/>
    <m/>
    <m/>
  </r>
  <r>
    <d v="2012-06-19T00:00:00"/>
    <x v="3"/>
    <x v="9"/>
    <n v="0"/>
    <x v="5"/>
    <s v="Tuesday"/>
    <m/>
    <m/>
    <m/>
  </r>
  <r>
    <d v="2012-06-20T00:00:00"/>
    <x v="3"/>
    <x v="9"/>
    <n v="0"/>
    <x v="5"/>
    <s v="Wednesday"/>
    <m/>
    <m/>
    <m/>
  </r>
  <r>
    <d v="2012-06-21T00:00:00"/>
    <x v="3"/>
    <x v="9"/>
    <n v="0"/>
    <x v="5"/>
    <s v="Thursday"/>
    <m/>
    <m/>
    <m/>
  </r>
  <r>
    <d v="2012-06-22T00:00:00"/>
    <x v="3"/>
    <x v="9"/>
    <n v="0"/>
    <x v="5"/>
    <s v="Friday"/>
    <m/>
    <m/>
    <m/>
  </r>
  <r>
    <d v="2012-06-23T00:00:00"/>
    <x v="3"/>
    <x v="9"/>
    <n v="0"/>
    <x v="5"/>
    <s v="Saturday"/>
    <m/>
    <m/>
    <m/>
  </r>
  <r>
    <d v="2012-06-24T00:00:00"/>
    <x v="3"/>
    <x v="9"/>
    <n v="0"/>
    <x v="5"/>
    <s v="Sunday"/>
    <m/>
    <m/>
    <m/>
  </r>
  <r>
    <d v="2012-06-25T00:00:00"/>
    <x v="3"/>
    <x v="9"/>
    <n v="122"/>
    <x v="5"/>
    <s v="Monday"/>
    <m/>
    <m/>
    <m/>
  </r>
  <r>
    <d v="2012-06-26T00:00:00"/>
    <x v="3"/>
    <x v="9"/>
    <n v="0"/>
    <x v="5"/>
    <s v="Tuesday"/>
    <m/>
    <m/>
    <m/>
  </r>
  <r>
    <d v="2012-06-27T00:00:00"/>
    <x v="3"/>
    <x v="9"/>
    <n v="0"/>
    <x v="5"/>
    <s v="Wednesday"/>
    <m/>
    <m/>
    <m/>
  </r>
  <r>
    <d v="2012-06-28T00:00:00"/>
    <x v="3"/>
    <x v="9"/>
    <n v="0"/>
    <x v="5"/>
    <s v="Thursday"/>
    <m/>
    <m/>
    <m/>
  </r>
  <r>
    <d v="2012-06-29T00:00:00"/>
    <x v="3"/>
    <x v="9"/>
    <n v="0"/>
    <x v="5"/>
    <s v="Friday"/>
    <m/>
    <m/>
    <m/>
  </r>
  <r>
    <d v="2012-06-30T00:00:00"/>
    <x v="3"/>
    <x v="9"/>
    <n v="0"/>
    <x v="5"/>
    <s v="Saturday"/>
    <m/>
    <m/>
    <m/>
  </r>
  <r>
    <d v="2012-07-01T00:00:00"/>
    <x v="3"/>
    <x v="9"/>
    <n v="0"/>
    <x v="6"/>
    <s v="Sunday"/>
    <m/>
    <m/>
    <m/>
  </r>
  <r>
    <d v="2012-07-02T00:00:00"/>
    <x v="3"/>
    <x v="9"/>
    <n v="108"/>
    <x v="6"/>
    <s v="Monday"/>
    <m/>
    <m/>
    <m/>
  </r>
  <r>
    <d v="2012-07-03T00:00:00"/>
    <x v="3"/>
    <x v="9"/>
    <n v="0"/>
    <x v="6"/>
    <s v="Tuesday"/>
    <m/>
    <m/>
    <m/>
  </r>
  <r>
    <d v="2012-07-04T00:00:00"/>
    <x v="3"/>
    <x v="9"/>
    <n v="0"/>
    <x v="6"/>
    <s v="Wednesday"/>
    <m/>
    <m/>
    <m/>
  </r>
  <r>
    <d v="2012-07-05T00:00:00"/>
    <x v="3"/>
    <x v="9"/>
    <n v="0"/>
    <x v="6"/>
    <s v="Thursday"/>
    <m/>
    <m/>
    <m/>
  </r>
  <r>
    <d v="2012-07-06T00:00:00"/>
    <x v="3"/>
    <x v="9"/>
    <n v="0"/>
    <x v="6"/>
    <s v="Friday"/>
    <m/>
    <m/>
    <m/>
  </r>
  <r>
    <d v="2012-07-07T00:00:00"/>
    <x v="3"/>
    <x v="9"/>
    <n v="0"/>
    <x v="6"/>
    <s v="Saturday"/>
    <m/>
    <m/>
    <m/>
  </r>
  <r>
    <d v="2012-07-08T00:00:00"/>
    <x v="3"/>
    <x v="9"/>
    <n v="0"/>
    <x v="6"/>
    <s v="Sunday"/>
    <m/>
    <m/>
    <m/>
  </r>
  <r>
    <d v="2012-07-09T00:00:00"/>
    <x v="3"/>
    <x v="9"/>
    <n v="84"/>
    <x v="6"/>
    <s v="Monday"/>
    <m/>
    <m/>
    <m/>
  </r>
  <r>
    <d v="2012-07-10T00:00:00"/>
    <x v="3"/>
    <x v="9"/>
    <n v="0"/>
    <x v="6"/>
    <s v="Tuesday"/>
    <m/>
    <m/>
    <m/>
  </r>
  <r>
    <d v="2012-07-11T00:00:00"/>
    <x v="3"/>
    <x v="9"/>
    <n v="0"/>
    <x v="6"/>
    <s v="Wednesday"/>
    <m/>
    <m/>
    <m/>
  </r>
  <r>
    <d v="2012-07-12T00:00:00"/>
    <x v="3"/>
    <x v="9"/>
    <n v="0"/>
    <x v="6"/>
    <s v="Thursday"/>
    <m/>
    <m/>
    <m/>
  </r>
  <r>
    <d v="2012-07-13T00:00:00"/>
    <x v="3"/>
    <x v="9"/>
    <n v="0"/>
    <x v="6"/>
    <s v="Friday"/>
    <m/>
    <m/>
    <m/>
  </r>
  <r>
    <d v="2012-07-14T00:00:00"/>
    <x v="3"/>
    <x v="9"/>
    <n v="0"/>
    <x v="6"/>
    <s v="Saturday"/>
    <m/>
    <m/>
    <m/>
  </r>
  <r>
    <d v="2012-07-15T00:00:00"/>
    <x v="3"/>
    <x v="9"/>
    <n v="0"/>
    <x v="6"/>
    <s v="Sunday"/>
    <m/>
    <m/>
    <m/>
  </r>
  <r>
    <d v="2012-07-16T00:00:00"/>
    <x v="3"/>
    <x v="9"/>
    <n v="152"/>
    <x v="6"/>
    <s v="Monday"/>
    <m/>
    <m/>
    <m/>
  </r>
  <r>
    <d v="2012-07-17T00:00:00"/>
    <x v="3"/>
    <x v="9"/>
    <n v="0"/>
    <x v="6"/>
    <s v="Tuesday"/>
    <m/>
    <m/>
    <m/>
  </r>
  <r>
    <d v="2012-07-18T00:00:00"/>
    <x v="3"/>
    <x v="9"/>
    <n v="0"/>
    <x v="6"/>
    <s v="Wednesday"/>
    <m/>
    <m/>
    <m/>
  </r>
  <r>
    <d v="2012-07-19T00:00:00"/>
    <x v="3"/>
    <x v="9"/>
    <n v="0"/>
    <x v="6"/>
    <s v="Thursday"/>
    <m/>
    <m/>
    <m/>
  </r>
  <r>
    <d v="2012-07-20T00:00:00"/>
    <x v="3"/>
    <x v="9"/>
    <n v="0"/>
    <x v="6"/>
    <s v="Friday"/>
    <m/>
    <m/>
    <m/>
  </r>
  <r>
    <d v="2012-07-21T00:00:00"/>
    <x v="3"/>
    <x v="9"/>
    <n v="0"/>
    <x v="6"/>
    <s v="Saturday"/>
    <m/>
    <m/>
    <m/>
  </r>
  <r>
    <d v="2012-07-22T00:00:00"/>
    <x v="3"/>
    <x v="9"/>
    <n v="0"/>
    <x v="6"/>
    <s v="Sunday"/>
    <m/>
    <m/>
    <m/>
  </r>
  <r>
    <d v="2012-07-23T00:00:00"/>
    <x v="3"/>
    <x v="9"/>
    <n v="159"/>
    <x v="6"/>
    <s v="Monday"/>
    <m/>
    <m/>
    <m/>
  </r>
  <r>
    <d v="2012-07-24T00:00:00"/>
    <x v="3"/>
    <x v="9"/>
    <n v="0"/>
    <x v="6"/>
    <s v="Tuesday"/>
    <m/>
    <m/>
    <m/>
  </r>
  <r>
    <d v="2012-07-25T00:00:00"/>
    <x v="3"/>
    <x v="9"/>
    <n v="0"/>
    <x v="6"/>
    <s v="Wednesday"/>
    <m/>
    <m/>
    <m/>
  </r>
  <r>
    <d v="2012-07-26T00:00:00"/>
    <x v="3"/>
    <x v="9"/>
    <n v="0"/>
    <x v="6"/>
    <s v="Thursday"/>
    <m/>
    <m/>
    <m/>
  </r>
  <r>
    <d v="2012-07-27T00:00:00"/>
    <x v="3"/>
    <x v="9"/>
    <n v="0"/>
    <x v="6"/>
    <s v="Friday"/>
    <m/>
    <m/>
    <m/>
  </r>
  <r>
    <d v="2012-07-28T00:00:00"/>
    <x v="3"/>
    <x v="9"/>
    <n v="0"/>
    <x v="6"/>
    <s v="Saturday"/>
    <m/>
    <m/>
    <m/>
  </r>
  <r>
    <d v="2012-07-29T00:00:00"/>
    <x v="3"/>
    <x v="9"/>
    <n v="0"/>
    <x v="6"/>
    <s v="Sunday"/>
    <m/>
    <m/>
    <m/>
  </r>
  <r>
    <d v="2012-07-30T00:00:00"/>
    <x v="3"/>
    <x v="9"/>
    <n v="74"/>
    <x v="6"/>
    <s v="Monday"/>
    <m/>
    <m/>
    <m/>
  </r>
  <r>
    <d v="2012-07-31T00:00:00"/>
    <x v="3"/>
    <x v="9"/>
    <n v="0"/>
    <x v="6"/>
    <s v="Tuesday"/>
    <m/>
    <m/>
    <m/>
  </r>
  <r>
    <d v="2012-08-01T00:00:00"/>
    <x v="3"/>
    <x v="9"/>
    <n v="0"/>
    <x v="7"/>
    <s v="Wednesday"/>
    <m/>
    <m/>
    <m/>
  </r>
  <r>
    <d v="2012-08-02T00:00:00"/>
    <x v="3"/>
    <x v="9"/>
    <n v="0"/>
    <x v="7"/>
    <s v="Thursday"/>
    <m/>
    <m/>
    <m/>
  </r>
  <r>
    <d v="2012-08-03T00:00:00"/>
    <x v="3"/>
    <x v="9"/>
    <n v="0"/>
    <x v="7"/>
    <s v="Friday"/>
    <m/>
    <m/>
    <m/>
  </r>
  <r>
    <d v="2012-08-04T00:00:00"/>
    <x v="3"/>
    <x v="9"/>
    <n v="0"/>
    <x v="7"/>
    <s v="Saturday"/>
    <m/>
    <m/>
    <m/>
  </r>
  <r>
    <d v="2012-08-05T00:00:00"/>
    <x v="3"/>
    <x v="9"/>
    <n v="0"/>
    <x v="7"/>
    <s v="Sunday"/>
    <m/>
    <m/>
    <m/>
  </r>
  <r>
    <d v="2012-08-06T00:00:00"/>
    <x v="3"/>
    <x v="9"/>
    <n v="95"/>
    <x v="7"/>
    <s v="Monday"/>
    <m/>
    <m/>
    <m/>
  </r>
  <r>
    <d v="2012-08-07T00:00:00"/>
    <x v="3"/>
    <x v="9"/>
    <n v="0"/>
    <x v="7"/>
    <s v="Tuesday"/>
    <m/>
    <m/>
    <m/>
  </r>
  <r>
    <d v="2012-08-08T00:00:00"/>
    <x v="3"/>
    <x v="9"/>
    <n v="0"/>
    <x v="7"/>
    <s v="Wednesday"/>
    <m/>
    <m/>
    <m/>
  </r>
  <r>
    <d v="2012-08-09T00:00:00"/>
    <x v="3"/>
    <x v="9"/>
    <n v="0"/>
    <x v="7"/>
    <s v="Thursday"/>
    <m/>
    <m/>
    <m/>
  </r>
  <r>
    <d v="2012-08-10T00:00:00"/>
    <x v="3"/>
    <x v="9"/>
    <n v="0"/>
    <x v="7"/>
    <s v="Friday"/>
    <m/>
    <m/>
    <m/>
  </r>
  <r>
    <d v="2012-08-11T00:00:00"/>
    <x v="3"/>
    <x v="9"/>
    <n v="0"/>
    <x v="7"/>
    <s v="Saturday"/>
    <m/>
    <m/>
    <m/>
  </r>
  <r>
    <d v="2012-08-12T00:00:00"/>
    <x v="3"/>
    <x v="9"/>
    <n v="0"/>
    <x v="7"/>
    <s v="Sunday"/>
    <m/>
    <m/>
    <m/>
  </r>
  <r>
    <d v="2012-08-13T00:00:00"/>
    <x v="3"/>
    <x v="9"/>
    <n v="66"/>
    <x v="7"/>
    <s v="Monday"/>
    <m/>
    <m/>
    <m/>
  </r>
  <r>
    <d v="2012-08-14T00:00:00"/>
    <x v="3"/>
    <x v="9"/>
    <n v="0"/>
    <x v="7"/>
    <s v="Tuesday"/>
    <m/>
    <m/>
    <m/>
  </r>
  <r>
    <d v="2012-08-15T00:00:00"/>
    <x v="3"/>
    <x v="9"/>
    <n v="0"/>
    <x v="7"/>
    <s v="Wednesday"/>
    <m/>
    <m/>
    <m/>
  </r>
  <r>
    <d v="2012-08-16T00:00:00"/>
    <x v="3"/>
    <x v="9"/>
    <n v="0"/>
    <x v="7"/>
    <s v="Thursday"/>
    <m/>
    <m/>
    <m/>
  </r>
  <r>
    <d v="2012-08-17T00:00:00"/>
    <x v="3"/>
    <x v="9"/>
    <n v="0"/>
    <x v="7"/>
    <s v="Friday"/>
    <m/>
    <m/>
    <m/>
  </r>
  <r>
    <d v="2012-08-18T00:00:00"/>
    <x v="3"/>
    <x v="9"/>
    <n v="0"/>
    <x v="7"/>
    <s v="Saturday"/>
    <m/>
    <m/>
    <m/>
  </r>
  <r>
    <d v="2012-08-19T00:00:00"/>
    <x v="3"/>
    <x v="9"/>
    <n v="0"/>
    <x v="7"/>
    <s v="Sunday"/>
    <m/>
    <m/>
    <m/>
  </r>
  <r>
    <d v="2012-08-20T00:00:00"/>
    <x v="3"/>
    <x v="9"/>
    <n v="124"/>
    <x v="7"/>
    <s v="Monday"/>
    <m/>
    <m/>
    <m/>
  </r>
  <r>
    <d v="2012-08-21T00:00:00"/>
    <x v="3"/>
    <x v="9"/>
    <n v="0"/>
    <x v="7"/>
    <s v="Tuesday"/>
    <m/>
    <m/>
    <m/>
  </r>
  <r>
    <d v="2012-08-22T00:00:00"/>
    <x v="3"/>
    <x v="9"/>
    <n v="0"/>
    <x v="7"/>
    <s v="Wednesday"/>
    <m/>
    <m/>
    <m/>
  </r>
  <r>
    <d v="2012-08-23T00:00:00"/>
    <x v="3"/>
    <x v="9"/>
    <n v="0"/>
    <x v="7"/>
    <s v="Thursday"/>
    <m/>
    <m/>
    <m/>
  </r>
  <r>
    <d v="2012-08-24T00:00:00"/>
    <x v="3"/>
    <x v="9"/>
    <n v="0"/>
    <x v="7"/>
    <s v="Friday"/>
    <m/>
    <m/>
    <m/>
  </r>
  <r>
    <d v="2012-08-25T00:00:00"/>
    <x v="3"/>
    <x v="9"/>
    <n v="0"/>
    <x v="7"/>
    <s v="Saturday"/>
    <m/>
    <m/>
    <m/>
  </r>
  <r>
    <d v="2012-08-26T00:00:00"/>
    <x v="3"/>
    <x v="9"/>
    <n v="0"/>
    <x v="7"/>
    <s v="Sunday"/>
    <m/>
    <m/>
    <m/>
  </r>
  <r>
    <d v="2012-08-27T00:00:00"/>
    <x v="3"/>
    <x v="9"/>
    <n v="96"/>
    <x v="7"/>
    <s v="Monday"/>
    <m/>
    <m/>
    <m/>
  </r>
  <r>
    <d v="2012-08-28T00:00:00"/>
    <x v="3"/>
    <x v="9"/>
    <n v="0"/>
    <x v="7"/>
    <s v="Tuesday"/>
    <m/>
    <m/>
    <m/>
  </r>
  <r>
    <d v="2012-08-29T00:00:00"/>
    <x v="3"/>
    <x v="9"/>
    <n v="0"/>
    <x v="7"/>
    <s v="Wednesday"/>
    <m/>
    <m/>
    <m/>
  </r>
  <r>
    <d v="2012-08-30T00:00:00"/>
    <x v="3"/>
    <x v="9"/>
    <n v="0"/>
    <x v="7"/>
    <s v="Thursday"/>
    <m/>
    <m/>
    <m/>
  </r>
  <r>
    <d v="2012-08-31T00:00:00"/>
    <x v="3"/>
    <x v="9"/>
    <n v="0"/>
    <x v="7"/>
    <s v="Friday"/>
    <m/>
    <m/>
    <m/>
  </r>
  <r>
    <d v="2012-09-01T00:00:00"/>
    <x v="3"/>
    <x v="9"/>
    <n v="0"/>
    <x v="8"/>
    <s v="Saturday"/>
    <m/>
    <m/>
    <m/>
  </r>
  <r>
    <d v="2012-09-02T00:00:00"/>
    <x v="3"/>
    <x v="9"/>
    <n v="0"/>
    <x v="8"/>
    <s v="Sunday"/>
    <m/>
    <m/>
    <m/>
  </r>
  <r>
    <d v="2012-09-03T00:00:00"/>
    <x v="3"/>
    <x v="9"/>
    <n v="157"/>
    <x v="8"/>
    <s v="Monday"/>
    <m/>
    <m/>
    <m/>
  </r>
  <r>
    <d v="2012-09-04T00:00:00"/>
    <x v="3"/>
    <x v="9"/>
    <n v="0"/>
    <x v="8"/>
    <s v="Tuesday"/>
    <m/>
    <m/>
    <m/>
  </r>
  <r>
    <d v="2012-09-05T00:00:00"/>
    <x v="3"/>
    <x v="9"/>
    <n v="0"/>
    <x v="8"/>
    <s v="Wednesday"/>
    <m/>
    <m/>
    <m/>
  </r>
  <r>
    <d v="2012-09-06T00:00:00"/>
    <x v="3"/>
    <x v="9"/>
    <n v="0"/>
    <x v="8"/>
    <s v="Thursday"/>
    <m/>
    <m/>
    <m/>
  </r>
  <r>
    <d v="2012-09-07T00:00:00"/>
    <x v="3"/>
    <x v="9"/>
    <n v="0"/>
    <x v="8"/>
    <s v="Friday"/>
    <m/>
    <m/>
    <m/>
  </r>
  <r>
    <d v="2012-09-08T00:00:00"/>
    <x v="3"/>
    <x v="9"/>
    <n v="0"/>
    <x v="8"/>
    <s v="Saturday"/>
    <m/>
    <m/>
    <m/>
  </r>
  <r>
    <d v="2012-09-09T00:00:00"/>
    <x v="3"/>
    <x v="9"/>
    <n v="0"/>
    <x v="8"/>
    <s v="Sunday"/>
    <m/>
    <m/>
    <m/>
  </r>
  <r>
    <d v="2012-09-10T00:00:00"/>
    <x v="3"/>
    <x v="9"/>
    <n v="182"/>
    <x v="8"/>
    <s v="Monday"/>
    <m/>
    <m/>
    <m/>
  </r>
  <r>
    <d v="2012-09-11T00:00:00"/>
    <x v="3"/>
    <x v="9"/>
    <n v="0"/>
    <x v="8"/>
    <s v="Tuesday"/>
    <m/>
    <m/>
    <m/>
  </r>
  <r>
    <d v="2012-09-12T00:00:00"/>
    <x v="3"/>
    <x v="9"/>
    <n v="0"/>
    <x v="8"/>
    <s v="Wednesday"/>
    <m/>
    <m/>
    <m/>
  </r>
  <r>
    <d v="2012-09-13T00:00:00"/>
    <x v="3"/>
    <x v="9"/>
    <n v="0"/>
    <x v="8"/>
    <s v="Thursday"/>
    <m/>
    <m/>
    <m/>
  </r>
  <r>
    <d v="2012-09-14T00:00:00"/>
    <x v="3"/>
    <x v="9"/>
    <n v="0"/>
    <x v="8"/>
    <s v="Friday"/>
    <m/>
    <m/>
    <m/>
  </r>
  <r>
    <d v="2012-09-15T00:00:00"/>
    <x v="3"/>
    <x v="9"/>
    <n v="0"/>
    <x v="8"/>
    <s v="Saturday"/>
    <m/>
    <m/>
    <m/>
  </r>
  <r>
    <d v="2012-09-16T00:00:00"/>
    <x v="3"/>
    <x v="9"/>
    <n v="0"/>
    <x v="8"/>
    <s v="Sunday"/>
    <m/>
    <m/>
    <m/>
  </r>
  <r>
    <d v="2012-09-17T00:00:00"/>
    <x v="3"/>
    <x v="9"/>
    <n v="142"/>
    <x v="8"/>
    <s v="Monday"/>
    <m/>
    <m/>
    <m/>
  </r>
  <r>
    <d v="2012-09-18T00:00:00"/>
    <x v="3"/>
    <x v="9"/>
    <n v="0"/>
    <x v="8"/>
    <s v="Tuesday"/>
    <m/>
    <m/>
    <m/>
  </r>
  <r>
    <d v="2012-09-19T00:00:00"/>
    <x v="3"/>
    <x v="9"/>
    <n v="0"/>
    <x v="8"/>
    <s v="Wednesday"/>
    <m/>
    <m/>
    <m/>
  </r>
  <r>
    <d v="2012-09-20T00:00:00"/>
    <x v="3"/>
    <x v="9"/>
    <n v="0"/>
    <x v="8"/>
    <s v="Thursday"/>
    <m/>
    <m/>
    <m/>
  </r>
  <r>
    <d v="2012-09-21T00:00:00"/>
    <x v="3"/>
    <x v="9"/>
    <n v="0"/>
    <x v="8"/>
    <s v="Friday"/>
    <m/>
    <m/>
    <m/>
  </r>
  <r>
    <d v="2012-09-22T00:00:00"/>
    <x v="3"/>
    <x v="9"/>
    <n v="0"/>
    <x v="8"/>
    <s v="Saturday"/>
    <m/>
    <m/>
    <m/>
  </r>
  <r>
    <d v="2012-09-23T00:00:00"/>
    <x v="3"/>
    <x v="9"/>
    <n v="0"/>
    <x v="8"/>
    <s v="Sunday"/>
    <m/>
    <m/>
    <m/>
  </r>
  <r>
    <d v="2012-09-24T00:00:00"/>
    <x v="3"/>
    <x v="9"/>
    <n v="198"/>
    <x v="8"/>
    <s v="Monday"/>
    <m/>
    <m/>
    <m/>
  </r>
  <r>
    <d v="2012-09-25T00:00:00"/>
    <x v="3"/>
    <x v="9"/>
    <n v="0"/>
    <x v="8"/>
    <s v="Tuesday"/>
    <m/>
    <m/>
    <m/>
  </r>
  <r>
    <d v="2012-09-26T00:00:00"/>
    <x v="3"/>
    <x v="9"/>
    <n v="0"/>
    <x v="8"/>
    <s v="Wednesday"/>
    <m/>
    <m/>
    <m/>
  </r>
  <r>
    <d v="2012-09-27T00:00:00"/>
    <x v="3"/>
    <x v="9"/>
    <n v="0"/>
    <x v="8"/>
    <s v="Thursday"/>
    <m/>
    <m/>
    <m/>
  </r>
  <r>
    <d v="2012-09-28T00:00:00"/>
    <x v="3"/>
    <x v="9"/>
    <n v="0"/>
    <x v="8"/>
    <s v="Friday"/>
    <m/>
    <m/>
    <m/>
  </r>
  <r>
    <d v="2012-09-29T00:00:00"/>
    <x v="3"/>
    <x v="9"/>
    <n v="0"/>
    <x v="8"/>
    <s v="Saturday"/>
    <m/>
    <m/>
    <m/>
  </r>
  <r>
    <d v="2012-09-30T00:00:00"/>
    <x v="3"/>
    <x v="9"/>
    <n v="0"/>
    <x v="8"/>
    <s v="Sunday"/>
    <m/>
    <m/>
    <m/>
  </r>
  <r>
    <d v="2012-10-01T00:00:00"/>
    <x v="3"/>
    <x v="9"/>
    <n v="147"/>
    <x v="9"/>
    <s v="Monday"/>
    <m/>
    <m/>
    <m/>
  </r>
  <r>
    <d v="2012-10-02T00:00:00"/>
    <x v="3"/>
    <x v="9"/>
    <n v="0"/>
    <x v="9"/>
    <s v="Tuesday"/>
    <m/>
    <m/>
    <m/>
  </r>
  <r>
    <d v="2012-10-03T00:00:00"/>
    <x v="3"/>
    <x v="9"/>
    <n v="0"/>
    <x v="9"/>
    <s v="Wednesday"/>
    <m/>
    <m/>
    <m/>
  </r>
  <r>
    <d v="2012-10-04T00:00:00"/>
    <x v="3"/>
    <x v="9"/>
    <n v="0"/>
    <x v="9"/>
    <s v="Thursday"/>
    <m/>
    <m/>
    <m/>
  </r>
  <r>
    <d v="2012-10-05T00:00:00"/>
    <x v="3"/>
    <x v="9"/>
    <n v="0"/>
    <x v="9"/>
    <s v="Friday"/>
    <m/>
    <m/>
    <m/>
  </r>
  <r>
    <d v="2012-10-06T00:00:00"/>
    <x v="3"/>
    <x v="9"/>
    <n v="0"/>
    <x v="9"/>
    <s v="Saturday"/>
    <m/>
    <m/>
    <m/>
  </r>
  <r>
    <d v="2012-10-07T00:00:00"/>
    <x v="3"/>
    <x v="9"/>
    <n v="0"/>
    <x v="9"/>
    <s v="Sunday"/>
    <m/>
    <m/>
    <m/>
  </r>
  <r>
    <d v="2012-10-08T00:00:00"/>
    <x v="3"/>
    <x v="9"/>
    <n v="206"/>
    <x v="9"/>
    <s v="Monday"/>
    <m/>
    <m/>
    <m/>
  </r>
  <r>
    <d v="2012-10-09T00:00:00"/>
    <x v="3"/>
    <x v="9"/>
    <n v="0"/>
    <x v="9"/>
    <s v="Tuesday"/>
    <m/>
    <m/>
    <m/>
  </r>
  <r>
    <d v="2012-10-10T00:00:00"/>
    <x v="3"/>
    <x v="9"/>
    <n v="0"/>
    <x v="9"/>
    <s v="Wednesday"/>
    <m/>
    <m/>
    <m/>
  </r>
  <r>
    <d v="2012-10-11T00:00:00"/>
    <x v="3"/>
    <x v="9"/>
    <n v="0"/>
    <x v="9"/>
    <s v="Thursday"/>
    <m/>
    <m/>
    <m/>
  </r>
  <r>
    <d v="2012-10-12T00:00:00"/>
    <x v="3"/>
    <x v="9"/>
    <n v="0"/>
    <x v="9"/>
    <s v="Friday"/>
    <m/>
    <m/>
    <m/>
  </r>
  <r>
    <d v="2012-10-13T00:00:00"/>
    <x v="3"/>
    <x v="9"/>
    <n v="0"/>
    <x v="9"/>
    <s v="Saturday"/>
    <m/>
    <m/>
    <m/>
  </r>
  <r>
    <d v="2012-10-14T00:00:00"/>
    <x v="3"/>
    <x v="9"/>
    <n v="0"/>
    <x v="9"/>
    <s v="Sunday"/>
    <m/>
    <m/>
    <m/>
  </r>
  <r>
    <d v="2012-10-15T00:00:00"/>
    <x v="3"/>
    <x v="9"/>
    <n v="90"/>
    <x v="9"/>
    <s v="Monday"/>
    <m/>
    <m/>
    <m/>
  </r>
  <r>
    <d v="2012-10-16T00:00:00"/>
    <x v="3"/>
    <x v="9"/>
    <n v="0"/>
    <x v="9"/>
    <s v="Tuesday"/>
    <m/>
    <m/>
    <m/>
  </r>
  <r>
    <d v="2012-10-17T00:00:00"/>
    <x v="3"/>
    <x v="9"/>
    <n v="0"/>
    <x v="9"/>
    <s v="Wednesday"/>
    <m/>
    <m/>
    <m/>
  </r>
  <r>
    <d v="2012-10-18T00:00:00"/>
    <x v="3"/>
    <x v="9"/>
    <n v="0"/>
    <x v="9"/>
    <s v="Thursday"/>
    <m/>
    <m/>
    <m/>
  </r>
  <r>
    <d v="2012-10-19T00:00:00"/>
    <x v="3"/>
    <x v="9"/>
    <n v="0"/>
    <x v="9"/>
    <s v="Friday"/>
    <m/>
    <m/>
    <m/>
  </r>
  <r>
    <d v="2012-10-20T00:00:00"/>
    <x v="3"/>
    <x v="9"/>
    <n v="0"/>
    <x v="9"/>
    <s v="Saturday"/>
    <m/>
    <m/>
    <m/>
  </r>
  <r>
    <d v="2012-10-21T00:00:00"/>
    <x v="3"/>
    <x v="9"/>
    <n v="0"/>
    <x v="9"/>
    <s v="Sunday"/>
    <m/>
    <m/>
    <m/>
  </r>
  <r>
    <d v="2012-10-22T00:00:00"/>
    <x v="3"/>
    <x v="9"/>
    <n v="141"/>
    <x v="9"/>
    <s v="Monday"/>
    <m/>
    <m/>
    <m/>
  </r>
  <r>
    <d v="2012-10-23T00:00:00"/>
    <x v="3"/>
    <x v="9"/>
    <n v="0"/>
    <x v="9"/>
    <s v="Tuesday"/>
    <m/>
    <m/>
    <m/>
  </r>
  <r>
    <d v="2012-10-24T00:00:00"/>
    <x v="3"/>
    <x v="9"/>
    <n v="0"/>
    <x v="9"/>
    <s v="Wednesday"/>
    <m/>
    <m/>
    <m/>
  </r>
  <r>
    <d v="2012-10-25T00:00:00"/>
    <x v="3"/>
    <x v="9"/>
    <n v="0"/>
    <x v="9"/>
    <s v="Thursday"/>
    <m/>
    <m/>
    <m/>
  </r>
  <r>
    <d v="2012-10-26T00:00:00"/>
    <x v="3"/>
    <x v="9"/>
    <n v="0"/>
    <x v="9"/>
    <s v="Friday"/>
    <m/>
    <m/>
    <m/>
  </r>
  <r>
    <d v="2012-10-27T00:00:00"/>
    <x v="3"/>
    <x v="9"/>
    <n v="0"/>
    <x v="9"/>
    <s v="Saturday"/>
    <m/>
    <m/>
    <m/>
  </r>
  <r>
    <d v="2012-10-28T00:00:00"/>
    <x v="3"/>
    <x v="9"/>
    <n v="0"/>
    <x v="9"/>
    <s v="Sunday"/>
    <m/>
    <m/>
    <m/>
  </r>
  <r>
    <d v="2012-10-29T00:00:00"/>
    <x v="3"/>
    <x v="9"/>
    <n v="156"/>
    <x v="9"/>
    <s v="Monday"/>
    <m/>
    <m/>
    <m/>
  </r>
  <r>
    <d v="2012-10-30T00:00:00"/>
    <x v="3"/>
    <x v="9"/>
    <n v="0"/>
    <x v="9"/>
    <s v="Tuesday"/>
    <m/>
    <m/>
    <m/>
  </r>
  <r>
    <d v="2012-10-31T00:00:00"/>
    <x v="3"/>
    <x v="9"/>
    <n v="0"/>
    <x v="9"/>
    <s v="Wednesday"/>
    <m/>
    <m/>
    <m/>
  </r>
  <r>
    <d v="2012-11-01T00:00:00"/>
    <x v="3"/>
    <x v="9"/>
    <n v="0"/>
    <x v="10"/>
    <s v="Thursday"/>
    <m/>
    <m/>
    <m/>
  </r>
  <r>
    <d v="2012-11-02T00:00:00"/>
    <x v="3"/>
    <x v="9"/>
    <n v="0"/>
    <x v="10"/>
    <s v="Friday"/>
    <m/>
    <m/>
    <m/>
  </r>
  <r>
    <d v="2012-11-03T00:00:00"/>
    <x v="3"/>
    <x v="9"/>
    <n v="0"/>
    <x v="10"/>
    <s v="Saturday"/>
    <m/>
    <m/>
    <m/>
  </r>
  <r>
    <d v="2012-11-04T00:00:00"/>
    <x v="3"/>
    <x v="9"/>
    <n v="0"/>
    <x v="10"/>
    <s v="Sunday"/>
    <m/>
    <m/>
    <m/>
  </r>
  <r>
    <d v="2012-11-05T00:00:00"/>
    <x v="3"/>
    <x v="9"/>
    <n v="179"/>
    <x v="10"/>
    <s v="Monday"/>
    <m/>
    <m/>
    <m/>
  </r>
  <r>
    <d v="2012-11-06T00:00:00"/>
    <x v="3"/>
    <x v="9"/>
    <n v="0"/>
    <x v="10"/>
    <s v="Tuesday"/>
    <m/>
    <m/>
    <m/>
  </r>
  <r>
    <d v="2012-11-07T00:00:00"/>
    <x v="3"/>
    <x v="9"/>
    <n v="0"/>
    <x v="10"/>
    <s v="Wednesday"/>
    <m/>
    <m/>
    <m/>
  </r>
  <r>
    <d v="2012-11-08T00:00:00"/>
    <x v="3"/>
    <x v="9"/>
    <n v="0"/>
    <x v="10"/>
    <s v="Thursday"/>
    <m/>
    <m/>
    <m/>
  </r>
  <r>
    <d v="2012-11-09T00:00:00"/>
    <x v="3"/>
    <x v="9"/>
    <n v="0"/>
    <x v="10"/>
    <s v="Friday"/>
    <m/>
    <m/>
    <m/>
  </r>
  <r>
    <d v="2012-11-10T00:00:00"/>
    <x v="3"/>
    <x v="9"/>
    <n v="0"/>
    <x v="10"/>
    <s v="Saturday"/>
    <m/>
    <m/>
    <m/>
  </r>
  <r>
    <d v="2012-11-11T00:00:00"/>
    <x v="3"/>
    <x v="9"/>
    <n v="0"/>
    <x v="10"/>
    <s v="Sunday"/>
    <m/>
    <m/>
    <m/>
  </r>
  <r>
    <d v="2012-11-12T00:00:00"/>
    <x v="3"/>
    <x v="9"/>
    <n v="160"/>
    <x v="10"/>
    <s v="Monday"/>
    <m/>
    <m/>
    <m/>
  </r>
  <r>
    <d v="2012-11-13T00:00:00"/>
    <x v="3"/>
    <x v="9"/>
    <n v="0"/>
    <x v="10"/>
    <s v="Tuesday"/>
    <m/>
    <m/>
    <m/>
  </r>
  <r>
    <d v="2012-11-14T00:00:00"/>
    <x v="3"/>
    <x v="9"/>
    <n v="0"/>
    <x v="10"/>
    <s v="Wednesday"/>
    <m/>
    <m/>
    <m/>
  </r>
  <r>
    <d v="2012-11-15T00:00:00"/>
    <x v="3"/>
    <x v="9"/>
    <n v="0"/>
    <x v="10"/>
    <s v="Thursday"/>
    <m/>
    <m/>
    <m/>
  </r>
  <r>
    <d v="2012-11-16T00:00:00"/>
    <x v="3"/>
    <x v="9"/>
    <n v="0"/>
    <x v="10"/>
    <s v="Friday"/>
    <m/>
    <m/>
    <m/>
  </r>
  <r>
    <d v="2012-11-17T00:00:00"/>
    <x v="3"/>
    <x v="9"/>
    <n v="0"/>
    <x v="10"/>
    <s v="Saturday"/>
    <m/>
    <m/>
    <m/>
  </r>
  <r>
    <d v="2012-11-18T00:00:00"/>
    <x v="3"/>
    <x v="9"/>
    <n v="0"/>
    <x v="10"/>
    <s v="Sunday"/>
    <m/>
    <m/>
    <m/>
  </r>
  <r>
    <d v="2012-11-19T00:00:00"/>
    <x v="3"/>
    <x v="9"/>
    <n v="141"/>
    <x v="10"/>
    <s v="Monday"/>
    <m/>
    <m/>
    <m/>
  </r>
  <r>
    <d v="2012-11-20T00:00:00"/>
    <x v="3"/>
    <x v="9"/>
    <n v="0"/>
    <x v="10"/>
    <s v="Tuesday"/>
    <m/>
    <m/>
    <m/>
  </r>
  <r>
    <d v="2012-11-21T00:00:00"/>
    <x v="3"/>
    <x v="9"/>
    <n v="0"/>
    <x v="10"/>
    <s v="Wednesday"/>
    <m/>
    <m/>
    <m/>
  </r>
  <r>
    <d v="2012-11-22T00:00:00"/>
    <x v="3"/>
    <x v="9"/>
    <n v="0"/>
    <x v="10"/>
    <s v="Thursday"/>
    <m/>
    <m/>
    <m/>
  </r>
  <r>
    <d v="2012-11-23T00:00:00"/>
    <x v="3"/>
    <x v="9"/>
    <n v="0"/>
    <x v="10"/>
    <s v="Friday"/>
    <m/>
    <m/>
    <m/>
  </r>
  <r>
    <d v="2012-11-24T00:00:00"/>
    <x v="3"/>
    <x v="9"/>
    <n v="0"/>
    <x v="10"/>
    <s v="Saturday"/>
    <m/>
    <m/>
    <m/>
  </r>
  <r>
    <d v="2012-11-25T00:00:00"/>
    <x v="3"/>
    <x v="9"/>
    <n v="0"/>
    <x v="10"/>
    <s v="Sunday"/>
    <m/>
    <m/>
    <m/>
  </r>
  <r>
    <d v="2012-11-26T00:00:00"/>
    <x v="3"/>
    <x v="9"/>
    <n v="156"/>
    <x v="10"/>
    <s v="Monday"/>
    <m/>
    <m/>
    <m/>
  </r>
  <r>
    <d v="2012-11-27T00:00:00"/>
    <x v="3"/>
    <x v="9"/>
    <n v="0"/>
    <x v="10"/>
    <s v="Tuesday"/>
    <m/>
    <m/>
    <m/>
  </r>
  <r>
    <d v="2012-11-28T00:00:00"/>
    <x v="3"/>
    <x v="9"/>
    <n v="0"/>
    <x v="10"/>
    <s v="Wednesday"/>
    <m/>
    <m/>
    <m/>
  </r>
  <r>
    <d v="2012-11-29T00:00:00"/>
    <x v="3"/>
    <x v="9"/>
    <n v="0"/>
    <x v="10"/>
    <s v="Thursday"/>
    <m/>
    <m/>
    <m/>
  </r>
  <r>
    <d v="2012-11-30T00:00:00"/>
    <x v="3"/>
    <x v="9"/>
    <n v="0"/>
    <x v="10"/>
    <s v="Friday"/>
    <m/>
    <m/>
    <m/>
  </r>
  <r>
    <d v="2012-12-01T00:00:00"/>
    <x v="3"/>
    <x v="9"/>
    <n v="0"/>
    <x v="11"/>
    <s v="Saturday"/>
    <m/>
    <m/>
    <m/>
  </r>
  <r>
    <d v="2012-12-02T00:00:00"/>
    <x v="3"/>
    <x v="9"/>
    <n v="0"/>
    <x v="11"/>
    <s v="Sunday"/>
    <m/>
    <m/>
    <m/>
  </r>
  <r>
    <d v="2012-12-03T00:00:00"/>
    <x v="3"/>
    <x v="9"/>
    <n v="110"/>
    <x v="11"/>
    <s v="Monday"/>
    <m/>
    <m/>
    <m/>
  </r>
  <r>
    <d v="2012-12-04T00:00:00"/>
    <x v="3"/>
    <x v="9"/>
    <n v="0"/>
    <x v="11"/>
    <s v="Tuesday"/>
    <m/>
    <m/>
    <m/>
  </r>
  <r>
    <d v="2012-12-05T00:00:00"/>
    <x v="3"/>
    <x v="9"/>
    <n v="0"/>
    <x v="11"/>
    <s v="Wednesday"/>
    <m/>
    <m/>
    <m/>
  </r>
  <r>
    <d v="2012-12-06T00:00:00"/>
    <x v="3"/>
    <x v="9"/>
    <n v="0"/>
    <x v="11"/>
    <s v="Thursday"/>
    <m/>
    <m/>
    <m/>
  </r>
  <r>
    <d v="2012-12-07T00:00:00"/>
    <x v="3"/>
    <x v="9"/>
    <n v="0"/>
    <x v="11"/>
    <s v="Friday"/>
    <m/>
    <m/>
    <m/>
  </r>
  <r>
    <d v="2012-12-08T00:00:00"/>
    <x v="3"/>
    <x v="9"/>
    <n v="0"/>
    <x v="11"/>
    <s v="Saturday"/>
    <m/>
    <m/>
    <m/>
  </r>
  <r>
    <d v="2012-12-09T00:00:00"/>
    <x v="3"/>
    <x v="9"/>
    <n v="0"/>
    <x v="11"/>
    <s v="Sunday"/>
    <m/>
    <m/>
    <m/>
  </r>
  <r>
    <d v="2012-12-10T00:00:00"/>
    <x v="3"/>
    <x v="9"/>
    <n v="118"/>
    <x v="11"/>
    <s v="Monday"/>
    <m/>
    <m/>
    <m/>
  </r>
  <r>
    <d v="2012-12-11T00:00:00"/>
    <x v="3"/>
    <x v="9"/>
    <n v="0"/>
    <x v="11"/>
    <s v="Tuesday"/>
    <m/>
    <m/>
    <m/>
  </r>
  <r>
    <d v="2012-12-12T00:00:00"/>
    <x v="3"/>
    <x v="9"/>
    <n v="0"/>
    <x v="11"/>
    <s v="Wednesday"/>
    <m/>
    <m/>
    <m/>
  </r>
  <r>
    <d v="2012-12-13T00:00:00"/>
    <x v="3"/>
    <x v="9"/>
    <n v="0"/>
    <x v="11"/>
    <s v="Thursday"/>
    <m/>
    <m/>
    <m/>
  </r>
  <r>
    <d v="2012-12-14T00:00:00"/>
    <x v="3"/>
    <x v="9"/>
    <n v="0"/>
    <x v="11"/>
    <s v="Friday"/>
    <m/>
    <m/>
    <m/>
  </r>
  <r>
    <d v="2012-12-15T00:00:00"/>
    <x v="3"/>
    <x v="9"/>
    <n v="0"/>
    <x v="11"/>
    <s v="Saturday"/>
    <m/>
    <m/>
    <m/>
  </r>
  <r>
    <d v="2012-12-16T00:00:00"/>
    <x v="3"/>
    <x v="9"/>
    <n v="0"/>
    <x v="11"/>
    <s v="Sunday"/>
    <m/>
    <m/>
    <m/>
  </r>
  <r>
    <d v="2012-12-17T00:00:00"/>
    <x v="3"/>
    <x v="9"/>
    <n v="183"/>
    <x v="11"/>
    <s v="Monday"/>
    <m/>
    <m/>
    <m/>
  </r>
  <r>
    <d v="2012-12-18T00:00:00"/>
    <x v="3"/>
    <x v="9"/>
    <n v="0"/>
    <x v="11"/>
    <s v="Tuesday"/>
    <m/>
    <m/>
    <m/>
  </r>
  <r>
    <d v="2012-12-19T00:00:00"/>
    <x v="3"/>
    <x v="9"/>
    <n v="0"/>
    <x v="11"/>
    <s v="Wednesday"/>
    <m/>
    <m/>
    <m/>
  </r>
  <r>
    <d v="2012-12-20T00:00:00"/>
    <x v="3"/>
    <x v="9"/>
    <n v="0"/>
    <x v="11"/>
    <s v="Thursday"/>
    <m/>
    <m/>
    <m/>
  </r>
  <r>
    <d v="2012-12-21T00:00:00"/>
    <x v="3"/>
    <x v="9"/>
    <n v="0"/>
    <x v="11"/>
    <s v="Friday"/>
    <m/>
    <m/>
    <m/>
  </r>
  <r>
    <d v="2012-12-22T00:00:00"/>
    <x v="3"/>
    <x v="9"/>
    <n v="0"/>
    <x v="11"/>
    <s v="Saturday"/>
    <m/>
    <m/>
    <m/>
  </r>
  <r>
    <d v="2012-12-23T00:00:00"/>
    <x v="3"/>
    <x v="9"/>
    <n v="0"/>
    <x v="11"/>
    <s v="Sunday"/>
    <m/>
    <m/>
    <m/>
  </r>
  <r>
    <d v="2012-12-24T00:00:00"/>
    <x v="3"/>
    <x v="9"/>
    <n v="124"/>
    <x v="11"/>
    <s v="Monday"/>
    <m/>
    <m/>
    <m/>
  </r>
  <r>
    <d v="2012-12-25T00:00:00"/>
    <x v="3"/>
    <x v="9"/>
    <n v="0"/>
    <x v="11"/>
    <s v="Tuesday"/>
    <m/>
    <m/>
    <m/>
  </r>
  <r>
    <d v="2012-12-26T00:00:00"/>
    <x v="3"/>
    <x v="9"/>
    <n v="0"/>
    <x v="11"/>
    <s v="Wednesday"/>
    <m/>
    <m/>
    <m/>
  </r>
  <r>
    <d v="2012-12-27T00:00:00"/>
    <x v="3"/>
    <x v="9"/>
    <n v="0"/>
    <x v="11"/>
    <s v="Thursday"/>
    <m/>
    <m/>
    <m/>
  </r>
  <r>
    <d v="2012-12-28T00:00:00"/>
    <x v="3"/>
    <x v="9"/>
    <n v="0"/>
    <x v="11"/>
    <s v="Friday"/>
    <m/>
    <m/>
    <m/>
  </r>
  <r>
    <d v="2012-12-29T00:00:00"/>
    <x v="3"/>
    <x v="9"/>
    <n v="0"/>
    <x v="11"/>
    <s v="Saturday"/>
    <m/>
    <m/>
    <m/>
  </r>
  <r>
    <d v="2012-12-30T00:00:00"/>
    <x v="3"/>
    <x v="9"/>
    <n v="0"/>
    <x v="11"/>
    <s v="Sunday"/>
    <m/>
    <m/>
    <m/>
  </r>
  <r>
    <d v="2012-12-31T00:00:00"/>
    <x v="3"/>
    <x v="9"/>
    <n v="107"/>
    <x v="11"/>
    <s v="Monday"/>
    <m/>
    <m/>
    <m/>
  </r>
  <r>
    <d v="2012-01-01T00:00:00"/>
    <x v="4"/>
    <x v="0"/>
    <n v="0"/>
    <x v="0"/>
    <s v="Sunday"/>
    <m/>
    <m/>
    <m/>
  </r>
  <r>
    <d v="2012-01-02T00:00:00"/>
    <x v="4"/>
    <x v="0"/>
    <n v="0"/>
    <x v="0"/>
    <s v="Monday"/>
    <m/>
    <m/>
    <m/>
  </r>
  <r>
    <d v="2012-01-03T00:00:00"/>
    <x v="4"/>
    <x v="0"/>
    <n v="0"/>
    <x v="0"/>
    <s v="Tuesday"/>
    <m/>
    <m/>
    <m/>
  </r>
  <r>
    <d v="2012-01-04T00:00:00"/>
    <x v="4"/>
    <x v="0"/>
    <n v="0"/>
    <x v="0"/>
    <s v="Wednesday"/>
    <m/>
    <m/>
    <m/>
  </r>
  <r>
    <d v="2012-01-05T00:00:00"/>
    <x v="4"/>
    <x v="0"/>
    <n v="0"/>
    <x v="0"/>
    <s v="Thursday"/>
    <m/>
    <m/>
    <m/>
  </r>
  <r>
    <d v="2012-01-06T00:00:00"/>
    <x v="4"/>
    <x v="0"/>
    <n v="0"/>
    <x v="0"/>
    <s v="Friday"/>
    <m/>
    <m/>
    <m/>
  </r>
  <r>
    <d v="2012-01-07T00:00:00"/>
    <x v="4"/>
    <x v="0"/>
    <n v="0"/>
    <x v="0"/>
    <s v="Saturday"/>
    <m/>
    <m/>
    <m/>
  </r>
  <r>
    <d v="2012-01-08T00:00:00"/>
    <x v="4"/>
    <x v="0"/>
    <n v="0"/>
    <x v="0"/>
    <s v="Sunday"/>
    <m/>
    <m/>
    <m/>
  </r>
  <r>
    <d v="2012-01-09T00:00:00"/>
    <x v="4"/>
    <x v="0"/>
    <n v="0"/>
    <x v="0"/>
    <s v="Monday"/>
    <m/>
    <m/>
    <m/>
  </r>
  <r>
    <d v="2012-01-10T00:00:00"/>
    <x v="4"/>
    <x v="0"/>
    <n v="0"/>
    <x v="0"/>
    <s v="Tuesday"/>
    <m/>
    <m/>
    <m/>
  </r>
  <r>
    <d v="2012-01-11T00:00:00"/>
    <x v="4"/>
    <x v="0"/>
    <n v="0"/>
    <x v="0"/>
    <s v="Wednesday"/>
    <m/>
    <m/>
    <m/>
  </r>
  <r>
    <d v="2012-01-12T00:00:00"/>
    <x v="4"/>
    <x v="0"/>
    <n v="0"/>
    <x v="0"/>
    <s v="Thursday"/>
    <m/>
    <m/>
    <m/>
  </r>
  <r>
    <d v="2012-01-13T00:00:00"/>
    <x v="4"/>
    <x v="0"/>
    <n v="0"/>
    <x v="0"/>
    <s v="Friday"/>
    <m/>
    <m/>
    <m/>
  </r>
  <r>
    <d v="2012-01-14T00:00:00"/>
    <x v="4"/>
    <x v="0"/>
    <n v="0"/>
    <x v="0"/>
    <s v="Saturday"/>
    <m/>
    <m/>
    <m/>
  </r>
  <r>
    <d v="2012-01-15T00:00:00"/>
    <x v="4"/>
    <x v="0"/>
    <n v="0"/>
    <x v="0"/>
    <s v="Sunday"/>
    <m/>
    <m/>
    <m/>
  </r>
  <r>
    <d v="2012-01-16T00:00:00"/>
    <x v="4"/>
    <x v="0"/>
    <n v="0"/>
    <x v="0"/>
    <s v="Monday"/>
    <m/>
    <m/>
    <m/>
  </r>
  <r>
    <d v="2012-01-17T00:00:00"/>
    <x v="4"/>
    <x v="0"/>
    <n v="0"/>
    <x v="0"/>
    <s v="Tuesday"/>
    <m/>
    <m/>
    <m/>
  </r>
  <r>
    <d v="2012-01-18T00:00:00"/>
    <x v="4"/>
    <x v="0"/>
    <n v="0"/>
    <x v="0"/>
    <s v="Wednesday"/>
    <m/>
    <m/>
    <m/>
  </r>
  <r>
    <d v="2012-01-19T00:00:00"/>
    <x v="4"/>
    <x v="0"/>
    <n v="0"/>
    <x v="0"/>
    <s v="Thursday"/>
    <m/>
    <m/>
    <m/>
  </r>
  <r>
    <d v="2012-01-20T00:00:00"/>
    <x v="4"/>
    <x v="0"/>
    <n v="0"/>
    <x v="0"/>
    <s v="Friday"/>
    <m/>
    <m/>
    <m/>
  </r>
  <r>
    <d v="2012-01-21T00:00:00"/>
    <x v="4"/>
    <x v="0"/>
    <n v="0"/>
    <x v="0"/>
    <s v="Saturday"/>
    <m/>
    <m/>
    <m/>
  </r>
  <r>
    <d v="2012-01-22T00:00:00"/>
    <x v="4"/>
    <x v="0"/>
    <n v="0"/>
    <x v="0"/>
    <s v="Sunday"/>
    <m/>
    <m/>
    <m/>
  </r>
  <r>
    <d v="2012-01-23T00:00:00"/>
    <x v="4"/>
    <x v="0"/>
    <n v="0"/>
    <x v="0"/>
    <s v="Monday"/>
    <m/>
    <m/>
    <m/>
  </r>
  <r>
    <d v="2012-01-24T00:00:00"/>
    <x v="4"/>
    <x v="0"/>
    <n v="0"/>
    <x v="0"/>
    <s v="Tuesday"/>
    <m/>
    <m/>
    <m/>
  </r>
  <r>
    <d v="2012-01-25T00:00:00"/>
    <x v="4"/>
    <x v="0"/>
    <n v="0"/>
    <x v="0"/>
    <s v="Wednesday"/>
    <m/>
    <m/>
    <m/>
  </r>
  <r>
    <d v="2012-01-26T00:00:00"/>
    <x v="4"/>
    <x v="0"/>
    <n v="0"/>
    <x v="0"/>
    <s v="Thursday"/>
    <m/>
    <m/>
    <m/>
  </r>
  <r>
    <d v="2012-01-27T00:00:00"/>
    <x v="4"/>
    <x v="0"/>
    <n v="0"/>
    <x v="0"/>
    <s v="Friday"/>
    <m/>
    <m/>
    <m/>
  </r>
  <r>
    <d v="2012-01-28T00:00:00"/>
    <x v="4"/>
    <x v="0"/>
    <n v="0"/>
    <x v="0"/>
    <s v="Saturday"/>
    <m/>
    <m/>
    <m/>
  </r>
  <r>
    <d v="2012-01-29T00:00:00"/>
    <x v="4"/>
    <x v="0"/>
    <n v="0"/>
    <x v="0"/>
    <s v="Sunday"/>
    <m/>
    <m/>
    <m/>
  </r>
  <r>
    <d v="2012-01-30T00:00:00"/>
    <x v="4"/>
    <x v="0"/>
    <n v="0"/>
    <x v="0"/>
    <s v="Monday"/>
    <m/>
    <m/>
    <m/>
  </r>
  <r>
    <d v="2012-01-31T00:00:00"/>
    <x v="4"/>
    <x v="0"/>
    <n v="0"/>
    <x v="0"/>
    <s v="Tuesday"/>
    <m/>
    <m/>
    <m/>
  </r>
  <r>
    <d v="2012-02-01T00:00:00"/>
    <x v="4"/>
    <x v="0"/>
    <n v="0"/>
    <x v="1"/>
    <s v="Wednesday"/>
    <m/>
    <m/>
    <m/>
  </r>
  <r>
    <d v="2012-02-02T00:00:00"/>
    <x v="4"/>
    <x v="0"/>
    <n v="0"/>
    <x v="1"/>
    <s v="Thursday"/>
    <m/>
    <m/>
    <m/>
  </r>
  <r>
    <d v="2012-02-03T00:00:00"/>
    <x v="4"/>
    <x v="0"/>
    <n v="0"/>
    <x v="1"/>
    <s v="Friday"/>
    <m/>
    <m/>
    <m/>
  </r>
  <r>
    <d v="2012-02-04T00:00:00"/>
    <x v="4"/>
    <x v="0"/>
    <n v="0"/>
    <x v="1"/>
    <s v="Saturday"/>
    <m/>
    <m/>
    <m/>
  </r>
  <r>
    <d v="2012-02-05T00:00:00"/>
    <x v="4"/>
    <x v="0"/>
    <n v="0"/>
    <x v="1"/>
    <s v="Sunday"/>
    <m/>
    <m/>
    <m/>
  </r>
  <r>
    <d v="2012-02-06T00:00:00"/>
    <x v="4"/>
    <x v="0"/>
    <n v="0"/>
    <x v="1"/>
    <s v="Monday"/>
    <m/>
    <m/>
    <m/>
  </r>
  <r>
    <d v="2012-02-07T00:00:00"/>
    <x v="4"/>
    <x v="0"/>
    <n v="0"/>
    <x v="1"/>
    <s v="Tuesday"/>
    <m/>
    <m/>
    <m/>
  </r>
  <r>
    <d v="2012-02-08T00:00:00"/>
    <x v="4"/>
    <x v="0"/>
    <n v="0"/>
    <x v="1"/>
    <s v="Wednesday"/>
    <m/>
    <m/>
    <m/>
  </r>
  <r>
    <d v="2012-02-09T00:00:00"/>
    <x v="4"/>
    <x v="0"/>
    <n v="0"/>
    <x v="1"/>
    <s v="Thursday"/>
    <m/>
    <m/>
    <m/>
  </r>
  <r>
    <d v="2012-02-10T00:00:00"/>
    <x v="4"/>
    <x v="0"/>
    <n v="0"/>
    <x v="1"/>
    <s v="Friday"/>
    <m/>
    <m/>
    <m/>
  </r>
  <r>
    <d v="2012-02-11T00:00:00"/>
    <x v="4"/>
    <x v="0"/>
    <n v="0"/>
    <x v="1"/>
    <s v="Saturday"/>
    <m/>
    <m/>
    <m/>
  </r>
  <r>
    <d v="2012-02-12T00:00:00"/>
    <x v="4"/>
    <x v="0"/>
    <n v="0"/>
    <x v="1"/>
    <s v="Sunday"/>
    <m/>
    <m/>
    <m/>
  </r>
  <r>
    <d v="2012-02-13T00:00:00"/>
    <x v="4"/>
    <x v="0"/>
    <n v="0"/>
    <x v="1"/>
    <s v="Monday"/>
    <m/>
    <m/>
    <m/>
  </r>
  <r>
    <d v="2012-02-14T00:00:00"/>
    <x v="4"/>
    <x v="0"/>
    <n v="0"/>
    <x v="1"/>
    <s v="Tuesday"/>
    <m/>
    <m/>
    <m/>
  </r>
  <r>
    <d v="2012-02-15T00:00:00"/>
    <x v="4"/>
    <x v="0"/>
    <n v="0"/>
    <x v="1"/>
    <s v="Wednesday"/>
    <m/>
    <m/>
    <m/>
  </r>
  <r>
    <d v="2012-02-16T00:00:00"/>
    <x v="4"/>
    <x v="0"/>
    <n v="0"/>
    <x v="1"/>
    <s v="Thursday"/>
    <m/>
    <m/>
    <m/>
  </r>
  <r>
    <d v="2012-02-17T00:00:00"/>
    <x v="4"/>
    <x v="0"/>
    <n v="0"/>
    <x v="1"/>
    <s v="Friday"/>
    <m/>
    <m/>
    <m/>
  </r>
  <r>
    <d v="2012-02-18T00:00:00"/>
    <x v="4"/>
    <x v="0"/>
    <n v="0"/>
    <x v="1"/>
    <s v="Saturday"/>
    <m/>
    <m/>
    <m/>
  </r>
  <r>
    <d v="2012-02-19T00:00:00"/>
    <x v="4"/>
    <x v="0"/>
    <n v="0"/>
    <x v="1"/>
    <s v="Sunday"/>
    <m/>
    <m/>
    <m/>
  </r>
  <r>
    <d v="2012-02-20T00:00:00"/>
    <x v="4"/>
    <x v="0"/>
    <n v="0"/>
    <x v="1"/>
    <s v="Monday"/>
    <m/>
    <m/>
    <m/>
  </r>
  <r>
    <d v="2012-02-21T00:00:00"/>
    <x v="4"/>
    <x v="0"/>
    <n v="0"/>
    <x v="1"/>
    <s v="Tuesday"/>
    <m/>
    <m/>
    <m/>
  </r>
  <r>
    <d v="2012-02-22T00:00:00"/>
    <x v="4"/>
    <x v="0"/>
    <n v="0"/>
    <x v="1"/>
    <s v="Wednesday"/>
    <m/>
    <m/>
    <m/>
  </r>
  <r>
    <d v="2012-02-23T00:00:00"/>
    <x v="4"/>
    <x v="0"/>
    <n v="0"/>
    <x v="1"/>
    <s v="Thursday"/>
    <m/>
    <m/>
    <m/>
  </r>
  <r>
    <d v="2012-02-24T00:00:00"/>
    <x v="4"/>
    <x v="0"/>
    <n v="0"/>
    <x v="1"/>
    <s v="Friday"/>
    <m/>
    <m/>
    <m/>
  </r>
  <r>
    <d v="2012-02-25T00:00:00"/>
    <x v="4"/>
    <x v="0"/>
    <n v="0"/>
    <x v="1"/>
    <s v="Saturday"/>
    <m/>
    <m/>
    <m/>
  </r>
  <r>
    <d v="2012-02-26T00:00:00"/>
    <x v="4"/>
    <x v="0"/>
    <n v="0"/>
    <x v="1"/>
    <s v="Sunday"/>
    <m/>
    <m/>
    <m/>
  </r>
  <r>
    <d v="2012-02-27T00:00:00"/>
    <x v="4"/>
    <x v="0"/>
    <n v="0"/>
    <x v="1"/>
    <s v="Monday"/>
    <m/>
    <m/>
    <m/>
  </r>
  <r>
    <d v="2012-02-28T00:00:00"/>
    <x v="4"/>
    <x v="0"/>
    <n v="0"/>
    <x v="1"/>
    <s v="Tuesday"/>
    <m/>
    <m/>
    <m/>
  </r>
  <r>
    <d v="2012-02-29T00:00:00"/>
    <x v="4"/>
    <x v="0"/>
    <n v="0"/>
    <x v="1"/>
    <s v="Wednesday"/>
    <m/>
    <m/>
    <m/>
  </r>
  <r>
    <d v="2012-03-01T00:00:00"/>
    <x v="4"/>
    <x v="0"/>
    <n v="0"/>
    <x v="2"/>
    <s v="Thursday"/>
    <m/>
    <m/>
    <m/>
  </r>
  <r>
    <d v="2012-03-02T00:00:00"/>
    <x v="4"/>
    <x v="0"/>
    <n v="0"/>
    <x v="2"/>
    <s v="Friday"/>
    <m/>
    <m/>
    <m/>
  </r>
  <r>
    <d v="2012-03-03T00:00:00"/>
    <x v="4"/>
    <x v="0"/>
    <n v="0"/>
    <x v="2"/>
    <s v="Saturday"/>
    <m/>
    <m/>
    <m/>
  </r>
  <r>
    <d v="2012-03-04T00:00:00"/>
    <x v="4"/>
    <x v="0"/>
    <n v="0"/>
    <x v="2"/>
    <s v="Sunday"/>
    <m/>
    <m/>
    <m/>
  </r>
  <r>
    <d v="2012-03-05T00:00:00"/>
    <x v="4"/>
    <x v="0"/>
    <n v="0"/>
    <x v="2"/>
    <s v="Monday"/>
    <m/>
    <m/>
    <m/>
  </r>
  <r>
    <d v="2012-03-06T00:00:00"/>
    <x v="4"/>
    <x v="0"/>
    <n v="0"/>
    <x v="2"/>
    <s v="Tuesday"/>
    <m/>
    <m/>
    <m/>
  </r>
  <r>
    <d v="2012-03-07T00:00:00"/>
    <x v="4"/>
    <x v="0"/>
    <n v="0"/>
    <x v="2"/>
    <s v="Wednesday"/>
    <m/>
    <m/>
    <m/>
  </r>
  <r>
    <d v="2012-03-08T00:00:00"/>
    <x v="4"/>
    <x v="0"/>
    <n v="0"/>
    <x v="2"/>
    <s v="Thursday"/>
    <m/>
    <m/>
    <m/>
  </r>
  <r>
    <d v="2012-03-09T00:00:00"/>
    <x v="4"/>
    <x v="0"/>
    <n v="0"/>
    <x v="2"/>
    <s v="Friday"/>
    <m/>
    <m/>
    <m/>
  </r>
  <r>
    <d v="2012-03-10T00:00:00"/>
    <x v="4"/>
    <x v="0"/>
    <n v="0"/>
    <x v="2"/>
    <s v="Saturday"/>
    <m/>
    <m/>
    <m/>
  </r>
  <r>
    <d v="2012-03-11T00:00:00"/>
    <x v="4"/>
    <x v="0"/>
    <n v="0"/>
    <x v="2"/>
    <s v="Sunday"/>
    <m/>
    <m/>
    <m/>
  </r>
  <r>
    <d v="2012-03-12T00:00:00"/>
    <x v="4"/>
    <x v="0"/>
    <n v="0"/>
    <x v="2"/>
    <s v="Monday"/>
    <m/>
    <m/>
    <m/>
  </r>
  <r>
    <d v="2012-03-13T00:00:00"/>
    <x v="4"/>
    <x v="0"/>
    <n v="0"/>
    <x v="2"/>
    <s v="Tuesday"/>
    <m/>
    <m/>
    <m/>
  </r>
  <r>
    <d v="2012-03-14T00:00:00"/>
    <x v="4"/>
    <x v="0"/>
    <n v="0"/>
    <x v="2"/>
    <s v="Wednesday"/>
    <m/>
    <m/>
    <m/>
  </r>
  <r>
    <d v="2012-03-15T00:00:00"/>
    <x v="4"/>
    <x v="0"/>
    <n v="0"/>
    <x v="2"/>
    <s v="Thursday"/>
    <m/>
    <m/>
    <m/>
  </r>
  <r>
    <d v="2012-03-16T00:00:00"/>
    <x v="4"/>
    <x v="0"/>
    <n v="0"/>
    <x v="2"/>
    <s v="Friday"/>
    <m/>
    <m/>
    <m/>
  </r>
  <r>
    <d v="2012-03-17T00:00:00"/>
    <x v="4"/>
    <x v="0"/>
    <n v="0"/>
    <x v="2"/>
    <s v="Saturday"/>
    <m/>
    <m/>
    <m/>
  </r>
  <r>
    <d v="2012-03-18T00:00:00"/>
    <x v="4"/>
    <x v="0"/>
    <n v="0"/>
    <x v="2"/>
    <s v="Sunday"/>
    <m/>
    <m/>
    <m/>
  </r>
  <r>
    <d v="2012-03-19T00:00:00"/>
    <x v="4"/>
    <x v="0"/>
    <n v="0"/>
    <x v="2"/>
    <s v="Monday"/>
    <m/>
    <m/>
    <m/>
  </r>
  <r>
    <d v="2012-03-20T00:00:00"/>
    <x v="4"/>
    <x v="0"/>
    <n v="0"/>
    <x v="2"/>
    <s v="Tuesday"/>
    <m/>
    <m/>
    <m/>
  </r>
  <r>
    <d v="2012-03-21T00:00:00"/>
    <x v="4"/>
    <x v="0"/>
    <n v="0"/>
    <x v="2"/>
    <s v="Wednesday"/>
    <m/>
    <m/>
    <m/>
  </r>
  <r>
    <d v="2012-03-22T00:00:00"/>
    <x v="4"/>
    <x v="0"/>
    <n v="0"/>
    <x v="2"/>
    <s v="Thursday"/>
    <m/>
    <m/>
    <m/>
  </r>
  <r>
    <d v="2012-03-23T00:00:00"/>
    <x v="4"/>
    <x v="0"/>
    <n v="0"/>
    <x v="2"/>
    <s v="Friday"/>
    <m/>
    <m/>
    <m/>
  </r>
  <r>
    <d v="2012-03-24T00:00:00"/>
    <x v="4"/>
    <x v="0"/>
    <n v="0"/>
    <x v="2"/>
    <s v="Saturday"/>
    <m/>
    <m/>
    <m/>
  </r>
  <r>
    <d v="2012-03-25T00:00:00"/>
    <x v="4"/>
    <x v="0"/>
    <n v="0"/>
    <x v="2"/>
    <s v="Sunday"/>
    <m/>
    <m/>
    <m/>
  </r>
  <r>
    <d v="2012-03-26T00:00:00"/>
    <x v="4"/>
    <x v="0"/>
    <n v="0"/>
    <x v="2"/>
    <s v="Monday"/>
    <m/>
    <m/>
    <m/>
  </r>
  <r>
    <d v="2012-03-27T00:00:00"/>
    <x v="4"/>
    <x v="0"/>
    <n v="0"/>
    <x v="2"/>
    <s v="Tuesday"/>
    <m/>
    <m/>
    <m/>
  </r>
  <r>
    <d v="2012-03-28T00:00:00"/>
    <x v="4"/>
    <x v="0"/>
    <n v="0"/>
    <x v="2"/>
    <s v="Wednesday"/>
    <m/>
    <m/>
    <m/>
  </r>
  <r>
    <d v="2012-03-29T00:00:00"/>
    <x v="4"/>
    <x v="0"/>
    <n v="0"/>
    <x v="2"/>
    <s v="Thursday"/>
    <m/>
    <m/>
    <m/>
  </r>
  <r>
    <d v="2012-03-30T00:00:00"/>
    <x v="4"/>
    <x v="0"/>
    <n v="0"/>
    <x v="2"/>
    <s v="Friday"/>
    <m/>
    <m/>
    <m/>
  </r>
  <r>
    <d v="2012-03-31T00:00:00"/>
    <x v="4"/>
    <x v="0"/>
    <n v="0"/>
    <x v="2"/>
    <s v="Saturday"/>
    <m/>
    <m/>
    <m/>
  </r>
  <r>
    <d v="2012-04-01T00:00:00"/>
    <x v="4"/>
    <x v="0"/>
    <n v="0"/>
    <x v="3"/>
    <s v="Sunday"/>
    <m/>
    <m/>
    <m/>
  </r>
  <r>
    <d v="2012-04-02T00:00:00"/>
    <x v="4"/>
    <x v="0"/>
    <n v="0"/>
    <x v="3"/>
    <s v="Monday"/>
    <m/>
    <m/>
    <m/>
  </r>
  <r>
    <d v="2012-04-03T00:00:00"/>
    <x v="4"/>
    <x v="0"/>
    <n v="0"/>
    <x v="3"/>
    <s v="Tuesday"/>
    <m/>
    <m/>
    <m/>
  </r>
  <r>
    <d v="2012-04-04T00:00:00"/>
    <x v="4"/>
    <x v="0"/>
    <n v="0"/>
    <x v="3"/>
    <s v="Wednesday"/>
    <m/>
    <m/>
    <m/>
  </r>
  <r>
    <d v="2012-04-05T00:00:00"/>
    <x v="4"/>
    <x v="0"/>
    <n v="0"/>
    <x v="3"/>
    <s v="Thursday"/>
    <m/>
    <m/>
    <m/>
  </r>
  <r>
    <d v="2012-04-06T00:00:00"/>
    <x v="4"/>
    <x v="0"/>
    <n v="0"/>
    <x v="3"/>
    <s v="Friday"/>
    <m/>
    <m/>
    <m/>
  </r>
  <r>
    <d v="2012-04-07T00:00:00"/>
    <x v="4"/>
    <x v="0"/>
    <n v="0"/>
    <x v="3"/>
    <s v="Saturday"/>
    <m/>
    <m/>
    <m/>
  </r>
  <r>
    <d v="2012-04-08T00:00:00"/>
    <x v="4"/>
    <x v="0"/>
    <n v="0"/>
    <x v="3"/>
    <s v="Sunday"/>
    <m/>
    <m/>
    <m/>
  </r>
  <r>
    <d v="2012-04-09T00:00:00"/>
    <x v="4"/>
    <x v="0"/>
    <n v="0"/>
    <x v="3"/>
    <s v="Monday"/>
    <m/>
    <m/>
    <m/>
  </r>
  <r>
    <d v="2012-04-10T00:00:00"/>
    <x v="4"/>
    <x v="0"/>
    <n v="0"/>
    <x v="3"/>
    <s v="Tuesday"/>
    <m/>
    <m/>
    <m/>
  </r>
  <r>
    <d v="2012-04-11T00:00:00"/>
    <x v="4"/>
    <x v="0"/>
    <n v="0"/>
    <x v="3"/>
    <s v="Wednesday"/>
    <m/>
    <m/>
    <m/>
  </r>
  <r>
    <d v="2012-04-12T00:00:00"/>
    <x v="4"/>
    <x v="0"/>
    <n v="0"/>
    <x v="3"/>
    <s v="Thursday"/>
    <m/>
    <m/>
    <m/>
  </r>
  <r>
    <d v="2012-04-13T00:00:00"/>
    <x v="4"/>
    <x v="0"/>
    <n v="0"/>
    <x v="3"/>
    <s v="Friday"/>
    <m/>
    <m/>
    <m/>
  </r>
  <r>
    <d v="2012-04-14T00:00:00"/>
    <x v="4"/>
    <x v="0"/>
    <n v="0"/>
    <x v="3"/>
    <s v="Saturday"/>
    <m/>
    <m/>
    <m/>
  </r>
  <r>
    <d v="2012-04-15T00:00:00"/>
    <x v="4"/>
    <x v="0"/>
    <n v="0"/>
    <x v="3"/>
    <s v="Sunday"/>
    <m/>
    <m/>
    <m/>
  </r>
  <r>
    <d v="2012-04-16T00:00:00"/>
    <x v="4"/>
    <x v="0"/>
    <n v="0"/>
    <x v="3"/>
    <s v="Monday"/>
    <m/>
    <m/>
    <m/>
  </r>
  <r>
    <d v="2012-04-17T00:00:00"/>
    <x v="4"/>
    <x v="0"/>
    <n v="0"/>
    <x v="3"/>
    <s v="Tuesday"/>
    <m/>
    <m/>
    <m/>
  </r>
  <r>
    <d v="2012-04-18T00:00:00"/>
    <x v="4"/>
    <x v="0"/>
    <n v="0"/>
    <x v="3"/>
    <s v="Wednesday"/>
    <m/>
    <m/>
    <m/>
  </r>
  <r>
    <d v="2012-04-19T00:00:00"/>
    <x v="4"/>
    <x v="0"/>
    <n v="0"/>
    <x v="3"/>
    <s v="Thursday"/>
    <m/>
    <m/>
    <m/>
  </r>
  <r>
    <d v="2012-04-20T00:00:00"/>
    <x v="4"/>
    <x v="0"/>
    <n v="0"/>
    <x v="3"/>
    <s v="Friday"/>
    <m/>
    <m/>
    <m/>
  </r>
  <r>
    <d v="2012-04-21T00:00:00"/>
    <x v="4"/>
    <x v="0"/>
    <n v="0"/>
    <x v="3"/>
    <s v="Saturday"/>
    <m/>
    <m/>
    <m/>
  </r>
  <r>
    <d v="2012-04-22T00:00:00"/>
    <x v="4"/>
    <x v="0"/>
    <n v="0"/>
    <x v="3"/>
    <s v="Sunday"/>
    <m/>
    <m/>
    <m/>
  </r>
  <r>
    <d v="2012-04-23T00:00:00"/>
    <x v="4"/>
    <x v="0"/>
    <n v="0"/>
    <x v="3"/>
    <s v="Monday"/>
    <m/>
    <m/>
    <m/>
  </r>
  <r>
    <d v="2012-04-24T00:00:00"/>
    <x v="4"/>
    <x v="0"/>
    <n v="0"/>
    <x v="3"/>
    <s v="Tuesday"/>
    <m/>
    <m/>
    <m/>
  </r>
  <r>
    <d v="2012-04-25T00:00:00"/>
    <x v="4"/>
    <x v="0"/>
    <n v="0"/>
    <x v="3"/>
    <s v="Wednesday"/>
    <m/>
    <m/>
    <m/>
  </r>
  <r>
    <d v="2012-04-26T00:00:00"/>
    <x v="4"/>
    <x v="0"/>
    <n v="0"/>
    <x v="3"/>
    <s v="Thursday"/>
    <m/>
    <m/>
    <m/>
  </r>
  <r>
    <d v="2012-04-27T00:00:00"/>
    <x v="4"/>
    <x v="0"/>
    <n v="0"/>
    <x v="3"/>
    <s v="Friday"/>
    <m/>
    <m/>
    <m/>
  </r>
  <r>
    <d v="2012-04-28T00:00:00"/>
    <x v="4"/>
    <x v="0"/>
    <n v="0"/>
    <x v="3"/>
    <s v="Saturday"/>
    <m/>
    <m/>
    <m/>
  </r>
  <r>
    <d v="2012-04-29T00:00:00"/>
    <x v="4"/>
    <x v="0"/>
    <n v="0"/>
    <x v="3"/>
    <s v="Sunday"/>
    <m/>
    <m/>
    <m/>
  </r>
  <r>
    <d v="2012-04-30T00:00:00"/>
    <x v="4"/>
    <x v="0"/>
    <n v="0"/>
    <x v="3"/>
    <s v="Monday"/>
    <m/>
    <m/>
    <m/>
  </r>
  <r>
    <d v="2012-05-01T00:00:00"/>
    <x v="4"/>
    <x v="0"/>
    <n v="0"/>
    <x v="4"/>
    <s v="Tuesday"/>
    <m/>
    <m/>
    <m/>
  </r>
  <r>
    <d v="2012-05-02T00:00:00"/>
    <x v="4"/>
    <x v="0"/>
    <n v="0"/>
    <x v="4"/>
    <s v="Wednesday"/>
    <m/>
    <m/>
    <m/>
  </r>
  <r>
    <d v="2012-05-03T00:00:00"/>
    <x v="4"/>
    <x v="0"/>
    <n v="0"/>
    <x v="4"/>
    <s v="Thursday"/>
    <m/>
    <m/>
    <m/>
  </r>
  <r>
    <d v="2012-05-04T00:00:00"/>
    <x v="4"/>
    <x v="0"/>
    <n v="0"/>
    <x v="4"/>
    <s v="Friday"/>
    <m/>
    <m/>
    <m/>
  </r>
  <r>
    <d v="2012-05-05T00:00:00"/>
    <x v="4"/>
    <x v="0"/>
    <n v="0"/>
    <x v="4"/>
    <s v="Saturday"/>
    <m/>
    <m/>
    <m/>
  </r>
  <r>
    <d v="2012-05-06T00:00:00"/>
    <x v="4"/>
    <x v="0"/>
    <n v="0"/>
    <x v="4"/>
    <s v="Sunday"/>
    <m/>
    <m/>
    <m/>
  </r>
  <r>
    <d v="2012-05-07T00:00:00"/>
    <x v="4"/>
    <x v="0"/>
    <n v="0"/>
    <x v="4"/>
    <s v="Monday"/>
    <m/>
    <m/>
    <m/>
  </r>
  <r>
    <d v="2012-05-08T00:00:00"/>
    <x v="4"/>
    <x v="0"/>
    <n v="0"/>
    <x v="4"/>
    <s v="Tuesday"/>
    <m/>
    <m/>
    <m/>
  </r>
  <r>
    <d v="2012-05-09T00:00:00"/>
    <x v="4"/>
    <x v="0"/>
    <n v="0"/>
    <x v="4"/>
    <s v="Wednesday"/>
    <m/>
    <m/>
    <m/>
  </r>
  <r>
    <d v="2012-05-10T00:00:00"/>
    <x v="4"/>
    <x v="0"/>
    <n v="0"/>
    <x v="4"/>
    <s v="Thursday"/>
    <m/>
    <m/>
    <m/>
  </r>
  <r>
    <d v="2012-05-11T00:00:00"/>
    <x v="4"/>
    <x v="0"/>
    <n v="0"/>
    <x v="4"/>
    <s v="Friday"/>
    <m/>
    <m/>
    <m/>
  </r>
  <r>
    <d v="2012-05-12T00:00:00"/>
    <x v="4"/>
    <x v="0"/>
    <n v="0"/>
    <x v="4"/>
    <s v="Saturday"/>
    <m/>
    <m/>
    <m/>
  </r>
  <r>
    <d v="2012-05-13T00:00:00"/>
    <x v="4"/>
    <x v="0"/>
    <n v="0"/>
    <x v="4"/>
    <s v="Sunday"/>
    <m/>
    <m/>
    <m/>
  </r>
  <r>
    <d v="2012-05-14T00:00:00"/>
    <x v="4"/>
    <x v="0"/>
    <n v="0"/>
    <x v="4"/>
    <s v="Monday"/>
    <m/>
    <m/>
    <m/>
  </r>
  <r>
    <d v="2012-05-15T00:00:00"/>
    <x v="4"/>
    <x v="0"/>
    <n v="0"/>
    <x v="4"/>
    <s v="Tuesday"/>
    <m/>
    <m/>
    <m/>
  </r>
  <r>
    <d v="2012-05-16T00:00:00"/>
    <x v="4"/>
    <x v="0"/>
    <n v="0"/>
    <x v="4"/>
    <s v="Wednesday"/>
    <m/>
    <m/>
    <m/>
  </r>
  <r>
    <d v="2012-05-17T00:00:00"/>
    <x v="4"/>
    <x v="0"/>
    <n v="0"/>
    <x v="4"/>
    <s v="Thursday"/>
    <m/>
    <m/>
    <m/>
  </r>
  <r>
    <d v="2012-05-18T00:00:00"/>
    <x v="4"/>
    <x v="0"/>
    <n v="0"/>
    <x v="4"/>
    <s v="Friday"/>
    <m/>
    <m/>
    <m/>
  </r>
  <r>
    <d v="2012-05-19T00:00:00"/>
    <x v="4"/>
    <x v="0"/>
    <n v="0"/>
    <x v="4"/>
    <s v="Saturday"/>
    <m/>
    <m/>
    <m/>
  </r>
  <r>
    <d v="2012-05-20T00:00:00"/>
    <x v="4"/>
    <x v="0"/>
    <n v="0"/>
    <x v="4"/>
    <s v="Sunday"/>
    <m/>
    <m/>
    <m/>
  </r>
  <r>
    <d v="2012-05-21T00:00:00"/>
    <x v="4"/>
    <x v="0"/>
    <n v="0"/>
    <x v="4"/>
    <s v="Monday"/>
    <m/>
    <m/>
    <m/>
  </r>
  <r>
    <d v="2012-05-22T00:00:00"/>
    <x v="4"/>
    <x v="0"/>
    <n v="0"/>
    <x v="4"/>
    <s v="Tuesday"/>
    <m/>
    <m/>
    <m/>
  </r>
  <r>
    <d v="2012-05-23T00:00:00"/>
    <x v="4"/>
    <x v="0"/>
    <n v="0"/>
    <x v="4"/>
    <s v="Wednesday"/>
    <m/>
    <m/>
    <m/>
  </r>
  <r>
    <d v="2012-05-24T00:00:00"/>
    <x v="4"/>
    <x v="0"/>
    <n v="0"/>
    <x v="4"/>
    <s v="Thursday"/>
    <m/>
    <m/>
    <m/>
  </r>
  <r>
    <d v="2012-05-25T00:00:00"/>
    <x v="4"/>
    <x v="0"/>
    <n v="0"/>
    <x v="4"/>
    <s v="Friday"/>
    <m/>
    <m/>
    <m/>
  </r>
  <r>
    <d v="2012-05-26T00:00:00"/>
    <x v="4"/>
    <x v="0"/>
    <n v="0"/>
    <x v="4"/>
    <s v="Saturday"/>
    <m/>
    <m/>
    <m/>
  </r>
  <r>
    <d v="2012-05-27T00:00:00"/>
    <x v="4"/>
    <x v="0"/>
    <n v="0"/>
    <x v="4"/>
    <s v="Sunday"/>
    <m/>
    <m/>
    <m/>
  </r>
  <r>
    <d v="2012-05-28T00:00:00"/>
    <x v="4"/>
    <x v="0"/>
    <n v="0"/>
    <x v="4"/>
    <s v="Monday"/>
    <m/>
    <m/>
    <m/>
  </r>
  <r>
    <d v="2012-05-29T00:00:00"/>
    <x v="4"/>
    <x v="0"/>
    <n v="0"/>
    <x v="4"/>
    <s v="Tuesday"/>
    <m/>
    <m/>
    <m/>
  </r>
  <r>
    <d v="2012-05-30T00:00:00"/>
    <x v="4"/>
    <x v="0"/>
    <n v="0"/>
    <x v="4"/>
    <s v="Wednesday"/>
    <m/>
    <m/>
    <m/>
  </r>
  <r>
    <d v="2012-05-31T00:00:00"/>
    <x v="4"/>
    <x v="0"/>
    <n v="0"/>
    <x v="4"/>
    <s v="Thursday"/>
    <m/>
    <m/>
    <m/>
  </r>
  <r>
    <d v="2012-06-01T00:00:00"/>
    <x v="4"/>
    <x v="0"/>
    <n v="0"/>
    <x v="5"/>
    <s v="Friday"/>
    <m/>
    <m/>
    <m/>
  </r>
  <r>
    <d v="2012-06-02T00:00:00"/>
    <x v="4"/>
    <x v="0"/>
    <n v="0"/>
    <x v="5"/>
    <s v="Saturday"/>
    <m/>
    <m/>
    <m/>
  </r>
  <r>
    <d v="2012-06-03T00:00:00"/>
    <x v="4"/>
    <x v="0"/>
    <n v="0"/>
    <x v="5"/>
    <s v="Sunday"/>
    <m/>
    <m/>
    <m/>
  </r>
  <r>
    <d v="2012-06-04T00:00:00"/>
    <x v="4"/>
    <x v="0"/>
    <n v="0"/>
    <x v="5"/>
    <s v="Monday"/>
    <m/>
    <m/>
    <m/>
  </r>
  <r>
    <d v="2012-06-05T00:00:00"/>
    <x v="4"/>
    <x v="0"/>
    <n v="0"/>
    <x v="5"/>
    <s v="Tuesday"/>
    <m/>
    <m/>
    <m/>
  </r>
  <r>
    <d v="2012-06-06T00:00:00"/>
    <x v="4"/>
    <x v="0"/>
    <n v="0"/>
    <x v="5"/>
    <s v="Wednesday"/>
    <m/>
    <m/>
    <m/>
  </r>
  <r>
    <d v="2012-06-07T00:00:00"/>
    <x v="4"/>
    <x v="0"/>
    <n v="0"/>
    <x v="5"/>
    <s v="Thursday"/>
    <m/>
    <m/>
    <m/>
  </r>
  <r>
    <d v="2012-06-08T00:00:00"/>
    <x v="4"/>
    <x v="0"/>
    <n v="0"/>
    <x v="5"/>
    <s v="Friday"/>
    <m/>
    <m/>
    <m/>
  </r>
  <r>
    <d v="2012-06-09T00:00:00"/>
    <x v="4"/>
    <x v="0"/>
    <n v="0"/>
    <x v="5"/>
    <s v="Saturday"/>
    <m/>
    <m/>
    <m/>
  </r>
  <r>
    <d v="2012-06-10T00:00:00"/>
    <x v="4"/>
    <x v="0"/>
    <n v="0"/>
    <x v="5"/>
    <s v="Sunday"/>
    <m/>
    <m/>
    <m/>
  </r>
  <r>
    <d v="2012-06-11T00:00:00"/>
    <x v="4"/>
    <x v="0"/>
    <n v="0"/>
    <x v="5"/>
    <s v="Monday"/>
    <m/>
    <m/>
    <m/>
  </r>
  <r>
    <d v="2012-06-12T00:00:00"/>
    <x v="4"/>
    <x v="0"/>
    <n v="0"/>
    <x v="5"/>
    <s v="Tuesday"/>
    <m/>
    <m/>
    <m/>
  </r>
  <r>
    <d v="2012-06-13T00:00:00"/>
    <x v="4"/>
    <x v="0"/>
    <n v="0"/>
    <x v="5"/>
    <s v="Wednesday"/>
    <m/>
    <m/>
    <m/>
  </r>
  <r>
    <d v="2012-06-14T00:00:00"/>
    <x v="4"/>
    <x v="0"/>
    <n v="0"/>
    <x v="5"/>
    <s v="Thursday"/>
    <m/>
    <m/>
    <m/>
  </r>
  <r>
    <d v="2012-06-15T00:00:00"/>
    <x v="4"/>
    <x v="0"/>
    <n v="0"/>
    <x v="5"/>
    <s v="Friday"/>
    <m/>
    <m/>
    <m/>
  </r>
  <r>
    <d v="2012-06-16T00:00:00"/>
    <x v="4"/>
    <x v="0"/>
    <n v="0"/>
    <x v="5"/>
    <s v="Saturday"/>
    <m/>
    <m/>
    <m/>
  </r>
  <r>
    <d v="2012-06-17T00:00:00"/>
    <x v="4"/>
    <x v="0"/>
    <n v="0"/>
    <x v="5"/>
    <s v="Sunday"/>
    <m/>
    <m/>
    <m/>
  </r>
  <r>
    <d v="2012-06-18T00:00:00"/>
    <x v="4"/>
    <x v="0"/>
    <n v="0"/>
    <x v="5"/>
    <s v="Monday"/>
    <m/>
    <m/>
    <m/>
  </r>
  <r>
    <d v="2012-06-19T00:00:00"/>
    <x v="4"/>
    <x v="0"/>
    <n v="0"/>
    <x v="5"/>
    <s v="Tuesday"/>
    <m/>
    <m/>
    <m/>
  </r>
  <r>
    <d v="2012-06-20T00:00:00"/>
    <x v="4"/>
    <x v="0"/>
    <n v="0"/>
    <x v="5"/>
    <s v="Wednesday"/>
    <m/>
    <m/>
    <m/>
  </r>
  <r>
    <d v="2012-06-21T00:00:00"/>
    <x v="4"/>
    <x v="0"/>
    <n v="0"/>
    <x v="5"/>
    <s v="Thursday"/>
    <m/>
    <m/>
    <m/>
  </r>
  <r>
    <d v="2012-06-22T00:00:00"/>
    <x v="4"/>
    <x v="0"/>
    <n v="0"/>
    <x v="5"/>
    <s v="Friday"/>
    <m/>
    <m/>
    <m/>
  </r>
  <r>
    <d v="2012-06-23T00:00:00"/>
    <x v="4"/>
    <x v="0"/>
    <n v="0"/>
    <x v="5"/>
    <s v="Saturday"/>
    <m/>
    <m/>
    <m/>
  </r>
  <r>
    <d v="2012-06-24T00:00:00"/>
    <x v="4"/>
    <x v="0"/>
    <n v="0"/>
    <x v="5"/>
    <s v="Sunday"/>
    <m/>
    <m/>
    <m/>
  </r>
  <r>
    <d v="2012-06-25T00:00:00"/>
    <x v="4"/>
    <x v="0"/>
    <n v="0"/>
    <x v="5"/>
    <s v="Monday"/>
    <m/>
    <m/>
    <m/>
  </r>
  <r>
    <d v="2012-06-26T00:00:00"/>
    <x v="4"/>
    <x v="0"/>
    <n v="0"/>
    <x v="5"/>
    <s v="Tuesday"/>
    <m/>
    <m/>
    <m/>
  </r>
  <r>
    <d v="2012-06-27T00:00:00"/>
    <x v="4"/>
    <x v="0"/>
    <n v="0"/>
    <x v="5"/>
    <s v="Wednesday"/>
    <m/>
    <m/>
    <m/>
  </r>
  <r>
    <d v="2012-06-28T00:00:00"/>
    <x v="4"/>
    <x v="0"/>
    <n v="0"/>
    <x v="5"/>
    <s v="Thursday"/>
    <m/>
    <m/>
    <m/>
  </r>
  <r>
    <d v="2012-06-29T00:00:00"/>
    <x v="4"/>
    <x v="0"/>
    <n v="0"/>
    <x v="5"/>
    <s v="Friday"/>
    <m/>
    <m/>
    <m/>
  </r>
  <r>
    <d v="2012-06-30T00:00:00"/>
    <x v="4"/>
    <x v="0"/>
    <n v="0"/>
    <x v="5"/>
    <s v="Saturday"/>
    <m/>
    <m/>
    <m/>
  </r>
  <r>
    <d v="2012-07-01T00:00:00"/>
    <x v="4"/>
    <x v="0"/>
    <n v="0"/>
    <x v="6"/>
    <s v="Sunday"/>
    <m/>
    <m/>
    <m/>
  </r>
  <r>
    <d v="2012-07-02T00:00:00"/>
    <x v="4"/>
    <x v="0"/>
    <n v="0"/>
    <x v="6"/>
    <s v="Monday"/>
    <m/>
    <m/>
    <m/>
  </r>
  <r>
    <d v="2012-07-03T00:00:00"/>
    <x v="4"/>
    <x v="0"/>
    <n v="0"/>
    <x v="6"/>
    <s v="Tuesday"/>
    <m/>
    <m/>
    <m/>
  </r>
  <r>
    <d v="2012-07-04T00:00:00"/>
    <x v="4"/>
    <x v="0"/>
    <n v="0"/>
    <x v="6"/>
    <s v="Wednesday"/>
    <m/>
    <m/>
    <m/>
  </r>
  <r>
    <d v="2012-07-05T00:00:00"/>
    <x v="4"/>
    <x v="0"/>
    <n v="0"/>
    <x v="6"/>
    <s v="Thursday"/>
    <m/>
    <m/>
    <m/>
  </r>
  <r>
    <d v="2012-07-06T00:00:00"/>
    <x v="4"/>
    <x v="0"/>
    <n v="0"/>
    <x v="6"/>
    <s v="Friday"/>
    <m/>
    <m/>
    <m/>
  </r>
  <r>
    <d v="2012-07-07T00:00:00"/>
    <x v="4"/>
    <x v="0"/>
    <n v="0"/>
    <x v="6"/>
    <s v="Saturday"/>
    <m/>
    <m/>
    <m/>
  </r>
  <r>
    <d v="2012-07-08T00:00:00"/>
    <x v="4"/>
    <x v="0"/>
    <n v="0"/>
    <x v="6"/>
    <s v="Sunday"/>
    <m/>
    <m/>
    <m/>
  </r>
  <r>
    <d v="2012-07-09T00:00:00"/>
    <x v="4"/>
    <x v="0"/>
    <n v="0"/>
    <x v="6"/>
    <s v="Monday"/>
    <m/>
    <m/>
    <m/>
  </r>
  <r>
    <d v="2012-07-10T00:00:00"/>
    <x v="4"/>
    <x v="0"/>
    <n v="0"/>
    <x v="6"/>
    <s v="Tuesday"/>
    <m/>
    <m/>
    <m/>
  </r>
  <r>
    <d v="2012-07-11T00:00:00"/>
    <x v="4"/>
    <x v="0"/>
    <n v="0"/>
    <x v="6"/>
    <s v="Wednesday"/>
    <m/>
    <m/>
    <m/>
  </r>
  <r>
    <d v="2012-07-12T00:00:00"/>
    <x v="4"/>
    <x v="0"/>
    <n v="0"/>
    <x v="6"/>
    <s v="Thursday"/>
    <m/>
    <m/>
    <m/>
  </r>
  <r>
    <d v="2012-07-13T00:00:00"/>
    <x v="4"/>
    <x v="0"/>
    <n v="0"/>
    <x v="6"/>
    <s v="Friday"/>
    <m/>
    <m/>
    <m/>
  </r>
  <r>
    <d v="2012-07-14T00:00:00"/>
    <x v="4"/>
    <x v="0"/>
    <n v="0"/>
    <x v="6"/>
    <s v="Saturday"/>
    <m/>
    <m/>
    <m/>
  </r>
  <r>
    <d v="2012-07-15T00:00:00"/>
    <x v="4"/>
    <x v="0"/>
    <n v="0"/>
    <x v="6"/>
    <s v="Sunday"/>
    <m/>
    <m/>
    <m/>
  </r>
  <r>
    <d v="2012-07-16T00:00:00"/>
    <x v="4"/>
    <x v="0"/>
    <n v="0"/>
    <x v="6"/>
    <s v="Monday"/>
    <m/>
    <m/>
    <m/>
  </r>
  <r>
    <d v="2012-07-17T00:00:00"/>
    <x v="4"/>
    <x v="0"/>
    <n v="0"/>
    <x v="6"/>
    <s v="Tuesday"/>
    <m/>
    <m/>
    <m/>
  </r>
  <r>
    <d v="2012-07-18T00:00:00"/>
    <x v="4"/>
    <x v="0"/>
    <n v="0"/>
    <x v="6"/>
    <s v="Wednesday"/>
    <m/>
    <m/>
    <m/>
  </r>
  <r>
    <d v="2012-07-19T00:00:00"/>
    <x v="4"/>
    <x v="0"/>
    <n v="0"/>
    <x v="6"/>
    <s v="Thursday"/>
    <m/>
    <m/>
    <m/>
  </r>
  <r>
    <d v="2012-07-20T00:00:00"/>
    <x v="4"/>
    <x v="0"/>
    <n v="0"/>
    <x v="6"/>
    <s v="Friday"/>
    <m/>
    <m/>
    <m/>
  </r>
  <r>
    <d v="2012-07-21T00:00:00"/>
    <x v="4"/>
    <x v="0"/>
    <n v="0"/>
    <x v="6"/>
    <s v="Saturday"/>
    <m/>
    <m/>
    <m/>
  </r>
  <r>
    <d v="2012-07-22T00:00:00"/>
    <x v="4"/>
    <x v="0"/>
    <n v="0"/>
    <x v="6"/>
    <s v="Sunday"/>
    <m/>
    <m/>
    <m/>
  </r>
  <r>
    <d v="2012-07-23T00:00:00"/>
    <x v="4"/>
    <x v="0"/>
    <n v="0"/>
    <x v="6"/>
    <s v="Monday"/>
    <m/>
    <m/>
    <m/>
  </r>
  <r>
    <d v="2012-07-24T00:00:00"/>
    <x v="4"/>
    <x v="0"/>
    <n v="0"/>
    <x v="6"/>
    <s v="Tuesday"/>
    <m/>
    <m/>
    <m/>
  </r>
  <r>
    <d v="2012-07-25T00:00:00"/>
    <x v="4"/>
    <x v="0"/>
    <n v="0"/>
    <x v="6"/>
    <s v="Wednesday"/>
    <m/>
    <m/>
    <m/>
  </r>
  <r>
    <d v="2012-07-26T00:00:00"/>
    <x v="4"/>
    <x v="0"/>
    <n v="0"/>
    <x v="6"/>
    <s v="Thursday"/>
    <m/>
    <m/>
    <m/>
  </r>
  <r>
    <d v="2012-07-27T00:00:00"/>
    <x v="4"/>
    <x v="0"/>
    <n v="0"/>
    <x v="6"/>
    <s v="Friday"/>
    <m/>
    <m/>
    <m/>
  </r>
  <r>
    <d v="2012-07-28T00:00:00"/>
    <x v="4"/>
    <x v="0"/>
    <n v="0"/>
    <x v="6"/>
    <s v="Saturday"/>
    <m/>
    <m/>
    <m/>
  </r>
  <r>
    <d v="2012-07-29T00:00:00"/>
    <x v="4"/>
    <x v="0"/>
    <n v="0"/>
    <x v="6"/>
    <s v="Sunday"/>
    <m/>
    <m/>
    <m/>
  </r>
  <r>
    <d v="2012-07-30T00:00:00"/>
    <x v="4"/>
    <x v="0"/>
    <n v="0"/>
    <x v="6"/>
    <s v="Monday"/>
    <m/>
    <m/>
    <m/>
  </r>
  <r>
    <d v="2012-07-31T00:00:00"/>
    <x v="4"/>
    <x v="0"/>
    <n v="0"/>
    <x v="6"/>
    <s v="Tuesday"/>
    <m/>
    <m/>
    <m/>
  </r>
  <r>
    <d v="2012-08-01T00:00:00"/>
    <x v="4"/>
    <x v="0"/>
    <n v="0"/>
    <x v="7"/>
    <s v="Wednesday"/>
    <m/>
    <m/>
    <m/>
  </r>
  <r>
    <d v="2012-08-02T00:00:00"/>
    <x v="4"/>
    <x v="0"/>
    <n v="0"/>
    <x v="7"/>
    <s v="Thursday"/>
    <m/>
    <m/>
    <m/>
  </r>
  <r>
    <d v="2012-08-03T00:00:00"/>
    <x v="4"/>
    <x v="0"/>
    <n v="0"/>
    <x v="7"/>
    <s v="Friday"/>
    <m/>
    <m/>
    <m/>
  </r>
  <r>
    <d v="2012-08-04T00:00:00"/>
    <x v="4"/>
    <x v="0"/>
    <n v="0"/>
    <x v="7"/>
    <s v="Saturday"/>
    <m/>
    <m/>
    <m/>
  </r>
  <r>
    <d v="2012-08-05T00:00:00"/>
    <x v="4"/>
    <x v="0"/>
    <n v="0"/>
    <x v="7"/>
    <s v="Sunday"/>
    <m/>
    <m/>
    <m/>
  </r>
  <r>
    <d v="2012-08-06T00:00:00"/>
    <x v="4"/>
    <x v="0"/>
    <n v="0"/>
    <x v="7"/>
    <s v="Monday"/>
    <m/>
    <m/>
    <m/>
  </r>
  <r>
    <d v="2012-08-07T00:00:00"/>
    <x v="4"/>
    <x v="0"/>
    <n v="0"/>
    <x v="7"/>
    <s v="Tuesday"/>
    <m/>
    <m/>
    <m/>
  </r>
  <r>
    <d v="2012-08-08T00:00:00"/>
    <x v="4"/>
    <x v="0"/>
    <n v="0"/>
    <x v="7"/>
    <s v="Wednesday"/>
    <m/>
    <m/>
    <m/>
  </r>
  <r>
    <d v="2012-08-09T00:00:00"/>
    <x v="4"/>
    <x v="0"/>
    <n v="0"/>
    <x v="7"/>
    <s v="Thursday"/>
    <m/>
    <m/>
    <m/>
  </r>
  <r>
    <d v="2012-08-10T00:00:00"/>
    <x v="4"/>
    <x v="0"/>
    <n v="0"/>
    <x v="7"/>
    <s v="Friday"/>
    <m/>
    <m/>
    <m/>
  </r>
  <r>
    <d v="2012-08-11T00:00:00"/>
    <x v="4"/>
    <x v="0"/>
    <n v="0"/>
    <x v="7"/>
    <s v="Saturday"/>
    <m/>
    <m/>
    <m/>
  </r>
  <r>
    <d v="2012-08-12T00:00:00"/>
    <x v="4"/>
    <x v="0"/>
    <n v="0"/>
    <x v="7"/>
    <s v="Sunday"/>
    <m/>
    <m/>
    <m/>
  </r>
  <r>
    <d v="2012-08-13T00:00:00"/>
    <x v="4"/>
    <x v="0"/>
    <n v="0"/>
    <x v="7"/>
    <s v="Monday"/>
    <m/>
    <m/>
    <m/>
  </r>
  <r>
    <d v="2012-08-14T00:00:00"/>
    <x v="4"/>
    <x v="0"/>
    <n v="0"/>
    <x v="7"/>
    <s v="Tuesday"/>
    <m/>
    <m/>
    <m/>
  </r>
  <r>
    <d v="2012-08-15T00:00:00"/>
    <x v="4"/>
    <x v="0"/>
    <n v="0"/>
    <x v="7"/>
    <s v="Wednesday"/>
    <m/>
    <m/>
    <m/>
  </r>
  <r>
    <d v="2012-08-16T00:00:00"/>
    <x v="4"/>
    <x v="0"/>
    <n v="0"/>
    <x v="7"/>
    <s v="Thursday"/>
    <m/>
    <m/>
    <m/>
  </r>
  <r>
    <d v="2012-08-17T00:00:00"/>
    <x v="4"/>
    <x v="0"/>
    <n v="0"/>
    <x v="7"/>
    <s v="Friday"/>
    <m/>
    <m/>
    <m/>
  </r>
  <r>
    <d v="2012-08-18T00:00:00"/>
    <x v="4"/>
    <x v="0"/>
    <n v="0"/>
    <x v="7"/>
    <s v="Saturday"/>
    <m/>
    <m/>
    <m/>
  </r>
  <r>
    <d v="2012-08-19T00:00:00"/>
    <x v="4"/>
    <x v="0"/>
    <n v="0"/>
    <x v="7"/>
    <s v="Sunday"/>
    <m/>
    <m/>
    <m/>
  </r>
  <r>
    <d v="2012-08-20T00:00:00"/>
    <x v="4"/>
    <x v="0"/>
    <n v="0"/>
    <x v="7"/>
    <s v="Monday"/>
    <m/>
    <m/>
    <m/>
  </r>
  <r>
    <d v="2012-08-21T00:00:00"/>
    <x v="4"/>
    <x v="0"/>
    <n v="0"/>
    <x v="7"/>
    <s v="Tuesday"/>
    <m/>
    <m/>
    <m/>
  </r>
  <r>
    <d v="2012-08-22T00:00:00"/>
    <x v="4"/>
    <x v="0"/>
    <n v="0"/>
    <x v="7"/>
    <s v="Wednesday"/>
    <m/>
    <m/>
    <m/>
  </r>
  <r>
    <d v="2012-08-23T00:00:00"/>
    <x v="4"/>
    <x v="0"/>
    <n v="0"/>
    <x v="7"/>
    <s v="Thursday"/>
    <m/>
    <m/>
    <m/>
  </r>
  <r>
    <d v="2012-08-24T00:00:00"/>
    <x v="4"/>
    <x v="0"/>
    <n v="0"/>
    <x v="7"/>
    <s v="Friday"/>
    <m/>
    <m/>
    <m/>
  </r>
  <r>
    <d v="2012-08-25T00:00:00"/>
    <x v="4"/>
    <x v="0"/>
    <n v="0"/>
    <x v="7"/>
    <s v="Saturday"/>
    <m/>
    <m/>
    <m/>
  </r>
  <r>
    <d v="2012-08-26T00:00:00"/>
    <x v="4"/>
    <x v="0"/>
    <n v="0"/>
    <x v="7"/>
    <s v="Sunday"/>
    <m/>
    <m/>
    <m/>
  </r>
  <r>
    <d v="2012-08-27T00:00:00"/>
    <x v="4"/>
    <x v="0"/>
    <n v="0"/>
    <x v="7"/>
    <s v="Monday"/>
    <m/>
    <m/>
    <m/>
  </r>
  <r>
    <d v="2012-08-28T00:00:00"/>
    <x v="4"/>
    <x v="0"/>
    <n v="0"/>
    <x v="7"/>
    <s v="Tuesday"/>
    <m/>
    <m/>
    <m/>
  </r>
  <r>
    <d v="2012-08-29T00:00:00"/>
    <x v="4"/>
    <x v="0"/>
    <n v="0"/>
    <x v="7"/>
    <s v="Wednesday"/>
    <m/>
    <m/>
    <m/>
  </r>
  <r>
    <d v="2012-08-30T00:00:00"/>
    <x v="4"/>
    <x v="0"/>
    <n v="0"/>
    <x v="7"/>
    <s v="Thursday"/>
    <m/>
    <m/>
    <m/>
  </r>
  <r>
    <d v="2012-08-31T00:00:00"/>
    <x v="4"/>
    <x v="0"/>
    <n v="0"/>
    <x v="7"/>
    <s v="Friday"/>
    <m/>
    <m/>
    <m/>
  </r>
  <r>
    <d v="2012-09-01T00:00:00"/>
    <x v="4"/>
    <x v="0"/>
    <n v="0"/>
    <x v="8"/>
    <s v="Saturday"/>
    <m/>
    <m/>
    <m/>
  </r>
  <r>
    <d v="2012-09-02T00:00:00"/>
    <x v="4"/>
    <x v="0"/>
    <n v="0"/>
    <x v="8"/>
    <s v="Sunday"/>
    <m/>
    <m/>
    <m/>
  </r>
  <r>
    <d v="2012-09-03T00:00:00"/>
    <x v="4"/>
    <x v="0"/>
    <n v="0"/>
    <x v="8"/>
    <s v="Monday"/>
    <m/>
    <m/>
    <m/>
  </r>
  <r>
    <d v="2012-09-04T00:00:00"/>
    <x v="4"/>
    <x v="0"/>
    <n v="0"/>
    <x v="8"/>
    <s v="Tuesday"/>
    <m/>
    <m/>
    <m/>
  </r>
  <r>
    <d v="2012-09-05T00:00:00"/>
    <x v="4"/>
    <x v="0"/>
    <n v="0"/>
    <x v="8"/>
    <s v="Wednesday"/>
    <m/>
    <m/>
    <m/>
  </r>
  <r>
    <d v="2012-09-06T00:00:00"/>
    <x v="4"/>
    <x v="0"/>
    <n v="0"/>
    <x v="8"/>
    <s v="Thursday"/>
    <m/>
    <m/>
    <m/>
  </r>
  <r>
    <d v="2012-09-07T00:00:00"/>
    <x v="4"/>
    <x v="0"/>
    <n v="0"/>
    <x v="8"/>
    <s v="Friday"/>
    <m/>
    <m/>
    <m/>
  </r>
  <r>
    <d v="2012-09-08T00:00:00"/>
    <x v="4"/>
    <x v="0"/>
    <n v="0"/>
    <x v="8"/>
    <s v="Saturday"/>
    <m/>
    <m/>
    <m/>
  </r>
  <r>
    <d v="2012-09-09T00:00:00"/>
    <x v="4"/>
    <x v="0"/>
    <n v="0"/>
    <x v="8"/>
    <s v="Sunday"/>
    <m/>
    <m/>
    <m/>
  </r>
  <r>
    <d v="2012-09-10T00:00:00"/>
    <x v="4"/>
    <x v="0"/>
    <n v="0"/>
    <x v="8"/>
    <s v="Monday"/>
    <m/>
    <m/>
    <m/>
  </r>
  <r>
    <d v="2012-09-11T00:00:00"/>
    <x v="4"/>
    <x v="0"/>
    <n v="0"/>
    <x v="8"/>
    <s v="Tuesday"/>
    <m/>
    <m/>
    <m/>
  </r>
  <r>
    <d v="2012-09-12T00:00:00"/>
    <x v="4"/>
    <x v="0"/>
    <n v="0"/>
    <x v="8"/>
    <s v="Wednesday"/>
    <m/>
    <m/>
    <m/>
  </r>
  <r>
    <d v="2012-09-13T00:00:00"/>
    <x v="4"/>
    <x v="0"/>
    <n v="0"/>
    <x v="8"/>
    <s v="Thursday"/>
    <m/>
    <m/>
    <m/>
  </r>
  <r>
    <d v="2012-09-14T00:00:00"/>
    <x v="4"/>
    <x v="0"/>
    <n v="0"/>
    <x v="8"/>
    <s v="Friday"/>
    <m/>
    <m/>
    <m/>
  </r>
  <r>
    <d v="2012-09-15T00:00:00"/>
    <x v="4"/>
    <x v="0"/>
    <n v="0"/>
    <x v="8"/>
    <s v="Saturday"/>
    <m/>
    <m/>
    <m/>
  </r>
  <r>
    <d v="2012-09-16T00:00:00"/>
    <x v="4"/>
    <x v="0"/>
    <n v="0"/>
    <x v="8"/>
    <s v="Sunday"/>
    <m/>
    <m/>
    <m/>
  </r>
  <r>
    <d v="2012-09-17T00:00:00"/>
    <x v="4"/>
    <x v="0"/>
    <n v="0"/>
    <x v="8"/>
    <s v="Monday"/>
    <m/>
    <m/>
    <m/>
  </r>
  <r>
    <d v="2012-09-18T00:00:00"/>
    <x v="4"/>
    <x v="0"/>
    <n v="0"/>
    <x v="8"/>
    <s v="Tuesday"/>
    <m/>
    <m/>
    <m/>
  </r>
  <r>
    <d v="2012-09-19T00:00:00"/>
    <x v="4"/>
    <x v="0"/>
    <n v="0"/>
    <x v="8"/>
    <s v="Wednesday"/>
    <m/>
    <m/>
    <m/>
  </r>
  <r>
    <d v="2012-09-20T00:00:00"/>
    <x v="4"/>
    <x v="0"/>
    <n v="0"/>
    <x v="8"/>
    <s v="Thursday"/>
    <m/>
    <m/>
    <m/>
  </r>
  <r>
    <d v="2012-09-21T00:00:00"/>
    <x v="4"/>
    <x v="0"/>
    <n v="0"/>
    <x v="8"/>
    <s v="Friday"/>
    <m/>
    <m/>
    <m/>
  </r>
  <r>
    <d v="2012-09-22T00:00:00"/>
    <x v="4"/>
    <x v="0"/>
    <n v="0"/>
    <x v="8"/>
    <s v="Saturday"/>
    <m/>
    <m/>
    <m/>
  </r>
  <r>
    <d v="2012-09-23T00:00:00"/>
    <x v="4"/>
    <x v="0"/>
    <n v="0"/>
    <x v="8"/>
    <s v="Sunday"/>
    <m/>
    <m/>
    <m/>
  </r>
  <r>
    <d v="2012-09-24T00:00:00"/>
    <x v="4"/>
    <x v="0"/>
    <n v="0"/>
    <x v="8"/>
    <s v="Monday"/>
    <m/>
    <m/>
    <m/>
  </r>
  <r>
    <d v="2012-09-25T00:00:00"/>
    <x v="4"/>
    <x v="0"/>
    <n v="0"/>
    <x v="8"/>
    <s v="Tuesday"/>
    <m/>
    <m/>
    <m/>
  </r>
  <r>
    <d v="2012-09-26T00:00:00"/>
    <x v="4"/>
    <x v="0"/>
    <n v="0"/>
    <x v="8"/>
    <s v="Wednesday"/>
    <m/>
    <m/>
    <m/>
  </r>
  <r>
    <d v="2012-09-27T00:00:00"/>
    <x v="4"/>
    <x v="0"/>
    <n v="0"/>
    <x v="8"/>
    <s v="Thursday"/>
    <m/>
    <m/>
    <m/>
  </r>
  <r>
    <d v="2012-09-28T00:00:00"/>
    <x v="4"/>
    <x v="0"/>
    <n v="0"/>
    <x v="8"/>
    <s v="Friday"/>
    <m/>
    <m/>
    <m/>
  </r>
  <r>
    <d v="2012-09-29T00:00:00"/>
    <x v="4"/>
    <x v="0"/>
    <n v="0"/>
    <x v="8"/>
    <s v="Saturday"/>
    <m/>
    <m/>
    <m/>
  </r>
  <r>
    <d v="2012-09-30T00:00:00"/>
    <x v="4"/>
    <x v="0"/>
    <n v="0"/>
    <x v="8"/>
    <s v="Sunday"/>
    <m/>
    <m/>
    <m/>
  </r>
  <r>
    <d v="2012-10-01T00:00:00"/>
    <x v="4"/>
    <x v="0"/>
    <n v="0"/>
    <x v="9"/>
    <s v="Monday"/>
    <m/>
    <m/>
    <m/>
  </r>
  <r>
    <d v="2012-10-02T00:00:00"/>
    <x v="4"/>
    <x v="0"/>
    <n v="0"/>
    <x v="9"/>
    <s v="Tuesday"/>
    <m/>
    <m/>
    <m/>
  </r>
  <r>
    <d v="2012-10-03T00:00:00"/>
    <x v="4"/>
    <x v="0"/>
    <n v="0"/>
    <x v="9"/>
    <s v="Wednesday"/>
    <m/>
    <m/>
    <m/>
  </r>
  <r>
    <d v="2012-10-04T00:00:00"/>
    <x v="4"/>
    <x v="0"/>
    <n v="0"/>
    <x v="9"/>
    <s v="Thursday"/>
    <m/>
    <m/>
    <m/>
  </r>
  <r>
    <d v="2012-10-05T00:00:00"/>
    <x v="4"/>
    <x v="0"/>
    <n v="0"/>
    <x v="9"/>
    <s v="Friday"/>
    <m/>
    <m/>
    <m/>
  </r>
  <r>
    <d v="2012-10-06T00:00:00"/>
    <x v="4"/>
    <x v="0"/>
    <n v="0"/>
    <x v="9"/>
    <s v="Saturday"/>
    <m/>
    <m/>
    <m/>
  </r>
  <r>
    <d v="2012-10-07T00:00:00"/>
    <x v="4"/>
    <x v="0"/>
    <n v="0"/>
    <x v="9"/>
    <s v="Sunday"/>
    <m/>
    <m/>
    <m/>
  </r>
  <r>
    <d v="2012-10-08T00:00:00"/>
    <x v="4"/>
    <x v="0"/>
    <n v="0"/>
    <x v="9"/>
    <s v="Monday"/>
    <m/>
    <m/>
    <m/>
  </r>
  <r>
    <d v="2012-10-09T00:00:00"/>
    <x v="4"/>
    <x v="0"/>
    <n v="0"/>
    <x v="9"/>
    <s v="Tuesday"/>
    <m/>
    <m/>
    <m/>
  </r>
  <r>
    <d v="2012-10-10T00:00:00"/>
    <x v="4"/>
    <x v="0"/>
    <n v="0"/>
    <x v="9"/>
    <s v="Wednesday"/>
    <m/>
    <m/>
    <m/>
  </r>
  <r>
    <d v="2012-10-11T00:00:00"/>
    <x v="4"/>
    <x v="0"/>
    <n v="0"/>
    <x v="9"/>
    <s v="Thursday"/>
    <m/>
    <m/>
    <m/>
  </r>
  <r>
    <d v="2012-10-12T00:00:00"/>
    <x v="4"/>
    <x v="0"/>
    <n v="0"/>
    <x v="9"/>
    <s v="Friday"/>
    <m/>
    <m/>
    <m/>
  </r>
  <r>
    <d v="2012-10-13T00:00:00"/>
    <x v="4"/>
    <x v="0"/>
    <n v="0"/>
    <x v="9"/>
    <s v="Saturday"/>
    <m/>
    <m/>
    <m/>
  </r>
  <r>
    <d v="2012-10-14T00:00:00"/>
    <x v="4"/>
    <x v="0"/>
    <n v="0"/>
    <x v="9"/>
    <s v="Sunday"/>
    <m/>
    <m/>
    <m/>
  </r>
  <r>
    <d v="2012-10-15T00:00:00"/>
    <x v="4"/>
    <x v="0"/>
    <n v="0"/>
    <x v="9"/>
    <s v="Monday"/>
    <m/>
    <m/>
    <m/>
  </r>
  <r>
    <d v="2012-10-16T00:00:00"/>
    <x v="4"/>
    <x v="0"/>
    <n v="0"/>
    <x v="9"/>
    <s v="Tuesday"/>
    <m/>
    <m/>
    <m/>
  </r>
  <r>
    <d v="2012-10-17T00:00:00"/>
    <x v="4"/>
    <x v="0"/>
    <n v="0"/>
    <x v="9"/>
    <s v="Wednesday"/>
    <m/>
    <m/>
    <m/>
  </r>
  <r>
    <d v="2012-10-18T00:00:00"/>
    <x v="4"/>
    <x v="0"/>
    <n v="0"/>
    <x v="9"/>
    <s v="Thursday"/>
    <m/>
    <m/>
    <m/>
  </r>
  <r>
    <d v="2012-10-19T00:00:00"/>
    <x v="4"/>
    <x v="0"/>
    <n v="0"/>
    <x v="9"/>
    <s v="Friday"/>
    <m/>
    <m/>
    <m/>
  </r>
  <r>
    <d v="2012-10-20T00:00:00"/>
    <x v="4"/>
    <x v="0"/>
    <n v="0"/>
    <x v="9"/>
    <s v="Saturday"/>
    <m/>
    <m/>
    <m/>
  </r>
  <r>
    <d v="2012-10-21T00:00:00"/>
    <x v="4"/>
    <x v="0"/>
    <n v="0"/>
    <x v="9"/>
    <s v="Sunday"/>
    <m/>
    <m/>
    <m/>
  </r>
  <r>
    <d v="2012-10-22T00:00:00"/>
    <x v="4"/>
    <x v="0"/>
    <n v="0"/>
    <x v="9"/>
    <s v="Monday"/>
    <m/>
    <m/>
    <m/>
  </r>
  <r>
    <d v="2012-10-23T00:00:00"/>
    <x v="4"/>
    <x v="0"/>
    <n v="0"/>
    <x v="9"/>
    <s v="Tuesday"/>
    <m/>
    <m/>
    <m/>
  </r>
  <r>
    <d v="2012-10-24T00:00:00"/>
    <x v="4"/>
    <x v="0"/>
    <n v="0"/>
    <x v="9"/>
    <s v="Wednesday"/>
    <m/>
    <m/>
    <m/>
  </r>
  <r>
    <d v="2012-10-25T00:00:00"/>
    <x v="4"/>
    <x v="0"/>
    <n v="0"/>
    <x v="9"/>
    <s v="Thursday"/>
    <m/>
    <m/>
    <m/>
  </r>
  <r>
    <d v="2012-10-26T00:00:00"/>
    <x v="4"/>
    <x v="0"/>
    <n v="0"/>
    <x v="9"/>
    <s v="Friday"/>
    <m/>
    <m/>
    <m/>
  </r>
  <r>
    <d v="2012-10-27T00:00:00"/>
    <x v="4"/>
    <x v="0"/>
    <n v="0"/>
    <x v="9"/>
    <s v="Saturday"/>
    <m/>
    <m/>
    <m/>
  </r>
  <r>
    <d v="2012-10-28T00:00:00"/>
    <x v="4"/>
    <x v="0"/>
    <n v="0"/>
    <x v="9"/>
    <s v="Sunday"/>
    <m/>
    <m/>
    <m/>
  </r>
  <r>
    <d v="2012-10-29T00:00:00"/>
    <x v="4"/>
    <x v="0"/>
    <n v="0"/>
    <x v="9"/>
    <s v="Monday"/>
    <m/>
    <m/>
    <m/>
  </r>
  <r>
    <d v="2012-10-30T00:00:00"/>
    <x v="4"/>
    <x v="0"/>
    <n v="0"/>
    <x v="9"/>
    <s v="Tuesday"/>
    <m/>
    <m/>
    <m/>
  </r>
  <r>
    <d v="2012-10-31T00:00:00"/>
    <x v="4"/>
    <x v="0"/>
    <n v="0"/>
    <x v="9"/>
    <s v="Wednesday"/>
    <m/>
    <m/>
    <m/>
  </r>
  <r>
    <d v="2012-11-01T00:00:00"/>
    <x v="4"/>
    <x v="0"/>
    <n v="0"/>
    <x v="10"/>
    <s v="Thursday"/>
    <m/>
    <m/>
    <m/>
  </r>
  <r>
    <d v="2012-11-02T00:00:00"/>
    <x v="4"/>
    <x v="0"/>
    <n v="0"/>
    <x v="10"/>
    <s v="Friday"/>
    <m/>
    <m/>
    <m/>
  </r>
  <r>
    <d v="2012-11-03T00:00:00"/>
    <x v="4"/>
    <x v="0"/>
    <n v="0"/>
    <x v="10"/>
    <s v="Saturday"/>
    <m/>
    <m/>
    <m/>
  </r>
  <r>
    <d v="2012-11-04T00:00:00"/>
    <x v="4"/>
    <x v="0"/>
    <n v="0"/>
    <x v="10"/>
    <s v="Sunday"/>
    <m/>
    <m/>
    <m/>
  </r>
  <r>
    <d v="2012-11-05T00:00:00"/>
    <x v="4"/>
    <x v="0"/>
    <n v="0"/>
    <x v="10"/>
    <s v="Monday"/>
    <m/>
    <m/>
    <m/>
  </r>
  <r>
    <d v="2012-11-06T00:00:00"/>
    <x v="4"/>
    <x v="0"/>
    <n v="0"/>
    <x v="10"/>
    <s v="Tuesday"/>
    <m/>
    <m/>
    <m/>
  </r>
  <r>
    <d v="2012-11-07T00:00:00"/>
    <x v="4"/>
    <x v="0"/>
    <n v="0"/>
    <x v="10"/>
    <s v="Wednesday"/>
    <m/>
    <m/>
    <m/>
  </r>
  <r>
    <d v="2012-11-08T00:00:00"/>
    <x v="4"/>
    <x v="0"/>
    <n v="0"/>
    <x v="10"/>
    <s v="Thursday"/>
    <m/>
    <m/>
    <m/>
  </r>
  <r>
    <d v="2012-11-09T00:00:00"/>
    <x v="4"/>
    <x v="0"/>
    <n v="0"/>
    <x v="10"/>
    <s v="Friday"/>
    <m/>
    <m/>
    <m/>
  </r>
  <r>
    <d v="2012-11-10T00:00:00"/>
    <x v="4"/>
    <x v="0"/>
    <n v="0"/>
    <x v="10"/>
    <s v="Saturday"/>
    <m/>
    <m/>
    <m/>
  </r>
  <r>
    <d v="2012-11-11T00:00:00"/>
    <x v="4"/>
    <x v="0"/>
    <n v="0"/>
    <x v="10"/>
    <s v="Sunday"/>
    <m/>
    <m/>
    <m/>
  </r>
  <r>
    <d v="2012-11-12T00:00:00"/>
    <x v="4"/>
    <x v="0"/>
    <n v="0"/>
    <x v="10"/>
    <s v="Monday"/>
    <m/>
    <m/>
    <m/>
  </r>
  <r>
    <d v="2012-11-13T00:00:00"/>
    <x v="4"/>
    <x v="0"/>
    <n v="0"/>
    <x v="10"/>
    <s v="Tuesday"/>
    <m/>
    <m/>
    <m/>
  </r>
  <r>
    <d v="2012-11-14T00:00:00"/>
    <x v="4"/>
    <x v="0"/>
    <n v="0"/>
    <x v="10"/>
    <s v="Wednesday"/>
    <m/>
    <m/>
    <m/>
  </r>
  <r>
    <d v="2012-11-15T00:00:00"/>
    <x v="4"/>
    <x v="0"/>
    <n v="0"/>
    <x v="10"/>
    <s v="Thursday"/>
    <m/>
    <m/>
    <m/>
  </r>
  <r>
    <d v="2012-11-16T00:00:00"/>
    <x v="4"/>
    <x v="0"/>
    <n v="0"/>
    <x v="10"/>
    <s v="Friday"/>
    <m/>
    <m/>
    <m/>
  </r>
  <r>
    <d v="2012-11-17T00:00:00"/>
    <x v="4"/>
    <x v="0"/>
    <n v="0"/>
    <x v="10"/>
    <s v="Saturday"/>
    <m/>
    <m/>
    <m/>
  </r>
  <r>
    <d v="2012-11-18T00:00:00"/>
    <x v="4"/>
    <x v="0"/>
    <n v="0"/>
    <x v="10"/>
    <s v="Sunday"/>
    <m/>
    <m/>
    <m/>
  </r>
  <r>
    <d v="2012-11-19T00:00:00"/>
    <x v="4"/>
    <x v="0"/>
    <n v="0"/>
    <x v="10"/>
    <s v="Monday"/>
    <m/>
    <m/>
    <m/>
  </r>
  <r>
    <d v="2012-11-20T00:00:00"/>
    <x v="4"/>
    <x v="0"/>
    <n v="0"/>
    <x v="10"/>
    <s v="Tuesday"/>
    <m/>
    <m/>
    <m/>
  </r>
  <r>
    <d v="2012-11-21T00:00:00"/>
    <x v="4"/>
    <x v="0"/>
    <n v="0"/>
    <x v="10"/>
    <s v="Wednesday"/>
    <m/>
    <m/>
    <m/>
  </r>
  <r>
    <d v="2012-11-22T00:00:00"/>
    <x v="4"/>
    <x v="0"/>
    <n v="0"/>
    <x v="10"/>
    <s v="Thursday"/>
    <m/>
    <m/>
    <m/>
  </r>
  <r>
    <d v="2012-11-23T00:00:00"/>
    <x v="4"/>
    <x v="0"/>
    <n v="0"/>
    <x v="10"/>
    <s v="Friday"/>
    <m/>
    <m/>
    <m/>
  </r>
  <r>
    <d v="2012-11-24T00:00:00"/>
    <x v="4"/>
    <x v="0"/>
    <n v="0"/>
    <x v="10"/>
    <s v="Saturday"/>
    <m/>
    <m/>
    <m/>
  </r>
  <r>
    <d v="2012-11-25T00:00:00"/>
    <x v="4"/>
    <x v="0"/>
    <n v="0"/>
    <x v="10"/>
    <s v="Sunday"/>
    <m/>
    <m/>
    <m/>
  </r>
  <r>
    <d v="2012-11-26T00:00:00"/>
    <x v="4"/>
    <x v="0"/>
    <n v="0"/>
    <x v="10"/>
    <s v="Monday"/>
    <m/>
    <m/>
    <m/>
  </r>
  <r>
    <d v="2012-11-27T00:00:00"/>
    <x v="4"/>
    <x v="0"/>
    <n v="0"/>
    <x v="10"/>
    <s v="Tuesday"/>
    <m/>
    <m/>
    <m/>
  </r>
  <r>
    <d v="2012-11-28T00:00:00"/>
    <x v="4"/>
    <x v="0"/>
    <n v="0"/>
    <x v="10"/>
    <s v="Wednesday"/>
    <m/>
    <m/>
    <m/>
  </r>
  <r>
    <d v="2012-11-29T00:00:00"/>
    <x v="4"/>
    <x v="0"/>
    <n v="0"/>
    <x v="10"/>
    <s v="Thursday"/>
    <m/>
    <m/>
    <m/>
  </r>
  <r>
    <d v="2012-11-30T00:00:00"/>
    <x v="4"/>
    <x v="0"/>
    <n v="0"/>
    <x v="10"/>
    <s v="Friday"/>
    <m/>
    <m/>
    <m/>
  </r>
  <r>
    <d v="2012-12-01T00:00:00"/>
    <x v="4"/>
    <x v="0"/>
    <n v="0"/>
    <x v="11"/>
    <s v="Saturday"/>
    <m/>
    <m/>
    <m/>
  </r>
  <r>
    <d v="2012-12-02T00:00:00"/>
    <x v="4"/>
    <x v="0"/>
    <n v="0"/>
    <x v="11"/>
    <s v="Sunday"/>
    <m/>
    <m/>
    <m/>
  </r>
  <r>
    <d v="2012-12-03T00:00:00"/>
    <x v="4"/>
    <x v="0"/>
    <n v="0"/>
    <x v="11"/>
    <s v="Monday"/>
    <m/>
    <m/>
    <m/>
  </r>
  <r>
    <d v="2012-12-04T00:00:00"/>
    <x v="4"/>
    <x v="0"/>
    <n v="0"/>
    <x v="11"/>
    <s v="Tuesday"/>
    <m/>
    <m/>
    <m/>
  </r>
  <r>
    <d v="2012-12-05T00:00:00"/>
    <x v="4"/>
    <x v="0"/>
    <n v="0"/>
    <x v="11"/>
    <s v="Wednesday"/>
    <m/>
    <m/>
    <m/>
  </r>
  <r>
    <d v="2012-12-06T00:00:00"/>
    <x v="4"/>
    <x v="0"/>
    <n v="0"/>
    <x v="11"/>
    <s v="Thursday"/>
    <m/>
    <m/>
    <m/>
  </r>
  <r>
    <d v="2012-12-07T00:00:00"/>
    <x v="4"/>
    <x v="0"/>
    <n v="0"/>
    <x v="11"/>
    <s v="Friday"/>
    <m/>
    <m/>
    <m/>
  </r>
  <r>
    <d v="2012-12-08T00:00:00"/>
    <x v="4"/>
    <x v="0"/>
    <n v="0"/>
    <x v="11"/>
    <s v="Saturday"/>
    <m/>
    <m/>
    <m/>
  </r>
  <r>
    <d v="2012-12-09T00:00:00"/>
    <x v="4"/>
    <x v="0"/>
    <n v="0"/>
    <x v="11"/>
    <s v="Sunday"/>
    <m/>
    <m/>
    <m/>
  </r>
  <r>
    <d v="2012-12-10T00:00:00"/>
    <x v="4"/>
    <x v="0"/>
    <n v="0"/>
    <x v="11"/>
    <s v="Monday"/>
    <m/>
    <m/>
    <m/>
  </r>
  <r>
    <d v="2012-12-11T00:00:00"/>
    <x v="4"/>
    <x v="0"/>
    <n v="0"/>
    <x v="11"/>
    <s v="Tuesday"/>
    <m/>
    <m/>
    <m/>
  </r>
  <r>
    <d v="2012-12-12T00:00:00"/>
    <x v="4"/>
    <x v="0"/>
    <n v="0"/>
    <x v="11"/>
    <s v="Wednesday"/>
    <m/>
    <m/>
    <m/>
  </r>
  <r>
    <d v="2012-12-13T00:00:00"/>
    <x v="4"/>
    <x v="0"/>
    <n v="0"/>
    <x v="11"/>
    <s v="Thursday"/>
    <m/>
    <m/>
    <m/>
  </r>
  <r>
    <d v="2012-12-14T00:00:00"/>
    <x v="4"/>
    <x v="0"/>
    <n v="0"/>
    <x v="11"/>
    <s v="Friday"/>
    <m/>
    <m/>
    <m/>
  </r>
  <r>
    <d v="2012-12-15T00:00:00"/>
    <x v="4"/>
    <x v="0"/>
    <n v="0"/>
    <x v="11"/>
    <s v="Saturday"/>
    <m/>
    <m/>
    <m/>
  </r>
  <r>
    <d v="2012-12-16T00:00:00"/>
    <x v="4"/>
    <x v="0"/>
    <n v="0"/>
    <x v="11"/>
    <s v="Sunday"/>
    <m/>
    <m/>
    <m/>
  </r>
  <r>
    <d v="2012-12-17T00:00:00"/>
    <x v="4"/>
    <x v="0"/>
    <n v="0"/>
    <x v="11"/>
    <s v="Monday"/>
    <m/>
    <m/>
    <m/>
  </r>
  <r>
    <d v="2012-12-18T00:00:00"/>
    <x v="4"/>
    <x v="0"/>
    <n v="0"/>
    <x v="11"/>
    <s v="Tuesday"/>
    <m/>
    <m/>
    <m/>
  </r>
  <r>
    <d v="2012-12-19T00:00:00"/>
    <x v="4"/>
    <x v="0"/>
    <n v="0"/>
    <x v="11"/>
    <s v="Wednesday"/>
    <m/>
    <m/>
    <m/>
  </r>
  <r>
    <d v="2012-12-20T00:00:00"/>
    <x v="4"/>
    <x v="0"/>
    <n v="0"/>
    <x v="11"/>
    <s v="Thursday"/>
    <m/>
    <m/>
    <m/>
  </r>
  <r>
    <d v="2012-12-21T00:00:00"/>
    <x v="4"/>
    <x v="0"/>
    <n v="0"/>
    <x v="11"/>
    <s v="Friday"/>
    <m/>
    <m/>
    <m/>
  </r>
  <r>
    <d v="2012-12-22T00:00:00"/>
    <x v="4"/>
    <x v="0"/>
    <n v="0"/>
    <x v="11"/>
    <s v="Saturday"/>
    <m/>
    <m/>
    <m/>
  </r>
  <r>
    <d v="2012-12-23T00:00:00"/>
    <x v="4"/>
    <x v="0"/>
    <n v="0"/>
    <x v="11"/>
    <s v="Sunday"/>
    <m/>
    <m/>
    <m/>
  </r>
  <r>
    <d v="2012-12-24T00:00:00"/>
    <x v="4"/>
    <x v="0"/>
    <n v="0"/>
    <x v="11"/>
    <s v="Monday"/>
    <m/>
    <m/>
    <m/>
  </r>
  <r>
    <d v="2012-12-25T00:00:00"/>
    <x v="4"/>
    <x v="0"/>
    <n v="0"/>
    <x v="11"/>
    <s v="Tuesday"/>
    <m/>
    <m/>
    <m/>
  </r>
  <r>
    <d v="2012-12-26T00:00:00"/>
    <x v="4"/>
    <x v="0"/>
    <n v="0"/>
    <x v="11"/>
    <s v="Wednesday"/>
    <m/>
    <m/>
    <m/>
  </r>
  <r>
    <d v="2012-12-27T00:00:00"/>
    <x v="4"/>
    <x v="0"/>
    <n v="0"/>
    <x v="11"/>
    <s v="Thursday"/>
    <m/>
    <m/>
    <m/>
  </r>
  <r>
    <d v="2012-12-28T00:00:00"/>
    <x v="4"/>
    <x v="0"/>
    <n v="0"/>
    <x v="11"/>
    <s v="Friday"/>
    <m/>
    <m/>
    <m/>
  </r>
  <r>
    <d v="2012-12-29T00:00:00"/>
    <x v="4"/>
    <x v="0"/>
    <n v="0"/>
    <x v="11"/>
    <s v="Saturday"/>
    <m/>
    <m/>
    <m/>
  </r>
  <r>
    <d v="2012-12-30T00:00:00"/>
    <x v="4"/>
    <x v="0"/>
    <n v="0"/>
    <x v="11"/>
    <s v="Sunday"/>
    <m/>
    <m/>
    <m/>
  </r>
  <r>
    <d v="2012-12-31T00:00:00"/>
    <x v="4"/>
    <x v="0"/>
    <n v="0"/>
    <x v="11"/>
    <s v="Monday"/>
    <m/>
    <m/>
    <m/>
  </r>
  <r>
    <d v="2012-01-01T00:00:00"/>
    <x v="4"/>
    <x v="1"/>
    <n v="0"/>
    <x v="0"/>
    <s v="Sunday"/>
    <m/>
    <m/>
    <m/>
  </r>
  <r>
    <d v="2012-01-02T00:00:00"/>
    <x v="4"/>
    <x v="1"/>
    <n v="0"/>
    <x v="0"/>
    <s v="Monday"/>
    <m/>
    <m/>
    <m/>
  </r>
  <r>
    <d v="2012-01-03T00:00:00"/>
    <x v="4"/>
    <x v="1"/>
    <n v="0"/>
    <x v="0"/>
    <s v="Tuesday"/>
    <m/>
    <m/>
    <m/>
  </r>
  <r>
    <d v="2012-01-04T00:00:00"/>
    <x v="4"/>
    <x v="1"/>
    <n v="0"/>
    <x v="0"/>
    <s v="Wednesday"/>
    <m/>
    <m/>
    <m/>
  </r>
  <r>
    <d v="2012-01-05T00:00:00"/>
    <x v="4"/>
    <x v="1"/>
    <n v="0"/>
    <x v="0"/>
    <s v="Thursday"/>
    <m/>
    <m/>
    <m/>
  </r>
  <r>
    <d v="2012-01-06T00:00:00"/>
    <x v="4"/>
    <x v="1"/>
    <n v="0"/>
    <x v="0"/>
    <s v="Friday"/>
    <m/>
    <m/>
    <m/>
  </r>
  <r>
    <d v="2012-01-07T00:00:00"/>
    <x v="4"/>
    <x v="1"/>
    <n v="0"/>
    <x v="0"/>
    <s v="Saturday"/>
    <m/>
    <m/>
    <m/>
  </r>
  <r>
    <d v="2012-01-08T00:00:00"/>
    <x v="4"/>
    <x v="1"/>
    <n v="0"/>
    <x v="0"/>
    <s v="Sunday"/>
    <m/>
    <m/>
    <m/>
  </r>
  <r>
    <d v="2012-01-09T00:00:00"/>
    <x v="4"/>
    <x v="1"/>
    <n v="0"/>
    <x v="0"/>
    <s v="Monday"/>
    <m/>
    <m/>
    <m/>
  </r>
  <r>
    <d v="2012-01-10T00:00:00"/>
    <x v="4"/>
    <x v="1"/>
    <n v="0"/>
    <x v="0"/>
    <s v="Tuesday"/>
    <m/>
    <m/>
    <m/>
  </r>
  <r>
    <d v="2012-01-11T00:00:00"/>
    <x v="4"/>
    <x v="1"/>
    <n v="0"/>
    <x v="0"/>
    <s v="Wednesday"/>
    <m/>
    <m/>
    <m/>
  </r>
  <r>
    <d v="2012-01-12T00:00:00"/>
    <x v="4"/>
    <x v="1"/>
    <n v="0"/>
    <x v="0"/>
    <s v="Thursday"/>
    <m/>
    <m/>
    <m/>
  </r>
  <r>
    <d v="2012-01-13T00:00:00"/>
    <x v="4"/>
    <x v="1"/>
    <n v="0"/>
    <x v="0"/>
    <s v="Friday"/>
    <m/>
    <m/>
    <m/>
  </r>
  <r>
    <d v="2012-01-14T00:00:00"/>
    <x v="4"/>
    <x v="1"/>
    <n v="0"/>
    <x v="0"/>
    <s v="Saturday"/>
    <m/>
    <m/>
    <m/>
  </r>
  <r>
    <d v="2012-01-15T00:00:00"/>
    <x v="4"/>
    <x v="1"/>
    <n v="0"/>
    <x v="0"/>
    <s v="Sunday"/>
    <m/>
    <m/>
    <m/>
  </r>
  <r>
    <d v="2012-01-16T00:00:00"/>
    <x v="4"/>
    <x v="1"/>
    <n v="0"/>
    <x v="0"/>
    <s v="Monday"/>
    <m/>
    <m/>
    <m/>
  </r>
  <r>
    <d v="2012-01-17T00:00:00"/>
    <x v="4"/>
    <x v="1"/>
    <n v="0"/>
    <x v="0"/>
    <s v="Tuesday"/>
    <m/>
    <m/>
    <m/>
  </r>
  <r>
    <d v="2012-01-18T00:00:00"/>
    <x v="4"/>
    <x v="1"/>
    <n v="0"/>
    <x v="0"/>
    <s v="Wednesday"/>
    <m/>
    <m/>
    <m/>
  </r>
  <r>
    <d v="2012-01-19T00:00:00"/>
    <x v="4"/>
    <x v="1"/>
    <n v="0"/>
    <x v="0"/>
    <s v="Thursday"/>
    <m/>
    <m/>
    <m/>
  </r>
  <r>
    <d v="2012-01-20T00:00:00"/>
    <x v="4"/>
    <x v="1"/>
    <n v="0"/>
    <x v="0"/>
    <s v="Friday"/>
    <m/>
    <m/>
    <m/>
  </r>
  <r>
    <d v="2012-01-21T00:00:00"/>
    <x v="4"/>
    <x v="1"/>
    <n v="0"/>
    <x v="0"/>
    <s v="Saturday"/>
    <m/>
    <m/>
    <m/>
  </r>
  <r>
    <d v="2012-01-22T00:00:00"/>
    <x v="4"/>
    <x v="1"/>
    <n v="0"/>
    <x v="0"/>
    <s v="Sunday"/>
    <m/>
    <m/>
    <m/>
  </r>
  <r>
    <d v="2012-01-23T00:00:00"/>
    <x v="4"/>
    <x v="1"/>
    <n v="0"/>
    <x v="0"/>
    <s v="Monday"/>
    <m/>
    <m/>
    <m/>
  </r>
  <r>
    <d v="2012-01-24T00:00:00"/>
    <x v="4"/>
    <x v="1"/>
    <n v="0"/>
    <x v="0"/>
    <s v="Tuesday"/>
    <m/>
    <m/>
    <m/>
  </r>
  <r>
    <d v="2012-01-25T00:00:00"/>
    <x v="4"/>
    <x v="1"/>
    <n v="0"/>
    <x v="0"/>
    <s v="Wednesday"/>
    <m/>
    <m/>
    <m/>
  </r>
  <r>
    <d v="2012-01-26T00:00:00"/>
    <x v="4"/>
    <x v="1"/>
    <n v="0"/>
    <x v="0"/>
    <s v="Thursday"/>
    <m/>
    <m/>
    <m/>
  </r>
  <r>
    <d v="2012-01-27T00:00:00"/>
    <x v="4"/>
    <x v="1"/>
    <n v="0"/>
    <x v="0"/>
    <s v="Friday"/>
    <m/>
    <m/>
    <m/>
  </r>
  <r>
    <d v="2012-01-28T00:00:00"/>
    <x v="4"/>
    <x v="1"/>
    <n v="0"/>
    <x v="0"/>
    <s v="Saturday"/>
    <m/>
    <m/>
    <m/>
  </r>
  <r>
    <d v="2012-01-29T00:00:00"/>
    <x v="4"/>
    <x v="1"/>
    <n v="0"/>
    <x v="0"/>
    <s v="Sunday"/>
    <m/>
    <m/>
    <m/>
  </r>
  <r>
    <d v="2012-01-30T00:00:00"/>
    <x v="4"/>
    <x v="1"/>
    <n v="0"/>
    <x v="0"/>
    <s v="Monday"/>
    <m/>
    <m/>
    <m/>
  </r>
  <r>
    <d v="2012-01-31T00:00:00"/>
    <x v="4"/>
    <x v="1"/>
    <n v="0"/>
    <x v="0"/>
    <s v="Tuesday"/>
    <m/>
    <m/>
    <m/>
  </r>
  <r>
    <d v="2012-02-01T00:00:00"/>
    <x v="4"/>
    <x v="1"/>
    <n v="0"/>
    <x v="1"/>
    <s v="Wednesday"/>
    <m/>
    <m/>
    <m/>
  </r>
  <r>
    <d v="2012-02-02T00:00:00"/>
    <x v="4"/>
    <x v="1"/>
    <n v="0"/>
    <x v="1"/>
    <s v="Thursday"/>
    <m/>
    <m/>
    <m/>
  </r>
  <r>
    <d v="2012-02-03T00:00:00"/>
    <x v="4"/>
    <x v="1"/>
    <n v="0"/>
    <x v="1"/>
    <s v="Friday"/>
    <m/>
    <m/>
    <m/>
  </r>
  <r>
    <d v="2012-02-04T00:00:00"/>
    <x v="4"/>
    <x v="1"/>
    <n v="0"/>
    <x v="1"/>
    <s v="Saturday"/>
    <m/>
    <m/>
    <m/>
  </r>
  <r>
    <d v="2012-02-05T00:00:00"/>
    <x v="4"/>
    <x v="1"/>
    <n v="0"/>
    <x v="1"/>
    <s v="Sunday"/>
    <m/>
    <m/>
    <m/>
  </r>
  <r>
    <d v="2012-02-06T00:00:00"/>
    <x v="4"/>
    <x v="1"/>
    <n v="0"/>
    <x v="1"/>
    <s v="Monday"/>
    <m/>
    <m/>
    <m/>
  </r>
  <r>
    <d v="2012-02-07T00:00:00"/>
    <x v="4"/>
    <x v="1"/>
    <n v="0"/>
    <x v="1"/>
    <s v="Tuesday"/>
    <m/>
    <m/>
    <m/>
  </r>
  <r>
    <d v="2012-02-08T00:00:00"/>
    <x v="4"/>
    <x v="1"/>
    <n v="0"/>
    <x v="1"/>
    <s v="Wednesday"/>
    <m/>
    <m/>
    <m/>
  </r>
  <r>
    <d v="2012-02-09T00:00:00"/>
    <x v="4"/>
    <x v="1"/>
    <n v="0"/>
    <x v="1"/>
    <s v="Thursday"/>
    <m/>
    <m/>
    <m/>
  </r>
  <r>
    <d v="2012-02-10T00:00:00"/>
    <x v="4"/>
    <x v="1"/>
    <n v="0"/>
    <x v="1"/>
    <s v="Friday"/>
    <m/>
    <m/>
    <m/>
  </r>
  <r>
    <d v="2012-02-11T00:00:00"/>
    <x v="4"/>
    <x v="1"/>
    <n v="0"/>
    <x v="1"/>
    <s v="Saturday"/>
    <m/>
    <m/>
    <m/>
  </r>
  <r>
    <d v="2012-02-12T00:00:00"/>
    <x v="4"/>
    <x v="1"/>
    <n v="0"/>
    <x v="1"/>
    <s v="Sunday"/>
    <m/>
    <m/>
    <m/>
  </r>
  <r>
    <d v="2012-02-13T00:00:00"/>
    <x v="4"/>
    <x v="1"/>
    <n v="0"/>
    <x v="1"/>
    <s v="Monday"/>
    <m/>
    <m/>
    <m/>
  </r>
  <r>
    <d v="2012-02-14T00:00:00"/>
    <x v="4"/>
    <x v="1"/>
    <n v="0"/>
    <x v="1"/>
    <s v="Tuesday"/>
    <m/>
    <m/>
    <m/>
  </r>
  <r>
    <d v="2012-02-15T00:00:00"/>
    <x v="4"/>
    <x v="1"/>
    <n v="0"/>
    <x v="1"/>
    <s v="Wednesday"/>
    <m/>
    <m/>
    <m/>
  </r>
  <r>
    <d v="2012-02-16T00:00:00"/>
    <x v="4"/>
    <x v="1"/>
    <n v="0"/>
    <x v="1"/>
    <s v="Thursday"/>
    <m/>
    <m/>
    <m/>
  </r>
  <r>
    <d v="2012-02-17T00:00:00"/>
    <x v="4"/>
    <x v="1"/>
    <n v="0"/>
    <x v="1"/>
    <s v="Friday"/>
    <m/>
    <m/>
    <m/>
  </r>
  <r>
    <d v="2012-02-18T00:00:00"/>
    <x v="4"/>
    <x v="1"/>
    <n v="0"/>
    <x v="1"/>
    <s v="Saturday"/>
    <m/>
    <m/>
    <m/>
  </r>
  <r>
    <d v="2012-02-19T00:00:00"/>
    <x v="4"/>
    <x v="1"/>
    <n v="0"/>
    <x v="1"/>
    <s v="Sunday"/>
    <m/>
    <m/>
    <m/>
  </r>
  <r>
    <d v="2012-02-20T00:00:00"/>
    <x v="4"/>
    <x v="1"/>
    <n v="0"/>
    <x v="1"/>
    <s v="Monday"/>
    <m/>
    <m/>
    <m/>
  </r>
  <r>
    <d v="2012-02-21T00:00:00"/>
    <x v="4"/>
    <x v="1"/>
    <n v="0"/>
    <x v="1"/>
    <s v="Tuesday"/>
    <m/>
    <m/>
    <m/>
  </r>
  <r>
    <d v="2012-02-22T00:00:00"/>
    <x v="4"/>
    <x v="1"/>
    <n v="0"/>
    <x v="1"/>
    <s v="Wednesday"/>
    <m/>
    <m/>
    <m/>
  </r>
  <r>
    <d v="2012-02-23T00:00:00"/>
    <x v="4"/>
    <x v="1"/>
    <n v="0"/>
    <x v="1"/>
    <s v="Thursday"/>
    <m/>
    <m/>
    <m/>
  </r>
  <r>
    <d v="2012-02-24T00:00:00"/>
    <x v="4"/>
    <x v="1"/>
    <n v="0"/>
    <x v="1"/>
    <s v="Friday"/>
    <m/>
    <m/>
    <m/>
  </r>
  <r>
    <d v="2012-02-25T00:00:00"/>
    <x v="4"/>
    <x v="1"/>
    <n v="0"/>
    <x v="1"/>
    <s v="Saturday"/>
    <m/>
    <m/>
    <m/>
  </r>
  <r>
    <d v="2012-02-26T00:00:00"/>
    <x v="4"/>
    <x v="1"/>
    <n v="0"/>
    <x v="1"/>
    <s v="Sunday"/>
    <m/>
    <m/>
    <m/>
  </r>
  <r>
    <d v="2012-02-27T00:00:00"/>
    <x v="4"/>
    <x v="1"/>
    <n v="0"/>
    <x v="1"/>
    <s v="Monday"/>
    <m/>
    <m/>
    <m/>
  </r>
  <r>
    <d v="2012-02-28T00:00:00"/>
    <x v="4"/>
    <x v="1"/>
    <n v="0"/>
    <x v="1"/>
    <s v="Tuesday"/>
    <m/>
    <m/>
    <m/>
  </r>
  <r>
    <d v="2012-02-29T00:00:00"/>
    <x v="4"/>
    <x v="1"/>
    <n v="0"/>
    <x v="1"/>
    <s v="Wednesday"/>
    <m/>
    <m/>
    <m/>
  </r>
  <r>
    <d v="2012-03-01T00:00:00"/>
    <x v="4"/>
    <x v="1"/>
    <n v="0"/>
    <x v="2"/>
    <s v="Thursday"/>
    <m/>
    <m/>
    <m/>
  </r>
  <r>
    <d v="2012-03-02T00:00:00"/>
    <x v="4"/>
    <x v="1"/>
    <n v="0"/>
    <x v="2"/>
    <s v="Friday"/>
    <m/>
    <m/>
    <m/>
  </r>
  <r>
    <d v="2012-03-03T00:00:00"/>
    <x v="4"/>
    <x v="1"/>
    <n v="0"/>
    <x v="2"/>
    <s v="Saturday"/>
    <m/>
    <m/>
    <m/>
  </r>
  <r>
    <d v="2012-03-04T00:00:00"/>
    <x v="4"/>
    <x v="1"/>
    <n v="0"/>
    <x v="2"/>
    <s v="Sunday"/>
    <m/>
    <m/>
    <m/>
  </r>
  <r>
    <d v="2012-03-05T00:00:00"/>
    <x v="4"/>
    <x v="1"/>
    <n v="0"/>
    <x v="2"/>
    <s v="Monday"/>
    <m/>
    <m/>
    <m/>
  </r>
  <r>
    <d v="2012-03-06T00:00:00"/>
    <x v="4"/>
    <x v="1"/>
    <n v="0"/>
    <x v="2"/>
    <s v="Tuesday"/>
    <m/>
    <m/>
    <m/>
  </r>
  <r>
    <d v="2012-03-07T00:00:00"/>
    <x v="4"/>
    <x v="1"/>
    <n v="0"/>
    <x v="2"/>
    <s v="Wednesday"/>
    <m/>
    <m/>
    <m/>
  </r>
  <r>
    <d v="2012-03-08T00:00:00"/>
    <x v="4"/>
    <x v="1"/>
    <n v="0"/>
    <x v="2"/>
    <s v="Thursday"/>
    <m/>
    <m/>
    <m/>
  </r>
  <r>
    <d v="2012-03-09T00:00:00"/>
    <x v="4"/>
    <x v="1"/>
    <n v="0"/>
    <x v="2"/>
    <s v="Friday"/>
    <m/>
    <m/>
    <m/>
  </r>
  <r>
    <d v="2012-03-10T00:00:00"/>
    <x v="4"/>
    <x v="1"/>
    <n v="0"/>
    <x v="2"/>
    <s v="Saturday"/>
    <m/>
    <m/>
    <m/>
  </r>
  <r>
    <d v="2012-03-11T00:00:00"/>
    <x v="4"/>
    <x v="1"/>
    <n v="0"/>
    <x v="2"/>
    <s v="Sunday"/>
    <m/>
    <m/>
    <m/>
  </r>
  <r>
    <d v="2012-03-12T00:00:00"/>
    <x v="4"/>
    <x v="1"/>
    <n v="0"/>
    <x v="2"/>
    <s v="Monday"/>
    <m/>
    <m/>
    <m/>
  </r>
  <r>
    <d v="2012-03-13T00:00:00"/>
    <x v="4"/>
    <x v="1"/>
    <n v="0"/>
    <x v="2"/>
    <s v="Tuesday"/>
    <m/>
    <m/>
    <m/>
  </r>
  <r>
    <d v="2012-03-14T00:00:00"/>
    <x v="4"/>
    <x v="1"/>
    <n v="0"/>
    <x v="2"/>
    <s v="Wednesday"/>
    <m/>
    <m/>
    <m/>
  </r>
  <r>
    <d v="2012-03-15T00:00:00"/>
    <x v="4"/>
    <x v="1"/>
    <n v="0"/>
    <x v="2"/>
    <s v="Thursday"/>
    <m/>
    <m/>
    <m/>
  </r>
  <r>
    <d v="2012-03-16T00:00:00"/>
    <x v="4"/>
    <x v="1"/>
    <n v="0"/>
    <x v="2"/>
    <s v="Friday"/>
    <m/>
    <m/>
    <m/>
  </r>
  <r>
    <d v="2012-03-17T00:00:00"/>
    <x v="4"/>
    <x v="1"/>
    <n v="0"/>
    <x v="2"/>
    <s v="Saturday"/>
    <m/>
    <m/>
    <m/>
  </r>
  <r>
    <d v="2012-03-18T00:00:00"/>
    <x v="4"/>
    <x v="1"/>
    <n v="0"/>
    <x v="2"/>
    <s v="Sunday"/>
    <m/>
    <m/>
    <m/>
  </r>
  <r>
    <d v="2012-03-19T00:00:00"/>
    <x v="4"/>
    <x v="1"/>
    <n v="0"/>
    <x v="2"/>
    <s v="Monday"/>
    <m/>
    <m/>
    <m/>
  </r>
  <r>
    <d v="2012-03-20T00:00:00"/>
    <x v="4"/>
    <x v="1"/>
    <n v="0"/>
    <x v="2"/>
    <s v="Tuesday"/>
    <m/>
    <m/>
    <m/>
  </r>
  <r>
    <d v="2012-03-21T00:00:00"/>
    <x v="4"/>
    <x v="1"/>
    <n v="0"/>
    <x v="2"/>
    <s v="Wednesday"/>
    <m/>
    <m/>
    <m/>
  </r>
  <r>
    <d v="2012-03-22T00:00:00"/>
    <x v="4"/>
    <x v="1"/>
    <n v="0"/>
    <x v="2"/>
    <s v="Thursday"/>
    <m/>
    <m/>
    <m/>
  </r>
  <r>
    <d v="2012-03-23T00:00:00"/>
    <x v="4"/>
    <x v="1"/>
    <n v="0"/>
    <x v="2"/>
    <s v="Friday"/>
    <m/>
    <m/>
    <m/>
  </r>
  <r>
    <d v="2012-03-24T00:00:00"/>
    <x v="4"/>
    <x v="1"/>
    <n v="0"/>
    <x v="2"/>
    <s v="Saturday"/>
    <m/>
    <m/>
    <m/>
  </r>
  <r>
    <d v="2012-03-25T00:00:00"/>
    <x v="4"/>
    <x v="1"/>
    <n v="0"/>
    <x v="2"/>
    <s v="Sunday"/>
    <m/>
    <m/>
    <m/>
  </r>
  <r>
    <d v="2012-03-26T00:00:00"/>
    <x v="4"/>
    <x v="1"/>
    <n v="0"/>
    <x v="2"/>
    <s v="Monday"/>
    <m/>
    <m/>
    <m/>
  </r>
  <r>
    <d v="2012-03-27T00:00:00"/>
    <x v="4"/>
    <x v="1"/>
    <n v="0"/>
    <x v="2"/>
    <s v="Tuesday"/>
    <m/>
    <m/>
    <m/>
  </r>
  <r>
    <d v="2012-03-28T00:00:00"/>
    <x v="4"/>
    <x v="1"/>
    <n v="0"/>
    <x v="2"/>
    <s v="Wednesday"/>
    <m/>
    <m/>
    <m/>
  </r>
  <r>
    <d v="2012-03-29T00:00:00"/>
    <x v="4"/>
    <x v="1"/>
    <n v="0"/>
    <x v="2"/>
    <s v="Thursday"/>
    <m/>
    <m/>
    <m/>
  </r>
  <r>
    <d v="2012-03-30T00:00:00"/>
    <x v="4"/>
    <x v="1"/>
    <n v="0"/>
    <x v="2"/>
    <s v="Friday"/>
    <m/>
    <m/>
    <m/>
  </r>
  <r>
    <d v="2012-03-31T00:00:00"/>
    <x v="4"/>
    <x v="1"/>
    <n v="0"/>
    <x v="2"/>
    <s v="Saturday"/>
    <m/>
    <m/>
    <m/>
  </r>
  <r>
    <d v="2012-04-01T00:00:00"/>
    <x v="4"/>
    <x v="1"/>
    <n v="0"/>
    <x v="3"/>
    <s v="Sunday"/>
    <m/>
    <m/>
    <m/>
  </r>
  <r>
    <d v="2012-04-02T00:00:00"/>
    <x v="4"/>
    <x v="1"/>
    <n v="0"/>
    <x v="3"/>
    <s v="Monday"/>
    <m/>
    <m/>
    <m/>
  </r>
  <r>
    <d v="2012-04-03T00:00:00"/>
    <x v="4"/>
    <x v="1"/>
    <n v="0"/>
    <x v="3"/>
    <s v="Tuesday"/>
    <m/>
    <m/>
    <m/>
  </r>
  <r>
    <d v="2012-04-04T00:00:00"/>
    <x v="4"/>
    <x v="1"/>
    <n v="0"/>
    <x v="3"/>
    <s v="Wednesday"/>
    <m/>
    <m/>
    <m/>
  </r>
  <r>
    <d v="2012-04-05T00:00:00"/>
    <x v="4"/>
    <x v="1"/>
    <n v="0"/>
    <x v="3"/>
    <s v="Thursday"/>
    <m/>
    <m/>
    <m/>
  </r>
  <r>
    <d v="2012-04-06T00:00:00"/>
    <x v="4"/>
    <x v="1"/>
    <n v="0"/>
    <x v="3"/>
    <s v="Friday"/>
    <m/>
    <m/>
    <m/>
  </r>
  <r>
    <d v="2012-04-07T00:00:00"/>
    <x v="4"/>
    <x v="1"/>
    <n v="0"/>
    <x v="3"/>
    <s v="Saturday"/>
    <m/>
    <m/>
    <m/>
  </r>
  <r>
    <d v="2012-04-08T00:00:00"/>
    <x v="4"/>
    <x v="1"/>
    <n v="0"/>
    <x v="3"/>
    <s v="Sunday"/>
    <m/>
    <m/>
    <m/>
  </r>
  <r>
    <d v="2012-04-09T00:00:00"/>
    <x v="4"/>
    <x v="1"/>
    <n v="0"/>
    <x v="3"/>
    <s v="Monday"/>
    <m/>
    <m/>
    <m/>
  </r>
  <r>
    <d v="2012-04-10T00:00:00"/>
    <x v="4"/>
    <x v="1"/>
    <n v="0"/>
    <x v="3"/>
    <s v="Tuesday"/>
    <m/>
    <m/>
    <m/>
  </r>
  <r>
    <d v="2012-04-11T00:00:00"/>
    <x v="4"/>
    <x v="1"/>
    <n v="0"/>
    <x v="3"/>
    <s v="Wednesday"/>
    <m/>
    <m/>
    <m/>
  </r>
  <r>
    <d v="2012-04-12T00:00:00"/>
    <x v="4"/>
    <x v="1"/>
    <n v="0"/>
    <x v="3"/>
    <s v="Thursday"/>
    <m/>
    <m/>
    <m/>
  </r>
  <r>
    <d v="2012-04-13T00:00:00"/>
    <x v="4"/>
    <x v="1"/>
    <n v="0"/>
    <x v="3"/>
    <s v="Friday"/>
    <m/>
    <m/>
    <m/>
  </r>
  <r>
    <d v="2012-04-14T00:00:00"/>
    <x v="4"/>
    <x v="1"/>
    <n v="0"/>
    <x v="3"/>
    <s v="Saturday"/>
    <m/>
    <m/>
    <m/>
  </r>
  <r>
    <d v="2012-04-15T00:00:00"/>
    <x v="4"/>
    <x v="1"/>
    <n v="0"/>
    <x v="3"/>
    <s v="Sunday"/>
    <m/>
    <m/>
    <m/>
  </r>
  <r>
    <d v="2012-04-16T00:00:00"/>
    <x v="4"/>
    <x v="1"/>
    <n v="0"/>
    <x v="3"/>
    <s v="Monday"/>
    <m/>
    <m/>
    <m/>
  </r>
  <r>
    <d v="2012-04-17T00:00:00"/>
    <x v="4"/>
    <x v="1"/>
    <n v="0"/>
    <x v="3"/>
    <s v="Tuesday"/>
    <m/>
    <m/>
    <m/>
  </r>
  <r>
    <d v="2012-04-18T00:00:00"/>
    <x v="4"/>
    <x v="1"/>
    <n v="0"/>
    <x v="3"/>
    <s v="Wednesday"/>
    <m/>
    <m/>
    <m/>
  </r>
  <r>
    <d v="2012-04-19T00:00:00"/>
    <x v="4"/>
    <x v="1"/>
    <n v="0"/>
    <x v="3"/>
    <s v="Thursday"/>
    <m/>
    <m/>
    <m/>
  </r>
  <r>
    <d v="2012-04-20T00:00:00"/>
    <x v="4"/>
    <x v="1"/>
    <n v="0"/>
    <x v="3"/>
    <s v="Friday"/>
    <m/>
    <m/>
    <m/>
  </r>
  <r>
    <d v="2012-04-21T00:00:00"/>
    <x v="4"/>
    <x v="1"/>
    <n v="0"/>
    <x v="3"/>
    <s v="Saturday"/>
    <m/>
    <m/>
    <m/>
  </r>
  <r>
    <d v="2012-04-22T00:00:00"/>
    <x v="4"/>
    <x v="1"/>
    <n v="0"/>
    <x v="3"/>
    <s v="Sunday"/>
    <m/>
    <m/>
    <m/>
  </r>
  <r>
    <d v="2012-04-23T00:00:00"/>
    <x v="4"/>
    <x v="1"/>
    <n v="0"/>
    <x v="3"/>
    <s v="Monday"/>
    <m/>
    <m/>
    <m/>
  </r>
  <r>
    <d v="2012-04-24T00:00:00"/>
    <x v="4"/>
    <x v="1"/>
    <n v="0"/>
    <x v="3"/>
    <s v="Tuesday"/>
    <m/>
    <m/>
    <m/>
  </r>
  <r>
    <d v="2012-04-25T00:00:00"/>
    <x v="4"/>
    <x v="1"/>
    <n v="0"/>
    <x v="3"/>
    <s v="Wednesday"/>
    <m/>
    <m/>
    <m/>
  </r>
  <r>
    <d v="2012-04-26T00:00:00"/>
    <x v="4"/>
    <x v="1"/>
    <n v="0"/>
    <x v="3"/>
    <s v="Thursday"/>
    <m/>
    <m/>
    <m/>
  </r>
  <r>
    <d v="2012-04-27T00:00:00"/>
    <x v="4"/>
    <x v="1"/>
    <n v="0"/>
    <x v="3"/>
    <s v="Friday"/>
    <m/>
    <m/>
    <m/>
  </r>
  <r>
    <d v="2012-04-28T00:00:00"/>
    <x v="4"/>
    <x v="1"/>
    <n v="0"/>
    <x v="3"/>
    <s v="Saturday"/>
    <m/>
    <m/>
    <m/>
  </r>
  <r>
    <d v="2012-04-29T00:00:00"/>
    <x v="4"/>
    <x v="1"/>
    <n v="0"/>
    <x v="3"/>
    <s v="Sunday"/>
    <m/>
    <m/>
    <m/>
  </r>
  <r>
    <d v="2012-04-30T00:00:00"/>
    <x v="4"/>
    <x v="1"/>
    <n v="0"/>
    <x v="3"/>
    <s v="Monday"/>
    <m/>
    <m/>
    <m/>
  </r>
  <r>
    <d v="2012-05-01T00:00:00"/>
    <x v="4"/>
    <x v="1"/>
    <n v="0"/>
    <x v="4"/>
    <s v="Tuesday"/>
    <m/>
    <m/>
    <m/>
  </r>
  <r>
    <d v="2012-05-02T00:00:00"/>
    <x v="4"/>
    <x v="1"/>
    <n v="0"/>
    <x v="4"/>
    <s v="Wednesday"/>
    <m/>
    <m/>
    <m/>
  </r>
  <r>
    <d v="2012-05-03T00:00:00"/>
    <x v="4"/>
    <x v="1"/>
    <n v="0"/>
    <x v="4"/>
    <s v="Thursday"/>
    <m/>
    <m/>
    <m/>
  </r>
  <r>
    <d v="2012-05-04T00:00:00"/>
    <x v="4"/>
    <x v="1"/>
    <n v="0"/>
    <x v="4"/>
    <s v="Friday"/>
    <m/>
    <m/>
    <m/>
  </r>
  <r>
    <d v="2012-05-05T00:00:00"/>
    <x v="4"/>
    <x v="1"/>
    <n v="0"/>
    <x v="4"/>
    <s v="Saturday"/>
    <m/>
    <m/>
    <m/>
  </r>
  <r>
    <d v="2012-05-06T00:00:00"/>
    <x v="4"/>
    <x v="1"/>
    <n v="0"/>
    <x v="4"/>
    <s v="Sunday"/>
    <m/>
    <m/>
    <m/>
  </r>
  <r>
    <d v="2012-05-07T00:00:00"/>
    <x v="4"/>
    <x v="1"/>
    <n v="0"/>
    <x v="4"/>
    <s v="Monday"/>
    <m/>
    <m/>
    <m/>
  </r>
  <r>
    <d v="2012-05-08T00:00:00"/>
    <x v="4"/>
    <x v="1"/>
    <n v="0"/>
    <x v="4"/>
    <s v="Tuesday"/>
    <m/>
    <m/>
    <m/>
  </r>
  <r>
    <d v="2012-05-09T00:00:00"/>
    <x v="4"/>
    <x v="1"/>
    <n v="0"/>
    <x v="4"/>
    <s v="Wednesday"/>
    <m/>
    <m/>
    <m/>
  </r>
  <r>
    <d v="2012-05-10T00:00:00"/>
    <x v="4"/>
    <x v="1"/>
    <n v="0"/>
    <x v="4"/>
    <s v="Thursday"/>
    <m/>
    <m/>
    <m/>
  </r>
  <r>
    <d v="2012-05-11T00:00:00"/>
    <x v="4"/>
    <x v="1"/>
    <n v="0"/>
    <x v="4"/>
    <s v="Friday"/>
    <m/>
    <m/>
    <m/>
  </r>
  <r>
    <d v="2012-05-12T00:00:00"/>
    <x v="4"/>
    <x v="1"/>
    <n v="0"/>
    <x v="4"/>
    <s v="Saturday"/>
    <m/>
    <m/>
    <m/>
  </r>
  <r>
    <d v="2012-05-13T00:00:00"/>
    <x v="4"/>
    <x v="1"/>
    <n v="0"/>
    <x v="4"/>
    <s v="Sunday"/>
    <m/>
    <m/>
    <m/>
  </r>
  <r>
    <d v="2012-05-14T00:00:00"/>
    <x v="4"/>
    <x v="1"/>
    <n v="0"/>
    <x v="4"/>
    <s v="Monday"/>
    <m/>
    <m/>
    <m/>
  </r>
  <r>
    <d v="2012-05-15T00:00:00"/>
    <x v="4"/>
    <x v="1"/>
    <n v="0"/>
    <x v="4"/>
    <s v="Tuesday"/>
    <m/>
    <m/>
    <m/>
  </r>
  <r>
    <d v="2012-05-16T00:00:00"/>
    <x v="4"/>
    <x v="1"/>
    <n v="0"/>
    <x v="4"/>
    <s v="Wednesday"/>
    <m/>
    <m/>
    <m/>
  </r>
  <r>
    <d v="2012-05-17T00:00:00"/>
    <x v="4"/>
    <x v="1"/>
    <n v="0"/>
    <x v="4"/>
    <s v="Thursday"/>
    <m/>
    <m/>
    <m/>
  </r>
  <r>
    <d v="2012-05-18T00:00:00"/>
    <x v="4"/>
    <x v="1"/>
    <n v="0"/>
    <x v="4"/>
    <s v="Friday"/>
    <m/>
    <m/>
    <m/>
  </r>
  <r>
    <d v="2012-05-19T00:00:00"/>
    <x v="4"/>
    <x v="1"/>
    <n v="0"/>
    <x v="4"/>
    <s v="Saturday"/>
    <m/>
    <m/>
    <m/>
  </r>
  <r>
    <d v="2012-05-20T00:00:00"/>
    <x v="4"/>
    <x v="1"/>
    <n v="0"/>
    <x v="4"/>
    <s v="Sunday"/>
    <m/>
    <m/>
    <m/>
  </r>
  <r>
    <d v="2012-05-21T00:00:00"/>
    <x v="4"/>
    <x v="1"/>
    <n v="0"/>
    <x v="4"/>
    <s v="Monday"/>
    <m/>
    <m/>
    <m/>
  </r>
  <r>
    <d v="2012-05-22T00:00:00"/>
    <x v="4"/>
    <x v="1"/>
    <n v="0"/>
    <x v="4"/>
    <s v="Tuesday"/>
    <m/>
    <m/>
    <m/>
  </r>
  <r>
    <d v="2012-05-23T00:00:00"/>
    <x v="4"/>
    <x v="1"/>
    <n v="0"/>
    <x v="4"/>
    <s v="Wednesday"/>
    <m/>
    <m/>
    <m/>
  </r>
  <r>
    <d v="2012-05-24T00:00:00"/>
    <x v="4"/>
    <x v="1"/>
    <n v="0"/>
    <x v="4"/>
    <s v="Thursday"/>
    <m/>
    <m/>
    <m/>
  </r>
  <r>
    <d v="2012-05-25T00:00:00"/>
    <x v="4"/>
    <x v="1"/>
    <n v="0"/>
    <x v="4"/>
    <s v="Friday"/>
    <m/>
    <m/>
    <m/>
  </r>
  <r>
    <d v="2012-05-26T00:00:00"/>
    <x v="4"/>
    <x v="1"/>
    <n v="0"/>
    <x v="4"/>
    <s v="Saturday"/>
    <m/>
    <m/>
    <m/>
  </r>
  <r>
    <d v="2012-05-27T00:00:00"/>
    <x v="4"/>
    <x v="1"/>
    <n v="0"/>
    <x v="4"/>
    <s v="Sunday"/>
    <m/>
    <m/>
    <m/>
  </r>
  <r>
    <d v="2012-05-28T00:00:00"/>
    <x v="4"/>
    <x v="1"/>
    <n v="0"/>
    <x v="4"/>
    <s v="Monday"/>
    <m/>
    <m/>
    <m/>
  </r>
  <r>
    <d v="2012-05-29T00:00:00"/>
    <x v="4"/>
    <x v="1"/>
    <n v="0"/>
    <x v="4"/>
    <s v="Tuesday"/>
    <m/>
    <m/>
    <m/>
  </r>
  <r>
    <d v="2012-05-30T00:00:00"/>
    <x v="4"/>
    <x v="1"/>
    <n v="0"/>
    <x v="4"/>
    <s v="Wednesday"/>
    <m/>
    <m/>
    <m/>
  </r>
  <r>
    <d v="2012-05-31T00:00:00"/>
    <x v="4"/>
    <x v="1"/>
    <n v="0"/>
    <x v="4"/>
    <s v="Thursday"/>
    <m/>
    <m/>
    <m/>
  </r>
  <r>
    <d v="2012-06-01T00:00:00"/>
    <x v="4"/>
    <x v="1"/>
    <n v="0"/>
    <x v="5"/>
    <s v="Friday"/>
    <m/>
    <m/>
    <m/>
  </r>
  <r>
    <d v="2012-06-02T00:00:00"/>
    <x v="4"/>
    <x v="1"/>
    <n v="0"/>
    <x v="5"/>
    <s v="Saturday"/>
    <m/>
    <m/>
    <m/>
  </r>
  <r>
    <d v="2012-06-03T00:00:00"/>
    <x v="4"/>
    <x v="1"/>
    <n v="0"/>
    <x v="5"/>
    <s v="Sunday"/>
    <m/>
    <m/>
    <m/>
  </r>
  <r>
    <d v="2012-06-04T00:00:00"/>
    <x v="4"/>
    <x v="1"/>
    <n v="0"/>
    <x v="5"/>
    <s v="Monday"/>
    <m/>
    <m/>
    <m/>
  </r>
  <r>
    <d v="2012-06-05T00:00:00"/>
    <x v="4"/>
    <x v="1"/>
    <n v="0"/>
    <x v="5"/>
    <s v="Tuesday"/>
    <m/>
    <m/>
    <m/>
  </r>
  <r>
    <d v="2012-06-06T00:00:00"/>
    <x v="4"/>
    <x v="1"/>
    <n v="0"/>
    <x v="5"/>
    <s v="Wednesday"/>
    <m/>
    <m/>
    <m/>
  </r>
  <r>
    <d v="2012-06-07T00:00:00"/>
    <x v="4"/>
    <x v="1"/>
    <n v="0"/>
    <x v="5"/>
    <s v="Thursday"/>
    <m/>
    <m/>
    <m/>
  </r>
  <r>
    <d v="2012-06-08T00:00:00"/>
    <x v="4"/>
    <x v="1"/>
    <n v="0"/>
    <x v="5"/>
    <s v="Friday"/>
    <m/>
    <m/>
    <m/>
  </r>
  <r>
    <d v="2012-06-09T00:00:00"/>
    <x v="4"/>
    <x v="1"/>
    <n v="0"/>
    <x v="5"/>
    <s v="Saturday"/>
    <m/>
    <m/>
    <m/>
  </r>
  <r>
    <d v="2012-06-10T00:00:00"/>
    <x v="4"/>
    <x v="1"/>
    <n v="0"/>
    <x v="5"/>
    <s v="Sunday"/>
    <m/>
    <m/>
    <m/>
  </r>
  <r>
    <d v="2012-06-11T00:00:00"/>
    <x v="4"/>
    <x v="1"/>
    <n v="0"/>
    <x v="5"/>
    <s v="Monday"/>
    <m/>
    <m/>
    <m/>
  </r>
  <r>
    <d v="2012-06-12T00:00:00"/>
    <x v="4"/>
    <x v="1"/>
    <n v="0"/>
    <x v="5"/>
    <s v="Tuesday"/>
    <m/>
    <m/>
    <m/>
  </r>
  <r>
    <d v="2012-06-13T00:00:00"/>
    <x v="4"/>
    <x v="1"/>
    <n v="0"/>
    <x v="5"/>
    <s v="Wednesday"/>
    <m/>
    <m/>
    <m/>
  </r>
  <r>
    <d v="2012-06-14T00:00:00"/>
    <x v="4"/>
    <x v="1"/>
    <n v="0"/>
    <x v="5"/>
    <s v="Thursday"/>
    <m/>
    <m/>
    <m/>
  </r>
  <r>
    <d v="2012-06-15T00:00:00"/>
    <x v="4"/>
    <x v="1"/>
    <n v="0"/>
    <x v="5"/>
    <s v="Friday"/>
    <m/>
    <m/>
    <m/>
  </r>
  <r>
    <d v="2012-06-16T00:00:00"/>
    <x v="4"/>
    <x v="1"/>
    <n v="0"/>
    <x v="5"/>
    <s v="Saturday"/>
    <m/>
    <m/>
    <m/>
  </r>
  <r>
    <d v="2012-06-17T00:00:00"/>
    <x v="4"/>
    <x v="1"/>
    <n v="0"/>
    <x v="5"/>
    <s v="Sunday"/>
    <m/>
    <m/>
    <m/>
  </r>
  <r>
    <d v="2012-06-18T00:00:00"/>
    <x v="4"/>
    <x v="1"/>
    <n v="0"/>
    <x v="5"/>
    <s v="Monday"/>
    <m/>
    <m/>
    <m/>
  </r>
  <r>
    <d v="2012-06-19T00:00:00"/>
    <x v="4"/>
    <x v="1"/>
    <n v="0"/>
    <x v="5"/>
    <s v="Tuesday"/>
    <m/>
    <m/>
    <m/>
  </r>
  <r>
    <d v="2012-06-20T00:00:00"/>
    <x v="4"/>
    <x v="1"/>
    <n v="0"/>
    <x v="5"/>
    <s v="Wednesday"/>
    <m/>
    <m/>
    <m/>
  </r>
  <r>
    <d v="2012-06-21T00:00:00"/>
    <x v="4"/>
    <x v="1"/>
    <n v="0"/>
    <x v="5"/>
    <s v="Thursday"/>
    <m/>
    <m/>
    <m/>
  </r>
  <r>
    <d v="2012-06-22T00:00:00"/>
    <x v="4"/>
    <x v="1"/>
    <n v="0"/>
    <x v="5"/>
    <s v="Friday"/>
    <m/>
    <m/>
    <m/>
  </r>
  <r>
    <d v="2012-06-23T00:00:00"/>
    <x v="4"/>
    <x v="1"/>
    <n v="0"/>
    <x v="5"/>
    <s v="Saturday"/>
    <m/>
    <m/>
    <m/>
  </r>
  <r>
    <d v="2012-06-24T00:00:00"/>
    <x v="4"/>
    <x v="1"/>
    <n v="0"/>
    <x v="5"/>
    <s v="Sunday"/>
    <m/>
    <m/>
    <m/>
  </r>
  <r>
    <d v="2012-06-25T00:00:00"/>
    <x v="4"/>
    <x v="1"/>
    <n v="0"/>
    <x v="5"/>
    <s v="Monday"/>
    <m/>
    <m/>
    <m/>
  </r>
  <r>
    <d v="2012-06-26T00:00:00"/>
    <x v="4"/>
    <x v="1"/>
    <n v="0"/>
    <x v="5"/>
    <s v="Tuesday"/>
    <m/>
    <m/>
    <m/>
  </r>
  <r>
    <d v="2012-06-27T00:00:00"/>
    <x v="4"/>
    <x v="1"/>
    <n v="0"/>
    <x v="5"/>
    <s v="Wednesday"/>
    <m/>
    <m/>
    <m/>
  </r>
  <r>
    <d v="2012-06-28T00:00:00"/>
    <x v="4"/>
    <x v="1"/>
    <n v="0"/>
    <x v="5"/>
    <s v="Thursday"/>
    <m/>
    <m/>
    <m/>
  </r>
  <r>
    <d v="2012-06-29T00:00:00"/>
    <x v="4"/>
    <x v="1"/>
    <n v="0"/>
    <x v="5"/>
    <s v="Friday"/>
    <m/>
    <m/>
    <m/>
  </r>
  <r>
    <d v="2012-06-30T00:00:00"/>
    <x v="4"/>
    <x v="1"/>
    <n v="0"/>
    <x v="5"/>
    <s v="Saturday"/>
    <m/>
    <m/>
    <m/>
  </r>
  <r>
    <d v="2012-07-01T00:00:00"/>
    <x v="4"/>
    <x v="1"/>
    <n v="0"/>
    <x v="6"/>
    <s v="Sunday"/>
    <m/>
    <m/>
    <m/>
  </r>
  <r>
    <d v="2012-07-02T00:00:00"/>
    <x v="4"/>
    <x v="1"/>
    <n v="0"/>
    <x v="6"/>
    <s v="Monday"/>
    <m/>
    <m/>
    <m/>
  </r>
  <r>
    <d v="2012-07-03T00:00:00"/>
    <x v="4"/>
    <x v="1"/>
    <n v="0"/>
    <x v="6"/>
    <s v="Tuesday"/>
    <m/>
    <m/>
    <m/>
  </r>
  <r>
    <d v="2012-07-04T00:00:00"/>
    <x v="4"/>
    <x v="1"/>
    <n v="0"/>
    <x v="6"/>
    <s v="Wednesday"/>
    <m/>
    <m/>
    <m/>
  </r>
  <r>
    <d v="2012-07-05T00:00:00"/>
    <x v="4"/>
    <x v="1"/>
    <n v="0"/>
    <x v="6"/>
    <s v="Thursday"/>
    <m/>
    <m/>
    <m/>
  </r>
  <r>
    <d v="2012-07-06T00:00:00"/>
    <x v="4"/>
    <x v="1"/>
    <n v="0"/>
    <x v="6"/>
    <s v="Friday"/>
    <m/>
    <m/>
    <m/>
  </r>
  <r>
    <d v="2012-07-07T00:00:00"/>
    <x v="4"/>
    <x v="1"/>
    <n v="0"/>
    <x v="6"/>
    <s v="Saturday"/>
    <m/>
    <m/>
    <m/>
  </r>
  <r>
    <d v="2012-07-08T00:00:00"/>
    <x v="4"/>
    <x v="1"/>
    <n v="0"/>
    <x v="6"/>
    <s v="Sunday"/>
    <m/>
    <m/>
    <m/>
  </r>
  <r>
    <d v="2012-07-09T00:00:00"/>
    <x v="4"/>
    <x v="1"/>
    <n v="0"/>
    <x v="6"/>
    <s v="Monday"/>
    <m/>
    <m/>
    <m/>
  </r>
  <r>
    <d v="2012-07-10T00:00:00"/>
    <x v="4"/>
    <x v="1"/>
    <n v="0"/>
    <x v="6"/>
    <s v="Tuesday"/>
    <m/>
    <m/>
    <m/>
  </r>
  <r>
    <d v="2012-07-11T00:00:00"/>
    <x v="4"/>
    <x v="1"/>
    <n v="0"/>
    <x v="6"/>
    <s v="Wednesday"/>
    <m/>
    <m/>
    <m/>
  </r>
  <r>
    <d v="2012-07-12T00:00:00"/>
    <x v="4"/>
    <x v="1"/>
    <n v="0"/>
    <x v="6"/>
    <s v="Thursday"/>
    <m/>
    <m/>
    <m/>
  </r>
  <r>
    <d v="2012-07-13T00:00:00"/>
    <x v="4"/>
    <x v="1"/>
    <n v="0"/>
    <x v="6"/>
    <s v="Friday"/>
    <m/>
    <m/>
    <m/>
  </r>
  <r>
    <d v="2012-07-14T00:00:00"/>
    <x v="4"/>
    <x v="1"/>
    <n v="0"/>
    <x v="6"/>
    <s v="Saturday"/>
    <m/>
    <m/>
    <m/>
  </r>
  <r>
    <d v="2012-07-15T00:00:00"/>
    <x v="4"/>
    <x v="1"/>
    <n v="0"/>
    <x v="6"/>
    <s v="Sunday"/>
    <m/>
    <m/>
    <m/>
  </r>
  <r>
    <d v="2012-07-16T00:00:00"/>
    <x v="4"/>
    <x v="1"/>
    <n v="0"/>
    <x v="6"/>
    <s v="Monday"/>
    <m/>
    <m/>
    <m/>
  </r>
  <r>
    <d v="2012-07-17T00:00:00"/>
    <x v="4"/>
    <x v="1"/>
    <n v="0"/>
    <x v="6"/>
    <s v="Tuesday"/>
    <m/>
    <m/>
    <m/>
  </r>
  <r>
    <d v="2012-07-18T00:00:00"/>
    <x v="4"/>
    <x v="1"/>
    <n v="0"/>
    <x v="6"/>
    <s v="Wednesday"/>
    <m/>
    <m/>
    <m/>
  </r>
  <r>
    <d v="2012-07-19T00:00:00"/>
    <x v="4"/>
    <x v="1"/>
    <n v="0"/>
    <x v="6"/>
    <s v="Thursday"/>
    <m/>
    <m/>
    <m/>
  </r>
  <r>
    <d v="2012-07-20T00:00:00"/>
    <x v="4"/>
    <x v="1"/>
    <n v="0"/>
    <x v="6"/>
    <s v="Friday"/>
    <m/>
    <m/>
    <m/>
  </r>
  <r>
    <d v="2012-07-21T00:00:00"/>
    <x v="4"/>
    <x v="1"/>
    <n v="0"/>
    <x v="6"/>
    <s v="Saturday"/>
    <m/>
    <m/>
    <m/>
  </r>
  <r>
    <d v="2012-07-22T00:00:00"/>
    <x v="4"/>
    <x v="1"/>
    <n v="0"/>
    <x v="6"/>
    <s v="Sunday"/>
    <m/>
    <m/>
    <m/>
  </r>
  <r>
    <d v="2012-07-23T00:00:00"/>
    <x v="4"/>
    <x v="1"/>
    <n v="0"/>
    <x v="6"/>
    <s v="Monday"/>
    <m/>
    <m/>
    <m/>
  </r>
  <r>
    <d v="2012-07-24T00:00:00"/>
    <x v="4"/>
    <x v="1"/>
    <n v="0"/>
    <x v="6"/>
    <s v="Tuesday"/>
    <m/>
    <m/>
    <m/>
  </r>
  <r>
    <d v="2012-07-25T00:00:00"/>
    <x v="4"/>
    <x v="1"/>
    <n v="0"/>
    <x v="6"/>
    <s v="Wednesday"/>
    <m/>
    <m/>
    <m/>
  </r>
  <r>
    <d v="2012-07-26T00:00:00"/>
    <x v="4"/>
    <x v="1"/>
    <n v="0"/>
    <x v="6"/>
    <s v="Thursday"/>
    <m/>
    <m/>
    <m/>
  </r>
  <r>
    <d v="2012-07-27T00:00:00"/>
    <x v="4"/>
    <x v="1"/>
    <n v="0"/>
    <x v="6"/>
    <s v="Friday"/>
    <m/>
    <m/>
    <m/>
  </r>
  <r>
    <d v="2012-07-28T00:00:00"/>
    <x v="4"/>
    <x v="1"/>
    <n v="0"/>
    <x v="6"/>
    <s v="Saturday"/>
    <m/>
    <m/>
    <m/>
  </r>
  <r>
    <d v="2012-07-29T00:00:00"/>
    <x v="4"/>
    <x v="1"/>
    <n v="0"/>
    <x v="6"/>
    <s v="Sunday"/>
    <m/>
    <m/>
    <m/>
  </r>
  <r>
    <d v="2012-07-30T00:00:00"/>
    <x v="4"/>
    <x v="1"/>
    <n v="0"/>
    <x v="6"/>
    <s v="Monday"/>
    <m/>
    <m/>
    <m/>
  </r>
  <r>
    <d v="2012-07-31T00:00:00"/>
    <x v="4"/>
    <x v="1"/>
    <n v="0"/>
    <x v="6"/>
    <s v="Tuesday"/>
    <m/>
    <m/>
    <m/>
  </r>
  <r>
    <d v="2012-08-01T00:00:00"/>
    <x v="4"/>
    <x v="1"/>
    <n v="0"/>
    <x v="7"/>
    <s v="Wednesday"/>
    <m/>
    <m/>
    <m/>
  </r>
  <r>
    <d v="2012-08-02T00:00:00"/>
    <x v="4"/>
    <x v="1"/>
    <n v="0"/>
    <x v="7"/>
    <s v="Thursday"/>
    <m/>
    <m/>
    <m/>
  </r>
  <r>
    <d v="2012-08-03T00:00:00"/>
    <x v="4"/>
    <x v="1"/>
    <n v="0"/>
    <x v="7"/>
    <s v="Friday"/>
    <m/>
    <m/>
    <m/>
  </r>
  <r>
    <d v="2012-08-04T00:00:00"/>
    <x v="4"/>
    <x v="1"/>
    <n v="0"/>
    <x v="7"/>
    <s v="Saturday"/>
    <m/>
    <m/>
    <m/>
  </r>
  <r>
    <d v="2012-08-05T00:00:00"/>
    <x v="4"/>
    <x v="1"/>
    <n v="0"/>
    <x v="7"/>
    <s v="Sunday"/>
    <m/>
    <m/>
    <m/>
  </r>
  <r>
    <d v="2012-08-06T00:00:00"/>
    <x v="4"/>
    <x v="1"/>
    <n v="0"/>
    <x v="7"/>
    <s v="Monday"/>
    <m/>
    <m/>
    <m/>
  </r>
  <r>
    <d v="2012-08-07T00:00:00"/>
    <x v="4"/>
    <x v="1"/>
    <n v="0"/>
    <x v="7"/>
    <s v="Tuesday"/>
    <m/>
    <m/>
    <m/>
  </r>
  <r>
    <d v="2012-08-08T00:00:00"/>
    <x v="4"/>
    <x v="1"/>
    <n v="0"/>
    <x v="7"/>
    <s v="Wednesday"/>
    <m/>
    <m/>
    <m/>
  </r>
  <r>
    <d v="2012-08-09T00:00:00"/>
    <x v="4"/>
    <x v="1"/>
    <n v="0"/>
    <x v="7"/>
    <s v="Thursday"/>
    <m/>
    <m/>
    <m/>
  </r>
  <r>
    <d v="2012-08-10T00:00:00"/>
    <x v="4"/>
    <x v="1"/>
    <n v="0"/>
    <x v="7"/>
    <s v="Friday"/>
    <m/>
    <m/>
    <m/>
  </r>
  <r>
    <d v="2012-08-11T00:00:00"/>
    <x v="4"/>
    <x v="1"/>
    <n v="0"/>
    <x v="7"/>
    <s v="Saturday"/>
    <m/>
    <m/>
    <m/>
  </r>
  <r>
    <d v="2012-08-12T00:00:00"/>
    <x v="4"/>
    <x v="1"/>
    <n v="0"/>
    <x v="7"/>
    <s v="Sunday"/>
    <m/>
    <m/>
    <m/>
  </r>
  <r>
    <d v="2012-08-13T00:00:00"/>
    <x v="4"/>
    <x v="1"/>
    <n v="0"/>
    <x v="7"/>
    <s v="Monday"/>
    <m/>
    <m/>
    <m/>
  </r>
  <r>
    <d v="2012-08-14T00:00:00"/>
    <x v="4"/>
    <x v="1"/>
    <n v="0"/>
    <x v="7"/>
    <s v="Tuesday"/>
    <m/>
    <m/>
    <m/>
  </r>
  <r>
    <d v="2012-08-15T00:00:00"/>
    <x v="4"/>
    <x v="1"/>
    <n v="0"/>
    <x v="7"/>
    <s v="Wednesday"/>
    <m/>
    <m/>
    <m/>
  </r>
  <r>
    <d v="2012-08-16T00:00:00"/>
    <x v="4"/>
    <x v="1"/>
    <n v="0"/>
    <x v="7"/>
    <s v="Thursday"/>
    <m/>
    <m/>
    <m/>
  </r>
  <r>
    <d v="2012-08-17T00:00:00"/>
    <x v="4"/>
    <x v="1"/>
    <n v="0"/>
    <x v="7"/>
    <s v="Friday"/>
    <m/>
    <m/>
    <m/>
  </r>
  <r>
    <d v="2012-08-18T00:00:00"/>
    <x v="4"/>
    <x v="1"/>
    <n v="0"/>
    <x v="7"/>
    <s v="Saturday"/>
    <m/>
    <m/>
    <m/>
  </r>
  <r>
    <d v="2012-08-19T00:00:00"/>
    <x v="4"/>
    <x v="1"/>
    <n v="0"/>
    <x v="7"/>
    <s v="Sunday"/>
    <m/>
    <m/>
    <m/>
  </r>
  <r>
    <d v="2012-08-20T00:00:00"/>
    <x v="4"/>
    <x v="1"/>
    <n v="0"/>
    <x v="7"/>
    <s v="Monday"/>
    <m/>
    <m/>
    <m/>
  </r>
  <r>
    <d v="2012-08-21T00:00:00"/>
    <x v="4"/>
    <x v="1"/>
    <n v="0"/>
    <x v="7"/>
    <s v="Tuesday"/>
    <m/>
    <m/>
    <m/>
  </r>
  <r>
    <d v="2012-08-22T00:00:00"/>
    <x v="4"/>
    <x v="1"/>
    <n v="0"/>
    <x v="7"/>
    <s v="Wednesday"/>
    <m/>
    <m/>
    <m/>
  </r>
  <r>
    <d v="2012-08-23T00:00:00"/>
    <x v="4"/>
    <x v="1"/>
    <n v="0"/>
    <x v="7"/>
    <s v="Thursday"/>
    <m/>
    <m/>
    <m/>
  </r>
  <r>
    <d v="2012-08-24T00:00:00"/>
    <x v="4"/>
    <x v="1"/>
    <n v="0"/>
    <x v="7"/>
    <s v="Friday"/>
    <m/>
    <m/>
    <m/>
  </r>
  <r>
    <d v="2012-08-25T00:00:00"/>
    <x v="4"/>
    <x v="1"/>
    <n v="0"/>
    <x v="7"/>
    <s v="Saturday"/>
    <m/>
    <m/>
    <m/>
  </r>
  <r>
    <d v="2012-08-26T00:00:00"/>
    <x v="4"/>
    <x v="1"/>
    <n v="0"/>
    <x v="7"/>
    <s v="Sunday"/>
    <m/>
    <m/>
    <m/>
  </r>
  <r>
    <d v="2012-08-27T00:00:00"/>
    <x v="4"/>
    <x v="1"/>
    <n v="0"/>
    <x v="7"/>
    <s v="Monday"/>
    <m/>
    <m/>
    <m/>
  </r>
  <r>
    <d v="2012-08-28T00:00:00"/>
    <x v="4"/>
    <x v="1"/>
    <n v="0"/>
    <x v="7"/>
    <s v="Tuesday"/>
    <m/>
    <m/>
    <m/>
  </r>
  <r>
    <d v="2012-08-29T00:00:00"/>
    <x v="4"/>
    <x v="1"/>
    <n v="0"/>
    <x v="7"/>
    <s v="Wednesday"/>
    <m/>
    <m/>
    <m/>
  </r>
  <r>
    <d v="2012-08-30T00:00:00"/>
    <x v="4"/>
    <x v="1"/>
    <n v="0"/>
    <x v="7"/>
    <s v="Thursday"/>
    <m/>
    <m/>
    <m/>
  </r>
  <r>
    <d v="2012-08-31T00:00:00"/>
    <x v="4"/>
    <x v="1"/>
    <n v="0"/>
    <x v="7"/>
    <s v="Friday"/>
    <m/>
    <m/>
    <m/>
  </r>
  <r>
    <d v="2012-09-01T00:00:00"/>
    <x v="4"/>
    <x v="1"/>
    <n v="0"/>
    <x v="8"/>
    <s v="Saturday"/>
    <m/>
    <m/>
    <m/>
  </r>
  <r>
    <d v="2012-09-02T00:00:00"/>
    <x v="4"/>
    <x v="1"/>
    <n v="0"/>
    <x v="8"/>
    <s v="Sunday"/>
    <m/>
    <m/>
    <m/>
  </r>
  <r>
    <d v="2012-09-03T00:00:00"/>
    <x v="4"/>
    <x v="1"/>
    <n v="0"/>
    <x v="8"/>
    <s v="Monday"/>
    <m/>
    <m/>
    <m/>
  </r>
  <r>
    <d v="2012-09-04T00:00:00"/>
    <x v="4"/>
    <x v="1"/>
    <n v="0"/>
    <x v="8"/>
    <s v="Tuesday"/>
    <m/>
    <m/>
    <m/>
  </r>
  <r>
    <d v="2012-09-05T00:00:00"/>
    <x v="4"/>
    <x v="1"/>
    <n v="0"/>
    <x v="8"/>
    <s v="Wednesday"/>
    <m/>
    <m/>
    <m/>
  </r>
  <r>
    <d v="2012-09-06T00:00:00"/>
    <x v="4"/>
    <x v="1"/>
    <n v="0"/>
    <x v="8"/>
    <s v="Thursday"/>
    <m/>
    <m/>
    <m/>
  </r>
  <r>
    <d v="2012-09-07T00:00:00"/>
    <x v="4"/>
    <x v="1"/>
    <n v="0"/>
    <x v="8"/>
    <s v="Friday"/>
    <m/>
    <m/>
    <m/>
  </r>
  <r>
    <d v="2012-09-08T00:00:00"/>
    <x v="4"/>
    <x v="1"/>
    <n v="0"/>
    <x v="8"/>
    <s v="Saturday"/>
    <m/>
    <m/>
    <m/>
  </r>
  <r>
    <d v="2012-09-09T00:00:00"/>
    <x v="4"/>
    <x v="1"/>
    <n v="0"/>
    <x v="8"/>
    <s v="Sunday"/>
    <m/>
    <m/>
    <m/>
  </r>
  <r>
    <d v="2012-09-10T00:00:00"/>
    <x v="4"/>
    <x v="1"/>
    <n v="0"/>
    <x v="8"/>
    <s v="Monday"/>
    <m/>
    <m/>
    <m/>
  </r>
  <r>
    <d v="2012-09-11T00:00:00"/>
    <x v="4"/>
    <x v="1"/>
    <n v="0"/>
    <x v="8"/>
    <s v="Tuesday"/>
    <m/>
    <m/>
    <m/>
  </r>
  <r>
    <d v="2012-09-12T00:00:00"/>
    <x v="4"/>
    <x v="1"/>
    <n v="0"/>
    <x v="8"/>
    <s v="Wednesday"/>
    <m/>
    <m/>
    <m/>
  </r>
  <r>
    <d v="2012-09-13T00:00:00"/>
    <x v="4"/>
    <x v="1"/>
    <n v="0"/>
    <x v="8"/>
    <s v="Thursday"/>
    <m/>
    <m/>
    <m/>
  </r>
  <r>
    <d v="2012-09-14T00:00:00"/>
    <x v="4"/>
    <x v="1"/>
    <n v="0"/>
    <x v="8"/>
    <s v="Friday"/>
    <m/>
    <m/>
    <m/>
  </r>
  <r>
    <d v="2012-09-15T00:00:00"/>
    <x v="4"/>
    <x v="1"/>
    <n v="0"/>
    <x v="8"/>
    <s v="Saturday"/>
    <m/>
    <m/>
    <m/>
  </r>
  <r>
    <d v="2012-09-16T00:00:00"/>
    <x v="4"/>
    <x v="1"/>
    <n v="0"/>
    <x v="8"/>
    <s v="Sunday"/>
    <m/>
    <m/>
    <m/>
  </r>
  <r>
    <d v="2012-09-17T00:00:00"/>
    <x v="4"/>
    <x v="1"/>
    <n v="0"/>
    <x v="8"/>
    <s v="Monday"/>
    <m/>
    <m/>
    <m/>
  </r>
  <r>
    <d v="2012-09-18T00:00:00"/>
    <x v="4"/>
    <x v="1"/>
    <n v="0"/>
    <x v="8"/>
    <s v="Tuesday"/>
    <m/>
    <m/>
    <m/>
  </r>
  <r>
    <d v="2012-09-19T00:00:00"/>
    <x v="4"/>
    <x v="1"/>
    <n v="0"/>
    <x v="8"/>
    <s v="Wednesday"/>
    <m/>
    <m/>
    <m/>
  </r>
  <r>
    <d v="2012-09-20T00:00:00"/>
    <x v="4"/>
    <x v="1"/>
    <n v="0"/>
    <x v="8"/>
    <s v="Thursday"/>
    <m/>
    <m/>
    <m/>
  </r>
  <r>
    <d v="2012-09-21T00:00:00"/>
    <x v="4"/>
    <x v="1"/>
    <n v="0"/>
    <x v="8"/>
    <s v="Friday"/>
    <m/>
    <m/>
    <m/>
  </r>
  <r>
    <d v="2012-09-22T00:00:00"/>
    <x v="4"/>
    <x v="1"/>
    <n v="0"/>
    <x v="8"/>
    <s v="Saturday"/>
    <m/>
    <m/>
    <m/>
  </r>
  <r>
    <d v="2012-09-23T00:00:00"/>
    <x v="4"/>
    <x v="1"/>
    <n v="0"/>
    <x v="8"/>
    <s v="Sunday"/>
    <m/>
    <m/>
    <m/>
  </r>
  <r>
    <d v="2012-09-24T00:00:00"/>
    <x v="4"/>
    <x v="1"/>
    <n v="0"/>
    <x v="8"/>
    <s v="Monday"/>
    <m/>
    <m/>
    <m/>
  </r>
  <r>
    <d v="2012-09-25T00:00:00"/>
    <x v="4"/>
    <x v="1"/>
    <n v="0"/>
    <x v="8"/>
    <s v="Tuesday"/>
    <m/>
    <m/>
    <m/>
  </r>
  <r>
    <d v="2012-09-26T00:00:00"/>
    <x v="4"/>
    <x v="1"/>
    <n v="0"/>
    <x v="8"/>
    <s v="Wednesday"/>
    <m/>
    <m/>
    <m/>
  </r>
  <r>
    <d v="2012-09-27T00:00:00"/>
    <x v="4"/>
    <x v="1"/>
    <n v="0"/>
    <x v="8"/>
    <s v="Thursday"/>
    <m/>
    <m/>
    <m/>
  </r>
  <r>
    <d v="2012-09-28T00:00:00"/>
    <x v="4"/>
    <x v="1"/>
    <n v="0"/>
    <x v="8"/>
    <s v="Friday"/>
    <m/>
    <m/>
    <m/>
  </r>
  <r>
    <d v="2012-09-29T00:00:00"/>
    <x v="4"/>
    <x v="1"/>
    <n v="0"/>
    <x v="8"/>
    <s v="Saturday"/>
    <m/>
    <m/>
    <m/>
  </r>
  <r>
    <d v="2012-09-30T00:00:00"/>
    <x v="4"/>
    <x v="1"/>
    <n v="0"/>
    <x v="8"/>
    <s v="Sunday"/>
    <m/>
    <m/>
    <m/>
  </r>
  <r>
    <d v="2012-10-01T00:00:00"/>
    <x v="4"/>
    <x v="1"/>
    <n v="0"/>
    <x v="9"/>
    <s v="Monday"/>
    <m/>
    <m/>
    <m/>
  </r>
  <r>
    <d v="2012-10-02T00:00:00"/>
    <x v="4"/>
    <x v="1"/>
    <n v="0"/>
    <x v="9"/>
    <s v="Tuesday"/>
    <m/>
    <m/>
    <m/>
  </r>
  <r>
    <d v="2012-10-03T00:00:00"/>
    <x v="4"/>
    <x v="1"/>
    <n v="0"/>
    <x v="9"/>
    <s v="Wednesday"/>
    <m/>
    <m/>
    <m/>
  </r>
  <r>
    <d v="2012-10-04T00:00:00"/>
    <x v="4"/>
    <x v="1"/>
    <n v="0"/>
    <x v="9"/>
    <s v="Thursday"/>
    <m/>
    <m/>
    <m/>
  </r>
  <r>
    <d v="2012-10-05T00:00:00"/>
    <x v="4"/>
    <x v="1"/>
    <n v="0"/>
    <x v="9"/>
    <s v="Friday"/>
    <m/>
    <m/>
    <m/>
  </r>
  <r>
    <d v="2012-10-06T00:00:00"/>
    <x v="4"/>
    <x v="1"/>
    <n v="0"/>
    <x v="9"/>
    <s v="Saturday"/>
    <m/>
    <m/>
    <m/>
  </r>
  <r>
    <d v="2012-10-07T00:00:00"/>
    <x v="4"/>
    <x v="1"/>
    <n v="0"/>
    <x v="9"/>
    <s v="Sunday"/>
    <m/>
    <m/>
    <m/>
  </r>
  <r>
    <d v="2012-10-08T00:00:00"/>
    <x v="4"/>
    <x v="1"/>
    <n v="0"/>
    <x v="9"/>
    <s v="Monday"/>
    <m/>
    <m/>
    <m/>
  </r>
  <r>
    <d v="2012-10-09T00:00:00"/>
    <x v="4"/>
    <x v="1"/>
    <n v="0"/>
    <x v="9"/>
    <s v="Tuesday"/>
    <m/>
    <m/>
    <m/>
  </r>
  <r>
    <d v="2012-10-10T00:00:00"/>
    <x v="4"/>
    <x v="1"/>
    <n v="0"/>
    <x v="9"/>
    <s v="Wednesday"/>
    <m/>
    <m/>
    <m/>
  </r>
  <r>
    <d v="2012-10-11T00:00:00"/>
    <x v="4"/>
    <x v="1"/>
    <n v="0"/>
    <x v="9"/>
    <s v="Thursday"/>
    <m/>
    <m/>
    <m/>
  </r>
  <r>
    <d v="2012-10-12T00:00:00"/>
    <x v="4"/>
    <x v="1"/>
    <n v="0"/>
    <x v="9"/>
    <s v="Friday"/>
    <m/>
    <m/>
    <m/>
  </r>
  <r>
    <d v="2012-10-13T00:00:00"/>
    <x v="4"/>
    <x v="1"/>
    <n v="0"/>
    <x v="9"/>
    <s v="Saturday"/>
    <m/>
    <m/>
    <m/>
  </r>
  <r>
    <d v="2012-10-14T00:00:00"/>
    <x v="4"/>
    <x v="1"/>
    <n v="0"/>
    <x v="9"/>
    <s v="Sunday"/>
    <m/>
    <m/>
    <m/>
  </r>
  <r>
    <d v="2012-10-15T00:00:00"/>
    <x v="4"/>
    <x v="1"/>
    <n v="0"/>
    <x v="9"/>
    <s v="Monday"/>
    <m/>
    <m/>
    <m/>
  </r>
  <r>
    <d v="2012-10-16T00:00:00"/>
    <x v="4"/>
    <x v="1"/>
    <n v="0"/>
    <x v="9"/>
    <s v="Tuesday"/>
    <m/>
    <m/>
    <m/>
  </r>
  <r>
    <d v="2012-10-17T00:00:00"/>
    <x v="4"/>
    <x v="1"/>
    <n v="0"/>
    <x v="9"/>
    <s v="Wednesday"/>
    <m/>
    <m/>
    <m/>
  </r>
  <r>
    <d v="2012-10-18T00:00:00"/>
    <x v="4"/>
    <x v="1"/>
    <n v="0"/>
    <x v="9"/>
    <s v="Thursday"/>
    <m/>
    <m/>
    <m/>
  </r>
  <r>
    <d v="2012-10-19T00:00:00"/>
    <x v="4"/>
    <x v="1"/>
    <n v="0"/>
    <x v="9"/>
    <s v="Friday"/>
    <m/>
    <m/>
    <m/>
  </r>
  <r>
    <d v="2012-10-20T00:00:00"/>
    <x v="4"/>
    <x v="1"/>
    <n v="0"/>
    <x v="9"/>
    <s v="Saturday"/>
    <m/>
    <m/>
    <m/>
  </r>
  <r>
    <d v="2012-10-21T00:00:00"/>
    <x v="4"/>
    <x v="1"/>
    <n v="0"/>
    <x v="9"/>
    <s v="Sunday"/>
    <m/>
    <m/>
    <m/>
  </r>
  <r>
    <d v="2012-10-22T00:00:00"/>
    <x v="4"/>
    <x v="1"/>
    <n v="0"/>
    <x v="9"/>
    <s v="Monday"/>
    <m/>
    <m/>
    <m/>
  </r>
  <r>
    <d v="2012-10-23T00:00:00"/>
    <x v="4"/>
    <x v="1"/>
    <n v="0"/>
    <x v="9"/>
    <s v="Tuesday"/>
    <m/>
    <m/>
    <m/>
  </r>
  <r>
    <d v="2012-10-24T00:00:00"/>
    <x v="4"/>
    <x v="1"/>
    <n v="0"/>
    <x v="9"/>
    <s v="Wednesday"/>
    <m/>
    <m/>
    <m/>
  </r>
  <r>
    <d v="2012-10-25T00:00:00"/>
    <x v="4"/>
    <x v="1"/>
    <n v="0"/>
    <x v="9"/>
    <s v="Thursday"/>
    <m/>
    <m/>
    <m/>
  </r>
  <r>
    <d v="2012-10-26T00:00:00"/>
    <x v="4"/>
    <x v="1"/>
    <n v="0"/>
    <x v="9"/>
    <s v="Friday"/>
    <m/>
    <m/>
    <m/>
  </r>
  <r>
    <d v="2012-10-27T00:00:00"/>
    <x v="4"/>
    <x v="1"/>
    <n v="0"/>
    <x v="9"/>
    <s v="Saturday"/>
    <m/>
    <m/>
    <m/>
  </r>
  <r>
    <d v="2012-10-28T00:00:00"/>
    <x v="4"/>
    <x v="1"/>
    <n v="0"/>
    <x v="9"/>
    <s v="Sunday"/>
    <m/>
    <m/>
    <m/>
  </r>
  <r>
    <d v="2012-10-29T00:00:00"/>
    <x v="4"/>
    <x v="1"/>
    <n v="0"/>
    <x v="9"/>
    <s v="Monday"/>
    <m/>
    <m/>
    <m/>
  </r>
  <r>
    <d v="2012-10-30T00:00:00"/>
    <x v="4"/>
    <x v="1"/>
    <n v="0"/>
    <x v="9"/>
    <s v="Tuesday"/>
    <m/>
    <m/>
    <m/>
  </r>
  <r>
    <d v="2012-10-31T00:00:00"/>
    <x v="4"/>
    <x v="1"/>
    <n v="0"/>
    <x v="9"/>
    <s v="Wednesday"/>
    <m/>
    <m/>
    <m/>
  </r>
  <r>
    <d v="2012-11-01T00:00:00"/>
    <x v="4"/>
    <x v="1"/>
    <n v="0"/>
    <x v="10"/>
    <s v="Thursday"/>
    <m/>
    <m/>
    <m/>
  </r>
  <r>
    <d v="2012-11-02T00:00:00"/>
    <x v="4"/>
    <x v="1"/>
    <n v="0"/>
    <x v="10"/>
    <s v="Friday"/>
    <m/>
    <m/>
    <m/>
  </r>
  <r>
    <d v="2012-11-03T00:00:00"/>
    <x v="4"/>
    <x v="1"/>
    <n v="0"/>
    <x v="10"/>
    <s v="Saturday"/>
    <m/>
    <m/>
    <m/>
  </r>
  <r>
    <d v="2012-11-04T00:00:00"/>
    <x v="4"/>
    <x v="1"/>
    <n v="0"/>
    <x v="10"/>
    <s v="Sunday"/>
    <m/>
    <m/>
    <m/>
  </r>
  <r>
    <d v="2012-11-05T00:00:00"/>
    <x v="4"/>
    <x v="1"/>
    <n v="0"/>
    <x v="10"/>
    <s v="Monday"/>
    <m/>
    <m/>
    <m/>
  </r>
  <r>
    <d v="2012-11-06T00:00:00"/>
    <x v="4"/>
    <x v="1"/>
    <n v="0"/>
    <x v="10"/>
    <s v="Tuesday"/>
    <m/>
    <m/>
    <m/>
  </r>
  <r>
    <d v="2012-11-07T00:00:00"/>
    <x v="4"/>
    <x v="1"/>
    <n v="0"/>
    <x v="10"/>
    <s v="Wednesday"/>
    <m/>
    <m/>
    <m/>
  </r>
  <r>
    <d v="2012-11-08T00:00:00"/>
    <x v="4"/>
    <x v="1"/>
    <n v="0"/>
    <x v="10"/>
    <s v="Thursday"/>
    <m/>
    <m/>
    <m/>
  </r>
  <r>
    <d v="2012-11-09T00:00:00"/>
    <x v="4"/>
    <x v="1"/>
    <n v="0"/>
    <x v="10"/>
    <s v="Friday"/>
    <m/>
    <m/>
    <m/>
  </r>
  <r>
    <d v="2012-11-10T00:00:00"/>
    <x v="4"/>
    <x v="1"/>
    <n v="0"/>
    <x v="10"/>
    <s v="Saturday"/>
    <m/>
    <m/>
    <m/>
  </r>
  <r>
    <d v="2012-11-11T00:00:00"/>
    <x v="4"/>
    <x v="1"/>
    <n v="0"/>
    <x v="10"/>
    <s v="Sunday"/>
    <m/>
    <m/>
    <m/>
  </r>
  <r>
    <d v="2012-11-12T00:00:00"/>
    <x v="4"/>
    <x v="1"/>
    <n v="0"/>
    <x v="10"/>
    <s v="Monday"/>
    <m/>
    <m/>
    <m/>
  </r>
  <r>
    <d v="2012-11-13T00:00:00"/>
    <x v="4"/>
    <x v="1"/>
    <n v="0"/>
    <x v="10"/>
    <s v="Tuesday"/>
    <m/>
    <m/>
    <m/>
  </r>
  <r>
    <d v="2012-11-14T00:00:00"/>
    <x v="4"/>
    <x v="1"/>
    <n v="0"/>
    <x v="10"/>
    <s v="Wednesday"/>
    <m/>
    <m/>
    <m/>
  </r>
  <r>
    <d v="2012-11-15T00:00:00"/>
    <x v="4"/>
    <x v="1"/>
    <n v="0"/>
    <x v="10"/>
    <s v="Thursday"/>
    <m/>
    <m/>
    <m/>
  </r>
  <r>
    <d v="2012-11-16T00:00:00"/>
    <x v="4"/>
    <x v="1"/>
    <n v="0"/>
    <x v="10"/>
    <s v="Friday"/>
    <m/>
    <m/>
    <m/>
  </r>
  <r>
    <d v="2012-11-17T00:00:00"/>
    <x v="4"/>
    <x v="1"/>
    <n v="0"/>
    <x v="10"/>
    <s v="Saturday"/>
    <m/>
    <m/>
    <m/>
  </r>
  <r>
    <d v="2012-11-18T00:00:00"/>
    <x v="4"/>
    <x v="1"/>
    <n v="0"/>
    <x v="10"/>
    <s v="Sunday"/>
    <m/>
    <m/>
    <m/>
  </r>
  <r>
    <d v="2012-11-19T00:00:00"/>
    <x v="4"/>
    <x v="1"/>
    <n v="0"/>
    <x v="10"/>
    <s v="Monday"/>
    <m/>
    <m/>
    <m/>
  </r>
  <r>
    <d v="2012-11-20T00:00:00"/>
    <x v="4"/>
    <x v="1"/>
    <n v="0"/>
    <x v="10"/>
    <s v="Tuesday"/>
    <m/>
    <m/>
    <m/>
  </r>
  <r>
    <d v="2012-11-21T00:00:00"/>
    <x v="4"/>
    <x v="1"/>
    <n v="0"/>
    <x v="10"/>
    <s v="Wednesday"/>
    <m/>
    <m/>
    <m/>
  </r>
  <r>
    <d v="2012-11-22T00:00:00"/>
    <x v="4"/>
    <x v="1"/>
    <n v="0"/>
    <x v="10"/>
    <s v="Thursday"/>
    <m/>
    <m/>
    <m/>
  </r>
  <r>
    <d v="2012-11-23T00:00:00"/>
    <x v="4"/>
    <x v="1"/>
    <n v="0"/>
    <x v="10"/>
    <s v="Friday"/>
    <m/>
    <m/>
    <m/>
  </r>
  <r>
    <d v="2012-11-24T00:00:00"/>
    <x v="4"/>
    <x v="1"/>
    <n v="0"/>
    <x v="10"/>
    <s v="Saturday"/>
    <m/>
    <m/>
    <m/>
  </r>
  <r>
    <d v="2012-11-25T00:00:00"/>
    <x v="4"/>
    <x v="1"/>
    <n v="0"/>
    <x v="10"/>
    <s v="Sunday"/>
    <m/>
    <m/>
    <m/>
  </r>
  <r>
    <d v="2012-11-26T00:00:00"/>
    <x v="4"/>
    <x v="1"/>
    <n v="0"/>
    <x v="10"/>
    <s v="Monday"/>
    <m/>
    <m/>
    <m/>
  </r>
  <r>
    <d v="2012-11-27T00:00:00"/>
    <x v="4"/>
    <x v="1"/>
    <n v="0"/>
    <x v="10"/>
    <s v="Tuesday"/>
    <m/>
    <m/>
    <m/>
  </r>
  <r>
    <d v="2012-11-28T00:00:00"/>
    <x v="4"/>
    <x v="1"/>
    <n v="0"/>
    <x v="10"/>
    <s v="Wednesday"/>
    <m/>
    <m/>
    <m/>
  </r>
  <r>
    <d v="2012-11-29T00:00:00"/>
    <x v="4"/>
    <x v="1"/>
    <n v="0"/>
    <x v="10"/>
    <s v="Thursday"/>
    <m/>
    <m/>
    <m/>
  </r>
  <r>
    <d v="2012-11-30T00:00:00"/>
    <x v="4"/>
    <x v="1"/>
    <n v="0"/>
    <x v="10"/>
    <s v="Friday"/>
    <m/>
    <m/>
    <m/>
  </r>
  <r>
    <d v="2012-12-01T00:00:00"/>
    <x v="4"/>
    <x v="1"/>
    <n v="0"/>
    <x v="11"/>
    <s v="Saturday"/>
    <m/>
    <m/>
    <m/>
  </r>
  <r>
    <d v="2012-12-02T00:00:00"/>
    <x v="4"/>
    <x v="1"/>
    <n v="0"/>
    <x v="11"/>
    <s v="Sunday"/>
    <m/>
    <m/>
    <m/>
  </r>
  <r>
    <d v="2012-12-03T00:00:00"/>
    <x v="4"/>
    <x v="1"/>
    <n v="0"/>
    <x v="11"/>
    <s v="Monday"/>
    <m/>
    <m/>
    <m/>
  </r>
  <r>
    <d v="2012-12-04T00:00:00"/>
    <x v="4"/>
    <x v="1"/>
    <n v="0"/>
    <x v="11"/>
    <s v="Tuesday"/>
    <m/>
    <m/>
    <m/>
  </r>
  <r>
    <d v="2012-12-05T00:00:00"/>
    <x v="4"/>
    <x v="1"/>
    <n v="0"/>
    <x v="11"/>
    <s v="Wednesday"/>
    <m/>
    <m/>
    <m/>
  </r>
  <r>
    <d v="2012-12-06T00:00:00"/>
    <x v="4"/>
    <x v="1"/>
    <n v="0"/>
    <x v="11"/>
    <s v="Thursday"/>
    <m/>
    <m/>
    <m/>
  </r>
  <r>
    <d v="2012-12-07T00:00:00"/>
    <x v="4"/>
    <x v="1"/>
    <n v="0"/>
    <x v="11"/>
    <s v="Friday"/>
    <m/>
    <m/>
    <m/>
  </r>
  <r>
    <d v="2012-12-08T00:00:00"/>
    <x v="4"/>
    <x v="1"/>
    <n v="0"/>
    <x v="11"/>
    <s v="Saturday"/>
    <m/>
    <m/>
    <m/>
  </r>
  <r>
    <d v="2012-12-09T00:00:00"/>
    <x v="4"/>
    <x v="1"/>
    <n v="0"/>
    <x v="11"/>
    <s v="Sunday"/>
    <m/>
    <m/>
    <m/>
  </r>
  <r>
    <d v="2012-12-10T00:00:00"/>
    <x v="4"/>
    <x v="1"/>
    <n v="0"/>
    <x v="11"/>
    <s v="Monday"/>
    <m/>
    <m/>
    <m/>
  </r>
  <r>
    <d v="2012-12-11T00:00:00"/>
    <x v="4"/>
    <x v="1"/>
    <n v="0"/>
    <x v="11"/>
    <s v="Tuesday"/>
    <m/>
    <m/>
    <m/>
  </r>
  <r>
    <d v="2012-12-12T00:00:00"/>
    <x v="4"/>
    <x v="1"/>
    <n v="0"/>
    <x v="11"/>
    <s v="Wednesday"/>
    <m/>
    <m/>
    <m/>
  </r>
  <r>
    <d v="2012-12-13T00:00:00"/>
    <x v="4"/>
    <x v="1"/>
    <n v="0"/>
    <x v="11"/>
    <s v="Thursday"/>
    <m/>
    <m/>
    <m/>
  </r>
  <r>
    <d v="2012-12-14T00:00:00"/>
    <x v="4"/>
    <x v="1"/>
    <n v="0"/>
    <x v="11"/>
    <s v="Friday"/>
    <m/>
    <m/>
    <m/>
  </r>
  <r>
    <d v="2012-12-15T00:00:00"/>
    <x v="4"/>
    <x v="1"/>
    <n v="0"/>
    <x v="11"/>
    <s v="Saturday"/>
    <m/>
    <m/>
    <m/>
  </r>
  <r>
    <d v="2012-12-16T00:00:00"/>
    <x v="4"/>
    <x v="1"/>
    <n v="0"/>
    <x v="11"/>
    <s v="Sunday"/>
    <m/>
    <m/>
    <m/>
  </r>
  <r>
    <d v="2012-12-17T00:00:00"/>
    <x v="4"/>
    <x v="1"/>
    <n v="0"/>
    <x v="11"/>
    <s v="Monday"/>
    <m/>
    <m/>
    <m/>
  </r>
  <r>
    <d v="2012-12-18T00:00:00"/>
    <x v="4"/>
    <x v="1"/>
    <n v="0"/>
    <x v="11"/>
    <s v="Tuesday"/>
    <m/>
    <m/>
    <m/>
  </r>
  <r>
    <d v="2012-12-19T00:00:00"/>
    <x v="4"/>
    <x v="1"/>
    <n v="0"/>
    <x v="11"/>
    <s v="Wednesday"/>
    <m/>
    <m/>
    <m/>
  </r>
  <r>
    <d v="2012-12-20T00:00:00"/>
    <x v="4"/>
    <x v="1"/>
    <n v="0"/>
    <x v="11"/>
    <s v="Thursday"/>
    <m/>
    <m/>
    <m/>
  </r>
  <r>
    <d v="2012-12-21T00:00:00"/>
    <x v="4"/>
    <x v="1"/>
    <n v="0"/>
    <x v="11"/>
    <s v="Friday"/>
    <m/>
    <m/>
    <m/>
  </r>
  <r>
    <d v="2012-12-22T00:00:00"/>
    <x v="4"/>
    <x v="1"/>
    <n v="0"/>
    <x v="11"/>
    <s v="Saturday"/>
    <m/>
    <m/>
    <m/>
  </r>
  <r>
    <d v="2012-12-23T00:00:00"/>
    <x v="4"/>
    <x v="1"/>
    <n v="0"/>
    <x v="11"/>
    <s v="Sunday"/>
    <m/>
    <m/>
    <m/>
  </r>
  <r>
    <d v="2012-12-24T00:00:00"/>
    <x v="4"/>
    <x v="1"/>
    <n v="0"/>
    <x v="11"/>
    <s v="Monday"/>
    <m/>
    <m/>
    <m/>
  </r>
  <r>
    <d v="2012-12-25T00:00:00"/>
    <x v="4"/>
    <x v="1"/>
    <n v="0"/>
    <x v="11"/>
    <s v="Tuesday"/>
    <m/>
    <m/>
    <m/>
  </r>
  <r>
    <d v="2012-12-26T00:00:00"/>
    <x v="4"/>
    <x v="1"/>
    <n v="0"/>
    <x v="11"/>
    <s v="Wednesday"/>
    <m/>
    <m/>
    <m/>
  </r>
  <r>
    <d v="2012-12-27T00:00:00"/>
    <x v="4"/>
    <x v="1"/>
    <n v="0"/>
    <x v="11"/>
    <s v="Thursday"/>
    <m/>
    <m/>
    <m/>
  </r>
  <r>
    <d v="2012-12-28T00:00:00"/>
    <x v="4"/>
    <x v="1"/>
    <n v="0"/>
    <x v="11"/>
    <s v="Friday"/>
    <m/>
    <m/>
    <m/>
  </r>
  <r>
    <d v="2012-12-29T00:00:00"/>
    <x v="4"/>
    <x v="1"/>
    <n v="0"/>
    <x v="11"/>
    <s v="Saturday"/>
    <m/>
    <m/>
    <m/>
  </r>
  <r>
    <d v="2012-12-30T00:00:00"/>
    <x v="4"/>
    <x v="1"/>
    <n v="0"/>
    <x v="11"/>
    <s v="Sunday"/>
    <m/>
    <m/>
    <m/>
  </r>
  <r>
    <d v="2012-12-31T00:00:00"/>
    <x v="4"/>
    <x v="1"/>
    <n v="0"/>
    <x v="11"/>
    <s v="Monday"/>
    <m/>
    <m/>
    <m/>
  </r>
  <r>
    <d v="2012-01-01T00:00:00"/>
    <x v="4"/>
    <x v="2"/>
    <n v="0"/>
    <x v="0"/>
    <s v="Sunday"/>
    <m/>
    <m/>
    <m/>
  </r>
  <r>
    <d v="2012-01-02T00:00:00"/>
    <x v="4"/>
    <x v="2"/>
    <n v="0"/>
    <x v="0"/>
    <s v="Monday"/>
    <m/>
    <m/>
    <m/>
  </r>
  <r>
    <d v="2012-01-03T00:00:00"/>
    <x v="4"/>
    <x v="2"/>
    <n v="0"/>
    <x v="0"/>
    <s v="Tuesday"/>
    <m/>
    <m/>
    <m/>
  </r>
  <r>
    <d v="2012-01-04T00:00:00"/>
    <x v="4"/>
    <x v="2"/>
    <n v="0"/>
    <x v="0"/>
    <s v="Wednesday"/>
    <m/>
    <m/>
    <m/>
  </r>
  <r>
    <d v="2012-01-05T00:00:00"/>
    <x v="4"/>
    <x v="2"/>
    <n v="0"/>
    <x v="0"/>
    <s v="Thursday"/>
    <m/>
    <m/>
    <m/>
  </r>
  <r>
    <d v="2012-01-06T00:00:00"/>
    <x v="4"/>
    <x v="2"/>
    <n v="67"/>
    <x v="0"/>
    <s v="Friday"/>
    <m/>
    <m/>
    <m/>
  </r>
  <r>
    <d v="2012-01-07T00:00:00"/>
    <x v="4"/>
    <x v="2"/>
    <n v="0"/>
    <x v="0"/>
    <s v="Saturday"/>
    <m/>
    <m/>
    <m/>
  </r>
  <r>
    <d v="2012-01-08T00:00:00"/>
    <x v="4"/>
    <x v="2"/>
    <n v="0"/>
    <x v="0"/>
    <s v="Sunday"/>
    <m/>
    <m/>
    <m/>
  </r>
  <r>
    <d v="2012-01-09T00:00:00"/>
    <x v="4"/>
    <x v="2"/>
    <n v="0"/>
    <x v="0"/>
    <s v="Monday"/>
    <m/>
    <m/>
    <m/>
  </r>
  <r>
    <d v="2012-01-10T00:00:00"/>
    <x v="4"/>
    <x v="2"/>
    <n v="0"/>
    <x v="0"/>
    <s v="Tuesday"/>
    <m/>
    <m/>
    <m/>
  </r>
  <r>
    <d v="2012-01-11T00:00:00"/>
    <x v="4"/>
    <x v="2"/>
    <n v="0"/>
    <x v="0"/>
    <s v="Wednesday"/>
    <m/>
    <m/>
    <m/>
  </r>
  <r>
    <d v="2012-01-12T00:00:00"/>
    <x v="4"/>
    <x v="2"/>
    <n v="0"/>
    <x v="0"/>
    <s v="Thursday"/>
    <m/>
    <m/>
    <m/>
  </r>
  <r>
    <d v="2012-01-13T00:00:00"/>
    <x v="4"/>
    <x v="2"/>
    <n v="118"/>
    <x v="0"/>
    <s v="Friday"/>
    <m/>
    <m/>
    <m/>
  </r>
  <r>
    <d v="2012-01-14T00:00:00"/>
    <x v="4"/>
    <x v="2"/>
    <n v="0"/>
    <x v="0"/>
    <s v="Saturday"/>
    <m/>
    <m/>
    <m/>
  </r>
  <r>
    <d v="2012-01-15T00:00:00"/>
    <x v="4"/>
    <x v="2"/>
    <n v="0"/>
    <x v="0"/>
    <s v="Sunday"/>
    <m/>
    <m/>
    <m/>
  </r>
  <r>
    <d v="2012-01-16T00:00:00"/>
    <x v="4"/>
    <x v="2"/>
    <n v="0"/>
    <x v="0"/>
    <s v="Monday"/>
    <m/>
    <m/>
    <m/>
  </r>
  <r>
    <d v="2012-01-17T00:00:00"/>
    <x v="4"/>
    <x v="2"/>
    <n v="0"/>
    <x v="0"/>
    <s v="Tuesday"/>
    <m/>
    <m/>
    <m/>
  </r>
  <r>
    <d v="2012-01-18T00:00:00"/>
    <x v="4"/>
    <x v="2"/>
    <n v="0"/>
    <x v="0"/>
    <s v="Wednesday"/>
    <m/>
    <m/>
    <m/>
  </r>
  <r>
    <d v="2012-01-19T00:00:00"/>
    <x v="4"/>
    <x v="2"/>
    <n v="0"/>
    <x v="0"/>
    <s v="Thursday"/>
    <m/>
    <m/>
    <m/>
  </r>
  <r>
    <d v="2012-01-20T00:00:00"/>
    <x v="4"/>
    <x v="2"/>
    <n v="135"/>
    <x v="0"/>
    <s v="Friday"/>
    <m/>
    <m/>
    <m/>
  </r>
  <r>
    <d v="2012-01-21T00:00:00"/>
    <x v="4"/>
    <x v="2"/>
    <n v="0"/>
    <x v="0"/>
    <s v="Saturday"/>
    <m/>
    <m/>
    <m/>
  </r>
  <r>
    <d v="2012-01-22T00:00:00"/>
    <x v="4"/>
    <x v="2"/>
    <n v="0"/>
    <x v="0"/>
    <s v="Sunday"/>
    <m/>
    <m/>
    <m/>
  </r>
  <r>
    <d v="2012-01-23T00:00:00"/>
    <x v="4"/>
    <x v="2"/>
    <n v="0"/>
    <x v="0"/>
    <s v="Monday"/>
    <m/>
    <m/>
    <m/>
  </r>
  <r>
    <d v="2012-01-24T00:00:00"/>
    <x v="4"/>
    <x v="2"/>
    <n v="0"/>
    <x v="0"/>
    <s v="Tuesday"/>
    <m/>
    <m/>
    <m/>
  </r>
  <r>
    <d v="2012-01-25T00:00:00"/>
    <x v="4"/>
    <x v="2"/>
    <n v="0"/>
    <x v="0"/>
    <s v="Wednesday"/>
    <m/>
    <m/>
    <m/>
  </r>
  <r>
    <d v="2012-01-26T00:00:00"/>
    <x v="4"/>
    <x v="2"/>
    <n v="0"/>
    <x v="0"/>
    <s v="Thursday"/>
    <m/>
    <m/>
    <m/>
  </r>
  <r>
    <d v="2012-01-27T00:00:00"/>
    <x v="4"/>
    <x v="2"/>
    <n v="134"/>
    <x v="0"/>
    <s v="Friday"/>
    <m/>
    <m/>
    <m/>
  </r>
  <r>
    <d v="2012-01-28T00:00:00"/>
    <x v="4"/>
    <x v="2"/>
    <n v="0"/>
    <x v="0"/>
    <s v="Saturday"/>
    <m/>
    <m/>
    <m/>
  </r>
  <r>
    <d v="2012-01-29T00:00:00"/>
    <x v="4"/>
    <x v="2"/>
    <n v="0"/>
    <x v="0"/>
    <s v="Sunday"/>
    <m/>
    <m/>
    <m/>
  </r>
  <r>
    <d v="2012-01-30T00:00:00"/>
    <x v="4"/>
    <x v="2"/>
    <n v="0"/>
    <x v="0"/>
    <s v="Monday"/>
    <m/>
    <m/>
    <m/>
  </r>
  <r>
    <d v="2012-01-31T00:00:00"/>
    <x v="4"/>
    <x v="2"/>
    <n v="0"/>
    <x v="0"/>
    <s v="Tuesday"/>
    <m/>
    <m/>
    <m/>
  </r>
  <r>
    <d v="2012-02-01T00:00:00"/>
    <x v="4"/>
    <x v="2"/>
    <n v="0"/>
    <x v="1"/>
    <s v="Wednesday"/>
    <m/>
    <m/>
    <m/>
  </r>
  <r>
    <d v="2012-02-02T00:00:00"/>
    <x v="4"/>
    <x v="2"/>
    <n v="0"/>
    <x v="1"/>
    <s v="Thursday"/>
    <m/>
    <m/>
    <m/>
  </r>
  <r>
    <d v="2012-02-03T00:00:00"/>
    <x v="4"/>
    <x v="2"/>
    <n v="91"/>
    <x v="1"/>
    <s v="Friday"/>
    <m/>
    <m/>
    <m/>
  </r>
  <r>
    <d v="2012-02-04T00:00:00"/>
    <x v="4"/>
    <x v="2"/>
    <n v="0"/>
    <x v="1"/>
    <s v="Saturday"/>
    <m/>
    <m/>
    <m/>
  </r>
  <r>
    <d v="2012-02-05T00:00:00"/>
    <x v="4"/>
    <x v="2"/>
    <n v="0"/>
    <x v="1"/>
    <s v="Sunday"/>
    <m/>
    <m/>
    <m/>
  </r>
  <r>
    <d v="2012-02-06T00:00:00"/>
    <x v="4"/>
    <x v="2"/>
    <n v="0"/>
    <x v="1"/>
    <s v="Monday"/>
    <m/>
    <m/>
    <m/>
  </r>
  <r>
    <d v="2012-02-07T00:00:00"/>
    <x v="4"/>
    <x v="2"/>
    <n v="0"/>
    <x v="1"/>
    <s v="Tuesday"/>
    <m/>
    <m/>
    <m/>
  </r>
  <r>
    <d v="2012-02-08T00:00:00"/>
    <x v="4"/>
    <x v="2"/>
    <n v="0"/>
    <x v="1"/>
    <s v="Wednesday"/>
    <m/>
    <m/>
    <m/>
  </r>
  <r>
    <d v="2012-02-09T00:00:00"/>
    <x v="4"/>
    <x v="2"/>
    <n v="0"/>
    <x v="1"/>
    <s v="Thursday"/>
    <m/>
    <m/>
    <m/>
  </r>
  <r>
    <d v="2012-02-10T00:00:00"/>
    <x v="4"/>
    <x v="2"/>
    <n v="104"/>
    <x v="1"/>
    <s v="Friday"/>
    <m/>
    <m/>
    <m/>
  </r>
  <r>
    <d v="2012-02-11T00:00:00"/>
    <x v="4"/>
    <x v="2"/>
    <n v="0"/>
    <x v="1"/>
    <s v="Saturday"/>
    <m/>
    <m/>
    <m/>
  </r>
  <r>
    <d v="2012-02-12T00:00:00"/>
    <x v="4"/>
    <x v="2"/>
    <n v="0"/>
    <x v="1"/>
    <s v="Sunday"/>
    <m/>
    <m/>
    <m/>
  </r>
  <r>
    <d v="2012-02-13T00:00:00"/>
    <x v="4"/>
    <x v="2"/>
    <n v="0"/>
    <x v="1"/>
    <s v="Monday"/>
    <m/>
    <m/>
    <m/>
  </r>
  <r>
    <d v="2012-02-14T00:00:00"/>
    <x v="4"/>
    <x v="2"/>
    <n v="0"/>
    <x v="1"/>
    <s v="Tuesday"/>
    <m/>
    <m/>
    <m/>
  </r>
  <r>
    <d v="2012-02-15T00:00:00"/>
    <x v="4"/>
    <x v="2"/>
    <n v="0"/>
    <x v="1"/>
    <s v="Wednesday"/>
    <m/>
    <m/>
    <m/>
  </r>
  <r>
    <d v="2012-02-16T00:00:00"/>
    <x v="4"/>
    <x v="2"/>
    <n v="0"/>
    <x v="1"/>
    <s v="Thursday"/>
    <m/>
    <m/>
    <m/>
  </r>
  <r>
    <d v="2012-02-17T00:00:00"/>
    <x v="4"/>
    <x v="2"/>
    <n v="104"/>
    <x v="1"/>
    <s v="Friday"/>
    <m/>
    <m/>
    <m/>
  </r>
  <r>
    <d v="2012-02-18T00:00:00"/>
    <x v="4"/>
    <x v="2"/>
    <n v="0"/>
    <x v="1"/>
    <s v="Saturday"/>
    <m/>
    <m/>
    <m/>
  </r>
  <r>
    <d v="2012-02-19T00:00:00"/>
    <x v="4"/>
    <x v="2"/>
    <n v="0"/>
    <x v="1"/>
    <s v="Sunday"/>
    <m/>
    <m/>
    <m/>
  </r>
  <r>
    <d v="2012-02-20T00:00:00"/>
    <x v="4"/>
    <x v="2"/>
    <n v="0"/>
    <x v="1"/>
    <s v="Monday"/>
    <m/>
    <m/>
    <m/>
  </r>
  <r>
    <d v="2012-02-21T00:00:00"/>
    <x v="4"/>
    <x v="2"/>
    <n v="0"/>
    <x v="1"/>
    <s v="Tuesday"/>
    <m/>
    <m/>
    <m/>
  </r>
  <r>
    <d v="2012-02-22T00:00:00"/>
    <x v="4"/>
    <x v="2"/>
    <n v="0"/>
    <x v="1"/>
    <s v="Wednesday"/>
    <m/>
    <m/>
    <m/>
  </r>
  <r>
    <d v="2012-02-23T00:00:00"/>
    <x v="4"/>
    <x v="2"/>
    <n v="0"/>
    <x v="1"/>
    <s v="Thursday"/>
    <m/>
    <m/>
    <m/>
  </r>
  <r>
    <d v="2012-02-24T00:00:00"/>
    <x v="4"/>
    <x v="2"/>
    <n v="90"/>
    <x v="1"/>
    <s v="Friday"/>
    <m/>
    <m/>
    <m/>
  </r>
  <r>
    <d v="2012-02-25T00:00:00"/>
    <x v="4"/>
    <x v="2"/>
    <n v="0"/>
    <x v="1"/>
    <s v="Saturday"/>
    <m/>
    <m/>
    <m/>
  </r>
  <r>
    <d v="2012-02-26T00:00:00"/>
    <x v="4"/>
    <x v="2"/>
    <n v="0"/>
    <x v="1"/>
    <s v="Sunday"/>
    <m/>
    <m/>
    <m/>
  </r>
  <r>
    <d v="2012-02-27T00:00:00"/>
    <x v="4"/>
    <x v="2"/>
    <n v="0"/>
    <x v="1"/>
    <s v="Monday"/>
    <m/>
    <m/>
    <m/>
  </r>
  <r>
    <d v="2012-02-28T00:00:00"/>
    <x v="4"/>
    <x v="2"/>
    <n v="0"/>
    <x v="1"/>
    <s v="Tuesday"/>
    <m/>
    <m/>
    <m/>
  </r>
  <r>
    <d v="2012-02-29T00:00:00"/>
    <x v="4"/>
    <x v="2"/>
    <n v="0"/>
    <x v="1"/>
    <s v="Wednesday"/>
    <m/>
    <m/>
    <m/>
  </r>
  <r>
    <d v="2012-03-01T00:00:00"/>
    <x v="4"/>
    <x v="2"/>
    <n v="0"/>
    <x v="2"/>
    <s v="Thursday"/>
    <m/>
    <m/>
    <m/>
  </r>
  <r>
    <d v="2012-03-02T00:00:00"/>
    <x v="4"/>
    <x v="2"/>
    <n v="91"/>
    <x v="2"/>
    <s v="Friday"/>
    <m/>
    <m/>
    <m/>
  </r>
  <r>
    <d v="2012-03-03T00:00:00"/>
    <x v="4"/>
    <x v="2"/>
    <n v="0"/>
    <x v="2"/>
    <s v="Saturday"/>
    <m/>
    <m/>
    <m/>
  </r>
  <r>
    <d v="2012-03-04T00:00:00"/>
    <x v="4"/>
    <x v="2"/>
    <n v="0"/>
    <x v="2"/>
    <s v="Sunday"/>
    <m/>
    <m/>
    <m/>
  </r>
  <r>
    <d v="2012-03-05T00:00:00"/>
    <x v="4"/>
    <x v="2"/>
    <n v="0"/>
    <x v="2"/>
    <s v="Monday"/>
    <m/>
    <m/>
    <m/>
  </r>
  <r>
    <d v="2012-03-06T00:00:00"/>
    <x v="4"/>
    <x v="2"/>
    <n v="0"/>
    <x v="2"/>
    <s v="Tuesday"/>
    <m/>
    <m/>
    <m/>
  </r>
  <r>
    <d v="2012-03-07T00:00:00"/>
    <x v="4"/>
    <x v="2"/>
    <n v="0"/>
    <x v="2"/>
    <s v="Wednesday"/>
    <m/>
    <m/>
    <m/>
  </r>
  <r>
    <d v="2012-03-08T00:00:00"/>
    <x v="4"/>
    <x v="2"/>
    <n v="0"/>
    <x v="2"/>
    <s v="Thursday"/>
    <m/>
    <m/>
    <m/>
  </r>
  <r>
    <d v="2012-03-09T00:00:00"/>
    <x v="4"/>
    <x v="2"/>
    <n v="92"/>
    <x v="2"/>
    <s v="Friday"/>
    <m/>
    <m/>
    <m/>
  </r>
  <r>
    <d v="2012-03-10T00:00:00"/>
    <x v="4"/>
    <x v="2"/>
    <n v="0"/>
    <x v="2"/>
    <s v="Saturday"/>
    <m/>
    <m/>
    <m/>
  </r>
  <r>
    <d v="2012-03-11T00:00:00"/>
    <x v="4"/>
    <x v="2"/>
    <n v="0"/>
    <x v="2"/>
    <s v="Sunday"/>
    <m/>
    <m/>
    <m/>
  </r>
  <r>
    <d v="2012-03-12T00:00:00"/>
    <x v="4"/>
    <x v="2"/>
    <n v="0"/>
    <x v="2"/>
    <s v="Monday"/>
    <m/>
    <m/>
    <m/>
  </r>
  <r>
    <d v="2012-03-13T00:00:00"/>
    <x v="4"/>
    <x v="2"/>
    <n v="0"/>
    <x v="2"/>
    <s v="Tuesday"/>
    <m/>
    <m/>
    <m/>
  </r>
  <r>
    <d v="2012-03-14T00:00:00"/>
    <x v="4"/>
    <x v="2"/>
    <n v="0"/>
    <x v="2"/>
    <s v="Wednesday"/>
    <m/>
    <m/>
    <m/>
  </r>
  <r>
    <d v="2012-03-15T00:00:00"/>
    <x v="4"/>
    <x v="2"/>
    <n v="0"/>
    <x v="2"/>
    <s v="Thursday"/>
    <m/>
    <m/>
    <m/>
  </r>
  <r>
    <d v="2012-03-16T00:00:00"/>
    <x v="4"/>
    <x v="2"/>
    <n v="102"/>
    <x v="2"/>
    <s v="Friday"/>
    <m/>
    <m/>
    <m/>
  </r>
  <r>
    <d v="2012-03-17T00:00:00"/>
    <x v="4"/>
    <x v="2"/>
    <n v="0"/>
    <x v="2"/>
    <s v="Saturday"/>
    <m/>
    <m/>
    <m/>
  </r>
  <r>
    <d v="2012-03-18T00:00:00"/>
    <x v="4"/>
    <x v="2"/>
    <n v="0"/>
    <x v="2"/>
    <s v="Sunday"/>
    <m/>
    <m/>
    <m/>
  </r>
  <r>
    <d v="2012-03-19T00:00:00"/>
    <x v="4"/>
    <x v="2"/>
    <n v="0"/>
    <x v="2"/>
    <s v="Monday"/>
    <m/>
    <m/>
    <m/>
  </r>
  <r>
    <d v="2012-03-20T00:00:00"/>
    <x v="4"/>
    <x v="2"/>
    <n v="0"/>
    <x v="2"/>
    <s v="Tuesday"/>
    <m/>
    <m/>
    <m/>
  </r>
  <r>
    <d v="2012-03-21T00:00:00"/>
    <x v="4"/>
    <x v="2"/>
    <n v="0"/>
    <x v="2"/>
    <s v="Wednesday"/>
    <m/>
    <m/>
    <m/>
  </r>
  <r>
    <d v="2012-03-22T00:00:00"/>
    <x v="4"/>
    <x v="2"/>
    <n v="0"/>
    <x v="2"/>
    <s v="Thursday"/>
    <m/>
    <m/>
    <m/>
  </r>
  <r>
    <d v="2012-03-23T00:00:00"/>
    <x v="4"/>
    <x v="2"/>
    <n v="97"/>
    <x v="2"/>
    <s v="Friday"/>
    <m/>
    <m/>
    <m/>
  </r>
  <r>
    <d v="2012-03-24T00:00:00"/>
    <x v="4"/>
    <x v="2"/>
    <n v="0"/>
    <x v="2"/>
    <s v="Saturday"/>
    <m/>
    <m/>
    <m/>
  </r>
  <r>
    <d v="2012-03-25T00:00:00"/>
    <x v="4"/>
    <x v="2"/>
    <n v="0"/>
    <x v="2"/>
    <s v="Sunday"/>
    <m/>
    <m/>
    <m/>
  </r>
  <r>
    <d v="2012-03-26T00:00:00"/>
    <x v="4"/>
    <x v="2"/>
    <n v="0"/>
    <x v="2"/>
    <s v="Monday"/>
    <m/>
    <m/>
    <m/>
  </r>
  <r>
    <d v="2012-03-27T00:00:00"/>
    <x v="4"/>
    <x v="2"/>
    <n v="0"/>
    <x v="2"/>
    <s v="Tuesday"/>
    <m/>
    <m/>
    <m/>
  </r>
  <r>
    <d v="2012-03-28T00:00:00"/>
    <x v="4"/>
    <x v="2"/>
    <n v="0"/>
    <x v="2"/>
    <s v="Wednesday"/>
    <m/>
    <m/>
    <m/>
  </r>
  <r>
    <d v="2012-03-29T00:00:00"/>
    <x v="4"/>
    <x v="2"/>
    <n v="0"/>
    <x v="2"/>
    <s v="Thursday"/>
    <m/>
    <m/>
    <m/>
  </r>
  <r>
    <d v="2012-03-30T00:00:00"/>
    <x v="4"/>
    <x v="2"/>
    <n v="104"/>
    <x v="2"/>
    <s v="Friday"/>
    <m/>
    <m/>
    <m/>
  </r>
  <r>
    <d v="2012-03-31T00:00:00"/>
    <x v="4"/>
    <x v="2"/>
    <n v="0"/>
    <x v="2"/>
    <s v="Saturday"/>
    <m/>
    <m/>
    <m/>
  </r>
  <r>
    <d v="2012-04-01T00:00:00"/>
    <x v="4"/>
    <x v="2"/>
    <n v="0"/>
    <x v="3"/>
    <s v="Sunday"/>
    <m/>
    <m/>
    <m/>
  </r>
  <r>
    <d v="2012-04-02T00:00:00"/>
    <x v="4"/>
    <x v="2"/>
    <n v="0"/>
    <x v="3"/>
    <s v="Monday"/>
    <m/>
    <m/>
    <m/>
  </r>
  <r>
    <d v="2012-04-03T00:00:00"/>
    <x v="4"/>
    <x v="2"/>
    <n v="0"/>
    <x v="3"/>
    <s v="Tuesday"/>
    <m/>
    <m/>
    <m/>
  </r>
  <r>
    <d v="2012-04-04T00:00:00"/>
    <x v="4"/>
    <x v="2"/>
    <n v="0"/>
    <x v="3"/>
    <s v="Wednesday"/>
    <m/>
    <m/>
    <m/>
  </r>
  <r>
    <d v="2012-04-05T00:00:00"/>
    <x v="4"/>
    <x v="2"/>
    <n v="0"/>
    <x v="3"/>
    <s v="Thursday"/>
    <m/>
    <m/>
    <m/>
  </r>
  <r>
    <d v="2012-04-06T00:00:00"/>
    <x v="4"/>
    <x v="2"/>
    <n v="107"/>
    <x v="3"/>
    <s v="Friday"/>
    <m/>
    <m/>
    <m/>
  </r>
  <r>
    <d v="2012-04-07T00:00:00"/>
    <x v="4"/>
    <x v="2"/>
    <n v="0"/>
    <x v="3"/>
    <s v="Saturday"/>
    <m/>
    <m/>
    <m/>
  </r>
  <r>
    <d v="2012-04-08T00:00:00"/>
    <x v="4"/>
    <x v="2"/>
    <n v="0"/>
    <x v="3"/>
    <s v="Sunday"/>
    <m/>
    <m/>
    <m/>
  </r>
  <r>
    <d v="2012-04-09T00:00:00"/>
    <x v="4"/>
    <x v="2"/>
    <n v="0"/>
    <x v="3"/>
    <s v="Monday"/>
    <m/>
    <m/>
    <m/>
  </r>
  <r>
    <d v="2012-04-10T00:00:00"/>
    <x v="4"/>
    <x v="2"/>
    <n v="0"/>
    <x v="3"/>
    <s v="Tuesday"/>
    <m/>
    <m/>
    <m/>
  </r>
  <r>
    <d v="2012-04-11T00:00:00"/>
    <x v="4"/>
    <x v="2"/>
    <n v="0"/>
    <x v="3"/>
    <s v="Wednesday"/>
    <m/>
    <m/>
    <m/>
  </r>
  <r>
    <d v="2012-04-12T00:00:00"/>
    <x v="4"/>
    <x v="2"/>
    <n v="0"/>
    <x v="3"/>
    <s v="Thursday"/>
    <m/>
    <m/>
    <m/>
  </r>
  <r>
    <d v="2012-04-13T00:00:00"/>
    <x v="4"/>
    <x v="2"/>
    <n v="118"/>
    <x v="3"/>
    <s v="Friday"/>
    <m/>
    <m/>
    <m/>
  </r>
  <r>
    <d v="2012-04-14T00:00:00"/>
    <x v="4"/>
    <x v="2"/>
    <n v="0"/>
    <x v="3"/>
    <s v="Saturday"/>
    <m/>
    <m/>
    <m/>
  </r>
  <r>
    <d v="2012-04-15T00:00:00"/>
    <x v="4"/>
    <x v="2"/>
    <n v="0"/>
    <x v="3"/>
    <s v="Sunday"/>
    <m/>
    <m/>
    <m/>
  </r>
  <r>
    <d v="2012-04-16T00:00:00"/>
    <x v="4"/>
    <x v="2"/>
    <n v="0"/>
    <x v="3"/>
    <s v="Monday"/>
    <m/>
    <m/>
    <m/>
  </r>
  <r>
    <d v="2012-04-17T00:00:00"/>
    <x v="4"/>
    <x v="2"/>
    <n v="0"/>
    <x v="3"/>
    <s v="Tuesday"/>
    <m/>
    <m/>
    <m/>
  </r>
  <r>
    <d v="2012-04-18T00:00:00"/>
    <x v="4"/>
    <x v="2"/>
    <n v="0"/>
    <x v="3"/>
    <s v="Wednesday"/>
    <m/>
    <m/>
    <m/>
  </r>
  <r>
    <d v="2012-04-19T00:00:00"/>
    <x v="4"/>
    <x v="2"/>
    <n v="0"/>
    <x v="3"/>
    <s v="Thursday"/>
    <m/>
    <m/>
    <m/>
  </r>
  <r>
    <d v="2012-04-20T00:00:00"/>
    <x v="4"/>
    <x v="2"/>
    <n v="128"/>
    <x v="3"/>
    <s v="Friday"/>
    <m/>
    <m/>
    <m/>
  </r>
  <r>
    <d v="2012-04-21T00:00:00"/>
    <x v="4"/>
    <x v="2"/>
    <n v="0"/>
    <x v="3"/>
    <s v="Saturday"/>
    <m/>
    <m/>
    <m/>
  </r>
  <r>
    <d v="2012-04-22T00:00:00"/>
    <x v="4"/>
    <x v="2"/>
    <n v="0"/>
    <x v="3"/>
    <s v="Sunday"/>
    <m/>
    <m/>
    <m/>
  </r>
  <r>
    <d v="2012-04-23T00:00:00"/>
    <x v="4"/>
    <x v="2"/>
    <n v="0"/>
    <x v="3"/>
    <s v="Monday"/>
    <m/>
    <m/>
    <m/>
  </r>
  <r>
    <d v="2012-04-24T00:00:00"/>
    <x v="4"/>
    <x v="2"/>
    <n v="0"/>
    <x v="3"/>
    <s v="Tuesday"/>
    <m/>
    <m/>
    <m/>
  </r>
  <r>
    <d v="2012-04-25T00:00:00"/>
    <x v="4"/>
    <x v="2"/>
    <n v="0"/>
    <x v="3"/>
    <s v="Wednesday"/>
    <m/>
    <m/>
    <m/>
  </r>
  <r>
    <d v="2012-04-26T00:00:00"/>
    <x v="4"/>
    <x v="2"/>
    <n v="0"/>
    <x v="3"/>
    <s v="Thursday"/>
    <m/>
    <m/>
    <m/>
  </r>
  <r>
    <d v="2012-04-27T00:00:00"/>
    <x v="4"/>
    <x v="2"/>
    <n v="147"/>
    <x v="3"/>
    <s v="Friday"/>
    <m/>
    <m/>
    <m/>
  </r>
  <r>
    <d v="2012-04-28T00:00:00"/>
    <x v="4"/>
    <x v="2"/>
    <n v="0"/>
    <x v="3"/>
    <s v="Saturday"/>
    <m/>
    <m/>
    <m/>
  </r>
  <r>
    <d v="2012-04-29T00:00:00"/>
    <x v="4"/>
    <x v="2"/>
    <n v="0"/>
    <x v="3"/>
    <s v="Sunday"/>
    <m/>
    <m/>
    <m/>
  </r>
  <r>
    <d v="2012-04-30T00:00:00"/>
    <x v="4"/>
    <x v="2"/>
    <n v="0"/>
    <x v="3"/>
    <s v="Monday"/>
    <m/>
    <m/>
    <m/>
  </r>
  <r>
    <d v="2012-05-01T00:00:00"/>
    <x v="4"/>
    <x v="2"/>
    <n v="0"/>
    <x v="4"/>
    <s v="Tuesday"/>
    <m/>
    <m/>
    <m/>
  </r>
  <r>
    <d v="2012-05-02T00:00:00"/>
    <x v="4"/>
    <x v="2"/>
    <n v="0"/>
    <x v="4"/>
    <s v="Wednesday"/>
    <m/>
    <m/>
    <m/>
  </r>
  <r>
    <d v="2012-05-03T00:00:00"/>
    <x v="4"/>
    <x v="2"/>
    <n v="0"/>
    <x v="4"/>
    <s v="Thursday"/>
    <m/>
    <m/>
    <m/>
  </r>
  <r>
    <d v="2012-05-04T00:00:00"/>
    <x v="4"/>
    <x v="2"/>
    <n v="101"/>
    <x v="4"/>
    <s v="Friday"/>
    <m/>
    <m/>
    <m/>
  </r>
  <r>
    <d v="2012-05-05T00:00:00"/>
    <x v="4"/>
    <x v="2"/>
    <n v="0"/>
    <x v="4"/>
    <s v="Saturday"/>
    <m/>
    <m/>
    <m/>
  </r>
  <r>
    <d v="2012-05-06T00:00:00"/>
    <x v="4"/>
    <x v="2"/>
    <n v="0"/>
    <x v="4"/>
    <s v="Sunday"/>
    <m/>
    <m/>
    <m/>
  </r>
  <r>
    <d v="2012-05-07T00:00:00"/>
    <x v="4"/>
    <x v="2"/>
    <n v="0"/>
    <x v="4"/>
    <s v="Monday"/>
    <m/>
    <m/>
    <m/>
  </r>
  <r>
    <d v="2012-05-08T00:00:00"/>
    <x v="4"/>
    <x v="2"/>
    <n v="0"/>
    <x v="4"/>
    <s v="Tuesday"/>
    <m/>
    <m/>
    <m/>
  </r>
  <r>
    <d v="2012-05-09T00:00:00"/>
    <x v="4"/>
    <x v="2"/>
    <n v="0"/>
    <x v="4"/>
    <s v="Wednesday"/>
    <m/>
    <m/>
    <m/>
  </r>
  <r>
    <d v="2012-05-10T00:00:00"/>
    <x v="4"/>
    <x v="2"/>
    <n v="0"/>
    <x v="4"/>
    <s v="Thursday"/>
    <m/>
    <m/>
    <m/>
  </r>
  <r>
    <d v="2012-05-11T00:00:00"/>
    <x v="4"/>
    <x v="2"/>
    <n v="146"/>
    <x v="4"/>
    <s v="Friday"/>
    <m/>
    <m/>
    <m/>
  </r>
  <r>
    <d v="2012-05-12T00:00:00"/>
    <x v="4"/>
    <x v="2"/>
    <n v="0"/>
    <x v="4"/>
    <s v="Saturday"/>
    <m/>
    <m/>
    <m/>
  </r>
  <r>
    <d v="2012-05-13T00:00:00"/>
    <x v="4"/>
    <x v="2"/>
    <n v="0"/>
    <x v="4"/>
    <s v="Sunday"/>
    <m/>
    <m/>
    <m/>
  </r>
  <r>
    <d v="2012-05-14T00:00:00"/>
    <x v="4"/>
    <x v="2"/>
    <n v="0"/>
    <x v="4"/>
    <s v="Monday"/>
    <m/>
    <m/>
    <m/>
  </r>
  <r>
    <d v="2012-05-15T00:00:00"/>
    <x v="4"/>
    <x v="2"/>
    <n v="0"/>
    <x v="4"/>
    <s v="Tuesday"/>
    <m/>
    <m/>
    <m/>
  </r>
  <r>
    <d v="2012-05-16T00:00:00"/>
    <x v="4"/>
    <x v="2"/>
    <n v="0"/>
    <x v="4"/>
    <s v="Wednesday"/>
    <m/>
    <m/>
    <m/>
  </r>
  <r>
    <d v="2012-05-17T00:00:00"/>
    <x v="4"/>
    <x v="2"/>
    <n v="0"/>
    <x v="4"/>
    <s v="Thursday"/>
    <m/>
    <m/>
    <m/>
  </r>
  <r>
    <d v="2012-05-18T00:00:00"/>
    <x v="4"/>
    <x v="2"/>
    <n v="66"/>
    <x v="4"/>
    <s v="Friday"/>
    <m/>
    <m/>
    <m/>
  </r>
  <r>
    <d v="2012-05-19T00:00:00"/>
    <x v="4"/>
    <x v="2"/>
    <n v="0"/>
    <x v="4"/>
    <s v="Saturday"/>
    <m/>
    <m/>
    <m/>
  </r>
  <r>
    <d v="2012-05-20T00:00:00"/>
    <x v="4"/>
    <x v="2"/>
    <n v="0"/>
    <x v="4"/>
    <s v="Sunday"/>
    <m/>
    <m/>
    <m/>
  </r>
  <r>
    <d v="2012-05-21T00:00:00"/>
    <x v="4"/>
    <x v="2"/>
    <n v="0"/>
    <x v="4"/>
    <s v="Monday"/>
    <m/>
    <m/>
    <m/>
  </r>
  <r>
    <d v="2012-05-22T00:00:00"/>
    <x v="4"/>
    <x v="2"/>
    <n v="0"/>
    <x v="4"/>
    <s v="Tuesday"/>
    <m/>
    <m/>
    <m/>
  </r>
  <r>
    <d v="2012-05-23T00:00:00"/>
    <x v="4"/>
    <x v="2"/>
    <n v="0"/>
    <x v="4"/>
    <s v="Wednesday"/>
    <m/>
    <m/>
    <m/>
  </r>
  <r>
    <d v="2012-05-24T00:00:00"/>
    <x v="4"/>
    <x v="2"/>
    <n v="0"/>
    <x v="4"/>
    <s v="Thursday"/>
    <m/>
    <m/>
    <m/>
  </r>
  <r>
    <d v="2012-05-25T00:00:00"/>
    <x v="4"/>
    <x v="2"/>
    <n v="119"/>
    <x v="4"/>
    <s v="Friday"/>
    <m/>
    <m/>
    <m/>
  </r>
  <r>
    <d v="2012-05-26T00:00:00"/>
    <x v="4"/>
    <x v="2"/>
    <n v="0"/>
    <x v="4"/>
    <s v="Saturday"/>
    <m/>
    <m/>
    <m/>
  </r>
  <r>
    <d v="2012-05-27T00:00:00"/>
    <x v="4"/>
    <x v="2"/>
    <n v="0"/>
    <x v="4"/>
    <s v="Sunday"/>
    <m/>
    <m/>
    <m/>
  </r>
  <r>
    <d v="2012-05-28T00:00:00"/>
    <x v="4"/>
    <x v="2"/>
    <n v="0"/>
    <x v="4"/>
    <s v="Monday"/>
    <m/>
    <m/>
    <m/>
  </r>
  <r>
    <d v="2012-05-29T00:00:00"/>
    <x v="4"/>
    <x v="2"/>
    <n v="0"/>
    <x v="4"/>
    <s v="Tuesday"/>
    <m/>
    <m/>
    <m/>
  </r>
  <r>
    <d v="2012-05-30T00:00:00"/>
    <x v="4"/>
    <x v="2"/>
    <n v="0"/>
    <x v="4"/>
    <s v="Wednesday"/>
    <m/>
    <m/>
    <m/>
  </r>
  <r>
    <d v="2012-05-31T00:00:00"/>
    <x v="4"/>
    <x v="2"/>
    <n v="0"/>
    <x v="4"/>
    <s v="Thursday"/>
    <m/>
    <m/>
    <m/>
  </r>
  <r>
    <d v="2012-06-01T00:00:00"/>
    <x v="4"/>
    <x v="2"/>
    <n v="135"/>
    <x v="5"/>
    <s v="Friday"/>
    <m/>
    <m/>
    <m/>
  </r>
  <r>
    <d v="2012-06-02T00:00:00"/>
    <x v="4"/>
    <x v="2"/>
    <n v="0"/>
    <x v="5"/>
    <s v="Saturday"/>
    <m/>
    <m/>
    <m/>
  </r>
  <r>
    <d v="2012-06-03T00:00:00"/>
    <x v="4"/>
    <x v="2"/>
    <n v="0"/>
    <x v="5"/>
    <s v="Sunday"/>
    <m/>
    <m/>
    <m/>
  </r>
  <r>
    <d v="2012-06-04T00:00:00"/>
    <x v="4"/>
    <x v="2"/>
    <n v="0"/>
    <x v="5"/>
    <s v="Monday"/>
    <m/>
    <m/>
    <m/>
  </r>
  <r>
    <d v="2012-06-05T00:00:00"/>
    <x v="4"/>
    <x v="2"/>
    <n v="80"/>
    <x v="5"/>
    <s v="Tuesday"/>
    <m/>
    <m/>
    <m/>
  </r>
  <r>
    <d v="2012-06-06T00:00:00"/>
    <x v="4"/>
    <x v="2"/>
    <n v="0"/>
    <x v="5"/>
    <s v="Wednesday"/>
    <m/>
    <m/>
    <m/>
  </r>
  <r>
    <d v="2012-06-07T00:00:00"/>
    <x v="4"/>
    <x v="2"/>
    <n v="0"/>
    <x v="5"/>
    <s v="Thursday"/>
    <m/>
    <m/>
    <m/>
  </r>
  <r>
    <d v="2012-06-08T00:00:00"/>
    <x v="4"/>
    <x v="2"/>
    <n v="57"/>
    <x v="5"/>
    <s v="Friday"/>
    <m/>
    <m/>
    <m/>
  </r>
  <r>
    <d v="2012-06-09T00:00:00"/>
    <x v="4"/>
    <x v="2"/>
    <n v="0"/>
    <x v="5"/>
    <s v="Saturday"/>
    <m/>
    <m/>
    <m/>
  </r>
  <r>
    <d v="2012-06-10T00:00:00"/>
    <x v="4"/>
    <x v="2"/>
    <n v="0"/>
    <x v="5"/>
    <s v="Sunday"/>
    <m/>
    <m/>
    <m/>
  </r>
  <r>
    <d v="2012-06-11T00:00:00"/>
    <x v="4"/>
    <x v="2"/>
    <n v="0"/>
    <x v="5"/>
    <s v="Monday"/>
    <m/>
    <m/>
    <m/>
  </r>
  <r>
    <d v="2012-06-12T00:00:00"/>
    <x v="4"/>
    <x v="2"/>
    <n v="52"/>
    <x v="5"/>
    <s v="Tuesday"/>
    <m/>
    <m/>
    <m/>
  </r>
  <r>
    <d v="2012-06-13T00:00:00"/>
    <x v="4"/>
    <x v="2"/>
    <n v="0"/>
    <x v="5"/>
    <s v="Wednesday"/>
    <m/>
    <m/>
    <m/>
  </r>
  <r>
    <d v="2012-06-14T00:00:00"/>
    <x v="4"/>
    <x v="2"/>
    <n v="0"/>
    <x v="5"/>
    <s v="Thursday"/>
    <m/>
    <m/>
    <m/>
  </r>
  <r>
    <d v="2012-06-15T00:00:00"/>
    <x v="4"/>
    <x v="2"/>
    <n v="38"/>
    <x v="5"/>
    <s v="Friday"/>
    <m/>
    <m/>
    <m/>
  </r>
  <r>
    <d v="2012-06-16T00:00:00"/>
    <x v="4"/>
    <x v="2"/>
    <n v="0"/>
    <x v="5"/>
    <s v="Saturday"/>
    <m/>
    <m/>
    <m/>
  </r>
  <r>
    <d v="2012-06-17T00:00:00"/>
    <x v="4"/>
    <x v="2"/>
    <n v="0"/>
    <x v="5"/>
    <s v="Sunday"/>
    <m/>
    <m/>
    <m/>
  </r>
  <r>
    <d v="2012-06-18T00:00:00"/>
    <x v="4"/>
    <x v="2"/>
    <n v="0"/>
    <x v="5"/>
    <s v="Monday"/>
    <m/>
    <m/>
    <m/>
  </r>
  <r>
    <d v="2012-06-19T00:00:00"/>
    <x v="4"/>
    <x v="2"/>
    <n v="52"/>
    <x v="5"/>
    <s v="Tuesday"/>
    <m/>
    <m/>
    <m/>
  </r>
  <r>
    <d v="2012-06-20T00:00:00"/>
    <x v="4"/>
    <x v="2"/>
    <n v="0"/>
    <x v="5"/>
    <s v="Wednesday"/>
    <m/>
    <m/>
    <m/>
  </r>
  <r>
    <d v="2012-06-21T00:00:00"/>
    <x v="4"/>
    <x v="2"/>
    <n v="0"/>
    <x v="5"/>
    <s v="Thursday"/>
    <m/>
    <m/>
    <m/>
  </r>
  <r>
    <d v="2012-06-22T00:00:00"/>
    <x v="4"/>
    <x v="2"/>
    <n v="53"/>
    <x v="5"/>
    <s v="Friday"/>
    <m/>
    <m/>
    <m/>
  </r>
  <r>
    <d v="2012-06-23T00:00:00"/>
    <x v="4"/>
    <x v="2"/>
    <n v="0"/>
    <x v="5"/>
    <s v="Saturday"/>
    <m/>
    <m/>
    <m/>
  </r>
  <r>
    <d v="2012-06-24T00:00:00"/>
    <x v="4"/>
    <x v="2"/>
    <n v="0"/>
    <x v="5"/>
    <s v="Sunday"/>
    <m/>
    <m/>
    <m/>
  </r>
  <r>
    <d v="2012-06-25T00:00:00"/>
    <x v="4"/>
    <x v="2"/>
    <n v="0"/>
    <x v="5"/>
    <s v="Monday"/>
    <m/>
    <m/>
    <m/>
  </r>
  <r>
    <d v="2012-06-26T00:00:00"/>
    <x v="4"/>
    <x v="2"/>
    <n v="52"/>
    <x v="5"/>
    <s v="Tuesday"/>
    <m/>
    <m/>
    <m/>
  </r>
  <r>
    <d v="2012-06-27T00:00:00"/>
    <x v="4"/>
    <x v="2"/>
    <n v="0"/>
    <x v="5"/>
    <s v="Wednesday"/>
    <m/>
    <m/>
    <m/>
  </r>
  <r>
    <d v="2012-06-28T00:00:00"/>
    <x v="4"/>
    <x v="2"/>
    <n v="0"/>
    <x v="5"/>
    <s v="Thursday"/>
    <m/>
    <m/>
    <m/>
  </r>
  <r>
    <d v="2012-06-29T00:00:00"/>
    <x v="4"/>
    <x v="2"/>
    <n v="31"/>
    <x v="5"/>
    <s v="Friday"/>
    <m/>
    <m/>
    <m/>
  </r>
  <r>
    <d v="2012-06-30T00:00:00"/>
    <x v="4"/>
    <x v="2"/>
    <n v="0"/>
    <x v="5"/>
    <s v="Saturday"/>
    <m/>
    <m/>
    <m/>
  </r>
  <r>
    <d v="2012-07-01T00:00:00"/>
    <x v="4"/>
    <x v="2"/>
    <n v="0"/>
    <x v="6"/>
    <s v="Sunday"/>
    <m/>
    <m/>
    <m/>
  </r>
  <r>
    <d v="2012-07-02T00:00:00"/>
    <x v="4"/>
    <x v="2"/>
    <n v="0"/>
    <x v="6"/>
    <s v="Monday"/>
    <m/>
    <m/>
    <m/>
  </r>
  <r>
    <d v="2012-07-03T00:00:00"/>
    <x v="4"/>
    <x v="2"/>
    <n v="66"/>
    <x v="6"/>
    <s v="Tuesday"/>
    <m/>
    <m/>
    <m/>
  </r>
  <r>
    <d v="2012-07-04T00:00:00"/>
    <x v="4"/>
    <x v="2"/>
    <n v="0"/>
    <x v="6"/>
    <s v="Wednesday"/>
    <m/>
    <m/>
    <m/>
  </r>
  <r>
    <d v="2012-07-05T00:00:00"/>
    <x v="4"/>
    <x v="2"/>
    <n v="0"/>
    <x v="6"/>
    <s v="Thursday"/>
    <m/>
    <m/>
    <m/>
  </r>
  <r>
    <d v="2012-07-06T00:00:00"/>
    <x v="4"/>
    <x v="2"/>
    <n v="41"/>
    <x v="6"/>
    <s v="Friday"/>
    <m/>
    <m/>
    <m/>
  </r>
  <r>
    <d v="2012-07-07T00:00:00"/>
    <x v="4"/>
    <x v="2"/>
    <n v="0"/>
    <x v="6"/>
    <s v="Saturday"/>
    <m/>
    <m/>
    <m/>
  </r>
  <r>
    <d v="2012-07-08T00:00:00"/>
    <x v="4"/>
    <x v="2"/>
    <n v="0"/>
    <x v="6"/>
    <s v="Sunday"/>
    <m/>
    <m/>
    <m/>
  </r>
  <r>
    <d v="2012-07-09T00:00:00"/>
    <x v="4"/>
    <x v="2"/>
    <n v="0"/>
    <x v="6"/>
    <s v="Monday"/>
    <m/>
    <m/>
    <m/>
  </r>
  <r>
    <d v="2012-07-10T00:00:00"/>
    <x v="4"/>
    <x v="2"/>
    <n v="32"/>
    <x v="6"/>
    <s v="Tuesday"/>
    <m/>
    <m/>
    <m/>
  </r>
  <r>
    <d v="2012-07-11T00:00:00"/>
    <x v="4"/>
    <x v="2"/>
    <n v="0"/>
    <x v="6"/>
    <s v="Wednesday"/>
    <m/>
    <m/>
    <m/>
  </r>
  <r>
    <d v="2012-07-12T00:00:00"/>
    <x v="4"/>
    <x v="2"/>
    <n v="0"/>
    <x v="6"/>
    <s v="Thursday"/>
    <m/>
    <m/>
    <m/>
  </r>
  <r>
    <d v="2012-07-13T00:00:00"/>
    <x v="4"/>
    <x v="2"/>
    <n v="36"/>
    <x v="6"/>
    <s v="Friday"/>
    <m/>
    <m/>
    <m/>
  </r>
  <r>
    <d v="2012-07-14T00:00:00"/>
    <x v="4"/>
    <x v="2"/>
    <n v="0"/>
    <x v="6"/>
    <s v="Saturday"/>
    <m/>
    <m/>
    <m/>
  </r>
  <r>
    <d v="2012-07-15T00:00:00"/>
    <x v="4"/>
    <x v="2"/>
    <n v="0"/>
    <x v="6"/>
    <s v="Sunday"/>
    <m/>
    <m/>
    <m/>
  </r>
  <r>
    <d v="2012-07-16T00:00:00"/>
    <x v="4"/>
    <x v="2"/>
    <n v="0"/>
    <x v="6"/>
    <s v="Monday"/>
    <m/>
    <m/>
    <m/>
  </r>
  <r>
    <d v="2012-07-17T00:00:00"/>
    <x v="4"/>
    <x v="2"/>
    <n v="43"/>
    <x v="6"/>
    <s v="Tuesday"/>
    <m/>
    <m/>
    <m/>
  </r>
  <r>
    <d v="2012-07-18T00:00:00"/>
    <x v="4"/>
    <x v="2"/>
    <n v="0"/>
    <x v="6"/>
    <s v="Wednesday"/>
    <m/>
    <m/>
    <m/>
  </r>
  <r>
    <d v="2012-07-19T00:00:00"/>
    <x v="4"/>
    <x v="2"/>
    <n v="0"/>
    <x v="6"/>
    <s v="Thursday"/>
    <m/>
    <m/>
    <m/>
  </r>
  <r>
    <d v="2012-07-20T00:00:00"/>
    <x v="4"/>
    <x v="2"/>
    <n v="42"/>
    <x v="6"/>
    <s v="Friday"/>
    <m/>
    <m/>
    <m/>
  </r>
  <r>
    <d v="2012-07-21T00:00:00"/>
    <x v="4"/>
    <x v="2"/>
    <n v="0"/>
    <x v="6"/>
    <s v="Saturday"/>
    <m/>
    <m/>
    <m/>
  </r>
  <r>
    <d v="2012-07-22T00:00:00"/>
    <x v="4"/>
    <x v="2"/>
    <n v="0"/>
    <x v="6"/>
    <s v="Sunday"/>
    <m/>
    <m/>
    <m/>
  </r>
  <r>
    <d v="2012-07-23T00:00:00"/>
    <x v="4"/>
    <x v="2"/>
    <n v="0"/>
    <x v="6"/>
    <s v="Monday"/>
    <m/>
    <m/>
    <m/>
  </r>
  <r>
    <d v="2012-07-24T00:00:00"/>
    <x v="4"/>
    <x v="2"/>
    <n v="67"/>
    <x v="6"/>
    <s v="Tuesday"/>
    <m/>
    <m/>
    <m/>
  </r>
  <r>
    <d v="2012-07-25T00:00:00"/>
    <x v="4"/>
    <x v="2"/>
    <n v="0"/>
    <x v="6"/>
    <s v="Wednesday"/>
    <m/>
    <m/>
    <m/>
  </r>
  <r>
    <d v="2012-07-26T00:00:00"/>
    <x v="4"/>
    <x v="2"/>
    <n v="0"/>
    <x v="6"/>
    <s v="Thursday"/>
    <m/>
    <m/>
    <m/>
  </r>
  <r>
    <d v="2012-07-27T00:00:00"/>
    <x v="4"/>
    <x v="2"/>
    <n v="64"/>
    <x v="6"/>
    <s v="Friday"/>
    <m/>
    <m/>
    <m/>
  </r>
  <r>
    <d v="2012-07-28T00:00:00"/>
    <x v="4"/>
    <x v="2"/>
    <n v="0"/>
    <x v="6"/>
    <s v="Saturday"/>
    <m/>
    <m/>
    <m/>
  </r>
  <r>
    <d v="2012-07-29T00:00:00"/>
    <x v="4"/>
    <x v="2"/>
    <n v="0"/>
    <x v="6"/>
    <s v="Sunday"/>
    <m/>
    <m/>
    <m/>
  </r>
  <r>
    <d v="2012-07-30T00:00:00"/>
    <x v="4"/>
    <x v="2"/>
    <n v="0"/>
    <x v="6"/>
    <s v="Monday"/>
    <m/>
    <m/>
    <m/>
  </r>
  <r>
    <d v="2012-07-31T00:00:00"/>
    <x v="4"/>
    <x v="2"/>
    <n v="68"/>
    <x v="6"/>
    <s v="Tuesday"/>
    <m/>
    <m/>
    <m/>
  </r>
  <r>
    <d v="2012-08-01T00:00:00"/>
    <x v="4"/>
    <x v="2"/>
    <n v="0"/>
    <x v="7"/>
    <s v="Wednesday"/>
    <m/>
    <m/>
    <m/>
  </r>
  <r>
    <d v="2012-08-02T00:00:00"/>
    <x v="4"/>
    <x v="2"/>
    <n v="0"/>
    <x v="7"/>
    <s v="Thursday"/>
    <m/>
    <m/>
    <m/>
  </r>
  <r>
    <d v="2012-08-03T00:00:00"/>
    <x v="4"/>
    <x v="2"/>
    <n v="50"/>
    <x v="7"/>
    <s v="Friday"/>
    <m/>
    <m/>
    <m/>
  </r>
  <r>
    <d v="2012-08-04T00:00:00"/>
    <x v="4"/>
    <x v="2"/>
    <n v="0"/>
    <x v="7"/>
    <s v="Saturday"/>
    <m/>
    <m/>
    <m/>
  </r>
  <r>
    <d v="2012-08-05T00:00:00"/>
    <x v="4"/>
    <x v="2"/>
    <n v="0"/>
    <x v="7"/>
    <s v="Sunday"/>
    <m/>
    <m/>
    <m/>
  </r>
  <r>
    <d v="2012-08-06T00:00:00"/>
    <x v="4"/>
    <x v="2"/>
    <n v="0"/>
    <x v="7"/>
    <s v="Monday"/>
    <m/>
    <m/>
    <m/>
  </r>
  <r>
    <d v="2012-08-07T00:00:00"/>
    <x v="4"/>
    <x v="2"/>
    <n v="67"/>
    <x v="7"/>
    <s v="Tuesday"/>
    <m/>
    <m/>
    <m/>
  </r>
  <r>
    <d v="2012-08-08T00:00:00"/>
    <x v="4"/>
    <x v="2"/>
    <n v="0"/>
    <x v="7"/>
    <s v="Wednesday"/>
    <m/>
    <m/>
    <m/>
  </r>
  <r>
    <d v="2012-08-09T00:00:00"/>
    <x v="4"/>
    <x v="2"/>
    <n v="0"/>
    <x v="7"/>
    <s v="Thursday"/>
    <m/>
    <m/>
    <m/>
  </r>
  <r>
    <d v="2012-08-10T00:00:00"/>
    <x v="4"/>
    <x v="2"/>
    <n v="28"/>
    <x v="7"/>
    <s v="Friday"/>
    <m/>
    <m/>
    <m/>
  </r>
  <r>
    <d v="2012-08-11T00:00:00"/>
    <x v="4"/>
    <x v="2"/>
    <n v="0"/>
    <x v="7"/>
    <s v="Saturday"/>
    <m/>
    <m/>
    <m/>
  </r>
  <r>
    <d v="2012-08-12T00:00:00"/>
    <x v="4"/>
    <x v="2"/>
    <n v="0"/>
    <x v="7"/>
    <s v="Sunday"/>
    <m/>
    <m/>
    <m/>
  </r>
  <r>
    <d v="2012-08-13T00:00:00"/>
    <x v="4"/>
    <x v="2"/>
    <n v="0"/>
    <x v="7"/>
    <s v="Monday"/>
    <m/>
    <m/>
    <m/>
  </r>
  <r>
    <d v="2012-08-14T00:00:00"/>
    <x v="4"/>
    <x v="2"/>
    <n v="63"/>
    <x v="7"/>
    <s v="Tuesday"/>
    <m/>
    <m/>
    <m/>
  </r>
  <r>
    <d v="2012-08-15T00:00:00"/>
    <x v="4"/>
    <x v="2"/>
    <n v="0"/>
    <x v="7"/>
    <s v="Wednesday"/>
    <m/>
    <m/>
    <m/>
  </r>
  <r>
    <d v="2012-08-16T00:00:00"/>
    <x v="4"/>
    <x v="2"/>
    <n v="0"/>
    <x v="7"/>
    <s v="Thursday"/>
    <m/>
    <m/>
    <m/>
  </r>
  <r>
    <d v="2012-08-17T00:00:00"/>
    <x v="4"/>
    <x v="2"/>
    <n v="31"/>
    <x v="7"/>
    <s v="Friday"/>
    <m/>
    <m/>
    <m/>
  </r>
  <r>
    <d v="2012-08-18T00:00:00"/>
    <x v="4"/>
    <x v="2"/>
    <n v="0"/>
    <x v="7"/>
    <s v="Saturday"/>
    <m/>
    <m/>
    <m/>
  </r>
  <r>
    <d v="2012-08-19T00:00:00"/>
    <x v="4"/>
    <x v="2"/>
    <n v="0"/>
    <x v="7"/>
    <s v="Sunday"/>
    <m/>
    <m/>
    <m/>
  </r>
  <r>
    <d v="2012-08-20T00:00:00"/>
    <x v="4"/>
    <x v="2"/>
    <n v="0"/>
    <x v="7"/>
    <s v="Monday"/>
    <m/>
    <m/>
    <m/>
  </r>
  <r>
    <d v="2012-08-21T00:00:00"/>
    <x v="4"/>
    <x v="2"/>
    <n v="77"/>
    <x v="7"/>
    <s v="Tuesday"/>
    <m/>
    <m/>
    <m/>
  </r>
  <r>
    <d v="2012-08-22T00:00:00"/>
    <x v="4"/>
    <x v="2"/>
    <n v="0"/>
    <x v="7"/>
    <s v="Wednesday"/>
    <m/>
    <m/>
    <m/>
  </r>
  <r>
    <d v="2012-08-23T00:00:00"/>
    <x v="4"/>
    <x v="2"/>
    <n v="0"/>
    <x v="7"/>
    <s v="Thursday"/>
    <m/>
    <m/>
    <m/>
  </r>
  <r>
    <d v="2012-08-24T00:00:00"/>
    <x v="4"/>
    <x v="2"/>
    <n v="56"/>
    <x v="7"/>
    <s v="Friday"/>
    <m/>
    <m/>
    <m/>
  </r>
  <r>
    <d v="2012-08-25T00:00:00"/>
    <x v="4"/>
    <x v="2"/>
    <n v="0"/>
    <x v="7"/>
    <s v="Saturday"/>
    <m/>
    <m/>
    <m/>
  </r>
  <r>
    <d v="2012-08-26T00:00:00"/>
    <x v="4"/>
    <x v="2"/>
    <n v="0"/>
    <x v="7"/>
    <s v="Sunday"/>
    <m/>
    <m/>
    <m/>
  </r>
  <r>
    <d v="2012-08-27T00:00:00"/>
    <x v="4"/>
    <x v="2"/>
    <n v="0"/>
    <x v="7"/>
    <s v="Monday"/>
    <m/>
    <m/>
    <m/>
  </r>
  <r>
    <d v="2012-08-28T00:00:00"/>
    <x v="4"/>
    <x v="2"/>
    <n v="59"/>
    <x v="7"/>
    <s v="Tuesday"/>
    <m/>
    <m/>
    <m/>
  </r>
  <r>
    <d v="2012-08-29T00:00:00"/>
    <x v="4"/>
    <x v="2"/>
    <n v="0"/>
    <x v="7"/>
    <s v="Wednesday"/>
    <m/>
    <m/>
    <m/>
  </r>
  <r>
    <d v="2012-08-30T00:00:00"/>
    <x v="4"/>
    <x v="2"/>
    <n v="0"/>
    <x v="7"/>
    <s v="Thursday"/>
    <m/>
    <m/>
    <m/>
  </r>
  <r>
    <d v="2012-08-31T00:00:00"/>
    <x v="4"/>
    <x v="2"/>
    <n v="35"/>
    <x v="7"/>
    <s v="Friday"/>
    <m/>
    <m/>
    <m/>
  </r>
  <r>
    <d v="2012-09-01T00:00:00"/>
    <x v="4"/>
    <x v="2"/>
    <n v="0"/>
    <x v="8"/>
    <s v="Saturday"/>
    <m/>
    <m/>
    <m/>
  </r>
  <r>
    <d v="2012-09-02T00:00:00"/>
    <x v="4"/>
    <x v="2"/>
    <n v="0"/>
    <x v="8"/>
    <s v="Sunday"/>
    <m/>
    <m/>
    <m/>
  </r>
  <r>
    <d v="2012-09-03T00:00:00"/>
    <x v="4"/>
    <x v="2"/>
    <n v="0"/>
    <x v="8"/>
    <s v="Monday"/>
    <m/>
    <m/>
    <m/>
  </r>
  <r>
    <d v="2012-09-04T00:00:00"/>
    <x v="4"/>
    <x v="2"/>
    <n v="87"/>
    <x v="8"/>
    <s v="Tuesday"/>
    <m/>
    <m/>
    <m/>
  </r>
  <r>
    <d v="2012-09-05T00:00:00"/>
    <x v="4"/>
    <x v="2"/>
    <n v="0"/>
    <x v="8"/>
    <s v="Wednesday"/>
    <m/>
    <m/>
    <m/>
  </r>
  <r>
    <d v="2012-09-06T00:00:00"/>
    <x v="4"/>
    <x v="2"/>
    <n v="0"/>
    <x v="8"/>
    <s v="Thursday"/>
    <m/>
    <m/>
    <m/>
  </r>
  <r>
    <d v="2012-09-07T00:00:00"/>
    <x v="4"/>
    <x v="2"/>
    <n v="48"/>
    <x v="8"/>
    <s v="Friday"/>
    <m/>
    <m/>
    <m/>
  </r>
  <r>
    <d v="2012-09-08T00:00:00"/>
    <x v="4"/>
    <x v="2"/>
    <n v="0"/>
    <x v="8"/>
    <s v="Saturday"/>
    <m/>
    <m/>
    <m/>
  </r>
  <r>
    <d v="2012-09-09T00:00:00"/>
    <x v="4"/>
    <x v="2"/>
    <n v="0"/>
    <x v="8"/>
    <s v="Sunday"/>
    <m/>
    <m/>
    <m/>
  </r>
  <r>
    <d v="2012-09-10T00:00:00"/>
    <x v="4"/>
    <x v="2"/>
    <n v="0"/>
    <x v="8"/>
    <s v="Monday"/>
    <m/>
    <m/>
    <m/>
  </r>
  <r>
    <d v="2012-09-11T00:00:00"/>
    <x v="4"/>
    <x v="2"/>
    <n v="76"/>
    <x v="8"/>
    <s v="Tuesday"/>
    <m/>
    <m/>
    <m/>
  </r>
  <r>
    <d v="2012-09-12T00:00:00"/>
    <x v="4"/>
    <x v="2"/>
    <n v="0"/>
    <x v="8"/>
    <s v="Wednesday"/>
    <m/>
    <m/>
    <m/>
  </r>
  <r>
    <d v="2012-09-13T00:00:00"/>
    <x v="4"/>
    <x v="2"/>
    <n v="0"/>
    <x v="8"/>
    <s v="Thursday"/>
    <m/>
    <m/>
    <m/>
  </r>
  <r>
    <d v="2012-09-14T00:00:00"/>
    <x v="4"/>
    <x v="2"/>
    <n v="42"/>
    <x v="8"/>
    <s v="Friday"/>
    <m/>
    <m/>
    <m/>
  </r>
  <r>
    <d v="2012-09-15T00:00:00"/>
    <x v="4"/>
    <x v="2"/>
    <n v="0"/>
    <x v="8"/>
    <s v="Saturday"/>
    <m/>
    <m/>
    <m/>
  </r>
  <r>
    <d v="2012-09-16T00:00:00"/>
    <x v="4"/>
    <x v="2"/>
    <n v="0"/>
    <x v="8"/>
    <s v="Sunday"/>
    <m/>
    <m/>
    <m/>
  </r>
  <r>
    <d v="2012-09-17T00:00:00"/>
    <x v="4"/>
    <x v="2"/>
    <n v="0"/>
    <x v="8"/>
    <s v="Monday"/>
    <m/>
    <m/>
    <m/>
  </r>
  <r>
    <d v="2012-09-18T00:00:00"/>
    <x v="4"/>
    <x v="2"/>
    <n v="82"/>
    <x v="8"/>
    <s v="Tuesday"/>
    <m/>
    <m/>
    <m/>
  </r>
  <r>
    <d v="2012-09-19T00:00:00"/>
    <x v="4"/>
    <x v="2"/>
    <n v="0"/>
    <x v="8"/>
    <s v="Wednesday"/>
    <m/>
    <m/>
    <m/>
  </r>
  <r>
    <d v="2012-09-20T00:00:00"/>
    <x v="4"/>
    <x v="2"/>
    <n v="0"/>
    <x v="8"/>
    <s v="Thursday"/>
    <m/>
    <m/>
    <m/>
  </r>
  <r>
    <d v="2012-09-21T00:00:00"/>
    <x v="4"/>
    <x v="2"/>
    <n v="46"/>
    <x v="8"/>
    <s v="Friday"/>
    <m/>
    <m/>
    <m/>
  </r>
  <r>
    <d v="2012-09-22T00:00:00"/>
    <x v="4"/>
    <x v="2"/>
    <n v="0"/>
    <x v="8"/>
    <s v="Saturday"/>
    <m/>
    <m/>
    <m/>
  </r>
  <r>
    <d v="2012-09-23T00:00:00"/>
    <x v="4"/>
    <x v="2"/>
    <n v="0"/>
    <x v="8"/>
    <s v="Sunday"/>
    <m/>
    <m/>
    <m/>
  </r>
  <r>
    <d v="2012-09-24T00:00:00"/>
    <x v="4"/>
    <x v="2"/>
    <n v="0"/>
    <x v="8"/>
    <s v="Monday"/>
    <m/>
    <m/>
    <m/>
  </r>
  <r>
    <d v="2012-09-25T00:00:00"/>
    <x v="4"/>
    <x v="2"/>
    <n v="56"/>
    <x v="8"/>
    <s v="Tuesday"/>
    <m/>
    <m/>
    <m/>
  </r>
  <r>
    <d v="2012-09-26T00:00:00"/>
    <x v="4"/>
    <x v="2"/>
    <n v="0"/>
    <x v="8"/>
    <s v="Wednesday"/>
    <m/>
    <m/>
    <m/>
  </r>
  <r>
    <d v="2012-09-27T00:00:00"/>
    <x v="4"/>
    <x v="2"/>
    <n v="0"/>
    <x v="8"/>
    <s v="Thursday"/>
    <m/>
    <m/>
    <m/>
  </r>
  <r>
    <d v="2012-09-28T00:00:00"/>
    <x v="4"/>
    <x v="2"/>
    <n v="47"/>
    <x v="8"/>
    <s v="Friday"/>
    <m/>
    <m/>
    <m/>
  </r>
  <r>
    <d v="2012-09-29T00:00:00"/>
    <x v="4"/>
    <x v="2"/>
    <n v="0"/>
    <x v="8"/>
    <s v="Saturday"/>
    <m/>
    <m/>
    <m/>
  </r>
  <r>
    <d v="2012-09-30T00:00:00"/>
    <x v="4"/>
    <x v="2"/>
    <n v="0"/>
    <x v="8"/>
    <s v="Sunday"/>
    <m/>
    <m/>
    <m/>
  </r>
  <r>
    <d v="2012-10-01T00:00:00"/>
    <x v="4"/>
    <x v="2"/>
    <n v="0"/>
    <x v="9"/>
    <s v="Monday"/>
    <m/>
    <m/>
    <m/>
  </r>
  <r>
    <d v="2012-10-02T00:00:00"/>
    <x v="4"/>
    <x v="2"/>
    <n v="55"/>
    <x v="9"/>
    <s v="Tuesday"/>
    <m/>
    <m/>
    <m/>
  </r>
  <r>
    <d v="2012-10-03T00:00:00"/>
    <x v="4"/>
    <x v="2"/>
    <n v="0"/>
    <x v="9"/>
    <s v="Wednesday"/>
    <m/>
    <m/>
    <m/>
  </r>
  <r>
    <d v="2012-10-04T00:00:00"/>
    <x v="4"/>
    <x v="2"/>
    <n v="0"/>
    <x v="9"/>
    <s v="Thursday"/>
    <m/>
    <m/>
    <m/>
  </r>
  <r>
    <d v="2012-10-05T00:00:00"/>
    <x v="4"/>
    <x v="2"/>
    <n v="57"/>
    <x v="9"/>
    <s v="Friday"/>
    <m/>
    <m/>
    <m/>
  </r>
  <r>
    <d v="2012-10-06T00:00:00"/>
    <x v="4"/>
    <x v="2"/>
    <n v="0"/>
    <x v="9"/>
    <s v="Saturday"/>
    <m/>
    <m/>
    <m/>
  </r>
  <r>
    <d v="2012-10-07T00:00:00"/>
    <x v="4"/>
    <x v="2"/>
    <n v="0"/>
    <x v="9"/>
    <s v="Sunday"/>
    <m/>
    <m/>
    <m/>
  </r>
  <r>
    <d v="2012-10-08T00:00:00"/>
    <x v="4"/>
    <x v="2"/>
    <n v="0"/>
    <x v="9"/>
    <s v="Monday"/>
    <m/>
    <m/>
    <m/>
  </r>
  <r>
    <d v="2012-10-09T00:00:00"/>
    <x v="4"/>
    <x v="2"/>
    <n v="37"/>
    <x v="9"/>
    <s v="Tuesday"/>
    <m/>
    <m/>
    <m/>
  </r>
  <r>
    <d v="2012-10-10T00:00:00"/>
    <x v="4"/>
    <x v="2"/>
    <n v="0"/>
    <x v="9"/>
    <s v="Wednesday"/>
    <m/>
    <m/>
    <m/>
  </r>
  <r>
    <d v="2012-10-11T00:00:00"/>
    <x v="4"/>
    <x v="2"/>
    <n v="0"/>
    <x v="9"/>
    <s v="Thursday"/>
    <m/>
    <m/>
    <m/>
  </r>
  <r>
    <d v="2012-10-12T00:00:00"/>
    <x v="4"/>
    <x v="2"/>
    <n v="54"/>
    <x v="9"/>
    <s v="Friday"/>
    <m/>
    <m/>
    <m/>
  </r>
  <r>
    <d v="2012-10-13T00:00:00"/>
    <x v="4"/>
    <x v="2"/>
    <n v="0"/>
    <x v="9"/>
    <s v="Saturday"/>
    <m/>
    <m/>
    <m/>
  </r>
  <r>
    <d v="2012-10-14T00:00:00"/>
    <x v="4"/>
    <x v="2"/>
    <n v="0"/>
    <x v="9"/>
    <s v="Sunday"/>
    <m/>
    <m/>
    <m/>
  </r>
  <r>
    <d v="2012-10-15T00:00:00"/>
    <x v="4"/>
    <x v="2"/>
    <n v="0"/>
    <x v="9"/>
    <s v="Monday"/>
    <m/>
    <m/>
    <m/>
  </r>
  <r>
    <d v="2012-10-16T00:00:00"/>
    <x v="4"/>
    <x v="2"/>
    <n v="67"/>
    <x v="9"/>
    <s v="Tuesday"/>
    <m/>
    <m/>
    <m/>
  </r>
  <r>
    <d v="2012-10-17T00:00:00"/>
    <x v="4"/>
    <x v="2"/>
    <n v="0"/>
    <x v="9"/>
    <s v="Wednesday"/>
    <m/>
    <m/>
    <m/>
  </r>
  <r>
    <d v="2012-10-18T00:00:00"/>
    <x v="4"/>
    <x v="2"/>
    <n v="0"/>
    <x v="9"/>
    <s v="Thursday"/>
    <m/>
    <m/>
    <m/>
  </r>
  <r>
    <d v="2012-10-19T00:00:00"/>
    <x v="4"/>
    <x v="2"/>
    <n v="48"/>
    <x v="9"/>
    <s v="Friday"/>
    <m/>
    <m/>
    <m/>
  </r>
  <r>
    <d v="2012-10-20T00:00:00"/>
    <x v="4"/>
    <x v="2"/>
    <n v="0"/>
    <x v="9"/>
    <s v="Saturday"/>
    <m/>
    <m/>
    <m/>
  </r>
  <r>
    <d v="2012-10-21T00:00:00"/>
    <x v="4"/>
    <x v="2"/>
    <n v="0"/>
    <x v="9"/>
    <s v="Sunday"/>
    <m/>
    <m/>
    <m/>
  </r>
  <r>
    <d v="2012-10-22T00:00:00"/>
    <x v="4"/>
    <x v="2"/>
    <n v="0"/>
    <x v="9"/>
    <s v="Monday"/>
    <m/>
    <m/>
    <m/>
  </r>
  <r>
    <d v="2012-10-23T00:00:00"/>
    <x v="4"/>
    <x v="2"/>
    <n v="60"/>
    <x v="9"/>
    <s v="Tuesday"/>
    <m/>
    <m/>
    <m/>
  </r>
  <r>
    <d v="2012-10-24T00:00:00"/>
    <x v="4"/>
    <x v="2"/>
    <n v="0"/>
    <x v="9"/>
    <s v="Wednesday"/>
    <m/>
    <m/>
    <m/>
  </r>
  <r>
    <d v="2012-10-25T00:00:00"/>
    <x v="4"/>
    <x v="2"/>
    <n v="0"/>
    <x v="9"/>
    <s v="Thursday"/>
    <m/>
    <m/>
    <m/>
  </r>
  <r>
    <d v="2012-10-26T00:00:00"/>
    <x v="4"/>
    <x v="2"/>
    <n v="79"/>
    <x v="9"/>
    <s v="Friday"/>
    <m/>
    <m/>
    <m/>
  </r>
  <r>
    <d v="2012-10-27T00:00:00"/>
    <x v="4"/>
    <x v="2"/>
    <n v="0"/>
    <x v="9"/>
    <s v="Saturday"/>
    <m/>
    <m/>
    <m/>
  </r>
  <r>
    <d v="2012-10-28T00:00:00"/>
    <x v="4"/>
    <x v="2"/>
    <n v="0"/>
    <x v="9"/>
    <s v="Sunday"/>
    <m/>
    <m/>
    <m/>
  </r>
  <r>
    <d v="2012-10-29T00:00:00"/>
    <x v="4"/>
    <x v="2"/>
    <n v="0"/>
    <x v="9"/>
    <s v="Monday"/>
    <m/>
    <m/>
    <m/>
  </r>
  <r>
    <d v="2012-10-30T00:00:00"/>
    <x v="4"/>
    <x v="2"/>
    <n v="74"/>
    <x v="9"/>
    <s v="Tuesday"/>
    <m/>
    <m/>
    <m/>
  </r>
  <r>
    <d v="2012-10-31T00:00:00"/>
    <x v="4"/>
    <x v="2"/>
    <n v="0"/>
    <x v="9"/>
    <s v="Wednesday"/>
    <m/>
    <m/>
    <m/>
  </r>
  <r>
    <d v="2012-11-01T00:00:00"/>
    <x v="4"/>
    <x v="2"/>
    <n v="0"/>
    <x v="10"/>
    <s v="Thursday"/>
    <m/>
    <m/>
    <m/>
  </r>
  <r>
    <d v="2012-11-02T00:00:00"/>
    <x v="4"/>
    <x v="2"/>
    <n v="21"/>
    <x v="10"/>
    <s v="Friday"/>
    <m/>
    <m/>
    <m/>
  </r>
  <r>
    <d v="2012-11-03T00:00:00"/>
    <x v="4"/>
    <x v="2"/>
    <n v="0"/>
    <x v="10"/>
    <s v="Saturday"/>
    <m/>
    <m/>
    <m/>
  </r>
  <r>
    <d v="2012-11-04T00:00:00"/>
    <x v="4"/>
    <x v="2"/>
    <n v="0"/>
    <x v="10"/>
    <s v="Sunday"/>
    <m/>
    <m/>
    <m/>
  </r>
  <r>
    <d v="2012-11-05T00:00:00"/>
    <x v="4"/>
    <x v="2"/>
    <n v="0"/>
    <x v="10"/>
    <s v="Monday"/>
    <m/>
    <m/>
    <m/>
  </r>
  <r>
    <d v="2012-11-06T00:00:00"/>
    <x v="4"/>
    <x v="2"/>
    <n v="64"/>
    <x v="10"/>
    <s v="Tuesday"/>
    <m/>
    <m/>
    <m/>
  </r>
  <r>
    <d v="2012-11-07T00:00:00"/>
    <x v="4"/>
    <x v="2"/>
    <n v="0"/>
    <x v="10"/>
    <s v="Wednesday"/>
    <m/>
    <m/>
    <m/>
  </r>
  <r>
    <d v="2012-11-08T00:00:00"/>
    <x v="4"/>
    <x v="2"/>
    <n v="0"/>
    <x v="10"/>
    <s v="Thursday"/>
    <m/>
    <m/>
    <m/>
  </r>
  <r>
    <d v="2012-11-09T00:00:00"/>
    <x v="4"/>
    <x v="2"/>
    <n v="51"/>
    <x v="10"/>
    <s v="Friday"/>
    <m/>
    <m/>
    <m/>
  </r>
  <r>
    <d v="2012-11-10T00:00:00"/>
    <x v="4"/>
    <x v="2"/>
    <n v="0"/>
    <x v="10"/>
    <s v="Saturday"/>
    <m/>
    <m/>
    <m/>
  </r>
  <r>
    <d v="2012-11-11T00:00:00"/>
    <x v="4"/>
    <x v="2"/>
    <n v="0"/>
    <x v="10"/>
    <s v="Sunday"/>
    <m/>
    <m/>
    <m/>
  </r>
  <r>
    <d v="2012-11-12T00:00:00"/>
    <x v="4"/>
    <x v="2"/>
    <n v="0"/>
    <x v="10"/>
    <s v="Monday"/>
    <m/>
    <m/>
    <m/>
  </r>
  <r>
    <d v="2012-11-13T00:00:00"/>
    <x v="4"/>
    <x v="2"/>
    <n v="60"/>
    <x v="10"/>
    <s v="Tuesday"/>
    <m/>
    <m/>
    <m/>
  </r>
  <r>
    <d v="2012-11-14T00:00:00"/>
    <x v="4"/>
    <x v="2"/>
    <n v="0"/>
    <x v="10"/>
    <s v="Wednesday"/>
    <m/>
    <m/>
    <m/>
  </r>
  <r>
    <d v="2012-11-15T00:00:00"/>
    <x v="4"/>
    <x v="2"/>
    <n v="0"/>
    <x v="10"/>
    <s v="Thursday"/>
    <m/>
    <m/>
    <m/>
  </r>
  <r>
    <d v="2012-11-16T00:00:00"/>
    <x v="4"/>
    <x v="2"/>
    <n v="53"/>
    <x v="10"/>
    <s v="Friday"/>
    <m/>
    <m/>
    <m/>
  </r>
  <r>
    <d v="2012-11-17T00:00:00"/>
    <x v="4"/>
    <x v="2"/>
    <n v="0"/>
    <x v="10"/>
    <s v="Saturday"/>
    <m/>
    <m/>
    <m/>
  </r>
  <r>
    <d v="2012-11-18T00:00:00"/>
    <x v="4"/>
    <x v="2"/>
    <n v="0"/>
    <x v="10"/>
    <s v="Sunday"/>
    <m/>
    <m/>
    <m/>
  </r>
  <r>
    <d v="2012-11-19T00:00:00"/>
    <x v="4"/>
    <x v="2"/>
    <n v="0"/>
    <x v="10"/>
    <s v="Monday"/>
    <m/>
    <m/>
    <m/>
  </r>
  <r>
    <d v="2012-11-20T00:00:00"/>
    <x v="4"/>
    <x v="2"/>
    <n v="40"/>
    <x v="10"/>
    <s v="Tuesday"/>
    <m/>
    <m/>
    <m/>
  </r>
  <r>
    <d v="2012-11-21T00:00:00"/>
    <x v="4"/>
    <x v="2"/>
    <n v="0"/>
    <x v="10"/>
    <s v="Wednesday"/>
    <m/>
    <m/>
    <m/>
  </r>
  <r>
    <d v="2012-11-22T00:00:00"/>
    <x v="4"/>
    <x v="2"/>
    <n v="0"/>
    <x v="10"/>
    <s v="Thursday"/>
    <m/>
    <m/>
    <m/>
  </r>
  <r>
    <d v="2012-11-23T00:00:00"/>
    <x v="4"/>
    <x v="2"/>
    <n v="50"/>
    <x v="10"/>
    <s v="Friday"/>
    <m/>
    <m/>
    <m/>
  </r>
  <r>
    <d v="2012-11-24T00:00:00"/>
    <x v="4"/>
    <x v="2"/>
    <n v="0"/>
    <x v="10"/>
    <s v="Saturday"/>
    <m/>
    <m/>
    <m/>
  </r>
  <r>
    <d v="2012-11-25T00:00:00"/>
    <x v="4"/>
    <x v="2"/>
    <n v="0"/>
    <x v="10"/>
    <s v="Sunday"/>
    <m/>
    <m/>
    <m/>
  </r>
  <r>
    <d v="2012-11-26T00:00:00"/>
    <x v="4"/>
    <x v="2"/>
    <n v="0"/>
    <x v="10"/>
    <s v="Monday"/>
    <m/>
    <m/>
    <m/>
  </r>
  <r>
    <d v="2012-11-27T00:00:00"/>
    <x v="4"/>
    <x v="2"/>
    <n v="80"/>
    <x v="10"/>
    <s v="Tuesday"/>
    <m/>
    <m/>
    <m/>
  </r>
  <r>
    <d v="2012-11-28T00:00:00"/>
    <x v="4"/>
    <x v="2"/>
    <n v="0"/>
    <x v="10"/>
    <s v="Wednesday"/>
    <m/>
    <m/>
    <m/>
  </r>
  <r>
    <d v="2012-11-29T00:00:00"/>
    <x v="4"/>
    <x v="2"/>
    <n v="0"/>
    <x v="10"/>
    <s v="Thursday"/>
    <m/>
    <m/>
    <m/>
  </r>
  <r>
    <d v="2012-11-30T00:00:00"/>
    <x v="4"/>
    <x v="2"/>
    <n v="51"/>
    <x v="10"/>
    <s v="Friday"/>
    <m/>
    <m/>
    <m/>
  </r>
  <r>
    <d v="2012-12-01T00:00:00"/>
    <x v="4"/>
    <x v="2"/>
    <n v="0"/>
    <x v="11"/>
    <s v="Saturday"/>
    <m/>
    <m/>
    <m/>
  </r>
  <r>
    <d v="2012-12-02T00:00:00"/>
    <x v="4"/>
    <x v="2"/>
    <n v="0"/>
    <x v="11"/>
    <s v="Sunday"/>
    <m/>
    <m/>
    <m/>
  </r>
  <r>
    <d v="2012-12-03T00:00:00"/>
    <x v="4"/>
    <x v="2"/>
    <n v="0"/>
    <x v="11"/>
    <s v="Monday"/>
    <m/>
    <m/>
    <m/>
  </r>
  <r>
    <d v="2012-12-04T00:00:00"/>
    <x v="4"/>
    <x v="2"/>
    <n v="81"/>
    <x v="11"/>
    <s v="Tuesday"/>
    <m/>
    <m/>
    <m/>
  </r>
  <r>
    <d v="2012-12-05T00:00:00"/>
    <x v="4"/>
    <x v="2"/>
    <n v="0"/>
    <x v="11"/>
    <s v="Wednesday"/>
    <m/>
    <m/>
    <m/>
  </r>
  <r>
    <d v="2012-12-06T00:00:00"/>
    <x v="4"/>
    <x v="2"/>
    <n v="0"/>
    <x v="11"/>
    <s v="Thursday"/>
    <m/>
    <m/>
    <m/>
  </r>
  <r>
    <d v="2012-12-07T00:00:00"/>
    <x v="4"/>
    <x v="2"/>
    <n v="52"/>
    <x v="11"/>
    <s v="Friday"/>
    <m/>
    <m/>
    <m/>
  </r>
  <r>
    <d v="2012-12-08T00:00:00"/>
    <x v="4"/>
    <x v="2"/>
    <n v="0"/>
    <x v="11"/>
    <s v="Saturday"/>
    <m/>
    <m/>
    <m/>
  </r>
  <r>
    <d v="2012-12-09T00:00:00"/>
    <x v="4"/>
    <x v="2"/>
    <n v="0"/>
    <x v="11"/>
    <s v="Sunday"/>
    <m/>
    <m/>
    <m/>
  </r>
  <r>
    <d v="2012-12-10T00:00:00"/>
    <x v="4"/>
    <x v="2"/>
    <n v="0"/>
    <x v="11"/>
    <s v="Monday"/>
    <m/>
    <m/>
    <m/>
  </r>
  <r>
    <d v="2012-12-11T00:00:00"/>
    <x v="4"/>
    <x v="2"/>
    <n v="58"/>
    <x v="11"/>
    <s v="Tuesday"/>
    <m/>
    <m/>
    <m/>
  </r>
  <r>
    <d v="2012-12-12T00:00:00"/>
    <x v="4"/>
    <x v="2"/>
    <n v="0"/>
    <x v="11"/>
    <s v="Wednesday"/>
    <m/>
    <m/>
    <m/>
  </r>
  <r>
    <d v="2012-12-13T00:00:00"/>
    <x v="4"/>
    <x v="2"/>
    <n v="0"/>
    <x v="11"/>
    <s v="Thursday"/>
    <m/>
    <m/>
    <m/>
  </r>
  <r>
    <d v="2012-12-14T00:00:00"/>
    <x v="4"/>
    <x v="2"/>
    <n v="36"/>
    <x v="11"/>
    <s v="Friday"/>
    <m/>
    <m/>
    <m/>
  </r>
  <r>
    <d v="2012-12-15T00:00:00"/>
    <x v="4"/>
    <x v="2"/>
    <n v="0"/>
    <x v="11"/>
    <s v="Saturday"/>
    <m/>
    <m/>
    <m/>
  </r>
  <r>
    <d v="2012-12-16T00:00:00"/>
    <x v="4"/>
    <x v="2"/>
    <n v="0"/>
    <x v="11"/>
    <s v="Sunday"/>
    <m/>
    <m/>
    <m/>
  </r>
  <r>
    <d v="2012-12-17T00:00:00"/>
    <x v="4"/>
    <x v="2"/>
    <n v="0"/>
    <x v="11"/>
    <s v="Monday"/>
    <m/>
    <m/>
    <m/>
  </r>
  <r>
    <d v="2012-12-18T00:00:00"/>
    <x v="4"/>
    <x v="2"/>
    <n v="89"/>
    <x v="11"/>
    <s v="Tuesday"/>
    <m/>
    <m/>
    <m/>
  </r>
  <r>
    <d v="2012-12-19T00:00:00"/>
    <x v="4"/>
    <x v="2"/>
    <n v="0"/>
    <x v="11"/>
    <s v="Wednesday"/>
    <m/>
    <m/>
    <m/>
  </r>
  <r>
    <d v="2012-12-20T00:00:00"/>
    <x v="4"/>
    <x v="2"/>
    <n v="0"/>
    <x v="11"/>
    <s v="Thursday"/>
    <m/>
    <m/>
    <m/>
  </r>
  <r>
    <d v="2012-12-21T00:00:00"/>
    <x v="4"/>
    <x v="2"/>
    <n v="58"/>
    <x v="11"/>
    <s v="Friday"/>
    <m/>
    <m/>
    <m/>
  </r>
  <r>
    <d v="2012-12-22T00:00:00"/>
    <x v="4"/>
    <x v="2"/>
    <n v="0"/>
    <x v="11"/>
    <s v="Saturday"/>
    <m/>
    <m/>
    <m/>
  </r>
  <r>
    <d v="2012-12-23T00:00:00"/>
    <x v="4"/>
    <x v="2"/>
    <n v="0"/>
    <x v="11"/>
    <s v="Sunday"/>
    <m/>
    <m/>
    <m/>
  </r>
  <r>
    <d v="2012-12-24T00:00:00"/>
    <x v="4"/>
    <x v="2"/>
    <n v="0"/>
    <x v="11"/>
    <s v="Monday"/>
    <m/>
    <m/>
    <m/>
  </r>
  <r>
    <d v="2012-12-25T00:00:00"/>
    <x v="4"/>
    <x v="2"/>
    <n v="60"/>
    <x v="11"/>
    <s v="Tuesday"/>
    <m/>
    <m/>
    <m/>
  </r>
  <r>
    <d v="2012-12-26T00:00:00"/>
    <x v="4"/>
    <x v="2"/>
    <n v="0"/>
    <x v="11"/>
    <s v="Wednesday"/>
    <m/>
    <m/>
    <m/>
  </r>
  <r>
    <d v="2012-12-27T00:00:00"/>
    <x v="4"/>
    <x v="2"/>
    <n v="0"/>
    <x v="11"/>
    <s v="Thursday"/>
    <m/>
    <m/>
    <m/>
  </r>
  <r>
    <d v="2012-12-28T00:00:00"/>
    <x v="4"/>
    <x v="2"/>
    <n v="39"/>
    <x v="11"/>
    <s v="Friday"/>
    <m/>
    <m/>
    <m/>
  </r>
  <r>
    <d v="2012-12-29T00:00:00"/>
    <x v="4"/>
    <x v="2"/>
    <n v="0"/>
    <x v="11"/>
    <s v="Saturday"/>
    <m/>
    <m/>
    <m/>
  </r>
  <r>
    <d v="2012-12-30T00:00:00"/>
    <x v="4"/>
    <x v="2"/>
    <n v="0"/>
    <x v="11"/>
    <s v="Sunday"/>
    <m/>
    <m/>
    <m/>
  </r>
  <r>
    <d v="2012-12-31T00:00:00"/>
    <x v="4"/>
    <x v="2"/>
    <n v="0"/>
    <x v="11"/>
    <s v="Monday"/>
    <m/>
    <m/>
    <m/>
  </r>
  <r>
    <d v="2012-01-01T00:00:00"/>
    <x v="4"/>
    <x v="3"/>
    <n v="0"/>
    <x v="0"/>
    <s v="Sunday"/>
    <m/>
    <m/>
    <m/>
  </r>
  <r>
    <d v="2012-01-02T00:00:00"/>
    <x v="4"/>
    <x v="3"/>
    <n v="0"/>
    <x v="0"/>
    <s v="Monday"/>
    <m/>
    <m/>
    <m/>
  </r>
  <r>
    <d v="2012-01-03T00:00:00"/>
    <x v="4"/>
    <x v="3"/>
    <n v="0"/>
    <x v="0"/>
    <s v="Tuesday"/>
    <m/>
    <m/>
    <m/>
  </r>
  <r>
    <d v="2012-01-04T00:00:00"/>
    <x v="4"/>
    <x v="3"/>
    <n v="0"/>
    <x v="0"/>
    <s v="Wednesday"/>
    <m/>
    <m/>
    <m/>
  </r>
  <r>
    <d v="2012-01-05T00:00:00"/>
    <x v="4"/>
    <x v="3"/>
    <n v="0"/>
    <x v="0"/>
    <s v="Thursday"/>
    <m/>
    <m/>
    <m/>
  </r>
  <r>
    <d v="2012-01-06T00:00:00"/>
    <x v="4"/>
    <x v="3"/>
    <n v="37"/>
    <x v="0"/>
    <s v="Friday"/>
    <m/>
    <m/>
    <m/>
  </r>
  <r>
    <d v="2012-01-07T00:00:00"/>
    <x v="4"/>
    <x v="3"/>
    <n v="0"/>
    <x v="0"/>
    <s v="Saturday"/>
    <m/>
    <m/>
    <m/>
  </r>
  <r>
    <d v="2012-01-08T00:00:00"/>
    <x v="4"/>
    <x v="3"/>
    <n v="0"/>
    <x v="0"/>
    <s v="Sunday"/>
    <m/>
    <m/>
    <m/>
  </r>
  <r>
    <d v="2012-01-09T00:00:00"/>
    <x v="4"/>
    <x v="3"/>
    <n v="0"/>
    <x v="0"/>
    <s v="Monday"/>
    <m/>
    <m/>
    <m/>
  </r>
  <r>
    <d v="2012-01-10T00:00:00"/>
    <x v="4"/>
    <x v="3"/>
    <n v="0"/>
    <x v="0"/>
    <s v="Tuesday"/>
    <m/>
    <m/>
    <m/>
  </r>
  <r>
    <d v="2012-01-11T00:00:00"/>
    <x v="4"/>
    <x v="3"/>
    <n v="0"/>
    <x v="0"/>
    <s v="Wednesday"/>
    <m/>
    <m/>
    <m/>
  </r>
  <r>
    <d v="2012-01-12T00:00:00"/>
    <x v="4"/>
    <x v="3"/>
    <n v="0"/>
    <x v="0"/>
    <s v="Thursday"/>
    <m/>
    <m/>
    <m/>
  </r>
  <r>
    <d v="2012-01-13T00:00:00"/>
    <x v="4"/>
    <x v="3"/>
    <n v="73"/>
    <x v="0"/>
    <s v="Friday"/>
    <m/>
    <m/>
    <m/>
  </r>
  <r>
    <d v="2012-01-14T00:00:00"/>
    <x v="4"/>
    <x v="3"/>
    <n v="0"/>
    <x v="0"/>
    <s v="Saturday"/>
    <m/>
    <m/>
    <m/>
  </r>
  <r>
    <d v="2012-01-15T00:00:00"/>
    <x v="4"/>
    <x v="3"/>
    <n v="0"/>
    <x v="0"/>
    <s v="Sunday"/>
    <m/>
    <m/>
    <m/>
  </r>
  <r>
    <d v="2012-01-16T00:00:00"/>
    <x v="4"/>
    <x v="3"/>
    <n v="0"/>
    <x v="0"/>
    <s v="Monday"/>
    <m/>
    <m/>
    <m/>
  </r>
  <r>
    <d v="2012-01-17T00:00:00"/>
    <x v="4"/>
    <x v="3"/>
    <n v="0"/>
    <x v="0"/>
    <s v="Tuesday"/>
    <m/>
    <m/>
    <m/>
  </r>
  <r>
    <d v="2012-01-18T00:00:00"/>
    <x v="4"/>
    <x v="3"/>
    <n v="0"/>
    <x v="0"/>
    <s v="Wednesday"/>
    <m/>
    <m/>
    <m/>
  </r>
  <r>
    <d v="2012-01-19T00:00:00"/>
    <x v="4"/>
    <x v="3"/>
    <n v="0"/>
    <x v="0"/>
    <s v="Thursday"/>
    <m/>
    <m/>
    <m/>
  </r>
  <r>
    <d v="2012-01-20T00:00:00"/>
    <x v="4"/>
    <x v="3"/>
    <n v="44"/>
    <x v="0"/>
    <s v="Friday"/>
    <m/>
    <m/>
    <m/>
  </r>
  <r>
    <d v="2012-01-21T00:00:00"/>
    <x v="4"/>
    <x v="3"/>
    <n v="0"/>
    <x v="0"/>
    <s v="Saturday"/>
    <m/>
    <m/>
    <m/>
  </r>
  <r>
    <d v="2012-01-22T00:00:00"/>
    <x v="4"/>
    <x v="3"/>
    <n v="0"/>
    <x v="0"/>
    <s v="Sunday"/>
    <m/>
    <m/>
    <m/>
  </r>
  <r>
    <d v="2012-01-23T00:00:00"/>
    <x v="4"/>
    <x v="3"/>
    <n v="0"/>
    <x v="0"/>
    <s v="Monday"/>
    <m/>
    <m/>
    <m/>
  </r>
  <r>
    <d v="2012-01-24T00:00:00"/>
    <x v="4"/>
    <x v="3"/>
    <n v="0"/>
    <x v="0"/>
    <s v="Tuesday"/>
    <m/>
    <m/>
    <m/>
  </r>
  <r>
    <d v="2012-01-25T00:00:00"/>
    <x v="4"/>
    <x v="3"/>
    <n v="0"/>
    <x v="0"/>
    <s v="Wednesday"/>
    <m/>
    <m/>
    <m/>
  </r>
  <r>
    <d v="2012-01-26T00:00:00"/>
    <x v="4"/>
    <x v="3"/>
    <n v="0"/>
    <x v="0"/>
    <s v="Thursday"/>
    <m/>
    <m/>
    <m/>
  </r>
  <r>
    <d v="2012-01-27T00:00:00"/>
    <x v="4"/>
    <x v="3"/>
    <n v="57"/>
    <x v="0"/>
    <s v="Friday"/>
    <m/>
    <m/>
    <m/>
  </r>
  <r>
    <d v="2012-01-28T00:00:00"/>
    <x v="4"/>
    <x v="3"/>
    <n v="0"/>
    <x v="0"/>
    <s v="Saturday"/>
    <m/>
    <m/>
    <m/>
  </r>
  <r>
    <d v="2012-01-29T00:00:00"/>
    <x v="4"/>
    <x v="3"/>
    <n v="0"/>
    <x v="0"/>
    <s v="Sunday"/>
    <m/>
    <m/>
    <m/>
  </r>
  <r>
    <d v="2012-01-30T00:00:00"/>
    <x v="4"/>
    <x v="3"/>
    <n v="0"/>
    <x v="0"/>
    <s v="Monday"/>
    <m/>
    <m/>
    <m/>
  </r>
  <r>
    <d v="2012-01-31T00:00:00"/>
    <x v="4"/>
    <x v="3"/>
    <n v="0"/>
    <x v="0"/>
    <s v="Tuesday"/>
    <m/>
    <m/>
    <m/>
  </r>
  <r>
    <d v="2012-02-01T00:00:00"/>
    <x v="4"/>
    <x v="3"/>
    <n v="0"/>
    <x v="1"/>
    <s v="Wednesday"/>
    <m/>
    <m/>
    <m/>
  </r>
  <r>
    <d v="2012-02-02T00:00:00"/>
    <x v="4"/>
    <x v="3"/>
    <n v="0"/>
    <x v="1"/>
    <s v="Thursday"/>
    <m/>
    <m/>
    <m/>
  </r>
  <r>
    <d v="2012-02-03T00:00:00"/>
    <x v="4"/>
    <x v="3"/>
    <n v="56"/>
    <x v="1"/>
    <s v="Friday"/>
    <m/>
    <m/>
    <m/>
  </r>
  <r>
    <d v="2012-02-04T00:00:00"/>
    <x v="4"/>
    <x v="3"/>
    <n v="0"/>
    <x v="1"/>
    <s v="Saturday"/>
    <m/>
    <m/>
    <m/>
  </r>
  <r>
    <d v="2012-02-05T00:00:00"/>
    <x v="4"/>
    <x v="3"/>
    <n v="0"/>
    <x v="1"/>
    <s v="Sunday"/>
    <m/>
    <m/>
    <m/>
  </r>
  <r>
    <d v="2012-02-06T00:00:00"/>
    <x v="4"/>
    <x v="3"/>
    <n v="0"/>
    <x v="1"/>
    <s v="Monday"/>
    <m/>
    <m/>
    <m/>
  </r>
  <r>
    <d v="2012-02-07T00:00:00"/>
    <x v="4"/>
    <x v="3"/>
    <n v="0"/>
    <x v="1"/>
    <s v="Tuesday"/>
    <m/>
    <m/>
    <m/>
  </r>
  <r>
    <d v="2012-02-08T00:00:00"/>
    <x v="4"/>
    <x v="3"/>
    <n v="0"/>
    <x v="1"/>
    <s v="Wednesday"/>
    <m/>
    <m/>
    <m/>
  </r>
  <r>
    <d v="2012-02-09T00:00:00"/>
    <x v="4"/>
    <x v="3"/>
    <n v="0"/>
    <x v="1"/>
    <s v="Thursday"/>
    <m/>
    <m/>
    <m/>
  </r>
  <r>
    <d v="2012-02-10T00:00:00"/>
    <x v="4"/>
    <x v="3"/>
    <n v="40"/>
    <x v="1"/>
    <s v="Friday"/>
    <m/>
    <m/>
    <m/>
  </r>
  <r>
    <d v="2012-02-11T00:00:00"/>
    <x v="4"/>
    <x v="3"/>
    <n v="0"/>
    <x v="1"/>
    <s v="Saturday"/>
    <m/>
    <m/>
    <m/>
  </r>
  <r>
    <d v="2012-02-12T00:00:00"/>
    <x v="4"/>
    <x v="3"/>
    <n v="0"/>
    <x v="1"/>
    <s v="Sunday"/>
    <m/>
    <m/>
    <m/>
  </r>
  <r>
    <d v="2012-02-13T00:00:00"/>
    <x v="4"/>
    <x v="3"/>
    <n v="0"/>
    <x v="1"/>
    <s v="Monday"/>
    <m/>
    <m/>
    <m/>
  </r>
  <r>
    <d v="2012-02-14T00:00:00"/>
    <x v="4"/>
    <x v="3"/>
    <n v="0"/>
    <x v="1"/>
    <s v="Tuesday"/>
    <m/>
    <m/>
    <m/>
  </r>
  <r>
    <d v="2012-02-15T00:00:00"/>
    <x v="4"/>
    <x v="3"/>
    <n v="0"/>
    <x v="1"/>
    <s v="Wednesday"/>
    <m/>
    <m/>
    <m/>
  </r>
  <r>
    <d v="2012-02-16T00:00:00"/>
    <x v="4"/>
    <x v="3"/>
    <n v="0"/>
    <x v="1"/>
    <s v="Thursday"/>
    <m/>
    <m/>
    <m/>
  </r>
  <r>
    <d v="2012-02-17T00:00:00"/>
    <x v="4"/>
    <x v="3"/>
    <n v="71"/>
    <x v="1"/>
    <s v="Friday"/>
    <m/>
    <m/>
    <m/>
  </r>
  <r>
    <d v="2012-02-18T00:00:00"/>
    <x v="4"/>
    <x v="3"/>
    <n v="0"/>
    <x v="1"/>
    <s v="Saturday"/>
    <m/>
    <m/>
    <m/>
  </r>
  <r>
    <d v="2012-02-19T00:00:00"/>
    <x v="4"/>
    <x v="3"/>
    <n v="0"/>
    <x v="1"/>
    <s v="Sunday"/>
    <m/>
    <m/>
    <m/>
  </r>
  <r>
    <d v="2012-02-20T00:00:00"/>
    <x v="4"/>
    <x v="3"/>
    <n v="0"/>
    <x v="1"/>
    <s v="Monday"/>
    <m/>
    <m/>
    <m/>
  </r>
  <r>
    <d v="2012-02-21T00:00:00"/>
    <x v="4"/>
    <x v="3"/>
    <n v="0"/>
    <x v="1"/>
    <s v="Tuesday"/>
    <m/>
    <m/>
    <m/>
  </r>
  <r>
    <d v="2012-02-22T00:00:00"/>
    <x v="4"/>
    <x v="3"/>
    <n v="0"/>
    <x v="1"/>
    <s v="Wednesday"/>
    <m/>
    <m/>
    <m/>
  </r>
  <r>
    <d v="2012-02-23T00:00:00"/>
    <x v="4"/>
    <x v="3"/>
    <n v="0"/>
    <x v="1"/>
    <s v="Thursday"/>
    <m/>
    <m/>
    <m/>
  </r>
  <r>
    <d v="2012-02-24T00:00:00"/>
    <x v="4"/>
    <x v="3"/>
    <n v="54"/>
    <x v="1"/>
    <s v="Friday"/>
    <m/>
    <m/>
    <m/>
  </r>
  <r>
    <d v="2012-02-25T00:00:00"/>
    <x v="4"/>
    <x v="3"/>
    <n v="0"/>
    <x v="1"/>
    <s v="Saturday"/>
    <m/>
    <m/>
    <m/>
  </r>
  <r>
    <d v="2012-02-26T00:00:00"/>
    <x v="4"/>
    <x v="3"/>
    <n v="0"/>
    <x v="1"/>
    <s v="Sunday"/>
    <m/>
    <m/>
    <m/>
  </r>
  <r>
    <d v="2012-02-27T00:00:00"/>
    <x v="4"/>
    <x v="3"/>
    <n v="0"/>
    <x v="1"/>
    <s v="Monday"/>
    <m/>
    <m/>
    <m/>
  </r>
  <r>
    <d v="2012-02-28T00:00:00"/>
    <x v="4"/>
    <x v="3"/>
    <n v="0"/>
    <x v="1"/>
    <s v="Tuesday"/>
    <m/>
    <m/>
    <m/>
  </r>
  <r>
    <d v="2012-02-29T00:00:00"/>
    <x v="4"/>
    <x v="3"/>
    <n v="0"/>
    <x v="1"/>
    <s v="Wednesday"/>
    <m/>
    <m/>
    <m/>
  </r>
  <r>
    <d v="2012-03-01T00:00:00"/>
    <x v="4"/>
    <x v="3"/>
    <n v="0"/>
    <x v="2"/>
    <s v="Thursday"/>
    <m/>
    <m/>
    <m/>
  </r>
  <r>
    <d v="2012-03-02T00:00:00"/>
    <x v="4"/>
    <x v="3"/>
    <n v="69"/>
    <x v="2"/>
    <s v="Friday"/>
    <m/>
    <m/>
    <m/>
  </r>
  <r>
    <d v="2012-03-03T00:00:00"/>
    <x v="4"/>
    <x v="3"/>
    <n v="0"/>
    <x v="2"/>
    <s v="Saturday"/>
    <m/>
    <m/>
    <m/>
  </r>
  <r>
    <d v="2012-03-04T00:00:00"/>
    <x v="4"/>
    <x v="3"/>
    <n v="0"/>
    <x v="2"/>
    <s v="Sunday"/>
    <m/>
    <m/>
    <m/>
  </r>
  <r>
    <d v="2012-03-05T00:00:00"/>
    <x v="4"/>
    <x v="3"/>
    <n v="0"/>
    <x v="2"/>
    <s v="Monday"/>
    <m/>
    <m/>
    <m/>
  </r>
  <r>
    <d v="2012-03-06T00:00:00"/>
    <x v="4"/>
    <x v="3"/>
    <n v="0"/>
    <x v="2"/>
    <s v="Tuesday"/>
    <m/>
    <m/>
    <m/>
  </r>
  <r>
    <d v="2012-03-07T00:00:00"/>
    <x v="4"/>
    <x v="3"/>
    <n v="0"/>
    <x v="2"/>
    <s v="Wednesday"/>
    <m/>
    <m/>
    <m/>
  </r>
  <r>
    <d v="2012-03-08T00:00:00"/>
    <x v="4"/>
    <x v="3"/>
    <n v="0"/>
    <x v="2"/>
    <s v="Thursday"/>
    <m/>
    <m/>
    <m/>
  </r>
  <r>
    <d v="2012-03-09T00:00:00"/>
    <x v="4"/>
    <x v="3"/>
    <n v="39"/>
    <x v="2"/>
    <s v="Friday"/>
    <m/>
    <m/>
    <m/>
  </r>
  <r>
    <d v="2012-03-10T00:00:00"/>
    <x v="4"/>
    <x v="3"/>
    <n v="0"/>
    <x v="2"/>
    <s v="Saturday"/>
    <m/>
    <m/>
    <m/>
  </r>
  <r>
    <d v="2012-03-11T00:00:00"/>
    <x v="4"/>
    <x v="3"/>
    <n v="0"/>
    <x v="2"/>
    <s v="Sunday"/>
    <m/>
    <m/>
    <m/>
  </r>
  <r>
    <d v="2012-03-12T00:00:00"/>
    <x v="4"/>
    <x v="3"/>
    <n v="0"/>
    <x v="2"/>
    <s v="Monday"/>
    <m/>
    <m/>
    <m/>
  </r>
  <r>
    <d v="2012-03-13T00:00:00"/>
    <x v="4"/>
    <x v="3"/>
    <n v="0"/>
    <x v="2"/>
    <s v="Tuesday"/>
    <m/>
    <m/>
    <m/>
  </r>
  <r>
    <d v="2012-03-14T00:00:00"/>
    <x v="4"/>
    <x v="3"/>
    <n v="0"/>
    <x v="2"/>
    <s v="Wednesday"/>
    <m/>
    <m/>
    <m/>
  </r>
  <r>
    <d v="2012-03-15T00:00:00"/>
    <x v="4"/>
    <x v="3"/>
    <n v="0"/>
    <x v="2"/>
    <s v="Thursday"/>
    <m/>
    <m/>
    <m/>
  </r>
  <r>
    <d v="2012-03-16T00:00:00"/>
    <x v="4"/>
    <x v="3"/>
    <n v="56"/>
    <x v="2"/>
    <s v="Friday"/>
    <m/>
    <m/>
    <m/>
  </r>
  <r>
    <d v="2012-03-17T00:00:00"/>
    <x v="4"/>
    <x v="3"/>
    <n v="0"/>
    <x v="2"/>
    <s v="Saturday"/>
    <m/>
    <m/>
    <m/>
  </r>
  <r>
    <d v="2012-03-18T00:00:00"/>
    <x v="4"/>
    <x v="3"/>
    <n v="0"/>
    <x v="2"/>
    <s v="Sunday"/>
    <m/>
    <m/>
    <m/>
  </r>
  <r>
    <d v="2012-03-19T00:00:00"/>
    <x v="4"/>
    <x v="3"/>
    <n v="0"/>
    <x v="2"/>
    <s v="Monday"/>
    <m/>
    <m/>
    <m/>
  </r>
  <r>
    <d v="2012-03-20T00:00:00"/>
    <x v="4"/>
    <x v="3"/>
    <n v="0"/>
    <x v="2"/>
    <s v="Tuesday"/>
    <m/>
    <m/>
    <m/>
  </r>
  <r>
    <d v="2012-03-21T00:00:00"/>
    <x v="4"/>
    <x v="3"/>
    <n v="0"/>
    <x v="2"/>
    <s v="Wednesday"/>
    <m/>
    <m/>
    <m/>
  </r>
  <r>
    <d v="2012-03-22T00:00:00"/>
    <x v="4"/>
    <x v="3"/>
    <n v="0"/>
    <x v="2"/>
    <s v="Thursday"/>
    <m/>
    <m/>
    <m/>
  </r>
  <r>
    <d v="2012-03-23T00:00:00"/>
    <x v="4"/>
    <x v="3"/>
    <n v="58"/>
    <x v="2"/>
    <s v="Friday"/>
    <m/>
    <m/>
    <m/>
  </r>
  <r>
    <d v="2012-03-24T00:00:00"/>
    <x v="4"/>
    <x v="3"/>
    <n v="0"/>
    <x v="2"/>
    <s v="Saturday"/>
    <m/>
    <m/>
    <m/>
  </r>
  <r>
    <d v="2012-03-25T00:00:00"/>
    <x v="4"/>
    <x v="3"/>
    <n v="0"/>
    <x v="2"/>
    <s v="Sunday"/>
    <m/>
    <m/>
    <m/>
  </r>
  <r>
    <d v="2012-03-26T00:00:00"/>
    <x v="4"/>
    <x v="3"/>
    <n v="0"/>
    <x v="2"/>
    <s v="Monday"/>
    <m/>
    <m/>
    <m/>
  </r>
  <r>
    <d v="2012-03-27T00:00:00"/>
    <x v="4"/>
    <x v="3"/>
    <n v="0"/>
    <x v="2"/>
    <s v="Tuesday"/>
    <m/>
    <m/>
    <m/>
  </r>
  <r>
    <d v="2012-03-28T00:00:00"/>
    <x v="4"/>
    <x v="3"/>
    <n v="0"/>
    <x v="2"/>
    <s v="Wednesday"/>
    <m/>
    <m/>
    <m/>
  </r>
  <r>
    <d v="2012-03-29T00:00:00"/>
    <x v="4"/>
    <x v="3"/>
    <n v="0"/>
    <x v="2"/>
    <s v="Thursday"/>
    <m/>
    <m/>
    <m/>
  </r>
  <r>
    <d v="2012-03-30T00:00:00"/>
    <x v="4"/>
    <x v="3"/>
    <n v="76"/>
    <x v="2"/>
    <s v="Friday"/>
    <m/>
    <m/>
    <m/>
  </r>
  <r>
    <d v="2012-03-31T00:00:00"/>
    <x v="4"/>
    <x v="3"/>
    <n v="0"/>
    <x v="2"/>
    <s v="Saturday"/>
    <m/>
    <m/>
    <m/>
  </r>
  <r>
    <d v="2012-04-01T00:00:00"/>
    <x v="4"/>
    <x v="3"/>
    <n v="0"/>
    <x v="3"/>
    <s v="Sunday"/>
    <m/>
    <m/>
    <m/>
  </r>
  <r>
    <d v="2012-04-02T00:00:00"/>
    <x v="4"/>
    <x v="3"/>
    <n v="0"/>
    <x v="3"/>
    <s v="Monday"/>
    <m/>
    <m/>
    <m/>
  </r>
  <r>
    <d v="2012-04-03T00:00:00"/>
    <x v="4"/>
    <x v="3"/>
    <n v="0"/>
    <x v="3"/>
    <s v="Tuesday"/>
    <m/>
    <m/>
    <m/>
  </r>
  <r>
    <d v="2012-04-04T00:00:00"/>
    <x v="4"/>
    <x v="3"/>
    <n v="0"/>
    <x v="3"/>
    <s v="Wednesday"/>
    <m/>
    <m/>
    <m/>
  </r>
  <r>
    <d v="2012-04-05T00:00:00"/>
    <x v="4"/>
    <x v="3"/>
    <n v="0"/>
    <x v="3"/>
    <s v="Thursday"/>
    <m/>
    <m/>
    <m/>
  </r>
  <r>
    <d v="2012-04-06T00:00:00"/>
    <x v="4"/>
    <x v="3"/>
    <n v="55"/>
    <x v="3"/>
    <s v="Friday"/>
    <m/>
    <m/>
    <m/>
  </r>
  <r>
    <d v="2012-04-07T00:00:00"/>
    <x v="4"/>
    <x v="3"/>
    <n v="0"/>
    <x v="3"/>
    <s v="Saturday"/>
    <m/>
    <m/>
    <m/>
  </r>
  <r>
    <d v="2012-04-08T00:00:00"/>
    <x v="4"/>
    <x v="3"/>
    <n v="0"/>
    <x v="3"/>
    <s v="Sunday"/>
    <m/>
    <m/>
    <m/>
  </r>
  <r>
    <d v="2012-04-09T00:00:00"/>
    <x v="4"/>
    <x v="3"/>
    <n v="0"/>
    <x v="3"/>
    <s v="Monday"/>
    <m/>
    <m/>
    <m/>
  </r>
  <r>
    <d v="2012-04-10T00:00:00"/>
    <x v="4"/>
    <x v="3"/>
    <n v="0"/>
    <x v="3"/>
    <s v="Tuesday"/>
    <m/>
    <m/>
    <m/>
  </r>
  <r>
    <d v="2012-04-11T00:00:00"/>
    <x v="4"/>
    <x v="3"/>
    <n v="0"/>
    <x v="3"/>
    <s v="Wednesday"/>
    <m/>
    <m/>
    <m/>
  </r>
  <r>
    <d v="2012-04-12T00:00:00"/>
    <x v="4"/>
    <x v="3"/>
    <n v="0"/>
    <x v="3"/>
    <s v="Thursday"/>
    <m/>
    <m/>
    <m/>
  </r>
  <r>
    <d v="2012-04-13T00:00:00"/>
    <x v="4"/>
    <x v="3"/>
    <n v="0"/>
    <x v="3"/>
    <s v="Friday"/>
    <m/>
    <m/>
    <m/>
  </r>
  <r>
    <d v="2012-04-14T00:00:00"/>
    <x v="4"/>
    <x v="3"/>
    <n v="0"/>
    <x v="3"/>
    <s v="Saturday"/>
    <m/>
    <m/>
    <m/>
  </r>
  <r>
    <d v="2012-04-15T00:00:00"/>
    <x v="4"/>
    <x v="3"/>
    <n v="0"/>
    <x v="3"/>
    <s v="Sunday"/>
    <m/>
    <m/>
    <m/>
  </r>
  <r>
    <d v="2012-04-16T00:00:00"/>
    <x v="4"/>
    <x v="3"/>
    <n v="0"/>
    <x v="3"/>
    <s v="Monday"/>
    <m/>
    <m/>
    <m/>
  </r>
  <r>
    <d v="2012-04-17T00:00:00"/>
    <x v="4"/>
    <x v="3"/>
    <n v="0"/>
    <x v="3"/>
    <s v="Tuesday"/>
    <m/>
    <m/>
    <m/>
  </r>
  <r>
    <d v="2012-04-18T00:00:00"/>
    <x v="4"/>
    <x v="3"/>
    <n v="0"/>
    <x v="3"/>
    <s v="Wednesday"/>
    <m/>
    <m/>
    <m/>
  </r>
  <r>
    <d v="2012-04-19T00:00:00"/>
    <x v="4"/>
    <x v="3"/>
    <n v="0"/>
    <x v="3"/>
    <s v="Thursday"/>
    <m/>
    <m/>
    <m/>
  </r>
  <r>
    <d v="2012-04-20T00:00:00"/>
    <x v="4"/>
    <x v="3"/>
    <n v="0"/>
    <x v="3"/>
    <s v="Friday"/>
    <m/>
    <m/>
    <m/>
  </r>
  <r>
    <d v="2012-04-21T00:00:00"/>
    <x v="4"/>
    <x v="3"/>
    <n v="0"/>
    <x v="3"/>
    <s v="Saturday"/>
    <m/>
    <m/>
    <m/>
  </r>
  <r>
    <d v="2012-04-22T00:00:00"/>
    <x v="4"/>
    <x v="3"/>
    <n v="0"/>
    <x v="3"/>
    <s v="Sunday"/>
    <m/>
    <m/>
    <m/>
  </r>
  <r>
    <d v="2012-04-23T00:00:00"/>
    <x v="4"/>
    <x v="3"/>
    <n v="0"/>
    <x v="3"/>
    <s v="Monday"/>
    <m/>
    <m/>
    <m/>
  </r>
  <r>
    <d v="2012-04-24T00:00:00"/>
    <x v="4"/>
    <x v="3"/>
    <n v="0"/>
    <x v="3"/>
    <s v="Tuesday"/>
    <m/>
    <m/>
    <m/>
  </r>
  <r>
    <d v="2012-04-25T00:00:00"/>
    <x v="4"/>
    <x v="3"/>
    <n v="0"/>
    <x v="3"/>
    <s v="Wednesday"/>
    <m/>
    <m/>
    <m/>
  </r>
  <r>
    <d v="2012-04-26T00:00:00"/>
    <x v="4"/>
    <x v="3"/>
    <n v="0"/>
    <x v="3"/>
    <s v="Thursday"/>
    <m/>
    <m/>
    <m/>
  </r>
  <r>
    <d v="2012-04-27T00:00:00"/>
    <x v="4"/>
    <x v="3"/>
    <n v="0"/>
    <x v="3"/>
    <s v="Friday"/>
    <m/>
    <m/>
    <m/>
  </r>
  <r>
    <d v="2012-04-28T00:00:00"/>
    <x v="4"/>
    <x v="3"/>
    <n v="0"/>
    <x v="3"/>
    <s v="Saturday"/>
    <m/>
    <m/>
    <m/>
  </r>
  <r>
    <d v="2012-04-29T00:00:00"/>
    <x v="4"/>
    <x v="3"/>
    <n v="0"/>
    <x v="3"/>
    <s v="Sunday"/>
    <m/>
    <m/>
    <m/>
  </r>
  <r>
    <d v="2012-04-30T00:00:00"/>
    <x v="4"/>
    <x v="3"/>
    <n v="0"/>
    <x v="3"/>
    <s v="Monday"/>
    <m/>
    <m/>
    <m/>
  </r>
  <r>
    <d v="2012-05-01T00:00:00"/>
    <x v="4"/>
    <x v="3"/>
    <n v="0"/>
    <x v="4"/>
    <s v="Tuesday"/>
    <m/>
    <m/>
    <m/>
  </r>
  <r>
    <d v="2012-05-02T00:00:00"/>
    <x v="4"/>
    <x v="3"/>
    <n v="0"/>
    <x v="4"/>
    <s v="Wednesday"/>
    <m/>
    <m/>
    <m/>
  </r>
  <r>
    <d v="2012-05-03T00:00:00"/>
    <x v="4"/>
    <x v="3"/>
    <n v="0"/>
    <x v="4"/>
    <s v="Thursday"/>
    <m/>
    <m/>
    <m/>
  </r>
  <r>
    <d v="2012-05-04T00:00:00"/>
    <x v="4"/>
    <x v="3"/>
    <n v="0"/>
    <x v="4"/>
    <s v="Friday"/>
    <m/>
    <m/>
    <m/>
  </r>
  <r>
    <d v="2012-05-05T00:00:00"/>
    <x v="4"/>
    <x v="3"/>
    <n v="0"/>
    <x v="4"/>
    <s v="Saturday"/>
    <m/>
    <m/>
    <m/>
  </r>
  <r>
    <d v="2012-05-06T00:00:00"/>
    <x v="4"/>
    <x v="3"/>
    <n v="0"/>
    <x v="4"/>
    <s v="Sunday"/>
    <m/>
    <m/>
    <m/>
  </r>
  <r>
    <d v="2012-05-07T00:00:00"/>
    <x v="4"/>
    <x v="3"/>
    <n v="0"/>
    <x v="4"/>
    <s v="Monday"/>
    <m/>
    <m/>
    <m/>
  </r>
  <r>
    <d v="2012-05-08T00:00:00"/>
    <x v="4"/>
    <x v="3"/>
    <n v="0"/>
    <x v="4"/>
    <s v="Tuesday"/>
    <m/>
    <m/>
    <m/>
  </r>
  <r>
    <d v="2012-05-09T00:00:00"/>
    <x v="4"/>
    <x v="3"/>
    <n v="0"/>
    <x v="4"/>
    <s v="Wednesday"/>
    <m/>
    <m/>
    <m/>
  </r>
  <r>
    <d v="2012-05-10T00:00:00"/>
    <x v="4"/>
    <x v="3"/>
    <n v="0"/>
    <x v="4"/>
    <s v="Thursday"/>
    <m/>
    <m/>
    <m/>
  </r>
  <r>
    <d v="2012-05-11T00:00:00"/>
    <x v="4"/>
    <x v="3"/>
    <n v="0"/>
    <x v="4"/>
    <s v="Friday"/>
    <m/>
    <m/>
    <m/>
  </r>
  <r>
    <d v="2012-05-12T00:00:00"/>
    <x v="4"/>
    <x v="3"/>
    <n v="0"/>
    <x v="4"/>
    <s v="Saturday"/>
    <m/>
    <m/>
    <m/>
  </r>
  <r>
    <d v="2012-05-13T00:00:00"/>
    <x v="4"/>
    <x v="3"/>
    <n v="0"/>
    <x v="4"/>
    <s v="Sunday"/>
    <m/>
    <m/>
    <m/>
  </r>
  <r>
    <d v="2012-05-14T00:00:00"/>
    <x v="4"/>
    <x v="3"/>
    <n v="0"/>
    <x v="4"/>
    <s v="Monday"/>
    <m/>
    <m/>
    <m/>
  </r>
  <r>
    <d v="2012-05-15T00:00:00"/>
    <x v="4"/>
    <x v="3"/>
    <n v="0"/>
    <x v="4"/>
    <s v="Tuesday"/>
    <m/>
    <m/>
    <m/>
  </r>
  <r>
    <d v="2012-05-16T00:00:00"/>
    <x v="4"/>
    <x v="3"/>
    <n v="0"/>
    <x v="4"/>
    <s v="Wednesday"/>
    <m/>
    <m/>
    <m/>
  </r>
  <r>
    <d v="2012-05-17T00:00:00"/>
    <x v="4"/>
    <x v="3"/>
    <n v="0"/>
    <x v="4"/>
    <s v="Thursday"/>
    <m/>
    <m/>
    <m/>
  </r>
  <r>
    <d v="2012-05-18T00:00:00"/>
    <x v="4"/>
    <x v="3"/>
    <n v="0"/>
    <x v="4"/>
    <s v="Friday"/>
    <m/>
    <m/>
    <m/>
  </r>
  <r>
    <d v="2012-05-19T00:00:00"/>
    <x v="4"/>
    <x v="3"/>
    <n v="0"/>
    <x v="4"/>
    <s v="Saturday"/>
    <m/>
    <m/>
    <m/>
  </r>
  <r>
    <d v="2012-05-20T00:00:00"/>
    <x v="4"/>
    <x v="3"/>
    <n v="0"/>
    <x v="4"/>
    <s v="Sunday"/>
    <m/>
    <m/>
    <m/>
  </r>
  <r>
    <d v="2012-05-21T00:00:00"/>
    <x v="4"/>
    <x v="3"/>
    <n v="0"/>
    <x v="4"/>
    <s v="Monday"/>
    <m/>
    <m/>
    <m/>
  </r>
  <r>
    <d v="2012-05-22T00:00:00"/>
    <x v="4"/>
    <x v="3"/>
    <n v="0"/>
    <x v="4"/>
    <s v="Tuesday"/>
    <m/>
    <m/>
    <m/>
  </r>
  <r>
    <d v="2012-05-23T00:00:00"/>
    <x v="4"/>
    <x v="3"/>
    <n v="0"/>
    <x v="4"/>
    <s v="Wednesday"/>
    <m/>
    <m/>
    <m/>
  </r>
  <r>
    <d v="2012-05-24T00:00:00"/>
    <x v="4"/>
    <x v="3"/>
    <n v="0"/>
    <x v="4"/>
    <s v="Thursday"/>
    <m/>
    <m/>
    <m/>
  </r>
  <r>
    <d v="2012-05-25T00:00:00"/>
    <x v="4"/>
    <x v="3"/>
    <n v="0"/>
    <x v="4"/>
    <s v="Friday"/>
    <m/>
    <m/>
    <m/>
  </r>
  <r>
    <d v="2012-05-26T00:00:00"/>
    <x v="4"/>
    <x v="3"/>
    <n v="0"/>
    <x v="4"/>
    <s v="Saturday"/>
    <m/>
    <m/>
    <m/>
  </r>
  <r>
    <d v="2012-05-27T00:00:00"/>
    <x v="4"/>
    <x v="3"/>
    <n v="0"/>
    <x v="4"/>
    <s v="Sunday"/>
    <m/>
    <m/>
    <m/>
  </r>
  <r>
    <d v="2012-05-28T00:00:00"/>
    <x v="4"/>
    <x v="3"/>
    <n v="0"/>
    <x v="4"/>
    <s v="Monday"/>
    <m/>
    <m/>
    <m/>
  </r>
  <r>
    <d v="2012-05-29T00:00:00"/>
    <x v="4"/>
    <x v="3"/>
    <n v="0"/>
    <x v="4"/>
    <s v="Tuesday"/>
    <m/>
    <m/>
    <m/>
  </r>
  <r>
    <d v="2012-05-30T00:00:00"/>
    <x v="4"/>
    <x v="3"/>
    <n v="0"/>
    <x v="4"/>
    <s v="Wednesday"/>
    <m/>
    <m/>
    <m/>
  </r>
  <r>
    <d v="2012-05-31T00:00:00"/>
    <x v="4"/>
    <x v="3"/>
    <n v="0"/>
    <x v="4"/>
    <s v="Thursday"/>
    <m/>
    <m/>
    <m/>
  </r>
  <r>
    <d v="2012-06-01T00:00:00"/>
    <x v="4"/>
    <x v="3"/>
    <n v="0"/>
    <x v="5"/>
    <s v="Friday"/>
    <m/>
    <m/>
    <m/>
  </r>
  <r>
    <d v="2012-06-02T00:00:00"/>
    <x v="4"/>
    <x v="3"/>
    <n v="0"/>
    <x v="5"/>
    <s v="Saturday"/>
    <m/>
    <m/>
    <m/>
  </r>
  <r>
    <d v="2012-06-03T00:00:00"/>
    <x v="4"/>
    <x v="3"/>
    <n v="0"/>
    <x v="5"/>
    <s v="Sunday"/>
    <m/>
    <m/>
    <m/>
  </r>
  <r>
    <d v="2012-06-04T00:00:00"/>
    <x v="4"/>
    <x v="3"/>
    <n v="0"/>
    <x v="5"/>
    <s v="Monday"/>
    <m/>
    <m/>
    <m/>
  </r>
  <r>
    <d v="2012-06-05T00:00:00"/>
    <x v="4"/>
    <x v="3"/>
    <n v="0"/>
    <x v="5"/>
    <s v="Tuesday"/>
    <m/>
    <m/>
    <m/>
  </r>
  <r>
    <d v="2012-06-06T00:00:00"/>
    <x v="4"/>
    <x v="3"/>
    <n v="0"/>
    <x v="5"/>
    <s v="Wednesday"/>
    <m/>
    <m/>
    <m/>
  </r>
  <r>
    <d v="2012-06-07T00:00:00"/>
    <x v="4"/>
    <x v="3"/>
    <n v="0"/>
    <x v="5"/>
    <s v="Thursday"/>
    <m/>
    <m/>
    <m/>
  </r>
  <r>
    <d v="2012-06-08T00:00:00"/>
    <x v="4"/>
    <x v="3"/>
    <n v="0"/>
    <x v="5"/>
    <s v="Friday"/>
    <m/>
    <m/>
    <m/>
  </r>
  <r>
    <d v="2012-06-09T00:00:00"/>
    <x v="4"/>
    <x v="3"/>
    <n v="0"/>
    <x v="5"/>
    <s v="Saturday"/>
    <m/>
    <m/>
    <m/>
  </r>
  <r>
    <d v="2012-06-10T00:00:00"/>
    <x v="4"/>
    <x v="3"/>
    <n v="0"/>
    <x v="5"/>
    <s v="Sunday"/>
    <m/>
    <m/>
    <m/>
  </r>
  <r>
    <d v="2012-06-11T00:00:00"/>
    <x v="4"/>
    <x v="3"/>
    <n v="0"/>
    <x v="5"/>
    <s v="Monday"/>
    <m/>
    <m/>
    <m/>
  </r>
  <r>
    <d v="2012-06-12T00:00:00"/>
    <x v="4"/>
    <x v="3"/>
    <n v="0"/>
    <x v="5"/>
    <s v="Tuesday"/>
    <m/>
    <m/>
    <m/>
  </r>
  <r>
    <d v="2012-06-13T00:00:00"/>
    <x v="4"/>
    <x v="3"/>
    <n v="0"/>
    <x v="5"/>
    <s v="Wednesday"/>
    <m/>
    <m/>
    <m/>
  </r>
  <r>
    <d v="2012-06-14T00:00:00"/>
    <x v="4"/>
    <x v="3"/>
    <n v="0"/>
    <x v="5"/>
    <s v="Thursday"/>
    <m/>
    <m/>
    <m/>
  </r>
  <r>
    <d v="2012-06-15T00:00:00"/>
    <x v="4"/>
    <x v="3"/>
    <n v="0"/>
    <x v="5"/>
    <s v="Friday"/>
    <m/>
    <m/>
    <m/>
  </r>
  <r>
    <d v="2012-06-16T00:00:00"/>
    <x v="4"/>
    <x v="3"/>
    <n v="0"/>
    <x v="5"/>
    <s v="Saturday"/>
    <m/>
    <m/>
    <m/>
  </r>
  <r>
    <d v="2012-06-17T00:00:00"/>
    <x v="4"/>
    <x v="3"/>
    <n v="0"/>
    <x v="5"/>
    <s v="Sunday"/>
    <m/>
    <m/>
    <m/>
  </r>
  <r>
    <d v="2012-06-18T00:00:00"/>
    <x v="4"/>
    <x v="3"/>
    <n v="0"/>
    <x v="5"/>
    <s v="Monday"/>
    <m/>
    <m/>
    <m/>
  </r>
  <r>
    <d v="2012-06-19T00:00:00"/>
    <x v="4"/>
    <x v="3"/>
    <n v="0"/>
    <x v="5"/>
    <s v="Tuesday"/>
    <m/>
    <m/>
    <m/>
  </r>
  <r>
    <d v="2012-06-20T00:00:00"/>
    <x v="4"/>
    <x v="3"/>
    <n v="0"/>
    <x v="5"/>
    <s v="Wednesday"/>
    <m/>
    <m/>
    <m/>
  </r>
  <r>
    <d v="2012-06-21T00:00:00"/>
    <x v="4"/>
    <x v="3"/>
    <n v="0"/>
    <x v="5"/>
    <s v="Thursday"/>
    <m/>
    <m/>
    <m/>
  </r>
  <r>
    <d v="2012-06-22T00:00:00"/>
    <x v="4"/>
    <x v="3"/>
    <n v="0"/>
    <x v="5"/>
    <s v="Friday"/>
    <m/>
    <m/>
    <m/>
  </r>
  <r>
    <d v="2012-06-23T00:00:00"/>
    <x v="4"/>
    <x v="3"/>
    <n v="0"/>
    <x v="5"/>
    <s v="Saturday"/>
    <m/>
    <m/>
    <m/>
  </r>
  <r>
    <d v="2012-06-24T00:00:00"/>
    <x v="4"/>
    <x v="3"/>
    <n v="0"/>
    <x v="5"/>
    <s v="Sunday"/>
    <m/>
    <m/>
    <m/>
  </r>
  <r>
    <d v="2012-06-25T00:00:00"/>
    <x v="4"/>
    <x v="3"/>
    <n v="0"/>
    <x v="5"/>
    <s v="Monday"/>
    <m/>
    <m/>
    <m/>
  </r>
  <r>
    <d v="2012-06-26T00:00:00"/>
    <x v="4"/>
    <x v="3"/>
    <n v="0"/>
    <x v="5"/>
    <s v="Tuesday"/>
    <m/>
    <m/>
    <m/>
  </r>
  <r>
    <d v="2012-06-27T00:00:00"/>
    <x v="4"/>
    <x v="3"/>
    <n v="0"/>
    <x v="5"/>
    <s v="Wednesday"/>
    <m/>
    <m/>
    <m/>
  </r>
  <r>
    <d v="2012-06-28T00:00:00"/>
    <x v="4"/>
    <x v="3"/>
    <n v="0"/>
    <x v="5"/>
    <s v="Thursday"/>
    <m/>
    <m/>
    <m/>
  </r>
  <r>
    <d v="2012-06-29T00:00:00"/>
    <x v="4"/>
    <x v="3"/>
    <n v="0"/>
    <x v="5"/>
    <s v="Friday"/>
    <m/>
    <m/>
    <m/>
  </r>
  <r>
    <d v="2012-06-30T00:00:00"/>
    <x v="4"/>
    <x v="3"/>
    <n v="0"/>
    <x v="5"/>
    <s v="Saturday"/>
    <m/>
    <m/>
    <m/>
  </r>
  <r>
    <d v="2012-07-01T00:00:00"/>
    <x v="4"/>
    <x v="3"/>
    <n v="0"/>
    <x v="6"/>
    <s v="Sunday"/>
    <m/>
    <m/>
    <m/>
  </r>
  <r>
    <d v="2012-07-02T00:00:00"/>
    <x v="4"/>
    <x v="3"/>
    <n v="0"/>
    <x v="6"/>
    <s v="Monday"/>
    <m/>
    <m/>
    <m/>
  </r>
  <r>
    <d v="2012-07-03T00:00:00"/>
    <x v="4"/>
    <x v="3"/>
    <n v="0"/>
    <x v="6"/>
    <s v="Tuesday"/>
    <m/>
    <m/>
    <m/>
  </r>
  <r>
    <d v="2012-07-04T00:00:00"/>
    <x v="4"/>
    <x v="3"/>
    <n v="0"/>
    <x v="6"/>
    <s v="Wednesday"/>
    <m/>
    <m/>
    <m/>
  </r>
  <r>
    <d v="2012-07-05T00:00:00"/>
    <x v="4"/>
    <x v="3"/>
    <n v="0"/>
    <x v="6"/>
    <s v="Thursday"/>
    <m/>
    <m/>
    <m/>
  </r>
  <r>
    <d v="2012-07-06T00:00:00"/>
    <x v="4"/>
    <x v="3"/>
    <n v="0"/>
    <x v="6"/>
    <s v="Friday"/>
    <m/>
    <m/>
    <m/>
  </r>
  <r>
    <d v="2012-07-07T00:00:00"/>
    <x v="4"/>
    <x v="3"/>
    <n v="0"/>
    <x v="6"/>
    <s v="Saturday"/>
    <m/>
    <m/>
    <m/>
  </r>
  <r>
    <d v="2012-07-08T00:00:00"/>
    <x v="4"/>
    <x v="3"/>
    <n v="0"/>
    <x v="6"/>
    <s v="Sunday"/>
    <m/>
    <m/>
    <m/>
  </r>
  <r>
    <d v="2012-07-09T00:00:00"/>
    <x v="4"/>
    <x v="3"/>
    <n v="0"/>
    <x v="6"/>
    <s v="Monday"/>
    <m/>
    <m/>
    <m/>
  </r>
  <r>
    <d v="2012-07-10T00:00:00"/>
    <x v="4"/>
    <x v="3"/>
    <n v="0"/>
    <x v="6"/>
    <s v="Tuesday"/>
    <m/>
    <m/>
    <m/>
  </r>
  <r>
    <d v="2012-07-11T00:00:00"/>
    <x v="4"/>
    <x v="3"/>
    <n v="0"/>
    <x v="6"/>
    <s v="Wednesday"/>
    <m/>
    <m/>
    <m/>
  </r>
  <r>
    <d v="2012-07-12T00:00:00"/>
    <x v="4"/>
    <x v="3"/>
    <n v="0"/>
    <x v="6"/>
    <s v="Thursday"/>
    <m/>
    <m/>
    <m/>
  </r>
  <r>
    <d v="2012-07-13T00:00:00"/>
    <x v="4"/>
    <x v="3"/>
    <n v="0"/>
    <x v="6"/>
    <s v="Friday"/>
    <m/>
    <m/>
    <m/>
  </r>
  <r>
    <d v="2012-07-14T00:00:00"/>
    <x v="4"/>
    <x v="3"/>
    <n v="0"/>
    <x v="6"/>
    <s v="Saturday"/>
    <m/>
    <m/>
    <m/>
  </r>
  <r>
    <d v="2012-07-15T00:00:00"/>
    <x v="4"/>
    <x v="3"/>
    <n v="0"/>
    <x v="6"/>
    <s v="Sunday"/>
    <m/>
    <m/>
    <m/>
  </r>
  <r>
    <d v="2012-07-16T00:00:00"/>
    <x v="4"/>
    <x v="3"/>
    <n v="0"/>
    <x v="6"/>
    <s v="Monday"/>
    <m/>
    <m/>
    <m/>
  </r>
  <r>
    <d v="2012-07-17T00:00:00"/>
    <x v="4"/>
    <x v="3"/>
    <n v="0"/>
    <x v="6"/>
    <s v="Tuesday"/>
    <m/>
    <m/>
    <m/>
  </r>
  <r>
    <d v="2012-07-18T00:00:00"/>
    <x v="4"/>
    <x v="3"/>
    <n v="0"/>
    <x v="6"/>
    <s v="Wednesday"/>
    <m/>
    <m/>
    <m/>
  </r>
  <r>
    <d v="2012-07-19T00:00:00"/>
    <x v="4"/>
    <x v="3"/>
    <n v="0"/>
    <x v="6"/>
    <s v="Thursday"/>
    <m/>
    <m/>
    <m/>
  </r>
  <r>
    <d v="2012-07-20T00:00:00"/>
    <x v="4"/>
    <x v="3"/>
    <n v="0"/>
    <x v="6"/>
    <s v="Friday"/>
    <m/>
    <m/>
    <m/>
  </r>
  <r>
    <d v="2012-07-21T00:00:00"/>
    <x v="4"/>
    <x v="3"/>
    <n v="0"/>
    <x v="6"/>
    <s v="Saturday"/>
    <m/>
    <m/>
    <m/>
  </r>
  <r>
    <d v="2012-07-22T00:00:00"/>
    <x v="4"/>
    <x v="3"/>
    <n v="0"/>
    <x v="6"/>
    <s v="Sunday"/>
    <m/>
    <m/>
    <m/>
  </r>
  <r>
    <d v="2012-07-23T00:00:00"/>
    <x v="4"/>
    <x v="3"/>
    <n v="0"/>
    <x v="6"/>
    <s v="Monday"/>
    <m/>
    <m/>
    <m/>
  </r>
  <r>
    <d v="2012-07-24T00:00:00"/>
    <x v="4"/>
    <x v="3"/>
    <n v="0"/>
    <x v="6"/>
    <s v="Tuesday"/>
    <m/>
    <m/>
    <m/>
  </r>
  <r>
    <d v="2012-07-25T00:00:00"/>
    <x v="4"/>
    <x v="3"/>
    <n v="0"/>
    <x v="6"/>
    <s v="Wednesday"/>
    <m/>
    <m/>
    <m/>
  </r>
  <r>
    <d v="2012-07-26T00:00:00"/>
    <x v="4"/>
    <x v="3"/>
    <n v="0"/>
    <x v="6"/>
    <s v="Thursday"/>
    <m/>
    <m/>
    <m/>
  </r>
  <r>
    <d v="2012-07-27T00:00:00"/>
    <x v="4"/>
    <x v="3"/>
    <n v="0"/>
    <x v="6"/>
    <s v="Friday"/>
    <m/>
    <m/>
    <m/>
  </r>
  <r>
    <d v="2012-07-28T00:00:00"/>
    <x v="4"/>
    <x v="3"/>
    <n v="0"/>
    <x v="6"/>
    <s v="Saturday"/>
    <m/>
    <m/>
    <m/>
  </r>
  <r>
    <d v="2012-07-29T00:00:00"/>
    <x v="4"/>
    <x v="3"/>
    <n v="0"/>
    <x v="6"/>
    <s v="Sunday"/>
    <m/>
    <m/>
    <m/>
  </r>
  <r>
    <d v="2012-07-30T00:00:00"/>
    <x v="4"/>
    <x v="3"/>
    <n v="0"/>
    <x v="6"/>
    <s v="Monday"/>
    <m/>
    <m/>
    <m/>
  </r>
  <r>
    <d v="2012-07-31T00:00:00"/>
    <x v="4"/>
    <x v="3"/>
    <n v="0"/>
    <x v="6"/>
    <s v="Tuesday"/>
    <m/>
    <m/>
    <m/>
  </r>
  <r>
    <d v="2012-08-01T00:00:00"/>
    <x v="4"/>
    <x v="3"/>
    <n v="0"/>
    <x v="7"/>
    <s v="Wednesday"/>
    <m/>
    <m/>
    <m/>
  </r>
  <r>
    <d v="2012-08-02T00:00:00"/>
    <x v="4"/>
    <x v="3"/>
    <n v="0"/>
    <x v="7"/>
    <s v="Thursday"/>
    <m/>
    <m/>
    <m/>
  </r>
  <r>
    <d v="2012-08-03T00:00:00"/>
    <x v="4"/>
    <x v="3"/>
    <n v="0"/>
    <x v="7"/>
    <s v="Friday"/>
    <m/>
    <m/>
    <m/>
  </r>
  <r>
    <d v="2012-08-04T00:00:00"/>
    <x v="4"/>
    <x v="3"/>
    <n v="0"/>
    <x v="7"/>
    <s v="Saturday"/>
    <m/>
    <m/>
    <m/>
  </r>
  <r>
    <d v="2012-08-05T00:00:00"/>
    <x v="4"/>
    <x v="3"/>
    <n v="0"/>
    <x v="7"/>
    <s v="Sunday"/>
    <m/>
    <m/>
    <m/>
  </r>
  <r>
    <d v="2012-08-06T00:00:00"/>
    <x v="4"/>
    <x v="3"/>
    <n v="0"/>
    <x v="7"/>
    <s v="Monday"/>
    <m/>
    <m/>
    <m/>
  </r>
  <r>
    <d v="2012-08-07T00:00:00"/>
    <x v="4"/>
    <x v="3"/>
    <n v="0"/>
    <x v="7"/>
    <s v="Tuesday"/>
    <m/>
    <m/>
    <m/>
  </r>
  <r>
    <d v="2012-08-08T00:00:00"/>
    <x v="4"/>
    <x v="3"/>
    <n v="0"/>
    <x v="7"/>
    <s v="Wednesday"/>
    <m/>
    <m/>
    <m/>
  </r>
  <r>
    <d v="2012-08-09T00:00:00"/>
    <x v="4"/>
    <x v="3"/>
    <n v="0"/>
    <x v="7"/>
    <s v="Thursday"/>
    <m/>
    <m/>
    <m/>
  </r>
  <r>
    <d v="2012-08-10T00:00:00"/>
    <x v="4"/>
    <x v="3"/>
    <n v="0"/>
    <x v="7"/>
    <s v="Friday"/>
    <m/>
    <m/>
    <m/>
  </r>
  <r>
    <d v="2012-08-11T00:00:00"/>
    <x v="4"/>
    <x v="3"/>
    <n v="0"/>
    <x v="7"/>
    <s v="Saturday"/>
    <m/>
    <m/>
    <m/>
  </r>
  <r>
    <d v="2012-08-12T00:00:00"/>
    <x v="4"/>
    <x v="3"/>
    <n v="0"/>
    <x v="7"/>
    <s v="Sunday"/>
    <m/>
    <m/>
    <m/>
  </r>
  <r>
    <d v="2012-08-13T00:00:00"/>
    <x v="4"/>
    <x v="3"/>
    <n v="0"/>
    <x v="7"/>
    <s v="Monday"/>
    <m/>
    <m/>
    <m/>
  </r>
  <r>
    <d v="2012-08-14T00:00:00"/>
    <x v="4"/>
    <x v="3"/>
    <n v="0"/>
    <x v="7"/>
    <s v="Tuesday"/>
    <m/>
    <m/>
    <m/>
  </r>
  <r>
    <d v="2012-08-15T00:00:00"/>
    <x v="4"/>
    <x v="3"/>
    <n v="0"/>
    <x v="7"/>
    <s v="Wednesday"/>
    <m/>
    <m/>
    <m/>
  </r>
  <r>
    <d v="2012-08-16T00:00:00"/>
    <x v="4"/>
    <x v="3"/>
    <n v="0"/>
    <x v="7"/>
    <s v="Thursday"/>
    <m/>
    <m/>
    <m/>
  </r>
  <r>
    <d v="2012-08-17T00:00:00"/>
    <x v="4"/>
    <x v="3"/>
    <n v="0"/>
    <x v="7"/>
    <s v="Friday"/>
    <m/>
    <m/>
    <m/>
  </r>
  <r>
    <d v="2012-08-18T00:00:00"/>
    <x v="4"/>
    <x v="3"/>
    <n v="0"/>
    <x v="7"/>
    <s v="Saturday"/>
    <m/>
    <m/>
    <m/>
  </r>
  <r>
    <d v="2012-08-19T00:00:00"/>
    <x v="4"/>
    <x v="3"/>
    <n v="0"/>
    <x v="7"/>
    <s v="Sunday"/>
    <m/>
    <m/>
    <m/>
  </r>
  <r>
    <d v="2012-08-20T00:00:00"/>
    <x v="4"/>
    <x v="3"/>
    <n v="0"/>
    <x v="7"/>
    <s v="Monday"/>
    <m/>
    <m/>
    <m/>
  </r>
  <r>
    <d v="2012-08-21T00:00:00"/>
    <x v="4"/>
    <x v="3"/>
    <n v="0"/>
    <x v="7"/>
    <s v="Tuesday"/>
    <m/>
    <m/>
    <m/>
  </r>
  <r>
    <d v="2012-08-22T00:00:00"/>
    <x v="4"/>
    <x v="3"/>
    <n v="0"/>
    <x v="7"/>
    <s v="Wednesday"/>
    <m/>
    <m/>
    <m/>
  </r>
  <r>
    <d v="2012-08-23T00:00:00"/>
    <x v="4"/>
    <x v="3"/>
    <n v="0"/>
    <x v="7"/>
    <s v="Thursday"/>
    <m/>
    <m/>
    <m/>
  </r>
  <r>
    <d v="2012-08-24T00:00:00"/>
    <x v="4"/>
    <x v="3"/>
    <n v="0"/>
    <x v="7"/>
    <s v="Friday"/>
    <m/>
    <m/>
    <m/>
  </r>
  <r>
    <d v="2012-08-25T00:00:00"/>
    <x v="4"/>
    <x v="3"/>
    <n v="0"/>
    <x v="7"/>
    <s v="Saturday"/>
    <m/>
    <m/>
    <m/>
  </r>
  <r>
    <d v="2012-08-26T00:00:00"/>
    <x v="4"/>
    <x v="3"/>
    <n v="0"/>
    <x v="7"/>
    <s v="Sunday"/>
    <m/>
    <m/>
    <m/>
  </r>
  <r>
    <d v="2012-08-27T00:00:00"/>
    <x v="4"/>
    <x v="3"/>
    <n v="0"/>
    <x v="7"/>
    <s v="Monday"/>
    <m/>
    <m/>
    <m/>
  </r>
  <r>
    <d v="2012-08-28T00:00:00"/>
    <x v="4"/>
    <x v="3"/>
    <n v="0"/>
    <x v="7"/>
    <s v="Tuesday"/>
    <m/>
    <m/>
    <m/>
  </r>
  <r>
    <d v="2012-08-29T00:00:00"/>
    <x v="4"/>
    <x v="3"/>
    <n v="0"/>
    <x v="7"/>
    <s v="Wednesday"/>
    <m/>
    <m/>
    <m/>
  </r>
  <r>
    <d v="2012-08-30T00:00:00"/>
    <x v="4"/>
    <x v="3"/>
    <n v="0"/>
    <x v="7"/>
    <s v="Thursday"/>
    <m/>
    <m/>
    <m/>
  </r>
  <r>
    <d v="2012-08-31T00:00:00"/>
    <x v="4"/>
    <x v="3"/>
    <n v="0"/>
    <x v="7"/>
    <s v="Friday"/>
    <m/>
    <m/>
    <m/>
  </r>
  <r>
    <d v="2012-09-01T00:00:00"/>
    <x v="4"/>
    <x v="3"/>
    <n v="0"/>
    <x v="8"/>
    <s v="Saturday"/>
    <m/>
    <m/>
    <m/>
  </r>
  <r>
    <d v="2012-09-02T00:00:00"/>
    <x v="4"/>
    <x v="3"/>
    <n v="0"/>
    <x v="8"/>
    <s v="Sunday"/>
    <m/>
    <m/>
    <m/>
  </r>
  <r>
    <d v="2012-09-03T00:00:00"/>
    <x v="4"/>
    <x v="3"/>
    <n v="0"/>
    <x v="8"/>
    <s v="Monday"/>
    <m/>
    <m/>
    <m/>
  </r>
  <r>
    <d v="2012-09-04T00:00:00"/>
    <x v="4"/>
    <x v="3"/>
    <n v="0"/>
    <x v="8"/>
    <s v="Tuesday"/>
    <m/>
    <m/>
    <m/>
  </r>
  <r>
    <d v="2012-09-05T00:00:00"/>
    <x v="4"/>
    <x v="3"/>
    <n v="0"/>
    <x v="8"/>
    <s v="Wednesday"/>
    <m/>
    <m/>
    <m/>
  </r>
  <r>
    <d v="2012-09-06T00:00:00"/>
    <x v="4"/>
    <x v="3"/>
    <n v="0"/>
    <x v="8"/>
    <s v="Thursday"/>
    <m/>
    <m/>
    <m/>
  </r>
  <r>
    <d v="2012-09-07T00:00:00"/>
    <x v="4"/>
    <x v="3"/>
    <n v="0"/>
    <x v="8"/>
    <s v="Friday"/>
    <m/>
    <m/>
    <m/>
  </r>
  <r>
    <d v="2012-09-08T00:00:00"/>
    <x v="4"/>
    <x v="3"/>
    <n v="0"/>
    <x v="8"/>
    <s v="Saturday"/>
    <m/>
    <m/>
    <m/>
  </r>
  <r>
    <d v="2012-09-09T00:00:00"/>
    <x v="4"/>
    <x v="3"/>
    <n v="0"/>
    <x v="8"/>
    <s v="Sunday"/>
    <m/>
    <m/>
    <m/>
  </r>
  <r>
    <d v="2012-09-10T00:00:00"/>
    <x v="4"/>
    <x v="3"/>
    <n v="0"/>
    <x v="8"/>
    <s v="Monday"/>
    <m/>
    <m/>
    <m/>
  </r>
  <r>
    <d v="2012-09-11T00:00:00"/>
    <x v="4"/>
    <x v="3"/>
    <n v="0"/>
    <x v="8"/>
    <s v="Tuesday"/>
    <m/>
    <m/>
    <m/>
  </r>
  <r>
    <d v="2012-09-12T00:00:00"/>
    <x v="4"/>
    <x v="3"/>
    <n v="0"/>
    <x v="8"/>
    <s v="Wednesday"/>
    <m/>
    <m/>
    <m/>
  </r>
  <r>
    <d v="2012-09-13T00:00:00"/>
    <x v="4"/>
    <x v="3"/>
    <n v="0"/>
    <x v="8"/>
    <s v="Thursday"/>
    <m/>
    <m/>
    <m/>
  </r>
  <r>
    <d v="2012-09-14T00:00:00"/>
    <x v="4"/>
    <x v="3"/>
    <n v="0"/>
    <x v="8"/>
    <s v="Friday"/>
    <m/>
    <m/>
    <m/>
  </r>
  <r>
    <d v="2012-09-15T00:00:00"/>
    <x v="4"/>
    <x v="3"/>
    <n v="0"/>
    <x v="8"/>
    <s v="Saturday"/>
    <m/>
    <m/>
    <m/>
  </r>
  <r>
    <d v="2012-09-16T00:00:00"/>
    <x v="4"/>
    <x v="3"/>
    <n v="0"/>
    <x v="8"/>
    <s v="Sunday"/>
    <m/>
    <m/>
    <m/>
  </r>
  <r>
    <d v="2012-09-17T00:00:00"/>
    <x v="4"/>
    <x v="3"/>
    <n v="0"/>
    <x v="8"/>
    <s v="Monday"/>
    <m/>
    <m/>
    <m/>
  </r>
  <r>
    <d v="2012-09-18T00:00:00"/>
    <x v="4"/>
    <x v="3"/>
    <n v="0"/>
    <x v="8"/>
    <s v="Tuesday"/>
    <m/>
    <m/>
    <m/>
  </r>
  <r>
    <d v="2012-09-19T00:00:00"/>
    <x v="4"/>
    <x v="3"/>
    <n v="0"/>
    <x v="8"/>
    <s v="Wednesday"/>
    <m/>
    <m/>
    <m/>
  </r>
  <r>
    <d v="2012-09-20T00:00:00"/>
    <x v="4"/>
    <x v="3"/>
    <n v="0"/>
    <x v="8"/>
    <s v="Thursday"/>
    <m/>
    <m/>
    <m/>
  </r>
  <r>
    <d v="2012-09-21T00:00:00"/>
    <x v="4"/>
    <x v="3"/>
    <n v="0"/>
    <x v="8"/>
    <s v="Friday"/>
    <m/>
    <m/>
    <m/>
  </r>
  <r>
    <d v="2012-09-22T00:00:00"/>
    <x v="4"/>
    <x v="3"/>
    <n v="0"/>
    <x v="8"/>
    <s v="Saturday"/>
    <m/>
    <m/>
    <m/>
  </r>
  <r>
    <d v="2012-09-23T00:00:00"/>
    <x v="4"/>
    <x v="3"/>
    <n v="0"/>
    <x v="8"/>
    <s v="Sunday"/>
    <m/>
    <m/>
    <m/>
  </r>
  <r>
    <d v="2012-09-24T00:00:00"/>
    <x v="4"/>
    <x v="3"/>
    <n v="0"/>
    <x v="8"/>
    <s v="Monday"/>
    <m/>
    <m/>
    <m/>
  </r>
  <r>
    <d v="2012-09-25T00:00:00"/>
    <x v="4"/>
    <x v="3"/>
    <n v="0"/>
    <x v="8"/>
    <s v="Tuesday"/>
    <m/>
    <m/>
    <m/>
  </r>
  <r>
    <d v="2012-09-26T00:00:00"/>
    <x v="4"/>
    <x v="3"/>
    <n v="0"/>
    <x v="8"/>
    <s v="Wednesday"/>
    <m/>
    <m/>
    <m/>
  </r>
  <r>
    <d v="2012-09-27T00:00:00"/>
    <x v="4"/>
    <x v="3"/>
    <n v="0"/>
    <x v="8"/>
    <s v="Thursday"/>
    <m/>
    <m/>
    <m/>
  </r>
  <r>
    <d v="2012-09-28T00:00:00"/>
    <x v="4"/>
    <x v="3"/>
    <n v="0"/>
    <x v="8"/>
    <s v="Friday"/>
    <m/>
    <m/>
    <m/>
  </r>
  <r>
    <d v="2012-09-29T00:00:00"/>
    <x v="4"/>
    <x v="3"/>
    <n v="0"/>
    <x v="8"/>
    <s v="Saturday"/>
    <m/>
    <m/>
    <m/>
  </r>
  <r>
    <d v="2012-09-30T00:00:00"/>
    <x v="4"/>
    <x v="3"/>
    <n v="0"/>
    <x v="8"/>
    <s v="Sunday"/>
    <m/>
    <m/>
    <m/>
  </r>
  <r>
    <d v="2012-10-01T00:00:00"/>
    <x v="4"/>
    <x v="3"/>
    <n v="0"/>
    <x v="9"/>
    <s v="Monday"/>
    <m/>
    <m/>
    <m/>
  </r>
  <r>
    <d v="2012-10-02T00:00:00"/>
    <x v="4"/>
    <x v="3"/>
    <n v="0"/>
    <x v="9"/>
    <s v="Tuesday"/>
    <m/>
    <m/>
    <m/>
  </r>
  <r>
    <d v="2012-10-03T00:00:00"/>
    <x v="4"/>
    <x v="3"/>
    <n v="0"/>
    <x v="9"/>
    <s v="Wednesday"/>
    <m/>
    <m/>
    <m/>
  </r>
  <r>
    <d v="2012-10-04T00:00:00"/>
    <x v="4"/>
    <x v="3"/>
    <n v="0"/>
    <x v="9"/>
    <s v="Thursday"/>
    <m/>
    <m/>
    <m/>
  </r>
  <r>
    <d v="2012-10-05T00:00:00"/>
    <x v="4"/>
    <x v="3"/>
    <n v="0"/>
    <x v="9"/>
    <s v="Friday"/>
    <m/>
    <m/>
    <m/>
  </r>
  <r>
    <d v="2012-10-06T00:00:00"/>
    <x v="4"/>
    <x v="3"/>
    <n v="0"/>
    <x v="9"/>
    <s v="Saturday"/>
    <m/>
    <m/>
    <m/>
  </r>
  <r>
    <d v="2012-10-07T00:00:00"/>
    <x v="4"/>
    <x v="3"/>
    <n v="0"/>
    <x v="9"/>
    <s v="Sunday"/>
    <m/>
    <m/>
    <m/>
  </r>
  <r>
    <d v="2012-10-08T00:00:00"/>
    <x v="4"/>
    <x v="3"/>
    <n v="0"/>
    <x v="9"/>
    <s v="Monday"/>
    <m/>
    <m/>
    <m/>
  </r>
  <r>
    <d v="2012-10-09T00:00:00"/>
    <x v="4"/>
    <x v="3"/>
    <n v="0"/>
    <x v="9"/>
    <s v="Tuesday"/>
    <m/>
    <m/>
    <m/>
  </r>
  <r>
    <d v="2012-10-10T00:00:00"/>
    <x v="4"/>
    <x v="3"/>
    <n v="0"/>
    <x v="9"/>
    <s v="Wednesday"/>
    <m/>
    <m/>
    <m/>
  </r>
  <r>
    <d v="2012-10-11T00:00:00"/>
    <x v="4"/>
    <x v="3"/>
    <n v="0"/>
    <x v="9"/>
    <s v="Thursday"/>
    <m/>
    <m/>
    <m/>
  </r>
  <r>
    <d v="2012-10-12T00:00:00"/>
    <x v="4"/>
    <x v="3"/>
    <n v="0"/>
    <x v="9"/>
    <s v="Friday"/>
    <m/>
    <m/>
    <m/>
  </r>
  <r>
    <d v="2012-10-13T00:00:00"/>
    <x v="4"/>
    <x v="3"/>
    <n v="0"/>
    <x v="9"/>
    <s v="Saturday"/>
    <m/>
    <m/>
    <m/>
  </r>
  <r>
    <d v="2012-10-14T00:00:00"/>
    <x v="4"/>
    <x v="3"/>
    <n v="0"/>
    <x v="9"/>
    <s v="Sunday"/>
    <m/>
    <m/>
    <m/>
  </r>
  <r>
    <d v="2012-10-15T00:00:00"/>
    <x v="4"/>
    <x v="3"/>
    <n v="0"/>
    <x v="9"/>
    <s v="Monday"/>
    <m/>
    <m/>
    <m/>
  </r>
  <r>
    <d v="2012-10-16T00:00:00"/>
    <x v="4"/>
    <x v="3"/>
    <n v="0"/>
    <x v="9"/>
    <s v="Tuesday"/>
    <m/>
    <m/>
    <m/>
  </r>
  <r>
    <d v="2012-10-17T00:00:00"/>
    <x v="4"/>
    <x v="3"/>
    <n v="0"/>
    <x v="9"/>
    <s v="Wednesday"/>
    <m/>
    <m/>
    <m/>
  </r>
  <r>
    <d v="2012-10-18T00:00:00"/>
    <x v="4"/>
    <x v="3"/>
    <n v="0"/>
    <x v="9"/>
    <s v="Thursday"/>
    <m/>
    <m/>
    <m/>
  </r>
  <r>
    <d v="2012-10-19T00:00:00"/>
    <x v="4"/>
    <x v="3"/>
    <n v="0"/>
    <x v="9"/>
    <s v="Friday"/>
    <m/>
    <m/>
    <m/>
  </r>
  <r>
    <d v="2012-10-20T00:00:00"/>
    <x v="4"/>
    <x v="3"/>
    <n v="0"/>
    <x v="9"/>
    <s v="Saturday"/>
    <m/>
    <m/>
    <m/>
  </r>
  <r>
    <d v="2012-10-21T00:00:00"/>
    <x v="4"/>
    <x v="3"/>
    <n v="0"/>
    <x v="9"/>
    <s v="Sunday"/>
    <m/>
    <m/>
    <m/>
  </r>
  <r>
    <d v="2012-10-22T00:00:00"/>
    <x v="4"/>
    <x v="3"/>
    <n v="0"/>
    <x v="9"/>
    <s v="Monday"/>
    <m/>
    <m/>
    <m/>
  </r>
  <r>
    <d v="2012-10-23T00:00:00"/>
    <x v="4"/>
    <x v="3"/>
    <n v="0"/>
    <x v="9"/>
    <s v="Tuesday"/>
    <m/>
    <m/>
    <m/>
  </r>
  <r>
    <d v="2012-10-24T00:00:00"/>
    <x v="4"/>
    <x v="3"/>
    <n v="0"/>
    <x v="9"/>
    <s v="Wednesday"/>
    <m/>
    <m/>
    <m/>
  </r>
  <r>
    <d v="2012-10-25T00:00:00"/>
    <x v="4"/>
    <x v="3"/>
    <n v="0"/>
    <x v="9"/>
    <s v="Thursday"/>
    <m/>
    <m/>
    <m/>
  </r>
  <r>
    <d v="2012-10-26T00:00:00"/>
    <x v="4"/>
    <x v="3"/>
    <n v="0"/>
    <x v="9"/>
    <s v="Friday"/>
    <m/>
    <m/>
    <m/>
  </r>
  <r>
    <d v="2012-10-27T00:00:00"/>
    <x v="4"/>
    <x v="3"/>
    <n v="0"/>
    <x v="9"/>
    <s v="Saturday"/>
    <m/>
    <m/>
    <m/>
  </r>
  <r>
    <d v="2012-10-28T00:00:00"/>
    <x v="4"/>
    <x v="3"/>
    <n v="0"/>
    <x v="9"/>
    <s v="Sunday"/>
    <m/>
    <m/>
    <m/>
  </r>
  <r>
    <d v="2012-10-29T00:00:00"/>
    <x v="4"/>
    <x v="3"/>
    <n v="0"/>
    <x v="9"/>
    <s v="Monday"/>
    <m/>
    <m/>
    <m/>
  </r>
  <r>
    <d v="2012-10-30T00:00:00"/>
    <x v="4"/>
    <x v="3"/>
    <n v="0"/>
    <x v="9"/>
    <s v="Tuesday"/>
    <m/>
    <m/>
    <m/>
  </r>
  <r>
    <d v="2012-10-31T00:00:00"/>
    <x v="4"/>
    <x v="3"/>
    <n v="0"/>
    <x v="9"/>
    <s v="Wednesday"/>
    <m/>
    <m/>
    <m/>
  </r>
  <r>
    <d v="2012-11-01T00:00:00"/>
    <x v="4"/>
    <x v="3"/>
    <n v="0"/>
    <x v="10"/>
    <s v="Thursday"/>
    <m/>
    <m/>
    <m/>
  </r>
  <r>
    <d v="2012-11-02T00:00:00"/>
    <x v="4"/>
    <x v="3"/>
    <n v="0"/>
    <x v="10"/>
    <s v="Friday"/>
    <m/>
    <m/>
    <m/>
  </r>
  <r>
    <d v="2012-11-03T00:00:00"/>
    <x v="4"/>
    <x v="3"/>
    <n v="0"/>
    <x v="10"/>
    <s v="Saturday"/>
    <m/>
    <m/>
    <m/>
  </r>
  <r>
    <d v="2012-11-04T00:00:00"/>
    <x v="4"/>
    <x v="3"/>
    <n v="0"/>
    <x v="10"/>
    <s v="Sunday"/>
    <m/>
    <m/>
    <m/>
  </r>
  <r>
    <d v="2012-11-05T00:00:00"/>
    <x v="4"/>
    <x v="3"/>
    <n v="0"/>
    <x v="10"/>
    <s v="Monday"/>
    <m/>
    <m/>
    <m/>
  </r>
  <r>
    <d v="2012-11-06T00:00:00"/>
    <x v="4"/>
    <x v="3"/>
    <n v="0"/>
    <x v="10"/>
    <s v="Tuesday"/>
    <m/>
    <m/>
    <m/>
  </r>
  <r>
    <d v="2012-11-07T00:00:00"/>
    <x v="4"/>
    <x v="3"/>
    <n v="0"/>
    <x v="10"/>
    <s v="Wednesday"/>
    <m/>
    <m/>
    <m/>
  </r>
  <r>
    <d v="2012-11-08T00:00:00"/>
    <x v="4"/>
    <x v="3"/>
    <n v="0"/>
    <x v="10"/>
    <s v="Thursday"/>
    <m/>
    <m/>
    <m/>
  </r>
  <r>
    <d v="2012-11-09T00:00:00"/>
    <x v="4"/>
    <x v="3"/>
    <n v="0"/>
    <x v="10"/>
    <s v="Friday"/>
    <m/>
    <m/>
    <m/>
  </r>
  <r>
    <d v="2012-11-10T00:00:00"/>
    <x v="4"/>
    <x v="3"/>
    <n v="0"/>
    <x v="10"/>
    <s v="Saturday"/>
    <m/>
    <m/>
    <m/>
  </r>
  <r>
    <d v="2012-11-11T00:00:00"/>
    <x v="4"/>
    <x v="3"/>
    <n v="0"/>
    <x v="10"/>
    <s v="Sunday"/>
    <m/>
    <m/>
    <m/>
  </r>
  <r>
    <d v="2012-11-12T00:00:00"/>
    <x v="4"/>
    <x v="3"/>
    <n v="0"/>
    <x v="10"/>
    <s v="Monday"/>
    <m/>
    <m/>
    <m/>
  </r>
  <r>
    <d v="2012-11-13T00:00:00"/>
    <x v="4"/>
    <x v="3"/>
    <n v="0"/>
    <x v="10"/>
    <s v="Tuesday"/>
    <m/>
    <m/>
    <m/>
  </r>
  <r>
    <d v="2012-11-14T00:00:00"/>
    <x v="4"/>
    <x v="3"/>
    <n v="0"/>
    <x v="10"/>
    <s v="Wednesday"/>
    <m/>
    <m/>
    <m/>
  </r>
  <r>
    <d v="2012-11-15T00:00:00"/>
    <x v="4"/>
    <x v="3"/>
    <n v="0"/>
    <x v="10"/>
    <s v="Thursday"/>
    <m/>
    <m/>
    <m/>
  </r>
  <r>
    <d v="2012-11-16T00:00:00"/>
    <x v="4"/>
    <x v="3"/>
    <n v="0"/>
    <x v="10"/>
    <s v="Friday"/>
    <m/>
    <m/>
    <m/>
  </r>
  <r>
    <d v="2012-11-17T00:00:00"/>
    <x v="4"/>
    <x v="3"/>
    <n v="0"/>
    <x v="10"/>
    <s v="Saturday"/>
    <m/>
    <m/>
    <m/>
  </r>
  <r>
    <d v="2012-11-18T00:00:00"/>
    <x v="4"/>
    <x v="3"/>
    <n v="0"/>
    <x v="10"/>
    <s v="Sunday"/>
    <m/>
    <m/>
    <m/>
  </r>
  <r>
    <d v="2012-11-19T00:00:00"/>
    <x v="4"/>
    <x v="3"/>
    <n v="0"/>
    <x v="10"/>
    <s v="Monday"/>
    <m/>
    <m/>
    <m/>
  </r>
  <r>
    <d v="2012-11-20T00:00:00"/>
    <x v="4"/>
    <x v="3"/>
    <n v="0"/>
    <x v="10"/>
    <s v="Tuesday"/>
    <m/>
    <m/>
    <m/>
  </r>
  <r>
    <d v="2012-11-21T00:00:00"/>
    <x v="4"/>
    <x v="3"/>
    <n v="0"/>
    <x v="10"/>
    <s v="Wednesday"/>
    <m/>
    <m/>
    <m/>
  </r>
  <r>
    <d v="2012-11-22T00:00:00"/>
    <x v="4"/>
    <x v="3"/>
    <n v="0"/>
    <x v="10"/>
    <s v="Thursday"/>
    <m/>
    <m/>
    <m/>
  </r>
  <r>
    <d v="2012-11-23T00:00:00"/>
    <x v="4"/>
    <x v="3"/>
    <n v="0"/>
    <x v="10"/>
    <s v="Friday"/>
    <m/>
    <m/>
    <m/>
  </r>
  <r>
    <d v="2012-11-24T00:00:00"/>
    <x v="4"/>
    <x v="3"/>
    <n v="0"/>
    <x v="10"/>
    <s v="Saturday"/>
    <m/>
    <m/>
    <m/>
  </r>
  <r>
    <d v="2012-11-25T00:00:00"/>
    <x v="4"/>
    <x v="3"/>
    <n v="0"/>
    <x v="10"/>
    <s v="Sunday"/>
    <m/>
    <m/>
    <m/>
  </r>
  <r>
    <d v="2012-11-26T00:00:00"/>
    <x v="4"/>
    <x v="3"/>
    <n v="0"/>
    <x v="10"/>
    <s v="Monday"/>
    <m/>
    <m/>
    <m/>
  </r>
  <r>
    <d v="2012-11-27T00:00:00"/>
    <x v="4"/>
    <x v="3"/>
    <n v="0"/>
    <x v="10"/>
    <s v="Tuesday"/>
    <m/>
    <m/>
    <m/>
  </r>
  <r>
    <d v="2012-11-28T00:00:00"/>
    <x v="4"/>
    <x v="3"/>
    <n v="0"/>
    <x v="10"/>
    <s v="Wednesday"/>
    <m/>
    <m/>
    <m/>
  </r>
  <r>
    <d v="2012-11-29T00:00:00"/>
    <x v="4"/>
    <x v="3"/>
    <n v="0"/>
    <x v="10"/>
    <s v="Thursday"/>
    <m/>
    <m/>
    <m/>
  </r>
  <r>
    <d v="2012-11-30T00:00:00"/>
    <x v="4"/>
    <x v="3"/>
    <n v="0"/>
    <x v="10"/>
    <s v="Friday"/>
    <m/>
    <m/>
    <m/>
  </r>
  <r>
    <d v="2012-12-01T00:00:00"/>
    <x v="4"/>
    <x v="3"/>
    <n v="0"/>
    <x v="11"/>
    <s v="Saturday"/>
    <m/>
    <m/>
    <m/>
  </r>
  <r>
    <d v="2012-12-02T00:00:00"/>
    <x v="4"/>
    <x v="3"/>
    <n v="0"/>
    <x v="11"/>
    <s v="Sunday"/>
    <m/>
    <m/>
    <m/>
  </r>
  <r>
    <d v="2012-12-03T00:00:00"/>
    <x v="4"/>
    <x v="3"/>
    <n v="0"/>
    <x v="11"/>
    <s v="Monday"/>
    <m/>
    <m/>
    <m/>
  </r>
  <r>
    <d v="2012-12-04T00:00:00"/>
    <x v="4"/>
    <x v="3"/>
    <n v="0"/>
    <x v="11"/>
    <s v="Tuesday"/>
    <m/>
    <m/>
    <m/>
  </r>
  <r>
    <d v="2012-12-05T00:00:00"/>
    <x v="4"/>
    <x v="3"/>
    <n v="0"/>
    <x v="11"/>
    <s v="Wednesday"/>
    <m/>
    <m/>
    <m/>
  </r>
  <r>
    <d v="2012-12-06T00:00:00"/>
    <x v="4"/>
    <x v="3"/>
    <n v="0"/>
    <x v="11"/>
    <s v="Thursday"/>
    <m/>
    <m/>
    <m/>
  </r>
  <r>
    <d v="2012-12-07T00:00:00"/>
    <x v="4"/>
    <x v="3"/>
    <n v="0"/>
    <x v="11"/>
    <s v="Friday"/>
    <m/>
    <m/>
    <m/>
  </r>
  <r>
    <d v="2012-12-08T00:00:00"/>
    <x v="4"/>
    <x v="3"/>
    <n v="0"/>
    <x v="11"/>
    <s v="Saturday"/>
    <m/>
    <m/>
    <m/>
  </r>
  <r>
    <d v="2012-12-09T00:00:00"/>
    <x v="4"/>
    <x v="3"/>
    <n v="0"/>
    <x v="11"/>
    <s v="Sunday"/>
    <m/>
    <m/>
    <m/>
  </r>
  <r>
    <d v="2012-12-10T00:00:00"/>
    <x v="4"/>
    <x v="3"/>
    <n v="0"/>
    <x v="11"/>
    <s v="Monday"/>
    <m/>
    <m/>
    <m/>
  </r>
  <r>
    <d v="2012-12-11T00:00:00"/>
    <x v="4"/>
    <x v="3"/>
    <n v="0"/>
    <x v="11"/>
    <s v="Tuesday"/>
    <m/>
    <m/>
    <m/>
  </r>
  <r>
    <d v="2012-12-12T00:00:00"/>
    <x v="4"/>
    <x v="3"/>
    <n v="0"/>
    <x v="11"/>
    <s v="Wednesday"/>
    <m/>
    <m/>
    <m/>
  </r>
  <r>
    <d v="2012-12-13T00:00:00"/>
    <x v="4"/>
    <x v="3"/>
    <n v="0"/>
    <x v="11"/>
    <s v="Thursday"/>
    <m/>
    <m/>
    <m/>
  </r>
  <r>
    <d v="2012-12-14T00:00:00"/>
    <x v="4"/>
    <x v="3"/>
    <n v="0"/>
    <x v="11"/>
    <s v="Friday"/>
    <m/>
    <m/>
    <m/>
  </r>
  <r>
    <d v="2012-12-15T00:00:00"/>
    <x v="4"/>
    <x v="3"/>
    <n v="0"/>
    <x v="11"/>
    <s v="Saturday"/>
    <m/>
    <m/>
    <m/>
  </r>
  <r>
    <d v="2012-12-16T00:00:00"/>
    <x v="4"/>
    <x v="3"/>
    <n v="0"/>
    <x v="11"/>
    <s v="Sunday"/>
    <m/>
    <m/>
    <m/>
  </r>
  <r>
    <d v="2012-12-17T00:00:00"/>
    <x v="4"/>
    <x v="3"/>
    <n v="0"/>
    <x v="11"/>
    <s v="Monday"/>
    <m/>
    <m/>
    <m/>
  </r>
  <r>
    <d v="2012-12-18T00:00:00"/>
    <x v="4"/>
    <x v="3"/>
    <n v="0"/>
    <x v="11"/>
    <s v="Tuesday"/>
    <m/>
    <m/>
    <m/>
  </r>
  <r>
    <d v="2012-12-19T00:00:00"/>
    <x v="4"/>
    <x v="3"/>
    <n v="0"/>
    <x v="11"/>
    <s v="Wednesday"/>
    <m/>
    <m/>
    <m/>
  </r>
  <r>
    <d v="2012-12-20T00:00:00"/>
    <x v="4"/>
    <x v="3"/>
    <n v="0"/>
    <x v="11"/>
    <s v="Thursday"/>
    <m/>
    <m/>
    <m/>
  </r>
  <r>
    <d v="2012-12-21T00:00:00"/>
    <x v="4"/>
    <x v="3"/>
    <n v="0"/>
    <x v="11"/>
    <s v="Friday"/>
    <m/>
    <m/>
    <m/>
  </r>
  <r>
    <d v="2012-12-22T00:00:00"/>
    <x v="4"/>
    <x v="3"/>
    <n v="0"/>
    <x v="11"/>
    <s v="Saturday"/>
    <m/>
    <m/>
    <m/>
  </r>
  <r>
    <d v="2012-12-23T00:00:00"/>
    <x v="4"/>
    <x v="3"/>
    <n v="0"/>
    <x v="11"/>
    <s v="Sunday"/>
    <m/>
    <m/>
    <m/>
  </r>
  <r>
    <d v="2012-12-24T00:00:00"/>
    <x v="4"/>
    <x v="3"/>
    <n v="0"/>
    <x v="11"/>
    <s v="Monday"/>
    <m/>
    <m/>
    <m/>
  </r>
  <r>
    <d v="2012-12-25T00:00:00"/>
    <x v="4"/>
    <x v="3"/>
    <n v="0"/>
    <x v="11"/>
    <s v="Tuesday"/>
    <m/>
    <m/>
    <m/>
  </r>
  <r>
    <d v="2012-12-26T00:00:00"/>
    <x v="4"/>
    <x v="3"/>
    <n v="0"/>
    <x v="11"/>
    <s v="Wednesday"/>
    <m/>
    <m/>
    <m/>
  </r>
  <r>
    <d v="2012-12-27T00:00:00"/>
    <x v="4"/>
    <x v="3"/>
    <n v="0"/>
    <x v="11"/>
    <s v="Thursday"/>
    <m/>
    <m/>
    <m/>
  </r>
  <r>
    <d v="2012-12-28T00:00:00"/>
    <x v="4"/>
    <x v="3"/>
    <n v="0"/>
    <x v="11"/>
    <s v="Friday"/>
    <m/>
    <m/>
    <m/>
  </r>
  <r>
    <d v="2012-12-29T00:00:00"/>
    <x v="4"/>
    <x v="3"/>
    <n v="0"/>
    <x v="11"/>
    <s v="Saturday"/>
    <m/>
    <m/>
    <m/>
  </r>
  <r>
    <d v="2012-12-30T00:00:00"/>
    <x v="4"/>
    <x v="3"/>
    <n v="0"/>
    <x v="11"/>
    <s v="Sunday"/>
    <m/>
    <m/>
    <m/>
  </r>
  <r>
    <d v="2012-12-31T00:00:00"/>
    <x v="4"/>
    <x v="3"/>
    <n v="0"/>
    <x v="11"/>
    <s v="Monday"/>
    <m/>
    <m/>
    <m/>
  </r>
  <r>
    <d v="2012-01-01T00:00:00"/>
    <x v="4"/>
    <x v="4"/>
    <n v="0"/>
    <x v="0"/>
    <s v="Sunday"/>
    <m/>
    <m/>
    <m/>
  </r>
  <r>
    <d v="2012-01-02T00:00:00"/>
    <x v="4"/>
    <x v="4"/>
    <n v="0"/>
    <x v="0"/>
    <s v="Monday"/>
    <m/>
    <m/>
    <m/>
  </r>
  <r>
    <d v="2012-01-03T00:00:00"/>
    <x v="4"/>
    <x v="4"/>
    <n v="0"/>
    <x v="0"/>
    <s v="Tuesday"/>
    <m/>
    <m/>
    <m/>
  </r>
  <r>
    <d v="2012-01-04T00:00:00"/>
    <x v="4"/>
    <x v="4"/>
    <n v="0"/>
    <x v="0"/>
    <s v="Wednesday"/>
    <m/>
    <m/>
    <m/>
  </r>
  <r>
    <d v="2012-01-05T00:00:00"/>
    <x v="4"/>
    <x v="4"/>
    <n v="0"/>
    <x v="0"/>
    <s v="Thursday"/>
    <m/>
    <m/>
    <m/>
  </r>
  <r>
    <d v="2012-01-06T00:00:00"/>
    <x v="4"/>
    <x v="4"/>
    <n v="0"/>
    <x v="0"/>
    <s v="Friday"/>
    <m/>
    <m/>
    <m/>
  </r>
  <r>
    <d v="2012-01-07T00:00:00"/>
    <x v="4"/>
    <x v="4"/>
    <n v="0"/>
    <x v="0"/>
    <s v="Saturday"/>
    <m/>
    <m/>
    <m/>
  </r>
  <r>
    <d v="2012-01-08T00:00:00"/>
    <x v="4"/>
    <x v="4"/>
    <n v="0"/>
    <x v="0"/>
    <s v="Sunday"/>
    <m/>
    <m/>
    <m/>
  </r>
  <r>
    <d v="2012-01-09T00:00:00"/>
    <x v="4"/>
    <x v="4"/>
    <n v="0"/>
    <x v="0"/>
    <s v="Monday"/>
    <m/>
    <m/>
    <m/>
  </r>
  <r>
    <d v="2012-01-10T00:00:00"/>
    <x v="4"/>
    <x v="4"/>
    <n v="0"/>
    <x v="0"/>
    <s v="Tuesday"/>
    <m/>
    <m/>
    <m/>
  </r>
  <r>
    <d v="2012-01-11T00:00:00"/>
    <x v="4"/>
    <x v="4"/>
    <n v="0"/>
    <x v="0"/>
    <s v="Wednesday"/>
    <m/>
    <m/>
    <m/>
  </r>
  <r>
    <d v="2012-01-12T00:00:00"/>
    <x v="4"/>
    <x v="4"/>
    <n v="0"/>
    <x v="0"/>
    <s v="Thursday"/>
    <m/>
    <m/>
    <m/>
  </r>
  <r>
    <d v="2012-01-13T00:00:00"/>
    <x v="4"/>
    <x v="4"/>
    <n v="0"/>
    <x v="0"/>
    <s v="Friday"/>
    <m/>
    <m/>
    <m/>
  </r>
  <r>
    <d v="2012-01-14T00:00:00"/>
    <x v="4"/>
    <x v="4"/>
    <n v="0"/>
    <x v="0"/>
    <s v="Saturday"/>
    <m/>
    <m/>
    <m/>
  </r>
  <r>
    <d v="2012-01-15T00:00:00"/>
    <x v="4"/>
    <x v="4"/>
    <n v="0"/>
    <x v="0"/>
    <s v="Sunday"/>
    <m/>
    <m/>
    <m/>
  </r>
  <r>
    <d v="2012-01-16T00:00:00"/>
    <x v="4"/>
    <x v="4"/>
    <n v="0"/>
    <x v="0"/>
    <s v="Monday"/>
    <m/>
    <m/>
    <m/>
  </r>
  <r>
    <d v="2012-01-17T00:00:00"/>
    <x v="4"/>
    <x v="4"/>
    <n v="0"/>
    <x v="0"/>
    <s v="Tuesday"/>
    <m/>
    <m/>
    <m/>
  </r>
  <r>
    <d v="2012-01-18T00:00:00"/>
    <x v="4"/>
    <x v="4"/>
    <n v="0"/>
    <x v="0"/>
    <s v="Wednesday"/>
    <m/>
    <m/>
    <m/>
  </r>
  <r>
    <d v="2012-01-19T00:00:00"/>
    <x v="4"/>
    <x v="4"/>
    <n v="0"/>
    <x v="0"/>
    <s v="Thursday"/>
    <m/>
    <m/>
    <m/>
  </r>
  <r>
    <d v="2012-01-20T00:00:00"/>
    <x v="4"/>
    <x v="4"/>
    <n v="0"/>
    <x v="0"/>
    <s v="Friday"/>
    <m/>
    <m/>
    <m/>
  </r>
  <r>
    <d v="2012-01-21T00:00:00"/>
    <x v="4"/>
    <x v="4"/>
    <n v="0"/>
    <x v="0"/>
    <s v="Saturday"/>
    <m/>
    <m/>
    <m/>
  </r>
  <r>
    <d v="2012-01-22T00:00:00"/>
    <x v="4"/>
    <x v="4"/>
    <n v="0"/>
    <x v="0"/>
    <s v="Sunday"/>
    <m/>
    <m/>
    <m/>
  </r>
  <r>
    <d v="2012-01-23T00:00:00"/>
    <x v="4"/>
    <x v="4"/>
    <n v="0"/>
    <x v="0"/>
    <s v="Monday"/>
    <m/>
    <m/>
    <m/>
  </r>
  <r>
    <d v="2012-01-24T00:00:00"/>
    <x v="4"/>
    <x v="4"/>
    <n v="0"/>
    <x v="0"/>
    <s v="Tuesday"/>
    <m/>
    <m/>
    <m/>
  </r>
  <r>
    <d v="2012-01-25T00:00:00"/>
    <x v="4"/>
    <x v="4"/>
    <n v="0"/>
    <x v="0"/>
    <s v="Wednesday"/>
    <m/>
    <m/>
    <m/>
  </r>
  <r>
    <d v="2012-01-26T00:00:00"/>
    <x v="4"/>
    <x v="4"/>
    <n v="0"/>
    <x v="0"/>
    <s v="Thursday"/>
    <m/>
    <m/>
    <m/>
  </r>
  <r>
    <d v="2012-01-27T00:00:00"/>
    <x v="4"/>
    <x v="4"/>
    <n v="0"/>
    <x v="0"/>
    <s v="Friday"/>
    <m/>
    <m/>
    <m/>
  </r>
  <r>
    <d v="2012-01-28T00:00:00"/>
    <x v="4"/>
    <x v="4"/>
    <n v="0"/>
    <x v="0"/>
    <s v="Saturday"/>
    <m/>
    <m/>
    <m/>
  </r>
  <r>
    <d v="2012-01-29T00:00:00"/>
    <x v="4"/>
    <x v="4"/>
    <n v="0"/>
    <x v="0"/>
    <s v="Sunday"/>
    <m/>
    <m/>
    <m/>
  </r>
  <r>
    <d v="2012-01-30T00:00:00"/>
    <x v="4"/>
    <x v="4"/>
    <n v="0"/>
    <x v="0"/>
    <s v="Monday"/>
    <m/>
    <m/>
    <m/>
  </r>
  <r>
    <d v="2012-01-31T00:00:00"/>
    <x v="4"/>
    <x v="4"/>
    <n v="0"/>
    <x v="0"/>
    <s v="Tuesday"/>
    <m/>
    <m/>
    <m/>
  </r>
  <r>
    <d v="2012-02-01T00:00:00"/>
    <x v="4"/>
    <x v="4"/>
    <n v="0"/>
    <x v="1"/>
    <s v="Wednesday"/>
    <m/>
    <m/>
    <m/>
  </r>
  <r>
    <d v="2012-02-02T00:00:00"/>
    <x v="4"/>
    <x v="4"/>
    <n v="0"/>
    <x v="1"/>
    <s v="Thursday"/>
    <m/>
    <m/>
    <m/>
  </r>
  <r>
    <d v="2012-02-03T00:00:00"/>
    <x v="4"/>
    <x v="4"/>
    <n v="0"/>
    <x v="1"/>
    <s v="Friday"/>
    <m/>
    <m/>
    <m/>
  </r>
  <r>
    <d v="2012-02-04T00:00:00"/>
    <x v="4"/>
    <x v="4"/>
    <n v="0"/>
    <x v="1"/>
    <s v="Saturday"/>
    <m/>
    <m/>
    <m/>
  </r>
  <r>
    <d v="2012-02-05T00:00:00"/>
    <x v="4"/>
    <x v="4"/>
    <n v="0"/>
    <x v="1"/>
    <s v="Sunday"/>
    <m/>
    <m/>
    <m/>
  </r>
  <r>
    <d v="2012-02-06T00:00:00"/>
    <x v="4"/>
    <x v="4"/>
    <n v="0"/>
    <x v="1"/>
    <s v="Monday"/>
    <m/>
    <m/>
    <m/>
  </r>
  <r>
    <d v="2012-02-07T00:00:00"/>
    <x v="4"/>
    <x v="4"/>
    <n v="0"/>
    <x v="1"/>
    <s v="Tuesday"/>
    <m/>
    <m/>
    <m/>
  </r>
  <r>
    <d v="2012-02-08T00:00:00"/>
    <x v="4"/>
    <x v="4"/>
    <n v="0"/>
    <x v="1"/>
    <s v="Wednesday"/>
    <m/>
    <m/>
    <m/>
  </r>
  <r>
    <d v="2012-02-09T00:00:00"/>
    <x v="4"/>
    <x v="4"/>
    <n v="0"/>
    <x v="1"/>
    <s v="Thursday"/>
    <m/>
    <m/>
    <m/>
  </r>
  <r>
    <d v="2012-02-10T00:00:00"/>
    <x v="4"/>
    <x v="4"/>
    <n v="0"/>
    <x v="1"/>
    <s v="Friday"/>
    <m/>
    <m/>
    <m/>
  </r>
  <r>
    <d v="2012-02-11T00:00:00"/>
    <x v="4"/>
    <x v="4"/>
    <n v="0"/>
    <x v="1"/>
    <s v="Saturday"/>
    <m/>
    <m/>
    <m/>
  </r>
  <r>
    <d v="2012-02-12T00:00:00"/>
    <x v="4"/>
    <x v="4"/>
    <n v="0"/>
    <x v="1"/>
    <s v="Sunday"/>
    <m/>
    <m/>
    <m/>
  </r>
  <r>
    <d v="2012-02-13T00:00:00"/>
    <x v="4"/>
    <x v="4"/>
    <n v="0"/>
    <x v="1"/>
    <s v="Monday"/>
    <m/>
    <m/>
    <m/>
  </r>
  <r>
    <d v="2012-02-14T00:00:00"/>
    <x v="4"/>
    <x v="4"/>
    <n v="0"/>
    <x v="1"/>
    <s v="Tuesday"/>
    <m/>
    <m/>
    <m/>
  </r>
  <r>
    <d v="2012-02-15T00:00:00"/>
    <x v="4"/>
    <x v="4"/>
    <n v="0"/>
    <x v="1"/>
    <s v="Wednesday"/>
    <m/>
    <m/>
    <m/>
  </r>
  <r>
    <d v="2012-02-16T00:00:00"/>
    <x v="4"/>
    <x v="4"/>
    <n v="0"/>
    <x v="1"/>
    <s v="Thursday"/>
    <m/>
    <m/>
    <m/>
  </r>
  <r>
    <d v="2012-02-17T00:00:00"/>
    <x v="4"/>
    <x v="4"/>
    <n v="0"/>
    <x v="1"/>
    <s v="Friday"/>
    <m/>
    <m/>
    <m/>
  </r>
  <r>
    <d v="2012-02-18T00:00:00"/>
    <x v="4"/>
    <x v="4"/>
    <n v="0"/>
    <x v="1"/>
    <s v="Saturday"/>
    <m/>
    <m/>
    <m/>
  </r>
  <r>
    <d v="2012-02-19T00:00:00"/>
    <x v="4"/>
    <x v="4"/>
    <n v="0"/>
    <x v="1"/>
    <s v="Sunday"/>
    <m/>
    <m/>
    <m/>
  </r>
  <r>
    <d v="2012-02-20T00:00:00"/>
    <x v="4"/>
    <x v="4"/>
    <n v="0"/>
    <x v="1"/>
    <s v="Monday"/>
    <m/>
    <m/>
    <m/>
  </r>
  <r>
    <d v="2012-02-21T00:00:00"/>
    <x v="4"/>
    <x v="4"/>
    <n v="0"/>
    <x v="1"/>
    <s v="Tuesday"/>
    <m/>
    <m/>
    <m/>
  </r>
  <r>
    <d v="2012-02-22T00:00:00"/>
    <x v="4"/>
    <x v="4"/>
    <n v="0"/>
    <x v="1"/>
    <s v="Wednesday"/>
    <m/>
    <m/>
    <m/>
  </r>
  <r>
    <d v="2012-02-23T00:00:00"/>
    <x v="4"/>
    <x v="4"/>
    <n v="0"/>
    <x v="1"/>
    <s v="Thursday"/>
    <m/>
    <m/>
    <m/>
  </r>
  <r>
    <d v="2012-02-24T00:00:00"/>
    <x v="4"/>
    <x v="4"/>
    <n v="0"/>
    <x v="1"/>
    <s v="Friday"/>
    <m/>
    <m/>
    <m/>
  </r>
  <r>
    <d v="2012-02-25T00:00:00"/>
    <x v="4"/>
    <x v="4"/>
    <n v="0"/>
    <x v="1"/>
    <s v="Saturday"/>
    <m/>
    <m/>
    <m/>
  </r>
  <r>
    <d v="2012-02-26T00:00:00"/>
    <x v="4"/>
    <x v="4"/>
    <n v="0"/>
    <x v="1"/>
    <s v="Sunday"/>
    <m/>
    <m/>
    <m/>
  </r>
  <r>
    <d v="2012-02-27T00:00:00"/>
    <x v="4"/>
    <x v="4"/>
    <n v="0"/>
    <x v="1"/>
    <s v="Monday"/>
    <m/>
    <m/>
    <m/>
  </r>
  <r>
    <d v="2012-02-28T00:00:00"/>
    <x v="4"/>
    <x v="4"/>
    <n v="0"/>
    <x v="1"/>
    <s v="Tuesday"/>
    <m/>
    <m/>
    <m/>
  </r>
  <r>
    <d v="2012-02-29T00:00:00"/>
    <x v="4"/>
    <x v="4"/>
    <n v="0"/>
    <x v="1"/>
    <s v="Wednesday"/>
    <m/>
    <m/>
    <m/>
  </r>
  <r>
    <d v="2012-03-01T00:00:00"/>
    <x v="4"/>
    <x v="4"/>
    <n v="0"/>
    <x v="2"/>
    <s v="Thursday"/>
    <m/>
    <m/>
    <m/>
  </r>
  <r>
    <d v="2012-03-02T00:00:00"/>
    <x v="4"/>
    <x v="4"/>
    <n v="0"/>
    <x v="2"/>
    <s v="Friday"/>
    <m/>
    <m/>
    <m/>
  </r>
  <r>
    <d v="2012-03-03T00:00:00"/>
    <x v="4"/>
    <x v="4"/>
    <n v="0"/>
    <x v="2"/>
    <s v="Saturday"/>
    <m/>
    <m/>
    <m/>
  </r>
  <r>
    <d v="2012-03-04T00:00:00"/>
    <x v="4"/>
    <x v="4"/>
    <n v="0"/>
    <x v="2"/>
    <s v="Sunday"/>
    <m/>
    <m/>
    <m/>
  </r>
  <r>
    <d v="2012-03-05T00:00:00"/>
    <x v="4"/>
    <x v="4"/>
    <n v="0"/>
    <x v="2"/>
    <s v="Monday"/>
    <m/>
    <m/>
    <m/>
  </r>
  <r>
    <d v="2012-03-06T00:00:00"/>
    <x v="4"/>
    <x v="4"/>
    <n v="0"/>
    <x v="2"/>
    <s v="Tuesday"/>
    <m/>
    <m/>
    <m/>
  </r>
  <r>
    <d v="2012-03-07T00:00:00"/>
    <x v="4"/>
    <x v="4"/>
    <n v="0"/>
    <x v="2"/>
    <s v="Wednesday"/>
    <m/>
    <m/>
    <m/>
  </r>
  <r>
    <d v="2012-03-08T00:00:00"/>
    <x v="4"/>
    <x v="4"/>
    <n v="0"/>
    <x v="2"/>
    <s v="Thursday"/>
    <m/>
    <m/>
    <m/>
  </r>
  <r>
    <d v="2012-03-09T00:00:00"/>
    <x v="4"/>
    <x v="4"/>
    <n v="0"/>
    <x v="2"/>
    <s v="Friday"/>
    <m/>
    <m/>
    <m/>
  </r>
  <r>
    <d v="2012-03-10T00:00:00"/>
    <x v="4"/>
    <x v="4"/>
    <n v="0"/>
    <x v="2"/>
    <s v="Saturday"/>
    <m/>
    <m/>
    <m/>
  </r>
  <r>
    <d v="2012-03-11T00:00:00"/>
    <x v="4"/>
    <x v="4"/>
    <n v="0"/>
    <x v="2"/>
    <s v="Sunday"/>
    <m/>
    <m/>
    <m/>
  </r>
  <r>
    <d v="2012-03-12T00:00:00"/>
    <x v="4"/>
    <x v="4"/>
    <n v="0"/>
    <x v="2"/>
    <s v="Monday"/>
    <m/>
    <m/>
    <m/>
  </r>
  <r>
    <d v="2012-03-13T00:00:00"/>
    <x v="4"/>
    <x v="4"/>
    <n v="0"/>
    <x v="2"/>
    <s v="Tuesday"/>
    <m/>
    <m/>
    <m/>
  </r>
  <r>
    <d v="2012-03-14T00:00:00"/>
    <x v="4"/>
    <x v="4"/>
    <n v="0"/>
    <x v="2"/>
    <s v="Wednesday"/>
    <m/>
    <m/>
    <m/>
  </r>
  <r>
    <d v="2012-03-15T00:00:00"/>
    <x v="4"/>
    <x v="4"/>
    <n v="0"/>
    <x v="2"/>
    <s v="Thursday"/>
    <m/>
    <m/>
    <m/>
  </r>
  <r>
    <d v="2012-03-16T00:00:00"/>
    <x v="4"/>
    <x v="4"/>
    <n v="0"/>
    <x v="2"/>
    <s v="Friday"/>
    <m/>
    <m/>
    <m/>
  </r>
  <r>
    <d v="2012-03-17T00:00:00"/>
    <x v="4"/>
    <x v="4"/>
    <n v="0"/>
    <x v="2"/>
    <s v="Saturday"/>
    <m/>
    <m/>
    <m/>
  </r>
  <r>
    <d v="2012-03-18T00:00:00"/>
    <x v="4"/>
    <x v="4"/>
    <n v="0"/>
    <x v="2"/>
    <s v="Sunday"/>
    <m/>
    <m/>
    <m/>
  </r>
  <r>
    <d v="2012-03-19T00:00:00"/>
    <x v="4"/>
    <x v="4"/>
    <n v="0"/>
    <x v="2"/>
    <s v="Monday"/>
    <m/>
    <m/>
    <m/>
  </r>
  <r>
    <d v="2012-03-20T00:00:00"/>
    <x v="4"/>
    <x v="4"/>
    <n v="0"/>
    <x v="2"/>
    <s v="Tuesday"/>
    <m/>
    <m/>
    <m/>
  </r>
  <r>
    <d v="2012-03-21T00:00:00"/>
    <x v="4"/>
    <x v="4"/>
    <n v="0"/>
    <x v="2"/>
    <s v="Wednesday"/>
    <m/>
    <m/>
    <m/>
  </r>
  <r>
    <d v="2012-03-22T00:00:00"/>
    <x v="4"/>
    <x v="4"/>
    <n v="0"/>
    <x v="2"/>
    <s v="Thursday"/>
    <m/>
    <m/>
    <m/>
  </r>
  <r>
    <d v="2012-03-23T00:00:00"/>
    <x v="4"/>
    <x v="4"/>
    <n v="0"/>
    <x v="2"/>
    <s v="Friday"/>
    <m/>
    <m/>
    <m/>
  </r>
  <r>
    <d v="2012-03-24T00:00:00"/>
    <x v="4"/>
    <x v="4"/>
    <n v="0"/>
    <x v="2"/>
    <s v="Saturday"/>
    <m/>
    <m/>
    <m/>
  </r>
  <r>
    <d v="2012-03-25T00:00:00"/>
    <x v="4"/>
    <x v="4"/>
    <n v="0"/>
    <x v="2"/>
    <s v="Sunday"/>
    <m/>
    <m/>
    <m/>
  </r>
  <r>
    <d v="2012-03-26T00:00:00"/>
    <x v="4"/>
    <x v="4"/>
    <n v="0"/>
    <x v="2"/>
    <s v="Monday"/>
    <m/>
    <m/>
    <m/>
  </r>
  <r>
    <d v="2012-03-27T00:00:00"/>
    <x v="4"/>
    <x v="4"/>
    <n v="0"/>
    <x v="2"/>
    <s v="Tuesday"/>
    <m/>
    <m/>
    <m/>
  </r>
  <r>
    <d v="2012-03-28T00:00:00"/>
    <x v="4"/>
    <x v="4"/>
    <n v="0"/>
    <x v="2"/>
    <s v="Wednesday"/>
    <m/>
    <m/>
    <m/>
  </r>
  <r>
    <d v="2012-03-29T00:00:00"/>
    <x v="4"/>
    <x v="4"/>
    <n v="0"/>
    <x v="2"/>
    <s v="Thursday"/>
    <m/>
    <m/>
    <m/>
  </r>
  <r>
    <d v="2012-03-30T00:00:00"/>
    <x v="4"/>
    <x v="4"/>
    <n v="0"/>
    <x v="2"/>
    <s v="Friday"/>
    <m/>
    <m/>
    <m/>
  </r>
  <r>
    <d v="2012-03-31T00:00:00"/>
    <x v="4"/>
    <x v="4"/>
    <n v="0"/>
    <x v="2"/>
    <s v="Saturday"/>
    <m/>
    <m/>
    <m/>
  </r>
  <r>
    <d v="2012-04-01T00:00:00"/>
    <x v="4"/>
    <x v="4"/>
    <n v="0"/>
    <x v="3"/>
    <s v="Sunday"/>
    <m/>
    <m/>
    <m/>
  </r>
  <r>
    <d v="2012-04-02T00:00:00"/>
    <x v="4"/>
    <x v="4"/>
    <n v="0"/>
    <x v="3"/>
    <s v="Monday"/>
    <m/>
    <m/>
    <m/>
  </r>
  <r>
    <d v="2012-04-03T00:00:00"/>
    <x v="4"/>
    <x v="4"/>
    <n v="0"/>
    <x v="3"/>
    <s v="Tuesday"/>
    <m/>
    <m/>
    <m/>
  </r>
  <r>
    <d v="2012-04-04T00:00:00"/>
    <x v="4"/>
    <x v="4"/>
    <n v="0"/>
    <x v="3"/>
    <s v="Wednesday"/>
    <m/>
    <m/>
    <m/>
  </r>
  <r>
    <d v="2012-04-05T00:00:00"/>
    <x v="4"/>
    <x v="4"/>
    <n v="0"/>
    <x v="3"/>
    <s v="Thursday"/>
    <m/>
    <m/>
    <m/>
  </r>
  <r>
    <d v="2012-04-06T00:00:00"/>
    <x v="4"/>
    <x v="4"/>
    <n v="0"/>
    <x v="3"/>
    <s v="Friday"/>
    <m/>
    <m/>
    <m/>
  </r>
  <r>
    <d v="2012-04-07T00:00:00"/>
    <x v="4"/>
    <x v="4"/>
    <n v="0"/>
    <x v="3"/>
    <s v="Saturday"/>
    <m/>
    <m/>
    <m/>
  </r>
  <r>
    <d v="2012-04-08T00:00:00"/>
    <x v="4"/>
    <x v="4"/>
    <n v="0"/>
    <x v="3"/>
    <s v="Sunday"/>
    <m/>
    <m/>
    <m/>
  </r>
  <r>
    <d v="2012-04-09T00:00:00"/>
    <x v="4"/>
    <x v="4"/>
    <n v="0"/>
    <x v="3"/>
    <s v="Monday"/>
    <m/>
    <m/>
    <m/>
  </r>
  <r>
    <d v="2012-04-10T00:00:00"/>
    <x v="4"/>
    <x v="4"/>
    <n v="0"/>
    <x v="3"/>
    <s v="Tuesday"/>
    <m/>
    <m/>
    <m/>
  </r>
  <r>
    <d v="2012-04-11T00:00:00"/>
    <x v="4"/>
    <x v="4"/>
    <n v="0"/>
    <x v="3"/>
    <s v="Wednesday"/>
    <m/>
    <m/>
    <m/>
  </r>
  <r>
    <d v="2012-04-12T00:00:00"/>
    <x v="4"/>
    <x v="4"/>
    <n v="0"/>
    <x v="3"/>
    <s v="Thursday"/>
    <m/>
    <m/>
    <m/>
  </r>
  <r>
    <d v="2012-04-13T00:00:00"/>
    <x v="4"/>
    <x v="4"/>
    <n v="0"/>
    <x v="3"/>
    <s v="Friday"/>
    <m/>
    <m/>
    <m/>
  </r>
  <r>
    <d v="2012-04-14T00:00:00"/>
    <x v="4"/>
    <x v="4"/>
    <n v="0"/>
    <x v="3"/>
    <s v="Saturday"/>
    <m/>
    <m/>
    <m/>
  </r>
  <r>
    <d v="2012-04-15T00:00:00"/>
    <x v="4"/>
    <x v="4"/>
    <n v="0"/>
    <x v="3"/>
    <s v="Sunday"/>
    <m/>
    <m/>
    <m/>
  </r>
  <r>
    <d v="2012-04-16T00:00:00"/>
    <x v="4"/>
    <x v="4"/>
    <n v="0"/>
    <x v="3"/>
    <s v="Monday"/>
    <m/>
    <m/>
    <m/>
  </r>
  <r>
    <d v="2012-04-17T00:00:00"/>
    <x v="4"/>
    <x v="4"/>
    <n v="0"/>
    <x v="3"/>
    <s v="Tuesday"/>
    <m/>
    <m/>
    <m/>
  </r>
  <r>
    <d v="2012-04-18T00:00:00"/>
    <x v="4"/>
    <x v="4"/>
    <n v="0"/>
    <x v="3"/>
    <s v="Wednesday"/>
    <m/>
    <m/>
    <m/>
  </r>
  <r>
    <d v="2012-04-19T00:00:00"/>
    <x v="4"/>
    <x v="4"/>
    <n v="0"/>
    <x v="3"/>
    <s v="Thursday"/>
    <m/>
    <m/>
    <m/>
  </r>
  <r>
    <d v="2012-04-20T00:00:00"/>
    <x v="4"/>
    <x v="4"/>
    <n v="0"/>
    <x v="3"/>
    <s v="Friday"/>
    <m/>
    <m/>
    <m/>
  </r>
  <r>
    <d v="2012-04-21T00:00:00"/>
    <x v="4"/>
    <x v="4"/>
    <n v="0"/>
    <x v="3"/>
    <s v="Saturday"/>
    <m/>
    <m/>
    <m/>
  </r>
  <r>
    <d v="2012-04-22T00:00:00"/>
    <x v="4"/>
    <x v="4"/>
    <n v="0"/>
    <x v="3"/>
    <s v="Sunday"/>
    <m/>
    <m/>
    <m/>
  </r>
  <r>
    <d v="2012-04-23T00:00:00"/>
    <x v="4"/>
    <x v="4"/>
    <n v="0"/>
    <x v="3"/>
    <s v="Monday"/>
    <m/>
    <m/>
    <m/>
  </r>
  <r>
    <d v="2012-04-24T00:00:00"/>
    <x v="4"/>
    <x v="4"/>
    <n v="0"/>
    <x v="3"/>
    <s v="Tuesday"/>
    <m/>
    <m/>
    <m/>
  </r>
  <r>
    <d v="2012-04-25T00:00:00"/>
    <x v="4"/>
    <x v="4"/>
    <n v="0"/>
    <x v="3"/>
    <s v="Wednesday"/>
    <m/>
    <m/>
    <m/>
  </r>
  <r>
    <d v="2012-04-26T00:00:00"/>
    <x v="4"/>
    <x v="4"/>
    <n v="0"/>
    <x v="3"/>
    <s v="Thursday"/>
    <m/>
    <m/>
    <m/>
  </r>
  <r>
    <d v="2012-04-27T00:00:00"/>
    <x v="4"/>
    <x v="4"/>
    <n v="0"/>
    <x v="3"/>
    <s v="Friday"/>
    <m/>
    <m/>
    <m/>
  </r>
  <r>
    <d v="2012-04-28T00:00:00"/>
    <x v="4"/>
    <x v="4"/>
    <n v="0"/>
    <x v="3"/>
    <s v="Saturday"/>
    <m/>
    <m/>
    <m/>
  </r>
  <r>
    <d v="2012-04-29T00:00:00"/>
    <x v="4"/>
    <x v="4"/>
    <n v="0"/>
    <x v="3"/>
    <s v="Sunday"/>
    <m/>
    <m/>
    <m/>
  </r>
  <r>
    <d v="2012-04-30T00:00:00"/>
    <x v="4"/>
    <x v="4"/>
    <n v="0"/>
    <x v="3"/>
    <s v="Monday"/>
    <m/>
    <m/>
    <m/>
  </r>
  <r>
    <d v="2012-05-01T00:00:00"/>
    <x v="4"/>
    <x v="4"/>
    <n v="0"/>
    <x v="4"/>
    <s v="Tuesday"/>
    <m/>
    <m/>
    <m/>
  </r>
  <r>
    <d v="2012-05-02T00:00:00"/>
    <x v="4"/>
    <x v="4"/>
    <n v="0"/>
    <x v="4"/>
    <s v="Wednesday"/>
    <m/>
    <m/>
    <m/>
  </r>
  <r>
    <d v="2012-05-03T00:00:00"/>
    <x v="4"/>
    <x v="4"/>
    <n v="0"/>
    <x v="4"/>
    <s v="Thursday"/>
    <m/>
    <m/>
    <m/>
  </r>
  <r>
    <d v="2012-05-04T00:00:00"/>
    <x v="4"/>
    <x v="4"/>
    <n v="0"/>
    <x v="4"/>
    <s v="Friday"/>
    <m/>
    <m/>
    <m/>
  </r>
  <r>
    <d v="2012-05-05T00:00:00"/>
    <x v="4"/>
    <x v="4"/>
    <n v="0"/>
    <x v="4"/>
    <s v="Saturday"/>
    <m/>
    <m/>
    <m/>
  </r>
  <r>
    <d v="2012-05-06T00:00:00"/>
    <x v="4"/>
    <x v="4"/>
    <n v="0"/>
    <x v="4"/>
    <s v="Sunday"/>
    <m/>
    <m/>
    <m/>
  </r>
  <r>
    <d v="2012-05-07T00:00:00"/>
    <x v="4"/>
    <x v="4"/>
    <n v="0"/>
    <x v="4"/>
    <s v="Monday"/>
    <m/>
    <m/>
    <m/>
  </r>
  <r>
    <d v="2012-05-08T00:00:00"/>
    <x v="4"/>
    <x v="4"/>
    <n v="0"/>
    <x v="4"/>
    <s v="Tuesday"/>
    <m/>
    <m/>
    <m/>
  </r>
  <r>
    <d v="2012-05-09T00:00:00"/>
    <x v="4"/>
    <x v="4"/>
    <n v="0"/>
    <x v="4"/>
    <s v="Wednesday"/>
    <m/>
    <m/>
    <m/>
  </r>
  <r>
    <d v="2012-05-10T00:00:00"/>
    <x v="4"/>
    <x v="4"/>
    <n v="0"/>
    <x v="4"/>
    <s v="Thursday"/>
    <m/>
    <m/>
    <m/>
  </r>
  <r>
    <d v="2012-05-11T00:00:00"/>
    <x v="4"/>
    <x v="4"/>
    <n v="0"/>
    <x v="4"/>
    <s v="Friday"/>
    <m/>
    <m/>
    <m/>
  </r>
  <r>
    <d v="2012-05-12T00:00:00"/>
    <x v="4"/>
    <x v="4"/>
    <n v="0"/>
    <x v="4"/>
    <s v="Saturday"/>
    <m/>
    <m/>
    <m/>
  </r>
  <r>
    <d v="2012-05-13T00:00:00"/>
    <x v="4"/>
    <x v="4"/>
    <n v="0"/>
    <x v="4"/>
    <s v="Sunday"/>
    <m/>
    <m/>
    <m/>
  </r>
  <r>
    <d v="2012-05-14T00:00:00"/>
    <x v="4"/>
    <x v="4"/>
    <n v="0"/>
    <x v="4"/>
    <s v="Monday"/>
    <m/>
    <m/>
    <m/>
  </r>
  <r>
    <d v="2012-05-15T00:00:00"/>
    <x v="4"/>
    <x v="4"/>
    <n v="0"/>
    <x v="4"/>
    <s v="Tuesday"/>
    <m/>
    <m/>
    <m/>
  </r>
  <r>
    <d v="2012-05-16T00:00:00"/>
    <x v="4"/>
    <x v="4"/>
    <n v="0"/>
    <x v="4"/>
    <s v="Wednesday"/>
    <m/>
    <m/>
    <m/>
  </r>
  <r>
    <d v="2012-05-17T00:00:00"/>
    <x v="4"/>
    <x v="4"/>
    <n v="0"/>
    <x v="4"/>
    <s v="Thursday"/>
    <m/>
    <m/>
    <m/>
  </r>
  <r>
    <d v="2012-05-18T00:00:00"/>
    <x v="4"/>
    <x v="4"/>
    <n v="0"/>
    <x v="4"/>
    <s v="Friday"/>
    <m/>
    <m/>
    <m/>
  </r>
  <r>
    <d v="2012-05-19T00:00:00"/>
    <x v="4"/>
    <x v="4"/>
    <n v="0"/>
    <x v="4"/>
    <s v="Saturday"/>
    <m/>
    <m/>
    <m/>
  </r>
  <r>
    <d v="2012-05-20T00:00:00"/>
    <x v="4"/>
    <x v="4"/>
    <n v="0"/>
    <x v="4"/>
    <s v="Sunday"/>
    <m/>
    <m/>
    <m/>
  </r>
  <r>
    <d v="2012-05-21T00:00:00"/>
    <x v="4"/>
    <x v="4"/>
    <n v="0"/>
    <x v="4"/>
    <s v="Monday"/>
    <m/>
    <m/>
    <m/>
  </r>
  <r>
    <d v="2012-05-22T00:00:00"/>
    <x v="4"/>
    <x v="4"/>
    <n v="0"/>
    <x v="4"/>
    <s v="Tuesday"/>
    <m/>
    <m/>
    <m/>
  </r>
  <r>
    <d v="2012-05-23T00:00:00"/>
    <x v="4"/>
    <x v="4"/>
    <n v="0"/>
    <x v="4"/>
    <s v="Wednesday"/>
    <m/>
    <m/>
    <m/>
  </r>
  <r>
    <d v="2012-05-24T00:00:00"/>
    <x v="4"/>
    <x v="4"/>
    <n v="0"/>
    <x v="4"/>
    <s v="Thursday"/>
    <m/>
    <m/>
    <m/>
  </r>
  <r>
    <d v="2012-05-25T00:00:00"/>
    <x v="4"/>
    <x v="4"/>
    <n v="0"/>
    <x v="4"/>
    <s v="Friday"/>
    <m/>
    <m/>
    <m/>
  </r>
  <r>
    <d v="2012-05-26T00:00:00"/>
    <x v="4"/>
    <x v="4"/>
    <n v="0"/>
    <x v="4"/>
    <s v="Saturday"/>
    <m/>
    <m/>
    <m/>
  </r>
  <r>
    <d v="2012-05-27T00:00:00"/>
    <x v="4"/>
    <x v="4"/>
    <n v="0"/>
    <x v="4"/>
    <s v="Sunday"/>
    <m/>
    <m/>
    <m/>
  </r>
  <r>
    <d v="2012-05-28T00:00:00"/>
    <x v="4"/>
    <x v="4"/>
    <n v="0"/>
    <x v="4"/>
    <s v="Monday"/>
    <m/>
    <m/>
    <m/>
  </r>
  <r>
    <d v="2012-05-29T00:00:00"/>
    <x v="4"/>
    <x v="4"/>
    <n v="0"/>
    <x v="4"/>
    <s v="Tuesday"/>
    <m/>
    <m/>
    <m/>
  </r>
  <r>
    <d v="2012-05-30T00:00:00"/>
    <x v="4"/>
    <x v="4"/>
    <n v="0"/>
    <x v="4"/>
    <s v="Wednesday"/>
    <m/>
    <m/>
    <m/>
  </r>
  <r>
    <d v="2012-05-31T00:00:00"/>
    <x v="4"/>
    <x v="4"/>
    <n v="0"/>
    <x v="4"/>
    <s v="Thursday"/>
    <m/>
    <m/>
    <m/>
  </r>
  <r>
    <d v="2012-06-01T00:00:00"/>
    <x v="4"/>
    <x v="4"/>
    <n v="0"/>
    <x v="5"/>
    <s v="Friday"/>
    <m/>
    <m/>
    <m/>
  </r>
  <r>
    <d v="2012-06-02T00:00:00"/>
    <x v="4"/>
    <x v="4"/>
    <n v="0"/>
    <x v="5"/>
    <s v="Saturday"/>
    <m/>
    <m/>
    <m/>
  </r>
  <r>
    <d v="2012-06-03T00:00:00"/>
    <x v="4"/>
    <x v="4"/>
    <n v="0"/>
    <x v="5"/>
    <s v="Sunday"/>
    <m/>
    <m/>
    <m/>
  </r>
  <r>
    <d v="2012-06-04T00:00:00"/>
    <x v="4"/>
    <x v="4"/>
    <n v="0"/>
    <x v="5"/>
    <s v="Monday"/>
    <m/>
    <m/>
    <m/>
  </r>
  <r>
    <d v="2012-06-05T00:00:00"/>
    <x v="4"/>
    <x v="4"/>
    <n v="0"/>
    <x v="5"/>
    <s v="Tuesday"/>
    <m/>
    <m/>
    <m/>
  </r>
  <r>
    <d v="2012-06-06T00:00:00"/>
    <x v="4"/>
    <x v="4"/>
    <n v="0"/>
    <x v="5"/>
    <s v="Wednesday"/>
    <m/>
    <m/>
    <m/>
  </r>
  <r>
    <d v="2012-06-07T00:00:00"/>
    <x v="4"/>
    <x v="4"/>
    <n v="0"/>
    <x v="5"/>
    <s v="Thursday"/>
    <m/>
    <m/>
    <m/>
  </r>
  <r>
    <d v="2012-06-08T00:00:00"/>
    <x v="4"/>
    <x v="4"/>
    <n v="0"/>
    <x v="5"/>
    <s v="Friday"/>
    <m/>
    <m/>
    <m/>
  </r>
  <r>
    <d v="2012-06-09T00:00:00"/>
    <x v="4"/>
    <x v="4"/>
    <n v="0"/>
    <x v="5"/>
    <s v="Saturday"/>
    <m/>
    <m/>
    <m/>
  </r>
  <r>
    <d v="2012-06-10T00:00:00"/>
    <x v="4"/>
    <x v="4"/>
    <n v="0"/>
    <x v="5"/>
    <s v="Sunday"/>
    <m/>
    <m/>
    <m/>
  </r>
  <r>
    <d v="2012-06-11T00:00:00"/>
    <x v="4"/>
    <x v="4"/>
    <n v="0"/>
    <x v="5"/>
    <s v="Monday"/>
    <m/>
    <m/>
    <m/>
  </r>
  <r>
    <d v="2012-06-12T00:00:00"/>
    <x v="4"/>
    <x v="4"/>
    <n v="0"/>
    <x v="5"/>
    <s v="Tuesday"/>
    <m/>
    <m/>
    <m/>
  </r>
  <r>
    <d v="2012-06-13T00:00:00"/>
    <x v="4"/>
    <x v="4"/>
    <n v="0"/>
    <x v="5"/>
    <s v="Wednesday"/>
    <m/>
    <m/>
    <m/>
  </r>
  <r>
    <d v="2012-06-14T00:00:00"/>
    <x v="4"/>
    <x v="4"/>
    <n v="0"/>
    <x v="5"/>
    <s v="Thursday"/>
    <m/>
    <m/>
    <m/>
  </r>
  <r>
    <d v="2012-06-15T00:00:00"/>
    <x v="4"/>
    <x v="4"/>
    <n v="0"/>
    <x v="5"/>
    <s v="Friday"/>
    <m/>
    <m/>
    <m/>
  </r>
  <r>
    <d v="2012-06-16T00:00:00"/>
    <x v="4"/>
    <x v="4"/>
    <n v="0"/>
    <x v="5"/>
    <s v="Saturday"/>
    <m/>
    <m/>
    <m/>
  </r>
  <r>
    <d v="2012-06-17T00:00:00"/>
    <x v="4"/>
    <x v="4"/>
    <n v="0"/>
    <x v="5"/>
    <s v="Sunday"/>
    <m/>
    <m/>
    <m/>
  </r>
  <r>
    <d v="2012-06-18T00:00:00"/>
    <x v="4"/>
    <x v="4"/>
    <n v="0"/>
    <x v="5"/>
    <s v="Monday"/>
    <m/>
    <m/>
    <m/>
  </r>
  <r>
    <d v="2012-06-19T00:00:00"/>
    <x v="4"/>
    <x v="4"/>
    <n v="0"/>
    <x v="5"/>
    <s v="Tuesday"/>
    <m/>
    <m/>
    <m/>
  </r>
  <r>
    <d v="2012-06-20T00:00:00"/>
    <x v="4"/>
    <x v="4"/>
    <n v="0"/>
    <x v="5"/>
    <s v="Wednesday"/>
    <m/>
    <m/>
    <m/>
  </r>
  <r>
    <d v="2012-06-21T00:00:00"/>
    <x v="4"/>
    <x v="4"/>
    <n v="0"/>
    <x v="5"/>
    <s v="Thursday"/>
    <m/>
    <m/>
    <m/>
  </r>
  <r>
    <d v="2012-06-22T00:00:00"/>
    <x v="4"/>
    <x v="4"/>
    <n v="0"/>
    <x v="5"/>
    <s v="Friday"/>
    <m/>
    <m/>
    <m/>
  </r>
  <r>
    <d v="2012-06-23T00:00:00"/>
    <x v="4"/>
    <x v="4"/>
    <n v="0"/>
    <x v="5"/>
    <s v="Saturday"/>
    <m/>
    <m/>
    <m/>
  </r>
  <r>
    <d v="2012-06-24T00:00:00"/>
    <x v="4"/>
    <x v="4"/>
    <n v="0"/>
    <x v="5"/>
    <s v="Sunday"/>
    <m/>
    <m/>
    <m/>
  </r>
  <r>
    <d v="2012-06-25T00:00:00"/>
    <x v="4"/>
    <x v="4"/>
    <n v="0"/>
    <x v="5"/>
    <s v="Monday"/>
    <m/>
    <m/>
    <m/>
  </r>
  <r>
    <d v="2012-06-26T00:00:00"/>
    <x v="4"/>
    <x v="4"/>
    <n v="0"/>
    <x v="5"/>
    <s v="Tuesday"/>
    <m/>
    <m/>
    <m/>
  </r>
  <r>
    <d v="2012-06-27T00:00:00"/>
    <x v="4"/>
    <x v="4"/>
    <n v="0"/>
    <x v="5"/>
    <s v="Wednesday"/>
    <m/>
    <m/>
    <m/>
  </r>
  <r>
    <d v="2012-06-28T00:00:00"/>
    <x v="4"/>
    <x v="4"/>
    <n v="0"/>
    <x v="5"/>
    <s v="Thursday"/>
    <m/>
    <m/>
    <m/>
  </r>
  <r>
    <d v="2012-06-29T00:00:00"/>
    <x v="4"/>
    <x v="4"/>
    <n v="0"/>
    <x v="5"/>
    <s v="Friday"/>
    <m/>
    <m/>
    <m/>
  </r>
  <r>
    <d v="2012-06-30T00:00:00"/>
    <x v="4"/>
    <x v="4"/>
    <n v="0"/>
    <x v="5"/>
    <s v="Saturday"/>
    <m/>
    <m/>
    <m/>
  </r>
  <r>
    <d v="2012-07-01T00:00:00"/>
    <x v="4"/>
    <x v="4"/>
    <n v="0"/>
    <x v="6"/>
    <s v="Sunday"/>
    <m/>
    <m/>
    <m/>
  </r>
  <r>
    <d v="2012-07-02T00:00:00"/>
    <x v="4"/>
    <x v="4"/>
    <n v="0"/>
    <x v="6"/>
    <s v="Monday"/>
    <m/>
    <m/>
    <m/>
  </r>
  <r>
    <d v="2012-07-03T00:00:00"/>
    <x v="4"/>
    <x v="4"/>
    <n v="0"/>
    <x v="6"/>
    <s v="Tuesday"/>
    <m/>
    <m/>
    <m/>
  </r>
  <r>
    <d v="2012-07-04T00:00:00"/>
    <x v="4"/>
    <x v="4"/>
    <n v="0"/>
    <x v="6"/>
    <s v="Wednesday"/>
    <m/>
    <m/>
    <m/>
  </r>
  <r>
    <d v="2012-07-05T00:00:00"/>
    <x v="4"/>
    <x v="4"/>
    <n v="0"/>
    <x v="6"/>
    <s v="Thursday"/>
    <m/>
    <m/>
    <m/>
  </r>
  <r>
    <d v="2012-07-06T00:00:00"/>
    <x v="4"/>
    <x v="4"/>
    <n v="0"/>
    <x v="6"/>
    <s v="Friday"/>
    <m/>
    <m/>
    <m/>
  </r>
  <r>
    <d v="2012-07-07T00:00:00"/>
    <x v="4"/>
    <x v="4"/>
    <n v="0"/>
    <x v="6"/>
    <s v="Saturday"/>
    <m/>
    <m/>
    <m/>
  </r>
  <r>
    <d v="2012-07-08T00:00:00"/>
    <x v="4"/>
    <x v="4"/>
    <n v="0"/>
    <x v="6"/>
    <s v="Sunday"/>
    <m/>
    <m/>
    <m/>
  </r>
  <r>
    <d v="2012-07-09T00:00:00"/>
    <x v="4"/>
    <x v="4"/>
    <n v="0"/>
    <x v="6"/>
    <s v="Monday"/>
    <m/>
    <m/>
    <m/>
  </r>
  <r>
    <d v="2012-07-10T00:00:00"/>
    <x v="4"/>
    <x v="4"/>
    <n v="0"/>
    <x v="6"/>
    <s v="Tuesday"/>
    <m/>
    <m/>
    <m/>
  </r>
  <r>
    <d v="2012-07-11T00:00:00"/>
    <x v="4"/>
    <x v="4"/>
    <n v="0"/>
    <x v="6"/>
    <s v="Wednesday"/>
    <m/>
    <m/>
    <m/>
  </r>
  <r>
    <d v="2012-07-12T00:00:00"/>
    <x v="4"/>
    <x v="4"/>
    <n v="0"/>
    <x v="6"/>
    <s v="Thursday"/>
    <m/>
    <m/>
    <m/>
  </r>
  <r>
    <d v="2012-07-13T00:00:00"/>
    <x v="4"/>
    <x v="4"/>
    <n v="0"/>
    <x v="6"/>
    <s v="Friday"/>
    <m/>
    <m/>
    <m/>
  </r>
  <r>
    <d v="2012-07-14T00:00:00"/>
    <x v="4"/>
    <x v="4"/>
    <n v="0"/>
    <x v="6"/>
    <s v="Saturday"/>
    <m/>
    <m/>
    <m/>
  </r>
  <r>
    <d v="2012-07-15T00:00:00"/>
    <x v="4"/>
    <x v="4"/>
    <n v="0"/>
    <x v="6"/>
    <s v="Sunday"/>
    <m/>
    <m/>
    <m/>
  </r>
  <r>
    <d v="2012-07-16T00:00:00"/>
    <x v="4"/>
    <x v="4"/>
    <n v="0"/>
    <x v="6"/>
    <s v="Monday"/>
    <m/>
    <m/>
    <m/>
  </r>
  <r>
    <d v="2012-07-17T00:00:00"/>
    <x v="4"/>
    <x v="4"/>
    <n v="0"/>
    <x v="6"/>
    <s v="Tuesday"/>
    <m/>
    <m/>
    <m/>
  </r>
  <r>
    <d v="2012-07-18T00:00:00"/>
    <x v="4"/>
    <x v="4"/>
    <n v="0"/>
    <x v="6"/>
    <s v="Wednesday"/>
    <m/>
    <m/>
    <m/>
  </r>
  <r>
    <d v="2012-07-19T00:00:00"/>
    <x v="4"/>
    <x v="4"/>
    <n v="0"/>
    <x v="6"/>
    <s v="Thursday"/>
    <m/>
    <m/>
    <m/>
  </r>
  <r>
    <d v="2012-07-20T00:00:00"/>
    <x v="4"/>
    <x v="4"/>
    <n v="0"/>
    <x v="6"/>
    <s v="Friday"/>
    <m/>
    <m/>
    <m/>
  </r>
  <r>
    <d v="2012-07-21T00:00:00"/>
    <x v="4"/>
    <x v="4"/>
    <n v="0"/>
    <x v="6"/>
    <s v="Saturday"/>
    <m/>
    <m/>
    <m/>
  </r>
  <r>
    <d v="2012-07-22T00:00:00"/>
    <x v="4"/>
    <x v="4"/>
    <n v="0"/>
    <x v="6"/>
    <s v="Sunday"/>
    <m/>
    <m/>
    <m/>
  </r>
  <r>
    <d v="2012-07-23T00:00:00"/>
    <x v="4"/>
    <x v="4"/>
    <n v="0"/>
    <x v="6"/>
    <s v="Monday"/>
    <m/>
    <m/>
    <m/>
  </r>
  <r>
    <d v="2012-07-24T00:00:00"/>
    <x v="4"/>
    <x v="4"/>
    <n v="0"/>
    <x v="6"/>
    <s v="Tuesday"/>
    <m/>
    <m/>
    <m/>
  </r>
  <r>
    <d v="2012-07-25T00:00:00"/>
    <x v="4"/>
    <x v="4"/>
    <n v="0"/>
    <x v="6"/>
    <s v="Wednesday"/>
    <m/>
    <m/>
    <m/>
  </r>
  <r>
    <d v="2012-07-26T00:00:00"/>
    <x v="4"/>
    <x v="4"/>
    <n v="0"/>
    <x v="6"/>
    <s v="Thursday"/>
    <m/>
    <m/>
    <m/>
  </r>
  <r>
    <d v="2012-07-27T00:00:00"/>
    <x v="4"/>
    <x v="4"/>
    <n v="0"/>
    <x v="6"/>
    <s v="Friday"/>
    <m/>
    <m/>
    <m/>
  </r>
  <r>
    <d v="2012-07-28T00:00:00"/>
    <x v="4"/>
    <x v="4"/>
    <n v="0"/>
    <x v="6"/>
    <s v="Saturday"/>
    <m/>
    <m/>
    <m/>
  </r>
  <r>
    <d v="2012-07-29T00:00:00"/>
    <x v="4"/>
    <x v="4"/>
    <n v="0"/>
    <x v="6"/>
    <s v="Sunday"/>
    <m/>
    <m/>
    <m/>
  </r>
  <r>
    <d v="2012-07-30T00:00:00"/>
    <x v="4"/>
    <x v="4"/>
    <n v="0"/>
    <x v="6"/>
    <s v="Monday"/>
    <m/>
    <m/>
    <m/>
  </r>
  <r>
    <d v="2012-07-31T00:00:00"/>
    <x v="4"/>
    <x v="4"/>
    <n v="0"/>
    <x v="6"/>
    <s v="Tuesday"/>
    <m/>
    <m/>
    <m/>
  </r>
  <r>
    <d v="2012-08-01T00:00:00"/>
    <x v="4"/>
    <x v="4"/>
    <n v="0"/>
    <x v="7"/>
    <s v="Wednesday"/>
    <m/>
    <m/>
    <m/>
  </r>
  <r>
    <d v="2012-08-02T00:00:00"/>
    <x v="4"/>
    <x v="4"/>
    <n v="0"/>
    <x v="7"/>
    <s v="Thursday"/>
    <m/>
    <m/>
    <m/>
  </r>
  <r>
    <d v="2012-08-03T00:00:00"/>
    <x v="4"/>
    <x v="4"/>
    <n v="0"/>
    <x v="7"/>
    <s v="Friday"/>
    <m/>
    <m/>
    <m/>
  </r>
  <r>
    <d v="2012-08-04T00:00:00"/>
    <x v="4"/>
    <x v="4"/>
    <n v="0"/>
    <x v="7"/>
    <s v="Saturday"/>
    <m/>
    <m/>
    <m/>
  </r>
  <r>
    <d v="2012-08-05T00:00:00"/>
    <x v="4"/>
    <x v="4"/>
    <n v="0"/>
    <x v="7"/>
    <s v="Sunday"/>
    <m/>
    <m/>
    <m/>
  </r>
  <r>
    <d v="2012-08-06T00:00:00"/>
    <x v="4"/>
    <x v="4"/>
    <n v="0"/>
    <x v="7"/>
    <s v="Monday"/>
    <m/>
    <m/>
    <m/>
  </r>
  <r>
    <d v="2012-08-07T00:00:00"/>
    <x v="4"/>
    <x v="4"/>
    <n v="0"/>
    <x v="7"/>
    <s v="Tuesday"/>
    <m/>
    <m/>
    <m/>
  </r>
  <r>
    <d v="2012-08-08T00:00:00"/>
    <x v="4"/>
    <x v="4"/>
    <n v="0"/>
    <x v="7"/>
    <s v="Wednesday"/>
    <m/>
    <m/>
    <m/>
  </r>
  <r>
    <d v="2012-08-09T00:00:00"/>
    <x v="4"/>
    <x v="4"/>
    <n v="0"/>
    <x v="7"/>
    <s v="Thursday"/>
    <m/>
    <m/>
    <m/>
  </r>
  <r>
    <d v="2012-08-10T00:00:00"/>
    <x v="4"/>
    <x v="4"/>
    <n v="0"/>
    <x v="7"/>
    <s v="Friday"/>
    <m/>
    <m/>
    <m/>
  </r>
  <r>
    <d v="2012-08-11T00:00:00"/>
    <x v="4"/>
    <x v="4"/>
    <n v="0"/>
    <x v="7"/>
    <s v="Saturday"/>
    <m/>
    <m/>
    <m/>
  </r>
  <r>
    <d v="2012-08-12T00:00:00"/>
    <x v="4"/>
    <x v="4"/>
    <n v="0"/>
    <x v="7"/>
    <s v="Sunday"/>
    <m/>
    <m/>
    <m/>
  </r>
  <r>
    <d v="2012-08-13T00:00:00"/>
    <x v="4"/>
    <x v="4"/>
    <n v="0"/>
    <x v="7"/>
    <s v="Monday"/>
    <m/>
    <m/>
    <m/>
  </r>
  <r>
    <d v="2012-08-14T00:00:00"/>
    <x v="4"/>
    <x v="4"/>
    <n v="0"/>
    <x v="7"/>
    <s v="Tuesday"/>
    <m/>
    <m/>
    <m/>
  </r>
  <r>
    <d v="2012-08-15T00:00:00"/>
    <x v="4"/>
    <x v="4"/>
    <n v="0"/>
    <x v="7"/>
    <s v="Wednesday"/>
    <m/>
    <m/>
    <m/>
  </r>
  <r>
    <d v="2012-08-16T00:00:00"/>
    <x v="4"/>
    <x v="4"/>
    <n v="0"/>
    <x v="7"/>
    <s v="Thursday"/>
    <m/>
    <m/>
    <m/>
  </r>
  <r>
    <d v="2012-08-17T00:00:00"/>
    <x v="4"/>
    <x v="4"/>
    <n v="0"/>
    <x v="7"/>
    <s v="Friday"/>
    <m/>
    <m/>
    <m/>
  </r>
  <r>
    <d v="2012-08-18T00:00:00"/>
    <x v="4"/>
    <x v="4"/>
    <n v="0"/>
    <x v="7"/>
    <s v="Saturday"/>
    <m/>
    <m/>
    <m/>
  </r>
  <r>
    <d v="2012-08-19T00:00:00"/>
    <x v="4"/>
    <x v="4"/>
    <n v="0"/>
    <x v="7"/>
    <s v="Sunday"/>
    <m/>
    <m/>
    <m/>
  </r>
  <r>
    <d v="2012-08-20T00:00:00"/>
    <x v="4"/>
    <x v="4"/>
    <n v="0"/>
    <x v="7"/>
    <s v="Monday"/>
    <m/>
    <m/>
    <m/>
  </r>
  <r>
    <d v="2012-08-21T00:00:00"/>
    <x v="4"/>
    <x v="4"/>
    <n v="0"/>
    <x v="7"/>
    <s v="Tuesday"/>
    <m/>
    <m/>
    <m/>
  </r>
  <r>
    <d v="2012-08-22T00:00:00"/>
    <x v="4"/>
    <x v="4"/>
    <n v="0"/>
    <x v="7"/>
    <s v="Wednesday"/>
    <m/>
    <m/>
    <m/>
  </r>
  <r>
    <d v="2012-08-23T00:00:00"/>
    <x v="4"/>
    <x v="4"/>
    <n v="0"/>
    <x v="7"/>
    <s v="Thursday"/>
    <m/>
    <m/>
    <m/>
  </r>
  <r>
    <d v="2012-08-24T00:00:00"/>
    <x v="4"/>
    <x v="4"/>
    <n v="0"/>
    <x v="7"/>
    <s v="Friday"/>
    <m/>
    <m/>
    <m/>
  </r>
  <r>
    <d v="2012-08-25T00:00:00"/>
    <x v="4"/>
    <x v="4"/>
    <n v="0"/>
    <x v="7"/>
    <s v="Saturday"/>
    <m/>
    <m/>
    <m/>
  </r>
  <r>
    <d v="2012-08-26T00:00:00"/>
    <x v="4"/>
    <x v="4"/>
    <n v="0"/>
    <x v="7"/>
    <s v="Sunday"/>
    <m/>
    <m/>
    <m/>
  </r>
  <r>
    <d v="2012-08-27T00:00:00"/>
    <x v="4"/>
    <x v="4"/>
    <n v="0"/>
    <x v="7"/>
    <s v="Monday"/>
    <m/>
    <m/>
    <m/>
  </r>
  <r>
    <d v="2012-08-28T00:00:00"/>
    <x v="4"/>
    <x v="4"/>
    <n v="0"/>
    <x v="7"/>
    <s v="Tuesday"/>
    <m/>
    <m/>
    <m/>
  </r>
  <r>
    <d v="2012-08-29T00:00:00"/>
    <x v="4"/>
    <x v="4"/>
    <n v="0"/>
    <x v="7"/>
    <s v="Wednesday"/>
    <m/>
    <m/>
    <m/>
  </r>
  <r>
    <d v="2012-08-30T00:00:00"/>
    <x v="4"/>
    <x v="4"/>
    <n v="0"/>
    <x v="7"/>
    <s v="Thursday"/>
    <m/>
    <m/>
    <m/>
  </r>
  <r>
    <d v="2012-08-31T00:00:00"/>
    <x v="4"/>
    <x v="4"/>
    <n v="0"/>
    <x v="7"/>
    <s v="Friday"/>
    <m/>
    <m/>
    <m/>
  </r>
  <r>
    <d v="2012-09-01T00:00:00"/>
    <x v="4"/>
    <x v="4"/>
    <n v="0"/>
    <x v="8"/>
    <s v="Saturday"/>
    <m/>
    <m/>
    <m/>
  </r>
  <r>
    <d v="2012-09-02T00:00:00"/>
    <x v="4"/>
    <x v="4"/>
    <n v="0"/>
    <x v="8"/>
    <s v="Sunday"/>
    <m/>
    <m/>
    <m/>
  </r>
  <r>
    <d v="2012-09-03T00:00:00"/>
    <x v="4"/>
    <x v="4"/>
    <n v="0"/>
    <x v="8"/>
    <s v="Monday"/>
    <m/>
    <m/>
    <m/>
  </r>
  <r>
    <d v="2012-09-04T00:00:00"/>
    <x v="4"/>
    <x v="4"/>
    <n v="0"/>
    <x v="8"/>
    <s v="Tuesday"/>
    <m/>
    <m/>
    <m/>
  </r>
  <r>
    <d v="2012-09-05T00:00:00"/>
    <x v="4"/>
    <x v="4"/>
    <n v="0"/>
    <x v="8"/>
    <s v="Wednesday"/>
    <m/>
    <m/>
    <m/>
  </r>
  <r>
    <d v="2012-09-06T00:00:00"/>
    <x v="4"/>
    <x v="4"/>
    <n v="0"/>
    <x v="8"/>
    <s v="Thursday"/>
    <m/>
    <m/>
    <m/>
  </r>
  <r>
    <d v="2012-09-07T00:00:00"/>
    <x v="4"/>
    <x v="4"/>
    <n v="0"/>
    <x v="8"/>
    <s v="Friday"/>
    <m/>
    <m/>
    <m/>
  </r>
  <r>
    <d v="2012-09-08T00:00:00"/>
    <x v="4"/>
    <x v="4"/>
    <n v="0"/>
    <x v="8"/>
    <s v="Saturday"/>
    <m/>
    <m/>
    <m/>
  </r>
  <r>
    <d v="2012-09-09T00:00:00"/>
    <x v="4"/>
    <x v="4"/>
    <n v="0"/>
    <x v="8"/>
    <s v="Sunday"/>
    <m/>
    <m/>
    <m/>
  </r>
  <r>
    <d v="2012-09-10T00:00:00"/>
    <x v="4"/>
    <x v="4"/>
    <n v="0"/>
    <x v="8"/>
    <s v="Monday"/>
    <m/>
    <m/>
    <m/>
  </r>
  <r>
    <d v="2012-09-11T00:00:00"/>
    <x v="4"/>
    <x v="4"/>
    <n v="0"/>
    <x v="8"/>
    <s v="Tuesday"/>
    <m/>
    <m/>
    <m/>
  </r>
  <r>
    <d v="2012-09-12T00:00:00"/>
    <x v="4"/>
    <x v="4"/>
    <n v="0"/>
    <x v="8"/>
    <s v="Wednesday"/>
    <m/>
    <m/>
    <m/>
  </r>
  <r>
    <d v="2012-09-13T00:00:00"/>
    <x v="4"/>
    <x v="4"/>
    <n v="0"/>
    <x v="8"/>
    <s v="Thursday"/>
    <m/>
    <m/>
    <m/>
  </r>
  <r>
    <d v="2012-09-14T00:00:00"/>
    <x v="4"/>
    <x v="4"/>
    <n v="0"/>
    <x v="8"/>
    <s v="Friday"/>
    <m/>
    <m/>
    <m/>
  </r>
  <r>
    <d v="2012-09-15T00:00:00"/>
    <x v="4"/>
    <x v="4"/>
    <n v="0"/>
    <x v="8"/>
    <s v="Saturday"/>
    <m/>
    <m/>
    <m/>
  </r>
  <r>
    <d v="2012-09-16T00:00:00"/>
    <x v="4"/>
    <x v="4"/>
    <n v="0"/>
    <x v="8"/>
    <s v="Sunday"/>
    <m/>
    <m/>
    <m/>
  </r>
  <r>
    <d v="2012-09-17T00:00:00"/>
    <x v="4"/>
    <x v="4"/>
    <n v="0"/>
    <x v="8"/>
    <s v="Monday"/>
    <m/>
    <m/>
    <m/>
  </r>
  <r>
    <d v="2012-09-18T00:00:00"/>
    <x v="4"/>
    <x v="4"/>
    <n v="0"/>
    <x v="8"/>
    <s v="Tuesday"/>
    <m/>
    <m/>
    <m/>
  </r>
  <r>
    <d v="2012-09-19T00:00:00"/>
    <x v="4"/>
    <x v="4"/>
    <n v="0"/>
    <x v="8"/>
    <s v="Wednesday"/>
    <m/>
    <m/>
    <m/>
  </r>
  <r>
    <d v="2012-09-20T00:00:00"/>
    <x v="4"/>
    <x v="4"/>
    <n v="0"/>
    <x v="8"/>
    <s v="Thursday"/>
    <m/>
    <m/>
    <m/>
  </r>
  <r>
    <d v="2012-09-21T00:00:00"/>
    <x v="4"/>
    <x v="4"/>
    <n v="0"/>
    <x v="8"/>
    <s v="Friday"/>
    <m/>
    <m/>
    <m/>
  </r>
  <r>
    <d v="2012-09-22T00:00:00"/>
    <x v="4"/>
    <x v="4"/>
    <n v="0"/>
    <x v="8"/>
    <s v="Saturday"/>
    <m/>
    <m/>
    <m/>
  </r>
  <r>
    <d v="2012-09-23T00:00:00"/>
    <x v="4"/>
    <x v="4"/>
    <n v="0"/>
    <x v="8"/>
    <s v="Sunday"/>
    <m/>
    <m/>
    <m/>
  </r>
  <r>
    <d v="2012-09-24T00:00:00"/>
    <x v="4"/>
    <x v="4"/>
    <n v="0"/>
    <x v="8"/>
    <s v="Monday"/>
    <m/>
    <m/>
    <m/>
  </r>
  <r>
    <d v="2012-09-25T00:00:00"/>
    <x v="4"/>
    <x v="4"/>
    <n v="0"/>
    <x v="8"/>
    <s v="Tuesday"/>
    <m/>
    <m/>
    <m/>
  </r>
  <r>
    <d v="2012-09-26T00:00:00"/>
    <x v="4"/>
    <x v="4"/>
    <n v="0"/>
    <x v="8"/>
    <s v="Wednesday"/>
    <m/>
    <m/>
    <m/>
  </r>
  <r>
    <d v="2012-09-27T00:00:00"/>
    <x v="4"/>
    <x v="4"/>
    <n v="0"/>
    <x v="8"/>
    <s v="Thursday"/>
    <m/>
    <m/>
    <m/>
  </r>
  <r>
    <d v="2012-09-28T00:00:00"/>
    <x v="4"/>
    <x v="4"/>
    <n v="0"/>
    <x v="8"/>
    <s v="Friday"/>
    <m/>
    <m/>
    <m/>
  </r>
  <r>
    <d v="2012-09-29T00:00:00"/>
    <x v="4"/>
    <x v="4"/>
    <n v="0"/>
    <x v="8"/>
    <s v="Saturday"/>
    <m/>
    <m/>
    <m/>
  </r>
  <r>
    <d v="2012-09-30T00:00:00"/>
    <x v="4"/>
    <x v="4"/>
    <n v="0"/>
    <x v="8"/>
    <s v="Sunday"/>
    <m/>
    <m/>
    <m/>
  </r>
  <r>
    <d v="2012-10-01T00:00:00"/>
    <x v="4"/>
    <x v="4"/>
    <n v="0"/>
    <x v="9"/>
    <s v="Monday"/>
    <m/>
    <m/>
    <m/>
  </r>
  <r>
    <d v="2012-10-02T00:00:00"/>
    <x v="4"/>
    <x v="4"/>
    <n v="0"/>
    <x v="9"/>
    <s v="Tuesday"/>
    <m/>
    <m/>
    <m/>
  </r>
  <r>
    <d v="2012-10-03T00:00:00"/>
    <x v="4"/>
    <x v="4"/>
    <n v="0"/>
    <x v="9"/>
    <s v="Wednesday"/>
    <m/>
    <m/>
    <m/>
  </r>
  <r>
    <d v="2012-10-04T00:00:00"/>
    <x v="4"/>
    <x v="4"/>
    <n v="0"/>
    <x v="9"/>
    <s v="Thursday"/>
    <m/>
    <m/>
    <m/>
  </r>
  <r>
    <d v="2012-10-05T00:00:00"/>
    <x v="4"/>
    <x v="4"/>
    <n v="0"/>
    <x v="9"/>
    <s v="Friday"/>
    <m/>
    <m/>
    <m/>
  </r>
  <r>
    <d v="2012-10-06T00:00:00"/>
    <x v="4"/>
    <x v="4"/>
    <n v="0"/>
    <x v="9"/>
    <s v="Saturday"/>
    <m/>
    <m/>
    <m/>
  </r>
  <r>
    <d v="2012-10-07T00:00:00"/>
    <x v="4"/>
    <x v="4"/>
    <n v="0"/>
    <x v="9"/>
    <s v="Sunday"/>
    <m/>
    <m/>
    <m/>
  </r>
  <r>
    <d v="2012-10-08T00:00:00"/>
    <x v="4"/>
    <x v="4"/>
    <n v="0"/>
    <x v="9"/>
    <s v="Monday"/>
    <m/>
    <m/>
    <m/>
  </r>
  <r>
    <d v="2012-10-09T00:00:00"/>
    <x v="4"/>
    <x v="4"/>
    <n v="0"/>
    <x v="9"/>
    <s v="Tuesday"/>
    <m/>
    <m/>
    <m/>
  </r>
  <r>
    <d v="2012-10-10T00:00:00"/>
    <x v="4"/>
    <x v="4"/>
    <n v="0"/>
    <x v="9"/>
    <s v="Wednesday"/>
    <m/>
    <m/>
    <m/>
  </r>
  <r>
    <d v="2012-10-11T00:00:00"/>
    <x v="4"/>
    <x v="4"/>
    <n v="0"/>
    <x v="9"/>
    <s v="Thursday"/>
    <m/>
    <m/>
    <m/>
  </r>
  <r>
    <d v="2012-10-12T00:00:00"/>
    <x v="4"/>
    <x v="4"/>
    <n v="0"/>
    <x v="9"/>
    <s v="Friday"/>
    <m/>
    <m/>
    <m/>
  </r>
  <r>
    <d v="2012-10-13T00:00:00"/>
    <x v="4"/>
    <x v="4"/>
    <n v="0"/>
    <x v="9"/>
    <s v="Saturday"/>
    <m/>
    <m/>
    <m/>
  </r>
  <r>
    <d v="2012-10-14T00:00:00"/>
    <x v="4"/>
    <x v="4"/>
    <n v="0"/>
    <x v="9"/>
    <s v="Sunday"/>
    <m/>
    <m/>
    <m/>
  </r>
  <r>
    <d v="2012-10-15T00:00:00"/>
    <x v="4"/>
    <x v="4"/>
    <n v="0"/>
    <x v="9"/>
    <s v="Monday"/>
    <m/>
    <m/>
    <m/>
  </r>
  <r>
    <d v="2012-10-16T00:00:00"/>
    <x v="4"/>
    <x v="4"/>
    <n v="0"/>
    <x v="9"/>
    <s v="Tuesday"/>
    <m/>
    <m/>
    <m/>
  </r>
  <r>
    <d v="2012-10-17T00:00:00"/>
    <x v="4"/>
    <x v="4"/>
    <n v="0"/>
    <x v="9"/>
    <s v="Wednesday"/>
    <m/>
    <m/>
    <m/>
  </r>
  <r>
    <d v="2012-10-18T00:00:00"/>
    <x v="4"/>
    <x v="4"/>
    <n v="0"/>
    <x v="9"/>
    <s v="Thursday"/>
    <m/>
    <m/>
    <m/>
  </r>
  <r>
    <d v="2012-10-19T00:00:00"/>
    <x v="4"/>
    <x v="4"/>
    <n v="0"/>
    <x v="9"/>
    <s v="Friday"/>
    <m/>
    <m/>
    <m/>
  </r>
  <r>
    <d v="2012-10-20T00:00:00"/>
    <x v="4"/>
    <x v="4"/>
    <n v="0"/>
    <x v="9"/>
    <s v="Saturday"/>
    <m/>
    <m/>
    <m/>
  </r>
  <r>
    <d v="2012-10-21T00:00:00"/>
    <x v="4"/>
    <x v="4"/>
    <n v="0"/>
    <x v="9"/>
    <s v="Sunday"/>
    <m/>
    <m/>
    <m/>
  </r>
  <r>
    <d v="2012-10-22T00:00:00"/>
    <x v="4"/>
    <x v="4"/>
    <n v="0"/>
    <x v="9"/>
    <s v="Monday"/>
    <m/>
    <m/>
    <m/>
  </r>
  <r>
    <d v="2012-10-23T00:00:00"/>
    <x v="4"/>
    <x v="4"/>
    <n v="0"/>
    <x v="9"/>
    <s v="Tuesday"/>
    <m/>
    <m/>
    <m/>
  </r>
  <r>
    <d v="2012-10-24T00:00:00"/>
    <x v="4"/>
    <x v="4"/>
    <n v="0"/>
    <x v="9"/>
    <s v="Wednesday"/>
    <m/>
    <m/>
    <m/>
  </r>
  <r>
    <d v="2012-10-25T00:00:00"/>
    <x v="4"/>
    <x v="4"/>
    <n v="0"/>
    <x v="9"/>
    <s v="Thursday"/>
    <m/>
    <m/>
    <m/>
  </r>
  <r>
    <d v="2012-10-26T00:00:00"/>
    <x v="4"/>
    <x v="4"/>
    <n v="0"/>
    <x v="9"/>
    <s v="Friday"/>
    <m/>
    <m/>
    <m/>
  </r>
  <r>
    <d v="2012-10-27T00:00:00"/>
    <x v="4"/>
    <x v="4"/>
    <n v="0"/>
    <x v="9"/>
    <s v="Saturday"/>
    <m/>
    <m/>
    <m/>
  </r>
  <r>
    <d v="2012-10-28T00:00:00"/>
    <x v="4"/>
    <x v="4"/>
    <n v="0"/>
    <x v="9"/>
    <s v="Sunday"/>
    <m/>
    <m/>
    <m/>
  </r>
  <r>
    <d v="2012-10-29T00:00:00"/>
    <x v="4"/>
    <x v="4"/>
    <n v="0"/>
    <x v="9"/>
    <s v="Monday"/>
    <m/>
    <m/>
    <m/>
  </r>
  <r>
    <d v="2012-10-30T00:00:00"/>
    <x v="4"/>
    <x v="4"/>
    <n v="0"/>
    <x v="9"/>
    <s v="Tuesday"/>
    <m/>
    <m/>
    <m/>
  </r>
  <r>
    <d v="2012-10-31T00:00:00"/>
    <x v="4"/>
    <x v="4"/>
    <n v="0"/>
    <x v="9"/>
    <s v="Wednesday"/>
    <m/>
    <m/>
    <m/>
  </r>
  <r>
    <d v="2012-11-01T00:00:00"/>
    <x v="4"/>
    <x v="4"/>
    <n v="0"/>
    <x v="10"/>
    <s v="Thursday"/>
    <m/>
    <m/>
    <m/>
  </r>
  <r>
    <d v="2012-11-02T00:00:00"/>
    <x v="4"/>
    <x v="4"/>
    <n v="0"/>
    <x v="10"/>
    <s v="Friday"/>
    <m/>
    <m/>
    <m/>
  </r>
  <r>
    <d v="2012-11-03T00:00:00"/>
    <x v="4"/>
    <x v="4"/>
    <n v="0"/>
    <x v="10"/>
    <s v="Saturday"/>
    <m/>
    <m/>
    <m/>
  </r>
  <r>
    <d v="2012-11-04T00:00:00"/>
    <x v="4"/>
    <x v="4"/>
    <n v="0"/>
    <x v="10"/>
    <s v="Sunday"/>
    <m/>
    <m/>
    <m/>
  </r>
  <r>
    <d v="2012-11-05T00:00:00"/>
    <x v="4"/>
    <x v="4"/>
    <n v="0"/>
    <x v="10"/>
    <s v="Monday"/>
    <m/>
    <m/>
    <m/>
  </r>
  <r>
    <d v="2012-11-06T00:00:00"/>
    <x v="4"/>
    <x v="4"/>
    <n v="0"/>
    <x v="10"/>
    <s v="Tuesday"/>
    <m/>
    <m/>
    <m/>
  </r>
  <r>
    <d v="2012-11-07T00:00:00"/>
    <x v="4"/>
    <x v="4"/>
    <n v="0"/>
    <x v="10"/>
    <s v="Wednesday"/>
    <m/>
    <m/>
    <m/>
  </r>
  <r>
    <d v="2012-11-08T00:00:00"/>
    <x v="4"/>
    <x v="4"/>
    <n v="0"/>
    <x v="10"/>
    <s v="Thursday"/>
    <m/>
    <m/>
    <m/>
  </r>
  <r>
    <d v="2012-11-09T00:00:00"/>
    <x v="4"/>
    <x v="4"/>
    <n v="0"/>
    <x v="10"/>
    <s v="Friday"/>
    <m/>
    <m/>
    <m/>
  </r>
  <r>
    <d v="2012-11-10T00:00:00"/>
    <x v="4"/>
    <x v="4"/>
    <n v="0"/>
    <x v="10"/>
    <s v="Saturday"/>
    <m/>
    <m/>
    <m/>
  </r>
  <r>
    <d v="2012-11-11T00:00:00"/>
    <x v="4"/>
    <x v="4"/>
    <n v="0"/>
    <x v="10"/>
    <s v="Sunday"/>
    <m/>
    <m/>
    <m/>
  </r>
  <r>
    <d v="2012-11-12T00:00:00"/>
    <x v="4"/>
    <x v="4"/>
    <n v="0"/>
    <x v="10"/>
    <s v="Monday"/>
    <m/>
    <m/>
    <m/>
  </r>
  <r>
    <d v="2012-11-13T00:00:00"/>
    <x v="4"/>
    <x v="4"/>
    <n v="0"/>
    <x v="10"/>
    <s v="Tuesday"/>
    <m/>
    <m/>
    <m/>
  </r>
  <r>
    <d v="2012-11-14T00:00:00"/>
    <x v="4"/>
    <x v="4"/>
    <n v="0"/>
    <x v="10"/>
    <s v="Wednesday"/>
    <m/>
    <m/>
    <m/>
  </r>
  <r>
    <d v="2012-11-15T00:00:00"/>
    <x v="4"/>
    <x v="4"/>
    <n v="0"/>
    <x v="10"/>
    <s v="Thursday"/>
    <m/>
    <m/>
    <m/>
  </r>
  <r>
    <d v="2012-11-16T00:00:00"/>
    <x v="4"/>
    <x v="4"/>
    <n v="0"/>
    <x v="10"/>
    <s v="Friday"/>
    <m/>
    <m/>
    <m/>
  </r>
  <r>
    <d v="2012-11-17T00:00:00"/>
    <x v="4"/>
    <x v="4"/>
    <n v="0"/>
    <x v="10"/>
    <s v="Saturday"/>
    <m/>
    <m/>
    <m/>
  </r>
  <r>
    <d v="2012-11-18T00:00:00"/>
    <x v="4"/>
    <x v="4"/>
    <n v="0"/>
    <x v="10"/>
    <s v="Sunday"/>
    <m/>
    <m/>
    <m/>
  </r>
  <r>
    <d v="2012-11-19T00:00:00"/>
    <x v="4"/>
    <x v="4"/>
    <n v="0"/>
    <x v="10"/>
    <s v="Monday"/>
    <m/>
    <m/>
    <m/>
  </r>
  <r>
    <d v="2012-11-20T00:00:00"/>
    <x v="4"/>
    <x v="4"/>
    <n v="0"/>
    <x v="10"/>
    <s v="Tuesday"/>
    <m/>
    <m/>
    <m/>
  </r>
  <r>
    <d v="2012-11-21T00:00:00"/>
    <x v="4"/>
    <x v="4"/>
    <n v="0"/>
    <x v="10"/>
    <s v="Wednesday"/>
    <m/>
    <m/>
    <m/>
  </r>
  <r>
    <d v="2012-11-22T00:00:00"/>
    <x v="4"/>
    <x v="4"/>
    <n v="0"/>
    <x v="10"/>
    <s v="Thursday"/>
    <m/>
    <m/>
    <m/>
  </r>
  <r>
    <d v="2012-11-23T00:00:00"/>
    <x v="4"/>
    <x v="4"/>
    <n v="0"/>
    <x v="10"/>
    <s v="Friday"/>
    <m/>
    <m/>
    <m/>
  </r>
  <r>
    <d v="2012-11-24T00:00:00"/>
    <x v="4"/>
    <x v="4"/>
    <n v="0"/>
    <x v="10"/>
    <s v="Saturday"/>
    <m/>
    <m/>
    <m/>
  </r>
  <r>
    <d v="2012-11-25T00:00:00"/>
    <x v="4"/>
    <x v="4"/>
    <n v="0"/>
    <x v="10"/>
    <s v="Sunday"/>
    <m/>
    <m/>
    <m/>
  </r>
  <r>
    <d v="2012-11-26T00:00:00"/>
    <x v="4"/>
    <x v="4"/>
    <n v="0"/>
    <x v="10"/>
    <s v="Monday"/>
    <m/>
    <m/>
    <m/>
  </r>
  <r>
    <d v="2012-11-27T00:00:00"/>
    <x v="4"/>
    <x v="4"/>
    <n v="0"/>
    <x v="10"/>
    <s v="Tuesday"/>
    <m/>
    <m/>
    <m/>
  </r>
  <r>
    <d v="2012-11-28T00:00:00"/>
    <x v="4"/>
    <x v="4"/>
    <n v="0"/>
    <x v="10"/>
    <s v="Wednesday"/>
    <m/>
    <m/>
    <m/>
  </r>
  <r>
    <d v="2012-11-29T00:00:00"/>
    <x v="4"/>
    <x v="4"/>
    <n v="0"/>
    <x v="10"/>
    <s v="Thursday"/>
    <m/>
    <m/>
    <m/>
  </r>
  <r>
    <d v="2012-11-30T00:00:00"/>
    <x v="4"/>
    <x v="4"/>
    <n v="0"/>
    <x v="10"/>
    <s v="Friday"/>
    <m/>
    <m/>
    <m/>
  </r>
  <r>
    <d v="2012-12-01T00:00:00"/>
    <x v="4"/>
    <x v="4"/>
    <n v="0"/>
    <x v="11"/>
    <s v="Saturday"/>
    <m/>
    <m/>
    <m/>
  </r>
  <r>
    <d v="2012-12-02T00:00:00"/>
    <x v="4"/>
    <x v="4"/>
    <n v="0"/>
    <x v="11"/>
    <s v="Sunday"/>
    <m/>
    <m/>
    <m/>
  </r>
  <r>
    <d v="2012-12-03T00:00:00"/>
    <x v="4"/>
    <x v="4"/>
    <n v="0"/>
    <x v="11"/>
    <s v="Monday"/>
    <m/>
    <m/>
    <m/>
  </r>
  <r>
    <d v="2012-12-04T00:00:00"/>
    <x v="4"/>
    <x v="4"/>
    <n v="0"/>
    <x v="11"/>
    <s v="Tuesday"/>
    <m/>
    <m/>
    <m/>
  </r>
  <r>
    <d v="2012-12-05T00:00:00"/>
    <x v="4"/>
    <x v="4"/>
    <n v="0"/>
    <x v="11"/>
    <s v="Wednesday"/>
    <m/>
    <m/>
    <m/>
  </r>
  <r>
    <d v="2012-12-06T00:00:00"/>
    <x v="4"/>
    <x v="4"/>
    <n v="0"/>
    <x v="11"/>
    <s v="Thursday"/>
    <m/>
    <m/>
    <m/>
  </r>
  <r>
    <d v="2012-12-07T00:00:00"/>
    <x v="4"/>
    <x v="4"/>
    <n v="0"/>
    <x v="11"/>
    <s v="Friday"/>
    <m/>
    <m/>
    <m/>
  </r>
  <r>
    <d v="2012-12-08T00:00:00"/>
    <x v="4"/>
    <x v="4"/>
    <n v="0"/>
    <x v="11"/>
    <s v="Saturday"/>
    <m/>
    <m/>
    <m/>
  </r>
  <r>
    <d v="2012-12-09T00:00:00"/>
    <x v="4"/>
    <x v="4"/>
    <n v="0"/>
    <x v="11"/>
    <s v="Sunday"/>
    <m/>
    <m/>
    <m/>
  </r>
  <r>
    <d v="2012-12-10T00:00:00"/>
    <x v="4"/>
    <x v="4"/>
    <n v="0"/>
    <x v="11"/>
    <s v="Monday"/>
    <m/>
    <m/>
    <m/>
  </r>
  <r>
    <d v="2012-12-11T00:00:00"/>
    <x v="4"/>
    <x v="4"/>
    <n v="0"/>
    <x v="11"/>
    <s v="Tuesday"/>
    <m/>
    <m/>
    <m/>
  </r>
  <r>
    <d v="2012-12-12T00:00:00"/>
    <x v="4"/>
    <x v="4"/>
    <n v="0"/>
    <x v="11"/>
    <s v="Wednesday"/>
    <m/>
    <m/>
    <m/>
  </r>
  <r>
    <d v="2012-12-13T00:00:00"/>
    <x v="4"/>
    <x v="4"/>
    <n v="0"/>
    <x v="11"/>
    <s v="Thursday"/>
    <m/>
    <m/>
    <m/>
  </r>
  <r>
    <d v="2012-12-14T00:00:00"/>
    <x v="4"/>
    <x v="4"/>
    <n v="0"/>
    <x v="11"/>
    <s v="Friday"/>
    <m/>
    <m/>
    <m/>
  </r>
  <r>
    <d v="2012-12-15T00:00:00"/>
    <x v="4"/>
    <x v="4"/>
    <n v="0"/>
    <x v="11"/>
    <s v="Saturday"/>
    <m/>
    <m/>
    <m/>
  </r>
  <r>
    <d v="2012-12-16T00:00:00"/>
    <x v="4"/>
    <x v="4"/>
    <n v="0"/>
    <x v="11"/>
    <s v="Sunday"/>
    <m/>
    <m/>
    <m/>
  </r>
  <r>
    <d v="2012-12-17T00:00:00"/>
    <x v="4"/>
    <x v="4"/>
    <n v="0"/>
    <x v="11"/>
    <s v="Monday"/>
    <m/>
    <m/>
    <m/>
  </r>
  <r>
    <d v="2012-12-18T00:00:00"/>
    <x v="4"/>
    <x v="4"/>
    <n v="0"/>
    <x v="11"/>
    <s v="Tuesday"/>
    <m/>
    <m/>
    <m/>
  </r>
  <r>
    <d v="2012-12-19T00:00:00"/>
    <x v="4"/>
    <x v="4"/>
    <n v="0"/>
    <x v="11"/>
    <s v="Wednesday"/>
    <m/>
    <m/>
    <m/>
  </r>
  <r>
    <d v="2012-12-20T00:00:00"/>
    <x v="4"/>
    <x v="4"/>
    <n v="0"/>
    <x v="11"/>
    <s v="Thursday"/>
    <m/>
    <m/>
    <m/>
  </r>
  <r>
    <d v="2012-12-21T00:00:00"/>
    <x v="4"/>
    <x v="4"/>
    <n v="0"/>
    <x v="11"/>
    <s v="Friday"/>
    <m/>
    <m/>
    <m/>
  </r>
  <r>
    <d v="2012-12-22T00:00:00"/>
    <x v="4"/>
    <x v="4"/>
    <n v="0"/>
    <x v="11"/>
    <s v="Saturday"/>
    <m/>
    <m/>
    <m/>
  </r>
  <r>
    <d v="2012-12-23T00:00:00"/>
    <x v="4"/>
    <x v="4"/>
    <n v="0"/>
    <x v="11"/>
    <s v="Sunday"/>
    <m/>
    <m/>
    <m/>
  </r>
  <r>
    <d v="2012-12-24T00:00:00"/>
    <x v="4"/>
    <x v="4"/>
    <n v="0"/>
    <x v="11"/>
    <s v="Monday"/>
    <m/>
    <m/>
    <m/>
  </r>
  <r>
    <d v="2012-12-25T00:00:00"/>
    <x v="4"/>
    <x v="4"/>
    <n v="0"/>
    <x v="11"/>
    <s v="Tuesday"/>
    <m/>
    <m/>
    <m/>
  </r>
  <r>
    <d v="2012-12-26T00:00:00"/>
    <x v="4"/>
    <x v="4"/>
    <n v="0"/>
    <x v="11"/>
    <s v="Wednesday"/>
    <m/>
    <m/>
    <m/>
  </r>
  <r>
    <d v="2012-12-27T00:00:00"/>
    <x v="4"/>
    <x v="4"/>
    <n v="0"/>
    <x v="11"/>
    <s v="Thursday"/>
    <m/>
    <m/>
    <m/>
  </r>
  <r>
    <d v="2012-12-28T00:00:00"/>
    <x v="4"/>
    <x v="4"/>
    <n v="0"/>
    <x v="11"/>
    <s v="Friday"/>
    <m/>
    <m/>
    <m/>
  </r>
  <r>
    <d v="2012-12-29T00:00:00"/>
    <x v="4"/>
    <x v="4"/>
    <n v="0"/>
    <x v="11"/>
    <s v="Saturday"/>
    <m/>
    <m/>
    <m/>
  </r>
  <r>
    <d v="2012-12-30T00:00:00"/>
    <x v="4"/>
    <x v="4"/>
    <n v="0"/>
    <x v="11"/>
    <s v="Sunday"/>
    <m/>
    <m/>
    <m/>
  </r>
  <r>
    <d v="2012-12-31T00:00:00"/>
    <x v="4"/>
    <x v="4"/>
    <n v="0"/>
    <x v="11"/>
    <s v="Monday"/>
    <m/>
    <m/>
    <m/>
  </r>
  <r>
    <d v="2012-01-01T00:00:00"/>
    <x v="4"/>
    <x v="5"/>
    <n v="0"/>
    <x v="0"/>
    <s v="Sunday"/>
    <m/>
    <m/>
    <m/>
  </r>
  <r>
    <d v="2012-01-02T00:00:00"/>
    <x v="4"/>
    <x v="5"/>
    <n v="0"/>
    <x v="0"/>
    <s v="Monday"/>
    <m/>
    <m/>
    <m/>
  </r>
  <r>
    <d v="2012-01-03T00:00:00"/>
    <x v="4"/>
    <x v="5"/>
    <n v="0"/>
    <x v="0"/>
    <s v="Tuesday"/>
    <m/>
    <m/>
    <m/>
  </r>
  <r>
    <d v="2012-01-04T00:00:00"/>
    <x v="4"/>
    <x v="5"/>
    <n v="0"/>
    <x v="0"/>
    <s v="Wednesday"/>
    <m/>
    <m/>
    <m/>
  </r>
  <r>
    <d v="2012-01-05T00:00:00"/>
    <x v="4"/>
    <x v="5"/>
    <n v="0"/>
    <x v="0"/>
    <s v="Thursday"/>
    <m/>
    <m/>
    <m/>
  </r>
  <r>
    <d v="2012-01-06T00:00:00"/>
    <x v="4"/>
    <x v="5"/>
    <n v="0"/>
    <x v="0"/>
    <s v="Friday"/>
    <m/>
    <m/>
    <m/>
  </r>
  <r>
    <d v="2012-01-07T00:00:00"/>
    <x v="4"/>
    <x v="5"/>
    <n v="0"/>
    <x v="0"/>
    <s v="Saturday"/>
    <m/>
    <m/>
    <m/>
  </r>
  <r>
    <d v="2012-01-08T00:00:00"/>
    <x v="4"/>
    <x v="5"/>
    <n v="0"/>
    <x v="0"/>
    <s v="Sunday"/>
    <m/>
    <m/>
    <m/>
  </r>
  <r>
    <d v="2012-01-09T00:00:00"/>
    <x v="4"/>
    <x v="5"/>
    <n v="0"/>
    <x v="0"/>
    <s v="Monday"/>
    <m/>
    <m/>
    <m/>
  </r>
  <r>
    <d v="2012-01-10T00:00:00"/>
    <x v="4"/>
    <x v="5"/>
    <n v="0"/>
    <x v="0"/>
    <s v="Tuesday"/>
    <m/>
    <m/>
    <m/>
  </r>
  <r>
    <d v="2012-01-11T00:00:00"/>
    <x v="4"/>
    <x v="5"/>
    <n v="0"/>
    <x v="0"/>
    <s v="Wednesday"/>
    <m/>
    <m/>
    <m/>
  </r>
  <r>
    <d v="2012-01-12T00:00:00"/>
    <x v="4"/>
    <x v="5"/>
    <n v="0"/>
    <x v="0"/>
    <s v="Thursday"/>
    <m/>
    <m/>
    <m/>
  </r>
  <r>
    <d v="2012-01-13T00:00:00"/>
    <x v="4"/>
    <x v="5"/>
    <n v="0"/>
    <x v="0"/>
    <s v="Friday"/>
    <m/>
    <m/>
    <m/>
  </r>
  <r>
    <d v="2012-01-14T00:00:00"/>
    <x v="4"/>
    <x v="5"/>
    <n v="0"/>
    <x v="0"/>
    <s v="Saturday"/>
    <m/>
    <m/>
    <m/>
  </r>
  <r>
    <d v="2012-01-15T00:00:00"/>
    <x v="4"/>
    <x v="5"/>
    <n v="0"/>
    <x v="0"/>
    <s v="Sunday"/>
    <m/>
    <m/>
    <m/>
  </r>
  <r>
    <d v="2012-01-16T00:00:00"/>
    <x v="4"/>
    <x v="5"/>
    <n v="0"/>
    <x v="0"/>
    <s v="Monday"/>
    <m/>
    <m/>
    <m/>
  </r>
  <r>
    <d v="2012-01-17T00:00:00"/>
    <x v="4"/>
    <x v="5"/>
    <n v="0"/>
    <x v="0"/>
    <s v="Tuesday"/>
    <m/>
    <m/>
    <m/>
  </r>
  <r>
    <d v="2012-01-18T00:00:00"/>
    <x v="4"/>
    <x v="5"/>
    <n v="0"/>
    <x v="0"/>
    <s v="Wednesday"/>
    <m/>
    <m/>
    <m/>
  </r>
  <r>
    <d v="2012-01-19T00:00:00"/>
    <x v="4"/>
    <x v="5"/>
    <n v="0"/>
    <x v="0"/>
    <s v="Thursday"/>
    <m/>
    <m/>
    <m/>
  </r>
  <r>
    <d v="2012-01-20T00:00:00"/>
    <x v="4"/>
    <x v="5"/>
    <n v="0"/>
    <x v="0"/>
    <s v="Friday"/>
    <m/>
    <m/>
    <m/>
  </r>
  <r>
    <d v="2012-01-21T00:00:00"/>
    <x v="4"/>
    <x v="5"/>
    <n v="0"/>
    <x v="0"/>
    <s v="Saturday"/>
    <m/>
    <m/>
    <m/>
  </r>
  <r>
    <d v="2012-01-22T00:00:00"/>
    <x v="4"/>
    <x v="5"/>
    <n v="0"/>
    <x v="0"/>
    <s v="Sunday"/>
    <m/>
    <m/>
    <m/>
  </r>
  <r>
    <d v="2012-01-23T00:00:00"/>
    <x v="4"/>
    <x v="5"/>
    <n v="0"/>
    <x v="0"/>
    <s v="Monday"/>
    <m/>
    <m/>
    <m/>
  </r>
  <r>
    <d v="2012-01-24T00:00:00"/>
    <x v="4"/>
    <x v="5"/>
    <n v="0"/>
    <x v="0"/>
    <s v="Tuesday"/>
    <m/>
    <m/>
    <m/>
  </r>
  <r>
    <d v="2012-01-25T00:00:00"/>
    <x v="4"/>
    <x v="5"/>
    <n v="0"/>
    <x v="0"/>
    <s v="Wednesday"/>
    <m/>
    <m/>
    <m/>
  </r>
  <r>
    <d v="2012-01-26T00:00:00"/>
    <x v="4"/>
    <x v="5"/>
    <n v="0"/>
    <x v="0"/>
    <s v="Thursday"/>
    <m/>
    <m/>
    <m/>
  </r>
  <r>
    <d v="2012-01-27T00:00:00"/>
    <x v="4"/>
    <x v="5"/>
    <n v="0"/>
    <x v="0"/>
    <s v="Friday"/>
    <m/>
    <m/>
    <m/>
  </r>
  <r>
    <d v="2012-01-28T00:00:00"/>
    <x v="4"/>
    <x v="5"/>
    <n v="0"/>
    <x v="0"/>
    <s v="Saturday"/>
    <m/>
    <m/>
    <m/>
  </r>
  <r>
    <d v="2012-01-29T00:00:00"/>
    <x v="4"/>
    <x v="5"/>
    <n v="0"/>
    <x v="0"/>
    <s v="Sunday"/>
    <m/>
    <m/>
    <m/>
  </r>
  <r>
    <d v="2012-01-30T00:00:00"/>
    <x v="4"/>
    <x v="5"/>
    <n v="0"/>
    <x v="0"/>
    <s v="Monday"/>
    <m/>
    <m/>
    <m/>
  </r>
  <r>
    <d v="2012-01-31T00:00:00"/>
    <x v="4"/>
    <x v="5"/>
    <n v="0"/>
    <x v="0"/>
    <s v="Tuesday"/>
    <m/>
    <m/>
    <m/>
  </r>
  <r>
    <d v="2012-02-01T00:00:00"/>
    <x v="4"/>
    <x v="5"/>
    <n v="0"/>
    <x v="1"/>
    <s v="Wednesday"/>
    <m/>
    <m/>
    <m/>
  </r>
  <r>
    <d v="2012-02-02T00:00:00"/>
    <x v="4"/>
    <x v="5"/>
    <n v="0"/>
    <x v="1"/>
    <s v="Thursday"/>
    <m/>
    <m/>
    <m/>
  </r>
  <r>
    <d v="2012-02-03T00:00:00"/>
    <x v="4"/>
    <x v="5"/>
    <n v="0"/>
    <x v="1"/>
    <s v="Friday"/>
    <m/>
    <m/>
    <m/>
  </r>
  <r>
    <d v="2012-02-04T00:00:00"/>
    <x v="4"/>
    <x v="5"/>
    <n v="0"/>
    <x v="1"/>
    <s v="Saturday"/>
    <m/>
    <m/>
    <m/>
  </r>
  <r>
    <d v="2012-02-05T00:00:00"/>
    <x v="4"/>
    <x v="5"/>
    <n v="0"/>
    <x v="1"/>
    <s v="Sunday"/>
    <m/>
    <m/>
    <m/>
  </r>
  <r>
    <d v="2012-02-06T00:00:00"/>
    <x v="4"/>
    <x v="5"/>
    <n v="0"/>
    <x v="1"/>
    <s v="Monday"/>
    <m/>
    <m/>
    <m/>
  </r>
  <r>
    <d v="2012-02-07T00:00:00"/>
    <x v="4"/>
    <x v="5"/>
    <n v="0"/>
    <x v="1"/>
    <s v="Tuesday"/>
    <m/>
    <m/>
    <m/>
  </r>
  <r>
    <d v="2012-02-08T00:00:00"/>
    <x v="4"/>
    <x v="5"/>
    <n v="0"/>
    <x v="1"/>
    <s v="Wednesday"/>
    <m/>
    <m/>
    <m/>
  </r>
  <r>
    <d v="2012-02-09T00:00:00"/>
    <x v="4"/>
    <x v="5"/>
    <n v="0"/>
    <x v="1"/>
    <s v="Thursday"/>
    <m/>
    <m/>
    <m/>
  </r>
  <r>
    <d v="2012-02-10T00:00:00"/>
    <x v="4"/>
    <x v="5"/>
    <n v="0"/>
    <x v="1"/>
    <s v="Friday"/>
    <m/>
    <m/>
    <m/>
  </r>
  <r>
    <d v="2012-02-11T00:00:00"/>
    <x v="4"/>
    <x v="5"/>
    <n v="0"/>
    <x v="1"/>
    <s v="Saturday"/>
    <m/>
    <m/>
    <m/>
  </r>
  <r>
    <d v="2012-02-12T00:00:00"/>
    <x v="4"/>
    <x v="5"/>
    <n v="0"/>
    <x v="1"/>
    <s v="Sunday"/>
    <m/>
    <m/>
    <m/>
  </r>
  <r>
    <d v="2012-02-13T00:00:00"/>
    <x v="4"/>
    <x v="5"/>
    <n v="0"/>
    <x v="1"/>
    <s v="Monday"/>
    <m/>
    <m/>
    <m/>
  </r>
  <r>
    <d v="2012-02-14T00:00:00"/>
    <x v="4"/>
    <x v="5"/>
    <n v="0"/>
    <x v="1"/>
    <s v="Tuesday"/>
    <m/>
    <m/>
    <m/>
  </r>
  <r>
    <d v="2012-02-15T00:00:00"/>
    <x v="4"/>
    <x v="5"/>
    <n v="0"/>
    <x v="1"/>
    <s v="Wednesday"/>
    <m/>
    <m/>
    <m/>
  </r>
  <r>
    <d v="2012-02-16T00:00:00"/>
    <x v="4"/>
    <x v="5"/>
    <n v="0"/>
    <x v="1"/>
    <s v="Thursday"/>
    <m/>
    <m/>
    <m/>
  </r>
  <r>
    <d v="2012-02-17T00:00:00"/>
    <x v="4"/>
    <x v="5"/>
    <n v="0"/>
    <x v="1"/>
    <s v="Friday"/>
    <m/>
    <m/>
    <m/>
  </r>
  <r>
    <d v="2012-02-18T00:00:00"/>
    <x v="4"/>
    <x v="5"/>
    <n v="0"/>
    <x v="1"/>
    <s v="Saturday"/>
    <m/>
    <m/>
    <m/>
  </r>
  <r>
    <d v="2012-02-19T00:00:00"/>
    <x v="4"/>
    <x v="5"/>
    <n v="0"/>
    <x v="1"/>
    <s v="Sunday"/>
    <m/>
    <m/>
    <m/>
  </r>
  <r>
    <d v="2012-02-20T00:00:00"/>
    <x v="4"/>
    <x v="5"/>
    <n v="0"/>
    <x v="1"/>
    <s v="Monday"/>
    <m/>
    <m/>
    <m/>
  </r>
  <r>
    <d v="2012-02-21T00:00:00"/>
    <x v="4"/>
    <x v="5"/>
    <n v="0"/>
    <x v="1"/>
    <s v="Tuesday"/>
    <m/>
    <m/>
    <m/>
  </r>
  <r>
    <d v="2012-02-22T00:00:00"/>
    <x v="4"/>
    <x v="5"/>
    <n v="0"/>
    <x v="1"/>
    <s v="Wednesday"/>
    <m/>
    <m/>
    <m/>
  </r>
  <r>
    <d v="2012-02-23T00:00:00"/>
    <x v="4"/>
    <x v="5"/>
    <n v="0"/>
    <x v="1"/>
    <s v="Thursday"/>
    <m/>
    <m/>
    <m/>
  </r>
  <r>
    <d v="2012-02-24T00:00:00"/>
    <x v="4"/>
    <x v="5"/>
    <n v="0"/>
    <x v="1"/>
    <s v="Friday"/>
    <m/>
    <m/>
    <m/>
  </r>
  <r>
    <d v="2012-02-25T00:00:00"/>
    <x v="4"/>
    <x v="5"/>
    <n v="0"/>
    <x v="1"/>
    <s v="Saturday"/>
    <m/>
    <m/>
    <m/>
  </r>
  <r>
    <d v="2012-02-26T00:00:00"/>
    <x v="4"/>
    <x v="5"/>
    <n v="0"/>
    <x v="1"/>
    <s v="Sunday"/>
    <m/>
    <m/>
    <m/>
  </r>
  <r>
    <d v="2012-02-27T00:00:00"/>
    <x v="4"/>
    <x v="5"/>
    <n v="0"/>
    <x v="1"/>
    <s v="Monday"/>
    <m/>
    <m/>
    <m/>
  </r>
  <r>
    <d v="2012-02-28T00:00:00"/>
    <x v="4"/>
    <x v="5"/>
    <n v="0"/>
    <x v="1"/>
    <s v="Tuesday"/>
    <m/>
    <m/>
    <m/>
  </r>
  <r>
    <d v="2012-02-29T00:00:00"/>
    <x v="4"/>
    <x v="5"/>
    <n v="0"/>
    <x v="1"/>
    <s v="Wednesday"/>
    <m/>
    <m/>
    <m/>
  </r>
  <r>
    <d v="2012-03-01T00:00:00"/>
    <x v="4"/>
    <x v="5"/>
    <n v="0"/>
    <x v="2"/>
    <s v="Thursday"/>
    <m/>
    <m/>
    <m/>
  </r>
  <r>
    <d v="2012-03-02T00:00:00"/>
    <x v="4"/>
    <x v="5"/>
    <n v="0"/>
    <x v="2"/>
    <s v="Friday"/>
    <m/>
    <m/>
    <m/>
  </r>
  <r>
    <d v="2012-03-03T00:00:00"/>
    <x v="4"/>
    <x v="5"/>
    <n v="0"/>
    <x v="2"/>
    <s v="Saturday"/>
    <m/>
    <m/>
    <m/>
  </r>
  <r>
    <d v="2012-03-04T00:00:00"/>
    <x v="4"/>
    <x v="5"/>
    <n v="0"/>
    <x v="2"/>
    <s v="Sunday"/>
    <m/>
    <m/>
    <m/>
  </r>
  <r>
    <d v="2012-03-05T00:00:00"/>
    <x v="4"/>
    <x v="5"/>
    <n v="0"/>
    <x v="2"/>
    <s v="Monday"/>
    <m/>
    <m/>
    <m/>
  </r>
  <r>
    <d v="2012-03-06T00:00:00"/>
    <x v="4"/>
    <x v="5"/>
    <n v="0"/>
    <x v="2"/>
    <s v="Tuesday"/>
    <m/>
    <m/>
    <m/>
  </r>
  <r>
    <d v="2012-03-07T00:00:00"/>
    <x v="4"/>
    <x v="5"/>
    <n v="0"/>
    <x v="2"/>
    <s v="Wednesday"/>
    <m/>
    <m/>
    <m/>
  </r>
  <r>
    <d v="2012-03-08T00:00:00"/>
    <x v="4"/>
    <x v="5"/>
    <n v="0"/>
    <x v="2"/>
    <s v="Thursday"/>
    <m/>
    <m/>
    <m/>
  </r>
  <r>
    <d v="2012-03-09T00:00:00"/>
    <x v="4"/>
    <x v="5"/>
    <n v="0"/>
    <x v="2"/>
    <s v="Friday"/>
    <m/>
    <m/>
    <m/>
  </r>
  <r>
    <d v="2012-03-10T00:00:00"/>
    <x v="4"/>
    <x v="5"/>
    <n v="0"/>
    <x v="2"/>
    <s v="Saturday"/>
    <m/>
    <m/>
    <m/>
  </r>
  <r>
    <d v="2012-03-11T00:00:00"/>
    <x v="4"/>
    <x v="5"/>
    <n v="0"/>
    <x v="2"/>
    <s v="Sunday"/>
    <m/>
    <m/>
    <m/>
  </r>
  <r>
    <d v="2012-03-12T00:00:00"/>
    <x v="4"/>
    <x v="5"/>
    <n v="0"/>
    <x v="2"/>
    <s v="Monday"/>
    <m/>
    <m/>
    <m/>
  </r>
  <r>
    <d v="2012-03-13T00:00:00"/>
    <x v="4"/>
    <x v="5"/>
    <n v="0"/>
    <x v="2"/>
    <s v="Tuesday"/>
    <m/>
    <m/>
    <m/>
  </r>
  <r>
    <d v="2012-03-14T00:00:00"/>
    <x v="4"/>
    <x v="5"/>
    <n v="0"/>
    <x v="2"/>
    <s v="Wednesday"/>
    <m/>
    <m/>
    <m/>
  </r>
  <r>
    <d v="2012-03-15T00:00:00"/>
    <x v="4"/>
    <x v="5"/>
    <n v="0"/>
    <x v="2"/>
    <s v="Thursday"/>
    <m/>
    <m/>
    <m/>
  </r>
  <r>
    <d v="2012-03-16T00:00:00"/>
    <x v="4"/>
    <x v="5"/>
    <n v="0"/>
    <x v="2"/>
    <s v="Friday"/>
    <m/>
    <m/>
    <m/>
  </r>
  <r>
    <d v="2012-03-17T00:00:00"/>
    <x v="4"/>
    <x v="5"/>
    <n v="0"/>
    <x v="2"/>
    <s v="Saturday"/>
    <m/>
    <m/>
    <m/>
  </r>
  <r>
    <d v="2012-03-18T00:00:00"/>
    <x v="4"/>
    <x v="5"/>
    <n v="0"/>
    <x v="2"/>
    <s v="Sunday"/>
    <m/>
    <m/>
    <m/>
  </r>
  <r>
    <d v="2012-03-19T00:00:00"/>
    <x v="4"/>
    <x v="5"/>
    <n v="0"/>
    <x v="2"/>
    <s v="Monday"/>
    <m/>
    <m/>
    <m/>
  </r>
  <r>
    <d v="2012-03-20T00:00:00"/>
    <x v="4"/>
    <x v="5"/>
    <n v="0"/>
    <x v="2"/>
    <s v="Tuesday"/>
    <m/>
    <m/>
    <m/>
  </r>
  <r>
    <d v="2012-03-21T00:00:00"/>
    <x v="4"/>
    <x v="5"/>
    <n v="0"/>
    <x v="2"/>
    <s v="Wednesday"/>
    <m/>
    <m/>
    <m/>
  </r>
  <r>
    <d v="2012-03-22T00:00:00"/>
    <x v="4"/>
    <x v="5"/>
    <n v="0"/>
    <x v="2"/>
    <s v="Thursday"/>
    <m/>
    <m/>
    <m/>
  </r>
  <r>
    <d v="2012-03-23T00:00:00"/>
    <x v="4"/>
    <x v="5"/>
    <n v="0"/>
    <x v="2"/>
    <s v="Friday"/>
    <m/>
    <m/>
    <m/>
  </r>
  <r>
    <d v="2012-03-24T00:00:00"/>
    <x v="4"/>
    <x v="5"/>
    <n v="0"/>
    <x v="2"/>
    <s v="Saturday"/>
    <m/>
    <m/>
    <m/>
  </r>
  <r>
    <d v="2012-03-25T00:00:00"/>
    <x v="4"/>
    <x v="5"/>
    <n v="0"/>
    <x v="2"/>
    <s v="Sunday"/>
    <m/>
    <m/>
    <m/>
  </r>
  <r>
    <d v="2012-03-26T00:00:00"/>
    <x v="4"/>
    <x v="5"/>
    <n v="0"/>
    <x v="2"/>
    <s v="Monday"/>
    <m/>
    <m/>
    <m/>
  </r>
  <r>
    <d v="2012-03-27T00:00:00"/>
    <x v="4"/>
    <x v="5"/>
    <n v="0"/>
    <x v="2"/>
    <s v="Tuesday"/>
    <m/>
    <m/>
    <m/>
  </r>
  <r>
    <d v="2012-03-28T00:00:00"/>
    <x v="4"/>
    <x v="5"/>
    <n v="0"/>
    <x v="2"/>
    <s v="Wednesday"/>
    <m/>
    <m/>
    <m/>
  </r>
  <r>
    <d v="2012-03-29T00:00:00"/>
    <x v="4"/>
    <x v="5"/>
    <n v="0"/>
    <x v="2"/>
    <s v="Thursday"/>
    <m/>
    <m/>
    <m/>
  </r>
  <r>
    <d v="2012-03-30T00:00:00"/>
    <x v="4"/>
    <x v="5"/>
    <n v="0"/>
    <x v="2"/>
    <s v="Friday"/>
    <m/>
    <m/>
    <m/>
  </r>
  <r>
    <d v="2012-03-31T00:00:00"/>
    <x v="4"/>
    <x v="5"/>
    <n v="0"/>
    <x v="2"/>
    <s v="Saturday"/>
    <m/>
    <m/>
    <m/>
  </r>
  <r>
    <d v="2012-04-01T00:00:00"/>
    <x v="4"/>
    <x v="5"/>
    <n v="0"/>
    <x v="3"/>
    <s v="Sunday"/>
    <m/>
    <m/>
    <m/>
  </r>
  <r>
    <d v="2012-04-02T00:00:00"/>
    <x v="4"/>
    <x v="5"/>
    <n v="0"/>
    <x v="3"/>
    <s v="Monday"/>
    <m/>
    <m/>
    <m/>
  </r>
  <r>
    <d v="2012-04-03T00:00:00"/>
    <x v="4"/>
    <x v="5"/>
    <n v="0"/>
    <x v="3"/>
    <s v="Tuesday"/>
    <m/>
    <m/>
    <m/>
  </r>
  <r>
    <d v="2012-04-04T00:00:00"/>
    <x v="4"/>
    <x v="5"/>
    <n v="0"/>
    <x v="3"/>
    <s v="Wednesday"/>
    <m/>
    <m/>
    <m/>
  </r>
  <r>
    <d v="2012-04-05T00:00:00"/>
    <x v="4"/>
    <x v="5"/>
    <n v="0"/>
    <x v="3"/>
    <s v="Thursday"/>
    <m/>
    <m/>
    <m/>
  </r>
  <r>
    <d v="2012-04-06T00:00:00"/>
    <x v="4"/>
    <x v="5"/>
    <n v="0"/>
    <x v="3"/>
    <s v="Friday"/>
    <m/>
    <m/>
    <m/>
  </r>
  <r>
    <d v="2012-04-07T00:00:00"/>
    <x v="4"/>
    <x v="5"/>
    <n v="0"/>
    <x v="3"/>
    <s v="Saturday"/>
    <m/>
    <m/>
    <m/>
  </r>
  <r>
    <d v="2012-04-08T00:00:00"/>
    <x v="4"/>
    <x v="5"/>
    <n v="0"/>
    <x v="3"/>
    <s v="Sunday"/>
    <m/>
    <m/>
    <m/>
  </r>
  <r>
    <d v="2012-04-09T00:00:00"/>
    <x v="4"/>
    <x v="5"/>
    <n v="0"/>
    <x v="3"/>
    <s v="Monday"/>
    <m/>
    <m/>
    <m/>
  </r>
  <r>
    <d v="2012-04-10T00:00:00"/>
    <x v="4"/>
    <x v="5"/>
    <n v="0"/>
    <x v="3"/>
    <s v="Tuesday"/>
    <m/>
    <m/>
    <m/>
  </r>
  <r>
    <d v="2012-04-11T00:00:00"/>
    <x v="4"/>
    <x v="5"/>
    <n v="0"/>
    <x v="3"/>
    <s v="Wednesday"/>
    <m/>
    <m/>
    <m/>
  </r>
  <r>
    <d v="2012-04-12T00:00:00"/>
    <x v="4"/>
    <x v="5"/>
    <n v="0"/>
    <x v="3"/>
    <s v="Thursday"/>
    <m/>
    <m/>
    <m/>
  </r>
  <r>
    <d v="2012-04-13T00:00:00"/>
    <x v="4"/>
    <x v="5"/>
    <n v="0"/>
    <x v="3"/>
    <s v="Friday"/>
    <m/>
    <m/>
    <m/>
  </r>
  <r>
    <d v="2012-04-14T00:00:00"/>
    <x v="4"/>
    <x v="5"/>
    <n v="0"/>
    <x v="3"/>
    <s v="Saturday"/>
    <m/>
    <m/>
    <m/>
  </r>
  <r>
    <d v="2012-04-15T00:00:00"/>
    <x v="4"/>
    <x v="5"/>
    <n v="0"/>
    <x v="3"/>
    <s v="Sunday"/>
    <m/>
    <m/>
    <m/>
  </r>
  <r>
    <d v="2012-04-16T00:00:00"/>
    <x v="4"/>
    <x v="5"/>
    <n v="0"/>
    <x v="3"/>
    <s v="Monday"/>
    <m/>
    <m/>
    <m/>
  </r>
  <r>
    <d v="2012-04-17T00:00:00"/>
    <x v="4"/>
    <x v="5"/>
    <n v="0"/>
    <x v="3"/>
    <s v="Tuesday"/>
    <m/>
    <m/>
    <m/>
  </r>
  <r>
    <d v="2012-04-18T00:00:00"/>
    <x v="4"/>
    <x v="5"/>
    <n v="0"/>
    <x v="3"/>
    <s v="Wednesday"/>
    <m/>
    <m/>
    <m/>
  </r>
  <r>
    <d v="2012-04-19T00:00:00"/>
    <x v="4"/>
    <x v="5"/>
    <n v="0"/>
    <x v="3"/>
    <s v="Thursday"/>
    <m/>
    <m/>
    <m/>
  </r>
  <r>
    <d v="2012-04-20T00:00:00"/>
    <x v="4"/>
    <x v="5"/>
    <n v="0"/>
    <x v="3"/>
    <s v="Friday"/>
    <m/>
    <m/>
    <m/>
  </r>
  <r>
    <d v="2012-04-21T00:00:00"/>
    <x v="4"/>
    <x v="5"/>
    <n v="0"/>
    <x v="3"/>
    <s v="Saturday"/>
    <m/>
    <m/>
    <m/>
  </r>
  <r>
    <d v="2012-04-22T00:00:00"/>
    <x v="4"/>
    <x v="5"/>
    <n v="0"/>
    <x v="3"/>
    <s v="Sunday"/>
    <m/>
    <m/>
    <m/>
  </r>
  <r>
    <d v="2012-04-23T00:00:00"/>
    <x v="4"/>
    <x v="5"/>
    <n v="0"/>
    <x v="3"/>
    <s v="Monday"/>
    <m/>
    <m/>
    <m/>
  </r>
  <r>
    <d v="2012-04-24T00:00:00"/>
    <x v="4"/>
    <x v="5"/>
    <n v="0"/>
    <x v="3"/>
    <s v="Tuesday"/>
    <m/>
    <m/>
    <m/>
  </r>
  <r>
    <d v="2012-04-25T00:00:00"/>
    <x v="4"/>
    <x v="5"/>
    <n v="0"/>
    <x v="3"/>
    <s v="Wednesday"/>
    <m/>
    <m/>
    <m/>
  </r>
  <r>
    <d v="2012-04-26T00:00:00"/>
    <x v="4"/>
    <x v="5"/>
    <n v="0"/>
    <x v="3"/>
    <s v="Thursday"/>
    <m/>
    <m/>
    <m/>
  </r>
  <r>
    <d v="2012-04-27T00:00:00"/>
    <x v="4"/>
    <x v="5"/>
    <n v="0"/>
    <x v="3"/>
    <s v="Friday"/>
    <m/>
    <m/>
    <m/>
  </r>
  <r>
    <d v="2012-04-28T00:00:00"/>
    <x v="4"/>
    <x v="5"/>
    <n v="0"/>
    <x v="3"/>
    <s v="Saturday"/>
    <m/>
    <m/>
    <m/>
  </r>
  <r>
    <d v="2012-04-29T00:00:00"/>
    <x v="4"/>
    <x v="5"/>
    <n v="0"/>
    <x v="3"/>
    <s v="Sunday"/>
    <m/>
    <m/>
    <m/>
  </r>
  <r>
    <d v="2012-04-30T00:00:00"/>
    <x v="4"/>
    <x v="5"/>
    <n v="0"/>
    <x v="3"/>
    <s v="Monday"/>
    <m/>
    <m/>
    <m/>
  </r>
  <r>
    <d v="2012-05-01T00:00:00"/>
    <x v="4"/>
    <x v="5"/>
    <n v="0"/>
    <x v="4"/>
    <s v="Tuesday"/>
    <m/>
    <m/>
    <m/>
  </r>
  <r>
    <d v="2012-05-02T00:00:00"/>
    <x v="4"/>
    <x v="5"/>
    <n v="0"/>
    <x v="4"/>
    <s v="Wednesday"/>
    <m/>
    <m/>
    <m/>
  </r>
  <r>
    <d v="2012-05-03T00:00:00"/>
    <x v="4"/>
    <x v="5"/>
    <n v="0"/>
    <x v="4"/>
    <s v="Thursday"/>
    <m/>
    <m/>
    <m/>
  </r>
  <r>
    <d v="2012-05-04T00:00:00"/>
    <x v="4"/>
    <x v="5"/>
    <n v="0"/>
    <x v="4"/>
    <s v="Friday"/>
    <m/>
    <m/>
    <m/>
  </r>
  <r>
    <d v="2012-05-05T00:00:00"/>
    <x v="4"/>
    <x v="5"/>
    <n v="0"/>
    <x v="4"/>
    <s v="Saturday"/>
    <m/>
    <m/>
    <m/>
  </r>
  <r>
    <d v="2012-05-06T00:00:00"/>
    <x v="4"/>
    <x v="5"/>
    <n v="0"/>
    <x v="4"/>
    <s v="Sunday"/>
    <m/>
    <m/>
    <m/>
  </r>
  <r>
    <d v="2012-05-07T00:00:00"/>
    <x v="4"/>
    <x v="5"/>
    <n v="0"/>
    <x v="4"/>
    <s v="Monday"/>
    <m/>
    <m/>
    <m/>
  </r>
  <r>
    <d v="2012-05-08T00:00:00"/>
    <x v="4"/>
    <x v="5"/>
    <n v="0"/>
    <x v="4"/>
    <s v="Tuesday"/>
    <m/>
    <m/>
    <m/>
  </r>
  <r>
    <d v="2012-05-09T00:00:00"/>
    <x v="4"/>
    <x v="5"/>
    <n v="0"/>
    <x v="4"/>
    <s v="Wednesday"/>
    <m/>
    <m/>
    <m/>
  </r>
  <r>
    <d v="2012-05-10T00:00:00"/>
    <x v="4"/>
    <x v="5"/>
    <n v="0"/>
    <x v="4"/>
    <s v="Thursday"/>
    <m/>
    <m/>
    <m/>
  </r>
  <r>
    <d v="2012-05-11T00:00:00"/>
    <x v="4"/>
    <x v="5"/>
    <n v="0"/>
    <x v="4"/>
    <s v="Friday"/>
    <m/>
    <m/>
    <m/>
  </r>
  <r>
    <d v="2012-05-12T00:00:00"/>
    <x v="4"/>
    <x v="5"/>
    <n v="0"/>
    <x v="4"/>
    <s v="Saturday"/>
    <m/>
    <m/>
    <m/>
  </r>
  <r>
    <d v="2012-05-13T00:00:00"/>
    <x v="4"/>
    <x v="5"/>
    <n v="0"/>
    <x v="4"/>
    <s v="Sunday"/>
    <m/>
    <m/>
    <m/>
  </r>
  <r>
    <d v="2012-05-14T00:00:00"/>
    <x v="4"/>
    <x v="5"/>
    <n v="0"/>
    <x v="4"/>
    <s v="Monday"/>
    <m/>
    <m/>
    <m/>
  </r>
  <r>
    <d v="2012-05-15T00:00:00"/>
    <x v="4"/>
    <x v="5"/>
    <n v="0"/>
    <x v="4"/>
    <s v="Tuesday"/>
    <m/>
    <m/>
    <m/>
  </r>
  <r>
    <d v="2012-05-16T00:00:00"/>
    <x v="4"/>
    <x v="5"/>
    <n v="0"/>
    <x v="4"/>
    <s v="Wednesday"/>
    <m/>
    <m/>
    <m/>
  </r>
  <r>
    <d v="2012-05-17T00:00:00"/>
    <x v="4"/>
    <x v="5"/>
    <n v="0"/>
    <x v="4"/>
    <s v="Thursday"/>
    <m/>
    <m/>
    <m/>
  </r>
  <r>
    <d v="2012-05-18T00:00:00"/>
    <x v="4"/>
    <x v="5"/>
    <n v="0"/>
    <x v="4"/>
    <s v="Friday"/>
    <m/>
    <m/>
    <m/>
  </r>
  <r>
    <d v="2012-05-19T00:00:00"/>
    <x v="4"/>
    <x v="5"/>
    <n v="0"/>
    <x v="4"/>
    <s v="Saturday"/>
    <m/>
    <m/>
    <m/>
  </r>
  <r>
    <d v="2012-05-20T00:00:00"/>
    <x v="4"/>
    <x v="5"/>
    <n v="0"/>
    <x v="4"/>
    <s v="Sunday"/>
    <m/>
    <m/>
    <m/>
  </r>
  <r>
    <d v="2012-05-21T00:00:00"/>
    <x v="4"/>
    <x v="5"/>
    <n v="0"/>
    <x v="4"/>
    <s v="Monday"/>
    <m/>
    <m/>
    <m/>
  </r>
  <r>
    <d v="2012-05-22T00:00:00"/>
    <x v="4"/>
    <x v="5"/>
    <n v="0"/>
    <x v="4"/>
    <s v="Tuesday"/>
    <m/>
    <m/>
    <m/>
  </r>
  <r>
    <d v="2012-05-23T00:00:00"/>
    <x v="4"/>
    <x v="5"/>
    <n v="0"/>
    <x v="4"/>
    <s v="Wednesday"/>
    <m/>
    <m/>
    <m/>
  </r>
  <r>
    <d v="2012-05-24T00:00:00"/>
    <x v="4"/>
    <x v="5"/>
    <n v="0"/>
    <x v="4"/>
    <s v="Thursday"/>
    <m/>
    <m/>
    <m/>
  </r>
  <r>
    <d v="2012-05-25T00:00:00"/>
    <x v="4"/>
    <x v="5"/>
    <n v="0"/>
    <x v="4"/>
    <s v="Friday"/>
    <m/>
    <m/>
    <m/>
  </r>
  <r>
    <d v="2012-05-26T00:00:00"/>
    <x v="4"/>
    <x v="5"/>
    <n v="0"/>
    <x v="4"/>
    <s v="Saturday"/>
    <m/>
    <m/>
    <m/>
  </r>
  <r>
    <d v="2012-05-27T00:00:00"/>
    <x v="4"/>
    <x v="5"/>
    <n v="0"/>
    <x v="4"/>
    <s v="Sunday"/>
    <m/>
    <m/>
    <m/>
  </r>
  <r>
    <d v="2012-05-28T00:00:00"/>
    <x v="4"/>
    <x v="5"/>
    <n v="0"/>
    <x v="4"/>
    <s v="Monday"/>
    <m/>
    <m/>
    <m/>
  </r>
  <r>
    <d v="2012-05-29T00:00:00"/>
    <x v="4"/>
    <x v="5"/>
    <n v="0"/>
    <x v="4"/>
    <s v="Tuesday"/>
    <m/>
    <m/>
    <m/>
  </r>
  <r>
    <d v="2012-05-30T00:00:00"/>
    <x v="4"/>
    <x v="5"/>
    <n v="0"/>
    <x v="4"/>
    <s v="Wednesday"/>
    <m/>
    <m/>
    <m/>
  </r>
  <r>
    <d v="2012-05-31T00:00:00"/>
    <x v="4"/>
    <x v="5"/>
    <n v="0"/>
    <x v="4"/>
    <s v="Thursday"/>
    <m/>
    <m/>
    <m/>
  </r>
  <r>
    <d v="2012-06-01T00:00:00"/>
    <x v="4"/>
    <x v="5"/>
    <n v="0"/>
    <x v="5"/>
    <s v="Friday"/>
    <m/>
    <m/>
    <m/>
  </r>
  <r>
    <d v="2012-06-02T00:00:00"/>
    <x v="4"/>
    <x v="5"/>
    <n v="0"/>
    <x v="5"/>
    <s v="Saturday"/>
    <m/>
    <m/>
    <m/>
  </r>
  <r>
    <d v="2012-06-03T00:00:00"/>
    <x v="4"/>
    <x v="5"/>
    <n v="0"/>
    <x v="5"/>
    <s v="Sunday"/>
    <m/>
    <m/>
    <m/>
  </r>
  <r>
    <d v="2012-06-04T00:00:00"/>
    <x v="4"/>
    <x v="5"/>
    <n v="0"/>
    <x v="5"/>
    <s v="Monday"/>
    <m/>
    <m/>
    <m/>
  </r>
  <r>
    <d v="2012-06-05T00:00:00"/>
    <x v="4"/>
    <x v="5"/>
    <n v="0"/>
    <x v="5"/>
    <s v="Tuesday"/>
    <m/>
    <m/>
    <m/>
  </r>
  <r>
    <d v="2012-06-06T00:00:00"/>
    <x v="4"/>
    <x v="5"/>
    <n v="0"/>
    <x v="5"/>
    <s v="Wednesday"/>
    <m/>
    <m/>
    <m/>
  </r>
  <r>
    <d v="2012-06-07T00:00:00"/>
    <x v="4"/>
    <x v="5"/>
    <n v="0"/>
    <x v="5"/>
    <s v="Thursday"/>
    <m/>
    <m/>
    <m/>
  </r>
  <r>
    <d v="2012-06-08T00:00:00"/>
    <x v="4"/>
    <x v="5"/>
    <n v="0"/>
    <x v="5"/>
    <s v="Friday"/>
    <m/>
    <m/>
    <m/>
  </r>
  <r>
    <d v="2012-06-09T00:00:00"/>
    <x v="4"/>
    <x v="5"/>
    <n v="0"/>
    <x v="5"/>
    <s v="Saturday"/>
    <m/>
    <m/>
    <m/>
  </r>
  <r>
    <d v="2012-06-10T00:00:00"/>
    <x v="4"/>
    <x v="5"/>
    <n v="0"/>
    <x v="5"/>
    <s v="Sunday"/>
    <m/>
    <m/>
    <m/>
  </r>
  <r>
    <d v="2012-06-11T00:00:00"/>
    <x v="4"/>
    <x v="5"/>
    <n v="0"/>
    <x v="5"/>
    <s v="Monday"/>
    <m/>
    <m/>
    <m/>
  </r>
  <r>
    <d v="2012-06-12T00:00:00"/>
    <x v="4"/>
    <x v="5"/>
    <n v="0"/>
    <x v="5"/>
    <s v="Tuesday"/>
    <m/>
    <m/>
    <m/>
  </r>
  <r>
    <d v="2012-06-13T00:00:00"/>
    <x v="4"/>
    <x v="5"/>
    <n v="0"/>
    <x v="5"/>
    <s v="Wednesday"/>
    <m/>
    <m/>
    <m/>
  </r>
  <r>
    <d v="2012-06-14T00:00:00"/>
    <x v="4"/>
    <x v="5"/>
    <n v="0"/>
    <x v="5"/>
    <s v="Thursday"/>
    <m/>
    <m/>
    <m/>
  </r>
  <r>
    <d v="2012-06-15T00:00:00"/>
    <x v="4"/>
    <x v="5"/>
    <n v="0"/>
    <x v="5"/>
    <s v="Friday"/>
    <m/>
    <m/>
    <m/>
  </r>
  <r>
    <d v="2012-06-16T00:00:00"/>
    <x v="4"/>
    <x v="5"/>
    <n v="0"/>
    <x v="5"/>
    <s v="Saturday"/>
    <m/>
    <m/>
    <m/>
  </r>
  <r>
    <d v="2012-06-17T00:00:00"/>
    <x v="4"/>
    <x v="5"/>
    <n v="0"/>
    <x v="5"/>
    <s v="Sunday"/>
    <m/>
    <m/>
    <m/>
  </r>
  <r>
    <d v="2012-06-18T00:00:00"/>
    <x v="4"/>
    <x v="5"/>
    <n v="0"/>
    <x v="5"/>
    <s v="Monday"/>
    <m/>
    <m/>
    <m/>
  </r>
  <r>
    <d v="2012-06-19T00:00:00"/>
    <x v="4"/>
    <x v="5"/>
    <n v="0"/>
    <x v="5"/>
    <s v="Tuesday"/>
    <m/>
    <m/>
    <m/>
  </r>
  <r>
    <d v="2012-06-20T00:00:00"/>
    <x v="4"/>
    <x v="5"/>
    <n v="0"/>
    <x v="5"/>
    <s v="Wednesday"/>
    <m/>
    <m/>
    <m/>
  </r>
  <r>
    <d v="2012-06-21T00:00:00"/>
    <x v="4"/>
    <x v="5"/>
    <n v="0"/>
    <x v="5"/>
    <s v="Thursday"/>
    <m/>
    <m/>
    <m/>
  </r>
  <r>
    <d v="2012-06-22T00:00:00"/>
    <x v="4"/>
    <x v="5"/>
    <n v="0"/>
    <x v="5"/>
    <s v="Friday"/>
    <m/>
    <m/>
    <m/>
  </r>
  <r>
    <d v="2012-06-23T00:00:00"/>
    <x v="4"/>
    <x v="5"/>
    <n v="0"/>
    <x v="5"/>
    <s v="Saturday"/>
    <m/>
    <m/>
    <m/>
  </r>
  <r>
    <d v="2012-06-24T00:00:00"/>
    <x v="4"/>
    <x v="5"/>
    <n v="0"/>
    <x v="5"/>
    <s v="Sunday"/>
    <m/>
    <m/>
    <m/>
  </r>
  <r>
    <d v="2012-06-25T00:00:00"/>
    <x v="4"/>
    <x v="5"/>
    <n v="0"/>
    <x v="5"/>
    <s v="Monday"/>
    <m/>
    <m/>
    <m/>
  </r>
  <r>
    <d v="2012-06-26T00:00:00"/>
    <x v="4"/>
    <x v="5"/>
    <n v="0"/>
    <x v="5"/>
    <s v="Tuesday"/>
    <m/>
    <m/>
    <m/>
  </r>
  <r>
    <d v="2012-06-27T00:00:00"/>
    <x v="4"/>
    <x v="5"/>
    <n v="0"/>
    <x v="5"/>
    <s v="Wednesday"/>
    <m/>
    <m/>
    <m/>
  </r>
  <r>
    <d v="2012-06-28T00:00:00"/>
    <x v="4"/>
    <x v="5"/>
    <n v="0"/>
    <x v="5"/>
    <s v="Thursday"/>
    <m/>
    <m/>
    <m/>
  </r>
  <r>
    <d v="2012-06-29T00:00:00"/>
    <x v="4"/>
    <x v="5"/>
    <n v="0"/>
    <x v="5"/>
    <s v="Friday"/>
    <m/>
    <m/>
    <m/>
  </r>
  <r>
    <d v="2012-06-30T00:00:00"/>
    <x v="4"/>
    <x v="5"/>
    <n v="0"/>
    <x v="5"/>
    <s v="Saturday"/>
    <m/>
    <m/>
    <m/>
  </r>
  <r>
    <d v="2012-07-01T00:00:00"/>
    <x v="4"/>
    <x v="5"/>
    <n v="0"/>
    <x v="6"/>
    <s v="Sunday"/>
    <m/>
    <m/>
    <m/>
  </r>
  <r>
    <d v="2012-07-02T00:00:00"/>
    <x v="4"/>
    <x v="5"/>
    <n v="0"/>
    <x v="6"/>
    <s v="Monday"/>
    <m/>
    <m/>
    <m/>
  </r>
  <r>
    <d v="2012-07-03T00:00:00"/>
    <x v="4"/>
    <x v="5"/>
    <n v="0"/>
    <x v="6"/>
    <s v="Tuesday"/>
    <m/>
    <m/>
    <m/>
  </r>
  <r>
    <d v="2012-07-04T00:00:00"/>
    <x v="4"/>
    <x v="5"/>
    <n v="0"/>
    <x v="6"/>
    <s v="Wednesday"/>
    <m/>
    <m/>
    <m/>
  </r>
  <r>
    <d v="2012-07-05T00:00:00"/>
    <x v="4"/>
    <x v="5"/>
    <n v="0"/>
    <x v="6"/>
    <s v="Thursday"/>
    <m/>
    <m/>
    <m/>
  </r>
  <r>
    <d v="2012-07-06T00:00:00"/>
    <x v="4"/>
    <x v="5"/>
    <n v="0"/>
    <x v="6"/>
    <s v="Friday"/>
    <m/>
    <m/>
    <m/>
  </r>
  <r>
    <d v="2012-07-07T00:00:00"/>
    <x v="4"/>
    <x v="5"/>
    <n v="0"/>
    <x v="6"/>
    <s v="Saturday"/>
    <m/>
    <m/>
    <m/>
  </r>
  <r>
    <d v="2012-07-08T00:00:00"/>
    <x v="4"/>
    <x v="5"/>
    <n v="0"/>
    <x v="6"/>
    <s v="Sunday"/>
    <m/>
    <m/>
    <m/>
  </r>
  <r>
    <d v="2012-07-09T00:00:00"/>
    <x v="4"/>
    <x v="5"/>
    <n v="0"/>
    <x v="6"/>
    <s v="Monday"/>
    <m/>
    <m/>
    <m/>
  </r>
  <r>
    <d v="2012-07-10T00:00:00"/>
    <x v="4"/>
    <x v="5"/>
    <n v="0"/>
    <x v="6"/>
    <s v="Tuesday"/>
    <m/>
    <m/>
    <m/>
  </r>
  <r>
    <d v="2012-07-11T00:00:00"/>
    <x v="4"/>
    <x v="5"/>
    <n v="0"/>
    <x v="6"/>
    <s v="Wednesday"/>
    <m/>
    <m/>
    <m/>
  </r>
  <r>
    <d v="2012-07-12T00:00:00"/>
    <x v="4"/>
    <x v="5"/>
    <n v="0"/>
    <x v="6"/>
    <s v="Thursday"/>
    <m/>
    <m/>
    <m/>
  </r>
  <r>
    <d v="2012-07-13T00:00:00"/>
    <x v="4"/>
    <x v="5"/>
    <n v="0"/>
    <x v="6"/>
    <s v="Friday"/>
    <m/>
    <m/>
    <m/>
  </r>
  <r>
    <d v="2012-07-14T00:00:00"/>
    <x v="4"/>
    <x v="5"/>
    <n v="0"/>
    <x v="6"/>
    <s v="Saturday"/>
    <m/>
    <m/>
    <m/>
  </r>
  <r>
    <d v="2012-07-15T00:00:00"/>
    <x v="4"/>
    <x v="5"/>
    <n v="0"/>
    <x v="6"/>
    <s v="Sunday"/>
    <m/>
    <m/>
    <m/>
  </r>
  <r>
    <d v="2012-07-16T00:00:00"/>
    <x v="4"/>
    <x v="5"/>
    <n v="0"/>
    <x v="6"/>
    <s v="Monday"/>
    <m/>
    <m/>
    <m/>
  </r>
  <r>
    <d v="2012-07-17T00:00:00"/>
    <x v="4"/>
    <x v="5"/>
    <n v="0"/>
    <x v="6"/>
    <s v="Tuesday"/>
    <m/>
    <m/>
    <m/>
  </r>
  <r>
    <d v="2012-07-18T00:00:00"/>
    <x v="4"/>
    <x v="5"/>
    <n v="0"/>
    <x v="6"/>
    <s v="Wednesday"/>
    <m/>
    <m/>
    <m/>
  </r>
  <r>
    <d v="2012-07-19T00:00:00"/>
    <x v="4"/>
    <x v="5"/>
    <n v="0"/>
    <x v="6"/>
    <s v="Thursday"/>
    <m/>
    <m/>
    <m/>
  </r>
  <r>
    <d v="2012-07-20T00:00:00"/>
    <x v="4"/>
    <x v="5"/>
    <n v="0"/>
    <x v="6"/>
    <s v="Friday"/>
    <m/>
    <m/>
    <m/>
  </r>
  <r>
    <d v="2012-07-21T00:00:00"/>
    <x v="4"/>
    <x v="5"/>
    <n v="0"/>
    <x v="6"/>
    <s v="Saturday"/>
    <m/>
    <m/>
    <m/>
  </r>
  <r>
    <d v="2012-07-22T00:00:00"/>
    <x v="4"/>
    <x v="5"/>
    <n v="0"/>
    <x v="6"/>
    <s v="Sunday"/>
    <m/>
    <m/>
    <m/>
  </r>
  <r>
    <d v="2012-07-23T00:00:00"/>
    <x v="4"/>
    <x v="5"/>
    <n v="0"/>
    <x v="6"/>
    <s v="Monday"/>
    <m/>
    <m/>
    <m/>
  </r>
  <r>
    <d v="2012-07-24T00:00:00"/>
    <x v="4"/>
    <x v="5"/>
    <n v="0"/>
    <x v="6"/>
    <s v="Tuesday"/>
    <m/>
    <m/>
    <m/>
  </r>
  <r>
    <d v="2012-07-25T00:00:00"/>
    <x v="4"/>
    <x v="5"/>
    <n v="0"/>
    <x v="6"/>
    <s v="Wednesday"/>
    <m/>
    <m/>
    <m/>
  </r>
  <r>
    <d v="2012-07-26T00:00:00"/>
    <x v="4"/>
    <x v="5"/>
    <n v="0"/>
    <x v="6"/>
    <s v="Thursday"/>
    <m/>
    <m/>
    <m/>
  </r>
  <r>
    <d v="2012-07-27T00:00:00"/>
    <x v="4"/>
    <x v="5"/>
    <n v="0"/>
    <x v="6"/>
    <s v="Friday"/>
    <m/>
    <m/>
    <m/>
  </r>
  <r>
    <d v="2012-07-28T00:00:00"/>
    <x v="4"/>
    <x v="5"/>
    <n v="0"/>
    <x v="6"/>
    <s v="Saturday"/>
    <m/>
    <m/>
    <m/>
  </r>
  <r>
    <d v="2012-07-29T00:00:00"/>
    <x v="4"/>
    <x v="5"/>
    <n v="0"/>
    <x v="6"/>
    <s v="Sunday"/>
    <m/>
    <m/>
    <m/>
  </r>
  <r>
    <d v="2012-07-30T00:00:00"/>
    <x v="4"/>
    <x v="5"/>
    <n v="0"/>
    <x v="6"/>
    <s v="Monday"/>
    <m/>
    <m/>
    <m/>
  </r>
  <r>
    <d v="2012-07-31T00:00:00"/>
    <x v="4"/>
    <x v="5"/>
    <n v="0"/>
    <x v="6"/>
    <s v="Tuesday"/>
    <m/>
    <m/>
    <m/>
  </r>
  <r>
    <d v="2012-08-01T00:00:00"/>
    <x v="4"/>
    <x v="5"/>
    <n v="0"/>
    <x v="7"/>
    <s v="Wednesday"/>
    <m/>
    <m/>
    <m/>
  </r>
  <r>
    <d v="2012-08-02T00:00:00"/>
    <x v="4"/>
    <x v="5"/>
    <n v="0"/>
    <x v="7"/>
    <s v="Thursday"/>
    <m/>
    <m/>
    <m/>
  </r>
  <r>
    <d v="2012-08-03T00:00:00"/>
    <x v="4"/>
    <x v="5"/>
    <n v="0"/>
    <x v="7"/>
    <s v="Friday"/>
    <m/>
    <m/>
    <m/>
  </r>
  <r>
    <d v="2012-08-04T00:00:00"/>
    <x v="4"/>
    <x v="5"/>
    <n v="0"/>
    <x v="7"/>
    <s v="Saturday"/>
    <m/>
    <m/>
    <m/>
  </r>
  <r>
    <d v="2012-08-05T00:00:00"/>
    <x v="4"/>
    <x v="5"/>
    <n v="0"/>
    <x v="7"/>
    <s v="Sunday"/>
    <m/>
    <m/>
    <m/>
  </r>
  <r>
    <d v="2012-08-06T00:00:00"/>
    <x v="4"/>
    <x v="5"/>
    <n v="0"/>
    <x v="7"/>
    <s v="Monday"/>
    <m/>
    <m/>
    <m/>
  </r>
  <r>
    <d v="2012-08-07T00:00:00"/>
    <x v="4"/>
    <x v="5"/>
    <n v="0"/>
    <x v="7"/>
    <s v="Tuesday"/>
    <m/>
    <m/>
    <m/>
  </r>
  <r>
    <d v="2012-08-08T00:00:00"/>
    <x v="4"/>
    <x v="5"/>
    <n v="0"/>
    <x v="7"/>
    <s v="Wednesday"/>
    <m/>
    <m/>
    <m/>
  </r>
  <r>
    <d v="2012-08-09T00:00:00"/>
    <x v="4"/>
    <x v="5"/>
    <n v="0"/>
    <x v="7"/>
    <s v="Thursday"/>
    <m/>
    <m/>
    <m/>
  </r>
  <r>
    <d v="2012-08-10T00:00:00"/>
    <x v="4"/>
    <x v="5"/>
    <n v="0"/>
    <x v="7"/>
    <s v="Friday"/>
    <m/>
    <m/>
    <m/>
  </r>
  <r>
    <d v="2012-08-11T00:00:00"/>
    <x v="4"/>
    <x v="5"/>
    <n v="0"/>
    <x v="7"/>
    <s v="Saturday"/>
    <m/>
    <m/>
    <m/>
  </r>
  <r>
    <d v="2012-08-12T00:00:00"/>
    <x v="4"/>
    <x v="5"/>
    <n v="0"/>
    <x v="7"/>
    <s v="Sunday"/>
    <m/>
    <m/>
    <m/>
  </r>
  <r>
    <d v="2012-08-13T00:00:00"/>
    <x v="4"/>
    <x v="5"/>
    <n v="0"/>
    <x v="7"/>
    <s v="Monday"/>
    <m/>
    <m/>
    <m/>
  </r>
  <r>
    <d v="2012-08-14T00:00:00"/>
    <x v="4"/>
    <x v="5"/>
    <n v="0"/>
    <x v="7"/>
    <s v="Tuesday"/>
    <m/>
    <m/>
    <m/>
  </r>
  <r>
    <d v="2012-08-15T00:00:00"/>
    <x v="4"/>
    <x v="5"/>
    <n v="0"/>
    <x v="7"/>
    <s v="Wednesday"/>
    <m/>
    <m/>
    <m/>
  </r>
  <r>
    <d v="2012-08-16T00:00:00"/>
    <x v="4"/>
    <x v="5"/>
    <n v="0"/>
    <x v="7"/>
    <s v="Thursday"/>
    <m/>
    <m/>
    <m/>
  </r>
  <r>
    <d v="2012-08-17T00:00:00"/>
    <x v="4"/>
    <x v="5"/>
    <n v="0"/>
    <x v="7"/>
    <s v="Friday"/>
    <m/>
    <m/>
    <m/>
  </r>
  <r>
    <d v="2012-08-18T00:00:00"/>
    <x v="4"/>
    <x v="5"/>
    <n v="0"/>
    <x v="7"/>
    <s v="Saturday"/>
    <m/>
    <m/>
    <m/>
  </r>
  <r>
    <d v="2012-08-19T00:00:00"/>
    <x v="4"/>
    <x v="5"/>
    <n v="0"/>
    <x v="7"/>
    <s v="Sunday"/>
    <m/>
    <m/>
    <m/>
  </r>
  <r>
    <d v="2012-08-20T00:00:00"/>
    <x v="4"/>
    <x v="5"/>
    <n v="0"/>
    <x v="7"/>
    <s v="Monday"/>
    <m/>
    <m/>
    <m/>
  </r>
  <r>
    <d v="2012-08-21T00:00:00"/>
    <x v="4"/>
    <x v="5"/>
    <n v="0"/>
    <x v="7"/>
    <s v="Tuesday"/>
    <m/>
    <m/>
    <m/>
  </r>
  <r>
    <d v="2012-08-22T00:00:00"/>
    <x v="4"/>
    <x v="5"/>
    <n v="0"/>
    <x v="7"/>
    <s v="Wednesday"/>
    <m/>
    <m/>
    <m/>
  </r>
  <r>
    <d v="2012-08-23T00:00:00"/>
    <x v="4"/>
    <x v="5"/>
    <n v="0"/>
    <x v="7"/>
    <s v="Thursday"/>
    <m/>
    <m/>
    <m/>
  </r>
  <r>
    <d v="2012-08-24T00:00:00"/>
    <x v="4"/>
    <x v="5"/>
    <n v="0"/>
    <x v="7"/>
    <s v="Friday"/>
    <m/>
    <m/>
    <m/>
  </r>
  <r>
    <d v="2012-08-25T00:00:00"/>
    <x v="4"/>
    <x v="5"/>
    <n v="0"/>
    <x v="7"/>
    <s v="Saturday"/>
    <m/>
    <m/>
    <m/>
  </r>
  <r>
    <d v="2012-08-26T00:00:00"/>
    <x v="4"/>
    <x v="5"/>
    <n v="0"/>
    <x v="7"/>
    <s v="Sunday"/>
    <m/>
    <m/>
    <m/>
  </r>
  <r>
    <d v="2012-08-27T00:00:00"/>
    <x v="4"/>
    <x v="5"/>
    <n v="0"/>
    <x v="7"/>
    <s v="Monday"/>
    <m/>
    <m/>
    <m/>
  </r>
  <r>
    <d v="2012-08-28T00:00:00"/>
    <x v="4"/>
    <x v="5"/>
    <n v="0"/>
    <x v="7"/>
    <s v="Tuesday"/>
    <m/>
    <m/>
    <m/>
  </r>
  <r>
    <d v="2012-08-29T00:00:00"/>
    <x v="4"/>
    <x v="5"/>
    <n v="0"/>
    <x v="7"/>
    <s v="Wednesday"/>
    <m/>
    <m/>
    <m/>
  </r>
  <r>
    <d v="2012-08-30T00:00:00"/>
    <x v="4"/>
    <x v="5"/>
    <n v="0"/>
    <x v="7"/>
    <s v="Thursday"/>
    <m/>
    <m/>
    <m/>
  </r>
  <r>
    <d v="2012-08-31T00:00:00"/>
    <x v="4"/>
    <x v="5"/>
    <n v="0"/>
    <x v="7"/>
    <s v="Friday"/>
    <m/>
    <m/>
    <m/>
  </r>
  <r>
    <d v="2012-09-01T00:00:00"/>
    <x v="4"/>
    <x v="5"/>
    <n v="0"/>
    <x v="8"/>
    <s v="Saturday"/>
    <m/>
    <m/>
    <m/>
  </r>
  <r>
    <d v="2012-09-02T00:00:00"/>
    <x v="4"/>
    <x v="5"/>
    <n v="0"/>
    <x v="8"/>
    <s v="Sunday"/>
    <m/>
    <m/>
    <m/>
  </r>
  <r>
    <d v="2012-09-03T00:00:00"/>
    <x v="4"/>
    <x v="5"/>
    <n v="0"/>
    <x v="8"/>
    <s v="Monday"/>
    <m/>
    <m/>
    <m/>
  </r>
  <r>
    <d v="2012-09-04T00:00:00"/>
    <x v="4"/>
    <x v="5"/>
    <n v="0"/>
    <x v="8"/>
    <s v="Tuesday"/>
    <m/>
    <m/>
    <m/>
  </r>
  <r>
    <d v="2012-09-05T00:00:00"/>
    <x v="4"/>
    <x v="5"/>
    <n v="0"/>
    <x v="8"/>
    <s v="Wednesday"/>
    <m/>
    <m/>
    <m/>
  </r>
  <r>
    <d v="2012-09-06T00:00:00"/>
    <x v="4"/>
    <x v="5"/>
    <n v="0"/>
    <x v="8"/>
    <s v="Thursday"/>
    <m/>
    <m/>
    <m/>
  </r>
  <r>
    <d v="2012-09-07T00:00:00"/>
    <x v="4"/>
    <x v="5"/>
    <n v="0"/>
    <x v="8"/>
    <s v="Friday"/>
    <m/>
    <m/>
    <m/>
  </r>
  <r>
    <d v="2012-09-08T00:00:00"/>
    <x v="4"/>
    <x v="5"/>
    <n v="0"/>
    <x v="8"/>
    <s v="Saturday"/>
    <m/>
    <m/>
    <m/>
  </r>
  <r>
    <d v="2012-09-09T00:00:00"/>
    <x v="4"/>
    <x v="5"/>
    <n v="0"/>
    <x v="8"/>
    <s v="Sunday"/>
    <m/>
    <m/>
    <m/>
  </r>
  <r>
    <d v="2012-09-10T00:00:00"/>
    <x v="4"/>
    <x v="5"/>
    <n v="0"/>
    <x v="8"/>
    <s v="Monday"/>
    <m/>
    <m/>
    <m/>
  </r>
  <r>
    <d v="2012-09-11T00:00:00"/>
    <x v="4"/>
    <x v="5"/>
    <n v="0"/>
    <x v="8"/>
    <s v="Tuesday"/>
    <m/>
    <m/>
    <m/>
  </r>
  <r>
    <d v="2012-09-12T00:00:00"/>
    <x v="4"/>
    <x v="5"/>
    <n v="0"/>
    <x v="8"/>
    <s v="Wednesday"/>
    <m/>
    <m/>
    <m/>
  </r>
  <r>
    <d v="2012-09-13T00:00:00"/>
    <x v="4"/>
    <x v="5"/>
    <n v="0"/>
    <x v="8"/>
    <s v="Thursday"/>
    <m/>
    <m/>
    <m/>
  </r>
  <r>
    <d v="2012-09-14T00:00:00"/>
    <x v="4"/>
    <x v="5"/>
    <n v="0"/>
    <x v="8"/>
    <s v="Friday"/>
    <m/>
    <m/>
    <m/>
  </r>
  <r>
    <d v="2012-09-15T00:00:00"/>
    <x v="4"/>
    <x v="5"/>
    <n v="0"/>
    <x v="8"/>
    <s v="Saturday"/>
    <m/>
    <m/>
    <m/>
  </r>
  <r>
    <d v="2012-09-16T00:00:00"/>
    <x v="4"/>
    <x v="5"/>
    <n v="0"/>
    <x v="8"/>
    <s v="Sunday"/>
    <m/>
    <m/>
    <m/>
  </r>
  <r>
    <d v="2012-09-17T00:00:00"/>
    <x v="4"/>
    <x v="5"/>
    <n v="0"/>
    <x v="8"/>
    <s v="Monday"/>
    <m/>
    <m/>
    <m/>
  </r>
  <r>
    <d v="2012-09-18T00:00:00"/>
    <x v="4"/>
    <x v="5"/>
    <n v="0"/>
    <x v="8"/>
    <s v="Tuesday"/>
    <m/>
    <m/>
    <m/>
  </r>
  <r>
    <d v="2012-09-19T00:00:00"/>
    <x v="4"/>
    <x v="5"/>
    <n v="0"/>
    <x v="8"/>
    <s v="Wednesday"/>
    <m/>
    <m/>
    <m/>
  </r>
  <r>
    <d v="2012-09-20T00:00:00"/>
    <x v="4"/>
    <x v="5"/>
    <n v="0"/>
    <x v="8"/>
    <s v="Thursday"/>
    <m/>
    <m/>
    <m/>
  </r>
  <r>
    <d v="2012-09-21T00:00:00"/>
    <x v="4"/>
    <x v="5"/>
    <n v="0"/>
    <x v="8"/>
    <s v="Friday"/>
    <m/>
    <m/>
    <m/>
  </r>
  <r>
    <d v="2012-09-22T00:00:00"/>
    <x v="4"/>
    <x v="5"/>
    <n v="0"/>
    <x v="8"/>
    <s v="Saturday"/>
    <m/>
    <m/>
    <m/>
  </r>
  <r>
    <d v="2012-09-23T00:00:00"/>
    <x v="4"/>
    <x v="5"/>
    <n v="0"/>
    <x v="8"/>
    <s v="Sunday"/>
    <m/>
    <m/>
    <m/>
  </r>
  <r>
    <d v="2012-09-24T00:00:00"/>
    <x v="4"/>
    <x v="5"/>
    <n v="0"/>
    <x v="8"/>
    <s v="Monday"/>
    <m/>
    <m/>
    <m/>
  </r>
  <r>
    <d v="2012-09-25T00:00:00"/>
    <x v="4"/>
    <x v="5"/>
    <n v="0"/>
    <x v="8"/>
    <s v="Tuesday"/>
    <m/>
    <m/>
    <m/>
  </r>
  <r>
    <d v="2012-09-26T00:00:00"/>
    <x v="4"/>
    <x v="5"/>
    <n v="0"/>
    <x v="8"/>
    <s v="Wednesday"/>
    <m/>
    <m/>
    <m/>
  </r>
  <r>
    <d v="2012-09-27T00:00:00"/>
    <x v="4"/>
    <x v="5"/>
    <n v="0"/>
    <x v="8"/>
    <s v="Thursday"/>
    <m/>
    <m/>
    <m/>
  </r>
  <r>
    <d v="2012-09-28T00:00:00"/>
    <x v="4"/>
    <x v="5"/>
    <n v="0"/>
    <x v="8"/>
    <s v="Friday"/>
    <m/>
    <m/>
    <m/>
  </r>
  <r>
    <d v="2012-09-29T00:00:00"/>
    <x v="4"/>
    <x v="5"/>
    <n v="0"/>
    <x v="8"/>
    <s v="Saturday"/>
    <m/>
    <m/>
    <m/>
  </r>
  <r>
    <d v="2012-09-30T00:00:00"/>
    <x v="4"/>
    <x v="5"/>
    <n v="0"/>
    <x v="8"/>
    <s v="Sunday"/>
    <m/>
    <m/>
    <m/>
  </r>
  <r>
    <d v="2012-10-01T00:00:00"/>
    <x v="4"/>
    <x v="5"/>
    <n v="0"/>
    <x v="9"/>
    <s v="Monday"/>
    <m/>
    <m/>
    <m/>
  </r>
  <r>
    <d v="2012-10-02T00:00:00"/>
    <x v="4"/>
    <x v="5"/>
    <n v="0"/>
    <x v="9"/>
    <s v="Tuesday"/>
    <m/>
    <m/>
    <m/>
  </r>
  <r>
    <d v="2012-10-03T00:00:00"/>
    <x v="4"/>
    <x v="5"/>
    <n v="0"/>
    <x v="9"/>
    <s v="Wednesday"/>
    <m/>
    <m/>
    <m/>
  </r>
  <r>
    <d v="2012-10-04T00:00:00"/>
    <x v="4"/>
    <x v="5"/>
    <n v="0"/>
    <x v="9"/>
    <s v="Thursday"/>
    <m/>
    <m/>
    <m/>
  </r>
  <r>
    <d v="2012-10-05T00:00:00"/>
    <x v="4"/>
    <x v="5"/>
    <n v="0"/>
    <x v="9"/>
    <s v="Friday"/>
    <m/>
    <m/>
    <m/>
  </r>
  <r>
    <d v="2012-10-06T00:00:00"/>
    <x v="4"/>
    <x v="5"/>
    <n v="0"/>
    <x v="9"/>
    <s v="Saturday"/>
    <m/>
    <m/>
    <m/>
  </r>
  <r>
    <d v="2012-10-07T00:00:00"/>
    <x v="4"/>
    <x v="5"/>
    <n v="0"/>
    <x v="9"/>
    <s v="Sunday"/>
    <m/>
    <m/>
    <m/>
  </r>
  <r>
    <d v="2012-10-08T00:00:00"/>
    <x v="4"/>
    <x v="5"/>
    <n v="0"/>
    <x v="9"/>
    <s v="Monday"/>
    <m/>
    <m/>
    <m/>
  </r>
  <r>
    <d v="2012-10-09T00:00:00"/>
    <x v="4"/>
    <x v="5"/>
    <n v="0"/>
    <x v="9"/>
    <s v="Tuesday"/>
    <m/>
    <m/>
    <m/>
  </r>
  <r>
    <d v="2012-10-10T00:00:00"/>
    <x v="4"/>
    <x v="5"/>
    <n v="0"/>
    <x v="9"/>
    <s v="Wednesday"/>
    <m/>
    <m/>
    <m/>
  </r>
  <r>
    <d v="2012-10-11T00:00:00"/>
    <x v="4"/>
    <x v="5"/>
    <n v="0"/>
    <x v="9"/>
    <s v="Thursday"/>
    <m/>
    <m/>
    <m/>
  </r>
  <r>
    <d v="2012-10-12T00:00:00"/>
    <x v="4"/>
    <x v="5"/>
    <n v="0"/>
    <x v="9"/>
    <s v="Friday"/>
    <m/>
    <m/>
    <m/>
  </r>
  <r>
    <d v="2012-10-13T00:00:00"/>
    <x v="4"/>
    <x v="5"/>
    <n v="0"/>
    <x v="9"/>
    <s v="Saturday"/>
    <m/>
    <m/>
    <m/>
  </r>
  <r>
    <d v="2012-10-14T00:00:00"/>
    <x v="4"/>
    <x v="5"/>
    <n v="0"/>
    <x v="9"/>
    <s v="Sunday"/>
    <m/>
    <m/>
    <m/>
  </r>
  <r>
    <d v="2012-10-15T00:00:00"/>
    <x v="4"/>
    <x v="5"/>
    <n v="0"/>
    <x v="9"/>
    <s v="Monday"/>
    <m/>
    <m/>
    <m/>
  </r>
  <r>
    <d v="2012-10-16T00:00:00"/>
    <x v="4"/>
    <x v="5"/>
    <n v="0"/>
    <x v="9"/>
    <s v="Tuesday"/>
    <m/>
    <m/>
    <m/>
  </r>
  <r>
    <d v="2012-10-17T00:00:00"/>
    <x v="4"/>
    <x v="5"/>
    <n v="0"/>
    <x v="9"/>
    <s v="Wednesday"/>
    <m/>
    <m/>
    <m/>
  </r>
  <r>
    <d v="2012-10-18T00:00:00"/>
    <x v="4"/>
    <x v="5"/>
    <n v="0"/>
    <x v="9"/>
    <s v="Thursday"/>
    <m/>
    <m/>
    <m/>
  </r>
  <r>
    <d v="2012-10-19T00:00:00"/>
    <x v="4"/>
    <x v="5"/>
    <n v="0"/>
    <x v="9"/>
    <s v="Friday"/>
    <m/>
    <m/>
    <m/>
  </r>
  <r>
    <d v="2012-10-20T00:00:00"/>
    <x v="4"/>
    <x v="5"/>
    <n v="0"/>
    <x v="9"/>
    <s v="Saturday"/>
    <m/>
    <m/>
    <m/>
  </r>
  <r>
    <d v="2012-10-21T00:00:00"/>
    <x v="4"/>
    <x v="5"/>
    <n v="0"/>
    <x v="9"/>
    <s v="Sunday"/>
    <m/>
    <m/>
    <m/>
  </r>
  <r>
    <d v="2012-10-22T00:00:00"/>
    <x v="4"/>
    <x v="5"/>
    <n v="0"/>
    <x v="9"/>
    <s v="Monday"/>
    <m/>
    <m/>
    <m/>
  </r>
  <r>
    <d v="2012-10-23T00:00:00"/>
    <x v="4"/>
    <x v="5"/>
    <n v="0"/>
    <x v="9"/>
    <s v="Tuesday"/>
    <m/>
    <m/>
    <m/>
  </r>
  <r>
    <d v="2012-10-24T00:00:00"/>
    <x v="4"/>
    <x v="5"/>
    <n v="0"/>
    <x v="9"/>
    <s v="Wednesday"/>
    <m/>
    <m/>
    <m/>
  </r>
  <r>
    <d v="2012-10-25T00:00:00"/>
    <x v="4"/>
    <x v="5"/>
    <n v="0"/>
    <x v="9"/>
    <s v="Thursday"/>
    <m/>
    <m/>
    <m/>
  </r>
  <r>
    <d v="2012-10-26T00:00:00"/>
    <x v="4"/>
    <x v="5"/>
    <n v="0"/>
    <x v="9"/>
    <s v="Friday"/>
    <m/>
    <m/>
    <m/>
  </r>
  <r>
    <d v="2012-10-27T00:00:00"/>
    <x v="4"/>
    <x v="5"/>
    <n v="0"/>
    <x v="9"/>
    <s v="Saturday"/>
    <m/>
    <m/>
    <m/>
  </r>
  <r>
    <d v="2012-10-28T00:00:00"/>
    <x v="4"/>
    <x v="5"/>
    <n v="0"/>
    <x v="9"/>
    <s v="Sunday"/>
    <m/>
    <m/>
    <m/>
  </r>
  <r>
    <d v="2012-10-29T00:00:00"/>
    <x v="4"/>
    <x v="5"/>
    <n v="0"/>
    <x v="9"/>
    <s v="Monday"/>
    <m/>
    <m/>
    <m/>
  </r>
  <r>
    <d v="2012-10-30T00:00:00"/>
    <x v="4"/>
    <x v="5"/>
    <n v="0"/>
    <x v="9"/>
    <s v="Tuesday"/>
    <m/>
    <m/>
    <m/>
  </r>
  <r>
    <d v="2012-10-31T00:00:00"/>
    <x v="4"/>
    <x v="5"/>
    <n v="0"/>
    <x v="9"/>
    <s v="Wednesday"/>
    <m/>
    <m/>
    <m/>
  </r>
  <r>
    <d v="2012-11-01T00:00:00"/>
    <x v="4"/>
    <x v="5"/>
    <n v="0"/>
    <x v="10"/>
    <s v="Thursday"/>
    <m/>
    <m/>
    <m/>
  </r>
  <r>
    <d v="2012-11-02T00:00:00"/>
    <x v="4"/>
    <x v="5"/>
    <n v="0"/>
    <x v="10"/>
    <s v="Friday"/>
    <m/>
    <m/>
    <m/>
  </r>
  <r>
    <d v="2012-11-03T00:00:00"/>
    <x v="4"/>
    <x v="5"/>
    <n v="0"/>
    <x v="10"/>
    <s v="Saturday"/>
    <m/>
    <m/>
    <m/>
  </r>
  <r>
    <d v="2012-11-04T00:00:00"/>
    <x v="4"/>
    <x v="5"/>
    <n v="0"/>
    <x v="10"/>
    <s v="Sunday"/>
    <m/>
    <m/>
    <m/>
  </r>
  <r>
    <d v="2012-11-05T00:00:00"/>
    <x v="4"/>
    <x v="5"/>
    <n v="0"/>
    <x v="10"/>
    <s v="Monday"/>
    <m/>
    <m/>
    <m/>
  </r>
  <r>
    <d v="2012-11-06T00:00:00"/>
    <x v="4"/>
    <x v="5"/>
    <n v="0"/>
    <x v="10"/>
    <s v="Tuesday"/>
    <m/>
    <m/>
    <m/>
  </r>
  <r>
    <d v="2012-11-07T00:00:00"/>
    <x v="4"/>
    <x v="5"/>
    <n v="0"/>
    <x v="10"/>
    <s v="Wednesday"/>
    <m/>
    <m/>
    <m/>
  </r>
  <r>
    <d v="2012-11-08T00:00:00"/>
    <x v="4"/>
    <x v="5"/>
    <n v="0"/>
    <x v="10"/>
    <s v="Thursday"/>
    <m/>
    <m/>
    <m/>
  </r>
  <r>
    <d v="2012-11-09T00:00:00"/>
    <x v="4"/>
    <x v="5"/>
    <n v="0"/>
    <x v="10"/>
    <s v="Friday"/>
    <m/>
    <m/>
    <m/>
  </r>
  <r>
    <d v="2012-11-10T00:00:00"/>
    <x v="4"/>
    <x v="5"/>
    <n v="0"/>
    <x v="10"/>
    <s v="Saturday"/>
    <m/>
    <m/>
    <m/>
  </r>
  <r>
    <d v="2012-11-11T00:00:00"/>
    <x v="4"/>
    <x v="5"/>
    <n v="0"/>
    <x v="10"/>
    <s v="Sunday"/>
    <m/>
    <m/>
    <m/>
  </r>
  <r>
    <d v="2012-11-12T00:00:00"/>
    <x v="4"/>
    <x v="5"/>
    <n v="0"/>
    <x v="10"/>
    <s v="Monday"/>
    <m/>
    <m/>
    <m/>
  </r>
  <r>
    <d v="2012-11-13T00:00:00"/>
    <x v="4"/>
    <x v="5"/>
    <n v="0"/>
    <x v="10"/>
    <s v="Tuesday"/>
    <m/>
    <m/>
    <m/>
  </r>
  <r>
    <d v="2012-11-14T00:00:00"/>
    <x v="4"/>
    <x v="5"/>
    <n v="0"/>
    <x v="10"/>
    <s v="Wednesday"/>
    <m/>
    <m/>
    <m/>
  </r>
  <r>
    <d v="2012-11-15T00:00:00"/>
    <x v="4"/>
    <x v="5"/>
    <n v="0"/>
    <x v="10"/>
    <s v="Thursday"/>
    <m/>
    <m/>
    <m/>
  </r>
  <r>
    <d v="2012-11-16T00:00:00"/>
    <x v="4"/>
    <x v="5"/>
    <n v="0"/>
    <x v="10"/>
    <s v="Friday"/>
    <m/>
    <m/>
    <m/>
  </r>
  <r>
    <d v="2012-11-17T00:00:00"/>
    <x v="4"/>
    <x v="5"/>
    <n v="0"/>
    <x v="10"/>
    <s v="Saturday"/>
    <m/>
    <m/>
    <m/>
  </r>
  <r>
    <d v="2012-11-18T00:00:00"/>
    <x v="4"/>
    <x v="5"/>
    <n v="0"/>
    <x v="10"/>
    <s v="Sunday"/>
    <m/>
    <m/>
    <m/>
  </r>
  <r>
    <d v="2012-11-19T00:00:00"/>
    <x v="4"/>
    <x v="5"/>
    <n v="0"/>
    <x v="10"/>
    <s v="Monday"/>
    <m/>
    <m/>
    <m/>
  </r>
  <r>
    <d v="2012-11-20T00:00:00"/>
    <x v="4"/>
    <x v="5"/>
    <n v="0"/>
    <x v="10"/>
    <s v="Tuesday"/>
    <m/>
    <m/>
    <m/>
  </r>
  <r>
    <d v="2012-11-21T00:00:00"/>
    <x v="4"/>
    <x v="5"/>
    <n v="0"/>
    <x v="10"/>
    <s v="Wednesday"/>
    <m/>
    <m/>
    <m/>
  </r>
  <r>
    <d v="2012-11-22T00:00:00"/>
    <x v="4"/>
    <x v="5"/>
    <n v="0"/>
    <x v="10"/>
    <s v="Thursday"/>
    <m/>
    <m/>
    <m/>
  </r>
  <r>
    <d v="2012-11-23T00:00:00"/>
    <x v="4"/>
    <x v="5"/>
    <n v="0"/>
    <x v="10"/>
    <s v="Friday"/>
    <m/>
    <m/>
    <m/>
  </r>
  <r>
    <d v="2012-11-24T00:00:00"/>
    <x v="4"/>
    <x v="5"/>
    <n v="0"/>
    <x v="10"/>
    <s v="Saturday"/>
    <m/>
    <m/>
    <m/>
  </r>
  <r>
    <d v="2012-11-25T00:00:00"/>
    <x v="4"/>
    <x v="5"/>
    <n v="0"/>
    <x v="10"/>
    <s v="Sunday"/>
    <m/>
    <m/>
    <m/>
  </r>
  <r>
    <d v="2012-11-26T00:00:00"/>
    <x v="4"/>
    <x v="5"/>
    <n v="0"/>
    <x v="10"/>
    <s v="Monday"/>
    <m/>
    <m/>
    <m/>
  </r>
  <r>
    <d v="2012-11-27T00:00:00"/>
    <x v="4"/>
    <x v="5"/>
    <n v="0"/>
    <x v="10"/>
    <s v="Tuesday"/>
    <m/>
    <m/>
    <m/>
  </r>
  <r>
    <d v="2012-11-28T00:00:00"/>
    <x v="4"/>
    <x v="5"/>
    <n v="0"/>
    <x v="10"/>
    <s v="Wednesday"/>
    <m/>
    <m/>
    <m/>
  </r>
  <r>
    <d v="2012-11-29T00:00:00"/>
    <x v="4"/>
    <x v="5"/>
    <n v="0"/>
    <x v="10"/>
    <s v="Thursday"/>
    <m/>
    <m/>
    <m/>
  </r>
  <r>
    <d v="2012-11-30T00:00:00"/>
    <x v="4"/>
    <x v="5"/>
    <n v="0"/>
    <x v="10"/>
    <s v="Friday"/>
    <m/>
    <m/>
    <m/>
  </r>
  <r>
    <d v="2012-12-01T00:00:00"/>
    <x v="4"/>
    <x v="5"/>
    <n v="0"/>
    <x v="11"/>
    <s v="Saturday"/>
    <m/>
    <m/>
    <m/>
  </r>
  <r>
    <d v="2012-12-02T00:00:00"/>
    <x v="4"/>
    <x v="5"/>
    <n v="0"/>
    <x v="11"/>
    <s v="Sunday"/>
    <m/>
    <m/>
    <m/>
  </r>
  <r>
    <d v="2012-12-03T00:00:00"/>
    <x v="4"/>
    <x v="5"/>
    <n v="0"/>
    <x v="11"/>
    <s v="Monday"/>
    <m/>
    <m/>
    <m/>
  </r>
  <r>
    <d v="2012-12-04T00:00:00"/>
    <x v="4"/>
    <x v="5"/>
    <n v="0"/>
    <x v="11"/>
    <s v="Tuesday"/>
    <m/>
    <m/>
    <m/>
  </r>
  <r>
    <d v="2012-12-05T00:00:00"/>
    <x v="4"/>
    <x v="5"/>
    <n v="0"/>
    <x v="11"/>
    <s v="Wednesday"/>
    <m/>
    <m/>
    <m/>
  </r>
  <r>
    <d v="2012-12-06T00:00:00"/>
    <x v="4"/>
    <x v="5"/>
    <n v="0"/>
    <x v="11"/>
    <s v="Thursday"/>
    <m/>
    <m/>
    <m/>
  </r>
  <r>
    <d v="2012-12-07T00:00:00"/>
    <x v="4"/>
    <x v="5"/>
    <n v="0"/>
    <x v="11"/>
    <s v="Friday"/>
    <m/>
    <m/>
    <m/>
  </r>
  <r>
    <d v="2012-12-08T00:00:00"/>
    <x v="4"/>
    <x v="5"/>
    <n v="0"/>
    <x v="11"/>
    <s v="Saturday"/>
    <m/>
    <m/>
    <m/>
  </r>
  <r>
    <d v="2012-12-09T00:00:00"/>
    <x v="4"/>
    <x v="5"/>
    <n v="0"/>
    <x v="11"/>
    <s v="Sunday"/>
    <m/>
    <m/>
    <m/>
  </r>
  <r>
    <d v="2012-12-10T00:00:00"/>
    <x v="4"/>
    <x v="5"/>
    <n v="0"/>
    <x v="11"/>
    <s v="Monday"/>
    <m/>
    <m/>
    <m/>
  </r>
  <r>
    <d v="2012-12-11T00:00:00"/>
    <x v="4"/>
    <x v="5"/>
    <n v="0"/>
    <x v="11"/>
    <s v="Tuesday"/>
    <m/>
    <m/>
    <m/>
  </r>
  <r>
    <d v="2012-12-12T00:00:00"/>
    <x v="4"/>
    <x v="5"/>
    <n v="0"/>
    <x v="11"/>
    <s v="Wednesday"/>
    <m/>
    <m/>
    <m/>
  </r>
  <r>
    <d v="2012-12-13T00:00:00"/>
    <x v="4"/>
    <x v="5"/>
    <n v="0"/>
    <x v="11"/>
    <s v="Thursday"/>
    <m/>
    <m/>
    <m/>
  </r>
  <r>
    <d v="2012-12-14T00:00:00"/>
    <x v="4"/>
    <x v="5"/>
    <n v="0"/>
    <x v="11"/>
    <s v="Friday"/>
    <m/>
    <m/>
    <m/>
  </r>
  <r>
    <d v="2012-12-15T00:00:00"/>
    <x v="4"/>
    <x v="5"/>
    <n v="0"/>
    <x v="11"/>
    <s v="Saturday"/>
    <m/>
    <m/>
    <m/>
  </r>
  <r>
    <d v="2012-12-16T00:00:00"/>
    <x v="4"/>
    <x v="5"/>
    <n v="0"/>
    <x v="11"/>
    <s v="Sunday"/>
    <m/>
    <m/>
    <m/>
  </r>
  <r>
    <d v="2012-12-17T00:00:00"/>
    <x v="4"/>
    <x v="5"/>
    <n v="0"/>
    <x v="11"/>
    <s v="Monday"/>
    <m/>
    <m/>
    <m/>
  </r>
  <r>
    <d v="2012-12-18T00:00:00"/>
    <x v="4"/>
    <x v="5"/>
    <n v="0"/>
    <x v="11"/>
    <s v="Tuesday"/>
    <m/>
    <m/>
    <m/>
  </r>
  <r>
    <d v="2012-12-19T00:00:00"/>
    <x v="4"/>
    <x v="5"/>
    <n v="0"/>
    <x v="11"/>
    <s v="Wednesday"/>
    <m/>
    <m/>
    <m/>
  </r>
  <r>
    <d v="2012-12-20T00:00:00"/>
    <x v="4"/>
    <x v="5"/>
    <n v="0"/>
    <x v="11"/>
    <s v="Thursday"/>
    <m/>
    <m/>
    <m/>
  </r>
  <r>
    <d v="2012-12-21T00:00:00"/>
    <x v="4"/>
    <x v="5"/>
    <n v="0"/>
    <x v="11"/>
    <s v="Friday"/>
    <m/>
    <m/>
    <m/>
  </r>
  <r>
    <d v="2012-12-22T00:00:00"/>
    <x v="4"/>
    <x v="5"/>
    <n v="0"/>
    <x v="11"/>
    <s v="Saturday"/>
    <m/>
    <m/>
    <m/>
  </r>
  <r>
    <d v="2012-12-23T00:00:00"/>
    <x v="4"/>
    <x v="5"/>
    <n v="0"/>
    <x v="11"/>
    <s v="Sunday"/>
    <m/>
    <m/>
    <m/>
  </r>
  <r>
    <d v="2012-12-24T00:00:00"/>
    <x v="4"/>
    <x v="5"/>
    <n v="0"/>
    <x v="11"/>
    <s v="Monday"/>
    <m/>
    <m/>
    <m/>
  </r>
  <r>
    <d v="2012-12-25T00:00:00"/>
    <x v="4"/>
    <x v="5"/>
    <n v="0"/>
    <x v="11"/>
    <s v="Tuesday"/>
    <m/>
    <m/>
    <m/>
  </r>
  <r>
    <d v="2012-12-26T00:00:00"/>
    <x v="4"/>
    <x v="5"/>
    <n v="0"/>
    <x v="11"/>
    <s v="Wednesday"/>
    <m/>
    <m/>
    <m/>
  </r>
  <r>
    <d v="2012-12-27T00:00:00"/>
    <x v="4"/>
    <x v="5"/>
    <n v="0"/>
    <x v="11"/>
    <s v="Thursday"/>
    <m/>
    <m/>
    <m/>
  </r>
  <r>
    <d v="2012-12-28T00:00:00"/>
    <x v="4"/>
    <x v="5"/>
    <n v="0"/>
    <x v="11"/>
    <s v="Friday"/>
    <m/>
    <m/>
    <m/>
  </r>
  <r>
    <d v="2012-12-29T00:00:00"/>
    <x v="4"/>
    <x v="5"/>
    <n v="0"/>
    <x v="11"/>
    <s v="Saturday"/>
    <m/>
    <m/>
    <m/>
  </r>
  <r>
    <d v="2012-12-30T00:00:00"/>
    <x v="4"/>
    <x v="5"/>
    <n v="0"/>
    <x v="11"/>
    <s v="Sunday"/>
    <m/>
    <m/>
    <m/>
  </r>
  <r>
    <d v="2012-12-31T00:00:00"/>
    <x v="4"/>
    <x v="5"/>
    <n v="0"/>
    <x v="11"/>
    <s v="Monday"/>
    <m/>
    <m/>
    <m/>
  </r>
  <r>
    <d v="2012-01-01T00:00:00"/>
    <x v="4"/>
    <x v="6"/>
    <n v="0"/>
    <x v="0"/>
    <s v="Sunday"/>
    <m/>
    <m/>
    <m/>
  </r>
  <r>
    <d v="2012-01-02T00:00:00"/>
    <x v="4"/>
    <x v="6"/>
    <n v="0"/>
    <x v="0"/>
    <s v="Monday"/>
    <m/>
    <m/>
    <m/>
  </r>
  <r>
    <d v="2012-01-03T00:00:00"/>
    <x v="4"/>
    <x v="6"/>
    <n v="0"/>
    <x v="0"/>
    <s v="Tuesday"/>
    <m/>
    <m/>
    <m/>
  </r>
  <r>
    <d v="2012-01-04T00:00:00"/>
    <x v="4"/>
    <x v="6"/>
    <n v="0"/>
    <x v="0"/>
    <s v="Wednesday"/>
    <m/>
    <m/>
    <m/>
  </r>
  <r>
    <d v="2012-01-05T00:00:00"/>
    <x v="4"/>
    <x v="6"/>
    <n v="0"/>
    <x v="0"/>
    <s v="Thursday"/>
    <m/>
    <m/>
    <m/>
  </r>
  <r>
    <d v="2012-01-06T00:00:00"/>
    <x v="4"/>
    <x v="6"/>
    <n v="51"/>
    <x v="0"/>
    <s v="Friday"/>
    <m/>
    <m/>
    <m/>
  </r>
  <r>
    <d v="2012-01-07T00:00:00"/>
    <x v="4"/>
    <x v="6"/>
    <n v="0"/>
    <x v="0"/>
    <s v="Saturday"/>
    <m/>
    <m/>
    <m/>
  </r>
  <r>
    <d v="2012-01-08T00:00:00"/>
    <x v="4"/>
    <x v="6"/>
    <n v="0"/>
    <x v="0"/>
    <s v="Sunday"/>
    <m/>
    <m/>
    <m/>
  </r>
  <r>
    <d v="2012-01-09T00:00:00"/>
    <x v="4"/>
    <x v="6"/>
    <n v="0"/>
    <x v="0"/>
    <s v="Monday"/>
    <m/>
    <m/>
    <m/>
  </r>
  <r>
    <d v="2012-01-10T00:00:00"/>
    <x v="4"/>
    <x v="6"/>
    <n v="0"/>
    <x v="0"/>
    <s v="Tuesday"/>
    <m/>
    <m/>
    <m/>
  </r>
  <r>
    <d v="2012-01-11T00:00:00"/>
    <x v="4"/>
    <x v="6"/>
    <n v="0"/>
    <x v="0"/>
    <s v="Wednesday"/>
    <m/>
    <m/>
    <m/>
  </r>
  <r>
    <d v="2012-01-12T00:00:00"/>
    <x v="4"/>
    <x v="6"/>
    <n v="0"/>
    <x v="0"/>
    <s v="Thursday"/>
    <m/>
    <m/>
    <m/>
  </r>
  <r>
    <d v="2012-01-13T00:00:00"/>
    <x v="4"/>
    <x v="6"/>
    <n v="85"/>
    <x v="0"/>
    <s v="Friday"/>
    <m/>
    <m/>
    <m/>
  </r>
  <r>
    <d v="2012-01-14T00:00:00"/>
    <x v="4"/>
    <x v="6"/>
    <n v="0"/>
    <x v="0"/>
    <s v="Saturday"/>
    <m/>
    <m/>
    <m/>
  </r>
  <r>
    <d v="2012-01-15T00:00:00"/>
    <x v="4"/>
    <x v="6"/>
    <n v="0"/>
    <x v="0"/>
    <s v="Sunday"/>
    <m/>
    <m/>
    <m/>
  </r>
  <r>
    <d v="2012-01-16T00:00:00"/>
    <x v="4"/>
    <x v="6"/>
    <n v="0"/>
    <x v="0"/>
    <s v="Monday"/>
    <m/>
    <m/>
    <m/>
  </r>
  <r>
    <d v="2012-01-17T00:00:00"/>
    <x v="4"/>
    <x v="6"/>
    <n v="0"/>
    <x v="0"/>
    <s v="Tuesday"/>
    <m/>
    <m/>
    <m/>
  </r>
  <r>
    <d v="2012-01-18T00:00:00"/>
    <x v="4"/>
    <x v="6"/>
    <n v="0"/>
    <x v="0"/>
    <s v="Wednesday"/>
    <m/>
    <m/>
    <m/>
  </r>
  <r>
    <d v="2012-01-19T00:00:00"/>
    <x v="4"/>
    <x v="6"/>
    <n v="0"/>
    <x v="0"/>
    <s v="Thursday"/>
    <m/>
    <m/>
    <m/>
  </r>
  <r>
    <d v="2012-01-20T00:00:00"/>
    <x v="4"/>
    <x v="6"/>
    <n v="112"/>
    <x v="0"/>
    <s v="Friday"/>
    <m/>
    <m/>
    <m/>
  </r>
  <r>
    <d v="2012-01-21T00:00:00"/>
    <x v="4"/>
    <x v="6"/>
    <n v="0"/>
    <x v="0"/>
    <s v="Saturday"/>
    <m/>
    <m/>
    <m/>
  </r>
  <r>
    <d v="2012-01-22T00:00:00"/>
    <x v="4"/>
    <x v="6"/>
    <n v="0"/>
    <x v="0"/>
    <s v="Sunday"/>
    <m/>
    <m/>
    <m/>
  </r>
  <r>
    <d v="2012-01-23T00:00:00"/>
    <x v="4"/>
    <x v="6"/>
    <n v="0"/>
    <x v="0"/>
    <s v="Monday"/>
    <m/>
    <m/>
    <m/>
  </r>
  <r>
    <d v="2012-01-24T00:00:00"/>
    <x v="4"/>
    <x v="6"/>
    <n v="0"/>
    <x v="0"/>
    <s v="Tuesday"/>
    <m/>
    <m/>
    <m/>
  </r>
  <r>
    <d v="2012-01-25T00:00:00"/>
    <x v="4"/>
    <x v="6"/>
    <n v="0"/>
    <x v="0"/>
    <s v="Wednesday"/>
    <m/>
    <m/>
    <m/>
  </r>
  <r>
    <d v="2012-01-26T00:00:00"/>
    <x v="4"/>
    <x v="6"/>
    <n v="0"/>
    <x v="0"/>
    <s v="Thursday"/>
    <m/>
    <m/>
    <m/>
  </r>
  <r>
    <d v="2012-01-27T00:00:00"/>
    <x v="4"/>
    <x v="6"/>
    <n v="61"/>
    <x v="0"/>
    <s v="Friday"/>
    <m/>
    <m/>
    <m/>
  </r>
  <r>
    <d v="2012-01-28T00:00:00"/>
    <x v="4"/>
    <x v="6"/>
    <n v="0"/>
    <x v="0"/>
    <s v="Saturday"/>
    <m/>
    <m/>
    <m/>
  </r>
  <r>
    <d v="2012-01-29T00:00:00"/>
    <x v="4"/>
    <x v="6"/>
    <n v="0"/>
    <x v="0"/>
    <s v="Sunday"/>
    <m/>
    <m/>
    <m/>
  </r>
  <r>
    <d v="2012-01-30T00:00:00"/>
    <x v="4"/>
    <x v="6"/>
    <n v="0"/>
    <x v="0"/>
    <s v="Monday"/>
    <m/>
    <m/>
    <m/>
  </r>
  <r>
    <d v="2012-01-31T00:00:00"/>
    <x v="4"/>
    <x v="6"/>
    <n v="0"/>
    <x v="0"/>
    <s v="Tuesday"/>
    <m/>
    <m/>
    <m/>
  </r>
  <r>
    <d v="2012-02-01T00:00:00"/>
    <x v="4"/>
    <x v="6"/>
    <n v="0"/>
    <x v="1"/>
    <s v="Wednesday"/>
    <m/>
    <m/>
    <m/>
  </r>
  <r>
    <d v="2012-02-02T00:00:00"/>
    <x v="4"/>
    <x v="6"/>
    <n v="0"/>
    <x v="1"/>
    <s v="Thursday"/>
    <m/>
    <m/>
    <m/>
  </r>
  <r>
    <d v="2012-02-03T00:00:00"/>
    <x v="4"/>
    <x v="6"/>
    <n v="86"/>
    <x v="1"/>
    <s v="Friday"/>
    <m/>
    <m/>
    <m/>
  </r>
  <r>
    <d v="2012-02-04T00:00:00"/>
    <x v="4"/>
    <x v="6"/>
    <n v="0"/>
    <x v="1"/>
    <s v="Saturday"/>
    <m/>
    <m/>
    <m/>
  </r>
  <r>
    <d v="2012-02-05T00:00:00"/>
    <x v="4"/>
    <x v="6"/>
    <n v="0"/>
    <x v="1"/>
    <s v="Sunday"/>
    <m/>
    <m/>
    <m/>
  </r>
  <r>
    <d v="2012-02-06T00:00:00"/>
    <x v="4"/>
    <x v="6"/>
    <n v="0"/>
    <x v="1"/>
    <s v="Monday"/>
    <m/>
    <m/>
    <m/>
  </r>
  <r>
    <d v="2012-02-07T00:00:00"/>
    <x v="4"/>
    <x v="6"/>
    <n v="0"/>
    <x v="1"/>
    <s v="Tuesday"/>
    <m/>
    <m/>
    <m/>
  </r>
  <r>
    <d v="2012-02-08T00:00:00"/>
    <x v="4"/>
    <x v="6"/>
    <n v="0"/>
    <x v="1"/>
    <s v="Wednesday"/>
    <m/>
    <m/>
    <m/>
  </r>
  <r>
    <d v="2012-02-09T00:00:00"/>
    <x v="4"/>
    <x v="6"/>
    <n v="0"/>
    <x v="1"/>
    <s v="Thursday"/>
    <m/>
    <m/>
    <m/>
  </r>
  <r>
    <d v="2012-02-10T00:00:00"/>
    <x v="4"/>
    <x v="6"/>
    <n v="75"/>
    <x v="1"/>
    <s v="Friday"/>
    <m/>
    <m/>
    <m/>
  </r>
  <r>
    <d v="2012-02-11T00:00:00"/>
    <x v="4"/>
    <x v="6"/>
    <n v="0"/>
    <x v="1"/>
    <s v="Saturday"/>
    <m/>
    <m/>
    <m/>
  </r>
  <r>
    <d v="2012-02-12T00:00:00"/>
    <x v="4"/>
    <x v="6"/>
    <n v="0"/>
    <x v="1"/>
    <s v="Sunday"/>
    <m/>
    <m/>
    <m/>
  </r>
  <r>
    <d v="2012-02-13T00:00:00"/>
    <x v="4"/>
    <x v="6"/>
    <n v="0"/>
    <x v="1"/>
    <s v="Monday"/>
    <m/>
    <m/>
    <m/>
  </r>
  <r>
    <d v="2012-02-14T00:00:00"/>
    <x v="4"/>
    <x v="6"/>
    <n v="0"/>
    <x v="1"/>
    <s v="Tuesday"/>
    <m/>
    <m/>
    <m/>
  </r>
  <r>
    <d v="2012-02-15T00:00:00"/>
    <x v="4"/>
    <x v="6"/>
    <n v="0"/>
    <x v="1"/>
    <s v="Wednesday"/>
    <m/>
    <m/>
    <m/>
  </r>
  <r>
    <d v="2012-02-16T00:00:00"/>
    <x v="4"/>
    <x v="6"/>
    <n v="0"/>
    <x v="1"/>
    <s v="Thursday"/>
    <m/>
    <m/>
    <m/>
  </r>
  <r>
    <d v="2012-02-17T00:00:00"/>
    <x v="4"/>
    <x v="6"/>
    <n v="131"/>
    <x v="1"/>
    <s v="Friday"/>
    <m/>
    <m/>
    <m/>
  </r>
  <r>
    <d v="2012-02-18T00:00:00"/>
    <x v="4"/>
    <x v="6"/>
    <n v="0"/>
    <x v="1"/>
    <s v="Saturday"/>
    <m/>
    <m/>
    <m/>
  </r>
  <r>
    <d v="2012-02-19T00:00:00"/>
    <x v="4"/>
    <x v="6"/>
    <n v="0"/>
    <x v="1"/>
    <s v="Sunday"/>
    <m/>
    <m/>
    <m/>
  </r>
  <r>
    <d v="2012-02-20T00:00:00"/>
    <x v="4"/>
    <x v="6"/>
    <n v="0"/>
    <x v="1"/>
    <s v="Monday"/>
    <m/>
    <m/>
    <m/>
  </r>
  <r>
    <d v="2012-02-21T00:00:00"/>
    <x v="4"/>
    <x v="6"/>
    <n v="0"/>
    <x v="1"/>
    <s v="Tuesday"/>
    <m/>
    <m/>
    <m/>
  </r>
  <r>
    <d v="2012-02-22T00:00:00"/>
    <x v="4"/>
    <x v="6"/>
    <n v="0"/>
    <x v="1"/>
    <s v="Wednesday"/>
    <m/>
    <m/>
    <m/>
  </r>
  <r>
    <d v="2012-02-23T00:00:00"/>
    <x v="4"/>
    <x v="6"/>
    <n v="0"/>
    <x v="1"/>
    <s v="Thursday"/>
    <m/>
    <m/>
    <m/>
  </r>
  <r>
    <d v="2012-02-24T00:00:00"/>
    <x v="4"/>
    <x v="6"/>
    <n v="98"/>
    <x v="1"/>
    <s v="Friday"/>
    <m/>
    <m/>
    <m/>
  </r>
  <r>
    <d v="2012-02-25T00:00:00"/>
    <x v="4"/>
    <x v="6"/>
    <n v="0"/>
    <x v="1"/>
    <s v="Saturday"/>
    <m/>
    <m/>
    <m/>
  </r>
  <r>
    <d v="2012-02-26T00:00:00"/>
    <x v="4"/>
    <x v="6"/>
    <n v="0"/>
    <x v="1"/>
    <s v="Sunday"/>
    <m/>
    <m/>
    <m/>
  </r>
  <r>
    <d v="2012-02-27T00:00:00"/>
    <x v="4"/>
    <x v="6"/>
    <n v="0"/>
    <x v="1"/>
    <s v="Monday"/>
    <m/>
    <m/>
    <m/>
  </r>
  <r>
    <d v="2012-02-28T00:00:00"/>
    <x v="4"/>
    <x v="6"/>
    <n v="0"/>
    <x v="1"/>
    <s v="Tuesday"/>
    <m/>
    <m/>
    <m/>
  </r>
  <r>
    <d v="2012-02-29T00:00:00"/>
    <x v="4"/>
    <x v="6"/>
    <n v="0"/>
    <x v="1"/>
    <s v="Wednesday"/>
    <m/>
    <m/>
    <m/>
  </r>
  <r>
    <d v="2012-03-01T00:00:00"/>
    <x v="4"/>
    <x v="6"/>
    <n v="0"/>
    <x v="2"/>
    <s v="Thursday"/>
    <m/>
    <m/>
    <m/>
  </r>
  <r>
    <d v="2012-03-02T00:00:00"/>
    <x v="4"/>
    <x v="6"/>
    <n v="153"/>
    <x v="2"/>
    <s v="Friday"/>
    <m/>
    <m/>
    <m/>
  </r>
  <r>
    <d v="2012-03-03T00:00:00"/>
    <x v="4"/>
    <x v="6"/>
    <n v="0"/>
    <x v="2"/>
    <s v="Saturday"/>
    <m/>
    <m/>
    <m/>
  </r>
  <r>
    <d v="2012-03-04T00:00:00"/>
    <x v="4"/>
    <x v="6"/>
    <n v="0"/>
    <x v="2"/>
    <s v="Sunday"/>
    <m/>
    <m/>
    <m/>
  </r>
  <r>
    <d v="2012-03-05T00:00:00"/>
    <x v="4"/>
    <x v="6"/>
    <n v="0"/>
    <x v="2"/>
    <s v="Monday"/>
    <m/>
    <m/>
    <m/>
  </r>
  <r>
    <d v="2012-03-06T00:00:00"/>
    <x v="4"/>
    <x v="6"/>
    <n v="0"/>
    <x v="2"/>
    <s v="Tuesday"/>
    <m/>
    <m/>
    <m/>
  </r>
  <r>
    <d v="2012-03-07T00:00:00"/>
    <x v="4"/>
    <x v="6"/>
    <n v="0"/>
    <x v="2"/>
    <s v="Wednesday"/>
    <m/>
    <m/>
    <m/>
  </r>
  <r>
    <d v="2012-03-08T00:00:00"/>
    <x v="4"/>
    <x v="6"/>
    <n v="0"/>
    <x v="2"/>
    <s v="Thursday"/>
    <m/>
    <m/>
    <m/>
  </r>
  <r>
    <d v="2012-03-09T00:00:00"/>
    <x v="4"/>
    <x v="6"/>
    <n v="149"/>
    <x v="2"/>
    <s v="Friday"/>
    <m/>
    <m/>
    <m/>
  </r>
  <r>
    <d v="2012-03-10T00:00:00"/>
    <x v="4"/>
    <x v="6"/>
    <n v="0"/>
    <x v="2"/>
    <s v="Saturday"/>
    <m/>
    <m/>
    <m/>
  </r>
  <r>
    <d v="2012-03-11T00:00:00"/>
    <x v="4"/>
    <x v="6"/>
    <n v="0"/>
    <x v="2"/>
    <s v="Sunday"/>
    <m/>
    <m/>
    <m/>
  </r>
  <r>
    <d v="2012-03-12T00:00:00"/>
    <x v="4"/>
    <x v="6"/>
    <n v="0"/>
    <x v="2"/>
    <s v="Monday"/>
    <m/>
    <m/>
    <m/>
  </r>
  <r>
    <d v="2012-03-13T00:00:00"/>
    <x v="4"/>
    <x v="6"/>
    <n v="0"/>
    <x v="2"/>
    <s v="Tuesday"/>
    <m/>
    <m/>
    <m/>
  </r>
  <r>
    <d v="2012-03-14T00:00:00"/>
    <x v="4"/>
    <x v="6"/>
    <n v="0"/>
    <x v="2"/>
    <s v="Wednesday"/>
    <m/>
    <m/>
    <m/>
  </r>
  <r>
    <d v="2012-03-15T00:00:00"/>
    <x v="4"/>
    <x v="6"/>
    <n v="0"/>
    <x v="2"/>
    <s v="Thursday"/>
    <m/>
    <m/>
    <m/>
  </r>
  <r>
    <d v="2012-03-16T00:00:00"/>
    <x v="4"/>
    <x v="6"/>
    <n v="125"/>
    <x v="2"/>
    <s v="Friday"/>
    <m/>
    <m/>
    <m/>
  </r>
  <r>
    <d v="2012-03-17T00:00:00"/>
    <x v="4"/>
    <x v="6"/>
    <n v="0"/>
    <x v="2"/>
    <s v="Saturday"/>
    <m/>
    <m/>
    <m/>
  </r>
  <r>
    <d v="2012-03-18T00:00:00"/>
    <x v="4"/>
    <x v="6"/>
    <n v="0"/>
    <x v="2"/>
    <s v="Sunday"/>
    <m/>
    <m/>
    <m/>
  </r>
  <r>
    <d v="2012-03-19T00:00:00"/>
    <x v="4"/>
    <x v="6"/>
    <n v="0"/>
    <x v="2"/>
    <s v="Monday"/>
    <m/>
    <m/>
    <m/>
  </r>
  <r>
    <d v="2012-03-20T00:00:00"/>
    <x v="4"/>
    <x v="6"/>
    <n v="0"/>
    <x v="2"/>
    <s v="Tuesday"/>
    <m/>
    <m/>
    <m/>
  </r>
  <r>
    <d v="2012-03-21T00:00:00"/>
    <x v="4"/>
    <x v="6"/>
    <n v="0"/>
    <x v="2"/>
    <s v="Wednesday"/>
    <m/>
    <m/>
    <m/>
  </r>
  <r>
    <d v="2012-03-22T00:00:00"/>
    <x v="4"/>
    <x v="6"/>
    <n v="0"/>
    <x v="2"/>
    <s v="Thursday"/>
    <m/>
    <m/>
    <m/>
  </r>
  <r>
    <d v="2012-03-23T00:00:00"/>
    <x v="4"/>
    <x v="6"/>
    <n v="215"/>
    <x v="2"/>
    <s v="Friday"/>
    <m/>
    <m/>
    <m/>
  </r>
  <r>
    <d v="2012-03-24T00:00:00"/>
    <x v="4"/>
    <x v="6"/>
    <n v="0"/>
    <x v="2"/>
    <s v="Saturday"/>
    <m/>
    <m/>
    <m/>
  </r>
  <r>
    <d v="2012-03-25T00:00:00"/>
    <x v="4"/>
    <x v="6"/>
    <n v="0"/>
    <x v="2"/>
    <s v="Sunday"/>
    <m/>
    <m/>
    <m/>
  </r>
  <r>
    <d v="2012-03-26T00:00:00"/>
    <x v="4"/>
    <x v="6"/>
    <n v="0"/>
    <x v="2"/>
    <s v="Monday"/>
    <m/>
    <m/>
    <m/>
  </r>
  <r>
    <d v="2012-03-27T00:00:00"/>
    <x v="4"/>
    <x v="6"/>
    <n v="0"/>
    <x v="2"/>
    <s v="Tuesday"/>
    <m/>
    <m/>
    <m/>
  </r>
  <r>
    <d v="2012-03-28T00:00:00"/>
    <x v="4"/>
    <x v="6"/>
    <n v="0"/>
    <x v="2"/>
    <s v="Wednesday"/>
    <m/>
    <m/>
    <m/>
  </r>
  <r>
    <d v="2012-03-29T00:00:00"/>
    <x v="4"/>
    <x v="6"/>
    <n v="0"/>
    <x v="2"/>
    <s v="Thursday"/>
    <m/>
    <m/>
    <m/>
  </r>
  <r>
    <d v="2012-03-30T00:00:00"/>
    <x v="4"/>
    <x v="6"/>
    <n v="161"/>
    <x v="2"/>
    <s v="Friday"/>
    <m/>
    <m/>
    <m/>
  </r>
  <r>
    <d v="2012-03-31T00:00:00"/>
    <x v="4"/>
    <x v="6"/>
    <n v="0"/>
    <x v="2"/>
    <s v="Saturday"/>
    <m/>
    <m/>
    <m/>
  </r>
  <r>
    <d v="2012-04-01T00:00:00"/>
    <x v="4"/>
    <x v="6"/>
    <n v="0"/>
    <x v="3"/>
    <s v="Sunday"/>
    <m/>
    <m/>
    <m/>
  </r>
  <r>
    <d v="2012-04-02T00:00:00"/>
    <x v="4"/>
    <x v="6"/>
    <n v="0"/>
    <x v="3"/>
    <s v="Monday"/>
    <m/>
    <m/>
    <m/>
  </r>
  <r>
    <d v="2012-04-03T00:00:00"/>
    <x v="4"/>
    <x v="6"/>
    <n v="0"/>
    <x v="3"/>
    <s v="Tuesday"/>
    <m/>
    <m/>
    <m/>
  </r>
  <r>
    <d v="2012-04-04T00:00:00"/>
    <x v="4"/>
    <x v="6"/>
    <n v="0"/>
    <x v="3"/>
    <s v="Wednesday"/>
    <m/>
    <m/>
    <m/>
  </r>
  <r>
    <d v="2012-04-05T00:00:00"/>
    <x v="4"/>
    <x v="6"/>
    <n v="0"/>
    <x v="3"/>
    <s v="Thursday"/>
    <m/>
    <m/>
    <m/>
  </r>
  <r>
    <d v="2012-04-06T00:00:00"/>
    <x v="4"/>
    <x v="6"/>
    <n v="209"/>
    <x v="3"/>
    <s v="Friday"/>
    <m/>
    <m/>
    <m/>
  </r>
  <r>
    <d v="2012-04-07T00:00:00"/>
    <x v="4"/>
    <x v="6"/>
    <n v="0"/>
    <x v="3"/>
    <s v="Saturday"/>
    <m/>
    <m/>
    <m/>
  </r>
  <r>
    <d v="2012-04-08T00:00:00"/>
    <x v="4"/>
    <x v="6"/>
    <n v="0"/>
    <x v="3"/>
    <s v="Sunday"/>
    <m/>
    <m/>
    <m/>
  </r>
  <r>
    <d v="2012-04-09T00:00:00"/>
    <x v="4"/>
    <x v="6"/>
    <n v="0"/>
    <x v="3"/>
    <s v="Monday"/>
    <m/>
    <m/>
    <m/>
  </r>
  <r>
    <d v="2012-04-10T00:00:00"/>
    <x v="4"/>
    <x v="6"/>
    <n v="0"/>
    <x v="3"/>
    <s v="Tuesday"/>
    <m/>
    <m/>
    <m/>
  </r>
  <r>
    <d v="2012-04-11T00:00:00"/>
    <x v="4"/>
    <x v="6"/>
    <n v="0"/>
    <x v="3"/>
    <s v="Wednesday"/>
    <m/>
    <m/>
    <m/>
  </r>
  <r>
    <d v="2012-04-12T00:00:00"/>
    <x v="4"/>
    <x v="6"/>
    <n v="0"/>
    <x v="3"/>
    <s v="Thursday"/>
    <m/>
    <m/>
    <m/>
  </r>
  <r>
    <d v="2012-04-13T00:00:00"/>
    <x v="4"/>
    <x v="6"/>
    <n v="201"/>
    <x v="3"/>
    <s v="Friday"/>
    <m/>
    <m/>
    <m/>
  </r>
  <r>
    <d v="2012-04-14T00:00:00"/>
    <x v="4"/>
    <x v="6"/>
    <n v="0"/>
    <x v="3"/>
    <s v="Saturday"/>
    <m/>
    <m/>
    <m/>
  </r>
  <r>
    <d v="2012-04-15T00:00:00"/>
    <x v="4"/>
    <x v="6"/>
    <n v="0"/>
    <x v="3"/>
    <s v="Sunday"/>
    <m/>
    <m/>
    <m/>
  </r>
  <r>
    <d v="2012-04-16T00:00:00"/>
    <x v="4"/>
    <x v="6"/>
    <n v="0"/>
    <x v="3"/>
    <s v="Monday"/>
    <m/>
    <m/>
    <m/>
  </r>
  <r>
    <d v="2012-04-17T00:00:00"/>
    <x v="4"/>
    <x v="6"/>
    <n v="0"/>
    <x v="3"/>
    <s v="Tuesday"/>
    <m/>
    <m/>
    <m/>
  </r>
  <r>
    <d v="2012-04-18T00:00:00"/>
    <x v="4"/>
    <x v="6"/>
    <n v="0"/>
    <x v="3"/>
    <s v="Wednesday"/>
    <m/>
    <m/>
    <m/>
  </r>
  <r>
    <d v="2012-04-19T00:00:00"/>
    <x v="4"/>
    <x v="6"/>
    <n v="0"/>
    <x v="3"/>
    <s v="Thursday"/>
    <m/>
    <m/>
    <m/>
  </r>
  <r>
    <d v="2012-04-20T00:00:00"/>
    <x v="4"/>
    <x v="6"/>
    <n v="174"/>
    <x v="3"/>
    <s v="Friday"/>
    <m/>
    <m/>
    <m/>
  </r>
  <r>
    <d v="2012-04-21T00:00:00"/>
    <x v="4"/>
    <x v="6"/>
    <n v="0"/>
    <x v="3"/>
    <s v="Saturday"/>
    <m/>
    <m/>
    <m/>
  </r>
  <r>
    <d v="2012-04-22T00:00:00"/>
    <x v="4"/>
    <x v="6"/>
    <n v="0"/>
    <x v="3"/>
    <s v="Sunday"/>
    <m/>
    <m/>
    <m/>
  </r>
  <r>
    <d v="2012-04-23T00:00:00"/>
    <x v="4"/>
    <x v="6"/>
    <n v="0"/>
    <x v="3"/>
    <s v="Monday"/>
    <m/>
    <m/>
    <m/>
  </r>
  <r>
    <d v="2012-04-24T00:00:00"/>
    <x v="4"/>
    <x v="6"/>
    <n v="0"/>
    <x v="3"/>
    <s v="Tuesday"/>
    <m/>
    <m/>
    <m/>
  </r>
  <r>
    <d v="2012-04-25T00:00:00"/>
    <x v="4"/>
    <x v="6"/>
    <n v="0"/>
    <x v="3"/>
    <s v="Wednesday"/>
    <m/>
    <m/>
    <m/>
  </r>
  <r>
    <d v="2012-04-26T00:00:00"/>
    <x v="4"/>
    <x v="6"/>
    <n v="0"/>
    <x v="3"/>
    <s v="Thursday"/>
    <m/>
    <m/>
    <m/>
  </r>
  <r>
    <d v="2012-04-27T00:00:00"/>
    <x v="4"/>
    <x v="6"/>
    <n v="224"/>
    <x v="3"/>
    <s v="Friday"/>
    <m/>
    <m/>
    <m/>
  </r>
  <r>
    <d v="2012-04-28T00:00:00"/>
    <x v="4"/>
    <x v="6"/>
    <n v="0"/>
    <x v="3"/>
    <s v="Saturday"/>
    <m/>
    <m/>
    <m/>
  </r>
  <r>
    <d v="2012-04-29T00:00:00"/>
    <x v="4"/>
    <x v="6"/>
    <n v="0"/>
    <x v="3"/>
    <s v="Sunday"/>
    <m/>
    <m/>
    <m/>
  </r>
  <r>
    <d v="2012-04-30T00:00:00"/>
    <x v="4"/>
    <x v="6"/>
    <n v="0"/>
    <x v="3"/>
    <s v="Monday"/>
    <m/>
    <m/>
    <m/>
  </r>
  <r>
    <d v="2012-05-01T00:00:00"/>
    <x v="4"/>
    <x v="6"/>
    <n v="0"/>
    <x v="4"/>
    <s v="Tuesday"/>
    <m/>
    <m/>
    <m/>
  </r>
  <r>
    <d v="2012-05-02T00:00:00"/>
    <x v="4"/>
    <x v="6"/>
    <n v="0"/>
    <x v="4"/>
    <s v="Wednesday"/>
    <m/>
    <m/>
    <m/>
  </r>
  <r>
    <d v="2012-05-03T00:00:00"/>
    <x v="4"/>
    <x v="6"/>
    <n v="0"/>
    <x v="4"/>
    <s v="Thursday"/>
    <m/>
    <m/>
    <m/>
  </r>
  <r>
    <d v="2012-05-04T00:00:00"/>
    <x v="4"/>
    <x v="6"/>
    <n v="279"/>
    <x v="4"/>
    <s v="Friday"/>
    <m/>
    <m/>
    <m/>
  </r>
  <r>
    <d v="2012-05-05T00:00:00"/>
    <x v="4"/>
    <x v="6"/>
    <n v="0"/>
    <x v="4"/>
    <s v="Saturday"/>
    <m/>
    <m/>
    <m/>
  </r>
  <r>
    <d v="2012-05-06T00:00:00"/>
    <x v="4"/>
    <x v="6"/>
    <n v="0"/>
    <x v="4"/>
    <s v="Sunday"/>
    <m/>
    <m/>
    <m/>
  </r>
  <r>
    <d v="2012-05-07T00:00:00"/>
    <x v="4"/>
    <x v="6"/>
    <n v="0"/>
    <x v="4"/>
    <s v="Monday"/>
    <m/>
    <m/>
    <m/>
  </r>
  <r>
    <d v="2012-05-08T00:00:00"/>
    <x v="4"/>
    <x v="6"/>
    <n v="0"/>
    <x v="4"/>
    <s v="Tuesday"/>
    <m/>
    <m/>
    <m/>
  </r>
  <r>
    <d v="2012-05-09T00:00:00"/>
    <x v="4"/>
    <x v="6"/>
    <n v="0"/>
    <x v="4"/>
    <s v="Wednesday"/>
    <m/>
    <m/>
    <m/>
  </r>
  <r>
    <d v="2012-05-10T00:00:00"/>
    <x v="4"/>
    <x v="6"/>
    <n v="0"/>
    <x v="4"/>
    <s v="Thursday"/>
    <m/>
    <m/>
    <m/>
  </r>
  <r>
    <d v="2012-05-11T00:00:00"/>
    <x v="4"/>
    <x v="6"/>
    <n v="161"/>
    <x v="4"/>
    <s v="Friday"/>
    <m/>
    <m/>
    <m/>
  </r>
  <r>
    <d v="2012-05-12T00:00:00"/>
    <x v="4"/>
    <x v="6"/>
    <n v="0"/>
    <x v="4"/>
    <s v="Saturday"/>
    <m/>
    <m/>
    <m/>
  </r>
  <r>
    <d v="2012-05-13T00:00:00"/>
    <x v="4"/>
    <x v="6"/>
    <n v="0"/>
    <x v="4"/>
    <s v="Sunday"/>
    <m/>
    <m/>
    <m/>
  </r>
  <r>
    <d v="2012-05-14T00:00:00"/>
    <x v="4"/>
    <x v="6"/>
    <n v="0"/>
    <x v="4"/>
    <s v="Monday"/>
    <m/>
    <m/>
    <m/>
  </r>
  <r>
    <d v="2012-05-15T00:00:00"/>
    <x v="4"/>
    <x v="6"/>
    <n v="0"/>
    <x v="4"/>
    <s v="Tuesday"/>
    <m/>
    <m/>
    <m/>
  </r>
  <r>
    <d v="2012-05-16T00:00:00"/>
    <x v="4"/>
    <x v="6"/>
    <n v="0"/>
    <x v="4"/>
    <s v="Wednesday"/>
    <m/>
    <m/>
    <m/>
  </r>
  <r>
    <d v="2012-05-17T00:00:00"/>
    <x v="4"/>
    <x v="6"/>
    <n v="0"/>
    <x v="4"/>
    <s v="Thursday"/>
    <m/>
    <m/>
    <m/>
  </r>
  <r>
    <d v="2012-05-18T00:00:00"/>
    <x v="4"/>
    <x v="6"/>
    <n v="245"/>
    <x v="4"/>
    <s v="Friday"/>
    <m/>
    <m/>
    <m/>
  </r>
  <r>
    <d v="2012-05-19T00:00:00"/>
    <x v="4"/>
    <x v="6"/>
    <n v="0"/>
    <x v="4"/>
    <s v="Saturday"/>
    <m/>
    <m/>
    <m/>
  </r>
  <r>
    <d v="2012-05-20T00:00:00"/>
    <x v="4"/>
    <x v="6"/>
    <n v="0"/>
    <x v="4"/>
    <s v="Sunday"/>
    <m/>
    <m/>
    <m/>
  </r>
  <r>
    <d v="2012-05-21T00:00:00"/>
    <x v="4"/>
    <x v="6"/>
    <n v="0"/>
    <x v="4"/>
    <s v="Monday"/>
    <m/>
    <m/>
    <m/>
  </r>
  <r>
    <d v="2012-05-22T00:00:00"/>
    <x v="4"/>
    <x v="6"/>
    <n v="0"/>
    <x v="4"/>
    <s v="Tuesday"/>
    <m/>
    <m/>
    <m/>
  </r>
  <r>
    <d v="2012-05-23T00:00:00"/>
    <x v="4"/>
    <x v="6"/>
    <n v="0"/>
    <x v="4"/>
    <s v="Wednesday"/>
    <m/>
    <m/>
    <m/>
  </r>
  <r>
    <d v="2012-05-24T00:00:00"/>
    <x v="4"/>
    <x v="6"/>
    <n v="0"/>
    <x v="4"/>
    <s v="Thursday"/>
    <m/>
    <m/>
    <m/>
  </r>
  <r>
    <d v="2012-05-25T00:00:00"/>
    <x v="4"/>
    <x v="6"/>
    <n v="320"/>
    <x v="4"/>
    <s v="Friday"/>
    <m/>
    <m/>
    <m/>
  </r>
  <r>
    <d v="2012-05-26T00:00:00"/>
    <x v="4"/>
    <x v="6"/>
    <n v="0"/>
    <x v="4"/>
    <s v="Saturday"/>
    <m/>
    <m/>
    <m/>
  </r>
  <r>
    <d v="2012-05-27T00:00:00"/>
    <x v="4"/>
    <x v="6"/>
    <n v="0"/>
    <x v="4"/>
    <s v="Sunday"/>
    <m/>
    <m/>
    <m/>
  </r>
  <r>
    <d v="2012-05-28T00:00:00"/>
    <x v="4"/>
    <x v="6"/>
    <n v="0"/>
    <x v="4"/>
    <s v="Monday"/>
    <m/>
    <m/>
    <m/>
  </r>
  <r>
    <d v="2012-05-29T00:00:00"/>
    <x v="4"/>
    <x v="6"/>
    <n v="0"/>
    <x v="4"/>
    <s v="Tuesday"/>
    <m/>
    <m/>
    <m/>
  </r>
  <r>
    <d v="2012-05-30T00:00:00"/>
    <x v="4"/>
    <x v="6"/>
    <n v="0"/>
    <x v="4"/>
    <s v="Wednesday"/>
    <m/>
    <m/>
    <m/>
  </r>
  <r>
    <d v="2012-05-31T00:00:00"/>
    <x v="4"/>
    <x v="6"/>
    <n v="0"/>
    <x v="4"/>
    <s v="Thursday"/>
    <m/>
    <m/>
    <m/>
  </r>
  <r>
    <d v="2012-06-01T00:00:00"/>
    <x v="4"/>
    <x v="6"/>
    <n v="467"/>
    <x v="5"/>
    <s v="Friday"/>
    <m/>
    <m/>
    <m/>
  </r>
  <r>
    <d v="2012-06-02T00:00:00"/>
    <x v="4"/>
    <x v="6"/>
    <n v="0"/>
    <x v="5"/>
    <s v="Saturday"/>
    <m/>
    <m/>
    <m/>
  </r>
  <r>
    <d v="2012-06-03T00:00:00"/>
    <x v="4"/>
    <x v="6"/>
    <n v="0"/>
    <x v="5"/>
    <s v="Sunday"/>
    <m/>
    <m/>
    <m/>
  </r>
  <r>
    <d v="2012-06-04T00:00:00"/>
    <x v="4"/>
    <x v="6"/>
    <n v="0"/>
    <x v="5"/>
    <s v="Monday"/>
    <m/>
    <m/>
    <m/>
  </r>
  <r>
    <d v="2012-06-05T00:00:00"/>
    <x v="4"/>
    <x v="6"/>
    <n v="207"/>
    <x v="5"/>
    <s v="Tuesday"/>
    <m/>
    <m/>
    <m/>
  </r>
  <r>
    <d v="2012-06-06T00:00:00"/>
    <x v="4"/>
    <x v="6"/>
    <n v="0"/>
    <x v="5"/>
    <s v="Wednesday"/>
    <m/>
    <m/>
    <m/>
  </r>
  <r>
    <d v="2012-06-07T00:00:00"/>
    <x v="4"/>
    <x v="6"/>
    <n v="0"/>
    <x v="5"/>
    <s v="Thursday"/>
    <m/>
    <m/>
    <m/>
  </r>
  <r>
    <d v="2012-06-08T00:00:00"/>
    <x v="4"/>
    <x v="6"/>
    <n v="79"/>
    <x v="5"/>
    <s v="Friday"/>
    <m/>
    <m/>
    <m/>
  </r>
  <r>
    <d v="2012-06-09T00:00:00"/>
    <x v="4"/>
    <x v="6"/>
    <n v="0"/>
    <x v="5"/>
    <s v="Saturday"/>
    <m/>
    <m/>
    <m/>
  </r>
  <r>
    <d v="2012-06-10T00:00:00"/>
    <x v="4"/>
    <x v="6"/>
    <n v="0"/>
    <x v="5"/>
    <s v="Sunday"/>
    <m/>
    <m/>
    <m/>
  </r>
  <r>
    <d v="2012-06-11T00:00:00"/>
    <x v="4"/>
    <x v="6"/>
    <n v="0"/>
    <x v="5"/>
    <s v="Monday"/>
    <m/>
    <m/>
    <m/>
  </r>
  <r>
    <d v="2012-06-12T00:00:00"/>
    <x v="4"/>
    <x v="6"/>
    <n v="234"/>
    <x v="5"/>
    <s v="Tuesday"/>
    <m/>
    <m/>
    <m/>
  </r>
  <r>
    <d v="2012-06-13T00:00:00"/>
    <x v="4"/>
    <x v="6"/>
    <n v="0"/>
    <x v="5"/>
    <s v="Wednesday"/>
    <m/>
    <m/>
    <m/>
  </r>
  <r>
    <d v="2012-06-14T00:00:00"/>
    <x v="4"/>
    <x v="6"/>
    <n v="0"/>
    <x v="5"/>
    <s v="Thursday"/>
    <m/>
    <m/>
    <m/>
  </r>
  <r>
    <d v="2012-06-15T00:00:00"/>
    <x v="4"/>
    <x v="6"/>
    <n v="143"/>
    <x v="5"/>
    <s v="Friday"/>
    <m/>
    <m/>
    <m/>
  </r>
  <r>
    <d v="2012-06-16T00:00:00"/>
    <x v="4"/>
    <x v="6"/>
    <n v="0"/>
    <x v="5"/>
    <s v="Saturday"/>
    <m/>
    <m/>
    <m/>
  </r>
  <r>
    <d v="2012-06-17T00:00:00"/>
    <x v="4"/>
    <x v="6"/>
    <n v="0"/>
    <x v="5"/>
    <s v="Sunday"/>
    <m/>
    <m/>
    <m/>
  </r>
  <r>
    <d v="2012-06-18T00:00:00"/>
    <x v="4"/>
    <x v="6"/>
    <n v="0"/>
    <x v="5"/>
    <s v="Monday"/>
    <m/>
    <m/>
    <m/>
  </r>
  <r>
    <d v="2012-06-19T00:00:00"/>
    <x v="4"/>
    <x v="6"/>
    <n v="154"/>
    <x v="5"/>
    <s v="Tuesday"/>
    <m/>
    <m/>
    <m/>
  </r>
  <r>
    <d v="2012-06-20T00:00:00"/>
    <x v="4"/>
    <x v="6"/>
    <n v="0"/>
    <x v="5"/>
    <s v="Wednesday"/>
    <m/>
    <m/>
    <m/>
  </r>
  <r>
    <d v="2012-06-21T00:00:00"/>
    <x v="4"/>
    <x v="6"/>
    <n v="0"/>
    <x v="5"/>
    <s v="Thursday"/>
    <m/>
    <m/>
    <m/>
  </r>
  <r>
    <d v="2012-06-22T00:00:00"/>
    <x v="4"/>
    <x v="6"/>
    <n v="48"/>
    <x v="5"/>
    <s v="Friday"/>
    <m/>
    <m/>
    <m/>
  </r>
  <r>
    <d v="2012-06-23T00:00:00"/>
    <x v="4"/>
    <x v="6"/>
    <n v="0"/>
    <x v="5"/>
    <s v="Saturday"/>
    <m/>
    <m/>
    <m/>
  </r>
  <r>
    <d v="2012-06-24T00:00:00"/>
    <x v="4"/>
    <x v="6"/>
    <n v="0"/>
    <x v="5"/>
    <s v="Sunday"/>
    <m/>
    <m/>
    <m/>
  </r>
  <r>
    <d v="2012-06-25T00:00:00"/>
    <x v="4"/>
    <x v="6"/>
    <n v="0"/>
    <x v="5"/>
    <s v="Monday"/>
    <m/>
    <m/>
    <m/>
  </r>
  <r>
    <d v="2012-06-26T00:00:00"/>
    <x v="4"/>
    <x v="6"/>
    <n v="39"/>
    <x v="5"/>
    <s v="Tuesday"/>
    <m/>
    <m/>
    <m/>
  </r>
  <r>
    <d v="2012-06-27T00:00:00"/>
    <x v="4"/>
    <x v="6"/>
    <n v="0"/>
    <x v="5"/>
    <s v="Wednesday"/>
    <m/>
    <m/>
    <m/>
  </r>
  <r>
    <d v="2012-06-28T00:00:00"/>
    <x v="4"/>
    <x v="6"/>
    <n v="0"/>
    <x v="5"/>
    <s v="Thursday"/>
    <m/>
    <m/>
    <m/>
  </r>
  <r>
    <d v="2012-06-29T00:00:00"/>
    <x v="4"/>
    <x v="6"/>
    <n v="176"/>
    <x v="5"/>
    <s v="Friday"/>
    <m/>
    <m/>
    <m/>
  </r>
  <r>
    <d v="2012-06-30T00:00:00"/>
    <x v="4"/>
    <x v="6"/>
    <n v="0"/>
    <x v="5"/>
    <s v="Saturday"/>
    <m/>
    <m/>
    <m/>
  </r>
  <r>
    <d v="2012-07-01T00:00:00"/>
    <x v="4"/>
    <x v="6"/>
    <n v="0"/>
    <x v="6"/>
    <s v="Sunday"/>
    <m/>
    <m/>
    <m/>
  </r>
  <r>
    <d v="2012-07-02T00:00:00"/>
    <x v="4"/>
    <x v="6"/>
    <n v="0"/>
    <x v="6"/>
    <s v="Monday"/>
    <m/>
    <m/>
    <m/>
  </r>
  <r>
    <d v="2012-07-03T00:00:00"/>
    <x v="4"/>
    <x v="6"/>
    <n v="189"/>
    <x v="6"/>
    <s v="Tuesday"/>
    <m/>
    <m/>
    <m/>
  </r>
  <r>
    <d v="2012-07-04T00:00:00"/>
    <x v="4"/>
    <x v="6"/>
    <n v="0"/>
    <x v="6"/>
    <s v="Wednesday"/>
    <m/>
    <m/>
    <m/>
  </r>
  <r>
    <d v="2012-07-05T00:00:00"/>
    <x v="4"/>
    <x v="6"/>
    <n v="0"/>
    <x v="6"/>
    <s v="Thursday"/>
    <m/>
    <m/>
    <m/>
  </r>
  <r>
    <d v="2012-07-06T00:00:00"/>
    <x v="4"/>
    <x v="6"/>
    <n v="99"/>
    <x v="6"/>
    <s v="Friday"/>
    <m/>
    <m/>
    <m/>
  </r>
  <r>
    <d v="2012-07-07T00:00:00"/>
    <x v="4"/>
    <x v="6"/>
    <n v="0"/>
    <x v="6"/>
    <s v="Saturday"/>
    <m/>
    <m/>
    <m/>
  </r>
  <r>
    <d v="2012-07-08T00:00:00"/>
    <x v="4"/>
    <x v="6"/>
    <n v="0"/>
    <x v="6"/>
    <s v="Sunday"/>
    <m/>
    <m/>
    <m/>
  </r>
  <r>
    <d v="2012-07-09T00:00:00"/>
    <x v="4"/>
    <x v="6"/>
    <n v="0"/>
    <x v="6"/>
    <s v="Monday"/>
    <m/>
    <m/>
    <m/>
  </r>
  <r>
    <d v="2012-07-10T00:00:00"/>
    <x v="4"/>
    <x v="6"/>
    <n v="167"/>
    <x v="6"/>
    <s v="Tuesday"/>
    <m/>
    <m/>
    <m/>
  </r>
  <r>
    <d v="2012-07-11T00:00:00"/>
    <x v="4"/>
    <x v="6"/>
    <n v="0"/>
    <x v="6"/>
    <s v="Wednesday"/>
    <m/>
    <m/>
    <m/>
  </r>
  <r>
    <d v="2012-07-12T00:00:00"/>
    <x v="4"/>
    <x v="6"/>
    <n v="0"/>
    <x v="6"/>
    <s v="Thursday"/>
    <m/>
    <m/>
    <m/>
  </r>
  <r>
    <d v="2012-07-13T00:00:00"/>
    <x v="4"/>
    <x v="6"/>
    <n v="106"/>
    <x v="6"/>
    <s v="Friday"/>
    <m/>
    <m/>
    <m/>
  </r>
  <r>
    <d v="2012-07-14T00:00:00"/>
    <x v="4"/>
    <x v="6"/>
    <n v="0"/>
    <x v="6"/>
    <s v="Saturday"/>
    <m/>
    <m/>
    <m/>
  </r>
  <r>
    <d v="2012-07-15T00:00:00"/>
    <x v="4"/>
    <x v="6"/>
    <n v="0"/>
    <x v="6"/>
    <s v="Sunday"/>
    <m/>
    <m/>
    <m/>
  </r>
  <r>
    <d v="2012-07-16T00:00:00"/>
    <x v="4"/>
    <x v="6"/>
    <n v="0"/>
    <x v="6"/>
    <s v="Monday"/>
    <m/>
    <m/>
    <m/>
  </r>
  <r>
    <d v="2012-07-17T00:00:00"/>
    <x v="4"/>
    <x v="6"/>
    <n v="324"/>
    <x v="6"/>
    <s v="Tuesday"/>
    <m/>
    <m/>
    <m/>
  </r>
  <r>
    <d v="2012-07-18T00:00:00"/>
    <x v="4"/>
    <x v="6"/>
    <n v="0"/>
    <x v="6"/>
    <s v="Wednesday"/>
    <m/>
    <m/>
    <m/>
  </r>
  <r>
    <d v="2012-07-19T00:00:00"/>
    <x v="4"/>
    <x v="6"/>
    <n v="0"/>
    <x v="6"/>
    <s v="Thursday"/>
    <m/>
    <m/>
    <m/>
  </r>
  <r>
    <d v="2012-07-20T00:00:00"/>
    <x v="4"/>
    <x v="6"/>
    <n v="223"/>
    <x v="6"/>
    <s v="Friday"/>
    <m/>
    <m/>
    <m/>
  </r>
  <r>
    <d v="2012-07-21T00:00:00"/>
    <x v="4"/>
    <x v="6"/>
    <n v="0"/>
    <x v="6"/>
    <s v="Saturday"/>
    <m/>
    <m/>
    <m/>
  </r>
  <r>
    <d v="2012-07-22T00:00:00"/>
    <x v="4"/>
    <x v="6"/>
    <n v="0"/>
    <x v="6"/>
    <s v="Sunday"/>
    <m/>
    <m/>
    <m/>
  </r>
  <r>
    <d v="2012-07-23T00:00:00"/>
    <x v="4"/>
    <x v="6"/>
    <n v="0"/>
    <x v="6"/>
    <s v="Monday"/>
    <m/>
    <m/>
    <m/>
  </r>
  <r>
    <d v="2012-07-24T00:00:00"/>
    <x v="4"/>
    <x v="6"/>
    <n v="119"/>
    <x v="6"/>
    <s v="Tuesday"/>
    <m/>
    <m/>
    <m/>
  </r>
  <r>
    <d v="2012-07-25T00:00:00"/>
    <x v="4"/>
    <x v="6"/>
    <n v="0"/>
    <x v="6"/>
    <s v="Wednesday"/>
    <m/>
    <m/>
    <m/>
  </r>
  <r>
    <d v="2012-07-26T00:00:00"/>
    <x v="4"/>
    <x v="6"/>
    <n v="0"/>
    <x v="6"/>
    <s v="Thursday"/>
    <m/>
    <m/>
    <m/>
  </r>
  <r>
    <d v="2012-07-27T00:00:00"/>
    <x v="4"/>
    <x v="6"/>
    <n v="293"/>
    <x v="6"/>
    <s v="Friday"/>
    <m/>
    <m/>
    <m/>
  </r>
  <r>
    <d v="2012-07-28T00:00:00"/>
    <x v="4"/>
    <x v="6"/>
    <n v="0"/>
    <x v="6"/>
    <s v="Saturday"/>
    <m/>
    <m/>
    <m/>
  </r>
  <r>
    <d v="2012-07-29T00:00:00"/>
    <x v="4"/>
    <x v="6"/>
    <n v="0"/>
    <x v="6"/>
    <s v="Sunday"/>
    <m/>
    <m/>
    <m/>
  </r>
  <r>
    <d v="2012-07-30T00:00:00"/>
    <x v="4"/>
    <x v="6"/>
    <n v="0"/>
    <x v="6"/>
    <s v="Monday"/>
    <m/>
    <m/>
    <m/>
  </r>
  <r>
    <d v="2012-07-31T00:00:00"/>
    <x v="4"/>
    <x v="6"/>
    <n v="276"/>
    <x v="6"/>
    <s v="Tuesday"/>
    <m/>
    <m/>
    <m/>
  </r>
  <r>
    <d v="2012-08-01T00:00:00"/>
    <x v="4"/>
    <x v="6"/>
    <n v="0"/>
    <x v="7"/>
    <s v="Wednesday"/>
    <m/>
    <m/>
    <m/>
  </r>
  <r>
    <d v="2012-08-02T00:00:00"/>
    <x v="4"/>
    <x v="6"/>
    <n v="0"/>
    <x v="7"/>
    <s v="Thursday"/>
    <m/>
    <m/>
    <m/>
  </r>
  <r>
    <d v="2012-08-03T00:00:00"/>
    <x v="4"/>
    <x v="6"/>
    <n v="403"/>
    <x v="7"/>
    <s v="Friday"/>
    <m/>
    <m/>
    <m/>
  </r>
  <r>
    <d v="2012-08-04T00:00:00"/>
    <x v="4"/>
    <x v="6"/>
    <n v="0"/>
    <x v="7"/>
    <s v="Saturday"/>
    <m/>
    <m/>
    <m/>
  </r>
  <r>
    <d v="2012-08-05T00:00:00"/>
    <x v="4"/>
    <x v="6"/>
    <n v="0"/>
    <x v="7"/>
    <s v="Sunday"/>
    <m/>
    <m/>
    <m/>
  </r>
  <r>
    <d v="2012-08-06T00:00:00"/>
    <x v="4"/>
    <x v="6"/>
    <n v="0"/>
    <x v="7"/>
    <s v="Monday"/>
    <m/>
    <m/>
    <m/>
  </r>
  <r>
    <d v="2012-08-07T00:00:00"/>
    <x v="4"/>
    <x v="6"/>
    <n v="184"/>
    <x v="7"/>
    <s v="Tuesday"/>
    <m/>
    <m/>
    <m/>
  </r>
  <r>
    <d v="2012-08-08T00:00:00"/>
    <x v="4"/>
    <x v="6"/>
    <n v="0"/>
    <x v="7"/>
    <s v="Wednesday"/>
    <m/>
    <m/>
    <m/>
  </r>
  <r>
    <d v="2012-08-09T00:00:00"/>
    <x v="4"/>
    <x v="6"/>
    <n v="0"/>
    <x v="7"/>
    <s v="Thursday"/>
    <m/>
    <m/>
    <m/>
  </r>
  <r>
    <d v="2012-08-10T00:00:00"/>
    <x v="4"/>
    <x v="6"/>
    <n v="199"/>
    <x v="7"/>
    <s v="Friday"/>
    <m/>
    <m/>
    <m/>
  </r>
  <r>
    <d v="2012-08-11T00:00:00"/>
    <x v="4"/>
    <x v="6"/>
    <n v="0"/>
    <x v="7"/>
    <s v="Saturday"/>
    <m/>
    <m/>
    <m/>
  </r>
  <r>
    <d v="2012-08-12T00:00:00"/>
    <x v="4"/>
    <x v="6"/>
    <n v="0"/>
    <x v="7"/>
    <s v="Sunday"/>
    <m/>
    <m/>
    <m/>
  </r>
  <r>
    <d v="2012-08-13T00:00:00"/>
    <x v="4"/>
    <x v="6"/>
    <n v="0"/>
    <x v="7"/>
    <s v="Monday"/>
    <m/>
    <m/>
    <m/>
  </r>
  <r>
    <d v="2012-08-14T00:00:00"/>
    <x v="4"/>
    <x v="6"/>
    <n v="174"/>
    <x v="7"/>
    <s v="Tuesday"/>
    <m/>
    <m/>
    <m/>
  </r>
  <r>
    <d v="2012-08-15T00:00:00"/>
    <x v="4"/>
    <x v="6"/>
    <n v="0"/>
    <x v="7"/>
    <s v="Wednesday"/>
    <m/>
    <m/>
    <m/>
  </r>
  <r>
    <d v="2012-08-16T00:00:00"/>
    <x v="4"/>
    <x v="6"/>
    <n v="0"/>
    <x v="7"/>
    <s v="Thursday"/>
    <m/>
    <m/>
    <m/>
  </r>
  <r>
    <d v="2012-08-17T00:00:00"/>
    <x v="4"/>
    <x v="6"/>
    <n v="152"/>
    <x v="7"/>
    <s v="Friday"/>
    <m/>
    <m/>
    <m/>
  </r>
  <r>
    <d v="2012-08-18T00:00:00"/>
    <x v="4"/>
    <x v="6"/>
    <n v="0"/>
    <x v="7"/>
    <s v="Saturday"/>
    <m/>
    <m/>
    <m/>
  </r>
  <r>
    <d v="2012-08-19T00:00:00"/>
    <x v="4"/>
    <x v="6"/>
    <n v="0"/>
    <x v="7"/>
    <s v="Sunday"/>
    <m/>
    <m/>
    <m/>
  </r>
  <r>
    <d v="2012-08-20T00:00:00"/>
    <x v="4"/>
    <x v="6"/>
    <n v="0"/>
    <x v="7"/>
    <s v="Monday"/>
    <m/>
    <m/>
    <m/>
  </r>
  <r>
    <d v="2012-08-21T00:00:00"/>
    <x v="4"/>
    <x v="6"/>
    <n v="261"/>
    <x v="7"/>
    <s v="Tuesday"/>
    <m/>
    <m/>
    <m/>
  </r>
  <r>
    <d v="2012-08-22T00:00:00"/>
    <x v="4"/>
    <x v="6"/>
    <n v="0"/>
    <x v="7"/>
    <s v="Wednesday"/>
    <m/>
    <m/>
    <m/>
  </r>
  <r>
    <d v="2012-08-23T00:00:00"/>
    <x v="4"/>
    <x v="6"/>
    <n v="0"/>
    <x v="7"/>
    <s v="Thursday"/>
    <m/>
    <m/>
    <m/>
  </r>
  <r>
    <d v="2012-08-24T00:00:00"/>
    <x v="4"/>
    <x v="6"/>
    <n v="188"/>
    <x v="7"/>
    <s v="Friday"/>
    <m/>
    <m/>
    <m/>
  </r>
  <r>
    <d v="2012-08-25T00:00:00"/>
    <x v="4"/>
    <x v="6"/>
    <n v="0"/>
    <x v="7"/>
    <s v="Saturday"/>
    <m/>
    <m/>
    <m/>
  </r>
  <r>
    <d v="2012-08-26T00:00:00"/>
    <x v="4"/>
    <x v="6"/>
    <n v="0"/>
    <x v="7"/>
    <s v="Sunday"/>
    <m/>
    <m/>
    <m/>
  </r>
  <r>
    <d v="2012-08-27T00:00:00"/>
    <x v="4"/>
    <x v="6"/>
    <n v="0"/>
    <x v="7"/>
    <s v="Monday"/>
    <m/>
    <m/>
    <m/>
  </r>
  <r>
    <d v="2012-08-28T00:00:00"/>
    <x v="4"/>
    <x v="6"/>
    <n v="222"/>
    <x v="7"/>
    <s v="Tuesday"/>
    <m/>
    <m/>
    <m/>
  </r>
  <r>
    <d v="2012-08-29T00:00:00"/>
    <x v="4"/>
    <x v="6"/>
    <n v="0"/>
    <x v="7"/>
    <s v="Wednesday"/>
    <m/>
    <m/>
    <m/>
  </r>
  <r>
    <d v="2012-08-30T00:00:00"/>
    <x v="4"/>
    <x v="6"/>
    <n v="0"/>
    <x v="7"/>
    <s v="Thursday"/>
    <m/>
    <m/>
    <m/>
  </r>
  <r>
    <d v="2012-08-31T00:00:00"/>
    <x v="4"/>
    <x v="6"/>
    <n v="190"/>
    <x v="7"/>
    <s v="Friday"/>
    <m/>
    <m/>
    <m/>
  </r>
  <r>
    <d v="2012-09-01T00:00:00"/>
    <x v="4"/>
    <x v="6"/>
    <n v="0"/>
    <x v="8"/>
    <s v="Saturday"/>
    <m/>
    <m/>
    <m/>
  </r>
  <r>
    <d v="2012-09-02T00:00:00"/>
    <x v="4"/>
    <x v="6"/>
    <n v="0"/>
    <x v="8"/>
    <s v="Sunday"/>
    <m/>
    <m/>
    <m/>
  </r>
  <r>
    <d v="2012-09-03T00:00:00"/>
    <x v="4"/>
    <x v="6"/>
    <n v="0"/>
    <x v="8"/>
    <s v="Monday"/>
    <m/>
    <m/>
    <m/>
  </r>
  <r>
    <d v="2012-09-04T00:00:00"/>
    <x v="4"/>
    <x v="6"/>
    <n v="133"/>
    <x v="8"/>
    <s v="Tuesday"/>
    <m/>
    <m/>
    <m/>
  </r>
  <r>
    <d v="2012-09-05T00:00:00"/>
    <x v="4"/>
    <x v="6"/>
    <n v="0"/>
    <x v="8"/>
    <s v="Wednesday"/>
    <m/>
    <m/>
    <m/>
  </r>
  <r>
    <d v="2012-09-06T00:00:00"/>
    <x v="4"/>
    <x v="6"/>
    <n v="0"/>
    <x v="8"/>
    <s v="Thursday"/>
    <m/>
    <m/>
    <m/>
  </r>
  <r>
    <d v="2012-09-07T00:00:00"/>
    <x v="4"/>
    <x v="6"/>
    <n v="87"/>
    <x v="8"/>
    <s v="Friday"/>
    <m/>
    <m/>
    <m/>
  </r>
  <r>
    <d v="2012-09-08T00:00:00"/>
    <x v="4"/>
    <x v="6"/>
    <n v="0"/>
    <x v="8"/>
    <s v="Saturday"/>
    <m/>
    <m/>
    <m/>
  </r>
  <r>
    <d v="2012-09-09T00:00:00"/>
    <x v="4"/>
    <x v="6"/>
    <n v="0"/>
    <x v="8"/>
    <s v="Sunday"/>
    <m/>
    <m/>
    <m/>
  </r>
  <r>
    <d v="2012-09-10T00:00:00"/>
    <x v="4"/>
    <x v="6"/>
    <n v="0"/>
    <x v="8"/>
    <s v="Monday"/>
    <m/>
    <m/>
    <m/>
  </r>
  <r>
    <d v="2012-09-11T00:00:00"/>
    <x v="4"/>
    <x v="6"/>
    <n v="293"/>
    <x v="8"/>
    <s v="Tuesday"/>
    <m/>
    <m/>
    <m/>
  </r>
  <r>
    <d v="2012-09-12T00:00:00"/>
    <x v="4"/>
    <x v="6"/>
    <n v="0"/>
    <x v="8"/>
    <s v="Wednesday"/>
    <m/>
    <m/>
    <m/>
  </r>
  <r>
    <d v="2012-09-13T00:00:00"/>
    <x v="4"/>
    <x v="6"/>
    <n v="0"/>
    <x v="8"/>
    <s v="Thursday"/>
    <m/>
    <m/>
    <m/>
  </r>
  <r>
    <d v="2012-09-14T00:00:00"/>
    <x v="4"/>
    <x v="6"/>
    <n v="30"/>
    <x v="8"/>
    <s v="Friday"/>
    <m/>
    <m/>
    <m/>
  </r>
  <r>
    <d v="2012-09-15T00:00:00"/>
    <x v="4"/>
    <x v="6"/>
    <n v="0"/>
    <x v="8"/>
    <s v="Saturday"/>
    <m/>
    <m/>
    <m/>
  </r>
  <r>
    <d v="2012-09-16T00:00:00"/>
    <x v="4"/>
    <x v="6"/>
    <n v="0"/>
    <x v="8"/>
    <s v="Sunday"/>
    <m/>
    <m/>
    <m/>
  </r>
  <r>
    <d v="2012-09-17T00:00:00"/>
    <x v="4"/>
    <x v="6"/>
    <n v="0"/>
    <x v="8"/>
    <s v="Monday"/>
    <m/>
    <m/>
    <m/>
  </r>
  <r>
    <d v="2012-09-18T00:00:00"/>
    <x v="4"/>
    <x v="6"/>
    <n v="171"/>
    <x v="8"/>
    <s v="Tuesday"/>
    <m/>
    <m/>
    <m/>
  </r>
  <r>
    <d v="2012-09-19T00:00:00"/>
    <x v="4"/>
    <x v="6"/>
    <n v="0"/>
    <x v="8"/>
    <s v="Wednesday"/>
    <m/>
    <m/>
    <m/>
  </r>
  <r>
    <d v="2012-09-20T00:00:00"/>
    <x v="4"/>
    <x v="6"/>
    <n v="0"/>
    <x v="8"/>
    <s v="Thursday"/>
    <m/>
    <m/>
    <m/>
  </r>
  <r>
    <d v="2012-09-21T00:00:00"/>
    <x v="4"/>
    <x v="6"/>
    <n v="190"/>
    <x v="8"/>
    <s v="Friday"/>
    <m/>
    <m/>
    <m/>
  </r>
  <r>
    <d v="2012-09-22T00:00:00"/>
    <x v="4"/>
    <x v="6"/>
    <n v="0"/>
    <x v="8"/>
    <s v="Saturday"/>
    <m/>
    <m/>
    <m/>
  </r>
  <r>
    <d v="2012-09-23T00:00:00"/>
    <x v="4"/>
    <x v="6"/>
    <n v="0"/>
    <x v="8"/>
    <s v="Sunday"/>
    <m/>
    <m/>
    <m/>
  </r>
  <r>
    <d v="2012-09-24T00:00:00"/>
    <x v="4"/>
    <x v="6"/>
    <n v="0"/>
    <x v="8"/>
    <s v="Monday"/>
    <m/>
    <m/>
    <m/>
  </r>
  <r>
    <d v="2012-09-25T00:00:00"/>
    <x v="4"/>
    <x v="6"/>
    <n v="378"/>
    <x v="8"/>
    <s v="Tuesday"/>
    <m/>
    <m/>
    <m/>
  </r>
  <r>
    <d v="2012-09-26T00:00:00"/>
    <x v="4"/>
    <x v="6"/>
    <n v="0"/>
    <x v="8"/>
    <s v="Wednesday"/>
    <m/>
    <m/>
    <m/>
  </r>
  <r>
    <d v="2012-09-27T00:00:00"/>
    <x v="4"/>
    <x v="6"/>
    <n v="0"/>
    <x v="8"/>
    <s v="Thursday"/>
    <m/>
    <m/>
    <m/>
  </r>
  <r>
    <d v="2012-09-28T00:00:00"/>
    <x v="4"/>
    <x v="6"/>
    <n v="123"/>
    <x v="8"/>
    <s v="Friday"/>
    <m/>
    <m/>
    <m/>
  </r>
  <r>
    <d v="2012-09-29T00:00:00"/>
    <x v="4"/>
    <x v="6"/>
    <n v="0"/>
    <x v="8"/>
    <s v="Saturday"/>
    <m/>
    <m/>
    <m/>
  </r>
  <r>
    <d v="2012-09-30T00:00:00"/>
    <x v="4"/>
    <x v="6"/>
    <n v="0"/>
    <x v="8"/>
    <s v="Sunday"/>
    <m/>
    <m/>
    <m/>
  </r>
  <r>
    <d v="2012-10-01T00:00:00"/>
    <x v="4"/>
    <x v="6"/>
    <n v="0"/>
    <x v="9"/>
    <s v="Monday"/>
    <m/>
    <m/>
    <m/>
  </r>
  <r>
    <d v="2012-10-02T00:00:00"/>
    <x v="4"/>
    <x v="6"/>
    <n v="174"/>
    <x v="9"/>
    <s v="Tuesday"/>
    <m/>
    <m/>
    <m/>
  </r>
  <r>
    <d v="2012-10-03T00:00:00"/>
    <x v="4"/>
    <x v="6"/>
    <n v="0"/>
    <x v="9"/>
    <s v="Wednesday"/>
    <m/>
    <m/>
    <m/>
  </r>
  <r>
    <d v="2012-10-04T00:00:00"/>
    <x v="4"/>
    <x v="6"/>
    <n v="0"/>
    <x v="9"/>
    <s v="Thursday"/>
    <m/>
    <m/>
    <m/>
  </r>
  <r>
    <d v="2012-10-05T00:00:00"/>
    <x v="4"/>
    <x v="6"/>
    <n v="99"/>
    <x v="9"/>
    <s v="Friday"/>
    <m/>
    <m/>
    <m/>
  </r>
  <r>
    <d v="2012-10-06T00:00:00"/>
    <x v="4"/>
    <x v="6"/>
    <n v="0"/>
    <x v="9"/>
    <s v="Saturday"/>
    <m/>
    <m/>
    <m/>
  </r>
  <r>
    <d v="2012-10-07T00:00:00"/>
    <x v="4"/>
    <x v="6"/>
    <n v="0"/>
    <x v="9"/>
    <s v="Sunday"/>
    <m/>
    <m/>
    <m/>
  </r>
  <r>
    <d v="2012-10-08T00:00:00"/>
    <x v="4"/>
    <x v="6"/>
    <n v="0"/>
    <x v="9"/>
    <s v="Monday"/>
    <m/>
    <m/>
    <m/>
  </r>
  <r>
    <d v="2012-10-09T00:00:00"/>
    <x v="4"/>
    <x v="6"/>
    <n v="145"/>
    <x v="9"/>
    <s v="Tuesday"/>
    <m/>
    <m/>
    <m/>
  </r>
  <r>
    <d v="2012-10-10T00:00:00"/>
    <x v="4"/>
    <x v="6"/>
    <n v="0"/>
    <x v="9"/>
    <s v="Wednesday"/>
    <m/>
    <m/>
    <m/>
  </r>
  <r>
    <d v="2012-10-11T00:00:00"/>
    <x v="4"/>
    <x v="6"/>
    <n v="0"/>
    <x v="9"/>
    <s v="Thursday"/>
    <m/>
    <m/>
    <m/>
  </r>
  <r>
    <d v="2012-10-12T00:00:00"/>
    <x v="4"/>
    <x v="6"/>
    <n v="160"/>
    <x v="9"/>
    <s v="Friday"/>
    <m/>
    <m/>
    <m/>
  </r>
  <r>
    <d v="2012-10-13T00:00:00"/>
    <x v="4"/>
    <x v="6"/>
    <n v="0"/>
    <x v="9"/>
    <s v="Saturday"/>
    <m/>
    <m/>
    <m/>
  </r>
  <r>
    <d v="2012-10-14T00:00:00"/>
    <x v="4"/>
    <x v="6"/>
    <n v="0"/>
    <x v="9"/>
    <s v="Sunday"/>
    <m/>
    <m/>
    <m/>
  </r>
  <r>
    <d v="2012-10-15T00:00:00"/>
    <x v="4"/>
    <x v="6"/>
    <n v="0"/>
    <x v="9"/>
    <s v="Monday"/>
    <m/>
    <m/>
    <m/>
  </r>
  <r>
    <d v="2012-10-16T00:00:00"/>
    <x v="4"/>
    <x v="6"/>
    <n v="203"/>
    <x v="9"/>
    <s v="Tuesday"/>
    <m/>
    <m/>
    <m/>
  </r>
  <r>
    <d v="2012-10-17T00:00:00"/>
    <x v="4"/>
    <x v="6"/>
    <n v="0"/>
    <x v="9"/>
    <s v="Wednesday"/>
    <m/>
    <m/>
    <m/>
  </r>
  <r>
    <d v="2012-10-18T00:00:00"/>
    <x v="4"/>
    <x v="6"/>
    <n v="0"/>
    <x v="9"/>
    <s v="Thursday"/>
    <m/>
    <m/>
    <m/>
  </r>
  <r>
    <d v="2012-10-19T00:00:00"/>
    <x v="4"/>
    <x v="6"/>
    <n v="215"/>
    <x v="9"/>
    <s v="Friday"/>
    <m/>
    <m/>
    <m/>
  </r>
  <r>
    <d v="2012-10-20T00:00:00"/>
    <x v="4"/>
    <x v="6"/>
    <n v="0"/>
    <x v="9"/>
    <s v="Saturday"/>
    <m/>
    <m/>
    <m/>
  </r>
  <r>
    <d v="2012-10-21T00:00:00"/>
    <x v="4"/>
    <x v="6"/>
    <n v="0"/>
    <x v="9"/>
    <s v="Sunday"/>
    <m/>
    <m/>
    <m/>
  </r>
  <r>
    <d v="2012-10-22T00:00:00"/>
    <x v="4"/>
    <x v="6"/>
    <n v="0"/>
    <x v="9"/>
    <s v="Monday"/>
    <m/>
    <m/>
    <m/>
  </r>
  <r>
    <d v="2012-10-23T00:00:00"/>
    <x v="4"/>
    <x v="6"/>
    <n v="510"/>
    <x v="9"/>
    <s v="Tuesday"/>
    <m/>
    <m/>
    <m/>
  </r>
  <r>
    <d v="2012-10-24T00:00:00"/>
    <x v="4"/>
    <x v="6"/>
    <n v="0"/>
    <x v="9"/>
    <s v="Wednesday"/>
    <m/>
    <m/>
    <m/>
  </r>
  <r>
    <d v="2012-10-25T00:00:00"/>
    <x v="4"/>
    <x v="6"/>
    <n v="0"/>
    <x v="9"/>
    <s v="Thursday"/>
    <m/>
    <m/>
    <m/>
  </r>
  <r>
    <d v="2012-10-26T00:00:00"/>
    <x v="4"/>
    <x v="6"/>
    <n v="284"/>
    <x v="9"/>
    <s v="Friday"/>
    <m/>
    <m/>
    <m/>
  </r>
  <r>
    <d v="2012-10-27T00:00:00"/>
    <x v="4"/>
    <x v="6"/>
    <n v="0"/>
    <x v="9"/>
    <s v="Saturday"/>
    <m/>
    <m/>
    <m/>
  </r>
  <r>
    <d v="2012-10-28T00:00:00"/>
    <x v="4"/>
    <x v="6"/>
    <n v="0"/>
    <x v="9"/>
    <s v="Sunday"/>
    <m/>
    <m/>
    <m/>
  </r>
  <r>
    <d v="2012-10-29T00:00:00"/>
    <x v="4"/>
    <x v="6"/>
    <n v="0"/>
    <x v="9"/>
    <s v="Monday"/>
    <m/>
    <m/>
    <m/>
  </r>
  <r>
    <d v="2012-10-30T00:00:00"/>
    <x v="4"/>
    <x v="6"/>
    <n v="236"/>
    <x v="9"/>
    <s v="Tuesday"/>
    <m/>
    <m/>
    <m/>
  </r>
  <r>
    <d v="2012-10-31T00:00:00"/>
    <x v="4"/>
    <x v="6"/>
    <n v="0"/>
    <x v="9"/>
    <s v="Wednesday"/>
    <m/>
    <m/>
    <m/>
  </r>
  <r>
    <d v="2012-11-01T00:00:00"/>
    <x v="4"/>
    <x v="6"/>
    <n v="0"/>
    <x v="10"/>
    <s v="Thursday"/>
    <m/>
    <m/>
    <m/>
  </r>
  <r>
    <d v="2012-11-02T00:00:00"/>
    <x v="4"/>
    <x v="6"/>
    <n v="368"/>
    <x v="10"/>
    <s v="Friday"/>
    <m/>
    <m/>
    <m/>
  </r>
  <r>
    <d v="2012-11-03T00:00:00"/>
    <x v="4"/>
    <x v="6"/>
    <n v="0"/>
    <x v="10"/>
    <s v="Saturday"/>
    <m/>
    <m/>
    <m/>
  </r>
  <r>
    <d v="2012-11-04T00:00:00"/>
    <x v="4"/>
    <x v="6"/>
    <n v="0"/>
    <x v="10"/>
    <s v="Sunday"/>
    <m/>
    <m/>
    <m/>
  </r>
  <r>
    <d v="2012-11-05T00:00:00"/>
    <x v="4"/>
    <x v="6"/>
    <n v="0"/>
    <x v="10"/>
    <s v="Monday"/>
    <m/>
    <m/>
    <m/>
  </r>
  <r>
    <d v="2012-11-06T00:00:00"/>
    <x v="4"/>
    <x v="6"/>
    <n v="425"/>
    <x v="10"/>
    <s v="Tuesday"/>
    <m/>
    <m/>
    <m/>
  </r>
  <r>
    <d v="2012-11-07T00:00:00"/>
    <x v="4"/>
    <x v="6"/>
    <n v="0"/>
    <x v="10"/>
    <s v="Wednesday"/>
    <m/>
    <m/>
    <m/>
  </r>
  <r>
    <d v="2012-11-08T00:00:00"/>
    <x v="4"/>
    <x v="6"/>
    <n v="0"/>
    <x v="10"/>
    <s v="Thursday"/>
    <m/>
    <m/>
    <m/>
  </r>
  <r>
    <d v="2012-11-09T00:00:00"/>
    <x v="4"/>
    <x v="6"/>
    <n v="300"/>
    <x v="10"/>
    <s v="Friday"/>
    <m/>
    <m/>
    <m/>
  </r>
  <r>
    <d v="2012-11-10T00:00:00"/>
    <x v="4"/>
    <x v="6"/>
    <n v="0"/>
    <x v="10"/>
    <s v="Saturday"/>
    <m/>
    <m/>
    <m/>
  </r>
  <r>
    <d v="2012-11-11T00:00:00"/>
    <x v="4"/>
    <x v="6"/>
    <n v="0"/>
    <x v="10"/>
    <s v="Sunday"/>
    <m/>
    <m/>
    <m/>
  </r>
  <r>
    <d v="2012-11-12T00:00:00"/>
    <x v="4"/>
    <x v="6"/>
    <n v="0"/>
    <x v="10"/>
    <s v="Monday"/>
    <m/>
    <m/>
    <m/>
  </r>
  <r>
    <d v="2012-11-13T00:00:00"/>
    <x v="4"/>
    <x v="6"/>
    <n v="356"/>
    <x v="10"/>
    <s v="Tuesday"/>
    <m/>
    <m/>
    <m/>
  </r>
  <r>
    <d v="2012-11-14T00:00:00"/>
    <x v="4"/>
    <x v="6"/>
    <n v="0"/>
    <x v="10"/>
    <s v="Wednesday"/>
    <m/>
    <m/>
    <m/>
  </r>
  <r>
    <d v="2012-11-15T00:00:00"/>
    <x v="4"/>
    <x v="6"/>
    <n v="0"/>
    <x v="10"/>
    <s v="Thursday"/>
    <m/>
    <m/>
    <m/>
  </r>
  <r>
    <d v="2012-11-16T00:00:00"/>
    <x v="4"/>
    <x v="6"/>
    <n v="120"/>
    <x v="10"/>
    <s v="Friday"/>
    <m/>
    <m/>
    <m/>
  </r>
  <r>
    <d v="2012-11-17T00:00:00"/>
    <x v="4"/>
    <x v="6"/>
    <n v="0"/>
    <x v="10"/>
    <s v="Saturday"/>
    <m/>
    <m/>
    <m/>
  </r>
  <r>
    <d v="2012-11-18T00:00:00"/>
    <x v="4"/>
    <x v="6"/>
    <n v="0"/>
    <x v="10"/>
    <s v="Sunday"/>
    <m/>
    <m/>
    <m/>
  </r>
  <r>
    <d v="2012-11-19T00:00:00"/>
    <x v="4"/>
    <x v="6"/>
    <n v="0"/>
    <x v="10"/>
    <s v="Monday"/>
    <m/>
    <m/>
    <m/>
  </r>
  <r>
    <d v="2012-11-20T00:00:00"/>
    <x v="4"/>
    <x v="6"/>
    <n v="249"/>
    <x v="10"/>
    <s v="Tuesday"/>
    <m/>
    <m/>
    <m/>
  </r>
  <r>
    <d v="2012-11-21T00:00:00"/>
    <x v="4"/>
    <x v="6"/>
    <n v="0"/>
    <x v="10"/>
    <s v="Wednesday"/>
    <m/>
    <m/>
    <m/>
  </r>
  <r>
    <d v="2012-11-22T00:00:00"/>
    <x v="4"/>
    <x v="6"/>
    <n v="0"/>
    <x v="10"/>
    <s v="Thursday"/>
    <m/>
    <m/>
    <m/>
  </r>
  <r>
    <d v="2012-11-23T00:00:00"/>
    <x v="4"/>
    <x v="6"/>
    <n v="490"/>
    <x v="10"/>
    <s v="Friday"/>
    <m/>
    <m/>
    <m/>
  </r>
  <r>
    <d v="2012-11-24T00:00:00"/>
    <x v="4"/>
    <x v="6"/>
    <n v="0"/>
    <x v="10"/>
    <s v="Saturday"/>
    <m/>
    <m/>
    <m/>
  </r>
  <r>
    <d v="2012-11-25T00:00:00"/>
    <x v="4"/>
    <x v="6"/>
    <n v="0"/>
    <x v="10"/>
    <s v="Sunday"/>
    <m/>
    <m/>
    <m/>
  </r>
  <r>
    <d v="2012-11-26T00:00:00"/>
    <x v="4"/>
    <x v="6"/>
    <n v="0"/>
    <x v="10"/>
    <s v="Monday"/>
    <m/>
    <m/>
    <m/>
  </r>
  <r>
    <d v="2012-11-27T00:00:00"/>
    <x v="4"/>
    <x v="6"/>
    <n v="251"/>
    <x v="10"/>
    <s v="Tuesday"/>
    <m/>
    <m/>
    <m/>
  </r>
  <r>
    <d v="2012-11-28T00:00:00"/>
    <x v="4"/>
    <x v="6"/>
    <n v="0"/>
    <x v="10"/>
    <s v="Wednesday"/>
    <m/>
    <m/>
    <m/>
  </r>
  <r>
    <d v="2012-11-29T00:00:00"/>
    <x v="4"/>
    <x v="6"/>
    <n v="0"/>
    <x v="10"/>
    <s v="Thursday"/>
    <m/>
    <m/>
    <m/>
  </r>
  <r>
    <d v="2012-11-30T00:00:00"/>
    <x v="4"/>
    <x v="6"/>
    <n v="352"/>
    <x v="10"/>
    <s v="Friday"/>
    <m/>
    <m/>
    <m/>
  </r>
  <r>
    <d v="2012-12-01T00:00:00"/>
    <x v="4"/>
    <x v="6"/>
    <n v="0"/>
    <x v="11"/>
    <s v="Saturday"/>
    <m/>
    <m/>
    <m/>
  </r>
  <r>
    <d v="2012-12-02T00:00:00"/>
    <x v="4"/>
    <x v="6"/>
    <n v="0"/>
    <x v="11"/>
    <s v="Sunday"/>
    <m/>
    <m/>
    <m/>
  </r>
  <r>
    <d v="2012-12-03T00:00:00"/>
    <x v="4"/>
    <x v="6"/>
    <n v="0"/>
    <x v="11"/>
    <s v="Monday"/>
    <m/>
    <m/>
    <m/>
  </r>
  <r>
    <d v="2012-12-04T00:00:00"/>
    <x v="4"/>
    <x v="6"/>
    <n v="390"/>
    <x v="11"/>
    <s v="Tuesday"/>
    <m/>
    <m/>
    <m/>
  </r>
  <r>
    <d v="2012-12-05T00:00:00"/>
    <x v="4"/>
    <x v="6"/>
    <n v="0"/>
    <x v="11"/>
    <s v="Wednesday"/>
    <m/>
    <m/>
    <m/>
  </r>
  <r>
    <d v="2012-12-06T00:00:00"/>
    <x v="4"/>
    <x v="6"/>
    <n v="0"/>
    <x v="11"/>
    <s v="Thursday"/>
    <m/>
    <m/>
    <m/>
  </r>
  <r>
    <d v="2012-12-07T00:00:00"/>
    <x v="4"/>
    <x v="6"/>
    <n v="308"/>
    <x v="11"/>
    <s v="Friday"/>
    <m/>
    <m/>
    <m/>
  </r>
  <r>
    <d v="2012-12-08T00:00:00"/>
    <x v="4"/>
    <x v="6"/>
    <n v="0"/>
    <x v="11"/>
    <s v="Saturday"/>
    <m/>
    <m/>
    <m/>
  </r>
  <r>
    <d v="2012-12-09T00:00:00"/>
    <x v="4"/>
    <x v="6"/>
    <n v="0"/>
    <x v="11"/>
    <s v="Sunday"/>
    <m/>
    <m/>
    <m/>
  </r>
  <r>
    <d v="2012-12-10T00:00:00"/>
    <x v="4"/>
    <x v="6"/>
    <n v="0"/>
    <x v="11"/>
    <s v="Monday"/>
    <m/>
    <m/>
    <m/>
  </r>
  <r>
    <d v="2012-12-11T00:00:00"/>
    <x v="4"/>
    <x v="6"/>
    <n v="485"/>
    <x v="11"/>
    <s v="Tuesday"/>
    <m/>
    <m/>
    <m/>
  </r>
  <r>
    <d v="2012-12-12T00:00:00"/>
    <x v="4"/>
    <x v="6"/>
    <n v="0"/>
    <x v="11"/>
    <s v="Wednesday"/>
    <m/>
    <m/>
    <m/>
  </r>
  <r>
    <d v="2012-12-13T00:00:00"/>
    <x v="4"/>
    <x v="6"/>
    <n v="0"/>
    <x v="11"/>
    <s v="Thursday"/>
    <m/>
    <m/>
    <m/>
  </r>
  <r>
    <d v="2012-12-14T00:00:00"/>
    <x v="4"/>
    <x v="6"/>
    <n v="28"/>
    <x v="11"/>
    <s v="Friday"/>
    <m/>
    <m/>
    <m/>
  </r>
  <r>
    <d v="2012-12-15T00:00:00"/>
    <x v="4"/>
    <x v="6"/>
    <n v="0"/>
    <x v="11"/>
    <s v="Saturday"/>
    <m/>
    <m/>
    <m/>
  </r>
  <r>
    <d v="2012-12-16T00:00:00"/>
    <x v="4"/>
    <x v="6"/>
    <n v="0"/>
    <x v="11"/>
    <s v="Sunday"/>
    <m/>
    <m/>
    <m/>
  </r>
  <r>
    <d v="2012-12-17T00:00:00"/>
    <x v="4"/>
    <x v="6"/>
    <n v="0"/>
    <x v="11"/>
    <s v="Monday"/>
    <m/>
    <m/>
    <m/>
  </r>
  <r>
    <d v="2012-12-18T00:00:00"/>
    <x v="4"/>
    <x v="6"/>
    <n v="401"/>
    <x v="11"/>
    <s v="Tuesday"/>
    <m/>
    <m/>
    <m/>
  </r>
  <r>
    <d v="2012-12-19T00:00:00"/>
    <x v="4"/>
    <x v="6"/>
    <n v="0"/>
    <x v="11"/>
    <s v="Wednesday"/>
    <m/>
    <m/>
    <m/>
  </r>
  <r>
    <d v="2012-12-20T00:00:00"/>
    <x v="4"/>
    <x v="6"/>
    <n v="0"/>
    <x v="11"/>
    <s v="Thursday"/>
    <m/>
    <m/>
    <m/>
  </r>
  <r>
    <d v="2012-12-21T00:00:00"/>
    <x v="4"/>
    <x v="6"/>
    <n v="612"/>
    <x v="11"/>
    <s v="Friday"/>
    <m/>
    <m/>
    <m/>
  </r>
  <r>
    <d v="2012-12-22T00:00:00"/>
    <x v="4"/>
    <x v="6"/>
    <n v="0"/>
    <x v="11"/>
    <s v="Saturday"/>
    <m/>
    <m/>
    <m/>
  </r>
  <r>
    <d v="2012-12-23T00:00:00"/>
    <x v="4"/>
    <x v="6"/>
    <n v="0"/>
    <x v="11"/>
    <s v="Sunday"/>
    <m/>
    <m/>
    <m/>
  </r>
  <r>
    <d v="2012-12-24T00:00:00"/>
    <x v="4"/>
    <x v="6"/>
    <n v="0"/>
    <x v="11"/>
    <s v="Monday"/>
    <m/>
    <m/>
    <m/>
  </r>
  <r>
    <d v="2012-12-25T00:00:00"/>
    <x v="4"/>
    <x v="6"/>
    <n v="282"/>
    <x v="11"/>
    <s v="Tuesday"/>
    <m/>
    <m/>
    <m/>
  </r>
  <r>
    <d v="2012-12-26T00:00:00"/>
    <x v="4"/>
    <x v="6"/>
    <n v="0"/>
    <x v="11"/>
    <s v="Wednesday"/>
    <m/>
    <m/>
    <m/>
  </r>
  <r>
    <d v="2012-12-27T00:00:00"/>
    <x v="4"/>
    <x v="6"/>
    <n v="0"/>
    <x v="11"/>
    <s v="Thursday"/>
    <m/>
    <m/>
    <m/>
  </r>
  <r>
    <d v="2012-12-28T00:00:00"/>
    <x v="4"/>
    <x v="6"/>
    <n v="264"/>
    <x v="11"/>
    <s v="Friday"/>
    <m/>
    <m/>
    <m/>
  </r>
  <r>
    <d v="2012-12-29T00:00:00"/>
    <x v="4"/>
    <x v="6"/>
    <n v="0"/>
    <x v="11"/>
    <s v="Saturday"/>
    <m/>
    <m/>
    <m/>
  </r>
  <r>
    <d v="2012-12-30T00:00:00"/>
    <x v="4"/>
    <x v="6"/>
    <n v="0"/>
    <x v="11"/>
    <s v="Sunday"/>
    <m/>
    <m/>
    <m/>
  </r>
  <r>
    <d v="2012-12-31T00:00:00"/>
    <x v="4"/>
    <x v="6"/>
    <n v="0"/>
    <x v="11"/>
    <s v="Monday"/>
    <m/>
    <m/>
    <m/>
  </r>
  <r>
    <d v="2012-01-01T00:00:00"/>
    <x v="4"/>
    <x v="7"/>
    <n v="0"/>
    <x v="0"/>
    <s v="Sunday"/>
    <m/>
    <m/>
    <m/>
  </r>
  <r>
    <d v="2012-01-02T00:00:00"/>
    <x v="4"/>
    <x v="7"/>
    <n v="0"/>
    <x v="0"/>
    <s v="Monday"/>
    <m/>
    <m/>
    <m/>
  </r>
  <r>
    <d v="2012-01-03T00:00:00"/>
    <x v="4"/>
    <x v="7"/>
    <n v="0"/>
    <x v="0"/>
    <s v="Tuesday"/>
    <m/>
    <m/>
    <m/>
  </r>
  <r>
    <d v="2012-01-04T00:00:00"/>
    <x v="4"/>
    <x v="7"/>
    <n v="0"/>
    <x v="0"/>
    <s v="Wednesday"/>
    <m/>
    <m/>
    <m/>
  </r>
  <r>
    <d v="2012-01-05T00:00:00"/>
    <x v="4"/>
    <x v="7"/>
    <n v="0"/>
    <x v="0"/>
    <s v="Thursday"/>
    <m/>
    <m/>
    <m/>
  </r>
  <r>
    <d v="2012-01-06T00:00:00"/>
    <x v="4"/>
    <x v="7"/>
    <n v="0"/>
    <x v="0"/>
    <s v="Friday"/>
    <m/>
    <m/>
    <m/>
  </r>
  <r>
    <d v="2012-01-07T00:00:00"/>
    <x v="4"/>
    <x v="7"/>
    <n v="0"/>
    <x v="0"/>
    <s v="Saturday"/>
    <m/>
    <m/>
    <m/>
  </r>
  <r>
    <d v="2012-01-08T00:00:00"/>
    <x v="4"/>
    <x v="7"/>
    <n v="0"/>
    <x v="0"/>
    <s v="Sunday"/>
    <m/>
    <m/>
    <m/>
  </r>
  <r>
    <d v="2012-01-09T00:00:00"/>
    <x v="4"/>
    <x v="7"/>
    <n v="0"/>
    <x v="0"/>
    <s v="Monday"/>
    <m/>
    <m/>
    <m/>
  </r>
  <r>
    <d v="2012-01-10T00:00:00"/>
    <x v="4"/>
    <x v="7"/>
    <n v="0"/>
    <x v="0"/>
    <s v="Tuesday"/>
    <m/>
    <m/>
    <m/>
  </r>
  <r>
    <d v="2012-01-11T00:00:00"/>
    <x v="4"/>
    <x v="7"/>
    <n v="0"/>
    <x v="0"/>
    <s v="Wednesday"/>
    <m/>
    <m/>
    <m/>
  </r>
  <r>
    <d v="2012-01-12T00:00:00"/>
    <x v="4"/>
    <x v="7"/>
    <n v="0"/>
    <x v="0"/>
    <s v="Thursday"/>
    <m/>
    <m/>
    <m/>
  </r>
  <r>
    <d v="2012-01-13T00:00:00"/>
    <x v="4"/>
    <x v="7"/>
    <n v="0"/>
    <x v="0"/>
    <s v="Friday"/>
    <m/>
    <m/>
    <m/>
  </r>
  <r>
    <d v="2012-01-14T00:00:00"/>
    <x v="4"/>
    <x v="7"/>
    <n v="0"/>
    <x v="0"/>
    <s v="Saturday"/>
    <m/>
    <m/>
    <m/>
  </r>
  <r>
    <d v="2012-01-15T00:00:00"/>
    <x v="4"/>
    <x v="7"/>
    <n v="0"/>
    <x v="0"/>
    <s v="Sunday"/>
    <m/>
    <m/>
    <m/>
  </r>
  <r>
    <d v="2012-01-16T00:00:00"/>
    <x v="4"/>
    <x v="7"/>
    <n v="0"/>
    <x v="0"/>
    <s v="Monday"/>
    <m/>
    <m/>
    <m/>
  </r>
  <r>
    <d v="2012-01-17T00:00:00"/>
    <x v="4"/>
    <x v="7"/>
    <n v="0"/>
    <x v="0"/>
    <s v="Tuesday"/>
    <m/>
    <m/>
    <m/>
  </r>
  <r>
    <d v="2012-01-18T00:00:00"/>
    <x v="4"/>
    <x v="7"/>
    <n v="0"/>
    <x v="0"/>
    <s v="Wednesday"/>
    <m/>
    <m/>
    <m/>
  </r>
  <r>
    <d v="2012-01-19T00:00:00"/>
    <x v="4"/>
    <x v="7"/>
    <n v="0"/>
    <x v="0"/>
    <s v="Thursday"/>
    <m/>
    <m/>
    <m/>
  </r>
  <r>
    <d v="2012-01-20T00:00:00"/>
    <x v="4"/>
    <x v="7"/>
    <n v="0"/>
    <x v="0"/>
    <s v="Friday"/>
    <m/>
    <m/>
    <m/>
  </r>
  <r>
    <d v="2012-01-21T00:00:00"/>
    <x v="4"/>
    <x v="7"/>
    <n v="0"/>
    <x v="0"/>
    <s v="Saturday"/>
    <m/>
    <m/>
    <m/>
  </r>
  <r>
    <d v="2012-01-22T00:00:00"/>
    <x v="4"/>
    <x v="7"/>
    <n v="0"/>
    <x v="0"/>
    <s v="Sunday"/>
    <m/>
    <m/>
    <m/>
  </r>
  <r>
    <d v="2012-01-23T00:00:00"/>
    <x v="4"/>
    <x v="7"/>
    <n v="0"/>
    <x v="0"/>
    <s v="Monday"/>
    <m/>
    <m/>
    <m/>
  </r>
  <r>
    <d v="2012-01-24T00:00:00"/>
    <x v="4"/>
    <x v="7"/>
    <n v="0"/>
    <x v="0"/>
    <s v="Tuesday"/>
    <m/>
    <m/>
    <m/>
  </r>
  <r>
    <d v="2012-01-25T00:00:00"/>
    <x v="4"/>
    <x v="7"/>
    <n v="0"/>
    <x v="0"/>
    <s v="Wednesday"/>
    <m/>
    <m/>
    <m/>
  </r>
  <r>
    <d v="2012-01-26T00:00:00"/>
    <x v="4"/>
    <x v="7"/>
    <n v="0"/>
    <x v="0"/>
    <s v="Thursday"/>
    <m/>
    <m/>
    <m/>
  </r>
  <r>
    <d v="2012-01-27T00:00:00"/>
    <x v="4"/>
    <x v="7"/>
    <n v="0"/>
    <x v="0"/>
    <s v="Friday"/>
    <m/>
    <m/>
    <m/>
  </r>
  <r>
    <d v="2012-01-28T00:00:00"/>
    <x v="4"/>
    <x v="7"/>
    <n v="0"/>
    <x v="0"/>
    <s v="Saturday"/>
    <m/>
    <m/>
    <m/>
  </r>
  <r>
    <d v="2012-01-29T00:00:00"/>
    <x v="4"/>
    <x v="7"/>
    <n v="0"/>
    <x v="0"/>
    <s v="Sunday"/>
    <m/>
    <m/>
    <m/>
  </r>
  <r>
    <d v="2012-01-30T00:00:00"/>
    <x v="4"/>
    <x v="7"/>
    <n v="0"/>
    <x v="0"/>
    <s v="Monday"/>
    <m/>
    <m/>
    <m/>
  </r>
  <r>
    <d v="2012-01-31T00:00:00"/>
    <x v="4"/>
    <x v="7"/>
    <n v="0"/>
    <x v="0"/>
    <s v="Tuesday"/>
    <m/>
    <m/>
    <m/>
  </r>
  <r>
    <d v="2012-02-01T00:00:00"/>
    <x v="4"/>
    <x v="7"/>
    <n v="0"/>
    <x v="1"/>
    <s v="Wednesday"/>
    <m/>
    <m/>
    <m/>
  </r>
  <r>
    <d v="2012-02-02T00:00:00"/>
    <x v="4"/>
    <x v="7"/>
    <n v="0"/>
    <x v="1"/>
    <s v="Thursday"/>
    <m/>
    <m/>
    <m/>
  </r>
  <r>
    <d v="2012-02-03T00:00:00"/>
    <x v="4"/>
    <x v="7"/>
    <n v="0"/>
    <x v="1"/>
    <s v="Friday"/>
    <m/>
    <m/>
    <m/>
  </r>
  <r>
    <d v="2012-02-04T00:00:00"/>
    <x v="4"/>
    <x v="7"/>
    <n v="0"/>
    <x v="1"/>
    <s v="Saturday"/>
    <m/>
    <m/>
    <m/>
  </r>
  <r>
    <d v="2012-02-05T00:00:00"/>
    <x v="4"/>
    <x v="7"/>
    <n v="0"/>
    <x v="1"/>
    <s v="Sunday"/>
    <m/>
    <m/>
    <m/>
  </r>
  <r>
    <d v="2012-02-06T00:00:00"/>
    <x v="4"/>
    <x v="7"/>
    <n v="0"/>
    <x v="1"/>
    <s v="Monday"/>
    <m/>
    <m/>
    <m/>
  </r>
  <r>
    <d v="2012-02-07T00:00:00"/>
    <x v="4"/>
    <x v="7"/>
    <n v="0"/>
    <x v="1"/>
    <s v="Tuesday"/>
    <m/>
    <m/>
    <m/>
  </r>
  <r>
    <d v="2012-02-08T00:00:00"/>
    <x v="4"/>
    <x v="7"/>
    <n v="0"/>
    <x v="1"/>
    <s v="Wednesday"/>
    <m/>
    <m/>
    <m/>
  </r>
  <r>
    <d v="2012-02-09T00:00:00"/>
    <x v="4"/>
    <x v="7"/>
    <n v="0"/>
    <x v="1"/>
    <s v="Thursday"/>
    <m/>
    <m/>
    <m/>
  </r>
  <r>
    <d v="2012-02-10T00:00:00"/>
    <x v="4"/>
    <x v="7"/>
    <n v="0"/>
    <x v="1"/>
    <s v="Friday"/>
    <m/>
    <m/>
    <m/>
  </r>
  <r>
    <d v="2012-02-11T00:00:00"/>
    <x v="4"/>
    <x v="7"/>
    <n v="0"/>
    <x v="1"/>
    <s v="Saturday"/>
    <m/>
    <m/>
    <m/>
  </r>
  <r>
    <d v="2012-02-12T00:00:00"/>
    <x v="4"/>
    <x v="7"/>
    <n v="0"/>
    <x v="1"/>
    <s v="Sunday"/>
    <m/>
    <m/>
    <m/>
  </r>
  <r>
    <d v="2012-02-13T00:00:00"/>
    <x v="4"/>
    <x v="7"/>
    <n v="0"/>
    <x v="1"/>
    <s v="Monday"/>
    <m/>
    <m/>
    <m/>
  </r>
  <r>
    <d v="2012-02-14T00:00:00"/>
    <x v="4"/>
    <x v="7"/>
    <n v="0"/>
    <x v="1"/>
    <s v="Tuesday"/>
    <m/>
    <m/>
    <m/>
  </r>
  <r>
    <d v="2012-02-15T00:00:00"/>
    <x v="4"/>
    <x v="7"/>
    <n v="0"/>
    <x v="1"/>
    <s v="Wednesday"/>
    <m/>
    <m/>
    <m/>
  </r>
  <r>
    <d v="2012-02-16T00:00:00"/>
    <x v="4"/>
    <x v="7"/>
    <n v="0"/>
    <x v="1"/>
    <s v="Thursday"/>
    <m/>
    <m/>
    <m/>
  </r>
  <r>
    <d v="2012-02-17T00:00:00"/>
    <x v="4"/>
    <x v="7"/>
    <n v="0"/>
    <x v="1"/>
    <s v="Friday"/>
    <m/>
    <m/>
    <m/>
  </r>
  <r>
    <d v="2012-02-18T00:00:00"/>
    <x v="4"/>
    <x v="7"/>
    <n v="0"/>
    <x v="1"/>
    <s v="Saturday"/>
    <m/>
    <m/>
    <m/>
  </r>
  <r>
    <d v="2012-02-19T00:00:00"/>
    <x v="4"/>
    <x v="7"/>
    <n v="0"/>
    <x v="1"/>
    <s v="Sunday"/>
    <m/>
    <m/>
    <m/>
  </r>
  <r>
    <d v="2012-02-20T00:00:00"/>
    <x v="4"/>
    <x v="7"/>
    <n v="0"/>
    <x v="1"/>
    <s v="Monday"/>
    <m/>
    <m/>
    <m/>
  </r>
  <r>
    <d v="2012-02-21T00:00:00"/>
    <x v="4"/>
    <x v="7"/>
    <n v="0"/>
    <x v="1"/>
    <s v="Tuesday"/>
    <m/>
    <m/>
    <m/>
  </r>
  <r>
    <d v="2012-02-22T00:00:00"/>
    <x v="4"/>
    <x v="7"/>
    <n v="0"/>
    <x v="1"/>
    <s v="Wednesday"/>
    <m/>
    <m/>
    <m/>
  </r>
  <r>
    <d v="2012-02-23T00:00:00"/>
    <x v="4"/>
    <x v="7"/>
    <n v="0"/>
    <x v="1"/>
    <s v="Thursday"/>
    <m/>
    <m/>
    <m/>
  </r>
  <r>
    <d v="2012-02-24T00:00:00"/>
    <x v="4"/>
    <x v="7"/>
    <n v="0"/>
    <x v="1"/>
    <s v="Friday"/>
    <m/>
    <m/>
    <m/>
  </r>
  <r>
    <d v="2012-02-25T00:00:00"/>
    <x v="4"/>
    <x v="7"/>
    <n v="0"/>
    <x v="1"/>
    <s v="Saturday"/>
    <m/>
    <m/>
    <m/>
  </r>
  <r>
    <d v="2012-02-26T00:00:00"/>
    <x v="4"/>
    <x v="7"/>
    <n v="0"/>
    <x v="1"/>
    <s v="Sunday"/>
    <m/>
    <m/>
    <m/>
  </r>
  <r>
    <d v="2012-02-27T00:00:00"/>
    <x v="4"/>
    <x v="7"/>
    <n v="0"/>
    <x v="1"/>
    <s v="Monday"/>
    <m/>
    <m/>
    <m/>
  </r>
  <r>
    <d v="2012-02-28T00:00:00"/>
    <x v="4"/>
    <x v="7"/>
    <n v="0"/>
    <x v="1"/>
    <s v="Tuesday"/>
    <m/>
    <m/>
    <m/>
  </r>
  <r>
    <d v="2012-02-29T00:00:00"/>
    <x v="4"/>
    <x v="7"/>
    <n v="0"/>
    <x v="1"/>
    <s v="Wednesday"/>
    <m/>
    <m/>
    <m/>
  </r>
  <r>
    <d v="2012-03-01T00:00:00"/>
    <x v="4"/>
    <x v="7"/>
    <n v="0"/>
    <x v="2"/>
    <s v="Thursday"/>
    <m/>
    <m/>
    <m/>
  </r>
  <r>
    <d v="2012-03-02T00:00:00"/>
    <x v="4"/>
    <x v="7"/>
    <n v="0"/>
    <x v="2"/>
    <s v="Friday"/>
    <m/>
    <m/>
    <m/>
  </r>
  <r>
    <d v="2012-03-03T00:00:00"/>
    <x v="4"/>
    <x v="7"/>
    <n v="0"/>
    <x v="2"/>
    <s v="Saturday"/>
    <m/>
    <m/>
    <m/>
  </r>
  <r>
    <d v="2012-03-04T00:00:00"/>
    <x v="4"/>
    <x v="7"/>
    <n v="0"/>
    <x v="2"/>
    <s v="Sunday"/>
    <m/>
    <m/>
    <m/>
  </r>
  <r>
    <d v="2012-03-05T00:00:00"/>
    <x v="4"/>
    <x v="7"/>
    <n v="0"/>
    <x v="2"/>
    <s v="Monday"/>
    <m/>
    <m/>
    <m/>
  </r>
  <r>
    <d v="2012-03-06T00:00:00"/>
    <x v="4"/>
    <x v="7"/>
    <n v="0"/>
    <x v="2"/>
    <s v="Tuesday"/>
    <m/>
    <m/>
    <m/>
  </r>
  <r>
    <d v="2012-03-07T00:00:00"/>
    <x v="4"/>
    <x v="7"/>
    <n v="0"/>
    <x v="2"/>
    <s v="Wednesday"/>
    <m/>
    <m/>
    <m/>
  </r>
  <r>
    <d v="2012-03-08T00:00:00"/>
    <x v="4"/>
    <x v="7"/>
    <n v="0"/>
    <x v="2"/>
    <s v="Thursday"/>
    <m/>
    <m/>
    <m/>
  </r>
  <r>
    <d v="2012-03-09T00:00:00"/>
    <x v="4"/>
    <x v="7"/>
    <n v="0"/>
    <x v="2"/>
    <s v="Friday"/>
    <m/>
    <m/>
    <m/>
  </r>
  <r>
    <d v="2012-03-10T00:00:00"/>
    <x v="4"/>
    <x v="7"/>
    <n v="0"/>
    <x v="2"/>
    <s v="Saturday"/>
    <m/>
    <m/>
    <m/>
  </r>
  <r>
    <d v="2012-03-11T00:00:00"/>
    <x v="4"/>
    <x v="7"/>
    <n v="0"/>
    <x v="2"/>
    <s v="Sunday"/>
    <m/>
    <m/>
    <m/>
  </r>
  <r>
    <d v="2012-03-12T00:00:00"/>
    <x v="4"/>
    <x v="7"/>
    <n v="0"/>
    <x v="2"/>
    <s v="Monday"/>
    <m/>
    <m/>
    <m/>
  </r>
  <r>
    <d v="2012-03-13T00:00:00"/>
    <x v="4"/>
    <x v="7"/>
    <n v="0"/>
    <x v="2"/>
    <s v="Tuesday"/>
    <m/>
    <m/>
    <m/>
  </r>
  <r>
    <d v="2012-03-14T00:00:00"/>
    <x v="4"/>
    <x v="7"/>
    <n v="0"/>
    <x v="2"/>
    <s v="Wednesday"/>
    <m/>
    <m/>
    <m/>
  </r>
  <r>
    <d v="2012-03-15T00:00:00"/>
    <x v="4"/>
    <x v="7"/>
    <n v="0"/>
    <x v="2"/>
    <s v="Thursday"/>
    <m/>
    <m/>
    <m/>
  </r>
  <r>
    <d v="2012-03-16T00:00:00"/>
    <x v="4"/>
    <x v="7"/>
    <n v="0"/>
    <x v="2"/>
    <s v="Friday"/>
    <m/>
    <m/>
    <m/>
  </r>
  <r>
    <d v="2012-03-17T00:00:00"/>
    <x v="4"/>
    <x v="7"/>
    <n v="0"/>
    <x v="2"/>
    <s v="Saturday"/>
    <m/>
    <m/>
    <m/>
  </r>
  <r>
    <d v="2012-03-18T00:00:00"/>
    <x v="4"/>
    <x v="7"/>
    <n v="0"/>
    <x v="2"/>
    <s v="Sunday"/>
    <m/>
    <m/>
    <m/>
  </r>
  <r>
    <d v="2012-03-19T00:00:00"/>
    <x v="4"/>
    <x v="7"/>
    <n v="0"/>
    <x v="2"/>
    <s v="Monday"/>
    <m/>
    <m/>
    <m/>
  </r>
  <r>
    <d v="2012-03-20T00:00:00"/>
    <x v="4"/>
    <x v="7"/>
    <n v="0"/>
    <x v="2"/>
    <s v="Tuesday"/>
    <m/>
    <m/>
    <m/>
  </r>
  <r>
    <d v="2012-03-21T00:00:00"/>
    <x v="4"/>
    <x v="7"/>
    <n v="0"/>
    <x v="2"/>
    <s v="Wednesday"/>
    <m/>
    <m/>
    <m/>
  </r>
  <r>
    <d v="2012-03-22T00:00:00"/>
    <x v="4"/>
    <x v="7"/>
    <n v="0"/>
    <x v="2"/>
    <s v="Thursday"/>
    <m/>
    <m/>
    <m/>
  </r>
  <r>
    <d v="2012-03-23T00:00:00"/>
    <x v="4"/>
    <x v="7"/>
    <n v="0"/>
    <x v="2"/>
    <s v="Friday"/>
    <m/>
    <m/>
    <m/>
  </r>
  <r>
    <d v="2012-03-24T00:00:00"/>
    <x v="4"/>
    <x v="7"/>
    <n v="0"/>
    <x v="2"/>
    <s v="Saturday"/>
    <m/>
    <m/>
    <m/>
  </r>
  <r>
    <d v="2012-03-25T00:00:00"/>
    <x v="4"/>
    <x v="7"/>
    <n v="0"/>
    <x v="2"/>
    <s v="Sunday"/>
    <m/>
    <m/>
    <m/>
  </r>
  <r>
    <d v="2012-03-26T00:00:00"/>
    <x v="4"/>
    <x v="7"/>
    <n v="0"/>
    <x v="2"/>
    <s v="Monday"/>
    <m/>
    <m/>
    <m/>
  </r>
  <r>
    <d v="2012-03-27T00:00:00"/>
    <x v="4"/>
    <x v="7"/>
    <n v="0"/>
    <x v="2"/>
    <s v="Tuesday"/>
    <m/>
    <m/>
    <m/>
  </r>
  <r>
    <d v="2012-03-28T00:00:00"/>
    <x v="4"/>
    <x v="7"/>
    <n v="0"/>
    <x v="2"/>
    <s v="Wednesday"/>
    <m/>
    <m/>
    <m/>
  </r>
  <r>
    <d v="2012-03-29T00:00:00"/>
    <x v="4"/>
    <x v="7"/>
    <n v="0"/>
    <x v="2"/>
    <s v="Thursday"/>
    <m/>
    <m/>
    <m/>
  </r>
  <r>
    <d v="2012-03-30T00:00:00"/>
    <x v="4"/>
    <x v="7"/>
    <n v="0"/>
    <x v="2"/>
    <s v="Friday"/>
    <m/>
    <m/>
    <m/>
  </r>
  <r>
    <d v="2012-03-31T00:00:00"/>
    <x v="4"/>
    <x v="7"/>
    <n v="0"/>
    <x v="2"/>
    <s v="Saturday"/>
    <m/>
    <m/>
    <m/>
  </r>
  <r>
    <d v="2012-04-01T00:00:00"/>
    <x v="4"/>
    <x v="7"/>
    <n v="0"/>
    <x v="3"/>
    <s v="Sunday"/>
    <m/>
    <m/>
    <m/>
  </r>
  <r>
    <d v="2012-04-02T00:00:00"/>
    <x v="4"/>
    <x v="7"/>
    <n v="0"/>
    <x v="3"/>
    <s v="Monday"/>
    <m/>
    <m/>
    <m/>
  </r>
  <r>
    <d v="2012-04-03T00:00:00"/>
    <x v="4"/>
    <x v="7"/>
    <n v="0"/>
    <x v="3"/>
    <s v="Tuesday"/>
    <m/>
    <m/>
    <m/>
  </r>
  <r>
    <d v="2012-04-04T00:00:00"/>
    <x v="4"/>
    <x v="7"/>
    <n v="0"/>
    <x v="3"/>
    <s v="Wednesday"/>
    <m/>
    <m/>
    <m/>
  </r>
  <r>
    <d v="2012-04-05T00:00:00"/>
    <x v="4"/>
    <x v="7"/>
    <n v="0"/>
    <x v="3"/>
    <s v="Thursday"/>
    <m/>
    <m/>
    <m/>
  </r>
  <r>
    <d v="2012-04-06T00:00:00"/>
    <x v="4"/>
    <x v="7"/>
    <n v="0"/>
    <x v="3"/>
    <s v="Friday"/>
    <m/>
    <m/>
    <m/>
  </r>
  <r>
    <d v="2012-04-07T00:00:00"/>
    <x v="4"/>
    <x v="7"/>
    <n v="0"/>
    <x v="3"/>
    <s v="Saturday"/>
    <m/>
    <m/>
    <m/>
  </r>
  <r>
    <d v="2012-04-08T00:00:00"/>
    <x v="4"/>
    <x v="7"/>
    <n v="0"/>
    <x v="3"/>
    <s v="Sunday"/>
    <m/>
    <m/>
    <m/>
  </r>
  <r>
    <d v="2012-04-09T00:00:00"/>
    <x v="4"/>
    <x v="7"/>
    <n v="0"/>
    <x v="3"/>
    <s v="Monday"/>
    <m/>
    <m/>
    <m/>
  </r>
  <r>
    <d v="2012-04-10T00:00:00"/>
    <x v="4"/>
    <x v="7"/>
    <n v="0"/>
    <x v="3"/>
    <s v="Tuesday"/>
    <m/>
    <m/>
    <m/>
  </r>
  <r>
    <d v="2012-04-11T00:00:00"/>
    <x v="4"/>
    <x v="7"/>
    <n v="0"/>
    <x v="3"/>
    <s v="Wednesday"/>
    <m/>
    <m/>
    <m/>
  </r>
  <r>
    <d v="2012-04-12T00:00:00"/>
    <x v="4"/>
    <x v="7"/>
    <n v="0"/>
    <x v="3"/>
    <s v="Thursday"/>
    <m/>
    <m/>
    <m/>
  </r>
  <r>
    <d v="2012-04-13T00:00:00"/>
    <x v="4"/>
    <x v="7"/>
    <n v="0"/>
    <x v="3"/>
    <s v="Friday"/>
    <m/>
    <m/>
    <m/>
  </r>
  <r>
    <d v="2012-04-14T00:00:00"/>
    <x v="4"/>
    <x v="7"/>
    <n v="0"/>
    <x v="3"/>
    <s v="Saturday"/>
    <m/>
    <m/>
    <m/>
  </r>
  <r>
    <d v="2012-04-15T00:00:00"/>
    <x v="4"/>
    <x v="7"/>
    <n v="0"/>
    <x v="3"/>
    <s v="Sunday"/>
    <m/>
    <m/>
    <m/>
  </r>
  <r>
    <d v="2012-04-16T00:00:00"/>
    <x v="4"/>
    <x v="7"/>
    <n v="0"/>
    <x v="3"/>
    <s v="Monday"/>
    <m/>
    <m/>
    <m/>
  </r>
  <r>
    <d v="2012-04-17T00:00:00"/>
    <x v="4"/>
    <x v="7"/>
    <n v="0"/>
    <x v="3"/>
    <s v="Tuesday"/>
    <m/>
    <m/>
    <m/>
  </r>
  <r>
    <d v="2012-04-18T00:00:00"/>
    <x v="4"/>
    <x v="7"/>
    <n v="0"/>
    <x v="3"/>
    <s v="Wednesday"/>
    <m/>
    <m/>
    <m/>
  </r>
  <r>
    <d v="2012-04-19T00:00:00"/>
    <x v="4"/>
    <x v="7"/>
    <n v="0"/>
    <x v="3"/>
    <s v="Thursday"/>
    <m/>
    <m/>
    <m/>
  </r>
  <r>
    <d v="2012-04-20T00:00:00"/>
    <x v="4"/>
    <x v="7"/>
    <n v="0"/>
    <x v="3"/>
    <s v="Friday"/>
    <m/>
    <m/>
    <m/>
  </r>
  <r>
    <d v="2012-04-21T00:00:00"/>
    <x v="4"/>
    <x v="7"/>
    <n v="0"/>
    <x v="3"/>
    <s v="Saturday"/>
    <m/>
    <m/>
    <m/>
  </r>
  <r>
    <d v="2012-04-22T00:00:00"/>
    <x v="4"/>
    <x v="7"/>
    <n v="0"/>
    <x v="3"/>
    <s v="Sunday"/>
    <m/>
    <m/>
    <m/>
  </r>
  <r>
    <d v="2012-04-23T00:00:00"/>
    <x v="4"/>
    <x v="7"/>
    <n v="0"/>
    <x v="3"/>
    <s v="Monday"/>
    <m/>
    <m/>
    <m/>
  </r>
  <r>
    <d v="2012-04-24T00:00:00"/>
    <x v="4"/>
    <x v="7"/>
    <n v="0"/>
    <x v="3"/>
    <s v="Tuesday"/>
    <m/>
    <m/>
    <m/>
  </r>
  <r>
    <d v="2012-04-25T00:00:00"/>
    <x v="4"/>
    <x v="7"/>
    <n v="0"/>
    <x v="3"/>
    <s v="Wednesday"/>
    <m/>
    <m/>
    <m/>
  </r>
  <r>
    <d v="2012-04-26T00:00:00"/>
    <x v="4"/>
    <x v="7"/>
    <n v="0"/>
    <x v="3"/>
    <s v="Thursday"/>
    <m/>
    <m/>
    <m/>
  </r>
  <r>
    <d v="2012-04-27T00:00:00"/>
    <x v="4"/>
    <x v="7"/>
    <n v="0"/>
    <x v="3"/>
    <s v="Friday"/>
    <m/>
    <m/>
    <m/>
  </r>
  <r>
    <d v="2012-04-28T00:00:00"/>
    <x v="4"/>
    <x v="7"/>
    <n v="0"/>
    <x v="3"/>
    <s v="Saturday"/>
    <m/>
    <m/>
    <m/>
  </r>
  <r>
    <d v="2012-04-29T00:00:00"/>
    <x v="4"/>
    <x v="7"/>
    <n v="0"/>
    <x v="3"/>
    <s v="Sunday"/>
    <m/>
    <m/>
    <m/>
  </r>
  <r>
    <d v="2012-04-30T00:00:00"/>
    <x v="4"/>
    <x v="7"/>
    <n v="0"/>
    <x v="3"/>
    <s v="Monday"/>
    <m/>
    <m/>
    <m/>
  </r>
  <r>
    <d v="2012-05-01T00:00:00"/>
    <x v="4"/>
    <x v="7"/>
    <n v="0"/>
    <x v="4"/>
    <s v="Tuesday"/>
    <m/>
    <m/>
    <m/>
  </r>
  <r>
    <d v="2012-05-02T00:00:00"/>
    <x v="4"/>
    <x v="7"/>
    <n v="0"/>
    <x v="4"/>
    <s v="Wednesday"/>
    <m/>
    <m/>
    <m/>
  </r>
  <r>
    <d v="2012-05-03T00:00:00"/>
    <x v="4"/>
    <x v="7"/>
    <n v="0"/>
    <x v="4"/>
    <s v="Thursday"/>
    <m/>
    <m/>
    <m/>
  </r>
  <r>
    <d v="2012-05-04T00:00:00"/>
    <x v="4"/>
    <x v="7"/>
    <n v="0"/>
    <x v="4"/>
    <s v="Friday"/>
    <m/>
    <m/>
    <m/>
  </r>
  <r>
    <d v="2012-05-05T00:00:00"/>
    <x v="4"/>
    <x v="7"/>
    <n v="0"/>
    <x v="4"/>
    <s v="Saturday"/>
    <m/>
    <m/>
    <m/>
  </r>
  <r>
    <d v="2012-05-06T00:00:00"/>
    <x v="4"/>
    <x v="7"/>
    <n v="0"/>
    <x v="4"/>
    <s v="Sunday"/>
    <m/>
    <m/>
    <m/>
  </r>
  <r>
    <d v="2012-05-07T00:00:00"/>
    <x v="4"/>
    <x v="7"/>
    <n v="0"/>
    <x v="4"/>
    <s v="Monday"/>
    <m/>
    <m/>
    <m/>
  </r>
  <r>
    <d v="2012-05-08T00:00:00"/>
    <x v="4"/>
    <x v="7"/>
    <n v="0"/>
    <x v="4"/>
    <s v="Tuesday"/>
    <m/>
    <m/>
    <m/>
  </r>
  <r>
    <d v="2012-05-09T00:00:00"/>
    <x v="4"/>
    <x v="7"/>
    <n v="0"/>
    <x v="4"/>
    <s v="Wednesday"/>
    <m/>
    <m/>
    <m/>
  </r>
  <r>
    <d v="2012-05-10T00:00:00"/>
    <x v="4"/>
    <x v="7"/>
    <n v="0"/>
    <x v="4"/>
    <s v="Thursday"/>
    <m/>
    <m/>
    <m/>
  </r>
  <r>
    <d v="2012-05-11T00:00:00"/>
    <x v="4"/>
    <x v="7"/>
    <n v="0"/>
    <x v="4"/>
    <s v="Friday"/>
    <m/>
    <m/>
    <m/>
  </r>
  <r>
    <d v="2012-05-12T00:00:00"/>
    <x v="4"/>
    <x v="7"/>
    <n v="0"/>
    <x v="4"/>
    <s v="Saturday"/>
    <m/>
    <m/>
    <m/>
  </r>
  <r>
    <d v="2012-05-13T00:00:00"/>
    <x v="4"/>
    <x v="7"/>
    <n v="0"/>
    <x v="4"/>
    <s v="Sunday"/>
    <m/>
    <m/>
    <m/>
  </r>
  <r>
    <d v="2012-05-14T00:00:00"/>
    <x v="4"/>
    <x v="7"/>
    <n v="0"/>
    <x v="4"/>
    <s v="Monday"/>
    <m/>
    <m/>
    <m/>
  </r>
  <r>
    <d v="2012-05-15T00:00:00"/>
    <x v="4"/>
    <x v="7"/>
    <n v="0"/>
    <x v="4"/>
    <s v="Tuesday"/>
    <m/>
    <m/>
    <m/>
  </r>
  <r>
    <d v="2012-05-16T00:00:00"/>
    <x v="4"/>
    <x v="7"/>
    <n v="0"/>
    <x v="4"/>
    <s v="Wednesday"/>
    <m/>
    <m/>
    <m/>
  </r>
  <r>
    <d v="2012-05-17T00:00:00"/>
    <x v="4"/>
    <x v="7"/>
    <n v="0"/>
    <x v="4"/>
    <s v="Thursday"/>
    <m/>
    <m/>
    <m/>
  </r>
  <r>
    <d v="2012-05-18T00:00:00"/>
    <x v="4"/>
    <x v="7"/>
    <n v="0"/>
    <x v="4"/>
    <s v="Friday"/>
    <m/>
    <m/>
    <m/>
  </r>
  <r>
    <d v="2012-05-19T00:00:00"/>
    <x v="4"/>
    <x v="7"/>
    <n v="0"/>
    <x v="4"/>
    <s v="Saturday"/>
    <m/>
    <m/>
    <m/>
  </r>
  <r>
    <d v="2012-05-20T00:00:00"/>
    <x v="4"/>
    <x v="7"/>
    <n v="0"/>
    <x v="4"/>
    <s v="Sunday"/>
    <m/>
    <m/>
    <m/>
  </r>
  <r>
    <d v="2012-05-21T00:00:00"/>
    <x v="4"/>
    <x v="7"/>
    <n v="0"/>
    <x v="4"/>
    <s v="Monday"/>
    <m/>
    <m/>
    <m/>
  </r>
  <r>
    <d v="2012-05-22T00:00:00"/>
    <x v="4"/>
    <x v="7"/>
    <n v="0"/>
    <x v="4"/>
    <s v="Tuesday"/>
    <m/>
    <m/>
    <m/>
  </r>
  <r>
    <d v="2012-05-23T00:00:00"/>
    <x v="4"/>
    <x v="7"/>
    <n v="0"/>
    <x v="4"/>
    <s v="Wednesday"/>
    <m/>
    <m/>
    <m/>
  </r>
  <r>
    <d v="2012-05-24T00:00:00"/>
    <x v="4"/>
    <x v="7"/>
    <n v="0"/>
    <x v="4"/>
    <s v="Thursday"/>
    <m/>
    <m/>
    <m/>
  </r>
  <r>
    <d v="2012-05-25T00:00:00"/>
    <x v="4"/>
    <x v="7"/>
    <n v="0"/>
    <x v="4"/>
    <s v="Friday"/>
    <m/>
    <m/>
    <m/>
  </r>
  <r>
    <d v="2012-05-26T00:00:00"/>
    <x v="4"/>
    <x v="7"/>
    <n v="0"/>
    <x v="4"/>
    <s v="Saturday"/>
    <m/>
    <m/>
    <m/>
  </r>
  <r>
    <d v="2012-05-27T00:00:00"/>
    <x v="4"/>
    <x v="7"/>
    <n v="0"/>
    <x v="4"/>
    <s v="Sunday"/>
    <m/>
    <m/>
    <m/>
  </r>
  <r>
    <d v="2012-05-28T00:00:00"/>
    <x v="4"/>
    <x v="7"/>
    <n v="0"/>
    <x v="4"/>
    <s v="Monday"/>
    <m/>
    <m/>
    <m/>
  </r>
  <r>
    <d v="2012-05-29T00:00:00"/>
    <x v="4"/>
    <x v="7"/>
    <n v="0"/>
    <x v="4"/>
    <s v="Tuesday"/>
    <m/>
    <m/>
    <m/>
  </r>
  <r>
    <d v="2012-05-30T00:00:00"/>
    <x v="4"/>
    <x v="7"/>
    <n v="0"/>
    <x v="4"/>
    <s v="Wednesday"/>
    <m/>
    <m/>
    <m/>
  </r>
  <r>
    <d v="2012-05-31T00:00:00"/>
    <x v="4"/>
    <x v="7"/>
    <n v="0"/>
    <x v="4"/>
    <s v="Thursday"/>
    <m/>
    <m/>
    <m/>
  </r>
  <r>
    <d v="2012-06-01T00:00:00"/>
    <x v="4"/>
    <x v="7"/>
    <n v="0"/>
    <x v="5"/>
    <s v="Friday"/>
    <m/>
    <m/>
    <m/>
  </r>
  <r>
    <d v="2012-06-02T00:00:00"/>
    <x v="4"/>
    <x v="7"/>
    <n v="0"/>
    <x v="5"/>
    <s v="Saturday"/>
    <m/>
    <m/>
    <m/>
  </r>
  <r>
    <d v="2012-06-03T00:00:00"/>
    <x v="4"/>
    <x v="7"/>
    <n v="0"/>
    <x v="5"/>
    <s v="Sunday"/>
    <m/>
    <m/>
    <m/>
  </r>
  <r>
    <d v="2012-06-04T00:00:00"/>
    <x v="4"/>
    <x v="7"/>
    <n v="0"/>
    <x v="5"/>
    <s v="Monday"/>
    <m/>
    <m/>
    <m/>
  </r>
  <r>
    <d v="2012-06-05T00:00:00"/>
    <x v="4"/>
    <x v="7"/>
    <n v="0"/>
    <x v="5"/>
    <s v="Tuesday"/>
    <m/>
    <m/>
    <m/>
  </r>
  <r>
    <d v="2012-06-06T00:00:00"/>
    <x v="4"/>
    <x v="7"/>
    <n v="0"/>
    <x v="5"/>
    <s v="Wednesday"/>
    <m/>
    <m/>
    <m/>
  </r>
  <r>
    <d v="2012-06-07T00:00:00"/>
    <x v="4"/>
    <x v="7"/>
    <n v="0"/>
    <x v="5"/>
    <s v="Thursday"/>
    <m/>
    <m/>
    <m/>
  </r>
  <r>
    <d v="2012-06-08T00:00:00"/>
    <x v="4"/>
    <x v="7"/>
    <n v="0"/>
    <x v="5"/>
    <s v="Friday"/>
    <m/>
    <m/>
    <m/>
  </r>
  <r>
    <d v="2012-06-09T00:00:00"/>
    <x v="4"/>
    <x v="7"/>
    <n v="0"/>
    <x v="5"/>
    <s v="Saturday"/>
    <m/>
    <m/>
    <m/>
  </r>
  <r>
    <d v="2012-06-10T00:00:00"/>
    <x v="4"/>
    <x v="7"/>
    <n v="0"/>
    <x v="5"/>
    <s v="Sunday"/>
    <m/>
    <m/>
    <m/>
  </r>
  <r>
    <d v="2012-06-11T00:00:00"/>
    <x v="4"/>
    <x v="7"/>
    <n v="0"/>
    <x v="5"/>
    <s v="Monday"/>
    <m/>
    <m/>
    <m/>
  </r>
  <r>
    <d v="2012-06-12T00:00:00"/>
    <x v="4"/>
    <x v="7"/>
    <n v="0"/>
    <x v="5"/>
    <s v="Tuesday"/>
    <m/>
    <m/>
    <m/>
  </r>
  <r>
    <d v="2012-06-13T00:00:00"/>
    <x v="4"/>
    <x v="7"/>
    <n v="0"/>
    <x v="5"/>
    <s v="Wednesday"/>
    <m/>
    <m/>
    <m/>
  </r>
  <r>
    <d v="2012-06-14T00:00:00"/>
    <x v="4"/>
    <x v="7"/>
    <n v="0"/>
    <x v="5"/>
    <s v="Thursday"/>
    <m/>
    <m/>
    <m/>
  </r>
  <r>
    <d v="2012-06-15T00:00:00"/>
    <x v="4"/>
    <x v="7"/>
    <n v="0"/>
    <x v="5"/>
    <s v="Friday"/>
    <m/>
    <m/>
    <m/>
  </r>
  <r>
    <d v="2012-06-16T00:00:00"/>
    <x v="4"/>
    <x v="7"/>
    <n v="0"/>
    <x v="5"/>
    <s v="Saturday"/>
    <m/>
    <m/>
    <m/>
  </r>
  <r>
    <d v="2012-06-17T00:00:00"/>
    <x v="4"/>
    <x v="7"/>
    <n v="0"/>
    <x v="5"/>
    <s v="Sunday"/>
    <m/>
    <m/>
    <m/>
  </r>
  <r>
    <d v="2012-06-18T00:00:00"/>
    <x v="4"/>
    <x v="7"/>
    <n v="0"/>
    <x v="5"/>
    <s v="Monday"/>
    <m/>
    <m/>
    <m/>
  </r>
  <r>
    <d v="2012-06-19T00:00:00"/>
    <x v="4"/>
    <x v="7"/>
    <n v="0"/>
    <x v="5"/>
    <s v="Tuesday"/>
    <m/>
    <m/>
    <m/>
  </r>
  <r>
    <d v="2012-06-20T00:00:00"/>
    <x v="4"/>
    <x v="7"/>
    <n v="0"/>
    <x v="5"/>
    <s v="Wednesday"/>
    <m/>
    <m/>
    <m/>
  </r>
  <r>
    <d v="2012-06-21T00:00:00"/>
    <x v="4"/>
    <x v="7"/>
    <n v="0"/>
    <x v="5"/>
    <s v="Thursday"/>
    <m/>
    <m/>
    <m/>
  </r>
  <r>
    <d v="2012-06-22T00:00:00"/>
    <x v="4"/>
    <x v="7"/>
    <n v="0"/>
    <x v="5"/>
    <s v="Friday"/>
    <m/>
    <m/>
    <m/>
  </r>
  <r>
    <d v="2012-06-23T00:00:00"/>
    <x v="4"/>
    <x v="7"/>
    <n v="0"/>
    <x v="5"/>
    <s v="Saturday"/>
    <m/>
    <m/>
    <m/>
  </r>
  <r>
    <d v="2012-06-24T00:00:00"/>
    <x v="4"/>
    <x v="7"/>
    <n v="0"/>
    <x v="5"/>
    <s v="Sunday"/>
    <m/>
    <m/>
    <m/>
  </r>
  <r>
    <d v="2012-06-25T00:00:00"/>
    <x v="4"/>
    <x v="7"/>
    <n v="0"/>
    <x v="5"/>
    <s v="Monday"/>
    <m/>
    <m/>
    <m/>
  </r>
  <r>
    <d v="2012-06-26T00:00:00"/>
    <x v="4"/>
    <x v="7"/>
    <n v="0"/>
    <x v="5"/>
    <s v="Tuesday"/>
    <m/>
    <m/>
    <m/>
  </r>
  <r>
    <d v="2012-06-27T00:00:00"/>
    <x v="4"/>
    <x v="7"/>
    <n v="0"/>
    <x v="5"/>
    <s v="Wednesday"/>
    <m/>
    <m/>
    <m/>
  </r>
  <r>
    <d v="2012-06-28T00:00:00"/>
    <x v="4"/>
    <x v="7"/>
    <n v="0"/>
    <x v="5"/>
    <s v="Thursday"/>
    <m/>
    <m/>
    <m/>
  </r>
  <r>
    <d v="2012-06-29T00:00:00"/>
    <x v="4"/>
    <x v="7"/>
    <n v="0"/>
    <x v="5"/>
    <s v="Friday"/>
    <m/>
    <m/>
    <m/>
  </r>
  <r>
    <d v="2012-06-30T00:00:00"/>
    <x v="4"/>
    <x v="7"/>
    <n v="0"/>
    <x v="5"/>
    <s v="Saturday"/>
    <m/>
    <m/>
    <m/>
  </r>
  <r>
    <d v="2012-07-01T00:00:00"/>
    <x v="4"/>
    <x v="7"/>
    <n v="0"/>
    <x v="6"/>
    <s v="Sunday"/>
    <m/>
    <m/>
    <m/>
  </r>
  <r>
    <d v="2012-07-02T00:00:00"/>
    <x v="4"/>
    <x v="7"/>
    <n v="0"/>
    <x v="6"/>
    <s v="Monday"/>
    <m/>
    <m/>
    <m/>
  </r>
  <r>
    <d v="2012-07-03T00:00:00"/>
    <x v="4"/>
    <x v="7"/>
    <n v="0"/>
    <x v="6"/>
    <s v="Tuesday"/>
    <m/>
    <m/>
    <m/>
  </r>
  <r>
    <d v="2012-07-04T00:00:00"/>
    <x v="4"/>
    <x v="7"/>
    <n v="0"/>
    <x v="6"/>
    <s v="Wednesday"/>
    <m/>
    <m/>
    <m/>
  </r>
  <r>
    <d v="2012-07-05T00:00:00"/>
    <x v="4"/>
    <x v="7"/>
    <n v="0"/>
    <x v="6"/>
    <s v="Thursday"/>
    <m/>
    <m/>
    <m/>
  </r>
  <r>
    <d v="2012-07-06T00:00:00"/>
    <x v="4"/>
    <x v="7"/>
    <n v="0"/>
    <x v="6"/>
    <s v="Friday"/>
    <m/>
    <m/>
    <m/>
  </r>
  <r>
    <d v="2012-07-07T00:00:00"/>
    <x v="4"/>
    <x v="7"/>
    <n v="0"/>
    <x v="6"/>
    <s v="Saturday"/>
    <m/>
    <m/>
    <m/>
  </r>
  <r>
    <d v="2012-07-08T00:00:00"/>
    <x v="4"/>
    <x v="7"/>
    <n v="0"/>
    <x v="6"/>
    <s v="Sunday"/>
    <m/>
    <m/>
    <m/>
  </r>
  <r>
    <d v="2012-07-09T00:00:00"/>
    <x v="4"/>
    <x v="7"/>
    <n v="0"/>
    <x v="6"/>
    <s v="Monday"/>
    <m/>
    <m/>
    <m/>
  </r>
  <r>
    <d v="2012-07-10T00:00:00"/>
    <x v="4"/>
    <x v="7"/>
    <n v="0"/>
    <x v="6"/>
    <s v="Tuesday"/>
    <m/>
    <m/>
    <m/>
  </r>
  <r>
    <d v="2012-07-11T00:00:00"/>
    <x v="4"/>
    <x v="7"/>
    <n v="0"/>
    <x v="6"/>
    <s v="Wednesday"/>
    <m/>
    <m/>
    <m/>
  </r>
  <r>
    <d v="2012-07-12T00:00:00"/>
    <x v="4"/>
    <x v="7"/>
    <n v="0"/>
    <x v="6"/>
    <s v="Thursday"/>
    <m/>
    <m/>
    <m/>
  </r>
  <r>
    <d v="2012-07-13T00:00:00"/>
    <x v="4"/>
    <x v="7"/>
    <n v="0"/>
    <x v="6"/>
    <s v="Friday"/>
    <m/>
    <m/>
    <m/>
  </r>
  <r>
    <d v="2012-07-14T00:00:00"/>
    <x v="4"/>
    <x v="7"/>
    <n v="0"/>
    <x v="6"/>
    <s v="Saturday"/>
    <m/>
    <m/>
    <m/>
  </r>
  <r>
    <d v="2012-07-15T00:00:00"/>
    <x v="4"/>
    <x v="7"/>
    <n v="0"/>
    <x v="6"/>
    <s v="Sunday"/>
    <m/>
    <m/>
    <m/>
  </r>
  <r>
    <d v="2012-07-16T00:00:00"/>
    <x v="4"/>
    <x v="7"/>
    <n v="0"/>
    <x v="6"/>
    <s v="Monday"/>
    <m/>
    <m/>
    <m/>
  </r>
  <r>
    <d v="2012-07-17T00:00:00"/>
    <x v="4"/>
    <x v="7"/>
    <n v="0"/>
    <x v="6"/>
    <s v="Tuesday"/>
    <m/>
    <m/>
    <m/>
  </r>
  <r>
    <d v="2012-07-18T00:00:00"/>
    <x v="4"/>
    <x v="7"/>
    <n v="0"/>
    <x v="6"/>
    <s v="Wednesday"/>
    <m/>
    <m/>
    <m/>
  </r>
  <r>
    <d v="2012-07-19T00:00:00"/>
    <x v="4"/>
    <x v="7"/>
    <n v="0"/>
    <x v="6"/>
    <s v="Thursday"/>
    <m/>
    <m/>
    <m/>
  </r>
  <r>
    <d v="2012-07-20T00:00:00"/>
    <x v="4"/>
    <x v="7"/>
    <n v="0"/>
    <x v="6"/>
    <s v="Friday"/>
    <m/>
    <m/>
    <m/>
  </r>
  <r>
    <d v="2012-07-21T00:00:00"/>
    <x v="4"/>
    <x v="7"/>
    <n v="0"/>
    <x v="6"/>
    <s v="Saturday"/>
    <m/>
    <m/>
    <m/>
  </r>
  <r>
    <d v="2012-07-22T00:00:00"/>
    <x v="4"/>
    <x v="7"/>
    <n v="0"/>
    <x v="6"/>
    <s v="Sunday"/>
    <m/>
    <m/>
    <m/>
  </r>
  <r>
    <d v="2012-07-23T00:00:00"/>
    <x v="4"/>
    <x v="7"/>
    <n v="0"/>
    <x v="6"/>
    <s v="Monday"/>
    <m/>
    <m/>
    <m/>
  </r>
  <r>
    <d v="2012-07-24T00:00:00"/>
    <x v="4"/>
    <x v="7"/>
    <n v="0"/>
    <x v="6"/>
    <s v="Tuesday"/>
    <m/>
    <m/>
    <m/>
  </r>
  <r>
    <d v="2012-07-25T00:00:00"/>
    <x v="4"/>
    <x v="7"/>
    <n v="0"/>
    <x v="6"/>
    <s v="Wednesday"/>
    <m/>
    <m/>
    <m/>
  </r>
  <r>
    <d v="2012-07-26T00:00:00"/>
    <x v="4"/>
    <x v="7"/>
    <n v="0"/>
    <x v="6"/>
    <s v="Thursday"/>
    <m/>
    <m/>
    <m/>
  </r>
  <r>
    <d v="2012-07-27T00:00:00"/>
    <x v="4"/>
    <x v="7"/>
    <n v="0"/>
    <x v="6"/>
    <s v="Friday"/>
    <m/>
    <m/>
    <m/>
  </r>
  <r>
    <d v="2012-07-28T00:00:00"/>
    <x v="4"/>
    <x v="7"/>
    <n v="0"/>
    <x v="6"/>
    <s v="Saturday"/>
    <m/>
    <m/>
    <m/>
  </r>
  <r>
    <d v="2012-07-29T00:00:00"/>
    <x v="4"/>
    <x v="7"/>
    <n v="0"/>
    <x v="6"/>
    <s v="Sunday"/>
    <m/>
    <m/>
    <m/>
  </r>
  <r>
    <d v="2012-07-30T00:00:00"/>
    <x v="4"/>
    <x v="7"/>
    <n v="0"/>
    <x v="6"/>
    <s v="Monday"/>
    <m/>
    <m/>
    <m/>
  </r>
  <r>
    <d v="2012-07-31T00:00:00"/>
    <x v="4"/>
    <x v="7"/>
    <n v="0"/>
    <x v="6"/>
    <s v="Tuesday"/>
    <m/>
    <m/>
    <m/>
  </r>
  <r>
    <d v="2012-08-01T00:00:00"/>
    <x v="4"/>
    <x v="7"/>
    <n v="0"/>
    <x v="7"/>
    <s v="Wednesday"/>
    <m/>
    <m/>
    <m/>
  </r>
  <r>
    <d v="2012-08-02T00:00:00"/>
    <x v="4"/>
    <x v="7"/>
    <n v="0"/>
    <x v="7"/>
    <s v="Thursday"/>
    <m/>
    <m/>
    <m/>
  </r>
  <r>
    <d v="2012-08-03T00:00:00"/>
    <x v="4"/>
    <x v="7"/>
    <n v="0"/>
    <x v="7"/>
    <s v="Friday"/>
    <m/>
    <m/>
    <m/>
  </r>
  <r>
    <d v="2012-08-04T00:00:00"/>
    <x v="4"/>
    <x v="7"/>
    <n v="0"/>
    <x v="7"/>
    <s v="Saturday"/>
    <m/>
    <m/>
    <m/>
  </r>
  <r>
    <d v="2012-08-05T00:00:00"/>
    <x v="4"/>
    <x v="7"/>
    <n v="0"/>
    <x v="7"/>
    <s v="Sunday"/>
    <m/>
    <m/>
    <m/>
  </r>
  <r>
    <d v="2012-08-06T00:00:00"/>
    <x v="4"/>
    <x v="7"/>
    <n v="0"/>
    <x v="7"/>
    <s v="Monday"/>
    <m/>
    <m/>
    <m/>
  </r>
  <r>
    <d v="2012-08-07T00:00:00"/>
    <x v="4"/>
    <x v="7"/>
    <n v="0"/>
    <x v="7"/>
    <s v="Tuesday"/>
    <m/>
    <m/>
    <m/>
  </r>
  <r>
    <d v="2012-08-08T00:00:00"/>
    <x v="4"/>
    <x v="7"/>
    <n v="0"/>
    <x v="7"/>
    <s v="Wednesday"/>
    <m/>
    <m/>
    <m/>
  </r>
  <r>
    <d v="2012-08-09T00:00:00"/>
    <x v="4"/>
    <x v="7"/>
    <n v="0"/>
    <x v="7"/>
    <s v="Thursday"/>
    <m/>
    <m/>
    <m/>
  </r>
  <r>
    <d v="2012-08-10T00:00:00"/>
    <x v="4"/>
    <x v="7"/>
    <n v="0"/>
    <x v="7"/>
    <s v="Friday"/>
    <m/>
    <m/>
    <m/>
  </r>
  <r>
    <d v="2012-08-11T00:00:00"/>
    <x v="4"/>
    <x v="7"/>
    <n v="0"/>
    <x v="7"/>
    <s v="Saturday"/>
    <m/>
    <m/>
    <m/>
  </r>
  <r>
    <d v="2012-08-12T00:00:00"/>
    <x v="4"/>
    <x v="7"/>
    <n v="0"/>
    <x v="7"/>
    <s v="Sunday"/>
    <m/>
    <m/>
    <m/>
  </r>
  <r>
    <d v="2012-08-13T00:00:00"/>
    <x v="4"/>
    <x v="7"/>
    <n v="0"/>
    <x v="7"/>
    <s v="Monday"/>
    <m/>
    <m/>
    <m/>
  </r>
  <r>
    <d v="2012-08-14T00:00:00"/>
    <x v="4"/>
    <x v="7"/>
    <n v="0"/>
    <x v="7"/>
    <s v="Tuesday"/>
    <m/>
    <m/>
    <m/>
  </r>
  <r>
    <d v="2012-08-15T00:00:00"/>
    <x v="4"/>
    <x v="7"/>
    <n v="0"/>
    <x v="7"/>
    <s v="Wednesday"/>
    <m/>
    <m/>
    <m/>
  </r>
  <r>
    <d v="2012-08-16T00:00:00"/>
    <x v="4"/>
    <x v="7"/>
    <n v="0"/>
    <x v="7"/>
    <s v="Thursday"/>
    <m/>
    <m/>
    <m/>
  </r>
  <r>
    <d v="2012-08-17T00:00:00"/>
    <x v="4"/>
    <x v="7"/>
    <n v="0"/>
    <x v="7"/>
    <s v="Friday"/>
    <m/>
    <m/>
    <m/>
  </r>
  <r>
    <d v="2012-08-18T00:00:00"/>
    <x v="4"/>
    <x v="7"/>
    <n v="0"/>
    <x v="7"/>
    <s v="Saturday"/>
    <m/>
    <m/>
    <m/>
  </r>
  <r>
    <d v="2012-08-19T00:00:00"/>
    <x v="4"/>
    <x v="7"/>
    <n v="0"/>
    <x v="7"/>
    <s v="Sunday"/>
    <m/>
    <m/>
    <m/>
  </r>
  <r>
    <d v="2012-08-20T00:00:00"/>
    <x v="4"/>
    <x v="7"/>
    <n v="0"/>
    <x v="7"/>
    <s v="Monday"/>
    <m/>
    <m/>
    <m/>
  </r>
  <r>
    <d v="2012-08-21T00:00:00"/>
    <x v="4"/>
    <x v="7"/>
    <n v="0"/>
    <x v="7"/>
    <s v="Tuesday"/>
    <m/>
    <m/>
    <m/>
  </r>
  <r>
    <d v="2012-08-22T00:00:00"/>
    <x v="4"/>
    <x v="7"/>
    <n v="0"/>
    <x v="7"/>
    <s v="Wednesday"/>
    <m/>
    <m/>
    <m/>
  </r>
  <r>
    <d v="2012-08-23T00:00:00"/>
    <x v="4"/>
    <x v="7"/>
    <n v="0"/>
    <x v="7"/>
    <s v="Thursday"/>
    <m/>
    <m/>
    <m/>
  </r>
  <r>
    <d v="2012-08-24T00:00:00"/>
    <x v="4"/>
    <x v="7"/>
    <n v="0"/>
    <x v="7"/>
    <s v="Friday"/>
    <m/>
    <m/>
    <m/>
  </r>
  <r>
    <d v="2012-08-25T00:00:00"/>
    <x v="4"/>
    <x v="7"/>
    <n v="0"/>
    <x v="7"/>
    <s v="Saturday"/>
    <m/>
    <m/>
    <m/>
  </r>
  <r>
    <d v="2012-08-26T00:00:00"/>
    <x v="4"/>
    <x v="7"/>
    <n v="0"/>
    <x v="7"/>
    <s v="Sunday"/>
    <m/>
    <m/>
    <m/>
  </r>
  <r>
    <d v="2012-08-27T00:00:00"/>
    <x v="4"/>
    <x v="7"/>
    <n v="0"/>
    <x v="7"/>
    <s v="Monday"/>
    <m/>
    <m/>
    <m/>
  </r>
  <r>
    <d v="2012-08-28T00:00:00"/>
    <x v="4"/>
    <x v="7"/>
    <n v="0"/>
    <x v="7"/>
    <s v="Tuesday"/>
    <m/>
    <m/>
    <m/>
  </r>
  <r>
    <d v="2012-08-29T00:00:00"/>
    <x v="4"/>
    <x v="7"/>
    <n v="0"/>
    <x v="7"/>
    <s v="Wednesday"/>
    <m/>
    <m/>
    <m/>
  </r>
  <r>
    <d v="2012-08-30T00:00:00"/>
    <x v="4"/>
    <x v="7"/>
    <n v="0"/>
    <x v="7"/>
    <s v="Thursday"/>
    <m/>
    <m/>
    <m/>
  </r>
  <r>
    <d v="2012-08-31T00:00:00"/>
    <x v="4"/>
    <x v="7"/>
    <n v="0"/>
    <x v="7"/>
    <s v="Friday"/>
    <m/>
    <m/>
    <m/>
  </r>
  <r>
    <d v="2012-09-01T00:00:00"/>
    <x v="4"/>
    <x v="7"/>
    <n v="0"/>
    <x v="8"/>
    <s v="Saturday"/>
    <m/>
    <m/>
    <m/>
  </r>
  <r>
    <d v="2012-09-02T00:00:00"/>
    <x v="4"/>
    <x v="7"/>
    <n v="0"/>
    <x v="8"/>
    <s v="Sunday"/>
    <m/>
    <m/>
    <m/>
  </r>
  <r>
    <d v="2012-09-03T00:00:00"/>
    <x v="4"/>
    <x v="7"/>
    <n v="0"/>
    <x v="8"/>
    <s v="Monday"/>
    <m/>
    <m/>
    <m/>
  </r>
  <r>
    <d v="2012-09-04T00:00:00"/>
    <x v="4"/>
    <x v="7"/>
    <n v="0"/>
    <x v="8"/>
    <s v="Tuesday"/>
    <m/>
    <m/>
    <m/>
  </r>
  <r>
    <d v="2012-09-05T00:00:00"/>
    <x v="4"/>
    <x v="7"/>
    <n v="0"/>
    <x v="8"/>
    <s v="Wednesday"/>
    <m/>
    <m/>
    <m/>
  </r>
  <r>
    <d v="2012-09-06T00:00:00"/>
    <x v="4"/>
    <x v="7"/>
    <n v="0"/>
    <x v="8"/>
    <s v="Thursday"/>
    <m/>
    <m/>
    <m/>
  </r>
  <r>
    <d v="2012-09-07T00:00:00"/>
    <x v="4"/>
    <x v="7"/>
    <n v="0"/>
    <x v="8"/>
    <s v="Friday"/>
    <m/>
    <m/>
    <m/>
  </r>
  <r>
    <d v="2012-09-08T00:00:00"/>
    <x v="4"/>
    <x v="7"/>
    <n v="0"/>
    <x v="8"/>
    <s v="Saturday"/>
    <m/>
    <m/>
    <m/>
  </r>
  <r>
    <d v="2012-09-09T00:00:00"/>
    <x v="4"/>
    <x v="7"/>
    <n v="0"/>
    <x v="8"/>
    <s v="Sunday"/>
    <m/>
    <m/>
    <m/>
  </r>
  <r>
    <d v="2012-09-10T00:00:00"/>
    <x v="4"/>
    <x v="7"/>
    <n v="0"/>
    <x v="8"/>
    <s v="Monday"/>
    <m/>
    <m/>
    <m/>
  </r>
  <r>
    <d v="2012-09-11T00:00:00"/>
    <x v="4"/>
    <x v="7"/>
    <n v="0"/>
    <x v="8"/>
    <s v="Tuesday"/>
    <m/>
    <m/>
    <m/>
  </r>
  <r>
    <d v="2012-09-12T00:00:00"/>
    <x v="4"/>
    <x v="7"/>
    <n v="0"/>
    <x v="8"/>
    <s v="Wednesday"/>
    <m/>
    <m/>
    <m/>
  </r>
  <r>
    <d v="2012-09-13T00:00:00"/>
    <x v="4"/>
    <x v="7"/>
    <n v="0"/>
    <x v="8"/>
    <s v="Thursday"/>
    <m/>
    <m/>
    <m/>
  </r>
  <r>
    <d v="2012-09-14T00:00:00"/>
    <x v="4"/>
    <x v="7"/>
    <n v="0"/>
    <x v="8"/>
    <s v="Friday"/>
    <m/>
    <m/>
    <m/>
  </r>
  <r>
    <d v="2012-09-15T00:00:00"/>
    <x v="4"/>
    <x v="7"/>
    <n v="0"/>
    <x v="8"/>
    <s v="Saturday"/>
    <m/>
    <m/>
    <m/>
  </r>
  <r>
    <d v="2012-09-16T00:00:00"/>
    <x v="4"/>
    <x v="7"/>
    <n v="0"/>
    <x v="8"/>
    <s v="Sunday"/>
    <m/>
    <m/>
    <m/>
  </r>
  <r>
    <d v="2012-09-17T00:00:00"/>
    <x v="4"/>
    <x v="7"/>
    <n v="0"/>
    <x v="8"/>
    <s v="Monday"/>
    <m/>
    <m/>
    <m/>
  </r>
  <r>
    <d v="2012-09-18T00:00:00"/>
    <x v="4"/>
    <x v="7"/>
    <n v="0"/>
    <x v="8"/>
    <s v="Tuesday"/>
    <m/>
    <m/>
    <m/>
  </r>
  <r>
    <d v="2012-09-19T00:00:00"/>
    <x v="4"/>
    <x v="7"/>
    <n v="0"/>
    <x v="8"/>
    <s v="Wednesday"/>
    <m/>
    <m/>
    <m/>
  </r>
  <r>
    <d v="2012-09-20T00:00:00"/>
    <x v="4"/>
    <x v="7"/>
    <n v="0"/>
    <x v="8"/>
    <s v="Thursday"/>
    <m/>
    <m/>
    <m/>
  </r>
  <r>
    <d v="2012-09-21T00:00:00"/>
    <x v="4"/>
    <x v="7"/>
    <n v="0"/>
    <x v="8"/>
    <s v="Friday"/>
    <m/>
    <m/>
    <m/>
  </r>
  <r>
    <d v="2012-09-22T00:00:00"/>
    <x v="4"/>
    <x v="7"/>
    <n v="0"/>
    <x v="8"/>
    <s v="Saturday"/>
    <m/>
    <m/>
    <m/>
  </r>
  <r>
    <d v="2012-09-23T00:00:00"/>
    <x v="4"/>
    <x v="7"/>
    <n v="0"/>
    <x v="8"/>
    <s v="Sunday"/>
    <m/>
    <m/>
    <m/>
  </r>
  <r>
    <d v="2012-09-24T00:00:00"/>
    <x v="4"/>
    <x v="7"/>
    <n v="0"/>
    <x v="8"/>
    <s v="Monday"/>
    <m/>
    <m/>
    <m/>
  </r>
  <r>
    <d v="2012-09-25T00:00:00"/>
    <x v="4"/>
    <x v="7"/>
    <n v="0"/>
    <x v="8"/>
    <s v="Tuesday"/>
    <m/>
    <m/>
    <m/>
  </r>
  <r>
    <d v="2012-09-26T00:00:00"/>
    <x v="4"/>
    <x v="7"/>
    <n v="0"/>
    <x v="8"/>
    <s v="Wednesday"/>
    <m/>
    <m/>
    <m/>
  </r>
  <r>
    <d v="2012-09-27T00:00:00"/>
    <x v="4"/>
    <x v="7"/>
    <n v="0"/>
    <x v="8"/>
    <s v="Thursday"/>
    <m/>
    <m/>
    <m/>
  </r>
  <r>
    <d v="2012-09-28T00:00:00"/>
    <x v="4"/>
    <x v="7"/>
    <n v="0"/>
    <x v="8"/>
    <s v="Friday"/>
    <m/>
    <m/>
    <m/>
  </r>
  <r>
    <d v="2012-09-29T00:00:00"/>
    <x v="4"/>
    <x v="7"/>
    <n v="0"/>
    <x v="8"/>
    <s v="Saturday"/>
    <m/>
    <m/>
    <m/>
  </r>
  <r>
    <d v="2012-09-30T00:00:00"/>
    <x v="4"/>
    <x v="7"/>
    <n v="0"/>
    <x v="8"/>
    <s v="Sunday"/>
    <m/>
    <m/>
    <m/>
  </r>
  <r>
    <d v="2012-10-01T00:00:00"/>
    <x v="4"/>
    <x v="7"/>
    <n v="0"/>
    <x v="9"/>
    <s v="Monday"/>
    <m/>
    <m/>
    <m/>
  </r>
  <r>
    <d v="2012-10-02T00:00:00"/>
    <x v="4"/>
    <x v="7"/>
    <n v="0"/>
    <x v="9"/>
    <s v="Tuesday"/>
    <m/>
    <m/>
    <m/>
  </r>
  <r>
    <d v="2012-10-03T00:00:00"/>
    <x v="4"/>
    <x v="7"/>
    <n v="0"/>
    <x v="9"/>
    <s v="Wednesday"/>
    <m/>
    <m/>
    <m/>
  </r>
  <r>
    <d v="2012-10-04T00:00:00"/>
    <x v="4"/>
    <x v="7"/>
    <n v="0"/>
    <x v="9"/>
    <s v="Thursday"/>
    <m/>
    <m/>
    <m/>
  </r>
  <r>
    <d v="2012-10-05T00:00:00"/>
    <x v="4"/>
    <x v="7"/>
    <n v="0"/>
    <x v="9"/>
    <s v="Friday"/>
    <m/>
    <m/>
    <m/>
  </r>
  <r>
    <d v="2012-10-06T00:00:00"/>
    <x v="4"/>
    <x v="7"/>
    <n v="0"/>
    <x v="9"/>
    <s v="Saturday"/>
    <m/>
    <m/>
    <m/>
  </r>
  <r>
    <d v="2012-10-07T00:00:00"/>
    <x v="4"/>
    <x v="7"/>
    <n v="0"/>
    <x v="9"/>
    <s v="Sunday"/>
    <m/>
    <m/>
    <m/>
  </r>
  <r>
    <d v="2012-10-08T00:00:00"/>
    <x v="4"/>
    <x v="7"/>
    <n v="0"/>
    <x v="9"/>
    <s v="Monday"/>
    <m/>
    <m/>
    <m/>
  </r>
  <r>
    <d v="2012-10-09T00:00:00"/>
    <x v="4"/>
    <x v="7"/>
    <n v="0"/>
    <x v="9"/>
    <s v="Tuesday"/>
    <m/>
    <m/>
    <m/>
  </r>
  <r>
    <d v="2012-10-10T00:00:00"/>
    <x v="4"/>
    <x v="7"/>
    <n v="0"/>
    <x v="9"/>
    <s v="Wednesday"/>
    <m/>
    <m/>
    <m/>
  </r>
  <r>
    <d v="2012-10-11T00:00:00"/>
    <x v="4"/>
    <x v="7"/>
    <n v="0"/>
    <x v="9"/>
    <s v="Thursday"/>
    <m/>
    <m/>
    <m/>
  </r>
  <r>
    <d v="2012-10-12T00:00:00"/>
    <x v="4"/>
    <x v="7"/>
    <n v="0"/>
    <x v="9"/>
    <s v="Friday"/>
    <m/>
    <m/>
    <m/>
  </r>
  <r>
    <d v="2012-10-13T00:00:00"/>
    <x v="4"/>
    <x v="7"/>
    <n v="0"/>
    <x v="9"/>
    <s v="Saturday"/>
    <m/>
    <m/>
    <m/>
  </r>
  <r>
    <d v="2012-10-14T00:00:00"/>
    <x v="4"/>
    <x v="7"/>
    <n v="0"/>
    <x v="9"/>
    <s v="Sunday"/>
    <m/>
    <m/>
    <m/>
  </r>
  <r>
    <d v="2012-10-15T00:00:00"/>
    <x v="4"/>
    <x v="7"/>
    <n v="0"/>
    <x v="9"/>
    <s v="Monday"/>
    <m/>
    <m/>
    <m/>
  </r>
  <r>
    <d v="2012-10-16T00:00:00"/>
    <x v="4"/>
    <x v="7"/>
    <n v="0"/>
    <x v="9"/>
    <s v="Tuesday"/>
    <m/>
    <m/>
    <m/>
  </r>
  <r>
    <d v="2012-10-17T00:00:00"/>
    <x v="4"/>
    <x v="7"/>
    <n v="0"/>
    <x v="9"/>
    <s v="Wednesday"/>
    <m/>
    <m/>
    <m/>
  </r>
  <r>
    <d v="2012-10-18T00:00:00"/>
    <x v="4"/>
    <x v="7"/>
    <n v="0"/>
    <x v="9"/>
    <s v="Thursday"/>
    <m/>
    <m/>
    <m/>
  </r>
  <r>
    <d v="2012-10-19T00:00:00"/>
    <x v="4"/>
    <x v="7"/>
    <n v="0"/>
    <x v="9"/>
    <s v="Friday"/>
    <m/>
    <m/>
    <m/>
  </r>
  <r>
    <d v="2012-10-20T00:00:00"/>
    <x v="4"/>
    <x v="7"/>
    <n v="0"/>
    <x v="9"/>
    <s v="Saturday"/>
    <m/>
    <m/>
    <m/>
  </r>
  <r>
    <d v="2012-10-21T00:00:00"/>
    <x v="4"/>
    <x v="7"/>
    <n v="0"/>
    <x v="9"/>
    <s v="Sunday"/>
    <m/>
    <m/>
    <m/>
  </r>
  <r>
    <d v="2012-10-22T00:00:00"/>
    <x v="4"/>
    <x v="7"/>
    <n v="0"/>
    <x v="9"/>
    <s v="Monday"/>
    <m/>
    <m/>
    <m/>
  </r>
  <r>
    <d v="2012-10-23T00:00:00"/>
    <x v="4"/>
    <x v="7"/>
    <n v="0"/>
    <x v="9"/>
    <s v="Tuesday"/>
    <m/>
    <m/>
    <m/>
  </r>
  <r>
    <d v="2012-10-24T00:00:00"/>
    <x v="4"/>
    <x v="7"/>
    <n v="0"/>
    <x v="9"/>
    <s v="Wednesday"/>
    <m/>
    <m/>
    <m/>
  </r>
  <r>
    <d v="2012-10-25T00:00:00"/>
    <x v="4"/>
    <x v="7"/>
    <n v="0"/>
    <x v="9"/>
    <s v="Thursday"/>
    <m/>
    <m/>
    <m/>
  </r>
  <r>
    <d v="2012-10-26T00:00:00"/>
    <x v="4"/>
    <x v="7"/>
    <n v="0"/>
    <x v="9"/>
    <s v="Friday"/>
    <m/>
    <m/>
    <m/>
  </r>
  <r>
    <d v="2012-10-27T00:00:00"/>
    <x v="4"/>
    <x v="7"/>
    <n v="0"/>
    <x v="9"/>
    <s v="Saturday"/>
    <m/>
    <m/>
    <m/>
  </r>
  <r>
    <d v="2012-10-28T00:00:00"/>
    <x v="4"/>
    <x v="7"/>
    <n v="0"/>
    <x v="9"/>
    <s v="Sunday"/>
    <m/>
    <m/>
    <m/>
  </r>
  <r>
    <d v="2012-10-29T00:00:00"/>
    <x v="4"/>
    <x v="7"/>
    <n v="0"/>
    <x v="9"/>
    <s v="Monday"/>
    <m/>
    <m/>
    <m/>
  </r>
  <r>
    <d v="2012-10-30T00:00:00"/>
    <x v="4"/>
    <x v="7"/>
    <n v="0"/>
    <x v="9"/>
    <s v="Tuesday"/>
    <m/>
    <m/>
    <m/>
  </r>
  <r>
    <d v="2012-10-31T00:00:00"/>
    <x v="4"/>
    <x v="7"/>
    <n v="0"/>
    <x v="9"/>
    <s v="Wednesday"/>
    <m/>
    <m/>
    <m/>
  </r>
  <r>
    <d v="2012-11-01T00:00:00"/>
    <x v="4"/>
    <x v="7"/>
    <n v="0"/>
    <x v="10"/>
    <s v="Thursday"/>
    <m/>
    <m/>
    <m/>
  </r>
  <r>
    <d v="2012-11-02T00:00:00"/>
    <x v="4"/>
    <x v="7"/>
    <n v="0"/>
    <x v="10"/>
    <s v="Friday"/>
    <m/>
    <m/>
    <m/>
  </r>
  <r>
    <d v="2012-11-03T00:00:00"/>
    <x v="4"/>
    <x v="7"/>
    <n v="0"/>
    <x v="10"/>
    <s v="Saturday"/>
    <m/>
    <m/>
    <m/>
  </r>
  <r>
    <d v="2012-11-04T00:00:00"/>
    <x v="4"/>
    <x v="7"/>
    <n v="0"/>
    <x v="10"/>
    <s v="Sunday"/>
    <m/>
    <m/>
    <m/>
  </r>
  <r>
    <d v="2012-11-05T00:00:00"/>
    <x v="4"/>
    <x v="7"/>
    <n v="0"/>
    <x v="10"/>
    <s v="Monday"/>
    <m/>
    <m/>
    <m/>
  </r>
  <r>
    <d v="2012-11-06T00:00:00"/>
    <x v="4"/>
    <x v="7"/>
    <n v="0"/>
    <x v="10"/>
    <s v="Tuesday"/>
    <m/>
    <m/>
    <m/>
  </r>
  <r>
    <d v="2012-11-07T00:00:00"/>
    <x v="4"/>
    <x v="7"/>
    <n v="0"/>
    <x v="10"/>
    <s v="Wednesday"/>
    <m/>
    <m/>
    <m/>
  </r>
  <r>
    <d v="2012-11-08T00:00:00"/>
    <x v="4"/>
    <x v="7"/>
    <n v="0"/>
    <x v="10"/>
    <s v="Thursday"/>
    <m/>
    <m/>
    <m/>
  </r>
  <r>
    <d v="2012-11-09T00:00:00"/>
    <x v="4"/>
    <x v="7"/>
    <n v="0"/>
    <x v="10"/>
    <s v="Friday"/>
    <m/>
    <m/>
    <m/>
  </r>
  <r>
    <d v="2012-11-10T00:00:00"/>
    <x v="4"/>
    <x v="7"/>
    <n v="0"/>
    <x v="10"/>
    <s v="Saturday"/>
    <m/>
    <m/>
    <m/>
  </r>
  <r>
    <d v="2012-11-11T00:00:00"/>
    <x v="4"/>
    <x v="7"/>
    <n v="0"/>
    <x v="10"/>
    <s v="Sunday"/>
    <m/>
    <m/>
    <m/>
  </r>
  <r>
    <d v="2012-11-12T00:00:00"/>
    <x v="4"/>
    <x v="7"/>
    <n v="0"/>
    <x v="10"/>
    <s v="Monday"/>
    <m/>
    <m/>
    <m/>
  </r>
  <r>
    <d v="2012-11-13T00:00:00"/>
    <x v="4"/>
    <x v="7"/>
    <n v="0"/>
    <x v="10"/>
    <s v="Tuesday"/>
    <m/>
    <m/>
    <m/>
  </r>
  <r>
    <d v="2012-11-14T00:00:00"/>
    <x v="4"/>
    <x v="7"/>
    <n v="0"/>
    <x v="10"/>
    <s v="Wednesday"/>
    <m/>
    <m/>
    <m/>
  </r>
  <r>
    <d v="2012-11-15T00:00:00"/>
    <x v="4"/>
    <x v="7"/>
    <n v="0"/>
    <x v="10"/>
    <s v="Thursday"/>
    <m/>
    <m/>
    <m/>
  </r>
  <r>
    <d v="2012-11-16T00:00:00"/>
    <x v="4"/>
    <x v="7"/>
    <n v="0"/>
    <x v="10"/>
    <s v="Friday"/>
    <m/>
    <m/>
    <m/>
  </r>
  <r>
    <d v="2012-11-17T00:00:00"/>
    <x v="4"/>
    <x v="7"/>
    <n v="0"/>
    <x v="10"/>
    <s v="Saturday"/>
    <m/>
    <m/>
    <m/>
  </r>
  <r>
    <d v="2012-11-18T00:00:00"/>
    <x v="4"/>
    <x v="7"/>
    <n v="0"/>
    <x v="10"/>
    <s v="Sunday"/>
    <m/>
    <m/>
    <m/>
  </r>
  <r>
    <d v="2012-11-19T00:00:00"/>
    <x v="4"/>
    <x v="7"/>
    <n v="0"/>
    <x v="10"/>
    <s v="Monday"/>
    <m/>
    <m/>
    <m/>
  </r>
  <r>
    <d v="2012-11-20T00:00:00"/>
    <x v="4"/>
    <x v="7"/>
    <n v="0"/>
    <x v="10"/>
    <s v="Tuesday"/>
    <m/>
    <m/>
    <m/>
  </r>
  <r>
    <d v="2012-11-21T00:00:00"/>
    <x v="4"/>
    <x v="7"/>
    <n v="0"/>
    <x v="10"/>
    <s v="Wednesday"/>
    <m/>
    <m/>
    <m/>
  </r>
  <r>
    <d v="2012-11-22T00:00:00"/>
    <x v="4"/>
    <x v="7"/>
    <n v="0"/>
    <x v="10"/>
    <s v="Thursday"/>
    <m/>
    <m/>
    <m/>
  </r>
  <r>
    <d v="2012-11-23T00:00:00"/>
    <x v="4"/>
    <x v="7"/>
    <n v="0"/>
    <x v="10"/>
    <s v="Friday"/>
    <m/>
    <m/>
    <m/>
  </r>
  <r>
    <d v="2012-11-24T00:00:00"/>
    <x v="4"/>
    <x v="7"/>
    <n v="0"/>
    <x v="10"/>
    <s v="Saturday"/>
    <m/>
    <m/>
    <m/>
  </r>
  <r>
    <d v="2012-11-25T00:00:00"/>
    <x v="4"/>
    <x v="7"/>
    <n v="0"/>
    <x v="10"/>
    <s v="Sunday"/>
    <m/>
    <m/>
    <m/>
  </r>
  <r>
    <d v="2012-11-26T00:00:00"/>
    <x v="4"/>
    <x v="7"/>
    <n v="0"/>
    <x v="10"/>
    <s v="Monday"/>
    <m/>
    <m/>
    <m/>
  </r>
  <r>
    <d v="2012-11-27T00:00:00"/>
    <x v="4"/>
    <x v="7"/>
    <n v="0"/>
    <x v="10"/>
    <s v="Tuesday"/>
    <m/>
    <m/>
    <m/>
  </r>
  <r>
    <d v="2012-11-28T00:00:00"/>
    <x v="4"/>
    <x v="7"/>
    <n v="0"/>
    <x v="10"/>
    <s v="Wednesday"/>
    <m/>
    <m/>
    <m/>
  </r>
  <r>
    <d v="2012-11-29T00:00:00"/>
    <x v="4"/>
    <x v="7"/>
    <n v="0"/>
    <x v="10"/>
    <s v="Thursday"/>
    <m/>
    <m/>
    <m/>
  </r>
  <r>
    <d v="2012-11-30T00:00:00"/>
    <x v="4"/>
    <x v="7"/>
    <n v="0"/>
    <x v="10"/>
    <s v="Friday"/>
    <m/>
    <m/>
    <m/>
  </r>
  <r>
    <d v="2012-12-01T00:00:00"/>
    <x v="4"/>
    <x v="7"/>
    <n v="0"/>
    <x v="11"/>
    <s v="Saturday"/>
    <m/>
    <m/>
    <m/>
  </r>
  <r>
    <d v="2012-12-02T00:00:00"/>
    <x v="4"/>
    <x v="7"/>
    <n v="0"/>
    <x v="11"/>
    <s v="Sunday"/>
    <m/>
    <m/>
    <m/>
  </r>
  <r>
    <d v="2012-12-03T00:00:00"/>
    <x v="4"/>
    <x v="7"/>
    <n v="0"/>
    <x v="11"/>
    <s v="Monday"/>
    <m/>
    <m/>
    <m/>
  </r>
  <r>
    <d v="2012-12-04T00:00:00"/>
    <x v="4"/>
    <x v="7"/>
    <n v="0"/>
    <x v="11"/>
    <s v="Tuesday"/>
    <m/>
    <m/>
    <m/>
  </r>
  <r>
    <d v="2012-12-05T00:00:00"/>
    <x v="4"/>
    <x v="7"/>
    <n v="0"/>
    <x v="11"/>
    <s v="Wednesday"/>
    <m/>
    <m/>
    <m/>
  </r>
  <r>
    <d v="2012-12-06T00:00:00"/>
    <x v="4"/>
    <x v="7"/>
    <n v="0"/>
    <x v="11"/>
    <s v="Thursday"/>
    <m/>
    <m/>
    <m/>
  </r>
  <r>
    <d v="2012-12-07T00:00:00"/>
    <x v="4"/>
    <x v="7"/>
    <n v="0"/>
    <x v="11"/>
    <s v="Friday"/>
    <m/>
    <m/>
    <m/>
  </r>
  <r>
    <d v="2012-12-08T00:00:00"/>
    <x v="4"/>
    <x v="7"/>
    <n v="0"/>
    <x v="11"/>
    <s v="Saturday"/>
    <m/>
    <m/>
    <m/>
  </r>
  <r>
    <d v="2012-12-09T00:00:00"/>
    <x v="4"/>
    <x v="7"/>
    <n v="0"/>
    <x v="11"/>
    <s v="Sunday"/>
    <m/>
    <m/>
    <m/>
  </r>
  <r>
    <d v="2012-12-10T00:00:00"/>
    <x v="4"/>
    <x v="7"/>
    <n v="0"/>
    <x v="11"/>
    <s v="Monday"/>
    <m/>
    <m/>
    <m/>
  </r>
  <r>
    <d v="2012-12-11T00:00:00"/>
    <x v="4"/>
    <x v="7"/>
    <n v="0"/>
    <x v="11"/>
    <s v="Tuesday"/>
    <m/>
    <m/>
    <m/>
  </r>
  <r>
    <d v="2012-12-12T00:00:00"/>
    <x v="4"/>
    <x v="7"/>
    <n v="0"/>
    <x v="11"/>
    <s v="Wednesday"/>
    <m/>
    <m/>
    <m/>
  </r>
  <r>
    <d v="2012-12-13T00:00:00"/>
    <x v="4"/>
    <x v="7"/>
    <n v="0"/>
    <x v="11"/>
    <s v="Thursday"/>
    <m/>
    <m/>
    <m/>
  </r>
  <r>
    <d v="2012-12-14T00:00:00"/>
    <x v="4"/>
    <x v="7"/>
    <n v="0"/>
    <x v="11"/>
    <s v="Friday"/>
    <m/>
    <m/>
    <m/>
  </r>
  <r>
    <d v="2012-12-15T00:00:00"/>
    <x v="4"/>
    <x v="7"/>
    <n v="0"/>
    <x v="11"/>
    <s v="Saturday"/>
    <m/>
    <m/>
    <m/>
  </r>
  <r>
    <d v="2012-12-16T00:00:00"/>
    <x v="4"/>
    <x v="7"/>
    <n v="0"/>
    <x v="11"/>
    <s v="Sunday"/>
    <m/>
    <m/>
    <m/>
  </r>
  <r>
    <d v="2012-12-17T00:00:00"/>
    <x v="4"/>
    <x v="7"/>
    <n v="0"/>
    <x v="11"/>
    <s v="Monday"/>
    <m/>
    <m/>
    <m/>
  </r>
  <r>
    <d v="2012-12-18T00:00:00"/>
    <x v="4"/>
    <x v="7"/>
    <n v="0"/>
    <x v="11"/>
    <s v="Tuesday"/>
    <m/>
    <m/>
    <m/>
  </r>
  <r>
    <d v="2012-12-19T00:00:00"/>
    <x v="4"/>
    <x v="7"/>
    <n v="0"/>
    <x v="11"/>
    <s v="Wednesday"/>
    <m/>
    <m/>
    <m/>
  </r>
  <r>
    <d v="2012-12-20T00:00:00"/>
    <x v="4"/>
    <x v="7"/>
    <n v="0"/>
    <x v="11"/>
    <s v="Thursday"/>
    <m/>
    <m/>
    <m/>
  </r>
  <r>
    <d v="2012-12-21T00:00:00"/>
    <x v="4"/>
    <x v="7"/>
    <n v="0"/>
    <x v="11"/>
    <s v="Friday"/>
    <m/>
    <m/>
    <m/>
  </r>
  <r>
    <d v="2012-12-22T00:00:00"/>
    <x v="4"/>
    <x v="7"/>
    <n v="0"/>
    <x v="11"/>
    <s v="Saturday"/>
    <m/>
    <m/>
    <m/>
  </r>
  <r>
    <d v="2012-12-23T00:00:00"/>
    <x v="4"/>
    <x v="7"/>
    <n v="0"/>
    <x v="11"/>
    <s v="Sunday"/>
    <m/>
    <m/>
    <m/>
  </r>
  <r>
    <d v="2012-12-24T00:00:00"/>
    <x v="4"/>
    <x v="7"/>
    <n v="0"/>
    <x v="11"/>
    <s v="Monday"/>
    <m/>
    <m/>
    <m/>
  </r>
  <r>
    <d v="2012-12-25T00:00:00"/>
    <x v="4"/>
    <x v="7"/>
    <n v="0"/>
    <x v="11"/>
    <s v="Tuesday"/>
    <m/>
    <m/>
    <m/>
  </r>
  <r>
    <d v="2012-12-26T00:00:00"/>
    <x v="4"/>
    <x v="7"/>
    <n v="0"/>
    <x v="11"/>
    <s v="Wednesday"/>
    <m/>
    <m/>
    <m/>
  </r>
  <r>
    <d v="2012-12-27T00:00:00"/>
    <x v="4"/>
    <x v="7"/>
    <n v="0"/>
    <x v="11"/>
    <s v="Thursday"/>
    <m/>
    <m/>
    <m/>
  </r>
  <r>
    <d v="2012-12-28T00:00:00"/>
    <x v="4"/>
    <x v="7"/>
    <n v="0"/>
    <x v="11"/>
    <s v="Friday"/>
    <m/>
    <m/>
    <m/>
  </r>
  <r>
    <d v="2012-12-29T00:00:00"/>
    <x v="4"/>
    <x v="7"/>
    <n v="0"/>
    <x v="11"/>
    <s v="Saturday"/>
    <m/>
    <m/>
    <m/>
  </r>
  <r>
    <d v="2012-12-30T00:00:00"/>
    <x v="4"/>
    <x v="7"/>
    <n v="0"/>
    <x v="11"/>
    <s v="Sunday"/>
    <m/>
    <m/>
    <m/>
  </r>
  <r>
    <d v="2012-12-31T00:00:00"/>
    <x v="4"/>
    <x v="7"/>
    <n v="0"/>
    <x v="11"/>
    <s v="Monday"/>
    <m/>
    <m/>
    <m/>
  </r>
  <r>
    <d v="2012-01-01T00:00:00"/>
    <x v="4"/>
    <x v="8"/>
    <n v="0"/>
    <x v="0"/>
    <s v="Sunday"/>
    <m/>
    <m/>
    <m/>
  </r>
  <r>
    <d v="2012-01-02T00:00:00"/>
    <x v="4"/>
    <x v="8"/>
    <n v="0"/>
    <x v="0"/>
    <s v="Monday"/>
    <m/>
    <m/>
    <m/>
  </r>
  <r>
    <d v="2012-01-03T00:00:00"/>
    <x v="4"/>
    <x v="8"/>
    <n v="0"/>
    <x v="0"/>
    <s v="Tuesday"/>
    <m/>
    <m/>
    <m/>
  </r>
  <r>
    <d v="2012-01-04T00:00:00"/>
    <x v="4"/>
    <x v="8"/>
    <n v="0"/>
    <x v="0"/>
    <s v="Wednesday"/>
    <m/>
    <m/>
    <m/>
  </r>
  <r>
    <d v="2012-01-05T00:00:00"/>
    <x v="4"/>
    <x v="8"/>
    <n v="0"/>
    <x v="0"/>
    <s v="Thursday"/>
    <m/>
    <m/>
    <m/>
  </r>
  <r>
    <d v="2012-01-06T00:00:00"/>
    <x v="4"/>
    <x v="8"/>
    <n v="0"/>
    <x v="0"/>
    <s v="Friday"/>
    <m/>
    <m/>
    <m/>
  </r>
  <r>
    <d v="2012-01-07T00:00:00"/>
    <x v="4"/>
    <x v="8"/>
    <n v="0"/>
    <x v="0"/>
    <s v="Saturday"/>
    <m/>
    <m/>
    <m/>
  </r>
  <r>
    <d v="2012-01-08T00:00:00"/>
    <x v="4"/>
    <x v="8"/>
    <n v="0"/>
    <x v="0"/>
    <s v="Sunday"/>
    <m/>
    <m/>
    <m/>
  </r>
  <r>
    <d v="2012-01-09T00:00:00"/>
    <x v="4"/>
    <x v="8"/>
    <n v="0"/>
    <x v="0"/>
    <s v="Monday"/>
    <m/>
    <m/>
    <m/>
  </r>
  <r>
    <d v="2012-01-10T00:00:00"/>
    <x v="4"/>
    <x v="8"/>
    <n v="0"/>
    <x v="0"/>
    <s v="Tuesday"/>
    <m/>
    <m/>
    <m/>
  </r>
  <r>
    <d v="2012-01-11T00:00:00"/>
    <x v="4"/>
    <x v="8"/>
    <n v="0"/>
    <x v="0"/>
    <s v="Wednesday"/>
    <m/>
    <m/>
    <m/>
  </r>
  <r>
    <d v="2012-01-12T00:00:00"/>
    <x v="4"/>
    <x v="8"/>
    <n v="0"/>
    <x v="0"/>
    <s v="Thursday"/>
    <m/>
    <m/>
    <m/>
  </r>
  <r>
    <d v="2012-01-13T00:00:00"/>
    <x v="4"/>
    <x v="8"/>
    <n v="0"/>
    <x v="0"/>
    <s v="Friday"/>
    <m/>
    <m/>
    <m/>
  </r>
  <r>
    <d v="2012-01-14T00:00:00"/>
    <x v="4"/>
    <x v="8"/>
    <n v="0"/>
    <x v="0"/>
    <s v="Saturday"/>
    <m/>
    <m/>
    <m/>
  </r>
  <r>
    <d v="2012-01-15T00:00:00"/>
    <x v="4"/>
    <x v="8"/>
    <n v="0"/>
    <x v="0"/>
    <s v="Sunday"/>
    <m/>
    <m/>
    <m/>
  </r>
  <r>
    <d v="2012-01-16T00:00:00"/>
    <x v="4"/>
    <x v="8"/>
    <n v="0"/>
    <x v="0"/>
    <s v="Monday"/>
    <m/>
    <m/>
    <m/>
  </r>
  <r>
    <d v="2012-01-17T00:00:00"/>
    <x v="4"/>
    <x v="8"/>
    <n v="0"/>
    <x v="0"/>
    <s v="Tuesday"/>
    <m/>
    <m/>
    <m/>
  </r>
  <r>
    <d v="2012-01-18T00:00:00"/>
    <x v="4"/>
    <x v="8"/>
    <n v="0"/>
    <x v="0"/>
    <s v="Wednesday"/>
    <m/>
    <m/>
    <m/>
  </r>
  <r>
    <d v="2012-01-19T00:00:00"/>
    <x v="4"/>
    <x v="8"/>
    <n v="0"/>
    <x v="0"/>
    <s v="Thursday"/>
    <m/>
    <m/>
    <m/>
  </r>
  <r>
    <d v="2012-01-20T00:00:00"/>
    <x v="4"/>
    <x v="8"/>
    <n v="0"/>
    <x v="0"/>
    <s v="Friday"/>
    <m/>
    <m/>
    <m/>
  </r>
  <r>
    <d v="2012-01-21T00:00:00"/>
    <x v="4"/>
    <x v="8"/>
    <n v="0"/>
    <x v="0"/>
    <s v="Saturday"/>
    <m/>
    <m/>
    <m/>
  </r>
  <r>
    <d v="2012-01-22T00:00:00"/>
    <x v="4"/>
    <x v="8"/>
    <n v="0"/>
    <x v="0"/>
    <s v="Sunday"/>
    <m/>
    <m/>
    <m/>
  </r>
  <r>
    <d v="2012-01-23T00:00:00"/>
    <x v="4"/>
    <x v="8"/>
    <n v="0"/>
    <x v="0"/>
    <s v="Monday"/>
    <m/>
    <m/>
    <m/>
  </r>
  <r>
    <d v="2012-01-24T00:00:00"/>
    <x v="4"/>
    <x v="8"/>
    <n v="0"/>
    <x v="0"/>
    <s v="Tuesday"/>
    <m/>
    <m/>
    <m/>
  </r>
  <r>
    <d v="2012-01-25T00:00:00"/>
    <x v="4"/>
    <x v="8"/>
    <n v="0"/>
    <x v="0"/>
    <s v="Wednesday"/>
    <m/>
    <m/>
    <m/>
  </r>
  <r>
    <d v="2012-01-26T00:00:00"/>
    <x v="4"/>
    <x v="8"/>
    <n v="0"/>
    <x v="0"/>
    <s v="Thursday"/>
    <m/>
    <m/>
    <m/>
  </r>
  <r>
    <d v="2012-01-27T00:00:00"/>
    <x v="4"/>
    <x v="8"/>
    <n v="0"/>
    <x v="0"/>
    <s v="Friday"/>
    <m/>
    <m/>
    <m/>
  </r>
  <r>
    <d v="2012-01-28T00:00:00"/>
    <x v="4"/>
    <x v="8"/>
    <n v="0"/>
    <x v="0"/>
    <s v="Saturday"/>
    <m/>
    <m/>
    <m/>
  </r>
  <r>
    <d v="2012-01-29T00:00:00"/>
    <x v="4"/>
    <x v="8"/>
    <n v="0"/>
    <x v="0"/>
    <s v="Sunday"/>
    <m/>
    <m/>
    <m/>
  </r>
  <r>
    <d v="2012-01-30T00:00:00"/>
    <x v="4"/>
    <x v="8"/>
    <n v="0"/>
    <x v="0"/>
    <s v="Monday"/>
    <m/>
    <m/>
    <m/>
  </r>
  <r>
    <d v="2012-01-31T00:00:00"/>
    <x v="4"/>
    <x v="8"/>
    <n v="0"/>
    <x v="0"/>
    <s v="Tuesday"/>
    <m/>
    <m/>
    <m/>
  </r>
  <r>
    <d v="2012-02-01T00:00:00"/>
    <x v="4"/>
    <x v="8"/>
    <n v="0"/>
    <x v="1"/>
    <s v="Wednesday"/>
    <m/>
    <m/>
    <m/>
  </r>
  <r>
    <d v="2012-02-02T00:00:00"/>
    <x v="4"/>
    <x v="8"/>
    <n v="0"/>
    <x v="1"/>
    <s v="Thursday"/>
    <m/>
    <m/>
    <m/>
  </r>
  <r>
    <d v="2012-02-03T00:00:00"/>
    <x v="4"/>
    <x v="8"/>
    <n v="0"/>
    <x v="1"/>
    <s v="Friday"/>
    <m/>
    <m/>
    <m/>
  </r>
  <r>
    <d v="2012-02-04T00:00:00"/>
    <x v="4"/>
    <x v="8"/>
    <n v="0"/>
    <x v="1"/>
    <s v="Saturday"/>
    <m/>
    <m/>
    <m/>
  </r>
  <r>
    <d v="2012-02-05T00:00:00"/>
    <x v="4"/>
    <x v="8"/>
    <n v="0"/>
    <x v="1"/>
    <s v="Sunday"/>
    <m/>
    <m/>
    <m/>
  </r>
  <r>
    <d v="2012-02-06T00:00:00"/>
    <x v="4"/>
    <x v="8"/>
    <n v="0"/>
    <x v="1"/>
    <s v="Monday"/>
    <m/>
    <m/>
    <m/>
  </r>
  <r>
    <d v="2012-02-07T00:00:00"/>
    <x v="4"/>
    <x v="8"/>
    <n v="0"/>
    <x v="1"/>
    <s v="Tuesday"/>
    <m/>
    <m/>
    <m/>
  </r>
  <r>
    <d v="2012-02-08T00:00:00"/>
    <x v="4"/>
    <x v="8"/>
    <n v="0"/>
    <x v="1"/>
    <s v="Wednesday"/>
    <m/>
    <m/>
    <m/>
  </r>
  <r>
    <d v="2012-02-09T00:00:00"/>
    <x v="4"/>
    <x v="8"/>
    <n v="0"/>
    <x v="1"/>
    <s v="Thursday"/>
    <m/>
    <m/>
    <m/>
  </r>
  <r>
    <d v="2012-02-10T00:00:00"/>
    <x v="4"/>
    <x v="8"/>
    <n v="0"/>
    <x v="1"/>
    <s v="Friday"/>
    <m/>
    <m/>
    <m/>
  </r>
  <r>
    <d v="2012-02-11T00:00:00"/>
    <x v="4"/>
    <x v="8"/>
    <n v="0"/>
    <x v="1"/>
    <s v="Saturday"/>
    <m/>
    <m/>
    <m/>
  </r>
  <r>
    <d v="2012-02-12T00:00:00"/>
    <x v="4"/>
    <x v="8"/>
    <n v="0"/>
    <x v="1"/>
    <s v="Sunday"/>
    <m/>
    <m/>
    <m/>
  </r>
  <r>
    <d v="2012-02-13T00:00:00"/>
    <x v="4"/>
    <x v="8"/>
    <n v="0"/>
    <x v="1"/>
    <s v="Monday"/>
    <m/>
    <m/>
    <m/>
  </r>
  <r>
    <d v="2012-02-14T00:00:00"/>
    <x v="4"/>
    <x v="8"/>
    <n v="0"/>
    <x v="1"/>
    <s v="Tuesday"/>
    <m/>
    <m/>
    <m/>
  </r>
  <r>
    <d v="2012-02-15T00:00:00"/>
    <x v="4"/>
    <x v="8"/>
    <n v="0"/>
    <x v="1"/>
    <s v="Wednesday"/>
    <m/>
    <m/>
    <m/>
  </r>
  <r>
    <d v="2012-02-16T00:00:00"/>
    <x v="4"/>
    <x v="8"/>
    <n v="0"/>
    <x v="1"/>
    <s v="Thursday"/>
    <m/>
    <m/>
    <m/>
  </r>
  <r>
    <d v="2012-02-17T00:00:00"/>
    <x v="4"/>
    <x v="8"/>
    <n v="0"/>
    <x v="1"/>
    <s v="Friday"/>
    <m/>
    <m/>
    <m/>
  </r>
  <r>
    <d v="2012-02-18T00:00:00"/>
    <x v="4"/>
    <x v="8"/>
    <n v="0"/>
    <x v="1"/>
    <s v="Saturday"/>
    <m/>
    <m/>
    <m/>
  </r>
  <r>
    <d v="2012-02-19T00:00:00"/>
    <x v="4"/>
    <x v="8"/>
    <n v="0"/>
    <x v="1"/>
    <s v="Sunday"/>
    <m/>
    <m/>
    <m/>
  </r>
  <r>
    <d v="2012-02-20T00:00:00"/>
    <x v="4"/>
    <x v="8"/>
    <n v="0"/>
    <x v="1"/>
    <s v="Monday"/>
    <m/>
    <m/>
    <m/>
  </r>
  <r>
    <d v="2012-02-21T00:00:00"/>
    <x v="4"/>
    <x v="8"/>
    <n v="0"/>
    <x v="1"/>
    <s v="Tuesday"/>
    <m/>
    <m/>
    <m/>
  </r>
  <r>
    <d v="2012-02-22T00:00:00"/>
    <x v="4"/>
    <x v="8"/>
    <n v="0"/>
    <x v="1"/>
    <s v="Wednesday"/>
    <m/>
    <m/>
    <m/>
  </r>
  <r>
    <d v="2012-02-23T00:00:00"/>
    <x v="4"/>
    <x v="8"/>
    <n v="0"/>
    <x v="1"/>
    <s v="Thursday"/>
    <m/>
    <m/>
    <m/>
  </r>
  <r>
    <d v="2012-02-24T00:00:00"/>
    <x v="4"/>
    <x v="8"/>
    <n v="0"/>
    <x v="1"/>
    <s v="Friday"/>
    <m/>
    <m/>
    <m/>
  </r>
  <r>
    <d v="2012-02-25T00:00:00"/>
    <x v="4"/>
    <x v="8"/>
    <n v="0"/>
    <x v="1"/>
    <s v="Saturday"/>
    <m/>
    <m/>
    <m/>
  </r>
  <r>
    <d v="2012-02-26T00:00:00"/>
    <x v="4"/>
    <x v="8"/>
    <n v="0"/>
    <x v="1"/>
    <s v="Sunday"/>
    <m/>
    <m/>
    <m/>
  </r>
  <r>
    <d v="2012-02-27T00:00:00"/>
    <x v="4"/>
    <x v="8"/>
    <n v="0"/>
    <x v="1"/>
    <s v="Monday"/>
    <m/>
    <m/>
    <m/>
  </r>
  <r>
    <d v="2012-02-28T00:00:00"/>
    <x v="4"/>
    <x v="8"/>
    <n v="0"/>
    <x v="1"/>
    <s v="Tuesday"/>
    <m/>
    <m/>
    <m/>
  </r>
  <r>
    <d v="2012-02-29T00:00:00"/>
    <x v="4"/>
    <x v="8"/>
    <n v="0"/>
    <x v="1"/>
    <s v="Wednesday"/>
    <m/>
    <m/>
    <m/>
  </r>
  <r>
    <d v="2012-03-01T00:00:00"/>
    <x v="4"/>
    <x v="8"/>
    <n v="0"/>
    <x v="2"/>
    <s v="Thursday"/>
    <m/>
    <m/>
    <m/>
  </r>
  <r>
    <d v="2012-03-02T00:00:00"/>
    <x v="4"/>
    <x v="8"/>
    <n v="0"/>
    <x v="2"/>
    <s v="Friday"/>
    <m/>
    <m/>
    <m/>
  </r>
  <r>
    <d v="2012-03-03T00:00:00"/>
    <x v="4"/>
    <x v="8"/>
    <n v="0"/>
    <x v="2"/>
    <s v="Saturday"/>
    <m/>
    <m/>
    <m/>
  </r>
  <r>
    <d v="2012-03-04T00:00:00"/>
    <x v="4"/>
    <x v="8"/>
    <n v="0"/>
    <x v="2"/>
    <s v="Sunday"/>
    <m/>
    <m/>
    <m/>
  </r>
  <r>
    <d v="2012-03-05T00:00:00"/>
    <x v="4"/>
    <x v="8"/>
    <n v="0"/>
    <x v="2"/>
    <s v="Monday"/>
    <m/>
    <m/>
    <m/>
  </r>
  <r>
    <d v="2012-03-06T00:00:00"/>
    <x v="4"/>
    <x v="8"/>
    <n v="0"/>
    <x v="2"/>
    <s v="Tuesday"/>
    <m/>
    <m/>
    <m/>
  </r>
  <r>
    <d v="2012-03-07T00:00:00"/>
    <x v="4"/>
    <x v="8"/>
    <n v="0"/>
    <x v="2"/>
    <s v="Wednesday"/>
    <m/>
    <m/>
    <m/>
  </r>
  <r>
    <d v="2012-03-08T00:00:00"/>
    <x v="4"/>
    <x v="8"/>
    <n v="0"/>
    <x v="2"/>
    <s v="Thursday"/>
    <m/>
    <m/>
    <m/>
  </r>
  <r>
    <d v="2012-03-09T00:00:00"/>
    <x v="4"/>
    <x v="8"/>
    <n v="0"/>
    <x v="2"/>
    <s v="Friday"/>
    <m/>
    <m/>
    <m/>
  </r>
  <r>
    <d v="2012-03-10T00:00:00"/>
    <x v="4"/>
    <x v="8"/>
    <n v="0"/>
    <x v="2"/>
    <s v="Saturday"/>
    <m/>
    <m/>
    <m/>
  </r>
  <r>
    <d v="2012-03-11T00:00:00"/>
    <x v="4"/>
    <x v="8"/>
    <n v="0"/>
    <x v="2"/>
    <s v="Sunday"/>
    <m/>
    <m/>
    <m/>
  </r>
  <r>
    <d v="2012-03-12T00:00:00"/>
    <x v="4"/>
    <x v="8"/>
    <n v="0"/>
    <x v="2"/>
    <s v="Monday"/>
    <m/>
    <m/>
    <m/>
  </r>
  <r>
    <d v="2012-03-13T00:00:00"/>
    <x v="4"/>
    <x v="8"/>
    <n v="0"/>
    <x v="2"/>
    <s v="Tuesday"/>
    <m/>
    <m/>
    <m/>
  </r>
  <r>
    <d v="2012-03-14T00:00:00"/>
    <x v="4"/>
    <x v="8"/>
    <n v="0"/>
    <x v="2"/>
    <s v="Wednesday"/>
    <m/>
    <m/>
    <m/>
  </r>
  <r>
    <d v="2012-03-15T00:00:00"/>
    <x v="4"/>
    <x v="8"/>
    <n v="0"/>
    <x v="2"/>
    <s v="Thursday"/>
    <m/>
    <m/>
    <m/>
  </r>
  <r>
    <d v="2012-03-16T00:00:00"/>
    <x v="4"/>
    <x v="8"/>
    <n v="0"/>
    <x v="2"/>
    <s v="Friday"/>
    <m/>
    <m/>
    <m/>
  </r>
  <r>
    <d v="2012-03-17T00:00:00"/>
    <x v="4"/>
    <x v="8"/>
    <n v="0"/>
    <x v="2"/>
    <s v="Saturday"/>
    <m/>
    <m/>
    <m/>
  </r>
  <r>
    <d v="2012-03-18T00:00:00"/>
    <x v="4"/>
    <x v="8"/>
    <n v="0"/>
    <x v="2"/>
    <s v="Sunday"/>
    <m/>
    <m/>
    <m/>
  </r>
  <r>
    <d v="2012-03-19T00:00:00"/>
    <x v="4"/>
    <x v="8"/>
    <n v="0"/>
    <x v="2"/>
    <s v="Monday"/>
    <m/>
    <m/>
    <m/>
  </r>
  <r>
    <d v="2012-03-20T00:00:00"/>
    <x v="4"/>
    <x v="8"/>
    <n v="0"/>
    <x v="2"/>
    <s v="Tuesday"/>
    <m/>
    <m/>
    <m/>
  </r>
  <r>
    <d v="2012-03-21T00:00:00"/>
    <x v="4"/>
    <x v="8"/>
    <n v="0"/>
    <x v="2"/>
    <s v="Wednesday"/>
    <m/>
    <m/>
    <m/>
  </r>
  <r>
    <d v="2012-03-22T00:00:00"/>
    <x v="4"/>
    <x v="8"/>
    <n v="0"/>
    <x v="2"/>
    <s v="Thursday"/>
    <m/>
    <m/>
    <m/>
  </r>
  <r>
    <d v="2012-03-23T00:00:00"/>
    <x v="4"/>
    <x v="8"/>
    <n v="0"/>
    <x v="2"/>
    <s v="Friday"/>
    <m/>
    <m/>
    <m/>
  </r>
  <r>
    <d v="2012-03-24T00:00:00"/>
    <x v="4"/>
    <x v="8"/>
    <n v="0"/>
    <x v="2"/>
    <s v="Saturday"/>
    <m/>
    <m/>
    <m/>
  </r>
  <r>
    <d v="2012-03-25T00:00:00"/>
    <x v="4"/>
    <x v="8"/>
    <n v="0"/>
    <x v="2"/>
    <s v="Sunday"/>
    <m/>
    <m/>
    <m/>
  </r>
  <r>
    <d v="2012-03-26T00:00:00"/>
    <x v="4"/>
    <x v="8"/>
    <n v="0"/>
    <x v="2"/>
    <s v="Monday"/>
    <m/>
    <m/>
    <m/>
  </r>
  <r>
    <d v="2012-03-27T00:00:00"/>
    <x v="4"/>
    <x v="8"/>
    <n v="0"/>
    <x v="2"/>
    <s v="Tuesday"/>
    <m/>
    <m/>
    <m/>
  </r>
  <r>
    <d v="2012-03-28T00:00:00"/>
    <x v="4"/>
    <x v="8"/>
    <n v="0"/>
    <x v="2"/>
    <s v="Wednesday"/>
    <m/>
    <m/>
    <m/>
  </r>
  <r>
    <d v="2012-03-29T00:00:00"/>
    <x v="4"/>
    <x v="8"/>
    <n v="0"/>
    <x v="2"/>
    <s v="Thursday"/>
    <m/>
    <m/>
    <m/>
  </r>
  <r>
    <d v="2012-03-30T00:00:00"/>
    <x v="4"/>
    <x v="8"/>
    <n v="0"/>
    <x v="2"/>
    <s v="Friday"/>
    <m/>
    <m/>
    <m/>
  </r>
  <r>
    <d v="2012-03-31T00:00:00"/>
    <x v="4"/>
    <x v="8"/>
    <n v="0"/>
    <x v="2"/>
    <s v="Saturday"/>
    <m/>
    <m/>
    <m/>
  </r>
  <r>
    <d v="2012-04-01T00:00:00"/>
    <x v="4"/>
    <x v="8"/>
    <n v="0"/>
    <x v="3"/>
    <s v="Sunday"/>
    <m/>
    <m/>
    <m/>
  </r>
  <r>
    <d v="2012-04-02T00:00:00"/>
    <x v="4"/>
    <x v="8"/>
    <n v="0"/>
    <x v="3"/>
    <s v="Monday"/>
    <m/>
    <m/>
    <m/>
  </r>
  <r>
    <d v="2012-04-03T00:00:00"/>
    <x v="4"/>
    <x v="8"/>
    <n v="0"/>
    <x v="3"/>
    <s v="Tuesday"/>
    <m/>
    <m/>
    <m/>
  </r>
  <r>
    <d v="2012-04-04T00:00:00"/>
    <x v="4"/>
    <x v="8"/>
    <n v="0"/>
    <x v="3"/>
    <s v="Wednesday"/>
    <m/>
    <m/>
    <m/>
  </r>
  <r>
    <d v="2012-04-05T00:00:00"/>
    <x v="4"/>
    <x v="8"/>
    <n v="0"/>
    <x v="3"/>
    <s v="Thursday"/>
    <m/>
    <m/>
    <m/>
  </r>
  <r>
    <d v="2012-04-06T00:00:00"/>
    <x v="4"/>
    <x v="8"/>
    <n v="0"/>
    <x v="3"/>
    <s v="Friday"/>
    <m/>
    <m/>
    <m/>
  </r>
  <r>
    <d v="2012-04-07T00:00:00"/>
    <x v="4"/>
    <x v="8"/>
    <n v="0"/>
    <x v="3"/>
    <s v="Saturday"/>
    <m/>
    <m/>
    <m/>
  </r>
  <r>
    <d v="2012-04-08T00:00:00"/>
    <x v="4"/>
    <x v="8"/>
    <n v="0"/>
    <x v="3"/>
    <s v="Sunday"/>
    <m/>
    <m/>
    <m/>
  </r>
  <r>
    <d v="2012-04-09T00:00:00"/>
    <x v="4"/>
    <x v="8"/>
    <n v="0"/>
    <x v="3"/>
    <s v="Monday"/>
    <m/>
    <m/>
    <m/>
  </r>
  <r>
    <d v="2012-04-10T00:00:00"/>
    <x v="4"/>
    <x v="8"/>
    <n v="0"/>
    <x v="3"/>
    <s v="Tuesday"/>
    <m/>
    <m/>
    <m/>
  </r>
  <r>
    <d v="2012-04-11T00:00:00"/>
    <x v="4"/>
    <x v="8"/>
    <n v="0"/>
    <x v="3"/>
    <s v="Wednesday"/>
    <m/>
    <m/>
    <m/>
  </r>
  <r>
    <d v="2012-04-12T00:00:00"/>
    <x v="4"/>
    <x v="8"/>
    <n v="0"/>
    <x v="3"/>
    <s v="Thursday"/>
    <m/>
    <m/>
    <m/>
  </r>
  <r>
    <d v="2012-04-13T00:00:00"/>
    <x v="4"/>
    <x v="8"/>
    <n v="0"/>
    <x v="3"/>
    <s v="Friday"/>
    <m/>
    <m/>
    <m/>
  </r>
  <r>
    <d v="2012-04-14T00:00:00"/>
    <x v="4"/>
    <x v="8"/>
    <n v="0"/>
    <x v="3"/>
    <s v="Saturday"/>
    <m/>
    <m/>
    <m/>
  </r>
  <r>
    <d v="2012-04-15T00:00:00"/>
    <x v="4"/>
    <x v="8"/>
    <n v="0"/>
    <x v="3"/>
    <s v="Sunday"/>
    <m/>
    <m/>
    <m/>
  </r>
  <r>
    <d v="2012-04-16T00:00:00"/>
    <x v="4"/>
    <x v="8"/>
    <n v="0"/>
    <x v="3"/>
    <s v="Monday"/>
    <m/>
    <m/>
    <m/>
  </r>
  <r>
    <d v="2012-04-17T00:00:00"/>
    <x v="4"/>
    <x v="8"/>
    <n v="0"/>
    <x v="3"/>
    <s v="Tuesday"/>
    <m/>
    <m/>
    <m/>
  </r>
  <r>
    <d v="2012-04-18T00:00:00"/>
    <x v="4"/>
    <x v="8"/>
    <n v="0"/>
    <x v="3"/>
    <s v="Wednesday"/>
    <m/>
    <m/>
    <m/>
  </r>
  <r>
    <d v="2012-04-19T00:00:00"/>
    <x v="4"/>
    <x v="8"/>
    <n v="0"/>
    <x v="3"/>
    <s v="Thursday"/>
    <m/>
    <m/>
    <m/>
  </r>
  <r>
    <d v="2012-04-20T00:00:00"/>
    <x v="4"/>
    <x v="8"/>
    <n v="0"/>
    <x v="3"/>
    <s v="Friday"/>
    <m/>
    <m/>
    <m/>
  </r>
  <r>
    <d v="2012-04-21T00:00:00"/>
    <x v="4"/>
    <x v="8"/>
    <n v="0"/>
    <x v="3"/>
    <s v="Saturday"/>
    <m/>
    <m/>
    <m/>
  </r>
  <r>
    <d v="2012-04-22T00:00:00"/>
    <x v="4"/>
    <x v="8"/>
    <n v="0"/>
    <x v="3"/>
    <s v="Sunday"/>
    <m/>
    <m/>
    <m/>
  </r>
  <r>
    <d v="2012-04-23T00:00:00"/>
    <x v="4"/>
    <x v="8"/>
    <n v="0"/>
    <x v="3"/>
    <s v="Monday"/>
    <m/>
    <m/>
    <m/>
  </r>
  <r>
    <d v="2012-04-24T00:00:00"/>
    <x v="4"/>
    <x v="8"/>
    <n v="0"/>
    <x v="3"/>
    <s v="Tuesday"/>
    <m/>
    <m/>
    <m/>
  </r>
  <r>
    <d v="2012-04-25T00:00:00"/>
    <x v="4"/>
    <x v="8"/>
    <n v="0"/>
    <x v="3"/>
    <s v="Wednesday"/>
    <m/>
    <m/>
    <m/>
  </r>
  <r>
    <d v="2012-04-26T00:00:00"/>
    <x v="4"/>
    <x v="8"/>
    <n v="0"/>
    <x v="3"/>
    <s v="Thursday"/>
    <m/>
    <m/>
    <m/>
  </r>
  <r>
    <d v="2012-04-27T00:00:00"/>
    <x v="4"/>
    <x v="8"/>
    <n v="0"/>
    <x v="3"/>
    <s v="Friday"/>
    <m/>
    <m/>
    <m/>
  </r>
  <r>
    <d v="2012-04-28T00:00:00"/>
    <x v="4"/>
    <x v="8"/>
    <n v="0"/>
    <x v="3"/>
    <s v="Saturday"/>
    <m/>
    <m/>
    <m/>
  </r>
  <r>
    <d v="2012-04-29T00:00:00"/>
    <x v="4"/>
    <x v="8"/>
    <n v="0"/>
    <x v="3"/>
    <s v="Sunday"/>
    <m/>
    <m/>
    <m/>
  </r>
  <r>
    <d v="2012-04-30T00:00:00"/>
    <x v="4"/>
    <x v="8"/>
    <n v="0"/>
    <x v="3"/>
    <s v="Monday"/>
    <m/>
    <m/>
    <m/>
  </r>
  <r>
    <d v="2012-05-01T00:00:00"/>
    <x v="4"/>
    <x v="8"/>
    <n v="0"/>
    <x v="4"/>
    <s v="Tuesday"/>
    <m/>
    <m/>
    <m/>
  </r>
  <r>
    <d v="2012-05-02T00:00:00"/>
    <x v="4"/>
    <x v="8"/>
    <n v="0"/>
    <x v="4"/>
    <s v="Wednesday"/>
    <m/>
    <m/>
    <m/>
  </r>
  <r>
    <d v="2012-05-03T00:00:00"/>
    <x v="4"/>
    <x v="8"/>
    <n v="0"/>
    <x v="4"/>
    <s v="Thursday"/>
    <m/>
    <m/>
    <m/>
  </r>
  <r>
    <d v="2012-05-04T00:00:00"/>
    <x v="4"/>
    <x v="8"/>
    <n v="0"/>
    <x v="4"/>
    <s v="Friday"/>
    <m/>
    <m/>
    <m/>
  </r>
  <r>
    <d v="2012-05-05T00:00:00"/>
    <x v="4"/>
    <x v="8"/>
    <n v="0"/>
    <x v="4"/>
    <s v="Saturday"/>
    <m/>
    <m/>
    <m/>
  </r>
  <r>
    <d v="2012-05-06T00:00:00"/>
    <x v="4"/>
    <x v="8"/>
    <n v="0"/>
    <x v="4"/>
    <s v="Sunday"/>
    <m/>
    <m/>
    <m/>
  </r>
  <r>
    <d v="2012-05-07T00:00:00"/>
    <x v="4"/>
    <x v="8"/>
    <n v="0"/>
    <x v="4"/>
    <s v="Monday"/>
    <m/>
    <m/>
    <m/>
  </r>
  <r>
    <d v="2012-05-08T00:00:00"/>
    <x v="4"/>
    <x v="8"/>
    <n v="0"/>
    <x v="4"/>
    <s v="Tuesday"/>
    <m/>
    <m/>
    <m/>
  </r>
  <r>
    <d v="2012-05-09T00:00:00"/>
    <x v="4"/>
    <x v="8"/>
    <n v="0"/>
    <x v="4"/>
    <s v="Wednesday"/>
    <m/>
    <m/>
    <m/>
  </r>
  <r>
    <d v="2012-05-10T00:00:00"/>
    <x v="4"/>
    <x v="8"/>
    <n v="0"/>
    <x v="4"/>
    <s v="Thursday"/>
    <m/>
    <m/>
    <m/>
  </r>
  <r>
    <d v="2012-05-11T00:00:00"/>
    <x v="4"/>
    <x v="8"/>
    <n v="0"/>
    <x v="4"/>
    <s v="Friday"/>
    <m/>
    <m/>
    <m/>
  </r>
  <r>
    <d v="2012-05-12T00:00:00"/>
    <x v="4"/>
    <x v="8"/>
    <n v="0"/>
    <x v="4"/>
    <s v="Saturday"/>
    <m/>
    <m/>
    <m/>
  </r>
  <r>
    <d v="2012-05-13T00:00:00"/>
    <x v="4"/>
    <x v="8"/>
    <n v="0"/>
    <x v="4"/>
    <s v="Sunday"/>
    <m/>
    <m/>
    <m/>
  </r>
  <r>
    <d v="2012-05-14T00:00:00"/>
    <x v="4"/>
    <x v="8"/>
    <n v="0"/>
    <x v="4"/>
    <s v="Monday"/>
    <m/>
    <m/>
    <m/>
  </r>
  <r>
    <d v="2012-05-15T00:00:00"/>
    <x v="4"/>
    <x v="8"/>
    <n v="0"/>
    <x v="4"/>
    <s v="Tuesday"/>
    <m/>
    <m/>
    <m/>
  </r>
  <r>
    <d v="2012-05-16T00:00:00"/>
    <x v="4"/>
    <x v="8"/>
    <n v="0"/>
    <x v="4"/>
    <s v="Wednesday"/>
    <m/>
    <m/>
    <m/>
  </r>
  <r>
    <d v="2012-05-17T00:00:00"/>
    <x v="4"/>
    <x v="8"/>
    <n v="0"/>
    <x v="4"/>
    <s v="Thursday"/>
    <m/>
    <m/>
    <m/>
  </r>
  <r>
    <d v="2012-05-18T00:00:00"/>
    <x v="4"/>
    <x v="8"/>
    <n v="0"/>
    <x v="4"/>
    <s v="Friday"/>
    <m/>
    <m/>
    <m/>
  </r>
  <r>
    <d v="2012-05-19T00:00:00"/>
    <x v="4"/>
    <x v="8"/>
    <n v="0"/>
    <x v="4"/>
    <s v="Saturday"/>
    <m/>
    <m/>
    <m/>
  </r>
  <r>
    <d v="2012-05-20T00:00:00"/>
    <x v="4"/>
    <x v="8"/>
    <n v="0"/>
    <x v="4"/>
    <s v="Sunday"/>
    <m/>
    <m/>
    <m/>
  </r>
  <r>
    <d v="2012-05-21T00:00:00"/>
    <x v="4"/>
    <x v="8"/>
    <n v="0"/>
    <x v="4"/>
    <s v="Monday"/>
    <m/>
    <m/>
    <m/>
  </r>
  <r>
    <d v="2012-05-22T00:00:00"/>
    <x v="4"/>
    <x v="8"/>
    <n v="0"/>
    <x v="4"/>
    <s v="Tuesday"/>
    <m/>
    <m/>
    <m/>
  </r>
  <r>
    <d v="2012-05-23T00:00:00"/>
    <x v="4"/>
    <x v="8"/>
    <n v="0"/>
    <x v="4"/>
    <s v="Wednesday"/>
    <m/>
    <m/>
    <m/>
  </r>
  <r>
    <d v="2012-05-24T00:00:00"/>
    <x v="4"/>
    <x v="8"/>
    <n v="0"/>
    <x v="4"/>
    <s v="Thursday"/>
    <m/>
    <m/>
    <m/>
  </r>
  <r>
    <d v="2012-05-25T00:00:00"/>
    <x v="4"/>
    <x v="8"/>
    <n v="0"/>
    <x v="4"/>
    <s v="Friday"/>
    <m/>
    <m/>
    <m/>
  </r>
  <r>
    <d v="2012-05-26T00:00:00"/>
    <x v="4"/>
    <x v="8"/>
    <n v="0"/>
    <x v="4"/>
    <s v="Saturday"/>
    <m/>
    <m/>
    <m/>
  </r>
  <r>
    <d v="2012-05-27T00:00:00"/>
    <x v="4"/>
    <x v="8"/>
    <n v="0"/>
    <x v="4"/>
    <s v="Sunday"/>
    <m/>
    <m/>
    <m/>
  </r>
  <r>
    <d v="2012-05-28T00:00:00"/>
    <x v="4"/>
    <x v="8"/>
    <n v="0"/>
    <x v="4"/>
    <s v="Monday"/>
    <m/>
    <m/>
    <m/>
  </r>
  <r>
    <d v="2012-05-29T00:00:00"/>
    <x v="4"/>
    <x v="8"/>
    <n v="0"/>
    <x v="4"/>
    <s v="Tuesday"/>
    <m/>
    <m/>
    <m/>
  </r>
  <r>
    <d v="2012-05-30T00:00:00"/>
    <x v="4"/>
    <x v="8"/>
    <n v="0"/>
    <x v="4"/>
    <s v="Wednesday"/>
    <m/>
    <m/>
    <m/>
  </r>
  <r>
    <d v="2012-05-31T00:00:00"/>
    <x v="4"/>
    <x v="8"/>
    <n v="0"/>
    <x v="4"/>
    <s v="Thursday"/>
    <m/>
    <m/>
    <m/>
  </r>
  <r>
    <d v="2012-06-01T00:00:00"/>
    <x v="4"/>
    <x v="8"/>
    <n v="0"/>
    <x v="5"/>
    <s v="Friday"/>
    <m/>
    <m/>
    <m/>
  </r>
  <r>
    <d v="2012-06-02T00:00:00"/>
    <x v="4"/>
    <x v="8"/>
    <n v="0"/>
    <x v="5"/>
    <s v="Saturday"/>
    <m/>
    <m/>
    <m/>
  </r>
  <r>
    <d v="2012-06-03T00:00:00"/>
    <x v="4"/>
    <x v="8"/>
    <n v="0"/>
    <x v="5"/>
    <s v="Sunday"/>
    <m/>
    <m/>
    <m/>
  </r>
  <r>
    <d v="2012-06-04T00:00:00"/>
    <x v="4"/>
    <x v="8"/>
    <n v="0"/>
    <x v="5"/>
    <s v="Monday"/>
    <m/>
    <m/>
    <m/>
  </r>
  <r>
    <d v="2012-06-05T00:00:00"/>
    <x v="4"/>
    <x v="8"/>
    <n v="0"/>
    <x v="5"/>
    <s v="Tuesday"/>
    <m/>
    <m/>
    <m/>
  </r>
  <r>
    <d v="2012-06-06T00:00:00"/>
    <x v="4"/>
    <x v="8"/>
    <n v="0"/>
    <x v="5"/>
    <s v="Wednesday"/>
    <m/>
    <m/>
    <m/>
  </r>
  <r>
    <d v="2012-06-07T00:00:00"/>
    <x v="4"/>
    <x v="8"/>
    <n v="0"/>
    <x v="5"/>
    <s v="Thursday"/>
    <m/>
    <m/>
    <m/>
  </r>
  <r>
    <d v="2012-06-08T00:00:00"/>
    <x v="4"/>
    <x v="8"/>
    <n v="0"/>
    <x v="5"/>
    <s v="Friday"/>
    <m/>
    <m/>
    <m/>
  </r>
  <r>
    <d v="2012-06-09T00:00:00"/>
    <x v="4"/>
    <x v="8"/>
    <n v="0"/>
    <x v="5"/>
    <s v="Saturday"/>
    <m/>
    <m/>
    <m/>
  </r>
  <r>
    <d v="2012-06-10T00:00:00"/>
    <x v="4"/>
    <x v="8"/>
    <n v="0"/>
    <x v="5"/>
    <s v="Sunday"/>
    <m/>
    <m/>
    <m/>
  </r>
  <r>
    <d v="2012-06-11T00:00:00"/>
    <x v="4"/>
    <x v="8"/>
    <n v="0"/>
    <x v="5"/>
    <s v="Monday"/>
    <m/>
    <m/>
    <m/>
  </r>
  <r>
    <d v="2012-06-12T00:00:00"/>
    <x v="4"/>
    <x v="8"/>
    <n v="0"/>
    <x v="5"/>
    <s v="Tuesday"/>
    <m/>
    <m/>
    <m/>
  </r>
  <r>
    <d v="2012-06-13T00:00:00"/>
    <x v="4"/>
    <x v="8"/>
    <n v="0"/>
    <x v="5"/>
    <s v="Wednesday"/>
    <m/>
    <m/>
    <m/>
  </r>
  <r>
    <d v="2012-06-14T00:00:00"/>
    <x v="4"/>
    <x v="8"/>
    <n v="0"/>
    <x v="5"/>
    <s v="Thursday"/>
    <m/>
    <m/>
    <m/>
  </r>
  <r>
    <d v="2012-06-15T00:00:00"/>
    <x v="4"/>
    <x v="8"/>
    <n v="0"/>
    <x v="5"/>
    <s v="Friday"/>
    <m/>
    <m/>
    <m/>
  </r>
  <r>
    <d v="2012-06-16T00:00:00"/>
    <x v="4"/>
    <x v="8"/>
    <n v="0"/>
    <x v="5"/>
    <s v="Saturday"/>
    <m/>
    <m/>
    <m/>
  </r>
  <r>
    <d v="2012-06-17T00:00:00"/>
    <x v="4"/>
    <x v="8"/>
    <n v="0"/>
    <x v="5"/>
    <s v="Sunday"/>
    <m/>
    <m/>
    <m/>
  </r>
  <r>
    <d v="2012-06-18T00:00:00"/>
    <x v="4"/>
    <x v="8"/>
    <n v="0"/>
    <x v="5"/>
    <s v="Monday"/>
    <m/>
    <m/>
    <m/>
  </r>
  <r>
    <d v="2012-06-19T00:00:00"/>
    <x v="4"/>
    <x v="8"/>
    <n v="0"/>
    <x v="5"/>
    <s v="Tuesday"/>
    <m/>
    <m/>
    <m/>
  </r>
  <r>
    <d v="2012-06-20T00:00:00"/>
    <x v="4"/>
    <x v="8"/>
    <n v="0"/>
    <x v="5"/>
    <s v="Wednesday"/>
    <m/>
    <m/>
    <m/>
  </r>
  <r>
    <d v="2012-06-21T00:00:00"/>
    <x v="4"/>
    <x v="8"/>
    <n v="0"/>
    <x v="5"/>
    <s v="Thursday"/>
    <m/>
    <m/>
    <m/>
  </r>
  <r>
    <d v="2012-06-22T00:00:00"/>
    <x v="4"/>
    <x v="8"/>
    <n v="0"/>
    <x v="5"/>
    <s v="Friday"/>
    <m/>
    <m/>
    <m/>
  </r>
  <r>
    <d v="2012-06-23T00:00:00"/>
    <x v="4"/>
    <x v="8"/>
    <n v="0"/>
    <x v="5"/>
    <s v="Saturday"/>
    <m/>
    <m/>
    <m/>
  </r>
  <r>
    <d v="2012-06-24T00:00:00"/>
    <x v="4"/>
    <x v="8"/>
    <n v="0"/>
    <x v="5"/>
    <s v="Sunday"/>
    <m/>
    <m/>
    <m/>
  </r>
  <r>
    <d v="2012-06-25T00:00:00"/>
    <x v="4"/>
    <x v="8"/>
    <n v="0"/>
    <x v="5"/>
    <s v="Monday"/>
    <m/>
    <m/>
    <m/>
  </r>
  <r>
    <d v="2012-06-26T00:00:00"/>
    <x v="4"/>
    <x v="8"/>
    <n v="0"/>
    <x v="5"/>
    <s v="Tuesday"/>
    <m/>
    <m/>
    <m/>
  </r>
  <r>
    <d v="2012-06-27T00:00:00"/>
    <x v="4"/>
    <x v="8"/>
    <n v="0"/>
    <x v="5"/>
    <s v="Wednesday"/>
    <m/>
    <m/>
    <m/>
  </r>
  <r>
    <d v="2012-06-28T00:00:00"/>
    <x v="4"/>
    <x v="8"/>
    <n v="0"/>
    <x v="5"/>
    <s v="Thursday"/>
    <m/>
    <m/>
    <m/>
  </r>
  <r>
    <d v="2012-06-29T00:00:00"/>
    <x v="4"/>
    <x v="8"/>
    <n v="0"/>
    <x v="5"/>
    <s v="Friday"/>
    <m/>
    <m/>
    <m/>
  </r>
  <r>
    <d v="2012-06-30T00:00:00"/>
    <x v="4"/>
    <x v="8"/>
    <n v="0"/>
    <x v="5"/>
    <s v="Saturday"/>
    <m/>
    <m/>
    <m/>
  </r>
  <r>
    <d v="2012-07-01T00:00:00"/>
    <x v="4"/>
    <x v="8"/>
    <n v="0"/>
    <x v="6"/>
    <s v="Sunday"/>
    <m/>
    <m/>
    <m/>
  </r>
  <r>
    <d v="2012-07-02T00:00:00"/>
    <x v="4"/>
    <x v="8"/>
    <n v="0"/>
    <x v="6"/>
    <s v="Monday"/>
    <m/>
    <m/>
    <m/>
  </r>
  <r>
    <d v="2012-07-03T00:00:00"/>
    <x v="4"/>
    <x v="8"/>
    <n v="0"/>
    <x v="6"/>
    <s v="Tuesday"/>
    <m/>
    <m/>
    <m/>
  </r>
  <r>
    <d v="2012-07-04T00:00:00"/>
    <x v="4"/>
    <x v="8"/>
    <n v="0"/>
    <x v="6"/>
    <s v="Wednesday"/>
    <m/>
    <m/>
    <m/>
  </r>
  <r>
    <d v="2012-07-05T00:00:00"/>
    <x v="4"/>
    <x v="8"/>
    <n v="0"/>
    <x v="6"/>
    <s v="Thursday"/>
    <m/>
    <m/>
    <m/>
  </r>
  <r>
    <d v="2012-07-06T00:00:00"/>
    <x v="4"/>
    <x v="8"/>
    <n v="0"/>
    <x v="6"/>
    <s v="Friday"/>
    <m/>
    <m/>
    <m/>
  </r>
  <r>
    <d v="2012-07-07T00:00:00"/>
    <x v="4"/>
    <x v="8"/>
    <n v="0"/>
    <x v="6"/>
    <s v="Saturday"/>
    <m/>
    <m/>
    <m/>
  </r>
  <r>
    <d v="2012-07-08T00:00:00"/>
    <x v="4"/>
    <x v="8"/>
    <n v="0"/>
    <x v="6"/>
    <s v="Sunday"/>
    <m/>
    <m/>
    <m/>
  </r>
  <r>
    <d v="2012-07-09T00:00:00"/>
    <x v="4"/>
    <x v="8"/>
    <n v="0"/>
    <x v="6"/>
    <s v="Monday"/>
    <m/>
    <m/>
    <m/>
  </r>
  <r>
    <d v="2012-07-10T00:00:00"/>
    <x v="4"/>
    <x v="8"/>
    <n v="0"/>
    <x v="6"/>
    <s v="Tuesday"/>
    <m/>
    <m/>
    <m/>
  </r>
  <r>
    <d v="2012-07-11T00:00:00"/>
    <x v="4"/>
    <x v="8"/>
    <n v="0"/>
    <x v="6"/>
    <s v="Wednesday"/>
    <m/>
    <m/>
    <m/>
  </r>
  <r>
    <d v="2012-07-12T00:00:00"/>
    <x v="4"/>
    <x v="8"/>
    <n v="0"/>
    <x v="6"/>
    <s v="Thursday"/>
    <m/>
    <m/>
    <m/>
  </r>
  <r>
    <d v="2012-07-13T00:00:00"/>
    <x v="4"/>
    <x v="8"/>
    <n v="0"/>
    <x v="6"/>
    <s v="Friday"/>
    <m/>
    <m/>
    <m/>
  </r>
  <r>
    <d v="2012-07-14T00:00:00"/>
    <x v="4"/>
    <x v="8"/>
    <n v="0"/>
    <x v="6"/>
    <s v="Saturday"/>
    <m/>
    <m/>
    <m/>
  </r>
  <r>
    <d v="2012-07-15T00:00:00"/>
    <x v="4"/>
    <x v="8"/>
    <n v="0"/>
    <x v="6"/>
    <s v="Sunday"/>
    <m/>
    <m/>
    <m/>
  </r>
  <r>
    <d v="2012-07-16T00:00:00"/>
    <x v="4"/>
    <x v="8"/>
    <n v="0"/>
    <x v="6"/>
    <s v="Monday"/>
    <m/>
    <m/>
    <m/>
  </r>
  <r>
    <d v="2012-07-17T00:00:00"/>
    <x v="4"/>
    <x v="8"/>
    <n v="0"/>
    <x v="6"/>
    <s v="Tuesday"/>
    <m/>
    <m/>
    <m/>
  </r>
  <r>
    <d v="2012-07-18T00:00:00"/>
    <x v="4"/>
    <x v="8"/>
    <n v="0"/>
    <x v="6"/>
    <s v="Wednesday"/>
    <m/>
    <m/>
    <m/>
  </r>
  <r>
    <d v="2012-07-19T00:00:00"/>
    <x v="4"/>
    <x v="8"/>
    <n v="0"/>
    <x v="6"/>
    <s v="Thursday"/>
    <m/>
    <m/>
    <m/>
  </r>
  <r>
    <d v="2012-07-20T00:00:00"/>
    <x v="4"/>
    <x v="8"/>
    <n v="0"/>
    <x v="6"/>
    <s v="Friday"/>
    <m/>
    <m/>
    <m/>
  </r>
  <r>
    <d v="2012-07-21T00:00:00"/>
    <x v="4"/>
    <x v="8"/>
    <n v="0"/>
    <x v="6"/>
    <s v="Saturday"/>
    <m/>
    <m/>
    <m/>
  </r>
  <r>
    <d v="2012-07-22T00:00:00"/>
    <x v="4"/>
    <x v="8"/>
    <n v="0"/>
    <x v="6"/>
    <s v="Sunday"/>
    <m/>
    <m/>
    <m/>
  </r>
  <r>
    <d v="2012-07-23T00:00:00"/>
    <x v="4"/>
    <x v="8"/>
    <n v="0"/>
    <x v="6"/>
    <s v="Monday"/>
    <m/>
    <m/>
    <m/>
  </r>
  <r>
    <d v="2012-07-24T00:00:00"/>
    <x v="4"/>
    <x v="8"/>
    <n v="0"/>
    <x v="6"/>
    <s v="Tuesday"/>
    <m/>
    <m/>
    <m/>
  </r>
  <r>
    <d v="2012-07-25T00:00:00"/>
    <x v="4"/>
    <x v="8"/>
    <n v="0"/>
    <x v="6"/>
    <s v="Wednesday"/>
    <m/>
    <m/>
    <m/>
  </r>
  <r>
    <d v="2012-07-26T00:00:00"/>
    <x v="4"/>
    <x v="8"/>
    <n v="0"/>
    <x v="6"/>
    <s v="Thursday"/>
    <m/>
    <m/>
    <m/>
  </r>
  <r>
    <d v="2012-07-27T00:00:00"/>
    <x v="4"/>
    <x v="8"/>
    <n v="0"/>
    <x v="6"/>
    <s v="Friday"/>
    <m/>
    <m/>
    <m/>
  </r>
  <r>
    <d v="2012-07-28T00:00:00"/>
    <x v="4"/>
    <x v="8"/>
    <n v="0"/>
    <x v="6"/>
    <s v="Saturday"/>
    <m/>
    <m/>
    <m/>
  </r>
  <r>
    <d v="2012-07-29T00:00:00"/>
    <x v="4"/>
    <x v="8"/>
    <n v="0"/>
    <x v="6"/>
    <s v="Sunday"/>
    <m/>
    <m/>
    <m/>
  </r>
  <r>
    <d v="2012-07-30T00:00:00"/>
    <x v="4"/>
    <x v="8"/>
    <n v="0"/>
    <x v="6"/>
    <s v="Monday"/>
    <m/>
    <m/>
    <m/>
  </r>
  <r>
    <d v="2012-07-31T00:00:00"/>
    <x v="4"/>
    <x v="8"/>
    <n v="0"/>
    <x v="6"/>
    <s v="Tuesday"/>
    <m/>
    <m/>
    <m/>
  </r>
  <r>
    <d v="2012-08-01T00:00:00"/>
    <x v="4"/>
    <x v="8"/>
    <n v="0"/>
    <x v="7"/>
    <s v="Wednesday"/>
    <m/>
    <m/>
    <m/>
  </r>
  <r>
    <d v="2012-08-02T00:00:00"/>
    <x v="4"/>
    <x v="8"/>
    <n v="0"/>
    <x v="7"/>
    <s v="Thursday"/>
    <m/>
    <m/>
    <m/>
  </r>
  <r>
    <d v="2012-08-03T00:00:00"/>
    <x v="4"/>
    <x v="8"/>
    <n v="0"/>
    <x v="7"/>
    <s v="Friday"/>
    <m/>
    <m/>
    <m/>
  </r>
  <r>
    <d v="2012-08-04T00:00:00"/>
    <x v="4"/>
    <x v="8"/>
    <n v="0"/>
    <x v="7"/>
    <s v="Saturday"/>
    <m/>
    <m/>
    <m/>
  </r>
  <r>
    <d v="2012-08-05T00:00:00"/>
    <x v="4"/>
    <x v="8"/>
    <n v="0"/>
    <x v="7"/>
    <s v="Sunday"/>
    <m/>
    <m/>
    <m/>
  </r>
  <r>
    <d v="2012-08-06T00:00:00"/>
    <x v="4"/>
    <x v="8"/>
    <n v="0"/>
    <x v="7"/>
    <s v="Monday"/>
    <m/>
    <m/>
    <m/>
  </r>
  <r>
    <d v="2012-08-07T00:00:00"/>
    <x v="4"/>
    <x v="8"/>
    <n v="0"/>
    <x v="7"/>
    <s v="Tuesday"/>
    <m/>
    <m/>
    <m/>
  </r>
  <r>
    <d v="2012-08-08T00:00:00"/>
    <x v="4"/>
    <x v="8"/>
    <n v="0"/>
    <x v="7"/>
    <s v="Wednesday"/>
    <m/>
    <m/>
    <m/>
  </r>
  <r>
    <d v="2012-08-09T00:00:00"/>
    <x v="4"/>
    <x v="8"/>
    <n v="0"/>
    <x v="7"/>
    <s v="Thursday"/>
    <m/>
    <m/>
    <m/>
  </r>
  <r>
    <d v="2012-08-10T00:00:00"/>
    <x v="4"/>
    <x v="8"/>
    <n v="0"/>
    <x v="7"/>
    <s v="Friday"/>
    <m/>
    <m/>
    <m/>
  </r>
  <r>
    <d v="2012-08-11T00:00:00"/>
    <x v="4"/>
    <x v="8"/>
    <n v="0"/>
    <x v="7"/>
    <s v="Saturday"/>
    <m/>
    <m/>
    <m/>
  </r>
  <r>
    <d v="2012-08-12T00:00:00"/>
    <x v="4"/>
    <x v="8"/>
    <n v="0"/>
    <x v="7"/>
    <s v="Sunday"/>
    <m/>
    <m/>
    <m/>
  </r>
  <r>
    <d v="2012-08-13T00:00:00"/>
    <x v="4"/>
    <x v="8"/>
    <n v="0"/>
    <x v="7"/>
    <s v="Monday"/>
    <m/>
    <m/>
    <m/>
  </r>
  <r>
    <d v="2012-08-14T00:00:00"/>
    <x v="4"/>
    <x v="8"/>
    <n v="0"/>
    <x v="7"/>
    <s v="Tuesday"/>
    <m/>
    <m/>
    <m/>
  </r>
  <r>
    <d v="2012-08-15T00:00:00"/>
    <x v="4"/>
    <x v="8"/>
    <n v="0"/>
    <x v="7"/>
    <s v="Wednesday"/>
    <m/>
    <m/>
    <m/>
  </r>
  <r>
    <d v="2012-08-16T00:00:00"/>
    <x v="4"/>
    <x v="8"/>
    <n v="0"/>
    <x v="7"/>
    <s v="Thursday"/>
    <m/>
    <m/>
    <m/>
  </r>
  <r>
    <d v="2012-08-17T00:00:00"/>
    <x v="4"/>
    <x v="8"/>
    <n v="0"/>
    <x v="7"/>
    <s v="Friday"/>
    <m/>
    <m/>
    <m/>
  </r>
  <r>
    <d v="2012-08-18T00:00:00"/>
    <x v="4"/>
    <x v="8"/>
    <n v="0"/>
    <x v="7"/>
    <s v="Saturday"/>
    <m/>
    <m/>
    <m/>
  </r>
  <r>
    <d v="2012-08-19T00:00:00"/>
    <x v="4"/>
    <x v="8"/>
    <n v="0"/>
    <x v="7"/>
    <s v="Sunday"/>
    <m/>
    <m/>
    <m/>
  </r>
  <r>
    <d v="2012-08-20T00:00:00"/>
    <x v="4"/>
    <x v="8"/>
    <n v="0"/>
    <x v="7"/>
    <s v="Monday"/>
    <m/>
    <m/>
    <m/>
  </r>
  <r>
    <d v="2012-08-21T00:00:00"/>
    <x v="4"/>
    <x v="8"/>
    <n v="0"/>
    <x v="7"/>
    <s v="Tuesday"/>
    <m/>
    <m/>
    <m/>
  </r>
  <r>
    <d v="2012-08-22T00:00:00"/>
    <x v="4"/>
    <x v="8"/>
    <n v="0"/>
    <x v="7"/>
    <s v="Wednesday"/>
    <m/>
    <m/>
    <m/>
  </r>
  <r>
    <d v="2012-08-23T00:00:00"/>
    <x v="4"/>
    <x v="8"/>
    <n v="0"/>
    <x v="7"/>
    <s v="Thursday"/>
    <m/>
    <m/>
    <m/>
  </r>
  <r>
    <d v="2012-08-24T00:00:00"/>
    <x v="4"/>
    <x v="8"/>
    <n v="0"/>
    <x v="7"/>
    <s v="Friday"/>
    <m/>
    <m/>
    <m/>
  </r>
  <r>
    <d v="2012-08-25T00:00:00"/>
    <x v="4"/>
    <x v="8"/>
    <n v="0"/>
    <x v="7"/>
    <s v="Saturday"/>
    <m/>
    <m/>
    <m/>
  </r>
  <r>
    <d v="2012-08-26T00:00:00"/>
    <x v="4"/>
    <x v="8"/>
    <n v="0"/>
    <x v="7"/>
    <s v="Sunday"/>
    <m/>
    <m/>
    <m/>
  </r>
  <r>
    <d v="2012-08-27T00:00:00"/>
    <x v="4"/>
    <x v="8"/>
    <n v="0"/>
    <x v="7"/>
    <s v="Monday"/>
    <m/>
    <m/>
    <m/>
  </r>
  <r>
    <d v="2012-08-28T00:00:00"/>
    <x v="4"/>
    <x v="8"/>
    <n v="0"/>
    <x v="7"/>
    <s v="Tuesday"/>
    <m/>
    <m/>
    <m/>
  </r>
  <r>
    <d v="2012-08-29T00:00:00"/>
    <x v="4"/>
    <x v="8"/>
    <n v="0"/>
    <x v="7"/>
    <s v="Wednesday"/>
    <m/>
    <m/>
    <m/>
  </r>
  <r>
    <d v="2012-08-30T00:00:00"/>
    <x v="4"/>
    <x v="8"/>
    <n v="0"/>
    <x v="7"/>
    <s v="Thursday"/>
    <m/>
    <m/>
    <m/>
  </r>
  <r>
    <d v="2012-08-31T00:00:00"/>
    <x v="4"/>
    <x v="8"/>
    <n v="0"/>
    <x v="7"/>
    <s v="Friday"/>
    <m/>
    <m/>
    <m/>
  </r>
  <r>
    <d v="2012-09-01T00:00:00"/>
    <x v="4"/>
    <x v="8"/>
    <n v="0"/>
    <x v="8"/>
    <s v="Saturday"/>
    <m/>
    <m/>
    <m/>
  </r>
  <r>
    <d v="2012-09-02T00:00:00"/>
    <x v="4"/>
    <x v="8"/>
    <n v="0"/>
    <x v="8"/>
    <s v="Sunday"/>
    <m/>
    <m/>
    <m/>
  </r>
  <r>
    <d v="2012-09-03T00:00:00"/>
    <x v="4"/>
    <x v="8"/>
    <n v="0"/>
    <x v="8"/>
    <s v="Monday"/>
    <m/>
    <m/>
    <m/>
  </r>
  <r>
    <d v="2012-09-04T00:00:00"/>
    <x v="4"/>
    <x v="8"/>
    <n v="0"/>
    <x v="8"/>
    <s v="Tuesday"/>
    <m/>
    <m/>
    <m/>
  </r>
  <r>
    <d v="2012-09-05T00:00:00"/>
    <x v="4"/>
    <x v="8"/>
    <n v="0"/>
    <x v="8"/>
    <s v="Wednesday"/>
    <m/>
    <m/>
    <m/>
  </r>
  <r>
    <d v="2012-09-06T00:00:00"/>
    <x v="4"/>
    <x v="8"/>
    <n v="0"/>
    <x v="8"/>
    <s v="Thursday"/>
    <m/>
    <m/>
    <m/>
  </r>
  <r>
    <d v="2012-09-07T00:00:00"/>
    <x v="4"/>
    <x v="8"/>
    <n v="0"/>
    <x v="8"/>
    <s v="Friday"/>
    <m/>
    <m/>
    <m/>
  </r>
  <r>
    <d v="2012-09-08T00:00:00"/>
    <x v="4"/>
    <x v="8"/>
    <n v="0"/>
    <x v="8"/>
    <s v="Saturday"/>
    <m/>
    <m/>
    <m/>
  </r>
  <r>
    <d v="2012-09-09T00:00:00"/>
    <x v="4"/>
    <x v="8"/>
    <n v="0"/>
    <x v="8"/>
    <s v="Sunday"/>
    <m/>
    <m/>
    <m/>
  </r>
  <r>
    <d v="2012-09-10T00:00:00"/>
    <x v="4"/>
    <x v="8"/>
    <n v="0"/>
    <x v="8"/>
    <s v="Monday"/>
    <m/>
    <m/>
    <m/>
  </r>
  <r>
    <d v="2012-09-11T00:00:00"/>
    <x v="4"/>
    <x v="8"/>
    <n v="0"/>
    <x v="8"/>
    <s v="Tuesday"/>
    <m/>
    <m/>
    <m/>
  </r>
  <r>
    <d v="2012-09-12T00:00:00"/>
    <x v="4"/>
    <x v="8"/>
    <n v="0"/>
    <x v="8"/>
    <s v="Wednesday"/>
    <m/>
    <m/>
    <m/>
  </r>
  <r>
    <d v="2012-09-13T00:00:00"/>
    <x v="4"/>
    <x v="8"/>
    <n v="0"/>
    <x v="8"/>
    <s v="Thursday"/>
    <m/>
    <m/>
    <m/>
  </r>
  <r>
    <d v="2012-09-14T00:00:00"/>
    <x v="4"/>
    <x v="8"/>
    <n v="0"/>
    <x v="8"/>
    <s v="Friday"/>
    <m/>
    <m/>
    <m/>
  </r>
  <r>
    <d v="2012-09-15T00:00:00"/>
    <x v="4"/>
    <x v="8"/>
    <n v="0"/>
    <x v="8"/>
    <s v="Saturday"/>
    <m/>
    <m/>
    <m/>
  </r>
  <r>
    <d v="2012-09-16T00:00:00"/>
    <x v="4"/>
    <x v="8"/>
    <n v="0"/>
    <x v="8"/>
    <s v="Sunday"/>
    <m/>
    <m/>
    <m/>
  </r>
  <r>
    <d v="2012-09-17T00:00:00"/>
    <x v="4"/>
    <x v="8"/>
    <n v="0"/>
    <x v="8"/>
    <s v="Monday"/>
    <m/>
    <m/>
    <m/>
  </r>
  <r>
    <d v="2012-09-18T00:00:00"/>
    <x v="4"/>
    <x v="8"/>
    <n v="0"/>
    <x v="8"/>
    <s v="Tuesday"/>
    <m/>
    <m/>
    <m/>
  </r>
  <r>
    <d v="2012-09-19T00:00:00"/>
    <x v="4"/>
    <x v="8"/>
    <n v="0"/>
    <x v="8"/>
    <s v="Wednesday"/>
    <m/>
    <m/>
    <m/>
  </r>
  <r>
    <d v="2012-09-20T00:00:00"/>
    <x v="4"/>
    <x v="8"/>
    <n v="0"/>
    <x v="8"/>
    <s v="Thursday"/>
    <m/>
    <m/>
    <m/>
  </r>
  <r>
    <d v="2012-09-21T00:00:00"/>
    <x v="4"/>
    <x v="8"/>
    <n v="0"/>
    <x v="8"/>
    <s v="Friday"/>
    <m/>
    <m/>
    <m/>
  </r>
  <r>
    <d v="2012-09-22T00:00:00"/>
    <x v="4"/>
    <x v="8"/>
    <n v="0"/>
    <x v="8"/>
    <s v="Saturday"/>
    <m/>
    <m/>
    <m/>
  </r>
  <r>
    <d v="2012-09-23T00:00:00"/>
    <x v="4"/>
    <x v="8"/>
    <n v="0"/>
    <x v="8"/>
    <s v="Sunday"/>
    <m/>
    <m/>
    <m/>
  </r>
  <r>
    <d v="2012-09-24T00:00:00"/>
    <x v="4"/>
    <x v="8"/>
    <n v="0"/>
    <x v="8"/>
    <s v="Monday"/>
    <m/>
    <m/>
    <m/>
  </r>
  <r>
    <d v="2012-09-25T00:00:00"/>
    <x v="4"/>
    <x v="8"/>
    <n v="0"/>
    <x v="8"/>
    <s v="Tuesday"/>
    <m/>
    <m/>
    <m/>
  </r>
  <r>
    <d v="2012-09-26T00:00:00"/>
    <x v="4"/>
    <x v="8"/>
    <n v="0"/>
    <x v="8"/>
    <s v="Wednesday"/>
    <m/>
    <m/>
    <m/>
  </r>
  <r>
    <d v="2012-09-27T00:00:00"/>
    <x v="4"/>
    <x v="8"/>
    <n v="0"/>
    <x v="8"/>
    <s v="Thursday"/>
    <m/>
    <m/>
    <m/>
  </r>
  <r>
    <d v="2012-09-28T00:00:00"/>
    <x v="4"/>
    <x v="8"/>
    <n v="0"/>
    <x v="8"/>
    <s v="Friday"/>
    <m/>
    <m/>
    <m/>
  </r>
  <r>
    <d v="2012-09-29T00:00:00"/>
    <x v="4"/>
    <x v="8"/>
    <n v="0"/>
    <x v="8"/>
    <s v="Saturday"/>
    <m/>
    <m/>
    <m/>
  </r>
  <r>
    <d v="2012-09-30T00:00:00"/>
    <x v="4"/>
    <x v="8"/>
    <n v="0"/>
    <x v="8"/>
    <s v="Sunday"/>
    <m/>
    <m/>
    <m/>
  </r>
  <r>
    <d v="2012-10-01T00:00:00"/>
    <x v="4"/>
    <x v="8"/>
    <n v="0"/>
    <x v="9"/>
    <s v="Monday"/>
    <m/>
    <m/>
    <m/>
  </r>
  <r>
    <d v="2012-10-02T00:00:00"/>
    <x v="4"/>
    <x v="8"/>
    <n v="0"/>
    <x v="9"/>
    <s v="Tuesday"/>
    <m/>
    <m/>
    <m/>
  </r>
  <r>
    <d v="2012-10-03T00:00:00"/>
    <x v="4"/>
    <x v="8"/>
    <n v="0"/>
    <x v="9"/>
    <s v="Wednesday"/>
    <m/>
    <m/>
    <m/>
  </r>
  <r>
    <d v="2012-10-04T00:00:00"/>
    <x v="4"/>
    <x v="8"/>
    <n v="0"/>
    <x v="9"/>
    <s v="Thursday"/>
    <m/>
    <m/>
    <m/>
  </r>
  <r>
    <d v="2012-10-05T00:00:00"/>
    <x v="4"/>
    <x v="8"/>
    <n v="0"/>
    <x v="9"/>
    <s v="Friday"/>
    <m/>
    <m/>
    <m/>
  </r>
  <r>
    <d v="2012-10-06T00:00:00"/>
    <x v="4"/>
    <x v="8"/>
    <n v="0"/>
    <x v="9"/>
    <s v="Saturday"/>
    <m/>
    <m/>
    <m/>
  </r>
  <r>
    <d v="2012-10-07T00:00:00"/>
    <x v="4"/>
    <x v="8"/>
    <n v="0"/>
    <x v="9"/>
    <s v="Sunday"/>
    <m/>
    <m/>
    <m/>
  </r>
  <r>
    <d v="2012-10-08T00:00:00"/>
    <x v="4"/>
    <x v="8"/>
    <n v="0"/>
    <x v="9"/>
    <s v="Monday"/>
    <m/>
    <m/>
    <m/>
  </r>
  <r>
    <d v="2012-10-09T00:00:00"/>
    <x v="4"/>
    <x v="8"/>
    <n v="0"/>
    <x v="9"/>
    <s v="Tuesday"/>
    <m/>
    <m/>
    <m/>
  </r>
  <r>
    <d v="2012-10-10T00:00:00"/>
    <x v="4"/>
    <x v="8"/>
    <n v="0"/>
    <x v="9"/>
    <s v="Wednesday"/>
    <m/>
    <m/>
    <m/>
  </r>
  <r>
    <d v="2012-10-11T00:00:00"/>
    <x v="4"/>
    <x v="8"/>
    <n v="0"/>
    <x v="9"/>
    <s v="Thursday"/>
    <m/>
    <m/>
    <m/>
  </r>
  <r>
    <d v="2012-10-12T00:00:00"/>
    <x v="4"/>
    <x v="8"/>
    <n v="0"/>
    <x v="9"/>
    <s v="Friday"/>
    <m/>
    <m/>
    <m/>
  </r>
  <r>
    <d v="2012-10-13T00:00:00"/>
    <x v="4"/>
    <x v="8"/>
    <n v="0"/>
    <x v="9"/>
    <s v="Saturday"/>
    <m/>
    <m/>
    <m/>
  </r>
  <r>
    <d v="2012-10-14T00:00:00"/>
    <x v="4"/>
    <x v="8"/>
    <n v="0"/>
    <x v="9"/>
    <s v="Sunday"/>
    <m/>
    <m/>
    <m/>
  </r>
  <r>
    <d v="2012-10-15T00:00:00"/>
    <x v="4"/>
    <x v="8"/>
    <n v="0"/>
    <x v="9"/>
    <s v="Monday"/>
    <m/>
    <m/>
    <m/>
  </r>
  <r>
    <d v="2012-10-16T00:00:00"/>
    <x v="4"/>
    <x v="8"/>
    <n v="0"/>
    <x v="9"/>
    <s v="Tuesday"/>
    <m/>
    <m/>
    <m/>
  </r>
  <r>
    <d v="2012-10-17T00:00:00"/>
    <x v="4"/>
    <x v="8"/>
    <n v="0"/>
    <x v="9"/>
    <s v="Wednesday"/>
    <m/>
    <m/>
    <m/>
  </r>
  <r>
    <d v="2012-10-18T00:00:00"/>
    <x v="4"/>
    <x v="8"/>
    <n v="0"/>
    <x v="9"/>
    <s v="Thursday"/>
    <m/>
    <m/>
    <m/>
  </r>
  <r>
    <d v="2012-10-19T00:00:00"/>
    <x v="4"/>
    <x v="8"/>
    <n v="0"/>
    <x v="9"/>
    <s v="Friday"/>
    <m/>
    <m/>
    <m/>
  </r>
  <r>
    <d v="2012-10-20T00:00:00"/>
    <x v="4"/>
    <x v="8"/>
    <n v="0"/>
    <x v="9"/>
    <s v="Saturday"/>
    <m/>
    <m/>
    <m/>
  </r>
  <r>
    <d v="2012-10-21T00:00:00"/>
    <x v="4"/>
    <x v="8"/>
    <n v="0"/>
    <x v="9"/>
    <s v="Sunday"/>
    <m/>
    <m/>
    <m/>
  </r>
  <r>
    <d v="2012-10-22T00:00:00"/>
    <x v="4"/>
    <x v="8"/>
    <n v="0"/>
    <x v="9"/>
    <s v="Monday"/>
    <m/>
    <m/>
    <m/>
  </r>
  <r>
    <d v="2012-10-23T00:00:00"/>
    <x v="4"/>
    <x v="8"/>
    <n v="0"/>
    <x v="9"/>
    <s v="Tuesday"/>
    <m/>
    <m/>
    <m/>
  </r>
  <r>
    <d v="2012-10-24T00:00:00"/>
    <x v="4"/>
    <x v="8"/>
    <n v="0"/>
    <x v="9"/>
    <s v="Wednesday"/>
    <m/>
    <m/>
    <m/>
  </r>
  <r>
    <d v="2012-10-25T00:00:00"/>
    <x v="4"/>
    <x v="8"/>
    <n v="0"/>
    <x v="9"/>
    <s v="Thursday"/>
    <m/>
    <m/>
    <m/>
  </r>
  <r>
    <d v="2012-10-26T00:00:00"/>
    <x v="4"/>
    <x v="8"/>
    <n v="0"/>
    <x v="9"/>
    <s v="Friday"/>
    <m/>
    <m/>
    <m/>
  </r>
  <r>
    <d v="2012-10-27T00:00:00"/>
    <x v="4"/>
    <x v="8"/>
    <n v="0"/>
    <x v="9"/>
    <s v="Saturday"/>
    <m/>
    <m/>
    <m/>
  </r>
  <r>
    <d v="2012-10-28T00:00:00"/>
    <x v="4"/>
    <x v="8"/>
    <n v="0"/>
    <x v="9"/>
    <s v="Sunday"/>
    <m/>
    <m/>
    <m/>
  </r>
  <r>
    <d v="2012-10-29T00:00:00"/>
    <x v="4"/>
    <x v="8"/>
    <n v="0"/>
    <x v="9"/>
    <s v="Monday"/>
    <m/>
    <m/>
    <m/>
  </r>
  <r>
    <d v="2012-10-30T00:00:00"/>
    <x v="4"/>
    <x v="8"/>
    <n v="0"/>
    <x v="9"/>
    <s v="Tuesday"/>
    <m/>
    <m/>
    <m/>
  </r>
  <r>
    <d v="2012-10-31T00:00:00"/>
    <x v="4"/>
    <x v="8"/>
    <n v="0"/>
    <x v="9"/>
    <s v="Wednesday"/>
    <m/>
    <m/>
    <m/>
  </r>
  <r>
    <d v="2012-11-01T00:00:00"/>
    <x v="4"/>
    <x v="8"/>
    <n v="0"/>
    <x v="10"/>
    <s v="Thursday"/>
    <m/>
    <m/>
    <m/>
  </r>
  <r>
    <d v="2012-11-02T00:00:00"/>
    <x v="4"/>
    <x v="8"/>
    <n v="0"/>
    <x v="10"/>
    <s v="Friday"/>
    <m/>
    <m/>
    <m/>
  </r>
  <r>
    <d v="2012-11-03T00:00:00"/>
    <x v="4"/>
    <x v="8"/>
    <n v="0"/>
    <x v="10"/>
    <s v="Saturday"/>
    <m/>
    <m/>
    <m/>
  </r>
  <r>
    <d v="2012-11-04T00:00:00"/>
    <x v="4"/>
    <x v="8"/>
    <n v="0"/>
    <x v="10"/>
    <s v="Sunday"/>
    <m/>
    <m/>
    <m/>
  </r>
  <r>
    <d v="2012-11-05T00:00:00"/>
    <x v="4"/>
    <x v="8"/>
    <n v="0"/>
    <x v="10"/>
    <s v="Monday"/>
    <m/>
    <m/>
    <m/>
  </r>
  <r>
    <d v="2012-11-06T00:00:00"/>
    <x v="4"/>
    <x v="8"/>
    <n v="0"/>
    <x v="10"/>
    <s v="Tuesday"/>
    <m/>
    <m/>
    <m/>
  </r>
  <r>
    <d v="2012-11-07T00:00:00"/>
    <x v="4"/>
    <x v="8"/>
    <n v="0"/>
    <x v="10"/>
    <s v="Wednesday"/>
    <m/>
    <m/>
    <m/>
  </r>
  <r>
    <d v="2012-11-08T00:00:00"/>
    <x v="4"/>
    <x v="8"/>
    <n v="0"/>
    <x v="10"/>
    <s v="Thursday"/>
    <m/>
    <m/>
    <m/>
  </r>
  <r>
    <d v="2012-11-09T00:00:00"/>
    <x v="4"/>
    <x v="8"/>
    <n v="0"/>
    <x v="10"/>
    <s v="Friday"/>
    <m/>
    <m/>
    <m/>
  </r>
  <r>
    <d v="2012-11-10T00:00:00"/>
    <x v="4"/>
    <x v="8"/>
    <n v="0"/>
    <x v="10"/>
    <s v="Saturday"/>
    <m/>
    <m/>
    <m/>
  </r>
  <r>
    <d v="2012-11-11T00:00:00"/>
    <x v="4"/>
    <x v="8"/>
    <n v="0"/>
    <x v="10"/>
    <s v="Sunday"/>
    <m/>
    <m/>
    <m/>
  </r>
  <r>
    <d v="2012-11-12T00:00:00"/>
    <x v="4"/>
    <x v="8"/>
    <n v="0"/>
    <x v="10"/>
    <s v="Monday"/>
    <m/>
    <m/>
    <m/>
  </r>
  <r>
    <d v="2012-11-13T00:00:00"/>
    <x v="4"/>
    <x v="8"/>
    <n v="0"/>
    <x v="10"/>
    <s v="Tuesday"/>
    <m/>
    <m/>
    <m/>
  </r>
  <r>
    <d v="2012-11-14T00:00:00"/>
    <x v="4"/>
    <x v="8"/>
    <n v="0"/>
    <x v="10"/>
    <s v="Wednesday"/>
    <m/>
    <m/>
    <m/>
  </r>
  <r>
    <d v="2012-11-15T00:00:00"/>
    <x v="4"/>
    <x v="8"/>
    <n v="0"/>
    <x v="10"/>
    <s v="Thursday"/>
    <m/>
    <m/>
    <m/>
  </r>
  <r>
    <d v="2012-11-16T00:00:00"/>
    <x v="4"/>
    <x v="8"/>
    <n v="0"/>
    <x v="10"/>
    <s v="Friday"/>
    <m/>
    <m/>
    <m/>
  </r>
  <r>
    <d v="2012-11-17T00:00:00"/>
    <x v="4"/>
    <x v="8"/>
    <n v="0"/>
    <x v="10"/>
    <s v="Saturday"/>
    <m/>
    <m/>
    <m/>
  </r>
  <r>
    <d v="2012-11-18T00:00:00"/>
    <x v="4"/>
    <x v="8"/>
    <n v="0"/>
    <x v="10"/>
    <s v="Sunday"/>
    <m/>
    <m/>
    <m/>
  </r>
  <r>
    <d v="2012-11-19T00:00:00"/>
    <x v="4"/>
    <x v="8"/>
    <n v="0"/>
    <x v="10"/>
    <s v="Monday"/>
    <m/>
    <m/>
    <m/>
  </r>
  <r>
    <d v="2012-11-20T00:00:00"/>
    <x v="4"/>
    <x v="8"/>
    <n v="0"/>
    <x v="10"/>
    <s v="Tuesday"/>
    <m/>
    <m/>
    <m/>
  </r>
  <r>
    <d v="2012-11-21T00:00:00"/>
    <x v="4"/>
    <x v="8"/>
    <n v="0"/>
    <x v="10"/>
    <s v="Wednesday"/>
    <m/>
    <m/>
    <m/>
  </r>
  <r>
    <d v="2012-11-22T00:00:00"/>
    <x v="4"/>
    <x v="8"/>
    <n v="0"/>
    <x v="10"/>
    <s v="Thursday"/>
    <m/>
    <m/>
    <m/>
  </r>
  <r>
    <d v="2012-11-23T00:00:00"/>
    <x v="4"/>
    <x v="8"/>
    <n v="0"/>
    <x v="10"/>
    <s v="Friday"/>
    <m/>
    <m/>
    <m/>
  </r>
  <r>
    <d v="2012-11-24T00:00:00"/>
    <x v="4"/>
    <x v="8"/>
    <n v="0"/>
    <x v="10"/>
    <s v="Saturday"/>
    <m/>
    <m/>
    <m/>
  </r>
  <r>
    <d v="2012-11-25T00:00:00"/>
    <x v="4"/>
    <x v="8"/>
    <n v="0"/>
    <x v="10"/>
    <s v="Sunday"/>
    <m/>
    <m/>
    <m/>
  </r>
  <r>
    <d v="2012-11-26T00:00:00"/>
    <x v="4"/>
    <x v="8"/>
    <n v="0"/>
    <x v="10"/>
    <s v="Monday"/>
    <m/>
    <m/>
    <m/>
  </r>
  <r>
    <d v="2012-11-27T00:00:00"/>
    <x v="4"/>
    <x v="8"/>
    <n v="0"/>
    <x v="10"/>
    <s v="Tuesday"/>
    <m/>
    <m/>
    <m/>
  </r>
  <r>
    <d v="2012-11-28T00:00:00"/>
    <x v="4"/>
    <x v="8"/>
    <n v="0"/>
    <x v="10"/>
    <s v="Wednesday"/>
    <m/>
    <m/>
    <m/>
  </r>
  <r>
    <d v="2012-11-29T00:00:00"/>
    <x v="4"/>
    <x v="8"/>
    <n v="0"/>
    <x v="10"/>
    <s v="Thursday"/>
    <m/>
    <m/>
    <m/>
  </r>
  <r>
    <d v="2012-11-30T00:00:00"/>
    <x v="4"/>
    <x v="8"/>
    <n v="0"/>
    <x v="10"/>
    <s v="Friday"/>
    <m/>
    <m/>
    <m/>
  </r>
  <r>
    <d v="2012-12-01T00:00:00"/>
    <x v="4"/>
    <x v="8"/>
    <n v="0"/>
    <x v="11"/>
    <s v="Saturday"/>
    <m/>
    <m/>
    <m/>
  </r>
  <r>
    <d v="2012-12-02T00:00:00"/>
    <x v="4"/>
    <x v="8"/>
    <n v="0"/>
    <x v="11"/>
    <s v="Sunday"/>
    <m/>
    <m/>
    <m/>
  </r>
  <r>
    <d v="2012-12-03T00:00:00"/>
    <x v="4"/>
    <x v="8"/>
    <n v="0"/>
    <x v="11"/>
    <s v="Monday"/>
    <m/>
    <m/>
    <m/>
  </r>
  <r>
    <d v="2012-12-04T00:00:00"/>
    <x v="4"/>
    <x v="8"/>
    <n v="0"/>
    <x v="11"/>
    <s v="Tuesday"/>
    <m/>
    <m/>
    <m/>
  </r>
  <r>
    <d v="2012-12-05T00:00:00"/>
    <x v="4"/>
    <x v="8"/>
    <n v="0"/>
    <x v="11"/>
    <s v="Wednesday"/>
    <m/>
    <m/>
    <m/>
  </r>
  <r>
    <d v="2012-12-06T00:00:00"/>
    <x v="4"/>
    <x v="8"/>
    <n v="0"/>
    <x v="11"/>
    <s v="Thursday"/>
    <m/>
    <m/>
    <m/>
  </r>
  <r>
    <d v="2012-12-07T00:00:00"/>
    <x v="4"/>
    <x v="8"/>
    <n v="0"/>
    <x v="11"/>
    <s v="Friday"/>
    <m/>
    <m/>
    <m/>
  </r>
  <r>
    <d v="2012-12-08T00:00:00"/>
    <x v="4"/>
    <x v="8"/>
    <n v="0"/>
    <x v="11"/>
    <s v="Saturday"/>
    <m/>
    <m/>
    <m/>
  </r>
  <r>
    <d v="2012-12-09T00:00:00"/>
    <x v="4"/>
    <x v="8"/>
    <n v="0"/>
    <x v="11"/>
    <s v="Sunday"/>
    <m/>
    <m/>
    <m/>
  </r>
  <r>
    <d v="2012-12-10T00:00:00"/>
    <x v="4"/>
    <x v="8"/>
    <n v="0"/>
    <x v="11"/>
    <s v="Monday"/>
    <m/>
    <m/>
    <m/>
  </r>
  <r>
    <d v="2012-12-11T00:00:00"/>
    <x v="4"/>
    <x v="8"/>
    <n v="0"/>
    <x v="11"/>
    <s v="Tuesday"/>
    <m/>
    <m/>
    <m/>
  </r>
  <r>
    <d v="2012-12-12T00:00:00"/>
    <x v="4"/>
    <x v="8"/>
    <n v="0"/>
    <x v="11"/>
    <s v="Wednesday"/>
    <m/>
    <m/>
    <m/>
  </r>
  <r>
    <d v="2012-12-13T00:00:00"/>
    <x v="4"/>
    <x v="8"/>
    <n v="0"/>
    <x v="11"/>
    <s v="Thursday"/>
    <m/>
    <m/>
    <m/>
  </r>
  <r>
    <d v="2012-12-14T00:00:00"/>
    <x v="4"/>
    <x v="8"/>
    <n v="0"/>
    <x v="11"/>
    <s v="Friday"/>
    <m/>
    <m/>
    <m/>
  </r>
  <r>
    <d v="2012-12-15T00:00:00"/>
    <x v="4"/>
    <x v="8"/>
    <n v="0"/>
    <x v="11"/>
    <s v="Saturday"/>
    <m/>
    <m/>
    <m/>
  </r>
  <r>
    <d v="2012-12-16T00:00:00"/>
    <x v="4"/>
    <x v="8"/>
    <n v="0"/>
    <x v="11"/>
    <s v="Sunday"/>
    <m/>
    <m/>
    <m/>
  </r>
  <r>
    <d v="2012-12-17T00:00:00"/>
    <x v="4"/>
    <x v="8"/>
    <n v="0"/>
    <x v="11"/>
    <s v="Monday"/>
    <m/>
    <m/>
    <m/>
  </r>
  <r>
    <d v="2012-12-18T00:00:00"/>
    <x v="4"/>
    <x v="8"/>
    <n v="0"/>
    <x v="11"/>
    <s v="Tuesday"/>
    <m/>
    <m/>
    <m/>
  </r>
  <r>
    <d v="2012-12-19T00:00:00"/>
    <x v="4"/>
    <x v="8"/>
    <n v="0"/>
    <x v="11"/>
    <s v="Wednesday"/>
    <m/>
    <m/>
    <m/>
  </r>
  <r>
    <d v="2012-12-20T00:00:00"/>
    <x v="4"/>
    <x v="8"/>
    <n v="0"/>
    <x v="11"/>
    <s v="Thursday"/>
    <m/>
    <m/>
    <m/>
  </r>
  <r>
    <d v="2012-12-21T00:00:00"/>
    <x v="4"/>
    <x v="8"/>
    <n v="0"/>
    <x v="11"/>
    <s v="Friday"/>
    <m/>
    <m/>
    <m/>
  </r>
  <r>
    <d v="2012-12-22T00:00:00"/>
    <x v="4"/>
    <x v="8"/>
    <n v="0"/>
    <x v="11"/>
    <s v="Saturday"/>
    <m/>
    <m/>
    <m/>
  </r>
  <r>
    <d v="2012-12-23T00:00:00"/>
    <x v="4"/>
    <x v="8"/>
    <n v="0"/>
    <x v="11"/>
    <s v="Sunday"/>
    <m/>
    <m/>
    <m/>
  </r>
  <r>
    <d v="2012-12-24T00:00:00"/>
    <x v="4"/>
    <x v="8"/>
    <n v="0"/>
    <x v="11"/>
    <s v="Monday"/>
    <m/>
    <m/>
    <m/>
  </r>
  <r>
    <d v="2012-12-25T00:00:00"/>
    <x v="4"/>
    <x v="8"/>
    <n v="0"/>
    <x v="11"/>
    <s v="Tuesday"/>
    <m/>
    <m/>
    <m/>
  </r>
  <r>
    <d v="2012-12-26T00:00:00"/>
    <x v="4"/>
    <x v="8"/>
    <n v="0"/>
    <x v="11"/>
    <s v="Wednesday"/>
    <m/>
    <m/>
    <m/>
  </r>
  <r>
    <d v="2012-12-27T00:00:00"/>
    <x v="4"/>
    <x v="8"/>
    <n v="0"/>
    <x v="11"/>
    <s v="Thursday"/>
    <m/>
    <m/>
    <m/>
  </r>
  <r>
    <d v="2012-12-28T00:00:00"/>
    <x v="4"/>
    <x v="8"/>
    <n v="0"/>
    <x v="11"/>
    <s v="Friday"/>
    <m/>
    <m/>
    <m/>
  </r>
  <r>
    <d v="2012-12-29T00:00:00"/>
    <x v="4"/>
    <x v="8"/>
    <n v="0"/>
    <x v="11"/>
    <s v="Saturday"/>
    <m/>
    <m/>
    <m/>
  </r>
  <r>
    <d v="2012-12-30T00:00:00"/>
    <x v="4"/>
    <x v="8"/>
    <n v="0"/>
    <x v="11"/>
    <s v="Sunday"/>
    <m/>
    <m/>
    <m/>
  </r>
  <r>
    <d v="2012-12-31T00:00:00"/>
    <x v="4"/>
    <x v="8"/>
    <n v="0"/>
    <x v="11"/>
    <s v="Monday"/>
    <m/>
    <m/>
    <m/>
  </r>
  <r>
    <d v="2012-01-01T00:00:00"/>
    <x v="4"/>
    <x v="9"/>
    <n v="0"/>
    <x v="0"/>
    <s v="Sunday"/>
    <m/>
    <m/>
    <m/>
  </r>
  <r>
    <d v="2012-01-02T00:00:00"/>
    <x v="4"/>
    <x v="9"/>
    <n v="0"/>
    <x v="0"/>
    <s v="Monday"/>
    <m/>
    <m/>
    <m/>
  </r>
  <r>
    <d v="2012-01-03T00:00:00"/>
    <x v="4"/>
    <x v="9"/>
    <n v="0"/>
    <x v="0"/>
    <s v="Tuesday"/>
    <m/>
    <m/>
    <m/>
  </r>
  <r>
    <d v="2012-01-04T00:00:00"/>
    <x v="4"/>
    <x v="9"/>
    <n v="0"/>
    <x v="0"/>
    <s v="Wednesday"/>
    <m/>
    <m/>
    <m/>
  </r>
  <r>
    <d v="2012-01-05T00:00:00"/>
    <x v="4"/>
    <x v="9"/>
    <n v="0"/>
    <x v="0"/>
    <s v="Thursday"/>
    <m/>
    <m/>
    <m/>
  </r>
  <r>
    <d v="2012-01-06T00:00:00"/>
    <x v="4"/>
    <x v="9"/>
    <n v="91"/>
    <x v="0"/>
    <s v="Friday"/>
    <m/>
    <m/>
    <m/>
  </r>
  <r>
    <d v="2012-01-07T00:00:00"/>
    <x v="4"/>
    <x v="9"/>
    <n v="0"/>
    <x v="0"/>
    <s v="Saturday"/>
    <m/>
    <m/>
    <m/>
  </r>
  <r>
    <d v="2012-01-08T00:00:00"/>
    <x v="4"/>
    <x v="9"/>
    <n v="0"/>
    <x v="0"/>
    <s v="Sunday"/>
    <m/>
    <m/>
    <m/>
  </r>
  <r>
    <d v="2012-01-09T00:00:00"/>
    <x v="4"/>
    <x v="9"/>
    <n v="0"/>
    <x v="0"/>
    <s v="Monday"/>
    <m/>
    <m/>
    <m/>
  </r>
  <r>
    <d v="2012-01-10T00:00:00"/>
    <x v="4"/>
    <x v="9"/>
    <n v="0"/>
    <x v="0"/>
    <s v="Tuesday"/>
    <m/>
    <m/>
    <m/>
  </r>
  <r>
    <d v="2012-01-11T00:00:00"/>
    <x v="4"/>
    <x v="9"/>
    <n v="0"/>
    <x v="0"/>
    <s v="Wednesday"/>
    <m/>
    <m/>
    <m/>
  </r>
  <r>
    <d v="2012-01-12T00:00:00"/>
    <x v="4"/>
    <x v="9"/>
    <n v="0"/>
    <x v="0"/>
    <s v="Thursday"/>
    <m/>
    <m/>
    <m/>
  </r>
  <r>
    <d v="2012-01-13T00:00:00"/>
    <x v="4"/>
    <x v="9"/>
    <n v="43"/>
    <x v="0"/>
    <s v="Friday"/>
    <m/>
    <m/>
    <m/>
  </r>
  <r>
    <d v="2012-01-14T00:00:00"/>
    <x v="4"/>
    <x v="9"/>
    <n v="0"/>
    <x v="0"/>
    <s v="Saturday"/>
    <m/>
    <m/>
    <m/>
  </r>
  <r>
    <d v="2012-01-15T00:00:00"/>
    <x v="4"/>
    <x v="9"/>
    <n v="0"/>
    <x v="0"/>
    <s v="Sunday"/>
    <m/>
    <m/>
    <m/>
  </r>
  <r>
    <d v="2012-01-16T00:00:00"/>
    <x v="4"/>
    <x v="9"/>
    <n v="0"/>
    <x v="0"/>
    <s v="Monday"/>
    <m/>
    <m/>
    <m/>
  </r>
  <r>
    <d v="2012-01-17T00:00:00"/>
    <x v="4"/>
    <x v="9"/>
    <n v="0"/>
    <x v="0"/>
    <s v="Tuesday"/>
    <m/>
    <m/>
    <m/>
  </r>
  <r>
    <d v="2012-01-18T00:00:00"/>
    <x v="4"/>
    <x v="9"/>
    <n v="0"/>
    <x v="0"/>
    <s v="Wednesday"/>
    <m/>
    <m/>
    <m/>
  </r>
  <r>
    <d v="2012-01-19T00:00:00"/>
    <x v="4"/>
    <x v="9"/>
    <n v="0"/>
    <x v="0"/>
    <s v="Thursday"/>
    <m/>
    <m/>
    <m/>
  </r>
  <r>
    <d v="2012-01-20T00:00:00"/>
    <x v="4"/>
    <x v="9"/>
    <n v="40"/>
    <x v="0"/>
    <s v="Friday"/>
    <m/>
    <m/>
    <m/>
  </r>
  <r>
    <d v="2012-01-21T00:00:00"/>
    <x v="4"/>
    <x v="9"/>
    <n v="0"/>
    <x v="0"/>
    <s v="Saturday"/>
    <m/>
    <m/>
    <m/>
  </r>
  <r>
    <d v="2012-01-22T00:00:00"/>
    <x v="4"/>
    <x v="9"/>
    <n v="0"/>
    <x v="0"/>
    <s v="Sunday"/>
    <m/>
    <m/>
    <m/>
  </r>
  <r>
    <d v="2012-01-23T00:00:00"/>
    <x v="4"/>
    <x v="9"/>
    <n v="0"/>
    <x v="0"/>
    <s v="Monday"/>
    <m/>
    <m/>
    <m/>
  </r>
  <r>
    <d v="2012-01-24T00:00:00"/>
    <x v="4"/>
    <x v="9"/>
    <n v="0"/>
    <x v="0"/>
    <s v="Tuesday"/>
    <m/>
    <m/>
    <m/>
  </r>
  <r>
    <d v="2012-01-25T00:00:00"/>
    <x v="4"/>
    <x v="9"/>
    <n v="0"/>
    <x v="0"/>
    <s v="Wednesday"/>
    <m/>
    <m/>
    <m/>
  </r>
  <r>
    <d v="2012-01-26T00:00:00"/>
    <x v="4"/>
    <x v="9"/>
    <n v="0"/>
    <x v="0"/>
    <s v="Thursday"/>
    <m/>
    <m/>
    <m/>
  </r>
  <r>
    <d v="2012-01-27T00:00:00"/>
    <x v="4"/>
    <x v="9"/>
    <n v="49"/>
    <x v="0"/>
    <s v="Friday"/>
    <m/>
    <m/>
    <m/>
  </r>
  <r>
    <d v="2012-01-28T00:00:00"/>
    <x v="4"/>
    <x v="9"/>
    <n v="0"/>
    <x v="0"/>
    <s v="Saturday"/>
    <m/>
    <m/>
    <m/>
  </r>
  <r>
    <d v="2012-01-29T00:00:00"/>
    <x v="4"/>
    <x v="9"/>
    <n v="0"/>
    <x v="0"/>
    <s v="Sunday"/>
    <m/>
    <m/>
    <m/>
  </r>
  <r>
    <d v="2012-01-30T00:00:00"/>
    <x v="4"/>
    <x v="9"/>
    <n v="0"/>
    <x v="0"/>
    <s v="Monday"/>
    <m/>
    <m/>
    <m/>
  </r>
  <r>
    <d v="2012-01-31T00:00:00"/>
    <x v="4"/>
    <x v="9"/>
    <n v="0"/>
    <x v="0"/>
    <s v="Tuesday"/>
    <m/>
    <m/>
    <m/>
  </r>
  <r>
    <d v="2012-02-01T00:00:00"/>
    <x v="4"/>
    <x v="9"/>
    <n v="0"/>
    <x v="1"/>
    <s v="Wednesday"/>
    <m/>
    <m/>
    <m/>
  </r>
  <r>
    <d v="2012-02-02T00:00:00"/>
    <x v="4"/>
    <x v="9"/>
    <n v="0"/>
    <x v="1"/>
    <s v="Thursday"/>
    <m/>
    <m/>
    <m/>
  </r>
  <r>
    <d v="2012-02-03T00:00:00"/>
    <x v="4"/>
    <x v="9"/>
    <n v="72"/>
    <x v="1"/>
    <s v="Friday"/>
    <m/>
    <m/>
    <m/>
  </r>
  <r>
    <d v="2012-02-04T00:00:00"/>
    <x v="4"/>
    <x v="9"/>
    <n v="0"/>
    <x v="1"/>
    <s v="Saturday"/>
    <m/>
    <m/>
    <m/>
  </r>
  <r>
    <d v="2012-02-05T00:00:00"/>
    <x v="4"/>
    <x v="9"/>
    <n v="0"/>
    <x v="1"/>
    <s v="Sunday"/>
    <m/>
    <m/>
    <m/>
  </r>
  <r>
    <d v="2012-02-06T00:00:00"/>
    <x v="4"/>
    <x v="9"/>
    <n v="0"/>
    <x v="1"/>
    <s v="Monday"/>
    <m/>
    <m/>
    <m/>
  </r>
  <r>
    <d v="2012-02-07T00:00:00"/>
    <x v="4"/>
    <x v="9"/>
    <n v="0"/>
    <x v="1"/>
    <s v="Tuesday"/>
    <m/>
    <m/>
    <m/>
  </r>
  <r>
    <d v="2012-02-08T00:00:00"/>
    <x v="4"/>
    <x v="9"/>
    <n v="0"/>
    <x v="1"/>
    <s v="Wednesday"/>
    <m/>
    <m/>
    <m/>
  </r>
  <r>
    <d v="2012-02-09T00:00:00"/>
    <x v="4"/>
    <x v="9"/>
    <n v="0"/>
    <x v="1"/>
    <s v="Thursday"/>
    <m/>
    <m/>
    <m/>
  </r>
  <r>
    <d v="2012-02-10T00:00:00"/>
    <x v="4"/>
    <x v="9"/>
    <n v="56"/>
    <x v="1"/>
    <s v="Friday"/>
    <m/>
    <m/>
    <m/>
  </r>
  <r>
    <d v="2012-02-11T00:00:00"/>
    <x v="4"/>
    <x v="9"/>
    <n v="0"/>
    <x v="1"/>
    <s v="Saturday"/>
    <m/>
    <m/>
    <m/>
  </r>
  <r>
    <d v="2012-02-12T00:00:00"/>
    <x v="4"/>
    <x v="9"/>
    <n v="0"/>
    <x v="1"/>
    <s v="Sunday"/>
    <m/>
    <m/>
    <m/>
  </r>
  <r>
    <d v="2012-02-13T00:00:00"/>
    <x v="4"/>
    <x v="9"/>
    <n v="0"/>
    <x v="1"/>
    <s v="Monday"/>
    <m/>
    <m/>
    <m/>
  </r>
  <r>
    <d v="2012-02-14T00:00:00"/>
    <x v="4"/>
    <x v="9"/>
    <n v="0"/>
    <x v="1"/>
    <s v="Tuesday"/>
    <m/>
    <m/>
    <m/>
  </r>
  <r>
    <d v="2012-02-15T00:00:00"/>
    <x v="4"/>
    <x v="9"/>
    <n v="0"/>
    <x v="1"/>
    <s v="Wednesday"/>
    <m/>
    <m/>
    <m/>
  </r>
  <r>
    <d v="2012-02-16T00:00:00"/>
    <x v="4"/>
    <x v="9"/>
    <n v="0"/>
    <x v="1"/>
    <s v="Thursday"/>
    <m/>
    <m/>
    <m/>
  </r>
  <r>
    <d v="2012-02-17T00:00:00"/>
    <x v="4"/>
    <x v="9"/>
    <n v="161"/>
    <x v="1"/>
    <s v="Friday"/>
    <m/>
    <m/>
    <m/>
  </r>
  <r>
    <d v="2012-02-18T00:00:00"/>
    <x v="4"/>
    <x v="9"/>
    <n v="0"/>
    <x v="1"/>
    <s v="Saturday"/>
    <m/>
    <m/>
    <m/>
  </r>
  <r>
    <d v="2012-02-19T00:00:00"/>
    <x v="4"/>
    <x v="9"/>
    <n v="0"/>
    <x v="1"/>
    <s v="Sunday"/>
    <m/>
    <m/>
    <m/>
  </r>
  <r>
    <d v="2012-02-20T00:00:00"/>
    <x v="4"/>
    <x v="9"/>
    <n v="0"/>
    <x v="1"/>
    <s v="Monday"/>
    <m/>
    <m/>
    <m/>
  </r>
  <r>
    <d v="2012-02-21T00:00:00"/>
    <x v="4"/>
    <x v="9"/>
    <n v="0"/>
    <x v="1"/>
    <s v="Tuesday"/>
    <m/>
    <m/>
    <m/>
  </r>
  <r>
    <d v="2012-02-22T00:00:00"/>
    <x v="4"/>
    <x v="9"/>
    <n v="0"/>
    <x v="1"/>
    <s v="Wednesday"/>
    <m/>
    <m/>
    <m/>
  </r>
  <r>
    <d v="2012-02-23T00:00:00"/>
    <x v="4"/>
    <x v="9"/>
    <n v="0"/>
    <x v="1"/>
    <s v="Thursday"/>
    <m/>
    <m/>
    <m/>
  </r>
  <r>
    <d v="2012-02-24T00:00:00"/>
    <x v="4"/>
    <x v="9"/>
    <n v="196"/>
    <x v="1"/>
    <s v="Friday"/>
    <m/>
    <m/>
    <m/>
  </r>
  <r>
    <d v="2012-02-25T00:00:00"/>
    <x v="4"/>
    <x v="9"/>
    <n v="0"/>
    <x v="1"/>
    <s v="Saturday"/>
    <m/>
    <m/>
    <m/>
  </r>
  <r>
    <d v="2012-02-26T00:00:00"/>
    <x v="4"/>
    <x v="9"/>
    <n v="0"/>
    <x v="1"/>
    <s v="Sunday"/>
    <m/>
    <m/>
    <m/>
  </r>
  <r>
    <d v="2012-02-27T00:00:00"/>
    <x v="4"/>
    <x v="9"/>
    <n v="0"/>
    <x v="1"/>
    <s v="Monday"/>
    <m/>
    <m/>
    <m/>
  </r>
  <r>
    <d v="2012-02-28T00:00:00"/>
    <x v="4"/>
    <x v="9"/>
    <n v="0"/>
    <x v="1"/>
    <s v="Tuesday"/>
    <m/>
    <m/>
    <m/>
  </r>
  <r>
    <d v="2012-02-29T00:00:00"/>
    <x v="4"/>
    <x v="9"/>
    <n v="0"/>
    <x v="1"/>
    <s v="Wednesday"/>
    <m/>
    <m/>
    <m/>
  </r>
  <r>
    <d v="2012-03-01T00:00:00"/>
    <x v="4"/>
    <x v="9"/>
    <n v="0"/>
    <x v="2"/>
    <s v="Thursday"/>
    <m/>
    <m/>
    <m/>
  </r>
  <r>
    <d v="2012-03-02T00:00:00"/>
    <x v="4"/>
    <x v="9"/>
    <n v="272"/>
    <x v="2"/>
    <s v="Friday"/>
    <m/>
    <m/>
    <m/>
  </r>
  <r>
    <d v="2012-03-03T00:00:00"/>
    <x v="4"/>
    <x v="9"/>
    <n v="0"/>
    <x v="2"/>
    <s v="Saturday"/>
    <m/>
    <m/>
    <m/>
  </r>
  <r>
    <d v="2012-03-04T00:00:00"/>
    <x v="4"/>
    <x v="9"/>
    <n v="0"/>
    <x v="2"/>
    <s v="Sunday"/>
    <m/>
    <m/>
    <m/>
  </r>
  <r>
    <d v="2012-03-05T00:00:00"/>
    <x v="4"/>
    <x v="9"/>
    <n v="0"/>
    <x v="2"/>
    <s v="Monday"/>
    <m/>
    <m/>
    <m/>
  </r>
  <r>
    <d v="2012-03-06T00:00:00"/>
    <x v="4"/>
    <x v="9"/>
    <n v="0"/>
    <x v="2"/>
    <s v="Tuesday"/>
    <m/>
    <m/>
    <m/>
  </r>
  <r>
    <d v="2012-03-07T00:00:00"/>
    <x v="4"/>
    <x v="9"/>
    <n v="0"/>
    <x v="2"/>
    <s v="Wednesday"/>
    <m/>
    <m/>
    <m/>
  </r>
  <r>
    <d v="2012-03-08T00:00:00"/>
    <x v="4"/>
    <x v="9"/>
    <n v="0"/>
    <x v="2"/>
    <s v="Thursday"/>
    <m/>
    <m/>
    <m/>
  </r>
  <r>
    <d v="2012-03-09T00:00:00"/>
    <x v="4"/>
    <x v="9"/>
    <n v="38"/>
    <x v="2"/>
    <s v="Friday"/>
    <m/>
    <m/>
    <m/>
  </r>
  <r>
    <d v="2012-03-10T00:00:00"/>
    <x v="4"/>
    <x v="9"/>
    <n v="0"/>
    <x v="2"/>
    <s v="Saturday"/>
    <m/>
    <m/>
    <m/>
  </r>
  <r>
    <d v="2012-03-11T00:00:00"/>
    <x v="4"/>
    <x v="9"/>
    <n v="0"/>
    <x v="2"/>
    <s v="Sunday"/>
    <m/>
    <m/>
    <m/>
  </r>
  <r>
    <d v="2012-03-12T00:00:00"/>
    <x v="4"/>
    <x v="9"/>
    <n v="0"/>
    <x v="2"/>
    <s v="Monday"/>
    <m/>
    <m/>
    <m/>
  </r>
  <r>
    <d v="2012-03-13T00:00:00"/>
    <x v="4"/>
    <x v="9"/>
    <n v="0"/>
    <x v="2"/>
    <s v="Tuesday"/>
    <m/>
    <m/>
    <m/>
  </r>
  <r>
    <d v="2012-03-14T00:00:00"/>
    <x v="4"/>
    <x v="9"/>
    <n v="0"/>
    <x v="2"/>
    <s v="Wednesday"/>
    <m/>
    <m/>
    <m/>
  </r>
  <r>
    <d v="2012-03-15T00:00:00"/>
    <x v="4"/>
    <x v="9"/>
    <n v="0"/>
    <x v="2"/>
    <s v="Thursday"/>
    <m/>
    <m/>
    <m/>
  </r>
  <r>
    <d v="2012-03-16T00:00:00"/>
    <x v="4"/>
    <x v="9"/>
    <n v="178"/>
    <x v="2"/>
    <s v="Friday"/>
    <m/>
    <m/>
    <m/>
  </r>
  <r>
    <d v="2012-03-17T00:00:00"/>
    <x v="4"/>
    <x v="9"/>
    <n v="0"/>
    <x v="2"/>
    <s v="Saturday"/>
    <m/>
    <m/>
    <m/>
  </r>
  <r>
    <d v="2012-03-18T00:00:00"/>
    <x v="4"/>
    <x v="9"/>
    <n v="0"/>
    <x v="2"/>
    <s v="Sunday"/>
    <m/>
    <m/>
    <m/>
  </r>
  <r>
    <d v="2012-03-19T00:00:00"/>
    <x v="4"/>
    <x v="9"/>
    <n v="0"/>
    <x v="2"/>
    <s v="Monday"/>
    <m/>
    <m/>
    <m/>
  </r>
  <r>
    <d v="2012-03-20T00:00:00"/>
    <x v="4"/>
    <x v="9"/>
    <n v="0"/>
    <x v="2"/>
    <s v="Tuesday"/>
    <m/>
    <m/>
    <m/>
  </r>
  <r>
    <d v="2012-03-21T00:00:00"/>
    <x v="4"/>
    <x v="9"/>
    <n v="0"/>
    <x v="2"/>
    <s v="Wednesday"/>
    <m/>
    <m/>
    <m/>
  </r>
  <r>
    <d v="2012-03-22T00:00:00"/>
    <x v="4"/>
    <x v="9"/>
    <n v="0"/>
    <x v="2"/>
    <s v="Thursday"/>
    <m/>
    <m/>
    <m/>
  </r>
  <r>
    <d v="2012-03-23T00:00:00"/>
    <x v="4"/>
    <x v="9"/>
    <n v="141"/>
    <x v="2"/>
    <s v="Friday"/>
    <m/>
    <m/>
    <m/>
  </r>
  <r>
    <d v="2012-03-24T00:00:00"/>
    <x v="4"/>
    <x v="9"/>
    <n v="0"/>
    <x v="2"/>
    <s v="Saturday"/>
    <m/>
    <m/>
    <m/>
  </r>
  <r>
    <d v="2012-03-25T00:00:00"/>
    <x v="4"/>
    <x v="9"/>
    <n v="0"/>
    <x v="2"/>
    <s v="Sunday"/>
    <m/>
    <m/>
    <m/>
  </r>
  <r>
    <d v="2012-03-26T00:00:00"/>
    <x v="4"/>
    <x v="9"/>
    <n v="0"/>
    <x v="2"/>
    <s v="Monday"/>
    <m/>
    <m/>
    <m/>
  </r>
  <r>
    <d v="2012-03-27T00:00:00"/>
    <x v="4"/>
    <x v="9"/>
    <n v="0"/>
    <x v="2"/>
    <s v="Tuesday"/>
    <m/>
    <m/>
    <m/>
  </r>
  <r>
    <d v="2012-03-28T00:00:00"/>
    <x v="4"/>
    <x v="9"/>
    <n v="0"/>
    <x v="2"/>
    <s v="Wednesday"/>
    <m/>
    <m/>
    <m/>
  </r>
  <r>
    <d v="2012-03-29T00:00:00"/>
    <x v="4"/>
    <x v="9"/>
    <n v="0"/>
    <x v="2"/>
    <s v="Thursday"/>
    <m/>
    <m/>
    <m/>
  </r>
  <r>
    <d v="2012-03-30T00:00:00"/>
    <x v="4"/>
    <x v="9"/>
    <n v="147"/>
    <x v="2"/>
    <s v="Friday"/>
    <m/>
    <m/>
    <m/>
  </r>
  <r>
    <d v="2012-03-31T00:00:00"/>
    <x v="4"/>
    <x v="9"/>
    <n v="0"/>
    <x v="2"/>
    <s v="Saturday"/>
    <m/>
    <m/>
    <m/>
  </r>
  <r>
    <d v="2012-04-01T00:00:00"/>
    <x v="4"/>
    <x v="9"/>
    <n v="0"/>
    <x v="3"/>
    <s v="Sunday"/>
    <m/>
    <m/>
    <m/>
  </r>
  <r>
    <d v="2012-04-02T00:00:00"/>
    <x v="4"/>
    <x v="9"/>
    <n v="0"/>
    <x v="3"/>
    <s v="Monday"/>
    <m/>
    <m/>
    <m/>
  </r>
  <r>
    <d v="2012-04-03T00:00:00"/>
    <x v="4"/>
    <x v="9"/>
    <n v="0"/>
    <x v="3"/>
    <s v="Tuesday"/>
    <m/>
    <m/>
    <m/>
  </r>
  <r>
    <d v="2012-04-04T00:00:00"/>
    <x v="4"/>
    <x v="9"/>
    <n v="0"/>
    <x v="3"/>
    <s v="Wednesday"/>
    <m/>
    <m/>
    <m/>
  </r>
  <r>
    <d v="2012-04-05T00:00:00"/>
    <x v="4"/>
    <x v="9"/>
    <n v="0"/>
    <x v="3"/>
    <s v="Thursday"/>
    <m/>
    <m/>
    <m/>
  </r>
  <r>
    <d v="2012-04-06T00:00:00"/>
    <x v="4"/>
    <x v="9"/>
    <n v="22"/>
    <x v="3"/>
    <s v="Friday"/>
    <m/>
    <m/>
    <m/>
  </r>
  <r>
    <d v="2012-04-07T00:00:00"/>
    <x v="4"/>
    <x v="9"/>
    <n v="0"/>
    <x v="3"/>
    <s v="Saturday"/>
    <m/>
    <m/>
    <m/>
  </r>
  <r>
    <d v="2012-04-08T00:00:00"/>
    <x v="4"/>
    <x v="9"/>
    <n v="0"/>
    <x v="3"/>
    <s v="Sunday"/>
    <m/>
    <m/>
    <m/>
  </r>
  <r>
    <d v="2012-04-09T00:00:00"/>
    <x v="4"/>
    <x v="9"/>
    <n v="0"/>
    <x v="3"/>
    <s v="Monday"/>
    <m/>
    <m/>
    <m/>
  </r>
  <r>
    <d v="2012-04-10T00:00:00"/>
    <x v="4"/>
    <x v="9"/>
    <n v="0"/>
    <x v="3"/>
    <s v="Tuesday"/>
    <m/>
    <m/>
    <m/>
  </r>
  <r>
    <d v="2012-04-11T00:00:00"/>
    <x v="4"/>
    <x v="9"/>
    <n v="0"/>
    <x v="3"/>
    <s v="Wednesday"/>
    <m/>
    <m/>
    <m/>
  </r>
  <r>
    <d v="2012-04-12T00:00:00"/>
    <x v="4"/>
    <x v="9"/>
    <n v="0"/>
    <x v="3"/>
    <s v="Thursday"/>
    <m/>
    <m/>
    <m/>
  </r>
  <r>
    <d v="2012-04-13T00:00:00"/>
    <x v="4"/>
    <x v="9"/>
    <n v="72"/>
    <x v="3"/>
    <s v="Friday"/>
    <m/>
    <m/>
    <m/>
  </r>
  <r>
    <d v="2012-04-14T00:00:00"/>
    <x v="4"/>
    <x v="9"/>
    <n v="0"/>
    <x v="3"/>
    <s v="Saturday"/>
    <m/>
    <m/>
    <m/>
  </r>
  <r>
    <d v="2012-04-15T00:00:00"/>
    <x v="4"/>
    <x v="9"/>
    <n v="0"/>
    <x v="3"/>
    <s v="Sunday"/>
    <m/>
    <m/>
    <m/>
  </r>
  <r>
    <d v="2012-04-16T00:00:00"/>
    <x v="4"/>
    <x v="9"/>
    <n v="0"/>
    <x v="3"/>
    <s v="Monday"/>
    <m/>
    <m/>
    <m/>
  </r>
  <r>
    <d v="2012-04-17T00:00:00"/>
    <x v="4"/>
    <x v="9"/>
    <n v="0"/>
    <x v="3"/>
    <s v="Tuesday"/>
    <m/>
    <m/>
    <m/>
  </r>
  <r>
    <d v="2012-04-18T00:00:00"/>
    <x v="4"/>
    <x v="9"/>
    <n v="0"/>
    <x v="3"/>
    <s v="Wednesday"/>
    <m/>
    <m/>
    <m/>
  </r>
  <r>
    <d v="2012-04-19T00:00:00"/>
    <x v="4"/>
    <x v="9"/>
    <n v="0"/>
    <x v="3"/>
    <s v="Thursday"/>
    <m/>
    <m/>
    <m/>
  </r>
  <r>
    <d v="2012-04-20T00:00:00"/>
    <x v="4"/>
    <x v="9"/>
    <n v="103"/>
    <x v="3"/>
    <s v="Friday"/>
    <m/>
    <m/>
    <m/>
  </r>
  <r>
    <d v="2012-04-21T00:00:00"/>
    <x v="4"/>
    <x v="9"/>
    <n v="0"/>
    <x v="3"/>
    <s v="Saturday"/>
    <m/>
    <m/>
    <m/>
  </r>
  <r>
    <d v="2012-04-22T00:00:00"/>
    <x v="4"/>
    <x v="9"/>
    <n v="0"/>
    <x v="3"/>
    <s v="Sunday"/>
    <m/>
    <m/>
    <m/>
  </r>
  <r>
    <d v="2012-04-23T00:00:00"/>
    <x v="4"/>
    <x v="9"/>
    <n v="0"/>
    <x v="3"/>
    <s v="Monday"/>
    <m/>
    <m/>
    <m/>
  </r>
  <r>
    <d v="2012-04-24T00:00:00"/>
    <x v="4"/>
    <x v="9"/>
    <n v="0"/>
    <x v="3"/>
    <s v="Tuesday"/>
    <m/>
    <m/>
    <m/>
  </r>
  <r>
    <d v="2012-04-25T00:00:00"/>
    <x v="4"/>
    <x v="9"/>
    <n v="0"/>
    <x v="3"/>
    <s v="Wednesday"/>
    <m/>
    <m/>
    <m/>
  </r>
  <r>
    <d v="2012-04-26T00:00:00"/>
    <x v="4"/>
    <x v="9"/>
    <n v="0"/>
    <x v="3"/>
    <s v="Thursday"/>
    <m/>
    <m/>
    <m/>
  </r>
  <r>
    <d v="2012-04-27T00:00:00"/>
    <x v="4"/>
    <x v="9"/>
    <n v="42"/>
    <x v="3"/>
    <s v="Friday"/>
    <m/>
    <m/>
    <m/>
  </r>
  <r>
    <d v="2012-04-28T00:00:00"/>
    <x v="4"/>
    <x v="9"/>
    <n v="0"/>
    <x v="3"/>
    <s v="Saturday"/>
    <m/>
    <m/>
    <m/>
  </r>
  <r>
    <d v="2012-04-29T00:00:00"/>
    <x v="4"/>
    <x v="9"/>
    <n v="0"/>
    <x v="3"/>
    <s v="Sunday"/>
    <m/>
    <m/>
    <m/>
  </r>
  <r>
    <d v="2012-04-30T00:00:00"/>
    <x v="4"/>
    <x v="9"/>
    <n v="0"/>
    <x v="3"/>
    <s v="Monday"/>
    <m/>
    <m/>
    <m/>
  </r>
  <r>
    <d v="2012-05-01T00:00:00"/>
    <x v="4"/>
    <x v="9"/>
    <n v="0"/>
    <x v="4"/>
    <s v="Tuesday"/>
    <m/>
    <m/>
    <m/>
  </r>
  <r>
    <d v="2012-05-02T00:00:00"/>
    <x v="4"/>
    <x v="9"/>
    <n v="0"/>
    <x v="4"/>
    <s v="Wednesday"/>
    <m/>
    <m/>
    <m/>
  </r>
  <r>
    <d v="2012-05-03T00:00:00"/>
    <x v="4"/>
    <x v="9"/>
    <n v="0"/>
    <x v="4"/>
    <s v="Thursday"/>
    <m/>
    <m/>
    <m/>
  </r>
  <r>
    <d v="2012-05-04T00:00:00"/>
    <x v="4"/>
    <x v="9"/>
    <n v="122"/>
    <x v="4"/>
    <s v="Friday"/>
    <m/>
    <m/>
    <m/>
  </r>
  <r>
    <d v="2012-05-05T00:00:00"/>
    <x v="4"/>
    <x v="9"/>
    <n v="0"/>
    <x v="4"/>
    <s v="Saturday"/>
    <m/>
    <m/>
    <m/>
  </r>
  <r>
    <d v="2012-05-06T00:00:00"/>
    <x v="4"/>
    <x v="9"/>
    <n v="0"/>
    <x v="4"/>
    <s v="Sunday"/>
    <m/>
    <m/>
    <m/>
  </r>
  <r>
    <d v="2012-05-07T00:00:00"/>
    <x v="4"/>
    <x v="9"/>
    <n v="0"/>
    <x v="4"/>
    <s v="Monday"/>
    <m/>
    <m/>
    <m/>
  </r>
  <r>
    <d v="2012-05-08T00:00:00"/>
    <x v="4"/>
    <x v="9"/>
    <n v="0"/>
    <x v="4"/>
    <s v="Tuesday"/>
    <m/>
    <m/>
    <m/>
  </r>
  <r>
    <d v="2012-05-09T00:00:00"/>
    <x v="4"/>
    <x v="9"/>
    <n v="0"/>
    <x v="4"/>
    <s v="Wednesday"/>
    <m/>
    <m/>
    <m/>
  </r>
  <r>
    <d v="2012-05-10T00:00:00"/>
    <x v="4"/>
    <x v="9"/>
    <n v="0"/>
    <x v="4"/>
    <s v="Thursday"/>
    <m/>
    <m/>
    <m/>
  </r>
  <r>
    <d v="2012-05-11T00:00:00"/>
    <x v="4"/>
    <x v="9"/>
    <n v="132"/>
    <x v="4"/>
    <s v="Friday"/>
    <m/>
    <m/>
    <m/>
  </r>
  <r>
    <d v="2012-05-12T00:00:00"/>
    <x v="4"/>
    <x v="9"/>
    <n v="0"/>
    <x v="4"/>
    <s v="Saturday"/>
    <m/>
    <m/>
    <m/>
  </r>
  <r>
    <d v="2012-05-13T00:00:00"/>
    <x v="4"/>
    <x v="9"/>
    <n v="0"/>
    <x v="4"/>
    <s v="Sunday"/>
    <m/>
    <m/>
    <m/>
  </r>
  <r>
    <d v="2012-05-14T00:00:00"/>
    <x v="4"/>
    <x v="9"/>
    <n v="0"/>
    <x v="4"/>
    <s v="Monday"/>
    <m/>
    <m/>
    <m/>
  </r>
  <r>
    <d v="2012-05-15T00:00:00"/>
    <x v="4"/>
    <x v="9"/>
    <n v="0"/>
    <x v="4"/>
    <s v="Tuesday"/>
    <m/>
    <m/>
    <m/>
  </r>
  <r>
    <d v="2012-05-16T00:00:00"/>
    <x v="4"/>
    <x v="9"/>
    <n v="0"/>
    <x v="4"/>
    <s v="Wednesday"/>
    <m/>
    <m/>
    <m/>
  </r>
  <r>
    <d v="2012-05-17T00:00:00"/>
    <x v="4"/>
    <x v="9"/>
    <n v="0"/>
    <x v="4"/>
    <s v="Thursday"/>
    <m/>
    <m/>
    <m/>
  </r>
  <r>
    <d v="2012-05-18T00:00:00"/>
    <x v="4"/>
    <x v="9"/>
    <n v="234"/>
    <x v="4"/>
    <s v="Friday"/>
    <m/>
    <m/>
    <m/>
  </r>
  <r>
    <d v="2012-05-19T00:00:00"/>
    <x v="4"/>
    <x v="9"/>
    <n v="0"/>
    <x v="4"/>
    <s v="Saturday"/>
    <m/>
    <m/>
    <m/>
  </r>
  <r>
    <d v="2012-05-20T00:00:00"/>
    <x v="4"/>
    <x v="9"/>
    <n v="0"/>
    <x v="4"/>
    <s v="Sunday"/>
    <m/>
    <m/>
    <m/>
  </r>
  <r>
    <d v="2012-05-21T00:00:00"/>
    <x v="4"/>
    <x v="9"/>
    <n v="0"/>
    <x v="4"/>
    <s v="Monday"/>
    <m/>
    <m/>
    <m/>
  </r>
  <r>
    <d v="2012-05-22T00:00:00"/>
    <x v="4"/>
    <x v="9"/>
    <n v="0"/>
    <x v="4"/>
    <s v="Tuesday"/>
    <m/>
    <m/>
    <m/>
  </r>
  <r>
    <d v="2012-05-23T00:00:00"/>
    <x v="4"/>
    <x v="9"/>
    <n v="0"/>
    <x v="4"/>
    <s v="Wednesday"/>
    <m/>
    <m/>
    <m/>
  </r>
  <r>
    <d v="2012-05-24T00:00:00"/>
    <x v="4"/>
    <x v="9"/>
    <n v="0"/>
    <x v="4"/>
    <s v="Thursday"/>
    <m/>
    <m/>
    <m/>
  </r>
  <r>
    <d v="2012-05-25T00:00:00"/>
    <x v="4"/>
    <x v="9"/>
    <n v="108"/>
    <x v="4"/>
    <s v="Friday"/>
    <m/>
    <m/>
    <m/>
  </r>
  <r>
    <d v="2012-05-26T00:00:00"/>
    <x v="4"/>
    <x v="9"/>
    <n v="0"/>
    <x v="4"/>
    <s v="Saturday"/>
    <m/>
    <m/>
    <m/>
  </r>
  <r>
    <d v="2012-05-27T00:00:00"/>
    <x v="4"/>
    <x v="9"/>
    <n v="0"/>
    <x v="4"/>
    <s v="Sunday"/>
    <m/>
    <m/>
    <m/>
  </r>
  <r>
    <d v="2012-05-28T00:00:00"/>
    <x v="4"/>
    <x v="9"/>
    <n v="0"/>
    <x v="4"/>
    <s v="Monday"/>
    <m/>
    <m/>
    <m/>
  </r>
  <r>
    <d v="2012-05-29T00:00:00"/>
    <x v="4"/>
    <x v="9"/>
    <n v="0"/>
    <x v="4"/>
    <s v="Tuesday"/>
    <m/>
    <m/>
    <m/>
  </r>
  <r>
    <d v="2012-05-30T00:00:00"/>
    <x v="4"/>
    <x v="9"/>
    <n v="0"/>
    <x v="4"/>
    <s v="Wednesday"/>
    <m/>
    <m/>
    <m/>
  </r>
  <r>
    <d v="2012-05-31T00:00:00"/>
    <x v="4"/>
    <x v="9"/>
    <n v="0"/>
    <x v="4"/>
    <s v="Thursday"/>
    <m/>
    <m/>
    <m/>
  </r>
  <r>
    <d v="2012-06-01T00:00:00"/>
    <x v="4"/>
    <x v="9"/>
    <n v="101"/>
    <x v="5"/>
    <s v="Friday"/>
    <m/>
    <m/>
    <m/>
  </r>
  <r>
    <d v="2012-06-02T00:00:00"/>
    <x v="4"/>
    <x v="9"/>
    <n v="0"/>
    <x v="5"/>
    <s v="Saturday"/>
    <m/>
    <m/>
    <m/>
  </r>
  <r>
    <d v="2012-06-03T00:00:00"/>
    <x v="4"/>
    <x v="9"/>
    <n v="0"/>
    <x v="5"/>
    <s v="Sunday"/>
    <m/>
    <m/>
    <m/>
  </r>
  <r>
    <d v="2012-06-04T00:00:00"/>
    <x v="4"/>
    <x v="9"/>
    <n v="0"/>
    <x v="5"/>
    <s v="Monday"/>
    <m/>
    <m/>
    <m/>
  </r>
  <r>
    <d v="2012-06-05T00:00:00"/>
    <x v="4"/>
    <x v="9"/>
    <n v="99"/>
    <x v="5"/>
    <s v="Tuesday"/>
    <m/>
    <m/>
    <m/>
  </r>
  <r>
    <d v="2012-06-06T00:00:00"/>
    <x v="4"/>
    <x v="9"/>
    <n v="0"/>
    <x v="5"/>
    <s v="Wednesday"/>
    <m/>
    <m/>
    <m/>
  </r>
  <r>
    <d v="2012-06-07T00:00:00"/>
    <x v="4"/>
    <x v="9"/>
    <n v="0"/>
    <x v="5"/>
    <s v="Thursday"/>
    <m/>
    <m/>
    <m/>
  </r>
  <r>
    <d v="2012-06-08T00:00:00"/>
    <x v="4"/>
    <x v="9"/>
    <n v="53"/>
    <x v="5"/>
    <s v="Friday"/>
    <m/>
    <m/>
    <m/>
  </r>
  <r>
    <d v="2012-06-09T00:00:00"/>
    <x v="4"/>
    <x v="9"/>
    <n v="0"/>
    <x v="5"/>
    <s v="Saturday"/>
    <m/>
    <m/>
    <m/>
  </r>
  <r>
    <d v="2012-06-10T00:00:00"/>
    <x v="4"/>
    <x v="9"/>
    <n v="0"/>
    <x v="5"/>
    <s v="Sunday"/>
    <m/>
    <m/>
    <m/>
  </r>
  <r>
    <d v="2012-06-11T00:00:00"/>
    <x v="4"/>
    <x v="9"/>
    <n v="0"/>
    <x v="5"/>
    <s v="Monday"/>
    <m/>
    <m/>
    <m/>
  </r>
  <r>
    <d v="2012-06-12T00:00:00"/>
    <x v="4"/>
    <x v="9"/>
    <n v="203"/>
    <x v="5"/>
    <s v="Tuesday"/>
    <m/>
    <m/>
    <m/>
  </r>
  <r>
    <d v="2012-06-13T00:00:00"/>
    <x v="4"/>
    <x v="9"/>
    <n v="0"/>
    <x v="5"/>
    <s v="Wednesday"/>
    <m/>
    <m/>
    <m/>
  </r>
  <r>
    <d v="2012-06-14T00:00:00"/>
    <x v="4"/>
    <x v="9"/>
    <n v="0"/>
    <x v="5"/>
    <s v="Thursday"/>
    <m/>
    <m/>
    <m/>
  </r>
  <r>
    <d v="2012-06-15T00:00:00"/>
    <x v="4"/>
    <x v="9"/>
    <n v="8"/>
    <x v="5"/>
    <s v="Friday"/>
    <m/>
    <m/>
    <m/>
  </r>
  <r>
    <d v="2012-06-16T00:00:00"/>
    <x v="4"/>
    <x v="9"/>
    <n v="0"/>
    <x v="5"/>
    <s v="Saturday"/>
    <m/>
    <m/>
    <m/>
  </r>
  <r>
    <d v="2012-06-17T00:00:00"/>
    <x v="4"/>
    <x v="9"/>
    <n v="0"/>
    <x v="5"/>
    <s v="Sunday"/>
    <m/>
    <m/>
    <m/>
  </r>
  <r>
    <d v="2012-06-18T00:00:00"/>
    <x v="4"/>
    <x v="9"/>
    <n v="0"/>
    <x v="5"/>
    <s v="Monday"/>
    <m/>
    <m/>
    <m/>
  </r>
  <r>
    <d v="2012-06-19T00:00:00"/>
    <x v="4"/>
    <x v="9"/>
    <n v="74"/>
    <x v="5"/>
    <s v="Tuesday"/>
    <m/>
    <m/>
    <m/>
  </r>
  <r>
    <d v="2012-06-20T00:00:00"/>
    <x v="4"/>
    <x v="9"/>
    <n v="0"/>
    <x v="5"/>
    <s v="Wednesday"/>
    <m/>
    <m/>
    <m/>
  </r>
  <r>
    <d v="2012-06-21T00:00:00"/>
    <x v="4"/>
    <x v="9"/>
    <n v="0"/>
    <x v="5"/>
    <s v="Thursday"/>
    <m/>
    <m/>
    <m/>
  </r>
  <r>
    <d v="2012-06-22T00:00:00"/>
    <x v="4"/>
    <x v="9"/>
    <n v="40"/>
    <x v="5"/>
    <s v="Friday"/>
    <m/>
    <m/>
    <m/>
  </r>
  <r>
    <d v="2012-06-23T00:00:00"/>
    <x v="4"/>
    <x v="9"/>
    <n v="0"/>
    <x v="5"/>
    <s v="Saturday"/>
    <m/>
    <m/>
    <m/>
  </r>
  <r>
    <d v="2012-06-24T00:00:00"/>
    <x v="4"/>
    <x v="9"/>
    <n v="0"/>
    <x v="5"/>
    <s v="Sunday"/>
    <m/>
    <m/>
    <m/>
  </r>
  <r>
    <d v="2012-06-25T00:00:00"/>
    <x v="4"/>
    <x v="9"/>
    <n v="0"/>
    <x v="5"/>
    <s v="Monday"/>
    <m/>
    <m/>
    <m/>
  </r>
  <r>
    <d v="2012-06-26T00:00:00"/>
    <x v="4"/>
    <x v="9"/>
    <n v="62"/>
    <x v="5"/>
    <s v="Tuesday"/>
    <m/>
    <m/>
    <m/>
  </r>
  <r>
    <d v="2012-06-27T00:00:00"/>
    <x v="4"/>
    <x v="9"/>
    <n v="0"/>
    <x v="5"/>
    <s v="Wednesday"/>
    <m/>
    <m/>
    <m/>
  </r>
  <r>
    <d v="2012-06-28T00:00:00"/>
    <x v="4"/>
    <x v="9"/>
    <n v="0"/>
    <x v="5"/>
    <s v="Thursday"/>
    <m/>
    <m/>
    <m/>
  </r>
  <r>
    <d v="2012-06-29T00:00:00"/>
    <x v="4"/>
    <x v="9"/>
    <n v="0"/>
    <x v="5"/>
    <s v="Friday"/>
    <m/>
    <m/>
    <m/>
  </r>
  <r>
    <d v="2012-06-30T00:00:00"/>
    <x v="4"/>
    <x v="9"/>
    <n v="0"/>
    <x v="5"/>
    <s v="Saturday"/>
    <m/>
    <m/>
    <m/>
  </r>
  <r>
    <d v="2012-07-01T00:00:00"/>
    <x v="4"/>
    <x v="9"/>
    <n v="0"/>
    <x v="6"/>
    <s v="Sunday"/>
    <m/>
    <m/>
    <m/>
  </r>
  <r>
    <d v="2012-07-02T00:00:00"/>
    <x v="4"/>
    <x v="9"/>
    <n v="0"/>
    <x v="6"/>
    <s v="Monday"/>
    <m/>
    <m/>
    <m/>
  </r>
  <r>
    <d v="2012-07-03T00:00:00"/>
    <x v="4"/>
    <x v="9"/>
    <n v="130"/>
    <x v="6"/>
    <s v="Tuesday"/>
    <m/>
    <m/>
    <m/>
  </r>
  <r>
    <d v="2012-07-04T00:00:00"/>
    <x v="4"/>
    <x v="9"/>
    <n v="0"/>
    <x v="6"/>
    <s v="Wednesday"/>
    <m/>
    <m/>
    <m/>
  </r>
  <r>
    <d v="2012-07-05T00:00:00"/>
    <x v="4"/>
    <x v="9"/>
    <n v="0"/>
    <x v="6"/>
    <s v="Thursday"/>
    <m/>
    <m/>
    <m/>
  </r>
  <r>
    <d v="2012-07-06T00:00:00"/>
    <x v="4"/>
    <x v="9"/>
    <n v="39"/>
    <x v="6"/>
    <s v="Friday"/>
    <m/>
    <m/>
    <m/>
  </r>
  <r>
    <d v="2012-07-07T00:00:00"/>
    <x v="4"/>
    <x v="9"/>
    <n v="0"/>
    <x v="6"/>
    <s v="Saturday"/>
    <m/>
    <m/>
    <m/>
  </r>
  <r>
    <d v="2012-07-08T00:00:00"/>
    <x v="4"/>
    <x v="9"/>
    <n v="0"/>
    <x v="6"/>
    <s v="Sunday"/>
    <m/>
    <m/>
    <m/>
  </r>
  <r>
    <d v="2012-07-09T00:00:00"/>
    <x v="4"/>
    <x v="9"/>
    <n v="0"/>
    <x v="6"/>
    <s v="Monday"/>
    <m/>
    <m/>
    <m/>
  </r>
  <r>
    <d v="2012-07-10T00:00:00"/>
    <x v="4"/>
    <x v="9"/>
    <n v="48"/>
    <x v="6"/>
    <s v="Tuesday"/>
    <m/>
    <m/>
    <m/>
  </r>
  <r>
    <d v="2012-07-11T00:00:00"/>
    <x v="4"/>
    <x v="9"/>
    <n v="0"/>
    <x v="6"/>
    <s v="Wednesday"/>
    <m/>
    <m/>
    <m/>
  </r>
  <r>
    <d v="2012-07-12T00:00:00"/>
    <x v="4"/>
    <x v="9"/>
    <n v="0"/>
    <x v="6"/>
    <s v="Thursday"/>
    <m/>
    <m/>
    <m/>
  </r>
  <r>
    <d v="2012-07-13T00:00:00"/>
    <x v="4"/>
    <x v="9"/>
    <n v="103"/>
    <x v="6"/>
    <s v="Friday"/>
    <m/>
    <m/>
    <m/>
  </r>
  <r>
    <d v="2012-07-14T00:00:00"/>
    <x v="4"/>
    <x v="9"/>
    <n v="0"/>
    <x v="6"/>
    <s v="Saturday"/>
    <m/>
    <m/>
    <m/>
  </r>
  <r>
    <d v="2012-07-15T00:00:00"/>
    <x v="4"/>
    <x v="9"/>
    <n v="0"/>
    <x v="6"/>
    <s v="Sunday"/>
    <m/>
    <m/>
    <m/>
  </r>
  <r>
    <d v="2012-07-16T00:00:00"/>
    <x v="4"/>
    <x v="9"/>
    <n v="0"/>
    <x v="6"/>
    <s v="Monday"/>
    <m/>
    <m/>
    <m/>
  </r>
  <r>
    <d v="2012-07-17T00:00:00"/>
    <x v="4"/>
    <x v="9"/>
    <n v="42"/>
    <x v="6"/>
    <s v="Tuesday"/>
    <m/>
    <m/>
    <m/>
  </r>
  <r>
    <d v="2012-07-18T00:00:00"/>
    <x v="4"/>
    <x v="9"/>
    <n v="0"/>
    <x v="6"/>
    <s v="Wednesday"/>
    <m/>
    <m/>
    <m/>
  </r>
  <r>
    <d v="2012-07-19T00:00:00"/>
    <x v="4"/>
    <x v="9"/>
    <n v="0"/>
    <x v="6"/>
    <s v="Thursday"/>
    <m/>
    <m/>
    <m/>
  </r>
  <r>
    <d v="2012-07-20T00:00:00"/>
    <x v="4"/>
    <x v="9"/>
    <n v="161"/>
    <x v="6"/>
    <s v="Friday"/>
    <m/>
    <m/>
    <m/>
  </r>
  <r>
    <d v="2012-07-21T00:00:00"/>
    <x v="4"/>
    <x v="9"/>
    <n v="0"/>
    <x v="6"/>
    <s v="Saturday"/>
    <m/>
    <m/>
    <m/>
  </r>
  <r>
    <d v="2012-07-22T00:00:00"/>
    <x v="4"/>
    <x v="9"/>
    <n v="0"/>
    <x v="6"/>
    <s v="Sunday"/>
    <m/>
    <m/>
    <m/>
  </r>
  <r>
    <d v="2012-07-23T00:00:00"/>
    <x v="4"/>
    <x v="9"/>
    <n v="0"/>
    <x v="6"/>
    <s v="Monday"/>
    <m/>
    <m/>
    <m/>
  </r>
  <r>
    <d v="2012-07-24T00:00:00"/>
    <x v="4"/>
    <x v="9"/>
    <n v="138"/>
    <x v="6"/>
    <s v="Tuesday"/>
    <m/>
    <m/>
    <m/>
  </r>
  <r>
    <d v="2012-07-25T00:00:00"/>
    <x v="4"/>
    <x v="9"/>
    <n v="0"/>
    <x v="6"/>
    <s v="Wednesday"/>
    <m/>
    <m/>
    <m/>
  </r>
  <r>
    <d v="2012-07-26T00:00:00"/>
    <x v="4"/>
    <x v="9"/>
    <n v="0"/>
    <x v="6"/>
    <s v="Thursday"/>
    <m/>
    <m/>
    <m/>
  </r>
  <r>
    <d v="2012-07-27T00:00:00"/>
    <x v="4"/>
    <x v="9"/>
    <n v="11"/>
    <x v="6"/>
    <s v="Friday"/>
    <m/>
    <m/>
    <m/>
  </r>
  <r>
    <d v="2012-07-28T00:00:00"/>
    <x v="4"/>
    <x v="9"/>
    <n v="0"/>
    <x v="6"/>
    <s v="Saturday"/>
    <m/>
    <m/>
    <m/>
  </r>
  <r>
    <d v="2012-07-29T00:00:00"/>
    <x v="4"/>
    <x v="9"/>
    <n v="0"/>
    <x v="6"/>
    <s v="Sunday"/>
    <m/>
    <m/>
    <m/>
  </r>
  <r>
    <d v="2012-07-30T00:00:00"/>
    <x v="4"/>
    <x v="9"/>
    <n v="0"/>
    <x v="6"/>
    <s v="Monday"/>
    <m/>
    <m/>
    <m/>
  </r>
  <r>
    <d v="2012-07-31T00:00:00"/>
    <x v="4"/>
    <x v="9"/>
    <n v="42"/>
    <x v="6"/>
    <s v="Tuesday"/>
    <m/>
    <m/>
    <m/>
  </r>
  <r>
    <d v="2012-08-01T00:00:00"/>
    <x v="4"/>
    <x v="9"/>
    <n v="0"/>
    <x v="7"/>
    <s v="Wednesday"/>
    <m/>
    <m/>
    <m/>
  </r>
  <r>
    <d v="2012-08-02T00:00:00"/>
    <x v="4"/>
    <x v="9"/>
    <n v="0"/>
    <x v="7"/>
    <s v="Thursday"/>
    <m/>
    <m/>
    <m/>
  </r>
  <r>
    <d v="2012-08-03T00:00:00"/>
    <x v="4"/>
    <x v="9"/>
    <n v="4"/>
    <x v="7"/>
    <s v="Friday"/>
    <m/>
    <m/>
    <m/>
  </r>
  <r>
    <d v="2012-08-04T00:00:00"/>
    <x v="4"/>
    <x v="9"/>
    <n v="0"/>
    <x v="7"/>
    <s v="Saturday"/>
    <m/>
    <m/>
    <m/>
  </r>
  <r>
    <d v="2012-08-05T00:00:00"/>
    <x v="4"/>
    <x v="9"/>
    <n v="0"/>
    <x v="7"/>
    <s v="Sunday"/>
    <m/>
    <m/>
    <m/>
  </r>
  <r>
    <d v="2012-08-06T00:00:00"/>
    <x v="4"/>
    <x v="9"/>
    <n v="0"/>
    <x v="7"/>
    <s v="Monday"/>
    <m/>
    <m/>
    <m/>
  </r>
  <r>
    <d v="2012-08-07T00:00:00"/>
    <x v="4"/>
    <x v="9"/>
    <n v="13"/>
    <x v="7"/>
    <s v="Tuesday"/>
    <m/>
    <m/>
    <m/>
  </r>
  <r>
    <d v="2012-08-08T00:00:00"/>
    <x v="4"/>
    <x v="9"/>
    <n v="0"/>
    <x v="7"/>
    <s v="Wednesday"/>
    <m/>
    <m/>
    <m/>
  </r>
  <r>
    <d v="2012-08-09T00:00:00"/>
    <x v="4"/>
    <x v="9"/>
    <n v="0"/>
    <x v="7"/>
    <s v="Thursday"/>
    <m/>
    <m/>
    <m/>
  </r>
  <r>
    <d v="2012-08-10T00:00:00"/>
    <x v="4"/>
    <x v="9"/>
    <n v="14"/>
    <x v="7"/>
    <s v="Friday"/>
    <m/>
    <m/>
    <m/>
  </r>
  <r>
    <d v="2012-08-11T00:00:00"/>
    <x v="4"/>
    <x v="9"/>
    <n v="0"/>
    <x v="7"/>
    <s v="Saturday"/>
    <m/>
    <m/>
    <m/>
  </r>
  <r>
    <d v="2012-08-12T00:00:00"/>
    <x v="4"/>
    <x v="9"/>
    <n v="0"/>
    <x v="7"/>
    <s v="Sunday"/>
    <m/>
    <m/>
    <m/>
  </r>
  <r>
    <d v="2012-08-13T00:00:00"/>
    <x v="4"/>
    <x v="9"/>
    <n v="0"/>
    <x v="7"/>
    <s v="Monday"/>
    <m/>
    <m/>
    <m/>
  </r>
  <r>
    <d v="2012-08-14T00:00:00"/>
    <x v="4"/>
    <x v="9"/>
    <n v="14"/>
    <x v="7"/>
    <s v="Tuesday"/>
    <m/>
    <m/>
    <m/>
  </r>
  <r>
    <d v="2012-08-15T00:00:00"/>
    <x v="4"/>
    <x v="9"/>
    <n v="0"/>
    <x v="7"/>
    <s v="Wednesday"/>
    <m/>
    <m/>
    <m/>
  </r>
  <r>
    <d v="2012-08-16T00:00:00"/>
    <x v="4"/>
    <x v="9"/>
    <n v="0"/>
    <x v="7"/>
    <s v="Thursday"/>
    <m/>
    <m/>
    <m/>
  </r>
  <r>
    <d v="2012-08-17T00:00:00"/>
    <x v="4"/>
    <x v="9"/>
    <n v="31"/>
    <x v="7"/>
    <s v="Friday"/>
    <m/>
    <m/>
    <m/>
  </r>
  <r>
    <d v="2012-08-18T00:00:00"/>
    <x v="4"/>
    <x v="9"/>
    <n v="0"/>
    <x v="7"/>
    <s v="Saturday"/>
    <m/>
    <m/>
    <m/>
  </r>
  <r>
    <d v="2012-08-19T00:00:00"/>
    <x v="4"/>
    <x v="9"/>
    <n v="0"/>
    <x v="7"/>
    <s v="Sunday"/>
    <m/>
    <m/>
    <m/>
  </r>
  <r>
    <d v="2012-08-20T00:00:00"/>
    <x v="4"/>
    <x v="9"/>
    <n v="0"/>
    <x v="7"/>
    <s v="Monday"/>
    <m/>
    <m/>
    <m/>
  </r>
  <r>
    <d v="2012-08-21T00:00:00"/>
    <x v="4"/>
    <x v="9"/>
    <n v="185"/>
    <x v="7"/>
    <s v="Tuesday"/>
    <m/>
    <m/>
    <m/>
  </r>
  <r>
    <d v="2012-08-22T00:00:00"/>
    <x v="4"/>
    <x v="9"/>
    <n v="0"/>
    <x v="7"/>
    <s v="Wednesday"/>
    <m/>
    <m/>
    <m/>
  </r>
  <r>
    <d v="2012-08-23T00:00:00"/>
    <x v="4"/>
    <x v="9"/>
    <n v="0"/>
    <x v="7"/>
    <s v="Thursday"/>
    <m/>
    <m/>
    <m/>
  </r>
  <r>
    <d v="2012-08-24T00:00:00"/>
    <x v="4"/>
    <x v="9"/>
    <n v="188"/>
    <x v="7"/>
    <s v="Friday"/>
    <m/>
    <m/>
    <m/>
  </r>
  <r>
    <d v="2012-08-25T00:00:00"/>
    <x v="4"/>
    <x v="9"/>
    <n v="0"/>
    <x v="7"/>
    <s v="Saturday"/>
    <m/>
    <m/>
    <m/>
  </r>
  <r>
    <d v="2012-08-26T00:00:00"/>
    <x v="4"/>
    <x v="9"/>
    <n v="0"/>
    <x v="7"/>
    <s v="Sunday"/>
    <m/>
    <m/>
    <m/>
  </r>
  <r>
    <d v="2012-08-27T00:00:00"/>
    <x v="4"/>
    <x v="9"/>
    <n v="0"/>
    <x v="7"/>
    <s v="Monday"/>
    <m/>
    <m/>
    <m/>
  </r>
  <r>
    <d v="2012-08-28T00:00:00"/>
    <x v="4"/>
    <x v="9"/>
    <n v="61"/>
    <x v="7"/>
    <s v="Tuesday"/>
    <m/>
    <m/>
    <m/>
  </r>
  <r>
    <d v="2012-08-29T00:00:00"/>
    <x v="4"/>
    <x v="9"/>
    <n v="0"/>
    <x v="7"/>
    <s v="Wednesday"/>
    <m/>
    <m/>
    <m/>
  </r>
  <r>
    <d v="2012-08-30T00:00:00"/>
    <x v="4"/>
    <x v="9"/>
    <n v="0"/>
    <x v="7"/>
    <s v="Thursday"/>
    <m/>
    <m/>
    <m/>
  </r>
  <r>
    <d v="2012-08-31T00:00:00"/>
    <x v="4"/>
    <x v="9"/>
    <n v="86"/>
    <x v="7"/>
    <s v="Friday"/>
    <m/>
    <m/>
    <m/>
  </r>
  <r>
    <d v="2012-09-01T00:00:00"/>
    <x v="4"/>
    <x v="9"/>
    <n v="0"/>
    <x v="8"/>
    <s v="Saturday"/>
    <m/>
    <m/>
    <m/>
  </r>
  <r>
    <d v="2012-09-02T00:00:00"/>
    <x v="4"/>
    <x v="9"/>
    <n v="0"/>
    <x v="8"/>
    <s v="Sunday"/>
    <m/>
    <m/>
    <m/>
  </r>
  <r>
    <d v="2012-09-03T00:00:00"/>
    <x v="4"/>
    <x v="9"/>
    <n v="0"/>
    <x v="8"/>
    <s v="Monday"/>
    <m/>
    <m/>
    <m/>
  </r>
  <r>
    <d v="2012-09-04T00:00:00"/>
    <x v="4"/>
    <x v="9"/>
    <n v="82"/>
    <x v="8"/>
    <s v="Tuesday"/>
    <m/>
    <m/>
    <m/>
  </r>
  <r>
    <d v="2012-09-05T00:00:00"/>
    <x v="4"/>
    <x v="9"/>
    <n v="0"/>
    <x v="8"/>
    <s v="Wednesday"/>
    <m/>
    <m/>
    <m/>
  </r>
  <r>
    <d v="2012-09-06T00:00:00"/>
    <x v="4"/>
    <x v="9"/>
    <n v="0"/>
    <x v="8"/>
    <s v="Thursday"/>
    <m/>
    <m/>
    <m/>
  </r>
  <r>
    <d v="2012-09-07T00:00:00"/>
    <x v="4"/>
    <x v="9"/>
    <n v="148"/>
    <x v="8"/>
    <s v="Friday"/>
    <m/>
    <m/>
    <m/>
  </r>
  <r>
    <d v="2012-09-08T00:00:00"/>
    <x v="4"/>
    <x v="9"/>
    <n v="0"/>
    <x v="8"/>
    <s v="Saturday"/>
    <m/>
    <m/>
    <m/>
  </r>
  <r>
    <d v="2012-09-09T00:00:00"/>
    <x v="4"/>
    <x v="9"/>
    <n v="0"/>
    <x v="8"/>
    <s v="Sunday"/>
    <m/>
    <m/>
    <m/>
  </r>
  <r>
    <d v="2012-09-10T00:00:00"/>
    <x v="4"/>
    <x v="9"/>
    <n v="0"/>
    <x v="8"/>
    <s v="Monday"/>
    <m/>
    <m/>
    <m/>
  </r>
  <r>
    <d v="2012-09-11T00:00:00"/>
    <x v="4"/>
    <x v="9"/>
    <n v="208"/>
    <x v="8"/>
    <s v="Tuesday"/>
    <m/>
    <m/>
    <m/>
  </r>
  <r>
    <d v="2012-09-12T00:00:00"/>
    <x v="4"/>
    <x v="9"/>
    <n v="0"/>
    <x v="8"/>
    <s v="Wednesday"/>
    <m/>
    <m/>
    <m/>
  </r>
  <r>
    <d v="2012-09-13T00:00:00"/>
    <x v="4"/>
    <x v="9"/>
    <n v="0"/>
    <x v="8"/>
    <s v="Thursday"/>
    <m/>
    <m/>
    <m/>
  </r>
  <r>
    <d v="2012-09-14T00:00:00"/>
    <x v="4"/>
    <x v="9"/>
    <n v="35"/>
    <x v="8"/>
    <s v="Friday"/>
    <m/>
    <m/>
    <m/>
  </r>
  <r>
    <d v="2012-09-15T00:00:00"/>
    <x v="4"/>
    <x v="9"/>
    <n v="0"/>
    <x v="8"/>
    <s v="Saturday"/>
    <m/>
    <m/>
    <m/>
  </r>
  <r>
    <d v="2012-09-16T00:00:00"/>
    <x v="4"/>
    <x v="9"/>
    <n v="0"/>
    <x v="8"/>
    <s v="Sunday"/>
    <m/>
    <m/>
    <m/>
  </r>
  <r>
    <d v="2012-09-17T00:00:00"/>
    <x v="4"/>
    <x v="9"/>
    <n v="0"/>
    <x v="8"/>
    <s v="Monday"/>
    <m/>
    <m/>
    <m/>
  </r>
  <r>
    <d v="2012-09-18T00:00:00"/>
    <x v="4"/>
    <x v="9"/>
    <n v="163"/>
    <x v="8"/>
    <s v="Tuesday"/>
    <m/>
    <m/>
    <m/>
  </r>
  <r>
    <d v="2012-09-19T00:00:00"/>
    <x v="4"/>
    <x v="9"/>
    <n v="0"/>
    <x v="8"/>
    <s v="Wednesday"/>
    <m/>
    <m/>
    <m/>
  </r>
  <r>
    <d v="2012-09-20T00:00:00"/>
    <x v="4"/>
    <x v="9"/>
    <n v="0"/>
    <x v="8"/>
    <s v="Thursday"/>
    <m/>
    <m/>
    <m/>
  </r>
  <r>
    <d v="2012-09-21T00:00:00"/>
    <x v="4"/>
    <x v="9"/>
    <n v="93"/>
    <x v="8"/>
    <s v="Friday"/>
    <m/>
    <m/>
    <m/>
  </r>
  <r>
    <d v="2012-09-22T00:00:00"/>
    <x v="4"/>
    <x v="9"/>
    <n v="0"/>
    <x v="8"/>
    <s v="Saturday"/>
    <m/>
    <m/>
    <m/>
  </r>
  <r>
    <d v="2012-09-23T00:00:00"/>
    <x v="4"/>
    <x v="9"/>
    <n v="0"/>
    <x v="8"/>
    <s v="Sunday"/>
    <m/>
    <m/>
    <m/>
  </r>
  <r>
    <d v="2012-09-24T00:00:00"/>
    <x v="4"/>
    <x v="9"/>
    <n v="0"/>
    <x v="8"/>
    <s v="Monday"/>
    <m/>
    <m/>
    <m/>
  </r>
  <r>
    <d v="2012-09-25T00:00:00"/>
    <x v="4"/>
    <x v="9"/>
    <n v="172"/>
    <x v="8"/>
    <s v="Tuesday"/>
    <m/>
    <m/>
    <m/>
  </r>
  <r>
    <d v="2012-09-26T00:00:00"/>
    <x v="4"/>
    <x v="9"/>
    <n v="0"/>
    <x v="8"/>
    <s v="Wednesday"/>
    <m/>
    <m/>
    <m/>
  </r>
  <r>
    <d v="2012-09-27T00:00:00"/>
    <x v="4"/>
    <x v="9"/>
    <n v="0"/>
    <x v="8"/>
    <s v="Thursday"/>
    <m/>
    <m/>
    <m/>
  </r>
  <r>
    <d v="2012-09-28T00:00:00"/>
    <x v="4"/>
    <x v="9"/>
    <n v="76"/>
    <x v="8"/>
    <s v="Friday"/>
    <m/>
    <m/>
    <m/>
  </r>
  <r>
    <d v="2012-09-29T00:00:00"/>
    <x v="4"/>
    <x v="9"/>
    <n v="0"/>
    <x v="8"/>
    <s v="Saturday"/>
    <m/>
    <m/>
    <m/>
  </r>
  <r>
    <d v="2012-09-30T00:00:00"/>
    <x v="4"/>
    <x v="9"/>
    <n v="0"/>
    <x v="8"/>
    <s v="Sunday"/>
    <m/>
    <m/>
    <m/>
  </r>
  <r>
    <d v="2012-10-01T00:00:00"/>
    <x v="4"/>
    <x v="9"/>
    <n v="0"/>
    <x v="9"/>
    <s v="Monday"/>
    <m/>
    <m/>
    <m/>
  </r>
  <r>
    <d v="2012-10-02T00:00:00"/>
    <x v="4"/>
    <x v="9"/>
    <n v="112"/>
    <x v="9"/>
    <s v="Tuesday"/>
    <m/>
    <m/>
    <m/>
  </r>
  <r>
    <d v="2012-10-03T00:00:00"/>
    <x v="4"/>
    <x v="9"/>
    <n v="0"/>
    <x v="9"/>
    <s v="Wednesday"/>
    <m/>
    <m/>
    <m/>
  </r>
  <r>
    <d v="2012-10-04T00:00:00"/>
    <x v="4"/>
    <x v="9"/>
    <n v="0"/>
    <x v="9"/>
    <s v="Thursday"/>
    <m/>
    <m/>
    <m/>
  </r>
  <r>
    <d v="2012-10-05T00:00:00"/>
    <x v="4"/>
    <x v="9"/>
    <n v="49"/>
    <x v="9"/>
    <s v="Friday"/>
    <m/>
    <m/>
    <m/>
  </r>
  <r>
    <d v="2012-10-06T00:00:00"/>
    <x v="4"/>
    <x v="9"/>
    <n v="0"/>
    <x v="9"/>
    <s v="Saturday"/>
    <m/>
    <m/>
    <m/>
  </r>
  <r>
    <d v="2012-10-07T00:00:00"/>
    <x v="4"/>
    <x v="9"/>
    <n v="0"/>
    <x v="9"/>
    <s v="Sunday"/>
    <m/>
    <m/>
    <m/>
  </r>
  <r>
    <d v="2012-10-08T00:00:00"/>
    <x v="4"/>
    <x v="9"/>
    <n v="0"/>
    <x v="9"/>
    <s v="Monday"/>
    <m/>
    <m/>
    <m/>
  </r>
  <r>
    <d v="2012-10-09T00:00:00"/>
    <x v="4"/>
    <x v="9"/>
    <n v="0"/>
    <x v="9"/>
    <s v="Tuesday"/>
    <m/>
    <m/>
    <m/>
  </r>
  <r>
    <d v="2012-10-10T00:00:00"/>
    <x v="4"/>
    <x v="9"/>
    <n v="0"/>
    <x v="9"/>
    <s v="Wednesday"/>
    <m/>
    <m/>
    <m/>
  </r>
  <r>
    <d v="2012-10-11T00:00:00"/>
    <x v="4"/>
    <x v="9"/>
    <n v="0"/>
    <x v="9"/>
    <s v="Thursday"/>
    <m/>
    <m/>
    <m/>
  </r>
  <r>
    <d v="2012-10-12T00:00:00"/>
    <x v="4"/>
    <x v="9"/>
    <n v="16"/>
    <x v="9"/>
    <s v="Friday"/>
    <m/>
    <m/>
    <m/>
  </r>
  <r>
    <d v="2012-10-13T00:00:00"/>
    <x v="4"/>
    <x v="9"/>
    <n v="0"/>
    <x v="9"/>
    <s v="Saturday"/>
    <m/>
    <m/>
    <m/>
  </r>
  <r>
    <d v="2012-10-14T00:00:00"/>
    <x v="4"/>
    <x v="9"/>
    <n v="0"/>
    <x v="9"/>
    <s v="Sunday"/>
    <m/>
    <m/>
    <m/>
  </r>
  <r>
    <d v="2012-10-15T00:00:00"/>
    <x v="4"/>
    <x v="9"/>
    <n v="0"/>
    <x v="9"/>
    <s v="Monday"/>
    <m/>
    <m/>
    <m/>
  </r>
  <r>
    <d v="2012-10-16T00:00:00"/>
    <x v="4"/>
    <x v="9"/>
    <n v="201"/>
    <x v="9"/>
    <s v="Tuesday"/>
    <m/>
    <m/>
    <m/>
  </r>
  <r>
    <d v="2012-10-17T00:00:00"/>
    <x v="4"/>
    <x v="9"/>
    <n v="0"/>
    <x v="9"/>
    <s v="Wednesday"/>
    <m/>
    <m/>
    <m/>
  </r>
  <r>
    <d v="2012-10-18T00:00:00"/>
    <x v="4"/>
    <x v="9"/>
    <n v="0"/>
    <x v="9"/>
    <s v="Thursday"/>
    <m/>
    <m/>
    <m/>
  </r>
  <r>
    <d v="2012-10-19T00:00:00"/>
    <x v="4"/>
    <x v="9"/>
    <n v="88"/>
    <x v="9"/>
    <s v="Friday"/>
    <m/>
    <m/>
    <m/>
  </r>
  <r>
    <d v="2012-10-20T00:00:00"/>
    <x v="4"/>
    <x v="9"/>
    <n v="0"/>
    <x v="9"/>
    <s v="Saturday"/>
    <m/>
    <m/>
    <m/>
  </r>
  <r>
    <d v="2012-10-21T00:00:00"/>
    <x v="4"/>
    <x v="9"/>
    <n v="0"/>
    <x v="9"/>
    <s v="Sunday"/>
    <m/>
    <m/>
    <m/>
  </r>
  <r>
    <d v="2012-10-22T00:00:00"/>
    <x v="4"/>
    <x v="9"/>
    <n v="0"/>
    <x v="9"/>
    <s v="Monday"/>
    <m/>
    <m/>
    <m/>
  </r>
  <r>
    <d v="2012-10-23T00:00:00"/>
    <x v="4"/>
    <x v="9"/>
    <n v="67"/>
    <x v="9"/>
    <s v="Tuesday"/>
    <m/>
    <m/>
    <m/>
  </r>
  <r>
    <d v="2012-10-24T00:00:00"/>
    <x v="4"/>
    <x v="9"/>
    <n v="0"/>
    <x v="9"/>
    <s v="Wednesday"/>
    <m/>
    <m/>
    <m/>
  </r>
  <r>
    <d v="2012-10-25T00:00:00"/>
    <x v="4"/>
    <x v="9"/>
    <n v="0"/>
    <x v="9"/>
    <s v="Thursday"/>
    <m/>
    <m/>
    <m/>
  </r>
  <r>
    <d v="2012-10-26T00:00:00"/>
    <x v="4"/>
    <x v="9"/>
    <n v="164"/>
    <x v="9"/>
    <s v="Friday"/>
    <m/>
    <m/>
    <m/>
  </r>
  <r>
    <d v="2012-10-27T00:00:00"/>
    <x v="4"/>
    <x v="9"/>
    <n v="0"/>
    <x v="9"/>
    <s v="Saturday"/>
    <m/>
    <m/>
    <m/>
  </r>
  <r>
    <d v="2012-10-28T00:00:00"/>
    <x v="4"/>
    <x v="9"/>
    <n v="0"/>
    <x v="9"/>
    <s v="Sunday"/>
    <m/>
    <m/>
    <m/>
  </r>
  <r>
    <d v="2012-10-29T00:00:00"/>
    <x v="4"/>
    <x v="9"/>
    <n v="0"/>
    <x v="9"/>
    <s v="Monday"/>
    <m/>
    <m/>
    <m/>
  </r>
  <r>
    <d v="2012-10-30T00:00:00"/>
    <x v="4"/>
    <x v="9"/>
    <n v="126"/>
    <x v="9"/>
    <s v="Tuesday"/>
    <m/>
    <m/>
    <m/>
  </r>
  <r>
    <d v="2012-10-31T00:00:00"/>
    <x v="4"/>
    <x v="9"/>
    <n v="0"/>
    <x v="9"/>
    <s v="Wednesday"/>
    <m/>
    <m/>
    <m/>
  </r>
  <r>
    <d v="2012-11-01T00:00:00"/>
    <x v="4"/>
    <x v="9"/>
    <n v="0"/>
    <x v="10"/>
    <s v="Thursday"/>
    <m/>
    <m/>
    <m/>
  </r>
  <r>
    <d v="2012-11-02T00:00:00"/>
    <x v="4"/>
    <x v="9"/>
    <n v="137"/>
    <x v="10"/>
    <s v="Friday"/>
    <m/>
    <m/>
    <m/>
  </r>
  <r>
    <d v="2012-11-03T00:00:00"/>
    <x v="4"/>
    <x v="9"/>
    <n v="0"/>
    <x v="10"/>
    <s v="Saturday"/>
    <m/>
    <m/>
    <m/>
  </r>
  <r>
    <d v="2012-11-04T00:00:00"/>
    <x v="4"/>
    <x v="9"/>
    <n v="0"/>
    <x v="10"/>
    <s v="Sunday"/>
    <m/>
    <m/>
    <m/>
  </r>
  <r>
    <d v="2012-11-05T00:00:00"/>
    <x v="4"/>
    <x v="9"/>
    <n v="0"/>
    <x v="10"/>
    <s v="Monday"/>
    <m/>
    <m/>
    <m/>
  </r>
  <r>
    <d v="2012-11-06T00:00:00"/>
    <x v="4"/>
    <x v="9"/>
    <n v="238"/>
    <x v="10"/>
    <s v="Tuesday"/>
    <m/>
    <m/>
    <m/>
  </r>
  <r>
    <d v="2012-11-07T00:00:00"/>
    <x v="4"/>
    <x v="9"/>
    <n v="0"/>
    <x v="10"/>
    <s v="Wednesday"/>
    <m/>
    <m/>
    <m/>
  </r>
  <r>
    <d v="2012-11-08T00:00:00"/>
    <x v="4"/>
    <x v="9"/>
    <n v="0"/>
    <x v="10"/>
    <s v="Thursday"/>
    <m/>
    <m/>
    <m/>
  </r>
  <r>
    <d v="2012-11-09T00:00:00"/>
    <x v="4"/>
    <x v="9"/>
    <n v="156"/>
    <x v="10"/>
    <s v="Friday"/>
    <m/>
    <m/>
    <m/>
  </r>
  <r>
    <d v="2012-11-10T00:00:00"/>
    <x v="4"/>
    <x v="9"/>
    <n v="0"/>
    <x v="10"/>
    <s v="Saturday"/>
    <m/>
    <m/>
    <m/>
  </r>
  <r>
    <d v="2012-11-11T00:00:00"/>
    <x v="4"/>
    <x v="9"/>
    <n v="0"/>
    <x v="10"/>
    <s v="Sunday"/>
    <m/>
    <m/>
    <m/>
  </r>
  <r>
    <d v="2012-11-12T00:00:00"/>
    <x v="4"/>
    <x v="9"/>
    <n v="0"/>
    <x v="10"/>
    <s v="Monday"/>
    <m/>
    <m/>
    <m/>
  </r>
  <r>
    <d v="2012-11-13T00:00:00"/>
    <x v="4"/>
    <x v="9"/>
    <n v="110"/>
    <x v="10"/>
    <s v="Tuesday"/>
    <m/>
    <m/>
    <m/>
  </r>
  <r>
    <d v="2012-11-14T00:00:00"/>
    <x v="4"/>
    <x v="9"/>
    <n v="0"/>
    <x v="10"/>
    <s v="Wednesday"/>
    <m/>
    <m/>
    <m/>
  </r>
  <r>
    <d v="2012-11-15T00:00:00"/>
    <x v="4"/>
    <x v="9"/>
    <n v="0"/>
    <x v="10"/>
    <s v="Thursday"/>
    <m/>
    <m/>
    <m/>
  </r>
  <r>
    <d v="2012-11-16T00:00:00"/>
    <x v="4"/>
    <x v="9"/>
    <n v="30"/>
    <x v="10"/>
    <s v="Friday"/>
    <m/>
    <m/>
    <m/>
  </r>
  <r>
    <d v="2012-11-17T00:00:00"/>
    <x v="4"/>
    <x v="9"/>
    <n v="0"/>
    <x v="10"/>
    <s v="Saturday"/>
    <m/>
    <m/>
    <m/>
  </r>
  <r>
    <d v="2012-11-18T00:00:00"/>
    <x v="4"/>
    <x v="9"/>
    <n v="0"/>
    <x v="10"/>
    <s v="Sunday"/>
    <m/>
    <m/>
    <m/>
  </r>
  <r>
    <d v="2012-11-19T00:00:00"/>
    <x v="4"/>
    <x v="9"/>
    <n v="0"/>
    <x v="10"/>
    <s v="Monday"/>
    <m/>
    <m/>
    <m/>
  </r>
  <r>
    <d v="2012-11-20T00:00:00"/>
    <x v="4"/>
    <x v="9"/>
    <n v="170"/>
    <x v="10"/>
    <s v="Tuesday"/>
    <m/>
    <m/>
    <m/>
  </r>
  <r>
    <d v="2012-11-21T00:00:00"/>
    <x v="4"/>
    <x v="9"/>
    <n v="0"/>
    <x v="10"/>
    <s v="Wednesday"/>
    <m/>
    <m/>
    <m/>
  </r>
  <r>
    <d v="2012-11-22T00:00:00"/>
    <x v="4"/>
    <x v="9"/>
    <n v="0"/>
    <x v="10"/>
    <s v="Thursday"/>
    <m/>
    <m/>
    <m/>
  </r>
  <r>
    <d v="2012-11-23T00:00:00"/>
    <x v="4"/>
    <x v="9"/>
    <n v="59"/>
    <x v="10"/>
    <s v="Friday"/>
    <m/>
    <m/>
    <m/>
  </r>
  <r>
    <d v="2012-11-24T00:00:00"/>
    <x v="4"/>
    <x v="9"/>
    <n v="0"/>
    <x v="10"/>
    <s v="Saturday"/>
    <m/>
    <m/>
    <m/>
  </r>
  <r>
    <d v="2012-11-25T00:00:00"/>
    <x v="4"/>
    <x v="9"/>
    <n v="0"/>
    <x v="10"/>
    <s v="Sunday"/>
    <m/>
    <m/>
    <m/>
  </r>
  <r>
    <d v="2012-11-26T00:00:00"/>
    <x v="4"/>
    <x v="9"/>
    <n v="0"/>
    <x v="10"/>
    <s v="Monday"/>
    <m/>
    <m/>
    <m/>
  </r>
  <r>
    <d v="2012-11-27T00:00:00"/>
    <x v="4"/>
    <x v="9"/>
    <n v="166"/>
    <x v="10"/>
    <s v="Tuesday"/>
    <m/>
    <m/>
    <m/>
  </r>
  <r>
    <d v="2012-11-28T00:00:00"/>
    <x v="4"/>
    <x v="9"/>
    <n v="0"/>
    <x v="10"/>
    <s v="Wednesday"/>
    <m/>
    <m/>
    <m/>
  </r>
  <r>
    <d v="2012-11-29T00:00:00"/>
    <x v="4"/>
    <x v="9"/>
    <n v="0"/>
    <x v="10"/>
    <s v="Thursday"/>
    <m/>
    <m/>
    <m/>
  </r>
  <r>
    <d v="2012-11-30T00:00:00"/>
    <x v="4"/>
    <x v="9"/>
    <n v="94"/>
    <x v="10"/>
    <s v="Friday"/>
    <m/>
    <m/>
    <m/>
  </r>
  <r>
    <d v="2012-12-01T00:00:00"/>
    <x v="4"/>
    <x v="9"/>
    <n v="0"/>
    <x v="11"/>
    <s v="Saturday"/>
    <m/>
    <m/>
    <m/>
  </r>
  <r>
    <d v="2012-12-02T00:00:00"/>
    <x v="4"/>
    <x v="9"/>
    <n v="0"/>
    <x v="11"/>
    <s v="Sunday"/>
    <m/>
    <m/>
    <m/>
  </r>
  <r>
    <d v="2012-12-03T00:00:00"/>
    <x v="4"/>
    <x v="9"/>
    <n v="0"/>
    <x v="11"/>
    <s v="Monday"/>
    <m/>
    <m/>
    <m/>
  </r>
  <r>
    <d v="2012-12-04T00:00:00"/>
    <x v="4"/>
    <x v="9"/>
    <n v="253"/>
    <x v="11"/>
    <s v="Tuesday"/>
    <m/>
    <m/>
    <m/>
  </r>
  <r>
    <d v="2012-12-05T00:00:00"/>
    <x v="4"/>
    <x v="9"/>
    <n v="0"/>
    <x v="11"/>
    <s v="Wednesday"/>
    <m/>
    <m/>
    <m/>
  </r>
  <r>
    <d v="2012-12-06T00:00:00"/>
    <x v="4"/>
    <x v="9"/>
    <n v="0"/>
    <x v="11"/>
    <s v="Thursday"/>
    <m/>
    <m/>
    <m/>
  </r>
  <r>
    <d v="2012-12-07T00:00:00"/>
    <x v="4"/>
    <x v="9"/>
    <n v="163"/>
    <x v="11"/>
    <s v="Friday"/>
    <m/>
    <m/>
    <m/>
  </r>
  <r>
    <d v="2012-12-08T00:00:00"/>
    <x v="4"/>
    <x v="9"/>
    <n v="0"/>
    <x v="11"/>
    <s v="Saturday"/>
    <m/>
    <m/>
    <m/>
  </r>
  <r>
    <d v="2012-12-09T00:00:00"/>
    <x v="4"/>
    <x v="9"/>
    <n v="0"/>
    <x v="11"/>
    <s v="Sunday"/>
    <m/>
    <m/>
    <m/>
  </r>
  <r>
    <d v="2012-12-10T00:00:00"/>
    <x v="4"/>
    <x v="9"/>
    <n v="0"/>
    <x v="11"/>
    <s v="Monday"/>
    <m/>
    <m/>
    <m/>
  </r>
  <r>
    <d v="2012-12-11T00:00:00"/>
    <x v="4"/>
    <x v="9"/>
    <n v="339"/>
    <x v="11"/>
    <s v="Tuesday"/>
    <m/>
    <m/>
    <m/>
  </r>
  <r>
    <d v="2012-12-12T00:00:00"/>
    <x v="4"/>
    <x v="9"/>
    <n v="0"/>
    <x v="11"/>
    <s v="Wednesday"/>
    <m/>
    <m/>
    <m/>
  </r>
  <r>
    <d v="2012-12-13T00:00:00"/>
    <x v="4"/>
    <x v="9"/>
    <n v="0"/>
    <x v="11"/>
    <s v="Thursday"/>
    <m/>
    <m/>
    <m/>
  </r>
  <r>
    <d v="2012-12-14T00:00:00"/>
    <x v="4"/>
    <x v="9"/>
    <n v="36"/>
    <x v="11"/>
    <s v="Friday"/>
    <m/>
    <m/>
    <m/>
  </r>
  <r>
    <d v="2012-12-15T00:00:00"/>
    <x v="4"/>
    <x v="9"/>
    <n v="0"/>
    <x v="11"/>
    <s v="Saturday"/>
    <m/>
    <m/>
    <m/>
  </r>
  <r>
    <d v="2012-12-16T00:00:00"/>
    <x v="4"/>
    <x v="9"/>
    <n v="0"/>
    <x v="11"/>
    <s v="Sunday"/>
    <m/>
    <m/>
    <m/>
  </r>
  <r>
    <d v="2012-12-17T00:00:00"/>
    <x v="4"/>
    <x v="9"/>
    <n v="0"/>
    <x v="11"/>
    <s v="Monday"/>
    <m/>
    <m/>
    <m/>
  </r>
  <r>
    <d v="2012-12-18T00:00:00"/>
    <x v="4"/>
    <x v="9"/>
    <n v="134"/>
    <x v="11"/>
    <s v="Tuesday"/>
    <m/>
    <m/>
    <m/>
  </r>
  <r>
    <d v="2012-12-19T00:00:00"/>
    <x v="4"/>
    <x v="9"/>
    <n v="0"/>
    <x v="11"/>
    <s v="Wednesday"/>
    <m/>
    <m/>
    <m/>
  </r>
  <r>
    <d v="2012-12-20T00:00:00"/>
    <x v="4"/>
    <x v="9"/>
    <n v="0"/>
    <x v="11"/>
    <s v="Thursday"/>
    <m/>
    <m/>
    <m/>
  </r>
  <r>
    <d v="2012-12-21T00:00:00"/>
    <x v="4"/>
    <x v="9"/>
    <n v="75"/>
    <x v="11"/>
    <s v="Friday"/>
    <m/>
    <m/>
    <m/>
  </r>
  <r>
    <d v="2012-12-22T00:00:00"/>
    <x v="4"/>
    <x v="9"/>
    <n v="0"/>
    <x v="11"/>
    <s v="Saturday"/>
    <m/>
    <m/>
    <m/>
  </r>
  <r>
    <d v="2012-12-23T00:00:00"/>
    <x v="4"/>
    <x v="9"/>
    <n v="0"/>
    <x v="11"/>
    <s v="Sunday"/>
    <m/>
    <m/>
    <m/>
  </r>
  <r>
    <d v="2012-12-24T00:00:00"/>
    <x v="4"/>
    <x v="9"/>
    <n v="0"/>
    <x v="11"/>
    <s v="Monday"/>
    <m/>
    <m/>
    <m/>
  </r>
  <r>
    <d v="2012-12-25T00:00:00"/>
    <x v="4"/>
    <x v="9"/>
    <n v="82"/>
    <x v="11"/>
    <s v="Tuesday"/>
    <m/>
    <m/>
    <m/>
  </r>
  <r>
    <d v="2012-12-26T00:00:00"/>
    <x v="4"/>
    <x v="9"/>
    <n v="0"/>
    <x v="11"/>
    <s v="Wednesday"/>
    <m/>
    <m/>
    <m/>
  </r>
  <r>
    <d v="2012-12-27T00:00:00"/>
    <x v="4"/>
    <x v="9"/>
    <n v="0"/>
    <x v="11"/>
    <s v="Thursday"/>
    <m/>
    <m/>
    <m/>
  </r>
  <r>
    <d v="2012-12-28T00:00:00"/>
    <x v="4"/>
    <x v="9"/>
    <n v="248"/>
    <x v="11"/>
    <s v="Friday"/>
    <m/>
    <m/>
    <m/>
  </r>
  <r>
    <d v="2012-12-29T00:00:00"/>
    <x v="4"/>
    <x v="9"/>
    <n v="0"/>
    <x v="11"/>
    <s v="Saturday"/>
    <m/>
    <m/>
    <m/>
  </r>
  <r>
    <d v="2012-12-30T00:00:00"/>
    <x v="4"/>
    <x v="9"/>
    <n v="0"/>
    <x v="11"/>
    <s v="Sunday"/>
    <m/>
    <m/>
    <m/>
  </r>
  <r>
    <d v="2012-12-31T00:00:00"/>
    <x v="4"/>
    <x v="9"/>
    <n v="0"/>
    <x v="11"/>
    <s v="Monday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>
  <location ref="A3:L17" firstHeaderRow="1" firstDataRow="2" firstDataCol="1" rowPageCount="1" colPageCount="1"/>
  <pivotFields count="9">
    <pivotField numFmtId="14" showAll="0"/>
    <pivotField axis="axisPage" showAll="0">
      <items count="6">
        <item x="0"/>
        <item x="1"/>
        <item x="2"/>
        <item x="3"/>
        <item x="4"/>
        <item t="default"/>
      </items>
    </pivotField>
    <pivotField axis="axisCol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2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pageFields count="1">
    <pageField fld="1" hier="-1"/>
  </pageFields>
  <dataFields count="1">
    <dataField name="Sum of Order Quantity" fld="3" baseField="0" baseItem="0"/>
  </dataFields>
  <chartFormats count="1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L17"/>
  <sheetViews>
    <sheetView tabSelected="1" workbookViewId="0">
      <selection activeCell="E12" sqref="E12"/>
    </sheetView>
  </sheetViews>
  <sheetFormatPr defaultRowHeight="12.75"/>
  <cols>
    <col min="1" max="1" width="21.7109375" customWidth="1"/>
    <col min="2" max="2" width="17" bestFit="1" customWidth="1"/>
    <col min="3" max="3" width="6.28515625" customWidth="1"/>
    <col min="4" max="4" width="7.5703125" customWidth="1"/>
    <col min="5" max="6" width="6" customWidth="1"/>
    <col min="7" max="7" width="7.42578125" customWidth="1"/>
    <col min="8" max="9" width="6" customWidth="1"/>
    <col min="10" max="10" width="5.5703125" customWidth="1"/>
    <col min="11" max="11" width="6" customWidth="1"/>
    <col min="12" max="12" width="11.7109375" bestFit="1" customWidth="1"/>
  </cols>
  <sheetData>
    <row r="1" spans="1:12">
      <c r="A1" s="51" t="s">
        <v>17</v>
      </c>
      <c r="B1" t="s">
        <v>40</v>
      </c>
    </row>
    <row r="3" spans="1:12">
      <c r="A3" s="51" t="s">
        <v>39</v>
      </c>
      <c r="B3" s="51" t="s">
        <v>38</v>
      </c>
    </row>
    <row r="4" spans="1:12">
      <c r="A4" s="51" t="s">
        <v>25</v>
      </c>
      <c r="B4" t="s">
        <v>5</v>
      </c>
      <c r="C4" t="s">
        <v>6</v>
      </c>
      <c r="D4" t="s">
        <v>7</v>
      </c>
      <c r="E4" t="s">
        <v>8</v>
      </c>
      <c r="F4" t="s">
        <v>9</v>
      </c>
      <c r="G4" t="s">
        <v>10</v>
      </c>
      <c r="H4" t="s">
        <v>11</v>
      </c>
      <c r="I4" t="s">
        <v>12</v>
      </c>
      <c r="J4" t="s">
        <v>13</v>
      </c>
      <c r="K4" t="s">
        <v>14</v>
      </c>
      <c r="L4" t="s">
        <v>24</v>
      </c>
    </row>
    <row r="5" spans="1:12">
      <c r="A5" s="52" t="s">
        <v>26</v>
      </c>
      <c r="B5" s="53">
        <v>9219</v>
      </c>
      <c r="C5" s="53">
        <v>7466</v>
      </c>
      <c r="D5" s="53">
        <v>4132</v>
      </c>
      <c r="E5" s="53">
        <v>2892</v>
      </c>
      <c r="F5" s="53">
        <v>2877</v>
      </c>
      <c r="G5" s="53">
        <v>1415</v>
      </c>
      <c r="H5" s="53">
        <v>919</v>
      </c>
      <c r="I5" s="53">
        <v>871</v>
      </c>
      <c r="J5" s="53">
        <v>446</v>
      </c>
      <c r="K5" s="53">
        <v>1531</v>
      </c>
      <c r="L5" s="53">
        <v>31768</v>
      </c>
    </row>
    <row r="6" spans="1:12">
      <c r="A6" s="52" t="s">
        <v>27</v>
      </c>
      <c r="B6" s="53">
        <v>8865</v>
      </c>
      <c r="C6" s="53">
        <v>7023</v>
      </c>
      <c r="D6" s="53">
        <v>3635</v>
      </c>
      <c r="E6" s="53">
        <v>2869</v>
      </c>
      <c r="F6" s="53">
        <v>2529</v>
      </c>
      <c r="G6" s="53">
        <v>1267</v>
      </c>
      <c r="H6" s="53">
        <v>955</v>
      </c>
      <c r="I6" s="53">
        <v>699</v>
      </c>
      <c r="J6" s="53">
        <v>419</v>
      </c>
      <c r="K6" s="53">
        <v>1387</v>
      </c>
      <c r="L6" s="53">
        <v>29648</v>
      </c>
    </row>
    <row r="7" spans="1:12">
      <c r="A7" s="52" t="s">
        <v>28</v>
      </c>
      <c r="B7" s="53">
        <v>9397</v>
      </c>
      <c r="C7" s="53">
        <v>6981</v>
      </c>
      <c r="D7" s="53">
        <v>3735</v>
      </c>
      <c r="E7" s="53">
        <v>2961</v>
      </c>
      <c r="F7" s="53">
        <v>2601</v>
      </c>
      <c r="G7" s="53">
        <v>1409</v>
      </c>
      <c r="H7" s="53">
        <v>1357</v>
      </c>
      <c r="I7" s="53">
        <v>843</v>
      </c>
      <c r="J7" s="53">
        <v>478</v>
      </c>
      <c r="K7" s="53">
        <v>1894</v>
      </c>
      <c r="L7" s="53">
        <v>31656</v>
      </c>
    </row>
    <row r="8" spans="1:12">
      <c r="A8" s="52" t="s">
        <v>29</v>
      </c>
      <c r="B8" s="53">
        <v>8938</v>
      </c>
      <c r="C8" s="53">
        <v>6501</v>
      </c>
      <c r="D8" s="53">
        <v>3388</v>
      </c>
      <c r="E8" s="53">
        <v>2197</v>
      </c>
      <c r="F8" s="53">
        <v>2503</v>
      </c>
      <c r="G8" s="53">
        <v>1321</v>
      </c>
      <c r="H8" s="53">
        <v>1481</v>
      </c>
      <c r="I8" s="53">
        <v>927</v>
      </c>
      <c r="J8" s="53">
        <v>487</v>
      </c>
      <c r="K8" s="53">
        <v>1417</v>
      </c>
      <c r="L8" s="53">
        <v>29160</v>
      </c>
    </row>
    <row r="9" spans="1:12">
      <c r="A9" s="52" t="s">
        <v>30</v>
      </c>
      <c r="B9" s="53">
        <v>9087</v>
      </c>
      <c r="C9" s="53">
        <v>6423</v>
      </c>
      <c r="D9" s="53">
        <v>3238</v>
      </c>
      <c r="E9" s="53">
        <v>2095</v>
      </c>
      <c r="F9" s="53">
        <v>2454</v>
      </c>
      <c r="G9" s="53">
        <v>1421</v>
      </c>
      <c r="H9" s="53">
        <v>1634</v>
      </c>
      <c r="I9" s="53">
        <v>1162</v>
      </c>
      <c r="J9" s="53">
        <v>512</v>
      </c>
      <c r="K9" s="53">
        <v>1828</v>
      </c>
      <c r="L9" s="53">
        <v>29854</v>
      </c>
    </row>
    <row r="10" spans="1:12">
      <c r="A10" s="52" t="s">
        <v>31</v>
      </c>
      <c r="B10" s="53">
        <v>8791</v>
      </c>
      <c r="C10" s="53">
        <v>6010</v>
      </c>
      <c r="D10" s="53">
        <v>3021</v>
      </c>
      <c r="E10" s="53">
        <v>2556</v>
      </c>
      <c r="F10" s="53">
        <v>2310</v>
      </c>
      <c r="G10" s="53">
        <v>1341</v>
      </c>
      <c r="H10" s="53">
        <v>2223</v>
      </c>
      <c r="I10" s="53">
        <v>1149</v>
      </c>
      <c r="J10" s="53">
        <v>508</v>
      </c>
      <c r="K10" s="53">
        <v>1892</v>
      </c>
      <c r="L10" s="53">
        <v>29801</v>
      </c>
    </row>
    <row r="11" spans="1:12">
      <c r="A11" s="52" t="s">
        <v>32</v>
      </c>
      <c r="B11" s="53">
        <v>9081</v>
      </c>
      <c r="C11" s="53">
        <v>5857</v>
      </c>
      <c r="D11" s="53">
        <v>2822</v>
      </c>
      <c r="E11" s="53">
        <v>2781</v>
      </c>
      <c r="F11" s="53">
        <v>2310</v>
      </c>
      <c r="G11" s="53">
        <v>1441</v>
      </c>
      <c r="H11" s="53">
        <v>2561</v>
      </c>
      <c r="I11" s="53">
        <v>1406</v>
      </c>
      <c r="J11" s="53">
        <v>493</v>
      </c>
      <c r="K11" s="53">
        <v>2205</v>
      </c>
      <c r="L11" s="53">
        <v>30957</v>
      </c>
    </row>
    <row r="12" spans="1:12">
      <c r="A12" s="52" t="s">
        <v>33</v>
      </c>
      <c r="B12" s="53">
        <v>9344</v>
      </c>
      <c r="C12" s="53">
        <v>5719</v>
      </c>
      <c r="D12" s="53">
        <v>2667</v>
      </c>
      <c r="E12" s="53">
        <v>2796</v>
      </c>
      <c r="F12" s="53">
        <v>2237</v>
      </c>
      <c r="G12" s="53">
        <v>1344</v>
      </c>
      <c r="H12" s="53">
        <v>2674</v>
      </c>
      <c r="I12" s="53">
        <v>1392</v>
      </c>
      <c r="J12" s="53">
        <v>589</v>
      </c>
      <c r="K12" s="53">
        <v>1770</v>
      </c>
      <c r="L12" s="53">
        <v>30532</v>
      </c>
    </row>
    <row r="13" spans="1:12">
      <c r="A13" s="52" t="s">
        <v>34</v>
      </c>
      <c r="B13" s="53">
        <v>8621</v>
      </c>
      <c r="C13" s="53">
        <v>5146</v>
      </c>
      <c r="D13" s="53">
        <v>2514</v>
      </c>
      <c r="E13" s="53">
        <v>2598</v>
      </c>
      <c r="F13" s="53">
        <v>2239</v>
      </c>
      <c r="G13" s="53">
        <v>1357</v>
      </c>
      <c r="H13" s="53">
        <v>2142</v>
      </c>
      <c r="I13" s="53">
        <v>1481</v>
      </c>
      <c r="J13" s="53">
        <v>612</v>
      </c>
      <c r="K13" s="53">
        <v>2686</v>
      </c>
      <c r="L13" s="53">
        <v>29396</v>
      </c>
    </row>
    <row r="14" spans="1:12">
      <c r="A14" s="52" t="s">
        <v>35</v>
      </c>
      <c r="B14" s="53">
        <v>9610</v>
      </c>
      <c r="C14" s="53">
        <v>5207</v>
      </c>
      <c r="D14" s="53">
        <v>2386</v>
      </c>
      <c r="E14" s="53">
        <v>2743</v>
      </c>
      <c r="F14" s="53">
        <v>2222</v>
      </c>
      <c r="G14" s="53">
        <v>1434</v>
      </c>
      <c r="H14" s="53">
        <v>2838</v>
      </c>
      <c r="I14" s="53">
        <v>1990</v>
      </c>
      <c r="J14" s="53">
        <v>670</v>
      </c>
      <c r="K14" s="53">
        <v>2736</v>
      </c>
      <c r="L14" s="53">
        <v>31836</v>
      </c>
    </row>
    <row r="15" spans="1:12">
      <c r="A15" s="52" t="s">
        <v>36</v>
      </c>
      <c r="B15" s="53">
        <v>8825</v>
      </c>
      <c r="C15" s="53">
        <v>4624</v>
      </c>
      <c r="D15" s="53">
        <v>2087</v>
      </c>
      <c r="E15" s="53">
        <v>2652</v>
      </c>
      <c r="F15" s="53">
        <v>2124</v>
      </c>
      <c r="G15" s="53">
        <v>1261</v>
      </c>
      <c r="H15" s="53">
        <v>3680</v>
      </c>
      <c r="I15" s="53">
        <v>1763</v>
      </c>
      <c r="J15" s="53">
        <v>620</v>
      </c>
      <c r="K15" s="53">
        <v>2991</v>
      </c>
      <c r="L15" s="53">
        <v>30627</v>
      </c>
    </row>
    <row r="16" spans="1:12">
      <c r="A16" s="52" t="s">
        <v>37</v>
      </c>
      <c r="B16" s="53">
        <v>9485</v>
      </c>
      <c r="C16" s="53">
        <v>4575</v>
      </c>
      <c r="D16" s="53">
        <v>2209</v>
      </c>
      <c r="E16" s="53">
        <v>2733</v>
      </c>
      <c r="F16" s="53">
        <v>2236</v>
      </c>
      <c r="G16" s="53">
        <v>1357</v>
      </c>
      <c r="H16" s="53">
        <v>3716</v>
      </c>
      <c r="I16" s="53">
        <v>2036</v>
      </c>
      <c r="J16" s="53">
        <v>759</v>
      </c>
      <c r="K16" s="53">
        <v>3147</v>
      </c>
      <c r="L16" s="53">
        <v>32253</v>
      </c>
    </row>
    <row r="17" spans="1:12">
      <c r="A17" s="52" t="s">
        <v>24</v>
      </c>
      <c r="B17" s="53">
        <v>109263</v>
      </c>
      <c r="C17" s="53">
        <v>71532</v>
      </c>
      <c r="D17" s="53">
        <v>35834</v>
      </c>
      <c r="E17" s="53">
        <v>31873</v>
      </c>
      <c r="F17" s="53">
        <v>28642</v>
      </c>
      <c r="G17" s="53">
        <v>16368</v>
      </c>
      <c r="H17" s="53">
        <v>26180</v>
      </c>
      <c r="I17" s="53">
        <v>15719</v>
      </c>
      <c r="J17" s="53">
        <v>6593</v>
      </c>
      <c r="K17" s="53">
        <v>25484</v>
      </c>
      <c r="L17" s="53">
        <v>367488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autoPageBreaks="0"/>
  </sheetPr>
  <dimension ref="A1:AK18321"/>
  <sheetViews>
    <sheetView zoomScale="80" zoomScaleNormal="80" workbookViewId="0">
      <selection activeCell="I23" sqref="I23"/>
    </sheetView>
  </sheetViews>
  <sheetFormatPr defaultRowHeight="12.75"/>
  <cols>
    <col min="1" max="1" width="11.5703125" customWidth="1"/>
    <col min="2" max="2" width="9.85546875" customWidth="1"/>
    <col min="3" max="5" width="9.5703125" customWidth="1"/>
    <col min="6" max="6" width="11.42578125" customWidth="1"/>
    <col min="7" max="7" width="10.7109375" customWidth="1"/>
    <col min="8" max="8" width="9.5703125" customWidth="1"/>
    <col min="9" max="9" width="9.5703125" style="1" customWidth="1"/>
    <col min="10" max="10" width="11.28515625" customWidth="1"/>
    <col min="11" max="11" width="9.5703125" customWidth="1"/>
    <col min="12" max="12" width="4.140625" customWidth="1"/>
    <col min="13" max="13" width="11.5703125" style="2" customWidth="1"/>
    <col min="14" max="23" width="9.140625" style="2" customWidth="1"/>
    <col min="24" max="25" width="9.140625" style="2"/>
    <col min="26" max="26" width="11.7109375" style="2" bestFit="1" customWidth="1"/>
    <col min="27" max="27" width="11.85546875" style="2" bestFit="1" customWidth="1"/>
    <col min="28" max="36" width="12.5703125" style="2" customWidth="1"/>
    <col min="37" max="37" width="13.5703125" style="2" bestFit="1" customWidth="1"/>
    <col min="38" max="16384" width="9.140625" style="2"/>
  </cols>
  <sheetData>
    <row r="1" spans="1:23" customFormat="1" ht="18.75">
      <c r="A1" s="44" t="s">
        <v>0</v>
      </c>
      <c r="I1" s="1"/>
    </row>
    <row r="2" spans="1:23" customFormat="1" ht="18.75">
      <c r="A2" s="44" t="str">
        <f>"CallSign Product Line, Customer Orders, "&amp;TEXT(MIN($A$22:$A$18321),"mm/dd/yyyy")&amp;" - "&amp;TEXT(MAX($A$22:$A$18321),"mm/dd/yyyy")</f>
        <v>CallSign Product Line, Customer Orders, 01/01/2012 - 12/31/2012</v>
      </c>
      <c r="I2" s="1"/>
      <c r="M2" s="2"/>
      <c r="N2" s="2"/>
      <c r="O2" s="2"/>
      <c r="P2" s="2"/>
      <c r="Q2" s="2"/>
      <c r="R2" s="2"/>
      <c r="S2" s="2"/>
    </row>
    <row r="3" spans="1:23" customFormat="1">
      <c r="I3" s="1"/>
      <c r="M3" s="2"/>
      <c r="N3" s="2"/>
      <c r="O3" s="2"/>
      <c r="P3" s="2"/>
      <c r="Q3" s="2"/>
      <c r="R3" s="2"/>
      <c r="S3" s="2"/>
    </row>
    <row r="4" spans="1:23" customFormat="1" ht="18.75">
      <c r="B4" s="47" t="s">
        <v>1</v>
      </c>
      <c r="C4" s="48"/>
      <c r="D4" s="48"/>
      <c r="E4" s="48"/>
      <c r="F4" s="48"/>
      <c r="G4" s="48"/>
      <c r="H4" s="48"/>
      <c r="I4" s="48"/>
      <c r="J4" s="48"/>
      <c r="K4" s="49"/>
      <c r="L4" s="2"/>
      <c r="M4" s="2"/>
      <c r="N4" s="47" t="s">
        <v>15</v>
      </c>
      <c r="O4" s="48"/>
      <c r="P4" s="48"/>
      <c r="Q4" s="48"/>
      <c r="R4" s="48"/>
      <c r="S4" s="48"/>
      <c r="T4" s="48"/>
      <c r="U4" s="48"/>
      <c r="V4" s="48"/>
      <c r="W4" s="49"/>
    </row>
    <row r="5" spans="1:23" customFormat="1" ht="15.75">
      <c r="A5" s="41" t="s">
        <v>2</v>
      </c>
      <c r="B5" s="46" t="s">
        <v>3</v>
      </c>
      <c r="C5" s="46"/>
      <c r="D5" s="46"/>
      <c r="E5" s="46"/>
      <c r="F5" s="46"/>
      <c r="G5" s="46"/>
      <c r="H5" s="46"/>
      <c r="I5" s="46"/>
      <c r="J5" s="46"/>
      <c r="K5" s="46"/>
      <c r="L5" s="2"/>
      <c r="M5" s="41" t="s">
        <v>2</v>
      </c>
      <c r="N5" s="46" t="s">
        <v>3</v>
      </c>
      <c r="O5" s="46"/>
      <c r="P5" s="46"/>
      <c r="Q5" s="46"/>
      <c r="R5" s="46"/>
      <c r="S5" s="46"/>
      <c r="T5" s="46"/>
      <c r="U5" s="46"/>
      <c r="V5" s="46"/>
      <c r="W5" s="46"/>
    </row>
    <row r="6" spans="1:23" customFormat="1" ht="15.75">
      <c r="A6" s="45" t="s">
        <v>4</v>
      </c>
      <c r="B6" s="3" t="s">
        <v>5</v>
      </c>
      <c r="C6" s="4" t="s">
        <v>6</v>
      </c>
      <c r="D6" s="4" t="s">
        <v>7</v>
      </c>
      <c r="E6" s="4" t="s">
        <v>8</v>
      </c>
      <c r="F6" s="4" t="s">
        <v>9</v>
      </c>
      <c r="G6" s="4" t="s">
        <v>10</v>
      </c>
      <c r="H6" s="4" t="s">
        <v>11</v>
      </c>
      <c r="I6" s="4" t="s">
        <v>12</v>
      </c>
      <c r="J6" s="4" t="s">
        <v>13</v>
      </c>
      <c r="K6" s="5" t="s">
        <v>14</v>
      </c>
      <c r="L6" s="2"/>
      <c r="M6" s="45" t="s">
        <v>4</v>
      </c>
      <c r="N6" s="3" t="s">
        <v>5</v>
      </c>
      <c r="O6" s="4" t="s">
        <v>6</v>
      </c>
      <c r="P6" s="4" t="s">
        <v>7</v>
      </c>
      <c r="Q6" s="4" t="s">
        <v>8</v>
      </c>
      <c r="R6" s="4" t="s">
        <v>9</v>
      </c>
      <c r="S6" s="4" t="s">
        <v>10</v>
      </c>
      <c r="T6" s="4" t="s">
        <v>11</v>
      </c>
      <c r="U6" s="4" t="s">
        <v>12</v>
      </c>
      <c r="V6" s="4" t="s">
        <v>13</v>
      </c>
      <c r="W6" s="5" t="s">
        <v>14</v>
      </c>
    </row>
    <row r="7" spans="1:23" customFormat="1" ht="13.5" customHeight="1">
      <c r="A7" s="6">
        <v>40909</v>
      </c>
      <c r="B7" s="32">
        <v>8</v>
      </c>
      <c r="C7" s="33">
        <v>9.5</v>
      </c>
      <c r="D7" s="33">
        <v>14</v>
      </c>
      <c r="E7" s="33">
        <v>21</v>
      </c>
      <c r="F7" s="33">
        <v>28</v>
      </c>
      <c r="G7" s="33">
        <v>32</v>
      </c>
      <c r="H7" s="33">
        <v>42.5</v>
      </c>
      <c r="I7" s="33">
        <v>120</v>
      </c>
      <c r="J7" s="33">
        <v>50</v>
      </c>
      <c r="K7" s="34">
        <v>75</v>
      </c>
      <c r="L7" s="2"/>
      <c r="M7" s="6">
        <v>40909</v>
      </c>
      <c r="N7" s="20">
        <v>3.75</v>
      </c>
      <c r="O7" s="21">
        <v>4.75</v>
      </c>
      <c r="P7" s="21">
        <v>7</v>
      </c>
      <c r="Q7" s="21">
        <v>12</v>
      </c>
      <c r="R7" s="21">
        <v>14</v>
      </c>
      <c r="S7" s="21">
        <v>18</v>
      </c>
      <c r="T7" s="21">
        <v>25</v>
      </c>
      <c r="U7" s="21">
        <v>60</v>
      </c>
      <c r="V7" s="21">
        <v>25</v>
      </c>
      <c r="W7" s="22">
        <v>35</v>
      </c>
    </row>
    <row r="8" spans="1:23" customFormat="1" ht="13.5" customHeight="1">
      <c r="A8" s="7">
        <v>40940</v>
      </c>
      <c r="B8" s="35">
        <v>8</v>
      </c>
      <c r="C8" s="36">
        <v>9.5</v>
      </c>
      <c r="D8" s="36">
        <v>14</v>
      </c>
      <c r="E8" s="36">
        <v>21</v>
      </c>
      <c r="F8" s="36">
        <v>28</v>
      </c>
      <c r="G8" s="36">
        <v>32</v>
      </c>
      <c r="H8" s="36">
        <v>42.5</v>
      </c>
      <c r="I8" s="36">
        <v>120</v>
      </c>
      <c r="J8" s="36">
        <v>50</v>
      </c>
      <c r="K8" s="37">
        <v>75</v>
      </c>
      <c r="L8" s="2"/>
      <c r="M8" s="7">
        <v>40940</v>
      </c>
      <c r="N8" s="23">
        <v>3.75</v>
      </c>
      <c r="O8" s="24">
        <v>4.75</v>
      </c>
      <c r="P8" s="24">
        <v>7</v>
      </c>
      <c r="Q8" s="24">
        <v>12</v>
      </c>
      <c r="R8" s="24">
        <v>14</v>
      </c>
      <c r="S8" s="24">
        <v>18</v>
      </c>
      <c r="T8" s="24">
        <v>25</v>
      </c>
      <c r="U8" s="24">
        <v>60</v>
      </c>
      <c r="V8" s="24">
        <v>25</v>
      </c>
      <c r="W8" s="25">
        <v>35</v>
      </c>
    </row>
    <row r="9" spans="1:23" customFormat="1" ht="13.5" customHeight="1">
      <c r="A9" s="7">
        <v>40969</v>
      </c>
      <c r="B9" s="35">
        <v>8</v>
      </c>
      <c r="C9" s="36">
        <v>9.5</v>
      </c>
      <c r="D9" s="36">
        <v>14</v>
      </c>
      <c r="E9" s="36">
        <v>21</v>
      </c>
      <c r="F9" s="36">
        <v>28</v>
      </c>
      <c r="G9" s="36">
        <v>32</v>
      </c>
      <c r="H9" s="36">
        <v>42.5</v>
      </c>
      <c r="I9" s="36">
        <v>120</v>
      </c>
      <c r="J9" s="36">
        <v>50</v>
      </c>
      <c r="K9" s="37">
        <v>75</v>
      </c>
      <c r="L9" s="2"/>
      <c r="M9" s="7">
        <v>40969</v>
      </c>
      <c r="N9" s="23">
        <v>3.75</v>
      </c>
      <c r="O9" s="24">
        <v>6</v>
      </c>
      <c r="P9" s="24">
        <v>8.5</v>
      </c>
      <c r="Q9" s="24">
        <v>16</v>
      </c>
      <c r="R9" s="24">
        <v>14</v>
      </c>
      <c r="S9" s="24">
        <v>18</v>
      </c>
      <c r="T9" s="24">
        <v>25</v>
      </c>
      <c r="U9" s="24">
        <v>60</v>
      </c>
      <c r="V9" s="24">
        <v>25</v>
      </c>
      <c r="W9" s="25">
        <v>35</v>
      </c>
    </row>
    <row r="10" spans="1:23" customFormat="1" ht="13.5" customHeight="1">
      <c r="A10" s="7">
        <v>41000</v>
      </c>
      <c r="B10" s="35">
        <v>8</v>
      </c>
      <c r="C10" s="36">
        <v>11</v>
      </c>
      <c r="D10" s="36">
        <v>16</v>
      </c>
      <c r="E10" s="36">
        <v>28</v>
      </c>
      <c r="F10" s="36">
        <v>28</v>
      </c>
      <c r="G10" s="36">
        <v>32</v>
      </c>
      <c r="H10" s="36">
        <v>42.5</v>
      </c>
      <c r="I10" s="36">
        <v>120</v>
      </c>
      <c r="J10" s="36">
        <v>50</v>
      </c>
      <c r="K10" s="37">
        <v>75</v>
      </c>
      <c r="L10" s="2"/>
      <c r="M10" s="7">
        <v>41000</v>
      </c>
      <c r="N10" s="23">
        <v>3.75</v>
      </c>
      <c r="O10" s="24">
        <v>6</v>
      </c>
      <c r="P10" s="24">
        <v>8.5</v>
      </c>
      <c r="Q10" s="24">
        <v>16</v>
      </c>
      <c r="R10" s="24">
        <v>14</v>
      </c>
      <c r="S10" s="24">
        <v>18</v>
      </c>
      <c r="T10" s="24">
        <v>25</v>
      </c>
      <c r="U10" s="24">
        <v>60</v>
      </c>
      <c r="V10" s="24">
        <v>25</v>
      </c>
      <c r="W10" s="25">
        <v>35</v>
      </c>
    </row>
    <row r="11" spans="1:23" customFormat="1" ht="13.5" customHeight="1">
      <c r="A11" s="7">
        <v>41030</v>
      </c>
      <c r="B11" s="35">
        <v>8</v>
      </c>
      <c r="C11" s="36">
        <v>11</v>
      </c>
      <c r="D11" s="36">
        <v>16</v>
      </c>
      <c r="E11" s="36">
        <v>28</v>
      </c>
      <c r="F11" s="36">
        <v>28</v>
      </c>
      <c r="G11" s="36">
        <v>32</v>
      </c>
      <c r="H11" s="36">
        <v>42.5</v>
      </c>
      <c r="I11" s="36">
        <v>120</v>
      </c>
      <c r="J11" s="36">
        <v>50</v>
      </c>
      <c r="K11" s="37">
        <v>75</v>
      </c>
      <c r="L11" s="2"/>
      <c r="M11" s="7">
        <v>41030</v>
      </c>
      <c r="N11" s="23">
        <v>3.75</v>
      </c>
      <c r="O11" s="24">
        <v>6</v>
      </c>
      <c r="P11" s="24">
        <v>8.5</v>
      </c>
      <c r="Q11" s="24">
        <v>16</v>
      </c>
      <c r="R11" s="24">
        <v>14</v>
      </c>
      <c r="S11" s="24">
        <v>18</v>
      </c>
      <c r="T11" s="24">
        <v>25</v>
      </c>
      <c r="U11" s="24">
        <v>60</v>
      </c>
      <c r="V11" s="24">
        <v>25</v>
      </c>
      <c r="W11" s="25">
        <v>35</v>
      </c>
    </row>
    <row r="12" spans="1:23" customFormat="1" ht="13.5" customHeight="1">
      <c r="A12" s="7">
        <v>41061</v>
      </c>
      <c r="B12" s="35">
        <v>8</v>
      </c>
      <c r="C12" s="36">
        <v>11</v>
      </c>
      <c r="D12" s="36">
        <v>16</v>
      </c>
      <c r="E12" s="36">
        <v>24</v>
      </c>
      <c r="F12" s="36">
        <v>28</v>
      </c>
      <c r="G12" s="36">
        <v>32</v>
      </c>
      <c r="H12" s="36">
        <v>42.5</v>
      </c>
      <c r="I12" s="36">
        <v>120</v>
      </c>
      <c r="J12" s="36">
        <v>50</v>
      </c>
      <c r="K12" s="37">
        <v>75</v>
      </c>
      <c r="L12" s="2"/>
      <c r="M12" s="7">
        <v>41061</v>
      </c>
      <c r="N12" s="23">
        <v>3.75</v>
      </c>
      <c r="O12" s="24">
        <v>6</v>
      </c>
      <c r="P12" s="24">
        <v>8.5</v>
      </c>
      <c r="Q12" s="24">
        <v>16</v>
      </c>
      <c r="R12" s="24">
        <v>14</v>
      </c>
      <c r="S12" s="24">
        <v>18</v>
      </c>
      <c r="T12" s="24">
        <v>25</v>
      </c>
      <c r="U12" s="24">
        <v>60</v>
      </c>
      <c r="V12" s="24">
        <v>25</v>
      </c>
      <c r="W12" s="25">
        <v>35</v>
      </c>
    </row>
    <row r="13" spans="1:23" customFormat="1" ht="13.5" customHeight="1">
      <c r="A13" s="7">
        <v>41091</v>
      </c>
      <c r="B13" s="35">
        <v>8</v>
      </c>
      <c r="C13" s="36">
        <v>11</v>
      </c>
      <c r="D13" s="36">
        <v>16</v>
      </c>
      <c r="E13" s="36">
        <v>24</v>
      </c>
      <c r="F13" s="36">
        <v>28</v>
      </c>
      <c r="G13" s="36">
        <v>32</v>
      </c>
      <c r="H13" s="36">
        <v>42.5</v>
      </c>
      <c r="I13" s="36">
        <v>120</v>
      </c>
      <c r="J13" s="36">
        <v>50</v>
      </c>
      <c r="K13" s="37">
        <v>75</v>
      </c>
      <c r="L13" s="2"/>
      <c r="M13" s="7">
        <v>41091</v>
      </c>
      <c r="N13" s="23">
        <v>3.75</v>
      </c>
      <c r="O13" s="24">
        <v>6</v>
      </c>
      <c r="P13" s="24">
        <v>8.5</v>
      </c>
      <c r="Q13" s="24">
        <v>16</v>
      </c>
      <c r="R13" s="24">
        <v>14</v>
      </c>
      <c r="S13" s="24">
        <v>18</v>
      </c>
      <c r="T13" s="24">
        <v>25</v>
      </c>
      <c r="U13" s="24">
        <v>60</v>
      </c>
      <c r="V13" s="24">
        <v>25</v>
      </c>
      <c r="W13" s="25">
        <v>35</v>
      </c>
    </row>
    <row r="14" spans="1:23" customFormat="1" ht="13.5" customHeight="1">
      <c r="A14" s="7">
        <v>41122</v>
      </c>
      <c r="B14" s="35">
        <v>8</v>
      </c>
      <c r="C14" s="36">
        <v>11</v>
      </c>
      <c r="D14" s="36">
        <v>16</v>
      </c>
      <c r="E14" s="36">
        <v>24</v>
      </c>
      <c r="F14" s="36">
        <v>28</v>
      </c>
      <c r="G14" s="36">
        <v>32</v>
      </c>
      <c r="H14" s="36">
        <v>42.5</v>
      </c>
      <c r="I14" s="36">
        <v>120</v>
      </c>
      <c r="J14" s="36">
        <v>50</v>
      </c>
      <c r="K14" s="37">
        <v>75</v>
      </c>
      <c r="L14" s="2"/>
      <c r="M14" s="7">
        <v>41122</v>
      </c>
      <c r="N14" s="23">
        <v>3.75</v>
      </c>
      <c r="O14" s="24">
        <v>6</v>
      </c>
      <c r="P14" s="24">
        <v>8.5</v>
      </c>
      <c r="Q14" s="24">
        <v>16</v>
      </c>
      <c r="R14" s="24">
        <v>14</v>
      </c>
      <c r="S14" s="24">
        <v>18</v>
      </c>
      <c r="T14" s="24">
        <v>25</v>
      </c>
      <c r="U14" s="24">
        <v>60</v>
      </c>
      <c r="V14" s="24">
        <v>25</v>
      </c>
      <c r="W14" s="25">
        <v>35</v>
      </c>
    </row>
    <row r="15" spans="1:23" customFormat="1" ht="13.5" customHeight="1">
      <c r="A15" s="7">
        <v>41153</v>
      </c>
      <c r="B15" s="35">
        <v>8</v>
      </c>
      <c r="C15" s="36">
        <v>11</v>
      </c>
      <c r="D15" s="36">
        <v>16</v>
      </c>
      <c r="E15" s="36">
        <v>24</v>
      </c>
      <c r="F15" s="36">
        <v>28</v>
      </c>
      <c r="G15" s="36">
        <v>32</v>
      </c>
      <c r="H15" s="36">
        <v>42.5</v>
      </c>
      <c r="I15" s="36">
        <v>120</v>
      </c>
      <c r="J15" s="36">
        <v>50</v>
      </c>
      <c r="K15" s="37">
        <v>75</v>
      </c>
      <c r="L15" s="2"/>
      <c r="M15" s="7">
        <v>41153</v>
      </c>
      <c r="N15" s="23">
        <v>3.75</v>
      </c>
      <c r="O15" s="24">
        <v>6</v>
      </c>
      <c r="P15" s="24">
        <v>8.5</v>
      </c>
      <c r="Q15" s="24">
        <v>16</v>
      </c>
      <c r="R15" s="24">
        <v>14</v>
      </c>
      <c r="S15" s="24">
        <v>18</v>
      </c>
      <c r="T15" s="24">
        <v>25</v>
      </c>
      <c r="U15" s="24">
        <v>60</v>
      </c>
      <c r="V15" s="24">
        <v>25</v>
      </c>
      <c r="W15" s="25">
        <v>35</v>
      </c>
    </row>
    <row r="16" spans="1:23" customFormat="1" ht="13.5" customHeight="1">
      <c r="A16" s="7">
        <v>41183</v>
      </c>
      <c r="B16" s="35">
        <v>8</v>
      </c>
      <c r="C16" s="36">
        <v>11</v>
      </c>
      <c r="D16" s="36">
        <v>16</v>
      </c>
      <c r="E16" s="36">
        <v>24</v>
      </c>
      <c r="F16" s="36">
        <v>28</v>
      </c>
      <c r="G16" s="36">
        <v>32</v>
      </c>
      <c r="H16" s="36">
        <v>42.5</v>
      </c>
      <c r="I16" s="36">
        <v>120</v>
      </c>
      <c r="J16" s="36">
        <v>50</v>
      </c>
      <c r="K16" s="37">
        <v>75</v>
      </c>
      <c r="L16" s="2"/>
      <c r="M16" s="7">
        <v>41183</v>
      </c>
      <c r="N16" s="23">
        <v>3.75</v>
      </c>
      <c r="O16" s="24">
        <v>6</v>
      </c>
      <c r="P16" s="24">
        <v>8.5</v>
      </c>
      <c r="Q16" s="24">
        <v>16</v>
      </c>
      <c r="R16" s="24">
        <v>14</v>
      </c>
      <c r="S16" s="24">
        <v>18</v>
      </c>
      <c r="T16" s="24">
        <v>28</v>
      </c>
      <c r="U16" s="24">
        <v>60</v>
      </c>
      <c r="V16" s="24">
        <v>25</v>
      </c>
      <c r="W16" s="25">
        <v>35</v>
      </c>
    </row>
    <row r="17" spans="1:37" customFormat="1" ht="13.5" customHeight="1">
      <c r="A17" s="7">
        <v>41214</v>
      </c>
      <c r="B17" s="35">
        <v>8</v>
      </c>
      <c r="C17" s="36">
        <v>11</v>
      </c>
      <c r="D17" s="36">
        <v>16</v>
      </c>
      <c r="E17" s="36">
        <v>24</v>
      </c>
      <c r="F17" s="36">
        <v>28</v>
      </c>
      <c r="G17" s="36">
        <v>32</v>
      </c>
      <c r="H17" s="36">
        <v>42.5</v>
      </c>
      <c r="I17" s="36">
        <v>120</v>
      </c>
      <c r="J17" s="36">
        <v>50</v>
      </c>
      <c r="K17" s="37">
        <v>75</v>
      </c>
      <c r="L17" s="2"/>
      <c r="M17" s="7">
        <v>41214</v>
      </c>
      <c r="N17" s="23">
        <v>3.75</v>
      </c>
      <c r="O17" s="24">
        <v>6</v>
      </c>
      <c r="P17" s="24">
        <v>8.5</v>
      </c>
      <c r="Q17" s="24">
        <v>16</v>
      </c>
      <c r="R17" s="24">
        <v>14</v>
      </c>
      <c r="S17" s="24">
        <v>18</v>
      </c>
      <c r="T17" s="24">
        <v>28</v>
      </c>
      <c r="U17" s="24">
        <v>60</v>
      </c>
      <c r="V17" s="24">
        <v>25</v>
      </c>
      <c r="W17" s="25">
        <v>35</v>
      </c>
    </row>
    <row r="18" spans="1:37" customFormat="1" ht="13.5" customHeight="1">
      <c r="A18" s="8">
        <v>41244</v>
      </c>
      <c r="B18" s="38">
        <v>8</v>
      </c>
      <c r="C18" s="39">
        <v>11</v>
      </c>
      <c r="D18" s="39">
        <v>16</v>
      </c>
      <c r="E18" s="39">
        <v>24</v>
      </c>
      <c r="F18" s="39">
        <v>28</v>
      </c>
      <c r="G18" s="39">
        <v>32</v>
      </c>
      <c r="H18" s="39">
        <v>42.5</v>
      </c>
      <c r="I18" s="39">
        <v>120</v>
      </c>
      <c r="J18" s="39">
        <v>50</v>
      </c>
      <c r="K18" s="40">
        <v>75</v>
      </c>
      <c r="L18" s="2"/>
      <c r="M18" s="8">
        <v>41244</v>
      </c>
      <c r="N18" s="26">
        <v>3.75</v>
      </c>
      <c r="O18" s="27">
        <v>6</v>
      </c>
      <c r="P18" s="27">
        <v>8.5</v>
      </c>
      <c r="Q18" s="27">
        <v>16</v>
      </c>
      <c r="R18" s="27">
        <v>14</v>
      </c>
      <c r="S18" s="27">
        <v>18</v>
      </c>
      <c r="T18" s="27">
        <v>28</v>
      </c>
      <c r="U18" s="27">
        <v>60</v>
      </c>
      <c r="V18" s="27">
        <v>25</v>
      </c>
      <c r="W18" s="28">
        <v>35</v>
      </c>
    </row>
    <row r="19" spans="1:37" customFormat="1">
      <c r="D19" s="9"/>
      <c r="I19" s="1"/>
      <c r="L19" s="2"/>
      <c r="M19" s="2"/>
      <c r="N19" s="2"/>
      <c r="O19" s="2"/>
      <c r="P19" s="2"/>
      <c r="Q19" s="2"/>
      <c r="U19" s="2"/>
      <c r="V19" s="2"/>
    </row>
    <row r="20" spans="1:37" customFormat="1" ht="21.75" customHeight="1">
      <c r="A20" s="47" t="s">
        <v>16</v>
      </c>
      <c r="B20" s="48"/>
      <c r="C20" s="48"/>
      <c r="D20" s="48"/>
      <c r="E20" s="48"/>
      <c r="F20" s="48"/>
      <c r="G20" s="48"/>
      <c r="H20" s="48"/>
      <c r="I20" s="49"/>
      <c r="K20" s="42">
        <f>COUNT(D22:D18321)</f>
        <v>18300</v>
      </c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</row>
    <row r="21" spans="1:37" customFormat="1" ht="25.5">
      <c r="A21" s="10" t="s">
        <v>4</v>
      </c>
      <c r="B21" s="11" t="s">
        <v>17</v>
      </c>
      <c r="C21" s="11" t="s">
        <v>3</v>
      </c>
      <c r="D21" s="12" t="s">
        <v>19</v>
      </c>
      <c r="E21" s="13" t="s">
        <v>20</v>
      </c>
      <c r="F21" s="13" t="s">
        <v>21</v>
      </c>
      <c r="G21" s="13" t="s">
        <v>22</v>
      </c>
      <c r="H21" s="13" t="s">
        <v>18</v>
      </c>
      <c r="I21" s="13" t="s">
        <v>23</v>
      </c>
      <c r="J21" s="31"/>
      <c r="K21" s="31">
        <f>SUM(Order_Quantity)</f>
        <v>367488</v>
      </c>
      <c r="N21" s="2"/>
    </row>
    <row r="22" spans="1:37" customFormat="1">
      <c r="A22" s="29">
        <v>40909</v>
      </c>
      <c r="B22" s="30">
        <v>1</v>
      </c>
      <c r="C22" s="30" t="s">
        <v>5</v>
      </c>
      <c r="D22" s="30">
        <v>134</v>
      </c>
      <c r="E22" s="50" t="str">
        <f>TEXT(A22,"mmmm")</f>
        <v>January</v>
      </c>
      <c r="F22" s="14" t="str">
        <f>TEXT(A22,"dddd")</f>
        <v>Sunday</v>
      </c>
      <c r="G22" s="15">
        <f>$D22*VLOOKUP(A22,Price_Table,MATCH(C22,$A$6:$K$6,0),1)</f>
        <v>1072</v>
      </c>
      <c r="H22" s="15">
        <f>D22*VLOOKUP(A22,Cost_Table,MATCH(C22,M$6:W$6,0),1)</f>
        <v>502.5</v>
      </c>
      <c r="I22" s="15">
        <f>G22-H22</f>
        <v>569.5</v>
      </c>
      <c r="J22" s="43"/>
      <c r="K22" s="1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</row>
    <row r="23" spans="1:37" customFormat="1">
      <c r="A23" s="29">
        <v>40910</v>
      </c>
      <c r="B23" s="30">
        <v>1</v>
      </c>
      <c r="C23" s="30" t="s">
        <v>5</v>
      </c>
      <c r="D23" s="30">
        <v>131</v>
      </c>
      <c r="E23" s="50" t="str">
        <f t="shared" ref="E23:E86" si="0">TEXT(A23,"mmmm")</f>
        <v>January</v>
      </c>
      <c r="F23" s="14" t="str">
        <f t="shared" ref="F23:F86" si="1">TEXT(A23,"dddd")</f>
        <v>Monday</v>
      </c>
      <c r="G23" s="15">
        <f>$D23*VLOOKUP($A23,Price_Table,MATCH($C23,$A$6:$K$6,0),1)</f>
        <v>1048</v>
      </c>
      <c r="H23" s="15">
        <f>D23*VLOOKUP(A23,Cost_Table,MATCH(C23,M$6:W$6,0),1)</f>
        <v>491.25</v>
      </c>
      <c r="I23" s="15">
        <f t="shared" ref="I23:I86" si="2">G23-H23</f>
        <v>556.75</v>
      </c>
      <c r="J23" s="43"/>
      <c r="K23" s="1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  <row r="24" spans="1:37" customFormat="1">
      <c r="A24" s="29">
        <v>40911</v>
      </c>
      <c r="B24" s="30">
        <v>1</v>
      </c>
      <c r="C24" s="30" t="s">
        <v>5</v>
      </c>
      <c r="D24" s="30">
        <v>154</v>
      </c>
      <c r="E24" s="50" t="str">
        <f t="shared" si="0"/>
        <v>January</v>
      </c>
      <c r="F24" s="14" t="str">
        <f t="shared" si="1"/>
        <v>Tuesday</v>
      </c>
      <c r="G24" s="15">
        <f>$D24*VLOOKUP($A24,Price_Table,MATCH($C24,$A$6:$K$6,0),1)</f>
        <v>1232</v>
      </c>
      <c r="H24" s="15">
        <f>D24*VLOOKUP(A24,Cost_Table,MATCH(C24,M$6:W$6,0),1)</f>
        <v>577.5</v>
      </c>
      <c r="I24" s="15">
        <f t="shared" si="2"/>
        <v>654.5</v>
      </c>
      <c r="J24" s="43"/>
      <c r="K24" s="1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</row>
    <row r="25" spans="1:37" customFormat="1">
      <c r="A25" s="29">
        <v>40912</v>
      </c>
      <c r="B25" s="30">
        <v>1</v>
      </c>
      <c r="C25" s="30" t="s">
        <v>5</v>
      </c>
      <c r="D25" s="30">
        <v>125</v>
      </c>
      <c r="E25" s="50" t="str">
        <f t="shared" si="0"/>
        <v>January</v>
      </c>
      <c r="F25" s="14" t="str">
        <f t="shared" si="1"/>
        <v>Wednesday</v>
      </c>
      <c r="G25" s="15">
        <f>$D25*VLOOKUP($A25,Price_Table,MATCH($C25,$A$6:$K$6,0),1)</f>
        <v>1000</v>
      </c>
      <c r="H25" s="15">
        <f>D25*VLOOKUP(A25,Cost_Table,MATCH(C25,M$6:W$6,0),1)</f>
        <v>468.75</v>
      </c>
      <c r="I25" s="15">
        <f t="shared" si="2"/>
        <v>531.25</v>
      </c>
      <c r="J25" s="43"/>
      <c r="K25" s="1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</row>
    <row r="26" spans="1:37" customFormat="1">
      <c r="A26" s="29">
        <v>40913</v>
      </c>
      <c r="B26" s="30">
        <v>1</v>
      </c>
      <c r="C26" s="30" t="s">
        <v>5</v>
      </c>
      <c r="D26" s="30">
        <v>109</v>
      </c>
      <c r="E26" s="50" t="str">
        <f t="shared" si="0"/>
        <v>January</v>
      </c>
      <c r="F26" s="14" t="str">
        <f t="shared" si="1"/>
        <v>Thursday</v>
      </c>
      <c r="G26" s="15">
        <f>$D26*VLOOKUP($A26,Price_Table,MATCH($C26,$A$6:$K$6,0),1)</f>
        <v>872</v>
      </c>
      <c r="H26" s="15">
        <f>D26*VLOOKUP(A26,Cost_Table,MATCH(C26,M$6:W$6,0),1)</f>
        <v>408.75</v>
      </c>
      <c r="I26" s="15">
        <f t="shared" si="2"/>
        <v>463.25</v>
      </c>
      <c r="J26" s="43"/>
      <c r="K26" s="1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</row>
    <row r="27" spans="1:37" customFormat="1">
      <c r="A27" s="29">
        <v>40914</v>
      </c>
      <c r="B27" s="30">
        <v>1</v>
      </c>
      <c r="C27" s="30" t="s">
        <v>5</v>
      </c>
      <c r="D27" s="30">
        <v>119</v>
      </c>
      <c r="E27" s="50" t="str">
        <f t="shared" si="0"/>
        <v>January</v>
      </c>
      <c r="F27" s="14" t="str">
        <f t="shared" si="1"/>
        <v>Friday</v>
      </c>
      <c r="G27" s="15">
        <f>$D27*VLOOKUP($A27,Price_Table,MATCH($C27,$A$6:$K$6,0),1)</f>
        <v>952</v>
      </c>
      <c r="H27" s="15">
        <f>D27*VLOOKUP(A27,Cost_Table,MATCH(C27,M$6:W$6,0),1)</f>
        <v>446.25</v>
      </c>
      <c r="I27" s="15">
        <f t="shared" si="2"/>
        <v>505.75</v>
      </c>
      <c r="J27" s="43"/>
      <c r="K27" s="1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</row>
    <row r="28" spans="1:37" customFormat="1">
      <c r="A28" s="29">
        <v>40915</v>
      </c>
      <c r="B28" s="30">
        <v>1</v>
      </c>
      <c r="C28" s="30" t="s">
        <v>5</v>
      </c>
      <c r="D28" s="30">
        <v>130</v>
      </c>
      <c r="E28" s="50" t="str">
        <f t="shared" si="0"/>
        <v>January</v>
      </c>
      <c r="F28" s="14" t="str">
        <f t="shared" si="1"/>
        <v>Saturday</v>
      </c>
      <c r="G28" s="15">
        <f>$D28*VLOOKUP($A28,Price_Table,MATCH($C28,$A$6:$K$6,0),1)</f>
        <v>1040</v>
      </c>
      <c r="H28" s="15">
        <f>D28*VLOOKUP(A28,Cost_Table,MATCH(C28,M$6:W$6,0),1)</f>
        <v>487.5</v>
      </c>
      <c r="I28" s="15">
        <f t="shared" si="2"/>
        <v>552.5</v>
      </c>
      <c r="J28" s="43"/>
      <c r="K28" s="1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</row>
    <row r="29" spans="1:37" customFormat="1">
      <c r="A29" s="29">
        <v>40916</v>
      </c>
      <c r="B29" s="30">
        <v>1</v>
      </c>
      <c r="C29" s="30" t="s">
        <v>5</v>
      </c>
      <c r="D29" s="30">
        <v>131</v>
      </c>
      <c r="E29" s="50" t="str">
        <f t="shared" si="0"/>
        <v>January</v>
      </c>
      <c r="F29" s="14" t="str">
        <f t="shared" si="1"/>
        <v>Sunday</v>
      </c>
      <c r="G29" s="15">
        <f>$D29*VLOOKUP($A29,Price_Table,MATCH($C29,$A$6:$K$6,0),1)</f>
        <v>1048</v>
      </c>
      <c r="H29" s="15">
        <f>D29*VLOOKUP(A29,Cost_Table,MATCH(C29,M$6:W$6,0),1)</f>
        <v>491.25</v>
      </c>
      <c r="I29" s="15">
        <f t="shared" si="2"/>
        <v>556.75</v>
      </c>
      <c r="J29" s="43"/>
      <c r="K29" s="1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</row>
    <row r="30" spans="1:37" customFormat="1">
      <c r="A30" s="29">
        <v>40917</v>
      </c>
      <c r="B30" s="30">
        <v>1</v>
      </c>
      <c r="C30" s="30" t="s">
        <v>5</v>
      </c>
      <c r="D30" s="30">
        <v>139</v>
      </c>
      <c r="E30" s="50" t="str">
        <f t="shared" si="0"/>
        <v>January</v>
      </c>
      <c r="F30" s="14" t="str">
        <f t="shared" si="1"/>
        <v>Monday</v>
      </c>
      <c r="G30" s="15">
        <f>$D30*VLOOKUP($A30,Price_Table,MATCH($C30,$A$6:$K$6,0),1)</f>
        <v>1112</v>
      </c>
      <c r="H30" s="15">
        <f>D30*VLOOKUP(A30,Cost_Table,MATCH(C30,M$6:W$6,0),1)</f>
        <v>521.25</v>
      </c>
      <c r="I30" s="15">
        <f t="shared" si="2"/>
        <v>590.75</v>
      </c>
      <c r="J30" s="43"/>
      <c r="K30" s="1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</row>
    <row r="31" spans="1:37" customFormat="1">
      <c r="A31" s="29">
        <v>40918</v>
      </c>
      <c r="B31" s="30">
        <v>1</v>
      </c>
      <c r="C31" s="30" t="s">
        <v>5</v>
      </c>
      <c r="D31" s="30">
        <v>134</v>
      </c>
      <c r="E31" s="50" t="str">
        <f t="shared" si="0"/>
        <v>January</v>
      </c>
      <c r="F31" s="14" t="str">
        <f t="shared" si="1"/>
        <v>Tuesday</v>
      </c>
      <c r="G31" s="15">
        <f>$D31*VLOOKUP($A31,Price_Table,MATCH($C31,$A$6:$K$6,0),1)</f>
        <v>1072</v>
      </c>
      <c r="H31" s="15">
        <f>D31*VLOOKUP(A31,Cost_Table,MATCH(C31,M$6:W$6,0),1)</f>
        <v>502.5</v>
      </c>
      <c r="I31" s="15">
        <f t="shared" si="2"/>
        <v>569.5</v>
      </c>
      <c r="J31" s="43"/>
      <c r="K31" s="1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</row>
    <row r="32" spans="1:37" customFormat="1">
      <c r="A32" s="29">
        <v>40919</v>
      </c>
      <c r="B32" s="30">
        <v>1</v>
      </c>
      <c r="C32" s="30" t="s">
        <v>5</v>
      </c>
      <c r="D32" s="30">
        <v>106</v>
      </c>
      <c r="E32" s="50" t="str">
        <f t="shared" si="0"/>
        <v>January</v>
      </c>
      <c r="F32" s="14" t="str">
        <f t="shared" si="1"/>
        <v>Wednesday</v>
      </c>
      <c r="G32" s="15">
        <f>$D32*VLOOKUP($A32,Price_Table,MATCH($C32,$A$6:$K$6,0),1)</f>
        <v>848</v>
      </c>
      <c r="H32" s="15">
        <f>D32*VLOOKUP(A32,Cost_Table,MATCH(C32,M$6:W$6,0),1)</f>
        <v>397.5</v>
      </c>
      <c r="I32" s="15">
        <f t="shared" si="2"/>
        <v>450.5</v>
      </c>
      <c r="J32" s="43"/>
      <c r="K32" s="1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</row>
    <row r="33" spans="1:24" customFormat="1">
      <c r="A33" s="29">
        <v>40920</v>
      </c>
      <c r="B33" s="30">
        <v>1</v>
      </c>
      <c r="C33" s="30" t="s">
        <v>5</v>
      </c>
      <c r="D33" s="30">
        <v>131</v>
      </c>
      <c r="E33" s="50" t="str">
        <f t="shared" si="0"/>
        <v>January</v>
      </c>
      <c r="F33" s="14" t="str">
        <f t="shared" si="1"/>
        <v>Thursday</v>
      </c>
      <c r="G33" s="15">
        <f>$D33*VLOOKUP($A33,Price_Table,MATCH($C33,$A$6:$K$6,0),1)</f>
        <v>1048</v>
      </c>
      <c r="H33" s="15">
        <f>D33*VLOOKUP(A33,Cost_Table,MATCH(C33,M$6:W$6,0),1)</f>
        <v>491.25</v>
      </c>
      <c r="I33" s="15">
        <f t="shared" si="2"/>
        <v>556.75</v>
      </c>
      <c r="J33" s="43"/>
      <c r="K33" s="1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</row>
    <row r="34" spans="1:24" customFormat="1">
      <c r="A34" s="29">
        <v>40921</v>
      </c>
      <c r="B34" s="30">
        <v>1</v>
      </c>
      <c r="C34" s="54" t="s">
        <v>5</v>
      </c>
      <c r="D34" s="30">
        <v>133</v>
      </c>
      <c r="E34" s="50" t="str">
        <f t="shared" si="0"/>
        <v>January</v>
      </c>
      <c r="F34" s="14" t="str">
        <f t="shared" si="1"/>
        <v>Friday</v>
      </c>
      <c r="G34" s="15">
        <f>$D34*VLOOKUP($A34,Price_Table,MATCH($C34,$A$6:$K$6,0),1)</f>
        <v>1064</v>
      </c>
      <c r="H34" s="15">
        <f>D34*VLOOKUP(A34,Cost_Table,MATCH(C34,M$6:W$6,0),1)</f>
        <v>498.75</v>
      </c>
      <c r="I34" s="15">
        <f t="shared" si="2"/>
        <v>565.25</v>
      </c>
      <c r="J34" s="43"/>
      <c r="K34" s="1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</row>
    <row r="35" spans="1:24" customFormat="1">
      <c r="A35" s="29">
        <v>40922</v>
      </c>
      <c r="B35" s="30">
        <v>1</v>
      </c>
      <c r="C35" s="30" t="s">
        <v>5</v>
      </c>
      <c r="D35" s="30">
        <v>143</v>
      </c>
      <c r="E35" s="50" t="str">
        <f t="shared" si="0"/>
        <v>January</v>
      </c>
      <c r="F35" s="14" t="str">
        <f t="shared" si="1"/>
        <v>Saturday</v>
      </c>
      <c r="G35" s="15">
        <f>$D35*VLOOKUP($A35,Price_Table,MATCH($C35,$A$6:$K$6,0),1)</f>
        <v>1144</v>
      </c>
      <c r="H35" s="15">
        <f>D35*VLOOKUP(A35,Cost_Table,MATCH(C35,M$6:W$6,0),1)</f>
        <v>536.25</v>
      </c>
      <c r="I35" s="15">
        <f t="shared" si="2"/>
        <v>607.75</v>
      </c>
      <c r="J35" s="43"/>
      <c r="K35" s="1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</row>
    <row r="36" spans="1:24" customFormat="1">
      <c r="A36" s="29">
        <v>40923</v>
      </c>
      <c r="B36" s="30">
        <v>1</v>
      </c>
      <c r="C36" s="30" t="s">
        <v>5</v>
      </c>
      <c r="D36" s="30">
        <v>142</v>
      </c>
      <c r="E36" s="50" t="str">
        <f t="shared" si="0"/>
        <v>January</v>
      </c>
      <c r="F36" s="14" t="str">
        <f t="shared" si="1"/>
        <v>Sunday</v>
      </c>
      <c r="G36" s="15">
        <f>$D36*VLOOKUP($A36,Price_Table,MATCH($C36,$A$6:$K$6,0),1)</f>
        <v>1136</v>
      </c>
      <c r="H36" s="15">
        <f>D36*VLOOKUP(A36,Cost_Table,MATCH(C36,M$6:W$6,0),1)</f>
        <v>532.5</v>
      </c>
      <c r="I36" s="15">
        <f t="shared" si="2"/>
        <v>603.5</v>
      </c>
      <c r="J36" s="43"/>
      <c r="K36" s="1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</row>
    <row r="37" spans="1:24" customFormat="1">
      <c r="A37" s="29">
        <v>40924</v>
      </c>
      <c r="B37" s="30">
        <v>1</v>
      </c>
      <c r="C37" s="30" t="s">
        <v>5</v>
      </c>
      <c r="D37" s="30">
        <v>127</v>
      </c>
      <c r="E37" s="50" t="str">
        <f t="shared" si="0"/>
        <v>January</v>
      </c>
      <c r="F37" s="14" t="str">
        <f t="shared" si="1"/>
        <v>Monday</v>
      </c>
      <c r="G37" s="15">
        <f>$D37*VLOOKUP($A37,Price_Table,MATCH($C37,$A$6:$K$6,0),1)</f>
        <v>1016</v>
      </c>
      <c r="H37" s="15">
        <f>D37*VLOOKUP(A37,Cost_Table,MATCH(C37,M$6:W$6,0),1)</f>
        <v>476.25</v>
      </c>
      <c r="I37" s="15">
        <f t="shared" si="2"/>
        <v>539.75</v>
      </c>
      <c r="J37" s="43"/>
      <c r="K37" s="1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</row>
    <row r="38" spans="1:24" customFormat="1">
      <c r="A38" s="29">
        <v>40925</v>
      </c>
      <c r="B38" s="30">
        <v>1</v>
      </c>
      <c r="C38" s="30" t="s">
        <v>5</v>
      </c>
      <c r="D38" s="30">
        <v>133</v>
      </c>
      <c r="E38" s="50" t="str">
        <f t="shared" si="0"/>
        <v>January</v>
      </c>
      <c r="F38" s="14" t="str">
        <f t="shared" si="1"/>
        <v>Tuesday</v>
      </c>
      <c r="G38" s="15">
        <f>$D38*VLOOKUP($A38,Price_Table,MATCH($C38,$A$6:$K$6,0),1)</f>
        <v>1064</v>
      </c>
      <c r="H38" s="15">
        <f>D38*VLOOKUP(A38,Cost_Table,MATCH(C38,M$6:W$6,0),1)</f>
        <v>498.75</v>
      </c>
      <c r="I38" s="15">
        <f t="shared" si="2"/>
        <v>565.25</v>
      </c>
      <c r="J38" s="43"/>
      <c r="K38" s="1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</row>
    <row r="39" spans="1:24" customFormat="1">
      <c r="A39" s="29">
        <v>40926</v>
      </c>
      <c r="B39" s="30">
        <v>1</v>
      </c>
      <c r="C39" s="30" t="s">
        <v>5</v>
      </c>
      <c r="D39" s="30">
        <v>115</v>
      </c>
      <c r="E39" s="50" t="str">
        <f t="shared" si="0"/>
        <v>January</v>
      </c>
      <c r="F39" s="14" t="str">
        <f t="shared" si="1"/>
        <v>Wednesday</v>
      </c>
      <c r="G39" s="15">
        <f>$D39*VLOOKUP($A39,Price_Table,MATCH($C39,$A$6:$K$6,0),1)</f>
        <v>920</v>
      </c>
      <c r="H39" s="15">
        <f>D39*VLOOKUP(A39,Cost_Table,MATCH(C39,M$6:W$6,0),1)</f>
        <v>431.25</v>
      </c>
      <c r="I39" s="15">
        <f t="shared" si="2"/>
        <v>488.75</v>
      </c>
      <c r="J39" s="43"/>
      <c r="K39" s="1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</row>
    <row r="40" spans="1:24" customFormat="1">
      <c r="A40" s="29">
        <v>40927</v>
      </c>
      <c r="B40" s="30">
        <v>1</v>
      </c>
      <c r="C40" s="30" t="s">
        <v>5</v>
      </c>
      <c r="D40" s="30">
        <v>135</v>
      </c>
      <c r="E40" s="50" t="str">
        <f t="shared" si="0"/>
        <v>January</v>
      </c>
      <c r="F40" s="14" t="str">
        <f t="shared" si="1"/>
        <v>Thursday</v>
      </c>
      <c r="G40" s="15">
        <f>$D40*VLOOKUP($A40,Price_Table,MATCH($C40,$A$6:$K$6,0),1)</f>
        <v>1080</v>
      </c>
      <c r="H40" s="15">
        <f>D40*VLOOKUP(A40,Cost_Table,MATCH(C40,M$6:W$6,0),1)</f>
        <v>506.25</v>
      </c>
      <c r="I40" s="15">
        <f t="shared" si="2"/>
        <v>573.75</v>
      </c>
      <c r="J40" s="43"/>
      <c r="K40" s="1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</row>
    <row r="41" spans="1:24" customFormat="1">
      <c r="A41" s="29">
        <v>40928</v>
      </c>
      <c r="B41" s="30">
        <v>1</v>
      </c>
      <c r="C41" s="30" t="s">
        <v>5</v>
      </c>
      <c r="D41" s="30">
        <v>126</v>
      </c>
      <c r="E41" s="50" t="str">
        <f t="shared" si="0"/>
        <v>January</v>
      </c>
      <c r="F41" s="14" t="str">
        <f t="shared" si="1"/>
        <v>Friday</v>
      </c>
      <c r="G41" s="15">
        <f>$D41*VLOOKUP($A41,Price_Table,MATCH($C41,$A$6:$K$6,0),1)</f>
        <v>1008</v>
      </c>
      <c r="H41" s="15">
        <f>D41*VLOOKUP(A41,Cost_Table,MATCH(C41,M$6:W$6,0),1)</f>
        <v>472.5</v>
      </c>
      <c r="I41" s="15">
        <f t="shared" si="2"/>
        <v>535.5</v>
      </c>
      <c r="J41" s="43"/>
      <c r="K41" s="1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</row>
    <row r="42" spans="1:24" customFormat="1">
      <c r="A42" s="29">
        <v>40929</v>
      </c>
      <c r="B42" s="30">
        <v>1</v>
      </c>
      <c r="C42" s="30" t="s">
        <v>5</v>
      </c>
      <c r="D42" s="30">
        <v>144</v>
      </c>
      <c r="E42" s="50" t="str">
        <f t="shared" si="0"/>
        <v>January</v>
      </c>
      <c r="F42" s="14" t="str">
        <f t="shared" si="1"/>
        <v>Saturday</v>
      </c>
      <c r="G42" s="15">
        <f>$D42*VLOOKUP($A42,Price_Table,MATCH($C42,$A$6:$K$6,0),1)</f>
        <v>1152</v>
      </c>
      <c r="H42" s="15">
        <f>D42*VLOOKUP(A42,Cost_Table,MATCH(C42,M$6:W$6,0),1)</f>
        <v>540</v>
      </c>
      <c r="I42" s="15">
        <f t="shared" si="2"/>
        <v>612</v>
      </c>
      <c r="J42" s="43"/>
      <c r="K42" s="1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</row>
    <row r="43" spans="1:24" customFormat="1">
      <c r="A43" s="29">
        <v>40930</v>
      </c>
      <c r="B43" s="30">
        <v>1</v>
      </c>
      <c r="C43" s="30" t="s">
        <v>5</v>
      </c>
      <c r="D43" s="30">
        <v>121</v>
      </c>
      <c r="E43" s="50" t="str">
        <f t="shared" si="0"/>
        <v>January</v>
      </c>
      <c r="F43" s="14" t="str">
        <f t="shared" si="1"/>
        <v>Sunday</v>
      </c>
      <c r="G43" s="15">
        <f>$D43*VLOOKUP($A43,Price_Table,MATCH($C43,$A$6:$K$6,0),1)</f>
        <v>968</v>
      </c>
      <c r="H43" s="15">
        <f>D43*VLOOKUP(A43,Cost_Table,MATCH(C43,M$6:W$6,0),1)</f>
        <v>453.75</v>
      </c>
      <c r="I43" s="15">
        <f t="shared" si="2"/>
        <v>514.25</v>
      </c>
      <c r="J43" s="43"/>
      <c r="K43" s="1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</row>
    <row r="44" spans="1:24" customFormat="1">
      <c r="A44" s="29">
        <v>40931</v>
      </c>
      <c r="B44" s="30">
        <v>1</v>
      </c>
      <c r="C44" s="30" t="s">
        <v>5</v>
      </c>
      <c r="D44" s="30">
        <v>116</v>
      </c>
      <c r="E44" s="50" t="str">
        <f t="shared" si="0"/>
        <v>January</v>
      </c>
      <c r="F44" s="14" t="str">
        <f t="shared" si="1"/>
        <v>Monday</v>
      </c>
      <c r="G44" s="15">
        <f>$D44*VLOOKUP($A44,Price_Table,MATCH($C44,$A$6:$K$6,0),1)</f>
        <v>928</v>
      </c>
      <c r="H44" s="15">
        <f>D44*VLOOKUP(A44,Cost_Table,MATCH(C44,M$6:W$6,0),1)</f>
        <v>435</v>
      </c>
      <c r="I44" s="15">
        <f t="shared" si="2"/>
        <v>493</v>
      </c>
      <c r="J44" s="43"/>
      <c r="K44" s="1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</row>
    <row r="45" spans="1:24" customFormat="1">
      <c r="A45" s="29">
        <v>40932</v>
      </c>
      <c r="B45" s="30">
        <v>1</v>
      </c>
      <c r="C45" s="30" t="s">
        <v>5</v>
      </c>
      <c r="D45" s="30">
        <v>114</v>
      </c>
      <c r="E45" s="50" t="str">
        <f t="shared" si="0"/>
        <v>January</v>
      </c>
      <c r="F45" s="14" t="str">
        <f t="shared" si="1"/>
        <v>Tuesday</v>
      </c>
      <c r="G45" s="15">
        <f>$D45*VLOOKUP($A45,Price_Table,MATCH($C45,$A$6:$K$6,0),1)</f>
        <v>912</v>
      </c>
      <c r="H45" s="15">
        <f>D45*VLOOKUP(A45,Cost_Table,MATCH(C45,M$6:W$6,0),1)</f>
        <v>427.5</v>
      </c>
      <c r="I45" s="15">
        <f t="shared" si="2"/>
        <v>484.5</v>
      </c>
      <c r="J45" s="43"/>
      <c r="K45" s="1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</row>
    <row r="46" spans="1:24" customFormat="1">
      <c r="A46" s="29">
        <v>40933</v>
      </c>
      <c r="B46" s="30">
        <v>1</v>
      </c>
      <c r="C46" s="30" t="s">
        <v>5</v>
      </c>
      <c r="D46" s="30">
        <v>140</v>
      </c>
      <c r="E46" s="50" t="str">
        <f t="shared" si="0"/>
        <v>January</v>
      </c>
      <c r="F46" s="14" t="str">
        <f t="shared" si="1"/>
        <v>Wednesday</v>
      </c>
      <c r="G46" s="15">
        <f>$D46*VLOOKUP($A46,Price_Table,MATCH($C46,$A$6:$K$6,0),1)</f>
        <v>1120</v>
      </c>
      <c r="H46" s="15">
        <f>D46*VLOOKUP(A46,Cost_Table,MATCH(C46,M$6:W$6,0),1)</f>
        <v>525</v>
      </c>
      <c r="I46" s="15">
        <f t="shared" si="2"/>
        <v>595</v>
      </c>
      <c r="J46" s="43"/>
      <c r="K46" s="1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</row>
    <row r="47" spans="1:24" customFormat="1">
      <c r="A47" s="29">
        <v>40934</v>
      </c>
      <c r="B47" s="30">
        <v>1</v>
      </c>
      <c r="C47" s="30" t="s">
        <v>5</v>
      </c>
      <c r="D47" s="30">
        <v>125</v>
      </c>
      <c r="E47" s="50" t="str">
        <f t="shared" si="0"/>
        <v>January</v>
      </c>
      <c r="F47" s="14" t="str">
        <f t="shared" si="1"/>
        <v>Thursday</v>
      </c>
      <c r="G47" s="15">
        <f>$D47*VLOOKUP($A47,Price_Table,MATCH($C47,$A$6:$K$6,0),1)</f>
        <v>1000</v>
      </c>
      <c r="H47" s="15">
        <f>D47*VLOOKUP(A47,Cost_Table,MATCH(C47,M$6:W$6,0),1)</f>
        <v>468.75</v>
      </c>
      <c r="I47" s="15">
        <f t="shared" si="2"/>
        <v>531.25</v>
      </c>
      <c r="J47" s="43"/>
      <c r="K47" s="1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</row>
    <row r="48" spans="1:24" customFormat="1">
      <c r="A48" s="29">
        <v>40935</v>
      </c>
      <c r="B48" s="30">
        <v>1</v>
      </c>
      <c r="C48" s="30" t="s">
        <v>5</v>
      </c>
      <c r="D48" s="30">
        <v>132</v>
      </c>
      <c r="E48" s="50" t="str">
        <f t="shared" si="0"/>
        <v>January</v>
      </c>
      <c r="F48" s="14" t="str">
        <f t="shared" si="1"/>
        <v>Friday</v>
      </c>
      <c r="G48" s="15">
        <f>$D48*VLOOKUP($A48,Price_Table,MATCH($C48,$A$6:$K$6,0),1)</f>
        <v>1056</v>
      </c>
      <c r="H48" s="15">
        <f>D48*VLOOKUP(A48,Cost_Table,MATCH(C48,M$6:W$6,0),1)</f>
        <v>495</v>
      </c>
      <c r="I48" s="15">
        <f t="shared" si="2"/>
        <v>561</v>
      </c>
      <c r="J48" s="43"/>
      <c r="K48" s="1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</row>
    <row r="49" spans="1:24" customFormat="1">
      <c r="A49" s="29">
        <v>40936</v>
      </c>
      <c r="B49" s="30">
        <v>1</v>
      </c>
      <c r="C49" s="30" t="s">
        <v>5</v>
      </c>
      <c r="D49" s="30">
        <v>128</v>
      </c>
      <c r="E49" s="50" t="str">
        <f t="shared" si="0"/>
        <v>January</v>
      </c>
      <c r="F49" s="14" t="str">
        <f t="shared" si="1"/>
        <v>Saturday</v>
      </c>
      <c r="G49" s="15">
        <f>$D49*VLOOKUP($A49,Price_Table,MATCH($C49,$A$6:$K$6,0),1)</f>
        <v>1024</v>
      </c>
      <c r="H49" s="15">
        <f>D49*VLOOKUP(A49,Cost_Table,MATCH(C49,M$6:W$6,0),1)</f>
        <v>480</v>
      </c>
      <c r="I49" s="15">
        <f t="shared" si="2"/>
        <v>544</v>
      </c>
      <c r="J49" s="43"/>
      <c r="K49" s="1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</row>
    <row r="50" spans="1:24" customFormat="1">
      <c r="A50" s="29">
        <v>40937</v>
      </c>
      <c r="B50" s="30">
        <v>1</v>
      </c>
      <c r="C50" s="30" t="s">
        <v>5</v>
      </c>
      <c r="D50" s="30">
        <v>161</v>
      </c>
      <c r="E50" s="50" t="str">
        <f t="shared" si="0"/>
        <v>January</v>
      </c>
      <c r="F50" s="14" t="str">
        <f t="shared" si="1"/>
        <v>Sunday</v>
      </c>
      <c r="G50" s="15">
        <f>$D50*VLOOKUP($A50,Price_Table,MATCH($C50,$A$6:$K$6,0),1)</f>
        <v>1288</v>
      </c>
      <c r="H50" s="15">
        <f>D50*VLOOKUP(A50,Cost_Table,MATCH(C50,M$6:W$6,0),1)</f>
        <v>603.75</v>
      </c>
      <c r="I50" s="15">
        <f t="shared" si="2"/>
        <v>684.25</v>
      </c>
      <c r="J50" s="43"/>
      <c r="K50" s="1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</row>
    <row r="51" spans="1:24" customFormat="1">
      <c r="A51" s="29">
        <v>40938</v>
      </c>
      <c r="B51" s="30">
        <v>1</v>
      </c>
      <c r="C51" s="30" t="s">
        <v>5</v>
      </c>
      <c r="D51" s="30">
        <v>128</v>
      </c>
      <c r="E51" s="50" t="str">
        <f t="shared" si="0"/>
        <v>January</v>
      </c>
      <c r="F51" s="14" t="str">
        <f t="shared" si="1"/>
        <v>Monday</v>
      </c>
      <c r="G51" s="15">
        <f>$D51*VLOOKUP($A51,Price_Table,MATCH($C51,$A$6:$K$6,0),1)</f>
        <v>1024</v>
      </c>
      <c r="H51" s="15">
        <f>D51*VLOOKUP(A51,Cost_Table,MATCH(C51,M$6:W$6,0),1)</f>
        <v>480</v>
      </c>
      <c r="I51" s="15">
        <f t="shared" si="2"/>
        <v>544</v>
      </c>
      <c r="J51" s="43"/>
      <c r="K51" s="1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</row>
    <row r="52" spans="1:24" customFormat="1">
      <c r="A52" s="29">
        <v>40939</v>
      </c>
      <c r="B52" s="30">
        <v>1</v>
      </c>
      <c r="C52" s="30" t="s">
        <v>5</v>
      </c>
      <c r="D52" s="30">
        <v>124</v>
      </c>
      <c r="E52" s="50" t="str">
        <f t="shared" si="0"/>
        <v>January</v>
      </c>
      <c r="F52" s="14" t="str">
        <f t="shared" si="1"/>
        <v>Tuesday</v>
      </c>
      <c r="G52" s="15">
        <f>$D52*VLOOKUP($A52,Price_Table,MATCH($C52,$A$6:$K$6,0),1)</f>
        <v>992</v>
      </c>
      <c r="H52" s="15">
        <f>D52*VLOOKUP(A52,Cost_Table,MATCH(C52,M$6:W$6,0),1)</f>
        <v>465</v>
      </c>
      <c r="I52" s="15">
        <f t="shared" si="2"/>
        <v>527</v>
      </c>
      <c r="J52" s="43"/>
      <c r="K52" s="1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</row>
    <row r="53" spans="1:24" customFormat="1">
      <c r="A53" s="29">
        <v>40940</v>
      </c>
      <c r="B53" s="30">
        <v>1</v>
      </c>
      <c r="C53" s="30" t="s">
        <v>5</v>
      </c>
      <c r="D53" s="30">
        <v>122</v>
      </c>
      <c r="E53" s="50" t="str">
        <f t="shared" si="0"/>
        <v>February</v>
      </c>
      <c r="F53" s="14" t="str">
        <f t="shared" si="1"/>
        <v>Wednesday</v>
      </c>
      <c r="G53" s="15">
        <f>$D53*VLOOKUP($A53,Price_Table,MATCH($C53,$A$6:$K$6,0),1)</f>
        <v>976</v>
      </c>
      <c r="H53" s="15">
        <f>D53*VLOOKUP(A53,Cost_Table,MATCH(C53,M$6:W$6,0),1)</f>
        <v>457.5</v>
      </c>
      <c r="I53" s="15">
        <f t="shared" si="2"/>
        <v>518.5</v>
      </c>
      <c r="J53" s="43"/>
      <c r="K53" s="1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</row>
    <row r="54" spans="1:24" customFormat="1">
      <c r="A54" s="29">
        <v>40941</v>
      </c>
      <c r="B54" s="30">
        <v>1</v>
      </c>
      <c r="C54" s="30" t="s">
        <v>5</v>
      </c>
      <c r="D54" s="30">
        <v>152</v>
      </c>
      <c r="E54" s="50" t="str">
        <f t="shared" si="0"/>
        <v>February</v>
      </c>
      <c r="F54" s="14" t="str">
        <f t="shared" si="1"/>
        <v>Thursday</v>
      </c>
      <c r="G54" s="15">
        <f>$D54*VLOOKUP($A54,Price_Table,MATCH($C54,$A$6:$K$6,0),1)</f>
        <v>1216</v>
      </c>
      <c r="H54" s="15">
        <f>D54*VLOOKUP(A54,Cost_Table,MATCH(C54,M$6:W$6,0),1)</f>
        <v>570</v>
      </c>
      <c r="I54" s="15">
        <f t="shared" si="2"/>
        <v>646</v>
      </c>
      <c r="J54" s="43"/>
      <c r="K54" s="1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</row>
    <row r="55" spans="1:24" customFormat="1">
      <c r="A55" s="29">
        <v>40942</v>
      </c>
      <c r="B55" s="30">
        <v>1</v>
      </c>
      <c r="C55" s="30" t="s">
        <v>5</v>
      </c>
      <c r="D55" s="30">
        <v>133</v>
      </c>
      <c r="E55" s="50" t="str">
        <f t="shared" si="0"/>
        <v>February</v>
      </c>
      <c r="F55" s="14" t="str">
        <f t="shared" si="1"/>
        <v>Friday</v>
      </c>
      <c r="G55" s="15">
        <f>$D55*VLOOKUP($A55,Price_Table,MATCH($C55,$A$6:$K$6,0),1)</f>
        <v>1064</v>
      </c>
      <c r="H55" s="15">
        <f>D55*VLOOKUP(A55,Cost_Table,MATCH(C55,M$6:W$6,0),1)</f>
        <v>498.75</v>
      </c>
      <c r="I55" s="15">
        <f t="shared" si="2"/>
        <v>565.25</v>
      </c>
      <c r="J55" s="43"/>
      <c r="K55" s="1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</row>
    <row r="56" spans="1:24" customFormat="1">
      <c r="A56" s="29">
        <v>40943</v>
      </c>
      <c r="B56" s="30">
        <v>1</v>
      </c>
      <c r="C56" s="30" t="s">
        <v>5</v>
      </c>
      <c r="D56" s="30">
        <v>153</v>
      </c>
      <c r="E56" s="50" t="str">
        <f t="shared" si="0"/>
        <v>February</v>
      </c>
      <c r="F56" s="14" t="str">
        <f t="shared" si="1"/>
        <v>Saturday</v>
      </c>
      <c r="G56" s="15">
        <f>$D56*VLOOKUP($A56,Price_Table,MATCH($C56,$A$6:$K$6,0),1)</f>
        <v>1224</v>
      </c>
      <c r="H56" s="15">
        <f>D56*VLOOKUP(A56,Cost_Table,MATCH(C56,M$6:W$6,0),1)</f>
        <v>573.75</v>
      </c>
      <c r="I56" s="15">
        <f t="shared" si="2"/>
        <v>650.25</v>
      </c>
      <c r="J56" s="43"/>
      <c r="K56" s="1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</row>
    <row r="57" spans="1:24" customFormat="1">
      <c r="A57" s="29">
        <v>40944</v>
      </c>
      <c r="B57" s="30">
        <v>1</v>
      </c>
      <c r="C57" s="30" t="s">
        <v>5</v>
      </c>
      <c r="D57" s="30">
        <v>125</v>
      </c>
      <c r="E57" s="50" t="str">
        <f t="shared" si="0"/>
        <v>February</v>
      </c>
      <c r="F57" s="14" t="str">
        <f t="shared" si="1"/>
        <v>Sunday</v>
      </c>
      <c r="G57" s="15">
        <f>$D57*VLOOKUP($A57,Price_Table,MATCH($C57,$A$6:$K$6,0),1)</f>
        <v>1000</v>
      </c>
      <c r="H57" s="15">
        <f>D57*VLOOKUP(A57,Cost_Table,MATCH(C57,M$6:W$6,0),1)</f>
        <v>468.75</v>
      </c>
      <c r="I57" s="15">
        <f t="shared" si="2"/>
        <v>531.25</v>
      </c>
      <c r="J57" s="43"/>
      <c r="K57" s="1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</row>
    <row r="58" spans="1:24" customFormat="1">
      <c r="A58" s="29">
        <v>40945</v>
      </c>
      <c r="B58" s="30">
        <v>1</v>
      </c>
      <c r="C58" s="30" t="s">
        <v>5</v>
      </c>
      <c r="D58" s="30">
        <v>123</v>
      </c>
      <c r="E58" s="50" t="str">
        <f t="shared" si="0"/>
        <v>February</v>
      </c>
      <c r="F58" s="14" t="str">
        <f t="shared" si="1"/>
        <v>Monday</v>
      </c>
      <c r="G58" s="15">
        <f>$D58*VLOOKUP($A58,Price_Table,MATCH($C58,$A$6:$K$6,0),1)</f>
        <v>984</v>
      </c>
      <c r="H58" s="15">
        <f>D58*VLOOKUP(A58,Cost_Table,MATCH(C58,M$6:W$6,0),1)</f>
        <v>461.25</v>
      </c>
      <c r="I58" s="15">
        <f t="shared" si="2"/>
        <v>522.75</v>
      </c>
      <c r="J58" s="43"/>
      <c r="K58" s="1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</row>
    <row r="59" spans="1:24" customFormat="1">
      <c r="A59" s="29">
        <v>40946</v>
      </c>
      <c r="B59" s="30">
        <v>1</v>
      </c>
      <c r="C59" s="30" t="s">
        <v>5</v>
      </c>
      <c r="D59" s="30">
        <v>115</v>
      </c>
      <c r="E59" s="50" t="str">
        <f t="shared" si="0"/>
        <v>February</v>
      </c>
      <c r="F59" s="14" t="str">
        <f t="shared" si="1"/>
        <v>Tuesday</v>
      </c>
      <c r="G59" s="15">
        <f>$D59*VLOOKUP($A59,Price_Table,MATCH($C59,$A$6:$K$6,0),1)</f>
        <v>920</v>
      </c>
      <c r="H59" s="15">
        <f>D59*VLOOKUP(A59,Cost_Table,MATCH(C59,M$6:W$6,0),1)</f>
        <v>431.25</v>
      </c>
      <c r="I59" s="15">
        <f t="shared" si="2"/>
        <v>488.75</v>
      </c>
      <c r="J59" s="43"/>
      <c r="K59" s="1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</row>
    <row r="60" spans="1:24" customFormat="1">
      <c r="A60" s="29">
        <v>40947</v>
      </c>
      <c r="B60" s="30">
        <v>1</v>
      </c>
      <c r="C60" s="30" t="s">
        <v>5</v>
      </c>
      <c r="D60" s="30">
        <v>154</v>
      </c>
      <c r="E60" s="50" t="str">
        <f t="shared" si="0"/>
        <v>February</v>
      </c>
      <c r="F60" s="14" t="str">
        <f t="shared" si="1"/>
        <v>Wednesday</v>
      </c>
      <c r="G60" s="15">
        <f>$D60*VLOOKUP($A60,Price_Table,MATCH($C60,$A$6:$K$6,0),1)</f>
        <v>1232</v>
      </c>
      <c r="H60" s="15">
        <f>D60*VLOOKUP(A60,Cost_Table,MATCH(C60,M$6:W$6,0),1)</f>
        <v>577.5</v>
      </c>
      <c r="I60" s="15">
        <f t="shared" si="2"/>
        <v>654.5</v>
      </c>
      <c r="J60" s="43"/>
      <c r="K60" s="1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</row>
    <row r="61" spans="1:24" customFormat="1">
      <c r="A61" s="29">
        <v>40948</v>
      </c>
      <c r="B61" s="30">
        <v>1</v>
      </c>
      <c r="C61" s="30" t="s">
        <v>5</v>
      </c>
      <c r="D61" s="30">
        <v>135</v>
      </c>
      <c r="E61" s="50" t="str">
        <f t="shared" si="0"/>
        <v>February</v>
      </c>
      <c r="F61" s="14" t="str">
        <f t="shared" si="1"/>
        <v>Thursday</v>
      </c>
      <c r="G61" s="15">
        <f>$D61*VLOOKUP($A61,Price_Table,MATCH($C61,$A$6:$K$6,0),1)</f>
        <v>1080</v>
      </c>
      <c r="H61" s="15">
        <f>D61*VLOOKUP(A61,Cost_Table,MATCH(C61,M$6:W$6,0),1)</f>
        <v>506.25</v>
      </c>
      <c r="I61" s="15">
        <f t="shared" si="2"/>
        <v>573.75</v>
      </c>
      <c r="J61" s="43"/>
      <c r="K61" s="1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</row>
    <row r="62" spans="1:24" customFormat="1">
      <c r="A62" s="29">
        <v>40949</v>
      </c>
      <c r="B62" s="30">
        <v>1</v>
      </c>
      <c r="C62" s="30" t="s">
        <v>5</v>
      </c>
      <c r="D62" s="30">
        <v>139</v>
      </c>
      <c r="E62" s="50" t="str">
        <f t="shared" si="0"/>
        <v>February</v>
      </c>
      <c r="F62" s="14" t="str">
        <f t="shared" si="1"/>
        <v>Friday</v>
      </c>
      <c r="G62" s="15">
        <f>$D62*VLOOKUP($A62,Price_Table,MATCH($C62,$A$6:$K$6,0),1)</f>
        <v>1112</v>
      </c>
      <c r="H62" s="15">
        <f>D62*VLOOKUP(A62,Cost_Table,MATCH(C62,M$6:W$6,0),1)</f>
        <v>521.25</v>
      </c>
      <c r="I62" s="15">
        <f t="shared" si="2"/>
        <v>590.75</v>
      </c>
      <c r="J62" s="43"/>
      <c r="K62" s="1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</row>
    <row r="63" spans="1:24" customFormat="1">
      <c r="A63" s="29">
        <v>40950</v>
      </c>
      <c r="B63" s="30">
        <v>1</v>
      </c>
      <c r="C63" s="30" t="s">
        <v>5</v>
      </c>
      <c r="D63" s="30">
        <v>133</v>
      </c>
      <c r="E63" s="50" t="str">
        <f t="shared" si="0"/>
        <v>February</v>
      </c>
      <c r="F63" s="14" t="str">
        <f t="shared" si="1"/>
        <v>Saturday</v>
      </c>
      <c r="G63" s="15">
        <f>$D63*VLOOKUP($A63,Price_Table,MATCH($C63,$A$6:$K$6,0),1)</f>
        <v>1064</v>
      </c>
      <c r="H63" s="15">
        <f>D63*VLOOKUP(A63,Cost_Table,MATCH(C63,M$6:W$6,0),1)</f>
        <v>498.75</v>
      </c>
      <c r="I63" s="15">
        <f t="shared" si="2"/>
        <v>565.25</v>
      </c>
      <c r="J63" s="43"/>
      <c r="K63" s="1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</row>
    <row r="64" spans="1:24" customFormat="1">
      <c r="A64" s="29">
        <v>40951</v>
      </c>
      <c r="B64" s="30">
        <v>1</v>
      </c>
      <c r="C64" s="30" t="s">
        <v>5</v>
      </c>
      <c r="D64" s="30">
        <v>119</v>
      </c>
      <c r="E64" s="50" t="str">
        <f t="shared" si="0"/>
        <v>February</v>
      </c>
      <c r="F64" s="14" t="str">
        <f t="shared" si="1"/>
        <v>Sunday</v>
      </c>
      <c r="G64" s="15">
        <f>$D64*VLOOKUP($A64,Price_Table,MATCH($C64,$A$6:$K$6,0),1)</f>
        <v>952</v>
      </c>
      <c r="H64" s="15">
        <f>D64*VLOOKUP(A64,Cost_Table,MATCH(C64,M$6:W$6,0),1)</f>
        <v>446.25</v>
      </c>
      <c r="I64" s="15">
        <f t="shared" si="2"/>
        <v>505.75</v>
      </c>
      <c r="J64" s="43"/>
      <c r="K64" s="1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</row>
    <row r="65" spans="1:24" customFormat="1">
      <c r="A65" s="29">
        <v>40952</v>
      </c>
      <c r="B65" s="30">
        <v>1</v>
      </c>
      <c r="C65" s="30" t="s">
        <v>5</v>
      </c>
      <c r="D65" s="30">
        <v>116</v>
      </c>
      <c r="E65" s="50" t="str">
        <f t="shared" si="0"/>
        <v>February</v>
      </c>
      <c r="F65" s="14" t="str">
        <f t="shared" si="1"/>
        <v>Monday</v>
      </c>
      <c r="G65" s="15">
        <f>$D65*VLOOKUP($A65,Price_Table,MATCH($C65,$A$6:$K$6,0),1)</f>
        <v>928</v>
      </c>
      <c r="H65" s="15">
        <f>D65*VLOOKUP(A65,Cost_Table,MATCH(C65,M$6:W$6,0),1)</f>
        <v>435</v>
      </c>
      <c r="I65" s="15">
        <f t="shared" si="2"/>
        <v>493</v>
      </c>
      <c r="J65" s="43"/>
      <c r="K65" s="1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</row>
    <row r="66" spans="1:24" customFormat="1">
      <c r="A66" s="29">
        <v>40953</v>
      </c>
      <c r="B66" s="30">
        <v>1</v>
      </c>
      <c r="C66" s="30" t="s">
        <v>5</v>
      </c>
      <c r="D66" s="30">
        <v>125</v>
      </c>
      <c r="E66" s="50" t="str">
        <f t="shared" si="0"/>
        <v>February</v>
      </c>
      <c r="F66" s="14" t="str">
        <f t="shared" si="1"/>
        <v>Tuesday</v>
      </c>
      <c r="G66" s="15">
        <f>$D66*VLOOKUP($A66,Price_Table,MATCH($C66,$A$6:$K$6,0),1)</f>
        <v>1000</v>
      </c>
      <c r="H66" s="15">
        <f>D66*VLOOKUP(A66,Cost_Table,MATCH(C66,M$6:W$6,0),1)</f>
        <v>468.75</v>
      </c>
      <c r="I66" s="15">
        <f t="shared" si="2"/>
        <v>531.25</v>
      </c>
      <c r="J66" s="43"/>
      <c r="K66" s="1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</row>
    <row r="67" spans="1:24" customFormat="1">
      <c r="A67" s="29">
        <v>40954</v>
      </c>
      <c r="B67" s="30">
        <v>1</v>
      </c>
      <c r="C67" s="30" t="s">
        <v>5</v>
      </c>
      <c r="D67" s="30">
        <v>128</v>
      </c>
      <c r="E67" s="50" t="str">
        <f t="shared" si="0"/>
        <v>February</v>
      </c>
      <c r="F67" s="14" t="str">
        <f t="shared" si="1"/>
        <v>Wednesday</v>
      </c>
      <c r="G67" s="15">
        <f>$D67*VLOOKUP($A67,Price_Table,MATCH($C67,$A$6:$K$6,0),1)</f>
        <v>1024</v>
      </c>
      <c r="H67" s="15">
        <f>D67*VLOOKUP(A67,Cost_Table,MATCH(C67,M$6:W$6,0),1)</f>
        <v>480</v>
      </c>
      <c r="I67" s="15">
        <f t="shared" si="2"/>
        <v>544</v>
      </c>
      <c r="J67" s="43"/>
      <c r="K67" s="1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</row>
    <row r="68" spans="1:24" customFormat="1">
      <c r="A68" s="29">
        <v>40955</v>
      </c>
      <c r="B68" s="30">
        <v>1</v>
      </c>
      <c r="C68" s="30" t="s">
        <v>5</v>
      </c>
      <c r="D68" s="30">
        <v>112</v>
      </c>
      <c r="E68" s="50" t="str">
        <f t="shared" si="0"/>
        <v>February</v>
      </c>
      <c r="F68" s="14" t="str">
        <f t="shared" si="1"/>
        <v>Thursday</v>
      </c>
      <c r="G68" s="15">
        <f>$D68*VLOOKUP($A68,Price_Table,MATCH($C68,$A$6:$K$6,0),1)</f>
        <v>896</v>
      </c>
      <c r="H68" s="15">
        <f>D68*VLOOKUP(A68,Cost_Table,MATCH(C68,M$6:W$6,0),1)</f>
        <v>420</v>
      </c>
      <c r="I68" s="15">
        <f t="shared" si="2"/>
        <v>476</v>
      </c>
      <c r="J68" s="43"/>
      <c r="K68" s="1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</row>
    <row r="69" spans="1:24" customFormat="1">
      <c r="A69" s="29">
        <v>40956</v>
      </c>
      <c r="B69" s="30">
        <v>1</v>
      </c>
      <c r="C69" s="30" t="s">
        <v>5</v>
      </c>
      <c r="D69" s="30">
        <v>122</v>
      </c>
      <c r="E69" s="50" t="str">
        <f t="shared" si="0"/>
        <v>February</v>
      </c>
      <c r="F69" s="14" t="str">
        <f t="shared" si="1"/>
        <v>Friday</v>
      </c>
      <c r="G69" s="15">
        <f>$D69*VLOOKUP($A69,Price_Table,MATCH($C69,$A$6:$K$6,0),1)</f>
        <v>976</v>
      </c>
      <c r="H69" s="15">
        <f>D69*VLOOKUP(A69,Cost_Table,MATCH(C69,M$6:W$6,0),1)</f>
        <v>457.5</v>
      </c>
      <c r="I69" s="15">
        <f t="shared" si="2"/>
        <v>518.5</v>
      </c>
      <c r="J69" s="43"/>
      <c r="K69" s="1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</row>
    <row r="70" spans="1:24" customFormat="1">
      <c r="A70" s="29">
        <v>40957</v>
      </c>
      <c r="B70" s="30">
        <v>1</v>
      </c>
      <c r="C70" s="30" t="s">
        <v>5</v>
      </c>
      <c r="D70" s="30">
        <v>142</v>
      </c>
      <c r="E70" s="50" t="str">
        <f t="shared" si="0"/>
        <v>February</v>
      </c>
      <c r="F70" s="14" t="str">
        <f t="shared" si="1"/>
        <v>Saturday</v>
      </c>
      <c r="G70" s="15">
        <f>$D70*VLOOKUP($A70,Price_Table,MATCH($C70,$A$6:$K$6,0),1)</f>
        <v>1136</v>
      </c>
      <c r="H70" s="15">
        <f>D70*VLOOKUP(A70,Cost_Table,MATCH(C70,M$6:W$6,0),1)</f>
        <v>532.5</v>
      </c>
      <c r="I70" s="15">
        <f t="shared" si="2"/>
        <v>603.5</v>
      </c>
      <c r="J70" s="43"/>
      <c r="K70" s="1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</row>
    <row r="71" spans="1:24" customFormat="1">
      <c r="A71" s="29">
        <v>40958</v>
      </c>
      <c r="B71" s="30">
        <v>1</v>
      </c>
      <c r="C71" s="30" t="s">
        <v>5</v>
      </c>
      <c r="D71" s="30">
        <v>129</v>
      </c>
      <c r="E71" s="50" t="str">
        <f t="shared" si="0"/>
        <v>February</v>
      </c>
      <c r="F71" s="14" t="str">
        <f t="shared" si="1"/>
        <v>Sunday</v>
      </c>
      <c r="G71" s="15">
        <f>$D71*VLOOKUP($A71,Price_Table,MATCH($C71,$A$6:$K$6,0),1)</f>
        <v>1032</v>
      </c>
      <c r="H71" s="15">
        <f>D71*VLOOKUP(A71,Cost_Table,MATCH(C71,M$6:W$6,0),1)</f>
        <v>483.75</v>
      </c>
      <c r="I71" s="15">
        <f t="shared" si="2"/>
        <v>548.25</v>
      </c>
      <c r="J71" s="43"/>
      <c r="K71" s="1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</row>
    <row r="72" spans="1:24" customFormat="1">
      <c r="A72" s="29">
        <v>40959</v>
      </c>
      <c r="B72" s="30">
        <v>1</v>
      </c>
      <c r="C72" s="30" t="s">
        <v>5</v>
      </c>
      <c r="D72" s="30">
        <v>120</v>
      </c>
      <c r="E72" s="50" t="str">
        <f t="shared" si="0"/>
        <v>February</v>
      </c>
      <c r="F72" s="14" t="str">
        <f t="shared" si="1"/>
        <v>Monday</v>
      </c>
      <c r="G72" s="15">
        <f>$D72*VLOOKUP($A72,Price_Table,MATCH($C72,$A$6:$K$6,0),1)</f>
        <v>960</v>
      </c>
      <c r="H72" s="15">
        <f>D72*VLOOKUP(A72,Cost_Table,MATCH(C72,M$6:W$6,0),1)</f>
        <v>450</v>
      </c>
      <c r="I72" s="15">
        <f t="shared" si="2"/>
        <v>510</v>
      </c>
      <c r="J72" s="43"/>
      <c r="K72" s="1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</row>
    <row r="73" spans="1:24" customFormat="1">
      <c r="A73" s="29">
        <v>40960</v>
      </c>
      <c r="B73" s="30">
        <v>1</v>
      </c>
      <c r="C73" s="30" t="s">
        <v>5</v>
      </c>
      <c r="D73" s="30">
        <v>132</v>
      </c>
      <c r="E73" s="50" t="str">
        <f t="shared" si="0"/>
        <v>February</v>
      </c>
      <c r="F73" s="14" t="str">
        <f t="shared" si="1"/>
        <v>Tuesday</v>
      </c>
      <c r="G73" s="15">
        <f>$D73*VLOOKUP($A73,Price_Table,MATCH($C73,$A$6:$K$6,0),1)</f>
        <v>1056</v>
      </c>
      <c r="H73" s="15">
        <f>D73*VLOOKUP(A73,Cost_Table,MATCH(C73,M$6:W$6,0),1)</f>
        <v>495</v>
      </c>
      <c r="I73" s="15">
        <f t="shared" si="2"/>
        <v>561</v>
      </c>
      <c r="J73" s="43"/>
      <c r="K73" s="1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</row>
    <row r="74" spans="1:24" customFormat="1">
      <c r="A74" s="29">
        <v>40961</v>
      </c>
      <c r="B74" s="30">
        <v>1</v>
      </c>
      <c r="C74" s="30" t="s">
        <v>5</v>
      </c>
      <c r="D74" s="30">
        <v>142</v>
      </c>
      <c r="E74" s="50" t="str">
        <f t="shared" si="0"/>
        <v>February</v>
      </c>
      <c r="F74" s="14" t="str">
        <f t="shared" si="1"/>
        <v>Wednesday</v>
      </c>
      <c r="G74" s="15">
        <f>$D74*VLOOKUP($A74,Price_Table,MATCH($C74,$A$6:$K$6,0),1)</f>
        <v>1136</v>
      </c>
      <c r="H74" s="15">
        <f>D74*VLOOKUP(A74,Cost_Table,MATCH(C74,M$6:W$6,0),1)</f>
        <v>532.5</v>
      </c>
      <c r="I74" s="15">
        <f t="shared" si="2"/>
        <v>603.5</v>
      </c>
      <c r="J74" s="43"/>
      <c r="K74" s="1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</row>
    <row r="75" spans="1:24" customFormat="1">
      <c r="A75" s="29">
        <v>40962</v>
      </c>
      <c r="B75" s="30">
        <v>1</v>
      </c>
      <c r="C75" s="30" t="s">
        <v>5</v>
      </c>
      <c r="D75" s="30">
        <v>139</v>
      </c>
      <c r="E75" s="50" t="str">
        <f t="shared" si="0"/>
        <v>February</v>
      </c>
      <c r="F75" s="14" t="str">
        <f t="shared" si="1"/>
        <v>Thursday</v>
      </c>
      <c r="G75" s="15">
        <f>$D75*VLOOKUP($A75,Price_Table,MATCH($C75,$A$6:$K$6,0),1)</f>
        <v>1112</v>
      </c>
      <c r="H75" s="15">
        <f>D75*VLOOKUP(A75,Cost_Table,MATCH(C75,M$6:W$6,0),1)</f>
        <v>521.25</v>
      </c>
      <c r="I75" s="15">
        <f t="shared" si="2"/>
        <v>590.75</v>
      </c>
      <c r="J75" s="43"/>
      <c r="K75" s="1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</row>
    <row r="76" spans="1:24" customFormat="1">
      <c r="A76" s="29">
        <v>40963</v>
      </c>
      <c r="B76" s="30">
        <v>1</v>
      </c>
      <c r="C76" s="30" t="s">
        <v>5</v>
      </c>
      <c r="D76" s="30">
        <v>125</v>
      </c>
      <c r="E76" s="50" t="str">
        <f t="shared" si="0"/>
        <v>February</v>
      </c>
      <c r="F76" s="14" t="str">
        <f t="shared" si="1"/>
        <v>Friday</v>
      </c>
      <c r="G76" s="15">
        <f>$D76*VLOOKUP($A76,Price_Table,MATCH($C76,$A$6:$K$6,0),1)</f>
        <v>1000</v>
      </c>
      <c r="H76" s="15">
        <f>D76*VLOOKUP(A76,Cost_Table,MATCH(C76,M$6:W$6,0),1)</f>
        <v>468.75</v>
      </c>
      <c r="I76" s="15">
        <f t="shared" si="2"/>
        <v>531.25</v>
      </c>
      <c r="J76" s="43"/>
      <c r="K76" s="1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</row>
    <row r="77" spans="1:24" customFormat="1">
      <c r="A77" s="29">
        <v>40964</v>
      </c>
      <c r="B77" s="30">
        <v>1</v>
      </c>
      <c r="C77" s="30" t="s">
        <v>5</v>
      </c>
      <c r="D77" s="30">
        <v>151</v>
      </c>
      <c r="E77" s="50" t="str">
        <f t="shared" si="0"/>
        <v>February</v>
      </c>
      <c r="F77" s="14" t="str">
        <f t="shared" si="1"/>
        <v>Saturday</v>
      </c>
      <c r="G77" s="15">
        <f>$D77*VLOOKUP($A77,Price_Table,MATCH($C77,$A$6:$K$6,0),1)</f>
        <v>1208</v>
      </c>
      <c r="H77" s="15">
        <f>D77*VLOOKUP(A77,Cost_Table,MATCH(C77,M$6:W$6,0),1)</f>
        <v>566.25</v>
      </c>
      <c r="I77" s="15">
        <f t="shared" si="2"/>
        <v>641.75</v>
      </c>
      <c r="J77" s="43"/>
      <c r="K77" s="1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</row>
    <row r="78" spans="1:24" customFormat="1">
      <c r="A78" s="29">
        <v>40965</v>
      </c>
      <c r="B78" s="30">
        <v>1</v>
      </c>
      <c r="C78" s="30" t="s">
        <v>5</v>
      </c>
      <c r="D78" s="30">
        <v>132</v>
      </c>
      <c r="E78" s="50" t="str">
        <f t="shared" si="0"/>
        <v>February</v>
      </c>
      <c r="F78" s="14" t="str">
        <f t="shared" si="1"/>
        <v>Sunday</v>
      </c>
      <c r="G78" s="15">
        <f>$D78*VLOOKUP($A78,Price_Table,MATCH($C78,$A$6:$K$6,0),1)</f>
        <v>1056</v>
      </c>
      <c r="H78" s="15">
        <f>D78*VLOOKUP(A78,Cost_Table,MATCH(C78,M$6:W$6,0),1)</f>
        <v>495</v>
      </c>
      <c r="I78" s="15">
        <f t="shared" si="2"/>
        <v>561</v>
      </c>
      <c r="J78" s="43"/>
      <c r="K78" s="1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</row>
    <row r="79" spans="1:24" customFormat="1">
      <c r="A79" s="29">
        <v>40966</v>
      </c>
      <c r="B79" s="30">
        <v>1</v>
      </c>
      <c r="C79" s="30" t="s">
        <v>5</v>
      </c>
      <c r="D79" s="30">
        <v>127</v>
      </c>
      <c r="E79" s="50" t="str">
        <f t="shared" si="0"/>
        <v>February</v>
      </c>
      <c r="F79" s="14" t="str">
        <f t="shared" si="1"/>
        <v>Monday</v>
      </c>
      <c r="G79" s="15">
        <f>$D79*VLOOKUP($A79,Price_Table,MATCH($C79,$A$6:$K$6,0),1)</f>
        <v>1016</v>
      </c>
      <c r="H79" s="15">
        <f>D79*VLOOKUP(A79,Cost_Table,MATCH(C79,M$6:W$6,0),1)</f>
        <v>476.25</v>
      </c>
      <c r="I79" s="15">
        <f t="shared" si="2"/>
        <v>539.75</v>
      </c>
      <c r="J79" s="43"/>
      <c r="K79" s="1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</row>
    <row r="80" spans="1:24" customFormat="1">
      <c r="A80" s="29">
        <v>40967</v>
      </c>
      <c r="B80" s="30">
        <v>1</v>
      </c>
      <c r="C80" s="30" t="s">
        <v>5</v>
      </c>
      <c r="D80" s="30">
        <v>122</v>
      </c>
      <c r="E80" s="50" t="str">
        <f t="shared" si="0"/>
        <v>February</v>
      </c>
      <c r="F80" s="14" t="str">
        <f t="shared" si="1"/>
        <v>Tuesday</v>
      </c>
      <c r="G80" s="15">
        <f>$D80*VLOOKUP($A80,Price_Table,MATCH($C80,$A$6:$K$6,0),1)</f>
        <v>976</v>
      </c>
      <c r="H80" s="15">
        <f>D80*VLOOKUP(A80,Cost_Table,MATCH(C80,M$6:W$6,0),1)</f>
        <v>457.5</v>
      </c>
      <c r="I80" s="15">
        <f t="shared" si="2"/>
        <v>518.5</v>
      </c>
      <c r="J80" s="43"/>
      <c r="K80" s="1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</row>
    <row r="81" spans="1:24" customFormat="1">
      <c r="A81" s="29">
        <v>40968</v>
      </c>
      <c r="B81" s="30">
        <v>1</v>
      </c>
      <c r="C81" s="30" t="s">
        <v>5</v>
      </c>
      <c r="D81" s="30">
        <v>151</v>
      </c>
      <c r="E81" s="50" t="str">
        <f t="shared" si="0"/>
        <v>February</v>
      </c>
      <c r="F81" s="14" t="str">
        <f t="shared" si="1"/>
        <v>Wednesday</v>
      </c>
      <c r="G81" s="15">
        <f>$D81*VLOOKUP($A81,Price_Table,MATCH($C81,$A$6:$K$6,0),1)</f>
        <v>1208</v>
      </c>
      <c r="H81" s="15">
        <f>D81*VLOOKUP(A81,Cost_Table,MATCH(C81,M$6:W$6,0),1)</f>
        <v>566.25</v>
      </c>
      <c r="I81" s="15">
        <f t="shared" si="2"/>
        <v>641.75</v>
      </c>
      <c r="J81" s="43"/>
      <c r="K81" s="1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</row>
    <row r="82" spans="1:24" customFormat="1">
      <c r="A82" s="29">
        <v>40969</v>
      </c>
      <c r="B82" s="30">
        <v>1</v>
      </c>
      <c r="C82" s="30" t="s">
        <v>5</v>
      </c>
      <c r="D82" s="30">
        <v>146</v>
      </c>
      <c r="E82" s="50" t="str">
        <f t="shared" si="0"/>
        <v>March</v>
      </c>
      <c r="F82" s="14" t="str">
        <f t="shared" si="1"/>
        <v>Thursday</v>
      </c>
      <c r="G82" s="15">
        <f>$D82*VLOOKUP($A82,Price_Table,MATCH($C82,$A$6:$K$6,0),1)</f>
        <v>1168</v>
      </c>
      <c r="H82" s="15">
        <f>D82*VLOOKUP(A82,Cost_Table,MATCH(C82,M$6:W$6,0),1)</f>
        <v>547.5</v>
      </c>
      <c r="I82" s="15">
        <f t="shared" si="2"/>
        <v>620.5</v>
      </c>
      <c r="J82" s="43"/>
      <c r="K82" s="1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</row>
    <row r="83" spans="1:24" customFormat="1">
      <c r="A83" s="29">
        <v>40970</v>
      </c>
      <c r="B83" s="30">
        <v>1</v>
      </c>
      <c r="C83" s="30" t="s">
        <v>5</v>
      </c>
      <c r="D83" s="30">
        <v>131</v>
      </c>
      <c r="E83" s="50" t="str">
        <f t="shared" si="0"/>
        <v>March</v>
      </c>
      <c r="F83" s="14" t="str">
        <f t="shared" si="1"/>
        <v>Friday</v>
      </c>
      <c r="G83" s="15">
        <f>$D83*VLOOKUP($A83,Price_Table,MATCH($C83,$A$6:$K$6,0),1)</f>
        <v>1048</v>
      </c>
      <c r="H83" s="15">
        <f>D83*VLOOKUP(A83,Cost_Table,MATCH(C83,M$6:W$6,0),1)</f>
        <v>491.25</v>
      </c>
      <c r="I83" s="15">
        <f t="shared" si="2"/>
        <v>556.75</v>
      </c>
      <c r="J83" s="43"/>
      <c r="K83" s="1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</row>
    <row r="84" spans="1:24" customFormat="1">
      <c r="A84" s="29">
        <v>40971</v>
      </c>
      <c r="B84" s="30">
        <v>1</v>
      </c>
      <c r="C84" s="30" t="s">
        <v>5</v>
      </c>
      <c r="D84" s="30">
        <v>138</v>
      </c>
      <c r="E84" s="50" t="str">
        <f t="shared" si="0"/>
        <v>March</v>
      </c>
      <c r="F84" s="14" t="str">
        <f t="shared" si="1"/>
        <v>Saturday</v>
      </c>
      <c r="G84" s="15">
        <f>$D84*VLOOKUP($A84,Price_Table,MATCH($C84,$A$6:$K$6,0),1)</f>
        <v>1104</v>
      </c>
      <c r="H84" s="15">
        <f>D84*VLOOKUP(A84,Cost_Table,MATCH(C84,M$6:W$6,0),1)</f>
        <v>517.5</v>
      </c>
      <c r="I84" s="15">
        <f t="shared" si="2"/>
        <v>586.5</v>
      </c>
      <c r="J84" s="43"/>
      <c r="K84" s="1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</row>
    <row r="85" spans="1:24" customFormat="1">
      <c r="A85" s="29">
        <v>40972</v>
      </c>
      <c r="B85" s="30">
        <v>1</v>
      </c>
      <c r="C85" s="30" t="s">
        <v>5</v>
      </c>
      <c r="D85" s="30">
        <v>170</v>
      </c>
      <c r="E85" s="50" t="str">
        <f t="shared" si="0"/>
        <v>March</v>
      </c>
      <c r="F85" s="14" t="str">
        <f t="shared" si="1"/>
        <v>Sunday</v>
      </c>
      <c r="G85" s="15">
        <f>$D85*VLOOKUP($A85,Price_Table,MATCH($C85,$A$6:$K$6,0),1)</f>
        <v>1360</v>
      </c>
      <c r="H85" s="15">
        <f>D85*VLOOKUP(A85,Cost_Table,MATCH(C85,M$6:W$6,0),1)</f>
        <v>637.5</v>
      </c>
      <c r="I85" s="15">
        <f t="shared" si="2"/>
        <v>722.5</v>
      </c>
      <c r="J85" s="43"/>
      <c r="K85" s="1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</row>
    <row r="86" spans="1:24" customFormat="1">
      <c r="A86" s="29">
        <v>40973</v>
      </c>
      <c r="B86" s="30">
        <v>1</v>
      </c>
      <c r="C86" s="30" t="s">
        <v>5</v>
      </c>
      <c r="D86" s="30">
        <v>113</v>
      </c>
      <c r="E86" s="50" t="str">
        <f t="shared" si="0"/>
        <v>March</v>
      </c>
      <c r="F86" s="14" t="str">
        <f t="shared" si="1"/>
        <v>Monday</v>
      </c>
      <c r="G86" s="15">
        <f>$D86*VLOOKUP($A86,Price_Table,MATCH($C86,$A$6:$K$6,0),1)</f>
        <v>904</v>
      </c>
      <c r="H86" s="15">
        <f>D86*VLOOKUP(A86,Cost_Table,MATCH(C86,M$6:W$6,0),1)</f>
        <v>423.75</v>
      </c>
      <c r="I86" s="15">
        <f t="shared" si="2"/>
        <v>480.25</v>
      </c>
      <c r="J86" s="43"/>
      <c r="K86" s="1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</row>
    <row r="87" spans="1:24" customFormat="1">
      <c r="A87" s="29">
        <v>40974</v>
      </c>
      <c r="B87" s="30">
        <v>1</v>
      </c>
      <c r="C87" s="30" t="s">
        <v>5</v>
      </c>
      <c r="D87" s="30">
        <v>140</v>
      </c>
      <c r="E87" s="50" t="str">
        <f t="shared" ref="E87:E150" si="3">TEXT(A87,"mmmm")</f>
        <v>March</v>
      </c>
      <c r="F87" s="14" t="str">
        <f t="shared" ref="F87:F150" si="4">TEXT(A87,"dddd")</f>
        <v>Tuesday</v>
      </c>
      <c r="G87" s="15">
        <f>$D87*VLOOKUP($A87,Price_Table,MATCH($C87,$A$6:$K$6,0),1)</f>
        <v>1120</v>
      </c>
      <c r="H87" s="15">
        <f>D87*VLOOKUP(A87,Cost_Table,MATCH(C87,M$6:W$6,0),1)</f>
        <v>525</v>
      </c>
      <c r="I87" s="15">
        <f t="shared" ref="I87:I150" si="5">G87-H87</f>
        <v>595</v>
      </c>
      <c r="J87" s="43"/>
      <c r="K87" s="1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</row>
    <row r="88" spans="1:24" customFormat="1">
      <c r="A88" s="29">
        <v>40975</v>
      </c>
      <c r="B88" s="30">
        <v>1</v>
      </c>
      <c r="C88" s="30" t="s">
        <v>5</v>
      </c>
      <c r="D88" s="30">
        <v>136</v>
      </c>
      <c r="E88" s="50" t="str">
        <f t="shared" si="3"/>
        <v>March</v>
      </c>
      <c r="F88" s="14" t="str">
        <f t="shared" si="4"/>
        <v>Wednesday</v>
      </c>
      <c r="G88" s="15">
        <f>$D88*VLOOKUP($A88,Price_Table,MATCH($C88,$A$6:$K$6,0),1)</f>
        <v>1088</v>
      </c>
      <c r="H88" s="15">
        <f>D88*VLOOKUP(A88,Cost_Table,MATCH(C88,M$6:W$6,0),1)</f>
        <v>510</v>
      </c>
      <c r="I88" s="15">
        <f t="shared" si="5"/>
        <v>578</v>
      </c>
      <c r="J88" s="43"/>
      <c r="K88" s="1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</row>
    <row r="89" spans="1:24" customFormat="1">
      <c r="A89" s="29">
        <v>40976</v>
      </c>
      <c r="B89" s="30">
        <v>1</v>
      </c>
      <c r="C89" s="30" t="s">
        <v>5</v>
      </c>
      <c r="D89" s="30">
        <v>129</v>
      </c>
      <c r="E89" s="50" t="str">
        <f t="shared" si="3"/>
        <v>March</v>
      </c>
      <c r="F89" s="14" t="str">
        <f t="shared" si="4"/>
        <v>Thursday</v>
      </c>
      <c r="G89" s="15">
        <f>$D89*VLOOKUP($A89,Price_Table,MATCH($C89,$A$6:$K$6,0),1)</f>
        <v>1032</v>
      </c>
      <c r="H89" s="15">
        <f>D89*VLOOKUP(A89,Cost_Table,MATCH(C89,M$6:W$6,0),1)</f>
        <v>483.75</v>
      </c>
      <c r="I89" s="15">
        <f t="shared" si="5"/>
        <v>548.25</v>
      </c>
      <c r="J89" s="43"/>
      <c r="K89" s="1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</row>
    <row r="90" spans="1:24" customFormat="1">
      <c r="A90" s="29">
        <v>40977</v>
      </c>
      <c r="B90" s="30">
        <v>1</v>
      </c>
      <c r="C90" s="30" t="s">
        <v>5</v>
      </c>
      <c r="D90" s="30">
        <v>139</v>
      </c>
      <c r="E90" s="50" t="str">
        <f t="shared" si="3"/>
        <v>March</v>
      </c>
      <c r="F90" s="14" t="str">
        <f t="shared" si="4"/>
        <v>Friday</v>
      </c>
      <c r="G90" s="15">
        <f>$D90*VLOOKUP($A90,Price_Table,MATCH($C90,$A$6:$K$6,0),1)</f>
        <v>1112</v>
      </c>
      <c r="H90" s="15">
        <f>D90*VLOOKUP(A90,Cost_Table,MATCH(C90,M$6:W$6,0),1)</f>
        <v>521.25</v>
      </c>
      <c r="I90" s="15">
        <f t="shared" si="5"/>
        <v>590.75</v>
      </c>
      <c r="J90" s="43"/>
      <c r="K90" s="1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</row>
    <row r="91" spans="1:24" customFormat="1">
      <c r="A91" s="29">
        <v>40978</v>
      </c>
      <c r="B91" s="30">
        <v>1</v>
      </c>
      <c r="C91" s="30" t="s">
        <v>5</v>
      </c>
      <c r="D91" s="30">
        <v>128</v>
      </c>
      <c r="E91" s="50" t="str">
        <f t="shared" si="3"/>
        <v>March</v>
      </c>
      <c r="F91" s="14" t="str">
        <f t="shared" si="4"/>
        <v>Saturday</v>
      </c>
      <c r="G91" s="15">
        <f>$D91*VLOOKUP($A91,Price_Table,MATCH($C91,$A$6:$K$6,0),1)</f>
        <v>1024</v>
      </c>
      <c r="H91" s="15">
        <f>D91*VLOOKUP(A91,Cost_Table,MATCH(C91,M$6:W$6,0),1)</f>
        <v>480</v>
      </c>
      <c r="I91" s="15">
        <f t="shared" si="5"/>
        <v>544</v>
      </c>
      <c r="J91" s="43"/>
      <c r="K91" s="1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</row>
    <row r="92" spans="1:24" customFormat="1">
      <c r="A92" s="29">
        <v>40979</v>
      </c>
      <c r="B92" s="30">
        <v>1</v>
      </c>
      <c r="C92" s="30" t="s">
        <v>5</v>
      </c>
      <c r="D92" s="30">
        <v>143</v>
      </c>
      <c r="E92" s="50" t="str">
        <f t="shared" si="3"/>
        <v>March</v>
      </c>
      <c r="F92" s="14" t="str">
        <f t="shared" si="4"/>
        <v>Sunday</v>
      </c>
      <c r="G92" s="15">
        <f>$D92*VLOOKUP($A92,Price_Table,MATCH($C92,$A$6:$K$6,0),1)</f>
        <v>1144</v>
      </c>
      <c r="H92" s="15">
        <f>D92*VLOOKUP(A92,Cost_Table,MATCH(C92,M$6:W$6,0),1)</f>
        <v>536.25</v>
      </c>
      <c r="I92" s="15">
        <f t="shared" si="5"/>
        <v>607.75</v>
      </c>
      <c r="J92" s="43"/>
      <c r="K92" s="1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</row>
    <row r="93" spans="1:24" customFormat="1">
      <c r="A93" s="29">
        <v>40980</v>
      </c>
      <c r="B93" s="30">
        <v>1</v>
      </c>
      <c r="C93" s="30" t="s">
        <v>5</v>
      </c>
      <c r="D93" s="30">
        <v>137</v>
      </c>
      <c r="E93" s="50" t="str">
        <f t="shared" si="3"/>
        <v>March</v>
      </c>
      <c r="F93" s="14" t="str">
        <f t="shared" si="4"/>
        <v>Monday</v>
      </c>
      <c r="G93" s="15">
        <f>$D93*VLOOKUP($A93,Price_Table,MATCH($C93,$A$6:$K$6,0),1)</f>
        <v>1096</v>
      </c>
      <c r="H93" s="15">
        <f>D93*VLOOKUP(A93,Cost_Table,MATCH(C93,M$6:W$6,0),1)</f>
        <v>513.75</v>
      </c>
      <c r="I93" s="15">
        <f t="shared" si="5"/>
        <v>582.25</v>
      </c>
      <c r="J93" s="43"/>
      <c r="K93" s="1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</row>
    <row r="94" spans="1:24" customFormat="1">
      <c r="A94" s="29">
        <v>40981</v>
      </c>
      <c r="B94" s="30">
        <v>1</v>
      </c>
      <c r="C94" s="30" t="s">
        <v>5</v>
      </c>
      <c r="D94" s="30">
        <v>137</v>
      </c>
      <c r="E94" s="50" t="str">
        <f t="shared" si="3"/>
        <v>March</v>
      </c>
      <c r="F94" s="14" t="str">
        <f t="shared" si="4"/>
        <v>Tuesday</v>
      </c>
      <c r="G94" s="15">
        <f>$D94*VLOOKUP($A94,Price_Table,MATCH($C94,$A$6:$K$6,0),1)</f>
        <v>1096</v>
      </c>
      <c r="H94" s="15">
        <f>D94*VLOOKUP(A94,Cost_Table,MATCH(C94,M$6:W$6,0),1)</f>
        <v>513.75</v>
      </c>
      <c r="I94" s="15">
        <f t="shared" si="5"/>
        <v>582.25</v>
      </c>
      <c r="J94" s="43"/>
      <c r="K94" s="1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</row>
    <row r="95" spans="1:24" customFormat="1">
      <c r="A95" s="29">
        <v>40982</v>
      </c>
      <c r="B95" s="30">
        <v>1</v>
      </c>
      <c r="C95" s="30" t="s">
        <v>5</v>
      </c>
      <c r="D95" s="30">
        <v>129</v>
      </c>
      <c r="E95" s="50" t="str">
        <f t="shared" si="3"/>
        <v>March</v>
      </c>
      <c r="F95" s="14" t="str">
        <f t="shared" si="4"/>
        <v>Wednesday</v>
      </c>
      <c r="G95" s="15">
        <f>$D95*VLOOKUP($A95,Price_Table,MATCH($C95,$A$6:$K$6,0),1)</f>
        <v>1032</v>
      </c>
      <c r="H95" s="15">
        <f>D95*VLOOKUP(A95,Cost_Table,MATCH(C95,M$6:W$6,0),1)</f>
        <v>483.75</v>
      </c>
      <c r="I95" s="15">
        <f t="shared" si="5"/>
        <v>548.25</v>
      </c>
      <c r="J95" s="43"/>
      <c r="K95" s="1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</row>
    <row r="96" spans="1:24" customFormat="1">
      <c r="A96" s="29">
        <v>40983</v>
      </c>
      <c r="B96" s="30">
        <v>1</v>
      </c>
      <c r="C96" s="30" t="s">
        <v>5</v>
      </c>
      <c r="D96" s="30">
        <v>137</v>
      </c>
      <c r="E96" s="50" t="str">
        <f t="shared" si="3"/>
        <v>March</v>
      </c>
      <c r="F96" s="14" t="str">
        <f t="shared" si="4"/>
        <v>Thursday</v>
      </c>
      <c r="G96" s="15">
        <f>$D96*VLOOKUP($A96,Price_Table,MATCH($C96,$A$6:$K$6,0),1)</f>
        <v>1096</v>
      </c>
      <c r="H96" s="15">
        <f>D96*VLOOKUP(A96,Cost_Table,MATCH(C96,M$6:W$6,0),1)</f>
        <v>513.75</v>
      </c>
      <c r="I96" s="15">
        <f t="shared" si="5"/>
        <v>582.25</v>
      </c>
      <c r="J96" s="43"/>
      <c r="K96" s="1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</row>
    <row r="97" spans="1:24" customFormat="1">
      <c r="A97" s="29">
        <v>40984</v>
      </c>
      <c r="B97" s="30">
        <v>1</v>
      </c>
      <c r="C97" s="30" t="s">
        <v>5</v>
      </c>
      <c r="D97" s="30">
        <v>122</v>
      </c>
      <c r="E97" s="50" t="str">
        <f t="shared" si="3"/>
        <v>March</v>
      </c>
      <c r="F97" s="14" t="str">
        <f t="shared" si="4"/>
        <v>Friday</v>
      </c>
      <c r="G97" s="15">
        <f>$D97*VLOOKUP($A97,Price_Table,MATCH($C97,$A$6:$K$6,0),1)</f>
        <v>976</v>
      </c>
      <c r="H97" s="15">
        <f>D97*VLOOKUP(A97,Cost_Table,MATCH(C97,M$6:W$6,0),1)</f>
        <v>457.5</v>
      </c>
      <c r="I97" s="15">
        <f t="shared" si="5"/>
        <v>518.5</v>
      </c>
      <c r="J97" s="43"/>
      <c r="K97" s="1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</row>
    <row r="98" spans="1:24" customFormat="1">
      <c r="A98" s="29">
        <v>40985</v>
      </c>
      <c r="B98" s="30">
        <v>1</v>
      </c>
      <c r="C98" s="30" t="s">
        <v>5</v>
      </c>
      <c r="D98" s="30">
        <v>135</v>
      </c>
      <c r="E98" s="50" t="str">
        <f t="shared" si="3"/>
        <v>March</v>
      </c>
      <c r="F98" s="14" t="str">
        <f t="shared" si="4"/>
        <v>Saturday</v>
      </c>
      <c r="G98" s="15">
        <f>$D98*VLOOKUP($A98,Price_Table,MATCH($C98,$A$6:$K$6,0),1)</f>
        <v>1080</v>
      </c>
      <c r="H98" s="15">
        <f>D98*VLOOKUP(A98,Cost_Table,MATCH(C98,M$6:W$6,0),1)</f>
        <v>506.25</v>
      </c>
      <c r="I98" s="15">
        <f t="shared" si="5"/>
        <v>573.75</v>
      </c>
      <c r="J98" s="43"/>
      <c r="K98" s="1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</row>
    <row r="99" spans="1:24" customFormat="1">
      <c r="A99" s="29">
        <v>40986</v>
      </c>
      <c r="B99" s="30">
        <v>1</v>
      </c>
      <c r="C99" s="30" t="s">
        <v>5</v>
      </c>
      <c r="D99" s="30">
        <v>148</v>
      </c>
      <c r="E99" s="50" t="str">
        <f t="shared" si="3"/>
        <v>March</v>
      </c>
      <c r="F99" s="14" t="str">
        <f t="shared" si="4"/>
        <v>Sunday</v>
      </c>
      <c r="G99" s="15">
        <f>$D99*VLOOKUP($A99,Price_Table,MATCH($C99,$A$6:$K$6,0),1)</f>
        <v>1184</v>
      </c>
      <c r="H99" s="15">
        <f>D99*VLOOKUP(A99,Cost_Table,MATCH(C99,M$6:W$6,0),1)</f>
        <v>555</v>
      </c>
      <c r="I99" s="15">
        <f t="shared" si="5"/>
        <v>629</v>
      </c>
      <c r="J99" s="43"/>
      <c r="K99" s="1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</row>
    <row r="100" spans="1:24" customFormat="1">
      <c r="A100" s="29">
        <v>40987</v>
      </c>
      <c r="B100" s="30">
        <v>1</v>
      </c>
      <c r="C100" s="30" t="s">
        <v>5</v>
      </c>
      <c r="D100" s="30">
        <v>119</v>
      </c>
      <c r="E100" s="50" t="str">
        <f t="shared" si="3"/>
        <v>March</v>
      </c>
      <c r="F100" s="14" t="str">
        <f t="shared" si="4"/>
        <v>Monday</v>
      </c>
      <c r="G100" s="15">
        <f>$D100*VLOOKUP($A100,Price_Table,MATCH($C100,$A$6:$K$6,0),1)</f>
        <v>952</v>
      </c>
      <c r="H100" s="15">
        <f>D100*VLOOKUP(A100,Cost_Table,MATCH(C100,M$6:W$6,0),1)</f>
        <v>446.25</v>
      </c>
      <c r="I100" s="15">
        <f t="shared" si="5"/>
        <v>505.75</v>
      </c>
      <c r="J100" s="43"/>
      <c r="K100" s="1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</row>
    <row r="101" spans="1:24" customFormat="1">
      <c r="A101" s="29">
        <v>40988</v>
      </c>
      <c r="B101" s="30">
        <v>1</v>
      </c>
      <c r="C101" s="30" t="s">
        <v>5</v>
      </c>
      <c r="D101" s="30">
        <v>112</v>
      </c>
      <c r="E101" s="50" t="str">
        <f t="shared" si="3"/>
        <v>March</v>
      </c>
      <c r="F101" s="14" t="str">
        <f t="shared" si="4"/>
        <v>Tuesday</v>
      </c>
      <c r="G101" s="15">
        <f>$D101*VLOOKUP($A101,Price_Table,MATCH($C101,$A$6:$K$6,0),1)</f>
        <v>896</v>
      </c>
      <c r="H101" s="15">
        <f>D101*VLOOKUP(A101,Cost_Table,MATCH(C101,M$6:W$6,0),1)</f>
        <v>420</v>
      </c>
      <c r="I101" s="15">
        <f t="shared" si="5"/>
        <v>476</v>
      </c>
      <c r="J101" s="43"/>
      <c r="K101" s="1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</row>
    <row r="102" spans="1:24" customFormat="1">
      <c r="A102" s="29">
        <v>40989</v>
      </c>
      <c r="B102" s="30">
        <v>1</v>
      </c>
      <c r="C102" s="30" t="s">
        <v>5</v>
      </c>
      <c r="D102" s="30">
        <v>137</v>
      </c>
      <c r="E102" s="50" t="str">
        <f t="shared" si="3"/>
        <v>March</v>
      </c>
      <c r="F102" s="14" t="str">
        <f t="shared" si="4"/>
        <v>Wednesday</v>
      </c>
      <c r="G102" s="15">
        <f>$D102*VLOOKUP($A102,Price_Table,MATCH($C102,$A$6:$K$6,0),1)</f>
        <v>1096</v>
      </c>
      <c r="H102" s="15">
        <f>D102*VLOOKUP(A102,Cost_Table,MATCH(C102,M$6:W$6,0),1)</f>
        <v>513.75</v>
      </c>
      <c r="I102" s="15">
        <f t="shared" si="5"/>
        <v>582.25</v>
      </c>
      <c r="J102" s="43"/>
      <c r="K102" s="1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</row>
    <row r="103" spans="1:24" customFormat="1">
      <c r="A103" s="29">
        <v>40990</v>
      </c>
      <c r="B103" s="30">
        <v>1</v>
      </c>
      <c r="C103" s="30" t="s">
        <v>5</v>
      </c>
      <c r="D103" s="30">
        <v>125</v>
      </c>
      <c r="E103" s="50" t="str">
        <f t="shared" si="3"/>
        <v>March</v>
      </c>
      <c r="F103" s="14" t="str">
        <f t="shared" si="4"/>
        <v>Thursday</v>
      </c>
      <c r="G103" s="15">
        <f>$D103*VLOOKUP($A103,Price_Table,MATCH($C103,$A$6:$K$6,0),1)</f>
        <v>1000</v>
      </c>
      <c r="H103" s="15">
        <f>D103*VLOOKUP(A103,Cost_Table,MATCH(C103,M$6:W$6,0),1)</f>
        <v>468.75</v>
      </c>
      <c r="I103" s="15">
        <f t="shared" si="5"/>
        <v>531.25</v>
      </c>
      <c r="J103" s="43"/>
      <c r="K103" s="1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</row>
    <row r="104" spans="1:24" customFormat="1">
      <c r="A104" s="29">
        <v>40991</v>
      </c>
      <c r="B104" s="30">
        <v>1</v>
      </c>
      <c r="C104" s="30" t="s">
        <v>5</v>
      </c>
      <c r="D104" s="30">
        <v>151</v>
      </c>
      <c r="E104" s="50" t="str">
        <f t="shared" si="3"/>
        <v>March</v>
      </c>
      <c r="F104" s="14" t="str">
        <f t="shared" si="4"/>
        <v>Friday</v>
      </c>
      <c r="G104" s="15">
        <f>$D104*VLOOKUP($A104,Price_Table,MATCH($C104,$A$6:$K$6,0),1)</f>
        <v>1208</v>
      </c>
      <c r="H104" s="15">
        <f>D104*VLOOKUP(A104,Cost_Table,MATCH(C104,M$6:W$6,0),1)</f>
        <v>566.25</v>
      </c>
      <c r="I104" s="15">
        <f t="shared" si="5"/>
        <v>641.75</v>
      </c>
      <c r="J104" s="43"/>
      <c r="K104" s="1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</row>
    <row r="105" spans="1:24" customFormat="1">
      <c r="A105" s="29">
        <v>40992</v>
      </c>
      <c r="B105" s="30">
        <v>1</v>
      </c>
      <c r="C105" s="30" t="s">
        <v>5</v>
      </c>
      <c r="D105" s="30">
        <v>122</v>
      </c>
      <c r="E105" s="50" t="str">
        <f t="shared" si="3"/>
        <v>March</v>
      </c>
      <c r="F105" s="14" t="str">
        <f t="shared" si="4"/>
        <v>Saturday</v>
      </c>
      <c r="G105" s="15">
        <f>$D105*VLOOKUP($A105,Price_Table,MATCH($C105,$A$6:$K$6,0),1)</f>
        <v>976</v>
      </c>
      <c r="H105" s="15">
        <f>D105*VLOOKUP(A105,Cost_Table,MATCH(C105,M$6:W$6,0),1)</f>
        <v>457.5</v>
      </c>
      <c r="I105" s="15">
        <f t="shared" si="5"/>
        <v>518.5</v>
      </c>
      <c r="J105" s="43"/>
      <c r="K105" s="1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</row>
    <row r="106" spans="1:24" customFormat="1">
      <c r="A106" s="29">
        <v>40993</v>
      </c>
      <c r="B106" s="30">
        <v>1</v>
      </c>
      <c r="C106" s="30" t="s">
        <v>5</v>
      </c>
      <c r="D106" s="30">
        <v>127</v>
      </c>
      <c r="E106" s="50" t="str">
        <f t="shared" si="3"/>
        <v>March</v>
      </c>
      <c r="F106" s="14" t="str">
        <f t="shared" si="4"/>
        <v>Sunday</v>
      </c>
      <c r="G106" s="15">
        <f>$D106*VLOOKUP($A106,Price_Table,MATCH($C106,$A$6:$K$6,0),1)</f>
        <v>1016</v>
      </c>
      <c r="H106" s="15">
        <f>D106*VLOOKUP(A106,Cost_Table,MATCH(C106,M$6:W$6,0),1)</f>
        <v>476.25</v>
      </c>
      <c r="I106" s="15">
        <f t="shared" si="5"/>
        <v>539.75</v>
      </c>
      <c r="J106" s="43"/>
      <c r="K106" s="1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</row>
    <row r="107" spans="1:24" customFormat="1">
      <c r="A107" s="29">
        <v>40994</v>
      </c>
      <c r="B107" s="30">
        <v>1</v>
      </c>
      <c r="C107" s="30" t="s">
        <v>5</v>
      </c>
      <c r="D107" s="30">
        <v>155</v>
      </c>
      <c r="E107" s="50" t="str">
        <f t="shared" si="3"/>
        <v>March</v>
      </c>
      <c r="F107" s="14" t="str">
        <f t="shared" si="4"/>
        <v>Monday</v>
      </c>
      <c r="G107" s="15">
        <f>$D107*VLOOKUP($A107,Price_Table,MATCH($C107,$A$6:$K$6,0),1)</f>
        <v>1240</v>
      </c>
      <c r="H107" s="15">
        <f>D107*VLOOKUP(A107,Cost_Table,MATCH(C107,M$6:W$6,0),1)</f>
        <v>581.25</v>
      </c>
      <c r="I107" s="15">
        <f t="shared" si="5"/>
        <v>658.75</v>
      </c>
      <c r="J107" s="43"/>
      <c r="K107" s="1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</row>
    <row r="108" spans="1:24" customFormat="1">
      <c r="A108" s="29">
        <v>40995</v>
      </c>
      <c r="B108" s="30">
        <v>1</v>
      </c>
      <c r="C108" s="30" t="s">
        <v>5</v>
      </c>
      <c r="D108" s="30">
        <v>133</v>
      </c>
      <c r="E108" s="50" t="str">
        <f t="shared" si="3"/>
        <v>March</v>
      </c>
      <c r="F108" s="14" t="str">
        <f t="shared" si="4"/>
        <v>Tuesday</v>
      </c>
      <c r="G108" s="15">
        <f>$D108*VLOOKUP($A108,Price_Table,MATCH($C108,$A$6:$K$6,0),1)</f>
        <v>1064</v>
      </c>
      <c r="H108" s="15">
        <f>D108*VLOOKUP(A108,Cost_Table,MATCH(C108,M$6:W$6,0),1)</f>
        <v>498.75</v>
      </c>
      <c r="I108" s="15">
        <f t="shared" si="5"/>
        <v>565.25</v>
      </c>
      <c r="J108" s="43"/>
      <c r="K108" s="1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</row>
    <row r="109" spans="1:24" customFormat="1">
      <c r="A109" s="29">
        <v>40996</v>
      </c>
      <c r="B109" s="30">
        <v>1</v>
      </c>
      <c r="C109" s="30" t="s">
        <v>5</v>
      </c>
      <c r="D109" s="30">
        <v>142</v>
      </c>
      <c r="E109" s="50" t="str">
        <f t="shared" si="3"/>
        <v>March</v>
      </c>
      <c r="F109" s="14" t="str">
        <f t="shared" si="4"/>
        <v>Wednesday</v>
      </c>
      <c r="G109" s="15">
        <f>$D109*VLOOKUP($A109,Price_Table,MATCH($C109,$A$6:$K$6,0),1)</f>
        <v>1136</v>
      </c>
      <c r="H109" s="15">
        <f>D109*VLOOKUP(A109,Cost_Table,MATCH(C109,M$6:W$6,0),1)</f>
        <v>532.5</v>
      </c>
      <c r="I109" s="15">
        <f t="shared" si="5"/>
        <v>603.5</v>
      </c>
      <c r="J109" s="43"/>
      <c r="K109" s="1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</row>
    <row r="110" spans="1:24" customFormat="1">
      <c r="A110" s="29">
        <v>40997</v>
      </c>
      <c r="B110" s="30">
        <v>1</v>
      </c>
      <c r="C110" s="30" t="s">
        <v>5</v>
      </c>
      <c r="D110" s="30">
        <v>135</v>
      </c>
      <c r="E110" s="50" t="str">
        <f t="shared" si="3"/>
        <v>March</v>
      </c>
      <c r="F110" s="14" t="str">
        <f t="shared" si="4"/>
        <v>Thursday</v>
      </c>
      <c r="G110" s="15">
        <f>$D110*VLOOKUP($A110,Price_Table,MATCH($C110,$A$6:$K$6,0),1)</f>
        <v>1080</v>
      </c>
      <c r="H110" s="15">
        <f>D110*VLOOKUP(A110,Cost_Table,MATCH(C110,M$6:W$6,0),1)</f>
        <v>506.25</v>
      </c>
      <c r="I110" s="15">
        <f t="shared" si="5"/>
        <v>573.75</v>
      </c>
      <c r="J110" s="43"/>
      <c r="K110" s="1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</row>
    <row r="111" spans="1:24" customFormat="1">
      <c r="A111" s="29">
        <v>40998</v>
      </c>
      <c r="B111" s="30">
        <v>1</v>
      </c>
      <c r="C111" s="30" t="s">
        <v>5</v>
      </c>
      <c r="D111" s="30">
        <v>137</v>
      </c>
      <c r="E111" s="50" t="str">
        <f t="shared" si="3"/>
        <v>March</v>
      </c>
      <c r="F111" s="14" t="str">
        <f t="shared" si="4"/>
        <v>Friday</v>
      </c>
      <c r="G111" s="15">
        <f>$D111*VLOOKUP($A111,Price_Table,MATCH($C111,$A$6:$K$6,0),1)</f>
        <v>1096</v>
      </c>
      <c r="H111" s="15">
        <f>D111*VLOOKUP(A111,Cost_Table,MATCH(C111,M$6:W$6,0),1)</f>
        <v>513.75</v>
      </c>
      <c r="I111" s="15">
        <f t="shared" si="5"/>
        <v>582.25</v>
      </c>
      <c r="J111" s="43"/>
      <c r="K111" s="1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</row>
    <row r="112" spans="1:24" customFormat="1">
      <c r="A112" s="29">
        <v>40999</v>
      </c>
      <c r="B112" s="30">
        <v>1</v>
      </c>
      <c r="C112" s="30" t="s">
        <v>5</v>
      </c>
      <c r="D112" s="30">
        <v>111</v>
      </c>
      <c r="E112" s="50" t="str">
        <f t="shared" si="3"/>
        <v>March</v>
      </c>
      <c r="F112" s="14" t="str">
        <f t="shared" si="4"/>
        <v>Saturday</v>
      </c>
      <c r="G112" s="15">
        <f>$D112*VLOOKUP($A112,Price_Table,MATCH($C112,$A$6:$K$6,0),1)</f>
        <v>888</v>
      </c>
      <c r="H112" s="15">
        <f>D112*VLOOKUP(A112,Cost_Table,MATCH(C112,M$6:W$6,0),1)</f>
        <v>416.25</v>
      </c>
      <c r="I112" s="15">
        <f t="shared" si="5"/>
        <v>471.75</v>
      </c>
      <c r="J112" s="43"/>
      <c r="K112" s="1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</row>
    <row r="113" spans="1:24" customFormat="1">
      <c r="A113" s="29">
        <v>41000</v>
      </c>
      <c r="B113" s="30">
        <v>1</v>
      </c>
      <c r="C113" s="30" t="s">
        <v>5</v>
      </c>
      <c r="D113" s="30">
        <v>141</v>
      </c>
      <c r="E113" s="50" t="str">
        <f t="shared" si="3"/>
        <v>April</v>
      </c>
      <c r="F113" s="14" t="str">
        <f t="shared" si="4"/>
        <v>Sunday</v>
      </c>
      <c r="G113" s="15">
        <f>$D113*VLOOKUP($A113,Price_Table,MATCH($C113,$A$6:$K$6,0),1)</f>
        <v>1128</v>
      </c>
      <c r="H113" s="15">
        <f>D113*VLOOKUP(A113,Cost_Table,MATCH(C113,M$6:W$6,0),1)</f>
        <v>528.75</v>
      </c>
      <c r="I113" s="15">
        <f t="shared" si="5"/>
        <v>599.25</v>
      </c>
      <c r="J113" s="43"/>
      <c r="K113" s="1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</row>
    <row r="114" spans="1:24" customFormat="1">
      <c r="A114" s="29">
        <v>41001</v>
      </c>
      <c r="B114" s="30">
        <v>1</v>
      </c>
      <c r="C114" s="30" t="s">
        <v>5</v>
      </c>
      <c r="D114" s="30">
        <v>118</v>
      </c>
      <c r="E114" s="50" t="str">
        <f t="shared" si="3"/>
        <v>April</v>
      </c>
      <c r="F114" s="14" t="str">
        <f t="shared" si="4"/>
        <v>Monday</v>
      </c>
      <c r="G114" s="15">
        <f>$D114*VLOOKUP($A114,Price_Table,MATCH($C114,$A$6:$K$6,0),1)</f>
        <v>944</v>
      </c>
      <c r="H114" s="15">
        <f>D114*VLOOKUP(A114,Cost_Table,MATCH(C114,M$6:W$6,0),1)</f>
        <v>442.5</v>
      </c>
      <c r="I114" s="15">
        <f t="shared" si="5"/>
        <v>501.5</v>
      </c>
      <c r="J114" s="43"/>
      <c r="K114" s="1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</row>
    <row r="115" spans="1:24" customFormat="1">
      <c r="A115" s="29">
        <v>41002</v>
      </c>
      <c r="B115" s="30">
        <v>1</v>
      </c>
      <c r="C115" s="30" t="s">
        <v>5</v>
      </c>
      <c r="D115" s="30">
        <v>138</v>
      </c>
      <c r="E115" s="50" t="str">
        <f t="shared" si="3"/>
        <v>April</v>
      </c>
      <c r="F115" s="14" t="str">
        <f t="shared" si="4"/>
        <v>Tuesday</v>
      </c>
      <c r="G115" s="15">
        <f>$D115*VLOOKUP($A115,Price_Table,MATCH($C115,$A$6:$K$6,0),1)</f>
        <v>1104</v>
      </c>
      <c r="H115" s="15">
        <f>D115*VLOOKUP(A115,Cost_Table,MATCH(C115,M$6:W$6,0),1)</f>
        <v>517.5</v>
      </c>
      <c r="I115" s="15">
        <f t="shared" si="5"/>
        <v>586.5</v>
      </c>
      <c r="J115" s="43"/>
      <c r="K115" s="1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</row>
    <row r="116" spans="1:24" customFormat="1">
      <c r="A116" s="29">
        <v>41003</v>
      </c>
      <c r="B116" s="30">
        <v>1</v>
      </c>
      <c r="C116" s="30" t="s">
        <v>5</v>
      </c>
      <c r="D116" s="30">
        <v>118</v>
      </c>
      <c r="E116" s="50" t="str">
        <f t="shared" si="3"/>
        <v>April</v>
      </c>
      <c r="F116" s="14" t="str">
        <f t="shared" si="4"/>
        <v>Wednesday</v>
      </c>
      <c r="G116" s="15">
        <f>$D116*VLOOKUP($A116,Price_Table,MATCH($C116,$A$6:$K$6,0),1)</f>
        <v>944</v>
      </c>
      <c r="H116" s="15">
        <f>D116*VLOOKUP(A116,Cost_Table,MATCH(C116,M$6:W$6,0),1)</f>
        <v>442.5</v>
      </c>
      <c r="I116" s="15">
        <f t="shared" si="5"/>
        <v>501.5</v>
      </c>
      <c r="J116" s="43"/>
      <c r="K116" s="1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</row>
    <row r="117" spans="1:24" customFormat="1">
      <c r="A117" s="29">
        <v>41004</v>
      </c>
      <c r="B117" s="30">
        <v>1</v>
      </c>
      <c r="C117" s="30" t="s">
        <v>5</v>
      </c>
      <c r="D117" s="30">
        <v>144</v>
      </c>
      <c r="E117" s="50" t="str">
        <f t="shared" si="3"/>
        <v>April</v>
      </c>
      <c r="F117" s="14" t="str">
        <f t="shared" si="4"/>
        <v>Thursday</v>
      </c>
      <c r="G117" s="15">
        <f>$D117*VLOOKUP($A117,Price_Table,MATCH($C117,$A$6:$K$6,0),1)</f>
        <v>1152</v>
      </c>
      <c r="H117" s="15">
        <f>D117*VLOOKUP(A117,Cost_Table,MATCH(C117,M$6:W$6,0),1)</f>
        <v>540</v>
      </c>
      <c r="I117" s="15">
        <f t="shared" si="5"/>
        <v>612</v>
      </c>
      <c r="J117" s="43"/>
      <c r="K117" s="1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</row>
    <row r="118" spans="1:24" customFormat="1">
      <c r="A118" s="29">
        <v>41005</v>
      </c>
      <c r="B118" s="30">
        <v>1</v>
      </c>
      <c r="C118" s="30" t="s">
        <v>5</v>
      </c>
      <c r="D118" s="30">
        <v>103</v>
      </c>
      <c r="E118" s="50" t="str">
        <f t="shared" si="3"/>
        <v>April</v>
      </c>
      <c r="F118" s="14" t="str">
        <f t="shared" si="4"/>
        <v>Friday</v>
      </c>
      <c r="G118" s="15">
        <f>$D118*VLOOKUP($A118,Price_Table,MATCH($C118,$A$6:$K$6,0),1)</f>
        <v>824</v>
      </c>
      <c r="H118" s="15">
        <f>D118*VLOOKUP(A118,Cost_Table,MATCH(C118,M$6:W$6,0),1)</f>
        <v>386.25</v>
      </c>
      <c r="I118" s="15">
        <f t="shared" si="5"/>
        <v>437.75</v>
      </c>
      <c r="J118" s="43"/>
      <c r="K118" s="1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</row>
    <row r="119" spans="1:24" customFormat="1">
      <c r="A119" s="29">
        <v>41006</v>
      </c>
      <c r="B119" s="30">
        <v>1</v>
      </c>
      <c r="C119" s="30" t="s">
        <v>5</v>
      </c>
      <c r="D119" s="30">
        <v>107</v>
      </c>
      <c r="E119" s="50" t="str">
        <f t="shared" si="3"/>
        <v>April</v>
      </c>
      <c r="F119" s="14" t="str">
        <f t="shared" si="4"/>
        <v>Saturday</v>
      </c>
      <c r="G119" s="15">
        <f>$D119*VLOOKUP($A119,Price_Table,MATCH($C119,$A$6:$K$6,0),1)</f>
        <v>856</v>
      </c>
      <c r="H119" s="15">
        <f>D119*VLOOKUP(A119,Cost_Table,MATCH(C119,M$6:W$6,0),1)</f>
        <v>401.25</v>
      </c>
      <c r="I119" s="15">
        <f t="shared" si="5"/>
        <v>454.75</v>
      </c>
      <c r="J119" s="43"/>
      <c r="K119" s="1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</row>
    <row r="120" spans="1:24" customFormat="1">
      <c r="A120" s="29">
        <v>41007</v>
      </c>
      <c r="B120" s="30">
        <v>1</v>
      </c>
      <c r="C120" s="30" t="s">
        <v>5</v>
      </c>
      <c r="D120" s="30">
        <v>114</v>
      </c>
      <c r="E120" s="50" t="str">
        <f t="shared" si="3"/>
        <v>April</v>
      </c>
      <c r="F120" s="14" t="str">
        <f t="shared" si="4"/>
        <v>Sunday</v>
      </c>
      <c r="G120" s="15">
        <f>$D120*VLOOKUP($A120,Price_Table,MATCH($C120,$A$6:$K$6,0),1)</f>
        <v>912</v>
      </c>
      <c r="H120" s="15">
        <f>D120*VLOOKUP(A120,Cost_Table,MATCH(C120,M$6:W$6,0),1)</f>
        <v>427.5</v>
      </c>
      <c r="I120" s="15">
        <f t="shared" si="5"/>
        <v>484.5</v>
      </c>
      <c r="J120" s="43"/>
      <c r="K120" s="1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</row>
    <row r="121" spans="1:24" customFormat="1">
      <c r="A121" s="29">
        <v>41008</v>
      </c>
      <c r="B121" s="30">
        <v>1</v>
      </c>
      <c r="C121" s="30" t="s">
        <v>5</v>
      </c>
      <c r="D121" s="30">
        <v>149</v>
      </c>
      <c r="E121" s="50" t="str">
        <f t="shared" si="3"/>
        <v>April</v>
      </c>
      <c r="F121" s="14" t="str">
        <f t="shared" si="4"/>
        <v>Monday</v>
      </c>
      <c r="G121" s="15">
        <f>$D121*VLOOKUP($A121,Price_Table,MATCH($C121,$A$6:$K$6,0),1)</f>
        <v>1192</v>
      </c>
      <c r="H121" s="15">
        <f>D121*VLOOKUP(A121,Cost_Table,MATCH(C121,M$6:W$6,0),1)</f>
        <v>558.75</v>
      </c>
      <c r="I121" s="15">
        <f t="shared" si="5"/>
        <v>633.25</v>
      </c>
      <c r="J121" s="43"/>
      <c r="K121" s="1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</row>
    <row r="122" spans="1:24" customFormat="1">
      <c r="A122" s="29">
        <v>41009</v>
      </c>
      <c r="B122" s="30">
        <v>1</v>
      </c>
      <c r="C122" s="30" t="s">
        <v>5</v>
      </c>
      <c r="D122" s="30">
        <v>148</v>
      </c>
      <c r="E122" s="50" t="str">
        <f t="shared" si="3"/>
        <v>April</v>
      </c>
      <c r="F122" s="14" t="str">
        <f t="shared" si="4"/>
        <v>Tuesday</v>
      </c>
      <c r="G122" s="15">
        <f>$D122*VLOOKUP($A122,Price_Table,MATCH($C122,$A$6:$K$6,0),1)</f>
        <v>1184</v>
      </c>
      <c r="H122" s="15">
        <f>D122*VLOOKUP(A122,Cost_Table,MATCH(C122,M$6:W$6,0),1)</f>
        <v>555</v>
      </c>
      <c r="I122" s="15">
        <f t="shared" si="5"/>
        <v>629</v>
      </c>
      <c r="J122" s="43"/>
      <c r="K122" s="1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</row>
    <row r="123" spans="1:24" customFormat="1">
      <c r="A123" s="29">
        <v>41010</v>
      </c>
      <c r="B123" s="30">
        <v>1</v>
      </c>
      <c r="C123" s="30" t="s">
        <v>5</v>
      </c>
      <c r="D123" s="30">
        <v>156</v>
      </c>
      <c r="E123" s="50" t="str">
        <f t="shared" si="3"/>
        <v>April</v>
      </c>
      <c r="F123" s="14" t="str">
        <f t="shared" si="4"/>
        <v>Wednesday</v>
      </c>
      <c r="G123" s="15">
        <f>$D123*VLOOKUP($A123,Price_Table,MATCH($C123,$A$6:$K$6,0),1)</f>
        <v>1248</v>
      </c>
      <c r="H123" s="15">
        <f>D123*VLOOKUP(A123,Cost_Table,MATCH(C123,M$6:W$6,0),1)</f>
        <v>585</v>
      </c>
      <c r="I123" s="15">
        <f t="shared" si="5"/>
        <v>663</v>
      </c>
      <c r="J123" s="43"/>
      <c r="K123" s="1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</row>
    <row r="124" spans="1:24" customFormat="1">
      <c r="A124" s="29">
        <v>41011</v>
      </c>
      <c r="B124" s="30">
        <v>1</v>
      </c>
      <c r="C124" s="30" t="s">
        <v>5</v>
      </c>
      <c r="D124" s="30">
        <v>126</v>
      </c>
      <c r="E124" s="50" t="str">
        <f t="shared" si="3"/>
        <v>April</v>
      </c>
      <c r="F124" s="14" t="str">
        <f t="shared" si="4"/>
        <v>Thursday</v>
      </c>
      <c r="G124" s="15">
        <f>$D124*VLOOKUP($A124,Price_Table,MATCH($C124,$A$6:$K$6,0),1)</f>
        <v>1008</v>
      </c>
      <c r="H124" s="15">
        <f>D124*VLOOKUP(A124,Cost_Table,MATCH(C124,M$6:W$6,0),1)</f>
        <v>472.5</v>
      </c>
      <c r="I124" s="15">
        <f t="shared" si="5"/>
        <v>535.5</v>
      </c>
      <c r="J124" s="43"/>
      <c r="K124" s="1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</row>
    <row r="125" spans="1:24" customFormat="1">
      <c r="A125" s="29">
        <v>41012</v>
      </c>
      <c r="B125" s="30">
        <v>1</v>
      </c>
      <c r="C125" s="30" t="s">
        <v>5</v>
      </c>
      <c r="D125" s="30">
        <v>134</v>
      </c>
      <c r="E125" s="50" t="str">
        <f t="shared" si="3"/>
        <v>April</v>
      </c>
      <c r="F125" s="14" t="str">
        <f t="shared" si="4"/>
        <v>Friday</v>
      </c>
      <c r="G125" s="15">
        <f>$D125*VLOOKUP($A125,Price_Table,MATCH($C125,$A$6:$K$6,0),1)</f>
        <v>1072</v>
      </c>
      <c r="H125" s="15">
        <f>D125*VLOOKUP(A125,Cost_Table,MATCH(C125,M$6:W$6,0),1)</f>
        <v>502.5</v>
      </c>
      <c r="I125" s="15">
        <f t="shared" si="5"/>
        <v>569.5</v>
      </c>
      <c r="J125" s="43"/>
      <c r="K125" s="1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</row>
    <row r="126" spans="1:24" customFormat="1">
      <c r="A126" s="29">
        <v>41013</v>
      </c>
      <c r="B126" s="30">
        <v>1</v>
      </c>
      <c r="C126" s="30" t="s">
        <v>5</v>
      </c>
      <c r="D126" s="30">
        <v>128</v>
      </c>
      <c r="E126" s="50" t="str">
        <f t="shared" si="3"/>
        <v>April</v>
      </c>
      <c r="F126" s="14" t="str">
        <f t="shared" si="4"/>
        <v>Saturday</v>
      </c>
      <c r="G126" s="15">
        <f>$D126*VLOOKUP($A126,Price_Table,MATCH($C126,$A$6:$K$6,0),1)</f>
        <v>1024</v>
      </c>
      <c r="H126" s="15">
        <f>D126*VLOOKUP(A126,Cost_Table,MATCH(C126,M$6:W$6,0),1)</f>
        <v>480</v>
      </c>
      <c r="I126" s="15">
        <f t="shared" si="5"/>
        <v>544</v>
      </c>
      <c r="J126" s="43"/>
      <c r="K126" s="1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</row>
    <row r="127" spans="1:24" customFormat="1">
      <c r="A127" s="29">
        <v>41014</v>
      </c>
      <c r="B127" s="30">
        <v>1</v>
      </c>
      <c r="C127" s="30" t="s">
        <v>5</v>
      </c>
      <c r="D127" s="30">
        <v>124</v>
      </c>
      <c r="E127" s="50" t="str">
        <f t="shared" si="3"/>
        <v>April</v>
      </c>
      <c r="F127" s="14" t="str">
        <f t="shared" si="4"/>
        <v>Sunday</v>
      </c>
      <c r="G127" s="15">
        <f>$D127*VLOOKUP($A127,Price_Table,MATCH($C127,$A$6:$K$6,0),1)</f>
        <v>992</v>
      </c>
      <c r="H127" s="15">
        <f>D127*VLOOKUP(A127,Cost_Table,MATCH(C127,M$6:W$6,0),1)</f>
        <v>465</v>
      </c>
      <c r="I127" s="15">
        <f t="shared" si="5"/>
        <v>527</v>
      </c>
      <c r="J127" s="43"/>
      <c r="K127" s="1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</row>
    <row r="128" spans="1:24" customFormat="1">
      <c r="A128" s="29">
        <v>41015</v>
      </c>
      <c r="B128" s="30">
        <v>1</v>
      </c>
      <c r="C128" s="30" t="s">
        <v>5</v>
      </c>
      <c r="D128" s="30">
        <v>142</v>
      </c>
      <c r="E128" s="50" t="str">
        <f t="shared" si="3"/>
        <v>April</v>
      </c>
      <c r="F128" s="14" t="str">
        <f t="shared" si="4"/>
        <v>Monday</v>
      </c>
      <c r="G128" s="15">
        <f>$D128*VLOOKUP($A128,Price_Table,MATCH($C128,$A$6:$K$6,0),1)</f>
        <v>1136</v>
      </c>
      <c r="H128" s="15">
        <f>D128*VLOOKUP(A128,Cost_Table,MATCH(C128,M$6:W$6,0),1)</f>
        <v>532.5</v>
      </c>
      <c r="I128" s="15">
        <f t="shared" si="5"/>
        <v>603.5</v>
      </c>
      <c r="J128" s="43"/>
      <c r="K128" s="1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</row>
    <row r="129" spans="1:24" customFormat="1">
      <c r="A129" s="29">
        <v>41016</v>
      </c>
      <c r="B129" s="30">
        <v>1</v>
      </c>
      <c r="C129" s="30" t="s">
        <v>5</v>
      </c>
      <c r="D129" s="30">
        <v>123</v>
      </c>
      <c r="E129" s="50" t="str">
        <f t="shared" si="3"/>
        <v>April</v>
      </c>
      <c r="F129" s="14" t="str">
        <f t="shared" si="4"/>
        <v>Tuesday</v>
      </c>
      <c r="G129" s="15">
        <f>$D129*VLOOKUP($A129,Price_Table,MATCH($C129,$A$6:$K$6,0),1)</f>
        <v>984</v>
      </c>
      <c r="H129" s="15">
        <f>D129*VLOOKUP(A129,Cost_Table,MATCH(C129,M$6:W$6,0),1)</f>
        <v>461.25</v>
      </c>
      <c r="I129" s="15">
        <f t="shared" si="5"/>
        <v>522.75</v>
      </c>
      <c r="J129" s="43"/>
      <c r="K129" s="1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</row>
    <row r="130" spans="1:24" customFormat="1">
      <c r="A130" s="29">
        <v>41017</v>
      </c>
      <c r="B130" s="30">
        <v>1</v>
      </c>
      <c r="C130" s="30" t="s">
        <v>5</v>
      </c>
      <c r="D130" s="30">
        <v>129</v>
      </c>
      <c r="E130" s="50" t="str">
        <f t="shared" si="3"/>
        <v>April</v>
      </c>
      <c r="F130" s="14" t="str">
        <f t="shared" si="4"/>
        <v>Wednesday</v>
      </c>
      <c r="G130" s="15">
        <f>$D130*VLOOKUP($A130,Price_Table,MATCH($C130,$A$6:$K$6,0),1)</f>
        <v>1032</v>
      </c>
      <c r="H130" s="15">
        <f>D130*VLOOKUP(A130,Cost_Table,MATCH(C130,M$6:W$6,0),1)</f>
        <v>483.75</v>
      </c>
      <c r="I130" s="15">
        <f t="shared" si="5"/>
        <v>548.25</v>
      </c>
      <c r="J130" s="43"/>
      <c r="K130" s="1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</row>
    <row r="131" spans="1:24" customFormat="1">
      <c r="A131" s="29">
        <v>41018</v>
      </c>
      <c r="B131" s="30">
        <v>1</v>
      </c>
      <c r="C131" s="30" t="s">
        <v>5</v>
      </c>
      <c r="D131" s="30">
        <v>156</v>
      </c>
      <c r="E131" s="50" t="str">
        <f t="shared" si="3"/>
        <v>April</v>
      </c>
      <c r="F131" s="14" t="str">
        <f t="shared" si="4"/>
        <v>Thursday</v>
      </c>
      <c r="G131" s="15">
        <f>$D131*VLOOKUP($A131,Price_Table,MATCH($C131,$A$6:$K$6,0),1)</f>
        <v>1248</v>
      </c>
      <c r="H131" s="15">
        <f>D131*VLOOKUP(A131,Cost_Table,MATCH(C131,M$6:W$6,0),1)</f>
        <v>585</v>
      </c>
      <c r="I131" s="15">
        <f t="shared" si="5"/>
        <v>663</v>
      </c>
      <c r="J131" s="43"/>
      <c r="K131" s="1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</row>
    <row r="132" spans="1:24" customFormat="1">
      <c r="A132" s="29">
        <v>41019</v>
      </c>
      <c r="B132" s="30">
        <v>1</v>
      </c>
      <c r="C132" s="30" t="s">
        <v>5</v>
      </c>
      <c r="D132" s="30">
        <v>130</v>
      </c>
      <c r="E132" s="50" t="str">
        <f t="shared" si="3"/>
        <v>April</v>
      </c>
      <c r="F132" s="14" t="str">
        <f t="shared" si="4"/>
        <v>Friday</v>
      </c>
      <c r="G132" s="15">
        <f>$D132*VLOOKUP($A132,Price_Table,MATCH($C132,$A$6:$K$6,0),1)</f>
        <v>1040</v>
      </c>
      <c r="H132" s="15">
        <f>D132*VLOOKUP(A132,Cost_Table,MATCH(C132,M$6:W$6,0),1)</f>
        <v>487.5</v>
      </c>
      <c r="I132" s="15">
        <f t="shared" si="5"/>
        <v>552.5</v>
      </c>
      <c r="J132" s="43"/>
      <c r="K132" s="1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</row>
    <row r="133" spans="1:24" customFormat="1">
      <c r="A133" s="29">
        <v>41020</v>
      </c>
      <c r="B133" s="30">
        <v>1</v>
      </c>
      <c r="C133" s="30" t="s">
        <v>5</v>
      </c>
      <c r="D133" s="30">
        <v>127</v>
      </c>
      <c r="E133" s="50" t="str">
        <f t="shared" si="3"/>
        <v>April</v>
      </c>
      <c r="F133" s="14" t="str">
        <f t="shared" si="4"/>
        <v>Saturday</v>
      </c>
      <c r="G133" s="15">
        <f>$D133*VLOOKUP($A133,Price_Table,MATCH($C133,$A$6:$K$6,0),1)</f>
        <v>1016</v>
      </c>
      <c r="H133" s="15">
        <f>D133*VLOOKUP(A133,Cost_Table,MATCH(C133,M$6:W$6,0),1)</f>
        <v>476.25</v>
      </c>
      <c r="I133" s="15">
        <f t="shared" si="5"/>
        <v>539.75</v>
      </c>
      <c r="J133" s="43"/>
      <c r="K133" s="1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</row>
    <row r="134" spans="1:24" customFormat="1">
      <c r="A134" s="29">
        <v>41021</v>
      </c>
      <c r="B134" s="30">
        <v>1</v>
      </c>
      <c r="C134" s="30" t="s">
        <v>5</v>
      </c>
      <c r="D134" s="30">
        <v>123</v>
      </c>
      <c r="E134" s="50" t="str">
        <f t="shared" si="3"/>
        <v>April</v>
      </c>
      <c r="F134" s="14" t="str">
        <f t="shared" si="4"/>
        <v>Sunday</v>
      </c>
      <c r="G134" s="15">
        <f>$D134*VLOOKUP($A134,Price_Table,MATCH($C134,$A$6:$K$6,0),1)</f>
        <v>984</v>
      </c>
      <c r="H134" s="15">
        <f>D134*VLOOKUP(A134,Cost_Table,MATCH(C134,M$6:W$6,0),1)</f>
        <v>461.25</v>
      </c>
      <c r="I134" s="15">
        <f t="shared" si="5"/>
        <v>522.75</v>
      </c>
      <c r="J134" s="43"/>
      <c r="K134" s="1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</row>
    <row r="135" spans="1:24" customFormat="1">
      <c r="A135" s="29">
        <v>41022</v>
      </c>
      <c r="B135" s="30">
        <v>1</v>
      </c>
      <c r="C135" s="30" t="s">
        <v>5</v>
      </c>
      <c r="D135" s="30">
        <v>139</v>
      </c>
      <c r="E135" s="50" t="str">
        <f t="shared" si="3"/>
        <v>April</v>
      </c>
      <c r="F135" s="14" t="str">
        <f t="shared" si="4"/>
        <v>Monday</v>
      </c>
      <c r="G135" s="15">
        <f>$D135*VLOOKUP($A135,Price_Table,MATCH($C135,$A$6:$K$6,0),1)</f>
        <v>1112</v>
      </c>
      <c r="H135" s="15">
        <f>D135*VLOOKUP(A135,Cost_Table,MATCH(C135,M$6:W$6,0),1)</f>
        <v>521.25</v>
      </c>
      <c r="I135" s="15">
        <f t="shared" si="5"/>
        <v>590.75</v>
      </c>
      <c r="J135" s="43"/>
      <c r="K135" s="1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</row>
    <row r="136" spans="1:24" customFormat="1">
      <c r="A136" s="29">
        <v>41023</v>
      </c>
      <c r="B136" s="30">
        <v>1</v>
      </c>
      <c r="C136" s="30" t="s">
        <v>5</v>
      </c>
      <c r="D136" s="30">
        <v>141</v>
      </c>
      <c r="E136" s="50" t="str">
        <f t="shared" si="3"/>
        <v>April</v>
      </c>
      <c r="F136" s="14" t="str">
        <f t="shared" si="4"/>
        <v>Tuesday</v>
      </c>
      <c r="G136" s="15">
        <f>$D136*VLOOKUP($A136,Price_Table,MATCH($C136,$A$6:$K$6,0),1)</f>
        <v>1128</v>
      </c>
      <c r="H136" s="15">
        <f>D136*VLOOKUP(A136,Cost_Table,MATCH(C136,M$6:W$6,0),1)</f>
        <v>528.75</v>
      </c>
      <c r="I136" s="15">
        <f t="shared" si="5"/>
        <v>599.25</v>
      </c>
      <c r="J136" s="43"/>
      <c r="K136" s="1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</row>
    <row r="137" spans="1:24" customFormat="1">
      <c r="A137" s="29">
        <v>41024</v>
      </c>
      <c r="B137" s="30">
        <v>1</v>
      </c>
      <c r="C137" s="30" t="s">
        <v>5</v>
      </c>
      <c r="D137" s="30">
        <v>147</v>
      </c>
      <c r="E137" s="50" t="str">
        <f t="shared" si="3"/>
        <v>April</v>
      </c>
      <c r="F137" s="14" t="str">
        <f t="shared" si="4"/>
        <v>Wednesday</v>
      </c>
      <c r="G137" s="15">
        <f>$D137*VLOOKUP($A137,Price_Table,MATCH($C137,$A$6:$K$6,0),1)</f>
        <v>1176</v>
      </c>
      <c r="H137" s="15">
        <f>D137*VLOOKUP(A137,Cost_Table,MATCH(C137,M$6:W$6,0),1)</f>
        <v>551.25</v>
      </c>
      <c r="I137" s="15">
        <f t="shared" si="5"/>
        <v>624.75</v>
      </c>
      <c r="J137" s="43"/>
      <c r="K137" s="1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</row>
    <row r="138" spans="1:24" customFormat="1">
      <c r="A138" s="29">
        <v>41025</v>
      </c>
      <c r="B138" s="30">
        <v>1</v>
      </c>
      <c r="C138" s="30" t="s">
        <v>5</v>
      </c>
      <c r="D138" s="30">
        <v>154</v>
      </c>
      <c r="E138" s="50" t="str">
        <f t="shared" si="3"/>
        <v>April</v>
      </c>
      <c r="F138" s="14" t="str">
        <f t="shared" si="4"/>
        <v>Thursday</v>
      </c>
      <c r="G138" s="15">
        <f>$D138*VLOOKUP($A138,Price_Table,MATCH($C138,$A$6:$K$6,0),1)</f>
        <v>1232</v>
      </c>
      <c r="H138" s="15">
        <f>D138*VLOOKUP(A138,Cost_Table,MATCH(C138,M$6:W$6,0),1)</f>
        <v>577.5</v>
      </c>
      <c r="I138" s="15">
        <f t="shared" si="5"/>
        <v>654.5</v>
      </c>
      <c r="J138" s="43"/>
      <c r="K138" s="1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</row>
    <row r="139" spans="1:24" customFormat="1">
      <c r="A139" s="29">
        <v>41026</v>
      </c>
      <c r="B139" s="30">
        <v>1</v>
      </c>
      <c r="C139" s="30" t="s">
        <v>5</v>
      </c>
      <c r="D139" s="30">
        <v>149</v>
      </c>
      <c r="E139" s="50" t="str">
        <f t="shared" si="3"/>
        <v>April</v>
      </c>
      <c r="F139" s="14" t="str">
        <f t="shared" si="4"/>
        <v>Friday</v>
      </c>
      <c r="G139" s="15">
        <f>$D139*VLOOKUP($A139,Price_Table,MATCH($C139,$A$6:$K$6,0),1)</f>
        <v>1192</v>
      </c>
      <c r="H139" s="15">
        <f>D139*VLOOKUP(A139,Cost_Table,MATCH(C139,M$6:W$6,0),1)</f>
        <v>558.75</v>
      </c>
      <c r="I139" s="15">
        <f t="shared" si="5"/>
        <v>633.25</v>
      </c>
      <c r="J139" s="43"/>
      <c r="K139" s="1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</row>
    <row r="140" spans="1:24" customFormat="1">
      <c r="A140" s="29">
        <v>41027</v>
      </c>
      <c r="B140" s="30">
        <v>1</v>
      </c>
      <c r="C140" s="30" t="s">
        <v>5</v>
      </c>
      <c r="D140" s="30">
        <v>126</v>
      </c>
      <c r="E140" s="50" t="str">
        <f t="shared" si="3"/>
        <v>April</v>
      </c>
      <c r="F140" s="14" t="str">
        <f t="shared" si="4"/>
        <v>Saturday</v>
      </c>
      <c r="G140" s="15">
        <f>$D140*VLOOKUP($A140,Price_Table,MATCH($C140,$A$6:$K$6,0),1)</f>
        <v>1008</v>
      </c>
      <c r="H140" s="15">
        <f>D140*VLOOKUP(A140,Cost_Table,MATCH(C140,M$6:W$6,0),1)</f>
        <v>472.5</v>
      </c>
      <c r="I140" s="15">
        <f t="shared" si="5"/>
        <v>535.5</v>
      </c>
      <c r="J140" s="43"/>
      <c r="K140" s="1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</row>
    <row r="141" spans="1:24" customFormat="1">
      <c r="A141" s="29">
        <v>41028</v>
      </c>
      <c r="B141" s="30">
        <v>1</v>
      </c>
      <c r="C141" s="30" t="s">
        <v>5</v>
      </c>
      <c r="D141" s="30">
        <v>113</v>
      </c>
      <c r="E141" s="50" t="str">
        <f t="shared" si="3"/>
        <v>April</v>
      </c>
      <c r="F141" s="14" t="str">
        <f t="shared" si="4"/>
        <v>Sunday</v>
      </c>
      <c r="G141" s="15">
        <f>$D141*VLOOKUP($A141,Price_Table,MATCH($C141,$A$6:$K$6,0),1)</f>
        <v>904</v>
      </c>
      <c r="H141" s="15">
        <f>D141*VLOOKUP(A141,Cost_Table,MATCH(C141,M$6:W$6,0),1)</f>
        <v>423.75</v>
      </c>
      <c r="I141" s="15">
        <f t="shared" si="5"/>
        <v>480.25</v>
      </c>
      <c r="J141" s="43"/>
      <c r="K141" s="1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</row>
    <row r="142" spans="1:24" customFormat="1">
      <c r="A142" s="29">
        <v>41029</v>
      </c>
      <c r="B142" s="30">
        <v>1</v>
      </c>
      <c r="C142" s="30" t="s">
        <v>5</v>
      </c>
      <c r="D142" s="30">
        <v>121</v>
      </c>
      <c r="E142" s="50" t="str">
        <f t="shared" si="3"/>
        <v>April</v>
      </c>
      <c r="F142" s="14" t="str">
        <f t="shared" si="4"/>
        <v>Monday</v>
      </c>
      <c r="G142" s="15">
        <f>$D142*VLOOKUP($A142,Price_Table,MATCH($C142,$A$6:$K$6,0),1)</f>
        <v>968</v>
      </c>
      <c r="H142" s="15">
        <f>D142*VLOOKUP(A142,Cost_Table,MATCH(C142,M$6:W$6,0),1)</f>
        <v>453.75</v>
      </c>
      <c r="I142" s="15">
        <f t="shared" si="5"/>
        <v>514.25</v>
      </c>
      <c r="J142" s="43"/>
      <c r="K142" s="1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</row>
    <row r="143" spans="1:24" customFormat="1">
      <c r="A143" s="29">
        <v>41030</v>
      </c>
      <c r="B143" s="30">
        <v>1</v>
      </c>
      <c r="C143" s="30" t="s">
        <v>5</v>
      </c>
      <c r="D143" s="30">
        <v>151</v>
      </c>
      <c r="E143" s="50" t="str">
        <f t="shared" si="3"/>
        <v>May</v>
      </c>
      <c r="F143" s="14" t="str">
        <f t="shared" si="4"/>
        <v>Tuesday</v>
      </c>
      <c r="G143" s="15">
        <f>$D143*VLOOKUP($A143,Price_Table,MATCH($C143,$A$6:$K$6,0),1)</f>
        <v>1208</v>
      </c>
      <c r="H143" s="15">
        <f>D143*VLOOKUP(A143,Cost_Table,MATCH(C143,M$6:W$6,0),1)</f>
        <v>566.25</v>
      </c>
      <c r="I143" s="15">
        <f t="shared" si="5"/>
        <v>641.75</v>
      </c>
      <c r="J143" s="43"/>
      <c r="K143" s="1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</row>
    <row r="144" spans="1:24" customFormat="1">
      <c r="A144" s="29">
        <v>41031</v>
      </c>
      <c r="B144" s="30">
        <v>1</v>
      </c>
      <c r="C144" s="30" t="s">
        <v>5</v>
      </c>
      <c r="D144" s="30">
        <v>154</v>
      </c>
      <c r="E144" s="50" t="str">
        <f t="shared" si="3"/>
        <v>May</v>
      </c>
      <c r="F144" s="14" t="str">
        <f t="shared" si="4"/>
        <v>Wednesday</v>
      </c>
      <c r="G144" s="15">
        <f>$D144*VLOOKUP($A144,Price_Table,MATCH($C144,$A$6:$K$6,0),1)</f>
        <v>1232</v>
      </c>
      <c r="H144" s="15">
        <f>D144*VLOOKUP(A144,Cost_Table,MATCH(C144,M$6:W$6,0),1)</f>
        <v>577.5</v>
      </c>
      <c r="I144" s="15">
        <f t="shared" si="5"/>
        <v>654.5</v>
      </c>
      <c r="J144" s="43"/>
      <c r="K144" s="1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</row>
    <row r="145" spans="1:24" customFormat="1">
      <c r="A145" s="29">
        <v>41032</v>
      </c>
      <c r="B145" s="30">
        <v>1</v>
      </c>
      <c r="C145" s="30" t="s">
        <v>5</v>
      </c>
      <c r="D145" s="30">
        <v>142</v>
      </c>
      <c r="E145" s="50" t="str">
        <f t="shared" si="3"/>
        <v>May</v>
      </c>
      <c r="F145" s="14" t="str">
        <f t="shared" si="4"/>
        <v>Thursday</v>
      </c>
      <c r="G145" s="15">
        <f>$D145*VLOOKUP($A145,Price_Table,MATCH($C145,$A$6:$K$6,0),1)</f>
        <v>1136</v>
      </c>
      <c r="H145" s="15">
        <f>D145*VLOOKUP(A145,Cost_Table,MATCH(C145,M$6:W$6,0),1)</f>
        <v>532.5</v>
      </c>
      <c r="I145" s="15">
        <f t="shared" si="5"/>
        <v>603.5</v>
      </c>
      <c r="J145" s="43"/>
      <c r="K145" s="1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</row>
    <row r="146" spans="1:24" customFormat="1">
      <c r="A146" s="29">
        <v>41033</v>
      </c>
      <c r="B146" s="30">
        <v>1</v>
      </c>
      <c r="C146" s="30" t="s">
        <v>5</v>
      </c>
      <c r="D146" s="30">
        <v>120</v>
      </c>
      <c r="E146" s="50" t="str">
        <f t="shared" si="3"/>
        <v>May</v>
      </c>
      <c r="F146" s="14" t="str">
        <f t="shared" si="4"/>
        <v>Friday</v>
      </c>
      <c r="G146" s="15">
        <f>$D146*VLOOKUP($A146,Price_Table,MATCH($C146,$A$6:$K$6,0),1)</f>
        <v>960</v>
      </c>
      <c r="H146" s="15">
        <f>D146*VLOOKUP(A146,Cost_Table,MATCH(C146,M$6:W$6,0),1)</f>
        <v>450</v>
      </c>
      <c r="I146" s="15">
        <f t="shared" si="5"/>
        <v>510</v>
      </c>
      <c r="J146" s="43"/>
      <c r="K146" s="1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</row>
    <row r="147" spans="1:24" customFormat="1">
      <c r="A147" s="29">
        <v>41034</v>
      </c>
      <c r="B147" s="30">
        <v>1</v>
      </c>
      <c r="C147" s="30" t="s">
        <v>5</v>
      </c>
      <c r="D147" s="30">
        <v>123</v>
      </c>
      <c r="E147" s="50" t="str">
        <f t="shared" si="3"/>
        <v>May</v>
      </c>
      <c r="F147" s="14" t="str">
        <f t="shared" si="4"/>
        <v>Saturday</v>
      </c>
      <c r="G147" s="15">
        <f>$D147*VLOOKUP($A147,Price_Table,MATCH($C147,$A$6:$K$6,0),1)</f>
        <v>984</v>
      </c>
      <c r="H147" s="15">
        <f>D147*VLOOKUP(A147,Cost_Table,MATCH(C147,M$6:W$6,0),1)</f>
        <v>461.25</v>
      </c>
      <c r="I147" s="15">
        <f t="shared" si="5"/>
        <v>522.75</v>
      </c>
      <c r="J147" s="43"/>
      <c r="K147" s="1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</row>
    <row r="148" spans="1:24" customFormat="1">
      <c r="A148" s="29">
        <v>41035</v>
      </c>
      <c r="B148" s="30">
        <v>1</v>
      </c>
      <c r="C148" s="30" t="s">
        <v>5</v>
      </c>
      <c r="D148" s="30">
        <v>113</v>
      </c>
      <c r="E148" s="50" t="str">
        <f t="shared" si="3"/>
        <v>May</v>
      </c>
      <c r="F148" s="14" t="str">
        <f t="shared" si="4"/>
        <v>Sunday</v>
      </c>
      <c r="G148" s="15">
        <f>$D148*VLOOKUP($A148,Price_Table,MATCH($C148,$A$6:$K$6,0),1)</f>
        <v>904</v>
      </c>
      <c r="H148" s="15">
        <f>D148*VLOOKUP(A148,Cost_Table,MATCH(C148,M$6:W$6,0),1)</f>
        <v>423.75</v>
      </c>
      <c r="I148" s="15">
        <f t="shared" si="5"/>
        <v>480.25</v>
      </c>
      <c r="J148" s="43"/>
      <c r="K148" s="1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</row>
    <row r="149" spans="1:24" customFormat="1">
      <c r="A149" s="29">
        <v>41036</v>
      </c>
      <c r="B149" s="30">
        <v>1</v>
      </c>
      <c r="C149" s="30" t="s">
        <v>5</v>
      </c>
      <c r="D149" s="30">
        <v>130</v>
      </c>
      <c r="E149" s="50" t="str">
        <f t="shared" si="3"/>
        <v>May</v>
      </c>
      <c r="F149" s="14" t="str">
        <f t="shared" si="4"/>
        <v>Monday</v>
      </c>
      <c r="G149" s="15">
        <f>$D149*VLOOKUP($A149,Price_Table,MATCH($C149,$A$6:$K$6,0),1)</f>
        <v>1040</v>
      </c>
      <c r="H149" s="15">
        <f>D149*VLOOKUP(A149,Cost_Table,MATCH(C149,M$6:W$6,0),1)</f>
        <v>487.5</v>
      </c>
      <c r="I149" s="15">
        <f t="shared" si="5"/>
        <v>552.5</v>
      </c>
      <c r="J149" s="43"/>
      <c r="K149" s="1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</row>
    <row r="150" spans="1:24" customFormat="1">
      <c r="A150" s="29">
        <v>41037</v>
      </c>
      <c r="B150" s="30">
        <v>1</v>
      </c>
      <c r="C150" s="30" t="s">
        <v>5</v>
      </c>
      <c r="D150" s="30">
        <v>124</v>
      </c>
      <c r="E150" s="50" t="str">
        <f t="shared" si="3"/>
        <v>May</v>
      </c>
      <c r="F150" s="14" t="str">
        <f t="shared" si="4"/>
        <v>Tuesday</v>
      </c>
      <c r="G150" s="15">
        <f>$D150*VLOOKUP($A150,Price_Table,MATCH($C150,$A$6:$K$6,0),1)</f>
        <v>992</v>
      </c>
      <c r="H150" s="15">
        <f>D150*VLOOKUP(A150,Cost_Table,MATCH(C150,M$6:W$6,0),1)</f>
        <v>465</v>
      </c>
      <c r="I150" s="15">
        <f t="shared" si="5"/>
        <v>527</v>
      </c>
      <c r="J150" s="43"/>
      <c r="K150" s="1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</row>
    <row r="151" spans="1:24" customFormat="1">
      <c r="A151" s="29">
        <v>41038</v>
      </c>
      <c r="B151" s="30">
        <v>1</v>
      </c>
      <c r="C151" s="30" t="s">
        <v>5</v>
      </c>
      <c r="D151" s="30">
        <v>151</v>
      </c>
      <c r="E151" s="50" t="str">
        <f t="shared" ref="E151:E214" si="6">TEXT(A151,"mmmm")</f>
        <v>May</v>
      </c>
      <c r="F151" s="14" t="str">
        <f t="shared" ref="F151:F214" si="7">TEXT(A151,"dddd")</f>
        <v>Wednesday</v>
      </c>
      <c r="G151" s="15">
        <f>$D151*VLOOKUP($A151,Price_Table,MATCH($C151,$A$6:$K$6,0),1)</f>
        <v>1208</v>
      </c>
      <c r="H151" s="15">
        <f>D151*VLOOKUP(A151,Cost_Table,MATCH(C151,M$6:W$6,0),1)</f>
        <v>566.25</v>
      </c>
      <c r="I151" s="15">
        <f t="shared" ref="I151:I214" si="8">G151-H151</f>
        <v>641.75</v>
      </c>
      <c r="J151" s="43"/>
      <c r="K151" s="1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</row>
    <row r="152" spans="1:24" customFormat="1">
      <c r="A152" s="29">
        <v>41039</v>
      </c>
      <c r="B152" s="30">
        <v>1</v>
      </c>
      <c r="C152" s="30" t="s">
        <v>5</v>
      </c>
      <c r="D152" s="30">
        <v>149</v>
      </c>
      <c r="E152" s="50" t="str">
        <f t="shared" si="6"/>
        <v>May</v>
      </c>
      <c r="F152" s="14" t="str">
        <f t="shared" si="7"/>
        <v>Thursday</v>
      </c>
      <c r="G152" s="15">
        <f>$D152*VLOOKUP($A152,Price_Table,MATCH($C152,$A$6:$K$6,0),1)</f>
        <v>1192</v>
      </c>
      <c r="H152" s="15">
        <f>D152*VLOOKUP(A152,Cost_Table,MATCH(C152,M$6:W$6,0),1)</f>
        <v>558.75</v>
      </c>
      <c r="I152" s="15">
        <f t="shared" si="8"/>
        <v>633.25</v>
      </c>
      <c r="J152" s="43"/>
      <c r="K152" s="1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</row>
    <row r="153" spans="1:24" customFormat="1">
      <c r="A153" s="29">
        <v>41040</v>
      </c>
      <c r="B153" s="30">
        <v>1</v>
      </c>
      <c r="C153" s="30" t="s">
        <v>5</v>
      </c>
      <c r="D153" s="30">
        <v>120</v>
      </c>
      <c r="E153" s="50" t="str">
        <f t="shared" si="6"/>
        <v>May</v>
      </c>
      <c r="F153" s="14" t="str">
        <f t="shared" si="7"/>
        <v>Friday</v>
      </c>
      <c r="G153" s="15">
        <f>$D153*VLOOKUP($A153,Price_Table,MATCH($C153,$A$6:$K$6,0),1)</f>
        <v>960</v>
      </c>
      <c r="H153" s="15">
        <f>D153*VLOOKUP(A153,Cost_Table,MATCH(C153,M$6:W$6,0),1)</f>
        <v>450</v>
      </c>
      <c r="I153" s="15">
        <f t="shared" si="8"/>
        <v>510</v>
      </c>
      <c r="J153" s="43"/>
      <c r="K153" s="1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</row>
    <row r="154" spans="1:24" customFormat="1">
      <c r="A154" s="29">
        <v>41041</v>
      </c>
      <c r="B154" s="30">
        <v>1</v>
      </c>
      <c r="C154" s="30" t="s">
        <v>5</v>
      </c>
      <c r="D154" s="30">
        <v>149</v>
      </c>
      <c r="E154" s="50" t="str">
        <f t="shared" si="6"/>
        <v>May</v>
      </c>
      <c r="F154" s="14" t="str">
        <f t="shared" si="7"/>
        <v>Saturday</v>
      </c>
      <c r="G154" s="15">
        <f>$D154*VLOOKUP($A154,Price_Table,MATCH($C154,$A$6:$K$6,0),1)</f>
        <v>1192</v>
      </c>
      <c r="H154" s="15">
        <f>D154*VLOOKUP(A154,Cost_Table,MATCH(C154,M$6:W$6,0),1)</f>
        <v>558.75</v>
      </c>
      <c r="I154" s="15">
        <f t="shared" si="8"/>
        <v>633.25</v>
      </c>
      <c r="J154" s="43"/>
      <c r="K154" s="1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</row>
    <row r="155" spans="1:24" customFormat="1">
      <c r="A155" s="29">
        <v>41042</v>
      </c>
      <c r="B155" s="30">
        <v>1</v>
      </c>
      <c r="C155" s="30" t="s">
        <v>5</v>
      </c>
      <c r="D155" s="30">
        <v>143</v>
      </c>
      <c r="E155" s="50" t="str">
        <f t="shared" si="6"/>
        <v>May</v>
      </c>
      <c r="F155" s="14" t="str">
        <f t="shared" si="7"/>
        <v>Sunday</v>
      </c>
      <c r="G155" s="15">
        <f>$D155*VLOOKUP($A155,Price_Table,MATCH($C155,$A$6:$K$6,0),1)</f>
        <v>1144</v>
      </c>
      <c r="H155" s="15">
        <f>D155*VLOOKUP(A155,Cost_Table,MATCH(C155,M$6:W$6,0),1)</f>
        <v>536.25</v>
      </c>
      <c r="I155" s="15">
        <f t="shared" si="8"/>
        <v>607.75</v>
      </c>
      <c r="J155" s="43"/>
      <c r="K155" s="1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</row>
    <row r="156" spans="1:24" customFormat="1">
      <c r="A156" s="29">
        <v>41043</v>
      </c>
      <c r="B156" s="30">
        <v>1</v>
      </c>
      <c r="C156" s="30" t="s">
        <v>5</v>
      </c>
      <c r="D156" s="30">
        <v>155</v>
      </c>
      <c r="E156" s="50" t="str">
        <f t="shared" si="6"/>
        <v>May</v>
      </c>
      <c r="F156" s="14" t="str">
        <f t="shared" si="7"/>
        <v>Monday</v>
      </c>
      <c r="G156" s="15">
        <f>$D156*VLOOKUP($A156,Price_Table,MATCH($C156,$A$6:$K$6,0),1)</f>
        <v>1240</v>
      </c>
      <c r="H156" s="15">
        <f>D156*VLOOKUP(A156,Cost_Table,MATCH(C156,M$6:W$6,0),1)</f>
        <v>581.25</v>
      </c>
      <c r="I156" s="15">
        <f t="shared" si="8"/>
        <v>658.75</v>
      </c>
      <c r="J156" s="43"/>
      <c r="K156" s="1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</row>
    <row r="157" spans="1:24" customFormat="1">
      <c r="A157" s="29">
        <v>41044</v>
      </c>
      <c r="B157" s="30">
        <v>1</v>
      </c>
      <c r="C157" s="30" t="s">
        <v>5</v>
      </c>
      <c r="D157" s="30">
        <v>129</v>
      </c>
      <c r="E157" s="50" t="str">
        <f t="shared" si="6"/>
        <v>May</v>
      </c>
      <c r="F157" s="14" t="str">
        <f t="shared" si="7"/>
        <v>Tuesday</v>
      </c>
      <c r="G157" s="15">
        <f>$D157*VLOOKUP($A157,Price_Table,MATCH($C157,$A$6:$K$6,0),1)</f>
        <v>1032</v>
      </c>
      <c r="H157" s="15">
        <f>D157*VLOOKUP(A157,Cost_Table,MATCH(C157,M$6:W$6,0),1)</f>
        <v>483.75</v>
      </c>
      <c r="I157" s="15">
        <f t="shared" si="8"/>
        <v>548.25</v>
      </c>
      <c r="J157" s="43"/>
      <c r="K157" s="1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</row>
    <row r="158" spans="1:24" customFormat="1">
      <c r="A158" s="29">
        <v>41045</v>
      </c>
      <c r="B158" s="30">
        <v>1</v>
      </c>
      <c r="C158" s="30" t="s">
        <v>5</v>
      </c>
      <c r="D158" s="30">
        <v>137</v>
      </c>
      <c r="E158" s="50" t="str">
        <f t="shared" si="6"/>
        <v>May</v>
      </c>
      <c r="F158" s="14" t="str">
        <f t="shared" si="7"/>
        <v>Wednesday</v>
      </c>
      <c r="G158" s="15">
        <f>$D158*VLOOKUP($A158,Price_Table,MATCH($C158,$A$6:$K$6,0),1)</f>
        <v>1096</v>
      </c>
      <c r="H158" s="15">
        <f>D158*VLOOKUP(A158,Cost_Table,MATCH(C158,M$6:W$6,0),1)</f>
        <v>513.75</v>
      </c>
      <c r="I158" s="15">
        <f t="shared" si="8"/>
        <v>582.25</v>
      </c>
      <c r="J158" s="43"/>
      <c r="K158" s="1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</row>
    <row r="159" spans="1:24" customFormat="1">
      <c r="A159" s="29">
        <v>41046</v>
      </c>
      <c r="B159" s="30">
        <v>1</v>
      </c>
      <c r="C159" s="30" t="s">
        <v>5</v>
      </c>
      <c r="D159" s="30">
        <v>137</v>
      </c>
      <c r="E159" s="50" t="str">
        <f t="shared" si="6"/>
        <v>May</v>
      </c>
      <c r="F159" s="14" t="str">
        <f t="shared" si="7"/>
        <v>Thursday</v>
      </c>
      <c r="G159" s="15">
        <f>$D159*VLOOKUP($A159,Price_Table,MATCH($C159,$A$6:$K$6,0),1)</f>
        <v>1096</v>
      </c>
      <c r="H159" s="15">
        <f>D159*VLOOKUP(A159,Cost_Table,MATCH(C159,M$6:W$6,0),1)</f>
        <v>513.75</v>
      </c>
      <c r="I159" s="15">
        <f t="shared" si="8"/>
        <v>582.25</v>
      </c>
      <c r="J159" s="43"/>
      <c r="K159" s="1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</row>
    <row r="160" spans="1:24" customFormat="1">
      <c r="A160" s="29">
        <v>41047</v>
      </c>
      <c r="B160" s="30">
        <v>1</v>
      </c>
      <c r="C160" s="30" t="s">
        <v>5</v>
      </c>
      <c r="D160" s="30">
        <v>130</v>
      </c>
      <c r="E160" s="50" t="str">
        <f t="shared" si="6"/>
        <v>May</v>
      </c>
      <c r="F160" s="14" t="str">
        <f t="shared" si="7"/>
        <v>Friday</v>
      </c>
      <c r="G160" s="15">
        <f>$D160*VLOOKUP($A160,Price_Table,MATCH($C160,$A$6:$K$6,0),1)</f>
        <v>1040</v>
      </c>
      <c r="H160" s="15">
        <f>D160*VLOOKUP(A160,Cost_Table,MATCH(C160,M$6:W$6,0),1)</f>
        <v>487.5</v>
      </c>
      <c r="I160" s="15">
        <f t="shared" si="8"/>
        <v>552.5</v>
      </c>
      <c r="J160" s="43"/>
      <c r="K160" s="1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</row>
    <row r="161" spans="1:24" customFormat="1">
      <c r="A161" s="29">
        <v>41048</v>
      </c>
      <c r="B161" s="30">
        <v>1</v>
      </c>
      <c r="C161" s="30" t="s">
        <v>5</v>
      </c>
      <c r="D161" s="30">
        <v>144</v>
      </c>
      <c r="E161" s="50" t="str">
        <f t="shared" si="6"/>
        <v>May</v>
      </c>
      <c r="F161" s="14" t="str">
        <f t="shared" si="7"/>
        <v>Saturday</v>
      </c>
      <c r="G161" s="15">
        <f>$D161*VLOOKUP($A161,Price_Table,MATCH($C161,$A$6:$K$6,0),1)</f>
        <v>1152</v>
      </c>
      <c r="H161" s="15">
        <f>D161*VLOOKUP(A161,Cost_Table,MATCH(C161,M$6:W$6,0),1)</f>
        <v>540</v>
      </c>
      <c r="I161" s="15">
        <f t="shared" si="8"/>
        <v>612</v>
      </c>
      <c r="J161" s="43"/>
      <c r="K161" s="1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</row>
    <row r="162" spans="1:24" customFormat="1">
      <c r="A162" s="29">
        <v>41049</v>
      </c>
      <c r="B162" s="30">
        <v>1</v>
      </c>
      <c r="C162" s="30" t="s">
        <v>5</v>
      </c>
      <c r="D162" s="30">
        <v>121</v>
      </c>
      <c r="E162" s="50" t="str">
        <f t="shared" si="6"/>
        <v>May</v>
      </c>
      <c r="F162" s="14" t="str">
        <f t="shared" si="7"/>
        <v>Sunday</v>
      </c>
      <c r="G162" s="15">
        <f>$D162*VLOOKUP($A162,Price_Table,MATCH($C162,$A$6:$K$6,0),1)</f>
        <v>968</v>
      </c>
      <c r="H162" s="15">
        <f>D162*VLOOKUP(A162,Cost_Table,MATCH(C162,M$6:W$6,0),1)</f>
        <v>453.75</v>
      </c>
      <c r="I162" s="15">
        <f t="shared" si="8"/>
        <v>514.25</v>
      </c>
      <c r="J162" s="43"/>
      <c r="K162" s="1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</row>
    <row r="163" spans="1:24" customFormat="1">
      <c r="A163" s="29">
        <v>41050</v>
      </c>
      <c r="B163" s="30">
        <v>1</v>
      </c>
      <c r="C163" s="30" t="s">
        <v>5</v>
      </c>
      <c r="D163" s="30">
        <v>147</v>
      </c>
      <c r="E163" s="50" t="str">
        <f t="shared" si="6"/>
        <v>May</v>
      </c>
      <c r="F163" s="14" t="str">
        <f t="shared" si="7"/>
        <v>Monday</v>
      </c>
      <c r="G163" s="15">
        <f>$D163*VLOOKUP($A163,Price_Table,MATCH($C163,$A$6:$K$6,0),1)</f>
        <v>1176</v>
      </c>
      <c r="H163" s="15">
        <f>D163*VLOOKUP(A163,Cost_Table,MATCH(C163,M$6:W$6,0),1)</f>
        <v>551.25</v>
      </c>
      <c r="I163" s="15">
        <f t="shared" si="8"/>
        <v>624.75</v>
      </c>
      <c r="J163" s="43"/>
      <c r="K163" s="1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</row>
    <row r="164" spans="1:24" customFormat="1">
      <c r="A164" s="29">
        <v>41051</v>
      </c>
      <c r="B164" s="30">
        <v>1</v>
      </c>
      <c r="C164" s="30" t="s">
        <v>5</v>
      </c>
      <c r="D164" s="30">
        <v>118</v>
      </c>
      <c r="E164" s="50" t="str">
        <f t="shared" si="6"/>
        <v>May</v>
      </c>
      <c r="F164" s="14" t="str">
        <f t="shared" si="7"/>
        <v>Tuesday</v>
      </c>
      <c r="G164" s="15">
        <f>$D164*VLOOKUP($A164,Price_Table,MATCH($C164,$A$6:$K$6,0),1)</f>
        <v>944</v>
      </c>
      <c r="H164" s="15">
        <f>D164*VLOOKUP(A164,Cost_Table,MATCH(C164,M$6:W$6,0),1)</f>
        <v>442.5</v>
      </c>
      <c r="I164" s="15">
        <f t="shared" si="8"/>
        <v>501.5</v>
      </c>
      <c r="J164" s="43"/>
      <c r="K164" s="1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</row>
    <row r="165" spans="1:24" customFormat="1">
      <c r="A165" s="29">
        <v>41052</v>
      </c>
      <c r="B165" s="30">
        <v>1</v>
      </c>
      <c r="C165" s="30" t="s">
        <v>5</v>
      </c>
      <c r="D165" s="30">
        <v>128</v>
      </c>
      <c r="E165" s="50" t="str">
        <f t="shared" si="6"/>
        <v>May</v>
      </c>
      <c r="F165" s="14" t="str">
        <f t="shared" si="7"/>
        <v>Wednesday</v>
      </c>
      <c r="G165" s="15">
        <f>$D165*VLOOKUP($A165,Price_Table,MATCH($C165,$A$6:$K$6,0),1)</f>
        <v>1024</v>
      </c>
      <c r="H165" s="15">
        <f>D165*VLOOKUP(A165,Cost_Table,MATCH(C165,M$6:W$6,0),1)</f>
        <v>480</v>
      </c>
      <c r="I165" s="15">
        <f t="shared" si="8"/>
        <v>544</v>
      </c>
      <c r="J165" s="43"/>
      <c r="K165" s="1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</row>
    <row r="166" spans="1:24" customFormat="1">
      <c r="A166" s="29">
        <v>41053</v>
      </c>
      <c r="B166" s="30">
        <v>1</v>
      </c>
      <c r="C166" s="30" t="s">
        <v>5</v>
      </c>
      <c r="D166" s="30">
        <v>130</v>
      </c>
      <c r="E166" s="50" t="str">
        <f t="shared" si="6"/>
        <v>May</v>
      </c>
      <c r="F166" s="14" t="str">
        <f t="shared" si="7"/>
        <v>Thursday</v>
      </c>
      <c r="G166" s="15">
        <f>$D166*VLOOKUP($A166,Price_Table,MATCH($C166,$A$6:$K$6,0),1)</f>
        <v>1040</v>
      </c>
      <c r="H166" s="15">
        <f>D166*VLOOKUP(A166,Cost_Table,MATCH(C166,M$6:W$6,0),1)</f>
        <v>487.5</v>
      </c>
      <c r="I166" s="15">
        <f t="shared" si="8"/>
        <v>552.5</v>
      </c>
      <c r="J166" s="43"/>
      <c r="K166" s="1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</row>
    <row r="167" spans="1:24" customFormat="1">
      <c r="A167" s="29">
        <v>41054</v>
      </c>
      <c r="B167" s="30">
        <v>1</v>
      </c>
      <c r="C167" s="30" t="s">
        <v>5</v>
      </c>
      <c r="D167" s="30">
        <v>120</v>
      </c>
      <c r="E167" s="50" t="str">
        <f t="shared" si="6"/>
        <v>May</v>
      </c>
      <c r="F167" s="14" t="str">
        <f t="shared" si="7"/>
        <v>Friday</v>
      </c>
      <c r="G167" s="15">
        <f>$D167*VLOOKUP($A167,Price_Table,MATCH($C167,$A$6:$K$6,0),1)</f>
        <v>960</v>
      </c>
      <c r="H167" s="15">
        <f>D167*VLOOKUP(A167,Cost_Table,MATCH(C167,M$6:W$6,0),1)</f>
        <v>450</v>
      </c>
      <c r="I167" s="15">
        <f t="shared" si="8"/>
        <v>510</v>
      </c>
      <c r="J167" s="43"/>
      <c r="K167" s="1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</row>
    <row r="168" spans="1:24" customFormat="1">
      <c r="A168" s="29">
        <v>41055</v>
      </c>
      <c r="B168" s="30">
        <v>1</v>
      </c>
      <c r="C168" s="30" t="s">
        <v>5</v>
      </c>
      <c r="D168" s="30">
        <v>128</v>
      </c>
      <c r="E168" s="50" t="str">
        <f t="shared" si="6"/>
        <v>May</v>
      </c>
      <c r="F168" s="14" t="str">
        <f t="shared" si="7"/>
        <v>Saturday</v>
      </c>
      <c r="G168" s="15">
        <f>$D168*VLOOKUP($A168,Price_Table,MATCH($C168,$A$6:$K$6,0),1)</f>
        <v>1024</v>
      </c>
      <c r="H168" s="15">
        <f>D168*VLOOKUP(A168,Cost_Table,MATCH(C168,M$6:W$6,0),1)</f>
        <v>480</v>
      </c>
      <c r="I168" s="15">
        <f t="shared" si="8"/>
        <v>544</v>
      </c>
      <c r="J168" s="43"/>
      <c r="K168" s="1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</row>
    <row r="169" spans="1:24" customFormat="1">
      <c r="A169" s="29">
        <v>41056</v>
      </c>
      <c r="B169" s="30">
        <v>1</v>
      </c>
      <c r="C169" s="30" t="s">
        <v>5</v>
      </c>
      <c r="D169" s="30">
        <v>129</v>
      </c>
      <c r="E169" s="50" t="str">
        <f t="shared" si="6"/>
        <v>May</v>
      </c>
      <c r="F169" s="14" t="str">
        <f t="shared" si="7"/>
        <v>Sunday</v>
      </c>
      <c r="G169" s="15">
        <f>$D169*VLOOKUP($A169,Price_Table,MATCH($C169,$A$6:$K$6,0),1)</f>
        <v>1032</v>
      </c>
      <c r="H169" s="15">
        <f>D169*VLOOKUP(A169,Cost_Table,MATCH(C169,M$6:W$6,0),1)</f>
        <v>483.75</v>
      </c>
      <c r="I169" s="15">
        <f t="shared" si="8"/>
        <v>548.25</v>
      </c>
      <c r="J169" s="43"/>
      <c r="K169" s="1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</row>
    <row r="170" spans="1:24" customFormat="1">
      <c r="A170" s="29">
        <v>41057</v>
      </c>
      <c r="B170" s="30">
        <v>1</v>
      </c>
      <c r="C170" s="30" t="s">
        <v>5</v>
      </c>
      <c r="D170" s="30">
        <v>127</v>
      </c>
      <c r="E170" s="50" t="str">
        <f t="shared" si="6"/>
        <v>May</v>
      </c>
      <c r="F170" s="14" t="str">
        <f t="shared" si="7"/>
        <v>Monday</v>
      </c>
      <c r="G170" s="15">
        <f>$D170*VLOOKUP($A170,Price_Table,MATCH($C170,$A$6:$K$6,0),1)</f>
        <v>1016</v>
      </c>
      <c r="H170" s="15">
        <f>D170*VLOOKUP(A170,Cost_Table,MATCH(C170,M$6:W$6,0),1)</f>
        <v>476.25</v>
      </c>
      <c r="I170" s="15">
        <f t="shared" si="8"/>
        <v>539.75</v>
      </c>
      <c r="J170" s="43"/>
      <c r="K170" s="1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</row>
    <row r="171" spans="1:24" customFormat="1">
      <c r="A171" s="29">
        <v>41058</v>
      </c>
      <c r="B171" s="30">
        <v>1</v>
      </c>
      <c r="C171" s="30" t="s">
        <v>5</v>
      </c>
      <c r="D171" s="30">
        <v>126</v>
      </c>
      <c r="E171" s="50" t="str">
        <f t="shared" si="6"/>
        <v>May</v>
      </c>
      <c r="F171" s="14" t="str">
        <f t="shared" si="7"/>
        <v>Tuesday</v>
      </c>
      <c r="G171" s="15">
        <f>$D171*VLOOKUP($A171,Price_Table,MATCH($C171,$A$6:$K$6,0),1)</f>
        <v>1008</v>
      </c>
      <c r="H171" s="15">
        <f>D171*VLOOKUP(A171,Cost_Table,MATCH(C171,M$6:W$6,0),1)</f>
        <v>472.5</v>
      </c>
      <c r="I171" s="15">
        <f t="shared" si="8"/>
        <v>535.5</v>
      </c>
      <c r="J171" s="43"/>
      <c r="K171" s="1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</row>
    <row r="172" spans="1:24" customFormat="1">
      <c r="A172" s="29">
        <v>41059</v>
      </c>
      <c r="B172" s="30">
        <v>1</v>
      </c>
      <c r="C172" s="30" t="s">
        <v>5</v>
      </c>
      <c r="D172" s="30">
        <v>112</v>
      </c>
      <c r="E172" s="50" t="str">
        <f t="shared" si="6"/>
        <v>May</v>
      </c>
      <c r="F172" s="14" t="str">
        <f t="shared" si="7"/>
        <v>Wednesday</v>
      </c>
      <c r="G172" s="15">
        <f>$D172*VLOOKUP($A172,Price_Table,MATCH($C172,$A$6:$K$6,0),1)</f>
        <v>896</v>
      </c>
      <c r="H172" s="15">
        <f>D172*VLOOKUP(A172,Cost_Table,MATCH(C172,M$6:W$6,0),1)</f>
        <v>420</v>
      </c>
      <c r="I172" s="15">
        <f t="shared" si="8"/>
        <v>476</v>
      </c>
      <c r="J172" s="43"/>
      <c r="K172" s="1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</row>
    <row r="173" spans="1:24" customFormat="1">
      <c r="A173" s="29">
        <v>41060</v>
      </c>
      <c r="B173" s="30">
        <v>1</v>
      </c>
      <c r="C173" s="30" t="s">
        <v>5</v>
      </c>
      <c r="D173" s="30">
        <v>140</v>
      </c>
      <c r="E173" s="50" t="str">
        <f t="shared" si="6"/>
        <v>May</v>
      </c>
      <c r="F173" s="14" t="str">
        <f t="shared" si="7"/>
        <v>Thursday</v>
      </c>
      <c r="G173" s="15">
        <f>$D173*VLOOKUP($A173,Price_Table,MATCH($C173,$A$6:$K$6,0),1)</f>
        <v>1120</v>
      </c>
      <c r="H173" s="15">
        <f>D173*VLOOKUP(A173,Cost_Table,MATCH(C173,M$6:W$6,0),1)</f>
        <v>525</v>
      </c>
      <c r="I173" s="15">
        <f t="shared" si="8"/>
        <v>595</v>
      </c>
      <c r="J173" s="43"/>
      <c r="K173" s="1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</row>
    <row r="174" spans="1:24" customFormat="1">
      <c r="A174" s="29">
        <v>41061</v>
      </c>
      <c r="B174" s="30">
        <v>1</v>
      </c>
      <c r="C174" s="30" t="s">
        <v>5</v>
      </c>
      <c r="D174" s="30">
        <v>123</v>
      </c>
      <c r="E174" s="50" t="str">
        <f t="shared" si="6"/>
        <v>June</v>
      </c>
      <c r="F174" s="14" t="str">
        <f t="shared" si="7"/>
        <v>Friday</v>
      </c>
      <c r="G174" s="15">
        <f>$D174*VLOOKUP($A174,Price_Table,MATCH($C174,$A$6:$K$6,0),1)</f>
        <v>984</v>
      </c>
      <c r="H174" s="15">
        <f>D174*VLOOKUP(A174,Cost_Table,MATCH(C174,M$6:W$6,0),1)</f>
        <v>461.25</v>
      </c>
      <c r="I174" s="15">
        <f t="shared" si="8"/>
        <v>522.75</v>
      </c>
      <c r="J174" s="43"/>
      <c r="K174" s="1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</row>
    <row r="175" spans="1:24" customFormat="1">
      <c r="A175" s="29">
        <v>41062</v>
      </c>
      <c r="B175" s="30">
        <v>1</v>
      </c>
      <c r="C175" s="30" t="s">
        <v>5</v>
      </c>
      <c r="D175" s="30">
        <v>105</v>
      </c>
      <c r="E175" s="50" t="str">
        <f t="shared" si="6"/>
        <v>June</v>
      </c>
      <c r="F175" s="14" t="str">
        <f t="shared" si="7"/>
        <v>Saturday</v>
      </c>
      <c r="G175" s="15">
        <f>$D175*VLOOKUP($A175,Price_Table,MATCH($C175,$A$6:$K$6,0),1)</f>
        <v>840</v>
      </c>
      <c r="H175" s="15">
        <f>D175*VLOOKUP(A175,Cost_Table,MATCH(C175,M$6:W$6,0),1)</f>
        <v>393.75</v>
      </c>
      <c r="I175" s="15">
        <f t="shared" si="8"/>
        <v>446.25</v>
      </c>
      <c r="J175" s="43"/>
      <c r="K175" s="1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</row>
    <row r="176" spans="1:24" customFormat="1">
      <c r="A176" s="29">
        <v>41063</v>
      </c>
      <c r="B176" s="30">
        <v>1</v>
      </c>
      <c r="C176" s="30" t="s">
        <v>5</v>
      </c>
      <c r="D176" s="30">
        <v>131</v>
      </c>
      <c r="E176" s="50" t="str">
        <f t="shared" si="6"/>
        <v>June</v>
      </c>
      <c r="F176" s="14" t="str">
        <f t="shared" si="7"/>
        <v>Sunday</v>
      </c>
      <c r="G176" s="15">
        <f>$D176*VLOOKUP($A176,Price_Table,MATCH($C176,$A$6:$K$6,0),1)</f>
        <v>1048</v>
      </c>
      <c r="H176" s="15">
        <f>D176*VLOOKUP(A176,Cost_Table,MATCH(C176,M$6:W$6,0),1)</f>
        <v>491.25</v>
      </c>
      <c r="I176" s="15">
        <f t="shared" si="8"/>
        <v>556.75</v>
      </c>
      <c r="J176" s="43"/>
      <c r="K176" s="1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</row>
    <row r="177" spans="1:24" customFormat="1">
      <c r="A177" s="29">
        <v>41064</v>
      </c>
      <c r="B177" s="30">
        <v>1</v>
      </c>
      <c r="C177" s="30" t="s">
        <v>5</v>
      </c>
      <c r="D177" s="30">
        <v>134</v>
      </c>
      <c r="E177" s="50" t="str">
        <f t="shared" si="6"/>
        <v>June</v>
      </c>
      <c r="F177" s="14" t="str">
        <f t="shared" si="7"/>
        <v>Monday</v>
      </c>
      <c r="G177" s="15">
        <f>$D177*VLOOKUP($A177,Price_Table,MATCH($C177,$A$6:$K$6,0),1)</f>
        <v>1072</v>
      </c>
      <c r="H177" s="15">
        <f>D177*VLOOKUP(A177,Cost_Table,MATCH(C177,M$6:W$6,0),1)</f>
        <v>502.5</v>
      </c>
      <c r="I177" s="15">
        <f t="shared" si="8"/>
        <v>569.5</v>
      </c>
      <c r="J177" s="43"/>
      <c r="K177" s="1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</row>
    <row r="178" spans="1:24" customFormat="1">
      <c r="A178" s="29">
        <v>41065</v>
      </c>
      <c r="B178" s="30">
        <v>1</v>
      </c>
      <c r="C178" s="30" t="s">
        <v>5</v>
      </c>
      <c r="D178" s="30">
        <v>148</v>
      </c>
      <c r="E178" s="50" t="str">
        <f t="shared" si="6"/>
        <v>June</v>
      </c>
      <c r="F178" s="14" t="str">
        <f t="shared" si="7"/>
        <v>Tuesday</v>
      </c>
      <c r="G178" s="15">
        <f>$D178*VLOOKUP($A178,Price_Table,MATCH($C178,$A$6:$K$6,0),1)</f>
        <v>1184</v>
      </c>
      <c r="H178" s="15">
        <f>D178*VLOOKUP(A178,Cost_Table,MATCH(C178,M$6:W$6,0),1)</f>
        <v>555</v>
      </c>
      <c r="I178" s="15">
        <f t="shared" si="8"/>
        <v>629</v>
      </c>
      <c r="J178" s="43"/>
      <c r="K178" s="1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</row>
    <row r="179" spans="1:24" customFormat="1">
      <c r="A179" s="29">
        <v>41066</v>
      </c>
      <c r="B179" s="30">
        <v>1</v>
      </c>
      <c r="C179" s="30" t="s">
        <v>5</v>
      </c>
      <c r="D179" s="30">
        <v>128</v>
      </c>
      <c r="E179" s="50" t="str">
        <f t="shared" si="6"/>
        <v>June</v>
      </c>
      <c r="F179" s="14" t="str">
        <f t="shared" si="7"/>
        <v>Wednesday</v>
      </c>
      <c r="G179" s="15">
        <f>$D179*VLOOKUP($A179,Price_Table,MATCH($C179,$A$6:$K$6,0),1)</f>
        <v>1024</v>
      </c>
      <c r="H179" s="15">
        <f>D179*VLOOKUP(A179,Cost_Table,MATCH(C179,M$6:W$6,0),1)</f>
        <v>480</v>
      </c>
      <c r="I179" s="15">
        <f t="shared" si="8"/>
        <v>544</v>
      </c>
      <c r="J179" s="43"/>
      <c r="K179" s="1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</row>
    <row r="180" spans="1:24" customFormat="1">
      <c r="A180" s="29">
        <v>41067</v>
      </c>
      <c r="B180" s="30">
        <v>1</v>
      </c>
      <c r="C180" s="30" t="s">
        <v>5</v>
      </c>
      <c r="D180" s="30">
        <v>115</v>
      </c>
      <c r="E180" s="50" t="str">
        <f t="shared" si="6"/>
        <v>June</v>
      </c>
      <c r="F180" s="14" t="str">
        <f t="shared" si="7"/>
        <v>Thursday</v>
      </c>
      <c r="G180" s="15">
        <f>$D180*VLOOKUP($A180,Price_Table,MATCH($C180,$A$6:$K$6,0),1)</f>
        <v>920</v>
      </c>
      <c r="H180" s="15">
        <f>D180*VLOOKUP(A180,Cost_Table,MATCH(C180,M$6:W$6,0),1)</f>
        <v>431.25</v>
      </c>
      <c r="I180" s="15">
        <f t="shared" si="8"/>
        <v>488.75</v>
      </c>
      <c r="J180" s="43"/>
      <c r="K180" s="1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</row>
    <row r="181" spans="1:24" customFormat="1">
      <c r="A181" s="29">
        <v>41068</v>
      </c>
      <c r="B181" s="30">
        <v>1</v>
      </c>
      <c r="C181" s="30" t="s">
        <v>5</v>
      </c>
      <c r="D181" s="30">
        <v>117</v>
      </c>
      <c r="E181" s="50" t="str">
        <f t="shared" si="6"/>
        <v>June</v>
      </c>
      <c r="F181" s="14" t="str">
        <f t="shared" si="7"/>
        <v>Friday</v>
      </c>
      <c r="G181" s="15">
        <f>$D181*VLOOKUP($A181,Price_Table,MATCH($C181,$A$6:$K$6,0),1)</f>
        <v>936</v>
      </c>
      <c r="H181" s="15">
        <f>D181*VLOOKUP(A181,Cost_Table,MATCH(C181,M$6:W$6,0),1)</f>
        <v>438.75</v>
      </c>
      <c r="I181" s="15">
        <f t="shared" si="8"/>
        <v>497.25</v>
      </c>
      <c r="J181" s="43"/>
      <c r="K181" s="1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</row>
    <row r="182" spans="1:24" customFormat="1">
      <c r="A182" s="29">
        <v>41069</v>
      </c>
      <c r="B182" s="30">
        <v>1</v>
      </c>
      <c r="C182" s="30" t="s">
        <v>5</v>
      </c>
      <c r="D182" s="30">
        <v>143</v>
      </c>
      <c r="E182" s="50" t="str">
        <f t="shared" si="6"/>
        <v>June</v>
      </c>
      <c r="F182" s="14" t="str">
        <f t="shared" si="7"/>
        <v>Saturday</v>
      </c>
      <c r="G182" s="15">
        <f>$D182*VLOOKUP($A182,Price_Table,MATCH($C182,$A$6:$K$6,0),1)</f>
        <v>1144</v>
      </c>
      <c r="H182" s="15">
        <f>D182*VLOOKUP(A182,Cost_Table,MATCH(C182,M$6:W$6,0),1)</f>
        <v>536.25</v>
      </c>
      <c r="I182" s="15">
        <f t="shared" si="8"/>
        <v>607.75</v>
      </c>
      <c r="J182" s="43"/>
      <c r="K182" s="1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</row>
    <row r="183" spans="1:24" customFormat="1">
      <c r="A183" s="29">
        <v>41070</v>
      </c>
      <c r="B183" s="30">
        <v>1</v>
      </c>
      <c r="C183" s="30" t="s">
        <v>5</v>
      </c>
      <c r="D183" s="30">
        <v>122</v>
      </c>
      <c r="E183" s="50" t="str">
        <f t="shared" si="6"/>
        <v>June</v>
      </c>
      <c r="F183" s="14" t="str">
        <f t="shared" si="7"/>
        <v>Sunday</v>
      </c>
      <c r="G183" s="15">
        <f>$D183*VLOOKUP($A183,Price_Table,MATCH($C183,$A$6:$K$6,0),1)</f>
        <v>976</v>
      </c>
      <c r="H183" s="15">
        <f>D183*VLOOKUP(A183,Cost_Table,MATCH(C183,M$6:W$6,0),1)</f>
        <v>457.5</v>
      </c>
      <c r="I183" s="15">
        <f t="shared" si="8"/>
        <v>518.5</v>
      </c>
      <c r="J183" s="43"/>
      <c r="K183" s="1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</row>
    <row r="184" spans="1:24" customFormat="1">
      <c r="A184" s="29">
        <v>41071</v>
      </c>
      <c r="B184" s="30">
        <v>1</v>
      </c>
      <c r="C184" s="30" t="s">
        <v>5</v>
      </c>
      <c r="D184" s="30">
        <v>137</v>
      </c>
      <c r="E184" s="50" t="str">
        <f t="shared" si="6"/>
        <v>June</v>
      </c>
      <c r="F184" s="14" t="str">
        <f t="shared" si="7"/>
        <v>Monday</v>
      </c>
      <c r="G184" s="15">
        <f>$D184*VLOOKUP($A184,Price_Table,MATCH($C184,$A$6:$K$6,0),1)</f>
        <v>1096</v>
      </c>
      <c r="H184" s="15">
        <f>D184*VLOOKUP(A184,Cost_Table,MATCH(C184,M$6:W$6,0),1)</f>
        <v>513.75</v>
      </c>
      <c r="I184" s="15">
        <f t="shared" si="8"/>
        <v>582.25</v>
      </c>
      <c r="J184" s="43"/>
      <c r="K184" s="1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</row>
    <row r="185" spans="1:24" customFormat="1">
      <c r="A185" s="29">
        <v>41072</v>
      </c>
      <c r="B185" s="30">
        <v>1</v>
      </c>
      <c r="C185" s="30" t="s">
        <v>5</v>
      </c>
      <c r="D185" s="30">
        <v>146</v>
      </c>
      <c r="E185" s="50" t="str">
        <f t="shared" si="6"/>
        <v>June</v>
      </c>
      <c r="F185" s="14" t="str">
        <f t="shared" si="7"/>
        <v>Tuesday</v>
      </c>
      <c r="G185" s="15">
        <f>$D185*VLOOKUP($A185,Price_Table,MATCH($C185,$A$6:$K$6,0),1)</f>
        <v>1168</v>
      </c>
      <c r="H185" s="15">
        <f>D185*VLOOKUP(A185,Cost_Table,MATCH(C185,M$6:W$6,0),1)</f>
        <v>547.5</v>
      </c>
      <c r="I185" s="15">
        <f t="shared" si="8"/>
        <v>620.5</v>
      </c>
      <c r="J185" s="43"/>
      <c r="K185" s="1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</row>
    <row r="186" spans="1:24" customFormat="1">
      <c r="A186" s="29">
        <v>41073</v>
      </c>
      <c r="B186" s="30">
        <v>1</v>
      </c>
      <c r="C186" s="30" t="s">
        <v>5</v>
      </c>
      <c r="D186" s="30">
        <v>143</v>
      </c>
      <c r="E186" s="50" t="str">
        <f t="shared" si="6"/>
        <v>June</v>
      </c>
      <c r="F186" s="14" t="str">
        <f t="shared" si="7"/>
        <v>Wednesday</v>
      </c>
      <c r="G186" s="15">
        <f>$D186*VLOOKUP($A186,Price_Table,MATCH($C186,$A$6:$K$6,0),1)</f>
        <v>1144</v>
      </c>
      <c r="H186" s="15">
        <f>D186*VLOOKUP(A186,Cost_Table,MATCH(C186,M$6:W$6,0),1)</f>
        <v>536.25</v>
      </c>
      <c r="I186" s="15">
        <f t="shared" si="8"/>
        <v>607.75</v>
      </c>
      <c r="J186" s="43"/>
      <c r="K186" s="1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</row>
    <row r="187" spans="1:24" customFormat="1">
      <c r="A187" s="29">
        <v>41074</v>
      </c>
      <c r="B187" s="30">
        <v>1</v>
      </c>
      <c r="C187" s="30" t="s">
        <v>5</v>
      </c>
      <c r="D187" s="30">
        <v>121</v>
      </c>
      <c r="E187" s="50" t="str">
        <f t="shared" si="6"/>
        <v>June</v>
      </c>
      <c r="F187" s="14" t="str">
        <f t="shared" si="7"/>
        <v>Thursday</v>
      </c>
      <c r="G187" s="15">
        <f>$D187*VLOOKUP($A187,Price_Table,MATCH($C187,$A$6:$K$6,0),1)</f>
        <v>968</v>
      </c>
      <c r="H187" s="15">
        <f>D187*VLOOKUP(A187,Cost_Table,MATCH(C187,M$6:W$6,0),1)</f>
        <v>453.75</v>
      </c>
      <c r="I187" s="15">
        <f t="shared" si="8"/>
        <v>514.25</v>
      </c>
      <c r="J187" s="43"/>
      <c r="K187" s="1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</row>
    <row r="188" spans="1:24" customFormat="1">
      <c r="A188" s="29">
        <v>41075</v>
      </c>
      <c r="B188" s="30">
        <v>1</v>
      </c>
      <c r="C188" s="30" t="s">
        <v>5</v>
      </c>
      <c r="D188" s="30">
        <v>151</v>
      </c>
      <c r="E188" s="50" t="str">
        <f t="shared" si="6"/>
        <v>June</v>
      </c>
      <c r="F188" s="14" t="str">
        <f t="shared" si="7"/>
        <v>Friday</v>
      </c>
      <c r="G188" s="15">
        <f>$D188*VLOOKUP($A188,Price_Table,MATCH($C188,$A$6:$K$6,0),1)</f>
        <v>1208</v>
      </c>
      <c r="H188" s="15">
        <f>D188*VLOOKUP(A188,Cost_Table,MATCH(C188,M$6:W$6,0),1)</f>
        <v>566.25</v>
      </c>
      <c r="I188" s="15">
        <f t="shared" si="8"/>
        <v>641.75</v>
      </c>
      <c r="J188" s="43"/>
      <c r="K188" s="1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</row>
    <row r="189" spans="1:24" customFormat="1">
      <c r="A189" s="29">
        <v>41076</v>
      </c>
      <c r="B189" s="30">
        <v>1</v>
      </c>
      <c r="C189" s="30" t="s">
        <v>5</v>
      </c>
      <c r="D189" s="30">
        <v>149</v>
      </c>
      <c r="E189" s="50" t="str">
        <f t="shared" si="6"/>
        <v>June</v>
      </c>
      <c r="F189" s="14" t="str">
        <f t="shared" si="7"/>
        <v>Saturday</v>
      </c>
      <c r="G189" s="15">
        <f>$D189*VLOOKUP($A189,Price_Table,MATCH($C189,$A$6:$K$6,0),1)</f>
        <v>1192</v>
      </c>
      <c r="H189" s="15">
        <f>D189*VLOOKUP(A189,Cost_Table,MATCH(C189,M$6:W$6,0),1)</f>
        <v>558.75</v>
      </c>
      <c r="I189" s="15">
        <f t="shared" si="8"/>
        <v>633.25</v>
      </c>
      <c r="J189" s="43"/>
      <c r="K189" s="1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</row>
    <row r="190" spans="1:24" customFormat="1">
      <c r="A190" s="29">
        <v>41077</v>
      </c>
      <c r="B190" s="30">
        <v>1</v>
      </c>
      <c r="C190" s="30" t="s">
        <v>5</v>
      </c>
      <c r="D190" s="30">
        <v>153</v>
      </c>
      <c r="E190" s="50" t="str">
        <f t="shared" si="6"/>
        <v>June</v>
      </c>
      <c r="F190" s="14" t="str">
        <f t="shared" si="7"/>
        <v>Sunday</v>
      </c>
      <c r="G190" s="15">
        <f>$D190*VLOOKUP($A190,Price_Table,MATCH($C190,$A$6:$K$6,0),1)</f>
        <v>1224</v>
      </c>
      <c r="H190" s="15">
        <f>D190*VLOOKUP(A190,Cost_Table,MATCH(C190,M$6:W$6,0),1)</f>
        <v>573.75</v>
      </c>
      <c r="I190" s="15">
        <f t="shared" si="8"/>
        <v>650.25</v>
      </c>
      <c r="J190" s="43"/>
      <c r="K190" s="1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</row>
    <row r="191" spans="1:24" customFormat="1">
      <c r="A191" s="29">
        <v>41078</v>
      </c>
      <c r="B191" s="30">
        <v>1</v>
      </c>
      <c r="C191" s="30" t="s">
        <v>5</v>
      </c>
      <c r="D191" s="30">
        <v>128</v>
      </c>
      <c r="E191" s="50" t="str">
        <f t="shared" si="6"/>
        <v>June</v>
      </c>
      <c r="F191" s="14" t="str">
        <f t="shared" si="7"/>
        <v>Monday</v>
      </c>
      <c r="G191" s="15">
        <f>$D191*VLOOKUP($A191,Price_Table,MATCH($C191,$A$6:$K$6,0),1)</f>
        <v>1024</v>
      </c>
      <c r="H191" s="15">
        <f>D191*VLOOKUP(A191,Cost_Table,MATCH(C191,M$6:W$6,0),1)</f>
        <v>480</v>
      </c>
      <c r="I191" s="15">
        <f t="shared" si="8"/>
        <v>544</v>
      </c>
      <c r="J191" s="43"/>
      <c r="K191" s="1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</row>
    <row r="192" spans="1:24" customFormat="1">
      <c r="A192" s="29">
        <v>41079</v>
      </c>
      <c r="B192" s="30">
        <v>1</v>
      </c>
      <c r="C192" s="30" t="s">
        <v>5</v>
      </c>
      <c r="D192" s="30">
        <v>132</v>
      </c>
      <c r="E192" s="50" t="str">
        <f t="shared" si="6"/>
        <v>June</v>
      </c>
      <c r="F192" s="14" t="str">
        <f t="shared" si="7"/>
        <v>Tuesday</v>
      </c>
      <c r="G192" s="15">
        <f>$D192*VLOOKUP($A192,Price_Table,MATCH($C192,$A$6:$K$6,0),1)</f>
        <v>1056</v>
      </c>
      <c r="H192" s="15">
        <f>D192*VLOOKUP(A192,Cost_Table,MATCH(C192,M$6:W$6,0),1)</f>
        <v>495</v>
      </c>
      <c r="I192" s="15">
        <f t="shared" si="8"/>
        <v>561</v>
      </c>
      <c r="J192" s="43"/>
      <c r="K192" s="1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</row>
    <row r="193" spans="1:24" customFormat="1">
      <c r="A193" s="29">
        <v>41080</v>
      </c>
      <c r="B193" s="30">
        <v>1</v>
      </c>
      <c r="C193" s="30" t="s">
        <v>5</v>
      </c>
      <c r="D193" s="30">
        <v>124</v>
      </c>
      <c r="E193" s="50" t="str">
        <f t="shared" si="6"/>
        <v>June</v>
      </c>
      <c r="F193" s="14" t="str">
        <f t="shared" si="7"/>
        <v>Wednesday</v>
      </c>
      <c r="G193" s="15">
        <f>$D193*VLOOKUP($A193,Price_Table,MATCH($C193,$A$6:$K$6,0),1)</f>
        <v>992</v>
      </c>
      <c r="H193" s="15">
        <f>D193*VLOOKUP(A193,Cost_Table,MATCH(C193,M$6:W$6,0),1)</f>
        <v>465</v>
      </c>
      <c r="I193" s="15">
        <f t="shared" si="8"/>
        <v>527</v>
      </c>
      <c r="J193" s="43"/>
      <c r="K193" s="1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</row>
    <row r="194" spans="1:24" customFormat="1">
      <c r="A194" s="29">
        <v>41081</v>
      </c>
      <c r="B194" s="30">
        <v>1</v>
      </c>
      <c r="C194" s="30" t="s">
        <v>5</v>
      </c>
      <c r="D194" s="30">
        <v>146</v>
      </c>
      <c r="E194" s="50" t="str">
        <f t="shared" si="6"/>
        <v>June</v>
      </c>
      <c r="F194" s="14" t="str">
        <f t="shared" si="7"/>
        <v>Thursday</v>
      </c>
      <c r="G194" s="15">
        <f>$D194*VLOOKUP($A194,Price_Table,MATCH($C194,$A$6:$K$6,0),1)</f>
        <v>1168</v>
      </c>
      <c r="H194" s="15">
        <f>D194*VLOOKUP(A194,Cost_Table,MATCH(C194,M$6:W$6,0),1)</f>
        <v>547.5</v>
      </c>
      <c r="I194" s="15">
        <f t="shared" si="8"/>
        <v>620.5</v>
      </c>
      <c r="J194" s="43"/>
      <c r="K194" s="1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</row>
    <row r="195" spans="1:24" customFormat="1">
      <c r="A195" s="29">
        <v>41082</v>
      </c>
      <c r="B195" s="30">
        <v>1</v>
      </c>
      <c r="C195" s="30" t="s">
        <v>5</v>
      </c>
      <c r="D195" s="30">
        <v>134</v>
      </c>
      <c r="E195" s="50" t="str">
        <f t="shared" si="6"/>
        <v>June</v>
      </c>
      <c r="F195" s="14" t="str">
        <f t="shared" si="7"/>
        <v>Friday</v>
      </c>
      <c r="G195" s="15">
        <f>$D195*VLOOKUP($A195,Price_Table,MATCH($C195,$A$6:$K$6,0),1)</f>
        <v>1072</v>
      </c>
      <c r="H195" s="15">
        <f>D195*VLOOKUP(A195,Cost_Table,MATCH(C195,M$6:W$6,0),1)</f>
        <v>502.5</v>
      </c>
      <c r="I195" s="15">
        <f t="shared" si="8"/>
        <v>569.5</v>
      </c>
      <c r="J195" s="43"/>
      <c r="K195" s="1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</row>
    <row r="196" spans="1:24" customFormat="1">
      <c r="A196" s="29">
        <v>41083</v>
      </c>
      <c r="B196" s="30">
        <v>1</v>
      </c>
      <c r="C196" s="30" t="s">
        <v>5</v>
      </c>
      <c r="D196" s="30">
        <v>123</v>
      </c>
      <c r="E196" s="50" t="str">
        <f t="shared" si="6"/>
        <v>June</v>
      </c>
      <c r="F196" s="14" t="str">
        <f t="shared" si="7"/>
        <v>Saturday</v>
      </c>
      <c r="G196" s="15">
        <f>$D196*VLOOKUP($A196,Price_Table,MATCH($C196,$A$6:$K$6,0),1)</f>
        <v>984</v>
      </c>
      <c r="H196" s="15">
        <f>D196*VLOOKUP(A196,Cost_Table,MATCH(C196,M$6:W$6,0),1)</f>
        <v>461.25</v>
      </c>
      <c r="I196" s="15">
        <f t="shared" si="8"/>
        <v>522.75</v>
      </c>
      <c r="J196" s="43"/>
      <c r="K196" s="1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</row>
    <row r="197" spans="1:24" customFormat="1">
      <c r="A197" s="29">
        <v>41084</v>
      </c>
      <c r="B197" s="30">
        <v>1</v>
      </c>
      <c r="C197" s="30" t="s">
        <v>5</v>
      </c>
      <c r="D197" s="30">
        <v>144</v>
      </c>
      <c r="E197" s="50" t="str">
        <f t="shared" si="6"/>
        <v>June</v>
      </c>
      <c r="F197" s="14" t="str">
        <f t="shared" si="7"/>
        <v>Sunday</v>
      </c>
      <c r="G197" s="15">
        <f>$D197*VLOOKUP($A197,Price_Table,MATCH($C197,$A$6:$K$6,0),1)</f>
        <v>1152</v>
      </c>
      <c r="H197" s="15">
        <f>D197*VLOOKUP(A197,Cost_Table,MATCH(C197,M$6:W$6,0),1)</f>
        <v>540</v>
      </c>
      <c r="I197" s="15">
        <f t="shared" si="8"/>
        <v>612</v>
      </c>
      <c r="J197" s="43"/>
      <c r="K197" s="1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</row>
    <row r="198" spans="1:24" customFormat="1">
      <c r="A198" s="29">
        <v>41085</v>
      </c>
      <c r="B198" s="30">
        <v>1</v>
      </c>
      <c r="C198" s="30" t="s">
        <v>5</v>
      </c>
      <c r="D198" s="30">
        <v>135</v>
      </c>
      <c r="E198" s="50" t="str">
        <f t="shared" si="6"/>
        <v>June</v>
      </c>
      <c r="F198" s="14" t="str">
        <f t="shared" si="7"/>
        <v>Monday</v>
      </c>
      <c r="G198" s="15">
        <f>$D198*VLOOKUP($A198,Price_Table,MATCH($C198,$A$6:$K$6,0),1)</f>
        <v>1080</v>
      </c>
      <c r="H198" s="15">
        <f>D198*VLOOKUP(A198,Cost_Table,MATCH(C198,M$6:W$6,0),1)</f>
        <v>506.25</v>
      </c>
      <c r="I198" s="15">
        <f t="shared" si="8"/>
        <v>573.75</v>
      </c>
      <c r="J198" s="43"/>
      <c r="K198" s="1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</row>
    <row r="199" spans="1:24" customFormat="1">
      <c r="A199" s="29">
        <v>41086</v>
      </c>
      <c r="B199" s="30">
        <v>1</v>
      </c>
      <c r="C199" s="30" t="s">
        <v>5</v>
      </c>
      <c r="D199" s="30">
        <v>124</v>
      </c>
      <c r="E199" s="50" t="str">
        <f t="shared" si="6"/>
        <v>June</v>
      </c>
      <c r="F199" s="14" t="str">
        <f t="shared" si="7"/>
        <v>Tuesday</v>
      </c>
      <c r="G199" s="15">
        <f>$D199*VLOOKUP($A199,Price_Table,MATCH($C199,$A$6:$K$6,0),1)</f>
        <v>992</v>
      </c>
      <c r="H199" s="15">
        <f>D199*VLOOKUP(A199,Cost_Table,MATCH(C199,M$6:W$6,0),1)</f>
        <v>465</v>
      </c>
      <c r="I199" s="15">
        <f t="shared" si="8"/>
        <v>527</v>
      </c>
      <c r="J199" s="43"/>
      <c r="K199" s="1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</row>
    <row r="200" spans="1:24" customFormat="1">
      <c r="A200" s="29">
        <v>41087</v>
      </c>
      <c r="B200" s="30">
        <v>1</v>
      </c>
      <c r="C200" s="30" t="s">
        <v>5</v>
      </c>
      <c r="D200" s="30">
        <v>160</v>
      </c>
      <c r="E200" s="50" t="str">
        <f t="shared" si="6"/>
        <v>June</v>
      </c>
      <c r="F200" s="14" t="str">
        <f t="shared" si="7"/>
        <v>Wednesday</v>
      </c>
      <c r="G200" s="15">
        <f>$D200*VLOOKUP($A200,Price_Table,MATCH($C200,$A$6:$K$6,0),1)</f>
        <v>1280</v>
      </c>
      <c r="H200" s="15">
        <f>D200*VLOOKUP(A200,Cost_Table,MATCH(C200,M$6:W$6,0),1)</f>
        <v>600</v>
      </c>
      <c r="I200" s="15">
        <f t="shared" si="8"/>
        <v>680</v>
      </c>
      <c r="J200" s="43"/>
      <c r="K200" s="1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</row>
    <row r="201" spans="1:24" customFormat="1">
      <c r="A201" s="29">
        <v>41088</v>
      </c>
      <c r="B201" s="30">
        <v>1</v>
      </c>
      <c r="C201" s="30" t="s">
        <v>5</v>
      </c>
      <c r="D201" s="30">
        <v>149</v>
      </c>
      <c r="E201" s="50" t="str">
        <f t="shared" si="6"/>
        <v>June</v>
      </c>
      <c r="F201" s="14" t="str">
        <f t="shared" si="7"/>
        <v>Thursday</v>
      </c>
      <c r="G201" s="15">
        <f>$D201*VLOOKUP($A201,Price_Table,MATCH($C201,$A$6:$K$6,0),1)</f>
        <v>1192</v>
      </c>
      <c r="H201" s="15">
        <f>D201*VLOOKUP(A201,Cost_Table,MATCH(C201,M$6:W$6,0),1)</f>
        <v>558.75</v>
      </c>
      <c r="I201" s="15">
        <f t="shared" si="8"/>
        <v>633.25</v>
      </c>
      <c r="J201" s="43"/>
      <c r="K201" s="1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</row>
    <row r="202" spans="1:24" customFormat="1">
      <c r="A202" s="29">
        <v>41089</v>
      </c>
      <c r="B202" s="30">
        <v>1</v>
      </c>
      <c r="C202" s="30" t="s">
        <v>5</v>
      </c>
      <c r="D202" s="30">
        <v>127</v>
      </c>
      <c r="E202" s="50" t="str">
        <f t="shared" si="6"/>
        <v>June</v>
      </c>
      <c r="F202" s="14" t="str">
        <f t="shared" si="7"/>
        <v>Friday</v>
      </c>
      <c r="G202" s="15">
        <f>$D202*VLOOKUP($A202,Price_Table,MATCH($C202,$A$6:$K$6,0),1)</f>
        <v>1016</v>
      </c>
      <c r="H202" s="15">
        <f>D202*VLOOKUP(A202,Cost_Table,MATCH(C202,M$6:W$6,0),1)</f>
        <v>476.25</v>
      </c>
      <c r="I202" s="15">
        <f t="shared" si="8"/>
        <v>539.75</v>
      </c>
      <c r="J202" s="43"/>
      <c r="K202" s="1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</row>
    <row r="203" spans="1:24" customFormat="1">
      <c r="A203" s="29">
        <v>41090</v>
      </c>
      <c r="B203" s="30">
        <v>1</v>
      </c>
      <c r="C203" s="30" t="s">
        <v>5</v>
      </c>
      <c r="D203" s="30">
        <v>138</v>
      </c>
      <c r="E203" s="50" t="str">
        <f t="shared" si="6"/>
        <v>June</v>
      </c>
      <c r="F203" s="14" t="str">
        <f t="shared" si="7"/>
        <v>Saturday</v>
      </c>
      <c r="G203" s="15">
        <f>$D203*VLOOKUP($A203,Price_Table,MATCH($C203,$A$6:$K$6,0),1)</f>
        <v>1104</v>
      </c>
      <c r="H203" s="15">
        <f>D203*VLOOKUP(A203,Cost_Table,MATCH(C203,M$6:W$6,0),1)</f>
        <v>517.5</v>
      </c>
      <c r="I203" s="15">
        <f t="shared" si="8"/>
        <v>586.5</v>
      </c>
      <c r="J203" s="43"/>
      <c r="K203" s="1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</row>
    <row r="204" spans="1:24" customFormat="1">
      <c r="A204" s="29">
        <v>41091</v>
      </c>
      <c r="B204" s="30">
        <v>1</v>
      </c>
      <c r="C204" s="30" t="s">
        <v>5</v>
      </c>
      <c r="D204" s="30">
        <v>114</v>
      </c>
      <c r="E204" s="50" t="str">
        <f t="shared" si="6"/>
        <v>July</v>
      </c>
      <c r="F204" s="14" t="str">
        <f t="shared" si="7"/>
        <v>Sunday</v>
      </c>
      <c r="G204" s="15">
        <f>$D204*VLOOKUP($A204,Price_Table,MATCH($C204,$A$6:$K$6,0),1)</f>
        <v>912</v>
      </c>
      <c r="H204" s="15">
        <f>D204*VLOOKUP(A204,Cost_Table,MATCH(C204,M$6:W$6,0),1)</f>
        <v>427.5</v>
      </c>
      <c r="I204" s="15">
        <f t="shared" si="8"/>
        <v>484.5</v>
      </c>
      <c r="J204" s="43"/>
      <c r="K204" s="1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</row>
    <row r="205" spans="1:24" customFormat="1">
      <c r="A205" s="29">
        <v>41092</v>
      </c>
      <c r="B205" s="30">
        <v>1</v>
      </c>
      <c r="C205" s="30" t="s">
        <v>5</v>
      </c>
      <c r="D205" s="30">
        <v>146</v>
      </c>
      <c r="E205" s="50" t="str">
        <f t="shared" si="6"/>
        <v>July</v>
      </c>
      <c r="F205" s="14" t="str">
        <f t="shared" si="7"/>
        <v>Monday</v>
      </c>
      <c r="G205" s="15">
        <f>$D205*VLOOKUP($A205,Price_Table,MATCH($C205,$A$6:$K$6,0),1)</f>
        <v>1168</v>
      </c>
      <c r="H205" s="15">
        <f>D205*VLOOKUP(A205,Cost_Table,MATCH(C205,M$6:W$6,0),1)</f>
        <v>547.5</v>
      </c>
      <c r="I205" s="15">
        <f t="shared" si="8"/>
        <v>620.5</v>
      </c>
      <c r="J205" s="43"/>
      <c r="K205" s="1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</row>
    <row r="206" spans="1:24" customFormat="1">
      <c r="A206" s="29">
        <v>41093</v>
      </c>
      <c r="B206" s="30">
        <v>1</v>
      </c>
      <c r="C206" s="30" t="s">
        <v>5</v>
      </c>
      <c r="D206" s="30">
        <v>124</v>
      </c>
      <c r="E206" s="50" t="str">
        <f t="shared" si="6"/>
        <v>July</v>
      </c>
      <c r="F206" s="14" t="str">
        <f t="shared" si="7"/>
        <v>Tuesday</v>
      </c>
      <c r="G206" s="15">
        <f>$D206*VLOOKUP($A206,Price_Table,MATCH($C206,$A$6:$K$6,0),1)</f>
        <v>992</v>
      </c>
      <c r="H206" s="15">
        <f>D206*VLOOKUP(A206,Cost_Table,MATCH(C206,M$6:W$6,0),1)</f>
        <v>465</v>
      </c>
      <c r="I206" s="15">
        <f t="shared" si="8"/>
        <v>527</v>
      </c>
      <c r="J206" s="43"/>
      <c r="K206" s="1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</row>
    <row r="207" spans="1:24" customFormat="1">
      <c r="A207" s="29">
        <v>41094</v>
      </c>
      <c r="B207" s="30">
        <v>1</v>
      </c>
      <c r="C207" s="30" t="s">
        <v>5</v>
      </c>
      <c r="D207" s="30">
        <v>149</v>
      </c>
      <c r="E207" s="50" t="str">
        <f t="shared" si="6"/>
        <v>July</v>
      </c>
      <c r="F207" s="14" t="str">
        <f t="shared" si="7"/>
        <v>Wednesday</v>
      </c>
      <c r="G207" s="15">
        <f>$D207*VLOOKUP($A207,Price_Table,MATCH($C207,$A$6:$K$6,0),1)</f>
        <v>1192</v>
      </c>
      <c r="H207" s="15">
        <f>D207*VLOOKUP(A207,Cost_Table,MATCH(C207,M$6:W$6,0),1)</f>
        <v>558.75</v>
      </c>
      <c r="I207" s="15">
        <f t="shared" si="8"/>
        <v>633.25</v>
      </c>
      <c r="J207" s="43"/>
      <c r="K207" s="1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</row>
    <row r="208" spans="1:24" customFormat="1">
      <c r="A208" s="29">
        <v>41095</v>
      </c>
      <c r="B208" s="30">
        <v>1</v>
      </c>
      <c r="C208" s="30" t="s">
        <v>5</v>
      </c>
      <c r="D208" s="30">
        <v>118</v>
      </c>
      <c r="E208" s="50" t="str">
        <f t="shared" si="6"/>
        <v>July</v>
      </c>
      <c r="F208" s="14" t="str">
        <f t="shared" si="7"/>
        <v>Thursday</v>
      </c>
      <c r="G208" s="15">
        <f>$D208*VLOOKUP($A208,Price_Table,MATCH($C208,$A$6:$K$6,0),1)</f>
        <v>944</v>
      </c>
      <c r="H208" s="15">
        <f>D208*VLOOKUP(A208,Cost_Table,MATCH(C208,M$6:W$6,0),1)</f>
        <v>442.5</v>
      </c>
      <c r="I208" s="15">
        <f t="shared" si="8"/>
        <v>501.5</v>
      </c>
      <c r="J208" s="43"/>
      <c r="K208" s="1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</row>
    <row r="209" spans="1:24" customFormat="1">
      <c r="A209" s="29">
        <v>41096</v>
      </c>
      <c r="B209" s="30">
        <v>1</v>
      </c>
      <c r="C209" s="30" t="s">
        <v>5</v>
      </c>
      <c r="D209" s="30">
        <v>129</v>
      </c>
      <c r="E209" s="50" t="str">
        <f t="shared" si="6"/>
        <v>July</v>
      </c>
      <c r="F209" s="14" t="str">
        <f t="shared" si="7"/>
        <v>Friday</v>
      </c>
      <c r="G209" s="15">
        <f>$D209*VLOOKUP($A209,Price_Table,MATCH($C209,$A$6:$K$6,0),1)</f>
        <v>1032</v>
      </c>
      <c r="H209" s="15">
        <f>D209*VLOOKUP(A209,Cost_Table,MATCH(C209,M$6:W$6,0),1)</f>
        <v>483.75</v>
      </c>
      <c r="I209" s="15">
        <f t="shared" si="8"/>
        <v>548.25</v>
      </c>
      <c r="J209" s="43"/>
      <c r="K209" s="1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</row>
    <row r="210" spans="1:24" customFormat="1">
      <c r="A210" s="29">
        <v>41097</v>
      </c>
      <c r="B210" s="30">
        <v>1</v>
      </c>
      <c r="C210" s="30" t="s">
        <v>5</v>
      </c>
      <c r="D210" s="30">
        <v>123</v>
      </c>
      <c r="E210" s="50" t="str">
        <f t="shared" si="6"/>
        <v>July</v>
      </c>
      <c r="F210" s="14" t="str">
        <f t="shared" si="7"/>
        <v>Saturday</v>
      </c>
      <c r="G210" s="15">
        <f>$D210*VLOOKUP($A210,Price_Table,MATCH($C210,$A$6:$K$6,0),1)</f>
        <v>984</v>
      </c>
      <c r="H210" s="15">
        <f>D210*VLOOKUP(A210,Cost_Table,MATCH(C210,M$6:W$6,0),1)</f>
        <v>461.25</v>
      </c>
      <c r="I210" s="15">
        <f t="shared" si="8"/>
        <v>522.75</v>
      </c>
      <c r="J210" s="43"/>
      <c r="K210" s="1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</row>
    <row r="211" spans="1:24" customFormat="1">
      <c r="A211" s="29">
        <v>41098</v>
      </c>
      <c r="B211" s="30">
        <v>1</v>
      </c>
      <c r="C211" s="30" t="s">
        <v>5</v>
      </c>
      <c r="D211" s="30">
        <v>124</v>
      </c>
      <c r="E211" s="50" t="str">
        <f t="shared" si="6"/>
        <v>July</v>
      </c>
      <c r="F211" s="14" t="str">
        <f t="shared" si="7"/>
        <v>Sunday</v>
      </c>
      <c r="G211" s="15">
        <f>$D211*VLOOKUP($A211,Price_Table,MATCH($C211,$A$6:$K$6,0),1)</f>
        <v>992</v>
      </c>
      <c r="H211" s="15">
        <f>D211*VLOOKUP(A211,Cost_Table,MATCH(C211,M$6:W$6,0),1)</f>
        <v>465</v>
      </c>
      <c r="I211" s="15">
        <f t="shared" si="8"/>
        <v>527</v>
      </c>
      <c r="J211" s="43"/>
      <c r="K211" s="1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</row>
    <row r="212" spans="1:24" customFormat="1">
      <c r="A212" s="29">
        <v>41099</v>
      </c>
      <c r="B212" s="30">
        <v>1</v>
      </c>
      <c r="C212" s="30" t="s">
        <v>5</v>
      </c>
      <c r="D212" s="30">
        <v>139</v>
      </c>
      <c r="E212" s="50" t="str">
        <f t="shared" si="6"/>
        <v>July</v>
      </c>
      <c r="F212" s="14" t="str">
        <f t="shared" si="7"/>
        <v>Monday</v>
      </c>
      <c r="G212" s="15">
        <f>$D212*VLOOKUP($A212,Price_Table,MATCH($C212,$A$6:$K$6,0),1)</f>
        <v>1112</v>
      </c>
      <c r="H212" s="15">
        <f>D212*VLOOKUP(A212,Cost_Table,MATCH(C212,M$6:W$6,0),1)</f>
        <v>521.25</v>
      </c>
      <c r="I212" s="15">
        <f t="shared" si="8"/>
        <v>590.75</v>
      </c>
      <c r="J212" s="43"/>
      <c r="K212" s="1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</row>
    <row r="213" spans="1:24" customFormat="1">
      <c r="A213" s="29">
        <v>41100</v>
      </c>
      <c r="B213" s="30">
        <v>1</v>
      </c>
      <c r="C213" s="30" t="s">
        <v>5</v>
      </c>
      <c r="D213" s="30">
        <v>123</v>
      </c>
      <c r="E213" s="50" t="str">
        <f t="shared" si="6"/>
        <v>July</v>
      </c>
      <c r="F213" s="14" t="str">
        <f t="shared" si="7"/>
        <v>Tuesday</v>
      </c>
      <c r="G213" s="15">
        <f>$D213*VLOOKUP($A213,Price_Table,MATCH($C213,$A$6:$K$6,0),1)</f>
        <v>984</v>
      </c>
      <c r="H213" s="15">
        <f>D213*VLOOKUP(A213,Cost_Table,MATCH(C213,M$6:W$6,0),1)</f>
        <v>461.25</v>
      </c>
      <c r="I213" s="15">
        <f t="shared" si="8"/>
        <v>522.75</v>
      </c>
      <c r="J213" s="43"/>
      <c r="K213" s="1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</row>
    <row r="214" spans="1:24" customFormat="1">
      <c r="A214" s="29">
        <v>41101</v>
      </c>
      <c r="B214" s="30">
        <v>1</v>
      </c>
      <c r="C214" s="30" t="s">
        <v>5</v>
      </c>
      <c r="D214" s="30">
        <v>139</v>
      </c>
      <c r="E214" s="50" t="str">
        <f t="shared" si="6"/>
        <v>July</v>
      </c>
      <c r="F214" s="14" t="str">
        <f t="shared" si="7"/>
        <v>Wednesday</v>
      </c>
      <c r="G214" s="15">
        <f>$D214*VLOOKUP($A214,Price_Table,MATCH($C214,$A$6:$K$6,0),1)</f>
        <v>1112</v>
      </c>
      <c r="H214" s="15">
        <f>D214*VLOOKUP(A214,Cost_Table,MATCH(C214,M$6:W$6,0),1)</f>
        <v>521.25</v>
      </c>
      <c r="I214" s="15">
        <f t="shared" si="8"/>
        <v>590.75</v>
      </c>
      <c r="J214" s="43"/>
      <c r="K214" s="1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</row>
    <row r="215" spans="1:24" customFormat="1">
      <c r="A215" s="29">
        <v>41102</v>
      </c>
      <c r="B215" s="30">
        <v>1</v>
      </c>
      <c r="C215" s="30" t="s">
        <v>5</v>
      </c>
      <c r="D215" s="30">
        <v>125</v>
      </c>
      <c r="E215" s="50" t="str">
        <f t="shared" ref="E215:E278" si="9">TEXT(A215,"mmmm")</f>
        <v>July</v>
      </c>
      <c r="F215" s="14" t="str">
        <f t="shared" ref="F215:F278" si="10">TEXT(A215,"dddd")</f>
        <v>Thursday</v>
      </c>
      <c r="G215" s="15">
        <f>$D215*VLOOKUP($A215,Price_Table,MATCH($C215,$A$6:$K$6,0),1)</f>
        <v>1000</v>
      </c>
      <c r="H215" s="15">
        <f>D215*VLOOKUP(A215,Cost_Table,MATCH(C215,M$6:W$6,0),1)</f>
        <v>468.75</v>
      </c>
      <c r="I215" s="15">
        <f t="shared" ref="I215:I278" si="11">G215-H215</f>
        <v>531.25</v>
      </c>
      <c r="J215" s="43"/>
      <c r="K215" s="1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</row>
    <row r="216" spans="1:24" customFormat="1">
      <c r="A216" s="29">
        <v>41103</v>
      </c>
      <c r="B216" s="30">
        <v>1</v>
      </c>
      <c r="C216" s="30" t="s">
        <v>5</v>
      </c>
      <c r="D216" s="30">
        <v>123</v>
      </c>
      <c r="E216" s="50" t="str">
        <f t="shared" si="9"/>
        <v>July</v>
      </c>
      <c r="F216" s="14" t="str">
        <f t="shared" si="10"/>
        <v>Friday</v>
      </c>
      <c r="G216" s="15">
        <f>$D216*VLOOKUP($A216,Price_Table,MATCH($C216,$A$6:$K$6,0),1)</f>
        <v>984</v>
      </c>
      <c r="H216" s="15">
        <f>D216*VLOOKUP(A216,Cost_Table,MATCH(C216,M$6:W$6,0),1)</f>
        <v>461.25</v>
      </c>
      <c r="I216" s="15">
        <f t="shared" si="11"/>
        <v>522.75</v>
      </c>
      <c r="J216" s="43"/>
      <c r="K216" s="1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</row>
    <row r="217" spans="1:24" customFormat="1">
      <c r="A217" s="29">
        <v>41104</v>
      </c>
      <c r="B217" s="30">
        <v>1</v>
      </c>
      <c r="C217" s="30" t="s">
        <v>5</v>
      </c>
      <c r="D217" s="30">
        <v>126</v>
      </c>
      <c r="E217" s="50" t="str">
        <f t="shared" si="9"/>
        <v>July</v>
      </c>
      <c r="F217" s="14" t="str">
        <f t="shared" si="10"/>
        <v>Saturday</v>
      </c>
      <c r="G217" s="15">
        <f>$D217*VLOOKUP($A217,Price_Table,MATCH($C217,$A$6:$K$6,0),1)</f>
        <v>1008</v>
      </c>
      <c r="H217" s="15">
        <f>D217*VLOOKUP(A217,Cost_Table,MATCH(C217,M$6:W$6,0),1)</f>
        <v>472.5</v>
      </c>
      <c r="I217" s="15">
        <f t="shared" si="11"/>
        <v>535.5</v>
      </c>
      <c r="J217" s="43"/>
      <c r="K217" s="1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</row>
    <row r="218" spans="1:24" customFormat="1">
      <c r="A218" s="29">
        <v>41105</v>
      </c>
      <c r="B218" s="30">
        <v>1</v>
      </c>
      <c r="C218" s="30" t="s">
        <v>5</v>
      </c>
      <c r="D218" s="30">
        <v>142</v>
      </c>
      <c r="E218" s="50" t="str">
        <f t="shared" si="9"/>
        <v>July</v>
      </c>
      <c r="F218" s="14" t="str">
        <f t="shared" si="10"/>
        <v>Sunday</v>
      </c>
      <c r="G218" s="15">
        <f>$D218*VLOOKUP($A218,Price_Table,MATCH($C218,$A$6:$K$6,0),1)</f>
        <v>1136</v>
      </c>
      <c r="H218" s="15">
        <f>D218*VLOOKUP(A218,Cost_Table,MATCH(C218,M$6:W$6,0),1)</f>
        <v>532.5</v>
      </c>
      <c r="I218" s="15">
        <f t="shared" si="11"/>
        <v>603.5</v>
      </c>
      <c r="J218" s="43"/>
      <c r="K218" s="1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</row>
    <row r="219" spans="1:24" customFormat="1">
      <c r="A219" s="29">
        <v>41106</v>
      </c>
      <c r="B219" s="30">
        <v>1</v>
      </c>
      <c r="C219" s="30" t="s">
        <v>5</v>
      </c>
      <c r="D219" s="30">
        <v>136</v>
      </c>
      <c r="E219" s="50" t="str">
        <f t="shared" si="9"/>
        <v>July</v>
      </c>
      <c r="F219" s="14" t="str">
        <f t="shared" si="10"/>
        <v>Monday</v>
      </c>
      <c r="G219" s="15">
        <f>$D219*VLOOKUP($A219,Price_Table,MATCH($C219,$A$6:$K$6,0),1)</f>
        <v>1088</v>
      </c>
      <c r="H219" s="15">
        <f>D219*VLOOKUP(A219,Cost_Table,MATCH(C219,M$6:W$6,0),1)</f>
        <v>510</v>
      </c>
      <c r="I219" s="15">
        <f t="shared" si="11"/>
        <v>578</v>
      </c>
      <c r="J219" s="43"/>
      <c r="K219" s="1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</row>
    <row r="220" spans="1:24" customFormat="1">
      <c r="A220" s="29">
        <v>41107</v>
      </c>
      <c r="B220" s="30">
        <v>1</v>
      </c>
      <c r="C220" s="30" t="s">
        <v>5</v>
      </c>
      <c r="D220" s="30">
        <v>135</v>
      </c>
      <c r="E220" s="50" t="str">
        <f t="shared" si="9"/>
        <v>July</v>
      </c>
      <c r="F220" s="14" t="str">
        <f t="shared" si="10"/>
        <v>Tuesday</v>
      </c>
      <c r="G220" s="15">
        <f>$D220*VLOOKUP($A220,Price_Table,MATCH($C220,$A$6:$K$6,0),1)</f>
        <v>1080</v>
      </c>
      <c r="H220" s="15">
        <f>D220*VLOOKUP(A220,Cost_Table,MATCH(C220,M$6:W$6,0),1)</f>
        <v>506.25</v>
      </c>
      <c r="I220" s="15">
        <f t="shared" si="11"/>
        <v>573.75</v>
      </c>
      <c r="J220" s="43"/>
      <c r="K220" s="1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</row>
    <row r="221" spans="1:24" customFormat="1">
      <c r="A221" s="29">
        <v>41108</v>
      </c>
      <c r="B221" s="30">
        <v>1</v>
      </c>
      <c r="C221" s="30" t="s">
        <v>5</v>
      </c>
      <c r="D221" s="30">
        <v>118</v>
      </c>
      <c r="E221" s="50" t="str">
        <f t="shared" si="9"/>
        <v>July</v>
      </c>
      <c r="F221" s="14" t="str">
        <f t="shared" si="10"/>
        <v>Wednesday</v>
      </c>
      <c r="G221" s="15">
        <f>$D221*VLOOKUP($A221,Price_Table,MATCH($C221,$A$6:$K$6,0),1)</f>
        <v>944</v>
      </c>
      <c r="H221" s="15">
        <f>D221*VLOOKUP(A221,Cost_Table,MATCH(C221,M$6:W$6,0),1)</f>
        <v>442.5</v>
      </c>
      <c r="I221" s="15">
        <f t="shared" si="11"/>
        <v>501.5</v>
      </c>
      <c r="J221" s="43"/>
      <c r="K221" s="1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</row>
    <row r="222" spans="1:24" customFormat="1">
      <c r="A222" s="29">
        <v>41109</v>
      </c>
      <c r="B222" s="30">
        <v>1</v>
      </c>
      <c r="C222" s="30" t="s">
        <v>5</v>
      </c>
      <c r="D222" s="30">
        <v>146</v>
      </c>
      <c r="E222" s="50" t="str">
        <f t="shared" si="9"/>
        <v>July</v>
      </c>
      <c r="F222" s="14" t="str">
        <f t="shared" si="10"/>
        <v>Thursday</v>
      </c>
      <c r="G222" s="15">
        <f>$D222*VLOOKUP($A222,Price_Table,MATCH($C222,$A$6:$K$6,0),1)</f>
        <v>1168</v>
      </c>
      <c r="H222" s="15">
        <f>D222*VLOOKUP(A222,Cost_Table,MATCH(C222,M$6:W$6,0),1)</f>
        <v>547.5</v>
      </c>
      <c r="I222" s="15">
        <f t="shared" si="11"/>
        <v>620.5</v>
      </c>
      <c r="J222" s="43"/>
      <c r="K222" s="1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</row>
    <row r="223" spans="1:24" customFormat="1">
      <c r="A223" s="29">
        <v>41110</v>
      </c>
      <c r="B223" s="30">
        <v>1</v>
      </c>
      <c r="C223" s="30" t="s">
        <v>5</v>
      </c>
      <c r="D223" s="30">
        <v>141</v>
      </c>
      <c r="E223" s="50" t="str">
        <f t="shared" si="9"/>
        <v>July</v>
      </c>
      <c r="F223" s="14" t="str">
        <f t="shared" si="10"/>
        <v>Friday</v>
      </c>
      <c r="G223" s="15">
        <f>$D223*VLOOKUP($A223,Price_Table,MATCH($C223,$A$6:$K$6,0),1)</f>
        <v>1128</v>
      </c>
      <c r="H223" s="15">
        <f>D223*VLOOKUP(A223,Cost_Table,MATCH(C223,M$6:W$6,0),1)</f>
        <v>528.75</v>
      </c>
      <c r="I223" s="15">
        <f t="shared" si="11"/>
        <v>599.25</v>
      </c>
      <c r="J223" s="43"/>
      <c r="K223" s="1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</row>
    <row r="224" spans="1:24" customFormat="1">
      <c r="A224" s="29">
        <v>41111</v>
      </c>
      <c r="B224" s="30">
        <v>1</v>
      </c>
      <c r="C224" s="30" t="s">
        <v>5</v>
      </c>
      <c r="D224" s="30">
        <v>115</v>
      </c>
      <c r="E224" s="50" t="str">
        <f t="shared" si="9"/>
        <v>July</v>
      </c>
      <c r="F224" s="14" t="str">
        <f t="shared" si="10"/>
        <v>Saturday</v>
      </c>
      <c r="G224" s="15">
        <f>$D224*VLOOKUP($A224,Price_Table,MATCH($C224,$A$6:$K$6,0),1)</f>
        <v>920</v>
      </c>
      <c r="H224" s="15">
        <f>D224*VLOOKUP(A224,Cost_Table,MATCH(C224,M$6:W$6,0),1)</f>
        <v>431.25</v>
      </c>
      <c r="I224" s="15">
        <f t="shared" si="11"/>
        <v>488.75</v>
      </c>
      <c r="J224" s="43"/>
      <c r="K224" s="1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</row>
    <row r="225" spans="1:24" customFormat="1">
      <c r="A225" s="29">
        <v>41112</v>
      </c>
      <c r="B225" s="30">
        <v>1</v>
      </c>
      <c r="C225" s="30" t="s">
        <v>5</v>
      </c>
      <c r="D225" s="30">
        <v>155</v>
      </c>
      <c r="E225" s="50" t="str">
        <f t="shared" si="9"/>
        <v>July</v>
      </c>
      <c r="F225" s="14" t="str">
        <f t="shared" si="10"/>
        <v>Sunday</v>
      </c>
      <c r="G225" s="15">
        <f>$D225*VLOOKUP($A225,Price_Table,MATCH($C225,$A$6:$K$6,0),1)</f>
        <v>1240</v>
      </c>
      <c r="H225" s="15">
        <f>D225*VLOOKUP(A225,Cost_Table,MATCH(C225,M$6:W$6,0),1)</f>
        <v>581.25</v>
      </c>
      <c r="I225" s="15">
        <f t="shared" si="11"/>
        <v>658.75</v>
      </c>
      <c r="J225" s="43"/>
      <c r="K225" s="1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</row>
    <row r="226" spans="1:24" customFormat="1">
      <c r="A226" s="29">
        <v>41113</v>
      </c>
      <c r="B226" s="30">
        <v>1</v>
      </c>
      <c r="C226" s="30" t="s">
        <v>5</v>
      </c>
      <c r="D226" s="30">
        <v>124</v>
      </c>
      <c r="E226" s="50" t="str">
        <f t="shared" si="9"/>
        <v>July</v>
      </c>
      <c r="F226" s="14" t="str">
        <f t="shared" si="10"/>
        <v>Monday</v>
      </c>
      <c r="G226" s="15">
        <f>$D226*VLOOKUP($A226,Price_Table,MATCH($C226,$A$6:$K$6,0),1)</f>
        <v>992</v>
      </c>
      <c r="H226" s="15">
        <f>D226*VLOOKUP(A226,Cost_Table,MATCH(C226,M$6:W$6,0),1)</f>
        <v>465</v>
      </c>
      <c r="I226" s="15">
        <f t="shared" si="11"/>
        <v>527</v>
      </c>
      <c r="J226" s="43"/>
      <c r="K226" s="1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</row>
    <row r="227" spans="1:24" customFormat="1">
      <c r="A227" s="29">
        <v>41114</v>
      </c>
      <c r="B227" s="30">
        <v>1</v>
      </c>
      <c r="C227" s="30" t="s">
        <v>5</v>
      </c>
      <c r="D227" s="30">
        <v>125</v>
      </c>
      <c r="E227" s="50" t="str">
        <f t="shared" si="9"/>
        <v>July</v>
      </c>
      <c r="F227" s="14" t="str">
        <f t="shared" si="10"/>
        <v>Tuesday</v>
      </c>
      <c r="G227" s="15">
        <f>$D227*VLOOKUP($A227,Price_Table,MATCH($C227,$A$6:$K$6,0),1)</f>
        <v>1000</v>
      </c>
      <c r="H227" s="15">
        <f>D227*VLOOKUP(A227,Cost_Table,MATCH(C227,M$6:W$6,0),1)</f>
        <v>468.75</v>
      </c>
      <c r="I227" s="15">
        <f t="shared" si="11"/>
        <v>531.25</v>
      </c>
      <c r="J227" s="43"/>
      <c r="K227" s="1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</row>
    <row r="228" spans="1:24" customFormat="1">
      <c r="A228" s="29">
        <v>41115</v>
      </c>
      <c r="B228" s="30">
        <v>1</v>
      </c>
      <c r="C228" s="30" t="s">
        <v>5</v>
      </c>
      <c r="D228" s="30">
        <v>164</v>
      </c>
      <c r="E228" s="50" t="str">
        <f t="shared" si="9"/>
        <v>July</v>
      </c>
      <c r="F228" s="14" t="str">
        <f t="shared" si="10"/>
        <v>Wednesday</v>
      </c>
      <c r="G228" s="15">
        <f>$D228*VLOOKUP($A228,Price_Table,MATCH($C228,$A$6:$K$6,0),1)</f>
        <v>1312</v>
      </c>
      <c r="H228" s="15">
        <f>D228*VLOOKUP(A228,Cost_Table,MATCH(C228,M$6:W$6,0),1)</f>
        <v>615</v>
      </c>
      <c r="I228" s="15">
        <f t="shared" si="11"/>
        <v>697</v>
      </c>
      <c r="J228" s="43"/>
      <c r="K228" s="1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</row>
    <row r="229" spans="1:24" customFormat="1">
      <c r="A229" s="29">
        <v>41116</v>
      </c>
      <c r="B229" s="30">
        <v>1</v>
      </c>
      <c r="C229" s="30" t="s">
        <v>5</v>
      </c>
      <c r="D229" s="30">
        <v>116</v>
      </c>
      <c r="E229" s="50" t="str">
        <f t="shared" si="9"/>
        <v>July</v>
      </c>
      <c r="F229" s="14" t="str">
        <f t="shared" si="10"/>
        <v>Thursday</v>
      </c>
      <c r="G229" s="15">
        <f>$D229*VLOOKUP($A229,Price_Table,MATCH($C229,$A$6:$K$6,0),1)</f>
        <v>928</v>
      </c>
      <c r="H229" s="15">
        <f>D229*VLOOKUP(A229,Cost_Table,MATCH(C229,M$6:W$6,0),1)</f>
        <v>435</v>
      </c>
      <c r="I229" s="15">
        <f t="shared" si="11"/>
        <v>493</v>
      </c>
      <c r="J229" s="43"/>
      <c r="K229" s="1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</row>
    <row r="230" spans="1:24" customFormat="1">
      <c r="A230" s="29">
        <v>41117</v>
      </c>
      <c r="B230" s="30">
        <v>1</v>
      </c>
      <c r="C230" s="30" t="s">
        <v>5</v>
      </c>
      <c r="D230" s="30">
        <v>148</v>
      </c>
      <c r="E230" s="50" t="str">
        <f t="shared" si="9"/>
        <v>July</v>
      </c>
      <c r="F230" s="14" t="str">
        <f t="shared" si="10"/>
        <v>Friday</v>
      </c>
      <c r="G230" s="15">
        <f>$D230*VLOOKUP($A230,Price_Table,MATCH($C230,$A$6:$K$6,0),1)</f>
        <v>1184</v>
      </c>
      <c r="H230" s="15">
        <f>D230*VLOOKUP(A230,Cost_Table,MATCH(C230,M$6:W$6,0),1)</f>
        <v>555</v>
      </c>
      <c r="I230" s="15">
        <f t="shared" si="11"/>
        <v>629</v>
      </c>
      <c r="J230" s="43"/>
      <c r="K230" s="1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</row>
    <row r="231" spans="1:24" customFormat="1">
      <c r="A231" s="29">
        <v>41118</v>
      </c>
      <c r="B231" s="30">
        <v>1</v>
      </c>
      <c r="C231" s="30" t="s">
        <v>5</v>
      </c>
      <c r="D231" s="30">
        <v>126</v>
      </c>
      <c r="E231" s="50" t="str">
        <f t="shared" si="9"/>
        <v>July</v>
      </c>
      <c r="F231" s="14" t="str">
        <f t="shared" si="10"/>
        <v>Saturday</v>
      </c>
      <c r="G231" s="15">
        <f>$D231*VLOOKUP($A231,Price_Table,MATCH($C231,$A$6:$K$6,0),1)</f>
        <v>1008</v>
      </c>
      <c r="H231" s="15">
        <f>D231*VLOOKUP(A231,Cost_Table,MATCH(C231,M$6:W$6,0),1)</f>
        <v>472.5</v>
      </c>
      <c r="I231" s="15">
        <f t="shared" si="11"/>
        <v>535.5</v>
      </c>
      <c r="J231" s="43"/>
      <c r="K231" s="1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</row>
    <row r="232" spans="1:24" customFormat="1">
      <c r="A232" s="29">
        <v>41119</v>
      </c>
      <c r="B232" s="30">
        <v>1</v>
      </c>
      <c r="C232" s="30" t="s">
        <v>5</v>
      </c>
      <c r="D232" s="30">
        <v>103</v>
      </c>
      <c r="E232" s="50" t="str">
        <f t="shared" si="9"/>
        <v>July</v>
      </c>
      <c r="F232" s="14" t="str">
        <f t="shared" si="10"/>
        <v>Sunday</v>
      </c>
      <c r="G232" s="15">
        <f>$D232*VLOOKUP($A232,Price_Table,MATCH($C232,$A$6:$K$6,0),1)</f>
        <v>824</v>
      </c>
      <c r="H232" s="15">
        <f>D232*VLOOKUP(A232,Cost_Table,MATCH(C232,M$6:W$6,0),1)</f>
        <v>386.25</v>
      </c>
      <c r="I232" s="15">
        <f t="shared" si="11"/>
        <v>437.75</v>
      </c>
      <c r="J232" s="43"/>
      <c r="K232" s="1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</row>
    <row r="233" spans="1:24" customFormat="1">
      <c r="A233" s="29">
        <v>41120</v>
      </c>
      <c r="B233" s="30">
        <v>1</v>
      </c>
      <c r="C233" s="30" t="s">
        <v>5</v>
      </c>
      <c r="D233" s="30">
        <v>126</v>
      </c>
      <c r="E233" s="50" t="str">
        <f t="shared" si="9"/>
        <v>July</v>
      </c>
      <c r="F233" s="14" t="str">
        <f t="shared" si="10"/>
        <v>Monday</v>
      </c>
      <c r="G233" s="15">
        <f>$D233*VLOOKUP($A233,Price_Table,MATCH($C233,$A$6:$K$6,0),1)</f>
        <v>1008</v>
      </c>
      <c r="H233" s="15">
        <f>D233*VLOOKUP(A233,Cost_Table,MATCH(C233,M$6:W$6,0),1)</f>
        <v>472.5</v>
      </c>
      <c r="I233" s="15">
        <f t="shared" si="11"/>
        <v>535.5</v>
      </c>
      <c r="J233" s="43"/>
      <c r="K233" s="1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</row>
    <row r="234" spans="1:24" customFormat="1">
      <c r="A234" s="29">
        <v>41121</v>
      </c>
      <c r="B234" s="30">
        <v>1</v>
      </c>
      <c r="C234" s="30" t="s">
        <v>5</v>
      </c>
      <c r="D234" s="30">
        <v>134</v>
      </c>
      <c r="E234" s="50" t="str">
        <f t="shared" si="9"/>
        <v>July</v>
      </c>
      <c r="F234" s="14" t="str">
        <f t="shared" si="10"/>
        <v>Tuesday</v>
      </c>
      <c r="G234" s="15">
        <f>$D234*VLOOKUP($A234,Price_Table,MATCH($C234,$A$6:$K$6,0),1)</f>
        <v>1072</v>
      </c>
      <c r="H234" s="15">
        <f>D234*VLOOKUP(A234,Cost_Table,MATCH(C234,M$6:W$6,0),1)</f>
        <v>502.5</v>
      </c>
      <c r="I234" s="15">
        <f t="shared" si="11"/>
        <v>569.5</v>
      </c>
      <c r="J234" s="43"/>
      <c r="K234" s="1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</row>
    <row r="235" spans="1:24" customFormat="1">
      <c r="A235" s="29">
        <v>41122</v>
      </c>
      <c r="B235" s="30">
        <v>1</v>
      </c>
      <c r="C235" s="30" t="s">
        <v>5</v>
      </c>
      <c r="D235" s="30">
        <v>133</v>
      </c>
      <c r="E235" s="50" t="str">
        <f t="shared" si="9"/>
        <v>August</v>
      </c>
      <c r="F235" s="14" t="str">
        <f t="shared" si="10"/>
        <v>Wednesday</v>
      </c>
      <c r="G235" s="15">
        <f>$D235*VLOOKUP($A235,Price_Table,MATCH($C235,$A$6:$K$6,0),1)</f>
        <v>1064</v>
      </c>
      <c r="H235" s="15">
        <f>D235*VLOOKUP(A235,Cost_Table,MATCH(C235,M$6:W$6,0),1)</f>
        <v>498.75</v>
      </c>
      <c r="I235" s="15">
        <f t="shared" si="11"/>
        <v>565.25</v>
      </c>
      <c r="J235" s="43"/>
      <c r="K235" s="1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</row>
    <row r="236" spans="1:24" customFormat="1">
      <c r="A236" s="29">
        <v>41123</v>
      </c>
      <c r="B236" s="30">
        <v>1</v>
      </c>
      <c r="C236" s="30" t="s">
        <v>5</v>
      </c>
      <c r="D236" s="30">
        <v>143</v>
      </c>
      <c r="E236" s="50" t="str">
        <f t="shared" si="9"/>
        <v>August</v>
      </c>
      <c r="F236" s="14" t="str">
        <f t="shared" si="10"/>
        <v>Thursday</v>
      </c>
      <c r="G236" s="15">
        <f>$D236*VLOOKUP($A236,Price_Table,MATCH($C236,$A$6:$K$6,0),1)</f>
        <v>1144</v>
      </c>
      <c r="H236" s="15">
        <f>D236*VLOOKUP(A236,Cost_Table,MATCH(C236,M$6:W$6,0),1)</f>
        <v>536.25</v>
      </c>
      <c r="I236" s="15">
        <f t="shared" si="11"/>
        <v>607.75</v>
      </c>
      <c r="J236" s="43"/>
      <c r="K236" s="1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</row>
    <row r="237" spans="1:24" customFormat="1">
      <c r="A237" s="29">
        <v>41124</v>
      </c>
      <c r="B237" s="30">
        <v>1</v>
      </c>
      <c r="C237" s="30" t="s">
        <v>5</v>
      </c>
      <c r="D237" s="30">
        <v>159</v>
      </c>
      <c r="E237" s="50" t="str">
        <f t="shared" si="9"/>
        <v>August</v>
      </c>
      <c r="F237" s="14" t="str">
        <f t="shared" si="10"/>
        <v>Friday</v>
      </c>
      <c r="G237" s="15">
        <f>$D237*VLOOKUP($A237,Price_Table,MATCH($C237,$A$6:$K$6,0),1)</f>
        <v>1272</v>
      </c>
      <c r="H237" s="15">
        <f>D237*VLOOKUP(A237,Cost_Table,MATCH(C237,M$6:W$6,0),1)</f>
        <v>596.25</v>
      </c>
      <c r="I237" s="15">
        <f t="shared" si="11"/>
        <v>675.75</v>
      </c>
      <c r="J237" s="43"/>
      <c r="K237" s="1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</row>
    <row r="238" spans="1:24" customFormat="1">
      <c r="A238" s="29">
        <v>41125</v>
      </c>
      <c r="B238" s="30">
        <v>1</v>
      </c>
      <c r="C238" s="30" t="s">
        <v>5</v>
      </c>
      <c r="D238" s="30">
        <v>141</v>
      </c>
      <c r="E238" s="50" t="str">
        <f t="shared" si="9"/>
        <v>August</v>
      </c>
      <c r="F238" s="14" t="str">
        <f t="shared" si="10"/>
        <v>Saturday</v>
      </c>
      <c r="G238" s="15">
        <f>$D238*VLOOKUP($A238,Price_Table,MATCH($C238,$A$6:$K$6,0),1)</f>
        <v>1128</v>
      </c>
      <c r="H238" s="15">
        <f>D238*VLOOKUP(A238,Cost_Table,MATCH(C238,M$6:W$6,0),1)</f>
        <v>528.75</v>
      </c>
      <c r="I238" s="15">
        <f t="shared" si="11"/>
        <v>599.25</v>
      </c>
      <c r="J238" s="43"/>
      <c r="K238" s="1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</row>
    <row r="239" spans="1:24" customFormat="1">
      <c r="A239" s="29">
        <v>41126</v>
      </c>
      <c r="B239" s="30">
        <v>1</v>
      </c>
      <c r="C239" s="30" t="s">
        <v>5</v>
      </c>
      <c r="D239" s="30">
        <v>148</v>
      </c>
      <c r="E239" s="50" t="str">
        <f t="shared" si="9"/>
        <v>August</v>
      </c>
      <c r="F239" s="14" t="str">
        <f t="shared" si="10"/>
        <v>Sunday</v>
      </c>
      <c r="G239" s="15">
        <f>$D239*VLOOKUP($A239,Price_Table,MATCH($C239,$A$6:$K$6,0),1)</f>
        <v>1184</v>
      </c>
      <c r="H239" s="15">
        <f>D239*VLOOKUP(A239,Cost_Table,MATCH(C239,M$6:W$6,0),1)</f>
        <v>555</v>
      </c>
      <c r="I239" s="15">
        <f t="shared" si="11"/>
        <v>629</v>
      </c>
      <c r="J239" s="43"/>
      <c r="K239" s="1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</row>
    <row r="240" spans="1:24" customFormat="1">
      <c r="A240" s="29">
        <v>41127</v>
      </c>
      <c r="B240" s="30">
        <v>1</v>
      </c>
      <c r="C240" s="30" t="s">
        <v>5</v>
      </c>
      <c r="D240" s="30">
        <v>151</v>
      </c>
      <c r="E240" s="50" t="str">
        <f t="shared" si="9"/>
        <v>August</v>
      </c>
      <c r="F240" s="14" t="str">
        <f t="shared" si="10"/>
        <v>Monday</v>
      </c>
      <c r="G240" s="15">
        <f>$D240*VLOOKUP($A240,Price_Table,MATCH($C240,$A$6:$K$6,0),1)</f>
        <v>1208</v>
      </c>
      <c r="H240" s="15">
        <f>D240*VLOOKUP(A240,Cost_Table,MATCH(C240,M$6:W$6,0),1)</f>
        <v>566.25</v>
      </c>
      <c r="I240" s="15">
        <f t="shared" si="11"/>
        <v>641.75</v>
      </c>
      <c r="J240" s="43"/>
      <c r="K240" s="1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</row>
    <row r="241" spans="1:24" customFormat="1">
      <c r="A241" s="29">
        <v>41128</v>
      </c>
      <c r="B241" s="30">
        <v>1</v>
      </c>
      <c r="C241" s="30" t="s">
        <v>5</v>
      </c>
      <c r="D241" s="30">
        <v>125</v>
      </c>
      <c r="E241" s="50" t="str">
        <f t="shared" si="9"/>
        <v>August</v>
      </c>
      <c r="F241" s="14" t="str">
        <f t="shared" si="10"/>
        <v>Tuesday</v>
      </c>
      <c r="G241" s="15">
        <f>$D241*VLOOKUP($A241,Price_Table,MATCH($C241,$A$6:$K$6,0),1)</f>
        <v>1000</v>
      </c>
      <c r="H241" s="15">
        <f>D241*VLOOKUP(A241,Cost_Table,MATCH(C241,M$6:W$6,0),1)</f>
        <v>468.75</v>
      </c>
      <c r="I241" s="15">
        <f t="shared" si="11"/>
        <v>531.25</v>
      </c>
      <c r="J241" s="43"/>
      <c r="K241" s="1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</row>
    <row r="242" spans="1:24" customFormat="1">
      <c r="A242" s="29">
        <v>41129</v>
      </c>
      <c r="B242" s="30">
        <v>1</v>
      </c>
      <c r="C242" s="30" t="s">
        <v>5</v>
      </c>
      <c r="D242" s="30">
        <v>148</v>
      </c>
      <c r="E242" s="50" t="str">
        <f t="shared" si="9"/>
        <v>August</v>
      </c>
      <c r="F242" s="14" t="str">
        <f t="shared" si="10"/>
        <v>Wednesday</v>
      </c>
      <c r="G242" s="15">
        <f>$D242*VLOOKUP($A242,Price_Table,MATCH($C242,$A$6:$K$6,0),1)</f>
        <v>1184</v>
      </c>
      <c r="H242" s="15">
        <f>D242*VLOOKUP(A242,Cost_Table,MATCH(C242,M$6:W$6,0),1)</f>
        <v>555</v>
      </c>
      <c r="I242" s="15">
        <f t="shared" si="11"/>
        <v>629</v>
      </c>
      <c r="J242" s="43"/>
      <c r="K242" s="1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</row>
    <row r="243" spans="1:24" customFormat="1">
      <c r="A243" s="29">
        <v>41130</v>
      </c>
      <c r="B243" s="30">
        <v>1</v>
      </c>
      <c r="C243" s="30" t="s">
        <v>5</v>
      </c>
      <c r="D243" s="30">
        <v>118</v>
      </c>
      <c r="E243" s="50" t="str">
        <f t="shared" si="9"/>
        <v>August</v>
      </c>
      <c r="F243" s="14" t="str">
        <f t="shared" si="10"/>
        <v>Thursday</v>
      </c>
      <c r="G243" s="15">
        <f>$D243*VLOOKUP($A243,Price_Table,MATCH($C243,$A$6:$K$6,0),1)</f>
        <v>944</v>
      </c>
      <c r="H243" s="15">
        <f>D243*VLOOKUP(A243,Cost_Table,MATCH(C243,M$6:W$6,0),1)</f>
        <v>442.5</v>
      </c>
      <c r="I243" s="15">
        <f t="shared" si="11"/>
        <v>501.5</v>
      </c>
      <c r="J243" s="43"/>
      <c r="K243" s="1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</row>
    <row r="244" spans="1:24" customFormat="1">
      <c r="A244" s="29">
        <v>41131</v>
      </c>
      <c r="B244" s="30">
        <v>1</v>
      </c>
      <c r="C244" s="30" t="s">
        <v>5</v>
      </c>
      <c r="D244" s="30">
        <v>135</v>
      </c>
      <c r="E244" s="50" t="str">
        <f t="shared" si="9"/>
        <v>August</v>
      </c>
      <c r="F244" s="14" t="str">
        <f t="shared" si="10"/>
        <v>Friday</v>
      </c>
      <c r="G244" s="15">
        <f>$D244*VLOOKUP($A244,Price_Table,MATCH($C244,$A$6:$K$6,0),1)</f>
        <v>1080</v>
      </c>
      <c r="H244" s="15">
        <f>D244*VLOOKUP(A244,Cost_Table,MATCH(C244,M$6:W$6,0),1)</f>
        <v>506.25</v>
      </c>
      <c r="I244" s="15">
        <f t="shared" si="11"/>
        <v>573.75</v>
      </c>
      <c r="J244" s="43"/>
      <c r="K244" s="1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</row>
    <row r="245" spans="1:24" customFormat="1">
      <c r="A245" s="29">
        <v>41132</v>
      </c>
      <c r="B245" s="30">
        <v>1</v>
      </c>
      <c r="C245" s="30" t="s">
        <v>5</v>
      </c>
      <c r="D245" s="30">
        <v>109</v>
      </c>
      <c r="E245" s="50" t="str">
        <f t="shared" si="9"/>
        <v>August</v>
      </c>
      <c r="F245" s="14" t="str">
        <f t="shared" si="10"/>
        <v>Saturday</v>
      </c>
      <c r="G245" s="15">
        <f>$D245*VLOOKUP($A245,Price_Table,MATCH($C245,$A$6:$K$6,0),1)</f>
        <v>872</v>
      </c>
      <c r="H245" s="15">
        <f>D245*VLOOKUP(A245,Cost_Table,MATCH(C245,M$6:W$6,0),1)</f>
        <v>408.75</v>
      </c>
      <c r="I245" s="15">
        <f t="shared" si="11"/>
        <v>463.25</v>
      </c>
      <c r="J245" s="43"/>
      <c r="K245" s="1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</row>
    <row r="246" spans="1:24" customFormat="1">
      <c r="A246" s="29">
        <v>41133</v>
      </c>
      <c r="B246" s="30">
        <v>1</v>
      </c>
      <c r="C246" s="30" t="s">
        <v>5</v>
      </c>
      <c r="D246" s="30">
        <v>131</v>
      </c>
      <c r="E246" s="50" t="str">
        <f t="shared" si="9"/>
        <v>August</v>
      </c>
      <c r="F246" s="14" t="str">
        <f t="shared" si="10"/>
        <v>Sunday</v>
      </c>
      <c r="G246" s="15">
        <f>$D246*VLOOKUP($A246,Price_Table,MATCH($C246,$A$6:$K$6,0),1)</f>
        <v>1048</v>
      </c>
      <c r="H246" s="15">
        <f>D246*VLOOKUP(A246,Cost_Table,MATCH(C246,M$6:W$6,0),1)</f>
        <v>491.25</v>
      </c>
      <c r="I246" s="15">
        <f t="shared" si="11"/>
        <v>556.75</v>
      </c>
      <c r="J246" s="43"/>
      <c r="K246" s="1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</row>
    <row r="247" spans="1:24" customFormat="1">
      <c r="A247" s="29">
        <v>41134</v>
      </c>
      <c r="B247" s="30">
        <v>1</v>
      </c>
      <c r="C247" s="30" t="s">
        <v>5</v>
      </c>
      <c r="D247" s="30">
        <v>148</v>
      </c>
      <c r="E247" s="50" t="str">
        <f t="shared" si="9"/>
        <v>August</v>
      </c>
      <c r="F247" s="14" t="str">
        <f t="shared" si="10"/>
        <v>Monday</v>
      </c>
      <c r="G247" s="15">
        <f>$D247*VLOOKUP($A247,Price_Table,MATCH($C247,$A$6:$K$6,0),1)</f>
        <v>1184</v>
      </c>
      <c r="H247" s="15">
        <f>D247*VLOOKUP(A247,Cost_Table,MATCH(C247,M$6:W$6,0),1)</f>
        <v>555</v>
      </c>
      <c r="I247" s="15">
        <f t="shared" si="11"/>
        <v>629</v>
      </c>
      <c r="J247" s="43"/>
      <c r="K247" s="1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</row>
    <row r="248" spans="1:24" customFormat="1">
      <c r="A248" s="29">
        <v>41135</v>
      </c>
      <c r="B248" s="30">
        <v>1</v>
      </c>
      <c r="C248" s="30" t="s">
        <v>5</v>
      </c>
      <c r="D248" s="30">
        <v>135</v>
      </c>
      <c r="E248" s="50" t="str">
        <f t="shared" si="9"/>
        <v>August</v>
      </c>
      <c r="F248" s="14" t="str">
        <f t="shared" si="10"/>
        <v>Tuesday</v>
      </c>
      <c r="G248" s="15">
        <f>$D248*VLOOKUP($A248,Price_Table,MATCH($C248,$A$6:$K$6,0),1)</f>
        <v>1080</v>
      </c>
      <c r="H248" s="15">
        <f>D248*VLOOKUP(A248,Cost_Table,MATCH(C248,M$6:W$6,0),1)</f>
        <v>506.25</v>
      </c>
      <c r="I248" s="15">
        <f t="shared" si="11"/>
        <v>573.75</v>
      </c>
      <c r="J248" s="43"/>
      <c r="K248" s="1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</row>
    <row r="249" spans="1:24" customFormat="1">
      <c r="A249" s="29">
        <v>41136</v>
      </c>
      <c r="B249" s="30">
        <v>1</v>
      </c>
      <c r="C249" s="30" t="s">
        <v>5</v>
      </c>
      <c r="D249" s="30">
        <v>121</v>
      </c>
      <c r="E249" s="50" t="str">
        <f t="shared" si="9"/>
        <v>August</v>
      </c>
      <c r="F249" s="14" t="str">
        <f t="shared" si="10"/>
        <v>Wednesday</v>
      </c>
      <c r="G249" s="15">
        <f>$D249*VLOOKUP($A249,Price_Table,MATCH($C249,$A$6:$K$6,0),1)</f>
        <v>968</v>
      </c>
      <c r="H249" s="15">
        <f>D249*VLOOKUP(A249,Cost_Table,MATCH(C249,M$6:W$6,0),1)</f>
        <v>453.75</v>
      </c>
      <c r="I249" s="15">
        <f t="shared" si="11"/>
        <v>514.25</v>
      </c>
      <c r="J249" s="43"/>
      <c r="K249" s="1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</row>
    <row r="250" spans="1:24" customFormat="1">
      <c r="A250" s="29">
        <v>41137</v>
      </c>
      <c r="B250" s="30">
        <v>1</v>
      </c>
      <c r="C250" s="30" t="s">
        <v>5</v>
      </c>
      <c r="D250" s="30">
        <v>167</v>
      </c>
      <c r="E250" s="50" t="str">
        <f t="shared" si="9"/>
        <v>August</v>
      </c>
      <c r="F250" s="14" t="str">
        <f t="shared" si="10"/>
        <v>Thursday</v>
      </c>
      <c r="G250" s="15">
        <f>$D250*VLOOKUP($A250,Price_Table,MATCH($C250,$A$6:$K$6,0),1)</f>
        <v>1336</v>
      </c>
      <c r="H250" s="15">
        <f>D250*VLOOKUP(A250,Cost_Table,MATCH(C250,M$6:W$6,0),1)</f>
        <v>626.25</v>
      </c>
      <c r="I250" s="15">
        <f t="shared" si="11"/>
        <v>709.75</v>
      </c>
      <c r="J250" s="43"/>
      <c r="K250" s="1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</row>
    <row r="251" spans="1:24" customFormat="1">
      <c r="A251" s="29">
        <v>41138</v>
      </c>
      <c r="B251" s="30">
        <v>1</v>
      </c>
      <c r="C251" s="30" t="s">
        <v>5</v>
      </c>
      <c r="D251" s="30">
        <v>147</v>
      </c>
      <c r="E251" s="50" t="str">
        <f t="shared" si="9"/>
        <v>August</v>
      </c>
      <c r="F251" s="14" t="str">
        <f t="shared" si="10"/>
        <v>Friday</v>
      </c>
      <c r="G251" s="15">
        <f>$D251*VLOOKUP($A251,Price_Table,MATCH($C251,$A$6:$K$6,0),1)</f>
        <v>1176</v>
      </c>
      <c r="H251" s="15">
        <f>D251*VLOOKUP(A251,Cost_Table,MATCH(C251,M$6:W$6,0),1)</f>
        <v>551.25</v>
      </c>
      <c r="I251" s="15">
        <f t="shared" si="11"/>
        <v>624.75</v>
      </c>
      <c r="J251" s="43"/>
      <c r="K251" s="1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</row>
    <row r="252" spans="1:24" customFormat="1">
      <c r="A252" s="29">
        <v>41139</v>
      </c>
      <c r="B252" s="30">
        <v>1</v>
      </c>
      <c r="C252" s="30" t="s">
        <v>5</v>
      </c>
      <c r="D252" s="30">
        <v>142</v>
      </c>
      <c r="E252" s="50" t="str">
        <f t="shared" si="9"/>
        <v>August</v>
      </c>
      <c r="F252" s="14" t="str">
        <f t="shared" si="10"/>
        <v>Saturday</v>
      </c>
      <c r="G252" s="15">
        <f>$D252*VLOOKUP($A252,Price_Table,MATCH($C252,$A$6:$K$6,0),1)</f>
        <v>1136</v>
      </c>
      <c r="H252" s="15">
        <f>D252*VLOOKUP(A252,Cost_Table,MATCH(C252,M$6:W$6,0),1)</f>
        <v>532.5</v>
      </c>
      <c r="I252" s="15">
        <f t="shared" si="11"/>
        <v>603.5</v>
      </c>
      <c r="J252" s="43"/>
      <c r="K252" s="1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</row>
    <row r="253" spans="1:24" customFormat="1">
      <c r="A253" s="29">
        <v>41140</v>
      </c>
      <c r="B253" s="30">
        <v>1</v>
      </c>
      <c r="C253" s="30" t="s">
        <v>5</v>
      </c>
      <c r="D253" s="30">
        <v>141</v>
      </c>
      <c r="E253" s="50" t="str">
        <f t="shared" si="9"/>
        <v>August</v>
      </c>
      <c r="F253" s="14" t="str">
        <f t="shared" si="10"/>
        <v>Sunday</v>
      </c>
      <c r="G253" s="15">
        <f>$D253*VLOOKUP($A253,Price_Table,MATCH($C253,$A$6:$K$6,0),1)</f>
        <v>1128</v>
      </c>
      <c r="H253" s="15">
        <f>D253*VLOOKUP(A253,Cost_Table,MATCH(C253,M$6:W$6,0),1)</f>
        <v>528.75</v>
      </c>
      <c r="I253" s="15">
        <f t="shared" si="11"/>
        <v>599.25</v>
      </c>
      <c r="J253" s="43"/>
      <c r="K253" s="1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</row>
    <row r="254" spans="1:24" customFormat="1">
      <c r="A254" s="29">
        <v>41141</v>
      </c>
      <c r="B254" s="30">
        <v>1</v>
      </c>
      <c r="C254" s="30" t="s">
        <v>5</v>
      </c>
      <c r="D254" s="30">
        <v>122</v>
      </c>
      <c r="E254" s="50" t="str">
        <f t="shared" si="9"/>
        <v>August</v>
      </c>
      <c r="F254" s="14" t="str">
        <f t="shared" si="10"/>
        <v>Monday</v>
      </c>
      <c r="G254" s="15">
        <f>$D254*VLOOKUP($A254,Price_Table,MATCH($C254,$A$6:$K$6,0),1)</f>
        <v>976</v>
      </c>
      <c r="H254" s="15">
        <f>D254*VLOOKUP(A254,Cost_Table,MATCH(C254,M$6:W$6,0),1)</f>
        <v>457.5</v>
      </c>
      <c r="I254" s="15">
        <f t="shared" si="11"/>
        <v>518.5</v>
      </c>
      <c r="J254" s="43"/>
      <c r="K254" s="1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</row>
    <row r="255" spans="1:24" customFormat="1">
      <c r="A255" s="29">
        <v>41142</v>
      </c>
      <c r="B255" s="30">
        <v>1</v>
      </c>
      <c r="C255" s="30" t="s">
        <v>5</v>
      </c>
      <c r="D255" s="30">
        <v>131</v>
      </c>
      <c r="E255" s="50" t="str">
        <f t="shared" si="9"/>
        <v>August</v>
      </c>
      <c r="F255" s="14" t="str">
        <f t="shared" si="10"/>
        <v>Tuesday</v>
      </c>
      <c r="G255" s="15">
        <f>$D255*VLOOKUP($A255,Price_Table,MATCH($C255,$A$6:$K$6,0),1)</f>
        <v>1048</v>
      </c>
      <c r="H255" s="15">
        <f>D255*VLOOKUP(A255,Cost_Table,MATCH(C255,M$6:W$6,0),1)</f>
        <v>491.25</v>
      </c>
      <c r="I255" s="15">
        <f t="shared" si="11"/>
        <v>556.75</v>
      </c>
      <c r="J255" s="43"/>
      <c r="K255" s="1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</row>
    <row r="256" spans="1:24" customFormat="1">
      <c r="A256" s="29">
        <v>41143</v>
      </c>
      <c r="B256" s="30">
        <v>1</v>
      </c>
      <c r="C256" s="30" t="s">
        <v>5</v>
      </c>
      <c r="D256" s="30">
        <v>150</v>
      </c>
      <c r="E256" s="50" t="str">
        <f t="shared" si="9"/>
        <v>August</v>
      </c>
      <c r="F256" s="14" t="str">
        <f t="shared" si="10"/>
        <v>Wednesday</v>
      </c>
      <c r="G256" s="15">
        <f>$D256*VLOOKUP($A256,Price_Table,MATCH($C256,$A$6:$K$6,0),1)</f>
        <v>1200</v>
      </c>
      <c r="H256" s="15">
        <f>D256*VLOOKUP(A256,Cost_Table,MATCH(C256,M$6:W$6,0),1)</f>
        <v>562.5</v>
      </c>
      <c r="I256" s="15">
        <f t="shared" si="11"/>
        <v>637.5</v>
      </c>
      <c r="J256" s="43"/>
      <c r="K256" s="1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</row>
    <row r="257" spans="1:24" customFormat="1">
      <c r="A257" s="29">
        <v>41144</v>
      </c>
      <c r="B257" s="30">
        <v>1</v>
      </c>
      <c r="C257" s="30" t="s">
        <v>5</v>
      </c>
      <c r="D257" s="30">
        <v>134</v>
      </c>
      <c r="E257" s="50" t="str">
        <f t="shared" si="9"/>
        <v>August</v>
      </c>
      <c r="F257" s="14" t="str">
        <f t="shared" si="10"/>
        <v>Thursday</v>
      </c>
      <c r="G257" s="15">
        <f>$D257*VLOOKUP($A257,Price_Table,MATCH($C257,$A$6:$K$6,0),1)</f>
        <v>1072</v>
      </c>
      <c r="H257" s="15">
        <f>D257*VLOOKUP(A257,Cost_Table,MATCH(C257,M$6:W$6,0),1)</f>
        <v>502.5</v>
      </c>
      <c r="I257" s="15">
        <f t="shared" si="11"/>
        <v>569.5</v>
      </c>
      <c r="J257" s="43"/>
      <c r="K257" s="1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</row>
    <row r="258" spans="1:24" customFormat="1">
      <c r="A258" s="29">
        <v>41145</v>
      </c>
      <c r="B258" s="30">
        <v>1</v>
      </c>
      <c r="C258" s="30" t="s">
        <v>5</v>
      </c>
      <c r="D258" s="30">
        <v>140</v>
      </c>
      <c r="E258" s="50" t="str">
        <f t="shared" si="9"/>
        <v>August</v>
      </c>
      <c r="F258" s="14" t="str">
        <f t="shared" si="10"/>
        <v>Friday</v>
      </c>
      <c r="G258" s="15">
        <f>$D258*VLOOKUP($A258,Price_Table,MATCH($C258,$A$6:$K$6,0),1)</f>
        <v>1120</v>
      </c>
      <c r="H258" s="15">
        <f>D258*VLOOKUP(A258,Cost_Table,MATCH(C258,M$6:W$6,0),1)</f>
        <v>525</v>
      </c>
      <c r="I258" s="15">
        <f t="shared" si="11"/>
        <v>595</v>
      </c>
      <c r="J258" s="43"/>
      <c r="K258" s="1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</row>
    <row r="259" spans="1:24" customFormat="1">
      <c r="A259" s="29">
        <v>41146</v>
      </c>
      <c r="B259" s="30">
        <v>1</v>
      </c>
      <c r="C259" s="30" t="s">
        <v>5</v>
      </c>
      <c r="D259" s="30">
        <v>162</v>
      </c>
      <c r="E259" s="50" t="str">
        <f t="shared" si="9"/>
        <v>August</v>
      </c>
      <c r="F259" s="14" t="str">
        <f t="shared" si="10"/>
        <v>Saturday</v>
      </c>
      <c r="G259" s="15">
        <f>$D259*VLOOKUP($A259,Price_Table,MATCH($C259,$A$6:$K$6,0),1)</f>
        <v>1296</v>
      </c>
      <c r="H259" s="15">
        <f>D259*VLOOKUP(A259,Cost_Table,MATCH(C259,M$6:W$6,0),1)</f>
        <v>607.5</v>
      </c>
      <c r="I259" s="15">
        <f t="shared" si="11"/>
        <v>688.5</v>
      </c>
      <c r="J259" s="43"/>
      <c r="K259" s="1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</row>
    <row r="260" spans="1:24" customFormat="1">
      <c r="A260" s="29">
        <v>41147</v>
      </c>
      <c r="B260" s="30">
        <v>1</v>
      </c>
      <c r="C260" s="30" t="s">
        <v>5</v>
      </c>
      <c r="D260" s="30">
        <v>135</v>
      </c>
      <c r="E260" s="50" t="str">
        <f t="shared" si="9"/>
        <v>August</v>
      </c>
      <c r="F260" s="14" t="str">
        <f t="shared" si="10"/>
        <v>Sunday</v>
      </c>
      <c r="G260" s="15">
        <f>$D260*VLOOKUP($A260,Price_Table,MATCH($C260,$A$6:$K$6,0),1)</f>
        <v>1080</v>
      </c>
      <c r="H260" s="15">
        <f>D260*VLOOKUP(A260,Cost_Table,MATCH(C260,M$6:W$6,0),1)</f>
        <v>506.25</v>
      </c>
      <c r="I260" s="15">
        <f t="shared" si="11"/>
        <v>573.75</v>
      </c>
      <c r="J260" s="43"/>
      <c r="K260" s="1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</row>
    <row r="261" spans="1:24" customFormat="1">
      <c r="A261" s="29">
        <v>41148</v>
      </c>
      <c r="B261" s="30">
        <v>1</v>
      </c>
      <c r="C261" s="30" t="s">
        <v>5</v>
      </c>
      <c r="D261" s="30">
        <v>125</v>
      </c>
      <c r="E261" s="50" t="str">
        <f t="shared" si="9"/>
        <v>August</v>
      </c>
      <c r="F261" s="14" t="str">
        <f t="shared" si="10"/>
        <v>Monday</v>
      </c>
      <c r="G261" s="15">
        <f>$D261*VLOOKUP($A261,Price_Table,MATCH($C261,$A$6:$K$6,0),1)</f>
        <v>1000</v>
      </c>
      <c r="H261" s="15">
        <f>D261*VLOOKUP(A261,Cost_Table,MATCH(C261,M$6:W$6,0),1)</f>
        <v>468.75</v>
      </c>
      <c r="I261" s="15">
        <f t="shared" si="11"/>
        <v>531.25</v>
      </c>
      <c r="J261" s="43"/>
      <c r="K261" s="1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</row>
    <row r="262" spans="1:24" customFormat="1">
      <c r="A262" s="29">
        <v>41149</v>
      </c>
      <c r="B262" s="30">
        <v>1</v>
      </c>
      <c r="C262" s="30" t="s">
        <v>5</v>
      </c>
      <c r="D262" s="30">
        <v>137</v>
      </c>
      <c r="E262" s="50" t="str">
        <f t="shared" si="9"/>
        <v>August</v>
      </c>
      <c r="F262" s="14" t="str">
        <f t="shared" si="10"/>
        <v>Tuesday</v>
      </c>
      <c r="G262" s="15">
        <f>$D262*VLOOKUP($A262,Price_Table,MATCH($C262,$A$6:$K$6,0),1)</f>
        <v>1096</v>
      </c>
      <c r="H262" s="15">
        <f>D262*VLOOKUP(A262,Cost_Table,MATCH(C262,M$6:W$6,0),1)</f>
        <v>513.75</v>
      </c>
      <c r="I262" s="15">
        <f t="shared" si="11"/>
        <v>582.25</v>
      </c>
      <c r="J262" s="43"/>
      <c r="K262" s="1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</row>
    <row r="263" spans="1:24" customFormat="1">
      <c r="A263" s="29">
        <v>41150</v>
      </c>
      <c r="B263" s="30">
        <v>1</v>
      </c>
      <c r="C263" s="30" t="s">
        <v>5</v>
      </c>
      <c r="D263" s="30">
        <v>141</v>
      </c>
      <c r="E263" s="50" t="str">
        <f t="shared" si="9"/>
        <v>August</v>
      </c>
      <c r="F263" s="14" t="str">
        <f t="shared" si="10"/>
        <v>Wednesday</v>
      </c>
      <c r="G263" s="15">
        <f>$D263*VLOOKUP($A263,Price_Table,MATCH($C263,$A$6:$K$6,0),1)</f>
        <v>1128</v>
      </c>
      <c r="H263" s="15">
        <f>D263*VLOOKUP(A263,Cost_Table,MATCH(C263,M$6:W$6,0),1)</f>
        <v>528.75</v>
      </c>
      <c r="I263" s="15">
        <f t="shared" si="11"/>
        <v>599.25</v>
      </c>
      <c r="J263" s="43"/>
      <c r="K263" s="1"/>
    </row>
    <row r="264" spans="1:24" customFormat="1">
      <c r="A264" s="29">
        <v>41151</v>
      </c>
      <c r="B264" s="30">
        <v>1</v>
      </c>
      <c r="C264" s="30" t="s">
        <v>5</v>
      </c>
      <c r="D264" s="30">
        <v>133</v>
      </c>
      <c r="E264" s="50" t="str">
        <f t="shared" si="9"/>
        <v>August</v>
      </c>
      <c r="F264" s="14" t="str">
        <f t="shared" si="10"/>
        <v>Thursday</v>
      </c>
      <c r="G264" s="15">
        <f>$D264*VLOOKUP($A264,Price_Table,MATCH($C264,$A$6:$K$6,0),1)</f>
        <v>1064</v>
      </c>
      <c r="H264" s="15">
        <f>D264*VLOOKUP(A264,Cost_Table,MATCH(C264,M$6:W$6,0),1)</f>
        <v>498.75</v>
      </c>
      <c r="I264" s="15">
        <f t="shared" si="11"/>
        <v>565.25</v>
      </c>
      <c r="J264" s="43"/>
      <c r="K264" s="1"/>
    </row>
    <row r="265" spans="1:24">
      <c r="A265" s="29">
        <v>41152</v>
      </c>
      <c r="B265" s="30">
        <v>1</v>
      </c>
      <c r="C265" s="30" t="s">
        <v>5</v>
      </c>
      <c r="D265" s="30">
        <v>130</v>
      </c>
      <c r="E265" s="50" t="str">
        <f t="shared" si="9"/>
        <v>August</v>
      </c>
      <c r="F265" s="14" t="str">
        <f t="shared" si="10"/>
        <v>Friday</v>
      </c>
      <c r="G265" s="15">
        <f>$D265*VLOOKUP($A265,Price_Table,MATCH($C265,$A$6:$K$6,0),1)</f>
        <v>1040</v>
      </c>
      <c r="H265" s="15">
        <f>D265*VLOOKUP(A265,Cost_Table,MATCH(C265,M$6:W$6,0),1)</f>
        <v>487.5</v>
      </c>
      <c r="I265" s="15">
        <f t="shared" si="11"/>
        <v>552.5</v>
      </c>
      <c r="J265" s="43"/>
      <c r="K265" s="1"/>
      <c r="M265" s="16"/>
      <c r="N265" s="16"/>
      <c r="O265" s="17"/>
      <c r="P265" s="17"/>
      <c r="Q265" s="18"/>
      <c r="R265" s="18"/>
      <c r="S265" s="19"/>
    </row>
    <row r="266" spans="1:24">
      <c r="A266" s="29">
        <v>41153</v>
      </c>
      <c r="B266" s="30">
        <v>1</v>
      </c>
      <c r="C266" s="30" t="s">
        <v>5</v>
      </c>
      <c r="D266" s="30">
        <v>145</v>
      </c>
      <c r="E266" s="50" t="str">
        <f t="shared" si="9"/>
        <v>September</v>
      </c>
      <c r="F266" s="14" t="str">
        <f t="shared" si="10"/>
        <v>Saturday</v>
      </c>
      <c r="G266" s="15">
        <f>$D266*VLOOKUP($A266,Price_Table,MATCH($C266,$A$6:$K$6,0),1)</f>
        <v>1160</v>
      </c>
      <c r="H266" s="15">
        <f>D266*VLOOKUP(A266,Cost_Table,MATCH(C266,M$6:W$6,0),1)</f>
        <v>543.75</v>
      </c>
      <c r="I266" s="15">
        <f t="shared" si="11"/>
        <v>616.25</v>
      </c>
      <c r="J266" s="43"/>
      <c r="K266" s="1"/>
      <c r="M266" s="16"/>
      <c r="N266" s="16"/>
      <c r="O266" s="17"/>
      <c r="P266" s="17"/>
      <c r="Q266" s="18"/>
      <c r="R266" s="18"/>
      <c r="S266" s="19"/>
    </row>
    <row r="267" spans="1:24">
      <c r="A267" s="29">
        <v>41154</v>
      </c>
      <c r="B267" s="30">
        <v>1</v>
      </c>
      <c r="C267" s="30" t="s">
        <v>5</v>
      </c>
      <c r="D267" s="30">
        <v>152</v>
      </c>
      <c r="E267" s="50" t="str">
        <f t="shared" si="9"/>
        <v>September</v>
      </c>
      <c r="F267" s="14" t="str">
        <f t="shared" si="10"/>
        <v>Sunday</v>
      </c>
      <c r="G267" s="15">
        <f>$D267*VLOOKUP($A267,Price_Table,MATCH($C267,$A$6:$K$6,0),1)</f>
        <v>1216</v>
      </c>
      <c r="H267" s="15">
        <f>D267*VLOOKUP(A267,Cost_Table,MATCH(C267,M$6:W$6,0),1)</f>
        <v>570</v>
      </c>
      <c r="I267" s="15">
        <f t="shared" si="11"/>
        <v>646</v>
      </c>
      <c r="J267" s="43"/>
      <c r="K267" s="1"/>
      <c r="M267" s="16"/>
      <c r="N267" s="16"/>
      <c r="O267" s="17"/>
      <c r="P267" s="17"/>
      <c r="Q267" s="18"/>
      <c r="R267" s="18"/>
      <c r="S267" s="19"/>
    </row>
    <row r="268" spans="1:24">
      <c r="A268" s="29">
        <v>41155</v>
      </c>
      <c r="B268" s="30">
        <v>1</v>
      </c>
      <c r="C268" s="30" t="s">
        <v>5</v>
      </c>
      <c r="D268" s="30">
        <v>121</v>
      </c>
      <c r="E268" s="50" t="str">
        <f t="shared" si="9"/>
        <v>September</v>
      </c>
      <c r="F268" s="14" t="str">
        <f t="shared" si="10"/>
        <v>Monday</v>
      </c>
      <c r="G268" s="15">
        <f>$D268*VLOOKUP($A268,Price_Table,MATCH($C268,$A$6:$K$6,0),1)</f>
        <v>968</v>
      </c>
      <c r="H268" s="15">
        <f>D268*VLOOKUP(A268,Cost_Table,MATCH(C268,M$6:W$6,0),1)</f>
        <v>453.75</v>
      </c>
      <c r="I268" s="15">
        <f t="shared" si="11"/>
        <v>514.25</v>
      </c>
      <c r="J268" s="43"/>
      <c r="K268" s="1"/>
      <c r="M268" s="16"/>
      <c r="N268" s="16"/>
      <c r="O268" s="17"/>
      <c r="P268" s="17"/>
      <c r="Q268" s="18"/>
      <c r="R268" s="18"/>
      <c r="S268" s="19"/>
    </row>
    <row r="269" spans="1:24">
      <c r="A269" s="29">
        <v>41156</v>
      </c>
      <c r="B269" s="30">
        <v>1</v>
      </c>
      <c r="C269" s="30" t="s">
        <v>5</v>
      </c>
      <c r="D269" s="30">
        <v>112</v>
      </c>
      <c r="E269" s="50" t="str">
        <f t="shared" si="9"/>
        <v>September</v>
      </c>
      <c r="F269" s="14" t="str">
        <f t="shared" si="10"/>
        <v>Tuesday</v>
      </c>
      <c r="G269" s="15">
        <f>$D269*VLOOKUP($A269,Price_Table,MATCH($C269,$A$6:$K$6,0),1)</f>
        <v>896</v>
      </c>
      <c r="H269" s="15">
        <f>D269*VLOOKUP(A269,Cost_Table,MATCH(C269,M$6:W$6,0),1)</f>
        <v>420</v>
      </c>
      <c r="I269" s="15">
        <f t="shared" si="11"/>
        <v>476</v>
      </c>
      <c r="J269" s="43"/>
      <c r="K269" s="1"/>
      <c r="M269" s="16"/>
      <c r="N269" s="16"/>
      <c r="O269" s="17"/>
      <c r="P269" s="17"/>
      <c r="Q269" s="18"/>
      <c r="R269" s="18"/>
      <c r="S269" s="19"/>
    </row>
    <row r="270" spans="1:24">
      <c r="A270" s="29">
        <v>41157</v>
      </c>
      <c r="B270" s="30">
        <v>1</v>
      </c>
      <c r="C270" s="30" t="s">
        <v>5</v>
      </c>
      <c r="D270" s="30">
        <v>146</v>
      </c>
      <c r="E270" s="50" t="str">
        <f t="shared" si="9"/>
        <v>September</v>
      </c>
      <c r="F270" s="14" t="str">
        <f t="shared" si="10"/>
        <v>Wednesday</v>
      </c>
      <c r="G270" s="15">
        <f>$D270*VLOOKUP($A270,Price_Table,MATCH($C270,$A$6:$K$6,0),1)</f>
        <v>1168</v>
      </c>
      <c r="H270" s="15">
        <f>D270*VLOOKUP(A270,Cost_Table,MATCH(C270,M$6:W$6,0),1)</f>
        <v>547.5</v>
      </c>
      <c r="I270" s="15">
        <f t="shared" si="11"/>
        <v>620.5</v>
      </c>
      <c r="J270" s="43"/>
      <c r="K270" s="1"/>
      <c r="M270" s="16"/>
      <c r="N270" s="16"/>
      <c r="O270" s="17"/>
      <c r="P270" s="17"/>
      <c r="Q270" s="18"/>
      <c r="R270" s="18"/>
      <c r="S270" s="19"/>
    </row>
    <row r="271" spans="1:24">
      <c r="A271" s="29">
        <v>41158</v>
      </c>
      <c r="B271" s="30">
        <v>1</v>
      </c>
      <c r="C271" s="30" t="s">
        <v>5</v>
      </c>
      <c r="D271" s="30">
        <v>144</v>
      </c>
      <c r="E271" s="50" t="str">
        <f t="shared" si="9"/>
        <v>September</v>
      </c>
      <c r="F271" s="14" t="str">
        <f t="shared" si="10"/>
        <v>Thursday</v>
      </c>
      <c r="G271" s="15">
        <f>$D271*VLOOKUP($A271,Price_Table,MATCH($C271,$A$6:$K$6,0),1)</f>
        <v>1152</v>
      </c>
      <c r="H271" s="15">
        <f>D271*VLOOKUP(A271,Cost_Table,MATCH(C271,M$6:W$6,0),1)</f>
        <v>540</v>
      </c>
      <c r="I271" s="15">
        <f t="shared" si="11"/>
        <v>612</v>
      </c>
      <c r="J271" s="43"/>
      <c r="K271" s="1"/>
      <c r="M271" s="16"/>
      <c r="N271" s="16"/>
      <c r="O271" s="17"/>
      <c r="P271" s="17"/>
      <c r="Q271" s="18"/>
      <c r="R271" s="18"/>
      <c r="S271" s="19"/>
    </row>
    <row r="272" spans="1:24">
      <c r="A272" s="29">
        <v>41159</v>
      </c>
      <c r="B272" s="30">
        <v>1</v>
      </c>
      <c r="C272" s="30" t="s">
        <v>5</v>
      </c>
      <c r="D272" s="30">
        <v>127</v>
      </c>
      <c r="E272" s="50" t="str">
        <f t="shared" si="9"/>
        <v>September</v>
      </c>
      <c r="F272" s="14" t="str">
        <f t="shared" si="10"/>
        <v>Friday</v>
      </c>
      <c r="G272" s="15">
        <f>$D272*VLOOKUP($A272,Price_Table,MATCH($C272,$A$6:$K$6,0),1)</f>
        <v>1016</v>
      </c>
      <c r="H272" s="15">
        <f>D272*VLOOKUP(A272,Cost_Table,MATCH(C272,M$6:W$6,0),1)</f>
        <v>476.25</v>
      </c>
      <c r="I272" s="15">
        <f t="shared" si="11"/>
        <v>539.75</v>
      </c>
      <c r="J272" s="43"/>
      <c r="K272" s="1"/>
      <c r="M272" s="16"/>
      <c r="N272" s="16"/>
      <c r="O272" s="17"/>
      <c r="P272" s="17"/>
      <c r="Q272" s="18"/>
      <c r="R272" s="18"/>
      <c r="S272" s="19"/>
    </row>
    <row r="273" spans="1:19">
      <c r="A273" s="29">
        <v>41160</v>
      </c>
      <c r="B273" s="30">
        <v>1</v>
      </c>
      <c r="C273" s="30" t="s">
        <v>5</v>
      </c>
      <c r="D273" s="30">
        <v>126</v>
      </c>
      <c r="E273" s="50" t="str">
        <f t="shared" si="9"/>
        <v>September</v>
      </c>
      <c r="F273" s="14" t="str">
        <f t="shared" si="10"/>
        <v>Saturday</v>
      </c>
      <c r="G273" s="15">
        <f>$D273*VLOOKUP($A273,Price_Table,MATCH($C273,$A$6:$K$6,0),1)</f>
        <v>1008</v>
      </c>
      <c r="H273" s="15">
        <f>D273*VLOOKUP(A273,Cost_Table,MATCH(C273,M$6:W$6,0),1)</f>
        <v>472.5</v>
      </c>
      <c r="I273" s="15">
        <f t="shared" si="11"/>
        <v>535.5</v>
      </c>
      <c r="J273" s="43"/>
      <c r="K273" s="1"/>
      <c r="M273" s="16"/>
      <c r="N273" s="16"/>
      <c r="O273" s="17"/>
      <c r="P273" s="17"/>
      <c r="Q273" s="18"/>
      <c r="R273" s="18"/>
      <c r="S273" s="19"/>
    </row>
    <row r="274" spans="1:19">
      <c r="A274" s="29">
        <v>41161</v>
      </c>
      <c r="B274" s="30">
        <v>1</v>
      </c>
      <c r="C274" s="30" t="s">
        <v>5</v>
      </c>
      <c r="D274" s="30">
        <v>109</v>
      </c>
      <c r="E274" s="50" t="str">
        <f t="shared" si="9"/>
        <v>September</v>
      </c>
      <c r="F274" s="14" t="str">
        <f t="shared" si="10"/>
        <v>Sunday</v>
      </c>
      <c r="G274" s="15">
        <f>$D274*VLOOKUP($A274,Price_Table,MATCH($C274,$A$6:$K$6,0),1)</f>
        <v>872</v>
      </c>
      <c r="H274" s="15">
        <f>D274*VLOOKUP(A274,Cost_Table,MATCH(C274,M$6:W$6,0),1)</f>
        <v>408.75</v>
      </c>
      <c r="I274" s="15">
        <f t="shared" si="11"/>
        <v>463.25</v>
      </c>
      <c r="J274" s="43"/>
      <c r="K274" s="1"/>
      <c r="M274" s="16"/>
      <c r="N274" s="16"/>
      <c r="O274" s="17"/>
      <c r="P274" s="17"/>
      <c r="Q274" s="18"/>
      <c r="R274" s="18"/>
      <c r="S274" s="19"/>
    </row>
    <row r="275" spans="1:19">
      <c r="A275" s="29">
        <v>41162</v>
      </c>
      <c r="B275" s="30">
        <v>1</v>
      </c>
      <c r="C275" s="30" t="s">
        <v>5</v>
      </c>
      <c r="D275" s="30">
        <v>137</v>
      </c>
      <c r="E275" s="50" t="str">
        <f t="shared" si="9"/>
        <v>September</v>
      </c>
      <c r="F275" s="14" t="str">
        <f t="shared" si="10"/>
        <v>Monday</v>
      </c>
      <c r="G275" s="15">
        <f>$D275*VLOOKUP($A275,Price_Table,MATCH($C275,$A$6:$K$6,0),1)</f>
        <v>1096</v>
      </c>
      <c r="H275" s="15">
        <f>D275*VLOOKUP(A275,Cost_Table,MATCH(C275,M$6:W$6,0),1)</f>
        <v>513.75</v>
      </c>
      <c r="I275" s="15">
        <f t="shared" si="11"/>
        <v>582.25</v>
      </c>
      <c r="J275" s="43"/>
      <c r="K275" s="1"/>
      <c r="M275" s="16"/>
      <c r="N275" s="16"/>
      <c r="O275" s="17"/>
      <c r="P275" s="17"/>
      <c r="Q275" s="18"/>
      <c r="R275" s="18"/>
      <c r="S275" s="19"/>
    </row>
    <row r="276" spans="1:19">
      <c r="A276" s="29">
        <v>41163</v>
      </c>
      <c r="B276" s="30">
        <v>1</v>
      </c>
      <c r="C276" s="30" t="s">
        <v>5</v>
      </c>
      <c r="D276" s="30">
        <v>121</v>
      </c>
      <c r="E276" s="50" t="str">
        <f t="shared" si="9"/>
        <v>September</v>
      </c>
      <c r="F276" s="14" t="str">
        <f t="shared" si="10"/>
        <v>Tuesday</v>
      </c>
      <c r="G276" s="15">
        <f>$D276*VLOOKUP($A276,Price_Table,MATCH($C276,$A$6:$K$6,0),1)</f>
        <v>968</v>
      </c>
      <c r="H276" s="15">
        <f>D276*VLOOKUP(A276,Cost_Table,MATCH(C276,M$6:W$6,0),1)</f>
        <v>453.75</v>
      </c>
      <c r="I276" s="15">
        <f t="shared" si="11"/>
        <v>514.25</v>
      </c>
      <c r="J276" s="43"/>
      <c r="K276" s="1"/>
      <c r="M276" s="16"/>
      <c r="N276" s="16"/>
      <c r="O276" s="17"/>
      <c r="P276" s="17"/>
      <c r="Q276" s="18"/>
      <c r="R276" s="18"/>
      <c r="S276" s="19"/>
    </row>
    <row r="277" spans="1:19">
      <c r="A277" s="29">
        <v>41164</v>
      </c>
      <c r="B277" s="30">
        <v>1</v>
      </c>
      <c r="C277" s="30" t="s">
        <v>5</v>
      </c>
      <c r="D277" s="30">
        <v>149</v>
      </c>
      <c r="E277" s="50" t="str">
        <f t="shared" si="9"/>
        <v>September</v>
      </c>
      <c r="F277" s="14" t="str">
        <f t="shared" si="10"/>
        <v>Wednesday</v>
      </c>
      <c r="G277" s="15">
        <f>$D277*VLOOKUP($A277,Price_Table,MATCH($C277,$A$6:$K$6,0),1)</f>
        <v>1192</v>
      </c>
      <c r="H277" s="15">
        <f>D277*VLOOKUP(A277,Cost_Table,MATCH(C277,M$6:W$6,0),1)</f>
        <v>558.75</v>
      </c>
      <c r="I277" s="15">
        <f t="shared" si="11"/>
        <v>633.25</v>
      </c>
      <c r="J277" s="43"/>
      <c r="K277" s="1"/>
      <c r="M277" s="16"/>
      <c r="N277" s="16"/>
      <c r="O277" s="17"/>
      <c r="P277" s="17"/>
      <c r="Q277" s="18"/>
      <c r="R277" s="18"/>
      <c r="S277" s="19"/>
    </row>
    <row r="278" spans="1:19">
      <c r="A278" s="29">
        <v>41165</v>
      </c>
      <c r="B278" s="30">
        <v>1</v>
      </c>
      <c r="C278" s="30" t="s">
        <v>5</v>
      </c>
      <c r="D278" s="30">
        <v>131</v>
      </c>
      <c r="E278" s="50" t="str">
        <f t="shared" si="9"/>
        <v>September</v>
      </c>
      <c r="F278" s="14" t="str">
        <f t="shared" si="10"/>
        <v>Thursday</v>
      </c>
      <c r="G278" s="15">
        <f>$D278*VLOOKUP($A278,Price_Table,MATCH($C278,$A$6:$K$6,0),1)</f>
        <v>1048</v>
      </c>
      <c r="H278" s="15">
        <f>D278*VLOOKUP(A278,Cost_Table,MATCH(C278,M$6:W$6,0),1)</f>
        <v>491.25</v>
      </c>
      <c r="I278" s="15">
        <f t="shared" si="11"/>
        <v>556.75</v>
      </c>
      <c r="J278" s="43"/>
      <c r="K278" s="1"/>
      <c r="M278" s="16"/>
      <c r="N278" s="16"/>
      <c r="O278" s="17"/>
      <c r="P278" s="17"/>
      <c r="Q278" s="18"/>
      <c r="R278" s="18"/>
      <c r="S278" s="19"/>
    </row>
    <row r="279" spans="1:19">
      <c r="A279" s="29">
        <v>41166</v>
      </c>
      <c r="B279" s="30">
        <v>1</v>
      </c>
      <c r="C279" s="30" t="s">
        <v>5</v>
      </c>
      <c r="D279" s="30">
        <v>140</v>
      </c>
      <c r="E279" s="50" t="str">
        <f t="shared" ref="E279:E342" si="12">TEXT(A279,"mmmm")</f>
        <v>September</v>
      </c>
      <c r="F279" s="14" t="str">
        <f t="shared" ref="F279:F342" si="13">TEXT(A279,"dddd")</f>
        <v>Friday</v>
      </c>
      <c r="G279" s="15">
        <f>$D279*VLOOKUP($A279,Price_Table,MATCH($C279,$A$6:$K$6,0),1)</f>
        <v>1120</v>
      </c>
      <c r="H279" s="15">
        <f>D279*VLOOKUP(A279,Cost_Table,MATCH(C279,M$6:W$6,0),1)</f>
        <v>525</v>
      </c>
      <c r="I279" s="15">
        <f t="shared" ref="I279:I342" si="14">G279-H279</f>
        <v>595</v>
      </c>
      <c r="J279" s="43"/>
      <c r="K279" s="1"/>
      <c r="M279" s="16"/>
      <c r="N279" s="16"/>
      <c r="O279" s="17"/>
      <c r="P279" s="17"/>
      <c r="Q279" s="18"/>
      <c r="R279" s="18"/>
      <c r="S279" s="19"/>
    </row>
    <row r="280" spans="1:19">
      <c r="A280" s="29">
        <v>41167</v>
      </c>
      <c r="B280" s="30">
        <v>1</v>
      </c>
      <c r="C280" s="30" t="s">
        <v>5</v>
      </c>
      <c r="D280" s="30">
        <v>130</v>
      </c>
      <c r="E280" s="50" t="str">
        <f t="shared" si="12"/>
        <v>September</v>
      </c>
      <c r="F280" s="14" t="str">
        <f t="shared" si="13"/>
        <v>Saturday</v>
      </c>
      <c r="G280" s="15">
        <f>$D280*VLOOKUP($A280,Price_Table,MATCH($C280,$A$6:$K$6,0),1)</f>
        <v>1040</v>
      </c>
      <c r="H280" s="15">
        <f>D280*VLOOKUP(A280,Cost_Table,MATCH(C280,M$6:W$6,0),1)</f>
        <v>487.5</v>
      </c>
      <c r="I280" s="15">
        <f t="shared" si="14"/>
        <v>552.5</v>
      </c>
      <c r="J280" s="43"/>
      <c r="K280" s="1"/>
      <c r="M280" s="16"/>
      <c r="N280" s="16"/>
      <c r="O280" s="17"/>
      <c r="P280" s="17"/>
      <c r="Q280" s="18"/>
      <c r="R280" s="18"/>
      <c r="S280" s="19"/>
    </row>
    <row r="281" spans="1:19">
      <c r="A281" s="29">
        <v>41168</v>
      </c>
      <c r="B281" s="30">
        <v>1</v>
      </c>
      <c r="C281" s="30" t="s">
        <v>5</v>
      </c>
      <c r="D281" s="30">
        <v>128</v>
      </c>
      <c r="E281" s="50" t="str">
        <f t="shared" si="12"/>
        <v>September</v>
      </c>
      <c r="F281" s="14" t="str">
        <f t="shared" si="13"/>
        <v>Sunday</v>
      </c>
      <c r="G281" s="15">
        <f>$D281*VLOOKUP($A281,Price_Table,MATCH($C281,$A$6:$K$6,0),1)</f>
        <v>1024</v>
      </c>
      <c r="H281" s="15">
        <f>D281*VLOOKUP(A281,Cost_Table,MATCH(C281,M$6:W$6,0),1)</f>
        <v>480</v>
      </c>
      <c r="I281" s="15">
        <f t="shared" si="14"/>
        <v>544</v>
      </c>
      <c r="J281" s="43"/>
      <c r="K281" s="1"/>
      <c r="M281" s="16"/>
      <c r="N281" s="16"/>
      <c r="O281" s="17"/>
      <c r="P281" s="17"/>
      <c r="Q281" s="18"/>
      <c r="R281" s="18"/>
      <c r="S281" s="19"/>
    </row>
    <row r="282" spans="1:19">
      <c r="A282" s="29">
        <v>41169</v>
      </c>
      <c r="B282" s="30">
        <v>1</v>
      </c>
      <c r="C282" s="30" t="s">
        <v>5</v>
      </c>
      <c r="D282" s="30">
        <v>148</v>
      </c>
      <c r="E282" s="50" t="str">
        <f t="shared" si="12"/>
        <v>September</v>
      </c>
      <c r="F282" s="14" t="str">
        <f t="shared" si="13"/>
        <v>Monday</v>
      </c>
      <c r="G282" s="15">
        <f>$D282*VLOOKUP($A282,Price_Table,MATCH($C282,$A$6:$K$6,0),1)</f>
        <v>1184</v>
      </c>
      <c r="H282" s="15">
        <f>D282*VLOOKUP(A282,Cost_Table,MATCH(C282,M$6:W$6,0),1)</f>
        <v>555</v>
      </c>
      <c r="I282" s="15">
        <f t="shared" si="14"/>
        <v>629</v>
      </c>
      <c r="J282" s="43"/>
      <c r="K282" s="1"/>
      <c r="M282" s="16"/>
      <c r="N282" s="16"/>
      <c r="O282" s="17"/>
      <c r="P282" s="17"/>
      <c r="Q282" s="18"/>
      <c r="R282" s="18"/>
      <c r="S282" s="19"/>
    </row>
    <row r="283" spans="1:19">
      <c r="A283" s="29">
        <v>41170</v>
      </c>
      <c r="B283" s="30">
        <v>1</v>
      </c>
      <c r="C283" s="30" t="s">
        <v>5</v>
      </c>
      <c r="D283" s="30">
        <v>116</v>
      </c>
      <c r="E283" s="50" t="str">
        <f t="shared" si="12"/>
        <v>September</v>
      </c>
      <c r="F283" s="14" t="str">
        <f t="shared" si="13"/>
        <v>Tuesday</v>
      </c>
      <c r="G283" s="15">
        <f>$D283*VLOOKUP($A283,Price_Table,MATCH($C283,$A$6:$K$6,0),1)</f>
        <v>928</v>
      </c>
      <c r="H283" s="15">
        <f>D283*VLOOKUP(A283,Cost_Table,MATCH(C283,M$6:W$6,0),1)</f>
        <v>435</v>
      </c>
      <c r="I283" s="15">
        <f t="shared" si="14"/>
        <v>493</v>
      </c>
      <c r="J283" s="43"/>
      <c r="K283" s="1"/>
      <c r="M283" s="16"/>
      <c r="N283" s="16"/>
      <c r="O283" s="17"/>
      <c r="P283" s="17"/>
      <c r="Q283" s="18"/>
      <c r="R283" s="18"/>
      <c r="S283" s="19"/>
    </row>
    <row r="284" spans="1:19">
      <c r="A284" s="29">
        <v>41171</v>
      </c>
      <c r="B284" s="30">
        <v>1</v>
      </c>
      <c r="C284" s="30" t="s">
        <v>5</v>
      </c>
      <c r="D284" s="30">
        <v>115</v>
      </c>
      <c r="E284" s="50" t="str">
        <f t="shared" si="12"/>
        <v>September</v>
      </c>
      <c r="F284" s="14" t="str">
        <f t="shared" si="13"/>
        <v>Wednesday</v>
      </c>
      <c r="G284" s="15">
        <f>$D284*VLOOKUP($A284,Price_Table,MATCH($C284,$A$6:$K$6,0),1)</f>
        <v>920</v>
      </c>
      <c r="H284" s="15">
        <f>D284*VLOOKUP(A284,Cost_Table,MATCH(C284,M$6:W$6,0),1)</f>
        <v>431.25</v>
      </c>
      <c r="I284" s="15">
        <f t="shared" si="14"/>
        <v>488.75</v>
      </c>
      <c r="J284" s="43"/>
      <c r="K284" s="1"/>
      <c r="M284" s="16"/>
      <c r="N284" s="16"/>
      <c r="O284" s="17"/>
      <c r="P284" s="17"/>
      <c r="Q284" s="18"/>
      <c r="R284" s="18"/>
      <c r="S284" s="19"/>
    </row>
    <row r="285" spans="1:19">
      <c r="A285" s="29">
        <v>41172</v>
      </c>
      <c r="B285" s="30">
        <v>1</v>
      </c>
      <c r="C285" s="30" t="s">
        <v>5</v>
      </c>
      <c r="D285" s="30">
        <v>118</v>
      </c>
      <c r="E285" s="50" t="str">
        <f t="shared" si="12"/>
        <v>September</v>
      </c>
      <c r="F285" s="14" t="str">
        <f t="shared" si="13"/>
        <v>Thursday</v>
      </c>
      <c r="G285" s="15">
        <f>$D285*VLOOKUP($A285,Price_Table,MATCH($C285,$A$6:$K$6,0),1)</f>
        <v>944</v>
      </c>
      <c r="H285" s="15">
        <f>D285*VLOOKUP(A285,Cost_Table,MATCH(C285,M$6:W$6,0),1)</f>
        <v>442.5</v>
      </c>
      <c r="I285" s="15">
        <f t="shared" si="14"/>
        <v>501.5</v>
      </c>
      <c r="J285" s="43"/>
      <c r="K285" s="1"/>
      <c r="M285" s="16"/>
      <c r="N285" s="16"/>
      <c r="O285" s="17"/>
      <c r="P285" s="17"/>
      <c r="Q285" s="18"/>
      <c r="R285" s="18"/>
      <c r="S285" s="19"/>
    </row>
    <row r="286" spans="1:19">
      <c r="A286" s="29">
        <v>41173</v>
      </c>
      <c r="B286" s="30">
        <v>1</v>
      </c>
      <c r="C286" s="30" t="s">
        <v>5</v>
      </c>
      <c r="D286" s="30">
        <v>120</v>
      </c>
      <c r="E286" s="50" t="str">
        <f t="shared" si="12"/>
        <v>September</v>
      </c>
      <c r="F286" s="14" t="str">
        <f t="shared" si="13"/>
        <v>Friday</v>
      </c>
      <c r="G286" s="15">
        <f>$D286*VLOOKUP($A286,Price_Table,MATCH($C286,$A$6:$K$6,0),1)</f>
        <v>960</v>
      </c>
      <c r="H286" s="15">
        <f>D286*VLOOKUP(A286,Cost_Table,MATCH(C286,M$6:W$6,0),1)</f>
        <v>450</v>
      </c>
      <c r="I286" s="15">
        <f t="shared" si="14"/>
        <v>510</v>
      </c>
      <c r="J286" s="43"/>
      <c r="K286" s="1"/>
      <c r="M286" s="16"/>
      <c r="N286" s="16"/>
      <c r="O286" s="17"/>
      <c r="P286" s="17"/>
      <c r="Q286" s="18"/>
      <c r="R286" s="18"/>
      <c r="S286" s="19"/>
    </row>
    <row r="287" spans="1:19">
      <c r="A287" s="29">
        <v>41174</v>
      </c>
      <c r="B287" s="30">
        <v>1</v>
      </c>
      <c r="C287" s="30" t="s">
        <v>5</v>
      </c>
      <c r="D287" s="30">
        <v>127</v>
      </c>
      <c r="E287" s="50" t="str">
        <f t="shared" si="12"/>
        <v>September</v>
      </c>
      <c r="F287" s="14" t="str">
        <f t="shared" si="13"/>
        <v>Saturday</v>
      </c>
      <c r="G287" s="15">
        <f>$D287*VLOOKUP($A287,Price_Table,MATCH($C287,$A$6:$K$6,0),1)</f>
        <v>1016</v>
      </c>
      <c r="H287" s="15">
        <f>D287*VLOOKUP(A287,Cost_Table,MATCH(C287,M$6:W$6,0),1)</f>
        <v>476.25</v>
      </c>
      <c r="I287" s="15">
        <f t="shared" si="14"/>
        <v>539.75</v>
      </c>
      <c r="J287" s="43"/>
      <c r="K287" s="1"/>
      <c r="M287" s="16"/>
      <c r="N287" s="16"/>
      <c r="O287" s="17"/>
      <c r="P287" s="17"/>
      <c r="Q287" s="18"/>
      <c r="R287" s="18"/>
      <c r="S287" s="19"/>
    </row>
    <row r="288" spans="1:19">
      <c r="A288" s="29">
        <v>41175</v>
      </c>
      <c r="B288" s="30">
        <v>1</v>
      </c>
      <c r="C288" s="30" t="s">
        <v>5</v>
      </c>
      <c r="D288" s="30">
        <v>120</v>
      </c>
      <c r="E288" s="50" t="str">
        <f t="shared" si="12"/>
        <v>September</v>
      </c>
      <c r="F288" s="14" t="str">
        <f t="shared" si="13"/>
        <v>Sunday</v>
      </c>
      <c r="G288" s="15">
        <f>$D288*VLOOKUP($A288,Price_Table,MATCH($C288,$A$6:$K$6,0),1)</f>
        <v>960</v>
      </c>
      <c r="H288" s="15">
        <f>D288*VLOOKUP(A288,Cost_Table,MATCH(C288,M$6:W$6,0),1)</f>
        <v>450</v>
      </c>
      <c r="I288" s="15">
        <f t="shared" si="14"/>
        <v>510</v>
      </c>
      <c r="J288" s="43"/>
      <c r="K288" s="1"/>
      <c r="M288" s="16"/>
      <c r="N288" s="16"/>
      <c r="O288" s="17"/>
      <c r="P288" s="17"/>
      <c r="Q288" s="18"/>
      <c r="R288" s="18"/>
      <c r="S288" s="19"/>
    </row>
    <row r="289" spans="1:19">
      <c r="A289" s="29">
        <v>41176</v>
      </c>
      <c r="B289" s="30">
        <v>1</v>
      </c>
      <c r="C289" s="30" t="s">
        <v>5</v>
      </c>
      <c r="D289" s="30">
        <v>146</v>
      </c>
      <c r="E289" s="50" t="str">
        <f t="shared" si="12"/>
        <v>September</v>
      </c>
      <c r="F289" s="14" t="str">
        <f t="shared" si="13"/>
        <v>Monday</v>
      </c>
      <c r="G289" s="15">
        <f>$D289*VLOOKUP($A289,Price_Table,MATCH($C289,$A$6:$K$6,0),1)</f>
        <v>1168</v>
      </c>
      <c r="H289" s="15">
        <f>D289*VLOOKUP(A289,Cost_Table,MATCH(C289,M$6:W$6,0),1)</f>
        <v>547.5</v>
      </c>
      <c r="I289" s="15">
        <f t="shared" si="14"/>
        <v>620.5</v>
      </c>
      <c r="J289" s="43"/>
      <c r="K289" s="1"/>
      <c r="M289" s="16"/>
      <c r="N289" s="16"/>
      <c r="O289" s="17"/>
      <c r="P289" s="17"/>
      <c r="Q289" s="18"/>
      <c r="R289" s="18"/>
      <c r="S289" s="19"/>
    </row>
    <row r="290" spans="1:19">
      <c r="A290" s="29">
        <v>41177</v>
      </c>
      <c r="B290" s="30">
        <v>1</v>
      </c>
      <c r="C290" s="30" t="s">
        <v>5</v>
      </c>
      <c r="D290" s="30">
        <v>131</v>
      </c>
      <c r="E290" s="50" t="str">
        <f t="shared" si="12"/>
        <v>September</v>
      </c>
      <c r="F290" s="14" t="str">
        <f t="shared" si="13"/>
        <v>Tuesday</v>
      </c>
      <c r="G290" s="15">
        <f>$D290*VLOOKUP($A290,Price_Table,MATCH($C290,$A$6:$K$6,0),1)</f>
        <v>1048</v>
      </c>
      <c r="H290" s="15">
        <f>D290*VLOOKUP(A290,Cost_Table,MATCH(C290,M$6:W$6,0),1)</f>
        <v>491.25</v>
      </c>
      <c r="I290" s="15">
        <f t="shared" si="14"/>
        <v>556.75</v>
      </c>
      <c r="J290" s="43"/>
      <c r="K290" s="1"/>
      <c r="M290" s="16"/>
      <c r="N290" s="16"/>
      <c r="O290" s="17"/>
      <c r="P290" s="17"/>
      <c r="Q290" s="18"/>
      <c r="R290" s="18"/>
      <c r="S290" s="19"/>
    </row>
    <row r="291" spans="1:19">
      <c r="A291" s="29">
        <v>41178</v>
      </c>
      <c r="B291" s="30">
        <v>1</v>
      </c>
      <c r="C291" s="30" t="s">
        <v>5</v>
      </c>
      <c r="D291" s="30">
        <v>129</v>
      </c>
      <c r="E291" s="50" t="str">
        <f t="shared" si="12"/>
        <v>September</v>
      </c>
      <c r="F291" s="14" t="str">
        <f t="shared" si="13"/>
        <v>Wednesday</v>
      </c>
      <c r="G291" s="15">
        <f>$D291*VLOOKUP($A291,Price_Table,MATCH($C291,$A$6:$K$6,0),1)</f>
        <v>1032</v>
      </c>
      <c r="H291" s="15">
        <f>D291*VLOOKUP(A291,Cost_Table,MATCH(C291,M$6:W$6,0),1)</f>
        <v>483.75</v>
      </c>
      <c r="I291" s="15">
        <f t="shared" si="14"/>
        <v>548.25</v>
      </c>
      <c r="J291" s="43"/>
      <c r="K291" s="1"/>
      <c r="M291" s="16"/>
      <c r="N291" s="16"/>
      <c r="O291" s="17"/>
      <c r="P291" s="17"/>
      <c r="Q291" s="18"/>
      <c r="R291" s="18"/>
      <c r="S291" s="19"/>
    </row>
    <row r="292" spans="1:19">
      <c r="A292" s="29">
        <v>41179</v>
      </c>
      <c r="B292" s="30">
        <v>1</v>
      </c>
      <c r="C292" s="30" t="s">
        <v>5</v>
      </c>
      <c r="D292" s="30">
        <v>144</v>
      </c>
      <c r="E292" s="50" t="str">
        <f t="shared" si="12"/>
        <v>September</v>
      </c>
      <c r="F292" s="14" t="str">
        <f t="shared" si="13"/>
        <v>Thursday</v>
      </c>
      <c r="G292" s="15">
        <f>$D292*VLOOKUP($A292,Price_Table,MATCH($C292,$A$6:$K$6,0),1)</f>
        <v>1152</v>
      </c>
      <c r="H292" s="15">
        <f>D292*VLOOKUP(A292,Cost_Table,MATCH(C292,M$6:W$6,0),1)</f>
        <v>540</v>
      </c>
      <c r="I292" s="15">
        <f t="shared" si="14"/>
        <v>612</v>
      </c>
      <c r="J292" s="43"/>
      <c r="K292" s="1"/>
      <c r="M292" s="16"/>
      <c r="N292" s="16"/>
      <c r="O292" s="17"/>
      <c r="P292" s="17"/>
      <c r="Q292" s="18"/>
      <c r="R292" s="18"/>
      <c r="S292" s="19"/>
    </row>
    <row r="293" spans="1:19">
      <c r="A293" s="29">
        <v>41180</v>
      </c>
      <c r="B293" s="30">
        <v>1</v>
      </c>
      <c r="C293" s="30" t="s">
        <v>5</v>
      </c>
      <c r="D293" s="30">
        <v>126</v>
      </c>
      <c r="E293" s="50" t="str">
        <f t="shared" si="12"/>
        <v>September</v>
      </c>
      <c r="F293" s="14" t="str">
        <f t="shared" si="13"/>
        <v>Friday</v>
      </c>
      <c r="G293" s="15">
        <f>$D293*VLOOKUP($A293,Price_Table,MATCH($C293,$A$6:$K$6,0),1)</f>
        <v>1008</v>
      </c>
      <c r="H293" s="15">
        <f>D293*VLOOKUP(A293,Cost_Table,MATCH(C293,M$6:W$6,0),1)</f>
        <v>472.5</v>
      </c>
      <c r="I293" s="15">
        <f t="shared" si="14"/>
        <v>535.5</v>
      </c>
      <c r="J293" s="43"/>
      <c r="K293" s="1"/>
      <c r="M293" s="16"/>
      <c r="N293" s="16"/>
      <c r="O293" s="17"/>
      <c r="P293" s="17"/>
      <c r="Q293" s="18"/>
      <c r="R293" s="18"/>
      <c r="S293" s="19"/>
    </row>
    <row r="294" spans="1:19">
      <c r="A294" s="29">
        <v>41181</v>
      </c>
      <c r="B294" s="30">
        <v>1</v>
      </c>
      <c r="C294" s="30" t="s">
        <v>5</v>
      </c>
      <c r="D294" s="30">
        <v>159</v>
      </c>
      <c r="E294" s="50" t="str">
        <f t="shared" si="12"/>
        <v>September</v>
      </c>
      <c r="F294" s="14" t="str">
        <f t="shared" si="13"/>
        <v>Saturday</v>
      </c>
      <c r="G294" s="15">
        <f>$D294*VLOOKUP($A294,Price_Table,MATCH($C294,$A$6:$K$6,0),1)</f>
        <v>1272</v>
      </c>
      <c r="H294" s="15">
        <f>D294*VLOOKUP(A294,Cost_Table,MATCH(C294,M$6:W$6,0),1)</f>
        <v>596.25</v>
      </c>
      <c r="I294" s="15">
        <f t="shared" si="14"/>
        <v>675.75</v>
      </c>
      <c r="J294" s="43"/>
      <c r="K294" s="1"/>
      <c r="M294" s="16"/>
      <c r="N294" s="16"/>
      <c r="O294" s="17"/>
      <c r="P294" s="17"/>
      <c r="Q294" s="18"/>
      <c r="R294" s="18"/>
      <c r="S294" s="19"/>
    </row>
    <row r="295" spans="1:19">
      <c r="A295" s="29">
        <v>41182</v>
      </c>
      <c r="B295" s="30">
        <v>1</v>
      </c>
      <c r="C295" s="30" t="s">
        <v>5</v>
      </c>
      <c r="D295" s="30">
        <v>147</v>
      </c>
      <c r="E295" s="50" t="str">
        <f t="shared" si="12"/>
        <v>September</v>
      </c>
      <c r="F295" s="14" t="str">
        <f t="shared" si="13"/>
        <v>Sunday</v>
      </c>
      <c r="G295" s="15">
        <f>$D295*VLOOKUP($A295,Price_Table,MATCH($C295,$A$6:$K$6,0),1)</f>
        <v>1176</v>
      </c>
      <c r="H295" s="15">
        <f>D295*VLOOKUP(A295,Cost_Table,MATCH(C295,M$6:W$6,0),1)</f>
        <v>551.25</v>
      </c>
      <c r="I295" s="15">
        <f t="shared" si="14"/>
        <v>624.75</v>
      </c>
      <c r="J295" s="43"/>
      <c r="K295" s="1"/>
      <c r="M295" s="16"/>
      <c r="N295" s="16"/>
      <c r="O295" s="17"/>
      <c r="P295" s="17"/>
      <c r="Q295" s="18"/>
      <c r="R295" s="18"/>
      <c r="S295" s="19"/>
    </row>
    <row r="296" spans="1:19">
      <c r="A296" s="29">
        <v>41183</v>
      </c>
      <c r="B296" s="30">
        <v>1</v>
      </c>
      <c r="C296" s="30" t="s">
        <v>5</v>
      </c>
      <c r="D296" s="30">
        <v>145</v>
      </c>
      <c r="E296" s="50" t="str">
        <f t="shared" si="12"/>
        <v>October</v>
      </c>
      <c r="F296" s="14" t="str">
        <f t="shared" si="13"/>
        <v>Monday</v>
      </c>
      <c r="G296" s="15">
        <f>$D296*VLOOKUP($A296,Price_Table,MATCH($C296,$A$6:$K$6,0),1)</f>
        <v>1160</v>
      </c>
      <c r="H296" s="15">
        <f>D296*VLOOKUP(A296,Cost_Table,MATCH(C296,M$6:W$6,0),1)</f>
        <v>543.75</v>
      </c>
      <c r="I296" s="15">
        <f t="shared" si="14"/>
        <v>616.25</v>
      </c>
      <c r="J296" s="43"/>
      <c r="K296" s="1"/>
      <c r="M296" s="16"/>
      <c r="N296" s="16"/>
      <c r="O296" s="17"/>
      <c r="P296" s="17"/>
      <c r="Q296" s="18"/>
      <c r="R296" s="18"/>
      <c r="S296" s="19"/>
    </row>
    <row r="297" spans="1:19">
      <c r="A297" s="29">
        <v>41184</v>
      </c>
      <c r="B297" s="30">
        <v>1</v>
      </c>
      <c r="C297" s="30" t="s">
        <v>5</v>
      </c>
      <c r="D297" s="30">
        <v>127</v>
      </c>
      <c r="E297" s="50" t="str">
        <f t="shared" si="12"/>
        <v>October</v>
      </c>
      <c r="F297" s="14" t="str">
        <f t="shared" si="13"/>
        <v>Tuesday</v>
      </c>
      <c r="G297" s="15">
        <f>$D297*VLOOKUP($A297,Price_Table,MATCH($C297,$A$6:$K$6,0),1)</f>
        <v>1016</v>
      </c>
      <c r="H297" s="15">
        <f>D297*VLOOKUP(A297,Cost_Table,MATCH(C297,M$6:W$6,0),1)</f>
        <v>476.25</v>
      </c>
      <c r="I297" s="15">
        <f t="shared" si="14"/>
        <v>539.75</v>
      </c>
      <c r="J297" s="43"/>
      <c r="K297" s="1"/>
      <c r="M297" s="16"/>
      <c r="N297" s="16"/>
      <c r="O297" s="17"/>
      <c r="P297" s="17"/>
      <c r="Q297" s="18"/>
      <c r="R297" s="18"/>
      <c r="S297" s="19"/>
    </row>
    <row r="298" spans="1:19">
      <c r="A298" s="29">
        <v>41185</v>
      </c>
      <c r="B298" s="30">
        <v>1</v>
      </c>
      <c r="C298" s="30" t="s">
        <v>5</v>
      </c>
      <c r="D298" s="30">
        <v>150</v>
      </c>
      <c r="E298" s="50" t="str">
        <f t="shared" si="12"/>
        <v>October</v>
      </c>
      <c r="F298" s="14" t="str">
        <f t="shared" si="13"/>
        <v>Wednesday</v>
      </c>
      <c r="G298" s="15">
        <f>$D298*VLOOKUP($A298,Price_Table,MATCH($C298,$A$6:$K$6,0),1)</f>
        <v>1200</v>
      </c>
      <c r="H298" s="15">
        <f>D298*VLOOKUP(A298,Cost_Table,MATCH(C298,M$6:W$6,0),1)</f>
        <v>562.5</v>
      </c>
      <c r="I298" s="15">
        <f t="shared" si="14"/>
        <v>637.5</v>
      </c>
      <c r="J298" s="43"/>
      <c r="K298" s="1"/>
      <c r="M298" s="16"/>
      <c r="N298" s="16"/>
      <c r="O298" s="17"/>
      <c r="P298" s="17"/>
      <c r="Q298" s="18"/>
      <c r="R298" s="18"/>
      <c r="S298" s="19"/>
    </row>
    <row r="299" spans="1:19">
      <c r="A299" s="29">
        <v>41186</v>
      </c>
      <c r="B299" s="30">
        <v>1</v>
      </c>
      <c r="C299" s="30" t="s">
        <v>5</v>
      </c>
      <c r="D299" s="30">
        <v>155</v>
      </c>
      <c r="E299" s="50" t="str">
        <f t="shared" si="12"/>
        <v>October</v>
      </c>
      <c r="F299" s="14" t="str">
        <f t="shared" si="13"/>
        <v>Thursday</v>
      </c>
      <c r="G299" s="15">
        <f>$D299*VLOOKUP($A299,Price_Table,MATCH($C299,$A$6:$K$6,0),1)</f>
        <v>1240</v>
      </c>
      <c r="H299" s="15">
        <f>D299*VLOOKUP(A299,Cost_Table,MATCH(C299,M$6:W$6,0),1)</f>
        <v>581.25</v>
      </c>
      <c r="I299" s="15">
        <f t="shared" si="14"/>
        <v>658.75</v>
      </c>
      <c r="J299" s="43"/>
      <c r="K299" s="1"/>
      <c r="M299" s="16"/>
      <c r="N299" s="16"/>
      <c r="O299" s="17"/>
      <c r="P299" s="17"/>
      <c r="Q299" s="18"/>
      <c r="R299" s="18"/>
      <c r="S299" s="19"/>
    </row>
    <row r="300" spans="1:19">
      <c r="A300" s="29">
        <v>41187</v>
      </c>
      <c r="B300" s="30">
        <v>1</v>
      </c>
      <c r="C300" s="30" t="s">
        <v>5</v>
      </c>
      <c r="D300" s="30">
        <v>137</v>
      </c>
      <c r="E300" s="50" t="str">
        <f t="shared" si="12"/>
        <v>October</v>
      </c>
      <c r="F300" s="14" t="str">
        <f t="shared" si="13"/>
        <v>Friday</v>
      </c>
      <c r="G300" s="15">
        <f>$D300*VLOOKUP($A300,Price_Table,MATCH($C300,$A$6:$K$6,0),1)</f>
        <v>1096</v>
      </c>
      <c r="H300" s="15">
        <f>D300*VLOOKUP(A300,Cost_Table,MATCH(C300,M$6:W$6,0),1)</f>
        <v>513.75</v>
      </c>
      <c r="I300" s="15">
        <f t="shared" si="14"/>
        <v>582.25</v>
      </c>
      <c r="J300" s="43"/>
      <c r="K300" s="1"/>
      <c r="M300" s="16"/>
      <c r="N300" s="16"/>
      <c r="O300" s="17"/>
      <c r="P300" s="17"/>
      <c r="Q300" s="18"/>
      <c r="R300" s="18"/>
      <c r="S300" s="19"/>
    </row>
    <row r="301" spans="1:19">
      <c r="A301" s="29">
        <v>41188</v>
      </c>
      <c r="B301" s="30">
        <v>1</v>
      </c>
      <c r="C301" s="30" t="s">
        <v>5</v>
      </c>
      <c r="D301" s="30">
        <v>132</v>
      </c>
      <c r="E301" s="50" t="str">
        <f t="shared" si="12"/>
        <v>October</v>
      </c>
      <c r="F301" s="14" t="str">
        <f t="shared" si="13"/>
        <v>Saturday</v>
      </c>
      <c r="G301" s="15">
        <f>$D301*VLOOKUP($A301,Price_Table,MATCH($C301,$A$6:$K$6,0),1)</f>
        <v>1056</v>
      </c>
      <c r="H301" s="15">
        <f>D301*VLOOKUP(A301,Cost_Table,MATCH(C301,M$6:W$6,0),1)</f>
        <v>495</v>
      </c>
      <c r="I301" s="15">
        <f t="shared" si="14"/>
        <v>561</v>
      </c>
      <c r="J301" s="43"/>
      <c r="K301" s="1"/>
      <c r="M301" s="16"/>
      <c r="N301" s="16"/>
      <c r="O301" s="17"/>
      <c r="P301" s="17"/>
      <c r="Q301" s="18"/>
      <c r="R301" s="18"/>
      <c r="S301" s="19"/>
    </row>
    <row r="302" spans="1:19">
      <c r="A302" s="29">
        <v>41189</v>
      </c>
      <c r="B302" s="30">
        <v>1</v>
      </c>
      <c r="C302" s="30" t="s">
        <v>5</v>
      </c>
      <c r="D302" s="30">
        <v>139</v>
      </c>
      <c r="E302" s="50" t="str">
        <f t="shared" si="12"/>
        <v>October</v>
      </c>
      <c r="F302" s="14" t="str">
        <f t="shared" si="13"/>
        <v>Sunday</v>
      </c>
      <c r="G302" s="15">
        <f>$D302*VLOOKUP($A302,Price_Table,MATCH($C302,$A$6:$K$6,0),1)</f>
        <v>1112</v>
      </c>
      <c r="H302" s="15">
        <f>D302*VLOOKUP(A302,Cost_Table,MATCH(C302,M$6:W$6,0),1)</f>
        <v>521.25</v>
      </c>
      <c r="I302" s="15">
        <f t="shared" si="14"/>
        <v>590.75</v>
      </c>
      <c r="J302" s="43"/>
      <c r="K302" s="1"/>
      <c r="M302" s="16"/>
      <c r="N302" s="16"/>
      <c r="O302" s="17"/>
      <c r="P302" s="17"/>
      <c r="Q302" s="18"/>
      <c r="R302" s="18"/>
      <c r="S302" s="19"/>
    </row>
    <row r="303" spans="1:19">
      <c r="A303" s="29">
        <v>41190</v>
      </c>
      <c r="B303" s="30">
        <v>1</v>
      </c>
      <c r="C303" s="30" t="s">
        <v>5</v>
      </c>
      <c r="D303" s="30">
        <v>129</v>
      </c>
      <c r="E303" s="50" t="str">
        <f t="shared" si="12"/>
        <v>October</v>
      </c>
      <c r="F303" s="14" t="str">
        <f t="shared" si="13"/>
        <v>Monday</v>
      </c>
      <c r="G303" s="15">
        <f>$D303*VLOOKUP($A303,Price_Table,MATCH($C303,$A$6:$K$6,0),1)</f>
        <v>1032</v>
      </c>
      <c r="H303" s="15">
        <f>D303*VLOOKUP(A303,Cost_Table,MATCH(C303,M$6:W$6,0),1)</f>
        <v>483.75</v>
      </c>
      <c r="I303" s="15">
        <f t="shared" si="14"/>
        <v>548.25</v>
      </c>
      <c r="J303" s="43"/>
      <c r="K303" s="1"/>
      <c r="M303" s="16"/>
      <c r="N303" s="16"/>
      <c r="O303" s="17"/>
      <c r="P303" s="17"/>
      <c r="Q303" s="18"/>
      <c r="R303" s="18"/>
      <c r="S303" s="19"/>
    </row>
    <row r="304" spans="1:19">
      <c r="A304" s="29">
        <v>41191</v>
      </c>
      <c r="B304" s="30">
        <v>1</v>
      </c>
      <c r="C304" s="30" t="s">
        <v>5</v>
      </c>
      <c r="D304" s="30">
        <v>137</v>
      </c>
      <c r="E304" s="50" t="str">
        <f t="shared" si="12"/>
        <v>October</v>
      </c>
      <c r="F304" s="14" t="str">
        <f t="shared" si="13"/>
        <v>Tuesday</v>
      </c>
      <c r="G304" s="15">
        <f>$D304*VLOOKUP($A304,Price_Table,MATCH($C304,$A$6:$K$6,0),1)</f>
        <v>1096</v>
      </c>
      <c r="H304" s="15">
        <f>D304*VLOOKUP(A304,Cost_Table,MATCH(C304,M$6:W$6,0),1)</f>
        <v>513.75</v>
      </c>
      <c r="I304" s="15">
        <f t="shared" si="14"/>
        <v>582.25</v>
      </c>
      <c r="J304" s="43"/>
      <c r="K304" s="1"/>
      <c r="M304" s="16"/>
      <c r="N304" s="16"/>
      <c r="O304" s="17"/>
      <c r="P304" s="17"/>
      <c r="Q304" s="18"/>
      <c r="R304" s="18"/>
      <c r="S304" s="19"/>
    </row>
    <row r="305" spans="1:19">
      <c r="A305" s="29">
        <v>41192</v>
      </c>
      <c r="B305" s="30">
        <v>1</v>
      </c>
      <c r="C305" s="30" t="s">
        <v>5</v>
      </c>
      <c r="D305" s="30">
        <v>149</v>
      </c>
      <c r="E305" s="50" t="str">
        <f t="shared" si="12"/>
        <v>October</v>
      </c>
      <c r="F305" s="14" t="str">
        <f t="shared" si="13"/>
        <v>Wednesday</v>
      </c>
      <c r="G305" s="15">
        <f>$D305*VLOOKUP($A305,Price_Table,MATCH($C305,$A$6:$K$6,0),1)</f>
        <v>1192</v>
      </c>
      <c r="H305" s="15">
        <f>D305*VLOOKUP(A305,Cost_Table,MATCH(C305,M$6:W$6,0),1)</f>
        <v>558.75</v>
      </c>
      <c r="I305" s="15">
        <f t="shared" si="14"/>
        <v>633.25</v>
      </c>
      <c r="J305" s="43"/>
      <c r="K305" s="1"/>
      <c r="M305" s="16"/>
      <c r="N305" s="16"/>
      <c r="O305" s="17"/>
      <c r="P305" s="17"/>
      <c r="Q305" s="18"/>
      <c r="R305" s="18"/>
      <c r="S305" s="19"/>
    </row>
    <row r="306" spans="1:19">
      <c r="A306" s="29">
        <v>41193</v>
      </c>
      <c r="B306" s="30">
        <v>1</v>
      </c>
      <c r="C306" s="30" t="s">
        <v>5</v>
      </c>
      <c r="D306" s="30">
        <v>135</v>
      </c>
      <c r="E306" s="50" t="str">
        <f t="shared" si="12"/>
        <v>October</v>
      </c>
      <c r="F306" s="14" t="str">
        <f t="shared" si="13"/>
        <v>Thursday</v>
      </c>
      <c r="G306" s="15">
        <f>$D306*VLOOKUP($A306,Price_Table,MATCH($C306,$A$6:$K$6,0),1)</f>
        <v>1080</v>
      </c>
      <c r="H306" s="15">
        <f>D306*VLOOKUP(A306,Cost_Table,MATCH(C306,M$6:W$6,0),1)</f>
        <v>506.25</v>
      </c>
      <c r="I306" s="15">
        <f t="shared" si="14"/>
        <v>573.75</v>
      </c>
      <c r="J306" s="43"/>
      <c r="K306" s="1"/>
      <c r="M306" s="16"/>
      <c r="N306" s="16"/>
      <c r="O306" s="17"/>
      <c r="P306" s="17"/>
      <c r="Q306" s="18"/>
      <c r="R306" s="18"/>
      <c r="S306" s="19"/>
    </row>
    <row r="307" spans="1:19">
      <c r="A307" s="29">
        <v>41194</v>
      </c>
      <c r="B307" s="30">
        <v>1</v>
      </c>
      <c r="C307" s="30" t="s">
        <v>5</v>
      </c>
      <c r="D307" s="30">
        <v>131</v>
      </c>
      <c r="E307" s="50" t="str">
        <f t="shared" si="12"/>
        <v>October</v>
      </c>
      <c r="F307" s="14" t="str">
        <f t="shared" si="13"/>
        <v>Friday</v>
      </c>
      <c r="G307" s="15">
        <f>$D307*VLOOKUP($A307,Price_Table,MATCH($C307,$A$6:$K$6,0),1)</f>
        <v>1048</v>
      </c>
      <c r="H307" s="15">
        <f>D307*VLOOKUP(A307,Cost_Table,MATCH(C307,M$6:W$6,0),1)</f>
        <v>491.25</v>
      </c>
      <c r="I307" s="15">
        <f t="shared" si="14"/>
        <v>556.75</v>
      </c>
      <c r="J307" s="43"/>
      <c r="K307" s="1"/>
      <c r="M307" s="16"/>
      <c r="N307" s="16"/>
      <c r="O307" s="17"/>
      <c r="P307" s="17"/>
      <c r="Q307" s="18"/>
      <c r="R307" s="18"/>
      <c r="S307" s="19"/>
    </row>
    <row r="308" spans="1:19">
      <c r="A308" s="29">
        <v>41195</v>
      </c>
      <c r="B308" s="30">
        <v>1</v>
      </c>
      <c r="C308" s="30" t="s">
        <v>5</v>
      </c>
      <c r="D308" s="30">
        <v>150</v>
      </c>
      <c r="E308" s="50" t="str">
        <f t="shared" si="12"/>
        <v>October</v>
      </c>
      <c r="F308" s="14" t="str">
        <f t="shared" si="13"/>
        <v>Saturday</v>
      </c>
      <c r="G308" s="15">
        <f>$D308*VLOOKUP($A308,Price_Table,MATCH($C308,$A$6:$K$6,0),1)</f>
        <v>1200</v>
      </c>
      <c r="H308" s="15">
        <f>D308*VLOOKUP(A308,Cost_Table,MATCH(C308,M$6:W$6,0),1)</f>
        <v>562.5</v>
      </c>
      <c r="I308" s="15">
        <f t="shared" si="14"/>
        <v>637.5</v>
      </c>
      <c r="J308" s="43"/>
      <c r="K308" s="1"/>
      <c r="M308" s="16"/>
      <c r="N308" s="16"/>
      <c r="O308" s="17"/>
      <c r="P308" s="17"/>
      <c r="Q308" s="18"/>
      <c r="R308" s="18"/>
      <c r="S308" s="19"/>
    </row>
    <row r="309" spans="1:19">
      <c r="A309" s="29">
        <v>41196</v>
      </c>
      <c r="B309" s="30">
        <v>1</v>
      </c>
      <c r="C309" s="30" t="s">
        <v>5</v>
      </c>
      <c r="D309" s="30">
        <v>131</v>
      </c>
      <c r="E309" s="50" t="str">
        <f t="shared" si="12"/>
        <v>October</v>
      </c>
      <c r="F309" s="14" t="str">
        <f t="shared" si="13"/>
        <v>Sunday</v>
      </c>
      <c r="G309" s="15">
        <f>$D309*VLOOKUP($A309,Price_Table,MATCH($C309,$A$6:$K$6,0),1)</f>
        <v>1048</v>
      </c>
      <c r="H309" s="15">
        <f>D309*VLOOKUP(A309,Cost_Table,MATCH(C309,M$6:W$6,0),1)</f>
        <v>491.25</v>
      </c>
      <c r="I309" s="15">
        <f t="shared" si="14"/>
        <v>556.75</v>
      </c>
      <c r="J309" s="43"/>
      <c r="K309" s="1"/>
      <c r="M309" s="16"/>
      <c r="N309" s="16"/>
      <c r="O309" s="17"/>
      <c r="P309" s="17"/>
      <c r="Q309" s="18"/>
      <c r="R309" s="18"/>
      <c r="S309" s="19"/>
    </row>
    <row r="310" spans="1:19">
      <c r="A310" s="29">
        <v>41197</v>
      </c>
      <c r="B310" s="30">
        <v>1</v>
      </c>
      <c r="C310" s="30" t="s">
        <v>5</v>
      </c>
      <c r="D310" s="30">
        <v>107</v>
      </c>
      <c r="E310" s="50" t="str">
        <f t="shared" si="12"/>
        <v>October</v>
      </c>
      <c r="F310" s="14" t="str">
        <f t="shared" si="13"/>
        <v>Monday</v>
      </c>
      <c r="G310" s="15">
        <f>$D310*VLOOKUP($A310,Price_Table,MATCH($C310,$A$6:$K$6,0),1)</f>
        <v>856</v>
      </c>
      <c r="H310" s="15">
        <f>D310*VLOOKUP(A310,Cost_Table,MATCH(C310,M$6:W$6,0),1)</f>
        <v>401.25</v>
      </c>
      <c r="I310" s="15">
        <f t="shared" si="14"/>
        <v>454.75</v>
      </c>
      <c r="J310" s="43"/>
      <c r="K310" s="1"/>
      <c r="M310" s="16"/>
      <c r="N310" s="16"/>
      <c r="O310" s="17"/>
      <c r="P310" s="17"/>
      <c r="Q310" s="18"/>
      <c r="R310" s="18"/>
      <c r="S310" s="19"/>
    </row>
    <row r="311" spans="1:19">
      <c r="A311" s="29">
        <v>41198</v>
      </c>
      <c r="B311" s="30">
        <v>1</v>
      </c>
      <c r="C311" s="30" t="s">
        <v>5</v>
      </c>
      <c r="D311" s="30">
        <v>150</v>
      </c>
      <c r="E311" s="50" t="str">
        <f t="shared" si="12"/>
        <v>October</v>
      </c>
      <c r="F311" s="14" t="str">
        <f t="shared" si="13"/>
        <v>Tuesday</v>
      </c>
      <c r="G311" s="15">
        <f>$D311*VLOOKUP($A311,Price_Table,MATCH($C311,$A$6:$K$6,0),1)</f>
        <v>1200</v>
      </c>
      <c r="H311" s="15">
        <f>D311*VLOOKUP(A311,Cost_Table,MATCH(C311,M$6:W$6,0),1)</f>
        <v>562.5</v>
      </c>
      <c r="I311" s="15">
        <f t="shared" si="14"/>
        <v>637.5</v>
      </c>
      <c r="J311" s="43"/>
      <c r="K311" s="1"/>
      <c r="M311" s="16"/>
      <c r="N311" s="16"/>
      <c r="O311" s="17"/>
      <c r="P311" s="17"/>
      <c r="Q311" s="18"/>
      <c r="R311" s="18"/>
      <c r="S311" s="19"/>
    </row>
    <row r="312" spans="1:19">
      <c r="A312" s="29">
        <v>41199</v>
      </c>
      <c r="B312" s="30">
        <v>1</v>
      </c>
      <c r="C312" s="30" t="s">
        <v>5</v>
      </c>
      <c r="D312" s="30">
        <v>129</v>
      </c>
      <c r="E312" s="50" t="str">
        <f t="shared" si="12"/>
        <v>October</v>
      </c>
      <c r="F312" s="14" t="str">
        <f t="shared" si="13"/>
        <v>Wednesday</v>
      </c>
      <c r="G312" s="15">
        <f>$D312*VLOOKUP($A312,Price_Table,MATCH($C312,$A$6:$K$6,0),1)</f>
        <v>1032</v>
      </c>
      <c r="H312" s="15">
        <f>D312*VLOOKUP(A312,Cost_Table,MATCH(C312,M$6:W$6,0),1)</f>
        <v>483.75</v>
      </c>
      <c r="I312" s="15">
        <f t="shared" si="14"/>
        <v>548.25</v>
      </c>
      <c r="J312" s="43"/>
      <c r="K312" s="1"/>
      <c r="M312" s="16"/>
      <c r="N312" s="16"/>
      <c r="O312" s="17"/>
      <c r="P312" s="17"/>
      <c r="Q312" s="18"/>
      <c r="R312" s="18"/>
      <c r="S312" s="19"/>
    </row>
    <row r="313" spans="1:19">
      <c r="A313" s="29">
        <v>41200</v>
      </c>
      <c r="B313" s="30">
        <v>1</v>
      </c>
      <c r="C313" s="30" t="s">
        <v>5</v>
      </c>
      <c r="D313" s="30">
        <v>137</v>
      </c>
      <c r="E313" s="50" t="str">
        <f t="shared" si="12"/>
        <v>October</v>
      </c>
      <c r="F313" s="14" t="str">
        <f t="shared" si="13"/>
        <v>Thursday</v>
      </c>
      <c r="G313" s="15">
        <f>$D313*VLOOKUP($A313,Price_Table,MATCH($C313,$A$6:$K$6,0),1)</f>
        <v>1096</v>
      </c>
      <c r="H313" s="15">
        <f>D313*VLOOKUP(A313,Cost_Table,MATCH(C313,M$6:W$6,0),1)</f>
        <v>513.75</v>
      </c>
      <c r="I313" s="15">
        <f t="shared" si="14"/>
        <v>582.25</v>
      </c>
      <c r="J313" s="43"/>
      <c r="K313" s="1"/>
      <c r="M313" s="16"/>
      <c r="N313" s="16"/>
      <c r="O313" s="17"/>
      <c r="P313" s="17"/>
      <c r="Q313" s="18"/>
      <c r="R313" s="18"/>
      <c r="S313" s="19"/>
    </row>
    <row r="314" spans="1:19">
      <c r="A314" s="29">
        <v>41201</v>
      </c>
      <c r="B314" s="30">
        <v>1</v>
      </c>
      <c r="C314" s="30" t="s">
        <v>5</v>
      </c>
      <c r="D314" s="30">
        <v>133</v>
      </c>
      <c r="E314" s="50" t="str">
        <f t="shared" si="12"/>
        <v>October</v>
      </c>
      <c r="F314" s="14" t="str">
        <f t="shared" si="13"/>
        <v>Friday</v>
      </c>
      <c r="G314" s="15">
        <f>$D314*VLOOKUP($A314,Price_Table,MATCH($C314,$A$6:$K$6,0),1)</f>
        <v>1064</v>
      </c>
      <c r="H314" s="15">
        <f>D314*VLOOKUP(A314,Cost_Table,MATCH(C314,M$6:W$6,0),1)</f>
        <v>498.75</v>
      </c>
      <c r="I314" s="15">
        <f t="shared" si="14"/>
        <v>565.25</v>
      </c>
      <c r="J314" s="43"/>
      <c r="K314" s="1"/>
      <c r="M314" s="16"/>
      <c r="N314" s="16"/>
      <c r="O314" s="17"/>
      <c r="P314" s="17"/>
      <c r="Q314" s="18"/>
      <c r="R314" s="18"/>
      <c r="S314" s="19"/>
    </row>
    <row r="315" spans="1:19">
      <c r="A315" s="29">
        <v>41202</v>
      </c>
      <c r="B315" s="30">
        <v>1</v>
      </c>
      <c r="C315" s="30" t="s">
        <v>5</v>
      </c>
      <c r="D315" s="30">
        <v>137</v>
      </c>
      <c r="E315" s="50" t="str">
        <f t="shared" si="12"/>
        <v>October</v>
      </c>
      <c r="F315" s="14" t="str">
        <f t="shared" si="13"/>
        <v>Saturday</v>
      </c>
      <c r="G315" s="15">
        <f>$D315*VLOOKUP($A315,Price_Table,MATCH($C315,$A$6:$K$6,0),1)</f>
        <v>1096</v>
      </c>
      <c r="H315" s="15">
        <f>D315*VLOOKUP(A315,Cost_Table,MATCH(C315,M$6:W$6,0),1)</f>
        <v>513.75</v>
      </c>
      <c r="I315" s="15">
        <f t="shared" si="14"/>
        <v>582.25</v>
      </c>
      <c r="J315" s="43"/>
      <c r="K315" s="1"/>
      <c r="M315" s="16"/>
      <c r="N315" s="16"/>
      <c r="O315" s="17"/>
      <c r="P315" s="17"/>
      <c r="Q315" s="18"/>
      <c r="R315" s="18"/>
      <c r="S315" s="19"/>
    </row>
    <row r="316" spans="1:19">
      <c r="A316" s="29">
        <v>41203</v>
      </c>
      <c r="B316" s="30">
        <v>1</v>
      </c>
      <c r="C316" s="30" t="s">
        <v>5</v>
      </c>
      <c r="D316" s="30">
        <v>130</v>
      </c>
      <c r="E316" s="50" t="str">
        <f t="shared" si="12"/>
        <v>October</v>
      </c>
      <c r="F316" s="14" t="str">
        <f t="shared" si="13"/>
        <v>Sunday</v>
      </c>
      <c r="G316" s="15">
        <f>$D316*VLOOKUP($A316,Price_Table,MATCH($C316,$A$6:$K$6,0),1)</f>
        <v>1040</v>
      </c>
      <c r="H316" s="15">
        <f>D316*VLOOKUP(A316,Cost_Table,MATCH(C316,M$6:W$6,0),1)</f>
        <v>487.5</v>
      </c>
      <c r="I316" s="15">
        <f t="shared" si="14"/>
        <v>552.5</v>
      </c>
      <c r="J316" s="43"/>
      <c r="K316" s="1"/>
      <c r="M316" s="16"/>
      <c r="N316" s="16"/>
      <c r="O316" s="17"/>
      <c r="P316" s="17"/>
      <c r="Q316" s="18"/>
      <c r="R316" s="18"/>
      <c r="S316" s="19"/>
    </row>
    <row r="317" spans="1:19">
      <c r="A317" s="29">
        <v>41204</v>
      </c>
      <c r="B317" s="30">
        <v>1</v>
      </c>
      <c r="C317" s="30" t="s">
        <v>5</v>
      </c>
      <c r="D317" s="30">
        <v>131</v>
      </c>
      <c r="E317" s="50" t="str">
        <f t="shared" si="12"/>
        <v>October</v>
      </c>
      <c r="F317" s="14" t="str">
        <f t="shared" si="13"/>
        <v>Monday</v>
      </c>
      <c r="G317" s="15">
        <f>$D317*VLOOKUP($A317,Price_Table,MATCH($C317,$A$6:$K$6,0),1)</f>
        <v>1048</v>
      </c>
      <c r="H317" s="15">
        <f>D317*VLOOKUP(A317,Cost_Table,MATCH(C317,M$6:W$6,0),1)</f>
        <v>491.25</v>
      </c>
      <c r="I317" s="15">
        <f t="shared" si="14"/>
        <v>556.75</v>
      </c>
      <c r="J317" s="43"/>
      <c r="K317" s="1"/>
      <c r="M317" s="16"/>
      <c r="N317" s="16"/>
      <c r="O317" s="17"/>
      <c r="P317" s="17"/>
      <c r="Q317" s="18"/>
      <c r="R317" s="18"/>
      <c r="S317" s="19"/>
    </row>
    <row r="318" spans="1:19">
      <c r="A318" s="29">
        <v>41205</v>
      </c>
      <c r="B318" s="30">
        <v>1</v>
      </c>
      <c r="C318" s="30" t="s">
        <v>5</v>
      </c>
      <c r="D318" s="30">
        <v>141</v>
      </c>
      <c r="E318" s="50" t="str">
        <f t="shared" si="12"/>
        <v>October</v>
      </c>
      <c r="F318" s="14" t="str">
        <f t="shared" si="13"/>
        <v>Tuesday</v>
      </c>
      <c r="G318" s="15">
        <f>$D318*VLOOKUP($A318,Price_Table,MATCH($C318,$A$6:$K$6,0),1)</f>
        <v>1128</v>
      </c>
      <c r="H318" s="15">
        <f>D318*VLOOKUP(A318,Cost_Table,MATCH(C318,M$6:W$6,0),1)</f>
        <v>528.75</v>
      </c>
      <c r="I318" s="15">
        <f t="shared" si="14"/>
        <v>599.25</v>
      </c>
      <c r="J318" s="43"/>
      <c r="K318" s="1"/>
      <c r="M318" s="16"/>
      <c r="N318" s="16"/>
      <c r="O318" s="17"/>
      <c r="P318" s="17"/>
      <c r="Q318" s="18"/>
      <c r="R318" s="18"/>
      <c r="S318" s="19"/>
    </row>
    <row r="319" spans="1:19">
      <c r="A319" s="29">
        <v>41206</v>
      </c>
      <c r="B319" s="30">
        <v>1</v>
      </c>
      <c r="C319" s="30" t="s">
        <v>5</v>
      </c>
      <c r="D319" s="30">
        <v>144</v>
      </c>
      <c r="E319" s="50" t="str">
        <f t="shared" si="12"/>
        <v>October</v>
      </c>
      <c r="F319" s="14" t="str">
        <f t="shared" si="13"/>
        <v>Wednesday</v>
      </c>
      <c r="G319" s="15">
        <f>$D319*VLOOKUP($A319,Price_Table,MATCH($C319,$A$6:$K$6,0),1)</f>
        <v>1152</v>
      </c>
      <c r="H319" s="15">
        <f>D319*VLOOKUP(A319,Cost_Table,MATCH(C319,M$6:W$6,0),1)</f>
        <v>540</v>
      </c>
      <c r="I319" s="15">
        <f t="shared" si="14"/>
        <v>612</v>
      </c>
      <c r="J319" s="43"/>
      <c r="K319" s="1"/>
      <c r="M319" s="16"/>
      <c r="N319" s="16"/>
      <c r="O319" s="17"/>
      <c r="P319" s="17"/>
      <c r="Q319" s="18"/>
      <c r="R319" s="18"/>
      <c r="S319" s="19"/>
    </row>
    <row r="320" spans="1:19">
      <c r="A320" s="29">
        <v>41207</v>
      </c>
      <c r="B320" s="30">
        <v>1</v>
      </c>
      <c r="C320" s="30" t="s">
        <v>5</v>
      </c>
      <c r="D320" s="30">
        <v>133</v>
      </c>
      <c r="E320" s="50" t="str">
        <f t="shared" si="12"/>
        <v>October</v>
      </c>
      <c r="F320" s="14" t="str">
        <f t="shared" si="13"/>
        <v>Thursday</v>
      </c>
      <c r="G320" s="15">
        <f>$D320*VLOOKUP($A320,Price_Table,MATCH($C320,$A$6:$K$6,0),1)</f>
        <v>1064</v>
      </c>
      <c r="H320" s="15">
        <f>D320*VLOOKUP(A320,Cost_Table,MATCH(C320,M$6:W$6,0),1)</f>
        <v>498.75</v>
      </c>
      <c r="I320" s="15">
        <f t="shared" si="14"/>
        <v>565.25</v>
      </c>
      <c r="J320" s="43"/>
      <c r="K320" s="1"/>
      <c r="M320" s="16"/>
      <c r="N320" s="16"/>
      <c r="O320" s="17"/>
      <c r="P320" s="17"/>
      <c r="Q320" s="18"/>
      <c r="R320" s="18"/>
      <c r="S320" s="19"/>
    </row>
    <row r="321" spans="1:19">
      <c r="A321" s="29">
        <v>41208</v>
      </c>
      <c r="B321" s="30">
        <v>1</v>
      </c>
      <c r="C321" s="30" t="s">
        <v>5</v>
      </c>
      <c r="D321" s="30">
        <v>125</v>
      </c>
      <c r="E321" s="50" t="str">
        <f t="shared" si="12"/>
        <v>October</v>
      </c>
      <c r="F321" s="14" t="str">
        <f t="shared" si="13"/>
        <v>Friday</v>
      </c>
      <c r="G321" s="15">
        <f>$D321*VLOOKUP($A321,Price_Table,MATCH($C321,$A$6:$K$6,0),1)</f>
        <v>1000</v>
      </c>
      <c r="H321" s="15">
        <f>D321*VLOOKUP(A321,Cost_Table,MATCH(C321,M$6:W$6,0),1)</f>
        <v>468.75</v>
      </c>
      <c r="I321" s="15">
        <f t="shared" si="14"/>
        <v>531.25</v>
      </c>
      <c r="J321" s="43"/>
      <c r="K321" s="1"/>
      <c r="M321" s="16"/>
      <c r="N321" s="16"/>
      <c r="O321" s="17"/>
      <c r="P321" s="17"/>
      <c r="Q321" s="18"/>
      <c r="R321" s="18"/>
      <c r="S321" s="19"/>
    </row>
    <row r="322" spans="1:19">
      <c r="A322" s="29">
        <v>41209</v>
      </c>
      <c r="B322" s="30">
        <v>1</v>
      </c>
      <c r="C322" s="30" t="s">
        <v>5</v>
      </c>
      <c r="D322" s="30">
        <v>143</v>
      </c>
      <c r="E322" s="50" t="str">
        <f t="shared" si="12"/>
        <v>October</v>
      </c>
      <c r="F322" s="14" t="str">
        <f t="shared" si="13"/>
        <v>Saturday</v>
      </c>
      <c r="G322" s="15">
        <f>$D322*VLOOKUP($A322,Price_Table,MATCH($C322,$A$6:$K$6,0),1)</f>
        <v>1144</v>
      </c>
      <c r="H322" s="15">
        <f>D322*VLOOKUP(A322,Cost_Table,MATCH(C322,M$6:W$6,0),1)</f>
        <v>536.25</v>
      </c>
      <c r="I322" s="15">
        <f t="shared" si="14"/>
        <v>607.75</v>
      </c>
      <c r="J322" s="43"/>
      <c r="K322" s="1"/>
      <c r="M322" s="16"/>
      <c r="N322" s="16"/>
      <c r="O322" s="17"/>
      <c r="P322" s="17"/>
      <c r="Q322" s="18"/>
      <c r="R322" s="18"/>
      <c r="S322" s="19"/>
    </row>
    <row r="323" spans="1:19">
      <c r="A323" s="29">
        <v>41210</v>
      </c>
      <c r="B323" s="30">
        <v>1</v>
      </c>
      <c r="C323" s="30" t="s">
        <v>5</v>
      </c>
      <c r="D323" s="30">
        <v>149</v>
      </c>
      <c r="E323" s="50" t="str">
        <f t="shared" si="12"/>
        <v>October</v>
      </c>
      <c r="F323" s="14" t="str">
        <f t="shared" si="13"/>
        <v>Sunday</v>
      </c>
      <c r="G323" s="15">
        <f>$D323*VLOOKUP($A323,Price_Table,MATCH($C323,$A$6:$K$6,0),1)</f>
        <v>1192</v>
      </c>
      <c r="H323" s="15">
        <f>D323*VLOOKUP(A323,Cost_Table,MATCH(C323,M$6:W$6,0),1)</f>
        <v>558.75</v>
      </c>
      <c r="I323" s="15">
        <f t="shared" si="14"/>
        <v>633.25</v>
      </c>
      <c r="J323" s="43"/>
      <c r="K323" s="1"/>
      <c r="M323" s="16"/>
      <c r="N323" s="16"/>
      <c r="O323" s="17"/>
      <c r="P323" s="17"/>
      <c r="Q323" s="18"/>
      <c r="R323" s="18"/>
      <c r="S323" s="19"/>
    </row>
    <row r="324" spans="1:19">
      <c r="A324" s="29">
        <v>41211</v>
      </c>
      <c r="B324" s="30">
        <v>1</v>
      </c>
      <c r="C324" s="30" t="s">
        <v>5</v>
      </c>
      <c r="D324" s="30">
        <v>131</v>
      </c>
      <c r="E324" s="50" t="str">
        <f t="shared" si="12"/>
        <v>October</v>
      </c>
      <c r="F324" s="14" t="str">
        <f t="shared" si="13"/>
        <v>Monday</v>
      </c>
      <c r="G324" s="15">
        <f>$D324*VLOOKUP($A324,Price_Table,MATCH($C324,$A$6:$K$6,0),1)</f>
        <v>1048</v>
      </c>
      <c r="H324" s="15">
        <f>D324*VLOOKUP(A324,Cost_Table,MATCH(C324,M$6:W$6,0),1)</f>
        <v>491.25</v>
      </c>
      <c r="I324" s="15">
        <f t="shared" si="14"/>
        <v>556.75</v>
      </c>
      <c r="J324" s="43"/>
      <c r="K324" s="1"/>
      <c r="M324" s="16"/>
      <c r="N324" s="16"/>
      <c r="O324" s="17"/>
      <c r="P324" s="17"/>
      <c r="Q324" s="18"/>
      <c r="R324" s="18"/>
      <c r="S324" s="19"/>
    </row>
    <row r="325" spans="1:19">
      <c r="A325" s="29">
        <v>41212</v>
      </c>
      <c r="B325" s="30">
        <v>1</v>
      </c>
      <c r="C325" s="30" t="s">
        <v>5</v>
      </c>
      <c r="D325" s="30">
        <v>145</v>
      </c>
      <c r="E325" s="50" t="str">
        <f t="shared" si="12"/>
        <v>October</v>
      </c>
      <c r="F325" s="14" t="str">
        <f t="shared" si="13"/>
        <v>Tuesday</v>
      </c>
      <c r="G325" s="15">
        <f>$D325*VLOOKUP($A325,Price_Table,MATCH($C325,$A$6:$K$6,0),1)</f>
        <v>1160</v>
      </c>
      <c r="H325" s="15">
        <f>D325*VLOOKUP(A325,Cost_Table,MATCH(C325,M$6:W$6,0),1)</f>
        <v>543.75</v>
      </c>
      <c r="I325" s="15">
        <f t="shared" si="14"/>
        <v>616.25</v>
      </c>
      <c r="J325" s="43"/>
      <c r="K325" s="1"/>
      <c r="M325" s="16"/>
      <c r="N325" s="16"/>
      <c r="O325" s="17"/>
      <c r="P325" s="17"/>
      <c r="Q325" s="18"/>
      <c r="R325" s="18"/>
      <c r="S325" s="19"/>
    </row>
    <row r="326" spans="1:19">
      <c r="A326" s="29">
        <v>41213</v>
      </c>
      <c r="B326" s="30">
        <v>1</v>
      </c>
      <c r="C326" s="30" t="s">
        <v>5</v>
      </c>
      <c r="D326" s="30">
        <v>121</v>
      </c>
      <c r="E326" s="50" t="str">
        <f t="shared" si="12"/>
        <v>October</v>
      </c>
      <c r="F326" s="14" t="str">
        <f t="shared" si="13"/>
        <v>Wednesday</v>
      </c>
      <c r="G326" s="15">
        <f>$D326*VLOOKUP($A326,Price_Table,MATCH($C326,$A$6:$K$6,0),1)</f>
        <v>968</v>
      </c>
      <c r="H326" s="15">
        <f>D326*VLOOKUP(A326,Cost_Table,MATCH(C326,M$6:W$6,0),1)</f>
        <v>453.75</v>
      </c>
      <c r="I326" s="15">
        <f t="shared" si="14"/>
        <v>514.25</v>
      </c>
      <c r="J326" s="43"/>
      <c r="K326" s="1"/>
      <c r="M326" s="16"/>
      <c r="N326" s="16"/>
      <c r="O326" s="17"/>
      <c r="P326" s="17"/>
      <c r="Q326" s="18"/>
      <c r="R326" s="18"/>
      <c r="S326" s="19"/>
    </row>
    <row r="327" spans="1:19">
      <c r="A327" s="29">
        <v>41214</v>
      </c>
      <c r="B327" s="30">
        <v>1</v>
      </c>
      <c r="C327" s="30" t="s">
        <v>5</v>
      </c>
      <c r="D327" s="30">
        <v>139</v>
      </c>
      <c r="E327" s="50" t="str">
        <f t="shared" si="12"/>
        <v>November</v>
      </c>
      <c r="F327" s="14" t="str">
        <f t="shared" si="13"/>
        <v>Thursday</v>
      </c>
      <c r="G327" s="15">
        <f>$D327*VLOOKUP($A327,Price_Table,MATCH($C327,$A$6:$K$6,0),1)</f>
        <v>1112</v>
      </c>
      <c r="H327" s="15">
        <f>D327*VLOOKUP(A327,Cost_Table,MATCH(C327,M$6:W$6,0),1)</f>
        <v>521.25</v>
      </c>
      <c r="I327" s="15">
        <f t="shared" si="14"/>
        <v>590.75</v>
      </c>
      <c r="J327" s="43"/>
      <c r="K327" s="1"/>
      <c r="M327" s="16"/>
      <c r="N327" s="16"/>
      <c r="O327" s="17"/>
      <c r="P327" s="17"/>
      <c r="Q327" s="18"/>
      <c r="R327" s="18"/>
      <c r="S327" s="19"/>
    </row>
    <row r="328" spans="1:19">
      <c r="A328" s="29">
        <v>41215</v>
      </c>
      <c r="B328" s="30">
        <v>1</v>
      </c>
      <c r="C328" s="30" t="s">
        <v>5</v>
      </c>
      <c r="D328" s="30">
        <v>144</v>
      </c>
      <c r="E328" s="50" t="str">
        <f t="shared" si="12"/>
        <v>November</v>
      </c>
      <c r="F328" s="14" t="str">
        <f t="shared" si="13"/>
        <v>Friday</v>
      </c>
      <c r="G328" s="15">
        <f>$D328*VLOOKUP($A328,Price_Table,MATCH($C328,$A$6:$K$6,0),1)</f>
        <v>1152</v>
      </c>
      <c r="H328" s="15">
        <f>D328*VLOOKUP(A328,Cost_Table,MATCH(C328,M$6:W$6,0),1)</f>
        <v>540</v>
      </c>
      <c r="I328" s="15">
        <f t="shared" si="14"/>
        <v>612</v>
      </c>
      <c r="J328" s="43"/>
      <c r="K328" s="1"/>
      <c r="M328" s="16"/>
      <c r="N328" s="16"/>
      <c r="O328" s="17"/>
      <c r="P328" s="17"/>
      <c r="Q328" s="18"/>
      <c r="R328" s="18"/>
      <c r="S328" s="19"/>
    </row>
    <row r="329" spans="1:19">
      <c r="A329" s="29">
        <v>41216</v>
      </c>
      <c r="B329" s="30">
        <v>1</v>
      </c>
      <c r="C329" s="30" t="s">
        <v>5</v>
      </c>
      <c r="D329" s="30">
        <v>133</v>
      </c>
      <c r="E329" s="50" t="str">
        <f t="shared" si="12"/>
        <v>November</v>
      </c>
      <c r="F329" s="14" t="str">
        <f t="shared" si="13"/>
        <v>Saturday</v>
      </c>
      <c r="G329" s="15">
        <f>$D329*VLOOKUP($A329,Price_Table,MATCH($C329,$A$6:$K$6,0),1)</f>
        <v>1064</v>
      </c>
      <c r="H329" s="15">
        <f>D329*VLOOKUP(A329,Cost_Table,MATCH(C329,M$6:W$6,0),1)</f>
        <v>498.75</v>
      </c>
      <c r="I329" s="15">
        <f t="shared" si="14"/>
        <v>565.25</v>
      </c>
      <c r="J329" s="43"/>
      <c r="K329" s="1"/>
      <c r="M329" s="16"/>
      <c r="N329" s="16"/>
      <c r="O329" s="17"/>
      <c r="P329" s="17"/>
      <c r="Q329" s="18"/>
      <c r="R329" s="18"/>
      <c r="S329" s="19"/>
    </row>
    <row r="330" spans="1:19">
      <c r="A330" s="29">
        <v>41217</v>
      </c>
      <c r="B330" s="30">
        <v>1</v>
      </c>
      <c r="C330" s="30" t="s">
        <v>5</v>
      </c>
      <c r="D330" s="30">
        <v>138</v>
      </c>
      <c r="E330" s="50" t="str">
        <f t="shared" si="12"/>
        <v>November</v>
      </c>
      <c r="F330" s="14" t="str">
        <f t="shared" si="13"/>
        <v>Sunday</v>
      </c>
      <c r="G330" s="15">
        <f>$D330*VLOOKUP($A330,Price_Table,MATCH($C330,$A$6:$K$6,0),1)</f>
        <v>1104</v>
      </c>
      <c r="H330" s="15">
        <f>D330*VLOOKUP(A330,Cost_Table,MATCH(C330,M$6:W$6,0),1)</f>
        <v>517.5</v>
      </c>
      <c r="I330" s="15">
        <f t="shared" si="14"/>
        <v>586.5</v>
      </c>
      <c r="J330" s="43"/>
      <c r="K330" s="1"/>
      <c r="M330" s="16"/>
      <c r="N330" s="16"/>
      <c r="O330" s="17"/>
      <c r="P330" s="17"/>
      <c r="Q330" s="18"/>
      <c r="R330" s="18"/>
      <c r="S330" s="19"/>
    </row>
    <row r="331" spans="1:19">
      <c r="A331" s="29">
        <v>41218</v>
      </c>
      <c r="B331" s="30">
        <v>1</v>
      </c>
      <c r="C331" s="30" t="s">
        <v>5</v>
      </c>
      <c r="D331" s="30">
        <v>139</v>
      </c>
      <c r="E331" s="50" t="str">
        <f t="shared" si="12"/>
        <v>November</v>
      </c>
      <c r="F331" s="14" t="str">
        <f t="shared" si="13"/>
        <v>Monday</v>
      </c>
      <c r="G331" s="15">
        <f>$D331*VLOOKUP($A331,Price_Table,MATCH($C331,$A$6:$K$6,0),1)</f>
        <v>1112</v>
      </c>
      <c r="H331" s="15">
        <f>D331*VLOOKUP(A331,Cost_Table,MATCH(C331,M$6:W$6,0),1)</f>
        <v>521.25</v>
      </c>
      <c r="I331" s="15">
        <f t="shared" si="14"/>
        <v>590.75</v>
      </c>
      <c r="J331" s="43"/>
      <c r="K331" s="1"/>
      <c r="M331" s="16"/>
      <c r="N331" s="16"/>
      <c r="O331" s="17"/>
      <c r="P331" s="17"/>
      <c r="Q331" s="18"/>
      <c r="R331" s="18"/>
      <c r="S331" s="19"/>
    </row>
    <row r="332" spans="1:19">
      <c r="A332" s="29">
        <v>41219</v>
      </c>
      <c r="B332" s="30">
        <v>1</v>
      </c>
      <c r="C332" s="30" t="s">
        <v>5</v>
      </c>
      <c r="D332" s="30">
        <v>126</v>
      </c>
      <c r="E332" s="50" t="str">
        <f t="shared" si="12"/>
        <v>November</v>
      </c>
      <c r="F332" s="14" t="str">
        <f t="shared" si="13"/>
        <v>Tuesday</v>
      </c>
      <c r="G332" s="15">
        <f>$D332*VLOOKUP($A332,Price_Table,MATCH($C332,$A$6:$K$6,0),1)</f>
        <v>1008</v>
      </c>
      <c r="H332" s="15">
        <f>D332*VLOOKUP(A332,Cost_Table,MATCH(C332,M$6:W$6,0),1)</f>
        <v>472.5</v>
      </c>
      <c r="I332" s="15">
        <f t="shared" si="14"/>
        <v>535.5</v>
      </c>
      <c r="J332" s="43"/>
      <c r="K332" s="1"/>
      <c r="M332" s="16"/>
      <c r="N332" s="16"/>
      <c r="O332" s="17"/>
      <c r="P332" s="17"/>
      <c r="Q332" s="18"/>
      <c r="R332" s="18"/>
      <c r="S332" s="19"/>
    </row>
    <row r="333" spans="1:19">
      <c r="A333" s="29">
        <v>41220</v>
      </c>
      <c r="B333" s="30">
        <v>1</v>
      </c>
      <c r="C333" s="30" t="s">
        <v>5</v>
      </c>
      <c r="D333" s="30">
        <v>139</v>
      </c>
      <c r="E333" s="50" t="str">
        <f t="shared" si="12"/>
        <v>November</v>
      </c>
      <c r="F333" s="14" t="str">
        <f t="shared" si="13"/>
        <v>Wednesday</v>
      </c>
      <c r="G333" s="15">
        <f>$D333*VLOOKUP($A333,Price_Table,MATCH($C333,$A$6:$K$6,0),1)</f>
        <v>1112</v>
      </c>
      <c r="H333" s="15">
        <f>D333*VLOOKUP(A333,Cost_Table,MATCH(C333,M$6:W$6,0),1)</f>
        <v>521.25</v>
      </c>
      <c r="I333" s="15">
        <f t="shared" si="14"/>
        <v>590.75</v>
      </c>
      <c r="J333" s="43"/>
      <c r="K333" s="1"/>
      <c r="M333" s="16"/>
      <c r="N333" s="16"/>
      <c r="O333" s="17"/>
      <c r="P333" s="17"/>
      <c r="Q333" s="18"/>
      <c r="R333" s="18"/>
      <c r="S333" s="19"/>
    </row>
    <row r="334" spans="1:19">
      <c r="A334" s="29">
        <v>41221</v>
      </c>
      <c r="B334" s="30">
        <v>1</v>
      </c>
      <c r="C334" s="30" t="s">
        <v>5</v>
      </c>
      <c r="D334" s="30">
        <v>126</v>
      </c>
      <c r="E334" s="50" t="str">
        <f t="shared" si="12"/>
        <v>November</v>
      </c>
      <c r="F334" s="14" t="str">
        <f t="shared" si="13"/>
        <v>Thursday</v>
      </c>
      <c r="G334" s="15">
        <f>$D334*VLOOKUP($A334,Price_Table,MATCH($C334,$A$6:$K$6,0),1)</f>
        <v>1008</v>
      </c>
      <c r="H334" s="15">
        <f>D334*VLOOKUP(A334,Cost_Table,MATCH(C334,M$6:W$6,0),1)</f>
        <v>472.5</v>
      </c>
      <c r="I334" s="15">
        <f t="shared" si="14"/>
        <v>535.5</v>
      </c>
      <c r="J334" s="43"/>
      <c r="K334" s="1"/>
      <c r="M334" s="16"/>
      <c r="N334" s="16"/>
      <c r="O334" s="17"/>
      <c r="P334" s="17"/>
      <c r="Q334" s="18"/>
      <c r="R334" s="18"/>
      <c r="S334" s="19"/>
    </row>
    <row r="335" spans="1:19">
      <c r="A335" s="29">
        <v>41222</v>
      </c>
      <c r="B335" s="30">
        <v>1</v>
      </c>
      <c r="C335" s="30" t="s">
        <v>5</v>
      </c>
      <c r="D335" s="30">
        <v>122</v>
      </c>
      <c r="E335" s="50" t="str">
        <f t="shared" si="12"/>
        <v>November</v>
      </c>
      <c r="F335" s="14" t="str">
        <f t="shared" si="13"/>
        <v>Friday</v>
      </c>
      <c r="G335" s="15">
        <f>$D335*VLOOKUP($A335,Price_Table,MATCH($C335,$A$6:$K$6,0),1)</f>
        <v>976</v>
      </c>
      <c r="H335" s="15">
        <f>D335*VLOOKUP(A335,Cost_Table,MATCH(C335,M$6:W$6,0),1)</f>
        <v>457.5</v>
      </c>
      <c r="I335" s="15">
        <f t="shared" si="14"/>
        <v>518.5</v>
      </c>
      <c r="J335" s="43"/>
      <c r="K335" s="1"/>
      <c r="M335" s="16"/>
      <c r="N335" s="16"/>
      <c r="O335" s="17"/>
      <c r="P335" s="17"/>
      <c r="Q335" s="18"/>
      <c r="R335" s="18"/>
      <c r="S335" s="19"/>
    </row>
    <row r="336" spans="1:19">
      <c r="A336" s="29">
        <v>41223</v>
      </c>
      <c r="B336" s="30">
        <v>1</v>
      </c>
      <c r="C336" s="30" t="s">
        <v>5</v>
      </c>
      <c r="D336" s="30">
        <v>129</v>
      </c>
      <c r="E336" s="50" t="str">
        <f t="shared" si="12"/>
        <v>November</v>
      </c>
      <c r="F336" s="14" t="str">
        <f t="shared" si="13"/>
        <v>Saturday</v>
      </c>
      <c r="G336" s="15">
        <f>$D336*VLOOKUP($A336,Price_Table,MATCH($C336,$A$6:$K$6,0),1)</f>
        <v>1032</v>
      </c>
      <c r="H336" s="15">
        <f>D336*VLOOKUP(A336,Cost_Table,MATCH(C336,M$6:W$6,0),1)</f>
        <v>483.75</v>
      </c>
      <c r="I336" s="15">
        <f t="shared" si="14"/>
        <v>548.25</v>
      </c>
      <c r="J336" s="43"/>
      <c r="K336" s="1"/>
      <c r="M336" s="16"/>
      <c r="N336" s="16"/>
      <c r="O336" s="17"/>
      <c r="P336" s="17"/>
      <c r="Q336" s="18"/>
      <c r="R336" s="18"/>
      <c r="S336" s="19"/>
    </row>
    <row r="337" spans="1:19">
      <c r="A337" s="29">
        <v>41224</v>
      </c>
      <c r="B337" s="30">
        <v>1</v>
      </c>
      <c r="C337" s="30" t="s">
        <v>5</v>
      </c>
      <c r="D337" s="30">
        <v>155</v>
      </c>
      <c r="E337" s="50" t="str">
        <f t="shared" si="12"/>
        <v>November</v>
      </c>
      <c r="F337" s="14" t="str">
        <f t="shared" si="13"/>
        <v>Sunday</v>
      </c>
      <c r="G337" s="15">
        <f>$D337*VLOOKUP($A337,Price_Table,MATCH($C337,$A$6:$K$6,0),1)</f>
        <v>1240</v>
      </c>
      <c r="H337" s="15">
        <f>D337*VLOOKUP(A337,Cost_Table,MATCH(C337,M$6:W$6,0),1)</f>
        <v>581.25</v>
      </c>
      <c r="I337" s="15">
        <f t="shared" si="14"/>
        <v>658.75</v>
      </c>
      <c r="J337" s="43"/>
      <c r="K337" s="1"/>
      <c r="M337" s="16"/>
      <c r="N337" s="16"/>
      <c r="O337" s="17"/>
      <c r="P337" s="17"/>
      <c r="Q337" s="18"/>
      <c r="R337" s="18"/>
      <c r="S337" s="19"/>
    </row>
    <row r="338" spans="1:19">
      <c r="A338" s="29">
        <v>41225</v>
      </c>
      <c r="B338" s="30">
        <v>1</v>
      </c>
      <c r="C338" s="30" t="s">
        <v>5</v>
      </c>
      <c r="D338" s="30">
        <v>135</v>
      </c>
      <c r="E338" s="50" t="str">
        <f t="shared" si="12"/>
        <v>November</v>
      </c>
      <c r="F338" s="14" t="str">
        <f t="shared" si="13"/>
        <v>Monday</v>
      </c>
      <c r="G338" s="15">
        <f>$D338*VLOOKUP($A338,Price_Table,MATCH($C338,$A$6:$K$6,0),1)</f>
        <v>1080</v>
      </c>
      <c r="H338" s="15">
        <f>D338*VLOOKUP(A338,Cost_Table,MATCH(C338,M$6:W$6,0),1)</f>
        <v>506.25</v>
      </c>
      <c r="I338" s="15">
        <f t="shared" si="14"/>
        <v>573.75</v>
      </c>
      <c r="J338" s="43"/>
      <c r="K338" s="1"/>
      <c r="M338" s="16"/>
      <c r="N338" s="16"/>
      <c r="O338" s="17"/>
      <c r="P338" s="17"/>
      <c r="Q338" s="18"/>
      <c r="R338" s="18"/>
      <c r="S338" s="19"/>
    </row>
    <row r="339" spans="1:19">
      <c r="A339" s="29">
        <v>41226</v>
      </c>
      <c r="B339" s="30">
        <v>1</v>
      </c>
      <c r="C339" s="30" t="s">
        <v>5</v>
      </c>
      <c r="D339" s="30">
        <v>131</v>
      </c>
      <c r="E339" s="50" t="str">
        <f t="shared" si="12"/>
        <v>November</v>
      </c>
      <c r="F339" s="14" t="str">
        <f t="shared" si="13"/>
        <v>Tuesday</v>
      </c>
      <c r="G339" s="15">
        <f>$D339*VLOOKUP($A339,Price_Table,MATCH($C339,$A$6:$K$6,0),1)</f>
        <v>1048</v>
      </c>
      <c r="H339" s="15">
        <f>D339*VLOOKUP(A339,Cost_Table,MATCH(C339,M$6:W$6,0),1)</f>
        <v>491.25</v>
      </c>
      <c r="I339" s="15">
        <f t="shared" si="14"/>
        <v>556.75</v>
      </c>
      <c r="J339" s="43"/>
      <c r="K339" s="1"/>
      <c r="M339" s="16"/>
      <c r="N339" s="16"/>
      <c r="O339" s="17"/>
      <c r="P339" s="17"/>
      <c r="Q339" s="18"/>
      <c r="R339" s="18"/>
      <c r="S339" s="19"/>
    </row>
    <row r="340" spans="1:19">
      <c r="A340" s="29">
        <v>41227</v>
      </c>
      <c r="B340" s="30">
        <v>1</v>
      </c>
      <c r="C340" s="30" t="s">
        <v>5</v>
      </c>
      <c r="D340" s="30">
        <v>141</v>
      </c>
      <c r="E340" s="50" t="str">
        <f t="shared" si="12"/>
        <v>November</v>
      </c>
      <c r="F340" s="14" t="str">
        <f t="shared" si="13"/>
        <v>Wednesday</v>
      </c>
      <c r="G340" s="15">
        <f>$D340*VLOOKUP($A340,Price_Table,MATCH($C340,$A$6:$K$6,0),1)</f>
        <v>1128</v>
      </c>
      <c r="H340" s="15">
        <f>D340*VLOOKUP(A340,Cost_Table,MATCH(C340,M$6:W$6,0),1)</f>
        <v>528.75</v>
      </c>
      <c r="I340" s="15">
        <f t="shared" si="14"/>
        <v>599.25</v>
      </c>
      <c r="J340" s="43"/>
      <c r="K340" s="1"/>
      <c r="M340" s="16"/>
      <c r="N340" s="16"/>
      <c r="O340" s="17"/>
      <c r="P340" s="17"/>
      <c r="Q340" s="18"/>
      <c r="R340" s="18"/>
      <c r="S340" s="19"/>
    </row>
    <row r="341" spans="1:19">
      <c r="A341" s="29">
        <v>41228</v>
      </c>
      <c r="B341" s="30">
        <v>1</v>
      </c>
      <c r="C341" s="30" t="s">
        <v>5</v>
      </c>
      <c r="D341" s="30">
        <v>164</v>
      </c>
      <c r="E341" s="50" t="str">
        <f t="shared" si="12"/>
        <v>November</v>
      </c>
      <c r="F341" s="14" t="str">
        <f t="shared" si="13"/>
        <v>Thursday</v>
      </c>
      <c r="G341" s="15">
        <f>$D341*VLOOKUP($A341,Price_Table,MATCH($C341,$A$6:$K$6,0),1)</f>
        <v>1312</v>
      </c>
      <c r="H341" s="15">
        <f>D341*VLOOKUP(A341,Cost_Table,MATCH(C341,M$6:W$6,0),1)</f>
        <v>615</v>
      </c>
      <c r="I341" s="15">
        <f t="shared" si="14"/>
        <v>697</v>
      </c>
      <c r="J341" s="43"/>
      <c r="K341" s="1"/>
      <c r="M341" s="16"/>
      <c r="N341" s="16"/>
      <c r="O341" s="17"/>
      <c r="P341" s="17"/>
      <c r="Q341" s="18"/>
      <c r="R341" s="18"/>
      <c r="S341" s="19"/>
    </row>
    <row r="342" spans="1:19">
      <c r="A342" s="29">
        <v>41229</v>
      </c>
      <c r="B342" s="30">
        <v>1</v>
      </c>
      <c r="C342" s="30" t="s">
        <v>5</v>
      </c>
      <c r="D342" s="30">
        <v>124</v>
      </c>
      <c r="E342" s="50" t="str">
        <f t="shared" si="12"/>
        <v>November</v>
      </c>
      <c r="F342" s="14" t="str">
        <f t="shared" si="13"/>
        <v>Friday</v>
      </c>
      <c r="G342" s="15">
        <f>$D342*VLOOKUP($A342,Price_Table,MATCH($C342,$A$6:$K$6,0),1)</f>
        <v>992</v>
      </c>
      <c r="H342" s="15">
        <f>D342*VLOOKUP(A342,Cost_Table,MATCH(C342,M$6:W$6,0),1)</f>
        <v>465</v>
      </c>
      <c r="I342" s="15">
        <f t="shared" si="14"/>
        <v>527</v>
      </c>
      <c r="J342" s="43"/>
      <c r="K342" s="1"/>
      <c r="M342" s="16"/>
      <c r="N342" s="16"/>
      <c r="O342" s="17"/>
      <c r="P342" s="17"/>
      <c r="Q342" s="18"/>
      <c r="R342" s="18"/>
      <c r="S342" s="19"/>
    </row>
    <row r="343" spans="1:19">
      <c r="A343" s="29">
        <v>41230</v>
      </c>
      <c r="B343" s="30">
        <v>1</v>
      </c>
      <c r="C343" s="30" t="s">
        <v>5</v>
      </c>
      <c r="D343" s="30">
        <v>111</v>
      </c>
      <c r="E343" s="50" t="str">
        <f t="shared" ref="E343:E406" si="15">TEXT(A343,"mmmm")</f>
        <v>November</v>
      </c>
      <c r="F343" s="14" t="str">
        <f t="shared" ref="F343:F406" si="16">TEXT(A343,"dddd")</f>
        <v>Saturday</v>
      </c>
      <c r="G343" s="15">
        <f>$D343*VLOOKUP($A343,Price_Table,MATCH($C343,$A$6:$K$6,0),1)</f>
        <v>888</v>
      </c>
      <c r="H343" s="15">
        <f>D343*VLOOKUP(A343,Cost_Table,MATCH(C343,M$6:W$6,0),1)</f>
        <v>416.25</v>
      </c>
      <c r="I343" s="15">
        <f t="shared" ref="I343:I406" si="17">G343-H343</f>
        <v>471.75</v>
      </c>
      <c r="J343" s="43"/>
      <c r="K343" s="1"/>
      <c r="M343" s="16"/>
      <c r="N343" s="16"/>
      <c r="O343" s="17"/>
      <c r="P343" s="17"/>
      <c r="Q343" s="18"/>
      <c r="R343" s="18"/>
      <c r="S343" s="19"/>
    </row>
    <row r="344" spans="1:19">
      <c r="A344" s="29">
        <v>41231</v>
      </c>
      <c r="B344" s="30">
        <v>1</v>
      </c>
      <c r="C344" s="30" t="s">
        <v>5</v>
      </c>
      <c r="D344" s="30">
        <v>115</v>
      </c>
      <c r="E344" s="50" t="str">
        <f t="shared" si="15"/>
        <v>November</v>
      </c>
      <c r="F344" s="14" t="str">
        <f t="shared" si="16"/>
        <v>Sunday</v>
      </c>
      <c r="G344" s="15">
        <f>$D344*VLOOKUP($A344,Price_Table,MATCH($C344,$A$6:$K$6,0),1)</f>
        <v>920</v>
      </c>
      <c r="H344" s="15">
        <f>D344*VLOOKUP(A344,Cost_Table,MATCH(C344,M$6:W$6,0),1)</f>
        <v>431.25</v>
      </c>
      <c r="I344" s="15">
        <f t="shared" si="17"/>
        <v>488.75</v>
      </c>
      <c r="J344" s="43"/>
      <c r="K344" s="1"/>
      <c r="M344" s="16"/>
      <c r="N344" s="16"/>
      <c r="O344" s="17"/>
      <c r="P344" s="17"/>
      <c r="Q344" s="18"/>
      <c r="R344" s="18"/>
      <c r="S344" s="19"/>
    </row>
    <row r="345" spans="1:19">
      <c r="A345" s="29">
        <v>41232</v>
      </c>
      <c r="B345" s="30">
        <v>1</v>
      </c>
      <c r="C345" s="30" t="s">
        <v>5</v>
      </c>
      <c r="D345" s="30">
        <v>130</v>
      </c>
      <c r="E345" s="50" t="str">
        <f t="shared" si="15"/>
        <v>November</v>
      </c>
      <c r="F345" s="14" t="str">
        <f t="shared" si="16"/>
        <v>Monday</v>
      </c>
      <c r="G345" s="15">
        <f>$D345*VLOOKUP($A345,Price_Table,MATCH($C345,$A$6:$K$6,0),1)</f>
        <v>1040</v>
      </c>
      <c r="H345" s="15">
        <f>D345*VLOOKUP(A345,Cost_Table,MATCH(C345,M$6:W$6,0),1)</f>
        <v>487.5</v>
      </c>
      <c r="I345" s="15">
        <f t="shared" si="17"/>
        <v>552.5</v>
      </c>
      <c r="J345" s="43"/>
      <c r="K345" s="1"/>
      <c r="M345" s="16"/>
      <c r="N345" s="16"/>
      <c r="O345" s="17"/>
      <c r="P345" s="17"/>
      <c r="Q345" s="18"/>
      <c r="R345" s="18"/>
      <c r="S345" s="19"/>
    </row>
    <row r="346" spans="1:19">
      <c r="A346" s="29">
        <v>41233</v>
      </c>
      <c r="B346" s="30">
        <v>1</v>
      </c>
      <c r="C346" s="30" t="s">
        <v>5</v>
      </c>
      <c r="D346" s="30">
        <v>152</v>
      </c>
      <c r="E346" s="50" t="str">
        <f t="shared" si="15"/>
        <v>November</v>
      </c>
      <c r="F346" s="14" t="str">
        <f t="shared" si="16"/>
        <v>Tuesday</v>
      </c>
      <c r="G346" s="15">
        <f>$D346*VLOOKUP($A346,Price_Table,MATCH($C346,$A$6:$K$6,0),1)</f>
        <v>1216</v>
      </c>
      <c r="H346" s="15">
        <f>D346*VLOOKUP(A346,Cost_Table,MATCH(C346,M$6:W$6,0),1)</f>
        <v>570</v>
      </c>
      <c r="I346" s="15">
        <f t="shared" si="17"/>
        <v>646</v>
      </c>
      <c r="J346" s="43"/>
      <c r="K346" s="1"/>
      <c r="M346" s="16"/>
      <c r="N346" s="16"/>
      <c r="O346" s="17"/>
      <c r="P346" s="17"/>
      <c r="Q346" s="18"/>
      <c r="R346" s="18"/>
      <c r="S346" s="19"/>
    </row>
    <row r="347" spans="1:19">
      <c r="A347" s="29">
        <v>41234</v>
      </c>
      <c r="B347" s="30">
        <v>1</v>
      </c>
      <c r="C347" s="30" t="s">
        <v>5</v>
      </c>
      <c r="D347" s="30">
        <v>131</v>
      </c>
      <c r="E347" s="50" t="str">
        <f t="shared" si="15"/>
        <v>November</v>
      </c>
      <c r="F347" s="14" t="str">
        <f t="shared" si="16"/>
        <v>Wednesday</v>
      </c>
      <c r="G347" s="15">
        <f>$D347*VLOOKUP($A347,Price_Table,MATCH($C347,$A$6:$K$6,0),1)</f>
        <v>1048</v>
      </c>
      <c r="H347" s="15">
        <f>D347*VLOOKUP(A347,Cost_Table,MATCH(C347,M$6:W$6,0),1)</f>
        <v>491.25</v>
      </c>
      <c r="I347" s="15">
        <f t="shared" si="17"/>
        <v>556.75</v>
      </c>
      <c r="J347" s="43"/>
      <c r="K347" s="1"/>
      <c r="M347" s="16"/>
      <c r="N347" s="16"/>
      <c r="O347" s="17"/>
      <c r="P347" s="17"/>
      <c r="Q347" s="18"/>
      <c r="R347" s="18"/>
      <c r="S347" s="19"/>
    </row>
    <row r="348" spans="1:19">
      <c r="A348" s="29">
        <v>41235</v>
      </c>
      <c r="B348" s="30">
        <v>1</v>
      </c>
      <c r="C348" s="30" t="s">
        <v>5</v>
      </c>
      <c r="D348" s="30">
        <v>135</v>
      </c>
      <c r="E348" s="50" t="str">
        <f t="shared" si="15"/>
        <v>November</v>
      </c>
      <c r="F348" s="14" t="str">
        <f t="shared" si="16"/>
        <v>Thursday</v>
      </c>
      <c r="G348" s="15">
        <f>$D348*VLOOKUP($A348,Price_Table,MATCH($C348,$A$6:$K$6,0),1)</f>
        <v>1080</v>
      </c>
      <c r="H348" s="15">
        <f>D348*VLOOKUP(A348,Cost_Table,MATCH(C348,M$6:W$6,0),1)</f>
        <v>506.25</v>
      </c>
      <c r="I348" s="15">
        <f t="shared" si="17"/>
        <v>573.75</v>
      </c>
      <c r="J348" s="43"/>
      <c r="K348" s="1"/>
      <c r="M348" s="16"/>
      <c r="N348" s="16"/>
      <c r="O348" s="17"/>
      <c r="P348" s="17"/>
      <c r="Q348" s="18"/>
      <c r="R348" s="18"/>
      <c r="S348" s="19"/>
    </row>
    <row r="349" spans="1:19">
      <c r="A349" s="29">
        <v>41236</v>
      </c>
      <c r="B349" s="30">
        <v>1</v>
      </c>
      <c r="C349" s="30" t="s">
        <v>5</v>
      </c>
      <c r="D349" s="30">
        <v>146</v>
      </c>
      <c r="E349" s="50" t="str">
        <f t="shared" si="15"/>
        <v>November</v>
      </c>
      <c r="F349" s="14" t="str">
        <f t="shared" si="16"/>
        <v>Friday</v>
      </c>
      <c r="G349" s="15">
        <f>$D349*VLOOKUP($A349,Price_Table,MATCH($C349,$A$6:$K$6,0),1)</f>
        <v>1168</v>
      </c>
      <c r="H349" s="15">
        <f>D349*VLOOKUP(A349,Cost_Table,MATCH(C349,M$6:W$6,0),1)</f>
        <v>547.5</v>
      </c>
      <c r="I349" s="15">
        <f t="shared" si="17"/>
        <v>620.5</v>
      </c>
      <c r="J349" s="43"/>
      <c r="K349" s="1"/>
      <c r="M349" s="16"/>
      <c r="N349" s="16"/>
      <c r="O349" s="17"/>
      <c r="P349" s="17"/>
      <c r="Q349" s="18"/>
      <c r="R349" s="18"/>
      <c r="S349" s="19"/>
    </row>
    <row r="350" spans="1:19">
      <c r="A350" s="29">
        <v>41237</v>
      </c>
      <c r="B350" s="30">
        <v>1</v>
      </c>
      <c r="C350" s="30" t="s">
        <v>5</v>
      </c>
      <c r="D350" s="30">
        <v>135</v>
      </c>
      <c r="E350" s="50" t="str">
        <f t="shared" si="15"/>
        <v>November</v>
      </c>
      <c r="F350" s="14" t="str">
        <f t="shared" si="16"/>
        <v>Saturday</v>
      </c>
      <c r="G350" s="15">
        <f>$D350*VLOOKUP($A350,Price_Table,MATCH($C350,$A$6:$K$6,0),1)</f>
        <v>1080</v>
      </c>
      <c r="H350" s="15">
        <f>D350*VLOOKUP(A350,Cost_Table,MATCH(C350,M$6:W$6,0),1)</f>
        <v>506.25</v>
      </c>
      <c r="I350" s="15">
        <f t="shared" si="17"/>
        <v>573.75</v>
      </c>
      <c r="J350" s="43"/>
      <c r="K350" s="1"/>
      <c r="M350" s="16"/>
      <c r="N350" s="16"/>
      <c r="O350" s="17"/>
      <c r="P350" s="17"/>
      <c r="Q350" s="18"/>
      <c r="R350" s="18"/>
      <c r="S350" s="19"/>
    </row>
    <row r="351" spans="1:19">
      <c r="A351" s="29">
        <v>41238</v>
      </c>
      <c r="B351" s="30">
        <v>1</v>
      </c>
      <c r="C351" s="30" t="s">
        <v>5</v>
      </c>
      <c r="D351" s="30">
        <v>109</v>
      </c>
      <c r="E351" s="50" t="str">
        <f t="shared" si="15"/>
        <v>November</v>
      </c>
      <c r="F351" s="14" t="str">
        <f t="shared" si="16"/>
        <v>Sunday</v>
      </c>
      <c r="G351" s="15">
        <f>$D351*VLOOKUP($A351,Price_Table,MATCH($C351,$A$6:$K$6,0),1)</f>
        <v>872</v>
      </c>
      <c r="H351" s="15">
        <f>D351*VLOOKUP(A351,Cost_Table,MATCH(C351,M$6:W$6,0),1)</f>
        <v>408.75</v>
      </c>
      <c r="I351" s="15">
        <f t="shared" si="17"/>
        <v>463.25</v>
      </c>
      <c r="J351" s="43"/>
      <c r="K351" s="1"/>
      <c r="M351" s="16"/>
      <c r="N351" s="16"/>
      <c r="O351" s="17"/>
      <c r="P351" s="17"/>
      <c r="Q351" s="18"/>
      <c r="R351" s="18"/>
      <c r="S351" s="19"/>
    </row>
    <row r="352" spans="1:19">
      <c r="A352" s="29">
        <v>41239</v>
      </c>
      <c r="B352" s="30">
        <v>1</v>
      </c>
      <c r="C352" s="30" t="s">
        <v>5</v>
      </c>
      <c r="D352" s="30">
        <v>115</v>
      </c>
      <c r="E352" s="50" t="str">
        <f t="shared" si="15"/>
        <v>November</v>
      </c>
      <c r="F352" s="14" t="str">
        <f t="shared" si="16"/>
        <v>Monday</v>
      </c>
      <c r="G352" s="15">
        <f>$D352*VLOOKUP($A352,Price_Table,MATCH($C352,$A$6:$K$6,0),1)</f>
        <v>920</v>
      </c>
      <c r="H352" s="15">
        <f>D352*VLOOKUP(A352,Cost_Table,MATCH(C352,M$6:W$6,0),1)</f>
        <v>431.25</v>
      </c>
      <c r="I352" s="15">
        <f t="shared" si="17"/>
        <v>488.75</v>
      </c>
      <c r="J352" s="43"/>
      <c r="K352" s="1"/>
      <c r="M352" s="16"/>
      <c r="N352" s="16"/>
      <c r="O352" s="17"/>
      <c r="P352" s="17"/>
      <c r="Q352" s="18"/>
      <c r="R352" s="18"/>
      <c r="S352" s="19"/>
    </row>
    <row r="353" spans="1:19">
      <c r="A353" s="29">
        <v>41240</v>
      </c>
      <c r="B353" s="30">
        <v>1</v>
      </c>
      <c r="C353" s="30" t="s">
        <v>5</v>
      </c>
      <c r="D353" s="30">
        <v>133</v>
      </c>
      <c r="E353" s="50" t="str">
        <f t="shared" si="15"/>
        <v>November</v>
      </c>
      <c r="F353" s="14" t="str">
        <f t="shared" si="16"/>
        <v>Tuesday</v>
      </c>
      <c r="G353" s="15">
        <f>$D353*VLOOKUP($A353,Price_Table,MATCH($C353,$A$6:$K$6,0),1)</f>
        <v>1064</v>
      </c>
      <c r="H353" s="15">
        <f>D353*VLOOKUP(A353,Cost_Table,MATCH(C353,M$6:W$6,0),1)</f>
        <v>498.75</v>
      </c>
      <c r="I353" s="15">
        <f t="shared" si="17"/>
        <v>565.25</v>
      </c>
      <c r="J353" s="43"/>
      <c r="K353" s="1"/>
      <c r="M353" s="16"/>
      <c r="N353" s="16"/>
      <c r="O353" s="17"/>
      <c r="P353" s="17"/>
      <c r="Q353" s="18"/>
      <c r="R353" s="18"/>
      <c r="S353" s="19"/>
    </row>
    <row r="354" spans="1:19">
      <c r="A354" s="29">
        <v>41241</v>
      </c>
      <c r="B354" s="30">
        <v>1</v>
      </c>
      <c r="C354" s="30" t="s">
        <v>5</v>
      </c>
      <c r="D354" s="30">
        <v>138</v>
      </c>
      <c r="E354" s="50" t="str">
        <f t="shared" si="15"/>
        <v>November</v>
      </c>
      <c r="F354" s="14" t="str">
        <f t="shared" si="16"/>
        <v>Wednesday</v>
      </c>
      <c r="G354" s="15">
        <f>$D354*VLOOKUP($A354,Price_Table,MATCH($C354,$A$6:$K$6,0),1)</f>
        <v>1104</v>
      </c>
      <c r="H354" s="15">
        <f>D354*VLOOKUP(A354,Cost_Table,MATCH(C354,M$6:W$6,0),1)</f>
        <v>517.5</v>
      </c>
      <c r="I354" s="15">
        <f t="shared" si="17"/>
        <v>586.5</v>
      </c>
      <c r="J354" s="43"/>
      <c r="K354" s="1"/>
      <c r="M354" s="16"/>
      <c r="N354" s="16"/>
      <c r="O354" s="17"/>
      <c r="P354" s="17"/>
      <c r="Q354" s="18"/>
      <c r="R354" s="18"/>
      <c r="S354" s="19"/>
    </row>
    <row r="355" spans="1:19">
      <c r="A355" s="29">
        <v>41242</v>
      </c>
      <c r="B355" s="30">
        <v>1</v>
      </c>
      <c r="C355" s="30" t="s">
        <v>5</v>
      </c>
      <c r="D355" s="30">
        <v>133</v>
      </c>
      <c r="E355" s="50" t="str">
        <f t="shared" si="15"/>
        <v>November</v>
      </c>
      <c r="F355" s="14" t="str">
        <f t="shared" si="16"/>
        <v>Thursday</v>
      </c>
      <c r="G355" s="15">
        <f>$D355*VLOOKUP($A355,Price_Table,MATCH($C355,$A$6:$K$6,0),1)</f>
        <v>1064</v>
      </c>
      <c r="H355" s="15">
        <f>D355*VLOOKUP(A355,Cost_Table,MATCH(C355,M$6:W$6,0),1)</f>
        <v>498.75</v>
      </c>
      <c r="I355" s="15">
        <f t="shared" si="17"/>
        <v>565.25</v>
      </c>
      <c r="J355" s="43"/>
      <c r="K355" s="1"/>
      <c r="M355" s="16"/>
      <c r="N355" s="16"/>
      <c r="O355" s="17"/>
      <c r="P355" s="17"/>
      <c r="Q355" s="18"/>
      <c r="R355" s="18"/>
      <c r="S355" s="19"/>
    </row>
    <row r="356" spans="1:19">
      <c r="A356" s="29">
        <v>41243</v>
      </c>
      <c r="B356" s="30">
        <v>1</v>
      </c>
      <c r="C356" s="30" t="s">
        <v>5</v>
      </c>
      <c r="D356" s="30">
        <v>135</v>
      </c>
      <c r="E356" s="50" t="str">
        <f t="shared" si="15"/>
        <v>November</v>
      </c>
      <c r="F356" s="14" t="str">
        <f t="shared" si="16"/>
        <v>Friday</v>
      </c>
      <c r="G356" s="15">
        <f>$D356*VLOOKUP($A356,Price_Table,MATCH($C356,$A$6:$K$6,0),1)</f>
        <v>1080</v>
      </c>
      <c r="H356" s="15">
        <f>D356*VLOOKUP(A356,Cost_Table,MATCH(C356,M$6:W$6,0),1)</f>
        <v>506.25</v>
      </c>
      <c r="I356" s="15">
        <f t="shared" si="17"/>
        <v>573.75</v>
      </c>
      <c r="J356" s="43"/>
      <c r="K356" s="1"/>
      <c r="M356" s="16"/>
      <c r="N356" s="16"/>
      <c r="O356" s="17"/>
      <c r="P356" s="17"/>
      <c r="Q356" s="18"/>
      <c r="R356" s="18"/>
      <c r="S356" s="19"/>
    </row>
    <row r="357" spans="1:19">
      <c r="A357" s="29">
        <v>41244</v>
      </c>
      <c r="B357" s="30">
        <v>1</v>
      </c>
      <c r="C357" s="30" t="s">
        <v>5</v>
      </c>
      <c r="D357" s="30">
        <v>142</v>
      </c>
      <c r="E357" s="50" t="str">
        <f t="shared" si="15"/>
        <v>December</v>
      </c>
      <c r="F357" s="14" t="str">
        <f t="shared" si="16"/>
        <v>Saturday</v>
      </c>
      <c r="G357" s="15">
        <f>$D357*VLOOKUP($A357,Price_Table,MATCH($C357,$A$6:$K$6,0),1)</f>
        <v>1136</v>
      </c>
      <c r="H357" s="15">
        <f>D357*VLOOKUP(A357,Cost_Table,MATCH(C357,M$6:W$6,0),1)</f>
        <v>532.5</v>
      </c>
      <c r="I357" s="15">
        <f t="shared" si="17"/>
        <v>603.5</v>
      </c>
      <c r="J357" s="43"/>
      <c r="K357" s="1"/>
      <c r="M357" s="16"/>
      <c r="N357" s="16"/>
      <c r="O357" s="17"/>
      <c r="P357" s="17"/>
      <c r="Q357" s="18"/>
      <c r="R357" s="18"/>
      <c r="S357" s="19"/>
    </row>
    <row r="358" spans="1:19">
      <c r="A358" s="29">
        <v>41245</v>
      </c>
      <c r="B358" s="30">
        <v>1</v>
      </c>
      <c r="C358" s="30" t="s">
        <v>5</v>
      </c>
      <c r="D358" s="30">
        <v>135</v>
      </c>
      <c r="E358" s="50" t="str">
        <f t="shared" si="15"/>
        <v>December</v>
      </c>
      <c r="F358" s="14" t="str">
        <f t="shared" si="16"/>
        <v>Sunday</v>
      </c>
      <c r="G358" s="15">
        <f>$D358*VLOOKUP($A358,Price_Table,MATCH($C358,$A$6:$K$6,0),1)</f>
        <v>1080</v>
      </c>
      <c r="H358" s="15">
        <f>D358*VLOOKUP(A358,Cost_Table,MATCH(C358,M$6:W$6,0),1)</f>
        <v>506.25</v>
      </c>
      <c r="I358" s="15">
        <f t="shared" si="17"/>
        <v>573.75</v>
      </c>
      <c r="J358" s="43"/>
      <c r="K358" s="1"/>
      <c r="M358" s="16"/>
      <c r="N358" s="16"/>
      <c r="O358" s="17"/>
      <c r="P358" s="17"/>
      <c r="Q358" s="18"/>
      <c r="R358" s="18"/>
      <c r="S358" s="19"/>
    </row>
    <row r="359" spans="1:19">
      <c r="A359" s="29">
        <v>41246</v>
      </c>
      <c r="B359" s="30">
        <v>1</v>
      </c>
      <c r="C359" s="30" t="s">
        <v>5</v>
      </c>
      <c r="D359" s="30">
        <v>131</v>
      </c>
      <c r="E359" s="50" t="str">
        <f t="shared" si="15"/>
        <v>December</v>
      </c>
      <c r="F359" s="14" t="str">
        <f t="shared" si="16"/>
        <v>Monday</v>
      </c>
      <c r="G359" s="15">
        <f>$D359*VLOOKUP($A359,Price_Table,MATCH($C359,$A$6:$K$6,0),1)</f>
        <v>1048</v>
      </c>
      <c r="H359" s="15">
        <f>D359*VLOOKUP(A359,Cost_Table,MATCH(C359,M$6:W$6,0),1)</f>
        <v>491.25</v>
      </c>
      <c r="I359" s="15">
        <f t="shared" si="17"/>
        <v>556.75</v>
      </c>
      <c r="J359" s="43"/>
      <c r="K359" s="1"/>
      <c r="M359" s="16"/>
      <c r="N359" s="16"/>
      <c r="O359" s="17"/>
      <c r="P359" s="17"/>
      <c r="Q359" s="18"/>
      <c r="R359" s="18"/>
      <c r="S359" s="19"/>
    </row>
    <row r="360" spans="1:19">
      <c r="A360" s="29">
        <v>41247</v>
      </c>
      <c r="B360" s="30">
        <v>1</v>
      </c>
      <c r="C360" s="30" t="s">
        <v>5</v>
      </c>
      <c r="D360" s="30">
        <v>161</v>
      </c>
      <c r="E360" s="50" t="str">
        <f t="shared" si="15"/>
        <v>December</v>
      </c>
      <c r="F360" s="14" t="str">
        <f t="shared" si="16"/>
        <v>Tuesday</v>
      </c>
      <c r="G360" s="15">
        <f>$D360*VLOOKUP($A360,Price_Table,MATCH($C360,$A$6:$K$6,0),1)</f>
        <v>1288</v>
      </c>
      <c r="H360" s="15">
        <f>D360*VLOOKUP(A360,Cost_Table,MATCH(C360,M$6:W$6,0),1)</f>
        <v>603.75</v>
      </c>
      <c r="I360" s="15">
        <f t="shared" si="17"/>
        <v>684.25</v>
      </c>
      <c r="J360" s="43"/>
      <c r="K360" s="1"/>
      <c r="M360" s="16"/>
      <c r="N360" s="16"/>
      <c r="O360" s="17"/>
      <c r="P360" s="17"/>
      <c r="Q360" s="18"/>
      <c r="R360" s="18"/>
      <c r="S360" s="19"/>
    </row>
    <row r="361" spans="1:19">
      <c r="A361" s="29">
        <v>41248</v>
      </c>
      <c r="B361" s="30">
        <v>1</v>
      </c>
      <c r="C361" s="30" t="s">
        <v>5</v>
      </c>
      <c r="D361" s="30">
        <v>145</v>
      </c>
      <c r="E361" s="50" t="str">
        <f t="shared" si="15"/>
        <v>December</v>
      </c>
      <c r="F361" s="14" t="str">
        <f t="shared" si="16"/>
        <v>Wednesday</v>
      </c>
      <c r="G361" s="15">
        <f>$D361*VLOOKUP($A361,Price_Table,MATCH($C361,$A$6:$K$6,0),1)</f>
        <v>1160</v>
      </c>
      <c r="H361" s="15">
        <f>D361*VLOOKUP(A361,Cost_Table,MATCH(C361,M$6:W$6,0),1)</f>
        <v>543.75</v>
      </c>
      <c r="I361" s="15">
        <f t="shared" si="17"/>
        <v>616.25</v>
      </c>
      <c r="J361" s="43"/>
      <c r="K361" s="1"/>
      <c r="M361" s="16"/>
      <c r="N361" s="16"/>
      <c r="O361" s="17"/>
      <c r="P361" s="17"/>
      <c r="Q361" s="18"/>
      <c r="R361" s="18"/>
      <c r="S361" s="19"/>
    </row>
    <row r="362" spans="1:19">
      <c r="A362" s="29">
        <v>41249</v>
      </c>
      <c r="B362" s="30">
        <v>1</v>
      </c>
      <c r="C362" s="30" t="s">
        <v>5</v>
      </c>
      <c r="D362" s="30">
        <v>137</v>
      </c>
      <c r="E362" s="50" t="str">
        <f t="shared" si="15"/>
        <v>December</v>
      </c>
      <c r="F362" s="14" t="str">
        <f t="shared" si="16"/>
        <v>Thursday</v>
      </c>
      <c r="G362" s="15">
        <f>$D362*VLOOKUP($A362,Price_Table,MATCH($C362,$A$6:$K$6,0),1)</f>
        <v>1096</v>
      </c>
      <c r="H362" s="15">
        <f>D362*VLOOKUP(A362,Cost_Table,MATCH(C362,M$6:W$6,0),1)</f>
        <v>513.75</v>
      </c>
      <c r="I362" s="15">
        <f t="shared" si="17"/>
        <v>582.25</v>
      </c>
      <c r="J362" s="43"/>
      <c r="K362" s="1"/>
      <c r="M362" s="16"/>
      <c r="N362" s="16"/>
      <c r="O362" s="17"/>
      <c r="P362" s="17"/>
      <c r="Q362" s="18"/>
      <c r="R362" s="18"/>
      <c r="S362" s="19"/>
    </row>
    <row r="363" spans="1:19">
      <c r="A363" s="29">
        <v>41250</v>
      </c>
      <c r="B363" s="30">
        <v>1</v>
      </c>
      <c r="C363" s="30" t="s">
        <v>5</v>
      </c>
      <c r="D363" s="30">
        <v>123</v>
      </c>
      <c r="E363" s="50" t="str">
        <f t="shared" si="15"/>
        <v>December</v>
      </c>
      <c r="F363" s="14" t="str">
        <f t="shared" si="16"/>
        <v>Friday</v>
      </c>
      <c r="G363" s="15">
        <f>$D363*VLOOKUP($A363,Price_Table,MATCH($C363,$A$6:$K$6,0),1)</f>
        <v>984</v>
      </c>
      <c r="H363" s="15">
        <f>D363*VLOOKUP(A363,Cost_Table,MATCH(C363,M$6:W$6,0),1)</f>
        <v>461.25</v>
      </c>
      <c r="I363" s="15">
        <f t="shared" si="17"/>
        <v>522.75</v>
      </c>
      <c r="J363" s="43"/>
      <c r="K363" s="1"/>
      <c r="M363" s="16"/>
      <c r="N363" s="16"/>
      <c r="O363" s="17"/>
      <c r="P363" s="17"/>
      <c r="Q363" s="18"/>
      <c r="R363" s="18"/>
      <c r="S363" s="19"/>
    </row>
    <row r="364" spans="1:19">
      <c r="A364" s="29">
        <v>41251</v>
      </c>
      <c r="B364" s="30">
        <v>1</v>
      </c>
      <c r="C364" s="30" t="s">
        <v>5</v>
      </c>
      <c r="D364" s="30">
        <v>143</v>
      </c>
      <c r="E364" s="50" t="str">
        <f t="shared" si="15"/>
        <v>December</v>
      </c>
      <c r="F364" s="14" t="str">
        <f t="shared" si="16"/>
        <v>Saturday</v>
      </c>
      <c r="G364" s="15">
        <f>$D364*VLOOKUP($A364,Price_Table,MATCH($C364,$A$6:$K$6,0),1)</f>
        <v>1144</v>
      </c>
      <c r="H364" s="15">
        <f>D364*VLOOKUP(A364,Cost_Table,MATCH(C364,M$6:W$6,0),1)</f>
        <v>536.25</v>
      </c>
      <c r="I364" s="15">
        <f t="shared" si="17"/>
        <v>607.75</v>
      </c>
      <c r="J364" s="43"/>
      <c r="K364" s="1"/>
      <c r="M364" s="16"/>
      <c r="N364" s="16"/>
      <c r="O364" s="17"/>
      <c r="P364" s="17"/>
      <c r="Q364" s="18"/>
      <c r="R364" s="18"/>
      <c r="S364" s="19"/>
    </row>
    <row r="365" spans="1:19">
      <c r="A365" s="29">
        <v>41252</v>
      </c>
      <c r="B365" s="30">
        <v>1</v>
      </c>
      <c r="C365" s="30" t="s">
        <v>5</v>
      </c>
      <c r="D365" s="30">
        <v>137</v>
      </c>
      <c r="E365" s="50" t="str">
        <f t="shared" si="15"/>
        <v>December</v>
      </c>
      <c r="F365" s="14" t="str">
        <f t="shared" si="16"/>
        <v>Sunday</v>
      </c>
      <c r="G365" s="15">
        <f>$D365*VLOOKUP($A365,Price_Table,MATCH($C365,$A$6:$K$6,0),1)</f>
        <v>1096</v>
      </c>
      <c r="H365" s="15">
        <f>D365*VLOOKUP(A365,Cost_Table,MATCH(C365,M$6:W$6,0),1)</f>
        <v>513.75</v>
      </c>
      <c r="I365" s="15">
        <f t="shared" si="17"/>
        <v>582.25</v>
      </c>
      <c r="J365" s="43"/>
      <c r="K365" s="1"/>
      <c r="M365" s="16"/>
      <c r="N365" s="16"/>
      <c r="O365" s="17"/>
      <c r="P365" s="17"/>
      <c r="Q365" s="18"/>
      <c r="R365" s="18"/>
      <c r="S365" s="19"/>
    </row>
    <row r="366" spans="1:19">
      <c r="A366" s="29">
        <v>41253</v>
      </c>
      <c r="B366" s="30">
        <v>1</v>
      </c>
      <c r="C366" s="30" t="s">
        <v>5</v>
      </c>
      <c r="D366" s="30">
        <v>147</v>
      </c>
      <c r="E366" s="50" t="str">
        <f t="shared" si="15"/>
        <v>December</v>
      </c>
      <c r="F366" s="14" t="str">
        <f t="shared" si="16"/>
        <v>Monday</v>
      </c>
      <c r="G366" s="15">
        <f>$D366*VLOOKUP($A366,Price_Table,MATCH($C366,$A$6:$K$6,0),1)</f>
        <v>1176</v>
      </c>
      <c r="H366" s="15">
        <f>D366*VLOOKUP(A366,Cost_Table,MATCH(C366,M$6:W$6,0),1)</f>
        <v>551.25</v>
      </c>
      <c r="I366" s="15">
        <f t="shared" si="17"/>
        <v>624.75</v>
      </c>
      <c r="J366" s="43"/>
      <c r="K366" s="1"/>
      <c r="M366" s="16"/>
      <c r="N366" s="16"/>
      <c r="O366" s="17"/>
      <c r="P366" s="17"/>
      <c r="Q366" s="18"/>
      <c r="R366" s="18"/>
      <c r="S366" s="19"/>
    </row>
    <row r="367" spans="1:19">
      <c r="A367" s="29">
        <v>41254</v>
      </c>
      <c r="B367" s="30">
        <v>1</v>
      </c>
      <c r="C367" s="30" t="s">
        <v>5</v>
      </c>
      <c r="D367" s="30">
        <v>141</v>
      </c>
      <c r="E367" s="50" t="str">
        <f t="shared" si="15"/>
        <v>December</v>
      </c>
      <c r="F367" s="14" t="str">
        <f t="shared" si="16"/>
        <v>Tuesday</v>
      </c>
      <c r="G367" s="15">
        <f>$D367*VLOOKUP($A367,Price_Table,MATCH($C367,$A$6:$K$6,0),1)</f>
        <v>1128</v>
      </c>
      <c r="H367" s="15">
        <f>D367*VLOOKUP(A367,Cost_Table,MATCH(C367,M$6:W$6,0),1)</f>
        <v>528.75</v>
      </c>
      <c r="I367" s="15">
        <f t="shared" si="17"/>
        <v>599.25</v>
      </c>
      <c r="J367" s="43"/>
      <c r="K367" s="1"/>
      <c r="M367" s="16"/>
      <c r="N367" s="16"/>
      <c r="O367" s="17"/>
      <c r="P367" s="17"/>
      <c r="Q367" s="18"/>
      <c r="R367" s="18"/>
      <c r="S367" s="19"/>
    </row>
    <row r="368" spans="1:19">
      <c r="A368" s="29">
        <v>41255</v>
      </c>
      <c r="B368" s="30">
        <v>1</v>
      </c>
      <c r="C368" s="30" t="s">
        <v>5</v>
      </c>
      <c r="D368" s="30">
        <v>106</v>
      </c>
      <c r="E368" s="50" t="str">
        <f t="shared" si="15"/>
        <v>December</v>
      </c>
      <c r="F368" s="14" t="str">
        <f t="shared" si="16"/>
        <v>Wednesday</v>
      </c>
      <c r="G368" s="15">
        <f>$D368*VLOOKUP($A368,Price_Table,MATCH($C368,$A$6:$K$6,0),1)</f>
        <v>848</v>
      </c>
      <c r="H368" s="15">
        <f>D368*VLOOKUP(A368,Cost_Table,MATCH(C368,M$6:W$6,0),1)</f>
        <v>397.5</v>
      </c>
      <c r="I368" s="15">
        <f t="shared" si="17"/>
        <v>450.5</v>
      </c>
      <c r="J368" s="43"/>
      <c r="K368" s="1"/>
      <c r="M368" s="16"/>
      <c r="N368" s="16"/>
      <c r="O368" s="17"/>
      <c r="P368" s="17"/>
      <c r="Q368" s="18"/>
      <c r="R368" s="18"/>
      <c r="S368" s="19"/>
    </row>
    <row r="369" spans="1:19">
      <c r="A369" s="29">
        <v>41256</v>
      </c>
      <c r="B369" s="30">
        <v>1</v>
      </c>
      <c r="C369" s="30" t="s">
        <v>5</v>
      </c>
      <c r="D369" s="30">
        <v>124</v>
      </c>
      <c r="E369" s="50" t="str">
        <f t="shared" si="15"/>
        <v>December</v>
      </c>
      <c r="F369" s="14" t="str">
        <f t="shared" si="16"/>
        <v>Thursday</v>
      </c>
      <c r="G369" s="15">
        <f>$D369*VLOOKUP($A369,Price_Table,MATCH($C369,$A$6:$K$6,0),1)</f>
        <v>992</v>
      </c>
      <c r="H369" s="15">
        <f>D369*VLOOKUP(A369,Cost_Table,MATCH(C369,M$6:W$6,0),1)</f>
        <v>465</v>
      </c>
      <c r="I369" s="15">
        <f t="shared" si="17"/>
        <v>527</v>
      </c>
      <c r="J369" s="43"/>
      <c r="K369" s="1"/>
      <c r="M369" s="16"/>
      <c r="N369" s="16"/>
      <c r="O369" s="17"/>
      <c r="P369" s="17"/>
      <c r="Q369" s="18"/>
      <c r="R369" s="18"/>
      <c r="S369" s="19"/>
    </row>
    <row r="370" spans="1:19">
      <c r="A370" s="29">
        <v>41257</v>
      </c>
      <c r="B370" s="30">
        <v>1</v>
      </c>
      <c r="C370" s="30" t="s">
        <v>5</v>
      </c>
      <c r="D370" s="30">
        <v>142</v>
      </c>
      <c r="E370" s="50" t="str">
        <f t="shared" si="15"/>
        <v>December</v>
      </c>
      <c r="F370" s="14" t="str">
        <f t="shared" si="16"/>
        <v>Friday</v>
      </c>
      <c r="G370" s="15">
        <f>$D370*VLOOKUP($A370,Price_Table,MATCH($C370,$A$6:$K$6,0),1)</f>
        <v>1136</v>
      </c>
      <c r="H370" s="15">
        <f>D370*VLOOKUP(A370,Cost_Table,MATCH(C370,M$6:W$6,0),1)</f>
        <v>532.5</v>
      </c>
      <c r="I370" s="15">
        <f t="shared" si="17"/>
        <v>603.5</v>
      </c>
      <c r="J370" s="43"/>
      <c r="K370" s="1"/>
      <c r="M370" s="16"/>
      <c r="N370" s="16"/>
      <c r="O370" s="17"/>
      <c r="P370" s="17"/>
      <c r="Q370" s="18"/>
      <c r="R370" s="18"/>
      <c r="S370" s="19"/>
    </row>
    <row r="371" spans="1:19">
      <c r="A371" s="29">
        <v>41258</v>
      </c>
      <c r="B371" s="30">
        <v>1</v>
      </c>
      <c r="C371" s="30" t="s">
        <v>5</v>
      </c>
      <c r="D371" s="30">
        <v>105</v>
      </c>
      <c r="E371" s="50" t="str">
        <f t="shared" si="15"/>
        <v>December</v>
      </c>
      <c r="F371" s="14" t="str">
        <f t="shared" si="16"/>
        <v>Saturday</v>
      </c>
      <c r="G371" s="15">
        <f>$D371*VLOOKUP($A371,Price_Table,MATCH($C371,$A$6:$K$6,0),1)</f>
        <v>840</v>
      </c>
      <c r="H371" s="15">
        <f>D371*VLOOKUP(A371,Cost_Table,MATCH(C371,M$6:W$6,0),1)</f>
        <v>393.75</v>
      </c>
      <c r="I371" s="15">
        <f t="shared" si="17"/>
        <v>446.25</v>
      </c>
      <c r="J371" s="43"/>
      <c r="K371" s="1"/>
      <c r="M371" s="16"/>
      <c r="N371" s="16"/>
      <c r="O371" s="17"/>
      <c r="P371" s="17"/>
      <c r="Q371" s="18"/>
      <c r="R371" s="18"/>
      <c r="S371" s="19"/>
    </row>
    <row r="372" spans="1:19">
      <c r="A372" s="29">
        <v>41259</v>
      </c>
      <c r="B372" s="30">
        <v>1</v>
      </c>
      <c r="C372" s="30" t="s">
        <v>5</v>
      </c>
      <c r="D372" s="30">
        <v>134</v>
      </c>
      <c r="E372" s="50" t="str">
        <f t="shared" si="15"/>
        <v>December</v>
      </c>
      <c r="F372" s="14" t="str">
        <f t="shared" si="16"/>
        <v>Sunday</v>
      </c>
      <c r="G372" s="15">
        <f>$D372*VLOOKUP($A372,Price_Table,MATCH($C372,$A$6:$K$6,0),1)</f>
        <v>1072</v>
      </c>
      <c r="H372" s="15">
        <f>D372*VLOOKUP(A372,Cost_Table,MATCH(C372,M$6:W$6,0),1)</f>
        <v>502.5</v>
      </c>
      <c r="I372" s="15">
        <f t="shared" si="17"/>
        <v>569.5</v>
      </c>
      <c r="J372" s="43"/>
      <c r="K372" s="1"/>
      <c r="M372" s="16"/>
      <c r="N372" s="16"/>
      <c r="O372" s="17"/>
      <c r="P372" s="17"/>
      <c r="Q372" s="18"/>
      <c r="R372" s="18"/>
      <c r="S372" s="19"/>
    </row>
    <row r="373" spans="1:19">
      <c r="A373" s="29">
        <v>41260</v>
      </c>
      <c r="B373" s="30">
        <v>1</v>
      </c>
      <c r="C373" s="30" t="s">
        <v>5</v>
      </c>
      <c r="D373" s="30">
        <v>133</v>
      </c>
      <c r="E373" s="50" t="str">
        <f t="shared" si="15"/>
        <v>December</v>
      </c>
      <c r="F373" s="14" t="str">
        <f t="shared" si="16"/>
        <v>Monday</v>
      </c>
      <c r="G373" s="15">
        <f>$D373*VLOOKUP($A373,Price_Table,MATCH($C373,$A$6:$K$6,0),1)</f>
        <v>1064</v>
      </c>
      <c r="H373" s="15">
        <f>D373*VLOOKUP(A373,Cost_Table,MATCH(C373,M$6:W$6,0),1)</f>
        <v>498.75</v>
      </c>
      <c r="I373" s="15">
        <f t="shared" si="17"/>
        <v>565.25</v>
      </c>
      <c r="J373" s="43"/>
      <c r="K373" s="1"/>
      <c r="M373" s="16"/>
      <c r="N373" s="16"/>
      <c r="O373" s="17"/>
      <c r="P373" s="17"/>
      <c r="Q373" s="18"/>
      <c r="R373" s="18"/>
      <c r="S373" s="19"/>
    </row>
    <row r="374" spans="1:19">
      <c r="A374" s="29">
        <v>41261</v>
      </c>
      <c r="B374" s="30">
        <v>1</v>
      </c>
      <c r="C374" s="30" t="s">
        <v>5</v>
      </c>
      <c r="D374" s="30">
        <v>157</v>
      </c>
      <c r="E374" s="50" t="str">
        <f t="shared" si="15"/>
        <v>December</v>
      </c>
      <c r="F374" s="14" t="str">
        <f t="shared" si="16"/>
        <v>Tuesday</v>
      </c>
      <c r="G374" s="15">
        <f>$D374*VLOOKUP($A374,Price_Table,MATCH($C374,$A$6:$K$6,0),1)</f>
        <v>1256</v>
      </c>
      <c r="H374" s="15">
        <f>D374*VLOOKUP(A374,Cost_Table,MATCH(C374,M$6:W$6,0),1)</f>
        <v>588.75</v>
      </c>
      <c r="I374" s="15">
        <f t="shared" si="17"/>
        <v>667.25</v>
      </c>
      <c r="J374" s="43"/>
      <c r="K374" s="1"/>
      <c r="M374" s="16"/>
      <c r="N374" s="16"/>
      <c r="O374" s="17"/>
      <c r="P374" s="17"/>
      <c r="Q374" s="18"/>
      <c r="R374" s="18"/>
      <c r="S374" s="19"/>
    </row>
    <row r="375" spans="1:19">
      <c r="A375" s="29">
        <v>41262</v>
      </c>
      <c r="B375" s="30">
        <v>1</v>
      </c>
      <c r="C375" s="30" t="s">
        <v>5</v>
      </c>
      <c r="D375" s="30">
        <v>139</v>
      </c>
      <c r="E375" s="50" t="str">
        <f t="shared" si="15"/>
        <v>December</v>
      </c>
      <c r="F375" s="14" t="str">
        <f t="shared" si="16"/>
        <v>Wednesday</v>
      </c>
      <c r="G375" s="15">
        <f>$D375*VLOOKUP($A375,Price_Table,MATCH($C375,$A$6:$K$6,0),1)</f>
        <v>1112</v>
      </c>
      <c r="H375" s="15">
        <f>D375*VLOOKUP(A375,Cost_Table,MATCH(C375,M$6:W$6,0),1)</f>
        <v>521.25</v>
      </c>
      <c r="I375" s="15">
        <f t="shared" si="17"/>
        <v>590.75</v>
      </c>
      <c r="J375" s="43"/>
      <c r="K375" s="1"/>
      <c r="M375" s="16"/>
      <c r="N375" s="16"/>
      <c r="O375" s="17"/>
      <c r="P375" s="17"/>
      <c r="Q375" s="18"/>
      <c r="R375" s="18"/>
      <c r="S375" s="19"/>
    </row>
    <row r="376" spans="1:19">
      <c r="A376" s="29">
        <v>41263</v>
      </c>
      <c r="B376" s="30">
        <v>1</v>
      </c>
      <c r="C376" s="30" t="s">
        <v>5</v>
      </c>
      <c r="D376" s="30">
        <v>124</v>
      </c>
      <c r="E376" s="50" t="str">
        <f t="shared" si="15"/>
        <v>December</v>
      </c>
      <c r="F376" s="14" t="str">
        <f t="shared" si="16"/>
        <v>Thursday</v>
      </c>
      <c r="G376" s="15">
        <f>$D376*VLOOKUP($A376,Price_Table,MATCH($C376,$A$6:$K$6,0),1)</f>
        <v>992</v>
      </c>
      <c r="H376" s="15">
        <f>D376*VLOOKUP(A376,Cost_Table,MATCH(C376,M$6:W$6,0),1)</f>
        <v>465</v>
      </c>
      <c r="I376" s="15">
        <f t="shared" si="17"/>
        <v>527</v>
      </c>
      <c r="J376" s="43"/>
      <c r="K376" s="1"/>
      <c r="M376" s="16"/>
      <c r="N376" s="16"/>
      <c r="O376" s="17"/>
      <c r="P376" s="17"/>
      <c r="Q376" s="18"/>
      <c r="R376" s="18"/>
      <c r="S376" s="19"/>
    </row>
    <row r="377" spans="1:19">
      <c r="A377" s="29">
        <v>41264</v>
      </c>
      <c r="B377" s="30">
        <v>1</v>
      </c>
      <c r="C377" s="30" t="s">
        <v>5</v>
      </c>
      <c r="D377" s="30">
        <v>141</v>
      </c>
      <c r="E377" s="50" t="str">
        <f t="shared" si="15"/>
        <v>December</v>
      </c>
      <c r="F377" s="14" t="str">
        <f t="shared" si="16"/>
        <v>Friday</v>
      </c>
      <c r="G377" s="15">
        <f>$D377*VLOOKUP($A377,Price_Table,MATCH($C377,$A$6:$K$6,0),1)</f>
        <v>1128</v>
      </c>
      <c r="H377" s="15">
        <f>D377*VLOOKUP(A377,Cost_Table,MATCH(C377,M$6:W$6,0),1)</f>
        <v>528.75</v>
      </c>
      <c r="I377" s="15">
        <f t="shared" si="17"/>
        <v>599.25</v>
      </c>
      <c r="J377" s="43"/>
      <c r="K377" s="1"/>
      <c r="M377" s="16"/>
      <c r="N377" s="16"/>
      <c r="O377" s="17"/>
      <c r="P377" s="17"/>
      <c r="Q377" s="18"/>
      <c r="R377" s="18"/>
      <c r="S377" s="19"/>
    </row>
    <row r="378" spans="1:19">
      <c r="A378" s="29">
        <v>41265</v>
      </c>
      <c r="B378" s="30">
        <v>1</v>
      </c>
      <c r="C378" s="30" t="s">
        <v>5</v>
      </c>
      <c r="D378" s="30">
        <v>110</v>
      </c>
      <c r="E378" s="50" t="str">
        <f t="shared" si="15"/>
        <v>December</v>
      </c>
      <c r="F378" s="14" t="str">
        <f t="shared" si="16"/>
        <v>Saturday</v>
      </c>
      <c r="G378" s="15">
        <f>$D378*VLOOKUP($A378,Price_Table,MATCH($C378,$A$6:$K$6,0),1)</f>
        <v>880</v>
      </c>
      <c r="H378" s="15">
        <f>D378*VLOOKUP(A378,Cost_Table,MATCH(C378,M$6:W$6,0),1)</f>
        <v>412.5</v>
      </c>
      <c r="I378" s="15">
        <f t="shared" si="17"/>
        <v>467.5</v>
      </c>
      <c r="J378" s="43"/>
      <c r="K378" s="1"/>
      <c r="M378" s="16"/>
      <c r="N378" s="16"/>
      <c r="O378" s="17"/>
      <c r="P378" s="17"/>
      <c r="Q378" s="18"/>
      <c r="R378" s="18"/>
      <c r="S378" s="19"/>
    </row>
    <row r="379" spans="1:19">
      <c r="A379" s="29">
        <v>41266</v>
      </c>
      <c r="B379" s="30">
        <v>1</v>
      </c>
      <c r="C379" s="30" t="s">
        <v>5</v>
      </c>
      <c r="D379" s="30">
        <v>129</v>
      </c>
      <c r="E379" s="50" t="str">
        <f t="shared" si="15"/>
        <v>December</v>
      </c>
      <c r="F379" s="14" t="str">
        <f t="shared" si="16"/>
        <v>Sunday</v>
      </c>
      <c r="G379" s="15">
        <f>$D379*VLOOKUP($A379,Price_Table,MATCH($C379,$A$6:$K$6,0),1)</f>
        <v>1032</v>
      </c>
      <c r="H379" s="15">
        <f>D379*VLOOKUP(A379,Cost_Table,MATCH(C379,M$6:W$6,0),1)</f>
        <v>483.75</v>
      </c>
      <c r="I379" s="15">
        <f t="shared" si="17"/>
        <v>548.25</v>
      </c>
      <c r="J379" s="43"/>
      <c r="K379" s="1"/>
      <c r="M379" s="16"/>
      <c r="N379" s="16"/>
      <c r="O379" s="17"/>
      <c r="P379" s="17"/>
      <c r="Q379" s="18"/>
      <c r="R379" s="18"/>
      <c r="S379" s="19"/>
    </row>
    <row r="380" spans="1:19">
      <c r="A380" s="29">
        <v>41267</v>
      </c>
      <c r="B380" s="30">
        <v>1</v>
      </c>
      <c r="C380" s="30" t="s">
        <v>5</v>
      </c>
      <c r="D380" s="30">
        <v>131</v>
      </c>
      <c r="E380" s="50" t="str">
        <f t="shared" si="15"/>
        <v>December</v>
      </c>
      <c r="F380" s="14" t="str">
        <f t="shared" si="16"/>
        <v>Monday</v>
      </c>
      <c r="G380" s="15">
        <f>$D380*VLOOKUP($A380,Price_Table,MATCH($C380,$A$6:$K$6,0),1)</f>
        <v>1048</v>
      </c>
      <c r="H380" s="15">
        <f>D380*VLOOKUP(A380,Cost_Table,MATCH(C380,M$6:W$6,0),1)</f>
        <v>491.25</v>
      </c>
      <c r="I380" s="15">
        <f t="shared" si="17"/>
        <v>556.75</v>
      </c>
      <c r="J380" s="43"/>
      <c r="K380" s="1"/>
      <c r="M380" s="16"/>
      <c r="N380" s="16"/>
      <c r="O380" s="17"/>
      <c r="P380" s="17"/>
      <c r="Q380" s="18"/>
      <c r="R380" s="18"/>
      <c r="S380" s="19"/>
    </row>
    <row r="381" spans="1:19">
      <c r="A381" s="29">
        <v>41268</v>
      </c>
      <c r="B381" s="30">
        <v>1</v>
      </c>
      <c r="C381" s="30" t="s">
        <v>5</v>
      </c>
      <c r="D381" s="30">
        <v>131</v>
      </c>
      <c r="E381" s="50" t="str">
        <f t="shared" si="15"/>
        <v>December</v>
      </c>
      <c r="F381" s="14" t="str">
        <f t="shared" si="16"/>
        <v>Tuesday</v>
      </c>
      <c r="G381" s="15">
        <f>$D381*VLOOKUP($A381,Price_Table,MATCH($C381,$A$6:$K$6,0),1)</f>
        <v>1048</v>
      </c>
      <c r="H381" s="15">
        <f>D381*VLOOKUP(A381,Cost_Table,MATCH(C381,M$6:W$6,0),1)</f>
        <v>491.25</v>
      </c>
      <c r="I381" s="15">
        <f t="shared" si="17"/>
        <v>556.75</v>
      </c>
      <c r="J381" s="43"/>
      <c r="K381" s="1"/>
      <c r="M381" s="16"/>
      <c r="N381" s="16"/>
      <c r="O381" s="17"/>
      <c r="P381" s="17"/>
      <c r="Q381" s="18"/>
      <c r="R381" s="18"/>
      <c r="S381" s="19"/>
    </row>
    <row r="382" spans="1:19">
      <c r="A382" s="29">
        <v>41269</v>
      </c>
      <c r="B382" s="30">
        <v>1</v>
      </c>
      <c r="C382" s="30" t="s">
        <v>5</v>
      </c>
      <c r="D382" s="30">
        <v>130</v>
      </c>
      <c r="E382" s="50" t="str">
        <f t="shared" si="15"/>
        <v>December</v>
      </c>
      <c r="F382" s="14" t="str">
        <f t="shared" si="16"/>
        <v>Wednesday</v>
      </c>
      <c r="G382" s="15">
        <f>$D382*VLOOKUP($A382,Price_Table,MATCH($C382,$A$6:$K$6,0),1)</f>
        <v>1040</v>
      </c>
      <c r="H382" s="15">
        <f>D382*VLOOKUP(A382,Cost_Table,MATCH(C382,M$6:W$6,0),1)</f>
        <v>487.5</v>
      </c>
      <c r="I382" s="15">
        <f t="shared" si="17"/>
        <v>552.5</v>
      </c>
      <c r="J382" s="43"/>
      <c r="K382" s="1"/>
      <c r="M382" s="16"/>
      <c r="N382" s="16"/>
      <c r="O382" s="17"/>
      <c r="P382" s="17"/>
      <c r="Q382" s="18"/>
      <c r="R382" s="18"/>
      <c r="S382" s="19"/>
    </row>
    <row r="383" spans="1:19">
      <c r="A383" s="29">
        <v>41270</v>
      </c>
      <c r="B383" s="30">
        <v>1</v>
      </c>
      <c r="C383" s="30" t="s">
        <v>5</v>
      </c>
      <c r="D383" s="30">
        <v>139</v>
      </c>
      <c r="E383" s="50" t="str">
        <f t="shared" si="15"/>
        <v>December</v>
      </c>
      <c r="F383" s="14" t="str">
        <f t="shared" si="16"/>
        <v>Thursday</v>
      </c>
      <c r="G383" s="15">
        <f>$D383*VLOOKUP($A383,Price_Table,MATCH($C383,$A$6:$K$6,0),1)</f>
        <v>1112</v>
      </c>
      <c r="H383" s="15">
        <f>D383*VLOOKUP(A383,Cost_Table,MATCH(C383,M$6:W$6,0),1)</f>
        <v>521.25</v>
      </c>
      <c r="I383" s="15">
        <f t="shared" si="17"/>
        <v>590.75</v>
      </c>
      <c r="J383" s="43"/>
      <c r="K383" s="1"/>
      <c r="M383" s="16"/>
      <c r="N383" s="16"/>
      <c r="O383" s="17"/>
      <c r="P383" s="17"/>
      <c r="Q383" s="18"/>
      <c r="R383" s="18"/>
      <c r="S383" s="19"/>
    </row>
    <row r="384" spans="1:19">
      <c r="A384" s="29">
        <v>41271</v>
      </c>
      <c r="B384" s="30">
        <v>1</v>
      </c>
      <c r="C384" s="30" t="s">
        <v>5</v>
      </c>
      <c r="D384" s="30">
        <v>127</v>
      </c>
      <c r="E384" s="50" t="str">
        <f t="shared" si="15"/>
        <v>December</v>
      </c>
      <c r="F384" s="14" t="str">
        <f t="shared" si="16"/>
        <v>Friday</v>
      </c>
      <c r="G384" s="15">
        <f>$D384*VLOOKUP($A384,Price_Table,MATCH($C384,$A$6:$K$6,0),1)</f>
        <v>1016</v>
      </c>
      <c r="H384" s="15">
        <f>D384*VLOOKUP(A384,Cost_Table,MATCH(C384,M$6:W$6,0),1)</f>
        <v>476.25</v>
      </c>
      <c r="I384" s="15">
        <f t="shared" si="17"/>
        <v>539.75</v>
      </c>
      <c r="J384" s="43"/>
      <c r="K384" s="1"/>
      <c r="M384" s="16"/>
      <c r="N384" s="16"/>
      <c r="O384" s="17"/>
      <c r="P384" s="17"/>
      <c r="Q384" s="18"/>
      <c r="R384" s="18"/>
      <c r="S384" s="19"/>
    </row>
    <row r="385" spans="1:19">
      <c r="A385" s="29">
        <v>41272</v>
      </c>
      <c r="B385" s="30">
        <v>1</v>
      </c>
      <c r="C385" s="30" t="s">
        <v>5</v>
      </c>
      <c r="D385" s="30">
        <v>139</v>
      </c>
      <c r="E385" s="50" t="str">
        <f t="shared" si="15"/>
        <v>December</v>
      </c>
      <c r="F385" s="14" t="str">
        <f t="shared" si="16"/>
        <v>Saturday</v>
      </c>
      <c r="G385" s="15">
        <f>$D385*VLOOKUP($A385,Price_Table,MATCH($C385,$A$6:$K$6,0),1)</f>
        <v>1112</v>
      </c>
      <c r="H385" s="15">
        <f>D385*VLOOKUP(A385,Cost_Table,MATCH(C385,M$6:W$6,0),1)</f>
        <v>521.25</v>
      </c>
      <c r="I385" s="15">
        <f t="shared" si="17"/>
        <v>590.75</v>
      </c>
      <c r="J385" s="43"/>
      <c r="K385" s="1"/>
      <c r="M385" s="16"/>
      <c r="N385" s="16"/>
      <c r="O385" s="17"/>
      <c r="P385" s="17"/>
      <c r="Q385" s="18"/>
      <c r="R385" s="18"/>
      <c r="S385" s="19"/>
    </row>
    <row r="386" spans="1:19">
      <c r="A386" s="29">
        <v>41273</v>
      </c>
      <c r="B386" s="30">
        <v>1</v>
      </c>
      <c r="C386" s="30" t="s">
        <v>5</v>
      </c>
      <c r="D386" s="30">
        <v>140</v>
      </c>
      <c r="E386" s="50" t="str">
        <f t="shared" si="15"/>
        <v>December</v>
      </c>
      <c r="F386" s="14" t="str">
        <f t="shared" si="16"/>
        <v>Sunday</v>
      </c>
      <c r="G386" s="15">
        <f>$D386*VLOOKUP($A386,Price_Table,MATCH($C386,$A$6:$K$6,0),1)</f>
        <v>1120</v>
      </c>
      <c r="H386" s="15">
        <f>D386*VLOOKUP(A386,Cost_Table,MATCH(C386,M$6:W$6,0),1)</f>
        <v>525</v>
      </c>
      <c r="I386" s="15">
        <f t="shared" si="17"/>
        <v>595</v>
      </c>
      <c r="J386" s="43"/>
      <c r="K386" s="1"/>
      <c r="M386" s="16"/>
      <c r="N386" s="16"/>
      <c r="O386" s="17"/>
      <c r="P386" s="17"/>
      <c r="Q386" s="18"/>
      <c r="R386" s="18"/>
      <c r="S386" s="19"/>
    </row>
    <row r="387" spans="1:19">
      <c r="A387" s="29">
        <v>41274</v>
      </c>
      <c r="B387" s="30">
        <v>1</v>
      </c>
      <c r="C387" s="30" t="s">
        <v>5</v>
      </c>
      <c r="D387" s="30">
        <v>148</v>
      </c>
      <c r="E387" s="50" t="str">
        <f t="shared" si="15"/>
        <v>December</v>
      </c>
      <c r="F387" s="14" t="str">
        <f t="shared" si="16"/>
        <v>Monday</v>
      </c>
      <c r="G387" s="15">
        <f>$D387*VLOOKUP($A387,Price_Table,MATCH($C387,$A$6:$K$6,0),1)</f>
        <v>1184</v>
      </c>
      <c r="H387" s="15">
        <f>D387*VLOOKUP(A387,Cost_Table,MATCH(C387,M$6:W$6,0),1)</f>
        <v>555</v>
      </c>
      <c r="I387" s="15">
        <f t="shared" si="17"/>
        <v>629</v>
      </c>
      <c r="J387" s="43"/>
      <c r="K387" s="1"/>
      <c r="M387" s="16"/>
      <c r="N387" s="16"/>
      <c r="O387" s="17"/>
      <c r="P387" s="17"/>
      <c r="Q387" s="18"/>
      <c r="R387" s="18"/>
      <c r="S387" s="19"/>
    </row>
    <row r="388" spans="1:19">
      <c r="A388" s="29">
        <v>40909</v>
      </c>
      <c r="B388" s="30">
        <v>1</v>
      </c>
      <c r="C388" s="30" t="s">
        <v>6</v>
      </c>
      <c r="D388" s="30">
        <v>67</v>
      </c>
      <c r="E388" s="50" t="str">
        <f t="shared" si="15"/>
        <v>January</v>
      </c>
      <c r="F388" s="14" t="str">
        <f t="shared" si="16"/>
        <v>Sunday</v>
      </c>
      <c r="G388" s="15">
        <f>$D388*VLOOKUP($A388,Price_Table,MATCH($C388,$A$6:$K$6,0),1)</f>
        <v>636.5</v>
      </c>
      <c r="H388" s="15">
        <f>D388*VLOOKUP(A388,Cost_Table,MATCH(C388,M$6:W$6,0),1)</f>
        <v>318.25</v>
      </c>
      <c r="I388" s="15">
        <f t="shared" si="17"/>
        <v>318.25</v>
      </c>
      <c r="J388" s="43"/>
      <c r="K388" s="1"/>
      <c r="M388" s="16"/>
      <c r="N388" s="16"/>
      <c r="O388" s="17"/>
      <c r="P388" s="17"/>
      <c r="Q388" s="18"/>
      <c r="R388" s="18"/>
      <c r="S388" s="19"/>
    </row>
    <row r="389" spans="1:19">
      <c r="A389" s="29">
        <v>40910</v>
      </c>
      <c r="B389" s="30">
        <v>1</v>
      </c>
      <c r="C389" s="30" t="s">
        <v>6</v>
      </c>
      <c r="D389" s="30">
        <v>69</v>
      </c>
      <c r="E389" s="50" t="str">
        <f t="shared" si="15"/>
        <v>January</v>
      </c>
      <c r="F389" s="14" t="str">
        <f t="shared" si="16"/>
        <v>Monday</v>
      </c>
      <c r="G389" s="15">
        <f>$D389*VLOOKUP($A389,Price_Table,MATCH($C389,$A$6:$K$6,0),1)</f>
        <v>655.5</v>
      </c>
      <c r="H389" s="15">
        <f>D389*VLOOKUP(A389,Cost_Table,MATCH(C389,M$6:W$6,0),1)</f>
        <v>327.75</v>
      </c>
      <c r="I389" s="15">
        <f t="shared" si="17"/>
        <v>327.75</v>
      </c>
      <c r="J389" s="43"/>
      <c r="K389" s="1"/>
      <c r="M389" s="16"/>
      <c r="N389" s="16"/>
      <c r="O389" s="17"/>
      <c r="P389" s="17"/>
      <c r="Q389" s="18"/>
      <c r="R389" s="18"/>
      <c r="S389" s="19"/>
    </row>
    <row r="390" spans="1:19">
      <c r="A390" s="29">
        <v>40911</v>
      </c>
      <c r="B390" s="30">
        <v>1</v>
      </c>
      <c r="C390" s="30" t="s">
        <v>6</v>
      </c>
      <c r="D390" s="30">
        <v>65</v>
      </c>
      <c r="E390" s="50" t="str">
        <f t="shared" si="15"/>
        <v>January</v>
      </c>
      <c r="F390" s="14" t="str">
        <f t="shared" si="16"/>
        <v>Tuesday</v>
      </c>
      <c r="G390" s="15">
        <f>$D390*VLOOKUP($A390,Price_Table,MATCH($C390,$A$6:$K$6,0),1)</f>
        <v>617.5</v>
      </c>
      <c r="H390" s="15">
        <f>D390*VLOOKUP(A390,Cost_Table,MATCH(C390,M$6:W$6,0),1)</f>
        <v>308.75</v>
      </c>
      <c r="I390" s="15">
        <f t="shared" si="17"/>
        <v>308.75</v>
      </c>
      <c r="J390" s="43"/>
      <c r="K390" s="1"/>
      <c r="M390" s="16"/>
      <c r="N390" s="16"/>
      <c r="O390" s="17"/>
      <c r="P390" s="17"/>
      <c r="Q390" s="18"/>
      <c r="R390" s="18"/>
      <c r="S390" s="19"/>
    </row>
    <row r="391" spans="1:19">
      <c r="A391" s="29">
        <v>40912</v>
      </c>
      <c r="B391" s="30">
        <v>1</v>
      </c>
      <c r="C391" s="30" t="s">
        <v>6</v>
      </c>
      <c r="D391" s="30">
        <v>60</v>
      </c>
      <c r="E391" s="50" t="str">
        <f t="shared" si="15"/>
        <v>January</v>
      </c>
      <c r="F391" s="14" t="str">
        <f t="shared" si="16"/>
        <v>Wednesday</v>
      </c>
      <c r="G391" s="15">
        <f>$D391*VLOOKUP($A391,Price_Table,MATCH($C391,$A$6:$K$6,0),1)</f>
        <v>570</v>
      </c>
      <c r="H391" s="15">
        <f>D391*VLOOKUP(A391,Cost_Table,MATCH(C391,M$6:W$6,0),1)</f>
        <v>285</v>
      </c>
      <c r="I391" s="15">
        <f t="shared" si="17"/>
        <v>285</v>
      </c>
      <c r="J391" s="43"/>
      <c r="K391" s="1"/>
      <c r="M391" s="16"/>
      <c r="N391" s="16"/>
      <c r="O391" s="17"/>
      <c r="P391" s="17"/>
      <c r="Q391" s="18"/>
      <c r="R391" s="18"/>
      <c r="S391" s="19"/>
    </row>
    <row r="392" spans="1:19">
      <c r="A392" s="29">
        <v>40913</v>
      </c>
      <c r="B392" s="30">
        <v>1</v>
      </c>
      <c r="C392" s="30" t="s">
        <v>6</v>
      </c>
      <c r="D392" s="30">
        <v>63</v>
      </c>
      <c r="E392" s="50" t="str">
        <f t="shared" si="15"/>
        <v>January</v>
      </c>
      <c r="F392" s="14" t="str">
        <f t="shared" si="16"/>
        <v>Thursday</v>
      </c>
      <c r="G392" s="15">
        <f>$D392*VLOOKUP($A392,Price_Table,MATCH($C392,$A$6:$K$6,0),1)</f>
        <v>598.5</v>
      </c>
      <c r="H392" s="15">
        <f>D392*VLOOKUP(A392,Cost_Table,MATCH(C392,M$6:W$6,0),1)</f>
        <v>299.25</v>
      </c>
      <c r="I392" s="15">
        <f t="shared" si="17"/>
        <v>299.25</v>
      </c>
      <c r="J392" s="43"/>
      <c r="K392" s="1"/>
      <c r="M392" s="16"/>
      <c r="N392" s="16"/>
      <c r="O392" s="17"/>
      <c r="P392" s="17"/>
      <c r="Q392" s="18"/>
      <c r="R392" s="18"/>
      <c r="S392" s="19"/>
    </row>
    <row r="393" spans="1:19">
      <c r="A393" s="29">
        <v>40914</v>
      </c>
      <c r="B393" s="30">
        <v>1</v>
      </c>
      <c r="C393" s="30" t="s">
        <v>6</v>
      </c>
      <c r="D393" s="30">
        <v>69</v>
      </c>
      <c r="E393" s="50" t="str">
        <f t="shared" si="15"/>
        <v>January</v>
      </c>
      <c r="F393" s="14" t="str">
        <f t="shared" si="16"/>
        <v>Friday</v>
      </c>
      <c r="G393" s="15">
        <f>$D393*VLOOKUP($A393,Price_Table,MATCH($C393,$A$6:$K$6,0),1)</f>
        <v>655.5</v>
      </c>
      <c r="H393" s="15">
        <f>D393*VLOOKUP(A393,Cost_Table,MATCH(C393,M$6:W$6,0),1)</f>
        <v>327.75</v>
      </c>
      <c r="I393" s="15">
        <f t="shared" si="17"/>
        <v>327.75</v>
      </c>
      <c r="J393" s="43"/>
      <c r="K393" s="1"/>
      <c r="M393" s="16"/>
      <c r="N393" s="16"/>
      <c r="O393" s="17"/>
      <c r="P393" s="17"/>
      <c r="Q393" s="18"/>
      <c r="R393" s="18"/>
      <c r="S393" s="19"/>
    </row>
    <row r="394" spans="1:19">
      <c r="A394" s="29">
        <v>40915</v>
      </c>
      <c r="B394" s="30">
        <v>1</v>
      </c>
      <c r="C394" s="30" t="s">
        <v>6</v>
      </c>
      <c r="D394" s="30">
        <v>54</v>
      </c>
      <c r="E394" s="50" t="str">
        <f t="shared" si="15"/>
        <v>January</v>
      </c>
      <c r="F394" s="14" t="str">
        <f t="shared" si="16"/>
        <v>Saturday</v>
      </c>
      <c r="G394" s="15">
        <f>$D394*VLOOKUP($A394,Price_Table,MATCH($C394,$A$6:$K$6,0),1)</f>
        <v>513</v>
      </c>
      <c r="H394" s="15">
        <f>D394*VLOOKUP(A394,Cost_Table,MATCH(C394,M$6:W$6,0),1)</f>
        <v>256.5</v>
      </c>
      <c r="I394" s="15">
        <f t="shared" si="17"/>
        <v>256.5</v>
      </c>
      <c r="J394" s="43"/>
      <c r="K394" s="1"/>
      <c r="M394" s="16"/>
      <c r="N394" s="16"/>
      <c r="O394" s="17"/>
      <c r="P394" s="17"/>
      <c r="Q394" s="18"/>
      <c r="R394" s="18"/>
      <c r="S394" s="19"/>
    </row>
    <row r="395" spans="1:19">
      <c r="A395" s="29">
        <v>40916</v>
      </c>
      <c r="B395" s="30">
        <v>1</v>
      </c>
      <c r="C395" s="30" t="s">
        <v>6</v>
      </c>
      <c r="D395" s="30">
        <v>51</v>
      </c>
      <c r="E395" s="50" t="str">
        <f t="shared" si="15"/>
        <v>January</v>
      </c>
      <c r="F395" s="14" t="str">
        <f t="shared" si="16"/>
        <v>Sunday</v>
      </c>
      <c r="G395" s="15">
        <f>$D395*VLOOKUP($A395,Price_Table,MATCH($C395,$A$6:$K$6,0),1)</f>
        <v>484.5</v>
      </c>
      <c r="H395" s="15">
        <f>D395*VLOOKUP(A395,Cost_Table,MATCH(C395,M$6:W$6,0),1)</f>
        <v>242.25</v>
      </c>
      <c r="I395" s="15">
        <f t="shared" si="17"/>
        <v>242.25</v>
      </c>
      <c r="J395" s="43"/>
      <c r="K395" s="1"/>
      <c r="M395" s="16"/>
      <c r="N395" s="16"/>
      <c r="O395" s="17"/>
      <c r="P395" s="17"/>
      <c r="Q395" s="18"/>
      <c r="R395" s="18"/>
      <c r="S395" s="19"/>
    </row>
    <row r="396" spans="1:19">
      <c r="A396" s="29">
        <v>40917</v>
      </c>
      <c r="B396" s="30">
        <v>1</v>
      </c>
      <c r="C396" s="30" t="s">
        <v>6</v>
      </c>
      <c r="D396" s="30">
        <v>71</v>
      </c>
      <c r="E396" s="50" t="str">
        <f t="shared" si="15"/>
        <v>January</v>
      </c>
      <c r="F396" s="14" t="str">
        <f t="shared" si="16"/>
        <v>Monday</v>
      </c>
      <c r="G396" s="15">
        <f>$D396*VLOOKUP($A396,Price_Table,MATCH($C396,$A$6:$K$6,0),1)</f>
        <v>674.5</v>
      </c>
      <c r="H396" s="15">
        <f>D396*VLOOKUP(A396,Cost_Table,MATCH(C396,M$6:W$6,0),1)</f>
        <v>337.25</v>
      </c>
      <c r="I396" s="15">
        <f t="shared" si="17"/>
        <v>337.25</v>
      </c>
      <c r="J396" s="43"/>
      <c r="K396" s="1"/>
      <c r="M396" s="16"/>
      <c r="N396" s="16"/>
      <c r="O396" s="17"/>
      <c r="P396" s="17"/>
      <c r="Q396" s="18"/>
      <c r="R396" s="18"/>
      <c r="S396" s="19"/>
    </row>
    <row r="397" spans="1:19">
      <c r="A397" s="29">
        <v>40918</v>
      </c>
      <c r="B397" s="30">
        <v>1</v>
      </c>
      <c r="C397" s="30" t="s">
        <v>6</v>
      </c>
      <c r="D397" s="30">
        <v>66</v>
      </c>
      <c r="E397" s="50" t="str">
        <f t="shared" si="15"/>
        <v>January</v>
      </c>
      <c r="F397" s="14" t="str">
        <f t="shared" si="16"/>
        <v>Tuesday</v>
      </c>
      <c r="G397" s="15">
        <f>$D397*VLOOKUP($A397,Price_Table,MATCH($C397,$A$6:$K$6,0),1)</f>
        <v>627</v>
      </c>
      <c r="H397" s="15">
        <f>D397*VLOOKUP(A397,Cost_Table,MATCH(C397,M$6:W$6,0),1)</f>
        <v>313.5</v>
      </c>
      <c r="I397" s="15">
        <f t="shared" si="17"/>
        <v>313.5</v>
      </c>
      <c r="J397" s="43"/>
      <c r="K397" s="1"/>
      <c r="M397" s="16"/>
      <c r="N397" s="16"/>
      <c r="O397" s="17"/>
      <c r="P397" s="17"/>
      <c r="Q397" s="18"/>
      <c r="R397" s="18"/>
      <c r="S397" s="19"/>
    </row>
    <row r="398" spans="1:19">
      <c r="A398" s="29">
        <v>40919</v>
      </c>
      <c r="B398" s="30">
        <v>1</v>
      </c>
      <c r="C398" s="30" t="s">
        <v>6</v>
      </c>
      <c r="D398" s="30">
        <v>70</v>
      </c>
      <c r="E398" s="50" t="str">
        <f t="shared" si="15"/>
        <v>January</v>
      </c>
      <c r="F398" s="14" t="str">
        <f t="shared" si="16"/>
        <v>Wednesday</v>
      </c>
      <c r="G398" s="15">
        <f>$D398*VLOOKUP($A398,Price_Table,MATCH($C398,$A$6:$K$6,0),1)</f>
        <v>665</v>
      </c>
      <c r="H398" s="15">
        <f>D398*VLOOKUP(A398,Cost_Table,MATCH(C398,M$6:W$6,0),1)</f>
        <v>332.5</v>
      </c>
      <c r="I398" s="15">
        <f t="shared" si="17"/>
        <v>332.5</v>
      </c>
      <c r="J398" s="43"/>
      <c r="K398" s="1"/>
      <c r="M398" s="16"/>
      <c r="N398" s="16"/>
      <c r="O398" s="17"/>
      <c r="P398" s="17"/>
      <c r="Q398" s="18"/>
      <c r="R398" s="18"/>
      <c r="S398" s="19"/>
    </row>
    <row r="399" spans="1:19">
      <c r="A399" s="29">
        <v>40920</v>
      </c>
      <c r="B399" s="30">
        <v>1</v>
      </c>
      <c r="C399" s="30" t="s">
        <v>6</v>
      </c>
      <c r="D399" s="30">
        <v>63</v>
      </c>
      <c r="E399" s="50" t="str">
        <f t="shared" si="15"/>
        <v>January</v>
      </c>
      <c r="F399" s="14" t="str">
        <f t="shared" si="16"/>
        <v>Thursday</v>
      </c>
      <c r="G399" s="15">
        <f>$D399*VLOOKUP($A399,Price_Table,MATCH($C399,$A$6:$K$6,0),1)</f>
        <v>598.5</v>
      </c>
      <c r="H399" s="15">
        <f>D399*VLOOKUP(A399,Cost_Table,MATCH(C399,M$6:W$6,0),1)</f>
        <v>299.25</v>
      </c>
      <c r="I399" s="15">
        <f t="shared" si="17"/>
        <v>299.25</v>
      </c>
      <c r="J399" s="43"/>
      <c r="K399" s="1"/>
      <c r="M399" s="16"/>
      <c r="N399" s="16"/>
      <c r="O399" s="17"/>
      <c r="P399" s="17"/>
      <c r="Q399" s="18"/>
      <c r="R399" s="18"/>
      <c r="S399" s="19"/>
    </row>
    <row r="400" spans="1:19">
      <c r="A400" s="29">
        <v>40921</v>
      </c>
      <c r="B400" s="30">
        <v>1</v>
      </c>
      <c r="C400" s="30" t="s">
        <v>6</v>
      </c>
      <c r="D400" s="30">
        <v>80</v>
      </c>
      <c r="E400" s="50" t="str">
        <f t="shared" si="15"/>
        <v>January</v>
      </c>
      <c r="F400" s="14" t="str">
        <f t="shared" si="16"/>
        <v>Friday</v>
      </c>
      <c r="G400" s="15">
        <f>$D400*VLOOKUP($A400,Price_Table,MATCH($C400,$A$6:$K$6,0),1)</f>
        <v>760</v>
      </c>
      <c r="H400" s="15">
        <f>D400*VLOOKUP(A400,Cost_Table,MATCH(C400,M$6:W$6,0),1)</f>
        <v>380</v>
      </c>
      <c r="I400" s="15">
        <f t="shared" si="17"/>
        <v>380</v>
      </c>
      <c r="J400" s="43"/>
      <c r="K400" s="1"/>
      <c r="M400" s="16"/>
      <c r="N400" s="16"/>
      <c r="O400" s="17"/>
      <c r="P400" s="17"/>
      <c r="Q400" s="18"/>
      <c r="R400" s="18"/>
      <c r="S400" s="19"/>
    </row>
    <row r="401" spans="1:19">
      <c r="A401" s="29">
        <v>40922</v>
      </c>
      <c r="B401" s="30">
        <v>1</v>
      </c>
      <c r="C401" s="30" t="s">
        <v>6</v>
      </c>
      <c r="D401" s="30">
        <v>69</v>
      </c>
      <c r="E401" s="50" t="str">
        <f t="shared" si="15"/>
        <v>January</v>
      </c>
      <c r="F401" s="14" t="str">
        <f t="shared" si="16"/>
        <v>Saturday</v>
      </c>
      <c r="G401" s="15">
        <f>$D401*VLOOKUP($A401,Price_Table,MATCH($C401,$A$6:$K$6,0),1)</f>
        <v>655.5</v>
      </c>
      <c r="H401" s="15">
        <f>D401*VLOOKUP(A401,Cost_Table,MATCH(C401,M$6:W$6,0),1)</f>
        <v>327.75</v>
      </c>
      <c r="I401" s="15">
        <f t="shared" si="17"/>
        <v>327.75</v>
      </c>
      <c r="J401" s="43"/>
      <c r="K401" s="1"/>
      <c r="M401" s="16"/>
      <c r="N401" s="16"/>
      <c r="O401" s="17"/>
      <c r="P401" s="17"/>
      <c r="Q401" s="18"/>
      <c r="R401" s="18"/>
      <c r="S401" s="19"/>
    </row>
    <row r="402" spans="1:19">
      <c r="A402" s="29">
        <v>40923</v>
      </c>
      <c r="B402" s="30">
        <v>1</v>
      </c>
      <c r="C402" s="30" t="s">
        <v>6</v>
      </c>
      <c r="D402" s="30">
        <v>61</v>
      </c>
      <c r="E402" s="50" t="str">
        <f t="shared" si="15"/>
        <v>January</v>
      </c>
      <c r="F402" s="14" t="str">
        <f t="shared" si="16"/>
        <v>Sunday</v>
      </c>
      <c r="G402" s="15">
        <f>$D402*VLOOKUP($A402,Price_Table,MATCH($C402,$A$6:$K$6,0),1)</f>
        <v>579.5</v>
      </c>
      <c r="H402" s="15">
        <f>D402*VLOOKUP(A402,Cost_Table,MATCH(C402,M$6:W$6,0),1)</f>
        <v>289.75</v>
      </c>
      <c r="I402" s="15">
        <f t="shared" si="17"/>
        <v>289.75</v>
      </c>
      <c r="J402" s="43"/>
      <c r="K402" s="1"/>
      <c r="M402" s="16"/>
      <c r="N402" s="16"/>
      <c r="O402" s="17"/>
      <c r="P402" s="17"/>
      <c r="Q402" s="18"/>
      <c r="R402" s="18"/>
      <c r="S402" s="19"/>
    </row>
    <row r="403" spans="1:19">
      <c r="A403" s="29">
        <v>40924</v>
      </c>
      <c r="B403" s="30">
        <v>1</v>
      </c>
      <c r="C403" s="30" t="s">
        <v>6</v>
      </c>
      <c r="D403" s="30">
        <v>65</v>
      </c>
      <c r="E403" s="50" t="str">
        <f t="shared" si="15"/>
        <v>January</v>
      </c>
      <c r="F403" s="14" t="str">
        <f t="shared" si="16"/>
        <v>Monday</v>
      </c>
      <c r="G403" s="15">
        <f>$D403*VLOOKUP($A403,Price_Table,MATCH($C403,$A$6:$K$6,0),1)</f>
        <v>617.5</v>
      </c>
      <c r="H403" s="15">
        <f>D403*VLOOKUP(A403,Cost_Table,MATCH(C403,M$6:W$6,0),1)</f>
        <v>308.75</v>
      </c>
      <c r="I403" s="15">
        <f t="shared" si="17"/>
        <v>308.75</v>
      </c>
      <c r="J403" s="43"/>
      <c r="K403" s="1"/>
      <c r="M403" s="16"/>
      <c r="N403" s="16"/>
      <c r="O403" s="17"/>
      <c r="P403" s="17"/>
      <c r="Q403" s="18"/>
      <c r="R403" s="18"/>
      <c r="S403" s="19"/>
    </row>
    <row r="404" spans="1:19">
      <c r="A404" s="29">
        <v>40925</v>
      </c>
      <c r="B404" s="30">
        <v>1</v>
      </c>
      <c r="C404" s="30" t="s">
        <v>6</v>
      </c>
      <c r="D404" s="30">
        <v>59</v>
      </c>
      <c r="E404" s="50" t="str">
        <f t="shared" si="15"/>
        <v>January</v>
      </c>
      <c r="F404" s="14" t="str">
        <f t="shared" si="16"/>
        <v>Tuesday</v>
      </c>
      <c r="G404" s="15">
        <f>$D404*VLOOKUP($A404,Price_Table,MATCH($C404,$A$6:$K$6,0),1)</f>
        <v>560.5</v>
      </c>
      <c r="H404" s="15">
        <f>D404*VLOOKUP(A404,Cost_Table,MATCH(C404,M$6:W$6,0),1)</f>
        <v>280.25</v>
      </c>
      <c r="I404" s="15">
        <f t="shared" si="17"/>
        <v>280.25</v>
      </c>
      <c r="J404" s="43"/>
      <c r="K404" s="1"/>
      <c r="M404" s="16"/>
      <c r="N404" s="16"/>
      <c r="O404" s="17"/>
      <c r="P404" s="17"/>
      <c r="Q404" s="18"/>
      <c r="R404" s="18"/>
      <c r="S404" s="19"/>
    </row>
    <row r="405" spans="1:19">
      <c r="A405" s="29">
        <v>40926</v>
      </c>
      <c r="B405" s="30">
        <v>1</v>
      </c>
      <c r="C405" s="30" t="s">
        <v>6</v>
      </c>
      <c r="D405" s="30">
        <v>61</v>
      </c>
      <c r="E405" s="50" t="str">
        <f t="shared" si="15"/>
        <v>January</v>
      </c>
      <c r="F405" s="14" t="str">
        <f t="shared" si="16"/>
        <v>Wednesday</v>
      </c>
      <c r="G405" s="15">
        <f>$D405*VLOOKUP($A405,Price_Table,MATCH($C405,$A$6:$K$6,0),1)</f>
        <v>579.5</v>
      </c>
      <c r="H405" s="15">
        <f>D405*VLOOKUP(A405,Cost_Table,MATCH(C405,M$6:W$6,0),1)</f>
        <v>289.75</v>
      </c>
      <c r="I405" s="15">
        <f t="shared" si="17"/>
        <v>289.75</v>
      </c>
      <c r="J405" s="43"/>
      <c r="K405" s="1"/>
      <c r="M405" s="16"/>
      <c r="N405" s="16"/>
      <c r="O405" s="17"/>
      <c r="P405" s="17"/>
      <c r="Q405" s="18"/>
      <c r="R405" s="18"/>
      <c r="S405" s="19"/>
    </row>
    <row r="406" spans="1:19">
      <c r="A406" s="29">
        <v>40927</v>
      </c>
      <c r="B406" s="30">
        <v>1</v>
      </c>
      <c r="C406" s="30" t="s">
        <v>6</v>
      </c>
      <c r="D406" s="30">
        <v>58</v>
      </c>
      <c r="E406" s="50" t="str">
        <f t="shared" si="15"/>
        <v>January</v>
      </c>
      <c r="F406" s="14" t="str">
        <f t="shared" si="16"/>
        <v>Thursday</v>
      </c>
      <c r="G406" s="15">
        <f>$D406*VLOOKUP($A406,Price_Table,MATCH($C406,$A$6:$K$6,0),1)</f>
        <v>551</v>
      </c>
      <c r="H406" s="15">
        <f>D406*VLOOKUP(A406,Cost_Table,MATCH(C406,M$6:W$6,0),1)</f>
        <v>275.5</v>
      </c>
      <c r="I406" s="15">
        <f t="shared" si="17"/>
        <v>275.5</v>
      </c>
      <c r="J406" s="43"/>
      <c r="K406" s="1"/>
      <c r="M406" s="16"/>
      <c r="N406" s="16"/>
      <c r="O406" s="17"/>
      <c r="P406" s="17"/>
      <c r="Q406" s="18"/>
      <c r="R406" s="18"/>
      <c r="S406" s="19"/>
    </row>
    <row r="407" spans="1:19">
      <c r="A407" s="29">
        <v>40928</v>
      </c>
      <c r="B407" s="30">
        <v>1</v>
      </c>
      <c r="C407" s="30" t="s">
        <v>6</v>
      </c>
      <c r="D407" s="30">
        <v>73</v>
      </c>
      <c r="E407" s="50" t="str">
        <f t="shared" ref="E407:E470" si="18">TEXT(A407,"mmmm")</f>
        <v>January</v>
      </c>
      <c r="F407" s="14" t="str">
        <f t="shared" ref="F407:F470" si="19">TEXT(A407,"dddd")</f>
        <v>Friday</v>
      </c>
      <c r="G407" s="15">
        <f>$D407*VLOOKUP($A407,Price_Table,MATCH($C407,$A$6:$K$6,0),1)</f>
        <v>693.5</v>
      </c>
      <c r="H407" s="15">
        <f>D407*VLOOKUP(A407,Cost_Table,MATCH(C407,M$6:W$6,0),1)</f>
        <v>346.75</v>
      </c>
      <c r="I407" s="15">
        <f t="shared" ref="I407:I470" si="20">G407-H407</f>
        <v>346.75</v>
      </c>
      <c r="J407" s="43"/>
      <c r="K407" s="1"/>
      <c r="M407" s="16"/>
      <c r="N407" s="16"/>
      <c r="O407" s="17"/>
      <c r="P407" s="17"/>
      <c r="Q407" s="18"/>
      <c r="R407" s="18"/>
      <c r="S407" s="19"/>
    </row>
    <row r="408" spans="1:19">
      <c r="A408" s="29">
        <v>40929</v>
      </c>
      <c r="B408" s="30">
        <v>1</v>
      </c>
      <c r="C408" s="30" t="s">
        <v>6</v>
      </c>
      <c r="D408" s="30">
        <v>69</v>
      </c>
      <c r="E408" s="50" t="str">
        <f t="shared" si="18"/>
        <v>January</v>
      </c>
      <c r="F408" s="14" t="str">
        <f t="shared" si="19"/>
        <v>Saturday</v>
      </c>
      <c r="G408" s="15">
        <f>$D408*VLOOKUP($A408,Price_Table,MATCH($C408,$A$6:$K$6,0),1)</f>
        <v>655.5</v>
      </c>
      <c r="H408" s="15">
        <f>D408*VLOOKUP(A408,Cost_Table,MATCH(C408,M$6:W$6,0),1)</f>
        <v>327.75</v>
      </c>
      <c r="I408" s="15">
        <f t="shared" si="20"/>
        <v>327.75</v>
      </c>
      <c r="J408" s="43"/>
      <c r="K408" s="1"/>
      <c r="M408" s="16"/>
      <c r="N408" s="16"/>
      <c r="O408" s="17"/>
      <c r="P408" s="17"/>
      <c r="Q408" s="18"/>
      <c r="R408" s="18"/>
      <c r="S408" s="19"/>
    </row>
    <row r="409" spans="1:19">
      <c r="A409" s="29">
        <v>40930</v>
      </c>
      <c r="B409" s="30">
        <v>1</v>
      </c>
      <c r="C409" s="30" t="s">
        <v>6</v>
      </c>
      <c r="D409" s="30">
        <v>64</v>
      </c>
      <c r="E409" s="50" t="str">
        <f t="shared" si="18"/>
        <v>January</v>
      </c>
      <c r="F409" s="14" t="str">
        <f t="shared" si="19"/>
        <v>Sunday</v>
      </c>
      <c r="G409" s="15">
        <f>$D409*VLOOKUP($A409,Price_Table,MATCH($C409,$A$6:$K$6,0),1)</f>
        <v>608</v>
      </c>
      <c r="H409" s="15">
        <f>D409*VLOOKUP(A409,Cost_Table,MATCH(C409,M$6:W$6,0),1)</f>
        <v>304</v>
      </c>
      <c r="I409" s="15">
        <f t="shared" si="20"/>
        <v>304</v>
      </c>
      <c r="J409" s="43"/>
      <c r="K409" s="1"/>
      <c r="M409" s="16"/>
      <c r="N409" s="16"/>
      <c r="O409" s="17"/>
      <c r="P409" s="17"/>
      <c r="Q409" s="18"/>
      <c r="R409" s="18"/>
      <c r="S409" s="19"/>
    </row>
    <row r="410" spans="1:19">
      <c r="A410" s="29">
        <v>40931</v>
      </c>
      <c r="B410" s="30">
        <v>1</v>
      </c>
      <c r="C410" s="30" t="s">
        <v>6</v>
      </c>
      <c r="D410" s="30">
        <v>62</v>
      </c>
      <c r="E410" s="50" t="str">
        <f t="shared" si="18"/>
        <v>January</v>
      </c>
      <c r="F410" s="14" t="str">
        <f t="shared" si="19"/>
        <v>Monday</v>
      </c>
      <c r="G410" s="15">
        <f>$D410*VLOOKUP($A410,Price_Table,MATCH($C410,$A$6:$K$6,0),1)</f>
        <v>589</v>
      </c>
      <c r="H410" s="15">
        <f>D410*VLOOKUP(A410,Cost_Table,MATCH(C410,M$6:W$6,0),1)</f>
        <v>294.5</v>
      </c>
      <c r="I410" s="15">
        <f t="shared" si="20"/>
        <v>294.5</v>
      </c>
      <c r="J410" s="43"/>
      <c r="K410" s="1"/>
      <c r="M410" s="16"/>
      <c r="N410" s="16"/>
      <c r="O410" s="17"/>
      <c r="P410" s="17"/>
      <c r="Q410" s="18"/>
      <c r="R410" s="18"/>
      <c r="S410" s="19"/>
    </row>
    <row r="411" spans="1:19">
      <c r="A411" s="29">
        <v>40932</v>
      </c>
      <c r="B411" s="30">
        <v>1</v>
      </c>
      <c r="C411" s="30" t="s">
        <v>6</v>
      </c>
      <c r="D411" s="30">
        <v>54</v>
      </c>
      <c r="E411" s="50" t="str">
        <f t="shared" si="18"/>
        <v>January</v>
      </c>
      <c r="F411" s="14" t="str">
        <f t="shared" si="19"/>
        <v>Tuesday</v>
      </c>
      <c r="G411" s="15">
        <f>$D411*VLOOKUP($A411,Price_Table,MATCH($C411,$A$6:$K$6,0),1)</f>
        <v>513</v>
      </c>
      <c r="H411" s="15">
        <f>D411*VLOOKUP(A411,Cost_Table,MATCH(C411,M$6:W$6,0),1)</f>
        <v>256.5</v>
      </c>
      <c r="I411" s="15">
        <f t="shared" si="20"/>
        <v>256.5</v>
      </c>
      <c r="J411" s="43"/>
      <c r="K411" s="1"/>
      <c r="M411" s="16"/>
      <c r="N411" s="16"/>
      <c r="O411" s="17"/>
      <c r="P411" s="17"/>
      <c r="Q411" s="18"/>
      <c r="R411" s="18"/>
      <c r="S411" s="19"/>
    </row>
    <row r="412" spans="1:19">
      <c r="A412" s="29">
        <v>40933</v>
      </c>
      <c r="B412" s="30">
        <v>1</v>
      </c>
      <c r="C412" s="30" t="s">
        <v>6</v>
      </c>
      <c r="D412" s="30">
        <v>74</v>
      </c>
      <c r="E412" s="50" t="str">
        <f t="shared" si="18"/>
        <v>January</v>
      </c>
      <c r="F412" s="14" t="str">
        <f t="shared" si="19"/>
        <v>Wednesday</v>
      </c>
      <c r="G412" s="15">
        <f>$D412*VLOOKUP($A412,Price_Table,MATCH($C412,$A$6:$K$6,0),1)</f>
        <v>703</v>
      </c>
      <c r="H412" s="15">
        <f>D412*VLOOKUP(A412,Cost_Table,MATCH(C412,M$6:W$6,0),1)</f>
        <v>351.5</v>
      </c>
      <c r="I412" s="15">
        <f t="shared" si="20"/>
        <v>351.5</v>
      </c>
      <c r="J412" s="43"/>
      <c r="K412" s="1"/>
      <c r="M412" s="16"/>
      <c r="N412" s="16"/>
      <c r="O412" s="17"/>
      <c r="P412" s="17"/>
      <c r="Q412" s="18"/>
      <c r="R412" s="18"/>
      <c r="S412" s="19"/>
    </row>
    <row r="413" spans="1:19">
      <c r="A413" s="29">
        <v>40934</v>
      </c>
      <c r="B413" s="30">
        <v>1</v>
      </c>
      <c r="C413" s="30" t="s">
        <v>6</v>
      </c>
      <c r="D413" s="30">
        <v>65</v>
      </c>
      <c r="E413" s="50" t="str">
        <f t="shared" si="18"/>
        <v>January</v>
      </c>
      <c r="F413" s="14" t="str">
        <f t="shared" si="19"/>
        <v>Thursday</v>
      </c>
      <c r="G413" s="15">
        <f>$D413*VLOOKUP($A413,Price_Table,MATCH($C413,$A$6:$K$6,0),1)</f>
        <v>617.5</v>
      </c>
      <c r="H413" s="15">
        <f>D413*VLOOKUP(A413,Cost_Table,MATCH(C413,M$6:W$6,0),1)</f>
        <v>308.75</v>
      </c>
      <c r="I413" s="15">
        <f t="shared" si="20"/>
        <v>308.75</v>
      </c>
      <c r="J413" s="43"/>
      <c r="K413" s="1"/>
      <c r="M413" s="16"/>
      <c r="N413" s="16"/>
      <c r="O413" s="17"/>
      <c r="P413" s="17"/>
      <c r="Q413" s="18"/>
      <c r="R413" s="18"/>
      <c r="S413" s="19"/>
    </row>
    <row r="414" spans="1:19">
      <c r="A414" s="29">
        <v>40935</v>
      </c>
      <c r="B414" s="30">
        <v>1</v>
      </c>
      <c r="C414" s="30" t="s">
        <v>6</v>
      </c>
      <c r="D414" s="30">
        <v>72</v>
      </c>
      <c r="E414" s="50" t="str">
        <f t="shared" si="18"/>
        <v>January</v>
      </c>
      <c r="F414" s="14" t="str">
        <f t="shared" si="19"/>
        <v>Friday</v>
      </c>
      <c r="G414" s="15">
        <f>$D414*VLOOKUP($A414,Price_Table,MATCH($C414,$A$6:$K$6,0),1)</f>
        <v>684</v>
      </c>
      <c r="H414" s="15">
        <f>D414*VLOOKUP(A414,Cost_Table,MATCH(C414,M$6:W$6,0),1)</f>
        <v>342</v>
      </c>
      <c r="I414" s="15">
        <f t="shared" si="20"/>
        <v>342</v>
      </c>
      <c r="J414" s="43"/>
      <c r="K414" s="1"/>
      <c r="M414" s="16"/>
      <c r="N414" s="16"/>
      <c r="O414" s="17"/>
      <c r="P414" s="17"/>
      <c r="Q414" s="18"/>
      <c r="R414" s="18"/>
      <c r="S414" s="19"/>
    </row>
    <row r="415" spans="1:19">
      <c r="A415" s="29">
        <v>40936</v>
      </c>
      <c r="B415" s="30">
        <v>1</v>
      </c>
      <c r="C415" s="30" t="s">
        <v>6</v>
      </c>
      <c r="D415" s="30">
        <v>71</v>
      </c>
      <c r="E415" s="50" t="str">
        <f t="shared" si="18"/>
        <v>January</v>
      </c>
      <c r="F415" s="14" t="str">
        <f t="shared" si="19"/>
        <v>Saturday</v>
      </c>
      <c r="G415" s="15">
        <f>$D415*VLOOKUP($A415,Price_Table,MATCH($C415,$A$6:$K$6,0),1)</f>
        <v>674.5</v>
      </c>
      <c r="H415" s="15">
        <f>D415*VLOOKUP(A415,Cost_Table,MATCH(C415,M$6:W$6,0),1)</f>
        <v>337.25</v>
      </c>
      <c r="I415" s="15">
        <f t="shared" si="20"/>
        <v>337.25</v>
      </c>
      <c r="J415" s="43"/>
      <c r="K415" s="1"/>
      <c r="M415" s="16"/>
      <c r="N415" s="16"/>
      <c r="O415" s="17"/>
      <c r="P415" s="17"/>
      <c r="Q415" s="18"/>
      <c r="R415" s="18"/>
      <c r="S415" s="19"/>
    </row>
    <row r="416" spans="1:19">
      <c r="A416" s="29">
        <v>40937</v>
      </c>
      <c r="B416" s="30">
        <v>1</v>
      </c>
      <c r="C416" s="30" t="s">
        <v>6</v>
      </c>
      <c r="D416" s="30">
        <v>69</v>
      </c>
      <c r="E416" s="50" t="str">
        <f t="shared" si="18"/>
        <v>January</v>
      </c>
      <c r="F416" s="14" t="str">
        <f t="shared" si="19"/>
        <v>Sunday</v>
      </c>
      <c r="G416" s="15">
        <f>$D416*VLOOKUP($A416,Price_Table,MATCH($C416,$A$6:$K$6,0),1)</f>
        <v>655.5</v>
      </c>
      <c r="H416" s="15">
        <f>D416*VLOOKUP(A416,Cost_Table,MATCH(C416,M$6:W$6,0),1)</f>
        <v>327.75</v>
      </c>
      <c r="I416" s="15">
        <f t="shared" si="20"/>
        <v>327.75</v>
      </c>
      <c r="J416" s="43"/>
      <c r="K416" s="1"/>
      <c r="M416" s="16"/>
      <c r="N416" s="16"/>
      <c r="O416" s="17"/>
      <c r="P416" s="17"/>
      <c r="Q416" s="18"/>
      <c r="R416" s="18"/>
      <c r="S416" s="19"/>
    </row>
    <row r="417" spans="1:19">
      <c r="A417" s="29">
        <v>40938</v>
      </c>
      <c r="B417" s="30">
        <v>1</v>
      </c>
      <c r="C417" s="30" t="s">
        <v>6</v>
      </c>
      <c r="D417" s="30">
        <v>69</v>
      </c>
      <c r="E417" s="50" t="str">
        <f t="shared" si="18"/>
        <v>January</v>
      </c>
      <c r="F417" s="14" t="str">
        <f t="shared" si="19"/>
        <v>Monday</v>
      </c>
      <c r="G417" s="15">
        <f>$D417*VLOOKUP($A417,Price_Table,MATCH($C417,$A$6:$K$6,0),1)</f>
        <v>655.5</v>
      </c>
      <c r="H417" s="15">
        <f>D417*VLOOKUP(A417,Cost_Table,MATCH(C417,M$6:W$6,0),1)</f>
        <v>327.75</v>
      </c>
      <c r="I417" s="15">
        <f t="shared" si="20"/>
        <v>327.75</v>
      </c>
      <c r="J417" s="43"/>
      <c r="K417" s="1"/>
      <c r="M417" s="16"/>
      <c r="N417" s="16"/>
      <c r="O417" s="17"/>
      <c r="P417" s="17"/>
      <c r="Q417" s="18"/>
      <c r="R417" s="18"/>
      <c r="S417" s="19"/>
    </row>
    <row r="418" spans="1:19">
      <c r="A418" s="29">
        <v>40939</v>
      </c>
      <c r="B418" s="30">
        <v>1</v>
      </c>
      <c r="C418" s="30" t="s">
        <v>6</v>
      </c>
      <c r="D418" s="30">
        <v>78</v>
      </c>
      <c r="E418" s="50" t="str">
        <f t="shared" si="18"/>
        <v>January</v>
      </c>
      <c r="F418" s="14" t="str">
        <f t="shared" si="19"/>
        <v>Tuesday</v>
      </c>
      <c r="G418" s="15">
        <f>$D418*VLOOKUP($A418,Price_Table,MATCH($C418,$A$6:$K$6,0),1)</f>
        <v>741</v>
      </c>
      <c r="H418" s="15">
        <f>D418*VLOOKUP(A418,Cost_Table,MATCH(C418,M$6:W$6,0),1)</f>
        <v>370.5</v>
      </c>
      <c r="I418" s="15">
        <f t="shared" si="20"/>
        <v>370.5</v>
      </c>
      <c r="J418" s="43"/>
      <c r="K418" s="1"/>
      <c r="M418" s="16"/>
      <c r="N418" s="16"/>
      <c r="O418" s="17"/>
      <c r="P418" s="17"/>
      <c r="Q418" s="18"/>
      <c r="R418" s="18"/>
      <c r="S418" s="19"/>
    </row>
    <row r="419" spans="1:19">
      <c r="A419" s="29">
        <v>40940</v>
      </c>
      <c r="B419" s="30">
        <v>1</v>
      </c>
      <c r="C419" s="30" t="s">
        <v>6</v>
      </c>
      <c r="D419" s="30">
        <v>71</v>
      </c>
      <c r="E419" s="50" t="str">
        <f t="shared" si="18"/>
        <v>February</v>
      </c>
      <c r="F419" s="14" t="str">
        <f t="shared" si="19"/>
        <v>Wednesday</v>
      </c>
      <c r="G419" s="15">
        <f>$D419*VLOOKUP($A419,Price_Table,MATCH($C419,$A$6:$K$6,0),1)</f>
        <v>674.5</v>
      </c>
      <c r="H419" s="15">
        <f>D419*VLOOKUP(A419,Cost_Table,MATCH(C419,M$6:W$6,0),1)</f>
        <v>337.25</v>
      </c>
      <c r="I419" s="15">
        <f t="shared" si="20"/>
        <v>337.25</v>
      </c>
      <c r="J419" s="43"/>
      <c r="K419" s="1"/>
      <c r="M419" s="16"/>
      <c r="N419" s="16"/>
      <c r="O419" s="17"/>
      <c r="P419" s="17"/>
      <c r="Q419" s="18"/>
      <c r="R419" s="18"/>
      <c r="S419" s="19"/>
    </row>
    <row r="420" spans="1:19">
      <c r="A420" s="29">
        <v>40941</v>
      </c>
      <c r="B420" s="30">
        <v>1</v>
      </c>
      <c r="C420" s="30" t="s">
        <v>6</v>
      </c>
      <c r="D420" s="30">
        <v>63</v>
      </c>
      <c r="E420" s="50" t="str">
        <f t="shared" si="18"/>
        <v>February</v>
      </c>
      <c r="F420" s="14" t="str">
        <f t="shared" si="19"/>
        <v>Thursday</v>
      </c>
      <c r="G420" s="15">
        <f>$D420*VLOOKUP($A420,Price_Table,MATCH($C420,$A$6:$K$6,0),1)</f>
        <v>598.5</v>
      </c>
      <c r="H420" s="15">
        <f>D420*VLOOKUP(A420,Cost_Table,MATCH(C420,M$6:W$6,0),1)</f>
        <v>299.25</v>
      </c>
      <c r="I420" s="15">
        <f t="shared" si="20"/>
        <v>299.25</v>
      </c>
      <c r="J420" s="43"/>
      <c r="K420" s="1"/>
      <c r="M420" s="16"/>
      <c r="N420" s="16"/>
      <c r="O420" s="17"/>
      <c r="P420" s="17"/>
      <c r="Q420" s="18"/>
      <c r="R420" s="18"/>
      <c r="S420" s="19"/>
    </row>
    <row r="421" spans="1:19">
      <c r="A421" s="29">
        <v>40942</v>
      </c>
      <c r="B421" s="30">
        <v>1</v>
      </c>
      <c r="C421" s="30" t="s">
        <v>6</v>
      </c>
      <c r="D421" s="30">
        <v>68</v>
      </c>
      <c r="E421" s="50" t="str">
        <f t="shared" si="18"/>
        <v>February</v>
      </c>
      <c r="F421" s="14" t="str">
        <f t="shared" si="19"/>
        <v>Friday</v>
      </c>
      <c r="G421" s="15">
        <f>$D421*VLOOKUP($A421,Price_Table,MATCH($C421,$A$6:$K$6,0),1)</f>
        <v>646</v>
      </c>
      <c r="H421" s="15">
        <f>D421*VLOOKUP(A421,Cost_Table,MATCH(C421,M$6:W$6,0),1)</f>
        <v>323</v>
      </c>
      <c r="I421" s="15">
        <f t="shared" si="20"/>
        <v>323</v>
      </c>
      <c r="J421" s="43"/>
      <c r="K421" s="1"/>
      <c r="M421" s="16"/>
      <c r="N421" s="16"/>
      <c r="O421" s="17"/>
      <c r="P421" s="17"/>
      <c r="Q421" s="18"/>
      <c r="R421" s="18"/>
      <c r="S421" s="19"/>
    </row>
    <row r="422" spans="1:19">
      <c r="A422" s="29">
        <v>40943</v>
      </c>
      <c r="B422" s="30">
        <v>1</v>
      </c>
      <c r="C422" s="30" t="s">
        <v>6</v>
      </c>
      <c r="D422" s="30">
        <v>62</v>
      </c>
      <c r="E422" s="50" t="str">
        <f t="shared" si="18"/>
        <v>February</v>
      </c>
      <c r="F422" s="14" t="str">
        <f t="shared" si="19"/>
        <v>Saturday</v>
      </c>
      <c r="G422" s="15">
        <f>$D422*VLOOKUP($A422,Price_Table,MATCH($C422,$A$6:$K$6,0),1)</f>
        <v>589</v>
      </c>
      <c r="H422" s="15">
        <f>D422*VLOOKUP(A422,Cost_Table,MATCH(C422,M$6:W$6,0),1)</f>
        <v>294.5</v>
      </c>
      <c r="I422" s="15">
        <f t="shared" si="20"/>
        <v>294.5</v>
      </c>
      <c r="J422" s="43"/>
      <c r="K422" s="1"/>
      <c r="M422" s="16"/>
      <c r="N422" s="16"/>
      <c r="O422" s="17"/>
      <c r="P422" s="17"/>
      <c r="Q422" s="18"/>
      <c r="R422" s="18"/>
      <c r="S422" s="19"/>
    </row>
    <row r="423" spans="1:19">
      <c r="A423" s="29">
        <v>40944</v>
      </c>
      <c r="B423" s="30">
        <v>1</v>
      </c>
      <c r="C423" s="30" t="s">
        <v>6</v>
      </c>
      <c r="D423" s="30">
        <v>69</v>
      </c>
      <c r="E423" s="50" t="str">
        <f t="shared" si="18"/>
        <v>February</v>
      </c>
      <c r="F423" s="14" t="str">
        <f t="shared" si="19"/>
        <v>Sunday</v>
      </c>
      <c r="G423" s="15">
        <f>$D423*VLOOKUP($A423,Price_Table,MATCH($C423,$A$6:$K$6,0),1)</f>
        <v>655.5</v>
      </c>
      <c r="H423" s="15">
        <f>D423*VLOOKUP(A423,Cost_Table,MATCH(C423,M$6:W$6,0),1)</f>
        <v>327.75</v>
      </c>
      <c r="I423" s="15">
        <f t="shared" si="20"/>
        <v>327.75</v>
      </c>
      <c r="J423" s="43"/>
      <c r="K423" s="1"/>
      <c r="M423" s="16"/>
      <c r="N423" s="16"/>
      <c r="O423" s="17"/>
      <c r="P423" s="17"/>
      <c r="Q423" s="18"/>
      <c r="R423" s="18"/>
      <c r="S423" s="19"/>
    </row>
    <row r="424" spans="1:19">
      <c r="A424" s="29">
        <v>40945</v>
      </c>
      <c r="B424" s="30">
        <v>1</v>
      </c>
      <c r="C424" s="30" t="s">
        <v>6</v>
      </c>
      <c r="D424" s="30">
        <v>55</v>
      </c>
      <c r="E424" s="50" t="str">
        <f t="shared" si="18"/>
        <v>February</v>
      </c>
      <c r="F424" s="14" t="str">
        <f t="shared" si="19"/>
        <v>Monday</v>
      </c>
      <c r="G424" s="15">
        <f>$D424*VLOOKUP($A424,Price_Table,MATCH($C424,$A$6:$K$6,0),1)</f>
        <v>522.5</v>
      </c>
      <c r="H424" s="15">
        <f>D424*VLOOKUP(A424,Cost_Table,MATCH(C424,M$6:W$6,0),1)</f>
        <v>261.25</v>
      </c>
      <c r="I424" s="15">
        <f t="shared" si="20"/>
        <v>261.25</v>
      </c>
      <c r="J424" s="43"/>
      <c r="K424" s="1"/>
      <c r="M424" s="16"/>
      <c r="N424" s="16"/>
      <c r="O424" s="17"/>
      <c r="P424" s="17"/>
      <c r="Q424" s="18"/>
      <c r="R424" s="18"/>
      <c r="S424" s="19"/>
    </row>
    <row r="425" spans="1:19">
      <c r="A425" s="29">
        <v>40946</v>
      </c>
      <c r="B425" s="30">
        <v>1</v>
      </c>
      <c r="C425" s="30" t="s">
        <v>6</v>
      </c>
      <c r="D425" s="30">
        <v>61</v>
      </c>
      <c r="E425" s="50" t="str">
        <f t="shared" si="18"/>
        <v>February</v>
      </c>
      <c r="F425" s="14" t="str">
        <f t="shared" si="19"/>
        <v>Tuesday</v>
      </c>
      <c r="G425" s="15">
        <f>$D425*VLOOKUP($A425,Price_Table,MATCH($C425,$A$6:$K$6,0),1)</f>
        <v>579.5</v>
      </c>
      <c r="H425" s="15">
        <f>D425*VLOOKUP(A425,Cost_Table,MATCH(C425,M$6:W$6,0),1)</f>
        <v>289.75</v>
      </c>
      <c r="I425" s="15">
        <f t="shared" si="20"/>
        <v>289.75</v>
      </c>
      <c r="J425" s="43"/>
      <c r="K425" s="1"/>
      <c r="M425" s="16"/>
      <c r="N425" s="16"/>
      <c r="O425" s="17"/>
      <c r="P425" s="17"/>
      <c r="Q425" s="18"/>
      <c r="R425" s="18"/>
      <c r="S425" s="19"/>
    </row>
    <row r="426" spans="1:19">
      <c r="A426" s="29">
        <v>40947</v>
      </c>
      <c r="B426" s="30">
        <v>1</v>
      </c>
      <c r="C426" s="30" t="s">
        <v>6</v>
      </c>
      <c r="D426" s="30">
        <v>74</v>
      </c>
      <c r="E426" s="50" t="str">
        <f t="shared" si="18"/>
        <v>February</v>
      </c>
      <c r="F426" s="14" t="str">
        <f t="shared" si="19"/>
        <v>Wednesday</v>
      </c>
      <c r="G426" s="15">
        <f>$D426*VLOOKUP($A426,Price_Table,MATCH($C426,$A$6:$K$6,0),1)</f>
        <v>703</v>
      </c>
      <c r="H426" s="15">
        <f>D426*VLOOKUP(A426,Cost_Table,MATCH(C426,M$6:W$6,0),1)</f>
        <v>351.5</v>
      </c>
      <c r="I426" s="15">
        <f t="shared" si="20"/>
        <v>351.5</v>
      </c>
      <c r="J426" s="43"/>
      <c r="K426" s="1"/>
      <c r="M426" s="16"/>
      <c r="N426" s="16"/>
      <c r="O426" s="17"/>
      <c r="P426" s="17"/>
      <c r="Q426" s="18"/>
      <c r="R426" s="18"/>
      <c r="S426" s="19"/>
    </row>
    <row r="427" spans="1:19">
      <c r="A427" s="29">
        <v>40948</v>
      </c>
      <c r="B427" s="30">
        <v>1</v>
      </c>
      <c r="C427" s="30" t="s">
        <v>6</v>
      </c>
      <c r="D427" s="30">
        <v>69</v>
      </c>
      <c r="E427" s="50" t="str">
        <f t="shared" si="18"/>
        <v>February</v>
      </c>
      <c r="F427" s="14" t="str">
        <f t="shared" si="19"/>
        <v>Thursday</v>
      </c>
      <c r="G427" s="15">
        <f>$D427*VLOOKUP($A427,Price_Table,MATCH($C427,$A$6:$K$6,0),1)</f>
        <v>655.5</v>
      </c>
      <c r="H427" s="15">
        <f>D427*VLOOKUP(A427,Cost_Table,MATCH(C427,M$6:W$6,0),1)</f>
        <v>327.75</v>
      </c>
      <c r="I427" s="15">
        <f t="shared" si="20"/>
        <v>327.75</v>
      </c>
      <c r="J427" s="43"/>
      <c r="K427" s="1"/>
      <c r="M427" s="16"/>
      <c r="N427" s="16"/>
      <c r="O427" s="17"/>
      <c r="P427" s="17"/>
      <c r="Q427" s="18"/>
      <c r="R427" s="18"/>
      <c r="S427" s="19"/>
    </row>
    <row r="428" spans="1:19">
      <c r="A428" s="29">
        <v>40949</v>
      </c>
      <c r="B428" s="30">
        <v>1</v>
      </c>
      <c r="C428" s="30" t="s">
        <v>6</v>
      </c>
      <c r="D428" s="30">
        <v>79</v>
      </c>
      <c r="E428" s="50" t="str">
        <f t="shared" si="18"/>
        <v>February</v>
      </c>
      <c r="F428" s="14" t="str">
        <f t="shared" si="19"/>
        <v>Friday</v>
      </c>
      <c r="G428" s="15">
        <f>$D428*VLOOKUP($A428,Price_Table,MATCH($C428,$A$6:$K$6,0),1)</f>
        <v>750.5</v>
      </c>
      <c r="H428" s="15">
        <f>D428*VLOOKUP(A428,Cost_Table,MATCH(C428,M$6:W$6,0),1)</f>
        <v>375.25</v>
      </c>
      <c r="I428" s="15">
        <f t="shared" si="20"/>
        <v>375.25</v>
      </c>
      <c r="J428" s="43"/>
      <c r="K428" s="1"/>
      <c r="M428" s="16"/>
      <c r="N428" s="16"/>
      <c r="O428" s="17"/>
      <c r="P428" s="17"/>
      <c r="Q428" s="18"/>
      <c r="R428" s="18"/>
      <c r="S428" s="19"/>
    </row>
    <row r="429" spans="1:19">
      <c r="A429" s="29">
        <v>40950</v>
      </c>
      <c r="B429" s="30">
        <v>1</v>
      </c>
      <c r="C429" s="30" t="s">
        <v>6</v>
      </c>
      <c r="D429" s="30">
        <v>62</v>
      </c>
      <c r="E429" s="50" t="str">
        <f t="shared" si="18"/>
        <v>February</v>
      </c>
      <c r="F429" s="14" t="str">
        <f t="shared" si="19"/>
        <v>Saturday</v>
      </c>
      <c r="G429" s="15">
        <f>$D429*VLOOKUP($A429,Price_Table,MATCH($C429,$A$6:$K$6,0),1)</f>
        <v>589</v>
      </c>
      <c r="H429" s="15">
        <f>D429*VLOOKUP(A429,Cost_Table,MATCH(C429,M$6:W$6,0),1)</f>
        <v>294.5</v>
      </c>
      <c r="I429" s="15">
        <f t="shared" si="20"/>
        <v>294.5</v>
      </c>
      <c r="J429" s="43"/>
      <c r="K429" s="1"/>
      <c r="M429" s="16"/>
      <c r="N429" s="16"/>
      <c r="O429" s="17"/>
      <c r="P429" s="17"/>
      <c r="Q429" s="18"/>
      <c r="R429" s="18"/>
      <c r="S429" s="19"/>
    </row>
    <row r="430" spans="1:19">
      <c r="A430" s="29">
        <v>40951</v>
      </c>
      <c r="B430" s="30">
        <v>1</v>
      </c>
      <c r="C430" s="30" t="s">
        <v>6</v>
      </c>
      <c r="D430" s="30">
        <v>65</v>
      </c>
      <c r="E430" s="50" t="str">
        <f t="shared" si="18"/>
        <v>February</v>
      </c>
      <c r="F430" s="14" t="str">
        <f t="shared" si="19"/>
        <v>Sunday</v>
      </c>
      <c r="G430" s="15">
        <f>$D430*VLOOKUP($A430,Price_Table,MATCH($C430,$A$6:$K$6,0),1)</f>
        <v>617.5</v>
      </c>
      <c r="H430" s="15">
        <f>D430*VLOOKUP(A430,Cost_Table,MATCH(C430,M$6:W$6,0),1)</f>
        <v>308.75</v>
      </c>
      <c r="I430" s="15">
        <f t="shared" si="20"/>
        <v>308.75</v>
      </c>
      <c r="J430" s="43"/>
      <c r="K430" s="1"/>
      <c r="M430" s="16"/>
      <c r="N430" s="16"/>
      <c r="O430" s="17"/>
      <c r="P430" s="17"/>
      <c r="Q430" s="18"/>
      <c r="R430" s="18"/>
      <c r="S430" s="19"/>
    </row>
    <row r="431" spans="1:19">
      <c r="A431" s="29">
        <v>40952</v>
      </c>
      <c r="B431" s="30">
        <v>1</v>
      </c>
      <c r="C431" s="30" t="s">
        <v>6</v>
      </c>
      <c r="D431" s="30">
        <v>56</v>
      </c>
      <c r="E431" s="50" t="str">
        <f t="shared" si="18"/>
        <v>February</v>
      </c>
      <c r="F431" s="14" t="str">
        <f t="shared" si="19"/>
        <v>Monday</v>
      </c>
      <c r="G431" s="15">
        <f>$D431*VLOOKUP($A431,Price_Table,MATCH($C431,$A$6:$K$6,0),1)</f>
        <v>532</v>
      </c>
      <c r="H431" s="15">
        <f>D431*VLOOKUP(A431,Cost_Table,MATCH(C431,M$6:W$6,0),1)</f>
        <v>266</v>
      </c>
      <c r="I431" s="15">
        <f t="shared" si="20"/>
        <v>266</v>
      </c>
      <c r="J431" s="43"/>
      <c r="K431" s="1"/>
      <c r="M431" s="16"/>
      <c r="N431" s="16"/>
      <c r="O431" s="17"/>
      <c r="P431" s="17"/>
      <c r="Q431" s="18"/>
      <c r="R431" s="18"/>
      <c r="S431" s="19"/>
    </row>
    <row r="432" spans="1:19">
      <c r="A432" s="29">
        <v>40953</v>
      </c>
      <c r="B432" s="30">
        <v>1</v>
      </c>
      <c r="C432" s="30" t="s">
        <v>6</v>
      </c>
      <c r="D432" s="30">
        <v>67</v>
      </c>
      <c r="E432" s="50" t="str">
        <f t="shared" si="18"/>
        <v>February</v>
      </c>
      <c r="F432" s="14" t="str">
        <f t="shared" si="19"/>
        <v>Tuesday</v>
      </c>
      <c r="G432" s="15">
        <f>$D432*VLOOKUP($A432,Price_Table,MATCH($C432,$A$6:$K$6,0),1)</f>
        <v>636.5</v>
      </c>
      <c r="H432" s="15">
        <f>D432*VLOOKUP(A432,Cost_Table,MATCH(C432,M$6:W$6,0),1)</f>
        <v>318.25</v>
      </c>
      <c r="I432" s="15">
        <f t="shared" si="20"/>
        <v>318.25</v>
      </c>
      <c r="J432" s="43"/>
      <c r="K432" s="1"/>
      <c r="M432" s="16"/>
      <c r="N432" s="16"/>
      <c r="O432" s="17"/>
      <c r="P432" s="17"/>
      <c r="Q432" s="18"/>
      <c r="R432" s="18"/>
      <c r="S432" s="19"/>
    </row>
    <row r="433" spans="1:19">
      <c r="A433" s="29">
        <v>40954</v>
      </c>
      <c r="B433" s="30">
        <v>1</v>
      </c>
      <c r="C433" s="30" t="s">
        <v>6</v>
      </c>
      <c r="D433" s="30">
        <v>67</v>
      </c>
      <c r="E433" s="50" t="str">
        <f t="shared" si="18"/>
        <v>February</v>
      </c>
      <c r="F433" s="14" t="str">
        <f t="shared" si="19"/>
        <v>Wednesday</v>
      </c>
      <c r="G433" s="15">
        <f>$D433*VLOOKUP($A433,Price_Table,MATCH($C433,$A$6:$K$6,0),1)</f>
        <v>636.5</v>
      </c>
      <c r="H433" s="15">
        <f>D433*VLOOKUP(A433,Cost_Table,MATCH(C433,M$6:W$6,0),1)</f>
        <v>318.25</v>
      </c>
      <c r="I433" s="15">
        <f t="shared" si="20"/>
        <v>318.25</v>
      </c>
      <c r="J433" s="43"/>
      <c r="K433" s="1"/>
      <c r="M433" s="16"/>
      <c r="N433" s="16"/>
      <c r="O433" s="17"/>
      <c r="P433" s="17"/>
      <c r="Q433" s="18"/>
      <c r="R433" s="18"/>
      <c r="S433" s="19"/>
    </row>
    <row r="434" spans="1:19">
      <c r="A434" s="29">
        <v>40955</v>
      </c>
      <c r="B434" s="30">
        <v>1</v>
      </c>
      <c r="C434" s="30" t="s">
        <v>6</v>
      </c>
      <c r="D434" s="30">
        <v>65</v>
      </c>
      <c r="E434" s="50" t="str">
        <f t="shared" si="18"/>
        <v>February</v>
      </c>
      <c r="F434" s="14" t="str">
        <f t="shared" si="19"/>
        <v>Thursday</v>
      </c>
      <c r="G434" s="15">
        <f>$D434*VLOOKUP($A434,Price_Table,MATCH($C434,$A$6:$K$6,0),1)</f>
        <v>617.5</v>
      </c>
      <c r="H434" s="15">
        <f>D434*VLOOKUP(A434,Cost_Table,MATCH(C434,M$6:W$6,0),1)</f>
        <v>308.75</v>
      </c>
      <c r="I434" s="15">
        <f t="shared" si="20"/>
        <v>308.75</v>
      </c>
      <c r="J434" s="43"/>
      <c r="K434" s="1"/>
      <c r="M434" s="16"/>
      <c r="N434" s="16"/>
      <c r="O434" s="17"/>
      <c r="P434" s="17"/>
      <c r="Q434" s="18"/>
      <c r="R434" s="18"/>
      <c r="S434" s="19"/>
    </row>
    <row r="435" spans="1:19">
      <c r="A435" s="29">
        <v>40956</v>
      </c>
      <c r="B435" s="30">
        <v>1</v>
      </c>
      <c r="C435" s="30" t="s">
        <v>6</v>
      </c>
      <c r="D435" s="30">
        <v>61</v>
      </c>
      <c r="E435" s="50" t="str">
        <f t="shared" si="18"/>
        <v>February</v>
      </c>
      <c r="F435" s="14" t="str">
        <f t="shared" si="19"/>
        <v>Friday</v>
      </c>
      <c r="G435" s="15">
        <f>$D435*VLOOKUP($A435,Price_Table,MATCH($C435,$A$6:$K$6,0),1)</f>
        <v>579.5</v>
      </c>
      <c r="H435" s="15">
        <f>D435*VLOOKUP(A435,Cost_Table,MATCH(C435,M$6:W$6,0),1)</f>
        <v>289.75</v>
      </c>
      <c r="I435" s="15">
        <f t="shared" si="20"/>
        <v>289.75</v>
      </c>
      <c r="J435" s="43"/>
      <c r="K435" s="1"/>
      <c r="M435" s="16"/>
      <c r="N435" s="16"/>
      <c r="O435" s="17"/>
      <c r="P435" s="17"/>
      <c r="Q435" s="18"/>
      <c r="R435" s="18"/>
      <c r="S435" s="19"/>
    </row>
    <row r="436" spans="1:19">
      <c r="A436" s="29">
        <v>40957</v>
      </c>
      <c r="B436" s="30">
        <v>1</v>
      </c>
      <c r="C436" s="30" t="s">
        <v>6</v>
      </c>
      <c r="D436" s="30">
        <v>72</v>
      </c>
      <c r="E436" s="50" t="str">
        <f t="shared" si="18"/>
        <v>February</v>
      </c>
      <c r="F436" s="14" t="str">
        <f t="shared" si="19"/>
        <v>Saturday</v>
      </c>
      <c r="G436" s="15">
        <f>$D436*VLOOKUP($A436,Price_Table,MATCH($C436,$A$6:$K$6,0),1)</f>
        <v>684</v>
      </c>
      <c r="H436" s="15">
        <f>D436*VLOOKUP(A436,Cost_Table,MATCH(C436,M$6:W$6,0),1)</f>
        <v>342</v>
      </c>
      <c r="I436" s="15">
        <f t="shared" si="20"/>
        <v>342</v>
      </c>
      <c r="J436" s="43"/>
      <c r="K436" s="1"/>
      <c r="M436" s="16"/>
      <c r="N436" s="16"/>
      <c r="O436" s="17"/>
      <c r="P436" s="17"/>
      <c r="Q436" s="18"/>
      <c r="R436" s="18"/>
      <c r="S436" s="19"/>
    </row>
    <row r="437" spans="1:19">
      <c r="A437" s="29">
        <v>40958</v>
      </c>
      <c r="B437" s="30">
        <v>1</v>
      </c>
      <c r="C437" s="30" t="s">
        <v>6</v>
      </c>
      <c r="D437" s="30">
        <v>69</v>
      </c>
      <c r="E437" s="50" t="str">
        <f t="shared" si="18"/>
        <v>February</v>
      </c>
      <c r="F437" s="14" t="str">
        <f t="shared" si="19"/>
        <v>Sunday</v>
      </c>
      <c r="G437" s="15">
        <f>$D437*VLOOKUP($A437,Price_Table,MATCH($C437,$A$6:$K$6,0),1)</f>
        <v>655.5</v>
      </c>
      <c r="H437" s="15">
        <f>D437*VLOOKUP(A437,Cost_Table,MATCH(C437,M$6:W$6,0),1)</f>
        <v>327.75</v>
      </c>
      <c r="I437" s="15">
        <f t="shared" si="20"/>
        <v>327.75</v>
      </c>
      <c r="J437" s="43"/>
      <c r="K437" s="1"/>
      <c r="M437" s="16"/>
      <c r="N437" s="16"/>
      <c r="O437" s="17"/>
      <c r="P437" s="17"/>
      <c r="Q437" s="18"/>
      <c r="R437" s="18"/>
      <c r="S437" s="19"/>
    </row>
    <row r="438" spans="1:19">
      <c r="A438" s="29">
        <v>40959</v>
      </c>
      <c r="B438" s="30">
        <v>1</v>
      </c>
      <c r="C438" s="30" t="s">
        <v>6</v>
      </c>
      <c r="D438" s="30">
        <v>55</v>
      </c>
      <c r="E438" s="50" t="str">
        <f t="shared" si="18"/>
        <v>February</v>
      </c>
      <c r="F438" s="14" t="str">
        <f t="shared" si="19"/>
        <v>Monday</v>
      </c>
      <c r="G438" s="15">
        <f>$D438*VLOOKUP($A438,Price_Table,MATCH($C438,$A$6:$K$6,0),1)</f>
        <v>522.5</v>
      </c>
      <c r="H438" s="15">
        <f>D438*VLOOKUP(A438,Cost_Table,MATCH(C438,M$6:W$6,0),1)</f>
        <v>261.25</v>
      </c>
      <c r="I438" s="15">
        <f t="shared" si="20"/>
        <v>261.25</v>
      </c>
      <c r="J438" s="43"/>
      <c r="K438" s="1"/>
      <c r="M438" s="16"/>
      <c r="N438" s="16"/>
      <c r="O438" s="17"/>
      <c r="P438" s="17"/>
      <c r="Q438" s="18"/>
      <c r="R438" s="18"/>
      <c r="S438" s="19"/>
    </row>
    <row r="439" spans="1:19">
      <c r="A439" s="29">
        <v>40960</v>
      </c>
      <c r="B439" s="30">
        <v>1</v>
      </c>
      <c r="C439" s="30" t="s">
        <v>6</v>
      </c>
      <c r="D439" s="30">
        <v>71</v>
      </c>
      <c r="E439" s="50" t="str">
        <f t="shared" si="18"/>
        <v>February</v>
      </c>
      <c r="F439" s="14" t="str">
        <f t="shared" si="19"/>
        <v>Tuesday</v>
      </c>
      <c r="G439" s="15">
        <f>$D439*VLOOKUP($A439,Price_Table,MATCH($C439,$A$6:$K$6,0),1)</f>
        <v>674.5</v>
      </c>
      <c r="H439" s="15">
        <f>D439*VLOOKUP(A439,Cost_Table,MATCH(C439,M$6:W$6,0),1)</f>
        <v>337.25</v>
      </c>
      <c r="I439" s="15">
        <f t="shared" si="20"/>
        <v>337.25</v>
      </c>
      <c r="J439" s="43"/>
      <c r="K439" s="1"/>
      <c r="M439" s="16"/>
      <c r="N439" s="16"/>
      <c r="O439" s="17"/>
      <c r="P439" s="17"/>
      <c r="Q439" s="18"/>
      <c r="R439" s="18"/>
      <c r="S439" s="19"/>
    </row>
    <row r="440" spans="1:19">
      <c r="A440" s="29">
        <v>40961</v>
      </c>
      <c r="B440" s="30">
        <v>1</v>
      </c>
      <c r="C440" s="30" t="s">
        <v>6</v>
      </c>
      <c r="D440" s="30">
        <v>70</v>
      </c>
      <c r="E440" s="50" t="str">
        <f t="shared" si="18"/>
        <v>February</v>
      </c>
      <c r="F440" s="14" t="str">
        <f t="shared" si="19"/>
        <v>Wednesday</v>
      </c>
      <c r="G440" s="15">
        <f>$D440*VLOOKUP($A440,Price_Table,MATCH($C440,$A$6:$K$6,0),1)</f>
        <v>665</v>
      </c>
      <c r="H440" s="15">
        <f>D440*VLOOKUP(A440,Cost_Table,MATCH(C440,M$6:W$6,0),1)</f>
        <v>332.5</v>
      </c>
      <c r="I440" s="15">
        <f t="shared" si="20"/>
        <v>332.5</v>
      </c>
      <c r="J440" s="43"/>
      <c r="K440" s="1"/>
      <c r="M440" s="16"/>
      <c r="N440" s="16"/>
      <c r="O440" s="17"/>
      <c r="P440" s="17"/>
      <c r="Q440" s="18"/>
      <c r="R440" s="18"/>
      <c r="S440" s="19"/>
    </row>
    <row r="441" spans="1:19">
      <c r="A441" s="29">
        <v>40962</v>
      </c>
      <c r="B441" s="30">
        <v>1</v>
      </c>
      <c r="C441" s="30" t="s">
        <v>6</v>
      </c>
      <c r="D441" s="30">
        <v>70</v>
      </c>
      <c r="E441" s="50" t="str">
        <f t="shared" si="18"/>
        <v>February</v>
      </c>
      <c r="F441" s="14" t="str">
        <f t="shared" si="19"/>
        <v>Thursday</v>
      </c>
      <c r="G441" s="15">
        <f>$D441*VLOOKUP($A441,Price_Table,MATCH($C441,$A$6:$K$6,0),1)</f>
        <v>665</v>
      </c>
      <c r="H441" s="15">
        <f>D441*VLOOKUP(A441,Cost_Table,MATCH(C441,M$6:W$6,0),1)</f>
        <v>332.5</v>
      </c>
      <c r="I441" s="15">
        <f t="shared" si="20"/>
        <v>332.5</v>
      </c>
      <c r="J441" s="43"/>
      <c r="K441" s="1"/>
      <c r="M441" s="16"/>
      <c r="N441" s="16"/>
      <c r="O441" s="17"/>
      <c r="P441" s="17"/>
      <c r="Q441" s="18"/>
      <c r="R441" s="18"/>
      <c r="S441" s="19"/>
    </row>
    <row r="442" spans="1:19">
      <c r="A442" s="29">
        <v>40963</v>
      </c>
      <c r="B442" s="30">
        <v>1</v>
      </c>
      <c r="C442" s="30" t="s">
        <v>6</v>
      </c>
      <c r="D442" s="30">
        <v>64</v>
      </c>
      <c r="E442" s="50" t="str">
        <f t="shared" si="18"/>
        <v>February</v>
      </c>
      <c r="F442" s="14" t="str">
        <f t="shared" si="19"/>
        <v>Friday</v>
      </c>
      <c r="G442" s="15">
        <f>$D442*VLOOKUP($A442,Price_Table,MATCH($C442,$A$6:$K$6,0),1)</f>
        <v>608</v>
      </c>
      <c r="H442" s="15">
        <f>D442*VLOOKUP(A442,Cost_Table,MATCH(C442,M$6:W$6,0),1)</f>
        <v>304</v>
      </c>
      <c r="I442" s="15">
        <f t="shared" si="20"/>
        <v>304</v>
      </c>
      <c r="J442" s="43"/>
      <c r="K442" s="1"/>
      <c r="M442" s="16"/>
      <c r="N442" s="16"/>
      <c r="O442" s="17"/>
      <c r="P442" s="17"/>
      <c r="Q442" s="18"/>
      <c r="R442" s="18"/>
      <c r="S442" s="19"/>
    </row>
    <row r="443" spans="1:19">
      <c r="A443" s="29">
        <v>40964</v>
      </c>
      <c r="B443" s="30">
        <v>1</v>
      </c>
      <c r="C443" s="30" t="s">
        <v>6</v>
      </c>
      <c r="D443" s="30">
        <v>68</v>
      </c>
      <c r="E443" s="50" t="str">
        <f t="shared" si="18"/>
        <v>February</v>
      </c>
      <c r="F443" s="14" t="str">
        <f t="shared" si="19"/>
        <v>Saturday</v>
      </c>
      <c r="G443" s="15">
        <f>$D443*VLOOKUP($A443,Price_Table,MATCH($C443,$A$6:$K$6,0),1)</f>
        <v>646</v>
      </c>
      <c r="H443" s="15">
        <f>D443*VLOOKUP(A443,Cost_Table,MATCH(C443,M$6:W$6,0),1)</f>
        <v>323</v>
      </c>
      <c r="I443" s="15">
        <f t="shared" si="20"/>
        <v>323</v>
      </c>
      <c r="J443" s="43"/>
      <c r="K443" s="1"/>
      <c r="M443" s="16"/>
      <c r="N443" s="16"/>
      <c r="O443" s="17"/>
      <c r="P443" s="17"/>
      <c r="Q443" s="18"/>
      <c r="R443" s="18"/>
      <c r="S443" s="19"/>
    </row>
    <row r="444" spans="1:19">
      <c r="A444" s="29">
        <v>40965</v>
      </c>
      <c r="B444" s="30">
        <v>1</v>
      </c>
      <c r="C444" s="30" t="s">
        <v>6</v>
      </c>
      <c r="D444" s="30">
        <v>74</v>
      </c>
      <c r="E444" s="50" t="str">
        <f t="shared" si="18"/>
        <v>February</v>
      </c>
      <c r="F444" s="14" t="str">
        <f t="shared" si="19"/>
        <v>Sunday</v>
      </c>
      <c r="G444" s="15">
        <f>$D444*VLOOKUP($A444,Price_Table,MATCH($C444,$A$6:$K$6,0),1)</f>
        <v>703</v>
      </c>
      <c r="H444" s="15">
        <f>D444*VLOOKUP(A444,Cost_Table,MATCH(C444,M$6:W$6,0),1)</f>
        <v>351.5</v>
      </c>
      <c r="I444" s="15">
        <f t="shared" si="20"/>
        <v>351.5</v>
      </c>
      <c r="J444" s="43"/>
      <c r="K444" s="1"/>
      <c r="M444" s="16"/>
      <c r="N444" s="16"/>
      <c r="O444" s="17"/>
      <c r="P444" s="17"/>
      <c r="Q444" s="18"/>
      <c r="R444" s="18"/>
      <c r="S444" s="19"/>
    </row>
    <row r="445" spans="1:19">
      <c r="A445" s="29">
        <v>40966</v>
      </c>
      <c r="B445" s="30">
        <v>1</v>
      </c>
      <c r="C445" s="30" t="s">
        <v>6</v>
      </c>
      <c r="D445" s="30">
        <v>69</v>
      </c>
      <c r="E445" s="50" t="str">
        <f t="shared" si="18"/>
        <v>February</v>
      </c>
      <c r="F445" s="14" t="str">
        <f t="shared" si="19"/>
        <v>Monday</v>
      </c>
      <c r="G445" s="15">
        <f>$D445*VLOOKUP($A445,Price_Table,MATCH($C445,$A$6:$K$6,0),1)</f>
        <v>655.5</v>
      </c>
      <c r="H445" s="15">
        <f>D445*VLOOKUP(A445,Cost_Table,MATCH(C445,M$6:W$6,0),1)</f>
        <v>327.75</v>
      </c>
      <c r="I445" s="15">
        <f t="shared" si="20"/>
        <v>327.75</v>
      </c>
      <c r="J445" s="43"/>
      <c r="K445" s="1"/>
      <c r="M445" s="16"/>
      <c r="N445" s="16"/>
      <c r="O445" s="17"/>
      <c r="P445" s="17"/>
      <c r="Q445" s="18"/>
      <c r="R445" s="18"/>
      <c r="S445" s="19"/>
    </row>
    <row r="446" spans="1:19">
      <c r="A446" s="29">
        <v>40967</v>
      </c>
      <c r="B446" s="30">
        <v>1</v>
      </c>
      <c r="C446" s="30" t="s">
        <v>6</v>
      </c>
      <c r="D446" s="30">
        <v>67</v>
      </c>
      <c r="E446" s="50" t="str">
        <f t="shared" si="18"/>
        <v>February</v>
      </c>
      <c r="F446" s="14" t="str">
        <f t="shared" si="19"/>
        <v>Tuesday</v>
      </c>
      <c r="G446" s="15">
        <f>$D446*VLOOKUP($A446,Price_Table,MATCH($C446,$A$6:$K$6,0),1)</f>
        <v>636.5</v>
      </c>
      <c r="H446" s="15">
        <f>D446*VLOOKUP(A446,Cost_Table,MATCH(C446,M$6:W$6,0),1)</f>
        <v>318.25</v>
      </c>
      <c r="I446" s="15">
        <f t="shared" si="20"/>
        <v>318.25</v>
      </c>
      <c r="J446" s="43"/>
      <c r="K446" s="1"/>
      <c r="M446" s="16"/>
      <c r="N446" s="16"/>
      <c r="O446" s="17"/>
      <c r="P446" s="17"/>
      <c r="Q446" s="18"/>
      <c r="R446" s="18"/>
      <c r="S446" s="19"/>
    </row>
    <row r="447" spans="1:19">
      <c r="A447" s="29">
        <v>40968</v>
      </c>
      <c r="B447" s="30">
        <v>1</v>
      </c>
      <c r="C447" s="30" t="s">
        <v>6</v>
      </c>
      <c r="D447" s="30">
        <v>54</v>
      </c>
      <c r="E447" s="50" t="str">
        <f t="shared" si="18"/>
        <v>February</v>
      </c>
      <c r="F447" s="14" t="str">
        <f t="shared" si="19"/>
        <v>Wednesday</v>
      </c>
      <c r="G447" s="15">
        <f>$D447*VLOOKUP($A447,Price_Table,MATCH($C447,$A$6:$K$6,0),1)</f>
        <v>513</v>
      </c>
      <c r="H447" s="15">
        <f>D447*VLOOKUP(A447,Cost_Table,MATCH(C447,M$6:W$6,0),1)</f>
        <v>256.5</v>
      </c>
      <c r="I447" s="15">
        <f t="shared" si="20"/>
        <v>256.5</v>
      </c>
      <c r="J447" s="43"/>
      <c r="K447" s="1"/>
      <c r="M447" s="16"/>
      <c r="N447" s="16"/>
      <c r="O447" s="17"/>
      <c r="P447" s="17"/>
      <c r="Q447" s="18"/>
      <c r="R447" s="18"/>
      <c r="S447" s="19"/>
    </row>
    <row r="448" spans="1:19">
      <c r="A448" s="29">
        <v>40969</v>
      </c>
      <c r="B448" s="30">
        <v>1</v>
      </c>
      <c r="C448" s="30" t="s">
        <v>6</v>
      </c>
      <c r="D448" s="30">
        <v>67</v>
      </c>
      <c r="E448" s="50" t="str">
        <f t="shared" si="18"/>
        <v>March</v>
      </c>
      <c r="F448" s="14" t="str">
        <f t="shared" si="19"/>
        <v>Thursday</v>
      </c>
      <c r="G448" s="15">
        <f>$D448*VLOOKUP($A448,Price_Table,MATCH($C448,$A$6:$K$6,0),1)</f>
        <v>636.5</v>
      </c>
      <c r="H448" s="15">
        <f>D448*VLOOKUP(A448,Cost_Table,MATCH(C448,M$6:W$6,0),1)</f>
        <v>402</v>
      </c>
      <c r="I448" s="15">
        <f t="shared" si="20"/>
        <v>234.5</v>
      </c>
      <c r="J448" s="43"/>
      <c r="K448" s="1"/>
      <c r="M448" s="16"/>
      <c r="N448" s="16"/>
      <c r="O448" s="17"/>
      <c r="P448" s="17"/>
      <c r="Q448" s="18"/>
      <c r="R448" s="18"/>
      <c r="S448" s="19"/>
    </row>
    <row r="449" spans="1:19">
      <c r="A449" s="29">
        <v>40970</v>
      </c>
      <c r="B449" s="30">
        <v>1</v>
      </c>
      <c r="C449" s="30" t="s">
        <v>6</v>
      </c>
      <c r="D449" s="30">
        <v>61</v>
      </c>
      <c r="E449" s="50" t="str">
        <f t="shared" si="18"/>
        <v>March</v>
      </c>
      <c r="F449" s="14" t="str">
        <f t="shared" si="19"/>
        <v>Friday</v>
      </c>
      <c r="G449" s="15">
        <f>$D449*VLOOKUP($A449,Price_Table,MATCH($C449,$A$6:$K$6,0),1)</f>
        <v>579.5</v>
      </c>
      <c r="H449" s="15">
        <f>D449*VLOOKUP(A449,Cost_Table,MATCH(C449,M$6:W$6,0),1)</f>
        <v>366</v>
      </c>
      <c r="I449" s="15">
        <f t="shared" si="20"/>
        <v>213.5</v>
      </c>
      <c r="J449" s="43"/>
      <c r="K449" s="1"/>
      <c r="M449" s="16"/>
      <c r="N449" s="16"/>
      <c r="O449" s="17"/>
      <c r="P449" s="17"/>
      <c r="Q449" s="18"/>
      <c r="R449" s="18"/>
      <c r="S449" s="19"/>
    </row>
    <row r="450" spans="1:19">
      <c r="A450" s="29">
        <v>40971</v>
      </c>
      <c r="B450" s="30">
        <v>1</v>
      </c>
      <c r="C450" s="30" t="s">
        <v>6</v>
      </c>
      <c r="D450" s="30">
        <v>60</v>
      </c>
      <c r="E450" s="50" t="str">
        <f t="shared" si="18"/>
        <v>March</v>
      </c>
      <c r="F450" s="14" t="str">
        <f t="shared" si="19"/>
        <v>Saturday</v>
      </c>
      <c r="G450" s="15">
        <f>$D450*VLOOKUP($A450,Price_Table,MATCH($C450,$A$6:$K$6,0),1)</f>
        <v>570</v>
      </c>
      <c r="H450" s="15">
        <f>D450*VLOOKUP(A450,Cost_Table,MATCH(C450,M$6:W$6,0),1)</f>
        <v>360</v>
      </c>
      <c r="I450" s="15">
        <f t="shared" si="20"/>
        <v>210</v>
      </c>
      <c r="J450" s="43"/>
      <c r="K450" s="1"/>
      <c r="M450" s="16"/>
      <c r="N450" s="16"/>
      <c r="O450" s="17"/>
      <c r="P450" s="17"/>
      <c r="Q450" s="18"/>
      <c r="R450" s="18"/>
      <c r="S450" s="19"/>
    </row>
    <row r="451" spans="1:19">
      <c r="A451" s="29">
        <v>40972</v>
      </c>
      <c r="B451" s="30">
        <v>1</v>
      </c>
      <c r="C451" s="30" t="s">
        <v>6</v>
      </c>
      <c r="D451" s="30">
        <v>69</v>
      </c>
      <c r="E451" s="50" t="str">
        <f t="shared" si="18"/>
        <v>March</v>
      </c>
      <c r="F451" s="14" t="str">
        <f t="shared" si="19"/>
        <v>Sunday</v>
      </c>
      <c r="G451" s="15">
        <f>$D451*VLOOKUP($A451,Price_Table,MATCH($C451,$A$6:$K$6,0),1)</f>
        <v>655.5</v>
      </c>
      <c r="H451" s="15">
        <f>D451*VLOOKUP(A451,Cost_Table,MATCH(C451,M$6:W$6,0),1)</f>
        <v>414</v>
      </c>
      <c r="I451" s="15">
        <f t="shared" si="20"/>
        <v>241.5</v>
      </c>
      <c r="J451" s="43"/>
      <c r="K451" s="1"/>
      <c r="M451" s="16"/>
      <c r="N451" s="16"/>
      <c r="O451" s="17"/>
      <c r="P451" s="17"/>
      <c r="Q451" s="18"/>
      <c r="R451" s="18"/>
      <c r="S451" s="19"/>
    </row>
    <row r="452" spans="1:19">
      <c r="A452" s="29">
        <v>40973</v>
      </c>
      <c r="B452" s="30">
        <v>1</v>
      </c>
      <c r="C452" s="30" t="s">
        <v>6</v>
      </c>
      <c r="D452" s="30">
        <v>71</v>
      </c>
      <c r="E452" s="50" t="str">
        <f t="shared" si="18"/>
        <v>March</v>
      </c>
      <c r="F452" s="14" t="str">
        <f t="shared" si="19"/>
        <v>Monday</v>
      </c>
      <c r="G452" s="15">
        <f>$D452*VLOOKUP($A452,Price_Table,MATCH($C452,$A$6:$K$6,0),1)</f>
        <v>674.5</v>
      </c>
      <c r="H452" s="15">
        <f>D452*VLOOKUP(A452,Cost_Table,MATCH(C452,M$6:W$6,0),1)</f>
        <v>426</v>
      </c>
      <c r="I452" s="15">
        <f t="shared" si="20"/>
        <v>248.5</v>
      </c>
      <c r="J452" s="43"/>
      <c r="K452" s="1"/>
      <c r="M452" s="16"/>
      <c r="N452" s="16"/>
      <c r="O452" s="17"/>
      <c r="P452" s="17"/>
      <c r="Q452" s="18"/>
      <c r="R452" s="18"/>
      <c r="S452" s="19"/>
    </row>
    <row r="453" spans="1:19">
      <c r="A453" s="29">
        <v>40974</v>
      </c>
      <c r="B453" s="30">
        <v>1</v>
      </c>
      <c r="C453" s="30" t="s">
        <v>6</v>
      </c>
      <c r="D453" s="30">
        <v>78</v>
      </c>
      <c r="E453" s="50" t="str">
        <f t="shared" si="18"/>
        <v>March</v>
      </c>
      <c r="F453" s="14" t="str">
        <f t="shared" si="19"/>
        <v>Tuesday</v>
      </c>
      <c r="G453" s="15">
        <f>$D453*VLOOKUP($A453,Price_Table,MATCH($C453,$A$6:$K$6,0),1)</f>
        <v>741</v>
      </c>
      <c r="H453" s="15">
        <f>D453*VLOOKUP(A453,Cost_Table,MATCH(C453,M$6:W$6,0),1)</f>
        <v>468</v>
      </c>
      <c r="I453" s="15">
        <f t="shared" si="20"/>
        <v>273</v>
      </c>
      <c r="J453" s="43"/>
      <c r="K453" s="1"/>
      <c r="M453" s="16"/>
      <c r="N453" s="16"/>
      <c r="O453" s="17"/>
      <c r="P453" s="17"/>
      <c r="Q453" s="18"/>
      <c r="R453" s="18"/>
      <c r="S453" s="19"/>
    </row>
    <row r="454" spans="1:19">
      <c r="A454" s="29">
        <v>40975</v>
      </c>
      <c r="B454" s="30">
        <v>1</v>
      </c>
      <c r="C454" s="30" t="s">
        <v>6</v>
      </c>
      <c r="D454" s="30">
        <v>64</v>
      </c>
      <c r="E454" s="50" t="str">
        <f t="shared" si="18"/>
        <v>March</v>
      </c>
      <c r="F454" s="14" t="str">
        <f t="shared" si="19"/>
        <v>Wednesday</v>
      </c>
      <c r="G454" s="15">
        <f>$D454*VLOOKUP($A454,Price_Table,MATCH($C454,$A$6:$K$6,0),1)</f>
        <v>608</v>
      </c>
      <c r="H454" s="15">
        <f>D454*VLOOKUP(A454,Cost_Table,MATCH(C454,M$6:W$6,0),1)</f>
        <v>384</v>
      </c>
      <c r="I454" s="15">
        <f t="shared" si="20"/>
        <v>224</v>
      </c>
      <c r="J454" s="43"/>
      <c r="K454" s="1"/>
      <c r="M454" s="16"/>
      <c r="N454" s="16"/>
      <c r="O454" s="17"/>
      <c r="P454" s="17"/>
      <c r="Q454" s="18"/>
      <c r="R454" s="18"/>
      <c r="S454" s="19"/>
    </row>
    <row r="455" spans="1:19">
      <c r="A455" s="29">
        <v>40976</v>
      </c>
      <c r="B455" s="30">
        <v>1</v>
      </c>
      <c r="C455" s="30" t="s">
        <v>6</v>
      </c>
      <c r="D455" s="30">
        <v>62</v>
      </c>
      <c r="E455" s="50" t="str">
        <f t="shared" si="18"/>
        <v>March</v>
      </c>
      <c r="F455" s="14" t="str">
        <f t="shared" si="19"/>
        <v>Thursday</v>
      </c>
      <c r="G455" s="15">
        <f>$D455*VLOOKUP($A455,Price_Table,MATCH($C455,$A$6:$K$6,0),1)</f>
        <v>589</v>
      </c>
      <c r="H455" s="15">
        <f>D455*VLOOKUP(A455,Cost_Table,MATCH(C455,M$6:W$6,0),1)</f>
        <v>372</v>
      </c>
      <c r="I455" s="15">
        <f t="shared" si="20"/>
        <v>217</v>
      </c>
      <c r="J455" s="43"/>
      <c r="K455" s="1"/>
      <c r="M455" s="16"/>
      <c r="N455" s="16"/>
      <c r="O455" s="17"/>
      <c r="P455" s="17"/>
      <c r="Q455" s="18"/>
      <c r="R455" s="18"/>
      <c r="S455" s="19"/>
    </row>
    <row r="456" spans="1:19">
      <c r="A456" s="29">
        <v>40977</v>
      </c>
      <c r="B456" s="30">
        <v>1</v>
      </c>
      <c r="C456" s="30" t="s">
        <v>6</v>
      </c>
      <c r="D456" s="30">
        <v>59</v>
      </c>
      <c r="E456" s="50" t="str">
        <f t="shared" si="18"/>
        <v>March</v>
      </c>
      <c r="F456" s="14" t="str">
        <f t="shared" si="19"/>
        <v>Friday</v>
      </c>
      <c r="G456" s="15">
        <f>$D456*VLOOKUP($A456,Price_Table,MATCH($C456,$A$6:$K$6,0),1)</f>
        <v>560.5</v>
      </c>
      <c r="H456" s="15">
        <f>D456*VLOOKUP(A456,Cost_Table,MATCH(C456,M$6:W$6,0),1)</f>
        <v>354</v>
      </c>
      <c r="I456" s="15">
        <f t="shared" si="20"/>
        <v>206.5</v>
      </c>
      <c r="J456" s="43"/>
      <c r="K456" s="1"/>
      <c r="M456" s="16"/>
      <c r="N456" s="16"/>
      <c r="O456" s="17"/>
      <c r="P456" s="17"/>
      <c r="Q456" s="18"/>
      <c r="R456" s="18"/>
      <c r="S456" s="19"/>
    </row>
    <row r="457" spans="1:19">
      <c r="A457" s="29">
        <v>40978</v>
      </c>
      <c r="B457" s="30">
        <v>1</v>
      </c>
      <c r="C457" s="30" t="s">
        <v>6</v>
      </c>
      <c r="D457" s="30">
        <v>61</v>
      </c>
      <c r="E457" s="50" t="str">
        <f t="shared" si="18"/>
        <v>March</v>
      </c>
      <c r="F457" s="14" t="str">
        <f t="shared" si="19"/>
        <v>Saturday</v>
      </c>
      <c r="G457" s="15">
        <f>$D457*VLOOKUP($A457,Price_Table,MATCH($C457,$A$6:$K$6,0),1)</f>
        <v>579.5</v>
      </c>
      <c r="H457" s="15">
        <f>D457*VLOOKUP(A457,Cost_Table,MATCH(C457,M$6:W$6,0),1)</f>
        <v>366</v>
      </c>
      <c r="I457" s="15">
        <f t="shared" si="20"/>
        <v>213.5</v>
      </c>
      <c r="J457" s="43"/>
      <c r="K457" s="1"/>
      <c r="M457" s="16"/>
      <c r="N457" s="16"/>
      <c r="O457" s="17"/>
      <c r="P457" s="17"/>
      <c r="Q457" s="18"/>
      <c r="R457" s="18"/>
      <c r="S457" s="19"/>
    </row>
    <row r="458" spans="1:19">
      <c r="A458" s="29">
        <v>40979</v>
      </c>
      <c r="B458" s="30">
        <v>1</v>
      </c>
      <c r="C458" s="30" t="s">
        <v>6</v>
      </c>
      <c r="D458" s="30">
        <v>76</v>
      </c>
      <c r="E458" s="50" t="str">
        <f t="shared" si="18"/>
        <v>March</v>
      </c>
      <c r="F458" s="14" t="str">
        <f t="shared" si="19"/>
        <v>Sunday</v>
      </c>
      <c r="G458" s="15">
        <f>$D458*VLOOKUP($A458,Price_Table,MATCH($C458,$A$6:$K$6,0),1)</f>
        <v>722</v>
      </c>
      <c r="H458" s="15">
        <f>D458*VLOOKUP(A458,Cost_Table,MATCH(C458,M$6:W$6,0),1)</f>
        <v>456</v>
      </c>
      <c r="I458" s="15">
        <f t="shared" si="20"/>
        <v>266</v>
      </c>
      <c r="J458" s="43"/>
      <c r="K458" s="1"/>
      <c r="M458" s="16"/>
      <c r="N458" s="16"/>
      <c r="O458" s="17"/>
      <c r="P458" s="17"/>
      <c r="Q458" s="18"/>
      <c r="R458" s="18"/>
      <c r="S458" s="19"/>
    </row>
    <row r="459" spans="1:19">
      <c r="A459" s="29">
        <v>40980</v>
      </c>
      <c r="B459" s="30">
        <v>1</v>
      </c>
      <c r="C459" s="30" t="s">
        <v>6</v>
      </c>
      <c r="D459" s="30">
        <v>86</v>
      </c>
      <c r="E459" s="50" t="str">
        <f t="shared" si="18"/>
        <v>March</v>
      </c>
      <c r="F459" s="14" t="str">
        <f t="shared" si="19"/>
        <v>Monday</v>
      </c>
      <c r="G459" s="15">
        <f>$D459*VLOOKUP($A459,Price_Table,MATCH($C459,$A$6:$K$6,0),1)</f>
        <v>817</v>
      </c>
      <c r="H459" s="15">
        <f>D459*VLOOKUP(A459,Cost_Table,MATCH(C459,M$6:W$6,0),1)</f>
        <v>516</v>
      </c>
      <c r="I459" s="15">
        <f t="shared" si="20"/>
        <v>301</v>
      </c>
      <c r="J459" s="43"/>
      <c r="K459" s="1"/>
      <c r="M459" s="16"/>
      <c r="N459" s="16"/>
      <c r="O459" s="17"/>
      <c r="P459" s="17"/>
      <c r="Q459" s="18"/>
      <c r="R459" s="18"/>
      <c r="S459" s="19"/>
    </row>
    <row r="460" spans="1:19">
      <c r="A460" s="29">
        <v>40981</v>
      </c>
      <c r="B460" s="30">
        <v>1</v>
      </c>
      <c r="C460" s="30" t="s">
        <v>6</v>
      </c>
      <c r="D460" s="30">
        <v>68</v>
      </c>
      <c r="E460" s="50" t="str">
        <f t="shared" si="18"/>
        <v>March</v>
      </c>
      <c r="F460" s="14" t="str">
        <f t="shared" si="19"/>
        <v>Tuesday</v>
      </c>
      <c r="G460" s="15">
        <f>$D460*VLOOKUP($A460,Price_Table,MATCH($C460,$A$6:$K$6,0),1)</f>
        <v>646</v>
      </c>
      <c r="H460" s="15">
        <f>D460*VLOOKUP(A460,Cost_Table,MATCH(C460,M$6:W$6,0),1)</f>
        <v>408</v>
      </c>
      <c r="I460" s="15">
        <f t="shared" si="20"/>
        <v>238</v>
      </c>
      <c r="J460" s="43"/>
      <c r="K460" s="1"/>
      <c r="M460" s="16"/>
      <c r="N460" s="16"/>
      <c r="O460" s="17"/>
      <c r="P460" s="17"/>
      <c r="Q460" s="18"/>
      <c r="R460" s="18"/>
      <c r="S460" s="19"/>
    </row>
    <row r="461" spans="1:19">
      <c r="A461" s="29">
        <v>40982</v>
      </c>
      <c r="B461" s="30">
        <v>1</v>
      </c>
      <c r="C461" s="30" t="s">
        <v>6</v>
      </c>
      <c r="D461" s="30">
        <v>56</v>
      </c>
      <c r="E461" s="50" t="str">
        <f t="shared" si="18"/>
        <v>March</v>
      </c>
      <c r="F461" s="14" t="str">
        <f t="shared" si="19"/>
        <v>Wednesday</v>
      </c>
      <c r="G461" s="15">
        <f>$D461*VLOOKUP($A461,Price_Table,MATCH($C461,$A$6:$K$6,0),1)</f>
        <v>532</v>
      </c>
      <c r="H461" s="15">
        <f>D461*VLOOKUP(A461,Cost_Table,MATCH(C461,M$6:W$6,0),1)</f>
        <v>336</v>
      </c>
      <c r="I461" s="15">
        <f t="shared" si="20"/>
        <v>196</v>
      </c>
      <c r="J461" s="43"/>
      <c r="K461" s="1"/>
      <c r="M461" s="16"/>
      <c r="N461" s="16"/>
      <c r="O461" s="17"/>
      <c r="P461" s="17"/>
      <c r="Q461" s="18"/>
      <c r="R461" s="18"/>
      <c r="S461" s="19"/>
    </row>
    <row r="462" spans="1:19">
      <c r="A462" s="29">
        <v>40983</v>
      </c>
      <c r="B462" s="30">
        <v>1</v>
      </c>
      <c r="C462" s="30" t="s">
        <v>6</v>
      </c>
      <c r="D462" s="30">
        <v>61</v>
      </c>
      <c r="E462" s="50" t="str">
        <f t="shared" si="18"/>
        <v>March</v>
      </c>
      <c r="F462" s="14" t="str">
        <f t="shared" si="19"/>
        <v>Thursday</v>
      </c>
      <c r="G462" s="15">
        <f>$D462*VLOOKUP($A462,Price_Table,MATCH($C462,$A$6:$K$6,0),1)</f>
        <v>579.5</v>
      </c>
      <c r="H462" s="15">
        <f>D462*VLOOKUP(A462,Cost_Table,MATCH(C462,M$6:W$6,0),1)</f>
        <v>366</v>
      </c>
      <c r="I462" s="15">
        <f t="shared" si="20"/>
        <v>213.5</v>
      </c>
      <c r="J462" s="43"/>
      <c r="K462" s="1"/>
      <c r="M462" s="16"/>
      <c r="N462" s="16"/>
      <c r="O462" s="17"/>
      <c r="P462" s="17"/>
      <c r="Q462" s="18"/>
      <c r="R462" s="18"/>
      <c r="S462" s="19"/>
    </row>
    <row r="463" spans="1:19">
      <c r="A463" s="29">
        <v>40984</v>
      </c>
      <c r="B463" s="30">
        <v>1</v>
      </c>
      <c r="C463" s="30" t="s">
        <v>6</v>
      </c>
      <c r="D463" s="30">
        <v>64</v>
      </c>
      <c r="E463" s="50" t="str">
        <f t="shared" si="18"/>
        <v>March</v>
      </c>
      <c r="F463" s="14" t="str">
        <f t="shared" si="19"/>
        <v>Friday</v>
      </c>
      <c r="G463" s="15">
        <f>$D463*VLOOKUP($A463,Price_Table,MATCH($C463,$A$6:$K$6,0),1)</f>
        <v>608</v>
      </c>
      <c r="H463" s="15">
        <f>D463*VLOOKUP(A463,Cost_Table,MATCH(C463,M$6:W$6,0),1)</f>
        <v>384</v>
      </c>
      <c r="I463" s="15">
        <f t="shared" si="20"/>
        <v>224</v>
      </c>
      <c r="J463" s="43"/>
      <c r="K463" s="1"/>
      <c r="M463" s="16"/>
      <c r="N463" s="16"/>
      <c r="O463" s="17"/>
      <c r="P463" s="17"/>
      <c r="Q463" s="18"/>
      <c r="R463" s="18"/>
      <c r="S463" s="19"/>
    </row>
    <row r="464" spans="1:19">
      <c r="A464" s="29">
        <v>40985</v>
      </c>
      <c r="B464" s="30">
        <v>1</v>
      </c>
      <c r="C464" s="30" t="s">
        <v>6</v>
      </c>
      <c r="D464" s="30">
        <v>61</v>
      </c>
      <c r="E464" s="50" t="str">
        <f t="shared" si="18"/>
        <v>March</v>
      </c>
      <c r="F464" s="14" t="str">
        <f t="shared" si="19"/>
        <v>Saturday</v>
      </c>
      <c r="G464" s="15">
        <f>$D464*VLOOKUP($A464,Price_Table,MATCH($C464,$A$6:$K$6,0),1)</f>
        <v>579.5</v>
      </c>
      <c r="H464" s="15">
        <f>D464*VLOOKUP(A464,Cost_Table,MATCH(C464,M$6:W$6,0),1)</f>
        <v>366</v>
      </c>
      <c r="I464" s="15">
        <f t="shared" si="20"/>
        <v>213.5</v>
      </c>
      <c r="J464" s="43"/>
      <c r="K464" s="1"/>
      <c r="M464" s="16"/>
      <c r="N464" s="16"/>
      <c r="O464" s="17"/>
      <c r="P464" s="17"/>
      <c r="Q464" s="18"/>
      <c r="R464" s="18"/>
      <c r="S464" s="19"/>
    </row>
    <row r="465" spans="1:19">
      <c r="A465" s="29">
        <v>40986</v>
      </c>
      <c r="B465" s="30">
        <v>1</v>
      </c>
      <c r="C465" s="30" t="s">
        <v>6</v>
      </c>
      <c r="D465" s="30">
        <v>67</v>
      </c>
      <c r="E465" s="50" t="str">
        <f t="shared" si="18"/>
        <v>March</v>
      </c>
      <c r="F465" s="14" t="str">
        <f t="shared" si="19"/>
        <v>Sunday</v>
      </c>
      <c r="G465" s="15">
        <f>$D465*VLOOKUP($A465,Price_Table,MATCH($C465,$A$6:$K$6,0),1)</f>
        <v>636.5</v>
      </c>
      <c r="H465" s="15">
        <f>D465*VLOOKUP(A465,Cost_Table,MATCH(C465,M$6:W$6,0),1)</f>
        <v>402</v>
      </c>
      <c r="I465" s="15">
        <f t="shared" si="20"/>
        <v>234.5</v>
      </c>
      <c r="J465" s="43"/>
      <c r="K465" s="1"/>
      <c r="M465" s="16"/>
      <c r="N465" s="16"/>
      <c r="O465" s="17"/>
      <c r="P465" s="17"/>
      <c r="Q465" s="18"/>
      <c r="R465" s="18"/>
      <c r="S465" s="19"/>
    </row>
    <row r="466" spans="1:19">
      <c r="A466" s="29">
        <v>40987</v>
      </c>
      <c r="B466" s="30">
        <v>1</v>
      </c>
      <c r="C466" s="30" t="s">
        <v>6</v>
      </c>
      <c r="D466" s="30">
        <v>55</v>
      </c>
      <c r="E466" s="50" t="str">
        <f t="shared" si="18"/>
        <v>March</v>
      </c>
      <c r="F466" s="14" t="str">
        <f t="shared" si="19"/>
        <v>Monday</v>
      </c>
      <c r="G466" s="15">
        <f>$D466*VLOOKUP($A466,Price_Table,MATCH($C466,$A$6:$K$6,0),1)</f>
        <v>522.5</v>
      </c>
      <c r="H466" s="15">
        <f>D466*VLOOKUP(A466,Cost_Table,MATCH(C466,M$6:W$6,0),1)</f>
        <v>330</v>
      </c>
      <c r="I466" s="15">
        <f t="shared" si="20"/>
        <v>192.5</v>
      </c>
      <c r="J466" s="43"/>
      <c r="K466" s="1"/>
      <c r="M466" s="16"/>
      <c r="N466" s="16"/>
      <c r="O466" s="17"/>
      <c r="P466" s="17"/>
      <c r="Q466" s="18"/>
      <c r="R466" s="18"/>
      <c r="S466" s="19"/>
    </row>
    <row r="467" spans="1:19">
      <c r="A467" s="29">
        <v>40988</v>
      </c>
      <c r="B467" s="30">
        <v>1</v>
      </c>
      <c r="C467" s="30" t="s">
        <v>6</v>
      </c>
      <c r="D467" s="30">
        <v>70</v>
      </c>
      <c r="E467" s="50" t="str">
        <f t="shared" si="18"/>
        <v>March</v>
      </c>
      <c r="F467" s="14" t="str">
        <f t="shared" si="19"/>
        <v>Tuesday</v>
      </c>
      <c r="G467" s="15">
        <f>$D467*VLOOKUP($A467,Price_Table,MATCH($C467,$A$6:$K$6,0),1)</f>
        <v>665</v>
      </c>
      <c r="H467" s="15">
        <f>D467*VLOOKUP(A467,Cost_Table,MATCH(C467,M$6:W$6,0),1)</f>
        <v>420</v>
      </c>
      <c r="I467" s="15">
        <f t="shared" si="20"/>
        <v>245</v>
      </c>
      <c r="J467" s="43"/>
      <c r="K467" s="1"/>
      <c r="M467" s="16"/>
      <c r="N467" s="16"/>
      <c r="O467" s="17"/>
      <c r="P467" s="17"/>
      <c r="Q467" s="18"/>
      <c r="R467" s="18"/>
      <c r="S467" s="19"/>
    </row>
    <row r="468" spans="1:19">
      <c r="A468" s="29">
        <v>40989</v>
      </c>
      <c r="B468" s="30">
        <v>1</v>
      </c>
      <c r="C468" s="30" t="s">
        <v>6</v>
      </c>
      <c r="D468" s="30">
        <v>61</v>
      </c>
      <c r="E468" s="50" t="str">
        <f t="shared" si="18"/>
        <v>March</v>
      </c>
      <c r="F468" s="14" t="str">
        <f t="shared" si="19"/>
        <v>Wednesday</v>
      </c>
      <c r="G468" s="15">
        <f>$D468*VLOOKUP($A468,Price_Table,MATCH($C468,$A$6:$K$6,0),1)</f>
        <v>579.5</v>
      </c>
      <c r="H468" s="15">
        <f>D468*VLOOKUP(A468,Cost_Table,MATCH(C468,M$6:W$6,0),1)</f>
        <v>366</v>
      </c>
      <c r="I468" s="15">
        <f t="shared" si="20"/>
        <v>213.5</v>
      </c>
      <c r="J468" s="43"/>
      <c r="K468" s="1"/>
      <c r="M468" s="16"/>
      <c r="N468" s="16"/>
      <c r="O468" s="17"/>
      <c r="P468" s="17"/>
      <c r="Q468" s="18"/>
      <c r="R468" s="18"/>
      <c r="S468" s="19"/>
    </row>
    <row r="469" spans="1:19">
      <c r="A469" s="29">
        <v>40990</v>
      </c>
      <c r="B469" s="30">
        <v>1</v>
      </c>
      <c r="C469" s="30" t="s">
        <v>6</v>
      </c>
      <c r="D469" s="30">
        <v>70</v>
      </c>
      <c r="E469" s="50" t="str">
        <f t="shared" si="18"/>
        <v>March</v>
      </c>
      <c r="F469" s="14" t="str">
        <f t="shared" si="19"/>
        <v>Thursday</v>
      </c>
      <c r="G469" s="15">
        <f>$D469*VLOOKUP($A469,Price_Table,MATCH($C469,$A$6:$K$6,0),1)</f>
        <v>665</v>
      </c>
      <c r="H469" s="15">
        <f>D469*VLOOKUP(A469,Cost_Table,MATCH(C469,M$6:W$6,0),1)</f>
        <v>420</v>
      </c>
      <c r="I469" s="15">
        <f t="shared" si="20"/>
        <v>245</v>
      </c>
      <c r="J469" s="43"/>
      <c r="K469" s="1"/>
      <c r="M469" s="16"/>
      <c r="N469" s="16"/>
      <c r="O469" s="17"/>
      <c r="P469" s="17"/>
      <c r="Q469" s="18"/>
      <c r="R469" s="18"/>
      <c r="S469" s="19"/>
    </row>
    <row r="470" spans="1:19">
      <c r="A470" s="29">
        <v>40991</v>
      </c>
      <c r="B470" s="30">
        <v>1</v>
      </c>
      <c r="C470" s="30" t="s">
        <v>6</v>
      </c>
      <c r="D470" s="30">
        <v>67</v>
      </c>
      <c r="E470" s="50" t="str">
        <f t="shared" si="18"/>
        <v>March</v>
      </c>
      <c r="F470" s="14" t="str">
        <f t="shared" si="19"/>
        <v>Friday</v>
      </c>
      <c r="G470" s="15">
        <f>$D470*VLOOKUP($A470,Price_Table,MATCH($C470,$A$6:$K$6,0),1)</f>
        <v>636.5</v>
      </c>
      <c r="H470" s="15">
        <f>D470*VLOOKUP(A470,Cost_Table,MATCH(C470,M$6:W$6,0),1)</f>
        <v>402</v>
      </c>
      <c r="I470" s="15">
        <f t="shared" si="20"/>
        <v>234.5</v>
      </c>
      <c r="J470" s="43"/>
      <c r="K470" s="1"/>
      <c r="M470" s="16"/>
      <c r="N470" s="16"/>
      <c r="O470" s="17"/>
      <c r="P470" s="17"/>
      <c r="Q470" s="18"/>
      <c r="R470" s="18"/>
      <c r="S470" s="19"/>
    </row>
    <row r="471" spans="1:19">
      <c r="A471" s="29">
        <v>40992</v>
      </c>
      <c r="B471" s="30">
        <v>1</v>
      </c>
      <c r="C471" s="30" t="s">
        <v>6</v>
      </c>
      <c r="D471" s="30">
        <v>72</v>
      </c>
      <c r="E471" s="50" t="str">
        <f t="shared" ref="E471:E534" si="21">TEXT(A471,"mmmm")</f>
        <v>March</v>
      </c>
      <c r="F471" s="14" t="str">
        <f t="shared" ref="F471:F534" si="22">TEXT(A471,"dddd")</f>
        <v>Saturday</v>
      </c>
      <c r="G471" s="15">
        <f>$D471*VLOOKUP($A471,Price_Table,MATCH($C471,$A$6:$K$6,0),1)</f>
        <v>684</v>
      </c>
      <c r="H471" s="15">
        <f>D471*VLOOKUP(A471,Cost_Table,MATCH(C471,M$6:W$6,0),1)</f>
        <v>432</v>
      </c>
      <c r="I471" s="15">
        <f t="shared" ref="I471:I534" si="23">G471-H471</f>
        <v>252</v>
      </c>
      <c r="J471" s="43"/>
      <c r="K471" s="1"/>
      <c r="M471" s="16"/>
      <c r="N471" s="16"/>
      <c r="O471" s="17"/>
      <c r="P471" s="17"/>
      <c r="Q471" s="18"/>
      <c r="R471" s="18"/>
      <c r="S471" s="19"/>
    </row>
    <row r="472" spans="1:19">
      <c r="A472" s="29">
        <v>40993</v>
      </c>
      <c r="B472" s="30">
        <v>1</v>
      </c>
      <c r="C472" s="30" t="s">
        <v>6</v>
      </c>
      <c r="D472" s="30">
        <v>60</v>
      </c>
      <c r="E472" s="50" t="str">
        <f t="shared" si="21"/>
        <v>March</v>
      </c>
      <c r="F472" s="14" t="str">
        <f t="shared" si="22"/>
        <v>Sunday</v>
      </c>
      <c r="G472" s="15">
        <f>$D472*VLOOKUP($A472,Price_Table,MATCH($C472,$A$6:$K$6,0),1)</f>
        <v>570</v>
      </c>
      <c r="H472" s="15">
        <f>D472*VLOOKUP(A472,Cost_Table,MATCH(C472,M$6:W$6,0),1)</f>
        <v>360</v>
      </c>
      <c r="I472" s="15">
        <f t="shared" si="23"/>
        <v>210</v>
      </c>
      <c r="J472" s="43"/>
      <c r="K472" s="1"/>
      <c r="M472" s="16"/>
      <c r="N472" s="16"/>
      <c r="O472" s="17"/>
      <c r="P472" s="17"/>
      <c r="Q472" s="18"/>
      <c r="R472" s="18"/>
      <c r="S472" s="19"/>
    </row>
    <row r="473" spans="1:19">
      <c r="A473" s="29">
        <v>40994</v>
      </c>
      <c r="B473" s="30">
        <v>1</v>
      </c>
      <c r="C473" s="30" t="s">
        <v>6</v>
      </c>
      <c r="D473" s="30">
        <v>72</v>
      </c>
      <c r="E473" s="50" t="str">
        <f t="shared" si="21"/>
        <v>March</v>
      </c>
      <c r="F473" s="14" t="str">
        <f t="shared" si="22"/>
        <v>Monday</v>
      </c>
      <c r="G473" s="15">
        <f>$D473*VLOOKUP($A473,Price_Table,MATCH($C473,$A$6:$K$6,0),1)</f>
        <v>684</v>
      </c>
      <c r="H473" s="15">
        <f>D473*VLOOKUP(A473,Cost_Table,MATCH(C473,M$6:W$6,0),1)</f>
        <v>432</v>
      </c>
      <c r="I473" s="15">
        <f t="shared" si="23"/>
        <v>252</v>
      </c>
      <c r="J473" s="43"/>
      <c r="K473" s="1"/>
      <c r="M473" s="16"/>
      <c r="N473" s="16"/>
      <c r="O473" s="17"/>
      <c r="P473" s="17"/>
      <c r="Q473" s="18"/>
      <c r="R473" s="18"/>
      <c r="S473" s="19"/>
    </row>
    <row r="474" spans="1:19">
      <c r="A474" s="29">
        <v>40995</v>
      </c>
      <c r="B474" s="30">
        <v>1</v>
      </c>
      <c r="C474" s="30" t="s">
        <v>6</v>
      </c>
      <c r="D474" s="30">
        <v>66</v>
      </c>
      <c r="E474" s="50" t="str">
        <f t="shared" si="21"/>
        <v>March</v>
      </c>
      <c r="F474" s="14" t="str">
        <f t="shared" si="22"/>
        <v>Tuesday</v>
      </c>
      <c r="G474" s="15">
        <f>$D474*VLOOKUP($A474,Price_Table,MATCH($C474,$A$6:$K$6,0),1)</f>
        <v>627</v>
      </c>
      <c r="H474" s="15">
        <f>D474*VLOOKUP(A474,Cost_Table,MATCH(C474,M$6:W$6,0),1)</f>
        <v>396</v>
      </c>
      <c r="I474" s="15">
        <f t="shared" si="23"/>
        <v>231</v>
      </c>
      <c r="J474" s="43"/>
      <c r="K474" s="1"/>
      <c r="M474" s="16"/>
      <c r="N474" s="16"/>
      <c r="O474" s="17"/>
      <c r="P474" s="17"/>
      <c r="Q474" s="18"/>
      <c r="R474" s="18"/>
      <c r="S474" s="19"/>
    </row>
    <row r="475" spans="1:19">
      <c r="A475" s="29">
        <v>40996</v>
      </c>
      <c r="B475" s="30">
        <v>1</v>
      </c>
      <c r="C475" s="30" t="s">
        <v>6</v>
      </c>
      <c r="D475" s="30">
        <v>63</v>
      </c>
      <c r="E475" s="50" t="str">
        <f t="shared" si="21"/>
        <v>March</v>
      </c>
      <c r="F475" s="14" t="str">
        <f t="shared" si="22"/>
        <v>Wednesday</v>
      </c>
      <c r="G475" s="15">
        <f>$D475*VLOOKUP($A475,Price_Table,MATCH($C475,$A$6:$K$6,0),1)</f>
        <v>598.5</v>
      </c>
      <c r="H475" s="15">
        <f>D475*VLOOKUP(A475,Cost_Table,MATCH(C475,M$6:W$6,0),1)</f>
        <v>378</v>
      </c>
      <c r="I475" s="15">
        <f t="shared" si="23"/>
        <v>220.5</v>
      </c>
      <c r="J475" s="43"/>
      <c r="K475" s="1"/>
      <c r="M475" s="16"/>
      <c r="N475" s="16"/>
      <c r="O475" s="17"/>
      <c r="P475" s="17"/>
      <c r="Q475" s="18"/>
      <c r="R475" s="18"/>
      <c r="S475" s="19"/>
    </row>
    <row r="476" spans="1:19">
      <c r="A476" s="29">
        <v>40997</v>
      </c>
      <c r="B476" s="30">
        <v>1</v>
      </c>
      <c r="C476" s="30" t="s">
        <v>6</v>
      </c>
      <c r="D476" s="30">
        <v>72</v>
      </c>
      <c r="E476" s="50" t="str">
        <f t="shared" si="21"/>
        <v>March</v>
      </c>
      <c r="F476" s="14" t="str">
        <f t="shared" si="22"/>
        <v>Thursday</v>
      </c>
      <c r="G476" s="15">
        <f>$D476*VLOOKUP($A476,Price_Table,MATCH($C476,$A$6:$K$6,0),1)</f>
        <v>684</v>
      </c>
      <c r="H476" s="15">
        <f>D476*VLOOKUP(A476,Cost_Table,MATCH(C476,M$6:W$6,0),1)</f>
        <v>432</v>
      </c>
      <c r="I476" s="15">
        <f t="shared" si="23"/>
        <v>252</v>
      </c>
      <c r="J476" s="43"/>
      <c r="K476" s="1"/>
      <c r="M476" s="16"/>
      <c r="N476" s="16"/>
      <c r="O476" s="17"/>
      <c r="P476" s="17"/>
      <c r="Q476" s="18"/>
      <c r="R476" s="18"/>
      <c r="S476" s="19"/>
    </row>
    <row r="477" spans="1:19">
      <c r="A477" s="29">
        <v>40998</v>
      </c>
      <c r="B477" s="30">
        <v>1</v>
      </c>
      <c r="C477" s="30" t="s">
        <v>6</v>
      </c>
      <c r="D477" s="30">
        <v>70</v>
      </c>
      <c r="E477" s="50" t="str">
        <f t="shared" si="21"/>
        <v>March</v>
      </c>
      <c r="F477" s="14" t="str">
        <f t="shared" si="22"/>
        <v>Friday</v>
      </c>
      <c r="G477" s="15">
        <f>$D477*VLOOKUP($A477,Price_Table,MATCH($C477,$A$6:$K$6,0),1)</f>
        <v>665</v>
      </c>
      <c r="H477" s="15">
        <f>D477*VLOOKUP(A477,Cost_Table,MATCH(C477,M$6:W$6,0),1)</f>
        <v>420</v>
      </c>
      <c r="I477" s="15">
        <f t="shared" si="23"/>
        <v>245</v>
      </c>
      <c r="J477" s="43"/>
      <c r="K477" s="1"/>
      <c r="M477" s="16"/>
      <c r="N477" s="16"/>
      <c r="O477" s="17"/>
      <c r="P477" s="17"/>
      <c r="Q477" s="18"/>
      <c r="R477" s="18"/>
      <c r="S477" s="19"/>
    </row>
    <row r="478" spans="1:19">
      <c r="A478" s="29">
        <v>40999</v>
      </c>
      <c r="B478" s="30">
        <v>1</v>
      </c>
      <c r="C478" s="30" t="s">
        <v>6</v>
      </c>
      <c r="D478" s="30">
        <v>66</v>
      </c>
      <c r="E478" s="50" t="str">
        <f t="shared" si="21"/>
        <v>March</v>
      </c>
      <c r="F478" s="14" t="str">
        <f t="shared" si="22"/>
        <v>Saturday</v>
      </c>
      <c r="G478" s="15">
        <f>$D478*VLOOKUP($A478,Price_Table,MATCH($C478,$A$6:$K$6,0),1)</f>
        <v>627</v>
      </c>
      <c r="H478" s="15">
        <f>D478*VLOOKUP(A478,Cost_Table,MATCH(C478,M$6:W$6,0),1)</f>
        <v>396</v>
      </c>
      <c r="I478" s="15">
        <f t="shared" si="23"/>
        <v>231</v>
      </c>
      <c r="J478" s="43"/>
      <c r="K478" s="1"/>
      <c r="M478" s="16"/>
      <c r="N478" s="16"/>
      <c r="O478" s="17"/>
      <c r="P478" s="17"/>
      <c r="Q478" s="18"/>
      <c r="R478" s="18"/>
      <c r="S478" s="19"/>
    </row>
    <row r="479" spans="1:19">
      <c r="A479" s="29">
        <v>41000</v>
      </c>
      <c r="B479" s="30">
        <v>1</v>
      </c>
      <c r="C479" s="30" t="s">
        <v>6</v>
      </c>
      <c r="D479" s="30">
        <v>57</v>
      </c>
      <c r="E479" s="50" t="str">
        <f t="shared" si="21"/>
        <v>April</v>
      </c>
      <c r="F479" s="14" t="str">
        <f t="shared" si="22"/>
        <v>Sunday</v>
      </c>
      <c r="G479" s="15">
        <f>$D479*VLOOKUP($A479,Price_Table,MATCH($C479,$A$6:$K$6,0),1)</f>
        <v>627</v>
      </c>
      <c r="H479" s="15">
        <f>D479*VLOOKUP(A479,Cost_Table,MATCH(C479,M$6:W$6,0),1)</f>
        <v>342</v>
      </c>
      <c r="I479" s="15">
        <f t="shared" si="23"/>
        <v>285</v>
      </c>
      <c r="J479" s="43"/>
      <c r="K479" s="1"/>
      <c r="M479" s="16"/>
      <c r="N479" s="16"/>
      <c r="O479" s="17"/>
      <c r="P479" s="17"/>
      <c r="Q479" s="18"/>
      <c r="R479" s="18"/>
      <c r="S479" s="19"/>
    </row>
    <row r="480" spans="1:19">
      <c r="A480" s="29">
        <v>41001</v>
      </c>
      <c r="B480" s="30">
        <v>1</v>
      </c>
      <c r="C480" s="30" t="s">
        <v>6</v>
      </c>
      <c r="D480" s="30">
        <v>78</v>
      </c>
      <c r="E480" s="50" t="str">
        <f t="shared" si="21"/>
        <v>April</v>
      </c>
      <c r="F480" s="14" t="str">
        <f t="shared" si="22"/>
        <v>Monday</v>
      </c>
      <c r="G480" s="15">
        <f>$D480*VLOOKUP($A480,Price_Table,MATCH($C480,$A$6:$K$6,0),1)</f>
        <v>858</v>
      </c>
      <c r="H480" s="15">
        <f>D480*VLOOKUP(A480,Cost_Table,MATCH(C480,M$6:W$6,0),1)</f>
        <v>468</v>
      </c>
      <c r="I480" s="15">
        <f t="shared" si="23"/>
        <v>390</v>
      </c>
      <c r="J480" s="43"/>
      <c r="K480" s="1"/>
      <c r="M480" s="16"/>
      <c r="N480" s="16"/>
      <c r="O480" s="17"/>
      <c r="P480" s="17"/>
      <c r="Q480" s="18"/>
      <c r="R480" s="18"/>
      <c r="S480" s="19"/>
    </row>
    <row r="481" spans="1:19">
      <c r="A481" s="29">
        <v>41002</v>
      </c>
      <c r="B481" s="30">
        <v>1</v>
      </c>
      <c r="C481" s="30" t="s">
        <v>6</v>
      </c>
      <c r="D481" s="30">
        <v>64</v>
      </c>
      <c r="E481" s="50" t="str">
        <f t="shared" si="21"/>
        <v>April</v>
      </c>
      <c r="F481" s="14" t="str">
        <f t="shared" si="22"/>
        <v>Tuesday</v>
      </c>
      <c r="G481" s="15">
        <f>$D481*VLOOKUP($A481,Price_Table,MATCH($C481,$A$6:$K$6,0),1)</f>
        <v>704</v>
      </c>
      <c r="H481" s="15">
        <f>D481*VLOOKUP(A481,Cost_Table,MATCH(C481,M$6:W$6,0),1)</f>
        <v>384</v>
      </c>
      <c r="I481" s="15">
        <f t="shared" si="23"/>
        <v>320</v>
      </c>
      <c r="J481" s="43"/>
      <c r="K481" s="1"/>
      <c r="M481" s="16"/>
      <c r="N481" s="16"/>
      <c r="O481" s="17"/>
      <c r="P481" s="17"/>
      <c r="Q481" s="18"/>
      <c r="R481" s="18"/>
      <c r="S481" s="19"/>
    </row>
    <row r="482" spans="1:19">
      <c r="A482" s="29">
        <v>41003</v>
      </c>
      <c r="B482" s="30">
        <v>1</v>
      </c>
      <c r="C482" s="30" t="s">
        <v>6</v>
      </c>
      <c r="D482" s="30">
        <v>65</v>
      </c>
      <c r="E482" s="50" t="str">
        <f t="shared" si="21"/>
        <v>April</v>
      </c>
      <c r="F482" s="14" t="str">
        <f t="shared" si="22"/>
        <v>Wednesday</v>
      </c>
      <c r="G482" s="15">
        <f>$D482*VLOOKUP($A482,Price_Table,MATCH($C482,$A$6:$K$6,0),1)</f>
        <v>715</v>
      </c>
      <c r="H482" s="15">
        <f>D482*VLOOKUP(A482,Cost_Table,MATCH(C482,M$6:W$6,0),1)</f>
        <v>390</v>
      </c>
      <c r="I482" s="15">
        <f t="shared" si="23"/>
        <v>325</v>
      </c>
      <c r="J482" s="43"/>
      <c r="K482" s="1"/>
      <c r="M482" s="16"/>
      <c r="N482" s="16"/>
      <c r="O482" s="17"/>
      <c r="P482" s="17"/>
      <c r="Q482" s="18"/>
      <c r="R482" s="18"/>
      <c r="S482" s="19"/>
    </row>
    <row r="483" spans="1:19">
      <c r="A483" s="29">
        <v>41004</v>
      </c>
      <c r="B483" s="30">
        <v>1</v>
      </c>
      <c r="C483" s="30" t="s">
        <v>6</v>
      </c>
      <c r="D483" s="30">
        <v>66</v>
      </c>
      <c r="E483" s="50" t="str">
        <f t="shared" si="21"/>
        <v>April</v>
      </c>
      <c r="F483" s="14" t="str">
        <f t="shared" si="22"/>
        <v>Thursday</v>
      </c>
      <c r="G483" s="15">
        <f>$D483*VLOOKUP($A483,Price_Table,MATCH($C483,$A$6:$K$6,0),1)</f>
        <v>726</v>
      </c>
      <c r="H483" s="15">
        <f>D483*VLOOKUP(A483,Cost_Table,MATCH(C483,M$6:W$6,0),1)</f>
        <v>396</v>
      </c>
      <c r="I483" s="15">
        <f t="shared" si="23"/>
        <v>330</v>
      </c>
      <c r="J483" s="43"/>
      <c r="K483" s="1"/>
      <c r="M483" s="16"/>
      <c r="N483" s="16"/>
      <c r="O483" s="17"/>
      <c r="P483" s="17"/>
      <c r="Q483" s="18"/>
      <c r="R483" s="18"/>
      <c r="S483" s="19"/>
    </row>
    <row r="484" spans="1:19">
      <c r="A484" s="29">
        <v>41005</v>
      </c>
      <c r="B484" s="30">
        <v>1</v>
      </c>
      <c r="C484" s="30" t="s">
        <v>6</v>
      </c>
      <c r="D484" s="30">
        <v>66</v>
      </c>
      <c r="E484" s="50" t="str">
        <f t="shared" si="21"/>
        <v>April</v>
      </c>
      <c r="F484" s="14" t="str">
        <f t="shared" si="22"/>
        <v>Friday</v>
      </c>
      <c r="G484" s="15">
        <f>$D484*VLOOKUP($A484,Price_Table,MATCH($C484,$A$6:$K$6,0),1)</f>
        <v>726</v>
      </c>
      <c r="H484" s="15">
        <f>D484*VLOOKUP(A484,Cost_Table,MATCH(C484,M$6:W$6,0),1)</f>
        <v>396</v>
      </c>
      <c r="I484" s="15">
        <f t="shared" si="23"/>
        <v>330</v>
      </c>
      <c r="J484" s="43"/>
      <c r="K484" s="1"/>
      <c r="M484" s="16"/>
      <c r="N484" s="16"/>
      <c r="O484" s="17"/>
      <c r="P484" s="17"/>
      <c r="Q484" s="18"/>
      <c r="R484" s="18"/>
      <c r="S484" s="19"/>
    </row>
    <row r="485" spans="1:19">
      <c r="A485" s="29">
        <v>41006</v>
      </c>
      <c r="B485" s="30">
        <v>1</v>
      </c>
      <c r="C485" s="30" t="s">
        <v>6</v>
      </c>
      <c r="D485" s="30">
        <v>71</v>
      </c>
      <c r="E485" s="50" t="str">
        <f t="shared" si="21"/>
        <v>April</v>
      </c>
      <c r="F485" s="14" t="str">
        <f t="shared" si="22"/>
        <v>Saturday</v>
      </c>
      <c r="G485" s="15">
        <f>$D485*VLOOKUP($A485,Price_Table,MATCH($C485,$A$6:$K$6,0),1)</f>
        <v>781</v>
      </c>
      <c r="H485" s="15">
        <f>D485*VLOOKUP(A485,Cost_Table,MATCH(C485,M$6:W$6,0),1)</f>
        <v>426</v>
      </c>
      <c r="I485" s="15">
        <f t="shared" si="23"/>
        <v>355</v>
      </c>
      <c r="J485" s="43"/>
      <c r="K485" s="1"/>
      <c r="M485" s="16"/>
      <c r="N485" s="16"/>
      <c r="O485" s="17"/>
      <c r="P485" s="17"/>
      <c r="Q485" s="18"/>
      <c r="R485" s="18"/>
      <c r="S485" s="19"/>
    </row>
    <row r="486" spans="1:19">
      <c r="A486" s="29">
        <v>41007</v>
      </c>
      <c r="B486" s="30">
        <v>1</v>
      </c>
      <c r="C486" s="30" t="s">
        <v>6</v>
      </c>
      <c r="D486" s="30">
        <v>70</v>
      </c>
      <c r="E486" s="50" t="str">
        <f t="shared" si="21"/>
        <v>April</v>
      </c>
      <c r="F486" s="14" t="str">
        <f t="shared" si="22"/>
        <v>Sunday</v>
      </c>
      <c r="G486" s="15">
        <f>$D486*VLOOKUP($A486,Price_Table,MATCH($C486,$A$6:$K$6,0),1)</f>
        <v>770</v>
      </c>
      <c r="H486" s="15">
        <f>D486*VLOOKUP(A486,Cost_Table,MATCH(C486,M$6:W$6,0),1)</f>
        <v>420</v>
      </c>
      <c r="I486" s="15">
        <f t="shared" si="23"/>
        <v>350</v>
      </c>
      <c r="J486" s="43"/>
      <c r="K486" s="1"/>
      <c r="M486" s="16"/>
      <c r="N486" s="16"/>
      <c r="O486" s="17"/>
      <c r="P486" s="17"/>
      <c r="Q486" s="18"/>
      <c r="R486" s="18"/>
      <c r="S486" s="19"/>
    </row>
    <row r="487" spans="1:19">
      <c r="A487" s="29">
        <v>41008</v>
      </c>
      <c r="B487" s="30">
        <v>1</v>
      </c>
      <c r="C487" s="30" t="s">
        <v>6</v>
      </c>
      <c r="D487" s="30">
        <v>78</v>
      </c>
      <c r="E487" s="50" t="str">
        <f t="shared" si="21"/>
        <v>April</v>
      </c>
      <c r="F487" s="14" t="str">
        <f t="shared" si="22"/>
        <v>Monday</v>
      </c>
      <c r="G487" s="15">
        <f>$D487*VLOOKUP($A487,Price_Table,MATCH($C487,$A$6:$K$6,0),1)</f>
        <v>858</v>
      </c>
      <c r="H487" s="15">
        <f>D487*VLOOKUP(A487,Cost_Table,MATCH(C487,M$6:W$6,0),1)</f>
        <v>468</v>
      </c>
      <c r="I487" s="15">
        <f t="shared" si="23"/>
        <v>390</v>
      </c>
      <c r="J487" s="43"/>
      <c r="K487" s="1"/>
      <c r="M487" s="16"/>
      <c r="N487" s="16"/>
      <c r="O487" s="17"/>
      <c r="P487" s="17"/>
      <c r="Q487" s="18"/>
      <c r="R487" s="18"/>
      <c r="S487" s="19"/>
    </row>
    <row r="488" spans="1:19">
      <c r="A488" s="29">
        <v>41009</v>
      </c>
      <c r="B488" s="30">
        <v>1</v>
      </c>
      <c r="C488" s="30" t="s">
        <v>6</v>
      </c>
      <c r="D488" s="30">
        <v>72</v>
      </c>
      <c r="E488" s="50" t="str">
        <f t="shared" si="21"/>
        <v>April</v>
      </c>
      <c r="F488" s="14" t="str">
        <f t="shared" si="22"/>
        <v>Tuesday</v>
      </c>
      <c r="G488" s="15">
        <f>$D488*VLOOKUP($A488,Price_Table,MATCH($C488,$A$6:$K$6,0),1)</f>
        <v>792</v>
      </c>
      <c r="H488" s="15">
        <f>D488*VLOOKUP(A488,Cost_Table,MATCH(C488,M$6:W$6,0),1)</f>
        <v>432</v>
      </c>
      <c r="I488" s="15">
        <f t="shared" si="23"/>
        <v>360</v>
      </c>
      <c r="J488" s="43"/>
      <c r="K488" s="1"/>
      <c r="M488" s="16"/>
      <c r="N488" s="16"/>
      <c r="O488" s="17"/>
      <c r="P488" s="17"/>
      <c r="Q488" s="18"/>
      <c r="R488" s="18"/>
      <c r="S488" s="19"/>
    </row>
    <row r="489" spans="1:19">
      <c r="A489" s="29">
        <v>41010</v>
      </c>
      <c r="B489" s="30">
        <v>1</v>
      </c>
      <c r="C489" s="30" t="s">
        <v>6</v>
      </c>
      <c r="D489" s="30">
        <v>61</v>
      </c>
      <c r="E489" s="50" t="str">
        <f t="shared" si="21"/>
        <v>April</v>
      </c>
      <c r="F489" s="14" t="str">
        <f t="shared" si="22"/>
        <v>Wednesday</v>
      </c>
      <c r="G489" s="15">
        <f>$D489*VLOOKUP($A489,Price_Table,MATCH($C489,$A$6:$K$6,0),1)</f>
        <v>671</v>
      </c>
      <c r="H489" s="15">
        <f>D489*VLOOKUP(A489,Cost_Table,MATCH(C489,M$6:W$6,0),1)</f>
        <v>366</v>
      </c>
      <c r="I489" s="15">
        <f t="shared" si="23"/>
        <v>305</v>
      </c>
      <c r="J489" s="43"/>
      <c r="K489" s="1"/>
      <c r="M489" s="16"/>
      <c r="N489" s="16"/>
      <c r="O489" s="17"/>
      <c r="P489" s="17"/>
      <c r="Q489" s="18"/>
      <c r="R489" s="18"/>
      <c r="S489" s="19"/>
    </row>
    <row r="490" spans="1:19">
      <c r="A490" s="29">
        <v>41011</v>
      </c>
      <c r="B490" s="30">
        <v>1</v>
      </c>
      <c r="C490" s="30" t="s">
        <v>6</v>
      </c>
      <c r="D490" s="30">
        <v>71</v>
      </c>
      <c r="E490" s="50" t="str">
        <f t="shared" si="21"/>
        <v>April</v>
      </c>
      <c r="F490" s="14" t="str">
        <f t="shared" si="22"/>
        <v>Thursday</v>
      </c>
      <c r="G490" s="15">
        <f>$D490*VLOOKUP($A490,Price_Table,MATCH($C490,$A$6:$K$6,0),1)</f>
        <v>781</v>
      </c>
      <c r="H490" s="15">
        <f>D490*VLOOKUP(A490,Cost_Table,MATCH(C490,M$6:W$6,0),1)</f>
        <v>426</v>
      </c>
      <c r="I490" s="15">
        <f t="shared" si="23"/>
        <v>355</v>
      </c>
      <c r="J490" s="43"/>
      <c r="K490" s="1"/>
      <c r="M490" s="16"/>
      <c r="N490" s="16"/>
      <c r="O490" s="17"/>
      <c r="P490" s="17"/>
      <c r="Q490" s="18"/>
      <c r="R490" s="18"/>
      <c r="S490" s="19"/>
    </row>
    <row r="491" spans="1:19">
      <c r="A491" s="29">
        <v>41012</v>
      </c>
      <c r="B491" s="30">
        <v>1</v>
      </c>
      <c r="C491" s="30" t="s">
        <v>6</v>
      </c>
      <c r="D491" s="30">
        <v>66</v>
      </c>
      <c r="E491" s="50" t="str">
        <f t="shared" si="21"/>
        <v>April</v>
      </c>
      <c r="F491" s="14" t="str">
        <f t="shared" si="22"/>
        <v>Friday</v>
      </c>
      <c r="G491" s="15">
        <f>$D491*VLOOKUP($A491,Price_Table,MATCH($C491,$A$6:$K$6,0),1)</f>
        <v>726</v>
      </c>
      <c r="H491" s="15">
        <f>D491*VLOOKUP(A491,Cost_Table,MATCH(C491,M$6:W$6,0),1)</f>
        <v>396</v>
      </c>
      <c r="I491" s="15">
        <f t="shared" si="23"/>
        <v>330</v>
      </c>
      <c r="J491" s="43"/>
      <c r="K491" s="1"/>
      <c r="M491" s="16"/>
      <c r="N491" s="16"/>
      <c r="O491" s="17"/>
      <c r="P491" s="17"/>
      <c r="Q491" s="18"/>
      <c r="R491" s="18"/>
      <c r="S491" s="19"/>
    </row>
    <row r="492" spans="1:19">
      <c r="A492" s="29">
        <v>41013</v>
      </c>
      <c r="B492" s="30">
        <v>1</v>
      </c>
      <c r="C492" s="30" t="s">
        <v>6</v>
      </c>
      <c r="D492" s="30">
        <v>63</v>
      </c>
      <c r="E492" s="50" t="str">
        <f t="shared" si="21"/>
        <v>April</v>
      </c>
      <c r="F492" s="14" t="str">
        <f t="shared" si="22"/>
        <v>Saturday</v>
      </c>
      <c r="G492" s="15">
        <f>$D492*VLOOKUP($A492,Price_Table,MATCH($C492,$A$6:$K$6,0),1)</f>
        <v>693</v>
      </c>
      <c r="H492" s="15">
        <f>D492*VLOOKUP(A492,Cost_Table,MATCH(C492,M$6:W$6,0),1)</f>
        <v>378</v>
      </c>
      <c r="I492" s="15">
        <f t="shared" si="23"/>
        <v>315</v>
      </c>
      <c r="J492" s="43"/>
      <c r="K492" s="1"/>
      <c r="M492" s="16"/>
      <c r="N492" s="16"/>
      <c r="O492" s="17"/>
      <c r="P492" s="17"/>
      <c r="Q492" s="18"/>
      <c r="R492" s="18"/>
      <c r="S492" s="19"/>
    </row>
    <row r="493" spans="1:19">
      <c r="A493" s="29">
        <v>41014</v>
      </c>
      <c r="B493" s="30">
        <v>1</v>
      </c>
      <c r="C493" s="30" t="s">
        <v>6</v>
      </c>
      <c r="D493" s="30">
        <v>53</v>
      </c>
      <c r="E493" s="50" t="str">
        <f t="shared" si="21"/>
        <v>April</v>
      </c>
      <c r="F493" s="14" t="str">
        <f t="shared" si="22"/>
        <v>Sunday</v>
      </c>
      <c r="G493" s="15">
        <f>$D493*VLOOKUP($A493,Price_Table,MATCH($C493,$A$6:$K$6,0),1)</f>
        <v>583</v>
      </c>
      <c r="H493" s="15">
        <f>D493*VLOOKUP(A493,Cost_Table,MATCH(C493,M$6:W$6,0),1)</f>
        <v>318</v>
      </c>
      <c r="I493" s="15">
        <f t="shared" si="23"/>
        <v>265</v>
      </c>
      <c r="J493" s="43"/>
      <c r="K493" s="1"/>
      <c r="M493" s="16"/>
      <c r="N493" s="16"/>
      <c r="O493" s="17"/>
      <c r="P493" s="17"/>
      <c r="Q493" s="18"/>
      <c r="R493" s="18"/>
      <c r="S493" s="19"/>
    </row>
    <row r="494" spans="1:19">
      <c r="A494" s="29">
        <v>41015</v>
      </c>
      <c r="B494" s="30">
        <v>1</v>
      </c>
      <c r="C494" s="30" t="s">
        <v>6</v>
      </c>
      <c r="D494" s="30">
        <v>78</v>
      </c>
      <c r="E494" s="50" t="str">
        <f t="shared" si="21"/>
        <v>April</v>
      </c>
      <c r="F494" s="14" t="str">
        <f t="shared" si="22"/>
        <v>Monday</v>
      </c>
      <c r="G494" s="15">
        <f>$D494*VLOOKUP($A494,Price_Table,MATCH($C494,$A$6:$K$6,0),1)</f>
        <v>858</v>
      </c>
      <c r="H494" s="15">
        <f>D494*VLOOKUP(A494,Cost_Table,MATCH(C494,M$6:W$6,0),1)</f>
        <v>468</v>
      </c>
      <c r="I494" s="15">
        <f t="shared" si="23"/>
        <v>390</v>
      </c>
      <c r="J494" s="43"/>
      <c r="K494" s="1"/>
      <c r="M494" s="16"/>
      <c r="N494" s="16"/>
      <c r="O494" s="17"/>
      <c r="P494" s="17"/>
      <c r="Q494" s="18"/>
      <c r="R494" s="18"/>
      <c r="S494" s="19"/>
    </row>
    <row r="495" spans="1:19">
      <c r="A495" s="29">
        <v>41016</v>
      </c>
      <c r="B495" s="30">
        <v>1</v>
      </c>
      <c r="C495" s="30" t="s">
        <v>6</v>
      </c>
      <c r="D495" s="30">
        <v>75</v>
      </c>
      <c r="E495" s="50" t="str">
        <f t="shared" si="21"/>
        <v>April</v>
      </c>
      <c r="F495" s="14" t="str">
        <f t="shared" si="22"/>
        <v>Tuesday</v>
      </c>
      <c r="G495" s="15">
        <f>$D495*VLOOKUP($A495,Price_Table,MATCH($C495,$A$6:$K$6,0),1)</f>
        <v>825</v>
      </c>
      <c r="H495" s="15">
        <f>D495*VLOOKUP(A495,Cost_Table,MATCH(C495,M$6:W$6,0),1)</f>
        <v>450</v>
      </c>
      <c r="I495" s="15">
        <f t="shared" si="23"/>
        <v>375</v>
      </c>
      <c r="J495" s="43"/>
      <c r="K495" s="1"/>
      <c r="M495" s="16"/>
      <c r="N495" s="16"/>
      <c r="O495" s="17"/>
      <c r="P495" s="17"/>
      <c r="Q495" s="18"/>
      <c r="R495" s="18"/>
      <c r="S495" s="19"/>
    </row>
    <row r="496" spans="1:19">
      <c r="A496" s="29">
        <v>41017</v>
      </c>
      <c r="B496" s="30">
        <v>1</v>
      </c>
      <c r="C496" s="30" t="s">
        <v>6</v>
      </c>
      <c r="D496" s="30">
        <v>65</v>
      </c>
      <c r="E496" s="50" t="str">
        <f t="shared" si="21"/>
        <v>April</v>
      </c>
      <c r="F496" s="14" t="str">
        <f t="shared" si="22"/>
        <v>Wednesday</v>
      </c>
      <c r="G496" s="15">
        <f>$D496*VLOOKUP($A496,Price_Table,MATCH($C496,$A$6:$K$6,0),1)</f>
        <v>715</v>
      </c>
      <c r="H496" s="15">
        <f>D496*VLOOKUP(A496,Cost_Table,MATCH(C496,M$6:W$6,0),1)</f>
        <v>390</v>
      </c>
      <c r="I496" s="15">
        <f t="shared" si="23"/>
        <v>325</v>
      </c>
      <c r="J496" s="43"/>
      <c r="K496" s="1"/>
      <c r="M496" s="16"/>
      <c r="N496" s="16"/>
      <c r="O496" s="17"/>
      <c r="P496" s="17"/>
      <c r="Q496" s="18"/>
      <c r="R496" s="18"/>
      <c r="S496" s="19"/>
    </row>
    <row r="497" spans="1:19">
      <c r="A497" s="29">
        <v>41018</v>
      </c>
      <c r="B497" s="30">
        <v>1</v>
      </c>
      <c r="C497" s="30" t="s">
        <v>6</v>
      </c>
      <c r="D497" s="30">
        <v>77</v>
      </c>
      <c r="E497" s="50" t="str">
        <f t="shared" si="21"/>
        <v>April</v>
      </c>
      <c r="F497" s="14" t="str">
        <f t="shared" si="22"/>
        <v>Thursday</v>
      </c>
      <c r="G497" s="15">
        <f>$D497*VLOOKUP($A497,Price_Table,MATCH($C497,$A$6:$K$6,0),1)</f>
        <v>847</v>
      </c>
      <c r="H497" s="15">
        <f>D497*VLOOKUP(A497,Cost_Table,MATCH(C497,M$6:W$6,0),1)</f>
        <v>462</v>
      </c>
      <c r="I497" s="15">
        <f t="shared" si="23"/>
        <v>385</v>
      </c>
      <c r="J497" s="43"/>
      <c r="K497" s="1"/>
      <c r="M497" s="16"/>
      <c r="N497" s="16"/>
      <c r="O497" s="17"/>
      <c r="P497" s="17"/>
      <c r="Q497" s="18"/>
      <c r="R497" s="18"/>
      <c r="S497" s="19"/>
    </row>
    <row r="498" spans="1:19">
      <c r="A498" s="29">
        <v>41019</v>
      </c>
      <c r="B498" s="30">
        <v>1</v>
      </c>
      <c r="C498" s="30" t="s">
        <v>6</v>
      </c>
      <c r="D498" s="30">
        <v>62</v>
      </c>
      <c r="E498" s="50" t="str">
        <f t="shared" si="21"/>
        <v>April</v>
      </c>
      <c r="F498" s="14" t="str">
        <f t="shared" si="22"/>
        <v>Friday</v>
      </c>
      <c r="G498" s="15">
        <f>$D498*VLOOKUP($A498,Price_Table,MATCH($C498,$A$6:$K$6,0),1)</f>
        <v>682</v>
      </c>
      <c r="H498" s="15">
        <f>D498*VLOOKUP(A498,Cost_Table,MATCH(C498,M$6:W$6,0),1)</f>
        <v>372</v>
      </c>
      <c r="I498" s="15">
        <f t="shared" si="23"/>
        <v>310</v>
      </c>
      <c r="J498" s="43"/>
      <c r="K498" s="1"/>
      <c r="M498" s="16"/>
      <c r="N498" s="16"/>
      <c r="O498" s="17"/>
      <c r="P498" s="17"/>
      <c r="Q498" s="18"/>
      <c r="R498" s="18"/>
      <c r="S498" s="19"/>
    </row>
    <row r="499" spans="1:19">
      <c r="A499" s="29">
        <v>41020</v>
      </c>
      <c r="B499" s="30">
        <v>1</v>
      </c>
      <c r="C499" s="30" t="s">
        <v>6</v>
      </c>
      <c r="D499" s="30">
        <v>56</v>
      </c>
      <c r="E499" s="50" t="str">
        <f t="shared" si="21"/>
        <v>April</v>
      </c>
      <c r="F499" s="14" t="str">
        <f t="shared" si="22"/>
        <v>Saturday</v>
      </c>
      <c r="G499" s="15">
        <f>$D499*VLOOKUP($A499,Price_Table,MATCH($C499,$A$6:$K$6,0),1)</f>
        <v>616</v>
      </c>
      <c r="H499" s="15">
        <f>D499*VLOOKUP(A499,Cost_Table,MATCH(C499,M$6:W$6,0),1)</f>
        <v>336</v>
      </c>
      <c r="I499" s="15">
        <f t="shared" si="23"/>
        <v>280</v>
      </c>
      <c r="J499" s="43"/>
      <c r="K499" s="1"/>
      <c r="M499" s="16"/>
      <c r="N499" s="16"/>
      <c r="O499" s="17"/>
      <c r="P499" s="17"/>
      <c r="Q499" s="18"/>
      <c r="R499" s="18"/>
      <c r="S499" s="19"/>
    </row>
    <row r="500" spans="1:19">
      <c r="A500" s="29">
        <v>41021</v>
      </c>
      <c r="B500" s="30">
        <v>1</v>
      </c>
      <c r="C500" s="30" t="s">
        <v>6</v>
      </c>
      <c r="D500" s="30">
        <v>84</v>
      </c>
      <c r="E500" s="50" t="str">
        <f t="shared" si="21"/>
        <v>April</v>
      </c>
      <c r="F500" s="14" t="str">
        <f t="shared" si="22"/>
        <v>Sunday</v>
      </c>
      <c r="G500" s="15">
        <f>$D500*VLOOKUP($A500,Price_Table,MATCH($C500,$A$6:$K$6,0),1)</f>
        <v>924</v>
      </c>
      <c r="H500" s="15">
        <f>D500*VLOOKUP(A500,Cost_Table,MATCH(C500,M$6:W$6,0),1)</f>
        <v>504</v>
      </c>
      <c r="I500" s="15">
        <f t="shared" si="23"/>
        <v>420</v>
      </c>
      <c r="J500" s="43"/>
      <c r="K500" s="1"/>
      <c r="M500" s="16"/>
      <c r="N500" s="16"/>
      <c r="O500" s="17"/>
      <c r="P500" s="17"/>
      <c r="Q500" s="18"/>
      <c r="R500" s="18"/>
      <c r="S500" s="19"/>
    </row>
    <row r="501" spans="1:19">
      <c r="A501" s="29">
        <v>41022</v>
      </c>
      <c r="B501" s="30">
        <v>1</v>
      </c>
      <c r="C501" s="30" t="s">
        <v>6</v>
      </c>
      <c r="D501" s="30">
        <v>72</v>
      </c>
      <c r="E501" s="50" t="str">
        <f t="shared" si="21"/>
        <v>April</v>
      </c>
      <c r="F501" s="14" t="str">
        <f t="shared" si="22"/>
        <v>Monday</v>
      </c>
      <c r="G501" s="15">
        <f>$D501*VLOOKUP($A501,Price_Table,MATCH($C501,$A$6:$K$6,0),1)</f>
        <v>792</v>
      </c>
      <c r="H501" s="15">
        <f>D501*VLOOKUP(A501,Cost_Table,MATCH(C501,M$6:W$6,0),1)</f>
        <v>432</v>
      </c>
      <c r="I501" s="15">
        <f t="shared" si="23"/>
        <v>360</v>
      </c>
      <c r="J501" s="43"/>
      <c r="K501" s="1"/>
      <c r="M501" s="16"/>
      <c r="N501" s="16"/>
      <c r="O501" s="17"/>
      <c r="P501" s="17"/>
      <c r="Q501" s="18"/>
      <c r="R501" s="18"/>
      <c r="S501" s="19"/>
    </row>
    <row r="502" spans="1:19">
      <c r="A502" s="29">
        <v>41023</v>
      </c>
      <c r="B502" s="30">
        <v>1</v>
      </c>
      <c r="C502" s="30" t="s">
        <v>6</v>
      </c>
      <c r="D502" s="30">
        <v>69</v>
      </c>
      <c r="E502" s="50" t="str">
        <f t="shared" si="21"/>
        <v>April</v>
      </c>
      <c r="F502" s="14" t="str">
        <f t="shared" si="22"/>
        <v>Tuesday</v>
      </c>
      <c r="G502" s="15">
        <f>$D502*VLOOKUP($A502,Price_Table,MATCH($C502,$A$6:$K$6,0),1)</f>
        <v>759</v>
      </c>
      <c r="H502" s="15">
        <f>D502*VLOOKUP(A502,Cost_Table,MATCH(C502,M$6:W$6,0),1)</f>
        <v>414</v>
      </c>
      <c r="I502" s="15">
        <f t="shared" si="23"/>
        <v>345</v>
      </c>
      <c r="J502" s="43"/>
      <c r="K502" s="1"/>
      <c r="M502" s="16"/>
      <c r="N502" s="16"/>
      <c r="O502" s="17"/>
      <c r="P502" s="17"/>
      <c r="Q502" s="18"/>
      <c r="R502" s="18"/>
      <c r="S502" s="19"/>
    </row>
    <row r="503" spans="1:19">
      <c r="A503" s="29">
        <v>41024</v>
      </c>
      <c r="B503" s="30">
        <v>1</v>
      </c>
      <c r="C503" s="30" t="s">
        <v>6</v>
      </c>
      <c r="D503" s="30">
        <v>68</v>
      </c>
      <c r="E503" s="50" t="str">
        <f t="shared" si="21"/>
        <v>April</v>
      </c>
      <c r="F503" s="14" t="str">
        <f t="shared" si="22"/>
        <v>Wednesday</v>
      </c>
      <c r="G503" s="15">
        <f>$D503*VLOOKUP($A503,Price_Table,MATCH($C503,$A$6:$K$6,0),1)</f>
        <v>748</v>
      </c>
      <c r="H503" s="15">
        <f>D503*VLOOKUP(A503,Cost_Table,MATCH(C503,M$6:W$6,0),1)</f>
        <v>408</v>
      </c>
      <c r="I503" s="15">
        <f t="shared" si="23"/>
        <v>340</v>
      </c>
      <c r="J503" s="43"/>
      <c r="K503" s="1"/>
      <c r="M503" s="16"/>
      <c r="N503" s="16"/>
      <c r="O503" s="17"/>
      <c r="P503" s="17"/>
      <c r="Q503" s="18"/>
      <c r="R503" s="18"/>
      <c r="S503" s="19"/>
    </row>
    <row r="504" spans="1:19">
      <c r="A504" s="29">
        <v>41025</v>
      </c>
      <c r="B504" s="30">
        <v>1</v>
      </c>
      <c r="C504" s="30" t="s">
        <v>6</v>
      </c>
      <c r="D504" s="30">
        <v>68</v>
      </c>
      <c r="E504" s="50" t="str">
        <f t="shared" si="21"/>
        <v>April</v>
      </c>
      <c r="F504" s="14" t="str">
        <f t="shared" si="22"/>
        <v>Thursday</v>
      </c>
      <c r="G504" s="15">
        <f>$D504*VLOOKUP($A504,Price_Table,MATCH($C504,$A$6:$K$6,0),1)</f>
        <v>748</v>
      </c>
      <c r="H504" s="15">
        <f>D504*VLOOKUP(A504,Cost_Table,MATCH(C504,M$6:W$6,0),1)</f>
        <v>408</v>
      </c>
      <c r="I504" s="15">
        <f t="shared" si="23"/>
        <v>340</v>
      </c>
      <c r="J504" s="43"/>
      <c r="K504" s="1"/>
      <c r="M504" s="16"/>
      <c r="N504" s="16"/>
      <c r="O504" s="17"/>
      <c r="P504" s="17"/>
      <c r="Q504" s="18"/>
      <c r="R504" s="18"/>
      <c r="S504" s="19"/>
    </row>
    <row r="505" spans="1:19">
      <c r="A505" s="29">
        <v>41026</v>
      </c>
      <c r="B505" s="30">
        <v>1</v>
      </c>
      <c r="C505" s="30" t="s">
        <v>6</v>
      </c>
      <c r="D505" s="30">
        <v>75</v>
      </c>
      <c r="E505" s="50" t="str">
        <f t="shared" si="21"/>
        <v>April</v>
      </c>
      <c r="F505" s="14" t="str">
        <f t="shared" si="22"/>
        <v>Friday</v>
      </c>
      <c r="G505" s="15">
        <f>$D505*VLOOKUP($A505,Price_Table,MATCH($C505,$A$6:$K$6,0),1)</f>
        <v>825</v>
      </c>
      <c r="H505" s="15">
        <f>D505*VLOOKUP(A505,Cost_Table,MATCH(C505,M$6:W$6,0),1)</f>
        <v>450</v>
      </c>
      <c r="I505" s="15">
        <f t="shared" si="23"/>
        <v>375</v>
      </c>
      <c r="J505" s="43"/>
      <c r="K505" s="1"/>
      <c r="M505" s="16"/>
      <c r="N505" s="16"/>
      <c r="O505" s="17"/>
      <c r="P505" s="17"/>
      <c r="Q505" s="18"/>
      <c r="R505" s="18"/>
      <c r="S505" s="19"/>
    </row>
    <row r="506" spans="1:19">
      <c r="A506" s="29">
        <v>41027</v>
      </c>
      <c r="B506" s="30">
        <v>1</v>
      </c>
      <c r="C506" s="30" t="s">
        <v>6</v>
      </c>
      <c r="D506" s="30">
        <v>62</v>
      </c>
      <c r="E506" s="50" t="str">
        <f t="shared" si="21"/>
        <v>April</v>
      </c>
      <c r="F506" s="14" t="str">
        <f t="shared" si="22"/>
        <v>Saturday</v>
      </c>
      <c r="G506" s="15">
        <f>$D506*VLOOKUP($A506,Price_Table,MATCH($C506,$A$6:$K$6,0),1)</f>
        <v>682</v>
      </c>
      <c r="H506" s="15">
        <f>D506*VLOOKUP(A506,Cost_Table,MATCH(C506,M$6:W$6,0),1)</f>
        <v>372</v>
      </c>
      <c r="I506" s="15">
        <f t="shared" si="23"/>
        <v>310</v>
      </c>
      <c r="J506" s="43"/>
      <c r="K506" s="1"/>
      <c r="M506" s="16"/>
      <c r="N506" s="16"/>
      <c r="O506" s="17"/>
      <c r="P506" s="17"/>
      <c r="Q506" s="18"/>
      <c r="R506" s="18"/>
      <c r="S506" s="19"/>
    </row>
    <row r="507" spans="1:19">
      <c r="A507" s="29">
        <v>41028</v>
      </c>
      <c r="B507" s="30">
        <v>1</v>
      </c>
      <c r="C507" s="30" t="s">
        <v>6</v>
      </c>
      <c r="D507" s="30">
        <v>54</v>
      </c>
      <c r="E507" s="50" t="str">
        <f t="shared" si="21"/>
        <v>April</v>
      </c>
      <c r="F507" s="14" t="str">
        <f t="shared" si="22"/>
        <v>Sunday</v>
      </c>
      <c r="G507" s="15">
        <f>$D507*VLOOKUP($A507,Price_Table,MATCH($C507,$A$6:$K$6,0),1)</f>
        <v>594</v>
      </c>
      <c r="H507" s="15">
        <f>D507*VLOOKUP(A507,Cost_Table,MATCH(C507,M$6:W$6,0),1)</f>
        <v>324</v>
      </c>
      <c r="I507" s="15">
        <f t="shared" si="23"/>
        <v>270</v>
      </c>
      <c r="J507" s="43"/>
      <c r="K507" s="1"/>
      <c r="M507" s="16"/>
      <c r="N507" s="16"/>
      <c r="O507" s="17"/>
      <c r="P507" s="17"/>
      <c r="Q507" s="18"/>
      <c r="R507" s="18"/>
      <c r="S507" s="19"/>
    </row>
    <row r="508" spans="1:19">
      <c r="A508" s="29">
        <v>41029</v>
      </c>
      <c r="B508" s="30">
        <v>1</v>
      </c>
      <c r="C508" s="30" t="s">
        <v>6</v>
      </c>
      <c r="D508" s="30">
        <v>70</v>
      </c>
      <c r="E508" s="50" t="str">
        <f t="shared" si="21"/>
        <v>April</v>
      </c>
      <c r="F508" s="14" t="str">
        <f t="shared" si="22"/>
        <v>Monday</v>
      </c>
      <c r="G508" s="15">
        <f>$D508*VLOOKUP($A508,Price_Table,MATCH($C508,$A$6:$K$6,0),1)</f>
        <v>770</v>
      </c>
      <c r="H508" s="15">
        <f>D508*VLOOKUP(A508,Cost_Table,MATCH(C508,M$6:W$6,0),1)</f>
        <v>420</v>
      </c>
      <c r="I508" s="15">
        <f t="shared" si="23"/>
        <v>350</v>
      </c>
      <c r="J508" s="43"/>
      <c r="K508" s="1"/>
      <c r="M508" s="16"/>
      <c r="N508" s="16"/>
      <c r="O508" s="17"/>
      <c r="P508" s="17"/>
      <c r="Q508" s="18"/>
      <c r="R508" s="18"/>
      <c r="S508" s="19"/>
    </row>
    <row r="509" spans="1:19">
      <c r="A509" s="29">
        <v>41030</v>
      </c>
      <c r="B509" s="30">
        <v>1</v>
      </c>
      <c r="C509" s="30" t="s">
        <v>6</v>
      </c>
      <c r="D509" s="30">
        <v>65</v>
      </c>
      <c r="E509" s="50" t="str">
        <f t="shared" si="21"/>
        <v>May</v>
      </c>
      <c r="F509" s="14" t="str">
        <f t="shared" si="22"/>
        <v>Tuesday</v>
      </c>
      <c r="G509" s="15">
        <f>$D509*VLOOKUP($A509,Price_Table,MATCH($C509,$A$6:$K$6,0),1)</f>
        <v>715</v>
      </c>
      <c r="H509" s="15">
        <f>D509*VLOOKUP(A509,Cost_Table,MATCH(C509,M$6:W$6,0),1)</f>
        <v>390</v>
      </c>
      <c r="I509" s="15">
        <f t="shared" si="23"/>
        <v>325</v>
      </c>
      <c r="J509" s="43"/>
      <c r="K509" s="1"/>
      <c r="M509" s="16"/>
      <c r="N509" s="16"/>
      <c r="O509" s="17"/>
      <c r="P509" s="17"/>
      <c r="Q509" s="18"/>
      <c r="R509" s="18"/>
      <c r="S509" s="19"/>
    </row>
    <row r="510" spans="1:19">
      <c r="A510" s="29">
        <v>41031</v>
      </c>
      <c r="B510" s="30">
        <v>1</v>
      </c>
      <c r="C510" s="30" t="s">
        <v>6</v>
      </c>
      <c r="D510" s="30">
        <v>58</v>
      </c>
      <c r="E510" s="50" t="str">
        <f t="shared" si="21"/>
        <v>May</v>
      </c>
      <c r="F510" s="14" t="str">
        <f t="shared" si="22"/>
        <v>Wednesday</v>
      </c>
      <c r="G510" s="15">
        <f>$D510*VLOOKUP($A510,Price_Table,MATCH($C510,$A$6:$K$6,0),1)</f>
        <v>638</v>
      </c>
      <c r="H510" s="15">
        <f>D510*VLOOKUP(A510,Cost_Table,MATCH(C510,M$6:W$6,0),1)</f>
        <v>348</v>
      </c>
      <c r="I510" s="15">
        <f t="shared" si="23"/>
        <v>290</v>
      </c>
      <c r="J510" s="43"/>
      <c r="K510" s="1"/>
      <c r="M510" s="16"/>
      <c r="N510" s="16"/>
      <c r="O510" s="17"/>
      <c r="P510" s="17"/>
      <c r="Q510" s="18"/>
      <c r="R510" s="18"/>
      <c r="S510" s="19"/>
    </row>
    <row r="511" spans="1:19">
      <c r="A511" s="29">
        <v>41032</v>
      </c>
      <c r="B511" s="30">
        <v>1</v>
      </c>
      <c r="C511" s="30" t="s">
        <v>6</v>
      </c>
      <c r="D511" s="30">
        <v>64</v>
      </c>
      <c r="E511" s="50" t="str">
        <f t="shared" si="21"/>
        <v>May</v>
      </c>
      <c r="F511" s="14" t="str">
        <f t="shared" si="22"/>
        <v>Thursday</v>
      </c>
      <c r="G511" s="15">
        <f>$D511*VLOOKUP($A511,Price_Table,MATCH($C511,$A$6:$K$6,0),1)</f>
        <v>704</v>
      </c>
      <c r="H511" s="15">
        <f>D511*VLOOKUP(A511,Cost_Table,MATCH(C511,M$6:W$6,0),1)</f>
        <v>384</v>
      </c>
      <c r="I511" s="15">
        <f t="shared" si="23"/>
        <v>320</v>
      </c>
      <c r="J511" s="43"/>
      <c r="K511" s="1"/>
      <c r="M511" s="16"/>
      <c r="N511" s="16"/>
      <c r="O511" s="17"/>
      <c r="P511" s="17"/>
      <c r="Q511" s="18"/>
      <c r="R511" s="18"/>
      <c r="S511" s="19"/>
    </row>
    <row r="512" spans="1:19">
      <c r="A512" s="29">
        <v>41033</v>
      </c>
      <c r="B512" s="30">
        <v>1</v>
      </c>
      <c r="C512" s="30" t="s">
        <v>6</v>
      </c>
      <c r="D512" s="30">
        <v>66</v>
      </c>
      <c r="E512" s="50" t="str">
        <f t="shared" si="21"/>
        <v>May</v>
      </c>
      <c r="F512" s="14" t="str">
        <f t="shared" si="22"/>
        <v>Friday</v>
      </c>
      <c r="G512" s="15">
        <f>$D512*VLOOKUP($A512,Price_Table,MATCH($C512,$A$6:$K$6,0),1)</f>
        <v>726</v>
      </c>
      <c r="H512" s="15">
        <f>D512*VLOOKUP(A512,Cost_Table,MATCH(C512,M$6:W$6,0),1)</f>
        <v>396</v>
      </c>
      <c r="I512" s="15">
        <f t="shared" si="23"/>
        <v>330</v>
      </c>
      <c r="J512" s="43"/>
      <c r="K512" s="1"/>
      <c r="M512" s="16"/>
      <c r="N512" s="16"/>
      <c r="O512" s="17"/>
      <c r="P512" s="17"/>
      <c r="Q512" s="18"/>
      <c r="R512" s="18"/>
      <c r="S512" s="19"/>
    </row>
    <row r="513" spans="1:19">
      <c r="A513" s="29">
        <v>41034</v>
      </c>
      <c r="B513" s="30">
        <v>1</v>
      </c>
      <c r="C513" s="30" t="s">
        <v>6</v>
      </c>
      <c r="D513" s="30">
        <v>62</v>
      </c>
      <c r="E513" s="50" t="str">
        <f t="shared" si="21"/>
        <v>May</v>
      </c>
      <c r="F513" s="14" t="str">
        <f t="shared" si="22"/>
        <v>Saturday</v>
      </c>
      <c r="G513" s="15">
        <f>$D513*VLOOKUP($A513,Price_Table,MATCH($C513,$A$6:$K$6,0),1)</f>
        <v>682</v>
      </c>
      <c r="H513" s="15">
        <f>D513*VLOOKUP(A513,Cost_Table,MATCH(C513,M$6:W$6,0),1)</f>
        <v>372</v>
      </c>
      <c r="I513" s="15">
        <f t="shared" si="23"/>
        <v>310</v>
      </c>
      <c r="J513" s="43"/>
      <c r="K513" s="1"/>
      <c r="M513" s="16"/>
      <c r="N513" s="16"/>
      <c r="O513" s="17"/>
      <c r="P513" s="17"/>
      <c r="Q513" s="18"/>
      <c r="R513" s="18"/>
      <c r="S513" s="19"/>
    </row>
    <row r="514" spans="1:19">
      <c r="A514" s="29">
        <v>41035</v>
      </c>
      <c r="B514" s="30">
        <v>1</v>
      </c>
      <c r="C514" s="30" t="s">
        <v>6</v>
      </c>
      <c r="D514" s="30">
        <v>77</v>
      </c>
      <c r="E514" s="50" t="str">
        <f t="shared" si="21"/>
        <v>May</v>
      </c>
      <c r="F514" s="14" t="str">
        <f t="shared" si="22"/>
        <v>Sunday</v>
      </c>
      <c r="G514" s="15">
        <f>$D514*VLOOKUP($A514,Price_Table,MATCH($C514,$A$6:$K$6,0),1)</f>
        <v>847</v>
      </c>
      <c r="H514" s="15">
        <f>D514*VLOOKUP(A514,Cost_Table,MATCH(C514,M$6:W$6,0),1)</f>
        <v>462</v>
      </c>
      <c r="I514" s="15">
        <f t="shared" si="23"/>
        <v>385</v>
      </c>
      <c r="J514" s="43"/>
      <c r="K514" s="1"/>
      <c r="M514" s="16"/>
      <c r="N514" s="16"/>
      <c r="O514" s="17"/>
      <c r="P514" s="17"/>
      <c r="Q514" s="18"/>
      <c r="R514" s="18"/>
      <c r="S514" s="19"/>
    </row>
    <row r="515" spans="1:19">
      <c r="A515" s="29">
        <v>41036</v>
      </c>
      <c r="B515" s="30">
        <v>1</v>
      </c>
      <c r="C515" s="30" t="s">
        <v>6</v>
      </c>
      <c r="D515" s="30">
        <v>61</v>
      </c>
      <c r="E515" s="50" t="str">
        <f t="shared" si="21"/>
        <v>May</v>
      </c>
      <c r="F515" s="14" t="str">
        <f t="shared" si="22"/>
        <v>Monday</v>
      </c>
      <c r="G515" s="15">
        <f>$D515*VLOOKUP($A515,Price_Table,MATCH($C515,$A$6:$K$6,0),1)</f>
        <v>671</v>
      </c>
      <c r="H515" s="15">
        <f>D515*VLOOKUP(A515,Cost_Table,MATCH(C515,M$6:W$6,0),1)</f>
        <v>366</v>
      </c>
      <c r="I515" s="15">
        <f t="shared" si="23"/>
        <v>305</v>
      </c>
      <c r="J515" s="43"/>
      <c r="K515" s="1"/>
      <c r="M515" s="16"/>
      <c r="N515" s="16"/>
      <c r="O515" s="17"/>
      <c r="P515" s="17"/>
      <c r="Q515" s="18"/>
      <c r="R515" s="18"/>
      <c r="S515" s="19"/>
    </row>
    <row r="516" spans="1:19">
      <c r="A516" s="29">
        <v>41037</v>
      </c>
      <c r="B516" s="30">
        <v>1</v>
      </c>
      <c r="C516" s="30" t="s">
        <v>6</v>
      </c>
      <c r="D516" s="30">
        <v>68</v>
      </c>
      <c r="E516" s="50" t="str">
        <f t="shared" si="21"/>
        <v>May</v>
      </c>
      <c r="F516" s="14" t="str">
        <f t="shared" si="22"/>
        <v>Tuesday</v>
      </c>
      <c r="G516" s="15">
        <f>$D516*VLOOKUP($A516,Price_Table,MATCH($C516,$A$6:$K$6,0),1)</f>
        <v>748</v>
      </c>
      <c r="H516" s="15">
        <f>D516*VLOOKUP(A516,Cost_Table,MATCH(C516,M$6:W$6,0),1)</f>
        <v>408</v>
      </c>
      <c r="I516" s="15">
        <f t="shared" si="23"/>
        <v>340</v>
      </c>
      <c r="J516" s="43"/>
      <c r="K516" s="1"/>
      <c r="M516" s="16"/>
      <c r="N516" s="16"/>
      <c r="O516" s="17"/>
      <c r="P516" s="17"/>
      <c r="Q516" s="18"/>
      <c r="R516" s="18"/>
      <c r="S516" s="19"/>
    </row>
    <row r="517" spans="1:19">
      <c r="A517" s="29">
        <v>41038</v>
      </c>
      <c r="B517" s="30">
        <v>1</v>
      </c>
      <c r="C517" s="30" t="s">
        <v>6</v>
      </c>
      <c r="D517" s="30">
        <v>59</v>
      </c>
      <c r="E517" s="50" t="str">
        <f t="shared" si="21"/>
        <v>May</v>
      </c>
      <c r="F517" s="14" t="str">
        <f t="shared" si="22"/>
        <v>Wednesday</v>
      </c>
      <c r="G517" s="15">
        <f>$D517*VLOOKUP($A517,Price_Table,MATCH($C517,$A$6:$K$6,0),1)</f>
        <v>649</v>
      </c>
      <c r="H517" s="15">
        <f>D517*VLOOKUP(A517,Cost_Table,MATCH(C517,M$6:W$6,0),1)</f>
        <v>354</v>
      </c>
      <c r="I517" s="15">
        <f t="shared" si="23"/>
        <v>295</v>
      </c>
      <c r="J517" s="43"/>
      <c r="K517" s="1"/>
      <c r="M517" s="16"/>
      <c r="N517" s="16"/>
      <c r="O517" s="17"/>
      <c r="P517" s="17"/>
      <c r="Q517" s="18"/>
      <c r="R517" s="18"/>
      <c r="S517" s="19"/>
    </row>
    <row r="518" spans="1:19">
      <c r="A518" s="29">
        <v>41039</v>
      </c>
      <c r="B518" s="30">
        <v>1</v>
      </c>
      <c r="C518" s="30" t="s">
        <v>6</v>
      </c>
      <c r="D518" s="30">
        <v>62</v>
      </c>
      <c r="E518" s="50" t="str">
        <f t="shared" si="21"/>
        <v>May</v>
      </c>
      <c r="F518" s="14" t="str">
        <f t="shared" si="22"/>
        <v>Thursday</v>
      </c>
      <c r="G518" s="15">
        <f>$D518*VLOOKUP($A518,Price_Table,MATCH($C518,$A$6:$K$6,0),1)</f>
        <v>682</v>
      </c>
      <c r="H518" s="15">
        <f>D518*VLOOKUP(A518,Cost_Table,MATCH(C518,M$6:W$6,0),1)</f>
        <v>372</v>
      </c>
      <c r="I518" s="15">
        <f t="shared" si="23"/>
        <v>310</v>
      </c>
      <c r="J518" s="43"/>
      <c r="K518" s="1"/>
      <c r="M518" s="16"/>
      <c r="N518" s="16"/>
      <c r="O518" s="17"/>
      <c r="P518" s="17"/>
      <c r="Q518" s="18"/>
      <c r="R518" s="18"/>
      <c r="S518" s="19"/>
    </row>
    <row r="519" spans="1:19">
      <c r="A519" s="29">
        <v>41040</v>
      </c>
      <c r="B519" s="30">
        <v>1</v>
      </c>
      <c r="C519" s="30" t="s">
        <v>6</v>
      </c>
      <c r="D519" s="30">
        <v>70</v>
      </c>
      <c r="E519" s="50" t="str">
        <f t="shared" si="21"/>
        <v>May</v>
      </c>
      <c r="F519" s="14" t="str">
        <f t="shared" si="22"/>
        <v>Friday</v>
      </c>
      <c r="G519" s="15">
        <f>$D519*VLOOKUP($A519,Price_Table,MATCH($C519,$A$6:$K$6,0),1)</f>
        <v>770</v>
      </c>
      <c r="H519" s="15">
        <f>D519*VLOOKUP(A519,Cost_Table,MATCH(C519,M$6:W$6,0),1)</f>
        <v>420</v>
      </c>
      <c r="I519" s="15">
        <f t="shared" si="23"/>
        <v>350</v>
      </c>
      <c r="J519" s="43"/>
      <c r="K519" s="1"/>
      <c r="M519" s="16"/>
      <c r="N519" s="16"/>
      <c r="O519" s="17"/>
      <c r="P519" s="17"/>
      <c r="Q519" s="18"/>
      <c r="R519" s="18"/>
      <c r="S519" s="19"/>
    </row>
    <row r="520" spans="1:19">
      <c r="A520" s="29">
        <v>41041</v>
      </c>
      <c r="B520" s="30">
        <v>1</v>
      </c>
      <c r="C520" s="30" t="s">
        <v>6</v>
      </c>
      <c r="D520" s="30">
        <v>68</v>
      </c>
      <c r="E520" s="50" t="str">
        <f t="shared" si="21"/>
        <v>May</v>
      </c>
      <c r="F520" s="14" t="str">
        <f t="shared" si="22"/>
        <v>Saturday</v>
      </c>
      <c r="G520" s="15">
        <f>$D520*VLOOKUP($A520,Price_Table,MATCH($C520,$A$6:$K$6,0),1)</f>
        <v>748</v>
      </c>
      <c r="H520" s="15">
        <f>D520*VLOOKUP(A520,Cost_Table,MATCH(C520,M$6:W$6,0),1)</f>
        <v>408</v>
      </c>
      <c r="I520" s="15">
        <f t="shared" si="23"/>
        <v>340</v>
      </c>
      <c r="J520" s="43"/>
      <c r="K520" s="1"/>
      <c r="M520" s="16"/>
      <c r="N520" s="16"/>
      <c r="O520" s="17"/>
      <c r="P520" s="17"/>
      <c r="Q520" s="18"/>
      <c r="R520" s="18"/>
      <c r="S520" s="19"/>
    </row>
    <row r="521" spans="1:19">
      <c r="A521" s="29">
        <v>41042</v>
      </c>
      <c r="B521" s="30">
        <v>1</v>
      </c>
      <c r="C521" s="30" t="s">
        <v>6</v>
      </c>
      <c r="D521" s="30">
        <v>71</v>
      </c>
      <c r="E521" s="50" t="str">
        <f t="shared" si="21"/>
        <v>May</v>
      </c>
      <c r="F521" s="14" t="str">
        <f t="shared" si="22"/>
        <v>Sunday</v>
      </c>
      <c r="G521" s="15">
        <f>$D521*VLOOKUP($A521,Price_Table,MATCH($C521,$A$6:$K$6,0),1)</f>
        <v>781</v>
      </c>
      <c r="H521" s="15">
        <f>D521*VLOOKUP(A521,Cost_Table,MATCH(C521,M$6:W$6,0),1)</f>
        <v>426</v>
      </c>
      <c r="I521" s="15">
        <f t="shared" si="23"/>
        <v>355</v>
      </c>
      <c r="J521" s="43"/>
      <c r="K521" s="1"/>
      <c r="M521" s="16"/>
      <c r="N521" s="16"/>
      <c r="O521" s="17"/>
      <c r="P521" s="17"/>
      <c r="Q521" s="18"/>
      <c r="R521" s="18"/>
      <c r="S521" s="19"/>
    </row>
    <row r="522" spans="1:19">
      <c r="A522" s="29">
        <v>41043</v>
      </c>
      <c r="B522" s="30">
        <v>1</v>
      </c>
      <c r="C522" s="30" t="s">
        <v>6</v>
      </c>
      <c r="D522" s="30">
        <v>62</v>
      </c>
      <c r="E522" s="50" t="str">
        <f t="shared" si="21"/>
        <v>May</v>
      </c>
      <c r="F522" s="14" t="str">
        <f t="shared" si="22"/>
        <v>Monday</v>
      </c>
      <c r="G522" s="15">
        <f>$D522*VLOOKUP($A522,Price_Table,MATCH($C522,$A$6:$K$6,0),1)</f>
        <v>682</v>
      </c>
      <c r="H522" s="15">
        <f>D522*VLOOKUP(A522,Cost_Table,MATCH(C522,M$6:W$6,0),1)</f>
        <v>372</v>
      </c>
      <c r="I522" s="15">
        <f t="shared" si="23"/>
        <v>310</v>
      </c>
      <c r="J522" s="43"/>
      <c r="K522" s="1"/>
      <c r="M522" s="16"/>
      <c r="N522" s="16"/>
      <c r="O522" s="17"/>
      <c r="P522" s="17"/>
      <c r="Q522" s="18"/>
      <c r="R522" s="18"/>
      <c r="S522" s="19"/>
    </row>
    <row r="523" spans="1:19">
      <c r="A523" s="29">
        <v>41044</v>
      </c>
      <c r="B523" s="30">
        <v>1</v>
      </c>
      <c r="C523" s="30" t="s">
        <v>6</v>
      </c>
      <c r="D523" s="30">
        <v>86</v>
      </c>
      <c r="E523" s="50" t="str">
        <f t="shared" si="21"/>
        <v>May</v>
      </c>
      <c r="F523" s="14" t="str">
        <f t="shared" si="22"/>
        <v>Tuesday</v>
      </c>
      <c r="G523" s="15">
        <f>$D523*VLOOKUP($A523,Price_Table,MATCH($C523,$A$6:$K$6,0),1)</f>
        <v>946</v>
      </c>
      <c r="H523" s="15">
        <f>D523*VLOOKUP(A523,Cost_Table,MATCH(C523,M$6:W$6,0),1)</f>
        <v>516</v>
      </c>
      <c r="I523" s="15">
        <f t="shared" si="23"/>
        <v>430</v>
      </c>
      <c r="J523" s="43"/>
      <c r="K523" s="1"/>
      <c r="M523" s="16"/>
      <c r="N523" s="16"/>
      <c r="O523" s="17"/>
      <c r="P523" s="17"/>
      <c r="Q523" s="18"/>
      <c r="R523" s="18"/>
      <c r="S523" s="19"/>
    </row>
    <row r="524" spans="1:19">
      <c r="A524" s="29">
        <v>41045</v>
      </c>
      <c r="B524" s="30">
        <v>1</v>
      </c>
      <c r="C524" s="30" t="s">
        <v>6</v>
      </c>
      <c r="D524" s="30">
        <v>76</v>
      </c>
      <c r="E524" s="50" t="str">
        <f t="shared" si="21"/>
        <v>May</v>
      </c>
      <c r="F524" s="14" t="str">
        <f t="shared" si="22"/>
        <v>Wednesday</v>
      </c>
      <c r="G524" s="15">
        <f>$D524*VLOOKUP($A524,Price_Table,MATCH($C524,$A$6:$K$6,0),1)</f>
        <v>836</v>
      </c>
      <c r="H524" s="15">
        <f>D524*VLOOKUP(A524,Cost_Table,MATCH(C524,M$6:W$6,0),1)</f>
        <v>456</v>
      </c>
      <c r="I524" s="15">
        <f t="shared" si="23"/>
        <v>380</v>
      </c>
      <c r="J524" s="43"/>
      <c r="K524" s="1"/>
      <c r="M524" s="16"/>
      <c r="N524" s="16"/>
      <c r="O524" s="17"/>
      <c r="P524" s="17"/>
      <c r="Q524" s="18"/>
      <c r="R524" s="18"/>
      <c r="S524" s="19"/>
    </row>
    <row r="525" spans="1:19">
      <c r="A525" s="29">
        <v>41046</v>
      </c>
      <c r="B525" s="30">
        <v>1</v>
      </c>
      <c r="C525" s="30" t="s">
        <v>6</v>
      </c>
      <c r="D525" s="30">
        <v>64</v>
      </c>
      <c r="E525" s="50" t="str">
        <f t="shared" si="21"/>
        <v>May</v>
      </c>
      <c r="F525" s="14" t="str">
        <f t="shared" si="22"/>
        <v>Thursday</v>
      </c>
      <c r="G525" s="15">
        <f>$D525*VLOOKUP($A525,Price_Table,MATCH($C525,$A$6:$K$6,0),1)</f>
        <v>704</v>
      </c>
      <c r="H525" s="15">
        <f>D525*VLOOKUP(A525,Cost_Table,MATCH(C525,M$6:W$6,0),1)</f>
        <v>384</v>
      </c>
      <c r="I525" s="15">
        <f t="shared" si="23"/>
        <v>320</v>
      </c>
      <c r="J525" s="43"/>
      <c r="K525" s="1"/>
      <c r="M525" s="16"/>
      <c r="N525" s="16"/>
      <c r="O525" s="17"/>
      <c r="P525" s="17"/>
      <c r="Q525" s="18"/>
      <c r="R525" s="18"/>
      <c r="S525" s="19"/>
    </row>
    <row r="526" spans="1:19">
      <c r="A526" s="29">
        <v>41047</v>
      </c>
      <c r="B526" s="30">
        <v>1</v>
      </c>
      <c r="C526" s="30" t="s">
        <v>6</v>
      </c>
      <c r="D526" s="30">
        <v>59</v>
      </c>
      <c r="E526" s="50" t="str">
        <f t="shared" si="21"/>
        <v>May</v>
      </c>
      <c r="F526" s="14" t="str">
        <f t="shared" si="22"/>
        <v>Friday</v>
      </c>
      <c r="G526" s="15">
        <f>$D526*VLOOKUP($A526,Price_Table,MATCH($C526,$A$6:$K$6,0),1)</f>
        <v>649</v>
      </c>
      <c r="H526" s="15">
        <f>D526*VLOOKUP(A526,Cost_Table,MATCH(C526,M$6:W$6,0),1)</f>
        <v>354</v>
      </c>
      <c r="I526" s="15">
        <f t="shared" si="23"/>
        <v>295</v>
      </c>
      <c r="J526" s="43"/>
      <c r="K526" s="1"/>
      <c r="M526" s="16"/>
      <c r="N526" s="16"/>
      <c r="O526" s="17"/>
      <c r="P526" s="17"/>
      <c r="Q526" s="18"/>
      <c r="R526" s="18"/>
      <c r="S526" s="19"/>
    </row>
    <row r="527" spans="1:19">
      <c r="A527" s="29">
        <v>41048</v>
      </c>
      <c r="B527" s="30">
        <v>1</v>
      </c>
      <c r="C527" s="30" t="s">
        <v>6</v>
      </c>
      <c r="D527" s="30">
        <v>69</v>
      </c>
      <c r="E527" s="50" t="str">
        <f t="shared" si="21"/>
        <v>May</v>
      </c>
      <c r="F527" s="14" t="str">
        <f t="shared" si="22"/>
        <v>Saturday</v>
      </c>
      <c r="G527" s="15">
        <f>$D527*VLOOKUP($A527,Price_Table,MATCH($C527,$A$6:$K$6,0),1)</f>
        <v>759</v>
      </c>
      <c r="H527" s="15">
        <f>D527*VLOOKUP(A527,Cost_Table,MATCH(C527,M$6:W$6,0),1)</f>
        <v>414</v>
      </c>
      <c r="I527" s="15">
        <f t="shared" si="23"/>
        <v>345</v>
      </c>
      <c r="J527" s="43"/>
      <c r="K527" s="1"/>
      <c r="M527" s="16"/>
      <c r="N527" s="16"/>
      <c r="O527" s="17"/>
      <c r="P527" s="17"/>
      <c r="Q527" s="18"/>
      <c r="R527" s="18"/>
      <c r="S527" s="19"/>
    </row>
    <row r="528" spans="1:19">
      <c r="A528" s="29">
        <v>41049</v>
      </c>
      <c r="B528" s="30">
        <v>1</v>
      </c>
      <c r="C528" s="30" t="s">
        <v>6</v>
      </c>
      <c r="D528" s="30">
        <v>67</v>
      </c>
      <c r="E528" s="50" t="str">
        <f t="shared" si="21"/>
        <v>May</v>
      </c>
      <c r="F528" s="14" t="str">
        <f t="shared" si="22"/>
        <v>Sunday</v>
      </c>
      <c r="G528" s="15">
        <f>$D528*VLOOKUP($A528,Price_Table,MATCH($C528,$A$6:$K$6,0),1)</f>
        <v>737</v>
      </c>
      <c r="H528" s="15">
        <f>D528*VLOOKUP(A528,Cost_Table,MATCH(C528,M$6:W$6,0),1)</f>
        <v>402</v>
      </c>
      <c r="I528" s="15">
        <f t="shared" si="23"/>
        <v>335</v>
      </c>
      <c r="J528" s="43"/>
      <c r="K528" s="1"/>
      <c r="M528" s="16"/>
      <c r="N528" s="16"/>
      <c r="O528" s="17"/>
      <c r="P528" s="17"/>
      <c r="Q528" s="18"/>
      <c r="R528" s="18"/>
      <c r="S528" s="19"/>
    </row>
    <row r="529" spans="1:19">
      <c r="A529" s="29">
        <v>41050</v>
      </c>
      <c r="B529" s="30">
        <v>1</v>
      </c>
      <c r="C529" s="30" t="s">
        <v>6</v>
      </c>
      <c r="D529" s="30">
        <v>64</v>
      </c>
      <c r="E529" s="50" t="str">
        <f t="shared" si="21"/>
        <v>May</v>
      </c>
      <c r="F529" s="14" t="str">
        <f t="shared" si="22"/>
        <v>Monday</v>
      </c>
      <c r="G529" s="15">
        <f>$D529*VLOOKUP($A529,Price_Table,MATCH($C529,$A$6:$K$6,0),1)</f>
        <v>704</v>
      </c>
      <c r="H529" s="15">
        <f>D529*VLOOKUP(A529,Cost_Table,MATCH(C529,M$6:W$6,0),1)</f>
        <v>384</v>
      </c>
      <c r="I529" s="15">
        <f t="shared" si="23"/>
        <v>320</v>
      </c>
      <c r="J529" s="43"/>
      <c r="K529" s="1"/>
      <c r="M529" s="16"/>
      <c r="N529" s="16"/>
      <c r="O529" s="17"/>
      <c r="P529" s="17"/>
      <c r="Q529" s="18"/>
      <c r="R529" s="18"/>
      <c r="S529" s="19"/>
    </row>
    <row r="530" spans="1:19">
      <c r="A530" s="29">
        <v>41051</v>
      </c>
      <c r="B530" s="30">
        <v>1</v>
      </c>
      <c r="C530" s="30" t="s">
        <v>6</v>
      </c>
      <c r="D530" s="30">
        <v>62</v>
      </c>
      <c r="E530" s="50" t="str">
        <f t="shared" si="21"/>
        <v>May</v>
      </c>
      <c r="F530" s="14" t="str">
        <f t="shared" si="22"/>
        <v>Tuesday</v>
      </c>
      <c r="G530" s="15">
        <f>$D530*VLOOKUP($A530,Price_Table,MATCH($C530,$A$6:$K$6,0),1)</f>
        <v>682</v>
      </c>
      <c r="H530" s="15">
        <f>D530*VLOOKUP(A530,Cost_Table,MATCH(C530,M$6:W$6,0),1)</f>
        <v>372</v>
      </c>
      <c r="I530" s="15">
        <f t="shared" si="23"/>
        <v>310</v>
      </c>
      <c r="J530" s="43"/>
      <c r="K530" s="1"/>
      <c r="M530" s="16"/>
      <c r="N530" s="16"/>
      <c r="O530" s="17"/>
      <c r="P530" s="17"/>
      <c r="Q530" s="18"/>
      <c r="R530" s="18"/>
      <c r="S530" s="19"/>
    </row>
    <row r="531" spans="1:19">
      <c r="A531" s="29">
        <v>41052</v>
      </c>
      <c r="B531" s="30">
        <v>1</v>
      </c>
      <c r="C531" s="30" t="s">
        <v>6</v>
      </c>
      <c r="D531" s="30">
        <v>76</v>
      </c>
      <c r="E531" s="50" t="str">
        <f t="shared" si="21"/>
        <v>May</v>
      </c>
      <c r="F531" s="14" t="str">
        <f t="shared" si="22"/>
        <v>Wednesday</v>
      </c>
      <c r="G531" s="15">
        <f>$D531*VLOOKUP($A531,Price_Table,MATCH($C531,$A$6:$K$6,0),1)</f>
        <v>836</v>
      </c>
      <c r="H531" s="15">
        <f>D531*VLOOKUP(A531,Cost_Table,MATCH(C531,M$6:W$6,0),1)</f>
        <v>456</v>
      </c>
      <c r="I531" s="15">
        <f t="shared" si="23"/>
        <v>380</v>
      </c>
      <c r="J531" s="43"/>
      <c r="K531" s="1"/>
      <c r="M531" s="16"/>
      <c r="N531" s="16"/>
      <c r="O531" s="17"/>
      <c r="P531" s="17"/>
      <c r="Q531" s="18"/>
      <c r="R531" s="18"/>
      <c r="S531" s="19"/>
    </row>
    <row r="532" spans="1:19">
      <c r="A532" s="29">
        <v>41053</v>
      </c>
      <c r="B532" s="30">
        <v>1</v>
      </c>
      <c r="C532" s="30" t="s">
        <v>6</v>
      </c>
      <c r="D532" s="30">
        <v>69</v>
      </c>
      <c r="E532" s="50" t="str">
        <f t="shared" si="21"/>
        <v>May</v>
      </c>
      <c r="F532" s="14" t="str">
        <f t="shared" si="22"/>
        <v>Thursday</v>
      </c>
      <c r="G532" s="15">
        <f>$D532*VLOOKUP($A532,Price_Table,MATCH($C532,$A$6:$K$6,0),1)</f>
        <v>759</v>
      </c>
      <c r="H532" s="15">
        <f>D532*VLOOKUP(A532,Cost_Table,MATCH(C532,M$6:W$6,0),1)</f>
        <v>414</v>
      </c>
      <c r="I532" s="15">
        <f t="shared" si="23"/>
        <v>345</v>
      </c>
      <c r="J532" s="43"/>
      <c r="K532" s="1"/>
      <c r="M532" s="16"/>
      <c r="N532" s="16"/>
      <c r="O532" s="17"/>
      <c r="P532" s="17"/>
      <c r="Q532" s="18"/>
      <c r="R532" s="18"/>
      <c r="S532" s="19"/>
    </row>
    <row r="533" spans="1:19">
      <c r="A533" s="29">
        <v>41054</v>
      </c>
      <c r="B533" s="30">
        <v>1</v>
      </c>
      <c r="C533" s="30" t="s">
        <v>6</v>
      </c>
      <c r="D533" s="30">
        <v>70</v>
      </c>
      <c r="E533" s="50" t="str">
        <f t="shared" si="21"/>
        <v>May</v>
      </c>
      <c r="F533" s="14" t="str">
        <f t="shared" si="22"/>
        <v>Friday</v>
      </c>
      <c r="G533" s="15">
        <f>$D533*VLOOKUP($A533,Price_Table,MATCH($C533,$A$6:$K$6,0),1)</f>
        <v>770</v>
      </c>
      <c r="H533" s="15">
        <f>D533*VLOOKUP(A533,Cost_Table,MATCH(C533,M$6:W$6,0),1)</f>
        <v>420</v>
      </c>
      <c r="I533" s="15">
        <f t="shared" si="23"/>
        <v>350</v>
      </c>
      <c r="J533" s="43"/>
      <c r="K533" s="1"/>
      <c r="M533" s="16"/>
      <c r="N533" s="16"/>
      <c r="O533" s="17"/>
      <c r="P533" s="17"/>
      <c r="Q533" s="18"/>
      <c r="R533" s="18"/>
      <c r="S533" s="19"/>
    </row>
    <row r="534" spans="1:19">
      <c r="A534" s="29">
        <v>41055</v>
      </c>
      <c r="B534" s="30">
        <v>1</v>
      </c>
      <c r="C534" s="30" t="s">
        <v>6</v>
      </c>
      <c r="D534" s="30">
        <v>66</v>
      </c>
      <c r="E534" s="50" t="str">
        <f t="shared" si="21"/>
        <v>May</v>
      </c>
      <c r="F534" s="14" t="str">
        <f t="shared" si="22"/>
        <v>Saturday</v>
      </c>
      <c r="G534" s="15">
        <f>$D534*VLOOKUP($A534,Price_Table,MATCH($C534,$A$6:$K$6,0),1)</f>
        <v>726</v>
      </c>
      <c r="H534" s="15">
        <f>D534*VLOOKUP(A534,Cost_Table,MATCH(C534,M$6:W$6,0),1)</f>
        <v>396</v>
      </c>
      <c r="I534" s="15">
        <f t="shared" si="23"/>
        <v>330</v>
      </c>
      <c r="J534" s="43"/>
      <c r="K534" s="1"/>
      <c r="M534" s="16"/>
      <c r="N534" s="16"/>
      <c r="O534" s="17"/>
      <c r="P534" s="17"/>
      <c r="Q534" s="18"/>
      <c r="R534" s="18"/>
      <c r="S534" s="19"/>
    </row>
    <row r="535" spans="1:19">
      <c r="A535" s="29">
        <v>41056</v>
      </c>
      <c r="B535" s="30">
        <v>1</v>
      </c>
      <c r="C535" s="30" t="s">
        <v>6</v>
      </c>
      <c r="D535" s="30">
        <v>64</v>
      </c>
      <c r="E535" s="50" t="str">
        <f t="shared" ref="E535:E598" si="24">TEXT(A535,"mmmm")</f>
        <v>May</v>
      </c>
      <c r="F535" s="14" t="str">
        <f t="shared" ref="F535:F598" si="25">TEXT(A535,"dddd")</f>
        <v>Sunday</v>
      </c>
      <c r="G535" s="15">
        <f>$D535*VLOOKUP($A535,Price_Table,MATCH($C535,$A$6:$K$6,0),1)</f>
        <v>704</v>
      </c>
      <c r="H535" s="15">
        <f>D535*VLOOKUP(A535,Cost_Table,MATCH(C535,M$6:W$6,0),1)</f>
        <v>384</v>
      </c>
      <c r="I535" s="15">
        <f t="shared" ref="I535:I598" si="26">G535-H535</f>
        <v>320</v>
      </c>
      <c r="J535" s="43"/>
      <c r="K535" s="1"/>
      <c r="M535" s="16"/>
      <c r="N535" s="16"/>
      <c r="O535" s="17"/>
      <c r="P535" s="17"/>
      <c r="Q535" s="18"/>
      <c r="R535" s="18"/>
      <c r="S535" s="19"/>
    </row>
    <row r="536" spans="1:19">
      <c r="A536" s="29">
        <v>41057</v>
      </c>
      <c r="B536" s="30">
        <v>1</v>
      </c>
      <c r="C536" s="30" t="s">
        <v>6</v>
      </c>
      <c r="D536" s="30">
        <v>66</v>
      </c>
      <c r="E536" s="50" t="str">
        <f t="shared" si="24"/>
        <v>May</v>
      </c>
      <c r="F536" s="14" t="str">
        <f t="shared" si="25"/>
        <v>Monday</v>
      </c>
      <c r="G536" s="15">
        <f>$D536*VLOOKUP($A536,Price_Table,MATCH($C536,$A$6:$K$6,0),1)</f>
        <v>726</v>
      </c>
      <c r="H536" s="15">
        <f>D536*VLOOKUP(A536,Cost_Table,MATCH(C536,M$6:W$6,0),1)</f>
        <v>396</v>
      </c>
      <c r="I536" s="15">
        <f t="shared" si="26"/>
        <v>330</v>
      </c>
      <c r="J536" s="43"/>
      <c r="K536" s="1"/>
      <c r="M536" s="16"/>
      <c r="N536" s="16"/>
      <c r="O536" s="17"/>
      <c r="P536" s="17"/>
      <c r="Q536" s="18"/>
      <c r="R536" s="18"/>
      <c r="S536" s="19"/>
    </row>
    <row r="537" spans="1:19">
      <c r="A537" s="29">
        <v>41058</v>
      </c>
      <c r="B537" s="30">
        <v>1</v>
      </c>
      <c r="C537" s="30" t="s">
        <v>6</v>
      </c>
      <c r="D537" s="30">
        <v>68</v>
      </c>
      <c r="E537" s="50" t="str">
        <f t="shared" si="24"/>
        <v>May</v>
      </c>
      <c r="F537" s="14" t="str">
        <f t="shared" si="25"/>
        <v>Tuesday</v>
      </c>
      <c r="G537" s="15">
        <f>$D537*VLOOKUP($A537,Price_Table,MATCH($C537,$A$6:$K$6,0),1)</f>
        <v>748</v>
      </c>
      <c r="H537" s="15">
        <f>D537*VLOOKUP(A537,Cost_Table,MATCH(C537,M$6:W$6,0),1)</f>
        <v>408</v>
      </c>
      <c r="I537" s="15">
        <f t="shared" si="26"/>
        <v>340</v>
      </c>
      <c r="J537" s="43"/>
      <c r="K537" s="1"/>
      <c r="M537" s="16"/>
      <c r="N537" s="16"/>
      <c r="O537" s="17"/>
      <c r="P537" s="17"/>
      <c r="Q537" s="18"/>
      <c r="R537" s="18"/>
      <c r="S537" s="19"/>
    </row>
    <row r="538" spans="1:19">
      <c r="A538" s="29">
        <v>41059</v>
      </c>
      <c r="B538" s="30">
        <v>1</v>
      </c>
      <c r="C538" s="30" t="s">
        <v>6</v>
      </c>
      <c r="D538" s="30">
        <v>66</v>
      </c>
      <c r="E538" s="50" t="str">
        <f t="shared" si="24"/>
        <v>May</v>
      </c>
      <c r="F538" s="14" t="str">
        <f t="shared" si="25"/>
        <v>Wednesday</v>
      </c>
      <c r="G538" s="15">
        <f>$D538*VLOOKUP($A538,Price_Table,MATCH($C538,$A$6:$K$6,0),1)</f>
        <v>726</v>
      </c>
      <c r="H538" s="15">
        <f>D538*VLOOKUP(A538,Cost_Table,MATCH(C538,M$6:W$6,0),1)</f>
        <v>396</v>
      </c>
      <c r="I538" s="15">
        <f t="shared" si="26"/>
        <v>330</v>
      </c>
      <c r="J538" s="43"/>
      <c r="K538" s="1"/>
      <c r="M538" s="16"/>
      <c r="N538" s="16"/>
      <c r="O538" s="17"/>
      <c r="P538" s="17"/>
      <c r="Q538" s="18"/>
      <c r="R538" s="18"/>
      <c r="S538" s="19"/>
    </row>
    <row r="539" spans="1:19">
      <c r="A539" s="29">
        <v>41060</v>
      </c>
      <c r="B539" s="30">
        <v>1</v>
      </c>
      <c r="C539" s="30" t="s">
        <v>6</v>
      </c>
      <c r="D539" s="30">
        <v>73</v>
      </c>
      <c r="E539" s="50" t="str">
        <f t="shared" si="24"/>
        <v>May</v>
      </c>
      <c r="F539" s="14" t="str">
        <f t="shared" si="25"/>
        <v>Thursday</v>
      </c>
      <c r="G539" s="15">
        <f>$D539*VLOOKUP($A539,Price_Table,MATCH($C539,$A$6:$K$6,0),1)</f>
        <v>803</v>
      </c>
      <c r="H539" s="15">
        <f>D539*VLOOKUP(A539,Cost_Table,MATCH(C539,M$6:W$6,0),1)</f>
        <v>438</v>
      </c>
      <c r="I539" s="15">
        <f t="shared" si="26"/>
        <v>365</v>
      </c>
      <c r="J539" s="43"/>
      <c r="K539" s="1"/>
      <c r="M539" s="16"/>
      <c r="N539" s="16"/>
      <c r="O539" s="17"/>
      <c r="P539" s="17"/>
      <c r="Q539" s="18"/>
      <c r="R539" s="18"/>
      <c r="S539" s="19"/>
    </row>
    <row r="540" spans="1:19">
      <c r="A540" s="29">
        <v>41061</v>
      </c>
      <c r="B540" s="30">
        <v>1</v>
      </c>
      <c r="C540" s="30" t="s">
        <v>6</v>
      </c>
      <c r="D540" s="30">
        <v>69</v>
      </c>
      <c r="E540" s="50" t="str">
        <f t="shared" si="24"/>
        <v>June</v>
      </c>
      <c r="F540" s="14" t="str">
        <f t="shared" si="25"/>
        <v>Friday</v>
      </c>
      <c r="G540" s="15">
        <f>$D540*VLOOKUP($A540,Price_Table,MATCH($C540,$A$6:$K$6,0),1)</f>
        <v>759</v>
      </c>
      <c r="H540" s="15">
        <f>D540*VLOOKUP(A540,Cost_Table,MATCH(C540,M$6:W$6,0),1)</f>
        <v>414</v>
      </c>
      <c r="I540" s="15">
        <f t="shared" si="26"/>
        <v>345</v>
      </c>
      <c r="J540" s="43"/>
      <c r="K540" s="1"/>
      <c r="M540" s="16"/>
      <c r="N540" s="16"/>
      <c r="O540" s="17"/>
      <c r="P540" s="17"/>
      <c r="Q540" s="18"/>
      <c r="R540" s="18"/>
      <c r="S540" s="19"/>
    </row>
    <row r="541" spans="1:19">
      <c r="A541" s="29">
        <v>41062</v>
      </c>
      <c r="B541" s="30">
        <v>1</v>
      </c>
      <c r="C541" s="30" t="s">
        <v>6</v>
      </c>
      <c r="D541" s="30">
        <v>64</v>
      </c>
      <c r="E541" s="50" t="str">
        <f t="shared" si="24"/>
        <v>June</v>
      </c>
      <c r="F541" s="14" t="str">
        <f t="shared" si="25"/>
        <v>Saturday</v>
      </c>
      <c r="G541" s="15">
        <f>$D541*VLOOKUP($A541,Price_Table,MATCH($C541,$A$6:$K$6,0),1)</f>
        <v>704</v>
      </c>
      <c r="H541" s="15">
        <f>D541*VLOOKUP(A541,Cost_Table,MATCH(C541,M$6:W$6,0),1)</f>
        <v>384</v>
      </c>
      <c r="I541" s="15">
        <f t="shared" si="26"/>
        <v>320</v>
      </c>
      <c r="J541" s="43"/>
      <c r="K541" s="1"/>
      <c r="M541" s="16"/>
      <c r="N541" s="16"/>
      <c r="O541" s="17"/>
      <c r="P541" s="17"/>
      <c r="Q541" s="18"/>
      <c r="R541" s="18"/>
      <c r="S541" s="19"/>
    </row>
    <row r="542" spans="1:19">
      <c r="A542" s="29">
        <v>41063</v>
      </c>
      <c r="B542" s="30">
        <v>1</v>
      </c>
      <c r="C542" s="30" t="s">
        <v>6</v>
      </c>
      <c r="D542" s="30">
        <v>65</v>
      </c>
      <c r="E542" s="50" t="str">
        <f t="shared" si="24"/>
        <v>June</v>
      </c>
      <c r="F542" s="14" t="str">
        <f t="shared" si="25"/>
        <v>Sunday</v>
      </c>
      <c r="G542" s="15">
        <f>$D542*VLOOKUP($A542,Price_Table,MATCH($C542,$A$6:$K$6,0),1)</f>
        <v>715</v>
      </c>
      <c r="H542" s="15">
        <f>D542*VLOOKUP(A542,Cost_Table,MATCH(C542,M$6:W$6,0),1)</f>
        <v>390</v>
      </c>
      <c r="I542" s="15">
        <f t="shared" si="26"/>
        <v>325</v>
      </c>
      <c r="J542" s="43"/>
      <c r="K542" s="1"/>
      <c r="M542" s="16"/>
      <c r="N542" s="16"/>
      <c r="O542" s="17"/>
      <c r="P542" s="17"/>
      <c r="Q542" s="18"/>
      <c r="R542" s="18"/>
      <c r="S542" s="19"/>
    </row>
    <row r="543" spans="1:19">
      <c r="A543" s="29">
        <v>41064</v>
      </c>
      <c r="B543" s="30">
        <v>1</v>
      </c>
      <c r="C543" s="30" t="s">
        <v>6</v>
      </c>
      <c r="D543" s="30">
        <v>68</v>
      </c>
      <c r="E543" s="50" t="str">
        <f t="shared" si="24"/>
        <v>June</v>
      </c>
      <c r="F543" s="14" t="str">
        <f t="shared" si="25"/>
        <v>Monday</v>
      </c>
      <c r="G543" s="15">
        <f>$D543*VLOOKUP($A543,Price_Table,MATCH($C543,$A$6:$K$6,0),1)</f>
        <v>748</v>
      </c>
      <c r="H543" s="15">
        <f>D543*VLOOKUP(A543,Cost_Table,MATCH(C543,M$6:W$6,0),1)</f>
        <v>408</v>
      </c>
      <c r="I543" s="15">
        <f t="shared" si="26"/>
        <v>340</v>
      </c>
      <c r="J543" s="43"/>
      <c r="K543" s="1"/>
      <c r="M543" s="16"/>
      <c r="N543" s="16"/>
      <c r="O543" s="17"/>
      <c r="P543" s="17"/>
      <c r="Q543" s="18"/>
      <c r="R543" s="18"/>
      <c r="S543" s="19"/>
    </row>
    <row r="544" spans="1:19">
      <c r="A544" s="29">
        <v>41065</v>
      </c>
      <c r="B544" s="30">
        <v>1</v>
      </c>
      <c r="C544" s="30" t="s">
        <v>6</v>
      </c>
      <c r="D544" s="30">
        <v>71</v>
      </c>
      <c r="E544" s="50" t="str">
        <f t="shared" si="24"/>
        <v>June</v>
      </c>
      <c r="F544" s="14" t="str">
        <f t="shared" si="25"/>
        <v>Tuesday</v>
      </c>
      <c r="G544" s="15">
        <f>$D544*VLOOKUP($A544,Price_Table,MATCH($C544,$A$6:$K$6,0),1)</f>
        <v>781</v>
      </c>
      <c r="H544" s="15">
        <f>D544*VLOOKUP(A544,Cost_Table,MATCH(C544,M$6:W$6,0),1)</f>
        <v>426</v>
      </c>
      <c r="I544" s="15">
        <f t="shared" si="26"/>
        <v>355</v>
      </c>
      <c r="J544" s="43"/>
      <c r="K544" s="1"/>
      <c r="M544" s="16"/>
      <c r="N544" s="16"/>
      <c r="O544" s="17"/>
      <c r="P544" s="17"/>
      <c r="Q544" s="18"/>
      <c r="R544" s="18"/>
      <c r="S544" s="19"/>
    </row>
    <row r="545" spans="1:19">
      <c r="A545" s="29">
        <v>41066</v>
      </c>
      <c r="B545" s="30">
        <v>1</v>
      </c>
      <c r="C545" s="30" t="s">
        <v>6</v>
      </c>
      <c r="D545" s="30">
        <v>77</v>
      </c>
      <c r="E545" s="50" t="str">
        <f t="shared" si="24"/>
        <v>June</v>
      </c>
      <c r="F545" s="14" t="str">
        <f t="shared" si="25"/>
        <v>Wednesday</v>
      </c>
      <c r="G545" s="15">
        <f>$D545*VLOOKUP($A545,Price_Table,MATCH($C545,$A$6:$K$6,0),1)</f>
        <v>847</v>
      </c>
      <c r="H545" s="15">
        <f>D545*VLOOKUP(A545,Cost_Table,MATCH(C545,M$6:W$6,0),1)</f>
        <v>462</v>
      </c>
      <c r="I545" s="15">
        <f t="shared" si="26"/>
        <v>385</v>
      </c>
      <c r="J545" s="43"/>
      <c r="K545" s="1"/>
      <c r="M545" s="16"/>
      <c r="N545" s="16"/>
      <c r="O545" s="17"/>
      <c r="P545" s="17"/>
      <c r="Q545" s="18"/>
      <c r="R545" s="18"/>
      <c r="S545" s="19"/>
    </row>
    <row r="546" spans="1:19">
      <c r="A546" s="29">
        <v>41067</v>
      </c>
      <c r="B546" s="30">
        <v>1</v>
      </c>
      <c r="C546" s="30" t="s">
        <v>6</v>
      </c>
      <c r="D546" s="30">
        <v>63</v>
      </c>
      <c r="E546" s="50" t="str">
        <f t="shared" si="24"/>
        <v>June</v>
      </c>
      <c r="F546" s="14" t="str">
        <f t="shared" si="25"/>
        <v>Thursday</v>
      </c>
      <c r="G546" s="15">
        <f>$D546*VLOOKUP($A546,Price_Table,MATCH($C546,$A$6:$K$6,0),1)</f>
        <v>693</v>
      </c>
      <c r="H546" s="15">
        <f>D546*VLOOKUP(A546,Cost_Table,MATCH(C546,M$6:W$6,0),1)</f>
        <v>378</v>
      </c>
      <c r="I546" s="15">
        <f t="shared" si="26"/>
        <v>315</v>
      </c>
      <c r="J546" s="43"/>
      <c r="K546" s="1"/>
      <c r="M546" s="16"/>
      <c r="N546" s="16"/>
      <c r="O546" s="17"/>
      <c r="P546" s="17"/>
      <c r="Q546" s="18"/>
      <c r="R546" s="18"/>
      <c r="S546" s="19"/>
    </row>
    <row r="547" spans="1:19">
      <c r="A547" s="29">
        <v>41068</v>
      </c>
      <c r="B547" s="30">
        <v>1</v>
      </c>
      <c r="C547" s="30" t="s">
        <v>6</v>
      </c>
      <c r="D547" s="30">
        <v>74</v>
      </c>
      <c r="E547" s="50" t="str">
        <f t="shared" si="24"/>
        <v>June</v>
      </c>
      <c r="F547" s="14" t="str">
        <f t="shared" si="25"/>
        <v>Friday</v>
      </c>
      <c r="G547" s="15">
        <f>$D547*VLOOKUP($A547,Price_Table,MATCH($C547,$A$6:$K$6,0),1)</f>
        <v>814</v>
      </c>
      <c r="H547" s="15">
        <f>D547*VLOOKUP(A547,Cost_Table,MATCH(C547,M$6:W$6,0),1)</f>
        <v>444</v>
      </c>
      <c r="I547" s="15">
        <f t="shared" si="26"/>
        <v>370</v>
      </c>
      <c r="J547" s="43"/>
      <c r="K547" s="1"/>
      <c r="M547" s="16"/>
      <c r="N547" s="16"/>
      <c r="O547" s="17"/>
      <c r="P547" s="17"/>
      <c r="Q547" s="18"/>
      <c r="R547" s="18"/>
      <c r="S547" s="19"/>
    </row>
    <row r="548" spans="1:19">
      <c r="A548" s="29">
        <v>41069</v>
      </c>
      <c r="B548" s="30">
        <v>1</v>
      </c>
      <c r="C548" s="30" t="s">
        <v>6</v>
      </c>
      <c r="D548" s="30">
        <v>62</v>
      </c>
      <c r="E548" s="50" t="str">
        <f t="shared" si="24"/>
        <v>June</v>
      </c>
      <c r="F548" s="14" t="str">
        <f t="shared" si="25"/>
        <v>Saturday</v>
      </c>
      <c r="G548" s="15">
        <f>$D548*VLOOKUP($A548,Price_Table,MATCH($C548,$A$6:$K$6,0),1)</f>
        <v>682</v>
      </c>
      <c r="H548" s="15">
        <f>D548*VLOOKUP(A548,Cost_Table,MATCH(C548,M$6:W$6,0),1)</f>
        <v>372</v>
      </c>
      <c r="I548" s="15">
        <f t="shared" si="26"/>
        <v>310</v>
      </c>
      <c r="J548" s="43"/>
      <c r="K548" s="1"/>
      <c r="M548" s="16"/>
      <c r="N548" s="16"/>
      <c r="O548" s="17"/>
      <c r="P548" s="17"/>
      <c r="Q548" s="18"/>
      <c r="R548" s="18"/>
      <c r="S548" s="19"/>
    </row>
    <row r="549" spans="1:19">
      <c r="A549" s="29">
        <v>41070</v>
      </c>
      <c r="B549" s="30">
        <v>1</v>
      </c>
      <c r="C549" s="30" t="s">
        <v>6</v>
      </c>
      <c r="D549" s="30">
        <v>56</v>
      </c>
      <c r="E549" s="50" t="str">
        <f t="shared" si="24"/>
        <v>June</v>
      </c>
      <c r="F549" s="14" t="str">
        <f t="shared" si="25"/>
        <v>Sunday</v>
      </c>
      <c r="G549" s="15">
        <f>$D549*VLOOKUP($A549,Price_Table,MATCH($C549,$A$6:$K$6,0),1)</f>
        <v>616</v>
      </c>
      <c r="H549" s="15">
        <f>D549*VLOOKUP(A549,Cost_Table,MATCH(C549,M$6:W$6,0),1)</f>
        <v>336</v>
      </c>
      <c r="I549" s="15">
        <f t="shared" si="26"/>
        <v>280</v>
      </c>
      <c r="J549" s="43"/>
      <c r="K549" s="1"/>
      <c r="M549" s="16"/>
      <c r="N549" s="16"/>
      <c r="O549" s="17"/>
      <c r="P549" s="17"/>
      <c r="Q549" s="18"/>
      <c r="R549" s="18"/>
      <c r="S549" s="19"/>
    </row>
    <row r="550" spans="1:19">
      <c r="A550" s="29">
        <v>41071</v>
      </c>
      <c r="B550" s="30">
        <v>1</v>
      </c>
      <c r="C550" s="30" t="s">
        <v>6</v>
      </c>
      <c r="D550" s="30">
        <v>63</v>
      </c>
      <c r="E550" s="50" t="str">
        <f t="shared" si="24"/>
        <v>June</v>
      </c>
      <c r="F550" s="14" t="str">
        <f t="shared" si="25"/>
        <v>Monday</v>
      </c>
      <c r="G550" s="15">
        <f>$D550*VLOOKUP($A550,Price_Table,MATCH($C550,$A$6:$K$6,0),1)</f>
        <v>693</v>
      </c>
      <c r="H550" s="15">
        <f>D550*VLOOKUP(A550,Cost_Table,MATCH(C550,M$6:W$6,0),1)</f>
        <v>378</v>
      </c>
      <c r="I550" s="15">
        <f t="shared" si="26"/>
        <v>315</v>
      </c>
      <c r="J550" s="43"/>
      <c r="K550" s="1"/>
      <c r="M550" s="16"/>
      <c r="N550" s="16"/>
      <c r="O550" s="17"/>
      <c r="P550" s="17"/>
      <c r="Q550" s="18"/>
      <c r="R550" s="18"/>
      <c r="S550" s="19"/>
    </row>
    <row r="551" spans="1:19">
      <c r="A551" s="29">
        <v>41072</v>
      </c>
      <c r="B551" s="30">
        <v>1</v>
      </c>
      <c r="C551" s="30" t="s">
        <v>6</v>
      </c>
      <c r="D551" s="30">
        <v>70</v>
      </c>
      <c r="E551" s="50" t="str">
        <f t="shared" si="24"/>
        <v>June</v>
      </c>
      <c r="F551" s="14" t="str">
        <f t="shared" si="25"/>
        <v>Tuesday</v>
      </c>
      <c r="G551" s="15">
        <f>$D551*VLOOKUP($A551,Price_Table,MATCH($C551,$A$6:$K$6,0),1)</f>
        <v>770</v>
      </c>
      <c r="H551" s="15">
        <f>D551*VLOOKUP(A551,Cost_Table,MATCH(C551,M$6:W$6,0),1)</f>
        <v>420</v>
      </c>
      <c r="I551" s="15">
        <f t="shared" si="26"/>
        <v>350</v>
      </c>
      <c r="J551" s="43"/>
      <c r="K551" s="1"/>
      <c r="M551" s="16"/>
      <c r="N551" s="16"/>
      <c r="O551" s="17"/>
      <c r="P551" s="17"/>
      <c r="Q551" s="18"/>
      <c r="R551" s="18"/>
      <c r="S551" s="19"/>
    </row>
    <row r="552" spans="1:19">
      <c r="A552" s="29">
        <v>41073</v>
      </c>
      <c r="B552" s="30">
        <v>1</v>
      </c>
      <c r="C552" s="30" t="s">
        <v>6</v>
      </c>
      <c r="D552" s="30">
        <v>67</v>
      </c>
      <c r="E552" s="50" t="str">
        <f t="shared" si="24"/>
        <v>June</v>
      </c>
      <c r="F552" s="14" t="str">
        <f t="shared" si="25"/>
        <v>Wednesday</v>
      </c>
      <c r="G552" s="15">
        <f>$D552*VLOOKUP($A552,Price_Table,MATCH($C552,$A$6:$K$6,0),1)</f>
        <v>737</v>
      </c>
      <c r="H552" s="15">
        <f>D552*VLOOKUP(A552,Cost_Table,MATCH(C552,M$6:W$6,0),1)</f>
        <v>402</v>
      </c>
      <c r="I552" s="15">
        <f t="shared" si="26"/>
        <v>335</v>
      </c>
      <c r="J552" s="43"/>
      <c r="K552" s="1"/>
      <c r="M552" s="16"/>
      <c r="N552" s="16"/>
      <c r="O552" s="17"/>
      <c r="P552" s="17"/>
      <c r="Q552" s="18"/>
      <c r="R552" s="18"/>
      <c r="S552" s="19"/>
    </row>
    <row r="553" spans="1:19">
      <c r="A553" s="29">
        <v>41074</v>
      </c>
      <c r="B553" s="30">
        <v>1</v>
      </c>
      <c r="C553" s="30" t="s">
        <v>6</v>
      </c>
      <c r="D553" s="30">
        <v>56</v>
      </c>
      <c r="E553" s="50" t="str">
        <f t="shared" si="24"/>
        <v>June</v>
      </c>
      <c r="F553" s="14" t="str">
        <f t="shared" si="25"/>
        <v>Thursday</v>
      </c>
      <c r="G553" s="15">
        <f>$D553*VLOOKUP($A553,Price_Table,MATCH($C553,$A$6:$K$6,0),1)</f>
        <v>616</v>
      </c>
      <c r="H553" s="15">
        <f>D553*VLOOKUP(A553,Cost_Table,MATCH(C553,M$6:W$6,0),1)</f>
        <v>336</v>
      </c>
      <c r="I553" s="15">
        <f t="shared" si="26"/>
        <v>280</v>
      </c>
      <c r="J553" s="43"/>
      <c r="K553" s="1"/>
      <c r="M553" s="16"/>
      <c r="N553" s="16"/>
      <c r="O553" s="17"/>
      <c r="P553" s="17"/>
      <c r="Q553" s="18"/>
      <c r="R553" s="18"/>
      <c r="S553" s="19"/>
    </row>
    <row r="554" spans="1:19">
      <c r="A554" s="29">
        <v>41075</v>
      </c>
      <c r="B554" s="30">
        <v>1</v>
      </c>
      <c r="C554" s="30" t="s">
        <v>6</v>
      </c>
      <c r="D554" s="30">
        <v>56</v>
      </c>
      <c r="E554" s="50" t="str">
        <f t="shared" si="24"/>
        <v>June</v>
      </c>
      <c r="F554" s="14" t="str">
        <f t="shared" si="25"/>
        <v>Friday</v>
      </c>
      <c r="G554" s="15">
        <f>$D554*VLOOKUP($A554,Price_Table,MATCH($C554,$A$6:$K$6,0),1)</f>
        <v>616</v>
      </c>
      <c r="H554" s="15">
        <f>D554*VLOOKUP(A554,Cost_Table,MATCH(C554,M$6:W$6,0),1)</f>
        <v>336</v>
      </c>
      <c r="I554" s="15">
        <f t="shared" si="26"/>
        <v>280</v>
      </c>
      <c r="J554" s="43"/>
      <c r="K554" s="1"/>
      <c r="M554" s="16"/>
      <c r="N554" s="16"/>
      <c r="O554" s="17"/>
      <c r="P554" s="17"/>
      <c r="Q554" s="18"/>
      <c r="R554" s="18"/>
      <c r="S554" s="19"/>
    </row>
    <row r="555" spans="1:19">
      <c r="A555" s="29">
        <v>41076</v>
      </c>
      <c r="B555" s="30">
        <v>1</v>
      </c>
      <c r="C555" s="30" t="s">
        <v>6</v>
      </c>
      <c r="D555" s="30">
        <v>66</v>
      </c>
      <c r="E555" s="50" t="str">
        <f t="shared" si="24"/>
        <v>June</v>
      </c>
      <c r="F555" s="14" t="str">
        <f t="shared" si="25"/>
        <v>Saturday</v>
      </c>
      <c r="G555" s="15">
        <f>$D555*VLOOKUP($A555,Price_Table,MATCH($C555,$A$6:$K$6,0),1)</f>
        <v>726</v>
      </c>
      <c r="H555" s="15">
        <f>D555*VLOOKUP(A555,Cost_Table,MATCH(C555,M$6:W$6,0),1)</f>
        <v>396</v>
      </c>
      <c r="I555" s="15">
        <f t="shared" si="26"/>
        <v>330</v>
      </c>
      <c r="J555" s="43"/>
      <c r="K555" s="1"/>
      <c r="M555" s="16"/>
      <c r="N555" s="16"/>
      <c r="O555" s="17"/>
      <c r="P555" s="17"/>
      <c r="Q555" s="18"/>
      <c r="R555" s="18"/>
      <c r="S555" s="19"/>
    </row>
    <row r="556" spans="1:19">
      <c r="A556" s="29">
        <v>41077</v>
      </c>
      <c r="B556" s="30">
        <v>1</v>
      </c>
      <c r="C556" s="30" t="s">
        <v>6</v>
      </c>
      <c r="D556" s="30">
        <v>74</v>
      </c>
      <c r="E556" s="50" t="str">
        <f t="shared" si="24"/>
        <v>June</v>
      </c>
      <c r="F556" s="14" t="str">
        <f t="shared" si="25"/>
        <v>Sunday</v>
      </c>
      <c r="G556" s="15">
        <f>$D556*VLOOKUP($A556,Price_Table,MATCH($C556,$A$6:$K$6,0),1)</f>
        <v>814</v>
      </c>
      <c r="H556" s="15">
        <f>D556*VLOOKUP(A556,Cost_Table,MATCH(C556,M$6:W$6,0),1)</f>
        <v>444</v>
      </c>
      <c r="I556" s="15">
        <f t="shared" si="26"/>
        <v>370</v>
      </c>
      <c r="J556" s="43"/>
      <c r="K556" s="1"/>
      <c r="M556" s="16"/>
      <c r="N556" s="16"/>
      <c r="O556" s="17"/>
      <c r="P556" s="17"/>
      <c r="Q556" s="18"/>
      <c r="R556" s="18"/>
      <c r="S556" s="19"/>
    </row>
    <row r="557" spans="1:19">
      <c r="A557" s="29">
        <v>41078</v>
      </c>
      <c r="B557" s="30">
        <v>1</v>
      </c>
      <c r="C557" s="30" t="s">
        <v>6</v>
      </c>
      <c r="D557" s="30">
        <v>60</v>
      </c>
      <c r="E557" s="50" t="str">
        <f t="shared" si="24"/>
        <v>June</v>
      </c>
      <c r="F557" s="14" t="str">
        <f t="shared" si="25"/>
        <v>Monday</v>
      </c>
      <c r="G557" s="15">
        <f>$D557*VLOOKUP($A557,Price_Table,MATCH($C557,$A$6:$K$6,0),1)</f>
        <v>660</v>
      </c>
      <c r="H557" s="15">
        <f>D557*VLOOKUP(A557,Cost_Table,MATCH(C557,M$6:W$6,0),1)</f>
        <v>360</v>
      </c>
      <c r="I557" s="15">
        <f t="shared" si="26"/>
        <v>300</v>
      </c>
      <c r="J557" s="43"/>
      <c r="K557" s="1"/>
      <c r="M557" s="16"/>
      <c r="N557" s="16"/>
      <c r="O557" s="17"/>
      <c r="P557" s="17"/>
      <c r="Q557" s="18"/>
      <c r="R557" s="18"/>
      <c r="S557" s="19"/>
    </row>
    <row r="558" spans="1:19">
      <c r="A558" s="29">
        <v>41079</v>
      </c>
      <c r="B558" s="30">
        <v>1</v>
      </c>
      <c r="C558" s="30" t="s">
        <v>6</v>
      </c>
      <c r="D558" s="30">
        <v>72</v>
      </c>
      <c r="E558" s="50" t="str">
        <f t="shared" si="24"/>
        <v>June</v>
      </c>
      <c r="F558" s="14" t="str">
        <f t="shared" si="25"/>
        <v>Tuesday</v>
      </c>
      <c r="G558" s="15">
        <f>$D558*VLOOKUP($A558,Price_Table,MATCH($C558,$A$6:$K$6,0),1)</f>
        <v>792</v>
      </c>
      <c r="H558" s="15">
        <f>D558*VLOOKUP(A558,Cost_Table,MATCH(C558,M$6:W$6,0),1)</f>
        <v>432</v>
      </c>
      <c r="I558" s="15">
        <f t="shared" si="26"/>
        <v>360</v>
      </c>
      <c r="J558" s="43"/>
      <c r="K558" s="1"/>
      <c r="M558" s="16"/>
      <c r="N558" s="16"/>
      <c r="O558" s="17"/>
      <c r="P558" s="17"/>
      <c r="Q558" s="18"/>
      <c r="R558" s="18"/>
      <c r="S558" s="19"/>
    </row>
    <row r="559" spans="1:19">
      <c r="A559" s="29">
        <v>41080</v>
      </c>
      <c r="B559" s="30">
        <v>1</v>
      </c>
      <c r="C559" s="30" t="s">
        <v>6</v>
      </c>
      <c r="D559" s="30">
        <v>64</v>
      </c>
      <c r="E559" s="50" t="str">
        <f t="shared" si="24"/>
        <v>June</v>
      </c>
      <c r="F559" s="14" t="str">
        <f t="shared" si="25"/>
        <v>Wednesday</v>
      </c>
      <c r="G559" s="15">
        <f>$D559*VLOOKUP($A559,Price_Table,MATCH($C559,$A$6:$K$6,0),1)</f>
        <v>704</v>
      </c>
      <c r="H559" s="15">
        <f>D559*VLOOKUP(A559,Cost_Table,MATCH(C559,M$6:W$6,0),1)</f>
        <v>384</v>
      </c>
      <c r="I559" s="15">
        <f t="shared" si="26"/>
        <v>320</v>
      </c>
      <c r="J559" s="43"/>
      <c r="K559" s="1"/>
      <c r="M559" s="16"/>
      <c r="N559" s="16"/>
      <c r="O559" s="17"/>
      <c r="P559" s="17"/>
      <c r="Q559" s="18"/>
      <c r="R559" s="18"/>
      <c r="S559" s="19"/>
    </row>
    <row r="560" spans="1:19">
      <c r="A560" s="29">
        <v>41081</v>
      </c>
      <c r="B560" s="30">
        <v>1</v>
      </c>
      <c r="C560" s="30" t="s">
        <v>6</v>
      </c>
      <c r="D560" s="30">
        <v>62</v>
      </c>
      <c r="E560" s="50" t="str">
        <f t="shared" si="24"/>
        <v>June</v>
      </c>
      <c r="F560" s="14" t="str">
        <f t="shared" si="25"/>
        <v>Thursday</v>
      </c>
      <c r="G560" s="15">
        <f>$D560*VLOOKUP($A560,Price_Table,MATCH($C560,$A$6:$K$6,0),1)</f>
        <v>682</v>
      </c>
      <c r="H560" s="15">
        <f>D560*VLOOKUP(A560,Cost_Table,MATCH(C560,M$6:W$6,0),1)</f>
        <v>372</v>
      </c>
      <c r="I560" s="15">
        <f t="shared" si="26"/>
        <v>310</v>
      </c>
      <c r="J560" s="43"/>
      <c r="K560" s="1"/>
      <c r="M560" s="16"/>
      <c r="N560" s="16"/>
      <c r="O560" s="17"/>
      <c r="P560" s="17"/>
      <c r="Q560" s="18"/>
      <c r="R560" s="18"/>
      <c r="S560" s="19"/>
    </row>
    <row r="561" spans="1:19">
      <c r="A561" s="29">
        <v>41082</v>
      </c>
      <c r="B561" s="30">
        <v>1</v>
      </c>
      <c r="C561" s="30" t="s">
        <v>6</v>
      </c>
      <c r="D561" s="30">
        <v>74</v>
      </c>
      <c r="E561" s="50" t="str">
        <f t="shared" si="24"/>
        <v>June</v>
      </c>
      <c r="F561" s="14" t="str">
        <f t="shared" si="25"/>
        <v>Friday</v>
      </c>
      <c r="G561" s="15">
        <f>$D561*VLOOKUP($A561,Price_Table,MATCH($C561,$A$6:$K$6,0),1)</f>
        <v>814</v>
      </c>
      <c r="H561" s="15">
        <f>D561*VLOOKUP(A561,Cost_Table,MATCH(C561,M$6:W$6,0),1)</f>
        <v>444</v>
      </c>
      <c r="I561" s="15">
        <f t="shared" si="26"/>
        <v>370</v>
      </c>
      <c r="J561" s="43"/>
      <c r="K561" s="1"/>
      <c r="M561" s="16"/>
      <c r="N561" s="16"/>
      <c r="O561" s="17"/>
      <c r="P561" s="17"/>
      <c r="Q561" s="18"/>
      <c r="R561" s="18"/>
      <c r="S561" s="19"/>
    </row>
    <row r="562" spans="1:19">
      <c r="A562" s="29">
        <v>41083</v>
      </c>
      <c r="B562" s="30">
        <v>1</v>
      </c>
      <c r="C562" s="30" t="s">
        <v>6</v>
      </c>
      <c r="D562" s="30">
        <v>53</v>
      </c>
      <c r="E562" s="50" t="str">
        <f t="shared" si="24"/>
        <v>June</v>
      </c>
      <c r="F562" s="14" t="str">
        <f t="shared" si="25"/>
        <v>Saturday</v>
      </c>
      <c r="G562" s="15">
        <f>$D562*VLOOKUP($A562,Price_Table,MATCH($C562,$A$6:$K$6,0),1)</f>
        <v>583</v>
      </c>
      <c r="H562" s="15">
        <f>D562*VLOOKUP(A562,Cost_Table,MATCH(C562,M$6:W$6,0),1)</f>
        <v>318</v>
      </c>
      <c r="I562" s="15">
        <f t="shared" si="26"/>
        <v>265</v>
      </c>
      <c r="J562" s="43"/>
      <c r="K562" s="1"/>
      <c r="M562" s="16"/>
      <c r="N562" s="16"/>
      <c r="O562" s="17"/>
      <c r="P562" s="17"/>
      <c r="Q562" s="18"/>
      <c r="R562" s="18"/>
      <c r="S562" s="19"/>
    </row>
    <row r="563" spans="1:19">
      <c r="A563" s="29">
        <v>41084</v>
      </c>
      <c r="B563" s="30">
        <v>1</v>
      </c>
      <c r="C563" s="30" t="s">
        <v>6</v>
      </c>
      <c r="D563" s="30">
        <v>62</v>
      </c>
      <c r="E563" s="50" t="str">
        <f t="shared" si="24"/>
        <v>June</v>
      </c>
      <c r="F563" s="14" t="str">
        <f t="shared" si="25"/>
        <v>Sunday</v>
      </c>
      <c r="G563" s="15">
        <f>$D563*VLOOKUP($A563,Price_Table,MATCH($C563,$A$6:$K$6,0),1)</f>
        <v>682</v>
      </c>
      <c r="H563" s="15">
        <f>D563*VLOOKUP(A563,Cost_Table,MATCH(C563,M$6:W$6,0),1)</f>
        <v>372</v>
      </c>
      <c r="I563" s="15">
        <f t="shared" si="26"/>
        <v>310</v>
      </c>
      <c r="J563" s="43"/>
      <c r="K563" s="1"/>
      <c r="M563" s="16"/>
      <c r="N563" s="16"/>
      <c r="O563" s="17"/>
      <c r="P563" s="17"/>
      <c r="Q563" s="18"/>
      <c r="R563" s="18"/>
      <c r="S563" s="19"/>
    </row>
    <row r="564" spans="1:19">
      <c r="A564" s="29">
        <v>41085</v>
      </c>
      <c r="B564" s="30">
        <v>1</v>
      </c>
      <c r="C564" s="30" t="s">
        <v>6</v>
      </c>
      <c r="D564" s="30">
        <v>64</v>
      </c>
      <c r="E564" s="50" t="str">
        <f t="shared" si="24"/>
        <v>June</v>
      </c>
      <c r="F564" s="14" t="str">
        <f t="shared" si="25"/>
        <v>Monday</v>
      </c>
      <c r="G564" s="15">
        <f>$D564*VLOOKUP($A564,Price_Table,MATCH($C564,$A$6:$K$6,0),1)</f>
        <v>704</v>
      </c>
      <c r="H564" s="15">
        <f>D564*VLOOKUP(A564,Cost_Table,MATCH(C564,M$6:W$6,0),1)</f>
        <v>384</v>
      </c>
      <c r="I564" s="15">
        <f t="shared" si="26"/>
        <v>320</v>
      </c>
      <c r="J564" s="43"/>
      <c r="K564" s="1"/>
      <c r="M564" s="16"/>
      <c r="N564" s="16"/>
      <c r="O564" s="17"/>
      <c r="P564" s="17"/>
      <c r="Q564" s="18"/>
      <c r="R564" s="18"/>
      <c r="S564" s="19"/>
    </row>
    <row r="565" spans="1:19">
      <c r="A565" s="29">
        <v>41086</v>
      </c>
      <c r="B565" s="30">
        <v>1</v>
      </c>
      <c r="C565" s="30" t="s">
        <v>6</v>
      </c>
      <c r="D565" s="30">
        <v>66</v>
      </c>
      <c r="E565" s="50" t="str">
        <f t="shared" si="24"/>
        <v>June</v>
      </c>
      <c r="F565" s="14" t="str">
        <f t="shared" si="25"/>
        <v>Tuesday</v>
      </c>
      <c r="G565" s="15">
        <f>$D565*VLOOKUP($A565,Price_Table,MATCH($C565,$A$6:$K$6,0),1)</f>
        <v>726</v>
      </c>
      <c r="H565" s="15">
        <f>D565*VLOOKUP(A565,Cost_Table,MATCH(C565,M$6:W$6,0),1)</f>
        <v>396</v>
      </c>
      <c r="I565" s="15">
        <f t="shared" si="26"/>
        <v>330</v>
      </c>
      <c r="J565" s="43"/>
      <c r="K565" s="1"/>
      <c r="M565" s="16"/>
      <c r="N565" s="16"/>
      <c r="O565" s="17"/>
      <c r="P565" s="17"/>
      <c r="Q565" s="18"/>
      <c r="R565" s="18"/>
      <c r="S565" s="19"/>
    </row>
    <row r="566" spans="1:19">
      <c r="A566" s="29">
        <v>41087</v>
      </c>
      <c r="B566" s="30">
        <v>1</v>
      </c>
      <c r="C566" s="30" t="s">
        <v>6</v>
      </c>
      <c r="D566" s="30">
        <v>66</v>
      </c>
      <c r="E566" s="50" t="str">
        <f t="shared" si="24"/>
        <v>June</v>
      </c>
      <c r="F566" s="14" t="str">
        <f t="shared" si="25"/>
        <v>Wednesday</v>
      </c>
      <c r="G566" s="15">
        <f>$D566*VLOOKUP($A566,Price_Table,MATCH($C566,$A$6:$K$6,0),1)</f>
        <v>726</v>
      </c>
      <c r="H566" s="15">
        <f>D566*VLOOKUP(A566,Cost_Table,MATCH(C566,M$6:W$6,0),1)</f>
        <v>396</v>
      </c>
      <c r="I566" s="15">
        <f t="shared" si="26"/>
        <v>330</v>
      </c>
      <c r="J566" s="43"/>
      <c r="K566" s="1"/>
      <c r="M566" s="16"/>
      <c r="N566" s="16"/>
      <c r="O566" s="17"/>
      <c r="P566" s="17"/>
      <c r="Q566" s="18"/>
      <c r="R566" s="18"/>
      <c r="S566" s="19"/>
    </row>
    <row r="567" spans="1:19">
      <c r="A567" s="29">
        <v>41088</v>
      </c>
      <c r="B567" s="30">
        <v>1</v>
      </c>
      <c r="C567" s="30" t="s">
        <v>6</v>
      </c>
      <c r="D567" s="30">
        <v>77</v>
      </c>
      <c r="E567" s="50" t="str">
        <f t="shared" si="24"/>
        <v>June</v>
      </c>
      <c r="F567" s="14" t="str">
        <f t="shared" si="25"/>
        <v>Thursday</v>
      </c>
      <c r="G567" s="15">
        <f>$D567*VLOOKUP($A567,Price_Table,MATCH($C567,$A$6:$K$6,0),1)</f>
        <v>847</v>
      </c>
      <c r="H567" s="15">
        <f>D567*VLOOKUP(A567,Cost_Table,MATCH(C567,M$6:W$6,0),1)</f>
        <v>462</v>
      </c>
      <c r="I567" s="15">
        <f t="shared" si="26"/>
        <v>385</v>
      </c>
      <c r="J567" s="43"/>
      <c r="K567" s="1"/>
      <c r="M567" s="16"/>
      <c r="N567" s="16"/>
      <c r="O567" s="17"/>
      <c r="P567" s="17"/>
      <c r="Q567" s="18"/>
      <c r="R567" s="18"/>
      <c r="S567" s="19"/>
    </row>
    <row r="568" spans="1:19">
      <c r="A568" s="29">
        <v>41089</v>
      </c>
      <c r="B568" s="30">
        <v>1</v>
      </c>
      <c r="C568" s="30" t="s">
        <v>6</v>
      </c>
      <c r="D568" s="30">
        <v>74</v>
      </c>
      <c r="E568" s="50" t="str">
        <f t="shared" si="24"/>
        <v>June</v>
      </c>
      <c r="F568" s="14" t="str">
        <f t="shared" si="25"/>
        <v>Friday</v>
      </c>
      <c r="G568" s="15">
        <f>$D568*VLOOKUP($A568,Price_Table,MATCH($C568,$A$6:$K$6,0),1)</f>
        <v>814</v>
      </c>
      <c r="H568" s="15">
        <f>D568*VLOOKUP(A568,Cost_Table,MATCH(C568,M$6:W$6,0),1)</f>
        <v>444</v>
      </c>
      <c r="I568" s="15">
        <f t="shared" si="26"/>
        <v>370</v>
      </c>
      <c r="J568" s="43"/>
      <c r="K568" s="1"/>
      <c r="M568" s="16"/>
      <c r="N568" s="16"/>
      <c r="O568" s="17"/>
      <c r="P568" s="17"/>
      <c r="Q568" s="18"/>
      <c r="R568" s="18"/>
      <c r="S568" s="19"/>
    </row>
    <row r="569" spans="1:19">
      <c r="A569" s="29">
        <v>41090</v>
      </c>
      <c r="B569" s="30">
        <v>1</v>
      </c>
      <c r="C569" s="30" t="s">
        <v>6</v>
      </c>
      <c r="D569" s="30">
        <v>61</v>
      </c>
      <c r="E569" s="50" t="str">
        <f t="shared" si="24"/>
        <v>June</v>
      </c>
      <c r="F569" s="14" t="str">
        <f t="shared" si="25"/>
        <v>Saturday</v>
      </c>
      <c r="G569" s="15">
        <f>$D569*VLOOKUP($A569,Price_Table,MATCH($C569,$A$6:$K$6,0),1)</f>
        <v>671</v>
      </c>
      <c r="H569" s="15">
        <f>D569*VLOOKUP(A569,Cost_Table,MATCH(C569,M$6:W$6,0),1)</f>
        <v>366</v>
      </c>
      <c r="I569" s="15">
        <f t="shared" si="26"/>
        <v>305</v>
      </c>
      <c r="J569" s="43"/>
      <c r="K569" s="1"/>
      <c r="M569" s="16"/>
      <c r="N569" s="16"/>
      <c r="O569" s="17"/>
      <c r="P569" s="17"/>
      <c r="Q569" s="18"/>
      <c r="R569" s="18"/>
      <c r="S569" s="19"/>
    </row>
    <row r="570" spans="1:19">
      <c r="A570" s="29">
        <v>41091</v>
      </c>
      <c r="B570" s="30">
        <v>1</v>
      </c>
      <c r="C570" s="30" t="s">
        <v>6</v>
      </c>
      <c r="D570" s="30">
        <v>68</v>
      </c>
      <c r="E570" s="50" t="str">
        <f t="shared" si="24"/>
        <v>July</v>
      </c>
      <c r="F570" s="14" t="str">
        <f t="shared" si="25"/>
        <v>Sunday</v>
      </c>
      <c r="G570" s="15">
        <f>$D570*VLOOKUP($A570,Price_Table,MATCH($C570,$A$6:$K$6,0),1)</f>
        <v>748</v>
      </c>
      <c r="H570" s="15">
        <f>D570*VLOOKUP(A570,Cost_Table,MATCH(C570,M$6:W$6,0),1)</f>
        <v>408</v>
      </c>
      <c r="I570" s="15">
        <f t="shared" si="26"/>
        <v>340</v>
      </c>
      <c r="J570" s="43"/>
      <c r="K570" s="1"/>
      <c r="M570" s="16"/>
      <c r="N570" s="16"/>
      <c r="O570" s="17"/>
      <c r="P570" s="17"/>
      <c r="Q570" s="18"/>
      <c r="R570" s="18"/>
      <c r="S570" s="19"/>
    </row>
    <row r="571" spans="1:19">
      <c r="A571" s="29">
        <v>41092</v>
      </c>
      <c r="B571" s="30">
        <v>1</v>
      </c>
      <c r="C571" s="30" t="s">
        <v>6</v>
      </c>
      <c r="D571" s="30">
        <v>64</v>
      </c>
      <c r="E571" s="50" t="str">
        <f t="shared" si="24"/>
        <v>July</v>
      </c>
      <c r="F571" s="14" t="str">
        <f t="shared" si="25"/>
        <v>Monday</v>
      </c>
      <c r="G571" s="15">
        <f>$D571*VLOOKUP($A571,Price_Table,MATCH($C571,$A$6:$K$6,0),1)</f>
        <v>704</v>
      </c>
      <c r="H571" s="15">
        <f>D571*VLOOKUP(A571,Cost_Table,MATCH(C571,M$6:W$6,0),1)</f>
        <v>384</v>
      </c>
      <c r="I571" s="15">
        <f t="shared" si="26"/>
        <v>320</v>
      </c>
      <c r="J571" s="43"/>
      <c r="K571" s="1"/>
      <c r="M571" s="16"/>
      <c r="N571" s="16"/>
      <c r="O571" s="17"/>
      <c r="P571" s="17"/>
      <c r="Q571" s="18"/>
      <c r="R571" s="18"/>
      <c r="S571" s="19"/>
    </row>
    <row r="572" spans="1:19">
      <c r="A572" s="29">
        <v>41093</v>
      </c>
      <c r="B572" s="30">
        <v>1</v>
      </c>
      <c r="C572" s="30" t="s">
        <v>6</v>
      </c>
      <c r="D572" s="30">
        <v>62</v>
      </c>
      <c r="E572" s="50" t="str">
        <f t="shared" si="24"/>
        <v>July</v>
      </c>
      <c r="F572" s="14" t="str">
        <f t="shared" si="25"/>
        <v>Tuesday</v>
      </c>
      <c r="G572" s="15">
        <f>$D572*VLOOKUP($A572,Price_Table,MATCH($C572,$A$6:$K$6,0),1)</f>
        <v>682</v>
      </c>
      <c r="H572" s="15">
        <f>D572*VLOOKUP(A572,Cost_Table,MATCH(C572,M$6:W$6,0),1)</f>
        <v>372</v>
      </c>
      <c r="I572" s="15">
        <f t="shared" si="26"/>
        <v>310</v>
      </c>
      <c r="J572" s="43"/>
      <c r="K572" s="1"/>
      <c r="M572" s="16"/>
      <c r="N572" s="16"/>
      <c r="O572" s="17"/>
      <c r="P572" s="17"/>
      <c r="Q572" s="18"/>
      <c r="R572" s="18"/>
      <c r="S572" s="19"/>
    </row>
    <row r="573" spans="1:19">
      <c r="A573" s="29">
        <v>41094</v>
      </c>
      <c r="B573" s="30">
        <v>1</v>
      </c>
      <c r="C573" s="30" t="s">
        <v>6</v>
      </c>
      <c r="D573" s="30">
        <v>61</v>
      </c>
      <c r="E573" s="50" t="str">
        <f t="shared" si="24"/>
        <v>July</v>
      </c>
      <c r="F573" s="14" t="str">
        <f t="shared" si="25"/>
        <v>Wednesday</v>
      </c>
      <c r="G573" s="15">
        <f>$D573*VLOOKUP($A573,Price_Table,MATCH($C573,$A$6:$K$6,0),1)</f>
        <v>671</v>
      </c>
      <c r="H573" s="15">
        <f>D573*VLOOKUP(A573,Cost_Table,MATCH(C573,M$6:W$6,0),1)</f>
        <v>366</v>
      </c>
      <c r="I573" s="15">
        <f t="shared" si="26"/>
        <v>305</v>
      </c>
      <c r="J573" s="43"/>
      <c r="K573" s="1"/>
      <c r="M573" s="16"/>
      <c r="N573" s="16"/>
      <c r="O573" s="17"/>
      <c r="P573" s="17"/>
      <c r="Q573" s="18"/>
      <c r="R573" s="18"/>
      <c r="S573" s="19"/>
    </row>
    <row r="574" spans="1:19">
      <c r="A574" s="29">
        <v>41095</v>
      </c>
      <c r="B574" s="30">
        <v>1</v>
      </c>
      <c r="C574" s="30" t="s">
        <v>6</v>
      </c>
      <c r="D574" s="30">
        <v>65</v>
      </c>
      <c r="E574" s="50" t="str">
        <f t="shared" si="24"/>
        <v>July</v>
      </c>
      <c r="F574" s="14" t="str">
        <f t="shared" si="25"/>
        <v>Thursday</v>
      </c>
      <c r="G574" s="15">
        <f>$D574*VLOOKUP($A574,Price_Table,MATCH($C574,$A$6:$K$6,0),1)</f>
        <v>715</v>
      </c>
      <c r="H574" s="15">
        <f>D574*VLOOKUP(A574,Cost_Table,MATCH(C574,M$6:W$6,0),1)</f>
        <v>390</v>
      </c>
      <c r="I574" s="15">
        <f t="shared" si="26"/>
        <v>325</v>
      </c>
      <c r="J574" s="43"/>
      <c r="K574" s="1"/>
      <c r="M574" s="16"/>
      <c r="N574" s="16"/>
      <c r="O574" s="17"/>
      <c r="P574" s="17"/>
      <c r="Q574" s="18"/>
      <c r="R574" s="18"/>
      <c r="S574" s="19"/>
    </row>
    <row r="575" spans="1:19">
      <c r="A575" s="29">
        <v>41096</v>
      </c>
      <c r="B575" s="30">
        <v>1</v>
      </c>
      <c r="C575" s="30" t="s">
        <v>6</v>
      </c>
      <c r="D575" s="30">
        <v>57</v>
      </c>
      <c r="E575" s="50" t="str">
        <f t="shared" si="24"/>
        <v>July</v>
      </c>
      <c r="F575" s="14" t="str">
        <f t="shared" si="25"/>
        <v>Friday</v>
      </c>
      <c r="G575" s="15">
        <f>$D575*VLOOKUP($A575,Price_Table,MATCH($C575,$A$6:$K$6,0),1)</f>
        <v>627</v>
      </c>
      <c r="H575" s="15">
        <f>D575*VLOOKUP(A575,Cost_Table,MATCH(C575,M$6:W$6,0),1)</f>
        <v>342</v>
      </c>
      <c r="I575" s="15">
        <f t="shared" si="26"/>
        <v>285</v>
      </c>
      <c r="J575" s="43"/>
      <c r="K575" s="1"/>
      <c r="M575" s="16"/>
      <c r="N575" s="16"/>
      <c r="O575" s="17"/>
      <c r="P575" s="17"/>
      <c r="Q575" s="18"/>
      <c r="R575" s="18"/>
      <c r="S575" s="19"/>
    </row>
    <row r="576" spans="1:19">
      <c r="A576" s="29">
        <v>41097</v>
      </c>
      <c r="B576" s="30">
        <v>1</v>
      </c>
      <c r="C576" s="30" t="s">
        <v>6</v>
      </c>
      <c r="D576" s="30">
        <v>58</v>
      </c>
      <c r="E576" s="50" t="str">
        <f t="shared" si="24"/>
        <v>July</v>
      </c>
      <c r="F576" s="14" t="str">
        <f t="shared" si="25"/>
        <v>Saturday</v>
      </c>
      <c r="G576" s="15">
        <f>$D576*VLOOKUP($A576,Price_Table,MATCH($C576,$A$6:$K$6,0),1)</f>
        <v>638</v>
      </c>
      <c r="H576" s="15">
        <f>D576*VLOOKUP(A576,Cost_Table,MATCH(C576,M$6:W$6,0),1)</f>
        <v>348</v>
      </c>
      <c r="I576" s="15">
        <f t="shared" si="26"/>
        <v>290</v>
      </c>
      <c r="J576" s="43"/>
      <c r="K576" s="1"/>
      <c r="M576" s="16"/>
      <c r="N576" s="16"/>
      <c r="O576" s="17"/>
      <c r="P576" s="17"/>
      <c r="Q576" s="18"/>
      <c r="R576" s="18"/>
      <c r="S576" s="19"/>
    </row>
    <row r="577" spans="1:19">
      <c r="A577" s="29">
        <v>41098</v>
      </c>
      <c r="B577" s="30">
        <v>1</v>
      </c>
      <c r="C577" s="30" t="s">
        <v>6</v>
      </c>
      <c r="D577" s="30">
        <v>66</v>
      </c>
      <c r="E577" s="50" t="str">
        <f t="shared" si="24"/>
        <v>July</v>
      </c>
      <c r="F577" s="14" t="str">
        <f t="shared" si="25"/>
        <v>Sunday</v>
      </c>
      <c r="G577" s="15">
        <f>$D577*VLOOKUP($A577,Price_Table,MATCH($C577,$A$6:$K$6,0),1)</f>
        <v>726</v>
      </c>
      <c r="H577" s="15">
        <f>D577*VLOOKUP(A577,Cost_Table,MATCH(C577,M$6:W$6,0),1)</f>
        <v>396</v>
      </c>
      <c r="I577" s="15">
        <f t="shared" si="26"/>
        <v>330</v>
      </c>
      <c r="J577" s="43"/>
      <c r="K577" s="1"/>
      <c r="M577" s="16"/>
      <c r="N577" s="16"/>
      <c r="O577" s="17"/>
      <c r="P577" s="17"/>
      <c r="Q577" s="18"/>
      <c r="R577" s="18"/>
      <c r="S577" s="19"/>
    </row>
    <row r="578" spans="1:19">
      <c r="A578" s="29">
        <v>41099</v>
      </c>
      <c r="B578" s="30">
        <v>1</v>
      </c>
      <c r="C578" s="30" t="s">
        <v>6</v>
      </c>
      <c r="D578" s="30">
        <v>70</v>
      </c>
      <c r="E578" s="50" t="str">
        <f t="shared" si="24"/>
        <v>July</v>
      </c>
      <c r="F578" s="14" t="str">
        <f t="shared" si="25"/>
        <v>Monday</v>
      </c>
      <c r="G578" s="15">
        <f>$D578*VLOOKUP($A578,Price_Table,MATCH($C578,$A$6:$K$6,0),1)</f>
        <v>770</v>
      </c>
      <c r="H578" s="15">
        <f>D578*VLOOKUP(A578,Cost_Table,MATCH(C578,M$6:W$6,0),1)</f>
        <v>420</v>
      </c>
      <c r="I578" s="15">
        <f t="shared" si="26"/>
        <v>350</v>
      </c>
      <c r="J578" s="43"/>
      <c r="K578" s="1"/>
      <c r="M578" s="16"/>
      <c r="N578" s="16"/>
      <c r="O578" s="17"/>
      <c r="P578" s="17"/>
      <c r="Q578" s="18"/>
      <c r="R578" s="18"/>
      <c r="S578" s="19"/>
    </row>
    <row r="579" spans="1:19">
      <c r="A579" s="29">
        <v>41100</v>
      </c>
      <c r="B579" s="30">
        <v>1</v>
      </c>
      <c r="C579" s="30" t="s">
        <v>6</v>
      </c>
      <c r="D579" s="30">
        <v>66</v>
      </c>
      <c r="E579" s="50" t="str">
        <f t="shared" si="24"/>
        <v>July</v>
      </c>
      <c r="F579" s="14" t="str">
        <f t="shared" si="25"/>
        <v>Tuesday</v>
      </c>
      <c r="G579" s="15">
        <f>$D579*VLOOKUP($A579,Price_Table,MATCH($C579,$A$6:$K$6,0),1)</f>
        <v>726</v>
      </c>
      <c r="H579" s="15">
        <f>D579*VLOOKUP(A579,Cost_Table,MATCH(C579,M$6:W$6,0),1)</f>
        <v>396</v>
      </c>
      <c r="I579" s="15">
        <f t="shared" si="26"/>
        <v>330</v>
      </c>
      <c r="J579" s="43"/>
      <c r="K579" s="1"/>
      <c r="M579" s="16"/>
      <c r="N579" s="16"/>
      <c r="O579" s="17"/>
      <c r="P579" s="17"/>
      <c r="Q579" s="18"/>
      <c r="R579" s="18"/>
      <c r="S579" s="19"/>
    </row>
    <row r="580" spans="1:19">
      <c r="A580" s="29">
        <v>41101</v>
      </c>
      <c r="B580" s="30">
        <v>1</v>
      </c>
      <c r="C580" s="30" t="s">
        <v>6</v>
      </c>
      <c r="D580" s="30">
        <v>74</v>
      </c>
      <c r="E580" s="50" t="str">
        <f t="shared" si="24"/>
        <v>July</v>
      </c>
      <c r="F580" s="14" t="str">
        <f t="shared" si="25"/>
        <v>Wednesday</v>
      </c>
      <c r="G580" s="15">
        <f>$D580*VLOOKUP($A580,Price_Table,MATCH($C580,$A$6:$K$6,0),1)</f>
        <v>814</v>
      </c>
      <c r="H580" s="15">
        <f>D580*VLOOKUP(A580,Cost_Table,MATCH(C580,M$6:W$6,0),1)</f>
        <v>444</v>
      </c>
      <c r="I580" s="15">
        <f t="shared" si="26"/>
        <v>370</v>
      </c>
      <c r="J580" s="43"/>
      <c r="K580" s="1"/>
      <c r="M580" s="16"/>
      <c r="N580" s="16"/>
      <c r="O580" s="17"/>
      <c r="P580" s="17"/>
      <c r="Q580" s="18"/>
      <c r="R580" s="18"/>
      <c r="S580" s="19"/>
    </row>
    <row r="581" spans="1:19">
      <c r="A581" s="29">
        <v>41102</v>
      </c>
      <c r="B581" s="30">
        <v>1</v>
      </c>
      <c r="C581" s="30" t="s">
        <v>6</v>
      </c>
      <c r="D581" s="30">
        <v>67</v>
      </c>
      <c r="E581" s="50" t="str">
        <f t="shared" si="24"/>
        <v>July</v>
      </c>
      <c r="F581" s="14" t="str">
        <f t="shared" si="25"/>
        <v>Thursday</v>
      </c>
      <c r="G581" s="15">
        <f>$D581*VLOOKUP($A581,Price_Table,MATCH($C581,$A$6:$K$6,0),1)</f>
        <v>737</v>
      </c>
      <c r="H581" s="15">
        <f>D581*VLOOKUP(A581,Cost_Table,MATCH(C581,M$6:W$6,0),1)</f>
        <v>402</v>
      </c>
      <c r="I581" s="15">
        <f t="shared" si="26"/>
        <v>335</v>
      </c>
      <c r="J581" s="43"/>
      <c r="K581" s="1"/>
      <c r="M581" s="16"/>
      <c r="N581" s="16"/>
      <c r="O581" s="17"/>
      <c r="P581" s="17"/>
      <c r="Q581" s="18"/>
      <c r="R581" s="18"/>
      <c r="S581" s="19"/>
    </row>
    <row r="582" spans="1:19">
      <c r="A582" s="29">
        <v>41103</v>
      </c>
      <c r="B582" s="30">
        <v>1</v>
      </c>
      <c r="C582" s="30" t="s">
        <v>6</v>
      </c>
      <c r="D582" s="30">
        <v>67</v>
      </c>
      <c r="E582" s="50" t="str">
        <f t="shared" si="24"/>
        <v>July</v>
      </c>
      <c r="F582" s="14" t="str">
        <f t="shared" si="25"/>
        <v>Friday</v>
      </c>
      <c r="G582" s="15">
        <f>$D582*VLOOKUP($A582,Price_Table,MATCH($C582,$A$6:$K$6,0),1)</f>
        <v>737</v>
      </c>
      <c r="H582" s="15">
        <f>D582*VLOOKUP(A582,Cost_Table,MATCH(C582,M$6:W$6,0),1)</f>
        <v>402</v>
      </c>
      <c r="I582" s="15">
        <f t="shared" si="26"/>
        <v>335</v>
      </c>
      <c r="J582" s="43"/>
      <c r="K582" s="1"/>
      <c r="M582" s="16"/>
      <c r="N582" s="16"/>
      <c r="O582" s="17"/>
      <c r="P582" s="17"/>
      <c r="Q582" s="18"/>
      <c r="R582" s="18"/>
      <c r="S582" s="19"/>
    </row>
    <row r="583" spans="1:19">
      <c r="A583" s="29">
        <v>41104</v>
      </c>
      <c r="B583" s="30">
        <v>1</v>
      </c>
      <c r="C583" s="30" t="s">
        <v>6</v>
      </c>
      <c r="D583" s="30">
        <v>67</v>
      </c>
      <c r="E583" s="50" t="str">
        <f t="shared" si="24"/>
        <v>July</v>
      </c>
      <c r="F583" s="14" t="str">
        <f t="shared" si="25"/>
        <v>Saturday</v>
      </c>
      <c r="G583" s="15">
        <f>$D583*VLOOKUP($A583,Price_Table,MATCH($C583,$A$6:$K$6,0),1)</f>
        <v>737</v>
      </c>
      <c r="H583" s="15">
        <f>D583*VLOOKUP(A583,Cost_Table,MATCH(C583,M$6:W$6,0),1)</f>
        <v>402</v>
      </c>
      <c r="I583" s="15">
        <f t="shared" si="26"/>
        <v>335</v>
      </c>
      <c r="J583" s="43"/>
      <c r="K583" s="1"/>
      <c r="M583" s="16"/>
      <c r="N583" s="16"/>
      <c r="O583" s="17"/>
      <c r="P583" s="17"/>
      <c r="Q583" s="18"/>
      <c r="R583" s="18"/>
      <c r="S583" s="19"/>
    </row>
    <row r="584" spans="1:19">
      <c r="A584" s="29">
        <v>41105</v>
      </c>
      <c r="B584" s="30">
        <v>1</v>
      </c>
      <c r="C584" s="30" t="s">
        <v>6</v>
      </c>
      <c r="D584" s="30">
        <v>66</v>
      </c>
      <c r="E584" s="50" t="str">
        <f t="shared" si="24"/>
        <v>July</v>
      </c>
      <c r="F584" s="14" t="str">
        <f t="shared" si="25"/>
        <v>Sunday</v>
      </c>
      <c r="G584" s="15">
        <f>$D584*VLOOKUP($A584,Price_Table,MATCH($C584,$A$6:$K$6,0),1)</f>
        <v>726</v>
      </c>
      <c r="H584" s="15">
        <f>D584*VLOOKUP(A584,Cost_Table,MATCH(C584,M$6:W$6,0),1)</f>
        <v>396</v>
      </c>
      <c r="I584" s="15">
        <f t="shared" si="26"/>
        <v>330</v>
      </c>
      <c r="J584" s="43"/>
      <c r="K584" s="1"/>
      <c r="M584" s="16"/>
      <c r="N584" s="16"/>
      <c r="O584" s="17"/>
      <c r="P584" s="17"/>
      <c r="Q584" s="18"/>
      <c r="R584" s="18"/>
      <c r="S584" s="19"/>
    </row>
    <row r="585" spans="1:19">
      <c r="A585" s="29">
        <v>41106</v>
      </c>
      <c r="B585" s="30">
        <v>1</v>
      </c>
      <c r="C585" s="30" t="s">
        <v>6</v>
      </c>
      <c r="D585" s="30">
        <v>55</v>
      </c>
      <c r="E585" s="50" t="str">
        <f t="shared" si="24"/>
        <v>July</v>
      </c>
      <c r="F585" s="14" t="str">
        <f t="shared" si="25"/>
        <v>Monday</v>
      </c>
      <c r="G585" s="15">
        <f>$D585*VLOOKUP($A585,Price_Table,MATCH($C585,$A$6:$K$6,0),1)</f>
        <v>605</v>
      </c>
      <c r="H585" s="15">
        <f>D585*VLOOKUP(A585,Cost_Table,MATCH(C585,M$6:W$6,0),1)</f>
        <v>330</v>
      </c>
      <c r="I585" s="15">
        <f t="shared" si="26"/>
        <v>275</v>
      </c>
      <c r="J585" s="43"/>
      <c r="K585" s="1"/>
      <c r="M585" s="16"/>
      <c r="N585" s="16"/>
      <c r="O585" s="17"/>
      <c r="P585" s="17"/>
      <c r="Q585" s="18"/>
      <c r="R585" s="18"/>
      <c r="S585" s="19"/>
    </row>
    <row r="586" spans="1:19">
      <c r="A586" s="29">
        <v>41107</v>
      </c>
      <c r="B586" s="30">
        <v>1</v>
      </c>
      <c r="C586" s="30" t="s">
        <v>6</v>
      </c>
      <c r="D586" s="30">
        <v>67</v>
      </c>
      <c r="E586" s="50" t="str">
        <f t="shared" si="24"/>
        <v>July</v>
      </c>
      <c r="F586" s="14" t="str">
        <f t="shared" si="25"/>
        <v>Tuesday</v>
      </c>
      <c r="G586" s="15">
        <f>$D586*VLOOKUP($A586,Price_Table,MATCH($C586,$A$6:$K$6,0),1)</f>
        <v>737</v>
      </c>
      <c r="H586" s="15">
        <f>D586*VLOOKUP(A586,Cost_Table,MATCH(C586,M$6:W$6,0),1)</f>
        <v>402</v>
      </c>
      <c r="I586" s="15">
        <f t="shared" si="26"/>
        <v>335</v>
      </c>
      <c r="J586" s="43"/>
      <c r="K586" s="1"/>
      <c r="M586" s="16"/>
      <c r="N586" s="16"/>
      <c r="O586" s="17"/>
      <c r="P586" s="17"/>
      <c r="Q586" s="18"/>
      <c r="R586" s="18"/>
      <c r="S586" s="19"/>
    </row>
    <row r="587" spans="1:19">
      <c r="A587" s="29">
        <v>41108</v>
      </c>
      <c r="B587" s="30">
        <v>1</v>
      </c>
      <c r="C587" s="30" t="s">
        <v>6</v>
      </c>
      <c r="D587" s="30">
        <v>66</v>
      </c>
      <c r="E587" s="50" t="str">
        <f t="shared" si="24"/>
        <v>July</v>
      </c>
      <c r="F587" s="14" t="str">
        <f t="shared" si="25"/>
        <v>Wednesday</v>
      </c>
      <c r="G587" s="15">
        <f>$D587*VLOOKUP($A587,Price_Table,MATCH($C587,$A$6:$K$6,0),1)</f>
        <v>726</v>
      </c>
      <c r="H587" s="15">
        <f>D587*VLOOKUP(A587,Cost_Table,MATCH(C587,M$6:W$6,0),1)</f>
        <v>396</v>
      </c>
      <c r="I587" s="15">
        <f t="shared" si="26"/>
        <v>330</v>
      </c>
      <c r="J587" s="43"/>
      <c r="K587" s="1"/>
      <c r="M587" s="16"/>
      <c r="N587" s="16"/>
      <c r="O587" s="17"/>
      <c r="P587" s="17"/>
      <c r="Q587" s="18"/>
      <c r="R587" s="18"/>
      <c r="S587" s="19"/>
    </row>
    <row r="588" spans="1:19">
      <c r="A588" s="29">
        <v>41109</v>
      </c>
      <c r="B588" s="30">
        <v>1</v>
      </c>
      <c r="C588" s="30" t="s">
        <v>6</v>
      </c>
      <c r="D588" s="30">
        <v>71</v>
      </c>
      <c r="E588" s="50" t="str">
        <f t="shared" si="24"/>
        <v>July</v>
      </c>
      <c r="F588" s="14" t="str">
        <f t="shared" si="25"/>
        <v>Thursday</v>
      </c>
      <c r="G588" s="15">
        <f>$D588*VLOOKUP($A588,Price_Table,MATCH($C588,$A$6:$K$6,0),1)</f>
        <v>781</v>
      </c>
      <c r="H588" s="15">
        <f>D588*VLOOKUP(A588,Cost_Table,MATCH(C588,M$6:W$6,0),1)</f>
        <v>426</v>
      </c>
      <c r="I588" s="15">
        <f t="shared" si="26"/>
        <v>355</v>
      </c>
      <c r="J588" s="43"/>
      <c r="K588" s="1"/>
      <c r="M588" s="16"/>
      <c r="N588" s="16"/>
      <c r="O588" s="17"/>
      <c r="P588" s="17"/>
      <c r="Q588" s="18"/>
      <c r="R588" s="18"/>
      <c r="S588" s="19"/>
    </row>
    <row r="589" spans="1:19">
      <c r="A589" s="29">
        <v>41110</v>
      </c>
      <c r="B589" s="30">
        <v>1</v>
      </c>
      <c r="C589" s="30" t="s">
        <v>6</v>
      </c>
      <c r="D589" s="30">
        <v>70</v>
      </c>
      <c r="E589" s="50" t="str">
        <f t="shared" si="24"/>
        <v>July</v>
      </c>
      <c r="F589" s="14" t="str">
        <f t="shared" si="25"/>
        <v>Friday</v>
      </c>
      <c r="G589" s="15">
        <f>$D589*VLOOKUP($A589,Price_Table,MATCH($C589,$A$6:$K$6,0),1)</f>
        <v>770</v>
      </c>
      <c r="H589" s="15">
        <f>D589*VLOOKUP(A589,Cost_Table,MATCH(C589,M$6:W$6,0),1)</f>
        <v>420</v>
      </c>
      <c r="I589" s="15">
        <f t="shared" si="26"/>
        <v>350</v>
      </c>
      <c r="J589" s="43"/>
      <c r="K589" s="1"/>
      <c r="M589" s="16"/>
      <c r="N589" s="16"/>
      <c r="O589" s="17"/>
      <c r="P589" s="17"/>
      <c r="Q589" s="18"/>
      <c r="R589" s="18"/>
      <c r="S589" s="19"/>
    </row>
    <row r="590" spans="1:19">
      <c r="A590" s="29">
        <v>41111</v>
      </c>
      <c r="B590" s="30">
        <v>1</v>
      </c>
      <c r="C590" s="30" t="s">
        <v>6</v>
      </c>
      <c r="D590" s="30">
        <v>69</v>
      </c>
      <c r="E590" s="50" t="str">
        <f t="shared" si="24"/>
        <v>July</v>
      </c>
      <c r="F590" s="14" t="str">
        <f t="shared" si="25"/>
        <v>Saturday</v>
      </c>
      <c r="G590" s="15">
        <f>$D590*VLOOKUP($A590,Price_Table,MATCH($C590,$A$6:$K$6,0),1)</f>
        <v>759</v>
      </c>
      <c r="H590" s="15">
        <f>D590*VLOOKUP(A590,Cost_Table,MATCH(C590,M$6:W$6,0),1)</f>
        <v>414</v>
      </c>
      <c r="I590" s="15">
        <f t="shared" si="26"/>
        <v>345</v>
      </c>
      <c r="J590" s="43"/>
      <c r="K590" s="1"/>
      <c r="M590" s="16"/>
      <c r="N590" s="16"/>
      <c r="O590" s="17"/>
      <c r="P590" s="17"/>
      <c r="Q590" s="18"/>
      <c r="R590" s="18"/>
      <c r="S590" s="19"/>
    </row>
    <row r="591" spans="1:19">
      <c r="A591" s="29">
        <v>41112</v>
      </c>
      <c r="B591" s="30">
        <v>1</v>
      </c>
      <c r="C591" s="30" t="s">
        <v>6</v>
      </c>
      <c r="D591" s="30">
        <v>61</v>
      </c>
      <c r="E591" s="50" t="str">
        <f t="shared" si="24"/>
        <v>July</v>
      </c>
      <c r="F591" s="14" t="str">
        <f t="shared" si="25"/>
        <v>Sunday</v>
      </c>
      <c r="G591" s="15">
        <f>$D591*VLOOKUP($A591,Price_Table,MATCH($C591,$A$6:$K$6,0),1)</f>
        <v>671</v>
      </c>
      <c r="H591" s="15">
        <f>D591*VLOOKUP(A591,Cost_Table,MATCH(C591,M$6:W$6,0),1)</f>
        <v>366</v>
      </c>
      <c r="I591" s="15">
        <f t="shared" si="26"/>
        <v>305</v>
      </c>
      <c r="J591" s="43"/>
      <c r="K591" s="1"/>
      <c r="M591" s="16"/>
      <c r="N591" s="16"/>
      <c r="O591" s="17"/>
      <c r="P591" s="17"/>
      <c r="Q591" s="18"/>
      <c r="R591" s="18"/>
      <c r="S591" s="19"/>
    </row>
    <row r="592" spans="1:19">
      <c r="A592" s="29">
        <v>41113</v>
      </c>
      <c r="B592" s="30">
        <v>1</v>
      </c>
      <c r="C592" s="30" t="s">
        <v>6</v>
      </c>
      <c r="D592" s="30">
        <v>59</v>
      </c>
      <c r="E592" s="50" t="str">
        <f t="shared" si="24"/>
        <v>July</v>
      </c>
      <c r="F592" s="14" t="str">
        <f t="shared" si="25"/>
        <v>Monday</v>
      </c>
      <c r="G592" s="15">
        <f>$D592*VLOOKUP($A592,Price_Table,MATCH($C592,$A$6:$K$6,0),1)</f>
        <v>649</v>
      </c>
      <c r="H592" s="15">
        <f>D592*VLOOKUP(A592,Cost_Table,MATCH(C592,M$6:W$6,0),1)</f>
        <v>354</v>
      </c>
      <c r="I592" s="15">
        <f t="shared" si="26"/>
        <v>295</v>
      </c>
      <c r="J592" s="43"/>
      <c r="K592" s="1"/>
      <c r="M592" s="16"/>
      <c r="N592" s="16"/>
      <c r="O592" s="17"/>
      <c r="P592" s="17"/>
      <c r="Q592" s="18"/>
      <c r="R592" s="18"/>
      <c r="S592" s="19"/>
    </row>
    <row r="593" spans="1:19">
      <c r="A593" s="29">
        <v>41114</v>
      </c>
      <c r="B593" s="30">
        <v>1</v>
      </c>
      <c r="C593" s="30" t="s">
        <v>6</v>
      </c>
      <c r="D593" s="30">
        <v>69</v>
      </c>
      <c r="E593" s="50" t="str">
        <f t="shared" si="24"/>
        <v>July</v>
      </c>
      <c r="F593" s="14" t="str">
        <f t="shared" si="25"/>
        <v>Tuesday</v>
      </c>
      <c r="G593" s="15">
        <f>$D593*VLOOKUP($A593,Price_Table,MATCH($C593,$A$6:$K$6,0),1)</f>
        <v>759</v>
      </c>
      <c r="H593" s="15">
        <f>D593*VLOOKUP(A593,Cost_Table,MATCH(C593,M$6:W$6,0),1)</f>
        <v>414</v>
      </c>
      <c r="I593" s="15">
        <f t="shared" si="26"/>
        <v>345</v>
      </c>
      <c r="J593" s="43"/>
      <c r="K593" s="1"/>
      <c r="M593" s="16"/>
      <c r="N593" s="16"/>
      <c r="O593" s="17"/>
      <c r="P593" s="17"/>
      <c r="Q593" s="18"/>
      <c r="R593" s="18"/>
      <c r="S593" s="19"/>
    </row>
    <row r="594" spans="1:19">
      <c r="A594" s="29">
        <v>41115</v>
      </c>
      <c r="B594" s="30">
        <v>1</v>
      </c>
      <c r="C594" s="30" t="s">
        <v>6</v>
      </c>
      <c r="D594" s="30">
        <v>66</v>
      </c>
      <c r="E594" s="50" t="str">
        <f t="shared" si="24"/>
        <v>July</v>
      </c>
      <c r="F594" s="14" t="str">
        <f t="shared" si="25"/>
        <v>Wednesday</v>
      </c>
      <c r="G594" s="15">
        <f>$D594*VLOOKUP($A594,Price_Table,MATCH($C594,$A$6:$K$6,0),1)</f>
        <v>726</v>
      </c>
      <c r="H594" s="15">
        <f>D594*VLOOKUP(A594,Cost_Table,MATCH(C594,M$6:W$6,0),1)</f>
        <v>396</v>
      </c>
      <c r="I594" s="15">
        <f t="shared" si="26"/>
        <v>330</v>
      </c>
      <c r="J594" s="43"/>
      <c r="K594" s="1"/>
      <c r="M594" s="16"/>
      <c r="N594" s="16"/>
      <c r="O594" s="17"/>
      <c r="P594" s="17"/>
      <c r="Q594" s="18"/>
      <c r="R594" s="18"/>
      <c r="S594" s="19"/>
    </row>
    <row r="595" spans="1:19">
      <c r="A595" s="29">
        <v>41116</v>
      </c>
      <c r="B595" s="30">
        <v>1</v>
      </c>
      <c r="C595" s="30" t="s">
        <v>6</v>
      </c>
      <c r="D595" s="30">
        <v>68</v>
      </c>
      <c r="E595" s="50" t="str">
        <f t="shared" si="24"/>
        <v>July</v>
      </c>
      <c r="F595" s="14" t="str">
        <f t="shared" si="25"/>
        <v>Thursday</v>
      </c>
      <c r="G595" s="15">
        <f>$D595*VLOOKUP($A595,Price_Table,MATCH($C595,$A$6:$K$6,0),1)</f>
        <v>748</v>
      </c>
      <c r="H595" s="15">
        <f>D595*VLOOKUP(A595,Cost_Table,MATCH(C595,M$6:W$6,0),1)</f>
        <v>408</v>
      </c>
      <c r="I595" s="15">
        <f t="shared" si="26"/>
        <v>340</v>
      </c>
      <c r="J595" s="43"/>
      <c r="K595" s="1"/>
      <c r="M595" s="16"/>
      <c r="N595" s="16"/>
      <c r="O595" s="17"/>
      <c r="P595" s="17"/>
      <c r="Q595" s="18"/>
      <c r="R595" s="18"/>
      <c r="S595" s="19"/>
    </row>
    <row r="596" spans="1:19">
      <c r="A596" s="29">
        <v>41117</v>
      </c>
      <c r="B596" s="30">
        <v>1</v>
      </c>
      <c r="C596" s="30" t="s">
        <v>6</v>
      </c>
      <c r="D596" s="30">
        <v>67</v>
      </c>
      <c r="E596" s="50" t="str">
        <f t="shared" si="24"/>
        <v>July</v>
      </c>
      <c r="F596" s="14" t="str">
        <f t="shared" si="25"/>
        <v>Friday</v>
      </c>
      <c r="G596" s="15">
        <f>$D596*VLOOKUP($A596,Price_Table,MATCH($C596,$A$6:$K$6,0),1)</f>
        <v>737</v>
      </c>
      <c r="H596" s="15">
        <f>D596*VLOOKUP(A596,Cost_Table,MATCH(C596,M$6:W$6,0),1)</f>
        <v>402</v>
      </c>
      <c r="I596" s="15">
        <f t="shared" si="26"/>
        <v>335</v>
      </c>
      <c r="J596" s="43"/>
      <c r="K596" s="1"/>
      <c r="M596" s="16"/>
      <c r="N596" s="16"/>
      <c r="O596" s="17"/>
      <c r="P596" s="17"/>
      <c r="Q596" s="18"/>
      <c r="R596" s="18"/>
      <c r="S596" s="19"/>
    </row>
    <row r="597" spans="1:19">
      <c r="A597" s="29">
        <v>41118</v>
      </c>
      <c r="B597" s="30">
        <v>1</v>
      </c>
      <c r="C597" s="30" t="s">
        <v>6</v>
      </c>
      <c r="D597" s="30">
        <v>69</v>
      </c>
      <c r="E597" s="50" t="str">
        <f t="shared" si="24"/>
        <v>July</v>
      </c>
      <c r="F597" s="14" t="str">
        <f t="shared" si="25"/>
        <v>Saturday</v>
      </c>
      <c r="G597" s="15">
        <f>$D597*VLOOKUP($A597,Price_Table,MATCH($C597,$A$6:$K$6,0),1)</f>
        <v>759</v>
      </c>
      <c r="H597" s="15">
        <f>D597*VLOOKUP(A597,Cost_Table,MATCH(C597,M$6:W$6,0),1)</f>
        <v>414</v>
      </c>
      <c r="I597" s="15">
        <f t="shared" si="26"/>
        <v>345</v>
      </c>
      <c r="J597" s="43"/>
      <c r="K597" s="1"/>
      <c r="M597" s="16"/>
      <c r="N597" s="16"/>
      <c r="O597" s="17"/>
      <c r="P597" s="17"/>
      <c r="Q597" s="18"/>
      <c r="R597" s="18"/>
      <c r="S597" s="19"/>
    </row>
    <row r="598" spans="1:19">
      <c r="A598" s="29">
        <v>41119</v>
      </c>
      <c r="B598" s="30">
        <v>1</v>
      </c>
      <c r="C598" s="30" t="s">
        <v>6</v>
      </c>
      <c r="D598" s="30">
        <v>68</v>
      </c>
      <c r="E598" s="50" t="str">
        <f t="shared" si="24"/>
        <v>July</v>
      </c>
      <c r="F598" s="14" t="str">
        <f t="shared" si="25"/>
        <v>Sunday</v>
      </c>
      <c r="G598" s="15">
        <f>$D598*VLOOKUP($A598,Price_Table,MATCH($C598,$A$6:$K$6,0),1)</f>
        <v>748</v>
      </c>
      <c r="H598" s="15">
        <f>D598*VLOOKUP(A598,Cost_Table,MATCH(C598,M$6:W$6,0),1)</f>
        <v>408</v>
      </c>
      <c r="I598" s="15">
        <f t="shared" si="26"/>
        <v>340</v>
      </c>
      <c r="J598" s="43"/>
      <c r="K598" s="1"/>
      <c r="M598" s="16"/>
      <c r="N598" s="16"/>
      <c r="O598" s="17"/>
      <c r="P598" s="17"/>
      <c r="Q598" s="18"/>
      <c r="R598" s="18"/>
      <c r="S598" s="19"/>
    </row>
    <row r="599" spans="1:19">
      <c r="A599" s="29">
        <v>41120</v>
      </c>
      <c r="B599" s="30">
        <v>1</v>
      </c>
      <c r="C599" s="30" t="s">
        <v>6</v>
      </c>
      <c r="D599" s="30">
        <v>68</v>
      </c>
      <c r="E599" s="50" t="str">
        <f t="shared" ref="E599:E662" si="27">TEXT(A599,"mmmm")</f>
        <v>July</v>
      </c>
      <c r="F599" s="14" t="str">
        <f t="shared" ref="F599:F662" si="28">TEXT(A599,"dddd")</f>
        <v>Monday</v>
      </c>
      <c r="G599" s="15">
        <f>$D599*VLOOKUP($A599,Price_Table,MATCH($C599,$A$6:$K$6,0),1)</f>
        <v>748</v>
      </c>
      <c r="H599" s="15">
        <f>D599*VLOOKUP(A599,Cost_Table,MATCH(C599,M$6:W$6,0),1)</f>
        <v>408</v>
      </c>
      <c r="I599" s="15">
        <f t="shared" ref="I599:I662" si="29">G599-H599</f>
        <v>340</v>
      </c>
      <c r="J599" s="43"/>
      <c r="K599" s="1"/>
      <c r="M599" s="16"/>
      <c r="N599" s="16"/>
      <c r="O599" s="17"/>
      <c r="P599" s="17"/>
      <c r="Q599" s="18"/>
      <c r="R599" s="18"/>
      <c r="S599" s="19"/>
    </row>
    <row r="600" spans="1:19">
      <c r="A600" s="29">
        <v>41121</v>
      </c>
      <c r="B600" s="30">
        <v>1</v>
      </c>
      <c r="C600" s="30" t="s">
        <v>6</v>
      </c>
      <c r="D600" s="30">
        <v>65</v>
      </c>
      <c r="E600" s="50" t="str">
        <f t="shared" si="27"/>
        <v>July</v>
      </c>
      <c r="F600" s="14" t="str">
        <f t="shared" si="28"/>
        <v>Tuesday</v>
      </c>
      <c r="G600" s="15">
        <f>$D600*VLOOKUP($A600,Price_Table,MATCH($C600,$A$6:$K$6,0),1)</f>
        <v>715</v>
      </c>
      <c r="H600" s="15">
        <f>D600*VLOOKUP(A600,Cost_Table,MATCH(C600,M$6:W$6,0),1)</f>
        <v>390</v>
      </c>
      <c r="I600" s="15">
        <f t="shared" si="29"/>
        <v>325</v>
      </c>
      <c r="J600" s="43"/>
      <c r="K600" s="1"/>
      <c r="M600" s="16"/>
      <c r="N600" s="16"/>
      <c r="O600" s="17"/>
      <c r="P600" s="17"/>
      <c r="Q600" s="18"/>
      <c r="R600" s="18"/>
      <c r="S600" s="19"/>
    </row>
    <row r="601" spans="1:19">
      <c r="A601" s="29">
        <v>41122</v>
      </c>
      <c r="B601" s="30">
        <v>1</v>
      </c>
      <c r="C601" s="30" t="s">
        <v>6</v>
      </c>
      <c r="D601" s="30">
        <v>84</v>
      </c>
      <c r="E601" s="50" t="str">
        <f t="shared" si="27"/>
        <v>August</v>
      </c>
      <c r="F601" s="14" t="str">
        <f t="shared" si="28"/>
        <v>Wednesday</v>
      </c>
      <c r="G601" s="15">
        <f>$D601*VLOOKUP($A601,Price_Table,MATCH($C601,$A$6:$K$6,0),1)</f>
        <v>924</v>
      </c>
      <c r="H601" s="15">
        <f>D601*VLOOKUP(A601,Cost_Table,MATCH(C601,M$6:W$6,0),1)</f>
        <v>504</v>
      </c>
      <c r="I601" s="15">
        <f t="shared" si="29"/>
        <v>420</v>
      </c>
      <c r="J601" s="43"/>
      <c r="K601" s="1"/>
      <c r="M601" s="16"/>
      <c r="N601" s="16"/>
      <c r="O601" s="17"/>
      <c r="P601" s="17"/>
      <c r="Q601" s="18"/>
      <c r="R601" s="18"/>
      <c r="S601" s="19"/>
    </row>
    <row r="602" spans="1:19">
      <c r="A602" s="29">
        <v>41123</v>
      </c>
      <c r="B602" s="30">
        <v>1</v>
      </c>
      <c r="C602" s="30" t="s">
        <v>6</v>
      </c>
      <c r="D602" s="30">
        <v>68</v>
      </c>
      <c r="E602" s="50" t="str">
        <f t="shared" si="27"/>
        <v>August</v>
      </c>
      <c r="F602" s="14" t="str">
        <f t="shared" si="28"/>
        <v>Thursday</v>
      </c>
      <c r="G602" s="15">
        <f>$D602*VLOOKUP($A602,Price_Table,MATCH($C602,$A$6:$K$6,0),1)</f>
        <v>748</v>
      </c>
      <c r="H602" s="15">
        <f>D602*VLOOKUP(A602,Cost_Table,MATCH(C602,M$6:W$6,0),1)</f>
        <v>408</v>
      </c>
      <c r="I602" s="15">
        <f t="shared" si="29"/>
        <v>340</v>
      </c>
      <c r="J602" s="43"/>
      <c r="K602" s="1"/>
      <c r="M602" s="16"/>
      <c r="N602" s="16"/>
      <c r="O602" s="17"/>
      <c r="P602" s="17"/>
      <c r="Q602" s="18"/>
      <c r="R602" s="18"/>
      <c r="S602" s="19"/>
    </row>
    <row r="603" spans="1:19">
      <c r="A603" s="29">
        <v>41124</v>
      </c>
      <c r="B603" s="30">
        <v>1</v>
      </c>
      <c r="C603" s="30" t="s">
        <v>6</v>
      </c>
      <c r="D603" s="30">
        <v>63</v>
      </c>
      <c r="E603" s="50" t="str">
        <f t="shared" si="27"/>
        <v>August</v>
      </c>
      <c r="F603" s="14" t="str">
        <f t="shared" si="28"/>
        <v>Friday</v>
      </c>
      <c r="G603" s="15">
        <f>$D603*VLOOKUP($A603,Price_Table,MATCH($C603,$A$6:$K$6,0),1)</f>
        <v>693</v>
      </c>
      <c r="H603" s="15">
        <f>D603*VLOOKUP(A603,Cost_Table,MATCH(C603,M$6:W$6,0),1)</f>
        <v>378</v>
      </c>
      <c r="I603" s="15">
        <f t="shared" si="29"/>
        <v>315</v>
      </c>
      <c r="J603" s="43"/>
      <c r="K603" s="1"/>
      <c r="M603" s="16"/>
      <c r="N603" s="16"/>
      <c r="O603" s="17"/>
      <c r="P603" s="17"/>
      <c r="Q603" s="18"/>
      <c r="R603" s="18"/>
      <c r="S603" s="19"/>
    </row>
    <row r="604" spans="1:19">
      <c r="A604" s="29">
        <v>41125</v>
      </c>
      <c r="B604" s="30">
        <v>1</v>
      </c>
      <c r="C604" s="30" t="s">
        <v>6</v>
      </c>
      <c r="D604" s="30">
        <v>83</v>
      </c>
      <c r="E604" s="50" t="str">
        <f t="shared" si="27"/>
        <v>August</v>
      </c>
      <c r="F604" s="14" t="str">
        <f t="shared" si="28"/>
        <v>Saturday</v>
      </c>
      <c r="G604" s="15">
        <f>$D604*VLOOKUP($A604,Price_Table,MATCH($C604,$A$6:$K$6,0),1)</f>
        <v>913</v>
      </c>
      <c r="H604" s="15">
        <f>D604*VLOOKUP(A604,Cost_Table,MATCH(C604,M$6:W$6,0),1)</f>
        <v>498</v>
      </c>
      <c r="I604" s="15">
        <f t="shared" si="29"/>
        <v>415</v>
      </c>
      <c r="J604" s="43"/>
      <c r="K604" s="1"/>
      <c r="M604" s="16"/>
      <c r="N604" s="16"/>
      <c r="O604" s="17"/>
      <c r="P604" s="17"/>
      <c r="Q604" s="18"/>
      <c r="R604" s="18"/>
      <c r="S604" s="19"/>
    </row>
    <row r="605" spans="1:19">
      <c r="A605" s="29">
        <v>41126</v>
      </c>
      <c r="B605" s="30">
        <v>1</v>
      </c>
      <c r="C605" s="30" t="s">
        <v>6</v>
      </c>
      <c r="D605" s="30">
        <v>68</v>
      </c>
      <c r="E605" s="50" t="str">
        <f t="shared" si="27"/>
        <v>August</v>
      </c>
      <c r="F605" s="14" t="str">
        <f t="shared" si="28"/>
        <v>Sunday</v>
      </c>
      <c r="G605" s="15">
        <f>$D605*VLOOKUP($A605,Price_Table,MATCH($C605,$A$6:$K$6,0),1)</f>
        <v>748</v>
      </c>
      <c r="H605" s="15">
        <f>D605*VLOOKUP(A605,Cost_Table,MATCH(C605,M$6:W$6,0),1)</f>
        <v>408</v>
      </c>
      <c r="I605" s="15">
        <f t="shared" si="29"/>
        <v>340</v>
      </c>
      <c r="J605" s="43"/>
      <c r="K605" s="1"/>
      <c r="M605" s="16"/>
      <c r="N605" s="16"/>
      <c r="O605" s="17"/>
      <c r="P605" s="17"/>
      <c r="Q605" s="18"/>
      <c r="R605" s="18"/>
      <c r="S605" s="19"/>
    </row>
    <row r="606" spans="1:19">
      <c r="A606" s="29">
        <v>41127</v>
      </c>
      <c r="B606" s="30">
        <v>1</v>
      </c>
      <c r="C606" s="30" t="s">
        <v>6</v>
      </c>
      <c r="D606" s="30">
        <v>77</v>
      </c>
      <c r="E606" s="50" t="str">
        <f t="shared" si="27"/>
        <v>August</v>
      </c>
      <c r="F606" s="14" t="str">
        <f t="shared" si="28"/>
        <v>Monday</v>
      </c>
      <c r="G606" s="15">
        <f>$D606*VLOOKUP($A606,Price_Table,MATCH($C606,$A$6:$K$6,0),1)</f>
        <v>847</v>
      </c>
      <c r="H606" s="15">
        <f>D606*VLOOKUP(A606,Cost_Table,MATCH(C606,M$6:W$6,0),1)</f>
        <v>462</v>
      </c>
      <c r="I606" s="15">
        <f t="shared" si="29"/>
        <v>385</v>
      </c>
      <c r="J606" s="43"/>
      <c r="K606" s="1"/>
      <c r="M606" s="16"/>
      <c r="N606" s="16"/>
      <c r="O606" s="17"/>
      <c r="P606" s="17"/>
      <c r="Q606" s="18"/>
      <c r="R606" s="18"/>
      <c r="S606" s="19"/>
    </row>
    <row r="607" spans="1:19">
      <c r="A607" s="29">
        <v>41128</v>
      </c>
      <c r="B607" s="30">
        <v>1</v>
      </c>
      <c r="C607" s="30" t="s">
        <v>6</v>
      </c>
      <c r="D607" s="30">
        <v>65</v>
      </c>
      <c r="E607" s="50" t="str">
        <f t="shared" si="27"/>
        <v>August</v>
      </c>
      <c r="F607" s="14" t="str">
        <f t="shared" si="28"/>
        <v>Tuesday</v>
      </c>
      <c r="G607" s="15">
        <f>$D607*VLOOKUP($A607,Price_Table,MATCH($C607,$A$6:$K$6,0),1)</f>
        <v>715</v>
      </c>
      <c r="H607" s="15">
        <f>D607*VLOOKUP(A607,Cost_Table,MATCH(C607,M$6:W$6,0),1)</f>
        <v>390</v>
      </c>
      <c r="I607" s="15">
        <f t="shared" si="29"/>
        <v>325</v>
      </c>
      <c r="J607" s="43"/>
      <c r="K607" s="1"/>
      <c r="M607" s="16"/>
      <c r="N607" s="16"/>
      <c r="O607" s="17"/>
      <c r="P607" s="17"/>
      <c r="Q607" s="18"/>
      <c r="R607" s="18"/>
      <c r="S607" s="19"/>
    </row>
    <row r="608" spans="1:19">
      <c r="A608" s="29">
        <v>41129</v>
      </c>
      <c r="B608" s="30">
        <v>1</v>
      </c>
      <c r="C608" s="30" t="s">
        <v>6</v>
      </c>
      <c r="D608" s="30">
        <v>60</v>
      </c>
      <c r="E608" s="50" t="str">
        <f t="shared" si="27"/>
        <v>August</v>
      </c>
      <c r="F608" s="14" t="str">
        <f t="shared" si="28"/>
        <v>Wednesday</v>
      </c>
      <c r="G608" s="15">
        <f>$D608*VLOOKUP($A608,Price_Table,MATCH($C608,$A$6:$K$6,0),1)</f>
        <v>660</v>
      </c>
      <c r="H608" s="15">
        <f>D608*VLOOKUP(A608,Cost_Table,MATCH(C608,M$6:W$6,0),1)</f>
        <v>360</v>
      </c>
      <c r="I608" s="15">
        <f t="shared" si="29"/>
        <v>300</v>
      </c>
      <c r="J608" s="43"/>
      <c r="K608" s="1"/>
      <c r="M608" s="16"/>
      <c r="N608" s="16"/>
      <c r="O608" s="17"/>
      <c r="P608" s="17"/>
      <c r="Q608" s="18"/>
      <c r="R608" s="18"/>
      <c r="S608" s="19"/>
    </row>
    <row r="609" spans="1:19">
      <c r="A609" s="29">
        <v>41130</v>
      </c>
      <c r="B609" s="30">
        <v>1</v>
      </c>
      <c r="C609" s="30" t="s">
        <v>6</v>
      </c>
      <c r="D609" s="30">
        <v>61</v>
      </c>
      <c r="E609" s="50" t="str">
        <f t="shared" si="27"/>
        <v>August</v>
      </c>
      <c r="F609" s="14" t="str">
        <f t="shared" si="28"/>
        <v>Thursday</v>
      </c>
      <c r="G609" s="15">
        <f>$D609*VLOOKUP($A609,Price_Table,MATCH($C609,$A$6:$K$6,0),1)</f>
        <v>671</v>
      </c>
      <c r="H609" s="15">
        <f>D609*VLOOKUP(A609,Cost_Table,MATCH(C609,M$6:W$6,0),1)</f>
        <v>366</v>
      </c>
      <c r="I609" s="15">
        <f t="shared" si="29"/>
        <v>305</v>
      </c>
      <c r="J609" s="43"/>
      <c r="K609" s="1"/>
      <c r="M609" s="16"/>
      <c r="N609" s="16"/>
      <c r="O609" s="17"/>
      <c r="P609" s="17"/>
      <c r="Q609" s="18"/>
      <c r="R609" s="18"/>
      <c r="S609" s="19"/>
    </row>
    <row r="610" spans="1:19">
      <c r="A610" s="29">
        <v>41131</v>
      </c>
      <c r="B610" s="30">
        <v>1</v>
      </c>
      <c r="C610" s="30" t="s">
        <v>6</v>
      </c>
      <c r="D610" s="30">
        <v>58</v>
      </c>
      <c r="E610" s="50" t="str">
        <f t="shared" si="27"/>
        <v>August</v>
      </c>
      <c r="F610" s="14" t="str">
        <f t="shared" si="28"/>
        <v>Friday</v>
      </c>
      <c r="G610" s="15">
        <f>$D610*VLOOKUP($A610,Price_Table,MATCH($C610,$A$6:$K$6,0),1)</f>
        <v>638</v>
      </c>
      <c r="H610" s="15">
        <f>D610*VLOOKUP(A610,Cost_Table,MATCH(C610,M$6:W$6,0),1)</f>
        <v>348</v>
      </c>
      <c r="I610" s="15">
        <f t="shared" si="29"/>
        <v>290</v>
      </c>
      <c r="J610" s="43"/>
      <c r="K610" s="1"/>
      <c r="M610" s="16"/>
      <c r="N610" s="16"/>
      <c r="O610" s="17"/>
      <c r="P610" s="17"/>
      <c r="Q610" s="18"/>
      <c r="R610" s="18"/>
      <c r="S610" s="19"/>
    </row>
    <row r="611" spans="1:19">
      <c r="A611" s="29">
        <v>41132</v>
      </c>
      <c r="B611" s="30">
        <v>1</v>
      </c>
      <c r="C611" s="30" t="s">
        <v>6</v>
      </c>
      <c r="D611" s="30">
        <v>64</v>
      </c>
      <c r="E611" s="50" t="str">
        <f t="shared" si="27"/>
        <v>August</v>
      </c>
      <c r="F611" s="14" t="str">
        <f t="shared" si="28"/>
        <v>Saturday</v>
      </c>
      <c r="G611" s="15">
        <f>$D611*VLOOKUP($A611,Price_Table,MATCH($C611,$A$6:$K$6,0),1)</f>
        <v>704</v>
      </c>
      <c r="H611" s="15">
        <f>D611*VLOOKUP(A611,Cost_Table,MATCH(C611,M$6:W$6,0),1)</f>
        <v>384</v>
      </c>
      <c r="I611" s="15">
        <f t="shared" si="29"/>
        <v>320</v>
      </c>
      <c r="J611" s="43"/>
      <c r="K611" s="1"/>
      <c r="M611" s="16"/>
      <c r="N611" s="16"/>
      <c r="O611" s="17"/>
      <c r="P611" s="17"/>
      <c r="Q611" s="18"/>
      <c r="R611" s="18"/>
      <c r="S611" s="19"/>
    </row>
    <row r="612" spans="1:19">
      <c r="A612" s="29">
        <v>41133</v>
      </c>
      <c r="B612" s="30">
        <v>1</v>
      </c>
      <c r="C612" s="30" t="s">
        <v>6</v>
      </c>
      <c r="D612" s="30">
        <v>70</v>
      </c>
      <c r="E612" s="50" t="str">
        <f t="shared" si="27"/>
        <v>August</v>
      </c>
      <c r="F612" s="14" t="str">
        <f t="shared" si="28"/>
        <v>Sunday</v>
      </c>
      <c r="G612" s="15">
        <f>$D612*VLOOKUP($A612,Price_Table,MATCH($C612,$A$6:$K$6,0),1)</f>
        <v>770</v>
      </c>
      <c r="H612" s="15">
        <f>D612*VLOOKUP(A612,Cost_Table,MATCH(C612,M$6:W$6,0),1)</f>
        <v>420</v>
      </c>
      <c r="I612" s="15">
        <f t="shared" si="29"/>
        <v>350</v>
      </c>
      <c r="J612" s="43"/>
      <c r="K612" s="1"/>
      <c r="M612" s="16"/>
      <c r="N612" s="16"/>
      <c r="O612" s="17"/>
      <c r="P612" s="17"/>
      <c r="Q612" s="18"/>
      <c r="R612" s="18"/>
      <c r="S612" s="19"/>
    </row>
    <row r="613" spans="1:19">
      <c r="A613" s="29">
        <v>41134</v>
      </c>
      <c r="B613" s="30">
        <v>1</v>
      </c>
      <c r="C613" s="30" t="s">
        <v>6</v>
      </c>
      <c r="D613" s="30">
        <v>63</v>
      </c>
      <c r="E613" s="50" t="str">
        <f t="shared" si="27"/>
        <v>August</v>
      </c>
      <c r="F613" s="14" t="str">
        <f t="shared" si="28"/>
        <v>Monday</v>
      </c>
      <c r="G613" s="15">
        <f>$D613*VLOOKUP($A613,Price_Table,MATCH($C613,$A$6:$K$6,0),1)</f>
        <v>693</v>
      </c>
      <c r="H613" s="15">
        <f>D613*VLOOKUP(A613,Cost_Table,MATCH(C613,M$6:W$6,0),1)</f>
        <v>378</v>
      </c>
      <c r="I613" s="15">
        <f t="shared" si="29"/>
        <v>315</v>
      </c>
      <c r="J613" s="43"/>
      <c r="K613" s="1"/>
      <c r="M613" s="16"/>
      <c r="N613" s="16"/>
      <c r="O613" s="17"/>
      <c r="P613" s="17"/>
      <c r="Q613" s="18"/>
      <c r="R613" s="18"/>
      <c r="S613" s="19"/>
    </row>
    <row r="614" spans="1:19">
      <c r="A614" s="29">
        <v>41135</v>
      </c>
      <c r="B614" s="30">
        <v>1</v>
      </c>
      <c r="C614" s="30" t="s">
        <v>6</v>
      </c>
      <c r="D614" s="30">
        <v>71</v>
      </c>
      <c r="E614" s="50" t="str">
        <f t="shared" si="27"/>
        <v>August</v>
      </c>
      <c r="F614" s="14" t="str">
        <f t="shared" si="28"/>
        <v>Tuesday</v>
      </c>
      <c r="G614" s="15">
        <f>$D614*VLOOKUP($A614,Price_Table,MATCH($C614,$A$6:$K$6,0),1)</f>
        <v>781</v>
      </c>
      <c r="H614" s="15">
        <f>D614*VLOOKUP(A614,Cost_Table,MATCH(C614,M$6:W$6,0),1)</f>
        <v>426</v>
      </c>
      <c r="I614" s="15">
        <f t="shared" si="29"/>
        <v>355</v>
      </c>
      <c r="J614" s="43"/>
      <c r="K614" s="1"/>
      <c r="M614" s="16"/>
      <c r="N614" s="16"/>
      <c r="O614" s="17"/>
      <c r="P614" s="17"/>
      <c r="Q614" s="18"/>
      <c r="R614" s="18"/>
      <c r="S614" s="19"/>
    </row>
    <row r="615" spans="1:19">
      <c r="A615" s="29">
        <v>41136</v>
      </c>
      <c r="B615" s="30">
        <v>1</v>
      </c>
      <c r="C615" s="30" t="s">
        <v>6</v>
      </c>
      <c r="D615" s="30">
        <v>73</v>
      </c>
      <c r="E615" s="50" t="str">
        <f t="shared" si="27"/>
        <v>August</v>
      </c>
      <c r="F615" s="14" t="str">
        <f t="shared" si="28"/>
        <v>Wednesday</v>
      </c>
      <c r="G615" s="15">
        <f>$D615*VLOOKUP($A615,Price_Table,MATCH($C615,$A$6:$K$6,0),1)</f>
        <v>803</v>
      </c>
      <c r="H615" s="15">
        <f>D615*VLOOKUP(A615,Cost_Table,MATCH(C615,M$6:W$6,0),1)</f>
        <v>438</v>
      </c>
      <c r="I615" s="15">
        <f t="shared" si="29"/>
        <v>365</v>
      </c>
      <c r="J615" s="43"/>
      <c r="K615" s="1"/>
      <c r="M615" s="16"/>
      <c r="N615" s="16"/>
      <c r="O615" s="17"/>
      <c r="P615" s="17"/>
      <c r="Q615" s="18"/>
      <c r="R615" s="18"/>
      <c r="S615" s="19"/>
    </row>
    <row r="616" spans="1:19">
      <c r="A616" s="29">
        <v>41137</v>
      </c>
      <c r="B616" s="30">
        <v>1</v>
      </c>
      <c r="C616" s="30" t="s">
        <v>6</v>
      </c>
      <c r="D616" s="30">
        <v>73</v>
      </c>
      <c r="E616" s="50" t="str">
        <f t="shared" si="27"/>
        <v>August</v>
      </c>
      <c r="F616" s="14" t="str">
        <f t="shared" si="28"/>
        <v>Thursday</v>
      </c>
      <c r="G616" s="15">
        <f>$D616*VLOOKUP($A616,Price_Table,MATCH($C616,$A$6:$K$6,0),1)</f>
        <v>803</v>
      </c>
      <c r="H616" s="15">
        <f>D616*VLOOKUP(A616,Cost_Table,MATCH(C616,M$6:W$6,0),1)</f>
        <v>438</v>
      </c>
      <c r="I616" s="15">
        <f t="shared" si="29"/>
        <v>365</v>
      </c>
      <c r="J616" s="43"/>
      <c r="K616" s="1"/>
      <c r="M616" s="16"/>
      <c r="N616" s="16"/>
      <c r="O616" s="17"/>
      <c r="P616" s="17"/>
      <c r="Q616" s="18"/>
      <c r="R616" s="18"/>
      <c r="S616" s="19"/>
    </row>
    <row r="617" spans="1:19">
      <c r="A617" s="29">
        <v>41138</v>
      </c>
      <c r="B617" s="30">
        <v>1</v>
      </c>
      <c r="C617" s="30" t="s">
        <v>6</v>
      </c>
      <c r="D617" s="30">
        <v>60</v>
      </c>
      <c r="E617" s="50" t="str">
        <f t="shared" si="27"/>
        <v>August</v>
      </c>
      <c r="F617" s="14" t="str">
        <f t="shared" si="28"/>
        <v>Friday</v>
      </c>
      <c r="G617" s="15">
        <f>$D617*VLOOKUP($A617,Price_Table,MATCH($C617,$A$6:$K$6,0),1)</f>
        <v>660</v>
      </c>
      <c r="H617" s="15">
        <f>D617*VLOOKUP(A617,Cost_Table,MATCH(C617,M$6:W$6,0),1)</f>
        <v>360</v>
      </c>
      <c r="I617" s="15">
        <f t="shared" si="29"/>
        <v>300</v>
      </c>
      <c r="J617" s="43"/>
      <c r="K617" s="1"/>
      <c r="M617" s="16"/>
      <c r="N617" s="16"/>
      <c r="O617" s="17"/>
      <c r="P617" s="17"/>
      <c r="Q617" s="18"/>
      <c r="R617" s="18"/>
      <c r="S617" s="19"/>
    </row>
    <row r="618" spans="1:19">
      <c r="A618" s="29">
        <v>41139</v>
      </c>
      <c r="B618" s="30">
        <v>1</v>
      </c>
      <c r="C618" s="30" t="s">
        <v>6</v>
      </c>
      <c r="D618" s="30">
        <v>64</v>
      </c>
      <c r="E618" s="50" t="str">
        <f t="shared" si="27"/>
        <v>August</v>
      </c>
      <c r="F618" s="14" t="str">
        <f t="shared" si="28"/>
        <v>Saturday</v>
      </c>
      <c r="G618" s="15">
        <f>$D618*VLOOKUP($A618,Price_Table,MATCH($C618,$A$6:$K$6,0),1)</f>
        <v>704</v>
      </c>
      <c r="H618" s="15">
        <f>D618*VLOOKUP(A618,Cost_Table,MATCH(C618,M$6:W$6,0),1)</f>
        <v>384</v>
      </c>
      <c r="I618" s="15">
        <f t="shared" si="29"/>
        <v>320</v>
      </c>
      <c r="J618" s="43"/>
      <c r="K618" s="1"/>
      <c r="M618" s="16"/>
      <c r="N618" s="16"/>
      <c r="O618" s="17"/>
      <c r="P618" s="17"/>
      <c r="Q618" s="18"/>
      <c r="R618" s="18"/>
      <c r="S618" s="19"/>
    </row>
    <row r="619" spans="1:19">
      <c r="A619" s="29">
        <v>41140</v>
      </c>
      <c r="B619" s="30">
        <v>1</v>
      </c>
      <c r="C619" s="30" t="s">
        <v>6</v>
      </c>
      <c r="D619" s="30">
        <v>67</v>
      </c>
      <c r="E619" s="50" t="str">
        <f t="shared" si="27"/>
        <v>August</v>
      </c>
      <c r="F619" s="14" t="str">
        <f t="shared" si="28"/>
        <v>Sunday</v>
      </c>
      <c r="G619" s="15">
        <f>$D619*VLOOKUP($A619,Price_Table,MATCH($C619,$A$6:$K$6,0),1)</f>
        <v>737</v>
      </c>
      <c r="H619" s="15">
        <f>D619*VLOOKUP(A619,Cost_Table,MATCH(C619,M$6:W$6,0),1)</f>
        <v>402</v>
      </c>
      <c r="I619" s="15">
        <f t="shared" si="29"/>
        <v>335</v>
      </c>
      <c r="J619" s="43"/>
      <c r="K619" s="1"/>
      <c r="M619" s="16"/>
      <c r="N619" s="16"/>
      <c r="O619" s="17"/>
      <c r="P619" s="17"/>
      <c r="Q619" s="18"/>
      <c r="R619" s="18"/>
      <c r="S619" s="19"/>
    </row>
    <row r="620" spans="1:19">
      <c r="A620" s="29">
        <v>41141</v>
      </c>
      <c r="B620" s="30">
        <v>1</v>
      </c>
      <c r="C620" s="30" t="s">
        <v>6</v>
      </c>
      <c r="D620" s="30">
        <v>76</v>
      </c>
      <c r="E620" s="50" t="str">
        <f t="shared" si="27"/>
        <v>August</v>
      </c>
      <c r="F620" s="14" t="str">
        <f t="shared" si="28"/>
        <v>Monday</v>
      </c>
      <c r="G620" s="15">
        <f>$D620*VLOOKUP($A620,Price_Table,MATCH($C620,$A$6:$K$6,0),1)</f>
        <v>836</v>
      </c>
      <c r="H620" s="15">
        <f>D620*VLOOKUP(A620,Cost_Table,MATCH(C620,M$6:W$6,0),1)</f>
        <v>456</v>
      </c>
      <c r="I620" s="15">
        <f t="shared" si="29"/>
        <v>380</v>
      </c>
      <c r="J620" s="43"/>
      <c r="K620" s="1"/>
      <c r="M620" s="16"/>
      <c r="N620" s="16"/>
      <c r="O620" s="17"/>
      <c r="P620" s="17"/>
      <c r="Q620" s="18"/>
      <c r="R620" s="18"/>
      <c r="S620" s="19"/>
    </row>
    <row r="621" spans="1:19">
      <c r="A621" s="29">
        <v>41142</v>
      </c>
      <c r="B621" s="30">
        <v>1</v>
      </c>
      <c r="C621" s="30" t="s">
        <v>6</v>
      </c>
      <c r="D621" s="30">
        <v>71</v>
      </c>
      <c r="E621" s="50" t="str">
        <f t="shared" si="27"/>
        <v>August</v>
      </c>
      <c r="F621" s="14" t="str">
        <f t="shared" si="28"/>
        <v>Tuesday</v>
      </c>
      <c r="G621" s="15">
        <f>$D621*VLOOKUP($A621,Price_Table,MATCH($C621,$A$6:$K$6,0),1)</f>
        <v>781</v>
      </c>
      <c r="H621" s="15">
        <f>D621*VLOOKUP(A621,Cost_Table,MATCH(C621,M$6:W$6,0),1)</f>
        <v>426</v>
      </c>
      <c r="I621" s="15">
        <f t="shared" si="29"/>
        <v>355</v>
      </c>
      <c r="J621" s="43"/>
      <c r="K621" s="1"/>
      <c r="M621" s="16"/>
      <c r="N621" s="16"/>
      <c r="O621" s="17"/>
      <c r="P621" s="17"/>
      <c r="Q621" s="18"/>
      <c r="R621" s="18"/>
      <c r="S621" s="19"/>
    </row>
    <row r="622" spans="1:19">
      <c r="A622" s="29">
        <v>41143</v>
      </c>
      <c r="B622" s="30">
        <v>1</v>
      </c>
      <c r="C622" s="30" t="s">
        <v>6</v>
      </c>
      <c r="D622" s="30">
        <v>65</v>
      </c>
      <c r="E622" s="50" t="str">
        <f t="shared" si="27"/>
        <v>August</v>
      </c>
      <c r="F622" s="14" t="str">
        <f t="shared" si="28"/>
        <v>Wednesday</v>
      </c>
      <c r="G622" s="15">
        <f>$D622*VLOOKUP($A622,Price_Table,MATCH($C622,$A$6:$K$6,0),1)</f>
        <v>715</v>
      </c>
      <c r="H622" s="15">
        <f>D622*VLOOKUP(A622,Cost_Table,MATCH(C622,M$6:W$6,0),1)</f>
        <v>390</v>
      </c>
      <c r="I622" s="15">
        <f t="shared" si="29"/>
        <v>325</v>
      </c>
      <c r="J622" s="43"/>
      <c r="K622" s="1"/>
      <c r="M622" s="16"/>
      <c r="N622" s="16"/>
      <c r="O622" s="17"/>
      <c r="P622" s="17"/>
      <c r="Q622" s="18"/>
      <c r="R622" s="18"/>
      <c r="S622" s="19"/>
    </row>
    <row r="623" spans="1:19">
      <c r="A623" s="29">
        <v>41144</v>
      </c>
      <c r="B623" s="30">
        <v>1</v>
      </c>
      <c r="C623" s="30" t="s">
        <v>6</v>
      </c>
      <c r="D623" s="30">
        <v>70</v>
      </c>
      <c r="E623" s="50" t="str">
        <f t="shared" si="27"/>
        <v>August</v>
      </c>
      <c r="F623" s="14" t="str">
        <f t="shared" si="28"/>
        <v>Thursday</v>
      </c>
      <c r="G623" s="15">
        <f>$D623*VLOOKUP($A623,Price_Table,MATCH($C623,$A$6:$K$6,0),1)</f>
        <v>770</v>
      </c>
      <c r="H623" s="15">
        <f>D623*VLOOKUP(A623,Cost_Table,MATCH(C623,M$6:W$6,0),1)</f>
        <v>420</v>
      </c>
      <c r="I623" s="15">
        <f t="shared" si="29"/>
        <v>350</v>
      </c>
      <c r="J623" s="43"/>
      <c r="K623" s="1"/>
      <c r="M623" s="16"/>
      <c r="N623" s="16"/>
      <c r="O623" s="17"/>
      <c r="P623" s="17"/>
      <c r="Q623" s="18"/>
      <c r="R623" s="18"/>
      <c r="S623" s="19"/>
    </row>
    <row r="624" spans="1:19">
      <c r="A624" s="29">
        <v>41145</v>
      </c>
      <c r="B624" s="30">
        <v>1</v>
      </c>
      <c r="C624" s="30" t="s">
        <v>6</v>
      </c>
      <c r="D624" s="30">
        <v>86</v>
      </c>
      <c r="E624" s="50" t="str">
        <f t="shared" si="27"/>
        <v>August</v>
      </c>
      <c r="F624" s="14" t="str">
        <f t="shared" si="28"/>
        <v>Friday</v>
      </c>
      <c r="G624" s="15">
        <f>$D624*VLOOKUP($A624,Price_Table,MATCH($C624,$A$6:$K$6,0),1)</f>
        <v>946</v>
      </c>
      <c r="H624" s="15">
        <f>D624*VLOOKUP(A624,Cost_Table,MATCH(C624,M$6:W$6,0),1)</f>
        <v>516</v>
      </c>
      <c r="I624" s="15">
        <f t="shared" si="29"/>
        <v>430</v>
      </c>
      <c r="J624" s="43"/>
      <c r="K624" s="1"/>
      <c r="M624" s="16"/>
      <c r="N624" s="16"/>
      <c r="O624" s="17"/>
      <c r="P624" s="17"/>
      <c r="Q624" s="18"/>
      <c r="R624" s="18"/>
      <c r="S624" s="19"/>
    </row>
    <row r="625" spans="1:19">
      <c r="A625" s="29">
        <v>41146</v>
      </c>
      <c r="B625" s="30">
        <v>1</v>
      </c>
      <c r="C625" s="30" t="s">
        <v>6</v>
      </c>
      <c r="D625" s="30">
        <v>61</v>
      </c>
      <c r="E625" s="50" t="str">
        <f t="shared" si="27"/>
        <v>August</v>
      </c>
      <c r="F625" s="14" t="str">
        <f t="shared" si="28"/>
        <v>Saturday</v>
      </c>
      <c r="G625" s="15">
        <f>$D625*VLOOKUP($A625,Price_Table,MATCH($C625,$A$6:$K$6,0),1)</f>
        <v>671</v>
      </c>
      <c r="H625" s="15">
        <f>D625*VLOOKUP(A625,Cost_Table,MATCH(C625,M$6:W$6,0),1)</f>
        <v>366</v>
      </c>
      <c r="I625" s="15">
        <f t="shared" si="29"/>
        <v>305</v>
      </c>
      <c r="J625" s="43"/>
      <c r="K625" s="1"/>
      <c r="M625" s="16"/>
      <c r="N625" s="16"/>
      <c r="O625" s="17"/>
      <c r="P625" s="17"/>
      <c r="Q625" s="18"/>
      <c r="R625" s="18"/>
      <c r="S625" s="19"/>
    </row>
    <row r="626" spans="1:19">
      <c r="A626" s="29">
        <v>41147</v>
      </c>
      <c r="B626" s="30">
        <v>1</v>
      </c>
      <c r="C626" s="30" t="s">
        <v>6</v>
      </c>
      <c r="D626" s="30">
        <v>69</v>
      </c>
      <c r="E626" s="50" t="str">
        <f t="shared" si="27"/>
        <v>August</v>
      </c>
      <c r="F626" s="14" t="str">
        <f t="shared" si="28"/>
        <v>Sunday</v>
      </c>
      <c r="G626" s="15">
        <f>$D626*VLOOKUP($A626,Price_Table,MATCH($C626,$A$6:$K$6,0),1)</f>
        <v>759</v>
      </c>
      <c r="H626" s="15">
        <f>D626*VLOOKUP(A626,Cost_Table,MATCH(C626,M$6:W$6,0),1)</f>
        <v>414</v>
      </c>
      <c r="I626" s="15">
        <f t="shared" si="29"/>
        <v>345</v>
      </c>
      <c r="J626" s="43"/>
      <c r="K626" s="1"/>
      <c r="M626" s="16"/>
      <c r="N626" s="16"/>
      <c r="O626" s="17"/>
      <c r="P626" s="17"/>
      <c r="Q626" s="18"/>
      <c r="R626" s="18"/>
      <c r="S626" s="19"/>
    </row>
    <row r="627" spans="1:19">
      <c r="A627" s="29">
        <v>41148</v>
      </c>
      <c r="B627" s="30">
        <v>1</v>
      </c>
      <c r="C627" s="30" t="s">
        <v>6</v>
      </c>
      <c r="D627" s="30">
        <v>63</v>
      </c>
      <c r="E627" s="50" t="str">
        <f t="shared" si="27"/>
        <v>August</v>
      </c>
      <c r="F627" s="14" t="str">
        <f t="shared" si="28"/>
        <v>Monday</v>
      </c>
      <c r="G627" s="15">
        <f>$D627*VLOOKUP($A627,Price_Table,MATCH($C627,$A$6:$K$6,0),1)</f>
        <v>693</v>
      </c>
      <c r="H627" s="15">
        <f>D627*VLOOKUP(A627,Cost_Table,MATCH(C627,M$6:W$6,0),1)</f>
        <v>378</v>
      </c>
      <c r="I627" s="15">
        <f t="shared" si="29"/>
        <v>315</v>
      </c>
      <c r="J627" s="43"/>
      <c r="K627" s="1"/>
      <c r="M627" s="16"/>
      <c r="N627" s="16"/>
      <c r="O627" s="17"/>
      <c r="P627" s="17"/>
      <c r="Q627" s="18"/>
      <c r="R627" s="18"/>
      <c r="S627" s="19"/>
    </row>
    <row r="628" spans="1:19">
      <c r="A628" s="29">
        <v>41149</v>
      </c>
      <c r="B628" s="30">
        <v>1</v>
      </c>
      <c r="C628" s="30" t="s">
        <v>6</v>
      </c>
      <c r="D628" s="30">
        <v>71</v>
      </c>
      <c r="E628" s="50" t="str">
        <f t="shared" si="27"/>
        <v>August</v>
      </c>
      <c r="F628" s="14" t="str">
        <f t="shared" si="28"/>
        <v>Tuesday</v>
      </c>
      <c r="G628" s="15">
        <f>$D628*VLOOKUP($A628,Price_Table,MATCH($C628,$A$6:$K$6,0),1)</f>
        <v>781</v>
      </c>
      <c r="H628" s="15">
        <f>D628*VLOOKUP(A628,Cost_Table,MATCH(C628,M$6:W$6,0),1)</f>
        <v>426</v>
      </c>
      <c r="I628" s="15">
        <f t="shared" si="29"/>
        <v>355</v>
      </c>
      <c r="J628" s="43"/>
      <c r="K628" s="1"/>
      <c r="M628" s="16"/>
      <c r="N628" s="16"/>
      <c r="O628" s="17"/>
      <c r="P628" s="17"/>
      <c r="Q628" s="18"/>
      <c r="R628" s="18"/>
      <c r="S628" s="19"/>
    </row>
    <row r="629" spans="1:19">
      <c r="A629" s="29">
        <v>41150</v>
      </c>
      <c r="B629" s="30">
        <v>1</v>
      </c>
      <c r="C629" s="30" t="s">
        <v>6</v>
      </c>
      <c r="D629" s="30">
        <v>68</v>
      </c>
      <c r="E629" s="50" t="str">
        <f t="shared" si="27"/>
        <v>August</v>
      </c>
      <c r="F629" s="14" t="str">
        <f t="shared" si="28"/>
        <v>Wednesday</v>
      </c>
      <c r="G629" s="15">
        <f>$D629*VLOOKUP($A629,Price_Table,MATCH($C629,$A$6:$K$6,0),1)</f>
        <v>748</v>
      </c>
      <c r="H629" s="15">
        <f>D629*VLOOKUP(A629,Cost_Table,MATCH(C629,M$6:W$6,0),1)</f>
        <v>408</v>
      </c>
      <c r="I629" s="15">
        <f t="shared" si="29"/>
        <v>340</v>
      </c>
      <c r="J629" s="43"/>
      <c r="K629" s="1"/>
      <c r="M629" s="16"/>
      <c r="N629" s="16"/>
      <c r="O629" s="17"/>
      <c r="P629" s="17"/>
      <c r="Q629" s="18"/>
      <c r="R629" s="18"/>
      <c r="S629" s="19"/>
    </row>
    <row r="630" spans="1:19">
      <c r="A630" s="29">
        <v>41151</v>
      </c>
      <c r="B630" s="30">
        <v>1</v>
      </c>
      <c r="C630" s="30" t="s">
        <v>6</v>
      </c>
      <c r="D630" s="30">
        <v>67</v>
      </c>
      <c r="E630" s="50" t="str">
        <f t="shared" si="27"/>
        <v>August</v>
      </c>
      <c r="F630" s="14" t="str">
        <f t="shared" si="28"/>
        <v>Thursday</v>
      </c>
      <c r="G630" s="15">
        <f>$D630*VLOOKUP($A630,Price_Table,MATCH($C630,$A$6:$K$6,0),1)</f>
        <v>737</v>
      </c>
      <c r="H630" s="15">
        <f>D630*VLOOKUP(A630,Cost_Table,MATCH(C630,M$6:W$6,0),1)</f>
        <v>402</v>
      </c>
      <c r="I630" s="15">
        <f t="shared" si="29"/>
        <v>335</v>
      </c>
      <c r="J630" s="43"/>
      <c r="K630" s="1"/>
      <c r="M630" s="16"/>
      <c r="N630" s="16"/>
      <c r="O630" s="17"/>
      <c r="P630" s="17"/>
      <c r="Q630" s="18"/>
      <c r="R630" s="18"/>
      <c r="S630" s="19"/>
    </row>
    <row r="631" spans="1:19">
      <c r="A631" s="29">
        <v>41152</v>
      </c>
      <c r="B631" s="30">
        <v>1</v>
      </c>
      <c r="C631" s="30" t="s">
        <v>6</v>
      </c>
      <c r="D631" s="30">
        <v>67</v>
      </c>
      <c r="E631" s="50" t="str">
        <f t="shared" si="27"/>
        <v>August</v>
      </c>
      <c r="F631" s="14" t="str">
        <f t="shared" si="28"/>
        <v>Friday</v>
      </c>
      <c r="G631" s="15">
        <f>$D631*VLOOKUP($A631,Price_Table,MATCH($C631,$A$6:$K$6,0),1)</f>
        <v>737</v>
      </c>
      <c r="H631" s="15">
        <f>D631*VLOOKUP(A631,Cost_Table,MATCH(C631,M$6:W$6,0),1)</f>
        <v>402</v>
      </c>
      <c r="I631" s="15">
        <f t="shared" si="29"/>
        <v>335</v>
      </c>
      <c r="J631" s="43"/>
      <c r="K631" s="1"/>
      <c r="M631" s="16"/>
      <c r="N631" s="16"/>
      <c r="O631" s="17"/>
      <c r="P631" s="17"/>
      <c r="Q631" s="18"/>
      <c r="R631" s="18"/>
      <c r="S631" s="19"/>
    </row>
    <row r="632" spans="1:19">
      <c r="A632" s="29">
        <v>41153</v>
      </c>
      <c r="B632" s="30">
        <v>1</v>
      </c>
      <c r="C632" s="30" t="s">
        <v>6</v>
      </c>
      <c r="D632" s="30">
        <v>55</v>
      </c>
      <c r="E632" s="50" t="str">
        <f t="shared" si="27"/>
        <v>September</v>
      </c>
      <c r="F632" s="14" t="str">
        <f t="shared" si="28"/>
        <v>Saturday</v>
      </c>
      <c r="G632" s="15">
        <f>$D632*VLOOKUP($A632,Price_Table,MATCH($C632,$A$6:$K$6,0),1)</f>
        <v>605</v>
      </c>
      <c r="H632" s="15">
        <f>D632*VLOOKUP(A632,Cost_Table,MATCH(C632,M$6:W$6,0),1)</f>
        <v>330</v>
      </c>
      <c r="I632" s="15">
        <f t="shared" si="29"/>
        <v>275</v>
      </c>
      <c r="J632" s="43"/>
      <c r="K632" s="1"/>
      <c r="M632" s="16"/>
      <c r="N632" s="16"/>
      <c r="O632" s="17"/>
      <c r="P632" s="17"/>
      <c r="Q632" s="18"/>
      <c r="R632" s="18"/>
      <c r="S632" s="19"/>
    </row>
    <row r="633" spans="1:19">
      <c r="A633" s="29">
        <v>41154</v>
      </c>
      <c r="B633" s="30">
        <v>1</v>
      </c>
      <c r="C633" s="30" t="s">
        <v>6</v>
      </c>
      <c r="D633" s="30">
        <v>71</v>
      </c>
      <c r="E633" s="50" t="str">
        <f t="shared" si="27"/>
        <v>September</v>
      </c>
      <c r="F633" s="14" t="str">
        <f t="shared" si="28"/>
        <v>Sunday</v>
      </c>
      <c r="G633" s="15">
        <f>$D633*VLOOKUP($A633,Price_Table,MATCH($C633,$A$6:$K$6,0),1)</f>
        <v>781</v>
      </c>
      <c r="H633" s="15">
        <f>D633*VLOOKUP(A633,Cost_Table,MATCH(C633,M$6:W$6,0),1)</f>
        <v>426</v>
      </c>
      <c r="I633" s="15">
        <f t="shared" si="29"/>
        <v>355</v>
      </c>
      <c r="J633" s="43"/>
      <c r="K633" s="1"/>
      <c r="M633" s="16"/>
      <c r="N633" s="16"/>
      <c r="O633" s="17"/>
      <c r="P633" s="17"/>
      <c r="Q633" s="18"/>
      <c r="R633" s="18"/>
      <c r="S633" s="19"/>
    </row>
    <row r="634" spans="1:19">
      <c r="A634" s="29">
        <v>41155</v>
      </c>
      <c r="B634" s="30">
        <v>1</v>
      </c>
      <c r="C634" s="30" t="s">
        <v>6</v>
      </c>
      <c r="D634" s="30">
        <v>69</v>
      </c>
      <c r="E634" s="50" t="str">
        <f t="shared" si="27"/>
        <v>September</v>
      </c>
      <c r="F634" s="14" t="str">
        <f t="shared" si="28"/>
        <v>Monday</v>
      </c>
      <c r="G634" s="15">
        <f>$D634*VLOOKUP($A634,Price_Table,MATCH($C634,$A$6:$K$6,0),1)</f>
        <v>759</v>
      </c>
      <c r="H634" s="15">
        <f>D634*VLOOKUP(A634,Cost_Table,MATCH(C634,M$6:W$6,0),1)</f>
        <v>414</v>
      </c>
      <c r="I634" s="15">
        <f t="shared" si="29"/>
        <v>345</v>
      </c>
      <c r="J634" s="43"/>
      <c r="K634" s="1"/>
      <c r="M634" s="16"/>
      <c r="N634" s="16"/>
      <c r="O634" s="17"/>
      <c r="P634" s="17"/>
      <c r="Q634" s="18"/>
      <c r="R634" s="18"/>
      <c r="S634" s="19"/>
    </row>
    <row r="635" spans="1:19">
      <c r="A635" s="29">
        <v>41156</v>
      </c>
      <c r="B635" s="30">
        <v>1</v>
      </c>
      <c r="C635" s="30" t="s">
        <v>6</v>
      </c>
      <c r="D635" s="30">
        <v>77</v>
      </c>
      <c r="E635" s="50" t="str">
        <f t="shared" si="27"/>
        <v>September</v>
      </c>
      <c r="F635" s="14" t="str">
        <f t="shared" si="28"/>
        <v>Tuesday</v>
      </c>
      <c r="G635" s="15">
        <f>$D635*VLOOKUP($A635,Price_Table,MATCH($C635,$A$6:$K$6,0),1)</f>
        <v>847</v>
      </c>
      <c r="H635" s="15">
        <f>D635*VLOOKUP(A635,Cost_Table,MATCH(C635,M$6:W$6,0),1)</f>
        <v>462</v>
      </c>
      <c r="I635" s="15">
        <f t="shared" si="29"/>
        <v>385</v>
      </c>
      <c r="J635" s="43"/>
      <c r="K635" s="1"/>
      <c r="M635" s="16"/>
      <c r="N635" s="16"/>
      <c r="O635" s="17"/>
      <c r="P635" s="17"/>
      <c r="Q635" s="18"/>
      <c r="R635" s="18"/>
      <c r="S635" s="19"/>
    </row>
    <row r="636" spans="1:19">
      <c r="A636" s="29">
        <v>41157</v>
      </c>
      <c r="B636" s="30">
        <v>1</v>
      </c>
      <c r="C636" s="30" t="s">
        <v>6</v>
      </c>
      <c r="D636" s="30">
        <v>84</v>
      </c>
      <c r="E636" s="50" t="str">
        <f t="shared" si="27"/>
        <v>September</v>
      </c>
      <c r="F636" s="14" t="str">
        <f t="shared" si="28"/>
        <v>Wednesday</v>
      </c>
      <c r="G636" s="15">
        <f>$D636*VLOOKUP($A636,Price_Table,MATCH($C636,$A$6:$K$6,0),1)</f>
        <v>924</v>
      </c>
      <c r="H636" s="15">
        <f>D636*VLOOKUP(A636,Cost_Table,MATCH(C636,M$6:W$6,0),1)</f>
        <v>504</v>
      </c>
      <c r="I636" s="15">
        <f t="shared" si="29"/>
        <v>420</v>
      </c>
      <c r="J636" s="43"/>
      <c r="K636" s="1"/>
      <c r="M636" s="16"/>
      <c r="N636" s="16"/>
      <c r="O636" s="17"/>
      <c r="P636" s="17"/>
      <c r="Q636" s="18"/>
      <c r="R636" s="18"/>
      <c r="S636" s="19"/>
    </row>
    <row r="637" spans="1:19">
      <c r="A637" s="29">
        <v>41158</v>
      </c>
      <c r="B637" s="30">
        <v>1</v>
      </c>
      <c r="C637" s="30" t="s">
        <v>6</v>
      </c>
      <c r="D637" s="30">
        <v>69</v>
      </c>
      <c r="E637" s="50" t="str">
        <f t="shared" si="27"/>
        <v>September</v>
      </c>
      <c r="F637" s="14" t="str">
        <f t="shared" si="28"/>
        <v>Thursday</v>
      </c>
      <c r="G637" s="15">
        <f>$D637*VLOOKUP($A637,Price_Table,MATCH($C637,$A$6:$K$6,0),1)</f>
        <v>759</v>
      </c>
      <c r="H637" s="15">
        <f>D637*VLOOKUP(A637,Cost_Table,MATCH(C637,M$6:W$6,0),1)</f>
        <v>414</v>
      </c>
      <c r="I637" s="15">
        <f t="shared" si="29"/>
        <v>345</v>
      </c>
      <c r="J637" s="43"/>
      <c r="K637" s="1"/>
      <c r="M637" s="16"/>
      <c r="N637" s="16"/>
      <c r="O637" s="17"/>
      <c r="P637" s="17"/>
      <c r="Q637" s="18"/>
      <c r="R637" s="18"/>
      <c r="S637" s="19"/>
    </row>
    <row r="638" spans="1:19">
      <c r="A638" s="29">
        <v>41159</v>
      </c>
      <c r="B638" s="30">
        <v>1</v>
      </c>
      <c r="C638" s="30" t="s">
        <v>6</v>
      </c>
      <c r="D638" s="30">
        <v>65</v>
      </c>
      <c r="E638" s="50" t="str">
        <f t="shared" si="27"/>
        <v>September</v>
      </c>
      <c r="F638" s="14" t="str">
        <f t="shared" si="28"/>
        <v>Friday</v>
      </c>
      <c r="G638" s="15">
        <f>$D638*VLOOKUP($A638,Price_Table,MATCH($C638,$A$6:$K$6,0),1)</f>
        <v>715</v>
      </c>
      <c r="H638" s="15">
        <f>D638*VLOOKUP(A638,Cost_Table,MATCH(C638,M$6:W$6,0),1)</f>
        <v>390</v>
      </c>
      <c r="I638" s="15">
        <f t="shared" si="29"/>
        <v>325</v>
      </c>
      <c r="J638" s="43"/>
      <c r="K638" s="1"/>
      <c r="M638" s="16"/>
      <c r="N638" s="16"/>
      <c r="O638" s="17"/>
      <c r="P638" s="17"/>
      <c r="Q638" s="18"/>
      <c r="R638" s="18"/>
      <c r="S638" s="19"/>
    </row>
    <row r="639" spans="1:19">
      <c r="A639" s="29">
        <v>41160</v>
      </c>
      <c r="B639" s="30">
        <v>1</v>
      </c>
      <c r="C639" s="30" t="s">
        <v>6</v>
      </c>
      <c r="D639" s="30">
        <v>60</v>
      </c>
      <c r="E639" s="50" t="str">
        <f t="shared" si="27"/>
        <v>September</v>
      </c>
      <c r="F639" s="14" t="str">
        <f t="shared" si="28"/>
        <v>Saturday</v>
      </c>
      <c r="G639" s="15">
        <f>$D639*VLOOKUP($A639,Price_Table,MATCH($C639,$A$6:$K$6,0),1)</f>
        <v>660</v>
      </c>
      <c r="H639" s="15">
        <f>D639*VLOOKUP(A639,Cost_Table,MATCH(C639,M$6:W$6,0),1)</f>
        <v>360</v>
      </c>
      <c r="I639" s="15">
        <f t="shared" si="29"/>
        <v>300</v>
      </c>
      <c r="J639" s="43"/>
      <c r="K639" s="1"/>
      <c r="M639" s="16"/>
      <c r="N639" s="16"/>
      <c r="O639" s="17"/>
      <c r="P639" s="17"/>
      <c r="Q639" s="18"/>
      <c r="R639" s="18"/>
      <c r="S639" s="19"/>
    </row>
    <row r="640" spans="1:19">
      <c r="A640" s="29">
        <v>41161</v>
      </c>
      <c r="B640" s="30">
        <v>1</v>
      </c>
      <c r="C640" s="30" t="s">
        <v>6</v>
      </c>
      <c r="D640" s="30">
        <v>70</v>
      </c>
      <c r="E640" s="50" t="str">
        <f t="shared" si="27"/>
        <v>September</v>
      </c>
      <c r="F640" s="14" t="str">
        <f t="shared" si="28"/>
        <v>Sunday</v>
      </c>
      <c r="G640" s="15">
        <f>$D640*VLOOKUP($A640,Price_Table,MATCH($C640,$A$6:$K$6,0),1)</f>
        <v>770</v>
      </c>
      <c r="H640" s="15">
        <f>D640*VLOOKUP(A640,Cost_Table,MATCH(C640,M$6:W$6,0),1)</f>
        <v>420</v>
      </c>
      <c r="I640" s="15">
        <f t="shared" si="29"/>
        <v>350</v>
      </c>
      <c r="J640" s="43"/>
      <c r="K640" s="1"/>
      <c r="M640" s="16"/>
      <c r="N640" s="16"/>
      <c r="O640" s="17"/>
      <c r="P640" s="17"/>
      <c r="Q640" s="18"/>
      <c r="R640" s="18"/>
      <c r="S640" s="19"/>
    </row>
    <row r="641" spans="1:19">
      <c r="A641" s="29">
        <v>41162</v>
      </c>
      <c r="B641" s="30">
        <v>1</v>
      </c>
      <c r="C641" s="30" t="s">
        <v>6</v>
      </c>
      <c r="D641" s="30">
        <v>64</v>
      </c>
      <c r="E641" s="50" t="str">
        <f t="shared" si="27"/>
        <v>September</v>
      </c>
      <c r="F641" s="14" t="str">
        <f t="shared" si="28"/>
        <v>Monday</v>
      </c>
      <c r="G641" s="15">
        <f>$D641*VLOOKUP($A641,Price_Table,MATCH($C641,$A$6:$K$6,0),1)</f>
        <v>704</v>
      </c>
      <c r="H641" s="15">
        <f>D641*VLOOKUP(A641,Cost_Table,MATCH(C641,M$6:W$6,0),1)</f>
        <v>384</v>
      </c>
      <c r="I641" s="15">
        <f t="shared" si="29"/>
        <v>320</v>
      </c>
      <c r="J641" s="43"/>
      <c r="K641" s="1"/>
      <c r="M641" s="16"/>
      <c r="N641" s="16"/>
      <c r="O641" s="17"/>
      <c r="P641" s="17"/>
      <c r="Q641" s="18"/>
      <c r="R641" s="18"/>
      <c r="S641" s="19"/>
    </row>
    <row r="642" spans="1:19">
      <c r="A642" s="29">
        <v>41163</v>
      </c>
      <c r="B642" s="30">
        <v>1</v>
      </c>
      <c r="C642" s="30" t="s">
        <v>6</v>
      </c>
      <c r="D642" s="30">
        <v>67</v>
      </c>
      <c r="E642" s="50" t="str">
        <f t="shared" si="27"/>
        <v>September</v>
      </c>
      <c r="F642" s="14" t="str">
        <f t="shared" si="28"/>
        <v>Tuesday</v>
      </c>
      <c r="G642" s="15">
        <f>$D642*VLOOKUP($A642,Price_Table,MATCH($C642,$A$6:$K$6,0),1)</f>
        <v>737</v>
      </c>
      <c r="H642" s="15">
        <f>D642*VLOOKUP(A642,Cost_Table,MATCH(C642,M$6:W$6,0),1)</f>
        <v>402</v>
      </c>
      <c r="I642" s="15">
        <f t="shared" si="29"/>
        <v>335</v>
      </c>
      <c r="J642" s="43"/>
      <c r="K642" s="1"/>
      <c r="M642" s="16"/>
      <c r="N642" s="16"/>
      <c r="O642" s="17"/>
      <c r="P642" s="17"/>
      <c r="Q642" s="18"/>
      <c r="R642" s="18"/>
      <c r="S642" s="19"/>
    </row>
    <row r="643" spans="1:19">
      <c r="A643" s="29">
        <v>41164</v>
      </c>
      <c r="B643" s="30">
        <v>1</v>
      </c>
      <c r="C643" s="30" t="s">
        <v>6</v>
      </c>
      <c r="D643" s="30">
        <v>76</v>
      </c>
      <c r="E643" s="50" t="str">
        <f t="shared" si="27"/>
        <v>September</v>
      </c>
      <c r="F643" s="14" t="str">
        <f t="shared" si="28"/>
        <v>Wednesday</v>
      </c>
      <c r="G643" s="15">
        <f>$D643*VLOOKUP($A643,Price_Table,MATCH($C643,$A$6:$K$6,0),1)</f>
        <v>836</v>
      </c>
      <c r="H643" s="15">
        <f>D643*VLOOKUP(A643,Cost_Table,MATCH(C643,M$6:W$6,0),1)</f>
        <v>456</v>
      </c>
      <c r="I643" s="15">
        <f t="shared" si="29"/>
        <v>380</v>
      </c>
      <c r="J643" s="43"/>
      <c r="K643" s="1"/>
      <c r="M643" s="16"/>
      <c r="N643" s="16"/>
      <c r="O643" s="17"/>
      <c r="P643" s="17"/>
      <c r="Q643" s="18"/>
      <c r="R643" s="18"/>
      <c r="S643" s="19"/>
    </row>
    <row r="644" spans="1:19">
      <c r="A644" s="29">
        <v>41165</v>
      </c>
      <c r="B644" s="30">
        <v>1</v>
      </c>
      <c r="C644" s="30" t="s">
        <v>6</v>
      </c>
      <c r="D644" s="30">
        <v>80</v>
      </c>
      <c r="E644" s="50" t="str">
        <f t="shared" si="27"/>
        <v>September</v>
      </c>
      <c r="F644" s="14" t="str">
        <f t="shared" si="28"/>
        <v>Thursday</v>
      </c>
      <c r="G644" s="15">
        <f>$D644*VLOOKUP($A644,Price_Table,MATCH($C644,$A$6:$K$6,0),1)</f>
        <v>880</v>
      </c>
      <c r="H644" s="15">
        <f>D644*VLOOKUP(A644,Cost_Table,MATCH(C644,M$6:W$6,0),1)</f>
        <v>480</v>
      </c>
      <c r="I644" s="15">
        <f t="shared" si="29"/>
        <v>400</v>
      </c>
      <c r="J644" s="43"/>
      <c r="K644" s="1"/>
      <c r="M644" s="16"/>
      <c r="N644" s="16"/>
      <c r="O644" s="17"/>
      <c r="P644" s="17"/>
      <c r="Q644" s="18"/>
      <c r="R644" s="18"/>
      <c r="S644" s="19"/>
    </row>
    <row r="645" spans="1:19">
      <c r="A645" s="29">
        <v>41166</v>
      </c>
      <c r="B645" s="30">
        <v>1</v>
      </c>
      <c r="C645" s="30" t="s">
        <v>6</v>
      </c>
      <c r="D645" s="30">
        <v>55</v>
      </c>
      <c r="E645" s="50" t="str">
        <f t="shared" si="27"/>
        <v>September</v>
      </c>
      <c r="F645" s="14" t="str">
        <f t="shared" si="28"/>
        <v>Friday</v>
      </c>
      <c r="G645" s="15">
        <f>$D645*VLOOKUP($A645,Price_Table,MATCH($C645,$A$6:$K$6,0),1)</f>
        <v>605</v>
      </c>
      <c r="H645" s="15">
        <f>D645*VLOOKUP(A645,Cost_Table,MATCH(C645,M$6:W$6,0),1)</f>
        <v>330</v>
      </c>
      <c r="I645" s="15">
        <f t="shared" si="29"/>
        <v>275</v>
      </c>
      <c r="J645" s="43"/>
      <c r="K645" s="1"/>
      <c r="M645" s="16"/>
      <c r="N645" s="16"/>
      <c r="O645" s="17"/>
      <c r="P645" s="17"/>
      <c r="Q645" s="18"/>
      <c r="R645" s="18"/>
      <c r="S645" s="19"/>
    </row>
    <row r="646" spans="1:19">
      <c r="A646" s="29">
        <v>41167</v>
      </c>
      <c r="B646" s="30">
        <v>1</v>
      </c>
      <c r="C646" s="30" t="s">
        <v>6</v>
      </c>
      <c r="D646" s="30">
        <v>61</v>
      </c>
      <c r="E646" s="50" t="str">
        <f t="shared" si="27"/>
        <v>September</v>
      </c>
      <c r="F646" s="14" t="str">
        <f t="shared" si="28"/>
        <v>Saturday</v>
      </c>
      <c r="G646" s="15">
        <f>$D646*VLOOKUP($A646,Price_Table,MATCH($C646,$A$6:$K$6,0),1)</f>
        <v>671</v>
      </c>
      <c r="H646" s="15">
        <f>D646*VLOOKUP(A646,Cost_Table,MATCH(C646,M$6:W$6,0),1)</f>
        <v>366</v>
      </c>
      <c r="I646" s="15">
        <f t="shared" si="29"/>
        <v>305</v>
      </c>
      <c r="J646" s="43"/>
      <c r="K646" s="1"/>
      <c r="M646" s="16"/>
      <c r="N646" s="16"/>
      <c r="O646" s="17"/>
      <c r="P646" s="17"/>
      <c r="Q646" s="18"/>
      <c r="R646" s="18"/>
      <c r="S646" s="19"/>
    </row>
    <row r="647" spans="1:19">
      <c r="A647" s="29">
        <v>41168</v>
      </c>
      <c r="B647" s="30">
        <v>1</v>
      </c>
      <c r="C647" s="30" t="s">
        <v>6</v>
      </c>
      <c r="D647" s="30">
        <v>75</v>
      </c>
      <c r="E647" s="50" t="str">
        <f t="shared" si="27"/>
        <v>September</v>
      </c>
      <c r="F647" s="14" t="str">
        <f t="shared" si="28"/>
        <v>Sunday</v>
      </c>
      <c r="G647" s="15">
        <f>$D647*VLOOKUP($A647,Price_Table,MATCH($C647,$A$6:$K$6,0),1)</f>
        <v>825</v>
      </c>
      <c r="H647" s="15">
        <f>D647*VLOOKUP(A647,Cost_Table,MATCH(C647,M$6:W$6,0),1)</f>
        <v>450</v>
      </c>
      <c r="I647" s="15">
        <f t="shared" si="29"/>
        <v>375</v>
      </c>
      <c r="J647" s="43"/>
      <c r="K647" s="1"/>
      <c r="M647" s="16"/>
      <c r="N647" s="16"/>
      <c r="O647" s="17"/>
      <c r="P647" s="17"/>
      <c r="Q647" s="18"/>
      <c r="R647" s="18"/>
      <c r="S647" s="19"/>
    </row>
    <row r="648" spans="1:19">
      <c r="A648" s="29">
        <v>41169</v>
      </c>
      <c r="B648" s="30">
        <v>1</v>
      </c>
      <c r="C648" s="30" t="s">
        <v>6</v>
      </c>
      <c r="D648" s="30">
        <v>69</v>
      </c>
      <c r="E648" s="50" t="str">
        <f t="shared" si="27"/>
        <v>September</v>
      </c>
      <c r="F648" s="14" t="str">
        <f t="shared" si="28"/>
        <v>Monday</v>
      </c>
      <c r="G648" s="15">
        <f>$D648*VLOOKUP($A648,Price_Table,MATCH($C648,$A$6:$K$6,0),1)</f>
        <v>759</v>
      </c>
      <c r="H648" s="15">
        <f>D648*VLOOKUP(A648,Cost_Table,MATCH(C648,M$6:W$6,0),1)</f>
        <v>414</v>
      </c>
      <c r="I648" s="15">
        <f t="shared" si="29"/>
        <v>345</v>
      </c>
      <c r="J648" s="43"/>
      <c r="K648" s="1"/>
      <c r="M648" s="16"/>
      <c r="N648" s="16"/>
      <c r="O648" s="17"/>
      <c r="P648" s="17"/>
      <c r="Q648" s="18"/>
      <c r="R648" s="18"/>
      <c r="S648" s="19"/>
    </row>
    <row r="649" spans="1:19">
      <c r="A649" s="29">
        <v>41170</v>
      </c>
      <c r="B649" s="30">
        <v>1</v>
      </c>
      <c r="C649" s="30" t="s">
        <v>6</v>
      </c>
      <c r="D649" s="30">
        <v>67</v>
      </c>
      <c r="E649" s="50" t="str">
        <f t="shared" si="27"/>
        <v>September</v>
      </c>
      <c r="F649" s="14" t="str">
        <f t="shared" si="28"/>
        <v>Tuesday</v>
      </c>
      <c r="G649" s="15">
        <f>$D649*VLOOKUP($A649,Price_Table,MATCH($C649,$A$6:$K$6,0),1)</f>
        <v>737</v>
      </c>
      <c r="H649" s="15">
        <f>D649*VLOOKUP(A649,Cost_Table,MATCH(C649,M$6:W$6,0),1)</f>
        <v>402</v>
      </c>
      <c r="I649" s="15">
        <f t="shared" si="29"/>
        <v>335</v>
      </c>
      <c r="J649" s="43"/>
      <c r="K649" s="1"/>
      <c r="M649" s="16"/>
      <c r="N649" s="16"/>
      <c r="O649" s="17"/>
      <c r="P649" s="17"/>
      <c r="Q649" s="18"/>
      <c r="R649" s="18"/>
      <c r="S649" s="19"/>
    </row>
    <row r="650" spans="1:19">
      <c r="A650" s="29">
        <v>41171</v>
      </c>
      <c r="B650" s="30">
        <v>1</v>
      </c>
      <c r="C650" s="30" t="s">
        <v>6</v>
      </c>
      <c r="D650" s="30">
        <v>60</v>
      </c>
      <c r="E650" s="50" t="str">
        <f t="shared" si="27"/>
        <v>September</v>
      </c>
      <c r="F650" s="14" t="str">
        <f t="shared" si="28"/>
        <v>Wednesday</v>
      </c>
      <c r="G650" s="15">
        <f>$D650*VLOOKUP($A650,Price_Table,MATCH($C650,$A$6:$K$6,0),1)</f>
        <v>660</v>
      </c>
      <c r="H650" s="15">
        <f>D650*VLOOKUP(A650,Cost_Table,MATCH(C650,M$6:W$6,0),1)</f>
        <v>360</v>
      </c>
      <c r="I650" s="15">
        <f t="shared" si="29"/>
        <v>300</v>
      </c>
      <c r="J650" s="43"/>
      <c r="K650" s="1"/>
      <c r="M650" s="16"/>
      <c r="N650" s="16"/>
      <c r="O650" s="17"/>
      <c r="P650" s="17"/>
      <c r="Q650" s="18"/>
      <c r="R650" s="18"/>
      <c r="S650" s="19"/>
    </row>
    <row r="651" spans="1:19">
      <c r="A651" s="29">
        <v>41172</v>
      </c>
      <c r="B651" s="30">
        <v>1</v>
      </c>
      <c r="C651" s="30" t="s">
        <v>6</v>
      </c>
      <c r="D651" s="30">
        <v>63</v>
      </c>
      <c r="E651" s="50" t="str">
        <f t="shared" si="27"/>
        <v>September</v>
      </c>
      <c r="F651" s="14" t="str">
        <f t="shared" si="28"/>
        <v>Thursday</v>
      </c>
      <c r="G651" s="15">
        <f>$D651*VLOOKUP($A651,Price_Table,MATCH($C651,$A$6:$K$6,0),1)</f>
        <v>693</v>
      </c>
      <c r="H651" s="15">
        <f>D651*VLOOKUP(A651,Cost_Table,MATCH(C651,M$6:W$6,0),1)</f>
        <v>378</v>
      </c>
      <c r="I651" s="15">
        <f t="shared" si="29"/>
        <v>315</v>
      </c>
      <c r="J651" s="43"/>
      <c r="K651" s="1"/>
      <c r="M651" s="16"/>
      <c r="N651" s="16"/>
      <c r="O651" s="17"/>
      <c r="P651" s="17"/>
      <c r="Q651" s="18"/>
      <c r="R651" s="18"/>
      <c r="S651" s="19"/>
    </row>
    <row r="652" spans="1:19">
      <c r="A652" s="29">
        <v>41173</v>
      </c>
      <c r="B652" s="30">
        <v>1</v>
      </c>
      <c r="C652" s="30" t="s">
        <v>6</v>
      </c>
      <c r="D652" s="30">
        <v>70</v>
      </c>
      <c r="E652" s="50" t="str">
        <f t="shared" si="27"/>
        <v>September</v>
      </c>
      <c r="F652" s="14" t="str">
        <f t="shared" si="28"/>
        <v>Friday</v>
      </c>
      <c r="G652" s="15">
        <f>$D652*VLOOKUP($A652,Price_Table,MATCH($C652,$A$6:$K$6,0),1)</f>
        <v>770</v>
      </c>
      <c r="H652" s="15">
        <f>D652*VLOOKUP(A652,Cost_Table,MATCH(C652,M$6:W$6,0),1)</f>
        <v>420</v>
      </c>
      <c r="I652" s="15">
        <f t="shared" si="29"/>
        <v>350</v>
      </c>
      <c r="J652" s="43"/>
      <c r="K652" s="1"/>
      <c r="M652" s="16"/>
      <c r="N652" s="16"/>
      <c r="O652" s="17"/>
      <c r="P652" s="17"/>
      <c r="Q652" s="18"/>
      <c r="R652" s="18"/>
      <c r="S652" s="19"/>
    </row>
    <row r="653" spans="1:19">
      <c r="A653" s="29">
        <v>41174</v>
      </c>
      <c r="B653" s="30">
        <v>1</v>
      </c>
      <c r="C653" s="30" t="s">
        <v>6</v>
      </c>
      <c r="D653" s="30">
        <v>64</v>
      </c>
      <c r="E653" s="50" t="str">
        <f t="shared" si="27"/>
        <v>September</v>
      </c>
      <c r="F653" s="14" t="str">
        <f t="shared" si="28"/>
        <v>Saturday</v>
      </c>
      <c r="G653" s="15">
        <f>$D653*VLOOKUP($A653,Price_Table,MATCH($C653,$A$6:$K$6,0),1)</f>
        <v>704</v>
      </c>
      <c r="H653" s="15">
        <f>D653*VLOOKUP(A653,Cost_Table,MATCH(C653,M$6:W$6,0),1)</f>
        <v>384</v>
      </c>
      <c r="I653" s="15">
        <f t="shared" si="29"/>
        <v>320</v>
      </c>
      <c r="J653" s="43"/>
      <c r="K653" s="1"/>
      <c r="M653" s="16"/>
      <c r="N653" s="16"/>
      <c r="O653" s="17"/>
      <c r="P653" s="17"/>
      <c r="Q653" s="18"/>
      <c r="R653" s="18"/>
      <c r="S653" s="19"/>
    </row>
    <row r="654" spans="1:19">
      <c r="A654" s="29">
        <v>41175</v>
      </c>
      <c r="B654" s="30">
        <v>1</v>
      </c>
      <c r="C654" s="30" t="s">
        <v>6</v>
      </c>
      <c r="D654" s="30">
        <v>60</v>
      </c>
      <c r="E654" s="50" t="str">
        <f t="shared" si="27"/>
        <v>September</v>
      </c>
      <c r="F654" s="14" t="str">
        <f t="shared" si="28"/>
        <v>Sunday</v>
      </c>
      <c r="G654" s="15">
        <f>$D654*VLOOKUP($A654,Price_Table,MATCH($C654,$A$6:$K$6,0),1)</f>
        <v>660</v>
      </c>
      <c r="H654" s="15">
        <f>D654*VLOOKUP(A654,Cost_Table,MATCH(C654,M$6:W$6,0),1)</f>
        <v>360</v>
      </c>
      <c r="I654" s="15">
        <f t="shared" si="29"/>
        <v>300</v>
      </c>
      <c r="J654" s="43"/>
      <c r="K654" s="1"/>
      <c r="M654" s="16"/>
      <c r="N654" s="16"/>
      <c r="O654" s="17"/>
      <c r="P654" s="17"/>
      <c r="Q654" s="18"/>
      <c r="R654" s="18"/>
      <c r="S654" s="19"/>
    </row>
    <row r="655" spans="1:19">
      <c r="A655" s="29">
        <v>41176</v>
      </c>
      <c r="B655" s="30">
        <v>1</v>
      </c>
      <c r="C655" s="30" t="s">
        <v>6</v>
      </c>
      <c r="D655" s="30">
        <v>69</v>
      </c>
      <c r="E655" s="50" t="str">
        <f t="shared" si="27"/>
        <v>September</v>
      </c>
      <c r="F655" s="14" t="str">
        <f t="shared" si="28"/>
        <v>Monday</v>
      </c>
      <c r="G655" s="15">
        <f>$D655*VLOOKUP($A655,Price_Table,MATCH($C655,$A$6:$K$6,0),1)</f>
        <v>759</v>
      </c>
      <c r="H655" s="15">
        <f>D655*VLOOKUP(A655,Cost_Table,MATCH(C655,M$6:W$6,0),1)</f>
        <v>414</v>
      </c>
      <c r="I655" s="15">
        <f t="shared" si="29"/>
        <v>345</v>
      </c>
      <c r="J655" s="43"/>
      <c r="K655" s="1"/>
      <c r="M655" s="16"/>
      <c r="N655" s="16"/>
      <c r="O655" s="17"/>
      <c r="P655" s="17"/>
      <c r="Q655" s="18"/>
      <c r="R655" s="18"/>
      <c r="S655" s="19"/>
    </row>
    <row r="656" spans="1:19">
      <c r="A656" s="29">
        <v>41177</v>
      </c>
      <c r="B656" s="30">
        <v>1</v>
      </c>
      <c r="C656" s="30" t="s">
        <v>6</v>
      </c>
      <c r="D656" s="30">
        <v>63</v>
      </c>
      <c r="E656" s="50" t="str">
        <f t="shared" si="27"/>
        <v>September</v>
      </c>
      <c r="F656" s="14" t="str">
        <f t="shared" si="28"/>
        <v>Tuesday</v>
      </c>
      <c r="G656" s="15">
        <f>$D656*VLOOKUP($A656,Price_Table,MATCH($C656,$A$6:$K$6,0),1)</f>
        <v>693</v>
      </c>
      <c r="H656" s="15">
        <f>D656*VLOOKUP(A656,Cost_Table,MATCH(C656,M$6:W$6,0),1)</f>
        <v>378</v>
      </c>
      <c r="I656" s="15">
        <f t="shared" si="29"/>
        <v>315</v>
      </c>
      <c r="J656" s="43"/>
      <c r="K656" s="1"/>
      <c r="M656" s="16"/>
      <c r="N656" s="16"/>
      <c r="O656" s="17"/>
      <c r="P656" s="17"/>
      <c r="Q656" s="18"/>
      <c r="R656" s="18"/>
      <c r="S656" s="19"/>
    </row>
    <row r="657" spans="1:19">
      <c r="A657" s="29">
        <v>41178</v>
      </c>
      <c r="B657" s="30">
        <v>1</v>
      </c>
      <c r="C657" s="30" t="s">
        <v>6</v>
      </c>
      <c r="D657" s="30">
        <v>57</v>
      </c>
      <c r="E657" s="50" t="str">
        <f t="shared" si="27"/>
        <v>September</v>
      </c>
      <c r="F657" s="14" t="str">
        <f t="shared" si="28"/>
        <v>Wednesday</v>
      </c>
      <c r="G657" s="15">
        <f>$D657*VLOOKUP($A657,Price_Table,MATCH($C657,$A$6:$K$6,0),1)</f>
        <v>627</v>
      </c>
      <c r="H657" s="15">
        <f>D657*VLOOKUP(A657,Cost_Table,MATCH(C657,M$6:W$6,0),1)</f>
        <v>342</v>
      </c>
      <c r="I657" s="15">
        <f t="shared" si="29"/>
        <v>285</v>
      </c>
      <c r="J657" s="43"/>
      <c r="K657" s="1"/>
      <c r="M657" s="16"/>
      <c r="N657" s="16"/>
      <c r="O657" s="17"/>
      <c r="P657" s="17"/>
      <c r="Q657" s="18"/>
      <c r="R657" s="18"/>
      <c r="S657" s="19"/>
    </row>
    <row r="658" spans="1:19">
      <c r="A658" s="29">
        <v>41179</v>
      </c>
      <c r="B658" s="30">
        <v>1</v>
      </c>
      <c r="C658" s="30" t="s">
        <v>6</v>
      </c>
      <c r="D658" s="30">
        <v>65</v>
      </c>
      <c r="E658" s="50" t="str">
        <f t="shared" si="27"/>
        <v>September</v>
      </c>
      <c r="F658" s="14" t="str">
        <f t="shared" si="28"/>
        <v>Thursday</v>
      </c>
      <c r="G658" s="15">
        <f>$D658*VLOOKUP($A658,Price_Table,MATCH($C658,$A$6:$K$6,0),1)</f>
        <v>715</v>
      </c>
      <c r="H658" s="15">
        <f>D658*VLOOKUP(A658,Cost_Table,MATCH(C658,M$6:W$6,0),1)</f>
        <v>390</v>
      </c>
      <c r="I658" s="15">
        <f t="shared" si="29"/>
        <v>325</v>
      </c>
      <c r="J658" s="43"/>
      <c r="K658" s="1"/>
      <c r="M658" s="16"/>
      <c r="N658" s="16"/>
      <c r="O658" s="17"/>
      <c r="P658" s="17"/>
      <c r="Q658" s="18"/>
      <c r="R658" s="18"/>
      <c r="S658" s="19"/>
    </row>
    <row r="659" spans="1:19">
      <c r="A659" s="29">
        <v>41180</v>
      </c>
      <c r="B659" s="30">
        <v>1</v>
      </c>
      <c r="C659" s="30" t="s">
        <v>6</v>
      </c>
      <c r="D659" s="30">
        <v>81</v>
      </c>
      <c r="E659" s="50" t="str">
        <f t="shared" si="27"/>
        <v>September</v>
      </c>
      <c r="F659" s="14" t="str">
        <f t="shared" si="28"/>
        <v>Friday</v>
      </c>
      <c r="G659" s="15">
        <f>$D659*VLOOKUP($A659,Price_Table,MATCH($C659,$A$6:$K$6,0),1)</f>
        <v>891</v>
      </c>
      <c r="H659" s="15">
        <f>D659*VLOOKUP(A659,Cost_Table,MATCH(C659,M$6:W$6,0),1)</f>
        <v>486</v>
      </c>
      <c r="I659" s="15">
        <f t="shared" si="29"/>
        <v>405</v>
      </c>
      <c r="J659" s="43"/>
      <c r="K659" s="1"/>
      <c r="M659" s="16"/>
      <c r="N659" s="16"/>
      <c r="O659" s="17"/>
      <c r="P659" s="17"/>
      <c r="Q659" s="18"/>
      <c r="R659" s="18"/>
      <c r="S659" s="19"/>
    </row>
    <row r="660" spans="1:19">
      <c r="A660" s="29">
        <v>41181</v>
      </c>
      <c r="B660" s="30">
        <v>1</v>
      </c>
      <c r="C660" s="30" t="s">
        <v>6</v>
      </c>
      <c r="D660" s="30">
        <v>86</v>
      </c>
      <c r="E660" s="50" t="str">
        <f t="shared" si="27"/>
        <v>September</v>
      </c>
      <c r="F660" s="14" t="str">
        <f t="shared" si="28"/>
        <v>Saturday</v>
      </c>
      <c r="G660" s="15">
        <f>$D660*VLOOKUP($A660,Price_Table,MATCH($C660,$A$6:$K$6,0),1)</f>
        <v>946</v>
      </c>
      <c r="H660" s="15">
        <f>D660*VLOOKUP(A660,Cost_Table,MATCH(C660,M$6:W$6,0),1)</f>
        <v>516</v>
      </c>
      <c r="I660" s="15">
        <f t="shared" si="29"/>
        <v>430</v>
      </c>
      <c r="J660" s="43"/>
      <c r="K660" s="1"/>
      <c r="M660" s="16"/>
      <c r="N660" s="16"/>
      <c r="O660" s="17"/>
      <c r="P660" s="17"/>
      <c r="Q660" s="18"/>
      <c r="R660" s="18"/>
      <c r="S660" s="19"/>
    </row>
    <row r="661" spans="1:19">
      <c r="A661" s="29">
        <v>41182</v>
      </c>
      <c r="B661" s="30">
        <v>1</v>
      </c>
      <c r="C661" s="30" t="s">
        <v>6</v>
      </c>
      <c r="D661" s="30">
        <v>67</v>
      </c>
      <c r="E661" s="50" t="str">
        <f t="shared" si="27"/>
        <v>September</v>
      </c>
      <c r="F661" s="14" t="str">
        <f t="shared" si="28"/>
        <v>Sunday</v>
      </c>
      <c r="G661" s="15">
        <f>$D661*VLOOKUP($A661,Price_Table,MATCH($C661,$A$6:$K$6,0),1)</f>
        <v>737</v>
      </c>
      <c r="H661" s="15">
        <f>D661*VLOOKUP(A661,Cost_Table,MATCH(C661,M$6:W$6,0),1)</f>
        <v>402</v>
      </c>
      <c r="I661" s="15">
        <f t="shared" si="29"/>
        <v>335</v>
      </c>
      <c r="J661" s="43"/>
      <c r="K661" s="1"/>
      <c r="M661" s="16"/>
      <c r="N661" s="16"/>
      <c r="O661" s="17"/>
      <c r="P661" s="17"/>
      <c r="Q661" s="18"/>
      <c r="R661" s="18"/>
      <c r="S661" s="19"/>
    </row>
    <row r="662" spans="1:19">
      <c r="A662" s="29">
        <v>41183</v>
      </c>
      <c r="B662" s="30">
        <v>1</v>
      </c>
      <c r="C662" s="30" t="s">
        <v>6</v>
      </c>
      <c r="D662" s="30">
        <v>74</v>
      </c>
      <c r="E662" s="50" t="str">
        <f t="shared" si="27"/>
        <v>October</v>
      </c>
      <c r="F662" s="14" t="str">
        <f t="shared" si="28"/>
        <v>Monday</v>
      </c>
      <c r="G662" s="15">
        <f>$D662*VLOOKUP($A662,Price_Table,MATCH($C662,$A$6:$K$6,0),1)</f>
        <v>814</v>
      </c>
      <c r="H662" s="15">
        <f>D662*VLOOKUP(A662,Cost_Table,MATCH(C662,M$6:W$6,0),1)</f>
        <v>444</v>
      </c>
      <c r="I662" s="15">
        <f t="shared" si="29"/>
        <v>370</v>
      </c>
      <c r="J662" s="43"/>
      <c r="K662" s="1"/>
      <c r="M662" s="16"/>
      <c r="N662" s="16"/>
      <c r="O662" s="17"/>
      <c r="P662" s="17"/>
      <c r="Q662" s="18"/>
      <c r="R662" s="18"/>
      <c r="S662" s="19"/>
    </row>
    <row r="663" spans="1:19">
      <c r="A663" s="29">
        <v>41184</v>
      </c>
      <c r="B663" s="30">
        <v>1</v>
      </c>
      <c r="C663" s="30" t="s">
        <v>6</v>
      </c>
      <c r="D663" s="30">
        <v>58</v>
      </c>
      <c r="E663" s="50" t="str">
        <f t="shared" ref="E663:E726" si="30">TEXT(A663,"mmmm")</f>
        <v>October</v>
      </c>
      <c r="F663" s="14" t="str">
        <f t="shared" ref="F663:F726" si="31">TEXT(A663,"dddd")</f>
        <v>Tuesday</v>
      </c>
      <c r="G663" s="15">
        <f>$D663*VLOOKUP($A663,Price_Table,MATCH($C663,$A$6:$K$6,0),1)</f>
        <v>638</v>
      </c>
      <c r="H663" s="15">
        <f>D663*VLOOKUP(A663,Cost_Table,MATCH(C663,M$6:W$6,0),1)</f>
        <v>348</v>
      </c>
      <c r="I663" s="15">
        <f t="shared" ref="I663:I726" si="32">G663-H663</f>
        <v>290</v>
      </c>
      <c r="J663" s="43"/>
      <c r="K663" s="1"/>
      <c r="M663" s="16"/>
      <c r="N663" s="16"/>
      <c r="O663" s="17"/>
      <c r="P663" s="17"/>
      <c r="Q663" s="18"/>
      <c r="R663" s="18"/>
      <c r="S663" s="19"/>
    </row>
    <row r="664" spans="1:19">
      <c r="A664" s="29">
        <v>41185</v>
      </c>
      <c r="B664" s="30">
        <v>1</v>
      </c>
      <c r="C664" s="30" t="s">
        <v>6</v>
      </c>
      <c r="D664" s="30">
        <v>68</v>
      </c>
      <c r="E664" s="50" t="str">
        <f t="shared" si="30"/>
        <v>October</v>
      </c>
      <c r="F664" s="14" t="str">
        <f t="shared" si="31"/>
        <v>Wednesday</v>
      </c>
      <c r="G664" s="15">
        <f>$D664*VLOOKUP($A664,Price_Table,MATCH($C664,$A$6:$K$6,0),1)</f>
        <v>748</v>
      </c>
      <c r="H664" s="15">
        <f>D664*VLOOKUP(A664,Cost_Table,MATCH(C664,M$6:W$6,0),1)</f>
        <v>408</v>
      </c>
      <c r="I664" s="15">
        <f t="shared" si="32"/>
        <v>340</v>
      </c>
      <c r="J664" s="43"/>
      <c r="K664" s="1"/>
      <c r="M664" s="16"/>
      <c r="N664" s="16"/>
      <c r="O664" s="17"/>
      <c r="P664" s="17"/>
      <c r="Q664" s="18"/>
      <c r="R664" s="18"/>
      <c r="S664" s="19"/>
    </row>
    <row r="665" spans="1:19">
      <c r="A665" s="29">
        <v>41186</v>
      </c>
      <c r="B665" s="30">
        <v>1</v>
      </c>
      <c r="C665" s="30" t="s">
        <v>6</v>
      </c>
      <c r="D665" s="30">
        <v>68</v>
      </c>
      <c r="E665" s="50" t="str">
        <f t="shared" si="30"/>
        <v>October</v>
      </c>
      <c r="F665" s="14" t="str">
        <f t="shared" si="31"/>
        <v>Thursday</v>
      </c>
      <c r="G665" s="15">
        <f>$D665*VLOOKUP($A665,Price_Table,MATCH($C665,$A$6:$K$6,0),1)</f>
        <v>748</v>
      </c>
      <c r="H665" s="15">
        <f>D665*VLOOKUP(A665,Cost_Table,MATCH(C665,M$6:W$6,0),1)</f>
        <v>408</v>
      </c>
      <c r="I665" s="15">
        <f t="shared" si="32"/>
        <v>340</v>
      </c>
      <c r="J665" s="43"/>
      <c r="K665" s="1"/>
      <c r="M665" s="16"/>
      <c r="N665" s="16"/>
      <c r="O665" s="17"/>
      <c r="P665" s="17"/>
      <c r="Q665" s="18"/>
      <c r="R665" s="18"/>
      <c r="S665" s="19"/>
    </row>
    <row r="666" spans="1:19">
      <c r="A666" s="29">
        <v>41187</v>
      </c>
      <c r="B666" s="30">
        <v>1</v>
      </c>
      <c r="C666" s="30" t="s">
        <v>6</v>
      </c>
      <c r="D666" s="30">
        <v>79</v>
      </c>
      <c r="E666" s="50" t="str">
        <f t="shared" si="30"/>
        <v>October</v>
      </c>
      <c r="F666" s="14" t="str">
        <f t="shared" si="31"/>
        <v>Friday</v>
      </c>
      <c r="G666" s="15">
        <f>$D666*VLOOKUP($A666,Price_Table,MATCH($C666,$A$6:$K$6,0),1)</f>
        <v>869</v>
      </c>
      <c r="H666" s="15">
        <f>D666*VLOOKUP(A666,Cost_Table,MATCH(C666,M$6:W$6,0),1)</f>
        <v>474</v>
      </c>
      <c r="I666" s="15">
        <f t="shared" si="32"/>
        <v>395</v>
      </c>
      <c r="J666" s="43"/>
      <c r="K666" s="1"/>
      <c r="M666" s="16"/>
      <c r="N666" s="16"/>
      <c r="O666" s="17"/>
      <c r="P666" s="17"/>
      <c r="Q666" s="18"/>
      <c r="R666" s="18"/>
      <c r="S666" s="19"/>
    </row>
    <row r="667" spans="1:19">
      <c r="A667" s="29">
        <v>41188</v>
      </c>
      <c r="B667" s="30">
        <v>1</v>
      </c>
      <c r="C667" s="30" t="s">
        <v>6</v>
      </c>
      <c r="D667" s="30">
        <v>69</v>
      </c>
      <c r="E667" s="50" t="str">
        <f t="shared" si="30"/>
        <v>October</v>
      </c>
      <c r="F667" s="14" t="str">
        <f t="shared" si="31"/>
        <v>Saturday</v>
      </c>
      <c r="G667" s="15">
        <f>$D667*VLOOKUP($A667,Price_Table,MATCH($C667,$A$6:$K$6,0),1)</f>
        <v>759</v>
      </c>
      <c r="H667" s="15">
        <f>D667*VLOOKUP(A667,Cost_Table,MATCH(C667,M$6:W$6,0),1)</f>
        <v>414</v>
      </c>
      <c r="I667" s="15">
        <f t="shared" si="32"/>
        <v>345</v>
      </c>
      <c r="J667" s="43"/>
      <c r="K667" s="1"/>
      <c r="M667" s="16"/>
      <c r="N667" s="16"/>
      <c r="O667" s="17"/>
      <c r="P667" s="17"/>
      <c r="Q667" s="18"/>
      <c r="R667" s="18"/>
      <c r="S667" s="19"/>
    </row>
    <row r="668" spans="1:19">
      <c r="A668" s="29">
        <v>41189</v>
      </c>
      <c r="B668" s="30">
        <v>1</v>
      </c>
      <c r="C668" s="30" t="s">
        <v>6</v>
      </c>
      <c r="D668" s="30">
        <v>74</v>
      </c>
      <c r="E668" s="50" t="str">
        <f t="shared" si="30"/>
        <v>October</v>
      </c>
      <c r="F668" s="14" t="str">
        <f t="shared" si="31"/>
        <v>Sunday</v>
      </c>
      <c r="G668" s="15">
        <f>$D668*VLOOKUP($A668,Price_Table,MATCH($C668,$A$6:$K$6,0),1)</f>
        <v>814</v>
      </c>
      <c r="H668" s="15">
        <f>D668*VLOOKUP(A668,Cost_Table,MATCH(C668,M$6:W$6,0),1)</f>
        <v>444</v>
      </c>
      <c r="I668" s="15">
        <f t="shared" si="32"/>
        <v>370</v>
      </c>
      <c r="J668" s="43"/>
      <c r="K668" s="1"/>
      <c r="M668" s="16"/>
      <c r="N668" s="16"/>
      <c r="O668" s="17"/>
      <c r="P668" s="17"/>
      <c r="Q668" s="18"/>
      <c r="R668" s="18"/>
      <c r="S668" s="19"/>
    </row>
    <row r="669" spans="1:19">
      <c r="A669" s="29">
        <v>41190</v>
      </c>
      <c r="B669" s="30">
        <v>1</v>
      </c>
      <c r="C669" s="30" t="s">
        <v>6</v>
      </c>
      <c r="D669" s="30">
        <v>54</v>
      </c>
      <c r="E669" s="50" t="str">
        <f t="shared" si="30"/>
        <v>October</v>
      </c>
      <c r="F669" s="14" t="str">
        <f t="shared" si="31"/>
        <v>Monday</v>
      </c>
      <c r="G669" s="15">
        <f>$D669*VLOOKUP($A669,Price_Table,MATCH($C669,$A$6:$K$6,0),1)</f>
        <v>594</v>
      </c>
      <c r="H669" s="15">
        <f>D669*VLOOKUP(A669,Cost_Table,MATCH(C669,M$6:W$6,0),1)</f>
        <v>324</v>
      </c>
      <c r="I669" s="15">
        <f t="shared" si="32"/>
        <v>270</v>
      </c>
      <c r="J669" s="43"/>
      <c r="K669" s="1"/>
      <c r="M669" s="16"/>
      <c r="N669" s="16"/>
      <c r="O669" s="17"/>
      <c r="P669" s="17"/>
      <c r="Q669" s="18"/>
      <c r="R669" s="18"/>
      <c r="S669" s="19"/>
    </row>
    <row r="670" spans="1:19">
      <c r="A670" s="29">
        <v>41191</v>
      </c>
      <c r="B670" s="30">
        <v>1</v>
      </c>
      <c r="C670" s="30" t="s">
        <v>6</v>
      </c>
      <c r="D670" s="30">
        <v>76</v>
      </c>
      <c r="E670" s="50" t="str">
        <f t="shared" si="30"/>
        <v>October</v>
      </c>
      <c r="F670" s="14" t="str">
        <f t="shared" si="31"/>
        <v>Tuesday</v>
      </c>
      <c r="G670" s="15">
        <f>$D670*VLOOKUP($A670,Price_Table,MATCH($C670,$A$6:$K$6,0),1)</f>
        <v>836</v>
      </c>
      <c r="H670" s="15">
        <f>D670*VLOOKUP(A670,Cost_Table,MATCH(C670,M$6:W$6,0),1)</f>
        <v>456</v>
      </c>
      <c r="I670" s="15">
        <f t="shared" si="32"/>
        <v>380</v>
      </c>
      <c r="J670" s="43"/>
      <c r="K670" s="1"/>
      <c r="M670" s="16"/>
      <c r="N670" s="16"/>
      <c r="O670" s="17"/>
      <c r="P670" s="17"/>
      <c r="Q670" s="18"/>
      <c r="R670" s="18"/>
      <c r="S670" s="19"/>
    </row>
    <row r="671" spans="1:19">
      <c r="A671" s="29">
        <v>41192</v>
      </c>
      <c r="B671" s="30">
        <v>1</v>
      </c>
      <c r="C671" s="30" t="s">
        <v>6</v>
      </c>
      <c r="D671" s="30">
        <v>74</v>
      </c>
      <c r="E671" s="50" t="str">
        <f t="shared" si="30"/>
        <v>October</v>
      </c>
      <c r="F671" s="14" t="str">
        <f t="shared" si="31"/>
        <v>Wednesday</v>
      </c>
      <c r="G671" s="15">
        <f>$D671*VLOOKUP($A671,Price_Table,MATCH($C671,$A$6:$K$6,0),1)</f>
        <v>814</v>
      </c>
      <c r="H671" s="15">
        <f>D671*VLOOKUP(A671,Cost_Table,MATCH(C671,M$6:W$6,0),1)</f>
        <v>444</v>
      </c>
      <c r="I671" s="15">
        <f t="shared" si="32"/>
        <v>370</v>
      </c>
      <c r="J671" s="43"/>
      <c r="K671" s="1"/>
      <c r="M671" s="16"/>
      <c r="N671" s="16"/>
      <c r="O671" s="17"/>
      <c r="P671" s="17"/>
      <c r="Q671" s="18"/>
      <c r="R671" s="18"/>
      <c r="S671" s="19"/>
    </row>
    <row r="672" spans="1:19">
      <c r="A672" s="29">
        <v>41193</v>
      </c>
      <c r="B672" s="30">
        <v>1</v>
      </c>
      <c r="C672" s="30" t="s">
        <v>6</v>
      </c>
      <c r="D672" s="30">
        <v>62</v>
      </c>
      <c r="E672" s="50" t="str">
        <f t="shared" si="30"/>
        <v>October</v>
      </c>
      <c r="F672" s="14" t="str">
        <f t="shared" si="31"/>
        <v>Thursday</v>
      </c>
      <c r="G672" s="15">
        <f>$D672*VLOOKUP($A672,Price_Table,MATCH($C672,$A$6:$K$6,0),1)</f>
        <v>682</v>
      </c>
      <c r="H672" s="15">
        <f>D672*VLOOKUP(A672,Cost_Table,MATCH(C672,M$6:W$6,0),1)</f>
        <v>372</v>
      </c>
      <c r="I672" s="15">
        <f t="shared" si="32"/>
        <v>310</v>
      </c>
      <c r="J672" s="43"/>
      <c r="K672" s="1"/>
      <c r="M672" s="16"/>
      <c r="N672" s="16"/>
      <c r="O672" s="17"/>
      <c r="P672" s="17"/>
      <c r="Q672" s="18"/>
      <c r="R672" s="18"/>
      <c r="S672" s="19"/>
    </row>
    <row r="673" spans="1:19">
      <c r="A673" s="29">
        <v>41194</v>
      </c>
      <c r="B673" s="30">
        <v>1</v>
      </c>
      <c r="C673" s="30" t="s">
        <v>6</v>
      </c>
      <c r="D673" s="30">
        <v>78</v>
      </c>
      <c r="E673" s="50" t="str">
        <f t="shared" si="30"/>
        <v>October</v>
      </c>
      <c r="F673" s="14" t="str">
        <f t="shared" si="31"/>
        <v>Friday</v>
      </c>
      <c r="G673" s="15">
        <f>$D673*VLOOKUP($A673,Price_Table,MATCH($C673,$A$6:$K$6,0),1)</f>
        <v>858</v>
      </c>
      <c r="H673" s="15">
        <f>D673*VLOOKUP(A673,Cost_Table,MATCH(C673,M$6:W$6,0),1)</f>
        <v>468</v>
      </c>
      <c r="I673" s="15">
        <f t="shared" si="32"/>
        <v>390</v>
      </c>
      <c r="J673" s="43"/>
      <c r="K673" s="1"/>
      <c r="M673" s="16"/>
      <c r="N673" s="16"/>
      <c r="O673" s="17"/>
      <c r="P673" s="17"/>
      <c r="Q673" s="18"/>
      <c r="R673" s="18"/>
      <c r="S673" s="19"/>
    </row>
    <row r="674" spans="1:19">
      <c r="A674" s="29">
        <v>41195</v>
      </c>
      <c r="B674" s="30">
        <v>1</v>
      </c>
      <c r="C674" s="30" t="s">
        <v>6</v>
      </c>
      <c r="D674" s="30">
        <v>65</v>
      </c>
      <c r="E674" s="50" t="str">
        <f t="shared" si="30"/>
        <v>October</v>
      </c>
      <c r="F674" s="14" t="str">
        <f t="shared" si="31"/>
        <v>Saturday</v>
      </c>
      <c r="G674" s="15">
        <f>$D674*VLOOKUP($A674,Price_Table,MATCH($C674,$A$6:$K$6,0),1)</f>
        <v>715</v>
      </c>
      <c r="H674" s="15">
        <f>D674*VLOOKUP(A674,Cost_Table,MATCH(C674,M$6:W$6,0),1)</f>
        <v>390</v>
      </c>
      <c r="I674" s="15">
        <f t="shared" si="32"/>
        <v>325</v>
      </c>
      <c r="J674" s="43"/>
      <c r="K674" s="1"/>
      <c r="M674" s="16"/>
      <c r="N674" s="16"/>
      <c r="O674" s="17"/>
      <c r="P674" s="17"/>
      <c r="Q674" s="18"/>
      <c r="R674" s="18"/>
      <c r="S674" s="19"/>
    </row>
    <row r="675" spans="1:19">
      <c r="A675" s="29">
        <v>41196</v>
      </c>
      <c r="B675" s="30">
        <v>1</v>
      </c>
      <c r="C675" s="30" t="s">
        <v>6</v>
      </c>
      <c r="D675" s="30">
        <v>68</v>
      </c>
      <c r="E675" s="50" t="str">
        <f t="shared" si="30"/>
        <v>October</v>
      </c>
      <c r="F675" s="14" t="str">
        <f t="shared" si="31"/>
        <v>Sunday</v>
      </c>
      <c r="G675" s="15">
        <f>$D675*VLOOKUP($A675,Price_Table,MATCH($C675,$A$6:$K$6,0),1)</f>
        <v>748</v>
      </c>
      <c r="H675" s="15">
        <f>D675*VLOOKUP(A675,Cost_Table,MATCH(C675,M$6:W$6,0),1)</f>
        <v>408</v>
      </c>
      <c r="I675" s="15">
        <f t="shared" si="32"/>
        <v>340</v>
      </c>
      <c r="J675" s="43"/>
      <c r="K675" s="1"/>
      <c r="M675" s="16"/>
      <c r="N675" s="16"/>
      <c r="O675" s="17"/>
      <c r="P675" s="17"/>
      <c r="Q675" s="18"/>
      <c r="R675" s="18"/>
      <c r="S675" s="19"/>
    </row>
    <row r="676" spans="1:19">
      <c r="A676" s="29">
        <v>41197</v>
      </c>
      <c r="B676" s="30">
        <v>1</v>
      </c>
      <c r="C676" s="30" t="s">
        <v>6</v>
      </c>
      <c r="D676" s="30">
        <v>68</v>
      </c>
      <c r="E676" s="50" t="str">
        <f t="shared" si="30"/>
        <v>October</v>
      </c>
      <c r="F676" s="14" t="str">
        <f t="shared" si="31"/>
        <v>Monday</v>
      </c>
      <c r="G676" s="15">
        <f>$D676*VLOOKUP($A676,Price_Table,MATCH($C676,$A$6:$K$6,0),1)</f>
        <v>748</v>
      </c>
      <c r="H676" s="15">
        <f>D676*VLOOKUP(A676,Cost_Table,MATCH(C676,M$6:W$6,0),1)</f>
        <v>408</v>
      </c>
      <c r="I676" s="15">
        <f t="shared" si="32"/>
        <v>340</v>
      </c>
      <c r="J676" s="43"/>
      <c r="K676" s="1"/>
      <c r="M676" s="16"/>
      <c r="N676" s="16"/>
      <c r="O676" s="17"/>
      <c r="P676" s="17"/>
      <c r="Q676" s="18"/>
      <c r="R676" s="18"/>
      <c r="S676" s="19"/>
    </row>
    <row r="677" spans="1:19">
      <c r="A677" s="29">
        <v>41198</v>
      </c>
      <c r="B677" s="30">
        <v>1</v>
      </c>
      <c r="C677" s="30" t="s">
        <v>6</v>
      </c>
      <c r="D677" s="30">
        <v>71</v>
      </c>
      <c r="E677" s="50" t="str">
        <f t="shared" si="30"/>
        <v>October</v>
      </c>
      <c r="F677" s="14" t="str">
        <f t="shared" si="31"/>
        <v>Tuesday</v>
      </c>
      <c r="G677" s="15">
        <f>$D677*VLOOKUP($A677,Price_Table,MATCH($C677,$A$6:$K$6,0),1)</f>
        <v>781</v>
      </c>
      <c r="H677" s="15">
        <f>D677*VLOOKUP(A677,Cost_Table,MATCH(C677,M$6:W$6,0),1)</f>
        <v>426</v>
      </c>
      <c r="I677" s="15">
        <f t="shared" si="32"/>
        <v>355</v>
      </c>
      <c r="J677" s="43"/>
      <c r="K677" s="1"/>
      <c r="M677" s="16"/>
      <c r="N677" s="16"/>
      <c r="O677" s="17"/>
      <c r="P677" s="17"/>
      <c r="Q677" s="18"/>
      <c r="R677" s="18"/>
      <c r="S677" s="19"/>
    </row>
    <row r="678" spans="1:19">
      <c r="A678" s="29">
        <v>41199</v>
      </c>
      <c r="B678" s="30">
        <v>1</v>
      </c>
      <c r="C678" s="30" t="s">
        <v>6</v>
      </c>
      <c r="D678" s="30">
        <v>59</v>
      </c>
      <c r="E678" s="50" t="str">
        <f t="shared" si="30"/>
        <v>October</v>
      </c>
      <c r="F678" s="14" t="str">
        <f t="shared" si="31"/>
        <v>Wednesday</v>
      </c>
      <c r="G678" s="15">
        <f>$D678*VLOOKUP($A678,Price_Table,MATCH($C678,$A$6:$K$6,0),1)</f>
        <v>649</v>
      </c>
      <c r="H678" s="15">
        <f>D678*VLOOKUP(A678,Cost_Table,MATCH(C678,M$6:W$6,0),1)</f>
        <v>354</v>
      </c>
      <c r="I678" s="15">
        <f t="shared" si="32"/>
        <v>295</v>
      </c>
      <c r="J678" s="43"/>
      <c r="K678" s="1"/>
      <c r="M678" s="16"/>
      <c r="N678" s="16"/>
      <c r="O678" s="17"/>
      <c r="P678" s="17"/>
      <c r="Q678" s="18"/>
      <c r="R678" s="18"/>
      <c r="S678" s="19"/>
    </row>
    <row r="679" spans="1:19">
      <c r="A679" s="29">
        <v>41200</v>
      </c>
      <c r="B679" s="30">
        <v>1</v>
      </c>
      <c r="C679" s="30" t="s">
        <v>6</v>
      </c>
      <c r="D679" s="30">
        <v>72</v>
      </c>
      <c r="E679" s="50" t="str">
        <f t="shared" si="30"/>
        <v>October</v>
      </c>
      <c r="F679" s="14" t="str">
        <f t="shared" si="31"/>
        <v>Thursday</v>
      </c>
      <c r="G679" s="15">
        <f>$D679*VLOOKUP($A679,Price_Table,MATCH($C679,$A$6:$K$6,0),1)</f>
        <v>792</v>
      </c>
      <c r="H679" s="15">
        <f>D679*VLOOKUP(A679,Cost_Table,MATCH(C679,M$6:W$6,0),1)</f>
        <v>432</v>
      </c>
      <c r="I679" s="15">
        <f t="shared" si="32"/>
        <v>360</v>
      </c>
      <c r="J679" s="43"/>
      <c r="K679" s="1"/>
      <c r="M679" s="16"/>
      <c r="N679" s="16"/>
      <c r="O679" s="17"/>
      <c r="P679" s="17"/>
      <c r="Q679" s="18"/>
      <c r="R679" s="18"/>
      <c r="S679" s="19"/>
    </row>
    <row r="680" spans="1:19">
      <c r="A680" s="29">
        <v>41201</v>
      </c>
      <c r="B680" s="30">
        <v>1</v>
      </c>
      <c r="C680" s="30" t="s">
        <v>6</v>
      </c>
      <c r="D680" s="30">
        <v>65</v>
      </c>
      <c r="E680" s="50" t="str">
        <f t="shared" si="30"/>
        <v>October</v>
      </c>
      <c r="F680" s="14" t="str">
        <f t="shared" si="31"/>
        <v>Friday</v>
      </c>
      <c r="G680" s="15">
        <f>$D680*VLOOKUP($A680,Price_Table,MATCH($C680,$A$6:$K$6,0),1)</f>
        <v>715</v>
      </c>
      <c r="H680" s="15">
        <f>D680*VLOOKUP(A680,Cost_Table,MATCH(C680,M$6:W$6,0),1)</f>
        <v>390</v>
      </c>
      <c r="I680" s="15">
        <f t="shared" si="32"/>
        <v>325</v>
      </c>
      <c r="J680" s="43"/>
      <c r="K680" s="1"/>
      <c r="M680" s="16"/>
      <c r="N680" s="16"/>
      <c r="O680" s="17"/>
      <c r="P680" s="17"/>
      <c r="Q680" s="18"/>
      <c r="R680" s="18"/>
      <c r="S680" s="19"/>
    </row>
    <row r="681" spans="1:19">
      <c r="A681" s="29">
        <v>41202</v>
      </c>
      <c r="B681" s="30">
        <v>1</v>
      </c>
      <c r="C681" s="30" t="s">
        <v>6</v>
      </c>
      <c r="D681" s="30">
        <v>85</v>
      </c>
      <c r="E681" s="50" t="str">
        <f t="shared" si="30"/>
        <v>October</v>
      </c>
      <c r="F681" s="14" t="str">
        <f t="shared" si="31"/>
        <v>Saturday</v>
      </c>
      <c r="G681" s="15">
        <f>$D681*VLOOKUP($A681,Price_Table,MATCH($C681,$A$6:$K$6,0),1)</f>
        <v>935</v>
      </c>
      <c r="H681" s="15">
        <f>D681*VLOOKUP(A681,Cost_Table,MATCH(C681,M$6:W$6,0),1)</f>
        <v>510</v>
      </c>
      <c r="I681" s="15">
        <f t="shared" si="32"/>
        <v>425</v>
      </c>
      <c r="J681" s="43"/>
      <c r="K681" s="1"/>
      <c r="M681" s="16"/>
      <c r="N681" s="16"/>
      <c r="O681" s="17"/>
      <c r="P681" s="17"/>
      <c r="Q681" s="18"/>
      <c r="R681" s="18"/>
      <c r="S681" s="19"/>
    </row>
    <row r="682" spans="1:19">
      <c r="A682" s="29">
        <v>41203</v>
      </c>
      <c r="B682" s="30">
        <v>1</v>
      </c>
      <c r="C682" s="30" t="s">
        <v>6</v>
      </c>
      <c r="D682" s="30">
        <v>60</v>
      </c>
      <c r="E682" s="50" t="str">
        <f t="shared" si="30"/>
        <v>October</v>
      </c>
      <c r="F682" s="14" t="str">
        <f t="shared" si="31"/>
        <v>Sunday</v>
      </c>
      <c r="G682" s="15">
        <f>$D682*VLOOKUP($A682,Price_Table,MATCH($C682,$A$6:$K$6,0),1)</f>
        <v>660</v>
      </c>
      <c r="H682" s="15">
        <f>D682*VLOOKUP(A682,Cost_Table,MATCH(C682,M$6:W$6,0),1)</f>
        <v>360</v>
      </c>
      <c r="I682" s="15">
        <f t="shared" si="32"/>
        <v>300</v>
      </c>
      <c r="J682" s="43"/>
      <c r="K682" s="1"/>
      <c r="M682" s="16"/>
      <c r="N682" s="16"/>
      <c r="O682" s="17"/>
      <c r="P682" s="17"/>
      <c r="Q682" s="18"/>
      <c r="R682" s="18"/>
      <c r="S682" s="19"/>
    </row>
    <row r="683" spans="1:19">
      <c r="A683" s="29">
        <v>41204</v>
      </c>
      <c r="B683" s="30">
        <v>1</v>
      </c>
      <c r="C683" s="30" t="s">
        <v>6</v>
      </c>
      <c r="D683" s="30">
        <v>68</v>
      </c>
      <c r="E683" s="50" t="str">
        <f t="shared" si="30"/>
        <v>October</v>
      </c>
      <c r="F683" s="14" t="str">
        <f t="shared" si="31"/>
        <v>Monday</v>
      </c>
      <c r="G683" s="15">
        <f>$D683*VLOOKUP($A683,Price_Table,MATCH($C683,$A$6:$K$6,0),1)</f>
        <v>748</v>
      </c>
      <c r="H683" s="15">
        <f>D683*VLOOKUP(A683,Cost_Table,MATCH(C683,M$6:W$6,0),1)</f>
        <v>408</v>
      </c>
      <c r="I683" s="15">
        <f t="shared" si="32"/>
        <v>340</v>
      </c>
      <c r="J683" s="43"/>
      <c r="K683" s="1"/>
      <c r="M683" s="16"/>
      <c r="N683" s="16"/>
      <c r="O683" s="17"/>
      <c r="P683" s="17"/>
      <c r="Q683" s="18"/>
      <c r="R683" s="18"/>
      <c r="S683" s="19"/>
    </row>
    <row r="684" spans="1:19">
      <c r="A684" s="29">
        <v>41205</v>
      </c>
      <c r="B684" s="30">
        <v>1</v>
      </c>
      <c r="C684" s="30" t="s">
        <v>6</v>
      </c>
      <c r="D684" s="30">
        <v>73</v>
      </c>
      <c r="E684" s="50" t="str">
        <f t="shared" si="30"/>
        <v>October</v>
      </c>
      <c r="F684" s="14" t="str">
        <f t="shared" si="31"/>
        <v>Tuesday</v>
      </c>
      <c r="G684" s="15">
        <f>$D684*VLOOKUP($A684,Price_Table,MATCH($C684,$A$6:$K$6,0),1)</f>
        <v>803</v>
      </c>
      <c r="H684" s="15">
        <f>D684*VLOOKUP(A684,Cost_Table,MATCH(C684,M$6:W$6,0),1)</f>
        <v>438</v>
      </c>
      <c r="I684" s="15">
        <f t="shared" si="32"/>
        <v>365</v>
      </c>
      <c r="J684" s="43"/>
      <c r="K684" s="1"/>
      <c r="M684" s="16"/>
      <c r="N684" s="16"/>
      <c r="O684" s="17"/>
      <c r="P684" s="17"/>
      <c r="Q684" s="18"/>
      <c r="R684" s="18"/>
      <c r="S684" s="19"/>
    </row>
    <row r="685" spans="1:19">
      <c r="A685" s="29">
        <v>41206</v>
      </c>
      <c r="B685" s="30">
        <v>1</v>
      </c>
      <c r="C685" s="30" t="s">
        <v>6</v>
      </c>
      <c r="D685" s="30">
        <v>78</v>
      </c>
      <c r="E685" s="50" t="str">
        <f t="shared" si="30"/>
        <v>October</v>
      </c>
      <c r="F685" s="14" t="str">
        <f t="shared" si="31"/>
        <v>Wednesday</v>
      </c>
      <c r="G685" s="15">
        <f>$D685*VLOOKUP($A685,Price_Table,MATCH($C685,$A$6:$K$6,0),1)</f>
        <v>858</v>
      </c>
      <c r="H685" s="15">
        <f>D685*VLOOKUP(A685,Cost_Table,MATCH(C685,M$6:W$6,0),1)</f>
        <v>468</v>
      </c>
      <c r="I685" s="15">
        <f t="shared" si="32"/>
        <v>390</v>
      </c>
      <c r="J685" s="43"/>
      <c r="K685" s="1"/>
      <c r="M685" s="16"/>
      <c r="N685" s="16"/>
      <c r="O685" s="17"/>
      <c r="P685" s="17"/>
      <c r="Q685" s="18"/>
      <c r="R685" s="18"/>
      <c r="S685" s="19"/>
    </row>
    <row r="686" spans="1:19">
      <c r="A686" s="29">
        <v>41207</v>
      </c>
      <c r="B686" s="30">
        <v>1</v>
      </c>
      <c r="C686" s="30" t="s">
        <v>6</v>
      </c>
      <c r="D686" s="30">
        <v>69</v>
      </c>
      <c r="E686" s="50" t="str">
        <f t="shared" si="30"/>
        <v>October</v>
      </c>
      <c r="F686" s="14" t="str">
        <f t="shared" si="31"/>
        <v>Thursday</v>
      </c>
      <c r="G686" s="15">
        <f>$D686*VLOOKUP($A686,Price_Table,MATCH($C686,$A$6:$K$6,0),1)</f>
        <v>759</v>
      </c>
      <c r="H686" s="15">
        <f>D686*VLOOKUP(A686,Cost_Table,MATCH(C686,M$6:W$6,0),1)</f>
        <v>414</v>
      </c>
      <c r="I686" s="15">
        <f t="shared" si="32"/>
        <v>345</v>
      </c>
      <c r="J686" s="43"/>
      <c r="K686" s="1"/>
      <c r="M686" s="16"/>
      <c r="N686" s="16"/>
      <c r="O686" s="17"/>
      <c r="P686" s="17"/>
      <c r="Q686" s="18"/>
      <c r="R686" s="18"/>
      <c r="S686" s="19"/>
    </row>
    <row r="687" spans="1:19">
      <c r="A687" s="29">
        <v>41208</v>
      </c>
      <c r="B687" s="30">
        <v>1</v>
      </c>
      <c r="C687" s="30" t="s">
        <v>6</v>
      </c>
      <c r="D687" s="30">
        <v>60</v>
      </c>
      <c r="E687" s="50" t="str">
        <f t="shared" si="30"/>
        <v>October</v>
      </c>
      <c r="F687" s="14" t="str">
        <f t="shared" si="31"/>
        <v>Friday</v>
      </c>
      <c r="G687" s="15">
        <f>$D687*VLOOKUP($A687,Price_Table,MATCH($C687,$A$6:$K$6,0),1)</f>
        <v>660</v>
      </c>
      <c r="H687" s="15">
        <f>D687*VLOOKUP(A687,Cost_Table,MATCH(C687,M$6:W$6,0),1)</f>
        <v>360</v>
      </c>
      <c r="I687" s="15">
        <f t="shared" si="32"/>
        <v>300</v>
      </c>
      <c r="J687" s="43"/>
      <c r="K687" s="1"/>
      <c r="M687" s="16"/>
      <c r="N687" s="16"/>
      <c r="O687" s="17"/>
      <c r="P687" s="17"/>
      <c r="Q687" s="18"/>
      <c r="R687" s="18"/>
      <c r="S687" s="19"/>
    </row>
    <row r="688" spans="1:19">
      <c r="A688" s="29">
        <v>41209</v>
      </c>
      <c r="B688" s="30">
        <v>1</v>
      </c>
      <c r="C688" s="30" t="s">
        <v>6</v>
      </c>
      <c r="D688" s="30">
        <v>61</v>
      </c>
      <c r="E688" s="50" t="str">
        <f t="shared" si="30"/>
        <v>October</v>
      </c>
      <c r="F688" s="14" t="str">
        <f t="shared" si="31"/>
        <v>Saturday</v>
      </c>
      <c r="G688" s="15">
        <f>$D688*VLOOKUP($A688,Price_Table,MATCH($C688,$A$6:$K$6,0),1)</f>
        <v>671</v>
      </c>
      <c r="H688" s="15">
        <f>D688*VLOOKUP(A688,Cost_Table,MATCH(C688,M$6:W$6,0),1)</f>
        <v>366</v>
      </c>
      <c r="I688" s="15">
        <f t="shared" si="32"/>
        <v>305</v>
      </c>
      <c r="J688" s="43"/>
      <c r="K688" s="1"/>
      <c r="M688" s="16"/>
      <c r="N688" s="16"/>
      <c r="O688" s="17"/>
      <c r="P688" s="17"/>
      <c r="Q688" s="18"/>
      <c r="R688" s="18"/>
      <c r="S688" s="19"/>
    </row>
    <row r="689" spans="1:19">
      <c r="A689" s="29">
        <v>41210</v>
      </c>
      <c r="B689" s="30">
        <v>1</v>
      </c>
      <c r="C689" s="30" t="s">
        <v>6</v>
      </c>
      <c r="D689" s="30">
        <v>68</v>
      </c>
      <c r="E689" s="50" t="str">
        <f t="shared" si="30"/>
        <v>October</v>
      </c>
      <c r="F689" s="14" t="str">
        <f t="shared" si="31"/>
        <v>Sunday</v>
      </c>
      <c r="G689" s="15">
        <f>$D689*VLOOKUP($A689,Price_Table,MATCH($C689,$A$6:$K$6,0),1)</f>
        <v>748</v>
      </c>
      <c r="H689" s="15">
        <f>D689*VLOOKUP(A689,Cost_Table,MATCH(C689,M$6:W$6,0),1)</f>
        <v>408</v>
      </c>
      <c r="I689" s="15">
        <f t="shared" si="32"/>
        <v>340</v>
      </c>
      <c r="J689" s="43"/>
      <c r="K689" s="1"/>
      <c r="M689" s="16"/>
      <c r="N689" s="16"/>
      <c r="O689" s="17"/>
      <c r="P689" s="17"/>
      <c r="Q689" s="18"/>
      <c r="R689" s="18"/>
      <c r="S689" s="19"/>
    </row>
    <row r="690" spans="1:19">
      <c r="A690" s="29">
        <v>41211</v>
      </c>
      <c r="B690" s="30">
        <v>1</v>
      </c>
      <c r="C690" s="30" t="s">
        <v>6</v>
      </c>
      <c r="D690" s="30">
        <v>70</v>
      </c>
      <c r="E690" s="50" t="str">
        <f t="shared" si="30"/>
        <v>October</v>
      </c>
      <c r="F690" s="14" t="str">
        <f t="shared" si="31"/>
        <v>Monday</v>
      </c>
      <c r="G690" s="15">
        <f>$D690*VLOOKUP($A690,Price_Table,MATCH($C690,$A$6:$K$6,0),1)</f>
        <v>770</v>
      </c>
      <c r="H690" s="15">
        <f>D690*VLOOKUP(A690,Cost_Table,MATCH(C690,M$6:W$6,0),1)</f>
        <v>420</v>
      </c>
      <c r="I690" s="15">
        <f t="shared" si="32"/>
        <v>350</v>
      </c>
      <c r="J690" s="43"/>
      <c r="K690" s="1"/>
      <c r="M690" s="16"/>
      <c r="N690" s="16"/>
      <c r="O690" s="17"/>
      <c r="P690" s="17"/>
      <c r="Q690" s="18"/>
      <c r="R690" s="18"/>
      <c r="S690" s="19"/>
    </row>
    <row r="691" spans="1:19">
      <c r="A691" s="29">
        <v>41212</v>
      </c>
      <c r="B691" s="30">
        <v>1</v>
      </c>
      <c r="C691" s="30" t="s">
        <v>6</v>
      </c>
      <c r="D691" s="30">
        <v>66</v>
      </c>
      <c r="E691" s="50" t="str">
        <f t="shared" si="30"/>
        <v>October</v>
      </c>
      <c r="F691" s="14" t="str">
        <f t="shared" si="31"/>
        <v>Tuesday</v>
      </c>
      <c r="G691" s="15">
        <f>$D691*VLOOKUP($A691,Price_Table,MATCH($C691,$A$6:$K$6,0),1)</f>
        <v>726</v>
      </c>
      <c r="H691" s="15">
        <f>D691*VLOOKUP(A691,Cost_Table,MATCH(C691,M$6:W$6,0),1)</f>
        <v>396</v>
      </c>
      <c r="I691" s="15">
        <f t="shared" si="32"/>
        <v>330</v>
      </c>
      <c r="J691" s="43"/>
      <c r="K691" s="1"/>
      <c r="M691" s="16"/>
      <c r="N691" s="16"/>
      <c r="O691" s="17"/>
      <c r="P691" s="17"/>
      <c r="Q691" s="18"/>
      <c r="R691" s="18"/>
      <c r="S691" s="19"/>
    </row>
    <row r="692" spans="1:19">
      <c r="A692" s="29">
        <v>41213</v>
      </c>
      <c r="B692" s="30">
        <v>1</v>
      </c>
      <c r="C692" s="30" t="s">
        <v>6</v>
      </c>
      <c r="D692" s="30">
        <v>64</v>
      </c>
      <c r="E692" s="50" t="str">
        <f t="shared" si="30"/>
        <v>October</v>
      </c>
      <c r="F692" s="14" t="str">
        <f t="shared" si="31"/>
        <v>Wednesday</v>
      </c>
      <c r="G692" s="15">
        <f>$D692*VLOOKUP($A692,Price_Table,MATCH($C692,$A$6:$K$6,0),1)</f>
        <v>704</v>
      </c>
      <c r="H692" s="15">
        <f>D692*VLOOKUP(A692,Cost_Table,MATCH(C692,M$6:W$6,0),1)</f>
        <v>384</v>
      </c>
      <c r="I692" s="15">
        <f t="shared" si="32"/>
        <v>320</v>
      </c>
      <c r="J692" s="43"/>
      <c r="K692" s="1"/>
      <c r="M692" s="16"/>
      <c r="N692" s="16"/>
      <c r="O692" s="17"/>
      <c r="P692" s="17"/>
      <c r="Q692" s="18"/>
      <c r="R692" s="18"/>
      <c r="S692" s="19"/>
    </row>
    <row r="693" spans="1:19">
      <c r="A693" s="29">
        <v>41214</v>
      </c>
      <c r="B693" s="30">
        <v>1</v>
      </c>
      <c r="C693" s="30" t="s">
        <v>6</v>
      </c>
      <c r="D693" s="30">
        <v>60</v>
      </c>
      <c r="E693" s="50" t="str">
        <f t="shared" si="30"/>
        <v>November</v>
      </c>
      <c r="F693" s="14" t="str">
        <f t="shared" si="31"/>
        <v>Thursday</v>
      </c>
      <c r="G693" s="15">
        <f>$D693*VLOOKUP($A693,Price_Table,MATCH($C693,$A$6:$K$6,0),1)</f>
        <v>660</v>
      </c>
      <c r="H693" s="15">
        <f>D693*VLOOKUP(A693,Cost_Table,MATCH(C693,M$6:W$6,0),1)</f>
        <v>360</v>
      </c>
      <c r="I693" s="15">
        <f t="shared" si="32"/>
        <v>300</v>
      </c>
      <c r="J693" s="43"/>
      <c r="K693" s="1"/>
      <c r="M693" s="16"/>
      <c r="N693" s="16"/>
      <c r="O693" s="17"/>
      <c r="P693" s="17"/>
      <c r="Q693" s="18"/>
      <c r="R693" s="18"/>
      <c r="S693" s="19"/>
    </row>
    <row r="694" spans="1:19">
      <c r="A694" s="29">
        <v>41215</v>
      </c>
      <c r="B694" s="30">
        <v>1</v>
      </c>
      <c r="C694" s="30" t="s">
        <v>6</v>
      </c>
      <c r="D694" s="30">
        <v>69</v>
      </c>
      <c r="E694" s="50" t="str">
        <f t="shared" si="30"/>
        <v>November</v>
      </c>
      <c r="F694" s="14" t="str">
        <f t="shared" si="31"/>
        <v>Friday</v>
      </c>
      <c r="G694" s="15">
        <f>$D694*VLOOKUP($A694,Price_Table,MATCH($C694,$A$6:$K$6,0),1)</f>
        <v>759</v>
      </c>
      <c r="H694" s="15">
        <f>D694*VLOOKUP(A694,Cost_Table,MATCH(C694,M$6:W$6,0),1)</f>
        <v>414</v>
      </c>
      <c r="I694" s="15">
        <f t="shared" si="32"/>
        <v>345</v>
      </c>
      <c r="J694" s="43"/>
      <c r="K694" s="1"/>
      <c r="M694" s="16"/>
      <c r="N694" s="16"/>
      <c r="O694" s="17"/>
      <c r="P694" s="17"/>
      <c r="Q694" s="18"/>
      <c r="R694" s="18"/>
      <c r="S694" s="19"/>
    </row>
    <row r="695" spans="1:19">
      <c r="A695" s="29">
        <v>41216</v>
      </c>
      <c r="B695" s="30">
        <v>1</v>
      </c>
      <c r="C695" s="30" t="s">
        <v>6</v>
      </c>
      <c r="D695" s="30">
        <v>75</v>
      </c>
      <c r="E695" s="50" t="str">
        <f t="shared" si="30"/>
        <v>November</v>
      </c>
      <c r="F695" s="14" t="str">
        <f t="shared" si="31"/>
        <v>Saturday</v>
      </c>
      <c r="G695" s="15">
        <f>$D695*VLOOKUP($A695,Price_Table,MATCH($C695,$A$6:$K$6,0),1)</f>
        <v>825</v>
      </c>
      <c r="H695" s="15">
        <f>D695*VLOOKUP(A695,Cost_Table,MATCH(C695,M$6:W$6,0),1)</f>
        <v>450</v>
      </c>
      <c r="I695" s="15">
        <f t="shared" si="32"/>
        <v>375</v>
      </c>
      <c r="J695" s="43"/>
      <c r="K695" s="1"/>
      <c r="M695" s="16"/>
      <c r="N695" s="16"/>
      <c r="O695" s="17"/>
      <c r="P695" s="17"/>
      <c r="Q695" s="18"/>
      <c r="R695" s="18"/>
      <c r="S695" s="19"/>
    </row>
    <row r="696" spans="1:19">
      <c r="A696" s="29">
        <v>41217</v>
      </c>
      <c r="B696" s="30">
        <v>1</v>
      </c>
      <c r="C696" s="30" t="s">
        <v>6</v>
      </c>
      <c r="D696" s="30">
        <v>57</v>
      </c>
      <c r="E696" s="50" t="str">
        <f t="shared" si="30"/>
        <v>November</v>
      </c>
      <c r="F696" s="14" t="str">
        <f t="shared" si="31"/>
        <v>Sunday</v>
      </c>
      <c r="G696" s="15">
        <f>$D696*VLOOKUP($A696,Price_Table,MATCH($C696,$A$6:$K$6,0),1)</f>
        <v>627</v>
      </c>
      <c r="H696" s="15">
        <f>D696*VLOOKUP(A696,Cost_Table,MATCH(C696,M$6:W$6,0),1)</f>
        <v>342</v>
      </c>
      <c r="I696" s="15">
        <f t="shared" si="32"/>
        <v>285</v>
      </c>
      <c r="J696" s="43"/>
      <c r="K696" s="1"/>
      <c r="M696" s="16"/>
      <c r="N696" s="16"/>
      <c r="O696" s="17"/>
      <c r="P696" s="17"/>
      <c r="Q696" s="18"/>
      <c r="R696" s="18"/>
      <c r="S696" s="19"/>
    </row>
    <row r="697" spans="1:19">
      <c r="A697" s="29">
        <v>41218</v>
      </c>
      <c r="B697" s="30">
        <v>1</v>
      </c>
      <c r="C697" s="30" t="s">
        <v>6</v>
      </c>
      <c r="D697" s="30">
        <v>67</v>
      </c>
      <c r="E697" s="50" t="str">
        <f t="shared" si="30"/>
        <v>November</v>
      </c>
      <c r="F697" s="14" t="str">
        <f t="shared" si="31"/>
        <v>Monday</v>
      </c>
      <c r="G697" s="15">
        <f>$D697*VLOOKUP($A697,Price_Table,MATCH($C697,$A$6:$K$6,0),1)</f>
        <v>737</v>
      </c>
      <c r="H697" s="15">
        <f>D697*VLOOKUP(A697,Cost_Table,MATCH(C697,M$6:W$6,0),1)</f>
        <v>402</v>
      </c>
      <c r="I697" s="15">
        <f t="shared" si="32"/>
        <v>335</v>
      </c>
      <c r="J697" s="43"/>
      <c r="K697" s="1"/>
      <c r="M697" s="16"/>
      <c r="N697" s="16"/>
      <c r="O697" s="17"/>
      <c r="P697" s="17"/>
      <c r="Q697" s="18"/>
      <c r="R697" s="18"/>
      <c r="S697" s="19"/>
    </row>
    <row r="698" spans="1:19">
      <c r="A698" s="29">
        <v>41219</v>
      </c>
      <c r="B698" s="30">
        <v>1</v>
      </c>
      <c r="C698" s="30" t="s">
        <v>6</v>
      </c>
      <c r="D698" s="30">
        <v>63</v>
      </c>
      <c r="E698" s="50" t="str">
        <f t="shared" si="30"/>
        <v>November</v>
      </c>
      <c r="F698" s="14" t="str">
        <f t="shared" si="31"/>
        <v>Tuesday</v>
      </c>
      <c r="G698" s="15">
        <f>$D698*VLOOKUP($A698,Price_Table,MATCH($C698,$A$6:$K$6,0),1)</f>
        <v>693</v>
      </c>
      <c r="H698" s="15">
        <f>D698*VLOOKUP(A698,Cost_Table,MATCH(C698,M$6:W$6,0),1)</f>
        <v>378</v>
      </c>
      <c r="I698" s="15">
        <f t="shared" si="32"/>
        <v>315</v>
      </c>
      <c r="J698" s="43"/>
      <c r="K698" s="1"/>
      <c r="M698" s="16"/>
      <c r="N698" s="16"/>
      <c r="O698" s="17"/>
      <c r="P698" s="17"/>
      <c r="Q698" s="18"/>
      <c r="R698" s="18"/>
      <c r="S698" s="19"/>
    </row>
    <row r="699" spans="1:19">
      <c r="A699" s="29">
        <v>41220</v>
      </c>
      <c r="B699" s="30">
        <v>1</v>
      </c>
      <c r="C699" s="30" t="s">
        <v>6</v>
      </c>
      <c r="D699" s="30">
        <v>74</v>
      </c>
      <c r="E699" s="50" t="str">
        <f t="shared" si="30"/>
        <v>November</v>
      </c>
      <c r="F699" s="14" t="str">
        <f t="shared" si="31"/>
        <v>Wednesday</v>
      </c>
      <c r="G699" s="15">
        <f>$D699*VLOOKUP($A699,Price_Table,MATCH($C699,$A$6:$K$6,0),1)</f>
        <v>814</v>
      </c>
      <c r="H699" s="15">
        <f>D699*VLOOKUP(A699,Cost_Table,MATCH(C699,M$6:W$6,0),1)</f>
        <v>444</v>
      </c>
      <c r="I699" s="15">
        <f t="shared" si="32"/>
        <v>370</v>
      </c>
      <c r="J699" s="43"/>
      <c r="K699" s="1"/>
      <c r="M699" s="16"/>
      <c r="N699" s="16"/>
      <c r="O699" s="17"/>
      <c r="P699" s="17"/>
      <c r="Q699" s="18"/>
      <c r="R699" s="18"/>
      <c r="S699" s="19"/>
    </row>
    <row r="700" spans="1:19">
      <c r="A700" s="29">
        <v>41221</v>
      </c>
      <c r="B700" s="30">
        <v>1</v>
      </c>
      <c r="C700" s="30" t="s">
        <v>6</v>
      </c>
      <c r="D700" s="30">
        <v>62</v>
      </c>
      <c r="E700" s="50" t="str">
        <f t="shared" si="30"/>
        <v>November</v>
      </c>
      <c r="F700" s="14" t="str">
        <f t="shared" si="31"/>
        <v>Thursday</v>
      </c>
      <c r="G700" s="15">
        <f>$D700*VLOOKUP($A700,Price_Table,MATCH($C700,$A$6:$K$6,0),1)</f>
        <v>682</v>
      </c>
      <c r="H700" s="15">
        <f>D700*VLOOKUP(A700,Cost_Table,MATCH(C700,M$6:W$6,0),1)</f>
        <v>372</v>
      </c>
      <c r="I700" s="15">
        <f t="shared" si="32"/>
        <v>310</v>
      </c>
      <c r="J700" s="43"/>
      <c r="K700" s="1"/>
      <c r="M700" s="16"/>
      <c r="N700" s="16"/>
      <c r="O700" s="17"/>
      <c r="P700" s="17"/>
      <c r="Q700" s="18"/>
      <c r="R700" s="18"/>
      <c r="S700" s="19"/>
    </row>
    <row r="701" spans="1:19">
      <c r="A701" s="29">
        <v>41222</v>
      </c>
      <c r="B701" s="30">
        <v>1</v>
      </c>
      <c r="C701" s="30" t="s">
        <v>6</v>
      </c>
      <c r="D701" s="30">
        <v>65</v>
      </c>
      <c r="E701" s="50" t="str">
        <f t="shared" si="30"/>
        <v>November</v>
      </c>
      <c r="F701" s="14" t="str">
        <f t="shared" si="31"/>
        <v>Friday</v>
      </c>
      <c r="G701" s="15">
        <f>$D701*VLOOKUP($A701,Price_Table,MATCH($C701,$A$6:$K$6,0),1)</f>
        <v>715</v>
      </c>
      <c r="H701" s="15">
        <f>D701*VLOOKUP(A701,Cost_Table,MATCH(C701,M$6:W$6,0),1)</f>
        <v>390</v>
      </c>
      <c r="I701" s="15">
        <f t="shared" si="32"/>
        <v>325</v>
      </c>
      <c r="J701" s="43"/>
      <c r="K701" s="1"/>
      <c r="M701" s="16"/>
      <c r="N701" s="16"/>
      <c r="O701" s="17"/>
      <c r="P701" s="17"/>
      <c r="Q701" s="18"/>
      <c r="R701" s="18"/>
      <c r="S701" s="19"/>
    </row>
    <row r="702" spans="1:19">
      <c r="A702" s="29">
        <v>41223</v>
      </c>
      <c r="B702" s="30">
        <v>1</v>
      </c>
      <c r="C702" s="30" t="s">
        <v>6</v>
      </c>
      <c r="D702" s="30">
        <v>55</v>
      </c>
      <c r="E702" s="50" t="str">
        <f t="shared" si="30"/>
        <v>November</v>
      </c>
      <c r="F702" s="14" t="str">
        <f t="shared" si="31"/>
        <v>Saturday</v>
      </c>
      <c r="G702" s="15">
        <f>$D702*VLOOKUP($A702,Price_Table,MATCH($C702,$A$6:$K$6,0),1)</f>
        <v>605</v>
      </c>
      <c r="H702" s="15">
        <f>D702*VLOOKUP(A702,Cost_Table,MATCH(C702,M$6:W$6,0),1)</f>
        <v>330</v>
      </c>
      <c r="I702" s="15">
        <f t="shared" si="32"/>
        <v>275</v>
      </c>
      <c r="J702" s="43"/>
      <c r="K702" s="1"/>
      <c r="M702" s="16"/>
      <c r="N702" s="16"/>
      <c r="O702" s="17"/>
      <c r="P702" s="17"/>
      <c r="Q702" s="18"/>
      <c r="R702" s="18"/>
      <c r="S702" s="19"/>
    </row>
    <row r="703" spans="1:19">
      <c r="A703" s="29">
        <v>41224</v>
      </c>
      <c r="B703" s="30">
        <v>1</v>
      </c>
      <c r="C703" s="30" t="s">
        <v>6</v>
      </c>
      <c r="D703" s="30">
        <v>58</v>
      </c>
      <c r="E703" s="50" t="str">
        <f t="shared" si="30"/>
        <v>November</v>
      </c>
      <c r="F703" s="14" t="str">
        <f t="shared" si="31"/>
        <v>Sunday</v>
      </c>
      <c r="G703" s="15">
        <f>$D703*VLOOKUP($A703,Price_Table,MATCH($C703,$A$6:$K$6,0),1)</f>
        <v>638</v>
      </c>
      <c r="H703" s="15">
        <f>D703*VLOOKUP(A703,Cost_Table,MATCH(C703,M$6:W$6,0),1)</f>
        <v>348</v>
      </c>
      <c r="I703" s="15">
        <f t="shared" si="32"/>
        <v>290</v>
      </c>
      <c r="J703" s="43"/>
      <c r="K703" s="1"/>
      <c r="M703" s="16"/>
      <c r="N703" s="16"/>
      <c r="O703" s="17"/>
      <c r="P703" s="17"/>
      <c r="Q703" s="18"/>
      <c r="R703" s="18"/>
      <c r="S703" s="19"/>
    </row>
    <row r="704" spans="1:19">
      <c r="A704" s="29">
        <v>41225</v>
      </c>
      <c r="B704" s="30">
        <v>1</v>
      </c>
      <c r="C704" s="30" t="s">
        <v>6</v>
      </c>
      <c r="D704" s="30">
        <v>76</v>
      </c>
      <c r="E704" s="50" t="str">
        <f t="shared" si="30"/>
        <v>November</v>
      </c>
      <c r="F704" s="14" t="str">
        <f t="shared" si="31"/>
        <v>Monday</v>
      </c>
      <c r="G704" s="15">
        <f>$D704*VLOOKUP($A704,Price_Table,MATCH($C704,$A$6:$K$6,0),1)</f>
        <v>836</v>
      </c>
      <c r="H704" s="15">
        <f>D704*VLOOKUP(A704,Cost_Table,MATCH(C704,M$6:W$6,0),1)</f>
        <v>456</v>
      </c>
      <c r="I704" s="15">
        <f t="shared" si="32"/>
        <v>380</v>
      </c>
      <c r="J704" s="43"/>
      <c r="K704" s="1"/>
      <c r="M704" s="16"/>
      <c r="N704" s="16"/>
      <c r="O704" s="17"/>
      <c r="P704" s="17"/>
      <c r="Q704" s="18"/>
      <c r="R704" s="18"/>
      <c r="S704" s="19"/>
    </row>
    <row r="705" spans="1:19">
      <c r="A705" s="29">
        <v>41226</v>
      </c>
      <c r="B705" s="30">
        <v>1</v>
      </c>
      <c r="C705" s="30" t="s">
        <v>6</v>
      </c>
      <c r="D705" s="30">
        <v>56</v>
      </c>
      <c r="E705" s="50" t="str">
        <f t="shared" si="30"/>
        <v>November</v>
      </c>
      <c r="F705" s="14" t="str">
        <f t="shared" si="31"/>
        <v>Tuesday</v>
      </c>
      <c r="G705" s="15">
        <f>$D705*VLOOKUP($A705,Price_Table,MATCH($C705,$A$6:$K$6,0),1)</f>
        <v>616</v>
      </c>
      <c r="H705" s="15">
        <f>D705*VLOOKUP(A705,Cost_Table,MATCH(C705,M$6:W$6,0),1)</f>
        <v>336</v>
      </c>
      <c r="I705" s="15">
        <f t="shared" si="32"/>
        <v>280</v>
      </c>
      <c r="J705" s="43"/>
      <c r="K705" s="1"/>
      <c r="M705" s="16"/>
      <c r="N705" s="16"/>
      <c r="O705" s="17"/>
      <c r="P705" s="17"/>
      <c r="Q705" s="18"/>
      <c r="R705" s="18"/>
      <c r="S705" s="19"/>
    </row>
    <row r="706" spans="1:19">
      <c r="A706" s="29">
        <v>41227</v>
      </c>
      <c r="B706" s="30">
        <v>1</v>
      </c>
      <c r="C706" s="30" t="s">
        <v>6</v>
      </c>
      <c r="D706" s="30">
        <v>71</v>
      </c>
      <c r="E706" s="50" t="str">
        <f t="shared" si="30"/>
        <v>November</v>
      </c>
      <c r="F706" s="14" t="str">
        <f t="shared" si="31"/>
        <v>Wednesday</v>
      </c>
      <c r="G706" s="15">
        <f>$D706*VLOOKUP($A706,Price_Table,MATCH($C706,$A$6:$K$6,0),1)</f>
        <v>781</v>
      </c>
      <c r="H706" s="15">
        <f>D706*VLOOKUP(A706,Cost_Table,MATCH(C706,M$6:W$6,0),1)</f>
        <v>426</v>
      </c>
      <c r="I706" s="15">
        <f t="shared" si="32"/>
        <v>355</v>
      </c>
      <c r="J706" s="43"/>
      <c r="K706" s="1"/>
      <c r="M706" s="16"/>
      <c r="N706" s="16"/>
      <c r="O706" s="17"/>
      <c r="P706" s="17"/>
      <c r="Q706" s="18"/>
      <c r="R706" s="18"/>
      <c r="S706" s="19"/>
    </row>
    <row r="707" spans="1:19">
      <c r="A707" s="29">
        <v>41228</v>
      </c>
      <c r="B707" s="30">
        <v>1</v>
      </c>
      <c r="C707" s="30" t="s">
        <v>6</v>
      </c>
      <c r="D707" s="30">
        <v>64</v>
      </c>
      <c r="E707" s="50" t="str">
        <f t="shared" si="30"/>
        <v>November</v>
      </c>
      <c r="F707" s="14" t="str">
        <f t="shared" si="31"/>
        <v>Thursday</v>
      </c>
      <c r="G707" s="15">
        <f>$D707*VLOOKUP($A707,Price_Table,MATCH($C707,$A$6:$K$6,0),1)</f>
        <v>704</v>
      </c>
      <c r="H707" s="15">
        <f>D707*VLOOKUP(A707,Cost_Table,MATCH(C707,M$6:W$6,0),1)</f>
        <v>384</v>
      </c>
      <c r="I707" s="15">
        <f t="shared" si="32"/>
        <v>320</v>
      </c>
      <c r="J707" s="43"/>
      <c r="K707" s="1"/>
      <c r="M707" s="16"/>
      <c r="N707" s="16"/>
      <c r="O707" s="17"/>
      <c r="P707" s="17"/>
      <c r="Q707" s="18"/>
      <c r="R707" s="18"/>
      <c r="S707" s="19"/>
    </row>
    <row r="708" spans="1:19">
      <c r="A708" s="29">
        <v>41229</v>
      </c>
      <c r="B708" s="30">
        <v>1</v>
      </c>
      <c r="C708" s="30" t="s">
        <v>6</v>
      </c>
      <c r="D708" s="30">
        <v>73</v>
      </c>
      <c r="E708" s="50" t="str">
        <f t="shared" si="30"/>
        <v>November</v>
      </c>
      <c r="F708" s="14" t="str">
        <f t="shared" si="31"/>
        <v>Friday</v>
      </c>
      <c r="G708" s="15">
        <f>$D708*VLOOKUP($A708,Price_Table,MATCH($C708,$A$6:$K$6,0),1)</f>
        <v>803</v>
      </c>
      <c r="H708" s="15">
        <f>D708*VLOOKUP(A708,Cost_Table,MATCH(C708,M$6:W$6,0),1)</f>
        <v>438</v>
      </c>
      <c r="I708" s="15">
        <f t="shared" si="32"/>
        <v>365</v>
      </c>
      <c r="J708" s="43"/>
      <c r="K708" s="1"/>
      <c r="M708" s="16"/>
      <c r="N708" s="16"/>
      <c r="O708" s="17"/>
      <c r="P708" s="17"/>
      <c r="Q708" s="18"/>
      <c r="R708" s="18"/>
      <c r="S708" s="19"/>
    </row>
    <row r="709" spans="1:19">
      <c r="A709" s="29">
        <v>41230</v>
      </c>
      <c r="B709" s="30">
        <v>1</v>
      </c>
      <c r="C709" s="30" t="s">
        <v>6</v>
      </c>
      <c r="D709" s="30">
        <v>66</v>
      </c>
      <c r="E709" s="50" t="str">
        <f t="shared" si="30"/>
        <v>November</v>
      </c>
      <c r="F709" s="14" t="str">
        <f t="shared" si="31"/>
        <v>Saturday</v>
      </c>
      <c r="G709" s="15">
        <f>$D709*VLOOKUP($A709,Price_Table,MATCH($C709,$A$6:$K$6,0),1)</f>
        <v>726</v>
      </c>
      <c r="H709" s="15">
        <f>D709*VLOOKUP(A709,Cost_Table,MATCH(C709,M$6:W$6,0),1)</f>
        <v>396</v>
      </c>
      <c r="I709" s="15">
        <f t="shared" si="32"/>
        <v>330</v>
      </c>
      <c r="J709" s="43"/>
      <c r="K709" s="1"/>
      <c r="M709" s="16"/>
      <c r="N709" s="16"/>
      <c r="O709" s="17"/>
      <c r="P709" s="17"/>
      <c r="Q709" s="18"/>
      <c r="R709" s="18"/>
      <c r="S709" s="19"/>
    </row>
    <row r="710" spans="1:19">
      <c r="A710" s="29">
        <v>41231</v>
      </c>
      <c r="B710" s="30">
        <v>1</v>
      </c>
      <c r="C710" s="30" t="s">
        <v>6</v>
      </c>
      <c r="D710" s="30">
        <v>60</v>
      </c>
      <c r="E710" s="50" t="str">
        <f t="shared" si="30"/>
        <v>November</v>
      </c>
      <c r="F710" s="14" t="str">
        <f t="shared" si="31"/>
        <v>Sunday</v>
      </c>
      <c r="G710" s="15">
        <f>$D710*VLOOKUP($A710,Price_Table,MATCH($C710,$A$6:$K$6,0),1)</f>
        <v>660</v>
      </c>
      <c r="H710" s="15">
        <f>D710*VLOOKUP(A710,Cost_Table,MATCH(C710,M$6:W$6,0),1)</f>
        <v>360</v>
      </c>
      <c r="I710" s="15">
        <f t="shared" si="32"/>
        <v>300</v>
      </c>
      <c r="J710" s="43"/>
      <c r="K710" s="1"/>
      <c r="M710" s="16"/>
      <c r="N710" s="16"/>
      <c r="O710" s="17"/>
      <c r="P710" s="17"/>
      <c r="Q710" s="18"/>
      <c r="R710" s="18"/>
      <c r="S710" s="19"/>
    </row>
    <row r="711" spans="1:19">
      <c r="A711" s="29">
        <v>41232</v>
      </c>
      <c r="B711" s="30">
        <v>1</v>
      </c>
      <c r="C711" s="30" t="s">
        <v>6</v>
      </c>
      <c r="D711" s="30">
        <v>70</v>
      </c>
      <c r="E711" s="50" t="str">
        <f t="shared" si="30"/>
        <v>November</v>
      </c>
      <c r="F711" s="14" t="str">
        <f t="shared" si="31"/>
        <v>Monday</v>
      </c>
      <c r="G711" s="15">
        <f>$D711*VLOOKUP($A711,Price_Table,MATCH($C711,$A$6:$K$6,0),1)</f>
        <v>770</v>
      </c>
      <c r="H711" s="15">
        <f>D711*VLOOKUP(A711,Cost_Table,MATCH(C711,M$6:W$6,0),1)</f>
        <v>420</v>
      </c>
      <c r="I711" s="15">
        <f t="shared" si="32"/>
        <v>350</v>
      </c>
      <c r="J711" s="43"/>
      <c r="K711" s="1"/>
      <c r="M711" s="16"/>
      <c r="N711" s="16"/>
      <c r="O711" s="17"/>
      <c r="P711" s="17"/>
      <c r="Q711" s="18"/>
      <c r="R711" s="18"/>
      <c r="S711" s="19"/>
    </row>
    <row r="712" spans="1:19">
      <c r="A712" s="29">
        <v>41233</v>
      </c>
      <c r="B712" s="30">
        <v>1</v>
      </c>
      <c r="C712" s="30" t="s">
        <v>6</v>
      </c>
      <c r="D712" s="30">
        <v>62</v>
      </c>
      <c r="E712" s="50" t="str">
        <f t="shared" si="30"/>
        <v>November</v>
      </c>
      <c r="F712" s="14" t="str">
        <f t="shared" si="31"/>
        <v>Tuesday</v>
      </c>
      <c r="G712" s="15">
        <f>$D712*VLOOKUP($A712,Price_Table,MATCH($C712,$A$6:$K$6,0),1)</f>
        <v>682</v>
      </c>
      <c r="H712" s="15">
        <f>D712*VLOOKUP(A712,Cost_Table,MATCH(C712,M$6:W$6,0),1)</f>
        <v>372</v>
      </c>
      <c r="I712" s="15">
        <f t="shared" si="32"/>
        <v>310</v>
      </c>
      <c r="J712" s="43"/>
      <c r="K712" s="1"/>
      <c r="M712" s="16"/>
      <c r="N712" s="16"/>
      <c r="O712" s="17"/>
      <c r="P712" s="17"/>
      <c r="Q712" s="18"/>
      <c r="R712" s="18"/>
      <c r="S712" s="19"/>
    </row>
    <row r="713" spans="1:19">
      <c r="A713" s="29">
        <v>41234</v>
      </c>
      <c r="B713" s="30">
        <v>1</v>
      </c>
      <c r="C713" s="30" t="s">
        <v>6</v>
      </c>
      <c r="D713" s="30">
        <v>76</v>
      </c>
      <c r="E713" s="50" t="str">
        <f t="shared" si="30"/>
        <v>November</v>
      </c>
      <c r="F713" s="14" t="str">
        <f t="shared" si="31"/>
        <v>Wednesday</v>
      </c>
      <c r="G713" s="15">
        <f>$D713*VLOOKUP($A713,Price_Table,MATCH($C713,$A$6:$K$6,0),1)</f>
        <v>836</v>
      </c>
      <c r="H713" s="15">
        <f>D713*VLOOKUP(A713,Cost_Table,MATCH(C713,M$6:W$6,0),1)</f>
        <v>456</v>
      </c>
      <c r="I713" s="15">
        <f t="shared" si="32"/>
        <v>380</v>
      </c>
      <c r="J713" s="43"/>
      <c r="K713" s="1"/>
      <c r="M713" s="16"/>
      <c r="N713" s="16"/>
      <c r="O713" s="17"/>
      <c r="P713" s="17"/>
      <c r="Q713" s="18"/>
      <c r="R713" s="18"/>
      <c r="S713" s="19"/>
    </row>
    <row r="714" spans="1:19">
      <c r="A714" s="29">
        <v>41235</v>
      </c>
      <c r="B714" s="30">
        <v>1</v>
      </c>
      <c r="C714" s="30" t="s">
        <v>6</v>
      </c>
      <c r="D714" s="30">
        <v>69</v>
      </c>
      <c r="E714" s="50" t="str">
        <f t="shared" si="30"/>
        <v>November</v>
      </c>
      <c r="F714" s="14" t="str">
        <f t="shared" si="31"/>
        <v>Thursday</v>
      </c>
      <c r="G714" s="15">
        <f>$D714*VLOOKUP($A714,Price_Table,MATCH($C714,$A$6:$K$6,0),1)</f>
        <v>759</v>
      </c>
      <c r="H714" s="15">
        <f>D714*VLOOKUP(A714,Cost_Table,MATCH(C714,M$6:W$6,0),1)</f>
        <v>414</v>
      </c>
      <c r="I714" s="15">
        <f t="shared" si="32"/>
        <v>345</v>
      </c>
      <c r="J714" s="43"/>
      <c r="K714" s="1"/>
      <c r="M714" s="16"/>
      <c r="N714" s="16"/>
      <c r="O714" s="17"/>
      <c r="P714" s="17"/>
      <c r="Q714" s="18"/>
      <c r="R714" s="18"/>
      <c r="S714" s="19"/>
    </row>
    <row r="715" spans="1:19">
      <c r="A715" s="29">
        <v>41236</v>
      </c>
      <c r="B715" s="30">
        <v>1</v>
      </c>
      <c r="C715" s="30" t="s">
        <v>6</v>
      </c>
      <c r="D715" s="30">
        <v>74</v>
      </c>
      <c r="E715" s="50" t="str">
        <f t="shared" si="30"/>
        <v>November</v>
      </c>
      <c r="F715" s="14" t="str">
        <f t="shared" si="31"/>
        <v>Friday</v>
      </c>
      <c r="G715" s="15">
        <f>$D715*VLOOKUP($A715,Price_Table,MATCH($C715,$A$6:$K$6,0),1)</f>
        <v>814</v>
      </c>
      <c r="H715" s="15">
        <f>D715*VLOOKUP(A715,Cost_Table,MATCH(C715,M$6:W$6,0),1)</f>
        <v>444</v>
      </c>
      <c r="I715" s="15">
        <f t="shared" si="32"/>
        <v>370</v>
      </c>
      <c r="J715" s="43"/>
      <c r="K715" s="1"/>
      <c r="M715" s="16"/>
      <c r="N715" s="16"/>
      <c r="O715" s="17"/>
      <c r="P715" s="17"/>
      <c r="Q715" s="18"/>
      <c r="R715" s="18"/>
      <c r="S715" s="19"/>
    </row>
    <row r="716" spans="1:19">
      <c r="A716" s="29">
        <v>41237</v>
      </c>
      <c r="B716" s="30">
        <v>1</v>
      </c>
      <c r="C716" s="30" t="s">
        <v>6</v>
      </c>
      <c r="D716" s="30">
        <v>72</v>
      </c>
      <c r="E716" s="50" t="str">
        <f t="shared" si="30"/>
        <v>November</v>
      </c>
      <c r="F716" s="14" t="str">
        <f t="shared" si="31"/>
        <v>Saturday</v>
      </c>
      <c r="G716" s="15">
        <f>$D716*VLOOKUP($A716,Price_Table,MATCH($C716,$A$6:$K$6,0),1)</f>
        <v>792</v>
      </c>
      <c r="H716" s="15">
        <f>D716*VLOOKUP(A716,Cost_Table,MATCH(C716,M$6:W$6,0),1)</f>
        <v>432</v>
      </c>
      <c r="I716" s="15">
        <f t="shared" si="32"/>
        <v>360</v>
      </c>
      <c r="J716" s="43"/>
      <c r="K716" s="1"/>
      <c r="M716" s="16"/>
      <c r="N716" s="16"/>
      <c r="O716" s="17"/>
      <c r="P716" s="17"/>
      <c r="Q716" s="18"/>
      <c r="R716" s="18"/>
      <c r="S716" s="19"/>
    </row>
    <row r="717" spans="1:19">
      <c r="A717" s="29">
        <v>41238</v>
      </c>
      <c r="B717" s="30">
        <v>1</v>
      </c>
      <c r="C717" s="30" t="s">
        <v>6</v>
      </c>
      <c r="D717" s="30">
        <v>65</v>
      </c>
      <c r="E717" s="50" t="str">
        <f t="shared" si="30"/>
        <v>November</v>
      </c>
      <c r="F717" s="14" t="str">
        <f t="shared" si="31"/>
        <v>Sunday</v>
      </c>
      <c r="G717" s="15">
        <f>$D717*VLOOKUP($A717,Price_Table,MATCH($C717,$A$6:$K$6,0),1)</f>
        <v>715</v>
      </c>
      <c r="H717" s="15">
        <f>D717*VLOOKUP(A717,Cost_Table,MATCH(C717,M$6:W$6,0),1)</f>
        <v>390</v>
      </c>
      <c r="I717" s="15">
        <f t="shared" si="32"/>
        <v>325</v>
      </c>
      <c r="J717" s="43"/>
      <c r="K717" s="1"/>
      <c r="M717" s="16"/>
      <c r="N717" s="16"/>
      <c r="O717" s="17"/>
      <c r="P717" s="17"/>
      <c r="Q717" s="18"/>
      <c r="R717" s="18"/>
      <c r="S717" s="19"/>
    </row>
    <row r="718" spans="1:19">
      <c r="A718" s="29">
        <v>41239</v>
      </c>
      <c r="B718" s="30">
        <v>1</v>
      </c>
      <c r="C718" s="30" t="s">
        <v>6</v>
      </c>
      <c r="D718" s="30">
        <v>70</v>
      </c>
      <c r="E718" s="50" t="str">
        <f t="shared" si="30"/>
        <v>November</v>
      </c>
      <c r="F718" s="14" t="str">
        <f t="shared" si="31"/>
        <v>Monday</v>
      </c>
      <c r="G718" s="15">
        <f>$D718*VLOOKUP($A718,Price_Table,MATCH($C718,$A$6:$K$6,0),1)</f>
        <v>770</v>
      </c>
      <c r="H718" s="15">
        <f>D718*VLOOKUP(A718,Cost_Table,MATCH(C718,M$6:W$6,0),1)</f>
        <v>420</v>
      </c>
      <c r="I718" s="15">
        <f t="shared" si="32"/>
        <v>350</v>
      </c>
      <c r="J718" s="43"/>
      <c r="K718" s="1"/>
      <c r="M718" s="16"/>
      <c r="N718" s="16"/>
      <c r="O718" s="17"/>
      <c r="P718" s="17"/>
      <c r="Q718" s="18"/>
      <c r="R718" s="18"/>
      <c r="S718" s="19"/>
    </row>
    <row r="719" spans="1:19">
      <c r="A719" s="29">
        <v>41240</v>
      </c>
      <c r="B719" s="30">
        <v>1</v>
      </c>
      <c r="C719" s="30" t="s">
        <v>6</v>
      </c>
      <c r="D719" s="30">
        <v>71</v>
      </c>
      <c r="E719" s="50" t="str">
        <f t="shared" si="30"/>
        <v>November</v>
      </c>
      <c r="F719" s="14" t="str">
        <f t="shared" si="31"/>
        <v>Tuesday</v>
      </c>
      <c r="G719" s="15">
        <f>$D719*VLOOKUP($A719,Price_Table,MATCH($C719,$A$6:$K$6,0),1)</f>
        <v>781</v>
      </c>
      <c r="H719" s="15">
        <f>D719*VLOOKUP(A719,Cost_Table,MATCH(C719,M$6:W$6,0),1)</f>
        <v>426</v>
      </c>
      <c r="I719" s="15">
        <f t="shared" si="32"/>
        <v>355</v>
      </c>
      <c r="J719" s="43"/>
      <c r="K719" s="1"/>
      <c r="M719" s="16"/>
      <c r="N719" s="16"/>
      <c r="O719" s="17"/>
      <c r="P719" s="17"/>
      <c r="Q719" s="18"/>
      <c r="R719" s="18"/>
      <c r="S719" s="19"/>
    </row>
    <row r="720" spans="1:19">
      <c r="A720" s="29">
        <v>41241</v>
      </c>
      <c r="B720" s="30">
        <v>1</v>
      </c>
      <c r="C720" s="30" t="s">
        <v>6</v>
      </c>
      <c r="D720" s="30">
        <v>58</v>
      </c>
      <c r="E720" s="50" t="str">
        <f t="shared" si="30"/>
        <v>November</v>
      </c>
      <c r="F720" s="14" t="str">
        <f t="shared" si="31"/>
        <v>Wednesday</v>
      </c>
      <c r="G720" s="15">
        <f>$D720*VLOOKUP($A720,Price_Table,MATCH($C720,$A$6:$K$6,0),1)</f>
        <v>638</v>
      </c>
      <c r="H720" s="15">
        <f>D720*VLOOKUP(A720,Cost_Table,MATCH(C720,M$6:W$6,0),1)</f>
        <v>348</v>
      </c>
      <c r="I720" s="15">
        <f t="shared" si="32"/>
        <v>290</v>
      </c>
      <c r="J720" s="43"/>
      <c r="K720" s="1"/>
      <c r="M720" s="16"/>
      <c r="N720" s="16"/>
      <c r="O720" s="17"/>
      <c r="P720" s="17"/>
      <c r="Q720" s="18"/>
      <c r="R720" s="18"/>
      <c r="S720" s="19"/>
    </row>
    <row r="721" spans="1:19">
      <c r="A721" s="29">
        <v>41242</v>
      </c>
      <c r="B721" s="30">
        <v>1</v>
      </c>
      <c r="C721" s="30" t="s">
        <v>6</v>
      </c>
      <c r="D721" s="30">
        <v>79</v>
      </c>
      <c r="E721" s="50" t="str">
        <f t="shared" si="30"/>
        <v>November</v>
      </c>
      <c r="F721" s="14" t="str">
        <f t="shared" si="31"/>
        <v>Thursday</v>
      </c>
      <c r="G721" s="15">
        <f>$D721*VLOOKUP($A721,Price_Table,MATCH($C721,$A$6:$K$6,0),1)</f>
        <v>869</v>
      </c>
      <c r="H721" s="15">
        <f>D721*VLOOKUP(A721,Cost_Table,MATCH(C721,M$6:W$6,0),1)</f>
        <v>474</v>
      </c>
      <c r="I721" s="15">
        <f t="shared" si="32"/>
        <v>395</v>
      </c>
      <c r="J721" s="43"/>
      <c r="K721" s="1"/>
      <c r="M721" s="16"/>
      <c r="N721" s="16"/>
      <c r="O721" s="17"/>
      <c r="P721" s="17"/>
      <c r="Q721" s="18"/>
      <c r="R721" s="18"/>
      <c r="S721" s="19"/>
    </row>
    <row r="722" spans="1:19">
      <c r="A722" s="29">
        <v>41243</v>
      </c>
      <c r="B722" s="30">
        <v>1</v>
      </c>
      <c r="C722" s="30" t="s">
        <v>6</v>
      </c>
      <c r="D722" s="30">
        <v>67</v>
      </c>
      <c r="E722" s="50" t="str">
        <f t="shared" si="30"/>
        <v>November</v>
      </c>
      <c r="F722" s="14" t="str">
        <f t="shared" si="31"/>
        <v>Friday</v>
      </c>
      <c r="G722" s="15">
        <f>$D722*VLOOKUP($A722,Price_Table,MATCH($C722,$A$6:$K$6,0),1)</f>
        <v>737</v>
      </c>
      <c r="H722" s="15">
        <f>D722*VLOOKUP(A722,Cost_Table,MATCH(C722,M$6:W$6,0),1)</f>
        <v>402</v>
      </c>
      <c r="I722" s="15">
        <f t="shared" si="32"/>
        <v>335</v>
      </c>
      <c r="J722" s="43"/>
      <c r="K722" s="1"/>
      <c r="M722" s="16"/>
      <c r="N722" s="16"/>
      <c r="O722" s="17"/>
      <c r="P722" s="17"/>
      <c r="Q722" s="18"/>
      <c r="R722" s="18"/>
      <c r="S722" s="19"/>
    </row>
    <row r="723" spans="1:19">
      <c r="A723" s="29">
        <v>41244</v>
      </c>
      <c r="B723" s="30">
        <v>1</v>
      </c>
      <c r="C723" s="30" t="s">
        <v>6</v>
      </c>
      <c r="D723" s="30">
        <v>54</v>
      </c>
      <c r="E723" s="50" t="str">
        <f t="shared" si="30"/>
        <v>December</v>
      </c>
      <c r="F723" s="14" t="str">
        <f t="shared" si="31"/>
        <v>Saturday</v>
      </c>
      <c r="G723" s="15">
        <f>$D723*VLOOKUP($A723,Price_Table,MATCH($C723,$A$6:$K$6,0),1)</f>
        <v>594</v>
      </c>
      <c r="H723" s="15">
        <f>D723*VLOOKUP(A723,Cost_Table,MATCH(C723,M$6:W$6,0),1)</f>
        <v>324</v>
      </c>
      <c r="I723" s="15">
        <f t="shared" si="32"/>
        <v>270</v>
      </c>
      <c r="J723" s="43"/>
      <c r="K723" s="1"/>
      <c r="M723" s="16"/>
      <c r="N723" s="16"/>
      <c r="O723" s="17"/>
      <c r="P723" s="17"/>
      <c r="Q723" s="18"/>
      <c r="R723" s="18"/>
      <c r="S723" s="19"/>
    </row>
    <row r="724" spans="1:19">
      <c r="A724" s="29">
        <v>41245</v>
      </c>
      <c r="B724" s="30">
        <v>1</v>
      </c>
      <c r="C724" s="30" t="s">
        <v>6</v>
      </c>
      <c r="D724" s="30">
        <v>67</v>
      </c>
      <c r="E724" s="50" t="str">
        <f t="shared" si="30"/>
        <v>December</v>
      </c>
      <c r="F724" s="14" t="str">
        <f t="shared" si="31"/>
        <v>Sunday</v>
      </c>
      <c r="G724" s="15">
        <f>$D724*VLOOKUP($A724,Price_Table,MATCH($C724,$A$6:$K$6,0),1)</f>
        <v>737</v>
      </c>
      <c r="H724" s="15">
        <f>D724*VLOOKUP(A724,Cost_Table,MATCH(C724,M$6:W$6,0),1)</f>
        <v>402</v>
      </c>
      <c r="I724" s="15">
        <f t="shared" si="32"/>
        <v>335</v>
      </c>
      <c r="J724" s="43"/>
      <c r="K724" s="1"/>
      <c r="M724" s="16"/>
      <c r="N724" s="16"/>
      <c r="O724" s="17"/>
      <c r="P724" s="17"/>
      <c r="Q724" s="18"/>
      <c r="R724" s="18"/>
      <c r="S724" s="19"/>
    </row>
    <row r="725" spans="1:19">
      <c r="A725" s="29">
        <v>41246</v>
      </c>
      <c r="B725" s="30">
        <v>1</v>
      </c>
      <c r="C725" s="30" t="s">
        <v>6</v>
      </c>
      <c r="D725" s="30">
        <v>55</v>
      </c>
      <c r="E725" s="50" t="str">
        <f t="shared" si="30"/>
        <v>December</v>
      </c>
      <c r="F725" s="14" t="str">
        <f t="shared" si="31"/>
        <v>Monday</v>
      </c>
      <c r="G725" s="15">
        <f>$D725*VLOOKUP($A725,Price_Table,MATCH($C725,$A$6:$K$6,0),1)</f>
        <v>605</v>
      </c>
      <c r="H725" s="15">
        <f>D725*VLOOKUP(A725,Cost_Table,MATCH(C725,M$6:W$6,0),1)</f>
        <v>330</v>
      </c>
      <c r="I725" s="15">
        <f t="shared" si="32"/>
        <v>275</v>
      </c>
      <c r="J725" s="43"/>
      <c r="K725" s="1"/>
      <c r="M725" s="16"/>
      <c r="N725" s="16"/>
      <c r="O725" s="17"/>
      <c r="P725" s="17"/>
      <c r="Q725" s="18"/>
      <c r="R725" s="18"/>
      <c r="S725" s="19"/>
    </row>
    <row r="726" spans="1:19">
      <c r="A726" s="29">
        <v>41247</v>
      </c>
      <c r="B726" s="30">
        <v>1</v>
      </c>
      <c r="C726" s="30" t="s">
        <v>6</v>
      </c>
      <c r="D726" s="30">
        <v>66</v>
      </c>
      <c r="E726" s="50" t="str">
        <f t="shared" si="30"/>
        <v>December</v>
      </c>
      <c r="F726" s="14" t="str">
        <f t="shared" si="31"/>
        <v>Tuesday</v>
      </c>
      <c r="G726" s="15">
        <f>$D726*VLOOKUP($A726,Price_Table,MATCH($C726,$A$6:$K$6,0),1)</f>
        <v>726</v>
      </c>
      <c r="H726" s="15">
        <f>D726*VLOOKUP(A726,Cost_Table,MATCH(C726,M$6:W$6,0),1)</f>
        <v>396</v>
      </c>
      <c r="I726" s="15">
        <f t="shared" si="32"/>
        <v>330</v>
      </c>
      <c r="J726" s="43"/>
      <c r="K726" s="1"/>
      <c r="M726" s="16"/>
      <c r="N726" s="16"/>
      <c r="O726" s="17"/>
      <c r="P726" s="17"/>
      <c r="Q726" s="18"/>
      <c r="R726" s="18"/>
      <c r="S726" s="19"/>
    </row>
    <row r="727" spans="1:19">
      <c r="A727" s="29">
        <v>41248</v>
      </c>
      <c r="B727" s="30">
        <v>1</v>
      </c>
      <c r="C727" s="30" t="s">
        <v>6</v>
      </c>
      <c r="D727" s="30">
        <v>56</v>
      </c>
      <c r="E727" s="50" t="str">
        <f t="shared" ref="E727:E790" si="33">TEXT(A727,"mmmm")</f>
        <v>December</v>
      </c>
      <c r="F727" s="14" t="str">
        <f t="shared" ref="F727:F790" si="34">TEXT(A727,"dddd")</f>
        <v>Wednesday</v>
      </c>
      <c r="G727" s="15">
        <f>$D727*VLOOKUP($A727,Price_Table,MATCH($C727,$A$6:$K$6,0),1)</f>
        <v>616</v>
      </c>
      <c r="H727" s="15">
        <f>D727*VLOOKUP(A727,Cost_Table,MATCH(C727,M$6:W$6,0),1)</f>
        <v>336</v>
      </c>
      <c r="I727" s="15">
        <f t="shared" ref="I727:I790" si="35">G727-H727</f>
        <v>280</v>
      </c>
      <c r="J727" s="43"/>
      <c r="K727" s="1"/>
      <c r="M727" s="16"/>
      <c r="N727" s="16"/>
      <c r="O727" s="17"/>
      <c r="P727" s="17"/>
      <c r="Q727" s="18"/>
      <c r="R727" s="18"/>
      <c r="S727" s="19"/>
    </row>
    <row r="728" spans="1:19">
      <c r="A728" s="29">
        <v>41249</v>
      </c>
      <c r="B728" s="30">
        <v>1</v>
      </c>
      <c r="C728" s="30" t="s">
        <v>6</v>
      </c>
      <c r="D728" s="30">
        <v>79</v>
      </c>
      <c r="E728" s="50" t="str">
        <f t="shared" si="33"/>
        <v>December</v>
      </c>
      <c r="F728" s="14" t="str">
        <f t="shared" si="34"/>
        <v>Thursday</v>
      </c>
      <c r="G728" s="15">
        <f>$D728*VLOOKUP($A728,Price_Table,MATCH($C728,$A$6:$K$6,0),1)</f>
        <v>869</v>
      </c>
      <c r="H728" s="15">
        <f>D728*VLOOKUP(A728,Cost_Table,MATCH(C728,M$6:W$6,0),1)</f>
        <v>474</v>
      </c>
      <c r="I728" s="15">
        <f t="shared" si="35"/>
        <v>395</v>
      </c>
      <c r="J728" s="43"/>
      <c r="K728" s="1"/>
      <c r="M728" s="16"/>
      <c r="N728" s="16"/>
      <c r="O728" s="17"/>
      <c r="P728" s="17"/>
      <c r="Q728" s="18"/>
      <c r="R728" s="18"/>
      <c r="S728" s="19"/>
    </row>
    <row r="729" spans="1:19">
      <c r="A729" s="29">
        <v>41250</v>
      </c>
      <c r="B729" s="30">
        <v>1</v>
      </c>
      <c r="C729" s="30" t="s">
        <v>6</v>
      </c>
      <c r="D729" s="30">
        <v>57</v>
      </c>
      <c r="E729" s="50" t="str">
        <f t="shared" si="33"/>
        <v>December</v>
      </c>
      <c r="F729" s="14" t="str">
        <f t="shared" si="34"/>
        <v>Friday</v>
      </c>
      <c r="G729" s="15">
        <f>$D729*VLOOKUP($A729,Price_Table,MATCH($C729,$A$6:$K$6,0),1)</f>
        <v>627</v>
      </c>
      <c r="H729" s="15">
        <f>D729*VLOOKUP(A729,Cost_Table,MATCH(C729,M$6:W$6,0),1)</f>
        <v>342</v>
      </c>
      <c r="I729" s="15">
        <f t="shared" si="35"/>
        <v>285</v>
      </c>
      <c r="J729" s="43"/>
      <c r="K729" s="1"/>
      <c r="M729" s="16"/>
      <c r="N729" s="16"/>
      <c r="O729" s="17"/>
      <c r="P729" s="17"/>
      <c r="Q729" s="18"/>
      <c r="R729" s="18"/>
      <c r="S729" s="19"/>
    </row>
    <row r="730" spans="1:19">
      <c r="A730" s="29">
        <v>41251</v>
      </c>
      <c r="B730" s="30">
        <v>1</v>
      </c>
      <c r="C730" s="30" t="s">
        <v>6</v>
      </c>
      <c r="D730" s="30">
        <v>69</v>
      </c>
      <c r="E730" s="50" t="str">
        <f t="shared" si="33"/>
        <v>December</v>
      </c>
      <c r="F730" s="14" t="str">
        <f t="shared" si="34"/>
        <v>Saturday</v>
      </c>
      <c r="G730" s="15">
        <f>$D730*VLOOKUP($A730,Price_Table,MATCH($C730,$A$6:$K$6,0),1)</f>
        <v>759</v>
      </c>
      <c r="H730" s="15">
        <f>D730*VLOOKUP(A730,Cost_Table,MATCH(C730,M$6:W$6,0),1)</f>
        <v>414</v>
      </c>
      <c r="I730" s="15">
        <f t="shared" si="35"/>
        <v>345</v>
      </c>
      <c r="J730" s="43"/>
      <c r="K730" s="1"/>
      <c r="M730" s="16"/>
      <c r="N730" s="16"/>
      <c r="O730" s="17"/>
      <c r="P730" s="17"/>
      <c r="Q730" s="18"/>
      <c r="R730" s="18"/>
      <c r="S730" s="19"/>
    </row>
    <row r="731" spans="1:19">
      <c r="A731" s="29">
        <v>41252</v>
      </c>
      <c r="B731" s="30">
        <v>1</v>
      </c>
      <c r="C731" s="30" t="s">
        <v>6</v>
      </c>
      <c r="D731" s="30">
        <v>70</v>
      </c>
      <c r="E731" s="50" t="str">
        <f t="shared" si="33"/>
        <v>December</v>
      </c>
      <c r="F731" s="14" t="str">
        <f t="shared" si="34"/>
        <v>Sunday</v>
      </c>
      <c r="G731" s="15">
        <f>$D731*VLOOKUP($A731,Price_Table,MATCH($C731,$A$6:$K$6,0),1)</f>
        <v>770</v>
      </c>
      <c r="H731" s="15">
        <f>D731*VLOOKUP(A731,Cost_Table,MATCH(C731,M$6:W$6,0),1)</f>
        <v>420</v>
      </c>
      <c r="I731" s="15">
        <f t="shared" si="35"/>
        <v>350</v>
      </c>
      <c r="J731" s="43"/>
      <c r="K731" s="1"/>
      <c r="M731" s="16"/>
      <c r="N731" s="16"/>
      <c r="O731" s="17"/>
      <c r="P731" s="17"/>
      <c r="Q731" s="18"/>
      <c r="R731" s="18"/>
      <c r="S731" s="19"/>
    </row>
    <row r="732" spans="1:19">
      <c r="A732" s="29">
        <v>41253</v>
      </c>
      <c r="B732" s="30">
        <v>1</v>
      </c>
      <c r="C732" s="30" t="s">
        <v>6</v>
      </c>
      <c r="D732" s="30">
        <v>64</v>
      </c>
      <c r="E732" s="50" t="str">
        <f t="shared" si="33"/>
        <v>December</v>
      </c>
      <c r="F732" s="14" t="str">
        <f t="shared" si="34"/>
        <v>Monday</v>
      </c>
      <c r="G732" s="15">
        <f>$D732*VLOOKUP($A732,Price_Table,MATCH($C732,$A$6:$K$6,0),1)</f>
        <v>704</v>
      </c>
      <c r="H732" s="15">
        <f>D732*VLOOKUP(A732,Cost_Table,MATCH(C732,M$6:W$6,0),1)</f>
        <v>384</v>
      </c>
      <c r="I732" s="15">
        <f t="shared" si="35"/>
        <v>320</v>
      </c>
      <c r="J732" s="43"/>
      <c r="K732" s="1"/>
      <c r="M732" s="16"/>
      <c r="N732" s="16"/>
      <c r="O732" s="17"/>
      <c r="P732" s="17"/>
      <c r="Q732" s="18"/>
      <c r="R732" s="18"/>
      <c r="S732" s="19"/>
    </row>
    <row r="733" spans="1:19">
      <c r="A733" s="29">
        <v>41254</v>
      </c>
      <c r="B733" s="30">
        <v>1</v>
      </c>
      <c r="C733" s="30" t="s">
        <v>6</v>
      </c>
      <c r="D733" s="30">
        <v>65</v>
      </c>
      <c r="E733" s="50" t="str">
        <f t="shared" si="33"/>
        <v>December</v>
      </c>
      <c r="F733" s="14" t="str">
        <f t="shared" si="34"/>
        <v>Tuesday</v>
      </c>
      <c r="G733" s="15">
        <f>$D733*VLOOKUP($A733,Price_Table,MATCH($C733,$A$6:$K$6,0),1)</f>
        <v>715</v>
      </c>
      <c r="H733" s="15">
        <f>D733*VLOOKUP(A733,Cost_Table,MATCH(C733,M$6:W$6,0),1)</f>
        <v>390</v>
      </c>
      <c r="I733" s="15">
        <f t="shared" si="35"/>
        <v>325</v>
      </c>
      <c r="J733" s="43"/>
      <c r="K733" s="1"/>
      <c r="M733" s="16"/>
      <c r="N733" s="16"/>
      <c r="O733" s="17"/>
      <c r="P733" s="17"/>
      <c r="Q733" s="18"/>
      <c r="R733" s="18"/>
      <c r="S733" s="19"/>
    </row>
    <row r="734" spans="1:19">
      <c r="A734" s="29">
        <v>41255</v>
      </c>
      <c r="B734" s="30">
        <v>1</v>
      </c>
      <c r="C734" s="30" t="s">
        <v>6</v>
      </c>
      <c r="D734" s="30">
        <v>70</v>
      </c>
      <c r="E734" s="50" t="str">
        <f t="shared" si="33"/>
        <v>December</v>
      </c>
      <c r="F734" s="14" t="str">
        <f t="shared" si="34"/>
        <v>Wednesday</v>
      </c>
      <c r="G734" s="15">
        <f>$D734*VLOOKUP($A734,Price_Table,MATCH($C734,$A$6:$K$6,0),1)</f>
        <v>770</v>
      </c>
      <c r="H734" s="15">
        <f>D734*VLOOKUP(A734,Cost_Table,MATCH(C734,M$6:W$6,0),1)</f>
        <v>420</v>
      </c>
      <c r="I734" s="15">
        <f t="shared" si="35"/>
        <v>350</v>
      </c>
      <c r="J734" s="43"/>
      <c r="K734" s="1"/>
      <c r="M734" s="16"/>
      <c r="N734" s="16"/>
      <c r="O734" s="17"/>
      <c r="P734" s="17"/>
      <c r="Q734" s="18"/>
      <c r="R734" s="18"/>
      <c r="S734" s="19"/>
    </row>
    <row r="735" spans="1:19">
      <c r="A735" s="29">
        <v>41256</v>
      </c>
      <c r="B735" s="30">
        <v>1</v>
      </c>
      <c r="C735" s="30" t="s">
        <v>6</v>
      </c>
      <c r="D735" s="30">
        <v>55</v>
      </c>
      <c r="E735" s="50" t="str">
        <f t="shared" si="33"/>
        <v>December</v>
      </c>
      <c r="F735" s="14" t="str">
        <f t="shared" si="34"/>
        <v>Thursday</v>
      </c>
      <c r="G735" s="15">
        <f>$D735*VLOOKUP($A735,Price_Table,MATCH($C735,$A$6:$K$6,0),1)</f>
        <v>605</v>
      </c>
      <c r="H735" s="15">
        <f>D735*VLOOKUP(A735,Cost_Table,MATCH(C735,M$6:W$6,0),1)</f>
        <v>330</v>
      </c>
      <c r="I735" s="15">
        <f t="shared" si="35"/>
        <v>275</v>
      </c>
      <c r="J735" s="43"/>
      <c r="K735" s="1"/>
      <c r="M735" s="16"/>
      <c r="N735" s="16"/>
      <c r="O735" s="17"/>
      <c r="P735" s="17"/>
      <c r="Q735" s="18"/>
      <c r="R735" s="18"/>
      <c r="S735" s="19"/>
    </row>
    <row r="736" spans="1:19">
      <c r="A736" s="29">
        <v>41257</v>
      </c>
      <c r="B736" s="30">
        <v>1</v>
      </c>
      <c r="C736" s="30" t="s">
        <v>6</v>
      </c>
      <c r="D736" s="30">
        <v>73</v>
      </c>
      <c r="E736" s="50" t="str">
        <f t="shared" si="33"/>
        <v>December</v>
      </c>
      <c r="F736" s="14" t="str">
        <f t="shared" si="34"/>
        <v>Friday</v>
      </c>
      <c r="G736" s="15">
        <f>$D736*VLOOKUP($A736,Price_Table,MATCH($C736,$A$6:$K$6,0),1)</f>
        <v>803</v>
      </c>
      <c r="H736" s="15">
        <f>D736*VLOOKUP(A736,Cost_Table,MATCH(C736,M$6:W$6,0),1)</f>
        <v>438</v>
      </c>
      <c r="I736" s="15">
        <f t="shared" si="35"/>
        <v>365</v>
      </c>
      <c r="J736" s="43"/>
      <c r="K736" s="1"/>
      <c r="M736" s="16"/>
      <c r="N736" s="16"/>
      <c r="O736" s="17"/>
      <c r="P736" s="17"/>
      <c r="Q736" s="18"/>
      <c r="R736" s="18"/>
      <c r="S736" s="19"/>
    </row>
    <row r="737" spans="1:19">
      <c r="A737" s="29">
        <v>41258</v>
      </c>
      <c r="B737" s="30">
        <v>1</v>
      </c>
      <c r="C737" s="30" t="s">
        <v>6</v>
      </c>
      <c r="D737" s="30">
        <v>69</v>
      </c>
      <c r="E737" s="50" t="str">
        <f t="shared" si="33"/>
        <v>December</v>
      </c>
      <c r="F737" s="14" t="str">
        <f t="shared" si="34"/>
        <v>Saturday</v>
      </c>
      <c r="G737" s="15">
        <f>$D737*VLOOKUP($A737,Price_Table,MATCH($C737,$A$6:$K$6,0),1)</f>
        <v>759</v>
      </c>
      <c r="H737" s="15">
        <f>D737*VLOOKUP(A737,Cost_Table,MATCH(C737,M$6:W$6,0),1)</f>
        <v>414</v>
      </c>
      <c r="I737" s="15">
        <f t="shared" si="35"/>
        <v>345</v>
      </c>
      <c r="J737" s="43"/>
      <c r="K737" s="1"/>
      <c r="M737" s="16"/>
      <c r="N737" s="16"/>
      <c r="O737" s="17"/>
      <c r="P737" s="17"/>
      <c r="Q737" s="18"/>
      <c r="R737" s="18"/>
      <c r="S737" s="19"/>
    </row>
    <row r="738" spans="1:19">
      <c r="A738" s="29">
        <v>41259</v>
      </c>
      <c r="B738" s="30">
        <v>1</v>
      </c>
      <c r="C738" s="30" t="s">
        <v>6</v>
      </c>
      <c r="D738" s="30">
        <v>66</v>
      </c>
      <c r="E738" s="50" t="str">
        <f t="shared" si="33"/>
        <v>December</v>
      </c>
      <c r="F738" s="14" t="str">
        <f t="shared" si="34"/>
        <v>Sunday</v>
      </c>
      <c r="G738" s="15">
        <f>$D738*VLOOKUP($A738,Price_Table,MATCH($C738,$A$6:$K$6,0),1)</f>
        <v>726</v>
      </c>
      <c r="H738" s="15">
        <f>D738*VLOOKUP(A738,Cost_Table,MATCH(C738,M$6:W$6,0),1)</f>
        <v>396</v>
      </c>
      <c r="I738" s="15">
        <f t="shared" si="35"/>
        <v>330</v>
      </c>
      <c r="J738" s="43"/>
      <c r="K738" s="1"/>
      <c r="M738" s="16"/>
      <c r="N738" s="16"/>
      <c r="O738" s="17"/>
      <c r="P738" s="17"/>
      <c r="Q738" s="18"/>
      <c r="R738" s="18"/>
      <c r="S738" s="19"/>
    </row>
    <row r="739" spans="1:19">
      <c r="A739" s="29">
        <v>41260</v>
      </c>
      <c r="B739" s="30">
        <v>1</v>
      </c>
      <c r="C739" s="30" t="s">
        <v>6</v>
      </c>
      <c r="D739" s="30">
        <v>73</v>
      </c>
      <c r="E739" s="50" t="str">
        <f t="shared" si="33"/>
        <v>December</v>
      </c>
      <c r="F739" s="14" t="str">
        <f t="shared" si="34"/>
        <v>Monday</v>
      </c>
      <c r="G739" s="15">
        <f>$D739*VLOOKUP($A739,Price_Table,MATCH($C739,$A$6:$K$6,0),1)</f>
        <v>803</v>
      </c>
      <c r="H739" s="15">
        <f>D739*VLOOKUP(A739,Cost_Table,MATCH(C739,M$6:W$6,0),1)</f>
        <v>438</v>
      </c>
      <c r="I739" s="15">
        <f t="shared" si="35"/>
        <v>365</v>
      </c>
      <c r="J739" s="43"/>
      <c r="K739" s="1"/>
      <c r="M739" s="16"/>
      <c r="N739" s="16"/>
      <c r="O739" s="17"/>
      <c r="P739" s="17"/>
      <c r="Q739" s="18"/>
      <c r="R739" s="18"/>
      <c r="S739" s="19"/>
    </row>
    <row r="740" spans="1:19">
      <c r="A740" s="29">
        <v>41261</v>
      </c>
      <c r="B740" s="30">
        <v>1</v>
      </c>
      <c r="C740" s="30" t="s">
        <v>6</v>
      </c>
      <c r="D740" s="30">
        <v>70</v>
      </c>
      <c r="E740" s="50" t="str">
        <f t="shared" si="33"/>
        <v>December</v>
      </c>
      <c r="F740" s="14" t="str">
        <f t="shared" si="34"/>
        <v>Tuesday</v>
      </c>
      <c r="G740" s="15">
        <f>$D740*VLOOKUP($A740,Price_Table,MATCH($C740,$A$6:$K$6,0),1)</f>
        <v>770</v>
      </c>
      <c r="H740" s="15">
        <f>D740*VLOOKUP(A740,Cost_Table,MATCH(C740,M$6:W$6,0),1)</f>
        <v>420</v>
      </c>
      <c r="I740" s="15">
        <f t="shared" si="35"/>
        <v>350</v>
      </c>
      <c r="J740" s="43"/>
      <c r="K740" s="1"/>
      <c r="M740" s="16"/>
      <c r="N740" s="16"/>
      <c r="O740" s="17"/>
      <c r="P740" s="17"/>
      <c r="Q740" s="18"/>
      <c r="R740" s="18"/>
      <c r="S740" s="19"/>
    </row>
    <row r="741" spans="1:19">
      <c r="A741" s="29">
        <v>41262</v>
      </c>
      <c r="B741" s="30">
        <v>1</v>
      </c>
      <c r="C741" s="30" t="s">
        <v>6</v>
      </c>
      <c r="D741" s="30">
        <v>78</v>
      </c>
      <c r="E741" s="50" t="str">
        <f t="shared" si="33"/>
        <v>December</v>
      </c>
      <c r="F741" s="14" t="str">
        <f t="shared" si="34"/>
        <v>Wednesday</v>
      </c>
      <c r="G741" s="15">
        <f>$D741*VLOOKUP($A741,Price_Table,MATCH($C741,$A$6:$K$6,0),1)</f>
        <v>858</v>
      </c>
      <c r="H741" s="15">
        <f>D741*VLOOKUP(A741,Cost_Table,MATCH(C741,M$6:W$6,0),1)</f>
        <v>468</v>
      </c>
      <c r="I741" s="15">
        <f t="shared" si="35"/>
        <v>390</v>
      </c>
      <c r="J741" s="43"/>
      <c r="K741" s="1"/>
      <c r="M741" s="16"/>
      <c r="N741" s="16"/>
      <c r="O741" s="17"/>
      <c r="P741" s="17"/>
      <c r="Q741" s="18"/>
      <c r="R741" s="18"/>
      <c r="S741" s="19"/>
    </row>
    <row r="742" spans="1:19">
      <c r="A742" s="29">
        <v>41263</v>
      </c>
      <c r="B742" s="30">
        <v>1</v>
      </c>
      <c r="C742" s="30" t="s">
        <v>6</v>
      </c>
      <c r="D742" s="30">
        <v>73</v>
      </c>
      <c r="E742" s="50" t="str">
        <f t="shared" si="33"/>
        <v>December</v>
      </c>
      <c r="F742" s="14" t="str">
        <f t="shared" si="34"/>
        <v>Thursday</v>
      </c>
      <c r="G742" s="15">
        <f>$D742*VLOOKUP($A742,Price_Table,MATCH($C742,$A$6:$K$6,0),1)</f>
        <v>803</v>
      </c>
      <c r="H742" s="15">
        <f>D742*VLOOKUP(A742,Cost_Table,MATCH(C742,M$6:W$6,0),1)</f>
        <v>438</v>
      </c>
      <c r="I742" s="15">
        <f t="shared" si="35"/>
        <v>365</v>
      </c>
      <c r="J742" s="43"/>
      <c r="K742" s="1"/>
      <c r="M742" s="16"/>
      <c r="N742" s="16"/>
      <c r="O742" s="17"/>
      <c r="P742" s="17"/>
      <c r="Q742" s="18"/>
      <c r="R742" s="18"/>
      <c r="S742" s="19"/>
    </row>
    <row r="743" spans="1:19">
      <c r="A743" s="29">
        <v>41264</v>
      </c>
      <c r="B743" s="30">
        <v>1</v>
      </c>
      <c r="C743" s="30" t="s">
        <v>6</v>
      </c>
      <c r="D743" s="30">
        <v>74</v>
      </c>
      <c r="E743" s="50" t="str">
        <f t="shared" si="33"/>
        <v>December</v>
      </c>
      <c r="F743" s="14" t="str">
        <f t="shared" si="34"/>
        <v>Friday</v>
      </c>
      <c r="G743" s="15">
        <f>$D743*VLOOKUP($A743,Price_Table,MATCH($C743,$A$6:$K$6,0),1)</f>
        <v>814</v>
      </c>
      <c r="H743" s="15">
        <f>D743*VLOOKUP(A743,Cost_Table,MATCH(C743,M$6:W$6,0),1)</f>
        <v>444</v>
      </c>
      <c r="I743" s="15">
        <f t="shared" si="35"/>
        <v>370</v>
      </c>
      <c r="J743" s="43"/>
      <c r="K743" s="1"/>
      <c r="M743" s="16"/>
      <c r="N743" s="16"/>
      <c r="O743" s="17"/>
      <c r="P743" s="17"/>
      <c r="Q743" s="18"/>
      <c r="R743" s="18"/>
      <c r="S743" s="19"/>
    </row>
    <row r="744" spans="1:19">
      <c r="A744" s="29">
        <v>41265</v>
      </c>
      <c r="B744" s="30">
        <v>1</v>
      </c>
      <c r="C744" s="30" t="s">
        <v>6</v>
      </c>
      <c r="D744" s="30">
        <v>65</v>
      </c>
      <c r="E744" s="50" t="str">
        <f t="shared" si="33"/>
        <v>December</v>
      </c>
      <c r="F744" s="14" t="str">
        <f t="shared" si="34"/>
        <v>Saturday</v>
      </c>
      <c r="G744" s="15">
        <f>$D744*VLOOKUP($A744,Price_Table,MATCH($C744,$A$6:$K$6,0),1)</f>
        <v>715</v>
      </c>
      <c r="H744" s="15">
        <f>D744*VLOOKUP(A744,Cost_Table,MATCH(C744,M$6:W$6,0),1)</f>
        <v>390</v>
      </c>
      <c r="I744" s="15">
        <f t="shared" si="35"/>
        <v>325</v>
      </c>
      <c r="J744" s="43"/>
      <c r="K744" s="1"/>
      <c r="M744" s="16"/>
      <c r="N744" s="16"/>
      <c r="O744" s="17"/>
      <c r="P744" s="17"/>
      <c r="Q744" s="18"/>
      <c r="R744" s="18"/>
      <c r="S744" s="19"/>
    </row>
    <row r="745" spans="1:19">
      <c r="A745" s="29">
        <v>41266</v>
      </c>
      <c r="B745" s="30">
        <v>1</v>
      </c>
      <c r="C745" s="30" t="s">
        <v>6</v>
      </c>
      <c r="D745" s="30">
        <v>59</v>
      </c>
      <c r="E745" s="50" t="str">
        <f t="shared" si="33"/>
        <v>December</v>
      </c>
      <c r="F745" s="14" t="str">
        <f t="shared" si="34"/>
        <v>Sunday</v>
      </c>
      <c r="G745" s="15">
        <f>$D745*VLOOKUP($A745,Price_Table,MATCH($C745,$A$6:$K$6,0),1)</f>
        <v>649</v>
      </c>
      <c r="H745" s="15">
        <f>D745*VLOOKUP(A745,Cost_Table,MATCH(C745,M$6:W$6,0),1)</f>
        <v>354</v>
      </c>
      <c r="I745" s="15">
        <f t="shared" si="35"/>
        <v>295</v>
      </c>
      <c r="J745" s="43"/>
      <c r="K745" s="1"/>
      <c r="M745" s="16"/>
      <c r="N745" s="16"/>
      <c r="O745" s="17"/>
      <c r="P745" s="17"/>
      <c r="Q745" s="18"/>
      <c r="R745" s="18"/>
      <c r="S745" s="19"/>
    </row>
    <row r="746" spans="1:19">
      <c r="A746" s="29">
        <v>41267</v>
      </c>
      <c r="B746" s="30">
        <v>1</v>
      </c>
      <c r="C746" s="30" t="s">
        <v>6</v>
      </c>
      <c r="D746" s="30">
        <v>69</v>
      </c>
      <c r="E746" s="50" t="str">
        <f t="shared" si="33"/>
        <v>December</v>
      </c>
      <c r="F746" s="14" t="str">
        <f t="shared" si="34"/>
        <v>Monday</v>
      </c>
      <c r="G746" s="15">
        <f>$D746*VLOOKUP($A746,Price_Table,MATCH($C746,$A$6:$K$6,0),1)</f>
        <v>759</v>
      </c>
      <c r="H746" s="15">
        <f>D746*VLOOKUP(A746,Cost_Table,MATCH(C746,M$6:W$6,0),1)</f>
        <v>414</v>
      </c>
      <c r="I746" s="15">
        <f t="shared" si="35"/>
        <v>345</v>
      </c>
      <c r="J746" s="43"/>
      <c r="K746" s="1"/>
      <c r="M746" s="16"/>
      <c r="N746" s="16"/>
      <c r="O746" s="17"/>
      <c r="P746" s="17"/>
      <c r="Q746" s="18"/>
      <c r="R746" s="18"/>
      <c r="S746" s="19"/>
    </row>
    <row r="747" spans="1:19">
      <c r="A747" s="29">
        <v>41268</v>
      </c>
      <c r="B747" s="30">
        <v>1</v>
      </c>
      <c r="C747" s="30" t="s">
        <v>6</v>
      </c>
      <c r="D747" s="30">
        <v>73</v>
      </c>
      <c r="E747" s="50" t="str">
        <f t="shared" si="33"/>
        <v>December</v>
      </c>
      <c r="F747" s="14" t="str">
        <f t="shared" si="34"/>
        <v>Tuesday</v>
      </c>
      <c r="G747" s="15">
        <f>$D747*VLOOKUP($A747,Price_Table,MATCH($C747,$A$6:$K$6,0),1)</f>
        <v>803</v>
      </c>
      <c r="H747" s="15">
        <f>D747*VLOOKUP(A747,Cost_Table,MATCH(C747,M$6:W$6,0),1)</f>
        <v>438</v>
      </c>
      <c r="I747" s="15">
        <f t="shared" si="35"/>
        <v>365</v>
      </c>
      <c r="J747" s="43"/>
      <c r="K747" s="1"/>
      <c r="M747" s="16"/>
      <c r="N747" s="16"/>
      <c r="O747" s="17"/>
      <c r="P747" s="17"/>
      <c r="Q747" s="18"/>
      <c r="R747" s="18"/>
      <c r="S747" s="19"/>
    </row>
    <row r="748" spans="1:19">
      <c r="A748" s="29">
        <v>41269</v>
      </c>
      <c r="B748" s="30">
        <v>1</v>
      </c>
      <c r="C748" s="30" t="s">
        <v>6</v>
      </c>
      <c r="D748" s="30">
        <v>66</v>
      </c>
      <c r="E748" s="50" t="str">
        <f t="shared" si="33"/>
        <v>December</v>
      </c>
      <c r="F748" s="14" t="str">
        <f t="shared" si="34"/>
        <v>Wednesday</v>
      </c>
      <c r="G748" s="15">
        <f>$D748*VLOOKUP($A748,Price_Table,MATCH($C748,$A$6:$K$6,0),1)</f>
        <v>726</v>
      </c>
      <c r="H748" s="15">
        <f>D748*VLOOKUP(A748,Cost_Table,MATCH(C748,M$6:W$6,0),1)</f>
        <v>396</v>
      </c>
      <c r="I748" s="15">
        <f t="shared" si="35"/>
        <v>330</v>
      </c>
      <c r="J748" s="43"/>
      <c r="K748" s="1"/>
      <c r="M748" s="16"/>
      <c r="N748" s="16"/>
      <c r="O748" s="17"/>
      <c r="P748" s="17"/>
      <c r="Q748" s="18"/>
      <c r="R748" s="18"/>
      <c r="S748" s="19"/>
    </row>
    <row r="749" spans="1:19">
      <c r="A749" s="29">
        <v>41270</v>
      </c>
      <c r="B749" s="30">
        <v>1</v>
      </c>
      <c r="C749" s="30" t="s">
        <v>6</v>
      </c>
      <c r="D749" s="30">
        <v>52</v>
      </c>
      <c r="E749" s="50" t="str">
        <f t="shared" si="33"/>
        <v>December</v>
      </c>
      <c r="F749" s="14" t="str">
        <f t="shared" si="34"/>
        <v>Thursday</v>
      </c>
      <c r="G749" s="15">
        <f>$D749*VLOOKUP($A749,Price_Table,MATCH($C749,$A$6:$K$6,0),1)</f>
        <v>572</v>
      </c>
      <c r="H749" s="15">
        <f>D749*VLOOKUP(A749,Cost_Table,MATCH(C749,M$6:W$6,0),1)</f>
        <v>312</v>
      </c>
      <c r="I749" s="15">
        <f t="shared" si="35"/>
        <v>260</v>
      </c>
      <c r="J749" s="43"/>
      <c r="K749" s="1"/>
      <c r="M749" s="16"/>
      <c r="N749" s="16"/>
      <c r="O749" s="17"/>
      <c r="P749" s="17"/>
      <c r="Q749" s="18"/>
      <c r="R749" s="18"/>
      <c r="S749" s="19"/>
    </row>
    <row r="750" spans="1:19">
      <c r="A750" s="29">
        <v>41271</v>
      </c>
      <c r="B750" s="30">
        <v>1</v>
      </c>
      <c r="C750" s="30" t="s">
        <v>6</v>
      </c>
      <c r="D750" s="30">
        <v>62</v>
      </c>
      <c r="E750" s="50" t="str">
        <f t="shared" si="33"/>
        <v>December</v>
      </c>
      <c r="F750" s="14" t="str">
        <f t="shared" si="34"/>
        <v>Friday</v>
      </c>
      <c r="G750" s="15">
        <f>$D750*VLOOKUP($A750,Price_Table,MATCH($C750,$A$6:$K$6,0),1)</f>
        <v>682</v>
      </c>
      <c r="H750" s="15">
        <f>D750*VLOOKUP(A750,Cost_Table,MATCH(C750,M$6:W$6,0),1)</f>
        <v>372</v>
      </c>
      <c r="I750" s="15">
        <f t="shared" si="35"/>
        <v>310</v>
      </c>
      <c r="J750" s="43"/>
      <c r="K750" s="1"/>
      <c r="M750" s="16"/>
      <c r="N750" s="16"/>
      <c r="O750" s="17"/>
      <c r="P750" s="17"/>
      <c r="Q750" s="18"/>
      <c r="R750" s="18"/>
      <c r="S750" s="19"/>
    </row>
    <row r="751" spans="1:19">
      <c r="A751" s="29">
        <v>41272</v>
      </c>
      <c r="B751" s="30">
        <v>1</v>
      </c>
      <c r="C751" s="30" t="s">
        <v>6</v>
      </c>
      <c r="D751" s="30">
        <v>56</v>
      </c>
      <c r="E751" s="50" t="str">
        <f t="shared" si="33"/>
        <v>December</v>
      </c>
      <c r="F751" s="14" t="str">
        <f t="shared" si="34"/>
        <v>Saturday</v>
      </c>
      <c r="G751" s="15">
        <f>$D751*VLOOKUP($A751,Price_Table,MATCH($C751,$A$6:$K$6,0),1)</f>
        <v>616</v>
      </c>
      <c r="H751" s="15">
        <f>D751*VLOOKUP(A751,Cost_Table,MATCH(C751,M$6:W$6,0),1)</f>
        <v>336</v>
      </c>
      <c r="I751" s="15">
        <f t="shared" si="35"/>
        <v>280</v>
      </c>
      <c r="J751" s="43"/>
      <c r="K751" s="1"/>
      <c r="M751" s="16"/>
      <c r="N751" s="16"/>
      <c r="O751" s="17"/>
      <c r="P751" s="17"/>
      <c r="Q751" s="18"/>
      <c r="R751" s="18"/>
      <c r="S751" s="19"/>
    </row>
    <row r="752" spans="1:19">
      <c r="A752" s="29">
        <v>41273</v>
      </c>
      <c r="B752" s="30">
        <v>1</v>
      </c>
      <c r="C752" s="30" t="s">
        <v>6</v>
      </c>
      <c r="D752" s="30">
        <v>61</v>
      </c>
      <c r="E752" s="50" t="str">
        <f t="shared" si="33"/>
        <v>December</v>
      </c>
      <c r="F752" s="14" t="str">
        <f t="shared" si="34"/>
        <v>Sunday</v>
      </c>
      <c r="G752" s="15">
        <f>$D752*VLOOKUP($A752,Price_Table,MATCH($C752,$A$6:$K$6,0),1)</f>
        <v>671</v>
      </c>
      <c r="H752" s="15">
        <f>D752*VLOOKUP(A752,Cost_Table,MATCH(C752,M$6:W$6,0),1)</f>
        <v>366</v>
      </c>
      <c r="I752" s="15">
        <f t="shared" si="35"/>
        <v>305</v>
      </c>
      <c r="J752" s="43"/>
      <c r="K752" s="1"/>
      <c r="M752" s="16"/>
      <c r="N752" s="16"/>
      <c r="O752" s="17"/>
      <c r="P752" s="17"/>
      <c r="Q752" s="18"/>
      <c r="R752" s="18"/>
      <c r="S752" s="19"/>
    </row>
    <row r="753" spans="1:19">
      <c r="A753" s="29">
        <v>41274</v>
      </c>
      <c r="B753" s="30">
        <v>1</v>
      </c>
      <c r="C753" s="30" t="s">
        <v>6</v>
      </c>
      <c r="D753" s="30">
        <v>63</v>
      </c>
      <c r="E753" s="50" t="str">
        <f t="shared" si="33"/>
        <v>December</v>
      </c>
      <c r="F753" s="14" t="str">
        <f t="shared" si="34"/>
        <v>Monday</v>
      </c>
      <c r="G753" s="15">
        <f>$D753*VLOOKUP($A753,Price_Table,MATCH($C753,$A$6:$K$6,0),1)</f>
        <v>693</v>
      </c>
      <c r="H753" s="15">
        <f>D753*VLOOKUP(A753,Cost_Table,MATCH(C753,M$6:W$6,0),1)</f>
        <v>378</v>
      </c>
      <c r="I753" s="15">
        <f t="shared" si="35"/>
        <v>315</v>
      </c>
      <c r="J753" s="43"/>
      <c r="K753" s="1"/>
      <c r="M753" s="16"/>
      <c r="N753" s="16"/>
      <c r="O753" s="17"/>
      <c r="P753" s="17"/>
      <c r="Q753" s="18"/>
      <c r="R753" s="18"/>
      <c r="S753" s="19"/>
    </row>
    <row r="754" spans="1:19">
      <c r="A754" s="29">
        <v>40909</v>
      </c>
      <c r="B754" s="30">
        <v>1</v>
      </c>
      <c r="C754" s="30" t="s">
        <v>7</v>
      </c>
      <c r="D754" s="30">
        <v>60</v>
      </c>
      <c r="E754" s="50" t="str">
        <f t="shared" si="33"/>
        <v>January</v>
      </c>
      <c r="F754" s="14" t="str">
        <f t="shared" si="34"/>
        <v>Sunday</v>
      </c>
      <c r="G754" s="15">
        <f>$D754*VLOOKUP($A754,Price_Table,MATCH($C754,$A$6:$K$6,0),1)</f>
        <v>840</v>
      </c>
      <c r="H754" s="15">
        <f>D754*VLOOKUP(A754,Cost_Table,MATCH(C754,M$6:W$6,0),1)</f>
        <v>420</v>
      </c>
      <c r="I754" s="15">
        <f t="shared" si="35"/>
        <v>420</v>
      </c>
      <c r="J754" s="43"/>
      <c r="K754" s="1"/>
      <c r="M754" s="16"/>
      <c r="N754" s="16"/>
      <c r="O754" s="17"/>
      <c r="P754" s="17"/>
      <c r="Q754" s="18"/>
      <c r="R754" s="18"/>
      <c r="S754" s="19"/>
    </row>
    <row r="755" spans="1:19">
      <c r="A755" s="29">
        <v>40910</v>
      </c>
      <c r="B755" s="30">
        <v>1</v>
      </c>
      <c r="C755" s="30" t="s">
        <v>7</v>
      </c>
      <c r="D755" s="30">
        <v>58</v>
      </c>
      <c r="E755" s="50" t="str">
        <f t="shared" si="33"/>
        <v>January</v>
      </c>
      <c r="F755" s="14" t="str">
        <f t="shared" si="34"/>
        <v>Monday</v>
      </c>
      <c r="G755" s="15">
        <f>$D755*VLOOKUP($A755,Price_Table,MATCH($C755,$A$6:$K$6,0),1)</f>
        <v>812</v>
      </c>
      <c r="H755" s="15">
        <f>D755*VLOOKUP(A755,Cost_Table,MATCH(C755,M$6:W$6,0),1)</f>
        <v>406</v>
      </c>
      <c r="I755" s="15">
        <f t="shared" si="35"/>
        <v>406</v>
      </c>
      <c r="J755" s="43"/>
      <c r="K755" s="1"/>
      <c r="M755" s="16"/>
      <c r="N755" s="16"/>
      <c r="O755" s="17"/>
      <c r="P755" s="17"/>
      <c r="Q755" s="18"/>
      <c r="R755" s="18"/>
      <c r="S755" s="19"/>
    </row>
    <row r="756" spans="1:19">
      <c r="A756" s="29">
        <v>40911</v>
      </c>
      <c r="B756" s="30">
        <v>1</v>
      </c>
      <c r="C756" s="30" t="s">
        <v>7</v>
      </c>
      <c r="D756" s="30">
        <v>61</v>
      </c>
      <c r="E756" s="50" t="str">
        <f t="shared" si="33"/>
        <v>January</v>
      </c>
      <c r="F756" s="14" t="str">
        <f t="shared" si="34"/>
        <v>Tuesday</v>
      </c>
      <c r="G756" s="15">
        <f>$D756*VLOOKUP($A756,Price_Table,MATCH($C756,$A$6:$K$6,0),1)</f>
        <v>854</v>
      </c>
      <c r="H756" s="15">
        <f>D756*VLOOKUP(A756,Cost_Table,MATCH(C756,M$6:W$6,0),1)</f>
        <v>427</v>
      </c>
      <c r="I756" s="15">
        <f t="shared" si="35"/>
        <v>427</v>
      </c>
      <c r="J756" s="43"/>
      <c r="K756" s="1"/>
      <c r="M756" s="16"/>
      <c r="N756" s="16"/>
      <c r="O756" s="17"/>
      <c r="P756" s="17"/>
      <c r="Q756" s="18"/>
      <c r="R756" s="18"/>
      <c r="S756" s="19"/>
    </row>
    <row r="757" spans="1:19">
      <c r="A757" s="29">
        <v>40912</v>
      </c>
      <c r="B757" s="30">
        <v>1</v>
      </c>
      <c r="C757" s="30" t="s">
        <v>7</v>
      </c>
      <c r="D757" s="30">
        <v>48</v>
      </c>
      <c r="E757" s="50" t="str">
        <f t="shared" si="33"/>
        <v>January</v>
      </c>
      <c r="F757" s="14" t="str">
        <f t="shared" si="34"/>
        <v>Wednesday</v>
      </c>
      <c r="G757" s="15">
        <f>$D757*VLOOKUP($A757,Price_Table,MATCH($C757,$A$6:$K$6,0),1)</f>
        <v>672</v>
      </c>
      <c r="H757" s="15">
        <f>D757*VLOOKUP(A757,Cost_Table,MATCH(C757,M$6:W$6,0),1)</f>
        <v>336</v>
      </c>
      <c r="I757" s="15">
        <f t="shared" si="35"/>
        <v>336</v>
      </c>
      <c r="J757" s="43"/>
      <c r="K757" s="1"/>
      <c r="M757" s="16"/>
      <c r="N757" s="16"/>
      <c r="O757" s="17"/>
      <c r="P757" s="17"/>
      <c r="Q757" s="18"/>
      <c r="R757" s="18"/>
      <c r="S757" s="19"/>
    </row>
    <row r="758" spans="1:19">
      <c r="A758" s="29">
        <v>40913</v>
      </c>
      <c r="B758" s="30">
        <v>1</v>
      </c>
      <c r="C758" s="30" t="s">
        <v>7</v>
      </c>
      <c r="D758" s="30">
        <v>57</v>
      </c>
      <c r="E758" s="50" t="str">
        <f t="shared" si="33"/>
        <v>January</v>
      </c>
      <c r="F758" s="14" t="str">
        <f t="shared" si="34"/>
        <v>Thursday</v>
      </c>
      <c r="G758" s="15">
        <f>$D758*VLOOKUP($A758,Price_Table,MATCH($C758,$A$6:$K$6,0),1)</f>
        <v>798</v>
      </c>
      <c r="H758" s="15">
        <f>D758*VLOOKUP(A758,Cost_Table,MATCH(C758,M$6:W$6,0),1)</f>
        <v>399</v>
      </c>
      <c r="I758" s="15">
        <f t="shared" si="35"/>
        <v>399</v>
      </c>
      <c r="J758" s="43"/>
      <c r="K758" s="1"/>
      <c r="M758" s="16"/>
      <c r="N758" s="16"/>
      <c r="O758" s="17"/>
      <c r="P758" s="17"/>
      <c r="Q758" s="18"/>
      <c r="R758" s="18"/>
      <c r="S758" s="19"/>
    </row>
    <row r="759" spans="1:19">
      <c r="A759" s="29">
        <v>40914</v>
      </c>
      <c r="B759" s="30">
        <v>1</v>
      </c>
      <c r="C759" s="30" t="s">
        <v>7</v>
      </c>
      <c r="D759" s="30">
        <v>65</v>
      </c>
      <c r="E759" s="50" t="str">
        <f t="shared" si="33"/>
        <v>January</v>
      </c>
      <c r="F759" s="14" t="str">
        <f t="shared" si="34"/>
        <v>Friday</v>
      </c>
      <c r="G759" s="15">
        <f>$D759*VLOOKUP($A759,Price_Table,MATCH($C759,$A$6:$K$6,0),1)</f>
        <v>910</v>
      </c>
      <c r="H759" s="15">
        <f>D759*VLOOKUP(A759,Cost_Table,MATCH(C759,M$6:W$6,0),1)</f>
        <v>455</v>
      </c>
      <c r="I759" s="15">
        <f t="shared" si="35"/>
        <v>455</v>
      </c>
      <c r="J759" s="43"/>
      <c r="K759" s="1"/>
      <c r="M759" s="16"/>
      <c r="N759" s="16"/>
      <c r="O759" s="17"/>
      <c r="P759" s="17"/>
      <c r="Q759" s="18"/>
      <c r="R759" s="18"/>
      <c r="S759" s="19"/>
    </row>
    <row r="760" spans="1:19">
      <c r="A760" s="29">
        <v>40915</v>
      </c>
      <c r="B760" s="30">
        <v>1</v>
      </c>
      <c r="C760" s="30" t="s">
        <v>7</v>
      </c>
      <c r="D760" s="30">
        <v>45</v>
      </c>
      <c r="E760" s="50" t="str">
        <f t="shared" si="33"/>
        <v>January</v>
      </c>
      <c r="F760" s="14" t="str">
        <f t="shared" si="34"/>
        <v>Saturday</v>
      </c>
      <c r="G760" s="15">
        <f>$D760*VLOOKUP($A760,Price_Table,MATCH($C760,$A$6:$K$6,0),1)</f>
        <v>630</v>
      </c>
      <c r="H760" s="15">
        <f>D760*VLOOKUP(A760,Cost_Table,MATCH(C760,M$6:W$6,0),1)</f>
        <v>315</v>
      </c>
      <c r="I760" s="15">
        <f t="shared" si="35"/>
        <v>315</v>
      </c>
      <c r="J760" s="43"/>
      <c r="K760" s="1"/>
      <c r="M760" s="16"/>
      <c r="N760" s="16"/>
      <c r="O760" s="17"/>
      <c r="P760" s="17"/>
      <c r="Q760" s="18"/>
      <c r="R760" s="18"/>
      <c r="S760" s="19"/>
    </row>
    <row r="761" spans="1:19">
      <c r="A761" s="29">
        <v>40916</v>
      </c>
      <c r="B761" s="30">
        <v>1</v>
      </c>
      <c r="C761" s="30" t="s">
        <v>7</v>
      </c>
      <c r="D761" s="30">
        <v>61</v>
      </c>
      <c r="E761" s="50" t="str">
        <f t="shared" si="33"/>
        <v>January</v>
      </c>
      <c r="F761" s="14" t="str">
        <f t="shared" si="34"/>
        <v>Sunday</v>
      </c>
      <c r="G761" s="15">
        <f>$D761*VLOOKUP($A761,Price_Table,MATCH($C761,$A$6:$K$6,0),1)</f>
        <v>854</v>
      </c>
      <c r="H761" s="15">
        <f>D761*VLOOKUP(A761,Cost_Table,MATCH(C761,M$6:W$6,0),1)</f>
        <v>427</v>
      </c>
      <c r="I761" s="15">
        <f t="shared" si="35"/>
        <v>427</v>
      </c>
      <c r="J761" s="43"/>
      <c r="K761" s="1"/>
      <c r="M761" s="16"/>
      <c r="N761" s="16"/>
      <c r="O761" s="17"/>
      <c r="P761" s="17"/>
      <c r="Q761" s="18"/>
      <c r="R761" s="18"/>
      <c r="S761" s="19"/>
    </row>
    <row r="762" spans="1:19">
      <c r="A762" s="29">
        <v>40917</v>
      </c>
      <c r="B762" s="30">
        <v>1</v>
      </c>
      <c r="C762" s="30" t="s">
        <v>7</v>
      </c>
      <c r="D762" s="30">
        <v>58</v>
      </c>
      <c r="E762" s="50" t="str">
        <f t="shared" si="33"/>
        <v>January</v>
      </c>
      <c r="F762" s="14" t="str">
        <f t="shared" si="34"/>
        <v>Monday</v>
      </c>
      <c r="G762" s="15">
        <f>$D762*VLOOKUP($A762,Price_Table,MATCH($C762,$A$6:$K$6,0),1)</f>
        <v>812</v>
      </c>
      <c r="H762" s="15">
        <f>D762*VLOOKUP(A762,Cost_Table,MATCH(C762,M$6:W$6,0),1)</f>
        <v>406</v>
      </c>
      <c r="I762" s="15">
        <f t="shared" si="35"/>
        <v>406</v>
      </c>
      <c r="J762" s="43"/>
      <c r="K762" s="1"/>
      <c r="M762" s="16"/>
      <c r="N762" s="16"/>
      <c r="O762" s="17"/>
      <c r="P762" s="17"/>
      <c r="Q762" s="18"/>
      <c r="R762" s="18"/>
      <c r="S762" s="19"/>
    </row>
    <row r="763" spans="1:19">
      <c r="A763" s="29">
        <v>40918</v>
      </c>
      <c r="B763" s="30">
        <v>1</v>
      </c>
      <c r="C763" s="30" t="s">
        <v>7</v>
      </c>
      <c r="D763" s="30">
        <v>58</v>
      </c>
      <c r="E763" s="50" t="str">
        <f t="shared" si="33"/>
        <v>January</v>
      </c>
      <c r="F763" s="14" t="str">
        <f t="shared" si="34"/>
        <v>Tuesday</v>
      </c>
      <c r="G763" s="15">
        <f>$D763*VLOOKUP($A763,Price_Table,MATCH($C763,$A$6:$K$6,0),1)</f>
        <v>812</v>
      </c>
      <c r="H763" s="15">
        <f>D763*VLOOKUP(A763,Cost_Table,MATCH(C763,M$6:W$6,0),1)</f>
        <v>406</v>
      </c>
      <c r="I763" s="15">
        <f t="shared" si="35"/>
        <v>406</v>
      </c>
      <c r="J763" s="43"/>
      <c r="K763" s="1"/>
      <c r="M763" s="16"/>
      <c r="N763" s="16"/>
      <c r="O763" s="17"/>
      <c r="P763" s="17"/>
      <c r="Q763" s="18"/>
      <c r="R763" s="18"/>
      <c r="S763" s="19"/>
    </row>
    <row r="764" spans="1:19">
      <c r="A764" s="29">
        <v>40919</v>
      </c>
      <c r="B764" s="30">
        <v>1</v>
      </c>
      <c r="C764" s="30" t="s">
        <v>7</v>
      </c>
      <c r="D764" s="30">
        <v>65</v>
      </c>
      <c r="E764" s="50" t="str">
        <f t="shared" si="33"/>
        <v>January</v>
      </c>
      <c r="F764" s="14" t="str">
        <f t="shared" si="34"/>
        <v>Wednesday</v>
      </c>
      <c r="G764" s="15">
        <f>$D764*VLOOKUP($A764,Price_Table,MATCH($C764,$A$6:$K$6,0),1)</f>
        <v>910</v>
      </c>
      <c r="H764" s="15">
        <f>D764*VLOOKUP(A764,Cost_Table,MATCH(C764,M$6:W$6,0),1)</f>
        <v>455</v>
      </c>
      <c r="I764" s="15">
        <f t="shared" si="35"/>
        <v>455</v>
      </c>
      <c r="J764" s="43"/>
      <c r="K764" s="1"/>
      <c r="M764" s="16"/>
      <c r="N764" s="16"/>
      <c r="O764" s="17"/>
      <c r="P764" s="17"/>
      <c r="Q764" s="18"/>
      <c r="R764" s="18"/>
      <c r="S764" s="19"/>
    </row>
    <row r="765" spans="1:19">
      <c r="A765" s="29">
        <v>40920</v>
      </c>
      <c r="B765" s="30">
        <v>1</v>
      </c>
      <c r="C765" s="30" t="s">
        <v>7</v>
      </c>
      <c r="D765" s="30">
        <v>59</v>
      </c>
      <c r="E765" s="50" t="str">
        <f t="shared" si="33"/>
        <v>January</v>
      </c>
      <c r="F765" s="14" t="str">
        <f t="shared" si="34"/>
        <v>Thursday</v>
      </c>
      <c r="G765" s="15">
        <f>$D765*VLOOKUP($A765,Price_Table,MATCH($C765,$A$6:$K$6,0),1)</f>
        <v>826</v>
      </c>
      <c r="H765" s="15">
        <f>D765*VLOOKUP(A765,Cost_Table,MATCH(C765,M$6:W$6,0),1)</f>
        <v>413</v>
      </c>
      <c r="I765" s="15">
        <f t="shared" si="35"/>
        <v>413</v>
      </c>
      <c r="J765" s="43"/>
      <c r="K765" s="1"/>
      <c r="M765" s="16"/>
      <c r="N765" s="16"/>
      <c r="O765" s="17"/>
      <c r="P765" s="17"/>
      <c r="Q765" s="18"/>
      <c r="R765" s="18"/>
      <c r="S765" s="19"/>
    </row>
    <row r="766" spans="1:19">
      <c r="A766" s="29">
        <v>40921</v>
      </c>
      <c r="B766" s="30">
        <v>1</v>
      </c>
      <c r="C766" s="30" t="s">
        <v>7</v>
      </c>
      <c r="D766" s="30">
        <v>67</v>
      </c>
      <c r="E766" s="50" t="str">
        <f t="shared" si="33"/>
        <v>January</v>
      </c>
      <c r="F766" s="14" t="str">
        <f t="shared" si="34"/>
        <v>Friday</v>
      </c>
      <c r="G766" s="15">
        <f>$D766*VLOOKUP($A766,Price_Table,MATCH($C766,$A$6:$K$6,0),1)</f>
        <v>938</v>
      </c>
      <c r="H766" s="15">
        <f>D766*VLOOKUP(A766,Cost_Table,MATCH(C766,M$6:W$6,0),1)</f>
        <v>469</v>
      </c>
      <c r="I766" s="15">
        <f t="shared" si="35"/>
        <v>469</v>
      </c>
      <c r="J766" s="43"/>
      <c r="K766" s="1"/>
      <c r="M766" s="16"/>
      <c r="N766" s="16"/>
      <c r="O766" s="17"/>
      <c r="P766" s="17"/>
      <c r="Q766" s="18"/>
      <c r="R766" s="18"/>
      <c r="S766" s="19"/>
    </row>
    <row r="767" spans="1:19">
      <c r="A767" s="29">
        <v>40922</v>
      </c>
      <c r="B767" s="30">
        <v>1</v>
      </c>
      <c r="C767" s="30" t="s">
        <v>7</v>
      </c>
      <c r="D767" s="30">
        <v>65</v>
      </c>
      <c r="E767" s="50" t="str">
        <f t="shared" si="33"/>
        <v>January</v>
      </c>
      <c r="F767" s="14" t="str">
        <f t="shared" si="34"/>
        <v>Saturday</v>
      </c>
      <c r="G767" s="15">
        <f>$D767*VLOOKUP($A767,Price_Table,MATCH($C767,$A$6:$K$6,0),1)</f>
        <v>910</v>
      </c>
      <c r="H767" s="15">
        <f>D767*VLOOKUP(A767,Cost_Table,MATCH(C767,M$6:W$6,0),1)</f>
        <v>455</v>
      </c>
      <c r="I767" s="15">
        <f t="shared" si="35"/>
        <v>455</v>
      </c>
      <c r="J767" s="43"/>
      <c r="K767" s="1"/>
      <c r="M767" s="16"/>
      <c r="N767" s="16"/>
      <c r="O767" s="17"/>
      <c r="P767" s="17"/>
      <c r="Q767" s="18"/>
      <c r="R767" s="18"/>
      <c r="S767" s="19"/>
    </row>
    <row r="768" spans="1:19">
      <c r="A768" s="29">
        <v>40923</v>
      </c>
      <c r="B768" s="30">
        <v>1</v>
      </c>
      <c r="C768" s="30" t="s">
        <v>7</v>
      </c>
      <c r="D768" s="30">
        <v>58</v>
      </c>
      <c r="E768" s="50" t="str">
        <f t="shared" si="33"/>
        <v>January</v>
      </c>
      <c r="F768" s="14" t="str">
        <f t="shared" si="34"/>
        <v>Sunday</v>
      </c>
      <c r="G768" s="15">
        <f>$D768*VLOOKUP($A768,Price_Table,MATCH($C768,$A$6:$K$6,0),1)</f>
        <v>812</v>
      </c>
      <c r="H768" s="15">
        <f>D768*VLOOKUP(A768,Cost_Table,MATCH(C768,M$6:W$6,0),1)</f>
        <v>406</v>
      </c>
      <c r="I768" s="15">
        <f t="shared" si="35"/>
        <v>406</v>
      </c>
      <c r="J768" s="43"/>
      <c r="K768" s="1"/>
      <c r="M768" s="16"/>
      <c r="N768" s="16"/>
      <c r="O768" s="17"/>
      <c r="P768" s="17"/>
      <c r="Q768" s="18"/>
      <c r="R768" s="18"/>
      <c r="S768" s="19"/>
    </row>
    <row r="769" spans="1:19">
      <c r="A769" s="29">
        <v>40924</v>
      </c>
      <c r="B769" s="30">
        <v>1</v>
      </c>
      <c r="C769" s="30" t="s">
        <v>7</v>
      </c>
      <c r="D769" s="30">
        <v>59</v>
      </c>
      <c r="E769" s="50" t="str">
        <f t="shared" si="33"/>
        <v>January</v>
      </c>
      <c r="F769" s="14" t="str">
        <f t="shared" si="34"/>
        <v>Monday</v>
      </c>
      <c r="G769" s="15">
        <f>$D769*VLOOKUP($A769,Price_Table,MATCH($C769,$A$6:$K$6,0),1)</f>
        <v>826</v>
      </c>
      <c r="H769" s="15">
        <f>D769*VLOOKUP(A769,Cost_Table,MATCH(C769,M$6:W$6,0),1)</f>
        <v>413</v>
      </c>
      <c r="I769" s="15">
        <f t="shared" si="35"/>
        <v>413</v>
      </c>
      <c r="J769" s="43"/>
      <c r="K769" s="1"/>
      <c r="M769" s="16"/>
      <c r="N769" s="16"/>
      <c r="O769" s="17"/>
      <c r="P769" s="17"/>
      <c r="Q769" s="18"/>
      <c r="R769" s="18"/>
      <c r="S769" s="19"/>
    </row>
    <row r="770" spans="1:19">
      <c r="A770" s="29">
        <v>40925</v>
      </c>
      <c r="B770" s="30">
        <v>1</v>
      </c>
      <c r="C770" s="30" t="s">
        <v>7</v>
      </c>
      <c r="D770" s="30">
        <v>56</v>
      </c>
      <c r="E770" s="50" t="str">
        <f t="shared" si="33"/>
        <v>January</v>
      </c>
      <c r="F770" s="14" t="str">
        <f t="shared" si="34"/>
        <v>Tuesday</v>
      </c>
      <c r="G770" s="15">
        <f>$D770*VLOOKUP($A770,Price_Table,MATCH($C770,$A$6:$K$6,0),1)</f>
        <v>784</v>
      </c>
      <c r="H770" s="15">
        <f>D770*VLOOKUP(A770,Cost_Table,MATCH(C770,M$6:W$6,0),1)</f>
        <v>392</v>
      </c>
      <c r="I770" s="15">
        <f t="shared" si="35"/>
        <v>392</v>
      </c>
      <c r="J770" s="43"/>
      <c r="K770" s="1"/>
      <c r="M770" s="16"/>
      <c r="N770" s="16"/>
      <c r="O770" s="17"/>
      <c r="P770" s="17"/>
      <c r="Q770" s="18"/>
      <c r="R770" s="18"/>
      <c r="S770" s="19"/>
    </row>
    <row r="771" spans="1:19">
      <c r="A771" s="29">
        <v>40926</v>
      </c>
      <c r="B771" s="30">
        <v>1</v>
      </c>
      <c r="C771" s="30" t="s">
        <v>7</v>
      </c>
      <c r="D771" s="30">
        <v>49</v>
      </c>
      <c r="E771" s="50" t="str">
        <f t="shared" si="33"/>
        <v>January</v>
      </c>
      <c r="F771" s="14" t="str">
        <f t="shared" si="34"/>
        <v>Wednesday</v>
      </c>
      <c r="G771" s="15">
        <f>$D771*VLOOKUP($A771,Price_Table,MATCH($C771,$A$6:$K$6,0),1)</f>
        <v>686</v>
      </c>
      <c r="H771" s="15">
        <f>D771*VLOOKUP(A771,Cost_Table,MATCH(C771,M$6:W$6,0),1)</f>
        <v>343</v>
      </c>
      <c r="I771" s="15">
        <f t="shared" si="35"/>
        <v>343</v>
      </c>
      <c r="J771" s="43"/>
      <c r="K771" s="1"/>
      <c r="M771" s="16"/>
      <c r="N771" s="16"/>
      <c r="O771" s="17"/>
      <c r="P771" s="17"/>
      <c r="Q771" s="18"/>
      <c r="R771" s="18"/>
      <c r="S771" s="19"/>
    </row>
    <row r="772" spans="1:19">
      <c r="A772" s="29">
        <v>40927</v>
      </c>
      <c r="B772" s="30">
        <v>1</v>
      </c>
      <c r="C772" s="30" t="s">
        <v>7</v>
      </c>
      <c r="D772" s="30">
        <v>65</v>
      </c>
      <c r="E772" s="50" t="str">
        <f t="shared" si="33"/>
        <v>January</v>
      </c>
      <c r="F772" s="14" t="str">
        <f t="shared" si="34"/>
        <v>Thursday</v>
      </c>
      <c r="G772" s="15">
        <f>$D772*VLOOKUP($A772,Price_Table,MATCH($C772,$A$6:$K$6,0),1)</f>
        <v>910</v>
      </c>
      <c r="H772" s="15">
        <f>D772*VLOOKUP(A772,Cost_Table,MATCH(C772,M$6:W$6,0),1)</f>
        <v>455</v>
      </c>
      <c r="I772" s="15">
        <f t="shared" si="35"/>
        <v>455</v>
      </c>
      <c r="J772" s="43"/>
      <c r="K772" s="1"/>
      <c r="M772" s="16"/>
      <c r="N772" s="16"/>
      <c r="O772" s="17"/>
      <c r="P772" s="17"/>
      <c r="Q772" s="18"/>
      <c r="R772" s="18"/>
      <c r="S772" s="19"/>
    </row>
    <row r="773" spans="1:19">
      <c r="A773" s="29">
        <v>40928</v>
      </c>
      <c r="B773" s="30">
        <v>1</v>
      </c>
      <c r="C773" s="30" t="s">
        <v>7</v>
      </c>
      <c r="D773" s="30">
        <v>69</v>
      </c>
      <c r="E773" s="50" t="str">
        <f t="shared" si="33"/>
        <v>January</v>
      </c>
      <c r="F773" s="14" t="str">
        <f t="shared" si="34"/>
        <v>Friday</v>
      </c>
      <c r="G773" s="15">
        <f>$D773*VLOOKUP($A773,Price_Table,MATCH($C773,$A$6:$K$6,0),1)</f>
        <v>966</v>
      </c>
      <c r="H773" s="15">
        <f>D773*VLOOKUP(A773,Cost_Table,MATCH(C773,M$6:W$6,0),1)</f>
        <v>483</v>
      </c>
      <c r="I773" s="15">
        <f t="shared" si="35"/>
        <v>483</v>
      </c>
      <c r="J773" s="43"/>
      <c r="K773" s="1"/>
      <c r="M773" s="16"/>
      <c r="N773" s="16"/>
      <c r="O773" s="17"/>
      <c r="P773" s="17"/>
      <c r="Q773" s="18"/>
      <c r="R773" s="18"/>
      <c r="S773" s="19"/>
    </row>
    <row r="774" spans="1:19">
      <c r="A774" s="29">
        <v>40929</v>
      </c>
      <c r="B774" s="30">
        <v>1</v>
      </c>
      <c r="C774" s="30" t="s">
        <v>7</v>
      </c>
      <c r="D774" s="30">
        <v>61</v>
      </c>
      <c r="E774" s="50" t="str">
        <f t="shared" si="33"/>
        <v>January</v>
      </c>
      <c r="F774" s="14" t="str">
        <f t="shared" si="34"/>
        <v>Saturday</v>
      </c>
      <c r="G774" s="15">
        <f>$D774*VLOOKUP($A774,Price_Table,MATCH($C774,$A$6:$K$6,0),1)</f>
        <v>854</v>
      </c>
      <c r="H774" s="15">
        <f>D774*VLOOKUP(A774,Cost_Table,MATCH(C774,M$6:W$6,0),1)</f>
        <v>427</v>
      </c>
      <c r="I774" s="15">
        <f t="shared" si="35"/>
        <v>427</v>
      </c>
      <c r="J774" s="43"/>
      <c r="K774" s="1"/>
      <c r="M774" s="16"/>
      <c r="N774" s="16"/>
      <c r="O774" s="17"/>
      <c r="P774" s="17"/>
      <c r="Q774" s="18"/>
      <c r="R774" s="18"/>
      <c r="S774" s="19"/>
    </row>
    <row r="775" spans="1:19">
      <c r="A775" s="29">
        <v>40930</v>
      </c>
      <c r="B775" s="30">
        <v>1</v>
      </c>
      <c r="C775" s="30" t="s">
        <v>7</v>
      </c>
      <c r="D775" s="30">
        <v>47</v>
      </c>
      <c r="E775" s="50" t="str">
        <f t="shared" si="33"/>
        <v>January</v>
      </c>
      <c r="F775" s="14" t="str">
        <f t="shared" si="34"/>
        <v>Sunday</v>
      </c>
      <c r="G775" s="15">
        <f>$D775*VLOOKUP($A775,Price_Table,MATCH($C775,$A$6:$K$6,0),1)</f>
        <v>658</v>
      </c>
      <c r="H775" s="15">
        <f>D775*VLOOKUP(A775,Cost_Table,MATCH(C775,M$6:W$6,0),1)</f>
        <v>329</v>
      </c>
      <c r="I775" s="15">
        <f t="shared" si="35"/>
        <v>329</v>
      </c>
      <c r="J775" s="43"/>
      <c r="K775" s="1"/>
      <c r="M775" s="16"/>
      <c r="N775" s="16"/>
      <c r="O775" s="17"/>
      <c r="P775" s="17"/>
      <c r="Q775" s="18"/>
      <c r="R775" s="18"/>
      <c r="S775" s="19"/>
    </row>
    <row r="776" spans="1:19">
      <c r="A776" s="29">
        <v>40931</v>
      </c>
      <c r="B776" s="30">
        <v>1</v>
      </c>
      <c r="C776" s="30" t="s">
        <v>7</v>
      </c>
      <c r="D776" s="30">
        <v>54</v>
      </c>
      <c r="E776" s="50" t="str">
        <f t="shared" si="33"/>
        <v>January</v>
      </c>
      <c r="F776" s="14" t="str">
        <f t="shared" si="34"/>
        <v>Monday</v>
      </c>
      <c r="G776" s="15">
        <f>$D776*VLOOKUP($A776,Price_Table,MATCH($C776,$A$6:$K$6,0),1)</f>
        <v>756</v>
      </c>
      <c r="H776" s="15">
        <f>D776*VLOOKUP(A776,Cost_Table,MATCH(C776,M$6:W$6,0),1)</f>
        <v>378</v>
      </c>
      <c r="I776" s="15">
        <f t="shared" si="35"/>
        <v>378</v>
      </c>
      <c r="J776" s="43"/>
      <c r="K776" s="1"/>
      <c r="M776" s="16"/>
      <c r="N776" s="16"/>
      <c r="O776" s="17"/>
      <c r="P776" s="17"/>
      <c r="Q776" s="18"/>
      <c r="R776" s="18"/>
      <c r="S776" s="19"/>
    </row>
    <row r="777" spans="1:19">
      <c r="A777" s="29">
        <v>40932</v>
      </c>
      <c r="B777" s="30">
        <v>1</v>
      </c>
      <c r="C777" s="30" t="s">
        <v>7</v>
      </c>
      <c r="D777" s="30">
        <v>53</v>
      </c>
      <c r="E777" s="50" t="str">
        <f t="shared" si="33"/>
        <v>January</v>
      </c>
      <c r="F777" s="14" t="str">
        <f t="shared" si="34"/>
        <v>Tuesday</v>
      </c>
      <c r="G777" s="15">
        <f>$D777*VLOOKUP($A777,Price_Table,MATCH($C777,$A$6:$K$6,0),1)</f>
        <v>742</v>
      </c>
      <c r="H777" s="15">
        <f>D777*VLOOKUP(A777,Cost_Table,MATCH(C777,M$6:W$6,0),1)</f>
        <v>371</v>
      </c>
      <c r="I777" s="15">
        <f t="shared" si="35"/>
        <v>371</v>
      </c>
      <c r="J777" s="43"/>
      <c r="K777" s="1"/>
      <c r="M777" s="16"/>
      <c r="N777" s="16"/>
      <c r="O777" s="17"/>
      <c r="P777" s="17"/>
      <c r="Q777" s="18"/>
      <c r="R777" s="18"/>
      <c r="S777" s="19"/>
    </row>
    <row r="778" spans="1:19">
      <c r="A778" s="29">
        <v>40933</v>
      </c>
      <c r="B778" s="30">
        <v>1</v>
      </c>
      <c r="C778" s="30" t="s">
        <v>7</v>
      </c>
      <c r="D778" s="30">
        <v>55</v>
      </c>
      <c r="E778" s="50" t="str">
        <f t="shared" si="33"/>
        <v>January</v>
      </c>
      <c r="F778" s="14" t="str">
        <f t="shared" si="34"/>
        <v>Wednesday</v>
      </c>
      <c r="G778" s="15">
        <f>$D778*VLOOKUP($A778,Price_Table,MATCH($C778,$A$6:$K$6,0),1)</f>
        <v>770</v>
      </c>
      <c r="H778" s="15">
        <f>D778*VLOOKUP(A778,Cost_Table,MATCH(C778,M$6:W$6,0),1)</f>
        <v>385</v>
      </c>
      <c r="I778" s="15">
        <f t="shared" si="35"/>
        <v>385</v>
      </c>
      <c r="J778" s="43"/>
      <c r="K778" s="1"/>
      <c r="M778" s="16"/>
      <c r="N778" s="16"/>
      <c r="O778" s="17"/>
      <c r="P778" s="17"/>
      <c r="Q778" s="18"/>
      <c r="R778" s="18"/>
      <c r="S778" s="19"/>
    </row>
    <row r="779" spans="1:19">
      <c r="A779" s="29">
        <v>40934</v>
      </c>
      <c r="B779" s="30">
        <v>1</v>
      </c>
      <c r="C779" s="30" t="s">
        <v>7</v>
      </c>
      <c r="D779" s="30">
        <v>54</v>
      </c>
      <c r="E779" s="50" t="str">
        <f t="shared" si="33"/>
        <v>January</v>
      </c>
      <c r="F779" s="14" t="str">
        <f t="shared" si="34"/>
        <v>Thursday</v>
      </c>
      <c r="G779" s="15">
        <f>$D779*VLOOKUP($A779,Price_Table,MATCH($C779,$A$6:$K$6,0),1)</f>
        <v>756</v>
      </c>
      <c r="H779" s="15">
        <f>D779*VLOOKUP(A779,Cost_Table,MATCH(C779,M$6:W$6,0),1)</f>
        <v>378</v>
      </c>
      <c r="I779" s="15">
        <f t="shared" si="35"/>
        <v>378</v>
      </c>
      <c r="J779" s="43"/>
      <c r="K779" s="1"/>
      <c r="M779" s="16"/>
      <c r="N779" s="16"/>
      <c r="O779" s="17"/>
      <c r="P779" s="17"/>
      <c r="Q779" s="18"/>
      <c r="R779" s="18"/>
      <c r="S779" s="19"/>
    </row>
    <row r="780" spans="1:19">
      <c r="A780" s="29">
        <v>40935</v>
      </c>
      <c r="B780" s="30">
        <v>1</v>
      </c>
      <c r="C780" s="30" t="s">
        <v>7</v>
      </c>
      <c r="D780" s="30">
        <v>64</v>
      </c>
      <c r="E780" s="50" t="str">
        <f t="shared" si="33"/>
        <v>January</v>
      </c>
      <c r="F780" s="14" t="str">
        <f t="shared" si="34"/>
        <v>Friday</v>
      </c>
      <c r="G780" s="15">
        <f>$D780*VLOOKUP($A780,Price_Table,MATCH($C780,$A$6:$K$6,0),1)</f>
        <v>896</v>
      </c>
      <c r="H780" s="15">
        <f>D780*VLOOKUP(A780,Cost_Table,MATCH(C780,M$6:W$6,0),1)</f>
        <v>448</v>
      </c>
      <c r="I780" s="15">
        <f t="shared" si="35"/>
        <v>448</v>
      </c>
      <c r="J780" s="43"/>
      <c r="K780" s="1"/>
      <c r="M780" s="16"/>
      <c r="N780" s="16"/>
      <c r="O780" s="17"/>
      <c r="P780" s="17"/>
      <c r="Q780" s="18"/>
      <c r="R780" s="18"/>
      <c r="S780" s="19"/>
    </row>
    <row r="781" spans="1:19">
      <c r="A781" s="29">
        <v>40936</v>
      </c>
      <c r="B781" s="30">
        <v>1</v>
      </c>
      <c r="C781" s="30" t="s">
        <v>7</v>
      </c>
      <c r="D781" s="30">
        <v>61</v>
      </c>
      <c r="E781" s="50" t="str">
        <f t="shared" si="33"/>
        <v>January</v>
      </c>
      <c r="F781" s="14" t="str">
        <f t="shared" si="34"/>
        <v>Saturday</v>
      </c>
      <c r="G781" s="15">
        <f>$D781*VLOOKUP($A781,Price_Table,MATCH($C781,$A$6:$K$6,0),1)</f>
        <v>854</v>
      </c>
      <c r="H781" s="15">
        <f>D781*VLOOKUP(A781,Cost_Table,MATCH(C781,M$6:W$6,0),1)</f>
        <v>427</v>
      </c>
      <c r="I781" s="15">
        <f t="shared" si="35"/>
        <v>427</v>
      </c>
      <c r="J781" s="43"/>
      <c r="K781" s="1"/>
      <c r="M781" s="16"/>
      <c r="N781" s="16"/>
      <c r="O781" s="17"/>
      <c r="P781" s="17"/>
      <c r="Q781" s="18"/>
      <c r="R781" s="18"/>
      <c r="S781" s="19"/>
    </row>
    <row r="782" spans="1:19">
      <c r="A782" s="29">
        <v>40937</v>
      </c>
      <c r="B782" s="30">
        <v>1</v>
      </c>
      <c r="C782" s="30" t="s">
        <v>7</v>
      </c>
      <c r="D782" s="30">
        <v>52</v>
      </c>
      <c r="E782" s="50" t="str">
        <f t="shared" si="33"/>
        <v>January</v>
      </c>
      <c r="F782" s="14" t="str">
        <f t="shared" si="34"/>
        <v>Sunday</v>
      </c>
      <c r="G782" s="15">
        <f>$D782*VLOOKUP($A782,Price_Table,MATCH($C782,$A$6:$K$6,0),1)</f>
        <v>728</v>
      </c>
      <c r="H782" s="15">
        <f>D782*VLOOKUP(A782,Cost_Table,MATCH(C782,M$6:W$6,0),1)</f>
        <v>364</v>
      </c>
      <c r="I782" s="15">
        <f t="shared" si="35"/>
        <v>364</v>
      </c>
      <c r="J782" s="43"/>
      <c r="K782" s="1"/>
      <c r="M782" s="16"/>
      <c r="N782" s="16"/>
      <c r="O782" s="17"/>
      <c r="P782" s="17"/>
      <c r="Q782" s="18"/>
      <c r="R782" s="18"/>
      <c r="S782" s="19"/>
    </row>
    <row r="783" spans="1:19">
      <c r="A783" s="29">
        <v>40938</v>
      </c>
      <c r="B783" s="30">
        <v>1</v>
      </c>
      <c r="C783" s="30" t="s">
        <v>7</v>
      </c>
      <c r="D783" s="30">
        <v>55</v>
      </c>
      <c r="E783" s="50" t="str">
        <f t="shared" si="33"/>
        <v>January</v>
      </c>
      <c r="F783" s="14" t="str">
        <f t="shared" si="34"/>
        <v>Monday</v>
      </c>
      <c r="G783" s="15">
        <f>$D783*VLOOKUP($A783,Price_Table,MATCH($C783,$A$6:$K$6,0),1)</f>
        <v>770</v>
      </c>
      <c r="H783" s="15">
        <f>D783*VLOOKUP(A783,Cost_Table,MATCH(C783,M$6:W$6,0),1)</f>
        <v>385</v>
      </c>
      <c r="I783" s="15">
        <f t="shared" si="35"/>
        <v>385</v>
      </c>
      <c r="J783" s="43"/>
      <c r="K783" s="1"/>
      <c r="M783" s="16"/>
      <c r="N783" s="16"/>
      <c r="O783" s="17"/>
      <c r="P783" s="17"/>
      <c r="Q783" s="18"/>
      <c r="R783" s="18"/>
      <c r="S783" s="19"/>
    </row>
    <row r="784" spans="1:19">
      <c r="A784" s="29">
        <v>40939</v>
      </c>
      <c r="B784" s="30">
        <v>1</v>
      </c>
      <c r="C784" s="30" t="s">
        <v>7</v>
      </c>
      <c r="D784" s="30">
        <v>62</v>
      </c>
      <c r="E784" s="50" t="str">
        <f t="shared" si="33"/>
        <v>January</v>
      </c>
      <c r="F784" s="14" t="str">
        <f t="shared" si="34"/>
        <v>Tuesday</v>
      </c>
      <c r="G784" s="15">
        <f>$D784*VLOOKUP($A784,Price_Table,MATCH($C784,$A$6:$K$6,0),1)</f>
        <v>868</v>
      </c>
      <c r="H784" s="15">
        <f>D784*VLOOKUP(A784,Cost_Table,MATCH(C784,M$6:W$6,0),1)</f>
        <v>434</v>
      </c>
      <c r="I784" s="15">
        <f t="shared" si="35"/>
        <v>434</v>
      </c>
      <c r="J784" s="43"/>
      <c r="K784" s="1"/>
      <c r="M784" s="16"/>
      <c r="N784" s="16"/>
      <c r="O784" s="17"/>
      <c r="P784" s="17"/>
      <c r="Q784" s="18"/>
      <c r="R784" s="18"/>
      <c r="S784" s="19"/>
    </row>
    <row r="785" spans="1:19">
      <c r="A785" s="29">
        <v>40940</v>
      </c>
      <c r="B785" s="30">
        <v>1</v>
      </c>
      <c r="C785" s="30" t="s">
        <v>7</v>
      </c>
      <c r="D785" s="30">
        <v>56</v>
      </c>
      <c r="E785" s="50" t="str">
        <f t="shared" si="33"/>
        <v>February</v>
      </c>
      <c r="F785" s="14" t="str">
        <f t="shared" si="34"/>
        <v>Wednesday</v>
      </c>
      <c r="G785" s="15">
        <f>$D785*VLOOKUP($A785,Price_Table,MATCH($C785,$A$6:$K$6,0),1)</f>
        <v>784</v>
      </c>
      <c r="H785" s="15">
        <f>D785*VLOOKUP(A785,Cost_Table,MATCH(C785,M$6:W$6,0),1)</f>
        <v>392</v>
      </c>
      <c r="I785" s="15">
        <f t="shared" si="35"/>
        <v>392</v>
      </c>
      <c r="J785" s="43"/>
      <c r="K785" s="1"/>
      <c r="M785" s="16"/>
      <c r="N785" s="16"/>
      <c r="O785" s="17"/>
      <c r="P785" s="17"/>
      <c r="Q785" s="18"/>
      <c r="R785" s="18"/>
      <c r="S785" s="19"/>
    </row>
    <row r="786" spans="1:19">
      <c r="A786" s="29">
        <v>40941</v>
      </c>
      <c r="B786" s="30">
        <v>1</v>
      </c>
      <c r="C786" s="30" t="s">
        <v>7</v>
      </c>
      <c r="D786" s="30">
        <v>57</v>
      </c>
      <c r="E786" s="50" t="str">
        <f t="shared" si="33"/>
        <v>February</v>
      </c>
      <c r="F786" s="14" t="str">
        <f t="shared" si="34"/>
        <v>Thursday</v>
      </c>
      <c r="G786" s="15">
        <f>$D786*VLOOKUP($A786,Price_Table,MATCH($C786,$A$6:$K$6,0),1)</f>
        <v>798</v>
      </c>
      <c r="H786" s="15">
        <f>D786*VLOOKUP(A786,Cost_Table,MATCH(C786,M$6:W$6,0),1)</f>
        <v>399</v>
      </c>
      <c r="I786" s="15">
        <f t="shared" si="35"/>
        <v>399</v>
      </c>
      <c r="J786" s="43"/>
      <c r="K786" s="1"/>
      <c r="M786" s="16"/>
      <c r="N786" s="16"/>
      <c r="O786" s="17"/>
      <c r="P786" s="17"/>
      <c r="Q786" s="18"/>
      <c r="R786" s="18"/>
      <c r="S786" s="19"/>
    </row>
    <row r="787" spans="1:19">
      <c r="A787" s="29">
        <v>40942</v>
      </c>
      <c r="B787" s="30">
        <v>1</v>
      </c>
      <c r="C787" s="30" t="s">
        <v>7</v>
      </c>
      <c r="D787" s="30">
        <v>58</v>
      </c>
      <c r="E787" s="50" t="str">
        <f t="shared" si="33"/>
        <v>February</v>
      </c>
      <c r="F787" s="14" t="str">
        <f t="shared" si="34"/>
        <v>Friday</v>
      </c>
      <c r="G787" s="15">
        <f>$D787*VLOOKUP($A787,Price_Table,MATCH($C787,$A$6:$K$6,0),1)</f>
        <v>812</v>
      </c>
      <c r="H787" s="15">
        <f>D787*VLOOKUP(A787,Cost_Table,MATCH(C787,M$6:W$6,0),1)</f>
        <v>406</v>
      </c>
      <c r="I787" s="15">
        <f t="shared" si="35"/>
        <v>406</v>
      </c>
      <c r="J787" s="43"/>
      <c r="K787" s="1"/>
      <c r="M787" s="16"/>
      <c r="N787" s="16"/>
      <c r="O787" s="17"/>
      <c r="P787" s="17"/>
      <c r="Q787" s="18"/>
      <c r="R787" s="18"/>
      <c r="S787" s="19"/>
    </row>
    <row r="788" spans="1:19">
      <c r="A788" s="29">
        <v>40943</v>
      </c>
      <c r="B788" s="30">
        <v>1</v>
      </c>
      <c r="C788" s="30" t="s">
        <v>7</v>
      </c>
      <c r="D788" s="30">
        <v>60</v>
      </c>
      <c r="E788" s="50" t="str">
        <f t="shared" si="33"/>
        <v>February</v>
      </c>
      <c r="F788" s="14" t="str">
        <f t="shared" si="34"/>
        <v>Saturday</v>
      </c>
      <c r="G788" s="15">
        <f>$D788*VLOOKUP($A788,Price_Table,MATCH($C788,$A$6:$K$6,0),1)</f>
        <v>840</v>
      </c>
      <c r="H788" s="15">
        <f>D788*VLOOKUP(A788,Cost_Table,MATCH(C788,M$6:W$6,0),1)</f>
        <v>420</v>
      </c>
      <c r="I788" s="15">
        <f t="shared" si="35"/>
        <v>420</v>
      </c>
      <c r="J788" s="43"/>
      <c r="K788" s="1"/>
      <c r="M788" s="16"/>
      <c r="N788" s="16"/>
      <c r="O788" s="17"/>
      <c r="P788" s="17"/>
      <c r="Q788" s="18"/>
      <c r="R788" s="18"/>
      <c r="S788" s="19"/>
    </row>
    <row r="789" spans="1:19">
      <c r="A789" s="29">
        <v>40944</v>
      </c>
      <c r="B789" s="30">
        <v>1</v>
      </c>
      <c r="C789" s="30" t="s">
        <v>7</v>
      </c>
      <c r="D789" s="30">
        <v>57</v>
      </c>
      <c r="E789" s="50" t="str">
        <f t="shared" si="33"/>
        <v>February</v>
      </c>
      <c r="F789" s="14" t="str">
        <f t="shared" si="34"/>
        <v>Sunday</v>
      </c>
      <c r="G789" s="15">
        <f>$D789*VLOOKUP($A789,Price_Table,MATCH($C789,$A$6:$K$6,0),1)</f>
        <v>798</v>
      </c>
      <c r="H789" s="15">
        <f>D789*VLOOKUP(A789,Cost_Table,MATCH(C789,M$6:W$6,0),1)</f>
        <v>399</v>
      </c>
      <c r="I789" s="15">
        <f t="shared" si="35"/>
        <v>399</v>
      </c>
      <c r="J789" s="43"/>
      <c r="K789" s="1"/>
      <c r="M789" s="16"/>
      <c r="N789" s="16"/>
      <c r="O789" s="17"/>
      <c r="P789" s="17"/>
      <c r="Q789" s="18"/>
      <c r="R789" s="18"/>
      <c r="S789" s="19"/>
    </row>
    <row r="790" spans="1:19">
      <c r="A790" s="29">
        <v>40945</v>
      </c>
      <c r="B790" s="30">
        <v>1</v>
      </c>
      <c r="C790" s="30" t="s">
        <v>7</v>
      </c>
      <c r="D790" s="30">
        <v>49</v>
      </c>
      <c r="E790" s="50" t="str">
        <f t="shared" si="33"/>
        <v>February</v>
      </c>
      <c r="F790" s="14" t="str">
        <f t="shared" si="34"/>
        <v>Monday</v>
      </c>
      <c r="G790" s="15">
        <f>$D790*VLOOKUP($A790,Price_Table,MATCH($C790,$A$6:$K$6,0),1)</f>
        <v>686</v>
      </c>
      <c r="H790" s="15">
        <f>D790*VLOOKUP(A790,Cost_Table,MATCH(C790,M$6:W$6,0),1)</f>
        <v>343</v>
      </c>
      <c r="I790" s="15">
        <f t="shared" si="35"/>
        <v>343</v>
      </c>
      <c r="J790" s="43"/>
      <c r="K790" s="1"/>
      <c r="M790" s="16"/>
      <c r="N790" s="16"/>
      <c r="O790" s="17"/>
      <c r="P790" s="17"/>
      <c r="Q790" s="18"/>
      <c r="R790" s="18"/>
      <c r="S790" s="19"/>
    </row>
    <row r="791" spans="1:19">
      <c r="A791" s="29">
        <v>40946</v>
      </c>
      <c r="B791" s="30">
        <v>1</v>
      </c>
      <c r="C791" s="30" t="s">
        <v>7</v>
      </c>
      <c r="D791" s="30">
        <v>56</v>
      </c>
      <c r="E791" s="50" t="str">
        <f t="shared" ref="E791:E854" si="36">TEXT(A791,"mmmm")</f>
        <v>February</v>
      </c>
      <c r="F791" s="14" t="str">
        <f t="shared" ref="F791:F854" si="37">TEXT(A791,"dddd")</f>
        <v>Tuesday</v>
      </c>
      <c r="G791" s="15">
        <f>$D791*VLOOKUP($A791,Price_Table,MATCH($C791,$A$6:$K$6,0),1)</f>
        <v>784</v>
      </c>
      <c r="H791" s="15">
        <f>D791*VLOOKUP(A791,Cost_Table,MATCH(C791,M$6:W$6,0),1)</f>
        <v>392</v>
      </c>
      <c r="I791" s="15">
        <f t="shared" ref="I791:I854" si="38">G791-H791</f>
        <v>392</v>
      </c>
      <c r="J791" s="43"/>
      <c r="K791" s="1"/>
      <c r="M791" s="16"/>
      <c r="N791" s="16"/>
      <c r="O791" s="17"/>
      <c r="P791" s="17"/>
      <c r="Q791" s="18"/>
      <c r="R791" s="18"/>
      <c r="S791" s="19"/>
    </row>
    <row r="792" spans="1:19">
      <c r="A792" s="29">
        <v>40947</v>
      </c>
      <c r="B792" s="30">
        <v>1</v>
      </c>
      <c r="C792" s="30" t="s">
        <v>7</v>
      </c>
      <c r="D792" s="30">
        <v>55</v>
      </c>
      <c r="E792" s="50" t="str">
        <f t="shared" si="36"/>
        <v>February</v>
      </c>
      <c r="F792" s="14" t="str">
        <f t="shared" si="37"/>
        <v>Wednesday</v>
      </c>
      <c r="G792" s="15">
        <f>$D792*VLOOKUP($A792,Price_Table,MATCH($C792,$A$6:$K$6,0),1)</f>
        <v>770</v>
      </c>
      <c r="H792" s="15">
        <f>D792*VLOOKUP(A792,Cost_Table,MATCH(C792,M$6:W$6,0),1)</f>
        <v>385</v>
      </c>
      <c r="I792" s="15">
        <f t="shared" si="38"/>
        <v>385</v>
      </c>
      <c r="J792" s="43"/>
      <c r="K792" s="1"/>
      <c r="M792" s="16"/>
      <c r="N792" s="16"/>
      <c r="O792" s="17"/>
      <c r="P792" s="17"/>
      <c r="Q792" s="18"/>
      <c r="R792" s="18"/>
      <c r="S792" s="19"/>
    </row>
    <row r="793" spans="1:19">
      <c r="A793" s="29">
        <v>40948</v>
      </c>
      <c r="B793" s="30">
        <v>1</v>
      </c>
      <c r="C793" s="30" t="s">
        <v>7</v>
      </c>
      <c r="D793" s="30">
        <v>59</v>
      </c>
      <c r="E793" s="50" t="str">
        <f t="shared" si="36"/>
        <v>February</v>
      </c>
      <c r="F793" s="14" t="str">
        <f t="shared" si="37"/>
        <v>Thursday</v>
      </c>
      <c r="G793" s="15">
        <f>$D793*VLOOKUP($A793,Price_Table,MATCH($C793,$A$6:$K$6,0),1)</f>
        <v>826</v>
      </c>
      <c r="H793" s="15">
        <f>D793*VLOOKUP(A793,Cost_Table,MATCH(C793,M$6:W$6,0),1)</f>
        <v>413</v>
      </c>
      <c r="I793" s="15">
        <f t="shared" si="38"/>
        <v>413</v>
      </c>
      <c r="J793" s="43"/>
      <c r="K793" s="1"/>
      <c r="M793" s="16"/>
      <c r="N793" s="16"/>
      <c r="O793" s="17"/>
      <c r="P793" s="17"/>
      <c r="Q793" s="18"/>
      <c r="R793" s="18"/>
      <c r="S793" s="19"/>
    </row>
    <row r="794" spans="1:19">
      <c r="A794" s="29">
        <v>40949</v>
      </c>
      <c r="B794" s="30">
        <v>1</v>
      </c>
      <c r="C794" s="30" t="s">
        <v>7</v>
      </c>
      <c r="D794" s="30">
        <v>57</v>
      </c>
      <c r="E794" s="50" t="str">
        <f t="shared" si="36"/>
        <v>February</v>
      </c>
      <c r="F794" s="14" t="str">
        <f t="shared" si="37"/>
        <v>Friday</v>
      </c>
      <c r="G794" s="15">
        <f>$D794*VLOOKUP($A794,Price_Table,MATCH($C794,$A$6:$K$6,0),1)</f>
        <v>798</v>
      </c>
      <c r="H794" s="15">
        <f>D794*VLOOKUP(A794,Cost_Table,MATCH(C794,M$6:W$6,0),1)</f>
        <v>399</v>
      </c>
      <c r="I794" s="15">
        <f t="shared" si="38"/>
        <v>399</v>
      </c>
      <c r="J794" s="43"/>
      <c r="K794" s="1"/>
      <c r="M794" s="16"/>
      <c r="N794" s="16"/>
      <c r="O794" s="17"/>
      <c r="P794" s="17"/>
      <c r="Q794" s="18"/>
      <c r="R794" s="18"/>
      <c r="S794" s="19"/>
    </row>
    <row r="795" spans="1:19">
      <c r="A795" s="29">
        <v>40950</v>
      </c>
      <c r="B795" s="30">
        <v>1</v>
      </c>
      <c r="C795" s="30" t="s">
        <v>7</v>
      </c>
      <c r="D795" s="30">
        <v>49</v>
      </c>
      <c r="E795" s="50" t="str">
        <f t="shared" si="36"/>
        <v>February</v>
      </c>
      <c r="F795" s="14" t="str">
        <f t="shared" si="37"/>
        <v>Saturday</v>
      </c>
      <c r="G795" s="15">
        <f>$D795*VLOOKUP($A795,Price_Table,MATCH($C795,$A$6:$K$6,0),1)</f>
        <v>686</v>
      </c>
      <c r="H795" s="15">
        <f>D795*VLOOKUP(A795,Cost_Table,MATCH(C795,M$6:W$6,0),1)</f>
        <v>343</v>
      </c>
      <c r="I795" s="15">
        <f t="shared" si="38"/>
        <v>343</v>
      </c>
      <c r="J795" s="43"/>
      <c r="K795" s="1"/>
      <c r="M795" s="16"/>
      <c r="N795" s="16"/>
      <c r="O795" s="17"/>
      <c r="P795" s="17"/>
      <c r="Q795" s="18"/>
      <c r="R795" s="18"/>
      <c r="S795" s="19"/>
    </row>
    <row r="796" spans="1:19">
      <c r="A796" s="29">
        <v>40951</v>
      </c>
      <c r="B796" s="30">
        <v>1</v>
      </c>
      <c r="C796" s="30" t="s">
        <v>7</v>
      </c>
      <c r="D796" s="30">
        <v>54</v>
      </c>
      <c r="E796" s="50" t="str">
        <f t="shared" si="36"/>
        <v>February</v>
      </c>
      <c r="F796" s="14" t="str">
        <f t="shared" si="37"/>
        <v>Sunday</v>
      </c>
      <c r="G796" s="15">
        <f>$D796*VLOOKUP($A796,Price_Table,MATCH($C796,$A$6:$K$6,0),1)</f>
        <v>756</v>
      </c>
      <c r="H796" s="15">
        <f>D796*VLOOKUP(A796,Cost_Table,MATCH(C796,M$6:W$6,0),1)</f>
        <v>378</v>
      </c>
      <c r="I796" s="15">
        <f t="shared" si="38"/>
        <v>378</v>
      </c>
      <c r="J796" s="43"/>
      <c r="K796" s="1"/>
      <c r="M796" s="16"/>
      <c r="N796" s="16"/>
      <c r="O796" s="17"/>
      <c r="P796" s="17"/>
      <c r="Q796" s="18"/>
      <c r="R796" s="18"/>
      <c r="S796" s="19"/>
    </row>
    <row r="797" spans="1:19">
      <c r="A797" s="29">
        <v>40952</v>
      </c>
      <c r="B797" s="30">
        <v>1</v>
      </c>
      <c r="C797" s="30" t="s">
        <v>7</v>
      </c>
      <c r="D797" s="30">
        <v>52</v>
      </c>
      <c r="E797" s="50" t="str">
        <f t="shared" si="36"/>
        <v>February</v>
      </c>
      <c r="F797" s="14" t="str">
        <f t="shared" si="37"/>
        <v>Monday</v>
      </c>
      <c r="G797" s="15">
        <f>$D797*VLOOKUP($A797,Price_Table,MATCH($C797,$A$6:$K$6,0),1)</f>
        <v>728</v>
      </c>
      <c r="H797" s="15">
        <f>D797*VLOOKUP(A797,Cost_Table,MATCH(C797,M$6:W$6,0),1)</f>
        <v>364</v>
      </c>
      <c r="I797" s="15">
        <f t="shared" si="38"/>
        <v>364</v>
      </c>
      <c r="J797" s="43"/>
      <c r="K797" s="1"/>
      <c r="M797" s="16"/>
      <c r="N797" s="16"/>
      <c r="O797" s="17"/>
      <c r="P797" s="17"/>
      <c r="Q797" s="18"/>
      <c r="R797" s="18"/>
      <c r="S797" s="19"/>
    </row>
    <row r="798" spans="1:19">
      <c r="A798" s="29">
        <v>40953</v>
      </c>
      <c r="B798" s="30">
        <v>1</v>
      </c>
      <c r="C798" s="30" t="s">
        <v>7</v>
      </c>
      <c r="D798" s="30">
        <v>41</v>
      </c>
      <c r="E798" s="50" t="str">
        <f t="shared" si="36"/>
        <v>February</v>
      </c>
      <c r="F798" s="14" t="str">
        <f t="shared" si="37"/>
        <v>Tuesday</v>
      </c>
      <c r="G798" s="15">
        <f>$D798*VLOOKUP($A798,Price_Table,MATCH($C798,$A$6:$K$6,0),1)</f>
        <v>574</v>
      </c>
      <c r="H798" s="15">
        <f>D798*VLOOKUP(A798,Cost_Table,MATCH(C798,M$6:W$6,0),1)</f>
        <v>287</v>
      </c>
      <c r="I798" s="15">
        <f t="shared" si="38"/>
        <v>287</v>
      </c>
      <c r="J798" s="43"/>
      <c r="K798" s="1"/>
      <c r="M798" s="16"/>
      <c r="N798" s="16"/>
      <c r="O798" s="17"/>
      <c r="P798" s="17"/>
      <c r="Q798" s="18"/>
      <c r="R798" s="18"/>
      <c r="S798" s="19"/>
    </row>
    <row r="799" spans="1:19">
      <c r="A799" s="29">
        <v>40954</v>
      </c>
      <c r="B799" s="30">
        <v>1</v>
      </c>
      <c r="C799" s="30" t="s">
        <v>7</v>
      </c>
      <c r="D799" s="30">
        <v>54</v>
      </c>
      <c r="E799" s="50" t="str">
        <f t="shared" si="36"/>
        <v>February</v>
      </c>
      <c r="F799" s="14" t="str">
        <f t="shared" si="37"/>
        <v>Wednesday</v>
      </c>
      <c r="G799" s="15">
        <f>$D799*VLOOKUP($A799,Price_Table,MATCH($C799,$A$6:$K$6,0),1)</f>
        <v>756</v>
      </c>
      <c r="H799" s="15">
        <f>D799*VLOOKUP(A799,Cost_Table,MATCH(C799,M$6:W$6,0),1)</f>
        <v>378</v>
      </c>
      <c r="I799" s="15">
        <f t="shared" si="38"/>
        <v>378</v>
      </c>
      <c r="J799" s="43"/>
      <c r="K799" s="1"/>
      <c r="M799" s="16"/>
      <c r="N799" s="16"/>
      <c r="O799" s="17"/>
      <c r="P799" s="17"/>
      <c r="Q799" s="18"/>
      <c r="R799" s="18"/>
      <c r="S799" s="19"/>
    </row>
    <row r="800" spans="1:19">
      <c r="A800" s="29">
        <v>40955</v>
      </c>
      <c r="B800" s="30">
        <v>1</v>
      </c>
      <c r="C800" s="30" t="s">
        <v>7</v>
      </c>
      <c r="D800" s="30">
        <v>46</v>
      </c>
      <c r="E800" s="50" t="str">
        <f t="shared" si="36"/>
        <v>February</v>
      </c>
      <c r="F800" s="14" t="str">
        <f t="shared" si="37"/>
        <v>Thursday</v>
      </c>
      <c r="G800" s="15">
        <f>$D800*VLOOKUP($A800,Price_Table,MATCH($C800,$A$6:$K$6,0),1)</f>
        <v>644</v>
      </c>
      <c r="H800" s="15">
        <f>D800*VLOOKUP(A800,Cost_Table,MATCH(C800,M$6:W$6,0),1)</f>
        <v>322</v>
      </c>
      <c r="I800" s="15">
        <f t="shared" si="38"/>
        <v>322</v>
      </c>
      <c r="J800" s="43"/>
      <c r="K800" s="1"/>
      <c r="M800" s="16"/>
      <c r="N800" s="16"/>
      <c r="O800" s="17"/>
      <c r="P800" s="17"/>
      <c r="Q800" s="18"/>
      <c r="R800" s="18"/>
      <c r="S800" s="19"/>
    </row>
    <row r="801" spans="1:19">
      <c r="A801" s="29">
        <v>40956</v>
      </c>
      <c r="B801" s="30">
        <v>1</v>
      </c>
      <c r="C801" s="30" t="s">
        <v>7</v>
      </c>
      <c r="D801" s="30">
        <v>57</v>
      </c>
      <c r="E801" s="50" t="str">
        <f t="shared" si="36"/>
        <v>February</v>
      </c>
      <c r="F801" s="14" t="str">
        <f t="shared" si="37"/>
        <v>Friday</v>
      </c>
      <c r="G801" s="15">
        <f>$D801*VLOOKUP($A801,Price_Table,MATCH($C801,$A$6:$K$6,0),1)</f>
        <v>798</v>
      </c>
      <c r="H801" s="15">
        <f>D801*VLOOKUP(A801,Cost_Table,MATCH(C801,M$6:W$6,0),1)</f>
        <v>399</v>
      </c>
      <c r="I801" s="15">
        <f t="shared" si="38"/>
        <v>399</v>
      </c>
      <c r="J801" s="43"/>
      <c r="K801" s="1"/>
      <c r="M801" s="16"/>
      <c r="N801" s="16"/>
      <c r="O801" s="17"/>
      <c r="P801" s="17"/>
      <c r="Q801" s="18"/>
      <c r="R801" s="18"/>
      <c r="S801" s="19"/>
    </row>
    <row r="802" spans="1:19">
      <c r="A802" s="29">
        <v>40957</v>
      </c>
      <c r="B802" s="30">
        <v>1</v>
      </c>
      <c r="C802" s="30" t="s">
        <v>7</v>
      </c>
      <c r="D802" s="30">
        <v>54</v>
      </c>
      <c r="E802" s="50" t="str">
        <f t="shared" si="36"/>
        <v>February</v>
      </c>
      <c r="F802" s="14" t="str">
        <f t="shared" si="37"/>
        <v>Saturday</v>
      </c>
      <c r="G802" s="15">
        <f>$D802*VLOOKUP($A802,Price_Table,MATCH($C802,$A$6:$K$6,0),1)</f>
        <v>756</v>
      </c>
      <c r="H802" s="15">
        <f>D802*VLOOKUP(A802,Cost_Table,MATCH(C802,M$6:W$6,0),1)</f>
        <v>378</v>
      </c>
      <c r="I802" s="15">
        <f t="shared" si="38"/>
        <v>378</v>
      </c>
      <c r="J802" s="43"/>
      <c r="K802" s="1"/>
      <c r="M802" s="16"/>
      <c r="N802" s="16"/>
      <c r="O802" s="17"/>
      <c r="P802" s="17"/>
      <c r="Q802" s="18"/>
      <c r="R802" s="18"/>
      <c r="S802" s="19"/>
    </row>
    <row r="803" spans="1:19">
      <c r="A803" s="29">
        <v>40958</v>
      </c>
      <c r="B803" s="30">
        <v>1</v>
      </c>
      <c r="C803" s="30" t="s">
        <v>7</v>
      </c>
      <c r="D803" s="30">
        <v>46</v>
      </c>
      <c r="E803" s="50" t="str">
        <f t="shared" si="36"/>
        <v>February</v>
      </c>
      <c r="F803" s="14" t="str">
        <f t="shared" si="37"/>
        <v>Sunday</v>
      </c>
      <c r="G803" s="15">
        <f>$D803*VLOOKUP($A803,Price_Table,MATCH($C803,$A$6:$K$6,0),1)</f>
        <v>644</v>
      </c>
      <c r="H803" s="15">
        <f>D803*VLOOKUP(A803,Cost_Table,MATCH(C803,M$6:W$6,0),1)</f>
        <v>322</v>
      </c>
      <c r="I803" s="15">
        <f t="shared" si="38"/>
        <v>322</v>
      </c>
      <c r="J803" s="43"/>
      <c r="K803" s="1"/>
      <c r="M803" s="16"/>
      <c r="N803" s="16"/>
      <c r="O803" s="17"/>
      <c r="P803" s="17"/>
      <c r="Q803" s="18"/>
      <c r="R803" s="18"/>
      <c r="S803" s="19"/>
    </row>
    <row r="804" spans="1:19">
      <c r="A804" s="29">
        <v>40959</v>
      </c>
      <c r="B804" s="30">
        <v>1</v>
      </c>
      <c r="C804" s="30" t="s">
        <v>7</v>
      </c>
      <c r="D804" s="30">
        <v>48</v>
      </c>
      <c r="E804" s="50" t="str">
        <f t="shared" si="36"/>
        <v>February</v>
      </c>
      <c r="F804" s="14" t="str">
        <f t="shared" si="37"/>
        <v>Monday</v>
      </c>
      <c r="G804" s="15">
        <f>$D804*VLOOKUP($A804,Price_Table,MATCH($C804,$A$6:$K$6,0),1)</f>
        <v>672</v>
      </c>
      <c r="H804" s="15">
        <f>D804*VLOOKUP(A804,Cost_Table,MATCH(C804,M$6:W$6,0),1)</f>
        <v>336</v>
      </c>
      <c r="I804" s="15">
        <f t="shared" si="38"/>
        <v>336</v>
      </c>
      <c r="J804" s="43"/>
      <c r="K804" s="1"/>
      <c r="M804" s="16"/>
      <c r="N804" s="16"/>
      <c r="O804" s="17"/>
      <c r="P804" s="17"/>
      <c r="Q804" s="18"/>
      <c r="R804" s="18"/>
      <c r="S804" s="19"/>
    </row>
    <row r="805" spans="1:19">
      <c r="A805" s="29">
        <v>40960</v>
      </c>
      <c r="B805" s="30">
        <v>1</v>
      </c>
      <c r="C805" s="30" t="s">
        <v>7</v>
      </c>
      <c r="D805" s="30">
        <v>48</v>
      </c>
      <c r="E805" s="50" t="str">
        <f t="shared" si="36"/>
        <v>February</v>
      </c>
      <c r="F805" s="14" t="str">
        <f t="shared" si="37"/>
        <v>Tuesday</v>
      </c>
      <c r="G805" s="15">
        <f>$D805*VLOOKUP($A805,Price_Table,MATCH($C805,$A$6:$K$6,0),1)</f>
        <v>672</v>
      </c>
      <c r="H805" s="15">
        <f>D805*VLOOKUP(A805,Cost_Table,MATCH(C805,M$6:W$6,0),1)</f>
        <v>336</v>
      </c>
      <c r="I805" s="15">
        <f t="shared" si="38"/>
        <v>336</v>
      </c>
      <c r="J805" s="43"/>
      <c r="K805" s="1"/>
      <c r="M805" s="16"/>
      <c r="N805" s="16"/>
      <c r="O805" s="17"/>
      <c r="P805" s="17"/>
      <c r="Q805" s="18"/>
      <c r="R805" s="18"/>
      <c r="S805" s="19"/>
    </row>
    <row r="806" spans="1:19">
      <c r="A806" s="29">
        <v>40961</v>
      </c>
      <c r="B806" s="30">
        <v>1</v>
      </c>
      <c r="C806" s="30" t="s">
        <v>7</v>
      </c>
      <c r="D806" s="30">
        <v>60</v>
      </c>
      <c r="E806" s="50" t="str">
        <f t="shared" si="36"/>
        <v>February</v>
      </c>
      <c r="F806" s="14" t="str">
        <f t="shared" si="37"/>
        <v>Wednesday</v>
      </c>
      <c r="G806" s="15">
        <f>$D806*VLOOKUP($A806,Price_Table,MATCH($C806,$A$6:$K$6,0),1)</f>
        <v>840</v>
      </c>
      <c r="H806" s="15">
        <f>D806*VLOOKUP(A806,Cost_Table,MATCH(C806,M$6:W$6,0),1)</f>
        <v>420</v>
      </c>
      <c r="I806" s="15">
        <f t="shared" si="38"/>
        <v>420</v>
      </c>
      <c r="J806" s="43"/>
      <c r="K806" s="1"/>
      <c r="M806" s="16"/>
      <c r="N806" s="16"/>
      <c r="O806" s="17"/>
      <c r="P806" s="17"/>
      <c r="Q806" s="18"/>
      <c r="R806" s="18"/>
      <c r="S806" s="19"/>
    </row>
    <row r="807" spans="1:19">
      <c r="A807" s="29">
        <v>40962</v>
      </c>
      <c r="B807" s="30">
        <v>1</v>
      </c>
      <c r="C807" s="30" t="s">
        <v>7</v>
      </c>
      <c r="D807" s="30">
        <v>49</v>
      </c>
      <c r="E807" s="50" t="str">
        <f t="shared" si="36"/>
        <v>February</v>
      </c>
      <c r="F807" s="14" t="str">
        <f t="shared" si="37"/>
        <v>Thursday</v>
      </c>
      <c r="G807" s="15">
        <f>$D807*VLOOKUP($A807,Price_Table,MATCH($C807,$A$6:$K$6,0),1)</f>
        <v>686</v>
      </c>
      <c r="H807" s="15">
        <f>D807*VLOOKUP(A807,Cost_Table,MATCH(C807,M$6:W$6,0),1)</f>
        <v>343</v>
      </c>
      <c r="I807" s="15">
        <f t="shared" si="38"/>
        <v>343</v>
      </c>
      <c r="J807" s="43"/>
      <c r="K807" s="1"/>
      <c r="M807" s="16"/>
      <c r="N807" s="16"/>
      <c r="O807" s="17"/>
      <c r="P807" s="17"/>
      <c r="Q807" s="18"/>
      <c r="R807" s="18"/>
      <c r="S807" s="19"/>
    </row>
    <row r="808" spans="1:19">
      <c r="A808" s="29">
        <v>40963</v>
      </c>
      <c r="B808" s="30">
        <v>1</v>
      </c>
      <c r="C808" s="30" t="s">
        <v>7</v>
      </c>
      <c r="D808" s="30">
        <v>53</v>
      </c>
      <c r="E808" s="50" t="str">
        <f t="shared" si="36"/>
        <v>February</v>
      </c>
      <c r="F808" s="14" t="str">
        <f t="shared" si="37"/>
        <v>Friday</v>
      </c>
      <c r="G808" s="15">
        <f>$D808*VLOOKUP($A808,Price_Table,MATCH($C808,$A$6:$K$6,0),1)</f>
        <v>742</v>
      </c>
      <c r="H808" s="15">
        <f>D808*VLOOKUP(A808,Cost_Table,MATCH(C808,M$6:W$6,0),1)</f>
        <v>371</v>
      </c>
      <c r="I808" s="15">
        <f t="shared" si="38"/>
        <v>371</v>
      </c>
      <c r="J808" s="43"/>
      <c r="K808" s="1"/>
      <c r="M808" s="16"/>
      <c r="N808" s="16"/>
      <c r="O808" s="17"/>
      <c r="P808" s="17"/>
      <c r="Q808" s="18"/>
      <c r="R808" s="18"/>
      <c r="S808" s="19"/>
    </row>
    <row r="809" spans="1:19">
      <c r="A809" s="29">
        <v>40964</v>
      </c>
      <c r="B809" s="30">
        <v>1</v>
      </c>
      <c r="C809" s="30" t="s">
        <v>7</v>
      </c>
      <c r="D809" s="30">
        <v>47</v>
      </c>
      <c r="E809" s="50" t="str">
        <f t="shared" si="36"/>
        <v>February</v>
      </c>
      <c r="F809" s="14" t="str">
        <f t="shared" si="37"/>
        <v>Saturday</v>
      </c>
      <c r="G809" s="15">
        <f>$D809*VLOOKUP($A809,Price_Table,MATCH($C809,$A$6:$K$6,0),1)</f>
        <v>658</v>
      </c>
      <c r="H809" s="15">
        <f>D809*VLOOKUP(A809,Cost_Table,MATCH(C809,M$6:W$6,0),1)</f>
        <v>329</v>
      </c>
      <c r="I809" s="15">
        <f t="shared" si="38"/>
        <v>329</v>
      </c>
      <c r="J809" s="43"/>
      <c r="K809" s="1"/>
      <c r="M809" s="16"/>
      <c r="N809" s="16"/>
      <c r="O809" s="17"/>
      <c r="P809" s="17"/>
      <c r="Q809" s="18"/>
      <c r="R809" s="18"/>
      <c r="S809" s="19"/>
    </row>
    <row r="810" spans="1:19">
      <c r="A810" s="29">
        <v>40965</v>
      </c>
      <c r="B810" s="30">
        <v>1</v>
      </c>
      <c r="C810" s="30" t="s">
        <v>7</v>
      </c>
      <c r="D810" s="30">
        <v>46</v>
      </c>
      <c r="E810" s="50" t="str">
        <f t="shared" si="36"/>
        <v>February</v>
      </c>
      <c r="F810" s="14" t="str">
        <f t="shared" si="37"/>
        <v>Sunday</v>
      </c>
      <c r="G810" s="15">
        <f>$D810*VLOOKUP($A810,Price_Table,MATCH($C810,$A$6:$K$6,0),1)</f>
        <v>644</v>
      </c>
      <c r="H810" s="15">
        <f>D810*VLOOKUP(A810,Cost_Table,MATCH(C810,M$6:W$6,0),1)</f>
        <v>322</v>
      </c>
      <c r="I810" s="15">
        <f t="shared" si="38"/>
        <v>322</v>
      </c>
      <c r="J810" s="43"/>
      <c r="K810" s="1"/>
      <c r="M810" s="16"/>
      <c r="N810" s="16"/>
      <c r="O810" s="17"/>
      <c r="P810" s="17"/>
      <c r="Q810" s="18"/>
      <c r="R810" s="18"/>
      <c r="S810" s="19"/>
    </row>
    <row r="811" spans="1:19">
      <c r="A811" s="29">
        <v>40966</v>
      </c>
      <c r="B811" s="30">
        <v>1</v>
      </c>
      <c r="C811" s="30" t="s">
        <v>7</v>
      </c>
      <c r="D811" s="30">
        <v>56</v>
      </c>
      <c r="E811" s="50" t="str">
        <f t="shared" si="36"/>
        <v>February</v>
      </c>
      <c r="F811" s="14" t="str">
        <f t="shared" si="37"/>
        <v>Monday</v>
      </c>
      <c r="G811" s="15">
        <f>$D811*VLOOKUP($A811,Price_Table,MATCH($C811,$A$6:$K$6,0),1)</f>
        <v>784</v>
      </c>
      <c r="H811" s="15">
        <f>D811*VLOOKUP(A811,Cost_Table,MATCH(C811,M$6:W$6,0),1)</f>
        <v>392</v>
      </c>
      <c r="I811" s="15">
        <f t="shared" si="38"/>
        <v>392</v>
      </c>
      <c r="J811" s="43"/>
      <c r="K811" s="1"/>
      <c r="M811" s="16"/>
      <c r="N811" s="16"/>
      <c r="O811" s="17"/>
      <c r="P811" s="17"/>
      <c r="Q811" s="18"/>
      <c r="R811" s="18"/>
      <c r="S811" s="19"/>
    </row>
    <row r="812" spans="1:19">
      <c r="A812" s="29">
        <v>40967</v>
      </c>
      <c r="B812" s="30">
        <v>1</v>
      </c>
      <c r="C812" s="30" t="s">
        <v>7</v>
      </c>
      <c r="D812" s="30">
        <v>50</v>
      </c>
      <c r="E812" s="50" t="str">
        <f t="shared" si="36"/>
        <v>February</v>
      </c>
      <c r="F812" s="14" t="str">
        <f t="shared" si="37"/>
        <v>Tuesday</v>
      </c>
      <c r="G812" s="15">
        <f>$D812*VLOOKUP($A812,Price_Table,MATCH($C812,$A$6:$K$6,0),1)</f>
        <v>700</v>
      </c>
      <c r="H812" s="15">
        <f>D812*VLOOKUP(A812,Cost_Table,MATCH(C812,M$6:W$6,0),1)</f>
        <v>350</v>
      </c>
      <c r="I812" s="15">
        <f t="shared" si="38"/>
        <v>350</v>
      </c>
      <c r="J812" s="43"/>
      <c r="K812" s="1"/>
      <c r="M812" s="16"/>
      <c r="N812" s="16"/>
      <c r="O812" s="17"/>
      <c r="P812" s="17"/>
      <c r="Q812" s="18"/>
      <c r="R812" s="18"/>
      <c r="S812" s="19"/>
    </row>
    <row r="813" spans="1:19">
      <c r="A813" s="29">
        <v>40968</v>
      </c>
      <c r="B813" s="30">
        <v>1</v>
      </c>
      <c r="C813" s="30" t="s">
        <v>7</v>
      </c>
      <c r="D813" s="30">
        <v>50</v>
      </c>
      <c r="E813" s="50" t="str">
        <f t="shared" si="36"/>
        <v>February</v>
      </c>
      <c r="F813" s="14" t="str">
        <f t="shared" si="37"/>
        <v>Wednesday</v>
      </c>
      <c r="G813" s="15">
        <f>$D813*VLOOKUP($A813,Price_Table,MATCH($C813,$A$6:$K$6,0),1)</f>
        <v>700</v>
      </c>
      <c r="H813" s="15">
        <f>D813*VLOOKUP(A813,Cost_Table,MATCH(C813,M$6:W$6,0),1)</f>
        <v>350</v>
      </c>
      <c r="I813" s="15">
        <f t="shared" si="38"/>
        <v>350</v>
      </c>
      <c r="J813" s="43"/>
      <c r="K813" s="1"/>
      <c r="M813" s="16"/>
      <c r="N813" s="16"/>
      <c r="O813" s="17"/>
      <c r="P813" s="17"/>
      <c r="Q813" s="18"/>
      <c r="R813" s="18"/>
      <c r="S813" s="19"/>
    </row>
    <row r="814" spans="1:19">
      <c r="A814" s="29">
        <v>40969</v>
      </c>
      <c r="B814" s="30">
        <v>1</v>
      </c>
      <c r="C814" s="30" t="s">
        <v>7</v>
      </c>
      <c r="D814" s="30">
        <v>45</v>
      </c>
      <c r="E814" s="50" t="str">
        <f t="shared" si="36"/>
        <v>March</v>
      </c>
      <c r="F814" s="14" t="str">
        <f t="shared" si="37"/>
        <v>Thursday</v>
      </c>
      <c r="G814" s="15">
        <f>$D814*VLOOKUP($A814,Price_Table,MATCH($C814,$A$6:$K$6,0),1)</f>
        <v>630</v>
      </c>
      <c r="H814" s="15">
        <f>D814*VLOOKUP(A814,Cost_Table,MATCH(C814,M$6:W$6,0),1)</f>
        <v>382.5</v>
      </c>
      <c r="I814" s="15">
        <f t="shared" si="38"/>
        <v>247.5</v>
      </c>
      <c r="J814" s="43"/>
      <c r="K814" s="1"/>
      <c r="M814" s="16"/>
      <c r="N814" s="16"/>
      <c r="O814" s="17"/>
      <c r="P814" s="17"/>
      <c r="Q814" s="18"/>
      <c r="R814" s="18"/>
      <c r="S814" s="19"/>
    </row>
    <row r="815" spans="1:19">
      <c r="A815" s="29">
        <v>40970</v>
      </c>
      <c r="B815" s="30">
        <v>1</v>
      </c>
      <c r="C815" s="30" t="s">
        <v>7</v>
      </c>
      <c r="D815" s="30">
        <v>58</v>
      </c>
      <c r="E815" s="50" t="str">
        <f t="shared" si="36"/>
        <v>March</v>
      </c>
      <c r="F815" s="14" t="str">
        <f t="shared" si="37"/>
        <v>Friday</v>
      </c>
      <c r="G815" s="15">
        <f>$D815*VLOOKUP($A815,Price_Table,MATCH($C815,$A$6:$K$6,0),1)</f>
        <v>812</v>
      </c>
      <c r="H815" s="15">
        <f>D815*VLOOKUP(A815,Cost_Table,MATCH(C815,M$6:W$6,0),1)</f>
        <v>493</v>
      </c>
      <c r="I815" s="15">
        <f t="shared" si="38"/>
        <v>319</v>
      </c>
      <c r="J815" s="43"/>
      <c r="K815" s="1"/>
      <c r="M815" s="16"/>
      <c r="N815" s="16"/>
      <c r="O815" s="17"/>
      <c r="P815" s="17"/>
      <c r="Q815" s="18"/>
      <c r="R815" s="18"/>
      <c r="S815" s="19"/>
    </row>
    <row r="816" spans="1:19">
      <c r="A816" s="29">
        <v>40971</v>
      </c>
      <c r="B816" s="30">
        <v>1</v>
      </c>
      <c r="C816" s="30" t="s">
        <v>7</v>
      </c>
      <c r="D816" s="30">
        <v>52</v>
      </c>
      <c r="E816" s="50" t="str">
        <f t="shared" si="36"/>
        <v>March</v>
      </c>
      <c r="F816" s="14" t="str">
        <f t="shared" si="37"/>
        <v>Saturday</v>
      </c>
      <c r="G816" s="15">
        <f>$D816*VLOOKUP($A816,Price_Table,MATCH($C816,$A$6:$K$6,0),1)</f>
        <v>728</v>
      </c>
      <c r="H816" s="15">
        <f>D816*VLOOKUP(A816,Cost_Table,MATCH(C816,M$6:W$6,0),1)</f>
        <v>442</v>
      </c>
      <c r="I816" s="15">
        <f t="shared" si="38"/>
        <v>286</v>
      </c>
      <c r="J816" s="43"/>
      <c r="K816" s="1"/>
      <c r="M816" s="16"/>
      <c r="N816" s="16"/>
      <c r="O816" s="17"/>
      <c r="P816" s="17"/>
      <c r="Q816" s="18"/>
      <c r="R816" s="18"/>
      <c r="S816" s="19"/>
    </row>
    <row r="817" spans="1:19">
      <c r="A817" s="29">
        <v>40972</v>
      </c>
      <c r="B817" s="30">
        <v>1</v>
      </c>
      <c r="C817" s="30" t="s">
        <v>7</v>
      </c>
      <c r="D817" s="30">
        <v>45</v>
      </c>
      <c r="E817" s="50" t="str">
        <f t="shared" si="36"/>
        <v>March</v>
      </c>
      <c r="F817" s="14" t="str">
        <f t="shared" si="37"/>
        <v>Sunday</v>
      </c>
      <c r="G817" s="15">
        <f>$D817*VLOOKUP($A817,Price_Table,MATCH($C817,$A$6:$K$6,0),1)</f>
        <v>630</v>
      </c>
      <c r="H817" s="15">
        <f>D817*VLOOKUP(A817,Cost_Table,MATCH(C817,M$6:W$6,0),1)</f>
        <v>382.5</v>
      </c>
      <c r="I817" s="15">
        <f t="shared" si="38"/>
        <v>247.5</v>
      </c>
      <c r="J817" s="43"/>
      <c r="K817" s="1"/>
      <c r="M817" s="16"/>
      <c r="N817" s="16"/>
      <c r="O817" s="17"/>
      <c r="P817" s="17"/>
      <c r="Q817" s="18"/>
      <c r="R817" s="18"/>
      <c r="S817" s="19"/>
    </row>
    <row r="818" spans="1:19">
      <c r="A818" s="29">
        <v>40973</v>
      </c>
      <c r="B818" s="30">
        <v>1</v>
      </c>
      <c r="C818" s="30" t="s">
        <v>7</v>
      </c>
      <c r="D818" s="30">
        <v>43</v>
      </c>
      <c r="E818" s="50" t="str">
        <f t="shared" si="36"/>
        <v>March</v>
      </c>
      <c r="F818" s="14" t="str">
        <f t="shared" si="37"/>
        <v>Monday</v>
      </c>
      <c r="G818" s="15">
        <f>$D818*VLOOKUP($A818,Price_Table,MATCH($C818,$A$6:$K$6,0),1)</f>
        <v>602</v>
      </c>
      <c r="H818" s="15">
        <f>D818*VLOOKUP(A818,Cost_Table,MATCH(C818,M$6:W$6,0),1)</f>
        <v>365.5</v>
      </c>
      <c r="I818" s="15">
        <f t="shared" si="38"/>
        <v>236.5</v>
      </c>
      <c r="J818" s="43"/>
      <c r="K818" s="1"/>
      <c r="M818" s="16"/>
      <c r="N818" s="16"/>
      <c r="O818" s="17"/>
      <c r="P818" s="17"/>
      <c r="Q818" s="18"/>
      <c r="R818" s="18"/>
      <c r="S818" s="19"/>
    </row>
    <row r="819" spans="1:19">
      <c r="A819" s="29">
        <v>40974</v>
      </c>
      <c r="B819" s="30">
        <v>1</v>
      </c>
      <c r="C819" s="30" t="s">
        <v>7</v>
      </c>
      <c r="D819" s="30">
        <v>44</v>
      </c>
      <c r="E819" s="50" t="str">
        <f t="shared" si="36"/>
        <v>March</v>
      </c>
      <c r="F819" s="14" t="str">
        <f t="shared" si="37"/>
        <v>Tuesday</v>
      </c>
      <c r="G819" s="15">
        <f>$D819*VLOOKUP($A819,Price_Table,MATCH($C819,$A$6:$K$6,0),1)</f>
        <v>616</v>
      </c>
      <c r="H819" s="15">
        <f>D819*VLOOKUP(A819,Cost_Table,MATCH(C819,M$6:W$6,0),1)</f>
        <v>374</v>
      </c>
      <c r="I819" s="15">
        <f t="shared" si="38"/>
        <v>242</v>
      </c>
      <c r="J819" s="43"/>
      <c r="K819" s="1"/>
      <c r="M819" s="16"/>
      <c r="N819" s="16"/>
      <c r="O819" s="17"/>
      <c r="P819" s="17"/>
      <c r="Q819" s="18"/>
      <c r="R819" s="18"/>
      <c r="S819" s="19"/>
    </row>
    <row r="820" spans="1:19">
      <c r="A820" s="29">
        <v>40975</v>
      </c>
      <c r="B820" s="30">
        <v>1</v>
      </c>
      <c r="C820" s="30" t="s">
        <v>7</v>
      </c>
      <c r="D820" s="30">
        <v>51</v>
      </c>
      <c r="E820" s="50" t="str">
        <f t="shared" si="36"/>
        <v>March</v>
      </c>
      <c r="F820" s="14" t="str">
        <f t="shared" si="37"/>
        <v>Wednesday</v>
      </c>
      <c r="G820" s="15">
        <f>$D820*VLOOKUP($A820,Price_Table,MATCH($C820,$A$6:$K$6,0),1)</f>
        <v>714</v>
      </c>
      <c r="H820" s="15">
        <f>D820*VLOOKUP(A820,Cost_Table,MATCH(C820,M$6:W$6,0),1)</f>
        <v>433.5</v>
      </c>
      <c r="I820" s="15">
        <f t="shared" si="38"/>
        <v>280.5</v>
      </c>
      <c r="J820" s="43"/>
      <c r="K820" s="1"/>
      <c r="M820" s="16"/>
      <c r="N820" s="16"/>
      <c r="O820" s="17"/>
      <c r="P820" s="17"/>
      <c r="Q820" s="18"/>
      <c r="R820" s="18"/>
      <c r="S820" s="19"/>
    </row>
    <row r="821" spans="1:19">
      <c r="A821" s="29">
        <v>40976</v>
      </c>
      <c r="B821" s="30">
        <v>1</v>
      </c>
      <c r="C821" s="30" t="s">
        <v>7</v>
      </c>
      <c r="D821" s="30">
        <v>45</v>
      </c>
      <c r="E821" s="50" t="str">
        <f t="shared" si="36"/>
        <v>March</v>
      </c>
      <c r="F821" s="14" t="str">
        <f t="shared" si="37"/>
        <v>Thursday</v>
      </c>
      <c r="G821" s="15">
        <f>$D821*VLOOKUP($A821,Price_Table,MATCH($C821,$A$6:$K$6,0),1)</f>
        <v>630</v>
      </c>
      <c r="H821" s="15">
        <f>D821*VLOOKUP(A821,Cost_Table,MATCH(C821,M$6:W$6,0),1)</f>
        <v>382.5</v>
      </c>
      <c r="I821" s="15">
        <f t="shared" si="38"/>
        <v>247.5</v>
      </c>
      <c r="J821" s="43"/>
      <c r="K821" s="1"/>
      <c r="M821" s="16"/>
      <c r="N821" s="16"/>
      <c r="O821" s="17"/>
      <c r="P821" s="17"/>
      <c r="Q821" s="18"/>
      <c r="R821" s="18"/>
      <c r="S821" s="19"/>
    </row>
    <row r="822" spans="1:19">
      <c r="A822" s="29">
        <v>40977</v>
      </c>
      <c r="B822" s="30">
        <v>1</v>
      </c>
      <c r="C822" s="30" t="s">
        <v>7</v>
      </c>
      <c r="D822" s="30">
        <v>46</v>
      </c>
      <c r="E822" s="50" t="str">
        <f t="shared" si="36"/>
        <v>March</v>
      </c>
      <c r="F822" s="14" t="str">
        <f t="shared" si="37"/>
        <v>Friday</v>
      </c>
      <c r="G822" s="15">
        <f>$D822*VLOOKUP($A822,Price_Table,MATCH($C822,$A$6:$K$6,0),1)</f>
        <v>644</v>
      </c>
      <c r="H822" s="15">
        <f>D822*VLOOKUP(A822,Cost_Table,MATCH(C822,M$6:W$6,0),1)</f>
        <v>391</v>
      </c>
      <c r="I822" s="15">
        <f t="shared" si="38"/>
        <v>253</v>
      </c>
      <c r="J822" s="43"/>
      <c r="K822" s="1"/>
      <c r="M822" s="16"/>
      <c r="N822" s="16"/>
      <c r="O822" s="17"/>
      <c r="P822" s="17"/>
      <c r="Q822" s="18"/>
      <c r="R822" s="18"/>
      <c r="S822" s="19"/>
    </row>
    <row r="823" spans="1:19">
      <c r="A823" s="29">
        <v>40978</v>
      </c>
      <c r="B823" s="30">
        <v>1</v>
      </c>
      <c r="C823" s="30" t="s">
        <v>7</v>
      </c>
      <c r="D823" s="30">
        <v>52</v>
      </c>
      <c r="E823" s="50" t="str">
        <f t="shared" si="36"/>
        <v>March</v>
      </c>
      <c r="F823" s="14" t="str">
        <f t="shared" si="37"/>
        <v>Saturday</v>
      </c>
      <c r="G823" s="15">
        <f>$D823*VLOOKUP($A823,Price_Table,MATCH($C823,$A$6:$K$6,0),1)</f>
        <v>728</v>
      </c>
      <c r="H823" s="15">
        <f>D823*VLOOKUP(A823,Cost_Table,MATCH(C823,M$6:W$6,0),1)</f>
        <v>442</v>
      </c>
      <c r="I823" s="15">
        <f t="shared" si="38"/>
        <v>286</v>
      </c>
      <c r="J823" s="43"/>
      <c r="K823" s="1"/>
      <c r="M823" s="16"/>
      <c r="N823" s="16"/>
      <c r="O823" s="17"/>
      <c r="P823" s="17"/>
      <c r="Q823" s="18"/>
      <c r="R823" s="18"/>
      <c r="S823" s="19"/>
    </row>
    <row r="824" spans="1:19">
      <c r="A824" s="29">
        <v>40979</v>
      </c>
      <c r="B824" s="30">
        <v>1</v>
      </c>
      <c r="C824" s="30" t="s">
        <v>7</v>
      </c>
      <c r="D824" s="30">
        <v>57</v>
      </c>
      <c r="E824" s="50" t="str">
        <f t="shared" si="36"/>
        <v>March</v>
      </c>
      <c r="F824" s="14" t="str">
        <f t="shared" si="37"/>
        <v>Sunday</v>
      </c>
      <c r="G824" s="15">
        <f>$D824*VLOOKUP($A824,Price_Table,MATCH($C824,$A$6:$K$6,0),1)</f>
        <v>798</v>
      </c>
      <c r="H824" s="15">
        <f>D824*VLOOKUP(A824,Cost_Table,MATCH(C824,M$6:W$6,0),1)</f>
        <v>484.5</v>
      </c>
      <c r="I824" s="15">
        <f t="shared" si="38"/>
        <v>313.5</v>
      </c>
      <c r="J824" s="43"/>
      <c r="K824" s="1"/>
      <c r="M824" s="16"/>
      <c r="N824" s="16"/>
      <c r="O824" s="17"/>
      <c r="P824" s="17"/>
      <c r="Q824" s="18"/>
      <c r="R824" s="18"/>
      <c r="S824" s="19"/>
    </row>
    <row r="825" spans="1:19">
      <c r="A825" s="29">
        <v>40980</v>
      </c>
      <c r="B825" s="30">
        <v>1</v>
      </c>
      <c r="C825" s="30" t="s">
        <v>7</v>
      </c>
      <c r="D825" s="30">
        <v>46</v>
      </c>
      <c r="E825" s="50" t="str">
        <f t="shared" si="36"/>
        <v>March</v>
      </c>
      <c r="F825" s="14" t="str">
        <f t="shared" si="37"/>
        <v>Monday</v>
      </c>
      <c r="G825" s="15">
        <f>$D825*VLOOKUP($A825,Price_Table,MATCH($C825,$A$6:$K$6,0),1)</f>
        <v>644</v>
      </c>
      <c r="H825" s="15">
        <f>D825*VLOOKUP(A825,Cost_Table,MATCH(C825,M$6:W$6,0),1)</f>
        <v>391</v>
      </c>
      <c r="I825" s="15">
        <f t="shared" si="38"/>
        <v>253</v>
      </c>
      <c r="J825" s="43"/>
      <c r="K825" s="1"/>
      <c r="M825" s="16"/>
      <c r="N825" s="16"/>
      <c r="O825" s="17"/>
      <c r="P825" s="17"/>
      <c r="Q825" s="18"/>
      <c r="R825" s="18"/>
      <c r="S825" s="19"/>
    </row>
    <row r="826" spans="1:19">
      <c r="A826" s="29">
        <v>40981</v>
      </c>
      <c r="B826" s="30">
        <v>1</v>
      </c>
      <c r="C826" s="30" t="s">
        <v>7</v>
      </c>
      <c r="D826" s="30">
        <v>49</v>
      </c>
      <c r="E826" s="50" t="str">
        <f t="shared" si="36"/>
        <v>March</v>
      </c>
      <c r="F826" s="14" t="str">
        <f t="shared" si="37"/>
        <v>Tuesday</v>
      </c>
      <c r="G826" s="15">
        <f>$D826*VLOOKUP($A826,Price_Table,MATCH($C826,$A$6:$K$6,0),1)</f>
        <v>686</v>
      </c>
      <c r="H826" s="15">
        <f>D826*VLOOKUP(A826,Cost_Table,MATCH(C826,M$6:W$6,0),1)</f>
        <v>416.5</v>
      </c>
      <c r="I826" s="15">
        <f t="shared" si="38"/>
        <v>269.5</v>
      </c>
      <c r="J826" s="43"/>
      <c r="K826" s="1"/>
      <c r="M826" s="16"/>
      <c r="N826" s="16"/>
      <c r="O826" s="17"/>
      <c r="P826" s="17"/>
      <c r="Q826" s="18"/>
      <c r="R826" s="18"/>
      <c r="S826" s="19"/>
    </row>
    <row r="827" spans="1:19">
      <c r="A827" s="29">
        <v>40982</v>
      </c>
      <c r="B827" s="30">
        <v>1</v>
      </c>
      <c r="C827" s="30" t="s">
        <v>7</v>
      </c>
      <c r="D827" s="30">
        <v>44</v>
      </c>
      <c r="E827" s="50" t="str">
        <f t="shared" si="36"/>
        <v>March</v>
      </c>
      <c r="F827" s="14" t="str">
        <f t="shared" si="37"/>
        <v>Wednesday</v>
      </c>
      <c r="G827" s="15">
        <f>$D827*VLOOKUP($A827,Price_Table,MATCH($C827,$A$6:$K$6,0),1)</f>
        <v>616</v>
      </c>
      <c r="H827" s="15">
        <f>D827*VLOOKUP(A827,Cost_Table,MATCH(C827,M$6:W$6,0),1)</f>
        <v>374</v>
      </c>
      <c r="I827" s="15">
        <f t="shared" si="38"/>
        <v>242</v>
      </c>
      <c r="J827" s="43"/>
      <c r="K827" s="1"/>
      <c r="M827" s="16"/>
      <c r="N827" s="16"/>
      <c r="O827" s="17"/>
      <c r="P827" s="17"/>
      <c r="Q827" s="18"/>
      <c r="R827" s="18"/>
      <c r="S827" s="19"/>
    </row>
    <row r="828" spans="1:19">
      <c r="A828" s="29">
        <v>40983</v>
      </c>
      <c r="B828" s="30">
        <v>1</v>
      </c>
      <c r="C828" s="30" t="s">
        <v>7</v>
      </c>
      <c r="D828" s="30">
        <v>42</v>
      </c>
      <c r="E828" s="50" t="str">
        <f t="shared" si="36"/>
        <v>March</v>
      </c>
      <c r="F828" s="14" t="str">
        <f t="shared" si="37"/>
        <v>Thursday</v>
      </c>
      <c r="G828" s="15">
        <f>$D828*VLOOKUP($A828,Price_Table,MATCH($C828,$A$6:$K$6,0),1)</f>
        <v>588</v>
      </c>
      <c r="H828" s="15">
        <f>D828*VLOOKUP(A828,Cost_Table,MATCH(C828,M$6:W$6,0),1)</f>
        <v>357</v>
      </c>
      <c r="I828" s="15">
        <f t="shared" si="38"/>
        <v>231</v>
      </c>
      <c r="J828" s="43"/>
      <c r="K828" s="1"/>
      <c r="M828" s="16"/>
      <c r="N828" s="16"/>
      <c r="O828" s="17"/>
      <c r="P828" s="17"/>
      <c r="Q828" s="18"/>
      <c r="R828" s="18"/>
      <c r="S828" s="19"/>
    </row>
    <row r="829" spans="1:19">
      <c r="A829" s="29">
        <v>40984</v>
      </c>
      <c r="B829" s="30">
        <v>1</v>
      </c>
      <c r="C829" s="30" t="s">
        <v>7</v>
      </c>
      <c r="D829" s="30">
        <v>48</v>
      </c>
      <c r="E829" s="50" t="str">
        <f t="shared" si="36"/>
        <v>March</v>
      </c>
      <c r="F829" s="14" t="str">
        <f t="shared" si="37"/>
        <v>Friday</v>
      </c>
      <c r="G829" s="15">
        <f>$D829*VLOOKUP($A829,Price_Table,MATCH($C829,$A$6:$K$6,0),1)</f>
        <v>672</v>
      </c>
      <c r="H829" s="15">
        <f>D829*VLOOKUP(A829,Cost_Table,MATCH(C829,M$6:W$6,0),1)</f>
        <v>408</v>
      </c>
      <c r="I829" s="15">
        <f t="shared" si="38"/>
        <v>264</v>
      </c>
      <c r="J829" s="43"/>
      <c r="K829" s="1"/>
      <c r="M829" s="16"/>
      <c r="N829" s="16"/>
      <c r="O829" s="17"/>
      <c r="P829" s="17"/>
      <c r="Q829" s="18"/>
      <c r="R829" s="18"/>
      <c r="S829" s="19"/>
    </row>
    <row r="830" spans="1:19">
      <c r="A830" s="29">
        <v>40985</v>
      </c>
      <c r="B830" s="30">
        <v>1</v>
      </c>
      <c r="C830" s="30" t="s">
        <v>7</v>
      </c>
      <c r="D830" s="30">
        <v>46</v>
      </c>
      <c r="E830" s="50" t="str">
        <f t="shared" si="36"/>
        <v>March</v>
      </c>
      <c r="F830" s="14" t="str">
        <f t="shared" si="37"/>
        <v>Saturday</v>
      </c>
      <c r="G830" s="15">
        <f>$D830*VLOOKUP($A830,Price_Table,MATCH($C830,$A$6:$K$6,0),1)</f>
        <v>644</v>
      </c>
      <c r="H830" s="15">
        <f>D830*VLOOKUP(A830,Cost_Table,MATCH(C830,M$6:W$6,0),1)</f>
        <v>391</v>
      </c>
      <c r="I830" s="15">
        <f t="shared" si="38"/>
        <v>253</v>
      </c>
      <c r="J830" s="43"/>
      <c r="K830" s="1"/>
      <c r="M830" s="16"/>
      <c r="N830" s="16"/>
      <c r="O830" s="17"/>
      <c r="P830" s="17"/>
      <c r="Q830" s="18"/>
      <c r="R830" s="18"/>
      <c r="S830" s="19"/>
    </row>
    <row r="831" spans="1:19">
      <c r="A831" s="29">
        <v>40986</v>
      </c>
      <c r="B831" s="30">
        <v>1</v>
      </c>
      <c r="C831" s="30" t="s">
        <v>7</v>
      </c>
      <c r="D831" s="30">
        <v>44</v>
      </c>
      <c r="E831" s="50" t="str">
        <f t="shared" si="36"/>
        <v>March</v>
      </c>
      <c r="F831" s="14" t="str">
        <f t="shared" si="37"/>
        <v>Sunday</v>
      </c>
      <c r="G831" s="15">
        <f>$D831*VLOOKUP($A831,Price_Table,MATCH($C831,$A$6:$K$6,0),1)</f>
        <v>616</v>
      </c>
      <c r="H831" s="15">
        <f>D831*VLOOKUP(A831,Cost_Table,MATCH(C831,M$6:W$6,0),1)</f>
        <v>374</v>
      </c>
      <c r="I831" s="15">
        <f t="shared" si="38"/>
        <v>242</v>
      </c>
      <c r="J831" s="43"/>
      <c r="K831" s="1"/>
      <c r="M831" s="16"/>
      <c r="N831" s="16"/>
      <c r="O831" s="17"/>
      <c r="P831" s="17"/>
      <c r="Q831" s="18"/>
      <c r="R831" s="18"/>
      <c r="S831" s="19"/>
    </row>
    <row r="832" spans="1:19">
      <c r="A832" s="29">
        <v>40987</v>
      </c>
      <c r="B832" s="30">
        <v>1</v>
      </c>
      <c r="C832" s="30" t="s">
        <v>7</v>
      </c>
      <c r="D832" s="30">
        <v>50</v>
      </c>
      <c r="E832" s="50" t="str">
        <f t="shared" si="36"/>
        <v>March</v>
      </c>
      <c r="F832" s="14" t="str">
        <f t="shared" si="37"/>
        <v>Monday</v>
      </c>
      <c r="G832" s="15">
        <f>$D832*VLOOKUP($A832,Price_Table,MATCH($C832,$A$6:$K$6,0),1)</f>
        <v>700</v>
      </c>
      <c r="H832" s="15">
        <f>D832*VLOOKUP(A832,Cost_Table,MATCH(C832,M$6:W$6,0),1)</f>
        <v>425</v>
      </c>
      <c r="I832" s="15">
        <f t="shared" si="38"/>
        <v>275</v>
      </c>
      <c r="J832" s="43"/>
      <c r="K832" s="1"/>
      <c r="M832" s="16"/>
      <c r="N832" s="16"/>
      <c r="O832" s="17"/>
      <c r="P832" s="17"/>
      <c r="Q832" s="18"/>
      <c r="R832" s="18"/>
      <c r="S832" s="19"/>
    </row>
    <row r="833" spans="1:19">
      <c r="A833" s="29">
        <v>40988</v>
      </c>
      <c r="B833" s="30">
        <v>1</v>
      </c>
      <c r="C833" s="30" t="s">
        <v>7</v>
      </c>
      <c r="D833" s="30">
        <v>44</v>
      </c>
      <c r="E833" s="50" t="str">
        <f t="shared" si="36"/>
        <v>March</v>
      </c>
      <c r="F833" s="14" t="str">
        <f t="shared" si="37"/>
        <v>Tuesday</v>
      </c>
      <c r="G833" s="15">
        <f>$D833*VLOOKUP($A833,Price_Table,MATCH($C833,$A$6:$K$6,0),1)</f>
        <v>616</v>
      </c>
      <c r="H833" s="15">
        <f>D833*VLOOKUP(A833,Cost_Table,MATCH(C833,M$6:W$6,0),1)</f>
        <v>374</v>
      </c>
      <c r="I833" s="15">
        <f t="shared" si="38"/>
        <v>242</v>
      </c>
      <c r="J833" s="43"/>
      <c r="K833" s="1"/>
      <c r="M833" s="16"/>
      <c r="N833" s="16"/>
      <c r="O833" s="17"/>
      <c r="P833" s="17"/>
      <c r="Q833" s="18"/>
      <c r="R833" s="18"/>
      <c r="S833" s="19"/>
    </row>
    <row r="834" spans="1:19">
      <c r="A834" s="29">
        <v>40989</v>
      </c>
      <c r="B834" s="30">
        <v>1</v>
      </c>
      <c r="C834" s="30" t="s">
        <v>7</v>
      </c>
      <c r="D834" s="30">
        <v>44</v>
      </c>
      <c r="E834" s="50" t="str">
        <f t="shared" si="36"/>
        <v>March</v>
      </c>
      <c r="F834" s="14" t="str">
        <f t="shared" si="37"/>
        <v>Wednesday</v>
      </c>
      <c r="G834" s="15">
        <f>$D834*VLOOKUP($A834,Price_Table,MATCH($C834,$A$6:$K$6,0),1)</f>
        <v>616</v>
      </c>
      <c r="H834" s="15">
        <f>D834*VLOOKUP(A834,Cost_Table,MATCH(C834,M$6:W$6,0),1)</f>
        <v>374</v>
      </c>
      <c r="I834" s="15">
        <f t="shared" si="38"/>
        <v>242</v>
      </c>
      <c r="J834" s="43"/>
      <c r="K834" s="1"/>
      <c r="M834" s="16"/>
      <c r="N834" s="16"/>
      <c r="O834" s="17"/>
      <c r="P834" s="17"/>
      <c r="Q834" s="18"/>
      <c r="R834" s="18"/>
      <c r="S834" s="19"/>
    </row>
    <row r="835" spans="1:19">
      <c r="A835" s="29">
        <v>40990</v>
      </c>
      <c r="B835" s="30">
        <v>1</v>
      </c>
      <c r="C835" s="30" t="s">
        <v>7</v>
      </c>
      <c r="D835" s="30">
        <v>39</v>
      </c>
      <c r="E835" s="50" t="str">
        <f t="shared" si="36"/>
        <v>March</v>
      </c>
      <c r="F835" s="14" t="str">
        <f t="shared" si="37"/>
        <v>Thursday</v>
      </c>
      <c r="G835" s="15">
        <f>$D835*VLOOKUP($A835,Price_Table,MATCH($C835,$A$6:$K$6,0),1)</f>
        <v>546</v>
      </c>
      <c r="H835" s="15">
        <f>D835*VLOOKUP(A835,Cost_Table,MATCH(C835,M$6:W$6,0),1)</f>
        <v>331.5</v>
      </c>
      <c r="I835" s="15">
        <f t="shared" si="38"/>
        <v>214.5</v>
      </c>
      <c r="J835" s="43"/>
      <c r="K835" s="1"/>
      <c r="M835" s="16"/>
      <c r="N835" s="16"/>
      <c r="O835" s="17"/>
      <c r="P835" s="17"/>
      <c r="Q835" s="18"/>
      <c r="R835" s="18"/>
      <c r="S835" s="19"/>
    </row>
    <row r="836" spans="1:19">
      <c r="A836" s="29">
        <v>40991</v>
      </c>
      <c r="B836" s="30">
        <v>1</v>
      </c>
      <c r="C836" s="30" t="s">
        <v>7</v>
      </c>
      <c r="D836" s="30">
        <v>49</v>
      </c>
      <c r="E836" s="50" t="str">
        <f t="shared" si="36"/>
        <v>March</v>
      </c>
      <c r="F836" s="14" t="str">
        <f t="shared" si="37"/>
        <v>Friday</v>
      </c>
      <c r="G836" s="15">
        <f>$D836*VLOOKUP($A836,Price_Table,MATCH($C836,$A$6:$K$6,0),1)</f>
        <v>686</v>
      </c>
      <c r="H836" s="15">
        <f>D836*VLOOKUP(A836,Cost_Table,MATCH(C836,M$6:W$6,0),1)</f>
        <v>416.5</v>
      </c>
      <c r="I836" s="15">
        <f t="shared" si="38"/>
        <v>269.5</v>
      </c>
      <c r="J836" s="43"/>
      <c r="K836" s="1"/>
      <c r="M836" s="16"/>
      <c r="N836" s="16"/>
      <c r="O836" s="17"/>
      <c r="P836" s="17"/>
      <c r="Q836" s="18"/>
      <c r="R836" s="18"/>
      <c r="S836" s="19"/>
    </row>
    <row r="837" spans="1:19">
      <c r="A837" s="29">
        <v>40992</v>
      </c>
      <c r="B837" s="30">
        <v>1</v>
      </c>
      <c r="C837" s="30" t="s">
        <v>7</v>
      </c>
      <c r="D837" s="30">
        <v>45</v>
      </c>
      <c r="E837" s="50" t="str">
        <f t="shared" si="36"/>
        <v>March</v>
      </c>
      <c r="F837" s="14" t="str">
        <f t="shared" si="37"/>
        <v>Saturday</v>
      </c>
      <c r="G837" s="15">
        <f>$D837*VLOOKUP($A837,Price_Table,MATCH($C837,$A$6:$K$6,0),1)</f>
        <v>630</v>
      </c>
      <c r="H837" s="15">
        <f>D837*VLOOKUP(A837,Cost_Table,MATCH(C837,M$6:W$6,0),1)</f>
        <v>382.5</v>
      </c>
      <c r="I837" s="15">
        <f t="shared" si="38"/>
        <v>247.5</v>
      </c>
      <c r="J837" s="43"/>
      <c r="K837" s="1"/>
      <c r="M837" s="16"/>
      <c r="N837" s="16"/>
      <c r="O837" s="17"/>
      <c r="P837" s="17"/>
      <c r="Q837" s="18"/>
      <c r="R837" s="18"/>
      <c r="S837" s="19"/>
    </row>
    <row r="838" spans="1:19">
      <c r="A838" s="29">
        <v>40993</v>
      </c>
      <c r="B838" s="30">
        <v>1</v>
      </c>
      <c r="C838" s="30" t="s">
        <v>7</v>
      </c>
      <c r="D838" s="30">
        <v>45</v>
      </c>
      <c r="E838" s="50" t="str">
        <f t="shared" si="36"/>
        <v>March</v>
      </c>
      <c r="F838" s="14" t="str">
        <f t="shared" si="37"/>
        <v>Sunday</v>
      </c>
      <c r="G838" s="15">
        <f>$D838*VLOOKUP($A838,Price_Table,MATCH($C838,$A$6:$K$6,0),1)</f>
        <v>630</v>
      </c>
      <c r="H838" s="15">
        <f>D838*VLOOKUP(A838,Cost_Table,MATCH(C838,M$6:W$6,0),1)</f>
        <v>382.5</v>
      </c>
      <c r="I838" s="15">
        <f t="shared" si="38"/>
        <v>247.5</v>
      </c>
      <c r="J838" s="43"/>
      <c r="K838" s="1"/>
      <c r="M838" s="16"/>
      <c r="N838" s="16"/>
      <c r="O838" s="17"/>
      <c r="P838" s="17"/>
      <c r="Q838" s="18"/>
      <c r="R838" s="18"/>
      <c r="S838" s="19"/>
    </row>
    <row r="839" spans="1:19">
      <c r="A839" s="29">
        <v>40994</v>
      </c>
      <c r="B839" s="30">
        <v>1</v>
      </c>
      <c r="C839" s="30" t="s">
        <v>7</v>
      </c>
      <c r="D839" s="30">
        <v>48</v>
      </c>
      <c r="E839" s="50" t="str">
        <f t="shared" si="36"/>
        <v>March</v>
      </c>
      <c r="F839" s="14" t="str">
        <f t="shared" si="37"/>
        <v>Monday</v>
      </c>
      <c r="G839" s="15">
        <f>$D839*VLOOKUP($A839,Price_Table,MATCH($C839,$A$6:$K$6,0),1)</f>
        <v>672</v>
      </c>
      <c r="H839" s="15">
        <f>D839*VLOOKUP(A839,Cost_Table,MATCH(C839,M$6:W$6,0),1)</f>
        <v>408</v>
      </c>
      <c r="I839" s="15">
        <f t="shared" si="38"/>
        <v>264</v>
      </c>
      <c r="J839" s="43"/>
      <c r="K839" s="1"/>
      <c r="M839" s="16"/>
      <c r="N839" s="16"/>
      <c r="O839" s="17"/>
      <c r="P839" s="17"/>
      <c r="Q839" s="18"/>
      <c r="R839" s="18"/>
      <c r="S839" s="19"/>
    </row>
    <row r="840" spans="1:19">
      <c r="A840" s="29">
        <v>40995</v>
      </c>
      <c r="B840" s="30">
        <v>1</v>
      </c>
      <c r="C840" s="30" t="s">
        <v>7</v>
      </c>
      <c r="D840" s="30">
        <v>37</v>
      </c>
      <c r="E840" s="50" t="str">
        <f t="shared" si="36"/>
        <v>March</v>
      </c>
      <c r="F840" s="14" t="str">
        <f t="shared" si="37"/>
        <v>Tuesday</v>
      </c>
      <c r="G840" s="15">
        <f>$D840*VLOOKUP($A840,Price_Table,MATCH($C840,$A$6:$K$6,0),1)</f>
        <v>518</v>
      </c>
      <c r="H840" s="15">
        <f>D840*VLOOKUP(A840,Cost_Table,MATCH(C840,M$6:W$6,0),1)</f>
        <v>314.5</v>
      </c>
      <c r="I840" s="15">
        <f t="shared" si="38"/>
        <v>203.5</v>
      </c>
      <c r="J840" s="43"/>
      <c r="K840" s="1"/>
      <c r="M840" s="16"/>
      <c r="N840" s="16"/>
      <c r="O840" s="17"/>
      <c r="P840" s="17"/>
      <c r="Q840" s="18"/>
      <c r="R840" s="18"/>
      <c r="S840" s="19"/>
    </row>
    <row r="841" spans="1:19">
      <c r="A841" s="29">
        <v>40996</v>
      </c>
      <c r="B841" s="30">
        <v>1</v>
      </c>
      <c r="C841" s="30" t="s">
        <v>7</v>
      </c>
      <c r="D841" s="30">
        <v>46</v>
      </c>
      <c r="E841" s="50" t="str">
        <f t="shared" si="36"/>
        <v>March</v>
      </c>
      <c r="F841" s="14" t="str">
        <f t="shared" si="37"/>
        <v>Wednesday</v>
      </c>
      <c r="G841" s="15">
        <f>$D841*VLOOKUP($A841,Price_Table,MATCH($C841,$A$6:$K$6,0),1)</f>
        <v>644</v>
      </c>
      <c r="H841" s="15">
        <f>D841*VLOOKUP(A841,Cost_Table,MATCH(C841,M$6:W$6,0),1)</f>
        <v>391</v>
      </c>
      <c r="I841" s="15">
        <f t="shared" si="38"/>
        <v>253</v>
      </c>
      <c r="J841" s="43"/>
      <c r="K841" s="1"/>
      <c r="M841" s="16"/>
      <c r="N841" s="16"/>
      <c r="O841" s="17"/>
      <c r="P841" s="17"/>
      <c r="Q841" s="18"/>
      <c r="R841" s="18"/>
      <c r="S841" s="19"/>
    </row>
    <row r="842" spans="1:19">
      <c r="A842" s="29">
        <v>40997</v>
      </c>
      <c r="B842" s="30">
        <v>1</v>
      </c>
      <c r="C842" s="30" t="s">
        <v>7</v>
      </c>
      <c r="D842" s="30">
        <v>42</v>
      </c>
      <c r="E842" s="50" t="str">
        <f t="shared" si="36"/>
        <v>March</v>
      </c>
      <c r="F842" s="14" t="str">
        <f t="shared" si="37"/>
        <v>Thursday</v>
      </c>
      <c r="G842" s="15">
        <f>$D842*VLOOKUP($A842,Price_Table,MATCH($C842,$A$6:$K$6,0),1)</f>
        <v>588</v>
      </c>
      <c r="H842" s="15">
        <f>D842*VLOOKUP(A842,Cost_Table,MATCH(C842,M$6:W$6,0),1)</f>
        <v>357</v>
      </c>
      <c r="I842" s="15">
        <f t="shared" si="38"/>
        <v>231</v>
      </c>
      <c r="J842" s="43"/>
      <c r="K842" s="1"/>
      <c r="M842" s="16"/>
      <c r="N842" s="16"/>
      <c r="O842" s="17"/>
      <c r="P842" s="17"/>
      <c r="Q842" s="18"/>
      <c r="R842" s="18"/>
      <c r="S842" s="19"/>
    </row>
    <row r="843" spans="1:19">
      <c r="A843" s="29">
        <v>40998</v>
      </c>
      <c r="B843" s="30">
        <v>1</v>
      </c>
      <c r="C843" s="30" t="s">
        <v>7</v>
      </c>
      <c r="D843" s="30">
        <v>42</v>
      </c>
      <c r="E843" s="50" t="str">
        <f t="shared" si="36"/>
        <v>March</v>
      </c>
      <c r="F843" s="14" t="str">
        <f t="shared" si="37"/>
        <v>Friday</v>
      </c>
      <c r="G843" s="15">
        <f>$D843*VLOOKUP($A843,Price_Table,MATCH($C843,$A$6:$K$6,0),1)</f>
        <v>588</v>
      </c>
      <c r="H843" s="15">
        <f>D843*VLOOKUP(A843,Cost_Table,MATCH(C843,M$6:W$6,0),1)</f>
        <v>357</v>
      </c>
      <c r="I843" s="15">
        <f t="shared" si="38"/>
        <v>231</v>
      </c>
      <c r="J843" s="43"/>
      <c r="K843" s="1"/>
      <c r="M843" s="16"/>
      <c r="N843" s="16"/>
      <c r="O843" s="17"/>
      <c r="P843" s="17"/>
      <c r="Q843" s="18"/>
      <c r="R843" s="18"/>
      <c r="S843" s="19"/>
    </row>
    <row r="844" spans="1:19">
      <c r="A844" s="29">
        <v>40999</v>
      </c>
      <c r="B844" s="30">
        <v>1</v>
      </c>
      <c r="C844" s="30" t="s">
        <v>7</v>
      </c>
      <c r="D844" s="30">
        <v>46</v>
      </c>
      <c r="E844" s="50" t="str">
        <f t="shared" si="36"/>
        <v>March</v>
      </c>
      <c r="F844" s="14" t="str">
        <f t="shared" si="37"/>
        <v>Saturday</v>
      </c>
      <c r="G844" s="15">
        <f>$D844*VLOOKUP($A844,Price_Table,MATCH($C844,$A$6:$K$6,0),1)</f>
        <v>644</v>
      </c>
      <c r="H844" s="15">
        <f>D844*VLOOKUP(A844,Cost_Table,MATCH(C844,M$6:W$6,0),1)</f>
        <v>391</v>
      </c>
      <c r="I844" s="15">
        <f t="shared" si="38"/>
        <v>253</v>
      </c>
      <c r="J844" s="43"/>
      <c r="K844" s="1"/>
      <c r="M844" s="16"/>
      <c r="N844" s="16"/>
      <c r="O844" s="17"/>
      <c r="P844" s="17"/>
      <c r="Q844" s="18"/>
      <c r="R844" s="18"/>
      <c r="S844" s="19"/>
    </row>
    <row r="845" spans="1:19">
      <c r="A845" s="29">
        <v>41000</v>
      </c>
      <c r="B845" s="30">
        <v>1</v>
      </c>
      <c r="C845" s="30" t="s">
        <v>7</v>
      </c>
      <c r="D845" s="30">
        <v>45</v>
      </c>
      <c r="E845" s="50" t="str">
        <f t="shared" si="36"/>
        <v>April</v>
      </c>
      <c r="F845" s="14" t="str">
        <f t="shared" si="37"/>
        <v>Sunday</v>
      </c>
      <c r="G845" s="15">
        <f>$D845*VLOOKUP($A845,Price_Table,MATCH($C845,$A$6:$K$6,0),1)</f>
        <v>720</v>
      </c>
      <c r="H845" s="15">
        <f>D845*VLOOKUP(A845,Cost_Table,MATCH(C845,M$6:W$6,0),1)</f>
        <v>382.5</v>
      </c>
      <c r="I845" s="15">
        <f t="shared" si="38"/>
        <v>337.5</v>
      </c>
      <c r="J845" s="43"/>
      <c r="K845" s="1"/>
      <c r="M845" s="16"/>
      <c r="N845" s="16"/>
      <c r="O845" s="17"/>
      <c r="P845" s="17"/>
      <c r="Q845" s="18"/>
      <c r="R845" s="18"/>
      <c r="S845" s="19"/>
    </row>
    <row r="846" spans="1:19">
      <c r="A846" s="29">
        <v>41001</v>
      </c>
      <c r="B846" s="30">
        <v>1</v>
      </c>
      <c r="C846" s="30" t="s">
        <v>7</v>
      </c>
      <c r="D846" s="30">
        <v>36</v>
      </c>
      <c r="E846" s="50" t="str">
        <f t="shared" si="36"/>
        <v>April</v>
      </c>
      <c r="F846" s="14" t="str">
        <f t="shared" si="37"/>
        <v>Monday</v>
      </c>
      <c r="G846" s="15">
        <f>$D846*VLOOKUP($A846,Price_Table,MATCH($C846,$A$6:$K$6,0),1)</f>
        <v>576</v>
      </c>
      <c r="H846" s="15">
        <f>D846*VLOOKUP(A846,Cost_Table,MATCH(C846,M$6:W$6,0),1)</f>
        <v>306</v>
      </c>
      <c r="I846" s="15">
        <f t="shared" si="38"/>
        <v>270</v>
      </c>
      <c r="J846" s="43"/>
      <c r="K846" s="1"/>
      <c r="M846" s="16"/>
      <c r="N846" s="16"/>
      <c r="O846" s="17"/>
      <c r="P846" s="17"/>
      <c r="Q846" s="18"/>
      <c r="R846" s="18"/>
      <c r="S846" s="19"/>
    </row>
    <row r="847" spans="1:19">
      <c r="A847" s="29">
        <v>41002</v>
      </c>
      <c r="B847" s="30">
        <v>1</v>
      </c>
      <c r="C847" s="30" t="s">
        <v>7</v>
      </c>
      <c r="D847" s="30">
        <v>46</v>
      </c>
      <c r="E847" s="50" t="str">
        <f t="shared" si="36"/>
        <v>April</v>
      </c>
      <c r="F847" s="14" t="str">
        <f t="shared" si="37"/>
        <v>Tuesday</v>
      </c>
      <c r="G847" s="15">
        <f>$D847*VLOOKUP($A847,Price_Table,MATCH($C847,$A$6:$K$6,0),1)</f>
        <v>736</v>
      </c>
      <c r="H847" s="15">
        <f>D847*VLOOKUP(A847,Cost_Table,MATCH(C847,M$6:W$6,0),1)</f>
        <v>391</v>
      </c>
      <c r="I847" s="15">
        <f t="shared" si="38"/>
        <v>345</v>
      </c>
      <c r="J847" s="43"/>
      <c r="K847" s="1"/>
      <c r="M847" s="16"/>
      <c r="N847" s="16"/>
      <c r="O847" s="17"/>
      <c r="P847" s="17"/>
      <c r="Q847" s="18"/>
      <c r="R847" s="18"/>
      <c r="S847" s="19"/>
    </row>
    <row r="848" spans="1:19">
      <c r="A848" s="29">
        <v>41003</v>
      </c>
      <c r="B848" s="30">
        <v>1</v>
      </c>
      <c r="C848" s="30" t="s">
        <v>7</v>
      </c>
      <c r="D848" s="30">
        <v>47</v>
      </c>
      <c r="E848" s="50" t="str">
        <f t="shared" si="36"/>
        <v>April</v>
      </c>
      <c r="F848" s="14" t="str">
        <f t="shared" si="37"/>
        <v>Wednesday</v>
      </c>
      <c r="G848" s="15">
        <f>$D848*VLOOKUP($A848,Price_Table,MATCH($C848,$A$6:$K$6,0),1)</f>
        <v>752</v>
      </c>
      <c r="H848" s="15">
        <f>D848*VLOOKUP(A848,Cost_Table,MATCH(C848,M$6:W$6,0),1)</f>
        <v>399.5</v>
      </c>
      <c r="I848" s="15">
        <f t="shared" si="38"/>
        <v>352.5</v>
      </c>
      <c r="J848" s="43"/>
      <c r="K848" s="1"/>
      <c r="M848" s="16"/>
      <c r="N848" s="16"/>
      <c r="O848" s="17"/>
      <c r="P848" s="17"/>
      <c r="Q848" s="18"/>
      <c r="R848" s="18"/>
      <c r="S848" s="19"/>
    </row>
    <row r="849" spans="1:19">
      <c r="A849" s="29">
        <v>41004</v>
      </c>
      <c r="B849" s="30">
        <v>1</v>
      </c>
      <c r="C849" s="30" t="s">
        <v>7</v>
      </c>
      <c r="D849" s="30">
        <v>37</v>
      </c>
      <c r="E849" s="50" t="str">
        <f t="shared" si="36"/>
        <v>April</v>
      </c>
      <c r="F849" s="14" t="str">
        <f t="shared" si="37"/>
        <v>Thursday</v>
      </c>
      <c r="G849" s="15">
        <f>$D849*VLOOKUP($A849,Price_Table,MATCH($C849,$A$6:$K$6,0),1)</f>
        <v>592</v>
      </c>
      <c r="H849" s="15">
        <f>D849*VLOOKUP(A849,Cost_Table,MATCH(C849,M$6:W$6,0),1)</f>
        <v>314.5</v>
      </c>
      <c r="I849" s="15">
        <f t="shared" si="38"/>
        <v>277.5</v>
      </c>
      <c r="J849" s="43"/>
      <c r="K849" s="1"/>
      <c r="M849" s="16"/>
      <c r="N849" s="16"/>
      <c r="O849" s="17"/>
      <c r="P849" s="17"/>
      <c r="Q849" s="18"/>
      <c r="R849" s="18"/>
      <c r="S849" s="19"/>
    </row>
    <row r="850" spans="1:19">
      <c r="A850" s="29">
        <v>41005</v>
      </c>
      <c r="B850" s="30">
        <v>1</v>
      </c>
      <c r="C850" s="30" t="s">
        <v>7</v>
      </c>
      <c r="D850" s="30">
        <v>47</v>
      </c>
      <c r="E850" s="50" t="str">
        <f t="shared" si="36"/>
        <v>April</v>
      </c>
      <c r="F850" s="14" t="str">
        <f t="shared" si="37"/>
        <v>Friday</v>
      </c>
      <c r="G850" s="15">
        <f>$D850*VLOOKUP($A850,Price_Table,MATCH($C850,$A$6:$K$6,0),1)</f>
        <v>752</v>
      </c>
      <c r="H850" s="15">
        <f>D850*VLOOKUP(A850,Cost_Table,MATCH(C850,M$6:W$6,0),1)</f>
        <v>399.5</v>
      </c>
      <c r="I850" s="15">
        <f t="shared" si="38"/>
        <v>352.5</v>
      </c>
      <c r="J850" s="43"/>
      <c r="K850" s="1"/>
      <c r="M850" s="16"/>
      <c r="N850" s="16"/>
      <c r="O850" s="17"/>
      <c r="P850" s="17"/>
      <c r="Q850" s="18"/>
      <c r="R850" s="18"/>
      <c r="S850" s="19"/>
    </row>
    <row r="851" spans="1:19">
      <c r="A851" s="29">
        <v>41006</v>
      </c>
      <c r="B851" s="30">
        <v>1</v>
      </c>
      <c r="C851" s="30" t="s">
        <v>7</v>
      </c>
      <c r="D851" s="30">
        <v>44</v>
      </c>
      <c r="E851" s="50" t="str">
        <f t="shared" si="36"/>
        <v>April</v>
      </c>
      <c r="F851" s="14" t="str">
        <f t="shared" si="37"/>
        <v>Saturday</v>
      </c>
      <c r="G851" s="15">
        <f>$D851*VLOOKUP($A851,Price_Table,MATCH($C851,$A$6:$K$6,0),1)</f>
        <v>704</v>
      </c>
      <c r="H851" s="15">
        <f>D851*VLOOKUP(A851,Cost_Table,MATCH(C851,M$6:W$6,0),1)</f>
        <v>374</v>
      </c>
      <c r="I851" s="15">
        <f t="shared" si="38"/>
        <v>330</v>
      </c>
      <c r="J851" s="43"/>
      <c r="K851" s="1"/>
      <c r="M851" s="16"/>
      <c r="N851" s="16"/>
      <c r="O851" s="17"/>
      <c r="P851" s="17"/>
      <c r="Q851" s="18"/>
      <c r="R851" s="18"/>
      <c r="S851" s="19"/>
    </row>
    <row r="852" spans="1:19">
      <c r="A852" s="29">
        <v>41007</v>
      </c>
      <c r="B852" s="30">
        <v>1</v>
      </c>
      <c r="C852" s="30" t="s">
        <v>7</v>
      </c>
      <c r="D852" s="30">
        <v>40</v>
      </c>
      <c r="E852" s="50" t="str">
        <f t="shared" si="36"/>
        <v>April</v>
      </c>
      <c r="F852" s="14" t="str">
        <f t="shared" si="37"/>
        <v>Sunday</v>
      </c>
      <c r="G852" s="15">
        <f>$D852*VLOOKUP($A852,Price_Table,MATCH($C852,$A$6:$K$6,0),1)</f>
        <v>640</v>
      </c>
      <c r="H852" s="15">
        <f>D852*VLOOKUP(A852,Cost_Table,MATCH(C852,M$6:W$6,0),1)</f>
        <v>340</v>
      </c>
      <c r="I852" s="15">
        <f t="shared" si="38"/>
        <v>300</v>
      </c>
      <c r="J852" s="43"/>
      <c r="K852" s="1"/>
      <c r="M852" s="16"/>
      <c r="N852" s="16"/>
      <c r="O852" s="17"/>
      <c r="P852" s="17"/>
      <c r="Q852" s="18"/>
      <c r="R852" s="18"/>
      <c r="S852" s="19"/>
    </row>
    <row r="853" spans="1:19">
      <c r="A853" s="29">
        <v>41008</v>
      </c>
      <c r="B853" s="30">
        <v>1</v>
      </c>
      <c r="C853" s="30" t="s">
        <v>7</v>
      </c>
      <c r="D853" s="30">
        <v>43</v>
      </c>
      <c r="E853" s="50" t="str">
        <f t="shared" si="36"/>
        <v>April</v>
      </c>
      <c r="F853" s="14" t="str">
        <f t="shared" si="37"/>
        <v>Monday</v>
      </c>
      <c r="G853" s="15">
        <f>$D853*VLOOKUP($A853,Price_Table,MATCH($C853,$A$6:$K$6,0),1)</f>
        <v>688</v>
      </c>
      <c r="H853" s="15">
        <f>D853*VLOOKUP(A853,Cost_Table,MATCH(C853,M$6:W$6,0),1)</f>
        <v>365.5</v>
      </c>
      <c r="I853" s="15">
        <f t="shared" si="38"/>
        <v>322.5</v>
      </c>
      <c r="J853" s="43"/>
      <c r="K853" s="1"/>
      <c r="M853" s="16"/>
      <c r="N853" s="16"/>
      <c r="O853" s="17"/>
      <c r="P853" s="17"/>
      <c r="Q853" s="18"/>
      <c r="R853" s="18"/>
      <c r="S853" s="19"/>
    </row>
    <row r="854" spans="1:19">
      <c r="A854" s="29">
        <v>41009</v>
      </c>
      <c r="B854" s="30">
        <v>1</v>
      </c>
      <c r="C854" s="30" t="s">
        <v>7</v>
      </c>
      <c r="D854" s="30">
        <v>36</v>
      </c>
      <c r="E854" s="50" t="str">
        <f t="shared" si="36"/>
        <v>April</v>
      </c>
      <c r="F854" s="14" t="str">
        <f t="shared" si="37"/>
        <v>Tuesday</v>
      </c>
      <c r="G854" s="15">
        <f>$D854*VLOOKUP($A854,Price_Table,MATCH($C854,$A$6:$K$6,0),1)</f>
        <v>576</v>
      </c>
      <c r="H854" s="15">
        <f>D854*VLOOKUP(A854,Cost_Table,MATCH(C854,M$6:W$6,0),1)</f>
        <v>306</v>
      </c>
      <c r="I854" s="15">
        <f t="shared" si="38"/>
        <v>270</v>
      </c>
      <c r="J854" s="43"/>
      <c r="K854" s="1"/>
      <c r="M854" s="16"/>
      <c r="N854" s="16"/>
      <c r="O854" s="17"/>
      <c r="P854" s="17"/>
      <c r="Q854" s="18"/>
      <c r="R854" s="18"/>
      <c r="S854" s="19"/>
    </row>
    <row r="855" spans="1:19">
      <c r="A855" s="29">
        <v>41010</v>
      </c>
      <c r="B855" s="30">
        <v>1</v>
      </c>
      <c r="C855" s="30" t="s">
        <v>7</v>
      </c>
      <c r="D855" s="30">
        <v>46</v>
      </c>
      <c r="E855" s="50" t="str">
        <f t="shared" ref="E855:E918" si="39">TEXT(A855,"mmmm")</f>
        <v>April</v>
      </c>
      <c r="F855" s="14" t="str">
        <f t="shared" ref="F855:F918" si="40">TEXT(A855,"dddd")</f>
        <v>Wednesday</v>
      </c>
      <c r="G855" s="15">
        <f>$D855*VLOOKUP($A855,Price_Table,MATCH($C855,$A$6:$K$6,0),1)</f>
        <v>736</v>
      </c>
      <c r="H855" s="15">
        <f>D855*VLOOKUP(A855,Cost_Table,MATCH(C855,M$6:W$6,0),1)</f>
        <v>391</v>
      </c>
      <c r="I855" s="15">
        <f t="shared" ref="I855:I918" si="41">G855-H855</f>
        <v>345</v>
      </c>
      <c r="J855" s="43"/>
      <c r="K855" s="1"/>
      <c r="M855" s="16"/>
      <c r="N855" s="16"/>
      <c r="O855" s="17"/>
      <c r="P855" s="17"/>
      <c r="Q855" s="18"/>
      <c r="R855" s="18"/>
      <c r="S855" s="19"/>
    </row>
    <row r="856" spans="1:19">
      <c r="A856" s="29">
        <v>41011</v>
      </c>
      <c r="B856" s="30">
        <v>1</v>
      </c>
      <c r="C856" s="30" t="s">
        <v>7</v>
      </c>
      <c r="D856" s="30">
        <v>40</v>
      </c>
      <c r="E856" s="50" t="str">
        <f t="shared" si="39"/>
        <v>April</v>
      </c>
      <c r="F856" s="14" t="str">
        <f t="shared" si="40"/>
        <v>Thursday</v>
      </c>
      <c r="G856" s="15">
        <f>$D856*VLOOKUP($A856,Price_Table,MATCH($C856,$A$6:$K$6,0),1)</f>
        <v>640</v>
      </c>
      <c r="H856" s="15">
        <f>D856*VLOOKUP(A856,Cost_Table,MATCH(C856,M$6:W$6,0),1)</f>
        <v>340</v>
      </c>
      <c r="I856" s="15">
        <f t="shared" si="41"/>
        <v>300</v>
      </c>
      <c r="J856" s="43"/>
      <c r="K856" s="1"/>
      <c r="M856" s="16"/>
      <c r="N856" s="16"/>
      <c r="O856" s="17"/>
      <c r="P856" s="17"/>
      <c r="Q856" s="18"/>
      <c r="R856" s="18"/>
      <c r="S856" s="19"/>
    </row>
    <row r="857" spans="1:19">
      <c r="A857" s="29">
        <v>41012</v>
      </c>
      <c r="B857" s="30">
        <v>1</v>
      </c>
      <c r="C857" s="30" t="s">
        <v>7</v>
      </c>
      <c r="D857" s="30">
        <v>48</v>
      </c>
      <c r="E857" s="50" t="str">
        <f t="shared" si="39"/>
        <v>April</v>
      </c>
      <c r="F857" s="14" t="str">
        <f t="shared" si="40"/>
        <v>Friday</v>
      </c>
      <c r="G857" s="15">
        <f>$D857*VLOOKUP($A857,Price_Table,MATCH($C857,$A$6:$K$6,0),1)</f>
        <v>768</v>
      </c>
      <c r="H857" s="15">
        <f>D857*VLOOKUP(A857,Cost_Table,MATCH(C857,M$6:W$6,0),1)</f>
        <v>408</v>
      </c>
      <c r="I857" s="15">
        <f t="shared" si="41"/>
        <v>360</v>
      </c>
      <c r="J857" s="43"/>
      <c r="K857" s="1"/>
      <c r="M857" s="16"/>
      <c r="N857" s="16"/>
      <c r="O857" s="17"/>
      <c r="P857" s="17"/>
      <c r="Q857" s="18"/>
      <c r="R857" s="18"/>
      <c r="S857" s="19"/>
    </row>
    <row r="858" spans="1:19">
      <c r="A858" s="29">
        <v>41013</v>
      </c>
      <c r="B858" s="30">
        <v>1</v>
      </c>
      <c r="C858" s="30" t="s">
        <v>7</v>
      </c>
      <c r="D858" s="30">
        <v>45</v>
      </c>
      <c r="E858" s="50" t="str">
        <f t="shared" si="39"/>
        <v>April</v>
      </c>
      <c r="F858" s="14" t="str">
        <f t="shared" si="40"/>
        <v>Saturday</v>
      </c>
      <c r="G858" s="15">
        <f>$D858*VLOOKUP($A858,Price_Table,MATCH($C858,$A$6:$K$6,0),1)</f>
        <v>720</v>
      </c>
      <c r="H858" s="15">
        <f>D858*VLOOKUP(A858,Cost_Table,MATCH(C858,M$6:W$6,0),1)</f>
        <v>382.5</v>
      </c>
      <c r="I858" s="15">
        <f t="shared" si="41"/>
        <v>337.5</v>
      </c>
      <c r="J858" s="43"/>
      <c r="K858" s="1"/>
      <c r="M858" s="16"/>
      <c r="N858" s="16"/>
      <c r="O858" s="17"/>
      <c r="P858" s="17"/>
      <c r="Q858" s="18"/>
      <c r="R858" s="18"/>
      <c r="S858" s="19"/>
    </row>
    <row r="859" spans="1:19">
      <c r="A859" s="29">
        <v>41014</v>
      </c>
      <c r="B859" s="30">
        <v>1</v>
      </c>
      <c r="C859" s="30" t="s">
        <v>7</v>
      </c>
      <c r="D859" s="30">
        <v>36</v>
      </c>
      <c r="E859" s="50" t="str">
        <f t="shared" si="39"/>
        <v>April</v>
      </c>
      <c r="F859" s="14" t="str">
        <f t="shared" si="40"/>
        <v>Sunday</v>
      </c>
      <c r="G859" s="15">
        <f>$D859*VLOOKUP($A859,Price_Table,MATCH($C859,$A$6:$K$6,0),1)</f>
        <v>576</v>
      </c>
      <c r="H859" s="15">
        <f>D859*VLOOKUP(A859,Cost_Table,MATCH(C859,M$6:W$6,0),1)</f>
        <v>306</v>
      </c>
      <c r="I859" s="15">
        <f t="shared" si="41"/>
        <v>270</v>
      </c>
      <c r="J859" s="43"/>
      <c r="K859" s="1"/>
      <c r="M859" s="16"/>
      <c r="N859" s="16"/>
      <c r="O859" s="17"/>
      <c r="P859" s="17"/>
      <c r="Q859" s="18"/>
      <c r="R859" s="18"/>
      <c r="S859" s="19"/>
    </row>
    <row r="860" spans="1:19">
      <c r="A860" s="29">
        <v>41015</v>
      </c>
      <c r="B860" s="30">
        <v>1</v>
      </c>
      <c r="C860" s="30" t="s">
        <v>7</v>
      </c>
      <c r="D860" s="30">
        <v>46</v>
      </c>
      <c r="E860" s="50" t="str">
        <f t="shared" si="39"/>
        <v>April</v>
      </c>
      <c r="F860" s="14" t="str">
        <f t="shared" si="40"/>
        <v>Monday</v>
      </c>
      <c r="G860" s="15">
        <f>$D860*VLOOKUP($A860,Price_Table,MATCH($C860,$A$6:$K$6,0),1)</f>
        <v>736</v>
      </c>
      <c r="H860" s="15">
        <f>D860*VLOOKUP(A860,Cost_Table,MATCH(C860,M$6:W$6,0),1)</f>
        <v>391</v>
      </c>
      <c r="I860" s="15">
        <f t="shared" si="41"/>
        <v>345</v>
      </c>
      <c r="J860" s="43"/>
      <c r="K860" s="1"/>
      <c r="M860" s="16"/>
      <c r="N860" s="16"/>
      <c r="O860" s="17"/>
      <c r="P860" s="17"/>
      <c r="Q860" s="18"/>
      <c r="R860" s="18"/>
      <c r="S860" s="19"/>
    </row>
    <row r="861" spans="1:19">
      <c r="A861" s="29">
        <v>41016</v>
      </c>
      <c r="B861" s="30">
        <v>1</v>
      </c>
      <c r="C861" s="30" t="s">
        <v>7</v>
      </c>
      <c r="D861" s="30">
        <v>35</v>
      </c>
      <c r="E861" s="50" t="str">
        <f t="shared" si="39"/>
        <v>April</v>
      </c>
      <c r="F861" s="14" t="str">
        <f t="shared" si="40"/>
        <v>Tuesday</v>
      </c>
      <c r="G861" s="15">
        <f>$D861*VLOOKUP($A861,Price_Table,MATCH($C861,$A$6:$K$6,0),1)</f>
        <v>560</v>
      </c>
      <c r="H861" s="15">
        <f>D861*VLOOKUP(A861,Cost_Table,MATCH(C861,M$6:W$6,0),1)</f>
        <v>297.5</v>
      </c>
      <c r="I861" s="15">
        <f t="shared" si="41"/>
        <v>262.5</v>
      </c>
      <c r="J861" s="43"/>
      <c r="K861" s="1"/>
      <c r="M861" s="16"/>
      <c r="N861" s="16"/>
      <c r="O861" s="17"/>
      <c r="P861" s="17"/>
      <c r="Q861" s="18"/>
      <c r="R861" s="18"/>
      <c r="S861" s="19"/>
    </row>
    <row r="862" spans="1:19">
      <c r="A862" s="29">
        <v>41017</v>
      </c>
      <c r="B862" s="30">
        <v>1</v>
      </c>
      <c r="C862" s="30" t="s">
        <v>7</v>
      </c>
      <c r="D862" s="30">
        <v>42</v>
      </c>
      <c r="E862" s="50" t="str">
        <f t="shared" si="39"/>
        <v>April</v>
      </c>
      <c r="F862" s="14" t="str">
        <f t="shared" si="40"/>
        <v>Wednesday</v>
      </c>
      <c r="G862" s="15">
        <f>$D862*VLOOKUP($A862,Price_Table,MATCH($C862,$A$6:$K$6,0),1)</f>
        <v>672</v>
      </c>
      <c r="H862" s="15">
        <f>D862*VLOOKUP(A862,Cost_Table,MATCH(C862,M$6:W$6,0),1)</f>
        <v>357</v>
      </c>
      <c r="I862" s="15">
        <f t="shared" si="41"/>
        <v>315</v>
      </c>
      <c r="J862" s="43"/>
      <c r="K862" s="1"/>
      <c r="M862" s="16"/>
      <c r="N862" s="16"/>
      <c r="O862" s="17"/>
      <c r="P862" s="17"/>
      <c r="Q862" s="18"/>
      <c r="R862" s="18"/>
      <c r="S862" s="19"/>
    </row>
    <row r="863" spans="1:19">
      <c r="A863" s="29">
        <v>41018</v>
      </c>
      <c r="B863" s="30">
        <v>1</v>
      </c>
      <c r="C863" s="30" t="s">
        <v>7</v>
      </c>
      <c r="D863" s="30">
        <v>40</v>
      </c>
      <c r="E863" s="50" t="str">
        <f t="shared" si="39"/>
        <v>April</v>
      </c>
      <c r="F863" s="14" t="str">
        <f t="shared" si="40"/>
        <v>Thursday</v>
      </c>
      <c r="G863" s="15">
        <f>$D863*VLOOKUP($A863,Price_Table,MATCH($C863,$A$6:$K$6,0),1)</f>
        <v>640</v>
      </c>
      <c r="H863" s="15">
        <f>D863*VLOOKUP(A863,Cost_Table,MATCH(C863,M$6:W$6,0),1)</f>
        <v>340</v>
      </c>
      <c r="I863" s="15">
        <f t="shared" si="41"/>
        <v>300</v>
      </c>
      <c r="J863" s="43"/>
      <c r="K863" s="1"/>
      <c r="M863" s="16"/>
      <c r="N863" s="16"/>
      <c r="O863" s="17"/>
      <c r="P863" s="17"/>
      <c r="Q863" s="18"/>
      <c r="R863" s="18"/>
      <c r="S863" s="19"/>
    </row>
    <row r="864" spans="1:19">
      <c r="A864" s="29">
        <v>41019</v>
      </c>
      <c r="B864" s="30">
        <v>1</v>
      </c>
      <c r="C864" s="30" t="s">
        <v>7</v>
      </c>
      <c r="D864" s="30">
        <v>39</v>
      </c>
      <c r="E864" s="50" t="str">
        <f t="shared" si="39"/>
        <v>April</v>
      </c>
      <c r="F864" s="14" t="str">
        <f t="shared" si="40"/>
        <v>Friday</v>
      </c>
      <c r="G864" s="15">
        <f>$D864*VLOOKUP($A864,Price_Table,MATCH($C864,$A$6:$K$6,0),1)</f>
        <v>624</v>
      </c>
      <c r="H864" s="15">
        <f>D864*VLOOKUP(A864,Cost_Table,MATCH(C864,M$6:W$6,0),1)</f>
        <v>331.5</v>
      </c>
      <c r="I864" s="15">
        <f t="shared" si="41"/>
        <v>292.5</v>
      </c>
      <c r="J864" s="43"/>
      <c r="K864" s="1"/>
      <c r="M864" s="16"/>
      <c r="N864" s="16"/>
      <c r="O864" s="17"/>
      <c r="P864" s="17"/>
      <c r="Q864" s="18"/>
      <c r="R864" s="18"/>
      <c r="S864" s="19"/>
    </row>
    <row r="865" spans="1:19">
      <c r="A865" s="29">
        <v>41020</v>
      </c>
      <c r="B865" s="30">
        <v>1</v>
      </c>
      <c r="C865" s="30" t="s">
        <v>7</v>
      </c>
      <c r="D865" s="30">
        <v>34</v>
      </c>
      <c r="E865" s="50" t="str">
        <f t="shared" si="39"/>
        <v>April</v>
      </c>
      <c r="F865" s="14" t="str">
        <f t="shared" si="40"/>
        <v>Saturday</v>
      </c>
      <c r="G865" s="15">
        <f>$D865*VLOOKUP($A865,Price_Table,MATCH($C865,$A$6:$K$6,0),1)</f>
        <v>544</v>
      </c>
      <c r="H865" s="15">
        <f>D865*VLOOKUP(A865,Cost_Table,MATCH(C865,M$6:W$6,0),1)</f>
        <v>289</v>
      </c>
      <c r="I865" s="15">
        <f t="shared" si="41"/>
        <v>255</v>
      </c>
      <c r="J865" s="43"/>
      <c r="K865" s="1"/>
      <c r="M865" s="16"/>
      <c r="N865" s="16"/>
      <c r="O865" s="17"/>
      <c r="P865" s="17"/>
      <c r="Q865" s="18"/>
      <c r="R865" s="18"/>
      <c r="S865" s="19"/>
    </row>
    <row r="866" spans="1:19">
      <c r="A866" s="29">
        <v>41021</v>
      </c>
      <c r="B866" s="30">
        <v>1</v>
      </c>
      <c r="C866" s="30" t="s">
        <v>7</v>
      </c>
      <c r="D866" s="30">
        <v>39</v>
      </c>
      <c r="E866" s="50" t="str">
        <f t="shared" si="39"/>
        <v>April</v>
      </c>
      <c r="F866" s="14" t="str">
        <f t="shared" si="40"/>
        <v>Sunday</v>
      </c>
      <c r="G866" s="15">
        <f>$D866*VLOOKUP($A866,Price_Table,MATCH($C866,$A$6:$K$6,0),1)</f>
        <v>624</v>
      </c>
      <c r="H866" s="15">
        <f>D866*VLOOKUP(A866,Cost_Table,MATCH(C866,M$6:W$6,0),1)</f>
        <v>331.5</v>
      </c>
      <c r="I866" s="15">
        <f t="shared" si="41"/>
        <v>292.5</v>
      </c>
      <c r="J866" s="43"/>
      <c r="K866" s="1"/>
      <c r="M866" s="16"/>
      <c r="N866" s="16"/>
      <c r="O866" s="17"/>
      <c r="P866" s="17"/>
      <c r="Q866" s="18"/>
      <c r="R866" s="18"/>
      <c r="S866" s="19"/>
    </row>
    <row r="867" spans="1:19">
      <c r="A867" s="29">
        <v>41022</v>
      </c>
      <c r="B867" s="30">
        <v>1</v>
      </c>
      <c r="C867" s="30" t="s">
        <v>7</v>
      </c>
      <c r="D867" s="30">
        <v>45</v>
      </c>
      <c r="E867" s="50" t="str">
        <f t="shared" si="39"/>
        <v>April</v>
      </c>
      <c r="F867" s="14" t="str">
        <f t="shared" si="40"/>
        <v>Monday</v>
      </c>
      <c r="G867" s="15">
        <f>$D867*VLOOKUP($A867,Price_Table,MATCH($C867,$A$6:$K$6,0),1)</f>
        <v>720</v>
      </c>
      <c r="H867" s="15">
        <f>D867*VLOOKUP(A867,Cost_Table,MATCH(C867,M$6:W$6,0),1)</f>
        <v>382.5</v>
      </c>
      <c r="I867" s="15">
        <f t="shared" si="41"/>
        <v>337.5</v>
      </c>
      <c r="J867" s="43"/>
      <c r="K867" s="1"/>
      <c r="M867" s="16"/>
      <c r="N867" s="16"/>
      <c r="O867" s="17"/>
      <c r="P867" s="17"/>
      <c r="Q867" s="18"/>
      <c r="R867" s="18"/>
      <c r="S867" s="19"/>
    </row>
    <row r="868" spans="1:19">
      <c r="A868" s="29">
        <v>41023</v>
      </c>
      <c r="B868" s="30">
        <v>1</v>
      </c>
      <c r="C868" s="30" t="s">
        <v>7</v>
      </c>
      <c r="D868" s="30">
        <v>42</v>
      </c>
      <c r="E868" s="50" t="str">
        <f t="shared" si="39"/>
        <v>April</v>
      </c>
      <c r="F868" s="14" t="str">
        <f t="shared" si="40"/>
        <v>Tuesday</v>
      </c>
      <c r="G868" s="15">
        <f>$D868*VLOOKUP($A868,Price_Table,MATCH($C868,$A$6:$K$6,0),1)</f>
        <v>672</v>
      </c>
      <c r="H868" s="15">
        <f>D868*VLOOKUP(A868,Cost_Table,MATCH(C868,M$6:W$6,0),1)</f>
        <v>357</v>
      </c>
      <c r="I868" s="15">
        <f t="shared" si="41"/>
        <v>315</v>
      </c>
      <c r="J868" s="43"/>
      <c r="K868" s="1"/>
      <c r="M868" s="16"/>
      <c r="N868" s="16"/>
      <c r="O868" s="17"/>
      <c r="P868" s="17"/>
      <c r="Q868" s="18"/>
      <c r="R868" s="18"/>
      <c r="S868" s="19"/>
    </row>
    <row r="869" spans="1:19">
      <c r="A869" s="29">
        <v>41024</v>
      </c>
      <c r="B869" s="30">
        <v>1</v>
      </c>
      <c r="C869" s="30" t="s">
        <v>7</v>
      </c>
      <c r="D869" s="30">
        <v>40</v>
      </c>
      <c r="E869" s="50" t="str">
        <f t="shared" si="39"/>
        <v>April</v>
      </c>
      <c r="F869" s="14" t="str">
        <f t="shared" si="40"/>
        <v>Wednesday</v>
      </c>
      <c r="G869" s="15">
        <f>$D869*VLOOKUP($A869,Price_Table,MATCH($C869,$A$6:$K$6,0),1)</f>
        <v>640</v>
      </c>
      <c r="H869" s="15">
        <f>D869*VLOOKUP(A869,Cost_Table,MATCH(C869,M$6:W$6,0),1)</f>
        <v>340</v>
      </c>
      <c r="I869" s="15">
        <f t="shared" si="41"/>
        <v>300</v>
      </c>
      <c r="J869" s="43"/>
      <c r="K869" s="1"/>
      <c r="M869" s="16"/>
      <c r="N869" s="16"/>
      <c r="O869" s="17"/>
      <c r="P869" s="17"/>
      <c r="Q869" s="18"/>
      <c r="R869" s="18"/>
      <c r="S869" s="19"/>
    </row>
    <row r="870" spans="1:19">
      <c r="A870" s="29">
        <v>41025</v>
      </c>
      <c r="B870" s="30">
        <v>1</v>
      </c>
      <c r="C870" s="30" t="s">
        <v>7</v>
      </c>
      <c r="D870" s="30">
        <v>43</v>
      </c>
      <c r="E870" s="50" t="str">
        <f t="shared" si="39"/>
        <v>April</v>
      </c>
      <c r="F870" s="14" t="str">
        <f t="shared" si="40"/>
        <v>Thursday</v>
      </c>
      <c r="G870" s="15">
        <f>$D870*VLOOKUP($A870,Price_Table,MATCH($C870,$A$6:$K$6,0),1)</f>
        <v>688</v>
      </c>
      <c r="H870" s="15">
        <f>D870*VLOOKUP(A870,Cost_Table,MATCH(C870,M$6:W$6,0),1)</f>
        <v>365.5</v>
      </c>
      <c r="I870" s="15">
        <f t="shared" si="41"/>
        <v>322.5</v>
      </c>
      <c r="J870" s="43"/>
      <c r="K870" s="1"/>
      <c r="M870" s="16"/>
      <c r="N870" s="16"/>
      <c r="O870" s="17"/>
      <c r="P870" s="17"/>
      <c r="Q870" s="18"/>
      <c r="R870" s="18"/>
      <c r="S870" s="19"/>
    </row>
    <row r="871" spans="1:19">
      <c r="A871" s="29">
        <v>41026</v>
      </c>
      <c r="B871" s="30">
        <v>1</v>
      </c>
      <c r="C871" s="30" t="s">
        <v>7</v>
      </c>
      <c r="D871" s="30">
        <v>41</v>
      </c>
      <c r="E871" s="50" t="str">
        <f t="shared" si="39"/>
        <v>April</v>
      </c>
      <c r="F871" s="14" t="str">
        <f t="shared" si="40"/>
        <v>Friday</v>
      </c>
      <c r="G871" s="15">
        <f>$D871*VLOOKUP($A871,Price_Table,MATCH($C871,$A$6:$K$6,0),1)</f>
        <v>656</v>
      </c>
      <c r="H871" s="15">
        <f>D871*VLOOKUP(A871,Cost_Table,MATCH(C871,M$6:W$6,0),1)</f>
        <v>348.5</v>
      </c>
      <c r="I871" s="15">
        <f t="shared" si="41"/>
        <v>307.5</v>
      </c>
      <c r="J871" s="43"/>
      <c r="K871" s="1"/>
      <c r="M871" s="16"/>
      <c r="N871" s="16"/>
      <c r="O871" s="17"/>
      <c r="P871" s="17"/>
      <c r="Q871" s="18"/>
      <c r="R871" s="18"/>
      <c r="S871" s="19"/>
    </row>
    <row r="872" spans="1:19">
      <c r="A872" s="29">
        <v>41027</v>
      </c>
      <c r="B872" s="30">
        <v>1</v>
      </c>
      <c r="C872" s="30" t="s">
        <v>7</v>
      </c>
      <c r="D872" s="30">
        <v>40</v>
      </c>
      <c r="E872" s="50" t="str">
        <f t="shared" si="39"/>
        <v>April</v>
      </c>
      <c r="F872" s="14" t="str">
        <f t="shared" si="40"/>
        <v>Saturday</v>
      </c>
      <c r="G872" s="15">
        <f>$D872*VLOOKUP($A872,Price_Table,MATCH($C872,$A$6:$K$6,0),1)</f>
        <v>640</v>
      </c>
      <c r="H872" s="15">
        <f>D872*VLOOKUP(A872,Cost_Table,MATCH(C872,M$6:W$6,0),1)</f>
        <v>340</v>
      </c>
      <c r="I872" s="15">
        <f t="shared" si="41"/>
        <v>300</v>
      </c>
      <c r="J872" s="43"/>
      <c r="K872" s="1"/>
      <c r="M872" s="16"/>
      <c r="N872" s="16"/>
      <c r="O872" s="17"/>
      <c r="P872" s="17"/>
      <c r="Q872" s="18"/>
      <c r="R872" s="18"/>
      <c r="S872" s="19"/>
    </row>
    <row r="873" spans="1:19">
      <c r="A873" s="29">
        <v>41028</v>
      </c>
      <c r="B873" s="30">
        <v>1</v>
      </c>
      <c r="C873" s="30" t="s">
        <v>7</v>
      </c>
      <c r="D873" s="30">
        <v>39</v>
      </c>
      <c r="E873" s="50" t="str">
        <f t="shared" si="39"/>
        <v>April</v>
      </c>
      <c r="F873" s="14" t="str">
        <f t="shared" si="40"/>
        <v>Sunday</v>
      </c>
      <c r="G873" s="15">
        <f>$D873*VLOOKUP($A873,Price_Table,MATCH($C873,$A$6:$K$6,0),1)</f>
        <v>624</v>
      </c>
      <c r="H873" s="15">
        <f>D873*VLOOKUP(A873,Cost_Table,MATCH(C873,M$6:W$6,0),1)</f>
        <v>331.5</v>
      </c>
      <c r="I873" s="15">
        <f t="shared" si="41"/>
        <v>292.5</v>
      </c>
      <c r="J873" s="43"/>
      <c r="K873" s="1"/>
      <c r="M873" s="16"/>
      <c r="N873" s="16"/>
      <c r="O873" s="17"/>
      <c r="P873" s="17"/>
      <c r="Q873" s="18"/>
      <c r="R873" s="18"/>
      <c r="S873" s="19"/>
    </row>
    <row r="874" spans="1:19">
      <c r="A874" s="29">
        <v>41029</v>
      </c>
      <c r="B874" s="30">
        <v>1</v>
      </c>
      <c r="C874" s="30" t="s">
        <v>7</v>
      </c>
      <c r="D874" s="30">
        <v>28</v>
      </c>
      <c r="E874" s="50" t="str">
        <f t="shared" si="39"/>
        <v>April</v>
      </c>
      <c r="F874" s="14" t="str">
        <f t="shared" si="40"/>
        <v>Monday</v>
      </c>
      <c r="G874" s="15">
        <f>$D874*VLOOKUP($A874,Price_Table,MATCH($C874,$A$6:$K$6,0),1)</f>
        <v>448</v>
      </c>
      <c r="H874" s="15">
        <f>D874*VLOOKUP(A874,Cost_Table,MATCH(C874,M$6:W$6,0),1)</f>
        <v>238</v>
      </c>
      <c r="I874" s="15">
        <f t="shared" si="41"/>
        <v>210</v>
      </c>
      <c r="J874" s="43"/>
      <c r="K874" s="1"/>
      <c r="M874" s="16"/>
      <c r="N874" s="16"/>
      <c r="O874" s="17"/>
      <c r="P874" s="17"/>
      <c r="Q874" s="18"/>
      <c r="R874" s="18"/>
      <c r="S874" s="19"/>
    </row>
    <row r="875" spans="1:19">
      <c r="A875" s="29">
        <v>41030</v>
      </c>
      <c r="B875" s="30">
        <v>1</v>
      </c>
      <c r="C875" s="30" t="s">
        <v>7</v>
      </c>
      <c r="D875" s="30">
        <v>39</v>
      </c>
      <c r="E875" s="50" t="str">
        <f t="shared" si="39"/>
        <v>May</v>
      </c>
      <c r="F875" s="14" t="str">
        <f t="shared" si="40"/>
        <v>Tuesday</v>
      </c>
      <c r="G875" s="15">
        <f>$D875*VLOOKUP($A875,Price_Table,MATCH($C875,$A$6:$K$6,0),1)</f>
        <v>624</v>
      </c>
      <c r="H875" s="15">
        <f>D875*VLOOKUP(A875,Cost_Table,MATCH(C875,M$6:W$6,0),1)</f>
        <v>331.5</v>
      </c>
      <c r="I875" s="15">
        <f t="shared" si="41"/>
        <v>292.5</v>
      </c>
      <c r="J875" s="43"/>
      <c r="K875" s="1"/>
      <c r="M875" s="16"/>
      <c r="N875" s="16"/>
      <c r="O875" s="17"/>
      <c r="P875" s="17"/>
      <c r="Q875" s="18"/>
      <c r="R875" s="18"/>
      <c r="S875" s="19"/>
    </row>
    <row r="876" spans="1:19">
      <c r="A876" s="29">
        <v>41031</v>
      </c>
      <c r="B876" s="30">
        <v>1</v>
      </c>
      <c r="C876" s="30" t="s">
        <v>7</v>
      </c>
      <c r="D876" s="30">
        <v>32</v>
      </c>
      <c r="E876" s="50" t="str">
        <f t="shared" si="39"/>
        <v>May</v>
      </c>
      <c r="F876" s="14" t="str">
        <f t="shared" si="40"/>
        <v>Wednesday</v>
      </c>
      <c r="G876" s="15">
        <f>$D876*VLOOKUP($A876,Price_Table,MATCH($C876,$A$6:$K$6,0),1)</f>
        <v>512</v>
      </c>
      <c r="H876" s="15">
        <f>D876*VLOOKUP(A876,Cost_Table,MATCH(C876,M$6:W$6,0),1)</f>
        <v>272</v>
      </c>
      <c r="I876" s="15">
        <f t="shared" si="41"/>
        <v>240</v>
      </c>
      <c r="J876" s="43"/>
      <c r="K876" s="1"/>
      <c r="M876" s="16"/>
      <c r="N876" s="16"/>
      <c r="O876" s="17"/>
      <c r="P876" s="17"/>
      <c r="Q876" s="18"/>
      <c r="R876" s="18"/>
      <c r="S876" s="19"/>
    </row>
    <row r="877" spans="1:19">
      <c r="A877" s="29">
        <v>41032</v>
      </c>
      <c r="B877" s="30">
        <v>1</v>
      </c>
      <c r="C877" s="30" t="s">
        <v>7</v>
      </c>
      <c r="D877" s="30">
        <v>41</v>
      </c>
      <c r="E877" s="50" t="str">
        <f t="shared" si="39"/>
        <v>May</v>
      </c>
      <c r="F877" s="14" t="str">
        <f t="shared" si="40"/>
        <v>Thursday</v>
      </c>
      <c r="G877" s="15">
        <f>$D877*VLOOKUP($A877,Price_Table,MATCH($C877,$A$6:$K$6,0),1)</f>
        <v>656</v>
      </c>
      <c r="H877" s="15">
        <f>D877*VLOOKUP(A877,Cost_Table,MATCH(C877,M$6:W$6,0),1)</f>
        <v>348.5</v>
      </c>
      <c r="I877" s="15">
        <f t="shared" si="41"/>
        <v>307.5</v>
      </c>
      <c r="J877" s="43"/>
      <c r="K877" s="1"/>
      <c r="M877" s="16"/>
      <c r="N877" s="16"/>
      <c r="O877" s="17"/>
      <c r="P877" s="17"/>
      <c r="Q877" s="18"/>
      <c r="R877" s="18"/>
      <c r="S877" s="19"/>
    </row>
    <row r="878" spans="1:19">
      <c r="A878" s="29">
        <v>41033</v>
      </c>
      <c r="B878" s="30">
        <v>1</v>
      </c>
      <c r="C878" s="30" t="s">
        <v>7</v>
      </c>
      <c r="D878" s="30">
        <v>37</v>
      </c>
      <c r="E878" s="50" t="str">
        <f t="shared" si="39"/>
        <v>May</v>
      </c>
      <c r="F878" s="14" t="str">
        <f t="shared" si="40"/>
        <v>Friday</v>
      </c>
      <c r="G878" s="15">
        <f>$D878*VLOOKUP($A878,Price_Table,MATCH($C878,$A$6:$K$6,0),1)</f>
        <v>592</v>
      </c>
      <c r="H878" s="15">
        <f>D878*VLOOKUP(A878,Cost_Table,MATCH(C878,M$6:W$6,0),1)</f>
        <v>314.5</v>
      </c>
      <c r="I878" s="15">
        <f t="shared" si="41"/>
        <v>277.5</v>
      </c>
      <c r="J878" s="43"/>
      <c r="K878" s="1"/>
      <c r="M878" s="16"/>
      <c r="N878" s="16"/>
      <c r="O878" s="17"/>
      <c r="P878" s="17"/>
      <c r="Q878" s="18"/>
      <c r="R878" s="18"/>
      <c r="S878" s="19"/>
    </row>
    <row r="879" spans="1:19">
      <c r="A879" s="29">
        <v>41034</v>
      </c>
      <c r="B879" s="30">
        <v>1</v>
      </c>
      <c r="C879" s="30" t="s">
        <v>7</v>
      </c>
      <c r="D879" s="30">
        <v>35</v>
      </c>
      <c r="E879" s="50" t="str">
        <f t="shared" si="39"/>
        <v>May</v>
      </c>
      <c r="F879" s="14" t="str">
        <f t="shared" si="40"/>
        <v>Saturday</v>
      </c>
      <c r="G879" s="15">
        <f>$D879*VLOOKUP($A879,Price_Table,MATCH($C879,$A$6:$K$6,0),1)</f>
        <v>560</v>
      </c>
      <c r="H879" s="15">
        <f>D879*VLOOKUP(A879,Cost_Table,MATCH(C879,M$6:W$6,0),1)</f>
        <v>297.5</v>
      </c>
      <c r="I879" s="15">
        <f t="shared" si="41"/>
        <v>262.5</v>
      </c>
      <c r="J879" s="43"/>
      <c r="K879" s="1"/>
      <c r="M879" s="16"/>
      <c r="N879" s="16"/>
      <c r="O879" s="17"/>
      <c r="P879" s="17"/>
      <c r="Q879" s="18"/>
      <c r="R879" s="18"/>
      <c r="S879" s="19"/>
    </row>
    <row r="880" spans="1:19">
      <c r="A880" s="29">
        <v>41035</v>
      </c>
      <c r="B880" s="30">
        <v>1</v>
      </c>
      <c r="C880" s="30" t="s">
        <v>7</v>
      </c>
      <c r="D880" s="30">
        <v>41</v>
      </c>
      <c r="E880" s="50" t="str">
        <f t="shared" si="39"/>
        <v>May</v>
      </c>
      <c r="F880" s="14" t="str">
        <f t="shared" si="40"/>
        <v>Sunday</v>
      </c>
      <c r="G880" s="15">
        <f>$D880*VLOOKUP($A880,Price_Table,MATCH($C880,$A$6:$K$6,0),1)</f>
        <v>656</v>
      </c>
      <c r="H880" s="15">
        <f>D880*VLOOKUP(A880,Cost_Table,MATCH(C880,M$6:W$6,0),1)</f>
        <v>348.5</v>
      </c>
      <c r="I880" s="15">
        <f t="shared" si="41"/>
        <v>307.5</v>
      </c>
      <c r="J880" s="43"/>
      <c r="K880" s="1"/>
      <c r="M880" s="16"/>
      <c r="N880" s="16"/>
      <c r="O880" s="17"/>
      <c r="P880" s="17"/>
      <c r="Q880" s="18"/>
      <c r="R880" s="18"/>
      <c r="S880" s="19"/>
    </row>
    <row r="881" spans="1:19">
      <c r="A881" s="29">
        <v>41036</v>
      </c>
      <c r="B881" s="30">
        <v>1</v>
      </c>
      <c r="C881" s="30" t="s">
        <v>7</v>
      </c>
      <c r="D881" s="30">
        <v>41</v>
      </c>
      <c r="E881" s="50" t="str">
        <f t="shared" si="39"/>
        <v>May</v>
      </c>
      <c r="F881" s="14" t="str">
        <f t="shared" si="40"/>
        <v>Monday</v>
      </c>
      <c r="G881" s="15">
        <f>$D881*VLOOKUP($A881,Price_Table,MATCH($C881,$A$6:$K$6,0),1)</f>
        <v>656</v>
      </c>
      <c r="H881" s="15">
        <f>D881*VLOOKUP(A881,Cost_Table,MATCH(C881,M$6:W$6,0),1)</f>
        <v>348.5</v>
      </c>
      <c r="I881" s="15">
        <f t="shared" si="41"/>
        <v>307.5</v>
      </c>
      <c r="J881" s="43"/>
      <c r="K881" s="1"/>
      <c r="M881" s="16"/>
      <c r="N881" s="16"/>
      <c r="O881" s="17"/>
      <c r="P881" s="17"/>
      <c r="Q881" s="18"/>
      <c r="R881" s="18"/>
      <c r="S881" s="19"/>
    </row>
    <row r="882" spans="1:19">
      <c r="A882" s="29">
        <v>41037</v>
      </c>
      <c r="B882" s="30">
        <v>1</v>
      </c>
      <c r="C882" s="30" t="s">
        <v>7</v>
      </c>
      <c r="D882" s="30">
        <v>37</v>
      </c>
      <c r="E882" s="50" t="str">
        <f t="shared" si="39"/>
        <v>May</v>
      </c>
      <c r="F882" s="14" t="str">
        <f t="shared" si="40"/>
        <v>Tuesday</v>
      </c>
      <c r="G882" s="15">
        <f>$D882*VLOOKUP($A882,Price_Table,MATCH($C882,$A$6:$K$6,0),1)</f>
        <v>592</v>
      </c>
      <c r="H882" s="15">
        <f>D882*VLOOKUP(A882,Cost_Table,MATCH(C882,M$6:W$6,0),1)</f>
        <v>314.5</v>
      </c>
      <c r="I882" s="15">
        <f t="shared" si="41"/>
        <v>277.5</v>
      </c>
      <c r="J882" s="43"/>
      <c r="K882" s="1"/>
      <c r="M882" s="16"/>
      <c r="N882" s="16"/>
      <c r="O882" s="17"/>
      <c r="P882" s="17"/>
      <c r="Q882" s="18"/>
      <c r="R882" s="18"/>
      <c r="S882" s="19"/>
    </row>
    <row r="883" spans="1:19">
      <c r="A883" s="29">
        <v>41038</v>
      </c>
      <c r="B883" s="30">
        <v>1</v>
      </c>
      <c r="C883" s="30" t="s">
        <v>7</v>
      </c>
      <c r="D883" s="30">
        <v>37</v>
      </c>
      <c r="E883" s="50" t="str">
        <f t="shared" si="39"/>
        <v>May</v>
      </c>
      <c r="F883" s="14" t="str">
        <f t="shared" si="40"/>
        <v>Wednesday</v>
      </c>
      <c r="G883" s="15">
        <f>$D883*VLOOKUP($A883,Price_Table,MATCH($C883,$A$6:$K$6,0),1)</f>
        <v>592</v>
      </c>
      <c r="H883" s="15">
        <f>D883*VLOOKUP(A883,Cost_Table,MATCH(C883,M$6:W$6,0),1)</f>
        <v>314.5</v>
      </c>
      <c r="I883" s="15">
        <f t="shared" si="41"/>
        <v>277.5</v>
      </c>
      <c r="J883" s="43"/>
      <c r="K883" s="1"/>
      <c r="M883" s="16"/>
      <c r="N883" s="16"/>
      <c r="O883" s="17"/>
      <c r="P883" s="17"/>
      <c r="Q883" s="18"/>
      <c r="R883" s="18"/>
      <c r="S883" s="19"/>
    </row>
    <row r="884" spans="1:19">
      <c r="A884" s="29">
        <v>41039</v>
      </c>
      <c r="B884" s="30">
        <v>1</v>
      </c>
      <c r="C884" s="30" t="s">
        <v>7</v>
      </c>
      <c r="D884" s="30">
        <v>32</v>
      </c>
      <c r="E884" s="50" t="str">
        <f t="shared" si="39"/>
        <v>May</v>
      </c>
      <c r="F884" s="14" t="str">
        <f t="shared" si="40"/>
        <v>Thursday</v>
      </c>
      <c r="G884" s="15">
        <f>$D884*VLOOKUP($A884,Price_Table,MATCH($C884,$A$6:$K$6,0),1)</f>
        <v>512</v>
      </c>
      <c r="H884" s="15">
        <f>D884*VLOOKUP(A884,Cost_Table,MATCH(C884,M$6:W$6,0),1)</f>
        <v>272</v>
      </c>
      <c r="I884" s="15">
        <f t="shared" si="41"/>
        <v>240</v>
      </c>
      <c r="J884" s="43"/>
      <c r="K884" s="1"/>
      <c r="M884" s="16"/>
      <c r="N884" s="16"/>
      <c r="O884" s="17"/>
      <c r="P884" s="17"/>
      <c r="Q884" s="18"/>
      <c r="R884" s="18"/>
      <c r="S884" s="19"/>
    </row>
    <row r="885" spans="1:19">
      <c r="A885" s="29">
        <v>41040</v>
      </c>
      <c r="B885" s="30">
        <v>1</v>
      </c>
      <c r="C885" s="30" t="s">
        <v>7</v>
      </c>
      <c r="D885" s="30">
        <v>35</v>
      </c>
      <c r="E885" s="50" t="str">
        <f t="shared" si="39"/>
        <v>May</v>
      </c>
      <c r="F885" s="14" t="str">
        <f t="shared" si="40"/>
        <v>Friday</v>
      </c>
      <c r="G885" s="15">
        <f>$D885*VLOOKUP($A885,Price_Table,MATCH($C885,$A$6:$K$6,0),1)</f>
        <v>560</v>
      </c>
      <c r="H885" s="15">
        <f>D885*VLOOKUP(A885,Cost_Table,MATCH(C885,M$6:W$6,0),1)</f>
        <v>297.5</v>
      </c>
      <c r="I885" s="15">
        <f t="shared" si="41"/>
        <v>262.5</v>
      </c>
      <c r="J885" s="43"/>
      <c r="K885" s="1"/>
      <c r="M885" s="16"/>
      <c r="N885" s="16"/>
      <c r="O885" s="17"/>
      <c r="P885" s="17"/>
      <c r="Q885" s="18"/>
      <c r="R885" s="18"/>
      <c r="S885" s="19"/>
    </row>
    <row r="886" spans="1:19">
      <c r="A886" s="29">
        <v>41041</v>
      </c>
      <c r="B886" s="30">
        <v>1</v>
      </c>
      <c r="C886" s="30" t="s">
        <v>7</v>
      </c>
      <c r="D886" s="30">
        <v>35</v>
      </c>
      <c r="E886" s="50" t="str">
        <f t="shared" si="39"/>
        <v>May</v>
      </c>
      <c r="F886" s="14" t="str">
        <f t="shared" si="40"/>
        <v>Saturday</v>
      </c>
      <c r="G886" s="15">
        <f>$D886*VLOOKUP($A886,Price_Table,MATCH($C886,$A$6:$K$6,0),1)</f>
        <v>560</v>
      </c>
      <c r="H886" s="15">
        <f>D886*VLOOKUP(A886,Cost_Table,MATCH(C886,M$6:W$6,0),1)</f>
        <v>297.5</v>
      </c>
      <c r="I886" s="15">
        <f t="shared" si="41"/>
        <v>262.5</v>
      </c>
      <c r="J886" s="43"/>
      <c r="K886" s="1"/>
      <c r="M886" s="16"/>
      <c r="N886" s="16"/>
      <c r="O886" s="17"/>
      <c r="P886" s="17"/>
      <c r="Q886" s="18"/>
      <c r="R886" s="18"/>
      <c r="S886" s="19"/>
    </row>
    <row r="887" spans="1:19">
      <c r="A887" s="29">
        <v>41042</v>
      </c>
      <c r="B887" s="30">
        <v>1</v>
      </c>
      <c r="C887" s="30" t="s">
        <v>7</v>
      </c>
      <c r="D887" s="30">
        <v>35</v>
      </c>
      <c r="E887" s="50" t="str">
        <f t="shared" si="39"/>
        <v>May</v>
      </c>
      <c r="F887" s="14" t="str">
        <f t="shared" si="40"/>
        <v>Sunday</v>
      </c>
      <c r="G887" s="15">
        <f>$D887*VLOOKUP($A887,Price_Table,MATCH($C887,$A$6:$K$6,0),1)</f>
        <v>560</v>
      </c>
      <c r="H887" s="15">
        <f>D887*VLOOKUP(A887,Cost_Table,MATCH(C887,M$6:W$6,0),1)</f>
        <v>297.5</v>
      </c>
      <c r="I887" s="15">
        <f t="shared" si="41"/>
        <v>262.5</v>
      </c>
      <c r="J887" s="43"/>
      <c r="K887" s="1"/>
      <c r="M887" s="16"/>
      <c r="N887" s="16"/>
      <c r="O887" s="17"/>
      <c r="P887" s="17"/>
      <c r="Q887" s="18"/>
      <c r="R887" s="18"/>
      <c r="S887" s="19"/>
    </row>
    <row r="888" spans="1:19">
      <c r="A888" s="29">
        <v>41043</v>
      </c>
      <c r="B888" s="30">
        <v>1</v>
      </c>
      <c r="C888" s="30" t="s">
        <v>7</v>
      </c>
      <c r="D888" s="30">
        <v>36</v>
      </c>
      <c r="E888" s="50" t="str">
        <f t="shared" si="39"/>
        <v>May</v>
      </c>
      <c r="F888" s="14" t="str">
        <f t="shared" si="40"/>
        <v>Monday</v>
      </c>
      <c r="G888" s="15">
        <f>$D888*VLOOKUP($A888,Price_Table,MATCH($C888,$A$6:$K$6,0),1)</f>
        <v>576</v>
      </c>
      <c r="H888" s="15">
        <f>D888*VLOOKUP(A888,Cost_Table,MATCH(C888,M$6:W$6,0),1)</f>
        <v>306</v>
      </c>
      <c r="I888" s="15">
        <f t="shared" si="41"/>
        <v>270</v>
      </c>
      <c r="J888" s="43"/>
      <c r="K888" s="1"/>
      <c r="M888" s="16"/>
      <c r="N888" s="16"/>
      <c r="O888" s="17"/>
      <c r="P888" s="17"/>
      <c r="Q888" s="18"/>
      <c r="R888" s="18"/>
      <c r="S888" s="19"/>
    </row>
    <row r="889" spans="1:19">
      <c r="A889" s="29">
        <v>41044</v>
      </c>
      <c r="B889" s="30">
        <v>1</v>
      </c>
      <c r="C889" s="30" t="s">
        <v>7</v>
      </c>
      <c r="D889" s="30">
        <v>37</v>
      </c>
      <c r="E889" s="50" t="str">
        <f t="shared" si="39"/>
        <v>May</v>
      </c>
      <c r="F889" s="14" t="str">
        <f t="shared" si="40"/>
        <v>Tuesday</v>
      </c>
      <c r="G889" s="15">
        <f>$D889*VLOOKUP($A889,Price_Table,MATCH($C889,$A$6:$K$6,0),1)</f>
        <v>592</v>
      </c>
      <c r="H889" s="15">
        <f>D889*VLOOKUP(A889,Cost_Table,MATCH(C889,M$6:W$6,0),1)</f>
        <v>314.5</v>
      </c>
      <c r="I889" s="15">
        <f t="shared" si="41"/>
        <v>277.5</v>
      </c>
      <c r="J889" s="43"/>
      <c r="K889" s="1"/>
      <c r="M889" s="16"/>
      <c r="N889" s="16"/>
      <c r="O889" s="17"/>
      <c r="P889" s="17"/>
      <c r="Q889" s="18"/>
      <c r="R889" s="18"/>
      <c r="S889" s="19"/>
    </row>
    <row r="890" spans="1:19">
      <c r="A890" s="29">
        <v>41045</v>
      </c>
      <c r="B890" s="30">
        <v>1</v>
      </c>
      <c r="C890" s="30" t="s">
        <v>7</v>
      </c>
      <c r="D890" s="30">
        <v>41</v>
      </c>
      <c r="E890" s="50" t="str">
        <f t="shared" si="39"/>
        <v>May</v>
      </c>
      <c r="F890" s="14" t="str">
        <f t="shared" si="40"/>
        <v>Wednesday</v>
      </c>
      <c r="G890" s="15">
        <f>$D890*VLOOKUP($A890,Price_Table,MATCH($C890,$A$6:$K$6,0),1)</f>
        <v>656</v>
      </c>
      <c r="H890" s="15">
        <f>D890*VLOOKUP(A890,Cost_Table,MATCH(C890,M$6:W$6,0),1)</f>
        <v>348.5</v>
      </c>
      <c r="I890" s="15">
        <f t="shared" si="41"/>
        <v>307.5</v>
      </c>
      <c r="J890" s="43"/>
      <c r="K890" s="1"/>
      <c r="M890" s="16"/>
      <c r="N890" s="16"/>
      <c r="O890" s="17"/>
      <c r="P890" s="17"/>
      <c r="Q890" s="18"/>
      <c r="R890" s="18"/>
      <c r="S890" s="19"/>
    </row>
    <row r="891" spans="1:19">
      <c r="A891" s="29">
        <v>41046</v>
      </c>
      <c r="B891" s="30">
        <v>1</v>
      </c>
      <c r="C891" s="30" t="s">
        <v>7</v>
      </c>
      <c r="D891" s="30">
        <v>32</v>
      </c>
      <c r="E891" s="50" t="str">
        <f t="shared" si="39"/>
        <v>May</v>
      </c>
      <c r="F891" s="14" t="str">
        <f t="shared" si="40"/>
        <v>Thursday</v>
      </c>
      <c r="G891" s="15">
        <f>$D891*VLOOKUP($A891,Price_Table,MATCH($C891,$A$6:$K$6,0),1)</f>
        <v>512</v>
      </c>
      <c r="H891" s="15">
        <f>D891*VLOOKUP(A891,Cost_Table,MATCH(C891,M$6:W$6,0),1)</f>
        <v>272</v>
      </c>
      <c r="I891" s="15">
        <f t="shared" si="41"/>
        <v>240</v>
      </c>
      <c r="J891" s="43"/>
      <c r="K891" s="1"/>
      <c r="M891" s="16"/>
      <c r="N891" s="16"/>
      <c r="O891" s="17"/>
      <c r="P891" s="17"/>
      <c r="Q891" s="18"/>
      <c r="R891" s="18"/>
      <c r="S891" s="19"/>
    </row>
    <row r="892" spans="1:19">
      <c r="A892" s="29">
        <v>41047</v>
      </c>
      <c r="B892" s="30">
        <v>1</v>
      </c>
      <c r="C892" s="30" t="s">
        <v>7</v>
      </c>
      <c r="D892" s="30">
        <v>30</v>
      </c>
      <c r="E892" s="50" t="str">
        <f t="shared" si="39"/>
        <v>May</v>
      </c>
      <c r="F892" s="14" t="str">
        <f t="shared" si="40"/>
        <v>Friday</v>
      </c>
      <c r="G892" s="15">
        <f>$D892*VLOOKUP($A892,Price_Table,MATCH($C892,$A$6:$K$6,0),1)</f>
        <v>480</v>
      </c>
      <c r="H892" s="15">
        <f>D892*VLOOKUP(A892,Cost_Table,MATCH(C892,M$6:W$6,0),1)</f>
        <v>255</v>
      </c>
      <c r="I892" s="15">
        <f t="shared" si="41"/>
        <v>225</v>
      </c>
      <c r="J892" s="43"/>
      <c r="K892" s="1"/>
      <c r="M892" s="16"/>
      <c r="N892" s="16"/>
      <c r="O892" s="17"/>
      <c r="P892" s="17"/>
      <c r="Q892" s="18"/>
      <c r="R892" s="18"/>
      <c r="S892" s="19"/>
    </row>
    <row r="893" spans="1:19">
      <c r="A893" s="29">
        <v>41048</v>
      </c>
      <c r="B893" s="30">
        <v>1</v>
      </c>
      <c r="C893" s="30" t="s">
        <v>7</v>
      </c>
      <c r="D893" s="30">
        <v>32</v>
      </c>
      <c r="E893" s="50" t="str">
        <f t="shared" si="39"/>
        <v>May</v>
      </c>
      <c r="F893" s="14" t="str">
        <f t="shared" si="40"/>
        <v>Saturday</v>
      </c>
      <c r="G893" s="15">
        <f>$D893*VLOOKUP($A893,Price_Table,MATCH($C893,$A$6:$K$6,0),1)</f>
        <v>512</v>
      </c>
      <c r="H893" s="15">
        <f>D893*VLOOKUP(A893,Cost_Table,MATCH(C893,M$6:W$6,0),1)</f>
        <v>272</v>
      </c>
      <c r="I893" s="15">
        <f t="shared" si="41"/>
        <v>240</v>
      </c>
      <c r="J893" s="43"/>
      <c r="K893" s="1"/>
      <c r="M893" s="16"/>
      <c r="N893" s="16"/>
      <c r="O893" s="17"/>
      <c r="P893" s="17"/>
      <c r="Q893" s="18"/>
      <c r="R893" s="18"/>
      <c r="S893" s="19"/>
    </row>
    <row r="894" spans="1:19">
      <c r="A894" s="29">
        <v>41049</v>
      </c>
      <c r="B894" s="30">
        <v>1</v>
      </c>
      <c r="C894" s="30" t="s">
        <v>7</v>
      </c>
      <c r="D894" s="30">
        <v>28</v>
      </c>
      <c r="E894" s="50" t="str">
        <f t="shared" si="39"/>
        <v>May</v>
      </c>
      <c r="F894" s="14" t="str">
        <f t="shared" si="40"/>
        <v>Sunday</v>
      </c>
      <c r="G894" s="15">
        <f>$D894*VLOOKUP($A894,Price_Table,MATCH($C894,$A$6:$K$6,0),1)</f>
        <v>448</v>
      </c>
      <c r="H894" s="15">
        <f>D894*VLOOKUP(A894,Cost_Table,MATCH(C894,M$6:W$6,0),1)</f>
        <v>238</v>
      </c>
      <c r="I894" s="15">
        <f t="shared" si="41"/>
        <v>210</v>
      </c>
      <c r="J894" s="43"/>
      <c r="K894" s="1"/>
      <c r="M894" s="16"/>
      <c r="N894" s="16"/>
      <c r="O894" s="17"/>
      <c r="P894" s="17"/>
      <c r="Q894" s="18"/>
      <c r="R894" s="18"/>
      <c r="S894" s="19"/>
    </row>
    <row r="895" spans="1:19">
      <c r="A895" s="29">
        <v>41050</v>
      </c>
      <c r="B895" s="30">
        <v>1</v>
      </c>
      <c r="C895" s="30" t="s">
        <v>7</v>
      </c>
      <c r="D895" s="30">
        <v>31</v>
      </c>
      <c r="E895" s="50" t="str">
        <f t="shared" si="39"/>
        <v>May</v>
      </c>
      <c r="F895" s="14" t="str">
        <f t="shared" si="40"/>
        <v>Monday</v>
      </c>
      <c r="G895" s="15">
        <f>$D895*VLOOKUP($A895,Price_Table,MATCH($C895,$A$6:$K$6,0),1)</f>
        <v>496</v>
      </c>
      <c r="H895" s="15">
        <f>D895*VLOOKUP(A895,Cost_Table,MATCH(C895,M$6:W$6,0),1)</f>
        <v>263.5</v>
      </c>
      <c r="I895" s="15">
        <f t="shared" si="41"/>
        <v>232.5</v>
      </c>
      <c r="J895" s="43"/>
      <c r="K895" s="1"/>
      <c r="M895" s="16"/>
      <c r="N895" s="16"/>
      <c r="O895" s="17"/>
      <c r="P895" s="17"/>
      <c r="Q895" s="18"/>
      <c r="R895" s="18"/>
      <c r="S895" s="19"/>
    </row>
    <row r="896" spans="1:19">
      <c r="A896" s="29">
        <v>41051</v>
      </c>
      <c r="B896" s="30">
        <v>1</v>
      </c>
      <c r="C896" s="30" t="s">
        <v>7</v>
      </c>
      <c r="D896" s="30">
        <v>33</v>
      </c>
      <c r="E896" s="50" t="str">
        <f t="shared" si="39"/>
        <v>May</v>
      </c>
      <c r="F896" s="14" t="str">
        <f t="shared" si="40"/>
        <v>Tuesday</v>
      </c>
      <c r="G896" s="15">
        <f>$D896*VLOOKUP($A896,Price_Table,MATCH($C896,$A$6:$K$6,0),1)</f>
        <v>528</v>
      </c>
      <c r="H896" s="15">
        <f>D896*VLOOKUP(A896,Cost_Table,MATCH(C896,M$6:W$6,0),1)</f>
        <v>280.5</v>
      </c>
      <c r="I896" s="15">
        <f t="shared" si="41"/>
        <v>247.5</v>
      </c>
      <c r="J896" s="43"/>
      <c r="K896" s="1"/>
      <c r="M896" s="16"/>
      <c r="N896" s="16"/>
      <c r="O896" s="17"/>
      <c r="P896" s="17"/>
      <c r="Q896" s="18"/>
      <c r="R896" s="18"/>
      <c r="S896" s="19"/>
    </row>
    <row r="897" spans="1:19">
      <c r="A897" s="29">
        <v>41052</v>
      </c>
      <c r="B897" s="30">
        <v>1</v>
      </c>
      <c r="C897" s="30" t="s">
        <v>7</v>
      </c>
      <c r="D897" s="30">
        <v>32</v>
      </c>
      <c r="E897" s="50" t="str">
        <f t="shared" si="39"/>
        <v>May</v>
      </c>
      <c r="F897" s="14" t="str">
        <f t="shared" si="40"/>
        <v>Wednesday</v>
      </c>
      <c r="G897" s="15">
        <f>$D897*VLOOKUP($A897,Price_Table,MATCH($C897,$A$6:$K$6,0),1)</f>
        <v>512</v>
      </c>
      <c r="H897" s="15">
        <f>D897*VLOOKUP(A897,Cost_Table,MATCH(C897,M$6:W$6,0),1)</f>
        <v>272</v>
      </c>
      <c r="I897" s="15">
        <f t="shared" si="41"/>
        <v>240</v>
      </c>
      <c r="J897" s="43"/>
      <c r="K897" s="1"/>
      <c r="M897" s="16"/>
      <c r="N897" s="16"/>
      <c r="O897" s="17"/>
      <c r="P897" s="17"/>
      <c r="Q897" s="18"/>
      <c r="R897" s="18"/>
      <c r="S897" s="19"/>
    </row>
    <row r="898" spans="1:19">
      <c r="A898" s="29">
        <v>41053</v>
      </c>
      <c r="B898" s="30">
        <v>1</v>
      </c>
      <c r="C898" s="30" t="s">
        <v>7</v>
      </c>
      <c r="D898" s="30">
        <v>34</v>
      </c>
      <c r="E898" s="50" t="str">
        <f t="shared" si="39"/>
        <v>May</v>
      </c>
      <c r="F898" s="14" t="str">
        <f t="shared" si="40"/>
        <v>Thursday</v>
      </c>
      <c r="G898" s="15">
        <f>$D898*VLOOKUP($A898,Price_Table,MATCH($C898,$A$6:$K$6,0),1)</f>
        <v>544</v>
      </c>
      <c r="H898" s="15">
        <f>D898*VLOOKUP(A898,Cost_Table,MATCH(C898,M$6:W$6,0),1)</f>
        <v>289</v>
      </c>
      <c r="I898" s="15">
        <f t="shared" si="41"/>
        <v>255</v>
      </c>
      <c r="J898" s="43"/>
      <c r="K898" s="1"/>
      <c r="M898" s="16"/>
      <c r="N898" s="16"/>
      <c r="O898" s="17"/>
      <c r="P898" s="17"/>
      <c r="Q898" s="18"/>
      <c r="R898" s="18"/>
      <c r="S898" s="19"/>
    </row>
    <row r="899" spans="1:19">
      <c r="A899" s="29">
        <v>41054</v>
      </c>
      <c r="B899" s="30">
        <v>1</v>
      </c>
      <c r="C899" s="30" t="s">
        <v>7</v>
      </c>
      <c r="D899" s="30">
        <v>34</v>
      </c>
      <c r="E899" s="50" t="str">
        <f t="shared" si="39"/>
        <v>May</v>
      </c>
      <c r="F899" s="14" t="str">
        <f t="shared" si="40"/>
        <v>Friday</v>
      </c>
      <c r="G899" s="15">
        <f>$D899*VLOOKUP($A899,Price_Table,MATCH($C899,$A$6:$K$6,0),1)</f>
        <v>544</v>
      </c>
      <c r="H899" s="15">
        <f>D899*VLOOKUP(A899,Cost_Table,MATCH(C899,M$6:W$6,0),1)</f>
        <v>289</v>
      </c>
      <c r="I899" s="15">
        <f t="shared" si="41"/>
        <v>255</v>
      </c>
      <c r="J899" s="43"/>
      <c r="K899" s="1"/>
      <c r="M899" s="16"/>
      <c r="N899" s="16"/>
      <c r="O899" s="17"/>
      <c r="P899" s="17"/>
      <c r="Q899" s="18"/>
      <c r="R899" s="18"/>
      <c r="S899" s="19"/>
    </row>
    <row r="900" spans="1:19">
      <c r="A900" s="29">
        <v>41055</v>
      </c>
      <c r="B900" s="30">
        <v>1</v>
      </c>
      <c r="C900" s="30" t="s">
        <v>7</v>
      </c>
      <c r="D900" s="30">
        <v>33</v>
      </c>
      <c r="E900" s="50" t="str">
        <f t="shared" si="39"/>
        <v>May</v>
      </c>
      <c r="F900" s="14" t="str">
        <f t="shared" si="40"/>
        <v>Saturday</v>
      </c>
      <c r="G900" s="15">
        <f>$D900*VLOOKUP($A900,Price_Table,MATCH($C900,$A$6:$K$6,0),1)</f>
        <v>528</v>
      </c>
      <c r="H900" s="15">
        <f>D900*VLOOKUP(A900,Cost_Table,MATCH(C900,M$6:W$6,0),1)</f>
        <v>280.5</v>
      </c>
      <c r="I900" s="15">
        <f t="shared" si="41"/>
        <v>247.5</v>
      </c>
      <c r="J900" s="43"/>
      <c r="K900" s="1"/>
      <c r="M900" s="16"/>
      <c r="N900" s="16"/>
      <c r="O900" s="17"/>
      <c r="P900" s="17"/>
      <c r="Q900" s="18"/>
      <c r="R900" s="18"/>
      <c r="S900" s="19"/>
    </row>
    <row r="901" spans="1:19">
      <c r="A901" s="29">
        <v>41056</v>
      </c>
      <c r="B901" s="30">
        <v>1</v>
      </c>
      <c r="C901" s="30" t="s">
        <v>7</v>
      </c>
      <c r="D901" s="30">
        <v>30</v>
      </c>
      <c r="E901" s="50" t="str">
        <f t="shared" si="39"/>
        <v>May</v>
      </c>
      <c r="F901" s="14" t="str">
        <f t="shared" si="40"/>
        <v>Sunday</v>
      </c>
      <c r="G901" s="15">
        <f>$D901*VLOOKUP($A901,Price_Table,MATCH($C901,$A$6:$K$6,0),1)</f>
        <v>480</v>
      </c>
      <c r="H901" s="15">
        <f>D901*VLOOKUP(A901,Cost_Table,MATCH(C901,M$6:W$6,0),1)</f>
        <v>255</v>
      </c>
      <c r="I901" s="15">
        <f t="shared" si="41"/>
        <v>225</v>
      </c>
      <c r="J901" s="43"/>
      <c r="K901" s="1"/>
      <c r="M901" s="16"/>
      <c r="N901" s="16"/>
      <c r="O901" s="17"/>
      <c r="P901" s="17"/>
      <c r="Q901" s="18"/>
      <c r="R901" s="18"/>
      <c r="S901" s="19"/>
    </row>
    <row r="902" spans="1:19">
      <c r="A902" s="29">
        <v>41057</v>
      </c>
      <c r="B902" s="30">
        <v>1</v>
      </c>
      <c r="C902" s="30" t="s">
        <v>7</v>
      </c>
      <c r="D902" s="30">
        <v>36</v>
      </c>
      <c r="E902" s="50" t="str">
        <f t="shared" si="39"/>
        <v>May</v>
      </c>
      <c r="F902" s="14" t="str">
        <f t="shared" si="40"/>
        <v>Monday</v>
      </c>
      <c r="G902" s="15">
        <f>$D902*VLOOKUP($A902,Price_Table,MATCH($C902,$A$6:$K$6,0),1)</f>
        <v>576</v>
      </c>
      <c r="H902" s="15">
        <f>D902*VLOOKUP(A902,Cost_Table,MATCH(C902,M$6:W$6,0),1)</f>
        <v>306</v>
      </c>
      <c r="I902" s="15">
        <f t="shared" si="41"/>
        <v>270</v>
      </c>
      <c r="J902" s="43"/>
      <c r="K902" s="1"/>
      <c r="M902" s="16"/>
      <c r="N902" s="16"/>
      <c r="O902" s="17"/>
      <c r="P902" s="17"/>
      <c r="Q902" s="18"/>
      <c r="R902" s="18"/>
      <c r="S902" s="19"/>
    </row>
    <row r="903" spans="1:19">
      <c r="A903" s="29">
        <v>41058</v>
      </c>
      <c r="B903" s="30">
        <v>1</v>
      </c>
      <c r="C903" s="30" t="s">
        <v>7</v>
      </c>
      <c r="D903" s="30">
        <v>34</v>
      </c>
      <c r="E903" s="50" t="str">
        <f t="shared" si="39"/>
        <v>May</v>
      </c>
      <c r="F903" s="14" t="str">
        <f t="shared" si="40"/>
        <v>Tuesday</v>
      </c>
      <c r="G903" s="15">
        <f>$D903*VLOOKUP($A903,Price_Table,MATCH($C903,$A$6:$K$6,0),1)</f>
        <v>544</v>
      </c>
      <c r="H903" s="15">
        <f>D903*VLOOKUP(A903,Cost_Table,MATCH(C903,M$6:W$6,0),1)</f>
        <v>289</v>
      </c>
      <c r="I903" s="15">
        <f t="shared" si="41"/>
        <v>255</v>
      </c>
      <c r="J903" s="43"/>
      <c r="K903" s="1"/>
      <c r="M903" s="16"/>
      <c r="N903" s="16"/>
      <c r="O903" s="17"/>
      <c r="P903" s="17"/>
      <c r="Q903" s="18"/>
      <c r="R903" s="18"/>
      <c r="S903" s="19"/>
    </row>
    <row r="904" spans="1:19">
      <c r="A904" s="29">
        <v>41059</v>
      </c>
      <c r="B904" s="30">
        <v>1</v>
      </c>
      <c r="C904" s="30" t="s">
        <v>7</v>
      </c>
      <c r="D904" s="30">
        <v>31</v>
      </c>
      <c r="E904" s="50" t="str">
        <f t="shared" si="39"/>
        <v>May</v>
      </c>
      <c r="F904" s="14" t="str">
        <f t="shared" si="40"/>
        <v>Wednesday</v>
      </c>
      <c r="G904" s="15">
        <f>$D904*VLOOKUP($A904,Price_Table,MATCH($C904,$A$6:$K$6,0),1)</f>
        <v>496</v>
      </c>
      <c r="H904" s="15">
        <f>D904*VLOOKUP(A904,Cost_Table,MATCH(C904,M$6:W$6,0),1)</f>
        <v>263.5</v>
      </c>
      <c r="I904" s="15">
        <f t="shared" si="41"/>
        <v>232.5</v>
      </c>
      <c r="J904" s="43"/>
      <c r="K904" s="1"/>
      <c r="M904" s="16"/>
      <c r="N904" s="16"/>
      <c r="O904" s="17"/>
      <c r="P904" s="17"/>
      <c r="Q904" s="18"/>
      <c r="R904" s="18"/>
      <c r="S904" s="19"/>
    </row>
    <row r="905" spans="1:19">
      <c r="A905" s="29">
        <v>41060</v>
      </c>
      <c r="B905" s="30">
        <v>1</v>
      </c>
      <c r="C905" s="30" t="s">
        <v>7</v>
      </c>
      <c r="D905" s="30">
        <v>35</v>
      </c>
      <c r="E905" s="50" t="str">
        <f t="shared" si="39"/>
        <v>May</v>
      </c>
      <c r="F905" s="14" t="str">
        <f t="shared" si="40"/>
        <v>Thursday</v>
      </c>
      <c r="G905" s="15">
        <f>$D905*VLOOKUP($A905,Price_Table,MATCH($C905,$A$6:$K$6,0),1)</f>
        <v>560</v>
      </c>
      <c r="H905" s="15">
        <f>D905*VLOOKUP(A905,Cost_Table,MATCH(C905,M$6:W$6,0),1)</f>
        <v>297.5</v>
      </c>
      <c r="I905" s="15">
        <f t="shared" si="41"/>
        <v>262.5</v>
      </c>
      <c r="J905" s="43"/>
      <c r="K905" s="1"/>
      <c r="M905" s="16"/>
      <c r="N905" s="16"/>
      <c r="O905" s="17"/>
      <c r="P905" s="17"/>
      <c r="Q905" s="18"/>
      <c r="R905" s="18"/>
      <c r="S905" s="19"/>
    </row>
    <row r="906" spans="1:19">
      <c r="A906" s="29">
        <v>41061</v>
      </c>
      <c r="B906" s="30">
        <v>1</v>
      </c>
      <c r="C906" s="30" t="s">
        <v>7</v>
      </c>
      <c r="D906" s="30">
        <v>37</v>
      </c>
      <c r="E906" s="50" t="str">
        <f t="shared" si="39"/>
        <v>June</v>
      </c>
      <c r="F906" s="14" t="str">
        <f t="shared" si="40"/>
        <v>Friday</v>
      </c>
      <c r="G906" s="15">
        <f>$D906*VLOOKUP($A906,Price_Table,MATCH($C906,$A$6:$K$6,0),1)</f>
        <v>592</v>
      </c>
      <c r="H906" s="15">
        <f>D906*VLOOKUP(A906,Cost_Table,MATCH(C906,M$6:W$6,0),1)</f>
        <v>314.5</v>
      </c>
      <c r="I906" s="15">
        <f t="shared" si="41"/>
        <v>277.5</v>
      </c>
      <c r="J906" s="43"/>
      <c r="K906" s="1"/>
      <c r="M906" s="16"/>
      <c r="N906" s="16"/>
      <c r="O906" s="17"/>
      <c r="P906" s="17"/>
      <c r="Q906" s="18"/>
      <c r="R906" s="18"/>
      <c r="S906" s="19"/>
    </row>
    <row r="907" spans="1:19">
      <c r="A907" s="29">
        <v>41062</v>
      </c>
      <c r="B907" s="30">
        <v>1</v>
      </c>
      <c r="C907" s="30" t="s">
        <v>7</v>
      </c>
      <c r="D907" s="30">
        <v>37</v>
      </c>
      <c r="E907" s="50" t="str">
        <f t="shared" si="39"/>
        <v>June</v>
      </c>
      <c r="F907" s="14" t="str">
        <f t="shared" si="40"/>
        <v>Saturday</v>
      </c>
      <c r="G907" s="15">
        <f>$D907*VLOOKUP($A907,Price_Table,MATCH($C907,$A$6:$K$6,0),1)</f>
        <v>592</v>
      </c>
      <c r="H907" s="15">
        <f>D907*VLOOKUP(A907,Cost_Table,MATCH(C907,M$6:W$6,0),1)</f>
        <v>314.5</v>
      </c>
      <c r="I907" s="15">
        <f t="shared" si="41"/>
        <v>277.5</v>
      </c>
      <c r="J907" s="43"/>
      <c r="K907" s="1"/>
      <c r="M907" s="16"/>
      <c r="N907" s="16"/>
      <c r="O907" s="17"/>
      <c r="P907" s="17"/>
      <c r="Q907" s="18"/>
      <c r="R907" s="18"/>
      <c r="S907" s="19"/>
    </row>
    <row r="908" spans="1:19">
      <c r="A908" s="29">
        <v>41063</v>
      </c>
      <c r="B908" s="30">
        <v>1</v>
      </c>
      <c r="C908" s="30" t="s">
        <v>7</v>
      </c>
      <c r="D908" s="30">
        <v>35</v>
      </c>
      <c r="E908" s="50" t="str">
        <f t="shared" si="39"/>
        <v>June</v>
      </c>
      <c r="F908" s="14" t="str">
        <f t="shared" si="40"/>
        <v>Sunday</v>
      </c>
      <c r="G908" s="15">
        <f>$D908*VLOOKUP($A908,Price_Table,MATCH($C908,$A$6:$K$6,0),1)</f>
        <v>560</v>
      </c>
      <c r="H908" s="15">
        <f>D908*VLOOKUP(A908,Cost_Table,MATCH(C908,M$6:W$6,0),1)</f>
        <v>297.5</v>
      </c>
      <c r="I908" s="15">
        <f t="shared" si="41"/>
        <v>262.5</v>
      </c>
      <c r="J908" s="43"/>
      <c r="K908" s="1"/>
      <c r="M908" s="16"/>
      <c r="N908" s="16"/>
      <c r="O908" s="17"/>
      <c r="P908" s="17"/>
      <c r="Q908" s="18"/>
      <c r="R908" s="18"/>
      <c r="S908" s="19"/>
    </row>
    <row r="909" spans="1:19">
      <c r="A909" s="29">
        <v>41064</v>
      </c>
      <c r="B909" s="30">
        <v>1</v>
      </c>
      <c r="C909" s="30" t="s">
        <v>7</v>
      </c>
      <c r="D909" s="30">
        <v>33</v>
      </c>
      <c r="E909" s="50" t="str">
        <f t="shared" si="39"/>
        <v>June</v>
      </c>
      <c r="F909" s="14" t="str">
        <f t="shared" si="40"/>
        <v>Monday</v>
      </c>
      <c r="G909" s="15">
        <f>$D909*VLOOKUP($A909,Price_Table,MATCH($C909,$A$6:$K$6,0),1)</f>
        <v>528</v>
      </c>
      <c r="H909" s="15">
        <f>D909*VLOOKUP(A909,Cost_Table,MATCH(C909,M$6:W$6,0),1)</f>
        <v>280.5</v>
      </c>
      <c r="I909" s="15">
        <f t="shared" si="41"/>
        <v>247.5</v>
      </c>
      <c r="J909" s="43"/>
      <c r="K909" s="1"/>
      <c r="M909" s="16"/>
      <c r="N909" s="16"/>
      <c r="O909" s="17"/>
      <c r="P909" s="17"/>
      <c r="Q909" s="18"/>
      <c r="R909" s="18"/>
      <c r="S909" s="19"/>
    </row>
    <row r="910" spans="1:19">
      <c r="A910" s="29">
        <v>41065</v>
      </c>
      <c r="B910" s="30">
        <v>1</v>
      </c>
      <c r="C910" s="30" t="s">
        <v>7</v>
      </c>
      <c r="D910" s="30">
        <v>33</v>
      </c>
      <c r="E910" s="50" t="str">
        <f t="shared" si="39"/>
        <v>June</v>
      </c>
      <c r="F910" s="14" t="str">
        <f t="shared" si="40"/>
        <v>Tuesday</v>
      </c>
      <c r="G910" s="15">
        <f>$D910*VLOOKUP($A910,Price_Table,MATCH($C910,$A$6:$K$6,0),1)</f>
        <v>528</v>
      </c>
      <c r="H910" s="15">
        <f>D910*VLOOKUP(A910,Cost_Table,MATCH(C910,M$6:W$6,0),1)</f>
        <v>280.5</v>
      </c>
      <c r="I910" s="15">
        <f t="shared" si="41"/>
        <v>247.5</v>
      </c>
      <c r="J910" s="43"/>
      <c r="K910" s="1"/>
      <c r="M910" s="16"/>
      <c r="N910" s="16"/>
      <c r="O910" s="17"/>
      <c r="P910" s="17"/>
      <c r="Q910" s="18"/>
      <c r="R910" s="18"/>
      <c r="S910" s="19"/>
    </row>
    <row r="911" spans="1:19">
      <c r="A911" s="29">
        <v>41066</v>
      </c>
      <c r="B911" s="30">
        <v>1</v>
      </c>
      <c r="C911" s="30" t="s">
        <v>7</v>
      </c>
      <c r="D911" s="30">
        <v>34</v>
      </c>
      <c r="E911" s="50" t="str">
        <f t="shared" si="39"/>
        <v>June</v>
      </c>
      <c r="F911" s="14" t="str">
        <f t="shared" si="40"/>
        <v>Wednesday</v>
      </c>
      <c r="G911" s="15">
        <f>$D911*VLOOKUP($A911,Price_Table,MATCH($C911,$A$6:$K$6,0),1)</f>
        <v>544</v>
      </c>
      <c r="H911" s="15">
        <f>D911*VLOOKUP(A911,Cost_Table,MATCH(C911,M$6:W$6,0),1)</f>
        <v>289</v>
      </c>
      <c r="I911" s="15">
        <f t="shared" si="41"/>
        <v>255</v>
      </c>
      <c r="J911" s="43"/>
      <c r="K911" s="1"/>
      <c r="M911" s="16"/>
      <c r="N911" s="16"/>
      <c r="O911" s="17"/>
      <c r="P911" s="17"/>
      <c r="Q911" s="18"/>
      <c r="R911" s="18"/>
      <c r="S911" s="19"/>
    </row>
    <row r="912" spans="1:19">
      <c r="A912" s="29">
        <v>41067</v>
      </c>
      <c r="B912" s="30">
        <v>1</v>
      </c>
      <c r="C912" s="30" t="s">
        <v>7</v>
      </c>
      <c r="D912" s="30">
        <v>33</v>
      </c>
      <c r="E912" s="50" t="str">
        <f t="shared" si="39"/>
        <v>June</v>
      </c>
      <c r="F912" s="14" t="str">
        <f t="shared" si="40"/>
        <v>Thursday</v>
      </c>
      <c r="G912" s="15">
        <f>$D912*VLOOKUP($A912,Price_Table,MATCH($C912,$A$6:$K$6,0),1)</f>
        <v>528</v>
      </c>
      <c r="H912" s="15">
        <f>D912*VLOOKUP(A912,Cost_Table,MATCH(C912,M$6:W$6,0),1)</f>
        <v>280.5</v>
      </c>
      <c r="I912" s="15">
        <f t="shared" si="41"/>
        <v>247.5</v>
      </c>
      <c r="J912" s="43"/>
      <c r="K912" s="1"/>
      <c r="M912" s="16"/>
      <c r="N912" s="16"/>
      <c r="O912" s="17"/>
      <c r="P912" s="17"/>
      <c r="Q912" s="18"/>
      <c r="R912" s="18"/>
      <c r="S912" s="19"/>
    </row>
    <row r="913" spans="1:19">
      <c r="A913" s="29">
        <v>41068</v>
      </c>
      <c r="B913" s="30">
        <v>1</v>
      </c>
      <c r="C913" s="30" t="s">
        <v>7</v>
      </c>
      <c r="D913" s="30">
        <v>28</v>
      </c>
      <c r="E913" s="50" t="str">
        <f t="shared" si="39"/>
        <v>June</v>
      </c>
      <c r="F913" s="14" t="str">
        <f t="shared" si="40"/>
        <v>Friday</v>
      </c>
      <c r="G913" s="15">
        <f>$D913*VLOOKUP($A913,Price_Table,MATCH($C913,$A$6:$K$6,0),1)</f>
        <v>448</v>
      </c>
      <c r="H913" s="15">
        <f>D913*VLOOKUP(A913,Cost_Table,MATCH(C913,M$6:W$6,0),1)</f>
        <v>238</v>
      </c>
      <c r="I913" s="15">
        <f t="shared" si="41"/>
        <v>210</v>
      </c>
      <c r="J913" s="43"/>
      <c r="K913" s="1"/>
      <c r="M913" s="16"/>
      <c r="N913" s="16"/>
      <c r="O913" s="17"/>
      <c r="P913" s="17"/>
      <c r="Q913" s="18"/>
      <c r="R913" s="18"/>
      <c r="S913" s="19"/>
    </row>
    <row r="914" spans="1:19">
      <c r="A914" s="29">
        <v>41069</v>
      </c>
      <c r="B914" s="30">
        <v>1</v>
      </c>
      <c r="C914" s="30" t="s">
        <v>7</v>
      </c>
      <c r="D914" s="30">
        <v>34</v>
      </c>
      <c r="E914" s="50" t="str">
        <f t="shared" si="39"/>
        <v>June</v>
      </c>
      <c r="F914" s="14" t="str">
        <f t="shared" si="40"/>
        <v>Saturday</v>
      </c>
      <c r="G914" s="15">
        <f>$D914*VLOOKUP($A914,Price_Table,MATCH($C914,$A$6:$K$6,0),1)</f>
        <v>544</v>
      </c>
      <c r="H914" s="15">
        <f>D914*VLOOKUP(A914,Cost_Table,MATCH(C914,M$6:W$6,0),1)</f>
        <v>289</v>
      </c>
      <c r="I914" s="15">
        <f t="shared" si="41"/>
        <v>255</v>
      </c>
      <c r="J914" s="43"/>
      <c r="K914" s="1"/>
      <c r="M914" s="16"/>
      <c r="N914" s="16"/>
      <c r="O914" s="17"/>
      <c r="P914" s="17"/>
      <c r="Q914" s="18"/>
      <c r="R914" s="18"/>
      <c r="S914" s="19"/>
    </row>
    <row r="915" spans="1:19">
      <c r="A915" s="29">
        <v>41070</v>
      </c>
      <c r="B915" s="30">
        <v>1</v>
      </c>
      <c r="C915" s="30" t="s">
        <v>7</v>
      </c>
      <c r="D915" s="30">
        <v>29</v>
      </c>
      <c r="E915" s="50" t="str">
        <f t="shared" si="39"/>
        <v>June</v>
      </c>
      <c r="F915" s="14" t="str">
        <f t="shared" si="40"/>
        <v>Sunday</v>
      </c>
      <c r="G915" s="15">
        <f>$D915*VLOOKUP($A915,Price_Table,MATCH($C915,$A$6:$K$6,0),1)</f>
        <v>464</v>
      </c>
      <c r="H915" s="15">
        <f>D915*VLOOKUP(A915,Cost_Table,MATCH(C915,M$6:W$6,0),1)</f>
        <v>246.5</v>
      </c>
      <c r="I915" s="15">
        <f t="shared" si="41"/>
        <v>217.5</v>
      </c>
      <c r="J915" s="43"/>
      <c r="K915" s="1"/>
      <c r="M915" s="16"/>
      <c r="N915" s="16"/>
      <c r="O915" s="17"/>
      <c r="P915" s="17"/>
      <c r="Q915" s="18"/>
      <c r="R915" s="18"/>
      <c r="S915" s="19"/>
    </row>
    <row r="916" spans="1:19">
      <c r="A916" s="29">
        <v>41071</v>
      </c>
      <c r="B916" s="30">
        <v>1</v>
      </c>
      <c r="C916" s="30" t="s">
        <v>7</v>
      </c>
      <c r="D916" s="30">
        <v>31</v>
      </c>
      <c r="E916" s="50" t="str">
        <f t="shared" si="39"/>
        <v>June</v>
      </c>
      <c r="F916" s="14" t="str">
        <f t="shared" si="40"/>
        <v>Monday</v>
      </c>
      <c r="G916" s="15">
        <f>$D916*VLOOKUP($A916,Price_Table,MATCH($C916,$A$6:$K$6,0),1)</f>
        <v>496</v>
      </c>
      <c r="H916" s="15">
        <f>D916*VLOOKUP(A916,Cost_Table,MATCH(C916,M$6:W$6,0),1)</f>
        <v>263.5</v>
      </c>
      <c r="I916" s="15">
        <f t="shared" si="41"/>
        <v>232.5</v>
      </c>
      <c r="J916" s="43"/>
      <c r="K916" s="1"/>
      <c r="M916" s="16"/>
      <c r="N916" s="16"/>
      <c r="O916" s="17"/>
      <c r="P916" s="17"/>
      <c r="Q916" s="18"/>
      <c r="R916" s="18"/>
      <c r="S916" s="19"/>
    </row>
    <row r="917" spans="1:19">
      <c r="A917" s="29">
        <v>41072</v>
      </c>
      <c r="B917" s="30">
        <v>1</v>
      </c>
      <c r="C917" s="30" t="s">
        <v>7</v>
      </c>
      <c r="D917" s="30">
        <v>22</v>
      </c>
      <c r="E917" s="50" t="str">
        <f t="shared" si="39"/>
        <v>June</v>
      </c>
      <c r="F917" s="14" t="str">
        <f t="shared" si="40"/>
        <v>Tuesday</v>
      </c>
      <c r="G917" s="15">
        <f>$D917*VLOOKUP($A917,Price_Table,MATCH($C917,$A$6:$K$6,0),1)</f>
        <v>352</v>
      </c>
      <c r="H917" s="15">
        <f>D917*VLOOKUP(A917,Cost_Table,MATCH(C917,M$6:W$6,0),1)</f>
        <v>187</v>
      </c>
      <c r="I917" s="15">
        <f t="shared" si="41"/>
        <v>165</v>
      </c>
      <c r="J917" s="43"/>
      <c r="K917" s="1"/>
      <c r="M917" s="16"/>
      <c r="N917" s="16"/>
      <c r="O917" s="17"/>
      <c r="P917" s="17"/>
      <c r="Q917" s="18"/>
      <c r="R917" s="18"/>
      <c r="S917" s="19"/>
    </row>
    <row r="918" spans="1:19">
      <c r="A918" s="29">
        <v>41073</v>
      </c>
      <c r="B918" s="30">
        <v>1</v>
      </c>
      <c r="C918" s="30" t="s">
        <v>7</v>
      </c>
      <c r="D918" s="30">
        <v>30</v>
      </c>
      <c r="E918" s="50" t="str">
        <f t="shared" si="39"/>
        <v>June</v>
      </c>
      <c r="F918" s="14" t="str">
        <f t="shared" si="40"/>
        <v>Wednesday</v>
      </c>
      <c r="G918" s="15">
        <f>$D918*VLOOKUP($A918,Price_Table,MATCH($C918,$A$6:$K$6,0),1)</f>
        <v>480</v>
      </c>
      <c r="H918" s="15">
        <f>D918*VLOOKUP(A918,Cost_Table,MATCH(C918,M$6:W$6,0),1)</f>
        <v>255</v>
      </c>
      <c r="I918" s="15">
        <f t="shared" si="41"/>
        <v>225</v>
      </c>
      <c r="J918" s="43"/>
      <c r="K918" s="1"/>
      <c r="M918" s="16"/>
      <c r="N918" s="16"/>
      <c r="O918" s="17"/>
      <c r="P918" s="17"/>
      <c r="Q918" s="18"/>
      <c r="R918" s="18"/>
      <c r="S918" s="19"/>
    </row>
    <row r="919" spans="1:19">
      <c r="A919" s="29">
        <v>41074</v>
      </c>
      <c r="B919" s="30">
        <v>1</v>
      </c>
      <c r="C919" s="30" t="s">
        <v>7</v>
      </c>
      <c r="D919" s="30">
        <v>29</v>
      </c>
      <c r="E919" s="50" t="str">
        <f t="shared" ref="E919:E982" si="42">TEXT(A919,"mmmm")</f>
        <v>June</v>
      </c>
      <c r="F919" s="14" t="str">
        <f t="shared" ref="F919:F982" si="43">TEXT(A919,"dddd")</f>
        <v>Thursday</v>
      </c>
      <c r="G919" s="15">
        <f>$D919*VLOOKUP($A919,Price_Table,MATCH($C919,$A$6:$K$6,0),1)</f>
        <v>464</v>
      </c>
      <c r="H919" s="15">
        <f>D919*VLOOKUP(A919,Cost_Table,MATCH(C919,M$6:W$6,0),1)</f>
        <v>246.5</v>
      </c>
      <c r="I919" s="15">
        <f t="shared" ref="I919:I982" si="44">G919-H919</f>
        <v>217.5</v>
      </c>
      <c r="J919" s="43"/>
      <c r="K919" s="1"/>
      <c r="M919" s="16"/>
      <c r="N919" s="16"/>
      <c r="O919" s="17"/>
      <c r="P919" s="17"/>
      <c r="Q919" s="18"/>
      <c r="R919" s="18"/>
      <c r="S919" s="19"/>
    </row>
    <row r="920" spans="1:19">
      <c r="A920" s="29">
        <v>41075</v>
      </c>
      <c r="B920" s="30">
        <v>1</v>
      </c>
      <c r="C920" s="30" t="s">
        <v>7</v>
      </c>
      <c r="D920" s="30">
        <v>29</v>
      </c>
      <c r="E920" s="50" t="str">
        <f t="shared" si="42"/>
        <v>June</v>
      </c>
      <c r="F920" s="14" t="str">
        <f t="shared" si="43"/>
        <v>Friday</v>
      </c>
      <c r="G920" s="15">
        <f>$D920*VLOOKUP($A920,Price_Table,MATCH($C920,$A$6:$K$6,0),1)</f>
        <v>464</v>
      </c>
      <c r="H920" s="15">
        <f>D920*VLOOKUP(A920,Cost_Table,MATCH(C920,M$6:W$6,0),1)</f>
        <v>246.5</v>
      </c>
      <c r="I920" s="15">
        <f t="shared" si="44"/>
        <v>217.5</v>
      </c>
      <c r="J920" s="43"/>
      <c r="K920" s="1"/>
      <c r="M920" s="16"/>
      <c r="N920" s="16"/>
      <c r="O920" s="17"/>
      <c r="P920" s="17"/>
      <c r="Q920" s="18"/>
      <c r="R920" s="18"/>
      <c r="S920" s="19"/>
    </row>
    <row r="921" spans="1:19">
      <c r="A921" s="29">
        <v>41076</v>
      </c>
      <c r="B921" s="30">
        <v>1</v>
      </c>
      <c r="C921" s="30" t="s">
        <v>7</v>
      </c>
      <c r="D921" s="30">
        <v>33</v>
      </c>
      <c r="E921" s="50" t="str">
        <f t="shared" si="42"/>
        <v>June</v>
      </c>
      <c r="F921" s="14" t="str">
        <f t="shared" si="43"/>
        <v>Saturday</v>
      </c>
      <c r="G921" s="15">
        <f>$D921*VLOOKUP($A921,Price_Table,MATCH($C921,$A$6:$K$6,0),1)</f>
        <v>528</v>
      </c>
      <c r="H921" s="15">
        <f>D921*VLOOKUP(A921,Cost_Table,MATCH(C921,M$6:W$6,0),1)</f>
        <v>280.5</v>
      </c>
      <c r="I921" s="15">
        <f t="shared" si="44"/>
        <v>247.5</v>
      </c>
      <c r="J921" s="43"/>
      <c r="K921" s="1"/>
      <c r="M921" s="16"/>
      <c r="N921" s="16"/>
      <c r="O921" s="17"/>
      <c r="P921" s="17"/>
      <c r="Q921" s="18"/>
      <c r="R921" s="18"/>
      <c r="S921" s="19"/>
    </row>
    <row r="922" spans="1:19">
      <c r="A922" s="29">
        <v>41077</v>
      </c>
      <c r="B922" s="30">
        <v>1</v>
      </c>
      <c r="C922" s="30" t="s">
        <v>7</v>
      </c>
      <c r="D922" s="30">
        <v>26</v>
      </c>
      <c r="E922" s="50" t="str">
        <f t="shared" si="42"/>
        <v>June</v>
      </c>
      <c r="F922" s="14" t="str">
        <f t="shared" si="43"/>
        <v>Sunday</v>
      </c>
      <c r="G922" s="15">
        <f>$D922*VLOOKUP($A922,Price_Table,MATCH($C922,$A$6:$K$6,0),1)</f>
        <v>416</v>
      </c>
      <c r="H922" s="15">
        <f>D922*VLOOKUP(A922,Cost_Table,MATCH(C922,M$6:W$6,0),1)</f>
        <v>221</v>
      </c>
      <c r="I922" s="15">
        <f t="shared" si="44"/>
        <v>195</v>
      </c>
      <c r="J922" s="43"/>
      <c r="K922" s="1"/>
      <c r="M922" s="16"/>
      <c r="N922" s="16"/>
      <c r="O922" s="17"/>
      <c r="P922" s="17"/>
      <c r="Q922" s="18"/>
      <c r="R922" s="18"/>
      <c r="S922" s="19"/>
    </row>
    <row r="923" spans="1:19">
      <c r="A923" s="29">
        <v>41078</v>
      </c>
      <c r="B923" s="30">
        <v>1</v>
      </c>
      <c r="C923" s="30" t="s">
        <v>7</v>
      </c>
      <c r="D923" s="30">
        <v>26</v>
      </c>
      <c r="E923" s="50" t="str">
        <f t="shared" si="42"/>
        <v>June</v>
      </c>
      <c r="F923" s="14" t="str">
        <f t="shared" si="43"/>
        <v>Monday</v>
      </c>
      <c r="G923" s="15">
        <f>$D923*VLOOKUP($A923,Price_Table,MATCH($C923,$A$6:$K$6,0),1)</f>
        <v>416</v>
      </c>
      <c r="H923" s="15">
        <f>D923*VLOOKUP(A923,Cost_Table,MATCH(C923,M$6:W$6,0),1)</f>
        <v>221</v>
      </c>
      <c r="I923" s="15">
        <f t="shared" si="44"/>
        <v>195</v>
      </c>
      <c r="J923" s="43"/>
      <c r="K923" s="1"/>
      <c r="M923" s="16"/>
      <c r="N923" s="16"/>
      <c r="O923" s="17"/>
      <c r="P923" s="17"/>
      <c r="Q923" s="18"/>
      <c r="R923" s="18"/>
      <c r="S923" s="19"/>
    </row>
    <row r="924" spans="1:19">
      <c r="A924" s="29">
        <v>41079</v>
      </c>
      <c r="B924" s="30">
        <v>1</v>
      </c>
      <c r="C924" s="30" t="s">
        <v>7</v>
      </c>
      <c r="D924" s="30">
        <v>26</v>
      </c>
      <c r="E924" s="50" t="str">
        <f t="shared" si="42"/>
        <v>June</v>
      </c>
      <c r="F924" s="14" t="str">
        <f t="shared" si="43"/>
        <v>Tuesday</v>
      </c>
      <c r="G924" s="15">
        <f>$D924*VLOOKUP($A924,Price_Table,MATCH($C924,$A$6:$K$6,0),1)</f>
        <v>416</v>
      </c>
      <c r="H924" s="15">
        <f>D924*VLOOKUP(A924,Cost_Table,MATCH(C924,M$6:W$6,0),1)</f>
        <v>221</v>
      </c>
      <c r="I924" s="15">
        <f t="shared" si="44"/>
        <v>195</v>
      </c>
      <c r="J924" s="43"/>
      <c r="K924" s="1"/>
      <c r="M924" s="16"/>
      <c r="N924" s="16"/>
      <c r="O924" s="17"/>
      <c r="P924" s="17"/>
      <c r="Q924" s="18"/>
      <c r="R924" s="18"/>
      <c r="S924" s="19"/>
    </row>
    <row r="925" spans="1:19">
      <c r="A925" s="29">
        <v>41080</v>
      </c>
      <c r="B925" s="30">
        <v>1</v>
      </c>
      <c r="C925" s="30" t="s">
        <v>7</v>
      </c>
      <c r="D925" s="30">
        <v>25</v>
      </c>
      <c r="E925" s="50" t="str">
        <f t="shared" si="42"/>
        <v>June</v>
      </c>
      <c r="F925" s="14" t="str">
        <f t="shared" si="43"/>
        <v>Wednesday</v>
      </c>
      <c r="G925" s="15">
        <f>$D925*VLOOKUP($A925,Price_Table,MATCH($C925,$A$6:$K$6,0),1)</f>
        <v>400</v>
      </c>
      <c r="H925" s="15">
        <f>D925*VLOOKUP(A925,Cost_Table,MATCH(C925,M$6:W$6,0),1)</f>
        <v>212.5</v>
      </c>
      <c r="I925" s="15">
        <f t="shared" si="44"/>
        <v>187.5</v>
      </c>
      <c r="J925" s="43"/>
      <c r="K925" s="1"/>
      <c r="M925" s="16"/>
      <c r="N925" s="16"/>
      <c r="O925" s="17"/>
      <c r="P925" s="17"/>
      <c r="Q925" s="18"/>
      <c r="R925" s="18"/>
      <c r="S925" s="19"/>
    </row>
    <row r="926" spans="1:19">
      <c r="A926" s="29">
        <v>41081</v>
      </c>
      <c r="B926" s="30">
        <v>1</v>
      </c>
      <c r="C926" s="30" t="s">
        <v>7</v>
      </c>
      <c r="D926" s="30">
        <v>29</v>
      </c>
      <c r="E926" s="50" t="str">
        <f t="shared" si="42"/>
        <v>June</v>
      </c>
      <c r="F926" s="14" t="str">
        <f t="shared" si="43"/>
        <v>Thursday</v>
      </c>
      <c r="G926" s="15">
        <f>$D926*VLOOKUP($A926,Price_Table,MATCH($C926,$A$6:$K$6,0),1)</f>
        <v>464</v>
      </c>
      <c r="H926" s="15">
        <f>D926*VLOOKUP(A926,Cost_Table,MATCH(C926,M$6:W$6,0),1)</f>
        <v>246.5</v>
      </c>
      <c r="I926" s="15">
        <f t="shared" si="44"/>
        <v>217.5</v>
      </c>
      <c r="J926" s="43"/>
      <c r="K926" s="1"/>
      <c r="M926" s="16"/>
      <c r="N926" s="16"/>
      <c r="O926" s="17"/>
      <c r="P926" s="17"/>
      <c r="Q926" s="18"/>
      <c r="R926" s="18"/>
      <c r="S926" s="19"/>
    </row>
    <row r="927" spans="1:19">
      <c r="A927" s="29">
        <v>41082</v>
      </c>
      <c r="B927" s="30">
        <v>1</v>
      </c>
      <c r="C927" s="30" t="s">
        <v>7</v>
      </c>
      <c r="D927" s="30">
        <v>27</v>
      </c>
      <c r="E927" s="50" t="str">
        <f t="shared" si="42"/>
        <v>June</v>
      </c>
      <c r="F927" s="14" t="str">
        <f t="shared" si="43"/>
        <v>Friday</v>
      </c>
      <c r="G927" s="15">
        <f>$D927*VLOOKUP($A927,Price_Table,MATCH($C927,$A$6:$K$6,0),1)</f>
        <v>432</v>
      </c>
      <c r="H927" s="15">
        <f>D927*VLOOKUP(A927,Cost_Table,MATCH(C927,M$6:W$6,0),1)</f>
        <v>229.5</v>
      </c>
      <c r="I927" s="15">
        <f t="shared" si="44"/>
        <v>202.5</v>
      </c>
      <c r="J927" s="43"/>
      <c r="K927" s="1"/>
      <c r="M927" s="16"/>
      <c r="N927" s="16"/>
      <c r="O927" s="17"/>
      <c r="P927" s="17"/>
      <c r="Q927" s="18"/>
      <c r="R927" s="18"/>
      <c r="S927" s="19"/>
    </row>
    <row r="928" spans="1:19">
      <c r="A928" s="29">
        <v>41083</v>
      </c>
      <c r="B928" s="30">
        <v>1</v>
      </c>
      <c r="C928" s="30" t="s">
        <v>7</v>
      </c>
      <c r="D928" s="30">
        <v>25</v>
      </c>
      <c r="E928" s="50" t="str">
        <f t="shared" si="42"/>
        <v>June</v>
      </c>
      <c r="F928" s="14" t="str">
        <f t="shared" si="43"/>
        <v>Saturday</v>
      </c>
      <c r="G928" s="15">
        <f>$D928*VLOOKUP($A928,Price_Table,MATCH($C928,$A$6:$K$6,0),1)</f>
        <v>400</v>
      </c>
      <c r="H928" s="15">
        <f>D928*VLOOKUP(A928,Cost_Table,MATCH(C928,M$6:W$6,0),1)</f>
        <v>212.5</v>
      </c>
      <c r="I928" s="15">
        <f t="shared" si="44"/>
        <v>187.5</v>
      </c>
      <c r="J928" s="43"/>
      <c r="K928" s="1"/>
      <c r="M928" s="16"/>
      <c r="N928" s="16"/>
      <c r="O928" s="17"/>
      <c r="P928" s="17"/>
      <c r="Q928" s="18"/>
      <c r="R928" s="18"/>
      <c r="S928" s="19"/>
    </row>
    <row r="929" spans="1:19">
      <c r="A929" s="29">
        <v>41084</v>
      </c>
      <c r="B929" s="30">
        <v>1</v>
      </c>
      <c r="C929" s="30" t="s">
        <v>7</v>
      </c>
      <c r="D929" s="30">
        <v>22</v>
      </c>
      <c r="E929" s="50" t="str">
        <f t="shared" si="42"/>
        <v>June</v>
      </c>
      <c r="F929" s="14" t="str">
        <f t="shared" si="43"/>
        <v>Sunday</v>
      </c>
      <c r="G929" s="15">
        <f>$D929*VLOOKUP($A929,Price_Table,MATCH($C929,$A$6:$K$6,0),1)</f>
        <v>352</v>
      </c>
      <c r="H929" s="15">
        <f>D929*VLOOKUP(A929,Cost_Table,MATCH(C929,M$6:W$6,0),1)</f>
        <v>187</v>
      </c>
      <c r="I929" s="15">
        <f t="shared" si="44"/>
        <v>165</v>
      </c>
      <c r="J929" s="43"/>
      <c r="K929" s="1"/>
      <c r="M929" s="16"/>
      <c r="N929" s="16"/>
      <c r="O929" s="17"/>
      <c r="P929" s="17"/>
      <c r="Q929" s="18"/>
      <c r="R929" s="18"/>
      <c r="S929" s="19"/>
    </row>
    <row r="930" spans="1:19">
      <c r="A930" s="29">
        <v>41085</v>
      </c>
      <c r="B930" s="30">
        <v>1</v>
      </c>
      <c r="C930" s="30" t="s">
        <v>7</v>
      </c>
      <c r="D930" s="30">
        <v>32</v>
      </c>
      <c r="E930" s="50" t="str">
        <f t="shared" si="42"/>
        <v>June</v>
      </c>
      <c r="F930" s="14" t="str">
        <f t="shared" si="43"/>
        <v>Monday</v>
      </c>
      <c r="G930" s="15">
        <f>$D930*VLOOKUP($A930,Price_Table,MATCH($C930,$A$6:$K$6,0),1)</f>
        <v>512</v>
      </c>
      <c r="H930" s="15">
        <f>D930*VLOOKUP(A930,Cost_Table,MATCH(C930,M$6:W$6,0),1)</f>
        <v>272</v>
      </c>
      <c r="I930" s="15">
        <f t="shared" si="44"/>
        <v>240</v>
      </c>
      <c r="J930" s="43"/>
      <c r="K930" s="1"/>
      <c r="M930" s="16"/>
      <c r="N930" s="16"/>
      <c r="O930" s="17"/>
      <c r="P930" s="17"/>
      <c r="Q930" s="18"/>
      <c r="R930" s="18"/>
      <c r="S930" s="19"/>
    </row>
    <row r="931" spans="1:19">
      <c r="A931" s="29">
        <v>41086</v>
      </c>
      <c r="B931" s="30">
        <v>1</v>
      </c>
      <c r="C931" s="30" t="s">
        <v>7</v>
      </c>
      <c r="D931" s="30">
        <v>27</v>
      </c>
      <c r="E931" s="50" t="str">
        <f t="shared" si="42"/>
        <v>June</v>
      </c>
      <c r="F931" s="14" t="str">
        <f t="shared" si="43"/>
        <v>Tuesday</v>
      </c>
      <c r="G931" s="15">
        <f>$D931*VLOOKUP($A931,Price_Table,MATCH($C931,$A$6:$K$6,0),1)</f>
        <v>432</v>
      </c>
      <c r="H931" s="15">
        <f>D931*VLOOKUP(A931,Cost_Table,MATCH(C931,M$6:W$6,0),1)</f>
        <v>229.5</v>
      </c>
      <c r="I931" s="15">
        <f t="shared" si="44"/>
        <v>202.5</v>
      </c>
      <c r="J931" s="43"/>
      <c r="K931" s="1"/>
      <c r="M931" s="16"/>
      <c r="N931" s="16"/>
      <c r="O931" s="17"/>
      <c r="P931" s="17"/>
      <c r="Q931" s="18"/>
      <c r="R931" s="18"/>
      <c r="S931" s="19"/>
    </row>
    <row r="932" spans="1:19">
      <c r="A932" s="29">
        <v>41087</v>
      </c>
      <c r="B932" s="30">
        <v>1</v>
      </c>
      <c r="C932" s="30" t="s">
        <v>7</v>
      </c>
      <c r="D932" s="30">
        <v>31</v>
      </c>
      <c r="E932" s="50" t="str">
        <f t="shared" si="42"/>
        <v>June</v>
      </c>
      <c r="F932" s="14" t="str">
        <f t="shared" si="43"/>
        <v>Wednesday</v>
      </c>
      <c r="G932" s="15">
        <f>$D932*VLOOKUP($A932,Price_Table,MATCH($C932,$A$6:$K$6,0),1)</f>
        <v>496</v>
      </c>
      <c r="H932" s="15">
        <f>D932*VLOOKUP(A932,Cost_Table,MATCH(C932,M$6:W$6,0),1)</f>
        <v>263.5</v>
      </c>
      <c r="I932" s="15">
        <f t="shared" si="44"/>
        <v>232.5</v>
      </c>
      <c r="J932" s="43"/>
      <c r="K932" s="1"/>
      <c r="M932" s="16"/>
      <c r="N932" s="16"/>
      <c r="O932" s="17"/>
      <c r="P932" s="17"/>
      <c r="Q932" s="18"/>
      <c r="R932" s="18"/>
      <c r="S932" s="19"/>
    </row>
    <row r="933" spans="1:19">
      <c r="A933" s="29">
        <v>41088</v>
      </c>
      <c r="B933" s="30">
        <v>1</v>
      </c>
      <c r="C933" s="30" t="s">
        <v>7</v>
      </c>
      <c r="D933" s="30">
        <v>23</v>
      </c>
      <c r="E933" s="50" t="str">
        <f t="shared" si="42"/>
        <v>June</v>
      </c>
      <c r="F933" s="14" t="str">
        <f t="shared" si="43"/>
        <v>Thursday</v>
      </c>
      <c r="G933" s="15">
        <f>$D933*VLOOKUP($A933,Price_Table,MATCH($C933,$A$6:$K$6,0),1)</f>
        <v>368</v>
      </c>
      <c r="H933" s="15">
        <f>D933*VLOOKUP(A933,Cost_Table,MATCH(C933,M$6:W$6,0),1)</f>
        <v>195.5</v>
      </c>
      <c r="I933" s="15">
        <f t="shared" si="44"/>
        <v>172.5</v>
      </c>
      <c r="J933" s="43"/>
      <c r="K933" s="1"/>
      <c r="M933" s="16"/>
      <c r="N933" s="16"/>
      <c r="O933" s="17"/>
      <c r="P933" s="17"/>
      <c r="Q933" s="18"/>
      <c r="R933" s="18"/>
      <c r="S933" s="19"/>
    </row>
    <row r="934" spans="1:19">
      <c r="A934" s="29">
        <v>41089</v>
      </c>
      <c r="B934" s="30">
        <v>1</v>
      </c>
      <c r="C934" s="30" t="s">
        <v>7</v>
      </c>
      <c r="D934" s="30">
        <v>28</v>
      </c>
      <c r="E934" s="50" t="str">
        <f t="shared" si="42"/>
        <v>June</v>
      </c>
      <c r="F934" s="14" t="str">
        <f t="shared" si="43"/>
        <v>Friday</v>
      </c>
      <c r="G934" s="15">
        <f>$D934*VLOOKUP($A934,Price_Table,MATCH($C934,$A$6:$K$6,0),1)</f>
        <v>448</v>
      </c>
      <c r="H934" s="15">
        <f>D934*VLOOKUP(A934,Cost_Table,MATCH(C934,M$6:W$6,0),1)</f>
        <v>238</v>
      </c>
      <c r="I934" s="15">
        <f t="shared" si="44"/>
        <v>210</v>
      </c>
      <c r="J934" s="43"/>
      <c r="K934" s="1"/>
      <c r="M934" s="16"/>
      <c r="N934" s="16"/>
      <c r="O934" s="17"/>
      <c r="P934" s="17"/>
      <c r="Q934" s="18"/>
      <c r="R934" s="18"/>
      <c r="S934" s="19"/>
    </row>
    <row r="935" spans="1:19">
      <c r="A935" s="29">
        <v>41090</v>
      </c>
      <c r="B935" s="30">
        <v>1</v>
      </c>
      <c r="C935" s="30" t="s">
        <v>7</v>
      </c>
      <c r="D935" s="30">
        <v>23</v>
      </c>
      <c r="E935" s="50" t="str">
        <f t="shared" si="42"/>
        <v>June</v>
      </c>
      <c r="F935" s="14" t="str">
        <f t="shared" si="43"/>
        <v>Saturday</v>
      </c>
      <c r="G935" s="15">
        <f>$D935*VLOOKUP($A935,Price_Table,MATCH($C935,$A$6:$K$6,0),1)</f>
        <v>368</v>
      </c>
      <c r="H935" s="15">
        <f>D935*VLOOKUP(A935,Cost_Table,MATCH(C935,M$6:W$6,0),1)</f>
        <v>195.5</v>
      </c>
      <c r="I935" s="15">
        <f t="shared" si="44"/>
        <v>172.5</v>
      </c>
      <c r="J935" s="43"/>
      <c r="K935" s="1"/>
      <c r="M935" s="16"/>
      <c r="N935" s="16"/>
      <c r="O935" s="17"/>
      <c r="P935" s="17"/>
      <c r="Q935" s="18"/>
      <c r="R935" s="18"/>
      <c r="S935" s="19"/>
    </row>
    <row r="936" spans="1:19">
      <c r="A936" s="29">
        <v>41091</v>
      </c>
      <c r="B936" s="30">
        <v>1</v>
      </c>
      <c r="C936" s="30" t="s">
        <v>7</v>
      </c>
      <c r="D936" s="30">
        <v>25</v>
      </c>
      <c r="E936" s="50" t="str">
        <f t="shared" si="42"/>
        <v>July</v>
      </c>
      <c r="F936" s="14" t="str">
        <f t="shared" si="43"/>
        <v>Sunday</v>
      </c>
      <c r="G936" s="15">
        <f>$D936*VLOOKUP($A936,Price_Table,MATCH($C936,$A$6:$K$6,0),1)</f>
        <v>400</v>
      </c>
      <c r="H936" s="15">
        <f>D936*VLOOKUP(A936,Cost_Table,MATCH(C936,M$6:W$6,0),1)</f>
        <v>212.5</v>
      </c>
      <c r="I936" s="15">
        <f t="shared" si="44"/>
        <v>187.5</v>
      </c>
      <c r="J936" s="43"/>
      <c r="K936" s="1"/>
      <c r="M936" s="16"/>
      <c r="N936" s="16"/>
      <c r="O936" s="17"/>
      <c r="P936" s="17"/>
      <c r="Q936" s="18"/>
      <c r="R936" s="18"/>
      <c r="S936" s="19"/>
    </row>
    <row r="937" spans="1:19">
      <c r="A937" s="29">
        <v>41092</v>
      </c>
      <c r="B937" s="30">
        <v>1</v>
      </c>
      <c r="C937" s="30" t="s">
        <v>7</v>
      </c>
      <c r="D937" s="30">
        <v>23</v>
      </c>
      <c r="E937" s="50" t="str">
        <f t="shared" si="42"/>
        <v>July</v>
      </c>
      <c r="F937" s="14" t="str">
        <f t="shared" si="43"/>
        <v>Monday</v>
      </c>
      <c r="G937" s="15">
        <f>$D937*VLOOKUP($A937,Price_Table,MATCH($C937,$A$6:$K$6,0),1)</f>
        <v>368</v>
      </c>
      <c r="H937" s="15">
        <f>D937*VLOOKUP(A937,Cost_Table,MATCH(C937,M$6:W$6,0),1)</f>
        <v>195.5</v>
      </c>
      <c r="I937" s="15">
        <f t="shared" si="44"/>
        <v>172.5</v>
      </c>
      <c r="J937" s="43"/>
      <c r="K937" s="1"/>
      <c r="M937" s="16"/>
      <c r="N937" s="16"/>
      <c r="O937" s="17"/>
      <c r="P937" s="17"/>
      <c r="Q937" s="18"/>
      <c r="R937" s="18"/>
      <c r="S937" s="19"/>
    </row>
    <row r="938" spans="1:19">
      <c r="A938" s="29">
        <v>41093</v>
      </c>
      <c r="B938" s="30">
        <v>1</v>
      </c>
      <c r="C938" s="30" t="s">
        <v>7</v>
      </c>
      <c r="D938" s="30">
        <v>22</v>
      </c>
      <c r="E938" s="50" t="str">
        <f t="shared" si="42"/>
        <v>July</v>
      </c>
      <c r="F938" s="14" t="str">
        <f t="shared" si="43"/>
        <v>Tuesday</v>
      </c>
      <c r="G938" s="15">
        <f>$D938*VLOOKUP($A938,Price_Table,MATCH($C938,$A$6:$K$6,0),1)</f>
        <v>352</v>
      </c>
      <c r="H938" s="15">
        <f>D938*VLOOKUP(A938,Cost_Table,MATCH(C938,M$6:W$6,0),1)</f>
        <v>187</v>
      </c>
      <c r="I938" s="15">
        <f t="shared" si="44"/>
        <v>165</v>
      </c>
      <c r="J938" s="43"/>
      <c r="K938" s="1"/>
      <c r="M938" s="16"/>
      <c r="N938" s="16"/>
      <c r="O938" s="17"/>
      <c r="P938" s="17"/>
      <c r="Q938" s="18"/>
      <c r="R938" s="18"/>
      <c r="S938" s="19"/>
    </row>
    <row r="939" spans="1:19">
      <c r="A939" s="29">
        <v>41094</v>
      </c>
      <c r="B939" s="30">
        <v>1</v>
      </c>
      <c r="C939" s="30" t="s">
        <v>7</v>
      </c>
      <c r="D939" s="30">
        <v>22</v>
      </c>
      <c r="E939" s="50" t="str">
        <f t="shared" si="42"/>
        <v>July</v>
      </c>
      <c r="F939" s="14" t="str">
        <f t="shared" si="43"/>
        <v>Wednesday</v>
      </c>
      <c r="G939" s="15">
        <f>$D939*VLOOKUP($A939,Price_Table,MATCH($C939,$A$6:$K$6,0),1)</f>
        <v>352</v>
      </c>
      <c r="H939" s="15">
        <f>D939*VLOOKUP(A939,Cost_Table,MATCH(C939,M$6:W$6,0),1)</f>
        <v>187</v>
      </c>
      <c r="I939" s="15">
        <f t="shared" si="44"/>
        <v>165</v>
      </c>
      <c r="J939" s="43"/>
      <c r="K939" s="1"/>
      <c r="M939" s="16"/>
      <c r="N939" s="16"/>
      <c r="O939" s="17"/>
      <c r="P939" s="17"/>
      <c r="Q939" s="18"/>
      <c r="R939" s="18"/>
      <c r="S939" s="19"/>
    </row>
    <row r="940" spans="1:19">
      <c r="A940" s="29">
        <v>41095</v>
      </c>
      <c r="B940" s="30">
        <v>1</v>
      </c>
      <c r="C940" s="30" t="s">
        <v>7</v>
      </c>
      <c r="D940" s="30">
        <v>21</v>
      </c>
      <c r="E940" s="50" t="str">
        <f t="shared" si="42"/>
        <v>July</v>
      </c>
      <c r="F940" s="14" t="str">
        <f t="shared" si="43"/>
        <v>Thursday</v>
      </c>
      <c r="G940" s="15">
        <f>$D940*VLOOKUP($A940,Price_Table,MATCH($C940,$A$6:$K$6,0),1)</f>
        <v>336</v>
      </c>
      <c r="H940" s="15">
        <f>D940*VLOOKUP(A940,Cost_Table,MATCH(C940,M$6:W$6,0),1)</f>
        <v>178.5</v>
      </c>
      <c r="I940" s="15">
        <f t="shared" si="44"/>
        <v>157.5</v>
      </c>
      <c r="J940" s="43"/>
      <c r="K940" s="1"/>
      <c r="M940" s="16"/>
      <c r="N940" s="16"/>
      <c r="O940" s="17"/>
      <c r="P940" s="17"/>
      <c r="Q940" s="18"/>
      <c r="R940" s="18"/>
      <c r="S940" s="19"/>
    </row>
    <row r="941" spans="1:19">
      <c r="A941" s="29">
        <v>41096</v>
      </c>
      <c r="B941" s="30">
        <v>1</v>
      </c>
      <c r="C941" s="30" t="s">
        <v>7</v>
      </c>
      <c r="D941" s="30">
        <v>25</v>
      </c>
      <c r="E941" s="50" t="str">
        <f t="shared" si="42"/>
        <v>July</v>
      </c>
      <c r="F941" s="14" t="str">
        <f t="shared" si="43"/>
        <v>Friday</v>
      </c>
      <c r="G941" s="15">
        <f>$D941*VLOOKUP($A941,Price_Table,MATCH($C941,$A$6:$K$6,0),1)</f>
        <v>400</v>
      </c>
      <c r="H941" s="15">
        <f>D941*VLOOKUP(A941,Cost_Table,MATCH(C941,M$6:W$6,0),1)</f>
        <v>212.5</v>
      </c>
      <c r="I941" s="15">
        <f t="shared" si="44"/>
        <v>187.5</v>
      </c>
      <c r="J941" s="43"/>
      <c r="K941" s="1"/>
      <c r="M941" s="16"/>
      <c r="N941" s="16"/>
      <c r="O941" s="17"/>
      <c r="P941" s="17"/>
      <c r="Q941" s="18"/>
      <c r="R941" s="18"/>
      <c r="S941" s="19"/>
    </row>
    <row r="942" spans="1:19">
      <c r="A942" s="29">
        <v>41097</v>
      </c>
      <c r="B942" s="30">
        <v>1</v>
      </c>
      <c r="C942" s="30" t="s">
        <v>7</v>
      </c>
      <c r="D942" s="30">
        <v>26</v>
      </c>
      <c r="E942" s="50" t="str">
        <f t="shared" si="42"/>
        <v>July</v>
      </c>
      <c r="F942" s="14" t="str">
        <f t="shared" si="43"/>
        <v>Saturday</v>
      </c>
      <c r="G942" s="15">
        <f>$D942*VLOOKUP($A942,Price_Table,MATCH($C942,$A$6:$K$6,0),1)</f>
        <v>416</v>
      </c>
      <c r="H942" s="15">
        <f>D942*VLOOKUP(A942,Cost_Table,MATCH(C942,M$6:W$6,0),1)</f>
        <v>221</v>
      </c>
      <c r="I942" s="15">
        <f t="shared" si="44"/>
        <v>195</v>
      </c>
      <c r="J942" s="43"/>
      <c r="K942" s="1"/>
      <c r="M942" s="16"/>
      <c r="N942" s="16"/>
      <c r="O942" s="17"/>
      <c r="P942" s="17"/>
      <c r="Q942" s="18"/>
      <c r="R942" s="18"/>
      <c r="S942" s="19"/>
    </row>
    <row r="943" spans="1:19">
      <c r="A943" s="29">
        <v>41098</v>
      </c>
      <c r="B943" s="30">
        <v>1</v>
      </c>
      <c r="C943" s="30" t="s">
        <v>7</v>
      </c>
      <c r="D943" s="30">
        <v>22</v>
      </c>
      <c r="E943" s="50" t="str">
        <f t="shared" si="42"/>
        <v>July</v>
      </c>
      <c r="F943" s="14" t="str">
        <f t="shared" si="43"/>
        <v>Sunday</v>
      </c>
      <c r="G943" s="15">
        <f>$D943*VLOOKUP($A943,Price_Table,MATCH($C943,$A$6:$K$6,0),1)</f>
        <v>352</v>
      </c>
      <c r="H943" s="15">
        <f>D943*VLOOKUP(A943,Cost_Table,MATCH(C943,M$6:W$6,0),1)</f>
        <v>187</v>
      </c>
      <c r="I943" s="15">
        <f t="shared" si="44"/>
        <v>165</v>
      </c>
      <c r="J943" s="43"/>
      <c r="K943" s="1"/>
      <c r="M943" s="16"/>
      <c r="N943" s="16"/>
      <c r="O943" s="17"/>
      <c r="P943" s="17"/>
      <c r="Q943" s="18"/>
      <c r="R943" s="18"/>
      <c r="S943" s="19"/>
    </row>
    <row r="944" spans="1:19">
      <c r="A944" s="29">
        <v>41099</v>
      </c>
      <c r="B944" s="30">
        <v>1</v>
      </c>
      <c r="C944" s="30" t="s">
        <v>7</v>
      </c>
      <c r="D944" s="30">
        <v>22</v>
      </c>
      <c r="E944" s="50" t="str">
        <f t="shared" si="42"/>
        <v>July</v>
      </c>
      <c r="F944" s="14" t="str">
        <f t="shared" si="43"/>
        <v>Monday</v>
      </c>
      <c r="G944" s="15">
        <f>$D944*VLOOKUP($A944,Price_Table,MATCH($C944,$A$6:$K$6,0),1)</f>
        <v>352</v>
      </c>
      <c r="H944" s="15">
        <f>D944*VLOOKUP(A944,Cost_Table,MATCH(C944,M$6:W$6,0),1)</f>
        <v>187</v>
      </c>
      <c r="I944" s="15">
        <f t="shared" si="44"/>
        <v>165</v>
      </c>
      <c r="J944" s="43"/>
      <c r="K944" s="1"/>
      <c r="M944" s="16"/>
      <c r="N944" s="16"/>
      <c r="O944" s="17"/>
      <c r="P944" s="17"/>
      <c r="Q944" s="18"/>
      <c r="R944" s="18"/>
      <c r="S944" s="19"/>
    </row>
    <row r="945" spans="1:19">
      <c r="A945" s="29">
        <v>41100</v>
      </c>
      <c r="B945" s="30">
        <v>1</v>
      </c>
      <c r="C945" s="30" t="s">
        <v>7</v>
      </c>
      <c r="D945" s="30">
        <v>20</v>
      </c>
      <c r="E945" s="50" t="str">
        <f t="shared" si="42"/>
        <v>July</v>
      </c>
      <c r="F945" s="14" t="str">
        <f t="shared" si="43"/>
        <v>Tuesday</v>
      </c>
      <c r="G945" s="15">
        <f>$D945*VLOOKUP($A945,Price_Table,MATCH($C945,$A$6:$K$6,0),1)</f>
        <v>320</v>
      </c>
      <c r="H945" s="15">
        <f>D945*VLOOKUP(A945,Cost_Table,MATCH(C945,M$6:W$6,0),1)</f>
        <v>170</v>
      </c>
      <c r="I945" s="15">
        <f t="shared" si="44"/>
        <v>150</v>
      </c>
      <c r="J945" s="43"/>
      <c r="K945" s="1"/>
      <c r="M945" s="16"/>
      <c r="N945" s="16"/>
      <c r="O945" s="17"/>
      <c r="P945" s="17"/>
      <c r="Q945" s="18"/>
      <c r="R945" s="18"/>
      <c r="S945" s="19"/>
    </row>
    <row r="946" spans="1:19">
      <c r="A946" s="29">
        <v>41101</v>
      </c>
      <c r="B946" s="30">
        <v>1</v>
      </c>
      <c r="C946" s="30" t="s">
        <v>7</v>
      </c>
      <c r="D946" s="30">
        <v>22</v>
      </c>
      <c r="E946" s="50" t="str">
        <f t="shared" si="42"/>
        <v>July</v>
      </c>
      <c r="F946" s="14" t="str">
        <f t="shared" si="43"/>
        <v>Wednesday</v>
      </c>
      <c r="G946" s="15">
        <f>$D946*VLOOKUP($A946,Price_Table,MATCH($C946,$A$6:$K$6,0),1)</f>
        <v>352</v>
      </c>
      <c r="H946" s="15">
        <f>D946*VLOOKUP(A946,Cost_Table,MATCH(C946,M$6:W$6,0),1)</f>
        <v>187</v>
      </c>
      <c r="I946" s="15">
        <f t="shared" si="44"/>
        <v>165</v>
      </c>
      <c r="J946" s="43"/>
      <c r="K946" s="1"/>
      <c r="M946" s="16"/>
      <c r="N946" s="16"/>
      <c r="O946" s="17"/>
      <c r="P946" s="17"/>
      <c r="Q946" s="18"/>
      <c r="R946" s="18"/>
      <c r="S946" s="19"/>
    </row>
    <row r="947" spans="1:19">
      <c r="A947" s="29">
        <v>41102</v>
      </c>
      <c r="B947" s="30">
        <v>1</v>
      </c>
      <c r="C947" s="30" t="s">
        <v>7</v>
      </c>
      <c r="D947" s="30">
        <v>27</v>
      </c>
      <c r="E947" s="50" t="str">
        <f t="shared" si="42"/>
        <v>July</v>
      </c>
      <c r="F947" s="14" t="str">
        <f t="shared" si="43"/>
        <v>Thursday</v>
      </c>
      <c r="G947" s="15">
        <f>$D947*VLOOKUP($A947,Price_Table,MATCH($C947,$A$6:$K$6,0),1)</f>
        <v>432</v>
      </c>
      <c r="H947" s="15">
        <f>D947*VLOOKUP(A947,Cost_Table,MATCH(C947,M$6:W$6,0),1)</f>
        <v>229.5</v>
      </c>
      <c r="I947" s="15">
        <f t="shared" si="44"/>
        <v>202.5</v>
      </c>
      <c r="J947" s="43"/>
      <c r="K947" s="1"/>
      <c r="M947" s="16"/>
      <c r="N947" s="16"/>
      <c r="O947" s="17"/>
      <c r="P947" s="17"/>
      <c r="Q947" s="18"/>
      <c r="R947" s="18"/>
      <c r="S947" s="19"/>
    </row>
    <row r="948" spans="1:19">
      <c r="A948" s="29">
        <v>41103</v>
      </c>
      <c r="B948" s="30">
        <v>1</v>
      </c>
      <c r="C948" s="30" t="s">
        <v>7</v>
      </c>
      <c r="D948" s="30">
        <v>25</v>
      </c>
      <c r="E948" s="50" t="str">
        <f t="shared" si="42"/>
        <v>July</v>
      </c>
      <c r="F948" s="14" t="str">
        <f t="shared" si="43"/>
        <v>Friday</v>
      </c>
      <c r="G948" s="15">
        <f>$D948*VLOOKUP($A948,Price_Table,MATCH($C948,$A$6:$K$6,0),1)</f>
        <v>400</v>
      </c>
      <c r="H948" s="15">
        <f>D948*VLOOKUP(A948,Cost_Table,MATCH(C948,M$6:W$6,0),1)</f>
        <v>212.5</v>
      </c>
      <c r="I948" s="15">
        <f t="shared" si="44"/>
        <v>187.5</v>
      </c>
      <c r="J948" s="43"/>
      <c r="K948" s="1"/>
      <c r="M948" s="16"/>
      <c r="N948" s="16"/>
      <c r="O948" s="17"/>
      <c r="P948" s="17"/>
      <c r="Q948" s="18"/>
      <c r="R948" s="18"/>
      <c r="S948" s="19"/>
    </row>
    <row r="949" spans="1:19">
      <c r="A949" s="29">
        <v>41104</v>
      </c>
      <c r="B949" s="30">
        <v>1</v>
      </c>
      <c r="C949" s="30" t="s">
        <v>7</v>
      </c>
      <c r="D949" s="30">
        <v>24</v>
      </c>
      <c r="E949" s="50" t="str">
        <f t="shared" si="42"/>
        <v>July</v>
      </c>
      <c r="F949" s="14" t="str">
        <f t="shared" si="43"/>
        <v>Saturday</v>
      </c>
      <c r="G949" s="15">
        <f>$D949*VLOOKUP($A949,Price_Table,MATCH($C949,$A$6:$K$6,0),1)</f>
        <v>384</v>
      </c>
      <c r="H949" s="15">
        <f>D949*VLOOKUP(A949,Cost_Table,MATCH(C949,M$6:W$6,0),1)</f>
        <v>204</v>
      </c>
      <c r="I949" s="15">
        <f t="shared" si="44"/>
        <v>180</v>
      </c>
      <c r="J949" s="43"/>
      <c r="K949" s="1"/>
      <c r="M949" s="16"/>
      <c r="N949" s="16"/>
      <c r="O949" s="17"/>
      <c r="P949" s="17"/>
      <c r="Q949" s="18"/>
      <c r="R949" s="18"/>
      <c r="S949" s="19"/>
    </row>
    <row r="950" spans="1:19">
      <c r="A950" s="29">
        <v>41105</v>
      </c>
      <c r="B950" s="30">
        <v>1</v>
      </c>
      <c r="C950" s="30" t="s">
        <v>7</v>
      </c>
      <c r="D950" s="30">
        <v>25</v>
      </c>
      <c r="E950" s="50" t="str">
        <f t="shared" si="42"/>
        <v>July</v>
      </c>
      <c r="F950" s="14" t="str">
        <f t="shared" si="43"/>
        <v>Sunday</v>
      </c>
      <c r="G950" s="15">
        <f>$D950*VLOOKUP($A950,Price_Table,MATCH($C950,$A$6:$K$6,0),1)</f>
        <v>400</v>
      </c>
      <c r="H950" s="15">
        <f>D950*VLOOKUP(A950,Cost_Table,MATCH(C950,M$6:W$6,0),1)</f>
        <v>212.5</v>
      </c>
      <c r="I950" s="15">
        <f t="shared" si="44"/>
        <v>187.5</v>
      </c>
      <c r="J950" s="43"/>
      <c r="K950" s="1"/>
      <c r="M950" s="16"/>
      <c r="N950" s="16"/>
      <c r="O950" s="17"/>
      <c r="P950" s="17"/>
      <c r="Q950" s="18"/>
      <c r="R950" s="18"/>
      <c r="S950" s="19"/>
    </row>
    <row r="951" spans="1:19">
      <c r="A951" s="29">
        <v>41106</v>
      </c>
      <c r="B951" s="30">
        <v>1</v>
      </c>
      <c r="C951" s="30" t="s">
        <v>7</v>
      </c>
      <c r="D951" s="30">
        <v>20</v>
      </c>
      <c r="E951" s="50" t="str">
        <f t="shared" si="42"/>
        <v>July</v>
      </c>
      <c r="F951" s="14" t="str">
        <f t="shared" si="43"/>
        <v>Monday</v>
      </c>
      <c r="G951" s="15">
        <f>$D951*VLOOKUP($A951,Price_Table,MATCH($C951,$A$6:$K$6,0),1)</f>
        <v>320</v>
      </c>
      <c r="H951" s="15">
        <f>D951*VLOOKUP(A951,Cost_Table,MATCH(C951,M$6:W$6,0),1)</f>
        <v>170</v>
      </c>
      <c r="I951" s="15">
        <f t="shared" si="44"/>
        <v>150</v>
      </c>
      <c r="J951" s="43"/>
      <c r="K951" s="1"/>
      <c r="M951" s="16"/>
      <c r="N951" s="16"/>
      <c r="O951" s="17"/>
      <c r="P951" s="17"/>
      <c r="Q951" s="18"/>
      <c r="R951" s="18"/>
      <c r="S951" s="19"/>
    </row>
    <row r="952" spans="1:19">
      <c r="A952" s="29">
        <v>41107</v>
      </c>
      <c r="B952" s="30">
        <v>1</v>
      </c>
      <c r="C952" s="30" t="s">
        <v>7</v>
      </c>
      <c r="D952" s="30">
        <v>23</v>
      </c>
      <c r="E952" s="50" t="str">
        <f t="shared" si="42"/>
        <v>July</v>
      </c>
      <c r="F952" s="14" t="str">
        <f t="shared" si="43"/>
        <v>Tuesday</v>
      </c>
      <c r="G952" s="15">
        <f>$D952*VLOOKUP($A952,Price_Table,MATCH($C952,$A$6:$K$6,0),1)</f>
        <v>368</v>
      </c>
      <c r="H952" s="15">
        <f>D952*VLOOKUP(A952,Cost_Table,MATCH(C952,M$6:W$6,0),1)</f>
        <v>195.5</v>
      </c>
      <c r="I952" s="15">
        <f t="shared" si="44"/>
        <v>172.5</v>
      </c>
      <c r="J952" s="43"/>
      <c r="K952" s="1"/>
      <c r="M952" s="16"/>
      <c r="N952" s="16"/>
      <c r="O952" s="17"/>
      <c r="P952" s="17"/>
      <c r="Q952" s="18"/>
      <c r="R952" s="18"/>
      <c r="S952" s="19"/>
    </row>
    <row r="953" spans="1:19">
      <c r="A953" s="29">
        <v>41108</v>
      </c>
      <c r="B953" s="30">
        <v>1</v>
      </c>
      <c r="C953" s="30" t="s">
        <v>7</v>
      </c>
      <c r="D953" s="30">
        <v>22</v>
      </c>
      <c r="E953" s="50" t="str">
        <f t="shared" si="42"/>
        <v>July</v>
      </c>
      <c r="F953" s="14" t="str">
        <f t="shared" si="43"/>
        <v>Wednesday</v>
      </c>
      <c r="G953" s="15">
        <f>$D953*VLOOKUP($A953,Price_Table,MATCH($C953,$A$6:$K$6,0),1)</f>
        <v>352</v>
      </c>
      <c r="H953" s="15">
        <f>D953*VLOOKUP(A953,Cost_Table,MATCH(C953,M$6:W$6,0),1)</f>
        <v>187</v>
      </c>
      <c r="I953" s="15">
        <f t="shared" si="44"/>
        <v>165</v>
      </c>
      <c r="J953" s="43"/>
      <c r="K953" s="1"/>
      <c r="M953" s="16"/>
      <c r="N953" s="16"/>
      <c r="O953" s="17"/>
      <c r="P953" s="17"/>
      <c r="Q953" s="18"/>
      <c r="R953" s="18"/>
      <c r="S953" s="19"/>
    </row>
    <row r="954" spans="1:19">
      <c r="A954" s="29">
        <v>41109</v>
      </c>
      <c r="B954" s="30">
        <v>1</v>
      </c>
      <c r="C954" s="30" t="s">
        <v>7</v>
      </c>
      <c r="D954" s="30">
        <v>24</v>
      </c>
      <c r="E954" s="50" t="str">
        <f t="shared" si="42"/>
        <v>July</v>
      </c>
      <c r="F954" s="14" t="str">
        <f t="shared" si="43"/>
        <v>Thursday</v>
      </c>
      <c r="G954" s="15">
        <f>$D954*VLOOKUP($A954,Price_Table,MATCH($C954,$A$6:$K$6,0),1)</f>
        <v>384</v>
      </c>
      <c r="H954" s="15">
        <f>D954*VLOOKUP(A954,Cost_Table,MATCH(C954,M$6:W$6,0),1)</f>
        <v>204</v>
      </c>
      <c r="I954" s="15">
        <f t="shared" si="44"/>
        <v>180</v>
      </c>
      <c r="J954" s="43"/>
      <c r="K954" s="1"/>
      <c r="M954" s="16"/>
      <c r="N954" s="16"/>
      <c r="O954" s="17"/>
      <c r="P954" s="17"/>
      <c r="Q954" s="18"/>
      <c r="R954" s="18"/>
      <c r="S954" s="19"/>
    </row>
    <row r="955" spans="1:19">
      <c r="A955" s="29">
        <v>41110</v>
      </c>
      <c r="B955" s="30">
        <v>1</v>
      </c>
      <c r="C955" s="30" t="s">
        <v>7</v>
      </c>
      <c r="D955" s="30">
        <v>22</v>
      </c>
      <c r="E955" s="50" t="str">
        <f t="shared" si="42"/>
        <v>July</v>
      </c>
      <c r="F955" s="14" t="str">
        <f t="shared" si="43"/>
        <v>Friday</v>
      </c>
      <c r="G955" s="15">
        <f>$D955*VLOOKUP($A955,Price_Table,MATCH($C955,$A$6:$K$6,0),1)</f>
        <v>352</v>
      </c>
      <c r="H955" s="15">
        <f>D955*VLOOKUP(A955,Cost_Table,MATCH(C955,M$6:W$6,0),1)</f>
        <v>187</v>
      </c>
      <c r="I955" s="15">
        <f t="shared" si="44"/>
        <v>165</v>
      </c>
      <c r="J955" s="43"/>
      <c r="K955" s="1"/>
      <c r="M955" s="16"/>
      <c r="N955" s="16"/>
      <c r="O955" s="17"/>
      <c r="P955" s="17"/>
      <c r="Q955" s="18"/>
      <c r="R955" s="18"/>
      <c r="S955" s="19"/>
    </row>
    <row r="956" spans="1:19">
      <c r="A956" s="29">
        <v>41111</v>
      </c>
      <c r="B956" s="30">
        <v>1</v>
      </c>
      <c r="C956" s="30" t="s">
        <v>7</v>
      </c>
      <c r="D956" s="30">
        <v>24</v>
      </c>
      <c r="E956" s="50" t="str">
        <f t="shared" si="42"/>
        <v>July</v>
      </c>
      <c r="F956" s="14" t="str">
        <f t="shared" si="43"/>
        <v>Saturday</v>
      </c>
      <c r="G956" s="15">
        <f>$D956*VLOOKUP($A956,Price_Table,MATCH($C956,$A$6:$K$6,0),1)</f>
        <v>384</v>
      </c>
      <c r="H956" s="15">
        <f>D956*VLOOKUP(A956,Cost_Table,MATCH(C956,M$6:W$6,0),1)</f>
        <v>204</v>
      </c>
      <c r="I956" s="15">
        <f t="shared" si="44"/>
        <v>180</v>
      </c>
      <c r="J956" s="43"/>
      <c r="K956" s="1"/>
      <c r="M956" s="16"/>
      <c r="N956" s="16"/>
      <c r="O956" s="17"/>
      <c r="P956" s="17"/>
      <c r="Q956" s="18"/>
      <c r="R956" s="18"/>
      <c r="S956" s="19"/>
    </row>
    <row r="957" spans="1:19">
      <c r="A957" s="29">
        <v>41112</v>
      </c>
      <c r="B957" s="30">
        <v>1</v>
      </c>
      <c r="C957" s="30" t="s">
        <v>7</v>
      </c>
      <c r="D957" s="30">
        <v>19</v>
      </c>
      <c r="E957" s="50" t="str">
        <f t="shared" si="42"/>
        <v>July</v>
      </c>
      <c r="F957" s="14" t="str">
        <f t="shared" si="43"/>
        <v>Sunday</v>
      </c>
      <c r="G957" s="15">
        <f>$D957*VLOOKUP($A957,Price_Table,MATCH($C957,$A$6:$K$6,0),1)</f>
        <v>304</v>
      </c>
      <c r="H957" s="15">
        <f>D957*VLOOKUP(A957,Cost_Table,MATCH(C957,M$6:W$6,0),1)</f>
        <v>161.5</v>
      </c>
      <c r="I957" s="15">
        <f t="shared" si="44"/>
        <v>142.5</v>
      </c>
      <c r="J957" s="43"/>
      <c r="K957" s="1"/>
      <c r="M957" s="16"/>
      <c r="N957" s="16"/>
      <c r="O957" s="17"/>
      <c r="P957" s="17"/>
      <c r="Q957" s="18"/>
      <c r="R957" s="18"/>
      <c r="S957" s="19"/>
    </row>
    <row r="958" spans="1:19">
      <c r="A958" s="29">
        <v>41113</v>
      </c>
      <c r="B958" s="30">
        <v>1</v>
      </c>
      <c r="C958" s="30" t="s">
        <v>7</v>
      </c>
      <c r="D958" s="30">
        <v>21</v>
      </c>
      <c r="E958" s="50" t="str">
        <f t="shared" si="42"/>
        <v>July</v>
      </c>
      <c r="F958" s="14" t="str">
        <f t="shared" si="43"/>
        <v>Monday</v>
      </c>
      <c r="G958" s="15">
        <f>$D958*VLOOKUP($A958,Price_Table,MATCH($C958,$A$6:$K$6,0),1)</f>
        <v>336</v>
      </c>
      <c r="H958" s="15">
        <f>D958*VLOOKUP(A958,Cost_Table,MATCH(C958,M$6:W$6,0),1)</f>
        <v>178.5</v>
      </c>
      <c r="I958" s="15">
        <f t="shared" si="44"/>
        <v>157.5</v>
      </c>
      <c r="J958" s="43"/>
      <c r="K958" s="1"/>
      <c r="M958" s="16"/>
      <c r="N958" s="16"/>
      <c r="O958" s="17"/>
      <c r="P958" s="17"/>
      <c r="Q958" s="18"/>
      <c r="R958" s="18"/>
      <c r="S958" s="19"/>
    </row>
    <row r="959" spans="1:19">
      <c r="A959" s="29">
        <v>41114</v>
      </c>
      <c r="B959" s="30">
        <v>1</v>
      </c>
      <c r="C959" s="30" t="s">
        <v>7</v>
      </c>
      <c r="D959" s="30">
        <v>21</v>
      </c>
      <c r="E959" s="50" t="str">
        <f t="shared" si="42"/>
        <v>July</v>
      </c>
      <c r="F959" s="14" t="str">
        <f t="shared" si="43"/>
        <v>Tuesday</v>
      </c>
      <c r="G959" s="15">
        <f>$D959*VLOOKUP($A959,Price_Table,MATCH($C959,$A$6:$K$6,0),1)</f>
        <v>336</v>
      </c>
      <c r="H959" s="15">
        <f>D959*VLOOKUP(A959,Cost_Table,MATCH(C959,M$6:W$6,0),1)</f>
        <v>178.5</v>
      </c>
      <c r="I959" s="15">
        <f t="shared" si="44"/>
        <v>157.5</v>
      </c>
      <c r="J959" s="43"/>
      <c r="K959" s="1"/>
      <c r="M959" s="16"/>
      <c r="N959" s="16"/>
      <c r="O959" s="17"/>
      <c r="P959" s="17"/>
      <c r="Q959" s="18"/>
      <c r="R959" s="18"/>
      <c r="S959" s="19"/>
    </row>
    <row r="960" spans="1:19">
      <c r="A960" s="29">
        <v>41115</v>
      </c>
      <c r="B960" s="30">
        <v>1</v>
      </c>
      <c r="C960" s="30" t="s">
        <v>7</v>
      </c>
      <c r="D960" s="30">
        <v>22</v>
      </c>
      <c r="E960" s="50" t="str">
        <f t="shared" si="42"/>
        <v>July</v>
      </c>
      <c r="F960" s="14" t="str">
        <f t="shared" si="43"/>
        <v>Wednesday</v>
      </c>
      <c r="G960" s="15">
        <f>$D960*VLOOKUP($A960,Price_Table,MATCH($C960,$A$6:$K$6,0),1)</f>
        <v>352</v>
      </c>
      <c r="H960" s="15">
        <f>D960*VLOOKUP(A960,Cost_Table,MATCH(C960,M$6:W$6,0),1)</f>
        <v>187</v>
      </c>
      <c r="I960" s="15">
        <f t="shared" si="44"/>
        <v>165</v>
      </c>
      <c r="J960" s="43"/>
      <c r="K960" s="1"/>
      <c r="M960" s="16"/>
      <c r="N960" s="16"/>
      <c r="O960" s="17"/>
      <c r="P960" s="17"/>
      <c r="Q960" s="18"/>
      <c r="R960" s="18"/>
      <c r="S960" s="19"/>
    </row>
    <row r="961" spans="1:19">
      <c r="A961" s="29">
        <v>41116</v>
      </c>
      <c r="B961" s="30">
        <v>1</v>
      </c>
      <c r="C961" s="30" t="s">
        <v>7</v>
      </c>
      <c r="D961" s="30">
        <v>17</v>
      </c>
      <c r="E961" s="50" t="str">
        <f t="shared" si="42"/>
        <v>July</v>
      </c>
      <c r="F961" s="14" t="str">
        <f t="shared" si="43"/>
        <v>Thursday</v>
      </c>
      <c r="G961" s="15">
        <f>$D961*VLOOKUP($A961,Price_Table,MATCH($C961,$A$6:$K$6,0),1)</f>
        <v>272</v>
      </c>
      <c r="H961" s="15">
        <f>D961*VLOOKUP(A961,Cost_Table,MATCH(C961,M$6:W$6,0),1)</f>
        <v>144.5</v>
      </c>
      <c r="I961" s="15">
        <f t="shared" si="44"/>
        <v>127.5</v>
      </c>
      <c r="J961" s="43"/>
      <c r="K961" s="1"/>
      <c r="M961" s="16"/>
      <c r="N961" s="16"/>
      <c r="O961" s="17"/>
      <c r="P961" s="17"/>
      <c r="Q961" s="18"/>
      <c r="R961" s="18"/>
      <c r="S961" s="19"/>
    </row>
    <row r="962" spans="1:19">
      <c r="A962" s="29">
        <v>41117</v>
      </c>
      <c r="B962" s="30">
        <v>1</v>
      </c>
      <c r="C962" s="30" t="s">
        <v>7</v>
      </c>
      <c r="D962" s="30">
        <v>19</v>
      </c>
      <c r="E962" s="50" t="str">
        <f t="shared" si="42"/>
        <v>July</v>
      </c>
      <c r="F962" s="14" t="str">
        <f t="shared" si="43"/>
        <v>Friday</v>
      </c>
      <c r="G962" s="15">
        <f>$D962*VLOOKUP($A962,Price_Table,MATCH($C962,$A$6:$K$6,0),1)</f>
        <v>304</v>
      </c>
      <c r="H962" s="15">
        <f>D962*VLOOKUP(A962,Cost_Table,MATCH(C962,M$6:W$6,0),1)</f>
        <v>161.5</v>
      </c>
      <c r="I962" s="15">
        <f t="shared" si="44"/>
        <v>142.5</v>
      </c>
      <c r="J962" s="43"/>
      <c r="K962" s="1"/>
      <c r="M962" s="16"/>
      <c r="N962" s="16"/>
      <c r="O962" s="17"/>
      <c r="P962" s="17"/>
      <c r="Q962" s="18"/>
      <c r="R962" s="18"/>
      <c r="S962" s="19"/>
    </row>
    <row r="963" spans="1:19">
      <c r="A963" s="29">
        <v>41118</v>
      </c>
      <c r="B963" s="30">
        <v>1</v>
      </c>
      <c r="C963" s="30" t="s">
        <v>7</v>
      </c>
      <c r="D963" s="30">
        <v>24</v>
      </c>
      <c r="E963" s="50" t="str">
        <f t="shared" si="42"/>
        <v>July</v>
      </c>
      <c r="F963" s="14" t="str">
        <f t="shared" si="43"/>
        <v>Saturday</v>
      </c>
      <c r="G963" s="15">
        <f>$D963*VLOOKUP($A963,Price_Table,MATCH($C963,$A$6:$K$6,0),1)</f>
        <v>384</v>
      </c>
      <c r="H963" s="15">
        <f>D963*VLOOKUP(A963,Cost_Table,MATCH(C963,M$6:W$6,0),1)</f>
        <v>204</v>
      </c>
      <c r="I963" s="15">
        <f t="shared" si="44"/>
        <v>180</v>
      </c>
      <c r="J963" s="43"/>
      <c r="K963" s="1"/>
      <c r="M963" s="16"/>
      <c r="N963" s="16"/>
      <c r="O963" s="17"/>
      <c r="P963" s="17"/>
      <c r="Q963" s="18"/>
      <c r="R963" s="18"/>
      <c r="S963" s="19"/>
    </row>
    <row r="964" spans="1:19">
      <c r="A964" s="29">
        <v>41119</v>
      </c>
      <c r="B964" s="30">
        <v>1</v>
      </c>
      <c r="C964" s="30" t="s">
        <v>7</v>
      </c>
      <c r="D964" s="30">
        <v>20</v>
      </c>
      <c r="E964" s="50" t="str">
        <f t="shared" si="42"/>
        <v>July</v>
      </c>
      <c r="F964" s="14" t="str">
        <f t="shared" si="43"/>
        <v>Sunday</v>
      </c>
      <c r="G964" s="15">
        <f>$D964*VLOOKUP($A964,Price_Table,MATCH($C964,$A$6:$K$6,0),1)</f>
        <v>320</v>
      </c>
      <c r="H964" s="15">
        <f>D964*VLOOKUP(A964,Cost_Table,MATCH(C964,M$6:W$6,0),1)</f>
        <v>170</v>
      </c>
      <c r="I964" s="15">
        <f t="shared" si="44"/>
        <v>150</v>
      </c>
      <c r="J964" s="43"/>
      <c r="K964" s="1"/>
      <c r="M964" s="16"/>
      <c r="N964" s="16"/>
      <c r="O964" s="17"/>
      <c r="P964" s="17"/>
      <c r="Q964" s="18"/>
      <c r="R964" s="18"/>
      <c r="S964" s="19"/>
    </row>
    <row r="965" spans="1:19">
      <c r="A965" s="29">
        <v>41120</v>
      </c>
      <c r="B965" s="30">
        <v>1</v>
      </c>
      <c r="C965" s="30" t="s">
        <v>7</v>
      </c>
      <c r="D965" s="30">
        <v>20</v>
      </c>
      <c r="E965" s="50" t="str">
        <f t="shared" si="42"/>
        <v>July</v>
      </c>
      <c r="F965" s="14" t="str">
        <f t="shared" si="43"/>
        <v>Monday</v>
      </c>
      <c r="G965" s="15">
        <f>$D965*VLOOKUP($A965,Price_Table,MATCH($C965,$A$6:$K$6,0),1)</f>
        <v>320</v>
      </c>
      <c r="H965" s="15">
        <f>D965*VLOOKUP(A965,Cost_Table,MATCH(C965,M$6:W$6,0),1)</f>
        <v>170</v>
      </c>
      <c r="I965" s="15">
        <f t="shared" si="44"/>
        <v>150</v>
      </c>
      <c r="J965" s="43"/>
      <c r="K965" s="1"/>
      <c r="M965" s="16"/>
      <c r="N965" s="16"/>
      <c r="O965" s="17"/>
      <c r="P965" s="17"/>
      <c r="Q965" s="18"/>
      <c r="R965" s="18"/>
      <c r="S965" s="19"/>
    </row>
    <row r="966" spans="1:19">
      <c r="A966" s="29">
        <v>41121</v>
      </c>
      <c r="B966" s="30">
        <v>1</v>
      </c>
      <c r="C966" s="30" t="s">
        <v>7</v>
      </c>
      <c r="D966" s="30">
        <v>22</v>
      </c>
      <c r="E966" s="50" t="str">
        <f t="shared" si="42"/>
        <v>July</v>
      </c>
      <c r="F966" s="14" t="str">
        <f t="shared" si="43"/>
        <v>Tuesday</v>
      </c>
      <c r="G966" s="15">
        <f>$D966*VLOOKUP($A966,Price_Table,MATCH($C966,$A$6:$K$6,0),1)</f>
        <v>352</v>
      </c>
      <c r="H966" s="15">
        <f>D966*VLOOKUP(A966,Cost_Table,MATCH(C966,M$6:W$6,0),1)</f>
        <v>187</v>
      </c>
      <c r="I966" s="15">
        <f t="shared" si="44"/>
        <v>165</v>
      </c>
      <c r="J966" s="43"/>
      <c r="K966" s="1"/>
      <c r="M966" s="16"/>
      <c r="N966" s="16"/>
      <c r="O966" s="17"/>
      <c r="P966" s="17"/>
      <c r="Q966" s="18"/>
      <c r="R966" s="18"/>
      <c r="S966" s="19"/>
    </row>
    <row r="967" spans="1:19">
      <c r="A967" s="29">
        <v>41122</v>
      </c>
      <c r="B967" s="30">
        <v>1</v>
      </c>
      <c r="C967" s="30" t="s">
        <v>7</v>
      </c>
      <c r="D967" s="30">
        <v>21</v>
      </c>
      <c r="E967" s="50" t="str">
        <f t="shared" si="42"/>
        <v>August</v>
      </c>
      <c r="F967" s="14" t="str">
        <f t="shared" si="43"/>
        <v>Wednesday</v>
      </c>
      <c r="G967" s="15">
        <f>$D967*VLOOKUP($A967,Price_Table,MATCH($C967,$A$6:$K$6,0),1)</f>
        <v>336</v>
      </c>
      <c r="H967" s="15">
        <f>D967*VLOOKUP(A967,Cost_Table,MATCH(C967,M$6:W$6,0),1)</f>
        <v>178.5</v>
      </c>
      <c r="I967" s="15">
        <f t="shared" si="44"/>
        <v>157.5</v>
      </c>
      <c r="J967" s="43"/>
      <c r="K967" s="1"/>
      <c r="M967" s="16"/>
      <c r="N967" s="16"/>
      <c r="O967" s="17"/>
      <c r="P967" s="17"/>
      <c r="Q967" s="18"/>
      <c r="R967" s="18"/>
      <c r="S967" s="19"/>
    </row>
    <row r="968" spans="1:19">
      <c r="A968" s="29">
        <v>41123</v>
      </c>
      <c r="B968" s="30">
        <v>1</v>
      </c>
      <c r="C968" s="30" t="s">
        <v>7</v>
      </c>
      <c r="D968" s="30">
        <v>17</v>
      </c>
      <c r="E968" s="50" t="str">
        <f t="shared" si="42"/>
        <v>August</v>
      </c>
      <c r="F968" s="14" t="str">
        <f t="shared" si="43"/>
        <v>Thursday</v>
      </c>
      <c r="G968" s="15">
        <f>$D968*VLOOKUP($A968,Price_Table,MATCH($C968,$A$6:$K$6,0),1)</f>
        <v>272</v>
      </c>
      <c r="H968" s="15">
        <f>D968*VLOOKUP(A968,Cost_Table,MATCH(C968,M$6:W$6,0),1)</f>
        <v>144.5</v>
      </c>
      <c r="I968" s="15">
        <f t="shared" si="44"/>
        <v>127.5</v>
      </c>
      <c r="J968" s="43"/>
      <c r="K968" s="1"/>
      <c r="M968" s="16"/>
      <c r="N968" s="16"/>
      <c r="O968" s="17"/>
      <c r="P968" s="17"/>
      <c r="Q968" s="18"/>
      <c r="R968" s="18"/>
      <c r="S968" s="19"/>
    </row>
    <row r="969" spans="1:19">
      <c r="A969" s="29">
        <v>41124</v>
      </c>
      <c r="B969" s="30">
        <v>1</v>
      </c>
      <c r="C969" s="30" t="s">
        <v>7</v>
      </c>
      <c r="D969" s="30">
        <v>19</v>
      </c>
      <c r="E969" s="50" t="str">
        <f t="shared" si="42"/>
        <v>August</v>
      </c>
      <c r="F969" s="14" t="str">
        <f t="shared" si="43"/>
        <v>Friday</v>
      </c>
      <c r="G969" s="15">
        <f>$D969*VLOOKUP($A969,Price_Table,MATCH($C969,$A$6:$K$6,0),1)</f>
        <v>304</v>
      </c>
      <c r="H969" s="15">
        <f>D969*VLOOKUP(A969,Cost_Table,MATCH(C969,M$6:W$6,0),1)</f>
        <v>161.5</v>
      </c>
      <c r="I969" s="15">
        <f t="shared" si="44"/>
        <v>142.5</v>
      </c>
      <c r="J969" s="43"/>
      <c r="K969" s="1"/>
      <c r="M969" s="16"/>
      <c r="N969" s="16"/>
      <c r="O969" s="17"/>
      <c r="P969" s="17"/>
      <c r="Q969" s="18"/>
      <c r="R969" s="18"/>
      <c r="S969" s="19"/>
    </row>
    <row r="970" spans="1:19">
      <c r="A970" s="29">
        <v>41125</v>
      </c>
      <c r="B970" s="30">
        <v>1</v>
      </c>
      <c r="C970" s="30" t="s">
        <v>7</v>
      </c>
      <c r="D970" s="30">
        <v>19</v>
      </c>
      <c r="E970" s="50" t="str">
        <f t="shared" si="42"/>
        <v>August</v>
      </c>
      <c r="F970" s="14" t="str">
        <f t="shared" si="43"/>
        <v>Saturday</v>
      </c>
      <c r="G970" s="15">
        <f>$D970*VLOOKUP($A970,Price_Table,MATCH($C970,$A$6:$K$6,0),1)</f>
        <v>304</v>
      </c>
      <c r="H970" s="15">
        <f>D970*VLOOKUP(A970,Cost_Table,MATCH(C970,M$6:W$6,0),1)</f>
        <v>161.5</v>
      </c>
      <c r="I970" s="15">
        <f t="shared" si="44"/>
        <v>142.5</v>
      </c>
      <c r="J970" s="43"/>
      <c r="K970" s="1"/>
      <c r="M970" s="16"/>
      <c r="N970" s="16"/>
      <c r="O970" s="17"/>
      <c r="P970" s="17"/>
      <c r="Q970" s="18"/>
      <c r="R970" s="18"/>
      <c r="S970" s="19"/>
    </row>
    <row r="971" spans="1:19">
      <c r="A971" s="29">
        <v>41126</v>
      </c>
      <c r="B971" s="30">
        <v>1</v>
      </c>
      <c r="C971" s="30" t="s">
        <v>7</v>
      </c>
      <c r="D971" s="30">
        <v>19</v>
      </c>
      <c r="E971" s="50" t="str">
        <f t="shared" si="42"/>
        <v>August</v>
      </c>
      <c r="F971" s="14" t="str">
        <f t="shared" si="43"/>
        <v>Sunday</v>
      </c>
      <c r="G971" s="15">
        <f>$D971*VLOOKUP($A971,Price_Table,MATCH($C971,$A$6:$K$6,0),1)</f>
        <v>304</v>
      </c>
      <c r="H971" s="15">
        <f>D971*VLOOKUP(A971,Cost_Table,MATCH(C971,M$6:W$6,0),1)</f>
        <v>161.5</v>
      </c>
      <c r="I971" s="15">
        <f t="shared" si="44"/>
        <v>142.5</v>
      </c>
      <c r="J971" s="43"/>
      <c r="K971" s="1"/>
      <c r="M971" s="16"/>
      <c r="N971" s="16"/>
      <c r="O971" s="17"/>
      <c r="P971" s="17"/>
      <c r="Q971" s="18"/>
      <c r="R971" s="18"/>
      <c r="S971" s="19"/>
    </row>
    <row r="972" spans="1:19">
      <c r="A972" s="29">
        <v>41127</v>
      </c>
      <c r="B972" s="30">
        <v>1</v>
      </c>
      <c r="C972" s="30" t="s">
        <v>7</v>
      </c>
      <c r="D972" s="30">
        <v>18</v>
      </c>
      <c r="E972" s="50" t="str">
        <f t="shared" si="42"/>
        <v>August</v>
      </c>
      <c r="F972" s="14" t="str">
        <f t="shared" si="43"/>
        <v>Monday</v>
      </c>
      <c r="G972" s="15">
        <f>$D972*VLOOKUP($A972,Price_Table,MATCH($C972,$A$6:$K$6,0),1)</f>
        <v>288</v>
      </c>
      <c r="H972" s="15">
        <f>D972*VLOOKUP(A972,Cost_Table,MATCH(C972,M$6:W$6,0),1)</f>
        <v>153</v>
      </c>
      <c r="I972" s="15">
        <f t="shared" si="44"/>
        <v>135</v>
      </c>
      <c r="J972" s="43"/>
      <c r="K972" s="1"/>
      <c r="M972" s="16"/>
      <c r="N972" s="16"/>
      <c r="O972" s="17"/>
      <c r="P972" s="17"/>
      <c r="Q972" s="18"/>
      <c r="R972" s="18"/>
      <c r="S972" s="19"/>
    </row>
    <row r="973" spans="1:19">
      <c r="A973" s="29">
        <v>41128</v>
      </c>
      <c r="B973" s="30">
        <v>1</v>
      </c>
      <c r="C973" s="30" t="s">
        <v>7</v>
      </c>
      <c r="D973" s="30">
        <v>17</v>
      </c>
      <c r="E973" s="50" t="str">
        <f t="shared" si="42"/>
        <v>August</v>
      </c>
      <c r="F973" s="14" t="str">
        <f t="shared" si="43"/>
        <v>Tuesday</v>
      </c>
      <c r="G973" s="15">
        <f>$D973*VLOOKUP($A973,Price_Table,MATCH($C973,$A$6:$K$6,0),1)</f>
        <v>272</v>
      </c>
      <c r="H973" s="15">
        <f>D973*VLOOKUP(A973,Cost_Table,MATCH(C973,M$6:W$6,0),1)</f>
        <v>144.5</v>
      </c>
      <c r="I973" s="15">
        <f t="shared" si="44"/>
        <v>127.5</v>
      </c>
      <c r="J973" s="43"/>
      <c r="K973" s="1"/>
      <c r="M973" s="16"/>
      <c r="N973" s="16"/>
      <c r="O973" s="17"/>
      <c r="P973" s="17"/>
      <c r="Q973" s="18"/>
      <c r="R973" s="18"/>
      <c r="S973" s="19"/>
    </row>
    <row r="974" spans="1:19">
      <c r="A974" s="29">
        <v>41129</v>
      </c>
      <c r="B974" s="30">
        <v>1</v>
      </c>
      <c r="C974" s="30" t="s">
        <v>7</v>
      </c>
      <c r="D974" s="30">
        <v>19</v>
      </c>
      <c r="E974" s="50" t="str">
        <f t="shared" si="42"/>
        <v>August</v>
      </c>
      <c r="F974" s="14" t="str">
        <f t="shared" si="43"/>
        <v>Wednesday</v>
      </c>
      <c r="G974" s="15">
        <f>$D974*VLOOKUP($A974,Price_Table,MATCH($C974,$A$6:$K$6,0),1)</f>
        <v>304</v>
      </c>
      <c r="H974" s="15">
        <f>D974*VLOOKUP(A974,Cost_Table,MATCH(C974,M$6:W$6,0),1)</f>
        <v>161.5</v>
      </c>
      <c r="I974" s="15">
        <f t="shared" si="44"/>
        <v>142.5</v>
      </c>
      <c r="J974" s="43"/>
      <c r="K974" s="1"/>
      <c r="M974" s="16"/>
      <c r="N974" s="16"/>
      <c r="O974" s="17"/>
      <c r="P974" s="17"/>
      <c r="Q974" s="18"/>
      <c r="R974" s="18"/>
      <c r="S974" s="19"/>
    </row>
    <row r="975" spans="1:19">
      <c r="A975" s="29">
        <v>41130</v>
      </c>
      <c r="B975" s="30">
        <v>1</v>
      </c>
      <c r="C975" s="30" t="s">
        <v>7</v>
      </c>
      <c r="D975" s="30">
        <v>19</v>
      </c>
      <c r="E975" s="50" t="str">
        <f t="shared" si="42"/>
        <v>August</v>
      </c>
      <c r="F975" s="14" t="str">
        <f t="shared" si="43"/>
        <v>Thursday</v>
      </c>
      <c r="G975" s="15">
        <f>$D975*VLOOKUP($A975,Price_Table,MATCH($C975,$A$6:$K$6,0),1)</f>
        <v>304</v>
      </c>
      <c r="H975" s="15">
        <f>D975*VLOOKUP(A975,Cost_Table,MATCH(C975,M$6:W$6,0),1)</f>
        <v>161.5</v>
      </c>
      <c r="I975" s="15">
        <f t="shared" si="44"/>
        <v>142.5</v>
      </c>
      <c r="J975" s="43"/>
      <c r="K975" s="1"/>
      <c r="M975" s="16"/>
      <c r="N975" s="16"/>
      <c r="O975" s="17"/>
      <c r="P975" s="17"/>
      <c r="Q975" s="18"/>
      <c r="R975" s="18"/>
      <c r="S975" s="19"/>
    </row>
    <row r="976" spans="1:19">
      <c r="A976" s="29">
        <v>41131</v>
      </c>
      <c r="B976" s="30">
        <v>1</v>
      </c>
      <c r="C976" s="30" t="s">
        <v>7</v>
      </c>
      <c r="D976" s="30">
        <v>19</v>
      </c>
      <c r="E976" s="50" t="str">
        <f t="shared" si="42"/>
        <v>August</v>
      </c>
      <c r="F976" s="14" t="str">
        <f t="shared" si="43"/>
        <v>Friday</v>
      </c>
      <c r="G976" s="15">
        <f>$D976*VLOOKUP($A976,Price_Table,MATCH($C976,$A$6:$K$6,0),1)</f>
        <v>304</v>
      </c>
      <c r="H976" s="15">
        <f>D976*VLOOKUP(A976,Cost_Table,MATCH(C976,M$6:W$6,0),1)</f>
        <v>161.5</v>
      </c>
      <c r="I976" s="15">
        <f t="shared" si="44"/>
        <v>142.5</v>
      </c>
      <c r="J976" s="43"/>
      <c r="K976" s="1"/>
      <c r="M976" s="16"/>
      <c r="N976" s="16"/>
      <c r="O976" s="17"/>
      <c r="P976" s="17"/>
      <c r="Q976" s="18"/>
      <c r="R976" s="18"/>
      <c r="S976" s="19"/>
    </row>
    <row r="977" spans="1:19">
      <c r="A977" s="29">
        <v>41132</v>
      </c>
      <c r="B977" s="30">
        <v>1</v>
      </c>
      <c r="C977" s="30" t="s">
        <v>7</v>
      </c>
      <c r="D977" s="30">
        <v>16</v>
      </c>
      <c r="E977" s="50" t="str">
        <f t="shared" si="42"/>
        <v>August</v>
      </c>
      <c r="F977" s="14" t="str">
        <f t="shared" si="43"/>
        <v>Saturday</v>
      </c>
      <c r="G977" s="15">
        <f>$D977*VLOOKUP($A977,Price_Table,MATCH($C977,$A$6:$K$6,0),1)</f>
        <v>256</v>
      </c>
      <c r="H977" s="15">
        <f>D977*VLOOKUP(A977,Cost_Table,MATCH(C977,M$6:W$6,0),1)</f>
        <v>136</v>
      </c>
      <c r="I977" s="15">
        <f t="shared" si="44"/>
        <v>120</v>
      </c>
      <c r="J977" s="43"/>
      <c r="K977" s="1"/>
      <c r="M977" s="16"/>
      <c r="N977" s="16"/>
      <c r="O977" s="17"/>
      <c r="P977" s="17"/>
      <c r="Q977" s="18"/>
      <c r="R977" s="18"/>
      <c r="S977" s="19"/>
    </row>
    <row r="978" spans="1:19">
      <c r="A978" s="29">
        <v>41133</v>
      </c>
      <c r="B978" s="30">
        <v>1</v>
      </c>
      <c r="C978" s="30" t="s">
        <v>7</v>
      </c>
      <c r="D978" s="30">
        <v>17</v>
      </c>
      <c r="E978" s="50" t="str">
        <f t="shared" si="42"/>
        <v>August</v>
      </c>
      <c r="F978" s="14" t="str">
        <f t="shared" si="43"/>
        <v>Sunday</v>
      </c>
      <c r="G978" s="15">
        <f>$D978*VLOOKUP($A978,Price_Table,MATCH($C978,$A$6:$K$6,0),1)</f>
        <v>272</v>
      </c>
      <c r="H978" s="15">
        <f>D978*VLOOKUP(A978,Cost_Table,MATCH(C978,M$6:W$6,0),1)</f>
        <v>144.5</v>
      </c>
      <c r="I978" s="15">
        <f t="shared" si="44"/>
        <v>127.5</v>
      </c>
      <c r="J978" s="43"/>
      <c r="K978" s="1"/>
      <c r="M978" s="16"/>
      <c r="N978" s="16"/>
      <c r="O978" s="17"/>
      <c r="P978" s="17"/>
      <c r="Q978" s="18"/>
      <c r="R978" s="18"/>
      <c r="S978" s="19"/>
    </row>
    <row r="979" spans="1:19">
      <c r="A979" s="29">
        <v>41134</v>
      </c>
      <c r="B979" s="30">
        <v>1</v>
      </c>
      <c r="C979" s="30" t="s">
        <v>7</v>
      </c>
      <c r="D979" s="30">
        <v>20</v>
      </c>
      <c r="E979" s="50" t="str">
        <f t="shared" si="42"/>
        <v>August</v>
      </c>
      <c r="F979" s="14" t="str">
        <f t="shared" si="43"/>
        <v>Monday</v>
      </c>
      <c r="G979" s="15">
        <f>$D979*VLOOKUP($A979,Price_Table,MATCH($C979,$A$6:$K$6,0),1)</f>
        <v>320</v>
      </c>
      <c r="H979" s="15">
        <f>D979*VLOOKUP(A979,Cost_Table,MATCH(C979,M$6:W$6,0),1)</f>
        <v>170</v>
      </c>
      <c r="I979" s="15">
        <f t="shared" si="44"/>
        <v>150</v>
      </c>
      <c r="J979" s="43"/>
      <c r="K979" s="1"/>
      <c r="M979" s="16"/>
      <c r="N979" s="16"/>
      <c r="O979" s="17"/>
      <c r="P979" s="17"/>
      <c r="Q979" s="18"/>
      <c r="R979" s="18"/>
      <c r="S979" s="19"/>
    </row>
    <row r="980" spans="1:19">
      <c r="A980" s="29">
        <v>41135</v>
      </c>
      <c r="B980" s="30">
        <v>1</v>
      </c>
      <c r="C980" s="30" t="s">
        <v>7</v>
      </c>
      <c r="D980" s="30">
        <v>16</v>
      </c>
      <c r="E980" s="50" t="str">
        <f t="shared" si="42"/>
        <v>August</v>
      </c>
      <c r="F980" s="14" t="str">
        <f t="shared" si="43"/>
        <v>Tuesday</v>
      </c>
      <c r="G980" s="15">
        <f>$D980*VLOOKUP($A980,Price_Table,MATCH($C980,$A$6:$K$6,0),1)</f>
        <v>256</v>
      </c>
      <c r="H980" s="15">
        <f>D980*VLOOKUP(A980,Cost_Table,MATCH(C980,M$6:W$6,0),1)</f>
        <v>136</v>
      </c>
      <c r="I980" s="15">
        <f t="shared" si="44"/>
        <v>120</v>
      </c>
      <c r="J980" s="43"/>
      <c r="K980" s="1"/>
      <c r="M980" s="16"/>
      <c r="N980" s="16"/>
      <c r="O980" s="17"/>
      <c r="P980" s="17"/>
      <c r="Q980" s="18"/>
      <c r="R980" s="18"/>
      <c r="S980" s="19"/>
    </row>
    <row r="981" spans="1:19">
      <c r="A981" s="29">
        <v>41136</v>
      </c>
      <c r="B981" s="30">
        <v>1</v>
      </c>
      <c r="C981" s="30" t="s">
        <v>7</v>
      </c>
      <c r="D981" s="30">
        <v>16</v>
      </c>
      <c r="E981" s="50" t="str">
        <f t="shared" si="42"/>
        <v>August</v>
      </c>
      <c r="F981" s="14" t="str">
        <f t="shared" si="43"/>
        <v>Wednesday</v>
      </c>
      <c r="G981" s="15">
        <f>$D981*VLOOKUP($A981,Price_Table,MATCH($C981,$A$6:$K$6,0),1)</f>
        <v>256</v>
      </c>
      <c r="H981" s="15">
        <f>D981*VLOOKUP(A981,Cost_Table,MATCH(C981,M$6:W$6,0),1)</f>
        <v>136</v>
      </c>
      <c r="I981" s="15">
        <f t="shared" si="44"/>
        <v>120</v>
      </c>
      <c r="J981" s="43"/>
      <c r="K981" s="1"/>
      <c r="M981" s="16"/>
      <c r="N981" s="16"/>
      <c r="O981" s="17"/>
      <c r="P981" s="17"/>
      <c r="Q981" s="18"/>
      <c r="R981" s="18"/>
      <c r="S981" s="19"/>
    </row>
    <row r="982" spans="1:19">
      <c r="A982" s="29">
        <v>41137</v>
      </c>
      <c r="B982" s="30">
        <v>1</v>
      </c>
      <c r="C982" s="30" t="s">
        <v>7</v>
      </c>
      <c r="D982" s="30">
        <v>15</v>
      </c>
      <c r="E982" s="50" t="str">
        <f t="shared" si="42"/>
        <v>August</v>
      </c>
      <c r="F982" s="14" t="str">
        <f t="shared" si="43"/>
        <v>Thursday</v>
      </c>
      <c r="G982" s="15">
        <f>$D982*VLOOKUP($A982,Price_Table,MATCH($C982,$A$6:$K$6,0),1)</f>
        <v>240</v>
      </c>
      <c r="H982" s="15">
        <f>D982*VLOOKUP(A982,Cost_Table,MATCH(C982,M$6:W$6,0),1)</f>
        <v>127.5</v>
      </c>
      <c r="I982" s="15">
        <f t="shared" si="44"/>
        <v>112.5</v>
      </c>
      <c r="J982" s="43"/>
      <c r="K982" s="1"/>
      <c r="M982" s="16"/>
      <c r="N982" s="16"/>
      <c r="O982" s="17"/>
      <c r="P982" s="17"/>
      <c r="Q982" s="18"/>
      <c r="R982" s="18"/>
      <c r="S982" s="19"/>
    </row>
    <row r="983" spans="1:19">
      <c r="A983" s="29">
        <v>41138</v>
      </c>
      <c r="B983" s="30">
        <v>1</v>
      </c>
      <c r="C983" s="30" t="s">
        <v>7</v>
      </c>
      <c r="D983" s="30">
        <v>16</v>
      </c>
      <c r="E983" s="50" t="str">
        <f t="shared" ref="E983:E1046" si="45">TEXT(A983,"mmmm")</f>
        <v>August</v>
      </c>
      <c r="F983" s="14" t="str">
        <f t="shared" ref="F983:F1046" si="46">TEXT(A983,"dddd")</f>
        <v>Friday</v>
      </c>
      <c r="G983" s="15">
        <f>$D983*VLOOKUP($A983,Price_Table,MATCH($C983,$A$6:$K$6,0),1)</f>
        <v>256</v>
      </c>
      <c r="H983" s="15">
        <f>D983*VLOOKUP(A983,Cost_Table,MATCH(C983,M$6:W$6,0),1)</f>
        <v>136</v>
      </c>
      <c r="I983" s="15">
        <f t="shared" ref="I983:I1046" si="47">G983-H983</f>
        <v>120</v>
      </c>
      <c r="J983" s="43"/>
      <c r="K983" s="1"/>
      <c r="M983" s="16"/>
      <c r="N983" s="16"/>
      <c r="O983" s="17"/>
      <c r="P983" s="17"/>
      <c r="Q983" s="18"/>
      <c r="R983" s="18"/>
      <c r="S983" s="19"/>
    </row>
    <row r="984" spans="1:19">
      <c r="A984" s="29">
        <v>41139</v>
      </c>
      <c r="B984" s="30">
        <v>1</v>
      </c>
      <c r="C984" s="30" t="s">
        <v>7</v>
      </c>
      <c r="D984" s="30">
        <v>15</v>
      </c>
      <c r="E984" s="50" t="str">
        <f t="shared" si="45"/>
        <v>August</v>
      </c>
      <c r="F984" s="14" t="str">
        <f t="shared" si="46"/>
        <v>Saturday</v>
      </c>
      <c r="G984" s="15">
        <f>$D984*VLOOKUP($A984,Price_Table,MATCH($C984,$A$6:$K$6,0),1)</f>
        <v>240</v>
      </c>
      <c r="H984" s="15">
        <f>D984*VLOOKUP(A984,Cost_Table,MATCH(C984,M$6:W$6,0),1)</f>
        <v>127.5</v>
      </c>
      <c r="I984" s="15">
        <f t="shared" si="47"/>
        <v>112.5</v>
      </c>
      <c r="J984" s="43"/>
      <c r="K984" s="1"/>
      <c r="M984" s="16"/>
      <c r="N984" s="16"/>
      <c r="O984" s="17"/>
      <c r="P984" s="17"/>
      <c r="Q984" s="18"/>
      <c r="R984" s="18"/>
      <c r="S984" s="19"/>
    </row>
    <row r="985" spans="1:19">
      <c r="A985" s="29">
        <v>41140</v>
      </c>
      <c r="B985" s="30">
        <v>1</v>
      </c>
      <c r="C985" s="30" t="s">
        <v>7</v>
      </c>
      <c r="D985" s="30">
        <v>16</v>
      </c>
      <c r="E985" s="50" t="str">
        <f t="shared" si="45"/>
        <v>August</v>
      </c>
      <c r="F985" s="14" t="str">
        <f t="shared" si="46"/>
        <v>Sunday</v>
      </c>
      <c r="G985" s="15">
        <f>$D985*VLOOKUP($A985,Price_Table,MATCH($C985,$A$6:$K$6,0),1)</f>
        <v>256</v>
      </c>
      <c r="H985" s="15">
        <f>D985*VLOOKUP(A985,Cost_Table,MATCH(C985,M$6:W$6,0),1)</f>
        <v>136</v>
      </c>
      <c r="I985" s="15">
        <f t="shared" si="47"/>
        <v>120</v>
      </c>
      <c r="J985" s="43"/>
      <c r="K985" s="1"/>
      <c r="M985" s="16"/>
      <c r="N985" s="16"/>
      <c r="O985" s="17"/>
      <c r="P985" s="17"/>
      <c r="Q985" s="18"/>
      <c r="R985" s="18"/>
      <c r="S985" s="19"/>
    </row>
    <row r="986" spans="1:19">
      <c r="A986" s="29">
        <v>41141</v>
      </c>
      <c r="B986" s="30">
        <v>1</v>
      </c>
      <c r="C986" s="30" t="s">
        <v>7</v>
      </c>
      <c r="D986" s="30">
        <v>17</v>
      </c>
      <c r="E986" s="50" t="str">
        <f t="shared" si="45"/>
        <v>August</v>
      </c>
      <c r="F986" s="14" t="str">
        <f t="shared" si="46"/>
        <v>Monday</v>
      </c>
      <c r="G986" s="15">
        <f>$D986*VLOOKUP($A986,Price_Table,MATCH($C986,$A$6:$K$6,0),1)</f>
        <v>272</v>
      </c>
      <c r="H986" s="15">
        <f>D986*VLOOKUP(A986,Cost_Table,MATCH(C986,M$6:W$6,0),1)</f>
        <v>144.5</v>
      </c>
      <c r="I986" s="15">
        <f t="shared" si="47"/>
        <v>127.5</v>
      </c>
      <c r="J986" s="43"/>
      <c r="K986" s="1"/>
      <c r="M986" s="16"/>
      <c r="N986" s="16"/>
      <c r="O986" s="17"/>
      <c r="P986" s="17"/>
      <c r="Q986" s="18"/>
      <c r="R986" s="18"/>
      <c r="S986" s="19"/>
    </row>
    <row r="987" spans="1:19">
      <c r="A987" s="29">
        <v>41142</v>
      </c>
      <c r="B987" s="30">
        <v>1</v>
      </c>
      <c r="C987" s="30" t="s">
        <v>7</v>
      </c>
      <c r="D987" s="30">
        <v>16</v>
      </c>
      <c r="E987" s="50" t="str">
        <f t="shared" si="45"/>
        <v>August</v>
      </c>
      <c r="F987" s="14" t="str">
        <f t="shared" si="46"/>
        <v>Tuesday</v>
      </c>
      <c r="G987" s="15">
        <f>$D987*VLOOKUP($A987,Price_Table,MATCH($C987,$A$6:$K$6,0),1)</f>
        <v>256</v>
      </c>
      <c r="H987" s="15">
        <f>D987*VLOOKUP(A987,Cost_Table,MATCH(C987,M$6:W$6,0),1)</f>
        <v>136</v>
      </c>
      <c r="I987" s="15">
        <f t="shared" si="47"/>
        <v>120</v>
      </c>
      <c r="J987" s="43"/>
      <c r="K987" s="1"/>
      <c r="M987" s="16"/>
      <c r="N987" s="16"/>
      <c r="O987" s="17"/>
      <c r="P987" s="17"/>
      <c r="Q987" s="18"/>
      <c r="R987" s="18"/>
      <c r="S987" s="19"/>
    </row>
    <row r="988" spans="1:19">
      <c r="A988" s="29">
        <v>41143</v>
      </c>
      <c r="B988" s="30">
        <v>1</v>
      </c>
      <c r="C988" s="30" t="s">
        <v>7</v>
      </c>
      <c r="D988" s="30">
        <v>17</v>
      </c>
      <c r="E988" s="50" t="str">
        <f t="shared" si="45"/>
        <v>August</v>
      </c>
      <c r="F988" s="14" t="str">
        <f t="shared" si="46"/>
        <v>Wednesday</v>
      </c>
      <c r="G988" s="15">
        <f>$D988*VLOOKUP($A988,Price_Table,MATCH($C988,$A$6:$K$6,0),1)</f>
        <v>272</v>
      </c>
      <c r="H988" s="15">
        <f>D988*VLOOKUP(A988,Cost_Table,MATCH(C988,M$6:W$6,0),1)</f>
        <v>144.5</v>
      </c>
      <c r="I988" s="15">
        <f t="shared" si="47"/>
        <v>127.5</v>
      </c>
      <c r="J988" s="43"/>
      <c r="K988" s="1"/>
      <c r="M988" s="16"/>
      <c r="N988" s="16"/>
      <c r="O988" s="17"/>
      <c r="P988" s="17"/>
      <c r="Q988" s="18"/>
      <c r="R988" s="18"/>
      <c r="S988" s="19"/>
    </row>
    <row r="989" spans="1:19">
      <c r="A989" s="29">
        <v>41144</v>
      </c>
      <c r="B989" s="30">
        <v>1</v>
      </c>
      <c r="C989" s="30" t="s">
        <v>7</v>
      </c>
      <c r="D989" s="30">
        <v>16</v>
      </c>
      <c r="E989" s="50" t="str">
        <f t="shared" si="45"/>
        <v>August</v>
      </c>
      <c r="F989" s="14" t="str">
        <f t="shared" si="46"/>
        <v>Thursday</v>
      </c>
      <c r="G989" s="15">
        <f>$D989*VLOOKUP($A989,Price_Table,MATCH($C989,$A$6:$K$6,0),1)</f>
        <v>256</v>
      </c>
      <c r="H989" s="15">
        <f>D989*VLOOKUP(A989,Cost_Table,MATCH(C989,M$6:W$6,0),1)</f>
        <v>136</v>
      </c>
      <c r="I989" s="15">
        <f t="shared" si="47"/>
        <v>120</v>
      </c>
      <c r="J989" s="43"/>
      <c r="K989" s="1"/>
      <c r="M989" s="16"/>
      <c r="N989" s="16"/>
      <c r="O989" s="17"/>
      <c r="P989" s="17"/>
      <c r="Q989" s="18"/>
      <c r="R989" s="18"/>
      <c r="S989" s="19"/>
    </row>
    <row r="990" spans="1:19">
      <c r="A990" s="29">
        <v>41145</v>
      </c>
      <c r="B990" s="30">
        <v>1</v>
      </c>
      <c r="C990" s="30" t="s">
        <v>7</v>
      </c>
      <c r="D990" s="30">
        <v>14</v>
      </c>
      <c r="E990" s="50" t="str">
        <f t="shared" si="45"/>
        <v>August</v>
      </c>
      <c r="F990" s="14" t="str">
        <f t="shared" si="46"/>
        <v>Friday</v>
      </c>
      <c r="G990" s="15">
        <f>$D990*VLOOKUP($A990,Price_Table,MATCH($C990,$A$6:$K$6,0),1)</f>
        <v>224</v>
      </c>
      <c r="H990" s="15">
        <f>D990*VLOOKUP(A990,Cost_Table,MATCH(C990,M$6:W$6,0),1)</f>
        <v>119</v>
      </c>
      <c r="I990" s="15">
        <f t="shared" si="47"/>
        <v>105</v>
      </c>
      <c r="J990" s="43"/>
      <c r="K990" s="1"/>
      <c r="M990" s="16"/>
      <c r="N990" s="16"/>
      <c r="O990" s="17"/>
      <c r="P990" s="17"/>
      <c r="Q990" s="18"/>
      <c r="R990" s="18"/>
      <c r="S990" s="19"/>
    </row>
    <row r="991" spans="1:19">
      <c r="A991" s="29">
        <v>41146</v>
      </c>
      <c r="B991" s="30">
        <v>1</v>
      </c>
      <c r="C991" s="30" t="s">
        <v>7</v>
      </c>
      <c r="D991" s="30">
        <v>16</v>
      </c>
      <c r="E991" s="50" t="str">
        <f t="shared" si="45"/>
        <v>August</v>
      </c>
      <c r="F991" s="14" t="str">
        <f t="shared" si="46"/>
        <v>Saturday</v>
      </c>
      <c r="G991" s="15">
        <f>$D991*VLOOKUP($A991,Price_Table,MATCH($C991,$A$6:$K$6,0),1)</f>
        <v>256</v>
      </c>
      <c r="H991" s="15">
        <f>D991*VLOOKUP(A991,Cost_Table,MATCH(C991,M$6:W$6,0),1)</f>
        <v>136</v>
      </c>
      <c r="I991" s="15">
        <f t="shared" si="47"/>
        <v>120</v>
      </c>
      <c r="J991" s="43"/>
      <c r="K991" s="1"/>
      <c r="M991" s="16"/>
      <c r="N991" s="16"/>
      <c r="O991" s="17"/>
      <c r="P991" s="17"/>
      <c r="Q991" s="18"/>
      <c r="R991" s="18"/>
      <c r="S991" s="19"/>
    </row>
    <row r="992" spans="1:19">
      <c r="A992" s="29">
        <v>41147</v>
      </c>
      <c r="B992" s="30">
        <v>1</v>
      </c>
      <c r="C992" s="30" t="s">
        <v>7</v>
      </c>
      <c r="D992" s="30">
        <v>16</v>
      </c>
      <c r="E992" s="50" t="str">
        <f t="shared" si="45"/>
        <v>August</v>
      </c>
      <c r="F992" s="14" t="str">
        <f t="shared" si="46"/>
        <v>Sunday</v>
      </c>
      <c r="G992" s="15">
        <f>$D992*VLOOKUP($A992,Price_Table,MATCH($C992,$A$6:$K$6,0),1)</f>
        <v>256</v>
      </c>
      <c r="H992" s="15">
        <f>D992*VLOOKUP(A992,Cost_Table,MATCH(C992,M$6:W$6,0),1)</f>
        <v>136</v>
      </c>
      <c r="I992" s="15">
        <f t="shared" si="47"/>
        <v>120</v>
      </c>
      <c r="J992" s="43"/>
      <c r="K992" s="1"/>
      <c r="M992" s="16"/>
      <c r="N992" s="16"/>
      <c r="O992" s="17"/>
      <c r="P992" s="17"/>
      <c r="Q992" s="18"/>
      <c r="R992" s="18"/>
      <c r="S992" s="19"/>
    </row>
    <row r="993" spans="1:19">
      <c r="A993" s="29">
        <v>41148</v>
      </c>
      <c r="B993" s="30">
        <v>1</v>
      </c>
      <c r="C993" s="30" t="s">
        <v>7</v>
      </c>
      <c r="D993" s="30">
        <v>15</v>
      </c>
      <c r="E993" s="50" t="str">
        <f t="shared" si="45"/>
        <v>August</v>
      </c>
      <c r="F993" s="14" t="str">
        <f t="shared" si="46"/>
        <v>Monday</v>
      </c>
      <c r="G993" s="15">
        <f>$D993*VLOOKUP($A993,Price_Table,MATCH($C993,$A$6:$K$6,0),1)</f>
        <v>240</v>
      </c>
      <c r="H993" s="15">
        <f>D993*VLOOKUP(A993,Cost_Table,MATCH(C993,M$6:W$6,0),1)</f>
        <v>127.5</v>
      </c>
      <c r="I993" s="15">
        <f t="shared" si="47"/>
        <v>112.5</v>
      </c>
      <c r="J993" s="43"/>
      <c r="K993" s="1"/>
      <c r="M993" s="16"/>
      <c r="N993" s="16"/>
      <c r="O993" s="17"/>
      <c r="P993" s="17"/>
      <c r="Q993" s="18"/>
      <c r="R993" s="18"/>
      <c r="S993" s="19"/>
    </row>
    <row r="994" spans="1:19">
      <c r="A994" s="29">
        <v>41149</v>
      </c>
      <c r="B994" s="30">
        <v>1</v>
      </c>
      <c r="C994" s="30" t="s">
        <v>7</v>
      </c>
      <c r="D994" s="30">
        <v>15</v>
      </c>
      <c r="E994" s="50" t="str">
        <f t="shared" si="45"/>
        <v>August</v>
      </c>
      <c r="F994" s="14" t="str">
        <f t="shared" si="46"/>
        <v>Tuesday</v>
      </c>
      <c r="G994" s="15">
        <f>$D994*VLOOKUP($A994,Price_Table,MATCH($C994,$A$6:$K$6,0),1)</f>
        <v>240</v>
      </c>
      <c r="H994" s="15">
        <f>D994*VLOOKUP(A994,Cost_Table,MATCH(C994,M$6:W$6,0),1)</f>
        <v>127.5</v>
      </c>
      <c r="I994" s="15">
        <f t="shared" si="47"/>
        <v>112.5</v>
      </c>
      <c r="J994" s="43"/>
      <c r="K994" s="1"/>
      <c r="M994" s="16"/>
      <c r="N994" s="16"/>
      <c r="O994" s="17"/>
      <c r="P994" s="17"/>
      <c r="Q994" s="18"/>
      <c r="R994" s="18"/>
      <c r="S994" s="19"/>
    </row>
    <row r="995" spans="1:19">
      <c r="A995" s="29">
        <v>41150</v>
      </c>
      <c r="B995" s="30">
        <v>1</v>
      </c>
      <c r="C995" s="30" t="s">
        <v>7</v>
      </c>
      <c r="D995" s="30">
        <v>14</v>
      </c>
      <c r="E995" s="50" t="str">
        <f t="shared" si="45"/>
        <v>August</v>
      </c>
      <c r="F995" s="14" t="str">
        <f t="shared" si="46"/>
        <v>Wednesday</v>
      </c>
      <c r="G995" s="15">
        <f>$D995*VLOOKUP($A995,Price_Table,MATCH($C995,$A$6:$K$6,0),1)</f>
        <v>224</v>
      </c>
      <c r="H995" s="15">
        <f>D995*VLOOKUP(A995,Cost_Table,MATCH(C995,M$6:W$6,0),1)</f>
        <v>119</v>
      </c>
      <c r="I995" s="15">
        <f t="shared" si="47"/>
        <v>105</v>
      </c>
      <c r="J995" s="43"/>
      <c r="K995" s="1"/>
      <c r="M995" s="16"/>
      <c r="N995" s="16"/>
      <c r="O995" s="17"/>
      <c r="P995" s="17"/>
      <c r="Q995" s="18"/>
      <c r="R995" s="18"/>
      <c r="S995" s="19"/>
    </row>
    <row r="996" spans="1:19">
      <c r="A996" s="29">
        <v>41151</v>
      </c>
      <c r="B996" s="30">
        <v>1</v>
      </c>
      <c r="C996" s="30" t="s">
        <v>7</v>
      </c>
      <c r="D996" s="30">
        <v>13</v>
      </c>
      <c r="E996" s="50" t="str">
        <f t="shared" si="45"/>
        <v>August</v>
      </c>
      <c r="F996" s="14" t="str">
        <f t="shared" si="46"/>
        <v>Thursday</v>
      </c>
      <c r="G996" s="15">
        <f>$D996*VLOOKUP($A996,Price_Table,MATCH($C996,$A$6:$K$6,0),1)</f>
        <v>208</v>
      </c>
      <c r="H996" s="15">
        <f>D996*VLOOKUP(A996,Cost_Table,MATCH(C996,M$6:W$6,0),1)</f>
        <v>110.5</v>
      </c>
      <c r="I996" s="15">
        <f t="shared" si="47"/>
        <v>97.5</v>
      </c>
      <c r="J996" s="43"/>
      <c r="K996" s="1"/>
      <c r="M996" s="16"/>
      <c r="N996" s="16"/>
      <c r="O996" s="17"/>
      <c r="P996" s="17"/>
      <c r="Q996" s="18"/>
      <c r="R996" s="18"/>
      <c r="S996" s="19"/>
    </row>
    <row r="997" spans="1:19">
      <c r="A997" s="29">
        <v>41152</v>
      </c>
      <c r="B997" s="30">
        <v>1</v>
      </c>
      <c r="C997" s="30" t="s">
        <v>7</v>
      </c>
      <c r="D997" s="30">
        <v>12</v>
      </c>
      <c r="E997" s="50" t="str">
        <f t="shared" si="45"/>
        <v>August</v>
      </c>
      <c r="F997" s="14" t="str">
        <f t="shared" si="46"/>
        <v>Friday</v>
      </c>
      <c r="G997" s="15">
        <f>$D997*VLOOKUP($A997,Price_Table,MATCH($C997,$A$6:$K$6,0),1)</f>
        <v>192</v>
      </c>
      <c r="H997" s="15">
        <f>D997*VLOOKUP(A997,Cost_Table,MATCH(C997,M$6:W$6,0),1)</f>
        <v>102</v>
      </c>
      <c r="I997" s="15">
        <f t="shared" si="47"/>
        <v>90</v>
      </c>
      <c r="J997" s="43"/>
      <c r="K997" s="1"/>
      <c r="M997" s="16"/>
      <c r="N997" s="16"/>
      <c r="O997" s="17"/>
      <c r="P997" s="17"/>
      <c r="Q997" s="18"/>
      <c r="R997" s="18"/>
      <c r="S997" s="19"/>
    </row>
    <row r="998" spans="1:19">
      <c r="A998" s="29">
        <v>41153</v>
      </c>
      <c r="B998" s="30">
        <v>1</v>
      </c>
      <c r="C998" s="30" t="s">
        <v>7</v>
      </c>
      <c r="D998" s="30">
        <v>10</v>
      </c>
      <c r="E998" s="50" t="str">
        <f t="shared" si="45"/>
        <v>September</v>
      </c>
      <c r="F998" s="14" t="str">
        <f t="shared" si="46"/>
        <v>Saturday</v>
      </c>
      <c r="G998" s="15">
        <f>$D998*VLOOKUP($A998,Price_Table,MATCH($C998,$A$6:$K$6,0),1)</f>
        <v>160</v>
      </c>
      <c r="H998" s="15">
        <f>D998*VLOOKUP(A998,Cost_Table,MATCH(C998,M$6:W$6,0),1)</f>
        <v>85</v>
      </c>
      <c r="I998" s="15">
        <f t="shared" si="47"/>
        <v>75</v>
      </c>
      <c r="J998" s="43"/>
      <c r="K998" s="1"/>
      <c r="M998" s="16"/>
      <c r="N998" s="16"/>
      <c r="O998" s="17"/>
      <c r="P998" s="17"/>
      <c r="Q998" s="18"/>
      <c r="R998" s="18"/>
      <c r="S998" s="19"/>
    </row>
    <row r="999" spans="1:19">
      <c r="A999" s="29">
        <v>41154</v>
      </c>
      <c r="B999" s="30">
        <v>1</v>
      </c>
      <c r="C999" s="30" t="s">
        <v>7</v>
      </c>
      <c r="D999" s="30">
        <v>14</v>
      </c>
      <c r="E999" s="50" t="str">
        <f t="shared" si="45"/>
        <v>September</v>
      </c>
      <c r="F999" s="14" t="str">
        <f t="shared" si="46"/>
        <v>Sunday</v>
      </c>
      <c r="G999" s="15">
        <f>$D999*VLOOKUP($A999,Price_Table,MATCH($C999,$A$6:$K$6,0),1)</f>
        <v>224</v>
      </c>
      <c r="H999" s="15">
        <f>D999*VLOOKUP(A999,Cost_Table,MATCH(C999,M$6:W$6,0),1)</f>
        <v>119</v>
      </c>
      <c r="I999" s="15">
        <f t="shared" si="47"/>
        <v>105</v>
      </c>
      <c r="J999" s="43"/>
      <c r="K999" s="1"/>
      <c r="M999" s="16"/>
      <c r="N999" s="16"/>
      <c r="O999" s="17"/>
      <c r="P999" s="17"/>
      <c r="Q999" s="18"/>
      <c r="R999" s="18"/>
      <c r="S999" s="19"/>
    </row>
    <row r="1000" spans="1:19">
      <c r="A1000" s="29">
        <v>41155</v>
      </c>
      <c r="B1000" s="30">
        <v>1</v>
      </c>
      <c r="C1000" s="30" t="s">
        <v>7</v>
      </c>
      <c r="D1000" s="30">
        <v>13</v>
      </c>
      <c r="E1000" s="50" t="str">
        <f t="shared" si="45"/>
        <v>September</v>
      </c>
      <c r="F1000" s="14" t="str">
        <f t="shared" si="46"/>
        <v>Monday</v>
      </c>
      <c r="G1000" s="15">
        <f>$D1000*VLOOKUP($A1000,Price_Table,MATCH($C1000,$A$6:$K$6,0),1)</f>
        <v>208</v>
      </c>
      <c r="H1000" s="15">
        <f>D1000*VLOOKUP(A1000,Cost_Table,MATCH(C1000,M$6:W$6,0),1)</f>
        <v>110.5</v>
      </c>
      <c r="I1000" s="15">
        <f t="shared" si="47"/>
        <v>97.5</v>
      </c>
      <c r="J1000" s="43"/>
      <c r="K1000" s="1"/>
      <c r="M1000" s="16"/>
      <c r="N1000" s="16"/>
      <c r="O1000" s="17"/>
      <c r="P1000" s="17"/>
      <c r="Q1000" s="18"/>
      <c r="R1000" s="18"/>
      <c r="S1000" s="19"/>
    </row>
    <row r="1001" spans="1:19">
      <c r="A1001" s="29">
        <v>41156</v>
      </c>
      <c r="B1001" s="30">
        <v>1</v>
      </c>
      <c r="C1001" s="30" t="s">
        <v>7</v>
      </c>
      <c r="D1001" s="30">
        <v>12</v>
      </c>
      <c r="E1001" s="50" t="str">
        <f t="shared" si="45"/>
        <v>September</v>
      </c>
      <c r="F1001" s="14" t="str">
        <f t="shared" si="46"/>
        <v>Tuesday</v>
      </c>
      <c r="G1001" s="15">
        <f>$D1001*VLOOKUP($A1001,Price_Table,MATCH($C1001,$A$6:$K$6,0),1)</f>
        <v>192</v>
      </c>
      <c r="H1001" s="15">
        <f>D1001*VLOOKUP(A1001,Cost_Table,MATCH(C1001,M$6:W$6,0),1)</f>
        <v>102</v>
      </c>
      <c r="I1001" s="15">
        <f t="shared" si="47"/>
        <v>90</v>
      </c>
      <c r="J1001" s="43"/>
      <c r="K1001" s="1"/>
      <c r="M1001" s="16"/>
      <c r="N1001" s="16"/>
      <c r="O1001" s="17"/>
      <c r="P1001" s="17"/>
      <c r="Q1001" s="18"/>
      <c r="R1001" s="18"/>
      <c r="S1001" s="19"/>
    </row>
    <row r="1002" spans="1:19">
      <c r="A1002" s="29">
        <v>41157</v>
      </c>
      <c r="B1002" s="30">
        <v>1</v>
      </c>
      <c r="C1002" s="30" t="s">
        <v>7</v>
      </c>
      <c r="D1002" s="30">
        <v>13</v>
      </c>
      <c r="E1002" s="50" t="str">
        <f t="shared" si="45"/>
        <v>September</v>
      </c>
      <c r="F1002" s="14" t="str">
        <f t="shared" si="46"/>
        <v>Wednesday</v>
      </c>
      <c r="G1002" s="15">
        <f>$D1002*VLOOKUP($A1002,Price_Table,MATCH($C1002,$A$6:$K$6,0),1)</f>
        <v>208</v>
      </c>
      <c r="H1002" s="15">
        <f>D1002*VLOOKUP(A1002,Cost_Table,MATCH(C1002,M$6:W$6,0),1)</f>
        <v>110.5</v>
      </c>
      <c r="I1002" s="15">
        <f t="shared" si="47"/>
        <v>97.5</v>
      </c>
      <c r="J1002" s="43"/>
      <c r="K1002" s="1"/>
      <c r="M1002" s="16"/>
      <c r="N1002" s="16"/>
      <c r="O1002" s="17"/>
      <c r="P1002" s="17"/>
      <c r="Q1002" s="18"/>
      <c r="R1002" s="18"/>
      <c r="S1002" s="19"/>
    </row>
    <row r="1003" spans="1:19">
      <c r="A1003" s="29">
        <v>41158</v>
      </c>
      <c r="B1003" s="30">
        <v>1</v>
      </c>
      <c r="C1003" s="30" t="s">
        <v>7</v>
      </c>
      <c r="D1003" s="30">
        <v>13</v>
      </c>
      <c r="E1003" s="50" t="str">
        <f t="shared" si="45"/>
        <v>September</v>
      </c>
      <c r="F1003" s="14" t="str">
        <f t="shared" si="46"/>
        <v>Thursday</v>
      </c>
      <c r="G1003" s="15">
        <f>$D1003*VLOOKUP($A1003,Price_Table,MATCH($C1003,$A$6:$K$6,0),1)</f>
        <v>208</v>
      </c>
      <c r="H1003" s="15">
        <f>D1003*VLOOKUP(A1003,Cost_Table,MATCH(C1003,M$6:W$6,0),1)</f>
        <v>110.5</v>
      </c>
      <c r="I1003" s="15">
        <f t="shared" si="47"/>
        <v>97.5</v>
      </c>
      <c r="J1003" s="43"/>
      <c r="K1003" s="1"/>
      <c r="M1003" s="16"/>
      <c r="N1003" s="16"/>
      <c r="O1003" s="17"/>
      <c r="P1003" s="17"/>
      <c r="Q1003" s="18"/>
      <c r="R1003" s="18"/>
      <c r="S1003" s="19"/>
    </row>
    <row r="1004" spans="1:19">
      <c r="A1004" s="29">
        <v>41159</v>
      </c>
      <c r="B1004" s="30">
        <v>1</v>
      </c>
      <c r="C1004" s="30" t="s">
        <v>7</v>
      </c>
      <c r="D1004" s="30">
        <v>13</v>
      </c>
      <c r="E1004" s="50" t="str">
        <f t="shared" si="45"/>
        <v>September</v>
      </c>
      <c r="F1004" s="14" t="str">
        <f t="shared" si="46"/>
        <v>Friday</v>
      </c>
      <c r="G1004" s="15">
        <f>$D1004*VLOOKUP($A1004,Price_Table,MATCH($C1004,$A$6:$K$6,0),1)</f>
        <v>208</v>
      </c>
      <c r="H1004" s="15">
        <f>D1004*VLOOKUP(A1004,Cost_Table,MATCH(C1004,M$6:W$6,0),1)</f>
        <v>110.5</v>
      </c>
      <c r="I1004" s="15">
        <f t="shared" si="47"/>
        <v>97.5</v>
      </c>
      <c r="J1004" s="43"/>
      <c r="K1004" s="1"/>
      <c r="M1004" s="16"/>
      <c r="N1004" s="16"/>
      <c r="O1004" s="17"/>
      <c r="P1004" s="17"/>
      <c r="Q1004" s="18"/>
      <c r="R1004" s="18"/>
      <c r="S1004" s="19"/>
    </row>
    <row r="1005" spans="1:19">
      <c r="A1005" s="29">
        <v>41160</v>
      </c>
      <c r="B1005" s="30">
        <v>1</v>
      </c>
      <c r="C1005" s="30" t="s">
        <v>7</v>
      </c>
      <c r="D1005" s="30">
        <v>12</v>
      </c>
      <c r="E1005" s="50" t="str">
        <f t="shared" si="45"/>
        <v>September</v>
      </c>
      <c r="F1005" s="14" t="str">
        <f t="shared" si="46"/>
        <v>Saturday</v>
      </c>
      <c r="G1005" s="15">
        <f>$D1005*VLOOKUP($A1005,Price_Table,MATCH($C1005,$A$6:$K$6,0),1)</f>
        <v>192</v>
      </c>
      <c r="H1005" s="15">
        <f>D1005*VLOOKUP(A1005,Cost_Table,MATCH(C1005,M$6:W$6,0),1)</f>
        <v>102</v>
      </c>
      <c r="I1005" s="15">
        <f t="shared" si="47"/>
        <v>90</v>
      </c>
      <c r="J1005" s="43"/>
      <c r="K1005" s="1"/>
      <c r="M1005" s="16"/>
      <c r="N1005" s="16"/>
      <c r="O1005" s="17"/>
      <c r="P1005" s="17"/>
      <c r="Q1005" s="18"/>
      <c r="R1005" s="18"/>
      <c r="S1005" s="19"/>
    </row>
    <row r="1006" spans="1:19">
      <c r="A1006" s="29">
        <v>41161</v>
      </c>
      <c r="B1006" s="30">
        <v>1</v>
      </c>
      <c r="C1006" s="30" t="s">
        <v>7</v>
      </c>
      <c r="D1006" s="30">
        <v>12</v>
      </c>
      <c r="E1006" s="50" t="str">
        <f t="shared" si="45"/>
        <v>September</v>
      </c>
      <c r="F1006" s="14" t="str">
        <f t="shared" si="46"/>
        <v>Sunday</v>
      </c>
      <c r="G1006" s="15">
        <f>$D1006*VLOOKUP($A1006,Price_Table,MATCH($C1006,$A$6:$K$6,0),1)</f>
        <v>192</v>
      </c>
      <c r="H1006" s="15">
        <f>D1006*VLOOKUP(A1006,Cost_Table,MATCH(C1006,M$6:W$6,0),1)</f>
        <v>102</v>
      </c>
      <c r="I1006" s="15">
        <f t="shared" si="47"/>
        <v>90</v>
      </c>
      <c r="J1006" s="43"/>
      <c r="K1006" s="1"/>
      <c r="M1006" s="16"/>
      <c r="N1006" s="16"/>
      <c r="O1006" s="17"/>
      <c r="P1006" s="17"/>
      <c r="Q1006" s="18"/>
      <c r="R1006" s="18"/>
      <c r="S1006" s="19"/>
    </row>
    <row r="1007" spans="1:19">
      <c r="A1007" s="29">
        <v>41162</v>
      </c>
      <c r="B1007" s="30">
        <v>1</v>
      </c>
      <c r="C1007" s="30" t="s">
        <v>7</v>
      </c>
      <c r="D1007" s="30">
        <v>11</v>
      </c>
      <c r="E1007" s="50" t="str">
        <f t="shared" si="45"/>
        <v>September</v>
      </c>
      <c r="F1007" s="14" t="str">
        <f t="shared" si="46"/>
        <v>Monday</v>
      </c>
      <c r="G1007" s="15">
        <f>$D1007*VLOOKUP($A1007,Price_Table,MATCH($C1007,$A$6:$K$6,0),1)</f>
        <v>176</v>
      </c>
      <c r="H1007" s="15">
        <f>D1007*VLOOKUP(A1007,Cost_Table,MATCH(C1007,M$6:W$6,0),1)</f>
        <v>93.5</v>
      </c>
      <c r="I1007" s="15">
        <f t="shared" si="47"/>
        <v>82.5</v>
      </c>
      <c r="J1007" s="43"/>
      <c r="K1007" s="1"/>
      <c r="M1007" s="16"/>
      <c r="N1007" s="16"/>
      <c r="O1007" s="17"/>
      <c r="P1007" s="17"/>
      <c r="Q1007" s="18"/>
      <c r="R1007" s="18"/>
      <c r="S1007" s="19"/>
    </row>
    <row r="1008" spans="1:19">
      <c r="A1008" s="29">
        <v>41163</v>
      </c>
      <c r="B1008" s="30">
        <v>1</v>
      </c>
      <c r="C1008" s="30" t="s">
        <v>7</v>
      </c>
      <c r="D1008" s="30">
        <v>12</v>
      </c>
      <c r="E1008" s="50" t="str">
        <f t="shared" si="45"/>
        <v>September</v>
      </c>
      <c r="F1008" s="14" t="str">
        <f t="shared" si="46"/>
        <v>Tuesday</v>
      </c>
      <c r="G1008" s="15">
        <f>$D1008*VLOOKUP($A1008,Price_Table,MATCH($C1008,$A$6:$K$6,0),1)</f>
        <v>192</v>
      </c>
      <c r="H1008" s="15">
        <f>D1008*VLOOKUP(A1008,Cost_Table,MATCH(C1008,M$6:W$6,0),1)</f>
        <v>102</v>
      </c>
      <c r="I1008" s="15">
        <f t="shared" si="47"/>
        <v>90</v>
      </c>
      <c r="J1008" s="43"/>
      <c r="K1008" s="1"/>
      <c r="M1008" s="16"/>
      <c r="N1008" s="16"/>
      <c r="O1008" s="17"/>
      <c r="P1008" s="17"/>
      <c r="Q1008" s="18"/>
      <c r="R1008" s="18"/>
      <c r="S1008" s="19"/>
    </row>
    <row r="1009" spans="1:19">
      <c r="A1009" s="29">
        <v>41164</v>
      </c>
      <c r="B1009" s="30">
        <v>1</v>
      </c>
      <c r="C1009" s="30" t="s">
        <v>7</v>
      </c>
      <c r="D1009" s="30">
        <v>12</v>
      </c>
      <c r="E1009" s="50" t="str">
        <f t="shared" si="45"/>
        <v>September</v>
      </c>
      <c r="F1009" s="14" t="str">
        <f t="shared" si="46"/>
        <v>Wednesday</v>
      </c>
      <c r="G1009" s="15">
        <f>$D1009*VLOOKUP($A1009,Price_Table,MATCH($C1009,$A$6:$K$6,0),1)</f>
        <v>192</v>
      </c>
      <c r="H1009" s="15">
        <f>D1009*VLOOKUP(A1009,Cost_Table,MATCH(C1009,M$6:W$6,0),1)</f>
        <v>102</v>
      </c>
      <c r="I1009" s="15">
        <f t="shared" si="47"/>
        <v>90</v>
      </c>
      <c r="J1009" s="43"/>
      <c r="K1009" s="1"/>
      <c r="M1009" s="16"/>
      <c r="N1009" s="16"/>
      <c r="O1009" s="17"/>
      <c r="P1009" s="17"/>
      <c r="Q1009" s="18"/>
      <c r="R1009" s="18"/>
      <c r="S1009" s="19"/>
    </row>
    <row r="1010" spans="1:19">
      <c r="A1010" s="29">
        <v>41165</v>
      </c>
      <c r="B1010" s="30">
        <v>1</v>
      </c>
      <c r="C1010" s="30" t="s">
        <v>7</v>
      </c>
      <c r="D1010" s="30">
        <v>11</v>
      </c>
      <c r="E1010" s="50" t="str">
        <f t="shared" si="45"/>
        <v>September</v>
      </c>
      <c r="F1010" s="14" t="str">
        <f t="shared" si="46"/>
        <v>Thursday</v>
      </c>
      <c r="G1010" s="15">
        <f>$D1010*VLOOKUP($A1010,Price_Table,MATCH($C1010,$A$6:$K$6,0),1)</f>
        <v>176</v>
      </c>
      <c r="H1010" s="15">
        <f>D1010*VLOOKUP(A1010,Cost_Table,MATCH(C1010,M$6:W$6,0),1)</f>
        <v>93.5</v>
      </c>
      <c r="I1010" s="15">
        <f t="shared" si="47"/>
        <v>82.5</v>
      </c>
      <c r="J1010" s="43"/>
      <c r="K1010" s="1"/>
      <c r="M1010" s="16"/>
      <c r="N1010" s="16"/>
      <c r="O1010" s="17"/>
      <c r="P1010" s="17"/>
      <c r="Q1010" s="18"/>
      <c r="R1010" s="18"/>
      <c r="S1010" s="19"/>
    </row>
    <row r="1011" spans="1:19">
      <c r="A1011" s="29">
        <v>41166</v>
      </c>
      <c r="B1011" s="30">
        <v>1</v>
      </c>
      <c r="C1011" s="30" t="s">
        <v>7</v>
      </c>
      <c r="D1011" s="30">
        <v>11</v>
      </c>
      <c r="E1011" s="50" t="str">
        <f t="shared" si="45"/>
        <v>September</v>
      </c>
      <c r="F1011" s="14" t="str">
        <f t="shared" si="46"/>
        <v>Friday</v>
      </c>
      <c r="G1011" s="15">
        <f>$D1011*VLOOKUP($A1011,Price_Table,MATCH($C1011,$A$6:$K$6,0),1)</f>
        <v>176</v>
      </c>
      <c r="H1011" s="15">
        <f>D1011*VLOOKUP(A1011,Cost_Table,MATCH(C1011,M$6:W$6,0),1)</f>
        <v>93.5</v>
      </c>
      <c r="I1011" s="15">
        <f t="shared" si="47"/>
        <v>82.5</v>
      </c>
      <c r="J1011" s="43"/>
      <c r="K1011" s="1"/>
      <c r="M1011" s="16"/>
      <c r="N1011" s="16"/>
      <c r="O1011" s="17"/>
      <c r="P1011" s="17"/>
      <c r="Q1011" s="18"/>
      <c r="R1011" s="18"/>
      <c r="S1011" s="19"/>
    </row>
    <row r="1012" spans="1:19">
      <c r="A1012" s="29">
        <v>41167</v>
      </c>
      <c r="B1012" s="30">
        <v>1</v>
      </c>
      <c r="C1012" s="30" t="s">
        <v>7</v>
      </c>
      <c r="D1012" s="30">
        <v>10</v>
      </c>
      <c r="E1012" s="50" t="str">
        <f t="shared" si="45"/>
        <v>September</v>
      </c>
      <c r="F1012" s="14" t="str">
        <f t="shared" si="46"/>
        <v>Saturday</v>
      </c>
      <c r="G1012" s="15">
        <f>$D1012*VLOOKUP($A1012,Price_Table,MATCH($C1012,$A$6:$K$6,0),1)</f>
        <v>160</v>
      </c>
      <c r="H1012" s="15">
        <f>D1012*VLOOKUP(A1012,Cost_Table,MATCH(C1012,M$6:W$6,0),1)</f>
        <v>85</v>
      </c>
      <c r="I1012" s="15">
        <f t="shared" si="47"/>
        <v>75</v>
      </c>
      <c r="J1012" s="43"/>
      <c r="K1012" s="1"/>
      <c r="M1012" s="16"/>
      <c r="N1012" s="16"/>
      <c r="O1012" s="17"/>
      <c r="P1012" s="17"/>
      <c r="Q1012" s="18"/>
      <c r="R1012" s="18"/>
      <c r="S1012" s="19"/>
    </row>
    <row r="1013" spans="1:19">
      <c r="A1013" s="29">
        <v>41168</v>
      </c>
      <c r="B1013" s="30">
        <v>1</v>
      </c>
      <c r="C1013" s="30" t="s">
        <v>7</v>
      </c>
      <c r="D1013" s="30">
        <v>12</v>
      </c>
      <c r="E1013" s="50" t="str">
        <f t="shared" si="45"/>
        <v>September</v>
      </c>
      <c r="F1013" s="14" t="str">
        <f t="shared" si="46"/>
        <v>Sunday</v>
      </c>
      <c r="G1013" s="15">
        <f>$D1013*VLOOKUP($A1013,Price_Table,MATCH($C1013,$A$6:$K$6,0),1)</f>
        <v>192</v>
      </c>
      <c r="H1013" s="15">
        <f>D1013*VLOOKUP(A1013,Cost_Table,MATCH(C1013,M$6:W$6,0),1)</f>
        <v>102</v>
      </c>
      <c r="I1013" s="15">
        <f t="shared" si="47"/>
        <v>90</v>
      </c>
      <c r="J1013" s="43"/>
      <c r="K1013" s="1"/>
      <c r="M1013" s="16"/>
      <c r="N1013" s="16"/>
      <c r="O1013" s="17"/>
      <c r="P1013" s="17"/>
      <c r="Q1013" s="18"/>
      <c r="R1013" s="18"/>
      <c r="S1013" s="19"/>
    </row>
    <row r="1014" spans="1:19">
      <c r="A1014" s="29">
        <v>41169</v>
      </c>
      <c r="B1014" s="30">
        <v>1</v>
      </c>
      <c r="C1014" s="30" t="s">
        <v>7</v>
      </c>
      <c r="D1014" s="30">
        <v>10</v>
      </c>
      <c r="E1014" s="50" t="str">
        <f t="shared" si="45"/>
        <v>September</v>
      </c>
      <c r="F1014" s="14" t="str">
        <f t="shared" si="46"/>
        <v>Monday</v>
      </c>
      <c r="G1014" s="15">
        <f>$D1014*VLOOKUP($A1014,Price_Table,MATCH($C1014,$A$6:$K$6,0),1)</f>
        <v>160</v>
      </c>
      <c r="H1014" s="15">
        <f>D1014*VLOOKUP(A1014,Cost_Table,MATCH(C1014,M$6:W$6,0),1)</f>
        <v>85</v>
      </c>
      <c r="I1014" s="15">
        <f t="shared" si="47"/>
        <v>75</v>
      </c>
      <c r="J1014" s="43"/>
      <c r="K1014" s="1"/>
      <c r="M1014" s="16"/>
      <c r="N1014" s="16"/>
      <c r="O1014" s="17"/>
      <c r="P1014" s="17"/>
      <c r="Q1014" s="18"/>
      <c r="R1014" s="18"/>
      <c r="S1014" s="19"/>
    </row>
    <row r="1015" spans="1:19">
      <c r="A1015" s="29">
        <v>41170</v>
      </c>
      <c r="B1015" s="30">
        <v>1</v>
      </c>
      <c r="C1015" s="30" t="s">
        <v>7</v>
      </c>
      <c r="D1015" s="30">
        <v>9</v>
      </c>
      <c r="E1015" s="50" t="str">
        <f t="shared" si="45"/>
        <v>September</v>
      </c>
      <c r="F1015" s="14" t="str">
        <f t="shared" si="46"/>
        <v>Tuesday</v>
      </c>
      <c r="G1015" s="15">
        <f>$D1015*VLOOKUP($A1015,Price_Table,MATCH($C1015,$A$6:$K$6,0),1)</f>
        <v>144</v>
      </c>
      <c r="H1015" s="15">
        <f>D1015*VLOOKUP(A1015,Cost_Table,MATCH(C1015,M$6:W$6,0),1)</f>
        <v>76.5</v>
      </c>
      <c r="I1015" s="15">
        <f t="shared" si="47"/>
        <v>67.5</v>
      </c>
      <c r="J1015" s="43"/>
      <c r="K1015" s="1"/>
      <c r="M1015" s="16"/>
      <c r="N1015" s="16"/>
      <c r="O1015" s="17"/>
      <c r="P1015" s="17"/>
      <c r="Q1015" s="18"/>
      <c r="R1015" s="18"/>
      <c r="S1015" s="19"/>
    </row>
    <row r="1016" spans="1:19">
      <c r="A1016" s="29">
        <v>41171</v>
      </c>
      <c r="B1016" s="30">
        <v>1</v>
      </c>
      <c r="C1016" s="30" t="s">
        <v>7</v>
      </c>
      <c r="D1016" s="30">
        <v>10</v>
      </c>
      <c r="E1016" s="50" t="str">
        <f t="shared" si="45"/>
        <v>September</v>
      </c>
      <c r="F1016" s="14" t="str">
        <f t="shared" si="46"/>
        <v>Wednesday</v>
      </c>
      <c r="G1016" s="15">
        <f>$D1016*VLOOKUP($A1016,Price_Table,MATCH($C1016,$A$6:$K$6,0),1)</f>
        <v>160</v>
      </c>
      <c r="H1016" s="15">
        <f>D1016*VLOOKUP(A1016,Cost_Table,MATCH(C1016,M$6:W$6,0),1)</f>
        <v>85</v>
      </c>
      <c r="I1016" s="15">
        <f t="shared" si="47"/>
        <v>75</v>
      </c>
      <c r="J1016" s="43"/>
      <c r="K1016" s="1"/>
      <c r="M1016" s="16"/>
      <c r="N1016" s="16"/>
      <c r="O1016" s="17"/>
      <c r="P1016" s="17"/>
      <c r="Q1016" s="18"/>
      <c r="R1016" s="18"/>
      <c r="S1016" s="19"/>
    </row>
    <row r="1017" spans="1:19">
      <c r="A1017" s="29">
        <v>41172</v>
      </c>
      <c r="B1017" s="30">
        <v>1</v>
      </c>
      <c r="C1017" s="30" t="s">
        <v>7</v>
      </c>
      <c r="D1017" s="30">
        <v>9</v>
      </c>
      <c r="E1017" s="50" t="str">
        <f t="shared" si="45"/>
        <v>September</v>
      </c>
      <c r="F1017" s="14" t="str">
        <f t="shared" si="46"/>
        <v>Thursday</v>
      </c>
      <c r="G1017" s="15">
        <f>$D1017*VLOOKUP($A1017,Price_Table,MATCH($C1017,$A$6:$K$6,0),1)</f>
        <v>144</v>
      </c>
      <c r="H1017" s="15">
        <f>D1017*VLOOKUP(A1017,Cost_Table,MATCH(C1017,M$6:W$6,0),1)</f>
        <v>76.5</v>
      </c>
      <c r="I1017" s="15">
        <f t="shared" si="47"/>
        <v>67.5</v>
      </c>
      <c r="J1017" s="43"/>
      <c r="K1017" s="1"/>
      <c r="M1017" s="16"/>
      <c r="N1017" s="16"/>
      <c r="O1017" s="17"/>
      <c r="P1017" s="17"/>
      <c r="Q1017" s="18"/>
      <c r="R1017" s="18"/>
      <c r="S1017" s="19"/>
    </row>
    <row r="1018" spans="1:19">
      <c r="A1018" s="29">
        <v>41173</v>
      </c>
      <c r="B1018" s="30">
        <v>1</v>
      </c>
      <c r="C1018" s="30" t="s">
        <v>7</v>
      </c>
      <c r="D1018" s="30">
        <v>10</v>
      </c>
      <c r="E1018" s="50" t="str">
        <f t="shared" si="45"/>
        <v>September</v>
      </c>
      <c r="F1018" s="14" t="str">
        <f t="shared" si="46"/>
        <v>Friday</v>
      </c>
      <c r="G1018" s="15">
        <f>$D1018*VLOOKUP($A1018,Price_Table,MATCH($C1018,$A$6:$K$6,0),1)</f>
        <v>160</v>
      </c>
      <c r="H1018" s="15">
        <f>D1018*VLOOKUP(A1018,Cost_Table,MATCH(C1018,M$6:W$6,0),1)</f>
        <v>85</v>
      </c>
      <c r="I1018" s="15">
        <f t="shared" si="47"/>
        <v>75</v>
      </c>
      <c r="J1018" s="43"/>
      <c r="K1018" s="1"/>
      <c r="M1018" s="16"/>
      <c r="N1018" s="16"/>
      <c r="O1018" s="17"/>
      <c r="P1018" s="17"/>
      <c r="Q1018" s="18"/>
      <c r="R1018" s="18"/>
      <c r="S1018" s="19"/>
    </row>
    <row r="1019" spans="1:19">
      <c r="A1019" s="29">
        <v>41174</v>
      </c>
      <c r="B1019" s="30">
        <v>1</v>
      </c>
      <c r="C1019" s="30" t="s">
        <v>7</v>
      </c>
      <c r="D1019" s="30">
        <v>9</v>
      </c>
      <c r="E1019" s="50" t="str">
        <f t="shared" si="45"/>
        <v>September</v>
      </c>
      <c r="F1019" s="14" t="str">
        <f t="shared" si="46"/>
        <v>Saturday</v>
      </c>
      <c r="G1019" s="15">
        <f>$D1019*VLOOKUP($A1019,Price_Table,MATCH($C1019,$A$6:$K$6,0),1)</f>
        <v>144</v>
      </c>
      <c r="H1019" s="15">
        <f>D1019*VLOOKUP(A1019,Cost_Table,MATCH(C1019,M$6:W$6,0),1)</f>
        <v>76.5</v>
      </c>
      <c r="I1019" s="15">
        <f t="shared" si="47"/>
        <v>67.5</v>
      </c>
      <c r="J1019" s="43"/>
      <c r="K1019" s="1"/>
      <c r="M1019" s="16"/>
      <c r="N1019" s="16"/>
      <c r="O1019" s="17"/>
      <c r="P1019" s="17"/>
      <c r="Q1019" s="18"/>
      <c r="R1019" s="18"/>
      <c r="S1019" s="19"/>
    </row>
    <row r="1020" spans="1:19">
      <c r="A1020" s="29">
        <v>41175</v>
      </c>
      <c r="B1020" s="30">
        <v>1</v>
      </c>
      <c r="C1020" s="30" t="s">
        <v>7</v>
      </c>
      <c r="D1020" s="30">
        <v>9</v>
      </c>
      <c r="E1020" s="50" t="str">
        <f t="shared" si="45"/>
        <v>September</v>
      </c>
      <c r="F1020" s="14" t="str">
        <f t="shared" si="46"/>
        <v>Sunday</v>
      </c>
      <c r="G1020" s="15">
        <f>$D1020*VLOOKUP($A1020,Price_Table,MATCH($C1020,$A$6:$K$6,0),1)</f>
        <v>144</v>
      </c>
      <c r="H1020" s="15">
        <f>D1020*VLOOKUP(A1020,Cost_Table,MATCH(C1020,M$6:W$6,0),1)</f>
        <v>76.5</v>
      </c>
      <c r="I1020" s="15">
        <f t="shared" si="47"/>
        <v>67.5</v>
      </c>
      <c r="J1020" s="43"/>
      <c r="K1020" s="1"/>
      <c r="M1020" s="16"/>
      <c r="N1020" s="16"/>
      <c r="O1020" s="17"/>
      <c r="P1020" s="17"/>
      <c r="Q1020" s="18"/>
      <c r="R1020" s="18"/>
      <c r="S1020" s="19"/>
    </row>
    <row r="1021" spans="1:19">
      <c r="A1021" s="29">
        <v>41176</v>
      </c>
      <c r="B1021" s="30">
        <v>1</v>
      </c>
      <c r="C1021" s="30" t="s">
        <v>7</v>
      </c>
      <c r="D1021" s="30">
        <v>8</v>
      </c>
      <c r="E1021" s="50" t="str">
        <f t="shared" si="45"/>
        <v>September</v>
      </c>
      <c r="F1021" s="14" t="str">
        <f t="shared" si="46"/>
        <v>Monday</v>
      </c>
      <c r="G1021" s="15">
        <f>$D1021*VLOOKUP($A1021,Price_Table,MATCH($C1021,$A$6:$K$6,0),1)</f>
        <v>128</v>
      </c>
      <c r="H1021" s="15">
        <f>D1021*VLOOKUP(A1021,Cost_Table,MATCH(C1021,M$6:W$6,0),1)</f>
        <v>68</v>
      </c>
      <c r="I1021" s="15">
        <f t="shared" si="47"/>
        <v>60</v>
      </c>
      <c r="J1021" s="43"/>
      <c r="K1021" s="1"/>
      <c r="M1021" s="16"/>
      <c r="N1021" s="16"/>
      <c r="O1021" s="17"/>
      <c r="P1021" s="17"/>
      <c r="Q1021" s="18"/>
      <c r="R1021" s="18"/>
      <c r="S1021" s="19"/>
    </row>
    <row r="1022" spans="1:19">
      <c r="A1022" s="29">
        <v>41177</v>
      </c>
      <c r="B1022" s="30">
        <v>1</v>
      </c>
      <c r="C1022" s="30" t="s">
        <v>7</v>
      </c>
      <c r="D1022" s="30">
        <v>9</v>
      </c>
      <c r="E1022" s="50" t="str">
        <f t="shared" si="45"/>
        <v>September</v>
      </c>
      <c r="F1022" s="14" t="str">
        <f t="shared" si="46"/>
        <v>Tuesday</v>
      </c>
      <c r="G1022" s="15">
        <f>$D1022*VLOOKUP($A1022,Price_Table,MATCH($C1022,$A$6:$K$6,0),1)</f>
        <v>144</v>
      </c>
      <c r="H1022" s="15">
        <f>D1022*VLOOKUP(A1022,Cost_Table,MATCH(C1022,M$6:W$6,0),1)</f>
        <v>76.5</v>
      </c>
      <c r="I1022" s="15">
        <f t="shared" si="47"/>
        <v>67.5</v>
      </c>
      <c r="J1022" s="43"/>
      <c r="K1022" s="1"/>
      <c r="M1022" s="16"/>
      <c r="N1022" s="16"/>
      <c r="O1022" s="17"/>
      <c r="P1022" s="17"/>
      <c r="Q1022" s="18"/>
      <c r="R1022" s="18"/>
      <c r="S1022" s="19"/>
    </row>
    <row r="1023" spans="1:19">
      <c r="A1023" s="29">
        <v>41178</v>
      </c>
      <c r="B1023" s="30">
        <v>1</v>
      </c>
      <c r="C1023" s="30" t="s">
        <v>7</v>
      </c>
      <c r="D1023" s="30">
        <v>7</v>
      </c>
      <c r="E1023" s="50" t="str">
        <f t="shared" si="45"/>
        <v>September</v>
      </c>
      <c r="F1023" s="14" t="str">
        <f t="shared" si="46"/>
        <v>Wednesday</v>
      </c>
      <c r="G1023" s="15">
        <f>$D1023*VLOOKUP($A1023,Price_Table,MATCH($C1023,$A$6:$K$6,0),1)</f>
        <v>112</v>
      </c>
      <c r="H1023" s="15">
        <f>D1023*VLOOKUP(A1023,Cost_Table,MATCH(C1023,M$6:W$6,0),1)</f>
        <v>59.5</v>
      </c>
      <c r="I1023" s="15">
        <f t="shared" si="47"/>
        <v>52.5</v>
      </c>
      <c r="J1023" s="43"/>
      <c r="K1023" s="1"/>
      <c r="M1023" s="16"/>
      <c r="N1023" s="16"/>
      <c r="O1023" s="17"/>
      <c r="P1023" s="17"/>
      <c r="Q1023" s="18"/>
      <c r="R1023" s="18"/>
      <c r="S1023" s="19"/>
    </row>
    <row r="1024" spans="1:19">
      <c r="A1024" s="29">
        <v>41179</v>
      </c>
      <c r="B1024" s="30">
        <v>1</v>
      </c>
      <c r="C1024" s="30" t="s">
        <v>7</v>
      </c>
      <c r="D1024" s="30">
        <v>7</v>
      </c>
      <c r="E1024" s="50" t="str">
        <f t="shared" si="45"/>
        <v>September</v>
      </c>
      <c r="F1024" s="14" t="str">
        <f t="shared" si="46"/>
        <v>Thursday</v>
      </c>
      <c r="G1024" s="15">
        <f>$D1024*VLOOKUP($A1024,Price_Table,MATCH($C1024,$A$6:$K$6,0),1)</f>
        <v>112</v>
      </c>
      <c r="H1024" s="15">
        <f>D1024*VLOOKUP(A1024,Cost_Table,MATCH(C1024,M$6:W$6,0),1)</f>
        <v>59.5</v>
      </c>
      <c r="I1024" s="15">
        <f t="shared" si="47"/>
        <v>52.5</v>
      </c>
      <c r="J1024" s="43"/>
      <c r="K1024" s="1"/>
      <c r="M1024" s="16"/>
      <c r="N1024" s="16"/>
      <c r="O1024" s="17"/>
      <c r="P1024" s="17"/>
      <c r="Q1024" s="18"/>
      <c r="R1024" s="18"/>
      <c r="S1024" s="19"/>
    </row>
    <row r="1025" spans="1:19">
      <c r="A1025" s="29">
        <v>41180</v>
      </c>
      <c r="B1025" s="30">
        <v>1</v>
      </c>
      <c r="C1025" s="30" t="s">
        <v>7</v>
      </c>
      <c r="D1025" s="30">
        <v>7</v>
      </c>
      <c r="E1025" s="50" t="str">
        <f t="shared" si="45"/>
        <v>September</v>
      </c>
      <c r="F1025" s="14" t="str">
        <f t="shared" si="46"/>
        <v>Friday</v>
      </c>
      <c r="G1025" s="15">
        <f>$D1025*VLOOKUP($A1025,Price_Table,MATCH($C1025,$A$6:$K$6,0),1)</f>
        <v>112</v>
      </c>
      <c r="H1025" s="15">
        <f>D1025*VLOOKUP(A1025,Cost_Table,MATCH(C1025,M$6:W$6,0),1)</f>
        <v>59.5</v>
      </c>
      <c r="I1025" s="15">
        <f t="shared" si="47"/>
        <v>52.5</v>
      </c>
      <c r="J1025" s="43"/>
      <c r="K1025" s="1"/>
      <c r="M1025" s="16"/>
      <c r="N1025" s="16"/>
      <c r="O1025" s="17"/>
      <c r="P1025" s="17"/>
      <c r="Q1025" s="18"/>
      <c r="R1025" s="18"/>
      <c r="S1025" s="19"/>
    </row>
    <row r="1026" spans="1:19">
      <c r="A1026" s="29">
        <v>41181</v>
      </c>
      <c r="B1026" s="30">
        <v>1</v>
      </c>
      <c r="C1026" s="30" t="s">
        <v>7</v>
      </c>
      <c r="D1026" s="30">
        <v>6</v>
      </c>
      <c r="E1026" s="50" t="str">
        <f t="shared" si="45"/>
        <v>September</v>
      </c>
      <c r="F1026" s="14" t="str">
        <f t="shared" si="46"/>
        <v>Saturday</v>
      </c>
      <c r="G1026" s="15">
        <f>$D1026*VLOOKUP($A1026,Price_Table,MATCH($C1026,$A$6:$K$6,0),1)</f>
        <v>96</v>
      </c>
      <c r="H1026" s="15">
        <f>D1026*VLOOKUP(A1026,Cost_Table,MATCH(C1026,M$6:W$6,0),1)</f>
        <v>51</v>
      </c>
      <c r="I1026" s="15">
        <f t="shared" si="47"/>
        <v>45</v>
      </c>
      <c r="J1026" s="43"/>
      <c r="K1026" s="1"/>
      <c r="M1026" s="16"/>
      <c r="N1026" s="16"/>
      <c r="O1026" s="17"/>
      <c r="P1026" s="17"/>
      <c r="Q1026" s="18"/>
      <c r="R1026" s="18"/>
      <c r="S1026" s="19"/>
    </row>
    <row r="1027" spans="1:19">
      <c r="A1027" s="29">
        <v>41182</v>
      </c>
      <c r="B1027" s="30">
        <v>1</v>
      </c>
      <c r="C1027" s="30" t="s">
        <v>7</v>
      </c>
      <c r="D1027" s="30">
        <v>9</v>
      </c>
      <c r="E1027" s="50" t="str">
        <f t="shared" si="45"/>
        <v>September</v>
      </c>
      <c r="F1027" s="14" t="str">
        <f t="shared" si="46"/>
        <v>Sunday</v>
      </c>
      <c r="G1027" s="15">
        <f>$D1027*VLOOKUP($A1027,Price_Table,MATCH($C1027,$A$6:$K$6,0),1)</f>
        <v>144</v>
      </c>
      <c r="H1027" s="15">
        <f>D1027*VLOOKUP(A1027,Cost_Table,MATCH(C1027,M$6:W$6,0),1)</f>
        <v>76.5</v>
      </c>
      <c r="I1027" s="15">
        <f t="shared" si="47"/>
        <v>67.5</v>
      </c>
      <c r="J1027" s="43"/>
      <c r="K1027" s="1"/>
      <c r="M1027" s="16"/>
      <c r="N1027" s="16"/>
      <c r="O1027" s="17"/>
      <c r="P1027" s="17"/>
      <c r="Q1027" s="18"/>
      <c r="R1027" s="18"/>
      <c r="S1027" s="19"/>
    </row>
    <row r="1028" spans="1:19">
      <c r="A1028" s="29">
        <v>41183</v>
      </c>
      <c r="B1028" s="30">
        <v>1</v>
      </c>
      <c r="C1028" s="30" t="s">
        <v>7</v>
      </c>
      <c r="D1028" s="30">
        <v>5</v>
      </c>
      <c r="E1028" s="50" t="str">
        <f t="shared" si="45"/>
        <v>October</v>
      </c>
      <c r="F1028" s="14" t="str">
        <f t="shared" si="46"/>
        <v>Monday</v>
      </c>
      <c r="G1028" s="15">
        <f>$D1028*VLOOKUP($A1028,Price_Table,MATCH($C1028,$A$6:$K$6,0),1)</f>
        <v>80</v>
      </c>
      <c r="H1028" s="15">
        <f>D1028*VLOOKUP(A1028,Cost_Table,MATCH(C1028,M$6:W$6,0),1)</f>
        <v>42.5</v>
      </c>
      <c r="I1028" s="15">
        <f t="shared" si="47"/>
        <v>37.5</v>
      </c>
      <c r="J1028" s="43"/>
      <c r="K1028" s="1"/>
      <c r="M1028" s="16"/>
      <c r="N1028" s="16"/>
      <c r="O1028" s="17"/>
      <c r="P1028" s="17"/>
      <c r="Q1028" s="18"/>
      <c r="R1028" s="18"/>
      <c r="S1028" s="19"/>
    </row>
    <row r="1029" spans="1:19">
      <c r="A1029" s="29">
        <v>41184</v>
      </c>
      <c r="B1029" s="30">
        <v>1</v>
      </c>
      <c r="C1029" s="30" t="s">
        <v>7</v>
      </c>
      <c r="D1029" s="30">
        <v>7</v>
      </c>
      <c r="E1029" s="50" t="str">
        <f t="shared" si="45"/>
        <v>October</v>
      </c>
      <c r="F1029" s="14" t="str">
        <f t="shared" si="46"/>
        <v>Tuesday</v>
      </c>
      <c r="G1029" s="15">
        <f>$D1029*VLOOKUP($A1029,Price_Table,MATCH($C1029,$A$6:$K$6,0),1)</f>
        <v>112</v>
      </c>
      <c r="H1029" s="15">
        <f>D1029*VLOOKUP(A1029,Cost_Table,MATCH(C1029,M$6:W$6,0),1)</f>
        <v>59.5</v>
      </c>
      <c r="I1029" s="15">
        <f t="shared" si="47"/>
        <v>52.5</v>
      </c>
      <c r="J1029" s="43"/>
      <c r="K1029" s="1"/>
      <c r="M1029" s="16"/>
      <c r="N1029" s="16"/>
      <c r="O1029" s="17"/>
      <c r="P1029" s="17"/>
      <c r="Q1029" s="18"/>
      <c r="R1029" s="18"/>
      <c r="S1029" s="19"/>
    </row>
    <row r="1030" spans="1:19">
      <c r="A1030" s="29">
        <v>41185</v>
      </c>
      <c r="B1030" s="30">
        <v>1</v>
      </c>
      <c r="C1030" s="30" t="s">
        <v>7</v>
      </c>
      <c r="D1030" s="30">
        <v>7</v>
      </c>
      <c r="E1030" s="50" t="str">
        <f t="shared" si="45"/>
        <v>October</v>
      </c>
      <c r="F1030" s="14" t="str">
        <f t="shared" si="46"/>
        <v>Wednesday</v>
      </c>
      <c r="G1030" s="15">
        <f>$D1030*VLOOKUP($A1030,Price_Table,MATCH($C1030,$A$6:$K$6,0),1)</f>
        <v>112</v>
      </c>
      <c r="H1030" s="15">
        <f>D1030*VLOOKUP(A1030,Cost_Table,MATCH(C1030,M$6:W$6,0),1)</f>
        <v>59.5</v>
      </c>
      <c r="I1030" s="15">
        <f t="shared" si="47"/>
        <v>52.5</v>
      </c>
      <c r="J1030" s="43"/>
      <c r="K1030" s="1"/>
      <c r="M1030" s="16"/>
      <c r="N1030" s="16"/>
      <c r="O1030" s="17"/>
      <c r="P1030" s="17"/>
      <c r="Q1030" s="18"/>
      <c r="R1030" s="18"/>
      <c r="S1030" s="19"/>
    </row>
    <row r="1031" spans="1:19">
      <c r="A1031" s="29">
        <v>41186</v>
      </c>
      <c r="B1031" s="30">
        <v>1</v>
      </c>
      <c r="C1031" s="30" t="s">
        <v>7</v>
      </c>
      <c r="D1031" s="30">
        <v>7</v>
      </c>
      <c r="E1031" s="50" t="str">
        <f t="shared" si="45"/>
        <v>October</v>
      </c>
      <c r="F1031" s="14" t="str">
        <f t="shared" si="46"/>
        <v>Thursday</v>
      </c>
      <c r="G1031" s="15">
        <f>$D1031*VLOOKUP($A1031,Price_Table,MATCH($C1031,$A$6:$K$6,0),1)</f>
        <v>112</v>
      </c>
      <c r="H1031" s="15">
        <f>D1031*VLOOKUP(A1031,Cost_Table,MATCH(C1031,M$6:W$6,0),1)</f>
        <v>59.5</v>
      </c>
      <c r="I1031" s="15">
        <f t="shared" si="47"/>
        <v>52.5</v>
      </c>
      <c r="J1031" s="43"/>
      <c r="K1031" s="1"/>
      <c r="M1031" s="16"/>
      <c r="N1031" s="16"/>
      <c r="O1031" s="17"/>
      <c r="P1031" s="17"/>
      <c r="Q1031" s="18"/>
      <c r="R1031" s="18"/>
      <c r="S1031" s="19"/>
    </row>
    <row r="1032" spans="1:19">
      <c r="A1032" s="29">
        <v>41187</v>
      </c>
      <c r="B1032" s="30">
        <v>1</v>
      </c>
      <c r="C1032" s="30" t="s">
        <v>7</v>
      </c>
      <c r="D1032" s="30">
        <v>7</v>
      </c>
      <c r="E1032" s="50" t="str">
        <f t="shared" si="45"/>
        <v>October</v>
      </c>
      <c r="F1032" s="14" t="str">
        <f t="shared" si="46"/>
        <v>Friday</v>
      </c>
      <c r="G1032" s="15">
        <f>$D1032*VLOOKUP($A1032,Price_Table,MATCH($C1032,$A$6:$K$6,0),1)</f>
        <v>112</v>
      </c>
      <c r="H1032" s="15">
        <f>D1032*VLOOKUP(A1032,Cost_Table,MATCH(C1032,M$6:W$6,0),1)</f>
        <v>59.5</v>
      </c>
      <c r="I1032" s="15">
        <f t="shared" si="47"/>
        <v>52.5</v>
      </c>
      <c r="J1032" s="43"/>
      <c r="K1032" s="1"/>
      <c r="M1032" s="16"/>
      <c r="N1032" s="16"/>
      <c r="O1032" s="17"/>
      <c r="P1032" s="17"/>
      <c r="Q1032" s="18"/>
      <c r="R1032" s="18"/>
      <c r="S1032" s="19"/>
    </row>
    <row r="1033" spans="1:19">
      <c r="A1033" s="29">
        <v>41188</v>
      </c>
      <c r="B1033" s="30">
        <v>1</v>
      </c>
      <c r="C1033" s="30" t="s">
        <v>7</v>
      </c>
      <c r="D1033" s="30">
        <v>5</v>
      </c>
      <c r="E1033" s="50" t="str">
        <f t="shared" si="45"/>
        <v>October</v>
      </c>
      <c r="F1033" s="14" t="str">
        <f t="shared" si="46"/>
        <v>Saturday</v>
      </c>
      <c r="G1033" s="15">
        <f>$D1033*VLOOKUP($A1033,Price_Table,MATCH($C1033,$A$6:$K$6,0),1)</f>
        <v>80</v>
      </c>
      <c r="H1033" s="15">
        <f>D1033*VLOOKUP(A1033,Cost_Table,MATCH(C1033,M$6:W$6,0),1)</f>
        <v>42.5</v>
      </c>
      <c r="I1033" s="15">
        <f t="shared" si="47"/>
        <v>37.5</v>
      </c>
      <c r="J1033" s="43"/>
      <c r="K1033" s="1"/>
      <c r="M1033" s="16"/>
      <c r="N1033" s="16"/>
      <c r="O1033" s="17"/>
      <c r="P1033" s="17"/>
      <c r="Q1033" s="18"/>
      <c r="R1033" s="18"/>
      <c r="S1033" s="19"/>
    </row>
    <row r="1034" spans="1:19">
      <c r="A1034" s="29">
        <v>41189</v>
      </c>
      <c r="B1034" s="30">
        <v>1</v>
      </c>
      <c r="C1034" s="30" t="s">
        <v>7</v>
      </c>
      <c r="D1034" s="30">
        <v>7</v>
      </c>
      <c r="E1034" s="50" t="str">
        <f t="shared" si="45"/>
        <v>October</v>
      </c>
      <c r="F1034" s="14" t="str">
        <f t="shared" si="46"/>
        <v>Sunday</v>
      </c>
      <c r="G1034" s="15">
        <f>$D1034*VLOOKUP($A1034,Price_Table,MATCH($C1034,$A$6:$K$6,0),1)</f>
        <v>112</v>
      </c>
      <c r="H1034" s="15">
        <f>D1034*VLOOKUP(A1034,Cost_Table,MATCH(C1034,M$6:W$6,0),1)</f>
        <v>59.5</v>
      </c>
      <c r="I1034" s="15">
        <f t="shared" si="47"/>
        <v>52.5</v>
      </c>
      <c r="J1034" s="43"/>
      <c r="K1034" s="1"/>
      <c r="M1034" s="16"/>
      <c r="N1034" s="16"/>
      <c r="O1034" s="17"/>
      <c r="P1034" s="17"/>
      <c r="Q1034" s="18"/>
      <c r="R1034" s="18"/>
      <c r="S1034" s="19"/>
    </row>
    <row r="1035" spans="1:19">
      <c r="A1035" s="29">
        <v>41190</v>
      </c>
      <c r="B1035" s="30">
        <v>1</v>
      </c>
      <c r="C1035" s="30" t="s">
        <v>7</v>
      </c>
      <c r="D1035" s="30">
        <v>5</v>
      </c>
      <c r="E1035" s="50" t="str">
        <f t="shared" si="45"/>
        <v>October</v>
      </c>
      <c r="F1035" s="14" t="str">
        <f t="shared" si="46"/>
        <v>Monday</v>
      </c>
      <c r="G1035" s="15">
        <f>$D1035*VLOOKUP($A1035,Price_Table,MATCH($C1035,$A$6:$K$6,0),1)</f>
        <v>80</v>
      </c>
      <c r="H1035" s="15">
        <f>D1035*VLOOKUP(A1035,Cost_Table,MATCH(C1035,M$6:W$6,0),1)</f>
        <v>42.5</v>
      </c>
      <c r="I1035" s="15">
        <f t="shared" si="47"/>
        <v>37.5</v>
      </c>
      <c r="J1035" s="43"/>
      <c r="K1035" s="1"/>
      <c r="M1035" s="16"/>
      <c r="N1035" s="16"/>
      <c r="O1035" s="17"/>
      <c r="P1035" s="17"/>
      <c r="Q1035" s="18"/>
      <c r="R1035" s="18"/>
      <c r="S1035" s="19"/>
    </row>
    <row r="1036" spans="1:19">
      <c r="A1036" s="29">
        <v>41191</v>
      </c>
      <c r="B1036" s="30">
        <v>1</v>
      </c>
      <c r="C1036" s="30" t="s">
        <v>7</v>
      </c>
      <c r="D1036" s="30">
        <v>6</v>
      </c>
      <c r="E1036" s="50" t="str">
        <f t="shared" si="45"/>
        <v>October</v>
      </c>
      <c r="F1036" s="14" t="str">
        <f t="shared" si="46"/>
        <v>Tuesday</v>
      </c>
      <c r="G1036" s="15">
        <f>$D1036*VLOOKUP($A1036,Price_Table,MATCH($C1036,$A$6:$K$6,0),1)</f>
        <v>96</v>
      </c>
      <c r="H1036" s="15">
        <f>D1036*VLOOKUP(A1036,Cost_Table,MATCH(C1036,M$6:W$6,0),1)</f>
        <v>51</v>
      </c>
      <c r="I1036" s="15">
        <f t="shared" si="47"/>
        <v>45</v>
      </c>
      <c r="J1036" s="43"/>
      <c r="K1036" s="1"/>
      <c r="M1036" s="16"/>
      <c r="N1036" s="16"/>
      <c r="O1036" s="17"/>
      <c r="P1036" s="17"/>
      <c r="Q1036" s="18"/>
      <c r="R1036" s="18"/>
      <c r="S1036" s="19"/>
    </row>
    <row r="1037" spans="1:19">
      <c r="A1037" s="29">
        <v>41192</v>
      </c>
      <c r="B1037" s="30">
        <v>1</v>
      </c>
      <c r="C1037" s="30" t="s">
        <v>7</v>
      </c>
      <c r="D1037" s="30">
        <v>5</v>
      </c>
      <c r="E1037" s="50" t="str">
        <f t="shared" si="45"/>
        <v>October</v>
      </c>
      <c r="F1037" s="14" t="str">
        <f t="shared" si="46"/>
        <v>Wednesday</v>
      </c>
      <c r="G1037" s="15">
        <f>$D1037*VLOOKUP($A1037,Price_Table,MATCH($C1037,$A$6:$K$6,0),1)</f>
        <v>80</v>
      </c>
      <c r="H1037" s="15">
        <f>D1037*VLOOKUP(A1037,Cost_Table,MATCH(C1037,M$6:W$6,0),1)</f>
        <v>42.5</v>
      </c>
      <c r="I1037" s="15">
        <f t="shared" si="47"/>
        <v>37.5</v>
      </c>
      <c r="J1037" s="43"/>
      <c r="K1037" s="1"/>
      <c r="M1037" s="16"/>
      <c r="N1037" s="16"/>
      <c r="O1037" s="17"/>
      <c r="P1037" s="17"/>
      <c r="Q1037" s="18"/>
      <c r="R1037" s="18"/>
      <c r="S1037" s="19"/>
    </row>
    <row r="1038" spans="1:19">
      <c r="A1038" s="29">
        <v>41193</v>
      </c>
      <c r="B1038" s="30">
        <v>1</v>
      </c>
      <c r="C1038" s="30" t="s">
        <v>7</v>
      </c>
      <c r="D1038" s="30">
        <v>5</v>
      </c>
      <c r="E1038" s="50" t="str">
        <f t="shared" si="45"/>
        <v>October</v>
      </c>
      <c r="F1038" s="14" t="str">
        <f t="shared" si="46"/>
        <v>Thursday</v>
      </c>
      <c r="G1038" s="15">
        <f>$D1038*VLOOKUP($A1038,Price_Table,MATCH($C1038,$A$6:$K$6,0),1)</f>
        <v>80</v>
      </c>
      <c r="H1038" s="15">
        <f>D1038*VLOOKUP(A1038,Cost_Table,MATCH(C1038,M$6:W$6,0),1)</f>
        <v>42.5</v>
      </c>
      <c r="I1038" s="15">
        <f t="shared" si="47"/>
        <v>37.5</v>
      </c>
      <c r="J1038" s="43"/>
      <c r="K1038" s="1"/>
      <c r="M1038" s="16"/>
      <c r="N1038" s="16"/>
      <c r="O1038" s="17"/>
      <c r="P1038" s="17"/>
      <c r="Q1038" s="18"/>
      <c r="R1038" s="18"/>
      <c r="S1038" s="19"/>
    </row>
    <row r="1039" spans="1:19">
      <c r="A1039" s="29">
        <v>41194</v>
      </c>
      <c r="B1039" s="30">
        <v>1</v>
      </c>
      <c r="C1039" s="30" t="s">
        <v>7</v>
      </c>
      <c r="D1039" s="30">
        <v>5</v>
      </c>
      <c r="E1039" s="50" t="str">
        <f t="shared" si="45"/>
        <v>October</v>
      </c>
      <c r="F1039" s="14" t="str">
        <f t="shared" si="46"/>
        <v>Friday</v>
      </c>
      <c r="G1039" s="15">
        <f>$D1039*VLOOKUP($A1039,Price_Table,MATCH($C1039,$A$6:$K$6,0),1)</f>
        <v>80</v>
      </c>
      <c r="H1039" s="15">
        <f>D1039*VLOOKUP(A1039,Cost_Table,MATCH(C1039,M$6:W$6,0),1)</f>
        <v>42.5</v>
      </c>
      <c r="I1039" s="15">
        <f t="shared" si="47"/>
        <v>37.5</v>
      </c>
      <c r="J1039" s="43"/>
      <c r="K1039" s="1"/>
      <c r="M1039" s="16"/>
      <c r="N1039" s="16"/>
      <c r="O1039" s="17"/>
      <c r="P1039" s="17"/>
      <c r="Q1039" s="18"/>
      <c r="R1039" s="18"/>
      <c r="S1039" s="19"/>
    </row>
    <row r="1040" spans="1:19">
      <c r="A1040" s="29">
        <v>41195</v>
      </c>
      <c r="B1040" s="30">
        <v>1</v>
      </c>
      <c r="C1040" s="30" t="s">
        <v>7</v>
      </c>
      <c r="D1040" s="30">
        <v>4</v>
      </c>
      <c r="E1040" s="50" t="str">
        <f t="shared" si="45"/>
        <v>October</v>
      </c>
      <c r="F1040" s="14" t="str">
        <f t="shared" si="46"/>
        <v>Saturday</v>
      </c>
      <c r="G1040" s="15">
        <f>$D1040*VLOOKUP($A1040,Price_Table,MATCH($C1040,$A$6:$K$6,0),1)</f>
        <v>64</v>
      </c>
      <c r="H1040" s="15">
        <f>D1040*VLOOKUP(A1040,Cost_Table,MATCH(C1040,M$6:W$6,0),1)</f>
        <v>34</v>
      </c>
      <c r="I1040" s="15">
        <f t="shared" si="47"/>
        <v>30</v>
      </c>
      <c r="J1040" s="43"/>
      <c r="K1040" s="1"/>
      <c r="M1040" s="16"/>
      <c r="N1040" s="16"/>
      <c r="O1040" s="17"/>
      <c r="P1040" s="17"/>
      <c r="Q1040" s="18"/>
      <c r="R1040" s="18"/>
      <c r="S1040" s="19"/>
    </row>
    <row r="1041" spans="1:19">
      <c r="A1041" s="29">
        <v>41196</v>
      </c>
      <c r="B1041" s="30">
        <v>1</v>
      </c>
      <c r="C1041" s="30" t="s">
        <v>7</v>
      </c>
      <c r="D1041" s="30">
        <v>4</v>
      </c>
      <c r="E1041" s="50" t="str">
        <f t="shared" si="45"/>
        <v>October</v>
      </c>
      <c r="F1041" s="14" t="str">
        <f t="shared" si="46"/>
        <v>Sunday</v>
      </c>
      <c r="G1041" s="15">
        <f>$D1041*VLOOKUP($A1041,Price_Table,MATCH($C1041,$A$6:$K$6,0),1)</f>
        <v>64</v>
      </c>
      <c r="H1041" s="15">
        <f>D1041*VLOOKUP(A1041,Cost_Table,MATCH(C1041,M$6:W$6,0),1)</f>
        <v>34</v>
      </c>
      <c r="I1041" s="15">
        <f t="shared" si="47"/>
        <v>30</v>
      </c>
      <c r="J1041" s="43"/>
      <c r="K1041" s="1"/>
      <c r="M1041" s="16"/>
      <c r="N1041" s="16"/>
      <c r="O1041" s="17"/>
      <c r="P1041" s="17"/>
      <c r="Q1041" s="18"/>
      <c r="R1041" s="18"/>
      <c r="S1041" s="19"/>
    </row>
    <row r="1042" spans="1:19">
      <c r="A1042" s="29">
        <v>41197</v>
      </c>
      <c r="B1042" s="30">
        <v>1</v>
      </c>
      <c r="C1042" s="30" t="s">
        <v>7</v>
      </c>
      <c r="D1042" s="30">
        <v>5</v>
      </c>
      <c r="E1042" s="50" t="str">
        <f t="shared" si="45"/>
        <v>October</v>
      </c>
      <c r="F1042" s="14" t="str">
        <f t="shared" si="46"/>
        <v>Monday</v>
      </c>
      <c r="G1042" s="15">
        <f>$D1042*VLOOKUP($A1042,Price_Table,MATCH($C1042,$A$6:$K$6,0),1)</f>
        <v>80</v>
      </c>
      <c r="H1042" s="15">
        <f>D1042*VLOOKUP(A1042,Cost_Table,MATCH(C1042,M$6:W$6,0),1)</f>
        <v>42.5</v>
      </c>
      <c r="I1042" s="15">
        <f t="shared" si="47"/>
        <v>37.5</v>
      </c>
      <c r="J1042" s="43"/>
      <c r="K1042" s="1"/>
      <c r="M1042" s="16"/>
      <c r="N1042" s="16"/>
      <c r="O1042" s="17"/>
      <c r="P1042" s="17"/>
      <c r="Q1042" s="18"/>
      <c r="R1042" s="18"/>
      <c r="S1042" s="19"/>
    </row>
    <row r="1043" spans="1:19">
      <c r="A1043" s="29">
        <v>41198</v>
      </c>
      <c r="B1043" s="30">
        <v>1</v>
      </c>
      <c r="C1043" s="30" t="s">
        <v>7</v>
      </c>
      <c r="D1043" s="30">
        <v>4</v>
      </c>
      <c r="E1043" s="50" t="str">
        <f t="shared" si="45"/>
        <v>October</v>
      </c>
      <c r="F1043" s="14" t="str">
        <f t="shared" si="46"/>
        <v>Tuesday</v>
      </c>
      <c r="G1043" s="15">
        <f>$D1043*VLOOKUP($A1043,Price_Table,MATCH($C1043,$A$6:$K$6,0),1)</f>
        <v>64</v>
      </c>
      <c r="H1043" s="15">
        <f>D1043*VLOOKUP(A1043,Cost_Table,MATCH(C1043,M$6:W$6,0),1)</f>
        <v>34</v>
      </c>
      <c r="I1043" s="15">
        <f t="shared" si="47"/>
        <v>30</v>
      </c>
      <c r="J1043" s="43"/>
      <c r="K1043" s="1"/>
      <c r="M1043" s="16"/>
      <c r="N1043" s="16"/>
      <c r="O1043" s="17"/>
      <c r="P1043" s="17"/>
      <c r="Q1043" s="18"/>
      <c r="R1043" s="18"/>
      <c r="S1043" s="19"/>
    </row>
    <row r="1044" spans="1:19">
      <c r="A1044" s="29">
        <v>41199</v>
      </c>
      <c r="B1044" s="30">
        <v>1</v>
      </c>
      <c r="C1044" s="30" t="s">
        <v>7</v>
      </c>
      <c r="D1044" s="30">
        <v>4</v>
      </c>
      <c r="E1044" s="50" t="str">
        <f t="shared" si="45"/>
        <v>October</v>
      </c>
      <c r="F1044" s="14" t="str">
        <f t="shared" si="46"/>
        <v>Wednesday</v>
      </c>
      <c r="G1044" s="15">
        <f>$D1044*VLOOKUP($A1044,Price_Table,MATCH($C1044,$A$6:$K$6,0),1)</f>
        <v>64</v>
      </c>
      <c r="H1044" s="15">
        <f>D1044*VLOOKUP(A1044,Cost_Table,MATCH(C1044,M$6:W$6,0),1)</f>
        <v>34</v>
      </c>
      <c r="I1044" s="15">
        <f t="shared" si="47"/>
        <v>30</v>
      </c>
      <c r="J1044" s="43"/>
      <c r="K1044" s="1"/>
      <c r="M1044" s="16"/>
      <c r="N1044" s="16"/>
      <c r="O1044" s="17"/>
      <c r="P1044" s="17"/>
      <c r="Q1044" s="18"/>
      <c r="R1044" s="18"/>
      <c r="S1044" s="19"/>
    </row>
    <row r="1045" spans="1:19">
      <c r="A1045" s="29">
        <v>41200</v>
      </c>
      <c r="B1045" s="30">
        <v>1</v>
      </c>
      <c r="C1045" s="30" t="s">
        <v>7</v>
      </c>
      <c r="D1045" s="30">
        <v>4</v>
      </c>
      <c r="E1045" s="50" t="str">
        <f t="shared" si="45"/>
        <v>October</v>
      </c>
      <c r="F1045" s="14" t="str">
        <f t="shared" si="46"/>
        <v>Thursday</v>
      </c>
      <c r="G1045" s="15">
        <f>$D1045*VLOOKUP($A1045,Price_Table,MATCH($C1045,$A$6:$K$6,0),1)</f>
        <v>64</v>
      </c>
      <c r="H1045" s="15">
        <f>D1045*VLOOKUP(A1045,Cost_Table,MATCH(C1045,M$6:W$6,0),1)</f>
        <v>34</v>
      </c>
      <c r="I1045" s="15">
        <f t="shared" si="47"/>
        <v>30</v>
      </c>
      <c r="J1045" s="43"/>
      <c r="K1045" s="1"/>
      <c r="M1045" s="16"/>
      <c r="N1045" s="16"/>
      <c r="O1045" s="17"/>
      <c r="P1045" s="17"/>
      <c r="Q1045" s="18"/>
      <c r="R1045" s="18"/>
      <c r="S1045" s="19"/>
    </row>
    <row r="1046" spans="1:19">
      <c r="A1046" s="29">
        <v>41201</v>
      </c>
      <c r="B1046" s="30">
        <v>1</v>
      </c>
      <c r="C1046" s="30" t="s">
        <v>7</v>
      </c>
      <c r="D1046" s="30">
        <v>3</v>
      </c>
      <c r="E1046" s="50" t="str">
        <f t="shared" si="45"/>
        <v>October</v>
      </c>
      <c r="F1046" s="14" t="str">
        <f t="shared" si="46"/>
        <v>Friday</v>
      </c>
      <c r="G1046" s="15">
        <f>$D1046*VLOOKUP($A1046,Price_Table,MATCH($C1046,$A$6:$K$6,0),1)</f>
        <v>48</v>
      </c>
      <c r="H1046" s="15">
        <f>D1046*VLOOKUP(A1046,Cost_Table,MATCH(C1046,M$6:W$6,0),1)</f>
        <v>25.5</v>
      </c>
      <c r="I1046" s="15">
        <f t="shared" si="47"/>
        <v>22.5</v>
      </c>
      <c r="J1046" s="43"/>
      <c r="K1046" s="1"/>
      <c r="M1046" s="16"/>
      <c r="N1046" s="16"/>
      <c r="O1046" s="17"/>
      <c r="P1046" s="17"/>
      <c r="Q1046" s="18"/>
      <c r="R1046" s="18"/>
      <c r="S1046" s="19"/>
    </row>
    <row r="1047" spans="1:19">
      <c r="A1047" s="29">
        <v>41202</v>
      </c>
      <c r="B1047" s="30">
        <v>1</v>
      </c>
      <c r="C1047" s="30" t="s">
        <v>7</v>
      </c>
      <c r="D1047" s="30">
        <v>4</v>
      </c>
      <c r="E1047" s="50" t="str">
        <f t="shared" ref="E1047:E1110" si="48">TEXT(A1047,"mmmm")</f>
        <v>October</v>
      </c>
      <c r="F1047" s="14" t="str">
        <f t="shared" ref="F1047:F1110" si="49">TEXT(A1047,"dddd")</f>
        <v>Saturday</v>
      </c>
      <c r="G1047" s="15">
        <f>$D1047*VLOOKUP($A1047,Price_Table,MATCH($C1047,$A$6:$K$6,0),1)</f>
        <v>64</v>
      </c>
      <c r="H1047" s="15">
        <f>D1047*VLOOKUP(A1047,Cost_Table,MATCH(C1047,M$6:W$6,0),1)</f>
        <v>34</v>
      </c>
      <c r="I1047" s="15">
        <f t="shared" ref="I1047:I1110" si="50">G1047-H1047</f>
        <v>30</v>
      </c>
      <c r="J1047" s="43"/>
      <c r="K1047" s="1"/>
      <c r="M1047" s="16"/>
      <c r="N1047" s="16"/>
      <c r="O1047" s="17"/>
      <c r="P1047" s="17"/>
      <c r="Q1047" s="18"/>
      <c r="R1047" s="18"/>
      <c r="S1047" s="19"/>
    </row>
    <row r="1048" spans="1:19">
      <c r="A1048" s="29">
        <v>41203</v>
      </c>
      <c r="B1048" s="30">
        <v>1</v>
      </c>
      <c r="C1048" s="30" t="s">
        <v>7</v>
      </c>
      <c r="D1048" s="30">
        <v>3</v>
      </c>
      <c r="E1048" s="50" t="str">
        <f t="shared" si="48"/>
        <v>October</v>
      </c>
      <c r="F1048" s="14" t="str">
        <f t="shared" si="49"/>
        <v>Sunday</v>
      </c>
      <c r="G1048" s="15">
        <f>$D1048*VLOOKUP($A1048,Price_Table,MATCH($C1048,$A$6:$K$6,0),1)</f>
        <v>48</v>
      </c>
      <c r="H1048" s="15">
        <f>D1048*VLOOKUP(A1048,Cost_Table,MATCH(C1048,M$6:W$6,0),1)</f>
        <v>25.5</v>
      </c>
      <c r="I1048" s="15">
        <f t="shared" si="50"/>
        <v>22.5</v>
      </c>
      <c r="J1048" s="43"/>
      <c r="K1048" s="1"/>
      <c r="M1048" s="16"/>
      <c r="N1048" s="16"/>
      <c r="O1048" s="17"/>
      <c r="P1048" s="17"/>
      <c r="Q1048" s="18"/>
      <c r="R1048" s="18"/>
      <c r="S1048" s="19"/>
    </row>
    <row r="1049" spans="1:19">
      <c r="A1049" s="29">
        <v>41204</v>
      </c>
      <c r="B1049" s="30">
        <v>1</v>
      </c>
      <c r="C1049" s="30" t="s">
        <v>7</v>
      </c>
      <c r="D1049" s="30">
        <v>3</v>
      </c>
      <c r="E1049" s="50" t="str">
        <f t="shared" si="48"/>
        <v>October</v>
      </c>
      <c r="F1049" s="14" t="str">
        <f t="shared" si="49"/>
        <v>Monday</v>
      </c>
      <c r="G1049" s="15">
        <f>$D1049*VLOOKUP($A1049,Price_Table,MATCH($C1049,$A$6:$K$6,0),1)</f>
        <v>48</v>
      </c>
      <c r="H1049" s="15">
        <f>D1049*VLOOKUP(A1049,Cost_Table,MATCH(C1049,M$6:W$6,0),1)</f>
        <v>25.5</v>
      </c>
      <c r="I1049" s="15">
        <f t="shared" si="50"/>
        <v>22.5</v>
      </c>
      <c r="J1049" s="43"/>
      <c r="K1049" s="1"/>
      <c r="M1049" s="16"/>
      <c r="N1049" s="16"/>
      <c r="O1049" s="17"/>
      <c r="P1049" s="17"/>
      <c r="Q1049" s="18"/>
      <c r="R1049" s="18"/>
      <c r="S1049" s="19"/>
    </row>
    <row r="1050" spans="1:19">
      <c r="A1050" s="29">
        <v>41205</v>
      </c>
      <c r="B1050" s="30">
        <v>1</v>
      </c>
      <c r="C1050" s="30" t="s">
        <v>7</v>
      </c>
      <c r="D1050" s="30">
        <v>3</v>
      </c>
      <c r="E1050" s="50" t="str">
        <f t="shared" si="48"/>
        <v>October</v>
      </c>
      <c r="F1050" s="14" t="str">
        <f t="shared" si="49"/>
        <v>Tuesday</v>
      </c>
      <c r="G1050" s="15">
        <f>$D1050*VLOOKUP($A1050,Price_Table,MATCH($C1050,$A$6:$K$6,0),1)</f>
        <v>48</v>
      </c>
      <c r="H1050" s="15">
        <f>D1050*VLOOKUP(A1050,Cost_Table,MATCH(C1050,M$6:W$6,0),1)</f>
        <v>25.5</v>
      </c>
      <c r="I1050" s="15">
        <f t="shared" si="50"/>
        <v>22.5</v>
      </c>
      <c r="J1050" s="43"/>
      <c r="K1050" s="1"/>
      <c r="M1050" s="16"/>
      <c r="N1050" s="16"/>
      <c r="O1050" s="17"/>
      <c r="P1050" s="17"/>
      <c r="Q1050" s="18"/>
      <c r="R1050" s="18"/>
      <c r="S1050" s="19"/>
    </row>
    <row r="1051" spans="1:19">
      <c r="A1051" s="29">
        <v>41206</v>
      </c>
      <c r="B1051" s="30">
        <v>1</v>
      </c>
      <c r="C1051" s="30" t="s">
        <v>7</v>
      </c>
      <c r="D1051" s="30">
        <v>2</v>
      </c>
      <c r="E1051" s="50" t="str">
        <f t="shared" si="48"/>
        <v>October</v>
      </c>
      <c r="F1051" s="14" t="str">
        <f t="shared" si="49"/>
        <v>Wednesday</v>
      </c>
      <c r="G1051" s="15">
        <f>$D1051*VLOOKUP($A1051,Price_Table,MATCH($C1051,$A$6:$K$6,0),1)</f>
        <v>32</v>
      </c>
      <c r="H1051" s="15">
        <f>D1051*VLOOKUP(A1051,Cost_Table,MATCH(C1051,M$6:W$6,0),1)</f>
        <v>17</v>
      </c>
      <c r="I1051" s="15">
        <f t="shared" si="50"/>
        <v>15</v>
      </c>
      <c r="J1051" s="43"/>
      <c r="K1051" s="1"/>
      <c r="M1051" s="16"/>
      <c r="N1051" s="16"/>
      <c r="O1051" s="17"/>
      <c r="P1051" s="17"/>
      <c r="Q1051" s="18"/>
      <c r="R1051" s="18"/>
      <c r="S1051" s="19"/>
    </row>
    <row r="1052" spans="1:19">
      <c r="A1052" s="29">
        <v>41207</v>
      </c>
      <c r="B1052" s="30">
        <v>1</v>
      </c>
      <c r="C1052" s="30" t="s">
        <v>7</v>
      </c>
      <c r="D1052" s="30">
        <v>2</v>
      </c>
      <c r="E1052" s="50" t="str">
        <f t="shared" si="48"/>
        <v>October</v>
      </c>
      <c r="F1052" s="14" t="str">
        <f t="shared" si="49"/>
        <v>Thursday</v>
      </c>
      <c r="G1052" s="15">
        <f>$D1052*VLOOKUP($A1052,Price_Table,MATCH($C1052,$A$6:$K$6,0),1)</f>
        <v>32</v>
      </c>
      <c r="H1052" s="15">
        <f>D1052*VLOOKUP(A1052,Cost_Table,MATCH(C1052,M$6:W$6,0),1)</f>
        <v>17</v>
      </c>
      <c r="I1052" s="15">
        <f t="shared" si="50"/>
        <v>15</v>
      </c>
      <c r="J1052" s="43"/>
      <c r="K1052" s="1"/>
      <c r="M1052" s="16"/>
      <c r="N1052" s="16"/>
      <c r="O1052" s="17"/>
      <c r="P1052" s="17"/>
      <c r="Q1052" s="18"/>
      <c r="R1052" s="18"/>
      <c r="S1052" s="19"/>
    </row>
    <row r="1053" spans="1:19">
      <c r="A1053" s="29">
        <v>41208</v>
      </c>
      <c r="B1053" s="30">
        <v>1</v>
      </c>
      <c r="C1053" s="30" t="s">
        <v>7</v>
      </c>
      <c r="D1053" s="30">
        <v>2</v>
      </c>
      <c r="E1053" s="50" t="str">
        <f t="shared" si="48"/>
        <v>October</v>
      </c>
      <c r="F1053" s="14" t="str">
        <f t="shared" si="49"/>
        <v>Friday</v>
      </c>
      <c r="G1053" s="15">
        <f>$D1053*VLOOKUP($A1053,Price_Table,MATCH($C1053,$A$6:$K$6,0),1)</f>
        <v>32</v>
      </c>
      <c r="H1053" s="15">
        <f>D1053*VLOOKUP(A1053,Cost_Table,MATCH(C1053,M$6:W$6,0),1)</f>
        <v>17</v>
      </c>
      <c r="I1053" s="15">
        <f t="shared" si="50"/>
        <v>15</v>
      </c>
      <c r="J1053" s="43"/>
      <c r="K1053" s="1"/>
      <c r="M1053" s="16"/>
      <c r="N1053" s="16"/>
      <c r="O1053" s="17"/>
      <c r="P1053" s="17"/>
      <c r="Q1053" s="18"/>
      <c r="R1053" s="18"/>
      <c r="S1053" s="19"/>
    </row>
    <row r="1054" spans="1:19">
      <c r="A1054" s="29">
        <v>41209</v>
      </c>
      <c r="B1054" s="30">
        <v>1</v>
      </c>
      <c r="C1054" s="30" t="s">
        <v>7</v>
      </c>
      <c r="D1054" s="30">
        <v>2</v>
      </c>
      <c r="E1054" s="50" t="str">
        <f t="shared" si="48"/>
        <v>October</v>
      </c>
      <c r="F1054" s="14" t="str">
        <f t="shared" si="49"/>
        <v>Saturday</v>
      </c>
      <c r="G1054" s="15">
        <f>$D1054*VLOOKUP($A1054,Price_Table,MATCH($C1054,$A$6:$K$6,0),1)</f>
        <v>32</v>
      </c>
      <c r="H1054" s="15">
        <f>D1054*VLOOKUP(A1054,Cost_Table,MATCH(C1054,M$6:W$6,0),1)</f>
        <v>17</v>
      </c>
      <c r="I1054" s="15">
        <f t="shared" si="50"/>
        <v>15</v>
      </c>
      <c r="J1054" s="43"/>
      <c r="K1054" s="1"/>
      <c r="M1054" s="16"/>
      <c r="N1054" s="16"/>
      <c r="O1054" s="17"/>
      <c r="P1054" s="17"/>
      <c r="Q1054" s="18"/>
      <c r="R1054" s="18"/>
      <c r="S1054" s="19"/>
    </row>
    <row r="1055" spans="1:19">
      <c r="A1055" s="29">
        <v>41210</v>
      </c>
      <c r="B1055" s="30">
        <v>1</v>
      </c>
      <c r="C1055" s="30" t="s">
        <v>7</v>
      </c>
      <c r="D1055" s="30">
        <v>2</v>
      </c>
      <c r="E1055" s="50" t="str">
        <f t="shared" si="48"/>
        <v>October</v>
      </c>
      <c r="F1055" s="14" t="str">
        <f t="shared" si="49"/>
        <v>Sunday</v>
      </c>
      <c r="G1055" s="15">
        <f>$D1055*VLOOKUP($A1055,Price_Table,MATCH($C1055,$A$6:$K$6,0),1)</f>
        <v>32</v>
      </c>
      <c r="H1055" s="15">
        <f>D1055*VLOOKUP(A1055,Cost_Table,MATCH(C1055,M$6:W$6,0),1)</f>
        <v>17</v>
      </c>
      <c r="I1055" s="15">
        <f t="shared" si="50"/>
        <v>15</v>
      </c>
      <c r="J1055" s="43"/>
      <c r="K1055" s="1"/>
      <c r="M1055" s="16"/>
      <c r="N1055" s="16"/>
      <c r="O1055" s="17"/>
      <c r="P1055" s="17"/>
      <c r="Q1055" s="18"/>
      <c r="R1055" s="18"/>
      <c r="S1055" s="19"/>
    </row>
    <row r="1056" spans="1:19">
      <c r="A1056" s="29">
        <v>41211</v>
      </c>
      <c r="B1056" s="30">
        <v>1</v>
      </c>
      <c r="C1056" s="30" t="s">
        <v>7</v>
      </c>
      <c r="D1056" s="30">
        <v>2</v>
      </c>
      <c r="E1056" s="50" t="str">
        <f t="shared" si="48"/>
        <v>October</v>
      </c>
      <c r="F1056" s="14" t="str">
        <f t="shared" si="49"/>
        <v>Monday</v>
      </c>
      <c r="G1056" s="15">
        <f>$D1056*VLOOKUP($A1056,Price_Table,MATCH($C1056,$A$6:$K$6,0),1)</f>
        <v>32</v>
      </c>
      <c r="H1056" s="15">
        <f>D1056*VLOOKUP(A1056,Cost_Table,MATCH(C1056,M$6:W$6,0),1)</f>
        <v>17</v>
      </c>
      <c r="I1056" s="15">
        <f t="shared" si="50"/>
        <v>15</v>
      </c>
      <c r="J1056" s="43"/>
      <c r="K1056" s="1"/>
      <c r="M1056" s="16"/>
      <c r="N1056" s="16"/>
      <c r="O1056" s="17"/>
      <c r="P1056" s="17"/>
      <c r="Q1056" s="18"/>
      <c r="R1056" s="18"/>
      <c r="S1056" s="19"/>
    </row>
    <row r="1057" spans="1:19">
      <c r="A1057" s="29">
        <v>41212</v>
      </c>
      <c r="B1057" s="30">
        <v>1</v>
      </c>
      <c r="C1057" s="30" t="s">
        <v>7</v>
      </c>
      <c r="D1057" s="30">
        <v>1</v>
      </c>
      <c r="E1057" s="50" t="str">
        <f t="shared" si="48"/>
        <v>October</v>
      </c>
      <c r="F1057" s="14" t="str">
        <f t="shared" si="49"/>
        <v>Tuesday</v>
      </c>
      <c r="G1057" s="15">
        <f>$D1057*VLOOKUP($A1057,Price_Table,MATCH($C1057,$A$6:$K$6,0),1)</f>
        <v>16</v>
      </c>
      <c r="H1057" s="15">
        <f>D1057*VLOOKUP(A1057,Cost_Table,MATCH(C1057,M$6:W$6,0),1)</f>
        <v>8.5</v>
      </c>
      <c r="I1057" s="15">
        <f t="shared" si="50"/>
        <v>7.5</v>
      </c>
      <c r="J1057" s="43"/>
      <c r="K1057" s="1"/>
      <c r="M1057" s="16"/>
      <c r="N1057" s="16"/>
      <c r="O1057" s="17"/>
      <c r="P1057" s="17"/>
      <c r="Q1057" s="18"/>
      <c r="R1057" s="18"/>
      <c r="S1057" s="19"/>
    </row>
    <row r="1058" spans="1:19">
      <c r="A1058" s="29">
        <v>41213</v>
      </c>
      <c r="B1058" s="30">
        <v>1</v>
      </c>
      <c r="C1058" s="30" t="s">
        <v>7</v>
      </c>
      <c r="D1058" s="30">
        <v>1</v>
      </c>
      <c r="E1058" s="50" t="str">
        <f t="shared" si="48"/>
        <v>October</v>
      </c>
      <c r="F1058" s="14" t="str">
        <f t="shared" si="49"/>
        <v>Wednesday</v>
      </c>
      <c r="G1058" s="15">
        <f>$D1058*VLOOKUP($A1058,Price_Table,MATCH($C1058,$A$6:$K$6,0),1)</f>
        <v>16</v>
      </c>
      <c r="H1058" s="15">
        <f>D1058*VLOOKUP(A1058,Cost_Table,MATCH(C1058,M$6:W$6,0),1)</f>
        <v>8.5</v>
      </c>
      <c r="I1058" s="15">
        <f t="shared" si="50"/>
        <v>7.5</v>
      </c>
      <c r="J1058" s="43"/>
      <c r="K1058" s="1"/>
      <c r="M1058" s="16"/>
      <c r="N1058" s="16"/>
      <c r="O1058" s="17"/>
      <c r="P1058" s="17"/>
      <c r="Q1058" s="18"/>
      <c r="R1058" s="18"/>
      <c r="S1058" s="19"/>
    </row>
    <row r="1059" spans="1:19">
      <c r="A1059" s="29">
        <v>41214</v>
      </c>
      <c r="B1059" s="30">
        <v>1</v>
      </c>
      <c r="C1059" s="30" t="s">
        <v>7</v>
      </c>
      <c r="D1059" s="30">
        <v>1</v>
      </c>
      <c r="E1059" s="50" t="str">
        <f t="shared" si="48"/>
        <v>November</v>
      </c>
      <c r="F1059" s="14" t="str">
        <f t="shared" si="49"/>
        <v>Thursday</v>
      </c>
      <c r="G1059" s="15">
        <f>$D1059*VLOOKUP($A1059,Price_Table,MATCH($C1059,$A$6:$K$6,0),1)</f>
        <v>16</v>
      </c>
      <c r="H1059" s="15">
        <f>D1059*VLOOKUP(A1059,Cost_Table,MATCH(C1059,M$6:W$6,0),1)</f>
        <v>8.5</v>
      </c>
      <c r="I1059" s="15">
        <f t="shared" si="50"/>
        <v>7.5</v>
      </c>
      <c r="J1059" s="43"/>
      <c r="K1059" s="1"/>
      <c r="M1059" s="16"/>
      <c r="N1059" s="16"/>
      <c r="O1059" s="17"/>
      <c r="P1059" s="17"/>
      <c r="Q1059" s="18"/>
      <c r="R1059" s="18"/>
      <c r="S1059" s="19"/>
    </row>
    <row r="1060" spans="1:19">
      <c r="A1060" s="29">
        <v>41215</v>
      </c>
      <c r="B1060" s="30">
        <v>1</v>
      </c>
      <c r="C1060" s="30" t="s">
        <v>7</v>
      </c>
      <c r="D1060" s="30">
        <v>1</v>
      </c>
      <c r="E1060" s="50" t="str">
        <f t="shared" si="48"/>
        <v>November</v>
      </c>
      <c r="F1060" s="14" t="str">
        <f t="shared" si="49"/>
        <v>Friday</v>
      </c>
      <c r="G1060" s="15">
        <f>$D1060*VLOOKUP($A1060,Price_Table,MATCH($C1060,$A$6:$K$6,0),1)</f>
        <v>16</v>
      </c>
      <c r="H1060" s="15">
        <f>D1060*VLOOKUP(A1060,Cost_Table,MATCH(C1060,M$6:W$6,0),1)</f>
        <v>8.5</v>
      </c>
      <c r="I1060" s="15">
        <f t="shared" si="50"/>
        <v>7.5</v>
      </c>
      <c r="J1060" s="43"/>
      <c r="K1060" s="1"/>
      <c r="M1060" s="16"/>
      <c r="N1060" s="16"/>
      <c r="O1060" s="17"/>
      <c r="P1060" s="17"/>
      <c r="Q1060" s="18"/>
      <c r="R1060" s="18"/>
      <c r="S1060" s="19"/>
    </row>
    <row r="1061" spans="1:19">
      <c r="A1061" s="29">
        <v>41216</v>
      </c>
      <c r="B1061" s="30">
        <v>1</v>
      </c>
      <c r="C1061" s="30" t="s">
        <v>7</v>
      </c>
      <c r="D1061" s="30">
        <v>1</v>
      </c>
      <c r="E1061" s="50" t="str">
        <f t="shared" si="48"/>
        <v>November</v>
      </c>
      <c r="F1061" s="14" t="str">
        <f t="shared" si="49"/>
        <v>Saturday</v>
      </c>
      <c r="G1061" s="15">
        <f>$D1061*VLOOKUP($A1061,Price_Table,MATCH($C1061,$A$6:$K$6,0),1)</f>
        <v>16</v>
      </c>
      <c r="H1061" s="15">
        <f>D1061*VLOOKUP(A1061,Cost_Table,MATCH(C1061,M$6:W$6,0),1)</f>
        <v>8.5</v>
      </c>
      <c r="I1061" s="15">
        <f t="shared" si="50"/>
        <v>7.5</v>
      </c>
      <c r="J1061" s="43"/>
      <c r="K1061" s="1"/>
      <c r="M1061" s="16"/>
      <c r="N1061" s="16"/>
      <c r="O1061" s="17"/>
      <c r="P1061" s="17"/>
      <c r="Q1061" s="18"/>
      <c r="R1061" s="18"/>
      <c r="S1061" s="19"/>
    </row>
    <row r="1062" spans="1:19">
      <c r="A1062" s="29">
        <v>41217</v>
      </c>
      <c r="B1062" s="30">
        <v>1</v>
      </c>
      <c r="C1062" s="30" t="s">
        <v>7</v>
      </c>
      <c r="D1062" s="30">
        <v>0</v>
      </c>
      <c r="E1062" s="50" t="str">
        <f t="shared" si="48"/>
        <v>November</v>
      </c>
      <c r="F1062" s="14" t="str">
        <f t="shared" si="49"/>
        <v>Sunday</v>
      </c>
      <c r="G1062" s="15">
        <f>$D1062*VLOOKUP($A1062,Price_Table,MATCH($C1062,$A$6:$K$6,0),1)</f>
        <v>0</v>
      </c>
      <c r="H1062" s="15">
        <f>D1062*VLOOKUP(A1062,Cost_Table,MATCH(C1062,M$6:W$6,0),1)</f>
        <v>0</v>
      </c>
      <c r="I1062" s="15">
        <f t="shared" si="50"/>
        <v>0</v>
      </c>
      <c r="J1062" s="43"/>
      <c r="K1062" s="1"/>
      <c r="M1062" s="16"/>
      <c r="N1062" s="16"/>
      <c r="O1062" s="17"/>
      <c r="P1062" s="17"/>
      <c r="Q1062" s="18"/>
      <c r="R1062" s="18"/>
      <c r="S1062" s="19"/>
    </row>
    <row r="1063" spans="1:19">
      <c r="A1063" s="29">
        <v>41218</v>
      </c>
      <c r="B1063" s="30">
        <v>1</v>
      </c>
      <c r="C1063" s="30" t="s">
        <v>7</v>
      </c>
      <c r="D1063" s="30">
        <v>0</v>
      </c>
      <c r="E1063" s="50" t="str">
        <f t="shared" si="48"/>
        <v>November</v>
      </c>
      <c r="F1063" s="14" t="str">
        <f t="shared" si="49"/>
        <v>Monday</v>
      </c>
      <c r="G1063" s="15">
        <f>$D1063*VLOOKUP($A1063,Price_Table,MATCH($C1063,$A$6:$K$6,0),1)</f>
        <v>0</v>
      </c>
      <c r="H1063" s="15">
        <f>D1063*VLOOKUP(A1063,Cost_Table,MATCH(C1063,M$6:W$6,0),1)</f>
        <v>0</v>
      </c>
      <c r="I1063" s="15">
        <f t="shared" si="50"/>
        <v>0</v>
      </c>
      <c r="J1063" s="43"/>
      <c r="K1063" s="1"/>
      <c r="M1063" s="16"/>
      <c r="N1063" s="16"/>
      <c r="O1063" s="17"/>
      <c r="P1063" s="17"/>
      <c r="Q1063" s="18"/>
      <c r="R1063" s="18"/>
      <c r="S1063" s="19"/>
    </row>
    <row r="1064" spans="1:19">
      <c r="A1064" s="29">
        <v>41219</v>
      </c>
      <c r="B1064" s="30">
        <v>1</v>
      </c>
      <c r="C1064" s="30" t="s">
        <v>7</v>
      </c>
      <c r="D1064" s="30">
        <v>0</v>
      </c>
      <c r="E1064" s="50" t="str">
        <f t="shared" si="48"/>
        <v>November</v>
      </c>
      <c r="F1064" s="14" t="str">
        <f t="shared" si="49"/>
        <v>Tuesday</v>
      </c>
      <c r="G1064" s="15">
        <f>$D1064*VLOOKUP($A1064,Price_Table,MATCH($C1064,$A$6:$K$6,0),1)</f>
        <v>0</v>
      </c>
      <c r="H1064" s="15">
        <f>D1064*VLOOKUP(A1064,Cost_Table,MATCH(C1064,M$6:W$6,0),1)</f>
        <v>0</v>
      </c>
      <c r="I1064" s="15">
        <f t="shared" si="50"/>
        <v>0</v>
      </c>
      <c r="J1064" s="43"/>
      <c r="K1064" s="1"/>
      <c r="M1064" s="16"/>
      <c r="N1064" s="16"/>
      <c r="O1064" s="17"/>
      <c r="P1064" s="17"/>
      <c r="Q1064" s="18"/>
      <c r="R1064" s="18"/>
      <c r="S1064" s="19"/>
    </row>
    <row r="1065" spans="1:19">
      <c r="A1065" s="29">
        <v>41220</v>
      </c>
      <c r="B1065" s="30">
        <v>1</v>
      </c>
      <c r="C1065" s="30" t="s">
        <v>7</v>
      </c>
      <c r="D1065" s="30">
        <v>0</v>
      </c>
      <c r="E1065" s="50" t="str">
        <f t="shared" si="48"/>
        <v>November</v>
      </c>
      <c r="F1065" s="14" t="str">
        <f t="shared" si="49"/>
        <v>Wednesday</v>
      </c>
      <c r="G1065" s="15">
        <f>$D1065*VLOOKUP($A1065,Price_Table,MATCH($C1065,$A$6:$K$6,0),1)</f>
        <v>0</v>
      </c>
      <c r="H1065" s="15">
        <f>D1065*VLOOKUP(A1065,Cost_Table,MATCH(C1065,M$6:W$6,0),1)</f>
        <v>0</v>
      </c>
      <c r="I1065" s="15">
        <f t="shared" si="50"/>
        <v>0</v>
      </c>
      <c r="J1065" s="43"/>
      <c r="K1065" s="1"/>
      <c r="M1065" s="16"/>
      <c r="N1065" s="16"/>
      <c r="O1065" s="17"/>
      <c r="P1065" s="17"/>
      <c r="Q1065" s="18"/>
      <c r="R1065" s="18"/>
      <c r="S1065" s="19"/>
    </row>
    <row r="1066" spans="1:19">
      <c r="A1066" s="29">
        <v>41221</v>
      </c>
      <c r="B1066" s="30">
        <v>1</v>
      </c>
      <c r="C1066" s="30" t="s">
        <v>7</v>
      </c>
      <c r="D1066" s="30">
        <v>0</v>
      </c>
      <c r="E1066" s="50" t="str">
        <f t="shared" si="48"/>
        <v>November</v>
      </c>
      <c r="F1066" s="14" t="str">
        <f t="shared" si="49"/>
        <v>Thursday</v>
      </c>
      <c r="G1066" s="15">
        <f>$D1066*VLOOKUP($A1066,Price_Table,MATCH($C1066,$A$6:$K$6,0),1)</f>
        <v>0</v>
      </c>
      <c r="H1066" s="15">
        <f>D1066*VLOOKUP(A1066,Cost_Table,MATCH(C1066,M$6:W$6,0),1)</f>
        <v>0</v>
      </c>
      <c r="I1066" s="15">
        <f t="shared" si="50"/>
        <v>0</v>
      </c>
      <c r="J1066" s="43"/>
      <c r="K1066" s="1"/>
      <c r="M1066" s="16"/>
      <c r="N1066" s="16"/>
      <c r="O1066" s="17"/>
      <c r="P1066" s="17"/>
      <c r="Q1066" s="18"/>
      <c r="R1066" s="18"/>
      <c r="S1066" s="19"/>
    </row>
    <row r="1067" spans="1:19">
      <c r="A1067" s="29">
        <v>41222</v>
      </c>
      <c r="B1067" s="30">
        <v>1</v>
      </c>
      <c r="C1067" s="30" t="s">
        <v>7</v>
      </c>
      <c r="D1067" s="30">
        <v>0</v>
      </c>
      <c r="E1067" s="50" t="str">
        <f t="shared" si="48"/>
        <v>November</v>
      </c>
      <c r="F1067" s="14" t="str">
        <f t="shared" si="49"/>
        <v>Friday</v>
      </c>
      <c r="G1067" s="15">
        <f>$D1067*VLOOKUP($A1067,Price_Table,MATCH($C1067,$A$6:$K$6,0),1)</f>
        <v>0</v>
      </c>
      <c r="H1067" s="15">
        <f>D1067*VLOOKUP(A1067,Cost_Table,MATCH(C1067,M$6:W$6,0),1)</f>
        <v>0</v>
      </c>
      <c r="I1067" s="15">
        <f t="shared" si="50"/>
        <v>0</v>
      </c>
      <c r="J1067" s="43"/>
      <c r="K1067" s="1"/>
      <c r="M1067" s="16"/>
      <c r="N1067" s="16"/>
      <c r="O1067" s="17"/>
      <c r="P1067" s="17"/>
      <c r="Q1067" s="18"/>
      <c r="R1067" s="18"/>
      <c r="S1067" s="19"/>
    </row>
    <row r="1068" spans="1:19">
      <c r="A1068" s="29">
        <v>41223</v>
      </c>
      <c r="B1068" s="30">
        <v>1</v>
      </c>
      <c r="C1068" s="30" t="s">
        <v>7</v>
      </c>
      <c r="D1068" s="30">
        <v>0</v>
      </c>
      <c r="E1068" s="50" t="str">
        <f t="shared" si="48"/>
        <v>November</v>
      </c>
      <c r="F1068" s="14" t="str">
        <f t="shared" si="49"/>
        <v>Saturday</v>
      </c>
      <c r="G1068" s="15">
        <f>$D1068*VLOOKUP($A1068,Price_Table,MATCH($C1068,$A$6:$K$6,0),1)</f>
        <v>0</v>
      </c>
      <c r="H1068" s="15">
        <f>D1068*VLOOKUP(A1068,Cost_Table,MATCH(C1068,M$6:W$6,0),1)</f>
        <v>0</v>
      </c>
      <c r="I1068" s="15">
        <f t="shared" si="50"/>
        <v>0</v>
      </c>
      <c r="J1068" s="43"/>
      <c r="K1068" s="1"/>
      <c r="M1068" s="16"/>
      <c r="N1068" s="16"/>
      <c r="O1068" s="17"/>
      <c r="P1068" s="17"/>
      <c r="Q1068" s="18"/>
      <c r="R1068" s="18"/>
      <c r="S1068" s="19"/>
    </row>
    <row r="1069" spans="1:19">
      <c r="A1069" s="29">
        <v>41224</v>
      </c>
      <c r="B1069" s="30">
        <v>1</v>
      </c>
      <c r="C1069" s="30" t="s">
        <v>7</v>
      </c>
      <c r="D1069" s="30">
        <v>0</v>
      </c>
      <c r="E1069" s="50" t="str">
        <f t="shared" si="48"/>
        <v>November</v>
      </c>
      <c r="F1069" s="14" t="str">
        <f t="shared" si="49"/>
        <v>Sunday</v>
      </c>
      <c r="G1069" s="15">
        <f>$D1069*VLOOKUP($A1069,Price_Table,MATCH($C1069,$A$6:$K$6,0),1)</f>
        <v>0</v>
      </c>
      <c r="H1069" s="15">
        <f>D1069*VLOOKUP(A1069,Cost_Table,MATCH(C1069,M$6:W$6,0),1)</f>
        <v>0</v>
      </c>
      <c r="I1069" s="15">
        <f t="shared" si="50"/>
        <v>0</v>
      </c>
      <c r="J1069" s="43"/>
      <c r="K1069" s="1"/>
      <c r="M1069" s="16"/>
      <c r="N1069" s="16"/>
      <c r="O1069" s="17"/>
      <c r="P1069" s="17"/>
      <c r="Q1069" s="18"/>
      <c r="R1069" s="18"/>
      <c r="S1069" s="19"/>
    </row>
    <row r="1070" spans="1:19">
      <c r="A1070" s="29">
        <v>41225</v>
      </c>
      <c r="B1070" s="30">
        <v>1</v>
      </c>
      <c r="C1070" s="30" t="s">
        <v>7</v>
      </c>
      <c r="D1070" s="30">
        <v>0</v>
      </c>
      <c r="E1070" s="50" t="str">
        <f t="shared" si="48"/>
        <v>November</v>
      </c>
      <c r="F1070" s="14" t="str">
        <f t="shared" si="49"/>
        <v>Monday</v>
      </c>
      <c r="G1070" s="15">
        <f>$D1070*VLOOKUP($A1070,Price_Table,MATCH($C1070,$A$6:$K$6,0),1)</f>
        <v>0</v>
      </c>
      <c r="H1070" s="15">
        <f>D1070*VLOOKUP(A1070,Cost_Table,MATCH(C1070,M$6:W$6,0),1)</f>
        <v>0</v>
      </c>
      <c r="I1070" s="15">
        <f t="shared" si="50"/>
        <v>0</v>
      </c>
      <c r="J1070" s="43"/>
      <c r="K1070" s="1"/>
      <c r="M1070" s="16"/>
      <c r="N1070" s="16"/>
      <c r="O1070" s="17"/>
      <c r="P1070" s="17"/>
      <c r="Q1070" s="18"/>
      <c r="R1070" s="18"/>
      <c r="S1070" s="19"/>
    </row>
    <row r="1071" spans="1:19">
      <c r="A1071" s="29">
        <v>41226</v>
      </c>
      <c r="B1071" s="30">
        <v>1</v>
      </c>
      <c r="C1071" s="30" t="s">
        <v>7</v>
      </c>
      <c r="D1071" s="30">
        <v>0</v>
      </c>
      <c r="E1071" s="50" t="str">
        <f t="shared" si="48"/>
        <v>November</v>
      </c>
      <c r="F1071" s="14" t="str">
        <f t="shared" si="49"/>
        <v>Tuesday</v>
      </c>
      <c r="G1071" s="15">
        <f>$D1071*VLOOKUP($A1071,Price_Table,MATCH($C1071,$A$6:$K$6,0),1)</f>
        <v>0</v>
      </c>
      <c r="H1071" s="15">
        <f>D1071*VLOOKUP(A1071,Cost_Table,MATCH(C1071,M$6:W$6,0),1)</f>
        <v>0</v>
      </c>
      <c r="I1071" s="15">
        <f t="shared" si="50"/>
        <v>0</v>
      </c>
      <c r="J1071" s="43"/>
      <c r="K1071" s="1"/>
      <c r="M1071" s="16"/>
      <c r="N1071" s="16"/>
      <c r="O1071" s="17"/>
      <c r="P1071" s="17"/>
      <c r="Q1071" s="18"/>
      <c r="R1071" s="18"/>
      <c r="S1071" s="19"/>
    </row>
    <row r="1072" spans="1:19">
      <c r="A1072" s="29">
        <v>41227</v>
      </c>
      <c r="B1072" s="30">
        <v>1</v>
      </c>
      <c r="C1072" s="30" t="s">
        <v>7</v>
      </c>
      <c r="D1072" s="30">
        <v>0</v>
      </c>
      <c r="E1072" s="50" t="str">
        <f t="shared" si="48"/>
        <v>November</v>
      </c>
      <c r="F1072" s="14" t="str">
        <f t="shared" si="49"/>
        <v>Wednesday</v>
      </c>
      <c r="G1072" s="15">
        <f>$D1072*VLOOKUP($A1072,Price_Table,MATCH($C1072,$A$6:$K$6,0),1)</f>
        <v>0</v>
      </c>
      <c r="H1072" s="15">
        <f>D1072*VLOOKUP(A1072,Cost_Table,MATCH(C1072,M$6:W$6,0),1)</f>
        <v>0</v>
      </c>
      <c r="I1072" s="15">
        <f t="shared" si="50"/>
        <v>0</v>
      </c>
      <c r="J1072" s="43"/>
      <c r="K1072" s="1"/>
      <c r="M1072" s="16"/>
      <c r="N1072" s="16"/>
      <c r="O1072" s="17"/>
      <c r="P1072" s="17"/>
      <c r="Q1072" s="18"/>
      <c r="R1072" s="18"/>
      <c r="S1072" s="19"/>
    </row>
    <row r="1073" spans="1:19">
      <c r="A1073" s="29">
        <v>41228</v>
      </c>
      <c r="B1073" s="30">
        <v>1</v>
      </c>
      <c r="C1073" s="30" t="s">
        <v>7</v>
      </c>
      <c r="D1073" s="30">
        <v>0</v>
      </c>
      <c r="E1073" s="50" t="str">
        <f t="shared" si="48"/>
        <v>November</v>
      </c>
      <c r="F1073" s="14" t="str">
        <f t="shared" si="49"/>
        <v>Thursday</v>
      </c>
      <c r="G1073" s="15">
        <f>$D1073*VLOOKUP($A1073,Price_Table,MATCH($C1073,$A$6:$K$6,0),1)</f>
        <v>0</v>
      </c>
      <c r="H1073" s="15">
        <f>D1073*VLOOKUP(A1073,Cost_Table,MATCH(C1073,M$6:W$6,0),1)</f>
        <v>0</v>
      </c>
      <c r="I1073" s="15">
        <f t="shared" si="50"/>
        <v>0</v>
      </c>
      <c r="J1073" s="43"/>
      <c r="K1073" s="1"/>
      <c r="M1073" s="16"/>
      <c r="N1073" s="16"/>
      <c r="O1073" s="17"/>
      <c r="P1073" s="17"/>
      <c r="Q1073" s="18"/>
      <c r="R1073" s="18"/>
      <c r="S1073" s="19"/>
    </row>
    <row r="1074" spans="1:19">
      <c r="A1074" s="29">
        <v>41229</v>
      </c>
      <c r="B1074" s="30">
        <v>1</v>
      </c>
      <c r="C1074" s="30" t="s">
        <v>7</v>
      </c>
      <c r="D1074" s="30">
        <v>0</v>
      </c>
      <c r="E1074" s="50" t="str">
        <f t="shared" si="48"/>
        <v>November</v>
      </c>
      <c r="F1074" s="14" t="str">
        <f t="shared" si="49"/>
        <v>Friday</v>
      </c>
      <c r="G1074" s="15">
        <f>$D1074*VLOOKUP($A1074,Price_Table,MATCH($C1074,$A$6:$K$6,0),1)</f>
        <v>0</v>
      </c>
      <c r="H1074" s="15">
        <f>D1074*VLOOKUP(A1074,Cost_Table,MATCH(C1074,M$6:W$6,0),1)</f>
        <v>0</v>
      </c>
      <c r="I1074" s="15">
        <f t="shared" si="50"/>
        <v>0</v>
      </c>
      <c r="J1074" s="43"/>
      <c r="K1074" s="1"/>
      <c r="M1074" s="16"/>
      <c r="N1074" s="16"/>
      <c r="O1074" s="17"/>
      <c r="P1074" s="17"/>
      <c r="Q1074" s="18"/>
      <c r="R1074" s="18"/>
      <c r="S1074" s="19"/>
    </row>
    <row r="1075" spans="1:19">
      <c r="A1075" s="29">
        <v>41230</v>
      </c>
      <c r="B1075" s="30">
        <v>1</v>
      </c>
      <c r="C1075" s="30" t="s">
        <v>7</v>
      </c>
      <c r="D1075" s="30">
        <v>0</v>
      </c>
      <c r="E1075" s="50" t="str">
        <f t="shared" si="48"/>
        <v>November</v>
      </c>
      <c r="F1075" s="14" t="str">
        <f t="shared" si="49"/>
        <v>Saturday</v>
      </c>
      <c r="G1075" s="15">
        <f>$D1075*VLOOKUP($A1075,Price_Table,MATCH($C1075,$A$6:$K$6,0),1)</f>
        <v>0</v>
      </c>
      <c r="H1075" s="15">
        <f>D1075*VLOOKUP(A1075,Cost_Table,MATCH(C1075,M$6:W$6,0),1)</f>
        <v>0</v>
      </c>
      <c r="I1075" s="15">
        <f t="shared" si="50"/>
        <v>0</v>
      </c>
      <c r="J1075" s="43"/>
      <c r="K1075" s="1"/>
      <c r="M1075" s="16"/>
      <c r="N1075" s="16"/>
      <c r="O1075" s="17"/>
      <c r="P1075" s="17"/>
      <c r="Q1075" s="18"/>
      <c r="R1075" s="18"/>
      <c r="S1075" s="19"/>
    </row>
    <row r="1076" spans="1:19">
      <c r="A1076" s="29">
        <v>41231</v>
      </c>
      <c r="B1076" s="30">
        <v>1</v>
      </c>
      <c r="C1076" s="30" t="s">
        <v>7</v>
      </c>
      <c r="D1076" s="30">
        <v>0</v>
      </c>
      <c r="E1076" s="50" t="str">
        <f t="shared" si="48"/>
        <v>November</v>
      </c>
      <c r="F1076" s="14" t="str">
        <f t="shared" si="49"/>
        <v>Sunday</v>
      </c>
      <c r="G1076" s="15">
        <f>$D1076*VLOOKUP($A1076,Price_Table,MATCH($C1076,$A$6:$K$6,0),1)</f>
        <v>0</v>
      </c>
      <c r="H1076" s="15">
        <f>D1076*VLOOKUP(A1076,Cost_Table,MATCH(C1076,M$6:W$6,0),1)</f>
        <v>0</v>
      </c>
      <c r="I1076" s="15">
        <f t="shared" si="50"/>
        <v>0</v>
      </c>
      <c r="J1076" s="43"/>
      <c r="K1076" s="1"/>
      <c r="M1076" s="16"/>
      <c r="N1076" s="16"/>
      <c r="O1076" s="17"/>
      <c r="P1076" s="17"/>
      <c r="Q1076" s="18"/>
      <c r="R1076" s="18"/>
      <c r="S1076" s="19"/>
    </row>
    <row r="1077" spans="1:19">
      <c r="A1077" s="29">
        <v>41232</v>
      </c>
      <c r="B1077" s="30">
        <v>1</v>
      </c>
      <c r="C1077" s="30" t="s">
        <v>7</v>
      </c>
      <c r="D1077" s="30">
        <v>0</v>
      </c>
      <c r="E1077" s="50" t="str">
        <f t="shared" si="48"/>
        <v>November</v>
      </c>
      <c r="F1077" s="14" t="str">
        <f t="shared" si="49"/>
        <v>Monday</v>
      </c>
      <c r="G1077" s="15">
        <f>$D1077*VLOOKUP($A1077,Price_Table,MATCH($C1077,$A$6:$K$6,0),1)</f>
        <v>0</v>
      </c>
      <c r="H1077" s="15">
        <f>D1077*VLOOKUP(A1077,Cost_Table,MATCH(C1077,M$6:W$6,0),1)</f>
        <v>0</v>
      </c>
      <c r="I1077" s="15">
        <f t="shared" si="50"/>
        <v>0</v>
      </c>
      <c r="J1077" s="43"/>
      <c r="K1077" s="1"/>
      <c r="M1077" s="16"/>
      <c r="N1077" s="16"/>
      <c r="O1077" s="17"/>
      <c r="P1077" s="17"/>
      <c r="Q1077" s="18"/>
      <c r="R1077" s="18"/>
      <c r="S1077" s="19"/>
    </row>
    <row r="1078" spans="1:19">
      <c r="A1078" s="29">
        <v>41233</v>
      </c>
      <c r="B1078" s="30">
        <v>1</v>
      </c>
      <c r="C1078" s="30" t="s">
        <v>7</v>
      </c>
      <c r="D1078" s="30">
        <v>0</v>
      </c>
      <c r="E1078" s="50" t="str">
        <f t="shared" si="48"/>
        <v>November</v>
      </c>
      <c r="F1078" s="14" t="str">
        <f t="shared" si="49"/>
        <v>Tuesday</v>
      </c>
      <c r="G1078" s="15">
        <f>$D1078*VLOOKUP($A1078,Price_Table,MATCH($C1078,$A$6:$K$6,0),1)</f>
        <v>0</v>
      </c>
      <c r="H1078" s="15">
        <f>D1078*VLOOKUP(A1078,Cost_Table,MATCH(C1078,M$6:W$6,0),1)</f>
        <v>0</v>
      </c>
      <c r="I1078" s="15">
        <f t="shared" si="50"/>
        <v>0</v>
      </c>
      <c r="J1078" s="43"/>
      <c r="K1078" s="1"/>
      <c r="M1078" s="16"/>
      <c r="N1078" s="16"/>
      <c r="O1078" s="17"/>
      <c r="P1078" s="17"/>
      <c r="Q1078" s="18"/>
      <c r="R1078" s="18"/>
      <c r="S1078" s="19"/>
    </row>
    <row r="1079" spans="1:19">
      <c r="A1079" s="29">
        <v>41234</v>
      </c>
      <c r="B1079" s="30">
        <v>1</v>
      </c>
      <c r="C1079" s="30" t="s">
        <v>7</v>
      </c>
      <c r="D1079" s="30">
        <v>0</v>
      </c>
      <c r="E1079" s="50" t="str">
        <f t="shared" si="48"/>
        <v>November</v>
      </c>
      <c r="F1079" s="14" t="str">
        <f t="shared" si="49"/>
        <v>Wednesday</v>
      </c>
      <c r="G1079" s="15">
        <f>$D1079*VLOOKUP($A1079,Price_Table,MATCH($C1079,$A$6:$K$6,0),1)</f>
        <v>0</v>
      </c>
      <c r="H1079" s="15">
        <f>D1079*VLOOKUP(A1079,Cost_Table,MATCH(C1079,M$6:W$6,0),1)</f>
        <v>0</v>
      </c>
      <c r="I1079" s="15">
        <f t="shared" si="50"/>
        <v>0</v>
      </c>
      <c r="J1079" s="43"/>
      <c r="K1079" s="1"/>
      <c r="M1079" s="16"/>
      <c r="N1079" s="16"/>
      <c r="O1079" s="17"/>
      <c r="P1079" s="17"/>
      <c r="Q1079" s="18"/>
      <c r="R1079" s="18"/>
      <c r="S1079" s="19"/>
    </row>
    <row r="1080" spans="1:19">
      <c r="A1080" s="29">
        <v>41235</v>
      </c>
      <c r="B1080" s="30">
        <v>1</v>
      </c>
      <c r="C1080" s="30" t="s">
        <v>7</v>
      </c>
      <c r="D1080" s="30">
        <v>0</v>
      </c>
      <c r="E1080" s="50" t="str">
        <f t="shared" si="48"/>
        <v>November</v>
      </c>
      <c r="F1080" s="14" t="str">
        <f t="shared" si="49"/>
        <v>Thursday</v>
      </c>
      <c r="G1080" s="15">
        <f>$D1080*VLOOKUP($A1080,Price_Table,MATCH($C1080,$A$6:$K$6,0),1)</f>
        <v>0</v>
      </c>
      <c r="H1080" s="15">
        <f>D1080*VLOOKUP(A1080,Cost_Table,MATCH(C1080,M$6:W$6,0),1)</f>
        <v>0</v>
      </c>
      <c r="I1080" s="15">
        <f t="shared" si="50"/>
        <v>0</v>
      </c>
      <c r="J1080" s="43"/>
      <c r="K1080" s="1"/>
      <c r="M1080" s="16"/>
      <c r="N1080" s="16"/>
      <c r="O1080" s="17"/>
      <c r="P1080" s="17"/>
      <c r="Q1080" s="18"/>
      <c r="R1080" s="18"/>
      <c r="S1080" s="19"/>
    </row>
    <row r="1081" spans="1:19">
      <c r="A1081" s="29">
        <v>41236</v>
      </c>
      <c r="B1081" s="30">
        <v>1</v>
      </c>
      <c r="C1081" s="30" t="s">
        <v>7</v>
      </c>
      <c r="D1081" s="30">
        <v>0</v>
      </c>
      <c r="E1081" s="50" t="str">
        <f t="shared" si="48"/>
        <v>November</v>
      </c>
      <c r="F1081" s="14" t="str">
        <f t="shared" si="49"/>
        <v>Friday</v>
      </c>
      <c r="G1081" s="15">
        <f>$D1081*VLOOKUP($A1081,Price_Table,MATCH($C1081,$A$6:$K$6,0),1)</f>
        <v>0</v>
      </c>
      <c r="H1081" s="15">
        <f>D1081*VLOOKUP(A1081,Cost_Table,MATCH(C1081,M$6:W$6,0),1)</f>
        <v>0</v>
      </c>
      <c r="I1081" s="15">
        <f t="shared" si="50"/>
        <v>0</v>
      </c>
      <c r="J1081" s="43"/>
      <c r="K1081" s="1"/>
      <c r="M1081" s="16"/>
      <c r="N1081" s="16"/>
      <c r="O1081" s="17"/>
      <c r="P1081" s="17"/>
      <c r="Q1081" s="18"/>
      <c r="R1081" s="18"/>
      <c r="S1081" s="19"/>
    </row>
    <row r="1082" spans="1:19">
      <c r="A1082" s="29">
        <v>41237</v>
      </c>
      <c r="B1082" s="30">
        <v>1</v>
      </c>
      <c r="C1082" s="30" t="s">
        <v>7</v>
      </c>
      <c r="D1082" s="30">
        <v>0</v>
      </c>
      <c r="E1082" s="50" t="str">
        <f t="shared" si="48"/>
        <v>November</v>
      </c>
      <c r="F1082" s="14" t="str">
        <f t="shared" si="49"/>
        <v>Saturday</v>
      </c>
      <c r="G1082" s="15">
        <f>$D1082*VLOOKUP($A1082,Price_Table,MATCH($C1082,$A$6:$K$6,0),1)</f>
        <v>0</v>
      </c>
      <c r="H1082" s="15">
        <f>D1082*VLOOKUP(A1082,Cost_Table,MATCH(C1082,M$6:W$6,0),1)</f>
        <v>0</v>
      </c>
      <c r="I1082" s="15">
        <f t="shared" si="50"/>
        <v>0</v>
      </c>
      <c r="J1082" s="43"/>
      <c r="K1082" s="1"/>
      <c r="M1082" s="16"/>
      <c r="N1082" s="16"/>
      <c r="O1082" s="17"/>
      <c r="P1082" s="17"/>
      <c r="Q1082" s="18"/>
      <c r="R1082" s="18"/>
      <c r="S1082" s="19"/>
    </row>
    <row r="1083" spans="1:19">
      <c r="A1083" s="29">
        <v>41238</v>
      </c>
      <c r="B1083" s="30">
        <v>1</v>
      </c>
      <c r="C1083" s="30" t="s">
        <v>7</v>
      </c>
      <c r="D1083" s="30">
        <v>0</v>
      </c>
      <c r="E1083" s="50" t="str">
        <f t="shared" si="48"/>
        <v>November</v>
      </c>
      <c r="F1083" s="14" t="str">
        <f t="shared" si="49"/>
        <v>Sunday</v>
      </c>
      <c r="G1083" s="15">
        <f>$D1083*VLOOKUP($A1083,Price_Table,MATCH($C1083,$A$6:$K$6,0),1)</f>
        <v>0</v>
      </c>
      <c r="H1083" s="15">
        <f>D1083*VLOOKUP(A1083,Cost_Table,MATCH(C1083,M$6:W$6,0),1)</f>
        <v>0</v>
      </c>
      <c r="I1083" s="15">
        <f t="shared" si="50"/>
        <v>0</v>
      </c>
      <c r="J1083" s="43"/>
      <c r="K1083" s="1"/>
      <c r="M1083" s="16"/>
      <c r="N1083" s="16"/>
      <c r="O1083" s="17"/>
      <c r="P1083" s="17"/>
      <c r="Q1083" s="18"/>
      <c r="R1083" s="18"/>
      <c r="S1083" s="19"/>
    </row>
    <row r="1084" spans="1:19">
      <c r="A1084" s="29">
        <v>41239</v>
      </c>
      <c r="B1084" s="30">
        <v>1</v>
      </c>
      <c r="C1084" s="30" t="s">
        <v>7</v>
      </c>
      <c r="D1084" s="30">
        <v>0</v>
      </c>
      <c r="E1084" s="50" t="str">
        <f t="shared" si="48"/>
        <v>November</v>
      </c>
      <c r="F1084" s="14" t="str">
        <f t="shared" si="49"/>
        <v>Monday</v>
      </c>
      <c r="G1084" s="15">
        <f>$D1084*VLOOKUP($A1084,Price_Table,MATCH($C1084,$A$6:$K$6,0),1)</f>
        <v>0</v>
      </c>
      <c r="H1084" s="15">
        <f>D1084*VLOOKUP(A1084,Cost_Table,MATCH(C1084,M$6:W$6,0),1)</f>
        <v>0</v>
      </c>
      <c r="I1084" s="15">
        <f t="shared" si="50"/>
        <v>0</v>
      </c>
      <c r="J1084" s="43"/>
      <c r="K1084" s="1"/>
      <c r="M1084" s="16"/>
      <c r="N1084" s="16"/>
      <c r="O1084" s="17"/>
      <c r="P1084" s="17"/>
      <c r="Q1084" s="18"/>
      <c r="R1084" s="18"/>
      <c r="S1084" s="19"/>
    </row>
    <row r="1085" spans="1:19">
      <c r="A1085" s="29">
        <v>41240</v>
      </c>
      <c r="B1085" s="30">
        <v>1</v>
      </c>
      <c r="C1085" s="30" t="s">
        <v>7</v>
      </c>
      <c r="D1085" s="30">
        <v>0</v>
      </c>
      <c r="E1085" s="50" t="str">
        <f t="shared" si="48"/>
        <v>November</v>
      </c>
      <c r="F1085" s="14" t="str">
        <f t="shared" si="49"/>
        <v>Tuesday</v>
      </c>
      <c r="G1085" s="15">
        <f>$D1085*VLOOKUP($A1085,Price_Table,MATCH($C1085,$A$6:$K$6,0),1)</f>
        <v>0</v>
      </c>
      <c r="H1085" s="15">
        <f>D1085*VLOOKUP(A1085,Cost_Table,MATCH(C1085,M$6:W$6,0),1)</f>
        <v>0</v>
      </c>
      <c r="I1085" s="15">
        <f t="shared" si="50"/>
        <v>0</v>
      </c>
      <c r="J1085" s="43"/>
      <c r="K1085" s="1"/>
      <c r="M1085" s="16"/>
      <c r="N1085" s="16"/>
      <c r="O1085" s="17"/>
      <c r="P1085" s="17"/>
      <c r="Q1085" s="18"/>
      <c r="R1085" s="18"/>
      <c r="S1085" s="19"/>
    </row>
    <row r="1086" spans="1:19">
      <c r="A1086" s="29">
        <v>41241</v>
      </c>
      <c r="B1086" s="30">
        <v>1</v>
      </c>
      <c r="C1086" s="30" t="s">
        <v>7</v>
      </c>
      <c r="D1086" s="30">
        <v>0</v>
      </c>
      <c r="E1086" s="50" t="str">
        <f t="shared" si="48"/>
        <v>November</v>
      </c>
      <c r="F1086" s="14" t="str">
        <f t="shared" si="49"/>
        <v>Wednesday</v>
      </c>
      <c r="G1086" s="15">
        <f>$D1086*VLOOKUP($A1086,Price_Table,MATCH($C1086,$A$6:$K$6,0),1)</f>
        <v>0</v>
      </c>
      <c r="H1086" s="15">
        <f>D1086*VLOOKUP(A1086,Cost_Table,MATCH(C1086,M$6:W$6,0),1)</f>
        <v>0</v>
      </c>
      <c r="I1086" s="15">
        <f t="shared" si="50"/>
        <v>0</v>
      </c>
      <c r="J1086" s="43"/>
      <c r="K1086" s="1"/>
      <c r="M1086" s="16"/>
      <c r="N1086" s="16"/>
      <c r="O1086" s="17"/>
      <c r="P1086" s="17"/>
      <c r="Q1086" s="18"/>
      <c r="R1086" s="18"/>
      <c r="S1086" s="19"/>
    </row>
    <row r="1087" spans="1:19">
      <c r="A1087" s="29">
        <v>41242</v>
      </c>
      <c r="B1087" s="30">
        <v>1</v>
      </c>
      <c r="C1087" s="30" t="s">
        <v>7</v>
      </c>
      <c r="D1087" s="30">
        <v>0</v>
      </c>
      <c r="E1087" s="50" t="str">
        <f t="shared" si="48"/>
        <v>November</v>
      </c>
      <c r="F1087" s="14" t="str">
        <f t="shared" si="49"/>
        <v>Thursday</v>
      </c>
      <c r="G1087" s="15">
        <f>$D1087*VLOOKUP($A1087,Price_Table,MATCH($C1087,$A$6:$K$6,0),1)</f>
        <v>0</v>
      </c>
      <c r="H1087" s="15">
        <f>D1087*VLOOKUP(A1087,Cost_Table,MATCH(C1087,M$6:W$6,0),1)</f>
        <v>0</v>
      </c>
      <c r="I1087" s="15">
        <f t="shared" si="50"/>
        <v>0</v>
      </c>
      <c r="J1087" s="43"/>
      <c r="K1087" s="1"/>
      <c r="M1087" s="16"/>
      <c r="N1087" s="16"/>
      <c r="O1087" s="17"/>
      <c r="P1087" s="17"/>
      <c r="Q1087" s="18"/>
      <c r="R1087" s="18"/>
      <c r="S1087" s="19"/>
    </row>
    <row r="1088" spans="1:19">
      <c r="A1088" s="29">
        <v>41243</v>
      </c>
      <c r="B1088" s="30">
        <v>1</v>
      </c>
      <c r="C1088" s="30" t="s">
        <v>7</v>
      </c>
      <c r="D1088" s="30">
        <v>0</v>
      </c>
      <c r="E1088" s="50" t="str">
        <f t="shared" si="48"/>
        <v>November</v>
      </c>
      <c r="F1088" s="14" t="str">
        <f t="shared" si="49"/>
        <v>Friday</v>
      </c>
      <c r="G1088" s="15">
        <f>$D1088*VLOOKUP($A1088,Price_Table,MATCH($C1088,$A$6:$K$6,0),1)</f>
        <v>0</v>
      </c>
      <c r="H1088" s="15">
        <f>D1088*VLOOKUP(A1088,Cost_Table,MATCH(C1088,M$6:W$6,0),1)</f>
        <v>0</v>
      </c>
      <c r="I1088" s="15">
        <f t="shared" si="50"/>
        <v>0</v>
      </c>
      <c r="J1088" s="43"/>
      <c r="K1088" s="1"/>
      <c r="M1088" s="16"/>
      <c r="N1088" s="16"/>
      <c r="O1088" s="17"/>
      <c r="P1088" s="17"/>
      <c r="Q1088" s="18"/>
      <c r="R1088" s="18"/>
      <c r="S1088" s="19"/>
    </row>
    <row r="1089" spans="1:19">
      <c r="A1089" s="29">
        <v>41244</v>
      </c>
      <c r="B1089" s="30">
        <v>1</v>
      </c>
      <c r="C1089" s="30" t="s">
        <v>7</v>
      </c>
      <c r="D1089" s="30">
        <v>0</v>
      </c>
      <c r="E1089" s="50" t="str">
        <f t="shared" si="48"/>
        <v>December</v>
      </c>
      <c r="F1089" s="14" t="str">
        <f t="shared" si="49"/>
        <v>Saturday</v>
      </c>
      <c r="G1089" s="15">
        <f>$D1089*VLOOKUP($A1089,Price_Table,MATCH($C1089,$A$6:$K$6,0),1)</f>
        <v>0</v>
      </c>
      <c r="H1089" s="15">
        <f>D1089*VLOOKUP(A1089,Cost_Table,MATCH(C1089,M$6:W$6,0),1)</f>
        <v>0</v>
      </c>
      <c r="I1089" s="15">
        <f t="shared" si="50"/>
        <v>0</v>
      </c>
      <c r="J1089" s="43"/>
      <c r="K1089" s="1"/>
      <c r="M1089" s="16"/>
      <c r="N1089" s="16"/>
      <c r="O1089" s="17"/>
      <c r="P1089" s="17"/>
      <c r="Q1089" s="18"/>
      <c r="R1089" s="18"/>
      <c r="S1089" s="19"/>
    </row>
    <row r="1090" spans="1:19">
      <c r="A1090" s="29">
        <v>41245</v>
      </c>
      <c r="B1090" s="30">
        <v>1</v>
      </c>
      <c r="C1090" s="30" t="s">
        <v>7</v>
      </c>
      <c r="D1090" s="30">
        <v>0</v>
      </c>
      <c r="E1090" s="50" t="str">
        <f t="shared" si="48"/>
        <v>December</v>
      </c>
      <c r="F1090" s="14" t="str">
        <f t="shared" si="49"/>
        <v>Sunday</v>
      </c>
      <c r="G1090" s="15">
        <f>$D1090*VLOOKUP($A1090,Price_Table,MATCH($C1090,$A$6:$K$6,0),1)</f>
        <v>0</v>
      </c>
      <c r="H1090" s="15">
        <f>D1090*VLOOKUP(A1090,Cost_Table,MATCH(C1090,M$6:W$6,0),1)</f>
        <v>0</v>
      </c>
      <c r="I1090" s="15">
        <f t="shared" si="50"/>
        <v>0</v>
      </c>
      <c r="J1090" s="43"/>
      <c r="K1090" s="1"/>
      <c r="M1090" s="16"/>
      <c r="N1090" s="16"/>
      <c r="O1090" s="17"/>
      <c r="P1090" s="17"/>
      <c r="Q1090" s="18"/>
      <c r="R1090" s="18"/>
      <c r="S1090" s="19"/>
    </row>
    <row r="1091" spans="1:19">
      <c r="A1091" s="29">
        <v>41246</v>
      </c>
      <c r="B1091" s="30">
        <v>1</v>
      </c>
      <c r="C1091" s="30" t="s">
        <v>7</v>
      </c>
      <c r="D1091" s="30">
        <v>0</v>
      </c>
      <c r="E1091" s="50" t="str">
        <f t="shared" si="48"/>
        <v>December</v>
      </c>
      <c r="F1091" s="14" t="str">
        <f t="shared" si="49"/>
        <v>Monday</v>
      </c>
      <c r="G1091" s="15">
        <f>$D1091*VLOOKUP($A1091,Price_Table,MATCH($C1091,$A$6:$K$6,0),1)</f>
        <v>0</v>
      </c>
      <c r="H1091" s="15">
        <f>D1091*VLOOKUP(A1091,Cost_Table,MATCH(C1091,M$6:W$6,0),1)</f>
        <v>0</v>
      </c>
      <c r="I1091" s="15">
        <f t="shared" si="50"/>
        <v>0</v>
      </c>
      <c r="J1091" s="43"/>
      <c r="K1091" s="1"/>
      <c r="M1091" s="16"/>
      <c r="N1091" s="16"/>
      <c r="O1091" s="17"/>
      <c r="P1091" s="17"/>
      <c r="Q1091" s="18"/>
      <c r="R1091" s="18"/>
      <c r="S1091" s="19"/>
    </row>
    <row r="1092" spans="1:19">
      <c r="A1092" s="29">
        <v>41247</v>
      </c>
      <c r="B1092" s="30">
        <v>1</v>
      </c>
      <c r="C1092" s="30" t="s">
        <v>7</v>
      </c>
      <c r="D1092" s="30">
        <v>0</v>
      </c>
      <c r="E1092" s="50" t="str">
        <f t="shared" si="48"/>
        <v>December</v>
      </c>
      <c r="F1092" s="14" t="str">
        <f t="shared" si="49"/>
        <v>Tuesday</v>
      </c>
      <c r="G1092" s="15">
        <f>$D1092*VLOOKUP($A1092,Price_Table,MATCH($C1092,$A$6:$K$6,0),1)</f>
        <v>0</v>
      </c>
      <c r="H1092" s="15">
        <f>D1092*VLOOKUP(A1092,Cost_Table,MATCH(C1092,M$6:W$6,0),1)</f>
        <v>0</v>
      </c>
      <c r="I1092" s="15">
        <f t="shared" si="50"/>
        <v>0</v>
      </c>
      <c r="J1092" s="43"/>
      <c r="K1092" s="1"/>
      <c r="M1092" s="16"/>
      <c r="N1092" s="16"/>
      <c r="O1092" s="17"/>
      <c r="P1092" s="17"/>
      <c r="Q1092" s="18"/>
      <c r="R1092" s="18"/>
      <c r="S1092" s="19"/>
    </row>
    <row r="1093" spans="1:19">
      <c r="A1093" s="29">
        <v>41248</v>
      </c>
      <c r="B1093" s="30">
        <v>1</v>
      </c>
      <c r="C1093" s="30" t="s">
        <v>7</v>
      </c>
      <c r="D1093" s="30">
        <v>0</v>
      </c>
      <c r="E1093" s="50" t="str">
        <f t="shared" si="48"/>
        <v>December</v>
      </c>
      <c r="F1093" s="14" t="str">
        <f t="shared" si="49"/>
        <v>Wednesday</v>
      </c>
      <c r="G1093" s="15">
        <f>$D1093*VLOOKUP($A1093,Price_Table,MATCH($C1093,$A$6:$K$6,0),1)</f>
        <v>0</v>
      </c>
      <c r="H1093" s="15">
        <f>D1093*VLOOKUP(A1093,Cost_Table,MATCH(C1093,M$6:W$6,0),1)</f>
        <v>0</v>
      </c>
      <c r="I1093" s="15">
        <f t="shared" si="50"/>
        <v>0</v>
      </c>
      <c r="J1093" s="43"/>
      <c r="K1093" s="1"/>
      <c r="M1093" s="16"/>
      <c r="N1093" s="16"/>
      <c r="O1093" s="17"/>
      <c r="P1093" s="17"/>
      <c r="Q1093" s="18"/>
      <c r="R1093" s="18"/>
      <c r="S1093" s="19"/>
    </row>
    <row r="1094" spans="1:19">
      <c r="A1094" s="29">
        <v>41249</v>
      </c>
      <c r="B1094" s="30">
        <v>1</v>
      </c>
      <c r="C1094" s="30" t="s">
        <v>7</v>
      </c>
      <c r="D1094" s="30">
        <v>0</v>
      </c>
      <c r="E1094" s="50" t="str">
        <f t="shared" si="48"/>
        <v>December</v>
      </c>
      <c r="F1094" s="14" t="str">
        <f t="shared" si="49"/>
        <v>Thursday</v>
      </c>
      <c r="G1094" s="15">
        <f>$D1094*VLOOKUP($A1094,Price_Table,MATCH($C1094,$A$6:$K$6,0),1)</f>
        <v>0</v>
      </c>
      <c r="H1094" s="15">
        <f>D1094*VLOOKUP(A1094,Cost_Table,MATCH(C1094,M$6:W$6,0),1)</f>
        <v>0</v>
      </c>
      <c r="I1094" s="15">
        <f t="shared" si="50"/>
        <v>0</v>
      </c>
      <c r="J1094" s="43"/>
      <c r="K1094" s="1"/>
      <c r="M1094" s="16"/>
      <c r="N1094" s="16"/>
      <c r="O1094" s="17"/>
      <c r="P1094" s="17"/>
      <c r="Q1094" s="18"/>
      <c r="R1094" s="18"/>
      <c r="S1094" s="19"/>
    </row>
    <row r="1095" spans="1:19">
      <c r="A1095" s="29">
        <v>41250</v>
      </c>
      <c r="B1095" s="30">
        <v>1</v>
      </c>
      <c r="C1095" s="30" t="s">
        <v>7</v>
      </c>
      <c r="D1095" s="30">
        <v>0</v>
      </c>
      <c r="E1095" s="50" t="str">
        <f t="shared" si="48"/>
        <v>December</v>
      </c>
      <c r="F1095" s="14" t="str">
        <f t="shared" si="49"/>
        <v>Friday</v>
      </c>
      <c r="G1095" s="15">
        <f>$D1095*VLOOKUP($A1095,Price_Table,MATCH($C1095,$A$6:$K$6,0),1)</f>
        <v>0</v>
      </c>
      <c r="H1095" s="15">
        <f>D1095*VLOOKUP(A1095,Cost_Table,MATCH(C1095,M$6:W$6,0),1)</f>
        <v>0</v>
      </c>
      <c r="I1095" s="15">
        <f t="shared" si="50"/>
        <v>0</v>
      </c>
      <c r="J1095" s="43"/>
      <c r="K1095" s="1"/>
      <c r="M1095" s="16"/>
      <c r="N1095" s="16"/>
      <c r="O1095" s="17"/>
      <c r="P1095" s="17"/>
      <c r="Q1095" s="18"/>
      <c r="R1095" s="18"/>
      <c r="S1095" s="19"/>
    </row>
    <row r="1096" spans="1:19">
      <c r="A1096" s="29">
        <v>41251</v>
      </c>
      <c r="B1096" s="30">
        <v>1</v>
      </c>
      <c r="C1096" s="30" t="s">
        <v>7</v>
      </c>
      <c r="D1096" s="30">
        <v>0</v>
      </c>
      <c r="E1096" s="50" t="str">
        <f t="shared" si="48"/>
        <v>December</v>
      </c>
      <c r="F1096" s="14" t="str">
        <f t="shared" si="49"/>
        <v>Saturday</v>
      </c>
      <c r="G1096" s="15">
        <f>$D1096*VLOOKUP($A1096,Price_Table,MATCH($C1096,$A$6:$K$6,0),1)</f>
        <v>0</v>
      </c>
      <c r="H1096" s="15">
        <f>D1096*VLOOKUP(A1096,Cost_Table,MATCH(C1096,M$6:W$6,0),1)</f>
        <v>0</v>
      </c>
      <c r="I1096" s="15">
        <f t="shared" si="50"/>
        <v>0</v>
      </c>
      <c r="J1096" s="43"/>
      <c r="K1096" s="1"/>
      <c r="M1096" s="16"/>
      <c r="N1096" s="16"/>
      <c r="O1096" s="17"/>
      <c r="P1096" s="17"/>
      <c r="Q1096" s="18"/>
      <c r="R1096" s="18"/>
      <c r="S1096" s="19"/>
    </row>
    <row r="1097" spans="1:19">
      <c r="A1097" s="29">
        <v>41252</v>
      </c>
      <c r="B1097" s="30">
        <v>1</v>
      </c>
      <c r="C1097" s="30" t="s">
        <v>7</v>
      </c>
      <c r="D1097" s="30">
        <v>0</v>
      </c>
      <c r="E1097" s="50" t="str">
        <f t="shared" si="48"/>
        <v>December</v>
      </c>
      <c r="F1097" s="14" t="str">
        <f t="shared" si="49"/>
        <v>Sunday</v>
      </c>
      <c r="G1097" s="15">
        <f>$D1097*VLOOKUP($A1097,Price_Table,MATCH($C1097,$A$6:$K$6,0),1)</f>
        <v>0</v>
      </c>
      <c r="H1097" s="15">
        <f>D1097*VLOOKUP(A1097,Cost_Table,MATCH(C1097,M$6:W$6,0),1)</f>
        <v>0</v>
      </c>
      <c r="I1097" s="15">
        <f t="shared" si="50"/>
        <v>0</v>
      </c>
      <c r="J1097" s="43"/>
      <c r="K1097" s="1"/>
      <c r="M1097" s="16"/>
      <c r="N1097" s="16"/>
      <c r="O1097" s="17"/>
      <c r="P1097" s="17"/>
      <c r="Q1097" s="18"/>
      <c r="R1097" s="18"/>
      <c r="S1097" s="19"/>
    </row>
    <row r="1098" spans="1:19">
      <c r="A1098" s="29">
        <v>41253</v>
      </c>
      <c r="B1098" s="30">
        <v>1</v>
      </c>
      <c r="C1098" s="30" t="s">
        <v>7</v>
      </c>
      <c r="D1098" s="30">
        <v>0</v>
      </c>
      <c r="E1098" s="50" t="str">
        <f t="shared" si="48"/>
        <v>December</v>
      </c>
      <c r="F1098" s="14" t="str">
        <f t="shared" si="49"/>
        <v>Monday</v>
      </c>
      <c r="G1098" s="15">
        <f>$D1098*VLOOKUP($A1098,Price_Table,MATCH($C1098,$A$6:$K$6,0),1)</f>
        <v>0</v>
      </c>
      <c r="H1098" s="15">
        <f>D1098*VLOOKUP(A1098,Cost_Table,MATCH(C1098,M$6:W$6,0),1)</f>
        <v>0</v>
      </c>
      <c r="I1098" s="15">
        <f t="shared" si="50"/>
        <v>0</v>
      </c>
      <c r="J1098" s="43"/>
      <c r="K1098" s="1"/>
      <c r="M1098" s="16"/>
      <c r="N1098" s="16"/>
      <c r="O1098" s="17"/>
      <c r="P1098" s="17"/>
      <c r="Q1098" s="18"/>
      <c r="R1098" s="18"/>
      <c r="S1098" s="19"/>
    </row>
    <row r="1099" spans="1:19">
      <c r="A1099" s="29">
        <v>41254</v>
      </c>
      <c r="B1099" s="30">
        <v>1</v>
      </c>
      <c r="C1099" s="30" t="s">
        <v>7</v>
      </c>
      <c r="D1099" s="30">
        <v>0</v>
      </c>
      <c r="E1099" s="50" t="str">
        <f t="shared" si="48"/>
        <v>December</v>
      </c>
      <c r="F1099" s="14" t="str">
        <f t="shared" si="49"/>
        <v>Tuesday</v>
      </c>
      <c r="G1099" s="15">
        <f>$D1099*VLOOKUP($A1099,Price_Table,MATCH($C1099,$A$6:$K$6,0),1)</f>
        <v>0</v>
      </c>
      <c r="H1099" s="15">
        <f>D1099*VLOOKUP(A1099,Cost_Table,MATCH(C1099,M$6:W$6,0),1)</f>
        <v>0</v>
      </c>
      <c r="I1099" s="15">
        <f t="shared" si="50"/>
        <v>0</v>
      </c>
      <c r="J1099" s="43"/>
      <c r="K1099" s="1"/>
      <c r="M1099" s="16"/>
      <c r="N1099" s="16"/>
      <c r="O1099" s="17"/>
      <c r="P1099" s="17"/>
      <c r="Q1099" s="18"/>
      <c r="R1099" s="18"/>
      <c r="S1099" s="19"/>
    </row>
    <row r="1100" spans="1:19">
      <c r="A1100" s="29">
        <v>41255</v>
      </c>
      <c r="B1100" s="30">
        <v>1</v>
      </c>
      <c r="C1100" s="30" t="s">
        <v>7</v>
      </c>
      <c r="D1100" s="30">
        <v>0</v>
      </c>
      <c r="E1100" s="50" t="str">
        <f t="shared" si="48"/>
        <v>December</v>
      </c>
      <c r="F1100" s="14" t="str">
        <f t="shared" si="49"/>
        <v>Wednesday</v>
      </c>
      <c r="G1100" s="15">
        <f>$D1100*VLOOKUP($A1100,Price_Table,MATCH($C1100,$A$6:$K$6,0),1)</f>
        <v>0</v>
      </c>
      <c r="H1100" s="15">
        <f>D1100*VLOOKUP(A1100,Cost_Table,MATCH(C1100,M$6:W$6,0),1)</f>
        <v>0</v>
      </c>
      <c r="I1100" s="15">
        <f t="shared" si="50"/>
        <v>0</v>
      </c>
      <c r="J1100" s="43"/>
      <c r="K1100" s="1"/>
      <c r="M1100" s="16"/>
      <c r="N1100" s="16"/>
      <c r="O1100" s="17"/>
      <c r="P1100" s="17"/>
      <c r="Q1100" s="18"/>
      <c r="R1100" s="18"/>
      <c r="S1100" s="19"/>
    </row>
    <row r="1101" spans="1:19">
      <c r="A1101" s="29">
        <v>41256</v>
      </c>
      <c r="B1101" s="30">
        <v>1</v>
      </c>
      <c r="C1101" s="30" t="s">
        <v>7</v>
      </c>
      <c r="D1101" s="30">
        <v>0</v>
      </c>
      <c r="E1101" s="50" t="str">
        <f t="shared" si="48"/>
        <v>December</v>
      </c>
      <c r="F1101" s="14" t="str">
        <f t="shared" si="49"/>
        <v>Thursday</v>
      </c>
      <c r="G1101" s="15">
        <f>$D1101*VLOOKUP($A1101,Price_Table,MATCH($C1101,$A$6:$K$6,0),1)</f>
        <v>0</v>
      </c>
      <c r="H1101" s="15">
        <f>D1101*VLOOKUP(A1101,Cost_Table,MATCH(C1101,M$6:W$6,0),1)</f>
        <v>0</v>
      </c>
      <c r="I1101" s="15">
        <f t="shared" si="50"/>
        <v>0</v>
      </c>
      <c r="J1101" s="43"/>
      <c r="K1101" s="1"/>
      <c r="M1101" s="16"/>
      <c r="N1101" s="16"/>
      <c r="O1101" s="17"/>
      <c r="P1101" s="17"/>
      <c r="Q1101" s="18"/>
      <c r="R1101" s="18"/>
      <c r="S1101" s="19"/>
    </row>
    <row r="1102" spans="1:19">
      <c r="A1102" s="29">
        <v>41257</v>
      </c>
      <c r="B1102" s="30">
        <v>1</v>
      </c>
      <c r="C1102" s="30" t="s">
        <v>7</v>
      </c>
      <c r="D1102" s="30">
        <v>0</v>
      </c>
      <c r="E1102" s="50" t="str">
        <f t="shared" si="48"/>
        <v>December</v>
      </c>
      <c r="F1102" s="14" t="str">
        <f t="shared" si="49"/>
        <v>Friday</v>
      </c>
      <c r="G1102" s="15">
        <f>$D1102*VLOOKUP($A1102,Price_Table,MATCH($C1102,$A$6:$K$6,0),1)</f>
        <v>0</v>
      </c>
      <c r="H1102" s="15">
        <f>D1102*VLOOKUP(A1102,Cost_Table,MATCH(C1102,M$6:W$6,0),1)</f>
        <v>0</v>
      </c>
      <c r="I1102" s="15">
        <f t="shared" si="50"/>
        <v>0</v>
      </c>
      <c r="J1102" s="43"/>
      <c r="K1102" s="1"/>
      <c r="M1102" s="16"/>
      <c r="N1102" s="16"/>
      <c r="O1102" s="17"/>
      <c r="P1102" s="17"/>
      <c r="Q1102" s="18"/>
      <c r="R1102" s="18"/>
      <c r="S1102" s="19"/>
    </row>
    <row r="1103" spans="1:19">
      <c r="A1103" s="29">
        <v>41258</v>
      </c>
      <c r="B1103" s="30">
        <v>1</v>
      </c>
      <c r="C1103" s="30" t="s">
        <v>7</v>
      </c>
      <c r="D1103" s="30">
        <v>0</v>
      </c>
      <c r="E1103" s="50" t="str">
        <f t="shared" si="48"/>
        <v>December</v>
      </c>
      <c r="F1103" s="14" t="str">
        <f t="shared" si="49"/>
        <v>Saturday</v>
      </c>
      <c r="G1103" s="15">
        <f>$D1103*VLOOKUP($A1103,Price_Table,MATCH($C1103,$A$6:$K$6,0),1)</f>
        <v>0</v>
      </c>
      <c r="H1103" s="15">
        <f>D1103*VLOOKUP(A1103,Cost_Table,MATCH(C1103,M$6:W$6,0),1)</f>
        <v>0</v>
      </c>
      <c r="I1103" s="15">
        <f t="shared" si="50"/>
        <v>0</v>
      </c>
      <c r="J1103" s="43"/>
      <c r="K1103" s="1"/>
      <c r="M1103" s="16"/>
      <c r="N1103" s="16"/>
      <c r="O1103" s="17"/>
      <c r="P1103" s="17"/>
      <c r="Q1103" s="18"/>
      <c r="R1103" s="18"/>
      <c r="S1103" s="19"/>
    </row>
    <row r="1104" spans="1:19">
      <c r="A1104" s="29">
        <v>41259</v>
      </c>
      <c r="B1104" s="30">
        <v>1</v>
      </c>
      <c r="C1104" s="30" t="s">
        <v>7</v>
      </c>
      <c r="D1104" s="30">
        <v>0</v>
      </c>
      <c r="E1104" s="50" t="str">
        <f t="shared" si="48"/>
        <v>December</v>
      </c>
      <c r="F1104" s="14" t="str">
        <f t="shared" si="49"/>
        <v>Sunday</v>
      </c>
      <c r="G1104" s="15">
        <f>$D1104*VLOOKUP($A1104,Price_Table,MATCH($C1104,$A$6:$K$6,0),1)</f>
        <v>0</v>
      </c>
      <c r="H1104" s="15">
        <f>D1104*VLOOKUP(A1104,Cost_Table,MATCH(C1104,M$6:W$6,0),1)</f>
        <v>0</v>
      </c>
      <c r="I1104" s="15">
        <f t="shared" si="50"/>
        <v>0</v>
      </c>
      <c r="J1104" s="43"/>
      <c r="K1104" s="1"/>
      <c r="M1104" s="16"/>
      <c r="N1104" s="16"/>
      <c r="O1104" s="17"/>
      <c r="P1104" s="17"/>
      <c r="Q1104" s="18"/>
      <c r="R1104" s="18"/>
      <c r="S1104" s="19"/>
    </row>
    <row r="1105" spans="1:19">
      <c r="A1105" s="29">
        <v>41260</v>
      </c>
      <c r="B1105" s="30">
        <v>1</v>
      </c>
      <c r="C1105" s="30" t="s">
        <v>7</v>
      </c>
      <c r="D1105" s="30">
        <v>0</v>
      </c>
      <c r="E1105" s="50" t="str">
        <f t="shared" si="48"/>
        <v>December</v>
      </c>
      <c r="F1105" s="14" t="str">
        <f t="shared" si="49"/>
        <v>Monday</v>
      </c>
      <c r="G1105" s="15">
        <f>$D1105*VLOOKUP($A1105,Price_Table,MATCH($C1105,$A$6:$K$6,0),1)</f>
        <v>0</v>
      </c>
      <c r="H1105" s="15">
        <f>D1105*VLOOKUP(A1105,Cost_Table,MATCH(C1105,M$6:W$6,0),1)</f>
        <v>0</v>
      </c>
      <c r="I1105" s="15">
        <f t="shared" si="50"/>
        <v>0</v>
      </c>
      <c r="J1105" s="43"/>
      <c r="K1105" s="1"/>
      <c r="M1105" s="16"/>
      <c r="N1105" s="16"/>
      <c r="O1105" s="17"/>
      <c r="P1105" s="17"/>
      <c r="Q1105" s="18"/>
      <c r="R1105" s="18"/>
      <c r="S1105" s="19"/>
    </row>
    <row r="1106" spans="1:19">
      <c r="A1106" s="29">
        <v>41261</v>
      </c>
      <c r="B1106" s="30">
        <v>1</v>
      </c>
      <c r="C1106" s="30" t="s">
        <v>7</v>
      </c>
      <c r="D1106" s="30">
        <v>0</v>
      </c>
      <c r="E1106" s="50" t="str">
        <f t="shared" si="48"/>
        <v>December</v>
      </c>
      <c r="F1106" s="14" t="str">
        <f t="shared" si="49"/>
        <v>Tuesday</v>
      </c>
      <c r="G1106" s="15">
        <f>$D1106*VLOOKUP($A1106,Price_Table,MATCH($C1106,$A$6:$K$6,0),1)</f>
        <v>0</v>
      </c>
      <c r="H1106" s="15">
        <f>D1106*VLOOKUP(A1106,Cost_Table,MATCH(C1106,M$6:W$6,0),1)</f>
        <v>0</v>
      </c>
      <c r="I1106" s="15">
        <f t="shared" si="50"/>
        <v>0</v>
      </c>
      <c r="J1106" s="43"/>
      <c r="K1106" s="1"/>
      <c r="M1106" s="16"/>
      <c r="N1106" s="16"/>
      <c r="O1106" s="17"/>
      <c r="P1106" s="17"/>
      <c r="Q1106" s="18"/>
      <c r="R1106" s="18"/>
      <c r="S1106" s="19"/>
    </row>
    <row r="1107" spans="1:19">
      <c r="A1107" s="29">
        <v>41262</v>
      </c>
      <c r="B1107" s="30">
        <v>1</v>
      </c>
      <c r="C1107" s="30" t="s">
        <v>7</v>
      </c>
      <c r="D1107" s="30">
        <v>0</v>
      </c>
      <c r="E1107" s="50" t="str">
        <f t="shared" si="48"/>
        <v>December</v>
      </c>
      <c r="F1107" s="14" t="str">
        <f t="shared" si="49"/>
        <v>Wednesday</v>
      </c>
      <c r="G1107" s="15">
        <f>$D1107*VLOOKUP($A1107,Price_Table,MATCH($C1107,$A$6:$K$6,0),1)</f>
        <v>0</v>
      </c>
      <c r="H1107" s="15">
        <f>D1107*VLOOKUP(A1107,Cost_Table,MATCH(C1107,M$6:W$6,0),1)</f>
        <v>0</v>
      </c>
      <c r="I1107" s="15">
        <f t="shared" si="50"/>
        <v>0</v>
      </c>
      <c r="J1107" s="43"/>
      <c r="K1107" s="1"/>
      <c r="M1107" s="16"/>
      <c r="N1107" s="16"/>
      <c r="O1107" s="17"/>
      <c r="P1107" s="17"/>
      <c r="Q1107" s="18"/>
      <c r="R1107" s="18"/>
      <c r="S1107" s="19"/>
    </row>
    <row r="1108" spans="1:19">
      <c r="A1108" s="29">
        <v>41263</v>
      </c>
      <c r="B1108" s="30">
        <v>1</v>
      </c>
      <c r="C1108" s="30" t="s">
        <v>7</v>
      </c>
      <c r="D1108" s="30">
        <v>0</v>
      </c>
      <c r="E1108" s="50" t="str">
        <f t="shared" si="48"/>
        <v>December</v>
      </c>
      <c r="F1108" s="14" t="str">
        <f t="shared" si="49"/>
        <v>Thursday</v>
      </c>
      <c r="G1108" s="15">
        <f>$D1108*VLOOKUP($A1108,Price_Table,MATCH($C1108,$A$6:$K$6,0),1)</f>
        <v>0</v>
      </c>
      <c r="H1108" s="15">
        <f>D1108*VLOOKUP(A1108,Cost_Table,MATCH(C1108,M$6:W$6,0),1)</f>
        <v>0</v>
      </c>
      <c r="I1108" s="15">
        <f t="shared" si="50"/>
        <v>0</v>
      </c>
      <c r="J1108" s="43"/>
      <c r="K1108" s="1"/>
      <c r="M1108" s="16"/>
      <c r="N1108" s="16"/>
      <c r="O1108" s="17"/>
      <c r="P1108" s="17"/>
      <c r="Q1108" s="18"/>
      <c r="R1108" s="18"/>
      <c r="S1108" s="19"/>
    </row>
    <row r="1109" spans="1:19">
      <c r="A1109" s="29">
        <v>41264</v>
      </c>
      <c r="B1109" s="30">
        <v>1</v>
      </c>
      <c r="C1109" s="30" t="s">
        <v>7</v>
      </c>
      <c r="D1109" s="30">
        <v>0</v>
      </c>
      <c r="E1109" s="50" t="str">
        <f t="shared" si="48"/>
        <v>December</v>
      </c>
      <c r="F1109" s="14" t="str">
        <f t="shared" si="49"/>
        <v>Friday</v>
      </c>
      <c r="G1109" s="15">
        <f>$D1109*VLOOKUP($A1109,Price_Table,MATCH($C1109,$A$6:$K$6,0),1)</f>
        <v>0</v>
      </c>
      <c r="H1109" s="15">
        <f>D1109*VLOOKUP(A1109,Cost_Table,MATCH(C1109,M$6:W$6,0),1)</f>
        <v>0</v>
      </c>
      <c r="I1109" s="15">
        <f t="shared" si="50"/>
        <v>0</v>
      </c>
      <c r="J1109" s="43"/>
      <c r="K1109" s="1"/>
      <c r="M1109" s="16"/>
      <c r="N1109" s="16"/>
      <c r="O1109" s="17"/>
      <c r="P1109" s="17"/>
      <c r="Q1109" s="18"/>
      <c r="R1109" s="18"/>
      <c r="S1109" s="19"/>
    </row>
    <row r="1110" spans="1:19">
      <c r="A1110" s="29">
        <v>41265</v>
      </c>
      <c r="B1110" s="30">
        <v>1</v>
      </c>
      <c r="C1110" s="30" t="s">
        <v>7</v>
      </c>
      <c r="D1110" s="30">
        <v>0</v>
      </c>
      <c r="E1110" s="50" t="str">
        <f t="shared" si="48"/>
        <v>December</v>
      </c>
      <c r="F1110" s="14" t="str">
        <f t="shared" si="49"/>
        <v>Saturday</v>
      </c>
      <c r="G1110" s="15">
        <f>$D1110*VLOOKUP($A1110,Price_Table,MATCH($C1110,$A$6:$K$6,0),1)</f>
        <v>0</v>
      </c>
      <c r="H1110" s="15">
        <f>D1110*VLOOKUP(A1110,Cost_Table,MATCH(C1110,M$6:W$6,0),1)</f>
        <v>0</v>
      </c>
      <c r="I1110" s="15">
        <f t="shared" si="50"/>
        <v>0</v>
      </c>
      <c r="J1110" s="43"/>
      <c r="K1110" s="1"/>
      <c r="M1110" s="16"/>
      <c r="N1110" s="16"/>
      <c r="O1110" s="17"/>
      <c r="P1110" s="17"/>
      <c r="Q1110" s="18"/>
      <c r="R1110" s="18"/>
      <c r="S1110" s="19"/>
    </row>
    <row r="1111" spans="1:19">
      <c r="A1111" s="29">
        <v>41266</v>
      </c>
      <c r="B1111" s="30">
        <v>1</v>
      </c>
      <c r="C1111" s="30" t="s">
        <v>7</v>
      </c>
      <c r="D1111" s="30">
        <v>0</v>
      </c>
      <c r="E1111" s="50" t="str">
        <f t="shared" ref="E1111:E1174" si="51">TEXT(A1111,"mmmm")</f>
        <v>December</v>
      </c>
      <c r="F1111" s="14" t="str">
        <f t="shared" ref="F1111:F1174" si="52">TEXT(A1111,"dddd")</f>
        <v>Sunday</v>
      </c>
      <c r="G1111" s="15">
        <f>$D1111*VLOOKUP($A1111,Price_Table,MATCH($C1111,$A$6:$K$6,0),1)</f>
        <v>0</v>
      </c>
      <c r="H1111" s="15">
        <f>D1111*VLOOKUP(A1111,Cost_Table,MATCH(C1111,M$6:W$6,0),1)</f>
        <v>0</v>
      </c>
      <c r="I1111" s="15">
        <f t="shared" ref="I1111:I1174" si="53">G1111-H1111</f>
        <v>0</v>
      </c>
      <c r="J1111" s="43"/>
      <c r="K1111" s="1"/>
      <c r="M1111" s="16"/>
      <c r="N1111" s="16"/>
      <c r="O1111" s="17"/>
      <c r="P1111" s="17"/>
      <c r="Q1111" s="18"/>
      <c r="R1111" s="18"/>
      <c r="S1111" s="19"/>
    </row>
    <row r="1112" spans="1:19">
      <c r="A1112" s="29">
        <v>41267</v>
      </c>
      <c r="B1112" s="30">
        <v>1</v>
      </c>
      <c r="C1112" s="30" t="s">
        <v>7</v>
      </c>
      <c r="D1112" s="30">
        <v>0</v>
      </c>
      <c r="E1112" s="50" t="str">
        <f t="shared" si="51"/>
        <v>December</v>
      </c>
      <c r="F1112" s="14" t="str">
        <f t="shared" si="52"/>
        <v>Monday</v>
      </c>
      <c r="G1112" s="15">
        <f>$D1112*VLOOKUP($A1112,Price_Table,MATCH($C1112,$A$6:$K$6,0),1)</f>
        <v>0</v>
      </c>
      <c r="H1112" s="15">
        <f>D1112*VLOOKUP(A1112,Cost_Table,MATCH(C1112,M$6:W$6,0),1)</f>
        <v>0</v>
      </c>
      <c r="I1112" s="15">
        <f t="shared" si="53"/>
        <v>0</v>
      </c>
      <c r="J1112" s="43"/>
      <c r="K1112" s="1"/>
      <c r="M1112" s="16"/>
      <c r="N1112" s="16"/>
      <c r="O1112" s="17"/>
      <c r="P1112" s="17"/>
      <c r="Q1112" s="18"/>
      <c r="R1112" s="18"/>
      <c r="S1112" s="19"/>
    </row>
    <row r="1113" spans="1:19">
      <c r="A1113" s="29">
        <v>41268</v>
      </c>
      <c r="B1113" s="30">
        <v>1</v>
      </c>
      <c r="C1113" s="30" t="s">
        <v>7</v>
      </c>
      <c r="D1113" s="30">
        <v>0</v>
      </c>
      <c r="E1113" s="50" t="str">
        <f t="shared" si="51"/>
        <v>December</v>
      </c>
      <c r="F1113" s="14" t="str">
        <f t="shared" si="52"/>
        <v>Tuesday</v>
      </c>
      <c r="G1113" s="15">
        <f>$D1113*VLOOKUP($A1113,Price_Table,MATCH($C1113,$A$6:$K$6,0),1)</f>
        <v>0</v>
      </c>
      <c r="H1113" s="15">
        <f>D1113*VLOOKUP(A1113,Cost_Table,MATCH(C1113,M$6:W$6,0),1)</f>
        <v>0</v>
      </c>
      <c r="I1113" s="15">
        <f t="shared" si="53"/>
        <v>0</v>
      </c>
      <c r="J1113" s="43"/>
      <c r="K1113" s="1"/>
      <c r="M1113" s="16"/>
      <c r="N1113" s="16"/>
      <c r="O1113" s="17"/>
      <c r="P1113" s="17"/>
      <c r="Q1113" s="18"/>
      <c r="R1113" s="18"/>
      <c r="S1113" s="19"/>
    </row>
    <row r="1114" spans="1:19">
      <c r="A1114" s="29">
        <v>41269</v>
      </c>
      <c r="B1114" s="30">
        <v>1</v>
      </c>
      <c r="C1114" s="30" t="s">
        <v>7</v>
      </c>
      <c r="D1114" s="30">
        <v>0</v>
      </c>
      <c r="E1114" s="50" t="str">
        <f t="shared" si="51"/>
        <v>December</v>
      </c>
      <c r="F1114" s="14" t="str">
        <f t="shared" si="52"/>
        <v>Wednesday</v>
      </c>
      <c r="G1114" s="15">
        <f>$D1114*VLOOKUP($A1114,Price_Table,MATCH($C1114,$A$6:$K$6,0),1)</f>
        <v>0</v>
      </c>
      <c r="H1114" s="15">
        <f>D1114*VLOOKUP(A1114,Cost_Table,MATCH(C1114,M$6:W$6,0),1)</f>
        <v>0</v>
      </c>
      <c r="I1114" s="15">
        <f t="shared" si="53"/>
        <v>0</v>
      </c>
      <c r="J1114" s="43"/>
      <c r="K1114" s="1"/>
      <c r="M1114" s="16"/>
      <c r="N1114" s="16"/>
      <c r="O1114" s="17"/>
      <c r="P1114" s="17"/>
      <c r="Q1114" s="18"/>
      <c r="R1114" s="18"/>
      <c r="S1114" s="19"/>
    </row>
    <row r="1115" spans="1:19">
      <c r="A1115" s="29">
        <v>41270</v>
      </c>
      <c r="B1115" s="30">
        <v>1</v>
      </c>
      <c r="C1115" s="30" t="s">
        <v>7</v>
      </c>
      <c r="D1115" s="30">
        <v>0</v>
      </c>
      <c r="E1115" s="50" t="str">
        <f t="shared" si="51"/>
        <v>December</v>
      </c>
      <c r="F1115" s="14" t="str">
        <f t="shared" si="52"/>
        <v>Thursday</v>
      </c>
      <c r="G1115" s="15">
        <f>$D1115*VLOOKUP($A1115,Price_Table,MATCH($C1115,$A$6:$K$6,0),1)</f>
        <v>0</v>
      </c>
      <c r="H1115" s="15">
        <f>D1115*VLOOKUP(A1115,Cost_Table,MATCH(C1115,M$6:W$6,0),1)</f>
        <v>0</v>
      </c>
      <c r="I1115" s="15">
        <f t="shared" si="53"/>
        <v>0</v>
      </c>
      <c r="J1115" s="43"/>
      <c r="K1115" s="1"/>
      <c r="M1115" s="16"/>
      <c r="N1115" s="16"/>
      <c r="O1115" s="17"/>
      <c r="P1115" s="17"/>
      <c r="Q1115" s="18"/>
      <c r="R1115" s="18"/>
      <c r="S1115" s="19"/>
    </row>
    <row r="1116" spans="1:19">
      <c r="A1116" s="29">
        <v>41271</v>
      </c>
      <c r="B1116" s="30">
        <v>1</v>
      </c>
      <c r="C1116" s="30" t="s">
        <v>7</v>
      </c>
      <c r="D1116" s="30">
        <v>0</v>
      </c>
      <c r="E1116" s="50" t="str">
        <f t="shared" si="51"/>
        <v>December</v>
      </c>
      <c r="F1116" s="14" t="str">
        <f t="shared" si="52"/>
        <v>Friday</v>
      </c>
      <c r="G1116" s="15">
        <f>$D1116*VLOOKUP($A1116,Price_Table,MATCH($C1116,$A$6:$K$6,0),1)</f>
        <v>0</v>
      </c>
      <c r="H1116" s="15">
        <f>D1116*VLOOKUP(A1116,Cost_Table,MATCH(C1116,M$6:W$6,0),1)</f>
        <v>0</v>
      </c>
      <c r="I1116" s="15">
        <f t="shared" si="53"/>
        <v>0</v>
      </c>
      <c r="J1116" s="43"/>
      <c r="K1116" s="1"/>
      <c r="M1116" s="16"/>
      <c r="N1116" s="16"/>
      <c r="O1116" s="17"/>
      <c r="P1116" s="17"/>
      <c r="Q1116" s="18"/>
      <c r="R1116" s="18"/>
      <c r="S1116" s="19"/>
    </row>
    <row r="1117" spans="1:19">
      <c r="A1117" s="29">
        <v>41272</v>
      </c>
      <c r="B1117" s="30">
        <v>1</v>
      </c>
      <c r="C1117" s="30" t="s">
        <v>7</v>
      </c>
      <c r="D1117" s="30">
        <v>0</v>
      </c>
      <c r="E1117" s="50" t="str">
        <f t="shared" si="51"/>
        <v>December</v>
      </c>
      <c r="F1117" s="14" t="str">
        <f t="shared" si="52"/>
        <v>Saturday</v>
      </c>
      <c r="G1117" s="15">
        <f>$D1117*VLOOKUP($A1117,Price_Table,MATCH($C1117,$A$6:$K$6,0),1)</f>
        <v>0</v>
      </c>
      <c r="H1117" s="15">
        <f>D1117*VLOOKUP(A1117,Cost_Table,MATCH(C1117,M$6:W$6,0),1)</f>
        <v>0</v>
      </c>
      <c r="I1117" s="15">
        <f t="shared" si="53"/>
        <v>0</v>
      </c>
      <c r="J1117" s="43"/>
      <c r="K1117" s="1"/>
      <c r="M1117" s="16"/>
      <c r="N1117" s="16"/>
      <c r="O1117" s="17"/>
      <c r="P1117" s="17"/>
      <c r="Q1117" s="18"/>
      <c r="R1117" s="18"/>
      <c r="S1117" s="19"/>
    </row>
    <row r="1118" spans="1:19">
      <c r="A1118" s="29">
        <v>41273</v>
      </c>
      <c r="B1118" s="30">
        <v>1</v>
      </c>
      <c r="C1118" s="30" t="s">
        <v>7</v>
      </c>
      <c r="D1118" s="30">
        <v>0</v>
      </c>
      <c r="E1118" s="50" t="str">
        <f t="shared" si="51"/>
        <v>December</v>
      </c>
      <c r="F1118" s="14" t="str">
        <f t="shared" si="52"/>
        <v>Sunday</v>
      </c>
      <c r="G1118" s="15">
        <f>$D1118*VLOOKUP($A1118,Price_Table,MATCH($C1118,$A$6:$K$6,0),1)</f>
        <v>0</v>
      </c>
      <c r="H1118" s="15">
        <f>D1118*VLOOKUP(A1118,Cost_Table,MATCH(C1118,M$6:W$6,0),1)</f>
        <v>0</v>
      </c>
      <c r="I1118" s="15">
        <f t="shared" si="53"/>
        <v>0</v>
      </c>
      <c r="J1118" s="43"/>
      <c r="K1118" s="1"/>
      <c r="M1118" s="16"/>
      <c r="N1118" s="16"/>
      <c r="O1118" s="17"/>
      <c r="P1118" s="17"/>
      <c r="Q1118" s="18"/>
      <c r="R1118" s="18"/>
      <c r="S1118" s="19"/>
    </row>
    <row r="1119" spans="1:19">
      <c r="A1119" s="29">
        <v>41274</v>
      </c>
      <c r="B1119" s="30">
        <v>1</v>
      </c>
      <c r="C1119" s="30" t="s">
        <v>7</v>
      </c>
      <c r="D1119" s="30">
        <v>0</v>
      </c>
      <c r="E1119" s="50" t="str">
        <f t="shared" si="51"/>
        <v>December</v>
      </c>
      <c r="F1119" s="14" t="str">
        <f t="shared" si="52"/>
        <v>Monday</v>
      </c>
      <c r="G1119" s="15">
        <f>$D1119*VLOOKUP($A1119,Price_Table,MATCH($C1119,$A$6:$K$6,0),1)</f>
        <v>0</v>
      </c>
      <c r="H1119" s="15">
        <f>D1119*VLOOKUP(A1119,Cost_Table,MATCH(C1119,M$6:W$6,0),1)</f>
        <v>0</v>
      </c>
      <c r="I1119" s="15">
        <f t="shared" si="53"/>
        <v>0</v>
      </c>
      <c r="J1119" s="43"/>
      <c r="K1119" s="1"/>
      <c r="M1119" s="16"/>
      <c r="N1119" s="16"/>
      <c r="O1119" s="17"/>
      <c r="P1119" s="17"/>
      <c r="Q1119" s="18"/>
      <c r="R1119" s="18"/>
      <c r="S1119" s="19"/>
    </row>
    <row r="1120" spans="1:19">
      <c r="A1120" s="29">
        <v>40909</v>
      </c>
      <c r="B1120" s="30">
        <v>1</v>
      </c>
      <c r="C1120" s="30" t="s">
        <v>8</v>
      </c>
      <c r="D1120" s="30">
        <v>39</v>
      </c>
      <c r="E1120" s="50" t="str">
        <f t="shared" si="51"/>
        <v>January</v>
      </c>
      <c r="F1120" s="14" t="str">
        <f t="shared" si="52"/>
        <v>Sunday</v>
      </c>
      <c r="G1120" s="15">
        <f>$D1120*VLOOKUP($A1120,Price_Table,MATCH($C1120,$A$6:$K$6,0),1)</f>
        <v>819</v>
      </c>
      <c r="H1120" s="15">
        <f>D1120*VLOOKUP(A1120,Cost_Table,MATCH(C1120,M$6:W$6,0),1)</f>
        <v>468</v>
      </c>
      <c r="I1120" s="15">
        <f t="shared" si="53"/>
        <v>351</v>
      </c>
      <c r="J1120" s="43"/>
      <c r="K1120" s="1"/>
      <c r="M1120" s="16"/>
      <c r="N1120" s="16"/>
      <c r="O1120" s="17"/>
      <c r="P1120" s="17"/>
      <c r="Q1120" s="18"/>
      <c r="R1120" s="18"/>
      <c r="S1120" s="19"/>
    </row>
    <row r="1121" spans="1:19">
      <c r="A1121" s="29">
        <v>40910</v>
      </c>
      <c r="B1121" s="30">
        <v>1</v>
      </c>
      <c r="C1121" s="30" t="s">
        <v>8</v>
      </c>
      <c r="D1121" s="30">
        <v>38</v>
      </c>
      <c r="E1121" s="50" t="str">
        <f t="shared" si="51"/>
        <v>January</v>
      </c>
      <c r="F1121" s="14" t="str">
        <f t="shared" si="52"/>
        <v>Monday</v>
      </c>
      <c r="G1121" s="15">
        <f>$D1121*VLOOKUP($A1121,Price_Table,MATCH($C1121,$A$6:$K$6,0),1)</f>
        <v>798</v>
      </c>
      <c r="H1121" s="15">
        <f>D1121*VLOOKUP(A1121,Cost_Table,MATCH(C1121,M$6:W$6,0),1)</f>
        <v>456</v>
      </c>
      <c r="I1121" s="15">
        <f t="shared" si="53"/>
        <v>342</v>
      </c>
      <c r="J1121" s="43"/>
      <c r="K1121" s="1"/>
      <c r="M1121" s="16"/>
      <c r="N1121" s="16"/>
      <c r="O1121" s="17"/>
      <c r="P1121" s="17"/>
      <c r="Q1121" s="18"/>
      <c r="R1121" s="18"/>
      <c r="S1121" s="19"/>
    </row>
    <row r="1122" spans="1:19">
      <c r="A1122" s="29">
        <v>40911</v>
      </c>
      <c r="B1122" s="30">
        <v>1</v>
      </c>
      <c r="C1122" s="30" t="s">
        <v>8</v>
      </c>
      <c r="D1122" s="30">
        <v>40</v>
      </c>
      <c r="E1122" s="50" t="str">
        <f t="shared" si="51"/>
        <v>January</v>
      </c>
      <c r="F1122" s="14" t="str">
        <f t="shared" si="52"/>
        <v>Tuesday</v>
      </c>
      <c r="G1122" s="15">
        <f>$D1122*VLOOKUP($A1122,Price_Table,MATCH($C1122,$A$6:$K$6,0),1)</f>
        <v>840</v>
      </c>
      <c r="H1122" s="15">
        <f>D1122*VLOOKUP(A1122,Cost_Table,MATCH(C1122,M$6:W$6,0),1)</f>
        <v>480</v>
      </c>
      <c r="I1122" s="15">
        <f t="shared" si="53"/>
        <v>360</v>
      </c>
      <c r="J1122" s="43"/>
      <c r="K1122" s="1"/>
      <c r="M1122" s="16"/>
      <c r="N1122" s="16"/>
      <c r="O1122" s="17"/>
      <c r="P1122" s="17"/>
      <c r="Q1122" s="18"/>
      <c r="R1122" s="18"/>
      <c r="S1122" s="19"/>
    </row>
    <row r="1123" spans="1:19">
      <c r="A1123" s="29">
        <v>40912</v>
      </c>
      <c r="B1123" s="30">
        <v>1</v>
      </c>
      <c r="C1123" s="30" t="s">
        <v>8</v>
      </c>
      <c r="D1123" s="30">
        <v>41</v>
      </c>
      <c r="E1123" s="50" t="str">
        <f t="shared" si="51"/>
        <v>January</v>
      </c>
      <c r="F1123" s="14" t="str">
        <f t="shared" si="52"/>
        <v>Wednesday</v>
      </c>
      <c r="G1123" s="15">
        <f>$D1123*VLOOKUP($A1123,Price_Table,MATCH($C1123,$A$6:$K$6,0),1)</f>
        <v>861</v>
      </c>
      <c r="H1123" s="15">
        <f>D1123*VLOOKUP(A1123,Cost_Table,MATCH(C1123,M$6:W$6,0),1)</f>
        <v>492</v>
      </c>
      <c r="I1123" s="15">
        <f t="shared" si="53"/>
        <v>369</v>
      </c>
      <c r="J1123" s="43"/>
      <c r="K1123" s="1"/>
      <c r="M1123" s="16"/>
      <c r="N1123" s="16"/>
      <c r="O1123" s="17"/>
      <c r="P1123" s="17"/>
      <c r="Q1123" s="18"/>
      <c r="R1123" s="18"/>
      <c r="S1123" s="19"/>
    </row>
    <row r="1124" spans="1:19">
      <c r="A1124" s="29">
        <v>40913</v>
      </c>
      <c r="B1124" s="30">
        <v>1</v>
      </c>
      <c r="C1124" s="30" t="s">
        <v>8</v>
      </c>
      <c r="D1124" s="30">
        <v>31</v>
      </c>
      <c r="E1124" s="50" t="str">
        <f t="shared" si="51"/>
        <v>January</v>
      </c>
      <c r="F1124" s="14" t="str">
        <f t="shared" si="52"/>
        <v>Thursday</v>
      </c>
      <c r="G1124" s="15">
        <f>$D1124*VLOOKUP($A1124,Price_Table,MATCH($C1124,$A$6:$K$6,0),1)</f>
        <v>651</v>
      </c>
      <c r="H1124" s="15">
        <f>D1124*VLOOKUP(A1124,Cost_Table,MATCH(C1124,M$6:W$6,0),1)</f>
        <v>372</v>
      </c>
      <c r="I1124" s="15">
        <f t="shared" si="53"/>
        <v>279</v>
      </c>
      <c r="J1124" s="43"/>
      <c r="K1124" s="1"/>
      <c r="M1124" s="16"/>
      <c r="N1124" s="16"/>
      <c r="O1124" s="17"/>
      <c r="P1124" s="17"/>
      <c r="Q1124" s="18"/>
      <c r="R1124" s="18"/>
      <c r="S1124" s="19"/>
    </row>
    <row r="1125" spans="1:19">
      <c r="A1125" s="29">
        <v>40914</v>
      </c>
      <c r="B1125" s="30">
        <v>1</v>
      </c>
      <c r="C1125" s="30" t="s">
        <v>8</v>
      </c>
      <c r="D1125" s="30">
        <v>43</v>
      </c>
      <c r="E1125" s="50" t="str">
        <f t="shared" si="51"/>
        <v>January</v>
      </c>
      <c r="F1125" s="14" t="str">
        <f t="shared" si="52"/>
        <v>Friday</v>
      </c>
      <c r="G1125" s="15">
        <f>$D1125*VLOOKUP($A1125,Price_Table,MATCH($C1125,$A$6:$K$6,0),1)</f>
        <v>903</v>
      </c>
      <c r="H1125" s="15">
        <f>D1125*VLOOKUP(A1125,Cost_Table,MATCH(C1125,M$6:W$6,0),1)</f>
        <v>516</v>
      </c>
      <c r="I1125" s="15">
        <f t="shared" si="53"/>
        <v>387</v>
      </c>
      <c r="J1125" s="43"/>
      <c r="K1125" s="1"/>
      <c r="M1125" s="16"/>
      <c r="N1125" s="16"/>
      <c r="O1125" s="17"/>
      <c r="P1125" s="17"/>
      <c r="Q1125" s="18"/>
      <c r="R1125" s="18"/>
      <c r="S1125" s="19"/>
    </row>
    <row r="1126" spans="1:19">
      <c r="A1126" s="29">
        <v>40915</v>
      </c>
      <c r="B1126" s="30">
        <v>1</v>
      </c>
      <c r="C1126" s="30" t="s">
        <v>8</v>
      </c>
      <c r="D1126" s="30">
        <v>42</v>
      </c>
      <c r="E1126" s="50" t="str">
        <f t="shared" si="51"/>
        <v>January</v>
      </c>
      <c r="F1126" s="14" t="str">
        <f t="shared" si="52"/>
        <v>Saturday</v>
      </c>
      <c r="G1126" s="15">
        <f>$D1126*VLOOKUP($A1126,Price_Table,MATCH($C1126,$A$6:$K$6,0),1)</f>
        <v>882</v>
      </c>
      <c r="H1126" s="15">
        <f>D1126*VLOOKUP(A1126,Cost_Table,MATCH(C1126,M$6:W$6,0),1)</f>
        <v>504</v>
      </c>
      <c r="I1126" s="15">
        <f t="shared" si="53"/>
        <v>378</v>
      </c>
      <c r="J1126" s="43"/>
      <c r="K1126" s="1"/>
      <c r="M1126" s="16"/>
      <c r="N1126" s="16"/>
      <c r="O1126" s="17"/>
      <c r="P1126" s="17"/>
      <c r="Q1126" s="18"/>
      <c r="R1126" s="18"/>
      <c r="S1126" s="19"/>
    </row>
    <row r="1127" spans="1:19">
      <c r="A1127" s="29">
        <v>40916</v>
      </c>
      <c r="B1127" s="30">
        <v>1</v>
      </c>
      <c r="C1127" s="30" t="s">
        <v>8</v>
      </c>
      <c r="D1127" s="30">
        <v>42</v>
      </c>
      <c r="E1127" s="50" t="str">
        <f t="shared" si="51"/>
        <v>January</v>
      </c>
      <c r="F1127" s="14" t="str">
        <f t="shared" si="52"/>
        <v>Sunday</v>
      </c>
      <c r="G1127" s="15">
        <f>$D1127*VLOOKUP($A1127,Price_Table,MATCH($C1127,$A$6:$K$6,0),1)</f>
        <v>882</v>
      </c>
      <c r="H1127" s="15">
        <f>D1127*VLOOKUP(A1127,Cost_Table,MATCH(C1127,M$6:W$6,0),1)</f>
        <v>504</v>
      </c>
      <c r="I1127" s="15">
        <f t="shared" si="53"/>
        <v>378</v>
      </c>
      <c r="J1127" s="43"/>
      <c r="K1127" s="1"/>
      <c r="M1127" s="16"/>
      <c r="N1127" s="16"/>
      <c r="O1127" s="17"/>
      <c r="P1127" s="17"/>
      <c r="Q1127" s="18"/>
      <c r="R1127" s="18"/>
      <c r="S1127" s="19"/>
    </row>
    <row r="1128" spans="1:19">
      <c r="A1128" s="29">
        <v>40917</v>
      </c>
      <c r="B1128" s="30">
        <v>1</v>
      </c>
      <c r="C1128" s="30" t="s">
        <v>8</v>
      </c>
      <c r="D1128" s="30">
        <v>48</v>
      </c>
      <c r="E1128" s="50" t="str">
        <f t="shared" si="51"/>
        <v>January</v>
      </c>
      <c r="F1128" s="14" t="str">
        <f t="shared" si="52"/>
        <v>Monday</v>
      </c>
      <c r="G1128" s="15">
        <f>$D1128*VLOOKUP($A1128,Price_Table,MATCH($C1128,$A$6:$K$6,0),1)</f>
        <v>1008</v>
      </c>
      <c r="H1128" s="15">
        <f>D1128*VLOOKUP(A1128,Cost_Table,MATCH(C1128,M$6:W$6,0),1)</f>
        <v>576</v>
      </c>
      <c r="I1128" s="15">
        <f t="shared" si="53"/>
        <v>432</v>
      </c>
      <c r="J1128" s="43"/>
      <c r="K1128" s="1"/>
      <c r="M1128" s="16"/>
      <c r="N1128" s="16"/>
      <c r="O1128" s="17"/>
      <c r="P1128" s="17"/>
      <c r="Q1128" s="18"/>
      <c r="R1128" s="18"/>
      <c r="S1128" s="19"/>
    </row>
    <row r="1129" spans="1:19">
      <c r="A1129" s="29">
        <v>40918</v>
      </c>
      <c r="B1129" s="30">
        <v>1</v>
      </c>
      <c r="C1129" s="30" t="s">
        <v>8</v>
      </c>
      <c r="D1129" s="30">
        <v>46</v>
      </c>
      <c r="E1129" s="50" t="str">
        <f t="shared" si="51"/>
        <v>January</v>
      </c>
      <c r="F1129" s="14" t="str">
        <f t="shared" si="52"/>
        <v>Tuesday</v>
      </c>
      <c r="G1129" s="15">
        <f>$D1129*VLOOKUP($A1129,Price_Table,MATCH($C1129,$A$6:$K$6,0),1)</f>
        <v>966</v>
      </c>
      <c r="H1129" s="15">
        <f>D1129*VLOOKUP(A1129,Cost_Table,MATCH(C1129,M$6:W$6,0),1)</f>
        <v>552</v>
      </c>
      <c r="I1129" s="15">
        <f t="shared" si="53"/>
        <v>414</v>
      </c>
      <c r="J1129" s="43"/>
      <c r="K1129" s="1"/>
      <c r="M1129" s="16"/>
      <c r="N1129" s="16"/>
      <c r="O1129" s="17"/>
      <c r="P1129" s="17"/>
      <c r="Q1129" s="18"/>
      <c r="R1129" s="18"/>
      <c r="S1129" s="19"/>
    </row>
    <row r="1130" spans="1:19">
      <c r="A1130" s="29">
        <v>40919</v>
      </c>
      <c r="B1130" s="30">
        <v>1</v>
      </c>
      <c r="C1130" s="30" t="s">
        <v>8</v>
      </c>
      <c r="D1130" s="30">
        <v>36</v>
      </c>
      <c r="E1130" s="50" t="str">
        <f t="shared" si="51"/>
        <v>January</v>
      </c>
      <c r="F1130" s="14" t="str">
        <f t="shared" si="52"/>
        <v>Wednesday</v>
      </c>
      <c r="G1130" s="15">
        <f>$D1130*VLOOKUP($A1130,Price_Table,MATCH($C1130,$A$6:$K$6,0),1)</f>
        <v>756</v>
      </c>
      <c r="H1130" s="15">
        <f>D1130*VLOOKUP(A1130,Cost_Table,MATCH(C1130,M$6:W$6,0),1)</f>
        <v>432</v>
      </c>
      <c r="I1130" s="15">
        <f t="shared" si="53"/>
        <v>324</v>
      </c>
      <c r="J1130" s="43"/>
      <c r="K1130" s="1"/>
      <c r="M1130" s="16"/>
      <c r="N1130" s="16"/>
      <c r="O1130" s="17"/>
      <c r="P1130" s="17"/>
      <c r="Q1130" s="18"/>
      <c r="R1130" s="18"/>
      <c r="S1130" s="19"/>
    </row>
    <row r="1131" spans="1:19">
      <c r="A1131" s="29">
        <v>40920</v>
      </c>
      <c r="B1131" s="30">
        <v>1</v>
      </c>
      <c r="C1131" s="30" t="s">
        <v>8</v>
      </c>
      <c r="D1131" s="30">
        <v>44</v>
      </c>
      <c r="E1131" s="50" t="str">
        <f t="shared" si="51"/>
        <v>January</v>
      </c>
      <c r="F1131" s="14" t="str">
        <f t="shared" si="52"/>
        <v>Thursday</v>
      </c>
      <c r="G1131" s="15">
        <f>$D1131*VLOOKUP($A1131,Price_Table,MATCH($C1131,$A$6:$K$6,0),1)</f>
        <v>924</v>
      </c>
      <c r="H1131" s="15">
        <f>D1131*VLOOKUP(A1131,Cost_Table,MATCH(C1131,M$6:W$6,0),1)</f>
        <v>528</v>
      </c>
      <c r="I1131" s="15">
        <f t="shared" si="53"/>
        <v>396</v>
      </c>
      <c r="J1131" s="43"/>
      <c r="K1131" s="1"/>
      <c r="M1131" s="16"/>
      <c r="N1131" s="16"/>
      <c r="O1131" s="17"/>
      <c r="P1131" s="17"/>
      <c r="Q1131" s="18"/>
      <c r="R1131" s="18"/>
      <c r="S1131" s="19"/>
    </row>
    <row r="1132" spans="1:19">
      <c r="A1132" s="29">
        <v>40921</v>
      </c>
      <c r="B1132" s="30">
        <v>1</v>
      </c>
      <c r="C1132" s="30" t="s">
        <v>8</v>
      </c>
      <c r="D1132" s="30">
        <v>39</v>
      </c>
      <c r="E1132" s="50" t="str">
        <f t="shared" si="51"/>
        <v>January</v>
      </c>
      <c r="F1132" s="14" t="str">
        <f t="shared" si="52"/>
        <v>Friday</v>
      </c>
      <c r="G1132" s="15">
        <f>$D1132*VLOOKUP($A1132,Price_Table,MATCH($C1132,$A$6:$K$6,0),1)</f>
        <v>819</v>
      </c>
      <c r="H1132" s="15">
        <f>D1132*VLOOKUP(A1132,Cost_Table,MATCH(C1132,M$6:W$6,0),1)</f>
        <v>468</v>
      </c>
      <c r="I1132" s="15">
        <f t="shared" si="53"/>
        <v>351</v>
      </c>
      <c r="J1132" s="43"/>
      <c r="K1132" s="1"/>
      <c r="M1132" s="16"/>
      <c r="N1132" s="16"/>
      <c r="O1132" s="17"/>
      <c r="P1132" s="17"/>
      <c r="Q1132" s="18"/>
      <c r="R1132" s="18"/>
      <c r="S1132" s="19"/>
    </row>
    <row r="1133" spans="1:19">
      <c r="A1133" s="29">
        <v>40922</v>
      </c>
      <c r="B1133" s="30">
        <v>1</v>
      </c>
      <c r="C1133" s="30" t="s">
        <v>8</v>
      </c>
      <c r="D1133" s="30">
        <v>33</v>
      </c>
      <c r="E1133" s="50" t="str">
        <f t="shared" si="51"/>
        <v>January</v>
      </c>
      <c r="F1133" s="14" t="str">
        <f t="shared" si="52"/>
        <v>Saturday</v>
      </c>
      <c r="G1133" s="15">
        <f>$D1133*VLOOKUP($A1133,Price_Table,MATCH($C1133,$A$6:$K$6,0),1)</f>
        <v>693</v>
      </c>
      <c r="H1133" s="15">
        <f>D1133*VLOOKUP(A1133,Cost_Table,MATCH(C1133,M$6:W$6,0),1)</f>
        <v>396</v>
      </c>
      <c r="I1133" s="15">
        <f t="shared" si="53"/>
        <v>297</v>
      </c>
      <c r="J1133" s="43"/>
      <c r="K1133" s="1"/>
      <c r="M1133" s="16"/>
      <c r="N1133" s="16"/>
      <c r="O1133" s="17"/>
      <c r="P1133" s="17"/>
      <c r="Q1133" s="18"/>
      <c r="R1133" s="18"/>
      <c r="S1133" s="19"/>
    </row>
    <row r="1134" spans="1:19">
      <c r="A1134" s="29">
        <v>40923</v>
      </c>
      <c r="B1134" s="30">
        <v>1</v>
      </c>
      <c r="C1134" s="30" t="s">
        <v>8</v>
      </c>
      <c r="D1134" s="30">
        <v>39</v>
      </c>
      <c r="E1134" s="50" t="str">
        <f t="shared" si="51"/>
        <v>January</v>
      </c>
      <c r="F1134" s="14" t="str">
        <f t="shared" si="52"/>
        <v>Sunday</v>
      </c>
      <c r="G1134" s="15">
        <f>$D1134*VLOOKUP($A1134,Price_Table,MATCH($C1134,$A$6:$K$6,0),1)</f>
        <v>819</v>
      </c>
      <c r="H1134" s="15">
        <f>D1134*VLOOKUP(A1134,Cost_Table,MATCH(C1134,M$6:W$6,0),1)</f>
        <v>468</v>
      </c>
      <c r="I1134" s="15">
        <f t="shared" si="53"/>
        <v>351</v>
      </c>
      <c r="J1134" s="43"/>
      <c r="K1134" s="1"/>
      <c r="M1134" s="16"/>
      <c r="N1134" s="16"/>
      <c r="O1134" s="17"/>
      <c r="P1134" s="17"/>
      <c r="Q1134" s="18"/>
      <c r="R1134" s="18"/>
      <c r="S1134" s="19"/>
    </row>
    <row r="1135" spans="1:19">
      <c r="A1135" s="29">
        <v>40924</v>
      </c>
      <c r="B1135" s="30">
        <v>1</v>
      </c>
      <c r="C1135" s="30" t="s">
        <v>8</v>
      </c>
      <c r="D1135" s="30">
        <v>37</v>
      </c>
      <c r="E1135" s="50" t="str">
        <f t="shared" si="51"/>
        <v>January</v>
      </c>
      <c r="F1135" s="14" t="str">
        <f t="shared" si="52"/>
        <v>Monday</v>
      </c>
      <c r="G1135" s="15">
        <f>$D1135*VLOOKUP($A1135,Price_Table,MATCH($C1135,$A$6:$K$6,0),1)</f>
        <v>777</v>
      </c>
      <c r="H1135" s="15">
        <f>D1135*VLOOKUP(A1135,Cost_Table,MATCH(C1135,M$6:W$6,0),1)</f>
        <v>444</v>
      </c>
      <c r="I1135" s="15">
        <f t="shared" si="53"/>
        <v>333</v>
      </c>
      <c r="J1135" s="43"/>
      <c r="K1135" s="1"/>
      <c r="M1135" s="16"/>
      <c r="N1135" s="16"/>
      <c r="O1135" s="17"/>
      <c r="P1135" s="17"/>
      <c r="Q1135" s="18"/>
      <c r="R1135" s="18"/>
      <c r="S1135" s="19"/>
    </row>
    <row r="1136" spans="1:19">
      <c r="A1136" s="29">
        <v>40925</v>
      </c>
      <c r="B1136" s="30">
        <v>1</v>
      </c>
      <c r="C1136" s="30" t="s">
        <v>8</v>
      </c>
      <c r="D1136" s="30">
        <v>45</v>
      </c>
      <c r="E1136" s="50" t="str">
        <f t="shared" si="51"/>
        <v>January</v>
      </c>
      <c r="F1136" s="14" t="str">
        <f t="shared" si="52"/>
        <v>Tuesday</v>
      </c>
      <c r="G1136" s="15">
        <f>$D1136*VLOOKUP($A1136,Price_Table,MATCH($C1136,$A$6:$K$6,0),1)</f>
        <v>945</v>
      </c>
      <c r="H1136" s="15">
        <f>D1136*VLOOKUP(A1136,Cost_Table,MATCH(C1136,M$6:W$6,0),1)</f>
        <v>540</v>
      </c>
      <c r="I1136" s="15">
        <f t="shared" si="53"/>
        <v>405</v>
      </c>
      <c r="J1136" s="43"/>
      <c r="K1136" s="1"/>
      <c r="M1136" s="16"/>
      <c r="N1136" s="16"/>
      <c r="O1136" s="17"/>
      <c r="P1136" s="17"/>
      <c r="Q1136" s="18"/>
      <c r="R1136" s="18"/>
      <c r="S1136" s="19"/>
    </row>
    <row r="1137" spans="1:19">
      <c r="A1137" s="29">
        <v>40926</v>
      </c>
      <c r="B1137" s="30">
        <v>1</v>
      </c>
      <c r="C1137" s="30" t="s">
        <v>8</v>
      </c>
      <c r="D1137" s="30">
        <v>34</v>
      </c>
      <c r="E1137" s="50" t="str">
        <f t="shared" si="51"/>
        <v>January</v>
      </c>
      <c r="F1137" s="14" t="str">
        <f t="shared" si="52"/>
        <v>Wednesday</v>
      </c>
      <c r="G1137" s="15">
        <f>$D1137*VLOOKUP($A1137,Price_Table,MATCH($C1137,$A$6:$K$6,0),1)</f>
        <v>714</v>
      </c>
      <c r="H1137" s="15">
        <f>D1137*VLOOKUP(A1137,Cost_Table,MATCH(C1137,M$6:W$6,0),1)</f>
        <v>408</v>
      </c>
      <c r="I1137" s="15">
        <f t="shared" si="53"/>
        <v>306</v>
      </c>
      <c r="J1137" s="43"/>
      <c r="K1137" s="1"/>
      <c r="M1137" s="16"/>
      <c r="N1137" s="16"/>
      <c r="O1137" s="17"/>
      <c r="P1137" s="17"/>
      <c r="Q1137" s="18"/>
      <c r="R1137" s="18"/>
      <c r="S1137" s="19"/>
    </row>
    <row r="1138" spans="1:19">
      <c r="A1138" s="29">
        <v>40927</v>
      </c>
      <c r="B1138" s="30">
        <v>1</v>
      </c>
      <c r="C1138" s="30" t="s">
        <v>8</v>
      </c>
      <c r="D1138" s="30">
        <v>37</v>
      </c>
      <c r="E1138" s="50" t="str">
        <f t="shared" si="51"/>
        <v>January</v>
      </c>
      <c r="F1138" s="14" t="str">
        <f t="shared" si="52"/>
        <v>Thursday</v>
      </c>
      <c r="G1138" s="15">
        <f>$D1138*VLOOKUP($A1138,Price_Table,MATCH($C1138,$A$6:$K$6,0),1)</f>
        <v>777</v>
      </c>
      <c r="H1138" s="15">
        <f>D1138*VLOOKUP(A1138,Cost_Table,MATCH(C1138,M$6:W$6,0),1)</f>
        <v>444</v>
      </c>
      <c r="I1138" s="15">
        <f t="shared" si="53"/>
        <v>333</v>
      </c>
      <c r="J1138" s="43"/>
      <c r="K1138" s="1"/>
      <c r="M1138" s="16"/>
      <c r="N1138" s="16"/>
      <c r="O1138" s="17"/>
      <c r="P1138" s="17"/>
      <c r="Q1138" s="18"/>
      <c r="R1138" s="18"/>
      <c r="S1138" s="19"/>
    </row>
    <row r="1139" spans="1:19">
      <c r="A1139" s="29">
        <v>40928</v>
      </c>
      <c r="B1139" s="30">
        <v>1</v>
      </c>
      <c r="C1139" s="30" t="s">
        <v>8</v>
      </c>
      <c r="D1139" s="30">
        <v>39</v>
      </c>
      <c r="E1139" s="50" t="str">
        <f t="shared" si="51"/>
        <v>January</v>
      </c>
      <c r="F1139" s="14" t="str">
        <f t="shared" si="52"/>
        <v>Friday</v>
      </c>
      <c r="G1139" s="15">
        <f>$D1139*VLOOKUP($A1139,Price_Table,MATCH($C1139,$A$6:$K$6,0),1)</f>
        <v>819</v>
      </c>
      <c r="H1139" s="15">
        <f>D1139*VLOOKUP(A1139,Cost_Table,MATCH(C1139,M$6:W$6,0),1)</f>
        <v>468</v>
      </c>
      <c r="I1139" s="15">
        <f t="shared" si="53"/>
        <v>351</v>
      </c>
      <c r="J1139" s="43"/>
      <c r="K1139" s="1"/>
      <c r="M1139" s="16"/>
      <c r="N1139" s="16"/>
      <c r="O1139" s="17"/>
      <c r="P1139" s="17"/>
      <c r="Q1139" s="18"/>
      <c r="R1139" s="18"/>
      <c r="S1139" s="19"/>
    </row>
    <row r="1140" spans="1:19">
      <c r="A1140" s="29">
        <v>40929</v>
      </c>
      <c r="B1140" s="30">
        <v>1</v>
      </c>
      <c r="C1140" s="30" t="s">
        <v>8</v>
      </c>
      <c r="D1140" s="30">
        <v>45</v>
      </c>
      <c r="E1140" s="50" t="str">
        <f t="shared" si="51"/>
        <v>January</v>
      </c>
      <c r="F1140" s="14" t="str">
        <f t="shared" si="52"/>
        <v>Saturday</v>
      </c>
      <c r="G1140" s="15">
        <f>$D1140*VLOOKUP($A1140,Price_Table,MATCH($C1140,$A$6:$K$6,0),1)</f>
        <v>945</v>
      </c>
      <c r="H1140" s="15">
        <f>D1140*VLOOKUP(A1140,Cost_Table,MATCH(C1140,M$6:W$6,0),1)</f>
        <v>540</v>
      </c>
      <c r="I1140" s="15">
        <f t="shared" si="53"/>
        <v>405</v>
      </c>
      <c r="J1140" s="43"/>
      <c r="K1140" s="1"/>
      <c r="M1140" s="16"/>
      <c r="N1140" s="16"/>
      <c r="O1140" s="17"/>
      <c r="P1140" s="17"/>
      <c r="Q1140" s="18"/>
      <c r="R1140" s="18"/>
      <c r="S1140" s="19"/>
    </row>
    <row r="1141" spans="1:19">
      <c r="A1141" s="29">
        <v>40930</v>
      </c>
      <c r="B1141" s="30">
        <v>1</v>
      </c>
      <c r="C1141" s="30" t="s">
        <v>8</v>
      </c>
      <c r="D1141" s="30">
        <v>43</v>
      </c>
      <c r="E1141" s="50" t="str">
        <f t="shared" si="51"/>
        <v>January</v>
      </c>
      <c r="F1141" s="14" t="str">
        <f t="shared" si="52"/>
        <v>Sunday</v>
      </c>
      <c r="G1141" s="15">
        <f>$D1141*VLOOKUP($A1141,Price_Table,MATCH($C1141,$A$6:$K$6,0),1)</f>
        <v>903</v>
      </c>
      <c r="H1141" s="15">
        <f>D1141*VLOOKUP(A1141,Cost_Table,MATCH(C1141,M$6:W$6,0),1)</f>
        <v>516</v>
      </c>
      <c r="I1141" s="15">
        <f t="shared" si="53"/>
        <v>387</v>
      </c>
      <c r="J1141" s="43"/>
      <c r="K1141" s="1"/>
      <c r="M1141" s="16"/>
      <c r="N1141" s="16"/>
      <c r="O1141" s="17"/>
      <c r="P1141" s="17"/>
      <c r="Q1141" s="18"/>
      <c r="R1141" s="18"/>
      <c r="S1141" s="19"/>
    </row>
    <row r="1142" spans="1:19">
      <c r="A1142" s="29">
        <v>40931</v>
      </c>
      <c r="B1142" s="30">
        <v>1</v>
      </c>
      <c r="C1142" s="30" t="s">
        <v>8</v>
      </c>
      <c r="D1142" s="30">
        <v>36</v>
      </c>
      <c r="E1142" s="50" t="str">
        <f t="shared" si="51"/>
        <v>January</v>
      </c>
      <c r="F1142" s="14" t="str">
        <f t="shared" si="52"/>
        <v>Monday</v>
      </c>
      <c r="G1142" s="15">
        <f>$D1142*VLOOKUP($A1142,Price_Table,MATCH($C1142,$A$6:$K$6,0),1)</f>
        <v>756</v>
      </c>
      <c r="H1142" s="15">
        <f>D1142*VLOOKUP(A1142,Cost_Table,MATCH(C1142,M$6:W$6,0),1)</f>
        <v>432</v>
      </c>
      <c r="I1142" s="15">
        <f t="shared" si="53"/>
        <v>324</v>
      </c>
      <c r="J1142" s="43"/>
      <c r="K1142" s="1"/>
      <c r="M1142" s="16"/>
      <c r="N1142" s="16"/>
      <c r="O1142" s="17"/>
      <c r="P1142" s="17"/>
      <c r="Q1142" s="18"/>
      <c r="R1142" s="18"/>
      <c r="S1142" s="19"/>
    </row>
    <row r="1143" spans="1:19">
      <c r="A1143" s="29">
        <v>40932</v>
      </c>
      <c r="B1143" s="30">
        <v>1</v>
      </c>
      <c r="C1143" s="30" t="s">
        <v>8</v>
      </c>
      <c r="D1143" s="30">
        <v>40</v>
      </c>
      <c r="E1143" s="50" t="str">
        <f t="shared" si="51"/>
        <v>January</v>
      </c>
      <c r="F1143" s="14" t="str">
        <f t="shared" si="52"/>
        <v>Tuesday</v>
      </c>
      <c r="G1143" s="15">
        <f>$D1143*VLOOKUP($A1143,Price_Table,MATCH($C1143,$A$6:$K$6,0),1)</f>
        <v>840</v>
      </c>
      <c r="H1143" s="15">
        <f>D1143*VLOOKUP(A1143,Cost_Table,MATCH(C1143,M$6:W$6,0),1)</f>
        <v>480</v>
      </c>
      <c r="I1143" s="15">
        <f t="shared" si="53"/>
        <v>360</v>
      </c>
      <c r="J1143" s="43"/>
      <c r="K1143" s="1"/>
      <c r="M1143" s="16"/>
      <c r="N1143" s="16"/>
      <c r="O1143" s="17"/>
      <c r="P1143" s="17"/>
      <c r="Q1143" s="18"/>
      <c r="R1143" s="18"/>
      <c r="S1143" s="19"/>
    </row>
    <row r="1144" spans="1:19">
      <c r="A1144" s="29">
        <v>40933</v>
      </c>
      <c r="B1144" s="30">
        <v>1</v>
      </c>
      <c r="C1144" s="30" t="s">
        <v>8</v>
      </c>
      <c r="D1144" s="30">
        <v>38</v>
      </c>
      <c r="E1144" s="50" t="str">
        <f t="shared" si="51"/>
        <v>January</v>
      </c>
      <c r="F1144" s="14" t="str">
        <f t="shared" si="52"/>
        <v>Wednesday</v>
      </c>
      <c r="G1144" s="15">
        <f>$D1144*VLOOKUP($A1144,Price_Table,MATCH($C1144,$A$6:$K$6,0),1)</f>
        <v>798</v>
      </c>
      <c r="H1144" s="15">
        <f>D1144*VLOOKUP(A1144,Cost_Table,MATCH(C1144,M$6:W$6,0),1)</f>
        <v>456</v>
      </c>
      <c r="I1144" s="15">
        <f t="shared" si="53"/>
        <v>342</v>
      </c>
      <c r="J1144" s="43"/>
      <c r="K1144" s="1"/>
      <c r="M1144" s="16"/>
      <c r="N1144" s="16"/>
      <c r="O1144" s="17"/>
      <c r="P1144" s="17"/>
      <c r="Q1144" s="18"/>
      <c r="R1144" s="18"/>
      <c r="S1144" s="19"/>
    </row>
    <row r="1145" spans="1:19">
      <c r="A1145" s="29">
        <v>40934</v>
      </c>
      <c r="B1145" s="30">
        <v>1</v>
      </c>
      <c r="C1145" s="30" t="s">
        <v>8</v>
      </c>
      <c r="D1145" s="30">
        <v>35</v>
      </c>
      <c r="E1145" s="50" t="str">
        <f t="shared" si="51"/>
        <v>January</v>
      </c>
      <c r="F1145" s="14" t="str">
        <f t="shared" si="52"/>
        <v>Thursday</v>
      </c>
      <c r="G1145" s="15">
        <f>$D1145*VLOOKUP($A1145,Price_Table,MATCH($C1145,$A$6:$K$6,0),1)</f>
        <v>735</v>
      </c>
      <c r="H1145" s="15">
        <f>D1145*VLOOKUP(A1145,Cost_Table,MATCH(C1145,M$6:W$6,0),1)</f>
        <v>420</v>
      </c>
      <c r="I1145" s="15">
        <f t="shared" si="53"/>
        <v>315</v>
      </c>
      <c r="J1145" s="43"/>
      <c r="K1145" s="1"/>
      <c r="M1145" s="16"/>
      <c r="N1145" s="16"/>
      <c r="O1145" s="17"/>
      <c r="P1145" s="17"/>
      <c r="Q1145" s="18"/>
      <c r="R1145" s="18"/>
      <c r="S1145" s="19"/>
    </row>
    <row r="1146" spans="1:19">
      <c r="A1146" s="29">
        <v>40935</v>
      </c>
      <c r="B1146" s="30">
        <v>1</v>
      </c>
      <c r="C1146" s="30" t="s">
        <v>8</v>
      </c>
      <c r="D1146" s="30">
        <v>37</v>
      </c>
      <c r="E1146" s="50" t="str">
        <f t="shared" si="51"/>
        <v>January</v>
      </c>
      <c r="F1146" s="14" t="str">
        <f t="shared" si="52"/>
        <v>Friday</v>
      </c>
      <c r="G1146" s="15">
        <f>$D1146*VLOOKUP($A1146,Price_Table,MATCH($C1146,$A$6:$K$6,0),1)</f>
        <v>777</v>
      </c>
      <c r="H1146" s="15">
        <f>D1146*VLOOKUP(A1146,Cost_Table,MATCH(C1146,M$6:W$6,0),1)</f>
        <v>444</v>
      </c>
      <c r="I1146" s="15">
        <f t="shared" si="53"/>
        <v>333</v>
      </c>
      <c r="J1146" s="43"/>
      <c r="K1146" s="1"/>
      <c r="M1146" s="16"/>
      <c r="N1146" s="16"/>
      <c r="O1146" s="17"/>
      <c r="P1146" s="17"/>
      <c r="Q1146" s="18"/>
      <c r="R1146" s="18"/>
      <c r="S1146" s="19"/>
    </row>
    <row r="1147" spans="1:19">
      <c r="A1147" s="29">
        <v>40936</v>
      </c>
      <c r="B1147" s="30">
        <v>1</v>
      </c>
      <c r="C1147" s="30" t="s">
        <v>8</v>
      </c>
      <c r="D1147" s="30">
        <v>38</v>
      </c>
      <c r="E1147" s="50" t="str">
        <f t="shared" si="51"/>
        <v>January</v>
      </c>
      <c r="F1147" s="14" t="str">
        <f t="shared" si="52"/>
        <v>Saturday</v>
      </c>
      <c r="G1147" s="15">
        <f>$D1147*VLOOKUP($A1147,Price_Table,MATCH($C1147,$A$6:$K$6,0),1)</f>
        <v>798</v>
      </c>
      <c r="H1147" s="15">
        <f>D1147*VLOOKUP(A1147,Cost_Table,MATCH(C1147,M$6:W$6,0),1)</f>
        <v>456</v>
      </c>
      <c r="I1147" s="15">
        <f t="shared" si="53"/>
        <v>342</v>
      </c>
      <c r="J1147" s="43"/>
      <c r="K1147" s="1"/>
      <c r="M1147" s="16"/>
      <c r="N1147" s="16"/>
      <c r="O1147" s="17"/>
      <c r="P1147" s="17"/>
      <c r="Q1147" s="18"/>
      <c r="R1147" s="18"/>
      <c r="S1147" s="19"/>
    </row>
    <row r="1148" spans="1:19">
      <c r="A1148" s="29">
        <v>40937</v>
      </c>
      <c r="B1148" s="30">
        <v>1</v>
      </c>
      <c r="C1148" s="30" t="s">
        <v>8</v>
      </c>
      <c r="D1148" s="30">
        <v>40</v>
      </c>
      <c r="E1148" s="50" t="str">
        <f t="shared" si="51"/>
        <v>January</v>
      </c>
      <c r="F1148" s="14" t="str">
        <f t="shared" si="52"/>
        <v>Sunday</v>
      </c>
      <c r="G1148" s="15">
        <f>$D1148*VLOOKUP($A1148,Price_Table,MATCH($C1148,$A$6:$K$6,0),1)</f>
        <v>840</v>
      </c>
      <c r="H1148" s="15">
        <f>D1148*VLOOKUP(A1148,Cost_Table,MATCH(C1148,M$6:W$6,0),1)</f>
        <v>480</v>
      </c>
      <c r="I1148" s="15">
        <f t="shared" si="53"/>
        <v>360</v>
      </c>
      <c r="J1148" s="43"/>
      <c r="K1148" s="1"/>
      <c r="M1148" s="16"/>
      <c r="N1148" s="16"/>
      <c r="O1148" s="17"/>
      <c r="P1148" s="17"/>
      <c r="Q1148" s="18"/>
      <c r="R1148" s="18"/>
      <c r="S1148" s="19"/>
    </row>
    <row r="1149" spans="1:19">
      <c r="A1149" s="29">
        <v>40938</v>
      </c>
      <c r="B1149" s="30">
        <v>1</v>
      </c>
      <c r="C1149" s="30" t="s">
        <v>8</v>
      </c>
      <c r="D1149" s="30">
        <v>38</v>
      </c>
      <c r="E1149" s="50" t="str">
        <f t="shared" si="51"/>
        <v>January</v>
      </c>
      <c r="F1149" s="14" t="str">
        <f t="shared" si="52"/>
        <v>Monday</v>
      </c>
      <c r="G1149" s="15">
        <f>$D1149*VLOOKUP($A1149,Price_Table,MATCH($C1149,$A$6:$K$6,0),1)</f>
        <v>798</v>
      </c>
      <c r="H1149" s="15">
        <f>D1149*VLOOKUP(A1149,Cost_Table,MATCH(C1149,M$6:W$6,0),1)</f>
        <v>456</v>
      </c>
      <c r="I1149" s="15">
        <f t="shared" si="53"/>
        <v>342</v>
      </c>
      <c r="J1149" s="43"/>
      <c r="K1149" s="1"/>
      <c r="M1149" s="16"/>
      <c r="N1149" s="16"/>
      <c r="O1149" s="17"/>
      <c r="P1149" s="17"/>
      <c r="Q1149" s="18"/>
      <c r="R1149" s="18"/>
      <c r="S1149" s="19"/>
    </row>
    <row r="1150" spans="1:19">
      <c r="A1150" s="29">
        <v>40939</v>
      </c>
      <c r="B1150" s="30">
        <v>1</v>
      </c>
      <c r="C1150" s="30" t="s">
        <v>8</v>
      </c>
      <c r="D1150" s="30">
        <v>44</v>
      </c>
      <c r="E1150" s="50" t="str">
        <f t="shared" si="51"/>
        <v>January</v>
      </c>
      <c r="F1150" s="14" t="str">
        <f t="shared" si="52"/>
        <v>Tuesday</v>
      </c>
      <c r="G1150" s="15">
        <f>$D1150*VLOOKUP($A1150,Price_Table,MATCH($C1150,$A$6:$K$6,0),1)</f>
        <v>924</v>
      </c>
      <c r="H1150" s="15">
        <f>D1150*VLOOKUP(A1150,Cost_Table,MATCH(C1150,M$6:W$6,0),1)</f>
        <v>528</v>
      </c>
      <c r="I1150" s="15">
        <f t="shared" si="53"/>
        <v>396</v>
      </c>
      <c r="J1150" s="43"/>
      <c r="K1150" s="1"/>
      <c r="M1150" s="16"/>
      <c r="N1150" s="16"/>
      <c r="O1150" s="17"/>
      <c r="P1150" s="17"/>
      <c r="Q1150" s="18"/>
      <c r="R1150" s="18"/>
      <c r="S1150" s="19"/>
    </row>
    <row r="1151" spans="1:19">
      <c r="A1151" s="29">
        <v>40940</v>
      </c>
      <c r="B1151" s="30">
        <v>1</v>
      </c>
      <c r="C1151" s="30" t="s">
        <v>8</v>
      </c>
      <c r="D1151" s="30">
        <v>43</v>
      </c>
      <c r="E1151" s="50" t="str">
        <f t="shared" si="51"/>
        <v>February</v>
      </c>
      <c r="F1151" s="14" t="str">
        <f t="shared" si="52"/>
        <v>Wednesday</v>
      </c>
      <c r="G1151" s="15">
        <f>$D1151*VLOOKUP($A1151,Price_Table,MATCH($C1151,$A$6:$K$6,0),1)</f>
        <v>903</v>
      </c>
      <c r="H1151" s="15">
        <f>D1151*VLOOKUP(A1151,Cost_Table,MATCH(C1151,M$6:W$6,0),1)</f>
        <v>516</v>
      </c>
      <c r="I1151" s="15">
        <f t="shared" si="53"/>
        <v>387</v>
      </c>
      <c r="J1151" s="43"/>
      <c r="K1151" s="1"/>
      <c r="M1151" s="16"/>
      <c r="N1151" s="16"/>
      <c r="O1151" s="17"/>
      <c r="P1151" s="17"/>
      <c r="Q1151" s="18"/>
      <c r="R1151" s="18"/>
      <c r="S1151" s="19"/>
    </row>
    <row r="1152" spans="1:19">
      <c r="A1152" s="29">
        <v>40941</v>
      </c>
      <c r="B1152" s="30">
        <v>1</v>
      </c>
      <c r="C1152" s="30" t="s">
        <v>8</v>
      </c>
      <c r="D1152" s="30">
        <v>39</v>
      </c>
      <c r="E1152" s="50" t="str">
        <f t="shared" si="51"/>
        <v>February</v>
      </c>
      <c r="F1152" s="14" t="str">
        <f t="shared" si="52"/>
        <v>Thursday</v>
      </c>
      <c r="G1152" s="15">
        <f>$D1152*VLOOKUP($A1152,Price_Table,MATCH($C1152,$A$6:$K$6,0),1)</f>
        <v>819</v>
      </c>
      <c r="H1152" s="15">
        <f>D1152*VLOOKUP(A1152,Cost_Table,MATCH(C1152,M$6:W$6,0),1)</f>
        <v>468</v>
      </c>
      <c r="I1152" s="15">
        <f t="shared" si="53"/>
        <v>351</v>
      </c>
      <c r="J1152" s="43"/>
      <c r="K1152" s="1"/>
      <c r="M1152" s="16"/>
      <c r="N1152" s="16"/>
      <c r="O1152" s="17"/>
      <c r="P1152" s="17"/>
      <c r="Q1152" s="18"/>
      <c r="R1152" s="18"/>
      <c r="S1152" s="19"/>
    </row>
    <row r="1153" spans="1:19">
      <c r="A1153" s="29">
        <v>40942</v>
      </c>
      <c r="B1153" s="30">
        <v>1</v>
      </c>
      <c r="C1153" s="30" t="s">
        <v>8</v>
      </c>
      <c r="D1153" s="30">
        <v>35</v>
      </c>
      <c r="E1153" s="50" t="str">
        <f t="shared" si="51"/>
        <v>February</v>
      </c>
      <c r="F1153" s="14" t="str">
        <f t="shared" si="52"/>
        <v>Friday</v>
      </c>
      <c r="G1153" s="15">
        <f>$D1153*VLOOKUP($A1153,Price_Table,MATCH($C1153,$A$6:$K$6,0),1)</f>
        <v>735</v>
      </c>
      <c r="H1153" s="15">
        <f>D1153*VLOOKUP(A1153,Cost_Table,MATCH(C1153,M$6:W$6,0),1)</f>
        <v>420</v>
      </c>
      <c r="I1153" s="15">
        <f t="shared" si="53"/>
        <v>315</v>
      </c>
      <c r="J1153" s="43"/>
      <c r="K1153" s="1"/>
      <c r="M1153" s="16"/>
      <c r="N1153" s="16"/>
      <c r="O1153" s="17"/>
      <c r="P1153" s="17"/>
      <c r="Q1153" s="18"/>
      <c r="R1153" s="18"/>
      <c r="S1153" s="19"/>
    </row>
    <row r="1154" spans="1:19">
      <c r="A1154" s="29">
        <v>40943</v>
      </c>
      <c r="B1154" s="30">
        <v>1</v>
      </c>
      <c r="C1154" s="30" t="s">
        <v>8</v>
      </c>
      <c r="D1154" s="30">
        <v>46</v>
      </c>
      <c r="E1154" s="50" t="str">
        <f t="shared" si="51"/>
        <v>February</v>
      </c>
      <c r="F1154" s="14" t="str">
        <f t="shared" si="52"/>
        <v>Saturday</v>
      </c>
      <c r="G1154" s="15">
        <f>$D1154*VLOOKUP($A1154,Price_Table,MATCH($C1154,$A$6:$K$6,0),1)</f>
        <v>966</v>
      </c>
      <c r="H1154" s="15">
        <f>D1154*VLOOKUP(A1154,Cost_Table,MATCH(C1154,M$6:W$6,0),1)</f>
        <v>552</v>
      </c>
      <c r="I1154" s="15">
        <f t="shared" si="53"/>
        <v>414</v>
      </c>
      <c r="J1154" s="43"/>
      <c r="K1154" s="1"/>
      <c r="M1154" s="16"/>
      <c r="N1154" s="16"/>
      <c r="O1154" s="17"/>
      <c r="P1154" s="17"/>
      <c r="Q1154" s="18"/>
      <c r="R1154" s="18"/>
      <c r="S1154" s="19"/>
    </row>
    <row r="1155" spans="1:19">
      <c r="A1155" s="29">
        <v>40944</v>
      </c>
      <c r="B1155" s="30">
        <v>1</v>
      </c>
      <c r="C1155" s="30" t="s">
        <v>8</v>
      </c>
      <c r="D1155" s="30">
        <v>40</v>
      </c>
      <c r="E1155" s="50" t="str">
        <f t="shared" si="51"/>
        <v>February</v>
      </c>
      <c r="F1155" s="14" t="str">
        <f t="shared" si="52"/>
        <v>Sunday</v>
      </c>
      <c r="G1155" s="15">
        <f>$D1155*VLOOKUP($A1155,Price_Table,MATCH($C1155,$A$6:$K$6,0),1)</f>
        <v>840</v>
      </c>
      <c r="H1155" s="15">
        <f>D1155*VLOOKUP(A1155,Cost_Table,MATCH(C1155,M$6:W$6,0),1)</f>
        <v>480</v>
      </c>
      <c r="I1155" s="15">
        <f t="shared" si="53"/>
        <v>360</v>
      </c>
      <c r="J1155" s="43"/>
      <c r="K1155" s="1"/>
      <c r="M1155" s="16"/>
      <c r="N1155" s="16"/>
      <c r="O1155" s="17"/>
      <c r="P1155" s="17"/>
      <c r="Q1155" s="18"/>
      <c r="R1155" s="18"/>
      <c r="S1155" s="19"/>
    </row>
    <row r="1156" spans="1:19">
      <c r="A1156" s="29">
        <v>40945</v>
      </c>
      <c r="B1156" s="30">
        <v>1</v>
      </c>
      <c r="C1156" s="30" t="s">
        <v>8</v>
      </c>
      <c r="D1156" s="30">
        <v>42</v>
      </c>
      <c r="E1156" s="50" t="str">
        <f t="shared" si="51"/>
        <v>February</v>
      </c>
      <c r="F1156" s="14" t="str">
        <f t="shared" si="52"/>
        <v>Monday</v>
      </c>
      <c r="G1156" s="15">
        <f>$D1156*VLOOKUP($A1156,Price_Table,MATCH($C1156,$A$6:$K$6,0),1)</f>
        <v>882</v>
      </c>
      <c r="H1156" s="15">
        <f>D1156*VLOOKUP(A1156,Cost_Table,MATCH(C1156,M$6:W$6,0),1)</f>
        <v>504</v>
      </c>
      <c r="I1156" s="15">
        <f t="shared" si="53"/>
        <v>378</v>
      </c>
      <c r="J1156" s="43"/>
      <c r="K1156" s="1"/>
      <c r="M1156" s="16"/>
      <c r="N1156" s="16"/>
      <c r="O1156" s="17"/>
      <c r="P1156" s="17"/>
      <c r="Q1156" s="18"/>
      <c r="R1156" s="18"/>
      <c r="S1156" s="19"/>
    </row>
    <row r="1157" spans="1:19">
      <c r="A1157" s="29">
        <v>40946</v>
      </c>
      <c r="B1157" s="30">
        <v>1</v>
      </c>
      <c r="C1157" s="30" t="s">
        <v>8</v>
      </c>
      <c r="D1157" s="30">
        <v>39</v>
      </c>
      <c r="E1157" s="50" t="str">
        <f t="shared" si="51"/>
        <v>February</v>
      </c>
      <c r="F1157" s="14" t="str">
        <f t="shared" si="52"/>
        <v>Tuesday</v>
      </c>
      <c r="G1157" s="15">
        <f>$D1157*VLOOKUP($A1157,Price_Table,MATCH($C1157,$A$6:$K$6,0),1)</f>
        <v>819</v>
      </c>
      <c r="H1157" s="15">
        <f>D1157*VLOOKUP(A1157,Cost_Table,MATCH(C1157,M$6:W$6,0),1)</f>
        <v>468</v>
      </c>
      <c r="I1157" s="15">
        <f t="shared" si="53"/>
        <v>351</v>
      </c>
      <c r="J1157" s="43"/>
      <c r="K1157" s="1"/>
      <c r="M1157" s="16"/>
      <c r="N1157" s="16"/>
      <c r="O1157" s="17"/>
      <c r="P1157" s="17"/>
      <c r="Q1157" s="18"/>
      <c r="R1157" s="18"/>
      <c r="S1157" s="19"/>
    </row>
    <row r="1158" spans="1:19">
      <c r="A1158" s="29">
        <v>40947</v>
      </c>
      <c r="B1158" s="30">
        <v>1</v>
      </c>
      <c r="C1158" s="30" t="s">
        <v>8</v>
      </c>
      <c r="D1158" s="30">
        <v>34</v>
      </c>
      <c r="E1158" s="50" t="str">
        <f t="shared" si="51"/>
        <v>February</v>
      </c>
      <c r="F1158" s="14" t="str">
        <f t="shared" si="52"/>
        <v>Wednesday</v>
      </c>
      <c r="G1158" s="15">
        <f>$D1158*VLOOKUP($A1158,Price_Table,MATCH($C1158,$A$6:$K$6,0),1)</f>
        <v>714</v>
      </c>
      <c r="H1158" s="15">
        <f>D1158*VLOOKUP(A1158,Cost_Table,MATCH(C1158,M$6:W$6,0),1)</f>
        <v>408</v>
      </c>
      <c r="I1158" s="15">
        <f t="shared" si="53"/>
        <v>306</v>
      </c>
      <c r="J1158" s="43"/>
      <c r="K1158" s="1"/>
      <c r="M1158" s="16"/>
      <c r="N1158" s="16"/>
      <c r="O1158" s="17"/>
      <c r="P1158" s="17"/>
      <c r="Q1158" s="18"/>
      <c r="R1158" s="18"/>
      <c r="S1158" s="19"/>
    </row>
    <row r="1159" spans="1:19">
      <c r="A1159" s="29">
        <v>40948</v>
      </c>
      <c r="B1159" s="30">
        <v>1</v>
      </c>
      <c r="C1159" s="30" t="s">
        <v>8</v>
      </c>
      <c r="D1159" s="30">
        <v>41</v>
      </c>
      <c r="E1159" s="50" t="str">
        <f t="shared" si="51"/>
        <v>February</v>
      </c>
      <c r="F1159" s="14" t="str">
        <f t="shared" si="52"/>
        <v>Thursday</v>
      </c>
      <c r="G1159" s="15">
        <f>$D1159*VLOOKUP($A1159,Price_Table,MATCH($C1159,$A$6:$K$6,0),1)</f>
        <v>861</v>
      </c>
      <c r="H1159" s="15">
        <f>D1159*VLOOKUP(A1159,Cost_Table,MATCH(C1159,M$6:W$6,0),1)</f>
        <v>492</v>
      </c>
      <c r="I1159" s="15">
        <f t="shared" si="53"/>
        <v>369</v>
      </c>
      <c r="J1159" s="43"/>
      <c r="K1159" s="1"/>
      <c r="M1159" s="16"/>
      <c r="N1159" s="16"/>
      <c r="O1159" s="17"/>
      <c r="P1159" s="17"/>
      <c r="Q1159" s="18"/>
      <c r="R1159" s="18"/>
      <c r="S1159" s="19"/>
    </row>
    <row r="1160" spans="1:19">
      <c r="A1160" s="29">
        <v>40949</v>
      </c>
      <c r="B1160" s="30">
        <v>1</v>
      </c>
      <c r="C1160" s="30" t="s">
        <v>8</v>
      </c>
      <c r="D1160" s="30">
        <v>45</v>
      </c>
      <c r="E1160" s="50" t="str">
        <f t="shared" si="51"/>
        <v>February</v>
      </c>
      <c r="F1160" s="14" t="str">
        <f t="shared" si="52"/>
        <v>Friday</v>
      </c>
      <c r="G1160" s="15">
        <f>$D1160*VLOOKUP($A1160,Price_Table,MATCH($C1160,$A$6:$K$6,0),1)</f>
        <v>945</v>
      </c>
      <c r="H1160" s="15">
        <f>D1160*VLOOKUP(A1160,Cost_Table,MATCH(C1160,M$6:W$6,0),1)</f>
        <v>540</v>
      </c>
      <c r="I1160" s="15">
        <f t="shared" si="53"/>
        <v>405</v>
      </c>
      <c r="J1160" s="43"/>
      <c r="K1160" s="1"/>
      <c r="M1160" s="16"/>
      <c r="N1160" s="16"/>
      <c r="O1160" s="17"/>
      <c r="P1160" s="17"/>
      <c r="Q1160" s="18"/>
      <c r="R1160" s="18"/>
      <c r="S1160" s="19"/>
    </row>
    <row r="1161" spans="1:19">
      <c r="A1161" s="29">
        <v>40950</v>
      </c>
      <c r="B1161" s="30">
        <v>1</v>
      </c>
      <c r="C1161" s="30" t="s">
        <v>8</v>
      </c>
      <c r="D1161" s="30">
        <v>37</v>
      </c>
      <c r="E1161" s="50" t="str">
        <f t="shared" si="51"/>
        <v>February</v>
      </c>
      <c r="F1161" s="14" t="str">
        <f t="shared" si="52"/>
        <v>Saturday</v>
      </c>
      <c r="G1161" s="15">
        <f>$D1161*VLOOKUP($A1161,Price_Table,MATCH($C1161,$A$6:$K$6,0),1)</f>
        <v>777</v>
      </c>
      <c r="H1161" s="15">
        <f>D1161*VLOOKUP(A1161,Cost_Table,MATCH(C1161,M$6:W$6,0),1)</f>
        <v>444</v>
      </c>
      <c r="I1161" s="15">
        <f t="shared" si="53"/>
        <v>333</v>
      </c>
      <c r="J1161" s="43"/>
      <c r="K1161" s="1"/>
      <c r="M1161" s="16"/>
      <c r="N1161" s="16"/>
      <c r="O1161" s="17"/>
      <c r="P1161" s="17"/>
      <c r="Q1161" s="18"/>
      <c r="R1161" s="18"/>
      <c r="S1161" s="19"/>
    </row>
    <row r="1162" spans="1:19">
      <c r="A1162" s="29">
        <v>40951</v>
      </c>
      <c r="B1162" s="30">
        <v>1</v>
      </c>
      <c r="C1162" s="30" t="s">
        <v>8</v>
      </c>
      <c r="D1162" s="30">
        <v>36</v>
      </c>
      <c r="E1162" s="50" t="str">
        <f t="shared" si="51"/>
        <v>February</v>
      </c>
      <c r="F1162" s="14" t="str">
        <f t="shared" si="52"/>
        <v>Sunday</v>
      </c>
      <c r="G1162" s="15">
        <f>$D1162*VLOOKUP($A1162,Price_Table,MATCH($C1162,$A$6:$K$6,0),1)</f>
        <v>756</v>
      </c>
      <c r="H1162" s="15">
        <f>D1162*VLOOKUP(A1162,Cost_Table,MATCH(C1162,M$6:W$6,0),1)</f>
        <v>432</v>
      </c>
      <c r="I1162" s="15">
        <f t="shared" si="53"/>
        <v>324</v>
      </c>
      <c r="J1162" s="43"/>
      <c r="K1162" s="1"/>
      <c r="M1162" s="16"/>
      <c r="N1162" s="16"/>
      <c r="O1162" s="17"/>
      <c r="P1162" s="17"/>
      <c r="Q1162" s="18"/>
      <c r="R1162" s="18"/>
      <c r="S1162" s="19"/>
    </row>
    <row r="1163" spans="1:19">
      <c r="A1163" s="29">
        <v>40952</v>
      </c>
      <c r="B1163" s="30">
        <v>1</v>
      </c>
      <c r="C1163" s="30" t="s">
        <v>8</v>
      </c>
      <c r="D1163" s="30">
        <v>35</v>
      </c>
      <c r="E1163" s="50" t="str">
        <f t="shared" si="51"/>
        <v>February</v>
      </c>
      <c r="F1163" s="14" t="str">
        <f t="shared" si="52"/>
        <v>Monday</v>
      </c>
      <c r="G1163" s="15">
        <f>$D1163*VLOOKUP($A1163,Price_Table,MATCH($C1163,$A$6:$K$6,0),1)</f>
        <v>735</v>
      </c>
      <c r="H1163" s="15">
        <f>D1163*VLOOKUP(A1163,Cost_Table,MATCH(C1163,M$6:W$6,0),1)</f>
        <v>420</v>
      </c>
      <c r="I1163" s="15">
        <f t="shared" si="53"/>
        <v>315</v>
      </c>
      <c r="J1163" s="43"/>
      <c r="K1163" s="1"/>
      <c r="M1163" s="16"/>
      <c r="N1163" s="16"/>
      <c r="O1163" s="17"/>
      <c r="P1163" s="17"/>
      <c r="Q1163" s="18"/>
      <c r="R1163" s="18"/>
      <c r="S1163" s="19"/>
    </row>
    <row r="1164" spans="1:19">
      <c r="A1164" s="29">
        <v>40953</v>
      </c>
      <c r="B1164" s="30">
        <v>1</v>
      </c>
      <c r="C1164" s="30" t="s">
        <v>8</v>
      </c>
      <c r="D1164" s="30">
        <v>38</v>
      </c>
      <c r="E1164" s="50" t="str">
        <f t="shared" si="51"/>
        <v>February</v>
      </c>
      <c r="F1164" s="14" t="str">
        <f t="shared" si="52"/>
        <v>Tuesday</v>
      </c>
      <c r="G1164" s="15">
        <f>$D1164*VLOOKUP($A1164,Price_Table,MATCH($C1164,$A$6:$K$6,0),1)</f>
        <v>798</v>
      </c>
      <c r="H1164" s="15">
        <f>D1164*VLOOKUP(A1164,Cost_Table,MATCH(C1164,M$6:W$6,0),1)</f>
        <v>456</v>
      </c>
      <c r="I1164" s="15">
        <f t="shared" si="53"/>
        <v>342</v>
      </c>
      <c r="J1164" s="43"/>
      <c r="K1164" s="1"/>
      <c r="M1164" s="16"/>
      <c r="N1164" s="16"/>
      <c r="O1164" s="17"/>
      <c r="P1164" s="17"/>
      <c r="Q1164" s="18"/>
      <c r="R1164" s="18"/>
      <c r="S1164" s="19"/>
    </row>
    <row r="1165" spans="1:19">
      <c r="A1165" s="29">
        <v>40954</v>
      </c>
      <c r="B1165" s="30">
        <v>1</v>
      </c>
      <c r="C1165" s="30" t="s">
        <v>8</v>
      </c>
      <c r="D1165" s="30">
        <v>42</v>
      </c>
      <c r="E1165" s="50" t="str">
        <f t="shared" si="51"/>
        <v>February</v>
      </c>
      <c r="F1165" s="14" t="str">
        <f t="shared" si="52"/>
        <v>Wednesday</v>
      </c>
      <c r="G1165" s="15">
        <f>$D1165*VLOOKUP($A1165,Price_Table,MATCH($C1165,$A$6:$K$6,0),1)</f>
        <v>882</v>
      </c>
      <c r="H1165" s="15">
        <f>D1165*VLOOKUP(A1165,Cost_Table,MATCH(C1165,M$6:W$6,0),1)</f>
        <v>504</v>
      </c>
      <c r="I1165" s="15">
        <f t="shared" si="53"/>
        <v>378</v>
      </c>
      <c r="J1165" s="43"/>
      <c r="K1165" s="1"/>
      <c r="M1165" s="16"/>
      <c r="N1165" s="16"/>
      <c r="O1165" s="17"/>
      <c r="P1165" s="17"/>
      <c r="Q1165" s="18"/>
      <c r="R1165" s="18"/>
      <c r="S1165" s="19"/>
    </row>
    <row r="1166" spans="1:19">
      <c r="A1166" s="29">
        <v>40955</v>
      </c>
      <c r="B1166" s="30">
        <v>1</v>
      </c>
      <c r="C1166" s="30" t="s">
        <v>8</v>
      </c>
      <c r="D1166" s="30">
        <v>39</v>
      </c>
      <c r="E1166" s="50" t="str">
        <f t="shared" si="51"/>
        <v>February</v>
      </c>
      <c r="F1166" s="14" t="str">
        <f t="shared" si="52"/>
        <v>Thursday</v>
      </c>
      <c r="G1166" s="15">
        <f>$D1166*VLOOKUP($A1166,Price_Table,MATCH($C1166,$A$6:$K$6,0),1)</f>
        <v>819</v>
      </c>
      <c r="H1166" s="15">
        <f>D1166*VLOOKUP(A1166,Cost_Table,MATCH(C1166,M$6:W$6,0),1)</f>
        <v>468</v>
      </c>
      <c r="I1166" s="15">
        <f t="shared" si="53"/>
        <v>351</v>
      </c>
      <c r="J1166" s="43"/>
      <c r="K1166" s="1"/>
      <c r="M1166" s="16"/>
      <c r="N1166" s="16"/>
      <c r="O1166" s="17"/>
      <c r="P1166" s="17"/>
      <c r="Q1166" s="18"/>
      <c r="R1166" s="18"/>
      <c r="S1166" s="19"/>
    </row>
    <row r="1167" spans="1:19">
      <c r="A1167" s="29">
        <v>40956</v>
      </c>
      <c r="B1167" s="30">
        <v>1</v>
      </c>
      <c r="C1167" s="30" t="s">
        <v>8</v>
      </c>
      <c r="D1167" s="30">
        <v>44</v>
      </c>
      <c r="E1167" s="50" t="str">
        <f t="shared" si="51"/>
        <v>February</v>
      </c>
      <c r="F1167" s="14" t="str">
        <f t="shared" si="52"/>
        <v>Friday</v>
      </c>
      <c r="G1167" s="15">
        <f>$D1167*VLOOKUP($A1167,Price_Table,MATCH($C1167,$A$6:$K$6,0),1)</f>
        <v>924</v>
      </c>
      <c r="H1167" s="15">
        <f>D1167*VLOOKUP(A1167,Cost_Table,MATCH(C1167,M$6:W$6,0),1)</f>
        <v>528</v>
      </c>
      <c r="I1167" s="15">
        <f t="shared" si="53"/>
        <v>396</v>
      </c>
      <c r="J1167" s="43"/>
      <c r="K1167" s="1"/>
      <c r="M1167" s="16"/>
      <c r="N1167" s="16"/>
      <c r="O1167" s="17"/>
      <c r="P1167" s="17"/>
      <c r="Q1167" s="18"/>
      <c r="R1167" s="18"/>
      <c r="S1167" s="19"/>
    </row>
    <row r="1168" spans="1:19">
      <c r="A1168" s="29">
        <v>40957</v>
      </c>
      <c r="B1168" s="30">
        <v>1</v>
      </c>
      <c r="C1168" s="30" t="s">
        <v>8</v>
      </c>
      <c r="D1168" s="30">
        <v>40</v>
      </c>
      <c r="E1168" s="50" t="str">
        <f t="shared" si="51"/>
        <v>February</v>
      </c>
      <c r="F1168" s="14" t="str">
        <f t="shared" si="52"/>
        <v>Saturday</v>
      </c>
      <c r="G1168" s="15">
        <f>$D1168*VLOOKUP($A1168,Price_Table,MATCH($C1168,$A$6:$K$6,0),1)</f>
        <v>840</v>
      </c>
      <c r="H1168" s="15">
        <f>D1168*VLOOKUP(A1168,Cost_Table,MATCH(C1168,M$6:W$6,0),1)</f>
        <v>480</v>
      </c>
      <c r="I1168" s="15">
        <f t="shared" si="53"/>
        <v>360</v>
      </c>
      <c r="J1168" s="43"/>
      <c r="K1168" s="1"/>
      <c r="M1168" s="16"/>
      <c r="N1168" s="16"/>
      <c r="O1168" s="17"/>
      <c r="P1168" s="17"/>
      <c r="Q1168" s="18"/>
      <c r="R1168" s="18"/>
      <c r="S1168" s="19"/>
    </row>
    <row r="1169" spans="1:19">
      <c r="A1169" s="29">
        <v>40958</v>
      </c>
      <c r="B1169" s="30">
        <v>1</v>
      </c>
      <c r="C1169" s="30" t="s">
        <v>8</v>
      </c>
      <c r="D1169" s="30">
        <v>43</v>
      </c>
      <c r="E1169" s="50" t="str">
        <f t="shared" si="51"/>
        <v>February</v>
      </c>
      <c r="F1169" s="14" t="str">
        <f t="shared" si="52"/>
        <v>Sunday</v>
      </c>
      <c r="G1169" s="15">
        <f>$D1169*VLOOKUP($A1169,Price_Table,MATCH($C1169,$A$6:$K$6,0),1)</f>
        <v>903</v>
      </c>
      <c r="H1169" s="15">
        <f>D1169*VLOOKUP(A1169,Cost_Table,MATCH(C1169,M$6:W$6,0),1)</f>
        <v>516</v>
      </c>
      <c r="I1169" s="15">
        <f t="shared" si="53"/>
        <v>387</v>
      </c>
      <c r="J1169" s="43"/>
      <c r="K1169" s="1"/>
      <c r="M1169" s="16"/>
      <c r="N1169" s="16"/>
      <c r="O1169" s="17"/>
      <c r="P1169" s="17"/>
      <c r="Q1169" s="18"/>
      <c r="R1169" s="18"/>
      <c r="S1169" s="19"/>
    </row>
    <row r="1170" spans="1:19">
      <c r="A1170" s="29">
        <v>40959</v>
      </c>
      <c r="B1170" s="30">
        <v>1</v>
      </c>
      <c r="C1170" s="30" t="s">
        <v>8</v>
      </c>
      <c r="D1170" s="30">
        <v>38</v>
      </c>
      <c r="E1170" s="50" t="str">
        <f t="shared" si="51"/>
        <v>February</v>
      </c>
      <c r="F1170" s="14" t="str">
        <f t="shared" si="52"/>
        <v>Monday</v>
      </c>
      <c r="G1170" s="15">
        <f>$D1170*VLOOKUP($A1170,Price_Table,MATCH($C1170,$A$6:$K$6,0),1)</f>
        <v>798</v>
      </c>
      <c r="H1170" s="15">
        <f>D1170*VLOOKUP(A1170,Cost_Table,MATCH(C1170,M$6:W$6,0),1)</f>
        <v>456</v>
      </c>
      <c r="I1170" s="15">
        <f t="shared" si="53"/>
        <v>342</v>
      </c>
      <c r="J1170" s="43"/>
      <c r="K1170" s="1"/>
      <c r="M1170" s="16"/>
      <c r="N1170" s="16"/>
      <c r="O1170" s="17"/>
      <c r="P1170" s="17"/>
      <c r="Q1170" s="18"/>
      <c r="R1170" s="18"/>
      <c r="S1170" s="19"/>
    </row>
    <row r="1171" spans="1:19">
      <c r="A1171" s="29">
        <v>40960</v>
      </c>
      <c r="B1171" s="30">
        <v>1</v>
      </c>
      <c r="C1171" s="30" t="s">
        <v>8</v>
      </c>
      <c r="D1171" s="30">
        <v>40</v>
      </c>
      <c r="E1171" s="50" t="str">
        <f t="shared" si="51"/>
        <v>February</v>
      </c>
      <c r="F1171" s="14" t="str">
        <f t="shared" si="52"/>
        <v>Tuesday</v>
      </c>
      <c r="G1171" s="15">
        <f>$D1171*VLOOKUP($A1171,Price_Table,MATCH($C1171,$A$6:$K$6,0),1)</f>
        <v>840</v>
      </c>
      <c r="H1171" s="15">
        <f>D1171*VLOOKUP(A1171,Cost_Table,MATCH(C1171,M$6:W$6,0),1)</f>
        <v>480</v>
      </c>
      <c r="I1171" s="15">
        <f t="shared" si="53"/>
        <v>360</v>
      </c>
      <c r="J1171" s="43"/>
      <c r="K1171" s="1"/>
      <c r="M1171" s="16"/>
      <c r="N1171" s="16"/>
      <c r="O1171" s="17"/>
      <c r="P1171" s="17"/>
      <c r="Q1171" s="18"/>
      <c r="R1171" s="18"/>
      <c r="S1171" s="19"/>
    </row>
    <row r="1172" spans="1:19">
      <c r="A1172" s="29">
        <v>40961</v>
      </c>
      <c r="B1172" s="30">
        <v>1</v>
      </c>
      <c r="C1172" s="30" t="s">
        <v>8</v>
      </c>
      <c r="D1172" s="30">
        <v>42</v>
      </c>
      <c r="E1172" s="50" t="str">
        <f t="shared" si="51"/>
        <v>February</v>
      </c>
      <c r="F1172" s="14" t="str">
        <f t="shared" si="52"/>
        <v>Wednesday</v>
      </c>
      <c r="G1172" s="15">
        <f>$D1172*VLOOKUP($A1172,Price_Table,MATCH($C1172,$A$6:$K$6,0),1)</f>
        <v>882</v>
      </c>
      <c r="H1172" s="15">
        <f>D1172*VLOOKUP(A1172,Cost_Table,MATCH(C1172,M$6:W$6,0),1)</f>
        <v>504</v>
      </c>
      <c r="I1172" s="15">
        <f t="shared" si="53"/>
        <v>378</v>
      </c>
      <c r="J1172" s="43"/>
      <c r="K1172" s="1"/>
      <c r="M1172" s="16"/>
      <c r="N1172" s="16"/>
      <c r="O1172" s="17"/>
      <c r="P1172" s="17"/>
      <c r="Q1172" s="18"/>
      <c r="R1172" s="18"/>
      <c r="S1172" s="19"/>
    </row>
    <row r="1173" spans="1:19">
      <c r="A1173" s="29">
        <v>40962</v>
      </c>
      <c r="B1173" s="30">
        <v>1</v>
      </c>
      <c r="C1173" s="30" t="s">
        <v>8</v>
      </c>
      <c r="D1173" s="30">
        <v>38</v>
      </c>
      <c r="E1173" s="50" t="str">
        <f t="shared" si="51"/>
        <v>February</v>
      </c>
      <c r="F1173" s="14" t="str">
        <f t="shared" si="52"/>
        <v>Thursday</v>
      </c>
      <c r="G1173" s="15">
        <f>$D1173*VLOOKUP($A1173,Price_Table,MATCH($C1173,$A$6:$K$6,0),1)</f>
        <v>798</v>
      </c>
      <c r="H1173" s="15">
        <f>D1173*VLOOKUP(A1173,Cost_Table,MATCH(C1173,M$6:W$6,0),1)</f>
        <v>456</v>
      </c>
      <c r="I1173" s="15">
        <f t="shared" si="53"/>
        <v>342</v>
      </c>
      <c r="J1173" s="43"/>
      <c r="K1173" s="1"/>
      <c r="M1173" s="16"/>
      <c r="N1173" s="16"/>
      <c r="O1173" s="17"/>
      <c r="P1173" s="17"/>
      <c r="Q1173" s="18"/>
      <c r="R1173" s="18"/>
      <c r="S1173" s="19"/>
    </row>
    <row r="1174" spans="1:19">
      <c r="A1174" s="29">
        <v>40963</v>
      </c>
      <c r="B1174" s="30">
        <v>1</v>
      </c>
      <c r="C1174" s="30" t="s">
        <v>8</v>
      </c>
      <c r="D1174" s="30">
        <v>37</v>
      </c>
      <c r="E1174" s="50" t="str">
        <f t="shared" si="51"/>
        <v>February</v>
      </c>
      <c r="F1174" s="14" t="str">
        <f t="shared" si="52"/>
        <v>Friday</v>
      </c>
      <c r="G1174" s="15">
        <f>$D1174*VLOOKUP($A1174,Price_Table,MATCH($C1174,$A$6:$K$6,0),1)</f>
        <v>777</v>
      </c>
      <c r="H1174" s="15">
        <f>D1174*VLOOKUP(A1174,Cost_Table,MATCH(C1174,M$6:W$6,0),1)</f>
        <v>444</v>
      </c>
      <c r="I1174" s="15">
        <f t="shared" si="53"/>
        <v>333</v>
      </c>
      <c r="J1174" s="43"/>
      <c r="K1174" s="1"/>
      <c r="M1174" s="16"/>
      <c r="N1174" s="16"/>
      <c r="O1174" s="17"/>
      <c r="P1174" s="17"/>
      <c r="Q1174" s="18"/>
      <c r="R1174" s="18"/>
      <c r="S1174" s="19"/>
    </row>
    <row r="1175" spans="1:19">
      <c r="A1175" s="29">
        <v>40964</v>
      </c>
      <c r="B1175" s="30">
        <v>1</v>
      </c>
      <c r="C1175" s="30" t="s">
        <v>8</v>
      </c>
      <c r="D1175" s="30">
        <v>49</v>
      </c>
      <c r="E1175" s="50" t="str">
        <f t="shared" ref="E1175:E1238" si="54">TEXT(A1175,"mmmm")</f>
        <v>February</v>
      </c>
      <c r="F1175" s="14" t="str">
        <f t="shared" ref="F1175:F1238" si="55">TEXT(A1175,"dddd")</f>
        <v>Saturday</v>
      </c>
      <c r="G1175" s="15">
        <f>$D1175*VLOOKUP($A1175,Price_Table,MATCH($C1175,$A$6:$K$6,0),1)</f>
        <v>1029</v>
      </c>
      <c r="H1175" s="15">
        <f>D1175*VLOOKUP(A1175,Cost_Table,MATCH(C1175,M$6:W$6,0),1)</f>
        <v>588</v>
      </c>
      <c r="I1175" s="15">
        <f t="shared" ref="I1175:I1238" si="56">G1175-H1175</f>
        <v>441</v>
      </c>
      <c r="J1175" s="43"/>
      <c r="K1175" s="1"/>
      <c r="M1175" s="16"/>
      <c r="N1175" s="16"/>
      <c r="O1175" s="17"/>
      <c r="P1175" s="17"/>
      <c r="Q1175" s="18"/>
      <c r="R1175" s="18"/>
      <c r="S1175" s="19"/>
    </row>
    <row r="1176" spans="1:19">
      <c r="A1176" s="29">
        <v>40965</v>
      </c>
      <c r="B1176" s="30">
        <v>1</v>
      </c>
      <c r="C1176" s="30" t="s">
        <v>8</v>
      </c>
      <c r="D1176" s="30">
        <v>38</v>
      </c>
      <c r="E1176" s="50" t="str">
        <f t="shared" si="54"/>
        <v>February</v>
      </c>
      <c r="F1176" s="14" t="str">
        <f t="shared" si="55"/>
        <v>Sunday</v>
      </c>
      <c r="G1176" s="15">
        <f>$D1176*VLOOKUP($A1176,Price_Table,MATCH($C1176,$A$6:$K$6,0),1)</f>
        <v>798</v>
      </c>
      <c r="H1176" s="15">
        <f>D1176*VLOOKUP(A1176,Cost_Table,MATCH(C1176,M$6:W$6,0),1)</f>
        <v>456</v>
      </c>
      <c r="I1176" s="15">
        <f t="shared" si="56"/>
        <v>342</v>
      </c>
      <c r="J1176" s="43"/>
      <c r="K1176" s="1"/>
      <c r="M1176" s="16"/>
      <c r="N1176" s="16"/>
      <c r="O1176" s="17"/>
      <c r="P1176" s="17"/>
      <c r="Q1176" s="18"/>
      <c r="R1176" s="18"/>
      <c r="S1176" s="19"/>
    </row>
    <row r="1177" spans="1:19">
      <c r="A1177" s="29">
        <v>40966</v>
      </c>
      <c r="B1177" s="30">
        <v>1</v>
      </c>
      <c r="C1177" s="30" t="s">
        <v>8</v>
      </c>
      <c r="D1177" s="30">
        <v>45</v>
      </c>
      <c r="E1177" s="50" t="str">
        <f t="shared" si="54"/>
        <v>February</v>
      </c>
      <c r="F1177" s="14" t="str">
        <f t="shared" si="55"/>
        <v>Monday</v>
      </c>
      <c r="G1177" s="15">
        <f>$D1177*VLOOKUP($A1177,Price_Table,MATCH($C1177,$A$6:$K$6,0),1)</f>
        <v>945</v>
      </c>
      <c r="H1177" s="15">
        <f>D1177*VLOOKUP(A1177,Cost_Table,MATCH(C1177,M$6:W$6,0),1)</f>
        <v>540</v>
      </c>
      <c r="I1177" s="15">
        <f t="shared" si="56"/>
        <v>405</v>
      </c>
      <c r="J1177" s="43"/>
      <c r="K1177" s="1"/>
      <c r="M1177" s="16"/>
      <c r="N1177" s="16"/>
      <c r="O1177" s="17"/>
      <c r="P1177" s="17"/>
      <c r="Q1177" s="18"/>
      <c r="R1177" s="18"/>
      <c r="S1177" s="19"/>
    </row>
    <row r="1178" spans="1:19">
      <c r="A1178" s="29">
        <v>40967</v>
      </c>
      <c r="B1178" s="30">
        <v>1</v>
      </c>
      <c r="C1178" s="30" t="s">
        <v>8</v>
      </c>
      <c r="D1178" s="30">
        <v>47</v>
      </c>
      <c r="E1178" s="50" t="str">
        <f t="shared" si="54"/>
        <v>February</v>
      </c>
      <c r="F1178" s="14" t="str">
        <f t="shared" si="55"/>
        <v>Tuesday</v>
      </c>
      <c r="G1178" s="15">
        <f>$D1178*VLOOKUP($A1178,Price_Table,MATCH($C1178,$A$6:$K$6,0),1)</f>
        <v>987</v>
      </c>
      <c r="H1178" s="15">
        <f>D1178*VLOOKUP(A1178,Cost_Table,MATCH(C1178,M$6:W$6,0),1)</f>
        <v>564</v>
      </c>
      <c r="I1178" s="15">
        <f t="shared" si="56"/>
        <v>423</v>
      </c>
      <c r="J1178" s="43"/>
      <c r="K1178" s="1"/>
      <c r="M1178" s="16"/>
      <c r="N1178" s="16"/>
      <c r="O1178" s="17"/>
      <c r="P1178" s="17"/>
      <c r="Q1178" s="18"/>
      <c r="R1178" s="18"/>
      <c r="S1178" s="19"/>
    </row>
    <row r="1179" spans="1:19">
      <c r="A1179" s="29">
        <v>40968</v>
      </c>
      <c r="B1179" s="30">
        <v>1</v>
      </c>
      <c r="C1179" s="30" t="s">
        <v>8</v>
      </c>
      <c r="D1179" s="30">
        <v>33</v>
      </c>
      <c r="E1179" s="50" t="str">
        <f t="shared" si="54"/>
        <v>February</v>
      </c>
      <c r="F1179" s="14" t="str">
        <f t="shared" si="55"/>
        <v>Wednesday</v>
      </c>
      <c r="G1179" s="15">
        <f>$D1179*VLOOKUP($A1179,Price_Table,MATCH($C1179,$A$6:$K$6,0),1)</f>
        <v>693</v>
      </c>
      <c r="H1179" s="15">
        <f>D1179*VLOOKUP(A1179,Cost_Table,MATCH(C1179,M$6:W$6,0),1)</f>
        <v>396</v>
      </c>
      <c r="I1179" s="15">
        <f t="shared" si="56"/>
        <v>297</v>
      </c>
      <c r="J1179" s="43"/>
      <c r="K1179" s="1"/>
      <c r="M1179" s="16"/>
      <c r="N1179" s="16"/>
      <c r="O1179" s="17"/>
      <c r="P1179" s="17"/>
      <c r="Q1179" s="18"/>
      <c r="R1179" s="18"/>
      <c r="S1179" s="19"/>
    </row>
    <row r="1180" spans="1:19">
      <c r="A1180" s="29">
        <v>40969</v>
      </c>
      <c r="B1180" s="30">
        <v>1</v>
      </c>
      <c r="C1180" s="30" t="s">
        <v>8</v>
      </c>
      <c r="D1180" s="30">
        <v>39</v>
      </c>
      <c r="E1180" s="50" t="str">
        <f t="shared" si="54"/>
        <v>March</v>
      </c>
      <c r="F1180" s="14" t="str">
        <f t="shared" si="55"/>
        <v>Thursday</v>
      </c>
      <c r="G1180" s="15">
        <f>$D1180*VLOOKUP($A1180,Price_Table,MATCH($C1180,$A$6:$K$6,0),1)</f>
        <v>819</v>
      </c>
      <c r="H1180" s="15">
        <f>D1180*VLOOKUP(A1180,Cost_Table,MATCH(C1180,M$6:W$6,0),1)</f>
        <v>624</v>
      </c>
      <c r="I1180" s="15">
        <f t="shared" si="56"/>
        <v>195</v>
      </c>
      <c r="J1180" s="43"/>
      <c r="K1180" s="1"/>
      <c r="M1180" s="16"/>
      <c r="N1180" s="16"/>
      <c r="O1180" s="17"/>
      <c r="P1180" s="17"/>
      <c r="Q1180" s="18"/>
      <c r="R1180" s="18"/>
      <c r="S1180" s="19"/>
    </row>
    <row r="1181" spans="1:19">
      <c r="A1181" s="29">
        <v>40970</v>
      </c>
      <c r="B1181" s="30">
        <v>1</v>
      </c>
      <c r="C1181" s="30" t="s">
        <v>8</v>
      </c>
      <c r="D1181" s="30">
        <v>38</v>
      </c>
      <c r="E1181" s="50" t="str">
        <f t="shared" si="54"/>
        <v>March</v>
      </c>
      <c r="F1181" s="14" t="str">
        <f t="shared" si="55"/>
        <v>Friday</v>
      </c>
      <c r="G1181" s="15">
        <f>$D1181*VLOOKUP($A1181,Price_Table,MATCH($C1181,$A$6:$K$6,0),1)</f>
        <v>798</v>
      </c>
      <c r="H1181" s="15">
        <f>D1181*VLOOKUP(A1181,Cost_Table,MATCH(C1181,M$6:W$6,0),1)</f>
        <v>608</v>
      </c>
      <c r="I1181" s="15">
        <f t="shared" si="56"/>
        <v>190</v>
      </c>
      <c r="J1181" s="43"/>
      <c r="K1181" s="1"/>
      <c r="M1181" s="16"/>
      <c r="N1181" s="16"/>
      <c r="O1181" s="17"/>
      <c r="P1181" s="17"/>
      <c r="Q1181" s="18"/>
      <c r="R1181" s="18"/>
      <c r="S1181" s="19"/>
    </row>
    <row r="1182" spans="1:19">
      <c r="A1182" s="29">
        <v>40971</v>
      </c>
      <c r="B1182" s="30">
        <v>1</v>
      </c>
      <c r="C1182" s="30" t="s">
        <v>8</v>
      </c>
      <c r="D1182" s="30">
        <v>41</v>
      </c>
      <c r="E1182" s="50" t="str">
        <f t="shared" si="54"/>
        <v>March</v>
      </c>
      <c r="F1182" s="14" t="str">
        <f t="shared" si="55"/>
        <v>Saturday</v>
      </c>
      <c r="G1182" s="15">
        <f>$D1182*VLOOKUP($A1182,Price_Table,MATCH($C1182,$A$6:$K$6,0),1)</f>
        <v>861</v>
      </c>
      <c r="H1182" s="15">
        <f>D1182*VLOOKUP(A1182,Cost_Table,MATCH(C1182,M$6:W$6,0),1)</f>
        <v>656</v>
      </c>
      <c r="I1182" s="15">
        <f t="shared" si="56"/>
        <v>205</v>
      </c>
      <c r="J1182" s="43"/>
      <c r="K1182" s="1"/>
      <c r="M1182" s="16"/>
      <c r="N1182" s="16"/>
      <c r="O1182" s="17"/>
      <c r="P1182" s="17"/>
      <c r="Q1182" s="18"/>
      <c r="R1182" s="18"/>
      <c r="S1182" s="19"/>
    </row>
    <row r="1183" spans="1:19">
      <c r="A1183" s="29">
        <v>40972</v>
      </c>
      <c r="B1183" s="30">
        <v>1</v>
      </c>
      <c r="C1183" s="30" t="s">
        <v>8</v>
      </c>
      <c r="D1183" s="30">
        <v>40</v>
      </c>
      <c r="E1183" s="50" t="str">
        <f t="shared" si="54"/>
        <v>March</v>
      </c>
      <c r="F1183" s="14" t="str">
        <f t="shared" si="55"/>
        <v>Sunday</v>
      </c>
      <c r="G1183" s="15">
        <f>$D1183*VLOOKUP($A1183,Price_Table,MATCH($C1183,$A$6:$K$6,0),1)</f>
        <v>840</v>
      </c>
      <c r="H1183" s="15">
        <f>D1183*VLOOKUP(A1183,Cost_Table,MATCH(C1183,M$6:W$6,0),1)</f>
        <v>640</v>
      </c>
      <c r="I1183" s="15">
        <f t="shared" si="56"/>
        <v>200</v>
      </c>
      <c r="J1183" s="43"/>
      <c r="K1183" s="1"/>
      <c r="M1183" s="16"/>
      <c r="N1183" s="16"/>
      <c r="O1183" s="17"/>
      <c r="P1183" s="17"/>
      <c r="Q1183" s="18"/>
      <c r="R1183" s="18"/>
      <c r="S1183" s="19"/>
    </row>
    <row r="1184" spans="1:19">
      <c r="A1184" s="29">
        <v>40973</v>
      </c>
      <c r="B1184" s="30">
        <v>1</v>
      </c>
      <c r="C1184" s="30" t="s">
        <v>8</v>
      </c>
      <c r="D1184" s="30">
        <v>37</v>
      </c>
      <c r="E1184" s="50" t="str">
        <f t="shared" si="54"/>
        <v>March</v>
      </c>
      <c r="F1184" s="14" t="str">
        <f t="shared" si="55"/>
        <v>Monday</v>
      </c>
      <c r="G1184" s="15">
        <f>$D1184*VLOOKUP($A1184,Price_Table,MATCH($C1184,$A$6:$K$6,0),1)</f>
        <v>777</v>
      </c>
      <c r="H1184" s="15">
        <f>D1184*VLOOKUP(A1184,Cost_Table,MATCH(C1184,M$6:W$6,0),1)</f>
        <v>592</v>
      </c>
      <c r="I1184" s="15">
        <f t="shared" si="56"/>
        <v>185</v>
      </c>
      <c r="J1184" s="43"/>
      <c r="K1184" s="1"/>
      <c r="M1184" s="16"/>
      <c r="N1184" s="16"/>
      <c r="O1184" s="17"/>
      <c r="P1184" s="17"/>
      <c r="Q1184" s="18"/>
      <c r="R1184" s="18"/>
      <c r="S1184" s="19"/>
    </row>
    <row r="1185" spans="1:19">
      <c r="A1185" s="29">
        <v>40974</v>
      </c>
      <c r="B1185" s="30">
        <v>1</v>
      </c>
      <c r="C1185" s="30" t="s">
        <v>8</v>
      </c>
      <c r="D1185" s="30">
        <v>40</v>
      </c>
      <c r="E1185" s="50" t="str">
        <f t="shared" si="54"/>
        <v>March</v>
      </c>
      <c r="F1185" s="14" t="str">
        <f t="shared" si="55"/>
        <v>Tuesday</v>
      </c>
      <c r="G1185" s="15">
        <f>$D1185*VLOOKUP($A1185,Price_Table,MATCH($C1185,$A$6:$K$6,0),1)</f>
        <v>840</v>
      </c>
      <c r="H1185" s="15">
        <f>D1185*VLOOKUP(A1185,Cost_Table,MATCH(C1185,M$6:W$6,0),1)</f>
        <v>640</v>
      </c>
      <c r="I1185" s="15">
        <f t="shared" si="56"/>
        <v>200</v>
      </c>
      <c r="J1185" s="43"/>
      <c r="K1185" s="1"/>
      <c r="M1185" s="16"/>
      <c r="N1185" s="16"/>
      <c r="O1185" s="17"/>
      <c r="P1185" s="17"/>
      <c r="Q1185" s="18"/>
      <c r="R1185" s="18"/>
      <c r="S1185" s="19"/>
    </row>
    <row r="1186" spans="1:19">
      <c r="A1186" s="29">
        <v>40975</v>
      </c>
      <c r="B1186" s="30">
        <v>1</v>
      </c>
      <c r="C1186" s="30" t="s">
        <v>8</v>
      </c>
      <c r="D1186" s="30">
        <v>38</v>
      </c>
      <c r="E1186" s="50" t="str">
        <f t="shared" si="54"/>
        <v>March</v>
      </c>
      <c r="F1186" s="14" t="str">
        <f t="shared" si="55"/>
        <v>Wednesday</v>
      </c>
      <c r="G1186" s="15">
        <f>$D1186*VLOOKUP($A1186,Price_Table,MATCH($C1186,$A$6:$K$6,0),1)</f>
        <v>798</v>
      </c>
      <c r="H1186" s="15">
        <f>D1186*VLOOKUP(A1186,Cost_Table,MATCH(C1186,M$6:W$6,0),1)</f>
        <v>608</v>
      </c>
      <c r="I1186" s="15">
        <f t="shared" si="56"/>
        <v>190</v>
      </c>
      <c r="J1186" s="43"/>
      <c r="K1186" s="1"/>
      <c r="M1186" s="16"/>
      <c r="N1186" s="16"/>
      <c r="O1186" s="17"/>
      <c r="P1186" s="17"/>
      <c r="Q1186" s="18"/>
      <c r="R1186" s="18"/>
      <c r="S1186" s="19"/>
    </row>
    <row r="1187" spans="1:19">
      <c r="A1187" s="29">
        <v>40976</v>
      </c>
      <c r="B1187" s="30">
        <v>1</v>
      </c>
      <c r="C1187" s="30" t="s">
        <v>8</v>
      </c>
      <c r="D1187" s="30">
        <v>43</v>
      </c>
      <c r="E1187" s="50" t="str">
        <f t="shared" si="54"/>
        <v>March</v>
      </c>
      <c r="F1187" s="14" t="str">
        <f t="shared" si="55"/>
        <v>Thursday</v>
      </c>
      <c r="G1187" s="15">
        <f>$D1187*VLOOKUP($A1187,Price_Table,MATCH($C1187,$A$6:$K$6,0),1)</f>
        <v>903</v>
      </c>
      <c r="H1187" s="15">
        <f>D1187*VLOOKUP(A1187,Cost_Table,MATCH(C1187,M$6:W$6,0),1)</f>
        <v>688</v>
      </c>
      <c r="I1187" s="15">
        <f t="shared" si="56"/>
        <v>215</v>
      </c>
      <c r="J1187" s="43"/>
      <c r="K1187" s="1"/>
      <c r="M1187" s="16"/>
      <c r="N1187" s="16"/>
      <c r="O1187" s="17"/>
      <c r="P1187" s="17"/>
      <c r="Q1187" s="18"/>
      <c r="R1187" s="18"/>
      <c r="S1187" s="19"/>
    </row>
    <row r="1188" spans="1:19">
      <c r="A1188" s="29">
        <v>40977</v>
      </c>
      <c r="B1188" s="30">
        <v>1</v>
      </c>
      <c r="C1188" s="30" t="s">
        <v>8</v>
      </c>
      <c r="D1188" s="30">
        <v>29</v>
      </c>
      <c r="E1188" s="50" t="str">
        <f t="shared" si="54"/>
        <v>March</v>
      </c>
      <c r="F1188" s="14" t="str">
        <f t="shared" si="55"/>
        <v>Friday</v>
      </c>
      <c r="G1188" s="15">
        <f>$D1188*VLOOKUP($A1188,Price_Table,MATCH($C1188,$A$6:$K$6,0),1)</f>
        <v>609</v>
      </c>
      <c r="H1188" s="15">
        <f>D1188*VLOOKUP(A1188,Cost_Table,MATCH(C1188,M$6:W$6,0),1)</f>
        <v>464</v>
      </c>
      <c r="I1188" s="15">
        <f t="shared" si="56"/>
        <v>145</v>
      </c>
      <c r="J1188" s="43"/>
      <c r="K1188" s="1"/>
      <c r="M1188" s="16"/>
      <c r="N1188" s="16"/>
      <c r="O1188" s="17"/>
      <c r="P1188" s="17"/>
      <c r="Q1188" s="18"/>
      <c r="R1188" s="18"/>
      <c r="S1188" s="19"/>
    </row>
    <row r="1189" spans="1:19">
      <c r="A1189" s="29">
        <v>40978</v>
      </c>
      <c r="B1189" s="30">
        <v>1</v>
      </c>
      <c r="C1189" s="30" t="s">
        <v>8</v>
      </c>
      <c r="D1189" s="30">
        <v>37</v>
      </c>
      <c r="E1189" s="50" t="str">
        <f t="shared" si="54"/>
        <v>March</v>
      </c>
      <c r="F1189" s="14" t="str">
        <f t="shared" si="55"/>
        <v>Saturday</v>
      </c>
      <c r="G1189" s="15">
        <f>$D1189*VLOOKUP($A1189,Price_Table,MATCH($C1189,$A$6:$K$6,0),1)</f>
        <v>777</v>
      </c>
      <c r="H1189" s="15">
        <f>D1189*VLOOKUP(A1189,Cost_Table,MATCH(C1189,M$6:W$6,0),1)</f>
        <v>592</v>
      </c>
      <c r="I1189" s="15">
        <f t="shared" si="56"/>
        <v>185</v>
      </c>
      <c r="J1189" s="43"/>
      <c r="K1189" s="1"/>
      <c r="M1189" s="16"/>
      <c r="N1189" s="16"/>
      <c r="O1189" s="17"/>
      <c r="P1189" s="17"/>
      <c r="Q1189" s="18"/>
      <c r="R1189" s="18"/>
      <c r="S1189" s="19"/>
    </row>
    <row r="1190" spans="1:19">
      <c r="A1190" s="29">
        <v>40979</v>
      </c>
      <c r="B1190" s="30">
        <v>1</v>
      </c>
      <c r="C1190" s="30" t="s">
        <v>8</v>
      </c>
      <c r="D1190" s="30">
        <v>42</v>
      </c>
      <c r="E1190" s="50" t="str">
        <f t="shared" si="54"/>
        <v>March</v>
      </c>
      <c r="F1190" s="14" t="str">
        <f t="shared" si="55"/>
        <v>Sunday</v>
      </c>
      <c r="G1190" s="15">
        <f>$D1190*VLOOKUP($A1190,Price_Table,MATCH($C1190,$A$6:$K$6,0),1)</f>
        <v>882</v>
      </c>
      <c r="H1190" s="15">
        <f>D1190*VLOOKUP(A1190,Cost_Table,MATCH(C1190,M$6:W$6,0),1)</f>
        <v>672</v>
      </c>
      <c r="I1190" s="15">
        <f t="shared" si="56"/>
        <v>210</v>
      </c>
      <c r="J1190" s="43"/>
      <c r="K1190" s="1"/>
      <c r="M1190" s="16"/>
      <c r="N1190" s="16"/>
      <c r="O1190" s="17"/>
      <c r="P1190" s="17"/>
      <c r="Q1190" s="18"/>
      <c r="R1190" s="18"/>
      <c r="S1190" s="19"/>
    </row>
    <row r="1191" spans="1:19">
      <c r="A1191" s="29">
        <v>40980</v>
      </c>
      <c r="B1191" s="30">
        <v>1</v>
      </c>
      <c r="C1191" s="30" t="s">
        <v>8</v>
      </c>
      <c r="D1191" s="30">
        <v>38</v>
      </c>
      <c r="E1191" s="50" t="str">
        <f t="shared" si="54"/>
        <v>March</v>
      </c>
      <c r="F1191" s="14" t="str">
        <f t="shared" si="55"/>
        <v>Monday</v>
      </c>
      <c r="G1191" s="15">
        <f>$D1191*VLOOKUP($A1191,Price_Table,MATCH($C1191,$A$6:$K$6,0),1)</f>
        <v>798</v>
      </c>
      <c r="H1191" s="15">
        <f>D1191*VLOOKUP(A1191,Cost_Table,MATCH(C1191,M$6:W$6,0),1)</f>
        <v>608</v>
      </c>
      <c r="I1191" s="15">
        <f t="shared" si="56"/>
        <v>190</v>
      </c>
      <c r="J1191" s="43"/>
      <c r="K1191" s="1"/>
      <c r="M1191" s="16"/>
      <c r="N1191" s="16"/>
      <c r="O1191" s="17"/>
      <c r="P1191" s="17"/>
      <c r="Q1191" s="18"/>
      <c r="R1191" s="18"/>
      <c r="S1191" s="19"/>
    </row>
    <row r="1192" spans="1:19">
      <c r="A1192" s="29">
        <v>40981</v>
      </c>
      <c r="B1192" s="30">
        <v>1</v>
      </c>
      <c r="C1192" s="30" t="s">
        <v>8</v>
      </c>
      <c r="D1192" s="30">
        <v>45</v>
      </c>
      <c r="E1192" s="50" t="str">
        <f t="shared" si="54"/>
        <v>March</v>
      </c>
      <c r="F1192" s="14" t="str">
        <f t="shared" si="55"/>
        <v>Tuesday</v>
      </c>
      <c r="G1192" s="15">
        <f>$D1192*VLOOKUP($A1192,Price_Table,MATCH($C1192,$A$6:$K$6,0),1)</f>
        <v>945</v>
      </c>
      <c r="H1192" s="15">
        <f>D1192*VLOOKUP(A1192,Cost_Table,MATCH(C1192,M$6:W$6,0),1)</f>
        <v>720</v>
      </c>
      <c r="I1192" s="15">
        <f t="shared" si="56"/>
        <v>225</v>
      </c>
      <c r="J1192" s="43"/>
      <c r="K1192" s="1"/>
      <c r="M1192" s="16"/>
      <c r="N1192" s="16"/>
      <c r="O1192" s="17"/>
      <c r="P1192" s="17"/>
      <c r="Q1192" s="18"/>
      <c r="R1192" s="18"/>
      <c r="S1192" s="19"/>
    </row>
    <row r="1193" spans="1:19">
      <c r="A1193" s="29">
        <v>40982</v>
      </c>
      <c r="B1193" s="30">
        <v>1</v>
      </c>
      <c r="C1193" s="30" t="s">
        <v>8</v>
      </c>
      <c r="D1193" s="30">
        <v>32</v>
      </c>
      <c r="E1193" s="50" t="str">
        <f t="shared" si="54"/>
        <v>March</v>
      </c>
      <c r="F1193" s="14" t="str">
        <f t="shared" si="55"/>
        <v>Wednesday</v>
      </c>
      <c r="G1193" s="15">
        <f>$D1193*VLOOKUP($A1193,Price_Table,MATCH($C1193,$A$6:$K$6,0),1)</f>
        <v>672</v>
      </c>
      <c r="H1193" s="15">
        <f>D1193*VLOOKUP(A1193,Cost_Table,MATCH(C1193,M$6:W$6,0),1)</f>
        <v>512</v>
      </c>
      <c r="I1193" s="15">
        <f t="shared" si="56"/>
        <v>160</v>
      </c>
      <c r="J1193" s="43"/>
      <c r="K1193" s="1"/>
      <c r="M1193" s="16"/>
      <c r="N1193" s="16"/>
      <c r="O1193" s="17"/>
      <c r="P1193" s="17"/>
      <c r="Q1193" s="18"/>
      <c r="R1193" s="18"/>
      <c r="S1193" s="19"/>
    </row>
    <row r="1194" spans="1:19">
      <c r="A1194" s="29">
        <v>40983</v>
      </c>
      <c r="B1194" s="30">
        <v>1</v>
      </c>
      <c r="C1194" s="30" t="s">
        <v>8</v>
      </c>
      <c r="D1194" s="30">
        <v>29</v>
      </c>
      <c r="E1194" s="50" t="str">
        <f t="shared" si="54"/>
        <v>March</v>
      </c>
      <c r="F1194" s="14" t="str">
        <f t="shared" si="55"/>
        <v>Thursday</v>
      </c>
      <c r="G1194" s="15">
        <f>$D1194*VLOOKUP($A1194,Price_Table,MATCH($C1194,$A$6:$K$6,0),1)</f>
        <v>609</v>
      </c>
      <c r="H1194" s="15">
        <f>D1194*VLOOKUP(A1194,Cost_Table,MATCH(C1194,M$6:W$6,0),1)</f>
        <v>464</v>
      </c>
      <c r="I1194" s="15">
        <f t="shared" si="56"/>
        <v>145</v>
      </c>
      <c r="J1194" s="43"/>
      <c r="K1194" s="1"/>
      <c r="M1194" s="16"/>
      <c r="N1194" s="16"/>
      <c r="O1194" s="17"/>
      <c r="P1194" s="17"/>
      <c r="Q1194" s="18"/>
      <c r="R1194" s="18"/>
      <c r="S1194" s="19"/>
    </row>
    <row r="1195" spans="1:19">
      <c r="A1195" s="29">
        <v>40984</v>
      </c>
      <c r="B1195" s="30">
        <v>1</v>
      </c>
      <c r="C1195" s="30" t="s">
        <v>8</v>
      </c>
      <c r="D1195" s="30">
        <v>32</v>
      </c>
      <c r="E1195" s="50" t="str">
        <f t="shared" si="54"/>
        <v>March</v>
      </c>
      <c r="F1195" s="14" t="str">
        <f t="shared" si="55"/>
        <v>Friday</v>
      </c>
      <c r="G1195" s="15">
        <f>$D1195*VLOOKUP($A1195,Price_Table,MATCH($C1195,$A$6:$K$6,0),1)</f>
        <v>672</v>
      </c>
      <c r="H1195" s="15">
        <f>D1195*VLOOKUP(A1195,Cost_Table,MATCH(C1195,M$6:W$6,0),1)</f>
        <v>512</v>
      </c>
      <c r="I1195" s="15">
        <f t="shared" si="56"/>
        <v>160</v>
      </c>
      <c r="J1195" s="43"/>
      <c r="K1195" s="1"/>
      <c r="M1195" s="16"/>
      <c r="N1195" s="16"/>
      <c r="O1195" s="17"/>
      <c r="P1195" s="17"/>
      <c r="Q1195" s="18"/>
      <c r="R1195" s="18"/>
      <c r="S1195" s="19"/>
    </row>
    <row r="1196" spans="1:19">
      <c r="A1196" s="29">
        <v>40985</v>
      </c>
      <c r="B1196" s="30">
        <v>1</v>
      </c>
      <c r="C1196" s="30" t="s">
        <v>8</v>
      </c>
      <c r="D1196" s="30">
        <v>43</v>
      </c>
      <c r="E1196" s="50" t="str">
        <f t="shared" si="54"/>
        <v>March</v>
      </c>
      <c r="F1196" s="14" t="str">
        <f t="shared" si="55"/>
        <v>Saturday</v>
      </c>
      <c r="G1196" s="15">
        <f>$D1196*VLOOKUP($A1196,Price_Table,MATCH($C1196,$A$6:$K$6,0),1)</f>
        <v>903</v>
      </c>
      <c r="H1196" s="15">
        <f>D1196*VLOOKUP(A1196,Cost_Table,MATCH(C1196,M$6:W$6,0),1)</f>
        <v>688</v>
      </c>
      <c r="I1196" s="15">
        <f t="shared" si="56"/>
        <v>215</v>
      </c>
      <c r="J1196" s="43"/>
      <c r="K1196" s="1"/>
      <c r="M1196" s="16"/>
      <c r="N1196" s="16"/>
      <c r="O1196" s="17"/>
      <c r="P1196" s="17"/>
      <c r="Q1196" s="18"/>
      <c r="R1196" s="18"/>
      <c r="S1196" s="19"/>
    </row>
    <row r="1197" spans="1:19">
      <c r="A1197" s="29">
        <v>40986</v>
      </c>
      <c r="B1197" s="30">
        <v>1</v>
      </c>
      <c r="C1197" s="30" t="s">
        <v>8</v>
      </c>
      <c r="D1197" s="30">
        <v>33</v>
      </c>
      <c r="E1197" s="50" t="str">
        <f t="shared" si="54"/>
        <v>March</v>
      </c>
      <c r="F1197" s="14" t="str">
        <f t="shared" si="55"/>
        <v>Sunday</v>
      </c>
      <c r="G1197" s="15">
        <f>$D1197*VLOOKUP($A1197,Price_Table,MATCH($C1197,$A$6:$K$6,0),1)</f>
        <v>693</v>
      </c>
      <c r="H1197" s="15">
        <f>D1197*VLOOKUP(A1197,Cost_Table,MATCH(C1197,M$6:W$6,0),1)</f>
        <v>528</v>
      </c>
      <c r="I1197" s="15">
        <f t="shared" si="56"/>
        <v>165</v>
      </c>
      <c r="J1197" s="43"/>
      <c r="K1197" s="1"/>
      <c r="M1197" s="16"/>
      <c r="N1197" s="16"/>
      <c r="O1197" s="17"/>
      <c r="P1197" s="17"/>
      <c r="Q1197" s="18"/>
      <c r="R1197" s="18"/>
      <c r="S1197" s="19"/>
    </row>
    <row r="1198" spans="1:19">
      <c r="A1198" s="29">
        <v>40987</v>
      </c>
      <c r="B1198" s="30">
        <v>1</v>
      </c>
      <c r="C1198" s="30" t="s">
        <v>8</v>
      </c>
      <c r="D1198" s="30">
        <v>33</v>
      </c>
      <c r="E1198" s="50" t="str">
        <f t="shared" si="54"/>
        <v>March</v>
      </c>
      <c r="F1198" s="14" t="str">
        <f t="shared" si="55"/>
        <v>Monday</v>
      </c>
      <c r="G1198" s="15">
        <f>$D1198*VLOOKUP($A1198,Price_Table,MATCH($C1198,$A$6:$K$6,0),1)</f>
        <v>693</v>
      </c>
      <c r="H1198" s="15">
        <f>D1198*VLOOKUP(A1198,Cost_Table,MATCH(C1198,M$6:W$6,0),1)</f>
        <v>528</v>
      </c>
      <c r="I1198" s="15">
        <f t="shared" si="56"/>
        <v>165</v>
      </c>
      <c r="J1198" s="43"/>
      <c r="K1198" s="1"/>
      <c r="M1198" s="16"/>
      <c r="N1198" s="16"/>
      <c r="O1198" s="17"/>
      <c r="P1198" s="17"/>
      <c r="Q1198" s="18"/>
      <c r="R1198" s="18"/>
      <c r="S1198" s="19"/>
    </row>
    <row r="1199" spans="1:19">
      <c r="A1199" s="29">
        <v>40988</v>
      </c>
      <c r="B1199" s="30">
        <v>1</v>
      </c>
      <c r="C1199" s="30" t="s">
        <v>8</v>
      </c>
      <c r="D1199" s="30">
        <v>38</v>
      </c>
      <c r="E1199" s="50" t="str">
        <f t="shared" si="54"/>
        <v>March</v>
      </c>
      <c r="F1199" s="14" t="str">
        <f t="shared" si="55"/>
        <v>Tuesday</v>
      </c>
      <c r="G1199" s="15">
        <f>$D1199*VLOOKUP($A1199,Price_Table,MATCH($C1199,$A$6:$K$6,0),1)</f>
        <v>798</v>
      </c>
      <c r="H1199" s="15">
        <f>D1199*VLOOKUP(A1199,Cost_Table,MATCH(C1199,M$6:W$6,0),1)</f>
        <v>608</v>
      </c>
      <c r="I1199" s="15">
        <f t="shared" si="56"/>
        <v>190</v>
      </c>
      <c r="J1199" s="43"/>
      <c r="K1199" s="1"/>
      <c r="M1199" s="16"/>
      <c r="N1199" s="16"/>
      <c r="O1199" s="17"/>
      <c r="P1199" s="17"/>
      <c r="Q1199" s="18"/>
      <c r="R1199" s="18"/>
      <c r="S1199" s="19"/>
    </row>
    <row r="1200" spans="1:19">
      <c r="A1200" s="29">
        <v>40989</v>
      </c>
      <c r="B1200" s="30">
        <v>1</v>
      </c>
      <c r="C1200" s="30" t="s">
        <v>8</v>
      </c>
      <c r="D1200" s="30">
        <v>39</v>
      </c>
      <c r="E1200" s="50" t="str">
        <f t="shared" si="54"/>
        <v>March</v>
      </c>
      <c r="F1200" s="14" t="str">
        <f t="shared" si="55"/>
        <v>Wednesday</v>
      </c>
      <c r="G1200" s="15">
        <f>$D1200*VLOOKUP($A1200,Price_Table,MATCH($C1200,$A$6:$K$6,0),1)</f>
        <v>819</v>
      </c>
      <c r="H1200" s="15">
        <f>D1200*VLOOKUP(A1200,Cost_Table,MATCH(C1200,M$6:W$6,0),1)</f>
        <v>624</v>
      </c>
      <c r="I1200" s="15">
        <f t="shared" si="56"/>
        <v>195</v>
      </c>
      <c r="J1200" s="43"/>
      <c r="K1200" s="1"/>
      <c r="M1200" s="16"/>
      <c r="N1200" s="16"/>
      <c r="O1200" s="17"/>
      <c r="P1200" s="17"/>
      <c r="Q1200" s="18"/>
      <c r="R1200" s="18"/>
      <c r="S1200" s="19"/>
    </row>
    <row r="1201" spans="1:19">
      <c r="A1201" s="29">
        <v>40990</v>
      </c>
      <c r="B1201" s="30">
        <v>1</v>
      </c>
      <c r="C1201" s="30" t="s">
        <v>8</v>
      </c>
      <c r="D1201" s="30">
        <v>45</v>
      </c>
      <c r="E1201" s="50" t="str">
        <f t="shared" si="54"/>
        <v>March</v>
      </c>
      <c r="F1201" s="14" t="str">
        <f t="shared" si="55"/>
        <v>Thursday</v>
      </c>
      <c r="G1201" s="15">
        <f>$D1201*VLOOKUP($A1201,Price_Table,MATCH($C1201,$A$6:$K$6,0),1)</f>
        <v>945</v>
      </c>
      <c r="H1201" s="15">
        <f>D1201*VLOOKUP(A1201,Cost_Table,MATCH(C1201,M$6:W$6,0),1)</f>
        <v>720</v>
      </c>
      <c r="I1201" s="15">
        <f t="shared" si="56"/>
        <v>225</v>
      </c>
      <c r="J1201" s="43"/>
      <c r="K1201" s="1"/>
      <c r="M1201" s="16"/>
      <c r="N1201" s="16"/>
      <c r="O1201" s="17"/>
      <c r="P1201" s="17"/>
      <c r="Q1201" s="18"/>
      <c r="R1201" s="18"/>
      <c r="S1201" s="19"/>
    </row>
    <row r="1202" spans="1:19">
      <c r="A1202" s="29">
        <v>40991</v>
      </c>
      <c r="B1202" s="30">
        <v>1</v>
      </c>
      <c r="C1202" s="30" t="s">
        <v>8</v>
      </c>
      <c r="D1202" s="30">
        <v>41</v>
      </c>
      <c r="E1202" s="50" t="str">
        <f t="shared" si="54"/>
        <v>March</v>
      </c>
      <c r="F1202" s="14" t="str">
        <f t="shared" si="55"/>
        <v>Friday</v>
      </c>
      <c r="G1202" s="15">
        <f>$D1202*VLOOKUP($A1202,Price_Table,MATCH($C1202,$A$6:$K$6,0),1)</f>
        <v>861</v>
      </c>
      <c r="H1202" s="15">
        <f>D1202*VLOOKUP(A1202,Cost_Table,MATCH(C1202,M$6:W$6,0),1)</f>
        <v>656</v>
      </c>
      <c r="I1202" s="15">
        <f t="shared" si="56"/>
        <v>205</v>
      </c>
      <c r="J1202" s="43"/>
      <c r="K1202" s="1"/>
      <c r="M1202" s="16"/>
      <c r="N1202" s="16"/>
      <c r="O1202" s="17"/>
      <c r="P1202" s="17"/>
      <c r="Q1202" s="18"/>
      <c r="R1202" s="18"/>
      <c r="S1202" s="19"/>
    </row>
    <row r="1203" spans="1:19">
      <c r="A1203" s="29">
        <v>40992</v>
      </c>
      <c r="B1203" s="30">
        <v>1</v>
      </c>
      <c r="C1203" s="30" t="s">
        <v>8</v>
      </c>
      <c r="D1203" s="30">
        <v>45</v>
      </c>
      <c r="E1203" s="50" t="str">
        <f t="shared" si="54"/>
        <v>March</v>
      </c>
      <c r="F1203" s="14" t="str">
        <f t="shared" si="55"/>
        <v>Saturday</v>
      </c>
      <c r="G1203" s="15">
        <f>$D1203*VLOOKUP($A1203,Price_Table,MATCH($C1203,$A$6:$K$6,0),1)</f>
        <v>945</v>
      </c>
      <c r="H1203" s="15">
        <f>D1203*VLOOKUP(A1203,Cost_Table,MATCH(C1203,M$6:W$6,0),1)</f>
        <v>720</v>
      </c>
      <c r="I1203" s="15">
        <f t="shared" si="56"/>
        <v>225</v>
      </c>
      <c r="J1203" s="43"/>
      <c r="K1203" s="1"/>
      <c r="M1203" s="16"/>
      <c r="N1203" s="16"/>
      <c r="O1203" s="17"/>
      <c r="P1203" s="17"/>
      <c r="Q1203" s="18"/>
      <c r="R1203" s="18"/>
      <c r="S1203" s="19"/>
    </row>
    <row r="1204" spans="1:19">
      <c r="A1204" s="29">
        <v>40993</v>
      </c>
      <c r="B1204" s="30">
        <v>1</v>
      </c>
      <c r="C1204" s="30" t="s">
        <v>8</v>
      </c>
      <c r="D1204" s="30">
        <v>49</v>
      </c>
      <c r="E1204" s="50" t="str">
        <f t="shared" si="54"/>
        <v>March</v>
      </c>
      <c r="F1204" s="14" t="str">
        <f t="shared" si="55"/>
        <v>Sunday</v>
      </c>
      <c r="G1204" s="15">
        <f>$D1204*VLOOKUP($A1204,Price_Table,MATCH($C1204,$A$6:$K$6,0),1)</f>
        <v>1029</v>
      </c>
      <c r="H1204" s="15">
        <f>D1204*VLOOKUP(A1204,Cost_Table,MATCH(C1204,M$6:W$6,0),1)</f>
        <v>784</v>
      </c>
      <c r="I1204" s="15">
        <f t="shared" si="56"/>
        <v>245</v>
      </c>
      <c r="J1204" s="43"/>
      <c r="K1204" s="1"/>
      <c r="M1204" s="16"/>
      <c r="N1204" s="16"/>
      <c r="O1204" s="17"/>
      <c r="P1204" s="17"/>
      <c r="Q1204" s="18"/>
      <c r="R1204" s="18"/>
      <c r="S1204" s="19"/>
    </row>
    <row r="1205" spans="1:19">
      <c r="A1205" s="29">
        <v>40994</v>
      </c>
      <c r="B1205" s="30">
        <v>1</v>
      </c>
      <c r="C1205" s="30" t="s">
        <v>8</v>
      </c>
      <c r="D1205" s="30">
        <v>40</v>
      </c>
      <c r="E1205" s="50" t="str">
        <f t="shared" si="54"/>
        <v>March</v>
      </c>
      <c r="F1205" s="14" t="str">
        <f t="shared" si="55"/>
        <v>Monday</v>
      </c>
      <c r="G1205" s="15">
        <f>$D1205*VLOOKUP($A1205,Price_Table,MATCH($C1205,$A$6:$K$6,0),1)</f>
        <v>840</v>
      </c>
      <c r="H1205" s="15">
        <f>D1205*VLOOKUP(A1205,Cost_Table,MATCH(C1205,M$6:W$6,0),1)</f>
        <v>640</v>
      </c>
      <c r="I1205" s="15">
        <f t="shared" si="56"/>
        <v>200</v>
      </c>
      <c r="J1205" s="43"/>
      <c r="K1205" s="1"/>
      <c r="M1205" s="16"/>
      <c r="N1205" s="16"/>
      <c r="O1205" s="17"/>
      <c r="P1205" s="17"/>
      <c r="Q1205" s="18"/>
      <c r="R1205" s="18"/>
      <c r="S1205" s="19"/>
    </row>
    <row r="1206" spans="1:19">
      <c r="A1206" s="29">
        <v>40995</v>
      </c>
      <c r="B1206" s="30">
        <v>1</v>
      </c>
      <c r="C1206" s="30" t="s">
        <v>8</v>
      </c>
      <c r="D1206" s="30">
        <v>31</v>
      </c>
      <c r="E1206" s="50" t="str">
        <f t="shared" si="54"/>
        <v>March</v>
      </c>
      <c r="F1206" s="14" t="str">
        <f t="shared" si="55"/>
        <v>Tuesday</v>
      </c>
      <c r="G1206" s="15">
        <f>$D1206*VLOOKUP($A1206,Price_Table,MATCH($C1206,$A$6:$K$6,0),1)</f>
        <v>651</v>
      </c>
      <c r="H1206" s="15">
        <f>D1206*VLOOKUP(A1206,Cost_Table,MATCH(C1206,M$6:W$6,0),1)</f>
        <v>496</v>
      </c>
      <c r="I1206" s="15">
        <f t="shared" si="56"/>
        <v>155</v>
      </c>
      <c r="J1206" s="43"/>
      <c r="K1206" s="1"/>
      <c r="M1206" s="16"/>
      <c r="N1206" s="16"/>
      <c r="O1206" s="17"/>
      <c r="P1206" s="17"/>
      <c r="Q1206" s="18"/>
      <c r="R1206" s="18"/>
      <c r="S1206" s="19"/>
    </row>
    <row r="1207" spans="1:19">
      <c r="A1207" s="29">
        <v>40996</v>
      </c>
      <c r="B1207" s="30">
        <v>1</v>
      </c>
      <c r="C1207" s="30" t="s">
        <v>8</v>
      </c>
      <c r="D1207" s="30">
        <v>47</v>
      </c>
      <c r="E1207" s="50" t="str">
        <f t="shared" si="54"/>
        <v>March</v>
      </c>
      <c r="F1207" s="14" t="str">
        <f t="shared" si="55"/>
        <v>Wednesday</v>
      </c>
      <c r="G1207" s="15">
        <f>$D1207*VLOOKUP($A1207,Price_Table,MATCH($C1207,$A$6:$K$6,0),1)</f>
        <v>987</v>
      </c>
      <c r="H1207" s="15">
        <f>D1207*VLOOKUP(A1207,Cost_Table,MATCH(C1207,M$6:W$6,0),1)</f>
        <v>752</v>
      </c>
      <c r="I1207" s="15">
        <f t="shared" si="56"/>
        <v>235</v>
      </c>
      <c r="J1207" s="43"/>
      <c r="K1207" s="1"/>
      <c r="M1207" s="16"/>
      <c r="N1207" s="16"/>
      <c r="O1207" s="17"/>
      <c r="P1207" s="17"/>
      <c r="Q1207" s="18"/>
      <c r="R1207" s="18"/>
      <c r="S1207" s="19"/>
    </row>
    <row r="1208" spans="1:19">
      <c r="A1208" s="29">
        <v>40997</v>
      </c>
      <c r="B1208" s="30">
        <v>1</v>
      </c>
      <c r="C1208" s="30" t="s">
        <v>8</v>
      </c>
      <c r="D1208" s="30">
        <v>41</v>
      </c>
      <c r="E1208" s="50" t="str">
        <f t="shared" si="54"/>
        <v>March</v>
      </c>
      <c r="F1208" s="14" t="str">
        <f t="shared" si="55"/>
        <v>Thursday</v>
      </c>
      <c r="G1208" s="15">
        <f>$D1208*VLOOKUP($A1208,Price_Table,MATCH($C1208,$A$6:$K$6,0),1)</f>
        <v>861</v>
      </c>
      <c r="H1208" s="15">
        <f>D1208*VLOOKUP(A1208,Cost_Table,MATCH(C1208,M$6:W$6,0),1)</f>
        <v>656</v>
      </c>
      <c r="I1208" s="15">
        <f t="shared" si="56"/>
        <v>205</v>
      </c>
      <c r="J1208" s="43"/>
      <c r="K1208" s="1"/>
      <c r="M1208" s="16"/>
      <c r="N1208" s="16"/>
      <c r="O1208" s="17"/>
      <c r="P1208" s="17"/>
      <c r="Q1208" s="18"/>
      <c r="R1208" s="18"/>
      <c r="S1208" s="19"/>
    </row>
    <row r="1209" spans="1:19">
      <c r="A1209" s="29">
        <v>40998</v>
      </c>
      <c r="B1209" s="30">
        <v>1</v>
      </c>
      <c r="C1209" s="30" t="s">
        <v>8</v>
      </c>
      <c r="D1209" s="30">
        <v>38</v>
      </c>
      <c r="E1209" s="50" t="str">
        <f t="shared" si="54"/>
        <v>March</v>
      </c>
      <c r="F1209" s="14" t="str">
        <f t="shared" si="55"/>
        <v>Friday</v>
      </c>
      <c r="G1209" s="15">
        <f>$D1209*VLOOKUP($A1209,Price_Table,MATCH($C1209,$A$6:$K$6,0),1)</f>
        <v>798</v>
      </c>
      <c r="H1209" s="15">
        <f>D1209*VLOOKUP(A1209,Cost_Table,MATCH(C1209,M$6:W$6,0),1)</f>
        <v>608</v>
      </c>
      <c r="I1209" s="15">
        <f t="shared" si="56"/>
        <v>190</v>
      </c>
      <c r="J1209" s="43"/>
      <c r="K1209" s="1"/>
      <c r="M1209" s="16"/>
      <c r="N1209" s="16"/>
      <c r="O1209" s="17"/>
      <c r="P1209" s="17"/>
      <c r="Q1209" s="18"/>
      <c r="R1209" s="18"/>
      <c r="S1209" s="19"/>
    </row>
    <row r="1210" spans="1:19">
      <c r="A1210" s="29">
        <v>40999</v>
      </c>
      <c r="B1210" s="30">
        <v>1</v>
      </c>
      <c r="C1210" s="30" t="s">
        <v>8</v>
      </c>
      <c r="D1210" s="30">
        <v>43</v>
      </c>
      <c r="E1210" s="50" t="str">
        <f t="shared" si="54"/>
        <v>March</v>
      </c>
      <c r="F1210" s="14" t="str">
        <f t="shared" si="55"/>
        <v>Saturday</v>
      </c>
      <c r="G1210" s="15">
        <f>$D1210*VLOOKUP($A1210,Price_Table,MATCH($C1210,$A$6:$K$6,0),1)</f>
        <v>903</v>
      </c>
      <c r="H1210" s="15">
        <f>D1210*VLOOKUP(A1210,Cost_Table,MATCH(C1210,M$6:W$6,0),1)</f>
        <v>688</v>
      </c>
      <c r="I1210" s="15">
        <f t="shared" si="56"/>
        <v>215</v>
      </c>
      <c r="J1210" s="43"/>
      <c r="K1210" s="1"/>
      <c r="M1210" s="16"/>
      <c r="N1210" s="16"/>
      <c r="O1210" s="17"/>
      <c r="P1210" s="17"/>
      <c r="Q1210" s="18"/>
      <c r="R1210" s="18"/>
      <c r="S1210" s="19"/>
    </row>
    <row r="1211" spans="1:19">
      <c r="A1211" s="29">
        <v>41000</v>
      </c>
      <c r="B1211" s="30">
        <v>1</v>
      </c>
      <c r="C1211" s="30" t="s">
        <v>8</v>
      </c>
      <c r="D1211" s="30">
        <v>39</v>
      </c>
      <c r="E1211" s="50" t="str">
        <f t="shared" si="54"/>
        <v>April</v>
      </c>
      <c r="F1211" s="14" t="str">
        <f t="shared" si="55"/>
        <v>Sunday</v>
      </c>
      <c r="G1211" s="15">
        <f>$D1211*VLOOKUP($A1211,Price_Table,MATCH($C1211,$A$6:$K$6,0),1)</f>
        <v>1092</v>
      </c>
      <c r="H1211" s="15">
        <f>D1211*VLOOKUP(A1211,Cost_Table,MATCH(C1211,M$6:W$6,0),1)</f>
        <v>624</v>
      </c>
      <c r="I1211" s="15">
        <f t="shared" si="56"/>
        <v>468</v>
      </c>
      <c r="J1211" s="43"/>
      <c r="K1211" s="1"/>
      <c r="M1211" s="16"/>
      <c r="N1211" s="16"/>
      <c r="O1211" s="17"/>
      <c r="P1211" s="17"/>
      <c r="Q1211" s="18"/>
      <c r="R1211" s="18"/>
      <c r="S1211" s="19"/>
    </row>
    <row r="1212" spans="1:19">
      <c r="A1212" s="29">
        <v>41001</v>
      </c>
      <c r="B1212" s="30">
        <v>1</v>
      </c>
      <c r="C1212" s="30" t="s">
        <v>8</v>
      </c>
      <c r="D1212" s="30">
        <v>35</v>
      </c>
      <c r="E1212" s="50" t="str">
        <f t="shared" si="54"/>
        <v>April</v>
      </c>
      <c r="F1212" s="14" t="str">
        <f t="shared" si="55"/>
        <v>Monday</v>
      </c>
      <c r="G1212" s="15">
        <f>$D1212*VLOOKUP($A1212,Price_Table,MATCH($C1212,$A$6:$K$6,0),1)</f>
        <v>980</v>
      </c>
      <c r="H1212" s="15">
        <f>D1212*VLOOKUP(A1212,Cost_Table,MATCH(C1212,M$6:W$6,0),1)</f>
        <v>560</v>
      </c>
      <c r="I1212" s="15">
        <f t="shared" si="56"/>
        <v>420</v>
      </c>
      <c r="J1212" s="43"/>
      <c r="K1212" s="1"/>
      <c r="M1212" s="16"/>
      <c r="N1212" s="16"/>
      <c r="O1212" s="17"/>
      <c r="P1212" s="17"/>
      <c r="Q1212" s="18"/>
      <c r="R1212" s="18"/>
      <c r="S1212" s="19"/>
    </row>
    <row r="1213" spans="1:19">
      <c r="A1213" s="29">
        <v>41002</v>
      </c>
      <c r="B1213" s="30">
        <v>1</v>
      </c>
      <c r="C1213" s="30" t="s">
        <v>8</v>
      </c>
      <c r="D1213" s="30">
        <v>36</v>
      </c>
      <c r="E1213" s="50" t="str">
        <f t="shared" si="54"/>
        <v>April</v>
      </c>
      <c r="F1213" s="14" t="str">
        <f t="shared" si="55"/>
        <v>Tuesday</v>
      </c>
      <c r="G1213" s="15">
        <f>$D1213*VLOOKUP($A1213,Price_Table,MATCH($C1213,$A$6:$K$6,0),1)</f>
        <v>1008</v>
      </c>
      <c r="H1213" s="15">
        <f>D1213*VLOOKUP(A1213,Cost_Table,MATCH(C1213,M$6:W$6,0),1)</f>
        <v>576</v>
      </c>
      <c r="I1213" s="15">
        <f t="shared" si="56"/>
        <v>432</v>
      </c>
      <c r="J1213" s="43"/>
      <c r="K1213" s="1"/>
      <c r="M1213" s="16"/>
      <c r="N1213" s="16"/>
      <c r="O1213" s="17"/>
      <c r="P1213" s="17"/>
      <c r="Q1213" s="18"/>
      <c r="R1213" s="18"/>
      <c r="S1213" s="19"/>
    </row>
    <row r="1214" spans="1:19">
      <c r="A1214" s="29">
        <v>41003</v>
      </c>
      <c r="B1214" s="30">
        <v>1</v>
      </c>
      <c r="C1214" s="30" t="s">
        <v>8</v>
      </c>
      <c r="D1214" s="30">
        <v>42</v>
      </c>
      <c r="E1214" s="50" t="str">
        <f t="shared" si="54"/>
        <v>April</v>
      </c>
      <c r="F1214" s="14" t="str">
        <f t="shared" si="55"/>
        <v>Wednesday</v>
      </c>
      <c r="G1214" s="15">
        <f>$D1214*VLOOKUP($A1214,Price_Table,MATCH($C1214,$A$6:$K$6,0),1)</f>
        <v>1176</v>
      </c>
      <c r="H1214" s="15">
        <f>D1214*VLOOKUP(A1214,Cost_Table,MATCH(C1214,M$6:W$6,0),1)</f>
        <v>672</v>
      </c>
      <c r="I1214" s="15">
        <f t="shared" si="56"/>
        <v>504</v>
      </c>
      <c r="J1214" s="43"/>
      <c r="K1214" s="1"/>
      <c r="M1214" s="16"/>
      <c r="N1214" s="16"/>
      <c r="O1214" s="17"/>
      <c r="P1214" s="17"/>
      <c r="Q1214" s="18"/>
      <c r="R1214" s="18"/>
      <c r="S1214" s="19"/>
    </row>
    <row r="1215" spans="1:19">
      <c r="A1215" s="29">
        <v>41004</v>
      </c>
      <c r="B1215" s="30">
        <v>1</v>
      </c>
      <c r="C1215" s="30" t="s">
        <v>8</v>
      </c>
      <c r="D1215" s="30">
        <v>42</v>
      </c>
      <c r="E1215" s="50" t="str">
        <f t="shared" si="54"/>
        <v>April</v>
      </c>
      <c r="F1215" s="14" t="str">
        <f t="shared" si="55"/>
        <v>Thursday</v>
      </c>
      <c r="G1215" s="15">
        <f>$D1215*VLOOKUP($A1215,Price_Table,MATCH($C1215,$A$6:$K$6,0),1)</f>
        <v>1176</v>
      </c>
      <c r="H1215" s="15">
        <f>D1215*VLOOKUP(A1215,Cost_Table,MATCH(C1215,M$6:W$6,0),1)</f>
        <v>672</v>
      </c>
      <c r="I1215" s="15">
        <f t="shared" si="56"/>
        <v>504</v>
      </c>
      <c r="J1215" s="43"/>
      <c r="K1215" s="1"/>
      <c r="M1215" s="16"/>
      <c r="N1215" s="16"/>
      <c r="O1215" s="17"/>
      <c r="P1215" s="17"/>
      <c r="Q1215" s="18"/>
      <c r="R1215" s="18"/>
      <c r="S1215" s="19"/>
    </row>
    <row r="1216" spans="1:19">
      <c r="A1216" s="29">
        <v>41005</v>
      </c>
      <c r="B1216" s="30">
        <v>1</v>
      </c>
      <c r="C1216" s="30" t="s">
        <v>8</v>
      </c>
      <c r="D1216" s="30">
        <v>46</v>
      </c>
      <c r="E1216" s="50" t="str">
        <f t="shared" si="54"/>
        <v>April</v>
      </c>
      <c r="F1216" s="14" t="str">
        <f t="shared" si="55"/>
        <v>Friday</v>
      </c>
      <c r="G1216" s="15">
        <f>$D1216*VLOOKUP($A1216,Price_Table,MATCH($C1216,$A$6:$K$6,0),1)</f>
        <v>1288</v>
      </c>
      <c r="H1216" s="15">
        <f>D1216*VLOOKUP(A1216,Cost_Table,MATCH(C1216,M$6:W$6,0),1)</f>
        <v>736</v>
      </c>
      <c r="I1216" s="15">
        <f t="shared" si="56"/>
        <v>552</v>
      </c>
      <c r="J1216" s="43"/>
      <c r="K1216" s="1"/>
      <c r="M1216" s="16"/>
      <c r="N1216" s="16"/>
      <c r="O1216" s="17"/>
      <c r="P1216" s="17"/>
      <c r="Q1216" s="18"/>
      <c r="R1216" s="18"/>
      <c r="S1216" s="19"/>
    </row>
    <row r="1217" spans="1:19">
      <c r="A1217" s="29">
        <v>41006</v>
      </c>
      <c r="B1217" s="30">
        <v>1</v>
      </c>
      <c r="C1217" s="30" t="s">
        <v>8</v>
      </c>
      <c r="D1217" s="30">
        <v>37</v>
      </c>
      <c r="E1217" s="50" t="str">
        <f t="shared" si="54"/>
        <v>April</v>
      </c>
      <c r="F1217" s="14" t="str">
        <f t="shared" si="55"/>
        <v>Saturday</v>
      </c>
      <c r="G1217" s="15">
        <f>$D1217*VLOOKUP($A1217,Price_Table,MATCH($C1217,$A$6:$K$6,0),1)</f>
        <v>1036</v>
      </c>
      <c r="H1217" s="15">
        <f>D1217*VLOOKUP(A1217,Cost_Table,MATCH(C1217,M$6:W$6,0),1)</f>
        <v>592</v>
      </c>
      <c r="I1217" s="15">
        <f t="shared" si="56"/>
        <v>444</v>
      </c>
      <c r="J1217" s="43"/>
      <c r="K1217" s="1"/>
      <c r="M1217" s="16"/>
      <c r="N1217" s="16"/>
      <c r="O1217" s="17"/>
      <c r="P1217" s="17"/>
      <c r="Q1217" s="18"/>
      <c r="R1217" s="18"/>
      <c r="S1217" s="19"/>
    </row>
    <row r="1218" spans="1:19">
      <c r="A1218" s="29">
        <v>41007</v>
      </c>
      <c r="B1218" s="30">
        <v>1</v>
      </c>
      <c r="C1218" s="30" t="s">
        <v>8</v>
      </c>
      <c r="D1218" s="30">
        <v>38</v>
      </c>
      <c r="E1218" s="50" t="str">
        <f t="shared" si="54"/>
        <v>April</v>
      </c>
      <c r="F1218" s="14" t="str">
        <f t="shared" si="55"/>
        <v>Sunday</v>
      </c>
      <c r="G1218" s="15">
        <f>$D1218*VLOOKUP($A1218,Price_Table,MATCH($C1218,$A$6:$K$6,0),1)</f>
        <v>1064</v>
      </c>
      <c r="H1218" s="15">
        <f>D1218*VLOOKUP(A1218,Cost_Table,MATCH(C1218,M$6:W$6,0),1)</f>
        <v>608</v>
      </c>
      <c r="I1218" s="15">
        <f t="shared" si="56"/>
        <v>456</v>
      </c>
      <c r="J1218" s="43"/>
      <c r="K1218" s="1"/>
      <c r="M1218" s="16"/>
      <c r="N1218" s="16"/>
      <c r="O1218" s="17"/>
      <c r="P1218" s="17"/>
      <c r="Q1218" s="18"/>
      <c r="R1218" s="18"/>
      <c r="S1218" s="19"/>
    </row>
    <row r="1219" spans="1:19">
      <c r="A1219" s="29">
        <v>41008</v>
      </c>
      <c r="B1219" s="30">
        <v>1</v>
      </c>
      <c r="C1219" s="30" t="s">
        <v>8</v>
      </c>
      <c r="D1219" s="30">
        <v>48</v>
      </c>
      <c r="E1219" s="50" t="str">
        <f t="shared" si="54"/>
        <v>April</v>
      </c>
      <c r="F1219" s="14" t="str">
        <f t="shared" si="55"/>
        <v>Monday</v>
      </c>
      <c r="G1219" s="15">
        <f>$D1219*VLOOKUP($A1219,Price_Table,MATCH($C1219,$A$6:$K$6,0),1)</f>
        <v>1344</v>
      </c>
      <c r="H1219" s="15">
        <f>D1219*VLOOKUP(A1219,Cost_Table,MATCH(C1219,M$6:W$6,0),1)</f>
        <v>768</v>
      </c>
      <c r="I1219" s="15">
        <f t="shared" si="56"/>
        <v>576</v>
      </c>
      <c r="J1219" s="43"/>
      <c r="K1219" s="1"/>
      <c r="M1219" s="16"/>
      <c r="N1219" s="16"/>
      <c r="O1219" s="17"/>
      <c r="P1219" s="17"/>
      <c r="Q1219" s="18"/>
      <c r="R1219" s="18"/>
      <c r="S1219" s="19"/>
    </row>
    <row r="1220" spans="1:19">
      <c r="A1220" s="29">
        <v>41009</v>
      </c>
      <c r="B1220" s="30">
        <v>1</v>
      </c>
      <c r="C1220" s="30" t="s">
        <v>8</v>
      </c>
      <c r="D1220" s="30">
        <v>47</v>
      </c>
      <c r="E1220" s="50" t="str">
        <f t="shared" si="54"/>
        <v>April</v>
      </c>
      <c r="F1220" s="14" t="str">
        <f t="shared" si="55"/>
        <v>Tuesday</v>
      </c>
      <c r="G1220" s="15">
        <f>$D1220*VLOOKUP($A1220,Price_Table,MATCH($C1220,$A$6:$K$6,0),1)</f>
        <v>1316</v>
      </c>
      <c r="H1220" s="15">
        <f>D1220*VLOOKUP(A1220,Cost_Table,MATCH(C1220,M$6:W$6,0),1)</f>
        <v>752</v>
      </c>
      <c r="I1220" s="15">
        <f t="shared" si="56"/>
        <v>564</v>
      </c>
      <c r="J1220" s="43"/>
      <c r="K1220" s="1"/>
      <c r="M1220" s="16"/>
      <c r="N1220" s="16"/>
      <c r="O1220" s="17"/>
      <c r="P1220" s="17"/>
      <c r="Q1220" s="18"/>
      <c r="R1220" s="18"/>
      <c r="S1220" s="19"/>
    </row>
    <row r="1221" spans="1:19">
      <c r="A1221" s="29">
        <v>41010</v>
      </c>
      <c r="B1221" s="30">
        <v>1</v>
      </c>
      <c r="C1221" s="30" t="s">
        <v>8</v>
      </c>
      <c r="D1221" s="30">
        <v>41</v>
      </c>
      <c r="E1221" s="50" t="str">
        <f t="shared" si="54"/>
        <v>April</v>
      </c>
      <c r="F1221" s="14" t="str">
        <f t="shared" si="55"/>
        <v>Wednesday</v>
      </c>
      <c r="G1221" s="15">
        <f>$D1221*VLOOKUP($A1221,Price_Table,MATCH($C1221,$A$6:$K$6,0),1)</f>
        <v>1148</v>
      </c>
      <c r="H1221" s="15">
        <f>D1221*VLOOKUP(A1221,Cost_Table,MATCH(C1221,M$6:W$6,0),1)</f>
        <v>656</v>
      </c>
      <c r="I1221" s="15">
        <f t="shared" si="56"/>
        <v>492</v>
      </c>
      <c r="J1221" s="43"/>
      <c r="K1221" s="1"/>
      <c r="M1221" s="16"/>
      <c r="N1221" s="16"/>
      <c r="O1221" s="17"/>
      <c r="P1221" s="17"/>
      <c r="Q1221" s="18"/>
      <c r="R1221" s="18"/>
      <c r="S1221" s="19"/>
    </row>
    <row r="1222" spans="1:19">
      <c r="A1222" s="29">
        <v>41011</v>
      </c>
      <c r="B1222" s="30">
        <v>1</v>
      </c>
      <c r="C1222" s="30" t="s">
        <v>8</v>
      </c>
      <c r="D1222" s="30">
        <v>41</v>
      </c>
      <c r="E1222" s="50" t="str">
        <f t="shared" si="54"/>
        <v>April</v>
      </c>
      <c r="F1222" s="14" t="str">
        <f t="shared" si="55"/>
        <v>Thursday</v>
      </c>
      <c r="G1222" s="15">
        <f>$D1222*VLOOKUP($A1222,Price_Table,MATCH($C1222,$A$6:$K$6,0),1)</f>
        <v>1148</v>
      </c>
      <c r="H1222" s="15">
        <f>D1222*VLOOKUP(A1222,Cost_Table,MATCH(C1222,M$6:W$6,0),1)</f>
        <v>656</v>
      </c>
      <c r="I1222" s="15">
        <f t="shared" si="56"/>
        <v>492</v>
      </c>
      <c r="J1222" s="43"/>
      <c r="K1222" s="1"/>
      <c r="M1222" s="16"/>
      <c r="N1222" s="16"/>
      <c r="O1222" s="17"/>
      <c r="P1222" s="17"/>
      <c r="Q1222" s="18"/>
      <c r="R1222" s="18"/>
      <c r="S1222" s="19"/>
    </row>
    <row r="1223" spans="1:19">
      <c r="A1223" s="29">
        <v>41012</v>
      </c>
      <c r="B1223" s="30">
        <v>1</v>
      </c>
      <c r="C1223" s="30" t="s">
        <v>8</v>
      </c>
      <c r="D1223" s="30">
        <v>39</v>
      </c>
      <c r="E1223" s="50" t="str">
        <f t="shared" si="54"/>
        <v>April</v>
      </c>
      <c r="F1223" s="14" t="str">
        <f t="shared" si="55"/>
        <v>Friday</v>
      </c>
      <c r="G1223" s="15">
        <f>$D1223*VLOOKUP($A1223,Price_Table,MATCH($C1223,$A$6:$K$6,0),1)</f>
        <v>1092</v>
      </c>
      <c r="H1223" s="15">
        <f>D1223*VLOOKUP(A1223,Cost_Table,MATCH(C1223,M$6:W$6,0),1)</f>
        <v>624</v>
      </c>
      <c r="I1223" s="15">
        <f t="shared" si="56"/>
        <v>468</v>
      </c>
      <c r="J1223" s="43"/>
      <c r="K1223" s="1"/>
      <c r="M1223" s="16"/>
      <c r="N1223" s="16"/>
      <c r="O1223" s="17"/>
      <c r="P1223" s="17"/>
      <c r="Q1223" s="18"/>
      <c r="R1223" s="18"/>
      <c r="S1223" s="19"/>
    </row>
    <row r="1224" spans="1:19">
      <c r="A1224" s="29">
        <v>41013</v>
      </c>
      <c r="B1224" s="30">
        <v>1</v>
      </c>
      <c r="C1224" s="30" t="s">
        <v>8</v>
      </c>
      <c r="D1224" s="30">
        <v>44</v>
      </c>
      <c r="E1224" s="50" t="str">
        <f t="shared" si="54"/>
        <v>April</v>
      </c>
      <c r="F1224" s="14" t="str">
        <f t="shared" si="55"/>
        <v>Saturday</v>
      </c>
      <c r="G1224" s="15">
        <f>$D1224*VLOOKUP($A1224,Price_Table,MATCH($C1224,$A$6:$K$6,0),1)</f>
        <v>1232</v>
      </c>
      <c r="H1224" s="15">
        <f>D1224*VLOOKUP(A1224,Cost_Table,MATCH(C1224,M$6:W$6,0),1)</f>
        <v>704</v>
      </c>
      <c r="I1224" s="15">
        <f t="shared" si="56"/>
        <v>528</v>
      </c>
      <c r="J1224" s="43"/>
      <c r="K1224" s="1"/>
      <c r="M1224" s="16"/>
      <c r="N1224" s="16"/>
      <c r="O1224" s="17"/>
      <c r="P1224" s="17"/>
      <c r="Q1224" s="18"/>
      <c r="R1224" s="18"/>
      <c r="S1224" s="19"/>
    </row>
    <row r="1225" spans="1:19">
      <c r="A1225" s="29">
        <v>41014</v>
      </c>
      <c r="B1225" s="30">
        <v>1</v>
      </c>
      <c r="C1225" s="30" t="s">
        <v>8</v>
      </c>
      <c r="D1225" s="30">
        <v>39</v>
      </c>
      <c r="E1225" s="50" t="str">
        <f t="shared" si="54"/>
        <v>April</v>
      </c>
      <c r="F1225" s="14" t="str">
        <f t="shared" si="55"/>
        <v>Sunday</v>
      </c>
      <c r="G1225" s="15">
        <f>$D1225*VLOOKUP($A1225,Price_Table,MATCH($C1225,$A$6:$K$6,0),1)</f>
        <v>1092</v>
      </c>
      <c r="H1225" s="15">
        <f>D1225*VLOOKUP(A1225,Cost_Table,MATCH(C1225,M$6:W$6,0),1)</f>
        <v>624</v>
      </c>
      <c r="I1225" s="15">
        <f t="shared" si="56"/>
        <v>468</v>
      </c>
      <c r="J1225" s="43"/>
      <c r="K1225" s="1"/>
      <c r="M1225" s="16"/>
      <c r="N1225" s="16"/>
      <c r="O1225" s="17"/>
      <c r="P1225" s="17"/>
      <c r="Q1225" s="18"/>
      <c r="R1225" s="18"/>
      <c r="S1225" s="19"/>
    </row>
    <row r="1226" spans="1:19">
      <c r="A1226" s="29">
        <v>41015</v>
      </c>
      <c r="B1226" s="30">
        <v>1</v>
      </c>
      <c r="C1226" s="30" t="s">
        <v>8</v>
      </c>
      <c r="D1226" s="30">
        <v>48</v>
      </c>
      <c r="E1226" s="50" t="str">
        <f t="shared" si="54"/>
        <v>April</v>
      </c>
      <c r="F1226" s="14" t="str">
        <f t="shared" si="55"/>
        <v>Monday</v>
      </c>
      <c r="G1226" s="15">
        <f>$D1226*VLOOKUP($A1226,Price_Table,MATCH($C1226,$A$6:$K$6,0),1)</f>
        <v>1344</v>
      </c>
      <c r="H1226" s="15">
        <f>D1226*VLOOKUP(A1226,Cost_Table,MATCH(C1226,M$6:W$6,0),1)</f>
        <v>768</v>
      </c>
      <c r="I1226" s="15">
        <f t="shared" si="56"/>
        <v>576</v>
      </c>
      <c r="J1226" s="43"/>
      <c r="K1226" s="1"/>
      <c r="M1226" s="16"/>
      <c r="N1226" s="16"/>
      <c r="O1226" s="17"/>
      <c r="P1226" s="17"/>
      <c r="Q1226" s="18"/>
      <c r="R1226" s="18"/>
      <c r="S1226" s="19"/>
    </row>
    <row r="1227" spans="1:19">
      <c r="A1227" s="29">
        <v>41016</v>
      </c>
      <c r="B1227" s="30">
        <v>1</v>
      </c>
      <c r="C1227" s="30" t="s">
        <v>8</v>
      </c>
      <c r="D1227" s="30">
        <v>38</v>
      </c>
      <c r="E1227" s="50" t="str">
        <f t="shared" si="54"/>
        <v>April</v>
      </c>
      <c r="F1227" s="14" t="str">
        <f t="shared" si="55"/>
        <v>Tuesday</v>
      </c>
      <c r="G1227" s="15">
        <f>$D1227*VLOOKUP($A1227,Price_Table,MATCH($C1227,$A$6:$K$6,0),1)</f>
        <v>1064</v>
      </c>
      <c r="H1227" s="15">
        <f>D1227*VLOOKUP(A1227,Cost_Table,MATCH(C1227,M$6:W$6,0),1)</f>
        <v>608</v>
      </c>
      <c r="I1227" s="15">
        <f t="shared" si="56"/>
        <v>456</v>
      </c>
      <c r="J1227" s="43"/>
      <c r="K1227" s="1"/>
      <c r="M1227" s="16"/>
      <c r="N1227" s="16"/>
      <c r="O1227" s="17"/>
      <c r="P1227" s="17"/>
      <c r="Q1227" s="18"/>
      <c r="R1227" s="18"/>
      <c r="S1227" s="19"/>
    </row>
    <row r="1228" spans="1:19">
      <c r="A1228" s="29">
        <v>41017</v>
      </c>
      <c r="B1228" s="30">
        <v>1</v>
      </c>
      <c r="C1228" s="30" t="s">
        <v>8</v>
      </c>
      <c r="D1228" s="30">
        <v>43</v>
      </c>
      <c r="E1228" s="50" t="str">
        <f t="shared" si="54"/>
        <v>April</v>
      </c>
      <c r="F1228" s="14" t="str">
        <f t="shared" si="55"/>
        <v>Wednesday</v>
      </c>
      <c r="G1228" s="15">
        <f>$D1228*VLOOKUP($A1228,Price_Table,MATCH($C1228,$A$6:$K$6,0),1)</f>
        <v>1204</v>
      </c>
      <c r="H1228" s="15">
        <f>D1228*VLOOKUP(A1228,Cost_Table,MATCH(C1228,M$6:W$6,0),1)</f>
        <v>688</v>
      </c>
      <c r="I1228" s="15">
        <f t="shared" si="56"/>
        <v>516</v>
      </c>
      <c r="J1228" s="43"/>
      <c r="K1228" s="1"/>
      <c r="M1228" s="16"/>
      <c r="N1228" s="16"/>
      <c r="O1228" s="17"/>
      <c r="P1228" s="17"/>
      <c r="Q1228" s="18"/>
      <c r="R1228" s="18"/>
      <c r="S1228" s="19"/>
    </row>
    <row r="1229" spans="1:19">
      <c r="A1229" s="29">
        <v>41018</v>
      </c>
      <c r="B1229" s="30">
        <v>1</v>
      </c>
      <c r="C1229" s="30" t="s">
        <v>8</v>
      </c>
      <c r="D1229" s="30">
        <v>39</v>
      </c>
      <c r="E1229" s="50" t="str">
        <f t="shared" si="54"/>
        <v>April</v>
      </c>
      <c r="F1229" s="14" t="str">
        <f t="shared" si="55"/>
        <v>Thursday</v>
      </c>
      <c r="G1229" s="15">
        <f>$D1229*VLOOKUP($A1229,Price_Table,MATCH($C1229,$A$6:$K$6,0),1)</f>
        <v>1092</v>
      </c>
      <c r="H1229" s="15">
        <f>D1229*VLOOKUP(A1229,Cost_Table,MATCH(C1229,M$6:W$6,0),1)</f>
        <v>624</v>
      </c>
      <c r="I1229" s="15">
        <f t="shared" si="56"/>
        <v>468</v>
      </c>
      <c r="J1229" s="43"/>
      <c r="K1229" s="1"/>
      <c r="M1229" s="16"/>
      <c r="N1229" s="16"/>
      <c r="O1229" s="17"/>
      <c r="P1229" s="17"/>
      <c r="Q1229" s="18"/>
      <c r="R1229" s="18"/>
      <c r="S1229" s="19"/>
    </row>
    <row r="1230" spans="1:19">
      <c r="A1230" s="29">
        <v>41019</v>
      </c>
      <c r="B1230" s="30">
        <v>1</v>
      </c>
      <c r="C1230" s="30" t="s">
        <v>8</v>
      </c>
      <c r="D1230" s="30">
        <v>38</v>
      </c>
      <c r="E1230" s="50" t="str">
        <f t="shared" si="54"/>
        <v>April</v>
      </c>
      <c r="F1230" s="14" t="str">
        <f t="shared" si="55"/>
        <v>Friday</v>
      </c>
      <c r="G1230" s="15">
        <f>$D1230*VLOOKUP($A1230,Price_Table,MATCH($C1230,$A$6:$K$6,0),1)</f>
        <v>1064</v>
      </c>
      <c r="H1230" s="15">
        <f>D1230*VLOOKUP(A1230,Cost_Table,MATCH(C1230,M$6:W$6,0),1)</f>
        <v>608</v>
      </c>
      <c r="I1230" s="15">
        <f t="shared" si="56"/>
        <v>456</v>
      </c>
      <c r="J1230" s="43"/>
      <c r="K1230" s="1"/>
      <c r="M1230" s="16"/>
      <c r="N1230" s="16"/>
      <c r="O1230" s="17"/>
      <c r="P1230" s="17"/>
      <c r="Q1230" s="18"/>
      <c r="R1230" s="18"/>
      <c r="S1230" s="19"/>
    </row>
    <row r="1231" spans="1:19">
      <c r="A1231" s="29">
        <v>41020</v>
      </c>
      <c r="B1231" s="30">
        <v>1</v>
      </c>
      <c r="C1231" s="30" t="s">
        <v>8</v>
      </c>
      <c r="D1231" s="30">
        <v>36</v>
      </c>
      <c r="E1231" s="50" t="str">
        <f t="shared" si="54"/>
        <v>April</v>
      </c>
      <c r="F1231" s="14" t="str">
        <f t="shared" si="55"/>
        <v>Saturday</v>
      </c>
      <c r="G1231" s="15">
        <f>$D1231*VLOOKUP($A1231,Price_Table,MATCH($C1231,$A$6:$K$6,0),1)</f>
        <v>1008</v>
      </c>
      <c r="H1231" s="15">
        <f>D1231*VLOOKUP(A1231,Cost_Table,MATCH(C1231,M$6:W$6,0),1)</f>
        <v>576</v>
      </c>
      <c r="I1231" s="15">
        <f t="shared" si="56"/>
        <v>432</v>
      </c>
      <c r="J1231" s="43"/>
      <c r="K1231" s="1"/>
      <c r="M1231" s="16"/>
      <c r="N1231" s="16"/>
      <c r="O1231" s="17"/>
      <c r="P1231" s="17"/>
      <c r="Q1231" s="18"/>
      <c r="R1231" s="18"/>
      <c r="S1231" s="19"/>
    </row>
    <row r="1232" spans="1:19">
      <c r="A1232" s="29">
        <v>41021</v>
      </c>
      <c r="B1232" s="30">
        <v>1</v>
      </c>
      <c r="C1232" s="30" t="s">
        <v>8</v>
      </c>
      <c r="D1232" s="30">
        <v>38</v>
      </c>
      <c r="E1232" s="50" t="str">
        <f t="shared" si="54"/>
        <v>April</v>
      </c>
      <c r="F1232" s="14" t="str">
        <f t="shared" si="55"/>
        <v>Sunday</v>
      </c>
      <c r="G1232" s="15">
        <f>$D1232*VLOOKUP($A1232,Price_Table,MATCH($C1232,$A$6:$K$6,0),1)</f>
        <v>1064</v>
      </c>
      <c r="H1232" s="15">
        <f>D1232*VLOOKUP(A1232,Cost_Table,MATCH(C1232,M$6:W$6,0),1)</f>
        <v>608</v>
      </c>
      <c r="I1232" s="15">
        <f t="shared" si="56"/>
        <v>456</v>
      </c>
      <c r="J1232" s="43"/>
      <c r="K1232" s="1"/>
      <c r="M1232" s="16"/>
      <c r="N1232" s="16"/>
      <c r="O1232" s="17"/>
      <c r="P1232" s="17"/>
      <c r="Q1232" s="18"/>
      <c r="R1232" s="18"/>
      <c r="S1232" s="19"/>
    </row>
    <row r="1233" spans="1:19">
      <c r="A1233" s="29">
        <v>41022</v>
      </c>
      <c r="B1233" s="30">
        <v>1</v>
      </c>
      <c r="C1233" s="30" t="s">
        <v>8</v>
      </c>
      <c r="D1233" s="30">
        <v>42</v>
      </c>
      <c r="E1233" s="50" t="str">
        <f t="shared" si="54"/>
        <v>April</v>
      </c>
      <c r="F1233" s="14" t="str">
        <f t="shared" si="55"/>
        <v>Monday</v>
      </c>
      <c r="G1233" s="15">
        <f>$D1233*VLOOKUP($A1233,Price_Table,MATCH($C1233,$A$6:$K$6,0),1)</f>
        <v>1176</v>
      </c>
      <c r="H1233" s="15">
        <f>D1233*VLOOKUP(A1233,Cost_Table,MATCH(C1233,M$6:W$6,0),1)</f>
        <v>672</v>
      </c>
      <c r="I1233" s="15">
        <f t="shared" si="56"/>
        <v>504</v>
      </c>
      <c r="J1233" s="43"/>
      <c r="K1233" s="1"/>
      <c r="M1233" s="16"/>
      <c r="N1233" s="16"/>
      <c r="O1233" s="17"/>
      <c r="P1233" s="17"/>
      <c r="Q1233" s="18"/>
      <c r="R1233" s="18"/>
      <c r="S1233" s="19"/>
    </row>
    <row r="1234" spans="1:19">
      <c r="A1234" s="29">
        <v>41023</v>
      </c>
      <c r="B1234" s="30">
        <v>1</v>
      </c>
      <c r="C1234" s="30" t="s">
        <v>8</v>
      </c>
      <c r="D1234" s="30">
        <v>37</v>
      </c>
      <c r="E1234" s="50" t="str">
        <f t="shared" si="54"/>
        <v>April</v>
      </c>
      <c r="F1234" s="14" t="str">
        <f t="shared" si="55"/>
        <v>Tuesday</v>
      </c>
      <c r="G1234" s="15">
        <f>$D1234*VLOOKUP($A1234,Price_Table,MATCH($C1234,$A$6:$K$6,0),1)</f>
        <v>1036</v>
      </c>
      <c r="H1234" s="15">
        <f>D1234*VLOOKUP(A1234,Cost_Table,MATCH(C1234,M$6:W$6,0),1)</f>
        <v>592</v>
      </c>
      <c r="I1234" s="15">
        <f t="shared" si="56"/>
        <v>444</v>
      </c>
      <c r="J1234" s="43"/>
      <c r="K1234" s="1"/>
      <c r="M1234" s="16"/>
      <c r="N1234" s="16"/>
      <c r="O1234" s="17"/>
      <c r="P1234" s="17"/>
      <c r="Q1234" s="18"/>
      <c r="R1234" s="18"/>
      <c r="S1234" s="19"/>
    </row>
    <row r="1235" spans="1:19">
      <c r="A1235" s="29">
        <v>41024</v>
      </c>
      <c r="B1235" s="30">
        <v>1</v>
      </c>
      <c r="C1235" s="30" t="s">
        <v>8</v>
      </c>
      <c r="D1235" s="30">
        <v>39</v>
      </c>
      <c r="E1235" s="50" t="str">
        <f t="shared" si="54"/>
        <v>April</v>
      </c>
      <c r="F1235" s="14" t="str">
        <f t="shared" si="55"/>
        <v>Wednesday</v>
      </c>
      <c r="G1235" s="15">
        <f>$D1235*VLOOKUP($A1235,Price_Table,MATCH($C1235,$A$6:$K$6,0),1)</f>
        <v>1092</v>
      </c>
      <c r="H1235" s="15">
        <f>D1235*VLOOKUP(A1235,Cost_Table,MATCH(C1235,M$6:W$6,0),1)</f>
        <v>624</v>
      </c>
      <c r="I1235" s="15">
        <f t="shared" si="56"/>
        <v>468</v>
      </c>
      <c r="J1235" s="43"/>
      <c r="K1235" s="1"/>
      <c r="M1235" s="16"/>
      <c r="N1235" s="16"/>
      <c r="O1235" s="17"/>
      <c r="P1235" s="17"/>
      <c r="Q1235" s="18"/>
      <c r="R1235" s="18"/>
      <c r="S1235" s="19"/>
    </row>
    <row r="1236" spans="1:19">
      <c r="A1236" s="29">
        <v>41025</v>
      </c>
      <c r="B1236" s="30">
        <v>1</v>
      </c>
      <c r="C1236" s="30" t="s">
        <v>8</v>
      </c>
      <c r="D1236" s="30">
        <v>47</v>
      </c>
      <c r="E1236" s="50" t="str">
        <f t="shared" si="54"/>
        <v>April</v>
      </c>
      <c r="F1236" s="14" t="str">
        <f t="shared" si="55"/>
        <v>Thursday</v>
      </c>
      <c r="G1236" s="15">
        <f>$D1236*VLOOKUP($A1236,Price_Table,MATCH($C1236,$A$6:$K$6,0),1)</f>
        <v>1316</v>
      </c>
      <c r="H1236" s="15">
        <f>D1236*VLOOKUP(A1236,Cost_Table,MATCH(C1236,M$6:W$6,0),1)</f>
        <v>752</v>
      </c>
      <c r="I1236" s="15">
        <f t="shared" si="56"/>
        <v>564</v>
      </c>
      <c r="J1236" s="43"/>
      <c r="K1236" s="1"/>
      <c r="M1236" s="16"/>
      <c r="N1236" s="16"/>
      <c r="O1236" s="17"/>
      <c r="P1236" s="17"/>
      <c r="Q1236" s="18"/>
      <c r="R1236" s="18"/>
      <c r="S1236" s="19"/>
    </row>
    <row r="1237" spans="1:19">
      <c r="A1237" s="29">
        <v>41026</v>
      </c>
      <c r="B1237" s="30">
        <v>1</v>
      </c>
      <c r="C1237" s="30" t="s">
        <v>8</v>
      </c>
      <c r="D1237" s="30">
        <v>44</v>
      </c>
      <c r="E1237" s="50" t="str">
        <f t="shared" si="54"/>
        <v>April</v>
      </c>
      <c r="F1237" s="14" t="str">
        <f t="shared" si="55"/>
        <v>Friday</v>
      </c>
      <c r="G1237" s="15">
        <f>$D1237*VLOOKUP($A1237,Price_Table,MATCH($C1237,$A$6:$K$6,0),1)</f>
        <v>1232</v>
      </c>
      <c r="H1237" s="15">
        <f>D1237*VLOOKUP(A1237,Cost_Table,MATCH(C1237,M$6:W$6,0),1)</f>
        <v>704</v>
      </c>
      <c r="I1237" s="15">
        <f t="shared" si="56"/>
        <v>528</v>
      </c>
      <c r="J1237" s="43"/>
      <c r="K1237" s="1"/>
    </row>
    <row r="1238" spans="1:19">
      <c r="A1238" s="29">
        <v>41027</v>
      </c>
      <c r="B1238" s="30">
        <v>1</v>
      </c>
      <c r="C1238" s="30" t="s">
        <v>8</v>
      </c>
      <c r="D1238" s="30">
        <v>36</v>
      </c>
      <c r="E1238" s="50" t="str">
        <f t="shared" si="54"/>
        <v>April</v>
      </c>
      <c r="F1238" s="14" t="str">
        <f t="shared" si="55"/>
        <v>Saturday</v>
      </c>
      <c r="G1238" s="15">
        <f>$D1238*VLOOKUP($A1238,Price_Table,MATCH($C1238,$A$6:$K$6,0),1)</f>
        <v>1008</v>
      </c>
      <c r="H1238" s="15">
        <f>D1238*VLOOKUP(A1238,Cost_Table,MATCH(C1238,M$6:W$6,0),1)</f>
        <v>576</v>
      </c>
      <c r="I1238" s="15">
        <f t="shared" si="56"/>
        <v>432</v>
      </c>
      <c r="J1238" s="43"/>
      <c r="K1238" s="1"/>
    </row>
    <row r="1239" spans="1:19">
      <c r="A1239" s="29">
        <v>41028</v>
      </c>
      <c r="B1239" s="30">
        <v>1</v>
      </c>
      <c r="C1239" s="30" t="s">
        <v>8</v>
      </c>
      <c r="D1239" s="30">
        <v>45</v>
      </c>
      <c r="E1239" s="50" t="str">
        <f t="shared" ref="E1239:E1302" si="57">TEXT(A1239,"mmmm")</f>
        <v>April</v>
      </c>
      <c r="F1239" s="14" t="str">
        <f t="shared" ref="F1239:F1302" si="58">TEXT(A1239,"dddd")</f>
        <v>Sunday</v>
      </c>
      <c r="G1239" s="15">
        <f>$D1239*VLOOKUP($A1239,Price_Table,MATCH($C1239,$A$6:$K$6,0),1)</f>
        <v>1260</v>
      </c>
      <c r="H1239" s="15">
        <f>D1239*VLOOKUP(A1239,Cost_Table,MATCH(C1239,M$6:W$6,0),1)</f>
        <v>720</v>
      </c>
      <c r="I1239" s="15">
        <f t="shared" ref="I1239:I1302" si="59">G1239-H1239</f>
        <v>540</v>
      </c>
      <c r="J1239" s="43"/>
      <c r="K1239" s="1"/>
    </row>
    <row r="1240" spans="1:19">
      <c r="A1240" s="29">
        <v>41029</v>
      </c>
      <c r="B1240" s="30">
        <v>1</v>
      </c>
      <c r="C1240" s="30" t="s">
        <v>8</v>
      </c>
      <c r="D1240" s="30">
        <v>39</v>
      </c>
      <c r="E1240" s="50" t="str">
        <f t="shared" si="57"/>
        <v>April</v>
      </c>
      <c r="F1240" s="14" t="str">
        <f t="shared" si="58"/>
        <v>Monday</v>
      </c>
      <c r="G1240" s="15">
        <f>$D1240*VLOOKUP($A1240,Price_Table,MATCH($C1240,$A$6:$K$6,0),1)</f>
        <v>1092</v>
      </c>
      <c r="H1240" s="15">
        <f>D1240*VLOOKUP(A1240,Cost_Table,MATCH(C1240,M$6:W$6,0),1)</f>
        <v>624</v>
      </c>
      <c r="I1240" s="15">
        <f t="shared" si="59"/>
        <v>468</v>
      </c>
      <c r="J1240" s="43"/>
      <c r="K1240" s="1"/>
    </row>
    <row r="1241" spans="1:19">
      <c r="A1241" s="29">
        <v>41030</v>
      </c>
      <c r="B1241" s="30">
        <v>1</v>
      </c>
      <c r="C1241" s="30" t="s">
        <v>8</v>
      </c>
      <c r="D1241" s="30">
        <v>36</v>
      </c>
      <c r="E1241" s="50" t="str">
        <f t="shared" si="57"/>
        <v>May</v>
      </c>
      <c r="F1241" s="14" t="str">
        <f t="shared" si="58"/>
        <v>Tuesday</v>
      </c>
      <c r="G1241" s="15">
        <f>$D1241*VLOOKUP($A1241,Price_Table,MATCH($C1241,$A$6:$K$6,0),1)</f>
        <v>1008</v>
      </c>
      <c r="H1241" s="15">
        <f>D1241*VLOOKUP(A1241,Cost_Table,MATCH(C1241,M$6:W$6,0),1)</f>
        <v>576</v>
      </c>
      <c r="I1241" s="15">
        <f t="shared" si="59"/>
        <v>432</v>
      </c>
      <c r="J1241" s="43"/>
      <c r="K1241" s="1"/>
    </row>
    <row r="1242" spans="1:19">
      <c r="A1242" s="29">
        <v>41031</v>
      </c>
      <c r="B1242" s="30">
        <v>1</v>
      </c>
      <c r="C1242" s="30" t="s">
        <v>8</v>
      </c>
      <c r="D1242" s="30">
        <v>44</v>
      </c>
      <c r="E1242" s="50" t="str">
        <f t="shared" si="57"/>
        <v>May</v>
      </c>
      <c r="F1242" s="14" t="str">
        <f t="shared" si="58"/>
        <v>Wednesday</v>
      </c>
      <c r="G1242" s="15">
        <f>$D1242*VLOOKUP($A1242,Price_Table,MATCH($C1242,$A$6:$K$6,0),1)</f>
        <v>1232</v>
      </c>
      <c r="H1242" s="15">
        <f>D1242*VLOOKUP(A1242,Cost_Table,MATCH(C1242,M$6:W$6,0),1)</f>
        <v>704</v>
      </c>
      <c r="I1242" s="15">
        <f t="shared" si="59"/>
        <v>528</v>
      </c>
      <c r="J1242" s="43"/>
      <c r="K1242" s="1"/>
    </row>
    <row r="1243" spans="1:19">
      <c r="A1243" s="29">
        <v>41032</v>
      </c>
      <c r="B1243" s="30">
        <v>1</v>
      </c>
      <c r="C1243" s="30" t="s">
        <v>8</v>
      </c>
      <c r="D1243" s="30">
        <v>40</v>
      </c>
      <c r="E1243" s="50" t="str">
        <f t="shared" si="57"/>
        <v>May</v>
      </c>
      <c r="F1243" s="14" t="str">
        <f t="shared" si="58"/>
        <v>Thursday</v>
      </c>
      <c r="G1243" s="15">
        <f>$D1243*VLOOKUP($A1243,Price_Table,MATCH($C1243,$A$6:$K$6,0),1)</f>
        <v>1120</v>
      </c>
      <c r="H1243" s="15">
        <f>D1243*VLOOKUP(A1243,Cost_Table,MATCH(C1243,M$6:W$6,0),1)</f>
        <v>640</v>
      </c>
      <c r="I1243" s="15">
        <f t="shared" si="59"/>
        <v>480</v>
      </c>
      <c r="J1243" s="43"/>
      <c r="K1243" s="1"/>
    </row>
    <row r="1244" spans="1:19">
      <c r="A1244" s="29">
        <v>41033</v>
      </c>
      <c r="B1244" s="30">
        <v>1</v>
      </c>
      <c r="C1244" s="30" t="s">
        <v>8</v>
      </c>
      <c r="D1244" s="30">
        <v>27</v>
      </c>
      <c r="E1244" s="50" t="str">
        <f t="shared" si="57"/>
        <v>May</v>
      </c>
      <c r="F1244" s="14" t="str">
        <f t="shared" si="58"/>
        <v>Friday</v>
      </c>
      <c r="G1244" s="15">
        <f>$D1244*VLOOKUP($A1244,Price_Table,MATCH($C1244,$A$6:$K$6,0),1)</f>
        <v>756</v>
      </c>
      <c r="H1244" s="15">
        <f>D1244*VLOOKUP(A1244,Cost_Table,MATCH(C1244,M$6:W$6,0),1)</f>
        <v>432</v>
      </c>
      <c r="I1244" s="15">
        <f t="shared" si="59"/>
        <v>324</v>
      </c>
      <c r="J1244" s="43"/>
      <c r="K1244" s="1"/>
    </row>
    <row r="1245" spans="1:19">
      <c r="A1245" s="29">
        <v>41034</v>
      </c>
      <c r="B1245" s="30">
        <v>1</v>
      </c>
      <c r="C1245" s="30" t="s">
        <v>8</v>
      </c>
      <c r="D1245" s="30">
        <v>35</v>
      </c>
      <c r="E1245" s="50" t="str">
        <f t="shared" si="57"/>
        <v>May</v>
      </c>
      <c r="F1245" s="14" t="str">
        <f t="shared" si="58"/>
        <v>Saturday</v>
      </c>
      <c r="G1245" s="15">
        <f>$D1245*VLOOKUP($A1245,Price_Table,MATCH($C1245,$A$6:$K$6,0),1)</f>
        <v>980</v>
      </c>
      <c r="H1245" s="15">
        <f>D1245*VLOOKUP(A1245,Cost_Table,MATCH(C1245,M$6:W$6,0),1)</f>
        <v>560</v>
      </c>
      <c r="I1245" s="15">
        <f t="shared" si="59"/>
        <v>420</v>
      </c>
      <c r="J1245" s="43"/>
      <c r="K1245" s="1"/>
    </row>
    <row r="1246" spans="1:19">
      <c r="A1246" s="29">
        <v>41035</v>
      </c>
      <c r="B1246" s="30">
        <v>1</v>
      </c>
      <c r="C1246" s="30" t="s">
        <v>8</v>
      </c>
      <c r="D1246" s="30">
        <v>39</v>
      </c>
      <c r="E1246" s="50" t="str">
        <f t="shared" si="57"/>
        <v>May</v>
      </c>
      <c r="F1246" s="14" t="str">
        <f t="shared" si="58"/>
        <v>Sunday</v>
      </c>
      <c r="G1246" s="15">
        <f>$D1246*VLOOKUP($A1246,Price_Table,MATCH($C1246,$A$6:$K$6,0),1)</f>
        <v>1092</v>
      </c>
      <c r="H1246" s="15">
        <f>D1246*VLOOKUP(A1246,Cost_Table,MATCH(C1246,M$6:W$6,0),1)</f>
        <v>624</v>
      </c>
      <c r="I1246" s="15">
        <f t="shared" si="59"/>
        <v>468</v>
      </c>
      <c r="J1246" s="43"/>
      <c r="K1246" s="1"/>
    </row>
    <row r="1247" spans="1:19">
      <c r="A1247" s="29">
        <v>41036</v>
      </c>
      <c r="B1247" s="30">
        <v>1</v>
      </c>
      <c r="C1247" s="30" t="s">
        <v>8</v>
      </c>
      <c r="D1247" s="30">
        <v>39</v>
      </c>
      <c r="E1247" s="50" t="str">
        <f t="shared" si="57"/>
        <v>May</v>
      </c>
      <c r="F1247" s="14" t="str">
        <f t="shared" si="58"/>
        <v>Monday</v>
      </c>
      <c r="G1247" s="15">
        <f>$D1247*VLOOKUP($A1247,Price_Table,MATCH($C1247,$A$6:$K$6,0),1)</f>
        <v>1092</v>
      </c>
      <c r="H1247" s="15">
        <f>D1247*VLOOKUP(A1247,Cost_Table,MATCH(C1247,M$6:W$6,0),1)</f>
        <v>624</v>
      </c>
      <c r="I1247" s="15">
        <f t="shared" si="59"/>
        <v>468</v>
      </c>
      <c r="J1247" s="43"/>
      <c r="K1247" s="1"/>
    </row>
    <row r="1248" spans="1:19">
      <c r="A1248" s="29">
        <v>41037</v>
      </c>
      <c r="B1248" s="30">
        <v>1</v>
      </c>
      <c r="C1248" s="30" t="s">
        <v>8</v>
      </c>
      <c r="D1248" s="30">
        <v>48</v>
      </c>
      <c r="E1248" s="50" t="str">
        <f t="shared" si="57"/>
        <v>May</v>
      </c>
      <c r="F1248" s="14" t="str">
        <f t="shared" si="58"/>
        <v>Tuesday</v>
      </c>
      <c r="G1248" s="15">
        <f>$D1248*VLOOKUP($A1248,Price_Table,MATCH($C1248,$A$6:$K$6,0),1)</f>
        <v>1344</v>
      </c>
      <c r="H1248" s="15">
        <f>D1248*VLOOKUP(A1248,Cost_Table,MATCH(C1248,M$6:W$6,0),1)</f>
        <v>768</v>
      </c>
      <c r="I1248" s="15">
        <f t="shared" si="59"/>
        <v>576</v>
      </c>
      <c r="J1248" s="43"/>
      <c r="K1248" s="1"/>
    </row>
    <row r="1249" spans="1:11">
      <c r="A1249" s="29">
        <v>41038</v>
      </c>
      <c r="B1249" s="30">
        <v>1</v>
      </c>
      <c r="C1249" s="30" t="s">
        <v>8</v>
      </c>
      <c r="D1249" s="30">
        <v>36</v>
      </c>
      <c r="E1249" s="50" t="str">
        <f t="shared" si="57"/>
        <v>May</v>
      </c>
      <c r="F1249" s="14" t="str">
        <f t="shared" si="58"/>
        <v>Wednesday</v>
      </c>
      <c r="G1249" s="15">
        <f>$D1249*VLOOKUP($A1249,Price_Table,MATCH($C1249,$A$6:$K$6,0),1)</f>
        <v>1008</v>
      </c>
      <c r="H1249" s="15">
        <f>D1249*VLOOKUP(A1249,Cost_Table,MATCH(C1249,M$6:W$6,0),1)</f>
        <v>576</v>
      </c>
      <c r="I1249" s="15">
        <f t="shared" si="59"/>
        <v>432</v>
      </c>
      <c r="J1249" s="43"/>
      <c r="K1249" s="1"/>
    </row>
    <row r="1250" spans="1:11">
      <c r="A1250" s="29">
        <v>41039</v>
      </c>
      <c r="B1250" s="30">
        <v>1</v>
      </c>
      <c r="C1250" s="30" t="s">
        <v>8</v>
      </c>
      <c r="D1250" s="30">
        <v>39</v>
      </c>
      <c r="E1250" s="50" t="str">
        <f t="shared" si="57"/>
        <v>May</v>
      </c>
      <c r="F1250" s="14" t="str">
        <f t="shared" si="58"/>
        <v>Thursday</v>
      </c>
      <c r="G1250" s="15">
        <f>$D1250*VLOOKUP($A1250,Price_Table,MATCH($C1250,$A$6:$K$6,0),1)</f>
        <v>1092</v>
      </c>
      <c r="H1250" s="15">
        <f>D1250*VLOOKUP(A1250,Cost_Table,MATCH(C1250,M$6:W$6,0),1)</f>
        <v>624</v>
      </c>
      <c r="I1250" s="15">
        <f t="shared" si="59"/>
        <v>468</v>
      </c>
      <c r="J1250" s="43"/>
      <c r="K1250" s="1"/>
    </row>
    <row r="1251" spans="1:11">
      <c r="A1251" s="29">
        <v>41040</v>
      </c>
      <c r="B1251" s="30">
        <v>1</v>
      </c>
      <c r="C1251" s="30" t="s">
        <v>8</v>
      </c>
      <c r="D1251" s="30">
        <v>34</v>
      </c>
      <c r="E1251" s="50" t="str">
        <f t="shared" si="57"/>
        <v>May</v>
      </c>
      <c r="F1251" s="14" t="str">
        <f t="shared" si="58"/>
        <v>Friday</v>
      </c>
      <c r="G1251" s="15">
        <f>$D1251*VLOOKUP($A1251,Price_Table,MATCH($C1251,$A$6:$K$6,0),1)</f>
        <v>952</v>
      </c>
      <c r="H1251" s="15">
        <f>D1251*VLOOKUP(A1251,Cost_Table,MATCH(C1251,M$6:W$6,0),1)</f>
        <v>544</v>
      </c>
      <c r="I1251" s="15">
        <f t="shared" si="59"/>
        <v>408</v>
      </c>
      <c r="J1251" s="43"/>
      <c r="K1251" s="1"/>
    </row>
    <row r="1252" spans="1:11">
      <c r="A1252" s="29">
        <v>41041</v>
      </c>
      <c r="B1252" s="30">
        <v>1</v>
      </c>
      <c r="C1252" s="30" t="s">
        <v>8</v>
      </c>
      <c r="D1252" s="30">
        <v>45</v>
      </c>
      <c r="E1252" s="50" t="str">
        <f t="shared" si="57"/>
        <v>May</v>
      </c>
      <c r="F1252" s="14" t="str">
        <f t="shared" si="58"/>
        <v>Saturday</v>
      </c>
      <c r="G1252" s="15">
        <f>$D1252*VLOOKUP($A1252,Price_Table,MATCH($C1252,$A$6:$K$6,0),1)</f>
        <v>1260</v>
      </c>
      <c r="H1252" s="15">
        <f>D1252*VLOOKUP(A1252,Cost_Table,MATCH(C1252,M$6:W$6,0),1)</f>
        <v>720</v>
      </c>
      <c r="I1252" s="15">
        <f t="shared" si="59"/>
        <v>540</v>
      </c>
      <c r="J1252" s="43"/>
      <c r="K1252" s="1"/>
    </row>
    <row r="1253" spans="1:11">
      <c r="A1253" s="29">
        <v>41042</v>
      </c>
      <c r="B1253" s="30">
        <v>1</v>
      </c>
      <c r="C1253" s="30" t="s">
        <v>8</v>
      </c>
      <c r="D1253" s="30">
        <v>41</v>
      </c>
      <c r="E1253" s="50" t="str">
        <f t="shared" si="57"/>
        <v>May</v>
      </c>
      <c r="F1253" s="14" t="str">
        <f t="shared" si="58"/>
        <v>Sunday</v>
      </c>
      <c r="G1253" s="15">
        <f>$D1253*VLOOKUP($A1253,Price_Table,MATCH($C1253,$A$6:$K$6,0),1)</f>
        <v>1148</v>
      </c>
      <c r="H1253" s="15">
        <f>D1253*VLOOKUP(A1253,Cost_Table,MATCH(C1253,M$6:W$6,0),1)</f>
        <v>656</v>
      </c>
      <c r="I1253" s="15">
        <f t="shared" si="59"/>
        <v>492</v>
      </c>
      <c r="J1253" s="43"/>
      <c r="K1253" s="1"/>
    </row>
    <row r="1254" spans="1:11">
      <c r="A1254" s="29">
        <v>41043</v>
      </c>
      <c r="B1254" s="30">
        <v>1</v>
      </c>
      <c r="C1254" s="30" t="s">
        <v>8</v>
      </c>
      <c r="D1254" s="30">
        <v>34</v>
      </c>
      <c r="E1254" s="50" t="str">
        <f t="shared" si="57"/>
        <v>May</v>
      </c>
      <c r="F1254" s="14" t="str">
        <f t="shared" si="58"/>
        <v>Monday</v>
      </c>
      <c r="G1254" s="15">
        <f>$D1254*VLOOKUP($A1254,Price_Table,MATCH($C1254,$A$6:$K$6,0),1)</f>
        <v>952</v>
      </c>
      <c r="H1254" s="15">
        <f>D1254*VLOOKUP(A1254,Cost_Table,MATCH(C1254,M$6:W$6,0),1)</f>
        <v>544</v>
      </c>
      <c r="I1254" s="15">
        <f t="shared" si="59"/>
        <v>408</v>
      </c>
      <c r="J1254" s="43"/>
      <c r="K1254" s="1"/>
    </row>
    <row r="1255" spans="1:11">
      <c r="A1255" s="29">
        <v>41044</v>
      </c>
      <c r="B1255" s="30">
        <v>1</v>
      </c>
      <c r="C1255" s="30" t="s">
        <v>8</v>
      </c>
      <c r="D1255" s="30">
        <v>47</v>
      </c>
      <c r="E1255" s="50" t="str">
        <f t="shared" si="57"/>
        <v>May</v>
      </c>
      <c r="F1255" s="14" t="str">
        <f t="shared" si="58"/>
        <v>Tuesday</v>
      </c>
      <c r="G1255" s="15">
        <f>$D1255*VLOOKUP($A1255,Price_Table,MATCH($C1255,$A$6:$K$6,0),1)</f>
        <v>1316</v>
      </c>
      <c r="H1255" s="15">
        <f>D1255*VLOOKUP(A1255,Cost_Table,MATCH(C1255,M$6:W$6,0),1)</f>
        <v>752</v>
      </c>
      <c r="I1255" s="15">
        <f t="shared" si="59"/>
        <v>564</v>
      </c>
      <c r="J1255" s="43"/>
      <c r="K1255" s="1"/>
    </row>
    <row r="1256" spans="1:11">
      <c r="A1256" s="29">
        <v>41045</v>
      </c>
      <c r="B1256" s="30">
        <v>1</v>
      </c>
      <c r="C1256" s="30" t="s">
        <v>8</v>
      </c>
      <c r="D1256" s="30">
        <v>41</v>
      </c>
      <c r="E1256" s="50" t="str">
        <f t="shared" si="57"/>
        <v>May</v>
      </c>
      <c r="F1256" s="14" t="str">
        <f t="shared" si="58"/>
        <v>Wednesday</v>
      </c>
      <c r="G1256" s="15">
        <f>$D1256*VLOOKUP($A1256,Price_Table,MATCH($C1256,$A$6:$K$6,0),1)</f>
        <v>1148</v>
      </c>
      <c r="H1256" s="15">
        <f>D1256*VLOOKUP(A1256,Cost_Table,MATCH(C1256,M$6:W$6,0),1)</f>
        <v>656</v>
      </c>
      <c r="I1256" s="15">
        <f t="shared" si="59"/>
        <v>492</v>
      </c>
      <c r="J1256" s="43"/>
      <c r="K1256" s="1"/>
    </row>
    <row r="1257" spans="1:11">
      <c r="A1257" s="29">
        <v>41046</v>
      </c>
      <c r="B1257" s="30">
        <v>1</v>
      </c>
      <c r="C1257" s="30" t="s">
        <v>8</v>
      </c>
      <c r="D1257" s="30">
        <v>41</v>
      </c>
      <c r="E1257" s="50" t="str">
        <f t="shared" si="57"/>
        <v>May</v>
      </c>
      <c r="F1257" s="14" t="str">
        <f t="shared" si="58"/>
        <v>Thursday</v>
      </c>
      <c r="G1257" s="15">
        <f>$D1257*VLOOKUP($A1257,Price_Table,MATCH($C1257,$A$6:$K$6,0),1)</f>
        <v>1148</v>
      </c>
      <c r="H1257" s="15">
        <f>D1257*VLOOKUP(A1257,Cost_Table,MATCH(C1257,M$6:W$6,0),1)</f>
        <v>656</v>
      </c>
      <c r="I1257" s="15">
        <f t="shared" si="59"/>
        <v>492</v>
      </c>
      <c r="J1257" s="43"/>
      <c r="K1257" s="1"/>
    </row>
    <row r="1258" spans="1:11">
      <c r="A1258" s="29">
        <v>41047</v>
      </c>
      <c r="B1258" s="30">
        <v>1</v>
      </c>
      <c r="C1258" s="30" t="s">
        <v>8</v>
      </c>
      <c r="D1258" s="30">
        <v>35</v>
      </c>
      <c r="E1258" s="50" t="str">
        <f t="shared" si="57"/>
        <v>May</v>
      </c>
      <c r="F1258" s="14" t="str">
        <f t="shared" si="58"/>
        <v>Friday</v>
      </c>
      <c r="G1258" s="15">
        <f>$D1258*VLOOKUP($A1258,Price_Table,MATCH($C1258,$A$6:$K$6,0),1)</f>
        <v>980</v>
      </c>
      <c r="H1258" s="15">
        <f>D1258*VLOOKUP(A1258,Cost_Table,MATCH(C1258,M$6:W$6,0),1)</f>
        <v>560</v>
      </c>
      <c r="I1258" s="15">
        <f t="shared" si="59"/>
        <v>420</v>
      </c>
      <c r="J1258" s="43"/>
      <c r="K1258" s="1"/>
    </row>
    <row r="1259" spans="1:11">
      <c r="A1259" s="29">
        <v>41048</v>
      </c>
      <c r="B1259" s="30">
        <v>1</v>
      </c>
      <c r="C1259" s="30" t="s">
        <v>8</v>
      </c>
      <c r="D1259" s="30">
        <v>41</v>
      </c>
      <c r="E1259" s="50" t="str">
        <f t="shared" si="57"/>
        <v>May</v>
      </c>
      <c r="F1259" s="14" t="str">
        <f t="shared" si="58"/>
        <v>Saturday</v>
      </c>
      <c r="G1259" s="15">
        <f>$D1259*VLOOKUP($A1259,Price_Table,MATCH($C1259,$A$6:$K$6,0),1)</f>
        <v>1148</v>
      </c>
      <c r="H1259" s="15">
        <f>D1259*VLOOKUP(A1259,Cost_Table,MATCH(C1259,M$6:W$6,0),1)</f>
        <v>656</v>
      </c>
      <c r="I1259" s="15">
        <f t="shared" si="59"/>
        <v>492</v>
      </c>
      <c r="J1259" s="43"/>
      <c r="K1259" s="1"/>
    </row>
    <row r="1260" spans="1:11">
      <c r="A1260" s="29">
        <v>41049</v>
      </c>
      <c r="B1260" s="30">
        <v>1</v>
      </c>
      <c r="C1260" s="30" t="s">
        <v>8</v>
      </c>
      <c r="D1260" s="30">
        <v>45</v>
      </c>
      <c r="E1260" s="50" t="str">
        <f t="shared" si="57"/>
        <v>May</v>
      </c>
      <c r="F1260" s="14" t="str">
        <f t="shared" si="58"/>
        <v>Sunday</v>
      </c>
      <c r="G1260" s="15">
        <f>$D1260*VLOOKUP($A1260,Price_Table,MATCH($C1260,$A$6:$K$6,0),1)</f>
        <v>1260</v>
      </c>
      <c r="H1260" s="15">
        <f>D1260*VLOOKUP(A1260,Cost_Table,MATCH(C1260,M$6:W$6,0),1)</f>
        <v>720</v>
      </c>
      <c r="I1260" s="15">
        <f t="shared" si="59"/>
        <v>540</v>
      </c>
      <c r="J1260" s="43"/>
      <c r="K1260" s="1"/>
    </row>
    <row r="1261" spans="1:11">
      <c r="A1261" s="29">
        <v>41050</v>
      </c>
      <c r="B1261" s="30">
        <v>1</v>
      </c>
      <c r="C1261" s="30" t="s">
        <v>8</v>
      </c>
      <c r="D1261" s="30">
        <v>43</v>
      </c>
      <c r="E1261" s="50" t="str">
        <f t="shared" si="57"/>
        <v>May</v>
      </c>
      <c r="F1261" s="14" t="str">
        <f t="shared" si="58"/>
        <v>Monday</v>
      </c>
      <c r="G1261" s="15">
        <f>$D1261*VLOOKUP($A1261,Price_Table,MATCH($C1261,$A$6:$K$6,0),1)</f>
        <v>1204</v>
      </c>
      <c r="H1261" s="15">
        <f>D1261*VLOOKUP(A1261,Cost_Table,MATCH(C1261,M$6:W$6,0),1)</f>
        <v>688</v>
      </c>
      <c r="I1261" s="15">
        <f t="shared" si="59"/>
        <v>516</v>
      </c>
      <c r="J1261" s="43"/>
      <c r="K1261" s="1"/>
    </row>
    <row r="1262" spans="1:11">
      <c r="A1262" s="29">
        <v>41051</v>
      </c>
      <c r="B1262" s="30">
        <v>1</v>
      </c>
      <c r="C1262" s="30" t="s">
        <v>8</v>
      </c>
      <c r="D1262" s="30">
        <v>34</v>
      </c>
      <c r="E1262" s="50" t="str">
        <f t="shared" si="57"/>
        <v>May</v>
      </c>
      <c r="F1262" s="14" t="str">
        <f t="shared" si="58"/>
        <v>Tuesday</v>
      </c>
      <c r="G1262" s="15">
        <f>$D1262*VLOOKUP($A1262,Price_Table,MATCH($C1262,$A$6:$K$6,0),1)</f>
        <v>952</v>
      </c>
      <c r="H1262" s="15">
        <f>D1262*VLOOKUP(A1262,Cost_Table,MATCH(C1262,M$6:W$6,0),1)</f>
        <v>544</v>
      </c>
      <c r="I1262" s="15">
        <f t="shared" si="59"/>
        <v>408</v>
      </c>
      <c r="J1262" s="43"/>
      <c r="K1262" s="1"/>
    </row>
    <row r="1263" spans="1:11">
      <c r="A1263" s="29">
        <v>41052</v>
      </c>
      <c r="B1263" s="30">
        <v>1</v>
      </c>
      <c r="C1263" s="30" t="s">
        <v>8</v>
      </c>
      <c r="D1263" s="30">
        <v>47</v>
      </c>
      <c r="E1263" s="50" t="str">
        <f t="shared" si="57"/>
        <v>May</v>
      </c>
      <c r="F1263" s="14" t="str">
        <f t="shared" si="58"/>
        <v>Wednesday</v>
      </c>
      <c r="G1263" s="15">
        <f>$D1263*VLOOKUP($A1263,Price_Table,MATCH($C1263,$A$6:$K$6,0),1)</f>
        <v>1316</v>
      </c>
      <c r="H1263" s="15">
        <f>D1263*VLOOKUP(A1263,Cost_Table,MATCH(C1263,M$6:W$6,0),1)</f>
        <v>752</v>
      </c>
      <c r="I1263" s="15">
        <f t="shared" si="59"/>
        <v>564</v>
      </c>
      <c r="J1263" s="43"/>
      <c r="K1263" s="1"/>
    </row>
    <row r="1264" spans="1:11">
      <c r="A1264" s="29">
        <v>41053</v>
      </c>
      <c r="B1264" s="30">
        <v>1</v>
      </c>
      <c r="C1264" s="30" t="s">
        <v>8</v>
      </c>
      <c r="D1264" s="30">
        <v>40</v>
      </c>
      <c r="E1264" s="50" t="str">
        <f t="shared" si="57"/>
        <v>May</v>
      </c>
      <c r="F1264" s="14" t="str">
        <f t="shared" si="58"/>
        <v>Thursday</v>
      </c>
      <c r="G1264" s="15">
        <f>$D1264*VLOOKUP($A1264,Price_Table,MATCH($C1264,$A$6:$K$6,0),1)</f>
        <v>1120</v>
      </c>
      <c r="H1264" s="15">
        <f>D1264*VLOOKUP(A1264,Cost_Table,MATCH(C1264,M$6:W$6,0),1)</f>
        <v>640</v>
      </c>
      <c r="I1264" s="15">
        <f t="shared" si="59"/>
        <v>480</v>
      </c>
      <c r="J1264" s="43"/>
      <c r="K1264" s="1"/>
    </row>
    <row r="1265" spans="1:11">
      <c r="A1265" s="29">
        <v>41054</v>
      </c>
      <c r="B1265" s="30">
        <v>1</v>
      </c>
      <c r="C1265" s="30" t="s">
        <v>8</v>
      </c>
      <c r="D1265" s="30">
        <v>39</v>
      </c>
      <c r="E1265" s="50" t="str">
        <f t="shared" si="57"/>
        <v>May</v>
      </c>
      <c r="F1265" s="14" t="str">
        <f t="shared" si="58"/>
        <v>Friday</v>
      </c>
      <c r="G1265" s="15">
        <f>$D1265*VLOOKUP($A1265,Price_Table,MATCH($C1265,$A$6:$K$6,0),1)</f>
        <v>1092</v>
      </c>
      <c r="H1265" s="15">
        <f>D1265*VLOOKUP(A1265,Cost_Table,MATCH(C1265,M$6:W$6,0),1)</f>
        <v>624</v>
      </c>
      <c r="I1265" s="15">
        <f t="shared" si="59"/>
        <v>468</v>
      </c>
      <c r="J1265" s="43"/>
      <c r="K1265" s="1"/>
    </row>
    <row r="1266" spans="1:11">
      <c r="A1266" s="29">
        <v>41055</v>
      </c>
      <c r="B1266" s="30">
        <v>1</v>
      </c>
      <c r="C1266" s="30" t="s">
        <v>8</v>
      </c>
      <c r="D1266" s="30">
        <v>43</v>
      </c>
      <c r="E1266" s="50" t="str">
        <f t="shared" si="57"/>
        <v>May</v>
      </c>
      <c r="F1266" s="14" t="str">
        <f t="shared" si="58"/>
        <v>Saturday</v>
      </c>
      <c r="G1266" s="15">
        <f>$D1266*VLOOKUP($A1266,Price_Table,MATCH($C1266,$A$6:$K$6,0),1)</f>
        <v>1204</v>
      </c>
      <c r="H1266" s="15">
        <f>D1266*VLOOKUP(A1266,Cost_Table,MATCH(C1266,M$6:W$6,0),1)</f>
        <v>688</v>
      </c>
      <c r="I1266" s="15">
        <f t="shared" si="59"/>
        <v>516</v>
      </c>
      <c r="J1266" s="43"/>
      <c r="K1266" s="1"/>
    </row>
    <row r="1267" spans="1:11">
      <c r="A1267" s="29">
        <v>41056</v>
      </c>
      <c r="B1267" s="30">
        <v>1</v>
      </c>
      <c r="C1267" s="30" t="s">
        <v>8</v>
      </c>
      <c r="D1267" s="30">
        <v>41</v>
      </c>
      <c r="E1267" s="50" t="str">
        <f t="shared" si="57"/>
        <v>May</v>
      </c>
      <c r="F1267" s="14" t="str">
        <f t="shared" si="58"/>
        <v>Sunday</v>
      </c>
      <c r="G1267" s="15">
        <f>$D1267*VLOOKUP($A1267,Price_Table,MATCH($C1267,$A$6:$K$6,0),1)</f>
        <v>1148</v>
      </c>
      <c r="H1267" s="15">
        <f>D1267*VLOOKUP(A1267,Cost_Table,MATCH(C1267,M$6:W$6,0),1)</f>
        <v>656</v>
      </c>
      <c r="I1267" s="15">
        <f t="shared" si="59"/>
        <v>492</v>
      </c>
      <c r="J1267" s="43"/>
      <c r="K1267" s="1"/>
    </row>
    <row r="1268" spans="1:11">
      <c r="A1268" s="29">
        <v>41057</v>
      </c>
      <c r="B1268" s="30">
        <v>1</v>
      </c>
      <c r="C1268" s="30" t="s">
        <v>8</v>
      </c>
      <c r="D1268" s="30">
        <v>39</v>
      </c>
      <c r="E1268" s="50" t="str">
        <f t="shared" si="57"/>
        <v>May</v>
      </c>
      <c r="F1268" s="14" t="str">
        <f t="shared" si="58"/>
        <v>Monday</v>
      </c>
      <c r="G1268" s="15">
        <f>$D1268*VLOOKUP($A1268,Price_Table,MATCH($C1268,$A$6:$K$6,0),1)</f>
        <v>1092</v>
      </c>
      <c r="H1268" s="15">
        <f>D1268*VLOOKUP(A1268,Cost_Table,MATCH(C1268,M$6:W$6,0),1)</f>
        <v>624</v>
      </c>
      <c r="I1268" s="15">
        <f t="shared" si="59"/>
        <v>468</v>
      </c>
      <c r="J1268" s="43"/>
      <c r="K1268" s="1"/>
    </row>
    <row r="1269" spans="1:11">
      <c r="A1269" s="29">
        <v>41058</v>
      </c>
      <c r="B1269" s="30">
        <v>1</v>
      </c>
      <c r="C1269" s="30" t="s">
        <v>8</v>
      </c>
      <c r="D1269" s="30">
        <v>35</v>
      </c>
      <c r="E1269" s="50" t="str">
        <f t="shared" si="57"/>
        <v>May</v>
      </c>
      <c r="F1269" s="14" t="str">
        <f t="shared" si="58"/>
        <v>Tuesday</v>
      </c>
      <c r="G1269" s="15">
        <f>$D1269*VLOOKUP($A1269,Price_Table,MATCH($C1269,$A$6:$K$6,0),1)</f>
        <v>980</v>
      </c>
      <c r="H1269" s="15">
        <f>D1269*VLOOKUP(A1269,Cost_Table,MATCH(C1269,M$6:W$6,0),1)</f>
        <v>560</v>
      </c>
      <c r="I1269" s="15">
        <f t="shared" si="59"/>
        <v>420</v>
      </c>
      <c r="J1269" s="43"/>
      <c r="K1269" s="1"/>
    </row>
    <row r="1270" spans="1:11">
      <c r="A1270" s="29">
        <v>41059</v>
      </c>
      <c r="B1270" s="30">
        <v>1</v>
      </c>
      <c r="C1270" s="30" t="s">
        <v>8</v>
      </c>
      <c r="D1270" s="30">
        <v>35</v>
      </c>
      <c r="E1270" s="50" t="str">
        <f t="shared" si="57"/>
        <v>May</v>
      </c>
      <c r="F1270" s="14" t="str">
        <f t="shared" si="58"/>
        <v>Wednesday</v>
      </c>
      <c r="G1270" s="15">
        <f>$D1270*VLOOKUP($A1270,Price_Table,MATCH($C1270,$A$6:$K$6,0),1)</f>
        <v>980</v>
      </c>
      <c r="H1270" s="15">
        <f>D1270*VLOOKUP(A1270,Cost_Table,MATCH(C1270,M$6:W$6,0),1)</f>
        <v>560</v>
      </c>
      <c r="I1270" s="15">
        <f t="shared" si="59"/>
        <v>420</v>
      </c>
      <c r="J1270" s="43"/>
      <c r="K1270" s="1"/>
    </row>
    <row r="1271" spans="1:11">
      <c r="A1271" s="29">
        <v>41060</v>
      </c>
      <c r="B1271" s="30">
        <v>1</v>
      </c>
      <c r="C1271" s="30" t="s">
        <v>8</v>
      </c>
      <c r="D1271" s="30">
        <v>41</v>
      </c>
      <c r="E1271" s="50" t="str">
        <f t="shared" si="57"/>
        <v>May</v>
      </c>
      <c r="F1271" s="14" t="str">
        <f t="shared" si="58"/>
        <v>Thursday</v>
      </c>
      <c r="G1271" s="15">
        <f>$D1271*VLOOKUP($A1271,Price_Table,MATCH($C1271,$A$6:$K$6,0),1)</f>
        <v>1148</v>
      </c>
      <c r="H1271" s="15">
        <f>D1271*VLOOKUP(A1271,Cost_Table,MATCH(C1271,M$6:W$6,0),1)</f>
        <v>656</v>
      </c>
      <c r="I1271" s="15">
        <f t="shared" si="59"/>
        <v>492</v>
      </c>
      <c r="J1271" s="43"/>
      <c r="K1271" s="1"/>
    </row>
    <row r="1272" spans="1:11">
      <c r="A1272" s="29">
        <v>41061</v>
      </c>
      <c r="B1272" s="30">
        <v>1</v>
      </c>
      <c r="C1272" s="30" t="s">
        <v>8</v>
      </c>
      <c r="D1272" s="30">
        <v>40</v>
      </c>
      <c r="E1272" s="50" t="str">
        <f t="shared" si="57"/>
        <v>June</v>
      </c>
      <c r="F1272" s="14" t="str">
        <f t="shared" si="58"/>
        <v>Friday</v>
      </c>
      <c r="G1272" s="15">
        <f>$D1272*VLOOKUP($A1272,Price_Table,MATCH($C1272,$A$6:$K$6,0),1)</f>
        <v>960</v>
      </c>
      <c r="H1272" s="15">
        <f>D1272*VLOOKUP(A1272,Cost_Table,MATCH(C1272,M$6:W$6,0),1)</f>
        <v>640</v>
      </c>
      <c r="I1272" s="15">
        <f t="shared" si="59"/>
        <v>320</v>
      </c>
      <c r="J1272" s="43"/>
      <c r="K1272" s="1"/>
    </row>
    <row r="1273" spans="1:11">
      <c r="A1273" s="29">
        <v>41062</v>
      </c>
      <c r="B1273" s="30">
        <v>1</v>
      </c>
      <c r="C1273" s="30" t="s">
        <v>8</v>
      </c>
      <c r="D1273" s="30">
        <v>48</v>
      </c>
      <c r="E1273" s="50" t="str">
        <f t="shared" si="57"/>
        <v>June</v>
      </c>
      <c r="F1273" s="14" t="str">
        <f t="shared" si="58"/>
        <v>Saturday</v>
      </c>
      <c r="G1273" s="15">
        <f>$D1273*VLOOKUP($A1273,Price_Table,MATCH($C1273,$A$6:$K$6,0),1)</f>
        <v>1152</v>
      </c>
      <c r="H1273" s="15">
        <f>D1273*VLOOKUP(A1273,Cost_Table,MATCH(C1273,M$6:W$6,0),1)</f>
        <v>768</v>
      </c>
      <c r="I1273" s="15">
        <f t="shared" si="59"/>
        <v>384</v>
      </c>
      <c r="J1273" s="43"/>
      <c r="K1273" s="1"/>
    </row>
    <row r="1274" spans="1:11">
      <c r="A1274" s="29">
        <v>41063</v>
      </c>
      <c r="B1274" s="30">
        <v>1</v>
      </c>
      <c r="C1274" s="30" t="s">
        <v>8</v>
      </c>
      <c r="D1274" s="30">
        <v>48</v>
      </c>
      <c r="E1274" s="50" t="str">
        <f t="shared" si="57"/>
        <v>June</v>
      </c>
      <c r="F1274" s="14" t="str">
        <f t="shared" si="58"/>
        <v>Sunday</v>
      </c>
      <c r="G1274" s="15">
        <f>$D1274*VLOOKUP($A1274,Price_Table,MATCH($C1274,$A$6:$K$6,0),1)</f>
        <v>1152</v>
      </c>
      <c r="H1274" s="15">
        <f>D1274*VLOOKUP(A1274,Cost_Table,MATCH(C1274,M$6:W$6,0),1)</f>
        <v>768</v>
      </c>
      <c r="I1274" s="15">
        <f t="shared" si="59"/>
        <v>384</v>
      </c>
      <c r="J1274" s="43"/>
      <c r="K1274" s="1"/>
    </row>
    <row r="1275" spans="1:11">
      <c r="A1275" s="29">
        <v>41064</v>
      </c>
      <c r="B1275" s="30">
        <v>1</v>
      </c>
      <c r="C1275" s="30" t="s">
        <v>8</v>
      </c>
      <c r="D1275" s="30">
        <v>44</v>
      </c>
      <c r="E1275" s="50" t="str">
        <f t="shared" si="57"/>
        <v>June</v>
      </c>
      <c r="F1275" s="14" t="str">
        <f t="shared" si="58"/>
        <v>Monday</v>
      </c>
      <c r="G1275" s="15">
        <f>$D1275*VLOOKUP($A1275,Price_Table,MATCH($C1275,$A$6:$K$6,0),1)</f>
        <v>1056</v>
      </c>
      <c r="H1275" s="15">
        <f>D1275*VLOOKUP(A1275,Cost_Table,MATCH(C1275,M$6:W$6,0),1)</f>
        <v>704</v>
      </c>
      <c r="I1275" s="15">
        <f t="shared" si="59"/>
        <v>352</v>
      </c>
      <c r="J1275" s="43"/>
      <c r="K1275" s="1"/>
    </row>
    <row r="1276" spans="1:11">
      <c r="A1276" s="29">
        <v>41065</v>
      </c>
      <c r="B1276" s="30">
        <v>1</v>
      </c>
      <c r="C1276" s="30" t="s">
        <v>8</v>
      </c>
      <c r="D1276" s="30">
        <v>41</v>
      </c>
      <c r="E1276" s="50" t="str">
        <f t="shared" si="57"/>
        <v>June</v>
      </c>
      <c r="F1276" s="14" t="str">
        <f t="shared" si="58"/>
        <v>Tuesday</v>
      </c>
      <c r="G1276" s="15">
        <f>$D1276*VLOOKUP($A1276,Price_Table,MATCH($C1276,$A$6:$K$6,0),1)</f>
        <v>984</v>
      </c>
      <c r="H1276" s="15">
        <f>D1276*VLOOKUP(A1276,Cost_Table,MATCH(C1276,M$6:W$6,0),1)</f>
        <v>656</v>
      </c>
      <c r="I1276" s="15">
        <f t="shared" si="59"/>
        <v>328</v>
      </c>
      <c r="J1276" s="43"/>
      <c r="K1276" s="1"/>
    </row>
    <row r="1277" spans="1:11">
      <c r="A1277" s="29">
        <v>41066</v>
      </c>
      <c r="B1277" s="30">
        <v>1</v>
      </c>
      <c r="C1277" s="30" t="s">
        <v>8</v>
      </c>
      <c r="D1277" s="30">
        <v>35</v>
      </c>
      <c r="E1277" s="50" t="str">
        <f t="shared" si="57"/>
        <v>June</v>
      </c>
      <c r="F1277" s="14" t="str">
        <f t="shared" si="58"/>
        <v>Wednesday</v>
      </c>
      <c r="G1277" s="15">
        <f>$D1277*VLOOKUP($A1277,Price_Table,MATCH($C1277,$A$6:$K$6,0),1)</f>
        <v>840</v>
      </c>
      <c r="H1277" s="15">
        <f>D1277*VLOOKUP(A1277,Cost_Table,MATCH(C1277,M$6:W$6,0),1)</f>
        <v>560</v>
      </c>
      <c r="I1277" s="15">
        <f t="shared" si="59"/>
        <v>280</v>
      </c>
      <c r="J1277" s="43"/>
      <c r="K1277" s="1"/>
    </row>
    <row r="1278" spans="1:11">
      <c r="A1278" s="29">
        <v>41067</v>
      </c>
      <c r="B1278" s="30">
        <v>1</v>
      </c>
      <c r="C1278" s="30" t="s">
        <v>8</v>
      </c>
      <c r="D1278" s="30">
        <v>44</v>
      </c>
      <c r="E1278" s="50" t="str">
        <f t="shared" si="57"/>
        <v>June</v>
      </c>
      <c r="F1278" s="14" t="str">
        <f t="shared" si="58"/>
        <v>Thursday</v>
      </c>
      <c r="G1278" s="15">
        <f>$D1278*VLOOKUP($A1278,Price_Table,MATCH($C1278,$A$6:$K$6,0),1)</f>
        <v>1056</v>
      </c>
      <c r="H1278" s="15">
        <f>D1278*VLOOKUP(A1278,Cost_Table,MATCH(C1278,M$6:W$6,0),1)</f>
        <v>704</v>
      </c>
      <c r="I1278" s="15">
        <f t="shared" si="59"/>
        <v>352</v>
      </c>
      <c r="J1278" s="43"/>
      <c r="K1278" s="1"/>
    </row>
    <row r="1279" spans="1:11">
      <c r="A1279" s="29">
        <v>41068</v>
      </c>
      <c r="B1279" s="30">
        <v>1</v>
      </c>
      <c r="C1279" s="30" t="s">
        <v>8</v>
      </c>
      <c r="D1279" s="30">
        <v>41</v>
      </c>
      <c r="E1279" s="50" t="str">
        <f t="shared" si="57"/>
        <v>June</v>
      </c>
      <c r="F1279" s="14" t="str">
        <f t="shared" si="58"/>
        <v>Friday</v>
      </c>
      <c r="G1279" s="15">
        <f>$D1279*VLOOKUP($A1279,Price_Table,MATCH($C1279,$A$6:$K$6,0),1)</f>
        <v>984</v>
      </c>
      <c r="H1279" s="15">
        <f>D1279*VLOOKUP(A1279,Cost_Table,MATCH(C1279,M$6:W$6,0),1)</f>
        <v>656</v>
      </c>
      <c r="I1279" s="15">
        <f t="shared" si="59"/>
        <v>328</v>
      </c>
      <c r="J1279" s="43"/>
      <c r="K1279" s="1"/>
    </row>
    <row r="1280" spans="1:11">
      <c r="A1280" s="29">
        <v>41069</v>
      </c>
      <c r="B1280" s="30">
        <v>1</v>
      </c>
      <c r="C1280" s="30" t="s">
        <v>8</v>
      </c>
      <c r="D1280" s="30">
        <v>41</v>
      </c>
      <c r="E1280" s="50" t="str">
        <f t="shared" si="57"/>
        <v>June</v>
      </c>
      <c r="F1280" s="14" t="str">
        <f t="shared" si="58"/>
        <v>Saturday</v>
      </c>
      <c r="G1280" s="15">
        <f>$D1280*VLOOKUP($A1280,Price_Table,MATCH($C1280,$A$6:$K$6,0),1)</f>
        <v>984</v>
      </c>
      <c r="H1280" s="15">
        <f>D1280*VLOOKUP(A1280,Cost_Table,MATCH(C1280,M$6:W$6,0),1)</f>
        <v>656</v>
      </c>
      <c r="I1280" s="15">
        <f t="shared" si="59"/>
        <v>328</v>
      </c>
      <c r="J1280" s="43"/>
      <c r="K1280" s="1"/>
    </row>
    <row r="1281" spans="1:11">
      <c r="A1281" s="29">
        <v>41070</v>
      </c>
      <c r="B1281" s="30">
        <v>1</v>
      </c>
      <c r="C1281" s="30" t="s">
        <v>8</v>
      </c>
      <c r="D1281" s="30">
        <v>39</v>
      </c>
      <c r="E1281" s="50" t="str">
        <f t="shared" si="57"/>
        <v>June</v>
      </c>
      <c r="F1281" s="14" t="str">
        <f t="shared" si="58"/>
        <v>Sunday</v>
      </c>
      <c r="G1281" s="15">
        <f>$D1281*VLOOKUP($A1281,Price_Table,MATCH($C1281,$A$6:$K$6,0),1)</f>
        <v>936</v>
      </c>
      <c r="H1281" s="15">
        <f>D1281*VLOOKUP(A1281,Cost_Table,MATCH(C1281,M$6:W$6,0),1)</f>
        <v>624</v>
      </c>
      <c r="I1281" s="15">
        <f t="shared" si="59"/>
        <v>312</v>
      </c>
      <c r="J1281" s="43"/>
      <c r="K1281" s="1"/>
    </row>
    <row r="1282" spans="1:11">
      <c r="A1282" s="29">
        <v>41071</v>
      </c>
      <c r="B1282" s="30">
        <v>1</v>
      </c>
      <c r="C1282" s="30" t="s">
        <v>8</v>
      </c>
      <c r="D1282" s="30">
        <v>41</v>
      </c>
      <c r="E1282" s="50" t="str">
        <f t="shared" si="57"/>
        <v>June</v>
      </c>
      <c r="F1282" s="14" t="str">
        <f t="shared" si="58"/>
        <v>Monday</v>
      </c>
      <c r="G1282" s="15">
        <f>$D1282*VLOOKUP($A1282,Price_Table,MATCH($C1282,$A$6:$K$6,0),1)</f>
        <v>984</v>
      </c>
      <c r="H1282" s="15">
        <f>D1282*VLOOKUP(A1282,Cost_Table,MATCH(C1282,M$6:W$6,0),1)</f>
        <v>656</v>
      </c>
      <c r="I1282" s="15">
        <f t="shared" si="59"/>
        <v>328</v>
      </c>
      <c r="J1282" s="43"/>
      <c r="K1282" s="1"/>
    </row>
    <row r="1283" spans="1:11">
      <c r="A1283" s="29">
        <v>41072</v>
      </c>
      <c r="B1283" s="30">
        <v>1</v>
      </c>
      <c r="C1283" s="30" t="s">
        <v>8</v>
      </c>
      <c r="D1283" s="30">
        <v>48</v>
      </c>
      <c r="E1283" s="50" t="str">
        <f t="shared" si="57"/>
        <v>June</v>
      </c>
      <c r="F1283" s="14" t="str">
        <f t="shared" si="58"/>
        <v>Tuesday</v>
      </c>
      <c r="G1283" s="15">
        <f>$D1283*VLOOKUP($A1283,Price_Table,MATCH($C1283,$A$6:$K$6,0),1)</f>
        <v>1152</v>
      </c>
      <c r="H1283" s="15">
        <f>D1283*VLOOKUP(A1283,Cost_Table,MATCH(C1283,M$6:W$6,0),1)</f>
        <v>768</v>
      </c>
      <c r="I1283" s="15">
        <f t="shared" si="59"/>
        <v>384</v>
      </c>
      <c r="J1283" s="43"/>
      <c r="K1283" s="1"/>
    </row>
    <row r="1284" spans="1:11">
      <c r="A1284" s="29">
        <v>41073</v>
      </c>
      <c r="B1284" s="30">
        <v>1</v>
      </c>
      <c r="C1284" s="30" t="s">
        <v>8</v>
      </c>
      <c r="D1284" s="30">
        <v>42</v>
      </c>
      <c r="E1284" s="50" t="str">
        <f t="shared" si="57"/>
        <v>June</v>
      </c>
      <c r="F1284" s="14" t="str">
        <f t="shared" si="58"/>
        <v>Wednesday</v>
      </c>
      <c r="G1284" s="15">
        <f>$D1284*VLOOKUP($A1284,Price_Table,MATCH($C1284,$A$6:$K$6,0),1)</f>
        <v>1008</v>
      </c>
      <c r="H1284" s="15">
        <f>D1284*VLOOKUP(A1284,Cost_Table,MATCH(C1284,M$6:W$6,0),1)</f>
        <v>672</v>
      </c>
      <c r="I1284" s="15">
        <f t="shared" si="59"/>
        <v>336</v>
      </c>
      <c r="J1284" s="43"/>
      <c r="K1284" s="1"/>
    </row>
    <row r="1285" spans="1:11">
      <c r="A1285" s="29">
        <v>41074</v>
      </c>
      <c r="B1285" s="30">
        <v>1</v>
      </c>
      <c r="C1285" s="30" t="s">
        <v>8</v>
      </c>
      <c r="D1285" s="30">
        <v>43</v>
      </c>
      <c r="E1285" s="50" t="str">
        <f t="shared" si="57"/>
        <v>June</v>
      </c>
      <c r="F1285" s="14" t="str">
        <f t="shared" si="58"/>
        <v>Thursday</v>
      </c>
      <c r="G1285" s="15">
        <f>$D1285*VLOOKUP($A1285,Price_Table,MATCH($C1285,$A$6:$K$6,0),1)</f>
        <v>1032</v>
      </c>
      <c r="H1285" s="15">
        <f>D1285*VLOOKUP(A1285,Cost_Table,MATCH(C1285,M$6:W$6,0),1)</f>
        <v>688</v>
      </c>
      <c r="I1285" s="15">
        <f t="shared" si="59"/>
        <v>344</v>
      </c>
      <c r="J1285" s="43"/>
      <c r="K1285" s="1"/>
    </row>
    <row r="1286" spans="1:11">
      <c r="A1286" s="29">
        <v>41075</v>
      </c>
      <c r="B1286" s="30">
        <v>1</v>
      </c>
      <c r="C1286" s="30" t="s">
        <v>8</v>
      </c>
      <c r="D1286" s="30">
        <v>39</v>
      </c>
      <c r="E1286" s="50" t="str">
        <f t="shared" si="57"/>
        <v>June</v>
      </c>
      <c r="F1286" s="14" t="str">
        <f t="shared" si="58"/>
        <v>Friday</v>
      </c>
      <c r="G1286" s="15">
        <f>$D1286*VLOOKUP($A1286,Price_Table,MATCH($C1286,$A$6:$K$6,0),1)</f>
        <v>936</v>
      </c>
      <c r="H1286" s="15">
        <f>D1286*VLOOKUP(A1286,Cost_Table,MATCH(C1286,M$6:W$6,0),1)</f>
        <v>624</v>
      </c>
      <c r="I1286" s="15">
        <f t="shared" si="59"/>
        <v>312</v>
      </c>
      <c r="J1286" s="43"/>
      <c r="K1286" s="1"/>
    </row>
    <row r="1287" spans="1:11">
      <c r="A1287" s="29">
        <v>41076</v>
      </c>
      <c r="B1287" s="30">
        <v>1</v>
      </c>
      <c r="C1287" s="30" t="s">
        <v>8</v>
      </c>
      <c r="D1287" s="30">
        <v>41</v>
      </c>
      <c r="E1287" s="50" t="str">
        <f t="shared" si="57"/>
        <v>June</v>
      </c>
      <c r="F1287" s="14" t="str">
        <f t="shared" si="58"/>
        <v>Saturday</v>
      </c>
      <c r="G1287" s="15">
        <f>$D1287*VLOOKUP($A1287,Price_Table,MATCH($C1287,$A$6:$K$6,0),1)</f>
        <v>984</v>
      </c>
      <c r="H1287" s="15">
        <f>D1287*VLOOKUP(A1287,Cost_Table,MATCH(C1287,M$6:W$6,0),1)</f>
        <v>656</v>
      </c>
      <c r="I1287" s="15">
        <f t="shared" si="59"/>
        <v>328</v>
      </c>
      <c r="J1287" s="43"/>
      <c r="K1287" s="1"/>
    </row>
    <row r="1288" spans="1:11">
      <c r="A1288" s="29">
        <v>41077</v>
      </c>
      <c r="B1288" s="30">
        <v>1</v>
      </c>
      <c r="C1288" s="30" t="s">
        <v>8</v>
      </c>
      <c r="D1288" s="30">
        <v>45</v>
      </c>
      <c r="E1288" s="50" t="str">
        <f t="shared" si="57"/>
        <v>June</v>
      </c>
      <c r="F1288" s="14" t="str">
        <f t="shared" si="58"/>
        <v>Sunday</v>
      </c>
      <c r="G1288" s="15">
        <f>$D1288*VLOOKUP($A1288,Price_Table,MATCH($C1288,$A$6:$K$6,0),1)</f>
        <v>1080</v>
      </c>
      <c r="H1288" s="15">
        <f>D1288*VLOOKUP(A1288,Cost_Table,MATCH(C1288,M$6:W$6,0),1)</f>
        <v>720</v>
      </c>
      <c r="I1288" s="15">
        <f t="shared" si="59"/>
        <v>360</v>
      </c>
      <c r="J1288" s="43"/>
      <c r="K1288" s="1"/>
    </row>
    <row r="1289" spans="1:11">
      <c r="A1289" s="29">
        <v>41078</v>
      </c>
      <c r="B1289" s="30">
        <v>1</v>
      </c>
      <c r="C1289" s="30" t="s">
        <v>8</v>
      </c>
      <c r="D1289" s="30">
        <v>32</v>
      </c>
      <c r="E1289" s="50" t="str">
        <f t="shared" si="57"/>
        <v>June</v>
      </c>
      <c r="F1289" s="14" t="str">
        <f t="shared" si="58"/>
        <v>Monday</v>
      </c>
      <c r="G1289" s="15">
        <f>$D1289*VLOOKUP($A1289,Price_Table,MATCH($C1289,$A$6:$K$6,0),1)</f>
        <v>768</v>
      </c>
      <c r="H1289" s="15">
        <f>D1289*VLOOKUP(A1289,Cost_Table,MATCH(C1289,M$6:W$6,0),1)</f>
        <v>512</v>
      </c>
      <c r="I1289" s="15">
        <f t="shared" si="59"/>
        <v>256</v>
      </c>
      <c r="J1289" s="43"/>
      <c r="K1289" s="1"/>
    </row>
    <row r="1290" spans="1:11">
      <c r="A1290" s="29">
        <v>41079</v>
      </c>
      <c r="B1290" s="30">
        <v>1</v>
      </c>
      <c r="C1290" s="30" t="s">
        <v>8</v>
      </c>
      <c r="D1290" s="30">
        <v>42</v>
      </c>
      <c r="E1290" s="50" t="str">
        <f t="shared" si="57"/>
        <v>June</v>
      </c>
      <c r="F1290" s="14" t="str">
        <f t="shared" si="58"/>
        <v>Tuesday</v>
      </c>
      <c r="G1290" s="15">
        <f>$D1290*VLOOKUP($A1290,Price_Table,MATCH($C1290,$A$6:$K$6,0),1)</f>
        <v>1008</v>
      </c>
      <c r="H1290" s="15">
        <f>D1290*VLOOKUP(A1290,Cost_Table,MATCH(C1290,M$6:W$6,0),1)</f>
        <v>672</v>
      </c>
      <c r="I1290" s="15">
        <f t="shared" si="59"/>
        <v>336</v>
      </c>
      <c r="J1290" s="43"/>
      <c r="K1290" s="1"/>
    </row>
    <row r="1291" spans="1:11">
      <c r="A1291" s="29">
        <v>41080</v>
      </c>
      <c r="B1291" s="30">
        <v>1</v>
      </c>
      <c r="C1291" s="30" t="s">
        <v>8</v>
      </c>
      <c r="D1291" s="30">
        <v>38</v>
      </c>
      <c r="E1291" s="50" t="str">
        <f t="shared" si="57"/>
        <v>June</v>
      </c>
      <c r="F1291" s="14" t="str">
        <f t="shared" si="58"/>
        <v>Wednesday</v>
      </c>
      <c r="G1291" s="15">
        <f>$D1291*VLOOKUP($A1291,Price_Table,MATCH($C1291,$A$6:$K$6,0),1)</f>
        <v>912</v>
      </c>
      <c r="H1291" s="15">
        <f>D1291*VLOOKUP(A1291,Cost_Table,MATCH(C1291,M$6:W$6,0),1)</f>
        <v>608</v>
      </c>
      <c r="I1291" s="15">
        <f t="shared" si="59"/>
        <v>304</v>
      </c>
      <c r="J1291" s="43"/>
      <c r="K1291" s="1"/>
    </row>
    <row r="1292" spans="1:11">
      <c r="A1292" s="29">
        <v>41081</v>
      </c>
      <c r="B1292" s="30">
        <v>1</v>
      </c>
      <c r="C1292" s="30" t="s">
        <v>8</v>
      </c>
      <c r="D1292" s="30">
        <v>42</v>
      </c>
      <c r="E1292" s="50" t="str">
        <f t="shared" si="57"/>
        <v>June</v>
      </c>
      <c r="F1292" s="14" t="str">
        <f t="shared" si="58"/>
        <v>Thursday</v>
      </c>
      <c r="G1292" s="15">
        <f>$D1292*VLOOKUP($A1292,Price_Table,MATCH($C1292,$A$6:$K$6,0),1)</f>
        <v>1008</v>
      </c>
      <c r="H1292" s="15">
        <f>D1292*VLOOKUP(A1292,Cost_Table,MATCH(C1292,M$6:W$6,0),1)</f>
        <v>672</v>
      </c>
      <c r="I1292" s="15">
        <f t="shared" si="59"/>
        <v>336</v>
      </c>
      <c r="J1292" s="43"/>
      <c r="K1292" s="1"/>
    </row>
    <row r="1293" spans="1:11">
      <c r="A1293" s="29">
        <v>41082</v>
      </c>
      <c r="B1293" s="30">
        <v>1</v>
      </c>
      <c r="C1293" s="30" t="s">
        <v>8</v>
      </c>
      <c r="D1293" s="30">
        <v>44</v>
      </c>
      <c r="E1293" s="50" t="str">
        <f t="shared" si="57"/>
        <v>June</v>
      </c>
      <c r="F1293" s="14" t="str">
        <f t="shared" si="58"/>
        <v>Friday</v>
      </c>
      <c r="G1293" s="15">
        <f>$D1293*VLOOKUP($A1293,Price_Table,MATCH($C1293,$A$6:$K$6,0),1)</f>
        <v>1056</v>
      </c>
      <c r="H1293" s="15">
        <f>D1293*VLOOKUP(A1293,Cost_Table,MATCH(C1293,M$6:W$6,0),1)</f>
        <v>704</v>
      </c>
      <c r="I1293" s="15">
        <f t="shared" si="59"/>
        <v>352</v>
      </c>
      <c r="J1293" s="43"/>
      <c r="K1293" s="1"/>
    </row>
    <row r="1294" spans="1:11">
      <c r="A1294" s="29">
        <v>41083</v>
      </c>
      <c r="B1294" s="30">
        <v>1</v>
      </c>
      <c r="C1294" s="30" t="s">
        <v>8</v>
      </c>
      <c r="D1294" s="30">
        <v>37</v>
      </c>
      <c r="E1294" s="50" t="str">
        <f t="shared" si="57"/>
        <v>June</v>
      </c>
      <c r="F1294" s="14" t="str">
        <f t="shared" si="58"/>
        <v>Saturday</v>
      </c>
      <c r="G1294" s="15">
        <f>$D1294*VLOOKUP($A1294,Price_Table,MATCH($C1294,$A$6:$K$6,0),1)</f>
        <v>888</v>
      </c>
      <c r="H1294" s="15">
        <f>D1294*VLOOKUP(A1294,Cost_Table,MATCH(C1294,M$6:W$6,0),1)</f>
        <v>592</v>
      </c>
      <c r="I1294" s="15">
        <f t="shared" si="59"/>
        <v>296</v>
      </c>
      <c r="J1294" s="43"/>
      <c r="K1294" s="1"/>
    </row>
    <row r="1295" spans="1:11">
      <c r="A1295" s="29">
        <v>41084</v>
      </c>
      <c r="B1295" s="30">
        <v>1</v>
      </c>
      <c r="C1295" s="30" t="s">
        <v>8</v>
      </c>
      <c r="D1295" s="30">
        <v>43</v>
      </c>
      <c r="E1295" s="50" t="str">
        <f t="shared" si="57"/>
        <v>June</v>
      </c>
      <c r="F1295" s="14" t="str">
        <f t="shared" si="58"/>
        <v>Sunday</v>
      </c>
      <c r="G1295" s="15">
        <f>$D1295*VLOOKUP($A1295,Price_Table,MATCH($C1295,$A$6:$K$6,0),1)</f>
        <v>1032</v>
      </c>
      <c r="H1295" s="15">
        <f>D1295*VLOOKUP(A1295,Cost_Table,MATCH(C1295,M$6:W$6,0),1)</f>
        <v>688</v>
      </c>
      <c r="I1295" s="15">
        <f t="shared" si="59"/>
        <v>344</v>
      </c>
      <c r="J1295" s="43"/>
      <c r="K1295" s="1"/>
    </row>
    <row r="1296" spans="1:11">
      <c r="A1296" s="29">
        <v>41085</v>
      </c>
      <c r="B1296" s="30">
        <v>1</v>
      </c>
      <c r="C1296" s="30" t="s">
        <v>8</v>
      </c>
      <c r="D1296" s="30">
        <v>50</v>
      </c>
      <c r="E1296" s="50" t="str">
        <f t="shared" si="57"/>
        <v>June</v>
      </c>
      <c r="F1296" s="14" t="str">
        <f t="shared" si="58"/>
        <v>Monday</v>
      </c>
      <c r="G1296" s="15">
        <f>$D1296*VLOOKUP($A1296,Price_Table,MATCH($C1296,$A$6:$K$6,0),1)</f>
        <v>1200</v>
      </c>
      <c r="H1296" s="15">
        <f>D1296*VLOOKUP(A1296,Cost_Table,MATCH(C1296,M$6:W$6,0),1)</f>
        <v>800</v>
      </c>
      <c r="I1296" s="15">
        <f t="shared" si="59"/>
        <v>400</v>
      </c>
      <c r="J1296" s="43"/>
      <c r="K1296" s="1"/>
    </row>
    <row r="1297" spans="1:11">
      <c r="A1297" s="29">
        <v>41086</v>
      </c>
      <c r="B1297" s="30">
        <v>1</v>
      </c>
      <c r="C1297" s="30" t="s">
        <v>8</v>
      </c>
      <c r="D1297" s="30">
        <v>46</v>
      </c>
      <c r="E1297" s="50" t="str">
        <f t="shared" si="57"/>
        <v>June</v>
      </c>
      <c r="F1297" s="14" t="str">
        <f t="shared" si="58"/>
        <v>Tuesday</v>
      </c>
      <c r="G1297" s="15">
        <f>$D1297*VLOOKUP($A1297,Price_Table,MATCH($C1297,$A$6:$K$6,0),1)</f>
        <v>1104</v>
      </c>
      <c r="H1297" s="15">
        <f>D1297*VLOOKUP(A1297,Cost_Table,MATCH(C1297,M$6:W$6,0),1)</f>
        <v>736</v>
      </c>
      <c r="I1297" s="15">
        <f t="shared" si="59"/>
        <v>368</v>
      </c>
      <c r="J1297" s="43"/>
      <c r="K1297" s="1"/>
    </row>
    <row r="1298" spans="1:11">
      <c r="A1298" s="29">
        <v>41087</v>
      </c>
      <c r="B1298" s="30">
        <v>1</v>
      </c>
      <c r="C1298" s="30" t="s">
        <v>8</v>
      </c>
      <c r="D1298" s="30">
        <v>44</v>
      </c>
      <c r="E1298" s="50" t="str">
        <f t="shared" si="57"/>
        <v>June</v>
      </c>
      <c r="F1298" s="14" t="str">
        <f t="shared" si="58"/>
        <v>Wednesday</v>
      </c>
      <c r="G1298" s="15">
        <f>$D1298*VLOOKUP($A1298,Price_Table,MATCH($C1298,$A$6:$K$6,0),1)</f>
        <v>1056</v>
      </c>
      <c r="H1298" s="15">
        <f>D1298*VLOOKUP(A1298,Cost_Table,MATCH(C1298,M$6:W$6,0),1)</f>
        <v>704</v>
      </c>
      <c r="I1298" s="15">
        <f t="shared" si="59"/>
        <v>352</v>
      </c>
      <c r="J1298" s="43"/>
      <c r="K1298" s="1"/>
    </row>
    <row r="1299" spans="1:11">
      <c r="A1299" s="29">
        <v>41088</v>
      </c>
      <c r="B1299" s="30">
        <v>1</v>
      </c>
      <c r="C1299" s="30" t="s">
        <v>8</v>
      </c>
      <c r="D1299" s="30">
        <v>42</v>
      </c>
      <c r="E1299" s="50" t="str">
        <f t="shared" si="57"/>
        <v>June</v>
      </c>
      <c r="F1299" s="14" t="str">
        <f t="shared" si="58"/>
        <v>Thursday</v>
      </c>
      <c r="G1299" s="15">
        <f>$D1299*VLOOKUP($A1299,Price_Table,MATCH($C1299,$A$6:$K$6,0),1)</f>
        <v>1008</v>
      </c>
      <c r="H1299" s="15">
        <f>D1299*VLOOKUP(A1299,Cost_Table,MATCH(C1299,M$6:W$6,0),1)</f>
        <v>672</v>
      </c>
      <c r="I1299" s="15">
        <f t="shared" si="59"/>
        <v>336</v>
      </c>
      <c r="J1299" s="43"/>
      <c r="K1299" s="1"/>
    </row>
    <row r="1300" spans="1:11">
      <c r="A1300" s="29">
        <v>41089</v>
      </c>
      <c r="B1300" s="30">
        <v>1</v>
      </c>
      <c r="C1300" s="30" t="s">
        <v>8</v>
      </c>
      <c r="D1300" s="30">
        <v>43</v>
      </c>
      <c r="E1300" s="50" t="str">
        <f t="shared" si="57"/>
        <v>June</v>
      </c>
      <c r="F1300" s="14" t="str">
        <f t="shared" si="58"/>
        <v>Friday</v>
      </c>
      <c r="G1300" s="15">
        <f>$D1300*VLOOKUP($A1300,Price_Table,MATCH($C1300,$A$6:$K$6,0),1)</f>
        <v>1032</v>
      </c>
      <c r="H1300" s="15">
        <f>D1300*VLOOKUP(A1300,Cost_Table,MATCH(C1300,M$6:W$6,0),1)</f>
        <v>688</v>
      </c>
      <c r="I1300" s="15">
        <f t="shared" si="59"/>
        <v>344</v>
      </c>
      <c r="J1300" s="43"/>
      <c r="K1300" s="1"/>
    </row>
    <row r="1301" spans="1:11">
      <c r="A1301" s="29">
        <v>41090</v>
      </c>
      <c r="B1301" s="30">
        <v>1</v>
      </c>
      <c r="C1301" s="30" t="s">
        <v>8</v>
      </c>
      <c r="D1301" s="30">
        <v>38</v>
      </c>
      <c r="E1301" s="50" t="str">
        <f t="shared" si="57"/>
        <v>June</v>
      </c>
      <c r="F1301" s="14" t="str">
        <f t="shared" si="58"/>
        <v>Saturday</v>
      </c>
      <c r="G1301" s="15">
        <f>$D1301*VLOOKUP($A1301,Price_Table,MATCH($C1301,$A$6:$K$6,0),1)</f>
        <v>912</v>
      </c>
      <c r="H1301" s="15">
        <f>D1301*VLOOKUP(A1301,Cost_Table,MATCH(C1301,M$6:W$6,0),1)</f>
        <v>608</v>
      </c>
      <c r="I1301" s="15">
        <f t="shared" si="59"/>
        <v>304</v>
      </c>
      <c r="J1301" s="43"/>
      <c r="K1301" s="1"/>
    </row>
    <row r="1302" spans="1:11">
      <c r="A1302" s="29">
        <v>41091</v>
      </c>
      <c r="B1302" s="30">
        <v>1</v>
      </c>
      <c r="C1302" s="30" t="s">
        <v>8</v>
      </c>
      <c r="D1302" s="30">
        <v>45</v>
      </c>
      <c r="E1302" s="50" t="str">
        <f t="shared" si="57"/>
        <v>July</v>
      </c>
      <c r="F1302" s="14" t="str">
        <f t="shared" si="58"/>
        <v>Sunday</v>
      </c>
      <c r="G1302" s="15">
        <f>$D1302*VLOOKUP($A1302,Price_Table,MATCH($C1302,$A$6:$K$6,0),1)</f>
        <v>1080</v>
      </c>
      <c r="H1302" s="15">
        <f>D1302*VLOOKUP(A1302,Cost_Table,MATCH(C1302,M$6:W$6,0),1)</f>
        <v>720</v>
      </c>
      <c r="I1302" s="15">
        <f t="shared" si="59"/>
        <v>360</v>
      </c>
      <c r="J1302" s="43"/>
      <c r="K1302" s="1"/>
    </row>
    <row r="1303" spans="1:11">
      <c r="A1303" s="29">
        <v>41092</v>
      </c>
      <c r="B1303" s="30">
        <v>1</v>
      </c>
      <c r="C1303" s="30" t="s">
        <v>8</v>
      </c>
      <c r="D1303" s="30">
        <v>42</v>
      </c>
      <c r="E1303" s="50" t="str">
        <f t="shared" ref="E1303:E1366" si="60">TEXT(A1303,"mmmm")</f>
        <v>July</v>
      </c>
      <c r="F1303" s="14" t="str">
        <f t="shared" ref="F1303:F1366" si="61">TEXT(A1303,"dddd")</f>
        <v>Monday</v>
      </c>
      <c r="G1303" s="15">
        <f>$D1303*VLOOKUP($A1303,Price_Table,MATCH($C1303,$A$6:$K$6,0),1)</f>
        <v>1008</v>
      </c>
      <c r="H1303" s="15">
        <f>D1303*VLOOKUP(A1303,Cost_Table,MATCH(C1303,M$6:W$6,0),1)</f>
        <v>672</v>
      </c>
      <c r="I1303" s="15">
        <f t="shared" ref="I1303:I1366" si="62">G1303-H1303</f>
        <v>336</v>
      </c>
      <c r="J1303" s="43"/>
      <c r="K1303" s="1"/>
    </row>
    <row r="1304" spans="1:11">
      <c r="A1304" s="29">
        <v>41093</v>
      </c>
      <c r="B1304" s="30">
        <v>1</v>
      </c>
      <c r="C1304" s="30" t="s">
        <v>8</v>
      </c>
      <c r="D1304" s="30">
        <v>41</v>
      </c>
      <c r="E1304" s="50" t="str">
        <f t="shared" si="60"/>
        <v>July</v>
      </c>
      <c r="F1304" s="14" t="str">
        <f t="shared" si="61"/>
        <v>Tuesday</v>
      </c>
      <c r="G1304" s="15">
        <f>$D1304*VLOOKUP($A1304,Price_Table,MATCH($C1304,$A$6:$K$6,0),1)</f>
        <v>984</v>
      </c>
      <c r="H1304" s="15">
        <f>D1304*VLOOKUP(A1304,Cost_Table,MATCH(C1304,M$6:W$6,0),1)</f>
        <v>656</v>
      </c>
      <c r="I1304" s="15">
        <f t="shared" si="62"/>
        <v>328</v>
      </c>
      <c r="J1304" s="43"/>
      <c r="K1304" s="1"/>
    </row>
    <row r="1305" spans="1:11">
      <c r="A1305" s="29">
        <v>41094</v>
      </c>
      <c r="B1305" s="30">
        <v>1</v>
      </c>
      <c r="C1305" s="30" t="s">
        <v>8</v>
      </c>
      <c r="D1305" s="30">
        <v>39</v>
      </c>
      <c r="E1305" s="50" t="str">
        <f t="shared" si="60"/>
        <v>July</v>
      </c>
      <c r="F1305" s="14" t="str">
        <f t="shared" si="61"/>
        <v>Wednesday</v>
      </c>
      <c r="G1305" s="15">
        <f>$D1305*VLOOKUP($A1305,Price_Table,MATCH($C1305,$A$6:$K$6,0),1)</f>
        <v>936</v>
      </c>
      <c r="H1305" s="15">
        <f>D1305*VLOOKUP(A1305,Cost_Table,MATCH(C1305,M$6:W$6,0),1)</f>
        <v>624</v>
      </c>
      <c r="I1305" s="15">
        <f t="shared" si="62"/>
        <v>312</v>
      </c>
      <c r="J1305" s="43"/>
      <c r="K1305" s="1"/>
    </row>
    <row r="1306" spans="1:11">
      <c r="A1306" s="29">
        <v>41095</v>
      </c>
      <c r="B1306" s="30">
        <v>1</v>
      </c>
      <c r="C1306" s="30" t="s">
        <v>8</v>
      </c>
      <c r="D1306" s="30">
        <v>44</v>
      </c>
      <c r="E1306" s="50" t="str">
        <f t="shared" si="60"/>
        <v>July</v>
      </c>
      <c r="F1306" s="14" t="str">
        <f t="shared" si="61"/>
        <v>Thursday</v>
      </c>
      <c r="G1306" s="15">
        <f>$D1306*VLOOKUP($A1306,Price_Table,MATCH($C1306,$A$6:$K$6,0),1)</f>
        <v>1056</v>
      </c>
      <c r="H1306" s="15">
        <f>D1306*VLOOKUP(A1306,Cost_Table,MATCH(C1306,M$6:W$6,0),1)</f>
        <v>704</v>
      </c>
      <c r="I1306" s="15">
        <f t="shared" si="62"/>
        <v>352</v>
      </c>
      <c r="J1306" s="43"/>
      <c r="K1306" s="1"/>
    </row>
    <row r="1307" spans="1:11">
      <c r="A1307" s="29">
        <v>41096</v>
      </c>
      <c r="B1307" s="30">
        <v>1</v>
      </c>
      <c r="C1307" s="30" t="s">
        <v>8</v>
      </c>
      <c r="D1307" s="30">
        <v>33</v>
      </c>
      <c r="E1307" s="50" t="str">
        <f t="shared" si="60"/>
        <v>July</v>
      </c>
      <c r="F1307" s="14" t="str">
        <f t="shared" si="61"/>
        <v>Friday</v>
      </c>
      <c r="G1307" s="15">
        <f>$D1307*VLOOKUP($A1307,Price_Table,MATCH($C1307,$A$6:$K$6,0),1)</f>
        <v>792</v>
      </c>
      <c r="H1307" s="15">
        <f>D1307*VLOOKUP(A1307,Cost_Table,MATCH(C1307,M$6:W$6,0),1)</f>
        <v>528</v>
      </c>
      <c r="I1307" s="15">
        <f t="shared" si="62"/>
        <v>264</v>
      </c>
      <c r="J1307" s="43"/>
      <c r="K1307" s="1"/>
    </row>
    <row r="1308" spans="1:11">
      <c r="A1308" s="29">
        <v>41097</v>
      </c>
      <c r="B1308" s="30">
        <v>1</v>
      </c>
      <c r="C1308" s="30" t="s">
        <v>8</v>
      </c>
      <c r="D1308" s="30">
        <v>42</v>
      </c>
      <c r="E1308" s="50" t="str">
        <f t="shared" si="60"/>
        <v>July</v>
      </c>
      <c r="F1308" s="14" t="str">
        <f t="shared" si="61"/>
        <v>Saturday</v>
      </c>
      <c r="G1308" s="15">
        <f>$D1308*VLOOKUP($A1308,Price_Table,MATCH($C1308,$A$6:$K$6,0),1)</f>
        <v>1008</v>
      </c>
      <c r="H1308" s="15">
        <f>D1308*VLOOKUP(A1308,Cost_Table,MATCH(C1308,M$6:W$6,0),1)</f>
        <v>672</v>
      </c>
      <c r="I1308" s="15">
        <f t="shared" si="62"/>
        <v>336</v>
      </c>
      <c r="J1308" s="43"/>
      <c r="K1308" s="1"/>
    </row>
    <row r="1309" spans="1:11">
      <c r="A1309" s="29">
        <v>41098</v>
      </c>
      <c r="B1309" s="30">
        <v>1</v>
      </c>
      <c r="C1309" s="30" t="s">
        <v>8</v>
      </c>
      <c r="D1309" s="30">
        <v>42</v>
      </c>
      <c r="E1309" s="50" t="str">
        <f t="shared" si="60"/>
        <v>July</v>
      </c>
      <c r="F1309" s="14" t="str">
        <f t="shared" si="61"/>
        <v>Sunday</v>
      </c>
      <c r="G1309" s="15">
        <f>$D1309*VLOOKUP($A1309,Price_Table,MATCH($C1309,$A$6:$K$6,0),1)</f>
        <v>1008</v>
      </c>
      <c r="H1309" s="15">
        <f>D1309*VLOOKUP(A1309,Cost_Table,MATCH(C1309,M$6:W$6,0),1)</f>
        <v>672</v>
      </c>
      <c r="I1309" s="15">
        <f t="shared" si="62"/>
        <v>336</v>
      </c>
      <c r="J1309" s="43"/>
      <c r="K1309" s="1"/>
    </row>
    <row r="1310" spans="1:11">
      <c r="A1310" s="29">
        <v>41099</v>
      </c>
      <c r="B1310" s="30">
        <v>1</v>
      </c>
      <c r="C1310" s="30" t="s">
        <v>8</v>
      </c>
      <c r="D1310" s="30">
        <v>33</v>
      </c>
      <c r="E1310" s="50" t="str">
        <f t="shared" si="60"/>
        <v>July</v>
      </c>
      <c r="F1310" s="14" t="str">
        <f t="shared" si="61"/>
        <v>Monday</v>
      </c>
      <c r="G1310" s="15">
        <f>$D1310*VLOOKUP($A1310,Price_Table,MATCH($C1310,$A$6:$K$6,0),1)</f>
        <v>792</v>
      </c>
      <c r="H1310" s="15">
        <f>D1310*VLOOKUP(A1310,Cost_Table,MATCH(C1310,M$6:W$6,0),1)</f>
        <v>528</v>
      </c>
      <c r="I1310" s="15">
        <f t="shared" si="62"/>
        <v>264</v>
      </c>
      <c r="J1310" s="43"/>
      <c r="K1310" s="1"/>
    </row>
    <row r="1311" spans="1:11">
      <c r="A1311" s="29">
        <v>41100</v>
      </c>
      <c r="B1311" s="30">
        <v>1</v>
      </c>
      <c r="C1311" s="30" t="s">
        <v>8</v>
      </c>
      <c r="D1311" s="30">
        <v>37</v>
      </c>
      <c r="E1311" s="50" t="str">
        <f t="shared" si="60"/>
        <v>July</v>
      </c>
      <c r="F1311" s="14" t="str">
        <f t="shared" si="61"/>
        <v>Tuesday</v>
      </c>
      <c r="G1311" s="15">
        <f>$D1311*VLOOKUP($A1311,Price_Table,MATCH($C1311,$A$6:$K$6,0),1)</f>
        <v>888</v>
      </c>
      <c r="H1311" s="15">
        <f>D1311*VLOOKUP(A1311,Cost_Table,MATCH(C1311,M$6:W$6,0),1)</f>
        <v>592</v>
      </c>
      <c r="I1311" s="15">
        <f t="shared" si="62"/>
        <v>296</v>
      </c>
      <c r="J1311" s="43"/>
      <c r="K1311" s="1"/>
    </row>
    <row r="1312" spans="1:11">
      <c r="A1312" s="29">
        <v>41101</v>
      </c>
      <c r="B1312" s="30">
        <v>1</v>
      </c>
      <c r="C1312" s="30" t="s">
        <v>8</v>
      </c>
      <c r="D1312" s="30">
        <v>48</v>
      </c>
      <c r="E1312" s="50" t="str">
        <f t="shared" si="60"/>
        <v>July</v>
      </c>
      <c r="F1312" s="14" t="str">
        <f t="shared" si="61"/>
        <v>Wednesday</v>
      </c>
      <c r="G1312" s="15">
        <f>$D1312*VLOOKUP($A1312,Price_Table,MATCH($C1312,$A$6:$K$6,0),1)</f>
        <v>1152</v>
      </c>
      <c r="H1312" s="15">
        <f>D1312*VLOOKUP(A1312,Cost_Table,MATCH(C1312,M$6:W$6,0),1)</f>
        <v>768</v>
      </c>
      <c r="I1312" s="15">
        <f t="shared" si="62"/>
        <v>384</v>
      </c>
      <c r="J1312" s="43"/>
      <c r="K1312" s="1"/>
    </row>
    <row r="1313" spans="1:11">
      <c r="A1313" s="29">
        <v>41102</v>
      </c>
      <c r="B1313" s="30">
        <v>1</v>
      </c>
      <c r="C1313" s="30" t="s">
        <v>8</v>
      </c>
      <c r="D1313" s="30">
        <v>37</v>
      </c>
      <c r="E1313" s="50" t="str">
        <f t="shared" si="60"/>
        <v>July</v>
      </c>
      <c r="F1313" s="14" t="str">
        <f t="shared" si="61"/>
        <v>Thursday</v>
      </c>
      <c r="G1313" s="15">
        <f>$D1313*VLOOKUP($A1313,Price_Table,MATCH($C1313,$A$6:$K$6,0),1)</f>
        <v>888</v>
      </c>
      <c r="H1313" s="15">
        <f>D1313*VLOOKUP(A1313,Cost_Table,MATCH(C1313,M$6:W$6,0),1)</f>
        <v>592</v>
      </c>
      <c r="I1313" s="15">
        <f t="shared" si="62"/>
        <v>296</v>
      </c>
      <c r="J1313" s="43"/>
      <c r="K1313" s="1"/>
    </row>
    <row r="1314" spans="1:11">
      <c r="A1314" s="29">
        <v>41103</v>
      </c>
      <c r="B1314" s="30">
        <v>1</v>
      </c>
      <c r="C1314" s="30" t="s">
        <v>8</v>
      </c>
      <c r="D1314" s="30">
        <v>46</v>
      </c>
      <c r="E1314" s="50" t="str">
        <f t="shared" si="60"/>
        <v>July</v>
      </c>
      <c r="F1314" s="14" t="str">
        <f t="shared" si="61"/>
        <v>Friday</v>
      </c>
      <c r="G1314" s="15">
        <f>$D1314*VLOOKUP($A1314,Price_Table,MATCH($C1314,$A$6:$K$6,0),1)</f>
        <v>1104</v>
      </c>
      <c r="H1314" s="15">
        <f>D1314*VLOOKUP(A1314,Cost_Table,MATCH(C1314,M$6:W$6,0),1)</f>
        <v>736</v>
      </c>
      <c r="I1314" s="15">
        <f t="shared" si="62"/>
        <v>368</v>
      </c>
      <c r="J1314" s="43"/>
      <c r="K1314" s="1"/>
    </row>
    <row r="1315" spans="1:11">
      <c r="A1315" s="29">
        <v>41104</v>
      </c>
      <c r="B1315" s="30">
        <v>1</v>
      </c>
      <c r="C1315" s="30" t="s">
        <v>8</v>
      </c>
      <c r="D1315" s="30">
        <v>43</v>
      </c>
      <c r="E1315" s="50" t="str">
        <f t="shared" si="60"/>
        <v>July</v>
      </c>
      <c r="F1315" s="14" t="str">
        <f t="shared" si="61"/>
        <v>Saturday</v>
      </c>
      <c r="G1315" s="15">
        <f>$D1315*VLOOKUP($A1315,Price_Table,MATCH($C1315,$A$6:$K$6,0),1)</f>
        <v>1032</v>
      </c>
      <c r="H1315" s="15">
        <f>D1315*VLOOKUP(A1315,Cost_Table,MATCH(C1315,M$6:W$6,0),1)</f>
        <v>688</v>
      </c>
      <c r="I1315" s="15">
        <f t="shared" si="62"/>
        <v>344</v>
      </c>
      <c r="J1315" s="43"/>
      <c r="K1315" s="1"/>
    </row>
    <row r="1316" spans="1:11">
      <c r="A1316" s="29">
        <v>41105</v>
      </c>
      <c r="B1316" s="30">
        <v>1</v>
      </c>
      <c r="C1316" s="30" t="s">
        <v>8</v>
      </c>
      <c r="D1316" s="30">
        <v>37</v>
      </c>
      <c r="E1316" s="50" t="str">
        <f t="shared" si="60"/>
        <v>July</v>
      </c>
      <c r="F1316" s="14" t="str">
        <f t="shared" si="61"/>
        <v>Sunday</v>
      </c>
      <c r="G1316" s="15">
        <f>$D1316*VLOOKUP($A1316,Price_Table,MATCH($C1316,$A$6:$K$6,0),1)</f>
        <v>888</v>
      </c>
      <c r="H1316" s="15">
        <f>D1316*VLOOKUP(A1316,Cost_Table,MATCH(C1316,M$6:W$6,0),1)</f>
        <v>592</v>
      </c>
      <c r="I1316" s="15">
        <f t="shared" si="62"/>
        <v>296</v>
      </c>
      <c r="J1316" s="43"/>
      <c r="K1316" s="1"/>
    </row>
    <row r="1317" spans="1:11">
      <c r="A1317" s="29">
        <v>41106</v>
      </c>
      <c r="B1317" s="30">
        <v>1</v>
      </c>
      <c r="C1317" s="30" t="s">
        <v>8</v>
      </c>
      <c r="D1317" s="30">
        <v>41</v>
      </c>
      <c r="E1317" s="50" t="str">
        <f t="shared" si="60"/>
        <v>July</v>
      </c>
      <c r="F1317" s="14" t="str">
        <f t="shared" si="61"/>
        <v>Monday</v>
      </c>
      <c r="G1317" s="15">
        <f>$D1317*VLOOKUP($A1317,Price_Table,MATCH($C1317,$A$6:$K$6,0),1)</f>
        <v>984</v>
      </c>
      <c r="H1317" s="15">
        <f>D1317*VLOOKUP(A1317,Cost_Table,MATCH(C1317,M$6:W$6,0),1)</f>
        <v>656</v>
      </c>
      <c r="I1317" s="15">
        <f t="shared" si="62"/>
        <v>328</v>
      </c>
      <c r="J1317" s="43"/>
      <c r="K1317" s="1"/>
    </row>
    <row r="1318" spans="1:11">
      <c r="A1318" s="29">
        <v>41107</v>
      </c>
      <c r="B1318" s="30">
        <v>1</v>
      </c>
      <c r="C1318" s="30" t="s">
        <v>8</v>
      </c>
      <c r="D1318" s="30">
        <v>43</v>
      </c>
      <c r="E1318" s="50" t="str">
        <f t="shared" si="60"/>
        <v>July</v>
      </c>
      <c r="F1318" s="14" t="str">
        <f t="shared" si="61"/>
        <v>Tuesday</v>
      </c>
      <c r="G1318" s="15">
        <f>$D1318*VLOOKUP($A1318,Price_Table,MATCH($C1318,$A$6:$K$6,0),1)</f>
        <v>1032</v>
      </c>
      <c r="H1318" s="15">
        <f>D1318*VLOOKUP(A1318,Cost_Table,MATCH(C1318,M$6:W$6,0),1)</f>
        <v>688</v>
      </c>
      <c r="I1318" s="15">
        <f t="shared" si="62"/>
        <v>344</v>
      </c>
      <c r="J1318" s="43"/>
      <c r="K1318" s="1"/>
    </row>
    <row r="1319" spans="1:11">
      <c r="A1319" s="29">
        <v>41108</v>
      </c>
      <c r="B1319" s="30">
        <v>1</v>
      </c>
      <c r="C1319" s="30" t="s">
        <v>8</v>
      </c>
      <c r="D1319" s="30">
        <v>33</v>
      </c>
      <c r="E1319" s="50" t="str">
        <f t="shared" si="60"/>
        <v>July</v>
      </c>
      <c r="F1319" s="14" t="str">
        <f t="shared" si="61"/>
        <v>Wednesday</v>
      </c>
      <c r="G1319" s="15">
        <f>$D1319*VLOOKUP($A1319,Price_Table,MATCH($C1319,$A$6:$K$6,0),1)</f>
        <v>792</v>
      </c>
      <c r="H1319" s="15">
        <f>D1319*VLOOKUP(A1319,Cost_Table,MATCH(C1319,M$6:W$6,0),1)</f>
        <v>528</v>
      </c>
      <c r="I1319" s="15">
        <f t="shared" si="62"/>
        <v>264</v>
      </c>
      <c r="J1319" s="43"/>
      <c r="K1319" s="1"/>
    </row>
    <row r="1320" spans="1:11">
      <c r="A1320" s="29">
        <v>41109</v>
      </c>
      <c r="B1320" s="30">
        <v>1</v>
      </c>
      <c r="C1320" s="30" t="s">
        <v>8</v>
      </c>
      <c r="D1320" s="30">
        <v>42</v>
      </c>
      <c r="E1320" s="50" t="str">
        <f t="shared" si="60"/>
        <v>July</v>
      </c>
      <c r="F1320" s="14" t="str">
        <f t="shared" si="61"/>
        <v>Thursday</v>
      </c>
      <c r="G1320" s="15">
        <f>$D1320*VLOOKUP($A1320,Price_Table,MATCH($C1320,$A$6:$K$6,0),1)</f>
        <v>1008</v>
      </c>
      <c r="H1320" s="15">
        <f>D1320*VLOOKUP(A1320,Cost_Table,MATCH(C1320,M$6:W$6,0),1)</f>
        <v>672</v>
      </c>
      <c r="I1320" s="15">
        <f t="shared" si="62"/>
        <v>336</v>
      </c>
      <c r="J1320" s="43"/>
      <c r="K1320" s="1"/>
    </row>
    <row r="1321" spans="1:11">
      <c r="A1321" s="29">
        <v>41110</v>
      </c>
      <c r="B1321" s="30">
        <v>1</v>
      </c>
      <c r="C1321" s="30" t="s">
        <v>8</v>
      </c>
      <c r="D1321" s="30">
        <v>40</v>
      </c>
      <c r="E1321" s="50" t="str">
        <f t="shared" si="60"/>
        <v>July</v>
      </c>
      <c r="F1321" s="14" t="str">
        <f t="shared" si="61"/>
        <v>Friday</v>
      </c>
      <c r="G1321" s="15">
        <f>$D1321*VLOOKUP($A1321,Price_Table,MATCH($C1321,$A$6:$K$6,0),1)</f>
        <v>960</v>
      </c>
      <c r="H1321" s="15">
        <f>D1321*VLOOKUP(A1321,Cost_Table,MATCH(C1321,M$6:W$6,0),1)</f>
        <v>640</v>
      </c>
      <c r="I1321" s="15">
        <f t="shared" si="62"/>
        <v>320</v>
      </c>
      <c r="J1321" s="43"/>
      <c r="K1321" s="1"/>
    </row>
    <row r="1322" spans="1:11">
      <c r="A1322" s="29">
        <v>41111</v>
      </c>
      <c r="B1322" s="30">
        <v>1</v>
      </c>
      <c r="C1322" s="30" t="s">
        <v>8</v>
      </c>
      <c r="D1322" s="30">
        <v>35</v>
      </c>
      <c r="E1322" s="50" t="str">
        <f t="shared" si="60"/>
        <v>July</v>
      </c>
      <c r="F1322" s="14" t="str">
        <f t="shared" si="61"/>
        <v>Saturday</v>
      </c>
      <c r="G1322" s="15">
        <f>$D1322*VLOOKUP($A1322,Price_Table,MATCH($C1322,$A$6:$K$6,0),1)</f>
        <v>840</v>
      </c>
      <c r="H1322" s="15">
        <f>D1322*VLOOKUP(A1322,Cost_Table,MATCH(C1322,M$6:W$6,0),1)</f>
        <v>560</v>
      </c>
      <c r="I1322" s="15">
        <f t="shared" si="62"/>
        <v>280</v>
      </c>
      <c r="J1322" s="43"/>
      <c r="K1322" s="1"/>
    </row>
    <row r="1323" spans="1:11">
      <c r="A1323" s="29">
        <v>41112</v>
      </c>
      <c r="B1323" s="30">
        <v>1</v>
      </c>
      <c r="C1323" s="30" t="s">
        <v>8</v>
      </c>
      <c r="D1323" s="30">
        <v>40</v>
      </c>
      <c r="E1323" s="50" t="str">
        <f t="shared" si="60"/>
        <v>July</v>
      </c>
      <c r="F1323" s="14" t="str">
        <f t="shared" si="61"/>
        <v>Sunday</v>
      </c>
      <c r="G1323" s="15">
        <f>$D1323*VLOOKUP($A1323,Price_Table,MATCH($C1323,$A$6:$K$6,0),1)</f>
        <v>960</v>
      </c>
      <c r="H1323" s="15">
        <f>D1323*VLOOKUP(A1323,Cost_Table,MATCH(C1323,M$6:W$6,0),1)</f>
        <v>640</v>
      </c>
      <c r="I1323" s="15">
        <f t="shared" si="62"/>
        <v>320</v>
      </c>
      <c r="J1323" s="43"/>
      <c r="K1323" s="1"/>
    </row>
    <row r="1324" spans="1:11">
      <c r="A1324" s="29">
        <v>41113</v>
      </c>
      <c r="B1324" s="30">
        <v>1</v>
      </c>
      <c r="C1324" s="30" t="s">
        <v>8</v>
      </c>
      <c r="D1324" s="30">
        <v>44</v>
      </c>
      <c r="E1324" s="50" t="str">
        <f t="shared" si="60"/>
        <v>July</v>
      </c>
      <c r="F1324" s="14" t="str">
        <f t="shared" si="61"/>
        <v>Monday</v>
      </c>
      <c r="G1324" s="15">
        <f>$D1324*VLOOKUP($A1324,Price_Table,MATCH($C1324,$A$6:$K$6,0),1)</f>
        <v>1056</v>
      </c>
      <c r="H1324" s="15">
        <f>D1324*VLOOKUP(A1324,Cost_Table,MATCH(C1324,M$6:W$6,0),1)</f>
        <v>704</v>
      </c>
      <c r="I1324" s="15">
        <f t="shared" si="62"/>
        <v>352</v>
      </c>
      <c r="J1324" s="43"/>
      <c r="K1324" s="1"/>
    </row>
    <row r="1325" spans="1:11">
      <c r="A1325" s="29">
        <v>41114</v>
      </c>
      <c r="B1325" s="30">
        <v>1</v>
      </c>
      <c r="C1325" s="30" t="s">
        <v>8</v>
      </c>
      <c r="D1325" s="30">
        <v>42</v>
      </c>
      <c r="E1325" s="50" t="str">
        <f t="shared" si="60"/>
        <v>July</v>
      </c>
      <c r="F1325" s="14" t="str">
        <f t="shared" si="61"/>
        <v>Tuesday</v>
      </c>
      <c r="G1325" s="15">
        <f>$D1325*VLOOKUP($A1325,Price_Table,MATCH($C1325,$A$6:$K$6,0),1)</f>
        <v>1008</v>
      </c>
      <c r="H1325" s="15">
        <f>D1325*VLOOKUP(A1325,Cost_Table,MATCH(C1325,M$6:W$6,0),1)</f>
        <v>672</v>
      </c>
      <c r="I1325" s="15">
        <f t="shared" si="62"/>
        <v>336</v>
      </c>
      <c r="J1325" s="43"/>
      <c r="K1325" s="1"/>
    </row>
    <row r="1326" spans="1:11">
      <c r="A1326" s="29">
        <v>41115</v>
      </c>
      <c r="B1326" s="30">
        <v>1</v>
      </c>
      <c r="C1326" s="30" t="s">
        <v>8</v>
      </c>
      <c r="D1326" s="30">
        <v>42</v>
      </c>
      <c r="E1326" s="50" t="str">
        <f t="shared" si="60"/>
        <v>July</v>
      </c>
      <c r="F1326" s="14" t="str">
        <f t="shared" si="61"/>
        <v>Wednesday</v>
      </c>
      <c r="G1326" s="15">
        <f>$D1326*VLOOKUP($A1326,Price_Table,MATCH($C1326,$A$6:$K$6,0),1)</f>
        <v>1008</v>
      </c>
      <c r="H1326" s="15">
        <f>D1326*VLOOKUP(A1326,Cost_Table,MATCH(C1326,M$6:W$6,0),1)</f>
        <v>672</v>
      </c>
      <c r="I1326" s="15">
        <f t="shared" si="62"/>
        <v>336</v>
      </c>
      <c r="J1326" s="43"/>
      <c r="K1326" s="1"/>
    </row>
    <row r="1327" spans="1:11">
      <c r="A1327" s="29">
        <v>41116</v>
      </c>
      <c r="B1327" s="30">
        <v>1</v>
      </c>
      <c r="C1327" s="30" t="s">
        <v>8</v>
      </c>
      <c r="D1327" s="30">
        <v>40</v>
      </c>
      <c r="E1327" s="50" t="str">
        <f t="shared" si="60"/>
        <v>July</v>
      </c>
      <c r="F1327" s="14" t="str">
        <f t="shared" si="61"/>
        <v>Thursday</v>
      </c>
      <c r="G1327" s="15">
        <f>$D1327*VLOOKUP($A1327,Price_Table,MATCH($C1327,$A$6:$K$6,0),1)</f>
        <v>960</v>
      </c>
      <c r="H1327" s="15">
        <f>D1327*VLOOKUP(A1327,Cost_Table,MATCH(C1327,M$6:W$6,0),1)</f>
        <v>640</v>
      </c>
      <c r="I1327" s="15">
        <f t="shared" si="62"/>
        <v>320</v>
      </c>
      <c r="J1327" s="43"/>
      <c r="K1327" s="1"/>
    </row>
    <row r="1328" spans="1:11">
      <c r="A1328" s="29">
        <v>41117</v>
      </c>
      <c r="B1328" s="30">
        <v>1</v>
      </c>
      <c r="C1328" s="30" t="s">
        <v>8</v>
      </c>
      <c r="D1328" s="30">
        <v>42</v>
      </c>
      <c r="E1328" s="50" t="str">
        <f t="shared" si="60"/>
        <v>July</v>
      </c>
      <c r="F1328" s="14" t="str">
        <f t="shared" si="61"/>
        <v>Friday</v>
      </c>
      <c r="G1328" s="15">
        <f>$D1328*VLOOKUP($A1328,Price_Table,MATCH($C1328,$A$6:$K$6,0),1)</f>
        <v>1008</v>
      </c>
      <c r="H1328" s="15">
        <f>D1328*VLOOKUP(A1328,Cost_Table,MATCH(C1328,M$6:W$6,0),1)</f>
        <v>672</v>
      </c>
      <c r="I1328" s="15">
        <f t="shared" si="62"/>
        <v>336</v>
      </c>
      <c r="J1328" s="43"/>
      <c r="K1328" s="1"/>
    </row>
    <row r="1329" spans="1:11">
      <c r="A1329" s="29">
        <v>41118</v>
      </c>
      <c r="B1329" s="30">
        <v>1</v>
      </c>
      <c r="C1329" s="30" t="s">
        <v>8</v>
      </c>
      <c r="D1329" s="30">
        <v>37</v>
      </c>
      <c r="E1329" s="50" t="str">
        <f t="shared" si="60"/>
        <v>July</v>
      </c>
      <c r="F1329" s="14" t="str">
        <f t="shared" si="61"/>
        <v>Saturday</v>
      </c>
      <c r="G1329" s="15">
        <f>$D1329*VLOOKUP($A1329,Price_Table,MATCH($C1329,$A$6:$K$6,0),1)</f>
        <v>888</v>
      </c>
      <c r="H1329" s="15">
        <f>D1329*VLOOKUP(A1329,Cost_Table,MATCH(C1329,M$6:W$6,0),1)</f>
        <v>592</v>
      </c>
      <c r="I1329" s="15">
        <f t="shared" si="62"/>
        <v>296</v>
      </c>
      <c r="J1329" s="43"/>
      <c r="K1329" s="1"/>
    </row>
    <row r="1330" spans="1:11">
      <c r="A1330" s="29">
        <v>41119</v>
      </c>
      <c r="B1330" s="30">
        <v>1</v>
      </c>
      <c r="C1330" s="30" t="s">
        <v>8</v>
      </c>
      <c r="D1330" s="30">
        <v>38</v>
      </c>
      <c r="E1330" s="50" t="str">
        <f t="shared" si="60"/>
        <v>July</v>
      </c>
      <c r="F1330" s="14" t="str">
        <f t="shared" si="61"/>
        <v>Sunday</v>
      </c>
      <c r="G1330" s="15">
        <f>$D1330*VLOOKUP($A1330,Price_Table,MATCH($C1330,$A$6:$K$6,0),1)</f>
        <v>912</v>
      </c>
      <c r="H1330" s="15">
        <f>D1330*VLOOKUP(A1330,Cost_Table,MATCH(C1330,M$6:W$6,0),1)</f>
        <v>608</v>
      </c>
      <c r="I1330" s="15">
        <f t="shared" si="62"/>
        <v>304</v>
      </c>
      <c r="J1330" s="43"/>
      <c r="K1330" s="1"/>
    </row>
    <row r="1331" spans="1:11">
      <c r="A1331" s="29">
        <v>41120</v>
      </c>
      <c r="B1331" s="30">
        <v>1</v>
      </c>
      <c r="C1331" s="30" t="s">
        <v>8</v>
      </c>
      <c r="D1331" s="30">
        <v>43</v>
      </c>
      <c r="E1331" s="50" t="str">
        <f t="shared" si="60"/>
        <v>July</v>
      </c>
      <c r="F1331" s="14" t="str">
        <f t="shared" si="61"/>
        <v>Monday</v>
      </c>
      <c r="G1331" s="15">
        <f>$D1331*VLOOKUP($A1331,Price_Table,MATCH($C1331,$A$6:$K$6,0),1)</f>
        <v>1032</v>
      </c>
      <c r="H1331" s="15">
        <f>D1331*VLOOKUP(A1331,Cost_Table,MATCH(C1331,M$6:W$6,0),1)</f>
        <v>688</v>
      </c>
      <c r="I1331" s="15">
        <f t="shared" si="62"/>
        <v>344</v>
      </c>
      <c r="J1331" s="43"/>
      <c r="K1331" s="1"/>
    </row>
    <row r="1332" spans="1:11">
      <c r="A1332" s="29">
        <v>41121</v>
      </c>
      <c r="B1332" s="30">
        <v>1</v>
      </c>
      <c r="C1332" s="30" t="s">
        <v>8</v>
      </c>
      <c r="D1332" s="30">
        <v>43</v>
      </c>
      <c r="E1332" s="50" t="str">
        <f t="shared" si="60"/>
        <v>July</v>
      </c>
      <c r="F1332" s="14" t="str">
        <f t="shared" si="61"/>
        <v>Tuesday</v>
      </c>
      <c r="G1332" s="15">
        <f>$D1332*VLOOKUP($A1332,Price_Table,MATCH($C1332,$A$6:$K$6,0),1)</f>
        <v>1032</v>
      </c>
      <c r="H1332" s="15">
        <f>D1332*VLOOKUP(A1332,Cost_Table,MATCH(C1332,M$6:W$6,0),1)</f>
        <v>688</v>
      </c>
      <c r="I1332" s="15">
        <f t="shared" si="62"/>
        <v>344</v>
      </c>
      <c r="J1332" s="43"/>
      <c r="K1332" s="1"/>
    </row>
    <row r="1333" spans="1:11">
      <c r="A1333" s="29">
        <v>41122</v>
      </c>
      <c r="B1333" s="30">
        <v>1</v>
      </c>
      <c r="C1333" s="30" t="s">
        <v>8</v>
      </c>
      <c r="D1333" s="30">
        <v>37</v>
      </c>
      <c r="E1333" s="50" t="str">
        <f t="shared" si="60"/>
        <v>August</v>
      </c>
      <c r="F1333" s="14" t="str">
        <f t="shared" si="61"/>
        <v>Wednesday</v>
      </c>
      <c r="G1333" s="15">
        <f>$D1333*VLOOKUP($A1333,Price_Table,MATCH($C1333,$A$6:$K$6,0),1)</f>
        <v>888</v>
      </c>
      <c r="H1333" s="15">
        <f>D1333*VLOOKUP(A1333,Cost_Table,MATCH(C1333,M$6:W$6,0),1)</f>
        <v>592</v>
      </c>
      <c r="I1333" s="15">
        <f t="shared" si="62"/>
        <v>296</v>
      </c>
      <c r="J1333" s="43"/>
      <c r="K1333" s="1"/>
    </row>
    <row r="1334" spans="1:11">
      <c r="A1334" s="29">
        <v>41123</v>
      </c>
      <c r="B1334" s="30">
        <v>1</v>
      </c>
      <c r="C1334" s="30" t="s">
        <v>8</v>
      </c>
      <c r="D1334" s="30">
        <v>34</v>
      </c>
      <c r="E1334" s="50" t="str">
        <f t="shared" si="60"/>
        <v>August</v>
      </c>
      <c r="F1334" s="14" t="str">
        <f t="shared" si="61"/>
        <v>Thursday</v>
      </c>
      <c r="G1334" s="15">
        <f>$D1334*VLOOKUP($A1334,Price_Table,MATCH($C1334,$A$6:$K$6,0),1)</f>
        <v>816</v>
      </c>
      <c r="H1334" s="15">
        <f>D1334*VLOOKUP(A1334,Cost_Table,MATCH(C1334,M$6:W$6,0),1)</f>
        <v>544</v>
      </c>
      <c r="I1334" s="15">
        <f t="shared" si="62"/>
        <v>272</v>
      </c>
      <c r="J1334" s="43"/>
      <c r="K1334" s="1"/>
    </row>
    <row r="1335" spans="1:11">
      <c r="A1335" s="29">
        <v>41124</v>
      </c>
      <c r="B1335" s="30">
        <v>1</v>
      </c>
      <c r="C1335" s="30" t="s">
        <v>8</v>
      </c>
      <c r="D1335" s="30">
        <v>41</v>
      </c>
      <c r="E1335" s="50" t="str">
        <f t="shared" si="60"/>
        <v>August</v>
      </c>
      <c r="F1335" s="14" t="str">
        <f t="shared" si="61"/>
        <v>Friday</v>
      </c>
      <c r="G1335" s="15">
        <f>$D1335*VLOOKUP($A1335,Price_Table,MATCH($C1335,$A$6:$K$6,0),1)</f>
        <v>984</v>
      </c>
      <c r="H1335" s="15">
        <f>D1335*VLOOKUP(A1335,Cost_Table,MATCH(C1335,M$6:W$6,0),1)</f>
        <v>656</v>
      </c>
      <c r="I1335" s="15">
        <f t="shared" si="62"/>
        <v>328</v>
      </c>
      <c r="J1335" s="43"/>
      <c r="K1335" s="1"/>
    </row>
    <row r="1336" spans="1:11">
      <c r="A1336" s="29">
        <v>41125</v>
      </c>
      <c r="B1336" s="30">
        <v>1</v>
      </c>
      <c r="C1336" s="30" t="s">
        <v>8</v>
      </c>
      <c r="D1336" s="30">
        <v>40</v>
      </c>
      <c r="E1336" s="50" t="str">
        <f t="shared" si="60"/>
        <v>August</v>
      </c>
      <c r="F1336" s="14" t="str">
        <f t="shared" si="61"/>
        <v>Saturday</v>
      </c>
      <c r="G1336" s="15">
        <f>$D1336*VLOOKUP($A1336,Price_Table,MATCH($C1336,$A$6:$K$6,0),1)</f>
        <v>960</v>
      </c>
      <c r="H1336" s="15">
        <f>D1336*VLOOKUP(A1336,Cost_Table,MATCH(C1336,M$6:W$6,0),1)</f>
        <v>640</v>
      </c>
      <c r="I1336" s="15">
        <f t="shared" si="62"/>
        <v>320</v>
      </c>
      <c r="J1336" s="43"/>
      <c r="K1336" s="1"/>
    </row>
    <row r="1337" spans="1:11">
      <c r="A1337" s="29">
        <v>41126</v>
      </c>
      <c r="B1337" s="30">
        <v>1</v>
      </c>
      <c r="C1337" s="30" t="s">
        <v>8</v>
      </c>
      <c r="D1337" s="30">
        <v>40</v>
      </c>
      <c r="E1337" s="50" t="str">
        <f t="shared" si="60"/>
        <v>August</v>
      </c>
      <c r="F1337" s="14" t="str">
        <f t="shared" si="61"/>
        <v>Sunday</v>
      </c>
      <c r="G1337" s="15">
        <f>$D1337*VLOOKUP($A1337,Price_Table,MATCH($C1337,$A$6:$K$6,0),1)</f>
        <v>960</v>
      </c>
      <c r="H1337" s="15">
        <f>D1337*VLOOKUP(A1337,Cost_Table,MATCH(C1337,M$6:W$6,0),1)</f>
        <v>640</v>
      </c>
      <c r="I1337" s="15">
        <f t="shared" si="62"/>
        <v>320</v>
      </c>
      <c r="J1337" s="43"/>
      <c r="K1337" s="1"/>
    </row>
    <row r="1338" spans="1:11">
      <c r="A1338" s="29">
        <v>41127</v>
      </c>
      <c r="B1338" s="30">
        <v>1</v>
      </c>
      <c r="C1338" s="30" t="s">
        <v>8</v>
      </c>
      <c r="D1338" s="30">
        <v>46</v>
      </c>
      <c r="E1338" s="50" t="str">
        <f t="shared" si="60"/>
        <v>August</v>
      </c>
      <c r="F1338" s="14" t="str">
        <f t="shared" si="61"/>
        <v>Monday</v>
      </c>
      <c r="G1338" s="15">
        <f>$D1338*VLOOKUP($A1338,Price_Table,MATCH($C1338,$A$6:$K$6,0),1)</f>
        <v>1104</v>
      </c>
      <c r="H1338" s="15">
        <f>D1338*VLOOKUP(A1338,Cost_Table,MATCH(C1338,M$6:W$6,0),1)</f>
        <v>736</v>
      </c>
      <c r="I1338" s="15">
        <f t="shared" si="62"/>
        <v>368</v>
      </c>
      <c r="J1338" s="43"/>
      <c r="K1338" s="1"/>
    </row>
    <row r="1339" spans="1:11">
      <c r="A1339" s="29">
        <v>41128</v>
      </c>
      <c r="B1339" s="30">
        <v>1</v>
      </c>
      <c r="C1339" s="30" t="s">
        <v>8</v>
      </c>
      <c r="D1339" s="30">
        <v>39</v>
      </c>
      <c r="E1339" s="50" t="str">
        <f t="shared" si="60"/>
        <v>August</v>
      </c>
      <c r="F1339" s="14" t="str">
        <f t="shared" si="61"/>
        <v>Tuesday</v>
      </c>
      <c r="G1339" s="15">
        <f>$D1339*VLOOKUP($A1339,Price_Table,MATCH($C1339,$A$6:$K$6,0),1)</f>
        <v>936</v>
      </c>
      <c r="H1339" s="15">
        <f>D1339*VLOOKUP(A1339,Cost_Table,MATCH(C1339,M$6:W$6,0),1)</f>
        <v>624</v>
      </c>
      <c r="I1339" s="15">
        <f t="shared" si="62"/>
        <v>312</v>
      </c>
      <c r="J1339" s="43"/>
      <c r="K1339" s="1"/>
    </row>
    <row r="1340" spans="1:11">
      <c r="A1340" s="29">
        <v>41129</v>
      </c>
      <c r="B1340" s="30">
        <v>1</v>
      </c>
      <c r="C1340" s="30" t="s">
        <v>8</v>
      </c>
      <c r="D1340" s="30">
        <v>37</v>
      </c>
      <c r="E1340" s="50" t="str">
        <f t="shared" si="60"/>
        <v>August</v>
      </c>
      <c r="F1340" s="14" t="str">
        <f t="shared" si="61"/>
        <v>Wednesday</v>
      </c>
      <c r="G1340" s="15">
        <f>$D1340*VLOOKUP($A1340,Price_Table,MATCH($C1340,$A$6:$K$6,0),1)</f>
        <v>888</v>
      </c>
      <c r="H1340" s="15">
        <f>D1340*VLOOKUP(A1340,Cost_Table,MATCH(C1340,M$6:W$6,0),1)</f>
        <v>592</v>
      </c>
      <c r="I1340" s="15">
        <f t="shared" si="62"/>
        <v>296</v>
      </c>
      <c r="J1340" s="43"/>
      <c r="K1340" s="1"/>
    </row>
    <row r="1341" spans="1:11">
      <c r="A1341" s="29">
        <v>41130</v>
      </c>
      <c r="B1341" s="30">
        <v>1</v>
      </c>
      <c r="C1341" s="30" t="s">
        <v>8</v>
      </c>
      <c r="D1341" s="30">
        <v>47</v>
      </c>
      <c r="E1341" s="50" t="str">
        <f t="shared" si="60"/>
        <v>August</v>
      </c>
      <c r="F1341" s="14" t="str">
        <f t="shared" si="61"/>
        <v>Thursday</v>
      </c>
      <c r="G1341" s="15">
        <f>$D1341*VLOOKUP($A1341,Price_Table,MATCH($C1341,$A$6:$K$6,0),1)</f>
        <v>1128</v>
      </c>
      <c r="H1341" s="15">
        <f>D1341*VLOOKUP(A1341,Cost_Table,MATCH(C1341,M$6:W$6,0),1)</f>
        <v>752</v>
      </c>
      <c r="I1341" s="15">
        <f t="shared" si="62"/>
        <v>376</v>
      </c>
      <c r="J1341" s="43"/>
      <c r="K1341" s="1"/>
    </row>
    <row r="1342" spans="1:11">
      <c r="A1342" s="29">
        <v>41131</v>
      </c>
      <c r="B1342" s="30">
        <v>1</v>
      </c>
      <c r="C1342" s="30" t="s">
        <v>8</v>
      </c>
      <c r="D1342" s="30">
        <v>45</v>
      </c>
      <c r="E1342" s="50" t="str">
        <f t="shared" si="60"/>
        <v>August</v>
      </c>
      <c r="F1342" s="14" t="str">
        <f t="shared" si="61"/>
        <v>Friday</v>
      </c>
      <c r="G1342" s="15">
        <f>$D1342*VLOOKUP($A1342,Price_Table,MATCH($C1342,$A$6:$K$6,0),1)</f>
        <v>1080</v>
      </c>
      <c r="H1342" s="15">
        <f>D1342*VLOOKUP(A1342,Cost_Table,MATCH(C1342,M$6:W$6,0),1)</f>
        <v>720</v>
      </c>
      <c r="I1342" s="15">
        <f t="shared" si="62"/>
        <v>360</v>
      </c>
      <c r="J1342" s="43"/>
      <c r="K1342" s="1"/>
    </row>
    <row r="1343" spans="1:11">
      <c r="A1343" s="29">
        <v>41132</v>
      </c>
      <c r="B1343" s="30">
        <v>1</v>
      </c>
      <c r="C1343" s="30" t="s">
        <v>8</v>
      </c>
      <c r="D1343" s="30">
        <v>39</v>
      </c>
      <c r="E1343" s="50" t="str">
        <f t="shared" si="60"/>
        <v>August</v>
      </c>
      <c r="F1343" s="14" t="str">
        <f t="shared" si="61"/>
        <v>Saturday</v>
      </c>
      <c r="G1343" s="15">
        <f>$D1343*VLOOKUP($A1343,Price_Table,MATCH($C1343,$A$6:$K$6,0),1)</f>
        <v>936</v>
      </c>
      <c r="H1343" s="15">
        <f>D1343*VLOOKUP(A1343,Cost_Table,MATCH(C1343,M$6:W$6,0),1)</f>
        <v>624</v>
      </c>
      <c r="I1343" s="15">
        <f t="shared" si="62"/>
        <v>312</v>
      </c>
      <c r="J1343" s="43"/>
      <c r="K1343" s="1"/>
    </row>
    <row r="1344" spans="1:11">
      <c r="A1344" s="29">
        <v>41133</v>
      </c>
      <c r="B1344" s="30">
        <v>1</v>
      </c>
      <c r="C1344" s="30" t="s">
        <v>8</v>
      </c>
      <c r="D1344" s="30">
        <v>41</v>
      </c>
      <c r="E1344" s="50" t="str">
        <f t="shared" si="60"/>
        <v>August</v>
      </c>
      <c r="F1344" s="14" t="str">
        <f t="shared" si="61"/>
        <v>Sunday</v>
      </c>
      <c r="G1344" s="15">
        <f>$D1344*VLOOKUP($A1344,Price_Table,MATCH($C1344,$A$6:$K$6,0),1)</f>
        <v>984</v>
      </c>
      <c r="H1344" s="15">
        <f>D1344*VLOOKUP(A1344,Cost_Table,MATCH(C1344,M$6:W$6,0),1)</f>
        <v>656</v>
      </c>
      <c r="I1344" s="15">
        <f t="shared" si="62"/>
        <v>328</v>
      </c>
      <c r="J1344" s="43"/>
      <c r="K1344" s="1"/>
    </row>
    <row r="1345" spans="1:11">
      <c r="A1345" s="29">
        <v>41134</v>
      </c>
      <c r="B1345" s="30">
        <v>1</v>
      </c>
      <c r="C1345" s="30" t="s">
        <v>8</v>
      </c>
      <c r="D1345" s="30">
        <v>43</v>
      </c>
      <c r="E1345" s="50" t="str">
        <f t="shared" si="60"/>
        <v>August</v>
      </c>
      <c r="F1345" s="14" t="str">
        <f t="shared" si="61"/>
        <v>Monday</v>
      </c>
      <c r="G1345" s="15">
        <f>$D1345*VLOOKUP($A1345,Price_Table,MATCH($C1345,$A$6:$K$6,0),1)</f>
        <v>1032</v>
      </c>
      <c r="H1345" s="15">
        <f>D1345*VLOOKUP(A1345,Cost_Table,MATCH(C1345,M$6:W$6,0),1)</f>
        <v>688</v>
      </c>
      <c r="I1345" s="15">
        <f t="shared" si="62"/>
        <v>344</v>
      </c>
      <c r="J1345" s="43"/>
      <c r="K1345" s="1"/>
    </row>
    <row r="1346" spans="1:11">
      <c r="A1346" s="29">
        <v>41135</v>
      </c>
      <c r="B1346" s="30">
        <v>1</v>
      </c>
      <c r="C1346" s="30" t="s">
        <v>8</v>
      </c>
      <c r="D1346" s="30">
        <v>42</v>
      </c>
      <c r="E1346" s="50" t="str">
        <f t="shared" si="60"/>
        <v>August</v>
      </c>
      <c r="F1346" s="14" t="str">
        <f t="shared" si="61"/>
        <v>Tuesday</v>
      </c>
      <c r="G1346" s="15">
        <f>$D1346*VLOOKUP($A1346,Price_Table,MATCH($C1346,$A$6:$K$6,0),1)</f>
        <v>1008</v>
      </c>
      <c r="H1346" s="15">
        <f>D1346*VLOOKUP(A1346,Cost_Table,MATCH(C1346,M$6:W$6,0),1)</f>
        <v>672</v>
      </c>
      <c r="I1346" s="15">
        <f t="shared" si="62"/>
        <v>336</v>
      </c>
      <c r="J1346" s="43"/>
      <c r="K1346" s="1"/>
    </row>
    <row r="1347" spans="1:11">
      <c r="A1347" s="29">
        <v>41136</v>
      </c>
      <c r="B1347" s="30">
        <v>1</v>
      </c>
      <c r="C1347" s="30" t="s">
        <v>8</v>
      </c>
      <c r="D1347" s="30">
        <v>48</v>
      </c>
      <c r="E1347" s="50" t="str">
        <f t="shared" si="60"/>
        <v>August</v>
      </c>
      <c r="F1347" s="14" t="str">
        <f t="shared" si="61"/>
        <v>Wednesday</v>
      </c>
      <c r="G1347" s="15">
        <f>$D1347*VLOOKUP($A1347,Price_Table,MATCH($C1347,$A$6:$K$6,0),1)</f>
        <v>1152</v>
      </c>
      <c r="H1347" s="15">
        <f>D1347*VLOOKUP(A1347,Cost_Table,MATCH(C1347,M$6:W$6,0),1)</f>
        <v>768</v>
      </c>
      <c r="I1347" s="15">
        <f t="shared" si="62"/>
        <v>384</v>
      </c>
      <c r="J1347" s="43"/>
      <c r="K1347" s="1"/>
    </row>
    <row r="1348" spans="1:11">
      <c r="A1348" s="29">
        <v>41137</v>
      </c>
      <c r="B1348" s="30">
        <v>1</v>
      </c>
      <c r="C1348" s="30" t="s">
        <v>8</v>
      </c>
      <c r="D1348" s="30">
        <v>32</v>
      </c>
      <c r="E1348" s="50" t="str">
        <f t="shared" si="60"/>
        <v>August</v>
      </c>
      <c r="F1348" s="14" t="str">
        <f t="shared" si="61"/>
        <v>Thursday</v>
      </c>
      <c r="G1348" s="15">
        <f>$D1348*VLOOKUP($A1348,Price_Table,MATCH($C1348,$A$6:$K$6,0),1)</f>
        <v>768</v>
      </c>
      <c r="H1348" s="15">
        <f>D1348*VLOOKUP(A1348,Cost_Table,MATCH(C1348,M$6:W$6,0),1)</f>
        <v>512</v>
      </c>
      <c r="I1348" s="15">
        <f t="shared" si="62"/>
        <v>256</v>
      </c>
      <c r="J1348" s="43"/>
      <c r="K1348" s="1"/>
    </row>
    <row r="1349" spans="1:11">
      <c r="A1349" s="29">
        <v>41138</v>
      </c>
      <c r="B1349" s="30">
        <v>1</v>
      </c>
      <c r="C1349" s="30" t="s">
        <v>8</v>
      </c>
      <c r="D1349" s="30">
        <v>41</v>
      </c>
      <c r="E1349" s="50" t="str">
        <f t="shared" si="60"/>
        <v>August</v>
      </c>
      <c r="F1349" s="14" t="str">
        <f t="shared" si="61"/>
        <v>Friday</v>
      </c>
      <c r="G1349" s="15">
        <f>$D1349*VLOOKUP($A1349,Price_Table,MATCH($C1349,$A$6:$K$6,0),1)</f>
        <v>984</v>
      </c>
      <c r="H1349" s="15">
        <f>D1349*VLOOKUP(A1349,Cost_Table,MATCH(C1349,M$6:W$6,0),1)</f>
        <v>656</v>
      </c>
      <c r="I1349" s="15">
        <f t="shared" si="62"/>
        <v>328</v>
      </c>
      <c r="J1349" s="43"/>
      <c r="K1349" s="1"/>
    </row>
    <row r="1350" spans="1:11">
      <c r="A1350" s="29">
        <v>41139</v>
      </c>
      <c r="B1350" s="30">
        <v>1</v>
      </c>
      <c r="C1350" s="30" t="s">
        <v>8</v>
      </c>
      <c r="D1350" s="30">
        <v>35</v>
      </c>
      <c r="E1350" s="50" t="str">
        <f t="shared" si="60"/>
        <v>August</v>
      </c>
      <c r="F1350" s="14" t="str">
        <f t="shared" si="61"/>
        <v>Saturday</v>
      </c>
      <c r="G1350" s="15">
        <f>$D1350*VLOOKUP($A1350,Price_Table,MATCH($C1350,$A$6:$K$6,0),1)</f>
        <v>840</v>
      </c>
      <c r="H1350" s="15">
        <f>D1350*VLOOKUP(A1350,Cost_Table,MATCH(C1350,M$6:W$6,0),1)</f>
        <v>560</v>
      </c>
      <c r="I1350" s="15">
        <f t="shared" si="62"/>
        <v>280</v>
      </c>
      <c r="J1350" s="43"/>
      <c r="K1350" s="1"/>
    </row>
    <row r="1351" spans="1:11">
      <c r="A1351" s="29">
        <v>41140</v>
      </c>
      <c r="B1351" s="30">
        <v>1</v>
      </c>
      <c r="C1351" s="30" t="s">
        <v>8</v>
      </c>
      <c r="D1351" s="30">
        <v>35</v>
      </c>
      <c r="E1351" s="50" t="str">
        <f t="shared" si="60"/>
        <v>August</v>
      </c>
      <c r="F1351" s="14" t="str">
        <f t="shared" si="61"/>
        <v>Sunday</v>
      </c>
      <c r="G1351" s="15">
        <f>$D1351*VLOOKUP($A1351,Price_Table,MATCH($C1351,$A$6:$K$6,0),1)</f>
        <v>840</v>
      </c>
      <c r="H1351" s="15">
        <f>D1351*VLOOKUP(A1351,Cost_Table,MATCH(C1351,M$6:W$6,0),1)</f>
        <v>560</v>
      </c>
      <c r="I1351" s="15">
        <f t="shared" si="62"/>
        <v>280</v>
      </c>
      <c r="J1351" s="43"/>
      <c r="K1351" s="1"/>
    </row>
    <row r="1352" spans="1:11">
      <c r="A1352" s="29">
        <v>41141</v>
      </c>
      <c r="B1352" s="30">
        <v>1</v>
      </c>
      <c r="C1352" s="30" t="s">
        <v>8</v>
      </c>
      <c r="D1352" s="30">
        <v>42</v>
      </c>
      <c r="E1352" s="50" t="str">
        <f t="shared" si="60"/>
        <v>August</v>
      </c>
      <c r="F1352" s="14" t="str">
        <f t="shared" si="61"/>
        <v>Monday</v>
      </c>
      <c r="G1352" s="15">
        <f>$D1352*VLOOKUP($A1352,Price_Table,MATCH($C1352,$A$6:$K$6,0),1)</f>
        <v>1008</v>
      </c>
      <c r="H1352" s="15">
        <f>D1352*VLOOKUP(A1352,Cost_Table,MATCH(C1352,M$6:W$6,0),1)</f>
        <v>672</v>
      </c>
      <c r="I1352" s="15">
        <f t="shared" si="62"/>
        <v>336</v>
      </c>
      <c r="J1352" s="43"/>
      <c r="K1352" s="1"/>
    </row>
    <row r="1353" spans="1:11">
      <c r="A1353" s="29">
        <v>41142</v>
      </c>
      <c r="B1353" s="30">
        <v>1</v>
      </c>
      <c r="C1353" s="30" t="s">
        <v>8</v>
      </c>
      <c r="D1353" s="30">
        <v>37</v>
      </c>
      <c r="E1353" s="50" t="str">
        <f t="shared" si="60"/>
        <v>August</v>
      </c>
      <c r="F1353" s="14" t="str">
        <f t="shared" si="61"/>
        <v>Tuesday</v>
      </c>
      <c r="G1353" s="15">
        <f>$D1353*VLOOKUP($A1353,Price_Table,MATCH($C1353,$A$6:$K$6,0),1)</f>
        <v>888</v>
      </c>
      <c r="H1353" s="15">
        <f>D1353*VLOOKUP(A1353,Cost_Table,MATCH(C1353,M$6:W$6,0),1)</f>
        <v>592</v>
      </c>
      <c r="I1353" s="15">
        <f t="shared" si="62"/>
        <v>296</v>
      </c>
      <c r="J1353" s="43"/>
      <c r="K1353" s="1"/>
    </row>
    <row r="1354" spans="1:11">
      <c r="A1354" s="29">
        <v>41143</v>
      </c>
      <c r="B1354" s="30">
        <v>1</v>
      </c>
      <c r="C1354" s="30" t="s">
        <v>8</v>
      </c>
      <c r="D1354" s="30">
        <v>47</v>
      </c>
      <c r="E1354" s="50" t="str">
        <f t="shared" si="60"/>
        <v>August</v>
      </c>
      <c r="F1354" s="14" t="str">
        <f t="shared" si="61"/>
        <v>Wednesday</v>
      </c>
      <c r="G1354" s="15">
        <f>$D1354*VLOOKUP($A1354,Price_Table,MATCH($C1354,$A$6:$K$6,0),1)</f>
        <v>1128</v>
      </c>
      <c r="H1354" s="15">
        <f>D1354*VLOOKUP(A1354,Cost_Table,MATCH(C1354,M$6:W$6,0),1)</f>
        <v>752</v>
      </c>
      <c r="I1354" s="15">
        <f t="shared" si="62"/>
        <v>376</v>
      </c>
      <c r="J1354" s="43"/>
      <c r="K1354" s="1"/>
    </row>
    <row r="1355" spans="1:11">
      <c r="A1355" s="29">
        <v>41144</v>
      </c>
      <c r="B1355" s="30">
        <v>1</v>
      </c>
      <c r="C1355" s="30" t="s">
        <v>8</v>
      </c>
      <c r="D1355" s="30">
        <v>45</v>
      </c>
      <c r="E1355" s="50" t="str">
        <f t="shared" si="60"/>
        <v>August</v>
      </c>
      <c r="F1355" s="14" t="str">
        <f t="shared" si="61"/>
        <v>Thursday</v>
      </c>
      <c r="G1355" s="15">
        <f>$D1355*VLOOKUP($A1355,Price_Table,MATCH($C1355,$A$6:$K$6,0),1)</f>
        <v>1080</v>
      </c>
      <c r="H1355" s="15">
        <f>D1355*VLOOKUP(A1355,Cost_Table,MATCH(C1355,M$6:W$6,0),1)</f>
        <v>720</v>
      </c>
      <c r="I1355" s="15">
        <f t="shared" si="62"/>
        <v>360</v>
      </c>
      <c r="J1355" s="43"/>
      <c r="K1355" s="1"/>
    </row>
    <row r="1356" spans="1:11">
      <c r="A1356" s="29">
        <v>41145</v>
      </c>
      <c r="B1356" s="30">
        <v>1</v>
      </c>
      <c r="C1356" s="30" t="s">
        <v>8</v>
      </c>
      <c r="D1356" s="30">
        <v>39</v>
      </c>
      <c r="E1356" s="50" t="str">
        <f t="shared" si="60"/>
        <v>August</v>
      </c>
      <c r="F1356" s="14" t="str">
        <f t="shared" si="61"/>
        <v>Friday</v>
      </c>
      <c r="G1356" s="15">
        <f>$D1356*VLOOKUP($A1356,Price_Table,MATCH($C1356,$A$6:$K$6,0),1)</f>
        <v>936</v>
      </c>
      <c r="H1356" s="15">
        <f>D1356*VLOOKUP(A1356,Cost_Table,MATCH(C1356,M$6:W$6,0),1)</f>
        <v>624</v>
      </c>
      <c r="I1356" s="15">
        <f t="shared" si="62"/>
        <v>312</v>
      </c>
      <c r="J1356" s="43"/>
      <c r="K1356" s="1"/>
    </row>
    <row r="1357" spans="1:11">
      <c r="A1357" s="29">
        <v>41146</v>
      </c>
      <c r="B1357" s="30">
        <v>1</v>
      </c>
      <c r="C1357" s="30" t="s">
        <v>8</v>
      </c>
      <c r="D1357" s="30">
        <v>42</v>
      </c>
      <c r="E1357" s="50" t="str">
        <f t="shared" si="60"/>
        <v>August</v>
      </c>
      <c r="F1357" s="14" t="str">
        <f t="shared" si="61"/>
        <v>Saturday</v>
      </c>
      <c r="G1357" s="15">
        <f>$D1357*VLOOKUP($A1357,Price_Table,MATCH($C1357,$A$6:$K$6,0),1)</f>
        <v>1008</v>
      </c>
      <c r="H1357" s="15">
        <f>D1357*VLOOKUP(A1357,Cost_Table,MATCH(C1357,M$6:W$6,0),1)</f>
        <v>672</v>
      </c>
      <c r="I1357" s="15">
        <f t="shared" si="62"/>
        <v>336</v>
      </c>
      <c r="J1357" s="43"/>
      <c r="K1357" s="1"/>
    </row>
    <row r="1358" spans="1:11">
      <c r="A1358" s="29">
        <v>41147</v>
      </c>
      <c r="B1358" s="30">
        <v>1</v>
      </c>
      <c r="C1358" s="30" t="s">
        <v>8</v>
      </c>
      <c r="D1358" s="30">
        <v>39</v>
      </c>
      <c r="E1358" s="50" t="str">
        <f t="shared" si="60"/>
        <v>August</v>
      </c>
      <c r="F1358" s="14" t="str">
        <f t="shared" si="61"/>
        <v>Sunday</v>
      </c>
      <c r="G1358" s="15">
        <f>$D1358*VLOOKUP($A1358,Price_Table,MATCH($C1358,$A$6:$K$6,0),1)</f>
        <v>936</v>
      </c>
      <c r="H1358" s="15">
        <f>D1358*VLOOKUP(A1358,Cost_Table,MATCH(C1358,M$6:W$6,0),1)</f>
        <v>624</v>
      </c>
      <c r="I1358" s="15">
        <f t="shared" si="62"/>
        <v>312</v>
      </c>
      <c r="J1358" s="43"/>
      <c r="K1358" s="1"/>
    </row>
    <row r="1359" spans="1:11">
      <c r="A1359" s="29">
        <v>41148</v>
      </c>
      <c r="B1359" s="30">
        <v>1</v>
      </c>
      <c r="C1359" s="30" t="s">
        <v>8</v>
      </c>
      <c r="D1359" s="30">
        <v>45</v>
      </c>
      <c r="E1359" s="50" t="str">
        <f t="shared" si="60"/>
        <v>August</v>
      </c>
      <c r="F1359" s="14" t="str">
        <f t="shared" si="61"/>
        <v>Monday</v>
      </c>
      <c r="G1359" s="15">
        <f>$D1359*VLOOKUP($A1359,Price_Table,MATCH($C1359,$A$6:$K$6,0),1)</f>
        <v>1080</v>
      </c>
      <c r="H1359" s="15">
        <f>D1359*VLOOKUP(A1359,Cost_Table,MATCH(C1359,M$6:W$6,0),1)</f>
        <v>720</v>
      </c>
      <c r="I1359" s="15">
        <f t="shared" si="62"/>
        <v>360</v>
      </c>
      <c r="J1359" s="43"/>
      <c r="K1359" s="1"/>
    </row>
    <row r="1360" spans="1:11">
      <c r="A1360" s="29">
        <v>41149</v>
      </c>
      <c r="B1360" s="30">
        <v>1</v>
      </c>
      <c r="C1360" s="30" t="s">
        <v>8</v>
      </c>
      <c r="D1360" s="30">
        <v>41</v>
      </c>
      <c r="E1360" s="50" t="str">
        <f t="shared" si="60"/>
        <v>August</v>
      </c>
      <c r="F1360" s="14" t="str">
        <f t="shared" si="61"/>
        <v>Tuesday</v>
      </c>
      <c r="G1360" s="15">
        <f>$D1360*VLOOKUP($A1360,Price_Table,MATCH($C1360,$A$6:$K$6,0),1)</f>
        <v>984</v>
      </c>
      <c r="H1360" s="15">
        <f>D1360*VLOOKUP(A1360,Cost_Table,MATCH(C1360,M$6:W$6,0),1)</f>
        <v>656</v>
      </c>
      <c r="I1360" s="15">
        <f t="shared" si="62"/>
        <v>328</v>
      </c>
      <c r="J1360" s="43"/>
      <c r="K1360" s="1"/>
    </row>
    <row r="1361" spans="1:11">
      <c r="A1361" s="29">
        <v>41150</v>
      </c>
      <c r="B1361" s="30">
        <v>1</v>
      </c>
      <c r="C1361" s="30" t="s">
        <v>8</v>
      </c>
      <c r="D1361" s="30">
        <v>41</v>
      </c>
      <c r="E1361" s="50" t="str">
        <f t="shared" si="60"/>
        <v>August</v>
      </c>
      <c r="F1361" s="14" t="str">
        <f t="shared" si="61"/>
        <v>Wednesday</v>
      </c>
      <c r="G1361" s="15">
        <f>$D1361*VLOOKUP($A1361,Price_Table,MATCH($C1361,$A$6:$K$6,0),1)</f>
        <v>984</v>
      </c>
      <c r="H1361" s="15">
        <f>D1361*VLOOKUP(A1361,Cost_Table,MATCH(C1361,M$6:W$6,0),1)</f>
        <v>656</v>
      </c>
      <c r="I1361" s="15">
        <f t="shared" si="62"/>
        <v>328</v>
      </c>
      <c r="J1361" s="43"/>
      <c r="K1361" s="1"/>
    </row>
    <row r="1362" spans="1:11">
      <c r="A1362" s="29">
        <v>41151</v>
      </c>
      <c r="B1362" s="30">
        <v>1</v>
      </c>
      <c r="C1362" s="30" t="s">
        <v>8</v>
      </c>
      <c r="D1362" s="30">
        <v>33</v>
      </c>
      <c r="E1362" s="50" t="str">
        <f t="shared" si="60"/>
        <v>August</v>
      </c>
      <c r="F1362" s="14" t="str">
        <f t="shared" si="61"/>
        <v>Thursday</v>
      </c>
      <c r="G1362" s="15">
        <f>$D1362*VLOOKUP($A1362,Price_Table,MATCH($C1362,$A$6:$K$6,0),1)</f>
        <v>792</v>
      </c>
      <c r="H1362" s="15">
        <f>D1362*VLOOKUP(A1362,Cost_Table,MATCH(C1362,M$6:W$6,0),1)</f>
        <v>528</v>
      </c>
      <c r="I1362" s="15">
        <f t="shared" si="62"/>
        <v>264</v>
      </c>
      <c r="J1362" s="43"/>
      <c r="K1362" s="1"/>
    </row>
    <row r="1363" spans="1:11">
      <c r="A1363" s="29">
        <v>41152</v>
      </c>
      <c r="B1363" s="30">
        <v>1</v>
      </c>
      <c r="C1363" s="30" t="s">
        <v>8</v>
      </c>
      <c r="D1363" s="30">
        <v>42</v>
      </c>
      <c r="E1363" s="50" t="str">
        <f t="shared" si="60"/>
        <v>August</v>
      </c>
      <c r="F1363" s="14" t="str">
        <f t="shared" si="61"/>
        <v>Friday</v>
      </c>
      <c r="G1363" s="15">
        <f>$D1363*VLOOKUP($A1363,Price_Table,MATCH($C1363,$A$6:$K$6,0),1)</f>
        <v>1008</v>
      </c>
      <c r="H1363" s="15">
        <f>D1363*VLOOKUP(A1363,Cost_Table,MATCH(C1363,M$6:W$6,0),1)</f>
        <v>672</v>
      </c>
      <c r="I1363" s="15">
        <f t="shared" si="62"/>
        <v>336</v>
      </c>
      <c r="J1363" s="43"/>
      <c r="K1363" s="1"/>
    </row>
    <row r="1364" spans="1:11">
      <c r="A1364" s="29">
        <v>41153</v>
      </c>
      <c r="B1364" s="30">
        <v>1</v>
      </c>
      <c r="C1364" s="30" t="s">
        <v>8</v>
      </c>
      <c r="D1364" s="30">
        <v>44</v>
      </c>
      <c r="E1364" s="50" t="str">
        <f t="shared" si="60"/>
        <v>September</v>
      </c>
      <c r="F1364" s="14" t="str">
        <f t="shared" si="61"/>
        <v>Saturday</v>
      </c>
      <c r="G1364" s="15">
        <f>$D1364*VLOOKUP($A1364,Price_Table,MATCH($C1364,$A$6:$K$6,0),1)</f>
        <v>1056</v>
      </c>
      <c r="H1364" s="15">
        <f>D1364*VLOOKUP(A1364,Cost_Table,MATCH(C1364,M$6:W$6,0),1)</f>
        <v>704</v>
      </c>
      <c r="I1364" s="15">
        <f t="shared" si="62"/>
        <v>352</v>
      </c>
      <c r="J1364" s="43"/>
      <c r="K1364" s="1"/>
    </row>
    <row r="1365" spans="1:11">
      <c r="A1365" s="29">
        <v>41154</v>
      </c>
      <c r="B1365" s="30">
        <v>1</v>
      </c>
      <c r="C1365" s="30" t="s">
        <v>8</v>
      </c>
      <c r="D1365" s="30">
        <v>39</v>
      </c>
      <c r="E1365" s="50" t="str">
        <f t="shared" si="60"/>
        <v>September</v>
      </c>
      <c r="F1365" s="14" t="str">
        <f t="shared" si="61"/>
        <v>Sunday</v>
      </c>
      <c r="G1365" s="15">
        <f>$D1365*VLOOKUP($A1365,Price_Table,MATCH($C1365,$A$6:$K$6,0),1)</f>
        <v>936</v>
      </c>
      <c r="H1365" s="15">
        <f>D1365*VLOOKUP(A1365,Cost_Table,MATCH(C1365,M$6:W$6,0),1)</f>
        <v>624</v>
      </c>
      <c r="I1365" s="15">
        <f t="shared" si="62"/>
        <v>312</v>
      </c>
      <c r="J1365" s="43"/>
      <c r="K1365" s="1"/>
    </row>
    <row r="1366" spans="1:11">
      <c r="A1366" s="29">
        <v>41155</v>
      </c>
      <c r="B1366" s="30">
        <v>1</v>
      </c>
      <c r="C1366" s="30" t="s">
        <v>8</v>
      </c>
      <c r="D1366" s="30">
        <v>41</v>
      </c>
      <c r="E1366" s="50" t="str">
        <f t="shared" si="60"/>
        <v>September</v>
      </c>
      <c r="F1366" s="14" t="str">
        <f t="shared" si="61"/>
        <v>Monday</v>
      </c>
      <c r="G1366" s="15">
        <f>$D1366*VLOOKUP($A1366,Price_Table,MATCH($C1366,$A$6:$K$6,0),1)</f>
        <v>984</v>
      </c>
      <c r="H1366" s="15">
        <f>D1366*VLOOKUP(A1366,Cost_Table,MATCH(C1366,M$6:W$6,0),1)</f>
        <v>656</v>
      </c>
      <c r="I1366" s="15">
        <f t="shared" si="62"/>
        <v>328</v>
      </c>
      <c r="J1366" s="43"/>
      <c r="K1366" s="1"/>
    </row>
    <row r="1367" spans="1:11">
      <c r="A1367" s="29">
        <v>41156</v>
      </c>
      <c r="B1367" s="30">
        <v>1</v>
      </c>
      <c r="C1367" s="30" t="s">
        <v>8</v>
      </c>
      <c r="D1367" s="30">
        <v>37</v>
      </c>
      <c r="E1367" s="50" t="str">
        <f t="shared" ref="E1367:E1430" si="63">TEXT(A1367,"mmmm")</f>
        <v>September</v>
      </c>
      <c r="F1367" s="14" t="str">
        <f t="shared" ref="F1367:F1430" si="64">TEXT(A1367,"dddd")</f>
        <v>Tuesday</v>
      </c>
      <c r="G1367" s="15">
        <f>$D1367*VLOOKUP($A1367,Price_Table,MATCH($C1367,$A$6:$K$6,0),1)</f>
        <v>888</v>
      </c>
      <c r="H1367" s="15">
        <f>D1367*VLOOKUP(A1367,Cost_Table,MATCH(C1367,M$6:W$6,0),1)</f>
        <v>592</v>
      </c>
      <c r="I1367" s="15">
        <f t="shared" ref="I1367:I1430" si="65">G1367-H1367</f>
        <v>296</v>
      </c>
      <c r="J1367" s="43"/>
      <c r="K1367" s="1"/>
    </row>
    <row r="1368" spans="1:11">
      <c r="A1368" s="29">
        <v>41157</v>
      </c>
      <c r="B1368" s="30">
        <v>1</v>
      </c>
      <c r="C1368" s="30" t="s">
        <v>8</v>
      </c>
      <c r="D1368" s="30">
        <v>44</v>
      </c>
      <c r="E1368" s="50" t="str">
        <f t="shared" si="63"/>
        <v>September</v>
      </c>
      <c r="F1368" s="14" t="str">
        <f t="shared" si="64"/>
        <v>Wednesday</v>
      </c>
      <c r="G1368" s="15">
        <f>$D1368*VLOOKUP($A1368,Price_Table,MATCH($C1368,$A$6:$K$6,0),1)</f>
        <v>1056</v>
      </c>
      <c r="H1368" s="15">
        <f>D1368*VLOOKUP(A1368,Cost_Table,MATCH(C1368,M$6:W$6,0),1)</f>
        <v>704</v>
      </c>
      <c r="I1368" s="15">
        <f t="shared" si="65"/>
        <v>352</v>
      </c>
      <c r="J1368" s="43"/>
      <c r="K1368" s="1"/>
    </row>
    <row r="1369" spans="1:11">
      <c r="A1369" s="29">
        <v>41158</v>
      </c>
      <c r="B1369" s="30">
        <v>1</v>
      </c>
      <c r="C1369" s="30" t="s">
        <v>8</v>
      </c>
      <c r="D1369" s="30">
        <v>35</v>
      </c>
      <c r="E1369" s="50" t="str">
        <f t="shared" si="63"/>
        <v>September</v>
      </c>
      <c r="F1369" s="14" t="str">
        <f t="shared" si="64"/>
        <v>Thursday</v>
      </c>
      <c r="G1369" s="15">
        <f>$D1369*VLOOKUP($A1369,Price_Table,MATCH($C1369,$A$6:$K$6,0),1)</f>
        <v>840</v>
      </c>
      <c r="H1369" s="15">
        <f>D1369*VLOOKUP(A1369,Cost_Table,MATCH(C1369,M$6:W$6,0),1)</f>
        <v>560</v>
      </c>
      <c r="I1369" s="15">
        <f t="shared" si="65"/>
        <v>280</v>
      </c>
      <c r="J1369" s="43"/>
      <c r="K1369" s="1"/>
    </row>
    <row r="1370" spans="1:11">
      <c r="A1370" s="29">
        <v>41159</v>
      </c>
      <c r="B1370" s="30">
        <v>1</v>
      </c>
      <c r="C1370" s="30" t="s">
        <v>8</v>
      </c>
      <c r="D1370" s="30">
        <v>38</v>
      </c>
      <c r="E1370" s="50" t="str">
        <f t="shared" si="63"/>
        <v>September</v>
      </c>
      <c r="F1370" s="14" t="str">
        <f t="shared" si="64"/>
        <v>Friday</v>
      </c>
      <c r="G1370" s="15">
        <f>$D1370*VLOOKUP($A1370,Price_Table,MATCH($C1370,$A$6:$K$6,0),1)</f>
        <v>912</v>
      </c>
      <c r="H1370" s="15">
        <f>D1370*VLOOKUP(A1370,Cost_Table,MATCH(C1370,M$6:W$6,0),1)</f>
        <v>608</v>
      </c>
      <c r="I1370" s="15">
        <f t="shared" si="65"/>
        <v>304</v>
      </c>
      <c r="J1370" s="43"/>
      <c r="K1370" s="1"/>
    </row>
    <row r="1371" spans="1:11">
      <c r="A1371" s="29">
        <v>41160</v>
      </c>
      <c r="B1371" s="30">
        <v>1</v>
      </c>
      <c r="C1371" s="30" t="s">
        <v>8</v>
      </c>
      <c r="D1371" s="30">
        <v>35</v>
      </c>
      <c r="E1371" s="50" t="str">
        <f t="shared" si="63"/>
        <v>September</v>
      </c>
      <c r="F1371" s="14" t="str">
        <f t="shared" si="64"/>
        <v>Saturday</v>
      </c>
      <c r="G1371" s="15">
        <f>$D1371*VLOOKUP($A1371,Price_Table,MATCH($C1371,$A$6:$K$6,0),1)</f>
        <v>840</v>
      </c>
      <c r="H1371" s="15">
        <f>D1371*VLOOKUP(A1371,Cost_Table,MATCH(C1371,M$6:W$6,0),1)</f>
        <v>560</v>
      </c>
      <c r="I1371" s="15">
        <f t="shared" si="65"/>
        <v>280</v>
      </c>
      <c r="J1371" s="43"/>
      <c r="K1371" s="1"/>
    </row>
    <row r="1372" spans="1:11">
      <c r="A1372" s="29">
        <v>41161</v>
      </c>
      <c r="B1372" s="30">
        <v>1</v>
      </c>
      <c r="C1372" s="30" t="s">
        <v>8</v>
      </c>
      <c r="D1372" s="30">
        <v>34</v>
      </c>
      <c r="E1372" s="50" t="str">
        <f t="shared" si="63"/>
        <v>September</v>
      </c>
      <c r="F1372" s="14" t="str">
        <f t="shared" si="64"/>
        <v>Sunday</v>
      </c>
      <c r="G1372" s="15">
        <f>$D1372*VLOOKUP($A1372,Price_Table,MATCH($C1372,$A$6:$K$6,0),1)</f>
        <v>816</v>
      </c>
      <c r="H1372" s="15">
        <f>D1372*VLOOKUP(A1372,Cost_Table,MATCH(C1372,M$6:W$6,0),1)</f>
        <v>544</v>
      </c>
      <c r="I1372" s="15">
        <f t="shared" si="65"/>
        <v>272</v>
      </c>
      <c r="J1372" s="43"/>
      <c r="K1372" s="1"/>
    </row>
    <row r="1373" spans="1:11">
      <c r="A1373" s="29">
        <v>41162</v>
      </c>
      <c r="B1373" s="30">
        <v>1</v>
      </c>
      <c r="C1373" s="30" t="s">
        <v>8</v>
      </c>
      <c r="D1373" s="30">
        <v>41</v>
      </c>
      <c r="E1373" s="50" t="str">
        <f t="shared" si="63"/>
        <v>September</v>
      </c>
      <c r="F1373" s="14" t="str">
        <f t="shared" si="64"/>
        <v>Monday</v>
      </c>
      <c r="G1373" s="15">
        <f>$D1373*VLOOKUP($A1373,Price_Table,MATCH($C1373,$A$6:$K$6,0),1)</f>
        <v>984</v>
      </c>
      <c r="H1373" s="15">
        <f>D1373*VLOOKUP(A1373,Cost_Table,MATCH(C1373,M$6:W$6,0),1)</f>
        <v>656</v>
      </c>
      <c r="I1373" s="15">
        <f t="shared" si="65"/>
        <v>328</v>
      </c>
      <c r="J1373" s="43"/>
      <c r="K1373" s="1"/>
    </row>
    <row r="1374" spans="1:11">
      <c r="A1374" s="29">
        <v>41163</v>
      </c>
      <c r="B1374" s="30">
        <v>1</v>
      </c>
      <c r="C1374" s="30" t="s">
        <v>8</v>
      </c>
      <c r="D1374" s="30">
        <v>39</v>
      </c>
      <c r="E1374" s="50" t="str">
        <f t="shared" si="63"/>
        <v>September</v>
      </c>
      <c r="F1374" s="14" t="str">
        <f t="shared" si="64"/>
        <v>Tuesday</v>
      </c>
      <c r="G1374" s="15">
        <f>$D1374*VLOOKUP($A1374,Price_Table,MATCH($C1374,$A$6:$K$6,0),1)</f>
        <v>936</v>
      </c>
      <c r="H1374" s="15">
        <f>D1374*VLOOKUP(A1374,Cost_Table,MATCH(C1374,M$6:W$6,0),1)</f>
        <v>624</v>
      </c>
      <c r="I1374" s="15">
        <f t="shared" si="65"/>
        <v>312</v>
      </c>
      <c r="J1374" s="43"/>
      <c r="K1374" s="1"/>
    </row>
    <row r="1375" spans="1:11">
      <c r="A1375" s="29">
        <v>41164</v>
      </c>
      <c r="B1375" s="30">
        <v>1</v>
      </c>
      <c r="C1375" s="30" t="s">
        <v>8</v>
      </c>
      <c r="D1375" s="30">
        <v>44</v>
      </c>
      <c r="E1375" s="50" t="str">
        <f t="shared" si="63"/>
        <v>September</v>
      </c>
      <c r="F1375" s="14" t="str">
        <f t="shared" si="64"/>
        <v>Wednesday</v>
      </c>
      <c r="G1375" s="15">
        <f>$D1375*VLOOKUP($A1375,Price_Table,MATCH($C1375,$A$6:$K$6,0),1)</f>
        <v>1056</v>
      </c>
      <c r="H1375" s="15">
        <f>D1375*VLOOKUP(A1375,Cost_Table,MATCH(C1375,M$6:W$6,0),1)</f>
        <v>704</v>
      </c>
      <c r="I1375" s="15">
        <f t="shared" si="65"/>
        <v>352</v>
      </c>
      <c r="J1375" s="43"/>
      <c r="K1375" s="1"/>
    </row>
    <row r="1376" spans="1:11">
      <c r="A1376" s="29">
        <v>41165</v>
      </c>
      <c r="B1376" s="30">
        <v>1</v>
      </c>
      <c r="C1376" s="30" t="s">
        <v>8</v>
      </c>
      <c r="D1376" s="30">
        <v>47</v>
      </c>
      <c r="E1376" s="50" t="str">
        <f t="shared" si="63"/>
        <v>September</v>
      </c>
      <c r="F1376" s="14" t="str">
        <f t="shared" si="64"/>
        <v>Thursday</v>
      </c>
      <c r="G1376" s="15">
        <f>$D1376*VLOOKUP($A1376,Price_Table,MATCH($C1376,$A$6:$K$6,0),1)</f>
        <v>1128</v>
      </c>
      <c r="H1376" s="15">
        <f>D1376*VLOOKUP(A1376,Cost_Table,MATCH(C1376,M$6:W$6,0),1)</f>
        <v>752</v>
      </c>
      <c r="I1376" s="15">
        <f t="shared" si="65"/>
        <v>376</v>
      </c>
      <c r="J1376" s="43"/>
      <c r="K1376" s="1"/>
    </row>
    <row r="1377" spans="1:11">
      <c r="A1377" s="29">
        <v>41166</v>
      </c>
      <c r="B1377" s="30">
        <v>1</v>
      </c>
      <c r="C1377" s="30" t="s">
        <v>8</v>
      </c>
      <c r="D1377" s="30">
        <v>38</v>
      </c>
      <c r="E1377" s="50" t="str">
        <f t="shared" si="63"/>
        <v>September</v>
      </c>
      <c r="F1377" s="14" t="str">
        <f t="shared" si="64"/>
        <v>Friday</v>
      </c>
      <c r="G1377" s="15">
        <f>$D1377*VLOOKUP($A1377,Price_Table,MATCH($C1377,$A$6:$K$6,0),1)</f>
        <v>912</v>
      </c>
      <c r="H1377" s="15">
        <f>D1377*VLOOKUP(A1377,Cost_Table,MATCH(C1377,M$6:W$6,0),1)</f>
        <v>608</v>
      </c>
      <c r="I1377" s="15">
        <f t="shared" si="65"/>
        <v>304</v>
      </c>
      <c r="J1377" s="43"/>
      <c r="K1377" s="1"/>
    </row>
    <row r="1378" spans="1:11">
      <c r="A1378" s="29">
        <v>41167</v>
      </c>
      <c r="B1378" s="30">
        <v>1</v>
      </c>
      <c r="C1378" s="30" t="s">
        <v>8</v>
      </c>
      <c r="D1378" s="30">
        <v>40</v>
      </c>
      <c r="E1378" s="50" t="str">
        <f t="shared" si="63"/>
        <v>September</v>
      </c>
      <c r="F1378" s="14" t="str">
        <f t="shared" si="64"/>
        <v>Saturday</v>
      </c>
      <c r="G1378" s="15">
        <f>$D1378*VLOOKUP($A1378,Price_Table,MATCH($C1378,$A$6:$K$6,0),1)</f>
        <v>960</v>
      </c>
      <c r="H1378" s="15">
        <f>D1378*VLOOKUP(A1378,Cost_Table,MATCH(C1378,M$6:W$6,0),1)</f>
        <v>640</v>
      </c>
      <c r="I1378" s="15">
        <f t="shared" si="65"/>
        <v>320</v>
      </c>
      <c r="J1378" s="43"/>
      <c r="K1378" s="1"/>
    </row>
    <row r="1379" spans="1:11">
      <c r="A1379" s="29">
        <v>41168</v>
      </c>
      <c r="B1379" s="30">
        <v>1</v>
      </c>
      <c r="C1379" s="30" t="s">
        <v>8</v>
      </c>
      <c r="D1379" s="30">
        <v>35</v>
      </c>
      <c r="E1379" s="50" t="str">
        <f t="shared" si="63"/>
        <v>September</v>
      </c>
      <c r="F1379" s="14" t="str">
        <f t="shared" si="64"/>
        <v>Sunday</v>
      </c>
      <c r="G1379" s="15">
        <f>$D1379*VLOOKUP($A1379,Price_Table,MATCH($C1379,$A$6:$K$6,0),1)</f>
        <v>840</v>
      </c>
      <c r="H1379" s="15">
        <f>D1379*VLOOKUP(A1379,Cost_Table,MATCH(C1379,M$6:W$6,0),1)</f>
        <v>560</v>
      </c>
      <c r="I1379" s="15">
        <f t="shared" si="65"/>
        <v>280</v>
      </c>
      <c r="J1379" s="43"/>
      <c r="K1379" s="1"/>
    </row>
    <row r="1380" spans="1:11">
      <c r="A1380" s="29">
        <v>41169</v>
      </c>
      <c r="B1380" s="30">
        <v>1</v>
      </c>
      <c r="C1380" s="30" t="s">
        <v>8</v>
      </c>
      <c r="D1380" s="30">
        <v>39</v>
      </c>
      <c r="E1380" s="50" t="str">
        <f t="shared" si="63"/>
        <v>September</v>
      </c>
      <c r="F1380" s="14" t="str">
        <f t="shared" si="64"/>
        <v>Monday</v>
      </c>
      <c r="G1380" s="15">
        <f>$D1380*VLOOKUP($A1380,Price_Table,MATCH($C1380,$A$6:$K$6,0),1)</f>
        <v>936</v>
      </c>
      <c r="H1380" s="15">
        <f>D1380*VLOOKUP(A1380,Cost_Table,MATCH(C1380,M$6:W$6,0),1)</f>
        <v>624</v>
      </c>
      <c r="I1380" s="15">
        <f t="shared" si="65"/>
        <v>312</v>
      </c>
      <c r="J1380" s="43"/>
      <c r="K1380" s="1"/>
    </row>
    <row r="1381" spans="1:11">
      <c r="A1381" s="29">
        <v>41170</v>
      </c>
      <c r="B1381" s="30">
        <v>1</v>
      </c>
      <c r="C1381" s="30" t="s">
        <v>8</v>
      </c>
      <c r="D1381" s="30">
        <v>45</v>
      </c>
      <c r="E1381" s="50" t="str">
        <f t="shared" si="63"/>
        <v>September</v>
      </c>
      <c r="F1381" s="14" t="str">
        <f t="shared" si="64"/>
        <v>Tuesday</v>
      </c>
      <c r="G1381" s="15">
        <f>$D1381*VLOOKUP($A1381,Price_Table,MATCH($C1381,$A$6:$K$6,0),1)</f>
        <v>1080</v>
      </c>
      <c r="H1381" s="15">
        <f>D1381*VLOOKUP(A1381,Cost_Table,MATCH(C1381,M$6:W$6,0),1)</f>
        <v>720</v>
      </c>
      <c r="I1381" s="15">
        <f t="shared" si="65"/>
        <v>360</v>
      </c>
      <c r="J1381" s="43"/>
      <c r="K1381" s="1"/>
    </row>
    <row r="1382" spans="1:11">
      <c r="A1382" s="29">
        <v>41171</v>
      </c>
      <c r="B1382" s="30">
        <v>1</v>
      </c>
      <c r="C1382" s="30" t="s">
        <v>8</v>
      </c>
      <c r="D1382" s="30">
        <v>37</v>
      </c>
      <c r="E1382" s="50" t="str">
        <f t="shared" si="63"/>
        <v>September</v>
      </c>
      <c r="F1382" s="14" t="str">
        <f t="shared" si="64"/>
        <v>Wednesday</v>
      </c>
      <c r="G1382" s="15">
        <f>$D1382*VLOOKUP($A1382,Price_Table,MATCH($C1382,$A$6:$K$6,0),1)</f>
        <v>888</v>
      </c>
      <c r="H1382" s="15">
        <f>D1382*VLOOKUP(A1382,Cost_Table,MATCH(C1382,M$6:W$6,0),1)</f>
        <v>592</v>
      </c>
      <c r="I1382" s="15">
        <f t="shared" si="65"/>
        <v>296</v>
      </c>
      <c r="J1382" s="43"/>
      <c r="K1382" s="1"/>
    </row>
    <row r="1383" spans="1:11">
      <c r="A1383" s="29">
        <v>41172</v>
      </c>
      <c r="B1383" s="30">
        <v>1</v>
      </c>
      <c r="C1383" s="30" t="s">
        <v>8</v>
      </c>
      <c r="D1383" s="30">
        <v>40</v>
      </c>
      <c r="E1383" s="50" t="str">
        <f t="shared" si="63"/>
        <v>September</v>
      </c>
      <c r="F1383" s="14" t="str">
        <f t="shared" si="64"/>
        <v>Thursday</v>
      </c>
      <c r="G1383" s="15">
        <f>$D1383*VLOOKUP($A1383,Price_Table,MATCH($C1383,$A$6:$K$6,0),1)</f>
        <v>960</v>
      </c>
      <c r="H1383" s="15">
        <f>D1383*VLOOKUP(A1383,Cost_Table,MATCH(C1383,M$6:W$6,0),1)</f>
        <v>640</v>
      </c>
      <c r="I1383" s="15">
        <f t="shared" si="65"/>
        <v>320</v>
      </c>
      <c r="J1383" s="43"/>
      <c r="K1383" s="1"/>
    </row>
    <row r="1384" spans="1:11">
      <c r="A1384" s="29">
        <v>41173</v>
      </c>
      <c r="B1384" s="30">
        <v>1</v>
      </c>
      <c r="C1384" s="30" t="s">
        <v>8</v>
      </c>
      <c r="D1384" s="30">
        <v>34</v>
      </c>
      <c r="E1384" s="50" t="str">
        <f t="shared" si="63"/>
        <v>September</v>
      </c>
      <c r="F1384" s="14" t="str">
        <f t="shared" si="64"/>
        <v>Friday</v>
      </c>
      <c r="G1384" s="15">
        <f>$D1384*VLOOKUP($A1384,Price_Table,MATCH($C1384,$A$6:$K$6,0),1)</f>
        <v>816</v>
      </c>
      <c r="H1384" s="15">
        <f>D1384*VLOOKUP(A1384,Cost_Table,MATCH(C1384,M$6:W$6,0),1)</f>
        <v>544</v>
      </c>
      <c r="I1384" s="15">
        <f t="shared" si="65"/>
        <v>272</v>
      </c>
      <c r="J1384" s="43"/>
      <c r="K1384" s="1"/>
    </row>
    <row r="1385" spans="1:11">
      <c r="A1385" s="29">
        <v>41174</v>
      </c>
      <c r="B1385" s="30">
        <v>1</v>
      </c>
      <c r="C1385" s="30" t="s">
        <v>8</v>
      </c>
      <c r="D1385" s="30">
        <v>36</v>
      </c>
      <c r="E1385" s="50" t="str">
        <f t="shared" si="63"/>
        <v>September</v>
      </c>
      <c r="F1385" s="14" t="str">
        <f t="shared" si="64"/>
        <v>Saturday</v>
      </c>
      <c r="G1385" s="15">
        <f>$D1385*VLOOKUP($A1385,Price_Table,MATCH($C1385,$A$6:$K$6,0),1)</f>
        <v>864</v>
      </c>
      <c r="H1385" s="15">
        <f>D1385*VLOOKUP(A1385,Cost_Table,MATCH(C1385,M$6:W$6,0),1)</f>
        <v>576</v>
      </c>
      <c r="I1385" s="15">
        <f t="shared" si="65"/>
        <v>288</v>
      </c>
      <c r="J1385" s="43"/>
      <c r="K1385" s="1"/>
    </row>
    <row r="1386" spans="1:11">
      <c r="A1386" s="29">
        <v>41175</v>
      </c>
      <c r="B1386" s="30">
        <v>1</v>
      </c>
      <c r="C1386" s="30" t="s">
        <v>8</v>
      </c>
      <c r="D1386" s="30">
        <v>36</v>
      </c>
      <c r="E1386" s="50" t="str">
        <f t="shared" si="63"/>
        <v>September</v>
      </c>
      <c r="F1386" s="14" t="str">
        <f t="shared" si="64"/>
        <v>Sunday</v>
      </c>
      <c r="G1386" s="15">
        <f>$D1386*VLOOKUP($A1386,Price_Table,MATCH($C1386,$A$6:$K$6,0),1)</f>
        <v>864</v>
      </c>
      <c r="H1386" s="15">
        <f>D1386*VLOOKUP(A1386,Cost_Table,MATCH(C1386,M$6:W$6,0),1)</f>
        <v>576</v>
      </c>
      <c r="I1386" s="15">
        <f t="shared" si="65"/>
        <v>288</v>
      </c>
      <c r="J1386" s="43"/>
      <c r="K1386" s="1"/>
    </row>
    <row r="1387" spans="1:11">
      <c r="A1387" s="29">
        <v>41176</v>
      </c>
      <c r="B1387" s="30">
        <v>1</v>
      </c>
      <c r="C1387" s="30" t="s">
        <v>8</v>
      </c>
      <c r="D1387" s="30">
        <v>41</v>
      </c>
      <c r="E1387" s="50" t="str">
        <f t="shared" si="63"/>
        <v>September</v>
      </c>
      <c r="F1387" s="14" t="str">
        <f t="shared" si="64"/>
        <v>Monday</v>
      </c>
      <c r="G1387" s="15">
        <f>$D1387*VLOOKUP($A1387,Price_Table,MATCH($C1387,$A$6:$K$6,0),1)</f>
        <v>984</v>
      </c>
      <c r="H1387" s="15">
        <f>D1387*VLOOKUP(A1387,Cost_Table,MATCH(C1387,M$6:W$6,0),1)</f>
        <v>656</v>
      </c>
      <c r="I1387" s="15">
        <f t="shared" si="65"/>
        <v>328</v>
      </c>
      <c r="J1387" s="43"/>
      <c r="K1387" s="1"/>
    </row>
    <row r="1388" spans="1:11">
      <c r="A1388" s="29">
        <v>41177</v>
      </c>
      <c r="B1388" s="30">
        <v>1</v>
      </c>
      <c r="C1388" s="30" t="s">
        <v>8</v>
      </c>
      <c r="D1388" s="30">
        <v>42</v>
      </c>
      <c r="E1388" s="50" t="str">
        <f t="shared" si="63"/>
        <v>September</v>
      </c>
      <c r="F1388" s="14" t="str">
        <f t="shared" si="64"/>
        <v>Tuesday</v>
      </c>
      <c r="G1388" s="15">
        <f>$D1388*VLOOKUP($A1388,Price_Table,MATCH($C1388,$A$6:$K$6,0),1)</f>
        <v>1008</v>
      </c>
      <c r="H1388" s="15">
        <f>D1388*VLOOKUP(A1388,Cost_Table,MATCH(C1388,M$6:W$6,0),1)</f>
        <v>672</v>
      </c>
      <c r="I1388" s="15">
        <f t="shared" si="65"/>
        <v>336</v>
      </c>
      <c r="J1388" s="43"/>
      <c r="K1388" s="1"/>
    </row>
    <row r="1389" spans="1:11">
      <c r="A1389" s="29">
        <v>41178</v>
      </c>
      <c r="B1389" s="30">
        <v>1</v>
      </c>
      <c r="C1389" s="30" t="s">
        <v>8</v>
      </c>
      <c r="D1389" s="30">
        <v>37</v>
      </c>
      <c r="E1389" s="50" t="str">
        <f t="shared" si="63"/>
        <v>September</v>
      </c>
      <c r="F1389" s="14" t="str">
        <f t="shared" si="64"/>
        <v>Wednesday</v>
      </c>
      <c r="G1389" s="15">
        <f>$D1389*VLOOKUP($A1389,Price_Table,MATCH($C1389,$A$6:$K$6,0),1)</f>
        <v>888</v>
      </c>
      <c r="H1389" s="15">
        <f>D1389*VLOOKUP(A1389,Cost_Table,MATCH(C1389,M$6:W$6,0),1)</f>
        <v>592</v>
      </c>
      <c r="I1389" s="15">
        <f t="shared" si="65"/>
        <v>296</v>
      </c>
      <c r="J1389" s="43"/>
      <c r="K1389" s="1"/>
    </row>
    <row r="1390" spans="1:11">
      <c r="A1390" s="29">
        <v>41179</v>
      </c>
      <c r="B1390" s="30">
        <v>1</v>
      </c>
      <c r="C1390" s="30" t="s">
        <v>8</v>
      </c>
      <c r="D1390" s="30">
        <v>41</v>
      </c>
      <c r="E1390" s="50" t="str">
        <f t="shared" si="63"/>
        <v>September</v>
      </c>
      <c r="F1390" s="14" t="str">
        <f t="shared" si="64"/>
        <v>Thursday</v>
      </c>
      <c r="G1390" s="15">
        <f>$D1390*VLOOKUP($A1390,Price_Table,MATCH($C1390,$A$6:$K$6,0),1)</f>
        <v>984</v>
      </c>
      <c r="H1390" s="15">
        <f>D1390*VLOOKUP(A1390,Cost_Table,MATCH(C1390,M$6:W$6,0),1)</f>
        <v>656</v>
      </c>
      <c r="I1390" s="15">
        <f t="shared" si="65"/>
        <v>328</v>
      </c>
      <c r="J1390" s="43"/>
      <c r="K1390" s="1"/>
    </row>
    <row r="1391" spans="1:11">
      <c r="A1391" s="29">
        <v>41180</v>
      </c>
      <c r="B1391" s="30">
        <v>1</v>
      </c>
      <c r="C1391" s="30" t="s">
        <v>8</v>
      </c>
      <c r="D1391" s="30">
        <v>38</v>
      </c>
      <c r="E1391" s="50" t="str">
        <f t="shared" si="63"/>
        <v>September</v>
      </c>
      <c r="F1391" s="14" t="str">
        <f t="shared" si="64"/>
        <v>Friday</v>
      </c>
      <c r="G1391" s="15">
        <f>$D1391*VLOOKUP($A1391,Price_Table,MATCH($C1391,$A$6:$K$6,0),1)</f>
        <v>912</v>
      </c>
      <c r="H1391" s="15">
        <f>D1391*VLOOKUP(A1391,Cost_Table,MATCH(C1391,M$6:W$6,0),1)</f>
        <v>608</v>
      </c>
      <c r="I1391" s="15">
        <f t="shared" si="65"/>
        <v>304</v>
      </c>
      <c r="J1391" s="43"/>
      <c r="K1391" s="1"/>
    </row>
    <row r="1392" spans="1:11">
      <c r="A1392" s="29">
        <v>41181</v>
      </c>
      <c r="B1392" s="30">
        <v>1</v>
      </c>
      <c r="C1392" s="30" t="s">
        <v>8</v>
      </c>
      <c r="D1392" s="30">
        <v>38</v>
      </c>
      <c r="E1392" s="50" t="str">
        <f t="shared" si="63"/>
        <v>September</v>
      </c>
      <c r="F1392" s="14" t="str">
        <f t="shared" si="64"/>
        <v>Saturday</v>
      </c>
      <c r="G1392" s="15">
        <f>$D1392*VLOOKUP($A1392,Price_Table,MATCH($C1392,$A$6:$K$6,0),1)</f>
        <v>912</v>
      </c>
      <c r="H1392" s="15">
        <f>D1392*VLOOKUP(A1392,Cost_Table,MATCH(C1392,M$6:W$6,0),1)</f>
        <v>608</v>
      </c>
      <c r="I1392" s="15">
        <f t="shared" si="65"/>
        <v>304</v>
      </c>
      <c r="J1392" s="43"/>
      <c r="K1392" s="1"/>
    </row>
    <row r="1393" spans="1:11">
      <c r="A1393" s="29">
        <v>41182</v>
      </c>
      <c r="B1393" s="30">
        <v>1</v>
      </c>
      <c r="C1393" s="30" t="s">
        <v>8</v>
      </c>
      <c r="D1393" s="30">
        <v>43</v>
      </c>
      <c r="E1393" s="50" t="str">
        <f t="shared" si="63"/>
        <v>September</v>
      </c>
      <c r="F1393" s="14" t="str">
        <f t="shared" si="64"/>
        <v>Sunday</v>
      </c>
      <c r="G1393" s="15">
        <f>$D1393*VLOOKUP($A1393,Price_Table,MATCH($C1393,$A$6:$K$6,0),1)</f>
        <v>1032</v>
      </c>
      <c r="H1393" s="15">
        <f>D1393*VLOOKUP(A1393,Cost_Table,MATCH(C1393,M$6:W$6,0),1)</f>
        <v>688</v>
      </c>
      <c r="I1393" s="15">
        <f t="shared" si="65"/>
        <v>344</v>
      </c>
      <c r="J1393" s="43"/>
      <c r="K1393" s="1"/>
    </row>
    <row r="1394" spans="1:11">
      <c r="A1394" s="29">
        <v>41183</v>
      </c>
      <c r="B1394" s="30">
        <v>1</v>
      </c>
      <c r="C1394" s="30" t="s">
        <v>8</v>
      </c>
      <c r="D1394" s="30">
        <v>44</v>
      </c>
      <c r="E1394" s="50" t="str">
        <f t="shared" si="63"/>
        <v>October</v>
      </c>
      <c r="F1394" s="14" t="str">
        <f t="shared" si="64"/>
        <v>Monday</v>
      </c>
      <c r="G1394" s="15">
        <f>$D1394*VLOOKUP($A1394,Price_Table,MATCH($C1394,$A$6:$K$6,0),1)</f>
        <v>1056</v>
      </c>
      <c r="H1394" s="15">
        <f>D1394*VLOOKUP(A1394,Cost_Table,MATCH(C1394,M$6:W$6,0),1)</f>
        <v>704</v>
      </c>
      <c r="I1394" s="15">
        <f t="shared" si="65"/>
        <v>352</v>
      </c>
      <c r="J1394" s="43"/>
      <c r="K1394" s="1"/>
    </row>
    <row r="1395" spans="1:11">
      <c r="A1395" s="29">
        <v>41184</v>
      </c>
      <c r="B1395" s="30">
        <v>1</v>
      </c>
      <c r="C1395" s="30" t="s">
        <v>8</v>
      </c>
      <c r="D1395" s="30">
        <v>40</v>
      </c>
      <c r="E1395" s="50" t="str">
        <f t="shared" si="63"/>
        <v>October</v>
      </c>
      <c r="F1395" s="14" t="str">
        <f t="shared" si="64"/>
        <v>Tuesday</v>
      </c>
      <c r="G1395" s="15">
        <f>$D1395*VLOOKUP($A1395,Price_Table,MATCH($C1395,$A$6:$K$6,0),1)</f>
        <v>960</v>
      </c>
      <c r="H1395" s="15">
        <f>D1395*VLOOKUP(A1395,Cost_Table,MATCH(C1395,M$6:W$6,0),1)</f>
        <v>640</v>
      </c>
      <c r="I1395" s="15">
        <f t="shared" si="65"/>
        <v>320</v>
      </c>
      <c r="J1395" s="43"/>
      <c r="K1395" s="1"/>
    </row>
    <row r="1396" spans="1:11">
      <c r="A1396" s="29">
        <v>41185</v>
      </c>
      <c r="B1396" s="30">
        <v>1</v>
      </c>
      <c r="C1396" s="30" t="s">
        <v>8</v>
      </c>
      <c r="D1396" s="30">
        <v>39</v>
      </c>
      <c r="E1396" s="50" t="str">
        <f t="shared" si="63"/>
        <v>October</v>
      </c>
      <c r="F1396" s="14" t="str">
        <f t="shared" si="64"/>
        <v>Wednesday</v>
      </c>
      <c r="G1396" s="15">
        <f>$D1396*VLOOKUP($A1396,Price_Table,MATCH($C1396,$A$6:$K$6,0),1)</f>
        <v>936</v>
      </c>
      <c r="H1396" s="15">
        <f>D1396*VLOOKUP(A1396,Cost_Table,MATCH(C1396,M$6:W$6,0),1)</f>
        <v>624</v>
      </c>
      <c r="I1396" s="15">
        <f t="shared" si="65"/>
        <v>312</v>
      </c>
      <c r="J1396" s="43"/>
      <c r="K1396" s="1"/>
    </row>
    <row r="1397" spans="1:11">
      <c r="A1397" s="29">
        <v>41186</v>
      </c>
      <c r="B1397" s="30">
        <v>1</v>
      </c>
      <c r="C1397" s="30" t="s">
        <v>8</v>
      </c>
      <c r="D1397" s="30">
        <v>44</v>
      </c>
      <c r="E1397" s="50" t="str">
        <f t="shared" si="63"/>
        <v>October</v>
      </c>
      <c r="F1397" s="14" t="str">
        <f t="shared" si="64"/>
        <v>Thursday</v>
      </c>
      <c r="G1397" s="15">
        <f>$D1397*VLOOKUP($A1397,Price_Table,MATCH($C1397,$A$6:$K$6,0),1)</f>
        <v>1056</v>
      </c>
      <c r="H1397" s="15">
        <f>D1397*VLOOKUP(A1397,Cost_Table,MATCH(C1397,M$6:W$6,0),1)</f>
        <v>704</v>
      </c>
      <c r="I1397" s="15">
        <f t="shared" si="65"/>
        <v>352</v>
      </c>
      <c r="J1397" s="43"/>
      <c r="K1397" s="1"/>
    </row>
    <row r="1398" spans="1:11">
      <c r="A1398" s="29">
        <v>41187</v>
      </c>
      <c r="B1398" s="30">
        <v>1</v>
      </c>
      <c r="C1398" s="30" t="s">
        <v>8</v>
      </c>
      <c r="D1398" s="30">
        <v>42</v>
      </c>
      <c r="E1398" s="50" t="str">
        <f t="shared" si="63"/>
        <v>October</v>
      </c>
      <c r="F1398" s="14" t="str">
        <f t="shared" si="64"/>
        <v>Friday</v>
      </c>
      <c r="G1398" s="15">
        <f>$D1398*VLOOKUP($A1398,Price_Table,MATCH($C1398,$A$6:$K$6,0),1)</f>
        <v>1008</v>
      </c>
      <c r="H1398" s="15">
        <f>D1398*VLOOKUP(A1398,Cost_Table,MATCH(C1398,M$6:W$6,0),1)</f>
        <v>672</v>
      </c>
      <c r="I1398" s="15">
        <f t="shared" si="65"/>
        <v>336</v>
      </c>
      <c r="J1398" s="43"/>
      <c r="K1398" s="1"/>
    </row>
    <row r="1399" spans="1:11">
      <c r="A1399" s="29">
        <v>41188</v>
      </c>
      <c r="B1399" s="30">
        <v>1</v>
      </c>
      <c r="C1399" s="30" t="s">
        <v>8</v>
      </c>
      <c r="D1399" s="30">
        <v>44</v>
      </c>
      <c r="E1399" s="50" t="str">
        <f t="shared" si="63"/>
        <v>October</v>
      </c>
      <c r="F1399" s="14" t="str">
        <f t="shared" si="64"/>
        <v>Saturday</v>
      </c>
      <c r="G1399" s="15">
        <f>$D1399*VLOOKUP($A1399,Price_Table,MATCH($C1399,$A$6:$K$6,0),1)</f>
        <v>1056</v>
      </c>
      <c r="H1399" s="15">
        <f>D1399*VLOOKUP(A1399,Cost_Table,MATCH(C1399,M$6:W$6,0),1)</f>
        <v>704</v>
      </c>
      <c r="I1399" s="15">
        <f t="shared" si="65"/>
        <v>352</v>
      </c>
      <c r="J1399" s="43"/>
      <c r="K1399" s="1"/>
    </row>
    <row r="1400" spans="1:11">
      <c r="A1400" s="29">
        <v>41189</v>
      </c>
      <c r="B1400" s="30">
        <v>1</v>
      </c>
      <c r="C1400" s="30" t="s">
        <v>8</v>
      </c>
      <c r="D1400" s="30">
        <v>40</v>
      </c>
      <c r="E1400" s="50" t="str">
        <f t="shared" si="63"/>
        <v>October</v>
      </c>
      <c r="F1400" s="14" t="str">
        <f t="shared" si="64"/>
        <v>Sunday</v>
      </c>
      <c r="G1400" s="15">
        <f>$D1400*VLOOKUP($A1400,Price_Table,MATCH($C1400,$A$6:$K$6,0),1)</f>
        <v>960</v>
      </c>
      <c r="H1400" s="15">
        <f>D1400*VLOOKUP(A1400,Cost_Table,MATCH(C1400,M$6:W$6,0),1)</f>
        <v>640</v>
      </c>
      <c r="I1400" s="15">
        <f t="shared" si="65"/>
        <v>320</v>
      </c>
      <c r="J1400" s="43"/>
      <c r="K1400" s="1"/>
    </row>
    <row r="1401" spans="1:11">
      <c r="A1401" s="29">
        <v>41190</v>
      </c>
      <c r="B1401" s="30">
        <v>1</v>
      </c>
      <c r="C1401" s="30" t="s">
        <v>8</v>
      </c>
      <c r="D1401" s="30">
        <v>45</v>
      </c>
      <c r="E1401" s="50" t="str">
        <f t="shared" si="63"/>
        <v>October</v>
      </c>
      <c r="F1401" s="14" t="str">
        <f t="shared" si="64"/>
        <v>Monday</v>
      </c>
      <c r="G1401" s="15">
        <f>$D1401*VLOOKUP($A1401,Price_Table,MATCH($C1401,$A$6:$K$6,0),1)</f>
        <v>1080</v>
      </c>
      <c r="H1401" s="15">
        <f>D1401*VLOOKUP(A1401,Cost_Table,MATCH(C1401,M$6:W$6,0),1)</f>
        <v>720</v>
      </c>
      <c r="I1401" s="15">
        <f t="shared" si="65"/>
        <v>360</v>
      </c>
      <c r="J1401" s="43"/>
      <c r="K1401" s="1"/>
    </row>
    <row r="1402" spans="1:11">
      <c r="A1402" s="29">
        <v>41191</v>
      </c>
      <c r="B1402" s="30">
        <v>1</v>
      </c>
      <c r="C1402" s="30" t="s">
        <v>8</v>
      </c>
      <c r="D1402" s="30">
        <v>37</v>
      </c>
      <c r="E1402" s="50" t="str">
        <f t="shared" si="63"/>
        <v>October</v>
      </c>
      <c r="F1402" s="14" t="str">
        <f t="shared" si="64"/>
        <v>Tuesday</v>
      </c>
      <c r="G1402" s="15">
        <f>$D1402*VLOOKUP($A1402,Price_Table,MATCH($C1402,$A$6:$K$6,0),1)</f>
        <v>888</v>
      </c>
      <c r="H1402" s="15">
        <f>D1402*VLOOKUP(A1402,Cost_Table,MATCH(C1402,M$6:W$6,0),1)</f>
        <v>592</v>
      </c>
      <c r="I1402" s="15">
        <f t="shared" si="65"/>
        <v>296</v>
      </c>
      <c r="J1402" s="43"/>
      <c r="K1402" s="1"/>
    </row>
    <row r="1403" spans="1:11">
      <c r="A1403" s="29">
        <v>41192</v>
      </c>
      <c r="B1403" s="30">
        <v>1</v>
      </c>
      <c r="C1403" s="30" t="s">
        <v>8</v>
      </c>
      <c r="D1403" s="30">
        <v>37</v>
      </c>
      <c r="E1403" s="50" t="str">
        <f t="shared" si="63"/>
        <v>October</v>
      </c>
      <c r="F1403" s="14" t="str">
        <f t="shared" si="64"/>
        <v>Wednesday</v>
      </c>
      <c r="G1403" s="15">
        <f>$D1403*VLOOKUP($A1403,Price_Table,MATCH($C1403,$A$6:$K$6,0),1)</f>
        <v>888</v>
      </c>
      <c r="H1403" s="15">
        <f>D1403*VLOOKUP(A1403,Cost_Table,MATCH(C1403,M$6:W$6,0),1)</f>
        <v>592</v>
      </c>
      <c r="I1403" s="15">
        <f t="shared" si="65"/>
        <v>296</v>
      </c>
      <c r="J1403" s="43"/>
      <c r="K1403" s="1"/>
    </row>
    <row r="1404" spans="1:11">
      <c r="A1404" s="29">
        <v>41193</v>
      </c>
      <c r="B1404" s="30">
        <v>1</v>
      </c>
      <c r="C1404" s="30" t="s">
        <v>8</v>
      </c>
      <c r="D1404" s="30">
        <v>43</v>
      </c>
      <c r="E1404" s="50" t="str">
        <f t="shared" si="63"/>
        <v>October</v>
      </c>
      <c r="F1404" s="14" t="str">
        <f t="shared" si="64"/>
        <v>Thursday</v>
      </c>
      <c r="G1404" s="15">
        <f>$D1404*VLOOKUP($A1404,Price_Table,MATCH($C1404,$A$6:$K$6,0),1)</f>
        <v>1032</v>
      </c>
      <c r="H1404" s="15">
        <f>D1404*VLOOKUP(A1404,Cost_Table,MATCH(C1404,M$6:W$6,0),1)</f>
        <v>688</v>
      </c>
      <c r="I1404" s="15">
        <f t="shared" si="65"/>
        <v>344</v>
      </c>
      <c r="J1404" s="43"/>
      <c r="K1404" s="1"/>
    </row>
    <row r="1405" spans="1:11">
      <c r="A1405" s="29">
        <v>41194</v>
      </c>
      <c r="B1405" s="30">
        <v>1</v>
      </c>
      <c r="C1405" s="30" t="s">
        <v>8</v>
      </c>
      <c r="D1405" s="30">
        <v>50</v>
      </c>
      <c r="E1405" s="50" t="str">
        <f t="shared" si="63"/>
        <v>October</v>
      </c>
      <c r="F1405" s="14" t="str">
        <f t="shared" si="64"/>
        <v>Friday</v>
      </c>
      <c r="G1405" s="15">
        <f>$D1405*VLOOKUP($A1405,Price_Table,MATCH($C1405,$A$6:$K$6,0),1)</f>
        <v>1200</v>
      </c>
      <c r="H1405" s="15">
        <f>D1405*VLOOKUP(A1405,Cost_Table,MATCH(C1405,M$6:W$6,0),1)</f>
        <v>800</v>
      </c>
      <c r="I1405" s="15">
        <f t="shared" si="65"/>
        <v>400</v>
      </c>
      <c r="J1405" s="43"/>
      <c r="K1405" s="1"/>
    </row>
    <row r="1406" spans="1:11">
      <c r="A1406" s="29">
        <v>41195</v>
      </c>
      <c r="B1406" s="30">
        <v>1</v>
      </c>
      <c r="C1406" s="30" t="s">
        <v>8</v>
      </c>
      <c r="D1406" s="30">
        <v>38</v>
      </c>
      <c r="E1406" s="50" t="str">
        <f t="shared" si="63"/>
        <v>October</v>
      </c>
      <c r="F1406" s="14" t="str">
        <f t="shared" si="64"/>
        <v>Saturday</v>
      </c>
      <c r="G1406" s="15">
        <f>$D1406*VLOOKUP($A1406,Price_Table,MATCH($C1406,$A$6:$K$6,0),1)</f>
        <v>912</v>
      </c>
      <c r="H1406" s="15">
        <f>D1406*VLOOKUP(A1406,Cost_Table,MATCH(C1406,M$6:W$6,0),1)</f>
        <v>608</v>
      </c>
      <c r="I1406" s="15">
        <f t="shared" si="65"/>
        <v>304</v>
      </c>
      <c r="J1406" s="43"/>
      <c r="K1406" s="1"/>
    </row>
    <row r="1407" spans="1:11">
      <c r="A1407" s="29">
        <v>41196</v>
      </c>
      <c r="B1407" s="30">
        <v>1</v>
      </c>
      <c r="C1407" s="30" t="s">
        <v>8</v>
      </c>
      <c r="D1407" s="30">
        <v>41</v>
      </c>
      <c r="E1407" s="50" t="str">
        <f t="shared" si="63"/>
        <v>October</v>
      </c>
      <c r="F1407" s="14" t="str">
        <f t="shared" si="64"/>
        <v>Sunday</v>
      </c>
      <c r="G1407" s="15">
        <f>$D1407*VLOOKUP($A1407,Price_Table,MATCH($C1407,$A$6:$K$6,0),1)</f>
        <v>984</v>
      </c>
      <c r="H1407" s="15">
        <f>D1407*VLOOKUP(A1407,Cost_Table,MATCH(C1407,M$6:W$6,0),1)</f>
        <v>656</v>
      </c>
      <c r="I1407" s="15">
        <f t="shared" si="65"/>
        <v>328</v>
      </c>
      <c r="J1407" s="43"/>
      <c r="K1407" s="1"/>
    </row>
    <row r="1408" spans="1:11">
      <c r="A1408" s="29">
        <v>41197</v>
      </c>
      <c r="B1408" s="30">
        <v>1</v>
      </c>
      <c r="C1408" s="30" t="s">
        <v>8</v>
      </c>
      <c r="D1408" s="30">
        <v>44</v>
      </c>
      <c r="E1408" s="50" t="str">
        <f t="shared" si="63"/>
        <v>October</v>
      </c>
      <c r="F1408" s="14" t="str">
        <f t="shared" si="64"/>
        <v>Monday</v>
      </c>
      <c r="G1408" s="15">
        <f>$D1408*VLOOKUP($A1408,Price_Table,MATCH($C1408,$A$6:$K$6,0),1)</f>
        <v>1056</v>
      </c>
      <c r="H1408" s="15">
        <f>D1408*VLOOKUP(A1408,Cost_Table,MATCH(C1408,M$6:W$6,0),1)</f>
        <v>704</v>
      </c>
      <c r="I1408" s="15">
        <f t="shared" si="65"/>
        <v>352</v>
      </c>
      <c r="J1408" s="43"/>
      <c r="K1408" s="1"/>
    </row>
    <row r="1409" spans="1:11">
      <c r="A1409" s="29">
        <v>41198</v>
      </c>
      <c r="B1409" s="30">
        <v>1</v>
      </c>
      <c r="C1409" s="30" t="s">
        <v>8</v>
      </c>
      <c r="D1409" s="30">
        <v>39</v>
      </c>
      <c r="E1409" s="50" t="str">
        <f t="shared" si="63"/>
        <v>October</v>
      </c>
      <c r="F1409" s="14" t="str">
        <f t="shared" si="64"/>
        <v>Tuesday</v>
      </c>
      <c r="G1409" s="15">
        <f>$D1409*VLOOKUP($A1409,Price_Table,MATCH($C1409,$A$6:$K$6,0),1)</f>
        <v>936</v>
      </c>
      <c r="H1409" s="15">
        <f>D1409*VLOOKUP(A1409,Cost_Table,MATCH(C1409,M$6:W$6,0),1)</f>
        <v>624</v>
      </c>
      <c r="I1409" s="15">
        <f t="shared" si="65"/>
        <v>312</v>
      </c>
      <c r="J1409" s="43"/>
      <c r="K1409" s="1"/>
    </row>
    <row r="1410" spans="1:11">
      <c r="A1410" s="29">
        <v>41199</v>
      </c>
      <c r="B1410" s="30">
        <v>1</v>
      </c>
      <c r="C1410" s="30" t="s">
        <v>8</v>
      </c>
      <c r="D1410" s="30">
        <v>38</v>
      </c>
      <c r="E1410" s="50" t="str">
        <f t="shared" si="63"/>
        <v>October</v>
      </c>
      <c r="F1410" s="14" t="str">
        <f t="shared" si="64"/>
        <v>Wednesday</v>
      </c>
      <c r="G1410" s="15">
        <f>$D1410*VLOOKUP($A1410,Price_Table,MATCH($C1410,$A$6:$K$6,0),1)</f>
        <v>912</v>
      </c>
      <c r="H1410" s="15">
        <f>D1410*VLOOKUP(A1410,Cost_Table,MATCH(C1410,M$6:W$6,0),1)</f>
        <v>608</v>
      </c>
      <c r="I1410" s="15">
        <f t="shared" si="65"/>
        <v>304</v>
      </c>
      <c r="J1410" s="43"/>
      <c r="K1410" s="1"/>
    </row>
    <row r="1411" spans="1:11">
      <c r="A1411" s="29">
        <v>41200</v>
      </c>
      <c r="B1411" s="30">
        <v>1</v>
      </c>
      <c r="C1411" s="30" t="s">
        <v>8</v>
      </c>
      <c r="D1411" s="30">
        <v>41</v>
      </c>
      <c r="E1411" s="50" t="str">
        <f t="shared" si="63"/>
        <v>October</v>
      </c>
      <c r="F1411" s="14" t="str">
        <f t="shared" si="64"/>
        <v>Thursday</v>
      </c>
      <c r="G1411" s="15">
        <f>$D1411*VLOOKUP($A1411,Price_Table,MATCH($C1411,$A$6:$K$6,0),1)</f>
        <v>984</v>
      </c>
      <c r="H1411" s="15">
        <f>D1411*VLOOKUP(A1411,Cost_Table,MATCH(C1411,M$6:W$6,0),1)</f>
        <v>656</v>
      </c>
      <c r="I1411" s="15">
        <f t="shared" si="65"/>
        <v>328</v>
      </c>
      <c r="J1411" s="43"/>
      <c r="K1411" s="1"/>
    </row>
    <row r="1412" spans="1:11">
      <c r="A1412" s="29">
        <v>41201</v>
      </c>
      <c r="B1412" s="30">
        <v>1</v>
      </c>
      <c r="C1412" s="30" t="s">
        <v>8</v>
      </c>
      <c r="D1412" s="30">
        <v>45</v>
      </c>
      <c r="E1412" s="50" t="str">
        <f t="shared" si="63"/>
        <v>October</v>
      </c>
      <c r="F1412" s="14" t="str">
        <f t="shared" si="64"/>
        <v>Friday</v>
      </c>
      <c r="G1412" s="15">
        <f>$D1412*VLOOKUP($A1412,Price_Table,MATCH($C1412,$A$6:$K$6,0),1)</f>
        <v>1080</v>
      </c>
      <c r="H1412" s="15">
        <f>D1412*VLOOKUP(A1412,Cost_Table,MATCH(C1412,M$6:W$6,0),1)</f>
        <v>720</v>
      </c>
      <c r="I1412" s="15">
        <f t="shared" si="65"/>
        <v>360</v>
      </c>
      <c r="J1412" s="43"/>
      <c r="K1412" s="1"/>
    </row>
    <row r="1413" spans="1:11">
      <c r="A1413" s="29">
        <v>41202</v>
      </c>
      <c r="B1413" s="30">
        <v>1</v>
      </c>
      <c r="C1413" s="30" t="s">
        <v>8</v>
      </c>
      <c r="D1413" s="30">
        <v>42</v>
      </c>
      <c r="E1413" s="50" t="str">
        <f t="shared" si="63"/>
        <v>October</v>
      </c>
      <c r="F1413" s="14" t="str">
        <f t="shared" si="64"/>
        <v>Saturday</v>
      </c>
      <c r="G1413" s="15">
        <f>$D1413*VLOOKUP($A1413,Price_Table,MATCH($C1413,$A$6:$K$6,0),1)</f>
        <v>1008</v>
      </c>
      <c r="H1413" s="15">
        <f>D1413*VLOOKUP(A1413,Cost_Table,MATCH(C1413,M$6:W$6,0),1)</f>
        <v>672</v>
      </c>
      <c r="I1413" s="15">
        <f t="shared" si="65"/>
        <v>336</v>
      </c>
      <c r="J1413" s="43"/>
      <c r="K1413" s="1"/>
    </row>
    <row r="1414" spans="1:11">
      <c r="A1414" s="29">
        <v>41203</v>
      </c>
      <c r="B1414" s="30">
        <v>1</v>
      </c>
      <c r="C1414" s="30" t="s">
        <v>8</v>
      </c>
      <c r="D1414" s="30">
        <v>41</v>
      </c>
      <c r="E1414" s="50" t="str">
        <f t="shared" si="63"/>
        <v>October</v>
      </c>
      <c r="F1414" s="14" t="str">
        <f t="shared" si="64"/>
        <v>Sunday</v>
      </c>
      <c r="G1414" s="15">
        <f>$D1414*VLOOKUP($A1414,Price_Table,MATCH($C1414,$A$6:$K$6,0),1)</f>
        <v>984</v>
      </c>
      <c r="H1414" s="15">
        <f>D1414*VLOOKUP(A1414,Cost_Table,MATCH(C1414,M$6:W$6,0),1)</f>
        <v>656</v>
      </c>
      <c r="I1414" s="15">
        <f t="shared" si="65"/>
        <v>328</v>
      </c>
      <c r="J1414" s="43"/>
      <c r="K1414" s="1"/>
    </row>
    <row r="1415" spans="1:11">
      <c r="A1415" s="29">
        <v>41204</v>
      </c>
      <c r="B1415" s="30">
        <v>1</v>
      </c>
      <c r="C1415" s="30" t="s">
        <v>8</v>
      </c>
      <c r="D1415" s="30">
        <v>41</v>
      </c>
      <c r="E1415" s="50" t="str">
        <f t="shared" si="63"/>
        <v>October</v>
      </c>
      <c r="F1415" s="14" t="str">
        <f t="shared" si="64"/>
        <v>Monday</v>
      </c>
      <c r="G1415" s="15">
        <f>$D1415*VLOOKUP($A1415,Price_Table,MATCH($C1415,$A$6:$K$6,0),1)</f>
        <v>984</v>
      </c>
      <c r="H1415" s="15">
        <f>D1415*VLOOKUP(A1415,Cost_Table,MATCH(C1415,M$6:W$6,0),1)</f>
        <v>656</v>
      </c>
      <c r="I1415" s="15">
        <f t="shared" si="65"/>
        <v>328</v>
      </c>
      <c r="J1415" s="43"/>
      <c r="K1415" s="1"/>
    </row>
    <row r="1416" spans="1:11">
      <c r="A1416" s="29">
        <v>41205</v>
      </c>
      <c r="B1416" s="30">
        <v>1</v>
      </c>
      <c r="C1416" s="30" t="s">
        <v>8</v>
      </c>
      <c r="D1416" s="30">
        <v>40</v>
      </c>
      <c r="E1416" s="50" t="str">
        <f t="shared" si="63"/>
        <v>October</v>
      </c>
      <c r="F1416" s="14" t="str">
        <f t="shared" si="64"/>
        <v>Tuesday</v>
      </c>
      <c r="G1416" s="15">
        <f>$D1416*VLOOKUP($A1416,Price_Table,MATCH($C1416,$A$6:$K$6,0),1)</f>
        <v>960</v>
      </c>
      <c r="H1416" s="15">
        <f>D1416*VLOOKUP(A1416,Cost_Table,MATCH(C1416,M$6:W$6,0),1)</f>
        <v>640</v>
      </c>
      <c r="I1416" s="15">
        <f t="shared" si="65"/>
        <v>320</v>
      </c>
      <c r="J1416" s="43"/>
      <c r="K1416" s="1"/>
    </row>
    <row r="1417" spans="1:11">
      <c r="A1417" s="29">
        <v>41206</v>
      </c>
      <c r="B1417" s="30">
        <v>1</v>
      </c>
      <c r="C1417" s="30" t="s">
        <v>8</v>
      </c>
      <c r="D1417" s="30">
        <v>36</v>
      </c>
      <c r="E1417" s="50" t="str">
        <f t="shared" si="63"/>
        <v>October</v>
      </c>
      <c r="F1417" s="14" t="str">
        <f t="shared" si="64"/>
        <v>Wednesday</v>
      </c>
      <c r="G1417" s="15">
        <f>$D1417*VLOOKUP($A1417,Price_Table,MATCH($C1417,$A$6:$K$6,0),1)</f>
        <v>864</v>
      </c>
      <c r="H1417" s="15">
        <f>D1417*VLOOKUP(A1417,Cost_Table,MATCH(C1417,M$6:W$6,0),1)</f>
        <v>576</v>
      </c>
      <c r="I1417" s="15">
        <f t="shared" si="65"/>
        <v>288</v>
      </c>
      <c r="J1417" s="43"/>
      <c r="K1417" s="1"/>
    </row>
    <row r="1418" spans="1:11">
      <c r="A1418" s="29">
        <v>41207</v>
      </c>
      <c r="B1418" s="30">
        <v>1</v>
      </c>
      <c r="C1418" s="30" t="s">
        <v>8</v>
      </c>
      <c r="D1418" s="30">
        <v>40</v>
      </c>
      <c r="E1418" s="50" t="str">
        <f t="shared" si="63"/>
        <v>October</v>
      </c>
      <c r="F1418" s="14" t="str">
        <f t="shared" si="64"/>
        <v>Thursday</v>
      </c>
      <c r="G1418" s="15">
        <f>$D1418*VLOOKUP($A1418,Price_Table,MATCH($C1418,$A$6:$K$6,0),1)</f>
        <v>960</v>
      </c>
      <c r="H1418" s="15">
        <f>D1418*VLOOKUP(A1418,Cost_Table,MATCH(C1418,M$6:W$6,0),1)</f>
        <v>640</v>
      </c>
      <c r="I1418" s="15">
        <f t="shared" si="65"/>
        <v>320</v>
      </c>
      <c r="J1418" s="43"/>
      <c r="K1418" s="1"/>
    </row>
    <row r="1419" spans="1:11">
      <c r="A1419" s="29">
        <v>41208</v>
      </c>
      <c r="B1419" s="30">
        <v>1</v>
      </c>
      <c r="C1419" s="30" t="s">
        <v>8</v>
      </c>
      <c r="D1419" s="30">
        <v>39</v>
      </c>
      <c r="E1419" s="50" t="str">
        <f t="shared" si="63"/>
        <v>October</v>
      </c>
      <c r="F1419" s="14" t="str">
        <f t="shared" si="64"/>
        <v>Friday</v>
      </c>
      <c r="G1419" s="15">
        <f>$D1419*VLOOKUP($A1419,Price_Table,MATCH($C1419,$A$6:$K$6,0),1)</f>
        <v>936</v>
      </c>
      <c r="H1419" s="15">
        <f>D1419*VLOOKUP(A1419,Cost_Table,MATCH(C1419,M$6:W$6,0),1)</f>
        <v>624</v>
      </c>
      <c r="I1419" s="15">
        <f t="shared" si="65"/>
        <v>312</v>
      </c>
      <c r="J1419" s="43"/>
      <c r="K1419" s="1"/>
    </row>
    <row r="1420" spans="1:11">
      <c r="A1420" s="29">
        <v>41209</v>
      </c>
      <c r="B1420" s="30">
        <v>1</v>
      </c>
      <c r="C1420" s="30" t="s">
        <v>8</v>
      </c>
      <c r="D1420" s="30">
        <v>40</v>
      </c>
      <c r="E1420" s="50" t="str">
        <f t="shared" si="63"/>
        <v>October</v>
      </c>
      <c r="F1420" s="14" t="str">
        <f t="shared" si="64"/>
        <v>Saturday</v>
      </c>
      <c r="G1420" s="15">
        <f>$D1420*VLOOKUP($A1420,Price_Table,MATCH($C1420,$A$6:$K$6,0),1)</f>
        <v>960</v>
      </c>
      <c r="H1420" s="15">
        <f>D1420*VLOOKUP(A1420,Cost_Table,MATCH(C1420,M$6:W$6,0),1)</f>
        <v>640</v>
      </c>
      <c r="I1420" s="15">
        <f t="shared" si="65"/>
        <v>320</v>
      </c>
      <c r="J1420" s="43"/>
      <c r="K1420" s="1"/>
    </row>
    <row r="1421" spans="1:11">
      <c r="A1421" s="29">
        <v>41210</v>
      </c>
      <c r="B1421" s="30">
        <v>1</v>
      </c>
      <c r="C1421" s="30" t="s">
        <v>8</v>
      </c>
      <c r="D1421" s="30">
        <v>42</v>
      </c>
      <c r="E1421" s="50" t="str">
        <f t="shared" si="63"/>
        <v>October</v>
      </c>
      <c r="F1421" s="14" t="str">
        <f t="shared" si="64"/>
        <v>Sunday</v>
      </c>
      <c r="G1421" s="15">
        <f>$D1421*VLOOKUP($A1421,Price_Table,MATCH($C1421,$A$6:$K$6,0),1)</f>
        <v>1008</v>
      </c>
      <c r="H1421" s="15">
        <f>D1421*VLOOKUP(A1421,Cost_Table,MATCH(C1421,M$6:W$6,0),1)</f>
        <v>672</v>
      </c>
      <c r="I1421" s="15">
        <f t="shared" si="65"/>
        <v>336</v>
      </c>
      <c r="J1421" s="43"/>
      <c r="K1421" s="1"/>
    </row>
    <row r="1422" spans="1:11">
      <c r="A1422" s="29">
        <v>41211</v>
      </c>
      <c r="B1422" s="30">
        <v>1</v>
      </c>
      <c r="C1422" s="30" t="s">
        <v>8</v>
      </c>
      <c r="D1422" s="30">
        <v>40</v>
      </c>
      <c r="E1422" s="50" t="str">
        <f t="shared" si="63"/>
        <v>October</v>
      </c>
      <c r="F1422" s="14" t="str">
        <f t="shared" si="64"/>
        <v>Monday</v>
      </c>
      <c r="G1422" s="15">
        <f>$D1422*VLOOKUP($A1422,Price_Table,MATCH($C1422,$A$6:$K$6,0),1)</f>
        <v>960</v>
      </c>
      <c r="H1422" s="15">
        <f>D1422*VLOOKUP(A1422,Cost_Table,MATCH(C1422,M$6:W$6,0),1)</f>
        <v>640</v>
      </c>
      <c r="I1422" s="15">
        <f t="shared" si="65"/>
        <v>320</v>
      </c>
      <c r="J1422" s="43"/>
      <c r="K1422" s="1"/>
    </row>
    <row r="1423" spans="1:11">
      <c r="A1423" s="29">
        <v>41212</v>
      </c>
      <c r="B1423" s="30">
        <v>1</v>
      </c>
      <c r="C1423" s="30" t="s">
        <v>8</v>
      </c>
      <c r="D1423" s="30">
        <v>37</v>
      </c>
      <c r="E1423" s="50" t="str">
        <f t="shared" si="63"/>
        <v>October</v>
      </c>
      <c r="F1423" s="14" t="str">
        <f t="shared" si="64"/>
        <v>Tuesday</v>
      </c>
      <c r="G1423" s="15">
        <f>$D1423*VLOOKUP($A1423,Price_Table,MATCH($C1423,$A$6:$K$6,0),1)</f>
        <v>888</v>
      </c>
      <c r="H1423" s="15">
        <f>D1423*VLOOKUP(A1423,Cost_Table,MATCH(C1423,M$6:W$6,0),1)</f>
        <v>592</v>
      </c>
      <c r="I1423" s="15">
        <f t="shared" si="65"/>
        <v>296</v>
      </c>
      <c r="J1423" s="43"/>
      <c r="K1423" s="1"/>
    </row>
    <row r="1424" spans="1:11">
      <c r="A1424" s="29">
        <v>41213</v>
      </c>
      <c r="B1424" s="30">
        <v>1</v>
      </c>
      <c r="C1424" s="30" t="s">
        <v>8</v>
      </c>
      <c r="D1424" s="30">
        <v>37</v>
      </c>
      <c r="E1424" s="50" t="str">
        <f t="shared" si="63"/>
        <v>October</v>
      </c>
      <c r="F1424" s="14" t="str">
        <f t="shared" si="64"/>
        <v>Wednesday</v>
      </c>
      <c r="G1424" s="15">
        <f>$D1424*VLOOKUP($A1424,Price_Table,MATCH($C1424,$A$6:$K$6,0),1)</f>
        <v>888</v>
      </c>
      <c r="H1424" s="15">
        <f>D1424*VLOOKUP(A1424,Cost_Table,MATCH(C1424,M$6:W$6,0),1)</f>
        <v>592</v>
      </c>
      <c r="I1424" s="15">
        <f t="shared" si="65"/>
        <v>296</v>
      </c>
      <c r="J1424" s="43"/>
      <c r="K1424" s="1"/>
    </row>
    <row r="1425" spans="1:11">
      <c r="A1425" s="29">
        <v>41214</v>
      </c>
      <c r="B1425" s="30">
        <v>1</v>
      </c>
      <c r="C1425" s="30" t="s">
        <v>8</v>
      </c>
      <c r="D1425" s="30">
        <v>36</v>
      </c>
      <c r="E1425" s="50" t="str">
        <f t="shared" si="63"/>
        <v>November</v>
      </c>
      <c r="F1425" s="14" t="str">
        <f t="shared" si="64"/>
        <v>Thursday</v>
      </c>
      <c r="G1425" s="15">
        <f>$D1425*VLOOKUP($A1425,Price_Table,MATCH($C1425,$A$6:$K$6,0),1)</f>
        <v>864</v>
      </c>
      <c r="H1425" s="15">
        <f>D1425*VLOOKUP(A1425,Cost_Table,MATCH(C1425,M$6:W$6,0),1)</f>
        <v>576</v>
      </c>
      <c r="I1425" s="15">
        <f t="shared" si="65"/>
        <v>288</v>
      </c>
      <c r="J1425" s="43"/>
      <c r="K1425" s="1"/>
    </row>
    <row r="1426" spans="1:11">
      <c r="A1426" s="29">
        <v>41215</v>
      </c>
      <c r="B1426" s="30">
        <v>1</v>
      </c>
      <c r="C1426" s="30" t="s">
        <v>8</v>
      </c>
      <c r="D1426" s="30">
        <v>35</v>
      </c>
      <c r="E1426" s="50" t="str">
        <f t="shared" si="63"/>
        <v>November</v>
      </c>
      <c r="F1426" s="14" t="str">
        <f t="shared" si="64"/>
        <v>Friday</v>
      </c>
      <c r="G1426" s="15">
        <f>$D1426*VLOOKUP($A1426,Price_Table,MATCH($C1426,$A$6:$K$6,0),1)</f>
        <v>840</v>
      </c>
      <c r="H1426" s="15">
        <f>D1426*VLOOKUP(A1426,Cost_Table,MATCH(C1426,M$6:W$6,0),1)</f>
        <v>560</v>
      </c>
      <c r="I1426" s="15">
        <f t="shared" si="65"/>
        <v>280</v>
      </c>
      <c r="J1426" s="43"/>
      <c r="K1426" s="1"/>
    </row>
    <row r="1427" spans="1:11">
      <c r="A1427" s="29">
        <v>41216</v>
      </c>
      <c r="B1427" s="30">
        <v>1</v>
      </c>
      <c r="C1427" s="30" t="s">
        <v>8</v>
      </c>
      <c r="D1427" s="30">
        <v>42</v>
      </c>
      <c r="E1427" s="50" t="str">
        <f t="shared" si="63"/>
        <v>November</v>
      </c>
      <c r="F1427" s="14" t="str">
        <f t="shared" si="64"/>
        <v>Saturday</v>
      </c>
      <c r="G1427" s="15">
        <f>$D1427*VLOOKUP($A1427,Price_Table,MATCH($C1427,$A$6:$K$6,0),1)</f>
        <v>1008</v>
      </c>
      <c r="H1427" s="15">
        <f>D1427*VLOOKUP(A1427,Cost_Table,MATCH(C1427,M$6:W$6,0),1)</f>
        <v>672</v>
      </c>
      <c r="I1427" s="15">
        <f t="shared" si="65"/>
        <v>336</v>
      </c>
      <c r="J1427" s="43"/>
      <c r="K1427" s="1"/>
    </row>
    <row r="1428" spans="1:11">
      <c r="A1428" s="29">
        <v>41217</v>
      </c>
      <c r="B1428" s="30">
        <v>1</v>
      </c>
      <c r="C1428" s="30" t="s">
        <v>8</v>
      </c>
      <c r="D1428" s="30">
        <v>35</v>
      </c>
      <c r="E1428" s="50" t="str">
        <f t="shared" si="63"/>
        <v>November</v>
      </c>
      <c r="F1428" s="14" t="str">
        <f t="shared" si="64"/>
        <v>Sunday</v>
      </c>
      <c r="G1428" s="15">
        <f>$D1428*VLOOKUP($A1428,Price_Table,MATCH($C1428,$A$6:$K$6,0),1)</f>
        <v>840</v>
      </c>
      <c r="H1428" s="15">
        <f>D1428*VLOOKUP(A1428,Cost_Table,MATCH(C1428,M$6:W$6,0),1)</f>
        <v>560</v>
      </c>
      <c r="I1428" s="15">
        <f t="shared" si="65"/>
        <v>280</v>
      </c>
      <c r="J1428" s="43"/>
      <c r="K1428" s="1"/>
    </row>
    <row r="1429" spans="1:11">
      <c r="A1429" s="29">
        <v>41218</v>
      </c>
      <c r="B1429" s="30">
        <v>1</v>
      </c>
      <c r="C1429" s="30" t="s">
        <v>8</v>
      </c>
      <c r="D1429" s="30">
        <v>35</v>
      </c>
      <c r="E1429" s="50" t="str">
        <f t="shared" si="63"/>
        <v>November</v>
      </c>
      <c r="F1429" s="14" t="str">
        <f t="shared" si="64"/>
        <v>Monday</v>
      </c>
      <c r="G1429" s="15">
        <f>$D1429*VLOOKUP($A1429,Price_Table,MATCH($C1429,$A$6:$K$6,0),1)</f>
        <v>840</v>
      </c>
      <c r="H1429" s="15">
        <f>D1429*VLOOKUP(A1429,Cost_Table,MATCH(C1429,M$6:W$6,0),1)</f>
        <v>560</v>
      </c>
      <c r="I1429" s="15">
        <f t="shared" si="65"/>
        <v>280</v>
      </c>
      <c r="J1429" s="43"/>
      <c r="K1429" s="1"/>
    </row>
    <row r="1430" spans="1:11">
      <c r="A1430" s="29">
        <v>41219</v>
      </c>
      <c r="B1430" s="30">
        <v>1</v>
      </c>
      <c r="C1430" s="30" t="s">
        <v>8</v>
      </c>
      <c r="D1430" s="30">
        <v>42</v>
      </c>
      <c r="E1430" s="50" t="str">
        <f t="shared" si="63"/>
        <v>November</v>
      </c>
      <c r="F1430" s="14" t="str">
        <f t="shared" si="64"/>
        <v>Tuesday</v>
      </c>
      <c r="G1430" s="15">
        <f>$D1430*VLOOKUP($A1430,Price_Table,MATCH($C1430,$A$6:$K$6,0),1)</f>
        <v>1008</v>
      </c>
      <c r="H1430" s="15">
        <f>D1430*VLOOKUP(A1430,Cost_Table,MATCH(C1430,M$6:W$6,0),1)</f>
        <v>672</v>
      </c>
      <c r="I1430" s="15">
        <f t="shared" si="65"/>
        <v>336</v>
      </c>
      <c r="J1430" s="43"/>
      <c r="K1430" s="1"/>
    </row>
    <row r="1431" spans="1:11">
      <c r="A1431" s="29">
        <v>41220</v>
      </c>
      <c r="B1431" s="30">
        <v>1</v>
      </c>
      <c r="C1431" s="30" t="s">
        <v>8</v>
      </c>
      <c r="D1431" s="30">
        <v>43</v>
      </c>
      <c r="E1431" s="50" t="str">
        <f t="shared" ref="E1431:E1494" si="66">TEXT(A1431,"mmmm")</f>
        <v>November</v>
      </c>
      <c r="F1431" s="14" t="str">
        <f t="shared" ref="F1431:F1494" si="67">TEXT(A1431,"dddd")</f>
        <v>Wednesday</v>
      </c>
      <c r="G1431" s="15">
        <f>$D1431*VLOOKUP($A1431,Price_Table,MATCH($C1431,$A$6:$K$6,0),1)</f>
        <v>1032</v>
      </c>
      <c r="H1431" s="15">
        <f>D1431*VLOOKUP(A1431,Cost_Table,MATCH(C1431,M$6:W$6,0),1)</f>
        <v>688</v>
      </c>
      <c r="I1431" s="15">
        <f t="shared" ref="I1431:I1494" si="68">G1431-H1431</f>
        <v>344</v>
      </c>
      <c r="J1431" s="43"/>
      <c r="K1431" s="1"/>
    </row>
    <row r="1432" spans="1:11">
      <c r="A1432" s="29">
        <v>41221</v>
      </c>
      <c r="B1432" s="30">
        <v>1</v>
      </c>
      <c r="C1432" s="30" t="s">
        <v>8</v>
      </c>
      <c r="D1432" s="30">
        <v>34</v>
      </c>
      <c r="E1432" s="50" t="str">
        <f t="shared" si="66"/>
        <v>November</v>
      </c>
      <c r="F1432" s="14" t="str">
        <f t="shared" si="67"/>
        <v>Thursday</v>
      </c>
      <c r="G1432" s="15">
        <f>$D1432*VLOOKUP($A1432,Price_Table,MATCH($C1432,$A$6:$K$6,0),1)</f>
        <v>816</v>
      </c>
      <c r="H1432" s="15">
        <f>D1432*VLOOKUP(A1432,Cost_Table,MATCH(C1432,M$6:W$6,0),1)</f>
        <v>544</v>
      </c>
      <c r="I1432" s="15">
        <f t="shared" si="68"/>
        <v>272</v>
      </c>
      <c r="J1432" s="43"/>
      <c r="K1432" s="1"/>
    </row>
    <row r="1433" spans="1:11">
      <c r="A1433" s="29">
        <v>41222</v>
      </c>
      <c r="B1433" s="30">
        <v>1</v>
      </c>
      <c r="C1433" s="30" t="s">
        <v>8</v>
      </c>
      <c r="D1433" s="30">
        <v>44</v>
      </c>
      <c r="E1433" s="50" t="str">
        <f t="shared" si="66"/>
        <v>November</v>
      </c>
      <c r="F1433" s="14" t="str">
        <f t="shared" si="67"/>
        <v>Friday</v>
      </c>
      <c r="G1433" s="15">
        <f>$D1433*VLOOKUP($A1433,Price_Table,MATCH($C1433,$A$6:$K$6,0),1)</f>
        <v>1056</v>
      </c>
      <c r="H1433" s="15">
        <f>D1433*VLOOKUP(A1433,Cost_Table,MATCH(C1433,M$6:W$6,0),1)</f>
        <v>704</v>
      </c>
      <c r="I1433" s="15">
        <f t="shared" si="68"/>
        <v>352</v>
      </c>
      <c r="J1433" s="43"/>
      <c r="K1433" s="1"/>
    </row>
    <row r="1434" spans="1:11">
      <c r="A1434" s="29">
        <v>41223</v>
      </c>
      <c r="B1434" s="30">
        <v>1</v>
      </c>
      <c r="C1434" s="30" t="s">
        <v>8</v>
      </c>
      <c r="D1434" s="30">
        <v>40</v>
      </c>
      <c r="E1434" s="50" t="str">
        <f t="shared" si="66"/>
        <v>November</v>
      </c>
      <c r="F1434" s="14" t="str">
        <f t="shared" si="67"/>
        <v>Saturday</v>
      </c>
      <c r="G1434" s="15">
        <f>$D1434*VLOOKUP($A1434,Price_Table,MATCH($C1434,$A$6:$K$6,0),1)</f>
        <v>960</v>
      </c>
      <c r="H1434" s="15">
        <f>D1434*VLOOKUP(A1434,Cost_Table,MATCH(C1434,M$6:W$6,0),1)</f>
        <v>640</v>
      </c>
      <c r="I1434" s="15">
        <f t="shared" si="68"/>
        <v>320</v>
      </c>
      <c r="J1434" s="43"/>
      <c r="K1434" s="1"/>
    </row>
    <row r="1435" spans="1:11">
      <c r="A1435" s="29">
        <v>41224</v>
      </c>
      <c r="B1435" s="30">
        <v>1</v>
      </c>
      <c r="C1435" s="30" t="s">
        <v>8</v>
      </c>
      <c r="D1435" s="30">
        <v>37</v>
      </c>
      <c r="E1435" s="50" t="str">
        <f t="shared" si="66"/>
        <v>November</v>
      </c>
      <c r="F1435" s="14" t="str">
        <f t="shared" si="67"/>
        <v>Sunday</v>
      </c>
      <c r="G1435" s="15">
        <f>$D1435*VLOOKUP($A1435,Price_Table,MATCH($C1435,$A$6:$K$6,0),1)</f>
        <v>888</v>
      </c>
      <c r="H1435" s="15">
        <f>D1435*VLOOKUP(A1435,Cost_Table,MATCH(C1435,M$6:W$6,0),1)</f>
        <v>592</v>
      </c>
      <c r="I1435" s="15">
        <f t="shared" si="68"/>
        <v>296</v>
      </c>
      <c r="J1435" s="43"/>
      <c r="K1435" s="1"/>
    </row>
    <row r="1436" spans="1:11">
      <c r="A1436" s="29">
        <v>41225</v>
      </c>
      <c r="B1436" s="30">
        <v>1</v>
      </c>
      <c r="C1436" s="30" t="s">
        <v>8</v>
      </c>
      <c r="D1436" s="30">
        <v>41</v>
      </c>
      <c r="E1436" s="50" t="str">
        <f t="shared" si="66"/>
        <v>November</v>
      </c>
      <c r="F1436" s="14" t="str">
        <f t="shared" si="67"/>
        <v>Monday</v>
      </c>
      <c r="G1436" s="15">
        <f>$D1436*VLOOKUP($A1436,Price_Table,MATCH($C1436,$A$6:$K$6,0),1)</f>
        <v>984</v>
      </c>
      <c r="H1436" s="15">
        <f>D1436*VLOOKUP(A1436,Cost_Table,MATCH(C1436,M$6:W$6,0),1)</f>
        <v>656</v>
      </c>
      <c r="I1436" s="15">
        <f t="shared" si="68"/>
        <v>328</v>
      </c>
      <c r="J1436" s="43"/>
      <c r="K1436" s="1"/>
    </row>
    <row r="1437" spans="1:11">
      <c r="A1437" s="29">
        <v>41226</v>
      </c>
      <c r="B1437" s="30">
        <v>1</v>
      </c>
      <c r="C1437" s="30" t="s">
        <v>8</v>
      </c>
      <c r="D1437" s="30">
        <v>43</v>
      </c>
      <c r="E1437" s="50" t="str">
        <f t="shared" si="66"/>
        <v>November</v>
      </c>
      <c r="F1437" s="14" t="str">
        <f t="shared" si="67"/>
        <v>Tuesday</v>
      </c>
      <c r="G1437" s="15">
        <f>$D1437*VLOOKUP($A1437,Price_Table,MATCH($C1437,$A$6:$K$6,0),1)</f>
        <v>1032</v>
      </c>
      <c r="H1437" s="15">
        <f>D1437*VLOOKUP(A1437,Cost_Table,MATCH(C1437,M$6:W$6,0),1)</f>
        <v>688</v>
      </c>
      <c r="I1437" s="15">
        <f t="shared" si="68"/>
        <v>344</v>
      </c>
      <c r="J1437" s="43"/>
      <c r="K1437" s="1"/>
    </row>
    <row r="1438" spans="1:11">
      <c r="A1438" s="29">
        <v>41227</v>
      </c>
      <c r="B1438" s="30">
        <v>1</v>
      </c>
      <c r="C1438" s="30" t="s">
        <v>8</v>
      </c>
      <c r="D1438" s="30">
        <v>41</v>
      </c>
      <c r="E1438" s="50" t="str">
        <f t="shared" si="66"/>
        <v>November</v>
      </c>
      <c r="F1438" s="14" t="str">
        <f t="shared" si="67"/>
        <v>Wednesday</v>
      </c>
      <c r="G1438" s="15">
        <f>$D1438*VLOOKUP($A1438,Price_Table,MATCH($C1438,$A$6:$K$6,0),1)</f>
        <v>984</v>
      </c>
      <c r="H1438" s="15">
        <f>D1438*VLOOKUP(A1438,Cost_Table,MATCH(C1438,M$6:W$6,0),1)</f>
        <v>656</v>
      </c>
      <c r="I1438" s="15">
        <f t="shared" si="68"/>
        <v>328</v>
      </c>
      <c r="J1438" s="43"/>
      <c r="K1438" s="1"/>
    </row>
    <row r="1439" spans="1:11">
      <c r="A1439" s="29">
        <v>41228</v>
      </c>
      <c r="B1439" s="30">
        <v>1</v>
      </c>
      <c r="C1439" s="30" t="s">
        <v>8</v>
      </c>
      <c r="D1439" s="30">
        <v>40</v>
      </c>
      <c r="E1439" s="50" t="str">
        <f t="shared" si="66"/>
        <v>November</v>
      </c>
      <c r="F1439" s="14" t="str">
        <f t="shared" si="67"/>
        <v>Thursday</v>
      </c>
      <c r="G1439" s="15">
        <f>$D1439*VLOOKUP($A1439,Price_Table,MATCH($C1439,$A$6:$K$6,0),1)</f>
        <v>960</v>
      </c>
      <c r="H1439" s="15">
        <f>D1439*VLOOKUP(A1439,Cost_Table,MATCH(C1439,M$6:W$6,0),1)</f>
        <v>640</v>
      </c>
      <c r="I1439" s="15">
        <f t="shared" si="68"/>
        <v>320</v>
      </c>
      <c r="J1439" s="43"/>
      <c r="K1439" s="1"/>
    </row>
    <row r="1440" spans="1:11">
      <c r="A1440" s="29">
        <v>41229</v>
      </c>
      <c r="B1440" s="30">
        <v>1</v>
      </c>
      <c r="C1440" s="30" t="s">
        <v>8</v>
      </c>
      <c r="D1440" s="30">
        <v>34</v>
      </c>
      <c r="E1440" s="50" t="str">
        <f t="shared" si="66"/>
        <v>November</v>
      </c>
      <c r="F1440" s="14" t="str">
        <f t="shared" si="67"/>
        <v>Friday</v>
      </c>
      <c r="G1440" s="15">
        <f>$D1440*VLOOKUP($A1440,Price_Table,MATCH($C1440,$A$6:$K$6,0),1)</f>
        <v>816</v>
      </c>
      <c r="H1440" s="15">
        <f>D1440*VLOOKUP(A1440,Cost_Table,MATCH(C1440,M$6:W$6,0),1)</f>
        <v>544</v>
      </c>
      <c r="I1440" s="15">
        <f t="shared" si="68"/>
        <v>272</v>
      </c>
      <c r="J1440" s="43"/>
      <c r="K1440" s="1"/>
    </row>
    <row r="1441" spans="1:11">
      <c r="A1441" s="29">
        <v>41230</v>
      </c>
      <c r="B1441" s="30">
        <v>1</v>
      </c>
      <c r="C1441" s="30" t="s">
        <v>8</v>
      </c>
      <c r="D1441" s="30">
        <v>32</v>
      </c>
      <c r="E1441" s="50" t="str">
        <f t="shared" si="66"/>
        <v>November</v>
      </c>
      <c r="F1441" s="14" t="str">
        <f t="shared" si="67"/>
        <v>Saturday</v>
      </c>
      <c r="G1441" s="15">
        <f>$D1441*VLOOKUP($A1441,Price_Table,MATCH($C1441,$A$6:$K$6,0),1)</f>
        <v>768</v>
      </c>
      <c r="H1441" s="15">
        <f>D1441*VLOOKUP(A1441,Cost_Table,MATCH(C1441,M$6:W$6,0),1)</f>
        <v>512</v>
      </c>
      <c r="I1441" s="15">
        <f t="shared" si="68"/>
        <v>256</v>
      </c>
      <c r="J1441" s="43"/>
      <c r="K1441" s="1"/>
    </row>
    <row r="1442" spans="1:11">
      <c r="A1442" s="29">
        <v>41231</v>
      </c>
      <c r="B1442" s="30">
        <v>1</v>
      </c>
      <c r="C1442" s="30" t="s">
        <v>8</v>
      </c>
      <c r="D1442" s="30">
        <v>36</v>
      </c>
      <c r="E1442" s="50" t="str">
        <f t="shared" si="66"/>
        <v>November</v>
      </c>
      <c r="F1442" s="14" t="str">
        <f t="shared" si="67"/>
        <v>Sunday</v>
      </c>
      <c r="G1442" s="15">
        <f>$D1442*VLOOKUP($A1442,Price_Table,MATCH($C1442,$A$6:$K$6,0),1)</f>
        <v>864</v>
      </c>
      <c r="H1442" s="15">
        <f>D1442*VLOOKUP(A1442,Cost_Table,MATCH(C1442,M$6:W$6,0),1)</f>
        <v>576</v>
      </c>
      <c r="I1442" s="15">
        <f t="shared" si="68"/>
        <v>288</v>
      </c>
      <c r="J1442" s="43"/>
      <c r="K1442" s="1"/>
    </row>
    <row r="1443" spans="1:11">
      <c r="A1443" s="29">
        <v>41232</v>
      </c>
      <c r="B1443" s="30">
        <v>1</v>
      </c>
      <c r="C1443" s="30" t="s">
        <v>8</v>
      </c>
      <c r="D1443" s="30">
        <v>43</v>
      </c>
      <c r="E1443" s="50" t="str">
        <f t="shared" si="66"/>
        <v>November</v>
      </c>
      <c r="F1443" s="14" t="str">
        <f t="shared" si="67"/>
        <v>Monday</v>
      </c>
      <c r="G1443" s="15">
        <f>$D1443*VLOOKUP($A1443,Price_Table,MATCH($C1443,$A$6:$K$6,0),1)</f>
        <v>1032</v>
      </c>
      <c r="H1443" s="15">
        <f>D1443*VLOOKUP(A1443,Cost_Table,MATCH(C1443,M$6:W$6,0),1)</f>
        <v>688</v>
      </c>
      <c r="I1443" s="15">
        <f t="shared" si="68"/>
        <v>344</v>
      </c>
      <c r="J1443" s="43"/>
      <c r="K1443" s="1"/>
    </row>
    <row r="1444" spans="1:11">
      <c r="A1444" s="29">
        <v>41233</v>
      </c>
      <c r="B1444" s="30">
        <v>1</v>
      </c>
      <c r="C1444" s="30" t="s">
        <v>8</v>
      </c>
      <c r="D1444" s="30">
        <v>40</v>
      </c>
      <c r="E1444" s="50" t="str">
        <f t="shared" si="66"/>
        <v>November</v>
      </c>
      <c r="F1444" s="14" t="str">
        <f t="shared" si="67"/>
        <v>Tuesday</v>
      </c>
      <c r="G1444" s="15">
        <f>$D1444*VLOOKUP($A1444,Price_Table,MATCH($C1444,$A$6:$K$6,0),1)</f>
        <v>960</v>
      </c>
      <c r="H1444" s="15">
        <f>D1444*VLOOKUP(A1444,Cost_Table,MATCH(C1444,M$6:W$6,0),1)</f>
        <v>640</v>
      </c>
      <c r="I1444" s="15">
        <f t="shared" si="68"/>
        <v>320</v>
      </c>
      <c r="J1444" s="43"/>
      <c r="K1444" s="1"/>
    </row>
    <row r="1445" spans="1:11">
      <c r="A1445" s="29">
        <v>41234</v>
      </c>
      <c r="B1445" s="30">
        <v>1</v>
      </c>
      <c r="C1445" s="30" t="s">
        <v>8</v>
      </c>
      <c r="D1445" s="30">
        <v>36</v>
      </c>
      <c r="E1445" s="50" t="str">
        <f t="shared" si="66"/>
        <v>November</v>
      </c>
      <c r="F1445" s="14" t="str">
        <f t="shared" si="67"/>
        <v>Wednesday</v>
      </c>
      <c r="G1445" s="15">
        <f>$D1445*VLOOKUP($A1445,Price_Table,MATCH($C1445,$A$6:$K$6,0),1)</f>
        <v>864</v>
      </c>
      <c r="H1445" s="15">
        <f>D1445*VLOOKUP(A1445,Cost_Table,MATCH(C1445,M$6:W$6,0),1)</f>
        <v>576</v>
      </c>
      <c r="I1445" s="15">
        <f t="shared" si="68"/>
        <v>288</v>
      </c>
      <c r="J1445" s="43"/>
      <c r="K1445" s="1"/>
    </row>
    <row r="1446" spans="1:11">
      <c r="A1446" s="29">
        <v>41235</v>
      </c>
      <c r="B1446" s="30">
        <v>1</v>
      </c>
      <c r="C1446" s="30" t="s">
        <v>8</v>
      </c>
      <c r="D1446" s="30">
        <v>39</v>
      </c>
      <c r="E1446" s="50" t="str">
        <f t="shared" si="66"/>
        <v>November</v>
      </c>
      <c r="F1446" s="14" t="str">
        <f t="shared" si="67"/>
        <v>Thursday</v>
      </c>
      <c r="G1446" s="15">
        <f>$D1446*VLOOKUP($A1446,Price_Table,MATCH($C1446,$A$6:$K$6,0),1)</f>
        <v>936</v>
      </c>
      <c r="H1446" s="15">
        <f>D1446*VLOOKUP(A1446,Cost_Table,MATCH(C1446,M$6:W$6,0),1)</f>
        <v>624</v>
      </c>
      <c r="I1446" s="15">
        <f t="shared" si="68"/>
        <v>312</v>
      </c>
      <c r="J1446" s="43"/>
      <c r="K1446" s="1"/>
    </row>
    <row r="1447" spans="1:11">
      <c r="A1447" s="29">
        <v>41236</v>
      </c>
      <c r="B1447" s="30">
        <v>1</v>
      </c>
      <c r="C1447" s="30" t="s">
        <v>8</v>
      </c>
      <c r="D1447" s="30">
        <v>40</v>
      </c>
      <c r="E1447" s="50" t="str">
        <f t="shared" si="66"/>
        <v>November</v>
      </c>
      <c r="F1447" s="14" t="str">
        <f t="shared" si="67"/>
        <v>Friday</v>
      </c>
      <c r="G1447" s="15">
        <f>$D1447*VLOOKUP($A1447,Price_Table,MATCH($C1447,$A$6:$K$6,0),1)</f>
        <v>960</v>
      </c>
      <c r="H1447" s="15">
        <f>D1447*VLOOKUP(A1447,Cost_Table,MATCH(C1447,M$6:W$6,0),1)</f>
        <v>640</v>
      </c>
      <c r="I1447" s="15">
        <f t="shared" si="68"/>
        <v>320</v>
      </c>
      <c r="J1447" s="43"/>
      <c r="K1447" s="1"/>
    </row>
    <row r="1448" spans="1:11">
      <c r="A1448" s="29">
        <v>41237</v>
      </c>
      <c r="B1448" s="30">
        <v>1</v>
      </c>
      <c r="C1448" s="30" t="s">
        <v>8</v>
      </c>
      <c r="D1448" s="30">
        <v>39</v>
      </c>
      <c r="E1448" s="50" t="str">
        <f t="shared" si="66"/>
        <v>November</v>
      </c>
      <c r="F1448" s="14" t="str">
        <f t="shared" si="67"/>
        <v>Saturday</v>
      </c>
      <c r="G1448" s="15">
        <f>$D1448*VLOOKUP($A1448,Price_Table,MATCH($C1448,$A$6:$K$6,0),1)</f>
        <v>936</v>
      </c>
      <c r="H1448" s="15">
        <f>D1448*VLOOKUP(A1448,Cost_Table,MATCH(C1448,M$6:W$6,0),1)</f>
        <v>624</v>
      </c>
      <c r="I1448" s="15">
        <f t="shared" si="68"/>
        <v>312</v>
      </c>
      <c r="J1448" s="43"/>
      <c r="K1448" s="1"/>
    </row>
    <row r="1449" spans="1:11">
      <c r="A1449" s="29">
        <v>41238</v>
      </c>
      <c r="B1449" s="30">
        <v>1</v>
      </c>
      <c r="C1449" s="30" t="s">
        <v>8</v>
      </c>
      <c r="D1449" s="30">
        <v>42</v>
      </c>
      <c r="E1449" s="50" t="str">
        <f t="shared" si="66"/>
        <v>November</v>
      </c>
      <c r="F1449" s="14" t="str">
        <f t="shared" si="67"/>
        <v>Sunday</v>
      </c>
      <c r="G1449" s="15">
        <f>$D1449*VLOOKUP($A1449,Price_Table,MATCH($C1449,$A$6:$K$6,0),1)</f>
        <v>1008</v>
      </c>
      <c r="H1449" s="15">
        <f>D1449*VLOOKUP(A1449,Cost_Table,MATCH(C1449,M$6:W$6,0),1)</f>
        <v>672</v>
      </c>
      <c r="I1449" s="15">
        <f t="shared" si="68"/>
        <v>336</v>
      </c>
      <c r="J1449" s="43"/>
      <c r="K1449" s="1"/>
    </row>
    <row r="1450" spans="1:11">
      <c r="A1450" s="29">
        <v>41239</v>
      </c>
      <c r="B1450" s="30">
        <v>1</v>
      </c>
      <c r="C1450" s="30" t="s">
        <v>8</v>
      </c>
      <c r="D1450" s="30">
        <v>44</v>
      </c>
      <c r="E1450" s="50" t="str">
        <f t="shared" si="66"/>
        <v>November</v>
      </c>
      <c r="F1450" s="14" t="str">
        <f t="shared" si="67"/>
        <v>Monday</v>
      </c>
      <c r="G1450" s="15">
        <f>$D1450*VLOOKUP($A1450,Price_Table,MATCH($C1450,$A$6:$K$6,0),1)</f>
        <v>1056</v>
      </c>
      <c r="H1450" s="15">
        <f>D1450*VLOOKUP(A1450,Cost_Table,MATCH(C1450,M$6:W$6,0),1)</f>
        <v>704</v>
      </c>
      <c r="I1450" s="15">
        <f t="shared" si="68"/>
        <v>352</v>
      </c>
      <c r="J1450" s="43"/>
      <c r="K1450" s="1"/>
    </row>
    <row r="1451" spans="1:11">
      <c r="A1451" s="29">
        <v>41240</v>
      </c>
      <c r="B1451" s="30">
        <v>1</v>
      </c>
      <c r="C1451" s="30" t="s">
        <v>8</v>
      </c>
      <c r="D1451" s="30">
        <v>43</v>
      </c>
      <c r="E1451" s="50" t="str">
        <f t="shared" si="66"/>
        <v>November</v>
      </c>
      <c r="F1451" s="14" t="str">
        <f t="shared" si="67"/>
        <v>Tuesday</v>
      </c>
      <c r="G1451" s="15">
        <f>$D1451*VLOOKUP($A1451,Price_Table,MATCH($C1451,$A$6:$K$6,0),1)</f>
        <v>1032</v>
      </c>
      <c r="H1451" s="15">
        <f>D1451*VLOOKUP(A1451,Cost_Table,MATCH(C1451,M$6:W$6,0),1)</f>
        <v>688</v>
      </c>
      <c r="I1451" s="15">
        <f t="shared" si="68"/>
        <v>344</v>
      </c>
      <c r="J1451" s="43"/>
      <c r="K1451" s="1"/>
    </row>
    <row r="1452" spans="1:11">
      <c r="A1452" s="29">
        <v>41241</v>
      </c>
      <c r="B1452" s="30">
        <v>1</v>
      </c>
      <c r="C1452" s="30" t="s">
        <v>8</v>
      </c>
      <c r="D1452" s="30">
        <v>36</v>
      </c>
      <c r="E1452" s="50" t="str">
        <f t="shared" si="66"/>
        <v>November</v>
      </c>
      <c r="F1452" s="14" t="str">
        <f t="shared" si="67"/>
        <v>Wednesday</v>
      </c>
      <c r="G1452" s="15">
        <f>$D1452*VLOOKUP($A1452,Price_Table,MATCH($C1452,$A$6:$K$6,0),1)</f>
        <v>864</v>
      </c>
      <c r="H1452" s="15">
        <f>D1452*VLOOKUP(A1452,Cost_Table,MATCH(C1452,M$6:W$6,0),1)</f>
        <v>576</v>
      </c>
      <c r="I1452" s="15">
        <f t="shared" si="68"/>
        <v>288</v>
      </c>
      <c r="J1452" s="43"/>
      <c r="K1452" s="1"/>
    </row>
    <row r="1453" spans="1:11">
      <c r="A1453" s="29">
        <v>41242</v>
      </c>
      <c r="B1453" s="30">
        <v>1</v>
      </c>
      <c r="C1453" s="30" t="s">
        <v>8</v>
      </c>
      <c r="D1453" s="30">
        <v>41</v>
      </c>
      <c r="E1453" s="50" t="str">
        <f t="shared" si="66"/>
        <v>November</v>
      </c>
      <c r="F1453" s="14" t="str">
        <f t="shared" si="67"/>
        <v>Thursday</v>
      </c>
      <c r="G1453" s="15">
        <f>$D1453*VLOOKUP($A1453,Price_Table,MATCH($C1453,$A$6:$K$6,0),1)</f>
        <v>984</v>
      </c>
      <c r="H1453" s="15">
        <f>D1453*VLOOKUP(A1453,Cost_Table,MATCH(C1453,M$6:W$6,0),1)</f>
        <v>656</v>
      </c>
      <c r="I1453" s="15">
        <f t="shared" si="68"/>
        <v>328</v>
      </c>
      <c r="J1453" s="43"/>
      <c r="K1453" s="1"/>
    </row>
    <row r="1454" spans="1:11">
      <c r="A1454" s="29">
        <v>41243</v>
      </c>
      <c r="B1454" s="30">
        <v>1</v>
      </c>
      <c r="C1454" s="30" t="s">
        <v>8</v>
      </c>
      <c r="D1454" s="30">
        <v>46</v>
      </c>
      <c r="E1454" s="50" t="str">
        <f t="shared" si="66"/>
        <v>November</v>
      </c>
      <c r="F1454" s="14" t="str">
        <f t="shared" si="67"/>
        <v>Friday</v>
      </c>
      <c r="G1454" s="15">
        <f>$D1454*VLOOKUP($A1454,Price_Table,MATCH($C1454,$A$6:$K$6,0),1)</f>
        <v>1104</v>
      </c>
      <c r="H1454" s="15">
        <f>D1454*VLOOKUP(A1454,Cost_Table,MATCH(C1454,M$6:W$6,0),1)</f>
        <v>736</v>
      </c>
      <c r="I1454" s="15">
        <f t="shared" si="68"/>
        <v>368</v>
      </c>
      <c r="J1454" s="43"/>
      <c r="K1454" s="1"/>
    </row>
    <row r="1455" spans="1:11">
      <c r="A1455" s="29">
        <v>41244</v>
      </c>
      <c r="B1455" s="30">
        <v>1</v>
      </c>
      <c r="C1455" s="30" t="s">
        <v>8</v>
      </c>
      <c r="D1455" s="30">
        <v>40</v>
      </c>
      <c r="E1455" s="50" t="str">
        <f t="shared" si="66"/>
        <v>December</v>
      </c>
      <c r="F1455" s="14" t="str">
        <f t="shared" si="67"/>
        <v>Saturday</v>
      </c>
      <c r="G1455" s="15">
        <f>$D1455*VLOOKUP($A1455,Price_Table,MATCH($C1455,$A$6:$K$6,0),1)</f>
        <v>960</v>
      </c>
      <c r="H1455" s="15">
        <f>D1455*VLOOKUP(A1455,Cost_Table,MATCH(C1455,M$6:W$6,0),1)</f>
        <v>640</v>
      </c>
      <c r="I1455" s="15">
        <f t="shared" si="68"/>
        <v>320</v>
      </c>
      <c r="J1455" s="43"/>
      <c r="K1455" s="1"/>
    </row>
    <row r="1456" spans="1:11">
      <c r="A1456" s="29">
        <v>41245</v>
      </c>
      <c r="B1456" s="30">
        <v>1</v>
      </c>
      <c r="C1456" s="30" t="s">
        <v>8</v>
      </c>
      <c r="D1456" s="30">
        <v>43</v>
      </c>
      <c r="E1456" s="50" t="str">
        <f t="shared" si="66"/>
        <v>December</v>
      </c>
      <c r="F1456" s="14" t="str">
        <f t="shared" si="67"/>
        <v>Sunday</v>
      </c>
      <c r="G1456" s="15">
        <f>$D1456*VLOOKUP($A1456,Price_Table,MATCH($C1456,$A$6:$K$6,0),1)</f>
        <v>1032</v>
      </c>
      <c r="H1456" s="15">
        <f>D1456*VLOOKUP(A1456,Cost_Table,MATCH(C1456,M$6:W$6,0),1)</f>
        <v>688</v>
      </c>
      <c r="I1456" s="15">
        <f t="shared" si="68"/>
        <v>344</v>
      </c>
      <c r="J1456" s="43"/>
      <c r="K1456" s="1"/>
    </row>
    <row r="1457" spans="1:11">
      <c r="A1457" s="29">
        <v>41246</v>
      </c>
      <c r="B1457" s="30">
        <v>1</v>
      </c>
      <c r="C1457" s="30" t="s">
        <v>8</v>
      </c>
      <c r="D1457" s="30">
        <v>42</v>
      </c>
      <c r="E1457" s="50" t="str">
        <f t="shared" si="66"/>
        <v>December</v>
      </c>
      <c r="F1457" s="14" t="str">
        <f t="shared" si="67"/>
        <v>Monday</v>
      </c>
      <c r="G1457" s="15">
        <f>$D1457*VLOOKUP($A1457,Price_Table,MATCH($C1457,$A$6:$K$6,0),1)</f>
        <v>1008</v>
      </c>
      <c r="H1457" s="15">
        <f>D1457*VLOOKUP(A1457,Cost_Table,MATCH(C1457,M$6:W$6,0),1)</f>
        <v>672</v>
      </c>
      <c r="I1457" s="15">
        <f t="shared" si="68"/>
        <v>336</v>
      </c>
      <c r="J1457" s="43"/>
      <c r="K1457" s="1"/>
    </row>
    <row r="1458" spans="1:11">
      <c r="A1458" s="29">
        <v>41247</v>
      </c>
      <c r="B1458" s="30">
        <v>1</v>
      </c>
      <c r="C1458" s="30" t="s">
        <v>8</v>
      </c>
      <c r="D1458" s="30">
        <v>30</v>
      </c>
      <c r="E1458" s="50" t="str">
        <f t="shared" si="66"/>
        <v>December</v>
      </c>
      <c r="F1458" s="14" t="str">
        <f t="shared" si="67"/>
        <v>Tuesday</v>
      </c>
      <c r="G1458" s="15">
        <f>$D1458*VLOOKUP($A1458,Price_Table,MATCH($C1458,$A$6:$K$6,0),1)</f>
        <v>720</v>
      </c>
      <c r="H1458" s="15">
        <f>D1458*VLOOKUP(A1458,Cost_Table,MATCH(C1458,M$6:W$6,0),1)</f>
        <v>480</v>
      </c>
      <c r="I1458" s="15">
        <f t="shared" si="68"/>
        <v>240</v>
      </c>
      <c r="J1458" s="43"/>
      <c r="K1458" s="1"/>
    </row>
    <row r="1459" spans="1:11">
      <c r="A1459" s="29">
        <v>41248</v>
      </c>
      <c r="B1459" s="30">
        <v>1</v>
      </c>
      <c r="C1459" s="30" t="s">
        <v>8</v>
      </c>
      <c r="D1459" s="30">
        <v>38</v>
      </c>
      <c r="E1459" s="50" t="str">
        <f t="shared" si="66"/>
        <v>December</v>
      </c>
      <c r="F1459" s="14" t="str">
        <f t="shared" si="67"/>
        <v>Wednesday</v>
      </c>
      <c r="G1459" s="15">
        <f>$D1459*VLOOKUP($A1459,Price_Table,MATCH($C1459,$A$6:$K$6,0),1)</f>
        <v>912</v>
      </c>
      <c r="H1459" s="15">
        <f>D1459*VLOOKUP(A1459,Cost_Table,MATCH(C1459,M$6:W$6,0),1)</f>
        <v>608</v>
      </c>
      <c r="I1459" s="15">
        <f t="shared" si="68"/>
        <v>304</v>
      </c>
      <c r="J1459" s="43"/>
      <c r="K1459" s="1"/>
    </row>
    <row r="1460" spans="1:11">
      <c r="A1460" s="29">
        <v>41249</v>
      </c>
      <c r="B1460" s="30">
        <v>1</v>
      </c>
      <c r="C1460" s="30" t="s">
        <v>8</v>
      </c>
      <c r="D1460" s="30">
        <v>43</v>
      </c>
      <c r="E1460" s="50" t="str">
        <f t="shared" si="66"/>
        <v>December</v>
      </c>
      <c r="F1460" s="14" t="str">
        <f t="shared" si="67"/>
        <v>Thursday</v>
      </c>
      <c r="G1460" s="15">
        <f>$D1460*VLOOKUP($A1460,Price_Table,MATCH($C1460,$A$6:$K$6,0),1)</f>
        <v>1032</v>
      </c>
      <c r="H1460" s="15">
        <f>D1460*VLOOKUP(A1460,Cost_Table,MATCH(C1460,M$6:W$6,0),1)</f>
        <v>688</v>
      </c>
      <c r="I1460" s="15">
        <f t="shared" si="68"/>
        <v>344</v>
      </c>
      <c r="J1460" s="43"/>
      <c r="K1460" s="1"/>
    </row>
    <row r="1461" spans="1:11">
      <c r="A1461" s="29">
        <v>41250</v>
      </c>
      <c r="B1461" s="30">
        <v>1</v>
      </c>
      <c r="C1461" s="30" t="s">
        <v>8</v>
      </c>
      <c r="D1461" s="30">
        <v>47</v>
      </c>
      <c r="E1461" s="50" t="str">
        <f t="shared" si="66"/>
        <v>December</v>
      </c>
      <c r="F1461" s="14" t="str">
        <f t="shared" si="67"/>
        <v>Friday</v>
      </c>
      <c r="G1461" s="15">
        <f>$D1461*VLOOKUP($A1461,Price_Table,MATCH($C1461,$A$6:$K$6,0),1)</f>
        <v>1128</v>
      </c>
      <c r="H1461" s="15">
        <f>D1461*VLOOKUP(A1461,Cost_Table,MATCH(C1461,M$6:W$6,0),1)</f>
        <v>752</v>
      </c>
      <c r="I1461" s="15">
        <f t="shared" si="68"/>
        <v>376</v>
      </c>
      <c r="J1461" s="43"/>
      <c r="K1461" s="1"/>
    </row>
    <row r="1462" spans="1:11">
      <c r="A1462" s="29">
        <v>41251</v>
      </c>
      <c r="B1462" s="30">
        <v>1</v>
      </c>
      <c r="C1462" s="30" t="s">
        <v>8</v>
      </c>
      <c r="D1462" s="30">
        <v>40</v>
      </c>
      <c r="E1462" s="50" t="str">
        <f t="shared" si="66"/>
        <v>December</v>
      </c>
      <c r="F1462" s="14" t="str">
        <f t="shared" si="67"/>
        <v>Saturday</v>
      </c>
      <c r="G1462" s="15">
        <f>$D1462*VLOOKUP($A1462,Price_Table,MATCH($C1462,$A$6:$K$6,0),1)</f>
        <v>960</v>
      </c>
      <c r="H1462" s="15">
        <f>D1462*VLOOKUP(A1462,Cost_Table,MATCH(C1462,M$6:W$6,0),1)</f>
        <v>640</v>
      </c>
      <c r="I1462" s="15">
        <f t="shared" si="68"/>
        <v>320</v>
      </c>
      <c r="J1462" s="43"/>
      <c r="K1462" s="1"/>
    </row>
    <row r="1463" spans="1:11">
      <c r="A1463" s="29">
        <v>41252</v>
      </c>
      <c r="B1463" s="30">
        <v>1</v>
      </c>
      <c r="C1463" s="30" t="s">
        <v>8</v>
      </c>
      <c r="D1463" s="30">
        <v>39</v>
      </c>
      <c r="E1463" s="50" t="str">
        <f t="shared" si="66"/>
        <v>December</v>
      </c>
      <c r="F1463" s="14" t="str">
        <f t="shared" si="67"/>
        <v>Sunday</v>
      </c>
      <c r="G1463" s="15">
        <f>$D1463*VLOOKUP($A1463,Price_Table,MATCH($C1463,$A$6:$K$6,0),1)</f>
        <v>936</v>
      </c>
      <c r="H1463" s="15">
        <f>D1463*VLOOKUP(A1463,Cost_Table,MATCH(C1463,M$6:W$6,0),1)</f>
        <v>624</v>
      </c>
      <c r="I1463" s="15">
        <f t="shared" si="68"/>
        <v>312</v>
      </c>
      <c r="J1463" s="43"/>
      <c r="K1463" s="1"/>
    </row>
    <row r="1464" spans="1:11">
      <c r="A1464" s="29">
        <v>41253</v>
      </c>
      <c r="B1464" s="30">
        <v>1</v>
      </c>
      <c r="C1464" s="30" t="s">
        <v>8</v>
      </c>
      <c r="D1464" s="30">
        <v>34</v>
      </c>
      <c r="E1464" s="50" t="str">
        <f t="shared" si="66"/>
        <v>December</v>
      </c>
      <c r="F1464" s="14" t="str">
        <f t="shared" si="67"/>
        <v>Monday</v>
      </c>
      <c r="G1464" s="15">
        <f>$D1464*VLOOKUP($A1464,Price_Table,MATCH($C1464,$A$6:$K$6,0),1)</f>
        <v>816</v>
      </c>
      <c r="H1464" s="15">
        <f>D1464*VLOOKUP(A1464,Cost_Table,MATCH(C1464,M$6:W$6,0),1)</f>
        <v>544</v>
      </c>
      <c r="I1464" s="15">
        <f t="shared" si="68"/>
        <v>272</v>
      </c>
      <c r="J1464" s="43"/>
      <c r="K1464" s="1"/>
    </row>
    <row r="1465" spans="1:11">
      <c r="A1465" s="29">
        <v>41254</v>
      </c>
      <c r="B1465" s="30">
        <v>1</v>
      </c>
      <c r="C1465" s="30" t="s">
        <v>8</v>
      </c>
      <c r="D1465" s="30">
        <v>43</v>
      </c>
      <c r="E1465" s="50" t="str">
        <f t="shared" si="66"/>
        <v>December</v>
      </c>
      <c r="F1465" s="14" t="str">
        <f t="shared" si="67"/>
        <v>Tuesday</v>
      </c>
      <c r="G1465" s="15">
        <f>$D1465*VLOOKUP($A1465,Price_Table,MATCH($C1465,$A$6:$K$6,0),1)</f>
        <v>1032</v>
      </c>
      <c r="H1465" s="15">
        <f>D1465*VLOOKUP(A1465,Cost_Table,MATCH(C1465,M$6:W$6,0),1)</f>
        <v>688</v>
      </c>
      <c r="I1465" s="15">
        <f t="shared" si="68"/>
        <v>344</v>
      </c>
      <c r="J1465" s="43"/>
      <c r="K1465" s="1"/>
    </row>
    <row r="1466" spans="1:11">
      <c r="A1466" s="29">
        <v>41255</v>
      </c>
      <c r="B1466" s="30">
        <v>1</v>
      </c>
      <c r="C1466" s="30" t="s">
        <v>8</v>
      </c>
      <c r="D1466" s="30">
        <v>42</v>
      </c>
      <c r="E1466" s="50" t="str">
        <f t="shared" si="66"/>
        <v>December</v>
      </c>
      <c r="F1466" s="14" t="str">
        <f t="shared" si="67"/>
        <v>Wednesday</v>
      </c>
      <c r="G1466" s="15">
        <f>$D1466*VLOOKUP($A1466,Price_Table,MATCH($C1466,$A$6:$K$6,0),1)</f>
        <v>1008</v>
      </c>
      <c r="H1466" s="15">
        <f>D1466*VLOOKUP(A1466,Cost_Table,MATCH(C1466,M$6:W$6,0),1)</f>
        <v>672</v>
      </c>
      <c r="I1466" s="15">
        <f t="shared" si="68"/>
        <v>336</v>
      </c>
      <c r="J1466" s="43"/>
      <c r="K1466" s="1"/>
    </row>
    <row r="1467" spans="1:11">
      <c r="A1467" s="29">
        <v>41256</v>
      </c>
      <c r="B1467" s="30">
        <v>1</v>
      </c>
      <c r="C1467" s="30" t="s">
        <v>8</v>
      </c>
      <c r="D1467" s="30">
        <v>39</v>
      </c>
      <c r="E1467" s="50" t="str">
        <f t="shared" si="66"/>
        <v>December</v>
      </c>
      <c r="F1467" s="14" t="str">
        <f t="shared" si="67"/>
        <v>Thursday</v>
      </c>
      <c r="G1467" s="15">
        <f>$D1467*VLOOKUP($A1467,Price_Table,MATCH($C1467,$A$6:$K$6,0),1)</f>
        <v>936</v>
      </c>
      <c r="H1467" s="15">
        <f>D1467*VLOOKUP(A1467,Cost_Table,MATCH(C1467,M$6:W$6,0),1)</f>
        <v>624</v>
      </c>
      <c r="I1467" s="15">
        <f t="shared" si="68"/>
        <v>312</v>
      </c>
      <c r="J1467" s="43"/>
      <c r="K1467" s="1"/>
    </row>
    <row r="1468" spans="1:11">
      <c r="A1468" s="29">
        <v>41257</v>
      </c>
      <c r="B1468" s="30">
        <v>1</v>
      </c>
      <c r="C1468" s="30" t="s">
        <v>8</v>
      </c>
      <c r="D1468" s="30">
        <v>45</v>
      </c>
      <c r="E1468" s="50" t="str">
        <f t="shared" si="66"/>
        <v>December</v>
      </c>
      <c r="F1468" s="14" t="str">
        <f t="shared" si="67"/>
        <v>Friday</v>
      </c>
      <c r="G1468" s="15">
        <f>$D1468*VLOOKUP($A1468,Price_Table,MATCH($C1468,$A$6:$K$6,0),1)</f>
        <v>1080</v>
      </c>
      <c r="H1468" s="15">
        <f>D1468*VLOOKUP(A1468,Cost_Table,MATCH(C1468,M$6:W$6,0),1)</f>
        <v>720</v>
      </c>
      <c r="I1468" s="15">
        <f t="shared" si="68"/>
        <v>360</v>
      </c>
      <c r="J1468" s="43"/>
      <c r="K1468" s="1"/>
    </row>
    <row r="1469" spans="1:11">
      <c r="A1469" s="29">
        <v>41258</v>
      </c>
      <c r="B1469" s="30">
        <v>1</v>
      </c>
      <c r="C1469" s="30" t="s">
        <v>8</v>
      </c>
      <c r="D1469" s="30">
        <v>29</v>
      </c>
      <c r="E1469" s="50" t="str">
        <f t="shared" si="66"/>
        <v>December</v>
      </c>
      <c r="F1469" s="14" t="str">
        <f t="shared" si="67"/>
        <v>Saturday</v>
      </c>
      <c r="G1469" s="15">
        <f>$D1469*VLOOKUP($A1469,Price_Table,MATCH($C1469,$A$6:$K$6,0),1)</f>
        <v>696</v>
      </c>
      <c r="H1469" s="15">
        <f>D1469*VLOOKUP(A1469,Cost_Table,MATCH(C1469,M$6:W$6,0),1)</f>
        <v>464</v>
      </c>
      <c r="I1469" s="15">
        <f t="shared" si="68"/>
        <v>232</v>
      </c>
      <c r="J1469" s="43"/>
      <c r="K1469" s="1"/>
    </row>
    <row r="1470" spans="1:11">
      <c r="A1470" s="29">
        <v>41259</v>
      </c>
      <c r="B1470" s="30">
        <v>1</v>
      </c>
      <c r="C1470" s="30" t="s">
        <v>8</v>
      </c>
      <c r="D1470" s="30">
        <v>34</v>
      </c>
      <c r="E1470" s="50" t="str">
        <f t="shared" si="66"/>
        <v>December</v>
      </c>
      <c r="F1470" s="14" t="str">
        <f t="shared" si="67"/>
        <v>Sunday</v>
      </c>
      <c r="G1470" s="15">
        <f>$D1470*VLOOKUP($A1470,Price_Table,MATCH($C1470,$A$6:$K$6,0),1)</f>
        <v>816</v>
      </c>
      <c r="H1470" s="15">
        <f>D1470*VLOOKUP(A1470,Cost_Table,MATCH(C1470,M$6:W$6,0),1)</f>
        <v>544</v>
      </c>
      <c r="I1470" s="15">
        <f t="shared" si="68"/>
        <v>272</v>
      </c>
      <c r="J1470" s="43"/>
      <c r="K1470" s="1"/>
    </row>
    <row r="1471" spans="1:11">
      <c r="A1471" s="29">
        <v>41260</v>
      </c>
      <c r="B1471" s="30">
        <v>1</v>
      </c>
      <c r="C1471" s="30" t="s">
        <v>8</v>
      </c>
      <c r="D1471" s="30">
        <v>43</v>
      </c>
      <c r="E1471" s="50" t="str">
        <f t="shared" si="66"/>
        <v>December</v>
      </c>
      <c r="F1471" s="14" t="str">
        <f t="shared" si="67"/>
        <v>Monday</v>
      </c>
      <c r="G1471" s="15">
        <f>$D1471*VLOOKUP($A1471,Price_Table,MATCH($C1471,$A$6:$K$6,0),1)</f>
        <v>1032</v>
      </c>
      <c r="H1471" s="15">
        <f>D1471*VLOOKUP(A1471,Cost_Table,MATCH(C1471,M$6:W$6,0),1)</f>
        <v>688</v>
      </c>
      <c r="I1471" s="15">
        <f t="shared" si="68"/>
        <v>344</v>
      </c>
      <c r="J1471" s="43"/>
      <c r="K1471" s="1"/>
    </row>
    <row r="1472" spans="1:11">
      <c r="A1472" s="29">
        <v>41261</v>
      </c>
      <c r="B1472" s="30">
        <v>1</v>
      </c>
      <c r="C1472" s="30" t="s">
        <v>8</v>
      </c>
      <c r="D1472" s="30">
        <v>44</v>
      </c>
      <c r="E1472" s="50" t="str">
        <f t="shared" si="66"/>
        <v>December</v>
      </c>
      <c r="F1472" s="14" t="str">
        <f t="shared" si="67"/>
        <v>Tuesday</v>
      </c>
      <c r="G1472" s="15">
        <f>$D1472*VLOOKUP($A1472,Price_Table,MATCH($C1472,$A$6:$K$6,0),1)</f>
        <v>1056</v>
      </c>
      <c r="H1472" s="15">
        <f>D1472*VLOOKUP(A1472,Cost_Table,MATCH(C1472,M$6:W$6,0),1)</f>
        <v>704</v>
      </c>
      <c r="I1472" s="15">
        <f t="shared" si="68"/>
        <v>352</v>
      </c>
      <c r="J1472" s="43"/>
      <c r="K1472" s="1"/>
    </row>
    <row r="1473" spans="1:11">
      <c r="A1473" s="29">
        <v>41262</v>
      </c>
      <c r="B1473" s="30">
        <v>1</v>
      </c>
      <c r="C1473" s="30" t="s">
        <v>8</v>
      </c>
      <c r="D1473" s="30">
        <v>33</v>
      </c>
      <c r="E1473" s="50" t="str">
        <f t="shared" si="66"/>
        <v>December</v>
      </c>
      <c r="F1473" s="14" t="str">
        <f t="shared" si="67"/>
        <v>Wednesday</v>
      </c>
      <c r="G1473" s="15">
        <f>$D1473*VLOOKUP($A1473,Price_Table,MATCH($C1473,$A$6:$K$6,0),1)</f>
        <v>792</v>
      </c>
      <c r="H1473" s="15">
        <f>D1473*VLOOKUP(A1473,Cost_Table,MATCH(C1473,M$6:W$6,0),1)</f>
        <v>528</v>
      </c>
      <c r="I1473" s="15">
        <f t="shared" si="68"/>
        <v>264</v>
      </c>
      <c r="J1473" s="43"/>
      <c r="K1473" s="1"/>
    </row>
    <row r="1474" spans="1:11">
      <c r="A1474" s="29">
        <v>41263</v>
      </c>
      <c r="B1474" s="30">
        <v>1</v>
      </c>
      <c r="C1474" s="30" t="s">
        <v>8</v>
      </c>
      <c r="D1474" s="30">
        <v>36</v>
      </c>
      <c r="E1474" s="50" t="str">
        <f t="shared" si="66"/>
        <v>December</v>
      </c>
      <c r="F1474" s="14" t="str">
        <f t="shared" si="67"/>
        <v>Thursday</v>
      </c>
      <c r="G1474" s="15">
        <f>$D1474*VLOOKUP($A1474,Price_Table,MATCH($C1474,$A$6:$K$6,0),1)</f>
        <v>864</v>
      </c>
      <c r="H1474" s="15">
        <f>D1474*VLOOKUP(A1474,Cost_Table,MATCH(C1474,M$6:W$6,0),1)</f>
        <v>576</v>
      </c>
      <c r="I1474" s="15">
        <f t="shared" si="68"/>
        <v>288</v>
      </c>
      <c r="J1474" s="43"/>
      <c r="K1474" s="1"/>
    </row>
    <row r="1475" spans="1:11">
      <c r="A1475" s="29">
        <v>41264</v>
      </c>
      <c r="B1475" s="30">
        <v>1</v>
      </c>
      <c r="C1475" s="30" t="s">
        <v>8</v>
      </c>
      <c r="D1475" s="30">
        <v>42</v>
      </c>
      <c r="E1475" s="50" t="str">
        <f t="shared" si="66"/>
        <v>December</v>
      </c>
      <c r="F1475" s="14" t="str">
        <f t="shared" si="67"/>
        <v>Friday</v>
      </c>
      <c r="G1475" s="15">
        <f>$D1475*VLOOKUP($A1475,Price_Table,MATCH($C1475,$A$6:$K$6,0),1)</f>
        <v>1008</v>
      </c>
      <c r="H1475" s="15">
        <f>D1475*VLOOKUP(A1475,Cost_Table,MATCH(C1475,M$6:W$6,0),1)</f>
        <v>672</v>
      </c>
      <c r="I1475" s="15">
        <f t="shared" si="68"/>
        <v>336</v>
      </c>
      <c r="J1475" s="43"/>
      <c r="K1475" s="1"/>
    </row>
    <row r="1476" spans="1:11">
      <c r="A1476" s="29">
        <v>41265</v>
      </c>
      <c r="B1476" s="30">
        <v>1</v>
      </c>
      <c r="C1476" s="30" t="s">
        <v>8</v>
      </c>
      <c r="D1476" s="30">
        <v>36</v>
      </c>
      <c r="E1476" s="50" t="str">
        <f t="shared" si="66"/>
        <v>December</v>
      </c>
      <c r="F1476" s="14" t="str">
        <f t="shared" si="67"/>
        <v>Saturday</v>
      </c>
      <c r="G1476" s="15">
        <f>$D1476*VLOOKUP($A1476,Price_Table,MATCH($C1476,$A$6:$K$6,0),1)</f>
        <v>864</v>
      </c>
      <c r="H1476" s="15">
        <f>D1476*VLOOKUP(A1476,Cost_Table,MATCH(C1476,M$6:W$6,0),1)</f>
        <v>576</v>
      </c>
      <c r="I1476" s="15">
        <f t="shared" si="68"/>
        <v>288</v>
      </c>
      <c r="J1476" s="43"/>
      <c r="K1476" s="1"/>
    </row>
    <row r="1477" spans="1:11">
      <c r="A1477" s="29">
        <v>41266</v>
      </c>
      <c r="B1477" s="30">
        <v>1</v>
      </c>
      <c r="C1477" s="30" t="s">
        <v>8</v>
      </c>
      <c r="D1477" s="30">
        <v>44</v>
      </c>
      <c r="E1477" s="50" t="str">
        <f t="shared" si="66"/>
        <v>December</v>
      </c>
      <c r="F1477" s="14" t="str">
        <f t="shared" si="67"/>
        <v>Sunday</v>
      </c>
      <c r="G1477" s="15">
        <f>$D1477*VLOOKUP($A1477,Price_Table,MATCH($C1477,$A$6:$K$6,0),1)</f>
        <v>1056</v>
      </c>
      <c r="H1477" s="15">
        <f>D1477*VLOOKUP(A1477,Cost_Table,MATCH(C1477,M$6:W$6,0),1)</f>
        <v>704</v>
      </c>
      <c r="I1477" s="15">
        <f t="shared" si="68"/>
        <v>352</v>
      </c>
      <c r="J1477" s="43"/>
      <c r="K1477" s="1"/>
    </row>
    <row r="1478" spans="1:11">
      <c r="A1478" s="29">
        <v>41267</v>
      </c>
      <c r="B1478" s="30">
        <v>1</v>
      </c>
      <c r="C1478" s="30" t="s">
        <v>8</v>
      </c>
      <c r="D1478" s="30">
        <v>30</v>
      </c>
      <c r="E1478" s="50" t="str">
        <f t="shared" si="66"/>
        <v>December</v>
      </c>
      <c r="F1478" s="14" t="str">
        <f t="shared" si="67"/>
        <v>Monday</v>
      </c>
      <c r="G1478" s="15">
        <f>$D1478*VLOOKUP($A1478,Price_Table,MATCH($C1478,$A$6:$K$6,0),1)</f>
        <v>720</v>
      </c>
      <c r="H1478" s="15">
        <f>D1478*VLOOKUP(A1478,Cost_Table,MATCH(C1478,M$6:W$6,0),1)</f>
        <v>480</v>
      </c>
      <c r="I1478" s="15">
        <f t="shared" si="68"/>
        <v>240</v>
      </c>
      <c r="J1478" s="43"/>
      <c r="K1478" s="1"/>
    </row>
    <row r="1479" spans="1:11">
      <c r="A1479" s="29">
        <v>41268</v>
      </c>
      <c r="B1479" s="30">
        <v>1</v>
      </c>
      <c r="C1479" s="30" t="s">
        <v>8</v>
      </c>
      <c r="D1479" s="30">
        <v>40</v>
      </c>
      <c r="E1479" s="50" t="str">
        <f t="shared" si="66"/>
        <v>December</v>
      </c>
      <c r="F1479" s="14" t="str">
        <f t="shared" si="67"/>
        <v>Tuesday</v>
      </c>
      <c r="G1479" s="15">
        <f>$D1479*VLOOKUP($A1479,Price_Table,MATCH($C1479,$A$6:$K$6,0),1)</f>
        <v>960</v>
      </c>
      <c r="H1479" s="15">
        <f>D1479*VLOOKUP(A1479,Cost_Table,MATCH(C1479,M$6:W$6,0),1)</f>
        <v>640</v>
      </c>
      <c r="I1479" s="15">
        <f t="shared" si="68"/>
        <v>320</v>
      </c>
      <c r="J1479" s="43"/>
      <c r="K1479" s="1"/>
    </row>
    <row r="1480" spans="1:11">
      <c r="A1480" s="29">
        <v>41269</v>
      </c>
      <c r="B1480" s="30">
        <v>1</v>
      </c>
      <c r="C1480" s="30" t="s">
        <v>8</v>
      </c>
      <c r="D1480" s="30">
        <v>35</v>
      </c>
      <c r="E1480" s="50" t="str">
        <f t="shared" si="66"/>
        <v>December</v>
      </c>
      <c r="F1480" s="14" t="str">
        <f t="shared" si="67"/>
        <v>Wednesday</v>
      </c>
      <c r="G1480" s="15">
        <f>$D1480*VLOOKUP($A1480,Price_Table,MATCH($C1480,$A$6:$K$6,0),1)</f>
        <v>840</v>
      </c>
      <c r="H1480" s="15">
        <f>D1480*VLOOKUP(A1480,Cost_Table,MATCH(C1480,M$6:W$6,0),1)</f>
        <v>560</v>
      </c>
      <c r="I1480" s="15">
        <f t="shared" si="68"/>
        <v>280</v>
      </c>
      <c r="J1480" s="43"/>
      <c r="K1480" s="1"/>
    </row>
    <row r="1481" spans="1:11">
      <c r="A1481" s="29">
        <v>41270</v>
      </c>
      <c r="B1481" s="30">
        <v>1</v>
      </c>
      <c r="C1481" s="30" t="s">
        <v>8</v>
      </c>
      <c r="D1481" s="30">
        <v>43</v>
      </c>
      <c r="E1481" s="50" t="str">
        <f t="shared" si="66"/>
        <v>December</v>
      </c>
      <c r="F1481" s="14" t="str">
        <f t="shared" si="67"/>
        <v>Thursday</v>
      </c>
      <c r="G1481" s="15">
        <f>$D1481*VLOOKUP($A1481,Price_Table,MATCH($C1481,$A$6:$K$6,0),1)</f>
        <v>1032</v>
      </c>
      <c r="H1481" s="15">
        <f>D1481*VLOOKUP(A1481,Cost_Table,MATCH(C1481,M$6:W$6,0),1)</f>
        <v>688</v>
      </c>
      <c r="I1481" s="15">
        <f t="shared" si="68"/>
        <v>344</v>
      </c>
      <c r="J1481" s="43"/>
      <c r="K1481" s="1"/>
    </row>
    <row r="1482" spans="1:11">
      <c r="A1482" s="29">
        <v>41271</v>
      </c>
      <c r="B1482" s="30">
        <v>1</v>
      </c>
      <c r="C1482" s="30" t="s">
        <v>8</v>
      </c>
      <c r="D1482" s="30">
        <v>39</v>
      </c>
      <c r="E1482" s="50" t="str">
        <f t="shared" si="66"/>
        <v>December</v>
      </c>
      <c r="F1482" s="14" t="str">
        <f t="shared" si="67"/>
        <v>Friday</v>
      </c>
      <c r="G1482" s="15">
        <f>$D1482*VLOOKUP($A1482,Price_Table,MATCH($C1482,$A$6:$K$6,0),1)</f>
        <v>936</v>
      </c>
      <c r="H1482" s="15">
        <f>D1482*VLOOKUP(A1482,Cost_Table,MATCH(C1482,M$6:W$6,0),1)</f>
        <v>624</v>
      </c>
      <c r="I1482" s="15">
        <f t="shared" si="68"/>
        <v>312</v>
      </c>
      <c r="J1482" s="43"/>
      <c r="K1482" s="1"/>
    </row>
    <row r="1483" spans="1:11">
      <c r="A1483" s="29">
        <v>41272</v>
      </c>
      <c r="B1483" s="30">
        <v>1</v>
      </c>
      <c r="C1483" s="30" t="s">
        <v>8</v>
      </c>
      <c r="D1483" s="30">
        <v>38</v>
      </c>
      <c r="E1483" s="50" t="str">
        <f t="shared" si="66"/>
        <v>December</v>
      </c>
      <c r="F1483" s="14" t="str">
        <f t="shared" si="67"/>
        <v>Saturday</v>
      </c>
      <c r="G1483" s="15">
        <f>$D1483*VLOOKUP($A1483,Price_Table,MATCH($C1483,$A$6:$K$6,0),1)</f>
        <v>912</v>
      </c>
      <c r="H1483" s="15">
        <f>D1483*VLOOKUP(A1483,Cost_Table,MATCH(C1483,M$6:W$6,0),1)</f>
        <v>608</v>
      </c>
      <c r="I1483" s="15">
        <f t="shared" si="68"/>
        <v>304</v>
      </c>
      <c r="J1483" s="43"/>
      <c r="K1483" s="1"/>
    </row>
    <row r="1484" spans="1:11">
      <c r="A1484" s="29">
        <v>41273</v>
      </c>
      <c r="B1484" s="30">
        <v>1</v>
      </c>
      <c r="C1484" s="30" t="s">
        <v>8</v>
      </c>
      <c r="D1484" s="30">
        <v>41</v>
      </c>
      <c r="E1484" s="50" t="str">
        <f t="shared" si="66"/>
        <v>December</v>
      </c>
      <c r="F1484" s="14" t="str">
        <f t="shared" si="67"/>
        <v>Sunday</v>
      </c>
      <c r="G1484" s="15">
        <f>$D1484*VLOOKUP($A1484,Price_Table,MATCH($C1484,$A$6:$K$6,0),1)</f>
        <v>984</v>
      </c>
      <c r="H1484" s="15">
        <f>D1484*VLOOKUP(A1484,Cost_Table,MATCH(C1484,M$6:W$6,0),1)</f>
        <v>656</v>
      </c>
      <c r="I1484" s="15">
        <f t="shared" si="68"/>
        <v>328</v>
      </c>
      <c r="J1484" s="43"/>
      <c r="K1484" s="1"/>
    </row>
    <row r="1485" spans="1:11">
      <c r="A1485" s="29">
        <v>41274</v>
      </c>
      <c r="B1485" s="30">
        <v>1</v>
      </c>
      <c r="C1485" s="30" t="s">
        <v>8</v>
      </c>
      <c r="D1485" s="30">
        <v>48</v>
      </c>
      <c r="E1485" s="50" t="str">
        <f t="shared" si="66"/>
        <v>December</v>
      </c>
      <c r="F1485" s="14" t="str">
        <f t="shared" si="67"/>
        <v>Monday</v>
      </c>
      <c r="G1485" s="15">
        <f>$D1485*VLOOKUP($A1485,Price_Table,MATCH($C1485,$A$6:$K$6,0),1)</f>
        <v>1152</v>
      </c>
      <c r="H1485" s="15">
        <f>D1485*VLOOKUP(A1485,Cost_Table,MATCH(C1485,M$6:W$6,0),1)</f>
        <v>768</v>
      </c>
      <c r="I1485" s="15">
        <f t="shared" si="68"/>
        <v>384</v>
      </c>
      <c r="J1485" s="43"/>
      <c r="K1485" s="1"/>
    </row>
    <row r="1486" spans="1:11">
      <c r="A1486" s="29">
        <v>40909</v>
      </c>
      <c r="B1486" s="30">
        <v>1</v>
      </c>
      <c r="C1486" s="30" t="s">
        <v>9</v>
      </c>
      <c r="D1486" s="30">
        <v>28</v>
      </c>
      <c r="E1486" s="50" t="str">
        <f t="shared" si="66"/>
        <v>January</v>
      </c>
      <c r="F1486" s="14" t="str">
        <f t="shared" si="67"/>
        <v>Sunday</v>
      </c>
      <c r="G1486" s="15">
        <f>$D1486*VLOOKUP($A1486,Price_Table,MATCH($C1486,$A$6:$K$6,0),1)</f>
        <v>784</v>
      </c>
      <c r="H1486" s="15">
        <f>D1486*VLOOKUP(A1486,Cost_Table,MATCH(C1486,M$6:W$6,0),1)</f>
        <v>392</v>
      </c>
      <c r="I1486" s="15">
        <f t="shared" si="68"/>
        <v>392</v>
      </c>
      <c r="J1486" s="43"/>
      <c r="K1486" s="1"/>
    </row>
    <row r="1487" spans="1:11">
      <c r="A1487" s="29">
        <v>40910</v>
      </c>
      <c r="B1487" s="30">
        <v>1</v>
      </c>
      <c r="C1487" s="30" t="s">
        <v>9</v>
      </c>
      <c r="D1487" s="30">
        <v>28</v>
      </c>
      <c r="E1487" s="50" t="str">
        <f t="shared" si="66"/>
        <v>January</v>
      </c>
      <c r="F1487" s="14" t="str">
        <f t="shared" si="67"/>
        <v>Monday</v>
      </c>
      <c r="G1487" s="15">
        <f>$D1487*VLOOKUP($A1487,Price_Table,MATCH($C1487,$A$6:$K$6,0),1)</f>
        <v>784</v>
      </c>
      <c r="H1487" s="15">
        <f>D1487*VLOOKUP(A1487,Cost_Table,MATCH(C1487,M$6:W$6,0),1)</f>
        <v>392</v>
      </c>
      <c r="I1487" s="15">
        <f t="shared" si="68"/>
        <v>392</v>
      </c>
      <c r="J1487" s="43"/>
      <c r="K1487" s="1"/>
    </row>
    <row r="1488" spans="1:11">
      <c r="A1488" s="29">
        <v>40911</v>
      </c>
      <c r="B1488" s="30">
        <v>1</v>
      </c>
      <c r="C1488" s="30" t="s">
        <v>9</v>
      </c>
      <c r="D1488" s="30">
        <v>27</v>
      </c>
      <c r="E1488" s="50" t="str">
        <f t="shared" si="66"/>
        <v>January</v>
      </c>
      <c r="F1488" s="14" t="str">
        <f t="shared" si="67"/>
        <v>Tuesday</v>
      </c>
      <c r="G1488" s="15">
        <f>$D1488*VLOOKUP($A1488,Price_Table,MATCH($C1488,$A$6:$K$6,0),1)</f>
        <v>756</v>
      </c>
      <c r="H1488" s="15">
        <f>D1488*VLOOKUP(A1488,Cost_Table,MATCH(C1488,M$6:W$6,0),1)</f>
        <v>378</v>
      </c>
      <c r="I1488" s="15">
        <f t="shared" si="68"/>
        <v>378</v>
      </c>
      <c r="J1488" s="43"/>
      <c r="K1488" s="1"/>
    </row>
    <row r="1489" spans="1:11">
      <c r="A1489" s="29">
        <v>40912</v>
      </c>
      <c r="B1489" s="30">
        <v>1</v>
      </c>
      <c r="C1489" s="30" t="s">
        <v>9</v>
      </c>
      <c r="D1489" s="30">
        <v>29</v>
      </c>
      <c r="E1489" s="50" t="str">
        <f t="shared" si="66"/>
        <v>January</v>
      </c>
      <c r="F1489" s="14" t="str">
        <f t="shared" si="67"/>
        <v>Wednesday</v>
      </c>
      <c r="G1489" s="15">
        <f>$D1489*VLOOKUP($A1489,Price_Table,MATCH($C1489,$A$6:$K$6,0),1)</f>
        <v>812</v>
      </c>
      <c r="H1489" s="15">
        <f>D1489*VLOOKUP(A1489,Cost_Table,MATCH(C1489,M$6:W$6,0),1)</f>
        <v>406</v>
      </c>
      <c r="I1489" s="15">
        <f t="shared" si="68"/>
        <v>406</v>
      </c>
      <c r="J1489" s="43"/>
      <c r="K1489" s="1"/>
    </row>
    <row r="1490" spans="1:11">
      <c r="A1490" s="29">
        <v>40913</v>
      </c>
      <c r="B1490" s="30">
        <v>1</v>
      </c>
      <c r="C1490" s="30" t="s">
        <v>9</v>
      </c>
      <c r="D1490" s="30">
        <v>30</v>
      </c>
      <c r="E1490" s="50" t="str">
        <f t="shared" si="66"/>
        <v>January</v>
      </c>
      <c r="F1490" s="14" t="str">
        <f t="shared" si="67"/>
        <v>Thursday</v>
      </c>
      <c r="G1490" s="15">
        <f>$D1490*VLOOKUP($A1490,Price_Table,MATCH($C1490,$A$6:$K$6,0),1)</f>
        <v>840</v>
      </c>
      <c r="H1490" s="15">
        <f>D1490*VLOOKUP(A1490,Cost_Table,MATCH(C1490,M$6:W$6,0),1)</f>
        <v>420</v>
      </c>
      <c r="I1490" s="15">
        <f t="shared" si="68"/>
        <v>420</v>
      </c>
      <c r="J1490" s="43"/>
      <c r="K1490" s="1"/>
    </row>
    <row r="1491" spans="1:11">
      <c r="A1491" s="29">
        <v>40914</v>
      </c>
      <c r="B1491" s="30">
        <v>1</v>
      </c>
      <c r="C1491" s="30" t="s">
        <v>9</v>
      </c>
      <c r="D1491" s="30">
        <v>32</v>
      </c>
      <c r="E1491" s="50" t="str">
        <f t="shared" si="66"/>
        <v>January</v>
      </c>
      <c r="F1491" s="14" t="str">
        <f t="shared" si="67"/>
        <v>Friday</v>
      </c>
      <c r="G1491" s="15">
        <f>$D1491*VLOOKUP($A1491,Price_Table,MATCH($C1491,$A$6:$K$6,0),1)</f>
        <v>896</v>
      </c>
      <c r="H1491" s="15">
        <f>D1491*VLOOKUP(A1491,Cost_Table,MATCH(C1491,M$6:W$6,0),1)</f>
        <v>448</v>
      </c>
      <c r="I1491" s="15">
        <f t="shared" si="68"/>
        <v>448</v>
      </c>
      <c r="J1491" s="43"/>
      <c r="K1491" s="1"/>
    </row>
    <row r="1492" spans="1:11">
      <c r="A1492" s="29">
        <v>40915</v>
      </c>
      <c r="B1492" s="30">
        <v>1</v>
      </c>
      <c r="C1492" s="30" t="s">
        <v>9</v>
      </c>
      <c r="D1492" s="30">
        <v>27</v>
      </c>
      <c r="E1492" s="50" t="str">
        <f t="shared" si="66"/>
        <v>January</v>
      </c>
      <c r="F1492" s="14" t="str">
        <f t="shared" si="67"/>
        <v>Saturday</v>
      </c>
      <c r="G1492" s="15">
        <f>$D1492*VLOOKUP($A1492,Price_Table,MATCH($C1492,$A$6:$K$6,0),1)</f>
        <v>756</v>
      </c>
      <c r="H1492" s="15">
        <f>D1492*VLOOKUP(A1492,Cost_Table,MATCH(C1492,M$6:W$6,0),1)</f>
        <v>378</v>
      </c>
      <c r="I1492" s="15">
        <f t="shared" si="68"/>
        <v>378</v>
      </c>
      <c r="J1492" s="43"/>
      <c r="K1492" s="1"/>
    </row>
    <row r="1493" spans="1:11">
      <c r="A1493" s="29">
        <v>40916</v>
      </c>
      <c r="B1493" s="30">
        <v>1</v>
      </c>
      <c r="C1493" s="30" t="s">
        <v>9</v>
      </c>
      <c r="D1493" s="30">
        <v>32</v>
      </c>
      <c r="E1493" s="50" t="str">
        <f t="shared" si="66"/>
        <v>January</v>
      </c>
      <c r="F1493" s="14" t="str">
        <f t="shared" si="67"/>
        <v>Sunday</v>
      </c>
      <c r="G1493" s="15">
        <f>$D1493*VLOOKUP($A1493,Price_Table,MATCH($C1493,$A$6:$K$6,0),1)</f>
        <v>896</v>
      </c>
      <c r="H1493" s="15">
        <f>D1493*VLOOKUP(A1493,Cost_Table,MATCH(C1493,M$6:W$6,0),1)</f>
        <v>448</v>
      </c>
      <c r="I1493" s="15">
        <f t="shared" si="68"/>
        <v>448</v>
      </c>
      <c r="J1493" s="43"/>
      <c r="K1493" s="1"/>
    </row>
    <row r="1494" spans="1:11">
      <c r="A1494" s="29">
        <v>40917</v>
      </c>
      <c r="B1494" s="30">
        <v>1</v>
      </c>
      <c r="C1494" s="30" t="s">
        <v>9</v>
      </c>
      <c r="D1494" s="30">
        <v>24</v>
      </c>
      <c r="E1494" s="50" t="str">
        <f t="shared" si="66"/>
        <v>January</v>
      </c>
      <c r="F1494" s="14" t="str">
        <f t="shared" si="67"/>
        <v>Monday</v>
      </c>
      <c r="G1494" s="15">
        <f>$D1494*VLOOKUP($A1494,Price_Table,MATCH($C1494,$A$6:$K$6,0),1)</f>
        <v>672</v>
      </c>
      <c r="H1494" s="15">
        <f>D1494*VLOOKUP(A1494,Cost_Table,MATCH(C1494,M$6:W$6,0),1)</f>
        <v>336</v>
      </c>
      <c r="I1494" s="15">
        <f t="shared" si="68"/>
        <v>336</v>
      </c>
      <c r="J1494" s="43"/>
      <c r="K1494" s="1"/>
    </row>
    <row r="1495" spans="1:11">
      <c r="A1495" s="29">
        <v>40918</v>
      </c>
      <c r="B1495" s="30">
        <v>1</v>
      </c>
      <c r="C1495" s="30" t="s">
        <v>9</v>
      </c>
      <c r="D1495" s="30">
        <v>27</v>
      </c>
      <c r="E1495" s="50" t="str">
        <f t="shared" ref="E1495:E1558" si="69">TEXT(A1495,"mmmm")</f>
        <v>January</v>
      </c>
      <c r="F1495" s="14" t="str">
        <f t="shared" ref="F1495:F1558" si="70">TEXT(A1495,"dddd")</f>
        <v>Tuesday</v>
      </c>
      <c r="G1495" s="15">
        <f>$D1495*VLOOKUP($A1495,Price_Table,MATCH($C1495,$A$6:$K$6,0),1)</f>
        <v>756</v>
      </c>
      <c r="H1495" s="15">
        <f>D1495*VLOOKUP(A1495,Cost_Table,MATCH(C1495,M$6:W$6,0),1)</f>
        <v>378</v>
      </c>
      <c r="I1495" s="15">
        <f t="shared" ref="I1495:I1558" si="71">G1495-H1495</f>
        <v>378</v>
      </c>
      <c r="J1495" s="43"/>
      <c r="K1495" s="1"/>
    </row>
    <row r="1496" spans="1:11">
      <c r="A1496" s="29">
        <v>40919</v>
      </c>
      <c r="B1496" s="30">
        <v>1</v>
      </c>
      <c r="C1496" s="30" t="s">
        <v>9</v>
      </c>
      <c r="D1496" s="30">
        <v>24</v>
      </c>
      <c r="E1496" s="50" t="str">
        <f t="shared" si="69"/>
        <v>January</v>
      </c>
      <c r="F1496" s="14" t="str">
        <f t="shared" si="70"/>
        <v>Wednesday</v>
      </c>
      <c r="G1496" s="15">
        <f>$D1496*VLOOKUP($A1496,Price_Table,MATCH($C1496,$A$6:$K$6,0),1)</f>
        <v>672</v>
      </c>
      <c r="H1496" s="15">
        <f>D1496*VLOOKUP(A1496,Cost_Table,MATCH(C1496,M$6:W$6,0),1)</f>
        <v>336</v>
      </c>
      <c r="I1496" s="15">
        <f t="shared" si="71"/>
        <v>336</v>
      </c>
      <c r="J1496" s="43"/>
      <c r="K1496" s="1"/>
    </row>
    <row r="1497" spans="1:11">
      <c r="A1497" s="29">
        <v>40920</v>
      </c>
      <c r="B1497" s="30">
        <v>1</v>
      </c>
      <c r="C1497" s="30" t="s">
        <v>9</v>
      </c>
      <c r="D1497" s="30">
        <v>30</v>
      </c>
      <c r="E1497" s="50" t="str">
        <f t="shared" si="69"/>
        <v>January</v>
      </c>
      <c r="F1497" s="14" t="str">
        <f t="shared" si="70"/>
        <v>Thursday</v>
      </c>
      <c r="G1497" s="15">
        <f>$D1497*VLOOKUP($A1497,Price_Table,MATCH($C1497,$A$6:$K$6,0),1)</f>
        <v>840</v>
      </c>
      <c r="H1497" s="15">
        <f>D1497*VLOOKUP(A1497,Cost_Table,MATCH(C1497,M$6:W$6,0),1)</f>
        <v>420</v>
      </c>
      <c r="I1497" s="15">
        <f t="shared" si="71"/>
        <v>420</v>
      </c>
      <c r="J1497" s="43"/>
      <c r="K1497" s="1"/>
    </row>
    <row r="1498" spans="1:11">
      <c r="A1498" s="29">
        <v>40921</v>
      </c>
      <c r="B1498" s="30">
        <v>1</v>
      </c>
      <c r="C1498" s="30" t="s">
        <v>9</v>
      </c>
      <c r="D1498" s="30">
        <v>27</v>
      </c>
      <c r="E1498" s="50" t="str">
        <f t="shared" si="69"/>
        <v>January</v>
      </c>
      <c r="F1498" s="14" t="str">
        <f t="shared" si="70"/>
        <v>Friday</v>
      </c>
      <c r="G1498" s="15">
        <f>$D1498*VLOOKUP($A1498,Price_Table,MATCH($C1498,$A$6:$K$6,0),1)</f>
        <v>756</v>
      </c>
      <c r="H1498" s="15">
        <f>D1498*VLOOKUP(A1498,Cost_Table,MATCH(C1498,M$6:W$6,0),1)</f>
        <v>378</v>
      </c>
      <c r="I1498" s="15">
        <f t="shared" si="71"/>
        <v>378</v>
      </c>
      <c r="J1498" s="43"/>
      <c r="K1498" s="1"/>
    </row>
    <row r="1499" spans="1:11">
      <c r="A1499" s="29">
        <v>40922</v>
      </c>
      <c r="B1499" s="30">
        <v>1</v>
      </c>
      <c r="C1499" s="30" t="s">
        <v>9</v>
      </c>
      <c r="D1499" s="30">
        <v>25</v>
      </c>
      <c r="E1499" s="50" t="str">
        <f t="shared" si="69"/>
        <v>January</v>
      </c>
      <c r="F1499" s="14" t="str">
        <f t="shared" si="70"/>
        <v>Saturday</v>
      </c>
      <c r="G1499" s="15">
        <f>$D1499*VLOOKUP($A1499,Price_Table,MATCH($C1499,$A$6:$K$6,0),1)</f>
        <v>700</v>
      </c>
      <c r="H1499" s="15">
        <f>D1499*VLOOKUP(A1499,Cost_Table,MATCH(C1499,M$6:W$6,0),1)</f>
        <v>350</v>
      </c>
      <c r="I1499" s="15">
        <f t="shared" si="71"/>
        <v>350</v>
      </c>
      <c r="J1499" s="43"/>
      <c r="K1499" s="1"/>
    </row>
    <row r="1500" spans="1:11">
      <c r="A1500" s="29">
        <v>40923</v>
      </c>
      <c r="B1500" s="30">
        <v>1</v>
      </c>
      <c r="C1500" s="30" t="s">
        <v>9</v>
      </c>
      <c r="D1500" s="30">
        <v>33</v>
      </c>
      <c r="E1500" s="50" t="str">
        <f t="shared" si="69"/>
        <v>January</v>
      </c>
      <c r="F1500" s="14" t="str">
        <f t="shared" si="70"/>
        <v>Sunday</v>
      </c>
      <c r="G1500" s="15">
        <f>$D1500*VLOOKUP($A1500,Price_Table,MATCH($C1500,$A$6:$K$6,0),1)</f>
        <v>924</v>
      </c>
      <c r="H1500" s="15">
        <f>D1500*VLOOKUP(A1500,Cost_Table,MATCH(C1500,M$6:W$6,0),1)</f>
        <v>462</v>
      </c>
      <c r="I1500" s="15">
        <f t="shared" si="71"/>
        <v>462</v>
      </c>
      <c r="J1500" s="43"/>
      <c r="K1500" s="1"/>
    </row>
    <row r="1501" spans="1:11">
      <c r="A1501" s="29">
        <v>40924</v>
      </c>
      <c r="B1501" s="30">
        <v>1</v>
      </c>
      <c r="C1501" s="30" t="s">
        <v>9</v>
      </c>
      <c r="D1501" s="30">
        <v>30</v>
      </c>
      <c r="E1501" s="50" t="str">
        <f t="shared" si="69"/>
        <v>January</v>
      </c>
      <c r="F1501" s="14" t="str">
        <f t="shared" si="70"/>
        <v>Monday</v>
      </c>
      <c r="G1501" s="15">
        <f>$D1501*VLOOKUP($A1501,Price_Table,MATCH($C1501,$A$6:$K$6,0),1)</f>
        <v>840</v>
      </c>
      <c r="H1501" s="15">
        <f>D1501*VLOOKUP(A1501,Cost_Table,MATCH(C1501,M$6:W$6,0),1)</f>
        <v>420</v>
      </c>
      <c r="I1501" s="15">
        <f t="shared" si="71"/>
        <v>420</v>
      </c>
      <c r="J1501" s="43"/>
      <c r="K1501" s="1"/>
    </row>
    <row r="1502" spans="1:11">
      <c r="A1502" s="29">
        <v>40925</v>
      </c>
      <c r="B1502" s="30">
        <v>1</v>
      </c>
      <c r="C1502" s="30" t="s">
        <v>9</v>
      </c>
      <c r="D1502" s="30">
        <v>27</v>
      </c>
      <c r="E1502" s="50" t="str">
        <f t="shared" si="69"/>
        <v>January</v>
      </c>
      <c r="F1502" s="14" t="str">
        <f t="shared" si="70"/>
        <v>Tuesday</v>
      </c>
      <c r="G1502" s="15">
        <f>$D1502*VLOOKUP($A1502,Price_Table,MATCH($C1502,$A$6:$K$6,0),1)</f>
        <v>756</v>
      </c>
      <c r="H1502" s="15">
        <f>D1502*VLOOKUP(A1502,Cost_Table,MATCH(C1502,M$6:W$6,0),1)</f>
        <v>378</v>
      </c>
      <c r="I1502" s="15">
        <f t="shared" si="71"/>
        <v>378</v>
      </c>
      <c r="J1502" s="43"/>
      <c r="K1502" s="1"/>
    </row>
    <row r="1503" spans="1:11">
      <c r="A1503" s="29">
        <v>40926</v>
      </c>
      <c r="B1503" s="30">
        <v>1</v>
      </c>
      <c r="C1503" s="30" t="s">
        <v>9</v>
      </c>
      <c r="D1503" s="30">
        <v>26</v>
      </c>
      <c r="E1503" s="50" t="str">
        <f t="shared" si="69"/>
        <v>January</v>
      </c>
      <c r="F1503" s="14" t="str">
        <f t="shared" si="70"/>
        <v>Wednesday</v>
      </c>
      <c r="G1503" s="15">
        <f>$D1503*VLOOKUP($A1503,Price_Table,MATCH($C1503,$A$6:$K$6,0),1)</f>
        <v>728</v>
      </c>
      <c r="H1503" s="15">
        <f>D1503*VLOOKUP(A1503,Cost_Table,MATCH(C1503,M$6:W$6,0),1)</f>
        <v>364</v>
      </c>
      <c r="I1503" s="15">
        <f t="shared" si="71"/>
        <v>364</v>
      </c>
      <c r="J1503" s="43"/>
      <c r="K1503" s="1"/>
    </row>
    <row r="1504" spans="1:11">
      <c r="A1504" s="29">
        <v>40927</v>
      </c>
      <c r="B1504" s="30">
        <v>1</v>
      </c>
      <c r="C1504" s="30" t="s">
        <v>9</v>
      </c>
      <c r="D1504" s="30">
        <v>26</v>
      </c>
      <c r="E1504" s="50" t="str">
        <f t="shared" si="69"/>
        <v>January</v>
      </c>
      <c r="F1504" s="14" t="str">
        <f t="shared" si="70"/>
        <v>Thursday</v>
      </c>
      <c r="G1504" s="15">
        <f>$D1504*VLOOKUP($A1504,Price_Table,MATCH($C1504,$A$6:$K$6,0),1)</f>
        <v>728</v>
      </c>
      <c r="H1504" s="15">
        <f>D1504*VLOOKUP(A1504,Cost_Table,MATCH(C1504,M$6:W$6,0),1)</f>
        <v>364</v>
      </c>
      <c r="I1504" s="15">
        <f t="shared" si="71"/>
        <v>364</v>
      </c>
      <c r="J1504" s="43"/>
      <c r="K1504" s="1"/>
    </row>
    <row r="1505" spans="1:11">
      <c r="A1505" s="29">
        <v>40928</v>
      </c>
      <c r="B1505" s="30">
        <v>1</v>
      </c>
      <c r="C1505" s="30" t="s">
        <v>9</v>
      </c>
      <c r="D1505" s="30">
        <v>27</v>
      </c>
      <c r="E1505" s="50" t="str">
        <f t="shared" si="69"/>
        <v>January</v>
      </c>
      <c r="F1505" s="14" t="str">
        <f t="shared" si="70"/>
        <v>Friday</v>
      </c>
      <c r="G1505" s="15">
        <f>$D1505*VLOOKUP($A1505,Price_Table,MATCH($C1505,$A$6:$K$6,0),1)</f>
        <v>756</v>
      </c>
      <c r="H1505" s="15">
        <f>D1505*VLOOKUP(A1505,Cost_Table,MATCH(C1505,M$6:W$6,0),1)</f>
        <v>378</v>
      </c>
      <c r="I1505" s="15">
        <f t="shared" si="71"/>
        <v>378</v>
      </c>
      <c r="J1505" s="43"/>
      <c r="K1505" s="1"/>
    </row>
    <row r="1506" spans="1:11">
      <c r="A1506" s="29">
        <v>40929</v>
      </c>
      <c r="B1506" s="30">
        <v>1</v>
      </c>
      <c r="C1506" s="30" t="s">
        <v>9</v>
      </c>
      <c r="D1506" s="30">
        <v>23</v>
      </c>
      <c r="E1506" s="50" t="str">
        <f t="shared" si="69"/>
        <v>January</v>
      </c>
      <c r="F1506" s="14" t="str">
        <f t="shared" si="70"/>
        <v>Saturday</v>
      </c>
      <c r="G1506" s="15">
        <f>$D1506*VLOOKUP($A1506,Price_Table,MATCH($C1506,$A$6:$K$6,0),1)</f>
        <v>644</v>
      </c>
      <c r="H1506" s="15">
        <f>D1506*VLOOKUP(A1506,Cost_Table,MATCH(C1506,M$6:W$6,0),1)</f>
        <v>322</v>
      </c>
      <c r="I1506" s="15">
        <f t="shared" si="71"/>
        <v>322</v>
      </c>
      <c r="J1506" s="43"/>
      <c r="K1506" s="1"/>
    </row>
    <row r="1507" spans="1:11">
      <c r="A1507" s="29">
        <v>40930</v>
      </c>
      <c r="B1507" s="30">
        <v>1</v>
      </c>
      <c r="C1507" s="30" t="s">
        <v>9</v>
      </c>
      <c r="D1507" s="30">
        <v>32</v>
      </c>
      <c r="E1507" s="50" t="str">
        <f t="shared" si="69"/>
        <v>January</v>
      </c>
      <c r="F1507" s="14" t="str">
        <f t="shared" si="70"/>
        <v>Sunday</v>
      </c>
      <c r="G1507" s="15">
        <f>$D1507*VLOOKUP($A1507,Price_Table,MATCH($C1507,$A$6:$K$6,0),1)</f>
        <v>896</v>
      </c>
      <c r="H1507" s="15">
        <f>D1507*VLOOKUP(A1507,Cost_Table,MATCH(C1507,M$6:W$6,0),1)</f>
        <v>448</v>
      </c>
      <c r="I1507" s="15">
        <f t="shared" si="71"/>
        <v>448</v>
      </c>
      <c r="J1507" s="43"/>
      <c r="K1507" s="1"/>
    </row>
    <row r="1508" spans="1:11">
      <c r="A1508" s="29">
        <v>40931</v>
      </c>
      <c r="B1508" s="30">
        <v>1</v>
      </c>
      <c r="C1508" s="30" t="s">
        <v>9</v>
      </c>
      <c r="D1508" s="30">
        <v>28</v>
      </c>
      <c r="E1508" s="50" t="str">
        <f t="shared" si="69"/>
        <v>January</v>
      </c>
      <c r="F1508" s="14" t="str">
        <f t="shared" si="70"/>
        <v>Monday</v>
      </c>
      <c r="G1508" s="15">
        <f>$D1508*VLOOKUP($A1508,Price_Table,MATCH($C1508,$A$6:$K$6,0),1)</f>
        <v>784</v>
      </c>
      <c r="H1508" s="15">
        <f>D1508*VLOOKUP(A1508,Cost_Table,MATCH(C1508,M$6:W$6,0),1)</f>
        <v>392</v>
      </c>
      <c r="I1508" s="15">
        <f t="shared" si="71"/>
        <v>392</v>
      </c>
      <c r="J1508" s="43"/>
      <c r="K1508" s="1"/>
    </row>
    <row r="1509" spans="1:11">
      <c r="A1509" s="29">
        <v>40932</v>
      </c>
      <c r="B1509" s="30">
        <v>1</v>
      </c>
      <c r="C1509" s="30" t="s">
        <v>9</v>
      </c>
      <c r="D1509" s="30">
        <v>29</v>
      </c>
      <c r="E1509" s="50" t="str">
        <f t="shared" si="69"/>
        <v>January</v>
      </c>
      <c r="F1509" s="14" t="str">
        <f t="shared" si="70"/>
        <v>Tuesday</v>
      </c>
      <c r="G1509" s="15">
        <f>$D1509*VLOOKUP($A1509,Price_Table,MATCH($C1509,$A$6:$K$6,0),1)</f>
        <v>812</v>
      </c>
      <c r="H1509" s="15">
        <f>D1509*VLOOKUP(A1509,Cost_Table,MATCH(C1509,M$6:W$6,0),1)</f>
        <v>406</v>
      </c>
      <c r="I1509" s="15">
        <f t="shared" si="71"/>
        <v>406</v>
      </c>
      <c r="J1509" s="43"/>
      <c r="K1509" s="1"/>
    </row>
    <row r="1510" spans="1:11">
      <c r="A1510" s="29">
        <v>40933</v>
      </c>
      <c r="B1510" s="30">
        <v>1</v>
      </c>
      <c r="C1510" s="30" t="s">
        <v>9</v>
      </c>
      <c r="D1510" s="30">
        <v>30</v>
      </c>
      <c r="E1510" s="50" t="str">
        <f t="shared" si="69"/>
        <v>January</v>
      </c>
      <c r="F1510" s="14" t="str">
        <f t="shared" si="70"/>
        <v>Wednesday</v>
      </c>
      <c r="G1510" s="15">
        <f>$D1510*VLOOKUP($A1510,Price_Table,MATCH($C1510,$A$6:$K$6,0),1)</f>
        <v>840</v>
      </c>
      <c r="H1510" s="15">
        <f>D1510*VLOOKUP(A1510,Cost_Table,MATCH(C1510,M$6:W$6,0),1)</f>
        <v>420</v>
      </c>
      <c r="I1510" s="15">
        <f t="shared" si="71"/>
        <v>420</v>
      </c>
      <c r="J1510" s="43"/>
      <c r="K1510" s="1"/>
    </row>
    <row r="1511" spans="1:11">
      <c r="A1511" s="29">
        <v>40934</v>
      </c>
      <c r="B1511" s="30">
        <v>1</v>
      </c>
      <c r="C1511" s="30" t="s">
        <v>9</v>
      </c>
      <c r="D1511" s="30">
        <v>32</v>
      </c>
      <c r="E1511" s="50" t="str">
        <f t="shared" si="69"/>
        <v>January</v>
      </c>
      <c r="F1511" s="14" t="str">
        <f t="shared" si="70"/>
        <v>Thursday</v>
      </c>
      <c r="G1511" s="15">
        <f>$D1511*VLOOKUP($A1511,Price_Table,MATCH($C1511,$A$6:$K$6,0),1)</f>
        <v>896</v>
      </c>
      <c r="H1511" s="15">
        <f>D1511*VLOOKUP(A1511,Cost_Table,MATCH(C1511,M$6:W$6,0),1)</f>
        <v>448</v>
      </c>
      <c r="I1511" s="15">
        <f t="shared" si="71"/>
        <v>448</v>
      </c>
      <c r="J1511" s="43"/>
      <c r="K1511" s="1"/>
    </row>
    <row r="1512" spans="1:11">
      <c r="A1512" s="29">
        <v>40935</v>
      </c>
      <c r="B1512" s="30">
        <v>1</v>
      </c>
      <c r="C1512" s="30" t="s">
        <v>9</v>
      </c>
      <c r="D1512" s="30">
        <v>25</v>
      </c>
      <c r="E1512" s="50" t="str">
        <f t="shared" si="69"/>
        <v>January</v>
      </c>
      <c r="F1512" s="14" t="str">
        <f t="shared" si="70"/>
        <v>Friday</v>
      </c>
      <c r="G1512" s="15">
        <f>$D1512*VLOOKUP($A1512,Price_Table,MATCH($C1512,$A$6:$K$6,0),1)</f>
        <v>700</v>
      </c>
      <c r="H1512" s="15">
        <f>D1512*VLOOKUP(A1512,Cost_Table,MATCH(C1512,M$6:W$6,0),1)</f>
        <v>350</v>
      </c>
      <c r="I1512" s="15">
        <f t="shared" si="71"/>
        <v>350</v>
      </c>
      <c r="J1512" s="43"/>
      <c r="K1512" s="1"/>
    </row>
    <row r="1513" spans="1:11">
      <c r="A1513" s="29">
        <v>40936</v>
      </c>
      <c r="B1513" s="30">
        <v>1</v>
      </c>
      <c r="C1513" s="30" t="s">
        <v>9</v>
      </c>
      <c r="D1513" s="30">
        <v>28</v>
      </c>
      <c r="E1513" s="50" t="str">
        <f t="shared" si="69"/>
        <v>January</v>
      </c>
      <c r="F1513" s="14" t="str">
        <f t="shared" si="70"/>
        <v>Saturday</v>
      </c>
      <c r="G1513" s="15">
        <f>$D1513*VLOOKUP($A1513,Price_Table,MATCH($C1513,$A$6:$K$6,0),1)</f>
        <v>784</v>
      </c>
      <c r="H1513" s="15">
        <f>D1513*VLOOKUP(A1513,Cost_Table,MATCH(C1513,M$6:W$6,0),1)</f>
        <v>392</v>
      </c>
      <c r="I1513" s="15">
        <f t="shared" si="71"/>
        <v>392</v>
      </c>
      <c r="J1513" s="43"/>
      <c r="K1513" s="1"/>
    </row>
    <row r="1514" spans="1:11">
      <c r="A1514" s="29">
        <v>40937</v>
      </c>
      <c r="B1514" s="30">
        <v>1</v>
      </c>
      <c r="C1514" s="30" t="s">
        <v>9</v>
      </c>
      <c r="D1514" s="30">
        <v>30</v>
      </c>
      <c r="E1514" s="50" t="str">
        <f t="shared" si="69"/>
        <v>January</v>
      </c>
      <c r="F1514" s="14" t="str">
        <f t="shared" si="70"/>
        <v>Sunday</v>
      </c>
      <c r="G1514" s="15">
        <f>$D1514*VLOOKUP($A1514,Price_Table,MATCH($C1514,$A$6:$K$6,0),1)</f>
        <v>840</v>
      </c>
      <c r="H1514" s="15">
        <f>D1514*VLOOKUP(A1514,Cost_Table,MATCH(C1514,M$6:W$6,0),1)</f>
        <v>420</v>
      </c>
      <c r="I1514" s="15">
        <f t="shared" si="71"/>
        <v>420</v>
      </c>
      <c r="J1514" s="43"/>
      <c r="K1514" s="1"/>
    </row>
    <row r="1515" spans="1:11">
      <c r="A1515" s="29">
        <v>40938</v>
      </c>
      <c r="B1515" s="30">
        <v>1</v>
      </c>
      <c r="C1515" s="30" t="s">
        <v>9</v>
      </c>
      <c r="D1515" s="30">
        <v>29</v>
      </c>
      <c r="E1515" s="50" t="str">
        <f t="shared" si="69"/>
        <v>January</v>
      </c>
      <c r="F1515" s="14" t="str">
        <f t="shared" si="70"/>
        <v>Monday</v>
      </c>
      <c r="G1515" s="15">
        <f>$D1515*VLOOKUP($A1515,Price_Table,MATCH($C1515,$A$6:$K$6,0),1)</f>
        <v>812</v>
      </c>
      <c r="H1515" s="15">
        <f>D1515*VLOOKUP(A1515,Cost_Table,MATCH(C1515,M$6:W$6,0),1)</f>
        <v>406</v>
      </c>
      <c r="I1515" s="15">
        <f t="shared" si="71"/>
        <v>406</v>
      </c>
      <c r="J1515" s="43"/>
      <c r="K1515" s="1"/>
    </row>
    <row r="1516" spans="1:11">
      <c r="A1516" s="29">
        <v>40939</v>
      </c>
      <c r="B1516" s="30">
        <v>1</v>
      </c>
      <c r="C1516" s="30" t="s">
        <v>9</v>
      </c>
      <c r="D1516" s="30">
        <v>27</v>
      </c>
      <c r="E1516" s="50" t="str">
        <f t="shared" si="69"/>
        <v>January</v>
      </c>
      <c r="F1516" s="14" t="str">
        <f t="shared" si="70"/>
        <v>Tuesday</v>
      </c>
      <c r="G1516" s="15">
        <f>$D1516*VLOOKUP($A1516,Price_Table,MATCH($C1516,$A$6:$K$6,0),1)</f>
        <v>756</v>
      </c>
      <c r="H1516" s="15">
        <f>D1516*VLOOKUP(A1516,Cost_Table,MATCH(C1516,M$6:W$6,0),1)</f>
        <v>378</v>
      </c>
      <c r="I1516" s="15">
        <f t="shared" si="71"/>
        <v>378</v>
      </c>
      <c r="J1516" s="43"/>
      <c r="K1516" s="1"/>
    </row>
    <row r="1517" spans="1:11">
      <c r="A1517" s="29">
        <v>40940</v>
      </c>
      <c r="B1517" s="30">
        <v>1</v>
      </c>
      <c r="C1517" s="30" t="s">
        <v>9</v>
      </c>
      <c r="D1517" s="30">
        <v>31</v>
      </c>
      <c r="E1517" s="50" t="str">
        <f t="shared" si="69"/>
        <v>February</v>
      </c>
      <c r="F1517" s="14" t="str">
        <f t="shared" si="70"/>
        <v>Wednesday</v>
      </c>
      <c r="G1517" s="15">
        <f>$D1517*VLOOKUP($A1517,Price_Table,MATCH($C1517,$A$6:$K$6,0),1)</f>
        <v>868</v>
      </c>
      <c r="H1517" s="15">
        <f>D1517*VLOOKUP(A1517,Cost_Table,MATCH(C1517,M$6:W$6,0),1)</f>
        <v>434</v>
      </c>
      <c r="I1517" s="15">
        <f t="shared" si="71"/>
        <v>434</v>
      </c>
      <c r="J1517" s="43"/>
      <c r="K1517" s="1"/>
    </row>
    <row r="1518" spans="1:11">
      <c r="A1518" s="29">
        <v>40941</v>
      </c>
      <c r="B1518" s="30">
        <v>1</v>
      </c>
      <c r="C1518" s="30" t="s">
        <v>9</v>
      </c>
      <c r="D1518" s="30">
        <v>29</v>
      </c>
      <c r="E1518" s="50" t="str">
        <f t="shared" si="69"/>
        <v>February</v>
      </c>
      <c r="F1518" s="14" t="str">
        <f t="shared" si="70"/>
        <v>Thursday</v>
      </c>
      <c r="G1518" s="15">
        <f>$D1518*VLOOKUP($A1518,Price_Table,MATCH($C1518,$A$6:$K$6,0),1)</f>
        <v>812</v>
      </c>
      <c r="H1518" s="15">
        <f>D1518*VLOOKUP(A1518,Cost_Table,MATCH(C1518,M$6:W$6,0),1)</f>
        <v>406</v>
      </c>
      <c r="I1518" s="15">
        <f t="shared" si="71"/>
        <v>406</v>
      </c>
      <c r="J1518" s="43"/>
      <c r="K1518" s="1"/>
    </row>
    <row r="1519" spans="1:11">
      <c r="A1519" s="29">
        <v>40942</v>
      </c>
      <c r="B1519" s="30">
        <v>1</v>
      </c>
      <c r="C1519" s="30" t="s">
        <v>9</v>
      </c>
      <c r="D1519" s="30">
        <v>28</v>
      </c>
      <c r="E1519" s="50" t="str">
        <f t="shared" si="69"/>
        <v>February</v>
      </c>
      <c r="F1519" s="14" t="str">
        <f t="shared" si="70"/>
        <v>Friday</v>
      </c>
      <c r="G1519" s="15">
        <f>$D1519*VLOOKUP($A1519,Price_Table,MATCH($C1519,$A$6:$K$6,0),1)</f>
        <v>784</v>
      </c>
      <c r="H1519" s="15">
        <f>D1519*VLOOKUP(A1519,Cost_Table,MATCH(C1519,M$6:W$6,0),1)</f>
        <v>392</v>
      </c>
      <c r="I1519" s="15">
        <f t="shared" si="71"/>
        <v>392</v>
      </c>
      <c r="J1519" s="43"/>
      <c r="K1519" s="1"/>
    </row>
    <row r="1520" spans="1:11">
      <c r="A1520" s="29">
        <v>40943</v>
      </c>
      <c r="B1520" s="30">
        <v>1</v>
      </c>
      <c r="C1520" s="30" t="s">
        <v>9</v>
      </c>
      <c r="D1520" s="30">
        <v>27</v>
      </c>
      <c r="E1520" s="50" t="str">
        <f t="shared" si="69"/>
        <v>February</v>
      </c>
      <c r="F1520" s="14" t="str">
        <f t="shared" si="70"/>
        <v>Saturday</v>
      </c>
      <c r="G1520" s="15">
        <f>$D1520*VLOOKUP($A1520,Price_Table,MATCH($C1520,$A$6:$K$6,0),1)</f>
        <v>756</v>
      </c>
      <c r="H1520" s="15">
        <f>D1520*VLOOKUP(A1520,Cost_Table,MATCH(C1520,M$6:W$6,0),1)</f>
        <v>378</v>
      </c>
      <c r="I1520" s="15">
        <f t="shared" si="71"/>
        <v>378</v>
      </c>
      <c r="J1520" s="43"/>
      <c r="K1520" s="1"/>
    </row>
    <row r="1521" spans="1:11">
      <c r="A1521" s="29">
        <v>40944</v>
      </c>
      <c r="B1521" s="30">
        <v>1</v>
      </c>
      <c r="C1521" s="30" t="s">
        <v>9</v>
      </c>
      <c r="D1521" s="30">
        <v>30</v>
      </c>
      <c r="E1521" s="50" t="str">
        <f t="shared" si="69"/>
        <v>February</v>
      </c>
      <c r="F1521" s="14" t="str">
        <f t="shared" si="70"/>
        <v>Sunday</v>
      </c>
      <c r="G1521" s="15">
        <f>$D1521*VLOOKUP($A1521,Price_Table,MATCH($C1521,$A$6:$K$6,0),1)</f>
        <v>840</v>
      </c>
      <c r="H1521" s="15">
        <f>D1521*VLOOKUP(A1521,Cost_Table,MATCH(C1521,M$6:W$6,0),1)</f>
        <v>420</v>
      </c>
      <c r="I1521" s="15">
        <f t="shared" si="71"/>
        <v>420</v>
      </c>
      <c r="J1521" s="43"/>
      <c r="K1521" s="1"/>
    </row>
    <row r="1522" spans="1:11">
      <c r="A1522" s="29">
        <v>40945</v>
      </c>
      <c r="B1522" s="30">
        <v>1</v>
      </c>
      <c r="C1522" s="30" t="s">
        <v>9</v>
      </c>
      <c r="D1522" s="30">
        <v>27</v>
      </c>
      <c r="E1522" s="50" t="str">
        <f t="shared" si="69"/>
        <v>February</v>
      </c>
      <c r="F1522" s="14" t="str">
        <f t="shared" si="70"/>
        <v>Monday</v>
      </c>
      <c r="G1522" s="15">
        <f>$D1522*VLOOKUP($A1522,Price_Table,MATCH($C1522,$A$6:$K$6,0),1)</f>
        <v>756</v>
      </c>
      <c r="H1522" s="15">
        <f>D1522*VLOOKUP(A1522,Cost_Table,MATCH(C1522,M$6:W$6,0),1)</f>
        <v>378</v>
      </c>
      <c r="I1522" s="15">
        <f t="shared" si="71"/>
        <v>378</v>
      </c>
      <c r="J1522" s="43"/>
      <c r="K1522" s="1"/>
    </row>
    <row r="1523" spans="1:11">
      <c r="A1523" s="29">
        <v>40946</v>
      </c>
      <c r="B1523" s="30">
        <v>1</v>
      </c>
      <c r="C1523" s="30" t="s">
        <v>9</v>
      </c>
      <c r="D1523" s="30">
        <v>28</v>
      </c>
      <c r="E1523" s="50" t="str">
        <f t="shared" si="69"/>
        <v>February</v>
      </c>
      <c r="F1523" s="14" t="str">
        <f t="shared" si="70"/>
        <v>Tuesday</v>
      </c>
      <c r="G1523" s="15">
        <f>$D1523*VLOOKUP($A1523,Price_Table,MATCH($C1523,$A$6:$K$6,0),1)</f>
        <v>784</v>
      </c>
      <c r="H1523" s="15">
        <f>D1523*VLOOKUP(A1523,Cost_Table,MATCH(C1523,M$6:W$6,0),1)</f>
        <v>392</v>
      </c>
      <c r="I1523" s="15">
        <f t="shared" si="71"/>
        <v>392</v>
      </c>
      <c r="J1523" s="43"/>
      <c r="K1523" s="1"/>
    </row>
    <row r="1524" spans="1:11">
      <c r="A1524" s="29">
        <v>40947</v>
      </c>
      <c r="B1524" s="30">
        <v>1</v>
      </c>
      <c r="C1524" s="30" t="s">
        <v>9</v>
      </c>
      <c r="D1524" s="30">
        <v>32</v>
      </c>
      <c r="E1524" s="50" t="str">
        <f t="shared" si="69"/>
        <v>February</v>
      </c>
      <c r="F1524" s="14" t="str">
        <f t="shared" si="70"/>
        <v>Wednesday</v>
      </c>
      <c r="G1524" s="15">
        <f>$D1524*VLOOKUP($A1524,Price_Table,MATCH($C1524,$A$6:$K$6,0),1)</f>
        <v>896</v>
      </c>
      <c r="H1524" s="15">
        <f>D1524*VLOOKUP(A1524,Cost_Table,MATCH(C1524,M$6:W$6,0),1)</f>
        <v>448</v>
      </c>
      <c r="I1524" s="15">
        <f t="shared" si="71"/>
        <v>448</v>
      </c>
      <c r="J1524" s="43"/>
      <c r="K1524" s="1"/>
    </row>
    <row r="1525" spans="1:11">
      <c r="A1525" s="29">
        <v>40948</v>
      </c>
      <c r="B1525" s="30">
        <v>1</v>
      </c>
      <c r="C1525" s="30" t="s">
        <v>9</v>
      </c>
      <c r="D1525" s="30">
        <v>35</v>
      </c>
      <c r="E1525" s="50" t="str">
        <f t="shared" si="69"/>
        <v>February</v>
      </c>
      <c r="F1525" s="14" t="str">
        <f t="shared" si="70"/>
        <v>Thursday</v>
      </c>
      <c r="G1525" s="15">
        <f>$D1525*VLOOKUP($A1525,Price_Table,MATCH($C1525,$A$6:$K$6,0),1)</f>
        <v>980</v>
      </c>
      <c r="H1525" s="15">
        <f>D1525*VLOOKUP(A1525,Cost_Table,MATCH(C1525,M$6:W$6,0),1)</f>
        <v>490</v>
      </c>
      <c r="I1525" s="15">
        <f t="shared" si="71"/>
        <v>490</v>
      </c>
      <c r="J1525" s="43"/>
      <c r="K1525" s="1"/>
    </row>
    <row r="1526" spans="1:11">
      <c r="A1526" s="29">
        <v>40949</v>
      </c>
      <c r="B1526" s="30">
        <v>1</v>
      </c>
      <c r="C1526" s="30" t="s">
        <v>9</v>
      </c>
      <c r="D1526" s="30">
        <v>24</v>
      </c>
      <c r="E1526" s="50" t="str">
        <f t="shared" si="69"/>
        <v>February</v>
      </c>
      <c r="F1526" s="14" t="str">
        <f t="shared" si="70"/>
        <v>Friday</v>
      </c>
      <c r="G1526" s="15">
        <f>$D1526*VLOOKUP($A1526,Price_Table,MATCH($C1526,$A$6:$K$6,0),1)</f>
        <v>672</v>
      </c>
      <c r="H1526" s="15">
        <f>D1526*VLOOKUP(A1526,Cost_Table,MATCH(C1526,M$6:W$6,0),1)</f>
        <v>336</v>
      </c>
      <c r="I1526" s="15">
        <f t="shared" si="71"/>
        <v>336</v>
      </c>
      <c r="J1526" s="43"/>
      <c r="K1526" s="1"/>
    </row>
    <row r="1527" spans="1:11">
      <c r="A1527" s="29">
        <v>40950</v>
      </c>
      <c r="B1527" s="30">
        <v>1</v>
      </c>
      <c r="C1527" s="30" t="s">
        <v>9</v>
      </c>
      <c r="D1527" s="30">
        <v>30</v>
      </c>
      <c r="E1527" s="50" t="str">
        <f t="shared" si="69"/>
        <v>February</v>
      </c>
      <c r="F1527" s="14" t="str">
        <f t="shared" si="70"/>
        <v>Saturday</v>
      </c>
      <c r="G1527" s="15">
        <f>$D1527*VLOOKUP($A1527,Price_Table,MATCH($C1527,$A$6:$K$6,0),1)</f>
        <v>840</v>
      </c>
      <c r="H1527" s="15">
        <f>D1527*VLOOKUP(A1527,Cost_Table,MATCH(C1527,M$6:W$6,0),1)</f>
        <v>420</v>
      </c>
      <c r="I1527" s="15">
        <f t="shared" si="71"/>
        <v>420</v>
      </c>
      <c r="J1527" s="43"/>
      <c r="K1527" s="1"/>
    </row>
    <row r="1528" spans="1:11">
      <c r="A1528" s="29">
        <v>40951</v>
      </c>
      <c r="B1528" s="30">
        <v>1</v>
      </c>
      <c r="C1528" s="30" t="s">
        <v>9</v>
      </c>
      <c r="D1528" s="30">
        <v>32</v>
      </c>
      <c r="E1528" s="50" t="str">
        <f t="shared" si="69"/>
        <v>February</v>
      </c>
      <c r="F1528" s="14" t="str">
        <f t="shared" si="70"/>
        <v>Sunday</v>
      </c>
      <c r="G1528" s="15">
        <f>$D1528*VLOOKUP($A1528,Price_Table,MATCH($C1528,$A$6:$K$6,0),1)</f>
        <v>896</v>
      </c>
      <c r="H1528" s="15">
        <f>D1528*VLOOKUP(A1528,Cost_Table,MATCH(C1528,M$6:W$6,0),1)</f>
        <v>448</v>
      </c>
      <c r="I1528" s="15">
        <f t="shared" si="71"/>
        <v>448</v>
      </c>
      <c r="J1528" s="43"/>
      <c r="K1528" s="1"/>
    </row>
    <row r="1529" spans="1:11">
      <c r="A1529" s="29">
        <v>40952</v>
      </c>
      <c r="B1529" s="30">
        <v>1</v>
      </c>
      <c r="C1529" s="30" t="s">
        <v>9</v>
      </c>
      <c r="D1529" s="30">
        <v>28</v>
      </c>
      <c r="E1529" s="50" t="str">
        <f t="shared" si="69"/>
        <v>February</v>
      </c>
      <c r="F1529" s="14" t="str">
        <f t="shared" si="70"/>
        <v>Monday</v>
      </c>
      <c r="G1529" s="15">
        <f>$D1529*VLOOKUP($A1529,Price_Table,MATCH($C1529,$A$6:$K$6,0),1)</f>
        <v>784</v>
      </c>
      <c r="H1529" s="15">
        <f>D1529*VLOOKUP(A1529,Cost_Table,MATCH(C1529,M$6:W$6,0),1)</f>
        <v>392</v>
      </c>
      <c r="I1529" s="15">
        <f t="shared" si="71"/>
        <v>392</v>
      </c>
      <c r="J1529" s="43"/>
      <c r="K1529" s="1"/>
    </row>
    <row r="1530" spans="1:11">
      <c r="A1530" s="29">
        <v>40953</v>
      </c>
      <c r="B1530" s="30">
        <v>1</v>
      </c>
      <c r="C1530" s="30" t="s">
        <v>9</v>
      </c>
      <c r="D1530" s="30">
        <v>29</v>
      </c>
      <c r="E1530" s="50" t="str">
        <f t="shared" si="69"/>
        <v>February</v>
      </c>
      <c r="F1530" s="14" t="str">
        <f t="shared" si="70"/>
        <v>Tuesday</v>
      </c>
      <c r="G1530" s="15">
        <f>$D1530*VLOOKUP($A1530,Price_Table,MATCH($C1530,$A$6:$K$6,0),1)</f>
        <v>812</v>
      </c>
      <c r="H1530" s="15">
        <f>D1530*VLOOKUP(A1530,Cost_Table,MATCH(C1530,M$6:W$6,0),1)</f>
        <v>406</v>
      </c>
      <c r="I1530" s="15">
        <f t="shared" si="71"/>
        <v>406</v>
      </c>
      <c r="J1530" s="43"/>
      <c r="K1530" s="1"/>
    </row>
    <row r="1531" spans="1:11">
      <c r="A1531" s="29">
        <v>40954</v>
      </c>
      <c r="B1531" s="30">
        <v>1</v>
      </c>
      <c r="C1531" s="30" t="s">
        <v>9</v>
      </c>
      <c r="D1531" s="30">
        <v>24</v>
      </c>
      <c r="E1531" s="50" t="str">
        <f t="shared" si="69"/>
        <v>February</v>
      </c>
      <c r="F1531" s="14" t="str">
        <f t="shared" si="70"/>
        <v>Wednesday</v>
      </c>
      <c r="G1531" s="15">
        <f>$D1531*VLOOKUP($A1531,Price_Table,MATCH($C1531,$A$6:$K$6,0),1)</f>
        <v>672</v>
      </c>
      <c r="H1531" s="15">
        <f>D1531*VLOOKUP(A1531,Cost_Table,MATCH(C1531,M$6:W$6,0),1)</f>
        <v>336</v>
      </c>
      <c r="I1531" s="15">
        <f t="shared" si="71"/>
        <v>336</v>
      </c>
      <c r="J1531" s="43"/>
      <c r="K1531" s="1"/>
    </row>
    <row r="1532" spans="1:11">
      <c r="A1532" s="29">
        <v>40955</v>
      </c>
      <c r="B1532" s="30">
        <v>1</v>
      </c>
      <c r="C1532" s="30" t="s">
        <v>9</v>
      </c>
      <c r="D1532" s="30">
        <v>28</v>
      </c>
      <c r="E1532" s="50" t="str">
        <f t="shared" si="69"/>
        <v>February</v>
      </c>
      <c r="F1532" s="14" t="str">
        <f t="shared" si="70"/>
        <v>Thursday</v>
      </c>
      <c r="G1532" s="15">
        <f>$D1532*VLOOKUP($A1532,Price_Table,MATCH($C1532,$A$6:$K$6,0),1)</f>
        <v>784</v>
      </c>
      <c r="H1532" s="15">
        <f>D1532*VLOOKUP(A1532,Cost_Table,MATCH(C1532,M$6:W$6,0),1)</f>
        <v>392</v>
      </c>
      <c r="I1532" s="15">
        <f t="shared" si="71"/>
        <v>392</v>
      </c>
      <c r="J1532" s="43"/>
      <c r="K1532" s="1"/>
    </row>
    <row r="1533" spans="1:11">
      <c r="A1533" s="29">
        <v>40956</v>
      </c>
      <c r="B1533" s="30">
        <v>1</v>
      </c>
      <c r="C1533" s="30" t="s">
        <v>9</v>
      </c>
      <c r="D1533" s="30">
        <v>29</v>
      </c>
      <c r="E1533" s="50" t="str">
        <f t="shared" si="69"/>
        <v>February</v>
      </c>
      <c r="F1533" s="14" t="str">
        <f t="shared" si="70"/>
        <v>Friday</v>
      </c>
      <c r="G1533" s="15">
        <f>$D1533*VLOOKUP($A1533,Price_Table,MATCH($C1533,$A$6:$K$6,0),1)</f>
        <v>812</v>
      </c>
      <c r="H1533" s="15">
        <f>D1533*VLOOKUP(A1533,Cost_Table,MATCH(C1533,M$6:W$6,0),1)</f>
        <v>406</v>
      </c>
      <c r="I1533" s="15">
        <f t="shared" si="71"/>
        <v>406</v>
      </c>
      <c r="J1533" s="43"/>
      <c r="K1533" s="1"/>
    </row>
    <row r="1534" spans="1:11">
      <c r="A1534" s="29">
        <v>40957</v>
      </c>
      <c r="B1534" s="30">
        <v>1</v>
      </c>
      <c r="C1534" s="30" t="s">
        <v>9</v>
      </c>
      <c r="D1534" s="30">
        <v>27</v>
      </c>
      <c r="E1534" s="50" t="str">
        <f t="shared" si="69"/>
        <v>February</v>
      </c>
      <c r="F1534" s="14" t="str">
        <f t="shared" si="70"/>
        <v>Saturday</v>
      </c>
      <c r="G1534" s="15">
        <f>$D1534*VLOOKUP($A1534,Price_Table,MATCH($C1534,$A$6:$K$6,0),1)</f>
        <v>756</v>
      </c>
      <c r="H1534" s="15">
        <f>D1534*VLOOKUP(A1534,Cost_Table,MATCH(C1534,M$6:W$6,0),1)</f>
        <v>378</v>
      </c>
      <c r="I1534" s="15">
        <f t="shared" si="71"/>
        <v>378</v>
      </c>
      <c r="J1534" s="43"/>
      <c r="K1534" s="1"/>
    </row>
    <row r="1535" spans="1:11">
      <c r="A1535" s="29">
        <v>40958</v>
      </c>
      <c r="B1535" s="30">
        <v>1</v>
      </c>
      <c r="C1535" s="30" t="s">
        <v>9</v>
      </c>
      <c r="D1535" s="30">
        <v>32</v>
      </c>
      <c r="E1535" s="50" t="str">
        <f t="shared" si="69"/>
        <v>February</v>
      </c>
      <c r="F1535" s="14" t="str">
        <f t="shared" si="70"/>
        <v>Sunday</v>
      </c>
      <c r="G1535" s="15">
        <f>$D1535*VLOOKUP($A1535,Price_Table,MATCH($C1535,$A$6:$K$6,0),1)</f>
        <v>896</v>
      </c>
      <c r="H1535" s="15">
        <f>D1535*VLOOKUP(A1535,Cost_Table,MATCH(C1535,M$6:W$6,0),1)</f>
        <v>448</v>
      </c>
      <c r="I1535" s="15">
        <f t="shared" si="71"/>
        <v>448</v>
      </c>
      <c r="J1535" s="43"/>
      <c r="K1535" s="1"/>
    </row>
    <row r="1536" spans="1:11">
      <c r="A1536" s="29">
        <v>40959</v>
      </c>
      <c r="B1536" s="30">
        <v>1</v>
      </c>
      <c r="C1536" s="30" t="s">
        <v>9</v>
      </c>
      <c r="D1536" s="30">
        <v>27</v>
      </c>
      <c r="E1536" s="50" t="str">
        <f t="shared" si="69"/>
        <v>February</v>
      </c>
      <c r="F1536" s="14" t="str">
        <f t="shared" si="70"/>
        <v>Monday</v>
      </c>
      <c r="G1536" s="15">
        <f>$D1536*VLOOKUP($A1536,Price_Table,MATCH($C1536,$A$6:$K$6,0),1)</f>
        <v>756</v>
      </c>
      <c r="H1536" s="15">
        <f>D1536*VLOOKUP(A1536,Cost_Table,MATCH(C1536,M$6:W$6,0),1)</f>
        <v>378</v>
      </c>
      <c r="I1536" s="15">
        <f t="shared" si="71"/>
        <v>378</v>
      </c>
      <c r="J1536" s="43"/>
      <c r="K1536" s="1"/>
    </row>
    <row r="1537" spans="1:11">
      <c r="A1537" s="29">
        <v>40960</v>
      </c>
      <c r="B1537" s="30">
        <v>1</v>
      </c>
      <c r="C1537" s="30" t="s">
        <v>9</v>
      </c>
      <c r="D1537" s="30">
        <v>33</v>
      </c>
      <c r="E1537" s="50" t="str">
        <f t="shared" si="69"/>
        <v>February</v>
      </c>
      <c r="F1537" s="14" t="str">
        <f t="shared" si="70"/>
        <v>Tuesday</v>
      </c>
      <c r="G1537" s="15">
        <f>$D1537*VLOOKUP($A1537,Price_Table,MATCH($C1537,$A$6:$K$6,0),1)</f>
        <v>924</v>
      </c>
      <c r="H1537" s="15">
        <f>D1537*VLOOKUP(A1537,Cost_Table,MATCH(C1537,M$6:W$6,0),1)</f>
        <v>462</v>
      </c>
      <c r="I1537" s="15">
        <f t="shared" si="71"/>
        <v>462</v>
      </c>
      <c r="J1537" s="43"/>
      <c r="K1537" s="1"/>
    </row>
    <row r="1538" spans="1:11">
      <c r="A1538" s="29">
        <v>40961</v>
      </c>
      <c r="B1538" s="30">
        <v>1</v>
      </c>
      <c r="C1538" s="30" t="s">
        <v>9</v>
      </c>
      <c r="D1538" s="30">
        <v>26</v>
      </c>
      <c r="E1538" s="50" t="str">
        <f t="shared" si="69"/>
        <v>February</v>
      </c>
      <c r="F1538" s="14" t="str">
        <f t="shared" si="70"/>
        <v>Wednesday</v>
      </c>
      <c r="G1538" s="15">
        <f>$D1538*VLOOKUP($A1538,Price_Table,MATCH($C1538,$A$6:$K$6,0),1)</f>
        <v>728</v>
      </c>
      <c r="H1538" s="15">
        <f>D1538*VLOOKUP(A1538,Cost_Table,MATCH(C1538,M$6:W$6,0),1)</f>
        <v>364</v>
      </c>
      <c r="I1538" s="15">
        <f t="shared" si="71"/>
        <v>364</v>
      </c>
      <c r="J1538" s="43"/>
      <c r="K1538" s="1"/>
    </row>
    <row r="1539" spans="1:11">
      <c r="A1539" s="29">
        <v>40962</v>
      </c>
      <c r="B1539" s="30">
        <v>1</v>
      </c>
      <c r="C1539" s="30" t="s">
        <v>9</v>
      </c>
      <c r="D1539" s="30">
        <v>32</v>
      </c>
      <c r="E1539" s="50" t="str">
        <f t="shared" si="69"/>
        <v>February</v>
      </c>
      <c r="F1539" s="14" t="str">
        <f t="shared" si="70"/>
        <v>Thursday</v>
      </c>
      <c r="G1539" s="15">
        <f>$D1539*VLOOKUP($A1539,Price_Table,MATCH($C1539,$A$6:$K$6,0),1)</f>
        <v>896</v>
      </c>
      <c r="H1539" s="15">
        <f>D1539*VLOOKUP(A1539,Cost_Table,MATCH(C1539,M$6:W$6,0),1)</f>
        <v>448</v>
      </c>
      <c r="I1539" s="15">
        <f t="shared" si="71"/>
        <v>448</v>
      </c>
      <c r="J1539" s="43"/>
      <c r="K1539" s="1"/>
    </row>
    <row r="1540" spans="1:11">
      <c r="A1540" s="29">
        <v>40963</v>
      </c>
      <c r="B1540" s="30">
        <v>1</v>
      </c>
      <c r="C1540" s="30" t="s">
        <v>9</v>
      </c>
      <c r="D1540" s="30">
        <v>31</v>
      </c>
      <c r="E1540" s="50" t="str">
        <f t="shared" si="69"/>
        <v>February</v>
      </c>
      <c r="F1540" s="14" t="str">
        <f t="shared" si="70"/>
        <v>Friday</v>
      </c>
      <c r="G1540" s="15">
        <f>$D1540*VLOOKUP($A1540,Price_Table,MATCH($C1540,$A$6:$K$6,0),1)</f>
        <v>868</v>
      </c>
      <c r="H1540" s="15">
        <f>D1540*VLOOKUP(A1540,Cost_Table,MATCH(C1540,M$6:W$6,0),1)</f>
        <v>434</v>
      </c>
      <c r="I1540" s="15">
        <f t="shared" si="71"/>
        <v>434</v>
      </c>
      <c r="J1540" s="43"/>
      <c r="K1540" s="1"/>
    </row>
    <row r="1541" spans="1:11">
      <c r="A1541" s="29">
        <v>40964</v>
      </c>
      <c r="B1541" s="30">
        <v>1</v>
      </c>
      <c r="C1541" s="30" t="s">
        <v>9</v>
      </c>
      <c r="D1541" s="30">
        <v>31</v>
      </c>
      <c r="E1541" s="50" t="str">
        <f t="shared" si="69"/>
        <v>February</v>
      </c>
      <c r="F1541" s="14" t="str">
        <f t="shared" si="70"/>
        <v>Saturday</v>
      </c>
      <c r="G1541" s="15">
        <f>$D1541*VLOOKUP($A1541,Price_Table,MATCH($C1541,$A$6:$K$6,0),1)</f>
        <v>868</v>
      </c>
      <c r="H1541" s="15">
        <f>D1541*VLOOKUP(A1541,Cost_Table,MATCH(C1541,M$6:W$6,0),1)</f>
        <v>434</v>
      </c>
      <c r="I1541" s="15">
        <f t="shared" si="71"/>
        <v>434</v>
      </c>
      <c r="J1541" s="43"/>
      <c r="K1541" s="1"/>
    </row>
    <row r="1542" spans="1:11">
      <c r="A1542" s="29">
        <v>40965</v>
      </c>
      <c r="B1542" s="30">
        <v>1</v>
      </c>
      <c r="C1542" s="30" t="s">
        <v>9</v>
      </c>
      <c r="D1542" s="30">
        <v>36</v>
      </c>
      <c r="E1542" s="50" t="str">
        <f t="shared" si="69"/>
        <v>February</v>
      </c>
      <c r="F1542" s="14" t="str">
        <f t="shared" si="70"/>
        <v>Sunday</v>
      </c>
      <c r="G1542" s="15">
        <f>$D1542*VLOOKUP($A1542,Price_Table,MATCH($C1542,$A$6:$K$6,0),1)</f>
        <v>1008</v>
      </c>
      <c r="H1542" s="15">
        <f>D1542*VLOOKUP(A1542,Cost_Table,MATCH(C1542,M$6:W$6,0),1)</f>
        <v>504</v>
      </c>
      <c r="I1542" s="15">
        <f t="shared" si="71"/>
        <v>504</v>
      </c>
      <c r="J1542" s="43"/>
      <c r="K1542" s="1"/>
    </row>
    <row r="1543" spans="1:11">
      <c r="A1543" s="29">
        <v>40966</v>
      </c>
      <c r="B1543" s="30">
        <v>1</v>
      </c>
      <c r="C1543" s="30" t="s">
        <v>9</v>
      </c>
      <c r="D1543" s="30">
        <v>29</v>
      </c>
      <c r="E1543" s="50" t="str">
        <f t="shared" si="69"/>
        <v>February</v>
      </c>
      <c r="F1543" s="14" t="str">
        <f t="shared" si="70"/>
        <v>Monday</v>
      </c>
      <c r="G1543" s="15">
        <f>$D1543*VLOOKUP($A1543,Price_Table,MATCH($C1543,$A$6:$K$6,0),1)</f>
        <v>812</v>
      </c>
      <c r="H1543" s="15">
        <f>D1543*VLOOKUP(A1543,Cost_Table,MATCH(C1543,M$6:W$6,0),1)</f>
        <v>406</v>
      </c>
      <c r="I1543" s="15">
        <f t="shared" si="71"/>
        <v>406</v>
      </c>
      <c r="J1543" s="43"/>
      <c r="K1543" s="1"/>
    </row>
    <row r="1544" spans="1:11">
      <c r="A1544" s="29">
        <v>40967</v>
      </c>
      <c r="B1544" s="30">
        <v>1</v>
      </c>
      <c r="C1544" s="30" t="s">
        <v>9</v>
      </c>
      <c r="D1544" s="30">
        <v>26</v>
      </c>
      <c r="E1544" s="50" t="str">
        <f t="shared" si="69"/>
        <v>February</v>
      </c>
      <c r="F1544" s="14" t="str">
        <f t="shared" si="70"/>
        <v>Tuesday</v>
      </c>
      <c r="G1544" s="15">
        <f>$D1544*VLOOKUP($A1544,Price_Table,MATCH($C1544,$A$6:$K$6,0),1)</f>
        <v>728</v>
      </c>
      <c r="H1544" s="15">
        <f>D1544*VLOOKUP(A1544,Cost_Table,MATCH(C1544,M$6:W$6,0),1)</f>
        <v>364</v>
      </c>
      <c r="I1544" s="15">
        <f t="shared" si="71"/>
        <v>364</v>
      </c>
      <c r="J1544" s="43"/>
      <c r="K1544" s="1"/>
    </row>
    <row r="1545" spans="1:11">
      <c r="A1545" s="29">
        <v>40968</v>
      </c>
      <c r="B1545" s="30">
        <v>1</v>
      </c>
      <c r="C1545" s="30" t="s">
        <v>9</v>
      </c>
      <c r="D1545" s="30">
        <v>23</v>
      </c>
      <c r="E1545" s="50" t="str">
        <f t="shared" si="69"/>
        <v>February</v>
      </c>
      <c r="F1545" s="14" t="str">
        <f t="shared" si="70"/>
        <v>Wednesday</v>
      </c>
      <c r="G1545" s="15">
        <f>$D1545*VLOOKUP($A1545,Price_Table,MATCH($C1545,$A$6:$K$6,0),1)</f>
        <v>644</v>
      </c>
      <c r="H1545" s="15">
        <f>D1545*VLOOKUP(A1545,Cost_Table,MATCH(C1545,M$6:W$6,0),1)</f>
        <v>322</v>
      </c>
      <c r="I1545" s="15">
        <f t="shared" si="71"/>
        <v>322</v>
      </c>
      <c r="J1545" s="43"/>
      <c r="K1545" s="1"/>
    </row>
    <row r="1546" spans="1:11">
      <c r="A1546" s="29">
        <v>40969</v>
      </c>
      <c r="B1546" s="30">
        <v>1</v>
      </c>
      <c r="C1546" s="30" t="s">
        <v>9</v>
      </c>
      <c r="D1546" s="30">
        <v>30</v>
      </c>
      <c r="E1546" s="50" t="str">
        <f t="shared" si="69"/>
        <v>March</v>
      </c>
      <c r="F1546" s="14" t="str">
        <f t="shared" si="70"/>
        <v>Thursday</v>
      </c>
      <c r="G1546" s="15">
        <f>$D1546*VLOOKUP($A1546,Price_Table,MATCH($C1546,$A$6:$K$6,0),1)</f>
        <v>840</v>
      </c>
      <c r="H1546" s="15">
        <f>D1546*VLOOKUP(A1546,Cost_Table,MATCH(C1546,M$6:W$6,0),1)</f>
        <v>420</v>
      </c>
      <c r="I1546" s="15">
        <f t="shared" si="71"/>
        <v>420</v>
      </c>
      <c r="J1546" s="43"/>
      <c r="K1546" s="1"/>
    </row>
    <row r="1547" spans="1:11">
      <c r="A1547" s="29">
        <v>40970</v>
      </c>
      <c r="B1547" s="30">
        <v>1</v>
      </c>
      <c r="C1547" s="30" t="s">
        <v>9</v>
      </c>
      <c r="D1547" s="30">
        <v>31</v>
      </c>
      <c r="E1547" s="50" t="str">
        <f t="shared" si="69"/>
        <v>March</v>
      </c>
      <c r="F1547" s="14" t="str">
        <f t="shared" si="70"/>
        <v>Friday</v>
      </c>
      <c r="G1547" s="15">
        <f>$D1547*VLOOKUP($A1547,Price_Table,MATCH($C1547,$A$6:$K$6,0),1)</f>
        <v>868</v>
      </c>
      <c r="H1547" s="15">
        <f>D1547*VLOOKUP(A1547,Cost_Table,MATCH(C1547,M$6:W$6,0),1)</f>
        <v>434</v>
      </c>
      <c r="I1547" s="15">
        <f t="shared" si="71"/>
        <v>434</v>
      </c>
      <c r="J1547" s="43"/>
      <c r="K1547" s="1"/>
    </row>
    <row r="1548" spans="1:11">
      <c r="A1548" s="29">
        <v>40971</v>
      </c>
      <c r="B1548" s="30">
        <v>1</v>
      </c>
      <c r="C1548" s="30" t="s">
        <v>9</v>
      </c>
      <c r="D1548" s="30">
        <v>28</v>
      </c>
      <c r="E1548" s="50" t="str">
        <f t="shared" si="69"/>
        <v>March</v>
      </c>
      <c r="F1548" s="14" t="str">
        <f t="shared" si="70"/>
        <v>Saturday</v>
      </c>
      <c r="G1548" s="15">
        <f>$D1548*VLOOKUP($A1548,Price_Table,MATCH($C1548,$A$6:$K$6,0),1)</f>
        <v>784</v>
      </c>
      <c r="H1548" s="15">
        <f>D1548*VLOOKUP(A1548,Cost_Table,MATCH(C1548,M$6:W$6,0),1)</f>
        <v>392</v>
      </c>
      <c r="I1548" s="15">
        <f t="shared" si="71"/>
        <v>392</v>
      </c>
      <c r="J1548" s="43"/>
      <c r="K1548" s="1"/>
    </row>
    <row r="1549" spans="1:11">
      <c r="A1549" s="29">
        <v>40972</v>
      </c>
      <c r="B1549" s="30">
        <v>1</v>
      </c>
      <c r="C1549" s="30" t="s">
        <v>9</v>
      </c>
      <c r="D1549" s="30">
        <v>24</v>
      </c>
      <c r="E1549" s="50" t="str">
        <f t="shared" si="69"/>
        <v>March</v>
      </c>
      <c r="F1549" s="14" t="str">
        <f t="shared" si="70"/>
        <v>Sunday</v>
      </c>
      <c r="G1549" s="15">
        <f>$D1549*VLOOKUP($A1549,Price_Table,MATCH($C1549,$A$6:$K$6,0),1)</f>
        <v>672</v>
      </c>
      <c r="H1549" s="15">
        <f>D1549*VLOOKUP(A1549,Cost_Table,MATCH(C1549,M$6:W$6,0),1)</f>
        <v>336</v>
      </c>
      <c r="I1549" s="15">
        <f t="shared" si="71"/>
        <v>336</v>
      </c>
      <c r="J1549" s="43"/>
      <c r="K1549" s="1"/>
    </row>
    <row r="1550" spans="1:11">
      <c r="A1550" s="29">
        <v>40973</v>
      </c>
      <c r="B1550" s="30">
        <v>1</v>
      </c>
      <c r="C1550" s="30" t="s">
        <v>9</v>
      </c>
      <c r="D1550" s="30">
        <v>30</v>
      </c>
      <c r="E1550" s="50" t="str">
        <f t="shared" si="69"/>
        <v>March</v>
      </c>
      <c r="F1550" s="14" t="str">
        <f t="shared" si="70"/>
        <v>Monday</v>
      </c>
      <c r="G1550" s="15">
        <f>$D1550*VLOOKUP($A1550,Price_Table,MATCH($C1550,$A$6:$K$6,0),1)</f>
        <v>840</v>
      </c>
      <c r="H1550" s="15">
        <f>D1550*VLOOKUP(A1550,Cost_Table,MATCH(C1550,M$6:W$6,0),1)</f>
        <v>420</v>
      </c>
      <c r="I1550" s="15">
        <f t="shared" si="71"/>
        <v>420</v>
      </c>
      <c r="J1550" s="43"/>
      <c r="K1550" s="1"/>
    </row>
    <row r="1551" spans="1:11">
      <c r="A1551" s="29">
        <v>40974</v>
      </c>
      <c r="B1551" s="30">
        <v>1</v>
      </c>
      <c r="C1551" s="30" t="s">
        <v>9</v>
      </c>
      <c r="D1551" s="30">
        <v>25</v>
      </c>
      <c r="E1551" s="50" t="str">
        <f t="shared" si="69"/>
        <v>March</v>
      </c>
      <c r="F1551" s="14" t="str">
        <f t="shared" si="70"/>
        <v>Tuesday</v>
      </c>
      <c r="G1551" s="15">
        <f>$D1551*VLOOKUP($A1551,Price_Table,MATCH($C1551,$A$6:$K$6,0),1)</f>
        <v>700</v>
      </c>
      <c r="H1551" s="15">
        <f>D1551*VLOOKUP(A1551,Cost_Table,MATCH(C1551,M$6:W$6,0),1)</f>
        <v>350</v>
      </c>
      <c r="I1551" s="15">
        <f t="shared" si="71"/>
        <v>350</v>
      </c>
      <c r="J1551" s="43"/>
      <c r="K1551" s="1"/>
    </row>
    <row r="1552" spans="1:11">
      <c r="A1552" s="29">
        <v>40975</v>
      </c>
      <c r="B1552" s="30">
        <v>1</v>
      </c>
      <c r="C1552" s="30" t="s">
        <v>9</v>
      </c>
      <c r="D1552" s="30">
        <v>31</v>
      </c>
      <c r="E1552" s="50" t="str">
        <f t="shared" si="69"/>
        <v>March</v>
      </c>
      <c r="F1552" s="14" t="str">
        <f t="shared" si="70"/>
        <v>Wednesday</v>
      </c>
      <c r="G1552" s="15">
        <f>$D1552*VLOOKUP($A1552,Price_Table,MATCH($C1552,$A$6:$K$6,0),1)</f>
        <v>868</v>
      </c>
      <c r="H1552" s="15">
        <f>D1552*VLOOKUP(A1552,Cost_Table,MATCH(C1552,M$6:W$6,0),1)</f>
        <v>434</v>
      </c>
      <c r="I1552" s="15">
        <f t="shared" si="71"/>
        <v>434</v>
      </c>
      <c r="J1552" s="43"/>
      <c r="K1552" s="1"/>
    </row>
    <row r="1553" spans="1:11">
      <c r="A1553" s="29">
        <v>40976</v>
      </c>
      <c r="B1553" s="30">
        <v>1</v>
      </c>
      <c r="C1553" s="30" t="s">
        <v>9</v>
      </c>
      <c r="D1553" s="30">
        <v>34</v>
      </c>
      <c r="E1553" s="50" t="str">
        <f t="shared" si="69"/>
        <v>March</v>
      </c>
      <c r="F1553" s="14" t="str">
        <f t="shared" si="70"/>
        <v>Thursday</v>
      </c>
      <c r="G1553" s="15">
        <f>$D1553*VLOOKUP($A1553,Price_Table,MATCH($C1553,$A$6:$K$6,0),1)</f>
        <v>952</v>
      </c>
      <c r="H1553" s="15">
        <f>D1553*VLOOKUP(A1553,Cost_Table,MATCH(C1553,M$6:W$6,0),1)</f>
        <v>476</v>
      </c>
      <c r="I1553" s="15">
        <f t="shared" si="71"/>
        <v>476</v>
      </c>
      <c r="J1553" s="43"/>
      <c r="K1553" s="1"/>
    </row>
    <row r="1554" spans="1:11">
      <c r="A1554" s="29">
        <v>40977</v>
      </c>
      <c r="B1554" s="30">
        <v>1</v>
      </c>
      <c r="C1554" s="30" t="s">
        <v>9</v>
      </c>
      <c r="D1554" s="30">
        <v>20</v>
      </c>
      <c r="E1554" s="50" t="str">
        <f t="shared" si="69"/>
        <v>March</v>
      </c>
      <c r="F1554" s="14" t="str">
        <f t="shared" si="70"/>
        <v>Friday</v>
      </c>
      <c r="G1554" s="15">
        <f>$D1554*VLOOKUP($A1554,Price_Table,MATCH($C1554,$A$6:$K$6,0),1)</f>
        <v>560</v>
      </c>
      <c r="H1554" s="15">
        <f>D1554*VLOOKUP(A1554,Cost_Table,MATCH(C1554,M$6:W$6,0),1)</f>
        <v>280</v>
      </c>
      <c r="I1554" s="15">
        <f t="shared" si="71"/>
        <v>280</v>
      </c>
      <c r="J1554" s="43"/>
      <c r="K1554" s="1"/>
    </row>
    <row r="1555" spans="1:11">
      <c r="A1555" s="29">
        <v>40978</v>
      </c>
      <c r="B1555" s="30">
        <v>1</v>
      </c>
      <c r="C1555" s="30" t="s">
        <v>9</v>
      </c>
      <c r="D1555" s="30">
        <v>29</v>
      </c>
      <c r="E1555" s="50" t="str">
        <f t="shared" si="69"/>
        <v>March</v>
      </c>
      <c r="F1555" s="14" t="str">
        <f t="shared" si="70"/>
        <v>Saturday</v>
      </c>
      <c r="G1555" s="15">
        <f>$D1555*VLOOKUP($A1555,Price_Table,MATCH($C1555,$A$6:$K$6,0),1)</f>
        <v>812</v>
      </c>
      <c r="H1555" s="15">
        <f>D1555*VLOOKUP(A1555,Cost_Table,MATCH(C1555,M$6:W$6,0),1)</f>
        <v>406</v>
      </c>
      <c r="I1555" s="15">
        <f t="shared" si="71"/>
        <v>406</v>
      </c>
      <c r="J1555" s="43"/>
      <c r="K1555" s="1"/>
    </row>
    <row r="1556" spans="1:11">
      <c r="A1556" s="29">
        <v>40979</v>
      </c>
      <c r="B1556" s="30">
        <v>1</v>
      </c>
      <c r="C1556" s="30" t="s">
        <v>9</v>
      </c>
      <c r="D1556" s="30">
        <v>28</v>
      </c>
      <c r="E1556" s="50" t="str">
        <f t="shared" si="69"/>
        <v>March</v>
      </c>
      <c r="F1556" s="14" t="str">
        <f t="shared" si="70"/>
        <v>Sunday</v>
      </c>
      <c r="G1556" s="15">
        <f>$D1556*VLOOKUP($A1556,Price_Table,MATCH($C1556,$A$6:$K$6,0),1)</f>
        <v>784</v>
      </c>
      <c r="H1556" s="15">
        <f>D1556*VLOOKUP(A1556,Cost_Table,MATCH(C1556,M$6:W$6,0),1)</f>
        <v>392</v>
      </c>
      <c r="I1556" s="15">
        <f t="shared" si="71"/>
        <v>392</v>
      </c>
      <c r="J1556" s="43"/>
      <c r="K1556" s="1"/>
    </row>
    <row r="1557" spans="1:11">
      <c r="A1557" s="29">
        <v>40980</v>
      </c>
      <c r="B1557" s="30">
        <v>1</v>
      </c>
      <c r="C1557" s="30" t="s">
        <v>9</v>
      </c>
      <c r="D1557" s="30">
        <v>28</v>
      </c>
      <c r="E1557" s="50" t="str">
        <f t="shared" si="69"/>
        <v>March</v>
      </c>
      <c r="F1557" s="14" t="str">
        <f t="shared" si="70"/>
        <v>Monday</v>
      </c>
      <c r="G1557" s="15">
        <f>$D1557*VLOOKUP($A1557,Price_Table,MATCH($C1557,$A$6:$K$6,0),1)</f>
        <v>784</v>
      </c>
      <c r="H1557" s="15">
        <f>D1557*VLOOKUP(A1557,Cost_Table,MATCH(C1557,M$6:W$6,0),1)</f>
        <v>392</v>
      </c>
      <c r="I1557" s="15">
        <f t="shared" si="71"/>
        <v>392</v>
      </c>
      <c r="J1557" s="43"/>
      <c r="K1557" s="1"/>
    </row>
    <row r="1558" spans="1:11">
      <c r="A1558" s="29">
        <v>40981</v>
      </c>
      <c r="B1558" s="30">
        <v>1</v>
      </c>
      <c r="C1558" s="30" t="s">
        <v>9</v>
      </c>
      <c r="D1558" s="30">
        <v>28</v>
      </c>
      <c r="E1558" s="50" t="str">
        <f t="shared" si="69"/>
        <v>March</v>
      </c>
      <c r="F1558" s="14" t="str">
        <f t="shared" si="70"/>
        <v>Tuesday</v>
      </c>
      <c r="G1558" s="15">
        <f>$D1558*VLOOKUP($A1558,Price_Table,MATCH($C1558,$A$6:$K$6,0),1)</f>
        <v>784</v>
      </c>
      <c r="H1558" s="15">
        <f>D1558*VLOOKUP(A1558,Cost_Table,MATCH(C1558,M$6:W$6,0),1)</f>
        <v>392</v>
      </c>
      <c r="I1558" s="15">
        <f t="shared" si="71"/>
        <v>392</v>
      </c>
      <c r="J1558" s="43"/>
      <c r="K1558" s="1"/>
    </row>
    <row r="1559" spans="1:11">
      <c r="A1559" s="29">
        <v>40982</v>
      </c>
      <c r="B1559" s="30">
        <v>1</v>
      </c>
      <c r="C1559" s="30" t="s">
        <v>9</v>
      </c>
      <c r="D1559" s="30">
        <v>32</v>
      </c>
      <c r="E1559" s="50" t="str">
        <f t="shared" ref="E1559:E1622" si="72">TEXT(A1559,"mmmm")</f>
        <v>March</v>
      </c>
      <c r="F1559" s="14" t="str">
        <f t="shared" ref="F1559:F1622" si="73">TEXT(A1559,"dddd")</f>
        <v>Wednesday</v>
      </c>
      <c r="G1559" s="15">
        <f>$D1559*VLOOKUP($A1559,Price_Table,MATCH($C1559,$A$6:$K$6,0),1)</f>
        <v>896</v>
      </c>
      <c r="H1559" s="15">
        <f>D1559*VLOOKUP(A1559,Cost_Table,MATCH(C1559,M$6:W$6,0),1)</f>
        <v>448</v>
      </c>
      <c r="I1559" s="15">
        <f t="shared" ref="I1559:I1622" si="74">G1559-H1559</f>
        <v>448</v>
      </c>
      <c r="J1559" s="43"/>
      <c r="K1559" s="1"/>
    </row>
    <row r="1560" spans="1:11">
      <c r="A1560" s="29">
        <v>40983</v>
      </c>
      <c r="B1560" s="30">
        <v>1</v>
      </c>
      <c r="C1560" s="30" t="s">
        <v>9</v>
      </c>
      <c r="D1560" s="30">
        <v>33</v>
      </c>
      <c r="E1560" s="50" t="str">
        <f t="shared" si="72"/>
        <v>March</v>
      </c>
      <c r="F1560" s="14" t="str">
        <f t="shared" si="73"/>
        <v>Thursday</v>
      </c>
      <c r="G1560" s="15">
        <f>$D1560*VLOOKUP($A1560,Price_Table,MATCH($C1560,$A$6:$K$6,0),1)</f>
        <v>924</v>
      </c>
      <c r="H1560" s="15">
        <f>D1560*VLOOKUP(A1560,Cost_Table,MATCH(C1560,M$6:W$6,0),1)</f>
        <v>462</v>
      </c>
      <c r="I1560" s="15">
        <f t="shared" si="74"/>
        <v>462</v>
      </c>
      <c r="J1560" s="43"/>
      <c r="K1560" s="1"/>
    </row>
    <row r="1561" spans="1:11">
      <c r="A1561" s="29">
        <v>40984</v>
      </c>
      <c r="B1561" s="30">
        <v>1</v>
      </c>
      <c r="C1561" s="30" t="s">
        <v>9</v>
      </c>
      <c r="D1561" s="30">
        <v>29</v>
      </c>
      <c r="E1561" s="50" t="str">
        <f t="shared" si="72"/>
        <v>March</v>
      </c>
      <c r="F1561" s="14" t="str">
        <f t="shared" si="73"/>
        <v>Friday</v>
      </c>
      <c r="G1561" s="15">
        <f>$D1561*VLOOKUP($A1561,Price_Table,MATCH($C1561,$A$6:$K$6,0),1)</f>
        <v>812</v>
      </c>
      <c r="H1561" s="15">
        <f>D1561*VLOOKUP(A1561,Cost_Table,MATCH(C1561,M$6:W$6,0),1)</f>
        <v>406</v>
      </c>
      <c r="I1561" s="15">
        <f t="shared" si="74"/>
        <v>406</v>
      </c>
      <c r="J1561" s="43"/>
      <c r="K1561" s="1"/>
    </row>
    <row r="1562" spans="1:11">
      <c r="A1562" s="29">
        <v>40985</v>
      </c>
      <c r="B1562" s="30">
        <v>1</v>
      </c>
      <c r="C1562" s="30" t="s">
        <v>9</v>
      </c>
      <c r="D1562" s="30">
        <v>28</v>
      </c>
      <c r="E1562" s="50" t="str">
        <f t="shared" si="72"/>
        <v>March</v>
      </c>
      <c r="F1562" s="14" t="str">
        <f t="shared" si="73"/>
        <v>Saturday</v>
      </c>
      <c r="G1562" s="15">
        <f>$D1562*VLOOKUP($A1562,Price_Table,MATCH($C1562,$A$6:$K$6,0),1)</f>
        <v>784</v>
      </c>
      <c r="H1562" s="15">
        <f>D1562*VLOOKUP(A1562,Cost_Table,MATCH(C1562,M$6:W$6,0),1)</f>
        <v>392</v>
      </c>
      <c r="I1562" s="15">
        <f t="shared" si="74"/>
        <v>392</v>
      </c>
      <c r="J1562" s="43"/>
      <c r="K1562" s="1"/>
    </row>
    <row r="1563" spans="1:11">
      <c r="A1563" s="29">
        <v>40986</v>
      </c>
      <c r="B1563" s="30">
        <v>1</v>
      </c>
      <c r="C1563" s="30" t="s">
        <v>9</v>
      </c>
      <c r="D1563" s="30">
        <v>30</v>
      </c>
      <c r="E1563" s="50" t="str">
        <f t="shared" si="72"/>
        <v>March</v>
      </c>
      <c r="F1563" s="14" t="str">
        <f t="shared" si="73"/>
        <v>Sunday</v>
      </c>
      <c r="G1563" s="15">
        <f>$D1563*VLOOKUP($A1563,Price_Table,MATCH($C1563,$A$6:$K$6,0),1)</f>
        <v>840</v>
      </c>
      <c r="H1563" s="15">
        <f>D1563*VLOOKUP(A1563,Cost_Table,MATCH(C1563,M$6:W$6,0),1)</f>
        <v>420</v>
      </c>
      <c r="I1563" s="15">
        <f t="shared" si="74"/>
        <v>420</v>
      </c>
      <c r="J1563" s="43"/>
      <c r="K1563" s="1"/>
    </row>
    <row r="1564" spans="1:11">
      <c r="A1564" s="29">
        <v>40987</v>
      </c>
      <c r="B1564" s="30">
        <v>1</v>
      </c>
      <c r="C1564" s="30" t="s">
        <v>9</v>
      </c>
      <c r="D1564" s="30">
        <v>31</v>
      </c>
      <c r="E1564" s="50" t="str">
        <f t="shared" si="72"/>
        <v>March</v>
      </c>
      <c r="F1564" s="14" t="str">
        <f t="shared" si="73"/>
        <v>Monday</v>
      </c>
      <c r="G1564" s="15">
        <f>$D1564*VLOOKUP($A1564,Price_Table,MATCH($C1564,$A$6:$K$6,0),1)</f>
        <v>868</v>
      </c>
      <c r="H1564" s="15">
        <f>D1564*VLOOKUP(A1564,Cost_Table,MATCH(C1564,M$6:W$6,0),1)</f>
        <v>434</v>
      </c>
      <c r="I1564" s="15">
        <f t="shared" si="74"/>
        <v>434</v>
      </c>
      <c r="J1564" s="43"/>
      <c r="K1564" s="1"/>
    </row>
    <row r="1565" spans="1:11">
      <c r="A1565" s="29">
        <v>40988</v>
      </c>
      <c r="B1565" s="30">
        <v>1</v>
      </c>
      <c r="C1565" s="30" t="s">
        <v>9</v>
      </c>
      <c r="D1565" s="30">
        <v>27</v>
      </c>
      <c r="E1565" s="50" t="str">
        <f t="shared" si="72"/>
        <v>March</v>
      </c>
      <c r="F1565" s="14" t="str">
        <f t="shared" si="73"/>
        <v>Tuesday</v>
      </c>
      <c r="G1565" s="15">
        <f>$D1565*VLOOKUP($A1565,Price_Table,MATCH($C1565,$A$6:$K$6,0),1)</f>
        <v>756</v>
      </c>
      <c r="H1565" s="15">
        <f>D1565*VLOOKUP(A1565,Cost_Table,MATCH(C1565,M$6:W$6,0),1)</f>
        <v>378</v>
      </c>
      <c r="I1565" s="15">
        <f t="shared" si="74"/>
        <v>378</v>
      </c>
      <c r="J1565" s="43"/>
      <c r="K1565" s="1"/>
    </row>
    <row r="1566" spans="1:11">
      <c r="A1566" s="29">
        <v>40989</v>
      </c>
      <c r="B1566" s="30">
        <v>1</v>
      </c>
      <c r="C1566" s="30" t="s">
        <v>9</v>
      </c>
      <c r="D1566" s="30">
        <v>27</v>
      </c>
      <c r="E1566" s="50" t="str">
        <f t="shared" si="72"/>
        <v>March</v>
      </c>
      <c r="F1566" s="14" t="str">
        <f t="shared" si="73"/>
        <v>Wednesday</v>
      </c>
      <c r="G1566" s="15">
        <f>$D1566*VLOOKUP($A1566,Price_Table,MATCH($C1566,$A$6:$K$6,0),1)</f>
        <v>756</v>
      </c>
      <c r="H1566" s="15">
        <f>D1566*VLOOKUP(A1566,Cost_Table,MATCH(C1566,M$6:W$6,0),1)</f>
        <v>378</v>
      </c>
      <c r="I1566" s="15">
        <f t="shared" si="74"/>
        <v>378</v>
      </c>
      <c r="J1566" s="43"/>
      <c r="K1566" s="1"/>
    </row>
    <row r="1567" spans="1:11">
      <c r="A1567" s="29">
        <v>40990</v>
      </c>
      <c r="B1567" s="30">
        <v>1</v>
      </c>
      <c r="C1567" s="30" t="s">
        <v>9</v>
      </c>
      <c r="D1567" s="30">
        <v>30</v>
      </c>
      <c r="E1567" s="50" t="str">
        <f t="shared" si="72"/>
        <v>March</v>
      </c>
      <c r="F1567" s="14" t="str">
        <f t="shared" si="73"/>
        <v>Thursday</v>
      </c>
      <c r="G1567" s="15">
        <f>$D1567*VLOOKUP($A1567,Price_Table,MATCH($C1567,$A$6:$K$6,0),1)</f>
        <v>840</v>
      </c>
      <c r="H1567" s="15">
        <f>D1567*VLOOKUP(A1567,Cost_Table,MATCH(C1567,M$6:W$6,0),1)</f>
        <v>420</v>
      </c>
      <c r="I1567" s="15">
        <f t="shared" si="74"/>
        <v>420</v>
      </c>
      <c r="J1567" s="43"/>
      <c r="K1567" s="1"/>
    </row>
    <row r="1568" spans="1:11">
      <c r="A1568" s="29">
        <v>40991</v>
      </c>
      <c r="B1568" s="30">
        <v>1</v>
      </c>
      <c r="C1568" s="30" t="s">
        <v>9</v>
      </c>
      <c r="D1568" s="30">
        <v>28</v>
      </c>
      <c r="E1568" s="50" t="str">
        <f t="shared" si="72"/>
        <v>March</v>
      </c>
      <c r="F1568" s="14" t="str">
        <f t="shared" si="73"/>
        <v>Friday</v>
      </c>
      <c r="G1568" s="15">
        <f>$D1568*VLOOKUP($A1568,Price_Table,MATCH($C1568,$A$6:$K$6,0),1)</f>
        <v>784</v>
      </c>
      <c r="H1568" s="15">
        <f>D1568*VLOOKUP(A1568,Cost_Table,MATCH(C1568,M$6:W$6,0),1)</f>
        <v>392</v>
      </c>
      <c r="I1568" s="15">
        <f t="shared" si="74"/>
        <v>392</v>
      </c>
      <c r="J1568" s="43"/>
      <c r="K1568" s="1"/>
    </row>
    <row r="1569" spans="1:11">
      <c r="A1569" s="29">
        <v>40992</v>
      </c>
      <c r="B1569" s="30">
        <v>1</v>
      </c>
      <c r="C1569" s="30" t="s">
        <v>9</v>
      </c>
      <c r="D1569" s="30">
        <v>32</v>
      </c>
      <c r="E1569" s="50" t="str">
        <f t="shared" si="72"/>
        <v>March</v>
      </c>
      <c r="F1569" s="14" t="str">
        <f t="shared" si="73"/>
        <v>Saturday</v>
      </c>
      <c r="G1569" s="15">
        <f>$D1569*VLOOKUP($A1569,Price_Table,MATCH($C1569,$A$6:$K$6,0),1)</f>
        <v>896</v>
      </c>
      <c r="H1569" s="15">
        <f>D1569*VLOOKUP(A1569,Cost_Table,MATCH(C1569,M$6:W$6,0),1)</f>
        <v>448</v>
      </c>
      <c r="I1569" s="15">
        <f t="shared" si="74"/>
        <v>448</v>
      </c>
      <c r="J1569" s="43"/>
      <c r="K1569" s="1"/>
    </row>
    <row r="1570" spans="1:11">
      <c r="A1570" s="29">
        <v>40993</v>
      </c>
      <c r="B1570" s="30">
        <v>1</v>
      </c>
      <c r="C1570" s="30" t="s">
        <v>9</v>
      </c>
      <c r="D1570" s="30">
        <v>30</v>
      </c>
      <c r="E1570" s="50" t="str">
        <f t="shared" si="72"/>
        <v>March</v>
      </c>
      <c r="F1570" s="14" t="str">
        <f t="shared" si="73"/>
        <v>Sunday</v>
      </c>
      <c r="G1570" s="15">
        <f>$D1570*VLOOKUP($A1570,Price_Table,MATCH($C1570,$A$6:$K$6,0),1)</f>
        <v>840</v>
      </c>
      <c r="H1570" s="15">
        <f>D1570*VLOOKUP(A1570,Cost_Table,MATCH(C1570,M$6:W$6,0),1)</f>
        <v>420</v>
      </c>
      <c r="I1570" s="15">
        <f t="shared" si="74"/>
        <v>420</v>
      </c>
      <c r="J1570" s="43"/>
      <c r="K1570" s="1"/>
    </row>
    <row r="1571" spans="1:11">
      <c r="A1571" s="29">
        <v>40994</v>
      </c>
      <c r="B1571" s="30">
        <v>1</v>
      </c>
      <c r="C1571" s="30" t="s">
        <v>9</v>
      </c>
      <c r="D1571" s="30">
        <v>28</v>
      </c>
      <c r="E1571" s="50" t="str">
        <f t="shared" si="72"/>
        <v>March</v>
      </c>
      <c r="F1571" s="14" t="str">
        <f t="shared" si="73"/>
        <v>Monday</v>
      </c>
      <c r="G1571" s="15">
        <f>$D1571*VLOOKUP($A1571,Price_Table,MATCH($C1571,$A$6:$K$6,0),1)</f>
        <v>784</v>
      </c>
      <c r="H1571" s="15">
        <f>D1571*VLOOKUP(A1571,Cost_Table,MATCH(C1571,M$6:W$6,0),1)</f>
        <v>392</v>
      </c>
      <c r="I1571" s="15">
        <f t="shared" si="74"/>
        <v>392</v>
      </c>
      <c r="J1571" s="43"/>
      <c r="K1571" s="1"/>
    </row>
    <row r="1572" spans="1:11">
      <c r="A1572" s="29">
        <v>40995</v>
      </c>
      <c r="B1572" s="30">
        <v>1</v>
      </c>
      <c r="C1572" s="30" t="s">
        <v>9</v>
      </c>
      <c r="D1572" s="30">
        <v>28</v>
      </c>
      <c r="E1572" s="50" t="str">
        <f t="shared" si="72"/>
        <v>March</v>
      </c>
      <c r="F1572" s="14" t="str">
        <f t="shared" si="73"/>
        <v>Tuesday</v>
      </c>
      <c r="G1572" s="15">
        <f>$D1572*VLOOKUP($A1572,Price_Table,MATCH($C1572,$A$6:$K$6,0),1)</f>
        <v>784</v>
      </c>
      <c r="H1572" s="15">
        <f>D1572*VLOOKUP(A1572,Cost_Table,MATCH(C1572,M$6:W$6,0),1)</f>
        <v>392</v>
      </c>
      <c r="I1572" s="15">
        <f t="shared" si="74"/>
        <v>392</v>
      </c>
      <c r="J1572" s="43"/>
      <c r="K1572" s="1"/>
    </row>
    <row r="1573" spans="1:11">
      <c r="A1573" s="29">
        <v>40996</v>
      </c>
      <c r="B1573" s="30">
        <v>1</v>
      </c>
      <c r="C1573" s="30" t="s">
        <v>9</v>
      </c>
      <c r="D1573" s="30">
        <v>29</v>
      </c>
      <c r="E1573" s="50" t="str">
        <f t="shared" si="72"/>
        <v>March</v>
      </c>
      <c r="F1573" s="14" t="str">
        <f t="shared" si="73"/>
        <v>Wednesday</v>
      </c>
      <c r="G1573" s="15">
        <f>$D1573*VLOOKUP($A1573,Price_Table,MATCH($C1573,$A$6:$K$6,0),1)</f>
        <v>812</v>
      </c>
      <c r="H1573" s="15">
        <f>D1573*VLOOKUP(A1573,Cost_Table,MATCH(C1573,M$6:W$6,0),1)</f>
        <v>406</v>
      </c>
      <c r="I1573" s="15">
        <f t="shared" si="74"/>
        <v>406</v>
      </c>
      <c r="J1573" s="43"/>
      <c r="K1573" s="1"/>
    </row>
    <row r="1574" spans="1:11">
      <c r="A1574" s="29">
        <v>40997</v>
      </c>
      <c r="B1574" s="30">
        <v>1</v>
      </c>
      <c r="C1574" s="30" t="s">
        <v>9</v>
      </c>
      <c r="D1574" s="30">
        <v>30</v>
      </c>
      <c r="E1574" s="50" t="str">
        <f t="shared" si="72"/>
        <v>March</v>
      </c>
      <c r="F1574" s="14" t="str">
        <f t="shared" si="73"/>
        <v>Thursday</v>
      </c>
      <c r="G1574" s="15">
        <f>$D1574*VLOOKUP($A1574,Price_Table,MATCH($C1574,$A$6:$K$6,0),1)</f>
        <v>840</v>
      </c>
      <c r="H1574" s="15">
        <f>D1574*VLOOKUP(A1574,Cost_Table,MATCH(C1574,M$6:W$6,0),1)</f>
        <v>420</v>
      </c>
      <c r="I1574" s="15">
        <f t="shared" si="74"/>
        <v>420</v>
      </c>
      <c r="J1574" s="43"/>
      <c r="K1574" s="1"/>
    </row>
    <row r="1575" spans="1:11">
      <c r="A1575" s="29">
        <v>40998</v>
      </c>
      <c r="B1575" s="30">
        <v>1</v>
      </c>
      <c r="C1575" s="30" t="s">
        <v>9</v>
      </c>
      <c r="D1575" s="30">
        <v>27</v>
      </c>
      <c r="E1575" s="50" t="str">
        <f t="shared" si="72"/>
        <v>March</v>
      </c>
      <c r="F1575" s="14" t="str">
        <f t="shared" si="73"/>
        <v>Friday</v>
      </c>
      <c r="G1575" s="15">
        <f>$D1575*VLOOKUP($A1575,Price_Table,MATCH($C1575,$A$6:$K$6,0),1)</f>
        <v>756</v>
      </c>
      <c r="H1575" s="15">
        <f>D1575*VLOOKUP(A1575,Cost_Table,MATCH(C1575,M$6:W$6,0),1)</f>
        <v>378</v>
      </c>
      <c r="I1575" s="15">
        <f t="shared" si="74"/>
        <v>378</v>
      </c>
      <c r="J1575" s="43"/>
      <c r="K1575" s="1"/>
    </row>
    <row r="1576" spans="1:11">
      <c r="A1576" s="29">
        <v>40999</v>
      </c>
      <c r="B1576" s="30">
        <v>1</v>
      </c>
      <c r="C1576" s="30" t="s">
        <v>9</v>
      </c>
      <c r="D1576" s="30">
        <v>26</v>
      </c>
      <c r="E1576" s="50" t="str">
        <f t="shared" si="72"/>
        <v>March</v>
      </c>
      <c r="F1576" s="14" t="str">
        <f t="shared" si="73"/>
        <v>Saturday</v>
      </c>
      <c r="G1576" s="15">
        <f>$D1576*VLOOKUP($A1576,Price_Table,MATCH($C1576,$A$6:$K$6,0),1)</f>
        <v>728</v>
      </c>
      <c r="H1576" s="15">
        <f>D1576*VLOOKUP(A1576,Cost_Table,MATCH(C1576,M$6:W$6,0),1)</f>
        <v>364</v>
      </c>
      <c r="I1576" s="15">
        <f t="shared" si="74"/>
        <v>364</v>
      </c>
      <c r="J1576" s="43"/>
      <c r="K1576" s="1"/>
    </row>
    <row r="1577" spans="1:11">
      <c r="A1577" s="29">
        <v>41000</v>
      </c>
      <c r="B1577" s="30">
        <v>1</v>
      </c>
      <c r="C1577" s="30" t="s">
        <v>9</v>
      </c>
      <c r="D1577" s="30">
        <v>28</v>
      </c>
      <c r="E1577" s="50" t="str">
        <f t="shared" si="72"/>
        <v>April</v>
      </c>
      <c r="F1577" s="14" t="str">
        <f t="shared" si="73"/>
        <v>Sunday</v>
      </c>
      <c r="G1577" s="15">
        <f>$D1577*VLOOKUP($A1577,Price_Table,MATCH($C1577,$A$6:$K$6,0),1)</f>
        <v>784</v>
      </c>
      <c r="H1577" s="15">
        <f>D1577*VLOOKUP(A1577,Cost_Table,MATCH(C1577,M$6:W$6,0),1)</f>
        <v>392</v>
      </c>
      <c r="I1577" s="15">
        <f t="shared" si="74"/>
        <v>392</v>
      </c>
      <c r="J1577" s="43"/>
      <c r="K1577" s="1"/>
    </row>
    <row r="1578" spans="1:11">
      <c r="A1578" s="29">
        <v>41001</v>
      </c>
      <c r="B1578" s="30">
        <v>1</v>
      </c>
      <c r="C1578" s="30" t="s">
        <v>9</v>
      </c>
      <c r="D1578" s="30">
        <v>30</v>
      </c>
      <c r="E1578" s="50" t="str">
        <f t="shared" si="72"/>
        <v>April</v>
      </c>
      <c r="F1578" s="14" t="str">
        <f t="shared" si="73"/>
        <v>Monday</v>
      </c>
      <c r="G1578" s="15">
        <f>$D1578*VLOOKUP($A1578,Price_Table,MATCH($C1578,$A$6:$K$6,0),1)</f>
        <v>840</v>
      </c>
      <c r="H1578" s="15">
        <f>D1578*VLOOKUP(A1578,Cost_Table,MATCH(C1578,M$6:W$6,0),1)</f>
        <v>420</v>
      </c>
      <c r="I1578" s="15">
        <f t="shared" si="74"/>
        <v>420</v>
      </c>
      <c r="J1578" s="43"/>
      <c r="K1578" s="1"/>
    </row>
    <row r="1579" spans="1:11">
      <c r="A1579" s="29">
        <v>41002</v>
      </c>
      <c r="B1579" s="30">
        <v>1</v>
      </c>
      <c r="C1579" s="30" t="s">
        <v>9</v>
      </c>
      <c r="D1579" s="30">
        <v>28</v>
      </c>
      <c r="E1579" s="50" t="str">
        <f t="shared" si="72"/>
        <v>April</v>
      </c>
      <c r="F1579" s="14" t="str">
        <f t="shared" si="73"/>
        <v>Tuesday</v>
      </c>
      <c r="G1579" s="15">
        <f>$D1579*VLOOKUP($A1579,Price_Table,MATCH($C1579,$A$6:$K$6,0),1)</f>
        <v>784</v>
      </c>
      <c r="H1579" s="15">
        <f>D1579*VLOOKUP(A1579,Cost_Table,MATCH(C1579,M$6:W$6,0),1)</f>
        <v>392</v>
      </c>
      <c r="I1579" s="15">
        <f t="shared" si="74"/>
        <v>392</v>
      </c>
      <c r="J1579" s="43"/>
      <c r="K1579" s="1"/>
    </row>
    <row r="1580" spans="1:11">
      <c r="A1580" s="29">
        <v>41003</v>
      </c>
      <c r="B1580" s="30">
        <v>1</v>
      </c>
      <c r="C1580" s="30" t="s">
        <v>9</v>
      </c>
      <c r="D1580" s="30">
        <v>30</v>
      </c>
      <c r="E1580" s="50" t="str">
        <f t="shared" si="72"/>
        <v>April</v>
      </c>
      <c r="F1580" s="14" t="str">
        <f t="shared" si="73"/>
        <v>Wednesday</v>
      </c>
      <c r="G1580" s="15">
        <f>$D1580*VLOOKUP($A1580,Price_Table,MATCH($C1580,$A$6:$K$6,0),1)</f>
        <v>840</v>
      </c>
      <c r="H1580" s="15">
        <f>D1580*VLOOKUP(A1580,Cost_Table,MATCH(C1580,M$6:W$6,0),1)</f>
        <v>420</v>
      </c>
      <c r="I1580" s="15">
        <f t="shared" si="74"/>
        <v>420</v>
      </c>
      <c r="J1580" s="43"/>
      <c r="K1580" s="1"/>
    </row>
    <row r="1581" spans="1:11">
      <c r="A1581" s="29">
        <v>41004</v>
      </c>
      <c r="B1581" s="30">
        <v>1</v>
      </c>
      <c r="C1581" s="30" t="s">
        <v>9</v>
      </c>
      <c r="D1581" s="30">
        <v>23</v>
      </c>
      <c r="E1581" s="50" t="str">
        <f t="shared" si="72"/>
        <v>April</v>
      </c>
      <c r="F1581" s="14" t="str">
        <f t="shared" si="73"/>
        <v>Thursday</v>
      </c>
      <c r="G1581" s="15">
        <f>$D1581*VLOOKUP($A1581,Price_Table,MATCH($C1581,$A$6:$K$6,0),1)</f>
        <v>644</v>
      </c>
      <c r="H1581" s="15">
        <f>D1581*VLOOKUP(A1581,Cost_Table,MATCH(C1581,M$6:W$6,0),1)</f>
        <v>322</v>
      </c>
      <c r="I1581" s="15">
        <f t="shared" si="74"/>
        <v>322</v>
      </c>
      <c r="J1581" s="43"/>
      <c r="K1581" s="1"/>
    </row>
    <row r="1582" spans="1:11">
      <c r="A1582" s="29">
        <v>41005</v>
      </c>
      <c r="B1582" s="30">
        <v>1</v>
      </c>
      <c r="C1582" s="30" t="s">
        <v>9</v>
      </c>
      <c r="D1582" s="30">
        <v>21</v>
      </c>
      <c r="E1582" s="50" t="str">
        <f t="shared" si="72"/>
        <v>April</v>
      </c>
      <c r="F1582" s="14" t="str">
        <f t="shared" si="73"/>
        <v>Friday</v>
      </c>
      <c r="G1582" s="15">
        <f>$D1582*VLOOKUP($A1582,Price_Table,MATCH($C1582,$A$6:$K$6,0),1)</f>
        <v>588</v>
      </c>
      <c r="H1582" s="15">
        <f>D1582*VLOOKUP(A1582,Cost_Table,MATCH(C1582,M$6:W$6,0),1)</f>
        <v>294</v>
      </c>
      <c r="I1582" s="15">
        <f t="shared" si="74"/>
        <v>294</v>
      </c>
      <c r="J1582" s="43"/>
      <c r="K1582" s="1"/>
    </row>
    <row r="1583" spans="1:11">
      <c r="A1583" s="29">
        <v>41006</v>
      </c>
      <c r="B1583" s="30">
        <v>1</v>
      </c>
      <c r="C1583" s="30" t="s">
        <v>9</v>
      </c>
      <c r="D1583" s="30">
        <v>30</v>
      </c>
      <c r="E1583" s="50" t="str">
        <f t="shared" si="72"/>
        <v>April</v>
      </c>
      <c r="F1583" s="14" t="str">
        <f t="shared" si="73"/>
        <v>Saturday</v>
      </c>
      <c r="G1583" s="15">
        <f>$D1583*VLOOKUP($A1583,Price_Table,MATCH($C1583,$A$6:$K$6,0),1)</f>
        <v>840</v>
      </c>
      <c r="H1583" s="15">
        <f>D1583*VLOOKUP(A1583,Cost_Table,MATCH(C1583,M$6:W$6,0),1)</f>
        <v>420</v>
      </c>
      <c r="I1583" s="15">
        <f t="shared" si="74"/>
        <v>420</v>
      </c>
      <c r="J1583" s="43"/>
      <c r="K1583" s="1"/>
    </row>
    <row r="1584" spans="1:11">
      <c r="A1584" s="29">
        <v>41007</v>
      </c>
      <c r="B1584" s="30">
        <v>1</v>
      </c>
      <c r="C1584" s="30" t="s">
        <v>9</v>
      </c>
      <c r="D1584" s="30">
        <v>26</v>
      </c>
      <c r="E1584" s="50" t="str">
        <f t="shared" si="72"/>
        <v>April</v>
      </c>
      <c r="F1584" s="14" t="str">
        <f t="shared" si="73"/>
        <v>Sunday</v>
      </c>
      <c r="G1584" s="15">
        <f>$D1584*VLOOKUP($A1584,Price_Table,MATCH($C1584,$A$6:$K$6,0),1)</f>
        <v>728</v>
      </c>
      <c r="H1584" s="15">
        <f>D1584*VLOOKUP(A1584,Cost_Table,MATCH(C1584,M$6:W$6,0),1)</f>
        <v>364</v>
      </c>
      <c r="I1584" s="15">
        <f t="shared" si="74"/>
        <v>364</v>
      </c>
      <c r="J1584" s="43"/>
      <c r="K1584" s="1"/>
    </row>
    <row r="1585" spans="1:11">
      <c r="A1585" s="29">
        <v>41008</v>
      </c>
      <c r="B1585" s="30">
        <v>1</v>
      </c>
      <c r="C1585" s="30" t="s">
        <v>9</v>
      </c>
      <c r="D1585" s="30">
        <v>24</v>
      </c>
      <c r="E1585" s="50" t="str">
        <f t="shared" si="72"/>
        <v>April</v>
      </c>
      <c r="F1585" s="14" t="str">
        <f t="shared" si="73"/>
        <v>Monday</v>
      </c>
      <c r="G1585" s="15">
        <f>$D1585*VLOOKUP($A1585,Price_Table,MATCH($C1585,$A$6:$K$6,0),1)</f>
        <v>672</v>
      </c>
      <c r="H1585" s="15">
        <f>D1585*VLOOKUP(A1585,Cost_Table,MATCH(C1585,M$6:W$6,0),1)</f>
        <v>336</v>
      </c>
      <c r="I1585" s="15">
        <f t="shared" si="74"/>
        <v>336</v>
      </c>
      <c r="J1585" s="43"/>
      <c r="K1585" s="1"/>
    </row>
    <row r="1586" spans="1:11">
      <c r="A1586" s="29">
        <v>41009</v>
      </c>
      <c r="B1586" s="30">
        <v>1</v>
      </c>
      <c r="C1586" s="30" t="s">
        <v>9</v>
      </c>
      <c r="D1586" s="30">
        <v>32</v>
      </c>
      <c r="E1586" s="50" t="str">
        <f t="shared" si="72"/>
        <v>April</v>
      </c>
      <c r="F1586" s="14" t="str">
        <f t="shared" si="73"/>
        <v>Tuesday</v>
      </c>
      <c r="G1586" s="15">
        <f>$D1586*VLOOKUP($A1586,Price_Table,MATCH($C1586,$A$6:$K$6,0),1)</f>
        <v>896</v>
      </c>
      <c r="H1586" s="15">
        <f>D1586*VLOOKUP(A1586,Cost_Table,MATCH(C1586,M$6:W$6,0),1)</f>
        <v>448</v>
      </c>
      <c r="I1586" s="15">
        <f t="shared" si="74"/>
        <v>448</v>
      </c>
      <c r="J1586" s="43"/>
      <c r="K1586" s="1"/>
    </row>
    <row r="1587" spans="1:11">
      <c r="A1587" s="29">
        <v>41010</v>
      </c>
      <c r="B1587" s="30">
        <v>1</v>
      </c>
      <c r="C1587" s="30" t="s">
        <v>9</v>
      </c>
      <c r="D1587" s="30">
        <v>25</v>
      </c>
      <c r="E1587" s="50" t="str">
        <f t="shared" si="72"/>
        <v>April</v>
      </c>
      <c r="F1587" s="14" t="str">
        <f t="shared" si="73"/>
        <v>Wednesday</v>
      </c>
      <c r="G1587" s="15">
        <f>$D1587*VLOOKUP($A1587,Price_Table,MATCH($C1587,$A$6:$K$6,0),1)</f>
        <v>700</v>
      </c>
      <c r="H1587" s="15">
        <f>D1587*VLOOKUP(A1587,Cost_Table,MATCH(C1587,M$6:W$6,0),1)</f>
        <v>350</v>
      </c>
      <c r="I1587" s="15">
        <f t="shared" si="74"/>
        <v>350</v>
      </c>
      <c r="J1587" s="43"/>
      <c r="K1587" s="1"/>
    </row>
    <row r="1588" spans="1:11">
      <c r="A1588" s="29">
        <v>41011</v>
      </c>
      <c r="B1588" s="30">
        <v>1</v>
      </c>
      <c r="C1588" s="30" t="s">
        <v>9</v>
      </c>
      <c r="D1588" s="30">
        <v>28</v>
      </c>
      <c r="E1588" s="50" t="str">
        <f t="shared" si="72"/>
        <v>April</v>
      </c>
      <c r="F1588" s="14" t="str">
        <f t="shared" si="73"/>
        <v>Thursday</v>
      </c>
      <c r="G1588" s="15">
        <f>$D1588*VLOOKUP($A1588,Price_Table,MATCH($C1588,$A$6:$K$6,0),1)</f>
        <v>784</v>
      </c>
      <c r="H1588" s="15">
        <f>D1588*VLOOKUP(A1588,Cost_Table,MATCH(C1588,M$6:W$6,0),1)</f>
        <v>392</v>
      </c>
      <c r="I1588" s="15">
        <f t="shared" si="74"/>
        <v>392</v>
      </c>
      <c r="J1588" s="43"/>
      <c r="K1588" s="1"/>
    </row>
    <row r="1589" spans="1:11">
      <c r="A1589" s="29">
        <v>41012</v>
      </c>
      <c r="B1589" s="30">
        <v>1</v>
      </c>
      <c r="C1589" s="30" t="s">
        <v>9</v>
      </c>
      <c r="D1589" s="30">
        <v>30</v>
      </c>
      <c r="E1589" s="50" t="str">
        <f t="shared" si="72"/>
        <v>April</v>
      </c>
      <c r="F1589" s="14" t="str">
        <f t="shared" si="73"/>
        <v>Friday</v>
      </c>
      <c r="G1589" s="15">
        <f>$D1589*VLOOKUP($A1589,Price_Table,MATCH($C1589,$A$6:$K$6,0),1)</f>
        <v>840</v>
      </c>
      <c r="H1589" s="15">
        <f>D1589*VLOOKUP(A1589,Cost_Table,MATCH(C1589,M$6:W$6,0),1)</f>
        <v>420</v>
      </c>
      <c r="I1589" s="15">
        <f t="shared" si="74"/>
        <v>420</v>
      </c>
      <c r="J1589" s="43"/>
      <c r="K1589" s="1"/>
    </row>
    <row r="1590" spans="1:11">
      <c r="A1590" s="29">
        <v>41013</v>
      </c>
      <c r="B1590" s="30">
        <v>1</v>
      </c>
      <c r="C1590" s="30" t="s">
        <v>9</v>
      </c>
      <c r="D1590" s="30">
        <v>29</v>
      </c>
      <c r="E1590" s="50" t="str">
        <f t="shared" si="72"/>
        <v>April</v>
      </c>
      <c r="F1590" s="14" t="str">
        <f t="shared" si="73"/>
        <v>Saturday</v>
      </c>
      <c r="G1590" s="15">
        <f>$D1590*VLOOKUP($A1590,Price_Table,MATCH($C1590,$A$6:$K$6,0),1)</f>
        <v>812</v>
      </c>
      <c r="H1590" s="15">
        <f>D1590*VLOOKUP(A1590,Cost_Table,MATCH(C1590,M$6:W$6,0),1)</f>
        <v>406</v>
      </c>
      <c r="I1590" s="15">
        <f t="shared" si="74"/>
        <v>406</v>
      </c>
      <c r="J1590" s="43"/>
      <c r="K1590" s="1"/>
    </row>
    <row r="1591" spans="1:11">
      <c r="A1591" s="29">
        <v>41014</v>
      </c>
      <c r="B1591" s="30">
        <v>1</v>
      </c>
      <c r="C1591" s="30" t="s">
        <v>9</v>
      </c>
      <c r="D1591" s="30">
        <v>33</v>
      </c>
      <c r="E1591" s="50" t="str">
        <f t="shared" si="72"/>
        <v>April</v>
      </c>
      <c r="F1591" s="14" t="str">
        <f t="shared" si="73"/>
        <v>Sunday</v>
      </c>
      <c r="G1591" s="15">
        <f>$D1591*VLOOKUP($A1591,Price_Table,MATCH($C1591,$A$6:$K$6,0),1)</f>
        <v>924</v>
      </c>
      <c r="H1591" s="15">
        <f>D1591*VLOOKUP(A1591,Cost_Table,MATCH(C1591,M$6:W$6,0),1)</f>
        <v>462</v>
      </c>
      <c r="I1591" s="15">
        <f t="shared" si="74"/>
        <v>462</v>
      </c>
      <c r="J1591" s="43"/>
      <c r="K1591" s="1"/>
    </row>
    <row r="1592" spans="1:11">
      <c r="A1592" s="29">
        <v>41015</v>
      </c>
      <c r="B1592" s="30">
        <v>1</v>
      </c>
      <c r="C1592" s="30" t="s">
        <v>9</v>
      </c>
      <c r="D1592" s="30">
        <v>28</v>
      </c>
      <c r="E1592" s="50" t="str">
        <f t="shared" si="72"/>
        <v>April</v>
      </c>
      <c r="F1592" s="14" t="str">
        <f t="shared" si="73"/>
        <v>Monday</v>
      </c>
      <c r="G1592" s="15">
        <f>$D1592*VLOOKUP($A1592,Price_Table,MATCH($C1592,$A$6:$K$6,0),1)</f>
        <v>784</v>
      </c>
      <c r="H1592" s="15">
        <f>D1592*VLOOKUP(A1592,Cost_Table,MATCH(C1592,M$6:W$6,0),1)</f>
        <v>392</v>
      </c>
      <c r="I1592" s="15">
        <f t="shared" si="74"/>
        <v>392</v>
      </c>
      <c r="J1592" s="43"/>
      <c r="K1592" s="1"/>
    </row>
    <row r="1593" spans="1:11">
      <c r="A1593" s="29">
        <v>41016</v>
      </c>
      <c r="B1593" s="30">
        <v>1</v>
      </c>
      <c r="C1593" s="30" t="s">
        <v>9</v>
      </c>
      <c r="D1593" s="30">
        <v>34</v>
      </c>
      <c r="E1593" s="50" t="str">
        <f t="shared" si="72"/>
        <v>April</v>
      </c>
      <c r="F1593" s="14" t="str">
        <f t="shared" si="73"/>
        <v>Tuesday</v>
      </c>
      <c r="G1593" s="15">
        <f>$D1593*VLOOKUP($A1593,Price_Table,MATCH($C1593,$A$6:$K$6,0),1)</f>
        <v>952</v>
      </c>
      <c r="H1593" s="15">
        <f>D1593*VLOOKUP(A1593,Cost_Table,MATCH(C1593,M$6:W$6,0),1)</f>
        <v>476</v>
      </c>
      <c r="I1593" s="15">
        <f t="shared" si="74"/>
        <v>476</v>
      </c>
      <c r="J1593" s="43"/>
      <c r="K1593" s="1"/>
    </row>
    <row r="1594" spans="1:11">
      <c r="A1594" s="29">
        <v>41017</v>
      </c>
      <c r="B1594" s="30">
        <v>1</v>
      </c>
      <c r="C1594" s="30" t="s">
        <v>9</v>
      </c>
      <c r="D1594" s="30">
        <v>28</v>
      </c>
      <c r="E1594" s="50" t="str">
        <f t="shared" si="72"/>
        <v>April</v>
      </c>
      <c r="F1594" s="14" t="str">
        <f t="shared" si="73"/>
        <v>Wednesday</v>
      </c>
      <c r="G1594" s="15">
        <f>$D1594*VLOOKUP($A1594,Price_Table,MATCH($C1594,$A$6:$K$6,0),1)</f>
        <v>784</v>
      </c>
      <c r="H1594" s="15">
        <f>D1594*VLOOKUP(A1594,Cost_Table,MATCH(C1594,M$6:W$6,0),1)</f>
        <v>392</v>
      </c>
      <c r="I1594" s="15">
        <f t="shared" si="74"/>
        <v>392</v>
      </c>
      <c r="J1594" s="43"/>
      <c r="K1594" s="1"/>
    </row>
    <row r="1595" spans="1:11">
      <c r="A1595" s="29">
        <v>41018</v>
      </c>
      <c r="B1595" s="30">
        <v>1</v>
      </c>
      <c r="C1595" s="30" t="s">
        <v>9</v>
      </c>
      <c r="D1595" s="30">
        <v>28</v>
      </c>
      <c r="E1595" s="50" t="str">
        <f t="shared" si="72"/>
        <v>April</v>
      </c>
      <c r="F1595" s="14" t="str">
        <f t="shared" si="73"/>
        <v>Thursday</v>
      </c>
      <c r="G1595" s="15">
        <f>$D1595*VLOOKUP($A1595,Price_Table,MATCH($C1595,$A$6:$K$6,0),1)</f>
        <v>784</v>
      </c>
      <c r="H1595" s="15">
        <f>D1595*VLOOKUP(A1595,Cost_Table,MATCH(C1595,M$6:W$6,0),1)</f>
        <v>392</v>
      </c>
      <c r="I1595" s="15">
        <f t="shared" si="74"/>
        <v>392</v>
      </c>
      <c r="J1595" s="43"/>
      <c r="K1595" s="1"/>
    </row>
    <row r="1596" spans="1:11">
      <c r="A1596" s="29">
        <v>41019</v>
      </c>
      <c r="B1596" s="30">
        <v>1</v>
      </c>
      <c r="C1596" s="30" t="s">
        <v>9</v>
      </c>
      <c r="D1596" s="30">
        <v>30</v>
      </c>
      <c r="E1596" s="50" t="str">
        <f t="shared" si="72"/>
        <v>April</v>
      </c>
      <c r="F1596" s="14" t="str">
        <f t="shared" si="73"/>
        <v>Friday</v>
      </c>
      <c r="G1596" s="15">
        <f>$D1596*VLOOKUP($A1596,Price_Table,MATCH($C1596,$A$6:$K$6,0),1)</f>
        <v>840</v>
      </c>
      <c r="H1596" s="15">
        <f>D1596*VLOOKUP(A1596,Cost_Table,MATCH(C1596,M$6:W$6,0),1)</f>
        <v>420</v>
      </c>
      <c r="I1596" s="15">
        <f t="shared" si="74"/>
        <v>420</v>
      </c>
      <c r="J1596" s="43"/>
      <c r="K1596" s="1"/>
    </row>
    <row r="1597" spans="1:11">
      <c r="A1597" s="29">
        <v>41020</v>
      </c>
      <c r="B1597" s="30">
        <v>1</v>
      </c>
      <c r="C1597" s="30" t="s">
        <v>9</v>
      </c>
      <c r="D1597" s="30">
        <v>30</v>
      </c>
      <c r="E1597" s="50" t="str">
        <f t="shared" si="72"/>
        <v>April</v>
      </c>
      <c r="F1597" s="14" t="str">
        <f t="shared" si="73"/>
        <v>Saturday</v>
      </c>
      <c r="G1597" s="15">
        <f>$D1597*VLOOKUP($A1597,Price_Table,MATCH($C1597,$A$6:$K$6,0),1)</f>
        <v>840</v>
      </c>
      <c r="H1597" s="15">
        <f>D1597*VLOOKUP(A1597,Cost_Table,MATCH(C1597,M$6:W$6,0),1)</f>
        <v>420</v>
      </c>
      <c r="I1597" s="15">
        <f t="shared" si="74"/>
        <v>420</v>
      </c>
      <c r="J1597" s="43"/>
      <c r="K1597" s="1"/>
    </row>
    <row r="1598" spans="1:11">
      <c r="A1598" s="29">
        <v>41021</v>
      </c>
      <c r="B1598" s="30">
        <v>1</v>
      </c>
      <c r="C1598" s="30" t="s">
        <v>9</v>
      </c>
      <c r="D1598" s="30">
        <v>32</v>
      </c>
      <c r="E1598" s="50" t="str">
        <f t="shared" si="72"/>
        <v>April</v>
      </c>
      <c r="F1598" s="14" t="str">
        <f t="shared" si="73"/>
        <v>Sunday</v>
      </c>
      <c r="G1598" s="15">
        <f>$D1598*VLOOKUP($A1598,Price_Table,MATCH($C1598,$A$6:$K$6,0),1)</f>
        <v>896</v>
      </c>
      <c r="H1598" s="15">
        <f>D1598*VLOOKUP(A1598,Cost_Table,MATCH(C1598,M$6:W$6,0),1)</f>
        <v>448</v>
      </c>
      <c r="I1598" s="15">
        <f t="shared" si="74"/>
        <v>448</v>
      </c>
      <c r="J1598" s="43"/>
      <c r="K1598" s="1"/>
    </row>
    <row r="1599" spans="1:11">
      <c r="A1599" s="29">
        <v>41022</v>
      </c>
      <c r="B1599" s="30">
        <v>1</v>
      </c>
      <c r="C1599" s="30" t="s">
        <v>9</v>
      </c>
      <c r="D1599" s="30">
        <v>30</v>
      </c>
      <c r="E1599" s="50" t="str">
        <f t="shared" si="72"/>
        <v>April</v>
      </c>
      <c r="F1599" s="14" t="str">
        <f t="shared" si="73"/>
        <v>Monday</v>
      </c>
      <c r="G1599" s="15">
        <f>$D1599*VLOOKUP($A1599,Price_Table,MATCH($C1599,$A$6:$K$6,0),1)</f>
        <v>840</v>
      </c>
      <c r="H1599" s="15">
        <f>D1599*VLOOKUP(A1599,Cost_Table,MATCH(C1599,M$6:W$6,0),1)</f>
        <v>420</v>
      </c>
      <c r="I1599" s="15">
        <f t="shared" si="74"/>
        <v>420</v>
      </c>
      <c r="J1599" s="43"/>
      <c r="K1599" s="1"/>
    </row>
    <row r="1600" spans="1:11">
      <c r="A1600" s="29">
        <v>41023</v>
      </c>
      <c r="B1600" s="30">
        <v>1</v>
      </c>
      <c r="C1600" s="30" t="s">
        <v>9</v>
      </c>
      <c r="D1600" s="30">
        <v>33</v>
      </c>
      <c r="E1600" s="50" t="str">
        <f t="shared" si="72"/>
        <v>April</v>
      </c>
      <c r="F1600" s="14" t="str">
        <f t="shared" si="73"/>
        <v>Tuesday</v>
      </c>
      <c r="G1600" s="15">
        <f>$D1600*VLOOKUP($A1600,Price_Table,MATCH($C1600,$A$6:$K$6,0),1)</f>
        <v>924</v>
      </c>
      <c r="H1600" s="15">
        <f>D1600*VLOOKUP(A1600,Cost_Table,MATCH(C1600,M$6:W$6,0),1)</f>
        <v>462</v>
      </c>
      <c r="I1600" s="15">
        <f t="shared" si="74"/>
        <v>462</v>
      </c>
      <c r="J1600" s="43"/>
      <c r="K1600" s="1"/>
    </row>
    <row r="1601" spans="1:11">
      <c r="A1601" s="29">
        <v>41024</v>
      </c>
      <c r="B1601" s="30">
        <v>1</v>
      </c>
      <c r="C1601" s="30" t="s">
        <v>9</v>
      </c>
      <c r="D1601" s="30">
        <v>27</v>
      </c>
      <c r="E1601" s="50" t="str">
        <f t="shared" si="72"/>
        <v>April</v>
      </c>
      <c r="F1601" s="14" t="str">
        <f t="shared" si="73"/>
        <v>Wednesday</v>
      </c>
      <c r="G1601" s="15">
        <f>$D1601*VLOOKUP($A1601,Price_Table,MATCH($C1601,$A$6:$K$6,0),1)</f>
        <v>756</v>
      </c>
      <c r="H1601" s="15">
        <f>D1601*VLOOKUP(A1601,Cost_Table,MATCH(C1601,M$6:W$6,0),1)</f>
        <v>378</v>
      </c>
      <c r="I1601" s="15">
        <f t="shared" si="74"/>
        <v>378</v>
      </c>
      <c r="J1601" s="43"/>
      <c r="K1601" s="1"/>
    </row>
    <row r="1602" spans="1:11">
      <c r="A1602" s="29">
        <v>41025</v>
      </c>
      <c r="B1602" s="30">
        <v>1</v>
      </c>
      <c r="C1602" s="30" t="s">
        <v>9</v>
      </c>
      <c r="D1602" s="30">
        <v>28</v>
      </c>
      <c r="E1602" s="50" t="str">
        <f t="shared" si="72"/>
        <v>April</v>
      </c>
      <c r="F1602" s="14" t="str">
        <f t="shared" si="73"/>
        <v>Thursday</v>
      </c>
      <c r="G1602" s="15">
        <f>$D1602*VLOOKUP($A1602,Price_Table,MATCH($C1602,$A$6:$K$6,0),1)</f>
        <v>784</v>
      </c>
      <c r="H1602" s="15">
        <f>D1602*VLOOKUP(A1602,Cost_Table,MATCH(C1602,M$6:W$6,0),1)</f>
        <v>392</v>
      </c>
      <c r="I1602" s="15">
        <f t="shared" si="74"/>
        <v>392</v>
      </c>
      <c r="J1602" s="43"/>
      <c r="K1602" s="1"/>
    </row>
    <row r="1603" spans="1:11">
      <c r="A1603" s="29">
        <v>41026</v>
      </c>
      <c r="B1603" s="30">
        <v>1</v>
      </c>
      <c r="C1603" s="30" t="s">
        <v>9</v>
      </c>
      <c r="D1603" s="30">
        <v>34</v>
      </c>
      <c r="E1603" s="50" t="str">
        <f t="shared" si="72"/>
        <v>April</v>
      </c>
      <c r="F1603" s="14" t="str">
        <f t="shared" si="73"/>
        <v>Friday</v>
      </c>
      <c r="G1603" s="15">
        <f>$D1603*VLOOKUP($A1603,Price_Table,MATCH($C1603,$A$6:$K$6,0),1)</f>
        <v>952</v>
      </c>
      <c r="H1603" s="15">
        <f>D1603*VLOOKUP(A1603,Cost_Table,MATCH(C1603,M$6:W$6,0),1)</f>
        <v>476</v>
      </c>
      <c r="I1603" s="15">
        <f t="shared" si="74"/>
        <v>476</v>
      </c>
      <c r="J1603" s="43"/>
      <c r="K1603" s="1"/>
    </row>
    <row r="1604" spans="1:11">
      <c r="A1604" s="29">
        <v>41027</v>
      </c>
      <c r="B1604" s="30">
        <v>1</v>
      </c>
      <c r="C1604" s="30" t="s">
        <v>9</v>
      </c>
      <c r="D1604" s="30">
        <v>28</v>
      </c>
      <c r="E1604" s="50" t="str">
        <f t="shared" si="72"/>
        <v>April</v>
      </c>
      <c r="F1604" s="14" t="str">
        <f t="shared" si="73"/>
        <v>Saturday</v>
      </c>
      <c r="G1604" s="15">
        <f>$D1604*VLOOKUP($A1604,Price_Table,MATCH($C1604,$A$6:$K$6,0),1)</f>
        <v>784</v>
      </c>
      <c r="H1604" s="15">
        <f>D1604*VLOOKUP(A1604,Cost_Table,MATCH(C1604,M$6:W$6,0),1)</f>
        <v>392</v>
      </c>
      <c r="I1604" s="15">
        <f t="shared" si="74"/>
        <v>392</v>
      </c>
      <c r="J1604" s="43"/>
      <c r="K1604" s="1"/>
    </row>
    <row r="1605" spans="1:11">
      <c r="A1605" s="29">
        <v>41028</v>
      </c>
      <c r="B1605" s="30">
        <v>1</v>
      </c>
      <c r="C1605" s="30" t="s">
        <v>9</v>
      </c>
      <c r="D1605" s="30">
        <v>23</v>
      </c>
      <c r="E1605" s="50" t="str">
        <f t="shared" si="72"/>
        <v>April</v>
      </c>
      <c r="F1605" s="14" t="str">
        <f t="shared" si="73"/>
        <v>Sunday</v>
      </c>
      <c r="G1605" s="15">
        <f>$D1605*VLOOKUP($A1605,Price_Table,MATCH($C1605,$A$6:$K$6,0),1)</f>
        <v>644</v>
      </c>
      <c r="H1605" s="15">
        <f>D1605*VLOOKUP(A1605,Cost_Table,MATCH(C1605,M$6:W$6,0),1)</f>
        <v>322</v>
      </c>
      <c r="I1605" s="15">
        <f t="shared" si="74"/>
        <v>322</v>
      </c>
      <c r="J1605" s="43"/>
      <c r="K1605" s="1"/>
    </row>
    <row r="1606" spans="1:11">
      <c r="A1606" s="29">
        <v>41029</v>
      </c>
      <c r="B1606" s="30">
        <v>1</v>
      </c>
      <c r="C1606" s="30" t="s">
        <v>9</v>
      </c>
      <c r="D1606" s="30">
        <v>26</v>
      </c>
      <c r="E1606" s="50" t="str">
        <f t="shared" si="72"/>
        <v>April</v>
      </c>
      <c r="F1606" s="14" t="str">
        <f t="shared" si="73"/>
        <v>Monday</v>
      </c>
      <c r="G1606" s="15">
        <f>$D1606*VLOOKUP($A1606,Price_Table,MATCH($C1606,$A$6:$K$6,0),1)</f>
        <v>728</v>
      </c>
      <c r="H1606" s="15">
        <f>D1606*VLOOKUP(A1606,Cost_Table,MATCH(C1606,M$6:W$6,0),1)</f>
        <v>364</v>
      </c>
      <c r="I1606" s="15">
        <f t="shared" si="74"/>
        <v>364</v>
      </c>
      <c r="J1606" s="43"/>
      <c r="K1606" s="1"/>
    </row>
    <row r="1607" spans="1:11">
      <c r="A1607" s="29">
        <v>41030</v>
      </c>
      <c r="B1607" s="30">
        <v>1</v>
      </c>
      <c r="C1607" s="30" t="s">
        <v>9</v>
      </c>
      <c r="D1607" s="30">
        <v>28</v>
      </c>
      <c r="E1607" s="50" t="str">
        <f t="shared" si="72"/>
        <v>May</v>
      </c>
      <c r="F1607" s="14" t="str">
        <f t="shared" si="73"/>
        <v>Tuesday</v>
      </c>
      <c r="G1607" s="15">
        <f>$D1607*VLOOKUP($A1607,Price_Table,MATCH($C1607,$A$6:$K$6,0),1)</f>
        <v>784</v>
      </c>
      <c r="H1607" s="15">
        <f>D1607*VLOOKUP(A1607,Cost_Table,MATCH(C1607,M$6:W$6,0),1)</f>
        <v>392</v>
      </c>
      <c r="I1607" s="15">
        <f t="shared" si="74"/>
        <v>392</v>
      </c>
      <c r="J1607" s="43"/>
      <c r="K1607" s="1"/>
    </row>
    <row r="1608" spans="1:11">
      <c r="A1608" s="29">
        <v>41031</v>
      </c>
      <c r="B1608" s="30">
        <v>1</v>
      </c>
      <c r="C1608" s="30" t="s">
        <v>9</v>
      </c>
      <c r="D1608" s="30">
        <v>23</v>
      </c>
      <c r="E1608" s="50" t="str">
        <f t="shared" si="72"/>
        <v>May</v>
      </c>
      <c r="F1608" s="14" t="str">
        <f t="shared" si="73"/>
        <v>Wednesday</v>
      </c>
      <c r="G1608" s="15">
        <f>$D1608*VLOOKUP($A1608,Price_Table,MATCH($C1608,$A$6:$K$6,0),1)</f>
        <v>644</v>
      </c>
      <c r="H1608" s="15">
        <f>D1608*VLOOKUP(A1608,Cost_Table,MATCH(C1608,M$6:W$6,0),1)</f>
        <v>322</v>
      </c>
      <c r="I1608" s="15">
        <f t="shared" si="74"/>
        <v>322</v>
      </c>
      <c r="J1608" s="43"/>
      <c r="K1608" s="1"/>
    </row>
    <row r="1609" spans="1:11">
      <c r="A1609" s="29">
        <v>41032</v>
      </c>
      <c r="B1609" s="30">
        <v>1</v>
      </c>
      <c r="C1609" s="30" t="s">
        <v>9</v>
      </c>
      <c r="D1609" s="30">
        <v>30</v>
      </c>
      <c r="E1609" s="50" t="str">
        <f t="shared" si="72"/>
        <v>May</v>
      </c>
      <c r="F1609" s="14" t="str">
        <f t="shared" si="73"/>
        <v>Thursday</v>
      </c>
      <c r="G1609" s="15">
        <f>$D1609*VLOOKUP($A1609,Price_Table,MATCH($C1609,$A$6:$K$6,0),1)</f>
        <v>840</v>
      </c>
      <c r="H1609" s="15">
        <f>D1609*VLOOKUP(A1609,Cost_Table,MATCH(C1609,M$6:W$6,0),1)</f>
        <v>420</v>
      </c>
      <c r="I1609" s="15">
        <f t="shared" si="74"/>
        <v>420</v>
      </c>
      <c r="J1609" s="43"/>
      <c r="K1609" s="1"/>
    </row>
    <row r="1610" spans="1:11">
      <c r="A1610" s="29">
        <v>41033</v>
      </c>
      <c r="B1610" s="30">
        <v>1</v>
      </c>
      <c r="C1610" s="30" t="s">
        <v>9</v>
      </c>
      <c r="D1610" s="30">
        <v>35</v>
      </c>
      <c r="E1610" s="50" t="str">
        <f t="shared" si="72"/>
        <v>May</v>
      </c>
      <c r="F1610" s="14" t="str">
        <f t="shared" si="73"/>
        <v>Friday</v>
      </c>
      <c r="G1610" s="15">
        <f>$D1610*VLOOKUP($A1610,Price_Table,MATCH($C1610,$A$6:$K$6,0),1)</f>
        <v>980</v>
      </c>
      <c r="H1610" s="15">
        <f>D1610*VLOOKUP(A1610,Cost_Table,MATCH(C1610,M$6:W$6,0),1)</f>
        <v>490</v>
      </c>
      <c r="I1610" s="15">
        <f t="shared" si="74"/>
        <v>490</v>
      </c>
      <c r="J1610" s="43"/>
      <c r="K1610" s="1"/>
    </row>
    <row r="1611" spans="1:11">
      <c r="A1611" s="29">
        <v>41034</v>
      </c>
      <c r="B1611" s="30">
        <v>1</v>
      </c>
      <c r="C1611" s="30" t="s">
        <v>9</v>
      </c>
      <c r="D1611" s="30">
        <v>32</v>
      </c>
      <c r="E1611" s="50" t="str">
        <f t="shared" si="72"/>
        <v>May</v>
      </c>
      <c r="F1611" s="14" t="str">
        <f t="shared" si="73"/>
        <v>Saturday</v>
      </c>
      <c r="G1611" s="15">
        <f>$D1611*VLOOKUP($A1611,Price_Table,MATCH($C1611,$A$6:$K$6,0),1)</f>
        <v>896</v>
      </c>
      <c r="H1611" s="15">
        <f>D1611*VLOOKUP(A1611,Cost_Table,MATCH(C1611,M$6:W$6,0),1)</f>
        <v>448</v>
      </c>
      <c r="I1611" s="15">
        <f t="shared" si="74"/>
        <v>448</v>
      </c>
      <c r="J1611" s="43"/>
      <c r="K1611" s="1"/>
    </row>
    <row r="1612" spans="1:11">
      <c r="A1612" s="29">
        <v>41035</v>
      </c>
      <c r="B1612" s="30">
        <v>1</v>
      </c>
      <c r="C1612" s="30" t="s">
        <v>9</v>
      </c>
      <c r="D1612" s="30">
        <v>27</v>
      </c>
      <c r="E1612" s="50" t="str">
        <f t="shared" si="72"/>
        <v>May</v>
      </c>
      <c r="F1612" s="14" t="str">
        <f t="shared" si="73"/>
        <v>Sunday</v>
      </c>
      <c r="G1612" s="15">
        <f>$D1612*VLOOKUP($A1612,Price_Table,MATCH($C1612,$A$6:$K$6,0),1)</f>
        <v>756</v>
      </c>
      <c r="H1612" s="15">
        <f>D1612*VLOOKUP(A1612,Cost_Table,MATCH(C1612,M$6:W$6,0),1)</f>
        <v>378</v>
      </c>
      <c r="I1612" s="15">
        <f t="shared" si="74"/>
        <v>378</v>
      </c>
      <c r="J1612" s="43"/>
      <c r="K1612" s="1"/>
    </row>
    <row r="1613" spans="1:11">
      <c r="A1613" s="29">
        <v>41036</v>
      </c>
      <c r="B1613" s="30">
        <v>1</v>
      </c>
      <c r="C1613" s="30" t="s">
        <v>9</v>
      </c>
      <c r="D1613" s="30">
        <v>29</v>
      </c>
      <c r="E1613" s="50" t="str">
        <f t="shared" si="72"/>
        <v>May</v>
      </c>
      <c r="F1613" s="14" t="str">
        <f t="shared" si="73"/>
        <v>Monday</v>
      </c>
      <c r="G1613" s="15">
        <f>$D1613*VLOOKUP($A1613,Price_Table,MATCH($C1613,$A$6:$K$6,0),1)</f>
        <v>812</v>
      </c>
      <c r="H1613" s="15">
        <f>D1613*VLOOKUP(A1613,Cost_Table,MATCH(C1613,M$6:W$6,0),1)</f>
        <v>406</v>
      </c>
      <c r="I1613" s="15">
        <f t="shared" si="74"/>
        <v>406</v>
      </c>
      <c r="J1613" s="43"/>
      <c r="K1613" s="1"/>
    </row>
    <row r="1614" spans="1:11">
      <c r="A1614" s="29">
        <v>41037</v>
      </c>
      <c r="B1614" s="30">
        <v>1</v>
      </c>
      <c r="C1614" s="30" t="s">
        <v>9</v>
      </c>
      <c r="D1614" s="30">
        <v>28</v>
      </c>
      <c r="E1614" s="50" t="str">
        <f t="shared" si="72"/>
        <v>May</v>
      </c>
      <c r="F1614" s="14" t="str">
        <f t="shared" si="73"/>
        <v>Tuesday</v>
      </c>
      <c r="G1614" s="15">
        <f>$D1614*VLOOKUP($A1614,Price_Table,MATCH($C1614,$A$6:$K$6,0),1)</f>
        <v>784</v>
      </c>
      <c r="H1614" s="15">
        <f>D1614*VLOOKUP(A1614,Cost_Table,MATCH(C1614,M$6:W$6,0),1)</f>
        <v>392</v>
      </c>
      <c r="I1614" s="15">
        <f t="shared" si="74"/>
        <v>392</v>
      </c>
      <c r="J1614" s="43"/>
      <c r="K1614" s="1"/>
    </row>
    <row r="1615" spans="1:11">
      <c r="A1615" s="29">
        <v>41038</v>
      </c>
      <c r="B1615" s="30">
        <v>1</v>
      </c>
      <c r="C1615" s="30" t="s">
        <v>9</v>
      </c>
      <c r="D1615" s="30">
        <v>29</v>
      </c>
      <c r="E1615" s="50" t="str">
        <f t="shared" si="72"/>
        <v>May</v>
      </c>
      <c r="F1615" s="14" t="str">
        <f t="shared" si="73"/>
        <v>Wednesday</v>
      </c>
      <c r="G1615" s="15">
        <f>$D1615*VLOOKUP($A1615,Price_Table,MATCH($C1615,$A$6:$K$6,0),1)</f>
        <v>812</v>
      </c>
      <c r="H1615" s="15">
        <f>D1615*VLOOKUP(A1615,Cost_Table,MATCH(C1615,M$6:W$6,0),1)</f>
        <v>406</v>
      </c>
      <c r="I1615" s="15">
        <f t="shared" si="74"/>
        <v>406</v>
      </c>
      <c r="J1615" s="43"/>
      <c r="K1615" s="1"/>
    </row>
    <row r="1616" spans="1:11">
      <c r="A1616" s="29">
        <v>41039</v>
      </c>
      <c r="B1616" s="30">
        <v>1</v>
      </c>
      <c r="C1616" s="30" t="s">
        <v>9</v>
      </c>
      <c r="D1616" s="30">
        <v>29</v>
      </c>
      <c r="E1616" s="50" t="str">
        <f t="shared" si="72"/>
        <v>May</v>
      </c>
      <c r="F1616" s="14" t="str">
        <f t="shared" si="73"/>
        <v>Thursday</v>
      </c>
      <c r="G1616" s="15">
        <f>$D1616*VLOOKUP($A1616,Price_Table,MATCH($C1616,$A$6:$K$6,0),1)</f>
        <v>812</v>
      </c>
      <c r="H1616" s="15">
        <f>D1616*VLOOKUP(A1616,Cost_Table,MATCH(C1616,M$6:W$6,0),1)</f>
        <v>406</v>
      </c>
      <c r="I1616" s="15">
        <f t="shared" si="74"/>
        <v>406</v>
      </c>
      <c r="J1616" s="43"/>
      <c r="K1616" s="1"/>
    </row>
    <row r="1617" spans="1:11">
      <c r="A1617" s="29">
        <v>41040</v>
      </c>
      <c r="B1617" s="30">
        <v>1</v>
      </c>
      <c r="C1617" s="30" t="s">
        <v>9</v>
      </c>
      <c r="D1617" s="30">
        <v>34</v>
      </c>
      <c r="E1617" s="50" t="str">
        <f t="shared" si="72"/>
        <v>May</v>
      </c>
      <c r="F1617" s="14" t="str">
        <f t="shared" si="73"/>
        <v>Friday</v>
      </c>
      <c r="G1617" s="15">
        <f>$D1617*VLOOKUP($A1617,Price_Table,MATCH($C1617,$A$6:$K$6,0),1)</f>
        <v>952</v>
      </c>
      <c r="H1617" s="15">
        <f>D1617*VLOOKUP(A1617,Cost_Table,MATCH(C1617,M$6:W$6,0),1)</f>
        <v>476</v>
      </c>
      <c r="I1617" s="15">
        <f t="shared" si="74"/>
        <v>476</v>
      </c>
      <c r="J1617" s="43"/>
      <c r="K1617" s="1"/>
    </row>
    <row r="1618" spans="1:11">
      <c r="A1618" s="29">
        <v>41041</v>
      </c>
      <c r="B1618" s="30">
        <v>1</v>
      </c>
      <c r="C1618" s="30" t="s">
        <v>9</v>
      </c>
      <c r="D1618" s="30">
        <v>29</v>
      </c>
      <c r="E1618" s="50" t="str">
        <f t="shared" si="72"/>
        <v>May</v>
      </c>
      <c r="F1618" s="14" t="str">
        <f t="shared" si="73"/>
        <v>Saturday</v>
      </c>
      <c r="G1618" s="15">
        <f>$D1618*VLOOKUP($A1618,Price_Table,MATCH($C1618,$A$6:$K$6,0),1)</f>
        <v>812</v>
      </c>
      <c r="H1618" s="15">
        <f>D1618*VLOOKUP(A1618,Cost_Table,MATCH(C1618,M$6:W$6,0),1)</f>
        <v>406</v>
      </c>
      <c r="I1618" s="15">
        <f t="shared" si="74"/>
        <v>406</v>
      </c>
      <c r="J1618" s="43"/>
      <c r="K1618" s="1"/>
    </row>
    <row r="1619" spans="1:11">
      <c r="A1619" s="29">
        <v>41042</v>
      </c>
      <c r="B1619" s="30">
        <v>1</v>
      </c>
      <c r="C1619" s="30" t="s">
        <v>9</v>
      </c>
      <c r="D1619" s="30">
        <v>29</v>
      </c>
      <c r="E1619" s="50" t="str">
        <f t="shared" si="72"/>
        <v>May</v>
      </c>
      <c r="F1619" s="14" t="str">
        <f t="shared" si="73"/>
        <v>Sunday</v>
      </c>
      <c r="G1619" s="15">
        <f>$D1619*VLOOKUP($A1619,Price_Table,MATCH($C1619,$A$6:$K$6,0),1)</f>
        <v>812</v>
      </c>
      <c r="H1619" s="15">
        <f>D1619*VLOOKUP(A1619,Cost_Table,MATCH(C1619,M$6:W$6,0),1)</f>
        <v>406</v>
      </c>
      <c r="I1619" s="15">
        <f t="shared" si="74"/>
        <v>406</v>
      </c>
      <c r="J1619" s="43"/>
      <c r="K1619" s="1"/>
    </row>
    <row r="1620" spans="1:11">
      <c r="A1620" s="29">
        <v>41043</v>
      </c>
      <c r="B1620" s="30">
        <v>1</v>
      </c>
      <c r="C1620" s="30" t="s">
        <v>9</v>
      </c>
      <c r="D1620" s="30">
        <v>31</v>
      </c>
      <c r="E1620" s="50" t="str">
        <f t="shared" si="72"/>
        <v>May</v>
      </c>
      <c r="F1620" s="14" t="str">
        <f t="shared" si="73"/>
        <v>Monday</v>
      </c>
      <c r="G1620" s="15">
        <f>$D1620*VLOOKUP($A1620,Price_Table,MATCH($C1620,$A$6:$K$6,0),1)</f>
        <v>868</v>
      </c>
      <c r="H1620" s="15">
        <f>D1620*VLOOKUP(A1620,Cost_Table,MATCH(C1620,M$6:W$6,0),1)</f>
        <v>434</v>
      </c>
      <c r="I1620" s="15">
        <f t="shared" si="74"/>
        <v>434</v>
      </c>
      <c r="J1620" s="43"/>
      <c r="K1620" s="1"/>
    </row>
    <row r="1621" spans="1:11">
      <c r="A1621" s="29">
        <v>41044</v>
      </c>
      <c r="B1621" s="30">
        <v>1</v>
      </c>
      <c r="C1621" s="30" t="s">
        <v>9</v>
      </c>
      <c r="D1621" s="30">
        <v>27</v>
      </c>
      <c r="E1621" s="50" t="str">
        <f t="shared" si="72"/>
        <v>May</v>
      </c>
      <c r="F1621" s="14" t="str">
        <f t="shared" si="73"/>
        <v>Tuesday</v>
      </c>
      <c r="G1621" s="15">
        <f>$D1621*VLOOKUP($A1621,Price_Table,MATCH($C1621,$A$6:$K$6,0),1)</f>
        <v>756</v>
      </c>
      <c r="H1621" s="15">
        <f>D1621*VLOOKUP(A1621,Cost_Table,MATCH(C1621,M$6:W$6,0),1)</f>
        <v>378</v>
      </c>
      <c r="I1621" s="15">
        <f t="shared" si="74"/>
        <v>378</v>
      </c>
      <c r="J1621" s="43"/>
      <c r="K1621" s="1"/>
    </row>
    <row r="1622" spans="1:11">
      <c r="A1622" s="29">
        <v>41045</v>
      </c>
      <c r="B1622" s="30">
        <v>1</v>
      </c>
      <c r="C1622" s="30" t="s">
        <v>9</v>
      </c>
      <c r="D1622" s="30">
        <v>27</v>
      </c>
      <c r="E1622" s="50" t="str">
        <f t="shared" si="72"/>
        <v>May</v>
      </c>
      <c r="F1622" s="14" t="str">
        <f t="shared" si="73"/>
        <v>Wednesday</v>
      </c>
      <c r="G1622" s="15">
        <f>$D1622*VLOOKUP($A1622,Price_Table,MATCH($C1622,$A$6:$K$6,0),1)</f>
        <v>756</v>
      </c>
      <c r="H1622" s="15">
        <f>D1622*VLOOKUP(A1622,Cost_Table,MATCH(C1622,M$6:W$6,0),1)</f>
        <v>378</v>
      </c>
      <c r="I1622" s="15">
        <f t="shared" si="74"/>
        <v>378</v>
      </c>
      <c r="J1622" s="43"/>
      <c r="K1622" s="1"/>
    </row>
    <row r="1623" spans="1:11">
      <c r="A1623" s="29">
        <v>41046</v>
      </c>
      <c r="B1623" s="30">
        <v>1</v>
      </c>
      <c r="C1623" s="30" t="s">
        <v>9</v>
      </c>
      <c r="D1623" s="30">
        <v>28</v>
      </c>
      <c r="E1623" s="50" t="str">
        <f t="shared" ref="E1623:E1686" si="75">TEXT(A1623,"mmmm")</f>
        <v>May</v>
      </c>
      <c r="F1623" s="14" t="str">
        <f t="shared" ref="F1623:F1686" si="76">TEXT(A1623,"dddd")</f>
        <v>Thursday</v>
      </c>
      <c r="G1623" s="15">
        <f>$D1623*VLOOKUP($A1623,Price_Table,MATCH($C1623,$A$6:$K$6,0),1)</f>
        <v>784</v>
      </c>
      <c r="H1623" s="15">
        <f>D1623*VLOOKUP(A1623,Cost_Table,MATCH(C1623,M$6:W$6,0),1)</f>
        <v>392</v>
      </c>
      <c r="I1623" s="15">
        <f t="shared" ref="I1623:I1686" si="77">G1623-H1623</f>
        <v>392</v>
      </c>
      <c r="J1623" s="43"/>
      <c r="K1623" s="1"/>
    </row>
    <row r="1624" spans="1:11">
      <c r="A1624" s="29">
        <v>41047</v>
      </c>
      <c r="B1624" s="30">
        <v>1</v>
      </c>
      <c r="C1624" s="30" t="s">
        <v>9</v>
      </c>
      <c r="D1624" s="30">
        <v>35</v>
      </c>
      <c r="E1624" s="50" t="str">
        <f t="shared" si="75"/>
        <v>May</v>
      </c>
      <c r="F1624" s="14" t="str">
        <f t="shared" si="76"/>
        <v>Friday</v>
      </c>
      <c r="G1624" s="15">
        <f>$D1624*VLOOKUP($A1624,Price_Table,MATCH($C1624,$A$6:$K$6,0),1)</f>
        <v>980</v>
      </c>
      <c r="H1624" s="15">
        <f>D1624*VLOOKUP(A1624,Cost_Table,MATCH(C1624,M$6:W$6,0),1)</f>
        <v>490</v>
      </c>
      <c r="I1624" s="15">
        <f t="shared" si="77"/>
        <v>490</v>
      </c>
      <c r="J1624" s="43"/>
      <c r="K1624" s="1"/>
    </row>
    <row r="1625" spans="1:11">
      <c r="A1625" s="29">
        <v>41048</v>
      </c>
      <c r="B1625" s="30">
        <v>1</v>
      </c>
      <c r="C1625" s="30" t="s">
        <v>9</v>
      </c>
      <c r="D1625" s="30">
        <v>24</v>
      </c>
      <c r="E1625" s="50" t="str">
        <f t="shared" si="75"/>
        <v>May</v>
      </c>
      <c r="F1625" s="14" t="str">
        <f t="shared" si="76"/>
        <v>Saturday</v>
      </c>
      <c r="G1625" s="15">
        <f>$D1625*VLOOKUP($A1625,Price_Table,MATCH($C1625,$A$6:$K$6,0),1)</f>
        <v>672</v>
      </c>
      <c r="H1625" s="15">
        <f>D1625*VLOOKUP(A1625,Cost_Table,MATCH(C1625,M$6:W$6,0),1)</f>
        <v>336</v>
      </c>
      <c r="I1625" s="15">
        <f t="shared" si="77"/>
        <v>336</v>
      </c>
      <c r="J1625" s="43"/>
      <c r="K1625" s="1"/>
    </row>
    <row r="1626" spans="1:11">
      <c r="A1626" s="29">
        <v>41049</v>
      </c>
      <c r="B1626" s="30">
        <v>1</v>
      </c>
      <c r="C1626" s="30" t="s">
        <v>9</v>
      </c>
      <c r="D1626" s="30">
        <v>27</v>
      </c>
      <c r="E1626" s="50" t="str">
        <f t="shared" si="75"/>
        <v>May</v>
      </c>
      <c r="F1626" s="14" t="str">
        <f t="shared" si="76"/>
        <v>Sunday</v>
      </c>
      <c r="G1626" s="15">
        <f>$D1626*VLOOKUP($A1626,Price_Table,MATCH($C1626,$A$6:$K$6,0),1)</f>
        <v>756</v>
      </c>
      <c r="H1626" s="15">
        <f>D1626*VLOOKUP(A1626,Cost_Table,MATCH(C1626,M$6:W$6,0),1)</f>
        <v>378</v>
      </c>
      <c r="I1626" s="15">
        <f t="shared" si="77"/>
        <v>378</v>
      </c>
      <c r="J1626" s="43"/>
      <c r="K1626" s="1"/>
    </row>
    <row r="1627" spans="1:11">
      <c r="A1627" s="29">
        <v>41050</v>
      </c>
      <c r="B1627" s="30">
        <v>1</v>
      </c>
      <c r="C1627" s="30" t="s">
        <v>9</v>
      </c>
      <c r="D1627" s="30">
        <v>26</v>
      </c>
      <c r="E1627" s="50" t="str">
        <f t="shared" si="75"/>
        <v>May</v>
      </c>
      <c r="F1627" s="14" t="str">
        <f t="shared" si="76"/>
        <v>Monday</v>
      </c>
      <c r="G1627" s="15">
        <f>$D1627*VLOOKUP($A1627,Price_Table,MATCH($C1627,$A$6:$K$6,0),1)</f>
        <v>728</v>
      </c>
      <c r="H1627" s="15">
        <f>D1627*VLOOKUP(A1627,Cost_Table,MATCH(C1627,M$6:W$6,0),1)</f>
        <v>364</v>
      </c>
      <c r="I1627" s="15">
        <f t="shared" si="77"/>
        <v>364</v>
      </c>
      <c r="J1627" s="43"/>
      <c r="K1627" s="1"/>
    </row>
    <row r="1628" spans="1:11">
      <c r="A1628" s="29">
        <v>41051</v>
      </c>
      <c r="B1628" s="30">
        <v>1</v>
      </c>
      <c r="C1628" s="30" t="s">
        <v>9</v>
      </c>
      <c r="D1628" s="30">
        <v>25</v>
      </c>
      <c r="E1628" s="50" t="str">
        <f t="shared" si="75"/>
        <v>May</v>
      </c>
      <c r="F1628" s="14" t="str">
        <f t="shared" si="76"/>
        <v>Tuesday</v>
      </c>
      <c r="G1628" s="15">
        <f>$D1628*VLOOKUP($A1628,Price_Table,MATCH($C1628,$A$6:$K$6,0),1)</f>
        <v>700</v>
      </c>
      <c r="H1628" s="15">
        <f>D1628*VLOOKUP(A1628,Cost_Table,MATCH(C1628,M$6:W$6,0),1)</f>
        <v>350</v>
      </c>
      <c r="I1628" s="15">
        <f t="shared" si="77"/>
        <v>350</v>
      </c>
      <c r="J1628" s="43"/>
      <c r="K1628" s="1"/>
    </row>
    <row r="1629" spans="1:11">
      <c r="A1629" s="29">
        <v>41052</v>
      </c>
      <c r="B1629" s="30">
        <v>1</v>
      </c>
      <c r="C1629" s="30" t="s">
        <v>9</v>
      </c>
      <c r="D1629" s="30">
        <v>29</v>
      </c>
      <c r="E1629" s="50" t="str">
        <f t="shared" si="75"/>
        <v>May</v>
      </c>
      <c r="F1629" s="14" t="str">
        <f t="shared" si="76"/>
        <v>Wednesday</v>
      </c>
      <c r="G1629" s="15">
        <f>$D1629*VLOOKUP($A1629,Price_Table,MATCH($C1629,$A$6:$K$6,0),1)</f>
        <v>812</v>
      </c>
      <c r="H1629" s="15">
        <f>D1629*VLOOKUP(A1629,Cost_Table,MATCH(C1629,M$6:W$6,0),1)</f>
        <v>406</v>
      </c>
      <c r="I1629" s="15">
        <f t="shared" si="77"/>
        <v>406</v>
      </c>
      <c r="J1629" s="43"/>
      <c r="K1629" s="1"/>
    </row>
    <row r="1630" spans="1:11">
      <c r="A1630" s="29">
        <v>41053</v>
      </c>
      <c r="B1630" s="30">
        <v>1</v>
      </c>
      <c r="C1630" s="30" t="s">
        <v>9</v>
      </c>
      <c r="D1630" s="30">
        <v>27</v>
      </c>
      <c r="E1630" s="50" t="str">
        <f t="shared" si="75"/>
        <v>May</v>
      </c>
      <c r="F1630" s="14" t="str">
        <f t="shared" si="76"/>
        <v>Thursday</v>
      </c>
      <c r="G1630" s="15">
        <f>$D1630*VLOOKUP($A1630,Price_Table,MATCH($C1630,$A$6:$K$6,0),1)</f>
        <v>756</v>
      </c>
      <c r="H1630" s="15">
        <f>D1630*VLOOKUP(A1630,Cost_Table,MATCH(C1630,M$6:W$6,0),1)</f>
        <v>378</v>
      </c>
      <c r="I1630" s="15">
        <f t="shared" si="77"/>
        <v>378</v>
      </c>
      <c r="J1630" s="43"/>
      <c r="K1630" s="1"/>
    </row>
    <row r="1631" spans="1:11">
      <c r="A1631" s="29">
        <v>41054</v>
      </c>
      <c r="B1631" s="30">
        <v>1</v>
      </c>
      <c r="C1631" s="30" t="s">
        <v>9</v>
      </c>
      <c r="D1631" s="30">
        <v>29</v>
      </c>
      <c r="E1631" s="50" t="str">
        <f t="shared" si="75"/>
        <v>May</v>
      </c>
      <c r="F1631" s="14" t="str">
        <f t="shared" si="76"/>
        <v>Friday</v>
      </c>
      <c r="G1631" s="15">
        <f>$D1631*VLOOKUP($A1631,Price_Table,MATCH($C1631,$A$6:$K$6,0),1)</f>
        <v>812</v>
      </c>
      <c r="H1631" s="15">
        <f>D1631*VLOOKUP(A1631,Cost_Table,MATCH(C1631,M$6:W$6,0),1)</f>
        <v>406</v>
      </c>
      <c r="I1631" s="15">
        <f t="shared" si="77"/>
        <v>406</v>
      </c>
      <c r="J1631" s="43"/>
      <c r="K1631" s="1"/>
    </row>
    <row r="1632" spans="1:11">
      <c r="A1632" s="29">
        <v>41055</v>
      </c>
      <c r="B1632" s="30">
        <v>1</v>
      </c>
      <c r="C1632" s="30" t="s">
        <v>9</v>
      </c>
      <c r="D1632" s="30">
        <v>29</v>
      </c>
      <c r="E1632" s="50" t="str">
        <f t="shared" si="75"/>
        <v>May</v>
      </c>
      <c r="F1632" s="14" t="str">
        <f t="shared" si="76"/>
        <v>Saturday</v>
      </c>
      <c r="G1632" s="15">
        <f>$D1632*VLOOKUP($A1632,Price_Table,MATCH($C1632,$A$6:$K$6,0),1)</f>
        <v>812</v>
      </c>
      <c r="H1632" s="15">
        <f>D1632*VLOOKUP(A1632,Cost_Table,MATCH(C1632,M$6:W$6,0),1)</f>
        <v>406</v>
      </c>
      <c r="I1632" s="15">
        <f t="shared" si="77"/>
        <v>406</v>
      </c>
      <c r="J1632" s="43"/>
      <c r="K1632" s="1"/>
    </row>
    <row r="1633" spans="1:11">
      <c r="A1633" s="29">
        <v>41056</v>
      </c>
      <c r="B1633" s="30">
        <v>1</v>
      </c>
      <c r="C1633" s="30" t="s">
        <v>9</v>
      </c>
      <c r="D1633" s="30">
        <v>30</v>
      </c>
      <c r="E1633" s="50" t="str">
        <f t="shared" si="75"/>
        <v>May</v>
      </c>
      <c r="F1633" s="14" t="str">
        <f t="shared" si="76"/>
        <v>Sunday</v>
      </c>
      <c r="G1633" s="15">
        <f>$D1633*VLOOKUP($A1633,Price_Table,MATCH($C1633,$A$6:$K$6,0),1)</f>
        <v>840</v>
      </c>
      <c r="H1633" s="15">
        <f>D1633*VLOOKUP(A1633,Cost_Table,MATCH(C1633,M$6:W$6,0),1)</f>
        <v>420</v>
      </c>
      <c r="I1633" s="15">
        <f t="shared" si="77"/>
        <v>420</v>
      </c>
      <c r="J1633" s="43"/>
      <c r="K1633" s="1"/>
    </row>
    <row r="1634" spans="1:11">
      <c r="A1634" s="29">
        <v>41057</v>
      </c>
      <c r="B1634" s="30">
        <v>1</v>
      </c>
      <c r="C1634" s="30" t="s">
        <v>9</v>
      </c>
      <c r="D1634" s="30">
        <v>29</v>
      </c>
      <c r="E1634" s="50" t="str">
        <f t="shared" si="75"/>
        <v>May</v>
      </c>
      <c r="F1634" s="14" t="str">
        <f t="shared" si="76"/>
        <v>Monday</v>
      </c>
      <c r="G1634" s="15">
        <f>$D1634*VLOOKUP($A1634,Price_Table,MATCH($C1634,$A$6:$K$6,0),1)</f>
        <v>812</v>
      </c>
      <c r="H1634" s="15">
        <f>D1634*VLOOKUP(A1634,Cost_Table,MATCH(C1634,M$6:W$6,0),1)</f>
        <v>406</v>
      </c>
      <c r="I1634" s="15">
        <f t="shared" si="77"/>
        <v>406</v>
      </c>
      <c r="J1634" s="43"/>
      <c r="K1634" s="1"/>
    </row>
    <row r="1635" spans="1:11">
      <c r="A1635" s="29">
        <v>41058</v>
      </c>
      <c r="B1635" s="30">
        <v>1</v>
      </c>
      <c r="C1635" s="30" t="s">
        <v>9</v>
      </c>
      <c r="D1635" s="30">
        <v>24</v>
      </c>
      <c r="E1635" s="50" t="str">
        <f t="shared" si="75"/>
        <v>May</v>
      </c>
      <c r="F1635" s="14" t="str">
        <f t="shared" si="76"/>
        <v>Tuesday</v>
      </c>
      <c r="G1635" s="15">
        <f>$D1635*VLOOKUP($A1635,Price_Table,MATCH($C1635,$A$6:$K$6,0),1)</f>
        <v>672</v>
      </c>
      <c r="H1635" s="15">
        <f>D1635*VLOOKUP(A1635,Cost_Table,MATCH(C1635,M$6:W$6,0),1)</f>
        <v>336</v>
      </c>
      <c r="I1635" s="15">
        <f t="shared" si="77"/>
        <v>336</v>
      </c>
      <c r="J1635" s="43"/>
      <c r="K1635" s="1"/>
    </row>
    <row r="1636" spans="1:11">
      <c r="A1636" s="29">
        <v>41059</v>
      </c>
      <c r="B1636" s="30">
        <v>1</v>
      </c>
      <c r="C1636" s="30" t="s">
        <v>9</v>
      </c>
      <c r="D1636" s="30">
        <v>24</v>
      </c>
      <c r="E1636" s="50" t="str">
        <f t="shared" si="75"/>
        <v>May</v>
      </c>
      <c r="F1636" s="14" t="str">
        <f t="shared" si="76"/>
        <v>Wednesday</v>
      </c>
      <c r="G1636" s="15">
        <f>$D1636*VLOOKUP($A1636,Price_Table,MATCH($C1636,$A$6:$K$6,0),1)</f>
        <v>672</v>
      </c>
      <c r="H1636" s="15">
        <f>D1636*VLOOKUP(A1636,Cost_Table,MATCH(C1636,M$6:W$6,0),1)</f>
        <v>336</v>
      </c>
      <c r="I1636" s="15">
        <f t="shared" si="77"/>
        <v>336</v>
      </c>
      <c r="J1636" s="43"/>
      <c r="K1636" s="1"/>
    </row>
    <row r="1637" spans="1:11">
      <c r="A1637" s="29">
        <v>41060</v>
      </c>
      <c r="B1637" s="30">
        <v>1</v>
      </c>
      <c r="C1637" s="30" t="s">
        <v>9</v>
      </c>
      <c r="D1637" s="30">
        <v>35</v>
      </c>
      <c r="E1637" s="50" t="str">
        <f t="shared" si="75"/>
        <v>May</v>
      </c>
      <c r="F1637" s="14" t="str">
        <f t="shared" si="76"/>
        <v>Thursday</v>
      </c>
      <c r="G1637" s="15">
        <f>$D1637*VLOOKUP($A1637,Price_Table,MATCH($C1637,$A$6:$K$6,0),1)</f>
        <v>980</v>
      </c>
      <c r="H1637" s="15">
        <f>D1637*VLOOKUP(A1637,Cost_Table,MATCH(C1637,M$6:W$6,0),1)</f>
        <v>490</v>
      </c>
      <c r="I1637" s="15">
        <f t="shared" si="77"/>
        <v>490</v>
      </c>
      <c r="J1637" s="43"/>
      <c r="K1637" s="1"/>
    </row>
    <row r="1638" spans="1:11">
      <c r="A1638" s="29">
        <v>41061</v>
      </c>
      <c r="B1638" s="30">
        <v>1</v>
      </c>
      <c r="C1638" s="30" t="s">
        <v>9</v>
      </c>
      <c r="D1638" s="30">
        <v>29</v>
      </c>
      <c r="E1638" s="50" t="str">
        <f t="shared" si="75"/>
        <v>June</v>
      </c>
      <c r="F1638" s="14" t="str">
        <f t="shared" si="76"/>
        <v>Friday</v>
      </c>
      <c r="G1638" s="15">
        <f>$D1638*VLOOKUP($A1638,Price_Table,MATCH($C1638,$A$6:$K$6,0),1)</f>
        <v>812</v>
      </c>
      <c r="H1638" s="15">
        <f>D1638*VLOOKUP(A1638,Cost_Table,MATCH(C1638,M$6:W$6,0),1)</f>
        <v>406</v>
      </c>
      <c r="I1638" s="15">
        <f t="shared" si="77"/>
        <v>406</v>
      </c>
      <c r="J1638" s="43"/>
      <c r="K1638" s="1"/>
    </row>
    <row r="1639" spans="1:11">
      <c r="A1639" s="29">
        <v>41062</v>
      </c>
      <c r="B1639" s="30">
        <v>1</v>
      </c>
      <c r="C1639" s="30" t="s">
        <v>9</v>
      </c>
      <c r="D1639" s="30">
        <v>32</v>
      </c>
      <c r="E1639" s="50" t="str">
        <f t="shared" si="75"/>
        <v>June</v>
      </c>
      <c r="F1639" s="14" t="str">
        <f t="shared" si="76"/>
        <v>Saturday</v>
      </c>
      <c r="G1639" s="15">
        <f>$D1639*VLOOKUP($A1639,Price_Table,MATCH($C1639,$A$6:$K$6,0),1)</f>
        <v>896</v>
      </c>
      <c r="H1639" s="15">
        <f>D1639*VLOOKUP(A1639,Cost_Table,MATCH(C1639,M$6:W$6,0),1)</f>
        <v>448</v>
      </c>
      <c r="I1639" s="15">
        <f t="shared" si="77"/>
        <v>448</v>
      </c>
      <c r="J1639" s="43"/>
      <c r="K1639" s="1"/>
    </row>
    <row r="1640" spans="1:11">
      <c r="A1640" s="29">
        <v>41063</v>
      </c>
      <c r="B1640" s="30">
        <v>1</v>
      </c>
      <c r="C1640" s="30" t="s">
        <v>9</v>
      </c>
      <c r="D1640" s="30">
        <v>30</v>
      </c>
      <c r="E1640" s="50" t="str">
        <f t="shared" si="75"/>
        <v>June</v>
      </c>
      <c r="F1640" s="14" t="str">
        <f t="shared" si="76"/>
        <v>Sunday</v>
      </c>
      <c r="G1640" s="15">
        <f>$D1640*VLOOKUP($A1640,Price_Table,MATCH($C1640,$A$6:$K$6,0),1)</f>
        <v>840</v>
      </c>
      <c r="H1640" s="15">
        <f>D1640*VLOOKUP(A1640,Cost_Table,MATCH(C1640,M$6:W$6,0),1)</f>
        <v>420</v>
      </c>
      <c r="I1640" s="15">
        <f t="shared" si="77"/>
        <v>420</v>
      </c>
      <c r="J1640" s="43"/>
      <c r="K1640" s="1"/>
    </row>
    <row r="1641" spans="1:11">
      <c r="A1641" s="29">
        <v>41064</v>
      </c>
      <c r="B1641" s="30">
        <v>1</v>
      </c>
      <c r="C1641" s="30" t="s">
        <v>9</v>
      </c>
      <c r="D1641" s="30">
        <v>27</v>
      </c>
      <c r="E1641" s="50" t="str">
        <f t="shared" si="75"/>
        <v>June</v>
      </c>
      <c r="F1641" s="14" t="str">
        <f t="shared" si="76"/>
        <v>Monday</v>
      </c>
      <c r="G1641" s="15">
        <f>$D1641*VLOOKUP($A1641,Price_Table,MATCH($C1641,$A$6:$K$6,0),1)</f>
        <v>756</v>
      </c>
      <c r="H1641" s="15">
        <f>D1641*VLOOKUP(A1641,Cost_Table,MATCH(C1641,M$6:W$6,0),1)</f>
        <v>378</v>
      </c>
      <c r="I1641" s="15">
        <f t="shared" si="77"/>
        <v>378</v>
      </c>
      <c r="J1641" s="43"/>
      <c r="K1641" s="1"/>
    </row>
    <row r="1642" spans="1:11">
      <c r="A1642" s="29">
        <v>41065</v>
      </c>
      <c r="B1642" s="30">
        <v>1</v>
      </c>
      <c r="C1642" s="30" t="s">
        <v>9</v>
      </c>
      <c r="D1642" s="30">
        <v>28</v>
      </c>
      <c r="E1642" s="50" t="str">
        <f t="shared" si="75"/>
        <v>June</v>
      </c>
      <c r="F1642" s="14" t="str">
        <f t="shared" si="76"/>
        <v>Tuesday</v>
      </c>
      <c r="G1642" s="15">
        <f>$D1642*VLOOKUP($A1642,Price_Table,MATCH($C1642,$A$6:$K$6,0),1)</f>
        <v>784</v>
      </c>
      <c r="H1642" s="15">
        <f>D1642*VLOOKUP(A1642,Cost_Table,MATCH(C1642,M$6:W$6,0),1)</f>
        <v>392</v>
      </c>
      <c r="I1642" s="15">
        <f t="shared" si="77"/>
        <v>392</v>
      </c>
      <c r="J1642" s="43"/>
      <c r="K1642" s="1"/>
    </row>
    <row r="1643" spans="1:11">
      <c r="A1643" s="29">
        <v>41066</v>
      </c>
      <c r="B1643" s="30">
        <v>1</v>
      </c>
      <c r="C1643" s="30" t="s">
        <v>9</v>
      </c>
      <c r="D1643" s="30">
        <v>31</v>
      </c>
      <c r="E1643" s="50" t="str">
        <f t="shared" si="75"/>
        <v>June</v>
      </c>
      <c r="F1643" s="14" t="str">
        <f t="shared" si="76"/>
        <v>Wednesday</v>
      </c>
      <c r="G1643" s="15">
        <f>$D1643*VLOOKUP($A1643,Price_Table,MATCH($C1643,$A$6:$K$6,0),1)</f>
        <v>868</v>
      </c>
      <c r="H1643" s="15">
        <f>D1643*VLOOKUP(A1643,Cost_Table,MATCH(C1643,M$6:W$6,0),1)</f>
        <v>434</v>
      </c>
      <c r="I1643" s="15">
        <f t="shared" si="77"/>
        <v>434</v>
      </c>
      <c r="J1643" s="43"/>
      <c r="K1643" s="1"/>
    </row>
    <row r="1644" spans="1:11">
      <c r="A1644" s="29">
        <v>41067</v>
      </c>
      <c r="B1644" s="30">
        <v>1</v>
      </c>
      <c r="C1644" s="30" t="s">
        <v>9</v>
      </c>
      <c r="D1644" s="30">
        <v>32</v>
      </c>
      <c r="E1644" s="50" t="str">
        <f t="shared" si="75"/>
        <v>June</v>
      </c>
      <c r="F1644" s="14" t="str">
        <f t="shared" si="76"/>
        <v>Thursday</v>
      </c>
      <c r="G1644" s="15">
        <f>$D1644*VLOOKUP($A1644,Price_Table,MATCH($C1644,$A$6:$K$6,0),1)</f>
        <v>896</v>
      </c>
      <c r="H1644" s="15">
        <f>D1644*VLOOKUP(A1644,Cost_Table,MATCH(C1644,M$6:W$6,0),1)</f>
        <v>448</v>
      </c>
      <c r="I1644" s="15">
        <f t="shared" si="77"/>
        <v>448</v>
      </c>
      <c r="J1644" s="43"/>
      <c r="K1644" s="1"/>
    </row>
    <row r="1645" spans="1:11">
      <c r="A1645" s="29">
        <v>41068</v>
      </c>
      <c r="B1645" s="30">
        <v>1</v>
      </c>
      <c r="C1645" s="30" t="s">
        <v>9</v>
      </c>
      <c r="D1645" s="30">
        <v>27</v>
      </c>
      <c r="E1645" s="50" t="str">
        <f t="shared" si="75"/>
        <v>June</v>
      </c>
      <c r="F1645" s="14" t="str">
        <f t="shared" si="76"/>
        <v>Friday</v>
      </c>
      <c r="G1645" s="15">
        <f>$D1645*VLOOKUP($A1645,Price_Table,MATCH($C1645,$A$6:$K$6,0),1)</f>
        <v>756</v>
      </c>
      <c r="H1645" s="15">
        <f>D1645*VLOOKUP(A1645,Cost_Table,MATCH(C1645,M$6:W$6,0),1)</f>
        <v>378</v>
      </c>
      <c r="I1645" s="15">
        <f t="shared" si="77"/>
        <v>378</v>
      </c>
      <c r="J1645" s="43"/>
      <c r="K1645" s="1"/>
    </row>
    <row r="1646" spans="1:11">
      <c r="A1646" s="29">
        <v>41069</v>
      </c>
      <c r="B1646" s="30">
        <v>1</v>
      </c>
      <c r="C1646" s="30" t="s">
        <v>9</v>
      </c>
      <c r="D1646" s="30">
        <v>33</v>
      </c>
      <c r="E1646" s="50" t="str">
        <f t="shared" si="75"/>
        <v>June</v>
      </c>
      <c r="F1646" s="14" t="str">
        <f t="shared" si="76"/>
        <v>Saturday</v>
      </c>
      <c r="G1646" s="15">
        <f>$D1646*VLOOKUP($A1646,Price_Table,MATCH($C1646,$A$6:$K$6,0),1)</f>
        <v>924</v>
      </c>
      <c r="H1646" s="15">
        <f>D1646*VLOOKUP(A1646,Cost_Table,MATCH(C1646,M$6:W$6,0),1)</f>
        <v>462</v>
      </c>
      <c r="I1646" s="15">
        <f t="shared" si="77"/>
        <v>462</v>
      </c>
      <c r="J1646" s="43"/>
      <c r="K1646" s="1"/>
    </row>
    <row r="1647" spans="1:11">
      <c r="A1647" s="29">
        <v>41070</v>
      </c>
      <c r="B1647" s="30">
        <v>1</v>
      </c>
      <c r="C1647" s="30" t="s">
        <v>9</v>
      </c>
      <c r="D1647" s="30">
        <v>24</v>
      </c>
      <c r="E1647" s="50" t="str">
        <f t="shared" si="75"/>
        <v>June</v>
      </c>
      <c r="F1647" s="14" t="str">
        <f t="shared" si="76"/>
        <v>Sunday</v>
      </c>
      <c r="G1647" s="15">
        <f>$D1647*VLOOKUP($A1647,Price_Table,MATCH($C1647,$A$6:$K$6,0),1)</f>
        <v>672</v>
      </c>
      <c r="H1647" s="15">
        <f>D1647*VLOOKUP(A1647,Cost_Table,MATCH(C1647,M$6:W$6,0),1)</f>
        <v>336</v>
      </c>
      <c r="I1647" s="15">
        <f t="shared" si="77"/>
        <v>336</v>
      </c>
      <c r="J1647" s="43"/>
      <c r="K1647" s="1"/>
    </row>
    <row r="1648" spans="1:11">
      <c r="A1648" s="29">
        <v>41071</v>
      </c>
      <c r="B1648" s="30">
        <v>1</v>
      </c>
      <c r="C1648" s="30" t="s">
        <v>9</v>
      </c>
      <c r="D1648" s="30">
        <v>28</v>
      </c>
      <c r="E1648" s="50" t="str">
        <f t="shared" si="75"/>
        <v>June</v>
      </c>
      <c r="F1648" s="14" t="str">
        <f t="shared" si="76"/>
        <v>Monday</v>
      </c>
      <c r="G1648" s="15">
        <f>$D1648*VLOOKUP($A1648,Price_Table,MATCH($C1648,$A$6:$K$6,0),1)</f>
        <v>784</v>
      </c>
      <c r="H1648" s="15">
        <f>D1648*VLOOKUP(A1648,Cost_Table,MATCH(C1648,M$6:W$6,0),1)</f>
        <v>392</v>
      </c>
      <c r="I1648" s="15">
        <f t="shared" si="77"/>
        <v>392</v>
      </c>
      <c r="J1648" s="43"/>
      <c r="K1648" s="1"/>
    </row>
    <row r="1649" spans="1:11">
      <c r="A1649" s="29">
        <v>41072</v>
      </c>
      <c r="B1649" s="30">
        <v>1</v>
      </c>
      <c r="C1649" s="30" t="s">
        <v>9</v>
      </c>
      <c r="D1649" s="30">
        <v>30</v>
      </c>
      <c r="E1649" s="50" t="str">
        <f t="shared" si="75"/>
        <v>June</v>
      </c>
      <c r="F1649" s="14" t="str">
        <f t="shared" si="76"/>
        <v>Tuesday</v>
      </c>
      <c r="G1649" s="15">
        <f>$D1649*VLOOKUP($A1649,Price_Table,MATCH($C1649,$A$6:$K$6,0),1)</f>
        <v>840</v>
      </c>
      <c r="H1649" s="15">
        <f>D1649*VLOOKUP(A1649,Cost_Table,MATCH(C1649,M$6:W$6,0),1)</f>
        <v>420</v>
      </c>
      <c r="I1649" s="15">
        <f t="shared" si="77"/>
        <v>420</v>
      </c>
      <c r="J1649" s="43"/>
      <c r="K1649" s="1"/>
    </row>
    <row r="1650" spans="1:11">
      <c r="A1650" s="29">
        <v>41073</v>
      </c>
      <c r="B1650" s="30">
        <v>1</v>
      </c>
      <c r="C1650" s="30" t="s">
        <v>9</v>
      </c>
      <c r="D1650" s="30">
        <v>26</v>
      </c>
      <c r="E1650" s="50" t="str">
        <f t="shared" si="75"/>
        <v>June</v>
      </c>
      <c r="F1650" s="14" t="str">
        <f t="shared" si="76"/>
        <v>Wednesday</v>
      </c>
      <c r="G1650" s="15">
        <f>$D1650*VLOOKUP($A1650,Price_Table,MATCH($C1650,$A$6:$K$6,0),1)</f>
        <v>728</v>
      </c>
      <c r="H1650" s="15">
        <f>D1650*VLOOKUP(A1650,Cost_Table,MATCH(C1650,M$6:W$6,0),1)</f>
        <v>364</v>
      </c>
      <c r="I1650" s="15">
        <f t="shared" si="77"/>
        <v>364</v>
      </c>
      <c r="J1650" s="43"/>
      <c r="K1650" s="1"/>
    </row>
    <row r="1651" spans="1:11">
      <c r="A1651" s="29">
        <v>41074</v>
      </c>
      <c r="B1651" s="30">
        <v>1</v>
      </c>
      <c r="C1651" s="30" t="s">
        <v>9</v>
      </c>
      <c r="D1651" s="30">
        <v>31</v>
      </c>
      <c r="E1651" s="50" t="str">
        <f t="shared" si="75"/>
        <v>June</v>
      </c>
      <c r="F1651" s="14" t="str">
        <f t="shared" si="76"/>
        <v>Thursday</v>
      </c>
      <c r="G1651" s="15">
        <f>$D1651*VLOOKUP($A1651,Price_Table,MATCH($C1651,$A$6:$K$6,0),1)</f>
        <v>868</v>
      </c>
      <c r="H1651" s="15">
        <f>D1651*VLOOKUP(A1651,Cost_Table,MATCH(C1651,M$6:W$6,0),1)</f>
        <v>434</v>
      </c>
      <c r="I1651" s="15">
        <f t="shared" si="77"/>
        <v>434</v>
      </c>
      <c r="J1651" s="43"/>
      <c r="K1651" s="1"/>
    </row>
    <row r="1652" spans="1:11">
      <c r="A1652" s="29">
        <v>41075</v>
      </c>
      <c r="B1652" s="30">
        <v>1</v>
      </c>
      <c r="C1652" s="30" t="s">
        <v>9</v>
      </c>
      <c r="D1652" s="30">
        <v>29</v>
      </c>
      <c r="E1652" s="50" t="str">
        <f t="shared" si="75"/>
        <v>June</v>
      </c>
      <c r="F1652" s="14" t="str">
        <f t="shared" si="76"/>
        <v>Friday</v>
      </c>
      <c r="G1652" s="15">
        <f>$D1652*VLOOKUP($A1652,Price_Table,MATCH($C1652,$A$6:$K$6,0),1)</f>
        <v>812</v>
      </c>
      <c r="H1652" s="15">
        <f>D1652*VLOOKUP(A1652,Cost_Table,MATCH(C1652,M$6:W$6,0),1)</f>
        <v>406</v>
      </c>
      <c r="I1652" s="15">
        <f t="shared" si="77"/>
        <v>406</v>
      </c>
      <c r="J1652" s="43"/>
      <c r="K1652" s="1"/>
    </row>
    <row r="1653" spans="1:11">
      <c r="A1653" s="29">
        <v>41076</v>
      </c>
      <c r="B1653" s="30">
        <v>1</v>
      </c>
      <c r="C1653" s="30" t="s">
        <v>9</v>
      </c>
      <c r="D1653" s="30">
        <v>25</v>
      </c>
      <c r="E1653" s="50" t="str">
        <f t="shared" si="75"/>
        <v>June</v>
      </c>
      <c r="F1653" s="14" t="str">
        <f t="shared" si="76"/>
        <v>Saturday</v>
      </c>
      <c r="G1653" s="15">
        <f>$D1653*VLOOKUP($A1653,Price_Table,MATCH($C1653,$A$6:$K$6,0),1)</f>
        <v>700</v>
      </c>
      <c r="H1653" s="15">
        <f>D1653*VLOOKUP(A1653,Cost_Table,MATCH(C1653,M$6:W$6,0),1)</f>
        <v>350</v>
      </c>
      <c r="I1653" s="15">
        <f t="shared" si="77"/>
        <v>350</v>
      </c>
      <c r="J1653" s="43"/>
      <c r="K1653" s="1"/>
    </row>
    <row r="1654" spans="1:11">
      <c r="A1654" s="29">
        <v>41077</v>
      </c>
      <c r="B1654" s="30">
        <v>1</v>
      </c>
      <c r="C1654" s="30" t="s">
        <v>9</v>
      </c>
      <c r="D1654" s="30">
        <v>25</v>
      </c>
      <c r="E1654" s="50" t="str">
        <f t="shared" si="75"/>
        <v>June</v>
      </c>
      <c r="F1654" s="14" t="str">
        <f t="shared" si="76"/>
        <v>Sunday</v>
      </c>
      <c r="G1654" s="15">
        <f>$D1654*VLOOKUP($A1654,Price_Table,MATCH($C1654,$A$6:$K$6,0),1)</f>
        <v>700</v>
      </c>
      <c r="H1654" s="15">
        <f>D1654*VLOOKUP(A1654,Cost_Table,MATCH(C1654,M$6:W$6,0),1)</f>
        <v>350</v>
      </c>
      <c r="I1654" s="15">
        <f t="shared" si="77"/>
        <v>350</v>
      </c>
      <c r="J1654" s="43"/>
      <c r="K1654" s="1"/>
    </row>
    <row r="1655" spans="1:11">
      <c r="A1655" s="29">
        <v>41078</v>
      </c>
      <c r="B1655" s="30">
        <v>1</v>
      </c>
      <c r="C1655" s="30" t="s">
        <v>9</v>
      </c>
      <c r="D1655" s="30">
        <v>26</v>
      </c>
      <c r="E1655" s="50" t="str">
        <f t="shared" si="75"/>
        <v>June</v>
      </c>
      <c r="F1655" s="14" t="str">
        <f t="shared" si="76"/>
        <v>Monday</v>
      </c>
      <c r="G1655" s="15">
        <f>$D1655*VLOOKUP($A1655,Price_Table,MATCH($C1655,$A$6:$K$6,0),1)</f>
        <v>728</v>
      </c>
      <c r="H1655" s="15">
        <f>D1655*VLOOKUP(A1655,Cost_Table,MATCH(C1655,M$6:W$6,0),1)</f>
        <v>364</v>
      </c>
      <c r="I1655" s="15">
        <f t="shared" si="77"/>
        <v>364</v>
      </c>
      <c r="J1655" s="43"/>
      <c r="K1655" s="1"/>
    </row>
    <row r="1656" spans="1:11">
      <c r="A1656" s="29">
        <v>41079</v>
      </c>
      <c r="B1656" s="30">
        <v>1</v>
      </c>
      <c r="C1656" s="30" t="s">
        <v>9</v>
      </c>
      <c r="D1656" s="30">
        <v>26</v>
      </c>
      <c r="E1656" s="50" t="str">
        <f t="shared" si="75"/>
        <v>June</v>
      </c>
      <c r="F1656" s="14" t="str">
        <f t="shared" si="76"/>
        <v>Tuesday</v>
      </c>
      <c r="G1656" s="15">
        <f>$D1656*VLOOKUP($A1656,Price_Table,MATCH($C1656,$A$6:$K$6,0),1)</f>
        <v>728</v>
      </c>
      <c r="H1656" s="15">
        <f>D1656*VLOOKUP(A1656,Cost_Table,MATCH(C1656,M$6:W$6,0),1)</f>
        <v>364</v>
      </c>
      <c r="I1656" s="15">
        <f t="shared" si="77"/>
        <v>364</v>
      </c>
      <c r="J1656" s="43"/>
      <c r="K1656" s="1"/>
    </row>
    <row r="1657" spans="1:11">
      <c r="A1657" s="29">
        <v>41080</v>
      </c>
      <c r="B1657" s="30">
        <v>1</v>
      </c>
      <c r="C1657" s="30" t="s">
        <v>9</v>
      </c>
      <c r="D1657" s="30">
        <v>23</v>
      </c>
      <c r="E1657" s="50" t="str">
        <f t="shared" si="75"/>
        <v>June</v>
      </c>
      <c r="F1657" s="14" t="str">
        <f t="shared" si="76"/>
        <v>Wednesday</v>
      </c>
      <c r="G1657" s="15">
        <f>$D1657*VLOOKUP($A1657,Price_Table,MATCH($C1657,$A$6:$K$6,0),1)</f>
        <v>644</v>
      </c>
      <c r="H1657" s="15">
        <f>D1657*VLOOKUP(A1657,Cost_Table,MATCH(C1657,M$6:W$6,0),1)</f>
        <v>322</v>
      </c>
      <c r="I1657" s="15">
        <f t="shared" si="77"/>
        <v>322</v>
      </c>
      <c r="J1657" s="43"/>
      <c r="K1657" s="1"/>
    </row>
    <row r="1658" spans="1:11">
      <c r="A1658" s="29">
        <v>41081</v>
      </c>
      <c r="B1658" s="30">
        <v>1</v>
      </c>
      <c r="C1658" s="30" t="s">
        <v>9</v>
      </c>
      <c r="D1658" s="30">
        <v>27</v>
      </c>
      <c r="E1658" s="50" t="str">
        <f t="shared" si="75"/>
        <v>June</v>
      </c>
      <c r="F1658" s="14" t="str">
        <f t="shared" si="76"/>
        <v>Thursday</v>
      </c>
      <c r="G1658" s="15">
        <f>$D1658*VLOOKUP($A1658,Price_Table,MATCH($C1658,$A$6:$K$6,0),1)</f>
        <v>756</v>
      </c>
      <c r="H1658" s="15">
        <f>D1658*VLOOKUP(A1658,Cost_Table,MATCH(C1658,M$6:W$6,0),1)</f>
        <v>378</v>
      </c>
      <c r="I1658" s="15">
        <f t="shared" si="77"/>
        <v>378</v>
      </c>
      <c r="J1658" s="43"/>
      <c r="K1658" s="1"/>
    </row>
    <row r="1659" spans="1:11">
      <c r="A1659" s="29">
        <v>41082</v>
      </c>
      <c r="B1659" s="30">
        <v>1</v>
      </c>
      <c r="C1659" s="30" t="s">
        <v>9</v>
      </c>
      <c r="D1659" s="30">
        <v>30</v>
      </c>
      <c r="E1659" s="50" t="str">
        <f t="shared" si="75"/>
        <v>June</v>
      </c>
      <c r="F1659" s="14" t="str">
        <f t="shared" si="76"/>
        <v>Friday</v>
      </c>
      <c r="G1659" s="15">
        <f>$D1659*VLOOKUP($A1659,Price_Table,MATCH($C1659,$A$6:$K$6,0),1)</f>
        <v>840</v>
      </c>
      <c r="H1659" s="15">
        <f>D1659*VLOOKUP(A1659,Cost_Table,MATCH(C1659,M$6:W$6,0),1)</f>
        <v>420</v>
      </c>
      <c r="I1659" s="15">
        <f t="shared" si="77"/>
        <v>420</v>
      </c>
      <c r="J1659" s="43"/>
      <c r="K1659" s="1"/>
    </row>
    <row r="1660" spans="1:11">
      <c r="A1660" s="29">
        <v>41083</v>
      </c>
      <c r="B1660" s="30">
        <v>1</v>
      </c>
      <c r="C1660" s="30" t="s">
        <v>9</v>
      </c>
      <c r="D1660" s="30">
        <v>30</v>
      </c>
      <c r="E1660" s="50" t="str">
        <f t="shared" si="75"/>
        <v>June</v>
      </c>
      <c r="F1660" s="14" t="str">
        <f t="shared" si="76"/>
        <v>Saturday</v>
      </c>
      <c r="G1660" s="15">
        <f>$D1660*VLOOKUP($A1660,Price_Table,MATCH($C1660,$A$6:$K$6,0),1)</f>
        <v>840</v>
      </c>
      <c r="H1660" s="15">
        <f>D1660*VLOOKUP(A1660,Cost_Table,MATCH(C1660,M$6:W$6,0),1)</f>
        <v>420</v>
      </c>
      <c r="I1660" s="15">
        <f t="shared" si="77"/>
        <v>420</v>
      </c>
      <c r="J1660" s="43"/>
      <c r="K1660" s="1"/>
    </row>
    <row r="1661" spans="1:11">
      <c r="A1661" s="29">
        <v>41084</v>
      </c>
      <c r="B1661" s="30">
        <v>1</v>
      </c>
      <c r="C1661" s="30" t="s">
        <v>9</v>
      </c>
      <c r="D1661" s="30">
        <v>24</v>
      </c>
      <c r="E1661" s="50" t="str">
        <f t="shared" si="75"/>
        <v>June</v>
      </c>
      <c r="F1661" s="14" t="str">
        <f t="shared" si="76"/>
        <v>Sunday</v>
      </c>
      <c r="G1661" s="15">
        <f>$D1661*VLOOKUP($A1661,Price_Table,MATCH($C1661,$A$6:$K$6,0),1)</f>
        <v>672</v>
      </c>
      <c r="H1661" s="15">
        <f>D1661*VLOOKUP(A1661,Cost_Table,MATCH(C1661,M$6:W$6,0),1)</f>
        <v>336</v>
      </c>
      <c r="I1661" s="15">
        <f t="shared" si="77"/>
        <v>336</v>
      </c>
      <c r="J1661" s="43"/>
      <c r="K1661" s="1"/>
    </row>
    <row r="1662" spans="1:11">
      <c r="A1662" s="29">
        <v>41085</v>
      </c>
      <c r="B1662" s="30">
        <v>1</v>
      </c>
      <c r="C1662" s="30" t="s">
        <v>9</v>
      </c>
      <c r="D1662" s="30">
        <v>36</v>
      </c>
      <c r="E1662" s="50" t="str">
        <f t="shared" si="75"/>
        <v>June</v>
      </c>
      <c r="F1662" s="14" t="str">
        <f t="shared" si="76"/>
        <v>Monday</v>
      </c>
      <c r="G1662" s="15">
        <f>$D1662*VLOOKUP($A1662,Price_Table,MATCH($C1662,$A$6:$K$6,0),1)</f>
        <v>1008</v>
      </c>
      <c r="H1662" s="15">
        <f>D1662*VLOOKUP(A1662,Cost_Table,MATCH(C1662,M$6:W$6,0),1)</f>
        <v>504</v>
      </c>
      <c r="I1662" s="15">
        <f t="shared" si="77"/>
        <v>504</v>
      </c>
      <c r="J1662" s="43"/>
      <c r="K1662" s="1"/>
    </row>
    <row r="1663" spans="1:11">
      <c r="A1663" s="29">
        <v>41086</v>
      </c>
      <c r="B1663" s="30">
        <v>1</v>
      </c>
      <c r="C1663" s="30" t="s">
        <v>9</v>
      </c>
      <c r="D1663" s="30">
        <v>29</v>
      </c>
      <c r="E1663" s="50" t="str">
        <f t="shared" si="75"/>
        <v>June</v>
      </c>
      <c r="F1663" s="14" t="str">
        <f t="shared" si="76"/>
        <v>Tuesday</v>
      </c>
      <c r="G1663" s="15">
        <f>$D1663*VLOOKUP($A1663,Price_Table,MATCH($C1663,$A$6:$K$6,0),1)</f>
        <v>812</v>
      </c>
      <c r="H1663" s="15">
        <f>D1663*VLOOKUP(A1663,Cost_Table,MATCH(C1663,M$6:W$6,0),1)</f>
        <v>406</v>
      </c>
      <c r="I1663" s="15">
        <f t="shared" si="77"/>
        <v>406</v>
      </c>
      <c r="J1663" s="43"/>
      <c r="K1663" s="1"/>
    </row>
    <row r="1664" spans="1:11">
      <c r="A1664" s="29">
        <v>41087</v>
      </c>
      <c r="B1664" s="30">
        <v>1</v>
      </c>
      <c r="C1664" s="30" t="s">
        <v>9</v>
      </c>
      <c r="D1664" s="30">
        <v>31</v>
      </c>
      <c r="E1664" s="50" t="str">
        <f t="shared" si="75"/>
        <v>June</v>
      </c>
      <c r="F1664" s="14" t="str">
        <f t="shared" si="76"/>
        <v>Wednesday</v>
      </c>
      <c r="G1664" s="15">
        <f>$D1664*VLOOKUP($A1664,Price_Table,MATCH($C1664,$A$6:$K$6,0),1)</f>
        <v>868</v>
      </c>
      <c r="H1664" s="15">
        <f>D1664*VLOOKUP(A1664,Cost_Table,MATCH(C1664,M$6:W$6,0),1)</f>
        <v>434</v>
      </c>
      <c r="I1664" s="15">
        <f t="shared" si="77"/>
        <v>434</v>
      </c>
      <c r="J1664" s="43"/>
      <c r="K1664" s="1"/>
    </row>
    <row r="1665" spans="1:11">
      <c r="A1665" s="29">
        <v>41088</v>
      </c>
      <c r="B1665" s="30">
        <v>1</v>
      </c>
      <c r="C1665" s="30" t="s">
        <v>9</v>
      </c>
      <c r="D1665" s="30">
        <v>31</v>
      </c>
      <c r="E1665" s="50" t="str">
        <f t="shared" si="75"/>
        <v>June</v>
      </c>
      <c r="F1665" s="14" t="str">
        <f t="shared" si="76"/>
        <v>Thursday</v>
      </c>
      <c r="G1665" s="15">
        <f>$D1665*VLOOKUP($A1665,Price_Table,MATCH($C1665,$A$6:$K$6,0),1)</f>
        <v>868</v>
      </c>
      <c r="H1665" s="15">
        <f>D1665*VLOOKUP(A1665,Cost_Table,MATCH(C1665,M$6:W$6,0),1)</f>
        <v>434</v>
      </c>
      <c r="I1665" s="15">
        <f t="shared" si="77"/>
        <v>434</v>
      </c>
      <c r="J1665" s="43"/>
      <c r="K1665" s="1"/>
    </row>
    <row r="1666" spans="1:11">
      <c r="A1666" s="29">
        <v>41089</v>
      </c>
      <c r="B1666" s="30">
        <v>1</v>
      </c>
      <c r="C1666" s="30" t="s">
        <v>9</v>
      </c>
      <c r="D1666" s="30">
        <v>28</v>
      </c>
      <c r="E1666" s="50" t="str">
        <f t="shared" si="75"/>
        <v>June</v>
      </c>
      <c r="F1666" s="14" t="str">
        <f t="shared" si="76"/>
        <v>Friday</v>
      </c>
      <c r="G1666" s="15">
        <f>$D1666*VLOOKUP($A1666,Price_Table,MATCH($C1666,$A$6:$K$6,0),1)</f>
        <v>784</v>
      </c>
      <c r="H1666" s="15">
        <f>D1666*VLOOKUP(A1666,Cost_Table,MATCH(C1666,M$6:W$6,0),1)</f>
        <v>392</v>
      </c>
      <c r="I1666" s="15">
        <f t="shared" si="77"/>
        <v>392</v>
      </c>
      <c r="J1666" s="43"/>
      <c r="K1666" s="1"/>
    </row>
    <row r="1667" spans="1:11">
      <c r="A1667" s="29">
        <v>41090</v>
      </c>
      <c r="B1667" s="30">
        <v>1</v>
      </c>
      <c r="C1667" s="30" t="s">
        <v>9</v>
      </c>
      <c r="D1667" s="30">
        <v>28</v>
      </c>
      <c r="E1667" s="50" t="str">
        <f t="shared" si="75"/>
        <v>June</v>
      </c>
      <c r="F1667" s="14" t="str">
        <f t="shared" si="76"/>
        <v>Saturday</v>
      </c>
      <c r="G1667" s="15">
        <f>$D1667*VLOOKUP($A1667,Price_Table,MATCH($C1667,$A$6:$K$6,0),1)</f>
        <v>784</v>
      </c>
      <c r="H1667" s="15">
        <f>D1667*VLOOKUP(A1667,Cost_Table,MATCH(C1667,M$6:W$6,0),1)</f>
        <v>392</v>
      </c>
      <c r="I1667" s="15">
        <f t="shared" si="77"/>
        <v>392</v>
      </c>
      <c r="J1667" s="43"/>
      <c r="K1667" s="1"/>
    </row>
    <row r="1668" spans="1:11">
      <c r="A1668" s="29">
        <v>41091</v>
      </c>
      <c r="B1668" s="30">
        <v>1</v>
      </c>
      <c r="C1668" s="30" t="s">
        <v>9</v>
      </c>
      <c r="D1668" s="30">
        <v>33</v>
      </c>
      <c r="E1668" s="50" t="str">
        <f t="shared" si="75"/>
        <v>July</v>
      </c>
      <c r="F1668" s="14" t="str">
        <f t="shared" si="76"/>
        <v>Sunday</v>
      </c>
      <c r="G1668" s="15">
        <f>$D1668*VLOOKUP($A1668,Price_Table,MATCH($C1668,$A$6:$K$6,0),1)</f>
        <v>924</v>
      </c>
      <c r="H1668" s="15">
        <f>D1668*VLOOKUP(A1668,Cost_Table,MATCH(C1668,M$6:W$6,0),1)</f>
        <v>462</v>
      </c>
      <c r="I1668" s="15">
        <f t="shared" si="77"/>
        <v>462</v>
      </c>
      <c r="J1668" s="43"/>
      <c r="K1668" s="1"/>
    </row>
    <row r="1669" spans="1:11">
      <c r="A1669" s="29">
        <v>41092</v>
      </c>
      <c r="B1669" s="30">
        <v>1</v>
      </c>
      <c r="C1669" s="30" t="s">
        <v>9</v>
      </c>
      <c r="D1669" s="30">
        <v>29</v>
      </c>
      <c r="E1669" s="50" t="str">
        <f t="shared" si="75"/>
        <v>July</v>
      </c>
      <c r="F1669" s="14" t="str">
        <f t="shared" si="76"/>
        <v>Monday</v>
      </c>
      <c r="G1669" s="15">
        <f>$D1669*VLOOKUP($A1669,Price_Table,MATCH($C1669,$A$6:$K$6,0),1)</f>
        <v>812</v>
      </c>
      <c r="H1669" s="15">
        <f>D1669*VLOOKUP(A1669,Cost_Table,MATCH(C1669,M$6:W$6,0),1)</f>
        <v>406</v>
      </c>
      <c r="I1669" s="15">
        <f t="shared" si="77"/>
        <v>406</v>
      </c>
      <c r="J1669" s="43"/>
      <c r="K1669" s="1"/>
    </row>
    <row r="1670" spans="1:11">
      <c r="A1670" s="29">
        <v>41093</v>
      </c>
      <c r="B1670" s="30">
        <v>1</v>
      </c>
      <c r="C1670" s="30" t="s">
        <v>9</v>
      </c>
      <c r="D1670" s="30">
        <v>31</v>
      </c>
      <c r="E1670" s="50" t="str">
        <f t="shared" si="75"/>
        <v>July</v>
      </c>
      <c r="F1670" s="14" t="str">
        <f t="shared" si="76"/>
        <v>Tuesday</v>
      </c>
      <c r="G1670" s="15">
        <f>$D1670*VLOOKUP($A1670,Price_Table,MATCH($C1670,$A$6:$K$6,0),1)</f>
        <v>868</v>
      </c>
      <c r="H1670" s="15">
        <f>D1670*VLOOKUP(A1670,Cost_Table,MATCH(C1670,M$6:W$6,0),1)</f>
        <v>434</v>
      </c>
      <c r="I1670" s="15">
        <f t="shared" si="77"/>
        <v>434</v>
      </c>
      <c r="J1670" s="43"/>
      <c r="K1670" s="1"/>
    </row>
    <row r="1671" spans="1:11">
      <c r="A1671" s="29">
        <v>41094</v>
      </c>
      <c r="B1671" s="30">
        <v>1</v>
      </c>
      <c r="C1671" s="30" t="s">
        <v>9</v>
      </c>
      <c r="D1671" s="30">
        <v>27</v>
      </c>
      <c r="E1671" s="50" t="str">
        <f t="shared" si="75"/>
        <v>July</v>
      </c>
      <c r="F1671" s="14" t="str">
        <f t="shared" si="76"/>
        <v>Wednesday</v>
      </c>
      <c r="G1671" s="15">
        <f>$D1671*VLOOKUP($A1671,Price_Table,MATCH($C1671,$A$6:$K$6,0),1)</f>
        <v>756</v>
      </c>
      <c r="H1671" s="15">
        <f>D1671*VLOOKUP(A1671,Cost_Table,MATCH(C1671,M$6:W$6,0),1)</f>
        <v>378</v>
      </c>
      <c r="I1671" s="15">
        <f t="shared" si="77"/>
        <v>378</v>
      </c>
      <c r="J1671" s="43"/>
      <c r="K1671" s="1"/>
    </row>
    <row r="1672" spans="1:11">
      <c r="A1672" s="29">
        <v>41095</v>
      </c>
      <c r="B1672" s="30">
        <v>1</v>
      </c>
      <c r="C1672" s="30" t="s">
        <v>9</v>
      </c>
      <c r="D1672" s="30">
        <v>31</v>
      </c>
      <c r="E1672" s="50" t="str">
        <f t="shared" si="75"/>
        <v>July</v>
      </c>
      <c r="F1672" s="14" t="str">
        <f t="shared" si="76"/>
        <v>Thursday</v>
      </c>
      <c r="G1672" s="15">
        <f>$D1672*VLOOKUP($A1672,Price_Table,MATCH($C1672,$A$6:$K$6,0),1)</f>
        <v>868</v>
      </c>
      <c r="H1672" s="15">
        <f>D1672*VLOOKUP(A1672,Cost_Table,MATCH(C1672,M$6:W$6,0),1)</f>
        <v>434</v>
      </c>
      <c r="I1672" s="15">
        <f t="shared" si="77"/>
        <v>434</v>
      </c>
      <c r="J1672" s="43"/>
      <c r="K1672" s="1"/>
    </row>
    <row r="1673" spans="1:11">
      <c r="A1673" s="29">
        <v>41096</v>
      </c>
      <c r="B1673" s="30">
        <v>1</v>
      </c>
      <c r="C1673" s="30" t="s">
        <v>9</v>
      </c>
      <c r="D1673" s="30">
        <v>30</v>
      </c>
      <c r="E1673" s="50" t="str">
        <f t="shared" si="75"/>
        <v>July</v>
      </c>
      <c r="F1673" s="14" t="str">
        <f t="shared" si="76"/>
        <v>Friday</v>
      </c>
      <c r="G1673" s="15">
        <f>$D1673*VLOOKUP($A1673,Price_Table,MATCH($C1673,$A$6:$K$6,0),1)</f>
        <v>840</v>
      </c>
      <c r="H1673" s="15">
        <f>D1673*VLOOKUP(A1673,Cost_Table,MATCH(C1673,M$6:W$6,0),1)</f>
        <v>420</v>
      </c>
      <c r="I1673" s="15">
        <f t="shared" si="77"/>
        <v>420</v>
      </c>
      <c r="J1673" s="43"/>
      <c r="K1673" s="1"/>
    </row>
    <row r="1674" spans="1:11">
      <c r="A1674" s="29">
        <v>41097</v>
      </c>
      <c r="B1674" s="30">
        <v>1</v>
      </c>
      <c r="C1674" s="30" t="s">
        <v>9</v>
      </c>
      <c r="D1674" s="30">
        <v>31</v>
      </c>
      <c r="E1674" s="50" t="str">
        <f t="shared" si="75"/>
        <v>July</v>
      </c>
      <c r="F1674" s="14" t="str">
        <f t="shared" si="76"/>
        <v>Saturday</v>
      </c>
      <c r="G1674" s="15">
        <f>$D1674*VLOOKUP($A1674,Price_Table,MATCH($C1674,$A$6:$K$6,0),1)</f>
        <v>868</v>
      </c>
      <c r="H1674" s="15">
        <f>D1674*VLOOKUP(A1674,Cost_Table,MATCH(C1674,M$6:W$6,0),1)</f>
        <v>434</v>
      </c>
      <c r="I1674" s="15">
        <f t="shared" si="77"/>
        <v>434</v>
      </c>
      <c r="J1674" s="43"/>
      <c r="K1674" s="1"/>
    </row>
    <row r="1675" spans="1:11">
      <c r="A1675" s="29">
        <v>41098</v>
      </c>
      <c r="B1675" s="30">
        <v>1</v>
      </c>
      <c r="C1675" s="30" t="s">
        <v>9</v>
      </c>
      <c r="D1675" s="30">
        <v>29</v>
      </c>
      <c r="E1675" s="50" t="str">
        <f t="shared" si="75"/>
        <v>July</v>
      </c>
      <c r="F1675" s="14" t="str">
        <f t="shared" si="76"/>
        <v>Sunday</v>
      </c>
      <c r="G1675" s="15">
        <f>$D1675*VLOOKUP($A1675,Price_Table,MATCH($C1675,$A$6:$K$6,0),1)</f>
        <v>812</v>
      </c>
      <c r="H1675" s="15">
        <f>D1675*VLOOKUP(A1675,Cost_Table,MATCH(C1675,M$6:W$6,0),1)</f>
        <v>406</v>
      </c>
      <c r="I1675" s="15">
        <f t="shared" si="77"/>
        <v>406</v>
      </c>
      <c r="J1675" s="43"/>
      <c r="K1675" s="1"/>
    </row>
    <row r="1676" spans="1:11">
      <c r="A1676" s="29">
        <v>41099</v>
      </c>
      <c r="B1676" s="30">
        <v>1</v>
      </c>
      <c r="C1676" s="30" t="s">
        <v>9</v>
      </c>
      <c r="D1676" s="30">
        <v>32</v>
      </c>
      <c r="E1676" s="50" t="str">
        <f t="shared" si="75"/>
        <v>July</v>
      </c>
      <c r="F1676" s="14" t="str">
        <f t="shared" si="76"/>
        <v>Monday</v>
      </c>
      <c r="G1676" s="15">
        <f>$D1676*VLOOKUP($A1676,Price_Table,MATCH($C1676,$A$6:$K$6,0),1)</f>
        <v>896</v>
      </c>
      <c r="H1676" s="15">
        <f>D1676*VLOOKUP(A1676,Cost_Table,MATCH(C1676,M$6:W$6,0),1)</f>
        <v>448</v>
      </c>
      <c r="I1676" s="15">
        <f t="shared" si="77"/>
        <v>448</v>
      </c>
      <c r="J1676" s="43"/>
      <c r="K1676" s="1"/>
    </row>
    <row r="1677" spans="1:11">
      <c r="A1677" s="29">
        <v>41100</v>
      </c>
      <c r="B1677" s="30">
        <v>1</v>
      </c>
      <c r="C1677" s="30" t="s">
        <v>9</v>
      </c>
      <c r="D1677" s="30">
        <v>32</v>
      </c>
      <c r="E1677" s="50" t="str">
        <f t="shared" si="75"/>
        <v>July</v>
      </c>
      <c r="F1677" s="14" t="str">
        <f t="shared" si="76"/>
        <v>Tuesday</v>
      </c>
      <c r="G1677" s="15">
        <f>$D1677*VLOOKUP($A1677,Price_Table,MATCH($C1677,$A$6:$K$6,0),1)</f>
        <v>896</v>
      </c>
      <c r="H1677" s="15">
        <f>D1677*VLOOKUP(A1677,Cost_Table,MATCH(C1677,M$6:W$6,0),1)</f>
        <v>448</v>
      </c>
      <c r="I1677" s="15">
        <f t="shared" si="77"/>
        <v>448</v>
      </c>
      <c r="J1677" s="43"/>
      <c r="K1677" s="1"/>
    </row>
    <row r="1678" spans="1:11">
      <c r="A1678" s="29">
        <v>41101</v>
      </c>
      <c r="B1678" s="30">
        <v>1</v>
      </c>
      <c r="C1678" s="30" t="s">
        <v>9</v>
      </c>
      <c r="D1678" s="30">
        <v>29</v>
      </c>
      <c r="E1678" s="50" t="str">
        <f t="shared" si="75"/>
        <v>July</v>
      </c>
      <c r="F1678" s="14" t="str">
        <f t="shared" si="76"/>
        <v>Wednesday</v>
      </c>
      <c r="G1678" s="15">
        <f>$D1678*VLOOKUP($A1678,Price_Table,MATCH($C1678,$A$6:$K$6,0),1)</f>
        <v>812</v>
      </c>
      <c r="H1678" s="15">
        <f>D1678*VLOOKUP(A1678,Cost_Table,MATCH(C1678,M$6:W$6,0),1)</f>
        <v>406</v>
      </c>
      <c r="I1678" s="15">
        <f t="shared" si="77"/>
        <v>406</v>
      </c>
      <c r="J1678" s="43"/>
      <c r="K1678" s="1"/>
    </row>
    <row r="1679" spans="1:11">
      <c r="A1679" s="29">
        <v>41102</v>
      </c>
      <c r="B1679" s="30">
        <v>1</v>
      </c>
      <c r="C1679" s="30" t="s">
        <v>9</v>
      </c>
      <c r="D1679" s="30">
        <v>31</v>
      </c>
      <c r="E1679" s="50" t="str">
        <f t="shared" si="75"/>
        <v>July</v>
      </c>
      <c r="F1679" s="14" t="str">
        <f t="shared" si="76"/>
        <v>Thursday</v>
      </c>
      <c r="G1679" s="15">
        <f>$D1679*VLOOKUP($A1679,Price_Table,MATCH($C1679,$A$6:$K$6,0),1)</f>
        <v>868</v>
      </c>
      <c r="H1679" s="15">
        <f>D1679*VLOOKUP(A1679,Cost_Table,MATCH(C1679,M$6:W$6,0),1)</f>
        <v>434</v>
      </c>
      <c r="I1679" s="15">
        <f t="shared" si="77"/>
        <v>434</v>
      </c>
      <c r="J1679" s="43"/>
      <c r="K1679" s="1"/>
    </row>
    <row r="1680" spans="1:11">
      <c r="A1680" s="29">
        <v>41103</v>
      </c>
      <c r="B1680" s="30">
        <v>1</v>
      </c>
      <c r="C1680" s="30" t="s">
        <v>9</v>
      </c>
      <c r="D1680" s="30">
        <v>29</v>
      </c>
      <c r="E1680" s="50" t="str">
        <f t="shared" si="75"/>
        <v>July</v>
      </c>
      <c r="F1680" s="14" t="str">
        <f t="shared" si="76"/>
        <v>Friday</v>
      </c>
      <c r="G1680" s="15">
        <f>$D1680*VLOOKUP($A1680,Price_Table,MATCH($C1680,$A$6:$K$6,0),1)</f>
        <v>812</v>
      </c>
      <c r="H1680" s="15">
        <f>D1680*VLOOKUP(A1680,Cost_Table,MATCH(C1680,M$6:W$6,0),1)</f>
        <v>406</v>
      </c>
      <c r="I1680" s="15">
        <f t="shared" si="77"/>
        <v>406</v>
      </c>
      <c r="J1680" s="43"/>
      <c r="K1680" s="1"/>
    </row>
    <row r="1681" spans="1:11">
      <c r="A1681" s="29">
        <v>41104</v>
      </c>
      <c r="B1681" s="30">
        <v>1</v>
      </c>
      <c r="C1681" s="30" t="s">
        <v>9</v>
      </c>
      <c r="D1681" s="30">
        <v>28</v>
      </c>
      <c r="E1681" s="50" t="str">
        <f t="shared" si="75"/>
        <v>July</v>
      </c>
      <c r="F1681" s="14" t="str">
        <f t="shared" si="76"/>
        <v>Saturday</v>
      </c>
      <c r="G1681" s="15">
        <f>$D1681*VLOOKUP($A1681,Price_Table,MATCH($C1681,$A$6:$K$6,0),1)</f>
        <v>784</v>
      </c>
      <c r="H1681" s="15">
        <f>D1681*VLOOKUP(A1681,Cost_Table,MATCH(C1681,M$6:W$6,0),1)</f>
        <v>392</v>
      </c>
      <c r="I1681" s="15">
        <f t="shared" si="77"/>
        <v>392</v>
      </c>
      <c r="J1681" s="43"/>
      <c r="K1681" s="1"/>
    </row>
    <row r="1682" spans="1:11">
      <c r="A1682" s="29">
        <v>41105</v>
      </c>
      <c r="B1682" s="30">
        <v>1</v>
      </c>
      <c r="C1682" s="30" t="s">
        <v>9</v>
      </c>
      <c r="D1682" s="30">
        <v>33</v>
      </c>
      <c r="E1682" s="50" t="str">
        <f t="shared" si="75"/>
        <v>July</v>
      </c>
      <c r="F1682" s="14" t="str">
        <f t="shared" si="76"/>
        <v>Sunday</v>
      </c>
      <c r="G1682" s="15">
        <f>$D1682*VLOOKUP($A1682,Price_Table,MATCH($C1682,$A$6:$K$6,0),1)</f>
        <v>924</v>
      </c>
      <c r="H1682" s="15">
        <f>D1682*VLOOKUP(A1682,Cost_Table,MATCH(C1682,M$6:W$6,0),1)</f>
        <v>462</v>
      </c>
      <c r="I1682" s="15">
        <f t="shared" si="77"/>
        <v>462</v>
      </c>
      <c r="J1682" s="43"/>
      <c r="K1682" s="1"/>
    </row>
    <row r="1683" spans="1:11">
      <c r="A1683" s="29">
        <v>41106</v>
      </c>
      <c r="B1683" s="30">
        <v>1</v>
      </c>
      <c r="C1683" s="30" t="s">
        <v>9</v>
      </c>
      <c r="D1683" s="30">
        <v>30</v>
      </c>
      <c r="E1683" s="50" t="str">
        <f t="shared" si="75"/>
        <v>July</v>
      </c>
      <c r="F1683" s="14" t="str">
        <f t="shared" si="76"/>
        <v>Monday</v>
      </c>
      <c r="G1683" s="15">
        <f>$D1683*VLOOKUP($A1683,Price_Table,MATCH($C1683,$A$6:$K$6,0),1)</f>
        <v>840</v>
      </c>
      <c r="H1683" s="15">
        <f>D1683*VLOOKUP(A1683,Cost_Table,MATCH(C1683,M$6:W$6,0),1)</f>
        <v>420</v>
      </c>
      <c r="I1683" s="15">
        <f t="shared" si="77"/>
        <v>420</v>
      </c>
      <c r="J1683" s="43"/>
      <c r="K1683" s="1"/>
    </row>
    <row r="1684" spans="1:11">
      <c r="A1684" s="29">
        <v>41107</v>
      </c>
      <c r="B1684" s="30">
        <v>1</v>
      </c>
      <c r="C1684" s="30" t="s">
        <v>9</v>
      </c>
      <c r="D1684" s="30">
        <v>27</v>
      </c>
      <c r="E1684" s="50" t="str">
        <f t="shared" si="75"/>
        <v>July</v>
      </c>
      <c r="F1684" s="14" t="str">
        <f t="shared" si="76"/>
        <v>Tuesday</v>
      </c>
      <c r="G1684" s="15">
        <f>$D1684*VLOOKUP($A1684,Price_Table,MATCH($C1684,$A$6:$K$6,0),1)</f>
        <v>756</v>
      </c>
      <c r="H1684" s="15">
        <f>D1684*VLOOKUP(A1684,Cost_Table,MATCH(C1684,M$6:W$6,0),1)</f>
        <v>378</v>
      </c>
      <c r="I1684" s="15">
        <f t="shared" si="77"/>
        <v>378</v>
      </c>
      <c r="J1684" s="43"/>
      <c r="K1684" s="1"/>
    </row>
    <row r="1685" spans="1:11">
      <c r="A1685" s="29">
        <v>41108</v>
      </c>
      <c r="B1685" s="30">
        <v>1</v>
      </c>
      <c r="C1685" s="30" t="s">
        <v>9</v>
      </c>
      <c r="D1685" s="30">
        <v>32</v>
      </c>
      <c r="E1685" s="50" t="str">
        <f t="shared" si="75"/>
        <v>July</v>
      </c>
      <c r="F1685" s="14" t="str">
        <f t="shared" si="76"/>
        <v>Wednesday</v>
      </c>
      <c r="G1685" s="15">
        <f>$D1685*VLOOKUP($A1685,Price_Table,MATCH($C1685,$A$6:$K$6,0),1)</f>
        <v>896</v>
      </c>
      <c r="H1685" s="15">
        <f>D1685*VLOOKUP(A1685,Cost_Table,MATCH(C1685,M$6:W$6,0),1)</f>
        <v>448</v>
      </c>
      <c r="I1685" s="15">
        <f t="shared" si="77"/>
        <v>448</v>
      </c>
      <c r="J1685" s="43"/>
      <c r="K1685" s="1"/>
    </row>
    <row r="1686" spans="1:11">
      <c r="A1686" s="29">
        <v>41109</v>
      </c>
      <c r="B1686" s="30">
        <v>1</v>
      </c>
      <c r="C1686" s="30" t="s">
        <v>9</v>
      </c>
      <c r="D1686" s="30">
        <v>30</v>
      </c>
      <c r="E1686" s="50" t="str">
        <f t="shared" si="75"/>
        <v>July</v>
      </c>
      <c r="F1686" s="14" t="str">
        <f t="shared" si="76"/>
        <v>Thursday</v>
      </c>
      <c r="G1686" s="15">
        <f>$D1686*VLOOKUP($A1686,Price_Table,MATCH($C1686,$A$6:$K$6,0),1)</f>
        <v>840</v>
      </c>
      <c r="H1686" s="15">
        <f>D1686*VLOOKUP(A1686,Cost_Table,MATCH(C1686,M$6:W$6,0),1)</f>
        <v>420</v>
      </c>
      <c r="I1686" s="15">
        <f t="shared" si="77"/>
        <v>420</v>
      </c>
      <c r="J1686" s="43"/>
      <c r="K1686" s="1"/>
    </row>
    <row r="1687" spans="1:11">
      <c r="A1687" s="29">
        <v>41110</v>
      </c>
      <c r="B1687" s="30">
        <v>1</v>
      </c>
      <c r="C1687" s="30" t="s">
        <v>9</v>
      </c>
      <c r="D1687" s="30">
        <v>30</v>
      </c>
      <c r="E1687" s="50" t="str">
        <f t="shared" ref="E1687:E1750" si="78">TEXT(A1687,"mmmm")</f>
        <v>July</v>
      </c>
      <c r="F1687" s="14" t="str">
        <f t="shared" ref="F1687:F1750" si="79">TEXT(A1687,"dddd")</f>
        <v>Friday</v>
      </c>
      <c r="G1687" s="15">
        <f>$D1687*VLOOKUP($A1687,Price_Table,MATCH($C1687,$A$6:$K$6,0),1)</f>
        <v>840</v>
      </c>
      <c r="H1687" s="15">
        <f>D1687*VLOOKUP(A1687,Cost_Table,MATCH(C1687,M$6:W$6,0),1)</f>
        <v>420</v>
      </c>
      <c r="I1687" s="15">
        <f t="shared" ref="I1687:I1750" si="80">G1687-H1687</f>
        <v>420</v>
      </c>
      <c r="J1687" s="43"/>
      <c r="K1687" s="1"/>
    </row>
    <row r="1688" spans="1:11">
      <c r="A1688" s="29">
        <v>41111</v>
      </c>
      <c r="B1688" s="30">
        <v>1</v>
      </c>
      <c r="C1688" s="30" t="s">
        <v>9</v>
      </c>
      <c r="D1688" s="30">
        <v>30</v>
      </c>
      <c r="E1688" s="50" t="str">
        <f t="shared" si="78"/>
        <v>July</v>
      </c>
      <c r="F1688" s="14" t="str">
        <f t="shared" si="79"/>
        <v>Saturday</v>
      </c>
      <c r="G1688" s="15">
        <f>$D1688*VLOOKUP($A1688,Price_Table,MATCH($C1688,$A$6:$K$6,0),1)</f>
        <v>840</v>
      </c>
      <c r="H1688" s="15">
        <f>D1688*VLOOKUP(A1688,Cost_Table,MATCH(C1688,M$6:W$6,0),1)</f>
        <v>420</v>
      </c>
      <c r="I1688" s="15">
        <f t="shared" si="80"/>
        <v>420</v>
      </c>
      <c r="J1688" s="43"/>
      <c r="K1688" s="1"/>
    </row>
    <row r="1689" spans="1:11">
      <c r="A1689" s="29">
        <v>41112</v>
      </c>
      <c r="B1689" s="30">
        <v>1</v>
      </c>
      <c r="C1689" s="30" t="s">
        <v>9</v>
      </c>
      <c r="D1689" s="30">
        <v>34</v>
      </c>
      <c r="E1689" s="50" t="str">
        <f t="shared" si="78"/>
        <v>July</v>
      </c>
      <c r="F1689" s="14" t="str">
        <f t="shared" si="79"/>
        <v>Sunday</v>
      </c>
      <c r="G1689" s="15">
        <f>$D1689*VLOOKUP($A1689,Price_Table,MATCH($C1689,$A$6:$K$6,0),1)</f>
        <v>952</v>
      </c>
      <c r="H1689" s="15">
        <f>D1689*VLOOKUP(A1689,Cost_Table,MATCH(C1689,M$6:W$6,0),1)</f>
        <v>476</v>
      </c>
      <c r="I1689" s="15">
        <f t="shared" si="80"/>
        <v>476</v>
      </c>
      <c r="J1689" s="43"/>
      <c r="K1689" s="1"/>
    </row>
    <row r="1690" spans="1:11">
      <c r="A1690" s="29">
        <v>41113</v>
      </c>
      <c r="B1690" s="30">
        <v>1</v>
      </c>
      <c r="C1690" s="30" t="s">
        <v>9</v>
      </c>
      <c r="D1690" s="30">
        <v>31</v>
      </c>
      <c r="E1690" s="50" t="str">
        <f t="shared" si="78"/>
        <v>July</v>
      </c>
      <c r="F1690" s="14" t="str">
        <f t="shared" si="79"/>
        <v>Monday</v>
      </c>
      <c r="G1690" s="15">
        <f>$D1690*VLOOKUP($A1690,Price_Table,MATCH($C1690,$A$6:$K$6,0),1)</f>
        <v>868</v>
      </c>
      <c r="H1690" s="15">
        <f>D1690*VLOOKUP(A1690,Cost_Table,MATCH(C1690,M$6:W$6,0),1)</f>
        <v>434</v>
      </c>
      <c r="I1690" s="15">
        <f t="shared" si="80"/>
        <v>434</v>
      </c>
      <c r="J1690" s="43"/>
      <c r="K1690" s="1"/>
    </row>
    <row r="1691" spans="1:11">
      <c r="A1691" s="29">
        <v>41114</v>
      </c>
      <c r="B1691" s="30">
        <v>1</v>
      </c>
      <c r="C1691" s="30" t="s">
        <v>9</v>
      </c>
      <c r="D1691" s="30">
        <v>28</v>
      </c>
      <c r="E1691" s="50" t="str">
        <f t="shared" si="78"/>
        <v>July</v>
      </c>
      <c r="F1691" s="14" t="str">
        <f t="shared" si="79"/>
        <v>Tuesday</v>
      </c>
      <c r="G1691" s="15">
        <f>$D1691*VLOOKUP($A1691,Price_Table,MATCH($C1691,$A$6:$K$6,0),1)</f>
        <v>784</v>
      </c>
      <c r="H1691" s="15">
        <f>D1691*VLOOKUP(A1691,Cost_Table,MATCH(C1691,M$6:W$6,0),1)</f>
        <v>392</v>
      </c>
      <c r="I1691" s="15">
        <f t="shared" si="80"/>
        <v>392</v>
      </c>
      <c r="J1691" s="43"/>
      <c r="K1691" s="1"/>
    </row>
    <row r="1692" spans="1:11">
      <c r="A1692" s="29">
        <v>41115</v>
      </c>
      <c r="B1692" s="30">
        <v>1</v>
      </c>
      <c r="C1692" s="30" t="s">
        <v>9</v>
      </c>
      <c r="D1692" s="30">
        <v>29</v>
      </c>
      <c r="E1692" s="50" t="str">
        <f t="shared" si="78"/>
        <v>July</v>
      </c>
      <c r="F1692" s="14" t="str">
        <f t="shared" si="79"/>
        <v>Wednesday</v>
      </c>
      <c r="G1692" s="15">
        <f>$D1692*VLOOKUP($A1692,Price_Table,MATCH($C1692,$A$6:$K$6,0),1)</f>
        <v>812</v>
      </c>
      <c r="H1692" s="15">
        <f>D1692*VLOOKUP(A1692,Cost_Table,MATCH(C1692,M$6:W$6,0),1)</f>
        <v>406</v>
      </c>
      <c r="I1692" s="15">
        <f t="shared" si="80"/>
        <v>406</v>
      </c>
      <c r="J1692" s="43"/>
      <c r="K1692" s="1"/>
    </row>
    <row r="1693" spans="1:11">
      <c r="A1693" s="29">
        <v>41116</v>
      </c>
      <c r="B1693" s="30">
        <v>1</v>
      </c>
      <c r="C1693" s="30" t="s">
        <v>9</v>
      </c>
      <c r="D1693" s="30">
        <v>30</v>
      </c>
      <c r="E1693" s="50" t="str">
        <f t="shared" si="78"/>
        <v>July</v>
      </c>
      <c r="F1693" s="14" t="str">
        <f t="shared" si="79"/>
        <v>Thursday</v>
      </c>
      <c r="G1693" s="15">
        <f>$D1693*VLOOKUP($A1693,Price_Table,MATCH($C1693,$A$6:$K$6,0),1)</f>
        <v>840</v>
      </c>
      <c r="H1693" s="15">
        <f>D1693*VLOOKUP(A1693,Cost_Table,MATCH(C1693,M$6:W$6,0),1)</f>
        <v>420</v>
      </c>
      <c r="I1693" s="15">
        <f t="shared" si="80"/>
        <v>420</v>
      </c>
      <c r="J1693" s="43"/>
      <c r="K1693" s="1"/>
    </row>
    <row r="1694" spans="1:11">
      <c r="A1694" s="29">
        <v>41117</v>
      </c>
      <c r="B1694" s="30">
        <v>1</v>
      </c>
      <c r="C1694" s="30" t="s">
        <v>9</v>
      </c>
      <c r="D1694" s="30">
        <v>32</v>
      </c>
      <c r="E1694" s="50" t="str">
        <f t="shared" si="78"/>
        <v>July</v>
      </c>
      <c r="F1694" s="14" t="str">
        <f t="shared" si="79"/>
        <v>Friday</v>
      </c>
      <c r="G1694" s="15">
        <f>$D1694*VLOOKUP($A1694,Price_Table,MATCH($C1694,$A$6:$K$6,0),1)</f>
        <v>896</v>
      </c>
      <c r="H1694" s="15">
        <f>D1694*VLOOKUP(A1694,Cost_Table,MATCH(C1694,M$6:W$6,0),1)</f>
        <v>448</v>
      </c>
      <c r="I1694" s="15">
        <f t="shared" si="80"/>
        <v>448</v>
      </c>
      <c r="J1694" s="43"/>
      <c r="K1694" s="1"/>
    </row>
    <row r="1695" spans="1:11">
      <c r="A1695" s="29">
        <v>41118</v>
      </c>
      <c r="B1695" s="30">
        <v>1</v>
      </c>
      <c r="C1695" s="30" t="s">
        <v>9</v>
      </c>
      <c r="D1695" s="30">
        <v>29</v>
      </c>
      <c r="E1695" s="50" t="str">
        <f t="shared" si="78"/>
        <v>July</v>
      </c>
      <c r="F1695" s="14" t="str">
        <f t="shared" si="79"/>
        <v>Saturday</v>
      </c>
      <c r="G1695" s="15">
        <f>$D1695*VLOOKUP($A1695,Price_Table,MATCH($C1695,$A$6:$K$6,0),1)</f>
        <v>812</v>
      </c>
      <c r="H1695" s="15">
        <f>D1695*VLOOKUP(A1695,Cost_Table,MATCH(C1695,M$6:W$6,0),1)</f>
        <v>406</v>
      </c>
      <c r="I1695" s="15">
        <f t="shared" si="80"/>
        <v>406</v>
      </c>
      <c r="J1695" s="43"/>
      <c r="K1695" s="1"/>
    </row>
    <row r="1696" spans="1:11">
      <c r="A1696" s="29">
        <v>41119</v>
      </c>
      <c r="B1696" s="30">
        <v>1</v>
      </c>
      <c r="C1696" s="30" t="s">
        <v>9</v>
      </c>
      <c r="D1696" s="30">
        <v>29</v>
      </c>
      <c r="E1696" s="50" t="str">
        <f t="shared" si="78"/>
        <v>July</v>
      </c>
      <c r="F1696" s="14" t="str">
        <f t="shared" si="79"/>
        <v>Sunday</v>
      </c>
      <c r="G1696" s="15">
        <f>$D1696*VLOOKUP($A1696,Price_Table,MATCH($C1696,$A$6:$K$6,0),1)</f>
        <v>812</v>
      </c>
      <c r="H1696" s="15">
        <f>D1696*VLOOKUP(A1696,Cost_Table,MATCH(C1696,M$6:W$6,0),1)</f>
        <v>406</v>
      </c>
      <c r="I1696" s="15">
        <f t="shared" si="80"/>
        <v>406</v>
      </c>
      <c r="J1696" s="43"/>
      <c r="K1696" s="1"/>
    </row>
    <row r="1697" spans="1:11">
      <c r="A1697" s="29">
        <v>41120</v>
      </c>
      <c r="B1697" s="30">
        <v>1</v>
      </c>
      <c r="C1697" s="30" t="s">
        <v>9</v>
      </c>
      <c r="D1697" s="30">
        <v>27</v>
      </c>
      <c r="E1697" s="50" t="str">
        <f t="shared" si="78"/>
        <v>July</v>
      </c>
      <c r="F1697" s="14" t="str">
        <f t="shared" si="79"/>
        <v>Monday</v>
      </c>
      <c r="G1697" s="15">
        <f>$D1697*VLOOKUP($A1697,Price_Table,MATCH($C1697,$A$6:$K$6,0),1)</f>
        <v>756</v>
      </c>
      <c r="H1697" s="15">
        <f>D1697*VLOOKUP(A1697,Cost_Table,MATCH(C1697,M$6:W$6,0),1)</f>
        <v>378</v>
      </c>
      <c r="I1697" s="15">
        <f t="shared" si="80"/>
        <v>378</v>
      </c>
      <c r="J1697" s="43"/>
      <c r="K1697" s="1"/>
    </row>
    <row r="1698" spans="1:11">
      <c r="A1698" s="29">
        <v>41121</v>
      </c>
      <c r="B1698" s="30">
        <v>1</v>
      </c>
      <c r="C1698" s="30" t="s">
        <v>9</v>
      </c>
      <c r="D1698" s="30">
        <v>27</v>
      </c>
      <c r="E1698" s="50" t="str">
        <f t="shared" si="78"/>
        <v>July</v>
      </c>
      <c r="F1698" s="14" t="str">
        <f t="shared" si="79"/>
        <v>Tuesday</v>
      </c>
      <c r="G1698" s="15">
        <f>$D1698*VLOOKUP($A1698,Price_Table,MATCH($C1698,$A$6:$K$6,0),1)</f>
        <v>756</v>
      </c>
      <c r="H1698" s="15">
        <f>D1698*VLOOKUP(A1698,Cost_Table,MATCH(C1698,M$6:W$6,0),1)</f>
        <v>378</v>
      </c>
      <c r="I1698" s="15">
        <f t="shared" si="80"/>
        <v>378</v>
      </c>
      <c r="J1698" s="43"/>
      <c r="K1698" s="1"/>
    </row>
    <row r="1699" spans="1:11">
      <c r="A1699" s="29">
        <v>41122</v>
      </c>
      <c r="B1699" s="30">
        <v>1</v>
      </c>
      <c r="C1699" s="30" t="s">
        <v>9</v>
      </c>
      <c r="D1699" s="30">
        <v>29</v>
      </c>
      <c r="E1699" s="50" t="str">
        <f t="shared" si="78"/>
        <v>August</v>
      </c>
      <c r="F1699" s="14" t="str">
        <f t="shared" si="79"/>
        <v>Wednesday</v>
      </c>
      <c r="G1699" s="15">
        <f>$D1699*VLOOKUP($A1699,Price_Table,MATCH($C1699,$A$6:$K$6,0),1)</f>
        <v>812</v>
      </c>
      <c r="H1699" s="15">
        <f>D1699*VLOOKUP(A1699,Cost_Table,MATCH(C1699,M$6:W$6,0),1)</f>
        <v>406</v>
      </c>
      <c r="I1699" s="15">
        <f t="shared" si="80"/>
        <v>406</v>
      </c>
      <c r="J1699" s="43"/>
      <c r="K1699" s="1"/>
    </row>
    <row r="1700" spans="1:11">
      <c r="A1700" s="29">
        <v>41123</v>
      </c>
      <c r="B1700" s="30">
        <v>1</v>
      </c>
      <c r="C1700" s="30" t="s">
        <v>9</v>
      </c>
      <c r="D1700" s="30">
        <v>26</v>
      </c>
      <c r="E1700" s="50" t="str">
        <f t="shared" si="78"/>
        <v>August</v>
      </c>
      <c r="F1700" s="14" t="str">
        <f t="shared" si="79"/>
        <v>Thursday</v>
      </c>
      <c r="G1700" s="15">
        <f>$D1700*VLOOKUP($A1700,Price_Table,MATCH($C1700,$A$6:$K$6,0),1)</f>
        <v>728</v>
      </c>
      <c r="H1700" s="15">
        <f>D1700*VLOOKUP(A1700,Cost_Table,MATCH(C1700,M$6:W$6,0),1)</f>
        <v>364</v>
      </c>
      <c r="I1700" s="15">
        <f t="shared" si="80"/>
        <v>364</v>
      </c>
      <c r="J1700" s="43"/>
      <c r="K1700" s="1"/>
    </row>
    <row r="1701" spans="1:11">
      <c r="A1701" s="29">
        <v>41124</v>
      </c>
      <c r="B1701" s="30">
        <v>1</v>
      </c>
      <c r="C1701" s="30" t="s">
        <v>9</v>
      </c>
      <c r="D1701" s="30">
        <v>29</v>
      </c>
      <c r="E1701" s="50" t="str">
        <f t="shared" si="78"/>
        <v>August</v>
      </c>
      <c r="F1701" s="14" t="str">
        <f t="shared" si="79"/>
        <v>Friday</v>
      </c>
      <c r="G1701" s="15">
        <f>$D1701*VLOOKUP($A1701,Price_Table,MATCH($C1701,$A$6:$K$6,0),1)</f>
        <v>812</v>
      </c>
      <c r="H1701" s="15">
        <f>D1701*VLOOKUP(A1701,Cost_Table,MATCH(C1701,M$6:W$6,0),1)</f>
        <v>406</v>
      </c>
      <c r="I1701" s="15">
        <f t="shared" si="80"/>
        <v>406</v>
      </c>
      <c r="J1701" s="43"/>
      <c r="K1701" s="1"/>
    </row>
    <row r="1702" spans="1:11">
      <c r="A1702" s="29">
        <v>41125</v>
      </c>
      <c r="B1702" s="30">
        <v>1</v>
      </c>
      <c r="C1702" s="30" t="s">
        <v>9</v>
      </c>
      <c r="D1702" s="30">
        <v>31</v>
      </c>
      <c r="E1702" s="50" t="str">
        <f t="shared" si="78"/>
        <v>August</v>
      </c>
      <c r="F1702" s="14" t="str">
        <f t="shared" si="79"/>
        <v>Saturday</v>
      </c>
      <c r="G1702" s="15">
        <f>$D1702*VLOOKUP($A1702,Price_Table,MATCH($C1702,$A$6:$K$6,0),1)</f>
        <v>868</v>
      </c>
      <c r="H1702" s="15">
        <f>D1702*VLOOKUP(A1702,Cost_Table,MATCH(C1702,M$6:W$6,0),1)</f>
        <v>434</v>
      </c>
      <c r="I1702" s="15">
        <f t="shared" si="80"/>
        <v>434</v>
      </c>
      <c r="J1702" s="43"/>
      <c r="K1702" s="1"/>
    </row>
    <row r="1703" spans="1:11">
      <c r="A1703" s="29">
        <v>41126</v>
      </c>
      <c r="B1703" s="30">
        <v>1</v>
      </c>
      <c r="C1703" s="30" t="s">
        <v>9</v>
      </c>
      <c r="D1703" s="30">
        <v>29</v>
      </c>
      <c r="E1703" s="50" t="str">
        <f t="shared" si="78"/>
        <v>August</v>
      </c>
      <c r="F1703" s="14" t="str">
        <f t="shared" si="79"/>
        <v>Sunday</v>
      </c>
      <c r="G1703" s="15">
        <f>$D1703*VLOOKUP($A1703,Price_Table,MATCH($C1703,$A$6:$K$6,0),1)</f>
        <v>812</v>
      </c>
      <c r="H1703" s="15">
        <f>D1703*VLOOKUP(A1703,Cost_Table,MATCH(C1703,M$6:W$6,0),1)</f>
        <v>406</v>
      </c>
      <c r="I1703" s="15">
        <f t="shared" si="80"/>
        <v>406</v>
      </c>
      <c r="J1703" s="43"/>
      <c r="K1703" s="1"/>
    </row>
    <row r="1704" spans="1:11">
      <c r="A1704" s="29">
        <v>41127</v>
      </c>
      <c r="B1704" s="30">
        <v>1</v>
      </c>
      <c r="C1704" s="30" t="s">
        <v>9</v>
      </c>
      <c r="D1704" s="30">
        <v>31</v>
      </c>
      <c r="E1704" s="50" t="str">
        <f t="shared" si="78"/>
        <v>August</v>
      </c>
      <c r="F1704" s="14" t="str">
        <f t="shared" si="79"/>
        <v>Monday</v>
      </c>
      <c r="G1704" s="15">
        <f>$D1704*VLOOKUP($A1704,Price_Table,MATCH($C1704,$A$6:$K$6,0),1)</f>
        <v>868</v>
      </c>
      <c r="H1704" s="15">
        <f>D1704*VLOOKUP(A1704,Cost_Table,MATCH(C1704,M$6:W$6,0),1)</f>
        <v>434</v>
      </c>
      <c r="I1704" s="15">
        <f t="shared" si="80"/>
        <v>434</v>
      </c>
      <c r="J1704" s="43"/>
      <c r="K1704" s="1"/>
    </row>
    <row r="1705" spans="1:11">
      <c r="A1705" s="29">
        <v>41128</v>
      </c>
      <c r="B1705" s="30">
        <v>1</v>
      </c>
      <c r="C1705" s="30" t="s">
        <v>9</v>
      </c>
      <c r="D1705" s="30">
        <v>26</v>
      </c>
      <c r="E1705" s="50" t="str">
        <f t="shared" si="78"/>
        <v>August</v>
      </c>
      <c r="F1705" s="14" t="str">
        <f t="shared" si="79"/>
        <v>Tuesday</v>
      </c>
      <c r="G1705" s="15">
        <f>$D1705*VLOOKUP($A1705,Price_Table,MATCH($C1705,$A$6:$K$6,0),1)</f>
        <v>728</v>
      </c>
      <c r="H1705" s="15">
        <f>D1705*VLOOKUP(A1705,Cost_Table,MATCH(C1705,M$6:W$6,0),1)</f>
        <v>364</v>
      </c>
      <c r="I1705" s="15">
        <f t="shared" si="80"/>
        <v>364</v>
      </c>
      <c r="J1705" s="43"/>
      <c r="K1705" s="1"/>
    </row>
    <row r="1706" spans="1:11">
      <c r="A1706" s="29">
        <v>41129</v>
      </c>
      <c r="B1706" s="30">
        <v>1</v>
      </c>
      <c r="C1706" s="30" t="s">
        <v>9</v>
      </c>
      <c r="D1706" s="30">
        <v>26</v>
      </c>
      <c r="E1706" s="50" t="str">
        <f t="shared" si="78"/>
        <v>August</v>
      </c>
      <c r="F1706" s="14" t="str">
        <f t="shared" si="79"/>
        <v>Wednesday</v>
      </c>
      <c r="G1706" s="15">
        <f>$D1706*VLOOKUP($A1706,Price_Table,MATCH($C1706,$A$6:$K$6,0),1)</f>
        <v>728</v>
      </c>
      <c r="H1706" s="15">
        <f>D1706*VLOOKUP(A1706,Cost_Table,MATCH(C1706,M$6:W$6,0),1)</f>
        <v>364</v>
      </c>
      <c r="I1706" s="15">
        <f t="shared" si="80"/>
        <v>364</v>
      </c>
      <c r="J1706" s="43"/>
      <c r="K1706" s="1"/>
    </row>
    <row r="1707" spans="1:11">
      <c r="A1707" s="29">
        <v>41130</v>
      </c>
      <c r="B1707" s="30">
        <v>1</v>
      </c>
      <c r="C1707" s="30" t="s">
        <v>9</v>
      </c>
      <c r="D1707" s="30">
        <v>30</v>
      </c>
      <c r="E1707" s="50" t="str">
        <f t="shared" si="78"/>
        <v>August</v>
      </c>
      <c r="F1707" s="14" t="str">
        <f t="shared" si="79"/>
        <v>Thursday</v>
      </c>
      <c r="G1707" s="15">
        <f>$D1707*VLOOKUP($A1707,Price_Table,MATCH($C1707,$A$6:$K$6,0),1)</f>
        <v>840</v>
      </c>
      <c r="H1707" s="15">
        <f>D1707*VLOOKUP(A1707,Cost_Table,MATCH(C1707,M$6:W$6,0),1)</f>
        <v>420</v>
      </c>
      <c r="I1707" s="15">
        <f t="shared" si="80"/>
        <v>420</v>
      </c>
      <c r="J1707" s="43"/>
      <c r="K1707" s="1"/>
    </row>
    <row r="1708" spans="1:11">
      <c r="A1708" s="29">
        <v>41131</v>
      </c>
      <c r="B1708" s="30">
        <v>1</v>
      </c>
      <c r="C1708" s="30" t="s">
        <v>9</v>
      </c>
      <c r="D1708" s="30">
        <v>30</v>
      </c>
      <c r="E1708" s="50" t="str">
        <f t="shared" si="78"/>
        <v>August</v>
      </c>
      <c r="F1708" s="14" t="str">
        <f t="shared" si="79"/>
        <v>Friday</v>
      </c>
      <c r="G1708" s="15">
        <f>$D1708*VLOOKUP($A1708,Price_Table,MATCH($C1708,$A$6:$K$6,0),1)</f>
        <v>840</v>
      </c>
      <c r="H1708" s="15">
        <f>D1708*VLOOKUP(A1708,Cost_Table,MATCH(C1708,M$6:W$6,0),1)</f>
        <v>420</v>
      </c>
      <c r="I1708" s="15">
        <f t="shared" si="80"/>
        <v>420</v>
      </c>
      <c r="J1708" s="43"/>
      <c r="K1708" s="1"/>
    </row>
    <row r="1709" spans="1:11">
      <c r="A1709" s="29">
        <v>41132</v>
      </c>
      <c r="B1709" s="30">
        <v>1</v>
      </c>
      <c r="C1709" s="30" t="s">
        <v>9</v>
      </c>
      <c r="D1709" s="30">
        <v>31</v>
      </c>
      <c r="E1709" s="50" t="str">
        <f t="shared" si="78"/>
        <v>August</v>
      </c>
      <c r="F1709" s="14" t="str">
        <f t="shared" si="79"/>
        <v>Saturday</v>
      </c>
      <c r="G1709" s="15">
        <f>$D1709*VLOOKUP($A1709,Price_Table,MATCH($C1709,$A$6:$K$6,0),1)</f>
        <v>868</v>
      </c>
      <c r="H1709" s="15">
        <f>D1709*VLOOKUP(A1709,Cost_Table,MATCH(C1709,M$6:W$6,0),1)</f>
        <v>434</v>
      </c>
      <c r="I1709" s="15">
        <f t="shared" si="80"/>
        <v>434</v>
      </c>
      <c r="J1709" s="43"/>
      <c r="K1709" s="1"/>
    </row>
    <row r="1710" spans="1:11">
      <c r="A1710" s="29">
        <v>41133</v>
      </c>
      <c r="B1710" s="30">
        <v>1</v>
      </c>
      <c r="C1710" s="30" t="s">
        <v>9</v>
      </c>
      <c r="D1710" s="30">
        <v>33</v>
      </c>
      <c r="E1710" s="50" t="str">
        <f t="shared" si="78"/>
        <v>August</v>
      </c>
      <c r="F1710" s="14" t="str">
        <f t="shared" si="79"/>
        <v>Sunday</v>
      </c>
      <c r="G1710" s="15">
        <f>$D1710*VLOOKUP($A1710,Price_Table,MATCH($C1710,$A$6:$K$6,0),1)</f>
        <v>924</v>
      </c>
      <c r="H1710" s="15">
        <f>D1710*VLOOKUP(A1710,Cost_Table,MATCH(C1710,M$6:W$6,0),1)</f>
        <v>462</v>
      </c>
      <c r="I1710" s="15">
        <f t="shared" si="80"/>
        <v>462</v>
      </c>
      <c r="J1710" s="43"/>
      <c r="K1710" s="1"/>
    </row>
    <row r="1711" spans="1:11">
      <c r="A1711" s="29">
        <v>41134</v>
      </c>
      <c r="B1711" s="30">
        <v>1</v>
      </c>
      <c r="C1711" s="30" t="s">
        <v>9</v>
      </c>
      <c r="D1711" s="30">
        <v>27</v>
      </c>
      <c r="E1711" s="50" t="str">
        <f t="shared" si="78"/>
        <v>August</v>
      </c>
      <c r="F1711" s="14" t="str">
        <f t="shared" si="79"/>
        <v>Monday</v>
      </c>
      <c r="G1711" s="15">
        <f>$D1711*VLOOKUP($A1711,Price_Table,MATCH($C1711,$A$6:$K$6,0),1)</f>
        <v>756</v>
      </c>
      <c r="H1711" s="15">
        <f>D1711*VLOOKUP(A1711,Cost_Table,MATCH(C1711,M$6:W$6,0),1)</f>
        <v>378</v>
      </c>
      <c r="I1711" s="15">
        <f t="shared" si="80"/>
        <v>378</v>
      </c>
      <c r="J1711" s="43"/>
      <c r="K1711" s="1"/>
    </row>
    <row r="1712" spans="1:11">
      <c r="A1712" s="29">
        <v>41135</v>
      </c>
      <c r="B1712" s="30">
        <v>1</v>
      </c>
      <c r="C1712" s="30" t="s">
        <v>9</v>
      </c>
      <c r="D1712" s="30">
        <v>29</v>
      </c>
      <c r="E1712" s="50" t="str">
        <f t="shared" si="78"/>
        <v>August</v>
      </c>
      <c r="F1712" s="14" t="str">
        <f t="shared" si="79"/>
        <v>Tuesday</v>
      </c>
      <c r="G1712" s="15">
        <f>$D1712*VLOOKUP($A1712,Price_Table,MATCH($C1712,$A$6:$K$6,0),1)</f>
        <v>812</v>
      </c>
      <c r="H1712" s="15">
        <f>D1712*VLOOKUP(A1712,Cost_Table,MATCH(C1712,M$6:W$6,0),1)</f>
        <v>406</v>
      </c>
      <c r="I1712" s="15">
        <f t="shared" si="80"/>
        <v>406</v>
      </c>
      <c r="J1712" s="43"/>
      <c r="K1712" s="1"/>
    </row>
    <row r="1713" spans="1:11">
      <c r="A1713" s="29">
        <v>41136</v>
      </c>
      <c r="B1713" s="30">
        <v>1</v>
      </c>
      <c r="C1713" s="30" t="s">
        <v>9</v>
      </c>
      <c r="D1713" s="30">
        <v>30</v>
      </c>
      <c r="E1713" s="50" t="str">
        <f t="shared" si="78"/>
        <v>August</v>
      </c>
      <c r="F1713" s="14" t="str">
        <f t="shared" si="79"/>
        <v>Wednesday</v>
      </c>
      <c r="G1713" s="15">
        <f>$D1713*VLOOKUP($A1713,Price_Table,MATCH($C1713,$A$6:$K$6,0),1)</f>
        <v>840</v>
      </c>
      <c r="H1713" s="15">
        <f>D1713*VLOOKUP(A1713,Cost_Table,MATCH(C1713,M$6:W$6,0),1)</f>
        <v>420</v>
      </c>
      <c r="I1713" s="15">
        <f t="shared" si="80"/>
        <v>420</v>
      </c>
      <c r="J1713" s="43"/>
      <c r="K1713" s="1"/>
    </row>
    <row r="1714" spans="1:11">
      <c r="A1714" s="29">
        <v>41137</v>
      </c>
      <c r="B1714" s="30">
        <v>1</v>
      </c>
      <c r="C1714" s="30" t="s">
        <v>9</v>
      </c>
      <c r="D1714" s="30">
        <v>23</v>
      </c>
      <c r="E1714" s="50" t="str">
        <f t="shared" si="78"/>
        <v>August</v>
      </c>
      <c r="F1714" s="14" t="str">
        <f t="shared" si="79"/>
        <v>Thursday</v>
      </c>
      <c r="G1714" s="15">
        <f>$D1714*VLOOKUP($A1714,Price_Table,MATCH($C1714,$A$6:$K$6,0),1)</f>
        <v>644</v>
      </c>
      <c r="H1714" s="15">
        <f>D1714*VLOOKUP(A1714,Cost_Table,MATCH(C1714,M$6:W$6,0),1)</f>
        <v>322</v>
      </c>
      <c r="I1714" s="15">
        <f t="shared" si="80"/>
        <v>322</v>
      </c>
      <c r="J1714" s="43"/>
      <c r="K1714" s="1"/>
    </row>
    <row r="1715" spans="1:11">
      <c r="A1715" s="29">
        <v>41138</v>
      </c>
      <c r="B1715" s="30">
        <v>1</v>
      </c>
      <c r="C1715" s="30" t="s">
        <v>9</v>
      </c>
      <c r="D1715" s="30">
        <v>27</v>
      </c>
      <c r="E1715" s="50" t="str">
        <f t="shared" si="78"/>
        <v>August</v>
      </c>
      <c r="F1715" s="14" t="str">
        <f t="shared" si="79"/>
        <v>Friday</v>
      </c>
      <c r="G1715" s="15">
        <f>$D1715*VLOOKUP($A1715,Price_Table,MATCH($C1715,$A$6:$K$6,0),1)</f>
        <v>756</v>
      </c>
      <c r="H1715" s="15">
        <f>D1715*VLOOKUP(A1715,Cost_Table,MATCH(C1715,M$6:W$6,0),1)</f>
        <v>378</v>
      </c>
      <c r="I1715" s="15">
        <f t="shared" si="80"/>
        <v>378</v>
      </c>
      <c r="J1715" s="43"/>
      <c r="K1715" s="1"/>
    </row>
    <row r="1716" spans="1:11">
      <c r="A1716" s="29">
        <v>41139</v>
      </c>
      <c r="B1716" s="30">
        <v>1</v>
      </c>
      <c r="C1716" s="30" t="s">
        <v>9</v>
      </c>
      <c r="D1716" s="30">
        <v>32</v>
      </c>
      <c r="E1716" s="50" t="str">
        <f t="shared" si="78"/>
        <v>August</v>
      </c>
      <c r="F1716" s="14" t="str">
        <f t="shared" si="79"/>
        <v>Saturday</v>
      </c>
      <c r="G1716" s="15">
        <f>$D1716*VLOOKUP($A1716,Price_Table,MATCH($C1716,$A$6:$K$6,0),1)</f>
        <v>896</v>
      </c>
      <c r="H1716" s="15">
        <f>D1716*VLOOKUP(A1716,Cost_Table,MATCH(C1716,M$6:W$6,0),1)</f>
        <v>448</v>
      </c>
      <c r="I1716" s="15">
        <f t="shared" si="80"/>
        <v>448</v>
      </c>
      <c r="J1716" s="43"/>
      <c r="K1716" s="1"/>
    </row>
    <row r="1717" spans="1:11">
      <c r="A1717" s="29">
        <v>41140</v>
      </c>
      <c r="B1717" s="30">
        <v>1</v>
      </c>
      <c r="C1717" s="30" t="s">
        <v>9</v>
      </c>
      <c r="D1717" s="30">
        <v>28</v>
      </c>
      <c r="E1717" s="50" t="str">
        <f t="shared" si="78"/>
        <v>August</v>
      </c>
      <c r="F1717" s="14" t="str">
        <f t="shared" si="79"/>
        <v>Sunday</v>
      </c>
      <c r="G1717" s="15">
        <f>$D1717*VLOOKUP($A1717,Price_Table,MATCH($C1717,$A$6:$K$6,0),1)</f>
        <v>784</v>
      </c>
      <c r="H1717" s="15">
        <f>D1717*VLOOKUP(A1717,Cost_Table,MATCH(C1717,M$6:W$6,0),1)</f>
        <v>392</v>
      </c>
      <c r="I1717" s="15">
        <f t="shared" si="80"/>
        <v>392</v>
      </c>
      <c r="J1717" s="43"/>
      <c r="K1717" s="1"/>
    </row>
    <row r="1718" spans="1:11">
      <c r="A1718" s="29">
        <v>41141</v>
      </c>
      <c r="B1718" s="30">
        <v>1</v>
      </c>
      <c r="C1718" s="30" t="s">
        <v>9</v>
      </c>
      <c r="D1718" s="30">
        <v>27</v>
      </c>
      <c r="E1718" s="50" t="str">
        <f t="shared" si="78"/>
        <v>August</v>
      </c>
      <c r="F1718" s="14" t="str">
        <f t="shared" si="79"/>
        <v>Monday</v>
      </c>
      <c r="G1718" s="15">
        <f>$D1718*VLOOKUP($A1718,Price_Table,MATCH($C1718,$A$6:$K$6,0),1)</f>
        <v>756</v>
      </c>
      <c r="H1718" s="15">
        <f>D1718*VLOOKUP(A1718,Cost_Table,MATCH(C1718,M$6:W$6,0),1)</f>
        <v>378</v>
      </c>
      <c r="I1718" s="15">
        <f t="shared" si="80"/>
        <v>378</v>
      </c>
      <c r="J1718" s="43"/>
      <c r="K1718" s="1"/>
    </row>
    <row r="1719" spans="1:11">
      <c r="A1719" s="29">
        <v>41142</v>
      </c>
      <c r="B1719" s="30">
        <v>1</v>
      </c>
      <c r="C1719" s="30" t="s">
        <v>9</v>
      </c>
      <c r="D1719" s="30">
        <v>30</v>
      </c>
      <c r="E1719" s="50" t="str">
        <f t="shared" si="78"/>
        <v>August</v>
      </c>
      <c r="F1719" s="14" t="str">
        <f t="shared" si="79"/>
        <v>Tuesday</v>
      </c>
      <c r="G1719" s="15">
        <f>$D1719*VLOOKUP($A1719,Price_Table,MATCH($C1719,$A$6:$K$6,0),1)</f>
        <v>840</v>
      </c>
      <c r="H1719" s="15">
        <f>D1719*VLOOKUP(A1719,Cost_Table,MATCH(C1719,M$6:W$6,0),1)</f>
        <v>420</v>
      </c>
      <c r="I1719" s="15">
        <f t="shared" si="80"/>
        <v>420</v>
      </c>
      <c r="J1719" s="43"/>
      <c r="K1719" s="1"/>
    </row>
    <row r="1720" spans="1:11">
      <c r="A1720" s="29">
        <v>41143</v>
      </c>
      <c r="B1720" s="30">
        <v>1</v>
      </c>
      <c r="C1720" s="30" t="s">
        <v>9</v>
      </c>
      <c r="D1720" s="30">
        <v>29</v>
      </c>
      <c r="E1720" s="50" t="str">
        <f t="shared" si="78"/>
        <v>August</v>
      </c>
      <c r="F1720" s="14" t="str">
        <f t="shared" si="79"/>
        <v>Wednesday</v>
      </c>
      <c r="G1720" s="15">
        <f>$D1720*VLOOKUP($A1720,Price_Table,MATCH($C1720,$A$6:$K$6,0),1)</f>
        <v>812</v>
      </c>
      <c r="H1720" s="15">
        <f>D1720*VLOOKUP(A1720,Cost_Table,MATCH(C1720,M$6:W$6,0),1)</f>
        <v>406</v>
      </c>
      <c r="I1720" s="15">
        <f t="shared" si="80"/>
        <v>406</v>
      </c>
      <c r="J1720" s="43"/>
      <c r="K1720" s="1"/>
    </row>
    <row r="1721" spans="1:11">
      <c r="A1721" s="29">
        <v>41144</v>
      </c>
      <c r="B1721" s="30">
        <v>1</v>
      </c>
      <c r="C1721" s="30" t="s">
        <v>9</v>
      </c>
      <c r="D1721" s="30">
        <v>26</v>
      </c>
      <c r="E1721" s="50" t="str">
        <f t="shared" si="78"/>
        <v>August</v>
      </c>
      <c r="F1721" s="14" t="str">
        <f t="shared" si="79"/>
        <v>Thursday</v>
      </c>
      <c r="G1721" s="15">
        <f>$D1721*VLOOKUP($A1721,Price_Table,MATCH($C1721,$A$6:$K$6,0),1)</f>
        <v>728</v>
      </c>
      <c r="H1721" s="15">
        <f>D1721*VLOOKUP(A1721,Cost_Table,MATCH(C1721,M$6:W$6,0),1)</f>
        <v>364</v>
      </c>
      <c r="I1721" s="15">
        <f t="shared" si="80"/>
        <v>364</v>
      </c>
      <c r="J1721" s="43"/>
      <c r="K1721" s="1"/>
    </row>
    <row r="1722" spans="1:11">
      <c r="A1722" s="29">
        <v>41145</v>
      </c>
      <c r="B1722" s="30">
        <v>1</v>
      </c>
      <c r="C1722" s="30" t="s">
        <v>9</v>
      </c>
      <c r="D1722" s="30">
        <v>30</v>
      </c>
      <c r="E1722" s="50" t="str">
        <f t="shared" si="78"/>
        <v>August</v>
      </c>
      <c r="F1722" s="14" t="str">
        <f t="shared" si="79"/>
        <v>Friday</v>
      </c>
      <c r="G1722" s="15">
        <f>$D1722*VLOOKUP($A1722,Price_Table,MATCH($C1722,$A$6:$K$6,0),1)</f>
        <v>840</v>
      </c>
      <c r="H1722" s="15">
        <f>D1722*VLOOKUP(A1722,Cost_Table,MATCH(C1722,M$6:W$6,0),1)</f>
        <v>420</v>
      </c>
      <c r="I1722" s="15">
        <f t="shared" si="80"/>
        <v>420</v>
      </c>
      <c r="J1722" s="43"/>
      <c r="K1722" s="1"/>
    </row>
    <row r="1723" spans="1:11">
      <c r="A1723" s="29">
        <v>41146</v>
      </c>
      <c r="B1723" s="30">
        <v>1</v>
      </c>
      <c r="C1723" s="30" t="s">
        <v>9</v>
      </c>
      <c r="D1723" s="30">
        <v>27</v>
      </c>
      <c r="E1723" s="50" t="str">
        <f t="shared" si="78"/>
        <v>August</v>
      </c>
      <c r="F1723" s="14" t="str">
        <f t="shared" si="79"/>
        <v>Saturday</v>
      </c>
      <c r="G1723" s="15">
        <f>$D1723*VLOOKUP($A1723,Price_Table,MATCH($C1723,$A$6:$K$6,0),1)</f>
        <v>756</v>
      </c>
      <c r="H1723" s="15">
        <f>D1723*VLOOKUP(A1723,Cost_Table,MATCH(C1723,M$6:W$6,0),1)</f>
        <v>378</v>
      </c>
      <c r="I1723" s="15">
        <f t="shared" si="80"/>
        <v>378</v>
      </c>
      <c r="J1723" s="43"/>
      <c r="K1723" s="1"/>
    </row>
    <row r="1724" spans="1:11">
      <c r="A1724" s="29">
        <v>41147</v>
      </c>
      <c r="B1724" s="30">
        <v>1</v>
      </c>
      <c r="C1724" s="30" t="s">
        <v>9</v>
      </c>
      <c r="D1724" s="30">
        <v>33</v>
      </c>
      <c r="E1724" s="50" t="str">
        <f t="shared" si="78"/>
        <v>August</v>
      </c>
      <c r="F1724" s="14" t="str">
        <f t="shared" si="79"/>
        <v>Sunday</v>
      </c>
      <c r="G1724" s="15">
        <f>$D1724*VLOOKUP($A1724,Price_Table,MATCH($C1724,$A$6:$K$6,0),1)</f>
        <v>924</v>
      </c>
      <c r="H1724" s="15">
        <f>D1724*VLOOKUP(A1724,Cost_Table,MATCH(C1724,M$6:W$6,0),1)</f>
        <v>462</v>
      </c>
      <c r="I1724" s="15">
        <f t="shared" si="80"/>
        <v>462</v>
      </c>
      <c r="J1724" s="43"/>
      <c r="K1724" s="1"/>
    </row>
    <row r="1725" spans="1:11">
      <c r="A1725" s="29">
        <v>41148</v>
      </c>
      <c r="B1725" s="30">
        <v>1</v>
      </c>
      <c r="C1725" s="30" t="s">
        <v>9</v>
      </c>
      <c r="D1725" s="30">
        <v>26</v>
      </c>
      <c r="E1725" s="50" t="str">
        <f t="shared" si="78"/>
        <v>August</v>
      </c>
      <c r="F1725" s="14" t="str">
        <f t="shared" si="79"/>
        <v>Monday</v>
      </c>
      <c r="G1725" s="15">
        <f>$D1725*VLOOKUP($A1725,Price_Table,MATCH($C1725,$A$6:$K$6,0),1)</f>
        <v>728</v>
      </c>
      <c r="H1725" s="15">
        <f>D1725*VLOOKUP(A1725,Cost_Table,MATCH(C1725,M$6:W$6,0),1)</f>
        <v>364</v>
      </c>
      <c r="I1725" s="15">
        <f t="shared" si="80"/>
        <v>364</v>
      </c>
      <c r="J1725" s="43"/>
      <c r="K1725" s="1"/>
    </row>
    <row r="1726" spans="1:11">
      <c r="A1726" s="29">
        <v>41149</v>
      </c>
      <c r="B1726" s="30">
        <v>1</v>
      </c>
      <c r="C1726" s="30" t="s">
        <v>9</v>
      </c>
      <c r="D1726" s="30">
        <v>27</v>
      </c>
      <c r="E1726" s="50" t="str">
        <f t="shared" si="78"/>
        <v>August</v>
      </c>
      <c r="F1726" s="14" t="str">
        <f t="shared" si="79"/>
        <v>Tuesday</v>
      </c>
      <c r="G1726" s="15">
        <f>$D1726*VLOOKUP($A1726,Price_Table,MATCH($C1726,$A$6:$K$6,0),1)</f>
        <v>756</v>
      </c>
      <c r="H1726" s="15">
        <f>D1726*VLOOKUP(A1726,Cost_Table,MATCH(C1726,M$6:W$6,0),1)</f>
        <v>378</v>
      </c>
      <c r="I1726" s="15">
        <f t="shared" si="80"/>
        <v>378</v>
      </c>
      <c r="J1726" s="43"/>
      <c r="K1726" s="1"/>
    </row>
    <row r="1727" spans="1:11">
      <c r="A1727" s="29">
        <v>41150</v>
      </c>
      <c r="B1727" s="30">
        <v>1</v>
      </c>
      <c r="C1727" s="30" t="s">
        <v>9</v>
      </c>
      <c r="D1727" s="30">
        <v>27</v>
      </c>
      <c r="E1727" s="50" t="str">
        <f t="shared" si="78"/>
        <v>August</v>
      </c>
      <c r="F1727" s="14" t="str">
        <f t="shared" si="79"/>
        <v>Wednesday</v>
      </c>
      <c r="G1727" s="15">
        <f>$D1727*VLOOKUP($A1727,Price_Table,MATCH($C1727,$A$6:$K$6,0),1)</f>
        <v>756</v>
      </c>
      <c r="H1727" s="15">
        <f>D1727*VLOOKUP(A1727,Cost_Table,MATCH(C1727,M$6:W$6,0),1)</f>
        <v>378</v>
      </c>
      <c r="I1727" s="15">
        <f t="shared" si="80"/>
        <v>378</v>
      </c>
      <c r="J1727" s="43"/>
      <c r="K1727" s="1"/>
    </row>
    <row r="1728" spans="1:11">
      <c r="A1728" s="29">
        <v>41151</v>
      </c>
      <c r="B1728" s="30">
        <v>1</v>
      </c>
      <c r="C1728" s="30" t="s">
        <v>9</v>
      </c>
      <c r="D1728" s="30">
        <v>27</v>
      </c>
      <c r="E1728" s="50" t="str">
        <f t="shared" si="78"/>
        <v>August</v>
      </c>
      <c r="F1728" s="14" t="str">
        <f t="shared" si="79"/>
        <v>Thursday</v>
      </c>
      <c r="G1728" s="15">
        <f>$D1728*VLOOKUP($A1728,Price_Table,MATCH($C1728,$A$6:$K$6,0),1)</f>
        <v>756</v>
      </c>
      <c r="H1728" s="15">
        <f>D1728*VLOOKUP(A1728,Cost_Table,MATCH(C1728,M$6:W$6,0),1)</f>
        <v>378</v>
      </c>
      <c r="I1728" s="15">
        <f t="shared" si="80"/>
        <v>378</v>
      </c>
      <c r="J1728" s="43"/>
      <c r="K1728" s="1"/>
    </row>
    <row r="1729" spans="1:11">
      <c r="A1729" s="29">
        <v>41152</v>
      </c>
      <c r="B1729" s="30">
        <v>1</v>
      </c>
      <c r="C1729" s="30" t="s">
        <v>9</v>
      </c>
      <c r="D1729" s="30">
        <v>30</v>
      </c>
      <c r="E1729" s="50" t="str">
        <f t="shared" si="78"/>
        <v>August</v>
      </c>
      <c r="F1729" s="14" t="str">
        <f t="shared" si="79"/>
        <v>Friday</v>
      </c>
      <c r="G1729" s="15">
        <f>$D1729*VLOOKUP($A1729,Price_Table,MATCH($C1729,$A$6:$K$6,0),1)</f>
        <v>840</v>
      </c>
      <c r="H1729" s="15">
        <f>D1729*VLOOKUP(A1729,Cost_Table,MATCH(C1729,M$6:W$6,0),1)</f>
        <v>420</v>
      </c>
      <c r="I1729" s="15">
        <f t="shared" si="80"/>
        <v>420</v>
      </c>
      <c r="J1729" s="43"/>
      <c r="K1729" s="1"/>
    </row>
    <row r="1730" spans="1:11">
      <c r="A1730" s="29">
        <v>41153</v>
      </c>
      <c r="B1730" s="30">
        <v>1</v>
      </c>
      <c r="C1730" s="30" t="s">
        <v>9</v>
      </c>
      <c r="D1730" s="30">
        <v>26</v>
      </c>
      <c r="E1730" s="50" t="str">
        <f t="shared" si="78"/>
        <v>September</v>
      </c>
      <c r="F1730" s="14" t="str">
        <f t="shared" si="79"/>
        <v>Saturday</v>
      </c>
      <c r="G1730" s="15">
        <f>$D1730*VLOOKUP($A1730,Price_Table,MATCH($C1730,$A$6:$K$6,0),1)</f>
        <v>728</v>
      </c>
      <c r="H1730" s="15">
        <f>D1730*VLOOKUP(A1730,Cost_Table,MATCH(C1730,M$6:W$6,0),1)</f>
        <v>364</v>
      </c>
      <c r="I1730" s="15">
        <f t="shared" si="80"/>
        <v>364</v>
      </c>
      <c r="J1730" s="43"/>
      <c r="K1730" s="1"/>
    </row>
    <row r="1731" spans="1:11">
      <c r="A1731" s="29">
        <v>41154</v>
      </c>
      <c r="B1731" s="30">
        <v>1</v>
      </c>
      <c r="C1731" s="30" t="s">
        <v>9</v>
      </c>
      <c r="D1731" s="30">
        <v>33</v>
      </c>
      <c r="E1731" s="50" t="str">
        <f t="shared" si="78"/>
        <v>September</v>
      </c>
      <c r="F1731" s="14" t="str">
        <f t="shared" si="79"/>
        <v>Sunday</v>
      </c>
      <c r="G1731" s="15">
        <f>$D1731*VLOOKUP($A1731,Price_Table,MATCH($C1731,$A$6:$K$6,0),1)</f>
        <v>924</v>
      </c>
      <c r="H1731" s="15">
        <f>D1731*VLOOKUP(A1731,Cost_Table,MATCH(C1731,M$6:W$6,0),1)</f>
        <v>462</v>
      </c>
      <c r="I1731" s="15">
        <f t="shared" si="80"/>
        <v>462</v>
      </c>
      <c r="J1731" s="43"/>
      <c r="K1731" s="1"/>
    </row>
    <row r="1732" spans="1:11">
      <c r="A1732" s="29">
        <v>41155</v>
      </c>
      <c r="B1732" s="30">
        <v>1</v>
      </c>
      <c r="C1732" s="30" t="s">
        <v>9</v>
      </c>
      <c r="D1732" s="30">
        <v>29</v>
      </c>
      <c r="E1732" s="50" t="str">
        <f t="shared" si="78"/>
        <v>September</v>
      </c>
      <c r="F1732" s="14" t="str">
        <f t="shared" si="79"/>
        <v>Monday</v>
      </c>
      <c r="G1732" s="15">
        <f>$D1732*VLOOKUP($A1732,Price_Table,MATCH($C1732,$A$6:$K$6,0),1)</f>
        <v>812</v>
      </c>
      <c r="H1732" s="15">
        <f>D1732*VLOOKUP(A1732,Cost_Table,MATCH(C1732,M$6:W$6,0),1)</f>
        <v>406</v>
      </c>
      <c r="I1732" s="15">
        <f t="shared" si="80"/>
        <v>406</v>
      </c>
      <c r="J1732" s="43"/>
      <c r="K1732" s="1"/>
    </row>
    <row r="1733" spans="1:11">
      <c r="A1733" s="29">
        <v>41156</v>
      </c>
      <c r="B1733" s="30">
        <v>1</v>
      </c>
      <c r="C1733" s="30" t="s">
        <v>9</v>
      </c>
      <c r="D1733" s="30">
        <v>24</v>
      </c>
      <c r="E1733" s="50" t="str">
        <f t="shared" si="78"/>
        <v>September</v>
      </c>
      <c r="F1733" s="14" t="str">
        <f t="shared" si="79"/>
        <v>Tuesday</v>
      </c>
      <c r="G1733" s="15">
        <f>$D1733*VLOOKUP($A1733,Price_Table,MATCH($C1733,$A$6:$K$6,0),1)</f>
        <v>672</v>
      </c>
      <c r="H1733" s="15">
        <f>D1733*VLOOKUP(A1733,Cost_Table,MATCH(C1733,M$6:W$6,0),1)</f>
        <v>336</v>
      </c>
      <c r="I1733" s="15">
        <f t="shared" si="80"/>
        <v>336</v>
      </c>
      <c r="J1733" s="43"/>
      <c r="K1733" s="1"/>
    </row>
    <row r="1734" spans="1:11">
      <c r="A1734" s="29">
        <v>41157</v>
      </c>
      <c r="B1734" s="30">
        <v>1</v>
      </c>
      <c r="C1734" s="30" t="s">
        <v>9</v>
      </c>
      <c r="D1734" s="30">
        <v>28</v>
      </c>
      <c r="E1734" s="50" t="str">
        <f t="shared" si="78"/>
        <v>September</v>
      </c>
      <c r="F1734" s="14" t="str">
        <f t="shared" si="79"/>
        <v>Wednesday</v>
      </c>
      <c r="G1734" s="15">
        <f>$D1734*VLOOKUP($A1734,Price_Table,MATCH($C1734,$A$6:$K$6,0),1)</f>
        <v>784</v>
      </c>
      <c r="H1734" s="15">
        <f>D1734*VLOOKUP(A1734,Cost_Table,MATCH(C1734,M$6:W$6,0),1)</f>
        <v>392</v>
      </c>
      <c r="I1734" s="15">
        <f t="shared" si="80"/>
        <v>392</v>
      </c>
      <c r="J1734" s="43"/>
      <c r="K1734" s="1"/>
    </row>
    <row r="1735" spans="1:11">
      <c r="A1735" s="29">
        <v>41158</v>
      </c>
      <c r="B1735" s="30">
        <v>1</v>
      </c>
      <c r="C1735" s="30" t="s">
        <v>9</v>
      </c>
      <c r="D1735" s="30">
        <v>24</v>
      </c>
      <c r="E1735" s="50" t="str">
        <f t="shared" si="78"/>
        <v>September</v>
      </c>
      <c r="F1735" s="14" t="str">
        <f t="shared" si="79"/>
        <v>Thursday</v>
      </c>
      <c r="G1735" s="15">
        <f>$D1735*VLOOKUP($A1735,Price_Table,MATCH($C1735,$A$6:$K$6,0),1)</f>
        <v>672</v>
      </c>
      <c r="H1735" s="15">
        <f>D1735*VLOOKUP(A1735,Cost_Table,MATCH(C1735,M$6:W$6,0),1)</f>
        <v>336</v>
      </c>
      <c r="I1735" s="15">
        <f t="shared" si="80"/>
        <v>336</v>
      </c>
      <c r="J1735" s="43"/>
      <c r="K1735" s="1"/>
    </row>
    <row r="1736" spans="1:11">
      <c r="A1736" s="29">
        <v>41159</v>
      </c>
      <c r="B1736" s="30">
        <v>1</v>
      </c>
      <c r="C1736" s="30" t="s">
        <v>9</v>
      </c>
      <c r="D1736" s="30">
        <v>29</v>
      </c>
      <c r="E1736" s="50" t="str">
        <f t="shared" si="78"/>
        <v>September</v>
      </c>
      <c r="F1736" s="14" t="str">
        <f t="shared" si="79"/>
        <v>Friday</v>
      </c>
      <c r="G1736" s="15">
        <f>$D1736*VLOOKUP($A1736,Price_Table,MATCH($C1736,$A$6:$K$6,0),1)</f>
        <v>812</v>
      </c>
      <c r="H1736" s="15">
        <f>D1736*VLOOKUP(A1736,Cost_Table,MATCH(C1736,M$6:W$6,0),1)</f>
        <v>406</v>
      </c>
      <c r="I1736" s="15">
        <f t="shared" si="80"/>
        <v>406</v>
      </c>
      <c r="J1736" s="43"/>
      <c r="K1736" s="1"/>
    </row>
    <row r="1737" spans="1:11">
      <c r="A1737" s="29">
        <v>41160</v>
      </c>
      <c r="B1737" s="30">
        <v>1</v>
      </c>
      <c r="C1737" s="30" t="s">
        <v>9</v>
      </c>
      <c r="D1737" s="30">
        <v>27</v>
      </c>
      <c r="E1737" s="50" t="str">
        <f t="shared" si="78"/>
        <v>September</v>
      </c>
      <c r="F1737" s="14" t="str">
        <f t="shared" si="79"/>
        <v>Saturday</v>
      </c>
      <c r="G1737" s="15">
        <f>$D1737*VLOOKUP($A1737,Price_Table,MATCH($C1737,$A$6:$K$6,0),1)</f>
        <v>756</v>
      </c>
      <c r="H1737" s="15">
        <f>D1737*VLOOKUP(A1737,Cost_Table,MATCH(C1737,M$6:W$6,0),1)</f>
        <v>378</v>
      </c>
      <c r="I1737" s="15">
        <f t="shared" si="80"/>
        <v>378</v>
      </c>
      <c r="J1737" s="43"/>
      <c r="K1737" s="1"/>
    </row>
    <row r="1738" spans="1:11">
      <c r="A1738" s="29">
        <v>41161</v>
      </c>
      <c r="B1738" s="30">
        <v>1</v>
      </c>
      <c r="C1738" s="30" t="s">
        <v>9</v>
      </c>
      <c r="D1738" s="30">
        <v>29</v>
      </c>
      <c r="E1738" s="50" t="str">
        <f t="shared" si="78"/>
        <v>September</v>
      </c>
      <c r="F1738" s="14" t="str">
        <f t="shared" si="79"/>
        <v>Sunday</v>
      </c>
      <c r="G1738" s="15">
        <f>$D1738*VLOOKUP($A1738,Price_Table,MATCH($C1738,$A$6:$K$6,0),1)</f>
        <v>812</v>
      </c>
      <c r="H1738" s="15">
        <f>D1738*VLOOKUP(A1738,Cost_Table,MATCH(C1738,M$6:W$6,0),1)</f>
        <v>406</v>
      </c>
      <c r="I1738" s="15">
        <f t="shared" si="80"/>
        <v>406</v>
      </c>
      <c r="J1738" s="43"/>
      <c r="K1738" s="1"/>
    </row>
    <row r="1739" spans="1:11">
      <c r="A1739" s="29">
        <v>41162</v>
      </c>
      <c r="B1739" s="30">
        <v>1</v>
      </c>
      <c r="C1739" s="30" t="s">
        <v>9</v>
      </c>
      <c r="D1739" s="30">
        <v>31</v>
      </c>
      <c r="E1739" s="50" t="str">
        <f t="shared" si="78"/>
        <v>September</v>
      </c>
      <c r="F1739" s="14" t="str">
        <f t="shared" si="79"/>
        <v>Monday</v>
      </c>
      <c r="G1739" s="15">
        <f>$D1739*VLOOKUP($A1739,Price_Table,MATCH($C1739,$A$6:$K$6,0),1)</f>
        <v>868</v>
      </c>
      <c r="H1739" s="15">
        <f>D1739*VLOOKUP(A1739,Cost_Table,MATCH(C1739,M$6:W$6,0),1)</f>
        <v>434</v>
      </c>
      <c r="I1739" s="15">
        <f t="shared" si="80"/>
        <v>434</v>
      </c>
      <c r="J1739" s="43"/>
      <c r="K1739" s="1"/>
    </row>
    <row r="1740" spans="1:11">
      <c r="A1740" s="29">
        <v>41163</v>
      </c>
      <c r="B1740" s="30">
        <v>1</v>
      </c>
      <c r="C1740" s="30" t="s">
        <v>9</v>
      </c>
      <c r="D1740" s="30">
        <v>29</v>
      </c>
      <c r="E1740" s="50" t="str">
        <f t="shared" si="78"/>
        <v>September</v>
      </c>
      <c r="F1740" s="14" t="str">
        <f t="shared" si="79"/>
        <v>Tuesday</v>
      </c>
      <c r="G1740" s="15">
        <f>$D1740*VLOOKUP($A1740,Price_Table,MATCH($C1740,$A$6:$K$6,0),1)</f>
        <v>812</v>
      </c>
      <c r="H1740" s="15">
        <f>D1740*VLOOKUP(A1740,Cost_Table,MATCH(C1740,M$6:W$6,0),1)</f>
        <v>406</v>
      </c>
      <c r="I1740" s="15">
        <f t="shared" si="80"/>
        <v>406</v>
      </c>
      <c r="J1740" s="43"/>
      <c r="K1740" s="1"/>
    </row>
    <row r="1741" spans="1:11">
      <c r="A1741" s="29">
        <v>41164</v>
      </c>
      <c r="B1741" s="30">
        <v>1</v>
      </c>
      <c r="C1741" s="30" t="s">
        <v>9</v>
      </c>
      <c r="D1741" s="30">
        <v>39</v>
      </c>
      <c r="E1741" s="50" t="str">
        <f t="shared" si="78"/>
        <v>September</v>
      </c>
      <c r="F1741" s="14" t="str">
        <f t="shared" si="79"/>
        <v>Wednesday</v>
      </c>
      <c r="G1741" s="15">
        <f>$D1741*VLOOKUP($A1741,Price_Table,MATCH($C1741,$A$6:$K$6,0),1)</f>
        <v>1092</v>
      </c>
      <c r="H1741" s="15">
        <f>D1741*VLOOKUP(A1741,Cost_Table,MATCH(C1741,M$6:W$6,0),1)</f>
        <v>546</v>
      </c>
      <c r="I1741" s="15">
        <f t="shared" si="80"/>
        <v>546</v>
      </c>
      <c r="J1741" s="43"/>
      <c r="K1741" s="1"/>
    </row>
    <row r="1742" spans="1:11">
      <c r="A1742" s="29">
        <v>41165</v>
      </c>
      <c r="B1742" s="30">
        <v>1</v>
      </c>
      <c r="C1742" s="30" t="s">
        <v>9</v>
      </c>
      <c r="D1742" s="30">
        <v>25</v>
      </c>
      <c r="E1742" s="50" t="str">
        <f t="shared" si="78"/>
        <v>September</v>
      </c>
      <c r="F1742" s="14" t="str">
        <f t="shared" si="79"/>
        <v>Thursday</v>
      </c>
      <c r="G1742" s="15">
        <f>$D1742*VLOOKUP($A1742,Price_Table,MATCH($C1742,$A$6:$K$6,0),1)</f>
        <v>700</v>
      </c>
      <c r="H1742" s="15">
        <f>D1742*VLOOKUP(A1742,Cost_Table,MATCH(C1742,M$6:W$6,0),1)</f>
        <v>350</v>
      </c>
      <c r="I1742" s="15">
        <f t="shared" si="80"/>
        <v>350</v>
      </c>
      <c r="J1742" s="43"/>
      <c r="K1742" s="1"/>
    </row>
    <row r="1743" spans="1:11">
      <c r="A1743" s="29">
        <v>41166</v>
      </c>
      <c r="B1743" s="30">
        <v>1</v>
      </c>
      <c r="C1743" s="30" t="s">
        <v>9</v>
      </c>
      <c r="D1743" s="30">
        <v>33</v>
      </c>
      <c r="E1743" s="50" t="str">
        <f t="shared" si="78"/>
        <v>September</v>
      </c>
      <c r="F1743" s="14" t="str">
        <f t="shared" si="79"/>
        <v>Friday</v>
      </c>
      <c r="G1743" s="15">
        <f>$D1743*VLOOKUP($A1743,Price_Table,MATCH($C1743,$A$6:$K$6,0),1)</f>
        <v>924</v>
      </c>
      <c r="H1743" s="15">
        <f>D1743*VLOOKUP(A1743,Cost_Table,MATCH(C1743,M$6:W$6,0),1)</f>
        <v>462</v>
      </c>
      <c r="I1743" s="15">
        <f t="shared" si="80"/>
        <v>462</v>
      </c>
      <c r="J1743" s="43"/>
      <c r="K1743" s="1"/>
    </row>
    <row r="1744" spans="1:11">
      <c r="A1744" s="29">
        <v>41167</v>
      </c>
      <c r="B1744" s="30">
        <v>1</v>
      </c>
      <c r="C1744" s="30" t="s">
        <v>9</v>
      </c>
      <c r="D1744" s="30">
        <v>32</v>
      </c>
      <c r="E1744" s="50" t="str">
        <f t="shared" si="78"/>
        <v>September</v>
      </c>
      <c r="F1744" s="14" t="str">
        <f t="shared" si="79"/>
        <v>Saturday</v>
      </c>
      <c r="G1744" s="15">
        <f>$D1744*VLOOKUP($A1744,Price_Table,MATCH($C1744,$A$6:$K$6,0),1)</f>
        <v>896</v>
      </c>
      <c r="H1744" s="15">
        <f>D1744*VLOOKUP(A1744,Cost_Table,MATCH(C1744,M$6:W$6,0),1)</f>
        <v>448</v>
      </c>
      <c r="I1744" s="15">
        <f t="shared" si="80"/>
        <v>448</v>
      </c>
      <c r="J1744" s="43"/>
      <c r="K1744" s="1"/>
    </row>
    <row r="1745" spans="1:11">
      <c r="A1745" s="29">
        <v>41168</v>
      </c>
      <c r="B1745" s="30">
        <v>1</v>
      </c>
      <c r="C1745" s="30" t="s">
        <v>9</v>
      </c>
      <c r="D1745" s="30">
        <v>33</v>
      </c>
      <c r="E1745" s="50" t="str">
        <f t="shared" si="78"/>
        <v>September</v>
      </c>
      <c r="F1745" s="14" t="str">
        <f t="shared" si="79"/>
        <v>Sunday</v>
      </c>
      <c r="G1745" s="15">
        <f>$D1745*VLOOKUP($A1745,Price_Table,MATCH($C1745,$A$6:$K$6,0),1)</f>
        <v>924</v>
      </c>
      <c r="H1745" s="15">
        <f>D1745*VLOOKUP(A1745,Cost_Table,MATCH(C1745,M$6:W$6,0),1)</f>
        <v>462</v>
      </c>
      <c r="I1745" s="15">
        <f t="shared" si="80"/>
        <v>462</v>
      </c>
      <c r="J1745" s="43"/>
      <c r="K1745" s="1"/>
    </row>
    <row r="1746" spans="1:11">
      <c r="A1746" s="29">
        <v>41169</v>
      </c>
      <c r="B1746" s="30">
        <v>1</v>
      </c>
      <c r="C1746" s="30" t="s">
        <v>9</v>
      </c>
      <c r="D1746" s="30">
        <v>30</v>
      </c>
      <c r="E1746" s="50" t="str">
        <f t="shared" si="78"/>
        <v>September</v>
      </c>
      <c r="F1746" s="14" t="str">
        <f t="shared" si="79"/>
        <v>Monday</v>
      </c>
      <c r="G1746" s="15">
        <f>$D1746*VLOOKUP($A1746,Price_Table,MATCH($C1746,$A$6:$K$6,0),1)</f>
        <v>840</v>
      </c>
      <c r="H1746" s="15">
        <f>D1746*VLOOKUP(A1746,Cost_Table,MATCH(C1746,M$6:W$6,0),1)</f>
        <v>420</v>
      </c>
      <c r="I1746" s="15">
        <f t="shared" si="80"/>
        <v>420</v>
      </c>
      <c r="J1746" s="43"/>
      <c r="K1746" s="1"/>
    </row>
    <row r="1747" spans="1:11">
      <c r="A1747" s="29">
        <v>41170</v>
      </c>
      <c r="B1747" s="30">
        <v>1</v>
      </c>
      <c r="C1747" s="30" t="s">
        <v>9</v>
      </c>
      <c r="D1747" s="30">
        <v>31</v>
      </c>
      <c r="E1747" s="50" t="str">
        <f t="shared" si="78"/>
        <v>September</v>
      </c>
      <c r="F1747" s="14" t="str">
        <f t="shared" si="79"/>
        <v>Tuesday</v>
      </c>
      <c r="G1747" s="15">
        <f>$D1747*VLOOKUP($A1747,Price_Table,MATCH($C1747,$A$6:$K$6,0),1)</f>
        <v>868</v>
      </c>
      <c r="H1747" s="15">
        <f>D1747*VLOOKUP(A1747,Cost_Table,MATCH(C1747,M$6:W$6,0),1)</f>
        <v>434</v>
      </c>
      <c r="I1747" s="15">
        <f t="shared" si="80"/>
        <v>434</v>
      </c>
      <c r="J1747" s="43"/>
      <c r="K1747" s="1"/>
    </row>
    <row r="1748" spans="1:11">
      <c r="A1748" s="29">
        <v>41171</v>
      </c>
      <c r="B1748" s="30">
        <v>1</v>
      </c>
      <c r="C1748" s="30" t="s">
        <v>9</v>
      </c>
      <c r="D1748" s="30">
        <v>26</v>
      </c>
      <c r="E1748" s="50" t="str">
        <f t="shared" si="78"/>
        <v>September</v>
      </c>
      <c r="F1748" s="14" t="str">
        <f t="shared" si="79"/>
        <v>Wednesday</v>
      </c>
      <c r="G1748" s="15">
        <f>$D1748*VLOOKUP($A1748,Price_Table,MATCH($C1748,$A$6:$K$6,0),1)</f>
        <v>728</v>
      </c>
      <c r="H1748" s="15">
        <f>D1748*VLOOKUP(A1748,Cost_Table,MATCH(C1748,M$6:W$6,0),1)</f>
        <v>364</v>
      </c>
      <c r="I1748" s="15">
        <f t="shared" si="80"/>
        <v>364</v>
      </c>
      <c r="J1748" s="43"/>
      <c r="K1748" s="1"/>
    </row>
    <row r="1749" spans="1:11">
      <c r="A1749" s="29">
        <v>41172</v>
      </c>
      <c r="B1749" s="30">
        <v>1</v>
      </c>
      <c r="C1749" s="30" t="s">
        <v>9</v>
      </c>
      <c r="D1749" s="30">
        <v>29</v>
      </c>
      <c r="E1749" s="50" t="str">
        <f t="shared" si="78"/>
        <v>September</v>
      </c>
      <c r="F1749" s="14" t="str">
        <f t="shared" si="79"/>
        <v>Thursday</v>
      </c>
      <c r="G1749" s="15">
        <f>$D1749*VLOOKUP($A1749,Price_Table,MATCH($C1749,$A$6:$K$6,0),1)</f>
        <v>812</v>
      </c>
      <c r="H1749" s="15">
        <f>D1749*VLOOKUP(A1749,Cost_Table,MATCH(C1749,M$6:W$6,0),1)</f>
        <v>406</v>
      </c>
      <c r="I1749" s="15">
        <f t="shared" si="80"/>
        <v>406</v>
      </c>
      <c r="J1749" s="43"/>
      <c r="K1749" s="1"/>
    </row>
    <row r="1750" spans="1:11">
      <c r="A1750" s="29">
        <v>41173</v>
      </c>
      <c r="B1750" s="30">
        <v>1</v>
      </c>
      <c r="C1750" s="30" t="s">
        <v>9</v>
      </c>
      <c r="D1750" s="30">
        <v>26</v>
      </c>
      <c r="E1750" s="50" t="str">
        <f t="shared" si="78"/>
        <v>September</v>
      </c>
      <c r="F1750" s="14" t="str">
        <f t="shared" si="79"/>
        <v>Friday</v>
      </c>
      <c r="G1750" s="15">
        <f>$D1750*VLOOKUP($A1750,Price_Table,MATCH($C1750,$A$6:$K$6,0),1)</f>
        <v>728</v>
      </c>
      <c r="H1750" s="15">
        <f>D1750*VLOOKUP(A1750,Cost_Table,MATCH(C1750,M$6:W$6,0),1)</f>
        <v>364</v>
      </c>
      <c r="I1750" s="15">
        <f t="shared" si="80"/>
        <v>364</v>
      </c>
      <c r="J1750" s="43"/>
      <c r="K1750" s="1"/>
    </row>
    <row r="1751" spans="1:11">
      <c r="A1751" s="29">
        <v>41174</v>
      </c>
      <c r="B1751" s="30">
        <v>1</v>
      </c>
      <c r="C1751" s="30" t="s">
        <v>9</v>
      </c>
      <c r="D1751" s="30">
        <v>28</v>
      </c>
      <c r="E1751" s="50" t="str">
        <f t="shared" ref="E1751:E1814" si="81">TEXT(A1751,"mmmm")</f>
        <v>September</v>
      </c>
      <c r="F1751" s="14" t="str">
        <f t="shared" ref="F1751:F1814" si="82">TEXT(A1751,"dddd")</f>
        <v>Saturday</v>
      </c>
      <c r="G1751" s="15">
        <f>$D1751*VLOOKUP($A1751,Price_Table,MATCH($C1751,$A$6:$K$6,0),1)</f>
        <v>784</v>
      </c>
      <c r="H1751" s="15">
        <f>D1751*VLOOKUP(A1751,Cost_Table,MATCH(C1751,M$6:W$6,0),1)</f>
        <v>392</v>
      </c>
      <c r="I1751" s="15">
        <f t="shared" ref="I1751:I1814" si="83">G1751-H1751</f>
        <v>392</v>
      </c>
      <c r="J1751" s="43"/>
      <c r="K1751" s="1"/>
    </row>
    <row r="1752" spans="1:11">
      <c r="A1752" s="29">
        <v>41175</v>
      </c>
      <c r="B1752" s="30">
        <v>1</v>
      </c>
      <c r="C1752" s="30" t="s">
        <v>9</v>
      </c>
      <c r="D1752" s="30">
        <v>30</v>
      </c>
      <c r="E1752" s="50" t="str">
        <f t="shared" si="81"/>
        <v>September</v>
      </c>
      <c r="F1752" s="14" t="str">
        <f t="shared" si="82"/>
        <v>Sunday</v>
      </c>
      <c r="G1752" s="15">
        <f>$D1752*VLOOKUP($A1752,Price_Table,MATCH($C1752,$A$6:$K$6,0),1)</f>
        <v>840</v>
      </c>
      <c r="H1752" s="15">
        <f>D1752*VLOOKUP(A1752,Cost_Table,MATCH(C1752,M$6:W$6,0),1)</f>
        <v>420</v>
      </c>
      <c r="I1752" s="15">
        <f t="shared" si="83"/>
        <v>420</v>
      </c>
      <c r="J1752" s="43"/>
      <c r="K1752" s="1"/>
    </row>
    <row r="1753" spans="1:11">
      <c r="A1753" s="29">
        <v>41176</v>
      </c>
      <c r="B1753" s="30">
        <v>1</v>
      </c>
      <c r="C1753" s="30" t="s">
        <v>9</v>
      </c>
      <c r="D1753" s="30">
        <v>25</v>
      </c>
      <c r="E1753" s="50" t="str">
        <f t="shared" si="81"/>
        <v>September</v>
      </c>
      <c r="F1753" s="14" t="str">
        <f t="shared" si="82"/>
        <v>Monday</v>
      </c>
      <c r="G1753" s="15">
        <f>$D1753*VLOOKUP($A1753,Price_Table,MATCH($C1753,$A$6:$K$6,0),1)</f>
        <v>700</v>
      </c>
      <c r="H1753" s="15">
        <f>D1753*VLOOKUP(A1753,Cost_Table,MATCH(C1753,M$6:W$6,0),1)</f>
        <v>350</v>
      </c>
      <c r="I1753" s="15">
        <f t="shared" si="83"/>
        <v>350</v>
      </c>
      <c r="J1753" s="43"/>
      <c r="K1753" s="1"/>
    </row>
    <row r="1754" spans="1:11">
      <c r="A1754" s="29">
        <v>41177</v>
      </c>
      <c r="B1754" s="30">
        <v>1</v>
      </c>
      <c r="C1754" s="30" t="s">
        <v>9</v>
      </c>
      <c r="D1754" s="30">
        <v>28</v>
      </c>
      <c r="E1754" s="50" t="str">
        <f t="shared" si="81"/>
        <v>September</v>
      </c>
      <c r="F1754" s="14" t="str">
        <f t="shared" si="82"/>
        <v>Tuesday</v>
      </c>
      <c r="G1754" s="15">
        <f>$D1754*VLOOKUP($A1754,Price_Table,MATCH($C1754,$A$6:$K$6,0),1)</f>
        <v>784</v>
      </c>
      <c r="H1754" s="15">
        <f>D1754*VLOOKUP(A1754,Cost_Table,MATCH(C1754,M$6:W$6,0),1)</f>
        <v>392</v>
      </c>
      <c r="I1754" s="15">
        <f t="shared" si="83"/>
        <v>392</v>
      </c>
      <c r="J1754" s="43"/>
      <c r="K1754" s="1"/>
    </row>
    <row r="1755" spans="1:11">
      <c r="A1755" s="29">
        <v>41178</v>
      </c>
      <c r="B1755" s="30">
        <v>1</v>
      </c>
      <c r="C1755" s="30" t="s">
        <v>9</v>
      </c>
      <c r="D1755" s="30">
        <v>28</v>
      </c>
      <c r="E1755" s="50" t="str">
        <f t="shared" si="81"/>
        <v>September</v>
      </c>
      <c r="F1755" s="14" t="str">
        <f t="shared" si="82"/>
        <v>Wednesday</v>
      </c>
      <c r="G1755" s="15">
        <f>$D1755*VLOOKUP($A1755,Price_Table,MATCH($C1755,$A$6:$K$6,0),1)</f>
        <v>784</v>
      </c>
      <c r="H1755" s="15">
        <f>D1755*VLOOKUP(A1755,Cost_Table,MATCH(C1755,M$6:W$6,0),1)</f>
        <v>392</v>
      </c>
      <c r="I1755" s="15">
        <f t="shared" si="83"/>
        <v>392</v>
      </c>
      <c r="J1755" s="43"/>
      <c r="K1755" s="1"/>
    </row>
    <row r="1756" spans="1:11">
      <c r="A1756" s="29">
        <v>41179</v>
      </c>
      <c r="B1756" s="30">
        <v>1</v>
      </c>
      <c r="C1756" s="30" t="s">
        <v>9</v>
      </c>
      <c r="D1756" s="30">
        <v>31</v>
      </c>
      <c r="E1756" s="50" t="str">
        <f t="shared" si="81"/>
        <v>September</v>
      </c>
      <c r="F1756" s="14" t="str">
        <f t="shared" si="82"/>
        <v>Thursday</v>
      </c>
      <c r="G1756" s="15">
        <f>$D1756*VLOOKUP($A1756,Price_Table,MATCH($C1756,$A$6:$K$6,0),1)</f>
        <v>868</v>
      </c>
      <c r="H1756" s="15">
        <f>D1756*VLOOKUP(A1756,Cost_Table,MATCH(C1756,M$6:W$6,0),1)</f>
        <v>434</v>
      </c>
      <c r="I1756" s="15">
        <f t="shared" si="83"/>
        <v>434</v>
      </c>
      <c r="J1756" s="43"/>
      <c r="K1756" s="1"/>
    </row>
    <row r="1757" spans="1:11">
      <c r="A1757" s="29">
        <v>41180</v>
      </c>
      <c r="B1757" s="30">
        <v>1</v>
      </c>
      <c r="C1757" s="30" t="s">
        <v>9</v>
      </c>
      <c r="D1757" s="30">
        <v>30</v>
      </c>
      <c r="E1757" s="50" t="str">
        <f t="shared" si="81"/>
        <v>September</v>
      </c>
      <c r="F1757" s="14" t="str">
        <f t="shared" si="82"/>
        <v>Friday</v>
      </c>
      <c r="G1757" s="15">
        <f>$D1757*VLOOKUP($A1757,Price_Table,MATCH($C1757,$A$6:$K$6,0),1)</f>
        <v>840</v>
      </c>
      <c r="H1757" s="15">
        <f>D1757*VLOOKUP(A1757,Cost_Table,MATCH(C1757,M$6:W$6,0),1)</f>
        <v>420</v>
      </c>
      <c r="I1757" s="15">
        <f t="shared" si="83"/>
        <v>420</v>
      </c>
      <c r="J1757" s="43"/>
      <c r="K1757" s="1"/>
    </row>
    <row r="1758" spans="1:11">
      <c r="A1758" s="29">
        <v>41181</v>
      </c>
      <c r="B1758" s="30">
        <v>1</v>
      </c>
      <c r="C1758" s="30" t="s">
        <v>9</v>
      </c>
      <c r="D1758" s="30">
        <v>26</v>
      </c>
      <c r="E1758" s="50" t="str">
        <f t="shared" si="81"/>
        <v>September</v>
      </c>
      <c r="F1758" s="14" t="str">
        <f t="shared" si="82"/>
        <v>Saturday</v>
      </c>
      <c r="G1758" s="15">
        <f>$D1758*VLOOKUP($A1758,Price_Table,MATCH($C1758,$A$6:$K$6,0),1)</f>
        <v>728</v>
      </c>
      <c r="H1758" s="15">
        <f>D1758*VLOOKUP(A1758,Cost_Table,MATCH(C1758,M$6:W$6,0),1)</f>
        <v>364</v>
      </c>
      <c r="I1758" s="15">
        <f t="shared" si="83"/>
        <v>364</v>
      </c>
      <c r="J1758" s="43"/>
      <c r="K1758" s="1"/>
    </row>
    <row r="1759" spans="1:11">
      <c r="A1759" s="29">
        <v>41182</v>
      </c>
      <c r="B1759" s="30">
        <v>1</v>
      </c>
      <c r="C1759" s="30" t="s">
        <v>9</v>
      </c>
      <c r="D1759" s="30">
        <v>27</v>
      </c>
      <c r="E1759" s="50" t="str">
        <f t="shared" si="81"/>
        <v>September</v>
      </c>
      <c r="F1759" s="14" t="str">
        <f t="shared" si="82"/>
        <v>Sunday</v>
      </c>
      <c r="G1759" s="15">
        <f>$D1759*VLOOKUP($A1759,Price_Table,MATCH($C1759,$A$6:$K$6,0),1)</f>
        <v>756</v>
      </c>
      <c r="H1759" s="15">
        <f>D1759*VLOOKUP(A1759,Cost_Table,MATCH(C1759,M$6:W$6,0),1)</f>
        <v>378</v>
      </c>
      <c r="I1759" s="15">
        <f t="shared" si="83"/>
        <v>378</v>
      </c>
      <c r="J1759" s="43"/>
      <c r="K1759" s="1"/>
    </row>
    <row r="1760" spans="1:11">
      <c r="A1760" s="29">
        <v>41183</v>
      </c>
      <c r="B1760" s="30">
        <v>1</v>
      </c>
      <c r="C1760" s="30" t="s">
        <v>9</v>
      </c>
      <c r="D1760" s="30">
        <v>30</v>
      </c>
      <c r="E1760" s="50" t="str">
        <f t="shared" si="81"/>
        <v>October</v>
      </c>
      <c r="F1760" s="14" t="str">
        <f t="shared" si="82"/>
        <v>Monday</v>
      </c>
      <c r="G1760" s="15">
        <f>$D1760*VLOOKUP($A1760,Price_Table,MATCH($C1760,$A$6:$K$6,0),1)</f>
        <v>840</v>
      </c>
      <c r="H1760" s="15">
        <f>D1760*VLOOKUP(A1760,Cost_Table,MATCH(C1760,M$6:W$6,0),1)</f>
        <v>420</v>
      </c>
      <c r="I1760" s="15">
        <f t="shared" si="83"/>
        <v>420</v>
      </c>
      <c r="J1760" s="43"/>
      <c r="K1760" s="1"/>
    </row>
    <row r="1761" spans="1:11">
      <c r="A1761" s="29">
        <v>41184</v>
      </c>
      <c r="B1761" s="30">
        <v>1</v>
      </c>
      <c r="C1761" s="30" t="s">
        <v>9</v>
      </c>
      <c r="D1761" s="30">
        <v>27</v>
      </c>
      <c r="E1761" s="50" t="str">
        <f t="shared" si="81"/>
        <v>October</v>
      </c>
      <c r="F1761" s="14" t="str">
        <f t="shared" si="82"/>
        <v>Tuesday</v>
      </c>
      <c r="G1761" s="15">
        <f>$D1761*VLOOKUP($A1761,Price_Table,MATCH($C1761,$A$6:$K$6,0),1)</f>
        <v>756</v>
      </c>
      <c r="H1761" s="15">
        <f>D1761*VLOOKUP(A1761,Cost_Table,MATCH(C1761,M$6:W$6,0),1)</f>
        <v>378</v>
      </c>
      <c r="I1761" s="15">
        <f t="shared" si="83"/>
        <v>378</v>
      </c>
      <c r="J1761" s="43"/>
      <c r="K1761" s="1"/>
    </row>
    <row r="1762" spans="1:11">
      <c r="A1762" s="29">
        <v>41185</v>
      </c>
      <c r="B1762" s="30">
        <v>1</v>
      </c>
      <c r="C1762" s="30" t="s">
        <v>9</v>
      </c>
      <c r="D1762" s="30">
        <v>29</v>
      </c>
      <c r="E1762" s="50" t="str">
        <f t="shared" si="81"/>
        <v>October</v>
      </c>
      <c r="F1762" s="14" t="str">
        <f t="shared" si="82"/>
        <v>Wednesday</v>
      </c>
      <c r="G1762" s="15">
        <f>$D1762*VLOOKUP($A1762,Price_Table,MATCH($C1762,$A$6:$K$6,0),1)</f>
        <v>812</v>
      </c>
      <c r="H1762" s="15">
        <f>D1762*VLOOKUP(A1762,Cost_Table,MATCH(C1762,M$6:W$6,0),1)</f>
        <v>406</v>
      </c>
      <c r="I1762" s="15">
        <f t="shared" si="83"/>
        <v>406</v>
      </c>
      <c r="J1762" s="43"/>
      <c r="K1762" s="1"/>
    </row>
    <row r="1763" spans="1:11">
      <c r="A1763" s="29">
        <v>41186</v>
      </c>
      <c r="B1763" s="30">
        <v>1</v>
      </c>
      <c r="C1763" s="30" t="s">
        <v>9</v>
      </c>
      <c r="D1763" s="30">
        <v>24</v>
      </c>
      <c r="E1763" s="50" t="str">
        <f t="shared" si="81"/>
        <v>October</v>
      </c>
      <c r="F1763" s="14" t="str">
        <f t="shared" si="82"/>
        <v>Thursday</v>
      </c>
      <c r="G1763" s="15">
        <f>$D1763*VLOOKUP($A1763,Price_Table,MATCH($C1763,$A$6:$K$6,0),1)</f>
        <v>672</v>
      </c>
      <c r="H1763" s="15">
        <f>D1763*VLOOKUP(A1763,Cost_Table,MATCH(C1763,M$6:W$6,0),1)</f>
        <v>336</v>
      </c>
      <c r="I1763" s="15">
        <f t="shared" si="83"/>
        <v>336</v>
      </c>
      <c r="J1763" s="43"/>
      <c r="K1763" s="1"/>
    </row>
    <row r="1764" spans="1:11">
      <c r="A1764" s="29">
        <v>41187</v>
      </c>
      <c r="B1764" s="30">
        <v>1</v>
      </c>
      <c r="C1764" s="30" t="s">
        <v>9</v>
      </c>
      <c r="D1764" s="30">
        <v>28</v>
      </c>
      <c r="E1764" s="50" t="str">
        <f t="shared" si="81"/>
        <v>October</v>
      </c>
      <c r="F1764" s="14" t="str">
        <f t="shared" si="82"/>
        <v>Friday</v>
      </c>
      <c r="G1764" s="15">
        <f>$D1764*VLOOKUP($A1764,Price_Table,MATCH($C1764,$A$6:$K$6,0),1)</f>
        <v>784</v>
      </c>
      <c r="H1764" s="15">
        <f>D1764*VLOOKUP(A1764,Cost_Table,MATCH(C1764,M$6:W$6,0),1)</f>
        <v>392</v>
      </c>
      <c r="I1764" s="15">
        <f t="shared" si="83"/>
        <v>392</v>
      </c>
      <c r="J1764" s="43"/>
      <c r="K1764" s="1"/>
    </row>
    <row r="1765" spans="1:11">
      <c r="A1765" s="29">
        <v>41188</v>
      </c>
      <c r="B1765" s="30">
        <v>1</v>
      </c>
      <c r="C1765" s="30" t="s">
        <v>9</v>
      </c>
      <c r="D1765" s="30">
        <v>31</v>
      </c>
      <c r="E1765" s="50" t="str">
        <f t="shared" si="81"/>
        <v>October</v>
      </c>
      <c r="F1765" s="14" t="str">
        <f t="shared" si="82"/>
        <v>Saturday</v>
      </c>
      <c r="G1765" s="15">
        <f>$D1765*VLOOKUP($A1765,Price_Table,MATCH($C1765,$A$6:$K$6,0),1)</f>
        <v>868</v>
      </c>
      <c r="H1765" s="15">
        <f>D1765*VLOOKUP(A1765,Cost_Table,MATCH(C1765,M$6:W$6,0),1)</f>
        <v>434</v>
      </c>
      <c r="I1765" s="15">
        <f t="shared" si="83"/>
        <v>434</v>
      </c>
      <c r="J1765" s="43"/>
      <c r="K1765" s="1"/>
    </row>
    <row r="1766" spans="1:11">
      <c r="A1766" s="29">
        <v>41189</v>
      </c>
      <c r="B1766" s="30">
        <v>1</v>
      </c>
      <c r="C1766" s="30" t="s">
        <v>9</v>
      </c>
      <c r="D1766" s="30">
        <v>29</v>
      </c>
      <c r="E1766" s="50" t="str">
        <f t="shared" si="81"/>
        <v>October</v>
      </c>
      <c r="F1766" s="14" t="str">
        <f t="shared" si="82"/>
        <v>Sunday</v>
      </c>
      <c r="G1766" s="15">
        <f>$D1766*VLOOKUP($A1766,Price_Table,MATCH($C1766,$A$6:$K$6,0),1)</f>
        <v>812</v>
      </c>
      <c r="H1766" s="15">
        <f>D1766*VLOOKUP(A1766,Cost_Table,MATCH(C1766,M$6:W$6,0),1)</f>
        <v>406</v>
      </c>
      <c r="I1766" s="15">
        <f t="shared" si="83"/>
        <v>406</v>
      </c>
      <c r="J1766" s="43"/>
      <c r="K1766" s="1"/>
    </row>
    <row r="1767" spans="1:11">
      <c r="A1767" s="29">
        <v>41190</v>
      </c>
      <c r="B1767" s="30">
        <v>1</v>
      </c>
      <c r="C1767" s="30" t="s">
        <v>9</v>
      </c>
      <c r="D1767" s="30">
        <v>26</v>
      </c>
      <c r="E1767" s="50" t="str">
        <f t="shared" si="81"/>
        <v>October</v>
      </c>
      <c r="F1767" s="14" t="str">
        <f t="shared" si="82"/>
        <v>Monday</v>
      </c>
      <c r="G1767" s="15">
        <f>$D1767*VLOOKUP($A1767,Price_Table,MATCH($C1767,$A$6:$K$6,0),1)</f>
        <v>728</v>
      </c>
      <c r="H1767" s="15">
        <f>D1767*VLOOKUP(A1767,Cost_Table,MATCH(C1767,M$6:W$6,0),1)</f>
        <v>364</v>
      </c>
      <c r="I1767" s="15">
        <f t="shared" si="83"/>
        <v>364</v>
      </c>
      <c r="J1767" s="43"/>
      <c r="K1767" s="1"/>
    </row>
    <row r="1768" spans="1:11">
      <c r="A1768" s="29">
        <v>41191</v>
      </c>
      <c r="B1768" s="30">
        <v>1</v>
      </c>
      <c r="C1768" s="30" t="s">
        <v>9</v>
      </c>
      <c r="D1768" s="30">
        <v>25</v>
      </c>
      <c r="E1768" s="50" t="str">
        <f t="shared" si="81"/>
        <v>October</v>
      </c>
      <c r="F1768" s="14" t="str">
        <f t="shared" si="82"/>
        <v>Tuesday</v>
      </c>
      <c r="G1768" s="15">
        <f>$D1768*VLOOKUP($A1768,Price_Table,MATCH($C1768,$A$6:$K$6,0),1)</f>
        <v>700</v>
      </c>
      <c r="H1768" s="15">
        <f>D1768*VLOOKUP(A1768,Cost_Table,MATCH(C1768,M$6:W$6,0),1)</f>
        <v>350</v>
      </c>
      <c r="I1768" s="15">
        <f t="shared" si="83"/>
        <v>350</v>
      </c>
      <c r="J1768" s="43"/>
      <c r="K1768" s="1"/>
    </row>
    <row r="1769" spans="1:11">
      <c r="A1769" s="29">
        <v>41192</v>
      </c>
      <c r="B1769" s="30">
        <v>1</v>
      </c>
      <c r="C1769" s="30" t="s">
        <v>9</v>
      </c>
      <c r="D1769" s="30">
        <v>28</v>
      </c>
      <c r="E1769" s="50" t="str">
        <f t="shared" si="81"/>
        <v>October</v>
      </c>
      <c r="F1769" s="14" t="str">
        <f t="shared" si="82"/>
        <v>Wednesday</v>
      </c>
      <c r="G1769" s="15">
        <f>$D1769*VLOOKUP($A1769,Price_Table,MATCH($C1769,$A$6:$K$6,0),1)</f>
        <v>784</v>
      </c>
      <c r="H1769" s="15">
        <f>D1769*VLOOKUP(A1769,Cost_Table,MATCH(C1769,M$6:W$6,0),1)</f>
        <v>392</v>
      </c>
      <c r="I1769" s="15">
        <f t="shared" si="83"/>
        <v>392</v>
      </c>
      <c r="J1769" s="43"/>
      <c r="K1769" s="1"/>
    </row>
    <row r="1770" spans="1:11">
      <c r="A1770" s="29">
        <v>41193</v>
      </c>
      <c r="B1770" s="30">
        <v>1</v>
      </c>
      <c r="C1770" s="30" t="s">
        <v>9</v>
      </c>
      <c r="D1770" s="30">
        <v>27</v>
      </c>
      <c r="E1770" s="50" t="str">
        <f t="shared" si="81"/>
        <v>October</v>
      </c>
      <c r="F1770" s="14" t="str">
        <f t="shared" si="82"/>
        <v>Thursday</v>
      </c>
      <c r="G1770" s="15">
        <f>$D1770*VLOOKUP($A1770,Price_Table,MATCH($C1770,$A$6:$K$6,0),1)</f>
        <v>756</v>
      </c>
      <c r="H1770" s="15">
        <f>D1770*VLOOKUP(A1770,Cost_Table,MATCH(C1770,M$6:W$6,0),1)</f>
        <v>378</v>
      </c>
      <c r="I1770" s="15">
        <f t="shared" si="83"/>
        <v>378</v>
      </c>
      <c r="J1770" s="43"/>
      <c r="K1770" s="1"/>
    </row>
    <row r="1771" spans="1:11">
      <c r="A1771" s="29">
        <v>41194</v>
      </c>
      <c r="B1771" s="30">
        <v>1</v>
      </c>
      <c r="C1771" s="30" t="s">
        <v>9</v>
      </c>
      <c r="D1771" s="30">
        <v>30</v>
      </c>
      <c r="E1771" s="50" t="str">
        <f t="shared" si="81"/>
        <v>October</v>
      </c>
      <c r="F1771" s="14" t="str">
        <f t="shared" si="82"/>
        <v>Friday</v>
      </c>
      <c r="G1771" s="15">
        <f>$D1771*VLOOKUP($A1771,Price_Table,MATCH($C1771,$A$6:$K$6,0),1)</f>
        <v>840</v>
      </c>
      <c r="H1771" s="15">
        <f>D1771*VLOOKUP(A1771,Cost_Table,MATCH(C1771,M$6:W$6,0),1)</f>
        <v>420</v>
      </c>
      <c r="I1771" s="15">
        <f t="shared" si="83"/>
        <v>420</v>
      </c>
      <c r="J1771" s="43"/>
      <c r="K1771" s="1"/>
    </row>
    <row r="1772" spans="1:11">
      <c r="A1772" s="29">
        <v>41195</v>
      </c>
      <c r="B1772" s="30">
        <v>1</v>
      </c>
      <c r="C1772" s="30" t="s">
        <v>9</v>
      </c>
      <c r="D1772" s="30">
        <v>27</v>
      </c>
      <c r="E1772" s="50" t="str">
        <f t="shared" si="81"/>
        <v>October</v>
      </c>
      <c r="F1772" s="14" t="str">
        <f t="shared" si="82"/>
        <v>Saturday</v>
      </c>
      <c r="G1772" s="15">
        <f>$D1772*VLOOKUP($A1772,Price_Table,MATCH($C1772,$A$6:$K$6,0),1)</f>
        <v>756</v>
      </c>
      <c r="H1772" s="15">
        <f>D1772*VLOOKUP(A1772,Cost_Table,MATCH(C1772,M$6:W$6,0),1)</f>
        <v>378</v>
      </c>
      <c r="I1772" s="15">
        <f t="shared" si="83"/>
        <v>378</v>
      </c>
      <c r="J1772" s="43"/>
      <c r="K1772" s="1"/>
    </row>
    <row r="1773" spans="1:11">
      <c r="A1773" s="29">
        <v>41196</v>
      </c>
      <c r="B1773" s="30">
        <v>1</v>
      </c>
      <c r="C1773" s="30" t="s">
        <v>9</v>
      </c>
      <c r="D1773" s="30">
        <v>30</v>
      </c>
      <c r="E1773" s="50" t="str">
        <f t="shared" si="81"/>
        <v>October</v>
      </c>
      <c r="F1773" s="14" t="str">
        <f t="shared" si="82"/>
        <v>Sunday</v>
      </c>
      <c r="G1773" s="15">
        <f>$D1773*VLOOKUP($A1773,Price_Table,MATCH($C1773,$A$6:$K$6,0),1)</f>
        <v>840</v>
      </c>
      <c r="H1773" s="15">
        <f>D1773*VLOOKUP(A1773,Cost_Table,MATCH(C1773,M$6:W$6,0),1)</f>
        <v>420</v>
      </c>
      <c r="I1773" s="15">
        <f t="shared" si="83"/>
        <v>420</v>
      </c>
      <c r="J1773" s="43"/>
      <c r="K1773" s="1"/>
    </row>
    <row r="1774" spans="1:11">
      <c r="A1774" s="29">
        <v>41197</v>
      </c>
      <c r="B1774" s="30">
        <v>1</v>
      </c>
      <c r="C1774" s="30" t="s">
        <v>9</v>
      </c>
      <c r="D1774" s="30">
        <v>30</v>
      </c>
      <c r="E1774" s="50" t="str">
        <f t="shared" si="81"/>
        <v>October</v>
      </c>
      <c r="F1774" s="14" t="str">
        <f t="shared" si="82"/>
        <v>Monday</v>
      </c>
      <c r="G1774" s="15">
        <f>$D1774*VLOOKUP($A1774,Price_Table,MATCH($C1774,$A$6:$K$6,0),1)</f>
        <v>840</v>
      </c>
      <c r="H1774" s="15">
        <f>D1774*VLOOKUP(A1774,Cost_Table,MATCH(C1774,M$6:W$6,0),1)</f>
        <v>420</v>
      </c>
      <c r="I1774" s="15">
        <f t="shared" si="83"/>
        <v>420</v>
      </c>
      <c r="J1774" s="43"/>
      <c r="K1774" s="1"/>
    </row>
    <row r="1775" spans="1:11">
      <c r="A1775" s="29">
        <v>41198</v>
      </c>
      <c r="B1775" s="30">
        <v>1</v>
      </c>
      <c r="C1775" s="30" t="s">
        <v>9</v>
      </c>
      <c r="D1775" s="30">
        <v>28</v>
      </c>
      <c r="E1775" s="50" t="str">
        <f t="shared" si="81"/>
        <v>October</v>
      </c>
      <c r="F1775" s="14" t="str">
        <f t="shared" si="82"/>
        <v>Tuesday</v>
      </c>
      <c r="G1775" s="15">
        <f>$D1775*VLOOKUP($A1775,Price_Table,MATCH($C1775,$A$6:$K$6,0),1)</f>
        <v>784</v>
      </c>
      <c r="H1775" s="15">
        <f>D1775*VLOOKUP(A1775,Cost_Table,MATCH(C1775,M$6:W$6,0),1)</f>
        <v>392</v>
      </c>
      <c r="I1775" s="15">
        <f t="shared" si="83"/>
        <v>392</v>
      </c>
      <c r="J1775" s="43"/>
      <c r="K1775" s="1"/>
    </row>
    <row r="1776" spans="1:11">
      <c r="A1776" s="29">
        <v>41199</v>
      </c>
      <c r="B1776" s="30">
        <v>1</v>
      </c>
      <c r="C1776" s="30" t="s">
        <v>9</v>
      </c>
      <c r="D1776" s="30">
        <v>25</v>
      </c>
      <c r="E1776" s="50" t="str">
        <f t="shared" si="81"/>
        <v>October</v>
      </c>
      <c r="F1776" s="14" t="str">
        <f t="shared" si="82"/>
        <v>Wednesday</v>
      </c>
      <c r="G1776" s="15">
        <f>$D1776*VLOOKUP($A1776,Price_Table,MATCH($C1776,$A$6:$K$6,0),1)</f>
        <v>700</v>
      </c>
      <c r="H1776" s="15">
        <f>D1776*VLOOKUP(A1776,Cost_Table,MATCH(C1776,M$6:W$6,0),1)</f>
        <v>350</v>
      </c>
      <c r="I1776" s="15">
        <f t="shared" si="83"/>
        <v>350</v>
      </c>
      <c r="J1776" s="43"/>
      <c r="K1776" s="1"/>
    </row>
    <row r="1777" spans="1:11">
      <c r="A1777" s="29">
        <v>41200</v>
      </c>
      <c r="B1777" s="30">
        <v>1</v>
      </c>
      <c r="C1777" s="30" t="s">
        <v>9</v>
      </c>
      <c r="D1777" s="30">
        <v>32</v>
      </c>
      <c r="E1777" s="50" t="str">
        <f t="shared" si="81"/>
        <v>October</v>
      </c>
      <c r="F1777" s="14" t="str">
        <f t="shared" si="82"/>
        <v>Thursday</v>
      </c>
      <c r="G1777" s="15">
        <f>$D1777*VLOOKUP($A1777,Price_Table,MATCH($C1777,$A$6:$K$6,0),1)</f>
        <v>896</v>
      </c>
      <c r="H1777" s="15">
        <f>D1777*VLOOKUP(A1777,Cost_Table,MATCH(C1777,M$6:W$6,0),1)</f>
        <v>448</v>
      </c>
      <c r="I1777" s="15">
        <f t="shared" si="83"/>
        <v>448</v>
      </c>
      <c r="J1777" s="43"/>
      <c r="K1777" s="1"/>
    </row>
    <row r="1778" spans="1:11">
      <c r="A1778" s="29">
        <v>41201</v>
      </c>
      <c r="B1778" s="30">
        <v>1</v>
      </c>
      <c r="C1778" s="30" t="s">
        <v>9</v>
      </c>
      <c r="D1778" s="30">
        <v>27</v>
      </c>
      <c r="E1778" s="50" t="str">
        <f t="shared" si="81"/>
        <v>October</v>
      </c>
      <c r="F1778" s="14" t="str">
        <f t="shared" si="82"/>
        <v>Friday</v>
      </c>
      <c r="G1778" s="15">
        <f>$D1778*VLOOKUP($A1778,Price_Table,MATCH($C1778,$A$6:$K$6,0),1)</f>
        <v>756</v>
      </c>
      <c r="H1778" s="15">
        <f>D1778*VLOOKUP(A1778,Cost_Table,MATCH(C1778,M$6:W$6,0),1)</f>
        <v>378</v>
      </c>
      <c r="I1778" s="15">
        <f t="shared" si="83"/>
        <v>378</v>
      </c>
      <c r="J1778" s="43"/>
      <c r="K1778" s="1"/>
    </row>
    <row r="1779" spans="1:11">
      <c r="A1779" s="29">
        <v>41202</v>
      </c>
      <c r="B1779" s="30">
        <v>1</v>
      </c>
      <c r="C1779" s="30" t="s">
        <v>9</v>
      </c>
      <c r="D1779" s="30">
        <v>24</v>
      </c>
      <c r="E1779" s="50" t="str">
        <f t="shared" si="81"/>
        <v>October</v>
      </c>
      <c r="F1779" s="14" t="str">
        <f t="shared" si="82"/>
        <v>Saturday</v>
      </c>
      <c r="G1779" s="15">
        <f>$D1779*VLOOKUP($A1779,Price_Table,MATCH($C1779,$A$6:$K$6,0),1)</f>
        <v>672</v>
      </c>
      <c r="H1779" s="15">
        <f>D1779*VLOOKUP(A1779,Cost_Table,MATCH(C1779,M$6:W$6,0),1)</f>
        <v>336</v>
      </c>
      <c r="I1779" s="15">
        <f t="shared" si="83"/>
        <v>336</v>
      </c>
      <c r="J1779" s="43"/>
      <c r="K1779" s="1"/>
    </row>
    <row r="1780" spans="1:11">
      <c r="A1780" s="29">
        <v>41203</v>
      </c>
      <c r="B1780" s="30">
        <v>1</v>
      </c>
      <c r="C1780" s="30" t="s">
        <v>9</v>
      </c>
      <c r="D1780" s="30">
        <v>29</v>
      </c>
      <c r="E1780" s="50" t="str">
        <f t="shared" si="81"/>
        <v>October</v>
      </c>
      <c r="F1780" s="14" t="str">
        <f t="shared" si="82"/>
        <v>Sunday</v>
      </c>
      <c r="G1780" s="15">
        <f>$D1780*VLOOKUP($A1780,Price_Table,MATCH($C1780,$A$6:$K$6,0),1)</f>
        <v>812</v>
      </c>
      <c r="H1780" s="15">
        <f>D1780*VLOOKUP(A1780,Cost_Table,MATCH(C1780,M$6:W$6,0),1)</f>
        <v>406</v>
      </c>
      <c r="I1780" s="15">
        <f t="shared" si="83"/>
        <v>406</v>
      </c>
      <c r="J1780" s="43"/>
      <c r="K1780" s="1"/>
    </row>
    <row r="1781" spans="1:11">
      <c r="A1781" s="29">
        <v>41204</v>
      </c>
      <c r="B1781" s="30">
        <v>1</v>
      </c>
      <c r="C1781" s="30" t="s">
        <v>9</v>
      </c>
      <c r="D1781" s="30">
        <v>27</v>
      </c>
      <c r="E1781" s="50" t="str">
        <f t="shared" si="81"/>
        <v>October</v>
      </c>
      <c r="F1781" s="14" t="str">
        <f t="shared" si="82"/>
        <v>Monday</v>
      </c>
      <c r="G1781" s="15">
        <f>$D1781*VLOOKUP($A1781,Price_Table,MATCH($C1781,$A$6:$K$6,0),1)</f>
        <v>756</v>
      </c>
      <c r="H1781" s="15">
        <f>D1781*VLOOKUP(A1781,Cost_Table,MATCH(C1781,M$6:W$6,0),1)</f>
        <v>378</v>
      </c>
      <c r="I1781" s="15">
        <f t="shared" si="83"/>
        <v>378</v>
      </c>
      <c r="J1781" s="43"/>
      <c r="K1781" s="1"/>
    </row>
    <row r="1782" spans="1:11">
      <c r="A1782" s="29">
        <v>41205</v>
      </c>
      <c r="B1782" s="30">
        <v>1</v>
      </c>
      <c r="C1782" s="30" t="s">
        <v>9</v>
      </c>
      <c r="D1782" s="30">
        <v>32</v>
      </c>
      <c r="E1782" s="50" t="str">
        <f t="shared" si="81"/>
        <v>October</v>
      </c>
      <c r="F1782" s="14" t="str">
        <f t="shared" si="82"/>
        <v>Tuesday</v>
      </c>
      <c r="G1782" s="15">
        <f>$D1782*VLOOKUP($A1782,Price_Table,MATCH($C1782,$A$6:$K$6,0),1)</f>
        <v>896</v>
      </c>
      <c r="H1782" s="15">
        <f>D1782*VLOOKUP(A1782,Cost_Table,MATCH(C1782,M$6:W$6,0),1)</f>
        <v>448</v>
      </c>
      <c r="I1782" s="15">
        <f t="shared" si="83"/>
        <v>448</v>
      </c>
      <c r="J1782" s="43"/>
      <c r="K1782" s="1"/>
    </row>
    <row r="1783" spans="1:11">
      <c r="A1783" s="29">
        <v>41206</v>
      </c>
      <c r="B1783" s="30">
        <v>1</v>
      </c>
      <c r="C1783" s="30" t="s">
        <v>9</v>
      </c>
      <c r="D1783" s="30">
        <v>22</v>
      </c>
      <c r="E1783" s="50" t="str">
        <f t="shared" si="81"/>
        <v>October</v>
      </c>
      <c r="F1783" s="14" t="str">
        <f t="shared" si="82"/>
        <v>Wednesday</v>
      </c>
      <c r="G1783" s="15">
        <f>$D1783*VLOOKUP($A1783,Price_Table,MATCH($C1783,$A$6:$K$6,0),1)</f>
        <v>616</v>
      </c>
      <c r="H1783" s="15">
        <f>D1783*VLOOKUP(A1783,Cost_Table,MATCH(C1783,M$6:W$6,0),1)</f>
        <v>308</v>
      </c>
      <c r="I1783" s="15">
        <f t="shared" si="83"/>
        <v>308</v>
      </c>
      <c r="J1783" s="43"/>
      <c r="K1783" s="1"/>
    </row>
    <row r="1784" spans="1:11">
      <c r="A1784" s="29">
        <v>41207</v>
      </c>
      <c r="B1784" s="30">
        <v>1</v>
      </c>
      <c r="C1784" s="30" t="s">
        <v>9</v>
      </c>
      <c r="D1784" s="30">
        <v>30</v>
      </c>
      <c r="E1784" s="50" t="str">
        <f t="shared" si="81"/>
        <v>October</v>
      </c>
      <c r="F1784" s="14" t="str">
        <f t="shared" si="82"/>
        <v>Thursday</v>
      </c>
      <c r="G1784" s="15">
        <f>$D1784*VLOOKUP($A1784,Price_Table,MATCH($C1784,$A$6:$K$6,0),1)</f>
        <v>840</v>
      </c>
      <c r="H1784" s="15">
        <f>D1784*VLOOKUP(A1784,Cost_Table,MATCH(C1784,M$6:W$6,0),1)</f>
        <v>420</v>
      </c>
      <c r="I1784" s="15">
        <f t="shared" si="83"/>
        <v>420</v>
      </c>
      <c r="J1784" s="43"/>
      <c r="K1784" s="1"/>
    </row>
    <row r="1785" spans="1:11">
      <c r="A1785" s="29">
        <v>41208</v>
      </c>
      <c r="B1785" s="30">
        <v>1</v>
      </c>
      <c r="C1785" s="30" t="s">
        <v>9</v>
      </c>
      <c r="D1785" s="30">
        <v>25</v>
      </c>
      <c r="E1785" s="50" t="str">
        <f t="shared" si="81"/>
        <v>October</v>
      </c>
      <c r="F1785" s="14" t="str">
        <f t="shared" si="82"/>
        <v>Friday</v>
      </c>
      <c r="G1785" s="15">
        <f>$D1785*VLOOKUP($A1785,Price_Table,MATCH($C1785,$A$6:$K$6,0),1)</f>
        <v>700</v>
      </c>
      <c r="H1785" s="15">
        <f>D1785*VLOOKUP(A1785,Cost_Table,MATCH(C1785,M$6:W$6,0),1)</f>
        <v>350</v>
      </c>
      <c r="I1785" s="15">
        <f t="shared" si="83"/>
        <v>350</v>
      </c>
      <c r="J1785" s="43"/>
      <c r="K1785" s="1"/>
    </row>
    <row r="1786" spans="1:11">
      <c r="A1786" s="29">
        <v>41209</v>
      </c>
      <c r="B1786" s="30">
        <v>1</v>
      </c>
      <c r="C1786" s="30" t="s">
        <v>9</v>
      </c>
      <c r="D1786" s="30">
        <v>28</v>
      </c>
      <c r="E1786" s="50" t="str">
        <f t="shared" si="81"/>
        <v>October</v>
      </c>
      <c r="F1786" s="14" t="str">
        <f t="shared" si="82"/>
        <v>Saturday</v>
      </c>
      <c r="G1786" s="15">
        <f>$D1786*VLOOKUP($A1786,Price_Table,MATCH($C1786,$A$6:$K$6,0),1)</f>
        <v>784</v>
      </c>
      <c r="H1786" s="15">
        <f>D1786*VLOOKUP(A1786,Cost_Table,MATCH(C1786,M$6:W$6,0),1)</f>
        <v>392</v>
      </c>
      <c r="I1786" s="15">
        <f t="shared" si="83"/>
        <v>392</v>
      </c>
      <c r="J1786" s="43"/>
      <c r="K1786" s="1"/>
    </row>
    <row r="1787" spans="1:11">
      <c r="A1787" s="29">
        <v>41210</v>
      </c>
      <c r="B1787" s="30">
        <v>1</v>
      </c>
      <c r="C1787" s="30" t="s">
        <v>9</v>
      </c>
      <c r="D1787" s="30">
        <v>36</v>
      </c>
      <c r="E1787" s="50" t="str">
        <f t="shared" si="81"/>
        <v>October</v>
      </c>
      <c r="F1787" s="14" t="str">
        <f t="shared" si="82"/>
        <v>Sunday</v>
      </c>
      <c r="G1787" s="15">
        <f>$D1787*VLOOKUP($A1787,Price_Table,MATCH($C1787,$A$6:$K$6,0),1)</f>
        <v>1008</v>
      </c>
      <c r="H1787" s="15">
        <f>D1787*VLOOKUP(A1787,Cost_Table,MATCH(C1787,M$6:W$6,0),1)</f>
        <v>504</v>
      </c>
      <c r="I1787" s="15">
        <f t="shared" si="83"/>
        <v>504</v>
      </c>
      <c r="J1787" s="43"/>
      <c r="K1787" s="1"/>
    </row>
    <row r="1788" spans="1:11">
      <c r="A1788" s="29">
        <v>41211</v>
      </c>
      <c r="B1788" s="30">
        <v>1</v>
      </c>
      <c r="C1788" s="30" t="s">
        <v>9</v>
      </c>
      <c r="D1788" s="30">
        <v>31</v>
      </c>
      <c r="E1788" s="50" t="str">
        <f t="shared" si="81"/>
        <v>October</v>
      </c>
      <c r="F1788" s="14" t="str">
        <f t="shared" si="82"/>
        <v>Monday</v>
      </c>
      <c r="G1788" s="15">
        <f>$D1788*VLOOKUP($A1788,Price_Table,MATCH($C1788,$A$6:$K$6,0),1)</f>
        <v>868</v>
      </c>
      <c r="H1788" s="15">
        <f>D1788*VLOOKUP(A1788,Cost_Table,MATCH(C1788,M$6:W$6,0),1)</f>
        <v>434</v>
      </c>
      <c r="I1788" s="15">
        <f t="shared" si="83"/>
        <v>434</v>
      </c>
      <c r="J1788" s="43"/>
      <c r="K1788" s="1"/>
    </row>
    <row r="1789" spans="1:11">
      <c r="A1789" s="29">
        <v>41212</v>
      </c>
      <c r="B1789" s="30">
        <v>1</v>
      </c>
      <c r="C1789" s="30" t="s">
        <v>9</v>
      </c>
      <c r="D1789" s="30">
        <v>28</v>
      </c>
      <c r="E1789" s="50" t="str">
        <f t="shared" si="81"/>
        <v>October</v>
      </c>
      <c r="F1789" s="14" t="str">
        <f t="shared" si="82"/>
        <v>Tuesday</v>
      </c>
      <c r="G1789" s="15">
        <f>$D1789*VLOOKUP($A1789,Price_Table,MATCH($C1789,$A$6:$K$6,0),1)</f>
        <v>784</v>
      </c>
      <c r="H1789" s="15">
        <f>D1789*VLOOKUP(A1789,Cost_Table,MATCH(C1789,M$6:W$6,0),1)</f>
        <v>392</v>
      </c>
      <c r="I1789" s="15">
        <f t="shared" si="83"/>
        <v>392</v>
      </c>
      <c r="J1789" s="43"/>
      <c r="K1789" s="1"/>
    </row>
    <row r="1790" spans="1:11">
      <c r="A1790" s="29">
        <v>41213</v>
      </c>
      <c r="B1790" s="30">
        <v>1</v>
      </c>
      <c r="C1790" s="30" t="s">
        <v>9</v>
      </c>
      <c r="D1790" s="30">
        <v>27</v>
      </c>
      <c r="E1790" s="50" t="str">
        <f t="shared" si="81"/>
        <v>October</v>
      </c>
      <c r="F1790" s="14" t="str">
        <f t="shared" si="82"/>
        <v>Wednesday</v>
      </c>
      <c r="G1790" s="15">
        <f>$D1790*VLOOKUP($A1790,Price_Table,MATCH($C1790,$A$6:$K$6,0),1)</f>
        <v>756</v>
      </c>
      <c r="H1790" s="15">
        <f>D1790*VLOOKUP(A1790,Cost_Table,MATCH(C1790,M$6:W$6,0),1)</f>
        <v>378</v>
      </c>
      <c r="I1790" s="15">
        <f t="shared" si="83"/>
        <v>378</v>
      </c>
      <c r="J1790" s="43"/>
      <c r="K1790" s="1"/>
    </row>
    <row r="1791" spans="1:11">
      <c r="A1791" s="29">
        <v>41214</v>
      </c>
      <c r="B1791" s="30">
        <v>1</v>
      </c>
      <c r="C1791" s="30" t="s">
        <v>9</v>
      </c>
      <c r="D1791" s="30">
        <v>33</v>
      </c>
      <c r="E1791" s="50" t="str">
        <f t="shared" si="81"/>
        <v>November</v>
      </c>
      <c r="F1791" s="14" t="str">
        <f t="shared" si="82"/>
        <v>Thursday</v>
      </c>
      <c r="G1791" s="15">
        <f>$D1791*VLOOKUP($A1791,Price_Table,MATCH($C1791,$A$6:$K$6,0),1)</f>
        <v>924</v>
      </c>
      <c r="H1791" s="15">
        <f>D1791*VLOOKUP(A1791,Cost_Table,MATCH(C1791,M$6:W$6,0),1)</f>
        <v>462</v>
      </c>
      <c r="I1791" s="15">
        <f t="shared" si="83"/>
        <v>462</v>
      </c>
      <c r="J1791" s="43"/>
      <c r="K1791" s="1"/>
    </row>
    <row r="1792" spans="1:11">
      <c r="A1792" s="29">
        <v>41215</v>
      </c>
      <c r="B1792" s="30">
        <v>1</v>
      </c>
      <c r="C1792" s="30" t="s">
        <v>9</v>
      </c>
      <c r="D1792" s="30">
        <v>24</v>
      </c>
      <c r="E1792" s="50" t="str">
        <f t="shared" si="81"/>
        <v>November</v>
      </c>
      <c r="F1792" s="14" t="str">
        <f t="shared" si="82"/>
        <v>Friday</v>
      </c>
      <c r="G1792" s="15">
        <f>$D1792*VLOOKUP($A1792,Price_Table,MATCH($C1792,$A$6:$K$6,0),1)</f>
        <v>672</v>
      </c>
      <c r="H1792" s="15">
        <f>D1792*VLOOKUP(A1792,Cost_Table,MATCH(C1792,M$6:W$6,0),1)</f>
        <v>336</v>
      </c>
      <c r="I1792" s="15">
        <f t="shared" si="83"/>
        <v>336</v>
      </c>
      <c r="J1792" s="43"/>
      <c r="K1792" s="1"/>
    </row>
    <row r="1793" spans="1:11">
      <c r="A1793" s="29">
        <v>41216</v>
      </c>
      <c r="B1793" s="30">
        <v>1</v>
      </c>
      <c r="C1793" s="30" t="s">
        <v>9</v>
      </c>
      <c r="D1793" s="30">
        <v>27</v>
      </c>
      <c r="E1793" s="50" t="str">
        <f t="shared" si="81"/>
        <v>November</v>
      </c>
      <c r="F1793" s="14" t="str">
        <f t="shared" si="82"/>
        <v>Saturday</v>
      </c>
      <c r="G1793" s="15">
        <f>$D1793*VLOOKUP($A1793,Price_Table,MATCH($C1793,$A$6:$K$6,0),1)</f>
        <v>756</v>
      </c>
      <c r="H1793" s="15">
        <f>D1793*VLOOKUP(A1793,Cost_Table,MATCH(C1793,M$6:W$6,0),1)</f>
        <v>378</v>
      </c>
      <c r="I1793" s="15">
        <f t="shared" si="83"/>
        <v>378</v>
      </c>
      <c r="J1793" s="43"/>
      <c r="K1793" s="1"/>
    </row>
    <row r="1794" spans="1:11">
      <c r="A1794" s="29">
        <v>41217</v>
      </c>
      <c r="B1794" s="30">
        <v>1</v>
      </c>
      <c r="C1794" s="30" t="s">
        <v>9</v>
      </c>
      <c r="D1794" s="30">
        <v>36</v>
      </c>
      <c r="E1794" s="50" t="str">
        <f t="shared" si="81"/>
        <v>November</v>
      </c>
      <c r="F1794" s="14" t="str">
        <f t="shared" si="82"/>
        <v>Sunday</v>
      </c>
      <c r="G1794" s="15">
        <f>$D1794*VLOOKUP($A1794,Price_Table,MATCH($C1794,$A$6:$K$6,0),1)</f>
        <v>1008</v>
      </c>
      <c r="H1794" s="15">
        <f>D1794*VLOOKUP(A1794,Cost_Table,MATCH(C1794,M$6:W$6,0),1)</f>
        <v>504</v>
      </c>
      <c r="I1794" s="15">
        <f t="shared" si="83"/>
        <v>504</v>
      </c>
      <c r="J1794" s="43"/>
      <c r="K1794" s="1"/>
    </row>
    <row r="1795" spans="1:11">
      <c r="A1795" s="29">
        <v>41218</v>
      </c>
      <c r="B1795" s="30">
        <v>1</v>
      </c>
      <c r="C1795" s="30" t="s">
        <v>9</v>
      </c>
      <c r="D1795" s="30">
        <v>27</v>
      </c>
      <c r="E1795" s="50" t="str">
        <f t="shared" si="81"/>
        <v>November</v>
      </c>
      <c r="F1795" s="14" t="str">
        <f t="shared" si="82"/>
        <v>Monday</v>
      </c>
      <c r="G1795" s="15">
        <f>$D1795*VLOOKUP($A1795,Price_Table,MATCH($C1795,$A$6:$K$6,0),1)</f>
        <v>756</v>
      </c>
      <c r="H1795" s="15">
        <f>D1795*VLOOKUP(A1795,Cost_Table,MATCH(C1795,M$6:W$6,0),1)</f>
        <v>378</v>
      </c>
      <c r="I1795" s="15">
        <f t="shared" si="83"/>
        <v>378</v>
      </c>
      <c r="J1795" s="43"/>
      <c r="K1795" s="1"/>
    </row>
    <row r="1796" spans="1:11">
      <c r="A1796" s="29">
        <v>41219</v>
      </c>
      <c r="B1796" s="30">
        <v>1</v>
      </c>
      <c r="C1796" s="30" t="s">
        <v>9</v>
      </c>
      <c r="D1796" s="30">
        <v>30</v>
      </c>
      <c r="E1796" s="50" t="str">
        <f t="shared" si="81"/>
        <v>November</v>
      </c>
      <c r="F1796" s="14" t="str">
        <f t="shared" si="82"/>
        <v>Tuesday</v>
      </c>
      <c r="G1796" s="15">
        <f>$D1796*VLOOKUP($A1796,Price_Table,MATCH($C1796,$A$6:$K$6,0),1)</f>
        <v>840</v>
      </c>
      <c r="H1796" s="15">
        <f>D1796*VLOOKUP(A1796,Cost_Table,MATCH(C1796,M$6:W$6,0),1)</f>
        <v>420</v>
      </c>
      <c r="I1796" s="15">
        <f t="shared" si="83"/>
        <v>420</v>
      </c>
      <c r="J1796" s="43"/>
      <c r="K1796" s="1"/>
    </row>
    <row r="1797" spans="1:11">
      <c r="A1797" s="29">
        <v>41220</v>
      </c>
      <c r="B1797" s="30">
        <v>1</v>
      </c>
      <c r="C1797" s="30" t="s">
        <v>9</v>
      </c>
      <c r="D1797" s="30">
        <v>30</v>
      </c>
      <c r="E1797" s="50" t="str">
        <f t="shared" si="81"/>
        <v>November</v>
      </c>
      <c r="F1797" s="14" t="str">
        <f t="shared" si="82"/>
        <v>Wednesday</v>
      </c>
      <c r="G1797" s="15">
        <f>$D1797*VLOOKUP($A1797,Price_Table,MATCH($C1797,$A$6:$K$6,0),1)</f>
        <v>840</v>
      </c>
      <c r="H1797" s="15">
        <f>D1797*VLOOKUP(A1797,Cost_Table,MATCH(C1797,M$6:W$6,0),1)</f>
        <v>420</v>
      </c>
      <c r="I1797" s="15">
        <f t="shared" si="83"/>
        <v>420</v>
      </c>
      <c r="J1797" s="43"/>
      <c r="K1797" s="1"/>
    </row>
    <row r="1798" spans="1:11">
      <c r="A1798" s="29">
        <v>41221</v>
      </c>
      <c r="B1798" s="30">
        <v>1</v>
      </c>
      <c r="C1798" s="30" t="s">
        <v>9</v>
      </c>
      <c r="D1798" s="30">
        <v>26</v>
      </c>
      <c r="E1798" s="50" t="str">
        <f t="shared" si="81"/>
        <v>November</v>
      </c>
      <c r="F1798" s="14" t="str">
        <f t="shared" si="82"/>
        <v>Thursday</v>
      </c>
      <c r="G1798" s="15">
        <f>$D1798*VLOOKUP($A1798,Price_Table,MATCH($C1798,$A$6:$K$6,0),1)</f>
        <v>728</v>
      </c>
      <c r="H1798" s="15">
        <f>D1798*VLOOKUP(A1798,Cost_Table,MATCH(C1798,M$6:W$6,0),1)</f>
        <v>364</v>
      </c>
      <c r="I1798" s="15">
        <f t="shared" si="83"/>
        <v>364</v>
      </c>
      <c r="J1798" s="43"/>
      <c r="K1798" s="1"/>
    </row>
    <row r="1799" spans="1:11">
      <c r="A1799" s="29">
        <v>41222</v>
      </c>
      <c r="B1799" s="30">
        <v>1</v>
      </c>
      <c r="C1799" s="30" t="s">
        <v>9</v>
      </c>
      <c r="D1799" s="30">
        <v>30</v>
      </c>
      <c r="E1799" s="50" t="str">
        <f t="shared" si="81"/>
        <v>November</v>
      </c>
      <c r="F1799" s="14" t="str">
        <f t="shared" si="82"/>
        <v>Friday</v>
      </c>
      <c r="G1799" s="15">
        <f>$D1799*VLOOKUP($A1799,Price_Table,MATCH($C1799,$A$6:$K$6,0),1)</f>
        <v>840</v>
      </c>
      <c r="H1799" s="15">
        <f>D1799*VLOOKUP(A1799,Cost_Table,MATCH(C1799,M$6:W$6,0),1)</f>
        <v>420</v>
      </c>
      <c r="I1799" s="15">
        <f t="shared" si="83"/>
        <v>420</v>
      </c>
      <c r="J1799" s="43"/>
      <c r="K1799" s="1"/>
    </row>
    <row r="1800" spans="1:11">
      <c r="A1800" s="29">
        <v>41223</v>
      </c>
      <c r="B1800" s="30">
        <v>1</v>
      </c>
      <c r="C1800" s="30" t="s">
        <v>9</v>
      </c>
      <c r="D1800" s="30">
        <v>31</v>
      </c>
      <c r="E1800" s="50" t="str">
        <f t="shared" si="81"/>
        <v>November</v>
      </c>
      <c r="F1800" s="14" t="str">
        <f t="shared" si="82"/>
        <v>Saturday</v>
      </c>
      <c r="G1800" s="15">
        <f>$D1800*VLOOKUP($A1800,Price_Table,MATCH($C1800,$A$6:$K$6,0),1)</f>
        <v>868</v>
      </c>
      <c r="H1800" s="15">
        <f>D1800*VLOOKUP(A1800,Cost_Table,MATCH(C1800,M$6:W$6,0),1)</f>
        <v>434</v>
      </c>
      <c r="I1800" s="15">
        <f t="shared" si="83"/>
        <v>434</v>
      </c>
      <c r="J1800" s="43"/>
      <c r="K1800" s="1"/>
    </row>
    <row r="1801" spans="1:11">
      <c r="A1801" s="29">
        <v>41224</v>
      </c>
      <c r="B1801" s="30">
        <v>1</v>
      </c>
      <c r="C1801" s="30" t="s">
        <v>9</v>
      </c>
      <c r="D1801" s="30">
        <v>25</v>
      </c>
      <c r="E1801" s="50" t="str">
        <f t="shared" si="81"/>
        <v>November</v>
      </c>
      <c r="F1801" s="14" t="str">
        <f t="shared" si="82"/>
        <v>Sunday</v>
      </c>
      <c r="G1801" s="15">
        <f>$D1801*VLOOKUP($A1801,Price_Table,MATCH($C1801,$A$6:$K$6,0),1)</f>
        <v>700</v>
      </c>
      <c r="H1801" s="15">
        <f>D1801*VLOOKUP(A1801,Cost_Table,MATCH(C1801,M$6:W$6,0),1)</f>
        <v>350</v>
      </c>
      <c r="I1801" s="15">
        <f t="shared" si="83"/>
        <v>350</v>
      </c>
      <c r="J1801" s="43"/>
      <c r="K1801" s="1"/>
    </row>
    <row r="1802" spans="1:11">
      <c r="A1802" s="29">
        <v>41225</v>
      </c>
      <c r="B1802" s="30">
        <v>1</v>
      </c>
      <c r="C1802" s="30" t="s">
        <v>9</v>
      </c>
      <c r="D1802" s="30">
        <v>30</v>
      </c>
      <c r="E1802" s="50" t="str">
        <f t="shared" si="81"/>
        <v>November</v>
      </c>
      <c r="F1802" s="14" t="str">
        <f t="shared" si="82"/>
        <v>Monday</v>
      </c>
      <c r="G1802" s="15">
        <f>$D1802*VLOOKUP($A1802,Price_Table,MATCH($C1802,$A$6:$K$6,0),1)</f>
        <v>840</v>
      </c>
      <c r="H1802" s="15">
        <f>D1802*VLOOKUP(A1802,Cost_Table,MATCH(C1802,M$6:W$6,0),1)</f>
        <v>420</v>
      </c>
      <c r="I1802" s="15">
        <f t="shared" si="83"/>
        <v>420</v>
      </c>
      <c r="J1802" s="43"/>
      <c r="K1802" s="1"/>
    </row>
    <row r="1803" spans="1:11">
      <c r="A1803" s="29">
        <v>41226</v>
      </c>
      <c r="B1803" s="30">
        <v>1</v>
      </c>
      <c r="C1803" s="30" t="s">
        <v>9</v>
      </c>
      <c r="D1803" s="30">
        <v>27</v>
      </c>
      <c r="E1803" s="50" t="str">
        <f t="shared" si="81"/>
        <v>November</v>
      </c>
      <c r="F1803" s="14" t="str">
        <f t="shared" si="82"/>
        <v>Tuesday</v>
      </c>
      <c r="G1803" s="15">
        <f>$D1803*VLOOKUP($A1803,Price_Table,MATCH($C1803,$A$6:$K$6,0),1)</f>
        <v>756</v>
      </c>
      <c r="H1803" s="15">
        <f>D1803*VLOOKUP(A1803,Cost_Table,MATCH(C1803,M$6:W$6,0),1)</f>
        <v>378</v>
      </c>
      <c r="I1803" s="15">
        <f t="shared" si="83"/>
        <v>378</v>
      </c>
      <c r="J1803" s="43"/>
      <c r="K1803" s="1"/>
    </row>
    <row r="1804" spans="1:11">
      <c r="A1804" s="29">
        <v>41227</v>
      </c>
      <c r="B1804" s="30">
        <v>1</v>
      </c>
      <c r="C1804" s="30" t="s">
        <v>9</v>
      </c>
      <c r="D1804" s="30">
        <v>32</v>
      </c>
      <c r="E1804" s="50" t="str">
        <f t="shared" si="81"/>
        <v>November</v>
      </c>
      <c r="F1804" s="14" t="str">
        <f t="shared" si="82"/>
        <v>Wednesday</v>
      </c>
      <c r="G1804" s="15">
        <f>$D1804*VLOOKUP($A1804,Price_Table,MATCH($C1804,$A$6:$K$6,0),1)</f>
        <v>896</v>
      </c>
      <c r="H1804" s="15">
        <f>D1804*VLOOKUP(A1804,Cost_Table,MATCH(C1804,M$6:W$6,0),1)</f>
        <v>448</v>
      </c>
      <c r="I1804" s="15">
        <f t="shared" si="83"/>
        <v>448</v>
      </c>
      <c r="J1804" s="43"/>
      <c r="K1804" s="1"/>
    </row>
    <row r="1805" spans="1:11">
      <c r="A1805" s="29">
        <v>41228</v>
      </c>
      <c r="B1805" s="30">
        <v>1</v>
      </c>
      <c r="C1805" s="30" t="s">
        <v>9</v>
      </c>
      <c r="D1805" s="30">
        <v>33</v>
      </c>
      <c r="E1805" s="50" t="str">
        <f t="shared" si="81"/>
        <v>November</v>
      </c>
      <c r="F1805" s="14" t="str">
        <f t="shared" si="82"/>
        <v>Thursday</v>
      </c>
      <c r="G1805" s="15">
        <f>$D1805*VLOOKUP($A1805,Price_Table,MATCH($C1805,$A$6:$K$6,0),1)</f>
        <v>924</v>
      </c>
      <c r="H1805" s="15">
        <f>D1805*VLOOKUP(A1805,Cost_Table,MATCH(C1805,M$6:W$6,0),1)</f>
        <v>462</v>
      </c>
      <c r="I1805" s="15">
        <f t="shared" si="83"/>
        <v>462</v>
      </c>
      <c r="J1805" s="43"/>
      <c r="K1805" s="1"/>
    </row>
    <row r="1806" spans="1:11">
      <c r="A1806" s="29">
        <v>41229</v>
      </c>
      <c r="B1806" s="30">
        <v>1</v>
      </c>
      <c r="C1806" s="30" t="s">
        <v>9</v>
      </c>
      <c r="D1806" s="30">
        <v>28</v>
      </c>
      <c r="E1806" s="50" t="str">
        <f t="shared" si="81"/>
        <v>November</v>
      </c>
      <c r="F1806" s="14" t="str">
        <f t="shared" si="82"/>
        <v>Friday</v>
      </c>
      <c r="G1806" s="15">
        <f>$D1806*VLOOKUP($A1806,Price_Table,MATCH($C1806,$A$6:$K$6,0),1)</f>
        <v>784</v>
      </c>
      <c r="H1806" s="15">
        <f>D1806*VLOOKUP(A1806,Cost_Table,MATCH(C1806,M$6:W$6,0),1)</f>
        <v>392</v>
      </c>
      <c r="I1806" s="15">
        <f t="shared" si="83"/>
        <v>392</v>
      </c>
      <c r="J1806" s="43"/>
      <c r="K1806" s="1"/>
    </row>
    <row r="1807" spans="1:11">
      <c r="A1807" s="29">
        <v>41230</v>
      </c>
      <c r="B1807" s="30">
        <v>1</v>
      </c>
      <c r="C1807" s="30" t="s">
        <v>9</v>
      </c>
      <c r="D1807" s="30">
        <v>27</v>
      </c>
      <c r="E1807" s="50" t="str">
        <f t="shared" si="81"/>
        <v>November</v>
      </c>
      <c r="F1807" s="14" t="str">
        <f t="shared" si="82"/>
        <v>Saturday</v>
      </c>
      <c r="G1807" s="15">
        <f>$D1807*VLOOKUP($A1807,Price_Table,MATCH($C1807,$A$6:$K$6,0),1)</f>
        <v>756</v>
      </c>
      <c r="H1807" s="15">
        <f>D1807*VLOOKUP(A1807,Cost_Table,MATCH(C1807,M$6:W$6,0),1)</f>
        <v>378</v>
      </c>
      <c r="I1807" s="15">
        <f t="shared" si="83"/>
        <v>378</v>
      </c>
      <c r="J1807" s="43"/>
      <c r="K1807" s="1"/>
    </row>
    <row r="1808" spans="1:11">
      <c r="A1808" s="29">
        <v>41231</v>
      </c>
      <c r="B1808" s="30">
        <v>1</v>
      </c>
      <c r="C1808" s="30" t="s">
        <v>9</v>
      </c>
      <c r="D1808" s="30">
        <v>29</v>
      </c>
      <c r="E1808" s="50" t="str">
        <f t="shared" si="81"/>
        <v>November</v>
      </c>
      <c r="F1808" s="14" t="str">
        <f t="shared" si="82"/>
        <v>Sunday</v>
      </c>
      <c r="G1808" s="15">
        <f>$D1808*VLOOKUP($A1808,Price_Table,MATCH($C1808,$A$6:$K$6,0),1)</f>
        <v>812</v>
      </c>
      <c r="H1808" s="15">
        <f>D1808*VLOOKUP(A1808,Cost_Table,MATCH(C1808,M$6:W$6,0),1)</f>
        <v>406</v>
      </c>
      <c r="I1808" s="15">
        <f t="shared" si="83"/>
        <v>406</v>
      </c>
      <c r="J1808" s="43"/>
      <c r="K1808" s="1"/>
    </row>
    <row r="1809" spans="1:11">
      <c r="A1809" s="29">
        <v>41232</v>
      </c>
      <c r="B1809" s="30">
        <v>1</v>
      </c>
      <c r="C1809" s="30" t="s">
        <v>9</v>
      </c>
      <c r="D1809" s="30">
        <v>29</v>
      </c>
      <c r="E1809" s="50" t="str">
        <f t="shared" si="81"/>
        <v>November</v>
      </c>
      <c r="F1809" s="14" t="str">
        <f t="shared" si="82"/>
        <v>Monday</v>
      </c>
      <c r="G1809" s="15">
        <f>$D1809*VLOOKUP($A1809,Price_Table,MATCH($C1809,$A$6:$K$6,0),1)</f>
        <v>812</v>
      </c>
      <c r="H1809" s="15">
        <f>D1809*VLOOKUP(A1809,Cost_Table,MATCH(C1809,M$6:W$6,0),1)</f>
        <v>406</v>
      </c>
      <c r="I1809" s="15">
        <f t="shared" si="83"/>
        <v>406</v>
      </c>
      <c r="J1809" s="43"/>
      <c r="K1809" s="1"/>
    </row>
    <row r="1810" spans="1:11">
      <c r="A1810" s="29">
        <v>41233</v>
      </c>
      <c r="B1810" s="30">
        <v>1</v>
      </c>
      <c r="C1810" s="30" t="s">
        <v>9</v>
      </c>
      <c r="D1810" s="30">
        <v>27</v>
      </c>
      <c r="E1810" s="50" t="str">
        <f t="shared" si="81"/>
        <v>November</v>
      </c>
      <c r="F1810" s="14" t="str">
        <f t="shared" si="82"/>
        <v>Tuesday</v>
      </c>
      <c r="G1810" s="15">
        <f>$D1810*VLOOKUP($A1810,Price_Table,MATCH($C1810,$A$6:$K$6,0),1)</f>
        <v>756</v>
      </c>
      <c r="H1810" s="15">
        <f>D1810*VLOOKUP(A1810,Cost_Table,MATCH(C1810,M$6:W$6,0),1)</f>
        <v>378</v>
      </c>
      <c r="I1810" s="15">
        <f t="shared" si="83"/>
        <v>378</v>
      </c>
      <c r="J1810" s="43"/>
      <c r="K1810" s="1"/>
    </row>
    <row r="1811" spans="1:11">
      <c r="A1811" s="29">
        <v>41234</v>
      </c>
      <c r="B1811" s="30">
        <v>1</v>
      </c>
      <c r="C1811" s="30" t="s">
        <v>9</v>
      </c>
      <c r="D1811" s="30">
        <v>22</v>
      </c>
      <c r="E1811" s="50" t="str">
        <f t="shared" si="81"/>
        <v>November</v>
      </c>
      <c r="F1811" s="14" t="str">
        <f t="shared" si="82"/>
        <v>Wednesday</v>
      </c>
      <c r="G1811" s="15">
        <f>$D1811*VLOOKUP($A1811,Price_Table,MATCH($C1811,$A$6:$K$6,0),1)</f>
        <v>616</v>
      </c>
      <c r="H1811" s="15">
        <f>D1811*VLOOKUP(A1811,Cost_Table,MATCH(C1811,M$6:W$6,0),1)</f>
        <v>308</v>
      </c>
      <c r="I1811" s="15">
        <f t="shared" si="83"/>
        <v>308</v>
      </c>
      <c r="J1811" s="43"/>
      <c r="K1811" s="1"/>
    </row>
    <row r="1812" spans="1:11">
      <c r="A1812" s="29">
        <v>41235</v>
      </c>
      <c r="B1812" s="30">
        <v>1</v>
      </c>
      <c r="C1812" s="30" t="s">
        <v>9</v>
      </c>
      <c r="D1812" s="30">
        <v>27</v>
      </c>
      <c r="E1812" s="50" t="str">
        <f t="shared" si="81"/>
        <v>November</v>
      </c>
      <c r="F1812" s="14" t="str">
        <f t="shared" si="82"/>
        <v>Thursday</v>
      </c>
      <c r="G1812" s="15">
        <f>$D1812*VLOOKUP($A1812,Price_Table,MATCH($C1812,$A$6:$K$6,0),1)</f>
        <v>756</v>
      </c>
      <c r="H1812" s="15">
        <f>D1812*VLOOKUP(A1812,Cost_Table,MATCH(C1812,M$6:W$6,0),1)</f>
        <v>378</v>
      </c>
      <c r="I1812" s="15">
        <f t="shared" si="83"/>
        <v>378</v>
      </c>
      <c r="J1812" s="43"/>
      <c r="K1812" s="1"/>
    </row>
    <row r="1813" spans="1:11">
      <c r="A1813" s="29">
        <v>41236</v>
      </c>
      <c r="B1813" s="30">
        <v>1</v>
      </c>
      <c r="C1813" s="30" t="s">
        <v>9</v>
      </c>
      <c r="D1813" s="30">
        <v>30</v>
      </c>
      <c r="E1813" s="50" t="str">
        <f t="shared" si="81"/>
        <v>November</v>
      </c>
      <c r="F1813" s="14" t="str">
        <f t="shared" si="82"/>
        <v>Friday</v>
      </c>
      <c r="G1813" s="15">
        <f>$D1813*VLOOKUP($A1813,Price_Table,MATCH($C1813,$A$6:$K$6,0),1)</f>
        <v>840</v>
      </c>
      <c r="H1813" s="15">
        <f>D1813*VLOOKUP(A1813,Cost_Table,MATCH(C1813,M$6:W$6,0),1)</f>
        <v>420</v>
      </c>
      <c r="I1813" s="15">
        <f t="shared" si="83"/>
        <v>420</v>
      </c>
      <c r="J1813" s="43"/>
      <c r="K1813" s="1"/>
    </row>
    <row r="1814" spans="1:11">
      <c r="A1814" s="29">
        <v>41237</v>
      </c>
      <c r="B1814" s="30">
        <v>1</v>
      </c>
      <c r="C1814" s="30" t="s">
        <v>9</v>
      </c>
      <c r="D1814" s="30">
        <v>33</v>
      </c>
      <c r="E1814" s="50" t="str">
        <f t="shared" si="81"/>
        <v>November</v>
      </c>
      <c r="F1814" s="14" t="str">
        <f t="shared" si="82"/>
        <v>Saturday</v>
      </c>
      <c r="G1814" s="15">
        <f>$D1814*VLOOKUP($A1814,Price_Table,MATCH($C1814,$A$6:$K$6,0),1)</f>
        <v>924</v>
      </c>
      <c r="H1814" s="15">
        <f>D1814*VLOOKUP(A1814,Cost_Table,MATCH(C1814,M$6:W$6,0),1)</f>
        <v>462</v>
      </c>
      <c r="I1814" s="15">
        <f t="shared" si="83"/>
        <v>462</v>
      </c>
      <c r="J1814" s="43"/>
      <c r="K1814" s="1"/>
    </row>
    <row r="1815" spans="1:11">
      <c r="A1815" s="29">
        <v>41238</v>
      </c>
      <c r="B1815" s="30">
        <v>1</v>
      </c>
      <c r="C1815" s="30" t="s">
        <v>9</v>
      </c>
      <c r="D1815" s="30">
        <v>31</v>
      </c>
      <c r="E1815" s="50" t="str">
        <f t="shared" ref="E1815:E1878" si="84">TEXT(A1815,"mmmm")</f>
        <v>November</v>
      </c>
      <c r="F1815" s="14" t="str">
        <f t="shared" ref="F1815:F1878" si="85">TEXT(A1815,"dddd")</f>
        <v>Sunday</v>
      </c>
      <c r="G1815" s="15">
        <f>$D1815*VLOOKUP($A1815,Price_Table,MATCH($C1815,$A$6:$K$6,0),1)</f>
        <v>868</v>
      </c>
      <c r="H1815" s="15">
        <f>D1815*VLOOKUP(A1815,Cost_Table,MATCH(C1815,M$6:W$6,0),1)</f>
        <v>434</v>
      </c>
      <c r="I1815" s="15">
        <f t="shared" ref="I1815:I1878" si="86">G1815-H1815</f>
        <v>434</v>
      </c>
      <c r="J1815" s="43"/>
      <c r="K1815" s="1"/>
    </row>
    <row r="1816" spans="1:11">
      <c r="A1816" s="29">
        <v>41239</v>
      </c>
      <c r="B1816" s="30">
        <v>1</v>
      </c>
      <c r="C1816" s="30" t="s">
        <v>9</v>
      </c>
      <c r="D1816" s="30">
        <v>32</v>
      </c>
      <c r="E1816" s="50" t="str">
        <f t="shared" si="84"/>
        <v>November</v>
      </c>
      <c r="F1816" s="14" t="str">
        <f t="shared" si="85"/>
        <v>Monday</v>
      </c>
      <c r="G1816" s="15">
        <f>$D1816*VLOOKUP($A1816,Price_Table,MATCH($C1816,$A$6:$K$6,0),1)</f>
        <v>896</v>
      </c>
      <c r="H1816" s="15">
        <f>D1816*VLOOKUP(A1816,Cost_Table,MATCH(C1816,M$6:W$6,0),1)</f>
        <v>448</v>
      </c>
      <c r="I1816" s="15">
        <f t="shared" si="86"/>
        <v>448</v>
      </c>
      <c r="J1816" s="43"/>
      <c r="K1816" s="1"/>
    </row>
    <row r="1817" spans="1:11">
      <c r="A1817" s="29">
        <v>41240</v>
      </c>
      <c r="B1817" s="30">
        <v>1</v>
      </c>
      <c r="C1817" s="30" t="s">
        <v>9</v>
      </c>
      <c r="D1817" s="30">
        <v>28</v>
      </c>
      <c r="E1817" s="50" t="str">
        <f t="shared" si="84"/>
        <v>November</v>
      </c>
      <c r="F1817" s="14" t="str">
        <f t="shared" si="85"/>
        <v>Tuesday</v>
      </c>
      <c r="G1817" s="15">
        <f>$D1817*VLOOKUP($A1817,Price_Table,MATCH($C1817,$A$6:$K$6,0),1)</f>
        <v>784</v>
      </c>
      <c r="H1817" s="15">
        <f>D1817*VLOOKUP(A1817,Cost_Table,MATCH(C1817,M$6:W$6,0),1)</f>
        <v>392</v>
      </c>
      <c r="I1817" s="15">
        <f t="shared" si="86"/>
        <v>392</v>
      </c>
      <c r="J1817" s="43"/>
      <c r="K1817" s="1"/>
    </row>
    <row r="1818" spans="1:11">
      <c r="A1818" s="29">
        <v>41241</v>
      </c>
      <c r="B1818" s="30">
        <v>1</v>
      </c>
      <c r="C1818" s="30" t="s">
        <v>9</v>
      </c>
      <c r="D1818" s="30">
        <v>32</v>
      </c>
      <c r="E1818" s="50" t="str">
        <f t="shared" si="84"/>
        <v>November</v>
      </c>
      <c r="F1818" s="14" t="str">
        <f t="shared" si="85"/>
        <v>Wednesday</v>
      </c>
      <c r="G1818" s="15">
        <f>$D1818*VLOOKUP($A1818,Price_Table,MATCH($C1818,$A$6:$K$6,0),1)</f>
        <v>896</v>
      </c>
      <c r="H1818" s="15">
        <f>D1818*VLOOKUP(A1818,Cost_Table,MATCH(C1818,M$6:W$6,0),1)</f>
        <v>448</v>
      </c>
      <c r="I1818" s="15">
        <f t="shared" si="86"/>
        <v>448</v>
      </c>
      <c r="J1818" s="43"/>
      <c r="K1818" s="1"/>
    </row>
    <row r="1819" spans="1:11">
      <c r="A1819" s="29">
        <v>41242</v>
      </c>
      <c r="B1819" s="30">
        <v>1</v>
      </c>
      <c r="C1819" s="30" t="s">
        <v>9</v>
      </c>
      <c r="D1819" s="30">
        <v>34</v>
      </c>
      <c r="E1819" s="50" t="str">
        <f t="shared" si="84"/>
        <v>November</v>
      </c>
      <c r="F1819" s="14" t="str">
        <f t="shared" si="85"/>
        <v>Thursday</v>
      </c>
      <c r="G1819" s="15">
        <f>$D1819*VLOOKUP($A1819,Price_Table,MATCH($C1819,$A$6:$K$6,0),1)</f>
        <v>952</v>
      </c>
      <c r="H1819" s="15">
        <f>D1819*VLOOKUP(A1819,Cost_Table,MATCH(C1819,M$6:W$6,0),1)</f>
        <v>476</v>
      </c>
      <c r="I1819" s="15">
        <f t="shared" si="86"/>
        <v>476</v>
      </c>
      <c r="J1819" s="43"/>
      <c r="K1819" s="1"/>
    </row>
    <row r="1820" spans="1:11">
      <c r="A1820" s="29">
        <v>41243</v>
      </c>
      <c r="B1820" s="30">
        <v>1</v>
      </c>
      <c r="C1820" s="30" t="s">
        <v>9</v>
      </c>
      <c r="D1820" s="30">
        <v>27</v>
      </c>
      <c r="E1820" s="50" t="str">
        <f t="shared" si="84"/>
        <v>November</v>
      </c>
      <c r="F1820" s="14" t="str">
        <f t="shared" si="85"/>
        <v>Friday</v>
      </c>
      <c r="G1820" s="15">
        <f>$D1820*VLOOKUP($A1820,Price_Table,MATCH($C1820,$A$6:$K$6,0),1)</f>
        <v>756</v>
      </c>
      <c r="H1820" s="15">
        <f>D1820*VLOOKUP(A1820,Cost_Table,MATCH(C1820,M$6:W$6,0),1)</f>
        <v>378</v>
      </c>
      <c r="I1820" s="15">
        <f t="shared" si="86"/>
        <v>378</v>
      </c>
      <c r="J1820" s="43"/>
      <c r="K1820" s="1"/>
    </row>
    <row r="1821" spans="1:11">
      <c r="A1821" s="29">
        <v>41244</v>
      </c>
      <c r="B1821" s="30">
        <v>1</v>
      </c>
      <c r="C1821" s="30" t="s">
        <v>9</v>
      </c>
      <c r="D1821" s="30">
        <v>30</v>
      </c>
      <c r="E1821" s="50" t="str">
        <f t="shared" si="84"/>
        <v>December</v>
      </c>
      <c r="F1821" s="14" t="str">
        <f t="shared" si="85"/>
        <v>Saturday</v>
      </c>
      <c r="G1821" s="15">
        <f>$D1821*VLOOKUP($A1821,Price_Table,MATCH($C1821,$A$6:$K$6,0),1)</f>
        <v>840</v>
      </c>
      <c r="H1821" s="15">
        <f>D1821*VLOOKUP(A1821,Cost_Table,MATCH(C1821,M$6:W$6,0),1)</f>
        <v>420</v>
      </c>
      <c r="I1821" s="15">
        <f t="shared" si="86"/>
        <v>420</v>
      </c>
      <c r="J1821" s="43"/>
      <c r="K1821" s="1"/>
    </row>
    <row r="1822" spans="1:11">
      <c r="A1822" s="29">
        <v>41245</v>
      </c>
      <c r="B1822" s="30">
        <v>1</v>
      </c>
      <c r="C1822" s="30" t="s">
        <v>9</v>
      </c>
      <c r="D1822" s="30">
        <v>28</v>
      </c>
      <c r="E1822" s="50" t="str">
        <f t="shared" si="84"/>
        <v>December</v>
      </c>
      <c r="F1822" s="14" t="str">
        <f t="shared" si="85"/>
        <v>Sunday</v>
      </c>
      <c r="G1822" s="15">
        <f>$D1822*VLOOKUP($A1822,Price_Table,MATCH($C1822,$A$6:$K$6,0),1)</f>
        <v>784</v>
      </c>
      <c r="H1822" s="15">
        <f>D1822*VLOOKUP(A1822,Cost_Table,MATCH(C1822,M$6:W$6,0),1)</f>
        <v>392</v>
      </c>
      <c r="I1822" s="15">
        <f t="shared" si="86"/>
        <v>392</v>
      </c>
      <c r="J1822" s="43"/>
      <c r="K1822" s="1"/>
    </row>
    <row r="1823" spans="1:11">
      <c r="A1823" s="29">
        <v>41246</v>
      </c>
      <c r="B1823" s="30">
        <v>1</v>
      </c>
      <c r="C1823" s="30" t="s">
        <v>9</v>
      </c>
      <c r="D1823" s="30">
        <v>33</v>
      </c>
      <c r="E1823" s="50" t="str">
        <f t="shared" si="84"/>
        <v>December</v>
      </c>
      <c r="F1823" s="14" t="str">
        <f t="shared" si="85"/>
        <v>Monday</v>
      </c>
      <c r="G1823" s="15">
        <f>$D1823*VLOOKUP($A1823,Price_Table,MATCH($C1823,$A$6:$K$6,0),1)</f>
        <v>924</v>
      </c>
      <c r="H1823" s="15">
        <f>D1823*VLOOKUP(A1823,Cost_Table,MATCH(C1823,M$6:W$6,0),1)</f>
        <v>462</v>
      </c>
      <c r="I1823" s="15">
        <f t="shared" si="86"/>
        <v>462</v>
      </c>
      <c r="J1823" s="43"/>
      <c r="K1823" s="1"/>
    </row>
    <row r="1824" spans="1:11">
      <c r="A1824" s="29">
        <v>41247</v>
      </c>
      <c r="B1824" s="30">
        <v>1</v>
      </c>
      <c r="C1824" s="30" t="s">
        <v>9</v>
      </c>
      <c r="D1824" s="30">
        <v>28</v>
      </c>
      <c r="E1824" s="50" t="str">
        <f t="shared" si="84"/>
        <v>December</v>
      </c>
      <c r="F1824" s="14" t="str">
        <f t="shared" si="85"/>
        <v>Tuesday</v>
      </c>
      <c r="G1824" s="15">
        <f>$D1824*VLOOKUP($A1824,Price_Table,MATCH($C1824,$A$6:$K$6,0),1)</f>
        <v>784</v>
      </c>
      <c r="H1824" s="15">
        <f>D1824*VLOOKUP(A1824,Cost_Table,MATCH(C1824,M$6:W$6,0),1)</f>
        <v>392</v>
      </c>
      <c r="I1824" s="15">
        <f t="shared" si="86"/>
        <v>392</v>
      </c>
      <c r="J1824" s="43"/>
      <c r="K1824" s="1"/>
    </row>
    <row r="1825" spans="1:11">
      <c r="A1825" s="29">
        <v>41248</v>
      </c>
      <c r="B1825" s="30">
        <v>1</v>
      </c>
      <c r="C1825" s="30" t="s">
        <v>9</v>
      </c>
      <c r="D1825" s="30">
        <v>30</v>
      </c>
      <c r="E1825" s="50" t="str">
        <f t="shared" si="84"/>
        <v>December</v>
      </c>
      <c r="F1825" s="14" t="str">
        <f t="shared" si="85"/>
        <v>Wednesday</v>
      </c>
      <c r="G1825" s="15">
        <f>$D1825*VLOOKUP($A1825,Price_Table,MATCH($C1825,$A$6:$K$6,0),1)</f>
        <v>840</v>
      </c>
      <c r="H1825" s="15">
        <f>D1825*VLOOKUP(A1825,Cost_Table,MATCH(C1825,M$6:W$6,0),1)</f>
        <v>420</v>
      </c>
      <c r="I1825" s="15">
        <f t="shared" si="86"/>
        <v>420</v>
      </c>
      <c r="J1825" s="43"/>
      <c r="K1825" s="1"/>
    </row>
    <row r="1826" spans="1:11">
      <c r="A1826" s="29">
        <v>41249</v>
      </c>
      <c r="B1826" s="30">
        <v>1</v>
      </c>
      <c r="C1826" s="30" t="s">
        <v>9</v>
      </c>
      <c r="D1826" s="30">
        <v>36</v>
      </c>
      <c r="E1826" s="50" t="str">
        <f t="shared" si="84"/>
        <v>December</v>
      </c>
      <c r="F1826" s="14" t="str">
        <f t="shared" si="85"/>
        <v>Thursday</v>
      </c>
      <c r="G1826" s="15">
        <f>$D1826*VLOOKUP($A1826,Price_Table,MATCH($C1826,$A$6:$K$6,0),1)</f>
        <v>1008</v>
      </c>
      <c r="H1826" s="15">
        <f>D1826*VLOOKUP(A1826,Cost_Table,MATCH(C1826,M$6:W$6,0),1)</f>
        <v>504</v>
      </c>
      <c r="I1826" s="15">
        <f t="shared" si="86"/>
        <v>504</v>
      </c>
      <c r="J1826" s="43"/>
      <c r="K1826" s="1"/>
    </row>
    <row r="1827" spans="1:11">
      <c r="A1827" s="29">
        <v>41250</v>
      </c>
      <c r="B1827" s="30">
        <v>1</v>
      </c>
      <c r="C1827" s="30" t="s">
        <v>9</v>
      </c>
      <c r="D1827" s="30">
        <v>29</v>
      </c>
      <c r="E1827" s="50" t="str">
        <f t="shared" si="84"/>
        <v>December</v>
      </c>
      <c r="F1827" s="14" t="str">
        <f t="shared" si="85"/>
        <v>Friday</v>
      </c>
      <c r="G1827" s="15">
        <f>$D1827*VLOOKUP($A1827,Price_Table,MATCH($C1827,$A$6:$K$6,0),1)</f>
        <v>812</v>
      </c>
      <c r="H1827" s="15">
        <f>D1827*VLOOKUP(A1827,Cost_Table,MATCH(C1827,M$6:W$6,0),1)</f>
        <v>406</v>
      </c>
      <c r="I1827" s="15">
        <f t="shared" si="86"/>
        <v>406</v>
      </c>
      <c r="J1827" s="43"/>
      <c r="K1827" s="1"/>
    </row>
    <row r="1828" spans="1:11">
      <c r="A1828" s="29">
        <v>41251</v>
      </c>
      <c r="B1828" s="30">
        <v>1</v>
      </c>
      <c r="C1828" s="30" t="s">
        <v>9</v>
      </c>
      <c r="D1828" s="30">
        <v>30</v>
      </c>
      <c r="E1828" s="50" t="str">
        <f t="shared" si="84"/>
        <v>December</v>
      </c>
      <c r="F1828" s="14" t="str">
        <f t="shared" si="85"/>
        <v>Saturday</v>
      </c>
      <c r="G1828" s="15">
        <f>$D1828*VLOOKUP($A1828,Price_Table,MATCH($C1828,$A$6:$K$6,0),1)</f>
        <v>840</v>
      </c>
      <c r="H1828" s="15">
        <f>D1828*VLOOKUP(A1828,Cost_Table,MATCH(C1828,M$6:W$6,0),1)</f>
        <v>420</v>
      </c>
      <c r="I1828" s="15">
        <f t="shared" si="86"/>
        <v>420</v>
      </c>
      <c r="J1828" s="43"/>
      <c r="K1828" s="1"/>
    </row>
    <row r="1829" spans="1:11">
      <c r="A1829" s="29">
        <v>41252</v>
      </c>
      <c r="B1829" s="30">
        <v>1</v>
      </c>
      <c r="C1829" s="30" t="s">
        <v>9</v>
      </c>
      <c r="D1829" s="30">
        <v>31</v>
      </c>
      <c r="E1829" s="50" t="str">
        <f t="shared" si="84"/>
        <v>December</v>
      </c>
      <c r="F1829" s="14" t="str">
        <f t="shared" si="85"/>
        <v>Sunday</v>
      </c>
      <c r="G1829" s="15">
        <f>$D1829*VLOOKUP($A1829,Price_Table,MATCH($C1829,$A$6:$K$6,0),1)</f>
        <v>868</v>
      </c>
      <c r="H1829" s="15">
        <f>D1829*VLOOKUP(A1829,Cost_Table,MATCH(C1829,M$6:W$6,0),1)</f>
        <v>434</v>
      </c>
      <c r="I1829" s="15">
        <f t="shared" si="86"/>
        <v>434</v>
      </c>
      <c r="J1829" s="43"/>
      <c r="K1829" s="1"/>
    </row>
    <row r="1830" spans="1:11">
      <c r="A1830" s="29">
        <v>41253</v>
      </c>
      <c r="B1830" s="30">
        <v>1</v>
      </c>
      <c r="C1830" s="30" t="s">
        <v>9</v>
      </c>
      <c r="D1830" s="30">
        <v>32</v>
      </c>
      <c r="E1830" s="50" t="str">
        <f t="shared" si="84"/>
        <v>December</v>
      </c>
      <c r="F1830" s="14" t="str">
        <f t="shared" si="85"/>
        <v>Monday</v>
      </c>
      <c r="G1830" s="15">
        <f>$D1830*VLOOKUP($A1830,Price_Table,MATCH($C1830,$A$6:$K$6,0),1)</f>
        <v>896</v>
      </c>
      <c r="H1830" s="15">
        <f>D1830*VLOOKUP(A1830,Cost_Table,MATCH(C1830,M$6:W$6,0),1)</f>
        <v>448</v>
      </c>
      <c r="I1830" s="15">
        <f t="shared" si="86"/>
        <v>448</v>
      </c>
      <c r="J1830" s="43"/>
      <c r="K1830" s="1"/>
    </row>
    <row r="1831" spans="1:11">
      <c r="A1831" s="29">
        <v>41254</v>
      </c>
      <c r="B1831" s="30">
        <v>1</v>
      </c>
      <c r="C1831" s="30" t="s">
        <v>9</v>
      </c>
      <c r="D1831" s="30">
        <v>25</v>
      </c>
      <c r="E1831" s="50" t="str">
        <f t="shared" si="84"/>
        <v>December</v>
      </c>
      <c r="F1831" s="14" t="str">
        <f t="shared" si="85"/>
        <v>Tuesday</v>
      </c>
      <c r="G1831" s="15">
        <f>$D1831*VLOOKUP($A1831,Price_Table,MATCH($C1831,$A$6:$K$6,0),1)</f>
        <v>700</v>
      </c>
      <c r="H1831" s="15">
        <f>D1831*VLOOKUP(A1831,Cost_Table,MATCH(C1831,M$6:W$6,0),1)</f>
        <v>350</v>
      </c>
      <c r="I1831" s="15">
        <f t="shared" si="86"/>
        <v>350</v>
      </c>
      <c r="J1831" s="43"/>
      <c r="K1831" s="1"/>
    </row>
    <row r="1832" spans="1:11">
      <c r="A1832" s="29">
        <v>41255</v>
      </c>
      <c r="B1832" s="30">
        <v>1</v>
      </c>
      <c r="C1832" s="30" t="s">
        <v>9</v>
      </c>
      <c r="D1832" s="30">
        <v>28</v>
      </c>
      <c r="E1832" s="50" t="str">
        <f t="shared" si="84"/>
        <v>December</v>
      </c>
      <c r="F1832" s="14" t="str">
        <f t="shared" si="85"/>
        <v>Wednesday</v>
      </c>
      <c r="G1832" s="15">
        <f>$D1832*VLOOKUP($A1832,Price_Table,MATCH($C1832,$A$6:$K$6,0),1)</f>
        <v>784</v>
      </c>
      <c r="H1832" s="15">
        <f>D1832*VLOOKUP(A1832,Cost_Table,MATCH(C1832,M$6:W$6,0),1)</f>
        <v>392</v>
      </c>
      <c r="I1832" s="15">
        <f t="shared" si="86"/>
        <v>392</v>
      </c>
      <c r="J1832" s="43"/>
      <c r="K1832" s="1"/>
    </row>
    <row r="1833" spans="1:11">
      <c r="A1833" s="29">
        <v>41256</v>
      </c>
      <c r="B1833" s="30">
        <v>1</v>
      </c>
      <c r="C1833" s="30" t="s">
        <v>9</v>
      </c>
      <c r="D1833" s="30">
        <v>31</v>
      </c>
      <c r="E1833" s="50" t="str">
        <f t="shared" si="84"/>
        <v>December</v>
      </c>
      <c r="F1833" s="14" t="str">
        <f t="shared" si="85"/>
        <v>Thursday</v>
      </c>
      <c r="G1833" s="15">
        <f>$D1833*VLOOKUP($A1833,Price_Table,MATCH($C1833,$A$6:$K$6,0),1)</f>
        <v>868</v>
      </c>
      <c r="H1833" s="15">
        <f>D1833*VLOOKUP(A1833,Cost_Table,MATCH(C1833,M$6:W$6,0),1)</f>
        <v>434</v>
      </c>
      <c r="I1833" s="15">
        <f t="shared" si="86"/>
        <v>434</v>
      </c>
      <c r="J1833" s="43"/>
      <c r="K1833" s="1"/>
    </row>
    <row r="1834" spans="1:11">
      <c r="A1834" s="29">
        <v>41257</v>
      </c>
      <c r="B1834" s="30">
        <v>1</v>
      </c>
      <c r="C1834" s="30" t="s">
        <v>9</v>
      </c>
      <c r="D1834" s="30">
        <v>26</v>
      </c>
      <c r="E1834" s="50" t="str">
        <f t="shared" si="84"/>
        <v>December</v>
      </c>
      <c r="F1834" s="14" t="str">
        <f t="shared" si="85"/>
        <v>Friday</v>
      </c>
      <c r="G1834" s="15">
        <f>$D1834*VLOOKUP($A1834,Price_Table,MATCH($C1834,$A$6:$K$6,0),1)</f>
        <v>728</v>
      </c>
      <c r="H1834" s="15">
        <f>D1834*VLOOKUP(A1834,Cost_Table,MATCH(C1834,M$6:W$6,0),1)</f>
        <v>364</v>
      </c>
      <c r="I1834" s="15">
        <f t="shared" si="86"/>
        <v>364</v>
      </c>
      <c r="J1834" s="43"/>
      <c r="K1834" s="1"/>
    </row>
    <row r="1835" spans="1:11">
      <c r="A1835" s="29">
        <v>41258</v>
      </c>
      <c r="B1835" s="30">
        <v>1</v>
      </c>
      <c r="C1835" s="30" t="s">
        <v>9</v>
      </c>
      <c r="D1835" s="30">
        <v>32</v>
      </c>
      <c r="E1835" s="50" t="str">
        <f t="shared" si="84"/>
        <v>December</v>
      </c>
      <c r="F1835" s="14" t="str">
        <f t="shared" si="85"/>
        <v>Saturday</v>
      </c>
      <c r="G1835" s="15">
        <f>$D1835*VLOOKUP($A1835,Price_Table,MATCH($C1835,$A$6:$K$6,0),1)</f>
        <v>896</v>
      </c>
      <c r="H1835" s="15">
        <f>D1835*VLOOKUP(A1835,Cost_Table,MATCH(C1835,M$6:W$6,0),1)</f>
        <v>448</v>
      </c>
      <c r="I1835" s="15">
        <f t="shared" si="86"/>
        <v>448</v>
      </c>
      <c r="J1835" s="43"/>
      <c r="K1835" s="1"/>
    </row>
    <row r="1836" spans="1:11">
      <c r="A1836" s="29">
        <v>41259</v>
      </c>
      <c r="B1836" s="30">
        <v>1</v>
      </c>
      <c r="C1836" s="30" t="s">
        <v>9</v>
      </c>
      <c r="D1836" s="30">
        <v>30</v>
      </c>
      <c r="E1836" s="50" t="str">
        <f t="shared" si="84"/>
        <v>December</v>
      </c>
      <c r="F1836" s="14" t="str">
        <f t="shared" si="85"/>
        <v>Sunday</v>
      </c>
      <c r="G1836" s="15">
        <f>$D1836*VLOOKUP($A1836,Price_Table,MATCH($C1836,$A$6:$K$6,0),1)</f>
        <v>840</v>
      </c>
      <c r="H1836" s="15">
        <f>D1836*VLOOKUP(A1836,Cost_Table,MATCH(C1836,M$6:W$6,0),1)</f>
        <v>420</v>
      </c>
      <c r="I1836" s="15">
        <f t="shared" si="86"/>
        <v>420</v>
      </c>
      <c r="J1836" s="43"/>
      <c r="K1836" s="1"/>
    </row>
    <row r="1837" spans="1:11">
      <c r="A1837" s="29">
        <v>41260</v>
      </c>
      <c r="B1837" s="30">
        <v>1</v>
      </c>
      <c r="C1837" s="30" t="s">
        <v>9</v>
      </c>
      <c r="D1837" s="30">
        <v>27</v>
      </c>
      <c r="E1837" s="50" t="str">
        <f t="shared" si="84"/>
        <v>December</v>
      </c>
      <c r="F1837" s="14" t="str">
        <f t="shared" si="85"/>
        <v>Monday</v>
      </c>
      <c r="G1837" s="15">
        <f>$D1837*VLOOKUP($A1837,Price_Table,MATCH($C1837,$A$6:$K$6,0),1)</f>
        <v>756</v>
      </c>
      <c r="H1837" s="15">
        <f>D1837*VLOOKUP(A1837,Cost_Table,MATCH(C1837,M$6:W$6,0),1)</f>
        <v>378</v>
      </c>
      <c r="I1837" s="15">
        <f t="shared" si="86"/>
        <v>378</v>
      </c>
      <c r="J1837" s="43"/>
      <c r="K1837" s="1"/>
    </row>
    <row r="1838" spans="1:11">
      <c r="A1838" s="29">
        <v>41261</v>
      </c>
      <c r="B1838" s="30">
        <v>1</v>
      </c>
      <c r="C1838" s="30" t="s">
        <v>9</v>
      </c>
      <c r="D1838" s="30">
        <v>31</v>
      </c>
      <c r="E1838" s="50" t="str">
        <f t="shared" si="84"/>
        <v>December</v>
      </c>
      <c r="F1838" s="14" t="str">
        <f t="shared" si="85"/>
        <v>Tuesday</v>
      </c>
      <c r="G1838" s="15">
        <f>$D1838*VLOOKUP($A1838,Price_Table,MATCH($C1838,$A$6:$K$6,0),1)</f>
        <v>868</v>
      </c>
      <c r="H1838" s="15">
        <f>D1838*VLOOKUP(A1838,Cost_Table,MATCH(C1838,M$6:W$6,0),1)</f>
        <v>434</v>
      </c>
      <c r="I1838" s="15">
        <f t="shared" si="86"/>
        <v>434</v>
      </c>
      <c r="J1838" s="43"/>
      <c r="K1838" s="1"/>
    </row>
    <row r="1839" spans="1:11">
      <c r="A1839" s="29">
        <v>41262</v>
      </c>
      <c r="B1839" s="30">
        <v>1</v>
      </c>
      <c r="C1839" s="30" t="s">
        <v>9</v>
      </c>
      <c r="D1839" s="30">
        <v>26</v>
      </c>
      <c r="E1839" s="50" t="str">
        <f t="shared" si="84"/>
        <v>December</v>
      </c>
      <c r="F1839" s="14" t="str">
        <f t="shared" si="85"/>
        <v>Wednesday</v>
      </c>
      <c r="G1839" s="15">
        <f>$D1839*VLOOKUP($A1839,Price_Table,MATCH($C1839,$A$6:$K$6,0),1)</f>
        <v>728</v>
      </c>
      <c r="H1839" s="15">
        <f>D1839*VLOOKUP(A1839,Cost_Table,MATCH(C1839,M$6:W$6,0),1)</f>
        <v>364</v>
      </c>
      <c r="I1839" s="15">
        <f t="shared" si="86"/>
        <v>364</v>
      </c>
      <c r="J1839" s="43"/>
      <c r="K1839" s="1"/>
    </row>
    <row r="1840" spans="1:11">
      <c r="A1840" s="29">
        <v>41263</v>
      </c>
      <c r="B1840" s="30">
        <v>1</v>
      </c>
      <c r="C1840" s="30" t="s">
        <v>9</v>
      </c>
      <c r="D1840" s="30">
        <v>31</v>
      </c>
      <c r="E1840" s="50" t="str">
        <f t="shared" si="84"/>
        <v>December</v>
      </c>
      <c r="F1840" s="14" t="str">
        <f t="shared" si="85"/>
        <v>Thursday</v>
      </c>
      <c r="G1840" s="15">
        <f>$D1840*VLOOKUP($A1840,Price_Table,MATCH($C1840,$A$6:$K$6,0),1)</f>
        <v>868</v>
      </c>
      <c r="H1840" s="15">
        <f>D1840*VLOOKUP(A1840,Cost_Table,MATCH(C1840,M$6:W$6,0),1)</f>
        <v>434</v>
      </c>
      <c r="I1840" s="15">
        <f t="shared" si="86"/>
        <v>434</v>
      </c>
      <c r="J1840" s="43"/>
      <c r="K1840" s="1"/>
    </row>
    <row r="1841" spans="1:11">
      <c r="A1841" s="29">
        <v>41264</v>
      </c>
      <c r="B1841" s="30">
        <v>1</v>
      </c>
      <c r="C1841" s="30" t="s">
        <v>9</v>
      </c>
      <c r="D1841" s="30">
        <v>32</v>
      </c>
      <c r="E1841" s="50" t="str">
        <f t="shared" si="84"/>
        <v>December</v>
      </c>
      <c r="F1841" s="14" t="str">
        <f t="shared" si="85"/>
        <v>Friday</v>
      </c>
      <c r="G1841" s="15">
        <f>$D1841*VLOOKUP($A1841,Price_Table,MATCH($C1841,$A$6:$K$6,0),1)</f>
        <v>896</v>
      </c>
      <c r="H1841" s="15">
        <f>D1841*VLOOKUP(A1841,Cost_Table,MATCH(C1841,M$6:W$6,0),1)</f>
        <v>448</v>
      </c>
      <c r="I1841" s="15">
        <f t="shared" si="86"/>
        <v>448</v>
      </c>
      <c r="J1841" s="43"/>
      <c r="K1841" s="1"/>
    </row>
    <row r="1842" spans="1:11">
      <c r="A1842" s="29">
        <v>41265</v>
      </c>
      <c r="B1842" s="30">
        <v>1</v>
      </c>
      <c r="C1842" s="30" t="s">
        <v>9</v>
      </c>
      <c r="D1842" s="30">
        <v>22</v>
      </c>
      <c r="E1842" s="50" t="str">
        <f t="shared" si="84"/>
        <v>December</v>
      </c>
      <c r="F1842" s="14" t="str">
        <f t="shared" si="85"/>
        <v>Saturday</v>
      </c>
      <c r="G1842" s="15">
        <f>$D1842*VLOOKUP($A1842,Price_Table,MATCH($C1842,$A$6:$K$6,0),1)</f>
        <v>616</v>
      </c>
      <c r="H1842" s="15">
        <f>D1842*VLOOKUP(A1842,Cost_Table,MATCH(C1842,M$6:W$6,0),1)</f>
        <v>308</v>
      </c>
      <c r="I1842" s="15">
        <f t="shared" si="86"/>
        <v>308</v>
      </c>
      <c r="J1842" s="43"/>
      <c r="K1842" s="1"/>
    </row>
    <row r="1843" spans="1:11">
      <c r="A1843" s="29">
        <v>41266</v>
      </c>
      <c r="B1843" s="30">
        <v>1</v>
      </c>
      <c r="C1843" s="30" t="s">
        <v>9</v>
      </c>
      <c r="D1843" s="30">
        <v>36</v>
      </c>
      <c r="E1843" s="50" t="str">
        <f t="shared" si="84"/>
        <v>December</v>
      </c>
      <c r="F1843" s="14" t="str">
        <f t="shared" si="85"/>
        <v>Sunday</v>
      </c>
      <c r="G1843" s="15">
        <f>$D1843*VLOOKUP($A1843,Price_Table,MATCH($C1843,$A$6:$K$6,0),1)</f>
        <v>1008</v>
      </c>
      <c r="H1843" s="15">
        <f>D1843*VLOOKUP(A1843,Cost_Table,MATCH(C1843,M$6:W$6,0),1)</f>
        <v>504</v>
      </c>
      <c r="I1843" s="15">
        <f t="shared" si="86"/>
        <v>504</v>
      </c>
      <c r="J1843" s="43"/>
      <c r="K1843" s="1"/>
    </row>
    <row r="1844" spans="1:11">
      <c r="A1844" s="29">
        <v>41267</v>
      </c>
      <c r="B1844" s="30">
        <v>1</v>
      </c>
      <c r="C1844" s="30" t="s">
        <v>9</v>
      </c>
      <c r="D1844" s="30">
        <v>28</v>
      </c>
      <c r="E1844" s="50" t="str">
        <f t="shared" si="84"/>
        <v>December</v>
      </c>
      <c r="F1844" s="14" t="str">
        <f t="shared" si="85"/>
        <v>Monday</v>
      </c>
      <c r="G1844" s="15">
        <f>$D1844*VLOOKUP($A1844,Price_Table,MATCH($C1844,$A$6:$K$6,0),1)</f>
        <v>784</v>
      </c>
      <c r="H1844" s="15">
        <f>D1844*VLOOKUP(A1844,Cost_Table,MATCH(C1844,M$6:W$6,0),1)</f>
        <v>392</v>
      </c>
      <c r="I1844" s="15">
        <f t="shared" si="86"/>
        <v>392</v>
      </c>
      <c r="J1844" s="43"/>
      <c r="K1844" s="1"/>
    </row>
    <row r="1845" spans="1:11">
      <c r="A1845" s="29">
        <v>41268</v>
      </c>
      <c r="B1845" s="30">
        <v>1</v>
      </c>
      <c r="C1845" s="30" t="s">
        <v>9</v>
      </c>
      <c r="D1845" s="30">
        <v>28</v>
      </c>
      <c r="E1845" s="50" t="str">
        <f t="shared" si="84"/>
        <v>December</v>
      </c>
      <c r="F1845" s="14" t="str">
        <f t="shared" si="85"/>
        <v>Tuesday</v>
      </c>
      <c r="G1845" s="15">
        <f>$D1845*VLOOKUP($A1845,Price_Table,MATCH($C1845,$A$6:$K$6,0),1)</f>
        <v>784</v>
      </c>
      <c r="H1845" s="15">
        <f>D1845*VLOOKUP(A1845,Cost_Table,MATCH(C1845,M$6:W$6,0),1)</f>
        <v>392</v>
      </c>
      <c r="I1845" s="15">
        <f t="shared" si="86"/>
        <v>392</v>
      </c>
      <c r="J1845" s="43"/>
      <c r="K1845" s="1"/>
    </row>
    <row r="1846" spans="1:11">
      <c r="A1846" s="29">
        <v>41269</v>
      </c>
      <c r="B1846" s="30">
        <v>1</v>
      </c>
      <c r="C1846" s="30" t="s">
        <v>9</v>
      </c>
      <c r="D1846" s="30">
        <v>28</v>
      </c>
      <c r="E1846" s="50" t="str">
        <f t="shared" si="84"/>
        <v>December</v>
      </c>
      <c r="F1846" s="14" t="str">
        <f t="shared" si="85"/>
        <v>Wednesday</v>
      </c>
      <c r="G1846" s="15">
        <f>$D1846*VLOOKUP($A1846,Price_Table,MATCH($C1846,$A$6:$K$6,0),1)</f>
        <v>784</v>
      </c>
      <c r="H1846" s="15">
        <f>D1846*VLOOKUP(A1846,Cost_Table,MATCH(C1846,M$6:W$6,0),1)</f>
        <v>392</v>
      </c>
      <c r="I1846" s="15">
        <f t="shared" si="86"/>
        <v>392</v>
      </c>
      <c r="J1846" s="43"/>
      <c r="K1846" s="1"/>
    </row>
    <row r="1847" spans="1:11">
      <c r="A1847" s="29">
        <v>41270</v>
      </c>
      <c r="B1847" s="30">
        <v>1</v>
      </c>
      <c r="C1847" s="30" t="s">
        <v>9</v>
      </c>
      <c r="D1847" s="30">
        <v>32</v>
      </c>
      <c r="E1847" s="50" t="str">
        <f t="shared" si="84"/>
        <v>December</v>
      </c>
      <c r="F1847" s="14" t="str">
        <f t="shared" si="85"/>
        <v>Thursday</v>
      </c>
      <c r="G1847" s="15">
        <f>$D1847*VLOOKUP($A1847,Price_Table,MATCH($C1847,$A$6:$K$6,0),1)</f>
        <v>896</v>
      </c>
      <c r="H1847" s="15">
        <f>D1847*VLOOKUP(A1847,Cost_Table,MATCH(C1847,M$6:W$6,0),1)</f>
        <v>448</v>
      </c>
      <c r="I1847" s="15">
        <f t="shared" si="86"/>
        <v>448</v>
      </c>
      <c r="J1847" s="43"/>
      <c r="K1847" s="1"/>
    </row>
    <row r="1848" spans="1:11">
      <c r="A1848" s="29">
        <v>41271</v>
      </c>
      <c r="B1848" s="30">
        <v>1</v>
      </c>
      <c r="C1848" s="30" t="s">
        <v>9</v>
      </c>
      <c r="D1848" s="30">
        <v>29</v>
      </c>
      <c r="E1848" s="50" t="str">
        <f t="shared" si="84"/>
        <v>December</v>
      </c>
      <c r="F1848" s="14" t="str">
        <f t="shared" si="85"/>
        <v>Friday</v>
      </c>
      <c r="G1848" s="15">
        <f>$D1848*VLOOKUP($A1848,Price_Table,MATCH($C1848,$A$6:$K$6,0),1)</f>
        <v>812</v>
      </c>
      <c r="H1848" s="15">
        <f>D1848*VLOOKUP(A1848,Cost_Table,MATCH(C1848,M$6:W$6,0),1)</f>
        <v>406</v>
      </c>
      <c r="I1848" s="15">
        <f t="shared" si="86"/>
        <v>406</v>
      </c>
      <c r="J1848" s="43"/>
      <c r="K1848" s="1"/>
    </row>
    <row r="1849" spans="1:11">
      <c r="A1849" s="29">
        <v>41272</v>
      </c>
      <c r="B1849" s="30">
        <v>1</v>
      </c>
      <c r="C1849" s="30" t="s">
        <v>9</v>
      </c>
      <c r="D1849" s="30">
        <v>28</v>
      </c>
      <c r="E1849" s="50" t="str">
        <f t="shared" si="84"/>
        <v>December</v>
      </c>
      <c r="F1849" s="14" t="str">
        <f t="shared" si="85"/>
        <v>Saturday</v>
      </c>
      <c r="G1849" s="15">
        <f>$D1849*VLOOKUP($A1849,Price_Table,MATCH($C1849,$A$6:$K$6,0),1)</f>
        <v>784</v>
      </c>
      <c r="H1849" s="15">
        <f>D1849*VLOOKUP(A1849,Cost_Table,MATCH(C1849,M$6:W$6,0),1)</f>
        <v>392</v>
      </c>
      <c r="I1849" s="15">
        <f t="shared" si="86"/>
        <v>392</v>
      </c>
      <c r="J1849" s="43"/>
      <c r="K1849" s="1"/>
    </row>
    <row r="1850" spans="1:11">
      <c r="A1850" s="29">
        <v>41273</v>
      </c>
      <c r="B1850" s="30">
        <v>1</v>
      </c>
      <c r="C1850" s="30" t="s">
        <v>9</v>
      </c>
      <c r="D1850" s="30">
        <v>34</v>
      </c>
      <c r="E1850" s="50" t="str">
        <f t="shared" si="84"/>
        <v>December</v>
      </c>
      <c r="F1850" s="14" t="str">
        <f t="shared" si="85"/>
        <v>Sunday</v>
      </c>
      <c r="G1850" s="15">
        <f>$D1850*VLOOKUP($A1850,Price_Table,MATCH($C1850,$A$6:$K$6,0),1)</f>
        <v>952</v>
      </c>
      <c r="H1850" s="15">
        <f>D1850*VLOOKUP(A1850,Cost_Table,MATCH(C1850,M$6:W$6,0),1)</f>
        <v>476</v>
      </c>
      <c r="I1850" s="15">
        <f t="shared" si="86"/>
        <v>476</v>
      </c>
      <c r="J1850" s="43"/>
      <c r="K1850" s="1"/>
    </row>
    <row r="1851" spans="1:11">
      <c r="A1851" s="29">
        <v>41274</v>
      </c>
      <c r="B1851" s="30">
        <v>1</v>
      </c>
      <c r="C1851" s="30" t="s">
        <v>9</v>
      </c>
      <c r="D1851" s="30">
        <v>28</v>
      </c>
      <c r="E1851" s="50" t="str">
        <f t="shared" si="84"/>
        <v>December</v>
      </c>
      <c r="F1851" s="14" t="str">
        <f t="shared" si="85"/>
        <v>Monday</v>
      </c>
      <c r="G1851" s="15">
        <f>$D1851*VLOOKUP($A1851,Price_Table,MATCH($C1851,$A$6:$K$6,0),1)</f>
        <v>784</v>
      </c>
      <c r="H1851" s="15">
        <f>D1851*VLOOKUP(A1851,Cost_Table,MATCH(C1851,M$6:W$6,0),1)</f>
        <v>392</v>
      </c>
      <c r="I1851" s="15">
        <f t="shared" si="86"/>
        <v>392</v>
      </c>
      <c r="J1851" s="43"/>
      <c r="K1851" s="1"/>
    </row>
    <row r="1852" spans="1:11">
      <c r="A1852" s="29">
        <v>40909</v>
      </c>
      <c r="B1852" s="30">
        <v>1</v>
      </c>
      <c r="C1852" s="30" t="s">
        <v>10</v>
      </c>
      <c r="D1852" s="30">
        <v>38</v>
      </c>
      <c r="E1852" s="50" t="str">
        <f t="shared" si="84"/>
        <v>January</v>
      </c>
      <c r="F1852" s="14" t="str">
        <f t="shared" si="85"/>
        <v>Sunday</v>
      </c>
      <c r="G1852" s="15">
        <f>$D1852*VLOOKUP($A1852,Price_Table,MATCH($C1852,$A$6:$K$6,0),1)</f>
        <v>1216</v>
      </c>
      <c r="H1852" s="15">
        <f>D1852*VLOOKUP(A1852,Cost_Table,MATCH(C1852,M$6:W$6,0),1)</f>
        <v>684</v>
      </c>
      <c r="I1852" s="15">
        <f t="shared" si="86"/>
        <v>532</v>
      </c>
      <c r="J1852" s="43"/>
      <c r="K1852" s="1"/>
    </row>
    <row r="1853" spans="1:11">
      <c r="A1853" s="29">
        <v>40910</v>
      </c>
      <c r="B1853" s="30">
        <v>1</v>
      </c>
      <c r="C1853" s="30" t="s">
        <v>10</v>
      </c>
      <c r="D1853" s="30">
        <v>46</v>
      </c>
      <c r="E1853" s="50" t="str">
        <f t="shared" si="84"/>
        <v>January</v>
      </c>
      <c r="F1853" s="14" t="str">
        <f t="shared" si="85"/>
        <v>Monday</v>
      </c>
      <c r="G1853" s="15">
        <f>$D1853*VLOOKUP($A1853,Price_Table,MATCH($C1853,$A$6:$K$6,0),1)</f>
        <v>1472</v>
      </c>
      <c r="H1853" s="15">
        <f>D1853*VLOOKUP(A1853,Cost_Table,MATCH(C1853,M$6:W$6,0),1)</f>
        <v>828</v>
      </c>
      <c r="I1853" s="15">
        <f t="shared" si="86"/>
        <v>644</v>
      </c>
      <c r="J1853" s="43"/>
      <c r="K1853" s="1"/>
    </row>
    <row r="1854" spans="1:11">
      <c r="A1854" s="29">
        <v>40911</v>
      </c>
      <c r="B1854" s="30">
        <v>1</v>
      </c>
      <c r="C1854" s="30" t="s">
        <v>10</v>
      </c>
      <c r="D1854" s="30">
        <v>40</v>
      </c>
      <c r="E1854" s="50" t="str">
        <f t="shared" si="84"/>
        <v>January</v>
      </c>
      <c r="F1854" s="14" t="str">
        <f t="shared" si="85"/>
        <v>Tuesday</v>
      </c>
      <c r="G1854" s="15">
        <f>$D1854*VLOOKUP($A1854,Price_Table,MATCH($C1854,$A$6:$K$6,0),1)</f>
        <v>1280</v>
      </c>
      <c r="H1854" s="15">
        <f>D1854*VLOOKUP(A1854,Cost_Table,MATCH(C1854,M$6:W$6,0),1)</f>
        <v>720</v>
      </c>
      <c r="I1854" s="15">
        <f t="shared" si="86"/>
        <v>560</v>
      </c>
      <c r="J1854" s="43"/>
      <c r="K1854" s="1"/>
    </row>
    <row r="1855" spans="1:11">
      <c r="A1855" s="29">
        <v>40912</v>
      </c>
      <c r="B1855" s="30">
        <v>1</v>
      </c>
      <c r="C1855" s="30" t="s">
        <v>10</v>
      </c>
      <c r="D1855" s="30">
        <v>30</v>
      </c>
      <c r="E1855" s="50" t="str">
        <f t="shared" si="84"/>
        <v>January</v>
      </c>
      <c r="F1855" s="14" t="str">
        <f t="shared" si="85"/>
        <v>Wednesday</v>
      </c>
      <c r="G1855" s="15">
        <f>$D1855*VLOOKUP($A1855,Price_Table,MATCH($C1855,$A$6:$K$6,0),1)</f>
        <v>960</v>
      </c>
      <c r="H1855" s="15">
        <f>D1855*VLOOKUP(A1855,Cost_Table,MATCH(C1855,M$6:W$6,0),1)</f>
        <v>540</v>
      </c>
      <c r="I1855" s="15">
        <f t="shared" si="86"/>
        <v>420</v>
      </c>
      <c r="J1855" s="43"/>
      <c r="K1855" s="1"/>
    </row>
    <row r="1856" spans="1:11">
      <c r="A1856" s="29">
        <v>40913</v>
      </c>
      <c r="B1856" s="30">
        <v>1</v>
      </c>
      <c r="C1856" s="30" t="s">
        <v>10</v>
      </c>
      <c r="D1856" s="30">
        <v>35</v>
      </c>
      <c r="E1856" s="50" t="str">
        <f t="shared" si="84"/>
        <v>January</v>
      </c>
      <c r="F1856" s="14" t="str">
        <f t="shared" si="85"/>
        <v>Thursday</v>
      </c>
      <c r="G1856" s="15">
        <f>$D1856*VLOOKUP($A1856,Price_Table,MATCH($C1856,$A$6:$K$6,0),1)</f>
        <v>1120</v>
      </c>
      <c r="H1856" s="15">
        <f>D1856*VLOOKUP(A1856,Cost_Table,MATCH(C1856,M$6:W$6,0),1)</f>
        <v>630</v>
      </c>
      <c r="I1856" s="15">
        <f t="shared" si="86"/>
        <v>490</v>
      </c>
      <c r="J1856" s="43"/>
      <c r="K1856" s="1"/>
    </row>
    <row r="1857" spans="1:11">
      <c r="A1857" s="29">
        <v>40914</v>
      </c>
      <c r="B1857" s="30">
        <v>1</v>
      </c>
      <c r="C1857" s="30" t="s">
        <v>10</v>
      </c>
      <c r="D1857" s="30">
        <v>28</v>
      </c>
      <c r="E1857" s="50" t="str">
        <f t="shared" si="84"/>
        <v>January</v>
      </c>
      <c r="F1857" s="14" t="str">
        <f t="shared" si="85"/>
        <v>Friday</v>
      </c>
      <c r="G1857" s="15">
        <f>$D1857*VLOOKUP($A1857,Price_Table,MATCH($C1857,$A$6:$K$6,0),1)</f>
        <v>896</v>
      </c>
      <c r="H1857" s="15">
        <f>D1857*VLOOKUP(A1857,Cost_Table,MATCH(C1857,M$6:W$6,0),1)</f>
        <v>504</v>
      </c>
      <c r="I1857" s="15">
        <f t="shared" si="86"/>
        <v>392</v>
      </c>
      <c r="J1857" s="43"/>
      <c r="K1857" s="1"/>
    </row>
    <row r="1858" spans="1:11">
      <c r="A1858" s="29">
        <v>40915</v>
      </c>
      <c r="B1858" s="30">
        <v>1</v>
      </c>
      <c r="C1858" s="30" t="s">
        <v>10</v>
      </c>
      <c r="D1858" s="30">
        <v>44</v>
      </c>
      <c r="E1858" s="50" t="str">
        <f t="shared" si="84"/>
        <v>January</v>
      </c>
      <c r="F1858" s="14" t="str">
        <f t="shared" si="85"/>
        <v>Saturday</v>
      </c>
      <c r="G1858" s="15">
        <f>$D1858*VLOOKUP($A1858,Price_Table,MATCH($C1858,$A$6:$K$6,0),1)</f>
        <v>1408</v>
      </c>
      <c r="H1858" s="15">
        <f>D1858*VLOOKUP(A1858,Cost_Table,MATCH(C1858,M$6:W$6,0),1)</f>
        <v>792</v>
      </c>
      <c r="I1858" s="15">
        <f t="shared" si="86"/>
        <v>616</v>
      </c>
      <c r="J1858" s="43"/>
      <c r="K1858" s="1"/>
    </row>
    <row r="1859" spans="1:11">
      <c r="A1859" s="29">
        <v>40916</v>
      </c>
      <c r="B1859" s="30">
        <v>1</v>
      </c>
      <c r="C1859" s="30" t="s">
        <v>10</v>
      </c>
      <c r="D1859" s="30">
        <v>28</v>
      </c>
      <c r="E1859" s="50" t="str">
        <f t="shared" si="84"/>
        <v>January</v>
      </c>
      <c r="F1859" s="14" t="str">
        <f t="shared" si="85"/>
        <v>Sunday</v>
      </c>
      <c r="G1859" s="15">
        <f>$D1859*VLOOKUP($A1859,Price_Table,MATCH($C1859,$A$6:$K$6,0),1)</f>
        <v>896</v>
      </c>
      <c r="H1859" s="15">
        <f>D1859*VLOOKUP(A1859,Cost_Table,MATCH(C1859,M$6:W$6,0),1)</f>
        <v>504</v>
      </c>
      <c r="I1859" s="15">
        <f t="shared" si="86"/>
        <v>392</v>
      </c>
      <c r="J1859" s="43"/>
      <c r="K1859" s="1"/>
    </row>
    <row r="1860" spans="1:11">
      <c r="A1860" s="29">
        <v>40917</v>
      </c>
      <c r="B1860" s="30">
        <v>1</v>
      </c>
      <c r="C1860" s="30" t="s">
        <v>10</v>
      </c>
      <c r="D1860" s="30">
        <v>33</v>
      </c>
      <c r="E1860" s="50" t="str">
        <f t="shared" si="84"/>
        <v>January</v>
      </c>
      <c r="F1860" s="14" t="str">
        <f t="shared" si="85"/>
        <v>Monday</v>
      </c>
      <c r="G1860" s="15">
        <f>$D1860*VLOOKUP($A1860,Price_Table,MATCH($C1860,$A$6:$K$6,0),1)</f>
        <v>1056</v>
      </c>
      <c r="H1860" s="15">
        <f>D1860*VLOOKUP(A1860,Cost_Table,MATCH(C1860,M$6:W$6,0),1)</f>
        <v>594</v>
      </c>
      <c r="I1860" s="15">
        <f t="shared" si="86"/>
        <v>462</v>
      </c>
      <c r="J1860" s="43"/>
      <c r="K1860" s="1"/>
    </row>
    <row r="1861" spans="1:11">
      <c r="A1861" s="29">
        <v>40918</v>
      </c>
      <c r="B1861" s="30">
        <v>1</v>
      </c>
      <c r="C1861" s="30" t="s">
        <v>10</v>
      </c>
      <c r="D1861" s="30">
        <v>36</v>
      </c>
      <c r="E1861" s="50" t="str">
        <f t="shared" si="84"/>
        <v>January</v>
      </c>
      <c r="F1861" s="14" t="str">
        <f t="shared" si="85"/>
        <v>Tuesday</v>
      </c>
      <c r="G1861" s="15">
        <f>$D1861*VLOOKUP($A1861,Price_Table,MATCH($C1861,$A$6:$K$6,0),1)</f>
        <v>1152</v>
      </c>
      <c r="H1861" s="15">
        <f>D1861*VLOOKUP(A1861,Cost_Table,MATCH(C1861,M$6:W$6,0),1)</f>
        <v>648</v>
      </c>
      <c r="I1861" s="15">
        <f t="shared" si="86"/>
        <v>504</v>
      </c>
      <c r="J1861" s="43"/>
      <c r="K1861" s="1"/>
    </row>
    <row r="1862" spans="1:11">
      <c r="A1862" s="29">
        <v>40919</v>
      </c>
      <c r="B1862" s="30">
        <v>1</v>
      </c>
      <c r="C1862" s="30" t="s">
        <v>10</v>
      </c>
      <c r="D1862" s="30">
        <v>32</v>
      </c>
      <c r="E1862" s="50" t="str">
        <f t="shared" si="84"/>
        <v>January</v>
      </c>
      <c r="F1862" s="14" t="str">
        <f t="shared" si="85"/>
        <v>Wednesday</v>
      </c>
      <c r="G1862" s="15">
        <f>$D1862*VLOOKUP($A1862,Price_Table,MATCH($C1862,$A$6:$K$6,0),1)</f>
        <v>1024</v>
      </c>
      <c r="H1862" s="15">
        <f>D1862*VLOOKUP(A1862,Cost_Table,MATCH(C1862,M$6:W$6,0),1)</f>
        <v>576</v>
      </c>
      <c r="I1862" s="15">
        <f t="shared" si="86"/>
        <v>448</v>
      </c>
      <c r="J1862" s="43"/>
      <c r="K1862" s="1"/>
    </row>
    <row r="1863" spans="1:11">
      <c r="A1863" s="29">
        <v>40920</v>
      </c>
      <c r="B1863" s="30">
        <v>1</v>
      </c>
      <c r="C1863" s="30" t="s">
        <v>10</v>
      </c>
      <c r="D1863" s="30">
        <v>40</v>
      </c>
      <c r="E1863" s="50" t="str">
        <f t="shared" si="84"/>
        <v>January</v>
      </c>
      <c r="F1863" s="14" t="str">
        <f t="shared" si="85"/>
        <v>Thursday</v>
      </c>
      <c r="G1863" s="15">
        <f>$D1863*VLOOKUP($A1863,Price_Table,MATCH($C1863,$A$6:$K$6,0),1)</f>
        <v>1280</v>
      </c>
      <c r="H1863" s="15">
        <f>D1863*VLOOKUP(A1863,Cost_Table,MATCH(C1863,M$6:W$6,0),1)</f>
        <v>720</v>
      </c>
      <c r="I1863" s="15">
        <f t="shared" si="86"/>
        <v>560</v>
      </c>
      <c r="J1863" s="43"/>
      <c r="K1863" s="1"/>
    </row>
    <row r="1864" spans="1:11">
      <c r="A1864" s="29">
        <v>40921</v>
      </c>
      <c r="B1864" s="30">
        <v>1</v>
      </c>
      <c r="C1864" s="30" t="s">
        <v>10</v>
      </c>
      <c r="D1864" s="30">
        <v>28</v>
      </c>
      <c r="E1864" s="50" t="str">
        <f t="shared" si="84"/>
        <v>January</v>
      </c>
      <c r="F1864" s="14" t="str">
        <f t="shared" si="85"/>
        <v>Friday</v>
      </c>
      <c r="G1864" s="15">
        <f>$D1864*VLOOKUP($A1864,Price_Table,MATCH($C1864,$A$6:$K$6,0),1)</f>
        <v>896</v>
      </c>
      <c r="H1864" s="15">
        <f>D1864*VLOOKUP(A1864,Cost_Table,MATCH(C1864,M$6:W$6,0),1)</f>
        <v>504</v>
      </c>
      <c r="I1864" s="15">
        <f t="shared" si="86"/>
        <v>392</v>
      </c>
      <c r="J1864" s="43"/>
      <c r="K1864" s="1"/>
    </row>
    <row r="1865" spans="1:11">
      <c r="A1865" s="29">
        <v>40922</v>
      </c>
      <c r="B1865" s="30">
        <v>1</v>
      </c>
      <c r="C1865" s="30" t="s">
        <v>10</v>
      </c>
      <c r="D1865" s="30">
        <v>37</v>
      </c>
      <c r="E1865" s="50" t="str">
        <f t="shared" si="84"/>
        <v>January</v>
      </c>
      <c r="F1865" s="14" t="str">
        <f t="shared" si="85"/>
        <v>Saturday</v>
      </c>
      <c r="G1865" s="15">
        <f>$D1865*VLOOKUP($A1865,Price_Table,MATCH($C1865,$A$6:$K$6,0),1)</f>
        <v>1184</v>
      </c>
      <c r="H1865" s="15">
        <f>D1865*VLOOKUP(A1865,Cost_Table,MATCH(C1865,M$6:W$6,0),1)</f>
        <v>666</v>
      </c>
      <c r="I1865" s="15">
        <f t="shared" si="86"/>
        <v>518</v>
      </c>
      <c r="J1865" s="43"/>
      <c r="K1865" s="1"/>
    </row>
    <row r="1866" spans="1:11">
      <c r="A1866" s="29">
        <v>40923</v>
      </c>
      <c r="B1866" s="30">
        <v>1</v>
      </c>
      <c r="C1866" s="30" t="s">
        <v>10</v>
      </c>
      <c r="D1866" s="30">
        <v>30</v>
      </c>
      <c r="E1866" s="50" t="str">
        <f t="shared" si="84"/>
        <v>January</v>
      </c>
      <c r="F1866" s="14" t="str">
        <f t="shared" si="85"/>
        <v>Sunday</v>
      </c>
      <c r="G1866" s="15">
        <f>$D1866*VLOOKUP($A1866,Price_Table,MATCH($C1866,$A$6:$K$6,0),1)</f>
        <v>960</v>
      </c>
      <c r="H1866" s="15">
        <f>D1866*VLOOKUP(A1866,Cost_Table,MATCH(C1866,M$6:W$6,0),1)</f>
        <v>540</v>
      </c>
      <c r="I1866" s="15">
        <f t="shared" si="86"/>
        <v>420</v>
      </c>
      <c r="J1866" s="43"/>
      <c r="K1866" s="1"/>
    </row>
    <row r="1867" spans="1:11">
      <c r="A1867" s="29">
        <v>40924</v>
      </c>
      <c r="B1867" s="30">
        <v>1</v>
      </c>
      <c r="C1867" s="30" t="s">
        <v>10</v>
      </c>
      <c r="D1867" s="30">
        <v>37</v>
      </c>
      <c r="E1867" s="50" t="str">
        <f t="shared" si="84"/>
        <v>January</v>
      </c>
      <c r="F1867" s="14" t="str">
        <f t="shared" si="85"/>
        <v>Monday</v>
      </c>
      <c r="G1867" s="15">
        <f>$D1867*VLOOKUP($A1867,Price_Table,MATCH($C1867,$A$6:$K$6,0),1)</f>
        <v>1184</v>
      </c>
      <c r="H1867" s="15">
        <f>D1867*VLOOKUP(A1867,Cost_Table,MATCH(C1867,M$6:W$6,0),1)</f>
        <v>666</v>
      </c>
      <c r="I1867" s="15">
        <f t="shared" si="86"/>
        <v>518</v>
      </c>
      <c r="J1867" s="43"/>
      <c r="K1867" s="1"/>
    </row>
    <row r="1868" spans="1:11">
      <c r="A1868" s="29">
        <v>40925</v>
      </c>
      <c r="B1868" s="30">
        <v>1</v>
      </c>
      <c r="C1868" s="30" t="s">
        <v>10</v>
      </c>
      <c r="D1868" s="30">
        <v>36</v>
      </c>
      <c r="E1868" s="50" t="str">
        <f t="shared" si="84"/>
        <v>January</v>
      </c>
      <c r="F1868" s="14" t="str">
        <f t="shared" si="85"/>
        <v>Tuesday</v>
      </c>
      <c r="G1868" s="15">
        <f>$D1868*VLOOKUP($A1868,Price_Table,MATCH($C1868,$A$6:$K$6,0),1)</f>
        <v>1152</v>
      </c>
      <c r="H1868" s="15">
        <f>D1868*VLOOKUP(A1868,Cost_Table,MATCH(C1868,M$6:W$6,0),1)</f>
        <v>648</v>
      </c>
      <c r="I1868" s="15">
        <f t="shared" si="86"/>
        <v>504</v>
      </c>
      <c r="J1868" s="43"/>
      <c r="K1868" s="1"/>
    </row>
    <row r="1869" spans="1:11">
      <c r="A1869" s="29">
        <v>40926</v>
      </c>
      <c r="B1869" s="30">
        <v>1</v>
      </c>
      <c r="C1869" s="30" t="s">
        <v>10</v>
      </c>
      <c r="D1869" s="30">
        <v>35</v>
      </c>
      <c r="E1869" s="50" t="str">
        <f t="shared" si="84"/>
        <v>January</v>
      </c>
      <c r="F1869" s="14" t="str">
        <f t="shared" si="85"/>
        <v>Wednesday</v>
      </c>
      <c r="G1869" s="15">
        <f>$D1869*VLOOKUP($A1869,Price_Table,MATCH($C1869,$A$6:$K$6,0),1)</f>
        <v>1120</v>
      </c>
      <c r="H1869" s="15">
        <f>D1869*VLOOKUP(A1869,Cost_Table,MATCH(C1869,M$6:W$6,0),1)</f>
        <v>630</v>
      </c>
      <c r="I1869" s="15">
        <f t="shared" si="86"/>
        <v>490</v>
      </c>
      <c r="J1869" s="43"/>
      <c r="K1869" s="1"/>
    </row>
    <row r="1870" spans="1:11">
      <c r="A1870" s="29">
        <v>40927</v>
      </c>
      <c r="B1870" s="30">
        <v>1</v>
      </c>
      <c r="C1870" s="30" t="s">
        <v>10</v>
      </c>
      <c r="D1870" s="30">
        <v>41</v>
      </c>
      <c r="E1870" s="50" t="str">
        <f t="shared" si="84"/>
        <v>January</v>
      </c>
      <c r="F1870" s="14" t="str">
        <f t="shared" si="85"/>
        <v>Thursday</v>
      </c>
      <c r="G1870" s="15">
        <f>$D1870*VLOOKUP($A1870,Price_Table,MATCH($C1870,$A$6:$K$6,0),1)</f>
        <v>1312</v>
      </c>
      <c r="H1870" s="15">
        <f>D1870*VLOOKUP(A1870,Cost_Table,MATCH(C1870,M$6:W$6,0),1)</f>
        <v>738</v>
      </c>
      <c r="I1870" s="15">
        <f t="shared" si="86"/>
        <v>574</v>
      </c>
      <c r="J1870" s="43"/>
      <c r="K1870" s="1"/>
    </row>
    <row r="1871" spans="1:11">
      <c r="A1871" s="29">
        <v>40928</v>
      </c>
      <c r="B1871" s="30">
        <v>1</v>
      </c>
      <c r="C1871" s="30" t="s">
        <v>10</v>
      </c>
      <c r="D1871" s="30">
        <v>36</v>
      </c>
      <c r="E1871" s="50" t="str">
        <f t="shared" si="84"/>
        <v>January</v>
      </c>
      <c r="F1871" s="14" t="str">
        <f t="shared" si="85"/>
        <v>Friday</v>
      </c>
      <c r="G1871" s="15">
        <f>$D1871*VLOOKUP($A1871,Price_Table,MATCH($C1871,$A$6:$K$6,0),1)</f>
        <v>1152</v>
      </c>
      <c r="H1871" s="15">
        <f>D1871*VLOOKUP(A1871,Cost_Table,MATCH(C1871,M$6:W$6,0),1)</f>
        <v>648</v>
      </c>
      <c r="I1871" s="15">
        <f t="shared" si="86"/>
        <v>504</v>
      </c>
      <c r="J1871" s="43"/>
      <c r="K1871" s="1"/>
    </row>
    <row r="1872" spans="1:11">
      <c r="A1872" s="29">
        <v>40929</v>
      </c>
      <c r="B1872" s="30">
        <v>1</v>
      </c>
      <c r="C1872" s="30" t="s">
        <v>10</v>
      </c>
      <c r="D1872" s="30">
        <v>37</v>
      </c>
      <c r="E1872" s="50" t="str">
        <f t="shared" si="84"/>
        <v>January</v>
      </c>
      <c r="F1872" s="14" t="str">
        <f t="shared" si="85"/>
        <v>Saturday</v>
      </c>
      <c r="G1872" s="15">
        <f>$D1872*VLOOKUP($A1872,Price_Table,MATCH($C1872,$A$6:$K$6,0),1)</f>
        <v>1184</v>
      </c>
      <c r="H1872" s="15">
        <f>D1872*VLOOKUP(A1872,Cost_Table,MATCH(C1872,M$6:W$6,0),1)</f>
        <v>666</v>
      </c>
      <c r="I1872" s="15">
        <f t="shared" si="86"/>
        <v>518</v>
      </c>
      <c r="J1872" s="43"/>
      <c r="K1872" s="1"/>
    </row>
    <row r="1873" spans="1:11">
      <c r="A1873" s="29">
        <v>40930</v>
      </c>
      <c r="B1873" s="30">
        <v>1</v>
      </c>
      <c r="C1873" s="30" t="s">
        <v>10</v>
      </c>
      <c r="D1873" s="30">
        <v>38</v>
      </c>
      <c r="E1873" s="50" t="str">
        <f t="shared" si="84"/>
        <v>January</v>
      </c>
      <c r="F1873" s="14" t="str">
        <f t="shared" si="85"/>
        <v>Sunday</v>
      </c>
      <c r="G1873" s="15">
        <f>$D1873*VLOOKUP($A1873,Price_Table,MATCH($C1873,$A$6:$K$6,0),1)</f>
        <v>1216</v>
      </c>
      <c r="H1873" s="15">
        <f>D1873*VLOOKUP(A1873,Cost_Table,MATCH(C1873,M$6:W$6,0),1)</f>
        <v>684</v>
      </c>
      <c r="I1873" s="15">
        <f t="shared" si="86"/>
        <v>532</v>
      </c>
      <c r="J1873" s="43"/>
      <c r="K1873" s="1"/>
    </row>
    <row r="1874" spans="1:11">
      <c r="A1874" s="29">
        <v>40931</v>
      </c>
      <c r="B1874" s="30">
        <v>1</v>
      </c>
      <c r="C1874" s="30" t="s">
        <v>10</v>
      </c>
      <c r="D1874" s="30">
        <v>32</v>
      </c>
      <c r="E1874" s="50" t="str">
        <f t="shared" si="84"/>
        <v>January</v>
      </c>
      <c r="F1874" s="14" t="str">
        <f t="shared" si="85"/>
        <v>Monday</v>
      </c>
      <c r="G1874" s="15">
        <f>$D1874*VLOOKUP($A1874,Price_Table,MATCH($C1874,$A$6:$K$6,0),1)</f>
        <v>1024</v>
      </c>
      <c r="H1874" s="15">
        <f>D1874*VLOOKUP(A1874,Cost_Table,MATCH(C1874,M$6:W$6,0),1)</f>
        <v>576</v>
      </c>
      <c r="I1874" s="15">
        <f t="shared" si="86"/>
        <v>448</v>
      </c>
      <c r="J1874" s="43"/>
      <c r="K1874" s="1"/>
    </row>
    <row r="1875" spans="1:11">
      <c r="A1875" s="29">
        <v>40932</v>
      </c>
      <c r="B1875" s="30">
        <v>1</v>
      </c>
      <c r="C1875" s="30" t="s">
        <v>10</v>
      </c>
      <c r="D1875" s="30">
        <v>31</v>
      </c>
      <c r="E1875" s="50" t="str">
        <f t="shared" si="84"/>
        <v>January</v>
      </c>
      <c r="F1875" s="14" t="str">
        <f t="shared" si="85"/>
        <v>Tuesday</v>
      </c>
      <c r="G1875" s="15">
        <f>$D1875*VLOOKUP($A1875,Price_Table,MATCH($C1875,$A$6:$K$6,0),1)</f>
        <v>992</v>
      </c>
      <c r="H1875" s="15">
        <f>D1875*VLOOKUP(A1875,Cost_Table,MATCH(C1875,M$6:W$6,0),1)</f>
        <v>558</v>
      </c>
      <c r="I1875" s="15">
        <f t="shared" si="86"/>
        <v>434</v>
      </c>
      <c r="J1875" s="43"/>
      <c r="K1875" s="1"/>
    </row>
    <row r="1876" spans="1:11">
      <c r="A1876" s="29">
        <v>40933</v>
      </c>
      <c r="B1876" s="30">
        <v>1</v>
      </c>
      <c r="C1876" s="30" t="s">
        <v>10</v>
      </c>
      <c r="D1876" s="30">
        <v>30</v>
      </c>
      <c r="E1876" s="50" t="str">
        <f t="shared" si="84"/>
        <v>January</v>
      </c>
      <c r="F1876" s="14" t="str">
        <f t="shared" si="85"/>
        <v>Wednesday</v>
      </c>
      <c r="G1876" s="15">
        <f>$D1876*VLOOKUP($A1876,Price_Table,MATCH($C1876,$A$6:$K$6,0),1)</f>
        <v>960</v>
      </c>
      <c r="H1876" s="15">
        <f>D1876*VLOOKUP(A1876,Cost_Table,MATCH(C1876,M$6:W$6,0),1)</f>
        <v>540</v>
      </c>
      <c r="I1876" s="15">
        <f t="shared" si="86"/>
        <v>420</v>
      </c>
      <c r="J1876" s="43"/>
      <c r="K1876" s="1"/>
    </row>
    <row r="1877" spans="1:11">
      <c r="A1877" s="29">
        <v>40934</v>
      </c>
      <c r="B1877" s="30">
        <v>1</v>
      </c>
      <c r="C1877" s="30" t="s">
        <v>10</v>
      </c>
      <c r="D1877" s="30">
        <v>39</v>
      </c>
      <c r="E1877" s="50" t="str">
        <f t="shared" si="84"/>
        <v>January</v>
      </c>
      <c r="F1877" s="14" t="str">
        <f t="shared" si="85"/>
        <v>Thursday</v>
      </c>
      <c r="G1877" s="15">
        <f>$D1877*VLOOKUP($A1877,Price_Table,MATCH($C1877,$A$6:$K$6,0),1)</f>
        <v>1248</v>
      </c>
      <c r="H1877" s="15">
        <f>D1877*VLOOKUP(A1877,Cost_Table,MATCH(C1877,M$6:W$6,0),1)</f>
        <v>702</v>
      </c>
      <c r="I1877" s="15">
        <f t="shared" si="86"/>
        <v>546</v>
      </c>
      <c r="J1877" s="43"/>
      <c r="K1877" s="1"/>
    </row>
    <row r="1878" spans="1:11">
      <c r="A1878" s="29">
        <v>40935</v>
      </c>
      <c r="B1878" s="30">
        <v>1</v>
      </c>
      <c r="C1878" s="30" t="s">
        <v>10</v>
      </c>
      <c r="D1878" s="30">
        <v>36</v>
      </c>
      <c r="E1878" s="50" t="str">
        <f t="shared" si="84"/>
        <v>January</v>
      </c>
      <c r="F1878" s="14" t="str">
        <f t="shared" si="85"/>
        <v>Friday</v>
      </c>
      <c r="G1878" s="15">
        <f>$D1878*VLOOKUP($A1878,Price_Table,MATCH($C1878,$A$6:$K$6,0),1)</f>
        <v>1152</v>
      </c>
      <c r="H1878" s="15">
        <f>D1878*VLOOKUP(A1878,Cost_Table,MATCH(C1878,M$6:W$6,0),1)</f>
        <v>648</v>
      </c>
      <c r="I1878" s="15">
        <f t="shared" si="86"/>
        <v>504</v>
      </c>
      <c r="J1878" s="43"/>
      <c r="K1878" s="1"/>
    </row>
    <row r="1879" spans="1:11">
      <c r="A1879" s="29">
        <v>40936</v>
      </c>
      <c r="B1879" s="30">
        <v>1</v>
      </c>
      <c r="C1879" s="30" t="s">
        <v>10</v>
      </c>
      <c r="D1879" s="30">
        <v>35</v>
      </c>
      <c r="E1879" s="50" t="str">
        <f t="shared" ref="E1879:E1942" si="87">TEXT(A1879,"mmmm")</f>
        <v>January</v>
      </c>
      <c r="F1879" s="14" t="str">
        <f t="shared" ref="F1879:F1942" si="88">TEXT(A1879,"dddd")</f>
        <v>Saturday</v>
      </c>
      <c r="G1879" s="15">
        <f>$D1879*VLOOKUP($A1879,Price_Table,MATCH($C1879,$A$6:$K$6,0),1)</f>
        <v>1120</v>
      </c>
      <c r="H1879" s="15">
        <f>D1879*VLOOKUP(A1879,Cost_Table,MATCH(C1879,M$6:W$6,0),1)</f>
        <v>630</v>
      </c>
      <c r="I1879" s="15">
        <f t="shared" ref="I1879:I1942" si="89">G1879-H1879</f>
        <v>490</v>
      </c>
      <c r="J1879" s="43"/>
      <c r="K1879" s="1"/>
    </row>
    <row r="1880" spans="1:11">
      <c r="A1880" s="29">
        <v>40937</v>
      </c>
      <c r="B1880" s="30">
        <v>1</v>
      </c>
      <c r="C1880" s="30" t="s">
        <v>10</v>
      </c>
      <c r="D1880" s="30">
        <v>34</v>
      </c>
      <c r="E1880" s="50" t="str">
        <f t="shared" si="87"/>
        <v>January</v>
      </c>
      <c r="F1880" s="14" t="str">
        <f t="shared" si="88"/>
        <v>Sunday</v>
      </c>
      <c r="G1880" s="15">
        <f>$D1880*VLOOKUP($A1880,Price_Table,MATCH($C1880,$A$6:$K$6,0),1)</f>
        <v>1088</v>
      </c>
      <c r="H1880" s="15">
        <f>D1880*VLOOKUP(A1880,Cost_Table,MATCH(C1880,M$6:W$6,0),1)</f>
        <v>612</v>
      </c>
      <c r="I1880" s="15">
        <f t="shared" si="89"/>
        <v>476</v>
      </c>
      <c r="J1880" s="43"/>
      <c r="K1880" s="1"/>
    </row>
    <row r="1881" spans="1:11">
      <c r="A1881" s="29">
        <v>40938</v>
      </c>
      <c r="B1881" s="30">
        <v>1</v>
      </c>
      <c r="C1881" s="30" t="s">
        <v>10</v>
      </c>
      <c r="D1881" s="30">
        <v>38</v>
      </c>
      <c r="E1881" s="50" t="str">
        <f t="shared" si="87"/>
        <v>January</v>
      </c>
      <c r="F1881" s="14" t="str">
        <f t="shared" si="88"/>
        <v>Monday</v>
      </c>
      <c r="G1881" s="15">
        <f>$D1881*VLOOKUP($A1881,Price_Table,MATCH($C1881,$A$6:$K$6,0),1)</f>
        <v>1216</v>
      </c>
      <c r="H1881" s="15">
        <f>D1881*VLOOKUP(A1881,Cost_Table,MATCH(C1881,M$6:W$6,0),1)</f>
        <v>684</v>
      </c>
      <c r="I1881" s="15">
        <f t="shared" si="89"/>
        <v>532</v>
      </c>
      <c r="J1881" s="43"/>
      <c r="K1881" s="1"/>
    </row>
    <row r="1882" spans="1:11">
      <c r="A1882" s="29">
        <v>40939</v>
      </c>
      <c r="B1882" s="30">
        <v>1</v>
      </c>
      <c r="C1882" s="30" t="s">
        <v>10</v>
      </c>
      <c r="D1882" s="30">
        <v>34</v>
      </c>
      <c r="E1882" s="50" t="str">
        <f t="shared" si="87"/>
        <v>January</v>
      </c>
      <c r="F1882" s="14" t="str">
        <f t="shared" si="88"/>
        <v>Tuesday</v>
      </c>
      <c r="G1882" s="15">
        <f>$D1882*VLOOKUP($A1882,Price_Table,MATCH($C1882,$A$6:$K$6,0),1)</f>
        <v>1088</v>
      </c>
      <c r="H1882" s="15">
        <f>D1882*VLOOKUP(A1882,Cost_Table,MATCH(C1882,M$6:W$6,0),1)</f>
        <v>612</v>
      </c>
      <c r="I1882" s="15">
        <f t="shared" si="89"/>
        <v>476</v>
      </c>
      <c r="J1882" s="43"/>
      <c r="K1882" s="1"/>
    </row>
    <row r="1883" spans="1:11">
      <c r="A1883" s="29">
        <v>40940</v>
      </c>
      <c r="B1883" s="30">
        <v>1</v>
      </c>
      <c r="C1883" s="30" t="s">
        <v>10</v>
      </c>
      <c r="D1883" s="30">
        <v>31</v>
      </c>
      <c r="E1883" s="50" t="str">
        <f t="shared" si="87"/>
        <v>February</v>
      </c>
      <c r="F1883" s="14" t="str">
        <f t="shared" si="88"/>
        <v>Wednesday</v>
      </c>
      <c r="G1883" s="15">
        <f>$D1883*VLOOKUP($A1883,Price_Table,MATCH($C1883,$A$6:$K$6,0),1)</f>
        <v>992</v>
      </c>
      <c r="H1883" s="15">
        <f>D1883*VLOOKUP(A1883,Cost_Table,MATCH(C1883,M$6:W$6,0),1)</f>
        <v>558</v>
      </c>
      <c r="I1883" s="15">
        <f t="shared" si="89"/>
        <v>434</v>
      </c>
      <c r="J1883" s="43"/>
      <c r="K1883" s="1"/>
    </row>
    <row r="1884" spans="1:11">
      <c r="A1884" s="29">
        <v>40941</v>
      </c>
      <c r="B1884" s="30">
        <v>1</v>
      </c>
      <c r="C1884" s="30" t="s">
        <v>10</v>
      </c>
      <c r="D1884" s="30">
        <v>35</v>
      </c>
      <c r="E1884" s="50" t="str">
        <f t="shared" si="87"/>
        <v>February</v>
      </c>
      <c r="F1884" s="14" t="str">
        <f t="shared" si="88"/>
        <v>Thursday</v>
      </c>
      <c r="G1884" s="15">
        <f>$D1884*VLOOKUP($A1884,Price_Table,MATCH($C1884,$A$6:$K$6,0),1)</f>
        <v>1120</v>
      </c>
      <c r="H1884" s="15">
        <f>D1884*VLOOKUP(A1884,Cost_Table,MATCH(C1884,M$6:W$6,0),1)</f>
        <v>630</v>
      </c>
      <c r="I1884" s="15">
        <f t="shared" si="89"/>
        <v>490</v>
      </c>
      <c r="J1884" s="43"/>
      <c r="K1884" s="1"/>
    </row>
    <row r="1885" spans="1:11">
      <c r="A1885" s="29">
        <v>40942</v>
      </c>
      <c r="B1885" s="30">
        <v>1</v>
      </c>
      <c r="C1885" s="30" t="s">
        <v>10</v>
      </c>
      <c r="D1885" s="30">
        <v>37</v>
      </c>
      <c r="E1885" s="50" t="str">
        <f t="shared" si="87"/>
        <v>February</v>
      </c>
      <c r="F1885" s="14" t="str">
        <f t="shared" si="88"/>
        <v>Friday</v>
      </c>
      <c r="G1885" s="15">
        <f>$D1885*VLOOKUP($A1885,Price_Table,MATCH($C1885,$A$6:$K$6,0),1)</f>
        <v>1184</v>
      </c>
      <c r="H1885" s="15">
        <f>D1885*VLOOKUP(A1885,Cost_Table,MATCH(C1885,M$6:W$6,0),1)</f>
        <v>666</v>
      </c>
      <c r="I1885" s="15">
        <f t="shared" si="89"/>
        <v>518</v>
      </c>
      <c r="J1885" s="43"/>
      <c r="K1885" s="1"/>
    </row>
    <row r="1886" spans="1:11">
      <c r="A1886" s="29">
        <v>40943</v>
      </c>
      <c r="B1886" s="30">
        <v>1</v>
      </c>
      <c r="C1886" s="30" t="s">
        <v>10</v>
      </c>
      <c r="D1886" s="30">
        <v>27</v>
      </c>
      <c r="E1886" s="50" t="str">
        <f t="shared" si="87"/>
        <v>February</v>
      </c>
      <c r="F1886" s="14" t="str">
        <f t="shared" si="88"/>
        <v>Saturday</v>
      </c>
      <c r="G1886" s="15">
        <f>$D1886*VLOOKUP($A1886,Price_Table,MATCH($C1886,$A$6:$K$6,0),1)</f>
        <v>864</v>
      </c>
      <c r="H1886" s="15">
        <f>D1886*VLOOKUP(A1886,Cost_Table,MATCH(C1886,M$6:W$6,0),1)</f>
        <v>486</v>
      </c>
      <c r="I1886" s="15">
        <f t="shared" si="89"/>
        <v>378</v>
      </c>
      <c r="J1886" s="43"/>
      <c r="K1886" s="1"/>
    </row>
    <row r="1887" spans="1:11">
      <c r="A1887" s="29">
        <v>40944</v>
      </c>
      <c r="B1887" s="30">
        <v>1</v>
      </c>
      <c r="C1887" s="30" t="s">
        <v>10</v>
      </c>
      <c r="D1887" s="30">
        <v>31</v>
      </c>
      <c r="E1887" s="50" t="str">
        <f t="shared" si="87"/>
        <v>February</v>
      </c>
      <c r="F1887" s="14" t="str">
        <f t="shared" si="88"/>
        <v>Sunday</v>
      </c>
      <c r="G1887" s="15">
        <f>$D1887*VLOOKUP($A1887,Price_Table,MATCH($C1887,$A$6:$K$6,0),1)</f>
        <v>992</v>
      </c>
      <c r="H1887" s="15">
        <f>D1887*VLOOKUP(A1887,Cost_Table,MATCH(C1887,M$6:W$6,0),1)</f>
        <v>558</v>
      </c>
      <c r="I1887" s="15">
        <f t="shared" si="89"/>
        <v>434</v>
      </c>
      <c r="J1887" s="43"/>
      <c r="K1887" s="1"/>
    </row>
    <row r="1888" spans="1:11">
      <c r="A1888" s="29">
        <v>40945</v>
      </c>
      <c r="B1888" s="30">
        <v>1</v>
      </c>
      <c r="C1888" s="30" t="s">
        <v>10</v>
      </c>
      <c r="D1888" s="30">
        <v>37</v>
      </c>
      <c r="E1888" s="50" t="str">
        <f t="shared" si="87"/>
        <v>February</v>
      </c>
      <c r="F1888" s="14" t="str">
        <f t="shared" si="88"/>
        <v>Monday</v>
      </c>
      <c r="G1888" s="15">
        <f>$D1888*VLOOKUP($A1888,Price_Table,MATCH($C1888,$A$6:$K$6,0),1)</f>
        <v>1184</v>
      </c>
      <c r="H1888" s="15">
        <f>D1888*VLOOKUP(A1888,Cost_Table,MATCH(C1888,M$6:W$6,0),1)</f>
        <v>666</v>
      </c>
      <c r="I1888" s="15">
        <f t="shared" si="89"/>
        <v>518</v>
      </c>
      <c r="J1888" s="43"/>
      <c r="K1888" s="1"/>
    </row>
    <row r="1889" spans="1:11">
      <c r="A1889" s="29">
        <v>40946</v>
      </c>
      <c r="B1889" s="30">
        <v>1</v>
      </c>
      <c r="C1889" s="30" t="s">
        <v>10</v>
      </c>
      <c r="D1889" s="30">
        <v>31</v>
      </c>
      <c r="E1889" s="50" t="str">
        <f t="shared" si="87"/>
        <v>February</v>
      </c>
      <c r="F1889" s="14" t="str">
        <f t="shared" si="88"/>
        <v>Tuesday</v>
      </c>
      <c r="G1889" s="15">
        <f>$D1889*VLOOKUP($A1889,Price_Table,MATCH($C1889,$A$6:$K$6,0),1)</f>
        <v>992</v>
      </c>
      <c r="H1889" s="15">
        <f>D1889*VLOOKUP(A1889,Cost_Table,MATCH(C1889,M$6:W$6,0),1)</f>
        <v>558</v>
      </c>
      <c r="I1889" s="15">
        <f t="shared" si="89"/>
        <v>434</v>
      </c>
      <c r="J1889" s="43"/>
      <c r="K1889" s="1"/>
    </row>
    <row r="1890" spans="1:11">
      <c r="A1890" s="29">
        <v>40947</v>
      </c>
      <c r="B1890" s="30">
        <v>1</v>
      </c>
      <c r="C1890" s="30" t="s">
        <v>10</v>
      </c>
      <c r="D1890" s="30">
        <v>28</v>
      </c>
      <c r="E1890" s="50" t="str">
        <f t="shared" si="87"/>
        <v>February</v>
      </c>
      <c r="F1890" s="14" t="str">
        <f t="shared" si="88"/>
        <v>Wednesday</v>
      </c>
      <c r="G1890" s="15">
        <f>$D1890*VLOOKUP($A1890,Price_Table,MATCH($C1890,$A$6:$K$6,0),1)</f>
        <v>896</v>
      </c>
      <c r="H1890" s="15">
        <f>D1890*VLOOKUP(A1890,Cost_Table,MATCH(C1890,M$6:W$6,0),1)</f>
        <v>504</v>
      </c>
      <c r="I1890" s="15">
        <f t="shared" si="89"/>
        <v>392</v>
      </c>
      <c r="J1890" s="43"/>
      <c r="K1890" s="1"/>
    </row>
    <row r="1891" spans="1:11">
      <c r="A1891" s="29">
        <v>40948</v>
      </c>
      <c r="B1891" s="30">
        <v>1</v>
      </c>
      <c r="C1891" s="30" t="s">
        <v>10</v>
      </c>
      <c r="D1891" s="30">
        <v>34</v>
      </c>
      <c r="E1891" s="50" t="str">
        <f t="shared" si="87"/>
        <v>February</v>
      </c>
      <c r="F1891" s="14" t="str">
        <f t="shared" si="88"/>
        <v>Thursday</v>
      </c>
      <c r="G1891" s="15">
        <f>$D1891*VLOOKUP($A1891,Price_Table,MATCH($C1891,$A$6:$K$6,0),1)</f>
        <v>1088</v>
      </c>
      <c r="H1891" s="15">
        <f>D1891*VLOOKUP(A1891,Cost_Table,MATCH(C1891,M$6:W$6,0),1)</f>
        <v>612</v>
      </c>
      <c r="I1891" s="15">
        <f t="shared" si="89"/>
        <v>476</v>
      </c>
      <c r="J1891" s="43"/>
      <c r="K1891" s="1"/>
    </row>
    <row r="1892" spans="1:11">
      <c r="A1892" s="29">
        <v>40949</v>
      </c>
      <c r="B1892" s="30">
        <v>1</v>
      </c>
      <c r="C1892" s="30" t="s">
        <v>10</v>
      </c>
      <c r="D1892" s="30">
        <v>36</v>
      </c>
      <c r="E1892" s="50" t="str">
        <f t="shared" si="87"/>
        <v>February</v>
      </c>
      <c r="F1892" s="14" t="str">
        <f t="shared" si="88"/>
        <v>Friday</v>
      </c>
      <c r="G1892" s="15">
        <f>$D1892*VLOOKUP($A1892,Price_Table,MATCH($C1892,$A$6:$K$6,0),1)</f>
        <v>1152</v>
      </c>
      <c r="H1892" s="15">
        <f>D1892*VLOOKUP(A1892,Cost_Table,MATCH(C1892,M$6:W$6,0),1)</f>
        <v>648</v>
      </c>
      <c r="I1892" s="15">
        <f t="shared" si="89"/>
        <v>504</v>
      </c>
      <c r="J1892" s="43"/>
      <c r="K1892" s="1"/>
    </row>
    <row r="1893" spans="1:11">
      <c r="A1893" s="29">
        <v>40950</v>
      </c>
      <c r="B1893" s="30">
        <v>1</v>
      </c>
      <c r="C1893" s="30" t="s">
        <v>10</v>
      </c>
      <c r="D1893" s="30">
        <v>34</v>
      </c>
      <c r="E1893" s="50" t="str">
        <f t="shared" si="87"/>
        <v>February</v>
      </c>
      <c r="F1893" s="14" t="str">
        <f t="shared" si="88"/>
        <v>Saturday</v>
      </c>
      <c r="G1893" s="15">
        <f>$D1893*VLOOKUP($A1893,Price_Table,MATCH($C1893,$A$6:$K$6,0),1)</f>
        <v>1088</v>
      </c>
      <c r="H1893" s="15">
        <f>D1893*VLOOKUP(A1893,Cost_Table,MATCH(C1893,M$6:W$6,0),1)</f>
        <v>612</v>
      </c>
      <c r="I1893" s="15">
        <f t="shared" si="89"/>
        <v>476</v>
      </c>
      <c r="J1893" s="43"/>
      <c r="K1893" s="1"/>
    </row>
    <row r="1894" spans="1:11">
      <c r="A1894" s="29">
        <v>40951</v>
      </c>
      <c r="B1894" s="30">
        <v>1</v>
      </c>
      <c r="C1894" s="30" t="s">
        <v>10</v>
      </c>
      <c r="D1894" s="30">
        <v>34</v>
      </c>
      <c r="E1894" s="50" t="str">
        <f t="shared" si="87"/>
        <v>February</v>
      </c>
      <c r="F1894" s="14" t="str">
        <f t="shared" si="88"/>
        <v>Sunday</v>
      </c>
      <c r="G1894" s="15">
        <f>$D1894*VLOOKUP($A1894,Price_Table,MATCH($C1894,$A$6:$K$6,0),1)</f>
        <v>1088</v>
      </c>
      <c r="H1894" s="15">
        <f>D1894*VLOOKUP(A1894,Cost_Table,MATCH(C1894,M$6:W$6,0),1)</f>
        <v>612</v>
      </c>
      <c r="I1894" s="15">
        <f t="shared" si="89"/>
        <v>476</v>
      </c>
      <c r="J1894" s="43"/>
      <c r="K1894" s="1"/>
    </row>
    <row r="1895" spans="1:11">
      <c r="A1895" s="29">
        <v>40952</v>
      </c>
      <c r="B1895" s="30">
        <v>1</v>
      </c>
      <c r="C1895" s="30" t="s">
        <v>10</v>
      </c>
      <c r="D1895" s="30">
        <v>33</v>
      </c>
      <c r="E1895" s="50" t="str">
        <f t="shared" si="87"/>
        <v>February</v>
      </c>
      <c r="F1895" s="14" t="str">
        <f t="shared" si="88"/>
        <v>Monday</v>
      </c>
      <c r="G1895" s="15">
        <f>$D1895*VLOOKUP($A1895,Price_Table,MATCH($C1895,$A$6:$K$6,0),1)</f>
        <v>1056</v>
      </c>
      <c r="H1895" s="15">
        <f>D1895*VLOOKUP(A1895,Cost_Table,MATCH(C1895,M$6:W$6,0),1)</f>
        <v>594</v>
      </c>
      <c r="I1895" s="15">
        <f t="shared" si="89"/>
        <v>462</v>
      </c>
      <c r="J1895" s="43"/>
      <c r="K1895" s="1"/>
    </row>
    <row r="1896" spans="1:11">
      <c r="A1896" s="29">
        <v>40953</v>
      </c>
      <c r="B1896" s="30">
        <v>1</v>
      </c>
      <c r="C1896" s="30" t="s">
        <v>10</v>
      </c>
      <c r="D1896" s="30">
        <v>42</v>
      </c>
      <c r="E1896" s="50" t="str">
        <f t="shared" si="87"/>
        <v>February</v>
      </c>
      <c r="F1896" s="14" t="str">
        <f t="shared" si="88"/>
        <v>Tuesday</v>
      </c>
      <c r="G1896" s="15">
        <f>$D1896*VLOOKUP($A1896,Price_Table,MATCH($C1896,$A$6:$K$6,0),1)</f>
        <v>1344</v>
      </c>
      <c r="H1896" s="15">
        <f>D1896*VLOOKUP(A1896,Cost_Table,MATCH(C1896,M$6:W$6,0),1)</f>
        <v>756</v>
      </c>
      <c r="I1896" s="15">
        <f t="shared" si="89"/>
        <v>588</v>
      </c>
      <c r="J1896" s="43"/>
      <c r="K1896" s="1"/>
    </row>
    <row r="1897" spans="1:11">
      <c r="A1897" s="29">
        <v>40954</v>
      </c>
      <c r="B1897" s="30">
        <v>1</v>
      </c>
      <c r="C1897" s="30" t="s">
        <v>10</v>
      </c>
      <c r="D1897" s="30">
        <v>36</v>
      </c>
      <c r="E1897" s="50" t="str">
        <f t="shared" si="87"/>
        <v>February</v>
      </c>
      <c r="F1897" s="14" t="str">
        <f t="shared" si="88"/>
        <v>Wednesday</v>
      </c>
      <c r="G1897" s="15">
        <f>$D1897*VLOOKUP($A1897,Price_Table,MATCH($C1897,$A$6:$K$6,0),1)</f>
        <v>1152</v>
      </c>
      <c r="H1897" s="15">
        <f>D1897*VLOOKUP(A1897,Cost_Table,MATCH(C1897,M$6:W$6,0),1)</f>
        <v>648</v>
      </c>
      <c r="I1897" s="15">
        <f t="shared" si="89"/>
        <v>504</v>
      </c>
      <c r="J1897" s="43"/>
      <c r="K1897" s="1"/>
    </row>
    <row r="1898" spans="1:11">
      <c r="A1898" s="29">
        <v>40955</v>
      </c>
      <c r="B1898" s="30">
        <v>1</v>
      </c>
      <c r="C1898" s="30" t="s">
        <v>10</v>
      </c>
      <c r="D1898" s="30">
        <v>36</v>
      </c>
      <c r="E1898" s="50" t="str">
        <f t="shared" si="87"/>
        <v>February</v>
      </c>
      <c r="F1898" s="14" t="str">
        <f t="shared" si="88"/>
        <v>Thursday</v>
      </c>
      <c r="G1898" s="15">
        <f>$D1898*VLOOKUP($A1898,Price_Table,MATCH($C1898,$A$6:$K$6,0),1)</f>
        <v>1152</v>
      </c>
      <c r="H1898" s="15">
        <f>D1898*VLOOKUP(A1898,Cost_Table,MATCH(C1898,M$6:W$6,0),1)</f>
        <v>648</v>
      </c>
      <c r="I1898" s="15">
        <f t="shared" si="89"/>
        <v>504</v>
      </c>
      <c r="J1898" s="43"/>
      <c r="K1898" s="1"/>
    </row>
    <row r="1899" spans="1:11">
      <c r="A1899" s="29">
        <v>40956</v>
      </c>
      <c r="B1899" s="30">
        <v>1</v>
      </c>
      <c r="C1899" s="30" t="s">
        <v>10</v>
      </c>
      <c r="D1899" s="30">
        <v>34</v>
      </c>
      <c r="E1899" s="50" t="str">
        <f t="shared" si="87"/>
        <v>February</v>
      </c>
      <c r="F1899" s="14" t="str">
        <f t="shared" si="88"/>
        <v>Friday</v>
      </c>
      <c r="G1899" s="15">
        <f>$D1899*VLOOKUP($A1899,Price_Table,MATCH($C1899,$A$6:$K$6,0),1)</f>
        <v>1088</v>
      </c>
      <c r="H1899" s="15">
        <f>D1899*VLOOKUP(A1899,Cost_Table,MATCH(C1899,M$6:W$6,0),1)</f>
        <v>612</v>
      </c>
      <c r="I1899" s="15">
        <f t="shared" si="89"/>
        <v>476</v>
      </c>
      <c r="J1899" s="43"/>
      <c r="K1899" s="1"/>
    </row>
    <row r="1900" spans="1:11">
      <c r="A1900" s="29">
        <v>40957</v>
      </c>
      <c r="B1900" s="30">
        <v>1</v>
      </c>
      <c r="C1900" s="30" t="s">
        <v>10</v>
      </c>
      <c r="D1900" s="30">
        <v>31</v>
      </c>
      <c r="E1900" s="50" t="str">
        <f t="shared" si="87"/>
        <v>February</v>
      </c>
      <c r="F1900" s="14" t="str">
        <f t="shared" si="88"/>
        <v>Saturday</v>
      </c>
      <c r="G1900" s="15">
        <f>$D1900*VLOOKUP($A1900,Price_Table,MATCH($C1900,$A$6:$K$6,0),1)</f>
        <v>992</v>
      </c>
      <c r="H1900" s="15">
        <f>D1900*VLOOKUP(A1900,Cost_Table,MATCH(C1900,M$6:W$6,0),1)</f>
        <v>558</v>
      </c>
      <c r="I1900" s="15">
        <f t="shared" si="89"/>
        <v>434</v>
      </c>
      <c r="J1900" s="43"/>
      <c r="K1900" s="1"/>
    </row>
    <row r="1901" spans="1:11">
      <c r="A1901" s="29">
        <v>40958</v>
      </c>
      <c r="B1901" s="30">
        <v>1</v>
      </c>
      <c r="C1901" s="30" t="s">
        <v>10</v>
      </c>
      <c r="D1901" s="30">
        <v>32</v>
      </c>
      <c r="E1901" s="50" t="str">
        <f t="shared" si="87"/>
        <v>February</v>
      </c>
      <c r="F1901" s="14" t="str">
        <f t="shared" si="88"/>
        <v>Sunday</v>
      </c>
      <c r="G1901" s="15">
        <f>$D1901*VLOOKUP($A1901,Price_Table,MATCH($C1901,$A$6:$K$6,0),1)</f>
        <v>1024</v>
      </c>
      <c r="H1901" s="15">
        <f>D1901*VLOOKUP(A1901,Cost_Table,MATCH(C1901,M$6:W$6,0),1)</f>
        <v>576</v>
      </c>
      <c r="I1901" s="15">
        <f t="shared" si="89"/>
        <v>448</v>
      </c>
      <c r="J1901" s="43"/>
      <c r="K1901" s="1"/>
    </row>
    <row r="1902" spans="1:11">
      <c r="A1902" s="29">
        <v>40959</v>
      </c>
      <c r="B1902" s="30">
        <v>1</v>
      </c>
      <c r="C1902" s="30" t="s">
        <v>10</v>
      </c>
      <c r="D1902" s="30">
        <v>37</v>
      </c>
      <c r="E1902" s="50" t="str">
        <f t="shared" si="87"/>
        <v>February</v>
      </c>
      <c r="F1902" s="14" t="str">
        <f t="shared" si="88"/>
        <v>Monday</v>
      </c>
      <c r="G1902" s="15">
        <f>$D1902*VLOOKUP($A1902,Price_Table,MATCH($C1902,$A$6:$K$6,0),1)</f>
        <v>1184</v>
      </c>
      <c r="H1902" s="15">
        <f>D1902*VLOOKUP(A1902,Cost_Table,MATCH(C1902,M$6:W$6,0),1)</f>
        <v>666</v>
      </c>
      <c r="I1902" s="15">
        <f t="shared" si="89"/>
        <v>518</v>
      </c>
      <c r="J1902" s="43"/>
      <c r="K1902" s="1"/>
    </row>
    <row r="1903" spans="1:11">
      <c r="A1903" s="29">
        <v>40960</v>
      </c>
      <c r="B1903" s="30">
        <v>1</v>
      </c>
      <c r="C1903" s="30" t="s">
        <v>10</v>
      </c>
      <c r="D1903" s="30">
        <v>30</v>
      </c>
      <c r="E1903" s="50" t="str">
        <f t="shared" si="87"/>
        <v>February</v>
      </c>
      <c r="F1903" s="14" t="str">
        <f t="shared" si="88"/>
        <v>Tuesday</v>
      </c>
      <c r="G1903" s="15">
        <f>$D1903*VLOOKUP($A1903,Price_Table,MATCH($C1903,$A$6:$K$6,0),1)</f>
        <v>960</v>
      </c>
      <c r="H1903" s="15">
        <f>D1903*VLOOKUP(A1903,Cost_Table,MATCH(C1903,M$6:W$6,0),1)</f>
        <v>540</v>
      </c>
      <c r="I1903" s="15">
        <f t="shared" si="89"/>
        <v>420</v>
      </c>
      <c r="J1903" s="43"/>
      <c r="K1903" s="1"/>
    </row>
    <row r="1904" spans="1:11">
      <c r="A1904" s="29">
        <v>40961</v>
      </c>
      <c r="B1904" s="30">
        <v>1</v>
      </c>
      <c r="C1904" s="30" t="s">
        <v>10</v>
      </c>
      <c r="D1904" s="30">
        <v>33</v>
      </c>
      <c r="E1904" s="50" t="str">
        <f t="shared" si="87"/>
        <v>February</v>
      </c>
      <c r="F1904" s="14" t="str">
        <f t="shared" si="88"/>
        <v>Wednesday</v>
      </c>
      <c r="G1904" s="15">
        <f>$D1904*VLOOKUP($A1904,Price_Table,MATCH($C1904,$A$6:$K$6,0),1)</f>
        <v>1056</v>
      </c>
      <c r="H1904" s="15">
        <f>D1904*VLOOKUP(A1904,Cost_Table,MATCH(C1904,M$6:W$6,0),1)</f>
        <v>594</v>
      </c>
      <c r="I1904" s="15">
        <f t="shared" si="89"/>
        <v>462</v>
      </c>
      <c r="J1904" s="43"/>
      <c r="K1904" s="1"/>
    </row>
    <row r="1905" spans="1:11">
      <c r="A1905" s="29">
        <v>40962</v>
      </c>
      <c r="B1905" s="30">
        <v>1</v>
      </c>
      <c r="C1905" s="30" t="s">
        <v>10</v>
      </c>
      <c r="D1905" s="30">
        <v>30</v>
      </c>
      <c r="E1905" s="50" t="str">
        <f t="shared" si="87"/>
        <v>February</v>
      </c>
      <c r="F1905" s="14" t="str">
        <f t="shared" si="88"/>
        <v>Thursday</v>
      </c>
      <c r="G1905" s="15">
        <f>$D1905*VLOOKUP($A1905,Price_Table,MATCH($C1905,$A$6:$K$6,0),1)</f>
        <v>960</v>
      </c>
      <c r="H1905" s="15">
        <f>D1905*VLOOKUP(A1905,Cost_Table,MATCH(C1905,M$6:W$6,0),1)</f>
        <v>540</v>
      </c>
      <c r="I1905" s="15">
        <f t="shared" si="89"/>
        <v>420</v>
      </c>
      <c r="J1905" s="43"/>
      <c r="K1905" s="1"/>
    </row>
    <row r="1906" spans="1:11">
      <c r="A1906" s="29">
        <v>40963</v>
      </c>
      <c r="B1906" s="30">
        <v>1</v>
      </c>
      <c r="C1906" s="30" t="s">
        <v>10</v>
      </c>
      <c r="D1906" s="30">
        <v>42</v>
      </c>
      <c r="E1906" s="50" t="str">
        <f t="shared" si="87"/>
        <v>February</v>
      </c>
      <c r="F1906" s="14" t="str">
        <f t="shared" si="88"/>
        <v>Friday</v>
      </c>
      <c r="G1906" s="15">
        <f>$D1906*VLOOKUP($A1906,Price_Table,MATCH($C1906,$A$6:$K$6,0),1)</f>
        <v>1344</v>
      </c>
      <c r="H1906" s="15">
        <f>D1906*VLOOKUP(A1906,Cost_Table,MATCH(C1906,M$6:W$6,0),1)</f>
        <v>756</v>
      </c>
      <c r="I1906" s="15">
        <f t="shared" si="89"/>
        <v>588</v>
      </c>
      <c r="J1906" s="43"/>
      <c r="K1906" s="1"/>
    </row>
    <row r="1907" spans="1:11">
      <c r="A1907" s="29">
        <v>40964</v>
      </c>
      <c r="B1907" s="30">
        <v>1</v>
      </c>
      <c r="C1907" s="30" t="s">
        <v>10</v>
      </c>
      <c r="D1907" s="30">
        <v>37</v>
      </c>
      <c r="E1907" s="50" t="str">
        <f t="shared" si="87"/>
        <v>February</v>
      </c>
      <c r="F1907" s="14" t="str">
        <f t="shared" si="88"/>
        <v>Saturday</v>
      </c>
      <c r="G1907" s="15">
        <f>$D1907*VLOOKUP($A1907,Price_Table,MATCH($C1907,$A$6:$K$6,0),1)</f>
        <v>1184</v>
      </c>
      <c r="H1907" s="15">
        <f>D1907*VLOOKUP(A1907,Cost_Table,MATCH(C1907,M$6:W$6,0),1)</f>
        <v>666</v>
      </c>
      <c r="I1907" s="15">
        <f t="shared" si="89"/>
        <v>518</v>
      </c>
      <c r="J1907" s="43"/>
      <c r="K1907" s="1"/>
    </row>
    <row r="1908" spans="1:11">
      <c r="A1908" s="29">
        <v>40965</v>
      </c>
      <c r="B1908" s="30">
        <v>1</v>
      </c>
      <c r="C1908" s="30" t="s">
        <v>10</v>
      </c>
      <c r="D1908" s="30">
        <v>34</v>
      </c>
      <c r="E1908" s="50" t="str">
        <f t="shared" si="87"/>
        <v>February</v>
      </c>
      <c r="F1908" s="14" t="str">
        <f t="shared" si="88"/>
        <v>Sunday</v>
      </c>
      <c r="G1908" s="15">
        <f>$D1908*VLOOKUP($A1908,Price_Table,MATCH($C1908,$A$6:$K$6,0),1)</f>
        <v>1088</v>
      </c>
      <c r="H1908" s="15">
        <f>D1908*VLOOKUP(A1908,Cost_Table,MATCH(C1908,M$6:W$6,0),1)</f>
        <v>612</v>
      </c>
      <c r="I1908" s="15">
        <f t="shared" si="89"/>
        <v>476</v>
      </c>
      <c r="J1908" s="43"/>
      <c r="K1908" s="1"/>
    </row>
    <row r="1909" spans="1:11">
      <c r="A1909" s="29">
        <v>40966</v>
      </c>
      <c r="B1909" s="30">
        <v>1</v>
      </c>
      <c r="C1909" s="30" t="s">
        <v>10</v>
      </c>
      <c r="D1909" s="30">
        <v>32</v>
      </c>
      <c r="E1909" s="50" t="str">
        <f t="shared" si="87"/>
        <v>February</v>
      </c>
      <c r="F1909" s="14" t="str">
        <f t="shared" si="88"/>
        <v>Monday</v>
      </c>
      <c r="G1909" s="15">
        <f>$D1909*VLOOKUP($A1909,Price_Table,MATCH($C1909,$A$6:$K$6,0),1)</f>
        <v>1024</v>
      </c>
      <c r="H1909" s="15">
        <f>D1909*VLOOKUP(A1909,Cost_Table,MATCH(C1909,M$6:W$6,0),1)</f>
        <v>576</v>
      </c>
      <c r="I1909" s="15">
        <f t="shared" si="89"/>
        <v>448</v>
      </c>
      <c r="J1909" s="43"/>
      <c r="K1909" s="1"/>
    </row>
    <row r="1910" spans="1:11">
      <c r="A1910" s="29">
        <v>40967</v>
      </c>
      <c r="B1910" s="30">
        <v>1</v>
      </c>
      <c r="C1910" s="30" t="s">
        <v>10</v>
      </c>
      <c r="D1910" s="30">
        <v>32</v>
      </c>
      <c r="E1910" s="50" t="str">
        <f t="shared" si="87"/>
        <v>February</v>
      </c>
      <c r="F1910" s="14" t="str">
        <f t="shared" si="88"/>
        <v>Tuesday</v>
      </c>
      <c r="G1910" s="15">
        <f>$D1910*VLOOKUP($A1910,Price_Table,MATCH($C1910,$A$6:$K$6,0),1)</f>
        <v>1024</v>
      </c>
      <c r="H1910" s="15">
        <f>D1910*VLOOKUP(A1910,Cost_Table,MATCH(C1910,M$6:W$6,0),1)</f>
        <v>576</v>
      </c>
      <c r="I1910" s="15">
        <f t="shared" si="89"/>
        <v>448</v>
      </c>
      <c r="J1910" s="43"/>
      <c r="K1910" s="1"/>
    </row>
    <row r="1911" spans="1:11">
      <c r="A1911" s="29">
        <v>40968</v>
      </c>
      <c r="B1911" s="30">
        <v>1</v>
      </c>
      <c r="C1911" s="30" t="s">
        <v>10</v>
      </c>
      <c r="D1911" s="30">
        <v>38</v>
      </c>
      <c r="E1911" s="50" t="str">
        <f t="shared" si="87"/>
        <v>February</v>
      </c>
      <c r="F1911" s="14" t="str">
        <f t="shared" si="88"/>
        <v>Wednesday</v>
      </c>
      <c r="G1911" s="15">
        <f>$D1911*VLOOKUP($A1911,Price_Table,MATCH($C1911,$A$6:$K$6,0),1)</f>
        <v>1216</v>
      </c>
      <c r="H1911" s="15">
        <f>D1911*VLOOKUP(A1911,Cost_Table,MATCH(C1911,M$6:W$6,0),1)</f>
        <v>684</v>
      </c>
      <c r="I1911" s="15">
        <f t="shared" si="89"/>
        <v>532</v>
      </c>
      <c r="J1911" s="43"/>
      <c r="K1911" s="1"/>
    </row>
    <row r="1912" spans="1:11">
      <c r="A1912" s="29">
        <v>40969</v>
      </c>
      <c r="B1912" s="30">
        <v>1</v>
      </c>
      <c r="C1912" s="30" t="s">
        <v>10</v>
      </c>
      <c r="D1912" s="30">
        <v>32</v>
      </c>
      <c r="E1912" s="50" t="str">
        <f t="shared" si="87"/>
        <v>March</v>
      </c>
      <c r="F1912" s="14" t="str">
        <f t="shared" si="88"/>
        <v>Thursday</v>
      </c>
      <c r="G1912" s="15">
        <f>$D1912*VLOOKUP($A1912,Price_Table,MATCH($C1912,$A$6:$K$6,0),1)</f>
        <v>1024</v>
      </c>
      <c r="H1912" s="15">
        <f>D1912*VLOOKUP(A1912,Cost_Table,MATCH(C1912,M$6:W$6,0),1)</f>
        <v>576</v>
      </c>
      <c r="I1912" s="15">
        <f t="shared" si="89"/>
        <v>448</v>
      </c>
      <c r="J1912" s="43"/>
      <c r="K1912" s="1"/>
    </row>
    <row r="1913" spans="1:11">
      <c r="A1913" s="29">
        <v>40970</v>
      </c>
      <c r="B1913" s="30">
        <v>1</v>
      </c>
      <c r="C1913" s="30" t="s">
        <v>10</v>
      </c>
      <c r="D1913" s="30">
        <v>38</v>
      </c>
      <c r="E1913" s="50" t="str">
        <f t="shared" si="87"/>
        <v>March</v>
      </c>
      <c r="F1913" s="14" t="str">
        <f t="shared" si="88"/>
        <v>Friday</v>
      </c>
      <c r="G1913" s="15">
        <f>$D1913*VLOOKUP($A1913,Price_Table,MATCH($C1913,$A$6:$K$6,0),1)</f>
        <v>1216</v>
      </c>
      <c r="H1913" s="15">
        <f>D1913*VLOOKUP(A1913,Cost_Table,MATCH(C1913,M$6:W$6,0),1)</f>
        <v>684</v>
      </c>
      <c r="I1913" s="15">
        <f t="shared" si="89"/>
        <v>532</v>
      </c>
      <c r="J1913" s="43"/>
      <c r="K1913" s="1"/>
    </row>
    <row r="1914" spans="1:11">
      <c r="A1914" s="29">
        <v>40971</v>
      </c>
      <c r="B1914" s="30">
        <v>1</v>
      </c>
      <c r="C1914" s="30" t="s">
        <v>10</v>
      </c>
      <c r="D1914" s="30">
        <v>33</v>
      </c>
      <c r="E1914" s="50" t="str">
        <f t="shared" si="87"/>
        <v>March</v>
      </c>
      <c r="F1914" s="14" t="str">
        <f t="shared" si="88"/>
        <v>Saturday</v>
      </c>
      <c r="G1914" s="15">
        <f>$D1914*VLOOKUP($A1914,Price_Table,MATCH($C1914,$A$6:$K$6,0),1)</f>
        <v>1056</v>
      </c>
      <c r="H1914" s="15">
        <f>D1914*VLOOKUP(A1914,Cost_Table,MATCH(C1914,M$6:W$6,0),1)</f>
        <v>594</v>
      </c>
      <c r="I1914" s="15">
        <f t="shared" si="89"/>
        <v>462</v>
      </c>
      <c r="J1914" s="43"/>
      <c r="K1914" s="1"/>
    </row>
    <row r="1915" spans="1:11">
      <c r="A1915" s="29">
        <v>40972</v>
      </c>
      <c r="B1915" s="30">
        <v>1</v>
      </c>
      <c r="C1915" s="30" t="s">
        <v>10</v>
      </c>
      <c r="D1915" s="30">
        <v>39</v>
      </c>
      <c r="E1915" s="50" t="str">
        <f t="shared" si="87"/>
        <v>March</v>
      </c>
      <c r="F1915" s="14" t="str">
        <f t="shared" si="88"/>
        <v>Sunday</v>
      </c>
      <c r="G1915" s="15">
        <f>$D1915*VLOOKUP($A1915,Price_Table,MATCH($C1915,$A$6:$K$6,0),1)</f>
        <v>1248</v>
      </c>
      <c r="H1915" s="15">
        <f>D1915*VLOOKUP(A1915,Cost_Table,MATCH(C1915,M$6:W$6,0),1)</f>
        <v>702</v>
      </c>
      <c r="I1915" s="15">
        <f t="shared" si="89"/>
        <v>546</v>
      </c>
      <c r="J1915" s="43"/>
      <c r="K1915" s="1"/>
    </row>
    <row r="1916" spans="1:11">
      <c r="A1916" s="29">
        <v>40973</v>
      </c>
      <c r="B1916" s="30">
        <v>1</v>
      </c>
      <c r="C1916" s="30" t="s">
        <v>10</v>
      </c>
      <c r="D1916" s="30">
        <v>31</v>
      </c>
      <c r="E1916" s="50" t="str">
        <f t="shared" si="87"/>
        <v>March</v>
      </c>
      <c r="F1916" s="14" t="str">
        <f t="shared" si="88"/>
        <v>Monday</v>
      </c>
      <c r="G1916" s="15">
        <f>$D1916*VLOOKUP($A1916,Price_Table,MATCH($C1916,$A$6:$K$6,0),1)</f>
        <v>992</v>
      </c>
      <c r="H1916" s="15">
        <f>D1916*VLOOKUP(A1916,Cost_Table,MATCH(C1916,M$6:W$6,0),1)</f>
        <v>558</v>
      </c>
      <c r="I1916" s="15">
        <f t="shared" si="89"/>
        <v>434</v>
      </c>
      <c r="J1916" s="43"/>
      <c r="K1916" s="1"/>
    </row>
    <row r="1917" spans="1:11">
      <c r="A1917" s="29">
        <v>40974</v>
      </c>
      <c r="B1917" s="30">
        <v>1</v>
      </c>
      <c r="C1917" s="30" t="s">
        <v>10</v>
      </c>
      <c r="D1917" s="30">
        <v>25</v>
      </c>
      <c r="E1917" s="50" t="str">
        <f t="shared" si="87"/>
        <v>March</v>
      </c>
      <c r="F1917" s="14" t="str">
        <f t="shared" si="88"/>
        <v>Tuesday</v>
      </c>
      <c r="G1917" s="15">
        <f>$D1917*VLOOKUP($A1917,Price_Table,MATCH($C1917,$A$6:$K$6,0),1)</f>
        <v>800</v>
      </c>
      <c r="H1917" s="15">
        <f>D1917*VLOOKUP(A1917,Cost_Table,MATCH(C1917,M$6:W$6,0),1)</f>
        <v>450</v>
      </c>
      <c r="I1917" s="15">
        <f t="shared" si="89"/>
        <v>350</v>
      </c>
      <c r="J1917" s="43"/>
      <c r="K1917" s="1"/>
    </row>
    <row r="1918" spans="1:11">
      <c r="A1918" s="29">
        <v>40975</v>
      </c>
      <c r="B1918" s="30">
        <v>1</v>
      </c>
      <c r="C1918" s="30" t="s">
        <v>10</v>
      </c>
      <c r="D1918" s="30">
        <v>29</v>
      </c>
      <c r="E1918" s="50" t="str">
        <f t="shared" si="87"/>
        <v>March</v>
      </c>
      <c r="F1918" s="14" t="str">
        <f t="shared" si="88"/>
        <v>Wednesday</v>
      </c>
      <c r="G1918" s="15">
        <f>$D1918*VLOOKUP($A1918,Price_Table,MATCH($C1918,$A$6:$K$6,0),1)</f>
        <v>928</v>
      </c>
      <c r="H1918" s="15">
        <f>D1918*VLOOKUP(A1918,Cost_Table,MATCH(C1918,M$6:W$6,0),1)</f>
        <v>522</v>
      </c>
      <c r="I1918" s="15">
        <f t="shared" si="89"/>
        <v>406</v>
      </c>
      <c r="J1918" s="43"/>
      <c r="K1918" s="1"/>
    </row>
    <row r="1919" spans="1:11">
      <c r="A1919" s="29">
        <v>40976</v>
      </c>
      <c r="B1919" s="30">
        <v>1</v>
      </c>
      <c r="C1919" s="30" t="s">
        <v>10</v>
      </c>
      <c r="D1919" s="30">
        <v>35</v>
      </c>
      <c r="E1919" s="50" t="str">
        <f t="shared" si="87"/>
        <v>March</v>
      </c>
      <c r="F1919" s="14" t="str">
        <f t="shared" si="88"/>
        <v>Thursday</v>
      </c>
      <c r="G1919" s="15">
        <f>$D1919*VLOOKUP($A1919,Price_Table,MATCH($C1919,$A$6:$K$6,0),1)</f>
        <v>1120</v>
      </c>
      <c r="H1919" s="15">
        <f>D1919*VLOOKUP(A1919,Cost_Table,MATCH(C1919,M$6:W$6,0),1)</f>
        <v>630</v>
      </c>
      <c r="I1919" s="15">
        <f t="shared" si="89"/>
        <v>490</v>
      </c>
      <c r="J1919" s="43"/>
      <c r="K1919" s="1"/>
    </row>
    <row r="1920" spans="1:11">
      <c r="A1920" s="29">
        <v>40977</v>
      </c>
      <c r="B1920" s="30">
        <v>1</v>
      </c>
      <c r="C1920" s="30" t="s">
        <v>10</v>
      </c>
      <c r="D1920" s="30">
        <v>27</v>
      </c>
      <c r="E1920" s="50" t="str">
        <f t="shared" si="87"/>
        <v>March</v>
      </c>
      <c r="F1920" s="14" t="str">
        <f t="shared" si="88"/>
        <v>Friday</v>
      </c>
      <c r="G1920" s="15">
        <f>$D1920*VLOOKUP($A1920,Price_Table,MATCH($C1920,$A$6:$K$6,0),1)</f>
        <v>864</v>
      </c>
      <c r="H1920" s="15">
        <f>D1920*VLOOKUP(A1920,Cost_Table,MATCH(C1920,M$6:W$6,0),1)</f>
        <v>486</v>
      </c>
      <c r="I1920" s="15">
        <f t="shared" si="89"/>
        <v>378</v>
      </c>
      <c r="J1920" s="43"/>
      <c r="K1920" s="1"/>
    </row>
    <row r="1921" spans="1:11">
      <c r="A1921" s="29">
        <v>40978</v>
      </c>
      <c r="B1921" s="30">
        <v>1</v>
      </c>
      <c r="C1921" s="30" t="s">
        <v>10</v>
      </c>
      <c r="D1921" s="30">
        <v>37</v>
      </c>
      <c r="E1921" s="50" t="str">
        <f t="shared" si="87"/>
        <v>March</v>
      </c>
      <c r="F1921" s="14" t="str">
        <f t="shared" si="88"/>
        <v>Saturday</v>
      </c>
      <c r="G1921" s="15">
        <f>$D1921*VLOOKUP($A1921,Price_Table,MATCH($C1921,$A$6:$K$6,0),1)</f>
        <v>1184</v>
      </c>
      <c r="H1921" s="15">
        <f>D1921*VLOOKUP(A1921,Cost_Table,MATCH(C1921,M$6:W$6,0),1)</f>
        <v>666</v>
      </c>
      <c r="I1921" s="15">
        <f t="shared" si="89"/>
        <v>518</v>
      </c>
      <c r="J1921" s="43"/>
      <c r="K1921" s="1"/>
    </row>
    <row r="1922" spans="1:11">
      <c r="A1922" s="29">
        <v>40979</v>
      </c>
      <c r="B1922" s="30">
        <v>1</v>
      </c>
      <c r="C1922" s="30" t="s">
        <v>10</v>
      </c>
      <c r="D1922" s="30">
        <v>36</v>
      </c>
      <c r="E1922" s="50" t="str">
        <f t="shared" si="87"/>
        <v>March</v>
      </c>
      <c r="F1922" s="14" t="str">
        <f t="shared" si="88"/>
        <v>Sunday</v>
      </c>
      <c r="G1922" s="15">
        <f>$D1922*VLOOKUP($A1922,Price_Table,MATCH($C1922,$A$6:$K$6,0),1)</f>
        <v>1152</v>
      </c>
      <c r="H1922" s="15">
        <f>D1922*VLOOKUP(A1922,Cost_Table,MATCH(C1922,M$6:W$6,0),1)</f>
        <v>648</v>
      </c>
      <c r="I1922" s="15">
        <f t="shared" si="89"/>
        <v>504</v>
      </c>
      <c r="J1922" s="43"/>
      <c r="K1922" s="1"/>
    </row>
    <row r="1923" spans="1:11">
      <c r="A1923" s="29">
        <v>40980</v>
      </c>
      <c r="B1923" s="30">
        <v>1</v>
      </c>
      <c r="C1923" s="30" t="s">
        <v>10</v>
      </c>
      <c r="D1923" s="30">
        <v>37</v>
      </c>
      <c r="E1923" s="50" t="str">
        <f t="shared" si="87"/>
        <v>March</v>
      </c>
      <c r="F1923" s="14" t="str">
        <f t="shared" si="88"/>
        <v>Monday</v>
      </c>
      <c r="G1923" s="15">
        <f>$D1923*VLOOKUP($A1923,Price_Table,MATCH($C1923,$A$6:$K$6,0),1)</f>
        <v>1184</v>
      </c>
      <c r="H1923" s="15">
        <f>D1923*VLOOKUP(A1923,Cost_Table,MATCH(C1923,M$6:W$6,0),1)</f>
        <v>666</v>
      </c>
      <c r="I1923" s="15">
        <f t="shared" si="89"/>
        <v>518</v>
      </c>
      <c r="J1923" s="43"/>
      <c r="K1923" s="1"/>
    </row>
    <row r="1924" spans="1:11">
      <c r="A1924" s="29">
        <v>40981</v>
      </c>
      <c r="B1924" s="30">
        <v>1</v>
      </c>
      <c r="C1924" s="30" t="s">
        <v>10</v>
      </c>
      <c r="D1924" s="30">
        <v>29</v>
      </c>
      <c r="E1924" s="50" t="str">
        <f t="shared" si="87"/>
        <v>March</v>
      </c>
      <c r="F1924" s="14" t="str">
        <f t="shared" si="88"/>
        <v>Tuesday</v>
      </c>
      <c r="G1924" s="15">
        <f>$D1924*VLOOKUP($A1924,Price_Table,MATCH($C1924,$A$6:$K$6,0),1)</f>
        <v>928</v>
      </c>
      <c r="H1924" s="15">
        <f>D1924*VLOOKUP(A1924,Cost_Table,MATCH(C1924,M$6:W$6,0),1)</f>
        <v>522</v>
      </c>
      <c r="I1924" s="15">
        <f t="shared" si="89"/>
        <v>406</v>
      </c>
      <c r="J1924" s="43"/>
      <c r="K1924" s="1"/>
    </row>
    <row r="1925" spans="1:11">
      <c r="A1925" s="29">
        <v>40982</v>
      </c>
      <c r="B1925" s="30">
        <v>1</v>
      </c>
      <c r="C1925" s="30" t="s">
        <v>10</v>
      </c>
      <c r="D1925" s="30">
        <v>37</v>
      </c>
      <c r="E1925" s="50" t="str">
        <f t="shared" si="87"/>
        <v>March</v>
      </c>
      <c r="F1925" s="14" t="str">
        <f t="shared" si="88"/>
        <v>Wednesday</v>
      </c>
      <c r="G1925" s="15">
        <f>$D1925*VLOOKUP($A1925,Price_Table,MATCH($C1925,$A$6:$K$6,0),1)</f>
        <v>1184</v>
      </c>
      <c r="H1925" s="15">
        <f>D1925*VLOOKUP(A1925,Cost_Table,MATCH(C1925,M$6:W$6,0),1)</f>
        <v>666</v>
      </c>
      <c r="I1925" s="15">
        <f t="shared" si="89"/>
        <v>518</v>
      </c>
      <c r="J1925" s="43"/>
      <c r="K1925" s="1"/>
    </row>
    <row r="1926" spans="1:11">
      <c r="A1926" s="29">
        <v>40983</v>
      </c>
      <c r="B1926" s="30">
        <v>1</v>
      </c>
      <c r="C1926" s="30" t="s">
        <v>10</v>
      </c>
      <c r="D1926" s="30">
        <v>32</v>
      </c>
      <c r="E1926" s="50" t="str">
        <f t="shared" si="87"/>
        <v>March</v>
      </c>
      <c r="F1926" s="14" t="str">
        <f t="shared" si="88"/>
        <v>Thursday</v>
      </c>
      <c r="G1926" s="15">
        <f>$D1926*VLOOKUP($A1926,Price_Table,MATCH($C1926,$A$6:$K$6,0),1)</f>
        <v>1024</v>
      </c>
      <c r="H1926" s="15">
        <f>D1926*VLOOKUP(A1926,Cost_Table,MATCH(C1926,M$6:W$6,0),1)</f>
        <v>576</v>
      </c>
      <c r="I1926" s="15">
        <f t="shared" si="89"/>
        <v>448</v>
      </c>
      <c r="J1926" s="43"/>
      <c r="K1926" s="1"/>
    </row>
    <row r="1927" spans="1:11">
      <c r="A1927" s="29">
        <v>40984</v>
      </c>
      <c r="B1927" s="30">
        <v>1</v>
      </c>
      <c r="C1927" s="30" t="s">
        <v>10</v>
      </c>
      <c r="D1927" s="30">
        <v>33</v>
      </c>
      <c r="E1927" s="50" t="str">
        <f t="shared" si="87"/>
        <v>March</v>
      </c>
      <c r="F1927" s="14" t="str">
        <f t="shared" si="88"/>
        <v>Friday</v>
      </c>
      <c r="G1927" s="15">
        <f>$D1927*VLOOKUP($A1927,Price_Table,MATCH($C1927,$A$6:$K$6,0),1)</f>
        <v>1056</v>
      </c>
      <c r="H1927" s="15">
        <f>D1927*VLOOKUP(A1927,Cost_Table,MATCH(C1927,M$6:W$6,0),1)</f>
        <v>594</v>
      </c>
      <c r="I1927" s="15">
        <f t="shared" si="89"/>
        <v>462</v>
      </c>
      <c r="J1927" s="43"/>
      <c r="K1927" s="1"/>
    </row>
    <row r="1928" spans="1:11">
      <c r="A1928" s="29">
        <v>40985</v>
      </c>
      <c r="B1928" s="30">
        <v>1</v>
      </c>
      <c r="C1928" s="30" t="s">
        <v>10</v>
      </c>
      <c r="D1928" s="30">
        <v>36</v>
      </c>
      <c r="E1928" s="50" t="str">
        <f t="shared" si="87"/>
        <v>March</v>
      </c>
      <c r="F1928" s="14" t="str">
        <f t="shared" si="88"/>
        <v>Saturday</v>
      </c>
      <c r="G1928" s="15">
        <f>$D1928*VLOOKUP($A1928,Price_Table,MATCH($C1928,$A$6:$K$6,0),1)</f>
        <v>1152</v>
      </c>
      <c r="H1928" s="15">
        <f>D1928*VLOOKUP(A1928,Cost_Table,MATCH(C1928,M$6:W$6,0),1)</f>
        <v>648</v>
      </c>
      <c r="I1928" s="15">
        <f t="shared" si="89"/>
        <v>504</v>
      </c>
      <c r="J1928" s="43"/>
      <c r="K1928" s="1"/>
    </row>
    <row r="1929" spans="1:11">
      <c r="A1929" s="29">
        <v>40986</v>
      </c>
      <c r="B1929" s="30">
        <v>1</v>
      </c>
      <c r="C1929" s="30" t="s">
        <v>10</v>
      </c>
      <c r="D1929" s="30">
        <v>40</v>
      </c>
      <c r="E1929" s="50" t="str">
        <f t="shared" si="87"/>
        <v>March</v>
      </c>
      <c r="F1929" s="14" t="str">
        <f t="shared" si="88"/>
        <v>Sunday</v>
      </c>
      <c r="G1929" s="15">
        <f>$D1929*VLOOKUP($A1929,Price_Table,MATCH($C1929,$A$6:$K$6,0),1)</f>
        <v>1280</v>
      </c>
      <c r="H1929" s="15">
        <f>D1929*VLOOKUP(A1929,Cost_Table,MATCH(C1929,M$6:W$6,0),1)</f>
        <v>720</v>
      </c>
      <c r="I1929" s="15">
        <f t="shared" si="89"/>
        <v>560</v>
      </c>
      <c r="J1929" s="43"/>
      <c r="K1929" s="1"/>
    </row>
    <row r="1930" spans="1:11">
      <c r="A1930" s="29">
        <v>40987</v>
      </c>
      <c r="B1930" s="30">
        <v>1</v>
      </c>
      <c r="C1930" s="30" t="s">
        <v>10</v>
      </c>
      <c r="D1930" s="30">
        <v>38</v>
      </c>
      <c r="E1930" s="50" t="str">
        <f t="shared" si="87"/>
        <v>March</v>
      </c>
      <c r="F1930" s="14" t="str">
        <f t="shared" si="88"/>
        <v>Monday</v>
      </c>
      <c r="G1930" s="15">
        <f>$D1930*VLOOKUP($A1930,Price_Table,MATCH($C1930,$A$6:$K$6,0),1)</f>
        <v>1216</v>
      </c>
      <c r="H1930" s="15">
        <f>D1930*VLOOKUP(A1930,Cost_Table,MATCH(C1930,M$6:W$6,0),1)</f>
        <v>684</v>
      </c>
      <c r="I1930" s="15">
        <f t="shared" si="89"/>
        <v>532</v>
      </c>
      <c r="J1930" s="43"/>
      <c r="K1930" s="1"/>
    </row>
    <row r="1931" spans="1:11">
      <c r="A1931" s="29">
        <v>40988</v>
      </c>
      <c r="B1931" s="30">
        <v>1</v>
      </c>
      <c r="C1931" s="30" t="s">
        <v>10</v>
      </c>
      <c r="D1931" s="30">
        <v>36</v>
      </c>
      <c r="E1931" s="50" t="str">
        <f t="shared" si="87"/>
        <v>March</v>
      </c>
      <c r="F1931" s="14" t="str">
        <f t="shared" si="88"/>
        <v>Tuesday</v>
      </c>
      <c r="G1931" s="15">
        <f>$D1931*VLOOKUP($A1931,Price_Table,MATCH($C1931,$A$6:$K$6,0),1)</f>
        <v>1152</v>
      </c>
      <c r="H1931" s="15">
        <f>D1931*VLOOKUP(A1931,Cost_Table,MATCH(C1931,M$6:W$6,0),1)</f>
        <v>648</v>
      </c>
      <c r="I1931" s="15">
        <f t="shared" si="89"/>
        <v>504</v>
      </c>
      <c r="J1931" s="43"/>
      <c r="K1931" s="1"/>
    </row>
    <row r="1932" spans="1:11">
      <c r="A1932" s="29">
        <v>40989</v>
      </c>
      <c r="B1932" s="30">
        <v>1</v>
      </c>
      <c r="C1932" s="30" t="s">
        <v>10</v>
      </c>
      <c r="D1932" s="30">
        <v>33</v>
      </c>
      <c r="E1932" s="50" t="str">
        <f t="shared" si="87"/>
        <v>March</v>
      </c>
      <c r="F1932" s="14" t="str">
        <f t="shared" si="88"/>
        <v>Wednesday</v>
      </c>
      <c r="G1932" s="15">
        <f>$D1932*VLOOKUP($A1932,Price_Table,MATCH($C1932,$A$6:$K$6,0),1)</f>
        <v>1056</v>
      </c>
      <c r="H1932" s="15">
        <f>D1932*VLOOKUP(A1932,Cost_Table,MATCH(C1932,M$6:W$6,0),1)</f>
        <v>594</v>
      </c>
      <c r="I1932" s="15">
        <f t="shared" si="89"/>
        <v>462</v>
      </c>
      <c r="J1932" s="43"/>
      <c r="K1932" s="1"/>
    </row>
    <row r="1933" spans="1:11">
      <c r="A1933" s="29">
        <v>40990</v>
      </c>
      <c r="B1933" s="30">
        <v>1</v>
      </c>
      <c r="C1933" s="30" t="s">
        <v>10</v>
      </c>
      <c r="D1933" s="30">
        <v>32</v>
      </c>
      <c r="E1933" s="50" t="str">
        <f t="shared" si="87"/>
        <v>March</v>
      </c>
      <c r="F1933" s="14" t="str">
        <f t="shared" si="88"/>
        <v>Thursday</v>
      </c>
      <c r="G1933" s="15">
        <f>$D1933*VLOOKUP($A1933,Price_Table,MATCH($C1933,$A$6:$K$6,0),1)</f>
        <v>1024</v>
      </c>
      <c r="H1933" s="15">
        <f>D1933*VLOOKUP(A1933,Cost_Table,MATCH(C1933,M$6:W$6,0),1)</f>
        <v>576</v>
      </c>
      <c r="I1933" s="15">
        <f t="shared" si="89"/>
        <v>448</v>
      </c>
      <c r="J1933" s="43"/>
      <c r="K1933" s="1"/>
    </row>
    <row r="1934" spans="1:11">
      <c r="A1934" s="29">
        <v>40991</v>
      </c>
      <c r="B1934" s="30">
        <v>1</v>
      </c>
      <c r="C1934" s="30" t="s">
        <v>10</v>
      </c>
      <c r="D1934" s="30">
        <v>33</v>
      </c>
      <c r="E1934" s="50" t="str">
        <f t="shared" si="87"/>
        <v>March</v>
      </c>
      <c r="F1934" s="14" t="str">
        <f t="shared" si="88"/>
        <v>Friday</v>
      </c>
      <c r="G1934" s="15">
        <f>$D1934*VLOOKUP($A1934,Price_Table,MATCH($C1934,$A$6:$K$6,0),1)</f>
        <v>1056</v>
      </c>
      <c r="H1934" s="15">
        <f>D1934*VLOOKUP(A1934,Cost_Table,MATCH(C1934,M$6:W$6,0),1)</f>
        <v>594</v>
      </c>
      <c r="I1934" s="15">
        <f t="shared" si="89"/>
        <v>462</v>
      </c>
      <c r="J1934" s="43"/>
      <c r="K1934" s="1"/>
    </row>
    <row r="1935" spans="1:11">
      <c r="A1935" s="29">
        <v>40992</v>
      </c>
      <c r="B1935" s="30">
        <v>1</v>
      </c>
      <c r="C1935" s="30" t="s">
        <v>10</v>
      </c>
      <c r="D1935" s="30">
        <v>36</v>
      </c>
      <c r="E1935" s="50" t="str">
        <f t="shared" si="87"/>
        <v>March</v>
      </c>
      <c r="F1935" s="14" t="str">
        <f t="shared" si="88"/>
        <v>Saturday</v>
      </c>
      <c r="G1935" s="15">
        <f>$D1935*VLOOKUP($A1935,Price_Table,MATCH($C1935,$A$6:$K$6,0),1)</f>
        <v>1152</v>
      </c>
      <c r="H1935" s="15">
        <f>D1935*VLOOKUP(A1935,Cost_Table,MATCH(C1935,M$6:W$6,0),1)</f>
        <v>648</v>
      </c>
      <c r="I1935" s="15">
        <f t="shared" si="89"/>
        <v>504</v>
      </c>
      <c r="J1935" s="43"/>
      <c r="K1935" s="1"/>
    </row>
    <row r="1936" spans="1:11">
      <c r="A1936" s="29">
        <v>40993</v>
      </c>
      <c r="B1936" s="30">
        <v>1</v>
      </c>
      <c r="C1936" s="30" t="s">
        <v>10</v>
      </c>
      <c r="D1936" s="30">
        <v>35</v>
      </c>
      <c r="E1936" s="50" t="str">
        <f t="shared" si="87"/>
        <v>March</v>
      </c>
      <c r="F1936" s="14" t="str">
        <f t="shared" si="88"/>
        <v>Sunday</v>
      </c>
      <c r="G1936" s="15">
        <f>$D1936*VLOOKUP($A1936,Price_Table,MATCH($C1936,$A$6:$K$6,0),1)</f>
        <v>1120</v>
      </c>
      <c r="H1936" s="15">
        <f>D1936*VLOOKUP(A1936,Cost_Table,MATCH(C1936,M$6:W$6,0),1)</f>
        <v>630</v>
      </c>
      <c r="I1936" s="15">
        <f t="shared" si="89"/>
        <v>490</v>
      </c>
      <c r="J1936" s="43"/>
      <c r="K1936" s="1"/>
    </row>
    <row r="1937" spans="1:11">
      <c r="A1937" s="29">
        <v>40994</v>
      </c>
      <c r="B1937" s="30">
        <v>1</v>
      </c>
      <c r="C1937" s="30" t="s">
        <v>10</v>
      </c>
      <c r="D1937" s="30">
        <v>37</v>
      </c>
      <c r="E1937" s="50" t="str">
        <f t="shared" si="87"/>
        <v>March</v>
      </c>
      <c r="F1937" s="14" t="str">
        <f t="shared" si="88"/>
        <v>Monday</v>
      </c>
      <c r="G1937" s="15">
        <f>$D1937*VLOOKUP($A1937,Price_Table,MATCH($C1937,$A$6:$K$6,0),1)</f>
        <v>1184</v>
      </c>
      <c r="H1937" s="15">
        <f>D1937*VLOOKUP(A1937,Cost_Table,MATCH(C1937,M$6:W$6,0),1)</f>
        <v>666</v>
      </c>
      <c r="I1937" s="15">
        <f t="shared" si="89"/>
        <v>518</v>
      </c>
      <c r="J1937" s="43"/>
      <c r="K1937" s="1"/>
    </row>
    <row r="1938" spans="1:11">
      <c r="A1938" s="29">
        <v>40995</v>
      </c>
      <c r="B1938" s="30">
        <v>1</v>
      </c>
      <c r="C1938" s="30" t="s">
        <v>10</v>
      </c>
      <c r="D1938" s="30">
        <v>30</v>
      </c>
      <c r="E1938" s="50" t="str">
        <f t="shared" si="87"/>
        <v>March</v>
      </c>
      <c r="F1938" s="14" t="str">
        <f t="shared" si="88"/>
        <v>Tuesday</v>
      </c>
      <c r="G1938" s="15">
        <f>$D1938*VLOOKUP($A1938,Price_Table,MATCH($C1938,$A$6:$K$6,0),1)</f>
        <v>960</v>
      </c>
      <c r="H1938" s="15">
        <f>D1938*VLOOKUP(A1938,Cost_Table,MATCH(C1938,M$6:W$6,0),1)</f>
        <v>540</v>
      </c>
      <c r="I1938" s="15">
        <f t="shared" si="89"/>
        <v>420</v>
      </c>
      <c r="J1938" s="43"/>
      <c r="K1938" s="1"/>
    </row>
    <row r="1939" spans="1:11">
      <c r="A1939" s="29">
        <v>40996</v>
      </c>
      <c r="B1939" s="30">
        <v>1</v>
      </c>
      <c r="C1939" s="30" t="s">
        <v>10</v>
      </c>
      <c r="D1939" s="30">
        <v>34</v>
      </c>
      <c r="E1939" s="50" t="str">
        <f t="shared" si="87"/>
        <v>March</v>
      </c>
      <c r="F1939" s="14" t="str">
        <f t="shared" si="88"/>
        <v>Wednesday</v>
      </c>
      <c r="G1939" s="15">
        <f>$D1939*VLOOKUP($A1939,Price_Table,MATCH($C1939,$A$6:$K$6,0),1)</f>
        <v>1088</v>
      </c>
      <c r="H1939" s="15">
        <f>D1939*VLOOKUP(A1939,Cost_Table,MATCH(C1939,M$6:W$6,0),1)</f>
        <v>612</v>
      </c>
      <c r="I1939" s="15">
        <f t="shared" si="89"/>
        <v>476</v>
      </c>
      <c r="J1939" s="43"/>
      <c r="K1939" s="1"/>
    </row>
    <row r="1940" spans="1:11">
      <c r="A1940" s="29">
        <v>40997</v>
      </c>
      <c r="B1940" s="30">
        <v>1</v>
      </c>
      <c r="C1940" s="30" t="s">
        <v>10</v>
      </c>
      <c r="D1940" s="30">
        <v>37</v>
      </c>
      <c r="E1940" s="50" t="str">
        <f t="shared" si="87"/>
        <v>March</v>
      </c>
      <c r="F1940" s="14" t="str">
        <f t="shared" si="88"/>
        <v>Thursday</v>
      </c>
      <c r="G1940" s="15">
        <f>$D1940*VLOOKUP($A1940,Price_Table,MATCH($C1940,$A$6:$K$6,0),1)</f>
        <v>1184</v>
      </c>
      <c r="H1940" s="15">
        <f>D1940*VLOOKUP(A1940,Cost_Table,MATCH(C1940,M$6:W$6,0),1)</f>
        <v>666</v>
      </c>
      <c r="I1940" s="15">
        <f t="shared" si="89"/>
        <v>518</v>
      </c>
      <c r="J1940" s="43"/>
      <c r="K1940" s="1"/>
    </row>
    <row r="1941" spans="1:11">
      <c r="A1941" s="29">
        <v>40998</v>
      </c>
      <c r="B1941" s="30">
        <v>1</v>
      </c>
      <c r="C1941" s="30" t="s">
        <v>10</v>
      </c>
      <c r="D1941" s="30">
        <v>37</v>
      </c>
      <c r="E1941" s="50" t="str">
        <f t="shared" si="87"/>
        <v>March</v>
      </c>
      <c r="F1941" s="14" t="str">
        <f t="shared" si="88"/>
        <v>Friday</v>
      </c>
      <c r="G1941" s="15">
        <f>$D1941*VLOOKUP($A1941,Price_Table,MATCH($C1941,$A$6:$K$6,0),1)</f>
        <v>1184</v>
      </c>
      <c r="H1941" s="15">
        <f>D1941*VLOOKUP(A1941,Cost_Table,MATCH(C1941,M$6:W$6,0),1)</f>
        <v>666</v>
      </c>
      <c r="I1941" s="15">
        <f t="shared" si="89"/>
        <v>518</v>
      </c>
      <c r="J1941" s="43"/>
      <c r="K1941" s="1"/>
    </row>
    <row r="1942" spans="1:11">
      <c r="A1942" s="29">
        <v>40999</v>
      </c>
      <c r="B1942" s="30">
        <v>1</v>
      </c>
      <c r="C1942" s="30" t="s">
        <v>10</v>
      </c>
      <c r="D1942" s="30">
        <v>39</v>
      </c>
      <c r="E1942" s="50" t="str">
        <f t="shared" si="87"/>
        <v>March</v>
      </c>
      <c r="F1942" s="14" t="str">
        <f t="shared" si="88"/>
        <v>Saturday</v>
      </c>
      <c r="G1942" s="15">
        <f>$D1942*VLOOKUP($A1942,Price_Table,MATCH($C1942,$A$6:$K$6,0),1)</f>
        <v>1248</v>
      </c>
      <c r="H1942" s="15">
        <f>D1942*VLOOKUP(A1942,Cost_Table,MATCH(C1942,M$6:W$6,0),1)</f>
        <v>702</v>
      </c>
      <c r="I1942" s="15">
        <f t="shared" si="89"/>
        <v>546</v>
      </c>
      <c r="J1942" s="43"/>
      <c r="K1942" s="1"/>
    </row>
    <row r="1943" spans="1:11">
      <c r="A1943" s="29">
        <v>41000</v>
      </c>
      <c r="B1943" s="30">
        <v>1</v>
      </c>
      <c r="C1943" s="30" t="s">
        <v>10</v>
      </c>
      <c r="D1943" s="30">
        <v>33</v>
      </c>
      <c r="E1943" s="50" t="str">
        <f t="shared" ref="E1943:E2006" si="90">TEXT(A1943,"mmmm")</f>
        <v>April</v>
      </c>
      <c r="F1943" s="14" t="str">
        <f t="shared" ref="F1943:F2006" si="91">TEXT(A1943,"dddd")</f>
        <v>Sunday</v>
      </c>
      <c r="G1943" s="15">
        <f>$D1943*VLOOKUP($A1943,Price_Table,MATCH($C1943,$A$6:$K$6,0),1)</f>
        <v>1056</v>
      </c>
      <c r="H1943" s="15">
        <f>D1943*VLOOKUP(A1943,Cost_Table,MATCH(C1943,M$6:W$6,0),1)</f>
        <v>594</v>
      </c>
      <c r="I1943" s="15">
        <f t="shared" ref="I1943:I2006" si="92">G1943-H1943</f>
        <v>462</v>
      </c>
      <c r="J1943" s="43"/>
      <c r="K1943" s="1"/>
    </row>
    <row r="1944" spans="1:11">
      <c r="A1944" s="29">
        <v>41001</v>
      </c>
      <c r="B1944" s="30">
        <v>1</v>
      </c>
      <c r="C1944" s="30" t="s">
        <v>10</v>
      </c>
      <c r="D1944" s="30">
        <v>37</v>
      </c>
      <c r="E1944" s="50" t="str">
        <f t="shared" si="90"/>
        <v>April</v>
      </c>
      <c r="F1944" s="14" t="str">
        <f t="shared" si="91"/>
        <v>Monday</v>
      </c>
      <c r="G1944" s="15">
        <f>$D1944*VLOOKUP($A1944,Price_Table,MATCH($C1944,$A$6:$K$6,0),1)</f>
        <v>1184</v>
      </c>
      <c r="H1944" s="15">
        <f>D1944*VLOOKUP(A1944,Cost_Table,MATCH(C1944,M$6:W$6,0),1)</f>
        <v>666</v>
      </c>
      <c r="I1944" s="15">
        <f t="shared" si="92"/>
        <v>518</v>
      </c>
      <c r="J1944" s="43"/>
      <c r="K1944" s="1"/>
    </row>
    <row r="1945" spans="1:11">
      <c r="A1945" s="29">
        <v>41002</v>
      </c>
      <c r="B1945" s="30">
        <v>1</v>
      </c>
      <c r="C1945" s="30" t="s">
        <v>10</v>
      </c>
      <c r="D1945" s="30">
        <v>35</v>
      </c>
      <c r="E1945" s="50" t="str">
        <f t="shared" si="90"/>
        <v>April</v>
      </c>
      <c r="F1945" s="14" t="str">
        <f t="shared" si="91"/>
        <v>Tuesday</v>
      </c>
      <c r="G1945" s="15">
        <f>$D1945*VLOOKUP($A1945,Price_Table,MATCH($C1945,$A$6:$K$6,0),1)</f>
        <v>1120</v>
      </c>
      <c r="H1945" s="15">
        <f>D1945*VLOOKUP(A1945,Cost_Table,MATCH(C1945,M$6:W$6,0),1)</f>
        <v>630</v>
      </c>
      <c r="I1945" s="15">
        <f t="shared" si="92"/>
        <v>490</v>
      </c>
      <c r="J1945" s="43"/>
      <c r="K1945" s="1"/>
    </row>
    <row r="1946" spans="1:11">
      <c r="A1946" s="29">
        <v>41003</v>
      </c>
      <c r="B1946" s="30">
        <v>1</v>
      </c>
      <c r="C1946" s="30" t="s">
        <v>10</v>
      </c>
      <c r="D1946" s="30">
        <v>38</v>
      </c>
      <c r="E1946" s="50" t="str">
        <f t="shared" si="90"/>
        <v>April</v>
      </c>
      <c r="F1946" s="14" t="str">
        <f t="shared" si="91"/>
        <v>Wednesday</v>
      </c>
      <c r="G1946" s="15">
        <f>$D1946*VLOOKUP($A1946,Price_Table,MATCH($C1946,$A$6:$K$6,0),1)</f>
        <v>1216</v>
      </c>
      <c r="H1946" s="15">
        <f>D1946*VLOOKUP(A1946,Cost_Table,MATCH(C1946,M$6:W$6,0),1)</f>
        <v>684</v>
      </c>
      <c r="I1946" s="15">
        <f t="shared" si="92"/>
        <v>532</v>
      </c>
      <c r="J1946" s="43"/>
      <c r="K1946" s="1"/>
    </row>
    <row r="1947" spans="1:11">
      <c r="A1947" s="29">
        <v>41004</v>
      </c>
      <c r="B1947" s="30">
        <v>1</v>
      </c>
      <c r="C1947" s="30" t="s">
        <v>10</v>
      </c>
      <c r="D1947" s="30">
        <v>36</v>
      </c>
      <c r="E1947" s="50" t="str">
        <f t="shared" si="90"/>
        <v>April</v>
      </c>
      <c r="F1947" s="14" t="str">
        <f t="shared" si="91"/>
        <v>Thursday</v>
      </c>
      <c r="G1947" s="15">
        <f>$D1947*VLOOKUP($A1947,Price_Table,MATCH($C1947,$A$6:$K$6,0),1)</f>
        <v>1152</v>
      </c>
      <c r="H1947" s="15">
        <f>D1947*VLOOKUP(A1947,Cost_Table,MATCH(C1947,M$6:W$6,0),1)</f>
        <v>648</v>
      </c>
      <c r="I1947" s="15">
        <f t="shared" si="92"/>
        <v>504</v>
      </c>
      <c r="J1947" s="43"/>
      <c r="K1947" s="1"/>
    </row>
    <row r="1948" spans="1:11">
      <c r="A1948" s="29">
        <v>41005</v>
      </c>
      <c r="B1948" s="30">
        <v>1</v>
      </c>
      <c r="C1948" s="30" t="s">
        <v>10</v>
      </c>
      <c r="D1948" s="30">
        <v>28</v>
      </c>
      <c r="E1948" s="50" t="str">
        <f t="shared" si="90"/>
        <v>April</v>
      </c>
      <c r="F1948" s="14" t="str">
        <f t="shared" si="91"/>
        <v>Friday</v>
      </c>
      <c r="G1948" s="15">
        <f>$D1948*VLOOKUP($A1948,Price_Table,MATCH($C1948,$A$6:$K$6,0),1)</f>
        <v>896</v>
      </c>
      <c r="H1948" s="15">
        <f>D1948*VLOOKUP(A1948,Cost_Table,MATCH(C1948,M$6:W$6,0),1)</f>
        <v>504</v>
      </c>
      <c r="I1948" s="15">
        <f t="shared" si="92"/>
        <v>392</v>
      </c>
      <c r="J1948" s="43"/>
      <c r="K1948" s="1"/>
    </row>
    <row r="1949" spans="1:11">
      <c r="A1949" s="29">
        <v>41006</v>
      </c>
      <c r="B1949" s="30">
        <v>1</v>
      </c>
      <c r="C1949" s="30" t="s">
        <v>10</v>
      </c>
      <c r="D1949" s="30">
        <v>39</v>
      </c>
      <c r="E1949" s="50" t="str">
        <f t="shared" si="90"/>
        <v>April</v>
      </c>
      <c r="F1949" s="14" t="str">
        <f t="shared" si="91"/>
        <v>Saturday</v>
      </c>
      <c r="G1949" s="15">
        <f>$D1949*VLOOKUP($A1949,Price_Table,MATCH($C1949,$A$6:$K$6,0),1)</f>
        <v>1248</v>
      </c>
      <c r="H1949" s="15">
        <f>D1949*VLOOKUP(A1949,Cost_Table,MATCH(C1949,M$6:W$6,0),1)</f>
        <v>702</v>
      </c>
      <c r="I1949" s="15">
        <f t="shared" si="92"/>
        <v>546</v>
      </c>
      <c r="J1949" s="43"/>
      <c r="K1949" s="1"/>
    </row>
    <row r="1950" spans="1:11">
      <c r="A1950" s="29">
        <v>41007</v>
      </c>
      <c r="B1950" s="30">
        <v>1</v>
      </c>
      <c r="C1950" s="30" t="s">
        <v>10</v>
      </c>
      <c r="D1950" s="30">
        <v>32</v>
      </c>
      <c r="E1950" s="50" t="str">
        <f t="shared" si="90"/>
        <v>April</v>
      </c>
      <c r="F1950" s="14" t="str">
        <f t="shared" si="91"/>
        <v>Sunday</v>
      </c>
      <c r="G1950" s="15">
        <f>$D1950*VLOOKUP($A1950,Price_Table,MATCH($C1950,$A$6:$K$6,0),1)</f>
        <v>1024</v>
      </c>
      <c r="H1950" s="15">
        <f>D1950*VLOOKUP(A1950,Cost_Table,MATCH(C1950,M$6:W$6,0),1)</f>
        <v>576</v>
      </c>
      <c r="I1950" s="15">
        <f t="shared" si="92"/>
        <v>448</v>
      </c>
      <c r="J1950" s="43"/>
      <c r="K1950" s="1"/>
    </row>
    <row r="1951" spans="1:11">
      <c r="A1951" s="29">
        <v>41008</v>
      </c>
      <c r="B1951" s="30">
        <v>1</v>
      </c>
      <c r="C1951" s="30" t="s">
        <v>10</v>
      </c>
      <c r="D1951" s="30">
        <v>37</v>
      </c>
      <c r="E1951" s="50" t="str">
        <f t="shared" si="90"/>
        <v>April</v>
      </c>
      <c r="F1951" s="14" t="str">
        <f t="shared" si="91"/>
        <v>Monday</v>
      </c>
      <c r="G1951" s="15">
        <f>$D1951*VLOOKUP($A1951,Price_Table,MATCH($C1951,$A$6:$K$6,0),1)</f>
        <v>1184</v>
      </c>
      <c r="H1951" s="15">
        <f>D1951*VLOOKUP(A1951,Cost_Table,MATCH(C1951,M$6:W$6,0),1)</f>
        <v>666</v>
      </c>
      <c r="I1951" s="15">
        <f t="shared" si="92"/>
        <v>518</v>
      </c>
      <c r="J1951" s="43"/>
      <c r="K1951" s="1"/>
    </row>
    <row r="1952" spans="1:11">
      <c r="A1952" s="29">
        <v>41009</v>
      </c>
      <c r="B1952" s="30">
        <v>1</v>
      </c>
      <c r="C1952" s="30" t="s">
        <v>10</v>
      </c>
      <c r="D1952" s="30">
        <v>41</v>
      </c>
      <c r="E1952" s="50" t="str">
        <f t="shared" si="90"/>
        <v>April</v>
      </c>
      <c r="F1952" s="14" t="str">
        <f t="shared" si="91"/>
        <v>Tuesday</v>
      </c>
      <c r="G1952" s="15">
        <f>$D1952*VLOOKUP($A1952,Price_Table,MATCH($C1952,$A$6:$K$6,0),1)</f>
        <v>1312</v>
      </c>
      <c r="H1952" s="15">
        <f>D1952*VLOOKUP(A1952,Cost_Table,MATCH(C1952,M$6:W$6,0),1)</f>
        <v>738</v>
      </c>
      <c r="I1952" s="15">
        <f t="shared" si="92"/>
        <v>574</v>
      </c>
      <c r="J1952" s="43"/>
      <c r="K1952" s="1"/>
    </row>
    <row r="1953" spans="1:11">
      <c r="A1953" s="29">
        <v>41010</v>
      </c>
      <c r="B1953" s="30">
        <v>1</v>
      </c>
      <c r="C1953" s="30" t="s">
        <v>10</v>
      </c>
      <c r="D1953" s="30">
        <v>34</v>
      </c>
      <c r="E1953" s="50" t="str">
        <f t="shared" si="90"/>
        <v>April</v>
      </c>
      <c r="F1953" s="14" t="str">
        <f t="shared" si="91"/>
        <v>Wednesday</v>
      </c>
      <c r="G1953" s="15">
        <f>$D1953*VLOOKUP($A1953,Price_Table,MATCH($C1953,$A$6:$K$6,0),1)</f>
        <v>1088</v>
      </c>
      <c r="H1953" s="15">
        <f>D1953*VLOOKUP(A1953,Cost_Table,MATCH(C1953,M$6:W$6,0),1)</f>
        <v>612</v>
      </c>
      <c r="I1953" s="15">
        <f t="shared" si="92"/>
        <v>476</v>
      </c>
      <c r="J1953" s="43"/>
      <c r="K1953" s="1"/>
    </row>
    <row r="1954" spans="1:11">
      <c r="A1954" s="29">
        <v>41011</v>
      </c>
      <c r="B1954" s="30">
        <v>1</v>
      </c>
      <c r="C1954" s="30" t="s">
        <v>10</v>
      </c>
      <c r="D1954" s="30">
        <v>35</v>
      </c>
      <c r="E1954" s="50" t="str">
        <f t="shared" si="90"/>
        <v>April</v>
      </c>
      <c r="F1954" s="14" t="str">
        <f t="shared" si="91"/>
        <v>Thursday</v>
      </c>
      <c r="G1954" s="15">
        <f>$D1954*VLOOKUP($A1954,Price_Table,MATCH($C1954,$A$6:$K$6,0),1)</f>
        <v>1120</v>
      </c>
      <c r="H1954" s="15">
        <f>D1954*VLOOKUP(A1954,Cost_Table,MATCH(C1954,M$6:W$6,0),1)</f>
        <v>630</v>
      </c>
      <c r="I1954" s="15">
        <f t="shared" si="92"/>
        <v>490</v>
      </c>
      <c r="J1954" s="43"/>
      <c r="K1954" s="1"/>
    </row>
    <row r="1955" spans="1:11">
      <c r="A1955" s="29">
        <v>41012</v>
      </c>
      <c r="B1955" s="30">
        <v>1</v>
      </c>
      <c r="C1955" s="30" t="s">
        <v>10</v>
      </c>
      <c r="D1955" s="30">
        <v>34</v>
      </c>
      <c r="E1955" s="50" t="str">
        <f t="shared" si="90"/>
        <v>April</v>
      </c>
      <c r="F1955" s="14" t="str">
        <f t="shared" si="91"/>
        <v>Friday</v>
      </c>
      <c r="G1955" s="15">
        <f>$D1955*VLOOKUP($A1955,Price_Table,MATCH($C1955,$A$6:$K$6,0),1)</f>
        <v>1088</v>
      </c>
      <c r="H1955" s="15">
        <f>D1955*VLOOKUP(A1955,Cost_Table,MATCH(C1955,M$6:W$6,0),1)</f>
        <v>612</v>
      </c>
      <c r="I1955" s="15">
        <f t="shared" si="92"/>
        <v>476</v>
      </c>
      <c r="J1955" s="43"/>
      <c r="K1955" s="1"/>
    </row>
    <row r="1956" spans="1:11">
      <c r="A1956" s="29">
        <v>41013</v>
      </c>
      <c r="B1956" s="30">
        <v>1</v>
      </c>
      <c r="C1956" s="30" t="s">
        <v>10</v>
      </c>
      <c r="D1956" s="30">
        <v>35</v>
      </c>
      <c r="E1956" s="50" t="str">
        <f t="shared" si="90"/>
        <v>April</v>
      </c>
      <c r="F1956" s="14" t="str">
        <f t="shared" si="91"/>
        <v>Saturday</v>
      </c>
      <c r="G1956" s="15">
        <f>$D1956*VLOOKUP($A1956,Price_Table,MATCH($C1956,$A$6:$K$6,0),1)</f>
        <v>1120</v>
      </c>
      <c r="H1956" s="15">
        <f>D1956*VLOOKUP(A1956,Cost_Table,MATCH(C1956,M$6:W$6,0),1)</f>
        <v>630</v>
      </c>
      <c r="I1956" s="15">
        <f t="shared" si="92"/>
        <v>490</v>
      </c>
      <c r="J1956" s="43"/>
      <c r="K1956" s="1"/>
    </row>
    <row r="1957" spans="1:11">
      <c r="A1957" s="29">
        <v>41014</v>
      </c>
      <c r="B1957" s="30">
        <v>1</v>
      </c>
      <c r="C1957" s="30" t="s">
        <v>10</v>
      </c>
      <c r="D1957" s="30">
        <v>36</v>
      </c>
      <c r="E1957" s="50" t="str">
        <f t="shared" si="90"/>
        <v>April</v>
      </c>
      <c r="F1957" s="14" t="str">
        <f t="shared" si="91"/>
        <v>Sunday</v>
      </c>
      <c r="G1957" s="15">
        <f>$D1957*VLOOKUP($A1957,Price_Table,MATCH($C1957,$A$6:$K$6,0),1)</f>
        <v>1152</v>
      </c>
      <c r="H1957" s="15">
        <f>D1957*VLOOKUP(A1957,Cost_Table,MATCH(C1957,M$6:W$6,0),1)</f>
        <v>648</v>
      </c>
      <c r="I1957" s="15">
        <f t="shared" si="92"/>
        <v>504</v>
      </c>
      <c r="J1957" s="43"/>
      <c r="K1957" s="1"/>
    </row>
    <row r="1958" spans="1:11">
      <c r="A1958" s="29">
        <v>41015</v>
      </c>
      <c r="B1958" s="30">
        <v>1</v>
      </c>
      <c r="C1958" s="30" t="s">
        <v>10</v>
      </c>
      <c r="D1958" s="30">
        <v>37</v>
      </c>
      <c r="E1958" s="50" t="str">
        <f t="shared" si="90"/>
        <v>April</v>
      </c>
      <c r="F1958" s="14" t="str">
        <f t="shared" si="91"/>
        <v>Monday</v>
      </c>
      <c r="G1958" s="15">
        <f>$D1958*VLOOKUP($A1958,Price_Table,MATCH($C1958,$A$6:$K$6,0),1)</f>
        <v>1184</v>
      </c>
      <c r="H1958" s="15">
        <f>D1958*VLOOKUP(A1958,Cost_Table,MATCH(C1958,M$6:W$6,0),1)</f>
        <v>666</v>
      </c>
      <c r="I1958" s="15">
        <f t="shared" si="92"/>
        <v>518</v>
      </c>
      <c r="J1958" s="43"/>
      <c r="K1958" s="1"/>
    </row>
    <row r="1959" spans="1:11">
      <c r="A1959" s="29">
        <v>41016</v>
      </c>
      <c r="B1959" s="30">
        <v>1</v>
      </c>
      <c r="C1959" s="30" t="s">
        <v>10</v>
      </c>
      <c r="D1959" s="30">
        <v>27</v>
      </c>
      <c r="E1959" s="50" t="str">
        <f t="shared" si="90"/>
        <v>April</v>
      </c>
      <c r="F1959" s="14" t="str">
        <f t="shared" si="91"/>
        <v>Tuesday</v>
      </c>
      <c r="G1959" s="15">
        <f>$D1959*VLOOKUP($A1959,Price_Table,MATCH($C1959,$A$6:$K$6,0),1)</f>
        <v>864</v>
      </c>
      <c r="H1959" s="15">
        <f>D1959*VLOOKUP(A1959,Cost_Table,MATCH(C1959,M$6:W$6,0),1)</f>
        <v>486</v>
      </c>
      <c r="I1959" s="15">
        <f t="shared" si="92"/>
        <v>378</v>
      </c>
      <c r="J1959" s="43"/>
      <c r="K1959" s="1"/>
    </row>
    <row r="1960" spans="1:11">
      <c r="A1960" s="29">
        <v>41017</v>
      </c>
      <c r="B1960" s="30">
        <v>1</v>
      </c>
      <c r="C1960" s="30" t="s">
        <v>10</v>
      </c>
      <c r="D1960" s="30">
        <v>34</v>
      </c>
      <c r="E1960" s="50" t="str">
        <f t="shared" si="90"/>
        <v>April</v>
      </c>
      <c r="F1960" s="14" t="str">
        <f t="shared" si="91"/>
        <v>Wednesday</v>
      </c>
      <c r="G1960" s="15">
        <f>$D1960*VLOOKUP($A1960,Price_Table,MATCH($C1960,$A$6:$K$6,0),1)</f>
        <v>1088</v>
      </c>
      <c r="H1960" s="15">
        <f>D1960*VLOOKUP(A1960,Cost_Table,MATCH(C1960,M$6:W$6,0),1)</f>
        <v>612</v>
      </c>
      <c r="I1960" s="15">
        <f t="shared" si="92"/>
        <v>476</v>
      </c>
      <c r="J1960" s="43"/>
      <c r="K1960" s="1"/>
    </row>
    <row r="1961" spans="1:11">
      <c r="A1961" s="29">
        <v>41018</v>
      </c>
      <c r="B1961" s="30">
        <v>1</v>
      </c>
      <c r="C1961" s="30" t="s">
        <v>10</v>
      </c>
      <c r="D1961" s="30">
        <v>35</v>
      </c>
      <c r="E1961" s="50" t="str">
        <f t="shared" si="90"/>
        <v>April</v>
      </c>
      <c r="F1961" s="14" t="str">
        <f t="shared" si="91"/>
        <v>Thursday</v>
      </c>
      <c r="G1961" s="15">
        <f>$D1961*VLOOKUP($A1961,Price_Table,MATCH($C1961,$A$6:$K$6,0),1)</f>
        <v>1120</v>
      </c>
      <c r="H1961" s="15">
        <f>D1961*VLOOKUP(A1961,Cost_Table,MATCH(C1961,M$6:W$6,0),1)</f>
        <v>630</v>
      </c>
      <c r="I1961" s="15">
        <f t="shared" si="92"/>
        <v>490</v>
      </c>
      <c r="J1961" s="43"/>
      <c r="K1961" s="1"/>
    </row>
    <row r="1962" spans="1:11">
      <c r="A1962" s="29">
        <v>41019</v>
      </c>
      <c r="B1962" s="30">
        <v>1</v>
      </c>
      <c r="C1962" s="30" t="s">
        <v>10</v>
      </c>
      <c r="D1962" s="30">
        <v>33</v>
      </c>
      <c r="E1962" s="50" t="str">
        <f t="shared" si="90"/>
        <v>April</v>
      </c>
      <c r="F1962" s="14" t="str">
        <f t="shared" si="91"/>
        <v>Friday</v>
      </c>
      <c r="G1962" s="15">
        <f>$D1962*VLOOKUP($A1962,Price_Table,MATCH($C1962,$A$6:$K$6,0),1)</f>
        <v>1056</v>
      </c>
      <c r="H1962" s="15">
        <f>D1962*VLOOKUP(A1962,Cost_Table,MATCH(C1962,M$6:W$6,0),1)</f>
        <v>594</v>
      </c>
      <c r="I1962" s="15">
        <f t="shared" si="92"/>
        <v>462</v>
      </c>
      <c r="J1962" s="43"/>
      <c r="K1962" s="1"/>
    </row>
    <row r="1963" spans="1:11">
      <c r="A1963" s="29">
        <v>41020</v>
      </c>
      <c r="B1963" s="30">
        <v>1</v>
      </c>
      <c r="C1963" s="30" t="s">
        <v>10</v>
      </c>
      <c r="D1963" s="30">
        <v>34</v>
      </c>
      <c r="E1963" s="50" t="str">
        <f t="shared" si="90"/>
        <v>April</v>
      </c>
      <c r="F1963" s="14" t="str">
        <f t="shared" si="91"/>
        <v>Saturday</v>
      </c>
      <c r="G1963" s="15">
        <f>$D1963*VLOOKUP($A1963,Price_Table,MATCH($C1963,$A$6:$K$6,0),1)</f>
        <v>1088</v>
      </c>
      <c r="H1963" s="15">
        <f>D1963*VLOOKUP(A1963,Cost_Table,MATCH(C1963,M$6:W$6,0),1)</f>
        <v>612</v>
      </c>
      <c r="I1963" s="15">
        <f t="shared" si="92"/>
        <v>476</v>
      </c>
      <c r="J1963" s="43"/>
      <c r="K1963" s="1"/>
    </row>
    <row r="1964" spans="1:11">
      <c r="A1964" s="29">
        <v>41021</v>
      </c>
      <c r="B1964" s="30">
        <v>1</v>
      </c>
      <c r="C1964" s="30" t="s">
        <v>10</v>
      </c>
      <c r="D1964" s="30">
        <v>34</v>
      </c>
      <c r="E1964" s="50" t="str">
        <f t="shared" si="90"/>
        <v>April</v>
      </c>
      <c r="F1964" s="14" t="str">
        <f t="shared" si="91"/>
        <v>Sunday</v>
      </c>
      <c r="G1964" s="15">
        <f>$D1964*VLOOKUP($A1964,Price_Table,MATCH($C1964,$A$6:$K$6,0),1)</f>
        <v>1088</v>
      </c>
      <c r="H1964" s="15">
        <f>D1964*VLOOKUP(A1964,Cost_Table,MATCH(C1964,M$6:W$6,0),1)</f>
        <v>612</v>
      </c>
      <c r="I1964" s="15">
        <f t="shared" si="92"/>
        <v>476</v>
      </c>
      <c r="J1964" s="43"/>
      <c r="K1964" s="1"/>
    </row>
    <row r="1965" spans="1:11">
      <c r="A1965" s="29">
        <v>41022</v>
      </c>
      <c r="B1965" s="30">
        <v>1</v>
      </c>
      <c r="C1965" s="30" t="s">
        <v>10</v>
      </c>
      <c r="D1965" s="30">
        <v>33</v>
      </c>
      <c r="E1965" s="50" t="str">
        <f t="shared" si="90"/>
        <v>April</v>
      </c>
      <c r="F1965" s="14" t="str">
        <f t="shared" si="91"/>
        <v>Monday</v>
      </c>
      <c r="G1965" s="15">
        <f>$D1965*VLOOKUP($A1965,Price_Table,MATCH($C1965,$A$6:$K$6,0),1)</f>
        <v>1056</v>
      </c>
      <c r="H1965" s="15">
        <f>D1965*VLOOKUP(A1965,Cost_Table,MATCH(C1965,M$6:W$6,0),1)</f>
        <v>594</v>
      </c>
      <c r="I1965" s="15">
        <f t="shared" si="92"/>
        <v>462</v>
      </c>
      <c r="J1965" s="43"/>
      <c r="K1965" s="1"/>
    </row>
    <row r="1966" spans="1:11">
      <c r="A1966" s="29">
        <v>41023</v>
      </c>
      <c r="B1966" s="30">
        <v>1</v>
      </c>
      <c r="C1966" s="30" t="s">
        <v>10</v>
      </c>
      <c r="D1966" s="30">
        <v>36</v>
      </c>
      <c r="E1966" s="50" t="str">
        <f t="shared" si="90"/>
        <v>April</v>
      </c>
      <c r="F1966" s="14" t="str">
        <f t="shared" si="91"/>
        <v>Tuesday</v>
      </c>
      <c r="G1966" s="15">
        <f>$D1966*VLOOKUP($A1966,Price_Table,MATCH($C1966,$A$6:$K$6,0),1)</f>
        <v>1152</v>
      </c>
      <c r="H1966" s="15">
        <f>D1966*VLOOKUP(A1966,Cost_Table,MATCH(C1966,M$6:W$6,0),1)</f>
        <v>648</v>
      </c>
      <c r="I1966" s="15">
        <f t="shared" si="92"/>
        <v>504</v>
      </c>
      <c r="J1966" s="43"/>
      <c r="K1966" s="1"/>
    </row>
    <row r="1967" spans="1:11">
      <c r="A1967" s="29">
        <v>41024</v>
      </c>
      <c r="B1967" s="30">
        <v>1</v>
      </c>
      <c r="C1967" s="30" t="s">
        <v>10</v>
      </c>
      <c r="D1967" s="30">
        <v>34</v>
      </c>
      <c r="E1967" s="50" t="str">
        <f t="shared" si="90"/>
        <v>April</v>
      </c>
      <c r="F1967" s="14" t="str">
        <f t="shared" si="91"/>
        <v>Wednesday</v>
      </c>
      <c r="G1967" s="15">
        <f>$D1967*VLOOKUP($A1967,Price_Table,MATCH($C1967,$A$6:$K$6,0),1)</f>
        <v>1088</v>
      </c>
      <c r="H1967" s="15">
        <f>D1967*VLOOKUP(A1967,Cost_Table,MATCH(C1967,M$6:W$6,0),1)</f>
        <v>612</v>
      </c>
      <c r="I1967" s="15">
        <f t="shared" si="92"/>
        <v>476</v>
      </c>
      <c r="J1967" s="43"/>
      <c r="K1967" s="1"/>
    </row>
    <row r="1968" spans="1:11">
      <c r="A1968" s="29">
        <v>41025</v>
      </c>
      <c r="B1968" s="30">
        <v>1</v>
      </c>
      <c r="C1968" s="30" t="s">
        <v>10</v>
      </c>
      <c r="D1968" s="30">
        <v>28</v>
      </c>
      <c r="E1968" s="50" t="str">
        <f t="shared" si="90"/>
        <v>April</v>
      </c>
      <c r="F1968" s="14" t="str">
        <f t="shared" si="91"/>
        <v>Thursday</v>
      </c>
      <c r="G1968" s="15">
        <f>$D1968*VLOOKUP($A1968,Price_Table,MATCH($C1968,$A$6:$K$6,0),1)</f>
        <v>896</v>
      </c>
      <c r="H1968" s="15">
        <f>D1968*VLOOKUP(A1968,Cost_Table,MATCH(C1968,M$6:W$6,0),1)</f>
        <v>504</v>
      </c>
      <c r="I1968" s="15">
        <f t="shared" si="92"/>
        <v>392</v>
      </c>
      <c r="J1968" s="43"/>
      <c r="K1968" s="1"/>
    </row>
    <row r="1969" spans="1:11">
      <c r="A1969" s="29">
        <v>41026</v>
      </c>
      <c r="B1969" s="30">
        <v>1</v>
      </c>
      <c r="C1969" s="30" t="s">
        <v>10</v>
      </c>
      <c r="D1969" s="30">
        <v>28</v>
      </c>
      <c r="E1969" s="50" t="str">
        <f t="shared" si="90"/>
        <v>April</v>
      </c>
      <c r="F1969" s="14" t="str">
        <f t="shared" si="91"/>
        <v>Friday</v>
      </c>
      <c r="G1969" s="15">
        <f>$D1969*VLOOKUP($A1969,Price_Table,MATCH($C1969,$A$6:$K$6,0),1)</f>
        <v>896</v>
      </c>
      <c r="H1969" s="15">
        <f>D1969*VLOOKUP(A1969,Cost_Table,MATCH(C1969,M$6:W$6,0),1)</f>
        <v>504</v>
      </c>
      <c r="I1969" s="15">
        <f t="shared" si="92"/>
        <v>392</v>
      </c>
      <c r="J1969" s="43"/>
      <c r="K1969" s="1"/>
    </row>
    <row r="1970" spans="1:11">
      <c r="A1970" s="29">
        <v>41027</v>
      </c>
      <c r="B1970" s="30">
        <v>1</v>
      </c>
      <c r="C1970" s="30" t="s">
        <v>10</v>
      </c>
      <c r="D1970" s="30">
        <v>37</v>
      </c>
      <c r="E1970" s="50" t="str">
        <f t="shared" si="90"/>
        <v>April</v>
      </c>
      <c r="F1970" s="14" t="str">
        <f t="shared" si="91"/>
        <v>Saturday</v>
      </c>
      <c r="G1970" s="15">
        <f>$D1970*VLOOKUP($A1970,Price_Table,MATCH($C1970,$A$6:$K$6,0),1)</f>
        <v>1184</v>
      </c>
      <c r="H1970" s="15">
        <f>D1970*VLOOKUP(A1970,Cost_Table,MATCH(C1970,M$6:W$6,0),1)</f>
        <v>666</v>
      </c>
      <c r="I1970" s="15">
        <f t="shared" si="92"/>
        <v>518</v>
      </c>
      <c r="J1970" s="43"/>
      <c r="K1970" s="1"/>
    </row>
    <row r="1971" spans="1:11">
      <c r="A1971" s="29">
        <v>41028</v>
      </c>
      <c r="B1971" s="30">
        <v>1</v>
      </c>
      <c r="C1971" s="30" t="s">
        <v>10</v>
      </c>
      <c r="D1971" s="30">
        <v>32</v>
      </c>
      <c r="E1971" s="50" t="str">
        <f t="shared" si="90"/>
        <v>April</v>
      </c>
      <c r="F1971" s="14" t="str">
        <f t="shared" si="91"/>
        <v>Sunday</v>
      </c>
      <c r="G1971" s="15">
        <f>$D1971*VLOOKUP($A1971,Price_Table,MATCH($C1971,$A$6:$K$6,0),1)</f>
        <v>1024</v>
      </c>
      <c r="H1971" s="15">
        <f>D1971*VLOOKUP(A1971,Cost_Table,MATCH(C1971,M$6:W$6,0),1)</f>
        <v>576</v>
      </c>
      <c r="I1971" s="15">
        <f t="shared" si="92"/>
        <v>448</v>
      </c>
      <c r="J1971" s="43"/>
      <c r="K1971" s="1"/>
    </row>
    <row r="1972" spans="1:11">
      <c r="A1972" s="29">
        <v>41029</v>
      </c>
      <c r="B1972" s="30">
        <v>1</v>
      </c>
      <c r="C1972" s="30" t="s">
        <v>10</v>
      </c>
      <c r="D1972" s="30">
        <v>29</v>
      </c>
      <c r="E1972" s="50" t="str">
        <f t="shared" si="90"/>
        <v>April</v>
      </c>
      <c r="F1972" s="14" t="str">
        <f t="shared" si="91"/>
        <v>Monday</v>
      </c>
      <c r="G1972" s="15">
        <f>$D1972*VLOOKUP($A1972,Price_Table,MATCH($C1972,$A$6:$K$6,0),1)</f>
        <v>928</v>
      </c>
      <c r="H1972" s="15">
        <f>D1972*VLOOKUP(A1972,Cost_Table,MATCH(C1972,M$6:W$6,0),1)</f>
        <v>522</v>
      </c>
      <c r="I1972" s="15">
        <f t="shared" si="92"/>
        <v>406</v>
      </c>
      <c r="J1972" s="43"/>
      <c r="K1972" s="1"/>
    </row>
    <row r="1973" spans="1:11">
      <c r="A1973" s="29">
        <v>41030</v>
      </c>
      <c r="B1973" s="30">
        <v>1</v>
      </c>
      <c r="C1973" s="30" t="s">
        <v>10</v>
      </c>
      <c r="D1973" s="30">
        <v>37</v>
      </c>
      <c r="E1973" s="50" t="str">
        <f t="shared" si="90"/>
        <v>May</v>
      </c>
      <c r="F1973" s="14" t="str">
        <f t="shared" si="91"/>
        <v>Tuesday</v>
      </c>
      <c r="G1973" s="15">
        <f>$D1973*VLOOKUP($A1973,Price_Table,MATCH($C1973,$A$6:$K$6,0),1)</f>
        <v>1184</v>
      </c>
      <c r="H1973" s="15">
        <f>D1973*VLOOKUP(A1973,Cost_Table,MATCH(C1973,M$6:W$6,0),1)</f>
        <v>666</v>
      </c>
      <c r="I1973" s="15">
        <f t="shared" si="92"/>
        <v>518</v>
      </c>
      <c r="J1973" s="43"/>
      <c r="K1973" s="1"/>
    </row>
    <row r="1974" spans="1:11">
      <c r="A1974" s="29">
        <v>41031</v>
      </c>
      <c r="B1974" s="30">
        <v>1</v>
      </c>
      <c r="C1974" s="30" t="s">
        <v>10</v>
      </c>
      <c r="D1974" s="30">
        <v>42</v>
      </c>
      <c r="E1974" s="50" t="str">
        <f t="shared" si="90"/>
        <v>May</v>
      </c>
      <c r="F1974" s="14" t="str">
        <f t="shared" si="91"/>
        <v>Wednesday</v>
      </c>
      <c r="G1974" s="15">
        <f>$D1974*VLOOKUP($A1974,Price_Table,MATCH($C1974,$A$6:$K$6,0),1)</f>
        <v>1344</v>
      </c>
      <c r="H1974" s="15">
        <f>D1974*VLOOKUP(A1974,Cost_Table,MATCH(C1974,M$6:W$6,0),1)</f>
        <v>756</v>
      </c>
      <c r="I1974" s="15">
        <f t="shared" si="92"/>
        <v>588</v>
      </c>
      <c r="J1974" s="43"/>
      <c r="K1974" s="1"/>
    </row>
    <row r="1975" spans="1:11">
      <c r="A1975" s="29">
        <v>41032</v>
      </c>
      <c r="B1975" s="30">
        <v>1</v>
      </c>
      <c r="C1975" s="30" t="s">
        <v>10</v>
      </c>
      <c r="D1975" s="30">
        <v>29</v>
      </c>
      <c r="E1975" s="50" t="str">
        <f t="shared" si="90"/>
        <v>May</v>
      </c>
      <c r="F1975" s="14" t="str">
        <f t="shared" si="91"/>
        <v>Thursday</v>
      </c>
      <c r="G1975" s="15">
        <f>$D1975*VLOOKUP($A1975,Price_Table,MATCH($C1975,$A$6:$K$6,0),1)</f>
        <v>928</v>
      </c>
      <c r="H1975" s="15">
        <f>D1975*VLOOKUP(A1975,Cost_Table,MATCH(C1975,M$6:W$6,0),1)</f>
        <v>522</v>
      </c>
      <c r="I1975" s="15">
        <f t="shared" si="92"/>
        <v>406</v>
      </c>
      <c r="J1975" s="43"/>
      <c r="K1975" s="1"/>
    </row>
    <row r="1976" spans="1:11">
      <c r="A1976" s="29">
        <v>41033</v>
      </c>
      <c r="B1976" s="30">
        <v>1</v>
      </c>
      <c r="C1976" s="30" t="s">
        <v>10</v>
      </c>
      <c r="D1976" s="30">
        <v>43</v>
      </c>
      <c r="E1976" s="50" t="str">
        <f t="shared" si="90"/>
        <v>May</v>
      </c>
      <c r="F1976" s="14" t="str">
        <f t="shared" si="91"/>
        <v>Friday</v>
      </c>
      <c r="G1976" s="15">
        <f>$D1976*VLOOKUP($A1976,Price_Table,MATCH($C1976,$A$6:$K$6,0),1)</f>
        <v>1376</v>
      </c>
      <c r="H1976" s="15">
        <f>D1976*VLOOKUP(A1976,Cost_Table,MATCH(C1976,M$6:W$6,0),1)</f>
        <v>774</v>
      </c>
      <c r="I1976" s="15">
        <f t="shared" si="92"/>
        <v>602</v>
      </c>
      <c r="J1976" s="43"/>
      <c r="K1976" s="1"/>
    </row>
    <row r="1977" spans="1:11">
      <c r="A1977" s="29">
        <v>41034</v>
      </c>
      <c r="B1977" s="30">
        <v>1</v>
      </c>
      <c r="C1977" s="30" t="s">
        <v>10</v>
      </c>
      <c r="D1977" s="30">
        <v>33</v>
      </c>
      <c r="E1977" s="50" t="str">
        <f t="shared" si="90"/>
        <v>May</v>
      </c>
      <c r="F1977" s="14" t="str">
        <f t="shared" si="91"/>
        <v>Saturday</v>
      </c>
      <c r="G1977" s="15">
        <f>$D1977*VLOOKUP($A1977,Price_Table,MATCH($C1977,$A$6:$K$6,0),1)</f>
        <v>1056</v>
      </c>
      <c r="H1977" s="15">
        <f>D1977*VLOOKUP(A1977,Cost_Table,MATCH(C1977,M$6:W$6,0),1)</f>
        <v>594</v>
      </c>
      <c r="I1977" s="15">
        <f t="shared" si="92"/>
        <v>462</v>
      </c>
      <c r="J1977" s="43"/>
      <c r="K1977" s="1"/>
    </row>
    <row r="1978" spans="1:11">
      <c r="A1978" s="29">
        <v>41035</v>
      </c>
      <c r="B1978" s="30">
        <v>1</v>
      </c>
      <c r="C1978" s="30" t="s">
        <v>10</v>
      </c>
      <c r="D1978" s="30">
        <v>43</v>
      </c>
      <c r="E1978" s="50" t="str">
        <f t="shared" si="90"/>
        <v>May</v>
      </c>
      <c r="F1978" s="14" t="str">
        <f t="shared" si="91"/>
        <v>Sunday</v>
      </c>
      <c r="G1978" s="15">
        <f>$D1978*VLOOKUP($A1978,Price_Table,MATCH($C1978,$A$6:$K$6,0),1)</f>
        <v>1376</v>
      </c>
      <c r="H1978" s="15">
        <f>D1978*VLOOKUP(A1978,Cost_Table,MATCH(C1978,M$6:W$6,0),1)</f>
        <v>774</v>
      </c>
      <c r="I1978" s="15">
        <f t="shared" si="92"/>
        <v>602</v>
      </c>
      <c r="J1978" s="43"/>
      <c r="K1978" s="1"/>
    </row>
    <row r="1979" spans="1:11">
      <c r="A1979" s="29">
        <v>41036</v>
      </c>
      <c r="B1979" s="30">
        <v>1</v>
      </c>
      <c r="C1979" s="30" t="s">
        <v>10</v>
      </c>
      <c r="D1979" s="30">
        <v>30</v>
      </c>
      <c r="E1979" s="50" t="str">
        <f t="shared" si="90"/>
        <v>May</v>
      </c>
      <c r="F1979" s="14" t="str">
        <f t="shared" si="91"/>
        <v>Monday</v>
      </c>
      <c r="G1979" s="15">
        <f>$D1979*VLOOKUP($A1979,Price_Table,MATCH($C1979,$A$6:$K$6,0),1)</f>
        <v>960</v>
      </c>
      <c r="H1979" s="15">
        <f>D1979*VLOOKUP(A1979,Cost_Table,MATCH(C1979,M$6:W$6,0),1)</f>
        <v>540</v>
      </c>
      <c r="I1979" s="15">
        <f t="shared" si="92"/>
        <v>420</v>
      </c>
      <c r="J1979" s="43"/>
      <c r="K1979" s="1"/>
    </row>
    <row r="1980" spans="1:11">
      <c r="A1980" s="29">
        <v>41037</v>
      </c>
      <c r="B1980" s="30">
        <v>1</v>
      </c>
      <c r="C1980" s="30" t="s">
        <v>10</v>
      </c>
      <c r="D1980" s="30">
        <v>36</v>
      </c>
      <c r="E1980" s="50" t="str">
        <f t="shared" si="90"/>
        <v>May</v>
      </c>
      <c r="F1980" s="14" t="str">
        <f t="shared" si="91"/>
        <v>Tuesday</v>
      </c>
      <c r="G1980" s="15">
        <f>$D1980*VLOOKUP($A1980,Price_Table,MATCH($C1980,$A$6:$K$6,0),1)</f>
        <v>1152</v>
      </c>
      <c r="H1980" s="15">
        <f>D1980*VLOOKUP(A1980,Cost_Table,MATCH(C1980,M$6:W$6,0),1)</f>
        <v>648</v>
      </c>
      <c r="I1980" s="15">
        <f t="shared" si="92"/>
        <v>504</v>
      </c>
      <c r="J1980" s="43"/>
      <c r="K1980" s="1"/>
    </row>
    <row r="1981" spans="1:11">
      <c r="A1981" s="29">
        <v>41038</v>
      </c>
      <c r="B1981" s="30">
        <v>1</v>
      </c>
      <c r="C1981" s="30" t="s">
        <v>10</v>
      </c>
      <c r="D1981" s="30">
        <v>36</v>
      </c>
      <c r="E1981" s="50" t="str">
        <f t="shared" si="90"/>
        <v>May</v>
      </c>
      <c r="F1981" s="14" t="str">
        <f t="shared" si="91"/>
        <v>Wednesday</v>
      </c>
      <c r="G1981" s="15">
        <f>$D1981*VLOOKUP($A1981,Price_Table,MATCH($C1981,$A$6:$K$6,0),1)</f>
        <v>1152</v>
      </c>
      <c r="H1981" s="15">
        <f>D1981*VLOOKUP(A1981,Cost_Table,MATCH(C1981,M$6:W$6,0),1)</f>
        <v>648</v>
      </c>
      <c r="I1981" s="15">
        <f t="shared" si="92"/>
        <v>504</v>
      </c>
      <c r="J1981" s="43"/>
      <c r="K1981" s="1"/>
    </row>
    <row r="1982" spans="1:11">
      <c r="A1982" s="29">
        <v>41039</v>
      </c>
      <c r="B1982" s="30">
        <v>1</v>
      </c>
      <c r="C1982" s="30" t="s">
        <v>10</v>
      </c>
      <c r="D1982" s="30">
        <v>37</v>
      </c>
      <c r="E1982" s="50" t="str">
        <f t="shared" si="90"/>
        <v>May</v>
      </c>
      <c r="F1982" s="14" t="str">
        <f t="shared" si="91"/>
        <v>Thursday</v>
      </c>
      <c r="G1982" s="15">
        <f>$D1982*VLOOKUP($A1982,Price_Table,MATCH($C1982,$A$6:$K$6,0),1)</f>
        <v>1184</v>
      </c>
      <c r="H1982" s="15">
        <f>D1982*VLOOKUP(A1982,Cost_Table,MATCH(C1982,M$6:W$6,0),1)</f>
        <v>666</v>
      </c>
      <c r="I1982" s="15">
        <f t="shared" si="92"/>
        <v>518</v>
      </c>
      <c r="J1982" s="43"/>
      <c r="K1982" s="1"/>
    </row>
    <row r="1983" spans="1:11">
      <c r="A1983" s="29">
        <v>41040</v>
      </c>
      <c r="B1983" s="30">
        <v>1</v>
      </c>
      <c r="C1983" s="30" t="s">
        <v>10</v>
      </c>
      <c r="D1983" s="30">
        <v>33</v>
      </c>
      <c r="E1983" s="50" t="str">
        <f t="shared" si="90"/>
        <v>May</v>
      </c>
      <c r="F1983" s="14" t="str">
        <f t="shared" si="91"/>
        <v>Friday</v>
      </c>
      <c r="G1983" s="15">
        <f>$D1983*VLOOKUP($A1983,Price_Table,MATCH($C1983,$A$6:$K$6,0),1)</f>
        <v>1056</v>
      </c>
      <c r="H1983" s="15">
        <f>D1983*VLOOKUP(A1983,Cost_Table,MATCH(C1983,M$6:W$6,0),1)</f>
        <v>594</v>
      </c>
      <c r="I1983" s="15">
        <f t="shared" si="92"/>
        <v>462</v>
      </c>
      <c r="J1983" s="43"/>
      <c r="K1983" s="1"/>
    </row>
    <row r="1984" spans="1:11">
      <c r="A1984" s="29">
        <v>41041</v>
      </c>
      <c r="B1984" s="30">
        <v>1</v>
      </c>
      <c r="C1984" s="30" t="s">
        <v>10</v>
      </c>
      <c r="D1984" s="30">
        <v>36</v>
      </c>
      <c r="E1984" s="50" t="str">
        <f t="shared" si="90"/>
        <v>May</v>
      </c>
      <c r="F1984" s="14" t="str">
        <f t="shared" si="91"/>
        <v>Saturday</v>
      </c>
      <c r="G1984" s="15">
        <f>$D1984*VLOOKUP($A1984,Price_Table,MATCH($C1984,$A$6:$K$6,0),1)</f>
        <v>1152</v>
      </c>
      <c r="H1984" s="15">
        <f>D1984*VLOOKUP(A1984,Cost_Table,MATCH(C1984,M$6:W$6,0),1)</f>
        <v>648</v>
      </c>
      <c r="I1984" s="15">
        <f t="shared" si="92"/>
        <v>504</v>
      </c>
      <c r="J1984" s="43"/>
      <c r="K1984" s="1"/>
    </row>
    <row r="1985" spans="1:11">
      <c r="A1985" s="29">
        <v>41042</v>
      </c>
      <c r="B1985" s="30">
        <v>1</v>
      </c>
      <c r="C1985" s="30" t="s">
        <v>10</v>
      </c>
      <c r="D1985" s="30">
        <v>37</v>
      </c>
      <c r="E1985" s="50" t="str">
        <f t="shared" si="90"/>
        <v>May</v>
      </c>
      <c r="F1985" s="14" t="str">
        <f t="shared" si="91"/>
        <v>Sunday</v>
      </c>
      <c r="G1985" s="15">
        <f>$D1985*VLOOKUP($A1985,Price_Table,MATCH($C1985,$A$6:$K$6,0),1)</f>
        <v>1184</v>
      </c>
      <c r="H1985" s="15">
        <f>D1985*VLOOKUP(A1985,Cost_Table,MATCH(C1985,M$6:W$6,0),1)</f>
        <v>666</v>
      </c>
      <c r="I1985" s="15">
        <f t="shared" si="92"/>
        <v>518</v>
      </c>
      <c r="J1985" s="43"/>
      <c r="K1985" s="1"/>
    </row>
    <row r="1986" spans="1:11">
      <c r="A1986" s="29">
        <v>41043</v>
      </c>
      <c r="B1986" s="30">
        <v>1</v>
      </c>
      <c r="C1986" s="30" t="s">
        <v>10</v>
      </c>
      <c r="D1986" s="30">
        <v>31</v>
      </c>
      <c r="E1986" s="50" t="str">
        <f t="shared" si="90"/>
        <v>May</v>
      </c>
      <c r="F1986" s="14" t="str">
        <f t="shared" si="91"/>
        <v>Monday</v>
      </c>
      <c r="G1986" s="15">
        <f>$D1986*VLOOKUP($A1986,Price_Table,MATCH($C1986,$A$6:$K$6,0),1)</f>
        <v>992</v>
      </c>
      <c r="H1986" s="15">
        <f>D1986*VLOOKUP(A1986,Cost_Table,MATCH(C1986,M$6:W$6,0),1)</f>
        <v>558</v>
      </c>
      <c r="I1986" s="15">
        <f t="shared" si="92"/>
        <v>434</v>
      </c>
      <c r="J1986" s="43"/>
      <c r="K1986" s="1"/>
    </row>
    <row r="1987" spans="1:11">
      <c r="A1987" s="29">
        <v>41044</v>
      </c>
      <c r="B1987" s="30">
        <v>1</v>
      </c>
      <c r="C1987" s="30" t="s">
        <v>10</v>
      </c>
      <c r="D1987" s="30">
        <v>39</v>
      </c>
      <c r="E1987" s="50" t="str">
        <f t="shared" si="90"/>
        <v>May</v>
      </c>
      <c r="F1987" s="14" t="str">
        <f t="shared" si="91"/>
        <v>Tuesday</v>
      </c>
      <c r="G1987" s="15">
        <f>$D1987*VLOOKUP($A1987,Price_Table,MATCH($C1987,$A$6:$K$6,0),1)</f>
        <v>1248</v>
      </c>
      <c r="H1987" s="15">
        <f>D1987*VLOOKUP(A1987,Cost_Table,MATCH(C1987,M$6:W$6,0),1)</f>
        <v>702</v>
      </c>
      <c r="I1987" s="15">
        <f t="shared" si="92"/>
        <v>546</v>
      </c>
      <c r="J1987" s="43"/>
      <c r="K1987" s="1"/>
    </row>
    <row r="1988" spans="1:11">
      <c r="A1988" s="29">
        <v>41045</v>
      </c>
      <c r="B1988" s="30">
        <v>1</v>
      </c>
      <c r="C1988" s="30" t="s">
        <v>10</v>
      </c>
      <c r="D1988" s="30">
        <v>36</v>
      </c>
      <c r="E1988" s="50" t="str">
        <f t="shared" si="90"/>
        <v>May</v>
      </c>
      <c r="F1988" s="14" t="str">
        <f t="shared" si="91"/>
        <v>Wednesday</v>
      </c>
      <c r="G1988" s="15">
        <f>$D1988*VLOOKUP($A1988,Price_Table,MATCH($C1988,$A$6:$K$6,0),1)</f>
        <v>1152</v>
      </c>
      <c r="H1988" s="15">
        <f>D1988*VLOOKUP(A1988,Cost_Table,MATCH(C1988,M$6:W$6,0),1)</f>
        <v>648</v>
      </c>
      <c r="I1988" s="15">
        <f t="shared" si="92"/>
        <v>504</v>
      </c>
      <c r="J1988" s="43"/>
      <c r="K1988" s="1"/>
    </row>
    <row r="1989" spans="1:11">
      <c r="A1989" s="29">
        <v>41046</v>
      </c>
      <c r="B1989" s="30">
        <v>1</v>
      </c>
      <c r="C1989" s="30" t="s">
        <v>10</v>
      </c>
      <c r="D1989" s="30">
        <v>38</v>
      </c>
      <c r="E1989" s="50" t="str">
        <f t="shared" si="90"/>
        <v>May</v>
      </c>
      <c r="F1989" s="14" t="str">
        <f t="shared" si="91"/>
        <v>Thursday</v>
      </c>
      <c r="G1989" s="15">
        <f>$D1989*VLOOKUP($A1989,Price_Table,MATCH($C1989,$A$6:$K$6,0),1)</f>
        <v>1216</v>
      </c>
      <c r="H1989" s="15">
        <f>D1989*VLOOKUP(A1989,Cost_Table,MATCH(C1989,M$6:W$6,0),1)</f>
        <v>684</v>
      </c>
      <c r="I1989" s="15">
        <f t="shared" si="92"/>
        <v>532</v>
      </c>
      <c r="J1989" s="43"/>
      <c r="K1989" s="1"/>
    </row>
    <row r="1990" spans="1:11">
      <c r="A1990" s="29">
        <v>41047</v>
      </c>
      <c r="B1990" s="30">
        <v>1</v>
      </c>
      <c r="C1990" s="30" t="s">
        <v>10</v>
      </c>
      <c r="D1990" s="30">
        <v>36</v>
      </c>
      <c r="E1990" s="50" t="str">
        <f t="shared" si="90"/>
        <v>May</v>
      </c>
      <c r="F1990" s="14" t="str">
        <f t="shared" si="91"/>
        <v>Friday</v>
      </c>
      <c r="G1990" s="15">
        <f>$D1990*VLOOKUP($A1990,Price_Table,MATCH($C1990,$A$6:$K$6,0),1)</f>
        <v>1152</v>
      </c>
      <c r="H1990" s="15">
        <f>D1990*VLOOKUP(A1990,Cost_Table,MATCH(C1990,M$6:W$6,0),1)</f>
        <v>648</v>
      </c>
      <c r="I1990" s="15">
        <f t="shared" si="92"/>
        <v>504</v>
      </c>
      <c r="J1990" s="43"/>
      <c r="K1990" s="1"/>
    </row>
    <row r="1991" spans="1:11">
      <c r="A1991" s="29">
        <v>41048</v>
      </c>
      <c r="B1991" s="30">
        <v>1</v>
      </c>
      <c r="C1991" s="30" t="s">
        <v>10</v>
      </c>
      <c r="D1991" s="30">
        <v>37</v>
      </c>
      <c r="E1991" s="50" t="str">
        <f t="shared" si="90"/>
        <v>May</v>
      </c>
      <c r="F1991" s="14" t="str">
        <f t="shared" si="91"/>
        <v>Saturday</v>
      </c>
      <c r="G1991" s="15">
        <f>$D1991*VLOOKUP($A1991,Price_Table,MATCH($C1991,$A$6:$K$6,0),1)</f>
        <v>1184</v>
      </c>
      <c r="H1991" s="15">
        <f>D1991*VLOOKUP(A1991,Cost_Table,MATCH(C1991,M$6:W$6,0),1)</f>
        <v>666</v>
      </c>
      <c r="I1991" s="15">
        <f t="shared" si="92"/>
        <v>518</v>
      </c>
      <c r="J1991" s="43"/>
      <c r="K1991" s="1"/>
    </row>
    <row r="1992" spans="1:11">
      <c r="A1992" s="29">
        <v>41049</v>
      </c>
      <c r="B1992" s="30">
        <v>1</v>
      </c>
      <c r="C1992" s="30" t="s">
        <v>10</v>
      </c>
      <c r="D1992" s="30">
        <v>39</v>
      </c>
      <c r="E1992" s="50" t="str">
        <f t="shared" si="90"/>
        <v>May</v>
      </c>
      <c r="F1992" s="14" t="str">
        <f t="shared" si="91"/>
        <v>Sunday</v>
      </c>
      <c r="G1992" s="15">
        <f>$D1992*VLOOKUP($A1992,Price_Table,MATCH($C1992,$A$6:$K$6,0),1)</f>
        <v>1248</v>
      </c>
      <c r="H1992" s="15">
        <f>D1992*VLOOKUP(A1992,Cost_Table,MATCH(C1992,M$6:W$6,0),1)</f>
        <v>702</v>
      </c>
      <c r="I1992" s="15">
        <f t="shared" si="92"/>
        <v>546</v>
      </c>
      <c r="J1992" s="43"/>
      <c r="K1992" s="1"/>
    </row>
    <row r="1993" spans="1:11">
      <c r="A1993" s="29">
        <v>41050</v>
      </c>
      <c r="B1993" s="30">
        <v>1</v>
      </c>
      <c r="C1993" s="30" t="s">
        <v>10</v>
      </c>
      <c r="D1993" s="30">
        <v>34</v>
      </c>
      <c r="E1993" s="50" t="str">
        <f t="shared" si="90"/>
        <v>May</v>
      </c>
      <c r="F1993" s="14" t="str">
        <f t="shared" si="91"/>
        <v>Monday</v>
      </c>
      <c r="G1993" s="15">
        <f>$D1993*VLOOKUP($A1993,Price_Table,MATCH($C1993,$A$6:$K$6,0),1)</f>
        <v>1088</v>
      </c>
      <c r="H1993" s="15">
        <f>D1993*VLOOKUP(A1993,Cost_Table,MATCH(C1993,M$6:W$6,0),1)</f>
        <v>612</v>
      </c>
      <c r="I1993" s="15">
        <f t="shared" si="92"/>
        <v>476</v>
      </c>
      <c r="J1993" s="43"/>
      <c r="K1993" s="1"/>
    </row>
    <row r="1994" spans="1:11">
      <c r="A1994" s="29">
        <v>41051</v>
      </c>
      <c r="B1994" s="30">
        <v>1</v>
      </c>
      <c r="C1994" s="30" t="s">
        <v>10</v>
      </c>
      <c r="D1994" s="30">
        <v>33</v>
      </c>
      <c r="E1994" s="50" t="str">
        <f t="shared" si="90"/>
        <v>May</v>
      </c>
      <c r="F1994" s="14" t="str">
        <f t="shared" si="91"/>
        <v>Tuesday</v>
      </c>
      <c r="G1994" s="15">
        <f>$D1994*VLOOKUP($A1994,Price_Table,MATCH($C1994,$A$6:$K$6,0),1)</f>
        <v>1056</v>
      </c>
      <c r="H1994" s="15">
        <f>D1994*VLOOKUP(A1994,Cost_Table,MATCH(C1994,M$6:W$6,0),1)</f>
        <v>594</v>
      </c>
      <c r="I1994" s="15">
        <f t="shared" si="92"/>
        <v>462</v>
      </c>
      <c r="J1994" s="43"/>
      <c r="K1994" s="1"/>
    </row>
    <row r="1995" spans="1:11">
      <c r="A1995" s="29">
        <v>41052</v>
      </c>
      <c r="B1995" s="30">
        <v>1</v>
      </c>
      <c r="C1995" s="30" t="s">
        <v>10</v>
      </c>
      <c r="D1995" s="30">
        <v>37</v>
      </c>
      <c r="E1995" s="50" t="str">
        <f t="shared" si="90"/>
        <v>May</v>
      </c>
      <c r="F1995" s="14" t="str">
        <f t="shared" si="91"/>
        <v>Wednesday</v>
      </c>
      <c r="G1995" s="15">
        <f>$D1995*VLOOKUP($A1995,Price_Table,MATCH($C1995,$A$6:$K$6,0),1)</f>
        <v>1184</v>
      </c>
      <c r="H1995" s="15">
        <f>D1995*VLOOKUP(A1995,Cost_Table,MATCH(C1995,M$6:W$6,0),1)</f>
        <v>666</v>
      </c>
      <c r="I1995" s="15">
        <f t="shared" si="92"/>
        <v>518</v>
      </c>
      <c r="J1995" s="43"/>
      <c r="K1995" s="1"/>
    </row>
    <row r="1996" spans="1:11">
      <c r="A1996" s="29">
        <v>41053</v>
      </c>
      <c r="B1996" s="30">
        <v>1</v>
      </c>
      <c r="C1996" s="30" t="s">
        <v>10</v>
      </c>
      <c r="D1996" s="30">
        <v>35</v>
      </c>
      <c r="E1996" s="50" t="str">
        <f t="shared" si="90"/>
        <v>May</v>
      </c>
      <c r="F1996" s="14" t="str">
        <f t="shared" si="91"/>
        <v>Thursday</v>
      </c>
      <c r="G1996" s="15">
        <f>$D1996*VLOOKUP($A1996,Price_Table,MATCH($C1996,$A$6:$K$6,0),1)</f>
        <v>1120</v>
      </c>
      <c r="H1996" s="15">
        <f>D1996*VLOOKUP(A1996,Cost_Table,MATCH(C1996,M$6:W$6,0),1)</f>
        <v>630</v>
      </c>
      <c r="I1996" s="15">
        <f t="shared" si="92"/>
        <v>490</v>
      </c>
      <c r="J1996" s="43"/>
      <c r="K1996" s="1"/>
    </row>
    <row r="1997" spans="1:11">
      <c r="A1997" s="29">
        <v>41054</v>
      </c>
      <c r="B1997" s="30">
        <v>1</v>
      </c>
      <c r="C1997" s="30" t="s">
        <v>10</v>
      </c>
      <c r="D1997" s="30">
        <v>38</v>
      </c>
      <c r="E1997" s="50" t="str">
        <f t="shared" si="90"/>
        <v>May</v>
      </c>
      <c r="F1997" s="14" t="str">
        <f t="shared" si="91"/>
        <v>Friday</v>
      </c>
      <c r="G1997" s="15">
        <f>$D1997*VLOOKUP($A1997,Price_Table,MATCH($C1997,$A$6:$K$6,0),1)</f>
        <v>1216</v>
      </c>
      <c r="H1997" s="15">
        <f>D1997*VLOOKUP(A1997,Cost_Table,MATCH(C1997,M$6:W$6,0),1)</f>
        <v>684</v>
      </c>
      <c r="I1997" s="15">
        <f t="shared" si="92"/>
        <v>532</v>
      </c>
      <c r="J1997" s="43"/>
      <c r="K1997" s="1"/>
    </row>
    <row r="1998" spans="1:11">
      <c r="A1998" s="29">
        <v>41055</v>
      </c>
      <c r="B1998" s="30">
        <v>1</v>
      </c>
      <c r="C1998" s="30" t="s">
        <v>10</v>
      </c>
      <c r="D1998" s="30">
        <v>36</v>
      </c>
      <c r="E1998" s="50" t="str">
        <f t="shared" si="90"/>
        <v>May</v>
      </c>
      <c r="F1998" s="14" t="str">
        <f t="shared" si="91"/>
        <v>Saturday</v>
      </c>
      <c r="G1998" s="15">
        <f>$D1998*VLOOKUP($A1998,Price_Table,MATCH($C1998,$A$6:$K$6,0),1)</f>
        <v>1152</v>
      </c>
      <c r="H1998" s="15">
        <f>D1998*VLOOKUP(A1998,Cost_Table,MATCH(C1998,M$6:W$6,0),1)</f>
        <v>648</v>
      </c>
      <c r="I1998" s="15">
        <f t="shared" si="92"/>
        <v>504</v>
      </c>
      <c r="J1998" s="43"/>
      <c r="K1998" s="1"/>
    </row>
    <row r="1999" spans="1:11">
      <c r="A1999" s="29">
        <v>41056</v>
      </c>
      <c r="B1999" s="30">
        <v>1</v>
      </c>
      <c r="C1999" s="30" t="s">
        <v>10</v>
      </c>
      <c r="D1999" s="30">
        <v>37</v>
      </c>
      <c r="E1999" s="50" t="str">
        <f t="shared" si="90"/>
        <v>May</v>
      </c>
      <c r="F1999" s="14" t="str">
        <f t="shared" si="91"/>
        <v>Sunday</v>
      </c>
      <c r="G1999" s="15">
        <f>$D1999*VLOOKUP($A1999,Price_Table,MATCH($C1999,$A$6:$K$6,0),1)</f>
        <v>1184</v>
      </c>
      <c r="H1999" s="15">
        <f>D1999*VLOOKUP(A1999,Cost_Table,MATCH(C1999,M$6:W$6,0),1)</f>
        <v>666</v>
      </c>
      <c r="I1999" s="15">
        <f t="shared" si="92"/>
        <v>518</v>
      </c>
      <c r="J1999" s="43"/>
      <c r="K1999" s="1"/>
    </row>
    <row r="2000" spans="1:11">
      <c r="A2000" s="29">
        <v>41057</v>
      </c>
      <c r="B2000" s="30">
        <v>1</v>
      </c>
      <c r="C2000" s="30" t="s">
        <v>10</v>
      </c>
      <c r="D2000" s="30">
        <v>35</v>
      </c>
      <c r="E2000" s="50" t="str">
        <f t="shared" si="90"/>
        <v>May</v>
      </c>
      <c r="F2000" s="14" t="str">
        <f t="shared" si="91"/>
        <v>Monday</v>
      </c>
      <c r="G2000" s="15">
        <f>$D2000*VLOOKUP($A2000,Price_Table,MATCH($C2000,$A$6:$K$6,0),1)</f>
        <v>1120</v>
      </c>
      <c r="H2000" s="15">
        <f>D2000*VLOOKUP(A2000,Cost_Table,MATCH(C2000,M$6:W$6,0),1)</f>
        <v>630</v>
      </c>
      <c r="I2000" s="15">
        <f t="shared" si="92"/>
        <v>490</v>
      </c>
      <c r="J2000" s="43"/>
      <c r="K2000" s="1"/>
    </row>
    <row r="2001" spans="1:11">
      <c r="A2001" s="29">
        <v>41058</v>
      </c>
      <c r="B2001" s="30">
        <v>1</v>
      </c>
      <c r="C2001" s="30" t="s">
        <v>10</v>
      </c>
      <c r="D2001" s="30">
        <v>31</v>
      </c>
      <c r="E2001" s="50" t="str">
        <f t="shared" si="90"/>
        <v>May</v>
      </c>
      <c r="F2001" s="14" t="str">
        <f t="shared" si="91"/>
        <v>Tuesday</v>
      </c>
      <c r="G2001" s="15">
        <f>$D2001*VLOOKUP($A2001,Price_Table,MATCH($C2001,$A$6:$K$6,0),1)</f>
        <v>992</v>
      </c>
      <c r="H2001" s="15">
        <f>D2001*VLOOKUP(A2001,Cost_Table,MATCH(C2001,M$6:W$6,0),1)</f>
        <v>558</v>
      </c>
      <c r="I2001" s="15">
        <f t="shared" si="92"/>
        <v>434</v>
      </c>
      <c r="J2001" s="43"/>
      <c r="K2001" s="1"/>
    </row>
    <row r="2002" spans="1:11">
      <c r="A2002" s="29">
        <v>41059</v>
      </c>
      <c r="B2002" s="30">
        <v>1</v>
      </c>
      <c r="C2002" s="30" t="s">
        <v>10</v>
      </c>
      <c r="D2002" s="30">
        <v>31</v>
      </c>
      <c r="E2002" s="50" t="str">
        <f t="shared" si="90"/>
        <v>May</v>
      </c>
      <c r="F2002" s="14" t="str">
        <f t="shared" si="91"/>
        <v>Wednesday</v>
      </c>
      <c r="G2002" s="15">
        <f>$D2002*VLOOKUP($A2002,Price_Table,MATCH($C2002,$A$6:$K$6,0),1)</f>
        <v>992</v>
      </c>
      <c r="H2002" s="15">
        <f>D2002*VLOOKUP(A2002,Cost_Table,MATCH(C2002,M$6:W$6,0),1)</f>
        <v>558</v>
      </c>
      <c r="I2002" s="15">
        <f t="shared" si="92"/>
        <v>434</v>
      </c>
      <c r="J2002" s="43"/>
      <c r="K2002" s="1"/>
    </row>
    <row r="2003" spans="1:11">
      <c r="A2003" s="29">
        <v>41060</v>
      </c>
      <c r="B2003" s="30">
        <v>1</v>
      </c>
      <c r="C2003" s="30" t="s">
        <v>10</v>
      </c>
      <c r="D2003" s="30">
        <v>32</v>
      </c>
      <c r="E2003" s="50" t="str">
        <f t="shared" si="90"/>
        <v>May</v>
      </c>
      <c r="F2003" s="14" t="str">
        <f t="shared" si="91"/>
        <v>Thursday</v>
      </c>
      <c r="G2003" s="15">
        <f>$D2003*VLOOKUP($A2003,Price_Table,MATCH($C2003,$A$6:$K$6,0),1)</f>
        <v>1024</v>
      </c>
      <c r="H2003" s="15">
        <f>D2003*VLOOKUP(A2003,Cost_Table,MATCH(C2003,M$6:W$6,0),1)</f>
        <v>576</v>
      </c>
      <c r="I2003" s="15">
        <f t="shared" si="92"/>
        <v>448</v>
      </c>
      <c r="J2003" s="43"/>
      <c r="K2003" s="1"/>
    </row>
    <row r="2004" spans="1:11">
      <c r="A2004" s="29">
        <v>41061</v>
      </c>
      <c r="B2004" s="30">
        <v>1</v>
      </c>
      <c r="C2004" s="30" t="s">
        <v>10</v>
      </c>
      <c r="D2004" s="30">
        <v>39</v>
      </c>
      <c r="E2004" s="50" t="str">
        <f t="shared" si="90"/>
        <v>June</v>
      </c>
      <c r="F2004" s="14" t="str">
        <f t="shared" si="91"/>
        <v>Friday</v>
      </c>
      <c r="G2004" s="15">
        <f>$D2004*VLOOKUP($A2004,Price_Table,MATCH($C2004,$A$6:$K$6,0),1)</f>
        <v>1248</v>
      </c>
      <c r="H2004" s="15">
        <f>D2004*VLOOKUP(A2004,Cost_Table,MATCH(C2004,M$6:W$6,0),1)</f>
        <v>702</v>
      </c>
      <c r="I2004" s="15">
        <f t="shared" si="92"/>
        <v>546</v>
      </c>
      <c r="J2004" s="43"/>
      <c r="K2004" s="1"/>
    </row>
    <row r="2005" spans="1:11">
      <c r="A2005" s="29">
        <v>41062</v>
      </c>
      <c r="B2005" s="30">
        <v>1</v>
      </c>
      <c r="C2005" s="30" t="s">
        <v>10</v>
      </c>
      <c r="D2005" s="30">
        <v>38</v>
      </c>
      <c r="E2005" s="50" t="str">
        <f t="shared" si="90"/>
        <v>June</v>
      </c>
      <c r="F2005" s="14" t="str">
        <f t="shared" si="91"/>
        <v>Saturday</v>
      </c>
      <c r="G2005" s="15">
        <f>$D2005*VLOOKUP($A2005,Price_Table,MATCH($C2005,$A$6:$K$6,0),1)</f>
        <v>1216</v>
      </c>
      <c r="H2005" s="15">
        <f>D2005*VLOOKUP(A2005,Cost_Table,MATCH(C2005,M$6:W$6,0),1)</f>
        <v>684</v>
      </c>
      <c r="I2005" s="15">
        <f t="shared" si="92"/>
        <v>532</v>
      </c>
      <c r="J2005" s="43"/>
      <c r="K2005" s="1"/>
    </row>
    <row r="2006" spans="1:11">
      <c r="A2006" s="29">
        <v>41063</v>
      </c>
      <c r="B2006" s="30">
        <v>1</v>
      </c>
      <c r="C2006" s="30" t="s">
        <v>10</v>
      </c>
      <c r="D2006" s="30">
        <v>42</v>
      </c>
      <c r="E2006" s="50" t="str">
        <f t="shared" si="90"/>
        <v>June</v>
      </c>
      <c r="F2006" s="14" t="str">
        <f t="shared" si="91"/>
        <v>Sunday</v>
      </c>
      <c r="G2006" s="15">
        <f>$D2006*VLOOKUP($A2006,Price_Table,MATCH($C2006,$A$6:$K$6,0),1)</f>
        <v>1344</v>
      </c>
      <c r="H2006" s="15">
        <f>D2006*VLOOKUP(A2006,Cost_Table,MATCH(C2006,M$6:W$6,0),1)</f>
        <v>756</v>
      </c>
      <c r="I2006" s="15">
        <f t="shared" si="92"/>
        <v>588</v>
      </c>
      <c r="J2006" s="43"/>
      <c r="K2006" s="1"/>
    </row>
    <row r="2007" spans="1:11">
      <c r="A2007" s="29">
        <v>41064</v>
      </c>
      <c r="B2007" s="30">
        <v>1</v>
      </c>
      <c r="C2007" s="30" t="s">
        <v>10</v>
      </c>
      <c r="D2007" s="30">
        <v>37</v>
      </c>
      <c r="E2007" s="50" t="str">
        <f t="shared" ref="E2007:E2070" si="93">TEXT(A2007,"mmmm")</f>
        <v>June</v>
      </c>
      <c r="F2007" s="14" t="str">
        <f t="shared" ref="F2007:F2070" si="94">TEXT(A2007,"dddd")</f>
        <v>Monday</v>
      </c>
      <c r="G2007" s="15">
        <f>$D2007*VLOOKUP($A2007,Price_Table,MATCH($C2007,$A$6:$K$6,0),1)</f>
        <v>1184</v>
      </c>
      <c r="H2007" s="15">
        <f>D2007*VLOOKUP(A2007,Cost_Table,MATCH(C2007,M$6:W$6,0),1)</f>
        <v>666</v>
      </c>
      <c r="I2007" s="15">
        <f t="shared" ref="I2007:I2070" si="95">G2007-H2007</f>
        <v>518</v>
      </c>
      <c r="J2007" s="43"/>
      <c r="K2007" s="1"/>
    </row>
    <row r="2008" spans="1:11">
      <c r="A2008" s="29">
        <v>41065</v>
      </c>
      <c r="B2008" s="30">
        <v>1</v>
      </c>
      <c r="C2008" s="30" t="s">
        <v>10</v>
      </c>
      <c r="D2008" s="30">
        <v>36</v>
      </c>
      <c r="E2008" s="50" t="str">
        <f t="shared" si="93"/>
        <v>June</v>
      </c>
      <c r="F2008" s="14" t="str">
        <f t="shared" si="94"/>
        <v>Tuesday</v>
      </c>
      <c r="G2008" s="15">
        <f>$D2008*VLOOKUP($A2008,Price_Table,MATCH($C2008,$A$6:$K$6,0),1)</f>
        <v>1152</v>
      </c>
      <c r="H2008" s="15">
        <f>D2008*VLOOKUP(A2008,Cost_Table,MATCH(C2008,M$6:W$6,0),1)</f>
        <v>648</v>
      </c>
      <c r="I2008" s="15">
        <f t="shared" si="95"/>
        <v>504</v>
      </c>
      <c r="J2008" s="43"/>
      <c r="K2008" s="1"/>
    </row>
    <row r="2009" spans="1:11">
      <c r="A2009" s="29">
        <v>41066</v>
      </c>
      <c r="B2009" s="30">
        <v>1</v>
      </c>
      <c r="C2009" s="30" t="s">
        <v>10</v>
      </c>
      <c r="D2009" s="30">
        <v>40</v>
      </c>
      <c r="E2009" s="50" t="str">
        <f t="shared" si="93"/>
        <v>June</v>
      </c>
      <c r="F2009" s="14" t="str">
        <f t="shared" si="94"/>
        <v>Wednesday</v>
      </c>
      <c r="G2009" s="15">
        <f>$D2009*VLOOKUP($A2009,Price_Table,MATCH($C2009,$A$6:$K$6,0),1)</f>
        <v>1280</v>
      </c>
      <c r="H2009" s="15">
        <f>D2009*VLOOKUP(A2009,Cost_Table,MATCH(C2009,M$6:W$6,0),1)</f>
        <v>720</v>
      </c>
      <c r="I2009" s="15">
        <f t="shared" si="95"/>
        <v>560</v>
      </c>
      <c r="J2009" s="43"/>
      <c r="K2009" s="1"/>
    </row>
    <row r="2010" spans="1:11">
      <c r="A2010" s="29">
        <v>41067</v>
      </c>
      <c r="B2010" s="30">
        <v>1</v>
      </c>
      <c r="C2010" s="30" t="s">
        <v>10</v>
      </c>
      <c r="D2010" s="30">
        <v>48</v>
      </c>
      <c r="E2010" s="50" t="str">
        <f t="shared" si="93"/>
        <v>June</v>
      </c>
      <c r="F2010" s="14" t="str">
        <f t="shared" si="94"/>
        <v>Thursday</v>
      </c>
      <c r="G2010" s="15">
        <f>$D2010*VLOOKUP($A2010,Price_Table,MATCH($C2010,$A$6:$K$6,0),1)</f>
        <v>1536</v>
      </c>
      <c r="H2010" s="15">
        <f>D2010*VLOOKUP(A2010,Cost_Table,MATCH(C2010,M$6:W$6,0),1)</f>
        <v>864</v>
      </c>
      <c r="I2010" s="15">
        <f t="shared" si="95"/>
        <v>672</v>
      </c>
      <c r="J2010" s="43"/>
      <c r="K2010" s="1"/>
    </row>
    <row r="2011" spans="1:11">
      <c r="A2011" s="29">
        <v>41068</v>
      </c>
      <c r="B2011" s="30">
        <v>1</v>
      </c>
      <c r="C2011" s="30" t="s">
        <v>10</v>
      </c>
      <c r="D2011" s="30">
        <v>39</v>
      </c>
      <c r="E2011" s="50" t="str">
        <f t="shared" si="93"/>
        <v>June</v>
      </c>
      <c r="F2011" s="14" t="str">
        <f t="shared" si="94"/>
        <v>Friday</v>
      </c>
      <c r="G2011" s="15">
        <f>$D2011*VLOOKUP($A2011,Price_Table,MATCH($C2011,$A$6:$K$6,0),1)</f>
        <v>1248</v>
      </c>
      <c r="H2011" s="15">
        <f>D2011*VLOOKUP(A2011,Cost_Table,MATCH(C2011,M$6:W$6,0),1)</f>
        <v>702</v>
      </c>
      <c r="I2011" s="15">
        <f t="shared" si="95"/>
        <v>546</v>
      </c>
      <c r="J2011" s="43"/>
      <c r="K2011" s="1"/>
    </row>
    <row r="2012" spans="1:11">
      <c r="A2012" s="29">
        <v>41069</v>
      </c>
      <c r="B2012" s="30">
        <v>1</v>
      </c>
      <c r="C2012" s="30" t="s">
        <v>10</v>
      </c>
      <c r="D2012" s="30">
        <v>26</v>
      </c>
      <c r="E2012" s="50" t="str">
        <f t="shared" si="93"/>
        <v>June</v>
      </c>
      <c r="F2012" s="14" t="str">
        <f t="shared" si="94"/>
        <v>Saturday</v>
      </c>
      <c r="G2012" s="15">
        <f>$D2012*VLOOKUP($A2012,Price_Table,MATCH($C2012,$A$6:$K$6,0),1)</f>
        <v>832</v>
      </c>
      <c r="H2012" s="15">
        <f>D2012*VLOOKUP(A2012,Cost_Table,MATCH(C2012,M$6:W$6,0),1)</f>
        <v>468</v>
      </c>
      <c r="I2012" s="15">
        <f t="shared" si="95"/>
        <v>364</v>
      </c>
      <c r="J2012" s="43"/>
      <c r="K2012" s="1"/>
    </row>
    <row r="2013" spans="1:11">
      <c r="A2013" s="29">
        <v>41070</v>
      </c>
      <c r="B2013" s="30">
        <v>1</v>
      </c>
      <c r="C2013" s="30" t="s">
        <v>10</v>
      </c>
      <c r="D2013" s="30">
        <v>35</v>
      </c>
      <c r="E2013" s="50" t="str">
        <f t="shared" si="93"/>
        <v>June</v>
      </c>
      <c r="F2013" s="14" t="str">
        <f t="shared" si="94"/>
        <v>Sunday</v>
      </c>
      <c r="G2013" s="15">
        <f>$D2013*VLOOKUP($A2013,Price_Table,MATCH($C2013,$A$6:$K$6,0),1)</f>
        <v>1120</v>
      </c>
      <c r="H2013" s="15">
        <f>D2013*VLOOKUP(A2013,Cost_Table,MATCH(C2013,M$6:W$6,0),1)</f>
        <v>630</v>
      </c>
      <c r="I2013" s="15">
        <f t="shared" si="95"/>
        <v>490</v>
      </c>
      <c r="J2013" s="43"/>
      <c r="K2013" s="1"/>
    </row>
    <row r="2014" spans="1:11">
      <c r="A2014" s="29">
        <v>41071</v>
      </c>
      <c r="B2014" s="30">
        <v>1</v>
      </c>
      <c r="C2014" s="30" t="s">
        <v>10</v>
      </c>
      <c r="D2014" s="30">
        <v>35</v>
      </c>
      <c r="E2014" s="50" t="str">
        <f t="shared" si="93"/>
        <v>June</v>
      </c>
      <c r="F2014" s="14" t="str">
        <f t="shared" si="94"/>
        <v>Monday</v>
      </c>
      <c r="G2014" s="15">
        <f>$D2014*VLOOKUP($A2014,Price_Table,MATCH($C2014,$A$6:$K$6,0),1)</f>
        <v>1120</v>
      </c>
      <c r="H2014" s="15">
        <f>D2014*VLOOKUP(A2014,Cost_Table,MATCH(C2014,M$6:W$6,0),1)</f>
        <v>630</v>
      </c>
      <c r="I2014" s="15">
        <f t="shared" si="95"/>
        <v>490</v>
      </c>
      <c r="J2014" s="43"/>
      <c r="K2014" s="1"/>
    </row>
    <row r="2015" spans="1:11">
      <c r="A2015" s="29">
        <v>41072</v>
      </c>
      <c r="B2015" s="30">
        <v>1</v>
      </c>
      <c r="C2015" s="30" t="s">
        <v>10</v>
      </c>
      <c r="D2015" s="30">
        <v>38</v>
      </c>
      <c r="E2015" s="50" t="str">
        <f t="shared" si="93"/>
        <v>June</v>
      </c>
      <c r="F2015" s="14" t="str">
        <f t="shared" si="94"/>
        <v>Tuesday</v>
      </c>
      <c r="G2015" s="15">
        <f>$D2015*VLOOKUP($A2015,Price_Table,MATCH($C2015,$A$6:$K$6,0),1)</f>
        <v>1216</v>
      </c>
      <c r="H2015" s="15">
        <f>D2015*VLOOKUP(A2015,Cost_Table,MATCH(C2015,M$6:W$6,0),1)</f>
        <v>684</v>
      </c>
      <c r="I2015" s="15">
        <f t="shared" si="95"/>
        <v>532</v>
      </c>
      <c r="J2015" s="43"/>
      <c r="K2015" s="1"/>
    </row>
    <row r="2016" spans="1:11">
      <c r="A2016" s="29">
        <v>41073</v>
      </c>
      <c r="B2016" s="30">
        <v>1</v>
      </c>
      <c r="C2016" s="30" t="s">
        <v>10</v>
      </c>
      <c r="D2016" s="30">
        <v>35</v>
      </c>
      <c r="E2016" s="50" t="str">
        <f t="shared" si="93"/>
        <v>June</v>
      </c>
      <c r="F2016" s="14" t="str">
        <f t="shared" si="94"/>
        <v>Wednesday</v>
      </c>
      <c r="G2016" s="15">
        <f>$D2016*VLOOKUP($A2016,Price_Table,MATCH($C2016,$A$6:$K$6,0),1)</f>
        <v>1120</v>
      </c>
      <c r="H2016" s="15">
        <f>D2016*VLOOKUP(A2016,Cost_Table,MATCH(C2016,M$6:W$6,0),1)</f>
        <v>630</v>
      </c>
      <c r="I2016" s="15">
        <f t="shared" si="95"/>
        <v>490</v>
      </c>
      <c r="J2016" s="43"/>
      <c r="K2016" s="1"/>
    </row>
    <row r="2017" spans="1:11">
      <c r="A2017" s="29">
        <v>41074</v>
      </c>
      <c r="B2017" s="30">
        <v>1</v>
      </c>
      <c r="C2017" s="30" t="s">
        <v>10</v>
      </c>
      <c r="D2017" s="30">
        <v>29</v>
      </c>
      <c r="E2017" s="50" t="str">
        <f t="shared" si="93"/>
        <v>June</v>
      </c>
      <c r="F2017" s="14" t="str">
        <f t="shared" si="94"/>
        <v>Thursday</v>
      </c>
      <c r="G2017" s="15">
        <f>$D2017*VLOOKUP($A2017,Price_Table,MATCH($C2017,$A$6:$K$6,0),1)</f>
        <v>928</v>
      </c>
      <c r="H2017" s="15">
        <f>D2017*VLOOKUP(A2017,Cost_Table,MATCH(C2017,M$6:W$6,0),1)</f>
        <v>522</v>
      </c>
      <c r="I2017" s="15">
        <f t="shared" si="95"/>
        <v>406</v>
      </c>
      <c r="J2017" s="43"/>
      <c r="K2017" s="1"/>
    </row>
    <row r="2018" spans="1:11">
      <c r="A2018" s="29">
        <v>41075</v>
      </c>
      <c r="B2018" s="30">
        <v>1</v>
      </c>
      <c r="C2018" s="30" t="s">
        <v>10</v>
      </c>
      <c r="D2018" s="30">
        <v>36</v>
      </c>
      <c r="E2018" s="50" t="str">
        <f t="shared" si="93"/>
        <v>June</v>
      </c>
      <c r="F2018" s="14" t="str">
        <f t="shared" si="94"/>
        <v>Friday</v>
      </c>
      <c r="G2018" s="15">
        <f>$D2018*VLOOKUP($A2018,Price_Table,MATCH($C2018,$A$6:$K$6,0),1)</f>
        <v>1152</v>
      </c>
      <c r="H2018" s="15">
        <f>D2018*VLOOKUP(A2018,Cost_Table,MATCH(C2018,M$6:W$6,0),1)</f>
        <v>648</v>
      </c>
      <c r="I2018" s="15">
        <f t="shared" si="95"/>
        <v>504</v>
      </c>
      <c r="J2018" s="43"/>
      <c r="K2018" s="1"/>
    </row>
    <row r="2019" spans="1:11">
      <c r="A2019" s="29">
        <v>41076</v>
      </c>
      <c r="B2019" s="30">
        <v>1</v>
      </c>
      <c r="C2019" s="30" t="s">
        <v>10</v>
      </c>
      <c r="D2019" s="30">
        <v>37</v>
      </c>
      <c r="E2019" s="50" t="str">
        <f t="shared" si="93"/>
        <v>June</v>
      </c>
      <c r="F2019" s="14" t="str">
        <f t="shared" si="94"/>
        <v>Saturday</v>
      </c>
      <c r="G2019" s="15">
        <f>$D2019*VLOOKUP($A2019,Price_Table,MATCH($C2019,$A$6:$K$6,0),1)</f>
        <v>1184</v>
      </c>
      <c r="H2019" s="15">
        <f>D2019*VLOOKUP(A2019,Cost_Table,MATCH(C2019,M$6:W$6,0),1)</f>
        <v>666</v>
      </c>
      <c r="I2019" s="15">
        <f t="shared" si="95"/>
        <v>518</v>
      </c>
      <c r="J2019" s="43"/>
      <c r="K2019" s="1"/>
    </row>
    <row r="2020" spans="1:11">
      <c r="A2020" s="29">
        <v>41077</v>
      </c>
      <c r="B2020" s="30">
        <v>1</v>
      </c>
      <c r="C2020" s="30" t="s">
        <v>10</v>
      </c>
      <c r="D2020" s="30">
        <v>39</v>
      </c>
      <c r="E2020" s="50" t="str">
        <f t="shared" si="93"/>
        <v>June</v>
      </c>
      <c r="F2020" s="14" t="str">
        <f t="shared" si="94"/>
        <v>Sunday</v>
      </c>
      <c r="G2020" s="15">
        <f>$D2020*VLOOKUP($A2020,Price_Table,MATCH($C2020,$A$6:$K$6,0),1)</f>
        <v>1248</v>
      </c>
      <c r="H2020" s="15">
        <f>D2020*VLOOKUP(A2020,Cost_Table,MATCH(C2020,M$6:W$6,0),1)</f>
        <v>702</v>
      </c>
      <c r="I2020" s="15">
        <f t="shared" si="95"/>
        <v>546</v>
      </c>
      <c r="J2020" s="43"/>
      <c r="K2020" s="1"/>
    </row>
    <row r="2021" spans="1:11">
      <c r="A2021" s="29">
        <v>41078</v>
      </c>
      <c r="B2021" s="30">
        <v>1</v>
      </c>
      <c r="C2021" s="30" t="s">
        <v>10</v>
      </c>
      <c r="D2021" s="30">
        <v>33</v>
      </c>
      <c r="E2021" s="50" t="str">
        <f t="shared" si="93"/>
        <v>June</v>
      </c>
      <c r="F2021" s="14" t="str">
        <f t="shared" si="94"/>
        <v>Monday</v>
      </c>
      <c r="G2021" s="15">
        <f>$D2021*VLOOKUP($A2021,Price_Table,MATCH($C2021,$A$6:$K$6,0),1)</f>
        <v>1056</v>
      </c>
      <c r="H2021" s="15">
        <f>D2021*VLOOKUP(A2021,Cost_Table,MATCH(C2021,M$6:W$6,0),1)</f>
        <v>594</v>
      </c>
      <c r="I2021" s="15">
        <f t="shared" si="95"/>
        <v>462</v>
      </c>
      <c r="J2021" s="43"/>
      <c r="K2021" s="1"/>
    </row>
    <row r="2022" spans="1:11">
      <c r="A2022" s="29">
        <v>41079</v>
      </c>
      <c r="B2022" s="30">
        <v>1</v>
      </c>
      <c r="C2022" s="30" t="s">
        <v>10</v>
      </c>
      <c r="D2022" s="30">
        <v>36</v>
      </c>
      <c r="E2022" s="50" t="str">
        <f t="shared" si="93"/>
        <v>June</v>
      </c>
      <c r="F2022" s="14" t="str">
        <f t="shared" si="94"/>
        <v>Tuesday</v>
      </c>
      <c r="G2022" s="15">
        <f>$D2022*VLOOKUP($A2022,Price_Table,MATCH($C2022,$A$6:$K$6,0),1)</f>
        <v>1152</v>
      </c>
      <c r="H2022" s="15">
        <f>D2022*VLOOKUP(A2022,Cost_Table,MATCH(C2022,M$6:W$6,0),1)</f>
        <v>648</v>
      </c>
      <c r="I2022" s="15">
        <f t="shared" si="95"/>
        <v>504</v>
      </c>
      <c r="J2022" s="43"/>
      <c r="K2022" s="1"/>
    </row>
    <row r="2023" spans="1:11">
      <c r="A2023" s="29">
        <v>41080</v>
      </c>
      <c r="B2023" s="30">
        <v>1</v>
      </c>
      <c r="C2023" s="30" t="s">
        <v>10</v>
      </c>
      <c r="D2023" s="30">
        <v>41</v>
      </c>
      <c r="E2023" s="50" t="str">
        <f t="shared" si="93"/>
        <v>June</v>
      </c>
      <c r="F2023" s="14" t="str">
        <f t="shared" si="94"/>
        <v>Wednesday</v>
      </c>
      <c r="G2023" s="15">
        <f>$D2023*VLOOKUP($A2023,Price_Table,MATCH($C2023,$A$6:$K$6,0),1)</f>
        <v>1312</v>
      </c>
      <c r="H2023" s="15">
        <f>D2023*VLOOKUP(A2023,Cost_Table,MATCH(C2023,M$6:W$6,0),1)</f>
        <v>738</v>
      </c>
      <c r="I2023" s="15">
        <f t="shared" si="95"/>
        <v>574</v>
      </c>
      <c r="J2023" s="43"/>
      <c r="K2023" s="1"/>
    </row>
    <row r="2024" spans="1:11">
      <c r="A2024" s="29">
        <v>41081</v>
      </c>
      <c r="B2024" s="30">
        <v>1</v>
      </c>
      <c r="C2024" s="30" t="s">
        <v>10</v>
      </c>
      <c r="D2024" s="30">
        <v>37</v>
      </c>
      <c r="E2024" s="50" t="str">
        <f t="shared" si="93"/>
        <v>June</v>
      </c>
      <c r="F2024" s="14" t="str">
        <f t="shared" si="94"/>
        <v>Thursday</v>
      </c>
      <c r="G2024" s="15">
        <f>$D2024*VLOOKUP($A2024,Price_Table,MATCH($C2024,$A$6:$K$6,0),1)</f>
        <v>1184</v>
      </c>
      <c r="H2024" s="15">
        <f>D2024*VLOOKUP(A2024,Cost_Table,MATCH(C2024,M$6:W$6,0),1)</f>
        <v>666</v>
      </c>
      <c r="I2024" s="15">
        <f t="shared" si="95"/>
        <v>518</v>
      </c>
      <c r="J2024" s="43"/>
      <c r="K2024" s="1"/>
    </row>
    <row r="2025" spans="1:11">
      <c r="A2025" s="29">
        <v>41082</v>
      </c>
      <c r="B2025" s="30">
        <v>1</v>
      </c>
      <c r="C2025" s="30" t="s">
        <v>10</v>
      </c>
      <c r="D2025" s="30">
        <v>44</v>
      </c>
      <c r="E2025" s="50" t="str">
        <f t="shared" si="93"/>
        <v>June</v>
      </c>
      <c r="F2025" s="14" t="str">
        <f t="shared" si="94"/>
        <v>Friday</v>
      </c>
      <c r="G2025" s="15">
        <f>$D2025*VLOOKUP($A2025,Price_Table,MATCH($C2025,$A$6:$K$6,0),1)</f>
        <v>1408</v>
      </c>
      <c r="H2025" s="15">
        <f>D2025*VLOOKUP(A2025,Cost_Table,MATCH(C2025,M$6:W$6,0),1)</f>
        <v>792</v>
      </c>
      <c r="I2025" s="15">
        <f t="shared" si="95"/>
        <v>616</v>
      </c>
      <c r="J2025" s="43"/>
      <c r="K2025" s="1"/>
    </row>
    <row r="2026" spans="1:11">
      <c r="A2026" s="29">
        <v>41083</v>
      </c>
      <c r="B2026" s="30">
        <v>1</v>
      </c>
      <c r="C2026" s="30" t="s">
        <v>10</v>
      </c>
      <c r="D2026" s="30">
        <v>37</v>
      </c>
      <c r="E2026" s="50" t="str">
        <f t="shared" si="93"/>
        <v>June</v>
      </c>
      <c r="F2026" s="14" t="str">
        <f t="shared" si="94"/>
        <v>Saturday</v>
      </c>
      <c r="G2026" s="15">
        <f>$D2026*VLOOKUP($A2026,Price_Table,MATCH($C2026,$A$6:$K$6,0),1)</f>
        <v>1184</v>
      </c>
      <c r="H2026" s="15">
        <f>D2026*VLOOKUP(A2026,Cost_Table,MATCH(C2026,M$6:W$6,0),1)</f>
        <v>666</v>
      </c>
      <c r="I2026" s="15">
        <f t="shared" si="95"/>
        <v>518</v>
      </c>
      <c r="J2026" s="43"/>
      <c r="K2026" s="1"/>
    </row>
    <row r="2027" spans="1:11">
      <c r="A2027" s="29">
        <v>41084</v>
      </c>
      <c r="B2027" s="30">
        <v>1</v>
      </c>
      <c r="C2027" s="30" t="s">
        <v>10</v>
      </c>
      <c r="D2027" s="30">
        <v>31</v>
      </c>
      <c r="E2027" s="50" t="str">
        <f t="shared" si="93"/>
        <v>June</v>
      </c>
      <c r="F2027" s="14" t="str">
        <f t="shared" si="94"/>
        <v>Sunday</v>
      </c>
      <c r="G2027" s="15">
        <f>$D2027*VLOOKUP($A2027,Price_Table,MATCH($C2027,$A$6:$K$6,0),1)</f>
        <v>992</v>
      </c>
      <c r="H2027" s="15">
        <f>D2027*VLOOKUP(A2027,Cost_Table,MATCH(C2027,M$6:W$6,0),1)</f>
        <v>558</v>
      </c>
      <c r="I2027" s="15">
        <f t="shared" si="95"/>
        <v>434</v>
      </c>
      <c r="J2027" s="43"/>
      <c r="K2027" s="1"/>
    </row>
    <row r="2028" spans="1:11">
      <c r="A2028" s="29">
        <v>41085</v>
      </c>
      <c r="B2028" s="30">
        <v>1</v>
      </c>
      <c r="C2028" s="30" t="s">
        <v>10</v>
      </c>
      <c r="D2028" s="30">
        <v>33</v>
      </c>
      <c r="E2028" s="50" t="str">
        <f t="shared" si="93"/>
        <v>June</v>
      </c>
      <c r="F2028" s="14" t="str">
        <f t="shared" si="94"/>
        <v>Monday</v>
      </c>
      <c r="G2028" s="15">
        <f>$D2028*VLOOKUP($A2028,Price_Table,MATCH($C2028,$A$6:$K$6,0),1)</f>
        <v>1056</v>
      </c>
      <c r="H2028" s="15">
        <f>D2028*VLOOKUP(A2028,Cost_Table,MATCH(C2028,M$6:W$6,0),1)</f>
        <v>594</v>
      </c>
      <c r="I2028" s="15">
        <f t="shared" si="95"/>
        <v>462</v>
      </c>
      <c r="J2028" s="43"/>
      <c r="K2028" s="1"/>
    </row>
    <row r="2029" spans="1:11">
      <c r="A2029" s="29">
        <v>41086</v>
      </c>
      <c r="B2029" s="30">
        <v>1</v>
      </c>
      <c r="C2029" s="30" t="s">
        <v>10</v>
      </c>
      <c r="D2029" s="30">
        <v>30</v>
      </c>
      <c r="E2029" s="50" t="str">
        <f t="shared" si="93"/>
        <v>June</v>
      </c>
      <c r="F2029" s="14" t="str">
        <f t="shared" si="94"/>
        <v>Tuesday</v>
      </c>
      <c r="G2029" s="15">
        <f>$D2029*VLOOKUP($A2029,Price_Table,MATCH($C2029,$A$6:$K$6,0),1)</f>
        <v>960</v>
      </c>
      <c r="H2029" s="15">
        <f>D2029*VLOOKUP(A2029,Cost_Table,MATCH(C2029,M$6:W$6,0),1)</f>
        <v>540</v>
      </c>
      <c r="I2029" s="15">
        <f t="shared" si="95"/>
        <v>420</v>
      </c>
      <c r="J2029" s="43"/>
      <c r="K2029" s="1"/>
    </row>
    <row r="2030" spans="1:11">
      <c r="A2030" s="29">
        <v>41087</v>
      </c>
      <c r="B2030" s="30">
        <v>1</v>
      </c>
      <c r="C2030" s="30" t="s">
        <v>10</v>
      </c>
      <c r="D2030" s="30">
        <v>28</v>
      </c>
      <c r="E2030" s="50" t="str">
        <f t="shared" si="93"/>
        <v>June</v>
      </c>
      <c r="F2030" s="14" t="str">
        <f t="shared" si="94"/>
        <v>Wednesday</v>
      </c>
      <c r="G2030" s="15">
        <f>$D2030*VLOOKUP($A2030,Price_Table,MATCH($C2030,$A$6:$K$6,0),1)</f>
        <v>896</v>
      </c>
      <c r="H2030" s="15">
        <f>D2030*VLOOKUP(A2030,Cost_Table,MATCH(C2030,M$6:W$6,0),1)</f>
        <v>504</v>
      </c>
      <c r="I2030" s="15">
        <f t="shared" si="95"/>
        <v>392</v>
      </c>
      <c r="J2030" s="43"/>
      <c r="K2030" s="1"/>
    </row>
    <row r="2031" spans="1:11">
      <c r="A2031" s="29">
        <v>41088</v>
      </c>
      <c r="B2031" s="30">
        <v>1</v>
      </c>
      <c r="C2031" s="30" t="s">
        <v>10</v>
      </c>
      <c r="D2031" s="30">
        <v>33</v>
      </c>
      <c r="E2031" s="50" t="str">
        <f t="shared" si="93"/>
        <v>June</v>
      </c>
      <c r="F2031" s="14" t="str">
        <f t="shared" si="94"/>
        <v>Thursday</v>
      </c>
      <c r="G2031" s="15">
        <f>$D2031*VLOOKUP($A2031,Price_Table,MATCH($C2031,$A$6:$K$6,0),1)</f>
        <v>1056</v>
      </c>
      <c r="H2031" s="15">
        <f>D2031*VLOOKUP(A2031,Cost_Table,MATCH(C2031,M$6:W$6,0),1)</f>
        <v>594</v>
      </c>
      <c r="I2031" s="15">
        <f t="shared" si="95"/>
        <v>462</v>
      </c>
      <c r="J2031" s="43"/>
      <c r="K2031" s="1"/>
    </row>
    <row r="2032" spans="1:11">
      <c r="A2032" s="29">
        <v>41089</v>
      </c>
      <c r="B2032" s="30">
        <v>1</v>
      </c>
      <c r="C2032" s="30" t="s">
        <v>10</v>
      </c>
      <c r="D2032" s="30">
        <v>35</v>
      </c>
      <c r="E2032" s="50" t="str">
        <f t="shared" si="93"/>
        <v>June</v>
      </c>
      <c r="F2032" s="14" t="str">
        <f t="shared" si="94"/>
        <v>Friday</v>
      </c>
      <c r="G2032" s="15">
        <f>$D2032*VLOOKUP($A2032,Price_Table,MATCH($C2032,$A$6:$K$6,0),1)</f>
        <v>1120</v>
      </c>
      <c r="H2032" s="15">
        <f>D2032*VLOOKUP(A2032,Cost_Table,MATCH(C2032,M$6:W$6,0),1)</f>
        <v>630</v>
      </c>
      <c r="I2032" s="15">
        <f t="shared" si="95"/>
        <v>490</v>
      </c>
      <c r="J2032" s="43"/>
      <c r="K2032" s="1"/>
    </row>
    <row r="2033" spans="1:11">
      <c r="A2033" s="29">
        <v>41090</v>
      </c>
      <c r="B2033" s="30">
        <v>1</v>
      </c>
      <c r="C2033" s="30" t="s">
        <v>10</v>
      </c>
      <c r="D2033" s="30">
        <v>33</v>
      </c>
      <c r="E2033" s="50" t="str">
        <f t="shared" si="93"/>
        <v>June</v>
      </c>
      <c r="F2033" s="14" t="str">
        <f t="shared" si="94"/>
        <v>Saturday</v>
      </c>
      <c r="G2033" s="15">
        <f>$D2033*VLOOKUP($A2033,Price_Table,MATCH($C2033,$A$6:$K$6,0),1)</f>
        <v>1056</v>
      </c>
      <c r="H2033" s="15">
        <f>D2033*VLOOKUP(A2033,Cost_Table,MATCH(C2033,M$6:W$6,0),1)</f>
        <v>594</v>
      </c>
      <c r="I2033" s="15">
        <f t="shared" si="95"/>
        <v>462</v>
      </c>
      <c r="J2033" s="43"/>
      <c r="K2033" s="1"/>
    </row>
    <row r="2034" spans="1:11">
      <c r="A2034" s="29">
        <v>41091</v>
      </c>
      <c r="B2034" s="30">
        <v>1</v>
      </c>
      <c r="C2034" s="30" t="s">
        <v>10</v>
      </c>
      <c r="D2034" s="30">
        <v>39</v>
      </c>
      <c r="E2034" s="50" t="str">
        <f t="shared" si="93"/>
        <v>July</v>
      </c>
      <c r="F2034" s="14" t="str">
        <f t="shared" si="94"/>
        <v>Sunday</v>
      </c>
      <c r="G2034" s="15">
        <f>$D2034*VLOOKUP($A2034,Price_Table,MATCH($C2034,$A$6:$K$6,0),1)</f>
        <v>1248</v>
      </c>
      <c r="H2034" s="15">
        <f>D2034*VLOOKUP(A2034,Cost_Table,MATCH(C2034,M$6:W$6,0),1)</f>
        <v>702</v>
      </c>
      <c r="I2034" s="15">
        <f t="shared" si="95"/>
        <v>546</v>
      </c>
      <c r="J2034" s="43"/>
      <c r="K2034" s="1"/>
    </row>
    <row r="2035" spans="1:11">
      <c r="A2035" s="29">
        <v>41092</v>
      </c>
      <c r="B2035" s="30">
        <v>1</v>
      </c>
      <c r="C2035" s="30" t="s">
        <v>10</v>
      </c>
      <c r="D2035" s="30">
        <v>37</v>
      </c>
      <c r="E2035" s="50" t="str">
        <f t="shared" si="93"/>
        <v>July</v>
      </c>
      <c r="F2035" s="14" t="str">
        <f t="shared" si="94"/>
        <v>Monday</v>
      </c>
      <c r="G2035" s="15">
        <f>$D2035*VLOOKUP($A2035,Price_Table,MATCH($C2035,$A$6:$K$6,0),1)</f>
        <v>1184</v>
      </c>
      <c r="H2035" s="15">
        <f>D2035*VLOOKUP(A2035,Cost_Table,MATCH(C2035,M$6:W$6,0),1)</f>
        <v>666</v>
      </c>
      <c r="I2035" s="15">
        <f t="shared" si="95"/>
        <v>518</v>
      </c>
      <c r="J2035" s="43"/>
      <c r="K2035" s="1"/>
    </row>
    <row r="2036" spans="1:11">
      <c r="A2036" s="29">
        <v>41093</v>
      </c>
      <c r="B2036" s="30">
        <v>1</v>
      </c>
      <c r="C2036" s="30" t="s">
        <v>10</v>
      </c>
      <c r="D2036" s="30">
        <v>39</v>
      </c>
      <c r="E2036" s="50" t="str">
        <f t="shared" si="93"/>
        <v>July</v>
      </c>
      <c r="F2036" s="14" t="str">
        <f t="shared" si="94"/>
        <v>Tuesday</v>
      </c>
      <c r="G2036" s="15">
        <f>$D2036*VLOOKUP($A2036,Price_Table,MATCH($C2036,$A$6:$K$6,0),1)</f>
        <v>1248</v>
      </c>
      <c r="H2036" s="15">
        <f>D2036*VLOOKUP(A2036,Cost_Table,MATCH(C2036,M$6:W$6,0),1)</f>
        <v>702</v>
      </c>
      <c r="I2036" s="15">
        <f t="shared" si="95"/>
        <v>546</v>
      </c>
      <c r="J2036" s="43"/>
      <c r="K2036" s="1"/>
    </row>
    <row r="2037" spans="1:11">
      <c r="A2037" s="29">
        <v>41094</v>
      </c>
      <c r="B2037" s="30">
        <v>1</v>
      </c>
      <c r="C2037" s="30" t="s">
        <v>10</v>
      </c>
      <c r="D2037" s="30">
        <v>38</v>
      </c>
      <c r="E2037" s="50" t="str">
        <f t="shared" si="93"/>
        <v>July</v>
      </c>
      <c r="F2037" s="14" t="str">
        <f t="shared" si="94"/>
        <v>Wednesday</v>
      </c>
      <c r="G2037" s="15">
        <f>$D2037*VLOOKUP($A2037,Price_Table,MATCH($C2037,$A$6:$K$6,0),1)</f>
        <v>1216</v>
      </c>
      <c r="H2037" s="15">
        <f>D2037*VLOOKUP(A2037,Cost_Table,MATCH(C2037,M$6:W$6,0),1)</f>
        <v>684</v>
      </c>
      <c r="I2037" s="15">
        <f t="shared" si="95"/>
        <v>532</v>
      </c>
      <c r="J2037" s="43"/>
      <c r="K2037" s="1"/>
    </row>
    <row r="2038" spans="1:11">
      <c r="A2038" s="29">
        <v>41095</v>
      </c>
      <c r="B2038" s="30">
        <v>1</v>
      </c>
      <c r="C2038" s="30" t="s">
        <v>10</v>
      </c>
      <c r="D2038" s="30">
        <v>33</v>
      </c>
      <c r="E2038" s="50" t="str">
        <f t="shared" si="93"/>
        <v>July</v>
      </c>
      <c r="F2038" s="14" t="str">
        <f t="shared" si="94"/>
        <v>Thursday</v>
      </c>
      <c r="G2038" s="15">
        <f>$D2038*VLOOKUP($A2038,Price_Table,MATCH($C2038,$A$6:$K$6,0),1)</f>
        <v>1056</v>
      </c>
      <c r="H2038" s="15">
        <f>D2038*VLOOKUP(A2038,Cost_Table,MATCH(C2038,M$6:W$6,0),1)</f>
        <v>594</v>
      </c>
      <c r="I2038" s="15">
        <f t="shared" si="95"/>
        <v>462</v>
      </c>
      <c r="J2038" s="43"/>
      <c r="K2038" s="1"/>
    </row>
    <row r="2039" spans="1:11">
      <c r="A2039" s="29">
        <v>41096</v>
      </c>
      <c r="B2039" s="30">
        <v>1</v>
      </c>
      <c r="C2039" s="30" t="s">
        <v>10</v>
      </c>
      <c r="D2039" s="30">
        <v>36</v>
      </c>
      <c r="E2039" s="50" t="str">
        <f t="shared" si="93"/>
        <v>July</v>
      </c>
      <c r="F2039" s="14" t="str">
        <f t="shared" si="94"/>
        <v>Friday</v>
      </c>
      <c r="G2039" s="15">
        <f>$D2039*VLOOKUP($A2039,Price_Table,MATCH($C2039,$A$6:$K$6,0),1)</f>
        <v>1152</v>
      </c>
      <c r="H2039" s="15">
        <f>D2039*VLOOKUP(A2039,Cost_Table,MATCH(C2039,M$6:W$6,0),1)</f>
        <v>648</v>
      </c>
      <c r="I2039" s="15">
        <f t="shared" si="95"/>
        <v>504</v>
      </c>
      <c r="J2039" s="43"/>
      <c r="K2039" s="1"/>
    </row>
    <row r="2040" spans="1:11">
      <c r="A2040" s="29">
        <v>41097</v>
      </c>
      <c r="B2040" s="30">
        <v>1</v>
      </c>
      <c r="C2040" s="30" t="s">
        <v>10</v>
      </c>
      <c r="D2040" s="30">
        <v>39</v>
      </c>
      <c r="E2040" s="50" t="str">
        <f t="shared" si="93"/>
        <v>July</v>
      </c>
      <c r="F2040" s="14" t="str">
        <f t="shared" si="94"/>
        <v>Saturday</v>
      </c>
      <c r="G2040" s="15">
        <f>$D2040*VLOOKUP($A2040,Price_Table,MATCH($C2040,$A$6:$K$6,0),1)</f>
        <v>1248</v>
      </c>
      <c r="H2040" s="15">
        <f>D2040*VLOOKUP(A2040,Cost_Table,MATCH(C2040,M$6:W$6,0),1)</f>
        <v>702</v>
      </c>
      <c r="I2040" s="15">
        <f t="shared" si="95"/>
        <v>546</v>
      </c>
      <c r="J2040" s="43"/>
      <c r="K2040" s="1"/>
    </row>
    <row r="2041" spans="1:11">
      <c r="A2041" s="29">
        <v>41098</v>
      </c>
      <c r="B2041" s="30">
        <v>1</v>
      </c>
      <c r="C2041" s="30" t="s">
        <v>10</v>
      </c>
      <c r="D2041" s="30">
        <v>34</v>
      </c>
      <c r="E2041" s="50" t="str">
        <f t="shared" si="93"/>
        <v>July</v>
      </c>
      <c r="F2041" s="14" t="str">
        <f t="shared" si="94"/>
        <v>Sunday</v>
      </c>
      <c r="G2041" s="15">
        <f>$D2041*VLOOKUP($A2041,Price_Table,MATCH($C2041,$A$6:$K$6,0),1)</f>
        <v>1088</v>
      </c>
      <c r="H2041" s="15">
        <f>D2041*VLOOKUP(A2041,Cost_Table,MATCH(C2041,M$6:W$6,0),1)</f>
        <v>612</v>
      </c>
      <c r="I2041" s="15">
        <f t="shared" si="95"/>
        <v>476</v>
      </c>
      <c r="J2041" s="43"/>
      <c r="K2041" s="1"/>
    </row>
    <row r="2042" spans="1:11">
      <c r="A2042" s="29">
        <v>41099</v>
      </c>
      <c r="B2042" s="30">
        <v>1</v>
      </c>
      <c r="C2042" s="30" t="s">
        <v>10</v>
      </c>
      <c r="D2042" s="30">
        <v>33</v>
      </c>
      <c r="E2042" s="50" t="str">
        <f t="shared" si="93"/>
        <v>July</v>
      </c>
      <c r="F2042" s="14" t="str">
        <f t="shared" si="94"/>
        <v>Monday</v>
      </c>
      <c r="G2042" s="15">
        <f>$D2042*VLOOKUP($A2042,Price_Table,MATCH($C2042,$A$6:$K$6,0),1)</f>
        <v>1056</v>
      </c>
      <c r="H2042" s="15">
        <f>D2042*VLOOKUP(A2042,Cost_Table,MATCH(C2042,M$6:W$6,0),1)</f>
        <v>594</v>
      </c>
      <c r="I2042" s="15">
        <f t="shared" si="95"/>
        <v>462</v>
      </c>
      <c r="J2042" s="43"/>
      <c r="K2042" s="1"/>
    </row>
    <row r="2043" spans="1:11">
      <c r="A2043" s="29">
        <v>41100</v>
      </c>
      <c r="B2043" s="30">
        <v>1</v>
      </c>
      <c r="C2043" s="30" t="s">
        <v>10</v>
      </c>
      <c r="D2043" s="30">
        <v>37</v>
      </c>
      <c r="E2043" s="50" t="str">
        <f t="shared" si="93"/>
        <v>July</v>
      </c>
      <c r="F2043" s="14" t="str">
        <f t="shared" si="94"/>
        <v>Tuesday</v>
      </c>
      <c r="G2043" s="15">
        <f>$D2043*VLOOKUP($A2043,Price_Table,MATCH($C2043,$A$6:$K$6,0),1)</f>
        <v>1184</v>
      </c>
      <c r="H2043" s="15">
        <f>D2043*VLOOKUP(A2043,Cost_Table,MATCH(C2043,M$6:W$6,0),1)</f>
        <v>666</v>
      </c>
      <c r="I2043" s="15">
        <f t="shared" si="95"/>
        <v>518</v>
      </c>
      <c r="J2043" s="43"/>
      <c r="K2043" s="1"/>
    </row>
    <row r="2044" spans="1:11">
      <c r="A2044" s="29">
        <v>41101</v>
      </c>
      <c r="B2044" s="30">
        <v>1</v>
      </c>
      <c r="C2044" s="30" t="s">
        <v>10</v>
      </c>
      <c r="D2044" s="30">
        <v>42</v>
      </c>
      <c r="E2044" s="50" t="str">
        <f t="shared" si="93"/>
        <v>July</v>
      </c>
      <c r="F2044" s="14" t="str">
        <f t="shared" si="94"/>
        <v>Wednesday</v>
      </c>
      <c r="G2044" s="15">
        <f>$D2044*VLOOKUP($A2044,Price_Table,MATCH($C2044,$A$6:$K$6,0),1)</f>
        <v>1344</v>
      </c>
      <c r="H2044" s="15">
        <f>D2044*VLOOKUP(A2044,Cost_Table,MATCH(C2044,M$6:W$6,0),1)</f>
        <v>756</v>
      </c>
      <c r="I2044" s="15">
        <f t="shared" si="95"/>
        <v>588</v>
      </c>
      <c r="J2044" s="43"/>
      <c r="K2044" s="1"/>
    </row>
    <row r="2045" spans="1:11">
      <c r="A2045" s="29">
        <v>41102</v>
      </c>
      <c r="B2045" s="30">
        <v>1</v>
      </c>
      <c r="C2045" s="30" t="s">
        <v>10</v>
      </c>
      <c r="D2045" s="30">
        <v>33</v>
      </c>
      <c r="E2045" s="50" t="str">
        <f t="shared" si="93"/>
        <v>July</v>
      </c>
      <c r="F2045" s="14" t="str">
        <f t="shared" si="94"/>
        <v>Thursday</v>
      </c>
      <c r="G2045" s="15">
        <f>$D2045*VLOOKUP($A2045,Price_Table,MATCH($C2045,$A$6:$K$6,0),1)</f>
        <v>1056</v>
      </c>
      <c r="H2045" s="15">
        <f>D2045*VLOOKUP(A2045,Cost_Table,MATCH(C2045,M$6:W$6,0),1)</f>
        <v>594</v>
      </c>
      <c r="I2045" s="15">
        <f t="shared" si="95"/>
        <v>462</v>
      </c>
      <c r="J2045" s="43"/>
      <c r="K2045" s="1"/>
    </row>
    <row r="2046" spans="1:11">
      <c r="A2046" s="29">
        <v>41103</v>
      </c>
      <c r="B2046" s="30">
        <v>1</v>
      </c>
      <c r="C2046" s="30" t="s">
        <v>10</v>
      </c>
      <c r="D2046" s="30">
        <v>31</v>
      </c>
      <c r="E2046" s="50" t="str">
        <f t="shared" si="93"/>
        <v>July</v>
      </c>
      <c r="F2046" s="14" t="str">
        <f t="shared" si="94"/>
        <v>Friday</v>
      </c>
      <c r="G2046" s="15">
        <f>$D2046*VLOOKUP($A2046,Price_Table,MATCH($C2046,$A$6:$K$6,0),1)</f>
        <v>992</v>
      </c>
      <c r="H2046" s="15">
        <f>D2046*VLOOKUP(A2046,Cost_Table,MATCH(C2046,M$6:W$6,0),1)</f>
        <v>558</v>
      </c>
      <c r="I2046" s="15">
        <f t="shared" si="95"/>
        <v>434</v>
      </c>
      <c r="J2046" s="43"/>
      <c r="K2046" s="1"/>
    </row>
    <row r="2047" spans="1:11">
      <c r="A2047" s="29">
        <v>41104</v>
      </c>
      <c r="B2047" s="30">
        <v>1</v>
      </c>
      <c r="C2047" s="30" t="s">
        <v>10</v>
      </c>
      <c r="D2047" s="30">
        <v>36</v>
      </c>
      <c r="E2047" s="50" t="str">
        <f t="shared" si="93"/>
        <v>July</v>
      </c>
      <c r="F2047" s="14" t="str">
        <f t="shared" si="94"/>
        <v>Saturday</v>
      </c>
      <c r="G2047" s="15">
        <f>$D2047*VLOOKUP($A2047,Price_Table,MATCH($C2047,$A$6:$K$6,0),1)</f>
        <v>1152</v>
      </c>
      <c r="H2047" s="15">
        <f>D2047*VLOOKUP(A2047,Cost_Table,MATCH(C2047,M$6:W$6,0),1)</f>
        <v>648</v>
      </c>
      <c r="I2047" s="15">
        <f t="shared" si="95"/>
        <v>504</v>
      </c>
      <c r="J2047" s="43"/>
      <c r="K2047" s="1"/>
    </row>
    <row r="2048" spans="1:11">
      <c r="A2048" s="29">
        <v>41105</v>
      </c>
      <c r="B2048" s="30">
        <v>1</v>
      </c>
      <c r="C2048" s="30" t="s">
        <v>10</v>
      </c>
      <c r="D2048" s="30">
        <v>35</v>
      </c>
      <c r="E2048" s="50" t="str">
        <f t="shared" si="93"/>
        <v>July</v>
      </c>
      <c r="F2048" s="14" t="str">
        <f t="shared" si="94"/>
        <v>Sunday</v>
      </c>
      <c r="G2048" s="15">
        <f>$D2048*VLOOKUP($A2048,Price_Table,MATCH($C2048,$A$6:$K$6,0),1)</f>
        <v>1120</v>
      </c>
      <c r="H2048" s="15">
        <f>D2048*VLOOKUP(A2048,Cost_Table,MATCH(C2048,M$6:W$6,0),1)</f>
        <v>630</v>
      </c>
      <c r="I2048" s="15">
        <f t="shared" si="95"/>
        <v>490</v>
      </c>
      <c r="J2048" s="43"/>
      <c r="K2048" s="1"/>
    </row>
    <row r="2049" spans="1:11">
      <c r="A2049" s="29">
        <v>41106</v>
      </c>
      <c r="B2049" s="30">
        <v>1</v>
      </c>
      <c r="C2049" s="30" t="s">
        <v>10</v>
      </c>
      <c r="D2049" s="30">
        <v>42</v>
      </c>
      <c r="E2049" s="50" t="str">
        <f t="shared" si="93"/>
        <v>July</v>
      </c>
      <c r="F2049" s="14" t="str">
        <f t="shared" si="94"/>
        <v>Monday</v>
      </c>
      <c r="G2049" s="15">
        <f>$D2049*VLOOKUP($A2049,Price_Table,MATCH($C2049,$A$6:$K$6,0),1)</f>
        <v>1344</v>
      </c>
      <c r="H2049" s="15">
        <f>D2049*VLOOKUP(A2049,Cost_Table,MATCH(C2049,M$6:W$6,0),1)</f>
        <v>756</v>
      </c>
      <c r="I2049" s="15">
        <f t="shared" si="95"/>
        <v>588</v>
      </c>
      <c r="J2049" s="43"/>
      <c r="K2049" s="1"/>
    </row>
    <row r="2050" spans="1:11">
      <c r="A2050" s="29">
        <v>41107</v>
      </c>
      <c r="B2050" s="30">
        <v>1</v>
      </c>
      <c r="C2050" s="30" t="s">
        <v>10</v>
      </c>
      <c r="D2050" s="30">
        <v>32</v>
      </c>
      <c r="E2050" s="50" t="str">
        <f t="shared" si="93"/>
        <v>July</v>
      </c>
      <c r="F2050" s="14" t="str">
        <f t="shared" si="94"/>
        <v>Tuesday</v>
      </c>
      <c r="G2050" s="15">
        <f>$D2050*VLOOKUP($A2050,Price_Table,MATCH($C2050,$A$6:$K$6,0),1)</f>
        <v>1024</v>
      </c>
      <c r="H2050" s="15">
        <f>D2050*VLOOKUP(A2050,Cost_Table,MATCH(C2050,M$6:W$6,0),1)</f>
        <v>576</v>
      </c>
      <c r="I2050" s="15">
        <f t="shared" si="95"/>
        <v>448</v>
      </c>
      <c r="J2050" s="43"/>
      <c r="K2050" s="1"/>
    </row>
    <row r="2051" spans="1:11">
      <c r="A2051" s="29">
        <v>41108</v>
      </c>
      <c r="B2051" s="30">
        <v>1</v>
      </c>
      <c r="C2051" s="30" t="s">
        <v>10</v>
      </c>
      <c r="D2051" s="30">
        <v>41</v>
      </c>
      <c r="E2051" s="50" t="str">
        <f t="shared" si="93"/>
        <v>July</v>
      </c>
      <c r="F2051" s="14" t="str">
        <f t="shared" si="94"/>
        <v>Wednesday</v>
      </c>
      <c r="G2051" s="15">
        <f>$D2051*VLOOKUP($A2051,Price_Table,MATCH($C2051,$A$6:$K$6,0),1)</f>
        <v>1312</v>
      </c>
      <c r="H2051" s="15">
        <f>D2051*VLOOKUP(A2051,Cost_Table,MATCH(C2051,M$6:W$6,0),1)</f>
        <v>738</v>
      </c>
      <c r="I2051" s="15">
        <f t="shared" si="95"/>
        <v>574</v>
      </c>
      <c r="J2051" s="43"/>
      <c r="K2051" s="1"/>
    </row>
    <row r="2052" spans="1:11">
      <c r="A2052" s="29">
        <v>41109</v>
      </c>
      <c r="B2052" s="30">
        <v>1</v>
      </c>
      <c r="C2052" s="30" t="s">
        <v>10</v>
      </c>
      <c r="D2052" s="30">
        <v>42</v>
      </c>
      <c r="E2052" s="50" t="str">
        <f t="shared" si="93"/>
        <v>July</v>
      </c>
      <c r="F2052" s="14" t="str">
        <f t="shared" si="94"/>
        <v>Thursday</v>
      </c>
      <c r="G2052" s="15">
        <f>$D2052*VLOOKUP($A2052,Price_Table,MATCH($C2052,$A$6:$K$6,0),1)</f>
        <v>1344</v>
      </c>
      <c r="H2052" s="15">
        <f>D2052*VLOOKUP(A2052,Cost_Table,MATCH(C2052,M$6:W$6,0),1)</f>
        <v>756</v>
      </c>
      <c r="I2052" s="15">
        <f t="shared" si="95"/>
        <v>588</v>
      </c>
      <c r="J2052" s="43"/>
      <c r="K2052" s="1"/>
    </row>
    <row r="2053" spans="1:11">
      <c r="A2053" s="29">
        <v>41110</v>
      </c>
      <c r="B2053" s="30">
        <v>1</v>
      </c>
      <c r="C2053" s="30" t="s">
        <v>10</v>
      </c>
      <c r="D2053" s="30">
        <v>38</v>
      </c>
      <c r="E2053" s="50" t="str">
        <f t="shared" si="93"/>
        <v>July</v>
      </c>
      <c r="F2053" s="14" t="str">
        <f t="shared" si="94"/>
        <v>Friday</v>
      </c>
      <c r="G2053" s="15">
        <f>$D2053*VLOOKUP($A2053,Price_Table,MATCH($C2053,$A$6:$K$6,0),1)</f>
        <v>1216</v>
      </c>
      <c r="H2053" s="15">
        <f>D2053*VLOOKUP(A2053,Cost_Table,MATCH(C2053,M$6:W$6,0),1)</f>
        <v>684</v>
      </c>
      <c r="I2053" s="15">
        <f t="shared" si="95"/>
        <v>532</v>
      </c>
      <c r="J2053" s="43"/>
      <c r="K2053" s="1"/>
    </row>
    <row r="2054" spans="1:11">
      <c r="A2054" s="29">
        <v>41111</v>
      </c>
      <c r="B2054" s="30">
        <v>1</v>
      </c>
      <c r="C2054" s="30" t="s">
        <v>10</v>
      </c>
      <c r="D2054" s="30">
        <v>32</v>
      </c>
      <c r="E2054" s="50" t="str">
        <f t="shared" si="93"/>
        <v>July</v>
      </c>
      <c r="F2054" s="14" t="str">
        <f t="shared" si="94"/>
        <v>Saturday</v>
      </c>
      <c r="G2054" s="15">
        <f>$D2054*VLOOKUP($A2054,Price_Table,MATCH($C2054,$A$6:$K$6,0),1)</f>
        <v>1024</v>
      </c>
      <c r="H2054" s="15">
        <f>D2054*VLOOKUP(A2054,Cost_Table,MATCH(C2054,M$6:W$6,0),1)</f>
        <v>576</v>
      </c>
      <c r="I2054" s="15">
        <f t="shared" si="95"/>
        <v>448</v>
      </c>
      <c r="J2054" s="43"/>
      <c r="K2054" s="1"/>
    </row>
    <row r="2055" spans="1:11">
      <c r="A2055" s="29">
        <v>41112</v>
      </c>
      <c r="B2055" s="30">
        <v>1</v>
      </c>
      <c r="C2055" s="30" t="s">
        <v>10</v>
      </c>
      <c r="D2055" s="30">
        <v>37</v>
      </c>
      <c r="E2055" s="50" t="str">
        <f t="shared" si="93"/>
        <v>July</v>
      </c>
      <c r="F2055" s="14" t="str">
        <f t="shared" si="94"/>
        <v>Sunday</v>
      </c>
      <c r="G2055" s="15">
        <f>$D2055*VLOOKUP($A2055,Price_Table,MATCH($C2055,$A$6:$K$6,0),1)</f>
        <v>1184</v>
      </c>
      <c r="H2055" s="15">
        <f>D2055*VLOOKUP(A2055,Cost_Table,MATCH(C2055,M$6:W$6,0),1)</f>
        <v>666</v>
      </c>
      <c r="I2055" s="15">
        <f t="shared" si="95"/>
        <v>518</v>
      </c>
      <c r="J2055" s="43"/>
      <c r="K2055" s="1"/>
    </row>
    <row r="2056" spans="1:11">
      <c r="A2056" s="29">
        <v>41113</v>
      </c>
      <c r="B2056" s="30">
        <v>1</v>
      </c>
      <c r="C2056" s="30" t="s">
        <v>10</v>
      </c>
      <c r="D2056" s="30">
        <v>30</v>
      </c>
      <c r="E2056" s="50" t="str">
        <f t="shared" si="93"/>
        <v>July</v>
      </c>
      <c r="F2056" s="14" t="str">
        <f t="shared" si="94"/>
        <v>Monday</v>
      </c>
      <c r="G2056" s="15">
        <f>$D2056*VLOOKUP($A2056,Price_Table,MATCH($C2056,$A$6:$K$6,0),1)</f>
        <v>960</v>
      </c>
      <c r="H2056" s="15">
        <f>D2056*VLOOKUP(A2056,Cost_Table,MATCH(C2056,M$6:W$6,0),1)</f>
        <v>540</v>
      </c>
      <c r="I2056" s="15">
        <f t="shared" si="95"/>
        <v>420</v>
      </c>
      <c r="J2056" s="43"/>
      <c r="K2056" s="1"/>
    </row>
    <row r="2057" spans="1:11">
      <c r="A2057" s="29">
        <v>41114</v>
      </c>
      <c r="B2057" s="30">
        <v>1</v>
      </c>
      <c r="C2057" s="30" t="s">
        <v>10</v>
      </c>
      <c r="D2057" s="30">
        <v>32</v>
      </c>
      <c r="E2057" s="50" t="str">
        <f t="shared" si="93"/>
        <v>July</v>
      </c>
      <c r="F2057" s="14" t="str">
        <f t="shared" si="94"/>
        <v>Tuesday</v>
      </c>
      <c r="G2057" s="15">
        <f>$D2057*VLOOKUP($A2057,Price_Table,MATCH($C2057,$A$6:$K$6,0),1)</f>
        <v>1024</v>
      </c>
      <c r="H2057" s="15">
        <f>D2057*VLOOKUP(A2057,Cost_Table,MATCH(C2057,M$6:W$6,0),1)</f>
        <v>576</v>
      </c>
      <c r="I2057" s="15">
        <f t="shared" si="95"/>
        <v>448</v>
      </c>
      <c r="J2057" s="43"/>
      <c r="K2057" s="1"/>
    </row>
    <row r="2058" spans="1:11">
      <c r="A2058" s="29">
        <v>41115</v>
      </c>
      <c r="B2058" s="30">
        <v>1</v>
      </c>
      <c r="C2058" s="30" t="s">
        <v>10</v>
      </c>
      <c r="D2058" s="30">
        <v>30</v>
      </c>
      <c r="E2058" s="50" t="str">
        <f t="shared" si="93"/>
        <v>July</v>
      </c>
      <c r="F2058" s="14" t="str">
        <f t="shared" si="94"/>
        <v>Wednesday</v>
      </c>
      <c r="G2058" s="15">
        <f>$D2058*VLOOKUP($A2058,Price_Table,MATCH($C2058,$A$6:$K$6,0),1)</f>
        <v>960</v>
      </c>
      <c r="H2058" s="15">
        <f>D2058*VLOOKUP(A2058,Cost_Table,MATCH(C2058,M$6:W$6,0),1)</f>
        <v>540</v>
      </c>
      <c r="I2058" s="15">
        <f t="shared" si="95"/>
        <v>420</v>
      </c>
      <c r="J2058" s="43"/>
      <c r="K2058" s="1"/>
    </row>
    <row r="2059" spans="1:11">
      <c r="A2059" s="29">
        <v>41116</v>
      </c>
      <c r="B2059" s="30">
        <v>1</v>
      </c>
      <c r="C2059" s="30" t="s">
        <v>10</v>
      </c>
      <c r="D2059" s="30">
        <v>37</v>
      </c>
      <c r="E2059" s="50" t="str">
        <f t="shared" si="93"/>
        <v>July</v>
      </c>
      <c r="F2059" s="14" t="str">
        <f t="shared" si="94"/>
        <v>Thursday</v>
      </c>
      <c r="G2059" s="15">
        <f>$D2059*VLOOKUP($A2059,Price_Table,MATCH($C2059,$A$6:$K$6,0),1)</f>
        <v>1184</v>
      </c>
      <c r="H2059" s="15">
        <f>D2059*VLOOKUP(A2059,Cost_Table,MATCH(C2059,M$6:W$6,0),1)</f>
        <v>666</v>
      </c>
      <c r="I2059" s="15">
        <f t="shared" si="95"/>
        <v>518</v>
      </c>
      <c r="J2059" s="43"/>
      <c r="K2059" s="1"/>
    </row>
    <row r="2060" spans="1:11">
      <c r="A2060" s="29">
        <v>41117</v>
      </c>
      <c r="B2060" s="30">
        <v>1</v>
      </c>
      <c r="C2060" s="30" t="s">
        <v>10</v>
      </c>
      <c r="D2060" s="30">
        <v>29</v>
      </c>
      <c r="E2060" s="50" t="str">
        <f t="shared" si="93"/>
        <v>July</v>
      </c>
      <c r="F2060" s="14" t="str">
        <f t="shared" si="94"/>
        <v>Friday</v>
      </c>
      <c r="G2060" s="15">
        <f>$D2060*VLOOKUP($A2060,Price_Table,MATCH($C2060,$A$6:$K$6,0),1)</f>
        <v>928</v>
      </c>
      <c r="H2060" s="15">
        <f>D2060*VLOOKUP(A2060,Cost_Table,MATCH(C2060,M$6:W$6,0),1)</f>
        <v>522</v>
      </c>
      <c r="I2060" s="15">
        <f t="shared" si="95"/>
        <v>406</v>
      </c>
      <c r="J2060" s="43"/>
      <c r="K2060" s="1"/>
    </row>
    <row r="2061" spans="1:11">
      <c r="A2061" s="29">
        <v>41118</v>
      </c>
      <c r="B2061" s="30">
        <v>1</v>
      </c>
      <c r="C2061" s="30" t="s">
        <v>10</v>
      </c>
      <c r="D2061" s="30">
        <v>39</v>
      </c>
      <c r="E2061" s="50" t="str">
        <f t="shared" si="93"/>
        <v>July</v>
      </c>
      <c r="F2061" s="14" t="str">
        <f t="shared" si="94"/>
        <v>Saturday</v>
      </c>
      <c r="G2061" s="15">
        <f>$D2061*VLOOKUP($A2061,Price_Table,MATCH($C2061,$A$6:$K$6,0),1)</f>
        <v>1248</v>
      </c>
      <c r="H2061" s="15">
        <f>D2061*VLOOKUP(A2061,Cost_Table,MATCH(C2061,M$6:W$6,0),1)</f>
        <v>702</v>
      </c>
      <c r="I2061" s="15">
        <f t="shared" si="95"/>
        <v>546</v>
      </c>
      <c r="J2061" s="43"/>
      <c r="K2061" s="1"/>
    </row>
    <row r="2062" spans="1:11">
      <c r="A2062" s="29">
        <v>41119</v>
      </c>
      <c r="B2062" s="30">
        <v>1</v>
      </c>
      <c r="C2062" s="30" t="s">
        <v>10</v>
      </c>
      <c r="D2062" s="30">
        <v>34</v>
      </c>
      <c r="E2062" s="50" t="str">
        <f t="shared" si="93"/>
        <v>July</v>
      </c>
      <c r="F2062" s="14" t="str">
        <f t="shared" si="94"/>
        <v>Sunday</v>
      </c>
      <c r="G2062" s="15">
        <f>$D2062*VLOOKUP($A2062,Price_Table,MATCH($C2062,$A$6:$K$6,0),1)</f>
        <v>1088</v>
      </c>
      <c r="H2062" s="15">
        <f>D2062*VLOOKUP(A2062,Cost_Table,MATCH(C2062,M$6:W$6,0),1)</f>
        <v>612</v>
      </c>
      <c r="I2062" s="15">
        <f t="shared" si="95"/>
        <v>476</v>
      </c>
      <c r="J2062" s="43"/>
      <c r="K2062" s="1"/>
    </row>
    <row r="2063" spans="1:11">
      <c r="A2063" s="29">
        <v>41120</v>
      </c>
      <c r="B2063" s="30">
        <v>1</v>
      </c>
      <c r="C2063" s="30" t="s">
        <v>10</v>
      </c>
      <c r="D2063" s="30">
        <v>29</v>
      </c>
      <c r="E2063" s="50" t="str">
        <f t="shared" si="93"/>
        <v>July</v>
      </c>
      <c r="F2063" s="14" t="str">
        <f t="shared" si="94"/>
        <v>Monday</v>
      </c>
      <c r="G2063" s="15">
        <f>$D2063*VLOOKUP($A2063,Price_Table,MATCH($C2063,$A$6:$K$6,0),1)</f>
        <v>928</v>
      </c>
      <c r="H2063" s="15">
        <f>D2063*VLOOKUP(A2063,Cost_Table,MATCH(C2063,M$6:W$6,0),1)</f>
        <v>522</v>
      </c>
      <c r="I2063" s="15">
        <f t="shared" si="95"/>
        <v>406</v>
      </c>
      <c r="J2063" s="43"/>
      <c r="K2063" s="1"/>
    </row>
    <row r="2064" spans="1:11">
      <c r="A2064" s="29">
        <v>41121</v>
      </c>
      <c r="B2064" s="30">
        <v>1</v>
      </c>
      <c r="C2064" s="30" t="s">
        <v>10</v>
      </c>
      <c r="D2064" s="30">
        <v>33</v>
      </c>
      <c r="E2064" s="50" t="str">
        <f t="shared" si="93"/>
        <v>July</v>
      </c>
      <c r="F2064" s="14" t="str">
        <f t="shared" si="94"/>
        <v>Tuesday</v>
      </c>
      <c r="G2064" s="15">
        <f>$D2064*VLOOKUP($A2064,Price_Table,MATCH($C2064,$A$6:$K$6,0),1)</f>
        <v>1056</v>
      </c>
      <c r="H2064" s="15">
        <f>D2064*VLOOKUP(A2064,Cost_Table,MATCH(C2064,M$6:W$6,0),1)</f>
        <v>594</v>
      </c>
      <c r="I2064" s="15">
        <f t="shared" si="95"/>
        <v>462</v>
      </c>
      <c r="J2064" s="43"/>
      <c r="K2064" s="1"/>
    </row>
    <row r="2065" spans="1:11">
      <c r="A2065" s="29">
        <v>41122</v>
      </c>
      <c r="B2065" s="30">
        <v>1</v>
      </c>
      <c r="C2065" s="30" t="s">
        <v>10</v>
      </c>
      <c r="D2065" s="30">
        <v>30</v>
      </c>
      <c r="E2065" s="50" t="str">
        <f t="shared" si="93"/>
        <v>August</v>
      </c>
      <c r="F2065" s="14" t="str">
        <f t="shared" si="94"/>
        <v>Wednesday</v>
      </c>
      <c r="G2065" s="15">
        <f>$D2065*VLOOKUP($A2065,Price_Table,MATCH($C2065,$A$6:$K$6,0),1)</f>
        <v>960</v>
      </c>
      <c r="H2065" s="15">
        <f>D2065*VLOOKUP(A2065,Cost_Table,MATCH(C2065,M$6:W$6,0),1)</f>
        <v>540</v>
      </c>
      <c r="I2065" s="15">
        <f t="shared" si="95"/>
        <v>420</v>
      </c>
      <c r="J2065" s="43"/>
      <c r="K2065" s="1"/>
    </row>
    <row r="2066" spans="1:11">
      <c r="A2066" s="29">
        <v>41123</v>
      </c>
      <c r="B2066" s="30">
        <v>1</v>
      </c>
      <c r="C2066" s="30" t="s">
        <v>10</v>
      </c>
      <c r="D2066" s="30">
        <v>39</v>
      </c>
      <c r="E2066" s="50" t="str">
        <f t="shared" si="93"/>
        <v>August</v>
      </c>
      <c r="F2066" s="14" t="str">
        <f t="shared" si="94"/>
        <v>Thursday</v>
      </c>
      <c r="G2066" s="15">
        <f>$D2066*VLOOKUP($A2066,Price_Table,MATCH($C2066,$A$6:$K$6,0),1)</f>
        <v>1248</v>
      </c>
      <c r="H2066" s="15">
        <f>D2066*VLOOKUP(A2066,Cost_Table,MATCH(C2066,M$6:W$6,0),1)</f>
        <v>702</v>
      </c>
      <c r="I2066" s="15">
        <f t="shared" si="95"/>
        <v>546</v>
      </c>
      <c r="J2066" s="43"/>
      <c r="K2066" s="1"/>
    </row>
    <row r="2067" spans="1:11">
      <c r="A2067" s="29">
        <v>41124</v>
      </c>
      <c r="B2067" s="30">
        <v>1</v>
      </c>
      <c r="C2067" s="30" t="s">
        <v>10</v>
      </c>
      <c r="D2067" s="30">
        <v>37</v>
      </c>
      <c r="E2067" s="50" t="str">
        <f t="shared" si="93"/>
        <v>August</v>
      </c>
      <c r="F2067" s="14" t="str">
        <f t="shared" si="94"/>
        <v>Friday</v>
      </c>
      <c r="G2067" s="15">
        <f>$D2067*VLOOKUP($A2067,Price_Table,MATCH($C2067,$A$6:$K$6,0),1)</f>
        <v>1184</v>
      </c>
      <c r="H2067" s="15">
        <f>D2067*VLOOKUP(A2067,Cost_Table,MATCH(C2067,M$6:W$6,0),1)</f>
        <v>666</v>
      </c>
      <c r="I2067" s="15">
        <f t="shared" si="95"/>
        <v>518</v>
      </c>
      <c r="J2067" s="43"/>
      <c r="K2067" s="1"/>
    </row>
    <row r="2068" spans="1:11">
      <c r="A2068" s="29">
        <v>41125</v>
      </c>
      <c r="B2068" s="30">
        <v>1</v>
      </c>
      <c r="C2068" s="30" t="s">
        <v>10</v>
      </c>
      <c r="D2068" s="30">
        <v>36</v>
      </c>
      <c r="E2068" s="50" t="str">
        <f t="shared" si="93"/>
        <v>August</v>
      </c>
      <c r="F2068" s="14" t="str">
        <f t="shared" si="94"/>
        <v>Saturday</v>
      </c>
      <c r="G2068" s="15">
        <f>$D2068*VLOOKUP($A2068,Price_Table,MATCH($C2068,$A$6:$K$6,0),1)</f>
        <v>1152</v>
      </c>
      <c r="H2068" s="15">
        <f>D2068*VLOOKUP(A2068,Cost_Table,MATCH(C2068,M$6:W$6,0),1)</f>
        <v>648</v>
      </c>
      <c r="I2068" s="15">
        <f t="shared" si="95"/>
        <v>504</v>
      </c>
      <c r="J2068" s="43"/>
      <c r="K2068" s="1"/>
    </row>
    <row r="2069" spans="1:11">
      <c r="A2069" s="29">
        <v>41126</v>
      </c>
      <c r="B2069" s="30">
        <v>1</v>
      </c>
      <c r="C2069" s="30" t="s">
        <v>10</v>
      </c>
      <c r="D2069" s="30">
        <v>37</v>
      </c>
      <c r="E2069" s="50" t="str">
        <f t="shared" si="93"/>
        <v>August</v>
      </c>
      <c r="F2069" s="14" t="str">
        <f t="shared" si="94"/>
        <v>Sunday</v>
      </c>
      <c r="G2069" s="15">
        <f>$D2069*VLOOKUP($A2069,Price_Table,MATCH($C2069,$A$6:$K$6,0),1)</f>
        <v>1184</v>
      </c>
      <c r="H2069" s="15">
        <f>D2069*VLOOKUP(A2069,Cost_Table,MATCH(C2069,M$6:W$6,0),1)</f>
        <v>666</v>
      </c>
      <c r="I2069" s="15">
        <f t="shared" si="95"/>
        <v>518</v>
      </c>
      <c r="J2069" s="43"/>
      <c r="K2069" s="1"/>
    </row>
    <row r="2070" spans="1:11">
      <c r="A2070" s="29">
        <v>41127</v>
      </c>
      <c r="B2070" s="30">
        <v>1</v>
      </c>
      <c r="C2070" s="30" t="s">
        <v>10</v>
      </c>
      <c r="D2070" s="30">
        <v>32</v>
      </c>
      <c r="E2070" s="50" t="str">
        <f t="shared" si="93"/>
        <v>August</v>
      </c>
      <c r="F2070" s="14" t="str">
        <f t="shared" si="94"/>
        <v>Monday</v>
      </c>
      <c r="G2070" s="15">
        <f>$D2070*VLOOKUP($A2070,Price_Table,MATCH($C2070,$A$6:$K$6,0),1)</f>
        <v>1024</v>
      </c>
      <c r="H2070" s="15">
        <f>D2070*VLOOKUP(A2070,Cost_Table,MATCH(C2070,M$6:W$6,0),1)</f>
        <v>576</v>
      </c>
      <c r="I2070" s="15">
        <f t="shared" si="95"/>
        <v>448</v>
      </c>
      <c r="J2070" s="43"/>
      <c r="K2070" s="1"/>
    </row>
    <row r="2071" spans="1:11">
      <c r="A2071" s="29">
        <v>41128</v>
      </c>
      <c r="B2071" s="30">
        <v>1</v>
      </c>
      <c r="C2071" s="30" t="s">
        <v>10</v>
      </c>
      <c r="D2071" s="30">
        <v>38</v>
      </c>
      <c r="E2071" s="50" t="str">
        <f t="shared" ref="E2071:E2134" si="96">TEXT(A2071,"mmmm")</f>
        <v>August</v>
      </c>
      <c r="F2071" s="14" t="str">
        <f t="shared" ref="F2071:F2134" si="97">TEXT(A2071,"dddd")</f>
        <v>Tuesday</v>
      </c>
      <c r="G2071" s="15">
        <f>$D2071*VLOOKUP($A2071,Price_Table,MATCH($C2071,$A$6:$K$6,0),1)</f>
        <v>1216</v>
      </c>
      <c r="H2071" s="15">
        <f>D2071*VLOOKUP(A2071,Cost_Table,MATCH(C2071,M$6:W$6,0),1)</f>
        <v>684</v>
      </c>
      <c r="I2071" s="15">
        <f t="shared" ref="I2071:I2134" si="98">G2071-H2071</f>
        <v>532</v>
      </c>
      <c r="J2071" s="43"/>
      <c r="K2071" s="1"/>
    </row>
    <row r="2072" spans="1:11">
      <c r="A2072" s="29">
        <v>41129</v>
      </c>
      <c r="B2072" s="30">
        <v>1</v>
      </c>
      <c r="C2072" s="30" t="s">
        <v>10</v>
      </c>
      <c r="D2072" s="30">
        <v>39</v>
      </c>
      <c r="E2072" s="50" t="str">
        <f t="shared" si="96"/>
        <v>August</v>
      </c>
      <c r="F2072" s="14" t="str">
        <f t="shared" si="97"/>
        <v>Wednesday</v>
      </c>
      <c r="G2072" s="15">
        <f>$D2072*VLOOKUP($A2072,Price_Table,MATCH($C2072,$A$6:$K$6,0),1)</f>
        <v>1248</v>
      </c>
      <c r="H2072" s="15">
        <f>D2072*VLOOKUP(A2072,Cost_Table,MATCH(C2072,M$6:W$6,0),1)</f>
        <v>702</v>
      </c>
      <c r="I2072" s="15">
        <f t="shared" si="98"/>
        <v>546</v>
      </c>
      <c r="J2072" s="43"/>
      <c r="K2072" s="1"/>
    </row>
    <row r="2073" spans="1:11">
      <c r="A2073" s="29">
        <v>41130</v>
      </c>
      <c r="B2073" s="30">
        <v>1</v>
      </c>
      <c r="C2073" s="30" t="s">
        <v>10</v>
      </c>
      <c r="D2073" s="30">
        <v>34</v>
      </c>
      <c r="E2073" s="50" t="str">
        <f t="shared" si="96"/>
        <v>August</v>
      </c>
      <c r="F2073" s="14" t="str">
        <f t="shared" si="97"/>
        <v>Thursday</v>
      </c>
      <c r="G2073" s="15">
        <f>$D2073*VLOOKUP($A2073,Price_Table,MATCH($C2073,$A$6:$K$6,0),1)</f>
        <v>1088</v>
      </c>
      <c r="H2073" s="15">
        <f>D2073*VLOOKUP(A2073,Cost_Table,MATCH(C2073,M$6:W$6,0),1)</f>
        <v>612</v>
      </c>
      <c r="I2073" s="15">
        <f t="shared" si="98"/>
        <v>476</v>
      </c>
      <c r="J2073" s="43"/>
      <c r="K2073" s="1"/>
    </row>
    <row r="2074" spans="1:11">
      <c r="A2074" s="29">
        <v>41131</v>
      </c>
      <c r="B2074" s="30">
        <v>1</v>
      </c>
      <c r="C2074" s="30" t="s">
        <v>10</v>
      </c>
      <c r="D2074" s="30">
        <v>35</v>
      </c>
      <c r="E2074" s="50" t="str">
        <f t="shared" si="96"/>
        <v>August</v>
      </c>
      <c r="F2074" s="14" t="str">
        <f t="shared" si="97"/>
        <v>Friday</v>
      </c>
      <c r="G2074" s="15">
        <f>$D2074*VLOOKUP($A2074,Price_Table,MATCH($C2074,$A$6:$K$6,0),1)</f>
        <v>1120</v>
      </c>
      <c r="H2074" s="15">
        <f>D2074*VLOOKUP(A2074,Cost_Table,MATCH(C2074,M$6:W$6,0),1)</f>
        <v>630</v>
      </c>
      <c r="I2074" s="15">
        <f t="shared" si="98"/>
        <v>490</v>
      </c>
      <c r="J2074" s="43"/>
      <c r="K2074" s="1"/>
    </row>
    <row r="2075" spans="1:11">
      <c r="A2075" s="29">
        <v>41132</v>
      </c>
      <c r="B2075" s="30">
        <v>1</v>
      </c>
      <c r="C2075" s="30" t="s">
        <v>10</v>
      </c>
      <c r="D2075" s="30">
        <v>35</v>
      </c>
      <c r="E2075" s="50" t="str">
        <f t="shared" si="96"/>
        <v>August</v>
      </c>
      <c r="F2075" s="14" t="str">
        <f t="shared" si="97"/>
        <v>Saturday</v>
      </c>
      <c r="G2075" s="15">
        <f>$D2075*VLOOKUP($A2075,Price_Table,MATCH($C2075,$A$6:$K$6,0),1)</f>
        <v>1120</v>
      </c>
      <c r="H2075" s="15">
        <f>D2075*VLOOKUP(A2075,Cost_Table,MATCH(C2075,M$6:W$6,0),1)</f>
        <v>630</v>
      </c>
      <c r="I2075" s="15">
        <f t="shared" si="98"/>
        <v>490</v>
      </c>
      <c r="J2075" s="43"/>
      <c r="K2075" s="1"/>
    </row>
    <row r="2076" spans="1:11">
      <c r="A2076" s="29">
        <v>41133</v>
      </c>
      <c r="B2076" s="30">
        <v>1</v>
      </c>
      <c r="C2076" s="30" t="s">
        <v>10</v>
      </c>
      <c r="D2076" s="30">
        <v>38</v>
      </c>
      <c r="E2076" s="50" t="str">
        <f t="shared" si="96"/>
        <v>August</v>
      </c>
      <c r="F2076" s="14" t="str">
        <f t="shared" si="97"/>
        <v>Sunday</v>
      </c>
      <c r="G2076" s="15">
        <f>$D2076*VLOOKUP($A2076,Price_Table,MATCH($C2076,$A$6:$K$6,0),1)</f>
        <v>1216</v>
      </c>
      <c r="H2076" s="15">
        <f>D2076*VLOOKUP(A2076,Cost_Table,MATCH(C2076,M$6:W$6,0),1)</f>
        <v>684</v>
      </c>
      <c r="I2076" s="15">
        <f t="shared" si="98"/>
        <v>532</v>
      </c>
      <c r="J2076" s="43"/>
      <c r="K2076" s="1"/>
    </row>
    <row r="2077" spans="1:11">
      <c r="A2077" s="29">
        <v>41134</v>
      </c>
      <c r="B2077" s="30">
        <v>1</v>
      </c>
      <c r="C2077" s="30" t="s">
        <v>10</v>
      </c>
      <c r="D2077" s="30">
        <v>37</v>
      </c>
      <c r="E2077" s="50" t="str">
        <f t="shared" si="96"/>
        <v>August</v>
      </c>
      <c r="F2077" s="14" t="str">
        <f t="shared" si="97"/>
        <v>Monday</v>
      </c>
      <c r="G2077" s="15">
        <f>$D2077*VLOOKUP($A2077,Price_Table,MATCH($C2077,$A$6:$K$6,0),1)</f>
        <v>1184</v>
      </c>
      <c r="H2077" s="15">
        <f>D2077*VLOOKUP(A2077,Cost_Table,MATCH(C2077,M$6:W$6,0),1)</f>
        <v>666</v>
      </c>
      <c r="I2077" s="15">
        <f t="shared" si="98"/>
        <v>518</v>
      </c>
      <c r="J2077" s="43"/>
      <c r="K2077" s="1"/>
    </row>
    <row r="2078" spans="1:11">
      <c r="A2078" s="29">
        <v>41135</v>
      </c>
      <c r="B2078" s="30">
        <v>1</v>
      </c>
      <c r="C2078" s="30" t="s">
        <v>10</v>
      </c>
      <c r="D2078" s="30">
        <v>27</v>
      </c>
      <c r="E2078" s="50" t="str">
        <f t="shared" si="96"/>
        <v>August</v>
      </c>
      <c r="F2078" s="14" t="str">
        <f t="shared" si="97"/>
        <v>Tuesday</v>
      </c>
      <c r="G2078" s="15">
        <f>$D2078*VLOOKUP($A2078,Price_Table,MATCH($C2078,$A$6:$K$6,0),1)</f>
        <v>864</v>
      </c>
      <c r="H2078" s="15">
        <f>D2078*VLOOKUP(A2078,Cost_Table,MATCH(C2078,M$6:W$6,0),1)</f>
        <v>486</v>
      </c>
      <c r="I2078" s="15">
        <f t="shared" si="98"/>
        <v>378</v>
      </c>
      <c r="J2078" s="43"/>
      <c r="K2078" s="1"/>
    </row>
    <row r="2079" spans="1:11">
      <c r="A2079" s="29">
        <v>41136</v>
      </c>
      <c r="B2079" s="30">
        <v>1</v>
      </c>
      <c r="C2079" s="30" t="s">
        <v>10</v>
      </c>
      <c r="D2079" s="30">
        <v>31</v>
      </c>
      <c r="E2079" s="50" t="str">
        <f t="shared" si="96"/>
        <v>August</v>
      </c>
      <c r="F2079" s="14" t="str">
        <f t="shared" si="97"/>
        <v>Wednesday</v>
      </c>
      <c r="G2079" s="15">
        <f>$D2079*VLOOKUP($A2079,Price_Table,MATCH($C2079,$A$6:$K$6,0),1)</f>
        <v>992</v>
      </c>
      <c r="H2079" s="15">
        <f>D2079*VLOOKUP(A2079,Cost_Table,MATCH(C2079,M$6:W$6,0),1)</f>
        <v>558</v>
      </c>
      <c r="I2079" s="15">
        <f t="shared" si="98"/>
        <v>434</v>
      </c>
      <c r="J2079" s="43"/>
      <c r="K2079" s="1"/>
    </row>
    <row r="2080" spans="1:11">
      <c r="A2080" s="29">
        <v>41137</v>
      </c>
      <c r="B2080" s="30">
        <v>1</v>
      </c>
      <c r="C2080" s="30" t="s">
        <v>10</v>
      </c>
      <c r="D2080" s="30">
        <v>35</v>
      </c>
      <c r="E2080" s="50" t="str">
        <f t="shared" si="96"/>
        <v>August</v>
      </c>
      <c r="F2080" s="14" t="str">
        <f t="shared" si="97"/>
        <v>Thursday</v>
      </c>
      <c r="G2080" s="15">
        <f>$D2080*VLOOKUP($A2080,Price_Table,MATCH($C2080,$A$6:$K$6,0),1)</f>
        <v>1120</v>
      </c>
      <c r="H2080" s="15">
        <f>D2080*VLOOKUP(A2080,Cost_Table,MATCH(C2080,M$6:W$6,0),1)</f>
        <v>630</v>
      </c>
      <c r="I2080" s="15">
        <f t="shared" si="98"/>
        <v>490</v>
      </c>
      <c r="J2080" s="43"/>
      <c r="K2080" s="1"/>
    </row>
    <row r="2081" spans="1:11">
      <c r="A2081" s="29">
        <v>41138</v>
      </c>
      <c r="B2081" s="30">
        <v>1</v>
      </c>
      <c r="C2081" s="30" t="s">
        <v>10</v>
      </c>
      <c r="D2081" s="30">
        <v>31</v>
      </c>
      <c r="E2081" s="50" t="str">
        <f t="shared" si="96"/>
        <v>August</v>
      </c>
      <c r="F2081" s="14" t="str">
        <f t="shared" si="97"/>
        <v>Friday</v>
      </c>
      <c r="G2081" s="15">
        <f>$D2081*VLOOKUP($A2081,Price_Table,MATCH($C2081,$A$6:$K$6,0),1)</f>
        <v>992</v>
      </c>
      <c r="H2081" s="15">
        <f>D2081*VLOOKUP(A2081,Cost_Table,MATCH(C2081,M$6:W$6,0),1)</f>
        <v>558</v>
      </c>
      <c r="I2081" s="15">
        <f t="shared" si="98"/>
        <v>434</v>
      </c>
      <c r="J2081" s="43"/>
      <c r="K2081" s="1"/>
    </row>
    <row r="2082" spans="1:11">
      <c r="A2082" s="29">
        <v>41139</v>
      </c>
      <c r="B2082" s="30">
        <v>1</v>
      </c>
      <c r="C2082" s="30" t="s">
        <v>10</v>
      </c>
      <c r="D2082" s="30">
        <v>35</v>
      </c>
      <c r="E2082" s="50" t="str">
        <f t="shared" si="96"/>
        <v>August</v>
      </c>
      <c r="F2082" s="14" t="str">
        <f t="shared" si="97"/>
        <v>Saturday</v>
      </c>
      <c r="G2082" s="15">
        <f>$D2082*VLOOKUP($A2082,Price_Table,MATCH($C2082,$A$6:$K$6,0),1)</f>
        <v>1120</v>
      </c>
      <c r="H2082" s="15">
        <f>D2082*VLOOKUP(A2082,Cost_Table,MATCH(C2082,M$6:W$6,0),1)</f>
        <v>630</v>
      </c>
      <c r="I2082" s="15">
        <f t="shared" si="98"/>
        <v>490</v>
      </c>
      <c r="J2082" s="43"/>
      <c r="K2082" s="1"/>
    </row>
    <row r="2083" spans="1:11">
      <c r="A2083" s="29">
        <v>41140</v>
      </c>
      <c r="B2083" s="30">
        <v>1</v>
      </c>
      <c r="C2083" s="30" t="s">
        <v>10</v>
      </c>
      <c r="D2083" s="30">
        <v>40</v>
      </c>
      <c r="E2083" s="50" t="str">
        <f t="shared" si="96"/>
        <v>August</v>
      </c>
      <c r="F2083" s="14" t="str">
        <f t="shared" si="97"/>
        <v>Sunday</v>
      </c>
      <c r="G2083" s="15">
        <f>$D2083*VLOOKUP($A2083,Price_Table,MATCH($C2083,$A$6:$K$6,0),1)</f>
        <v>1280</v>
      </c>
      <c r="H2083" s="15">
        <f>D2083*VLOOKUP(A2083,Cost_Table,MATCH(C2083,M$6:W$6,0),1)</f>
        <v>720</v>
      </c>
      <c r="I2083" s="15">
        <f t="shared" si="98"/>
        <v>560</v>
      </c>
      <c r="J2083" s="43"/>
      <c r="K2083" s="1"/>
    </row>
    <row r="2084" spans="1:11">
      <c r="A2084" s="29">
        <v>41141</v>
      </c>
      <c r="B2084" s="30">
        <v>1</v>
      </c>
      <c r="C2084" s="30" t="s">
        <v>10</v>
      </c>
      <c r="D2084" s="30">
        <v>30</v>
      </c>
      <c r="E2084" s="50" t="str">
        <f t="shared" si="96"/>
        <v>August</v>
      </c>
      <c r="F2084" s="14" t="str">
        <f t="shared" si="97"/>
        <v>Monday</v>
      </c>
      <c r="G2084" s="15">
        <f>$D2084*VLOOKUP($A2084,Price_Table,MATCH($C2084,$A$6:$K$6,0),1)</f>
        <v>960</v>
      </c>
      <c r="H2084" s="15">
        <f>D2084*VLOOKUP(A2084,Cost_Table,MATCH(C2084,M$6:W$6,0),1)</f>
        <v>540</v>
      </c>
      <c r="I2084" s="15">
        <f t="shared" si="98"/>
        <v>420</v>
      </c>
      <c r="J2084" s="43"/>
      <c r="K2084" s="1"/>
    </row>
    <row r="2085" spans="1:11">
      <c r="A2085" s="29">
        <v>41142</v>
      </c>
      <c r="B2085" s="30">
        <v>1</v>
      </c>
      <c r="C2085" s="30" t="s">
        <v>10</v>
      </c>
      <c r="D2085" s="30">
        <v>36</v>
      </c>
      <c r="E2085" s="50" t="str">
        <f t="shared" si="96"/>
        <v>August</v>
      </c>
      <c r="F2085" s="14" t="str">
        <f t="shared" si="97"/>
        <v>Tuesday</v>
      </c>
      <c r="G2085" s="15">
        <f>$D2085*VLOOKUP($A2085,Price_Table,MATCH($C2085,$A$6:$K$6,0),1)</f>
        <v>1152</v>
      </c>
      <c r="H2085" s="15">
        <f>D2085*VLOOKUP(A2085,Cost_Table,MATCH(C2085,M$6:W$6,0),1)</f>
        <v>648</v>
      </c>
      <c r="I2085" s="15">
        <f t="shared" si="98"/>
        <v>504</v>
      </c>
      <c r="J2085" s="43"/>
      <c r="K2085" s="1"/>
    </row>
    <row r="2086" spans="1:11">
      <c r="A2086" s="29">
        <v>41143</v>
      </c>
      <c r="B2086" s="30">
        <v>1</v>
      </c>
      <c r="C2086" s="30" t="s">
        <v>10</v>
      </c>
      <c r="D2086" s="30">
        <v>36</v>
      </c>
      <c r="E2086" s="50" t="str">
        <f t="shared" si="96"/>
        <v>August</v>
      </c>
      <c r="F2086" s="14" t="str">
        <f t="shared" si="97"/>
        <v>Wednesday</v>
      </c>
      <c r="G2086" s="15">
        <f>$D2086*VLOOKUP($A2086,Price_Table,MATCH($C2086,$A$6:$K$6,0),1)</f>
        <v>1152</v>
      </c>
      <c r="H2086" s="15">
        <f>D2086*VLOOKUP(A2086,Cost_Table,MATCH(C2086,M$6:W$6,0),1)</f>
        <v>648</v>
      </c>
      <c r="I2086" s="15">
        <f t="shared" si="98"/>
        <v>504</v>
      </c>
      <c r="J2086" s="43"/>
      <c r="K2086" s="1"/>
    </row>
    <row r="2087" spans="1:11">
      <c r="A2087" s="29">
        <v>41144</v>
      </c>
      <c r="B2087" s="30">
        <v>1</v>
      </c>
      <c r="C2087" s="30" t="s">
        <v>10</v>
      </c>
      <c r="D2087" s="30">
        <v>35</v>
      </c>
      <c r="E2087" s="50" t="str">
        <f t="shared" si="96"/>
        <v>August</v>
      </c>
      <c r="F2087" s="14" t="str">
        <f t="shared" si="97"/>
        <v>Thursday</v>
      </c>
      <c r="G2087" s="15">
        <f>$D2087*VLOOKUP($A2087,Price_Table,MATCH($C2087,$A$6:$K$6,0),1)</f>
        <v>1120</v>
      </c>
      <c r="H2087" s="15">
        <f>D2087*VLOOKUP(A2087,Cost_Table,MATCH(C2087,M$6:W$6,0),1)</f>
        <v>630</v>
      </c>
      <c r="I2087" s="15">
        <f t="shared" si="98"/>
        <v>490</v>
      </c>
      <c r="J2087" s="43"/>
      <c r="K2087" s="1"/>
    </row>
    <row r="2088" spans="1:11">
      <c r="A2088" s="29">
        <v>41145</v>
      </c>
      <c r="B2088" s="30">
        <v>1</v>
      </c>
      <c r="C2088" s="30" t="s">
        <v>10</v>
      </c>
      <c r="D2088" s="30">
        <v>33</v>
      </c>
      <c r="E2088" s="50" t="str">
        <f t="shared" si="96"/>
        <v>August</v>
      </c>
      <c r="F2088" s="14" t="str">
        <f t="shared" si="97"/>
        <v>Friday</v>
      </c>
      <c r="G2088" s="15">
        <f>$D2088*VLOOKUP($A2088,Price_Table,MATCH($C2088,$A$6:$K$6,0),1)</f>
        <v>1056</v>
      </c>
      <c r="H2088" s="15">
        <f>D2088*VLOOKUP(A2088,Cost_Table,MATCH(C2088,M$6:W$6,0),1)</f>
        <v>594</v>
      </c>
      <c r="I2088" s="15">
        <f t="shared" si="98"/>
        <v>462</v>
      </c>
      <c r="J2088" s="43"/>
      <c r="K2088" s="1"/>
    </row>
    <row r="2089" spans="1:11">
      <c r="A2089" s="29">
        <v>41146</v>
      </c>
      <c r="B2089" s="30">
        <v>1</v>
      </c>
      <c r="C2089" s="30" t="s">
        <v>10</v>
      </c>
      <c r="D2089" s="30">
        <v>40</v>
      </c>
      <c r="E2089" s="50" t="str">
        <f t="shared" si="96"/>
        <v>August</v>
      </c>
      <c r="F2089" s="14" t="str">
        <f t="shared" si="97"/>
        <v>Saturday</v>
      </c>
      <c r="G2089" s="15">
        <f>$D2089*VLOOKUP($A2089,Price_Table,MATCH($C2089,$A$6:$K$6,0),1)</f>
        <v>1280</v>
      </c>
      <c r="H2089" s="15">
        <f>D2089*VLOOKUP(A2089,Cost_Table,MATCH(C2089,M$6:W$6,0),1)</f>
        <v>720</v>
      </c>
      <c r="I2089" s="15">
        <f t="shared" si="98"/>
        <v>560</v>
      </c>
      <c r="J2089" s="43"/>
      <c r="K2089" s="1"/>
    </row>
    <row r="2090" spans="1:11">
      <c r="A2090" s="29">
        <v>41147</v>
      </c>
      <c r="B2090" s="30">
        <v>1</v>
      </c>
      <c r="C2090" s="30" t="s">
        <v>10</v>
      </c>
      <c r="D2090" s="30">
        <v>35</v>
      </c>
      <c r="E2090" s="50" t="str">
        <f t="shared" si="96"/>
        <v>August</v>
      </c>
      <c r="F2090" s="14" t="str">
        <f t="shared" si="97"/>
        <v>Sunday</v>
      </c>
      <c r="G2090" s="15">
        <f>$D2090*VLOOKUP($A2090,Price_Table,MATCH($C2090,$A$6:$K$6,0),1)</f>
        <v>1120</v>
      </c>
      <c r="H2090" s="15">
        <f>D2090*VLOOKUP(A2090,Cost_Table,MATCH(C2090,M$6:W$6,0),1)</f>
        <v>630</v>
      </c>
      <c r="I2090" s="15">
        <f t="shared" si="98"/>
        <v>490</v>
      </c>
      <c r="J2090" s="43"/>
      <c r="K2090" s="1"/>
    </row>
    <row r="2091" spans="1:11">
      <c r="A2091" s="29">
        <v>41148</v>
      </c>
      <c r="B2091" s="30">
        <v>1</v>
      </c>
      <c r="C2091" s="30" t="s">
        <v>10</v>
      </c>
      <c r="D2091" s="30">
        <v>30</v>
      </c>
      <c r="E2091" s="50" t="str">
        <f t="shared" si="96"/>
        <v>August</v>
      </c>
      <c r="F2091" s="14" t="str">
        <f t="shared" si="97"/>
        <v>Monday</v>
      </c>
      <c r="G2091" s="15">
        <f>$D2091*VLOOKUP($A2091,Price_Table,MATCH($C2091,$A$6:$K$6,0),1)</f>
        <v>960</v>
      </c>
      <c r="H2091" s="15">
        <f>D2091*VLOOKUP(A2091,Cost_Table,MATCH(C2091,M$6:W$6,0),1)</f>
        <v>540</v>
      </c>
      <c r="I2091" s="15">
        <f t="shared" si="98"/>
        <v>420</v>
      </c>
      <c r="J2091" s="43"/>
      <c r="K2091" s="1"/>
    </row>
    <row r="2092" spans="1:11">
      <c r="A2092" s="29">
        <v>41149</v>
      </c>
      <c r="B2092" s="30">
        <v>1</v>
      </c>
      <c r="C2092" s="30" t="s">
        <v>10</v>
      </c>
      <c r="D2092" s="30">
        <v>25</v>
      </c>
      <c r="E2092" s="50" t="str">
        <f t="shared" si="96"/>
        <v>August</v>
      </c>
      <c r="F2092" s="14" t="str">
        <f t="shared" si="97"/>
        <v>Tuesday</v>
      </c>
      <c r="G2092" s="15">
        <f>$D2092*VLOOKUP($A2092,Price_Table,MATCH($C2092,$A$6:$K$6,0),1)</f>
        <v>800</v>
      </c>
      <c r="H2092" s="15">
        <f>D2092*VLOOKUP(A2092,Cost_Table,MATCH(C2092,M$6:W$6,0),1)</f>
        <v>450</v>
      </c>
      <c r="I2092" s="15">
        <f t="shared" si="98"/>
        <v>350</v>
      </c>
      <c r="J2092" s="43"/>
      <c r="K2092" s="1"/>
    </row>
    <row r="2093" spans="1:11">
      <c r="A2093" s="29">
        <v>41150</v>
      </c>
      <c r="B2093" s="30">
        <v>1</v>
      </c>
      <c r="C2093" s="30" t="s">
        <v>10</v>
      </c>
      <c r="D2093" s="30">
        <v>36</v>
      </c>
      <c r="E2093" s="50" t="str">
        <f t="shared" si="96"/>
        <v>August</v>
      </c>
      <c r="F2093" s="14" t="str">
        <f t="shared" si="97"/>
        <v>Wednesday</v>
      </c>
      <c r="G2093" s="15">
        <f>$D2093*VLOOKUP($A2093,Price_Table,MATCH($C2093,$A$6:$K$6,0),1)</f>
        <v>1152</v>
      </c>
      <c r="H2093" s="15">
        <f>D2093*VLOOKUP(A2093,Cost_Table,MATCH(C2093,M$6:W$6,0),1)</f>
        <v>648</v>
      </c>
      <c r="I2093" s="15">
        <f t="shared" si="98"/>
        <v>504</v>
      </c>
      <c r="J2093" s="43"/>
      <c r="K2093" s="1"/>
    </row>
    <row r="2094" spans="1:11">
      <c r="A2094" s="29">
        <v>41151</v>
      </c>
      <c r="B2094" s="30">
        <v>1</v>
      </c>
      <c r="C2094" s="30" t="s">
        <v>10</v>
      </c>
      <c r="D2094" s="30">
        <v>36</v>
      </c>
      <c r="E2094" s="50" t="str">
        <f t="shared" si="96"/>
        <v>August</v>
      </c>
      <c r="F2094" s="14" t="str">
        <f t="shared" si="97"/>
        <v>Thursday</v>
      </c>
      <c r="G2094" s="15">
        <f>$D2094*VLOOKUP($A2094,Price_Table,MATCH($C2094,$A$6:$K$6,0),1)</f>
        <v>1152</v>
      </c>
      <c r="H2094" s="15">
        <f>D2094*VLOOKUP(A2094,Cost_Table,MATCH(C2094,M$6:W$6,0),1)</f>
        <v>648</v>
      </c>
      <c r="I2094" s="15">
        <f t="shared" si="98"/>
        <v>504</v>
      </c>
      <c r="J2094" s="43"/>
      <c r="K2094" s="1"/>
    </row>
    <row r="2095" spans="1:11">
      <c r="A2095" s="29">
        <v>41152</v>
      </c>
      <c r="B2095" s="30">
        <v>1</v>
      </c>
      <c r="C2095" s="30" t="s">
        <v>10</v>
      </c>
      <c r="D2095" s="30">
        <v>35</v>
      </c>
      <c r="E2095" s="50" t="str">
        <f t="shared" si="96"/>
        <v>August</v>
      </c>
      <c r="F2095" s="14" t="str">
        <f t="shared" si="97"/>
        <v>Friday</v>
      </c>
      <c r="G2095" s="15">
        <f>$D2095*VLOOKUP($A2095,Price_Table,MATCH($C2095,$A$6:$K$6,0),1)</f>
        <v>1120</v>
      </c>
      <c r="H2095" s="15">
        <f>D2095*VLOOKUP(A2095,Cost_Table,MATCH(C2095,M$6:W$6,0),1)</f>
        <v>630</v>
      </c>
      <c r="I2095" s="15">
        <f t="shared" si="98"/>
        <v>490</v>
      </c>
      <c r="J2095" s="43"/>
      <c r="K2095" s="1"/>
    </row>
    <row r="2096" spans="1:11">
      <c r="A2096" s="29">
        <v>41153</v>
      </c>
      <c r="B2096" s="30">
        <v>1</v>
      </c>
      <c r="C2096" s="30" t="s">
        <v>10</v>
      </c>
      <c r="D2096" s="30">
        <v>35</v>
      </c>
      <c r="E2096" s="50" t="str">
        <f t="shared" si="96"/>
        <v>September</v>
      </c>
      <c r="F2096" s="14" t="str">
        <f t="shared" si="97"/>
        <v>Saturday</v>
      </c>
      <c r="G2096" s="15">
        <f>$D2096*VLOOKUP($A2096,Price_Table,MATCH($C2096,$A$6:$K$6,0),1)</f>
        <v>1120</v>
      </c>
      <c r="H2096" s="15">
        <f>D2096*VLOOKUP(A2096,Cost_Table,MATCH(C2096,M$6:W$6,0),1)</f>
        <v>630</v>
      </c>
      <c r="I2096" s="15">
        <f t="shared" si="98"/>
        <v>490</v>
      </c>
      <c r="J2096" s="43"/>
      <c r="K2096" s="1"/>
    </row>
    <row r="2097" spans="1:11">
      <c r="A2097" s="29">
        <v>41154</v>
      </c>
      <c r="B2097" s="30">
        <v>1</v>
      </c>
      <c r="C2097" s="30" t="s">
        <v>10</v>
      </c>
      <c r="D2097" s="30">
        <v>38</v>
      </c>
      <c r="E2097" s="50" t="str">
        <f t="shared" si="96"/>
        <v>September</v>
      </c>
      <c r="F2097" s="14" t="str">
        <f t="shared" si="97"/>
        <v>Sunday</v>
      </c>
      <c r="G2097" s="15">
        <f>$D2097*VLOOKUP($A2097,Price_Table,MATCH($C2097,$A$6:$K$6,0),1)</f>
        <v>1216</v>
      </c>
      <c r="H2097" s="15">
        <f>D2097*VLOOKUP(A2097,Cost_Table,MATCH(C2097,M$6:W$6,0),1)</f>
        <v>684</v>
      </c>
      <c r="I2097" s="15">
        <f t="shared" si="98"/>
        <v>532</v>
      </c>
      <c r="J2097" s="43"/>
      <c r="K2097" s="1"/>
    </row>
    <row r="2098" spans="1:11">
      <c r="A2098" s="29">
        <v>41155</v>
      </c>
      <c r="B2098" s="30">
        <v>1</v>
      </c>
      <c r="C2098" s="30" t="s">
        <v>10</v>
      </c>
      <c r="D2098" s="30">
        <v>40</v>
      </c>
      <c r="E2098" s="50" t="str">
        <f t="shared" si="96"/>
        <v>September</v>
      </c>
      <c r="F2098" s="14" t="str">
        <f t="shared" si="97"/>
        <v>Monday</v>
      </c>
      <c r="G2098" s="15">
        <f>$D2098*VLOOKUP($A2098,Price_Table,MATCH($C2098,$A$6:$K$6,0),1)</f>
        <v>1280</v>
      </c>
      <c r="H2098" s="15">
        <f>D2098*VLOOKUP(A2098,Cost_Table,MATCH(C2098,M$6:W$6,0),1)</f>
        <v>720</v>
      </c>
      <c r="I2098" s="15">
        <f t="shared" si="98"/>
        <v>560</v>
      </c>
      <c r="J2098" s="43"/>
      <c r="K2098" s="1"/>
    </row>
    <row r="2099" spans="1:11">
      <c r="A2099" s="29">
        <v>41156</v>
      </c>
      <c r="B2099" s="30">
        <v>1</v>
      </c>
      <c r="C2099" s="30" t="s">
        <v>10</v>
      </c>
      <c r="D2099" s="30">
        <v>30</v>
      </c>
      <c r="E2099" s="50" t="str">
        <f t="shared" si="96"/>
        <v>September</v>
      </c>
      <c r="F2099" s="14" t="str">
        <f t="shared" si="97"/>
        <v>Tuesday</v>
      </c>
      <c r="G2099" s="15">
        <f>$D2099*VLOOKUP($A2099,Price_Table,MATCH($C2099,$A$6:$K$6,0),1)</f>
        <v>960</v>
      </c>
      <c r="H2099" s="15">
        <f>D2099*VLOOKUP(A2099,Cost_Table,MATCH(C2099,M$6:W$6,0),1)</f>
        <v>540</v>
      </c>
      <c r="I2099" s="15">
        <f t="shared" si="98"/>
        <v>420</v>
      </c>
      <c r="J2099" s="43"/>
      <c r="K2099" s="1"/>
    </row>
    <row r="2100" spans="1:11">
      <c r="A2100" s="29">
        <v>41157</v>
      </c>
      <c r="B2100" s="30">
        <v>1</v>
      </c>
      <c r="C2100" s="30" t="s">
        <v>10</v>
      </c>
      <c r="D2100" s="30">
        <v>33</v>
      </c>
      <c r="E2100" s="50" t="str">
        <f t="shared" si="96"/>
        <v>September</v>
      </c>
      <c r="F2100" s="14" t="str">
        <f t="shared" si="97"/>
        <v>Wednesday</v>
      </c>
      <c r="G2100" s="15">
        <f>$D2100*VLOOKUP($A2100,Price_Table,MATCH($C2100,$A$6:$K$6,0),1)</f>
        <v>1056</v>
      </c>
      <c r="H2100" s="15">
        <f>D2100*VLOOKUP(A2100,Cost_Table,MATCH(C2100,M$6:W$6,0),1)</f>
        <v>594</v>
      </c>
      <c r="I2100" s="15">
        <f t="shared" si="98"/>
        <v>462</v>
      </c>
      <c r="J2100" s="43"/>
      <c r="K2100" s="1"/>
    </row>
    <row r="2101" spans="1:11">
      <c r="A2101" s="29">
        <v>41158</v>
      </c>
      <c r="B2101" s="30">
        <v>1</v>
      </c>
      <c r="C2101" s="30" t="s">
        <v>10</v>
      </c>
      <c r="D2101" s="30">
        <v>37</v>
      </c>
      <c r="E2101" s="50" t="str">
        <f t="shared" si="96"/>
        <v>September</v>
      </c>
      <c r="F2101" s="14" t="str">
        <f t="shared" si="97"/>
        <v>Thursday</v>
      </c>
      <c r="G2101" s="15">
        <f>$D2101*VLOOKUP($A2101,Price_Table,MATCH($C2101,$A$6:$K$6,0),1)</f>
        <v>1184</v>
      </c>
      <c r="H2101" s="15">
        <f>D2101*VLOOKUP(A2101,Cost_Table,MATCH(C2101,M$6:W$6,0),1)</f>
        <v>666</v>
      </c>
      <c r="I2101" s="15">
        <f t="shared" si="98"/>
        <v>518</v>
      </c>
      <c r="J2101" s="43"/>
      <c r="K2101" s="1"/>
    </row>
    <row r="2102" spans="1:11">
      <c r="A2102" s="29">
        <v>41159</v>
      </c>
      <c r="B2102" s="30">
        <v>1</v>
      </c>
      <c r="C2102" s="30" t="s">
        <v>10</v>
      </c>
      <c r="D2102" s="30">
        <v>35</v>
      </c>
      <c r="E2102" s="50" t="str">
        <f t="shared" si="96"/>
        <v>September</v>
      </c>
      <c r="F2102" s="14" t="str">
        <f t="shared" si="97"/>
        <v>Friday</v>
      </c>
      <c r="G2102" s="15">
        <f>$D2102*VLOOKUP($A2102,Price_Table,MATCH($C2102,$A$6:$K$6,0),1)</f>
        <v>1120</v>
      </c>
      <c r="H2102" s="15">
        <f>D2102*VLOOKUP(A2102,Cost_Table,MATCH(C2102,M$6:W$6,0),1)</f>
        <v>630</v>
      </c>
      <c r="I2102" s="15">
        <f t="shared" si="98"/>
        <v>490</v>
      </c>
      <c r="J2102" s="43"/>
      <c r="K2102" s="1"/>
    </row>
    <row r="2103" spans="1:11">
      <c r="A2103" s="29">
        <v>41160</v>
      </c>
      <c r="B2103" s="30">
        <v>1</v>
      </c>
      <c r="C2103" s="30" t="s">
        <v>10</v>
      </c>
      <c r="D2103" s="30">
        <v>30</v>
      </c>
      <c r="E2103" s="50" t="str">
        <f t="shared" si="96"/>
        <v>September</v>
      </c>
      <c r="F2103" s="14" t="str">
        <f t="shared" si="97"/>
        <v>Saturday</v>
      </c>
      <c r="G2103" s="15">
        <f>$D2103*VLOOKUP($A2103,Price_Table,MATCH($C2103,$A$6:$K$6,0),1)</f>
        <v>960</v>
      </c>
      <c r="H2103" s="15">
        <f>D2103*VLOOKUP(A2103,Cost_Table,MATCH(C2103,M$6:W$6,0),1)</f>
        <v>540</v>
      </c>
      <c r="I2103" s="15">
        <f t="shared" si="98"/>
        <v>420</v>
      </c>
      <c r="J2103" s="43"/>
      <c r="K2103" s="1"/>
    </row>
    <row r="2104" spans="1:11">
      <c r="A2104" s="29">
        <v>41161</v>
      </c>
      <c r="B2104" s="30">
        <v>1</v>
      </c>
      <c r="C2104" s="30" t="s">
        <v>10</v>
      </c>
      <c r="D2104" s="30">
        <v>42</v>
      </c>
      <c r="E2104" s="50" t="str">
        <f t="shared" si="96"/>
        <v>September</v>
      </c>
      <c r="F2104" s="14" t="str">
        <f t="shared" si="97"/>
        <v>Sunday</v>
      </c>
      <c r="G2104" s="15">
        <f>$D2104*VLOOKUP($A2104,Price_Table,MATCH($C2104,$A$6:$K$6,0),1)</f>
        <v>1344</v>
      </c>
      <c r="H2104" s="15">
        <f>D2104*VLOOKUP(A2104,Cost_Table,MATCH(C2104,M$6:W$6,0),1)</f>
        <v>756</v>
      </c>
      <c r="I2104" s="15">
        <f t="shared" si="98"/>
        <v>588</v>
      </c>
      <c r="J2104" s="43"/>
      <c r="K2104" s="1"/>
    </row>
    <row r="2105" spans="1:11">
      <c r="A2105" s="29">
        <v>41162</v>
      </c>
      <c r="B2105" s="30">
        <v>1</v>
      </c>
      <c r="C2105" s="30" t="s">
        <v>10</v>
      </c>
      <c r="D2105" s="30">
        <v>35</v>
      </c>
      <c r="E2105" s="50" t="str">
        <f t="shared" si="96"/>
        <v>September</v>
      </c>
      <c r="F2105" s="14" t="str">
        <f t="shared" si="97"/>
        <v>Monday</v>
      </c>
      <c r="G2105" s="15">
        <f>$D2105*VLOOKUP($A2105,Price_Table,MATCH($C2105,$A$6:$K$6,0),1)</f>
        <v>1120</v>
      </c>
      <c r="H2105" s="15">
        <f>D2105*VLOOKUP(A2105,Cost_Table,MATCH(C2105,M$6:W$6,0),1)</f>
        <v>630</v>
      </c>
      <c r="I2105" s="15">
        <f t="shared" si="98"/>
        <v>490</v>
      </c>
      <c r="J2105" s="43"/>
      <c r="K2105" s="1"/>
    </row>
    <row r="2106" spans="1:11">
      <c r="A2106" s="29">
        <v>41163</v>
      </c>
      <c r="B2106" s="30">
        <v>1</v>
      </c>
      <c r="C2106" s="30" t="s">
        <v>10</v>
      </c>
      <c r="D2106" s="30">
        <v>38</v>
      </c>
      <c r="E2106" s="50" t="str">
        <f t="shared" si="96"/>
        <v>September</v>
      </c>
      <c r="F2106" s="14" t="str">
        <f t="shared" si="97"/>
        <v>Tuesday</v>
      </c>
      <c r="G2106" s="15">
        <f>$D2106*VLOOKUP($A2106,Price_Table,MATCH($C2106,$A$6:$K$6,0),1)</f>
        <v>1216</v>
      </c>
      <c r="H2106" s="15">
        <f>D2106*VLOOKUP(A2106,Cost_Table,MATCH(C2106,M$6:W$6,0),1)</f>
        <v>684</v>
      </c>
      <c r="I2106" s="15">
        <f t="shared" si="98"/>
        <v>532</v>
      </c>
      <c r="J2106" s="43"/>
      <c r="K2106" s="1"/>
    </row>
    <row r="2107" spans="1:11">
      <c r="A2107" s="29">
        <v>41164</v>
      </c>
      <c r="B2107" s="30">
        <v>1</v>
      </c>
      <c r="C2107" s="30" t="s">
        <v>10</v>
      </c>
      <c r="D2107" s="30">
        <v>34</v>
      </c>
      <c r="E2107" s="50" t="str">
        <f t="shared" si="96"/>
        <v>September</v>
      </c>
      <c r="F2107" s="14" t="str">
        <f t="shared" si="97"/>
        <v>Wednesday</v>
      </c>
      <c r="G2107" s="15">
        <f>$D2107*VLOOKUP($A2107,Price_Table,MATCH($C2107,$A$6:$K$6,0),1)</f>
        <v>1088</v>
      </c>
      <c r="H2107" s="15">
        <f>D2107*VLOOKUP(A2107,Cost_Table,MATCH(C2107,M$6:W$6,0),1)</f>
        <v>612</v>
      </c>
      <c r="I2107" s="15">
        <f t="shared" si="98"/>
        <v>476</v>
      </c>
      <c r="J2107" s="43"/>
      <c r="K2107" s="1"/>
    </row>
    <row r="2108" spans="1:11">
      <c r="A2108" s="29">
        <v>41165</v>
      </c>
      <c r="B2108" s="30">
        <v>1</v>
      </c>
      <c r="C2108" s="30" t="s">
        <v>10</v>
      </c>
      <c r="D2108" s="30">
        <v>38</v>
      </c>
      <c r="E2108" s="50" t="str">
        <f t="shared" si="96"/>
        <v>September</v>
      </c>
      <c r="F2108" s="14" t="str">
        <f t="shared" si="97"/>
        <v>Thursday</v>
      </c>
      <c r="G2108" s="15">
        <f>$D2108*VLOOKUP($A2108,Price_Table,MATCH($C2108,$A$6:$K$6,0),1)</f>
        <v>1216</v>
      </c>
      <c r="H2108" s="15">
        <f>D2108*VLOOKUP(A2108,Cost_Table,MATCH(C2108,M$6:W$6,0),1)</f>
        <v>684</v>
      </c>
      <c r="I2108" s="15">
        <f t="shared" si="98"/>
        <v>532</v>
      </c>
      <c r="J2108" s="43"/>
      <c r="K2108" s="1"/>
    </row>
    <row r="2109" spans="1:11">
      <c r="A2109" s="29">
        <v>41166</v>
      </c>
      <c r="B2109" s="30">
        <v>1</v>
      </c>
      <c r="C2109" s="30" t="s">
        <v>10</v>
      </c>
      <c r="D2109" s="30">
        <v>29</v>
      </c>
      <c r="E2109" s="50" t="str">
        <f t="shared" si="96"/>
        <v>September</v>
      </c>
      <c r="F2109" s="14" t="str">
        <f t="shared" si="97"/>
        <v>Friday</v>
      </c>
      <c r="G2109" s="15">
        <f>$D2109*VLOOKUP($A2109,Price_Table,MATCH($C2109,$A$6:$K$6,0),1)</f>
        <v>928</v>
      </c>
      <c r="H2109" s="15">
        <f>D2109*VLOOKUP(A2109,Cost_Table,MATCH(C2109,M$6:W$6,0),1)</f>
        <v>522</v>
      </c>
      <c r="I2109" s="15">
        <f t="shared" si="98"/>
        <v>406</v>
      </c>
      <c r="J2109" s="43"/>
      <c r="K2109" s="1"/>
    </row>
    <row r="2110" spans="1:11">
      <c r="A2110" s="29">
        <v>41167</v>
      </c>
      <c r="B2110" s="30">
        <v>1</v>
      </c>
      <c r="C2110" s="30" t="s">
        <v>10</v>
      </c>
      <c r="D2110" s="30">
        <v>35</v>
      </c>
      <c r="E2110" s="50" t="str">
        <f t="shared" si="96"/>
        <v>September</v>
      </c>
      <c r="F2110" s="14" t="str">
        <f t="shared" si="97"/>
        <v>Saturday</v>
      </c>
      <c r="G2110" s="15">
        <f>$D2110*VLOOKUP($A2110,Price_Table,MATCH($C2110,$A$6:$K$6,0),1)</f>
        <v>1120</v>
      </c>
      <c r="H2110" s="15">
        <f>D2110*VLOOKUP(A2110,Cost_Table,MATCH(C2110,M$6:W$6,0),1)</f>
        <v>630</v>
      </c>
      <c r="I2110" s="15">
        <f t="shared" si="98"/>
        <v>490</v>
      </c>
      <c r="J2110" s="43"/>
      <c r="K2110" s="1"/>
    </row>
    <row r="2111" spans="1:11">
      <c r="A2111" s="29">
        <v>41168</v>
      </c>
      <c r="B2111" s="30">
        <v>1</v>
      </c>
      <c r="C2111" s="30" t="s">
        <v>10</v>
      </c>
      <c r="D2111" s="30">
        <v>35</v>
      </c>
      <c r="E2111" s="50" t="str">
        <f t="shared" si="96"/>
        <v>September</v>
      </c>
      <c r="F2111" s="14" t="str">
        <f t="shared" si="97"/>
        <v>Sunday</v>
      </c>
      <c r="G2111" s="15">
        <f>$D2111*VLOOKUP($A2111,Price_Table,MATCH($C2111,$A$6:$K$6,0),1)</f>
        <v>1120</v>
      </c>
      <c r="H2111" s="15">
        <f>D2111*VLOOKUP(A2111,Cost_Table,MATCH(C2111,M$6:W$6,0),1)</f>
        <v>630</v>
      </c>
      <c r="I2111" s="15">
        <f t="shared" si="98"/>
        <v>490</v>
      </c>
      <c r="J2111" s="43"/>
      <c r="K2111" s="1"/>
    </row>
    <row r="2112" spans="1:11">
      <c r="A2112" s="29">
        <v>41169</v>
      </c>
      <c r="B2112" s="30">
        <v>1</v>
      </c>
      <c r="C2112" s="30" t="s">
        <v>10</v>
      </c>
      <c r="D2112" s="30">
        <v>34</v>
      </c>
      <c r="E2112" s="50" t="str">
        <f t="shared" si="96"/>
        <v>September</v>
      </c>
      <c r="F2112" s="14" t="str">
        <f t="shared" si="97"/>
        <v>Monday</v>
      </c>
      <c r="G2112" s="15">
        <f>$D2112*VLOOKUP($A2112,Price_Table,MATCH($C2112,$A$6:$K$6,0),1)</f>
        <v>1088</v>
      </c>
      <c r="H2112" s="15">
        <f>D2112*VLOOKUP(A2112,Cost_Table,MATCH(C2112,M$6:W$6,0),1)</f>
        <v>612</v>
      </c>
      <c r="I2112" s="15">
        <f t="shared" si="98"/>
        <v>476</v>
      </c>
      <c r="J2112" s="43"/>
      <c r="K2112" s="1"/>
    </row>
    <row r="2113" spans="1:11">
      <c r="A2113" s="29">
        <v>41170</v>
      </c>
      <c r="B2113" s="30">
        <v>1</v>
      </c>
      <c r="C2113" s="30" t="s">
        <v>10</v>
      </c>
      <c r="D2113" s="30">
        <v>33</v>
      </c>
      <c r="E2113" s="50" t="str">
        <f t="shared" si="96"/>
        <v>September</v>
      </c>
      <c r="F2113" s="14" t="str">
        <f t="shared" si="97"/>
        <v>Tuesday</v>
      </c>
      <c r="G2113" s="15">
        <f>$D2113*VLOOKUP($A2113,Price_Table,MATCH($C2113,$A$6:$K$6,0),1)</f>
        <v>1056</v>
      </c>
      <c r="H2113" s="15">
        <f>D2113*VLOOKUP(A2113,Cost_Table,MATCH(C2113,M$6:W$6,0),1)</f>
        <v>594</v>
      </c>
      <c r="I2113" s="15">
        <f t="shared" si="98"/>
        <v>462</v>
      </c>
      <c r="J2113" s="43"/>
      <c r="K2113" s="1"/>
    </row>
    <row r="2114" spans="1:11">
      <c r="A2114" s="29">
        <v>41171</v>
      </c>
      <c r="B2114" s="30">
        <v>1</v>
      </c>
      <c r="C2114" s="30" t="s">
        <v>10</v>
      </c>
      <c r="D2114" s="30">
        <v>38</v>
      </c>
      <c r="E2114" s="50" t="str">
        <f t="shared" si="96"/>
        <v>September</v>
      </c>
      <c r="F2114" s="14" t="str">
        <f t="shared" si="97"/>
        <v>Wednesday</v>
      </c>
      <c r="G2114" s="15">
        <f>$D2114*VLOOKUP($A2114,Price_Table,MATCH($C2114,$A$6:$K$6,0),1)</f>
        <v>1216</v>
      </c>
      <c r="H2114" s="15">
        <f>D2114*VLOOKUP(A2114,Cost_Table,MATCH(C2114,M$6:W$6,0),1)</f>
        <v>684</v>
      </c>
      <c r="I2114" s="15">
        <f t="shared" si="98"/>
        <v>532</v>
      </c>
      <c r="J2114" s="43"/>
      <c r="K2114" s="1"/>
    </row>
    <row r="2115" spans="1:11">
      <c r="A2115" s="29">
        <v>41172</v>
      </c>
      <c r="B2115" s="30">
        <v>1</v>
      </c>
      <c r="C2115" s="30" t="s">
        <v>10</v>
      </c>
      <c r="D2115" s="30">
        <v>37</v>
      </c>
      <c r="E2115" s="50" t="str">
        <f t="shared" si="96"/>
        <v>September</v>
      </c>
      <c r="F2115" s="14" t="str">
        <f t="shared" si="97"/>
        <v>Thursday</v>
      </c>
      <c r="G2115" s="15">
        <f>$D2115*VLOOKUP($A2115,Price_Table,MATCH($C2115,$A$6:$K$6,0),1)</f>
        <v>1184</v>
      </c>
      <c r="H2115" s="15">
        <f>D2115*VLOOKUP(A2115,Cost_Table,MATCH(C2115,M$6:W$6,0),1)</f>
        <v>666</v>
      </c>
      <c r="I2115" s="15">
        <f t="shared" si="98"/>
        <v>518</v>
      </c>
      <c r="J2115" s="43"/>
      <c r="K2115" s="1"/>
    </row>
    <row r="2116" spans="1:11">
      <c r="A2116" s="29">
        <v>41173</v>
      </c>
      <c r="B2116" s="30">
        <v>1</v>
      </c>
      <c r="C2116" s="30" t="s">
        <v>10</v>
      </c>
      <c r="D2116" s="30">
        <v>31</v>
      </c>
      <c r="E2116" s="50" t="str">
        <f t="shared" si="96"/>
        <v>September</v>
      </c>
      <c r="F2116" s="14" t="str">
        <f t="shared" si="97"/>
        <v>Friday</v>
      </c>
      <c r="G2116" s="15">
        <f>$D2116*VLOOKUP($A2116,Price_Table,MATCH($C2116,$A$6:$K$6,0),1)</f>
        <v>992</v>
      </c>
      <c r="H2116" s="15">
        <f>D2116*VLOOKUP(A2116,Cost_Table,MATCH(C2116,M$6:W$6,0),1)</f>
        <v>558</v>
      </c>
      <c r="I2116" s="15">
        <f t="shared" si="98"/>
        <v>434</v>
      </c>
      <c r="J2116" s="43"/>
      <c r="K2116" s="1"/>
    </row>
    <row r="2117" spans="1:11">
      <c r="A2117" s="29">
        <v>41174</v>
      </c>
      <c r="B2117" s="30">
        <v>1</v>
      </c>
      <c r="C2117" s="30" t="s">
        <v>10</v>
      </c>
      <c r="D2117" s="30">
        <v>32</v>
      </c>
      <c r="E2117" s="50" t="str">
        <f t="shared" si="96"/>
        <v>September</v>
      </c>
      <c r="F2117" s="14" t="str">
        <f t="shared" si="97"/>
        <v>Saturday</v>
      </c>
      <c r="G2117" s="15">
        <f>$D2117*VLOOKUP($A2117,Price_Table,MATCH($C2117,$A$6:$K$6,0),1)</f>
        <v>1024</v>
      </c>
      <c r="H2117" s="15">
        <f>D2117*VLOOKUP(A2117,Cost_Table,MATCH(C2117,M$6:W$6,0),1)</f>
        <v>576</v>
      </c>
      <c r="I2117" s="15">
        <f t="shared" si="98"/>
        <v>448</v>
      </c>
      <c r="J2117" s="43"/>
      <c r="K2117" s="1"/>
    </row>
    <row r="2118" spans="1:11">
      <c r="A2118" s="29">
        <v>41175</v>
      </c>
      <c r="B2118" s="30">
        <v>1</v>
      </c>
      <c r="C2118" s="30" t="s">
        <v>10</v>
      </c>
      <c r="D2118" s="30">
        <v>33</v>
      </c>
      <c r="E2118" s="50" t="str">
        <f t="shared" si="96"/>
        <v>September</v>
      </c>
      <c r="F2118" s="14" t="str">
        <f t="shared" si="97"/>
        <v>Sunday</v>
      </c>
      <c r="G2118" s="15">
        <f>$D2118*VLOOKUP($A2118,Price_Table,MATCH($C2118,$A$6:$K$6,0),1)</f>
        <v>1056</v>
      </c>
      <c r="H2118" s="15">
        <f>D2118*VLOOKUP(A2118,Cost_Table,MATCH(C2118,M$6:W$6,0),1)</f>
        <v>594</v>
      </c>
      <c r="I2118" s="15">
        <f t="shared" si="98"/>
        <v>462</v>
      </c>
      <c r="J2118" s="43"/>
      <c r="K2118" s="1"/>
    </row>
    <row r="2119" spans="1:11">
      <c r="A2119" s="29">
        <v>41176</v>
      </c>
      <c r="B2119" s="30">
        <v>1</v>
      </c>
      <c r="C2119" s="30" t="s">
        <v>10</v>
      </c>
      <c r="D2119" s="30">
        <v>39</v>
      </c>
      <c r="E2119" s="50" t="str">
        <f t="shared" si="96"/>
        <v>September</v>
      </c>
      <c r="F2119" s="14" t="str">
        <f t="shared" si="97"/>
        <v>Monday</v>
      </c>
      <c r="G2119" s="15">
        <f>$D2119*VLOOKUP($A2119,Price_Table,MATCH($C2119,$A$6:$K$6,0),1)</f>
        <v>1248</v>
      </c>
      <c r="H2119" s="15">
        <f>D2119*VLOOKUP(A2119,Cost_Table,MATCH(C2119,M$6:W$6,0),1)</f>
        <v>702</v>
      </c>
      <c r="I2119" s="15">
        <f t="shared" si="98"/>
        <v>546</v>
      </c>
      <c r="J2119" s="43"/>
      <c r="K2119" s="1"/>
    </row>
    <row r="2120" spans="1:11">
      <c r="A2120" s="29">
        <v>41177</v>
      </c>
      <c r="B2120" s="30">
        <v>1</v>
      </c>
      <c r="C2120" s="30" t="s">
        <v>10</v>
      </c>
      <c r="D2120" s="30">
        <v>38</v>
      </c>
      <c r="E2120" s="50" t="str">
        <f t="shared" si="96"/>
        <v>September</v>
      </c>
      <c r="F2120" s="14" t="str">
        <f t="shared" si="97"/>
        <v>Tuesday</v>
      </c>
      <c r="G2120" s="15">
        <f>$D2120*VLOOKUP($A2120,Price_Table,MATCH($C2120,$A$6:$K$6,0),1)</f>
        <v>1216</v>
      </c>
      <c r="H2120" s="15">
        <f>D2120*VLOOKUP(A2120,Cost_Table,MATCH(C2120,M$6:W$6,0),1)</f>
        <v>684</v>
      </c>
      <c r="I2120" s="15">
        <f t="shared" si="98"/>
        <v>532</v>
      </c>
      <c r="J2120" s="43"/>
      <c r="K2120" s="1"/>
    </row>
    <row r="2121" spans="1:11">
      <c r="A2121" s="29">
        <v>41178</v>
      </c>
      <c r="B2121" s="30">
        <v>1</v>
      </c>
      <c r="C2121" s="30" t="s">
        <v>10</v>
      </c>
      <c r="D2121" s="30">
        <v>31</v>
      </c>
      <c r="E2121" s="50" t="str">
        <f t="shared" si="96"/>
        <v>September</v>
      </c>
      <c r="F2121" s="14" t="str">
        <f t="shared" si="97"/>
        <v>Wednesday</v>
      </c>
      <c r="G2121" s="15">
        <f>$D2121*VLOOKUP($A2121,Price_Table,MATCH($C2121,$A$6:$K$6,0),1)</f>
        <v>992</v>
      </c>
      <c r="H2121" s="15">
        <f>D2121*VLOOKUP(A2121,Cost_Table,MATCH(C2121,M$6:W$6,0),1)</f>
        <v>558</v>
      </c>
      <c r="I2121" s="15">
        <f t="shared" si="98"/>
        <v>434</v>
      </c>
      <c r="J2121" s="43"/>
      <c r="K2121" s="1"/>
    </row>
    <row r="2122" spans="1:11">
      <c r="A2122" s="29">
        <v>41179</v>
      </c>
      <c r="B2122" s="30">
        <v>1</v>
      </c>
      <c r="C2122" s="30" t="s">
        <v>10</v>
      </c>
      <c r="D2122" s="30">
        <v>37</v>
      </c>
      <c r="E2122" s="50" t="str">
        <f t="shared" si="96"/>
        <v>September</v>
      </c>
      <c r="F2122" s="14" t="str">
        <f t="shared" si="97"/>
        <v>Thursday</v>
      </c>
      <c r="G2122" s="15">
        <f>$D2122*VLOOKUP($A2122,Price_Table,MATCH($C2122,$A$6:$K$6,0),1)</f>
        <v>1184</v>
      </c>
      <c r="H2122" s="15">
        <f>D2122*VLOOKUP(A2122,Cost_Table,MATCH(C2122,M$6:W$6,0),1)</f>
        <v>666</v>
      </c>
      <c r="I2122" s="15">
        <f t="shared" si="98"/>
        <v>518</v>
      </c>
      <c r="J2122" s="43"/>
      <c r="K2122" s="1"/>
    </row>
    <row r="2123" spans="1:11">
      <c r="A2123" s="29">
        <v>41180</v>
      </c>
      <c r="B2123" s="30">
        <v>1</v>
      </c>
      <c r="C2123" s="30" t="s">
        <v>10</v>
      </c>
      <c r="D2123" s="30">
        <v>31</v>
      </c>
      <c r="E2123" s="50" t="str">
        <f t="shared" si="96"/>
        <v>September</v>
      </c>
      <c r="F2123" s="14" t="str">
        <f t="shared" si="97"/>
        <v>Friday</v>
      </c>
      <c r="G2123" s="15">
        <f>$D2123*VLOOKUP($A2123,Price_Table,MATCH($C2123,$A$6:$K$6,0),1)</f>
        <v>992</v>
      </c>
      <c r="H2123" s="15">
        <f>D2123*VLOOKUP(A2123,Cost_Table,MATCH(C2123,M$6:W$6,0),1)</f>
        <v>558</v>
      </c>
      <c r="I2123" s="15">
        <f t="shared" si="98"/>
        <v>434</v>
      </c>
      <c r="J2123" s="43"/>
      <c r="K2123" s="1"/>
    </row>
    <row r="2124" spans="1:11">
      <c r="A2124" s="29">
        <v>41181</v>
      </c>
      <c r="B2124" s="30">
        <v>1</v>
      </c>
      <c r="C2124" s="30" t="s">
        <v>10</v>
      </c>
      <c r="D2124" s="30">
        <v>26</v>
      </c>
      <c r="E2124" s="50" t="str">
        <f t="shared" si="96"/>
        <v>September</v>
      </c>
      <c r="F2124" s="14" t="str">
        <f t="shared" si="97"/>
        <v>Saturday</v>
      </c>
      <c r="G2124" s="15">
        <f>$D2124*VLOOKUP($A2124,Price_Table,MATCH($C2124,$A$6:$K$6,0),1)</f>
        <v>832</v>
      </c>
      <c r="H2124" s="15">
        <f>D2124*VLOOKUP(A2124,Cost_Table,MATCH(C2124,M$6:W$6,0),1)</f>
        <v>468</v>
      </c>
      <c r="I2124" s="15">
        <f t="shared" si="98"/>
        <v>364</v>
      </c>
      <c r="J2124" s="43"/>
      <c r="K2124" s="1"/>
    </row>
    <row r="2125" spans="1:11">
      <c r="A2125" s="29">
        <v>41182</v>
      </c>
      <c r="B2125" s="30">
        <v>1</v>
      </c>
      <c r="C2125" s="30" t="s">
        <v>10</v>
      </c>
      <c r="D2125" s="30">
        <v>34</v>
      </c>
      <c r="E2125" s="50" t="str">
        <f t="shared" si="96"/>
        <v>September</v>
      </c>
      <c r="F2125" s="14" t="str">
        <f t="shared" si="97"/>
        <v>Sunday</v>
      </c>
      <c r="G2125" s="15">
        <f>$D2125*VLOOKUP($A2125,Price_Table,MATCH($C2125,$A$6:$K$6,0),1)</f>
        <v>1088</v>
      </c>
      <c r="H2125" s="15">
        <f>D2125*VLOOKUP(A2125,Cost_Table,MATCH(C2125,M$6:W$6,0),1)</f>
        <v>612</v>
      </c>
      <c r="I2125" s="15">
        <f t="shared" si="98"/>
        <v>476</v>
      </c>
      <c r="J2125" s="43"/>
      <c r="K2125" s="1"/>
    </row>
    <row r="2126" spans="1:11">
      <c r="A2126" s="29">
        <v>41183</v>
      </c>
      <c r="B2126" s="30">
        <v>1</v>
      </c>
      <c r="C2126" s="30" t="s">
        <v>10</v>
      </c>
      <c r="D2126" s="30">
        <v>31</v>
      </c>
      <c r="E2126" s="50" t="str">
        <f t="shared" si="96"/>
        <v>October</v>
      </c>
      <c r="F2126" s="14" t="str">
        <f t="shared" si="97"/>
        <v>Monday</v>
      </c>
      <c r="G2126" s="15">
        <f>$D2126*VLOOKUP($A2126,Price_Table,MATCH($C2126,$A$6:$K$6,0),1)</f>
        <v>992</v>
      </c>
      <c r="H2126" s="15">
        <f>D2126*VLOOKUP(A2126,Cost_Table,MATCH(C2126,M$6:W$6,0),1)</f>
        <v>558</v>
      </c>
      <c r="I2126" s="15">
        <f t="shared" si="98"/>
        <v>434</v>
      </c>
      <c r="J2126" s="43"/>
      <c r="K2126" s="1"/>
    </row>
    <row r="2127" spans="1:11">
      <c r="A2127" s="29">
        <v>41184</v>
      </c>
      <c r="B2127" s="30">
        <v>1</v>
      </c>
      <c r="C2127" s="30" t="s">
        <v>10</v>
      </c>
      <c r="D2127" s="30">
        <v>34</v>
      </c>
      <c r="E2127" s="50" t="str">
        <f t="shared" si="96"/>
        <v>October</v>
      </c>
      <c r="F2127" s="14" t="str">
        <f t="shared" si="97"/>
        <v>Tuesday</v>
      </c>
      <c r="G2127" s="15">
        <f>$D2127*VLOOKUP($A2127,Price_Table,MATCH($C2127,$A$6:$K$6,0),1)</f>
        <v>1088</v>
      </c>
      <c r="H2127" s="15">
        <f>D2127*VLOOKUP(A2127,Cost_Table,MATCH(C2127,M$6:W$6,0),1)</f>
        <v>612</v>
      </c>
      <c r="I2127" s="15">
        <f t="shared" si="98"/>
        <v>476</v>
      </c>
      <c r="J2127" s="43"/>
      <c r="K2127" s="1"/>
    </row>
    <row r="2128" spans="1:11">
      <c r="A2128" s="29">
        <v>41185</v>
      </c>
      <c r="B2128" s="30">
        <v>1</v>
      </c>
      <c r="C2128" s="30" t="s">
        <v>10</v>
      </c>
      <c r="D2128" s="30">
        <v>36</v>
      </c>
      <c r="E2128" s="50" t="str">
        <f t="shared" si="96"/>
        <v>October</v>
      </c>
      <c r="F2128" s="14" t="str">
        <f t="shared" si="97"/>
        <v>Wednesday</v>
      </c>
      <c r="G2128" s="15">
        <f>$D2128*VLOOKUP($A2128,Price_Table,MATCH($C2128,$A$6:$K$6,0),1)</f>
        <v>1152</v>
      </c>
      <c r="H2128" s="15">
        <f>D2128*VLOOKUP(A2128,Cost_Table,MATCH(C2128,M$6:W$6,0),1)</f>
        <v>648</v>
      </c>
      <c r="I2128" s="15">
        <f t="shared" si="98"/>
        <v>504</v>
      </c>
      <c r="J2128" s="43"/>
      <c r="K2128" s="1"/>
    </row>
    <row r="2129" spans="1:11">
      <c r="A2129" s="29">
        <v>41186</v>
      </c>
      <c r="B2129" s="30">
        <v>1</v>
      </c>
      <c r="C2129" s="30" t="s">
        <v>10</v>
      </c>
      <c r="D2129" s="30">
        <v>31</v>
      </c>
      <c r="E2129" s="50" t="str">
        <f t="shared" si="96"/>
        <v>October</v>
      </c>
      <c r="F2129" s="14" t="str">
        <f t="shared" si="97"/>
        <v>Thursday</v>
      </c>
      <c r="G2129" s="15">
        <f>$D2129*VLOOKUP($A2129,Price_Table,MATCH($C2129,$A$6:$K$6,0),1)</f>
        <v>992</v>
      </c>
      <c r="H2129" s="15">
        <f>D2129*VLOOKUP(A2129,Cost_Table,MATCH(C2129,M$6:W$6,0),1)</f>
        <v>558</v>
      </c>
      <c r="I2129" s="15">
        <f t="shared" si="98"/>
        <v>434</v>
      </c>
      <c r="J2129" s="43"/>
      <c r="K2129" s="1"/>
    </row>
    <row r="2130" spans="1:11">
      <c r="A2130" s="29">
        <v>41187</v>
      </c>
      <c r="B2130" s="30">
        <v>1</v>
      </c>
      <c r="C2130" s="30" t="s">
        <v>10</v>
      </c>
      <c r="D2130" s="30">
        <v>32</v>
      </c>
      <c r="E2130" s="50" t="str">
        <f t="shared" si="96"/>
        <v>October</v>
      </c>
      <c r="F2130" s="14" t="str">
        <f t="shared" si="97"/>
        <v>Friday</v>
      </c>
      <c r="G2130" s="15">
        <f>$D2130*VLOOKUP($A2130,Price_Table,MATCH($C2130,$A$6:$K$6,0),1)</f>
        <v>1024</v>
      </c>
      <c r="H2130" s="15">
        <f>D2130*VLOOKUP(A2130,Cost_Table,MATCH(C2130,M$6:W$6,0),1)</f>
        <v>576</v>
      </c>
      <c r="I2130" s="15">
        <f t="shared" si="98"/>
        <v>448</v>
      </c>
      <c r="J2130" s="43"/>
      <c r="K2130" s="1"/>
    </row>
    <row r="2131" spans="1:11">
      <c r="A2131" s="29">
        <v>41188</v>
      </c>
      <c r="B2131" s="30">
        <v>1</v>
      </c>
      <c r="C2131" s="30" t="s">
        <v>10</v>
      </c>
      <c r="D2131" s="30">
        <v>34</v>
      </c>
      <c r="E2131" s="50" t="str">
        <f t="shared" si="96"/>
        <v>October</v>
      </c>
      <c r="F2131" s="14" t="str">
        <f t="shared" si="97"/>
        <v>Saturday</v>
      </c>
      <c r="G2131" s="15">
        <f>$D2131*VLOOKUP($A2131,Price_Table,MATCH($C2131,$A$6:$K$6,0),1)</f>
        <v>1088</v>
      </c>
      <c r="H2131" s="15">
        <f>D2131*VLOOKUP(A2131,Cost_Table,MATCH(C2131,M$6:W$6,0),1)</f>
        <v>612</v>
      </c>
      <c r="I2131" s="15">
        <f t="shared" si="98"/>
        <v>476</v>
      </c>
      <c r="J2131" s="43"/>
      <c r="K2131" s="1"/>
    </row>
    <row r="2132" spans="1:11">
      <c r="A2132" s="29">
        <v>41189</v>
      </c>
      <c r="B2132" s="30">
        <v>1</v>
      </c>
      <c r="C2132" s="30" t="s">
        <v>10</v>
      </c>
      <c r="D2132" s="30">
        <v>32</v>
      </c>
      <c r="E2132" s="50" t="str">
        <f t="shared" si="96"/>
        <v>October</v>
      </c>
      <c r="F2132" s="14" t="str">
        <f t="shared" si="97"/>
        <v>Sunday</v>
      </c>
      <c r="G2132" s="15">
        <f>$D2132*VLOOKUP($A2132,Price_Table,MATCH($C2132,$A$6:$K$6,0),1)</f>
        <v>1024</v>
      </c>
      <c r="H2132" s="15">
        <f>D2132*VLOOKUP(A2132,Cost_Table,MATCH(C2132,M$6:W$6,0),1)</f>
        <v>576</v>
      </c>
      <c r="I2132" s="15">
        <f t="shared" si="98"/>
        <v>448</v>
      </c>
      <c r="J2132" s="43"/>
      <c r="K2132" s="1"/>
    </row>
    <row r="2133" spans="1:11">
      <c r="A2133" s="29">
        <v>41190</v>
      </c>
      <c r="B2133" s="30">
        <v>1</v>
      </c>
      <c r="C2133" s="30" t="s">
        <v>10</v>
      </c>
      <c r="D2133" s="30">
        <v>37</v>
      </c>
      <c r="E2133" s="50" t="str">
        <f t="shared" si="96"/>
        <v>October</v>
      </c>
      <c r="F2133" s="14" t="str">
        <f t="shared" si="97"/>
        <v>Monday</v>
      </c>
      <c r="G2133" s="15">
        <f>$D2133*VLOOKUP($A2133,Price_Table,MATCH($C2133,$A$6:$K$6,0),1)</f>
        <v>1184</v>
      </c>
      <c r="H2133" s="15">
        <f>D2133*VLOOKUP(A2133,Cost_Table,MATCH(C2133,M$6:W$6,0),1)</f>
        <v>666</v>
      </c>
      <c r="I2133" s="15">
        <f t="shared" si="98"/>
        <v>518</v>
      </c>
      <c r="J2133" s="43"/>
      <c r="K2133" s="1"/>
    </row>
    <row r="2134" spans="1:11">
      <c r="A2134" s="29">
        <v>41191</v>
      </c>
      <c r="B2134" s="30">
        <v>1</v>
      </c>
      <c r="C2134" s="30" t="s">
        <v>10</v>
      </c>
      <c r="D2134" s="30">
        <v>33</v>
      </c>
      <c r="E2134" s="50" t="str">
        <f t="shared" si="96"/>
        <v>October</v>
      </c>
      <c r="F2134" s="14" t="str">
        <f t="shared" si="97"/>
        <v>Tuesday</v>
      </c>
      <c r="G2134" s="15">
        <f>$D2134*VLOOKUP($A2134,Price_Table,MATCH($C2134,$A$6:$K$6,0),1)</f>
        <v>1056</v>
      </c>
      <c r="H2134" s="15">
        <f>D2134*VLOOKUP(A2134,Cost_Table,MATCH(C2134,M$6:W$6,0),1)</f>
        <v>594</v>
      </c>
      <c r="I2134" s="15">
        <f t="shared" si="98"/>
        <v>462</v>
      </c>
      <c r="J2134" s="43"/>
      <c r="K2134" s="1"/>
    </row>
    <row r="2135" spans="1:11">
      <c r="A2135" s="29">
        <v>41192</v>
      </c>
      <c r="B2135" s="30">
        <v>1</v>
      </c>
      <c r="C2135" s="30" t="s">
        <v>10</v>
      </c>
      <c r="D2135" s="30">
        <v>39</v>
      </c>
      <c r="E2135" s="50" t="str">
        <f t="shared" ref="E2135:E2198" si="99">TEXT(A2135,"mmmm")</f>
        <v>October</v>
      </c>
      <c r="F2135" s="14" t="str">
        <f t="shared" ref="F2135:F2198" si="100">TEXT(A2135,"dddd")</f>
        <v>Wednesday</v>
      </c>
      <c r="G2135" s="15">
        <f>$D2135*VLOOKUP($A2135,Price_Table,MATCH($C2135,$A$6:$K$6,0),1)</f>
        <v>1248</v>
      </c>
      <c r="H2135" s="15">
        <f>D2135*VLOOKUP(A2135,Cost_Table,MATCH(C2135,M$6:W$6,0),1)</f>
        <v>702</v>
      </c>
      <c r="I2135" s="15">
        <f t="shared" ref="I2135:I2198" si="101">G2135-H2135</f>
        <v>546</v>
      </c>
      <c r="J2135" s="43"/>
      <c r="K2135" s="1"/>
    </row>
    <row r="2136" spans="1:11">
      <c r="A2136" s="29">
        <v>41193</v>
      </c>
      <c r="B2136" s="30">
        <v>1</v>
      </c>
      <c r="C2136" s="30" t="s">
        <v>10</v>
      </c>
      <c r="D2136" s="30">
        <v>41</v>
      </c>
      <c r="E2136" s="50" t="str">
        <f t="shared" si="99"/>
        <v>October</v>
      </c>
      <c r="F2136" s="14" t="str">
        <f t="shared" si="100"/>
        <v>Thursday</v>
      </c>
      <c r="G2136" s="15">
        <f>$D2136*VLOOKUP($A2136,Price_Table,MATCH($C2136,$A$6:$K$6,0),1)</f>
        <v>1312</v>
      </c>
      <c r="H2136" s="15">
        <f>D2136*VLOOKUP(A2136,Cost_Table,MATCH(C2136,M$6:W$6,0),1)</f>
        <v>738</v>
      </c>
      <c r="I2136" s="15">
        <f t="shared" si="101"/>
        <v>574</v>
      </c>
      <c r="J2136" s="43"/>
      <c r="K2136" s="1"/>
    </row>
    <row r="2137" spans="1:11">
      <c r="A2137" s="29">
        <v>41194</v>
      </c>
      <c r="B2137" s="30">
        <v>1</v>
      </c>
      <c r="C2137" s="30" t="s">
        <v>10</v>
      </c>
      <c r="D2137" s="30">
        <v>35</v>
      </c>
      <c r="E2137" s="50" t="str">
        <f t="shared" si="99"/>
        <v>October</v>
      </c>
      <c r="F2137" s="14" t="str">
        <f t="shared" si="100"/>
        <v>Friday</v>
      </c>
      <c r="G2137" s="15">
        <f>$D2137*VLOOKUP($A2137,Price_Table,MATCH($C2137,$A$6:$K$6,0),1)</f>
        <v>1120</v>
      </c>
      <c r="H2137" s="15">
        <f>D2137*VLOOKUP(A2137,Cost_Table,MATCH(C2137,M$6:W$6,0),1)</f>
        <v>630</v>
      </c>
      <c r="I2137" s="15">
        <f t="shared" si="101"/>
        <v>490</v>
      </c>
      <c r="J2137" s="43"/>
      <c r="K2137" s="1"/>
    </row>
    <row r="2138" spans="1:11">
      <c r="A2138" s="29">
        <v>41195</v>
      </c>
      <c r="B2138" s="30">
        <v>1</v>
      </c>
      <c r="C2138" s="30" t="s">
        <v>10</v>
      </c>
      <c r="D2138" s="30">
        <v>35</v>
      </c>
      <c r="E2138" s="50" t="str">
        <f t="shared" si="99"/>
        <v>October</v>
      </c>
      <c r="F2138" s="14" t="str">
        <f t="shared" si="100"/>
        <v>Saturday</v>
      </c>
      <c r="G2138" s="15">
        <f>$D2138*VLOOKUP($A2138,Price_Table,MATCH($C2138,$A$6:$K$6,0),1)</f>
        <v>1120</v>
      </c>
      <c r="H2138" s="15">
        <f>D2138*VLOOKUP(A2138,Cost_Table,MATCH(C2138,M$6:W$6,0),1)</f>
        <v>630</v>
      </c>
      <c r="I2138" s="15">
        <f t="shared" si="101"/>
        <v>490</v>
      </c>
      <c r="J2138" s="43"/>
      <c r="K2138" s="1"/>
    </row>
    <row r="2139" spans="1:11">
      <c r="A2139" s="29">
        <v>41196</v>
      </c>
      <c r="B2139" s="30">
        <v>1</v>
      </c>
      <c r="C2139" s="30" t="s">
        <v>10</v>
      </c>
      <c r="D2139" s="30">
        <v>32</v>
      </c>
      <c r="E2139" s="50" t="str">
        <f t="shared" si="99"/>
        <v>October</v>
      </c>
      <c r="F2139" s="14" t="str">
        <f t="shared" si="100"/>
        <v>Sunday</v>
      </c>
      <c r="G2139" s="15">
        <f>$D2139*VLOOKUP($A2139,Price_Table,MATCH($C2139,$A$6:$K$6,0),1)</f>
        <v>1024</v>
      </c>
      <c r="H2139" s="15">
        <f>D2139*VLOOKUP(A2139,Cost_Table,MATCH(C2139,M$6:W$6,0),1)</f>
        <v>576</v>
      </c>
      <c r="I2139" s="15">
        <f t="shared" si="101"/>
        <v>448</v>
      </c>
      <c r="J2139" s="43"/>
      <c r="K2139" s="1"/>
    </row>
    <row r="2140" spans="1:11">
      <c r="A2140" s="29">
        <v>41197</v>
      </c>
      <c r="B2140" s="30">
        <v>1</v>
      </c>
      <c r="C2140" s="30" t="s">
        <v>10</v>
      </c>
      <c r="D2140" s="30">
        <v>36</v>
      </c>
      <c r="E2140" s="50" t="str">
        <f t="shared" si="99"/>
        <v>October</v>
      </c>
      <c r="F2140" s="14" t="str">
        <f t="shared" si="100"/>
        <v>Monday</v>
      </c>
      <c r="G2140" s="15">
        <f>$D2140*VLOOKUP($A2140,Price_Table,MATCH($C2140,$A$6:$K$6,0),1)</f>
        <v>1152</v>
      </c>
      <c r="H2140" s="15">
        <f>D2140*VLOOKUP(A2140,Cost_Table,MATCH(C2140,M$6:W$6,0),1)</f>
        <v>648</v>
      </c>
      <c r="I2140" s="15">
        <f t="shared" si="101"/>
        <v>504</v>
      </c>
      <c r="J2140" s="43"/>
      <c r="K2140" s="1"/>
    </row>
    <row r="2141" spans="1:11">
      <c r="A2141" s="29">
        <v>41198</v>
      </c>
      <c r="B2141" s="30">
        <v>1</v>
      </c>
      <c r="C2141" s="30" t="s">
        <v>10</v>
      </c>
      <c r="D2141" s="30">
        <v>34</v>
      </c>
      <c r="E2141" s="50" t="str">
        <f t="shared" si="99"/>
        <v>October</v>
      </c>
      <c r="F2141" s="14" t="str">
        <f t="shared" si="100"/>
        <v>Tuesday</v>
      </c>
      <c r="G2141" s="15">
        <f>$D2141*VLOOKUP($A2141,Price_Table,MATCH($C2141,$A$6:$K$6,0),1)</f>
        <v>1088</v>
      </c>
      <c r="H2141" s="15">
        <f>D2141*VLOOKUP(A2141,Cost_Table,MATCH(C2141,M$6:W$6,0),1)</f>
        <v>612</v>
      </c>
      <c r="I2141" s="15">
        <f t="shared" si="101"/>
        <v>476</v>
      </c>
      <c r="J2141" s="43"/>
      <c r="K2141" s="1"/>
    </row>
    <row r="2142" spans="1:11">
      <c r="A2142" s="29">
        <v>41199</v>
      </c>
      <c r="B2142" s="30">
        <v>1</v>
      </c>
      <c r="C2142" s="30" t="s">
        <v>10</v>
      </c>
      <c r="D2142" s="30">
        <v>34</v>
      </c>
      <c r="E2142" s="50" t="str">
        <f t="shared" si="99"/>
        <v>October</v>
      </c>
      <c r="F2142" s="14" t="str">
        <f t="shared" si="100"/>
        <v>Wednesday</v>
      </c>
      <c r="G2142" s="15">
        <f>$D2142*VLOOKUP($A2142,Price_Table,MATCH($C2142,$A$6:$K$6,0),1)</f>
        <v>1088</v>
      </c>
      <c r="H2142" s="15">
        <f>D2142*VLOOKUP(A2142,Cost_Table,MATCH(C2142,M$6:W$6,0),1)</f>
        <v>612</v>
      </c>
      <c r="I2142" s="15">
        <f t="shared" si="101"/>
        <v>476</v>
      </c>
      <c r="J2142" s="43"/>
      <c r="K2142" s="1"/>
    </row>
    <row r="2143" spans="1:11">
      <c r="A2143" s="29">
        <v>41200</v>
      </c>
      <c r="B2143" s="30">
        <v>1</v>
      </c>
      <c r="C2143" s="30" t="s">
        <v>10</v>
      </c>
      <c r="D2143" s="30">
        <v>38</v>
      </c>
      <c r="E2143" s="50" t="str">
        <f t="shared" si="99"/>
        <v>October</v>
      </c>
      <c r="F2143" s="14" t="str">
        <f t="shared" si="100"/>
        <v>Thursday</v>
      </c>
      <c r="G2143" s="15">
        <f>$D2143*VLOOKUP($A2143,Price_Table,MATCH($C2143,$A$6:$K$6,0),1)</f>
        <v>1216</v>
      </c>
      <c r="H2143" s="15">
        <f>D2143*VLOOKUP(A2143,Cost_Table,MATCH(C2143,M$6:W$6,0),1)</f>
        <v>684</v>
      </c>
      <c r="I2143" s="15">
        <f t="shared" si="101"/>
        <v>532</v>
      </c>
      <c r="J2143" s="43"/>
      <c r="K2143" s="1"/>
    </row>
    <row r="2144" spans="1:11">
      <c r="A2144" s="29">
        <v>41201</v>
      </c>
      <c r="B2144" s="30">
        <v>1</v>
      </c>
      <c r="C2144" s="30" t="s">
        <v>10</v>
      </c>
      <c r="D2144" s="30">
        <v>37</v>
      </c>
      <c r="E2144" s="50" t="str">
        <f t="shared" si="99"/>
        <v>October</v>
      </c>
      <c r="F2144" s="14" t="str">
        <f t="shared" si="100"/>
        <v>Friday</v>
      </c>
      <c r="G2144" s="15">
        <f>$D2144*VLOOKUP($A2144,Price_Table,MATCH($C2144,$A$6:$K$6,0),1)</f>
        <v>1184</v>
      </c>
      <c r="H2144" s="15">
        <f>D2144*VLOOKUP(A2144,Cost_Table,MATCH(C2144,M$6:W$6,0),1)</f>
        <v>666</v>
      </c>
      <c r="I2144" s="15">
        <f t="shared" si="101"/>
        <v>518</v>
      </c>
      <c r="J2144" s="43"/>
      <c r="K2144" s="1"/>
    </row>
    <row r="2145" spans="1:11">
      <c r="A2145" s="29">
        <v>41202</v>
      </c>
      <c r="B2145" s="30">
        <v>1</v>
      </c>
      <c r="C2145" s="30" t="s">
        <v>10</v>
      </c>
      <c r="D2145" s="30">
        <v>36</v>
      </c>
      <c r="E2145" s="50" t="str">
        <f t="shared" si="99"/>
        <v>October</v>
      </c>
      <c r="F2145" s="14" t="str">
        <f t="shared" si="100"/>
        <v>Saturday</v>
      </c>
      <c r="G2145" s="15">
        <f>$D2145*VLOOKUP($A2145,Price_Table,MATCH($C2145,$A$6:$K$6,0),1)</f>
        <v>1152</v>
      </c>
      <c r="H2145" s="15">
        <f>D2145*VLOOKUP(A2145,Cost_Table,MATCH(C2145,M$6:W$6,0),1)</f>
        <v>648</v>
      </c>
      <c r="I2145" s="15">
        <f t="shared" si="101"/>
        <v>504</v>
      </c>
      <c r="J2145" s="43"/>
      <c r="K2145" s="1"/>
    </row>
    <row r="2146" spans="1:11">
      <c r="A2146" s="29">
        <v>41203</v>
      </c>
      <c r="B2146" s="30">
        <v>1</v>
      </c>
      <c r="C2146" s="30" t="s">
        <v>10</v>
      </c>
      <c r="D2146" s="30">
        <v>31</v>
      </c>
      <c r="E2146" s="50" t="str">
        <f t="shared" si="99"/>
        <v>October</v>
      </c>
      <c r="F2146" s="14" t="str">
        <f t="shared" si="100"/>
        <v>Sunday</v>
      </c>
      <c r="G2146" s="15">
        <f>$D2146*VLOOKUP($A2146,Price_Table,MATCH($C2146,$A$6:$K$6,0),1)</f>
        <v>992</v>
      </c>
      <c r="H2146" s="15">
        <f>D2146*VLOOKUP(A2146,Cost_Table,MATCH(C2146,M$6:W$6,0),1)</f>
        <v>558</v>
      </c>
      <c r="I2146" s="15">
        <f t="shared" si="101"/>
        <v>434</v>
      </c>
      <c r="J2146" s="43"/>
      <c r="K2146" s="1"/>
    </row>
    <row r="2147" spans="1:11">
      <c r="A2147" s="29">
        <v>41204</v>
      </c>
      <c r="B2147" s="30">
        <v>1</v>
      </c>
      <c r="C2147" s="30" t="s">
        <v>10</v>
      </c>
      <c r="D2147" s="30">
        <v>37</v>
      </c>
      <c r="E2147" s="50" t="str">
        <f t="shared" si="99"/>
        <v>October</v>
      </c>
      <c r="F2147" s="14" t="str">
        <f t="shared" si="100"/>
        <v>Monday</v>
      </c>
      <c r="G2147" s="15">
        <f>$D2147*VLOOKUP($A2147,Price_Table,MATCH($C2147,$A$6:$K$6,0),1)</f>
        <v>1184</v>
      </c>
      <c r="H2147" s="15">
        <f>D2147*VLOOKUP(A2147,Cost_Table,MATCH(C2147,M$6:W$6,0),1)</f>
        <v>666</v>
      </c>
      <c r="I2147" s="15">
        <f t="shared" si="101"/>
        <v>518</v>
      </c>
      <c r="J2147" s="43"/>
      <c r="K2147" s="1"/>
    </row>
    <row r="2148" spans="1:11">
      <c r="A2148" s="29">
        <v>41205</v>
      </c>
      <c r="B2148" s="30">
        <v>1</v>
      </c>
      <c r="C2148" s="30" t="s">
        <v>10</v>
      </c>
      <c r="D2148" s="30">
        <v>38</v>
      </c>
      <c r="E2148" s="50" t="str">
        <f t="shared" si="99"/>
        <v>October</v>
      </c>
      <c r="F2148" s="14" t="str">
        <f t="shared" si="100"/>
        <v>Tuesday</v>
      </c>
      <c r="G2148" s="15">
        <f>$D2148*VLOOKUP($A2148,Price_Table,MATCH($C2148,$A$6:$K$6,0),1)</f>
        <v>1216</v>
      </c>
      <c r="H2148" s="15">
        <f>D2148*VLOOKUP(A2148,Cost_Table,MATCH(C2148,M$6:W$6,0),1)</f>
        <v>684</v>
      </c>
      <c r="I2148" s="15">
        <f t="shared" si="101"/>
        <v>532</v>
      </c>
      <c r="J2148" s="43"/>
      <c r="K2148" s="1"/>
    </row>
    <row r="2149" spans="1:11">
      <c r="A2149" s="29">
        <v>41206</v>
      </c>
      <c r="B2149" s="30">
        <v>1</v>
      </c>
      <c r="C2149" s="30" t="s">
        <v>10</v>
      </c>
      <c r="D2149" s="30">
        <v>41</v>
      </c>
      <c r="E2149" s="50" t="str">
        <f t="shared" si="99"/>
        <v>October</v>
      </c>
      <c r="F2149" s="14" t="str">
        <f t="shared" si="100"/>
        <v>Wednesday</v>
      </c>
      <c r="G2149" s="15">
        <f>$D2149*VLOOKUP($A2149,Price_Table,MATCH($C2149,$A$6:$K$6,0),1)</f>
        <v>1312</v>
      </c>
      <c r="H2149" s="15">
        <f>D2149*VLOOKUP(A2149,Cost_Table,MATCH(C2149,M$6:W$6,0),1)</f>
        <v>738</v>
      </c>
      <c r="I2149" s="15">
        <f t="shared" si="101"/>
        <v>574</v>
      </c>
      <c r="J2149" s="43"/>
      <c r="K2149" s="1"/>
    </row>
    <row r="2150" spans="1:11">
      <c r="A2150" s="29">
        <v>41207</v>
      </c>
      <c r="B2150" s="30">
        <v>1</v>
      </c>
      <c r="C2150" s="30" t="s">
        <v>10</v>
      </c>
      <c r="D2150" s="30">
        <v>37</v>
      </c>
      <c r="E2150" s="50" t="str">
        <f t="shared" si="99"/>
        <v>October</v>
      </c>
      <c r="F2150" s="14" t="str">
        <f t="shared" si="100"/>
        <v>Thursday</v>
      </c>
      <c r="G2150" s="15">
        <f>$D2150*VLOOKUP($A2150,Price_Table,MATCH($C2150,$A$6:$K$6,0),1)</f>
        <v>1184</v>
      </c>
      <c r="H2150" s="15">
        <f>D2150*VLOOKUP(A2150,Cost_Table,MATCH(C2150,M$6:W$6,0),1)</f>
        <v>666</v>
      </c>
      <c r="I2150" s="15">
        <f t="shared" si="101"/>
        <v>518</v>
      </c>
      <c r="J2150" s="43"/>
      <c r="K2150" s="1"/>
    </row>
    <row r="2151" spans="1:11">
      <c r="A2151" s="29">
        <v>41208</v>
      </c>
      <c r="B2151" s="30">
        <v>1</v>
      </c>
      <c r="C2151" s="30" t="s">
        <v>10</v>
      </c>
      <c r="D2151" s="30">
        <v>41</v>
      </c>
      <c r="E2151" s="50" t="str">
        <f t="shared" si="99"/>
        <v>October</v>
      </c>
      <c r="F2151" s="14" t="str">
        <f t="shared" si="100"/>
        <v>Friday</v>
      </c>
      <c r="G2151" s="15">
        <f>$D2151*VLOOKUP($A2151,Price_Table,MATCH($C2151,$A$6:$K$6,0),1)</f>
        <v>1312</v>
      </c>
      <c r="H2151" s="15">
        <f>D2151*VLOOKUP(A2151,Cost_Table,MATCH(C2151,M$6:W$6,0),1)</f>
        <v>738</v>
      </c>
      <c r="I2151" s="15">
        <f t="shared" si="101"/>
        <v>574</v>
      </c>
      <c r="J2151" s="43"/>
      <c r="K2151" s="1"/>
    </row>
    <row r="2152" spans="1:11">
      <c r="A2152" s="29">
        <v>41209</v>
      </c>
      <c r="B2152" s="30">
        <v>1</v>
      </c>
      <c r="C2152" s="30" t="s">
        <v>10</v>
      </c>
      <c r="D2152" s="30">
        <v>35</v>
      </c>
      <c r="E2152" s="50" t="str">
        <f t="shared" si="99"/>
        <v>October</v>
      </c>
      <c r="F2152" s="14" t="str">
        <f t="shared" si="100"/>
        <v>Saturday</v>
      </c>
      <c r="G2152" s="15">
        <f>$D2152*VLOOKUP($A2152,Price_Table,MATCH($C2152,$A$6:$K$6,0),1)</f>
        <v>1120</v>
      </c>
      <c r="H2152" s="15">
        <f>D2152*VLOOKUP(A2152,Cost_Table,MATCH(C2152,M$6:W$6,0),1)</f>
        <v>630</v>
      </c>
      <c r="I2152" s="15">
        <f t="shared" si="101"/>
        <v>490</v>
      </c>
      <c r="J2152" s="43"/>
      <c r="K2152" s="1"/>
    </row>
    <row r="2153" spans="1:11">
      <c r="A2153" s="29">
        <v>41210</v>
      </c>
      <c r="B2153" s="30">
        <v>1</v>
      </c>
      <c r="C2153" s="30" t="s">
        <v>10</v>
      </c>
      <c r="D2153" s="30">
        <v>36</v>
      </c>
      <c r="E2153" s="50" t="str">
        <f t="shared" si="99"/>
        <v>October</v>
      </c>
      <c r="F2153" s="14" t="str">
        <f t="shared" si="100"/>
        <v>Sunday</v>
      </c>
      <c r="G2153" s="15">
        <f>$D2153*VLOOKUP($A2153,Price_Table,MATCH($C2153,$A$6:$K$6,0),1)</f>
        <v>1152</v>
      </c>
      <c r="H2153" s="15">
        <f>D2153*VLOOKUP(A2153,Cost_Table,MATCH(C2153,M$6:W$6,0),1)</f>
        <v>648</v>
      </c>
      <c r="I2153" s="15">
        <f t="shared" si="101"/>
        <v>504</v>
      </c>
      <c r="J2153" s="43"/>
      <c r="K2153" s="1"/>
    </row>
    <row r="2154" spans="1:11">
      <c r="A2154" s="29">
        <v>41211</v>
      </c>
      <c r="B2154" s="30">
        <v>1</v>
      </c>
      <c r="C2154" s="30" t="s">
        <v>10</v>
      </c>
      <c r="D2154" s="30">
        <v>31</v>
      </c>
      <c r="E2154" s="50" t="str">
        <f t="shared" si="99"/>
        <v>October</v>
      </c>
      <c r="F2154" s="14" t="str">
        <f t="shared" si="100"/>
        <v>Monday</v>
      </c>
      <c r="G2154" s="15">
        <f>$D2154*VLOOKUP($A2154,Price_Table,MATCH($C2154,$A$6:$K$6,0),1)</f>
        <v>992</v>
      </c>
      <c r="H2154" s="15">
        <f>D2154*VLOOKUP(A2154,Cost_Table,MATCH(C2154,M$6:W$6,0),1)</f>
        <v>558</v>
      </c>
      <c r="I2154" s="15">
        <f t="shared" si="101"/>
        <v>434</v>
      </c>
      <c r="J2154" s="43"/>
      <c r="K2154" s="1"/>
    </row>
    <row r="2155" spans="1:11">
      <c r="A2155" s="29">
        <v>41212</v>
      </c>
      <c r="B2155" s="30">
        <v>1</v>
      </c>
      <c r="C2155" s="30" t="s">
        <v>10</v>
      </c>
      <c r="D2155" s="30">
        <v>37</v>
      </c>
      <c r="E2155" s="50" t="str">
        <f t="shared" si="99"/>
        <v>October</v>
      </c>
      <c r="F2155" s="14" t="str">
        <f t="shared" si="100"/>
        <v>Tuesday</v>
      </c>
      <c r="G2155" s="15">
        <f>$D2155*VLOOKUP($A2155,Price_Table,MATCH($C2155,$A$6:$K$6,0),1)</f>
        <v>1184</v>
      </c>
      <c r="H2155" s="15">
        <f>D2155*VLOOKUP(A2155,Cost_Table,MATCH(C2155,M$6:W$6,0),1)</f>
        <v>666</v>
      </c>
      <c r="I2155" s="15">
        <f t="shared" si="101"/>
        <v>518</v>
      </c>
      <c r="J2155" s="43"/>
      <c r="K2155" s="1"/>
    </row>
    <row r="2156" spans="1:11">
      <c r="A2156" s="29">
        <v>41213</v>
      </c>
      <c r="B2156" s="30">
        <v>1</v>
      </c>
      <c r="C2156" s="30" t="s">
        <v>10</v>
      </c>
      <c r="D2156" s="30">
        <v>32</v>
      </c>
      <c r="E2156" s="50" t="str">
        <f t="shared" si="99"/>
        <v>October</v>
      </c>
      <c r="F2156" s="14" t="str">
        <f t="shared" si="100"/>
        <v>Wednesday</v>
      </c>
      <c r="G2156" s="15">
        <f>$D2156*VLOOKUP($A2156,Price_Table,MATCH($C2156,$A$6:$K$6,0),1)</f>
        <v>1024</v>
      </c>
      <c r="H2156" s="15">
        <f>D2156*VLOOKUP(A2156,Cost_Table,MATCH(C2156,M$6:W$6,0),1)</f>
        <v>576</v>
      </c>
      <c r="I2156" s="15">
        <f t="shared" si="101"/>
        <v>448</v>
      </c>
      <c r="J2156" s="43"/>
      <c r="K2156" s="1"/>
    </row>
    <row r="2157" spans="1:11">
      <c r="A2157" s="29">
        <v>41214</v>
      </c>
      <c r="B2157" s="30">
        <v>1</v>
      </c>
      <c r="C2157" s="30" t="s">
        <v>10</v>
      </c>
      <c r="D2157" s="30">
        <v>31</v>
      </c>
      <c r="E2157" s="50" t="str">
        <f t="shared" si="99"/>
        <v>November</v>
      </c>
      <c r="F2157" s="14" t="str">
        <f t="shared" si="100"/>
        <v>Thursday</v>
      </c>
      <c r="G2157" s="15">
        <f>$D2157*VLOOKUP($A2157,Price_Table,MATCH($C2157,$A$6:$K$6,0),1)</f>
        <v>992</v>
      </c>
      <c r="H2157" s="15">
        <f>D2157*VLOOKUP(A2157,Cost_Table,MATCH(C2157,M$6:W$6,0),1)</f>
        <v>558</v>
      </c>
      <c r="I2157" s="15">
        <f t="shared" si="101"/>
        <v>434</v>
      </c>
      <c r="J2157" s="43"/>
      <c r="K2157" s="1"/>
    </row>
    <row r="2158" spans="1:11">
      <c r="A2158" s="29">
        <v>41215</v>
      </c>
      <c r="B2158" s="30">
        <v>1</v>
      </c>
      <c r="C2158" s="30" t="s">
        <v>10</v>
      </c>
      <c r="D2158" s="30">
        <v>37</v>
      </c>
      <c r="E2158" s="50" t="str">
        <f t="shared" si="99"/>
        <v>November</v>
      </c>
      <c r="F2158" s="14" t="str">
        <f t="shared" si="100"/>
        <v>Friday</v>
      </c>
      <c r="G2158" s="15">
        <f>$D2158*VLOOKUP($A2158,Price_Table,MATCH($C2158,$A$6:$K$6,0),1)</f>
        <v>1184</v>
      </c>
      <c r="H2158" s="15">
        <f>D2158*VLOOKUP(A2158,Cost_Table,MATCH(C2158,M$6:W$6,0),1)</f>
        <v>666</v>
      </c>
      <c r="I2158" s="15">
        <f t="shared" si="101"/>
        <v>518</v>
      </c>
      <c r="J2158" s="43"/>
      <c r="K2158" s="1"/>
    </row>
    <row r="2159" spans="1:11">
      <c r="A2159" s="29">
        <v>41216</v>
      </c>
      <c r="B2159" s="30">
        <v>1</v>
      </c>
      <c r="C2159" s="30" t="s">
        <v>10</v>
      </c>
      <c r="D2159" s="30">
        <v>29</v>
      </c>
      <c r="E2159" s="50" t="str">
        <f t="shared" si="99"/>
        <v>November</v>
      </c>
      <c r="F2159" s="14" t="str">
        <f t="shared" si="100"/>
        <v>Saturday</v>
      </c>
      <c r="G2159" s="15">
        <f>$D2159*VLOOKUP($A2159,Price_Table,MATCH($C2159,$A$6:$K$6,0),1)</f>
        <v>928</v>
      </c>
      <c r="H2159" s="15">
        <f>D2159*VLOOKUP(A2159,Cost_Table,MATCH(C2159,M$6:W$6,0),1)</f>
        <v>522</v>
      </c>
      <c r="I2159" s="15">
        <f t="shared" si="101"/>
        <v>406</v>
      </c>
      <c r="J2159" s="43"/>
      <c r="K2159" s="1"/>
    </row>
    <row r="2160" spans="1:11">
      <c r="A2160" s="29">
        <v>41217</v>
      </c>
      <c r="B2160" s="30">
        <v>1</v>
      </c>
      <c r="C2160" s="30" t="s">
        <v>10</v>
      </c>
      <c r="D2160" s="30">
        <v>36</v>
      </c>
      <c r="E2160" s="50" t="str">
        <f t="shared" si="99"/>
        <v>November</v>
      </c>
      <c r="F2160" s="14" t="str">
        <f t="shared" si="100"/>
        <v>Sunday</v>
      </c>
      <c r="G2160" s="15">
        <f>$D2160*VLOOKUP($A2160,Price_Table,MATCH($C2160,$A$6:$K$6,0),1)</f>
        <v>1152</v>
      </c>
      <c r="H2160" s="15">
        <f>D2160*VLOOKUP(A2160,Cost_Table,MATCH(C2160,M$6:W$6,0),1)</f>
        <v>648</v>
      </c>
      <c r="I2160" s="15">
        <f t="shared" si="101"/>
        <v>504</v>
      </c>
      <c r="J2160" s="43"/>
      <c r="K2160" s="1"/>
    </row>
    <row r="2161" spans="1:11">
      <c r="A2161" s="29">
        <v>41218</v>
      </c>
      <c r="B2161" s="30">
        <v>1</v>
      </c>
      <c r="C2161" s="30" t="s">
        <v>10</v>
      </c>
      <c r="D2161" s="30">
        <v>32</v>
      </c>
      <c r="E2161" s="50" t="str">
        <f t="shared" si="99"/>
        <v>November</v>
      </c>
      <c r="F2161" s="14" t="str">
        <f t="shared" si="100"/>
        <v>Monday</v>
      </c>
      <c r="G2161" s="15">
        <f>$D2161*VLOOKUP($A2161,Price_Table,MATCH($C2161,$A$6:$K$6,0),1)</f>
        <v>1024</v>
      </c>
      <c r="H2161" s="15">
        <f>D2161*VLOOKUP(A2161,Cost_Table,MATCH(C2161,M$6:W$6,0),1)</f>
        <v>576</v>
      </c>
      <c r="I2161" s="15">
        <f t="shared" si="101"/>
        <v>448</v>
      </c>
      <c r="J2161" s="43"/>
      <c r="K2161" s="1"/>
    </row>
    <row r="2162" spans="1:11">
      <c r="A2162" s="29">
        <v>41219</v>
      </c>
      <c r="B2162" s="30">
        <v>1</v>
      </c>
      <c r="C2162" s="30" t="s">
        <v>10</v>
      </c>
      <c r="D2162" s="30">
        <v>30</v>
      </c>
      <c r="E2162" s="50" t="str">
        <f t="shared" si="99"/>
        <v>November</v>
      </c>
      <c r="F2162" s="14" t="str">
        <f t="shared" si="100"/>
        <v>Tuesday</v>
      </c>
      <c r="G2162" s="15">
        <f>$D2162*VLOOKUP($A2162,Price_Table,MATCH($C2162,$A$6:$K$6,0),1)</f>
        <v>960</v>
      </c>
      <c r="H2162" s="15">
        <f>D2162*VLOOKUP(A2162,Cost_Table,MATCH(C2162,M$6:W$6,0),1)</f>
        <v>540</v>
      </c>
      <c r="I2162" s="15">
        <f t="shared" si="101"/>
        <v>420</v>
      </c>
      <c r="J2162" s="43"/>
      <c r="K2162" s="1"/>
    </row>
    <row r="2163" spans="1:11">
      <c r="A2163" s="29">
        <v>41220</v>
      </c>
      <c r="B2163" s="30">
        <v>1</v>
      </c>
      <c r="C2163" s="30" t="s">
        <v>10</v>
      </c>
      <c r="D2163" s="30">
        <v>32</v>
      </c>
      <c r="E2163" s="50" t="str">
        <f t="shared" si="99"/>
        <v>November</v>
      </c>
      <c r="F2163" s="14" t="str">
        <f t="shared" si="100"/>
        <v>Wednesday</v>
      </c>
      <c r="G2163" s="15">
        <f>$D2163*VLOOKUP($A2163,Price_Table,MATCH($C2163,$A$6:$K$6,0),1)</f>
        <v>1024</v>
      </c>
      <c r="H2163" s="15">
        <f>D2163*VLOOKUP(A2163,Cost_Table,MATCH(C2163,M$6:W$6,0),1)</f>
        <v>576</v>
      </c>
      <c r="I2163" s="15">
        <f t="shared" si="101"/>
        <v>448</v>
      </c>
      <c r="J2163" s="43"/>
      <c r="K2163" s="1"/>
    </row>
    <row r="2164" spans="1:11">
      <c r="A2164" s="29">
        <v>41221</v>
      </c>
      <c r="B2164" s="30">
        <v>1</v>
      </c>
      <c r="C2164" s="30" t="s">
        <v>10</v>
      </c>
      <c r="D2164" s="30">
        <v>37</v>
      </c>
      <c r="E2164" s="50" t="str">
        <f t="shared" si="99"/>
        <v>November</v>
      </c>
      <c r="F2164" s="14" t="str">
        <f t="shared" si="100"/>
        <v>Thursday</v>
      </c>
      <c r="G2164" s="15">
        <f>$D2164*VLOOKUP($A2164,Price_Table,MATCH($C2164,$A$6:$K$6,0),1)</f>
        <v>1184</v>
      </c>
      <c r="H2164" s="15">
        <f>D2164*VLOOKUP(A2164,Cost_Table,MATCH(C2164,M$6:W$6,0),1)</f>
        <v>666</v>
      </c>
      <c r="I2164" s="15">
        <f t="shared" si="101"/>
        <v>518</v>
      </c>
      <c r="J2164" s="43"/>
      <c r="K2164" s="1"/>
    </row>
    <row r="2165" spans="1:11">
      <c r="A2165" s="29">
        <v>41222</v>
      </c>
      <c r="B2165" s="30">
        <v>1</v>
      </c>
      <c r="C2165" s="30" t="s">
        <v>10</v>
      </c>
      <c r="D2165" s="30">
        <v>32</v>
      </c>
      <c r="E2165" s="50" t="str">
        <f t="shared" si="99"/>
        <v>November</v>
      </c>
      <c r="F2165" s="14" t="str">
        <f t="shared" si="100"/>
        <v>Friday</v>
      </c>
      <c r="G2165" s="15">
        <f>$D2165*VLOOKUP($A2165,Price_Table,MATCH($C2165,$A$6:$K$6,0),1)</f>
        <v>1024</v>
      </c>
      <c r="H2165" s="15">
        <f>D2165*VLOOKUP(A2165,Cost_Table,MATCH(C2165,M$6:W$6,0),1)</f>
        <v>576</v>
      </c>
      <c r="I2165" s="15">
        <f t="shared" si="101"/>
        <v>448</v>
      </c>
      <c r="J2165" s="43"/>
      <c r="K2165" s="1"/>
    </row>
    <row r="2166" spans="1:11">
      <c r="A2166" s="29">
        <v>41223</v>
      </c>
      <c r="B2166" s="30">
        <v>1</v>
      </c>
      <c r="C2166" s="30" t="s">
        <v>10</v>
      </c>
      <c r="D2166" s="30">
        <v>36</v>
      </c>
      <c r="E2166" s="50" t="str">
        <f t="shared" si="99"/>
        <v>November</v>
      </c>
      <c r="F2166" s="14" t="str">
        <f t="shared" si="100"/>
        <v>Saturday</v>
      </c>
      <c r="G2166" s="15">
        <f>$D2166*VLOOKUP($A2166,Price_Table,MATCH($C2166,$A$6:$K$6,0),1)</f>
        <v>1152</v>
      </c>
      <c r="H2166" s="15">
        <f>D2166*VLOOKUP(A2166,Cost_Table,MATCH(C2166,M$6:W$6,0),1)</f>
        <v>648</v>
      </c>
      <c r="I2166" s="15">
        <f t="shared" si="101"/>
        <v>504</v>
      </c>
      <c r="J2166" s="43"/>
      <c r="K2166" s="1"/>
    </row>
    <row r="2167" spans="1:11">
      <c r="A2167" s="29">
        <v>41224</v>
      </c>
      <c r="B2167" s="30">
        <v>1</v>
      </c>
      <c r="C2167" s="30" t="s">
        <v>10</v>
      </c>
      <c r="D2167" s="30">
        <v>32</v>
      </c>
      <c r="E2167" s="50" t="str">
        <f t="shared" si="99"/>
        <v>November</v>
      </c>
      <c r="F2167" s="14" t="str">
        <f t="shared" si="100"/>
        <v>Sunday</v>
      </c>
      <c r="G2167" s="15">
        <f>$D2167*VLOOKUP($A2167,Price_Table,MATCH($C2167,$A$6:$K$6,0),1)</f>
        <v>1024</v>
      </c>
      <c r="H2167" s="15">
        <f>D2167*VLOOKUP(A2167,Cost_Table,MATCH(C2167,M$6:W$6,0),1)</f>
        <v>576</v>
      </c>
      <c r="I2167" s="15">
        <f t="shared" si="101"/>
        <v>448</v>
      </c>
      <c r="J2167" s="43"/>
      <c r="K2167" s="1"/>
    </row>
    <row r="2168" spans="1:11">
      <c r="A2168" s="29">
        <v>41225</v>
      </c>
      <c r="B2168" s="30">
        <v>1</v>
      </c>
      <c r="C2168" s="30" t="s">
        <v>10</v>
      </c>
      <c r="D2168" s="30">
        <v>37</v>
      </c>
      <c r="E2168" s="50" t="str">
        <f t="shared" si="99"/>
        <v>November</v>
      </c>
      <c r="F2168" s="14" t="str">
        <f t="shared" si="100"/>
        <v>Monday</v>
      </c>
      <c r="G2168" s="15">
        <f>$D2168*VLOOKUP($A2168,Price_Table,MATCH($C2168,$A$6:$K$6,0),1)</f>
        <v>1184</v>
      </c>
      <c r="H2168" s="15">
        <f>D2168*VLOOKUP(A2168,Cost_Table,MATCH(C2168,M$6:W$6,0),1)</f>
        <v>666</v>
      </c>
      <c r="I2168" s="15">
        <f t="shared" si="101"/>
        <v>518</v>
      </c>
      <c r="J2168" s="43"/>
      <c r="K2168" s="1"/>
    </row>
    <row r="2169" spans="1:11">
      <c r="A2169" s="29">
        <v>41226</v>
      </c>
      <c r="B2169" s="30">
        <v>1</v>
      </c>
      <c r="C2169" s="30" t="s">
        <v>10</v>
      </c>
      <c r="D2169" s="30">
        <v>39</v>
      </c>
      <c r="E2169" s="50" t="str">
        <f t="shared" si="99"/>
        <v>November</v>
      </c>
      <c r="F2169" s="14" t="str">
        <f t="shared" si="100"/>
        <v>Tuesday</v>
      </c>
      <c r="G2169" s="15">
        <f>$D2169*VLOOKUP($A2169,Price_Table,MATCH($C2169,$A$6:$K$6,0),1)</f>
        <v>1248</v>
      </c>
      <c r="H2169" s="15">
        <f>D2169*VLOOKUP(A2169,Cost_Table,MATCH(C2169,M$6:W$6,0),1)</f>
        <v>702</v>
      </c>
      <c r="I2169" s="15">
        <f t="shared" si="101"/>
        <v>546</v>
      </c>
      <c r="J2169" s="43"/>
      <c r="K2169" s="1"/>
    </row>
    <row r="2170" spans="1:11">
      <c r="A2170" s="29">
        <v>41227</v>
      </c>
      <c r="B2170" s="30">
        <v>1</v>
      </c>
      <c r="C2170" s="30" t="s">
        <v>10</v>
      </c>
      <c r="D2170" s="30">
        <v>33</v>
      </c>
      <c r="E2170" s="50" t="str">
        <f t="shared" si="99"/>
        <v>November</v>
      </c>
      <c r="F2170" s="14" t="str">
        <f t="shared" si="100"/>
        <v>Wednesday</v>
      </c>
      <c r="G2170" s="15">
        <f>$D2170*VLOOKUP($A2170,Price_Table,MATCH($C2170,$A$6:$K$6,0),1)</f>
        <v>1056</v>
      </c>
      <c r="H2170" s="15">
        <f>D2170*VLOOKUP(A2170,Cost_Table,MATCH(C2170,M$6:W$6,0),1)</f>
        <v>594</v>
      </c>
      <c r="I2170" s="15">
        <f t="shared" si="101"/>
        <v>462</v>
      </c>
      <c r="J2170" s="43"/>
      <c r="K2170" s="1"/>
    </row>
    <row r="2171" spans="1:11">
      <c r="A2171" s="29">
        <v>41228</v>
      </c>
      <c r="B2171" s="30">
        <v>1</v>
      </c>
      <c r="C2171" s="30" t="s">
        <v>10</v>
      </c>
      <c r="D2171" s="30">
        <v>33</v>
      </c>
      <c r="E2171" s="50" t="str">
        <f t="shared" si="99"/>
        <v>November</v>
      </c>
      <c r="F2171" s="14" t="str">
        <f t="shared" si="100"/>
        <v>Thursday</v>
      </c>
      <c r="G2171" s="15">
        <f>$D2171*VLOOKUP($A2171,Price_Table,MATCH($C2171,$A$6:$K$6,0),1)</f>
        <v>1056</v>
      </c>
      <c r="H2171" s="15">
        <f>D2171*VLOOKUP(A2171,Cost_Table,MATCH(C2171,M$6:W$6,0),1)</f>
        <v>594</v>
      </c>
      <c r="I2171" s="15">
        <f t="shared" si="101"/>
        <v>462</v>
      </c>
      <c r="J2171" s="43"/>
      <c r="K2171" s="1"/>
    </row>
    <row r="2172" spans="1:11">
      <c r="A2172" s="29">
        <v>41229</v>
      </c>
      <c r="B2172" s="30">
        <v>1</v>
      </c>
      <c r="C2172" s="30" t="s">
        <v>10</v>
      </c>
      <c r="D2172" s="30">
        <v>29</v>
      </c>
      <c r="E2172" s="50" t="str">
        <f t="shared" si="99"/>
        <v>November</v>
      </c>
      <c r="F2172" s="14" t="str">
        <f t="shared" si="100"/>
        <v>Friday</v>
      </c>
      <c r="G2172" s="15">
        <f>$D2172*VLOOKUP($A2172,Price_Table,MATCH($C2172,$A$6:$K$6,0),1)</f>
        <v>928</v>
      </c>
      <c r="H2172" s="15">
        <f>D2172*VLOOKUP(A2172,Cost_Table,MATCH(C2172,M$6:W$6,0),1)</f>
        <v>522</v>
      </c>
      <c r="I2172" s="15">
        <f t="shared" si="101"/>
        <v>406</v>
      </c>
      <c r="J2172" s="43"/>
      <c r="K2172" s="1"/>
    </row>
    <row r="2173" spans="1:11">
      <c r="A2173" s="29">
        <v>41230</v>
      </c>
      <c r="B2173" s="30">
        <v>1</v>
      </c>
      <c r="C2173" s="30" t="s">
        <v>10</v>
      </c>
      <c r="D2173" s="30">
        <v>40</v>
      </c>
      <c r="E2173" s="50" t="str">
        <f t="shared" si="99"/>
        <v>November</v>
      </c>
      <c r="F2173" s="14" t="str">
        <f t="shared" si="100"/>
        <v>Saturday</v>
      </c>
      <c r="G2173" s="15">
        <f>$D2173*VLOOKUP($A2173,Price_Table,MATCH($C2173,$A$6:$K$6,0),1)</f>
        <v>1280</v>
      </c>
      <c r="H2173" s="15">
        <f>D2173*VLOOKUP(A2173,Cost_Table,MATCH(C2173,M$6:W$6,0),1)</f>
        <v>720</v>
      </c>
      <c r="I2173" s="15">
        <f t="shared" si="101"/>
        <v>560</v>
      </c>
      <c r="J2173" s="43"/>
      <c r="K2173" s="1"/>
    </row>
    <row r="2174" spans="1:11">
      <c r="A2174" s="29">
        <v>41231</v>
      </c>
      <c r="B2174" s="30">
        <v>1</v>
      </c>
      <c r="C2174" s="30" t="s">
        <v>10</v>
      </c>
      <c r="D2174" s="30">
        <v>40</v>
      </c>
      <c r="E2174" s="50" t="str">
        <f t="shared" si="99"/>
        <v>November</v>
      </c>
      <c r="F2174" s="14" t="str">
        <f t="shared" si="100"/>
        <v>Sunday</v>
      </c>
      <c r="G2174" s="15">
        <f>$D2174*VLOOKUP($A2174,Price_Table,MATCH($C2174,$A$6:$K$6,0),1)</f>
        <v>1280</v>
      </c>
      <c r="H2174" s="15">
        <f>D2174*VLOOKUP(A2174,Cost_Table,MATCH(C2174,M$6:W$6,0),1)</f>
        <v>720</v>
      </c>
      <c r="I2174" s="15">
        <f t="shared" si="101"/>
        <v>560</v>
      </c>
      <c r="J2174" s="43"/>
      <c r="K2174" s="1"/>
    </row>
    <row r="2175" spans="1:11">
      <c r="A2175" s="29">
        <v>41232</v>
      </c>
      <c r="B2175" s="30">
        <v>1</v>
      </c>
      <c r="C2175" s="30" t="s">
        <v>10</v>
      </c>
      <c r="D2175" s="30">
        <v>37</v>
      </c>
      <c r="E2175" s="50" t="str">
        <f t="shared" si="99"/>
        <v>November</v>
      </c>
      <c r="F2175" s="14" t="str">
        <f t="shared" si="100"/>
        <v>Monday</v>
      </c>
      <c r="G2175" s="15">
        <f>$D2175*VLOOKUP($A2175,Price_Table,MATCH($C2175,$A$6:$K$6,0),1)</f>
        <v>1184</v>
      </c>
      <c r="H2175" s="15">
        <f>D2175*VLOOKUP(A2175,Cost_Table,MATCH(C2175,M$6:W$6,0),1)</f>
        <v>666</v>
      </c>
      <c r="I2175" s="15">
        <f t="shared" si="101"/>
        <v>518</v>
      </c>
      <c r="J2175" s="43"/>
      <c r="K2175" s="1"/>
    </row>
    <row r="2176" spans="1:11">
      <c r="A2176" s="29">
        <v>41233</v>
      </c>
      <c r="B2176" s="30">
        <v>1</v>
      </c>
      <c r="C2176" s="30" t="s">
        <v>10</v>
      </c>
      <c r="D2176" s="30">
        <v>34</v>
      </c>
      <c r="E2176" s="50" t="str">
        <f t="shared" si="99"/>
        <v>November</v>
      </c>
      <c r="F2176" s="14" t="str">
        <f t="shared" si="100"/>
        <v>Tuesday</v>
      </c>
      <c r="G2176" s="15">
        <f>$D2176*VLOOKUP($A2176,Price_Table,MATCH($C2176,$A$6:$K$6,0),1)</f>
        <v>1088</v>
      </c>
      <c r="H2176" s="15">
        <f>D2176*VLOOKUP(A2176,Cost_Table,MATCH(C2176,M$6:W$6,0),1)</f>
        <v>612</v>
      </c>
      <c r="I2176" s="15">
        <f t="shared" si="101"/>
        <v>476</v>
      </c>
      <c r="J2176" s="43"/>
      <c r="K2176" s="1"/>
    </row>
    <row r="2177" spans="1:11">
      <c r="A2177" s="29">
        <v>41234</v>
      </c>
      <c r="B2177" s="30">
        <v>1</v>
      </c>
      <c r="C2177" s="30" t="s">
        <v>10</v>
      </c>
      <c r="D2177" s="30">
        <v>34</v>
      </c>
      <c r="E2177" s="50" t="str">
        <f t="shared" si="99"/>
        <v>November</v>
      </c>
      <c r="F2177" s="14" t="str">
        <f t="shared" si="100"/>
        <v>Wednesday</v>
      </c>
      <c r="G2177" s="15">
        <f>$D2177*VLOOKUP($A2177,Price_Table,MATCH($C2177,$A$6:$K$6,0),1)</f>
        <v>1088</v>
      </c>
      <c r="H2177" s="15">
        <f>D2177*VLOOKUP(A2177,Cost_Table,MATCH(C2177,M$6:W$6,0),1)</f>
        <v>612</v>
      </c>
      <c r="I2177" s="15">
        <f t="shared" si="101"/>
        <v>476</v>
      </c>
      <c r="J2177" s="43"/>
      <c r="K2177" s="1"/>
    </row>
    <row r="2178" spans="1:11">
      <c r="A2178" s="29">
        <v>41235</v>
      </c>
      <c r="B2178" s="30">
        <v>1</v>
      </c>
      <c r="C2178" s="30" t="s">
        <v>10</v>
      </c>
      <c r="D2178" s="30">
        <v>31</v>
      </c>
      <c r="E2178" s="50" t="str">
        <f t="shared" si="99"/>
        <v>November</v>
      </c>
      <c r="F2178" s="14" t="str">
        <f t="shared" si="100"/>
        <v>Thursday</v>
      </c>
      <c r="G2178" s="15">
        <f>$D2178*VLOOKUP($A2178,Price_Table,MATCH($C2178,$A$6:$K$6,0),1)</f>
        <v>992</v>
      </c>
      <c r="H2178" s="15">
        <f>D2178*VLOOKUP(A2178,Cost_Table,MATCH(C2178,M$6:W$6,0),1)</f>
        <v>558</v>
      </c>
      <c r="I2178" s="15">
        <f t="shared" si="101"/>
        <v>434</v>
      </c>
      <c r="J2178" s="43"/>
      <c r="K2178" s="1"/>
    </row>
    <row r="2179" spans="1:11">
      <c r="A2179" s="29">
        <v>41236</v>
      </c>
      <c r="B2179" s="30">
        <v>1</v>
      </c>
      <c r="C2179" s="30" t="s">
        <v>10</v>
      </c>
      <c r="D2179" s="30">
        <v>39</v>
      </c>
      <c r="E2179" s="50" t="str">
        <f t="shared" si="99"/>
        <v>November</v>
      </c>
      <c r="F2179" s="14" t="str">
        <f t="shared" si="100"/>
        <v>Friday</v>
      </c>
      <c r="G2179" s="15">
        <f>$D2179*VLOOKUP($A2179,Price_Table,MATCH($C2179,$A$6:$K$6,0),1)</f>
        <v>1248</v>
      </c>
      <c r="H2179" s="15">
        <f>D2179*VLOOKUP(A2179,Cost_Table,MATCH(C2179,M$6:W$6,0),1)</f>
        <v>702</v>
      </c>
      <c r="I2179" s="15">
        <f t="shared" si="101"/>
        <v>546</v>
      </c>
      <c r="J2179" s="43"/>
      <c r="K2179" s="1"/>
    </row>
    <row r="2180" spans="1:11">
      <c r="A2180" s="29">
        <v>41237</v>
      </c>
      <c r="B2180" s="30">
        <v>1</v>
      </c>
      <c r="C2180" s="30" t="s">
        <v>10</v>
      </c>
      <c r="D2180" s="30">
        <v>33</v>
      </c>
      <c r="E2180" s="50" t="str">
        <f t="shared" si="99"/>
        <v>November</v>
      </c>
      <c r="F2180" s="14" t="str">
        <f t="shared" si="100"/>
        <v>Saturday</v>
      </c>
      <c r="G2180" s="15">
        <f>$D2180*VLOOKUP($A2180,Price_Table,MATCH($C2180,$A$6:$K$6,0),1)</f>
        <v>1056</v>
      </c>
      <c r="H2180" s="15">
        <f>D2180*VLOOKUP(A2180,Cost_Table,MATCH(C2180,M$6:W$6,0),1)</f>
        <v>594</v>
      </c>
      <c r="I2180" s="15">
        <f t="shared" si="101"/>
        <v>462</v>
      </c>
      <c r="J2180" s="43"/>
      <c r="K2180" s="1"/>
    </row>
    <row r="2181" spans="1:11">
      <c r="A2181" s="29">
        <v>41238</v>
      </c>
      <c r="B2181" s="30">
        <v>1</v>
      </c>
      <c r="C2181" s="30" t="s">
        <v>10</v>
      </c>
      <c r="D2181" s="30">
        <v>35</v>
      </c>
      <c r="E2181" s="50" t="str">
        <f t="shared" si="99"/>
        <v>November</v>
      </c>
      <c r="F2181" s="14" t="str">
        <f t="shared" si="100"/>
        <v>Sunday</v>
      </c>
      <c r="G2181" s="15">
        <f>$D2181*VLOOKUP($A2181,Price_Table,MATCH($C2181,$A$6:$K$6,0),1)</f>
        <v>1120</v>
      </c>
      <c r="H2181" s="15">
        <f>D2181*VLOOKUP(A2181,Cost_Table,MATCH(C2181,M$6:W$6,0),1)</f>
        <v>630</v>
      </c>
      <c r="I2181" s="15">
        <f t="shared" si="101"/>
        <v>490</v>
      </c>
      <c r="J2181" s="43"/>
      <c r="K2181" s="1"/>
    </row>
    <row r="2182" spans="1:11">
      <c r="A2182" s="29">
        <v>41239</v>
      </c>
      <c r="B2182" s="30">
        <v>1</v>
      </c>
      <c r="C2182" s="30" t="s">
        <v>10</v>
      </c>
      <c r="D2182" s="30">
        <v>31</v>
      </c>
      <c r="E2182" s="50" t="str">
        <f t="shared" si="99"/>
        <v>November</v>
      </c>
      <c r="F2182" s="14" t="str">
        <f t="shared" si="100"/>
        <v>Monday</v>
      </c>
      <c r="G2182" s="15">
        <f>$D2182*VLOOKUP($A2182,Price_Table,MATCH($C2182,$A$6:$K$6,0),1)</f>
        <v>992</v>
      </c>
      <c r="H2182" s="15">
        <f>D2182*VLOOKUP(A2182,Cost_Table,MATCH(C2182,M$6:W$6,0),1)</f>
        <v>558</v>
      </c>
      <c r="I2182" s="15">
        <f t="shared" si="101"/>
        <v>434</v>
      </c>
      <c r="J2182" s="43"/>
      <c r="K2182" s="1"/>
    </row>
    <row r="2183" spans="1:11">
      <c r="A2183" s="29">
        <v>41240</v>
      </c>
      <c r="B2183" s="30">
        <v>1</v>
      </c>
      <c r="C2183" s="30" t="s">
        <v>10</v>
      </c>
      <c r="D2183" s="30">
        <v>34</v>
      </c>
      <c r="E2183" s="50" t="str">
        <f t="shared" si="99"/>
        <v>November</v>
      </c>
      <c r="F2183" s="14" t="str">
        <f t="shared" si="100"/>
        <v>Tuesday</v>
      </c>
      <c r="G2183" s="15">
        <f>$D2183*VLOOKUP($A2183,Price_Table,MATCH($C2183,$A$6:$K$6,0),1)</f>
        <v>1088</v>
      </c>
      <c r="H2183" s="15">
        <f>D2183*VLOOKUP(A2183,Cost_Table,MATCH(C2183,M$6:W$6,0),1)</f>
        <v>612</v>
      </c>
      <c r="I2183" s="15">
        <f t="shared" si="101"/>
        <v>476</v>
      </c>
      <c r="J2183" s="43"/>
      <c r="K2183" s="1"/>
    </row>
    <row r="2184" spans="1:11">
      <c r="A2184" s="29">
        <v>41241</v>
      </c>
      <c r="B2184" s="30">
        <v>1</v>
      </c>
      <c r="C2184" s="30" t="s">
        <v>10</v>
      </c>
      <c r="D2184" s="30">
        <v>35</v>
      </c>
      <c r="E2184" s="50" t="str">
        <f t="shared" si="99"/>
        <v>November</v>
      </c>
      <c r="F2184" s="14" t="str">
        <f t="shared" si="100"/>
        <v>Wednesday</v>
      </c>
      <c r="G2184" s="15">
        <f>$D2184*VLOOKUP($A2184,Price_Table,MATCH($C2184,$A$6:$K$6,0),1)</f>
        <v>1120</v>
      </c>
      <c r="H2184" s="15">
        <f>D2184*VLOOKUP(A2184,Cost_Table,MATCH(C2184,M$6:W$6,0),1)</f>
        <v>630</v>
      </c>
      <c r="I2184" s="15">
        <f t="shared" si="101"/>
        <v>490</v>
      </c>
      <c r="J2184" s="43"/>
      <c r="K2184" s="1"/>
    </row>
    <row r="2185" spans="1:11">
      <c r="A2185" s="29">
        <v>41242</v>
      </c>
      <c r="B2185" s="30">
        <v>1</v>
      </c>
      <c r="C2185" s="30" t="s">
        <v>10</v>
      </c>
      <c r="D2185" s="30">
        <v>35</v>
      </c>
      <c r="E2185" s="50" t="str">
        <f t="shared" si="99"/>
        <v>November</v>
      </c>
      <c r="F2185" s="14" t="str">
        <f t="shared" si="100"/>
        <v>Thursday</v>
      </c>
      <c r="G2185" s="15">
        <f>$D2185*VLOOKUP($A2185,Price_Table,MATCH($C2185,$A$6:$K$6,0),1)</f>
        <v>1120</v>
      </c>
      <c r="H2185" s="15">
        <f>D2185*VLOOKUP(A2185,Cost_Table,MATCH(C2185,M$6:W$6,0),1)</f>
        <v>630</v>
      </c>
      <c r="I2185" s="15">
        <f t="shared" si="101"/>
        <v>490</v>
      </c>
      <c r="J2185" s="43"/>
      <c r="K2185" s="1"/>
    </row>
    <row r="2186" spans="1:11">
      <c r="A2186" s="29">
        <v>41243</v>
      </c>
      <c r="B2186" s="30">
        <v>1</v>
      </c>
      <c r="C2186" s="30" t="s">
        <v>10</v>
      </c>
      <c r="D2186" s="30">
        <v>35</v>
      </c>
      <c r="E2186" s="50" t="str">
        <f t="shared" si="99"/>
        <v>November</v>
      </c>
      <c r="F2186" s="14" t="str">
        <f t="shared" si="100"/>
        <v>Friday</v>
      </c>
      <c r="G2186" s="15">
        <f>$D2186*VLOOKUP($A2186,Price_Table,MATCH($C2186,$A$6:$K$6,0),1)</f>
        <v>1120</v>
      </c>
      <c r="H2186" s="15">
        <f>D2186*VLOOKUP(A2186,Cost_Table,MATCH(C2186,M$6:W$6,0),1)</f>
        <v>630</v>
      </c>
      <c r="I2186" s="15">
        <f t="shared" si="101"/>
        <v>490</v>
      </c>
      <c r="J2186" s="43"/>
      <c r="K2186" s="1"/>
    </row>
    <row r="2187" spans="1:11">
      <c r="A2187" s="29">
        <v>41244</v>
      </c>
      <c r="B2187" s="30">
        <v>1</v>
      </c>
      <c r="C2187" s="30" t="s">
        <v>10</v>
      </c>
      <c r="D2187" s="30">
        <v>38</v>
      </c>
      <c r="E2187" s="50" t="str">
        <f t="shared" si="99"/>
        <v>December</v>
      </c>
      <c r="F2187" s="14" t="str">
        <f t="shared" si="100"/>
        <v>Saturday</v>
      </c>
      <c r="G2187" s="15">
        <f>$D2187*VLOOKUP($A2187,Price_Table,MATCH($C2187,$A$6:$K$6,0),1)</f>
        <v>1216</v>
      </c>
      <c r="H2187" s="15">
        <f>D2187*VLOOKUP(A2187,Cost_Table,MATCH(C2187,M$6:W$6,0),1)</f>
        <v>684</v>
      </c>
      <c r="I2187" s="15">
        <f t="shared" si="101"/>
        <v>532</v>
      </c>
      <c r="J2187" s="43"/>
      <c r="K2187" s="1"/>
    </row>
    <row r="2188" spans="1:11">
      <c r="A2188" s="29">
        <v>41245</v>
      </c>
      <c r="B2188" s="30">
        <v>1</v>
      </c>
      <c r="C2188" s="30" t="s">
        <v>10</v>
      </c>
      <c r="D2188" s="30">
        <v>31</v>
      </c>
      <c r="E2188" s="50" t="str">
        <f t="shared" si="99"/>
        <v>December</v>
      </c>
      <c r="F2188" s="14" t="str">
        <f t="shared" si="100"/>
        <v>Sunday</v>
      </c>
      <c r="G2188" s="15">
        <f>$D2188*VLOOKUP($A2188,Price_Table,MATCH($C2188,$A$6:$K$6,0),1)</f>
        <v>992</v>
      </c>
      <c r="H2188" s="15">
        <f>D2188*VLOOKUP(A2188,Cost_Table,MATCH(C2188,M$6:W$6,0),1)</f>
        <v>558</v>
      </c>
      <c r="I2188" s="15">
        <f t="shared" si="101"/>
        <v>434</v>
      </c>
      <c r="J2188" s="43"/>
      <c r="K2188" s="1"/>
    </row>
    <row r="2189" spans="1:11">
      <c r="A2189" s="29">
        <v>41246</v>
      </c>
      <c r="B2189" s="30">
        <v>1</v>
      </c>
      <c r="C2189" s="30" t="s">
        <v>10</v>
      </c>
      <c r="D2189" s="30">
        <v>38</v>
      </c>
      <c r="E2189" s="50" t="str">
        <f t="shared" si="99"/>
        <v>December</v>
      </c>
      <c r="F2189" s="14" t="str">
        <f t="shared" si="100"/>
        <v>Monday</v>
      </c>
      <c r="G2189" s="15">
        <f>$D2189*VLOOKUP($A2189,Price_Table,MATCH($C2189,$A$6:$K$6,0),1)</f>
        <v>1216</v>
      </c>
      <c r="H2189" s="15">
        <f>D2189*VLOOKUP(A2189,Cost_Table,MATCH(C2189,M$6:W$6,0),1)</f>
        <v>684</v>
      </c>
      <c r="I2189" s="15">
        <f t="shared" si="101"/>
        <v>532</v>
      </c>
      <c r="J2189" s="43"/>
      <c r="K2189" s="1"/>
    </row>
    <row r="2190" spans="1:11">
      <c r="A2190" s="29">
        <v>41247</v>
      </c>
      <c r="B2190" s="30">
        <v>1</v>
      </c>
      <c r="C2190" s="30" t="s">
        <v>10</v>
      </c>
      <c r="D2190" s="30">
        <v>30</v>
      </c>
      <c r="E2190" s="50" t="str">
        <f t="shared" si="99"/>
        <v>December</v>
      </c>
      <c r="F2190" s="14" t="str">
        <f t="shared" si="100"/>
        <v>Tuesday</v>
      </c>
      <c r="G2190" s="15">
        <f>$D2190*VLOOKUP($A2190,Price_Table,MATCH($C2190,$A$6:$K$6,0),1)</f>
        <v>960</v>
      </c>
      <c r="H2190" s="15">
        <f>D2190*VLOOKUP(A2190,Cost_Table,MATCH(C2190,M$6:W$6,0),1)</f>
        <v>540</v>
      </c>
      <c r="I2190" s="15">
        <f t="shared" si="101"/>
        <v>420</v>
      </c>
      <c r="J2190" s="43"/>
      <c r="K2190" s="1"/>
    </row>
    <row r="2191" spans="1:11">
      <c r="A2191" s="29">
        <v>41248</v>
      </c>
      <c r="B2191" s="30">
        <v>1</v>
      </c>
      <c r="C2191" s="30" t="s">
        <v>10</v>
      </c>
      <c r="D2191" s="30">
        <v>34</v>
      </c>
      <c r="E2191" s="50" t="str">
        <f t="shared" si="99"/>
        <v>December</v>
      </c>
      <c r="F2191" s="14" t="str">
        <f t="shared" si="100"/>
        <v>Wednesday</v>
      </c>
      <c r="G2191" s="15">
        <f>$D2191*VLOOKUP($A2191,Price_Table,MATCH($C2191,$A$6:$K$6,0),1)</f>
        <v>1088</v>
      </c>
      <c r="H2191" s="15">
        <f>D2191*VLOOKUP(A2191,Cost_Table,MATCH(C2191,M$6:W$6,0),1)</f>
        <v>612</v>
      </c>
      <c r="I2191" s="15">
        <f t="shared" si="101"/>
        <v>476</v>
      </c>
      <c r="J2191" s="43"/>
      <c r="K2191" s="1"/>
    </row>
    <row r="2192" spans="1:11">
      <c r="A2192" s="29">
        <v>41249</v>
      </c>
      <c r="B2192" s="30">
        <v>1</v>
      </c>
      <c r="C2192" s="30" t="s">
        <v>10</v>
      </c>
      <c r="D2192" s="30">
        <v>40</v>
      </c>
      <c r="E2192" s="50" t="str">
        <f t="shared" si="99"/>
        <v>December</v>
      </c>
      <c r="F2192" s="14" t="str">
        <f t="shared" si="100"/>
        <v>Thursday</v>
      </c>
      <c r="G2192" s="15">
        <f>$D2192*VLOOKUP($A2192,Price_Table,MATCH($C2192,$A$6:$K$6,0),1)</f>
        <v>1280</v>
      </c>
      <c r="H2192" s="15">
        <f>D2192*VLOOKUP(A2192,Cost_Table,MATCH(C2192,M$6:W$6,0),1)</f>
        <v>720</v>
      </c>
      <c r="I2192" s="15">
        <f t="shared" si="101"/>
        <v>560</v>
      </c>
      <c r="J2192" s="43"/>
      <c r="K2192" s="1"/>
    </row>
    <row r="2193" spans="1:11">
      <c r="A2193" s="29">
        <v>41250</v>
      </c>
      <c r="B2193" s="30">
        <v>1</v>
      </c>
      <c r="C2193" s="30" t="s">
        <v>10</v>
      </c>
      <c r="D2193" s="30">
        <v>32</v>
      </c>
      <c r="E2193" s="50" t="str">
        <f t="shared" si="99"/>
        <v>December</v>
      </c>
      <c r="F2193" s="14" t="str">
        <f t="shared" si="100"/>
        <v>Friday</v>
      </c>
      <c r="G2193" s="15">
        <f>$D2193*VLOOKUP($A2193,Price_Table,MATCH($C2193,$A$6:$K$6,0),1)</f>
        <v>1024</v>
      </c>
      <c r="H2193" s="15">
        <f>D2193*VLOOKUP(A2193,Cost_Table,MATCH(C2193,M$6:W$6,0),1)</f>
        <v>576</v>
      </c>
      <c r="I2193" s="15">
        <f t="shared" si="101"/>
        <v>448</v>
      </c>
      <c r="J2193" s="43"/>
      <c r="K2193" s="1"/>
    </row>
    <row r="2194" spans="1:11">
      <c r="A2194" s="29">
        <v>41251</v>
      </c>
      <c r="B2194" s="30">
        <v>1</v>
      </c>
      <c r="C2194" s="30" t="s">
        <v>10</v>
      </c>
      <c r="D2194" s="30">
        <v>33</v>
      </c>
      <c r="E2194" s="50" t="str">
        <f t="shared" si="99"/>
        <v>December</v>
      </c>
      <c r="F2194" s="14" t="str">
        <f t="shared" si="100"/>
        <v>Saturday</v>
      </c>
      <c r="G2194" s="15">
        <f>$D2194*VLOOKUP($A2194,Price_Table,MATCH($C2194,$A$6:$K$6,0),1)</f>
        <v>1056</v>
      </c>
      <c r="H2194" s="15">
        <f>D2194*VLOOKUP(A2194,Cost_Table,MATCH(C2194,M$6:W$6,0),1)</f>
        <v>594</v>
      </c>
      <c r="I2194" s="15">
        <f t="shared" si="101"/>
        <v>462</v>
      </c>
      <c r="J2194" s="43"/>
      <c r="K2194" s="1"/>
    </row>
    <row r="2195" spans="1:11">
      <c r="A2195" s="29">
        <v>41252</v>
      </c>
      <c r="B2195" s="30">
        <v>1</v>
      </c>
      <c r="C2195" s="30" t="s">
        <v>10</v>
      </c>
      <c r="D2195" s="30">
        <v>33</v>
      </c>
      <c r="E2195" s="50" t="str">
        <f t="shared" si="99"/>
        <v>December</v>
      </c>
      <c r="F2195" s="14" t="str">
        <f t="shared" si="100"/>
        <v>Sunday</v>
      </c>
      <c r="G2195" s="15">
        <f>$D2195*VLOOKUP($A2195,Price_Table,MATCH($C2195,$A$6:$K$6,0),1)</f>
        <v>1056</v>
      </c>
      <c r="H2195" s="15">
        <f>D2195*VLOOKUP(A2195,Cost_Table,MATCH(C2195,M$6:W$6,0),1)</f>
        <v>594</v>
      </c>
      <c r="I2195" s="15">
        <f t="shared" si="101"/>
        <v>462</v>
      </c>
      <c r="J2195" s="43"/>
      <c r="K2195" s="1"/>
    </row>
    <row r="2196" spans="1:11">
      <c r="A2196" s="29">
        <v>41253</v>
      </c>
      <c r="B2196" s="30">
        <v>1</v>
      </c>
      <c r="C2196" s="30" t="s">
        <v>10</v>
      </c>
      <c r="D2196" s="30">
        <v>42</v>
      </c>
      <c r="E2196" s="50" t="str">
        <f t="shared" si="99"/>
        <v>December</v>
      </c>
      <c r="F2196" s="14" t="str">
        <f t="shared" si="100"/>
        <v>Monday</v>
      </c>
      <c r="G2196" s="15">
        <f>$D2196*VLOOKUP($A2196,Price_Table,MATCH($C2196,$A$6:$K$6,0),1)</f>
        <v>1344</v>
      </c>
      <c r="H2196" s="15">
        <f>D2196*VLOOKUP(A2196,Cost_Table,MATCH(C2196,M$6:W$6,0),1)</f>
        <v>756</v>
      </c>
      <c r="I2196" s="15">
        <f t="shared" si="101"/>
        <v>588</v>
      </c>
      <c r="J2196" s="43"/>
      <c r="K2196" s="1"/>
    </row>
    <row r="2197" spans="1:11">
      <c r="A2197" s="29">
        <v>41254</v>
      </c>
      <c r="B2197" s="30">
        <v>1</v>
      </c>
      <c r="C2197" s="30" t="s">
        <v>10</v>
      </c>
      <c r="D2197" s="30">
        <v>31</v>
      </c>
      <c r="E2197" s="50" t="str">
        <f t="shared" si="99"/>
        <v>December</v>
      </c>
      <c r="F2197" s="14" t="str">
        <f t="shared" si="100"/>
        <v>Tuesday</v>
      </c>
      <c r="G2197" s="15">
        <f>$D2197*VLOOKUP($A2197,Price_Table,MATCH($C2197,$A$6:$K$6,0),1)</f>
        <v>992</v>
      </c>
      <c r="H2197" s="15">
        <f>D2197*VLOOKUP(A2197,Cost_Table,MATCH(C2197,M$6:W$6,0),1)</f>
        <v>558</v>
      </c>
      <c r="I2197" s="15">
        <f t="shared" si="101"/>
        <v>434</v>
      </c>
      <c r="J2197" s="43"/>
      <c r="K2197" s="1"/>
    </row>
    <row r="2198" spans="1:11">
      <c r="A2198" s="29">
        <v>41255</v>
      </c>
      <c r="B2198" s="30">
        <v>1</v>
      </c>
      <c r="C2198" s="30" t="s">
        <v>10</v>
      </c>
      <c r="D2198" s="30">
        <v>34</v>
      </c>
      <c r="E2198" s="50" t="str">
        <f t="shared" si="99"/>
        <v>December</v>
      </c>
      <c r="F2198" s="14" t="str">
        <f t="shared" si="100"/>
        <v>Wednesday</v>
      </c>
      <c r="G2198" s="15">
        <f>$D2198*VLOOKUP($A2198,Price_Table,MATCH($C2198,$A$6:$K$6,0),1)</f>
        <v>1088</v>
      </c>
      <c r="H2198" s="15">
        <f>D2198*VLOOKUP(A2198,Cost_Table,MATCH(C2198,M$6:W$6,0),1)</f>
        <v>612</v>
      </c>
      <c r="I2198" s="15">
        <f t="shared" si="101"/>
        <v>476</v>
      </c>
      <c r="J2198" s="43"/>
      <c r="K2198" s="1"/>
    </row>
    <row r="2199" spans="1:11">
      <c r="A2199" s="29">
        <v>41256</v>
      </c>
      <c r="B2199" s="30">
        <v>1</v>
      </c>
      <c r="C2199" s="30" t="s">
        <v>10</v>
      </c>
      <c r="D2199" s="30">
        <v>27</v>
      </c>
      <c r="E2199" s="50" t="str">
        <f t="shared" ref="E2199:E2262" si="102">TEXT(A2199,"mmmm")</f>
        <v>December</v>
      </c>
      <c r="F2199" s="14" t="str">
        <f t="shared" ref="F2199:F2262" si="103">TEXT(A2199,"dddd")</f>
        <v>Thursday</v>
      </c>
      <c r="G2199" s="15">
        <f>$D2199*VLOOKUP($A2199,Price_Table,MATCH($C2199,$A$6:$K$6,0),1)</f>
        <v>864</v>
      </c>
      <c r="H2199" s="15">
        <f>D2199*VLOOKUP(A2199,Cost_Table,MATCH(C2199,M$6:W$6,0),1)</f>
        <v>486</v>
      </c>
      <c r="I2199" s="15">
        <f t="shared" ref="I2199:I2262" si="104">G2199-H2199</f>
        <v>378</v>
      </c>
      <c r="J2199" s="43"/>
      <c r="K2199" s="1"/>
    </row>
    <row r="2200" spans="1:11">
      <c r="A2200" s="29">
        <v>41257</v>
      </c>
      <c r="B2200" s="30">
        <v>1</v>
      </c>
      <c r="C2200" s="30" t="s">
        <v>10</v>
      </c>
      <c r="D2200" s="30">
        <v>36</v>
      </c>
      <c r="E2200" s="50" t="str">
        <f t="shared" si="102"/>
        <v>December</v>
      </c>
      <c r="F2200" s="14" t="str">
        <f t="shared" si="103"/>
        <v>Friday</v>
      </c>
      <c r="G2200" s="15">
        <f>$D2200*VLOOKUP($A2200,Price_Table,MATCH($C2200,$A$6:$K$6,0),1)</f>
        <v>1152</v>
      </c>
      <c r="H2200" s="15">
        <f>D2200*VLOOKUP(A2200,Cost_Table,MATCH(C2200,M$6:W$6,0),1)</f>
        <v>648</v>
      </c>
      <c r="I2200" s="15">
        <f t="shared" si="104"/>
        <v>504</v>
      </c>
      <c r="J2200" s="43"/>
      <c r="K2200" s="1"/>
    </row>
    <row r="2201" spans="1:11">
      <c r="A2201" s="29">
        <v>41258</v>
      </c>
      <c r="B2201" s="30">
        <v>1</v>
      </c>
      <c r="C2201" s="30" t="s">
        <v>10</v>
      </c>
      <c r="D2201" s="30">
        <v>43</v>
      </c>
      <c r="E2201" s="50" t="str">
        <f t="shared" si="102"/>
        <v>December</v>
      </c>
      <c r="F2201" s="14" t="str">
        <f t="shared" si="103"/>
        <v>Saturday</v>
      </c>
      <c r="G2201" s="15">
        <f>$D2201*VLOOKUP($A2201,Price_Table,MATCH($C2201,$A$6:$K$6,0),1)</f>
        <v>1376</v>
      </c>
      <c r="H2201" s="15">
        <f>D2201*VLOOKUP(A2201,Cost_Table,MATCH(C2201,M$6:W$6,0),1)</f>
        <v>774</v>
      </c>
      <c r="I2201" s="15">
        <f t="shared" si="104"/>
        <v>602</v>
      </c>
      <c r="J2201" s="43"/>
      <c r="K2201" s="1"/>
    </row>
    <row r="2202" spans="1:11">
      <c r="A2202" s="29">
        <v>41259</v>
      </c>
      <c r="B2202" s="30">
        <v>1</v>
      </c>
      <c r="C2202" s="30" t="s">
        <v>10</v>
      </c>
      <c r="D2202" s="30">
        <v>34</v>
      </c>
      <c r="E2202" s="50" t="str">
        <f t="shared" si="102"/>
        <v>December</v>
      </c>
      <c r="F2202" s="14" t="str">
        <f t="shared" si="103"/>
        <v>Sunday</v>
      </c>
      <c r="G2202" s="15">
        <f>$D2202*VLOOKUP($A2202,Price_Table,MATCH($C2202,$A$6:$K$6,0),1)</f>
        <v>1088</v>
      </c>
      <c r="H2202" s="15">
        <f>D2202*VLOOKUP(A2202,Cost_Table,MATCH(C2202,M$6:W$6,0),1)</f>
        <v>612</v>
      </c>
      <c r="I2202" s="15">
        <f t="shared" si="104"/>
        <v>476</v>
      </c>
      <c r="J2202" s="43"/>
      <c r="K2202" s="1"/>
    </row>
    <row r="2203" spans="1:11">
      <c r="A2203" s="29">
        <v>41260</v>
      </c>
      <c r="B2203" s="30">
        <v>1</v>
      </c>
      <c r="C2203" s="30" t="s">
        <v>10</v>
      </c>
      <c r="D2203" s="30">
        <v>35</v>
      </c>
      <c r="E2203" s="50" t="str">
        <f t="shared" si="102"/>
        <v>December</v>
      </c>
      <c r="F2203" s="14" t="str">
        <f t="shared" si="103"/>
        <v>Monday</v>
      </c>
      <c r="G2203" s="15">
        <f>$D2203*VLOOKUP($A2203,Price_Table,MATCH($C2203,$A$6:$K$6,0),1)</f>
        <v>1120</v>
      </c>
      <c r="H2203" s="15">
        <f>D2203*VLOOKUP(A2203,Cost_Table,MATCH(C2203,M$6:W$6,0),1)</f>
        <v>630</v>
      </c>
      <c r="I2203" s="15">
        <f t="shared" si="104"/>
        <v>490</v>
      </c>
      <c r="J2203" s="43"/>
      <c r="K2203" s="1"/>
    </row>
    <row r="2204" spans="1:11">
      <c r="A2204" s="29">
        <v>41261</v>
      </c>
      <c r="B2204" s="30">
        <v>1</v>
      </c>
      <c r="C2204" s="30" t="s">
        <v>10</v>
      </c>
      <c r="D2204" s="30">
        <v>35</v>
      </c>
      <c r="E2204" s="50" t="str">
        <f t="shared" si="102"/>
        <v>December</v>
      </c>
      <c r="F2204" s="14" t="str">
        <f t="shared" si="103"/>
        <v>Tuesday</v>
      </c>
      <c r="G2204" s="15">
        <f>$D2204*VLOOKUP($A2204,Price_Table,MATCH($C2204,$A$6:$K$6,0),1)</f>
        <v>1120</v>
      </c>
      <c r="H2204" s="15">
        <f>D2204*VLOOKUP(A2204,Cost_Table,MATCH(C2204,M$6:W$6,0),1)</f>
        <v>630</v>
      </c>
      <c r="I2204" s="15">
        <f t="shared" si="104"/>
        <v>490</v>
      </c>
      <c r="J2204" s="43"/>
      <c r="K2204" s="1"/>
    </row>
    <row r="2205" spans="1:11">
      <c r="A2205" s="29">
        <v>41262</v>
      </c>
      <c r="B2205" s="30">
        <v>1</v>
      </c>
      <c r="C2205" s="30" t="s">
        <v>10</v>
      </c>
      <c r="D2205" s="30">
        <v>38</v>
      </c>
      <c r="E2205" s="50" t="str">
        <f t="shared" si="102"/>
        <v>December</v>
      </c>
      <c r="F2205" s="14" t="str">
        <f t="shared" si="103"/>
        <v>Wednesday</v>
      </c>
      <c r="G2205" s="15">
        <f>$D2205*VLOOKUP($A2205,Price_Table,MATCH($C2205,$A$6:$K$6,0),1)</f>
        <v>1216</v>
      </c>
      <c r="H2205" s="15">
        <f>D2205*VLOOKUP(A2205,Cost_Table,MATCH(C2205,M$6:W$6,0),1)</f>
        <v>684</v>
      </c>
      <c r="I2205" s="15">
        <f t="shared" si="104"/>
        <v>532</v>
      </c>
      <c r="J2205" s="43"/>
      <c r="K2205" s="1"/>
    </row>
    <row r="2206" spans="1:11">
      <c r="A2206" s="29">
        <v>41263</v>
      </c>
      <c r="B2206" s="30">
        <v>1</v>
      </c>
      <c r="C2206" s="30" t="s">
        <v>10</v>
      </c>
      <c r="D2206" s="30">
        <v>32</v>
      </c>
      <c r="E2206" s="50" t="str">
        <f t="shared" si="102"/>
        <v>December</v>
      </c>
      <c r="F2206" s="14" t="str">
        <f t="shared" si="103"/>
        <v>Thursday</v>
      </c>
      <c r="G2206" s="15">
        <f>$D2206*VLOOKUP($A2206,Price_Table,MATCH($C2206,$A$6:$K$6,0),1)</f>
        <v>1024</v>
      </c>
      <c r="H2206" s="15">
        <f>D2206*VLOOKUP(A2206,Cost_Table,MATCH(C2206,M$6:W$6,0),1)</f>
        <v>576</v>
      </c>
      <c r="I2206" s="15">
        <f t="shared" si="104"/>
        <v>448</v>
      </c>
      <c r="J2206" s="43"/>
      <c r="K2206" s="1"/>
    </row>
    <row r="2207" spans="1:11">
      <c r="A2207" s="29">
        <v>41264</v>
      </c>
      <c r="B2207" s="30">
        <v>1</v>
      </c>
      <c r="C2207" s="30" t="s">
        <v>10</v>
      </c>
      <c r="D2207" s="30">
        <v>33</v>
      </c>
      <c r="E2207" s="50" t="str">
        <f t="shared" si="102"/>
        <v>December</v>
      </c>
      <c r="F2207" s="14" t="str">
        <f t="shared" si="103"/>
        <v>Friday</v>
      </c>
      <c r="G2207" s="15">
        <f>$D2207*VLOOKUP($A2207,Price_Table,MATCH($C2207,$A$6:$K$6,0),1)</f>
        <v>1056</v>
      </c>
      <c r="H2207" s="15">
        <f>D2207*VLOOKUP(A2207,Cost_Table,MATCH(C2207,M$6:W$6,0),1)</f>
        <v>594</v>
      </c>
      <c r="I2207" s="15">
        <f t="shared" si="104"/>
        <v>462</v>
      </c>
      <c r="J2207" s="43"/>
      <c r="K2207" s="1"/>
    </row>
    <row r="2208" spans="1:11">
      <c r="A2208" s="29">
        <v>41265</v>
      </c>
      <c r="B2208" s="30">
        <v>1</v>
      </c>
      <c r="C2208" s="30" t="s">
        <v>10</v>
      </c>
      <c r="D2208" s="30">
        <v>40</v>
      </c>
      <c r="E2208" s="50" t="str">
        <f t="shared" si="102"/>
        <v>December</v>
      </c>
      <c r="F2208" s="14" t="str">
        <f t="shared" si="103"/>
        <v>Saturday</v>
      </c>
      <c r="G2208" s="15">
        <f>$D2208*VLOOKUP($A2208,Price_Table,MATCH($C2208,$A$6:$K$6,0),1)</f>
        <v>1280</v>
      </c>
      <c r="H2208" s="15">
        <f>D2208*VLOOKUP(A2208,Cost_Table,MATCH(C2208,M$6:W$6,0),1)</f>
        <v>720</v>
      </c>
      <c r="I2208" s="15">
        <f t="shared" si="104"/>
        <v>560</v>
      </c>
      <c r="J2208" s="43"/>
      <c r="K2208" s="1"/>
    </row>
    <row r="2209" spans="1:11">
      <c r="A2209" s="29">
        <v>41266</v>
      </c>
      <c r="B2209" s="30">
        <v>1</v>
      </c>
      <c r="C2209" s="30" t="s">
        <v>10</v>
      </c>
      <c r="D2209" s="30">
        <v>35</v>
      </c>
      <c r="E2209" s="50" t="str">
        <f t="shared" si="102"/>
        <v>December</v>
      </c>
      <c r="F2209" s="14" t="str">
        <f t="shared" si="103"/>
        <v>Sunday</v>
      </c>
      <c r="G2209" s="15">
        <f>$D2209*VLOOKUP($A2209,Price_Table,MATCH($C2209,$A$6:$K$6,0),1)</f>
        <v>1120</v>
      </c>
      <c r="H2209" s="15">
        <f>D2209*VLOOKUP(A2209,Cost_Table,MATCH(C2209,M$6:W$6,0),1)</f>
        <v>630</v>
      </c>
      <c r="I2209" s="15">
        <f t="shared" si="104"/>
        <v>490</v>
      </c>
      <c r="J2209" s="43"/>
      <c r="K2209" s="1"/>
    </row>
    <row r="2210" spans="1:11">
      <c r="A2210" s="29">
        <v>41267</v>
      </c>
      <c r="B2210" s="30">
        <v>1</v>
      </c>
      <c r="C2210" s="30" t="s">
        <v>10</v>
      </c>
      <c r="D2210" s="30">
        <v>34</v>
      </c>
      <c r="E2210" s="50" t="str">
        <f t="shared" si="102"/>
        <v>December</v>
      </c>
      <c r="F2210" s="14" t="str">
        <f t="shared" si="103"/>
        <v>Monday</v>
      </c>
      <c r="G2210" s="15">
        <f>$D2210*VLOOKUP($A2210,Price_Table,MATCH($C2210,$A$6:$K$6,0),1)</f>
        <v>1088</v>
      </c>
      <c r="H2210" s="15">
        <f>D2210*VLOOKUP(A2210,Cost_Table,MATCH(C2210,M$6:W$6,0),1)</f>
        <v>612</v>
      </c>
      <c r="I2210" s="15">
        <f t="shared" si="104"/>
        <v>476</v>
      </c>
      <c r="J2210" s="43"/>
      <c r="K2210" s="1"/>
    </row>
    <row r="2211" spans="1:11">
      <c r="A2211" s="29">
        <v>41268</v>
      </c>
      <c r="B2211" s="30">
        <v>1</v>
      </c>
      <c r="C2211" s="30" t="s">
        <v>10</v>
      </c>
      <c r="D2211" s="30">
        <v>40</v>
      </c>
      <c r="E2211" s="50" t="str">
        <f t="shared" si="102"/>
        <v>December</v>
      </c>
      <c r="F2211" s="14" t="str">
        <f t="shared" si="103"/>
        <v>Tuesday</v>
      </c>
      <c r="G2211" s="15">
        <f>$D2211*VLOOKUP($A2211,Price_Table,MATCH($C2211,$A$6:$K$6,0),1)</f>
        <v>1280</v>
      </c>
      <c r="H2211" s="15">
        <f>D2211*VLOOKUP(A2211,Cost_Table,MATCH(C2211,M$6:W$6,0),1)</f>
        <v>720</v>
      </c>
      <c r="I2211" s="15">
        <f t="shared" si="104"/>
        <v>560</v>
      </c>
      <c r="J2211" s="43"/>
      <c r="K2211" s="1"/>
    </row>
    <row r="2212" spans="1:11">
      <c r="A2212" s="29">
        <v>41269</v>
      </c>
      <c r="B2212" s="30">
        <v>1</v>
      </c>
      <c r="C2212" s="30" t="s">
        <v>10</v>
      </c>
      <c r="D2212" s="30">
        <v>31</v>
      </c>
      <c r="E2212" s="50" t="str">
        <f t="shared" si="102"/>
        <v>December</v>
      </c>
      <c r="F2212" s="14" t="str">
        <f t="shared" si="103"/>
        <v>Wednesday</v>
      </c>
      <c r="G2212" s="15">
        <f>$D2212*VLOOKUP($A2212,Price_Table,MATCH($C2212,$A$6:$K$6,0),1)</f>
        <v>992</v>
      </c>
      <c r="H2212" s="15">
        <f>D2212*VLOOKUP(A2212,Cost_Table,MATCH(C2212,M$6:W$6,0),1)</f>
        <v>558</v>
      </c>
      <c r="I2212" s="15">
        <f t="shared" si="104"/>
        <v>434</v>
      </c>
      <c r="J2212" s="43"/>
      <c r="K2212" s="1"/>
    </row>
    <row r="2213" spans="1:11">
      <c r="A2213" s="29">
        <v>41270</v>
      </c>
      <c r="B2213" s="30">
        <v>1</v>
      </c>
      <c r="C2213" s="30" t="s">
        <v>10</v>
      </c>
      <c r="D2213" s="30">
        <v>37</v>
      </c>
      <c r="E2213" s="50" t="str">
        <f t="shared" si="102"/>
        <v>December</v>
      </c>
      <c r="F2213" s="14" t="str">
        <f t="shared" si="103"/>
        <v>Thursday</v>
      </c>
      <c r="G2213" s="15">
        <f>$D2213*VLOOKUP($A2213,Price_Table,MATCH($C2213,$A$6:$K$6,0),1)</f>
        <v>1184</v>
      </c>
      <c r="H2213" s="15">
        <f>D2213*VLOOKUP(A2213,Cost_Table,MATCH(C2213,M$6:W$6,0),1)</f>
        <v>666</v>
      </c>
      <c r="I2213" s="15">
        <f t="shared" si="104"/>
        <v>518</v>
      </c>
      <c r="J2213" s="43"/>
      <c r="K2213" s="1"/>
    </row>
    <row r="2214" spans="1:11">
      <c r="A2214" s="29">
        <v>41271</v>
      </c>
      <c r="B2214" s="30">
        <v>1</v>
      </c>
      <c r="C2214" s="30" t="s">
        <v>10</v>
      </c>
      <c r="D2214" s="30">
        <v>36</v>
      </c>
      <c r="E2214" s="50" t="str">
        <f t="shared" si="102"/>
        <v>December</v>
      </c>
      <c r="F2214" s="14" t="str">
        <f t="shared" si="103"/>
        <v>Friday</v>
      </c>
      <c r="G2214" s="15">
        <f>$D2214*VLOOKUP($A2214,Price_Table,MATCH($C2214,$A$6:$K$6,0),1)</f>
        <v>1152</v>
      </c>
      <c r="H2214" s="15">
        <f>D2214*VLOOKUP(A2214,Cost_Table,MATCH(C2214,M$6:W$6,0),1)</f>
        <v>648</v>
      </c>
      <c r="I2214" s="15">
        <f t="shared" si="104"/>
        <v>504</v>
      </c>
      <c r="J2214" s="43"/>
      <c r="K2214" s="1"/>
    </row>
    <row r="2215" spans="1:11">
      <c r="A2215" s="29">
        <v>41272</v>
      </c>
      <c r="B2215" s="30">
        <v>1</v>
      </c>
      <c r="C2215" s="30" t="s">
        <v>10</v>
      </c>
      <c r="D2215" s="30">
        <v>34</v>
      </c>
      <c r="E2215" s="50" t="str">
        <f t="shared" si="102"/>
        <v>December</v>
      </c>
      <c r="F2215" s="14" t="str">
        <f t="shared" si="103"/>
        <v>Saturday</v>
      </c>
      <c r="G2215" s="15">
        <f>$D2215*VLOOKUP($A2215,Price_Table,MATCH($C2215,$A$6:$K$6,0),1)</f>
        <v>1088</v>
      </c>
      <c r="H2215" s="15">
        <f>D2215*VLOOKUP(A2215,Cost_Table,MATCH(C2215,M$6:W$6,0),1)</f>
        <v>612</v>
      </c>
      <c r="I2215" s="15">
        <f t="shared" si="104"/>
        <v>476</v>
      </c>
      <c r="J2215" s="43"/>
      <c r="K2215" s="1"/>
    </row>
    <row r="2216" spans="1:11">
      <c r="A2216" s="29">
        <v>41273</v>
      </c>
      <c r="B2216" s="30">
        <v>1</v>
      </c>
      <c r="C2216" s="30" t="s">
        <v>10</v>
      </c>
      <c r="D2216" s="30">
        <v>35</v>
      </c>
      <c r="E2216" s="50" t="str">
        <f t="shared" si="102"/>
        <v>December</v>
      </c>
      <c r="F2216" s="14" t="str">
        <f t="shared" si="103"/>
        <v>Sunday</v>
      </c>
      <c r="G2216" s="15">
        <f>$D2216*VLOOKUP($A2216,Price_Table,MATCH($C2216,$A$6:$K$6,0),1)</f>
        <v>1120</v>
      </c>
      <c r="H2216" s="15">
        <f>D2216*VLOOKUP(A2216,Cost_Table,MATCH(C2216,M$6:W$6,0),1)</f>
        <v>630</v>
      </c>
      <c r="I2216" s="15">
        <f t="shared" si="104"/>
        <v>490</v>
      </c>
      <c r="J2216" s="43"/>
      <c r="K2216" s="1"/>
    </row>
    <row r="2217" spans="1:11">
      <c r="A2217" s="29">
        <v>41274</v>
      </c>
      <c r="B2217" s="30">
        <v>1</v>
      </c>
      <c r="C2217" s="30" t="s">
        <v>10</v>
      </c>
      <c r="D2217" s="30">
        <v>28</v>
      </c>
      <c r="E2217" s="50" t="str">
        <f t="shared" si="102"/>
        <v>December</v>
      </c>
      <c r="F2217" s="14" t="str">
        <f t="shared" si="103"/>
        <v>Monday</v>
      </c>
      <c r="G2217" s="15">
        <f>$D2217*VLOOKUP($A2217,Price_Table,MATCH($C2217,$A$6:$K$6,0),1)</f>
        <v>896</v>
      </c>
      <c r="H2217" s="15">
        <f>D2217*VLOOKUP(A2217,Cost_Table,MATCH(C2217,M$6:W$6,0),1)</f>
        <v>504</v>
      </c>
      <c r="I2217" s="15">
        <f t="shared" si="104"/>
        <v>392</v>
      </c>
      <c r="J2217" s="43"/>
      <c r="K2217" s="1"/>
    </row>
    <row r="2218" spans="1:11">
      <c r="A2218" s="29">
        <v>40909</v>
      </c>
      <c r="B2218" s="30">
        <v>1</v>
      </c>
      <c r="C2218" s="30" t="s">
        <v>11</v>
      </c>
      <c r="D2218" s="30">
        <v>11</v>
      </c>
      <c r="E2218" s="50" t="str">
        <f t="shared" si="102"/>
        <v>January</v>
      </c>
      <c r="F2218" s="14" t="str">
        <f t="shared" si="103"/>
        <v>Sunday</v>
      </c>
      <c r="G2218" s="15">
        <f>$D2218*VLOOKUP($A2218,Price_Table,MATCH($C2218,$A$6:$K$6,0),1)</f>
        <v>467.5</v>
      </c>
      <c r="H2218" s="15">
        <f>D2218*VLOOKUP(A2218,Cost_Table,MATCH(C2218,M$6:W$6,0),1)</f>
        <v>275</v>
      </c>
      <c r="I2218" s="15">
        <f t="shared" si="104"/>
        <v>192.5</v>
      </c>
      <c r="J2218" s="43"/>
      <c r="K2218" s="1"/>
    </row>
    <row r="2219" spans="1:11">
      <c r="A2219" s="29">
        <v>40910</v>
      </c>
      <c r="B2219" s="30">
        <v>1</v>
      </c>
      <c r="C2219" s="30" t="s">
        <v>11</v>
      </c>
      <c r="D2219" s="30">
        <v>11</v>
      </c>
      <c r="E2219" s="50" t="str">
        <f t="shared" si="102"/>
        <v>January</v>
      </c>
      <c r="F2219" s="14" t="str">
        <f t="shared" si="103"/>
        <v>Monday</v>
      </c>
      <c r="G2219" s="15">
        <f>$D2219*VLOOKUP($A2219,Price_Table,MATCH($C2219,$A$6:$K$6,0),1)</f>
        <v>467.5</v>
      </c>
      <c r="H2219" s="15">
        <f>D2219*VLOOKUP(A2219,Cost_Table,MATCH(C2219,M$6:W$6,0),1)</f>
        <v>275</v>
      </c>
      <c r="I2219" s="15">
        <f t="shared" si="104"/>
        <v>192.5</v>
      </c>
      <c r="J2219" s="43"/>
      <c r="K2219" s="1"/>
    </row>
    <row r="2220" spans="1:11">
      <c r="A2220" s="29">
        <v>40911</v>
      </c>
      <c r="B2220" s="30">
        <v>1</v>
      </c>
      <c r="C2220" s="30" t="s">
        <v>11</v>
      </c>
      <c r="D2220" s="30">
        <v>14</v>
      </c>
      <c r="E2220" s="50" t="str">
        <f t="shared" si="102"/>
        <v>January</v>
      </c>
      <c r="F2220" s="14" t="str">
        <f t="shared" si="103"/>
        <v>Tuesday</v>
      </c>
      <c r="G2220" s="15">
        <f>$D2220*VLOOKUP($A2220,Price_Table,MATCH($C2220,$A$6:$K$6,0),1)</f>
        <v>595</v>
      </c>
      <c r="H2220" s="15">
        <f>D2220*VLOOKUP(A2220,Cost_Table,MATCH(C2220,M$6:W$6,0),1)</f>
        <v>350</v>
      </c>
      <c r="I2220" s="15">
        <f t="shared" si="104"/>
        <v>245</v>
      </c>
      <c r="J2220" s="43"/>
      <c r="K2220" s="1"/>
    </row>
    <row r="2221" spans="1:11">
      <c r="A2221" s="29">
        <v>40912</v>
      </c>
      <c r="B2221" s="30">
        <v>1</v>
      </c>
      <c r="C2221" s="30" t="s">
        <v>11</v>
      </c>
      <c r="D2221" s="30">
        <v>14</v>
      </c>
      <c r="E2221" s="50" t="str">
        <f t="shared" si="102"/>
        <v>January</v>
      </c>
      <c r="F2221" s="14" t="str">
        <f t="shared" si="103"/>
        <v>Wednesday</v>
      </c>
      <c r="G2221" s="15">
        <f>$D2221*VLOOKUP($A2221,Price_Table,MATCH($C2221,$A$6:$K$6,0),1)</f>
        <v>595</v>
      </c>
      <c r="H2221" s="15">
        <f>D2221*VLOOKUP(A2221,Cost_Table,MATCH(C2221,M$6:W$6,0),1)</f>
        <v>350</v>
      </c>
      <c r="I2221" s="15">
        <f t="shared" si="104"/>
        <v>245</v>
      </c>
      <c r="J2221" s="43"/>
      <c r="K2221" s="1"/>
    </row>
    <row r="2222" spans="1:11">
      <c r="A2222" s="29">
        <v>40913</v>
      </c>
      <c r="B2222" s="30">
        <v>1</v>
      </c>
      <c r="C2222" s="30" t="s">
        <v>11</v>
      </c>
      <c r="D2222" s="30">
        <v>18</v>
      </c>
      <c r="E2222" s="50" t="str">
        <f t="shared" si="102"/>
        <v>January</v>
      </c>
      <c r="F2222" s="14" t="str">
        <f t="shared" si="103"/>
        <v>Thursday</v>
      </c>
      <c r="G2222" s="15">
        <f>$D2222*VLOOKUP($A2222,Price_Table,MATCH($C2222,$A$6:$K$6,0),1)</f>
        <v>765</v>
      </c>
      <c r="H2222" s="15">
        <f>D2222*VLOOKUP(A2222,Cost_Table,MATCH(C2222,M$6:W$6,0),1)</f>
        <v>450</v>
      </c>
      <c r="I2222" s="15">
        <f t="shared" si="104"/>
        <v>315</v>
      </c>
      <c r="J2222" s="43"/>
      <c r="K2222" s="1"/>
    </row>
    <row r="2223" spans="1:11">
      <c r="A2223" s="29">
        <v>40914</v>
      </c>
      <c r="B2223" s="30">
        <v>1</v>
      </c>
      <c r="C2223" s="30" t="s">
        <v>11</v>
      </c>
      <c r="D2223" s="30">
        <v>20</v>
      </c>
      <c r="E2223" s="50" t="str">
        <f t="shared" si="102"/>
        <v>January</v>
      </c>
      <c r="F2223" s="14" t="str">
        <f t="shared" si="103"/>
        <v>Friday</v>
      </c>
      <c r="G2223" s="15">
        <f>$D2223*VLOOKUP($A2223,Price_Table,MATCH($C2223,$A$6:$K$6,0),1)</f>
        <v>850</v>
      </c>
      <c r="H2223" s="15">
        <f>D2223*VLOOKUP(A2223,Cost_Table,MATCH(C2223,M$6:W$6,0),1)</f>
        <v>500</v>
      </c>
      <c r="I2223" s="15">
        <f t="shared" si="104"/>
        <v>350</v>
      </c>
      <c r="J2223" s="43"/>
      <c r="K2223" s="1"/>
    </row>
    <row r="2224" spans="1:11">
      <c r="A2224" s="29">
        <v>40915</v>
      </c>
      <c r="B2224" s="30">
        <v>1</v>
      </c>
      <c r="C2224" s="30" t="s">
        <v>11</v>
      </c>
      <c r="D2224" s="30">
        <v>14</v>
      </c>
      <c r="E2224" s="50" t="str">
        <f t="shared" si="102"/>
        <v>January</v>
      </c>
      <c r="F2224" s="14" t="str">
        <f t="shared" si="103"/>
        <v>Saturday</v>
      </c>
      <c r="G2224" s="15">
        <f>$D2224*VLOOKUP($A2224,Price_Table,MATCH($C2224,$A$6:$K$6,0),1)</f>
        <v>595</v>
      </c>
      <c r="H2224" s="15">
        <f>D2224*VLOOKUP(A2224,Cost_Table,MATCH(C2224,M$6:W$6,0),1)</f>
        <v>350</v>
      </c>
      <c r="I2224" s="15">
        <f t="shared" si="104"/>
        <v>245</v>
      </c>
      <c r="J2224" s="43"/>
      <c r="K2224" s="1"/>
    </row>
    <row r="2225" spans="1:11">
      <c r="A2225" s="29">
        <v>40916</v>
      </c>
      <c r="B2225" s="30">
        <v>1</v>
      </c>
      <c r="C2225" s="30" t="s">
        <v>11</v>
      </c>
      <c r="D2225" s="30">
        <v>18</v>
      </c>
      <c r="E2225" s="50" t="str">
        <f t="shared" si="102"/>
        <v>January</v>
      </c>
      <c r="F2225" s="14" t="str">
        <f t="shared" si="103"/>
        <v>Sunday</v>
      </c>
      <c r="G2225" s="15">
        <f>$D2225*VLOOKUP($A2225,Price_Table,MATCH($C2225,$A$6:$K$6,0),1)</f>
        <v>765</v>
      </c>
      <c r="H2225" s="15">
        <f>D2225*VLOOKUP(A2225,Cost_Table,MATCH(C2225,M$6:W$6,0),1)</f>
        <v>450</v>
      </c>
      <c r="I2225" s="15">
        <f t="shared" si="104"/>
        <v>315</v>
      </c>
      <c r="J2225" s="43"/>
      <c r="K2225" s="1"/>
    </row>
    <row r="2226" spans="1:11">
      <c r="A2226" s="29">
        <v>40917</v>
      </c>
      <c r="B2226" s="30">
        <v>1</v>
      </c>
      <c r="C2226" s="30" t="s">
        <v>11</v>
      </c>
      <c r="D2226" s="30">
        <v>21</v>
      </c>
      <c r="E2226" s="50" t="str">
        <f t="shared" si="102"/>
        <v>January</v>
      </c>
      <c r="F2226" s="14" t="str">
        <f t="shared" si="103"/>
        <v>Monday</v>
      </c>
      <c r="G2226" s="15">
        <f>$D2226*VLOOKUP($A2226,Price_Table,MATCH($C2226,$A$6:$K$6,0),1)</f>
        <v>892.5</v>
      </c>
      <c r="H2226" s="15">
        <f>D2226*VLOOKUP(A2226,Cost_Table,MATCH(C2226,M$6:W$6,0),1)</f>
        <v>525</v>
      </c>
      <c r="I2226" s="15">
        <f t="shared" si="104"/>
        <v>367.5</v>
      </c>
      <c r="J2226" s="43"/>
      <c r="K2226" s="1"/>
    </row>
    <row r="2227" spans="1:11">
      <c r="A2227" s="29">
        <v>40918</v>
      </c>
      <c r="B2227" s="30">
        <v>1</v>
      </c>
      <c r="C2227" s="30" t="s">
        <v>11</v>
      </c>
      <c r="D2227" s="30">
        <v>24</v>
      </c>
      <c r="E2227" s="50" t="str">
        <f t="shared" si="102"/>
        <v>January</v>
      </c>
      <c r="F2227" s="14" t="str">
        <f t="shared" si="103"/>
        <v>Tuesday</v>
      </c>
      <c r="G2227" s="15">
        <f>$D2227*VLOOKUP($A2227,Price_Table,MATCH($C2227,$A$6:$K$6,0),1)</f>
        <v>1020</v>
      </c>
      <c r="H2227" s="15">
        <f>D2227*VLOOKUP(A2227,Cost_Table,MATCH(C2227,M$6:W$6,0),1)</f>
        <v>600</v>
      </c>
      <c r="I2227" s="15">
        <f t="shared" si="104"/>
        <v>420</v>
      </c>
      <c r="J2227" s="43"/>
      <c r="K2227" s="1"/>
    </row>
    <row r="2228" spans="1:11">
      <c r="A2228" s="29">
        <v>40919</v>
      </c>
      <c r="B2228" s="30">
        <v>1</v>
      </c>
      <c r="C2228" s="30" t="s">
        <v>11</v>
      </c>
      <c r="D2228" s="30">
        <v>13</v>
      </c>
      <c r="E2228" s="50" t="str">
        <f t="shared" si="102"/>
        <v>January</v>
      </c>
      <c r="F2228" s="14" t="str">
        <f t="shared" si="103"/>
        <v>Wednesday</v>
      </c>
      <c r="G2228" s="15">
        <f>$D2228*VLOOKUP($A2228,Price_Table,MATCH($C2228,$A$6:$K$6,0),1)</f>
        <v>552.5</v>
      </c>
      <c r="H2228" s="15">
        <f>D2228*VLOOKUP(A2228,Cost_Table,MATCH(C2228,M$6:W$6,0),1)</f>
        <v>325</v>
      </c>
      <c r="I2228" s="15">
        <f t="shared" si="104"/>
        <v>227.5</v>
      </c>
      <c r="J2228" s="43"/>
      <c r="K2228" s="1"/>
    </row>
    <row r="2229" spans="1:11">
      <c r="A2229" s="29">
        <v>40920</v>
      </c>
      <c r="B2229" s="30">
        <v>1</v>
      </c>
      <c r="C2229" s="30" t="s">
        <v>11</v>
      </c>
      <c r="D2229" s="30">
        <v>10</v>
      </c>
      <c r="E2229" s="50" t="str">
        <f t="shared" si="102"/>
        <v>January</v>
      </c>
      <c r="F2229" s="14" t="str">
        <f t="shared" si="103"/>
        <v>Thursday</v>
      </c>
      <c r="G2229" s="15">
        <f>$D2229*VLOOKUP($A2229,Price_Table,MATCH($C2229,$A$6:$K$6,0),1)</f>
        <v>425</v>
      </c>
      <c r="H2229" s="15">
        <f>D2229*VLOOKUP(A2229,Cost_Table,MATCH(C2229,M$6:W$6,0),1)</f>
        <v>250</v>
      </c>
      <c r="I2229" s="15">
        <f t="shared" si="104"/>
        <v>175</v>
      </c>
      <c r="J2229" s="43"/>
      <c r="K2229" s="1"/>
    </row>
    <row r="2230" spans="1:11">
      <c r="A2230" s="29">
        <v>40921</v>
      </c>
      <c r="B2230" s="30">
        <v>1</v>
      </c>
      <c r="C2230" s="30" t="s">
        <v>11</v>
      </c>
      <c r="D2230" s="30">
        <v>11</v>
      </c>
      <c r="E2230" s="50" t="str">
        <f t="shared" si="102"/>
        <v>January</v>
      </c>
      <c r="F2230" s="14" t="str">
        <f t="shared" si="103"/>
        <v>Friday</v>
      </c>
      <c r="G2230" s="15">
        <f>$D2230*VLOOKUP($A2230,Price_Table,MATCH($C2230,$A$6:$K$6,0),1)</f>
        <v>467.5</v>
      </c>
      <c r="H2230" s="15">
        <f>D2230*VLOOKUP(A2230,Cost_Table,MATCH(C2230,M$6:W$6,0),1)</f>
        <v>275</v>
      </c>
      <c r="I2230" s="15">
        <f t="shared" si="104"/>
        <v>192.5</v>
      </c>
      <c r="J2230" s="43"/>
      <c r="K2230" s="1"/>
    </row>
    <row r="2231" spans="1:11">
      <c r="A2231" s="29">
        <v>40922</v>
      </c>
      <c r="B2231" s="30">
        <v>1</v>
      </c>
      <c r="C2231" s="30" t="s">
        <v>11</v>
      </c>
      <c r="D2231" s="30">
        <v>20</v>
      </c>
      <c r="E2231" s="50" t="str">
        <f t="shared" si="102"/>
        <v>January</v>
      </c>
      <c r="F2231" s="14" t="str">
        <f t="shared" si="103"/>
        <v>Saturday</v>
      </c>
      <c r="G2231" s="15">
        <f>$D2231*VLOOKUP($A2231,Price_Table,MATCH($C2231,$A$6:$K$6,0),1)</f>
        <v>850</v>
      </c>
      <c r="H2231" s="15">
        <f>D2231*VLOOKUP(A2231,Cost_Table,MATCH(C2231,M$6:W$6,0),1)</f>
        <v>500</v>
      </c>
      <c r="I2231" s="15">
        <f t="shared" si="104"/>
        <v>350</v>
      </c>
      <c r="J2231" s="43"/>
      <c r="K2231" s="1"/>
    </row>
    <row r="2232" spans="1:11">
      <c r="A2232" s="29">
        <v>40923</v>
      </c>
      <c r="B2232" s="30">
        <v>1</v>
      </c>
      <c r="C2232" s="30" t="s">
        <v>11</v>
      </c>
      <c r="D2232" s="30">
        <v>19</v>
      </c>
      <c r="E2232" s="50" t="str">
        <f t="shared" si="102"/>
        <v>January</v>
      </c>
      <c r="F2232" s="14" t="str">
        <f t="shared" si="103"/>
        <v>Sunday</v>
      </c>
      <c r="G2232" s="15">
        <f>$D2232*VLOOKUP($A2232,Price_Table,MATCH($C2232,$A$6:$K$6,0),1)</f>
        <v>807.5</v>
      </c>
      <c r="H2232" s="15">
        <f>D2232*VLOOKUP(A2232,Cost_Table,MATCH(C2232,M$6:W$6,0),1)</f>
        <v>475</v>
      </c>
      <c r="I2232" s="15">
        <f t="shared" si="104"/>
        <v>332.5</v>
      </c>
      <c r="J2232" s="43"/>
      <c r="K2232" s="1"/>
    </row>
    <row r="2233" spans="1:11">
      <c r="A2233" s="29">
        <v>40924</v>
      </c>
      <c r="B2233" s="30">
        <v>1</v>
      </c>
      <c r="C2233" s="30" t="s">
        <v>11</v>
      </c>
      <c r="D2233" s="30">
        <v>10</v>
      </c>
      <c r="E2233" s="50" t="str">
        <f t="shared" si="102"/>
        <v>January</v>
      </c>
      <c r="F2233" s="14" t="str">
        <f t="shared" si="103"/>
        <v>Monday</v>
      </c>
      <c r="G2233" s="15">
        <f>$D2233*VLOOKUP($A2233,Price_Table,MATCH($C2233,$A$6:$K$6,0),1)</f>
        <v>425</v>
      </c>
      <c r="H2233" s="15">
        <f>D2233*VLOOKUP(A2233,Cost_Table,MATCH(C2233,M$6:W$6,0),1)</f>
        <v>250</v>
      </c>
      <c r="I2233" s="15">
        <f t="shared" si="104"/>
        <v>175</v>
      </c>
      <c r="J2233" s="43"/>
      <c r="K2233" s="1"/>
    </row>
    <row r="2234" spans="1:11">
      <c r="A2234" s="29">
        <v>40925</v>
      </c>
      <c r="B2234" s="30">
        <v>1</v>
      </c>
      <c r="C2234" s="30" t="s">
        <v>11</v>
      </c>
      <c r="D2234" s="30">
        <v>18</v>
      </c>
      <c r="E2234" s="50" t="str">
        <f t="shared" si="102"/>
        <v>January</v>
      </c>
      <c r="F2234" s="14" t="str">
        <f t="shared" si="103"/>
        <v>Tuesday</v>
      </c>
      <c r="G2234" s="15">
        <f>$D2234*VLOOKUP($A2234,Price_Table,MATCH($C2234,$A$6:$K$6,0),1)</f>
        <v>765</v>
      </c>
      <c r="H2234" s="15">
        <f>D2234*VLOOKUP(A2234,Cost_Table,MATCH(C2234,M$6:W$6,0),1)</f>
        <v>450</v>
      </c>
      <c r="I2234" s="15">
        <f t="shared" si="104"/>
        <v>315</v>
      </c>
      <c r="J2234" s="43"/>
      <c r="K2234" s="1"/>
    </row>
    <row r="2235" spans="1:11">
      <c r="A2235" s="29">
        <v>40926</v>
      </c>
      <c r="B2235" s="30">
        <v>1</v>
      </c>
      <c r="C2235" s="30" t="s">
        <v>11</v>
      </c>
      <c r="D2235" s="30">
        <v>17</v>
      </c>
      <c r="E2235" s="50" t="str">
        <f t="shared" si="102"/>
        <v>January</v>
      </c>
      <c r="F2235" s="14" t="str">
        <f t="shared" si="103"/>
        <v>Wednesday</v>
      </c>
      <c r="G2235" s="15">
        <f>$D2235*VLOOKUP($A2235,Price_Table,MATCH($C2235,$A$6:$K$6,0),1)</f>
        <v>722.5</v>
      </c>
      <c r="H2235" s="15">
        <f>D2235*VLOOKUP(A2235,Cost_Table,MATCH(C2235,M$6:W$6,0),1)</f>
        <v>425</v>
      </c>
      <c r="I2235" s="15">
        <f t="shared" si="104"/>
        <v>297.5</v>
      </c>
      <c r="J2235" s="43"/>
      <c r="K2235" s="1"/>
    </row>
    <row r="2236" spans="1:11">
      <c r="A2236" s="29">
        <v>40927</v>
      </c>
      <c r="B2236" s="30">
        <v>1</v>
      </c>
      <c r="C2236" s="30" t="s">
        <v>11</v>
      </c>
      <c r="D2236" s="30">
        <v>21</v>
      </c>
      <c r="E2236" s="50" t="str">
        <f t="shared" si="102"/>
        <v>January</v>
      </c>
      <c r="F2236" s="14" t="str">
        <f t="shared" si="103"/>
        <v>Thursday</v>
      </c>
      <c r="G2236" s="15">
        <f>$D2236*VLOOKUP($A2236,Price_Table,MATCH($C2236,$A$6:$K$6,0),1)</f>
        <v>892.5</v>
      </c>
      <c r="H2236" s="15">
        <f>D2236*VLOOKUP(A2236,Cost_Table,MATCH(C2236,M$6:W$6,0),1)</f>
        <v>525</v>
      </c>
      <c r="I2236" s="15">
        <f t="shared" si="104"/>
        <v>367.5</v>
      </c>
      <c r="J2236" s="43"/>
      <c r="K2236" s="1"/>
    </row>
    <row r="2237" spans="1:11">
      <c r="A2237" s="29">
        <v>40928</v>
      </c>
      <c r="B2237" s="30">
        <v>1</v>
      </c>
      <c r="C2237" s="30" t="s">
        <v>11</v>
      </c>
      <c r="D2237" s="30">
        <v>16</v>
      </c>
      <c r="E2237" s="50" t="str">
        <f t="shared" si="102"/>
        <v>January</v>
      </c>
      <c r="F2237" s="14" t="str">
        <f t="shared" si="103"/>
        <v>Friday</v>
      </c>
      <c r="G2237" s="15">
        <f>$D2237*VLOOKUP($A2237,Price_Table,MATCH($C2237,$A$6:$K$6,0),1)</f>
        <v>680</v>
      </c>
      <c r="H2237" s="15">
        <f>D2237*VLOOKUP(A2237,Cost_Table,MATCH(C2237,M$6:W$6,0),1)</f>
        <v>400</v>
      </c>
      <c r="I2237" s="15">
        <f t="shared" si="104"/>
        <v>280</v>
      </c>
      <c r="J2237" s="43"/>
      <c r="K2237" s="1"/>
    </row>
    <row r="2238" spans="1:11">
      <c r="A2238" s="29">
        <v>40929</v>
      </c>
      <c r="B2238" s="30">
        <v>1</v>
      </c>
      <c r="C2238" s="30" t="s">
        <v>11</v>
      </c>
      <c r="D2238" s="30">
        <v>12</v>
      </c>
      <c r="E2238" s="50" t="str">
        <f t="shared" si="102"/>
        <v>January</v>
      </c>
      <c r="F2238" s="14" t="str">
        <f t="shared" si="103"/>
        <v>Saturday</v>
      </c>
      <c r="G2238" s="15">
        <f>$D2238*VLOOKUP($A2238,Price_Table,MATCH($C2238,$A$6:$K$6,0),1)</f>
        <v>510</v>
      </c>
      <c r="H2238" s="15">
        <f>D2238*VLOOKUP(A2238,Cost_Table,MATCH(C2238,M$6:W$6,0),1)</f>
        <v>300</v>
      </c>
      <c r="I2238" s="15">
        <f t="shared" si="104"/>
        <v>210</v>
      </c>
      <c r="J2238" s="43"/>
      <c r="K2238" s="1"/>
    </row>
    <row r="2239" spans="1:11">
      <c r="A2239" s="29">
        <v>40930</v>
      </c>
      <c r="B2239" s="30">
        <v>1</v>
      </c>
      <c r="C2239" s="30" t="s">
        <v>11</v>
      </c>
      <c r="D2239" s="30">
        <v>16</v>
      </c>
      <c r="E2239" s="50" t="str">
        <f t="shared" si="102"/>
        <v>January</v>
      </c>
      <c r="F2239" s="14" t="str">
        <f t="shared" si="103"/>
        <v>Sunday</v>
      </c>
      <c r="G2239" s="15">
        <f>$D2239*VLOOKUP($A2239,Price_Table,MATCH($C2239,$A$6:$K$6,0),1)</f>
        <v>680</v>
      </c>
      <c r="H2239" s="15">
        <f>D2239*VLOOKUP(A2239,Cost_Table,MATCH(C2239,M$6:W$6,0),1)</f>
        <v>400</v>
      </c>
      <c r="I2239" s="15">
        <f t="shared" si="104"/>
        <v>280</v>
      </c>
      <c r="J2239" s="43"/>
      <c r="K2239" s="1"/>
    </row>
    <row r="2240" spans="1:11">
      <c r="A2240" s="29">
        <v>40931</v>
      </c>
      <c r="B2240" s="30">
        <v>1</v>
      </c>
      <c r="C2240" s="30" t="s">
        <v>11</v>
      </c>
      <c r="D2240" s="30">
        <v>14</v>
      </c>
      <c r="E2240" s="50" t="str">
        <f t="shared" si="102"/>
        <v>January</v>
      </c>
      <c r="F2240" s="14" t="str">
        <f t="shared" si="103"/>
        <v>Monday</v>
      </c>
      <c r="G2240" s="15">
        <f>$D2240*VLOOKUP($A2240,Price_Table,MATCH($C2240,$A$6:$K$6,0),1)</f>
        <v>595</v>
      </c>
      <c r="H2240" s="15">
        <f>D2240*VLOOKUP(A2240,Cost_Table,MATCH(C2240,M$6:W$6,0),1)</f>
        <v>350</v>
      </c>
      <c r="I2240" s="15">
        <f t="shared" si="104"/>
        <v>245</v>
      </c>
      <c r="J2240" s="43"/>
      <c r="K2240" s="1"/>
    </row>
    <row r="2241" spans="1:11">
      <c r="A2241" s="29">
        <v>40932</v>
      </c>
      <c r="B2241" s="30">
        <v>1</v>
      </c>
      <c r="C2241" s="30" t="s">
        <v>11</v>
      </c>
      <c r="D2241" s="30">
        <v>16</v>
      </c>
      <c r="E2241" s="50" t="str">
        <f t="shared" si="102"/>
        <v>January</v>
      </c>
      <c r="F2241" s="14" t="str">
        <f t="shared" si="103"/>
        <v>Tuesday</v>
      </c>
      <c r="G2241" s="15">
        <f>$D2241*VLOOKUP($A2241,Price_Table,MATCH($C2241,$A$6:$K$6,0),1)</f>
        <v>680</v>
      </c>
      <c r="H2241" s="15">
        <f>D2241*VLOOKUP(A2241,Cost_Table,MATCH(C2241,M$6:W$6,0),1)</f>
        <v>400</v>
      </c>
      <c r="I2241" s="15">
        <f t="shared" si="104"/>
        <v>280</v>
      </c>
      <c r="J2241" s="43"/>
      <c r="K2241" s="1"/>
    </row>
    <row r="2242" spans="1:11">
      <c r="A2242" s="29">
        <v>40933</v>
      </c>
      <c r="B2242" s="30">
        <v>1</v>
      </c>
      <c r="C2242" s="30" t="s">
        <v>11</v>
      </c>
      <c r="D2242" s="30">
        <v>12</v>
      </c>
      <c r="E2242" s="50" t="str">
        <f t="shared" si="102"/>
        <v>January</v>
      </c>
      <c r="F2242" s="14" t="str">
        <f t="shared" si="103"/>
        <v>Wednesday</v>
      </c>
      <c r="G2242" s="15">
        <f>$D2242*VLOOKUP($A2242,Price_Table,MATCH($C2242,$A$6:$K$6,0),1)</f>
        <v>510</v>
      </c>
      <c r="H2242" s="15">
        <f>D2242*VLOOKUP(A2242,Cost_Table,MATCH(C2242,M$6:W$6,0),1)</f>
        <v>300</v>
      </c>
      <c r="I2242" s="15">
        <f t="shared" si="104"/>
        <v>210</v>
      </c>
      <c r="J2242" s="43"/>
      <c r="K2242" s="1"/>
    </row>
    <row r="2243" spans="1:11">
      <c r="A2243" s="29">
        <v>40934</v>
      </c>
      <c r="B2243" s="30">
        <v>1</v>
      </c>
      <c r="C2243" s="30" t="s">
        <v>11</v>
      </c>
      <c r="D2243" s="30">
        <v>11</v>
      </c>
      <c r="E2243" s="50" t="str">
        <f t="shared" si="102"/>
        <v>January</v>
      </c>
      <c r="F2243" s="14" t="str">
        <f t="shared" si="103"/>
        <v>Thursday</v>
      </c>
      <c r="G2243" s="15">
        <f>$D2243*VLOOKUP($A2243,Price_Table,MATCH($C2243,$A$6:$K$6,0),1)</f>
        <v>467.5</v>
      </c>
      <c r="H2243" s="15">
        <f>D2243*VLOOKUP(A2243,Cost_Table,MATCH(C2243,M$6:W$6,0),1)</f>
        <v>275</v>
      </c>
      <c r="I2243" s="15">
        <f t="shared" si="104"/>
        <v>192.5</v>
      </c>
      <c r="J2243" s="43"/>
      <c r="K2243" s="1"/>
    </row>
    <row r="2244" spans="1:11">
      <c r="A2244" s="29">
        <v>40935</v>
      </c>
      <c r="B2244" s="30">
        <v>1</v>
      </c>
      <c r="C2244" s="30" t="s">
        <v>11</v>
      </c>
      <c r="D2244" s="30">
        <v>17</v>
      </c>
      <c r="E2244" s="50" t="str">
        <f t="shared" si="102"/>
        <v>January</v>
      </c>
      <c r="F2244" s="14" t="str">
        <f t="shared" si="103"/>
        <v>Friday</v>
      </c>
      <c r="G2244" s="15">
        <f>$D2244*VLOOKUP($A2244,Price_Table,MATCH($C2244,$A$6:$K$6,0),1)</f>
        <v>722.5</v>
      </c>
      <c r="H2244" s="15">
        <f>D2244*VLOOKUP(A2244,Cost_Table,MATCH(C2244,M$6:W$6,0),1)</f>
        <v>425</v>
      </c>
      <c r="I2244" s="15">
        <f t="shared" si="104"/>
        <v>297.5</v>
      </c>
      <c r="J2244" s="43"/>
      <c r="K2244" s="1"/>
    </row>
    <row r="2245" spans="1:11">
      <c r="A2245" s="29">
        <v>40936</v>
      </c>
      <c r="B2245" s="30">
        <v>1</v>
      </c>
      <c r="C2245" s="30" t="s">
        <v>11</v>
      </c>
      <c r="D2245" s="30">
        <v>20</v>
      </c>
      <c r="E2245" s="50" t="str">
        <f t="shared" si="102"/>
        <v>January</v>
      </c>
      <c r="F2245" s="14" t="str">
        <f t="shared" si="103"/>
        <v>Saturday</v>
      </c>
      <c r="G2245" s="15">
        <f>$D2245*VLOOKUP($A2245,Price_Table,MATCH($C2245,$A$6:$K$6,0),1)</f>
        <v>850</v>
      </c>
      <c r="H2245" s="15">
        <f>D2245*VLOOKUP(A2245,Cost_Table,MATCH(C2245,M$6:W$6,0),1)</f>
        <v>500</v>
      </c>
      <c r="I2245" s="15">
        <f t="shared" si="104"/>
        <v>350</v>
      </c>
      <c r="J2245" s="43"/>
      <c r="K2245" s="1"/>
    </row>
    <row r="2246" spans="1:11">
      <c r="A2246" s="29">
        <v>40937</v>
      </c>
      <c r="B2246" s="30">
        <v>1</v>
      </c>
      <c r="C2246" s="30" t="s">
        <v>11</v>
      </c>
      <c r="D2246" s="30">
        <v>9</v>
      </c>
      <c r="E2246" s="50" t="str">
        <f t="shared" si="102"/>
        <v>January</v>
      </c>
      <c r="F2246" s="14" t="str">
        <f t="shared" si="103"/>
        <v>Sunday</v>
      </c>
      <c r="G2246" s="15">
        <f>$D2246*VLOOKUP($A2246,Price_Table,MATCH($C2246,$A$6:$K$6,0),1)</f>
        <v>382.5</v>
      </c>
      <c r="H2246" s="15">
        <f>D2246*VLOOKUP(A2246,Cost_Table,MATCH(C2246,M$6:W$6,0),1)</f>
        <v>225</v>
      </c>
      <c r="I2246" s="15">
        <f t="shared" si="104"/>
        <v>157.5</v>
      </c>
      <c r="J2246" s="43"/>
      <c r="K2246" s="1"/>
    </row>
    <row r="2247" spans="1:11">
      <c r="A2247" s="29">
        <v>40938</v>
      </c>
      <c r="B2247" s="30">
        <v>1</v>
      </c>
      <c r="C2247" s="30" t="s">
        <v>11</v>
      </c>
      <c r="D2247" s="30">
        <v>15</v>
      </c>
      <c r="E2247" s="50" t="str">
        <f t="shared" si="102"/>
        <v>January</v>
      </c>
      <c r="F2247" s="14" t="str">
        <f t="shared" si="103"/>
        <v>Monday</v>
      </c>
      <c r="G2247" s="15">
        <f>$D2247*VLOOKUP($A2247,Price_Table,MATCH($C2247,$A$6:$K$6,0),1)</f>
        <v>637.5</v>
      </c>
      <c r="H2247" s="15">
        <f>D2247*VLOOKUP(A2247,Cost_Table,MATCH(C2247,M$6:W$6,0),1)</f>
        <v>375</v>
      </c>
      <c r="I2247" s="15">
        <f t="shared" si="104"/>
        <v>262.5</v>
      </c>
      <c r="J2247" s="43"/>
      <c r="K2247" s="1"/>
    </row>
    <row r="2248" spans="1:11">
      <c r="A2248" s="29">
        <v>40939</v>
      </c>
      <c r="B2248" s="30">
        <v>1</v>
      </c>
      <c r="C2248" s="30" t="s">
        <v>11</v>
      </c>
      <c r="D2248" s="30">
        <v>15</v>
      </c>
      <c r="E2248" s="50" t="str">
        <f t="shared" si="102"/>
        <v>January</v>
      </c>
      <c r="F2248" s="14" t="str">
        <f t="shared" si="103"/>
        <v>Tuesday</v>
      </c>
      <c r="G2248" s="15">
        <f>$D2248*VLOOKUP($A2248,Price_Table,MATCH($C2248,$A$6:$K$6,0),1)</f>
        <v>637.5</v>
      </c>
      <c r="H2248" s="15">
        <f>D2248*VLOOKUP(A2248,Cost_Table,MATCH(C2248,M$6:W$6,0),1)</f>
        <v>375</v>
      </c>
      <c r="I2248" s="15">
        <f t="shared" si="104"/>
        <v>262.5</v>
      </c>
      <c r="J2248" s="43"/>
      <c r="K2248" s="1"/>
    </row>
    <row r="2249" spans="1:11">
      <c r="A2249" s="29">
        <v>40940</v>
      </c>
      <c r="B2249" s="30">
        <v>1</v>
      </c>
      <c r="C2249" s="30" t="s">
        <v>11</v>
      </c>
      <c r="D2249" s="30">
        <v>19</v>
      </c>
      <c r="E2249" s="50" t="str">
        <f t="shared" si="102"/>
        <v>February</v>
      </c>
      <c r="F2249" s="14" t="str">
        <f t="shared" si="103"/>
        <v>Wednesday</v>
      </c>
      <c r="G2249" s="15">
        <f>$D2249*VLOOKUP($A2249,Price_Table,MATCH($C2249,$A$6:$K$6,0),1)</f>
        <v>807.5</v>
      </c>
      <c r="H2249" s="15">
        <f>D2249*VLOOKUP(A2249,Cost_Table,MATCH(C2249,M$6:W$6,0),1)</f>
        <v>475</v>
      </c>
      <c r="I2249" s="15">
        <f t="shared" si="104"/>
        <v>332.5</v>
      </c>
      <c r="J2249" s="43"/>
      <c r="K2249" s="1"/>
    </row>
    <row r="2250" spans="1:11">
      <c r="A2250" s="29">
        <v>40941</v>
      </c>
      <c r="B2250" s="30">
        <v>1</v>
      </c>
      <c r="C2250" s="30" t="s">
        <v>11</v>
      </c>
      <c r="D2250" s="30">
        <v>18</v>
      </c>
      <c r="E2250" s="50" t="str">
        <f t="shared" si="102"/>
        <v>February</v>
      </c>
      <c r="F2250" s="14" t="str">
        <f t="shared" si="103"/>
        <v>Thursday</v>
      </c>
      <c r="G2250" s="15">
        <f>$D2250*VLOOKUP($A2250,Price_Table,MATCH($C2250,$A$6:$K$6,0),1)</f>
        <v>765</v>
      </c>
      <c r="H2250" s="15">
        <f>D2250*VLOOKUP(A2250,Cost_Table,MATCH(C2250,M$6:W$6,0),1)</f>
        <v>450</v>
      </c>
      <c r="I2250" s="15">
        <f t="shared" si="104"/>
        <v>315</v>
      </c>
      <c r="J2250" s="43"/>
      <c r="K2250" s="1"/>
    </row>
    <row r="2251" spans="1:11">
      <c r="A2251" s="29">
        <v>40942</v>
      </c>
      <c r="B2251" s="30">
        <v>1</v>
      </c>
      <c r="C2251" s="30" t="s">
        <v>11</v>
      </c>
      <c r="D2251" s="30">
        <v>15</v>
      </c>
      <c r="E2251" s="50" t="str">
        <f t="shared" si="102"/>
        <v>February</v>
      </c>
      <c r="F2251" s="14" t="str">
        <f t="shared" si="103"/>
        <v>Friday</v>
      </c>
      <c r="G2251" s="15">
        <f>$D2251*VLOOKUP($A2251,Price_Table,MATCH($C2251,$A$6:$K$6,0),1)</f>
        <v>637.5</v>
      </c>
      <c r="H2251" s="15">
        <f>D2251*VLOOKUP(A2251,Cost_Table,MATCH(C2251,M$6:W$6,0),1)</f>
        <v>375</v>
      </c>
      <c r="I2251" s="15">
        <f t="shared" si="104"/>
        <v>262.5</v>
      </c>
      <c r="J2251" s="43"/>
      <c r="K2251" s="1"/>
    </row>
    <row r="2252" spans="1:11">
      <c r="A2252" s="29">
        <v>40943</v>
      </c>
      <c r="B2252" s="30">
        <v>1</v>
      </c>
      <c r="C2252" s="30" t="s">
        <v>11</v>
      </c>
      <c r="D2252" s="30">
        <v>15</v>
      </c>
      <c r="E2252" s="50" t="str">
        <f t="shared" si="102"/>
        <v>February</v>
      </c>
      <c r="F2252" s="14" t="str">
        <f t="shared" si="103"/>
        <v>Saturday</v>
      </c>
      <c r="G2252" s="15">
        <f>$D2252*VLOOKUP($A2252,Price_Table,MATCH($C2252,$A$6:$K$6,0),1)</f>
        <v>637.5</v>
      </c>
      <c r="H2252" s="15">
        <f>D2252*VLOOKUP(A2252,Cost_Table,MATCH(C2252,M$6:W$6,0),1)</f>
        <v>375</v>
      </c>
      <c r="I2252" s="15">
        <f t="shared" si="104"/>
        <v>262.5</v>
      </c>
      <c r="J2252" s="43"/>
      <c r="K2252" s="1"/>
    </row>
    <row r="2253" spans="1:11">
      <c r="A2253" s="29">
        <v>40944</v>
      </c>
      <c r="B2253" s="30">
        <v>1</v>
      </c>
      <c r="C2253" s="30" t="s">
        <v>11</v>
      </c>
      <c r="D2253" s="30">
        <v>13</v>
      </c>
      <c r="E2253" s="50" t="str">
        <f t="shared" si="102"/>
        <v>February</v>
      </c>
      <c r="F2253" s="14" t="str">
        <f t="shared" si="103"/>
        <v>Sunday</v>
      </c>
      <c r="G2253" s="15">
        <f>$D2253*VLOOKUP($A2253,Price_Table,MATCH($C2253,$A$6:$K$6,0),1)</f>
        <v>552.5</v>
      </c>
      <c r="H2253" s="15">
        <f>D2253*VLOOKUP(A2253,Cost_Table,MATCH(C2253,M$6:W$6,0),1)</f>
        <v>325</v>
      </c>
      <c r="I2253" s="15">
        <f t="shared" si="104"/>
        <v>227.5</v>
      </c>
      <c r="J2253" s="43"/>
      <c r="K2253" s="1"/>
    </row>
    <row r="2254" spans="1:11">
      <c r="A2254" s="29">
        <v>40945</v>
      </c>
      <c r="B2254" s="30">
        <v>1</v>
      </c>
      <c r="C2254" s="30" t="s">
        <v>11</v>
      </c>
      <c r="D2254" s="30">
        <v>14</v>
      </c>
      <c r="E2254" s="50" t="str">
        <f t="shared" si="102"/>
        <v>February</v>
      </c>
      <c r="F2254" s="14" t="str">
        <f t="shared" si="103"/>
        <v>Monday</v>
      </c>
      <c r="G2254" s="15">
        <f>$D2254*VLOOKUP($A2254,Price_Table,MATCH($C2254,$A$6:$K$6,0),1)</f>
        <v>595</v>
      </c>
      <c r="H2254" s="15">
        <f>D2254*VLOOKUP(A2254,Cost_Table,MATCH(C2254,M$6:W$6,0),1)</f>
        <v>350</v>
      </c>
      <c r="I2254" s="15">
        <f t="shared" si="104"/>
        <v>245</v>
      </c>
      <c r="J2254" s="43"/>
      <c r="K2254" s="1"/>
    </row>
    <row r="2255" spans="1:11">
      <c r="A2255" s="29">
        <v>40946</v>
      </c>
      <c r="B2255" s="30">
        <v>1</v>
      </c>
      <c r="C2255" s="30" t="s">
        <v>11</v>
      </c>
      <c r="D2255" s="30">
        <v>15</v>
      </c>
      <c r="E2255" s="50" t="str">
        <f t="shared" si="102"/>
        <v>February</v>
      </c>
      <c r="F2255" s="14" t="str">
        <f t="shared" si="103"/>
        <v>Tuesday</v>
      </c>
      <c r="G2255" s="15">
        <f>$D2255*VLOOKUP($A2255,Price_Table,MATCH($C2255,$A$6:$K$6,0),1)</f>
        <v>637.5</v>
      </c>
      <c r="H2255" s="15">
        <f>D2255*VLOOKUP(A2255,Cost_Table,MATCH(C2255,M$6:W$6,0),1)</f>
        <v>375</v>
      </c>
      <c r="I2255" s="15">
        <f t="shared" si="104"/>
        <v>262.5</v>
      </c>
      <c r="J2255" s="43"/>
      <c r="K2255" s="1"/>
    </row>
    <row r="2256" spans="1:11">
      <c r="A2256" s="29">
        <v>40947</v>
      </c>
      <c r="B2256" s="30">
        <v>1</v>
      </c>
      <c r="C2256" s="30" t="s">
        <v>11</v>
      </c>
      <c r="D2256" s="30">
        <v>14</v>
      </c>
      <c r="E2256" s="50" t="str">
        <f t="shared" si="102"/>
        <v>February</v>
      </c>
      <c r="F2256" s="14" t="str">
        <f t="shared" si="103"/>
        <v>Wednesday</v>
      </c>
      <c r="G2256" s="15">
        <f>$D2256*VLOOKUP($A2256,Price_Table,MATCH($C2256,$A$6:$K$6,0),1)</f>
        <v>595</v>
      </c>
      <c r="H2256" s="15">
        <f>D2256*VLOOKUP(A2256,Cost_Table,MATCH(C2256,M$6:W$6,0),1)</f>
        <v>350</v>
      </c>
      <c r="I2256" s="15">
        <f t="shared" si="104"/>
        <v>245</v>
      </c>
      <c r="J2256" s="43"/>
      <c r="K2256" s="1"/>
    </row>
    <row r="2257" spans="1:11">
      <c r="A2257" s="29">
        <v>40948</v>
      </c>
      <c r="B2257" s="30">
        <v>1</v>
      </c>
      <c r="C2257" s="30" t="s">
        <v>11</v>
      </c>
      <c r="D2257" s="30">
        <v>22</v>
      </c>
      <c r="E2257" s="50" t="str">
        <f t="shared" si="102"/>
        <v>February</v>
      </c>
      <c r="F2257" s="14" t="str">
        <f t="shared" si="103"/>
        <v>Thursday</v>
      </c>
      <c r="G2257" s="15">
        <f>$D2257*VLOOKUP($A2257,Price_Table,MATCH($C2257,$A$6:$K$6,0),1)</f>
        <v>935</v>
      </c>
      <c r="H2257" s="15">
        <f>D2257*VLOOKUP(A2257,Cost_Table,MATCH(C2257,M$6:W$6,0),1)</f>
        <v>550</v>
      </c>
      <c r="I2257" s="15">
        <f t="shared" si="104"/>
        <v>385</v>
      </c>
      <c r="J2257" s="43"/>
      <c r="K2257" s="1"/>
    </row>
    <row r="2258" spans="1:11">
      <c r="A2258" s="29">
        <v>40949</v>
      </c>
      <c r="B2258" s="30">
        <v>1</v>
      </c>
      <c r="C2258" s="30" t="s">
        <v>11</v>
      </c>
      <c r="D2258" s="30">
        <v>10</v>
      </c>
      <c r="E2258" s="50" t="str">
        <f t="shared" si="102"/>
        <v>February</v>
      </c>
      <c r="F2258" s="14" t="str">
        <f t="shared" si="103"/>
        <v>Friday</v>
      </c>
      <c r="G2258" s="15">
        <f>$D2258*VLOOKUP($A2258,Price_Table,MATCH($C2258,$A$6:$K$6,0),1)</f>
        <v>425</v>
      </c>
      <c r="H2258" s="15">
        <f>D2258*VLOOKUP(A2258,Cost_Table,MATCH(C2258,M$6:W$6,0),1)</f>
        <v>250</v>
      </c>
      <c r="I2258" s="15">
        <f t="shared" si="104"/>
        <v>175</v>
      </c>
      <c r="J2258" s="43"/>
      <c r="K2258" s="1"/>
    </row>
    <row r="2259" spans="1:11">
      <c r="A2259" s="29">
        <v>40950</v>
      </c>
      <c r="B2259" s="30">
        <v>1</v>
      </c>
      <c r="C2259" s="30" t="s">
        <v>11</v>
      </c>
      <c r="D2259" s="30">
        <v>17</v>
      </c>
      <c r="E2259" s="50" t="str">
        <f t="shared" si="102"/>
        <v>February</v>
      </c>
      <c r="F2259" s="14" t="str">
        <f t="shared" si="103"/>
        <v>Saturday</v>
      </c>
      <c r="G2259" s="15">
        <f>$D2259*VLOOKUP($A2259,Price_Table,MATCH($C2259,$A$6:$K$6,0),1)</f>
        <v>722.5</v>
      </c>
      <c r="H2259" s="15">
        <f>D2259*VLOOKUP(A2259,Cost_Table,MATCH(C2259,M$6:W$6,0),1)</f>
        <v>425</v>
      </c>
      <c r="I2259" s="15">
        <f t="shared" si="104"/>
        <v>297.5</v>
      </c>
      <c r="J2259" s="43"/>
      <c r="K2259" s="1"/>
    </row>
    <row r="2260" spans="1:11">
      <c r="A2260" s="29">
        <v>40951</v>
      </c>
      <c r="B2260" s="30">
        <v>1</v>
      </c>
      <c r="C2260" s="30" t="s">
        <v>11</v>
      </c>
      <c r="D2260" s="30">
        <v>16</v>
      </c>
      <c r="E2260" s="50" t="str">
        <f t="shared" si="102"/>
        <v>February</v>
      </c>
      <c r="F2260" s="14" t="str">
        <f t="shared" si="103"/>
        <v>Sunday</v>
      </c>
      <c r="G2260" s="15">
        <f>$D2260*VLOOKUP($A2260,Price_Table,MATCH($C2260,$A$6:$K$6,0),1)</f>
        <v>680</v>
      </c>
      <c r="H2260" s="15">
        <f>D2260*VLOOKUP(A2260,Cost_Table,MATCH(C2260,M$6:W$6,0),1)</f>
        <v>400</v>
      </c>
      <c r="I2260" s="15">
        <f t="shared" si="104"/>
        <v>280</v>
      </c>
      <c r="J2260" s="43"/>
      <c r="K2260" s="1"/>
    </row>
    <row r="2261" spans="1:11">
      <c r="A2261" s="29">
        <v>40952</v>
      </c>
      <c r="B2261" s="30">
        <v>1</v>
      </c>
      <c r="C2261" s="30" t="s">
        <v>11</v>
      </c>
      <c r="D2261" s="30">
        <v>8</v>
      </c>
      <c r="E2261" s="50" t="str">
        <f t="shared" si="102"/>
        <v>February</v>
      </c>
      <c r="F2261" s="14" t="str">
        <f t="shared" si="103"/>
        <v>Monday</v>
      </c>
      <c r="G2261" s="15">
        <f>$D2261*VLOOKUP($A2261,Price_Table,MATCH($C2261,$A$6:$K$6,0),1)</f>
        <v>340</v>
      </c>
      <c r="H2261" s="15">
        <f>D2261*VLOOKUP(A2261,Cost_Table,MATCH(C2261,M$6:W$6,0),1)</f>
        <v>200</v>
      </c>
      <c r="I2261" s="15">
        <f t="shared" si="104"/>
        <v>140</v>
      </c>
      <c r="J2261" s="43"/>
      <c r="K2261" s="1"/>
    </row>
    <row r="2262" spans="1:11">
      <c r="A2262" s="29">
        <v>40953</v>
      </c>
      <c r="B2262" s="30">
        <v>1</v>
      </c>
      <c r="C2262" s="30" t="s">
        <v>11</v>
      </c>
      <c r="D2262" s="30">
        <v>16</v>
      </c>
      <c r="E2262" s="50" t="str">
        <f t="shared" si="102"/>
        <v>February</v>
      </c>
      <c r="F2262" s="14" t="str">
        <f t="shared" si="103"/>
        <v>Tuesday</v>
      </c>
      <c r="G2262" s="15">
        <f>$D2262*VLOOKUP($A2262,Price_Table,MATCH($C2262,$A$6:$K$6,0),1)</f>
        <v>680</v>
      </c>
      <c r="H2262" s="15">
        <f>D2262*VLOOKUP(A2262,Cost_Table,MATCH(C2262,M$6:W$6,0),1)</f>
        <v>400</v>
      </c>
      <c r="I2262" s="15">
        <f t="shared" si="104"/>
        <v>280</v>
      </c>
      <c r="J2262" s="43"/>
      <c r="K2262" s="1"/>
    </row>
    <row r="2263" spans="1:11">
      <c r="A2263" s="29">
        <v>40954</v>
      </c>
      <c r="B2263" s="30">
        <v>1</v>
      </c>
      <c r="C2263" s="30" t="s">
        <v>11</v>
      </c>
      <c r="D2263" s="30">
        <v>15</v>
      </c>
      <c r="E2263" s="50" t="str">
        <f t="shared" ref="E2263:E2326" si="105">TEXT(A2263,"mmmm")</f>
        <v>February</v>
      </c>
      <c r="F2263" s="14" t="str">
        <f t="shared" ref="F2263:F2326" si="106">TEXT(A2263,"dddd")</f>
        <v>Wednesday</v>
      </c>
      <c r="G2263" s="15">
        <f>$D2263*VLOOKUP($A2263,Price_Table,MATCH($C2263,$A$6:$K$6,0),1)</f>
        <v>637.5</v>
      </c>
      <c r="H2263" s="15">
        <f>D2263*VLOOKUP(A2263,Cost_Table,MATCH(C2263,M$6:W$6,0),1)</f>
        <v>375</v>
      </c>
      <c r="I2263" s="15">
        <f t="shared" ref="I2263:I2326" si="107">G2263-H2263</f>
        <v>262.5</v>
      </c>
      <c r="J2263" s="43"/>
      <c r="K2263" s="1"/>
    </row>
    <row r="2264" spans="1:11">
      <c r="A2264" s="29">
        <v>40955</v>
      </c>
      <c r="B2264" s="30">
        <v>1</v>
      </c>
      <c r="C2264" s="30" t="s">
        <v>11</v>
      </c>
      <c r="D2264" s="30">
        <v>15</v>
      </c>
      <c r="E2264" s="50" t="str">
        <f t="shared" si="105"/>
        <v>February</v>
      </c>
      <c r="F2264" s="14" t="str">
        <f t="shared" si="106"/>
        <v>Thursday</v>
      </c>
      <c r="G2264" s="15">
        <f>$D2264*VLOOKUP($A2264,Price_Table,MATCH($C2264,$A$6:$K$6,0),1)</f>
        <v>637.5</v>
      </c>
      <c r="H2264" s="15">
        <f>D2264*VLOOKUP(A2264,Cost_Table,MATCH(C2264,M$6:W$6,0),1)</f>
        <v>375</v>
      </c>
      <c r="I2264" s="15">
        <f t="shared" si="107"/>
        <v>262.5</v>
      </c>
      <c r="J2264" s="43"/>
      <c r="K2264" s="1"/>
    </row>
    <row r="2265" spans="1:11">
      <c r="A2265" s="29">
        <v>40956</v>
      </c>
      <c r="B2265" s="30">
        <v>1</v>
      </c>
      <c r="C2265" s="30" t="s">
        <v>11</v>
      </c>
      <c r="D2265" s="30">
        <v>15</v>
      </c>
      <c r="E2265" s="50" t="str">
        <f t="shared" si="105"/>
        <v>February</v>
      </c>
      <c r="F2265" s="14" t="str">
        <f t="shared" si="106"/>
        <v>Friday</v>
      </c>
      <c r="G2265" s="15">
        <f>$D2265*VLOOKUP($A2265,Price_Table,MATCH($C2265,$A$6:$K$6,0),1)</f>
        <v>637.5</v>
      </c>
      <c r="H2265" s="15">
        <f>D2265*VLOOKUP(A2265,Cost_Table,MATCH(C2265,M$6:W$6,0),1)</f>
        <v>375</v>
      </c>
      <c r="I2265" s="15">
        <f t="shared" si="107"/>
        <v>262.5</v>
      </c>
      <c r="J2265" s="43"/>
      <c r="K2265" s="1"/>
    </row>
    <row r="2266" spans="1:11">
      <c r="A2266" s="29">
        <v>40957</v>
      </c>
      <c r="B2266" s="30">
        <v>1</v>
      </c>
      <c r="C2266" s="30" t="s">
        <v>11</v>
      </c>
      <c r="D2266" s="30">
        <v>20</v>
      </c>
      <c r="E2266" s="50" t="str">
        <f t="shared" si="105"/>
        <v>February</v>
      </c>
      <c r="F2266" s="14" t="str">
        <f t="shared" si="106"/>
        <v>Saturday</v>
      </c>
      <c r="G2266" s="15">
        <f>$D2266*VLOOKUP($A2266,Price_Table,MATCH($C2266,$A$6:$K$6,0),1)</f>
        <v>850</v>
      </c>
      <c r="H2266" s="15">
        <f>D2266*VLOOKUP(A2266,Cost_Table,MATCH(C2266,M$6:W$6,0),1)</f>
        <v>500</v>
      </c>
      <c r="I2266" s="15">
        <f t="shared" si="107"/>
        <v>350</v>
      </c>
      <c r="J2266" s="43"/>
      <c r="K2266" s="1"/>
    </row>
    <row r="2267" spans="1:11">
      <c r="A2267" s="29">
        <v>40958</v>
      </c>
      <c r="B2267" s="30">
        <v>1</v>
      </c>
      <c r="C2267" s="30" t="s">
        <v>11</v>
      </c>
      <c r="D2267" s="30">
        <v>12</v>
      </c>
      <c r="E2267" s="50" t="str">
        <f t="shared" si="105"/>
        <v>February</v>
      </c>
      <c r="F2267" s="14" t="str">
        <f t="shared" si="106"/>
        <v>Sunday</v>
      </c>
      <c r="G2267" s="15">
        <f>$D2267*VLOOKUP($A2267,Price_Table,MATCH($C2267,$A$6:$K$6,0),1)</f>
        <v>510</v>
      </c>
      <c r="H2267" s="15">
        <f>D2267*VLOOKUP(A2267,Cost_Table,MATCH(C2267,M$6:W$6,0),1)</f>
        <v>300</v>
      </c>
      <c r="I2267" s="15">
        <f t="shared" si="107"/>
        <v>210</v>
      </c>
      <c r="J2267" s="43"/>
      <c r="K2267" s="1"/>
    </row>
    <row r="2268" spans="1:11">
      <c r="A2268" s="29">
        <v>40959</v>
      </c>
      <c r="B2268" s="30">
        <v>1</v>
      </c>
      <c r="C2268" s="30" t="s">
        <v>11</v>
      </c>
      <c r="D2268" s="30">
        <v>20</v>
      </c>
      <c r="E2268" s="50" t="str">
        <f t="shared" si="105"/>
        <v>February</v>
      </c>
      <c r="F2268" s="14" t="str">
        <f t="shared" si="106"/>
        <v>Monday</v>
      </c>
      <c r="G2268" s="15">
        <f>$D2268*VLOOKUP($A2268,Price_Table,MATCH($C2268,$A$6:$K$6,0),1)</f>
        <v>850</v>
      </c>
      <c r="H2268" s="15">
        <f>D2268*VLOOKUP(A2268,Cost_Table,MATCH(C2268,M$6:W$6,0),1)</f>
        <v>500</v>
      </c>
      <c r="I2268" s="15">
        <f t="shared" si="107"/>
        <v>350</v>
      </c>
      <c r="J2268" s="43"/>
      <c r="K2268" s="1"/>
    </row>
    <row r="2269" spans="1:11">
      <c r="A2269" s="29">
        <v>40960</v>
      </c>
      <c r="B2269" s="30">
        <v>1</v>
      </c>
      <c r="C2269" s="30" t="s">
        <v>11</v>
      </c>
      <c r="D2269" s="30">
        <v>11</v>
      </c>
      <c r="E2269" s="50" t="str">
        <f t="shared" si="105"/>
        <v>February</v>
      </c>
      <c r="F2269" s="14" t="str">
        <f t="shared" si="106"/>
        <v>Tuesday</v>
      </c>
      <c r="G2269" s="15">
        <f>$D2269*VLOOKUP($A2269,Price_Table,MATCH($C2269,$A$6:$K$6,0),1)</f>
        <v>467.5</v>
      </c>
      <c r="H2269" s="15">
        <f>D2269*VLOOKUP(A2269,Cost_Table,MATCH(C2269,M$6:W$6,0),1)</f>
        <v>275</v>
      </c>
      <c r="I2269" s="15">
        <f t="shared" si="107"/>
        <v>192.5</v>
      </c>
      <c r="J2269" s="43"/>
      <c r="K2269" s="1"/>
    </row>
    <row r="2270" spans="1:11">
      <c r="A2270" s="29">
        <v>40961</v>
      </c>
      <c r="B2270" s="30">
        <v>1</v>
      </c>
      <c r="C2270" s="30" t="s">
        <v>11</v>
      </c>
      <c r="D2270" s="30">
        <v>14</v>
      </c>
      <c r="E2270" s="50" t="str">
        <f t="shared" si="105"/>
        <v>February</v>
      </c>
      <c r="F2270" s="14" t="str">
        <f t="shared" si="106"/>
        <v>Wednesday</v>
      </c>
      <c r="G2270" s="15">
        <f>$D2270*VLOOKUP($A2270,Price_Table,MATCH($C2270,$A$6:$K$6,0),1)</f>
        <v>595</v>
      </c>
      <c r="H2270" s="15">
        <f>D2270*VLOOKUP(A2270,Cost_Table,MATCH(C2270,M$6:W$6,0),1)</f>
        <v>350</v>
      </c>
      <c r="I2270" s="15">
        <f t="shared" si="107"/>
        <v>245</v>
      </c>
      <c r="J2270" s="43"/>
      <c r="K2270" s="1"/>
    </row>
    <row r="2271" spans="1:11">
      <c r="A2271" s="29">
        <v>40962</v>
      </c>
      <c r="B2271" s="30">
        <v>1</v>
      </c>
      <c r="C2271" s="30" t="s">
        <v>11</v>
      </c>
      <c r="D2271" s="30">
        <v>20</v>
      </c>
      <c r="E2271" s="50" t="str">
        <f t="shared" si="105"/>
        <v>February</v>
      </c>
      <c r="F2271" s="14" t="str">
        <f t="shared" si="106"/>
        <v>Thursday</v>
      </c>
      <c r="G2271" s="15">
        <f>$D2271*VLOOKUP($A2271,Price_Table,MATCH($C2271,$A$6:$K$6,0),1)</f>
        <v>850</v>
      </c>
      <c r="H2271" s="15">
        <f>D2271*VLOOKUP(A2271,Cost_Table,MATCH(C2271,M$6:W$6,0),1)</f>
        <v>500</v>
      </c>
      <c r="I2271" s="15">
        <f t="shared" si="107"/>
        <v>350</v>
      </c>
      <c r="J2271" s="43"/>
      <c r="K2271" s="1"/>
    </row>
    <row r="2272" spans="1:11">
      <c r="A2272" s="29">
        <v>40963</v>
      </c>
      <c r="B2272" s="30">
        <v>1</v>
      </c>
      <c r="C2272" s="30" t="s">
        <v>11</v>
      </c>
      <c r="D2272" s="30">
        <v>11</v>
      </c>
      <c r="E2272" s="50" t="str">
        <f t="shared" si="105"/>
        <v>February</v>
      </c>
      <c r="F2272" s="14" t="str">
        <f t="shared" si="106"/>
        <v>Friday</v>
      </c>
      <c r="G2272" s="15">
        <f>$D2272*VLOOKUP($A2272,Price_Table,MATCH($C2272,$A$6:$K$6,0),1)</f>
        <v>467.5</v>
      </c>
      <c r="H2272" s="15">
        <f>D2272*VLOOKUP(A2272,Cost_Table,MATCH(C2272,M$6:W$6,0),1)</f>
        <v>275</v>
      </c>
      <c r="I2272" s="15">
        <f t="shared" si="107"/>
        <v>192.5</v>
      </c>
      <c r="J2272" s="43"/>
      <c r="K2272" s="1"/>
    </row>
    <row r="2273" spans="1:11">
      <c r="A2273" s="29">
        <v>40964</v>
      </c>
      <c r="B2273" s="30">
        <v>1</v>
      </c>
      <c r="C2273" s="30" t="s">
        <v>11</v>
      </c>
      <c r="D2273" s="30">
        <v>11</v>
      </c>
      <c r="E2273" s="50" t="str">
        <f t="shared" si="105"/>
        <v>February</v>
      </c>
      <c r="F2273" s="14" t="str">
        <f t="shared" si="106"/>
        <v>Saturday</v>
      </c>
      <c r="G2273" s="15">
        <f>$D2273*VLOOKUP($A2273,Price_Table,MATCH($C2273,$A$6:$K$6,0),1)</f>
        <v>467.5</v>
      </c>
      <c r="H2273" s="15">
        <f>D2273*VLOOKUP(A2273,Cost_Table,MATCH(C2273,M$6:W$6,0),1)</f>
        <v>275</v>
      </c>
      <c r="I2273" s="15">
        <f t="shared" si="107"/>
        <v>192.5</v>
      </c>
      <c r="J2273" s="43"/>
      <c r="K2273" s="1"/>
    </row>
    <row r="2274" spans="1:11">
      <c r="A2274" s="29">
        <v>40965</v>
      </c>
      <c r="B2274" s="30">
        <v>1</v>
      </c>
      <c r="C2274" s="30" t="s">
        <v>11</v>
      </c>
      <c r="D2274" s="30">
        <v>13</v>
      </c>
      <c r="E2274" s="50" t="str">
        <f t="shared" si="105"/>
        <v>February</v>
      </c>
      <c r="F2274" s="14" t="str">
        <f t="shared" si="106"/>
        <v>Sunday</v>
      </c>
      <c r="G2274" s="15">
        <f>$D2274*VLOOKUP($A2274,Price_Table,MATCH($C2274,$A$6:$K$6,0),1)</f>
        <v>552.5</v>
      </c>
      <c r="H2274" s="15">
        <f>D2274*VLOOKUP(A2274,Cost_Table,MATCH(C2274,M$6:W$6,0),1)</f>
        <v>325</v>
      </c>
      <c r="I2274" s="15">
        <f t="shared" si="107"/>
        <v>227.5</v>
      </c>
      <c r="J2274" s="43"/>
      <c r="K2274" s="1"/>
    </row>
    <row r="2275" spans="1:11">
      <c r="A2275" s="29">
        <v>40966</v>
      </c>
      <c r="B2275" s="30">
        <v>1</v>
      </c>
      <c r="C2275" s="30" t="s">
        <v>11</v>
      </c>
      <c r="D2275" s="30">
        <v>21</v>
      </c>
      <c r="E2275" s="50" t="str">
        <f t="shared" si="105"/>
        <v>February</v>
      </c>
      <c r="F2275" s="14" t="str">
        <f t="shared" si="106"/>
        <v>Monday</v>
      </c>
      <c r="G2275" s="15">
        <f>$D2275*VLOOKUP($A2275,Price_Table,MATCH($C2275,$A$6:$K$6,0),1)</f>
        <v>892.5</v>
      </c>
      <c r="H2275" s="15">
        <f>D2275*VLOOKUP(A2275,Cost_Table,MATCH(C2275,M$6:W$6,0),1)</f>
        <v>525</v>
      </c>
      <c r="I2275" s="15">
        <f t="shared" si="107"/>
        <v>367.5</v>
      </c>
      <c r="J2275" s="43"/>
      <c r="K2275" s="1"/>
    </row>
    <row r="2276" spans="1:11">
      <c r="A2276" s="29">
        <v>40967</v>
      </c>
      <c r="B2276" s="30">
        <v>1</v>
      </c>
      <c r="C2276" s="30" t="s">
        <v>11</v>
      </c>
      <c r="D2276" s="30">
        <v>15</v>
      </c>
      <c r="E2276" s="50" t="str">
        <f t="shared" si="105"/>
        <v>February</v>
      </c>
      <c r="F2276" s="14" t="str">
        <f t="shared" si="106"/>
        <v>Tuesday</v>
      </c>
      <c r="G2276" s="15">
        <f>$D2276*VLOOKUP($A2276,Price_Table,MATCH($C2276,$A$6:$K$6,0),1)</f>
        <v>637.5</v>
      </c>
      <c r="H2276" s="15">
        <f>D2276*VLOOKUP(A2276,Cost_Table,MATCH(C2276,M$6:W$6,0),1)</f>
        <v>375</v>
      </c>
      <c r="I2276" s="15">
        <f t="shared" si="107"/>
        <v>262.5</v>
      </c>
      <c r="J2276" s="43"/>
      <c r="K2276" s="1"/>
    </row>
    <row r="2277" spans="1:11">
      <c r="A2277" s="29">
        <v>40968</v>
      </c>
      <c r="B2277" s="30">
        <v>1</v>
      </c>
      <c r="C2277" s="30" t="s">
        <v>11</v>
      </c>
      <c r="D2277" s="30">
        <v>3</v>
      </c>
      <c r="E2277" s="50" t="str">
        <f t="shared" si="105"/>
        <v>February</v>
      </c>
      <c r="F2277" s="14" t="str">
        <f t="shared" si="106"/>
        <v>Wednesday</v>
      </c>
      <c r="G2277" s="15">
        <f>$D2277*VLOOKUP($A2277,Price_Table,MATCH($C2277,$A$6:$K$6,0),1)</f>
        <v>127.5</v>
      </c>
      <c r="H2277" s="15">
        <f>D2277*VLOOKUP(A2277,Cost_Table,MATCH(C2277,M$6:W$6,0),1)</f>
        <v>75</v>
      </c>
      <c r="I2277" s="15">
        <f t="shared" si="107"/>
        <v>52.5</v>
      </c>
      <c r="J2277" s="43"/>
      <c r="K2277" s="1"/>
    </row>
    <row r="2278" spans="1:11">
      <c r="A2278" s="29">
        <v>40969</v>
      </c>
      <c r="B2278" s="30">
        <v>1</v>
      </c>
      <c r="C2278" s="30" t="s">
        <v>11</v>
      </c>
      <c r="D2278" s="30">
        <v>15</v>
      </c>
      <c r="E2278" s="50" t="str">
        <f t="shared" si="105"/>
        <v>March</v>
      </c>
      <c r="F2278" s="14" t="str">
        <f t="shared" si="106"/>
        <v>Thursday</v>
      </c>
      <c r="G2278" s="15">
        <f>$D2278*VLOOKUP($A2278,Price_Table,MATCH($C2278,$A$6:$K$6,0),1)</f>
        <v>637.5</v>
      </c>
      <c r="H2278" s="15">
        <f>D2278*VLOOKUP(A2278,Cost_Table,MATCH(C2278,M$6:W$6,0),1)</f>
        <v>375</v>
      </c>
      <c r="I2278" s="15">
        <f t="shared" si="107"/>
        <v>262.5</v>
      </c>
      <c r="J2278" s="43"/>
      <c r="K2278" s="1"/>
    </row>
    <row r="2279" spans="1:11">
      <c r="A2279" s="29">
        <v>40970</v>
      </c>
      <c r="B2279" s="30">
        <v>1</v>
      </c>
      <c r="C2279" s="30" t="s">
        <v>11</v>
      </c>
      <c r="D2279" s="30">
        <v>11</v>
      </c>
      <c r="E2279" s="50" t="str">
        <f t="shared" si="105"/>
        <v>March</v>
      </c>
      <c r="F2279" s="14" t="str">
        <f t="shared" si="106"/>
        <v>Friday</v>
      </c>
      <c r="G2279" s="15">
        <f>$D2279*VLOOKUP($A2279,Price_Table,MATCH($C2279,$A$6:$K$6,0),1)</f>
        <v>467.5</v>
      </c>
      <c r="H2279" s="15">
        <f>D2279*VLOOKUP(A2279,Cost_Table,MATCH(C2279,M$6:W$6,0),1)</f>
        <v>275</v>
      </c>
      <c r="I2279" s="15">
        <f t="shared" si="107"/>
        <v>192.5</v>
      </c>
      <c r="J2279" s="43"/>
      <c r="K2279" s="1"/>
    </row>
    <row r="2280" spans="1:11">
      <c r="A2280" s="29">
        <v>40971</v>
      </c>
      <c r="B2280" s="30">
        <v>1</v>
      </c>
      <c r="C2280" s="30" t="s">
        <v>11</v>
      </c>
      <c r="D2280" s="30">
        <v>17</v>
      </c>
      <c r="E2280" s="50" t="str">
        <f t="shared" si="105"/>
        <v>March</v>
      </c>
      <c r="F2280" s="14" t="str">
        <f t="shared" si="106"/>
        <v>Saturday</v>
      </c>
      <c r="G2280" s="15">
        <f>$D2280*VLOOKUP($A2280,Price_Table,MATCH($C2280,$A$6:$K$6,0),1)</f>
        <v>722.5</v>
      </c>
      <c r="H2280" s="15">
        <f>D2280*VLOOKUP(A2280,Cost_Table,MATCH(C2280,M$6:W$6,0),1)</f>
        <v>425</v>
      </c>
      <c r="I2280" s="15">
        <f t="shared" si="107"/>
        <v>297.5</v>
      </c>
      <c r="J2280" s="43"/>
      <c r="K2280" s="1"/>
    </row>
    <row r="2281" spans="1:11">
      <c r="A2281" s="29">
        <v>40972</v>
      </c>
      <c r="B2281" s="30">
        <v>1</v>
      </c>
      <c r="C2281" s="30" t="s">
        <v>11</v>
      </c>
      <c r="D2281" s="30">
        <v>7</v>
      </c>
      <c r="E2281" s="50" t="str">
        <f t="shared" si="105"/>
        <v>March</v>
      </c>
      <c r="F2281" s="14" t="str">
        <f t="shared" si="106"/>
        <v>Sunday</v>
      </c>
      <c r="G2281" s="15">
        <f>$D2281*VLOOKUP($A2281,Price_Table,MATCH($C2281,$A$6:$K$6,0),1)</f>
        <v>297.5</v>
      </c>
      <c r="H2281" s="15">
        <f>D2281*VLOOKUP(A2281,Cost_Table,MATCH(C2281,M$6:W$6,0),1)</f>
        <v>175</v>
      </c>
      <c r="I2281" s="15">
        <f t="shared" si="107"/>
        <v>122.5</v>
      </c>
      <c r="J2281" s="43"/>
      <c r="K2281" s="1"/>
    </row>
    <row r="2282" spans="1:11">
      <c r="A2282" s="29">
        <v>40973</v>
      </c>
      <c r="B2282" s="30">
        <v>1</v>
      </c>
      <c r="C2282" s="30" t="s">
        <v>11</v>
      </c>
      <c r="D2282" s="30">
        <v>6</v>
      </c>
      <c r="E2282" s="50" t="str">
        <f t="shared" si="105"/>
        <v>March</v>
      </c>
      <c r="F2282" s="14" t="str">
        <f t="shared" si="106"/>
        <v>Monday</v>
      </c>
      <c r="G2282" s="15">
        <f>$D2282*VLOOKUP($A2282,Price_Table,MATCH($C2282,$A$6:$K$6,0),1)</f>
        <v>255</v>
      </c>
      <c r="H2282" s="15">
        <f>D2282*VLOOKUP(A2282,Cost_Table,MATCH(C2282,M$6:W$6,0),1)</f>
        <v>150</v>
      </c>
      <c r="I2282" s="15">
        <f t="shared" si="107"/>
        <v>105</v>
      </c>
      <c r="J2282" s="43"/>
      <c r="K2282" s="1"/>
    </row>
    <row r="2283" spans="1:11">
      <c r="A2283" s="29">
        <v>40974</v>
      </c>
      <c r="B2283" s="30">
        <v>1</v>
      </c>
      <c r="C2283" s="30" t="s">
        <v>11</v>
      </c>
      <c r="D2283" s="30">
        <v>4</v>
      </c>
      <c r="E2283" s="50" t="str">
        <f t="shared" si="105"/>
        <v>March</v>
      </c>
      <c r="F2283" s="14" t="str">
        <f t="shared" si="106"/>
        <v>Tuesday</v>
      </c>
      <c r="G2283" s="15">
        <f>$D2283*VLOOKUP($A2283,Price_Table,MATCH($C2283,$A$6:$K$6,0),1)</f>
        <v>170</v>
      </c>
      <c r="H2283" s="15">
        <f>D2283*VLOOKUP(A2283,Cost_Table,MATCH(C2283,M$6:W$6,0),1)</f>
        <v>100</v>
      </c>
      <c r="I2283" s="15">
        <f t="shared" si="107"/>
        <v>70</v>
      </c>
      <c r="J2283" s="43"/>
      <c r="K2283" s="1"/>
    </row>
    <row r="2284" spans="1:11">
      <c r="A2284" s="29">
        <v>40975</v>
      </c>
      <c r="B2284" s="30">
        <v>1</v>
      </c>
      <c r="C2284" s="30" t="s">
        <v>11</v>
      </c>
      <c r="D2284" s="30">
        <v>11</v>
      </c>
      <c r="E2284" s="50" t="str">
        <f t="shared" si="105"/>
        <v>March</v>
      </c>
      <c r="F2284" s="14" t="str">
        <f t="shared" si="106"/>
        <v>Wednesday</v>
      </c>
      <c r="G2284" s="15">
        <f>$D2284*VLOOKUP($A2284,Price_Table,MATCH($C2284,$A$6:$K$6,0),1)</f>
        <v>467.5</v>
      </c>
      <c r="H2284" s="15">
        <f>D2284*VLOOKUP(A2284,Cost_Table,MATCH(C2284,M$6:W$6,0),1)</f>
        <v>275</v>
      </c>
      <c r="I2284" s="15">
        <f t="shared" si="107"/>
        <v>192.5</v>
      </c>
      <c r="J2284" s="43"/>
      <c r="K2284" s="1"/>
    </row>
    <row r="2285" spans="1:11">
      <c r="A2285" s="29">
        <v>40976</v>
      </c>
      <c r="B2285" s="30">
        <v>1</v>
      </c>
      <c r="C2285" s="30" t="s">
        <v>11</v>
      </c>
      <c r="D2285" s="30">
        <v>8</v>
      </c>
      <c r="E2285" s="50" t="str">
        <f t="shared" si="105"/>
        <v>March</v>
      </c>
      <c r="F2285" s="14" t="str">
        <f t="shared" si="106"/>
        <v>Thursday</v>
      </c>
      <c r="G2285" s="15">
        <f>$D2285*VLOOKUP($A2285,Price_Table,MATCH($C2285,$A$6:$K$6,0),1)</f>
        <v>340</v>
      </c>
      <c r="H2285" s="15">
        <f>D2285*VLOOKUP(A2285,Cost_Table,MATCH(C2285,M$6:W$6,0),1)</f>
        <v>200</v>
      </c>
      <c r="I2285" s="15">
        <f t="shared" si="107"/>
        <v>140</v>
      </c>
      <c r="J2285" s="43"/>
      <c r="K2285" s="1"/>
    </row>
    <row r="2286" spans="1:11">
      <c r="A2286" s="29">
        <v>40977</v>
      </c>
      <c r="B2286" s="30">
        <v>1</v>
      </c>
      <c r="C2286" s="30" t="s">
        <v>11</v>
      </c>
      <c r="D2286" s="30">
        <v>10</v>
      </c>
      <c r="E2286" s="50" t="str">
        <f t="shared" si="105"/>
        <v>March</v>
      </c>
      <c r="F2286" s="14" t="str">
        <f t="shared" si="106"/>
        <v>Friday</v>
      </c>
      <c r="G2286" s="15">
        <f>$D2286*VLOOKUP($A2286,Price_Table,MATCH($C2286,$A$6:$K$6,0),1)</f>
        <v>425</v>
      </c>
      <c r="H2286" s="15">
        <f>D2286*VLOOKUP(A2286,Cost_Table,MATCH(C2286,M$6:W$6,0),1)</f>
        <v>250</v>
      </c>
      <c r="I2286" s="15">
        <f t="shared" si="107"/>
        <v>175</v>
      </c>
      <c r="J2286" s="43"/>
      <c r="K2286" s="1"/>
    </row>
    <row r="2287" spans="1:11">
      <c r="A2287" s="29">
        <v>40978</v>
      </c>
      <c r="B2287" s="30">
        <v>1</v>
      </c>
      <c r="C2287" s="30" t="s">
        <v>11</v>
      </c>
      <c r="D2287" s="30">
        <v>10</v>
      </c>
      <c r="E2287" s="50" t="str">
        <f t="shared" si="105"/>
        <v>March</v>
      </c>
      <c r="F2287" s="14" t="str">
        <f t="shared" si="106"/>
        <v>Saturday</v>
      </c>
      <c r="G2287" s="15">
        <f>$D2287*VLOOKUP($A2287,Price_Table,MATCH($C2287,$A$6:$K$6,0),1)</f>
        <v>425</v>
      </c>
      <c r="H2287" s="15">
        <f>D2287*VLOOKUP(A2287,Cost_Table,MATCH(C2287,M$6:W$6,0),1)</f>
        <v>250</v>
      </c>
      <c r="I2287" s="15">
        <f t="shared" si="107"/>
        <v>175</v>
      </c>
      <c r="J2287" s="43"/>
      <c r="K2287" s="1"/>
    </row>
    <row r="2288" spans="1:11">
      <c r="A2288" s="29">
        <v>40979</v>
      </c>
      <c r="B2288" s="30">
        <v>1</v>
      </c>
      <c r="C2288" s="30" t="s">
        <v>11</v>
      </c>
      <c r="D2288" s="30">
        <v>13</v>
      </c>
      <c r="E2288" s="50" t="str">
        <f t="shared" si="105"/>
        <v>March</v>
      </c>
      <c r="F2288" s="14" t="str">
        <f t="shared" si="106"/>
        <v>Sunday</v>
      </c>
      <c r="G2288" s="15">
        <f>$D2288*VLOOKUP($A2288,Price_Table,MATCH($C2288,$A$6:$K$6,0),1)</f>
        <v>552.5</v>
      </c>
      <c r="H2288" s="15">
        <f>D2288*VLOOKUP(A2288,Cost_Table,MATCH(C2288,M$6:W$6,0),1)</f>
        <v>325</v>
      </c>
      <c r="I2288" s="15">
        <f t="shared" si="107"/>
        <v>227.5</v>
      </c>
      <c r="J2288" s="43"/>
      <c r="K2288" s="1"/>
    </row>
    <row r="2289" spans="1:11">
      <c r="A2289" s="29">
        <v>40980</v>
      </c>
      <c r="B2289" s="30">
        <v>1</v>
      </c>
      <c r="C2289" s="30" t="s">
        <v>11</v>
      </c>
      <c r="D2289" s="30">
        <v>13</v>
      </c>
      <c r="E2289" s="50" t="str">
        <f t="shared" si="105"/>
        <v>March</v>
      </c>
      <c r="F2289" s="14" t="str">
        <f t="shared" si="106"/>
        <v>Monday</v>
      </c>
      <c r="G2289" s="15">
        <f>$D2289*VLOOKUP($A2289,Price_Table,MATCH($C2289,$A$6:$K$6,0),1)</f>
        <v>552.5</v>
      </c>
      <c r="H2289" s="15">
        <f>D2289*VLOOKUP(A2289,Cost_Table,MATCH(C2289,M$6:W$6,0),1)</f>
        <v>325</v>
      </c>
      <c r="I2289" s="15">
        <f t="shared" si="107"/>
        <v>227.5</v>
      </c>
      <c r="J2289" s="43"/>
      <c r="K2289" s="1"/>
    </row>
    <row r="2290" spans="1:11">
      <c r="A2290" s="29">
        <v>40981</v>
      </c>
      <c r="B2290" s="30">
        <v>1</v>
      </c>
      <c r="C2290" s="30" t="s">
        <v>11</v>
      </c>
      <c r="D2290" s="30">
        <v>17</v>
      </c>
      <c r="E2290" s="50" t="str">
        <f t="shared" si="105"/>
        <v>March</v>
      </c>
      <c r="F2290" s="14" t="str">
        <f t="shared" si="106"/>
        <v>Tuesday</v>
      </c>
      <c r="G2290" s="15">
        <f>$D2290*VLOOKUP($A2290,Price_Table,MATCH($C2290,$A$6:$K$6,0),1)</f>
        <v>722.5</v>
      </c>
      <c r="H2290" s="15">
        <f>D2290*VLOOKUP(A2290,Cost_Table,MATCH(C2290,M$6:W$6,0),1)</f>
        <v>425</v>
      </c>
      <c r="I2290" s="15">
        <f t="shared" si="107"/>
        <v>297.5</v>
      </c>
      <c r="J2290" s="43"/>
      <c r="K2290" s="1"/>
    </row>
    <row r="2291" spans="1:11">
      <c r="A2291" s="29">
        <v>40982</v>
      </c>
      <c r="B2291" s="30">
        <v>1</v>
      </c>
      <c r="C2291" s="30" t="s">
        <v>11</v>
      </c>
      <c r="D2291" s="30">
        <v>21</v>
      </c>
      <c r="E2291" s="50" t="str">
        <f t="shared" si="105"/>
        <v>March</v>
      </c>
      <c r="F2291" s="14" t="str">
        <f t="shared" si="106"/>
        <v>Wednesday</v>
      </c>
      <c r="G2291" s="15">
        <f>$D2291*VLOOKUP($A2291,Price_Table,MATCH($C2291,$A$6:$K$6,0),1)</f>
        <v>892.5</v>
      </c>
      <c r="H2291" s="15">
        <f>D2291*VLOOKUP(A2291,Cost_Table,MATCH(C2291,M$6:W$6,0),1)</f>
        <v>525</v>
      </c>
      <c r="I2291" s="15">
        <f t="shared" si="107"/>
        <v>367.5</v>
      </c>
      <c r="J2291" s="43"/>
      <c r="K2291" s="1"/>
    </row>
    <row r="2292" spans="1:11">
      <c r="A2292" s="29">
        <v>40983</v>
      </c>
      <c r="B2292" s="30">
        <v>1</v>
      </c>
      <c r="C2292" s="30" t="s">
        <v>11</v>
      </c>
      <c r="D2292" s="30">
        <v>9</v>
      </c>
      <c r="E2292" s="50" t="str">
        <f t="shared" si="105"/>
        <v>March</v>
      </c>
      <c r="F2292" s="14" t="str">
        <f t="shared" si="106"/>
        <v>Thursday</v>
      </c>
      <c r="G2292" s="15">
        <f>$D2292*VLOOKUP($A2292,Price_Table,MATCH($C2292,$A$6:$K$6,0),1)</f>
        <v>382.5</v>
      </c>
      <c r="H2292" s="15">
        <f>D2292*VLOOKUP(A2292,Cost_Table,MATCH(C2292,M$6:W$6,0),1)</f>
        <v>225</v>
      </c>
      <c r="I2292" s="15">
        <f t="shared" si="107"/>
        <v>157.5</v>
      </c>
      <c r="J2292" s="43"/>
      <c r="K2292" s="1"/>
    </row>
    <row r="2293" spans="1:11">
      <c r="A2293" s="29">
        <v>40984</v>
      </c>
      <c r="B2293" s="30">
        <v>1</v>
      </c>
      <c r="C2293" s="30" t="s">
        <v>11</v>
      </c>
      <c r="D2293" s="30">
        <v>21</v>
      </c>
      <c r="E2293" s="50" t="str">
        <f t="shared" si="105"/>
        <v>March</v>
      </c>
      <c r="F2293" s="14" t="str">
        <f t="shared" si="106"/>
        <v>Friday</v>
      </c>
      <c r="G2293" s="15">
        <f>$D2293*VLOOKUP($A2293,Price_Table,MATCH($C2293,$A$6:$K$6,0),1)</f>
        <v>892.5</v>
      </c>
      <c r="H2293" s="15">
        <f>D2293*VLOOKUP(A2293,Cost_Table,MATCH(C2293,M$6:W$6,0),1)</f>
        <v>525</v>
      </c>
      <c r="I2293" s="15">
        <f t="shared" si="107"/>
        <v>367.5</v>
      </c>
      <c r="J2293" s="43"/>
      <c r="K2293" s="1"/>
    </row>
    <row r="2294" spans="1:11">
      <c r="A2294" s="29">
        <v>40985</v>
      </c>
      <c r="B2294" s="30">
        <v>1</v>
      </c>
      <c r="C2294" s="30" t="s">
        <v>11</v>
      </c>
      <c r="D2294" s="30">
        <v>14</v>
      </c>
      <c r="E2294" s="50" t="str">
        <f t="shared" si="105"/>
        <v>March</v>
      </c>
      <c r="F2294" s="14" t="str">
        <f t="shared" si="106"/>
        <v>Saturday</v>
      </c>
      <c r="G2294" s="15">
        <f>$D2294*VLOOKUP($A2294,Price_Table,MATCH($C2294,$A$6:$K$6,0),1)</f>
        <v>595</v>
      </c>
      <c r="H2294" s="15">
        <f>D2294*VLOOKUP(A2294,Cost_Table,MATCH(C2294,M$6:W$6,0),1)</f>
        <v>350</v>
      </c>
      <c r="I2294" s="15">
        <f t="shared" si="107"/>
        <v>245</v>
      </c>
      <c r="J2294" s="43"/>
      <c r="K2294" s="1"/>
    </row>
    <row r="2295" spans="1:11">
      <c r="A2295" s="29">
        <v>40986</v>
      </c>
      <c r="B2295" s="30">
        <v>1</v>
      </c>
      <c r="C2295" s="30" t="s">
        <v>11</v>
      </c>
      <c r="D2295" s="30">
        <v>12</v>
      </c>
      <c r="E2295" s="50" t="str">
        <f t="shared" si="105"/>
        <v>March</v>
      </c>
      <c r="F2295" s="14" t="str">
        <f t="shared" si="106"/>
        <v>Sunday</v>
      </c>
      <c r="G2295" s="15">
        <f>$D2295*VLOOKUP($A2295,Price_Table,MATCH($C2295,$A$6:$K$6,0),1)</f>
        <v>510</v>
      </c>
      <c r="H2295" s="15">
        <f>D2295*VLOOKUP(A2295,Cost_Table,MATCH(C2295,M$6:W$6,0),1)</f>
        <v>300</v>
      </c>
      <c r="I2295" s="15">
        <f t="shared" si="107"/>
        <v>210</v>
      </c>
      <c r="J2295" s="43"/>
      <c r="K2295" s="1"/>
    </row>
    <row r="2296" spans="1:11">
      <c r="A2296" s="29">
        <v>40987</v>
      </c>
      <c r="B2296" s="30">
        <v>1</v>
      </c>
      <c r="C2296" s="30" t="s">
        <v>11</v>
      </c>
      <c r="D2296" s="30">
        <v>15</v>
      </c>
      <c r="E2296" s="50" t="str">
        <f t="shared" si="105"/>
        <v>March</v>
      </c>
      <c r="F2296" s="14" t="str">
        <f t="shared" si="106"/>
        <v>Monday</v>
      </c>
      <c r="G2296" s="15">
        <f>$D2296*VLOOKUP($A2296,Price_Table,MATCH($C2296,$A$6:$K$6,0),1)</f>
        <v>637.5</v>
      </c>
      <c r="H2296" s="15">
        <f>D2296*VLOOKUP(A2296,Cost_Table,MATCH(C2296,M$6:W$6,0),1)</f>
        <v>375</v>
      </c>
      <c r="I2296" s="15">
        <f t="shared" si="107"/>
        <v>262.5</v>
      </c>
      <c r="J2296" s="43"/>
      <c r="K2296" s="1"/>
    </row>
    <row r="2297" spans="1:11">
      <c r="A2297" s="29">
        <v>40988</v>
      </c>
      <c r="B2297" s="30">
        <v>1</v>
      </c>
      <c r="C2297" s="30" t="s">
        <v>11</v>
      </c>
      <c r="D2297" s="30">
        <v>18</v>
      </c>
      <c r="E2297" s="50" t="str">
        <f t="shared" si="105"/>
        <v>March</v>
      </c>
      <c r="F2297" s="14" t="str">
        <f t="shared" si="106"/>
        <v>Tuesday</v>
      </c>
      <c r="G2297" s="15">
        <f>$D2297*VLOOKUP($A2297,Price_Table,MATCH($C2297,$A$6:$K$6,0),1)</f>
        <v>765</v>
      </c>
      <c r="H2297" s="15">
        <f>D2297*VLOOKUP(A2297,Cost_Table,MATCH(C2297,M$6:W$6,0),1)</f>
        <v>450</v>
      </c>
      <c r="I2297" s="15">
        <f t="shared" si="107"/>
        <v>315</v>
      </c>
      <c r="J2297" s="43"/>
      <c r="K2297" s="1"/>
    </row>
    <row r="2298" spans="1:11">
      <c r="A2298" s="29">
        <v>40989</v>
      </c>
      <c r="B2298" s="30">
        <v>1</v>
      </c>
      <c r="C2298" s="30" t="s">
        <v>11</v>
      </c>
      <c r="D2298" s="30">
        <v>9</v>
      </c>
      <c r="E2298" s="50" t="str">
        <f t="shared" si="105"/>
        <v>March</v>
      </c>
      <c r="F2298" s="14" t="str">
        <f t="shared" si="106"/>
        <v>Wednesday</v>
      </c>
      <c r="G2298" s="15">
        <f>$D2298*VLOOKUP($A2298,Price_Table,MATCH($C2298,$A$6:$K$6,0),1)</f>
        <v>382.5</v>
      </c>
      <c r="H2298" s="15">
        <f>D2298*VLOOKUP(A2298,Cost_Table,MATCH(C2298,M$6:W$6,0),1)</f>
        <v>225</v>
      </c>
      <c r="I2298" s="15">
        <f t="shared" si="107"/>
        <v>157.5</v>
      </c>
      <c r="J2298" s="43"/>
      <c r="K2298" s="1"/>
    </row>
    <row r="2299" spans="1:11">
      <c r="A2299" s="29">
        <v>40990</v>
      </c>
      <c r="B2299" s="30">
        <v>1</v>
      </c>
      <c r="C2299" s="30" t="s">
        <v>11</v>
      </c>
      <c r="D2299" s="30">
        <v>22</v>
      </c>
      <c r="E2299" s="50" t="str">
        <f t="shared" si="105"/>
        <v>March</v>
      </c>
      <c r="F2299" s="14" t="str">
        <f t="shared" si="106"/>
        <v>Thursday</v>
      </c>
      <c r="G2299" s="15">
        <f>$D2299*VLOOKUP($A2299,Price_Table,MATCH($C2299,$A$6:$K$6,0),1)</f>
        <v>935</v>
      </c>
      <c r="H2299" s="15">
        <f>D2299*VLOOKUP(A2299,Cost_Table,MATCH(C2299,M$6:W$6,0),1)</f>
        <v>550</v>
      </c>
      <c r="I2299" s="15">
        <f t="shared" si="107"/>
        <v>385</v>
      </c>
      <c r="J2299" s="43"/>
      <c r="K2299" s="1"/>
    </row>
    <row r="2300" spans="1:11">
      <c r="A2300" s="29">
        <v>40991</v>
      </c>
      <c r="B2300" s="30">
        <v>1</v>
      </c>
      <c r="C2300" s="30" t="s">
        <v>11</v>
      </c>
      <c r="D2300" s="30">
        <v>21</v>
      </c>
      <c r="E2300" s="50" t="str">
        <f t="shared" si="105"/>
        <v>March</v>
      </c>
      <c r="F2300" s="14" t="str">
        <f t="shared" si="106"/>
        <v>Friday</v>
      </c>
      <c r="G2300" s="15">
        <f>$D2300*VLOOKUP($A2300,Price_Table,MATCH($C2300,$A$6:$K$6,0),1)</f>
        <v>892.5</v>
      </c>
      <c r="H2300" s="15">
        <f>D2300*VLOOKUP(A2300,Cost_Table,MATCH(C2300,M$6:W$6,0),1)</f>
        <v>525</v>
      </c>
      <c r="I2300" s="15">
        <f t="shared" si="107"/>
        <v>367.5</v>
      </c>
      <c r="J2300" s="43"/>
      <c r="K2300" s="1"/>
    </row>
    <row r="2301" spans="1:11">
      <c r="A2301" s="29">
        <v>40992</v>
      </c>
      <c r="B2301" s="30">
        <v>1</v>
      </c>
      <c r="C2301" s="30" t="s">
        <v>11</v>
      </c>
      <c r="D2301" s="30">
        <v>17</v>
      </c>
      <c r="E2301" s="50" t="str">
        <f t="shared" si="105"/>
        <v>March</v>
      </c>
      <c r="F2301" s="14" t="str">
        <f t="shared" si="106"/>
        <v>Saturday</v>
      </c>
      <c r="G2301" s="15">
        <f>$D2301*VLOOKUP($A2301,Price_Table,MATCH($C2301,$A$6:$K$6,0),1)</f>
        <v>722.5</v>
      </c>
      <c r="H2301" s="15">
        <f>D2301*VLOOKUP(A2301,Cost_Table,MATCH(C2301,M$6:W$6,0),1)</f>
        <v>425</v>
      </c>
      <c r="I2301" s="15">
        <f t="shared" si="107"/>
        <v>297.5</v>
      </c>
      <c r="J2301" s="43"/>
      <c r="K2301" s="1"/>
    </row>
    <row r="2302" spans="1:11">
      <c r="A2302" s="29">
        <v>40993</v>
      </c>
      <c r="B2302" s="30">
        <v>1</v>
      </c>
      <c r="C2302" s="30" t="s">
        <v>11</v>
      </c>
      <c r="D2302" s="30">
        <v>12</v>
      </c>
      <c r="E2302" s="50" t="str">
        <f t="shared" si="105"/>
        <v>March</v>
      </c>
      <c r="F2302" s="14" t="str">
        <f t="shared" si="106"/>
        <v>Sunday</v>
      </c>
      <c r="G2302" s="15">
        <f>$D2302*VLOOKUP($A2302,Price_Table,MATCH($C2302,$A$6:$K$6,0),1)</f>
        <v>510</v>
      </c>
      <c r="H2302" s="15">
        <f>D2302*VLOOKUP(A2302,Cost_Table,MATCH(C2302,M$6:W$6,0),1)</f>
        <v>300</v>
      </c>
      <c r="I2302" s="15">
        <f t="shared" si="107"/>
        <v>210</v>
      </c>
      <c r="J2302" s="43"/>
      <c r="K2302" s="1"/>
    </row>
    <row r="2303" spans="1:11">
      <c r="A2303" s="29">
        <v>40994</v>
      </c>
      <c r="B2303" s="30">
        <v>1</v>
      </c>
      <c r="C2303" s="30" t="s">
        <v>11</v>
      </c>
      <c r="D2303" s="30">
        <v>25</v>
      </c>
      <c r="E2303" s="50" t="str">
        <f t="shared" si="105"/>
        <v>March</v>
      </c>
      <c r="F2303" s="14" t="str">
        <f t="shared" si="106"/>
        <v>Monday</v>
      </c>
      <c r="G2303" s="15">
        <f>$D2303*VLOOKUP($A2303,Price_Table,MATCH($C2303,$A$6:$K$6,0),1)</f>
        <v>1062.5</v>
      </c>
      <c r="H2303" s="15">
        <f>D2303*VLOOKUP(A2303,Cost_Table,MATCH(C2303,M$6:W$6,0),1)</f>
        <v>625</v>
      </c>
      <c r="I2303" s="15">
        <f t="shared" si="107"/>
        <v>437.5</v>
      </c>
      <c r="J2303" s="43"/>
      <c r="K2303" s="1"/>
    </row>
    <row r="2304" spans="1:11">
      <c r="A2304" s="29">
        <v>40995</v>
      </c>
      <c r="B2304" s="30">
        <v>1</v>
      </c>
      <c r="C2304" s="30" t="s">
        <v>11</v>
      </c>
      <c r="D2304" s="30">
        <v>15</v>
      </c>
      <c r="E2304" s="50" t="str">
        <f t="shared" si="105"/>
        <v>March</v>
      </c>
      <c r="F2304" s="14" t="str">
        <f t="shared" si="106"/>
        <v>Tuesday</v>
      </c>
      <c r="G2304" s="15">
        <f>$D2304*VLOOKUP($A2304,Price_Table,MATCH($C2304,$A$6:$K$6,0),1)</f>
        <v>637.5</v>
      </c>
      <c r="H2304" s="15">
        <f>D2304*VLOOKUP(A2304,Cost_Table,MATCH(C2304,M$6:W$6,0),1)</f>
        <v>375</v>
      </c>
      <c r="I2304" s="15">
        <f t="shared" si="107"/>
        <v>262.5</v>
      </c>
      <c r="J2304" s="43"/>
      <c r="K2304" s="1"/>
    </row>
    <row r="2305" spans="1:11">
      <c r="A2305" s="29">
        <v>40996</v>
      </c>
      <c r="B2305" s="30">
        <v>1</v>
      </c>
      <c r="C2305" s="30" t="s">
        <v>11</v>
      </c>
      <c r="D2305" s="30">
        <v>14</v>
      </c>
      <c r="E2305" s="50" t="str">
        <f t="shared" si="105"/>
        <v>March</v>
      </c>
      <c r="F2305" s="14" t="str">
        <f t="shared" si="106"/>
        <v>Wednesday</v>
      </c>
      <c r="G2305" s="15">
        <f>$D2305*VLOOKUP($A2305,Price_Table,MATCH($C2305,$A$6:$K$6,0),1)</f>
        <v>595</v>
      </c>
      <c r="H2305" s="15">
        <f>D2305*VLOOKUP(A2305,Cost_Table,MATCH(C2305,M$6:W$6,0),1)</f>
        <v>350</v>
      </c>
      <c r="I2305" s="15">
        <f t="shared" si="107"/>
        <v>245</v>
      </c>
      <c r="J2305" s="43"/>
      <c r="K2305" s="1"/>
    </row>
    <row r="2306" spans="1:11">
      <c r="A2306" s="29">
        <v>40997</v>
      </c>
      <c r="B2306" s="30">
        <v>1</v>
      </c>
      <c r="C2306" s="30" t="s">
        <v>11</v>
      </c>
      <c r="D2306" s="30">
        <v>11</v>
      </c>
      <c r="E2306" s="50" t="str">
        <f t="shared" si="105"/>
        <v>March</v>
      </c>
      <c r="F2306" s="14" t="str">
        <f t="shared" si="106"/>
        <v>Thursday</v>
      </c>
      <c r="G2306" s="15">
        <f>$D2306*VLOOKUP($A2306,Price_Table,MATCH($C2306,$A$6:$K$6,0),1)</f>
        <v>467.5</v>
      </c>
      <c r="H2306" s="15">
        <f>D2306*VLOOKUP(A2306,Cost_Table,MATCH(C2306,M$6:W$6,0),1)</f>
        <v>275</v>
      </c>
      <c r="I2306" s="15">
        <f t="shared" si="107"/>
        <v>192.5</v>
      </c>
      <c r="J2306" s="43"/>
      <c r="K2306" s="1"/>
    </row>
    <row r="2307" spans="1:11">
      <c r="A2307" s="29">
        <v>40998</v>
      </c>
      <c r="B2307" s="30">
        <v>1</v>
      </c>
      <c r="C2307" s="30" t="s">
        <v>11</v>
      </c>
      <c r="D2307" s="30">
        <v>9</v>
      </c>
      <c r="E2307" s="50" t="str">
        <f t="shared" si="105"/>
        <v>March</v>
      </c>
      <c r="F2307" s="14" t="str">
        <f t="shared" si="106"/>
        <v>Friday</v>
      </c>
      <c r="G2307" s="15">
        <f>$D2307*VLOOKUP($A2307,Price_Table,MATCH($C2307,$A$6:$K$6,0),1)</f>
        <v>382.5</v>
      </c>
      <c r="H2307" s="15">
        <f>D2307*VLOOKUP(A2307,Cost_Table,MATCH(C2307,M$6:W$6,0),1)</f>
        <v>225</v>
      </c>
      <c r="I2307" s="15">
        <f t="shared" si="107"/>
        <v>157.5</v>
      </c>
      <c r="J2307" s="43"/>
      <c r="K2307" s="1"/>
    </row>
    <row r="2308" spans="1:11">
      <c r="A2308" s="29">
        <v>40999</v>
      </c>
      <c r="B2308" s="30">
        <v>1</v>
      </c>
      <c r="C2308" s="30" t="s">
        <v>11</v>
      </c>
      <c r="D2308" s="30">
        <v>16</v>
      </c>
      <c r="E2308" s="50" t="str">
        <f t="shared" si="105"/>
        <v>March</v>
      </c>
      <c r="F2308" s="14" t="str">
        <f t="shared" si="106"/>
        <v>Saturday</v>
      </c>
      <c r="G2308" s="15">
        <f>$D2308*VLOOKUP($A2308,Price_Table,MATCH($C2308,$A$6:$K$6,0),1)</f>
        <v>680</v>
      </c>
      <c r="H2308" s="15">
        <f>D2308*VLOOKUP(A2308,Cost_Table,MATCH(C2308,M$6:W$6,0),1)</f>
        <v>400</v>
      </c>
      <c r="I2308" s="15">
        <f t="shared" si="107"/>
        <v>280</v>
      </c>
      <c r="J2308" s="43"/>
      <c r="K2308" s="1"/>
    </row>
    <row r="2309" spans="1:11">
      <c r="A2309" s="29">
        <v>41000</v>
      </c>
      <c r="B2309" s="30">
        <v>1</v>
      </c>
      <c r="C2309" s="30" t="s">
        <v>11</v>
      </c>
      <c r="D2309" s="30">
        <v>13</v>
      </c>
      <c r="E2309" s="50" t="str">
        <f t="shared" si="105"/>
        <v>April</v>
      </c>
      <c r="F2309" s="14" t="str">
        <f t="shared" si="106"/>
        <v>Sunday</v>
      </c>
      <c r="G2309" s="15">
        <f>$D2309*VLOOKUP($A2309,Price_Table,MATCH($C2309,$A$6:$K$6,0),1)</f>
        <v>552.5</v>
      </c>
      <c r="H2309" s="15">
        <f>D2309*VLOOKUP(A2309,Cost_Table,MATCH(C2309,M$6:W$6,0),1)</f>
        <v>325</v>
      </c>
      <c r="I2309" s="15">
        <f t="shared" si="107"/>
        <v>227.5</v>
      </c>
      <c r="J2309" s="43"/>
      <c r="K2309" s="1"/>
    </row>
    <row r="2310" spans="1:11">
      <c r="A2310" s="29">
        <v>41001</v>
      </c>
      <c r="B2310" s="30">
        <v>1</v>
      </c>
      <c r="C2310" s="30" t="s">
        <v>11</v>
      </c>
      <c r="D2310" s="30">
        <v>14</v>
      </c>
      <c r="E2310" s="50" t="str">
        <f t="shared" si="105"/>
        <v>April</v>
      </c>
      <c r="F2310" s="14" t="str">
        <f t="shared" si="106"/>
        <v>Monday</v>
      </c>
      <c r="G2310" s="15">
        <f>$D2310*VLOOKUP($A2310,Price_Table,MATCH($C2310,$A$6:$K$6,0),1)</f>
        <v>595</v>
      </c>
      <c r="H2310" s="15">
        <f>D2310*VLOOKUP(A2310,Cost_Table,MATCH(C2310,M$6:W$6,0),1)</f>
        <v>350</v>
      </c>
      <c r="I2310" s="15">
        <f t="shared" si="107"/>
        <v>245</v>
      </c>
      <c r="J2310" s="43"/>
      <c r="K2310" s="1"/>
    </row>
    <row r="2311" spans="1:11">
      <c r="A2311" s="29">
        <v>41002</v>
      </c>
      <c r="B2311" s="30">
        <v>1</v>
      </c>
      <c r="C2311" s="30" t="s">
        <v>11</v>
      </c>
      <c r="D2311" s="30">
        <v>19</v>
      </c>
      <c r="E2311" s="50" t="str">
        <f t="shared" si="105"/>
        <v>April</v>
      </c>
      <c r="F2311" s="14" t="str">
        <f t="shared" si="106"/>
        <v>Tuesday</v>
      </c>
      <c r="G2311" s="15">
        <f>$D2311*VLOOKUP($A2311,Price_Table,MATCH($C2311,$A$6:$K$6,0),1)</f>
        <v>807.5</v>
      </c>
      <c r="H2311" s="15">
        <f>D2311*VLOOKUP(A2311,Cost_Table,MATCH(C2311,M$6:W$6,0),1)</f>
        <v>475</v>
      </c>
      <c r="I2311" s="15">
        <f t="shared" si="107"/>
        <v>332.5</v>
      </c>
      <c r="J2311" s="43"/>
      <c r="K2311" s="1"/>
    </row>
    <row r="2312" spans="1:11">
      <c r="A2312" s="29">
        <v>41003</v>
      </c>
      <c r="B2312" s="30">
        <v>1</v>
      </c>
      <c r="C2312" s="30" t="s">
        <v>11</v>
      </c>
      <c r="D2312" s="30">
        <v>25</v>
      </c>
      <c r="E2312" s="50" t="str">
        <f t="shared" si="105"/>
        <v>April</v>
      </c>
      <c r="F2312" s="14" t="str">
        <f t="shared" si="106"/>
        <v>Wednesday</v>
      </c>
      <c r="G2312" s="15">
        <f>$D2312*VLOOKUP($A2312,Price_Table,MATCH($C2312,$A$6:$K$6,0),1)</f>
        <v>1062.5</v>
      </c>
      <c r="H2312" s="15">
        <f>D2312*VLOOKUP(A2312,Cost_Table,MATCH(C2312,M$6:W$6,0),1)</f>
        <v>625</v>
      </c>
      <c r="I2312" s="15">
        <f t="shared" si="107"/>
        <v>437.5</v>
      </c>
      <c r="J2312" s="43"/>
      <c r="K2312" s="1"/>
    </row>
    <row r="2313" spans="1:11">
      <c r="A2313" s="29">
        <v>41004</v>
      </c>
      <c r="B2313" s="30">
        <v>1</v>
      </c>
      <c r="C2313" s="30" t="s">
        <v>11</v>
      </c>
      <c r="D2313" s="30">
        <v>15</v>
      </c>
      <c r="E2313" s="50" t="str">
        <f t="shared" si="105"/>
        <v>April</v>
      </c>
      <c r="F2313" s="14" t="str">
        <f t="shared" si="106"/>
        <v>Thursday</v>
      </c>
      <c r="G2313" s="15">
        <f>$D2313*VLOOKUP($A2313,Price_Table,MATCH($C2313,$A$6:$K$6,0),1)</f>
        <v>637.5</v>
      </c>
      <c r="H2313" s="15">
        <f>D2313*VLOOKUP(A2313,Cost_Table,MATCH(C2313,M$6:W$6,0),1)</f>
        <v>375</v>
      </c>
      <c r="I2313" s="15">
        <f t="shared" si="107"/>
        <v>262.5</v>
      </c>
      <c r="J2313" s="43"/>
      <c r="K2313" s="1"/>
    </row>
    <row r="2314" spans="1:11">
      <c r="A2314" s="29">
        <v>41005</v>
      </c>
      <c r="B2314" s="30">
        <v>1</v>
      </c>
      <c r="C2314" s="30" t="s">
        <v>11</v>
      </c>
      <c r="D2314" s="30">
        <v>15</v>
      </c>
      <c r="E2314" s="50" t="str">
        <f t="shared" si="105"/>
        <v>April</v>
      </c>
      <c r="F2314" s="14" t="str">
        <f t="shared" si="106"/>
        <v>Friday</v>
      </c>
      <c r="G2314" s="15">
        <f>$D2314*VLOOKUP($A2314,Price_Table,MATCH($C2314,$A$6:$K$6,0),1)</f>
        <v>637.5</v>
      </c>
      <c r="H2314" s="15">
        <f>D2314*VLOOKUP(A2314,Cost_Table,MATCH(C2314,M$6:W$6,0),1)</f>
        <v>375</v>
      </c>
      <c r="I2314" s="15">
        <f t="shared" si="107"/>
        <v>262.5</v>
      </c>
      <c r="J2314" s="43"/>
      <c r="K2314" s="1"/>
    </row>
    <row r="2315" spans="1:11">
      <c r="A2315" s="29">
        <v>41006</v>
      </c>
      <c r="B2315" s="30">
        <v>1</v>
      </c>
      <c r="C2315" s="30" t="s">
        <v>11</v>
      </c>
      <c r="D2315" s="30">
        <v>9</v>
      </c>
      <c r="E2315" s="50" t="str">
        <f t="shared" si="105"/>
        <v>April</v>
      </c>
      <c r="F2315" s="14" t="str">
        <f t="shared" si="106"/>
        <v>Saturday</v>
      </c>
      <c r="G2315" s="15">
        <f>$D2315*VLOOKUP($A2315,Price_Table,MATCH($C2315,$A$6:$K$6,0),1)</f>
        <v>382.5</v>
      </c>
      <c r="H2315" s="15">
        <f>D2315*VLOOKUP(A2315,Cost_Table,MATCH(C2315,M$6:W$6,0),1)</f>
        <v>225</v>
      </c>
      <c r="I2315" s="15">
        <f t="shared" si="107"/>
        <v>157.5</v>
      </c>
      <c r="J2315" s="43"/>
      <c r="K2315" s="1"/>
    </row>
    <row r="2316" spans="1:11">
      <c r="A2316" s="29">
        <v>41007</v>
      </c>
      <c r="B2316" s="30">
        <v>1</v>
      </c>
      <c r="C2316" s="30" t="s">
        <v>11</v>
      </c>
      <c r="D2316" s="30">
        <v>15</v>
      </c>
      <c r="E2316" s="50" t="str">
        <f t="shared" si="105"/>
        <v>April</v>
      </c>
      <c r="F2316" s="14" t="str">
        <f t="shared" si="106"/>
        <v>Sunday</v>
      </c>
      <c r="G2316" s="15">
        <f>$D2316*VLOOKUP($A2316,Price_Table,MATCH($C2316,$A$6:$K$6,0),1)</f>
        <v>637.5</v>
      </c>
      <c r="H2316" s="15">
        <f>D2316*VLOOKUP(A2316,Cost_Table,MATCH(C2316,M$6:W$6,0),1)</f>
        <v>375</v>
      </c>
      <c r="I2316" s="15">
        <f t="shared" si="107"/>
        <v>262.5</v>
      </c>
      <c r="J2316" s="43"/>
      <c r="K2316" s="1"/>
    </row>
    <row r="2317" spans="1:11">
      <c r="A2317" s="29">
        <v>41008</v>
      </c>
      <c r="B2317" s="30">
        <v>1</v>
      </c>
      <c r="C2317" s="30" t="s">
        <v>11</v>
      </c>
      <c r="D2317" s="30">
        <v>15</v>
      </c>
      <c r="E2317" s="50" t="str">
        <f t="shared" si="105"/>
        <v>April</v>
      </c>
      <c r="F2317" s="14" t="str">
        <f t="shared" si="106"/>
        <v>Monday</v>
      </c>
      <c r="G2317" s="15">
        <f>$D2317*VLOOKUP($A2317,Price_Table,MATCH($C2317,$A$6:$K$6,0),1)</f>
        <v>637.5</v>
      </c>
      <c r="H2317" s="15">
        <f>D2317*VLOOKUP(A2317,Cost_Table,MATCH(C2317,M$6:W$6,0),1)</f>
        <v>375</v>
      </c>
      <c r="I2317" s="15">
        <f t="shared" si="107"/>
        <v>262.5</v>
      </c>
      <c r="J2317" s="43"/>
      <c r="K2317" s="1"/>
    </row>
    <row r="2318" spans="1:11">
      <c r="A2318" s="29">
        <v>41009</v>
      </c>
      <c r="B2318" s="30">
        <v>1</v>
      </c>
      <c r="C2318" s="30" t="s">
        <v>11</v>
      </c>
      <c r="D2318" s="30">
        <v>16</v>
      </c>
      <c r="E2318" s="50" t="str">
        <f t="shared" si="105"/>
        <v>April</v>
      </c>
      <c r="F2318" s="14" t="str">
        <f t="shared" si="106"/>
        <v>Tuesday</v>
      </c>
      <c r="G2318" s="15">
        <f>$D2318*VLOOKUP($A2318,Price_Table,MATCH($C2318,$A$6:$K$6,0),1)</f>
        <v>680</v>
      </c>
      <c r="H2318" s="15">
        <f>D2318*VLOOKUP(A2318,Cost_Table,MATCH(C2318,M$6:W$6,0),1)</f>
        <v>400</v>
      </c>
      <c r="I2318" s="15">
        <f t="shared" si="107"/>
        <v>280</v>
      </c>
      <c r="J2318" s="43"/>
      <c r="K2318" s="1"/>
    </row>
    <row r="2319" spans="1:11">
      <c r="A2319" s="29">
        <v>41010</v>
      </c>
      <c r="B2319" s="30">
        <v>1</v>
      </c>
      <c r="C2319" s="30" t="s">
        <v>11</v>
      </c>
      <c r="D2319" s="30">
        <v>13</v>
      </c>
      <c r="E2319" s="50" t="str">
        <f t="shared" si="105"/>
        <v>April</v>
      </c>
      <c r="F2319" s="14" t="str">
        <f t="shared" si="106"/>
        <v>Wednesday</v>
      </c>
      <c r="G2319" s="15">
        <f>$D2319*VLOOKUP($A2319,Price_Table,MATCH($C2319,$A$6:$K$6,0),1)</f>
        <v>552.5</v>
      </c>
      <c r="H2319" s="15">
        <f>D2319*VLOOKUP(A2319,Cost_Table,MATCH(C2319,M$6:W$6,0),1)</f>
        <v>325</v>
      </c>
      <c r="I2319" s="15">
        <f t="shared" si="107"/>
        <v>227.5</v>
      </c>
      <c r="J2319" s="43"/>
      <c r="K2319" s="1"/>
    </row>
    <row r="2320" spans="1:11">
      <c r="A2320" s="29">
        <v>41011</v>
      </c>
      <c r="B2320" s="30">
        <v>1</v>
      </c>
      <c r="C2320" s="30" t="s">
        <v>11</v>
      </c>
      <c r="D2320" s="30">
        <v>16</v>
      </c>
      <c r="E2320" s="50" t="str">
        <f t="shared" si="105"/>
        <v>April</v>
      </c>
      <c r="F2320" s="14" t="str">
        <f t="shared" si="106"/>
        <v>Thursday</v>
      </c>
      <c r="G2320" s="15">
        <f>$D2320*VLOOKUP($A2320,Price_Table,MATCH($C2320,$A$6:$K$6,0),1)</f>
        <v>680</v>
      </c>
      <c r="H2320" s="15">
        <f>D2320*VLOOKUP(A2320,Cost_Table,MATCH(C2320,M$6:W$6,0),1)</f>
        <v>400</v>
      </c>
      <c r="I2320" s="15">
        <f t="shared" si="107"/>
        <v>280</v>
      </c>
      <c r="J2320" s="43"/>
      <c r="K2320" s="1"/>
    </row>
    <row r="2321" spans="1:11">
      <c r="A2321" s="29">
        <v>41012</v>
      </c>
      <c r="B2321" s="30">
        <v>1</v>
      </c>
      <c r="C2321" s="30" t="s">
        <v>11</v>
      </c>
      <c r="D2321" s="30">
        <v>10</v>
      </c>
      <c r="E2321" s="50" t="str">
        <f t="shared" si="105"/>
        <v>April</v>
      </c>
      <c r="F2321" s="14" t="str">
        <f t="shared" si="106"/>
        <v>Friday</v>
      </c>
      <c r="G2321" s="15">
        <f>$D2321*VLOOKUP($A2321,Price_Table,MATCH($C2321,$A$6:$K$6,0),1)</f>
        <v>425</v>
      </c>
      <c r="H2321" s="15">
        <f>D2321*VLOOKUP(A2321,Cost_Table,MATCH(C2321,M$6:W$6,0),1)</f>
        <v>250</v>
      </c>
      <c r="I2321" s="15">
        <f t="shared" si="107"/>
        <v>175</v>
      </c>
      <c r="J2321" s="43"/>
      <c r="K2321" s="1"/>
    </row>
    <row r="2322" spans="1:11">
      <c r="A2322" s="29">
        <v>41013</v>
      </c>
      <c r="B2322" s="30">
        <v>1</v>
      </c>
      <c r="C2322" s="30" t="s">
        <v>11</v>
      </c>
      <c r="D2322" s="30">
        <v>19</v>
      </c>
      <c r="E2322" s="50" t="str">
        <f t="shared" si="105"/>
        <v>April</v>
      </c>
      <c r="F2322" s="14" t="str">
        <f t="shared" si="106"/>
        <v>Saturday</v>
      </c>
      <c r="G2322" s="15">
        <f>$D2322*VLOOKUP($A2322,Price_Table,MATCH($C2322,$A$6:$K$6,0),1)</f>
        <v>807.5</v>
      </c>
      <c r="H2322" s="15">
        <f>D2322*VLOOKUP(A2322,Cost_Table,MATCH(C2322,M$6:W$6,0),1)</f>
        <v>475</v>
      </c>
      <c r="I2322" s="15">
        <f t="shared" si="107"/>
        <v>332.5</v>
      </c>
      <c r="J2322" s="43"/>
      <c r="K2322" s="1"/>
    </row>
    <row r="2323" spans="1:11">
      <c r="A2323" s="29">
        <v>41014</v>
      </c>
      <c r="B2323" s="30">
        <v>1</v>
      </c>
      <c r="C2323" s="30" t="s">
        <v>11</v>
      </c>
      <c r="D2323" s="30">
        <v>15</v>
      </c>
      <c r="E2323" s="50" t="str">
        <f t="shared" si="105"/>
        <v>April</v>
      </c>
      <c r="F2323" s="14" t="str">
        <f t="shared" si="106"/>
        <v>Sunday</v>
      </c>
      <c r="G2323" s="15">
        <f>$D2323*VLOOKUP($A2323,Price_Table,MATCH($C2323,$A$6:$K$6,0),1)</f>
        <v>637.5</v>
      </c>
      <c r="H2323" s="15">
        <f>D2323*VLOOKUP(A2323,Cost_Table,MATCH(C2323,M$6:W$6,0),1)</f>
        <v>375</v>
      </c>
      <c r="I2323" s="15">
        <f t="shared" si="107"/>
        <v>262.5</v>
      </c>
      <c r="J2323" s="43"/>
      <c r="K2323" s="1"/>
    </row>
    <row r="2324" spans="1:11">
      <c r="A2324" s="29">
        <v>41015</v>
      </c>
      <c r="B2324" s="30">
        <v>1</v>
      </c>
      <c r="C2324" s="30" t="s">
        <v>11</v>
      </c>
      <c r="D2324" s="30">
        <v>14</v>
      </c>
      <c r="E2324" s="50" t="str">
        <f t="shared" si="105"/>
        <v>April</v>
      </c>
      <c r="F2324" s="14" t="str">
        <f t="shared" si="106"/>
        <v>Monday</v>
      </c>
      <c r="G2324" s="15">
        <f>$D2324*VLOOKUP($A2324,Price_Table,MATCH($C2324,$A$6:$K$6,0),1)</f>
        <v>595</v>
      </c>
      <c r="H2324" s="15">
        <f>D2324*VLOOKUP(A2324,Cost_Table,MATCH(C2324,M$6:W$6,0),1)</f>
        <v>350</v>
      </c>
      <c r="I2324" s="15">
        <f t="shared" si="107"/>
        <v>245</v>
      </c>
      <c r="J2324" s="43"/>
      <c r="K2324" s="1"/>
    </row>
    <row r="2325" spans="1:11">
      <c r="A2325" s="29">
        <v>41016</v>
      </c>
      <c r="B2325" s="30">
        <v>1</v>
      </c>
      <c r="C2325" s="30" t="s">
        <v>11</v>
      </c>
      <c r="D2325" s="30">
        <v>20</v>
      </c>
      <c r="E2325" s="50" t="str">
        <f t="shared" si="105"/>
        <v>April</v>
      </c>
      <c r="F2325" s="14" t="str">
        <f t="shared" si="106"/>
        <v>Tuesday</v>
      </c>
      <c r="G2325" s="15">
        <f>$D2325*VLOOKUP($A2325,Price_Table,MATCH($C2325,$A$6:$K$6,0),1)</f>
        <v>850</v>
      </c>
      <c r="H2325" s="15">
        <f>D2325*VLOOKUP(A2325,Cost_Table,MATCH(C2325,M$6:W$6,0),1)</f>
        <v>500</v>
      </c>
      <c r="I2325" s="15">
        <f t="shared" si="107"/>
        <v>350</v>
      </c>
      <c r="J2325" s="43"/>
      <c r="K2325" s="1"/>
    </row>
    <row r="2326" spans="1:11">
      <c r="A2326" s="29">
        <v>41017</v>
      </c>
      <c r="B2326" s="30">
        <v>1</v>
      </c>
      <c r="C2326" s="30" t="s">
        <v>11</v>
      </c>
      <c r="D2326" s="30">
        <v>11</v>
      </c>
      <c r="E2326" s="50" t="str">
        <f t="shared" si="105"/>
        <v>April</v>
      </c>
      <c r="F2326" s="14" t="str">
        <f t="shared" si="106"/>
        <v>Wednesday</v>
      </c>
      <c r="G2326" s="15">
        <f>$D2326*VLOOKUP($A2326,Price_Table,MATCH($C2326,$A$6:$K$6,0),1)</f>
        <v>467.5</v>
      </c>
      <c r="H2326" s="15">
        <f>D2326*VLOOKUP(A2326,Cost_Table,MATCH(C2326,M$6:W$6,0),1)</f>
        <v>275</v>
      </c>
      <c r="I2326" s="15">
        <f t="shared" si="107"/>
        <v>192.5</v>
      </c>
      <c r="J2326" s="43"/>
      <c r="K2326" s="1"/>
    </row>
    <row r="2327" spans="1:11">
      <c r="A2327" s="29">
        <v>41018</v>
      </c>
      <c r="B2327" s="30">
        <v>1</v>
      </c>
      <c r="C2327" s="30" t="s">
        <v>11</v>
      </c>
      <c r="D2327" s="30">
        <v>18</v>
      </c>
      <c r="E2327" s="50" t="str">
        <f t="shared" ref="E2327:E2390" si="108">TEXT(A2327,"mmmm")</f>
        <v>April</v>
      </c>
      <c r="F2327" s="14" t="str">
        <f t="shared" ref="F2327:F2390" si="109">TEXT(A2327,"dddd")</f>
        <v>Thursday</v>
      </c>
      <c r="G2327" s="15">
        <f>$D2327*VLOOKUP($A2327,Price_Table,MATCH($C2327,$A$6:$K$6,0),1)</f>
        <v>765</v>
      </c>
      <c r="H2327" s="15">
        <f>D2327*VLOOKUP(A2327,Cost_Table,MATCH(C2327,M$6:W$6,0),1)</f>
        <v>450</v>
      </c>
      <c r="I2327" s="15">
        <f t="shared" ref="I2327:I2390" si="110">G2327-H2327</f>
        <v>315</v>
      </c>
      <c r="J2327" s="43"/>
      <c r="K2327" s="1"/>
    </row>
    <row r="2328" spans="1:11">
      <c r="A2328" s="29">
        <v>41019</v>
      </c>
      <c r="B2328" s="30">
        <v>1</v>
      </c>
      <c r="C2328" s="30" t="s">
        <v>11</v>
      </c>
      <c r="D2328" s="30">
        <v>21</v>
      </c>
      <c r="E2328" s="50" t="str">
        <f t="shared" si="108"/>
        <v>April</v>
      </c>
      <c r="F2328" s="14" t="str">
        <f t="shared" si="109"/>
        <v>Friday</v>
      </c>
      <c r="G2328" s="15">
        <f>$D2328*VLOOKUP($A2328,Price_Table,MATCH($C2328,$A$6:$K$6,0),1)</f>
        <v>892.5</v>
      </c>
      <c r="H2328" s="15">
        <f>D2328*VLOOKUP(A2328,Cost_Table,MATCH(C2328,M$6:W$6,0),1)</f>
        <v>525</v>
      </c>
      <c r="I2328" s="15">
        <f t="shared" si="110"/>
        <v>367.5</v>
      </c>
      <c r="J2328" s="43"/>
      <c r="K2328" s="1"/>
    </row>
    <row r="2329" spans="1:11">
      <c r="A2329" s="29">
        <v>41020</v>
      </c>
      <c r="B2329" s="30">
        <v>1</v>
      </c>
      <c r="C2329" s="30" t="s">
        <v>11</v>
      </c>
      <c r="D2329" s="30">
        <v>3</v>
      </c>
      <c r="E2329" s="50" t="str">
        <f t="shared" si="108"/>
        <v>April</v>
      </c>
      <c r="F2329" s="14" t="str">
        <f t="shared" si="109"/>
        <v>Saturday</v>
      </c>
      <c r="G2329" s="15">
        <f>$D2329*VLOOKUP($A2329,Price_Table,MATCH($C2329,$A$6:$K$6,0),1)</f>
        <v>127.5</v>
      </c>
      <c r="H2329" s="15">
        <f>D2329*VLOOKUP(A2329,Cost_Table,MATCH(C2329,M$6:W$6,0),1)</f>
        <v>75</v>
      </c>
      <c r="I2329" s="15">
        <f t="shared" si="110"/>
        <v>52.5</v>
      </c>
      <c r="J2329" s="43"/>
      <c r="K2329" s="1"/>
    </row>
    <row r="2330" spans="1:11">
      <c r="A2330" s="29">
        <v>41021</v>
      </c>
      <c r="B2330" s="30">
        <v>1</v>
      </c>
      <c r="C2330" s="30" t="s">
        <v>11</v>
      </c>
      <c r="D2330" s="30">
        <v>10</v>
      </c>
      <c r="E2330" s="50" t="str">
        <f t="shared" si="108"/>
        <v>April</v>
      </c>
      <c r="F2330" s="14" t="str">
        <f t="shared" si="109"/>
        <v>Sunday</v>
      </c>
      <c r="G2330" s="15">
        <f>$D2330*VLOOKUP($A2330,Price_Table,MATCH($C2330,$A$6:$K$6,0),1)</f>
        <v>425</v>
      </c>
      <c r="H2330" s="15">
        <f>D2330*VLOOKUP(A2330,Cost_Table,MATCH(C2330,M$6:W$6,0),1)</f>
        <v>250</v>
      </c>
      <c r="I2330" s="15">
        <f t="shared" si="110"/>
        <v>175</v>
      </c>
      <c r="J2330" s="43"/>
      <c r="K2330" s="1"/>
    </row>
    <row r="2331" spans="1:11">
      <c r="A2331" s="29">
        <v>41022</v>
      </c>
      <c r="B2331" s="30">
        <v>1</v>
      </c>
      <c r="C2331" s="30" t="s">
        <v>11</v>
      </c>
      <c r="D2331" s="30">
        <v>16</v>
      </c>
      <c r="E2331" s="50" t="str">
        <f t="shared" si="108"/>
        <v>April</v>
      </c>
      <c r="F2331" s="14" t="str">
        <f t="shared" si="109"/>
        <v>Monday</v>
      </c>
      <c r="G2331" s="15">
        <f>$D2331*VLOOKUP($A2331,Price_Table,MATCH($C2331,$A$6:$K$6,0),1)</f>
        <v>680</v>
      </c>
      <c r="H2331" s="15">
        <f>D2331*VLOOKUP(A2331,Cost_Table,MATCH(C2331,M$6:W$6,0),1)</f>
        <v>400</v>
      </c>
      <c r="I2331" s="15">
        <f t="shared" si="110"/>
        <v>280</v>
      </c>
      <c r="J2331" s="43"/>
      <c r="K2331" s="1"/>
    </row>
    <row r="2332" spans="1:11">
      <c r="A2332" s="29">
        <v>41023</v>
      </c>
      <c r="B2332" s="30">
        <v>1</v>
      </c>
      <c r="C2332" s="30" t="s">
        <v>11</v>
      </c>
      <c r="D2332" s="30">
        <v>24</v>
      </c>
      <c r="E2332" s="50" t="str">
        <f t="shared" si="108"/>
        <v>April</v>
      </c>
      <c r="F2332" s="14" t="str">
        <f t="shared" si="109"/>
        <v>Tuesday</v>
      </c>
      <c r="G2332" s="15">
        <f>$D2332*VLOOKUP($A2332,Price_Table,MATCH($C2332,$A$6:$K$6,0),1)</f>
        <v>1020</v>
      </c>
      <c r="H2332" s="15">
        <f>D2332*VLOOKUP(A2332,Cost_Table,MATCH(C2332,M$6:W$6,0),1)</f>
        <v>600</v>
      </c>
      <c r="I2332" s="15">
        <f t="shared" si="110"/>
        <v>420</v>
      </c>
      <c r="J2332" s="43"/>
      <c r="K2332" s="1"/>
    </row>
    <row r="2333" spans="1:11">
      <c r="A2333" s="29">
        <v>41024</v>
      </c>
      <c r="B2333" s="30">
        <v>1</v>
      </c>
      <c r="C2333" s="30" t="s">
        <v>11</v>
      </c>
      <c r="D2333" s="30">
        <v>19</v>
      </c>
      <c r="E2333" s="50" t="str">
        <f t="shared" si="108"/>
        <v>April</v>
      </c>
      <c r="F2333" s="14" t="str">
        <f t="shared" si="109"/>
        <v>Wednesday</v>
      </c>
      <c r="G2333" s="15">
        <f>$D2333*VLOOKUP($A2333,Price_Table,MATCH($C2333,$A$6:$K$6,0),1)</f>
        <v>807.5</v>
      </c>
      <c r="H2333" s="15">
        <f>D2333*VLOOKUP(A2333,Cost_Table,MATCH(C2333,M$6:W$6,0),1)</f>
        <v>475</v>
      </c>
      <c r="I2333" s="15">
        <f t="shared" si="110"/>
        <v>332.5</v>
      </c>
      <c r="J2333" s="43"/>
      <c r="K2333" s="1"/>
    </row>
    <row r="2334" spans="1:11">
      <c r="A2334" s="29">
        <v>41025</v>
      </c>
      <c r="B2334" s="30">
        <v>1</v>
      </c>
      <c r="C2334" s="30" t="s">
        <v>11</v>
      </c>
      <c r="D2334" s="30">
        <v>24</v>
      </c>
      <c r="E2334" s="50" t="str">
        <f t="shared" si="108"/>
        <v>April</v>
      </c>
      <c r="F2334" s="14" t="str">
        <f t="shared" si="109"/>
        <v>Thursday</v>
      </c>
      <c r="G2334" s="15">
        <f>$D2334*VLOOKUP($A2334,Price_Table,MATCH($C2334,$A$6:$K$6,0),1)</f>
        <v>1020</v>
      </c>
      <c r="H2334" s="15">
        <f>D2334*VLOOKUP(A2334,Cost_Table,MATCH(C2334,M$6:W$6,0),1)</f>
        <v>600</v>
      </c>
      <c r="I2334" s="15">
        <f t="shared" si="110"/>
        <v>420</v>
      </c>
      <c r="J2334" s="43"/>
      <c r="K2334" s="1"/>
    </row>
    <row r="2335" spans="1:11">
      <c r="A2335" s="29">
        <v>41026</v>
      </c>
      <c r="B2335" s="30">
        <v>1</v>
      </c>
      <c r="C2335" s="30" t="s">
        <v>11</v>
      </c>
      <c r="D2335" s="30">
        <v>21</v>
      </c>
      <c r="E2335" s="50" t="str">
        <f t="shared" si="108"/>
        <v>April</v>
      </c>
      <c r="F2335" s="14" t="str">
        <f t="shared" si="109"/>
        <v>Friday</v>
      </c>
      <c r="G2335" s="15">
        <f>$D2335*VLOOKUP($A2335,Price_Table,MATCH($C2335,$A$6:$K$6,0),1)</f>
        <v>892.5</v>
      </c>
      <c r="H2335" s="15">
        <f>D2335*VLOOKUP(A2335,Cost_Table,MATCH(C2335,M$6:W$6,0),1)</f>
        <v>525</v>
      </c>
      <c r="I2335" s="15">
        <f t="shared" si="110"/>
        <v>367.5</v>
      </c>
      <c r="J2335" s="43"/>
      <c r="K2335" s="1"/>
    </row>
    <row r="2336" spans="1:11">
      <c r="A2336" s="29">
        <v>41027</v>
      </c>
      <c r="B2336" s="30">
        <v>1</v>
      </c>
      <c r="C2336" s="30" t="s">
        <v>11</v>
      </c>
      <c r="D2336" s="30">
        <v>26</v>
      </c>
      <c r="E2336" s="50" t="str">
        <f t="shared" si="108"/>
        <v>April</v>
      </c>
      <c r="F2336" s="14" t="str">
        <f t="shared" si="109"/>
        <v>Saturday</v>
      </c>
      <c r="G2336" s="15">
        <f>$D2336*VLOOKUP($A2336,Price_Table,MATCH($C2336,$A$6:$K$6,0),1)</f>
        <v>1105</v>
      </c>
      <c r="H2336" s="15">
        <f>D2336*VLOOKUP(A2336,Cost_Table,MATCH(C2336,M$6:W$6,0),1)</f>
        <v>650</v>
      </c>
      <c r="I2336" s="15">
        <f t="shared" si="110"/>
        <v>455</v>
      </c>
      <c r="J2336" s="43"/>
      <c r="K2336" s="1"/>
    </row>
    <row r="2337" spans="1:11">
      <c r="A2337" s="29">
        <v>41028</v>
      </c>
      <c r="B2337" s="30">
        <v>1</v>
      </c>
      <c r="C2337" s="30" t="s">
        <v>11</v>
      </c>
      <c r="D2337" s="30">
        <v>20</v>
      </c>
      <c r="E2337" s="50" t="str">
        <f t="shared" si="108"/>
        <v>April</v>
      </c>
      <c r="F2337" s="14" t="str">
        <f t="shared" si="109"/>
        <v>Sunday</v>
      </c>
      <c r="G2337" s="15">
        <f>$D2337*VLOOKUP($A2337,Price_Table,MATCH($C2337,$A$6:$K$6,0),1)</f>
        <v>850</v>
      </c>
      <c r="H2337" s="15">
        <f>D2337*VLOOKUP(A2337,Cost_Table,MATCH(C2337,M$6:W$6,0),1)</f>
        <v>500</v>
      </c>
      <c r="I2337" s="15">
        <f t="shared" si="110"/>
        <v>350</v>
      </c>
      <c r="J2337" s="43"/>
      <c r="K2337" s="1"/>
    </row>
    <row r="2338" spans="1:11">
      <c r="A2338" s="29">
        <v>41029</v>
      </c>
      <c r="B2338" s="30">
        <v>1</v>
      </c>
      <c r="C2338" s="30" t="s">
        <v>11</v>
      </c>
      <c r="D2338" s="30">
        <v>18</v>
      </c>
      <c r="E2338" s="50" t="str">
        <f t="shared" si="108"/>
        <v>April</v>
      </c>
      <c r="F2338" s="14" t="str">
        <f t="shared" si="109"/>
        <v>Monday</v>
      </c>
      <c r="G2338" s="15">
        <f>$D2338*VLOOKUP($A2338,Price_Table,MATCH($C2338,$A$6:$K$6,0),1)</f>
        <v>765</v>
      </c>
      <c r="H2338" s="15">
        <f>D2338*VLOOKUP(A2338,Cost_Table,MATCH(C2338,M$6:W$6,0),1)</f>
        <v>450</v>
      </c>
      <c r="I2338" s="15">
        <f t="shared" si="110"/>
        <v>315</v>
      </c>
      <c r="J2338" s="43"/>
      <c r="K2338" s="1"/>
    </row>
    <row r="2339" spans="1:11">
      <c r="A2339" s="29">
        <v>41030</v>
      </c>
      <c r="B2339" s="30">
        <v>1</v>
      </c>
      <c r="C2339" s="30" t="s">
        <v>11</v>
      </c>
      <c r="D2339" s="30">
        <v>13</v>
      </c>
      <c r="E2339" s="50" t="str">
        <f t="shared" si="108"/>
        <v>May</v>
      </c>
      <c r="F2339" s="14" t="str">
        <f t="shared" si="109"/>
        <v>Tuesday</v>
      </c>
      <c r="G2339" s="15">
        <f>$D2339*VLOOKUP($A2339,Price_Table,MATCH($C2339,$A$6:$K$6,0),1)</f>
        <v>552.5</v>
      </c>
      <c r="H2339" s="15">
        <f>D2339*VLOOKUP(A2339,Cost_Table,MATCH(C2339,M$6:W$6,0),1)</f>
        <v>325</v>
      </c>
      <c r="I2339" s="15">
        <f t="shared" si="110"/>
        <v>227.5</v>
      </c>
      <c r="J2339" s="43"/>
      <c r="K2339" s="1"/>
    </row>
    <row r="2340" spans="1:11">
      <c r="A2340" s="29">
        <v>41031</v>
      </c>
      <c r="B2340" s="30">
        <v>1</v>
      </c>
      <c r="C2340" s="30" t="s">
        <v>11</v>
      </c>
      <c r="D2340" s="30">
        <v>8</v>
      </c>
      <c r="E2340" s="50" t="str">
        <f t="shared" si="108"/>
        <v>May</v>
      </c>
      <c r="F2340" s="14" t="str">
        <f t="shared" si="109"/>
        <v>Wednesday</v>
      </c>
      <c r="G2340" s="15">
        <f>$D2340*VLOOKUP($A2340,Price_Table,MATCH($C2340,$A$6:$K$6,0),1)</f>
        <v>340</v>
      </c>
      <c r="H2340" s="15">
        <f>D2340*VLOOKUP(A2340,Cost_Table,MATCH(C2340,M$6:W$6,0),1)</f>
        <v>200</v>
      </c>
      <c r="I2340" s="15">
        <f t="shared" si="110"/>
        <v>140</v>
      </c>
      <c r="J2340" s="43"/>
      <c r="K2340" s="1"/>
    </row>
    <row r="2341" spans="1:11">
      <c r="A2341" s="29">
        <v>41032</v>
      </c>
      <c r="B2341" s="30">
        <v>1</v>
      </c>
      <c r="C2341" s="30" t="s">
        <v>11</v>
      </c>
      <c r="D2341" s="30">
        <v>16</v>
      </c>
      <c r="E2341" s="50" t="str">
        <f t="shared" si="108"/>
        <v>May</v>
      </c>
      <c r="F2341" s="14" t="str">
        <f t="shared" si="109"/>
        <v>Thursday</v>
      </c>
      <c r="G2341" s="15">
        <f>$D2341*VLOOKUP($A2341,Price_Table,MATCH($C2341,$A$6:$K$6,0),1)</f>
        <v>680</v>
      </c>
      <c r="H2341" s="15">
        <f>D2341*VLOOKUP(A2341,Cost_Table,MATCH(C2341,M$6:W$6,0),1)</f>
        <v>400</v>
      </c>
      <c r="I2341" s="15">
        <f t="shared" si="110"/>
        <v>280</v>
      </c>
      <c r="J2341" s="43"/>
      <c r="K2341" s="1"/>
    </row>
    <row r="2342" spans="1:11">
      <c r="A2342" s="29">
        <v>41033</v>
      </c>
      <c r="B2342" s="30">
        <v>1</v>
      </c>
      <c r="C2342" s="30" t="s">
        <v>11</v>
      </c>
      <c r="D2342" s="30">
        <v>6</v>
      </c>
      <c r="E2342" s="50" t="str">
        <f t="shared" si="108"/>
        <v>May</v>
      </c>
      <c r="F2342" s="14" t="str">
        <f t="shared" si="109"/>
        <v>Friday</v>
      </c>
      <c r="G2342" s="15">
        <f>$D2342*VLOOKUP($A2342,Price_Table,MATCH($C2342,$A$6:$K$6,0),1)</f>
        <v>255</v>
      </c>
      <c r="H2342" s="15">
        <f>D2342*VLOOKUP(A2342,Cost_Table,MATCH(C2342,M$6:W$6,0),1)</f>
        <v>150</v>
      </c>
      <c r="I2342" s="15">
        <f t="shared" si="110"/>
        <v>105</v>
      </c>
      <c r="J2342" s="43"/>
      <c r="K2342" s="1"/>
    </row>
    <row r="2343" spans="1:11">
      <c r="A2343" s="29">
        <v>41034</v>
      </c>
      <c r="B2343" s="30">
        <v>1</v>
      </c>
      <c r="C2343" s="30" t="s">
        <v>11</v>
      </c>
      <c r="D2343" s="30">
        <v>17</v>
      </c>
      <c r="E2343" s="50" t="str">
        <f t="shared" si="108"/>
        <v>May</v>
      </c>
      <c r="F2343" s="14" t="str">
        <f t="shared" si="109"/>
        <v>Saturday</v>
      </c>
      <c r="G2343" s="15">
        <f>$D2343*VLOOKUP($A2343,Price_Table,MATCH($C2343,$A$6:$K$6,0),1)</f>
        <v>722.5</v>
      </c>
      <c r="H2343" s="15">
        <f>D2343*VLOOKUP(A2343,Cost_Table,MATCH(C2343,M$6:W$6,0),1)</f>
        <v>425</v>
      </c>
      <c r="I2343" s="15">
        <f t="shared" si="110"/>
        <v>297.5</v>
      </c>
      <c r="J2343" s="43"/>
      <c r="K2343" s="1"/>
    </row>
    <row r="2344" spans="1:11">
      <c r="A2344" s="29">
        <v>41035</v>
      </c>
      <c r="B2344" s="30">
        <v>1</v>
      </c>
      <c r="C2344" s="30" t="s">
        <v>11</v>
      </c>
      <c r="D2344" s="30">
        <v>17</v>
      </c>
      <c r="E2344" s="50" t="str">
        <f t="shared" si="108"/>
        <v>May</v>
      </c>
      <c r="F2344" s="14" t="str">
        <f t="shared" si="109"/>
        <v>Sunday</v>
      </c>
      <c r="G2344" s="15">
        <f>$D2344*VLOOKUP($A2344,Price_Table,MATCH($C2344,$A$6:$K$6,0),1)</f>
        <v>722.5</v>
      </c>
      <c r="H2344" s="15">
        <f>D2344*VLOOKUP(A2344,Cost_Table,MATCH(C2344,M$6:W$6,0),1)</f>
        <v>425</v>
      </c>
      <c r="I2344" s="15">
        <f t="shared" si="110"/>
        <v>297.5</v>
      </c>
      <c r="J2344" s="43"/>
      <c r="K2344" s="1"/>
    </row>
    <row r="2345" spans="1:11">
      <c r="A2345" s="29">
        <v>41036</v>
      </c>
      <c r="B2345" s="30">
        <v>1</v>
      </c>
      <c r="C2345" s="30" t="s">
        <v>11</v>
      </c>
      <c r="D2345" s="30">
        <v>15</v>
      </c>
      <c r="E2345" s="50" t="str">
        <f t="shared" si="108"/>
        <v>May</v>
      </c>
      <c r="F2345" s="14" t="str">
        <f t="shared" si="109"/>
        <v>Monday</v>
      </c>
      <c r="G2345" s="15">
        <f>$D2345*VLOOKUP($A2345,Price_Table,MATCH($C2345,$A$6:$K$6,0),1)</f>
        <v>637.5</v>
      </c>
      <c r="H2345" s="15">
        <f>D2345*VLOOKUP(A2345,Cost_Table,MATCH(C2345,M$6:W$6,0),1)</f>
        <v>375</v>
      </c>
      <c r="I2345" s="15">
        <f t="shared" si="110"/>
        <v>262.5</v>
      </c>
      <c r="J2345" s="43"/>
      <c r="K2345" s="1"/>
    </row>
    <row r="2346" spans="1:11">
      <c r="A2346" s="29">
        <v>41037</v>
      </c>
      <c r="B2346" s="30">
        <v>1</v>
      </c>
      <c r="C2346" s="30" t="s">
        <v>11</v>
      </c>
      <c r="D2346" s="30">
        <v>7</v>
      </c>
      <c r="E2346" s="50" t="str">
        <f t="shared" si="108"/>
        <v>May</v>
      </c>
      <c r="F2346" s="14" t="str">
        <f t="shared" si="109"/>
        <v>Tuesday</v>
      </c>
      <c r="G2346" s="15">
        <f>$D2346*VLOOKUP($A2346,Price_Table,MATCH($C2346,$A$6:$K$6,0),1)</f>
        <v>297.5</v>
      </c>
      <c r="H2346" s="15">
        <f>D2346*VLOOKUP(A2346,Cost_Table,MATCH(C2346,M$6:W$6,0),1)</f>
        <v>175</v>
      </c>
      <c r="I2346" s="15">
        <f t="shared" si="110"/>
        <v>122.5</v>
      </c>
      <c r="J2346" s="43"/>
      <c r="K2346" s="1"/>
    </row>
    <row r="2347" spans="1:11">
      <c r="A2347" s="29">
        <v>41038</v>
      </c>
      <c r="B2347" s="30">
        <v>1</v>
      </c>
      <c r="C2347" s="30" t="s">
        <v>11</v>
      </c>
      <c r="D2347" s="30">
        <v>17</v>
      </c>
      <c r="E2347" s="50" t="str">
        <f t="shared" si="108"/>
        <v>May</v>
      </c>
      <c r="F2347" s="14" t="str">
        <f t="shared" si="109"/>
        <v>Wednesday</v>
      </c>
      <c r="G2347" s="15">
        <f>$D2347*VLOOKUP($A2347,Price_Table,MATCH($C2347,$A$6:$K$6,0),1)</f>
        <v>722.5</v>
      </c>
      <c r="H2347" s="15">
        <f>D2347*VLOOKUP(A2347,Cost_Table,MATCH(C2347,M$6:W$6,0),1)</f>
        <v>425</v>
      </c>
      <c r="I2347" s="15">
        <f t="shared" si="110"/>
        <v>297.5</v>
      </c>
      <c r="J2347" s="43"/>
      <c r="K2347" s="1"/>
    </row>
    <row r="2348" spans="1:11">
      <c r="A2348" s="29">
        <v>41039</v>
      </c>
      <c r="B2348" s="30">
        <v>1</v>
      </c>
      <c r="C2348" s="30" t="s">
        <v>11</v>
      </c>
      <c r="D2348" s="30">
        <v>9</v>
      </c>
      <c r="E2348" s="50" t="str">
        <f t="shared" si="108"/>
        <v>May</v>
      </c>
      <c r="F2348" s="14" t="str">
        <f t="shared" si="109"/>
        <v>Thursday</v>
      </c>
      <c r="G2348" s="15">
        <f>$D2348*VLOOKUP($A2348,Price_Table,MATCH($C2348,$A$6:$K$6,0),1)</f>
        <v>382.5</v>
      </c>
      <c r="H2348" s="15">
        <f>D2348*VLOOKUP(A2348,Cost_Table,MATCH(C2348,M$6:W$6,0),1)</f>
        <v>225</v>
      </c>
      <c r="I2348" s="15">
        <f t="shared" si="110"/>
        <v>157.5</v>
      </c>
      <c r="J2348" s="43"/>
      <c r="K2348" s="1"/>
    </row>
    <row r="2349" spans="1:11">
      <c r="A2349" s="29">
        <v>41040</v>
      </c>
      <c r="B2349" s="30">
        <v>1</v>
      </c>
      <c r="C2349" s="30" t="s">
        <v>11</v>
      </c>
      <c r="D2349" s="30">
        <v>11</v>
      </c>
      <c r="E2349" s="50" t="str">
        <f t="shared" si="108"/>
        <v>May</v>
      </c>
      <c r="F2349" s="14" t="str">
        <f t="shared" si="109"/>
        <v>Friday</v>
      </c>
      <c r="G2349" s="15">
        <f>$D2349*VLOOKUP($A2349,Price_Table,MATCH($C2349,$A$6:$K$6,0),1)</f>
        <v>467.5</v>
      </c>
      <c r="H2349" s="15">
        <f>D2349*VLOOKUP(A2349,Cost_Table,MATCH(C2349,M$6:W$6,0),1)</f>
        <v>275</v>
      </c>
      <c r="I2349" s="15">
        <f t="shared" si="110"/>
        <v>192.5</v>
      </c>
      <c r="J2349" s="43"/>
      <c r="K2349" s="1"/>
    </row>
    <row r="2350" spans="1:11">
      <c r="A2350" s="29">
        <v>41041</v>
      </c>
      <c r="B2350" s="30">
        <v>1</v>
      </c>
      <c r="C2350" s="30" t="s">
        <v>11</v>
      </c>
      <c r="D2350" s="30">
        <v>17</v>
      </c>
      <c r="E2350" s="50" t="str">
        <f t="shared" si="108"/>
        <v>May</v>
      </c>
      <c r="F2350" s="14" t="str">
        <f t="shared" si="109"/>
        <v>Saturday</v>
      </c>
      <c r="G2350" s="15">
        <f>$D2350*VLOOKUP($A2350,Price_Table,MATCH($C2350,$A$6:$K$6,0),1)</f>
        <v>722.5</v>
      </c>
      <c r="H2350" s="15">
        <f>D2350*VLOOKUP(A2350,Cost_Table,MATCH(C2350,M$6:W$6,0),1)</f>
        <v>425</v>
      </c>
      <c r="I2350" s="15">
        <f t="shared" si="110"/>
        <v>297.5</v>
      </c>
      <c r="J2350" s="43"/>
      <c r="K2350" s="1"/>
    </row>
    <row r="2351" spans="1:11">
      <c r="A2351" s="29">
        <v>41042</v>
      </c>
      <c r="B2351" s="30">
        <v>1</v>
      </c>
      <c r="C2351" s="30" t="s">
        <v>11</v>
      </c>
      <c r="D2351" s="30">
        <v>17</v>
      </c>
      <c r="E2351" s="50" t="str">
        <f t="shared" si="108"/>
        <v>May</v>
      </c>
      <c r="F2351" s="14" t="str">
        <f t="shared" si="109"/>
        <v>Sunday</v>
      </c>
      <c r="G2351" s="15">
        <f>$D2351*VLOOKUP($A2351,Price_Table,MATCH($C2351,$A$6:$K$6,0),1)</f>
        <v>722.5</v>
      </c>
      <c r="H2351" s="15">
        <f>D2351*VLOOKUP(A2351,Cost_Table,MATCH(C2351,M$6:W$6,0),1)</f>
        <v>425</v>
      </c>
      <c r="I2351" s="15">
        <f t="shared" si="110"/>
        <v>297.5</v>
      </c>
      <c r="J2351" s="43"/>
      <c r="K2351" s="1"/>
    </row>
    <row r="2352" spans="1:11">
      <c r="A2352" s="29">
        <v>41043</v>
      </c>
      <c r="B2352" s="30">
        <v>1</v>
      </c>
      <c r="C2352" s="30" t="s">
        <v>11</v>
      </c>
      <c r="D2352" s="30">
        <v>13</v>
      </c>
      <c r="E2352" s="50" t="str">
        <f t="shared" si="108"/>
        <v>May</v>
      </c>
      <c r="F2352" s="14" t="str">
        <f t="shared" si="109"/>
        <v>Monday</v>
      </c>
      <c r="G2352" s="15">
        <f>$D2352*VLOOKUP($A2352,Price_Table,MATCH($C2352,$A$6:$K$6,0),1)</f>
        <v>552.5</v>
      </c>
      <c r="H2352" s="15">
        <f>D2352*VLOOKUP(A2352,Cost_Table,MATCH(C2352,M$6:W$6,0),1)</f>
        <v>325</v>
      </c>
      <c r="I2352" s="15">
        <f t="shared" si="110"/>
        <v>227.5</v>
      </c>
      <c r="J2352" s="43"/>
      <c r="K2352" s="1"/>
    </row>
    <row r="2353" spans="1:11">
      <c r="A2353" s="29">
        <v>41044</v>
      </c>
      <c r="B2353" s="30">
        <v>1</v>
      </c>
      <c r="C2353" s="30" t="s">
        <v>11</v>
      </c>
      <c r="D2353" s="30">
        <v>14</v>
      </c>
      <c r="E2353" s="50" t="str">
        <f t="shared" si="108"/>
        <v>May</v>
      </c>
      <c r="F2353" s="14" t="str">
        <f t="shared" si="109"/>
        <v>Tuesday</v>
      </c>
      <c r="G2353" s="15">
        <f>$D2353*VLOOKUP($A2353,Price_Table,MATCH($C2353,$A$6:$K$6,0),1)</f>
        <v>595</v>
      </c>
      <c r="H2353" s="15">
        <f>D2353*VLOOKUP(A2353,Cost_Table,MATCH(C2353,M$6:W$6,0),1)</f>
        <v>350</v>
      </c>
      <c r="I2353" s="15">
        <f t="shared" si="110"/>
        <v>245</v>
      </c>
      <c r="J2353" s="43"/>
      <c r="K2353" s="1"/>
    </row>
    <row r="2354" spans="1:11">
      <c r="A2354" s="29">
        <v>41045</v>
      </c>
      <c r="B2354" s="30">
        <v>1</v>
      </c>
      <c r="C2354" s="30" t="s">
        <v>11</v>
      </c>
      <c r="D2354" s="30">
        <v>18</v>
      </c>
      <c r="E2354" s="50" t="str">
        <f t="shared" si="108"/>
        <v>May</v>
      </c>
      <c r="F2354" s="14" t="str">
        <f t="shared" si="109"/>
        <v>Wednesday</v>
      </c>
      <c r="G2354" s="15">
        <f>$D2354*VLOOKUP($A2354,Price_Table,MATCH($C2354,$A$6:$K$6,0),1)</f>
        <v>765</v>
      </c>
      <c r="H2354" s="15">
        <f>D2354*VLOOKUP(A2354,Cost_Table,MATCH(C2354,M$6:W$6,0),1)</f>
        <v>450</v>
      </c>
      <c r="I2354" s="15">
        <f t="shared" si="110"/>
        <v>315</v>
      </c>
      <c r="J2354" s="43"/>
      <c r="K2354" s="1"/>
    </row>
    <row r="2355" spans="1:11">
      <c r="A2355" s="29">
        <v>41046</v>
      </c>
      <c r="B2355" s="30">
        <v>1</v>
      </c>
      <c r="C2355" s="30" t="s">
        <v>11</v>
      </c>
      <c r="D2355" s="30">
        <v>11</v>
      </c>
      <c r="E2355" s="50" t="str">
        <f t="shared" si="108"/>
        <v>May</v>
      </c>
      <c r="F2355" s="14" t="str">
        <f t="shared" si="109"/>
        <v>Thursday</v>
      </c>
      <c r="G2355" s="15">
        <f>$D2355*VLOOKUP($A2355,Price_Table,MATCH($C2355,$A$6:$K$6,0),1)</f>
        <v>467.5</v>
      </c>
      <c r="H2355" s="15">
        <f>D2355*VLOOKUP(A2355,Cost_Table,MATCH(C2355,M$6:W$6,0),1)</f>
        <v>275</v>
      </c>
      <c r="I2355" s="15">
        <f t="shared" si="110"/>
        <v>192.5</v>
      </c>
      <c r="J2355" s="43"/>
      <c r="K2355" s="1"/>
    </row>
    <row r="2356" spans="1:11">
      <c r="A2356" s="29">
        <v>41047</v>
      </c>
      <c r="B2356" s="30">
        <v>1</v>
      </c>
      <c r="C2356" s="30" t="s">
        <v>11</v>
      </c>
      <c r="D2356" s="30">
        <v>13</v>
      </c>
      <c r="E2356" s="50" t="str">
        <f t="shared" si="108"/>
        <v>May</v>
      </c>
      <c r="F2356" s="14" t="str">
        <f t="shared" si="109"/>
        <v>Friday</v>
      </c>
      <c r="G2356" s="15">
        <f>$D2356*VLOOKUP($A2356,Price_Table,MATCH($C2356,$A$6:$K$6,0),1)</f>
        <v>552.5</v>
      </c>
      <c r="H2356" s="15">
        <f>D2356*VLOOKUP(A2356,Cost_Table,MATCH(C2356,M$6:W$6,0),1)</f>
        <v>325</v>
      </c>
      <c r="I2356" s="15">
        <f t="shared" si="110"/>
        <v>227.5</v>
      </c>
      <c r="J2356" s="43"/>
      <c r="K2356" s="1"/>
    </row>
    <row r="2357" spans="1:11">
      <c r="A2357" s="29">
        <v>41048</v>
      </c>
      <c r="B2357" s="30">
        <v>1</v>
      </c>
      <c r="C2357" s="30" t="s">
        <v>11</v>
      </c>
      <c r="D2357" s="30">
        <v>13</v>
      </c>
      <c r="E2357" s="50" t="str">
        <f t="shared" si="108"/>
        <v>May</v>
      </c>
      <c r="F2357" s="14" t="str">
        <f t="shared" si="109"/>
        <v>Saturday</v>
      </c>
      <c r="G2357" s="15">
        <f>$D2357*VLOOKUP($A2357,Price_Table,MATCH($C2357,$A$6:$K$6,0),1)</f>
        <v>552.5</v>
      </c>
      <c r="H2357" s="15">
        <f>D2357*VLOOKUP(A2357,Cost_Table,MATCH(C2357,M$6:W$6,0),1)</f>
        <v>325</v>
      </c>
      <c r="I2357" s="15">
        <f t="shared" si="110"/>
        <v>227.5</v>
      </c>
      <c r="J2357" s="43"/>
      <c r="K2357" s="1"/>
    </row>
    <row r="2358" spans="1:11">
      <c r="A2358" s="29">
        <v>41049</v>
      </c>
      <c r="B2358" s="30">
        <v>1</v>
      </c>
      <c r="C2358" s="30" t="s">
        <v>11</v>
      </c>
      <c r="D2358" s="30">
        <v>14</v>
      </c>
      <c r="E2358" s="50" t="str">
        <f t="shared" si="108"/>
        <v>May</v>
      </c>
      <c r="F2358" s="14" t="str">
        <f t="shared" si="109"/>
        <v>Sunday</v>
      </c>
      <c r="G2358" s="15">
        <f>$D2358*VLOOKUP($A2358,Price_Table,MATCH($C2358,$A$6:$K$6,0),1)</f>
        <v>595</v>
      </c>
      <c r="H2358" s="15">
        <f>D2358*VLOOKUP(A2358,Cost_Table,MATCH(C2358,M$6:W$6,0),1)</f>
        <v>350</v>
      </c>
      <c r="I2358" s="15">
        <f t="shared" si="110"/>
        <v>245</v>
      </c>
      <c r="J2358" s="43"/>
      <c r="K2358" s="1"/>
    </row>
    <row r="2359" spans="1:11">
      <c r="A2359" s="29">
        <v>41050</v>
      </c>
      <c r="B2359" s="30">
        <v>1</v>
      </c>
      <c r="C2359" s="30" t="s">
        <v>11</v>
      </c>
      <c r="D2359" s="30">
        <v>12</v>
      </c>
      <c r="E2359" s="50" t="str">
        <f t="shared" si="108"/>
        <v>May</v>
      </c>
      <c r="F2359" s="14" t="str">
        <f t="shared" si="109"/>
        <v>Monday</v>
      </c>
      <c r="G2359" s="15">
        <f>$D2359*VLOOKUP($A2359,Price_Table,MATCH($C2359,$A$6:$K$6,0),1)</f>
        <v>510</v>
      </c>
      <c r="H2359" s="15">
        <f>D2359*VLOOKUP(A2359,Cost_Table,MATCH(C2359,M$6:W$6,0),1)</f>
        <v>300</v>
      </c>
      <c r="I2359" s="15">
        <f t="shared" si="110"/>
        <v>210</v>
      </c>
      <c r="J2359" s="43"/>
      <c r="K2359" s="1"/>
    </row>
    <row r="2360" spans="1:11">
      <c r="A2360" s="29">
        <v>41051</v>
      </c>
      <c r="B2360" s="30">
        <v>1</v>
      </c>
      <c r="C2360" s="30" t="s">
        <v>11</v>
      </c>
      <c r="D2360" s="30">
        <v>22</v>
      </c>
      <c r="E2360" s="50" t="str">
        <f t="shared" si="108"/>
        <v>May</v>
      </c>
      <c r="F2360" s="14" t="str">
        <f t="shared" si="109"/>
        <v>Tuesday</v>
      </c>
      <c r="G2360" s="15">
        <f>$D2360*VLOOKUP($A2360,Price_Table,MATCH($C2360,$A$6:$K$6,0),1)</f>
        <v>935</v>
      </c>
      <c r="H2360" s="15">
        <f>D2360*VLOOKUP(A2360,Cost_Table,MATCH(C2360,M$6:W$6,0),1)</f>
        <v>550</v>
      </c>
      <c r="I2360" s="15">
        <f t="shared" si="110"/>
        <v>385</v>
      </c>
      <c r="J2360" s="43"/>
      <c r="K2360" s="1"/>
    </row>
    <row r="2361" spans="1:11">
      <c r="A2361" s="29">
        <v>41052</v>
      </c>
      <c r="B2361" s="30">
        <v>1</v>
      </c>
      <c r="C2361" s="30" t="s">
        <v>11</v>
      </c>
      <c r="D2361" s="30">
        <v>12</v>
      </c>
      <c r="E2361" s="50" t="str">
        <f t="shared" si="108"/>
        <v>May</v>
      </c>
      <c r="F2361" s="14" t="str">
        <f t="shared" si="109"/>
        <v>Wednesday</v>
      </c>
      <c r="G2361" s="15">
        <f>$D2361*VLOOKUP($A2361,Price_Table,MATCH($C2361,$A$6:$K$6,0),1)</f>
        <v>510</v>
      </c>
      <c r="H2361" s="15">
        <f>D2361*VLOOKUP(A2361,Cost_Table,MATCH(C2361,M$6:W$6,0),1)</f>
        <v>300</v>
      </c>
      <c r="I2361" s="15">
        <f t="shared" si="110"/>
        <v>210</v>
      </c>
      <c r="J2361" s="43"/>
      <c r="K2361" s="1"/>
    </row>
    <row r="2362" spans="1:11">
      <c r="A2362" s="29">
        <v>41053</v>
      </c>
      <c r="B2362" s="30">
        <v>1</v>
      </c>
      <c r="C2362" s="30" t="s">
        <v>11</v>
      </c>
      <c r="D2362" s="30">
        <v>21</v>
      </c>
      <c r="E2362" s="50" t="str">
        <f t="shared" si="108"/>
        <v>May</v>
      </c>
      <c r="F2362" s="14" t="str">
        <f t="shared" si="109"/>
        <v>Thursday</v>
      </c>
      <c r="G2362" s="15">
        <f>$D2362*VLOOKUP($A2362,Price_Table,MATCH($C2362,$A$6:$K$6,0),1)</f>
        <v>892.5</v>
      </c>
      <c r="H2362" s="15">
        <f>D2362*VLOOKUP(A2362,Cost_Table,MATCH(C2362,M$6:W$6,0),1)</f>
        <v>525</v>
      </c>
      <c r="I2362" s="15">
        <f t="shared" si="110"/>
        <v>367.5</v>
      </c>
      <c r="J2362" s="43"/>
      <c r="K2362" s="1"/>
    </row>
    <row r="2363" spans="1:11">
      <c r="A2363" s="29">
        <v>41054</v>
      </c>
      <c r="B2363" s="30">
        <v>1</v>
      </c>
      <c r="C2363" s="30" t="s">
        <v>11</v>
      </c>
      <c r="D2363" s="30">
        <v>14</v>
      </c>
      <c r="E2363" s="50" t="str">
        <f t="shared" si="108"/>
        <v>May</v>
      </c>
      <c r="F2363" s="14" t="str">
        <f t="shared" si="109"/>
        <v>Friday</v>
      </c>
      <c r="G2363" s="15">
        <f>$D2363*VLOOKUP($A2363,Price_Table,MATCH($C2363,$A$6:$K$6,0),1)</f>
        <v>595</v>
      </c>
      <c r="H2363" s="15">
        <f>D2363*VLOOKUP(A2363,Cost_Table,MATCH(C2363,M$6:W$6,0),1)</f>
        <v>350</v>
      </c>
      <c r="I2363" s="15">
        <f t="shared" si="110"/>
        <v>245</v>
      </c>
      <c r="J2363" s="43"/>
      <c r="K2363" s="1"/>
    </row>
    <row r="2364" spans="1:11">
      <c r="A2364" s="29">
        <v>41055</v>
      </c>
      <c r="B2364" s="30">
        <v>1</v>
      </c>
      <c r="C2364" s="30" t="s">
        <v>11</v>
      </c>
      <c r="D2364" s="30">
        <v>19</v>
      </c>
      <c r="E2364" s="50" t="str">
        <f t="shared" si="108"/>
        <v>May</v>
      </c>
      <c r="F2364" s="14" t="str">
        <f t="shared" si="109"/>
        <v>Saturday</v>
      </c>
      <c r="G2364" s="15">
        <f>$D2364*VLOOKUP($A2364,Price_Table,MATCH($C2364,$A$6:$K$6,0),1)</f>
        <v>807.5</v>
      </c>
      <c r="H2364" s="15">
        <f>D2364*VLOOKUP(A2364,Cost_Table,MATCH(C2364,M$6:W$6,0),1)</f>
        <v>475</v>
      </c>
      <c r="I2364" s="15">
        <f t="shared" si="110"/>
        <v>332.5</v>
      </c>
      <c r="J2364" s="43"/>
      <c r="K2364" s="1"/>
    </row>
    <row r="2365" spans="1:11">
      <c r="A2365" s="29">
        <v>41056</v>
      </c>
      <c r="B2365" s="30">
        <v>1</v>
      </c>
      <c r="C2365" s="30" t="s">
        <v>11</v>
      </c>
      <c r="D2365" s="30">
        <v>16</v>
      </c>
      <c r="E2365" s="50" t="str">
        <f t="shared" si="108"/>
        <v>May</v>
      </c>
      <c r="F2365" s="14" t="str">
        <f t="shared" si="109"/>
        <v>Sunday</v>
      </c>
      <c r="G2365" s="15">
        <f>$D2365*VLOOKUP($A2365,Price_Table,MATCH($C2365,$A$6:$K$6,0),1)</f>
        <v>680</v>
      </c>
      <c r="H2365" s="15">
        <f>D2365*VLOOKUP(A2365,Cost_Table,MATCH(C2365,M$6:W$6,0),1)</f>
        <v>400</v>
      </c>
      <c r="I2365" s="15">
        <f t="shared" si="110"/>
        <v>280</v>
      </c>
      <c r="J2365" s="43"/>
      <c r="K2365" s="1"/>
    </row>
    <row r="2366" spans="1:11">
      <c r="A2366" s="29">
        <v>41057</v>
      </c>
      <c r="B2366" s="30">
        <v>1</v>
      </c>
      <c r="C2366" s="30" t="s">
        <v>11</v>
      </c>
      <c r="D2366" s="30">
        <v>16</v>
      </c>
      <c r="E2366" s="50" t="str">
        <f t="shared" si="108"/>
        <v>May</v>
      </c>
      <c r="F2366" s="14" t="str">
        <f t="shared" si="109"/>
        <v>Monday</v>
      </c>
      <c r="G2366" s="15">
        <f>$D2366*VLOOKUP($A2366,Price_Table,MATCH($C2366,$A$6:$K$6,0),1)</f>
        <v>680</v>
      </c>
      <c r="H2366" s="15">
        <f>D2366*VLOOKUP(A2366,Cost_Table,MATCH(C2366,M$6:W$6,0),1)</f>
        <v>400</v>
      </c>
      <c r="I2366" s="15">
        <f t="shared" si="110"/>
        <v>280</v>
      </c>
      <c r="J2366" s="43"/>
      <c r="K2366" s="1"/>
    </row>
    <row r="2367" spans="1:11">
      <c r="A2367" s="29">
        <v>41058</v>
      </c>
      <c r="B2367" s="30">
        <v>1</v>
      </c>
      <c r="C2367" s="30" t="s">
        <v>11</v>
      </c>
      <c r="D2367" s="30">
        <v>15</v>
      </c>
      <c r="E2367" s="50" t="str">
        <f t="shared" si="108"/>
        <v>May</v>
      </c>
      <c r="F2367" s="14" t="str">
        <f t="shared" si="109"/>
        <v>Tuesday</v>
      </c>
      <c r="G2367" s="15">
        <f>$D2367*VLOOKUP($A2367,Price_Table,MATCH($C2367,$A$6:$K$6,0),1)</f>
        <v>637.5</v>
      </c>
      <c r="H2367" s="15">
        <f>D2367*VLOOKUP(A2367,Cost_Table,MATCH(C2367,M$6:W$6,0),1)</f>
        <v>375</v>
      </c>
      <c r="I2367" s="15">
        <f t="shared" si="110"/>
        <v>262.5</v>
      </c>
      <c r="J2367" s="43"/>
      <c r="K2367" s="1"/>
    </row>
    <row r="2368" spans="1:11">
      <c r="A2368" s="29">
        <v>41059</v>
      </c>
      <c r="B2368" s="30">
        <v>1</v>
      </c>
      <c r="C2368" s="30" t="s">
        <v>11</v>
      </c>
      <c r="D2368" s="30">
        <v>24</v>
      </c>
      <c r="E2368" s="50" t="str">
        <f t="shared" si="108"/>
        <v>May</v>
      </c>
      <c r="F2368" s="14" t="str">
        <f t="shared" si="109"/>
        <v>Wednesday</v>
      </c>
      <c r="G2368" s="15">
        <f>$D2368*VLOOKUP($A2368,Price_Table,MATCH($C2368,$A$6:$K$6,0),1)</f>
        <v>1020</v>
      </c>
      <c r="H2368" s="15">
        <f>D2368*VLOOKUP(A2368,Cost_Table,MATCH(C2368,M$6:W$6,0),1)</f>
        <v>600</v>
      </c>
      <c r="I2368" s="15">
        <f t="shared" si="110"/>
        <v>420</v>
      </c>
      <c r="J2368" s="43"/>
      <c r="K2368" s="1"/>
    </row>
    <row r="2369" spans="1:11">
      <c r="A2369" s="29">
        <v>41060</v>
      </c>
      <c r="B2369" s="30">
        <v>1</v>
      </c>
      <c r="C2369" s="30" t="s">
        <v>11</v>
      </c>
      <c r="D2369" s="30">
        <v>18</v>
      </c>
      <c r="E2369" s="50" t="str">
        <f t="shared" si="108"/>
        <v>May</v>
      </c>
      <c r="F2369" s="14" t="str">
        <f t="shared" si="109"/>
        <v>Thursday</v>
      </c>
      <c r="G2369" s="15">
        <f>$D2369*VLOOKUP($A2369,Price_Table,MATCH($C2369,$A$6:$K$6,0),1)</f>
        <v>765</v>
      </c>
      <c r="H2369" s="15">
        <f>D2369*VLOOKUP(A2369,Cost_Table,MATCH(C2369,M$6:W$6,0),1)</f>
        <v>450</v>
      </c>
      <c r="I2369" s="15">
        <f t="shared" si="110"/>
        <v>315</v>
      </c>
      <c r="J2369" s="43"/>
      <c r="K2369" s="1"/>
    </row>
    <row r="2370" spans="1:11">
      <c r="A2370" s="29">
        <v>41061</v>
      </c>
      <c r="B2370" s="30">
        <v>1</v>
      </c>
      <c r="C2370" s="30" t="s">
        <v>11</v>
      </c>
      <c r="D2370" s="30">
        <v>16</v>
      </c>
      <c r="E2370" s="50" t="str">
        <f t="shared" si="108"/>
        <v>June</v>
      </c>
      <c r="F2370" s="14" t="str">
        <f t="shared" si="109"/>
        <v>Friday</v>
      </c>
      <c r="G2370" s="15">
        <f>$D2370*VLOOKUP($A2370,Price_Table,MATCH($C2370,$A$6:$K$6,0),1)</f>
        <v>680</v>
      </c>
      <c r="H2370" s="15">
        <f>D2370*VLOOKUP(A2370,Cost_Table,MATCH(C2370,M$6:W$6,0),1)</f>
        <v>400</v>
      </c>
      <c r="I2370" s="15">
        <f t="shared" si="110"/>
        <v>280</v>
      </c>
      <c r="J2370" s="43"/>
      <c r="K2370" s="1"/>
    </row>
    <row r="2371" spans="1:11">
      <c r="A2371" s="29">
        <v>41062</v>
      </c>
      <c r="B2371" s="30">
        <v>1</v>
      </c>
      <c r="C2371" s="30" t="s">
        <v>11</v>
      </c>
      <c r="D2371" s="30">
        <v>16</v>
      </c>
      <c r="E2371" s="50" t="str">
        <f t="shared" si="108"/>
        <v>June</v>
      </c>
      <c r="F2371" s="14" t="str">
        <f t="shared" si="109"/>
        <v>Saturday</v>
      </c>
      <c r="G2371" s="15">
        <f>$D2371*VLOOKUP($A2371,Price_Table,MATCH($C2371,$A$6:$K$6,0),1)</f>
        <v>680</v>
      </c>
      <c r="H2371" s="15">
        <f>D2371*VLOOKUP(A2371,Cost_Table,MATCH(C2371,M$6:W$6,0),1)</f>
        <v>400</v>
      </c>
      <c r="I2371" s="15">
        <f t="shared" si="110"/>
        <v>280</v>
      </c>
      <c r="J2371" s="43"/>
      <c r="K2371" s="1"/>
    </row>
    <row r="2372" spans="1:11">
      <c r="A2372" s="29">
        <v>41063</v>
      </c>
      <c r="B2372" s="30">
        <v>1</v>
      </c>
      <c r="C2372" s="30" t="s">
        <v>11</v>
      </c>
      <c r="D2372" s="30">
        <v>14</v>
      </c>
      <c r="E2372" s="50" t="str">
        <f t="shared" si="108"/>
        <v>June</v>
      </c>
      <c r="F2372" s="14" t="str">
        <f t="shared" si="109"/>
        <v>Sunday</v>
      </c>
      <c r="G2372" s="15">
        <f>$D2372*VLOOKUP($A2372,Price_Table,MATCH($C2372,$A$6:$K$6,0),1)</f>
        <v>595</v>
      </c>
      <c r="H2372" s="15">
        <f>D2372*VLOOKUP(A2372,Cost_Table,MATCH(C2372,M$6:W$6,0),1)</f>
        <v>350</v>
      </c>
      <c r="I2372" s="15">
        <f t="shared" si="110"/>
        <v>245</v>
      </c>
      <c r="J2372" s="43"/>
      <c r="K2372" s="1"/>
    </row>
    <row r="2373" spans="1:11">
      <c r="A2373" s="29">
        <v>41064</v>
      </c>
      <c r="B2373" s="30">
        <v>1</v>
      </c>
      <c r="C2373" s="30" t="s">
        <v>11</v>
      </c>
      <c r="D2373" s="30">
        <v>16</v>
      </c>
      <c r="E2373" s="50" t="str">
        <f t="shared" si="108"/>
        <v>June</v>
      </c>
      <c r="F2373" s="14" t="str">
        <f t="shared" si="109"/>
        <v>Monday</v>
      </c>
      <c r="G2373" s="15">
        <f>$D2373*VLOOKUP($A2373,Price_Table,MATCH($C2373,$A$6:$K$6,0),1)</f>
        <v>680</v>
      </c>
      <c r="H2373" s="15">
        <f>D2373*VLOOKUP(A2373,Cost_Table,MATCH(C2373,M$6:W$6,0),1)</f>
        <v>400</v>
      </c>
      <c r="I2373" s="15">
        <f t="shared" si="110"/>
        <v>280</v>
      </c>
      <c r="J2373" s="43"/>
      <c r="K2373" s="1"/>
    </row>
    <row r="2374" spans="1:11">
      <c r="A2374" s="29">
        <v>41065</v>
      </c>
      <c r="B2374" s="30">
        <v>1</v>
      </c>
      <c r="C2374" s="30" t="s">
        <v>11</v>
      </c>
      <c r="D2374" s="30">
        <v>14</v>
      </c>
      <c r="E2374" s="50" t="str">
        <f t="shared" si="108"/>
        <v>June</v>
      </c>
      <c r="F2374" s="14" t="str">
        <f t="shared" si="109"/>
        <v>Tuesday</v>
      </c>
      <c r="G2374" s="15">
        <f>$D2374*VLOOKUP($A2374,Price_Table,MATCH($C2374,$A$6:$K$6,0),1)</f>
        <v>595</v>
      </c>
      <c r="H2374" s="15">
        <f>D2374*VLOOKUP(A2374,Cost_Table,MATCH(C2374,M$6:W$6,0),1)</f>
        <v>350</v>
      </c>
      <c r="I2374" s="15">
        <f t="shared" si="110"/>
        <v>245</v>
      </c>
      <c r="J2374" s="43"/>
      <c r="K2374" s="1"/>
    </row>
    <row r="2375" spans="1:11">
      <c r="A2375" s="29">
        <v>41066</v>
      </c>
      <c r="B2375" s="30">
        <v>1</v>
      </c>
      <c r="C2375" s="30" t="s">
        <v>11</v>
      </c>
      <c r="D2375" s="30">
        <v>25</v>
      </c>
      <c r="E2375" s="50" t="str">
        <f t="shared" si="108"/>
        <v>June</v>
      </c>
      <c r="F2375" s="14" t="str">
        <f t="shared" si="109"/>
        <v>Wednesday</v>
      </c>
      <c r="G2375" s="15">
        <f>$D2375*VLOOKUP($A2375,Price_Table,MATCH($C2375,$A$6:$K$6,0),1)</f>
        <v>1062.5</v>
      </c>
      <c r="H2375" s="15">
        <f>D2375*VLOOKUP(A2375,Cost_Table,MATCH(C2375,M$6:W$6,0),1)</f>
        <v>625</v>
      </c>
      <c r="I2375" s="15">
        <f t="shared" si="110"/>
        <v>437.5</v>
      </c>
      <c r="J2375" s="43"/>
      <c r="K2375" s="1"/>
    </row>
    <row r="2376" spans="1:11">
      <c r="A2376" s="29">
        <v>41067</v>
      </c>
      <c r="B2376" s="30">
        <v>1</v>
      </c>
      <c r="C2376" s="30" t="s">
        <v>11</v>
      </c>
      <c r="D2376" s="30">
        <v>16</v>
      </c>
      <c r="E2376" s="50" t="str">
        <f t="shared" si="108"/>
        <v>June</v>
      </c>
      <c r="F2376" s="14" t="str">
        <f t="shared" si="109"/>
        <v>Thursday</v>
      </c>
      <c r="G2376" s="15">
        <f>$D2376*VLOOKUP($A2376,Price_Table,MATCH($C2376,$A$6:$K$6,0),1)</f>
        <v>680</v>
      </c>
      <c r="H2376" s="15">
        <f>D2376*VLOOKUP(A2376,Cost_Table,MATCH(C2376,M$6:W$6,0),1)</f>
        <v>400</v>
      </c>
      <c r="I2376" s="15">
        <f t="shared" si="110"/>
        <v>280</v>
      </c>
      <c r="J2376" s="43"/>
      <c r="K2376" s="1"/>
    </row>
    <row r="2377" spans="1:11">
      <c r="A2377" s="29">
        <v>41068</v>
      </c>
      <c r="B2377" s="30">
        <v>1</v>
      </c>
      <c r="C2377" s="30" t="s">
        <v>11</v>
      </c>
      <c r="D2377" s="30">
        <v>16</v>
      </c>
      <c r="E2377" s="50" t="str">
        <f t="shared" si="108"/>
        <v>June</v>
      </c>
      <c r="F2377" s="14" t="str">
        <f t="shared" si="109"/>
        <v>Friday</v>
      </c>
      <c r="G2377" s="15">
        <f>$D2377*VLOOKUP($A2377,Price_Table,MATCH($C2377,$A$6:$K$6,0),1)</f>
        <v>680</v>
      </c>
      <c r="H2377" s="15">
        <f>D2377*VLOOKUP(A2377,Cost_Table,MATCH(C2377,M$6:W$6,0),1)</f>
        <v>400</v>
      </c>
      <c r="I2377" s="15">
        <f t="shared" si="110"/>
        <v>280</v>
      </c>
      <c r="J2377" s="43"/>
      <c r="K2377" s="1"/>
    </row>
    <row r="2378" spans="1:11">
      <c r="A2378" s="29">
        <v>41069</v>
      </c>
      <c r="B2378" s="30">
        <v>1</v>
      </c>
      <c r="C2378" s="30" t="s">
        <v>11</v>
      </c>
      <c r="D2378" s="30">
        <v>20</v>
      </c>
      <c r="E2378" s="50" t="str">
        <f t="shared" si="108"/>
        <v>June</v>
      </c>
      <c r="F2378" s="14" t="str">
        <f t="shared" si="109"/>
        <v>Saturday</v>
      </c>
      <c r="G2378" s="15">
        <f>$D2378*VLOOKUP($A2378,Price_Table,MATCH($C2378,$A$6:$K$6,0),1)</f>
        <v>850</v>
      </c>
      <c r="H2378" s="15">
        <f>D2378*VLOOKUP(A2378,Cost_Table,MATCH(C2378,M$6:W$6,0),1)</f>
        <v>500</v>
      </c>
      <c r="I2378" s="15">
        <f t="shared" si="110"/>
        <v>350</v>
      </c>
      <c r="J2378" s="43"/>
      <c r="K2378" s="1"/>
    </row>
    <row r="2379" spans="1:11">
      <c r="A2379" s="29">
        <v>41070</v>
      </c>
      <c r="B2379" s="30">
        <v>1</v>
      </c>
      <c r="C2379" s="30" t="s">
        <v>11</v>
      </c>
      <c r="D2379" s="30">
        <v>17</v>
      </c>
      <c r="E2379" s="50" t="str">
        <f t="shared" si="108"/>
        <v>June</v>
      </c>
      <c r="F2379" s="14" t="str">
        <f t="shared" si="109"/>
        <v>Sunday</v>
      </c>
      <c r="G2379" s="15">
        <f>$D2379*VLOOKUP($A2379,Price_Table,MATCH($C2379,$A$6:$K$6,0),1)</f>
        <v>722.5</v>
      </c>
      <c r="H2379" s="15">
        <f>D2379*VLOOKUP(A2379,Cost_Table,MATCH(C2379,M$6:W$6,0),1)</f>
        <v>425</v>
      </c>
      <c r="I2379" s="15">
        <f t="shared" si="110"/>
        <v>297.5</v>
      </c>
      <c r="J2379" s="43"/>
      <c r="K2379" s="1"/>
    </row>
    <row r="2380" spans="1:11">
      <c r="A2380" s="29">
        <v>41071</v>
      </c>
      <c r="B2380" s="30">
        <v>1</v>
      </c>
      <c r="C2380" s="30" t="s">
        <v>11</v>
      </c>
      <c r="D2380" s="30">
        <v>15</v>
      </c>
      <c r="E2380" s="50" t="str">
        <f t="shared" si="108"/>
        <v>June</v>
      </c>
      <c r="F2380" s="14" t="str">
        <f t="shared" si="109"/>
        <v>Monday</v>
      </c>
      <c r="G2380" s="15">
        <f>$D2380*VLOOKUP($A2380,Price_Table,MATCH($C2380,$A$6:$K$6,0),1)</f>
        <v>637.5</v>
      </c>
      <c r="H2380" s="15">
        <f>D2380*VLOOKUP(A2380,Cost_Table,MATCH(C2380,M$6:W$6,0),1)</f>
        <v>375</v>
      </c>
      <c r="I2380" s="15">
        <f t="shared" si="110"/>
        <v>262.5</v>
      </c>
      <c r="J2380" s="43"/>
      <c r="K2380" s="1"/>
    </row>
    <row r="2381" spans="1:11">
      <c r="A2381" s="29">
        <v>41072</v>
      </c>
      <c r="B2381" s="30">
        <v>1</v>
      </c>
      <c r="C2381" s="30" t="s">
        <v>11</v>
      </c>
      <c r="D2381" s="30">
        <v>18</v>
      </c>
      <c r="E2381" s="50" t="str">
        <f t="shared" si="108"/>
        <v>June</v>
      </c>
      <c r="F2381" s="14" t="str">
        <f t="shared" si="109"/>
        <v>Tuesday</v>
      </c>
      <c r="G2381" s="15">
        <f>$D2381*VLOOKUP($A2381,Price_Table,MATCH($C2381,$A$6:$K$6,0),1)</f>
        <v>765</v>
      </c>
      <c r="H2381" s="15">
        <f>D2381*VLOOKUP(A2381,Cost_Table,MATCH(C2381,M$6:W$6,0),1)</f>
        <v>450</v>
      </c>
      <c r="I2381" s="15">
        <f t="shared" si="110"/>
        <v>315</v>
      </c>
      <c r="J2381" s="43"/>
      <c r="K2381" s="1"/>
    </row>
    <row r="2382" spans="1:11">
      <c r="A2382" s="29">
        <v>41073</v>
      </c>
      <c r="B2382" s="30">
        <v>1</v>
      </c>
      <c r="C2382" s="30" t="s">
        <v>11</v>
      </c>
      <c r="D2382" s="30">
        <v>19</v>
      </c>
      <c r="E2382" s="50" t="str">
        <f t="shared" si="108"/>
        <v>June</v>
      </c>
      <c r="F2382" s="14" t="str">
        <f t="shared" si="109"/>
        <v>Wednesday</v>
      </c>
      <c r="G2382" s="15">
        <f>$D2382*VLOOKUP($A2382,Price_Table,MATCH($C2382,$A$6:$K$6,0),1)</f>
        <v>807.5</v>
      </c>
      <c r="H2382" s="15">
        <f>D2382*VLOOKUP(A2382,Cost_Table,MATCH(C2382,M$6:W$6,0),1)</f>
        <v>475</v>
      </c>
      <c r="I2382" s="15">
        <f t="shared" si="110"/>
        <v>332.5</v>
      </c>
      <c r="J2382" s="43"/>
      <c r="K2382" s="1"/>
    </row>
    <row r="2383" spans="1:11">
      <c r="A2383" s="29">
        <v>41074</v>
      </c>
      <c r="B2383" s="30">
        <v>1</v>
      </c>
      <c r="C2383" s="30" t="s">
        <v>11</v>
      </c>
      <c r="D2383" s="30">
        <v>16</v>
      </c>
      <c r="E2383" s="50" t="str">
        <f t="shared" si="108"/>
        <v>June</v>
      </c>
      <c r="F2383" s="14" t="str">
        <f t="shared" si="109"/>
        <v>Thursday</v>
      </c>
      <c r="G2383" s="15">
        <f>$D2383*VLOOKUP($A2383,Price_Table,MATCH($C2383,$A$6:$K$6,0),1)</f>
        <v>680</v>
      </c>
      <c r="H2383" s="15">
        <f>D2383*VLOOKUP(A2383,Cost_Table,MATCH(C2383,M$6:W$6,0),1)</f>
        <v>400</v>
      </c>
      <c r="I2383" s="15">
        <f t="shared" si="110"/>
        <v>280</v>
      </c>
      <c r="J2383" s="43"/>
      <c r="K2383" s="1"/>
    </row>
    <row r="2384" spans="1:11">
      <c r="A2384" s="29">
        <v>41075</v>
      </c>
      <c r="B2384" s="30">
        <v>1</v>
      </c>
      <c r="C2384" s="30" t="s">
        <v>11</v>
      </c>
      <c r="D2384" s="30">
        <v>17</v>
      </c>
      <c r="E2384" s="50" t="str">
        <f t="shared" si="108"/>
        <v>June</v>
      </c>
      <c r="F2384" s="14" t="str">
        <f t="shared" si="109"/>
        <v>Friday</v>
      </c>
      <c r="G2384" s="15">
        <f>$D2384*VLOOKUP($A2384,Price_Table,MATCH($C2384,$A$6:$K$6,0),1)</f>
        <v>722.5</v>
      </c>
      <c r="H2384" s="15">
        <f>D2384*VLOOKUP(A2384,Cost_Table,MATCH(C2384,M$6:W$6,0),1)</f>
        <v>425</v>
      </c>
      <c r="I2384" s="15">
        <f t="shared" si="110"/>
        <v>297.5</v>
      </c>
      <c r="J2384" s="43"/>
      <c r="K2384" s="1"/>
    </row>
    <row r="2385" spans="1:11">
      <c r="A2385" s="29">
        <v>41076</v>
      </c>
      <c r="B2385" s="30">
        <v>1</v>
      </c>
      <c r="C2385" s="30" t="s">
        <v>11</v>
      </c>
      <c r="D2385" s="30">
        <v>20</v>
      </c>
      <c r="E2385" s="50" t="str">
        <f t="shared" si="108"/>
        <v>June</v>
      </c>
      <c r="F2385" s="14" t="str">
        <f t="shared" si="109"/>
        <v>Saturday</v>
      </c>
      <c r="G2385" s="15">
        <f>$D2385*VLOOKUP($A2385,Price_Table,MATCH($C2385,$A$6:$K$6,0),1)</f>
        <v>850</v>
      </c>
      <c r="H2385" s="15">
        <f>D2385*VLOOKUP(A2385,Cost_Table,MATCH(C2385,M$6:W$6,0),1)</f>
        <v>500</v>
      </c>
      <c r="I2385" s="15">
        <f t="shared" si="110"/>
        <v>350</v>
      </c>
      <c r="J2385" s="43"/>
      <c r="K2385" s="1"/>
    </row>
    <row r="2386" spans="1:11">
      <c r="A2386" s="29">
        <v>41077</v>
      </c>
      <c r="B2386" s="30">
        <v>1</v>
      </c>
      <c r="C2386" s="30" t="s">
        <v>11</v>
      </c>
      <c r="D2386" s="30">
        <v>12</v>
      </c>
      <c r="E2386" s="50" t="str">
        <f t="shared" si="108"/>
        <v>June</v>
      </c>
      <c r="F2386" s="14" t="str">
        <f t="shared" si="109"/>
        <v>Sunday</v>
      </c>
      <c r="G2386" s="15">
        <f>$D2386*VLOOKUP($A2386,Price_Table,MATCH($C2386,$A$6:$K$6,0),1)</f>
        <v>510</v>
      </c>
      <c r="H2386" s="15">
        <f>D2386*VLOOKUP(A2386,Cost_Table,MATCH(C2386,M$6:W$6,0),1)</f>
        <v>300</v>
      </c>
      <c r="I2386" s="15">
        <f t="shared" si="110"/>
        <v>210</v>
      </c>
      <c r="J2386" s="43"/>
      <c r="K2386" s="1"/>
    </row>
    <row r="2387" spans="1:11">
      <c r="A2387" s="29">
        <v>41078</v>
      </c>
      <c r="B2387" s="30">
        <v>1</v>
      </c>
      <c r="C2387" s="30" t="s">
        <v>11</v>
      </c>
      <c r="D2387" s="30">
        <v>18</v>
      </c>
      <c r="E2387" s="50" t="str">
        <f t="shared" si="108"/>
        <v>June</v>
      </c>
      <c r="F2387" s="14" t="str">
        <f t="shared" si="109"/>
        <v>Monday</v>
      </c>
      <c r="G2387" s="15">
        <f>$D2387*VLOOKUP($A2387,Price_Table,MATCH($C2387,$A$6:$K$6,0),1)</f>
        <v>765</v>
      </c>
      <c r="H2387" s="15">
        <f>D2387*VLOOKUP(A2387,Cost_Table,MATCH(C2387,M$6:W$6,0),1)</f>
        <v>450</v>
      </c>
      <c r="I2387" s="15">
        <f t="shared" si="110"/>
        <v>315</v>
      </c>
      <c r="J2387" s="43"/>
      <c r="K2387" s="1"/>
    </row>
    <row r="2388" spans="1:11">
      <c r="A2388" s="29">
        <v>41079</v>
      </c>
      <c r="B2388" s="30">
        <v>1</v>
      </c>
      <c r="C2388" s="30" t="s">
        <v>11</v>
      </c>
      <c r="D2388" s="30">
        <v>19</v>
      </c>
      <c r="E2388" s="50" t="str">
        <f t="shared" si="108"/>
        <v>June</v>
      </c>
      <c r="F2388" s="14" t="str">
        <f t="shared" si="109"/>
        <v>Tuesday</v>
      </c>
      <c r="G2388" s="15">
        <f>$D2388*VLOOKUP($A2388,Price_Table,MATCH($C2388,$A$6:$K$6,0),1)</f>
        <v>807.5</v>
      </c>
      <c r="H2388" s="15">
        <f>D2388*VLOOKUP(A2388,Cost_Table,MATCH(C2388,M$6:W$6,0),1)</f>
        <v>475</v>
      </c>
      <c r="I2388" s="15">
        <f t="shared" si="110"/>
        <v>332.5</v>
      </c>
      <c r="J2388" s="43"/>
      <c r="K2388" s="1"/>
    </row>
    <row r="2389" spans="1:11">
      <c r="A2389" s="29">
        <v>41080</v>
      </c>
      <c r="B2389" s="30">
        <v>1</v>
      </c>
      <c r="C2389" s="30" t="s">
        <v>11</v>
      </c>
      <c r="D2389" s="30">
        <v>17</v>
      </c>
      <c r="E2389" s="50" t="str">
        <f t="shared" si="108"/>
        <v>June</v>
      </c>
      <c r="F2389" s="14" t="str">
        <f t="shared" si="109"/>
        <v>Wednesday</v>
      </c>
      <c r="G2389" s="15">
        <f>$D2389*VLOOKUP($A2389,Price_Table,MATCH($C2389,$A$6:$K$6,0),1)</f>
        <v>722.5</v>
      </c>
      <c r="H2389" s="15">
        <f>D2389*VLOOKUP(A2389,Cost_Table,MATCH(C2389,M$6:W$6,0),1)</f>
        <v>425</v>
      </c>
      <c r="I2389" s="15">
        <f t="shared" si="110"/>
        <v>297.5</v>
      </c>
      <c r="J2389" s="43"/>
      <c r="K2389" s="1"/>
    </row>
    <row r="2390" spans="1:11">
      <c r="A2390" s="29">
        <v>41081</v>
      </c>
      <c r="B2390" s="30">
        <v>1</v>
      </c>
      <c r="C2390" s="30" t="s">
        <v>11</v>
      </c>
      <c r="D2390" s="30">
        <v>20</v>
      </c>
      <c r="E2390" s="50" t="str">
        <f t="shared" si="108"/>
        <v>June</v>
      </c>
      <c r="F2390" s="14" t="str">
        <f t="shared" si="109"/>
        <v>Thursday</v>
      </c>
      <c r="G2390" s="15">
        <f>$D2390*VLOOKUP($A2390,Price_Table,MATCH($C2390,$A$6:$K$6,0),1)</f>
        <v>850</v>
      </c>
      <c r="H2390" s="15">
        <f>D2390*VLOOKUP(A2390,Cost_Table,MATCH(C2390,M$6:W$6,0),1)</f>
        <v>500</v>
      </c>
      <c r="I2390" s="15">
        <f t="shared" si="110"/>
        <v>350</v>
      </c>
      <c r="J2390" s="43"/>
      <c r="K2390" s="1"/>
    </row>
    <row r="2391" spans="1:11">
      <c r="A2391" s="29">
        <v>41082</v>
      </c>
      <c r="B2391" s="30">
        <v>1</v>
      </c>
      <c r="C2391" s="30" t="s">
        <v>11</v>
      </c>
      <c r="D2391" s="30">
        <v>17</v>
      </c>
      <c r="E2391" s="50" t="str">
        <f t="shared" ref="E2391:E2454" si="111">TEXT(A2391,"mmmm")</f>
        <v>June</v>
      </c>
      <c r="F2391" s="14" t="str">
        <f t="shared" ref="F2391:F2454" si="112">TEXT(A2391,"dddd")</f>
        <v>Friday</v>
      </c>
      <c r="G2391" s="15">
        <f>$D2391*VLOOKUP($A2391,Price_Table,MATCH($C2391,$A$6:$K$6,0),1)</f>
        <v>722.5</v>
      </c>
      <c r="H2391" s="15">
        <f>D2391*VLOOKUP(A2391,Cost_Table,MATCH(C2391,M$6:W$6,0),1)</f>
        <v>425</v>
      </c>
      <c r="I2391" s="15">
        <f t="shared" ref="I2391:I2454" si="113">G2391-H2391</f>
        <v>297.5</v>
      </c>
      <c r="J2391" s="43"/>
      <c r="K2391" s="1"/>
    </row>
    <row r="2392" spans="1:11">
      <c r="A2392" s="29">
        <v>41083</v>
      </c>
      <c r="B2392" s="30">
        <v>1</v>
      </c>
      <c r="C2392" s="30" t="s">
        <v>11</v>
      </c>
      <c r="D2392" s="30">
        <v>15</v>
      </c>
      <c r="E2392" s="50" t="str">
        <f t="shared" si="111"/>
        <v>June</v>
      </c>
      <c r="F2392" s="14" t="str">
        <f t="shared" si="112"/>
        <v>Saturday</v>
      </c>
      <c r="G2392" s="15">
        <f>$D2392*VLOOKUP($A2392,Price_Table,MATCH($C2392,$A$6:$K$6,0),1)</f>
        <v>637.5</v>
      </c>
      <c r="H2392" s="15">
        <f>D2392*VLOOKUP(A2392,Cost_Table,MATCH(C2392,M$6:W$6,0),1)</f>
        <v>375</v>
      </c>
      <c r="I2392" s="15">
        <f t="shared" si="113"/>
        <v>262.5</v>
      </c>
      <c r="J2392" s="43"/>
      <c r="K2392" s="1"/>
    </row>
    <row r="2393" spans="1:11">
      <c r="A2393" s="29">
        <v>41084</v>
      </c>
      <c r="B2393" s="30">
        <v>1</v>
      </c>
      <c r="C2393" s="30" t="s">
        <v>11</v>
      </c>
      <c r="D2393" s="30">
        <v>14</v>
      </c>
      <c r="E2393" s="50" t="str">
        <f t="shared" si="111"/>
        <v>June</v>
      </c>
      <c r="F2393" s="14" t="str">
        <f t="shared" si="112"/>
        <v>Sunday</v>
      </c>
      <c r="G2393" s="15">
        <f>$D2393*VLOOKUP($A2393,Price_Table,MATCH($C2393,$A$6:$K$6,0),1)</f>
        <v>595</v>
      </c>
      <c r="H2393" s="15">
        <f>D2393*VLOOKUP(A2393,Cost_Table,MATCH(C2393,M$6:W$6,0),1)</f>
        <v>350</v>
      </c>
      <c r="I2393" s="15">
        <f t="shared" si="113"/>
        <v>245</v>
      </c>
      <c r="J2393" s="43"/>
      <c r="K2393" s="1"/>
    </row>
    <row r="2394" spans="1:11">
      <c r="A2394" s="29">
        <v>41085</v>
      </c>
      <c r="B2394" s="30">
        <v>1</v>
      </c>
      <c r="C2394" s="30" t="s">
        <v>11</v>
      </c>
      <c r="D2394" s="30">
        <v>21</v>
      </c>
      <c r="E2394" s="50" t="str">
        <f t="shared" si="111"/>
        <v>June</v>
      </c>
      <c r="F2394" s="14" t="str">
        <f t="shared" si="112"/>
        <v>Monday</v>
      </c>
      <c r="G2394" s="15">
        <f>$D2394*VLOOKUP($A2394,Price_Table,MATCH($C2394,$A$6:$K$6,0),1)</f>
        <v>892.5</v>
      </c>
      <c r="H2394" s="15">
        <f>D2394*VLOOKUP(A2394,Cost_Table,MATCH(C2394,M$6:W$6,0),1)</f>
        <v>525</v>
      </c>
      <c r="I2394" s="15">
        <f t="shared" si="113"/>
        <v>367.5</v>
      </c>
      <c r="J2394" s="43"/>
      <c r="K2394" s="1"/>
    </row>
    <row r="2395" spans="1:11">
      <c r="A2395" s="29">
        <v>41086</v>
      </c>
      <c r="B2395" s="30">
        <v>1</v>
      </c>
      <c r="C2395" s="30" t="s">
        <v>11</v>
      </c>
      <c r="D2395" s="30">
        <v>12</v>
      </c>
      <c r="E2395" s="50" t="str">
        <f t="shared" si="111"/>
        <v>June</v>
      </c>
      <c r="F2395" s="14" t="str">
        <f t="shared" si="112"/>
        <v>Tuesday</v>
      </c>
      <c r="G2395" s="15">
        <f>$D2395*VLOOKUP($A2395,Price_Table,MATCH($C2395,$A$6:$K$6,0),1)</f>
        <v>510</v>
      </c>
      <c r="H2395" s="15">
        <f>D2395*VLOOKUP(A2395,Cost_Table,MATCH(C2395,M$6:W$6,0),1)</f>
        <v>300</v>
      </c>
      <c r="I2395" s="15">
        <f t="shared" si="113"/>
        <v>210</v>
      </c>
      <c r="J2395" s="43"/>
      <c r="K2395" s="1"/>
    </row>
    <row r="2396" spans="1:11">
      <c r="A2396" s="29">
        <v>41087</v>
      </c>
      <c r="B2396" s="30">
        <v>1</v>
      </c>
      <c r="C2396" s="30" t="s">
        <v>11</v>
      </c>
      <c r="D2396" s="30">
        <v>18</v>
      </c>
      <c r="E2396" s="50" t="str">
        <f t="shared" si="111"/>
        <v>June</v>
      </c>
      <c r="F2396" s="14" t="str">
        <f t="shared" si="112"/>
        <v>Wednesday</v>
      </c>
      <c r="G2396" s="15">
        <f>$D2396*VLOOKUP($A2396,Price_Table,MATCH($C2396,$A$6:$K$6,0),1)</f>
        <v>765</v>
      </c>
      <c r="H2396" s="15">
        <f>D2396*VLOOKUP(A2396,Cost_Table,MATCH(C2396,M$6:W$6,0),1)</f>
        <v>450</v>
      </c>
      <c r="I2396" s="15">
        <f t="shared" si="113"/>
        <v>315</v>
      </c>
      <c r="J2396" s="43"/>
      <c r="K2396" s="1"/>
    </row>
    <row r="2397" spans="1:11">
      <c r="A2397" s="29">
        <v>41088</v>
      </c>
      <c r="B2397" s="30">
        <v>1</v>
      </c>
      <c r="C2397" s="30" t="s">
        <v>11</v>
      </c>
      <c r="D2397" s="30">
        <v>15</v>
      </c>
      <c r="E2397" s="50" t="str">
        <f t="shared" si="111"/>
        <v>June</v>
      </c>
      <c r="F2397" s="14" t="str">
        <f t="shared" si="112"/>
        <v>Thursday</v>
      </c>
      <c r="G2397" s="15">
        <f>$D2397*VLOOKUP($A2397,Price_Table,MATCH($C2397,$A$6:$K$6,0),1)</f>
        <v>637.5</v>
      </c>
      <c r="H2397" s="15">
        <f>D2397*VLOOKUP(A2397,Cost_Table,MATCH(C2397,M$6:W$6,0),1)</f>
        <v>375</v>
      </c>
      <c r="I2397" s="15">
        <f t="shared" si="113"/>
        <v>262.5</v>
      </c>
      <c r="J2397" s="43"/>
      <c r="K2397" s="1"/>
    </row>
    <row r="2398" spans="1:11">
      <c r="A2398" s="29">
        <v>41089</v>
      </c>
      <c r="B2398" s="30">
        <v>1</v>
      </c>
      <c r="C2398" s="30" t="s">
        <v>11</v>
      </c>
      <c r="D2398" s="30">
        <v>13</v>
      </c>
      <c r="E2398" s="50" t="str">
        <f t="shared" si="111"/>
        <v>June</v>
      </c>
      <c r="F2398" s="14" t="str">
        <f t="shared" si="112"/>
        <v>Friday</v>
      </c>
      <c r="G2398" s="15">
        <f>$D2398*VLOOKUP($A2398,Price_Table,MATCH($C2398,$A$6:$K$6,0),1)</f>
        <v>552.5</v>
      </c>
      <c r="H2398" s="15">
        <f>D2398*VLOOKUP(A2398,Cost_Table,MATCH(C2398,M$6:W$6,0),1)</f>
        <v>325</v>
      </c>
      <c r="I2398" s="15">
        <f t="shared" si="113"/>
        <v>227.5</v>
      </c>
      <c r="J2398" s="43"/>
      <c r="K2398" s="1"/>
    </row>
    <row r="2399" spans="1:11">
      <c r="A2399" s="29">
        <v>41090</v>
      </c>
      <c r="B2399" s="30">
        <v>1</v>
      </c>
      <c r="C2399" s="30" t="s">
        <v>11</v>
      </c>
      <c r="D2399" s="30">
        <v>16</v>
      </c>
      <c r="E2399" s="50" t="str">
        <f t="shared" si="111"/>
        <v>June</v>
      </c>
      <c r="F2399" s="14" t="str">
        <f t="shared" si="112"/>
        <v>Saturday</v>
      </c>
      <c r="G2399" s="15">
        <f>$D2399*VLOOKUP($A2399,Price_Table,MATCH($C2399,$A$6:$K$6,0),1)</f>
        <v>680</v>
      </c>
      <c r="H2399" s="15">
        <f>D2399*VLOOKUP(A2399,Cost_Table,MATCH(C2399,M$6:W$6,0),1)</f>
        <v>400</v>
      </c>
      <c r="I2399" s="15">
        <f t="shared" si="113"/>
        <v>280</v>
      </c>
      <c r="J2399" s="43"/>
      <c r="K2399" s="1"/>
    </row>
    <row r="2400" spans="1:11">
      <c r="A2400" s="29">
        <v>41091</v>
      </c>
      <c r="B2400" s="30">
        <v>1</v>
      </c>
      <c r="C2400" s="30" t="s">
        <v>11</v>
      </c>
      <c r="D2400" s="30">
        <v>20</v>
      </c>
      <c r="E2400" s="50" t="str">
        <f t="shared" si="111"/>
        <v>July</v>
      </c>
      <c r="F2400" s="14" t="str">
        <f t="shared" si="112"/>
        <v>Sunday</v>
      </c>
      <c r="G2400" s="15">
        <f>$D2400*VLOOKUP($A2400,Price_Table,MATCH($C2400,$A$6:$K$6,0),1)</f>
        <v>850</v>
      </c>
      <c r="H2400" s="15">
        <f>D2400*VLOOKUP(A2400,Cost_Table,MATCH(C2400,M$6:W$6,0),1)</f>
        <v>500</v>
      </c>
      <c r="I2400" s="15">
        <f t="shared" si="113"/>
        <v>350</v>
      </c>
      <c r="J2400" s="43"/>
      <c r="K2400" s="1"/>
    </row>
    <row r="2401" spans="1:11">
      <c r="A2401" s="29">
        <v>41092</v>
      </c>
      <c r="B2401" s="30">
        <v>1</v>
      </c>
      <c r="C2401" s="30" t="s">
        <v>11</v>
      </c>
      <c r="D2401" s="30">
        <v>12</v>
      </c>
      <c r="E2401" s="50" t="str">
        <f t="shared" si="111"/>
        <v>July</v>
      </c>
      <c r="F2401" s="14" t="str">
        <f t="shared" si="112"/>
        <v>Monday</v>
      </c>
      <c r="G2401" s="15">
        <f>$D2401*VLOOKUP($A2401,Price_Table,MATCH($C2401,$A$6:$K$6,0),1)</f>
        <v>510</v>
      </c>
      <c r="H2401" s="15">
        <f>D2401*VLOOKUP(A2401,Cost_Table,MATCH(C2401,M$6:W$6,0),1)</f>
        <v>300</v>
      </c>
      <c r="I2401" s="15">
        <f t="shared" si="113"/>
        <v>210</v>
      </c>
      <c r="J2401" s="43"/>
      <c r="K2401" s="1"/>
    </row>
    <row r="2402" spans="1:11">
      <c r="A2402" s="29">
        <v>41093</v>
      </c>
      <c r="B2402" s="30">
        <v>1</v>
      </c>
      <c r="C2402" s="30" t="s">
        <v>11</v>
      </c>
      <c r="D2402" s="30">
        <v>20</v>
      </c>
      <c r="E2402" s="50" t="str">
        <f t="shared" si="111"/>
        <v>July</v>
      </c>
      <c r="F2402" s="14" t="str">
        <f t="shared" si="112"/>
        <v>Tuesday</v>
      </c>
      <c r="G2402" s="15">
        <f>$D2402*VLOOKUP($A2402,Price_Table,MATCH($C2402,$A$6:$K$6,0),1)</f>
        <v>850</v>
      </c>
      <c r="H2402" s="15">
        <f>D2402*VLOOKUP(A2402,Cost_Table,MATCH(C2402,M$6:W$6,0),1)</f>
        <v>500</v>
      </c>
      <c r="I2402" s="15">
        <f t="shared" si="113"/>
        <v>350</v>
      </c>
      <c r="J2402" s="43"/>
      <c r="K2402" s="1"/>
    </row>
    <row r="2403" spans="1:11">
      <c r="A2403" s="29">
        <v>41094</v>
      </c>
      <c r="B2403" s="30">
        <v>1</v>
      </c>
      <c r="C2403" s="30" t="s">
        <v>11</v>
      </c>
      <c r="D2403" s="30">
        <v>14</v>
      </c>
      <c r="E2403" s="50" t="str">
        <f t="shared" si="111"/>
        <v>July</v>
      </c>
      <c r="F2403" s="14" t="str">
        <f t="shared" si="112"/>
        <v>Wednesday</v>
      </c>
      <c r="G2403" s="15">
        <f>$D2403*VLOOKUP($A2403,Price_Table,MATCH($C2403,$A$6:$K$6,0),1)</f>
        <v>595</v>
      </c>
      <c r="H2403" s="15">
        <f>D2403*VLOOKUP(A2403,Cost_Table,MATCH(C2403,M$6:W$6,0),1)</f>
        <v>350</v>
      </c>
      <c r="I2403" s="15">
        <f t="shared" si="113"/>
        <v>245</v>
      </c>
      <c r="J2403" s="43"/>
      <c r="K2403" s="1"/>
    </row>
    <row r="2404" spans="1:11">
      <c r="A2404" s="29">
        <v>41095</v>
      </c>
      <c r="B2404" s="30">
        <v>1</v>
      </c>
      <c r="C2404" s="30" t="s">
        <v>11</v>
      </c>
      <c r="D2404" s="30">
        <v>10</v>
      </c>
      <c r="E2404" s="50" t="str">
        <f t="shared" si="111"/>
        <v>July</v>
      </c>
      <c r="F2404" s="14" t="str">
        <f t="shared" si="112"/>
        <v>Thursday</v>
      </c>
      <c r="G2404" s="15">
        <f>$D2404*VLOOKUP($A2404,Price_Table,MATCH($C2404,$A$6:$K$6,0),1)</f>
        <v>425</v>
      </c>
      <c r="H2404" s="15">
        <f>D2404*VLOOKUP(A2404,Cost_Table,MATCH(C2404,M$6:W$6,0),1)</f>
        <v>250</v>
      </c>
      <c r="I2404" s="15">
        <f t="shared" si="113"/>
        <v>175</v>
      </c>
      <c r="J2404" s="43"/>
      <c r="K2404" s="1"/>
    </row>
    <row r="2405" spans="1:11">
      <c r="A2405" s="29">
        <v>41096</v>
      </c>
      <c r="B2405" s="30">
        <v>1</v>
      </c>
      <c r="C2405" s="30" t="s">
        <v>11</v>
      </c>
      <c r="D2405" s="30">
        <v>25</v>
      </c>
      <c r="E2405" s="50" t="str">
        <f t="shared" si="111"/>
        <v>July</v>
      </c>
      <c r="F2405" s="14" t="str">
        <f t="shared" si="112"/>
        <v>Friday</v>
      </c>
      <c r="G2405" s="15">
        <f>$D2405*VLOOKUP($A2405,Price_Table,MATCH($C2405,$A$6:$K$6,0),1)</f>
        <v>1062.5</v>
      </c>
      <c r="H2405" s="15">
        <f>D2405*VLOOKUP(A2405,Cost_Table,MATCH(C2405,M$6:W$6,0),1)</f>
        <v>625</v>
      </c>
      <c r="I2405" s="15">
        <f t="shared" si="113"/>
        <v>437.5</v>
      </c>
      <c r="J2405" s="43"/>
      <c r="K2405" s="1"/>
    </row>
    <row r="2406" spans="1:11">
      <c r="A2406" s="29">
        <v>41097</v>
      </c>
      <c r="B2406" s="30">
        <v>1</v>
      </c>
      <c r="C2406" s="30" t="s">
        <v>11</v>
      </c>
      <c r="D2406" s="30">
        <v>20</v>
      </c>
      <c r="E2406" s="50" t="str">
        <f t="shared" si="111"/>
        <v>July</v>
      </c>
      <c r="F2406" s="14" t="str">
        <f t="shared" si="112"/>
        <v>Saturday</v>
      </c>
      <c r="G2406" s="15">
        <f>$D2406*VLOOKUP($A2406,Price_Table,MATCH($C2406,$A$6:$K$6,0),1)</f>
        <v>850</v>
      </c>
      <c r="H2406" s="15">
        <f>D2406*VLOOKUP(A2406,Cost_Table,MATCH(C2406,M$6:W$6,0),1)</f>
        <v>500</v>
      </c>
      <c r="I2406" s="15">
        <f t="shared" si="113"/>
        <v>350</v>
      </c>
      <c r="J2406" s="43"/>
      <c r="K2406" s="1"/>
    </row>
    <row r="2407" spans="1:11">
      <c r="A2407" s="29">
        <v>41098</v>
      </c>
      <c r="B2407" s="30">
        <v>1</v>
      </c>
      <c r="C2407" s="30" t="s">
        <v>11</v>
      </c>
      <c r="D2407" s="30">
        <v>15</v>
      </c>
      <c r="E2407" s="50" t="str">
        <f t="shared" si="111"/>
        <v>July</v>
      </c>
      <c r="F2407" s="14" t="str">
        <f t="shared" si="112"/>
        <v>Sunday</v>
      </c>
      <c r="G2407" s="15">
        <f>$D2407*VLOOKUP($A2407,Price_Table,MATCH($C2407,$A$6:$K$6,0),1)</f>
        <v>637.5</v>
      </c>
      <c r="H2407" s="15">
        <f>D2407*VLOOKUP(A2407,Cost_Table,MATCH(C2407,M$6:W$6,0),1)</f>
        <v>375</v>
      </c>
      <c r="I2407" s="15">
        <f t="shared" si="113"/>
        <v>262.5</v>
      </c>
      <c r="J2407" s="43"/>
      <c r="K2407" s="1"/>
    </row>
    <row r="2408" spans="1:11">
      <c r="A2408" s="29">
        <v>41099</v>
      </c>
      <c r="B2408" s="30">
        <v>1</v>
      </c>
      <c r="C2408" s="30" t="s">
        <v>11</v>
      </c>
      <c r="D2408" s="30">
        <v>15</v>
      </c>
      <c r="E2408" s="50" t="str">
        <f t="shared" si="111"/>
        <v>July</v>
      </c>
      <c r="F2408" s="14" t="str">
        <f t="shared" si="112"/>
        <v>Monday</v>
      </c>
      <c r="G2408" s="15">
        <f>$D2408*VLOOKUP($A2408,Price_Table,MATCH($C2408,$A$6:$K$6,0),1)</f>
        <v>637.5</v>
      </c>
      <c r="H2408" s="15">
        <f>D2408*VLOOKUP(A2408,Cost_Table,MATCH(C2408,M$6:W$6,0),1)</f>
        <v>375</v>
      </c>
      <c r="I2408" s="15">
        <f t="shared" si="113"/>
        <v>262.5</v>
      </c>
      <c r="J2408" s="43"/>
      <c r="K2408" s="1"/>
    </row>
    <row r="2409" spans="1:11">
      <c r="A2409" s="29">
        <v>41100</v>
      </c>
      <c r="B2409" s="30">
        <v>1</v>
      </c>
      <c r="C2409" s="30" t="s">
        <v>11</v>
      </c>
      <c r="D2409" s="30">
        <v>17</v>
      </c>
      <c r="E2409" s="50" t="str">
        <f t="shared" si="111"/>
        <v>July</v>
      </c>
      <c r="F2409" s="14" t="str">
        <f t="shared" si="112"/>
        <v>Tuesday</v>
      </c>
      <c r="G2409" s="15">
        <f>$D2409*VLOOKUP($A2409,Price_Table,MATCH($C2409,$A$6:$K$6,0),1)</f>
        <v>722.5</v>
      </c>
      <c r="H2409" s="15">
        <f>D2409*VLOOKUP(A2409,Cost_Table,MATCH(C2409,M$6:W$6,0),1)</f>
        <v>425</v>
      </c>
      <c r="I2409" s="15">
        <f t="shared" si="113"/>
        <v>297.5</v>
      </c>
      <c r="J2409" s="43"/>
      <c r="K2409" s="1"/>
    </row>
    <row r="2410" spans="1:11">
      <c r="A2410" s="29">
        <v>41101</v>
      </c>
      <c r="B2410" s="30">
        <v>1</v>
      </c>
      <c r="C2410" s="30" t="s">
        <v>11</v>
      </c>
      <c r="D2410" s="30">
        <v>9</v>
      </c>
      <c r="E2410" s="50" t="str">
        <f t="shared" si="111"/>
        <v>July</v>
      </c>
      <c r="F2410" s="14" t="str">
        <f t="shared" si="112"/>
        <v>Wednesday</v>
      </c>
      <c r="G2410" s="15">
        <f>$D2410*VLOOKUP($A2410,Price_Table,MATCH($C2410,$A$6:$K$6,0),1)</f>
        <v>382.5</v>
      </c>
      <c r="H2410" s="15">
        <f>D2410*VLOOKUP(A2410,Cost_Table,MATCH(C2410,M$6:W$6,0),1)</f>
        <v>225</v>
      </c>
      <c r="I2410" s="15">
        <f t="shared" si="113"/>
        <v>157.5</v>
      </c>
      <c r="J2410" s="43"/>
      <c r="K2410" s="1"/>
    </row>
    <row r="2411" spans="1:11">
      <c r="A2411" s="29">
        <v>41102</v>
      </c>
      <c r="B2411" s="30">
        <v>1</v>
      </c>
      <c r="C2411" s="30" t="s">
        <v>11</v>
      </c>
      <c r="D2411" s="30">
        <v>17</v>
      </c>
      <c r="E2411" s="50" t="str">
        <f t="shared" si="111"/>
        <v>July</v>
      </c>
      <c r="F2411" s="14" t="str">
        <f t="shared" si="112"/>
        <v>Thursday</v>
      </c>
      <c r="G2411" s="15">
        <f>$D2411*VLOOKUP($A2411,Price_Table,MATCH($C2411,$A$6:$K$6,0),1)</f>
        <v>722.5</v>
      </c>
      <c r="H2411" s="15">
        <f>D2411*VLOOKUP(A2411,Cost_Table,MATCH(C2411,M$6:W$6,0),1)</f>
        <v>425</v>
      </c>
      <c r="I2411" s="15">
        <f t="shared" si="113"/>
        <v>297.5</v>
      </c>
      <c r="J2411" s="43"/>
      <c r="K2411" s="1"/>
    </row>
    <row r="2412" spans="1:11">
      <c r="A2412" s="29">
        <v>41103</v>
      </c>
      <c r="B2412" s="30">
        <v>1</v>
      </c>
      <c r="C2412" s="30" t="s">
        <v>11</v>
      </c>
      <c r="D2412" s="30">
        <v>17</v>
      </c>
      <c r="E2412" s="50" t="str">
        <f t="shared" si="111"/>
        <v>July</v>
      </c>
      <c r="F2412" s="14" t="str">
        <f t="shared" si="112"/>
        <v>Friday</v>
      </c>
      <c r="G2412" s="15">
        <f>$D2412*VLOOKUP($A2412,Price_Table,MATCH($C2412,$A$6:$K$6,0),1)</f>
        <v>722.5</v>
      </c>
      <c r="H2412" s="15">
        <f>D2412*VLOOKUP(A2412,Cost_Table,MATCH(C2412,M$6:W$6,0),1)</f>
        <v>425</v>
      </c>
      <c r="I2412" s="15">
        <f t="shared" si="113"/>
        <v>297.5</v>
      </c>
      <c r="J2412" s="43"/>
      <c r="K2412" s="1"/>
    </row>
    <row r="2413" spans="1:11">
      <c r="A2413" s="29">
        <v>41104</v>
      </c>
      <c r="B2413" s="30">
        <v>1</v>
      </c>
      <c r="C2413" s="30" t="s">
        <v>11</v>
      </c>
      <c r="D2413" s="30">
        <v>18</v>
      </c>
      <c r="E2413" s="50" t="str">
        <f t="shared" si="111"/>
        <v>July</v>
      </c>
      <c r="F2413" s="14" t="str">
        <f t="shared" si="112"/>
        <v>Saturday</v>
      </c>
      <c r="G2413" s="15">
        <f>$D2413*VLOOKUP($A2413,Price_Table,MATCH($C2413,$A$6:$K$6,0),1)</f>
        <v>765</v>
      </c>
      <c r="H2413" s="15">
        <f>D2413*VLOOKUP(A2413,Cost_Table,MATCH(C2413,M$6:W$6,0),1)</f>
        <v>450</v>
      </c>
      <c r="I2413" s="15">
        <f t="shared" si="113"/>
        <v>315</v>
      </c>
      <c r="J2413" s="43"/>
      <c r="K2413" s="1"/>
    </row>
    <row r="2414" spans="1:11">
      <c r="A2414" s="29">
        <v>41105</v>
      </c>
      <c r="B2414" s="30">
        <v>1</v>
      </c>
      <c r="C2414" s="30" t="s">
        <v>11</v>
      </c>
      <c r="D2414" s="30">
        <v>10</v>
      </c>
      <c r="E2414" s="50" t="str">
        <f t="shared" si="111"/>
        <v>July</v>
      </c>
      <c r="F2414" s="14" t="str">
        <f t="shared" si="112"/>
        <v>Sunday</v>
      </c>
      <c r="G2414" s="15">
        <f>$D2414*VLOOKUP($A2414,Price_Table,MATCH($C2414,$A$6:$K$6,0),1)</f>
        <v>425</v>
      </c>
      <c r="H2414" s="15">
        <f>D2414*VLOOKUP(A2414,Cost_Table,MATCH(C2414,M$6:W$6,0),1)</f>
        <v>250</v>
      </c>
      <c r="I2414" s="15">
        <f t="shared" si="113"/>
        <v>175</v>
      </c>
      <c r="J2414" s="43"/>
      <c r="K2414" s="1"/>
    </row>
    <row r="2415" spans="1:11">
      <c r="A2415" s="29">
        <v>41106</v>
      </c>
      <c r="B2415" s="30">
        <v>1</v>
      </c>
      <c r="C2415" s="30" t="s">
        <v>11</v>
      </c>
      <c r="D2415" s="30">
        <v>16</v>
      </c>
      <c r="E2415" s="50" t="str">
        <f t="shared" si="111"/>
        <v>July</v>
      </c>
      <c r="F2415" s="14" t="str">
        <f t="shared" si="112"/>
        <v>Monday</v>
      </c>
      <c r="G2415" s="15">
        <f>$D2415*VLOOKUP($A2415,Price_Table,MATCH($C2415,$A$6:$K$6,0),1)</f>
        <v>680</v>
      </c>
      <c r="H2415" s="15">
        <f>D2415*VLOOKUP(A2415,Cost_Table,MATCH(C2415,M$6:W$6,0),1)</f>
        <v>400</v>
      </c>
      <c r="I2415" s="15">
        <f t="shared" si="113"/>
        <v>280</v>
      </c>
      <c r="J2415" s="43"/>
      <c r="K2415" s="1"/>
    </row>
    <row r="2416" spans="1:11">
      <c r="A2416" s="29">
        <v>41107</v>
      </c>
      <c r="B2416" s="30">
        <v>1</v>
      </c>
      <c r="C2416" s="30" t="s">
        <v>11</v>
      </c>
      <c r="D2416" s="30">
        <v>13</v>
      </c>
      <c r="E2416" s="50" t="str">
        <f t="shared" si="111"/>
        <v>July</v>
      </c>
      <c r="F2416" s="14" t="str">
        <f t="shared" si="112"/>
        <v>Tuesday</v>
      </c>
      <c r="G2416" s="15">
        <f>$D2416*VLOOKUP($A2416,Price_Table,MATCH($C2416,$A$6:$K$6,0),1)</f>
        <v>552.5</v>
      </c>
      <c r="H2416" s="15">
        <f>D2416*VLOOKUP(A2416,Cost_Table,MATCH(C2416,M$6:W$6,0),1)</f>
        <v>325</v>
      </c>
      <c r="I2416" s="15">
        <f t="shared" si="113"/>
        <v>227.5</v>
      </c>
      <c r="J2416" s="43"/>
      <c r="K2416" s="1"/>
    </row>
    <row r="2417" spans="1:11">
      <c r="A2417" s="29">
        <v>41108</v>
      </c>
      <c r="B2417" s="30">
        <v>1</v>
      </c>
      <c r="C2417" s="30" t="s">
        <v>11</v>
      </c>
      <c r="D2417" s="30">
        <v>13</v>
      </c>
      <c r="E2417" s="50" t="str">
        <f t="shared" si="111"/>
        <v>July</v>
      </c>
      <c r="F2417" s="14" t="str">
        <f t="shared" si="112"/>
        <v>Wednesday</v>
      </c>
      <c r="G2417" s="15">
        <f>$D2417*VLOOKUP($A2417,Price_Table,MATCH($C2417,$A$6:$K$6,0),1)</f>
        <v>552.5</v>
      </c>
      <c r="H2417" s="15">
        <f>D2417*VLOOKUP(A2417,Cost_Table,MATCH(C2417,M$6:W$6,0),1)</f>
        <v>325</v>
      </c>
      <c r="I2417" s="15">
        <f t="shared" si="113"/>
        <v>227.5</v>
      </c>
      <c r="J2417" s="43"/>
      <c r="K2417" s="1"/>
    </row>
    <row r="2418" spans="1:11">
      <c r="A2418" s="29">
        <v>41109</v>
      </c>
      <c r="B2418" s="30">
        <v>1</v>
      </c>
      <c r="C2418" s="30" t="s">
        <v>11</v>
      </c>
      <c r="D2418" s="30">
        <v>21</v>
      </c>
      <c r="E2418" s="50" t="str">
        <f t="shared" si="111"/>
        <v>July</v>
      </c>
      <c r="F2418" s="14" t="str">
        <f t="shared" si="112"/>
        <v>Thursday</v>
      </c>
      <c r="G2418" s="15">
        <f>$D2418*VLOOKUP($A2418,Price_Table,MATCH($C2418,$A$6:$K$6,0),1)</f>
        <v>892.5</v>
      </c>
      <c r="H2418" s="15">
        <f>D2418*VLOOKUP(A2418,Cost_Table,MATCH(C2418,M$6:W$6,0),1)</f>
        <v>525</v>
      </c>
      <c r="I2418" s="15">
        <f t="shared" si="113"/>
        <v>367.5</v>
      </c>
      <c r="J2418" s="43"/>
      <c r="K2418" s="1"/>
    </row>
    <row r="2419" spans="1:11">
      <c r="A2419" s="29">
        <v>41110</v>
      </c>
      <c r="B2419" s="30">
        <v>1</v>
      </c>
      <c r="C2419" s="30" t="s">
        <v>11</v>
      </c>
      <c r="D2419" s="30">
        <v>8</v>
      </c>
      <c r="E2419" s="50" t="str">
        <f t="shared" si="111"/>
        <v>July</v>
      </c>
      <c r="F2419" s="14" t="str">
        <f t="shared" si="112"/>
        <v>Friday</v>
      </c>
      <c r="G2419" s="15">
        <f>$D2419*VLOOKUP($A2419,Price_Table,MATCH($C2419,$A$6:$K$6,0),1)</f>
        <v>340</v>
      </c>
      <c r="H2419" s="15">
        <f>D2419*VLOOKUP(A2419,Cost_Table,MATCH(C2419,M$6:W$6,0),1)</f>
        <v>200</v>
      </c>
      <c r="I2419" s="15">
        <f t="shared" si="113"/>
        <v>140</v>
      </c>
      <c r="J2419" s="43"/>
      <c r="K2419" s="1"/>
    </row>
    <row r="2420" spans="1:11">
      <c r="A2420" s="29">
        <v>41111</v>
      </c>
      <c r="B2420" s="30">
        <v>1</v>
      </c>
      <c r="C2420" s="30" t="s">
        <v>11</v>
      </c>
      <c r="D2420" s="30">
        <v>19</v>
      </c>
      <c r="E2420" s="50" t="str">
        <f t="shared" si="111"/>
        <v>July</v>
      </c>
      <c r="F2420" s="14" t="str">
        <f t="shared" si="112"/>
        <v>Saturday</v>
      </c>
      <c r="G2420" s="15">
        <f>$D2420*VLOOKUP($A2420,Price_Table,MATCH($C2420,$A$6:$K$6,0),1)</f>
        <v>807.5</v>
      </c>
      <c r="H2420" s="15">
        <f>D2420*VLOOKUP(A2420,Cost_Table,MATCH(C2420,M$6:W$6,0),1)</f>
        <v>475</v>
      </c>
      <c r="I2420" s="15">
        <f t="shared" si="113"/>
        <v>332.5</v>
      </c>
      <c r="J2420" s="43"/>
      <c r="K2420" s="1"/>
    </row>
    <row r="2421" spans="1:11">
      <c r="A2421" s="29">
        <v>41112</v>
      </c>
      <c r="B2421" s="30">
        <v>1</v>
      </c>
      <c r="C2421" s="30" t="s">
        <v>11</v>
      </c>
      <c r="D2421" s="30">
        <v>19</v>
      </c>
      <c r="E2421" s="50" t="str">
        <f t="shared" si="111"/>
        <v>July</v>
      </c>
      <c r="F2421" s="14" t="str">
        <f t="shared" si="112"/>
        <v>Sunday</v>
      </c>
      <c r="G2421" s="15">
        <f>$D2421*VLOOKUP($A2421,Price_Table,MATCH($C2421,$A$6:$K$6,0),1)</f>
        <v>807.5</v>
      </c>
      <c r="H2421" s="15">
        <f>D2421*VLOOKUP(A2421,Cost_Table,MATCH(C2421,M$6:W$6,0),1)</f>
        <v>475</v>
      </c>
      <c r="I2421" s="15">
        <f t="shared" si="113"/>
        <v>332.5</v>
      </c>
      <c r="J2421" s="43"/>
      <c r="K2421" s="1"/>
    </row>
    <row r="2422" spans="1:11">
      <c r="A2422" s="29">
        <v>41113</v>
      </c>
      <c r="B2422" s="30">
        <v>1</v>
      </c>
      <c r="C2422" s="30" t="s">
        <v>11</v>
      </c>
      <c r="D2422" s="30">
        <v>17</v>
      </c>
      <c r="E2422" s="50" t="str">
        <f t="shared" si="111"/>
        <v>July</v>
      </c>
      <c r="F2422" s="14" t="str">
        <f t="shared" si="112"/>
        <v>Monday</v>
      </c>
      <c r="G2422" s="15">
        <f>$D2422*VLOOKUP($A2422,Price_Table,MATCH($C2422,$A$6:$K$6,0),1)</f>
        <v>722.5</v>
      </c>
      <c r="H2422" s="15">
        <f>D2422*VLOOKUP(A2422,Cost_Table,MATCH(C2422,M$6:W$6,0),1)</f>
        <v>425</v>
      </c>
      <c r="I2422" s="15">
        <f t="shared" si="113"/>
        <v>297.5</v>
      </c>
      <c r="J2422" s="43"/>
      <c r="K2422" s="1"/>
    </row>
    <row r="2423" spans="1:11">
      <c r="A2423" s="29">
        <v>41114</v>
      </c>
      <c r="B2423" s="30">
        <v>1</v>
      </c>
      <c r="C2423" s="30" t="s">
        <v>11</v>
      </c>
      <c r="D2423" s="30">
        <v>19</v>
      </c>
      <c r="E2423" s="50" t="str">
        <f t="shared" si="111"/>
        <v>July</v>
      </c>
      <c r="F2423" s="14" t="str">
        <f t="shared" si="112"/>
        <v>Tuesday</v>
      </c>
      <c r="G2423" s="15">
        <f>$D2423*VLOOKUP($A2423,Price_Table,MATCH($C2423,$A$6:$K$6,0),1)</f>
        <v>807.5</v>
      </c>
      <c r="H2423" s="15">
        <f>D2423*VLOOKUP(A2423,Cost_Table,MATCH(C2423,M$6:W$6,0),1)</f>
        <v>475</v>
      </c>
      <c r="I2423" s="15">
        <f t="shared" si="113"/>
        <v>332.5</v>
      </c>
      <c r="J2423" s="43"/>
      <c r="K2423" s="1"/>
    </row>
    <row r="2424" spans="1:11">
      <c r="A2424" s="29">
        <v>41115</v>
      </c>
      <c r="B2424" s="30">
        <v>1</v>
      </c>
      <c r="C2424" s="30" t="s">
        <v>11</v>
      </c>
      <c r="D2424" s="30">
        <v>17</v>
      </c>
      <c r="E2424" s="50" t="str">
        <f t="shared" si="111"/>
        <v>July</v>
      </c>
      <c r="F2424" s="14" t="str">
        <f t="shared" si="112"/>
        <v>Wednesday</v>
      </c>
      <c r="G2424" s="15">
        <f>$D2424*VLOOKUP($A2424,Price_Table,MATCH($C2424,$A$6:$K$6,0),1)</f>
        <v>722.5</v>
      </c>
      <c r="H2424" s="15">
        <f>D2424*VLOOKUP(A2424,Cost_Table,MATCH(C2424,M$6:W$6,0),1)</f>
        <v>425</v>
      </c>
      <c r="I2424" s="15">
        <f t="shared" si="113"/>
        <v>297.5</v>
      </c>
      <c r="J2424" s="43"/>
      <c r="K2424" s="1"/>
    </row>
    <row r="2425" spans="1:11">
      <c r="A2425" s="29">
        <v>41116</v>
      </c>
      <c r="B2425" s="30">
        <v>1</v>
      </c>
      <c r="C2425" s="30" t="s">
        <v>11</v>
      </c>
      <c r="D2425" s="30">
        <v>15</v>
      </c>
      <c r="E2425" s="50" t="str">
        <f t="shared" si="111"/>
        <v>July</v>
      </c>
      <c r="F2425" s="14" t="str">
        <f t="shared" si="112"/>
        <v>Thursday</v>
      </c>
      <c r="G2425" s="15">
        <f>$D2425*VLOOKUP($A2425,Price_Table,MATCH($C2425,$A$6:$K$6,0),1)</f>
        <v>637.5</v>
      </c>
      <c r="H2425" s="15">
        <f>D2425*VLOOKUP(A2425,Cost_Table,MATCH(C2425,M$6:W$6,0),1)</f>
        <v>375</v>
      </c>
      <c r="I2425" s="15">
        <f t="shared" si="113"/>
        <v>262.5</v>
      </c>
      <c r="J2425" s="43"/>
      <c r="K2425" s="1"/>
    </row>
    <row r="2426" spans="1:11">
      <c r="A2426" s="29">
        <v>41117</v>
      </c>
      <c r="B2426" s="30">
        <v>1</v>
      </c>
      <c r="C2426" s="30" t="s">
        <v>11</v>
      </c>
      <c r="D2426" s="30">
        <v>20</v>
      </c>
      <c r="E2426" s="50" t="str">
        <f t="shared" si="111"/>
        <v>July</v>
      </c>
      <c r="F2426" s="14" t="str">
        <f t="shared" si="112"/>
        <v>Friday</v>
      </c>
      <c r="G2426" s="15">
        <f>$D2426*VLOOKUP($A2426,Price_Table,MATCH($C2426,$A$6:$K$6,0),1)</f>
        <v>850</v>
      </c>
      <c r="H2426" s="15">
        <f>D2426*VLOOKUP(A2426,Cost_Table,MATCH(C2426,M$6:W$6,0),1)</f>
        <v>500</v>
      </c>
      <c r="I2426" s="15">
        <f t="shared" si="113"/>
        <v>350</v>
      </c>
      <c r="J2426" s="43"/>
      <c r="K2426" s="1"/>
    </row>
    <row r="2427" spans="1:11">
      <c r="A2427" s="29">
        <v>41118</v>
      </c>
      <c r="B2427" s="30">
        <v>1</v>
      </c>
      <c r="C2427" s="30" t="s">
        <v>11</v>
      </c>
      <c r="D2427" s="30">
        <v>21</v>
      </c>
      <c r="E2427" s="50" t="str">
        <f t="shared" si="111"/>
        <v>July</v>
      </c>
      <c r="F2427" s="14" t="str">
        <f t="shared" si="112"/>
        <v>Saturday</v>
      </c>
      <c r="G2427" s="15">
        <f>$D2427*VLOOKUP($A2427,Price_Table,MATCH($C2427,$A$6:$K$6,0),1)</f>
        <v>892.5</v>
      </c>
      <c r="H2427" s="15">
        <f>D2427*VLOOKUP(A2427,Cost_Table,MATCH(C2427,M$6:W$6,0),1)</f>
        <v>525</v>
      </c>
      <c r="I2427" s="15">
        <f t="shared" si="113"/>
        <v>367.5</v>
      </c>
      <c r="J2427" s="43"/>
      <c r="K2427" s="1"/>
    </row>
    <row r="2428" spans="1:11">
      <c r="A2428" s="29">
        <v>41119</v>
      </c>
      <c r="B2428" s="30">
        <v>1</v>
      </c>
      <c r="C2428" s="30" t="s">
        <v>11</v>
      </c>
      <c r="D2428" s="30">
        <v>14</v>
      </c>
      <c r="E2428" s="50" t="str">
        <f t="shared" si="111"/>
        <v>July</v>
      </c>
      <c r="F2428" s="14" t="str">
        <f t="shared" si="112"/>
        <v>Sunday</v>
      </c>
      <c r="G2428" s="15">
        <f>$D2428*VLOOKUP($A2428,Price_Table,MATCH($C2428,$A$6:$K$6,0),1)</f>
        <v>595</v>
      </c>
      <c r="H2428" s="15">
        <f>D2428*VLOOKUP(A2428,Cost_Table,MATCH(C2428,M$6:W$6,0),1)</f>
        <v>350</v>
      </c>
      <c r="I2428" s="15">
        <f t="shared" si="113"/>
        <v>245</v>
      </c>
      <c r="J2428" s="43"/>
      <c r="K2428" s="1"/>
    </row>
    <row r="2429" spans="1:11">
      <c r="A2429" s="29">
        <v>41120</v>
      </c>
      <c r="B2429" s="30">
        <v>1</v>
      </c>
      <c r="C2429" s="30" t="s">
        <v>11</v>
      </c>
      <c r="D2429" s="30">
        <v>22</v>
      </c>
      <c r="E2429" s="50" t="str">
        <f t="shared" si="111"/>
        <v>July</v>
      </c>
      <c r="F2429" s="14" t="str">
        <f t="shared" si="112"/>
        <v>Monday</v>
      </c>
      <c r="G2429" s="15">
        <f>$D2429*VLOOKUP($A2429,Price_Table,MATCH($C2429,$A$6:$K$6,0),1)</f>
        <v>935</v>
      </c>
      <c r="H2429" s="15">
        <f>D2429*VLOOKUP(A2429,Cost_Table,MATCH(C2429,M$6:W$6,0),1)</f>
        <v>550</v>
      </c>
      <c r="I2429" s="15">
        <f t="shared" si="113"/>
        <v>385</v>
      </c>
      <c r="J2429" s="43"/>
      <c r="K2429" s="1"/>
    </row>
    <row r="2430" spans="1:11">
      <c r="A2430" s="29">
        <v>41121</v>
      </c>
      <c r="B2430" s="30">
        <v>1</v>
      </c>
      <c r="C2430" s="30" t="s">
        <v>11</v>
      </c>
      <c r="D2430" s="30">
        <v>3</v>
      </c>
      <c r="E2430" s="50" t="str">
        <f t="shared" si="111"/>
        <v>July</v>
      </c>
      <c r="F2430" s="14" t="str">
        <f t="shared" si="112"/>
        <v>Tuesday</v>
      </c>
      <c r="G2430" s="15">
        <f>$D2430*VLOOKUP($A2430,Price_Table,MATCH($C2430,$A$6:$K$6,0),1)</f>
        <v>127.5</v>
      </c>
      <c r="H2430" s="15">
        <f>D2430*VLOOKUP(A2430,Cost_Table,MATCH(C2430,M$6:W$6,0),1)</f>
        <v>75</v>
      </c>
      <c r="I2430" s="15">
        <f t="shared" si="113"/>
        <v>52.5</v>
      </c>
      <c r="J2430" s="43"/>
      <c r="K2430" s="1"/>
    </row>
    <row r="2431" spans="1:11">
      <c r="A2431" s="29">
        <v>41122</v>
      </c>
      <c r="B2431" s="30">
        <v>1</v>
      </c>
      <c r="C2431" s="30" t="s">
        <v>11</v>
      </c>
      <c r="D2431" s="30">
        <v>20</v>
      </c>
      <c r="E2431" s="50" t="str">
        <f t="shared" si="111"/>
        <v>August</v>
      </c>
      <c r="F2431" s="14" t="str">
        <f t="shared" si="112"/>
        <v>Wednesday</v>
      </c>
      <c r="G2431" s="15">
        <f>$D2431*VLOOKUP($A2431,Price_Table,MATCH($C2431,$A$6:$K$6,0),1)</f>
        <v>850</v>
      </c>
      <c r="H2431" s="15">
        <f>D2431*VLOOKUP(A2431,Cost_Table,MATCH(C2431,M$6:W$6,0),1)</f>
        <v>500</v>
      </c>
      <c r="I2431" s="15">
        <f t="shared" si="113"/>
        <v>350</v>
      </c>
      <c r="J2431" s="43"/>
      <c r="K2431" s="1"/>
    </row>
    <row r="2432" spans="1:11">
      <c r="A2432" s="29">
        <v>41123</v>
      </c>
      <c r="B2432" s="30">
        <v>1</v>
      </c>
      <c r="C2432" s="30" t="s">
        <v>11</v>
      </c>
      <c r="D2432" s="30">
        <v>16</v>
      </c>
      <c r="E2432" s="50" t="str">
        <f t="shared" si="111"/>
        <v>August</v>
      </c>
      <c r="F2432" s="14" t="str">
        <f t="shared" si="112"/>
        <v>Thursday</v>
      </c>
      <c r="G2432" s="15">
        <f>$D2432*VLOOKUP($A2432,Price_Table,MATCH($C2432,$A$6:$K$6,0),1)</f>
        <v>680</v>
      </c>
      <c r="H2432" s="15">
        <f>D2432*VLOOKUP(A2432,Cost_Table,MATCH(C2432,M$6:W$6,0),1)</f>
        <v>400</v>
      </c>
      <c r="I2432" s="15">
        <f t="shared" si="113"/>
        <v>280</v>
      </c>
      <c r="J2432" s="43"/>
      <c r="K2432" s="1"/>
    </row>
    <row r="2433" spans="1:11">
      <c r="A2433" s="29">
        <v>41124</v>
      </c>
      <c r="B2433" s="30">
        <v>1</v>
      </c>
      <c r="C2433" s="30" t="s">
        <v>11</v>
      </c>
      <c r="D2433" s="30">
        <v>15</v>
      </c>
      <c r="E2433" s="50" t="str">
        <f t="shared" si="111"/>
        <v>August</v>
      </c>
      <c r="F2433" s="14" t="str">
        <f t="shared" si="112"/>
        <v>Friday</v>
      </c>
      <c r="G2433" s="15">
        <f>$D2433*VLOOKUP($A2433,Price_Table,MATCH($C2433,$A$6:$K$6,0),1)</f>
        <v>637.5</v>
      </c>
      <c r="H2433" s="15">
        <f>D2433*VLOOKUP(A2433,Cost_Table,MATCH(C2433,M$6:W$6,0),1)</f>
        <v>375</v>
      </c>
      <c r="I2433" s="15">
        <f t="shared" si="113"/>
        <v>262.5</v>
      </c>
      <c r="J2433" s="43"/>
      <c r="K2433" s="1"/>
    </row>
    <row r="2434" spans="1:11">
      <c r="A2434" s="29">
        <v>41125</v>
      </c>
      <c r="B2434" s="30">
        <v>1</v>
      </c>
      <c r="C2434" s="30" t="s">
        <v>11</v>
      </c>
      <c r="D2434" s="30">
        <v>20</v>
      </c>
      <c r="E2434" s="50" t="str">
        <f t="shared" si="111"/>
        <v>August</v>
      </c>
      <c r="F2434" s="14" t="str">
        <f t="shared" si="112"/>
        <v>Saturday</v>
      </c>
      <c r="G2434" s="15">
        <f>$D2434*VLOOKUP($A2434,Price_Table,MATCH($C2434,$A$6:$K$6,0),1)</f>
        <v>850</v>
      </c>
      <c r="H2434" s="15">
        <f>D2434*VLOOKUP(A2434,Cost_Table,MATCH(C2434,M$6:W$6,0),1)</f>
        <v>500</v>
      </c>
      <c r="I2434" s="15">
        <f t="shared" si="113"/>
        <v>350</v>
      </c>
      <c r="J2434" s="43"/>
      <c r="K2434" s="1"/>
    </row>
    <row r="2435" spans="1:11">
      <c r="A2435" s="29">
        <v>41126</v>
      </c>
      <c r="B2435" s="30">
        <v>1</v>
      </c>
      <c r="C2435" s="30" t="s">
        <v>11</v>
      </c>
      <c r="D2435" s="30">
        <v>17</v>
      </c>
      <c r="E2435" s="50" t="str">
        <f t="shared" si="111"/>
        <v>August</v>
      </c>
      <c r="F2435" s="14" t="str">
        <f t="shared" si="112"/>
        <v>Sunday</v>
      </c>
      <c r="G2435" s="15">
        <f>$D2435*VLOOKUP($A2435,Price_Table,MATCH($C2435,$A$6:$K$6,0),1)</f>
        <v>722.5</v>
      </c>
      <c r="H2435" s="15">
        <f>D2435*VLOOKUP(A2435,Cost_Table,MATCH(C2435,M$6:W$6,0),1)</f>
        <v>425</v>
      </c>
      <c r="I2435" s="15">
        <f t="shared" si="113"/>
        <v>297.5</v>
      </c>
      <c r="J2435" s="43"/>
      <c r="K2435" s="1"/>
    </row>
    <row r="2436" spans="1:11">
      <c r="A2436" s="29">
        <v>41127</v>
      </c>
      <c r="B2436" s="30">
        <v>1</v>
      </c>
      <c r="C2436" s="30" t="s">
        <v>11</v>
      </c>
      <c r="D2436" s="30">
        <v>19</v>
      </c>
      <c r="E2436" s="50" t="str">
        <f t="shared" si="111"/>
        <v>August</v>
      </c>
      <c r="F2436" s="14" t="str">
        <f t="shared" si="112"/>
        <v>Monday</v>
      </c>
      <c r="G2436" s="15">
        <f>$D2436*VLOOKUP($A2436,Price_Table,MATCH($C2436,$A$6:$K$6,0),1)</f>
        <v>807.5</v>
      </c>
      <c r="H2436" s="15">
        <f>D2436*VLOOKUP(A2436,Cost_Table,MATCH(C2436,M$6:W$6,0),1)</f>
        <v>475</v>
      </c>
      <c r="I2436" s="15">
        <f t="shared" si="113"/>
        <v>332.5</v>
      </c>
      <c r="J2436" s="43"/>
      <c r="K2436" s="1"/>
    </row>
    <row r="2437" spans="1:11">
      <c r="A2437" s="29">
        <v>41128</v>
      </c>
      <c r="B2437" s="30">
        <v>1</v>
      </c>
      <c r="C2437" s="30" t="s">
        <v>11</v>
      </c>
      <c r="D2437" s="30">
        <v>15</v>
      </c>
      <c r="E2437" s="50" t="str">
        <f t="shared" si="111"/>
        <v>August</v>
      </c>
      <c r="F2437" s="14" t="str">
        <f t="shared" si="112"/>
        <v>Tuesday</v>
      </c>
      <c r="G2437" s="15">
        <f>$D2437*VLOOKUP($A2437,Price_Table,MATCH($C2437,$A$6:$K$6,0),1)</f>
        <v>637.5</v>
      </c>
      <c r="H2437" s="15">
        <f>D2437*VLOOKUP(A2437,Cost_Table,MATCH(C2437,M$6:W$6,0),1)</f>
        <v>375</v>
      </c>
      <c r="I2437" s="15">
        <f t="shared" si="113"/>
        <v>262.5</v>
      </c>
      <c r="J2437" s="43"/>
      <c r="K2437" s="1"/>
    </row>
    <row r="2438" spans="1:11">
      <c r="A2438" s="29">
        <v>41129</v>
      </c>
      <c r="B2438" s="30">
        <v>1</v>
      </c>
      <c r="C2438" s="30" t="s">
        <v>11</v>
      </c>
      <c r="D2438" s="30">
        <v>17</v>
      </c>
      <c r="E2438" s="50" t="str">
        <f t="shared" si="111"/>
        <v>August</v>
      </c>
      <c r="F2438" s="14" t="str">
        <f t="shared" si="112"/>
        <v>Wednesday</v>
      </c>
      <c r="G2438" s="15">
        <f>$D2438*VLOOKUP($A2438,Price_Table,MATCH($C2438,$A$6:$K$6,0),1)</f>
        <v>722.5</v>
      </c>
      <c r="H2438" s="15">
        <f>D2438*VLOOKUP(A2438,Cost_Table,MATCH(C2438,M$6:W$6,0),1)</f>
        <v>425</v>
      </c>
      <c r="I2438" s="15">
        <f t="shared" si="113"/>
        <v>297.5</v>
      </c>
      <c r="J2438" s="43"/>
      <c r="K2438" s="1"/>
    </row>
    <row r="2439" spans="1:11">
      <c r="A2439" s="29">
        <v>41130</v>
      </c>
      <c r="B2439" s="30">
        <v>1</v>
      </c>
      <c r="C2439" s="30" t="s">
        <v>11</v>
      </c>
      <c r="D2439" s="30">
        <v>29</v>
      </c>
      <c r="E2439" s="50" t="str">
        <f t="shared" si="111"/>
        <v>August</v>
      </c>
      <c r="F2439" s="14" t="str">
        <f t="shared" si="112"/>
        <v>Thursday</v>
      </c>
      <c r="G2439" s="15">
        <f>$D2439*VLOOKUP($A2439,Price_Table,MATCH($C2439,$A$6:$K$6,0),1)</f>
        <v>1232.5</v>
      </c>
      <c r="H2439" s="15">
        <f>D2439*VLOOKUP(A2439,Cost_Table,MATCH(C2439,M$6:W$6,0),1)</f>
        <v>725</v>
      </c>
      <c r="I2439" s="15">
        <f t="shared" si="113"/>
        <v>507.5</v>
      </c>
      <c r="J2439" s="43"/>
      <c r="K2439" s="1"/>
    </row>
    <row r="2440" spans="1:11">
      <c r="A2440" s="29">
        <v>41131</v>
      </c>
      <c r="B2440" s="30">
        <v>1</v>
      </c>
      <c r="C2440" s="30" t="s">
        <v>11</v>
      </c>
      <c r="D2440" s="30">
        <v>7</v>
      </c>
      <c r="E2440" s="50" t="str">
        <f t="shared" si="111"/>
        <v>August</v>
      </c>
      <c r="F2440" s="14" t="str">
        <f t="shared" si="112"/>
        <v>Friday</v>
      </c>
      <c r="G2440" s="15">
        <f>$D2440*VLOOKUP($A2440,Price_Table,MATCH($C2440,$A$6:$K$6,0),1)</f>
        <v>297.5</v>
      </c>
      <c r="H2440" s="15">
        <f>D2440*VLOOKUP(A2440,Cost_Table,MATCH(C2440,M$6:W$6,0),1)</f>
        <v>175</v>
      </c>
      <c r="I2440" s="15">
        <f t="shared" si="113"/>
        <v>122.5</v>
      </c>
      <c r="J2440" s="43"/>
      <c r="K2440" s="1"/>
    </row>
    <row r="2441" spans="1:11">
      <c r="A2441" s="29">
        <v>41132</v>
      </c>
      <c r="B2441" s="30">
        <v>1</v>
      </c>
      <c r="C2441" s="30" t="s">
        <v>11</v>
      </c>
      <c r="D2441" s="30">
        <v>16</v>
      </c>
      <c r="E2441" s="50" t="str">
        <f t="shared" si="111"/>
        <v>August</v>
      </c>
      <c r="F2441" s="14" t="str">
        <f t="shared" si="112"/>
        <v>Saturday</v>
      </c>
      <c r="G2441" s="15">
        <f>$D2441*VLOOKUP($A2441,Price_Table,MATCH($C2441,$A$6:$K$6,0),1)</f>
        <v>680</v>
      </c>
      <c r="H2441" s="15">
        <f>D2441*VLOOKUP(A2441,Cost_Table,MATCH(C2441,M$6:W$6,0),1)</f>
        <v>400</v>
      </c>
      <c r="I2441" s="15">
        <f t="shared" si="113"/>
        <v>280</v>
      </c>
      <c r="J2441" s="43"/>
      <c r="K2441" s="1"/>
    </row>
    <row r="2442" spans="1:11">
      <c r="A2442" s="29">
        <v>41133</v>
      </c>
      <c r="B2442" s="30">
        <v>1</v>
      </c>
      <c r="C2442" s="30" t="s">
        <v>11</v>
      </c>
      <c r="D2442" s="30">
        <v>11</v>
      </c>
      <c r="E2442" s="50" t="str">
        <f t="shared" si="111"/>
        <v>August</v>
      </c>
      <c r="F2442" s="14" t="str">
        <f t="shared" si="112"/>
        <v>Sunday</v>
      </c>
      <c r="G2442" s="15">
        <f>$D2442*VLOOKUP($A2442,Price_Table,MATCH($C2442,$A$6:$K$6,0),1)</f>
        <v>467.5</v>
      </c>
      <c r="H2442" s="15">
        <f>D2442*VLOOKUP(A2442,Cost_Table,MATCH(C2442,M$6:W$6,0),1)</f>
        <v>275</v>
      </c>
      <c r="I2442" s="15">
        <f t="shared" si="113"/>
        <v>192.5</v>
      </c>
      <c r="J2442" s="43"/>
      <c r="K2442" s="1"/>
    </row>
    <row r="2443" spans="1:11">
      <c r="A2443" s="29">
        <v>41134</v>
      </c>
      <c r="B2443" s="30">
        <v>1</v>
      </c>
      <c r="C2443" s="30" t="s">
        <v>11</v>
      </c>
      <c r="D2443" s="30">
        <v>18</v>
      </c>
      <c r="E2443" s="50" t="str">
        <f t="shared" si="111"/>
        <v>August</v>
      </c>
      <c r="F2443" s="14" t="str">
        <f t="shared" si="112"/>
        <v>Monday</v>
      </c>
      <c r="G2443" s="15">
        <f>$D2443*VLOOKUP($A2443,Price_Table,MATCH($C2443,$A$6:$K$6,0),1)</f>
        <v>765</v>
      </c>
      <c r="H2443" s="15">
        <f>D2443*VLOOKUP(A2443,Cost_Table,MATCH(C2443,M$6:W$6,0),1)</f>
        <v>450</v>
      </c>
      <c r="I2443" s="15">
        <f t="shared" si="113"/>
        <v>315</v>
      </c>
      <c r="J2443" s="43"/>
      <c r="K2443" s="1"/>
    </row>
    <row r="2444" spans="1:11">
      <c r="A2444" s="29">
        <v>41135</v>
      </c>
      <c r="B2444" s="30">
        <v>1</v>
      </c>
      <c r="C2444" s="30" t="s">
        <v>11</v>
      </c>
      <c r="D2444" s="30">
        <v>12</v>
      </c>
      <c r="E2444" s="50" t="str">
        <f t="shared" si="111"/>
        <v>August</v>
      </c>
      <c r="F2444" s="14" t="str">
        <f t="shared" si="112"/>
        <v>Tuesday</v>
      </c>
      <c r="G2444" s="15">
        <f>$D2444*VLOOKUP($A2444,Price_Table,MATCH($C2444,$A$6:$K$6,0),1)</f>
        <v>510</v>
      </c>
      <c r="H2444" s="15">
        <f>D2444*VLOOKUP(A2444,Cost_Table,MATCH(C2444,M$6:W$6,0),1)</f>
        <v>300</v>
      </c>
      <c r="I2444" s="15">
        <f t="shared" si="113"/>
        <v>210</v>
      </c>
      <c r="J2444" s="43"/>
      <c r="K2444" s="1"/>
    </row>
    <row r="2445" spans="1:11">
      <c r="A2445" s="29">
        <v>41136</v>
      </c>
      <c r="B2445" s="30">
        <v>1</v>
      </c>
      <c r="C2445" s="30" t="s">
        <v>11</v>
      </c>
      <c r="D2445" s="30">
        <v>4</v>
      </c>
      <c r="E2445" s="50" t="str">
        <f t="shared" si="111"/>
        <v>August</v>
      </c>
      <c r="F2445" s="14" t="str">
        <f t="shared" si="112"/>
        <v>Wednesday</v>
      </c>
      <c r="G2445" s="15">
        <f>$D2445*VLOOKUP($A2445,Price_Table,MATCH($C2445,$A$6:$K$6,0),1)</f>
        <v>170</v>
      </c>
      <c r="H2445" s="15">
        <f>D2445*VLOOKUP(A2445,Cost_Table,MATCH(C2445,M$6:W$6,0),1)</f>
        <v>100</v>
      </c>
      <c r="I2445" s="15">
        <f t="shared" si="113"/>
        <v>70</v>
      </c>
      <c r="J2445" s="43"/>
      <c r="K2445" s="1"/>
    </row>
    <row r="2446" spans="1:11">
      <c r="A2446" s="29">
        <v>41137</v>
      </c>
      <c r="B2446" s="30">
        <v>1</v>
      </c>
      <c r="C2446" s="30" t="s">
        <v>11</v>
      </c>
      <c r="D2446" s="30">
        <v>20</v>
      </c>
      <c r="E2446" s="50" t="str">
        <f t="shared" si="111"/>
        <v>August</v>
      </c>
      <c r="F2446" s="14" t="str">
        <f t="shared" si="112"/>
        <v>Thursday</v>
      </c>
      <c r="G2446" s="15">
        <f>$D2446*VLOOKUP($A2446,Price_Table,MATCH($C2446,$A$6:$K$6,0),1)</f>
        <v>850</v>
      </c>
      <c r="H2446" s="15">
        <f>D2446*VLOOKUP(A2446,Cost_Table,MATCH(C2446,M$6:W$6,0),1)</f>
        <v>500</v>
      </c>
      <c r="I2446" s="15">
        <f t="shared" si="113"/>
        <v>350</v>
      </c>
      <c r="J2446" s="43"/>
      <c r="K2446" s="1"/>
    </row>
    <row r="2447" spans="1:11">
      <c r="A2447" s="29">
        <v>41138</v>
      </c>
      <c r="B2447" s="30">
        <v>1</v>
      </c>
      <c r="C2447" s="30" t="s">
        <v>11</v>
      </c>
      <c r="D2447" s="30">
        <v>17</v>
      </c>
      <c r="E2447" s="50" t="str">
        <f t="shared" si="111"/>
        <v>August</v>
      </c>
      <c r="F2447" s="14" t="str">
        <f t="shared" si="112"/>
        <v>Friday</v>
      </c>
      <c r="G2447" s="15">
        <f>$D2447*VLOOKUP($A2447,Price_Table,MATCH($C2447,$A$6:$K$6,0),1)</f>
        <v>722.5</v>
      </c>
      <c r="H2447" s="15">
        <f>D2447*VLOOKUP(A2447,Cost_Table,MATCH(C2447,M$6:W$6,0),1)</f>
        <v>425</v>
      </c>
      <c r="I2447" s="15">
        <f t="shared" si="113"/>
        <v>297.5</v>
      </c>
      <c r="J2447" s="43"/>
      <c r="K2447" s="1"/>
    </row>
    <row r="2448" spans="1:11">
      <c r="A2448" s="29">
        <v>41139</v>
      </c>
      <c r="B2448" s="30">
        <v>1</v>
      </c>
      <c r="C2448" s="30" t="s">
        <v>11</v>
      </c>
      <c r="D2448" s="30">
        <v>9</v>
      </c>
      <c r="E2448" s="50" t="str">
        <f t="shared" si="111"/>
        <v>August</v>
      </c>
      <c r="F2448" s="14" t="str">
        <f t="shared" si="112"/>
        <v>Saturday</v>
      </c>
      <c r="G2448" s="15">
        <f>$D2448*VLOOKUP($A2448,Price_Table,MATCH($C2448,$A$6:$K$6,0),1)</f>
        <v>382.5</v>
      </c>
      <c r="H2448" s="15">
        <f>D2448*VLOOKUP(A2448,Cost_Table,MATCH(C2448,M$6:W$6,0),1)</f>
        <v>225</v>
      </c>
      <c r="I2448" s="15">
        <f t="shared" si="113"/>
        <v>157.5</v>
      </c>
      <c r="J2448" s="43"/>
      <c r="K2448" s="1"/>
    </row>
    <row r="2449" spans="1:11">
      <c r="A2449" s="29">
        <v>41140</v>
      </c>
      <c r="B2449" s="30">
        <v>1</v>
      </c>
      <c r="C2449" s="30" t="s">
        <v>11</v>
      </c>
      <c r="D2449" s="30">
        <v>18</v>
      </c>
      <c r="E2449" s="50" t="str">
        <f t="shared" si="111"/>
        <v>August</v>
      </c>
      <c r="F2449" s="14" t="str">
        <f t="shared" si="112"/>
        <v>Sunday</v>
      </c>
      <c r="G2449" s="15">
        <f>$D2449*VLOOKUP($A2449,Price_Table,MATCH($C2449,$A$6:$K$6,0),1)</f>
        <v>765</v>
      </c>
      <c r="H2449" s="15">
        <f>D2449*VLOOKUP(A2449,Cost_Table,MATCH(C2449,M$6:W$6,0),1)</f>
        <v>450</v>
      </c>
      <c r="I2449" s="15">
        <f t="shared" si="113"/>
        <v>315</v>
      </c>
      <c r="J2449" s="43"/>
      <c r="K2449" s="1"/>
    </row>
    <row r="2450" spans="1:11">
      <c r="A2450" s="29">
        <v>41141</v>
      </c>
      <c r="B2450" s="30">
        <v>1</v>
      </c>
      <c r="C2450" s="30" t="s">
        <v>11</v>
      </c>
      <c r="D2450" s="30">
        <v>14</v>
      </c>
      <c r="E2450" s="50" t="str">
        <f t="shared" si="111"/>
        <v>August</v>
      </c>
      <c r="F2450" s="14" t="str">
        <f t="shared" si="112"/>
        <v>Monday</v>
      </c>
      <c r="G2450" s="15">
        <f>$D2450*VLOOKUP($A2450,Price_Table,MATCH($C2450,$A$6:$K$6,0),1)</f>
        <v>595</v>
      </c>
      <c r="H2450" s="15">
        <f>D2450*VLOOKUP(A2450,Cost_Table,MATCH(C2450,M$6:W$6,0),1)</f>
        <v>350</v>
      </c>
      <c r="I2450" s="15">
        <f t="shared" si="113"/>
        <v>245</v>
      </c>
      <c r="J2450" s="43"/>
      <c r="K2450" s="1"/>
    </row>
    <row r="2451" spans="1:11">
      <c r="A2451" s="29">
        <v>41142</v>
      </c>
      <c r="B2451" s="30">
        <v>1</v>
      </c>
      <c r="C2451" s="30" t="s">
        <v>11</v>
      </c>
      <c r="D2451" s="30">
        <v>14</v>
      </c>
      <c r="E2451" s="50" t="str">
        <f t="shared" si="111"/>
        <v>August</v>
      </c>
      <c r="F2451" s="14" t="str">
        <f t="shared" si="112"/>
        <v>Tuesday</v>
      </c>
      <c r="G2451" s="15">
        <f>$D2451*VLOOKUP($A2451,Price_Table,MATCH($C2451,$A$6:$K$6,0),1)</f>
        <v>595</v>
      </c>
      <c r="H2451" s="15">
        <f>D2451*VLOOKUP(A2451,Cost_Table,MATCH(C2451,M$6:W$6,0),1)</f>
        <v>350</v>
      </c>
      <c r="I2451" s="15">
        <f t="shared" si="113"/>
        <v>245</v>
      </c>
      <c r="J2451" s="43"/>
      <c r="K2451" s="1"/>
    </row>
    <row r="2452" spans="1:11">
      <c r="A2452" s="29">
        <v>41143</v>
      </c>
      <c r="B2452" s="30">
        <v>1</v>
      </c>
      <c r="C2452" s="30" t="s">
        <v>11</v>
      </c>
      <c r="D2452" s="30">
        <v>11</v>
      </c>
      <c r="E2452" s="50" t="str">
        <f t="shared" si="111"/>
        <v>August</v>
      </c>
      <c r="F2452" s="14" t="str">
        <f t="shared" si="112"/>
        <v>Wednesday</v>
      </c>
      <c r="G2452" s="15">
        <f>$D2452*VLOOKUP($A2452,Price_Table,MATCH($C2452,$A$6:$K$6,0),1)</f>
        <v>467.5</v>
      </c>
      <c r="H2452" s="15">
        <f>D2452*VLOOKUP(A2452,Cost_Table,MATCH(C2452,M$6:W$6,0),1)</f>
        <v>275</v>
      </c>
      <c r="I2452" s="15">
        <f t="shared" si="113"/>
        <v>192.5</v>
      </c>
      <c r="J2452" s="43"/>
      <c r="K2452" s="1"/>
    </row>
    <row r="2453" spans="1:11">
      <c r="A2453" s="29">
        <v>41144</v>
      </c>
      <c r="B2453" s="30">
        <v>1</v>
      </c>
      <c r="C2453" s="30" t="s">
        <v>11</v>
      </c>
      <c r="D2453" s="30">
        <v>18</v>
      </c>
      <c r="E2453" s="50" t="str">
        <f t="shared" si="111"/>
        <v>August</v>
      </c>
      <c r="F2453" s="14" t="str">
        <f t="shared" si="112"/>
        <v>Thursday</v>
      </c>
      <c r="G2453" s="15">
        <f>$D2453*VLOOKUP($A2453,Price_Table,MATCH($C2453,$A$6:$K$6,0),1)</f>
        <v>765</v>
      </c>
      <c r="H2453" s="15">
        <f>D2453*VLOOKUP(A2453,Cost_Table,MATCH(C2453,M$6:W$6,0),1)</f>
        <v>450</v>
      </c>
      <c r="I2453" s="15">
        <f t="shared" si="113"/>
        <v>315</v>
      </c>
      <c r="J2453" s="43"/>
      <c r="K2453" s="1"/>
    </row>
    <row r="2454" spans="1:11">
      <c r="A2454" s="29">
        <v>41145</v>
      </c>
      <c r="B2454" s="30">
        <v>1</v>
      </c>
      <c r="C2454" s="30" t="s">
        <v>11</v>
      </c>
      <c r="D2454" s="30">
        <v>15</v>
      </c>
      <c r="E2454" s="50" t="str">
        <f t="shared" si="111"/>
        <v>August</v>
      </c>
      <c r="F2454" s="14" t="str">
        <f t="shared" si="112"/>
        <v>Friday</v>
      </c>
      <c r="G2454" s="15">
        <f>$D2454*VLOOKUP($A2454,Price_Table,MATCH($C2454,$A$6:$K$6,0),1)</f>
        <v>637.5</v>
      </c>
      <c r="H2454" s="15">
        <f>D2454*VLOOKUP(A2454,Cost_Table,MATCH(C2454,M$6:W$6,0),1)</f>
        <v>375</v>
      </c>
      <c r="I2454" s="15">
        <f t="shared" si="113"/>
        <v>262.5</v>
      </c>
      <c r="J2454" s="43"/>
      <c r="K2454" s="1"/>
    </row>
    <row r="2455" spans="1:11">
      <c r="A2455" s="29">
        <v>41146</v>
      </c>
      <c r="B2455" s="30">
        <v>1</v>
      </c>
      <c r="C2455" s="30" t="s">
        <v>11</v>
      </c>
      <c r="D2455" s="30">
        <v>14</v>
      </c>
      <c r="E2455" s="50" t="str">
        <f t="shared" ref="E2455:E2518" si="114">TEXT(A2455,"mmmm")</f>
        <v>August</v>
      </c>
      <c r="F2455" s="14" t="str">
        <f t="shared" ref="F2455:F2518" si="115">TEXT(A2455,"dddd")</f>
        <v>Saturday</v>
      </c>
      <c r="G2455" s="15">
        <f>$D2455*VLOOKUP($A2455,Price_Table,MATCH($C2455,$A$6:$K$6,0),1)</f>
        <v>595</v>
      </c>
      <c r="H2455" s="15">
        <f>D2455*VLOOKUP(A2455,Cost_Table,MATCH(C2455,M$6:W$6,0),1)</f>
        <v>350</v>
      </c>
      <c r="I2455" s="15">
        <f t="shared" ref="I2455:I2518" si="116">G2455-H2455</f>
        <v>245</v>
      </c>
      <c r="J2455" s="43"/>
      <c r="K2455" s="1"/>
    </row>
    <row r="2456" spans="1:11">
      <c r="A2456" s="29">
        <v>41147</v>
      </c>
      <c r="B2456" s="30">
        <v>1</v>
      </c>
      <c r="C2456" s="30" t="s">
        <v>11</v>
      </c>
      <c r="D2456" s="30">
        <v>8</v>
      </c>
      <c r="E2456" s="50" t="str">
        <f t="shared" si="114"/>
        <v>August</v>
      </c>
      <c r="F2456" s="14" t="str">
        <f t="shared" si="115"/>
        <v>Sunday</v>
      </c>
      <c r="G2456" s="15">
        <f>$D2456*VLOOKUP($A2456,Price_Table,MATCH($C2456,$A$6:$K$6,0),1)</f>
        <v>340</v>
      </c>
      <c r="H2456" s="15">
        <f>D2456*VLOOKUP(A2456,Cost_Table,MATCH(C2456,M$6:W$6,0),1)</f>
        <v>200</v>
      </c>
      <c r="I2456" s="15">
        <f t="shared" si="116"/>
        <v>140</v>
      </c>
      <c r="J2456" s="43"/>
      <c r="K2456" s="1"/>
    </row>
    <row r="2457" spans="1:11">
      <c r="A2457" s="29">
        <v>41148</v>
      </c>
      <c r="B2457" s="30">
        <v>1</v>
      </c>
      <c r="C2457" s="30" t="s">
        <v>11</v>
      </c>
      <c r="D2457" s="30">
        <v>19</v>
      </c>
      <c r="E2457" s="50" t="str">
        <f t="shared" si="114"/>
        <v>August</v>
      </c>
      <c r="F2457" s="14" t="str">
        <f t="shared" si="115"/>
        <v>Monday</v>
      </c>
      <c r="G2457" s="15">
        <f>$D2457*VLOOKUP($A2457,Price_Table,MATCH($C2457,$A$6:$K$6,0),1)</f>
        <v>807.5</v>
      </c>
      <c r="H2457" s="15">
        <f>D2457*VLOOKUP(A2457,Cost_Table,MATCH(C2457,M$6:W$6,0),1)</f>
        <v>475</v>
      </c>
      <c r="I2457" s="15">
        <f t="shared" si="116"/>
        <v>332.5</v>
      </c>
      <c r="J2457" s="43"/>
      <c r="K2457" s="1"/>
    </row>
    <row r="2458" spans="1:11">
      <c r="A2458" s="29">
        <v>41149</v>
      </c>
      <c r="B2458" s="30">
        <v>1</v>
      </c>
      <c r="C2458" s="30" t="s">
        <v>11</v>
      </c>
      <c r="D2458" s="30">
        <v>18</v>
      </c>
      <c r="E2458" s="50" t="str">
        <f t="shared" si="114"/>
        <v>August</v>
      </c>
      <c r="F2458" s="14" t="str">
        <f t="shared" si="115"/>
        <v>Tuesday</v>
      </c>
      <c r="G2458" s="15">
        <f>$D2458*VLOOKUP($A2458,Price_Table,MATCH($C2458,$A$6:$K$6,0),1)</f>
        <v>765</v>
      </c>
      <c r="H2458" s="15">
        <f>D2458*VLOOKUP(A2458,Cost_Table,MATCH(C2458,M$6:W$6,0),1)</f>
        <v>450</v>
      </c>
      <c r="I2458" s="15">
        <f t="shared" si="116"/>
        <v>315</v>
      </c>
      <c r="J2458" s="43"/>
      <c r="K2458" s="1"/>
    </row>
    <row r="2459" spans="1:11">
      <c r="A2459" s="29">
        <v>41150</v>
      </c>
      <c r="B2459" s="30">
        <v>1</v>
      </c>
      <c r="C2459" s="30" t="s">
        <v>11</v>
      </c>
      <c r="D2459" s="30">
        <v>17</v>
      </c>
      <c r="E2459" s="50" t="str">
        <f t="shared" si="114"/>
        <v>August</v>
      </c>
      <c r="F2459" s="14" t="str">
        <f t="shared" si="115"/>
        <v>Wednesday</v>
      </c>
      <c r="G2459" s="15">
        <f>$D2459*VLOOKUP($A2459,Price_Table,MATCH($C2459,$A$6:$K$6,0),1)</f>
        <v>722.5</v>
      </c>
      <c r="H2459" s="15">
        <f>D2459*VLOOKUP(A2459,Cost_Table,MATCH(C2459,M$6:W$6,0),1)</f>
        <v>425</v>
      </c>
      <c r="I2459" s="15">
        <f t="shared" si="116"/>
        <v>297.5</v>
      </c>
      <c r="J2459" s="43"/>
      <c r="K2459" s="1"/>
    </row>
    <row r="2460" spans="1:11">
      <c r="A2460" s="29">
        <v>41151</v>
      </c>
      <c r="B2460" s="30">
        <v>1</v>
      </c>
      <c r="C2460" s="30" t="s">
        <v>11</v>
      </c>
      <c r="D2460" s="30">
        <v>15</v>
      </c>
      <c r="E2460" s="50" t="str">
        <f t="shared" si="114"/>
        <v>August</v>
      </c>
      <c r="F2460" s="14" t="str">
        <f t="shared" si="115"/>
        <v>Thursday</v>
      </c>
      <c r="G2460" s="15">
        <f>$D2460*VLOOKUP($A2460,Price_Table,MATCH($C2460,$A$6:$K$6,0),1)</f>
        <v>637.5</v>
      </c>
      <c r="H2460" s="15">
        <f>D2460*VLOOKUP(A2460,Cost_Table,MATCH(C2460,M$6:W$6,0),1)</f>
        <v>375</v>
      </c>
      <c r="I2460" s="15">
        <f t="shared" si="116"/>
        <v>262.5</v>
      </c>
      <c r="J2460" s="43"/>
      <c r="K2460" s="1"/>
    </row>
    <row r="2461" spans="1:11">
      <c r="A2461" s="29">
        <v>41152</v>
      </c>
      <c r="B2461" s="30">
        <v>1</v>
      </c>
      <c r="C2461" s="30" t="s">
        <v>11</v>
      </c>
      <c r="D2461" s="30">
        <v>13</v>
      </c>
      <c r="E2461" s="50" t="str">
        <f t="shared" si="114"/>
        <v>August</v>
      </c>
      <c r="F2461" s="14" t="str">
        <f t="shared" si="115"/>
        <v>Friday</v>
      </c>
      <c r="G2461" s="15">
        <f>$D2461*VLOOKUP($A2461,Price_Table,MATCH($C2461,$A$6:$K$6,0),1)</f>
        <v>552.5</v>
      </c>
      <c r="H2461" s="15">
        <f>D2461*VLOOKUP(A2461,Cost_Table,MATCH(C2461,M$6:W$6,0),1)</f>
        <v>325</v>
      </c>
      <c r="I2461" s="15">
        <f t="shared" si="116"/>
        <v>227.5</v>
      </c>
      <c r="J2461" s="43"/>
      <c r="K2461" s="1"/>
    </row>
    <row r="2462" spans="1:11">
      <c r="A2462" s="29">
        <v>41153</v>
      </c>
      <c r="B2462" s="30">
        <v>1</v>
      </c>
      <c r="C2462" s="30" t="s">
        <v>11</v>
      </c>
      <c r="D2462" s="30">
        <v>8</v>
      </c>
      <c r="E2462" s="50" t="str">
        <f t="shared" si="114"/>
        <v>September</v>
      </c>
      <c r="F2462" s="14" t="str">
        <f t="shared" si="115"/>
        <v>Saturday</v>
      </c>
      <c r="G2462" s="15">
        <f>$D2462*VLOOKUP($A2462,Price_Table,MATCH($C2462,$A$6:$K$6,0),1)</f>
        <v>340</v>
      </c>
      <c r="H2462" s="15">
        <f>D2462*VLOOKUP(A2462,Cost_Table,MATCH(C2462,M$6:W$6,0),1)</f>
        <v>200</v>
      </c>
      <c r="I2462" s="15">
        <f t="shared" si="116"/>
        <v>140</v>
      </c>
      <c r="J2462" s="43"/>
      <c r="K2462" s="1"/>
    </row>
    <row r="2463" spans="1:11">
      <c r="A2463" s="29">
        <v>41154</v>
      </c>
      <c r="B2463" s="30">
        <v>1</v>
      </c>
      <c r="C2463" s="30" t="s">
        <v>11</v>
      </c>
      <c r="D2463" s="30">
        <v>14</v>
      </c>
      <c r="E2463" s="50" t="str">
        <f t="shared" si="114"/>
        <v>September</v>
      </c>
      <c r="F2463" s="14" t="str">
        <f t="shared" si="115"/>
        <v>Sunday</v>
      </c>
      <c r="G2463" s="15">
        <f>$D2463*VLOOKUP($A2463,Price_Table,MATCH($C2463,$A$6:$K$6,0),1)</f>
        <v>595</v>
      </c>
      <c r="H2463" s="15">
        <f>D2463*VLOOKUP(A2463,Cost_Table,MATCH(C2463,M$6:W$6,0),1)</f>
        <v>350</v>
      </c>
      <c r="I2463" s="15">
        <f t="shared" si="116"/>
        <v>245</v>
      </c>
      <c r="J2463" s="43"/>
      <c r="K2463" s="1"/>
    </row>
    <row r="2464" spans="1:11">
      <c r="A2464" s="29">
        <v>41155</v>
      </c>
      <c r="B2464" s="30">
        <v>1</v>
      </c>
      <c r="C2464" s="30" t="s">
        <v>11</v>
      </c>
      <c r="D2464" s="30">
        <v>11</v>
      </c>
      <c r="E2464" s="50" t="str">
        <f t="shared" si="114"/>
        <v>September</v>
      </c>
      <c r="F2464" s="14" t="str">
        <f t="shared" si="115"/>
        <v>Monday</v>
      </c>
      <c r="G2464" s="15">
        <f>$D2464*VLOOKUP($A2464,Price_Table,MATCH($C2464,$A$6:$K$6,0),1)</f>
        <v>467.5</v>
      </c>
      <c r="H2464" s="15">
        <f>D2464*VLOOKUP(A2464,Cost_Table,MATCH(C2464,M$6:W$6,0),1)</f>
        <v>275</v>
      </c>
      <c r="I2464" s="15">
        <f t="shared" si="116"/>
        <v>192.5</v>
      </c>
      <c r="J2464" s="43"/>
      <c r="K2464" s="1"/>
    </row>
    <row r="2465" spans="1:11">
      <c r="A2465" s="29">
        <v>41156</v>
      </c>
      <c r="B2465" s="30">
        <v>1</v>
      </c>
      <c r="C2465" s="30" t="s">
        <v>11</v>
      </c>
      <c r="D2465" s="30">
        <v>18</v>
      </c>
      <c r="E2465" s="50" t="str">
        <f t="shared" si="114"/>
        <v>September</v>
      </c>
      <c r="F2465" s="14" t="str">
        <f t="shared" si="115"/>
        <v>Tuesday</v>
      </c>
      <c r="G2465" s="15">
        <f>$D2465*VLOOKUP($A2465,Price_Table,MATCH($C2465,$A$6:$K$6,0),1)</f>
        <v>765</v>
      </c>
      <c r="H2465" s="15">
        <f>D2465*VLOOKUP(A2465,Cost_Table,MATCH(C2465,M$6:W$6,0),1)</f>
        <v>450</v>
      </c>
      <c r="I2465" s="15">
        <f t="shared" si="116"/>
        <v>315</v>
      </c>
      <c r="J2465" s="43"/>
      <c r="K2465" s="1"/>
    </row>
    <row r="2466" spans="1:11">
      <c r="A2466" s="29">
        <v>41157</v>
      </c>
      <c r="B2466" s="30">
        <v>1</v>
      </c>
      <c r="C2466" s="30" t="s">
        <v>11</v>
      </c>
      <c r="D2466" s="30">
        <v>16</v>
      </c>
      <c r="E2466" s="50" t="str">
        <f t="shared" si="114"/>
        <v>September</v>
      </c>
      <c r="F2466" s="14" t="str">
        <f t="shared" si="115"/>
        <v>Wednesday</v>
      </c>
      <c r="G2466" s="15">
        <f>$D2466*VLOOKUP($A2466,Price_Table,MATCH($C2466,$A$6:$K$6,0),1)</f>
        <v>680</v>
      </c>
      <c r="H2466" s="15">
        <f>D2466*VLOOKUP(A2466,Cost_Table,MATCH(C2466,M$6:W$6,0),1)</f>
        <v>400</v>
      </c>
      <c r="I2466" s="15">
        <f t="shared" si="116"/>
        <v>280</v>
      </c>
      <c r="J2466" s="43"/>
      <c r="K2466" s="1"/>
    </row>
    <row r="2467" spans="1:11">
      <c r="A2467" s="29">
        <v>41158</v>
      </c>
      <c r="B2467" s="30">
        <v>1</v>
      </c>
      <c r="C2467" s="30" t="s">
        <v>11</v>
      </c>
      <c r="D2467" s="30">
        <v>20</v>
      </c>
      <c r="E2467" s="50" t="str">
        <f t="shared" si="114"/>
        <v>September</v>
      </c>
      <c r="F2467" s="14" t="str">
        <f t="shared" si="115"/>
        <v>Thursday</v>
      </c>
      <c r="G2467" s="15">
        <f>$D2467*VLOOKUP($A2467,Price_Table,MATCH($C2467,$A$6:$K$6,0),1)</f>
        <v>850</v>
      </c>
      <c r="H2467" s="15">
        <f>D2467*VLOOKUP(A2467,Cost_Table,MATCH(C2467,M$6:W$6,0),1)</f>
        <v>500</v>
      </c>
      <c r="I2467" s="15">
        <f t="shared" si="116"/>
        <v>350</v>
      </c>
      <c r="J2467" s="43"/>
      <c r="K2467" s="1"/>
    </row>
    <row r="2468" spans="1:11">
      <c r="A2468" s="29">
        <v>41159</v>
      </c>
      <c r="B2468" s="30">
        <v>1</v>
      </c>
      <c r="C2468" s="30" t="s">
        <v>11</v>
      </c>
      <c r="D2468" s="30">
        <v>20</v>
      </c>
      <c r="E2468" s="50" t="str">
        <f t="shared" si="114"/>
        <v>September</v>
      </c>
      <c r="F2468" s="14" t="str">
        <f t="shared" si="115"/>
        <v>Friday</v>
      </c>
      <c r="G2468" s="15">
        <f>$D2468*VLOOKUP($A2468,Price_Table,MATCH($C2468,$A$6:$K$6,0),1)</f>
        <v>850</v>
      </c>
      <c r="H2468" s="15">
        <f>D2468*VLOOKUP(A2468,Cost_Table,MATCH(C2468,M$6:W$6,0),1)</f>
        <v>500</v>
      </c>
      <c r="I2468" s="15">
        <f t="shared" si="116"/>
        <v>350</v>
      </c>
      <c r="J2468" s="43"/>
      <c r="K2468" s="1"/>
    </row>
    <row r="2469" spans="1:11">
      <c r="A2469" s="29">
        <v>41160</v>
      </c>
      <c r="B2469" s="30">
        <v>1</v>
      </c>
      <c r="C2469" s="30" t="s">
        <v>11</v>
      </c>
      <c r="D2469" s="30">
        <v>18</v>
      </c>
      <c r="E2469" s="50" t="str">
        <f t="shared" si="114"/>
        <v>September</v>
      </c>
      <c r="F2469" s="14" t="str">
        <f t="shared" si="115"/>
        <v>Saturday</v>
      </c>
      <c r="G2469" s="15">
        <f>$D2469*VLOOKUP($A2469,Price_Table,MATCH($C2469,$A$6:$K$6,0),1)</f>
        <v>765</v>
      </c>
      <c r="H2469" s="15">
        <f>D2469*VLOOKUP(A2469,Cost_Table,MATCH(C2469,M$6:W$6,0),1)</f>
        <v>450</v>
      </c>
      <c r="I2469" s="15">
        <f t="shared" si="116"/>
        <v>315</v>
      </c>
      <c r="J2469" s="43"/>
      <c r="K2469" s="1"/>
    </row>
    <row r="2470" spans="1:11">
      <c r="A2470" s="29">
        <v>41161</v>
      </c>
      <c r="B2470" s="30">
        <v>1</v>
      </c>
      <c r="C2470" s="30" t="s">
        <v>11</v>
      </c>
      <c r="D2470" s="30">
        <v>5</v>
      </c>
      <c r="E2470" s="50" t="str">
        <f t="shared" si="114"/>
        <v>September</v>
      </c>
      <c r="F2470" s="14" t="str">
        <f t="shared" si="115"/>
        <v>Sunday</v>
      </c>
      <c r="G2470" s="15">
        <f>$D2470*VLOOKUP($A2470,Price_Table,MATCH($C2470,$A$6:$K$6,0),1)</f>
        <v>212.5</v>
      </c>
      <c r="H2470" s="15">
        <f>D2470*VLOOKUP(A2470,Cost_Table,MATCH(C2470,M$6:W$6,0),1)</f>
        <v>125</v>
      </c>
      <c r="I2470" s="15">
        <f t="shared" si="116"/>
        <v>87.5</v>
      </c>
      <c r="J2470" s="43"/>
      <c r="K2470" s="1"/>
    </row>
    <row r="2471" spans="1:11">
      <c r="A2471" s="29">
        <v>41162</v>
      </c>
      <c r="B2471" s="30">
        <v>1</v>
      </c>
      <c r="C2471" s="30" t="s">
        <v>11</v>
      </c>
      <c r="D2471" s="30">
        <v>20</v>
      </c>
      <c r="E2471" s="50" t="str">
        <f t="shared" si="114"/>
        <v>September</v>
      </c>
      <c r="F2471" s="14" t="str">
        <f t="shared" si="115"/>
        <v>Monday</v>
      </c>
      <c r="G2471" s="15">
        <f>$D2471*VLOOKUP($A2471,Price_Table,MATCH($C2471,$A$6:$K$6,0),1)</f>
        <v>850</v>
      </c>
      <c r="H2471" s="15">
        <f>D2471*VLOOKUP(A2471,Cost_Table,MATCH(C2471,M$6:W$6,0),1)</f>
        <v>500</v>
      </c>
      <c r="I2471" s="15">
        <f t="shared" si="116"/>
        <v>350</v>
      </c>
      <c r="J2471" s="43"/>
      <c r="K2471" s="1"/>
    </row>
    <row r="2472" spans="1:11">
      <c r="A2472" s="29">
        <v>41163</v>
      </c>
      <c r="B2472" s="30">
        <v>1</v>
      </c>
      <c r="C2472" s="30" t="s">
        <v>11</v>
      </c>
      <c r="D2472" s="30">
        <v>19</v>
      </c>
      <c r="E2472" s="50" t="str">
        <f t="shared" si="114"/>
        <v>September</v>
      </c>
      <c r="F2472" s="14" t="str">
        <f t="shared" si="115"/>
        <v>Tuesday</v>
      </c>
      <c r="G2472" s="15">
        <f>$D2472*VLOOKUP($A2472,Price_Table,MATCH($C2472,$A$6:$K$6,0),1)</f>
        <v>807.5</v>
      </c>
      <c r="H2472" s="15">
        <f>D2472*VLOOKUP(A2472,Cost_Table,MATCH(C2472,M$6:W$6,0),1)</f>
        <v>475</v>
      </c>
      <c r="I2472" s="15">
        <f t="shared" si="116"/>
        <v>332.5</v>
      </c>
      <c r="J2472" s="43"/>
      <c r="K2472" s="1"/>
    </row>
    <row r="2473" spans="1:11">
      <c r="A2473" s="29">
        <v>41164</v>
      </c>
      <c r="B2473" s="30">
        <v>1</v>
      </c>
      <c r="C2473" s="30" t="s">
        <v>11</v>
      </c>
      <c r="D2473" s="30">
        <v>20</v>
      </c>
      <c r="E2473" s="50" t="str">
        <f t="shared" si="114"/>
        <v>September</v>
      </c>
      <c r="F2473" s="14" t="str">
        <f t="shared" si="115"/>
        <v>Wednesday</v>
      </c>
      <c r="G2473" s="15">
        <f>$D2473*VLOOKUP($A2473,Price_Table,MATCH($C2473,$A$6:$K$6,0),1)</f>
        <v>850</v>
      </c>
      <c r="H2473" s="15">
        <f>D2473*VLOOKUP(A2473,Cost_Table,MATCH(C2473,M$6:W$6,0),1)</f>
        <v>500</v>
      </c>
      <c r="I2473" s="15">
        <f t="shared" si="116"/>
        <v>350</v>
      </c>
      <c r="J2473" s="43"/>
      <c r="K2473" s="1"/>
    </row>
    <row r="2474" spans="1:11">
      <c r="A2474" s="29">
        <v>41165</v>
      </c>
      <c r="B2474" s="30">
        <v>1</v>
      </c>
      <c r="C2474" s="30" t="s">
        <v>11</v>
      </c>
      <c r="D2474" s="30">
        <v>7</v>
      </c>
      <c r="E2474" s="50" t="str">
        <f t="shared" si="114"/>
        <v>September</v>
      </c>
      <c r="F2474" s="14" t="str">
        <f t="shared" si="115"/>
        <v>Thursday</v>
      </c>
      <c r="G2474" s="15">
        <f>$D2474*VLOOKUP($A2474,Price_Table,MATCH($C2474,$A$6:$K$6,0),1)</f>
        <v>297.5</v>
      </c>
      <c r="H2474" s="15">
        <f>D2474*VLOOKUP(A2474,Cost_Table,MATCH(C2474,M$6:W$6,0),1)</f>
        <v>175</v>
      </c>
      <c r="I2474" s="15">
        <f t="shared" si="116"/>
        <v>122.5</v>
      </c>
      <c r="J2474" s="43"/>
      <c r="K2474" s="1"/>
    </row>
    <row r="2475" spans="1:11">
      <c r="A2475" s="29">
        <v>41166</v>
      </c>
      <c r="B2475" s="30">
        <v>1</v>
      </c>
      <c r="C2475" s="30" t="s">
        <v>11</v>
      </c>
      <c r="D2475" s="30">
        <v>14</v>
      </c>
      <c r="E2475" s="50" t="str">
        <f t="shared" si="114"/>
        <v>September</v>
      </c>
      <c r="F2475" s="14" t="str">
        <f t="shared" si="115"/>
        <v>Friday</v>
      </c>
      <c r="G2475" s="15">
        <f>$D2475*VLOOKUP($A2475,Price_Table,MATCH($C2475,$A$6:$K$6,0),1)</f>
        <v>595</v>
      </c>
      <c r="H2475" s="15">
        <f>D2475*VLOOKUP(A2475,Cost_Table,MATCH(C2475,M$6:W$6,0),1)</f>
        <v>350</v>
      </c>
      <c r="I2475" s="15">
        <f t="shared" si="116"/>
        <v>245</v>
      </c>
      <c r="J2475" s="43"/>
      <c r="K2475" s="1"/>
    </row>
    <row r="2476" spans="1:11">
      <c r="A2476" s="29">
        <v>41167</v>
      </c>
      <c r="B2476" s="30">
        <v>1</v>
      </c>
      <c r="C2476" s="30" t="s">
        <v>11</v>
      </c>
      <c r="D2476" s="30">
        <v>22</v>
      </c>
      <c r="E2476" s="50" t="str">
        <f t="shared" si="114"/>
        <v>September</v>
      </c>
      <c r="F2476" s="14" t="str">
        <f t="shared" si="115"/>
        <v>Saturday</v>
      </c>
      <c r="G2476" s="15">
        <f>$D2476*VLOOKUP($A2476,Price_Table,MATCH($C2476,$A$6:$K$6,0),1)</f>
        <v>935</v>
      </c>
      <c r="H2476" s="15">
        <f>D2476*VLOOKUP(A2476,Cost_Table,MATCH(C2476,M$6:W$6,0),1)</f>
        <v>550</v>
      </c>
      <c r="I2476" s="15">
        <f t="shared" si="116"/>
        <v>385</v>
      </c>
      <c r="J2476" s="43"/>
      <c r="K2476" s="1"/>
    </row>
    <row r="2477" spans="1:11">
      <c r="A2477" s="29">
        <v>41168</v>
      </c>
      <c r="B2477" s="30">
        <v>1</v>
      </c>
      <c r="C2477" s="30" t="s">
        <v>11</v>
      </c>
      <c r="D2477" s="30">
        <v>22</v>
      </c>
      <c r="E2477" s="50" t="str">
        <f t="shared" si="114"/>
        <v>September</v>
      </c>
      <c r="F2477" s="14" t="str">
        <f t="shared" si="115"/>
        <v>Sunday</v>
      </c>
      <c r="G2477" s="15">
        <f>$D2477*VLOOKUP($A2477,Price_Table,MATCH($C2477,$A$6:$K$6,0),1)</f>
        <v>935</v>
      </c>
      <c r="H2477" s="15">
        <f>D2477*VLOOKUP(A2477,Cost_Table,MATCH(C2477,M$6:W$6,0),1)</f>
        <v>550</v>
      </c>
      <c r="I2477" s="15">
        <f t="shared" si="116"/>
        <v>385</v>
      </c>
      <c r="J2477" s="43"/>
      <c r="K2477" s="1"/>
    </row>
    <row r="2478" spans="1:11">
      <c r="A2478" s="29">
        <v>41169</v>
      </c>
      <c r="B2478" s="30">
        <v>1</v>
      </c>
      <c r="C2478" s="30" t="s">
        <v>11</v>
      </c>
      <c r="D2478" s="30">
        <v>20</v>
      </c>
      <c r="E2478" s="50" t="str">
        <f t="shared" si="114"/>
        <v>September</v>
      </c>
      <c r="F2478" s="14" t="str">
        <f t="shared" si="115"/>
        <v>Monday</v>
      </c>
      <c r="G2478" s="15">
        <f>$D2478*VLOOKUP($A2478,Price_Table,MATCH($C2478,$A$6:$K$6,0),1)</f>
        <v>850</v>
      </c>
      <c r="H2478" s="15">
        <f>D2478*VLOOKUP(A2478,Cost_Table,MATCH(C2478,M$6:W$6,0),1)</f>
        <v>500</v>
      </c>
      <c r="I2478" s="15">
        <f t="shared" si="116"/>
        <v>350</v>
      </c>
      <c r="J2478" s="43"/>
      <c r="K2478" s="1"/>
    </row>
    <row r="2479" spans="1:11">
      <c r="A2479" s="29">
        <v>41170</v>
      </c>
      <c r="B2479" s="30">
        <v>1</v>
      </c>
      <c r="C2479" s="30" t="s">
        <v>11</v>
      </c>
      <c r="D2479" s="30">
        <v>16</v>
      </c>
      <c r="E2479" s="50" t="str">
        <f t="shared" si="114"/>
        <v>September</v>
      </c>
      <c r="F2479" s="14" t="str">
        <f t="shared" si="115"/>
        <v>Tuesday</v>
      </c>
      <c r="G2479" s="15">
        <f>$D2479*VLOOKUP($A2479,Price_Table,MATCH($C2479,$A$6:$K$6,0),1)</f>
        <v>680</v>
      </c>
      <c r="H2479" s="15">
        <f>D2479*VLOOKUP(A2479,Cost_Table,MATCH(C2479,M$6:W$6,0),1)</f>
        <v>400</v>
      </c>
      <c r="I2479" s="15">
        <f t="shared" si="116"/>
        <v>280</v>
      </c>
      <c r="J2479" s="43"/>
      <c r="K2479" s="1"/>
    </row>
    <row r="2480" spans="1:11">
      <c r="A2480" s="29">
        <v>41171</v>
      </c>
      <c r="B2480" s="30">
        <v>1</v>
      </c>
      <c r="C2480" s="30" t="s">
        <v>11</v>
      </c>
      <c r="D2480" s="30">
        <v>10</v>
      </c>
      <c r="E2480" s="50" t="str">
        <f t="shared" si="114"/>
        <v>September</v>
      </c>
      <c r="F2480" s="14" t="str">
        <f t="shared" si="115"/>
        <v>Wednesday</v>
      </c>
      <c r="G2480" s="15">
        <f>$D2480*VLOOKUP($A2480,Price_Table,MATCH($C2480,$A$6:$K$6,0),1)</f>
        <v>425</v>
      </c>
      <c r="H2480" s="15">
        <f>D2480*VLOOKUP(A2480,Cost_Table,MATCH(C2480,M$6:W$6,0),1)</f>
        <v>250</v>
      </c>
      <c r="I2480" s="15">
        <f t="shared" si="116"/>
        <v>175</v>
      </c>
      <c r="J2480" s="43"/>
      <c r="K2480" s="1"/>
    </row>
    <row r="2481" spans="1:11">
      <c r="A2481" s="29">
        <v>41172</v>
      </c>
      <c r="B2481" s="30">
        <v>1</v>
      </c>
      <c r="C2481" s="30" t="s">
        <v>11</v>
      </c>
      <c r="D2481" s="30">
        <v>16</v>
      </c>
      <c r="E2481" s="50" t="str">
        <f t="shared" si="114"/>
        <v>September</v>
      </c>
      <c r="F2481" s="14" t="str">
        <f t="shared" si="115"/>
        <v>Thursday</v>
      </c>
      <c r="G2481" s="15">
        <f>$D2481*VLOOKUP($A2481,Price_Table,MATCH($C2481,$A$6:$K$6,0),1)</f>
        <v>680</v>
      </c>
      <c r="H2481" s="15">
        <f>D2481*VLOOKUP(A2481,Cost_Table,MATCH(C2481,M$6:W$6,0),1)</f>
        <v>400</v>
      </c>
      <c r="I2481" s="15">
        <f t="shared" si="116"/>
        <v>280</v>
      </c>
      <c r="J2481" s="43"/>
      <c r="K2481" s="1"/>
    </row>
    <row r="2482" spans="1:11">
      <c r="A2482" s="29">
        <v>41173</v>
      </c>
      <c r="B2482" s="30">
        <v>1</v>
      </c>
      <c r="C2482" s="30" t="s">
        <v>11</v>
      </c>
      <c r="D2482" s="30">
        <v>16</v>
      </c>
      <c r="E2482" s="50" t="str">
        <f t="shared" si="114"/>
        <v>September</v>
      </c>
      <c r="F2482" s="14" t="str">
        <f t="shared" si="115"/>
        <v>Friday</v>
      </c>
      <c r="G2482" s="15">
        <f>$D2482*VLOOKUP($A2482,Price_Table,MATCH($C2482,$A$6:$K$6,0),1)</f>
        <v>680</v>
      </c>
      <c r="H2482" s="15">
        <f>D2482*VLOOKUP(A2482,Cost_Table,MATCH(C2482,M$6:W$6,0),1)</f>
        <v>400</v>
      </c>
      <c r="I2482" s="15">
        <f t="shared" si="116"/>
        <v>280</v>
      </c>
      <c r="J2482" s="43"/>
      <c r="K2482" s="1"/>
    </row>
    <row r="2483" spans="1:11">
      <c r="A2483" s="29">
        <v>41174</v>
      </c>
      <c r="B2483" s="30">
        <v>1</v>
      </c>
      <c r="C2483" s="30" t="s">
        <v>11</v>
      </c>
      <c r="D2483" s="30">
        <v>18</v>
      </c>
      <c r="E2483" s="50" t="str">
        <f t="shared" si="114"/>
        <v>September</v>
      </c>
      <c r="F2483" s="14" t="str">
        <f t="shared" si="115"/>
        <v>Saturday</v>
      </c>
      <c r="G2483" s="15">
        <f>$D2483*VLOOKUP($A2483,Price_Table,MATCH($C2483,$A$6:$K$6,0),1)</f>
        <v>765</v>
      </c>
      <c r="H2483" s="15">
        <f>D2483*VLOOKUP(A2483,Cost_Table,MATCH(C2483,M$6:W$6,0),1)</f>
        <v>450</v>
      </c>
      <c r="I2483" s="15">
        <f t="shared" si="116"/>
        <v>315</v>
      </c>
      <c r="J2483" s="43"/>
      <c r="K2483" s="1"/>
    </row>
    <row r="2484" spans="1:11">
      <c r="A2484" s="29">
        <v>41175</v>
      </c>
      <c r="B2484" s="30">
        <v>1</v>
      </c>
      <c r="C2484" s="30" t="s">
        <v>11</v>
      </c>
      <c r="D2484" s="30">
        <v>8</v>
      </c>
      <c r="E2484" s="50" t="str">
        <f t="shared" si="114"/>
        <v>September</v>
      </c>
      <c r="F2484" s="14" t="str">
        <f t="shared" si="115"/>
        <v>Sunday</v>
      </c>
      <c r="G2484" s="15">
        <f>$D2484*VLOOKUP($A2484,Price_Table,MATCH($C2484,$A$6:$K$6,0),1)</f>
        <v>340</v>
      </c>
      <c r="H2484" s="15">
        <f>D2484*VLOOKUP(A2484,Cost_Table,MATCH(C2484,M$6:W$6,0),1)</f>
        <v>200</v>
      </c>
      <c r="I2484" s="15">
        <f t="shared" si="116"/>
        <v>140</v>
      </c>
      <c r="J2484" s="43"/>
      <c r="K2484" s="1"/>
    </row>
    <row r="2485" spans="1:11">
      <c r="A2485" s="29">
        <v>41176</v>
      </c>
      <c r="B2485" s="30">
        <v>1</v>
      </c>
      <c r="C2485" s="30" t="s">
        <v>11</v>
      </c>
      <c r="D2485" s="30">
        <v>17</v>
      </c>
      <c r="E2485" s="50" t="str">
        <f t="shared" si="114"/>
        <v>September</v>
      </c>
      <c r="F2485" s="14" t="str">
        <f t="shared" si="115"/>
        <v>Monday</v>
      </c>
      <c r="G2485" s="15">
        <f>$D2485*VLOOKUP($A2485,Price_Table,MATCH($C2485,$A$6:$K$6,0),1)</f>
        <v>722.5</v>
      </c>
      <c r="H2485" s="15">
        <f>D2485*VLOOKUP(A2485,Cost_Table,MATCH(C2485,M$6:W$6,0),1)</f>
        <v>425</v>
      </c>
      <c r="I2485" s="15">
        <f t="shared" si="116"/>
        <v>297.5</v>
      </c>
      <c r="J2485" s="43"/>
      <c r="K2485" s="1"/>
    </row>
    <row r="2486" spans="1:11">
      <c r="A2486" s="29">
        <v>41177</v>
      </c>
      <c r="B2486" s="30">
        <v>1</v>
      </c>
      <c r="C2486" s="30" t="s">
        <v>11</v>
      </c>
      <c r="D2486" s="30">
        <v>13</v>
      </c>
      <c r="E2486" s="50" t="str">
        <f t="shared" si="114"/>
        <v>September</v>
      </c>
      <c r="F2486" s="14" t="str">
        <f t="shared" si="115"/>
        <v>Tuesday</v>
      </c>
      <c r="G2486" s="15">
        <f>$D2486*VLOOKUP($A2486,Price_Table,MATCH($C2486,$A$6:$K$6,0),1)</f>
        <v>552.5</v>
      </c>
      <c r="H2486" s="15">
        <f>D2486*VLOOKUP(A2486,Cost_Table,MATCH(C2486,M$6:W$6,0),1)</f>
        <v>325</v>
      </c>
      <c r="I2486" s="15">
        <f t="shared" si="116"/>
        <v>227.5</v>
      </c>
      <c r="J2486" s="43"/>
      <c r="K2486" s="1"/>
    </row>
    <row r="2487" spans="1:11">
      <c r="A2487" s="29">
        <v>41178</v>
      </c>
      <c r="B2487" s="30">
        <v>1</v>
      </c>
      <c r="C2487" s="30" t="s">
        <v>11</v>
      </c>
      <c r="D2487" s="30">
        <v>13</v>
      </c>
      <c r="E2487" s="50" t="str">
        <f t="shared" si="114"/>
        <v>September</v>
      </c>
      <c r="F2487" s="14" t="str">
        <f t="shared" si="115"/>
        <v>Wednesday</v>
      </c>
      <c r="G2487" s="15">
        <f>$D2487*VLOOKUP($A2487,Price_Table,MATCH($C2487,$A$6:$K$6,0),1)</f>
        <v>552.5</v>
      </c>
      <c r="H2487" s="15">
        <f>D2487*VLOOKUP(A2487,Cost_Table,MATCH(C2487,M$6:W$6,0),1)</f>
        <v>325</v>
      </c>
      <c r="I2487" s="15">
        <f t="shared" si="116"/>
        <v>227.5</v>
      </c>
      <c r="J2487" s="43"/>
      <c r="K2487" s="1"/>
    </row>
    <row r="2488" spans="1:11">
      <c r="A2488" s="29">
        <v>41179</v>
      </c>
      <c r="B2488" s="30">
        <v>1</v>
      </c>
      <c r="C2488" s="30" t="s">
        <v>11</v>
      </c>
      <c r="D2488" s="30">
        <v>16</v>
      </c>
      <c r="E2488" s="50" t="str">
        <f t="shared" si="114"/>
        <v>September</v>
      </c>
      <c r="F2488" s="14" t="str">
        <f t="shared" si="115"/>
        <v>Thursday</v>
      </c>
      <c r="G2488" s="15">
        <f>$D2488*VLOOKUP($A2488,Price_Table,MATCH($C2488,$A$6:$K$6,0),1)</f>
        <v>680</v>
      </c>
      <c r="H2488" s="15">
        <f>D2488*VLOOKUP(A2488,Cost_Table,MATCH(C2488,M$6:W$6,0),1)</f>
        <v>400</v>
      </c>
      <c r="I2488" s="15">
        <f t="shared" si="116"/>
        <v>280</v>
      </c>
      <c r="J2488" s="43"/>
      <c r="K2488" s="1"/>
    </row>
    <row r="2489" spans="1:11">
      <c r="A2489" s="29">
        <v>41180</v>
      </c>
      <c r="B2489" s="30">
        <v>1</v>
      </c>
      <c r="C2489" s="30" t="s">
        <v>11</v>
      </c>
      <c r="D2489" s="30">
        <v>19</v>
      </c>
      <c r="E2489" s="50" t="str">
        <f t="shared" si="114"/>
        <v>September</v>
      </c>
      <c r="F2489" s="14" t="str">
        <f t="shared" si="115"/>
        <v>Friday</v>
      </c>
      <c r="G2489" s="15">
        <f>$D2489*VLOOKUP($A2489,Price_Table,MATCH($C2489,$A$6:$K$6,0),1)</f>
        <v>807.5</v>
      </c>
      <c r="H2489" s="15">
        <f>D2489*VLOOKUP(A2489,Cost_Table,MATCH(C2489,M$6:W$6,0),1)</f>
        <v>475</v>
      </c>
      <c r="I2489" s="15">
        <f t="shared" si="116"/>
        <v>332.5</v>
      </c>
      <c r="J2489" s="43"/>
      <c r="K2489" s="1"/>
    </row>
    <row r="2490" spans="1:11">
      <c r="A2490" s="29">
        <v>41181</v>
      </c>
      <c r="B2490" s="30">
        <v>1</v>
      </c>
      <c r="C2490" s="30" t="s">
        <v>11</v>
      </c>
      <c r="D2490" s="30">
        <v>14</v>
      </c>
      <c r="E2490" s="50" t="str">
        <f t="shared" si="114"/>
        <v>September</v>
      </c>
      <c r="F2490" s="14" t="str">
        <f t="shared" si="115"/>
        <v>Saturday</v>
      </c>
      <c r="G2490" s="15">
        <f>$D2490*VLOOKUP($A2490,Price_Table,MATCH($C2490,$A$6:$K$6,0),1)</f>
        <v>595</v>
      </c>
      <c r="H2490" s="15">
        <f>D2490*VLOOKUP(A2490,Cost_Table,MATCH(C2490,M$6:W$6,0),1)</f>
        <v>350</v>
      </c>
      <c r="I2490" s="15">
        <f t="shared" si="116"/>
        <v>245</v>
      </c>
      <c r="J2490" s="43"/>
      <c r="K2490" s="1"/>
    </row>
    <row r="2491" spans="1:11">
      <c r="A2491" s="29">
        <v>41182</v>
      </c>
      <c r="B2491" s="30">
        <v>1</v>
      </c>
      <c r="C2491" s="30" t="s">
        <v>11</v>
      </c>
      <c r="D2491" s="30">
        <v>16</v>
      </c>
      <c r="E2491" s="50" t="str">
        <f t="shared" si="114"/>
        <v>September</v>
      </c>
      <c r="F2491" s="14" t="str">
        <f t="shared" si="115"/>
        <v>Sunday</v>
      </c>
      <c r="G2491" s="15">
        <f>$D2491*VLOOKUP($A2491,Price_Table,MATCH($C2491,$A$6:$K$6,0),1)</f>
        <v>680</v>
      </c>
      <c r="H2491" s="15">
        <f>D2491*VLOOKUP(A2491,Cost_Table,MATCH(C2491,M$6:W$6,0),1)</f>
        <v>400</v>
      </c>
      <c r="I2491" s="15">
        <f t="shared" si="116"/>
        <v>280</v>
      </c>
      <c r="J2491" s="43"/>
      <c r="K2491" s="1"/>
    </row>
    <row r="2492" spans="1:11">
      <c r="A2492" s="29">
        <v>41183</v>
      </c>
      <c r="B2492" s="30">
        <v>1</v>
      </c>
      <c r="C2492" s="30" t="s">
        <v>11</v>
      </c>
      <c r="D2492" s="30">
        <v>14</v>
      </c>
      <c r="E2492" s="50" t="str">
        <f t="shared" si="114"/>
        <v>October</v>
      </c>
      <c r="F2492" s="14" t="str">
        <f t="shared" si="115"/>
        <v>Monday</v>
      </c>
      <c r="G2492" s="15">
        <f>$D2492*VLOOKUP($A2492,Price_Table,MATCH($C2492,$A$6:$K$6,0),1)</f>
        <v>595</v>
      </c>
      <c r="H2492" s="15">
        <f>D2492*VLOOKUP(A2492,Cost_Table,MATCH(C2492,M$6:W$6,0),1)</f>
        <v>392</v>
      </c>
      <c r="I2492" s="15">
        <f t="shared" si="116"/>
        <v>203</v>
      </c>
      <c r="J2492" s="43"/>
      <c r="K2492" s="1"/>
    </row>
    <row r="2493" spans="1:11">
      <c r="A2493" s="29">
        <v>41184</v>
      </c>
      <c r="B2493" s="30">
        <v>1</v>
      </c>
      <c r="C2493" s="30" t="s">
        <v>11</v>
      </c>
      <c r="D2493" s="30">
        <v>6</v>
      </c>
      <c r="E2493" s="50" t="str">
        <f t="shared" si="114"/>
        <v>October</v>
      </c>
      <c r="F2493" s="14" t="str">
        <f t="shared" si="115"/>
        <v>Tuesday</v>
      </c>
      <c r="G2493" s="15">
        <f>$D2493*VLOOKUP($A2493,Price_Table,MATCH($C2493,$A$6:$K$6,0),1)</f>
        <v>255</v>
      </c>
      <c r="H2493" s="15">
        <f>D2493*VLOOKUP(A2493,Cost_Table,MATCH(C2493,M$6:W$6,0),1)</f>
        <v>168</v>
      </c>
      <c r="I2493" s="15">
        <f t="shared" si="116"/>
        <v>87</v>
      </c>
      <c r="J2493" s="43"/>
      <c r="K2493" s="1"/>
    </row>
    <row r="2494" spans="1:11">
      <c r="A2494" s="29">
        <v>41185</v>
      </c>
      <c r="B2494" s="30">
        <v>1</v>
      </c>
      <c r="C2494" s="30" t="s">
        <v>11</v>
      </c>
      <c r="D2494" s="30">
        <v>15</v>
      </c>
      <c r="E2494" s="50" t="str">
        <f t="shared" si="114"/>
        <v>October</v>
      </c>
      <c r="F2494" s="14" t="str">
        <f t="shared" si="115"/>
        <v>Wednesday</v>
      </c>
      <c r="G2494" s="15">
        <f>$D2494*VLOOKUP($A2494,Price_Table,MATCH($C2494,$A$6:$K$6,0),1)</f>
        <v>637.5</v>
      </c>
      <c r="H2494" s="15">
        <f>D2494*VLOOKUP(A2494,Cost_Table,MATCH(C2494,M$6:W$6,0),1)</f>
        <v>420</v>
      </c>
      <c r="I2494" s="15">
        <f t="shared" si="116"/>
        <v>217.5</v>
      </c>
      <c r="J2494" s="43"/>
      <c r="K2494" s="1"/>
    </row>
    <row r="2495" spans="1:11">
      <c r="A2495" s="29">
        <v>41186</v>
      </c>
      <c r="B2495" s="30">
        <v>1</v>
      </c>
      <c r="C2495" s="30" t="s">
        <v>11</v>
      </c>
      <c r="D2495" s="30">
        <v>14</v>
      </c>
      <c r="E2495" s="50" t="str">
        <f t="shared" si="114"/>
        <v>October</v>
      </c>
      <c r="F2495" s="14" t="str">
        <f t="shared" si="115"/>
        <v>Thursday</v>
      </c>
      <c r="G2495" s="15">
        <f>$D2495*VLOOKUP($A2495,Price_Table,MATCH($C2495,$A$6:$K$6,0),1)</f>
        <v>595</v>
      </c>
      <c r="H2495" s="15">
        <f>D2495*VLOOKUP(A2495,Cost_Table,MATCH(C2495,M$6:W$6,0),1)</f>
        <v>392</v>
      </c>
      <c r="I2495" s="15">
        <f t="shared" si="116"/>
        <v>203</v>
      </c>
      <c r="J2495" s="43"/>
      <c r="K2495" s="1"/>
    </row>
    <row r="2496" spans="1:11">
      <c r="A2496" s="29">
        <v>41187</v>
      </c>
      <c r="B2496" s="30">
        <v>1</v>
      </c>
      <c r="C2496" s="30" t="s">
        <v>11</v>
      </c>
      <c r="D2496" s="30">
        <v>15</v>
      </c>
      <c r="E2496" s="50" t="str">
        <f t="shared" si="114"/>
        <v>October</v>
      </c>
      <c r="F2496" s="14" t="str">
        <f t="shared" si="115"/>
        <v>Friday</v>
      </c>
      <c r="G2496" s="15">
        <f>$D2496*VLOOKUP($A2496,Price_Table,MATCH($C2496,$A$6:$K$6,0),1)</f>
        <v>637.5</v>
      </c>
      <c r="H2496" s="15">
        <f>D2496*VLOOKUP(A2496,Cost_Table,MATCH(C2496,M$6:W$6,0),1)</f>
        <v>420</v>
      </c>
      <c r="I2496" s="15">
        <f t="shared" si="116"/>
        <v>217.5</v>
      </c>
      <c r="J2496" s="43"/>
      <c r="K2496" s="1"/>
    </row>
    <row r="2497" spans="1:11">
      <c r="A2497" s="29">
        <v>41188</v>
      </c>
      <c r="B2497" s="30">
        <v>1</v>
      </c>
      <c r="C2497" s="30" t="s">
        <v>11</v>
      </c>
      <c r="D2497" s="30">
        <v>22</v>
      </c>
      <c r="E2497" s="50" t="str">
        <f t="shared" si="114"/>
        <v>October</v>
      </c>
      <c r="F2497" s="14" t="str">
        <f t="shared" si="115"/>
        <v>Saturday</v>
      </c>
      <c r="G2497" s="15">
        <f>$D2497*VLOOKUP($A2497,Price_Table,MATCH($C2497,$A$6:$K$6,0),1)</f>
        <v>935</v>
      </c>
      <c r="H2497" s="15">
        <f>D2497*VLOOKUP(A2497,Cost_Table,MATCH(C2497,M$6:W$6,0),1)</f>
        <v>616</v>
      </c>
      <c r="I2497" s="15">
        <f t="shared" si="116"/>
        <v>319</v>
      </c>
      <c r="J2497" s="43"/>
      <c r="K2497" s="1"/>
    </row>
    <row r="2498" spans="1:11">
      <c r="A2498" s="29">
        <v>41189</v>
      </c>
      <c r="B2498" s="30">
        <v>1</v>
      </c>
      <c r="C2498" s="30" t="s">
        <v>11</v>
      </c>
      <c r="D2498" s="30">
        <v>15</v>
      </c>
      <c r="E2498" s="50" t="str">
        <f t="shared" si="114"/>
        <v>October</v>
      </c>
      <c r="F2498" s="14" t="str">
        <f t="shared" si="115"/>
        <v>Sunday</v>
      </c>
      <c r="G2498" s="15">
        <f>$D2498*VLOOKUP($A2498,Price_Table,MATCH($C2498,$A$6:$K$6,0),1)</f>
        <v>637.5</v>
      </c>
      <c r="H2498" s="15">
        <f>D2498*VLOOKUP(A2498,Cost_Table,MATCH(C2498,M$6:W$6,0),1)</f>
        <v>420</v>
      </c>
      <c r="I2498" s="15">
        <f t="shared" si="116"/>
        <v>217.5</v>
      </c>
      <c r="J2498" s="43"/>
      <c r="K2498" s="1"/>
    </row>
    <row r="2499" spans="1:11">
      <c r="A2499" s="29">
        <v>41190</v>
      </c>
      <c r="B2499" s="30">
        <v>1</v>
      </c>
      <c r="C2499" s="30" t="s">
        <v>11</v>
      </c>
      <c r="D2499" s="30">
        <v>24</v>
      </c>
      <c r="E2499" s="50" t="str">
        <f t="shared" si="114"/>
        <v>October</v>
      </c>
      <c r="F2499" s="14" t="str">
        <f t="shared" si="115"/>
        <v>Monday</v>
      </c>
      <c r="G2499" s="15">
        <f>$D2499*VLOOKUP($A2499,Price_Table,MATCH($C2499,$A$6:$K$6,0),1)</f>
        <v>1020</v>
      </c>
      <c r="H2499" s="15">
        <f>D2499*VLOOKUP(A2499,Cost_Table,MATCH(C2499,M$6:W$6,0),1)</f>
        <v>672</v>
      </c>
      <c r="I2499" s="15">
        <f t="shared" si="116"/>
        <v>348</v>
      </c>
      <c r="J2499" s="43"/>
      <c r="K2499" s="1"/>
    </row>
    <row r="2500" spans="1:11">
      <c r="A2500" s="29">
        <v>41191</v>
      </c>
      <c r="B2500" s="30">
        <v>1</v>
      </c>
      <c r="C2500" s="30" t="s">
        <v>11</v>
      </c>
      <c r="D2500" s="30">
        <v>12</v>
      </c>
      <c r="E2500" s="50" t="str">
        <f t="shared" si="114"/>
        <v>October</v>
      </c>
      <c r="F2500" s="14" t="str">
        <f t="shared" si="115"/>
        <v>Tuesday</v>
      </c>
      <c r="G2500" s="15">
        <f>$D2500*VLOOKUP($A2500,Price_Table,MATCH($C2500,$A$6:$K$6,0),1)</f>
        <v>510</v>
      </c>
      <c r="H2500" s="15">
        <f>D2500*VLOOKUP(A2500,Cost_Table,MATCH(C2500,M$6:W$6,0),1)</f>
        <v>336</v>
      </c>
      <c r="I2500" s="15">
        <f t="shared" si="116"/>
        <v>174</v>
      </c>
      <c r="J2500" s="43"/>
      <c r="K2500" s="1"/>
    </row>
    <row r="2501" spans="1:11">
      <c r="A2501" s="29">
        <v>41192</v>
      </c>
      <c r="B2501" s="30">
        <v>1</v>
      </c>
      <c r="C2501" s="30" t="s">
        <v>11</v>
      </c>
      <c r="D2501" s="30">
        <v>7</v>
      </c>
      <c r="E2501" s="50" t="str">
        <f t="shared" si="114"/>
        <v>October</v>
      </c>
      <c r="F2501" s="14" t="str">
        <f t="shared" si="115"/>
        <v>Wednesday</v>
      </c>
      <c r="G2501" s="15">
        <f>$D2501*VLOOKUP($A2501,Price_Table,MATCH($C2501,$A$6:$K$6,0),1)</f>
        <v>297.5</v>
      </c>
      <c r="H2501" s="15">
        <f>D2501*VLOOKUP(A2501,Cost_Table,MATCH(C2501,M$6:W$6,0),1)</f>
        <v>196</v>
      </c>
      <c r="I2501" s="15">
        <f t="shared" si="116"/>
        <v>101.5</v>
      </c>
      <c r="J2501" s="43"/>
      <c r="K2501" s="1"/>
    </row>
    <row r="2502" spans="1:11">
      <c r="A2502" s="29">
        <v>41193</v>
      </c>
      <c r="B2502" s="30">
        <v>1</v>
      </c>
      <c r="C2502" s="30" t="s">
        <v>11</v>
      </c>
      <c r="D2502" s="30">
        <v>23</v>
      </c>
      <c r="E2502" s="50" t="str">
        <f t="shared" si="114"/>
        <v>October</v>
      </c>
      <c r="F2502" s="14" t="str">
        <f t="shared" si="115"/>
        <v>Thursday</v>
      </c>
      <c r="G2502" s="15">
        <f>$D2502*VLOOKUP($A2502,Price_Table,MATCH($C2502,$A$6:$K$6,0),1)</f>
        <v>977.5</v>
      </c>
      <c r="H2502" s="15">
        <f>D2502*VLOOKUP(A2502,Cost_Table,MATCH(C2502,M$6:W$6,0),1)</f>
        <v>644</v>
      </c>
      <c r="I2502" s="15">
        <f t="shared" si="116"/>
        <v>333.5</v>
      </c>
      <c r="J2502" s="43"/>
      <c r="K2502" s="1"/>
    </row>
    <row r="2503" spans="1:11">
      <c r="A2503" s="29">
        <v>41194</v>
      </c>
      <c r="B2503" s="30">
        <v>1</v>
      </c>
      <c r="C2503" s="30" t="s">
        <v>11</v>
      </c>
      <c r="D2503" s="30">
        <v>9</v>
      </c>
      <c r="E2503" s="50" t="str">
        <f t="shared" si="114"/>
        <v>October</v>
      </c>
      <c r="F2503" s="14" t="str">
        <f t="shared" si="115"/>
        <v>Friday</v>
      </c>
      <c r="G2503" s="15">
        <f>$D2503*VLOOKUP($A2503,Price_Table,MATCH($C2503,$A$6:$K$6,0),1)</f>
        <v>382.5</v>
      </c>
      <c r="H2503" s="15">
        <f>D2503*VLOOKUP(A2503,Cost_Table,MATCH(C2503,M$6:W$6,0),1)</f>
        <v>252</v>
      </c>
      <c r="I2503" s="15">
        <f t="shared" si="116"/>
        <v>130.5</v>
      </c>
      <c r="J2503" s="43"/>
      <c r="K2503" s="1"/>
    </row>
    <row r="2504" spans="1:11">
      <c r="A2504" s="29">
        <v>41195</v>
      </c>
      <c r="B2504" s="30">
        <v>1</v>
      </c>
      <c r="C2504" s="30" t="s">
        <v>11</v>
      </c>
      <c r="D2504" s="30">
        <v>14</v>
      </c>
      <c r="E2504" s="50" t="str">
        <f t="shared" si="114"/>
        <v>October</v>
      </c>
      <c r="F2504" s="14" t="str">
        <f t="shared" si="115"/>
        <v>Saturday</v>
      </c>
      <c r="G2504" s="15">
        <f>$D2504*VLOOKUP($A2504,Price_Table,MATCH($C2504,$A$6:$K$6,0),1)</f>
        <v>595</v>
      </c>
      <c r="H2504" s="15">
        <f>D2504*VLOOKUP(A2504,Cost_Table,MATCH(C2504,M$6:W$6,0),1)</f>
        <v>392</v>
      </c>
      <c r="I2504" s="15">
        <f t="shared" si="116"/>
        <v>203</v>
      </c>
      <c r="J2504" s="43"/>
      <c r="K2504" s="1"/>
    </row>
    <row r="2505" spans="1:11">
      <c r="A2505" s="29">
        <v>41196</v>
      </c>
      <c r="B2505" s="30">
        <v>1</v>
      </c>
      <c r="C2505" s="30" t="s">
        <v>11</v>
      </c>
      <c r="D2505" s="30">
        <v>13</v>
      </c>
      <c r="E2505" s="50" t="str">
        <f t="shared" si="114"/>
        <v>October</v>
      </c>
      <c r="F2505" s="14" t="str">
        <f t="shared" si="115"/>
        <v>Sunday</v>
      </c>
      <c r="G2505" s="15">
        <f>$D2505*VLOOKUP($A2505,Price_Table,MATCH($C2505,$A$6:$K$6,0),1)</f>
        <v>552.5</v>
      </c>
      <c r="H2505" s="15">
        <f>D2505*VLOOKUP(A2505,Cost_Table,MATCH(C2505,M$6:W$6,0),1)</f>
        <v>364</v>
      </c>
      <c r="I2505" s="15">
        <f t="shared" si="116"/>
        <v>188.5</v>
      </c>
      <c r="J2505" s="43"/>
      <c r="K2505" s="1"/>
    </row>
    <row r="2506" spans="1:11">
      <c r="A2506" s="29">
        <v>41197</v>
      </c>
      <c r="B2506" s="30">
        <v>1</v>
      </c>
      <c r="C2506" s="30" t="s">
        <v>11</v>
      </c>
      <c r="D2506" s="30">
        <v>23</v>
      </c>
      <c r="E2506" s="50" t="str">
        <f t="shared" si="114"/>
        <v>October</v>
      </c>
      <c r="F2506" s="14" t="str">
        <f t="shared" si="115"/>
        <v>Monday</v>
      </c>
      <c r="G2506" s="15">
        <f>$D2506*VLOOKUP($A2506,Price_Table,MATCH($C2506,$A$6:$K$6,0),1)</f>
        <v>977.5</v>
      </c>
      <c r="H2506" s="15">
        <f>D2506*VLOOKUP(A2506,Cost_Table,MATCH(C2506,M$6:W$6,0),1)</f>
        <v>644</v>
      </c>
      <c r="I2506" s="15">
        <f t="shared" si="116"/>
        <v>333.5</v>
      </c>
      <c r="J2506" s="43"/>
      <c r="K2506" s="1"/>
    </row>
    <row r="2507" spans="1:11">
      <c r="A2507" s="29">
        <v>41198</v>
      </c>
      <c r="B2507" s="30">
        <v>1</v>
      </c>
      <c r="C2507" s="30" t="s">
        <v>11</v>
      </c>
      <c r="D2507" s="30">
        <v>14</v>
      </c>
      <c r="E2507" s="50" t="str">
        <f t="shared" si="114"/>
        <v>October</v>
      </c>
      <c r="F2507" s="14" t="str">
        <f t="shared" si="115"/>
        <v>Tuesday</v>
      </c>
      <c r="G2507" s="15">
        <f>$D2507*VLOOKUP($A2507,Price_Table,MATCH($C2507,$A$6:$K$6,0),1)</f>
        <v>595</v>
      </c>
      <c r="H2507" s="15">
        <f>D2507*VLOOKUP(A2507,Cost_Table,MATCH(C2507,M$6:W$6,0),1)</f>
        <v>392</v>
      </c>
      <c r="I2507" s="15">
        <f t="shared" si="116"/>
        <v>203</v>
      </c>
      <c r="J2507" s="43"/>
      <c r="K2507" s="1"/>
    </row>
    <row r="2508" spans="1:11">
      <c r="A2508" s="29">
        <v>41199</v>
      </c>
      <c r="B2508" s="30">
        <v>1</v>
      </c>
      <c r="C2508" s="30" t="s">
        <v>11</v>
      </c>
      <c r="D2508" s="30">
        <v>19</v>
      </c>
      <c r="E2508" s="50" t="str">
        <f t="shared" si="114"/>
        <v>October</v>
      </c>
      <c r="F2508" s="14" t="str">
        <f t="shared" si="115"/>
        <v>Wednesday</v>
      </c>
      <c r="G2508" s="15">
        <f>$D2508*VLOOKUP($A2508,Price_Table,MATCH($C2508,$A$6:$K$6,0),1)</f>
        <v>807.5</v>
      </c>
      <c r="H2508" s="15">
        <f>D2508*VLOOKUP(A2508,Cost_Table,MATCH(C2508,M$6:W$6,0),1)</f>
        <v>532</v>
      </c>
      <c r="I2508" s="15">
        <f t="shared" si="116"/>
        <v>275.5</v>
      </c>
      <c r="J2508" s="43"/>
      <c r="K2508" s="1"/>
    </row>
    <row r="2509" spans="1:11">
      <c r="A2509" s="29">
        <v>41200</v>
      </c>
      <c r="B2509" s="30">
        <v>1</v>
      </c>
      <c r="C2509" s="30" t="s">
        <v>11</v>
      </c>
      <c r="D2509" s="30">
        <v>9</v>
      </c>
      <c r="E2509" s="50" t="str">
        <f t="shared" si="114"/>
        <v>October</v>
      </c>
      <c r="F2509" s="14" t="str">
        <f t="shared" si="115"/>
        <v>Thursday</v>
      </c>
      <c r="G2509" s="15">
        <f>$D2509*VLOOKUP($A2509,Price_Table,MATCH($C2509,$A$6:$K$6,0),1)</f>
        <v>382.5</v>
      </c>
      <c r="H2509" s="15">
        <f>D2509*VLOOKUP(A2509,Cost_Table,MATCH(C2509,M$6:W$6,0),1)</f>
        <v>252</v>
      </c>
      <c r="I2509" s="15">
        <f t="shared" si="116"/>
        <v>130.5</v>
      </c>
      <c r="J2509" s="43"/>
      <c r="K2509" s="1"/>
    </row>
    <row r="2510" spans="1:11">
      <c r="A2510" s="29">
        <v>41201</v>
      </c>
      <c r="B2510" s="30">
        <v>1</v>
      </c>
      <c r="C2510" s="30" t="s">
        <v>11</v>
      </c>
      <c r="D2510" s="30">
        <v>18</v>
      </c>
      <c r="E2510" s="50" t="str">
        <f t="shared" si="114"/>
        <v>October</v>
      </c>
      <c r="F2510" s="14" t="str">
        <f t="shared" si="115"/>
        <v>Friday</v>
      </c>
      <c r="G2510" s="15">
        <f>$D2510*VLOOKUP($A2510,Price_Table,MATCH($C2510,$A$6:$K$6,0),1)</f>
        <v>765</v>
      </c>
      <c r="H2510" s="15">
        <f>D2510*VLOOKUP(A2510,Cost_Table,MATCH(C2510,M$6:W$6,0),1)</f>
        <v>504</v>
      </c>
      <c r="I2510" s="15">
        <f t="shared" si="116"/>
        <v>261</v>
      </c>
      <c r="J2510" s="43"/>
      <c r="K2510" s="1"/>
    </row>
    <row r="2511" spans="1:11">
      <c r="A2511" s="29">
        <v>41202</v>
      </c>
      <c r="B2511" s="30">
        <v>1</v>
      </c>
      <c r="C2511" s="30" t="s">
        <v>11</v>
      </c>
      <c r="D2511" s="30">
        <v>14</v>
      </c>
      <c r="E2511" s="50" t="str">
        <f t="shared" si="114"/>
        <v>October</v>
      </c>
      <c r="F2511" s="14" t="str">
        <f t="shared" si="115"/>
        <v>Saturday</v>
      </c>
      <c r="G2511" s="15">
        <f>$D2511*VLOOKUP($A2511,Price_Table,MATCH($C2511,$A$6:$K$6,0),1)</f>
        <v>595</v>
      </c>
      <c r="H2511" s="15">
        <f>D2511*VLOOKUP(A2511,Cost_Table,MATCH(C2511,M$6:W$6,0),1)</f>
        <v>392</v>
      </c>
      <c r="I2511" s="15">
        <f t="shared" si="116"/>
        <v>203</v>
      </c>
      <c r="J2511" s="43"/>
      <c r="K2511" s="1"/>
    </row>
    <row r="2512" spans="1:11">
      <c r="A2512" s="29">
        <v>41203</v>
      </c>
      <c r="B2512" s="30">
        <v>1</v>
      </c>
      <c r="C2512" s="30" t="s">
        <v>11</v>
      </c>
      <c r="D2512" s="30">
        <v>20</v>
      </c>
      <c r="E2512" s="50" t="str">
        <f t="shared" si="114"/>
        <v>October</v>
      </c>
      <c r="F2512" s="14" t="str">
        <f t="shared" si="115"/>
        <v>Sunday</v>
      </c>
      <c r="G2512" s="15">
        <f>$D2512*VLOOKUP($A2512,Price_Table,MATCH($C2512,$A$6:$K$6,0),1)</f>
        <v>850</v>
      </c>
      <c r="H2512" s="15">
        <f>D2512*VLOOKUP(A2512,Cost_Table,MATCH(C2512,M$6:W$6,0),1)</f>
        <v>560</v>
      </c>
      <c r="I2512" s="15">
        <f t="shared" si="116"/>
        <v>290</v>
      </c>
      <c r="J2512" s="43"/>
      <c r="K2512" s="1"/>
    </row>
    <row r="2513" spans="1:11">
      <c r="A2513" s="29">
        <v>41204</v>
      </c>
      <c r="B2513" s="30">
        <v>1</v>
      </c>
      <c r="C2513" s="30" t="s">
        <v>11</v>
      </c>
      <c r="D2513" s="30">
        <v>20</v>
      </c>
      <c r="E2513" s="50" t="str">
        <f t="shared" si="114"/>
        <v>October</v>
      </c>
      <c r="F2513" s="14" t="str">
        <f t="shared" si="115"/>
        <v>Monday</v>
      </c>
      <c r="G2513" s="15">
        <f>$D2513*VLOOKUP($A2513,Price_Table,MATCH($C2513,$A$6:$K$6,0),1)</f>
        <v>850</v>
      </c>
      <c r="H2513" s="15">
        <f>D2513*VLOOKUP(A2513,Cost_Table,MATCH(C2513,M$6:W$6,0),1)</f>
        <v>560</v>
      </c>
      <c r="I2513" s="15">
        <f t="shared" si="116"/>
        <v>290</v>
      </c>
      <c r="J2513" s="43"/>
      <c r="K2513" s="1"/>
    </row>
    <row r="2514" spans="1:11">
      <c r="A2514" s="29">
        <v>41205</v>
      </c>
      <c r="B2514" s="30">
        <v>1</v>
      </c>
      <c r="C2514" s="30" t="s">
        <v>11</v>
      </c>
      <c r="D2514" s="30">
        <v>16</v>
      </c>
      <c r="E2514" s="50" t="str">
        <f t="shared" si="114"/>
        <v>October</v>
      </c>
      <c r="F2514" s="14" t="str">
        <f t="shared" si="115"/>
        <v>Tuesday</v>
      </c>
      <c r="G2514" s="15">
        <f>$D2514*VLOOKUP($A2514,Price_Table,MATCH($C2514,$A$6:$K$6,0),1)</f>
        <v>680</v>
      </c>
      <c r="H2514" s="15">
        <f>D2514*VLOOKUP(A2514,Cost_Table,MATCH(C2514,M$6:W$6,0),1)</f>
        <v>448</v>
      </c>
      <c r="I2514" s="15">
        <f t="shared" si="116"/>
        <v>232</v>
      </c>
      <c r="J2514" s="43"/>
      <c r="K2514" s="1"/>
    </row>
    <row r="2515" spans="1:11">
      <c r="A2515" s="29">
        <v>41206</v>
      </c>
      <c r="B2515" s="30">
        <v>1</v>
      </c>
      <c r="C2515" s="30" t="s">
        <v>11</v>
      </c>
      <c r="D2515" s="30">
        <v>20</v>
      </c>
      <c r="E2515" s="50" t="str">
        <f t="shared" si="114"/>
        <v>October</v>
      </c>
      <c r="F2515" s="14" t="str">
        <f t="shared" si="115"/>
        <v>Wednesday</v>
      </c>
      <c r="G2515" s="15">
        <f>$D2515*VLOOKUP($A2515,Price_Table,MATCH($C2515,$A$6:$K$6,0),1)</f>
        <v>850</v>
      </c>
      <c r="H2515" s="15">
        <f>D2515*VLOOKUP(A2515,Cost_Table,MATCH(C2515,M$6:W$6,0),1)</f>
        <v>560</v>
      </c>
      <c r="I2515" s="15">
        <f t="shared" si="116"/>
        <v>290</v>
      </c>
      <c r="J2515" s="43"/>
      <c r="K2515" s="1"/>
    </row>
    <row r="2516" spans="1:11">
      <c r="A2516" s="29">
        <v>41207</v>
      </c>
      <c r="B2516" s="30">
        <v>1</v>
      </c>
      <c r="C2516" s="30" t="s">
        <v>11</v>
      </c>
      <c r="D2516" s="30">
        <v>23</v>
      </c>
      <c r="E2516" s="50" t="str">
        <f t="shared" si="114"/>
        <v>October</v>
      </c>
      <c r="F2516" s="14" t="str">
        <f t="shared" si="115"/>
        <v>Thursday</v>
      </c>
      <c r="G2516" s="15">
        <f>$D2516*VLOOKUP($A2516,Price_Table,MATCH($C2516,$A$6:$K$6,0),1)</f>
        <v>977.5</v>
      </c>
      <c r="H2516" s="15">
        <f>D2516*VLOOKUP(A2516,Cost_Table,MATCH(C2516,M$6:W$6,0),1)</f>
        <v>644</v>
      </c>
      <c r="I2516" s="15">
        <f t="shared" si="116"/>
        <v>333.5</v>
      </c>
      <c r="J2516" s="43"/>
      <c r="K2516" s="1"/>
    </row>
    <row r="2517" spans="1:11">
      <c r="A2517" s="29">
        <v>41208</v>
      </c>
      <c r="B2517" s="30">
        <v>1</v>
      </c>
      <c r="C2517" s="30" t="s">
        <v>11</v>
      </c>
      <c r="D2517" s="30">
        <v>22</v>
      </c>
      <c r="E2517" s="50" t="str">
        <f t="shared" si="114"/>
        <v>October</v>
      </c>
      <c r="F2517" s="14" t="str">
        <f t="shared" si="115"/>
        <v>Friday</v>
      </c>
      <c r="G2517" s="15">
        <f>$D2517*VLOOKUP($A2517,Price_Table,MATCH($C2517,$A$6:$K$6,0),1)</f>
        <v>935</v>
      </c>
      <c r="H2517" s="15">
        <f>D2517*VLOOKUP(A2517,Cost_Table,MATCH(C2517,M$6:W$6,0),1)</f>
        <v>616</v>
      </c>
      <c r="I2517" s="15">
        <f t="shared" si="116"/>
        <v>319</v>
      </c>
      <c r="J2517" s="43"/>
      <c r="K2517" s="1"/>
    </row>
    <row r="2518" spans="1:11">
      <c r="A2518" s="29">
        <v>41209</v>
      </c>
      <c r="B2518" s="30">
        <v>1</v>
      </c>
      <c r="C2518" s="30" t="s">
        <v>11</v>
      </c>
      <c r="D2518" s="30">
        <v>19</v>
      </c>
      <c r="E2518" s="50" t="str">
        <f t="shared" si="114"/>
        <v>October</v>
      </c>
      <c r="F2518" s="14" t="str">
        <f t="shared" si="115"/>
        <v>Saturday</v>
      </c>
      <c r="G2518" s="15">
        <f>$D2518*VLOOKUP($A2518,Price_Table,MATCH($C2518,$A$6:$K$6,0),1)</f>
        <v>807.5</v>
      </c>
      <c r="H2518" s="15">
        <f>D2518*VLOOKUP(A2518,Cost_Table,MATCH(C2518,M$6:W$6,0),1)</f>
        <v>532</v>
      </c>
      <c r="I2518" s="15">
        <f t="shared" si="116"/>
        <v>275.5</v>
      </c>
      <c r="J2518" s="43"/>
      <c r="K2518" s="1"/>
    </row>
    <row r="2519" spans="1:11">
      <c r="A2519" s="29">
        <v>41210</v>
      </c>
      <c r="B2519" s="30">
        <v>1</v>
      </c>
      <c r="C2519" s="30" t="s">
        <v>11</v>
      </c>
      <c r="D2519" s="30">
        <v>6</v>
      </c>
      <c r="E2519" s="50" t="str">
        <f t="shared" ref="E2519:E2582" si="117">TEXT(A2519,"mmmm")</f>
        <v>October</v>
      </c>
      <c r="F2519" s="14" t="str">
        <f t="shared" ref="F2519:F2582" si="118">TEXT(A2519,"dddd")</f>
        <v>Sunday</v>
      </c>
      <c r="G2519" s="15">
        <f>$D2519*VLOOKUP($A2519,Price_Table,MATCH($C2519,$A$6:$K$6,0),1)</f>
        <v>255</v>
      </c>
      <c r="H2519" s="15">
        <f>D2519*VLOOKUP(A2519,Cost_Table,MATCH(C2519,M$6:W$6,0),1)</f>
        <v>168</v>
      </c>
      <c r="I2519" s="15">
        <f t="shared" ref="I2519:I2582" si="119">G2519-H2519</f>
        <v>87</v>
      </c>
      <c r="J2519" s="43"/>
      <c r="K2519" s="1"/>
    </row>
    <row r="2520" spans="1:11">
      <c r="A2520" s="29">
        <v>41211</v>
      </c>
      <c r="B2520" s="30">
        <v>1</v>
      </c>
      <c r="C2520" s="30" t="s">
        <v>11</v>
      </c>
      <c r="D2520" s="30">
        <v>14</v>
      </c>
      <c r="E2520" s="50" t="str">
        <f t="shared" si="117"/>
        <v>October</v>
      </c>
      <c r="F2520" s="14" t="str">
        <f t="shared" si="118"/>
        <v>Monday</v>
      </c>
      <c r="G2520" s="15">
        <f>$D2520*VLOOKUP($A2520,Price_Table,MATCH($C2520,$A$6:$K$6,0),1)</f>
        <v>595</v>
      </c>
      <c r="H2520" s="15">
        <f>D2520*VLOOKUP(A2520,Cost_Table,MATCH(C2520,M$6:W$6,0),1)</f>
        <v>392</v>
      </c>
      <c r="I2520" s="15">
        <f t="shared" si="119"/>
        <v>203</v>
      </c>
      <c r="J2520" s="43"/>
      <c r="K2520" s="1"/>
    </row>
    <row r="2521" spans="1:11">
      <c r="A2521" s="29">
        <v>41212</v>
      </c>
      <c r="B2521" s="30">
        <v>1</v>
      </c>
      <c r="C2521" s="30" t="s">
        <v>11</v>
      </c>
      <c r="D2521" s="30">
        <v>16</v>
      </c>
      <c r="E2521" s="50" t="str">
        <f t="shared" si="117"/>
        <v>October</v>
      </c>
      <c r="F2521" s="14" t="str">
        <f t="shared" si="118"/>
        <v>Tuesday</v>
      </c>
      <c r="G2521" s="15">
        <f>$D2521*VLOOKUP($A2521,Price_Table,MATCH($C2521,$A$6:$K$6,0),1)</f>
        <v>680</v>
      </c>
      <c r="H2521" s="15">
        <f>D2521*VLOOKUP(A2521,Cost_Table,MATCH(C2521,M$6:W$6,0),1)</f>
        <v>448</v>
      </c>
      <c r="I2521" s="15">
        <f t="shared" si="119"/>
        <v>232</v>
      </c>
      <c r="J2521" s="43"/>
      <c r="K2521" s="1"/>
    </row>
    <row r="2522" spans="1:11">
      <c r="A2522" s="29">
        <v>41213</v>
      </c>
      <c r="B2522" s="30">
        <v>1</v>
      </c>
      <c r="C2522" s="30" t="s">
        <v>11</v>
      </c>
      <c r="D2522" s="30">
        <v>23</v>
      </c>
      <c r="E2522" s="50" t="str">
        <f t="shared" si="117"/>
        <v>October</v>
      </c>
      <c r="F2522" s="14" t="str">
        <f t="shared" si="118"/>
        <v>Wednesday</v>
      </c>
      <c r="G2522" s="15">
        <f>$D2522*VLOOKUP($A2522,Price_Table,MATCH($C2522,$A$6:$K$6,0),1)</f>
        <v>977.5</v>
      </c>
      <c r="H2522" s="15">
        <f>D2522*VLOOKUP(A2522,Cost_Table,MATCH(C2522,M$6:W$6,0),1)</f>
        <v>644</v>
      </c>
      <c r="I2522" s="15">
        <f t="shared" si="119"/>
        <v>333.5</v>
      </c>
      <c r="J2522" s="43"/>
      <c r="K2522" s="1"/>
    </row>
    <row r="2523" spans="1:11">
      <c r="A2523" s="29">
        <v>41214</v>
      </c>
      <c r="B2523" s="30">
        <v>1</v>
      </c>
      <c r="C2523" s="30" t="s">
        <v>11</v>
      </c>
      <c r="D2523" s="30">
        <v>23</v>
      </c>
      <c r="E2523" s="50" t="str">
        <f t="shared" si="117"/>
        <v>November</v>
      </c>
      <c r="F2523" s="14" t="str">
        <f t="shared" si="118"/>
        <v>Thursday</v>
      </c>
      <c r="G2523" s="15">
        <f>$D2523*VLOOKUP($A2523,Price_Table,MATCH($C2523,$A$6:$K$6,0),1)</f>
        <v>977.5</v>
      </c>
      <c r="H2523" s="15">
        <f>D2523*VLOOKUP(A2523,Cost_Table,MATCH(C2523,M$6:W$6,0),1)</f>
        <v>644</v>
      </c>
      <c r="I2523" s="15">
        <f t="shared" si="119"/>
        <v>333.5</v>
      </c>
      <c r="J2523" s="43"/>
      <c r="K2523" s="1"/>
    </row>
    <row r="2524" spans="1:11">
      <c r="A2524" s="29">
        <v>41215</v>
      </c>
      <c r="B2524" s="30">
        <v>1</v>
      </c>
      <c r="C2524" s="30" t="s">
        <v>11</v>
      </c>
      <c r="D2524" s="30">
        <v>12</v>
      </c>
      <c r="E2524" s="50" t="str">
        <f t="shared" si="117"/>
        <v>November</v>
      </c>
      <c r="F2524" s="14" t="str">
        <f t="shared" si="118"/>
        <v>Friday</v>
      </c>
      <c r="G2524" s="15">
        <f>$D2524*VLOOKUP($A2524,Price_Table,MATCH($C2524,$A$6:$K$6,0),1)</f>
        <v>510</v>
      </c>
      <c r="H2524" s="15">
        <f>D2524*VLOOKUP(A2524,Cost_Table,MATCH(C2524,M$6:W$6,0),1)</f>
        <v>336</v>
      </c>
      <c r="I2524" s="15">
        <f t="shared" si="119"/>
        <v>174</v>
      </c>
      <c r="J2524" s="43"/>
      <c r="K2524" s="1"/>
    </row>
    <row r="2525" spans="1:11">
      <c r="A2525" s="29">
        <v>41216</v>
      </c>
      <c r="B2525" s="30">
        <v>1</v>
      </c>
      <c r="C2525" s="30" t="s">
        <v>11</v>
      </c>
      <c r="D2525" s="30">
        <v>24</v>
      </c>
      <c r="E2525" s="50" t="str">
        <f t="shared" si="117"/>
        <v>November</v>
      </c>
      <c r="F2525" s="14" t="str">
        <f t="shared" si="118"/>
        <v>Saturday</v>
      </c>
      <c r="G2525" s="15">
        <f>$D2525*VLOOKUP($A2525,Price_Table,MATCH($C2525,$A$6:$K$6,0),1)</f>
        <v>1020</v>
      </c>
      <c r="H2525" s="15">
        <f>D2525*VLOOKUP(A2525,Cost_Table,MATCH(C2525,M$6:W$6,0),1)</f>
        <v>672</v>
      </c>
      <c r="I2525" s="15">
        <f t="shared" si="119"/>
        <v>348</v>
      </c>
      <c r="J2525" s="43"/>
      <c r="K2525" s="1"/>
    </row>
    <row r="2526" spans="1:11">
      <c r="A2526" s="29">
        <v>41217</v>
      </c>
      <c r="B2526" s="30">
        <v>1</v>
      </c>
      <c r="C2526" s="30" t="s">
        <v>11</v>
      </c>
      <c r="D2526" s="30">
        <v>8</v>
      </c>
      <c r="E2526" s="50" t="str">
        <f t="shared" si="117"/>
        <v>November</v>
      </c>
      <c r="F2526" s="14" t="str">
        <f t="shared" si="118"/>
        <v>Sunday</v>
      </c>
      <c r="G2526" s="15">
        <f>$D2526*VLOOKUP($A2526,Price_Table,MATCH($C2526,$A$6:$K$6,0),1)</f>
        <v>340</v>
      </c>
      <c r="H2526" s="15">
        <f>D2526*VLOOKUP(A2526,Cost_Table,MATCH(C2526,M$6:W$6,0),1)</f>
        <v>224</v>
      </c>
      <c r="I2526" s="15">
        <f t="shared" si="119"/>
        <v>116</v>
      </c>
      <c r="J2526" s="43"/>
      <c r="K2526" s="1"/>
    </row>
    <row r="2527" spans="1:11">
      <c r="A2527" s="29">
        <v>41218</v>
      </c>
      <c r="B2527" s="30">
        <v>1</v>
      </c>
      <c r="C2527" s="30" t="s">
        <v>11</v>
      </c>
      <c r="D2527" s="30">
        <v>17</v>
      </c>
      <c r="E2527" s="50" t="str">
        <f t="shared" si="117"/>
        <v>November</v>
      </c>
      <c r="F2527" s="14" t="str">
        <f t="shared" si="118"/>
        <v>Monday</v>
      </c>
      <c r="G2527" s="15">
        <f>$D2527*VLOOKUP($A2527,Price_Table,MATCH($C2527,$A$6:$K$6,0),1)</f>
        <v>722.5</v>
      </c>
      <c r="H2527" s="15">
        <f>D2527*VLOOKUP(A2527,Cost_Table,MATCH(C2527,M$6:W$6,0),1)</f>
        <v>476</v>
      </c>
      <c r="I2527" s="15">
        <f t="shared" si="119"/>
        <v>246.5</v>
      </c>
      <c r="J2527" s="43"/>
      <c r="K2527" s="1"/>
    </row>
    <row r="2528" spans="1:11">
      <c r="A2528" s="29">
        <v>41219</v>
      </c>
      <c r="B2528" s="30">
        <v>1</v>
      </c>
      <c r="C2528" s="30" t="s">
        <v>11</v>
      </c>
      <c r="D2528" s="30">
        <v>14</v>
      </c>
      <c r="E2528" s="50" t="str">
        <f t="shared" si="117"/>
        <v>November</v>
      </c>
      <c r="F2528" s="14" t="str">
        <f t="shared" si="118"/>
        <v>Tuesday</v>
      </c>
      <c r="G2528" s="15">
        <f>$D2528*VLOOKUP($A2528,Price_Table,MATCH($C2528,$A$6:$K$6,0),1)</f>
        <v>595</v>
      </c>
      <c r="H2528" s="15">
        <f>D2528*VLOOKUP(A2528,Cost_Table,MATCH(C2528,M$6:W$6,0),1)</f>
        <v>392</v>
      </c>
      <c r="I2528" s="15">
        <f t="shared" si="119"/>
        <v>203</v>
      </c>
      <c r="J2528" s="43"/>
      <c r="K2528" s="1"/>
    </row>
    <row r="2529" spans="1:11">
      <c r="A2529" s="29">
        <v>41220</v>
      </c>
      <c r="B2529" s="30">
        <v>1</v>
      </c>
      <c r="C2529" s="30" t="s">
        <v>11</v>
      </c>
      <c r="D2529" s="30">
        <v>12</v>
      </c>
      <c r="E2529" s="50" t="str">
        <f t="shared" si="117"/>
        <v>November</v>
      </c>
      <c r="F2529" s="14" t="str">
        <f t="shared" si="118"/>
        <v>Wednesday</v>
      </c>
      <c r="G2529" s="15">
        <f>$D2529*VLOOKUP($A2529,Price_Table,MATCH($C2529,$A$6:$K$6,0),1)</f>
        <v>510</v>
      </c>
      <c r="H2529" s="15">
        <f>D2529*VLOOKUP(A2529,Cost_Table,MATCH(C2529,M$6:W$6,0),1)</f>
        <v>336</v>
      </c>
      <c r="I2529" s="15">
        <f t="shared" si="119"/>
        <v>174</v>
      </c>
      <c r="J2529" s="43"/>
      <c r="K2529" s="1"/>
    </row>
    <row r="2530" spans="1:11">
      <c r="A2530" s="29">
        <v>41221</v>
      </c>
      <c r="B2530" s="30">
        <v>1</v>
      </c>
      <c r="C2530" s="30" t="s">
        <v>11</v>
      </c>
      <c r="D2530" s="30">
        <v>17</v>
      </c>
      <c r="E2530" s="50" t="str">
        <f t="shared" si="117"/>
        <v>November</v>
      </c>
      <c r="F2530" s="14" t="str">
        <f t="shared" si="118"/>
        <v>Thursday</v>
      </c>
      <c r="G2530" s="15">
        <f>$D2530*VLOOKUP($A2530,Price_Table,MATCH($C2530,$A$6:$K$6,0),1)</f>
        <v>722.5</v>
      </c>
      <c r="H2530" s="15">
        <f>D2530*VLOOKUP(A2530,Cost_Table,MATCH(C2530,M$6:W$6,0),1)</f>
        <v>476</v>
      </c>
      <c r="I2530" s="15">
        <f t="shared" si="119"/>
        <v>246.5</v>
      </c>
      <c r="J2530" s="43"/>
      <c r="K2530" s="1"/>
    </row>
    <row r="2531" spans="1:11">
      <c r="A2531" s="29">
        <v>41222</v>
      </c>
      <c r="B2531" s="30">
        <v>1</v>
      </c>
      <c r="C2531" s="30" t="s">
        <v>11</v>
      </c>
      <c r="D2531" s="30">
        <v>13</v>
      </c>
      <c r="E2531" s="50" t="str">
        <f t="shared" si="117"/>
        <v>November</v>
      </c>
      <c r="F2531" s="14" t="str">
        <f t="shared" si="118"/>
        <v>Friday</v>
      </c>
      <c r="G2531" s="15">
        <f>$D2531*VLOOKUP($A2531,Price_Table,MATCH($C2531,$A$6:$K$6,0),1)</f>
        <v>552.5</v>
      </c>
      <c r="H2531" s="15">
        <f>D2531*VLOOKUP(A2531,Cost_Table,MATCH(C2531,M$6:W$6,0),1)</f>
        <v>364</v>
      </c>
      <c r="I2531" s="15">
        <f t="shared" si="119"/>
        <v>188.5</v>
      </c>
      <c r="J2531" s="43"/>
      <c r="K2531" s="1"/>
    </row>
    <row r="2532" spans="1:11">
      <c r="A2532" s="29">
        <v>41223</v>
      </c>
      <c r="B2532" s="30">
        <v>1</v>
      </c>
      <c r="C2532" s="30" t="s">
        <v>11</v>
      </c>
      <c r="D2532" s="30">
        <v>26</v>
      </c>
      <c r="E2532" s="50" t="str">
        <f t="shared" si="117"/>
        <v>November</v>
      </c>
      <c r="F2532" s="14" t="str">
        <f t="shared" si="118"/>
        <v>Saturday</v>
      </c>
      <c r="G2532" s="15">
        <f>$D2532*VLOOKUP($A2532,Price_Table,MATCH($C2532,$A$6:$K$6,0),1)</f>
        <v>1105</v>
      </c>
      <c r="H2532" s="15">
        <f>D2532*VLOOKUP(A2532,Cost_Table,MATCH(C2532,M$6:W$6,0),1)</f>
        <v>728</v>
      </c>
      <c r="I2532" s="15">
        <f t="shared" si="119"/>
        <v>377</v>
      </c>
      <c r="J2532" s="43"/>
      <c r="K2532" s="1"/>
    </row>
    <row r="2533" spans="1:11">
      <c r="A2533" s="29">
        <v>41224</v>
      </c>
      <c r="B2533" s="30">
        <v>1</v>
      </c>
      <c r="C2533" s="30" t="s">
        <v>11</v>
      </c>
      <c r="D2533" s="30">
        <v>19</v>
      </c>
      <c r="E2533" s="50" t="str">
        <f t="shared" si="117"/>
        <v>November</v>
      </c>
      <c r="F2533" s="14" t="str">
        <f t="shared" si="118"/>
        <v>Sunday</v>
      </c>
      <c r="G2533" s="15">
        <f>$D2533*VLOOKUP($A2533,Price_Table,MATCH($C2533,$A$6:$K$6,0),1)</f>
        <v>807.5</v>
      </c>
      <c r="H2533" s="15">
        <f>D2533*VLOOKUP(A2533,Cost_Table,MATCH(C2533,M$6:W$6,0),1)</f>
        <v>532</v>
      </c>
      <c r="I2533" s="15">
        <f t="shared" si="119"/>
        <v>275.5</v>
      </c>
      <c r="J2533" s="43"/>
      <c r="K2533" s="1"/>
    </row>
    <row r="2534" spans="1:11">
      <c r="A2534" s="29">
        <v>41225</v>
      </c>
      <c r="B2534" s="30">
        <v>1</v>
      </c>
      <c r="C2534" s="30" t="s">
        <v>11</v>
      </c>
      <c r="D2534" s="30">
        <v>15</v>
      </c>
      <c r="E2534" s="50" t="str">
        <f t="shared" si="117"/>
        <v>November</v>
      </c>
      <c r="F2534" s="14" t="str">
        <f t="shared" si="118"/>
        <v>Monday</v>
      </c>
      <c r="G2534" s="15">
        <f>$D2534*VLOOKUP($A2534,Price_Table,MATCH($C2534,$A$6:$K$6,0),1)</f>
        <v>637.5</v>
      </c>
      <c r="H2534" s="15">
        <f>D2534*VLOOKUP(A2534,Cost_Table,MATCH(C2534,M$6:W$6,0),1)</f>
        <v>420</v>
      </c>
      <c r="I2534" s="15">
        <f t="shared" si="119"/>
        <v>217.5</v>
      </c>
      <c r="J2534" s="43"/>
      <c r="K2534" s="1"/>
    </row>
    <row r="2535" spans="1:11">
      <c r="A2535" s="29">
        <v>41226</v>
      </c>
      <c r="B2535" s="30">
        <v>1</v>
      </c>
      <c r="C2535" s="30" t="s">
        <v>11</v>
      </c>
      <c r="D2535" s="30">
        <v>12</v>
      </c>
      <c r="E2535" s="50" t="str">
        <f t="shared" si="117"/>
        <v>November</v>
      </c>
      <c r="F2535" s="14" t="str">
        <f t="shared" si="118"/>
        <v>Tuesday</v>
      </c>
      <c r="G2535" s="15">
        <f>$D2535*VLOOKUP($A2535,Price_Table,MATCH($C2535,$A$6:$K$6,0),1)</f>
        <v>510</v>
      </c>
      <c r="H2535" s="15">
        <f>D2535*VLOOKUP(A2535,Cost_Table,MATCH(C2535,M$6:W$6,0),1)</f>
        <v>336</v>
      </c>
      <c r="I2535" s="15">
        <f t="shared" si="119"/>
        <v>174</v>
      </c>
      <c r="J2535" s="43"/>
      <c r="K2535" s="1"/>
    </row>
    <row r="2536" spans="1:11">
      <c r="A2536" s="29">
        <v>41227</v>
      </c>
      <c r="B2536" s="30">
        <v>1</v>
      </c>
      <c r="C2536" s="30" t="s">
        <v>11</v>
      </c>
      <c r="D2536" s="30">
        <v>13</v>
      </c>
      <c r="E2536" s="50" t="str">
        <f t="shared" si="117"/>
        <v>November</v>
      </c>
      <c r="F2536" s="14" t="str">
        <f t="shared" si="118"/>
        <v>Wednesday</v>
      </c>
      <c r="G2536" s="15">
        <f>$D2536*VLOOKUP($A2536,Price_Table,MATCH($C2536,$A$6:$K$6,0),1)</f>
        <v>552.5</v>
      </c>
      <c r="H2536" s="15">
        <f>D2536*VLOOKUP(A2536,Cost_Table,MATCH(C2536,M$6:W$6,0),1)</f>
        <v>364</v>
      </c>
      <c r="I2536" s="15">
        <f t="shared" si="119"/>
        <v>188.5</v>
      </c>
      <c r="J2536" s="43"/>
      <c r="K2536" s="1"/>
    </row>
    <row r="2537" spans="1:11">
      <c r="A2537" s="29">
        <v>41228</v>
      </c>
      <c r="B2537" s="30">
        <v>1</v>
      </c>
      <c r="C2537" s="30" t="s">
        <v>11</v>
      </c>
      <c r="D2537" s="30">
        <v>21</v>
      </c>
      <c r="E2537" s="50" t="str">
        <f t="shared" si="117"/>
        <v>November</v>
      </c>
      <c r="F2537" s="14" t="str">
        <f t="shared" si="118"/>
        <v>Thursday</v>
      </c>
      <c r="G2537" s="15">
        <f>$D2537*VLOOKUP($A2537,Price_Table,MATCH($C2537,$A$6:$K$6,0),1)</f>
        <v>892.5</v>
      </c>
      <c r="H2537" s="15">
        <f>D2537*VLOOKUP(A2537,Cost_Table,MATCH(C2537,M$6:W$6,0),1)</f>
        <v>588</v>
      </c>
      <c r="I2537" s="15">
        <f t="shared" si="119"/>
        <v>304.5</v>
      </c>
      <c r="J2537" s="43"/>
      <c r="K2537" s="1"/>
    </row>
    <row r="2538" spans="1:11">
      <c r="A2538" s="29">
        <v>41229</v>
      </c>
      <c r="B2538" s="30">
        <v>1</v>
      </c>
      <c r="C2538" s="30" t="s">
        <v>11</v>
      </c>
      <c r="D2538" s="30">
        <v>19</v>
      </c>
      <c r="E2538" s="50" t="str">
        <f t="shared" si="117"/>
        <v>November</v>
      </c>
      <c r="F2538" s="14" t="str">
        <f t="shared" si="118"/>
        <v>Friday</v>
      </c>
      <c r="G2538" s="15">
        <f>$D2538*VLOOKUP($A2538,Price_Table,MATCH($C2538,$A$6:$K$6,0),1)</f>
        <v>807.5</v>
      </c>
      <c r="H2538" s="15">
        <f>D2538*VLOOKUP(A2538,Cost_Table,MATCH(C2538,M$6:W$6,0),1)</f>
        <v>532</v>
      </c>
      <c r="I2538" s="15">
        <f t="shared" si="119"/>
        <v>275.5</v>
      </c>
      <c r="J2538" s="43"/>
      <c r="K2538" s="1"/>
    </row>
    <row r="2539" spans="1:11">
      <c r="A2539" s="29">
        <v>41230</v>
      </c>
      <c r="B2539" s="30">
        <v>1</v>
      </c>
      <c r="C2539" s="30" t="s">
        <v>11</v>
      </c>
      <c r="D2539" s="30">
        <v>15</v>
      </c>
      <c r="E2539" s="50" t="str">
        <f t="shared" si="117"/>
        <v>November</v>
      </c>
      <c r="F2539" s="14" t="str">
        <f t="shared" si="118"/>
        <v>Saturday</v>
      </c>
      <c r="G2539" s="15">
        <f>$D2539*VLOOKUP($A2539,Price_Table,MATCH($C2539,$A$6:$K$6,0),1)</f>
        <v>637.5</v>
      </c>
      <c r="H2539" s="15">
        <f>D2539*VLOOKUP(A2539,Cost_Table,MATCH(C2539,M$6:W$6,0),1)</f>
        <v>420</v>
      </c>
      <c r="I2539" s="15">
        <f t="shared" si="119"/>
        <v>217.5</v>
      </c>
      <c r="J2539" s="43"/>
      <c r="K2539" s="1"/>
    </row>
    <row r="2540" spans="1:11">
      <c r="A2540" s="29">
        <v>41231</v>
      </c>
      <c r="B2540" s="30">
        <v>1</v>
      </c>
      <c r="C2540" s="30" t="s">
        <v>11</v>
      </c>
      <c r="D2540" s="30">
        <v>19</v>
      </c>
      <c r="E2540" s="50" t="str">
        <f t="shared" si="117"/>
        <v>November</v>
      </c>
      <c r="F2540" s="14" t="str">
        <f t="shared" si="118"/>
        <v>Sunday</v>
      </c>
      <c r="G2540" s="15">
        <f>$D2540*VLOOKUP($A2540,Price_Table,MATCH($C2540,$A$6:$K$6,0),1)</f>
        <v>807.5</v>
      </c>
      <c r="H2540" s="15">
        <f>D2540*VLOOKUP(A2540,Cost_Table,MATCH(C2540,M$6:W$6,0),1)</f>
        <v>532</v>
      </c>
      <c r="I2540" s="15">
        <f t="shared" si="119"/>
        <v>275.5</v>
      </c>
      <c r="J2540" s="43"/>
      <c r="K2540" s="1"/>
    </row>
    <row r="2541" spans="1:11">
      <c r="A2541" s="29">
        <v>41232</v>
      </c>
      <c r="B2541" s="30">
        <v>1</v>
      </c>
      <c r="C2541" s="30" t="s">
        <v>11</v>
      </c>
      <c r="D2541" s="30">
        <v>15</v>
      </c>
      <c r="E2541" s="50" t="str">
        <f t="shared" si="117"/>
        <v>November</v>
      </c>
      <c r="F2541" s="14" t="str">
        <f t="shared" si="118"/>
        <v>Monday</v>
      </c>
      <c r="G2541" s="15">
        <f>$D2541*VLOOKUP($A2541,Price_Table,MATCH($C2541,$A$6:$K$6,0),1)</f>
        <v>637.5</v>
      </c>
      <c r="H2541" s="15">
        <f>D2541*VLOOKUP(A2541,Cost_Table,MATCH(C2541,M$6:W$6,0),1)</f>
        <v>420</v>
      </c>
      <c r="I2541" s="15">
        <f t="shared" si="119"/>
        <v>217.5</v>
      </c>
      <c r="J2541" s="43"/>
      <c r="K2541" s="1"/>
    </row>
    <row r="2542" spans="1:11">
      <c r="A2542" s="29">
        <v>41233</v>
      </c>
      <c r="B2542" s="30">
        <v>1</v>
      </c>
      <c r="C2542" s="30" t="s">
        <v>11</v>
      </c>
      <c r="D2542" s="30">
        <v>17</v>
      </c>
      <c r="E2542" s="50" t="str">
        <f t="shared" si="117"/>
        <v>November</v>
      </c>
      <c r="F2542" s="14" t="str">
        <f t="shared" si="118"/>
        <v>Tuesday</v>
      </c>
      <c r="G2542" s="15">
        <f>$D2542*VLOOKUP($A2542,Price_Table,MATCH($C2542,$A$6:$K$6,0),1)</f>
        <v>722.5</v>
      </c>
      <c r="H2542" s="15">
        <f>D2542*VLOOKUP(A2542,Cost_Table,MATCH(C2542,M$6:W$6,0),1)</f>
        <v>476</v>
      </c>
      <c r="I2542" s="15">
        <f t="shared" si="119"/>
        <v>246.5</v>
      </c>
      <c r="J2542" s="43"/>
      <c r="K2542" s="1"/>
    </row>
    <row r="2543" spans="1:11">
      <c r="A2543" s="29">
        <v>41234</v>
      </c>
      <c r="B2543" s="30">
        <v>1</v>
      </c>
      <c r="C2543" s="30" t="s">
        <v>11</v>
      </c>
      <c r="D2543" s="30">
        <v>19</v>
      </c>
      <c r="E2543" s="50" t="str">
        <f t="shared" si="117"/>
        <v>November</v>
      </c>
      <c r="F2543" s="14" t="str">
        <f t="shared" si="118"/>
        <v>Wednesday</v>
      </c>
      <c r="G2543" s="15">
        <f>$D2543*VLOOKUP($A2543,Price_Table,MATCH($C2543,$A$6:$K$6,0),1)</f>
        <v>807.5</v>
      </c>
      <c r="H2543" s="15">
        <f>D2543*VLOOKUP(A2543,Cost_Table,MATCH(C2543,M$6:W$6,0),1)</f>
        <v>532</v>
      </c>
      <c r="I2543" s="15">
        <f t="shared" si="119"/>
        <v>275.5</v>
      </c>
      <c r="J2543" s="43"/>
      <c r="K2543" s="1"/>
    </row>
    <row r="2544" spans="1:11">
      <c r="A2544" s="29">
        <v>41235</v>
      </c>
      <c r="B2544" s="30">
        <v>1</v>
      </c>
      <c r="C2544" s="30" t="s">
        <v>11</v>
      </c>
      <c r="D2544" s="30">
        <v>14</v>
      </c>
      <c r="E2544" s="50" t="str">
        <f t="shared" si="117"/>
        <v>November</v>
      </c>
      <c r="F2544" s="14" t="str">
        <f t="shared" si="118"/>
        <v>Thursday</v>
      </c>
      <c r="G2544" s="15">
        <f>$D2544*VLOOKUP($A2544,Price_Table,MATCH($C2544,$A$6:$K$6,0),1)</f>
        <v>595</v>
      </c>
      <c r="H2544" s="15">
        <f>D2544*VLOOKUP(A2544,Cost_Table,MATCH(C2544,M$6:W$6,0),1)</f>
        <v>392</v>
      </c>
      <c r="I2544" s="15">
        <f t="shared" si="119"/>
        <v>203</v>
      </c>
      <c r="J2544" s="43"/>
      <c r="K2544" s="1"/>
    </row>
    <row r="2545" spans="1:11">
      <c r="A2545" s="29">
        <v>41236</v>
      </c>
      <c r="B2545" s="30">
        <v>1</v>
      </c>
      <c r="C2545" s="30" t="s">
        <v>11</v>
      </c>
      <c r="D2545" s="30">
        <v>20</v>
      </c>
      <c r="E2545" s="50" t="str">
        <f t="shared" si="117"/>
        <v>November</v>
      </c>
      <c r="F2545" s="14" t="str">
        <f t="shared" si="118"/>
        <v>Friday</v>
      </c>
      <c r="G2545" s="15">
        <f>$D2545*VLOOKUP($A2545,Price_Table,MATCH($C2545,$A$6:$K$6,0),1)</f>
        <v>850</v>
      </c>
      <c r="H2545" s="15">
        <f>D2545*VLOOKUP(A2545,Cost_Table,MATCH(C2545,M$6:W$6,0),1)</f>
        <v>560</v>
      </c>
      <c r="I2545" s="15">
        <f t="shared" si="119"/>
        <v>290</v>
      </c>
      <c r="J2545" s="43"/>
      <c r="K2545" s="1"/>
    </row>
    <row r="2546" spans="1:11">
      <c r="A2546" s="29">
        <v>41237</v>
      </c>
      <c r="B2546" s="30">
        <v>1</v>
      </c>
      <c r="C2546" s="30" t="s">
        <v>11</v>
      </c>
      <c r="D2546" s="30">
        <v>12</v>
      </c>
      <c r="E2546" s="50" t="str">
        <f t="shared" si="117"/>
        <v>November</v>
      </c>
      <c r="F2546" s="14" t="str">
        <f t="shared" si="118"/>
        <v>Saturday</v>
      </c>
      <c r="G2546" s="15">
        <f>$D2546*VLOOKUP($A2546,Price_Table,MATCH($C2546,$A$6:$K$6,0),1)</f>
        <v>510</v>
      </c>
      <c r="H2546" s="15">
        <f>D2546*VLOOKUP(A2546,Cost_Table,MATCH(C2546,M$6:W$6,0),1)</f>
        <v>336</v>
      </c>
      <c r="I2546" s="15">
        <f t="shared" si="119"/>
        <v>174</v>
      </c>
      <c r="J2546" s="43"/>
      <c r="K2546" s="1"/>
    </row>
    <row r="2547" spans="1:11">
      <c r="A2547" s="29">
        <v>41238</v>
      </c>
      <c r="B2547" s="30">
        <v>1</v>
      </c>
      <c r="C2547" s="30" t="s">
        <v>11</v>
      </c>
      <c r="D2547" s="30">
        <v>20</v>
      </c>
      <c r="E2547" s="50" t="str">
        <f t="shared" si="117"/>
        <v>November</v>
      </c>
      <c r="F2547" s="14" t="str">
        <f t="shared" si="118"/>
        <v>Sunday</v>
      </c>
      <c r="G2547" s="15">
        <f>$D2547*VLOOKUP($A2547,Price_Table,MATCH($C2547,$A$6:$K$6,0),1)</f>
        <v>850</v>
      </c>
      <c r="H2547" s="15">
        <f>D2547*VLOOKUP(A2547,Cost_Table,MATCH(C2547,M$6:W$6,0),1)</f>
        <v>560</v>
      </c>
      <c r="I2547" s="15">
        <f t="shared" si="119"/>
        <v>290</v>
      </c>
      <c r="J2547" s="43"/>
      <c r="K2547" s="1"/>
    </row>
    <row r="2548" spans="1:11">
      <c r="A2548" s="29">
        <v>41239</v>
      </c>
      <c r="B2548" s="30">
        <v>1</v>
      </c>
      <c r="C2548" s="30" t="s">
        <v>11</v>
      </c>
      <c r="D2548" s="30">
        <v>13</v>
      </c>
      <c r="E2548" s="50" t="str">
        <f t="shared" si="117"/>
        <v>November</v>
      </c>
      <c r="F2548" s="14" t="str">
        <f t="shared" si="118"/>
        <v>Monday</v>
      </c>
      <c r="G2548" s="15">
        <f>$D2548*VLOOKUP($A2548,Price_Table,MATCH($C2548,$A$6:$K$6,0),1)</f>
        <v>552.5</v>
      </c>
      <c r="H2548" s="15">
        <f>D2548*VLOOKUP(A2548,Cost_Table,MATCH(C2548,M$6:W$6,0),1)</f>
        <v>364</v>
      </c>
      <c r="I2548" s="15">
        <f t="shared" si="119"/>
        <v>188.5</v>
      </c>
      <c r="J2548" s="43"/>
      <c r="K2548" s="1"/>
    </row>
    <row r="2549" spans="1:11">
      <c r="A2549" s="29">
        <v>41240</v>
      </c>
      <c r="B2549" s="30">
        <v>1</v>
      </c>
      <c r="C2549" s="30" t="s">
        <v>11</v>
      </c>
      <c r="D2549" s="30">
        <v>11</v>
      </c>
      <c r="E2549" s="50" t="str">
        <f t="shared" si="117"/>
        <v>November</v>
      </c>
      <c r="F2549" s="14" t="str">
        <f t="shared" si="118"/>
        <v>Tuesday</v>
      </c>
      <c r="G2549" s="15">
        <f>$D2549*VLOOKUP($A2549,Price_Table,MATCH($C2549,$A$6:$K$6,0),1)</f>
        <v>467.5</v>
      </c>
      <c r="H2549" s="15">
        <f>D2549*VLOOKUP(A2549,Cost_Table,MATCH(C2549,M$6:W$6,0),1)</f>
        <v>308</v>
      </c>
      <c r="I2549" s="15">
        <f t="shared" si="119"/>
        <v>159.5</v>
      </c>
      <c r="J2549" s="43"/>
      <c r="K2549" s="1"/>
    </row>
    <row r="2550" spans="1:11">
      <c r="A2550" s="29">
        <v>41241</v>
      </c>
      <c r="B2550" s="30">
        <v>1</v>
      </c>
      <c r="C2550" s="30" t="s">
        <v>11</v>
      </c>
      <c r="D2550" s="30">
        <v>13</v>
      </c>
      <c r="E2550" s="50" t="str">
        <f t="shared" si="117"/>
        <v>November</v>
      </c>
      <c r="F2550" s="14" t="str">
        <f t="shared" si="118"/>
        <v>Wednesday</v>
      </c>
      <c r="G2550" s="15">
        <f>$D2550*VLOOKUP($A2550,Price_Table,MATCH($C2550,$A$6:$K$6,0),1)</f>
        <v>552.5</v>
      </c>
      <c r="H2550" s="15">
        <f>D2550*VLOOKUP(A2550,Cost_Table,MATCH(C2550,M$6:W$6,0),1)</f>
        <v>364</v>
      </c>
      <c r="I2550" s="15">
        <f t="shared" si="119"/>
        <v>188.5</v>
      </c>
      <c r="J2550" s="43"/>
      <c r="K2550" s="1"/>
    </row>
    <row r="2551" spans="1:11">
      <c r="A2551" s="29">
        <v>41242</v>
      </c>
      <c r="B2551" s="30">
        <v>1</v>
      </c>
      <c r="C2551" s="30" t="s">
        <v>11</v>
      </c>
      <c r="D2551" s="30">
        <v>23</v>
      </c>
      <c r="E2551" s="50" t="str">
        <f t="shared" si="117"/>
        <v>November</v>
      </c>
      <c r="F2551" s="14" t="str">
        <f t="shared" si="118"/>
        <v>Thursday</v>
      </c>
      <c r="G2551" s="15">
        <f>$D2551*VLOOKUP($A2551,Price_Table,MATCH($C2551,$A$6:$K$6,0),1)</f>
        <v>977.5</v>
      </c>
      <c r="H2551" s="15">
        <f>D2551*VLOOKUP(A2551,Cost_Table,MATCH(C2551,M$6:W$6,0),1)</f>
        <v>644</v>
      </c>
      <c r="I2551" s="15">
        <f t="shared" si="119"/>
        <v>333.5</v>
      </c>
      <c r="J2551" s="43"/>
      <c r="K2551" s="1"/>
    </row>
    <row r="2552" spans="1:11">
      <c r="A2552" s="29">
        <v>41243</v>
      </c>
      <c r="B2552" s="30">
        <v>1</v>
      </c>
      <c r="C2552" s="30" t="s">
        <v>11</v>
      </c>
      <c r="D2552" s="30">
        <v>12</v>
      </c>
      <c r="E2552" s="50" t="str">
        <f t="shared" si="117"/>
        <v>November</v>
      </c>
      <c r="F2552" s="14" t="str">
        <f t="shared" si="118"/>
        <v>Friday</v>
      </c>
      <c r="G2552" s="15">
        <f>$D2552*VLOOKUP($A2552,Price_Table,MATCH($C2552,$A$6:$K$6,0),1)</f>
        <v>510</v>
      </c>
      <c r="H2552" s="15">
        <f>D2552*VLOOKUP(A2552,Cost_Table,MATCH(C2552,M$6:W$6,0),1)</f>
        <v>336</v>
      </c>
      <c r="I2552" s="15">
        <f t="shared" si="119"/>
        <v>174</v>
      </c>
      <c r="J2552" s="43"/>
      <c r="K2552" s="1"/>
    </row>
    <row r="2553" spans="1:11">
      <c r="A2553" s="29">
        <v>41244</v>
      </c>
      <c r="B2553" s="30">
        <v>1</v>
      </c>
      <c r="C2553" s="30" t="s">
        <v>11</v>
      </c>
      <c r="D2553" s="30">
        <v>17</v>
      </c>
      <c r="E2553" s="50" t="str">
        <f t="shared" si="117"/>
        <v>December</v>
      </c>
      <c r="F2553" s="14" t="str">
        <f t="shared" si="118"/>
        <v>Saturday</v>
      </c>
      <c r="G2553" s="15">
        <f>$D2553*VLOOKUP($A2553,Price_Table,MATCH($C2553,$A$6:$K$6,0),1)</f>
        <v>722.5</v>
      </c>
      <c r="H2553" s="15">
        <f>D2553*VLOOKUP(A2553,Cost_Table,MATCH(C2553,M$6:W$6,0),1)</f>
        <v>476</v>
      </c>
      <c r="I2553" s="15">
        <f t="shared" si="119"/>
        <v>246.5</v>
      </c>
      <c r="J2553" s="43"/>
      <c r="K2553" s="1"/>
    </row>
    <row r="2554" spans="1:11">
      <c r="A2554" s="29">
        <v>41245</v>
      </c>
      <c r="B2554" s="30">
        <v>1</v>
      </c>
      <c r="C2554" s="30" t="s">
        <v>11</v>
      </c>
      <c r="D2554" s="30">
        <v>17</v>
      </c>
      <c r="E2554" s="50" t="str">
        <f t="shared" si="117"/>
        <v>December</v>
      </c>
      <c r="F2554" s="14" t="str">
        <f t="shared" si="118"/>
        <v>Sunday</v>
      </c>
      <c r="G2554" s="15">
        <f>$D2554*VLOOKUP($A2554,Price_Table,MATCH($C2554,$A$6:$K$6,0),1)</f>
        <v>722.5</v>
      </c>
      <c r="H2554" s="15">
        <f>D2554*VLOOKUP(A2554,Cost_Table,MATCH(C2554,M$6:W$6,0),1)</f>
        <v>476</v>
      </c>
      <c r="I2554" s="15">
        <f t="shared" si="119"/>
        <v>246.5</v>
      </c>
      <c r="J2554" s="43"/>
      <c r="K2554" s="1"/>
    </row>
    <row r="2555" spans="1:11">
      <c r="A2555" s="29">
        <v>41246</v>
      </c>
      <c r="B2555" s="30">
        <v>1</v>
      </c>
      <c r="C2555" s="30" t="s">
        <v>11</v>
      </c>
      <c r="D2555" s="30">
        <v>19</v>
      </c>
      <c r="E2555" s="50" t="str">
        <f t="shared" si="117"/>
        <v>December</v>
      </c>
      <c r="F2555" s="14" t="str">
        <f t="shared" si="118"/>
        <v>Monday</v>
      </c>
      <c r="G2555" s="15">
        <f>$D2555*VLOOKUP($A2555,Price_Table,MATCH($C2555,$A$6:$K$6,0),1)</f>
        <v>807.5</v>
      </c>
      <c r="H2555" s="15">
        <f>D2555*VLOOKUP(A2555,Cost_Table,MATCH(C2555,M$6:W$6,0),1)</f>
        <v>532</v>
      </c>
      <c r="I2555" s="15">
        <f t="shared" si="119"/>
        <v>275.5</v>
      </c>
      <c r="J2555" s="43"/>
      <c r="K2555" s="1"/>
    </row>
    <row r="2556" spans="1:11">
      <c r="A2556" s="29">
        <v>41247</v>
      </c>
      <c r="B2556" s="30">
        <v>1</v>
      </c>
      <c r="C2556" s="30" t="s">
        <v>11</v>
      </c>
      <c r="D2556" s="30">
        <v>18</v>
      </c>
      <c r="E2556" s="50" t="str">
        <f t="shared" si="117"/>
        <v>December</v>
      </c>
      <c r="F2556" s="14" t="str">
        <f t="shared" si="118"/>
        <v>Tuesday</v>
      </c>
      <c r="G2556" s="15">
        <f>$D2556*VLOOKUP($A2556,Price_Table,MATCH($C2556,$A$6:$K$6,0),1)</f>
        <v>765</v>
      </c>
      <c r="H2556" s="15">
        <f>D2556*VLOOKUP(A2556,Cost_Table,MATCH(C2556,M$6:W$6,0),1)</f>
        <v>504</v>
      </c>
      <c r="I2556" s="15">
        <f t="shared" si="119"/>
        <v>261</v>
      </c>
      <c r="J2556" s="43"/>
      <c r="K2556" s="1"/>
    </row>
    <row r="2557" spans="1:11">
      <c r="A2557" s="29">
        <v>41248</v>
      </c>
      <c r="B2557" s="30">
        <v>1</v>
      </c>
      <c r="C2557" s="30" t="s">
        <v>11</v>
      </c>
      <c r="D2557" s="30">
        <v>15</v>
      </c>
      <c r="E2557" s="50" t="str">
        <f t="shared" si="117"/>
        <v>December</v>
      </c>
      <c r="F2557" s="14" t="str">
        <f t="shared" si="118"/>
        <v>Wednesday</v>
      </c>
      <c r="G2557" s="15">
        <f>$D2557*VLOOKUP($A2557,Price_Table,MATCH($C2557,$A$6:$K$6,0),1)</f>
        <v>637.5</v>
      </c>
      <c r="H2557" s="15">
        <f>D2557*VLOOKUP(A2557,Cost_Table,MATCH(C2557,M$6:W$6,0),1)</f>
        <v>420</v>
      </c>
      <c r="I2557" s="15">
        <f t="shared" si="119"/>
        <v>217.5</v>
      </c>
      <c r="J2557" s="43"/>
      <c r="K2557" s="1"/>
    </row>
    <row r="2558" spans="1:11">
      <c r="A2558" s="29">
        <v>41249</v>
      </c>
      <c r="B2558" s="30">
        <v>1</v>
      </c>
      <c r="C2558" s="30" t="s">
        <v>11</v>
      </c>
      <c r="D2558" s="30">
        <v>21</v>
      </c>
      <c r="E2558" s="50" t="str">
        <f t="shared" si="117"/>
        <v>December</v>
      </c>
      <c r="F2558" s="14" t="str">
        <f t="shared" si="118"/>
        <v>Thursday</v>
      </c>
      <c r="G2558" s="15">
        <f>$D2558*VLOOKUP($A2558,Price_Table,MATCH($C2558,$A$6:$K$6,0),1)</f>
        <v>892.5</v>
      </c>
      <c r="H2558" s="15">
        <f>D2558*VLOOKUP(A2558,Cost_Table,MATCH(C2558,M$6:W$6,0),1)</f>
        <v>588</v>
      </c>
      <c r="I2558" s="15">
        <f t="shared" si="119"/>
        <v>304.5</v>
      </c>
      <c r="J2558" s="43"/>
      <c r="K2558" s="1"/>
    </row>
    <row r="2559" spans="1:11">
      <c r="A2559" s="29">
        <v>41250</v>
      </c>
      <c r="B2559" s="30">
        <v>1</v>
      </c>
      <c r="C2559" s="30" t="s">
        <v>11</v>
      </c>
      <c r="D2559" s="30">
        <v>4</v>
      </c>
      <c r="E2559" s="50" t="str">
        <f t="shared" si="117"/>
        <v>December</v>
      </c>
      <c r="F2559" s="14" t="str">
        <f t="shared" si="118"/>
        <v>Friday</v>
      </c>
      <c r="G2559" s="15">
        <f>$D2559*VLOOKUP($A2559,Price_Table,MATCH($C2559,$A$6:$K$6,0),1)</f>
        <v>170</v>
      </c>
      <c r="H2559" s="15">
        <f>D2559*VLOOKUP(A2559,Cost_Table,MATCH(C2559,M$6:W$6,0),1)</f>
        <v>112</v>
      </c>
      <c r="I2559" s="15">
        <f t="shared" si="119"/>
        <v>58</v>
      </c>
      <c r="J2559" s="43"/>
      <c r="K2559" s="1"/>
    </row>
    <row r="2560" spans="1:11">
      <c r="A2560" s="29">
        <v>41251</v>
      </c>
      <c r="B2560" s="30">
        <v>1</v>
      </c>
      <c r="C2560" s="30" t="s">
        <v>11</v>
      </c>
      <c r="D2560" s="30">
        <v>17</v>
      </c>
      <c r="E2560" s="50" t="str">
        <f t="shared" si="117"/>
        <v>December</v>
      </c>
      <c r="F2560" s="14" t="str">
        <f t="shared" si="118"/>
        <v>Saturday</v>
      </c>
      <c r="G2560" s="15">
        <f>$D2560*VLOOKUP($A2560,Price_Table,MATCH($C2560,$A$6:$K$6,0),1)</f>
        <v>722.5</v>
      </c>
      <c r="H2560" s="15">
        <f>D2560*VLOOKUP(A2560,Cost_Table,MATCH(C2560,M$6:W$6,0),1)</f>
        <v>476</v>
      </c>
      <c r="I2560" s="15">
        <f t="shared" si="119"/>
        <v>246.5</v>
      </c>
      <c r="J2560" s="43"/>
      <c r="K2560" s="1"/>
    </row>
    <row r="2561" spans="1:11">
      <c r="A2561" s="29">
        <v>41252</v>
      </c>
      <c r="B2561" s="30">
        <v>1</v>
      </c>
      <c r="C2561" s="30" t="s">
        <v>11</v>
      </c>
      <c r="D2561" s="30">
        <v>22</v>
      </c>
      <c r="E2561" s="50" t="str">
        <f t="shared" si="117"/>
        <v>December</v>
      </c>
      <c r="F2561" s="14" t="str">
        <f t="shared" si="118"/>
        <v>Sunday</v>
      </c>
      <c r="G2561" s="15">
        <f>$D2561*VLOOKUP($A2561,Price_Table,MATCH($C2561,$A$6:$K$6,0),1)</f>
        <v>935</v>
      </c>
      <c r="H2561" s="15">
        <f>D2561*VLOOKUP(A2561,Cost_Table,MATCH(C2561,M$6:W$6,0),1)</f>
        <v>616</v>
      </c>
      <c r="I2561" s="15">
        <f t="shared" si="119"/>
        <v>319</v>
      </c>
      <c r="J2561" s="43"/>
      <c r="K2561" s="1"/>
    </row>
    <row r="2562" spans="1:11">
      <c r="A2562" s="29">
        <v>41253</v>
      </c>
      <c r="B2562" s="30">
        <v>1</v>
      </c>
      <c r="C2562" s="30" t="s">
        <v>11</v>
      </c>
      <c r="D2562" s="30">
        <v>17</v>
      </c>
      <c r="E2562" s="50" t="str">
        <f t="shared" si="117"/>
        <v>December</v>
      </c>
      <c r="F2562" s="14" t="str">
        <f t="shared" si="118"/>
        <v>Monday</v>
      </c>
      <c r="G2562" s="15">
        <f>$D2562*VLOOKUP($A2562,Price_Table,MATCH($C2562,$A$6:$K$6,0),1)</f>
        <v>722.5</v>
      </c>
      <c r="H2562" s="15">
        <f>D2562*VLOOKUP(A2562,Cost_Table,MATCH(C2562,M$6:W$6,0),1)</f>
        <v>476</v>
      </c>
      <c r="I2562" s="15">
        <f t="shared" si="119"/>
        <v>246.5</v>
      </c>
      <c r="J2562" s="43"/>
      <c r="K2562" s="1"/>
    </row>
    <row r="2563" spans="1:11">
      <c r="A2563" s="29">
        <v>41254</v>
      </c>
      <c r="B2563" s="30">
        <v>1</v>
      </c>
      <c r="C2563" s="30" t="s">
        <v>11</v>
      </c>
      <c r="D2563" s="30">
        <v>20</v>
      </c>
      <c r="E2563" s="50" t="str">
        <f t="shared" si="117"/>
        <v>December</v>
      </c>
      <c r="F2563" s="14" t="str">
        <f t="shared" si="118"/>
        <v>Tuesday</v>
      </c>
      <c r="G2563" s="15">
        <f>$D2563*VLOOKUP($A2563,Price_Table,MATCH($C2563,$A$6:$K$6,0),1)</f>
        <v>850</v>
      </c>
      <c r="H2563" s="15">
        <f>D2563*VLOOKUP(A2563,Cost_Table,MATCH(C2563,M$6:W$6,0),1)</f>
        <v>560</v>
      </c>
      <c r="I2563" s="15">
        <f t="shared" si="119"/>
        <v>290</v>
      </c>
      <c r="J2563" s="43"/>
      <c r="K2563" s="1"/>
    </row>
    <row r="2564" spans="1:11">
      <c r="A2564" s="29">
        <v>41255</v>
      </c>
      <c r="B2564" s="30">
        <v>1</v>
      </c>
      <c r="C2564" s="30" t="s">
        <v>11</v>
      </c>
      <c r="D2564" s="30">
        <v>14</v>
      </c>
      <c r="E2564" s="50" t="str">
        <f t="shared" si="117"/>
        <v>December</v>
      </c>
      <c r="F2564" s="14" t="str">
        <f t="shared" si="118"/>
        <v>Wednesday</v>
      </c>
      <c r="G2564" s="15">
        <f>$D2564*VLOOKUP($A2564,Price_Table,MATCH($C2564,$A$6:$K$6,0),1)</f>
        <v>595</v>
      </c>
      <c r="H2564" s="15">
        <f>D2564*VLOOKUP(A2564,Cost_Table,MATCH(C2564,M$6:W$6,0),1)</f>
        <v>392</v>
      </c>
      <c r="I2564" s="15">
        <f t="shared" si="119"/>
        <v>203</v>
      </c>
      <c r="J2564" s="43"/>
      <c r="K2564" s="1"/>
    </row>
    <row r="2565" spans="1:11">
      <c r="A2565" s="29">
        <v>41256</v>
      </c>
      <c r="B2565" s="30">
        <v>1</v>
      </c>
      <c r="C2565" s="30" t="s">
        <v>11</v>
      </c>
      <c r="D2565" s="30">
        <v>14</v>
      </c>
      <c r="E2565" s="50" t="str">
        <f t="shared" si="117"/>
        <v>December</v>
      </c>
      <c r="F2565" s="14" t="str">
        <f t="shared" si="118"/>
        <v>Thursday</v>
      </c>
      <c r="G2565" s="15">
        <f>$D2565*VLOOKUP($A2565,Price_Table,MATCH($C2565,$A$6:$K$6,0),1)</f>
        <v>595</v>
      </c>
      <c r="H2565" s="15">
        <f>D2565*VLOOKUP(A2565,Cost_Table,MATCH(C2565,M$6:W$6,0),1)</f>
        <v>392</v>
      </c>
      <c r="I2565" s="15">
        <f t="shared" si="119"/>
        <v>203</v>
      </c>
      <c r="J2565" s="43"/>
      <c r="K2565" s="1"/>
    </row>
    <row r="2566" spans="1:11">
      <c r="A2566" s="29">
        <v>41257</v>
      </c>
      <c r="B2566" s="30">
        <v>1</v>
      </c>
      <c r="C2566" s="30" t="s">
        <v>11</v>
      </c>
      <c r="D2566" s="30">
        <v>19</v>
      </c>
      <c r="E2566" s="50" t="str">
        <f t="shared" si="117"/>
        <v>December</v>
      </c>
      <c r="F2566" s="14" t="str">
        <f t="shared" si="118"/>
        <v>Friday</v>
      </c>
      <c r="G2566" s="15">
        <f>$D2566*VLOOKUP($A2566,Price_Table,MATCH($C2566,$A$6:$K$6,0),1)</f>
        <v>807.5</v>
      </c>
      <c r="H2566" s="15">
        <f>D2566*VLOOKUP(A2566,Cost_Table,MATCH(C2566,M$6:W$6,0),1)</f>
        <v>532</v>
      </c>
      <c r="I2566" s="15">
        <f t="shared" si="119"/>
        <v>275.5</v>
      </c>
      <c r="J2566" s="43"/>
      <c r="K2566" s="1"/>
    </row>
    <row r="2567" spans="1:11">
      <c r="A2567" s="29">
        <v>41258</v>
      </c>
      <c r="B2567" s="30">
        <v>1</v>
      </c>
      <c r="C2567" s="30" t="s">
        <v>11</v>
      </c>
      <c r="D2567" s="30">
        <v>11</v>
      </c>
      <c r="E2567" s="50" t="str">
        <f t="shared" si="117"/>
        <v>December</v>
      </c>
      <c r="F2567" s="14" t="str">
        <f t="shared" si="118"/>
        <v>Saturday</v>
      </c>
      <c r="G2567" s="15">
        <f>$D2567*VLOOKUP($A2567,Price_Table,MATCH($C2567,$A$6:$K$6,0),1)</f>
        <v>467.5</v>
      </c>
      <c r="H2567" s="15">
        <f>D2567*VLOOKUP(A2567,Cost_Table,MATCH(C2567,M$6:W$6,0),1)</f>
        <v>308</v>
      </c>
      <c r="I2567" s="15">
        <f t="shared" si="119"/>
        <v>159.5</v>
      </c>
      <c r="J2567" s="43"/>
      <c r="K2567" s="1"/>
    </row>
    <row r="2568" spans="1:11">
      <c r="A2568" s="29">
        <v>41259</v>
      </c>
      <c r="B2568" s="30">
        <v>1</v>
      </c>
      <c r="C2568" s="30" t="s">
        <v>11</v>
      </c>
      <c r="D2568" s="30">
        <v>18</v>
      </c>
      <c r="E2568" s="50" t="str">
        <f t="shared" si="117"/>
        <v>December</v>
      </c>
      <c r="F2568" s="14" t="str">
        <f t="shared" si="118"/>
        <v>Sunday</v>
      </c>
      <c r="G2568" s="15">
        <f>$D2568*VLOOKUP($A2568,Price_Table,MATCH($C2568,$A$6:$K$6,0),1)</f>
        <v>765</v>
      </c>
      <c r="H2568" s="15">
        <f>D2568*VLOOKUP(A2568,Cost_Table,MATCH(C2568,M$6:W$6,0),1)</f>
        <v>504</v>
      </c>
      <c r="I2568" s="15">
        <f t="shared" si="119"/>
        <v>261</v>
      </c>
      <c r="J2568" s="43"/>
      <c r="K2568" s="1"/>
    </row>
    <row r="2569" spans="1:11">
      <c r="A2569" s="29">
        <v>41260</v>
      </c>
      <c r="B2569" s="30">
        <v>1</v>
      </c>
      <c r="C2569" s="30" t="s">
        <v>11</v>
      </c>
      <c r="D2569" s="30">
        <v>25</v>
      </c>
      <c r="E2569" s="50" t="str">
        <f t="shared" si="117"/>
        <v>December</v>
      </c>
      <c r="F2569" s="14" t="str">
        <f t="shared" si="118"/>
        <v>Monday</v>
      </c>
      <c r="G2569" s="15">
        <f>$D2569*VLOOKUP($A2569,Price_Table,MATCH($C2569,$A$6:$K$6,0),1)</f>
        <v>1062.5</v>
      </c>
      <c r="H2569" s="15">
        <f>D2569*VLOOKUP(A2569,Cost_Table,MATCH(C2569,M$6:W$6,0),1)</f>
        <v>700</v>
      </c>
      <c r="I2569" s="15">
        <f t="shared" si="119"/>
        <v>362.5</v>
      </c>
      <c r="J2569" s="43"/>
      <c r="K2569" s="1"/>
    </row>
    <row r="2570" spans="1:11">
      <c r="A2570" s="29">
        <v>41261</v>
      </c>
      <c r="B2570" s="30">
        <v>1</v>
      </c>
      <c r="C2570" s="30" t="s">
        <v>11</v>
      </c>
      <c r="D2570" s="30">
        <v>13</v>
      </c>
      <c r="E2570" s="50" t="str">
        <f t="shared" si="117"/>
        <v>December</v>
      </c>
      <c r="F2570" s="14" t="str">
        <f t="shared" si="118"/>
        <v>Tuesday</v>
      </c>
      <c r="G2570" s="15">
        <f>$D2570*VLOOKUP($A2570,Price_Table,MATCH($C2570,$A$6:$K$6,0),1)</f>
        <v>552.5</v>
      </c>
      <c r="H2570" s="15">
        <f>D2570*VLOOKUP(A2570,Cost_Table,MATCH(C2570,M$6:W$6,0),1)</f>
        <v>364</v>
      </c>
      <c r="I2570" s="15">
        <f t="shared" si="119"/>
        <v>188.5</v>
      </c>
      <c r="J2570" s="43"/>
      <c r="K2570" s="1"/>
    </row>
    <row r="2571" spans="1:11">
      <c r="A2571" s="29">
        <v>41262</v>
      </c>
      <c r="B2571" s="30">
        <v>1</v>
      </c>
      <c r="C2571" s="30" t="s">
        <v>11</v>
      </c>
      <c r="D2571" s="30">
        <v>9</v>
      </c>
      <c r="E2571" s="50" t="str">
        <f t="shared" si="117"/>
        <v>December</v>
      </c>
      <c r="F2571" s="14" t="str">
        <f t="shared" si="118"/>
        <v>Wednesday</v>
      </c>
      <c r="G2571" s="15">
        <f>$D2571*VLOOKUP($A2571,Price_Table,MATCH($C2571,$A$6:$K$6,0),1)</f>
        <v>382.5</v>
      </c>
      <c r="H2571" s="15">
        <f>D2571*VLOOKUP(A2571,Cost_Table,MATCH(C2571,M$6:W$6,0),1)</f>
        <v>252</v>
      </c>
      <c r="I2571" s="15">
        <f t="shared" si="119"/>
        <v>130.5</v>
      </c>
      <c r="J2571" s="43"/>
      <c r="K2571" s="1"/>
    </row>
    <row r="2572" spans="1:11">
      <c r="A2572" s="29">
        <v>41263</v>
      </c>
      <c r="B2572" s="30">
        <v>1</v>
      </c>
      <c r="C2572" s="30" t="s">
        <v>11</v>
      </c>
      <c r="D2572" s="30">
        <v>23</v>
      </c>
      <c r="E2572" s="50" t="str">
        <f t="shared" si="117"/>
        <v>December</v>
      </c>
      <c r="F2572" s="14" t="str">
        <f t="shared" si="118"/>
        <v>Thursday</v>
      </c>
      <c r="G2572" s="15">
        <f>$D2572*VLOOKUP($A2572,Price_Table,MATCH($C2572,$A$6:$K$6,0),1)</f>
        <v>977.5</v>
      </c>
      <c r="H2572" s="15">
        <f>D2572*VLOOKUP(A2572,Cost_Table,MATCH(C2572,M$6:W$6,0),1)</f>
        <v>644</v>
      </c>
      <c r="I2572" s="15">
        <f t="shared" si="119"/>
        <v>333.5</v>
      </c>
      <c r="J2572" s="43"/>
      <c r="K2572" s="1"/>
    </row>
    <row r="2573" spans="1:11">
      <c r="A2573" s="29">
        <v>41264</v>
      </c>
      <c r="B2573" s="30">
        <v>1</v>
      </c>
      <c r="C2573" s="30" t="s">
        <v>11</v>
      </c>
      <c r="D2573" s="30">
        <v>22</v>
      </c>
      <c r="E2573" s="50" t="str">
        <f t="shared" si="117"/>
        <v>December</v>
      </c>
      <c r="F2573" s="14" t="str">
        <f t="shared" si="118"/>
        <v>Friday</v>
      </c>
      <c r="G2573" s="15">
        <f>$D2573*VLOOKUP($A2573,Price_Table,MATCH($C2573,$A$6:$K$6,0),1)</f>
        <v>935</v>
      </c>
      <c r="H2573" s="15">
        <f>D2573*VLOOKUP(A2573,Cost_Table,MATCH(C2573,M$6:W$6,0),1)</f>
        <v>616</v>
      </c>
      <c r="I2573" s="15">
        <f t="shared" si="119"/>
        <v>319</v>
      </c>
      <c r="J2573" s="43"/>
      <c r="K2573" s="1"/>
    </row>
    <row r="2574" spans="1:11">
      <c r="A2574" s="29">
        <v>41265</v>
      </c>
      <c r="B2574" s="30">
        <v>1</v>
      </c>
      <c r="C2574" s="30" t="s">
        <v>11</v>
      </c>
      <c r="D2574" s="30">
        <v>20</v>
      </c>
      <c r="E2574" s="50" t="str">
        <f t="shared" si="117"/>
        <v>December</v>
      </c>
      <c r="F2574" s="14" t="str">
        <f t="shared" si="118"/>
        <v>Saturday</v>
      </c>
      <c r="G2574" s="15">
        <f>$D2574*VLOOKUP($A2574,Price_Table,MATCH($C2574,$A$6:$K$6,0),1)</f>
        <v>850</v>
      </c>
      <c r="H2574" s="15">
        <f>D2574*VLOOKUP(A2574,Cost_Table,MATCH(C2574,M$6:W$6,0),1)</f>
        <v>560</v>
      </c>
      <c r="I2574" s="15">
        <f t="shared" si="119"/>
        <v>290</v>
      </c>
      <c r="J2574" s="43"/>
      <c r="K2574" s="1"/>
    </row>
    <row r="2575" spans="1:11">
      <c r="A2575" s="29">
        <v>41266</v>
      </c>
      <c r="B2575" s="30">
        <v>1</v>
      </c>
      <c r="C2575" s="30" t="s">
        <v>11</v>
      </c>
      <c r="D2575" s="30">
        <v>22</v>
      </c>
      <c r="E2575" s="50" t="str">
        <f t="shared" si="117"/>
        <v>December</v>
      </c>
      <c r="F2575" s="14" t="str">
        <f t="shared" si="118"/>
        <v>Sunday</v>
      </c>
      <c r="G2575" s="15">
        <f>$D2575*VLOOKUP($A2575,Price_Table,MATCH($C2575,$A$6:$K$6,0),1)</f>
        <v>935</v>
      </c>
      <c r="H2575" s="15">
        <f>D2575*VLOOKUP(A2575,Cost_Table,MATCH(C2575,M$6:W$6,0),1)</f>
        <v>616</v>
      </c>
      <c r="I2575" s="15">
        <f t="shared" si="119"/>
        <v>319</v>
      </c>
      <c r="J2575" s="43"/>
      <c r="K2575" s="1"/>
    </row>
    <row r="2576" spans="1:11">
      <c r="A2576" s="29">
        <v>41267</v>
      </c>
      <c r="B2576" s="30">
        <v>1</v>
      </c>
      <c r="C2576" s="30" t="s">
        <v>11</v>
      </c>
      <c r="D2576" s="30">
        <v>21</v>
      </c>
      <c r="E2576" s="50" t="str">
        <f t="shared" si="117"/>
        <v>December</v>
      </c>
      <c r="F2576" s="14" t="str">
        <f t="shared" si="118"/>
        <v>Monday</v>
      </c>
      <c r="G2576" s="15">
        <f>$D2576*VLOOKUP($A2576,Price_Table,MATCH($C2576,$A$6:$K$6,0),1)</f>
        <v>892.5</v>
      </c>
      <c r="H2576" s="15">
        <f>D2576*VLOOKUP(A2576,Cost_Table,MATCH(C2576,M$6:W$6,0),1)</f>
        <v>588</v>
      </c>
      <c r="I2576" s="15">
        <f t="shared" si="119"/>
        <v>304.5</v>
      </c>
      <c r="J2576" s="43"/>
      <c r="K2576" s="1"/>
    </row>
    <row r="2577" spans="1:11">
      <c r="A2577" s="29">
        <v>41268</v>
      </c>
      <c r="B2577" s="30">
        <v>1</v>
      </c>
      <c r="C2577" s="30" t="s">
        <v>11</v>
      </c>
      <c r="D2577" s="30">
        <v>17</v>
      </c>
      <c r="E2577" s="50" t="str">
        <f t="shared" si="117"/>
        <v>December</v>
      </c>
      <c r="F2577" s="14" t="str">
        <f t="shared" si="118"/>
        <v>Tuesday</v>
      </c>
      <c r="G2577" s="15">
        <f>$D2577*VLOOKUP($A2577,Price_Table,MATCH($C2577,$A$6:$K$6,0),1)</f>
        <v>722.5</v>
      </c>
      <c r="H2577" s="15">
        <f>D2577*VLOOKUP(A2577,Cost_Table,MATCH(C2577,M$6:W$6,0),1)</f>
        <v>476</v>
      </c>
      <c r="I2577" s="15">
        <f t="shared" si="119"/>
        <v>246.5</v>
      </c>
      <c r="J2577" s="43"/>
      <c r="K2577" s="1"/>
    </row>
    <row r="2578" spans="1:11">
      <c r="A2578" s="29">
        <v>41269</v>
      </c>
      <c r="B2578" s="30">
        <v>1</v>
      </c>
      <c r="C2578" s="30" t="s">
        <v>11</v>
      </c>
      <c r="D2578" s="30">
        <v>9</v>
      </c>
      <c r="E2578" s="50" t="str">
        <f t="shared" si="117"/>
        <v>December</v>
      </c>
      <c r="F2578" s="14" t="str">
        <f t="shared" si="118"/>
        <v>Wednesday</v>
      </c>
      <c r="G2578" s="15">
        <f>$D2578*VLOOKUP($A2578,Price_Table,MATCH($C2578,$A$6:$K$6,0),1)</f>
        <v>382.5</v>
      </c>
      <c r="H2578" s="15">
        <f>D2578*VLOOKUP(A2578,Cost_Table,MATCH(C2578,M$6:W$6,0),1)</f>
        <v>252</v>
      </c>
      <c r="I2578" s="15">
        <f t="shared" si="119"/>
        <v>130.5</v>
      </c>
      <c r="J2578" s="43"/>
      <c r="K2578" s="1"/>
    </row>
    <row r="2579" spans="1:11">
      <c r="A2579" s="29">
        <v>41270</v>
      </c>
      <c r="B2579" s="30">
        <v>1</v>
      </c>
      <c r="C2579" s="30" t="s">
        <v>11</v>
      </c>
      <c r="D2579" s="30">
        <v>15</v>
      </c>
      <c r="E2579" s="50" t="str">
        <f t="shared" si="117"/>
        <v>December</v>
      </c>
      <c r="F2579" s="14" t="str">
        <f t="shared" si="118"/>
        <v>Thursday</v>
      </c>
      <c r="G2579" s="15">
        <f>$D2579*VLOOKUP($A2579,Price_Table,MATCH($C2579,$A$6:$K$6,0),1)</f>
        <v>637.5</v>
      </c>
      <c r="H2579" s="15">
        <f>D2579*VLOOKUP(A2579,Cost_Table,MATCH(C2579,M$6:W$6,0),1)</f>
        <v>420</v>
      </c>
      <c r="I2579" s="15">
        <f t="shared" si="119"/>
        <v>217.5</v>
      </c>
      <c r="J2579" s="43"/>
      <c r="K2579" s="1"/>
    </row>
    <row r="2580" spans="1:11">
      <c r="A2580" s="29">
        <v>41271</v>
      </c>
      <c r="B2580" s="30">
        <v>1</v>
      </c>
      <c r="C2580" s="30" t="s">
        <v>11</v>
      </c>
      <c r="D2580" s="30">
        <v>21</v>
      </c>
      <c r="E2580" s="50" t="str">
        <f t="shared" si="117"/>
        <v>December</v>
      </c>
      <c r="F2580" s="14" t="str">
        <f t="shared" si="118"/>
        <v>Friday</v>
      </c>
      <c r="G2580" s="15">
        <f>$D2580*VLOOKUP($A2580,Price_Table,MATCH($C2580,$A$6:$K$6,0),1)</f>
        <v>892.5</v>
      </c>
      <c r="H2580" s="15">
        <f>D2580*VLOOKUP(A2580,Cost_Table,MATCH(C2580,M$6:W$6,0),1)</f>
        <v>588</v>
      </c>
      <c r="I2580" s="15">
        <f t="shared" si="119"/>
        <v>304.5</v>
      </c>
      <c r="J2580" s="43"/>
      <c r="K2580" s="1"/>
    </row>
    <row r="2581" spans="1:11">
      <c r="A2581" s="29">
        <v>41272</v>
      </c>
      <c r="B2581" s="30">
        <v>1</v>
      </c>
      <c r="C2581" s="30" t="s">
        <v>11</v>
      </c>
      <c r="D2581" s="30">
        <v>4</v>
      </c>
      <c r="E2581" s="50" t="str">
        <f t="shared" si="117"/>
        <v>December</v>
      </c>
      <c r="F2581" s="14" t="str">
        <f t="shared" si="118"/>
        <v>Saturday</v>
      </c>
      <c r="G2581" s="15">
        <f>$D2581*VLOOKUP($A2581,Price_Table,MATCH($C2581,$A$6:$K$6,0),1)</f>
        <v>170</v>
      </c>
      <c r="H2581" s="15">
        <f>D2581*VLOOKUP(A2581,Cost_Table,MATCH(C2581,M$6:W$6,0),1)</f>
        <v>112</v>
      </c>
      <c r="I2581" s="15">
        <f t="shared" si="119"/>
        <v>58</v>
      </c>
      <c r="J2581" s="43"/>
      <c r="K2581" s="1"/>
    </row>
    <row r="2582" spans="1:11">
      <c r="A2582" s="29">
        <v>41273</v>
      </c>
      <c r="B2582" s="30">
        <v>1</v>
      </c>
      <c r="C2582" s="30" t="s">
        <v>11</v>
      </c>
      <c r="D2582" s="30">
        <v>8</v>
      </c>
      <c r="E2582" s="50" t="str">
        <f t="shared" si="117"/>
        <v>December</v>
      </c>
      <c r="F2582" s="14" t="str">
        <f t="shared" si="118"/>
        <v>Sunday</v>
      </c>
      <c r="G2582" s="15">
        <f>$D2582*VLOOKUP($A2582,Price_Table,MATCH($C2582,$A$6:$K$6,0),1)</f>
        <v>340</v>
      </c>
      <c r="H2582" s="15">
        <f>D2582*VLOOKUP(A2582,Cost_Table,MATCH(C2582,M$6:W$6,0),1)</f>
        <v>224</v>
      </c>
      <c r="I2582" s="15">
        <f t="shared" si="119"/>
        <v>116</v>
      </c>
      <c r="J2582" s="43"/>
      <c r="K2582" s="1"/>
    </row>
    <row r="2583" spans="1:11">
      <c r="A2583" s="29">
        <v>41274</v>
      </c>
      <c r="B2583" s="30">
        <v>1</v>
      </c>
      <c r="C2583" s="30" t="s">
        <v>11</v>
      </c>
      <c r="D2583" s="30">
        <v>23</v>
      </c>
      <c r="E2583" s="50" t="str">
        <f t="shared" ref="E2583:E2646" si="120">TEXT(A2583,"mmmm")</f>
        <v>December</v>
      </c>
      <c r="F2583" s="14" t="str">
        <f t="shared" ref="F2583:F2646" si="121">TEXT(A2583,"dddd")</f>
        <v>Monday</v>
      </c>
      <c r="G2583" s="15">
        <f>$D2583*VLOOKUP($A2583,Price_Table,MATCH($C2583,$A$6:$K$6,0),1)</f>
        <v>977.5</v>
      </c>
      <c r="H2583" s="15">
        <f>D2583*VLOOKUP(A2583,Cost_Table,MATCH(C2583,M$6:W$6,0),1)</f>
        <v>644</v>
      </c>
      <c r="I2583" s="15">
        <f t="shared" ref="I2583:I2646" si="122">G2583-H2583</f>
        <v>333.5</v>
      </c>
      <c r="J2583" s="43"/>
      <c r="K2583" s="1"/>
    </row>
    <row r="2584" spans="1:11">
      <c r="A2584" s="29">
        <v>40909</v>
      </c>
      <c r="B2584" s="30">
        <v>1</v>
      </c>
      <c r="C2584" s="30" t="s">
        <v>12</v>
      </c>
      <c r="D2584" s="30">
        <v>15</v>
      </c>
      <c r="E2584" s="50" t="str">
        <f t="shared" si="120"/>
        <v>January</v>
      </c>
      <c r="F2584" s="14" t="str">
        <f t="shared" si="121"/>
        <v>Sunday</v>
      </c>
      <c r="G2584" s="15">
        <f>$D2584*VLOOKUP($A2584,Price_Table,MATCH($C2584,$A$6:$K$6,0),1)</f>
        <v>1800</v>
      </c>
      <c r="H2584" s="15">
        <f>D2584*VLOOKUP(A2584,Cost_Table,MATCH(C2584,M$6:W$6,0),1)</f>
        <v>900</v>
      </c>
      <c r="I2584" s="15">
        <f t="shared" si="122"/>
        <v>900</v>
      </c>
      <c r="J2584" s="43"/>
      <c r="K2584" s="1"/>
    </row>
    <row r="2585" spans="1:11">
      <c r="A2585" s="29">
        <v>40910</v>
      </c>
      <c r="B2585" s="30">
        <v>1</v>
      </c>
      <c r="C2585" s="30" t="s">
        <v>12</v>
      </c>
      <c r="D2585" s="30">
        <v>10</v>
      </c>
      <c r="E2585" s="50" t="str">
        <f t="shared" si="120"/>
        <v>January</v>
      </c>
      <c r="F2585" s="14" t="str">
        <f t="shared" si="121"/>
        <v>Monday</v>
      </c>
      <c r="G2585" s="15">
        <f>$D2585*VLOOKUP($A2585,Price_Table,MATCH($C2585,$A$6:$K$6,0),1)</f>
        <v>1200</v>
      </c>
      <c r="H2585" s="15">
        <f>D2585*VLOOKUP(A2585,Cost_Table,MATCH(C2585,M$6:W$6,0),1)</f>
        <v>600</v>
      </c>
      <c r="I2585" s="15">
        <f t="shared" si="122"/>
        <v>600</v>
      </c>
      <c r="J2585" s="43"/>
      <c r="K2585" s="1"/>
    </row>
    <row r="2586" spans="1:11">
      <c r="A2586" s="29">
        <v>40911</v>
      </c>
      <c r="B2586" s="30">
        <v>1</v>
      </c>
      <c r="C2586" s="30" t="s">
        <v>12</v>
      </c>
      <c r="D2586" s="30">
        <v>14</v>
      </c>
      <c r="E2586" s="50" t="str">
        <f t="shared" si="120"/>
        <v>January</v>
      </c>
      <c r="F2586" s="14" t="str">
        <f t="shared" si="121"/>
        <v>Tuesday</v>
      </c>
      <c r="G2586" s="15">
        <f>$D2586*VLOOKUP($A2586,Price_Table,MATCH($C2586,$A$6:$K$6,0),1)</f>
        <v>1680</v>
      </c>
      <c r="H2586" s="15">
        <f>D2586*VLOOKUP(A2586,Cost_Table,MATCH(C2586,M$6:W$6,0),1)</f>
        <v>840</v>
      </c>
      <c r="I2586" s="15">
        <f t="shared" si="122"/>
        <v>840</v>
      </c>
      <c r="J2586" s="43"/>
      <c r="K2586" s="1"/>
    </row>
    <row r="2587" spans="1:11">
      <c r="A2587" s="29">
        <v>40912</v>
      </c>
      <c r="B2587" s="30">
        <v>1</v>
      </c>
      <c r="C2587" s="30" t="s">
        <v>12</v>
      </c>
      <c r="D2587" s="30">
        <v>5</v>
      </c>
      <c r="E2587" s="50" t="str">
        <f t="shared" si="120"/>
        <v>January</v>
      </c>
      <c r="F2587" s="14" t="str">
        <f t="shared" si="121"/>
        <v>Wednesday</v>
      </c>
      <c r="G2587" s="15">
        <f>$D2587*VLOOKUP($A2587,Price_Table,MATCH($C2587,$A$6:$K$6,0),1)</f>
        <v>600</v>
      </c>
      <c r="H2587" s="15">
        <f>D2587*VLOOKUP(A2587,Cost_Table,MATCH(C2587,M$6:W$6,0),1)</f>
        <v>300</v>
      </c>
      <c r="I2587" s="15">
        <f t="shared" si="122"/>
        <v>300</v>
      </c>
      <c r="J2587" s="43"/>
      <c r="K2587" s="1"/>
    </row>
    <row r="2588" spans="1:11">
      <c r="A2588" s="29">
        <v>40913</v>
      </c>
      <c r="B2588" s="30">
        <v>1</v>
      </c>
      <c r="C2588" s="30" t="s">
        <v>12</v>
      </c>
      <c r="D2588" s="30">
        <v>19</v>
      </c>
      <c r="E2588" s="50" t="str">
        <f t="shared" si="120"/>
        <v>January</v>
      </c>
      <c r="F2588" s="14" t="str">
        <f t="shared" si="121"/>
        <v>Thursday</v>
      </c>
      <c r="G2588" s="15">
        <f>$D2588*VLOOKUP($A2588,Price_Table,MATCH($C2588,$A$6:$K$6,0),1)</f>
        <v>2280</v>
      </c>
      <c r="H2588" s="15">
        <f>D2588*VLOOKUP(A2588,Cost_Table,MATCH(C2588,M$6:W$6,0),1)</f>
        <v>1140</v>
      </c>
      <c r="I2588" s="15">
        <f t="shared" si="122"/>
        <v>1140</v>
      </c>
      <c r="J2588" s="43"/>
      <c r="K2588" s="1"/>
    </row>
    <row r="2589" spans="1:11">
      <c r="A2589" s="29">
        <v>40914</v>
      </c>
      <c r="B2589" s="30">
        <v>1</v>
      </c>
      <c r="C2589" s="30" t="s">
        <v>12</v>
      </c>
      <c r="D2589" s="30">
        <v>15</v>
      </c>
      <c r="E2589" s="50" t="str">
        <f t="shared" si="120"/>
        <v>January</v>
      </c>
      <c r="F2589" s="14" t="str">
        <f t="shared" si="121"/>
        <v>Friday</v>
      </c>
      <c r="G2589" s="15">
        <f>$D2589*VLOOKUP($A2589,Price_Table,MATCH($C2589,$A$6:$K$6,0),1)</f>
        <v>1800</v>
      </c>
      <c r="H2589" s="15">
        <f>D2589*VLOOKUP(A2589,Cost_Table,MATCH(C2589,M$6:W$6,0),1)</f>
        <v>900</v>
      </c>
      <c r="I2589" s="15">
        <f t="shared" si="122"/>
        <v>900</v>
      </c>
      <c r="J2589" s="43"/>
      <c r="K2589" s="1"/>
    </row>
    <row r="2590" spans="1:11">
      <c r="A2590" s="29">
        <v>40915</v>
      </c>
      <c r="B2590" s="30">
        <v>1</v>
      </c>
      <c r="C2590" s="30" t="s">
        <v>12</v>
      </c>
      <c r="D2590" s="30">
        <v>9</v>
      </c>
      <c r="E2590" s="50" t="str">
        <f t="shared" si="120"/>
        <v>January</v>
      </c>
      <c r="F2590" s="14" t="str">
        <f t="shared" si="121"/>
        <v>Saturday</v>
      </c>
      <c r="G2590" s="15">
        <f>$D2590*VLOOKUP($A2590,Price_Table,MATCH($C2590,$A$6:$K$6,0),1)</f>
        <v>1080</v>
      </c>
      <c r="H2590" s="15">
        <f>D2590*VLOOKUP(A2590,Cost_Table,MATCH(C2590,M$6:W$6,0),1)</f>
        <v>540</v>
      </c>
      <c r="I2590" s="15">
        <f t="shared" si="122"/>
        <v>540</v>
      </c>
      <c r="J2590" s="43"/>
      <c r="K2590" s="1"/>
    </row>
    <row r="2591" spans="1:11">
      <c r="A2591" s="29">
        <v>40916</v>
      </c>
      <c r="B2591" s="30">
        <v>1</v>
      </c>
      <c r="C2591" s="30" t="s">
        <v>12</v>
      </c>
      <c r="D2591" s="30">
        <v>8</v>
      </c>
      <c r="E2591" s="50" t="str">
        <f t="shared" si="120"/>
        <v>January</v>
      </c>
      <c r="F2591" s="14" t="str">
        <f t="shared" si="121"/>
        <v>Sunday</v>
      </c>
      <c r="G2591" s="15">
        <f>$D2591*VLOOKUP($A2591,Price_Table,MATCH($C2591,$A$6:$K$6,0),1)</f>
        <v>960</v>
      </c>
      <c r="H2591" s="15">
        <f>D2591*VLOOKUP(A2591,Cost_Table,MATCH(C2591,M$6:W$6,0),1)</f>
        <v>480</v>
      </c>
      <c r="I2591" s="15">
        <f t="shared" si="122"/>
        <v>480</v>
      </c>
      <c r="J2591" s="43"/>
      <c r="K2591" s="1"/>
    </row>
    <row r="2592" spans="1:11">
      <c r="A2592" s="29">
        <v>40917</v>
      </c>
      <c r="B2592" s="30">
        <v>1</v>
      </c>
      <c r="C2592" s="30" t="s">
        <v>12</v>
      </c>
      <c r="D2592" s="30">
        <v>5</v>
      </c>
      <c r="E2592" s="50" t="str">
        <f t="shared" si="120"/>
        <v>January</v>
      </c>
      <c r="F2592" s="14" t="str">
        <f t="shared" si="121"/>
        <v>Monday</v>
      </c>
      <c r="G2592" s="15">
        <f>$D2592*VLOOKUP($A2592,Price_Table,MATCH($C2592,$A$6:$K$6,0),1)</f>
        <v>600</v>
      </c>
      <c r="H2592" s="15">
        <f>D2592*VLOOKUP(A2592,Cost_Table,MATCH(C2592,M$6:W$6,0),1)</f>
        <v>300</v>
      </c>
      <c r="I2592" s="15">
        <f t="shared" si="122"/>
        <v>300</v>
      </c>
      <c r="J2592" s="43"/>
      <c r="K2592" s="1"/>
    </row>
    <row r="2593" spans="1:11">
      <c r="A2593" s="29">
        <v>40918</v>
      </c>
      <c r="B2593" s="30">
        <v>1</v>
      </c>
      <c r="C2593" s="30" t="s">
        <v>12</v>
      </c>
      <c r="D2593" s="30">
        <v>5</v>
      </c>
      <c r="E2593" s="50" t="str">
        <f t="shared" si="120"/>
        <v>January</v>
      </c>
      <c r="F2593" s="14" t="str">
        <f t="shared" si="121"/>
        <v>Tuesday</v>
      </c>
      <c r="G2593" s="15">
        <f>$D2593*VLOOKUP($A2593,Price_Table,MATCH($C2593,$A$6:$K$6,0),1)</f>
        <v>600</v>
      </c>
      <c r="H2593" s="15">
        <f>D2593*VLOOKUP(A2593,Cost_Table,MATCH(C2593,M$6:W$6,0),1)</f>
        <v>300</v>
      </c>
      <c r="I2593" s="15">
        <f t="shared" si="122"/>
        <v>300</v>
      </c>
      <c r="J2593" s="43"/>
      <c r="K2593" s="1"/>
    </row>
    <row r="2594" spans="1:11">
      <c r="A2594" s="29">
        <v>40919</v>
      </c>
      <c r="B2594" s="30">
        <v>1</v>
      </c>
      <c r="C2594" s="30" t="s">
        <v>12</v>
      </c>
      <c r="D2594" s="30">
        <v>15</v>
      </c>
      <c r="E2594" s="50" t="str">
        <f t="shared" si="120"/>
        <v>January</v>
      </c>
      <c r="F2594" s="14" t="str">
        <f t="shared" si="121"/>
        <v>Wednesday</v>
      </c>
      <c r="G2594" s="15">
        <f>$D2594*VLOOKUP($A2594,Price_Table,MATCH($C2594,$A$6:$K$6,0),1)</f>
        <v>1800</v>
      </c>
      <c r="H2594" s="15">
        <f>D2594*VLOOKUP(A2594,Cost_Table,MATCH(C2594,M$6:W$6,0),1)</f>
        <v>900</v>
      </c>
      <c r="I2594" s="15">
        <f t="shared" si="122"/>
        <v>900</v>
      </c>
      <c r="J2594" s="43"/>
      <c r="K2594" s="1"/>
    </row>
    <row r="2595" spans="1:11">
      <c r="A2595" s="29">
        <v>40920</v>
      </c>
      <c r="B2595" s="30">
        <v>1</v>
      </c>
      <c r="C2595" s="30" t="s">
        <v>12</v>
      </c>
      <c r="D2595" s="30">
        <v>15</v>
      </c>
      <c r="E2595" s="50" t="str">
        <f t="shared" si="120"/>
        <v>January</v>
      </c>
      <c r="F2595" s="14" t="str">
        <f t="shared" si="121"/>
        <v>Thursday</v>
      </c>
      <c r="G2595" s="15">
        <f>$D2595*VLOOKUP($A2595,Price_Table,MATCH($C2595,$A$6:$K$6,0),1)</f>
        <v>1800</v>
      </c>
      <c r="H2595" s="15">
        <f>D2595*VLOOKUP(A2595,Cost_Table,MATCH(C2595,M$6:W$6,0),1)</f>
        <v>900</v>
      </c>
      <c r="I2595" s="15">
        <f t="shared" si="122"/>
        <v>900</v>
      </c>
      <c r="J2595" s="43"/>
      <c r="K2595" s="1"/>
    </row>
    <row r="2596" spans="1:11">
      <c r="A2596" s="29">
        <v>40921</v>
      </c>
      <c r="B2596" s="30">
        <v>1</v>
      </c>
      <c r="C2596" s="30" t="s">
        <v>12</v>
      </c>
      <c r="D2596" s="30">
        <v>15</v>
      </c>
      <c r="E2596" s="50" t="str">
        <f t="shared" si="120"/>
        <v>January</v>
      </c>
      <c r="F2596" s="14" t="str">
        <f t="shared" si="121"/>
        <v>Friday</v>
      </c>
      <c r="G2596" s="15">
        <f>$D2596*VLOOKUP($A2596,Price_Table,MATCH($C2596,$A$6:$K$6,0),1)</f>
        <v>1800</v>
      </c>
      <c r="H2596" s="15">
        <f>D2596*VLOOKUP(A2596,Cost_Table,MATCH(C2596,M$6:W$6,0),1)</f>
        <v>900</v>
      </c>
      <c r="I2596" s="15">
        <f t="shared" si="122"/>
        <v>900</v>
      </c>
      <c r="J2596" s="43"/>
      <c r="K2596" s="1"/>
    </row>
    <row r="2597" spans="1:11">
      <c r="A2597" s="29">
        <v>40922</v>
      </c>
      <c r="B2597" s="30">
        <v>1</v>
      </c>
      <c r="C2597" s="30" t="s">
        <v>12</v>
      </c>
      <c r="D2597" s="30">
        <v>14</v>
      </c>
      <c r="E2597" s="50" t="str">
        <f t="shared" si="120"/>
        <v>January</v>
      </c>
      <c r="F2597" s="14" t="str">
        <f t="shared" si="121"/>
        <v>Saturday</v>
      </c>
      <c r="G2597" s="15">
        <f>$D2597*VLOOKUP($A2597,Price_Table,MATCH($C2597,$A$6:$K$6,0),1)</f>
        <v>1680</v>
      </c>
      <c r="H2597" s="15">
        <f>D2597*VLOOKUP(A2597,Cost_Table,MATCH(C2597,M$6:W$6,0),1)</f>
        <v>840</v>
      </c>
      <c r="I2597" s="15">
        <f t="shared" si="122"/>
        <v>840</v>
      </c>
      <c r="J2597" s="43"/>
      <c r="K2597" s="1"/>
    </row>
    <row r="2598" spans="1:11">
      <c r="A2598" s="29">
        <v>40923</v>
      </c>
      <c r="B2598" s="30">
        <v>1</v>
      </c>
      <c r="C2598" s="30" t="s">
        <v>12</v>
      </c>
      <c r="D2598" s="30">
        <v>13</v>
      </c>
      <c r="E2598" s="50" t="str">
        <f t="shared" si="120"/>
        <v>January</v>
      </c>
      <c r="F2598" s="14" t="str">
        <f t="shared" si="121"/>
        <v>Sunday</v>
      </c>
      <c r="G2598" s="15">
        <f>$D2598*VLOOKUP($A2598,Price_Table,MATCH($C2598,$A$6:$K$6,0),1)</f>
        <v>1560</v>
      </c>
      <c r="H2598" s="15">
        <f>D2598*VLOOKUP(A2598,Cost_Table,MATCH(C2598,M$6:W$6,0),1)</f>
        <v>780</v>
      </c>
      <c r="I2598" s="15">
        <f t="shared" si="122"/>
        <v>780</v>
      </c>
      <c r="J2598" s="43"/>
      <c r="K2598" s="1"/>
    </row>
    <row r="2599" spans="1:11">
      <c r="A2599" s="29">
        <v>40924</v>
      </c>
      <c r="B2599" s="30">
        <v>1</v>
      </c>
      <c r="C2599" s="30" t="s">
        <v>12</v>
      </c>
      <c r="D2599" s="30">
        <v>9</v>
      </c>
      <c r="E2599" s="50" t="str">
        <f t="shared" si="120"/>
        <v>January</v>
      </c>
      <c r="F2599" s="14" t="str">
        <f t="shared" si="121"/>
        <v>Monday</v>
      </c>
      <c r="G2599" s="15">
        <f>$D2599*VLOOKUP($A2599,Price_Table,MATCH($C2599,$A$6:$K$6,0),1)</f>
        <v>1080</v>
      </c>
      <c r="H2599" s="15">
        <f>D2599*VLOOKUP(A2599,Cost_Table,MATCH(C2599,M$6:W$6,0),1)</f>
        <v>540</v>
      </c>
      <c r="I2599" s="15">
        <f t="shared" si="122"/>
        <v>540</v>
      </c>
      <c r="J2599" s="43"/>
      <c r="K2599" s="1"/>
    </row>
    <row r="2600" spans="1:11">
      <c r="A2600" s="29">
        <v>40925</v>
      </c>
      <c r="B2600" s="30">
        <v>1</v>
      </c>
      <c r="C2600" s="30" t="s">
        <v>12</v>
      </c>
      <c r="D2600" s="30">
        <v>10</v>
      </c>
      <c r="E2600" s="50" t="str">
        <f t="shared" si="120"/>
        <v>January</v>
      </c>
      <c r="F2600" s="14" t="str">
        <f t="shared" si="121"/>
        <v>Tuesday</v>
      </c>
      <c r="G2600" s="15">
        <f>$D2600*VLOOKUP($A2600,Price_Table,MATCH($C2600,$A$6:$K$6,0),1)</f>
        <v>1200</v>
      </c>
      <c r="H2600" s="15">
        <f>D2600*VLOOKUP(A2600,Cost_Table,MATCH(C2600,M$6:W$6,0),1)</f>
        <v>600</v>
      </c>
      <c r="I2600" s="15">
        <f t="shared" si="122"/>
        <v>600</v>
      </c>
      <c r="J2600" s="43"/>
      <c r="K2600" s="1"/>
    </row>
    <row r="2601" spans="1:11">
      <c r="A2601" s="29">
        <v>40926</v>
      </c>
      <c r="B2601" s="30">
        <v>1</v>
      </c>
      <c r="C2601" s="30" t="s">
        <v>12</v>
      </c>
      <c r="D2601" s="30">
        <v>12</v>
      </c>
      <c r="E2601" s="50" t="str">
        <f t="shared" si="120"/>
        <v>January</v>
      </c>
      <c r="F2601" s="14" t="str">
        <f t="shared" si="121"/>
        <v>Wednesday</v>
      </c>
      <c r="G2601" s="15">
        <f>$D2601*VLOOKUP($A2601,Price_Table,MATCH($C2601,$A$6:$K$6,0),1)</f>
        <v>1440</v>
      </c>
      <c r="H2601" s="15">
        <f>D2601*VLOOKUP(A2601,Cost_Table,MATCH(C2601,M$6:W$6,0),1)</f>
        <v>720</v>
      </c>
      <c r="I2601" s="15">
        <f t="shared" si="122"/>
        <v>720</v>
      </c>
      <c r="J2601" s="43"/>
      <c r="K2601" s="1"/>
    </row>
    <row r="2602" spans="1:11">
      <c r="A2602" s="29">
        <v>40927</v>
      </c>
      <c r="B2602" s="30">
        <v>1</v>
      </c>
      <c r="C2602" s="30" t="s">
        <v>12</v>
      </c>
      <c r="D2602" s="30">
        <v>13</v>
      </c>
      <c r="E2602" s="50" t="str">
        <f t="shared" si="120"/>
        <v>January</v>
      </c>
      <c r="F2602" s="14" t="str">
        <f t="shared" si="121"/>
        <v>Thursday</v>
      </c>
      <c r="G2602" s="15">
        <f>$D2602*VLOOKUP($A2602,Price_Table,MATCH($C2602,$A$6:$K$6,0),1)</f>
        <v>1560</v>
      </c>
      <c r="H2602" s="15">
        <f>D2602*VLOOKUP(A2602,Cost_Table,MATCH(C2602,M$6:W$6,0),1)</f>
        <v>780</v>
      </c>
      <c r="I2602" s="15">
        <f t="shared" si="122"/>
        <v>780</v>
      </c>
      <c r="J2602" s="43"/>
      <c r="K2602" s="1"/>
    </row>
    <row r="2603" spans="1:11">
      <c r="A2603" s="29">
        <v>40928</v>
      </c>
      <c r="B2603" s="30">
        <v>1</v>
      </c>
      <c r="C2603" s="30" t="s">
        <v>12</v>
      </c>
      <c r="D2603" s="30">
        <v>17</v>
      </c>
      <c r="E2603" s="50" t="str">
        <f t="shared" si="120"/>
        <v>January</v>
      </c>
      <c r="F2603" s="14" t="str">
        <f t="shared" si="121"/>
        <v>Friday</v>
      </c>
      <c r="G2603" s="15">
        <f>$D2603*VLOOKUP($A2603,Price_Table,MATCH($C2603,$A$6:$K$6,0),1)</f>
        <v>2040</v>
      </c>
      <c r="H2603" s="15">
        <f>D2603*VLOOKUP(A2603,Cost_Table,MATCH(C2603,M$6:W$6,0),1)</f>
        <v>1020</v>
      </c>
      <c r="I2603" s="15">
        <f t="shared" si="122"/>
        <v>1020</v>
      </c>
      <c r="J2603" s="43"/>
      <c r="K2603" s="1"/>
    </row>
    <row r="2604" spans="1:11">
      <c r="A2604" s="29">
        <v>40929</v>
      </c>
      <c r="B2604" s="30">
        <v>1</v>
      </c>
      <c r="C2604" s="30" t="s">
        <v>12</v>
      </c>
      <c r="D2604" s="30">
        <v>13</v>
      </c>
      <c r="E2604" s="50" t="str">
        <f t="shared" si="120"/>
        <v>January</v>
      </c>
      <c r="F2604" s="14" t="str">
        <f t="shared" si="121"/>
        <v>Saturday</v>
      </c>
      <c r="G2604" s="15">
        <f>$D2604*VLOOKUP($A2604,Price_Table,MATCH($C2604,$A$6:$K$6,0),1)</f>
        <v>1560</v>
      </c>
      <c r="H2604" s="15">
        <f>D2604*VLOOKUP(A2604,Cost_Table,MATCH(C2604,M$6:W$6,0),1)</f>
        <v>780</v>
      </c>
      <c r="I2604" s="15">
        <f t="shared" si="122"/>
        <v>780</v>
      </c>
      <c r="J2604" s="43"/>
      <c r="K2604" s="1"/>
    </row>
    <row r="2605" spans="1:11">
      <c r="A2605" s="29">
        <v>40930</v>
      </c>
      <c r="B2605" s="30">
        <v>1</v>
      </c>
      <c r="C2605" s="30" t="s">
        <v>12</v>
      </c>
      <c r="D2605" s="30">
        <v>14</v>
      </c>
      <c r="E2605" s="50" t="str">
        <f t="shared" si="120"/>
        <v>January</v>
      </c>
      <c r="F2605" s="14" t="str">
        <f t="shared" si="121"/>
        <v>Sunday</v>
      </c>
      <c r="G2605" s="15">
        <f>$D2605*VLOOKUP($A2605,Price_Table,MATCH($C2605,$A$6:$K$6,0),1)</f>
        <v>1680</v>
      </c>
      <c r="H2605" s="15">
        <f>D2605*VLOOKUP(A2605,Cost_Table,MATCH(C2605,M$6:W$6,0),1)</f>
        <v>840</v>
      </c>
      <c r="I2605" s="15">
        <f t="shared" si="122"/>
        <v>840</v>
      </c>
      <c r="J2605" s="43"/>
      <c r="K2605" s="1"/>
    </row>
    <row r="2606" spans="1:11">
      <c r="A2606" s="29">
        <v>40931</v>
      </c>
      <c r="B2606" s="30">
        <v>1</v>
      </c>
      <c r="C2606" s="30" t="s">
        <v>12</v>
      </c>
      <c r="D2606" s="30">
        <v>12</v>
      </c>
      <c r="E2606" s="50" t="str">
        <f t="shared" si="120"/>
        <v>January</v>
      </c>
      <c r="F2606" s="14" t="str">
        <f t="shared" si="121"/>
        <v>Monday</v>
      </c>
      <c r="G2606" s="15">
        <f>$D2606*VLOOKUP($A2606,Price_Table,MATCH($C2606,$A$6:$K$6,0),1)</f>
        <v>1440</v>
      </c>
      <c r="H2606" s="15">
        <f>D2606*VLOOKUP(A2606,Cost_Table,MATCH(C2606,M$6:W$6,0),1)</f>
        <v>720</v>
      </c>
      <c r="I2606" s="15">
        <f t="shared" si="122"/>
        <v>720</v>
      </c>
      <c r="J2606" s="43"/>
      <c r="K2606" s="1"/>
    </row>
    <row r="2607" spans="1:11">
      <c r="A2607" s="29">
        <v>40932</v>
      </c>
      <c r="B2607" s="30">
        <v>1</v>
      </c>
      <c r="C2607" s="30" t="s">
        <v>12</v>
      </c>
      <c r="D2607" s="30">
        <v>5</v>
      </c>
      <c r="E2607" s="50" t="str">
        <f t="shared" si="120"/>
        <v>January</v>
      </c>
      <c r="F2607" s="14" t="str">
        <f t="shared" si="121"/>
        <v>Tuesday</v>
      </c>
      <c r="G2607" s="15">
        <f>$D2607*VLOOKUP($A2607,Price_Table,MATCH($C2607,$A$6:$K$6,0),1)</f>
        <v>600</v>
      </c>
      <c r="H2607" s="15">
        <f>D2607*VLOOKUP(A2607,Cost_Table,MATCH(C2607,M$6:W$6,0),1)</f>
        <v>300</v>
      </c>
      <c r="I2607" s="15">
        <f t="shared" si="122"/>
        <v>300</v>
      </c>
      <c r="J2607" s="43"/>
      <c r="K2607" s="1"/>
    </row>
    <row r="2608" spans="1:11">
      <c r="A2608" s="29">
        <v>40933</v>
      </c>
      <c r="B2608" s="30">
        <v>1</v>
      </c>
      <c r="C2608" s="30" t="s">
        <v>12</v>
      </c>
      <c r="D2608" s="30">
        <v>26</v>
      </c>
      <c r="E2608" s="50" t="str">
        <f t="shared" si="120"/>
        <v>January</v>
      </c>
      <c r="F2608" s="14" t="str">
        <f t="shared" si="121"/>
        <v>Wednesday</v>
      </c>
      <c r="G2608" s="15">
        <f>$D2608*VLOOKUP($A2608,Price_Table,MATCH($C2608,$A$6:$K$6,0),1)</f>
        <v>3120</v>
      </c>
      <c r="H2608" s="15">
        <f>D2608*VLOOKUP(A2608,Cost_Table,MATCH(C2608,M$6:W$6,0),1)</f>
        <v>1560</v>
      </c>
      <c r="I2608" s="15">
        <f t="shared" si="122"/>
        <v>1560</v>
      </c>
      <c r="J2608" s="43"/>
      <c r="K2608" s="1"/>
    </row>
    <row r="2609" spans="1:11">
      <c r="A2609" s="29">
        <v>40934</v>
      </c>
      <c r="B2609" s="30">
        <v>1</v>
      </c>
      <c r="C2609" s="30" t="s">
        <v>12</v>
      </c>
      <c r="D2609" s="30">
        <v>14</v>
      </c>
      <c r="E2609" s="50" t="str">
        <f t="shared" si="120"/>
        <v>January</v>
      </c>
      <c r="F2609" s="14" t="str">
        <f t="shared" si="121"/>
        <v>Thursday</v>
      </c>
      <c r="G2609" s="15">
        <f>$D2609*VLOOKUP($A2609,Price_Table,MATCH($C2609,$A$6:$K$6,0),1)</f>
        <v>1680</v>
      </c>
      <c r="H2609" s="15">
        <f>D2609*VLOOKUP(A2609,Cost_Table,MATCH(C2609,M$6:W$6,0),1)</f>
        <v>840</v>
      </c>
      <c r="I2609" s="15">
        <f t="shared" si="122"/>
        <v>840</v>
      </c>
      <c r="J2609" s="43"/>
      <c r="K2609" s="1"/>
    </row>
    <row r="2610" spans="1:11">
      <c r="A2610" s="29">
        <v>40935</v>
      </c>
      <c r="B2610" s="30">
        <v>1</v>
      </c>
      <c r="C2610" s="30" t="s">
        <v>12</v>
      </c>
      <c r="D2610" s="30">
        <v>10</v>
      </c>
      <c r="E2610" s="50" t="str">
        <f t="shared" si="120"/>
        <v>January</v>
      </c>
      <c r="F2610" s="14" t="str">
        <f t="shared" si="121"/>
        <v>Friday</v>
      </c>
      <c r="G2610" s="15">
        <f>$D2610*VLOOKUP($A2610,Price_Table,MATCH($C2610,$A$6:$K$6,0),1)</f>
        <v>1200</v>
      </c>
      <c r="H2610" s="15">
        <f>D2610*VLOOKUP(A2610,Cost_Table,MATCH(C2610,M$6:W$6,0),1)</f>
        <v>600</v>
      </c>
      <c r="I2610" s="15">
        <f t="shared" si="122"/>
        <v>600</v>
      </c>
      <c r="J2610" s="43"/>
      <c r="K2610" s="1"/>
    </row>
    <row r="2611" spans="1:11">
      <c r="A2611" s="29">
        <v>40936</v>
      </c>
      <c r="B2611" s="30">
        <v>1</v>
      </c>
      <c r="C2611" s="30" t="s">
        <v>12</v>
      </c>
      <c r="D2611" s="30">
        <v>13</v>
      </c>
      <c r="E2611" s="50" t="str">
        <f t="shared" si="120"/>
        <v>January</v>
      </c>
      <c r="F2611" s="14" t="str">
        <f t="shared" si="121"/>
        <v>Saturday</v>
      </c>
      <c r="G2611" s="15">
        <f>$D2611*VLOOKUP($A2611,Price_Table,MATCH($C2611,$A$6:$K$6,0),1)</f>
        <v>1560</v>
      </c>
      <c r="H2611" s="15">
        <f>D2611*VLOOKUP(A2611,Cost_Table,MATCH(C2611,M$6:W$6,0),1)</f>
        <v>780</v>
      </c>
      <c r="I2611" s="15">
        <f t="shared" si="122"/>
        <v>780</v>
      </c>
      <c r="J2611" s="43"/>
      <c r="K2611" s="1"/>
    </row>
    <row r="2612" spans="1:11">
      <c r="A2612" s="29">
        <v>40937</v>
      </c>
      <c r="B2612" s="30">
        <v>1</v>
      </c>
      <c r="C2612" s="30" t="s">
        <v>12</v>
      </c>
      <c r="D2612" s="30">
        <v>16</v>
      </c>
      <c r="E2612" s="50" t="str">
        <f t="shared" si="120"/>
        <v>January</v>
      </c>
      <c r="F2612" s="14" t="str">
        <f t="shared" si="121"/>
        <v>Sunday</v>
      </c>
      <c r="G2612" s="15">
        <f>$D2612*VLOOKUP($A2612,Price_Table,MATCH($C2612,$A$6:$K$6,0),1)</f>
        <v>1920</v>
      </c>
      <c r="H2612" s="15">
        <f>D2612*VLOOKUP(A2612,Cost_Table,MATCH(C2612,M$6:W$6,0),1)</f>
        <v>960</v>
      </c>
      <c r="I2612" s="15">
        <f t="shared" si="122"/>
        <v>960</v>
      </c>
      <c r="J2612" s="43"/>
      <c r="K2612" s="1"/>
    </row>
    <row r="2613" spans="1:11">
      <c r="A2613" s="29">
        <v>40938</v>
      </c>
      <c r="B2613" s="30">
        <v>1</v>
      </c>
      <c r="C2613" s="30" t="s">
        <v>12</v>
      </c>
      <c r="D2613" s="30">
        <v>9</v>
      </c>
      <c r="E2613" s="50" t="str">
        <f t="shared" si="120"/>
        <v>January</v>
      </c>
      <c r="F2613" s="14" t="str">
        <f t="shared" si="121"/>
        <v>Monday</v>
      </c>
      <c r="G2613" s="15">
        <f>$D2613*VLOOKUP($A2613,Price_Table,MATCH($C2613,$A$6:$K$6,0),1)</f>
        <v>1080</v>
      </c>
      <c r="H2613" s="15">
        <f>D2613*VLOOKUP(A2613,Cost_Table,MATCH(C2613,M$6:W$6,0),1)</f>
        <v>540</v>
      </c>
      <c r="I2613" s="15">
        <f t="shared" si="122"/>
        <v>540</v>
      </c>
      <c r="J2613" s="43"/>
      <c r="K2613" s="1"/>
    </row>
    <row r="2614" spans="1:11">
      <c r="A2614" s="29">
        <v>40939</v>
      </c>
      <c r="B2614" s="30">
        <v>1</v>
      </c>
      <c r="C2614" s="30" t="s">
        <v>12</v>
      </c>
      <c r="D2614" s="30">
        <v>11</v>
      </c>
      <c r="E2614" s="50" t="str">
        <f t="shared" si="120"/>
        <v>January</v>
      </c>
      <c r="F2614" s="14" t="str">
        <f t="shared" si="121"/>
        <v>Tuesday</v>
      </c>
      <c r="G2614" s="15">
        <f>$D2614*VLOOKUP($A2614,Price_Table,MATCH($C2614,$A$6:$K$6,0),1)</f>
        <v>1320</v>
      </c>
      <c r="H2614" s="15">
        <f>D2614*VLOOKUP(A2614,Cost_Table,MATCH(C2614,M$6:W$6,0),1)</f>
        <v>660</v>
      </c>
      <c r="I2614" s="15">
        <f t="shared" si="122"/>
        <v>660</v>
      </c>
      <c r="J2614" s="43"/>
      <c r="K2614" s="1"/>
    </row>
    <row r="2615" spans="1:11">
      <c r="A2615" s="29">
        <v>40940</v>
      </c>
      <c r="B2615" s="30">
        <v>1</v>
      </c>
      <c r="C2615" s="30" t="s">
        <v>12</v>
      </c>
      <c r="D2615" s="30">
        <v>17</v>
      </c>
      <c r="E2615" s="50" t="str">
        <f t="shared" si="120"/>
        <v>February</v>
      </c>
      <c r="F2615" s="14" t="str">
        <f t="shared" si="121"/>
        <v>Wednesday</v>
      </c>
      <c r="G2615" s="15">
        <f>$D2615*VLOOKUP($A2615,Price_Table,MATCH($C2615,$A$6:$K$6,0),1)</f>
        <v>2040</v>
      </c>
      <c r="H2615" s="15">
        <f>D2615*VLOOKUP(A2615,Cost_Table,MATCH(C2615,M$6:W$6,0),1)</f>
        <v>1020</v>
      </c>
      <c r="I2615" s="15">
        <f t="shared" si="122"/>
        <v>1020</v>
      </c>
      <c r="J2615" s="43"/>
      <c r="K2615" s="1"/>
    </row>
    <row r="2616" spans="1:11">
      <c r="A2616" s="29">
        <v>40941</v>
      </c>
      <c r="B2616" s="30">
        <v>1</v>
      </c>
      <c r="C2616" s="30" t="s">
        <v>12</v>
      </c>
      <c r="D2616" s="30">
        <v>11</v>
      </c>
      <c r="E2616" s="50" t="str">
        <f t="shared" si="120"/>
        <v>February</v>
      </c>
      <c r="F2616" s="14" t="str">
        <f t="shared" si="121"/>
        <v>Thursday</v>
      </c>
      <c r="G2616" s="15">
        <f>$D2616*VLOOKUP($A2616,Price_Table,MATCH($C2616,$A$6:$K$6,0),1)</f>
        <v>1320</v>
      </c>
      <c r="H2616" s="15">
        <f>D2616*VLOOKUP(A2616,Cost_Table,MATCH(C2616,M$6:W$6,0),1)</f>
        <v>660</v>
      </c>
      <c r="I2616" s="15">
        <f t="shared" si="122"/>
        <v>660</v>
      </c>
      <c r="J2616" s="43"/>
      <c r="K2616" s="1"/>
    </row>
    <row r="2617" spans="1:11">
      <c r="A2617" s="29">
        <v>40942</v>
      </c>
      <c r="B2617" s="30">
        <v>1</v>
      </c>
      <c r="C2617" s="30" t="s">
        <v>12</v>
      </c>
      <c r="D2617" s="30">
        <v>13</v>
      </c>
      <c r="E2617" s="50" t="str">
        <f t="shared" si="120"/>
        <v>February</v>
      </c>
      <c r="F2617" s="14" t="str">
        <f t="shared" si="121"/>
        <v>Friday</v>
      </c>
      <c r="G2617" s="15">
        <f>$D2617*VLOOKUP($A2617,Price_Table,MATCH($C2617,$A$6:$K$6,0),1)</f>
        <v>1560</v>
      </c>
      <c r="H2617" s="15">
        <f>D2617*VLOOKUP(A2617,Cost_Table,MATCH(C2617,M$6:W$6,0),1)</f>
        <v>780</v>
      </c>
      <c r="I2617" s="15">
        <f t="shared" si="122"/>
        <v>780</v>
      </c>
      <c r="J2617" s="43"/>
      <c r="K2617" s="1"/>
    </row>
    <row r="2618" spans="1:11">
      <c r="A2618" s="29">
        <v>40943</v>
      </c>
      <c r="B2618" s="30">
        <v>1</v>
      </c>
      <c r="C2618" s="30" t="s">
        <v>12</v>
      </c>
      <c r="D2618" s="30">
        <v>17</v>
      </c>
      <c r="E2618" s="50" t="str">
        <f t="shared" si="120"/>
        <v>February</v>
      </c>
      <c r="F2618" s="14" t="str">
        <f t="shared" si="121"/>
        <v>Saturday</v>
      </c>
      <c r="G2618" s="15">
        <f>$D2618*VLOOKUP($A2618,Price_Table,MATCH($C2618,$A$6:$K$6,0),1)</f>
        <v>2040</v>
      </c>
      <c r="H2618" s="15">
        <f>D2618*VLOOKUP(A2618,Cost_Table,MATCH(C2618,M$6:W$6,0),1)</f>
        <v>1020</v>
      </c>
      <c r="I2618" s="15">
        <f t="shared" si="122"/>
        <v>1020</v>
      </c>
      <c r="J2618" s="43"/>
      <c r="K2618" s="1"/>
    </row>
    <row r="2619" spans="1:11">
      <c r="A2619" s="29">
        <v>40944</v>
      </c>
      <c r="B2619" s="30">
        <v>1</v>
      </c>
      <c r="C2619" s="30" t="s">
        <v>12</v>
      </c>
      <c r="D2619" s="30">
        <v>7</v>
      </c>
      <c r="E2619" s="50" t="str">
        <f t="shared" si="120"/>
        <v>February</v>
      </c>
      <c r="F2619" s="14" t="str">
        <f t="shared" si="121"/>
        <v>Sunday</v>
      </c>
      <c r="G2619" s="15">
        <f>$D2619*VLOOKUP($A2619,Price_Table,MATCH($C2619,$A$6:$K$6,0),1)</f>
        <v>840</v>
      </c>
      <c r="H2619" s="15">
        <f>D2619*VLOOKUP(A2619,Cost_Table,MATCH(C2619,M$6:W$6,0),1)</f>
        <v>420</v>
      </c>
      <c r="I2619" s="15">
        <f t="shared" si="122"/>
        <v>420</v>
      </c>
      <c r="J2619" s="43"/>
      <c r="K2619" s="1"/>
    </row>
    <row r="2620" spans="1:11">
      <c r="A2620" s="29">
        <v>40945</v>
      </c>
      <c r="B2620" s="30">
        <v>1</v>
      </c>
      <c r="C2620" s="30" t="s">
        <v>12</v>
      </c>
      <c r="D2620" s="30">
        <v>6</v>
      </c>
      <c r="E2620" s="50" t="str">
        <f t="shared" si="120"/>
        <v>February</v>
      </c>
      <c r="F2620" s="14" t="str">
        <f t="shared" si="121"/>
        <v>Monday</v>
      </c>
      <c r="G2620" s="15">
        <f>$D2620*VLOOKUP($A2620,Price_Table,MATCH($C2620,$A$6:$K$6,0),1)</f>
        <v>720</v>
      </c>
      <c r="H2620" s="15">
        <f>D2620*VLOOKUP(A2620,Cost_Table,MATCH(C2620,M$6:W$6,0),1)</f>
        <v>360</v>
      </c>
      <c r="I2620" s="15">
        <f t="shared" si="122"/>
        <v>360</v>
      </c>
      <c r="J2620" s="43"/>
      <c r="K2620" s="1"/>
    </row>
    <row r="2621" spans="1:11">
      <c r="A2621" s="29">
        <v>40946</v>
      </c>
      <c r="B2621" s="30">
        <v>1</v>
      </c>
      <c r="C2621" s="30" t="s">
        <v>12</v>
      </c>
      <c r="D2621" s="30">
        <v>12</v>
      </c>
      <c r="E2621" s="50" t="str">
        <f t="shared" si="120"/>
        <v>February</v>
      </c>
      <c r="F2621" s="14" t="str">
        <f t="shared" si="121"/>
        <v>Tuesday</v>
      </c>
      <c r="G2621" s="15">
        <f>$D2621*VLOOKUP($A2621,Price_Table,MATCH($C2621,$A$6:$K$6,0),1)</f>
        <v>1440</v>
      </c>
      <c r="H2621" s="15">
        <f>D2621*VLOOKUP(A2621,Cost_Table,MATCH(C2621,M$6:W$6,0),1)</f>
        <v>720</v>
      </c>
      <c r="I2621" s="15">
        <f t="shared" si="122"/>
        <v>720</v>
      </c>
      <c r="J2621" s="43"/>
      <c r="K2621" s="1"/>
    </row>
    <row r="2622" spans="1:11">
      <c r="A2622" s="29">
        <v>40947</v>
      </c>
      <c r="B2622" s="30">
        <v>1</v>
      </c>
      <c r="C2622" s="30" t="s">
        <v>12</v>
      </c>
      <c r="D2622" s="30">
        <v>16</v>
      </c>
      <c r="E2622" s="50" t="str">
        <f t="shared" si="120"/>
        <v>February</v>
      </c>
      <c r="F2622" s="14" t="str">
        <f t="shared" si="121"/>
        <v>Wednesday</v>
      </c>
      <c r="G2622" s="15">
        <f>$D2622*VLOOKUP($A2622,Price_Table,MATCH($C2622,$A$6:$K$6,0),1)</f>
        <v>1920</v>
      </c>
      <c r="H2622" s="15">
        <f>D2622*VLOOKUP(A2622,Cost_Table,MATCH(C2622,M$6:W$6,0),1)</f>
        <v>960</v>
      </c>
      <c r="I2622" s="15">
        <f t="shared" si="122"/>
        <v>960</v>
      </c>
      <c r="J2622" s="43"/>
      <c r="K2622" s="1"/>
    </row>
    <row r="2623" spans="1:11">
      <c r="A2623" s="29">
        <v>40948</v>
      </c>
      <c r="B2623" s="30">
        <v>1</v>
      </c>
      <c r="C2623" s="30" t="s">
        <v>12</v>
      </c>
      <c r="D2623" s="30">
        <v>10</v>
      </c>
      <c r="E2623" s="50" t="str">
        <f t="shared" si="120"/>
        <v>February</v>
      </c>
      <c r="F2623" s="14" t="str">
        <f t="shared" si="121"/>
        <v>Thursday</v>
      </c>
      <c r="G2623" s="15">
        <f>$D2623*VLOOKUP($A2623,Price_Table,MATCH($C2623,$A$6:$K$6,0),1)</f>
        <v>1200</v>
      </c>
      <c r="H2623" s="15">
        <f>D2623*VLOOKUP(A2623,Cost_Table,MATCH(C2623,M$6:W$6,0),1)</f>
        <v>600</v>
      </c>
      <c r="I2623" s="15">
        <f t="shared" si="122"/>
        <v>600</v>
      </c>
      <c r="J2623" s="43"/>
      <c r="K2623" s="1"/>
    </row>
    <row r="2624" spans="1:11">
      <c r="A2624" s="29">
        <v>40949</v>
      </c>
      <c r="B2624" s="30">
        <v>1</v>
      </c>
      <c r="C2624" s="30" t="s">
        <v>12</v>
      </c>
      <c r="D2624" s="30">
        <v>8</v>
      </c>
      <c r="E2624" s="50" t="str">
        <f t="shared" si="120"/>
        <v>February</v>
      </c>
      <c r="F2624" s="14" t="str">
        <f t="shared" si="121"/>
        <v>Friday</v>
      </c>
      <c r="G2624" s="15">
        <f>$D2624*VLOOKUP($A2624,Price_Table,MATCH($C2624,$A$6:$K$6,0),1)</f>
        <v>960</v>
      </c>
      <c r="H2624" s="15">
        <f>D2624*VLOOKUP(A2624,Cost_Table,MATCH(C2624,M$6:W$6,0),1)</f>
        <v>480</v>
      </c>
      <c r="I2624" s="15">
        <f t="shared" si="122"/>
        <v>480</v>
      </c>
      <c r="J2624" s="43"/>
      <c r="K2624" s="1"/>
    </row>
    <row r="2625" spans="1:11">
      <c r="A2625" s="29">
        <v>40950</v>
      </c>
      <c r="B2625" s="30">
        <v>1</v>
      </c>
      <c r="C2625" s="30" t="s">
        <v>12</v>
      </c>
      <c r="D2625" s="30">
        <v>10</v>
      </c>
      <c r="E2625" s="50" t="str">
        <f t="shared" si="120"/>
        <v>February</v>
      </c>
      <c r="F2625" s="14" t="str">
        <f t="shared" si="121"/>
        <v>Saturday</v>
      </c>
      <c r="G2625" s="15">
        <f>$D2625*VLOOKUP($A2625,Price_Table,MATCH($C2625,$A$6:$K$6,0),1)</f>
        <v>1200</v>
      </c>
      <c r="H2625" s="15">
        <f>D2625*VLOOKUP(A2625,Cost_Table,MATCH(C2625,M$6:W$6,0),1)</f>
        <v>600</v>
      </c>
      <c r="I2625" s="15">
        <f t="shared" si="122"/>
        <v>600</v>
      </c>
      <c r="J2625" s="43"/>
      <c r="K2625" s="1"/>
    </row>
    <row r="2626" spans="1:11">
      <c r="A2626" s="29">
        <v>40951</v>
      </c>
      <c r="B2626" s="30">
        <v>1</v>
      </c>
      <c r="C2626" s="30" t="s">
        <v>12</v>
      </c>
      <c r="D2626" s="30">
        <v>17</v>
      </c>
      <c r="E2626" s="50" t="str">
        <f t="shared" si="120"/>
        <v>February</v>
      </c>
      <c r="F2626" s="14" t="str">
        <f t="shared" si="121"/>
        <v>Sunday</v>
      </c>
      <c r="G2626" s="15">
        <f>$D2626*VLOOKUP($A2626,Price_Table,MATCH($C2626,$A$6:$K$6,0),1)</f>
        <v>2040</v>
      </c>
      <c r="H2626" s="15">
        <f>D2626*VLOOKUP(A2626,Cost_Table,MATCH(C2626,M$6:W$6,0),1)</f>
        <v>1020</v>
      </c>
      <c r="I2626" s="15">
        <f t="shared" si="122"/>
        <v>1020</v>
      </c>
      <c r="J2626" s="43"/>
      <c r="K2626" s="1"/>
    </row>
    <row r="2627" spans="1:11">
      <c r="A2627" s="29">
        <v>40952</v>
      </c>
      <c r="B2627" s="30">
        <v>1</v>
      </c>
      <c r="C2627" s="30" t="s">
        <v>12</v>
      </c>
      <c r="D2627" s="30">
        <v>18</v>
      </c>
      <c r="E2627" s="50" t="str">
        <f t="shared" si="120"/>
        <v>February</v>
      </c>
      <c r="F2627" s="14" t="str">
        <f t="shared" si="121"/>
        <v>Monday</v>
      </c>
      <c r="G2627" s="15">
        <f>$D2627*VLOOKUP($A2627,Price_Table,MATCH($C2627,$A$6:$K$6,0),1)</f>
        <v>2160</v>
      </c>
      <c r="H2627" s="15">
        <f>D2627*VLOOKUP(A2627,Cost_Table,MATCH(C2627,M$6:W$6,0),1)</f>
        <v>1080</v>
      </c>
      <c r="I2627" s="15">
        <f t="shared" si="122"/>
        <v>1080</v>
      </c>
      <c r="J2627" s="43"/>
      <c r="K2627" s="1"/>
    </row>
    <row r="2628" spans="1:11">
      <c r="A2628" s="29">
        <v>40953</v>
      </c>
      <c r="B2628" s="30">
        <v>1</v>
      </c>
      <c r="C2628" s="30" t="s">
        <v>12</v>
      </c>
      <c r="D2628" s="30">
        <v>19</v>
      </c>
      <c r="E2628" s="50" t="str">
        <f t="shared" si="120"/>
        <v>February</v>
      </c>
      <c r="F2628" s="14" t="str">
        <f t="shared" si="121"/>
        <v>Tuesday</v>
      </c>
      <c r="G2628" s="15">
        <f>$D2628*VLOOKUP($A2628,Price_Table,MATCH($C2628,$A$6:$K$6,0),1)</f>
        <v>2280</v>
      </c>
      <c r="H2628" s="15">
        <f>D2628*VLOOKUP(A2628,Cost_Table,MATCH(C2628,M$6:W$6,0),1)</f>
        <v>1140</v>
      </c>
      <c r="I2628" s="15">
        <f t="shared" si="122"/>
        <v>1140</v>
      </c>
      <c r="J2628" s="43"/>
      <c r="K2628" s="1"/>
    </row>
    <row r="2629" spans="1:11">
      <c r="A2629" s="29">
        <v>40954</v>
      </c>
      <c r="B2629" s="30">
        <v>1</v>
      </c>
      <c r="C2629" s="30" t="s">
        <v>12</v>
      </c>
      <c r="D2629" s="30">
        <v>12</v>
      </c>
      <c r="E2629" s="50" t="str">
        <f t="shared" si="120"/>
        <v>February</v>
      </c>
      <c r="F2629" s="14" t="str">
        <f t="shared" si="121"/>
        <v>Wednesday</v>
      </c>
      <c r="G2629" s="15">
        <f>$D2629*VLOOKUP($A2629,Price_Table,MATCH($C2629,$A$6:$K$6,0),1)</f>
        <v>1440</v>
      </c>
      <c r="H2629" s="15">
        <f>D2629*VLOOKUP(A2629,Cost_Table,MATCH(C2629,M$6:W$6,0),1)</f>
        <v>720</v>
      </c>
      <c r="I2629" s="15">
        <f t="shared" si="122"/>
        <v>720</v>
      </c>
      <c r="J2629" s="43"/>
      <c r="K2629" s="1"/>
    </row>
    <row r="2630" spans="1:11">
      <c r="A2630" s="29">
        <v>40955</v>
      </c>
      <c r="B2630" s="30">
        <v>1</v>
      </c>
      <c r="C2630" s="30" t="s">
        <v>12</v>
      </c>
      <c r="D2630" s="30">
        <v>12</v>
      </c>
      <c r="E2630" s="50" t="str">
        <f t="shared" si="120"/>
        <v>February</v>
      </c>
      <c r="F2630" s="14" t="str">
        <f t="shared" si="121"/>
        <v>Thursday</v>
      </c>
      <c r="G2630" s="15">
        <f>$D2630*VLOOKUP($A2630,Price_Table,MATCH($C2630,$A$6:$K$6,0),1)</f>
        <v>1440</v>
      </c>
      <c r="H2630" s="15">
        <f>D2630*VLOOKUP(A2630,Cost_Table,MATCH(C2630,M$6:W$6,0),1)</f>
        <v>720</v>
      </c>
      <c r="I2630" s="15">
        <f t="shared" si="122"/>
        <v>720</v>
      </c>
      <c r="J2630" s="43"/>
      <c r="K2630" s="1"/>
    </row>
    <row r="2631" spans="1:11">
      <c r="A2631" s="29">
        <v>40956</v>
      </c>
      <c r="B2631" s="30">
        <v>1</v>
      </c>
      <c r="C2631" s="30" t="s">
        <v>12</v>
      </c>
      <c r="D2631" s="30">
        <v>15</v>
      </c>
      <c r="E2631" s="50" t="str">
        <f t="shared" si="120"/>
        <v>February</v>
      </c>
      <c r="F2631" s="14" t="str">
        <f t="shared" si="121"/>
        <v>Friday</v>
      </c>
      <c r="G2631" s="15">
        <f>$D2631*VLOOKUP($A2631,Price_Table,MATCH($C2631,$A$6:$K$6,0),1)</f>
        <v>1800</v>
      </c>
      <c r="H2631" s="15">
        <f>D2631*VLOOKUP(A2631,Cost_Table,MATCH(C2631,M$6:W$6,0),1)</f>
        <v>900</v>
      </c>
      <c r="I2631" s="15">
        <f t="shared" si="122"/>
        <v>900</v>
      </c>
      <c r="J2631" s="43"/>
      <c r="K2631" s="1"/>
    </row>
    <row r="2632" spans="1:11">
      <c r="A2632" s="29">
        <v>40957</v>
      </c>
      <c r="B2632" s="30">
        <v>1</v>
      </c>
      <c r="C2632" s="30" t="s">
        <v>12</v>
      </c>
      <c r="D2632" s="30">
        <v>18</v>
      </c>
      <c r="E2632" s="50" t="str">
        <f t="shared" si="120"/>
        <v>February</v>
      </c>
      <c r="F2632" s="14" t="str">
        <f t="shared" si="121"/>
        <v>Saturday</v>
      </c>
      <c r="G2632" s="15">
        <f>$D2632*VLOOKUP($A2632,Price_Table,MATCH($C2632,$A$6:$K$6,0),1)</f>
        <v>2160</v>
      </c>
      <c r="H2632" s="15">
        <f>D2632*VLOOKUP(A2632,Cost_Table,MATCH(C2632,M$6:W$6,0),1)</f>
        <v>1080</v>
      </c>
      <c r="I2632" s="15">
        <f t="shared" si="122"/>
        <v>1080</v>
      </c>
      <c r="J2632" s="43"/>
      <c r="K2632" s="1"/>
    </row>
    <row r="2633" spans="1:11">
      <c r="A2633" s="29">
        <v>40958</v>
      </c>
      <c r="B2633" s="30">
        <v>1</v>
      </c>
      <c r="C2633" s="30" t="s">
        <v>12</v>
      </c>
      <c r="D2633" s="30">
        <v>12</v>
      </c>
      <c r="E2633" s="50" t="str">
        <f t="shared" si="120"/>
        <v>February</v>
      </c>
      <c r="F2633" s="14" t="str">
        <f t="shared" si="121"/>
        <v>Sunday</v>
      </c>
      <c r="G2633" s="15">
        <f>$D2633*VLOOKUP($A2633,Price_Table,MATCH($C2633,$A$6:$K$6,0),1)</f>
        <v>1440</v>
      </c>
      <c r="H2633" s="15">
        <f>D2633*VLOOKUP(A2633,Cost_Table,MATCH(C2633,M$6:W$6,0),1)</f>
        <v>720</v>
      </c>
      <c r="I2633" s="15">
        <f t="shared" si="122"/>
        <v>720</v>
      </c>
      <c r="J2633" s="43"/>
      <c r="K2633" s="1"/>
    </row>
    <row r="2634" spans="1:11">
      <c r="A2634" s="29">
        <v>40959</v>
      </c>
      <c r="B2634" s="30">
        <v>1</v>
      </c>
      <c r="C2634" s="30" t="s">
        <v>12</v>
      </c>
      <c r="D2634" s="30">
        <v>14</v>
      </c>
      <c r="E2634" s="50" t="str">
        <f t="shared" si="120"/>
        <v>February</v>
      </c>
      <c r="F2634" s="14" t="str">
        <f t="shared" si="121"/>
        <v>Monday</v>
      </c>
      <c r="G2634" s="15">
        <f>$D2634*VLOOKUP($A2634,Price_Table,MATCH($C2634,$A$6:$K$6,0),1)</f>
        <v>1680</v>
      </c>
      <c r="H2634" s="15">
        <f>D2634*VLOOKUP(A2634,Cost_Table,MATCH(C2634,M$6:W$6,0),1)</f>
        <v>840</v>
      </c>
      <c r="I2634" s="15">
        <f t="shared" si="122"/>
        <v>840</v>
      </c>
      <c r="J2634" s="43"/>
      <c r="K2634" s="1"/>
    </row>
    <row r="2635" spans="1:11">
      <c r="A2635" s="29">
        <v>40960</v>
      </c>
      <c r="B2635" s="30">
        <v>1</v>
      </c>
      <c r="C2635" s="30" t="s">
        <v>12</v>
      </c>
      <c r="D2635" s="30">
        <v>12</v>
      </c>
      <c r="E2635" s="50" t="str">
        <f t="shared" si="120"/>
        <v>February</v>
      </c>
      <c r="F2635" s="14" t="str">
        <f t="shared" si="121"/>
        <v>Tuesday</v>
      </c>
      <c r="G2635" s="15">
        <f>$D2635*VLOOKUP($A2635,Price_Table,MATCH($C2635,$A$6:$K$6,0),1)</f>
        <v>1440</v>
      </c>
      <c r="H2635" s="15">
        <f>D2635*VLOOKUP(A2635,Cost_Table,MATCH(C2635,M$6:W$6,0),1)</f>
        <v>720</v>
      </c>
      <c r="I2635" s="15">
        <f t="shared" si="122"/>
        <v>720</v>
      </c>
      <c r="J2635" s="43"/>
      <c r="K2635" s="1"/>
    </row>
    <row r="2636" spans="1:11">
      <c r="A2636" s="29">
        <v>40961</v>
      </c>
      <c r="B2636" s="30">
        <v>1</v>
      </c>
      <c r="C2636" s="30" t="s">
        <v>12</v>
      </c>
      <c r="D2636" s="30">
        <v>21</v>
      </c>
      <c r="E2636" s="50" t="str">
        <f t="shared" si="120"/>
        <v>February</v>
      </c>
      <c r="F2636" s="14" t="str">
        <f t="shared" si="121"/>
        <v>Wednesday</v>
      </c>
      <c r="G2636" s="15">
        <f>$D2636*VLOOKUP($A2636,Price_Table,MATCH($C2636,$A$6:$K$6,0),1)</f>
        <v>2520</v>
      </c>
      <c r="H2636" s="15">
        <f>D2636*VLOOKUP(A2636,Cost_Table,MATCH(C2636,M$6:W$6,0),1)</f>
        <v>1260</v>
      </c>
      <c r="I2636" s="15">
        <f t="shared" si="122"/>
        <v>1260</v>
      </c>
      <c r="J2636" s="43"/>
      <c r="K2636" s="1"/>
    </row>
    <row r="2637" spans="1:11">
      <c r="A2637" s="29">
        <v>40962</v>
      </c>
      <c r="B2637" s="30">
        <v>1</v>
      </c>
      <c r="C2637" s="30" t="s">
        <v>12</v>
      </c>
      <c r="D2637" s="30">
        <v>26</v>
      </c>
      <c r="E2637" s="50" t="str">
        <f t="shared" si="120"/>
        <v>February</v>
      </c>
      <c r="F2637" s="14" t="str">
        <f t="shared" si="121"/>
        <v>Thursday</v>
      </c>
      <c r="G2637" s="15">
        <f>$D2637*VLOOKUP($A2637,Price_Table,MATCH($C2637,$A$6:$K$6,0),1)</f>
        <v>3120</v>
      </c>
      <c r="H2637" s="15">
        <f>D2637*VLOOKUP(A2637,Cost_Table,MATCH(C2637,M$6:W$6,0),1)</f>
        <v>1560</v>
      </c>
      <c r="I2637" s="15">
        <f t="shared" si="122"/>
        <v>1560</v>
      </c>
      <c r="J2637" s="43"/>
      <c r="K2637" s="1"/>
    </row>
    <row r="2638" spans="1:11">
      <c r="A2638" s="29">
        <v>40963</v>
      </c>
      <c r="B2638" s="30">
        <v>1</v>
      </c>
      <c r="C2638" s="30" t="s">
        <v>12</v>
      </c>
      <c r="D2638" s="30">
        <v>12</v>
      </c>
      <c r="E2638" s="50" t="str">
        <f t="shared" si="120"/>
        <v>February</v>
      </c>
      <c r="F2638" s="14" t="str">
        <f t="shared" si="121"/>
        <v>Friday</v>
      </c>
      <c r="G2638" s="15">
        <f>$D2638*VLOOKUP($A2638,Price_Table,MATCH($C2638,$A$6:$K$6,0),1)</f>
        <v>1440</v>
      </c>
      <c r="H2638" s="15">
        <f>D2638*VLOOKUP(A2638,Cost_Table,MATCH(C2638,M$6:W$6,0),1)</f>
        <v>720</v>
      </c>
      <c r="I2638" s="15">
        <f t="shared" si="122"/>
        <v>720</v>
      </c>
      <c r="J2638" s="43"/>
      <c r="K2638" s="1"/>
    </row>
    <row r="2639" spans="1:11">
      <c r="A2639" s="29">
        <v>40964</v>
      </c>
      <c r="B2639" s="30">
        <v>1</v>
      </c>
      <c r="C2639" s="30" t="s">
        <v>12</v>
      </c>
      <c r="D2639" s="30">
        <v>15</v>
      </c>
      <c r="E2639" s="50" t="str">
        <f t="shared" si="120"/>
        <v>February</v>
      </c>
      <c r="F2639" s="14" t="str">
        <f t="shared" si="121"/>
        <v>Saturday</v>
      </c>
      <c r="G2639" s="15">
        <f>$D2639*VLOOKUP($A2639,Price_Table,MATCH($C2639,$A$6:$K$6,0),1)</f>
        <v>1800</v>
      </c>
      <c r="H2639" s="15">
        <f>D2639*VLOOKUP(A2639,Cost_Table,MATCH(C2639,M$6:W$6,0),1)</f>
        <v>900</v>
      </c>
      <c r="I2639" s="15">
        <f t="shared" si="122"/>
        <v>900</v>
      </c>
      <c r="J2639" s="43"/>
      <c r="K2639" s="1"/>
    </row>
    <row r="2640" spans="1:11">
      <c r="A2640" s="29">
        <v>40965</v>
      </c>
      <c r="B2640" s="30">
        <v>1</v>
      </c>
      <c r="C2640" s="30" t="s">
        <v>12</v>
      </c>
      <c r="D2640" s="30">
        <v>16</v>
      </c>
      <c r="E2640" s="50" t="str">
        <f t="shared" si="120"/>
        <v>February</v>
      </c>
      <c r="F2640" s="14" t="str">
        <f t="shared" si="121"/>
        <v>Sunday</v>
      </c>
      <c r="G2640" s="15">
        <f>$D2640*VLOOKUP($A2640,Price_Table,MATCH($C2640,$A$6:$K$6,0),1)</f>
        <v>1920</v>
      </c>
      <c r="H2640" s="15">
        <f>D2640*VLOOKUP(A2640,Cost_Table,MATCH(C2640,M$6:W$6,0),1)</f>
        <v>960</v>
      </c>
      <c r="I2640" s="15">
        <f t="shared" si="122"/>
        <v>960</v>
      </c>
      <c r="J2640" s="43"/>
      <c r="K2640" s="1"/>
    </row>
    <row r="2641" spans="1:11">
      <c r="A2641" s="29">
        <v>40966</v>
      </c>
      <c r="B2641" s="30">
        <v>1</v>
      </c>
      <c r="C2641" s="30" t="s">
        <v>12</v>
      </c>
      <c r="D2641" s="30">
        <v>15</v>
      </c>
      <c r="E2641" s="50" t="str">
        <f t="shared" si="120"/>
        <v>February</v>
      </c>
      <c r="F2641" s="14" t="str">
        <f t="shared" si="121"/>
        <v>Monday</v>
      </c>
      <c r="G2641" s="15">
        <f>$D2641*VLOOKUP($A2641,Price_Table,MATCH($C2641,$A$6:$K$6,0),1)</f>
        <v>1800</v>
      </c>
      <c r="H2641" s="15">
        <f>D2641*VLOOKUP(A2641,Cost_Table,MATCH(C2641,M$6:W$6,0),1)</f>
        <v>900</v>
      </c>
      <c r="I2641" s="15">
        <f t="shared" si="122"/>
        <v>900</v>
      </c>
      <c r="J2641" s="43"/>
      <c r="K2641" s="1"/>
    </row>
    <row r="2642" spans="1:11">
      <c r="A2642" s="29">
        <v>40967</v>
      </c>
      <c r="B2642" s="30">
        <v>1</v>
      </c>
      <c r="C2642" s="30" t="s">
        <v>12</v>
      </c>
      <c r="D2642" s="30">
        <v>13</v>
      </c>
      <c r="E2642" s="50" t="str">
        <f t="shared" si="120"/>
        <v>February</v>
      </c>
      <c r="F2642" s="14" t="str">
        <f t="shared" si="121"/>
        <v>Tuesday</v>
      </c>
      <c r="G2642" s="15">
        <f>$D2642*VLOOKUP($A2642,Price_Table,MATCH($C2642,$A$6:$K$6,0),1)</f>
        <v>1560</v>
      </c>
      <c r="H2642" s="15">
        <f>D2642*VLOOKUP(A2642,Cost_Table,MATCH(C2642,M$6:W$6,0),1)</f>
        <v>780</v>
      </c>
      <c r="I2642" s="15">
        <f t="shared" si="122"/>
        <v>780</v>
      </c>
      <c r="J2642" s="43"/>
      <c r="K2642" s="1"/>
    </row>
    <row r="2643" spans="1:11">
      <c r="A2643" s="29">
        <v>40968</v>
      </c>
      <c r="B2643" s="30">
        <v>1</v>
      </c>
      <c r="C2643" s="30" t="s">
        <v>12</v>
      </c>
      <c r="D2643" s="30">
        <v>6</v>
      </c>
      <c r="E2643" s="50" t="str">
        <f t="shared" si="120"/>
        <v>February</v>
      </c>
      <c r="F2643" s="14" t="str">
        <f t="shared" si="121"/>
        <v>Wednesday</v>
      </c>
      <c r="G2643" s="15">
        <f>$D2643*VLOOKUP($A2643,Price_Table,MATCH($C2643,$A$6:$K$6,0),1)</f>
        <v>720</v>
      </c>
      <c r="H2643" s="15">
        <f>D2643*VLOOKUP(A2643,Cost_Table,MATCH(C2643,M$6:W$6,0),1)</f>
        <v>360</v>
      </c>
      <c r="I2643" s="15">
        <f t="shared" si="122"/>
        <v>360</v>
      </c>
      <c r="J2643" s="43"/>
      <c r="K2643" s="1"/>
    </row>
    <row r="2644" spans="1:11">
      <c r="A2644" s="29">
        <v>40969</v>
      </c>
      <c r="B2644" s="30">
        <v>1</v>
      </c>
      <c r="C2644" s="30" t="s">
        <v>12</v>
      </c>
      <c r="D2644" s="30">
        <v>12</v>
      </c>
      <c r="E2644" s="50" t="str">
        <f t="shared" si="120"/>
        <v>March</v>
      </c>
      <c r="F2644" s="14" t="str">
        <f t="shared" si="121"/>
        <v>Thursday</v>
      </c>
      <c r="G2644" s="15">
        <f>$D2644*VLOOKUP($A2644,Price_Table,MATCH($C2644,$A$6:$K$6,0),1)</f>
        <v>1440</v>
      </c>
      <c r="H2644" s="15">
        <f>D2644*VLOOKUP(A2644,Cost_Table,MATCH(C2644,M$6:W$6,0),1)</f>
        <v>720</v>
      </c>
      <c r="I2644" s="15">
        <f t="shared" si="122"/>
        <v>720</v>
      </c>
      <c r="J2644" s="43"/>
      <c r="K2644" s="1"/>
    </row>
    <row r="2645" spans="1:11">
      <c r="A2645" s="29">
        <v>40970</v>
      </c>
      <c r="B2645" s="30">
        <v>1</v>
      </c>
      <c r="C2645" s="30" t="s">
        <v>12</v>
      </c>
      <c r="D2645" s="30">
        <v>11</v>
      </c>
      <c r="E2645" s="50" t="str">
        <f t="shared" si="120"/>
        <v>March</v>
      </c>
      <c r="F2645" s="14" t="str">
        <f t="shared" si="121"/>
        <v>Friday</v>
      </c>
      <c r="G2645" s="15">
        <f>$D2645*VLOOKUP($A2645,Price_Table,MATCH($C2645,$A$6:$K$6,0),1)</f>
        <v>1320</v>
      </c>
      <c r="H2645" s="15">
        <f>D2645*VLOOKUP(A2645,Cost_Table,MATCH(C2645,M$6:W$6,0),1)</f>
        <v>660</v>
      </c>
      <c r="I2645" s="15">
        <f t="shared" si="122"/>
        <v>660</v>
      </c>
      <c r="J2645" s="43"/>
      <c r="K2645" s="1"/>
    </row>
    <row r="2646" spans="1:11">
      <c r="A2646" s="29">
        <v>40971</v>
      </c>
      <c r="B2646" s="30">
        <v>1</v>
      </c>
      <c r="C2646" s="30" t="s">
        <v>12</v>
      </c>
      <c r="D2646" s="30">
        <v>23</v>
      </c>
      <c r="E2646" s="50" t="str">
        <f t="shared" si="120"/>
        <v>March</v>
      </c>
      <c r="F2646" s="14" t="str">
        <f t="shared" si="121"/>
        <v>Saturday</v>
      </c>
      <c r="G2646" s="15">
        <f>$D2646*VLOOKUP($A2646,Price_Table,MATCH($C2646,$A$6:$K$6,0),1)</f>
        <v>2760</v>
      </c>
      <c r="H2646" s="15">
        <f>D2646*VLOOKUP(A2646,Cost_Table,MATCH(C2646,M$6:W$6,0),1)</f>
        <v>1380</v>
      </c>
      <c r="I2646" s="15">
        <f t="shared" si="122"/>
        <v>1380</v>
      </c>
      <c r="J2646" s="43"/>
      <c r="K2646" s="1"/>
    </row>
    <row r="2647" spans="1:11">
      <c r="A2647" s="29">
        <v>40972</v>
      </c>
      <c r="B2647" s="30">
        <v>1</v>
      </c>
      <c r="C2647" s="30" t="s">
        <v>12</v>
      </c>
      <c r="D2647" s="30">
        <v>14</v>
      </c>
      <c r="E2647" s="50" t="str">
        <f t="shared" ref="E2647:E2710" si="123">TEXT(A2647,"mmmm")</f>
        <v>March</v>
      </c>
      <c r="F2647" s="14" t="str">
        <f t="shared" ref="F2647:F2710" si="124">TEXT(A2647,"dddd")</f>
        <v>Sunday</v>
      </c>
      <c r="G2647" s="15">
        <f>$D2647*VLOOKUP($A2647,Price_Table,MATCH($C2647,$A$6:$K$6,0),1)</f>
        <v>1680</v>
      </c>
      <c r="H2647" s="15">
        <f>D2647*VLOOKUP(A2647,Cost_Table,MATCH(C2647,M$6:W$6,0),1)</f>
        <v>840</v>
      </c>
      <c r="I2647" s="15">
        <f t="shared" ref="I2647:I2710" si="125">G2647-H2647</f>
        <v>840</v>
      </c>
      <c r="J2647" s="43"/>
      <c r="K2647" s="1"/>
    </row>
    <row r="2648" spans="1:11">
      <c r="A2648" s="29">
        <v>40973</v>
      </c>
      <c r="B2648" s="30">
        <v>1</v>
      </c>
      <c r="C2648" s="30" t="s">
        <v>12</v>
      </c>
      <c r="D2648" s="30">
        <v>14</v>
      </c>
      <c r="E2648" s="50" t="str">
        <f t="shared" si="123"/>
        <v>March</v>
      </c>
      <c r="F2648" s="14" t="str">
        <f t="shared" si="124"/>
        <v>Monday</v>
      </c>
      <c r="G2648" s="15">
        <f>$D2648*VLOOKUP($A2648,Price_Table,MATCH($C2648,$A$6:$K$6,0),1)</f>
        <v>1680</v>
      </c>
      <c r="H2648" s="15">
        <f>D2648*VLOOKUP(A2648,Cost_Table,MATCH(C2648,M$6:W$6,0),1)</f>
        <v>840</v>
      </c>
      <c r="I2648" s="15">
        <f t="shared" si="125"/>
        <v>840</v>
      </c>
      <c r="J2648" s="43"/>
      <c r="K2648" s="1"/>
    </row>
    <row r="2649" spans="1:11">
      <c r="A2649" s="29">
        <v>40974</v>
      </c>
      <c r="B2649" s="30">
        <v>1</v>
      </c>
      <c r="C2649" s="30" t="s">
        <v>12</v>
      </c>
      <c r="D2649" s="30">
        <v>15</v>
      </c>
      <c r="E2649" s="50" t="str">
        <f t="shared" si="123"/>
        <v>March</v>
      </c>
      <c r="F2649" s="14" t="str">
        <f t="shared" si="124"/>
        <v>Tuesday</v>
      </c>
      <c r="G2649" s="15">
        <f>$D2649*VLOOKUP($A2649,Price_Table,MATCH($C2649,$A$6:$K$6,0),1)</f>
        <v>1800</v>
      </c>
      <c r="H2649" s="15">
        <f>D2649*VLOOKUP(A2649,Cost_Table,MATCH(C2649,M$6:W$6,0),1)</f>
        <v>900</v>
      </c>
      <c r="I2649" s="15">
        <f t="shared" si="125"/>
        <v>900</v>
      </c>
      <c r="J2649" s="43"/>
      <c r="K2649" s="1"/>
    </row>
    <row r="2650" spans="1:11">
      <c r="A2650" s="29">
        <v>40975</v>
      </c>
      <c r="B2650" s="30">
        <v>1</v>
      </c>
      <c r="C2650" s="30" t="s">
        <v>12</v>
      </c>
      <c r="D2650" s="30">
        <v>16</v>
      </c>
      <c r="E2650" s="50" t="str">
        <f t="shared" si="123"/>
        <v>March</v>
      </c>
      <c r="F2650" s="14" t="str">
        <f t="shared" si="124"/>
        <v>Wednesday</v>
      </c>
      <c r="G2650" s="15">
        <f>$D2650*VLOOKUP($A2650,Price_Table,MATCH($C2650,$A$6:$K$6,0),1)</f>
        <v>1920</v>
      </c>
      <c r="H2650" s="15">
        <f>D2650*VLOOKUP(A2650,Cost_Table,MATCH(C2650,M$6:W$6,0),1)</f>
        <v>960</v>
      </c>
      <c r="I2650" s="15">
        <f t="shared" si="125"/>
        <v>960</v>
      </c>
      <c r="J2650" s="43"/>
      <c r="K2650" s="1"/>
    </row>
    <row r="2651" spans="1:11">
      <c r="A2651" s="29">
        <v>40976</v>
      </c>
      <c r="B2651" s="30">
        <v>1</v>
      </c>
      <c r="C2651" s="30" t="s">
        <v>12</v>
      </c>
      <c r="D2651" s="30">
        <v>9</v>
      </c>
      <c r="E2651" s="50" t="str">
        <f t="shared" si="123"/>
        <v>March</v>
      </c>
      <c r="F2651" s="14" t="str">
        <f t="shared" si="124"/>
        <v>Thursday</v>
      </c>
      <c r="G2651" s="15">
        <f>$D2651*VLOOKUP($A2651,Price_Table,MATCH($C2651,$A$6:$K$6,0),1)</f>
        <v>1080</v>
      </c>
      <c r="H2651" s="15">
        <f>D2651*VLOOKUP(A2651,Cost_Table,MATCH(C2651,M$6:W$6,0),1)</f>
        <v>540</v>
      </c>
      <c r="I2651" s="15">
        <f t="shared" si="125"/>
        <v>540</v>
      </c>
      <c r="J2651" s="43"/>
      <c r="K2651" s="1"/>
    </row>
    <row r="2652" spans="1:11">
      <c r="A2652" s="29">
        <v>40977</v>
      </c>
      <c r="B2652" s="30">
        <v>1</v>
      </c>
      <c r="C2652" s="30" t="s">
        <v>12</v>
      </c>
      <c r="D2652" s="30">
        <v>13</v>
      </c>
      <c r="E2652" s="50" t="str">
        <f t="shared" si="123"/>
        <v>March</v>
      </c>
      <c r="F2652" s="14" t="str">
        <f t="shared" si="124"/>
        <v>Friday</v>
      </c>
      <c r="G2652" s="15">
        <f>$D2652*VLOOKUP($A2652,Price_Table,MATCH($C2652,$A$6:$K$6,0),1)</f>
        <v>1560</v>
      </c>
      <c r="H2652" s="15">
        <f>D2652*VLOOKUP(A2652,Cost_Table,MATCH(C2652,M$6:W$6,0),1)</f>
        <v>780</v>
      </c>
      <c r="I2652" s="15">
        <f t="shared" si="125"/>
        <v>780</v>
      </c>
      <c r="J2652" s="43"/>
      <c r="K2652" s="1"/>
    </row>
    <row r="2653" spans="1:11">
      <c r="A2653" s="29">
        <v>40978</v>
      </c>
      <c r="B2653" s="30">
        <v>1</v>
      </c>
      <c r="C2653" s="30" t="s">
        <v>12</v>
      </c>
      <c r="D2653" s="30">
        <v>10</v>
      </c>
      <c r="E2653" s="50" t="str">
        <f t="shared" si="123"/>
        <v>March</v>
      </c>
      <c r="F2653" s="14" t="str">
        <f t="shared" si="124"/>
        <v>Saturday</v>
      </c>
      <c r="G2653" s="15">
        <f>$D2653*VLOOKUP($A2653,Price_Table,MATCH($C2653,$A$6:$K$6,0),1)</f>
        <v>1200</v>
      </c>
      <c r="H2653" s="15">
        <f>D2653*VLOOKUP(A2653,Cost_Table,MATCH(C2653,M$6:W$6,0),1)</f>
        <v>600</v>
      </c>
      <c r="I2653" s="15">
        <f t="shared" si="125"/>
        <v>600</v>
      </c>
      <c r="J2653" s="43"/>
      <c r="K2653" s="1"/>
    </row>
    <row r="2654" spans="1:11">
      <c r="A2654" s="29">
        <v>40979</v>
      </c>
      <c r="B2654" s="30">
        <v>1</v>
      </c>
      <c r="C2654" s="30" t="s">
        <v>12</v>
      </c>
      <c r="D2654" s="30">
        <v>27</v>
      </c>
      <c r="E2654" s="50" t="str">
        <f t="shared" si="123"/>
        <v>March</v>
      </c>
      <c r="F2654" s="14" t="str">
        <f t="shared" si="124"/>
        <v>Sunday</v>
      </c>
      <c r="G2654" s="15">
        <f>$D2654*VLOOKUP($A2654,Price_Table,MATCH($C2654,$A$6:$K$6,0),1)</f>
        <v>3240</v>
      </c>
      <c r="H2654" s="15">
        <f>D2654*VLOOKUP(A2654,Cost_Table,MATCH(C2654,M$6:W$6,0),1)</f>
        <v>1620</v>
      </c>
      <c r="I2654" s="15">
        <f t="shared" si="125"/>
        <v>1620</v>
      </c>
      <c r="J2654" s="43"/>
      <c r="K2654" s="1"/>
    </row>
    <row r="2655" spans="1:11">
      <c r="A2655" s="29">
        <v>40980</v>
      </c>
      <c r="B2655" s="30">
        <v>1</v>
      </c>
      <c r="C2655" s="30" t="s">
        <v>12</v>
      </c>
      <c r="D2655" s="30">
        <v>17</v>
      </c>
      <c r="E2655" s="50" t="str">
        <f t="shared" si="123"/>
        <v>March</v>
      </c>
      <c r="F2655" s="14" t="str">
        <f t="shared" si="124"/>
        <v>Monday</v>
      </c>
      <c r="G2655" s="15">
        <f>$D2655*VLOOKUP($A2655,Price_Table,MATCH($C2655,$A$6:$K$6,0),1)</f>
        <v>2040</v>
      </c>
      <c r="H2655" s="15">
        <f>D2655*VLOOKUP(A2655,Cost_Table,MATCH(C2655,M$6:W$6,0),1)</f>
        <v>1020</v>
      </c>
      <c r="I2655" s="15">
        <f t="shared" si="125"/>
        <v>1020</v>
      </c>
      <c r="J2655" s="43"/>
      <c r="K2655" s="1"/>
    </row>
    <row r="2656" spans="1:11">
      <c r="A2656" s="29">
        <v>40981</v>
      </c>
      <c r="B2656" s="30">
        <v>1</v>
      </c>
      <c r="C2656" s="30" t="s">
        <v>12</v>
      </c>
      <c r="D2656" s="30">
        <v>15</v>
      </c>
      <c r="E2656" s="50" t="str">
        <f t="shared" si="123"/>
        <v>March</v>
      </c>
      <c r="F2656" s="14" t="str">
        <f t="shared" si="124"/>
        <v>Tuesday</v>
      </c>
      <c r="G2656" s="15">
        <f>$D2656*VLOOKUP($A2656,Price_Table,MATCH($C2656,$A$6:$K$6,0),1)</f>
        <v>1800</v>
      </c>
      <c r="H2656" s="15">
        <f>D2656*VLOOKUP(A2656,Cost_Table,MATCH(C2656,M$6:W$6,0),1)</f>
        <v>900</v>
      </c>
      <c r="I2656" s="15">
        <f t="shared" si="125"/>
        <v>900</v>
      </c>
      <c r="J2656" s="43"/>
      <c r="K2656" s="1"/>
    </row>
    <row r="2657" spans="1:11">
      <c r="A2657" s="29">
        <v>40982</v>
      </c>
      <c r="B2657" s="30">
        <v>1</v>
      </c>
      <c r="C2657" s="30" t="s">
        <v>12</v>
      </c>
      <c r="D2657" s="30">
        <v>24</v>
      </c>
      <c r="E2657" s="50" t="str">
        <f t="shared" si="123"/>
        <v>March</v>
      </c>
      <c r="F2657" s="14" t="str">
        <f t="shared" si="124"/>
        <v>Wednesday</v>
      </c>
      <c r="G2657" s="15">
        <f>$D2657*VLOOKUP($A2657,Price_Table,MATCH($C2657,$A$6:$K$6,0),1)</f>
        <v>2880</v>
      </c>
      <c r="H2657" s="15">
        <f>D2657*VLOOKUP(A2657,Cost_Table,MATCH(C2657,M$6:W$6,0),1)</f>
        <v>1440</v>
      </c>
      <c r="I2657" s="15">
        <f t="shared" si="125"/>
        <v>1440</v>
      </c>
      <c r="J2657" s="43"/>
      <c r="K2657" s="1"/>
    </row>
    <row r="2658" spans="1:11">
      <c r="A2658" s="29">
        <v>40983</v>
      </c>
      <c r="B2658" s="30">
        <v>1</v>
      </c>
      <c r="C2658" s="30" t="s">
        <v>12</v>
      </c>
      <c r="D2658" s="30">
        <v>15</v>
      </c>
      <c r="E2658" s="50" t="str">
        <f t="shared" si="123"/>
        <v>March</v>
      </c>
      <c r="F2658" s="14" t="str">
        <f t="shared" si="124"/>
        <v>Thursday</v>
      </c>
      <c r="G2658" s="15">
        <f>$D2658*VLOOKUP($A2658,Price_Table,MATCH($C2658,$A$6:$K$6,0),1)</f>
        <v>1800</v>
      </c>
      <c r="H2658" s="15">
        <f>D2658*VLOOKUP(A2658,Cost_Table,MATCH(C2658,M$6:W$6,0),1)</f>
        <v>900</v>
      </c>
      <c r="I2658" s="15">
        <f t="shared" si="125"/>
        <v>900</v>
      </c>
      <c r="J2658" s="43"/>
      <c r="K2658" s="1"/>
    </row>
    <row r="2659" spans="1:11">
      <c r="A2659" s="29">
        <v>40984</v>
      </c>
      <c r="B2659" s="30">
        <v>1</v>
      </c>
      <c r="C2659" s="30" t="s">
        <v>12</v>
      </c>
      <c r="D2659" s="30">
        <v>24</v>
      </c>
      <c r="E2659" s="50" t="str">
        <f t="shared" si="123"/>
        <v>March</v>
      </c>
      <c r="F2659" s="14" t="str">
        <f t="shared" si="124"/>
        <v>Friday</v>
      </c>
      <c r="G2659" s="15">
        <f>$D2659*VLOOKUP($A2659,Price_Table,MATCH($C2659,$A$6:$K$6,0),1)</f>
        <v>2880</v>
      </c>
      <c r="H2659" s="15">
        <f>D2659*VLOOKUP(A2659,Cost_Table,MATCH(C2659,M$6:W$6,0),1)</f>
        <v>1440</v>
      </c>
      <c r="I2659" s="15">
        <f t="shared" si="125"/>
        <v>1440</v>
      </c>
      <c r="J2659" s="43"/>
      <c r="K2659" s="1"/>
    </row>
    <row r="2660" spans="1:11">
      <c r="A2660" s="29">
        <v>40985</v>
      </c>
      <c r="B2660" s="30">
        <v>1</v>
      </c>
      <c r="C2660" s="30" t="s">
        <v>12</v>
      </c>
      <c r="D2660" s="30">
        <v>25</v>
      </c>
      <c r="E2660" s="50" t="str">
        <f t="shared" si="123"/>
        <v>March</v>
      </c>
      <c r="F2660" s="14" t="str">
        <f t="shared" si="124"/>
        <v>Saturday</v>
      </c>
      <c r="G2660" s="15">
        <f>$D2660*VLOOKUP($A2660,Price_Table,MATCH($C2660,$A$6:$K$6,0),1)</f>
        <v>3000</v>
      </c>
      <c r="H2660" s="15">
        <f>D2660*VLOOKUP(A2660,Cost_Table,MATCH(C2660,M$6:W$6,0),1)</f>
        <v>1500</v>
      </c>
      <c r="I2660" s="15">
        <f t="shared" si="125"/>
        <v>1500</v>
      </c>
      <c r="J2660" s="43"/>
      <c r="K2660" s="1"/>
    </row>
    <row r="2661" spans="1:11">
      <c r="A2661" s="29">
        <v>40986</v>
      </c>
      <c r="B2661" s="30">
        <v>1</v>
      </c>
      <c r="C2661" s="30" t="s">
        <v>12</v>
      </c>
      <c r="D2661" s="30">
        <v>13</v>
      </c>
      <c r="E2661" s="50" t="str">
        <f t="shared" si="123"/>
        <v>March</v>
      </c>
      <c r="F2661" s="14" t="str">
        <f t="shared" si="124"/>
        <v>Sunday</v>
      </c>
      <c r="G2661" s="15">
        <f>$D2661*VLOOKUP($A2661,Price_Table,MATCH($C2661,$A$6:$K$6,0),1)</f>
        <v>1560</v>
      </c>
      <c r="H2661" s="15">
        <f>D2661*VLOOKUP(A2661,Cost_Table,MATCH(C2661,M$6:W$6,0),1)</f>
        <v>780</v>
      </c>
      <c r="I2661" s="15">
        <f t="shared" si="125"/>
        <v>780</v>
      </c>
      <c r="J2661" s="43"/>
      <c r="K2661" s="1"/>
    </row>
    <row r="2662" spans="1:11">
      <c r="A2662" s="29">
        <v>40987</v>
      </c>
      <c r="B2662" s="30">
        <v>1</v>
      </c>
      <c r="C2662" s="30" t="s">
        <v>12</v>
      </c>
      <c r="D2662" s="30">
        <v>27</v>
      </c>
      <c r="E2662" s="50" t="str">
        <f t="shared" si="123"/>
        <v>March</v>
      </c>
      <c r="F2662" s="14" t="str">
        <f t="shared" si="124"/>
        <v>Monday</v>
      </c>
      <c r="G2662" s="15">
        <f>$D2662*VLOOKUP($A2662,Price_Table,MATCH($C2662,$A$6:$K$6,0),1)</f>
        <v>3240</v>
      </c>
      <c r="H2662" s="15">
        <f>D2662*VLOOKUP(A2662,Cost_Table,MATCH(C2662,M$6:W$6,0),1)</f>
        <v>1620</v>
      </c>
      <c r="I2662" s="15">
        <f t="shared" si="125"/>
        <v>1620</v>
      </c>
      <c r="J2662" s="43"/>
      <c r="K2662" s="1"/>
    </row>
    <row r="2663" spans="1:11">
      <c r="A2663" s="29">
        <v>40988</v>
      </c>
      <c r="B2663" s="30">
        <v>1</v>
      </c>
      <c r="C2663" s="30" t="s">
        <v>12</v>
      </c>
      <c r="D2663" s="30">
        <v>12</v>
      </c>
      <c r="E2663" s="50" t="str">
        <f t="shared" si="123"/>
        <v>March</v>
      </c>
      <c r="F2663" s="14" t="str">
        <f t="shared" si="124"/>
        <v>Tuesday</v>
      </c>
      <c r="G2663" s="15">
        <f>$D2663*VLOOKUP($A2663,Price_Table,MATCH($C2663,$A$6:$K$6,0),1)</f>
        <v>1440</v>
      </c>
      <c r="H2663" s="15">
        <f>D2663*VLOOKUP(A2663,Cost_Table,MATCH(C2663,M$6:W$6,0),1)</f>
        <v>720</v>
      </c>
      <c r="I2663" s="15">
        <f t="shared" si="125"/>
        <v>720</v>
      </c>
      <c r="J2663" s="43"/>
      <c r="K2663" s="1"/>
    </row>
    <row r="2664" spans="1:11">
      <c r="A2664" s="29">
        <v>40989</v>
      </c>
      <c r="B2664" s="30">
        <v>1</v>
      </c>
      <c r="C2664" s="30" t="s">
        <v>12</v>
      </c>
      <c r="D2664" s="30">
        <v>17</v>
      </c>
      <c r="E2664" s="50" t="str">
        <f t="shared" si="123"/>
        <v>March</v>
      </c>
      <c r="F2664" s="14" t="str">
        <f t="shared" si="124"/>
        <v>Wednesday</v>
      </c>
      <c r="G2664" s="15">
        <f>$D2664*VLOOKUP($A2664,Price_Table,MATCH($C2664,$A$6:$K$6,0),1)</f>
        <v>2040</v>
      </c>
      <c r="H2664" s="15">
        <f>D2664*VLOOKUP(A2664,Cost_Table,MATCH(C2664,M$6:W$6,0),1)</f>
        <v>1020</v>
      </c>
      <c r="I2664" s="15">
        <f t="shared" si="125"/>
        <v>1020</v>
      </c>
      <c r="J2664" s="43"/>
      <c r="K2664" s="1"/>
    </row>
    <row r="2665" spans="1:11">
      <c r="A2665" s="29">
        <v>40990</v>
      </c>
      <c r="B2665" s="30">
        <v>1</v>
      </c>
      <c r="C2665" s="30" t="s">
        <v>12</v>
      </c>
      <c r="D2665" s="30">
        <v>20</v>
      </c>
      <c r="E2665" s="50" t="str">
        <f t="shared" si="123"/>
        <v>March</v>
      </c>
      <c r="F2665" s="14" t="str">
        <f t="shared" si="124"/>
        <v>Thursday</v>
      </c>
      <c r="G2665" s="15">
        <f>$D2665*VLOOKUP($A2665,Price_Table,MATCH($C2665,$A$6:$K$6,0),1)</f>
        <v>2400</v>
      </c>
      <c r="H2665" s="15">
        <f>D2665*VLOOKUP(A2665,Cost_Table,MATCH(C2665,M$6:W$6,0),1)</f>
        <v>1200</v>
      </c>
      <c r="I2665" s="15">
        <f t="shared" si="125"/>
        <v>1200</v>
      </c>
      <c r="J2665" s="43"/>
      <c r="K2665" s="1"/>
    </row>
    <row r="2666" spans="1:11">
      <c r="A2666" s="29">
        <v>40991</v>
      </c>
      <c r="B2666" s="30">
        <v>1</v>
      </c>
      <c r="C2666" s="30" t="s">
        <v>12</v>
      </c>
      <c r="D2666" s="30">
        <v>14</v>
      </c>
      <c r="E2666" s="50" t="str">
        <f t="shared" si="123"/>
        <v>March</v>
      </c>
      <c r="F2666" s="14" t="str">
        <f t="shared" si="124"/>
        <v>Friday</v>
      </c>
      <c r="G2666" s="15">
        <f>$D2666*VLOOKUP($A2666,Price_Table,MATCH($C2666,$A$6:$K$6,0),1)</f>
        <v>1680</v>
      </c>
      <c r="H2666" s="15">
        <f>D2666*VLOOKUP(A2666,Cost_Table,MATCH(C2666,M$6:W$6,0),1)</f>
        <v>840</v>
      </c>
      <c r="I2666" s="15">
        <f t="shared" si="125"/>
        <v>840</v>
      </c>
      <c r="J2666" s="43"/>
      <c r="K2666" s="1"/>
    </row>
    <row r="2667" spans="1:11">
      <c r="A2667" s="29">
        <v>40992</v>
      </c>
      <c r="B2667" s="30">
        <v>1</v>
      </c>
      <c r="C2667" s="30" t="s">
        <v>12</v>
      </c>
      <c r="D2667" s="30">
        <v>23</v>
      </c>
      <c r="E2667" s="50" t="str">
        <f t="shared" si="123"/>
        <v>March</v>
      </c>
      <c r="F2667" s="14" t="str">
        <f t="shared" si="124"/>
        <v>Saturday</v>
      </c>
      <c r="G2667" s="15">
        <f>$D2667*VLOOKUP($A2667,Price_Table,MATCH($C2667,$A$6:$K$6,0),1)</f>
        <v>2760</v>
      </c>
      <c r="H2667" s="15">
        <f>D2667*VLOOKUP(A2667,Cost_Table,MATCH(C2667,M$6:W$6,0),1)</f>
        <v>1380</v>
      </c>
      <c r="I2667" s="15">
        <f t="shared" si="125"/>
        <v>1380</v>
      </c>
      <c r="J2667" s="43"/>
      <c r="K2667" s="1"/>
    </row>
    <row r="2668" spans="1:11">
      <c r="A2668" s="29">
        <v>40993</v>
      </c>
      <c r="B2668" s="30">
        <v>1</v>
      </c>
      <c r="C2668" s="30" t="s">
        <v>12</v>
      </c>
      <c r="D2668" s="30">
        <v>10</v>
      </c>
      <c r="E2668" s="50" t="str">
        <f t="shared" si="123"/>
        <v>March</v>
      </c>
      <c r="F2668" s="14" t="str">
        <f t="shared" si="124"/>
        <v>Sunday</v>
      </c>
      <c r="G2668" s="15">
        <f>$D2668*VLOOKUP($A2668,Price_Table,MATCH($C2668,$A$6:$K$6,0),1)</f>
        <v>1200</v>
      </c>
      <c r="H2668" s="15">
        <f>D2668*VLOOKUP(A2668,Cost_Table,MATCH(C2668,M$6:W$6,0),1)</f>
        <v>600</v>
      </c>
      <c r="I2668" s="15">
        <f t="shared" si="125"/>
        <v>600</v>
      </c>
      <c r="J2668" s="43"/>
      <c r="K2668" s="1"/>
    </row>
    <row r="2669" spans="1:11">
      <c r="A2669" s="29">
        <v>40994</v>
      </c>
      <c r="B2669" s="30">
        <v>1</v>
      </c>
      <c r="C2669" s="30" t="s">
        <v>12</v>
      </c>
      <c r="D2669" s="30">
        <v>13</v>
      </c>
      <c r="E2669" s="50" t="str">
        <f t="shared" si="123"/>
        <v>March</v>
      </c>
      <c r="F2669" s="14" t="str">
        <f t="shared" si="124"/>
        <v>Monday</v>
      </c>
      <c r="G2669" s="15">
        <f>$D2669*VLOOKUP($A2669,Price_Table,MATCH($C2669,$A$6:$K$6,0),1)</f>
        <v>1560</v>
      </c>
      <c r="H2669" s="15">
        <f>D2669*VLOOKUP(A2669,Cost_Table,MATCH(C2669,M$6:W$6,0),1)</f>
        <v>780</v>
      </c>
      <c r="I2669" s="15">
        <f t="shared" si="125"/>
        <v>780</v>
      </c>
      <c r="J2669" s="43"/>
      <c r="K2669" s="1"/>
    </row>
    <row r="2670" spans="1:11">
      <c r="A2670" s="29">
        <v>40995</v>
      </c>
      <c r="B2670" s="30">
        <v>1</v>
      </c>
      <c r="C2670" s="30" t="s">
        <v>12</v>
      </c>
      <c r="D2670" s="30">
        <v>24</v>
      </c>
      <c r="E2670" s="50" t="str">
        <f t="shared" si="123"/>
        <v>March</v>
      </c>
      <c r="F2670" s="14" t="str">
        <f t="shared" si="124"/>
        <v>Tuesday</v>
      </c>
      <c r="G2670" s="15">
        <f>$D2670*VLOOKUP($A2670,Price_Table,MATCH($C2670,$A$6:$K$6,0),1)</f>
        <v>2880</v>
      </c>
      <c r="H2670" s="15">
        <f>D2670*VLOOKUP(A2670,Cost_Table,MATCH(C2670,M$6:W$6,0),1)</f>
        <v>1440</v>
      </c>
      <c r="I2670" s="15">
        <f t="shared" si="125"/>
        <v>1440</v>
      </c>
      <c r="J2670" s="43"/>
      <c r="K2670" s="1"/>
    </row>
    <row r="2671" spans="1:11">
      <c r="A2671" s="29">
        <v>40996</v>
      </c>
      <c r="B2671" s="30">
        <v>1</v>
      </c>
      <c r="C2671" s="30" t="s">
        <v>12</v>
      </c>
      <c r="D2671" s="30">
        <v>28</v>
      </c>
      <c r="E2671" s="50" t="str">
        <f t="shared" si="123"/>
        <v>March</v>
      </c>
      <c r="F2671" s="14" t="str">
        <f t="shared" si="124"/>
        <v>Wednesday</v>
      </c>
      <c r="G2671" s="15">
        <f>$D2671*VLOOKUP($A2671,Price_Table,MATCH($C2671,$A$6:$K$6,0),1)</f>
        <v>3360</v>
      </c>
      <c r="H2671" s="15">
        <f>D2671*VLOOKUP(A2671,Cost_Table,MATCH(C2671,M$6:W$6,0),1)</f>
        <v>1680</v>
      </c>
      <c r="I2671" s="15">
        <f t="shared" si="125"/>
        <v>1680</v>
      </c>
      <c r="J2671" s="43"/>
      <c r="K2671" s="1"/>
    </row>
    <row r="2672" spans="1:11">
      <c r="A2672" s="29">
        <v>40997</v>
      </c>
      <c r="B2672" s="30">
        <v>1</v>
      </c>
      <c r="C2672" s="30" t="s">
        <v>12</v>
      </c>
      <c r="D2672" s="30">
        <v>29</v>
      </c>
      <c r="E2672" s="50" t="str">
        <f t="shared" si="123"/>
        <v>March</v>
      </c>
      <c r="F2672" s="14" t="str">
        <f t="shared" si="124"/>
        <v>Thursday</v>
      </c>
      <c r="G2672" s="15">
        <f>$D2672*VLOOKUP($A2672,Price_Table,MATCH($C2672,$A$6:$K$6,0),1)</f>
        <v>3480</v>
      </c>
      <c r="H2672" s="15">
        <f>D2672*VLOOKUP(A2672,Cost_Table,MATCH(C2672,M$6:W$6,0),1)</f>
        <v>1740</v>
      </c>
      <c r="I2672" s="15">
        <f t="shared" si="125"/>
        <v>1740</v>
      </c>
      <c r="J2672" s="43"/>
      <c r="K2672" s="1"/>
    </row>
    <row r="2673" spans="1:11">
      <c r="A2673" s="29">
        <v>40998</v>
      </c>
      <c r="B2673" s="30">
        <v>1</v>
      </c>
      <c r="C2673" s="30" t="s">
        <v>12</v>
      </c>
      <c r="D2673" s="30">
        <v>18</v>
      </c>
      <c r="E2673" s="50" t="str">
        <f t="shared" si="123"/>
        <v>March</v>
      </c>
      <c r="F2673" s="14" t="str">
        <f t="shared" si="124"/>
        <v>Friday</v>
      </c>
      <c r="G2673" s="15">
        <f>$D2673*VLOOKUP($A2673,Price_Table,MATCH($C2673,$A$6:$K$6,0),1)</f>
        <v>2160</v>
      </c>
      <c r="H2673" s="15">
        <f>D2673*VLOOKUP(A2673,Cost_Table,MATCH(C2673,M$6:W$6,0),1)</f>
        <v>1080</v>
      </c>
      <c r="I2673" s="15">
        <f t="shared" si="125"/>
        <v>1080</v>
      </c>
      <c r="J2673" s="43"/>
      <c r="K2673" s="1"/>
    </row>
    <row r="2674" spans="1:11">
      <c r="A2674" s="29">
        <v>40999</v>
      </c>
      <c r="B2674" s="30">
        <v>1</v>
      </c>
      <c r="C2674" s="30" t="s">
        <v>12</v>
      </c>
      <c r="D2674" s="30">
        <v>24</v>
      </c>
      <c r="E2674" s="50" t="str">
        <f t="shared" si="123"/>
        <v>March</v>
      </c>
      <c r="F2674" s="14" t="str">
        <f t="shared" si="124"/>
        <v>Saturday</v>
      </c>
      <c r="G2674" s="15">
        <f>$D2674*VLOOKUP($A2674,Price_Table,MATCH($C2674,$A$6:$K$6,0),1)</f>
        <v>2880</v>
      </c>
      <c r="H2674" s="15">
        <f>D2674*VLOOKUP(A2674,Cost_Table,MATCH(C2674,M$6:W$6,0),1)</f>
        <v>1440</v>
      </c>
      <c r="I2674" s="15">
        <f t="shared" si="125"/>
        <v>1440</v>
      </c>
      <c r="J2674" s="43"/>
      <c r="K2674" s="1"/>
    </row>
    <row r="2675" spans="1:11">
      <c r="A2675" s="29">
        <v>41000</v>
      </c>
      <c r="B2675" s="30">
        <v>1</v>
      </c>
      <c r="C2675" s="30" t="s">
        <v>12</v>
      </c>
      <c r="D2675" s="30">
        <v>17</v>
      </c>
      <c r="E2675" s="50" t="str">
        <f t="shared" si="123"/>
        <v>April</v>
      </c>
      <c r="F2675" s="14" t="str">
        <f t="shared" si="124"/>
        <v>Sunday</v>
      </c>
      <c r="G2675" s="15">
        <f>$D2675*VLOOKUP($A2675,Price_Table,MATCH($C2675,$A$6:$K$6,0),1)</f>
        <v>2040</v>
      </c>
      <c r="H2675" s="15">
        <f>D2675*VLOOKUP(A2675,Cost_Table,MATCH(C2675,M$6:W$6,0),1)</f>
        <v>1020</v>
      </c>
      <c r="I2675" s="15">
        <f t="shared" si="125"/>
        <v>1020</v>
      </c>
      <c r="J2675" s="43"/>
      <c r="K2675" s="1"/>
    </row>
    <row r="2676" spans="1:11">
      <c r="A2676" s="29">
        <v>41001</v>
      </c>
      <c r="B2676" s="30">
        <v>1</v>
      </c>
      <c r="C2676" s="30" t="s">
        <v>12</v>
      </c>
      <c r="D2676" s="30">
        <v>26</v>
      </c>
      <c r="E2676" s="50" t="str">
        <f t="shared" si="123"/>
        <v>April</v>
      </c>
      <c r="F2676" s="14" t="str">
        <f t="shared" si="124"/>
        <v>Monday</v>
      </c>
      <c r="G2676" s="15">
        <f>$D2676*VLOOKUP($A2676,Price_Table,MATCH($C2676,$A$6:$K$6,0),1)</f>
        <v>3120</v>
      </c>
      <c r="H2676" s="15">
        <f>D2676*VLOOKUP(A2676,Cost_Table,MATCH(C2676,M$6:W$6,0),1)</f>
        <v>1560</v>
      </c>
      <c r="I2676" s="15">
        <f t="shared" si="125"/>
        <v>1560</v>
      </c>
      <c r="J2676" s="43"/>
      <c r="K2676" s="1"/>
    </row>
    <row r="2677" spans="1:11">
      <c r="A2677" s="29">
        <v>41002</v>
      </c>
      <c r="B2677" s="30">
        <v>1</v>
      </c>
      <c r="C2677" s="30" t="s">
        <v>12</v>
      </c>
      <c r="D2677" s="30">
        <v>19</v>
      </c>
      <c r="E2677" s="50" t="str">
        <f t="shared" si="123"/>
        <v>April</v>
      </c>
      <c r="F2677" s="14" t="str">
        <f t="shared" si="124"/>
        <v>Tuesday</v>
      </c>
      <c r="G2677" s="15">
        <f>$D2677*VLOOKUP($A2677,Price_Table,MATCH($C2677,$A$6:$K$6,0),1)</f>
        <v>2280</v>
      </c>
      <c r="H2677" s="15">
        <f>D2677*VLOOKUP(A2677,Cost_Table,MATCH(C2677,M$6:W$6,0),1)</f>
        <v>1140</v>
      </c>
      <c r="I2677" s="15">
        <f t="shared" si="125"/>
        <v>1140</v>
      </c>
      <c r="J2677" s="43"/>
      <c r="K2677" s="1"/>
    </row>
    <row r="2678" spans="1:11">
      <c r="A2678" s="29">
        <v>41003</v>
      </c>
      <c r="B2678" s="30">
        <v>1</v>
      </c>
      <c r="C2678" s="30" t="s">
        <v>12</v>
      </c>
      <c r="D2678" s="30">
        <v>23</v>
      </c>
      <c r="E2678" s="50" t="str">
        <f t="shared" si="123"/>
        <v>April</v>
      </c>
      <c r="F2678" s="14" t="str">
        <f t="shared" si="124"/>
        <v>Wednesday</v>
      </c>
      <c r="G2678" s="15">
        <f>$D2678*VLOOKUP($A2678,Price_Table,MATCH($C2678,$A$6:$K$6,0),1)</f>
        <v>2760</v>
      </c>
      <c r="H2678" s="15">
        <f>D2678*VLOOKUP(A2678,Cost_Table,MATCH(C2678,M$6:W$6,0),1)</f>
        <v>1380</v>
      </c>
      <c r="I2678" s="15">
        <f t="shared" si="125"/>
        <v>1380</v>
      </c>
      <c r="J2678" s="43"/>
      <c r="K2678" s="1"/>
    </row>
    <row r="2679" spans="1:11">
      <c r="A2679" s="29">
        <v>41004</v>
      </c>
      <c r="B2679" s="30">
        <v>1</v>
      </c>
      <c r="C2679" s="30" t="s">
        <v>12</v>
      </c>
      <c r="D2679" s="30">
        <v>27</v>
      </c>
      <c r="E2679" s="50" t="str">
        <f t="shared" si="123"/>
        <v>April</v>
      </c>
      <c r="F2679" s="14" t="str">
        <f t="shared" si="124"/>
        <v>Thursday</v>
      </c>
      <c r="G2679" s="15">
        <f>$D2679*VLOOKUP($A2679,Price_Table,MATCH($C2679,$A$6:$K$6,0),1)</f>
        <v>3240</v>
      </c>
      <c r="H2679" s="15">
        <f>D2679*VLOOKUP(A2679,Cost_Table,MATCH(C2679,M$6:W$6,0),1)</f>
        <v>1620</v>
      </c>
      <c r="I2679" s="15">
        <f t="shared" si="125"/>
        <v>1620</v>
      </c>
      <c r="J2679" s="43"/>
      <c r="K2679" s="1"/>
    </row>
    <row r="2680" spans="1:11">
      <c r="A2680" s="29">
        <v>41005</v>
      </c>
      <c r="B2680" s="30">
        <v>1</v>
      </c>
      <c r="C2680" s="30" t="s">
        <v>12</v>
      </c>
      <c r="D2680" s="30">
        <v>16</v>
      </c>
      <c r="E2680" s="50" t="str">
        <f t="shared" si="123"/>
        <v>April</v>
      </c>
      <c r="F2680" s="14" t="str">
        <f t="shared" si="124"/>
        <v>Friday</v>
      </c>
      <c r="G2680" s="15">
        <f>$D2680*VLOOKUP($A2680,Price_Table,MATCH($C2680,$A$6:$K$6,0),1)</f>
        <v>1920</v>
      </c>
      <c r="H2680" s="15">
        <f>D2680*VLOOKUP(A2680,Cost_Table,MATCH(C2680,M$6:W$6,0),1)</f>
        <v>960</v>
      </c>
      <c r="I2680" s="15">
        <f t="shared" si="125"/>
        <v>960</v>
      </c>
      <c r="J2680" s="43"/>
      <c r="K2680" s="1"/>
    </row>
    <row r="2681" spans="1:11">
      <c r="A2681" s="29">
        <v>41006</v>
      </c>
      <c r="B2681" s="30">
        <v>1</v>
      </c>
      <c r="C2681" s="30" t="s">
        <v>12</v>
      </c>
      <c r="D2681" s="30">
        <v>25</v>
      </c>
      <c r="E2681" s="50" t="str">
        <f t="shared" si="123"/>
        <v>April</v>
      </c>
      <c r="F2681" s="14" t="str">
        <f t="shared" si="124"/>
        <v>Saturday</v>
      </c>
      <c r="G2681" s="15">
        <f>$D2681*VLOOKUP($A2681,Price_Table,MATCH($C2681,$A$6:$K$6,0),1)</f>
        <v>3000</v>
      </c>
      <c r="H2681" s="15">
        <f>D2681*VLOOKUP(A2681,Cost_Table,MATCH(C2681,M$6:W$6,0),1)</f>
        <v>1500</v>
      </c>
      <c r="I2681" s="15">
        <f t="shared" si="125"/>
        <v>1500</v>
      </c>
      <c r="J2681" s="43"/>
      <c r="K2681" s="1"/>
    </row>
    <row r="2682" spans="1:11">
      <c r="A2682" s="29">
        <v>41007</v>
      </c>
      <c r="B2682" s="30">
        <v>1</v>
      </c>
      <c r="C2682" s="30" t="s">
        <v>12</v>
      </c>
      <c r="D2682" s="30">
        <v>10</v>
      </c>
      <c r="E2682" s="50" t="str">
        <f t="shared" si="123"/>
        <v>April</v>
      </c>
      <c r="F2682" s="14" t="str">
        <f t="shared" si="124"/>
        <v>Sunday</v>
      </c>
      <c r="G2682" s="15">
        <f>$D2682*VLOOKUP($A2682,Price_Table,MATCH($C2682,$A$6:$K$6,0),1)</f>
        <v>1200</v>
      </c>
      <c r="H2682" s="15">
        <f>D2682*VLOOKUP(A2682,Cost_Table,MATCH(C2682,M$6:W$6,0),1)</f>
        <v>600</v>
      </c>
      <c r="I2682" s="15">
        <f t="shared" si="125"/>
        <v>600</v>
      </c>
      <c r="J2682" s="43"/>
      <c r="K2682" s="1"/>
    </row>
    <row r="2683" spans="1:11">
      <c r="A2683" s="29">
        <v>41008</v>
      </c>
      <c r="B2683" s="30">
        <v>1</v>
      </c>
      <c r="C2683" s="30" t="s">
        <v>12</v>
      </c>
      <c r="D2683" s="30">
        <v>29</v>
      </c>
      <c r="E2683" s="50" t="str">
        <f t="shared" si="123"/>
        <v>April</v>
      </c>
      <c r="F2683" s="14" t="str">
        <f t="shared" si="124"/>
        <v>Monday</v>
      </c>
      <c r="G2683" s="15">
        <f>$D2683*VLOOKUP($A2683,Price_Table,MATCH($C2683,$A$6:$K$6,0),1)</f>
        <v>3480</v>
      </c>
      <c r="H2683" s="15">
        <f>D2683*VLOOKUP(A2683,Cost_Table,MATCH(C2683,M$6:W$6,0),1)</f>
        <v>1740</v>
      </c>
      <c r="I2683" s="15">
        <f t="shared" si="125"/>
        <v>1740</v>
      </c>
      <c r="J2683" s="43"/>
      <c r="K2683" s="1"/>
    </row>
    <row r="2684" spans="1:11">
      <c r="A2684" s="29">
        <v>41009</v>
      </c>
      <c r="B2684" s="30">
        <v>1</v>
      </c>
      <c r="C2684" s="30" t="s">
        <v>12</v>
      </c>
      <c r="D2684" s="30">
        <v>17</v>
      </c>
      <c r="E2684" s="50" t="str">
        <f t="shared" si="123"/>
        <v>April</v>
      </c>
      <c r="F2684" s="14" t="str">
        <f t="shared" si="124"/>
        <v>Tuesday</v>
      </c>
      <c r="G2684" s="15">
        <f>$D2684*VLOOKUP($A2684,Price_Table,MATCH($C2684,$A$6:$K$6,0),1)</f>
        <v>2040</v>
      </c>
      <c r="H2684" s="15">
        <f>D2684*VLOOKUP(A2684,Cost_Table,MATCH(C2684,M$6:W$6,0),1)</f>
        <v>1020</v>
      </c>
      <c r="I2684" s="15">
        <f t="shared" si="125"/>
        <v>1020</v>
      </c>
      <c r="J2684" s="43"/>
      <c r="K2684" s="1"/>
    </row>
    <row r="2685" spans="1:11">
      <c r="A2685" s="29">
        <v>41010</v>
      </c>
      <c r="B2685" s="30">
        <v>1</v>
      </c>
      <c r="C2685" s="30" t="s">
        <v>12</v>
      </c>
      <c r="D2685" s="30">
        <v>20</v>
      </c>
      <c r="E2685" s="50" t="str">
        <f t="shared" si="123"/>
        <v>April</v>
      </c>
      <c r="F2685" s="14" t="str">
        <f t="shared" si="124"/>
        <v>Wednesday</v>
      </c>
      <c r="G2685" s="15">
        <f>$D2685*VLOOKUP($A2685,Price_Table,MATCH($C2685,$A$6:$K$6,0),1)</f>
        <v>2400</v>
      </c>
      <c r="H2685" s="15">
        <f>D2685*VLOOKUP(A2685,Cost_Table,MATCH(C2685,M$6:W$6,0),1)</f>
        <v>1200</v>
      </c>
      <c r="I2685" s="15">
        <f t="shared" si="125"/>
        <v>1200</v>
      </c>
      <c r="J2685" s="43"/>
      <c r="K2685" s="1"/>
    </row>
    <row r="2686" spans="1:11">
      <c r="A2686" s="29">
        <v>41011</v>
      </c>
      <c r="B2686" s="30">
        <v>1</v>
      </c>
      <c r="C2686" s="30" t="s">
        <v>12</v>
      </c>
      <c r="D2686" s="30">
        <v>20</v>
      </c>
      <c r="E2686" s="50" t="str">
        <f t="shared" si="123"/>
        <v>April</v>
      </c>
      <c r="F2686" s="14" t="str">
        <f t="shared" si="124"/>
        <v>Thursday</v>
      </c>
      <c r="G2686" s="15">
        <f>$D2686*VLOOKUP($A2686,Price_Table,MATCH($C2686,$A$6:$K$6,0),1)</f>
        <v>2400</v>
      </c>
      <c r="H2686" s="15">
        <f>D2686*VLOOKUP(A2686,Cost_Table,MATCH(C2686,M$6:W$6,0),1)</f>
        <v>1200</v>
      </c>
      <c r="I2686" s="15">
        <f t="shared" si="125"/>
        <v>1200</v>
      </c>
      <c r="J2686" s="43"/>
      <c r="K2686" s="1"/>
    </row>
    <row r="2687" spans="1:11">
      <c r="A2687" s="29">
        <v>41012</v>
      </c>
      <c r="B2687" s="30">
        <v>1</v>
      </c>
      <c r="C2687" s="30" t="s">
        <v>12</v>
      </c>
      <c r="D2687" s="30">
        <v>6</v>
      </c>
      <c r="E2687" s="50" t="str">
        <f t="shared" si="123"/>
        <v>April</v>
      </c>
      <c r="F2687" s="14" t="str">
        <f t="shared" si="124"/>
        <v>Friday</v>
      </c>
      <c r="G2687" s="15">
        <f>$D2687*VLOOKUP($A2687,Price_Table,MATCH($C2687,$A$6:$K$6,0),1)</f>
        <v>720</v>
      </c>
      <c r="H2687" s="15">
        <f>D2687*VLOOKUP(A2687,Cost_Table,MATCH(C2687,M$6:W$6,0),1)</f>
        <v>360</v>
      </c>
      <c r="I2687" s="15">
        <f t="shared" si="125"/>
        <v>360</v>
      </c>
      <c r="J2687" s="43"/>
      <c r="K2687" s="1"/>
    </row>
    <row r="2688" spans="1:11">
      <c r="A2688" s="29">
        <v>41013</v>
      </c>
      <c r="B2688" s="30">
        <v>1</v>
      </c>
      <c r="C2688" s="30" t="s">
        <v>12</v>
      </c>
      <c r="D2688" s="30">
        <v>26</v>
      </c>
      <c r="E2688" s="50" t="str">
        <f t="shared" si="123"/>
        <v>April</v>
      </c>
      <c r="F2688" s="14" t="str">
        <f t="shared" si="124"/>
        <v>Saturday</v>
      </c>
      <c r="G2688" s="15">
        <f>$D2688*VLOOKUP($A2688,Price_Table,MATCH($C2688,$A$6:$K$6,0),1)</f>
        <v>3120</v>
      </c>
      <c r="H2688" s="15">
        <f>D2688*VLOOKUP(A2688,Cost_Table,MATCH(C2688,M$6:W$6,0),1)</f>
        <v>1560</v>
      </c>
      <c r="I2688" s="15">
        <f t="shared" si="125"/>
        <v>1560</v>
      </c>
      <c r="J2688" s="43"/>
      <c r="K2688" s="1"/>
    </row>
    <row r="2689" spans="1:11">
      <c r="A2689" s="29">
        <v>41014</v>
      </c>
      <c r="B2689" s="30">
        <v>1</v>
      </c>
      <c r="C2689" s="30" t="s">
        <v>12</v>
      </c>
      <c r="D2689" s="30">
        <v>14</v>
      </c>
      <c r="E2689" s="50" t="str">
        <f t="shared" si="123"/>
        <v>April</v>
      </c>
      <c r="F2689" s="14" t="str">
        <f t="shared" si="124"/>
        <v>Sunday</v>
      </c>
      <c r="G2689" s="15">
        <f>$D2689*VLOOKUP($A2689,Price_Table,MATCH($C2689,$A$6:$K$6,0),1)</f>
        <v>1680</v>
      </c>
      <c r="H2689" s="15">
        <f>D2689*VLOOKUP(A2689,Cost_Table,MATCH(C2689,M$6:W$6,0),1)</f>
        <v>840</v>
      </c>
      <c r="I2689" s="15">
        <f t="shared" si="125"/>
        <v>840</v>
      </c>
      <c r="J2689" s="43"/>
      <c r="K2689" s="1"/>
    </row>
    <row r="2690" spans="1:11">
      <c r="A2690" s="29">
        <v>41015</v>
      </c>
      <c r="B2690" s="30">
        <v>1</v>
      </c>
      <c r="C2690" s="30" t="s">
        <v>12</v>
      </c>
      <c r="D2690" s="30">
        <v>11</v>
      </c>
      <c r="E2690" s="50" t="str">
        <f t="shared" si="123"/>
        <v>April</v>
      </c>
      <c r="F2690" s="14" t="str">
        <f t="shared" si="124"/>
        <v>Monday</v>
      </c>
      <c r="G2690" s="15">
        <f>$D2690*VLOOKUP($A2690,Price_Table,MATCH($C2690,$A$6:$K$6,0),1)</f>
        <v>1320</v>
      </c>
      <c r="H2690" s="15">
        <f>D2690*VLOOKUP(A2690,Cost_Table,MATCH(C2690,M$6:W$6,0),1)</f>
        <v>660</v>
      </c>
      <c r="I2690" s="15">
        <f t="shared" si="125"/>
        <v>660</v>
      </c>
      <c r="J2690" s="43"/>
      <c r="K2690" s="1"/>
    </row>
    <row r="2691" spans="1:11">
      <c r="A2691" s="29">
        <v>41016</v>
      </c>
      <c r="B2691" s="30">
        <v>1</v>
      </c>
      <c r="C2691" s="30" t="s">
        <v>12</v>
      </c>
      <c r="D2691" s="30">
        <v>24</v>
      </c>
      <c r="E2691" s="50" t="str">
        <f t="shared" si="123"/>
        <v>April</v>
      </c>
      <c r="F2691" s="14" t="str">
        <f t="shared" si="124"/>
        <v>Tuesday</v>
      </c>
      <c r="G2691" s="15">
        <f>$D2691*VLOOKUP($A2691,Price_Table,MATCH($C2691,$A$6:$K$6,0),1)</f>
        <v>2880</v>
      </c>
      <c r="H2691" s="15">
        <f>D2691*VLOOKUP(A2691,Cost_Table,MATCH(C2691,M$6:W$6,0),1)</f>
        <v>1440</v>
      </c>
      <c r="I2691" s="15">
        <f t="shared" si="125"/>
        <v>1440</v>
      </c>
      <c r="J2691" s="43"/>
      <c r="K2691" s="1"/>
    </row>
    <row r="2692" spans="1:11">
      <c r="A2692" s="29">
        <v>41017</v>
      </c>
      <c r="B2692" s="30">
        <v>1</v>
      </c>
      <c r="C2692" s="30" t="s">
        <v>12</v>
      </c>
      <c r="D2692" s="30">
        <v>26</v>
      </c>
      <c r="E2692" s="50" t="str">
        <f t="shared" si="123"/>
        <v>April</v>
      </c>
      <c r="F2692" s="14" t="str">
        <f t="shared" si="124"/>
        <v>Wednesday</v>
      </c>
      <c r="G2692" s="15">
        <f>$D2692*VLOOKUP($A2692,Price_Table,MATCH($C2692,$A$6:$K$6,0),1)</f>
        <v>3120</v>
      </c>
      <c r="H2692" s="15">
        <f>D2692*VLOOKUP(A2692,Cost_Table,MATCH(C2692,M$6:W$6,0),1)</f>
        <v>1560</v>
      </c>
      <c r="I2692" s="15">
        <f t="shared" si="125"/>
        <v>1560</v>
      </c>
      <c r="J2692" s="43"/>
      <c r="K2692" s="1"/>
    </row>
    <row r="2693" spans="1:11">
      <c r="A2693" s="29">
        <v>41018</v>
      </c>
      <c r="B2693" s="30">
        <v>1</v>
      </c>
      <c r="C2693" s="30" t="s">
        <v>12</v>
      </c>
      <c r="D2693" s="30">
        <v>15</v>
      </c>
      <c r="E2693" s="50" t="str">
        <f t="shared" si="123"/>
        <v>April</v>
      </c>
      <c r="F2693" s="14" t="str">
        <f t="shared" si="124"/>
        <v>Thursday</v>
      </c>
      <c r="G2693" s="15">
        <f>$D2693*VLOOKUP($A2693,Price_Table,MATCH($C2693,$A$6:$K$6,0),1)</f>
        <v>1800</v>
      </c>
      <c r="H2693" s="15">
        <f>D2693*VLOOKUP(A2693,Cost_Table,MATCH(C2693,M$6:W$6,0),1)</f>
        <v>900</v>
      </c>
      <c r="I2693" s="15">
        <f t="shared" si="125"/>
        <v>900</v>
      </c>
      <c r="J2693" s="43"/>
      <c r="K2693" s="1"/>
    </row>
    <row r="2694" spans="1:11">
      <c r="A2694" s="29">
        <v>41019</v>
      </c>
      <c r="B2694" s="30">
        <v>1</v>
      </c>
      <c r="C2694" s="30" t="s">
        <v>12</v>
      </c>
      <c r="D2694" s="30">
        <v>26</v>
      </c>
      <c r="E2694" s="50" t="str">
        <f t="shared" si="123"/>
        <v>April</v>
      </c>
      <c r="F2694" s="14" t="str">
        <f t="shared" si="124"/>
        <v>Friday</v>
      </c>
      <c r="G2694" s="15">
        <f>$D2694*VLOOKUP($A2694,Price_Table,MATCH($C2694,$A$6:$K$6,0),1)</f>
        <v>3120</v>
      </c>
      <c r="H2694" s="15">
        <f>D2694*VLOOKUP(A2694,Cost_Table,MATCH(C2694,M$6:W$6,0),1)</f>
        <v>1560</v>
      </c>
      <c r="I2694" s="15">
        <f t="shared" si="125"/>
        <v>1560</v>
      </c>
      <c r="J2694" s="43"/>
      <c r="K2694" s="1"/>
    </row>
    <row r="2695" spans="1:11">
      <c r="A2695" s="29">
        <v>41020</v>
      </c>
      <c r="B2695" s="30">
        <v>1</v>
      </c>
      <c r="C2695" s="30" t="s">
        <v>12</v>
      </c>
      <c r="D2695" s="30">
        <v>21</v>
      </c>
      <c r="E2695" s="50" t="str">
        <f t="shared" si="123"/>
        <v>April</v>
      </c>
      <c r="F2695" s="14" t="str">
        <f t="shared" si="124"/>
        <v>Saturday</v>
      </c>
      <c r="G2695" s="15">
        <f>$D2695*VLOOKUP($A2695,Price_Table,MATCH($C2695,$A$6:$K$6,0),1)</f>
        <v>2520</v>
      </c>
      <c r="H2695" s="15">
        <f>D2695*VLOOKUP(A2695,Cost_Table,MATCH(C2695,M$6:W$6,0),1)</f>
        <v>1260</v>
      </c>
      <c r="I2695" s="15">
        <f t="shared" si="125"/>
        <v>1260</v>
      </c>
      <c r="J2695" s="43"/>
      <c r="K2695" s="1"/>
    </row>
    <row r="2696" spans="1:11">
      <c r="A2696" s="29">
        <v>41021</v>
      </c>
      <c r="B2696" s="30">
        <v>1</v>
      </c>
      <c r="C2696" s="30" t="s">
        <v>12</v>
      </c>
      <c r="D2696" s="30">
        <v>24</v>
      </c>
      <c r="E2696" s="50" t="str">
        <f t="shared" si="123"/>
        <v>April</v>
      </c>
      <c r="F2696" s="14" t="str">
        <f t="shared" si="124"/>
        <v>Sunday</v>
      </c>
      <c r="G2696" s="15">
        <f>$D2696*VLOOKUP($A2696,Price_Table,MATCH($C2696,$A$6:$K$6,0),1)</f>
        <v>2880</v>
      </c>
      <c r="H2696" s="15">
        <f>D2696*VLOOKUP(A2696,Cost_Table,MATCH(C2696,M$6:W$6,0),1)</f>
        <v>1440</v>
      </c>
      <c r="I2696" s="15">
        <f t="shared" si="125"/>
        <v>1440</v>
      </c>
      <c r="J2696" s="43"/>
      <c r="K2696" s="1"/>
    </row>
    <row r="2697" spans="1:11">
      <c r="A2697" s="29">
        <v>41022</v>
      </c>
      <c r="B2697" s="30">
        <v>1</v>
      </c>
      <c r="C2697" s="30" t="s">
        <v>12</v>
      </c>
      <c r="D2697" s="30">
        <v>14</v>
      </c>
      <c r="E2697" s="50" t="str">
        <f t="shared" si="123"/>
        <v>April</v>
      </c>
      <c r="F2697" s="14" t="str">
        <f t="shared" si="124"/>
        <v>Monday</v>
      </c>
      <c r="G2697" s="15">
        <f>$D2697*VLOOKUP($A2697,Price_Table,MATCH($C2697,$A$6:$K$6,0),1)</f>
        <v>1680</v>
      </c>
      <c r="H2697" s="15">
        <f>D2697*VLOOKUP(A2697,Cost_Table,MATCH(C2697,M$6:W$6,0),1)</f>
        <v>840</v>
      </c>
      <c r="I2697" s="15">
        <f t="shared" si="125"/>
        <v>840</v>
      </c>
      <c r="J2697" s="43"/>
      <c r="K2697" s="1"/>
    </row>
    <row r="2698" spans="1:11">
      <c r="A2698" s="29">
        <v>41023</v>
      </c>
      <c r="B2698" s="30">
        <v>1</v>
      </c>
      <c r="C2698" s="30" t="s">
        <v>12</v>
      </c>
      <c r="D2698" s="30">
        <v>26</v>
      </c>
      <c r="E2698" s="50" t="str">
        <f t="shared" si="123"/>
        <v>April</v>
      </c>
      <c r="F2698" s="14" t="str">
        <f t="shared" si="124"/>
        <v>Tuesday</v>
      </c>
      <c r="G2698" s="15">
        <f>$D2698*VLOOKUP($A2698,Price_Table,MATCH($C2698,$A$6:$K$6,0),1)</f>
        <v>3120</v>
      </c>
      <c r="H2698" s="15">
        <f>D2698*VLOOKUP(A2698,Cost_Table,MATCH(C2698,M$6:W$6,0),1)</f>
        <v>1560</v>
      </c>
      <c r="I2698" s="15">
        <f t="shared" si="125"/>
        <v>1560</v>
      </c>
      <c r="J2698" s="43"/>
      <c r="K2698" s="1"/>
    </row>
    <row r="2699" spans="1:11">
      <c r="A2699" s="29">
        <v>41024</v>
      </c>
      <c r="B2699" s="30">
        <v>1</v>
      </c>
      <c r="C2699" s="30" t="s">
        <v>12</v>
      </c>
      <c r="D2699" s="30">
        <v>15</v>
      </c>
      <c r="E2699" s="50" t="str">
        <f t="shared" si="123"/>
        <v>April</v>
      </c>
      <c r="F2699" s="14" t="str">
        <f t="shared" si="124"/>
        <v>Wednesday</v>
      </c>
      <c r="G2699" s="15">
        <f>$D2699*VLOOKUP($A2699,Price_Table,MATCH($C2699,$A$6:$K$6,0),1)</f>
        <v>1800</v>
      </c>
      <c r="H2699" s="15">
        <f>D2699*VLOOKUP(A2699,Cost_Table,MATCH(C2699,M$6:W$6,0),1)</f>
        <v>900</v>
      </c>
      <c r="I2699" s="15">
        <f t="shared" si="125"/>
        <v>900</v>
      </c>
      <c r="J2699" s="43"/>
      <c r="K2699" s="1"/>
    </row>
    <row r="2700" spans="1:11">
      <c r="A2700" s="29">
        <v>41025</v>
      </c>
      <c r="B2700" s="30">
        <v>1</v>
      </c>
      <c r="C2700" s="30" t="s">
        <v>12</v>
      </c>
      <c r="D2700" s="30">
        <v>21</v>
      </c>
      <c r="E2700" s="50" t="str">
        <f t="shared" si="123"/>
        <v>April</v>
      </c>
      <c r="F2700" s="14" t="str">
        <f t="shared" si="124"/>
        <v>Thursday</v>
      </c>
      <c r="G2700" s="15">
        <f>$D2700*VLOOKUP($A2700,Price_Table,MATCH($C2700,$A$6:$K$6,0),1)</f>
        <v>2520</v>
      </c>
      <c r="H2700" s="15">
        <f>D2700*VLOOKUP(A2700,Cost_Table,MATCH(C2700,M$6:W$6,0),1)</f>
        <v>1260</v>
      </c>
      <c r="I2700" s="15">
        <f t="shared" si="125"/>
        <v>1260</v>
      </c>
      <c r="J2700" s="43"/>
      <c r="K2700" s="1"/>
    </row>
    <row r="2701" spans="1:11">
      <c r="A2701" s="29">
        <v>41026</v>
      </c>
      <c r="B2701" s="30">
        <v>1</v>
      </c>
      <c r="C2701" s="30" t="s">
        <v>12</v>
      </c>
      <c r="D2701" s="30">
        <v>6</v>
      </c>
      <c r="E2701" s="50" t="str">
        <f t="shared" si="123"/>
        <v>April</v>
      </c>
      <c r="F2701" s="14" t="str">
        <f t="shared" si="124"/>
        <v>Friday</v>
      </c>
      <c r="G2701" s="15">
        <f>$D2701*VLOOKUP($A2701,Price_Table,MATCH($C2701,$A$6:$K$6,0),1)</f>
        <v>720</v>
      </c>
      <c r="H2701" s="15">
        <f>D2701*VLOOKUP(A2701,Cost_Table,MATCH(C2701,M$6:W$6,0),1)</f>
        <v>360</v>
      </c>
      <c r="I2701" s="15">
        <f t="shared" si="125"/>
        <v>360</v>
      </c>
      <c r="J2701" s="43"/>
      <c r="K2701" s="1"/>
    </row>
    <row r="2702" spans="1:11">
      <c r="A2702" s="29">
        <v>41027</v>
      </c>
      <c r="B2702" s="30">
        <v>1</v>
      </c>
      <c r="C2702" s="30" t="s">
        <v>12</v>
      </c>
      <c r="D2702" s="30">
        <v>17</v>
      </c>
      <c r="E2702" s="50" t="str">
        <f t="shared" si="123"/>
        <v>April</v>
      </c>
      <c r="F2702" s="14" t="str">
        <f t="shared" si="124"/>
        <v>Saturday</v>
      </c>
      <c r="G2702" s="15">
        <f>$D2702*VLOOKUP($A2702,Price_Table,MATCH($C2702,$A$6:$K$6,0),1)</f>
        <v>2040</v>
      </c>
      <c r="H2702" s="15">
        <f>D2702*VLOOKUP(A2702,Cost_Table,MATCH(C2702,M$6:W$6,0),1)</f>
        <v>1020</v>
      </c>
      <c r="I2702" s="15">
        <f t="shared" si="125"/>
        <v>1020</v>
      </c>
      <c r="J2702" s="43"/>
      <c r="K2702" s="1"/>
    </row>
    <row r="2703" spans="1:11">
      <c r="A2703" s="29">
        <v>41028</v>
      </c>
      <c r="B2703" s="30">
        <v>1</v>
      </c>
      <c r="C2703" s="30" t="s">
        <v>12</v>
      </c>
      <c r="D2703" s="30">
        <v>10</v>
      </c>
      <c r="E2703" s="50" t="str">
        <f t="shared" si="123"/>
        <v>April</v>
      </c>
      <c r="F2703" s="14" t="str">
        <f t="shared" si="124"/>
        <v>Sunday</v>
      </c>
      <c r="G2703" s="15">
        <f>$D2703*VLOOKUP($A2703,Price_Table,MATCH($C2703,$A$6:$K$6,0),1)</f>
        <v>1200</v>
      </c>
      <c r="H2703" s="15">
        <f>D2703*VLOOKUP(A2703,Cost_Table,MATCH(C2703,M$6:W$6,0),1)</f>
        <v>600</v>
      </c>
      <c r="I2703" s="15">
        <f t="shared" si="125"/>
        <v>600</v>
      </c>
      <c r="J2703" s="43"/>
      <c r="K2703" s="1"/>
    </row>
    <row r="2704" spans="1:11">
      <c r="A2704" s="29">
        <v>41029</v>
      </c>
      <c r="B2704" s="30">
        <v>1</v>
      </c>
      <c r="C2704" s="30" t="s">
        <v>12</v>
      </c>
      <c r="D2704" s="30">
        <v>18</v>
      </c>
      <c r="E2704" s="50" t="str">
        <f t="shared" si="123"/>
        <v>April</v>
      </c>
      <c r="F2704" s="14" t="str">
        <f t="shared" si="124"/>
        <v>Monday</v>
      </c>
      <c r="G2704" s="15">
        <f>$D2704*VLOOKUP($A2704,Price_Table,MATCH($C2704,$A$6:$K$6,0),1)</f>
        <v>2160</v>
      </c>
      <c r="H2704" s="15">
        <f>D2704*VLOOKUP(A2704,Cost_Table,MATCH(C2704,M$6:W$6,0),1)</f>
        <v>1080</v>
      </c>
      <c r="I2704" s="15">
        <f t="shared" si="125"/>
        <v>1080</v>
      </c>
      <c r="J2704" s="43"/>
      <c r="K2704" s="1"/>
    </row>
    <row r="2705" spans="1:11">
      <c r="A2705" s="29">
        <v>41030</v>
      </c>
      <c r="B2705" s="30">
        <v>1</v>
      </c>
      <c r="C2705" s="30" t="s">
        <v>12</v>
      </c>
      <c r="D2705" s="30">
        <v>30</v>
      </c>
      <c r="E2705" s="50" t="str">
        <f t="shared" si="123"/>
        <v>May</v>
      </c>
      <c r="F2705" s="14" t="str">
        <f t="shared" si="124"/>
        <v>Tuesday</v>
      </c>
      <c r="G2705" s="15">
        <f>$D2705*VLOOKUP($A2705,Price_Table,MATCH($C2705,$A$6:$K$6,0),1)</f>
        <v>3600</v>
      </c>
      <c r="H2705" s="15">
        <f>D2705*VLOOKUP(A2705,Cost_Table,MATCH(C2705,M$6:W$6,0),1)</f>
        <v>1800</v>
      </c>
      <c r="I2705" s="15">
        <f t="shared" si="125"/>
        <v>1800</v>
      </c>
      <c r="J2705" s="43"/>
      <c r="K2705" s="1"/>
    </row>
    <row r="2706" spans="1:11">
      <c r="A2706" s="29">
        <v>41031</v>
      </c>
      <c r="B2706" s="30">
        <v>1</v>
      </c>
      <c r="C2706" s="30" t="s">
        <v>12</v>
      </c>
      <c r="D2706" s="30">
        <v>24</v>
      </c>
      <c r="E2706" s="50" t="str">
        <f t="shared" si="123"/>
        <v>May</v>
      </c>
      <c r="F2706" s="14" t="str">
        <f t="shared" si="124"/>
        <v>Wednesday</v>
      </c>
      <c r="G2706" s="15">
        <f>$D2706*VLOOKUP($A2706,Price_Table,MATCH($C2706,$A$6:$K$6,0),1)</f>
        <v>2880</v>
      </c>
      <c r="H2706" s="15">
        <f>D2706*VLOOKUP(A2706,Cost_Table,MATCH(C2706,M$6:W$6,0),1)</f>
        <v>1440</v>
      </c>
      <c r="I2706" s="15">
        <f t="shared" si="125"/>
        <v>1440</v>
      </c>
      <c r="J2706" s="43"/>
      <c r="K2706" s="1"/>
    </row>
    <row r="2707" spans="1:11">
      <c r="A2707" s="29">
        <v>41032</v>
      </c>
      <c r="B2707" s="30">
        <v>1</v>
      </c>
      <c r="C2707" s="30" t="s">
        <v>12</v>
      </c>
      <c r="D2707" s="30">
        <v>24</v>
      </c>
      <c r="E2707" s="50" t="str">
        <f t="shared" si="123"/>
        <v>May</v>
      </c>
      <c r="F2707" s="14" t="str">
        <f t="shared" si="124"/>
        <v>Thursday</v>
      </c>
      <c r="G2707" s="15">
        <f>$D2707*VLOOKUP($A2707,Price_Table,MATCH($C2707,$A$6:$K$6,0),1)</f>
        <v>2880</v>
      </c>
      <c r="H2707" s="15">
        <f>D2707*VLOOKUP(A2707,Cost_Table,MATCH(C2707,M$6:W$6,0),1)</f>
        <v>1440</v>
      </c>
      <c r="I2707" s="15">
        <f t="shared" si="125"/>
        <v>1440</v>
      </c>
      <c r="J2707" s="43"/>
      <c r="K2707" s="1"/>
    </row>
    <row r="2708" spans="1:11">
      <c r="A2708" s="29">
        <v>41033</v>
      </c>
      <c r="B2708" s="30">
        <v>1</v>
      </c>
      <c r="C2708" s="30" t="s">
        <v>12</v>
      </c>
      <c r="D2708" s="30">
        <v>38</v>
      </c>
      <c r="E2708" s="50" t="str">
        <f t="shared" si="123"/>
        <v>May</v>
      </c>
      <c r="F2708" s="14" t="str">
        <f t="shared" si="124"/>
        <v>Friday</v>
      </c>
      <c r="G2708" s="15">
        <f>$D2708*VLOOKUP($A2708,Price_Table,MATCH($C2708,$A$6:$K$6,0),1)</f>
        <v>4560</v>
      </c>
      <c r="H2708" s="15">
        <f>D2708*VLOOKUP(A2708,Cost_Table,MATCH(C2708,M$6:W$6,0),1)</f>
        <v>2280</v>
      </c>
      <c r="I2708" s="15">
        <f t="shared" si="125"/>
        <v>2280</v>
      </c>
      <c r="J2708" s="43"/>
      <c r="K2708" s="1"/>
    </row>
    <row r="2709" spans="1:11">
      <c r="A2709" s="29">
        <v>41034</v>
      </c>
      <c r="B2709" s="30">
        <v>1</v>
      </c>
      <c r="C2709" s="30" t="s">
        <v>12</v>
      </c>
      <c r="D2709" s="30">
        <v>19</v>
      </c>
      <c r="E2709" s="50" t="str">
        <f t="shared" si="123"/>
        <v>May</v>
      </c>
      <c r="F2709" s="14" t="str">
        <f t="shared" si="124"/>
        <v>Saturday</v>
      </c>
      <c r="G2709" s="15">
        <f>$D2709*VLOOKUP($A2709,Price_Table,MATCH($C2709,$A$6:$K$6,0),1)</f>
        <v>2280</v>
      </c>
      <c r="H2709" s="15">
        <f>D2709*VLOOKUP(A2709,Cost_Table,MATCH(C2709,M$6:W$6,0),1)</f>
        <v>1140</v>
      </c>
      <c r="I2709" s="15">
        <f t="shared" si="125"/>
        <v>1140</v>
      </c>
      <c r="J2709" s="43"/>
      <c r="K2709" s="1"/>
    </row>
    <row r="2710" spans="1:11">
      <c r="A2710" s="29">
        <v>41035</v>
      </c>
      <c r="B2710" s="30">
        <v>1</v>
      </c>
      <c r="C2710" s="30" t="s">
        <v>12</v>
      </c>
      <c r="D2710" s="30">
        <v>27</v>
      </c>
      <c r="E2710" s="50" t="str">
        <f t="shared" si="123"/>
        <v>May</v>
      </c>
      <c r="F2710" s="14" t="str">
        <f t="shared" si="124"/>
        <v>Sunday</v>
      </c>
      <c r="G2710" s="15">
        <f>$D2710*VLOOKUP($A2710,Price_Table,MATCH($C2710,$A$6:$K$6,0),1)</f>
        <v>3240</v>
      </c>
      <c r="H2710" s="15">
        <f>D2710*VLOOKUP(A2710,Cost_Table,MATCH(C2710,M$6:W$6,0),1)</f>
        <v>1620</v>
      </c>
      <c r="I2710" s="15">
        <f t="shared" si="125"/>
        <v>1620</v>
      </c>
      <c r="J2710" s="43"/>
      <c r="K2710" s="1"/>
    </row>
    <row r="2711" spans="1:11">
      <c r="A2711" s="29">
        <v>41036</v>
      </c>
      <c r="B2711" s="30">
        <v>1</v>
      </c>
      <c r="C2711" s="30" t="s">
        <v>12</v>
      </c>
      <c r="D2711" s="30">
        <v>23</v>
      </c>
      <c r="E2711" s="50" t="str">
        <f t="shared" ref="E2711:E2774" si="126">TEXT(A2711,"mmmm")</f>
        <v>May</v>
      </c>
      <c r="F2711" s="14" t="str">
        <f t="shared" ref="F2711:F2774" si="127">TEXT(A2711,"dddd")</f>
        <v>Monday</v>
      </c>
      <c r="G2711" s="15">
        <f>$D2711*VLOOKUP($A2711,Price_Table,MATCH($C2711,$A$6:$K$6,0),1)</f>
        <v>2760</v>
      </c>
      <c r="H2711" s="15">
        <f>D2711*VLOOKUP(A2711,Cost_Table,MATCH(C2711,M$6:W$6,0),1)</f>
        <v>1380</v>
      </c>
      <c r="I2711" s="15">
        <f t="shared" ref="I2711:I2774" si="128">G2711-H2711</f>
        <v>1380</v>
      </c>
      <c r="J2711" s="43"/>
      <c r="K2711" s="1"/>
    </row>
    <row r="2712" spans="1:11">
      <c r="A2712" s="29">
        <v>41037</v>
      </c>
      <c r="B2712" s="30">
        <v>1</v>
      </c>
      <c r="C2712" s="30" t="s">
        <v>12</v>
      </c>
      <c r="D2712" s="30">
        <v>25</v>
      </c>
      <c r="E2712" s="50" t="str">
        <f t="shared" si="126"/>
        <v>May</v>
      </c>
      <c r="F2712" s="14" t="str">
        <f t="shared" si="127"/>
        <v>Tuesday</v>
      </c>
      <c r="G2712" s="15">
        <f>$D2712*VLOOKUP($A2712,Price_Table,MATCH($C2712,$A$6:$K$6,0),1)</f>
        <v>3000</v>
      </c>
      <c r="H2712" s="15">
        <f>D2712*VLOOKUP(A2712,Cost_Table,MATCH(C2712,M$6:W$6,0),1)</f>
        <v>1500</v>
      </c>
      <c r="I2712" s="15">
        <f t="shared" si="128"/>
        <v>1500</v>
      </c>
      <c r="J2712" s="43"/>
      <c r="K2712" s="1"/>
    </row>
    <row r="2713" spans="1:11">
      <c r="A2713" s="29">
        <v>41038</v>
      </c>
      <c r="B2713" s="30">
        <v>1</v>
      </c>
      <c r="C2713" s="30" t="s">
        <v>12</v>
      </c>
      <c r="D2713" s="30">
        <v>32</v>
      </c>
      <c r="E2713" s="50" t="str">
        <f t="shared" si="126"/>
        <v>May</v>
      </c>
      <c r="F2713" s="14" t="str">
        <f t="shared" si="127"/>
        <v>Wednesday</v>
      </c>
      <c r="G2713" s="15">
        <f>$D2713*VLOOKUP($A2713,Price_Table,MATCH($C2713,$A$6:$K$6,0),1)</f>
        <v>3840</v>
      </c>
      <c r="H2713" s="15">
        <f>D2713*VLOOKUP(A2713,Cost_Table,MATCH(C2713,M$6:W$6,0),1)</f>
        <v>1920</v>
      </c>
      <c r="I2713" s="15">
        <f t="shared" si="128"/>
        <v>1920</v>
      </c>
      <c r="J2713" s="43"/>
      <c r="K2713" s="1"/>
    </row>
    <row r="2714" spans="1:11">
      <c r="A2714" s="29">
        <v>41039</v>
      </c>
      <c r="B2714" s="30">
        <v>1</v>
      </c>
      <c r="C2714" s="30" t="s">
        <v>12</v>
      </c>
      <c r="D2714" s="30">
        <v>17</v>
      </c>
      <c r="E2714" s="50" t="str">
        <f t="shared" si="126"/>
        <v>May</v>
      </c>
      <c r="F2714" s="14" t="str">
        <f t="shared" si="127"/>
        <v>Thursday</v>
      </c>
      <c r="G2714" s="15">
        <f>$D2714*VLOOKUP($A2714,Price_Table,MATCH($C2714,$A$6:$K$6,0),1)</f>
        <v>2040</v>
      </c>
      <c r="H2714" s="15">
        <f>D2714*VLOOKUP(A2714,Cost_Table,MATCH(C2714,M$6:W$6,0),1)</f>
        <v>1020</v>
      </c>
      <c r="I2714" s="15">
        <f t="shared" si="128"/>
        <v>1020</v>
      </c>
      <c r="J2714" s="43"/>
      <c r="K2714" s="1"/>
    </row>
    <row r="2715" spans="1:11">
      <c r="A2715" s="29">
        <v>41040</v>
      </c>
      <c r="B2715" s="30">
        <v>1</v>
      </c>
      <c r="C2715" s="30" t="s">
        <v>12</v>
      </c>
      <c r="D2715" s="30">
        <v>12</v>
      </c>
      <c r="E2715" s="50" t="str">
        <f t="shared" si="126"/>
        <v>May</v>
      </c>
      <c r="F2715" s="14" t="str">
        <f t="shared" si="127"/>
        <v>Friday</v>
      </c>
      <c r="G2715" s="15">
        <f>$D2715*VLOOKUP($A2715,Price_Table,MATCH($C2715,$A$6:$K$6,0),1)</f>
        <v>1440</v>
      </c>
      <c r="H2715" s="15">
        <f>D2715*VLOOKUP(A2715,Cost_Table,MATCH(C2715,M$6:W$6,0),1)</f>
        <v>720</v>
      </c>
      <c r="I2715" s="15">
        <f t="shared" si="128"/>
        <v>720</v>
      </c>
      <c r="J2715" s="43"/>
      <c r="K2715" s="1"/>
    </row>
    <row r="2716" spans="1:11">
      <c r="A2716" s="29">
        <v>41041</v>
      </c>
      <c r="B2716" s="30">
        <v>1</v>
      </c>
      <c r="C2716" s="30" t="s">
        <v>12</v>
      </c>
      <c r="D2716" s="30">
        <v>24</v>
      </c>
      <c r="E2716" s="50" t="str">
        <f t="shared" si="126"/>
        <v>May</v>
      </c>
      <c r="F2716" s="14" t="str">
        <f t="shared" si="127"/>
        <v>Saturday</v>
      </c>
      <c r="G2716" s="15">
        <f>$D2716*VLOOKUP($A2716,Price_Table,MATCH($C2716,$A$6:$K$6,0),1)</f>
        <v>2880</v>
      </c>
      <c r="H2716" s="15">
        <f>D2716*VLOOKUP(A2716,Cost_Table,MATCH(C2716,M$6:W$6,0),1)</f>
        <v>1440</v>
      </c>
      <c r="I2716" s="15">
        <f t="shared" si="128"/>
        <v>1440</v>
      </c>
      <c r="J2716" s="43"/>
      <c r="K2716" s="1"/>
    </row>
    <row r="2717" spans="1:11">
      <c r="A2717" s="29">
        <v>41042</v>
      </c>
      <c r="B2717" s="30">
        <v>1</v>
      </c>
      <c r="C2717" s="30" t="s">
        <v>12</v>
      </c>
      <c r="D2717" s="30">
        <v>19</v>
      </c>
      <c r="E2717" s="50" t="str">
        <f t="shared" si="126"/>
        <v>May</v>
      </c>
      <c r="F2717" s="14" t="str">
        <f t="shared" si="127"/>
        <v>Sunday</v>
      </c>
      <c r="G2717" s="15">
        <f>$D2717*VLOOKUP($A2717,Price_Table,MATCH($C2717,$A$6:$K$6,0),1)</f>
        <v>2280</v>
      </c>
      <c r="H2717" s="15">
        <f>D2717*VLOOKUP(A2717,Cost_Table,MATCH(C2717,M$6:W$6,0),1)</f>
        <v>1140</v>
      </c>
      <c r="I2717" s="15">
        <f t="shared" si="128"/>
        <v>1140</v>
      </c>
      <c r="J2717" s="43"/>
      <c r="K2717" s="1"/>
    </row>
    <row r="2718" spans="1:11">
      <c r="A2718" s="29">
        <v>41043</v>
      </c>
      <c r="B2718" s="30">
        <v>1</v>
      </c>
      <c r="C2718" s="30" t="s">
        <v>12</v>
      </c>
      <c r="D2718" s="30">
        <v>20</v>
      </c>
      <c r="E2718" s="50" t="str">
        <f t="shared" si="126"/>
        <v>May</v>
      </c>
      <c r="F2718" s="14" t="str">
        <f t="shared" si="127"/>
        <v>Monday</v>
      </c>
      <c r="G2718" s="15">
        <f>$D2718*VLOOKUP($A2718,Price_Table,MATCH($C2718,$A$6:$K$6,0),1)</f>
        <v>2400</v>
      </c>
      <c r="H2718" s="15">
        <f>D2718*VLOOKUP(A2718,Cost_Table,MATCH(C2718,M$6:W$6,0),1)</f>
        <v>1200</v>
      </c>
      <c r="I2718" s="15">
        <f t="shared" si="128"/>
        <v>1200</v>
      </c>
      <c r="J2718" s="43"/>
      <c r="K2718" s="1"/>
    </row>
    <row r="2719" spans="1:11">
      <c r="A2719" s="29">
        <v>41044</v>
      </c>
      <c r="B2719" s="30">
        <v>1</v>
      </c>
      <c r="C2719" s="30" t="s">
        <v>12</v>
      </c>
      <c r="D2719" s="30">
        <v>26</v>
      </c>
      <c r="E2719" s="50" t="str">
        <f t="shared" si="126"/>
        <v>May</v>
      </c>
      <c r="F2719" s="14" t="str">
        <f t="shared" si="127"/>
        <v>Tuesday</v>
      </c>
      <c r="G2719" s="15">
        <f>$D2719*VLOOKUP($A2719,Price_Table,MATCH($C2719,$A$6:$K$6,0),1)</f>
        <v>3120</v>
      </c>
      <c r="H2719" s="15">
        <f>D2719*VLOOKUP(A2719,Cost_Table,MATCH(C2719,M$6:W$6,0),1)</f>
        <v>1560</v>
      </c>
      <c r="I2719" s="15">
        <f t="shared" si="128"/>
        <v>1560</v>
      </c>
      <c r="J2719" s="43"/>
      <c r="K2719" s="1"/>
    </row>
    <row r="2720" spans="1:11">
      <c r="A2720" s="29">
        <v>41045</v>
      </c>
      <c r="B2720" s="30">
        <v>1</v>
      </c>
      <c r="C2720" s="30" t="s">
        <v>12</v>
      </c>
      <c r="D2720" s="30">
        <v>26</v>
      </c>
      <c r="E2720" s="50" t="str">
        <f t="shared" si="126"/>
        <v>May</v>
      </c>
      <c r="F2720" s="14" t="str">
        <f t="shared" si="127"/>
        <v>Wednesday</v>
      </c>
      <c r="G2720" s="15">
        <f>$D2720*VLOOKUP($A2720,Price_Table,MATCH($C2720,$A$6:$K$6,0),1)</f>
        <v>3120</v>
      </c>
      <c r="H2720" s="15">
        <f>D2720*VLOOKUP(A2720,Cost_Table,MATCH(C2720,M$6:W$6,0),1)</f>
        <v>1560</v>
      </c>
      <c r="I2720" s="15">
        <f t="shared" si="128"/>
        <v>1560</v>
      </c>
      <c r="J2720" s="43"/>
      <c r="K2720" s="1"/>
    </row>
    <row r="2721" spans="1:11">
      <c r="A2721" s="29">
        <v>41046</v>
      </c>
      <c r="B2721" s="30">
        <v>1</v>
      </c>
      <c r="C2721" s="30" t="s">
        <v>12</v>
      </c>
      <c r="D2721" s="30">
        <v>23</v>
      </c>
      <c r="E2721" s="50" t="str">
        <f t="shared" si="126"/>
        <v>May</v>
      </c>
      <c r="F2721" s="14" t="str">
        <f t="shared" si="127"/>
        <v>Thursday</v>
      </c>
      <c r="G2721" s="15">
        <f>$D2721*VLOOKUP($A2721,Price_Table,MATCH($C2721,$A$6:$K$6,0),1)</f>
        <v>2760</v>
      </c>
      <c r="H2721" s="15">
        <f>D2721*VLOOKUP(A2721,Cost_Table,MATCH(C2721,M$6:W$6,0),1)</f>
        <v>1380</v>
      </c>
      <c r="I2721" s="15">
        <f t="shared" si="128"/>
        <v>1380</v>
      </c>
      <c r="J2721" s="43"/>
      <c r="K2721" s="1"/>
    </row>
    <row r="2722" spans="1:11">
      <c r="A2722" s="29">
        <v>41047</v>
      </c>
      <c r="B2722" s="30">
        <v>1</v>
      </c>
      <c r="C2722" s="30" t="s">
        <v>12</v>
      </c>
      <c r="D2722" s="30">
        <v>35</v>
      </c>
      <c r="E2722" s="50" t="str">
        <f t="shared" si="126"/>
        <v>May</v>
      </c>
      <c r="F2722" s="14" t="str">
        <f t="shared" si="127"/>
        <v>Friday</v>
      </c>
      <c r="G2722" s="15">
        <f>$D2722*VLOOKUP($A2722,Price_Table,MATCH($C2722,$A$6:$K$6,0),1)</f>
        <v>4200</v>
      </c>
      <c r="H2722" s="15">
        <f>D2722*VLOOKUP(A2722,Cost_Table,MATCH(C2722,M$6:W$6,0),1)</f>
        <v>2100</v>
      </c>
      <c r="I2722" s="15">
        <f t="shared" si="128"/>
        <v>2100</v>
      </c>
      <c r="J2722" s="43"/>
      <c r="K2722" s="1"/>
    </row>
    <row r="2723" spans="1:11">
      <c r="A2723" s="29">
        <v>41048</v>
      </c>
      <c r="B2723" s="30">
        <v>1</v>
      </c>
      <c r="C2723" s="30" t="s">
        <v>12</v>
      </c>
      <c r="D2723" s="30">
        <v>24</v>
      </c>
      <c r="E2723" s="50" t="str">
        <f t="shared" si="126"/>
        <v>May</v>
      </c>
      <c r="F2723" s="14" t="str">
        <f t="shared" si="127"/>
        <v>Saturday</v>
      </c>
      <c r="G2723" s="15">
        <f>$D2723*VLOOKUP($A2723,Price_Table,MATCH($C2723,$A$6:$K$6,0),1)</f>
        <v>2880</v>
      </c>
      <c r="H2723" s="15">
        <f>D2723*VLOOKUP(A2723,Cost_Table,MATCH(C2723,M$6:W$6,0),1)</f>
        <v>1440</v>
      </c>
      <c r="I2723" s="15">
        <f t="shared" si="128"/>
        <v>1440</v>
      </c>
      <c r="J2723" s="43"/>
      <c r="K2723" s="1"/>
    </row>
    <row r="2724" spans="1:11">
      <c r="A2724" s="29">
        <v>41049</v>
      </c>
      <c r="B2724" s="30">
        <v>1</v>
      </c>
      <c r="C2724" s="30" t="s">
        <v>12</v>
      </c>
      <c r="D2724" s="30">
        <v>27</v>
      </c>
      <c r="E2724" s="50" t="str">
        <f t="shared" si="126"/>
        <v>May</v>
      </c>
      <c r="F2724" s="14" t="str">
        <f t="shared" si="127"/>
        <v>Sunday</v>
      </c>
      <c r="G2724" s="15">
        <f>$D2724*VLOOKUP($A2724,Price_Table,MATCH($C2724,$A$6:$K$6,0),1)</f>
        <v>3240</v>
      </c>
      <c r="H2724" s="15">
        <f>D2724*VLOOKUP(A2724,Cost_Table,MATCH(C2724,M$6:W$6,0),1)</f>
        <v>1620</v>
      </c>
      <c r="I2724" s="15">
        <f t="shared" si="128"/>
        <v>1620</v>
      </c>
      <c r="J2724" s="43"/>
      <c r="K2724" s="1"/>
    </row>
    <row r="2725" spans="1:11">
      <c r="A2725" s="29">
        <v>41050</v>
      </c>
      <c r="B2725" s="30">
        <v>1</v>
      </c>
      <c r="C2725" s="30" t="s">
        <v>12</v>
      </c>
      <c r="D2725" s="30">
        <v>17</v>
      </c>
      <c r="E2725" s="50" t="str">
        <f t="shared" si="126"/>
        <v>May</v>
      </c>
      <c r="F2725" s="14" t="str">
        <f t="shared" si="127"/>
        <v>Monday</v>
      </c>
      <c r="G2725" s="15">
        <f>$D2725*VLOOKUP($A2725,Price_Table,MATCH($C2725,$A$6:$K$6,0),1)</f>
        <v>2040</v>
      </c>
      <c r="H2725" s="15">
        <f>D2725*VLOOKUP(A2725,Cost_Table,MATCH(C2725,M$6:W$6,0),1)</f>
        <v>1020</v>
      </c>
      <c r="I2725" s="15">
        <f t="shared" si="128"/>
        <v>1020</v>
      </c>
      <c r="J2725" s="43"/>
      <c r="K2725" s="1"/>
    </row>
    <row r="2726" spans="1:11">
      <c r="A2726" s="29">
        <v>41051</v>
      </c>
      <c r="B2726" s="30">
        <v>1</v>
      </c>
      <c r="C2726" s="30" t="s">
        <v>12</v>
      </c>
      <c r="D2726" s="30">
        <v>34</v>
      </c>
      <c r="E2726" s="50" t="str">
        <f t="shared" si="126"/>
        <v>May</v>
      </c>
      <c r="F2726" s="14" t="str">
        <f t="shared" si="127"/>
        <v>Tuesday</v>
      </c>
      <c r="G2726" s="15">
        <f>$D2726*VLOOKUP($A2726,Price_Table,MATCH($C2726,$A$6:$K$6,0),1)</f>
        <v>4080</v>
      </c>
      <c r="H2726" s="15">
        <f>D2726*VLOOKUP(A2726,Cost_Table,MATCH(C2726,M$6:W$6,0),1)</f>
        <v>2040</v>
      </c>
      <c r="I2726" s="15">
        <f t="shared" si="128"/>
        <v>2040</v>
      </c>
      <c r="J2726" s="43"/>
      <c r="K2726" s="1"/>
    </row>
    <row r="2727" spans="1:11">
      <c r="A2727" s="29">
        <v>41052</v>
      </c>
      <c r="B2727" s="30">
        <v>1</v>
      </c>
      <c r="C2727" s="30" t="s">
        <v>12</v>
      </c>
      <c r="D2727" s="30">
        <v>38</v>
      </c>
      <c r="E2727" s="50" t="str">
        <f t="shared" si="126"/>
        <v>May</v>
      </c>
      <c r="F2727" s="14" t="str">
        <f t="shared" si="127"/>
        <v>Wednesday</v>
      </c>
      <c r="G2727" s="15">
        <f>$D2727*VLOOKUP($A2727,Price_Table,MATCH($C2727,$A$6:$K$6,0),1)</f>
        <v>4560</v>
      </c>
      <c r="H2727" s="15">
        <f>D2727*VLOOKUP(A2727,Cost_Table,MATCH(C2727,M$6:W$6,0),1)</f>
        <v>2280</v>
      </c>
      <c r="I2727" s="15">
        <f t="shared" si="128"/>
        <v>2280</v>
      </c>
      <c r="J2727" s="43"/>
      <c r="K2727" s="1"/>
    </row>
    <row r="2728" spans="1:11">
      <c r="A2728" s="29">
        <v>41053</v>
      </c>
      <c r="B2728" s="30">
        <v>1</v>
      </c>
      <c r="C2728" s="30" t="s">
        <v>12</v>
      </c>
      <c r="D2728" s="30">
        <v>15</v>
      </c>
      <c r="E2728" s="50" t="str">
        <f t="shared" si="126"/>
        <v>May</v>
      </c>
      <c r="F2728" s="14" t="str">
        <f t="shared" si="127"/>
        <v>Thursday</v>
      </c>
      <c r="G2728" s="15">
        <f>$D2728*VLOOKUP($A2728,Price_Table,MATCH($C2728,$A$6:$K$6,0),1)</f>
        <v>1800</v>
      </c>
      <c r="H2728" s="15">
        <f>D2728*VLOOKUP(A2728,Cost_Table,MATCH(C2728,M$6:W$6,0),1)</f>
        <v>900</v>
      </c>
      <c r="I2728" s="15">
        <f t="shared" si="128"/>
        <v>900</v>
      </c>
      <c r="J2728" s="43"/>
      <c r="K2728" s="1"/>
    </row>
    <row r="2729" spans="1:11">
      <c r="A2729" s="29">
        <v>41054</v>
      </c>
      <c r="B2729" s="30">
        <v>1</v>
      </c>
      <c r="C2729" s="30" t="s">
        <v>12</v>
      </c>
      <c r="D2729" s="30">
        <v>17</v>
      </c>
      <c r="E2729" s="50" t="str">
        <f t="shared" si="126"/>
        <v>May</v>
      </c>
      <c r="F2729" s="14" t="str">
        <f t="shared" si="127"/>
        <v>Friday</v>
      </c>
      <c r="G2729" s="15">
        <f>$D2729*VLOOKUP($A2729,Price_Table,MATCH($C2729,$A$6:$K$6,0),1)</f>
        <v>2040</v>
      </c>
      <c r="H2729" s="15">
        <f>D2729*VLOOKUP(A2729,Cost_Table,MATCH(C2729,M$6:W$6,0),1)</f>
        <v>1020</v>
      </c>
      <c r="I2729" s="15">
        <f t="shared" si="128"/>
        <v>1020</v>
      </c>
      <c r="J2729" s="43"/>
      <c r="K2729" s="1"/>
    </row>
    <row r="2730" spans="1:11">
      <c r="A2730" s="29">
        <v>41055</v>
      </c>
      <c r="B2730" s="30">
        <v>1</v>
      </c>
      <c r="C2730" s="30" t="s">
        <v>12</v>
      </c>
      <c r="D2730" s="30">
        <v>20</v>
      </c>
      <c r="E2730" s="50" t="str">
        <f t="shared" si="126"/>
        <v>May</v>
      </c>
      <c r="F2730" s="14" t="str">
        <f t="shared" si="127"/>
        <v>Saturday</v>
      </c>
      <c r="G2730" s="15">
        <f>$D2730*VLOOKUP($A2730,Price_Table,MATCH($C2730,$A$6:$K$6,0),1)</f>
        <v>2400</v>
      </c>
      <c r="H2730" s="15">
        <f>D2730*VLOOKUP(A2730,Cost_Table,MATCH(C2730,M$6:W$6,0),1)</f>
        <v>1200</v>
      </c>
      <c r="I2730" s="15">
        <f t="shared" si="128"/>
        <v>1200</v>
      </c>
      <c r="J2730" s="43"/>
      <c r="K2730" s="1"/>
    </row>
    <row r="2731" spans="1:11">
      <c r="A2731" s="29">
        <v>41056</v>
      </c>
      <c r="B2731" s="30">
        <v>1</v>
      </c>
      <c r="C2731" s="30" t="s">
        <v>12</v>
      </c>
      <c r="D2731" s="30">
        <v>39</v>
      </c>
      <c r="E2731" s="50" t="str">
        <f t="shared" si="126"/>
        <v>May</v>
      </c>
      <c r="F2731" s="14" t="str">
        <f t="shared" si="127"/>
        <v>Sunday</v>
      </c>
      <c r="G2731" s="15">
        <f>$D2731*VLOOKUP($A2731,Price_Table,MATCH($C2731,$A$6:$K$6,0),1)</f>
        <v>4680</v>
      </c>
      <c r="H2731" s="15">
        <f>D2731*VLOOKUP(A2731,Cost_Table,MATCH(C2731,M$6:W$6,0),1)</f>
        <v>2340</v>
      </c>
      <c r="I2731" s="15">
        <f t="shared" si="128"/>
        <v>2340</v>
      </c>
      <c r="J2731" s="43"/>
      <c r="K2731" s="1"/>
    </row>
    <row r="2732" spans="1:11">
      <c r="A2732" s="29">
        <v>41057</v>
      </c>
      <c r="B2732" s="30">
        <v>1</v>
      </c>
      <c r="C2732" s="30" t="s">
        <v>12</v>
      </c>
      <c r="D2732" s="30">
        <v>33</v>
      </c>
      <c r="E2732" s="50" t="str">
        <f t="shared" si="126"/>
        <v>May</v>
      </c>
      <c r="F2732" s="14" t="str">
        <f t="shared" si="127"/>
        <v>Monday</v>
      </c>
      <c r="G2732" s="15">
        <f>$D2732*VLOOKUP($A2732,Price_Table,MATCH($C2732,$A$6:$K$6,0),1)</f>
        <v>3960</v>
      </c>
      <c r="H2732" s="15">
        <f>D2732*VLOOKUP(A2732,Cost_Table,MATCH(C2732,M$6:W$6,0),1)</f>
        <v>1980</v>
      </c>
      <c r="I2732" s="15">
        <f t="shared" si="128"/>
        <v>1980</v>
      </c>
      <c r="J2732" s="43"/>
      <c r="K2732" s="1"/>
    </row>
    <row r="2733" spans="1:11">
      <c r="A2733" s="29">
        <v>41058</v>
      </c>
      <c r="B2733" s="30">
        <v>1</v>
      </c>
      <c r="C2733" s="30" t="s">
        <v>12</v>
      </c>
      <c r="D2733" s="30">
        <v>25</v>
      </c>
      <c r="E2733" s="50" t="str">
        <f t="shared" si="126"/>
        <v>May</v>
      </c>
      <c r="F2733" s="14" t="str">
        <f t="shared" si="127"/>
        <v>Tuesday</v>
      </c>
      <c r="G2733" s="15">
        <f>$D2733*VLOOKUP($A2733,Price_Table,MATCH($C2733,$A$6:$K$6,0),1)</f>
        <v>3000</v>
      </c>
      <c r="H2733" s="15">
        <f>D2733*VLOOKUP(A2733,Cost_Table,MATCH(C2733,M$6:W$6,0),1)</f>
        <v>1500</v>
      </c>
      <c r="I2733" s="15">
        <f t="shared" si="128"/>
        <v>1500</v>
      </c>
      <c r="J2733" s="43"/>
      <c r="K2733" s="1"/>
    </row>
    <row r="2734" spans="1:11">
      <c r="A2734" s="29">
        <v>41059</v>
      </c>
      <c r="B2734" s="30">
        <v>1</v>
      </c>
      <c r="C2734" s="30" t="s">
        <v>12</v>
      </c>
      <c r="D2734" s="30">
        <v>19</v>
      </c>
      <c r="E2734" s="50" t="str">
        <f t="shared" si="126"/>
        <v>May</v>
      </c>
      <c r="F2734" s="14" t="str">
        <f t="shared" si="127"/>
        <v>Wednesday</v>
      </c>
      <c r="G2734" s="15">
        <f>$D2734*VLOOKUP($A2734,Price_Table,MATCH($C2734,$A$6:$K$6,0),1)</f>
        <v>2280</v>
      </c>
      <c r="H2734" s="15">
        <f>D2734*VLOOKUP(A2734,Cost_Table,MATCH(C2734,M$6:W$6,0),1)</f>
        <v>1140</v>
      </c>
      <c r="I2734" s="15">
        <f t="shared" si="128"/>
        <v>1140</v>
      </c>
      <c r="J2734" s="43"/>
      <c r="K2734" s="1"/>
    </row>
    <row r="2735" spans="1:11">
      <c r="A2735" s="29">
        <v>41060</v>
      </c>
      <c r="B2735" s="30">
        <v>1</v>
      </c>
      <c r="C2735" s="30" t="s">
        <v>12</v>
      </c>
      <c r="D2735" s="30">
        <v>30</v>
      </c>
      <c r="E2735" s="50" t="str">
        <f t="shared" si="126"/>
        <v>May</v>
      </c>
      <c r="F2735" s="14" t="str">
        <f t="shared" si="127"/>
        <v>Thursday</v>
      </c>
      <c r="G2735" s="15">
        <f>$D2735*VLOOKUP($A2735,Price_Table,MATCH($C2735,$A$6:$K$6,0),1)</f>
        <v>3600</v>
      </c>
      <c r="H2735" s="15">
        <f>D2735*VLOOKUP(A2735,Cost_Table,MATCH(C2735,M$6:W$6,0),1)</f>
        <v>1800</v>
      </c>
      <c r="I2735" s="15">
        <f t="shared" si="128"/>
        <v>1800</v>
      </c>
      <c r="J2735" s="43"/>
      <c r="K2735" s="1"/>
    </row>
    <row r="2736" spans="1:11">
      <c r="A2736" s="29">
        <v>41061</v>
      </c>
      <c r="B2736" s="30">
        <v>1</v>
      </c>
      <c r="C2736" s="30" t="s">
        <v>12</v>
      </c>
      <c r="D2736" s="30">
        <v>20</v>
      </c>
      <c r="E2736" s="50" t="str">
        <f t="shared" si="126"/>
        <v>June</v>
      </c>
      <c r="F2736" s="14" t="str">
        <f t="shared" si="127"/>
        <v>Friday</v>
      </c>
      <c r="G2736" s="15">
        <f>$D2736*VLOOKUP($A2736,Price_Table,MATCH($C2736,$A$6:$K$6,0),1)</f>
        <v>2400</v>
      </c>
      <c r="H2736" s="15">
        <f>D2736*VLOOKUP(A2736,Cost_Table,MATCH(C2736,M$6:W$6,0),1)</f>
        <v>1200</v>
      </c>
      <c r="I2736" s="15">
        <f t="shared" si="128"/>
        <v>1200</v>
      </c>
      <c r="J2736" s="43"/>
      <c r="K2736" s="1"/>
    </row>
    <row r="2737" spans="1:11">
      <c r="A2737" s="29">
        <v>41062</v>
      </c>
      <c r="B2737" s="30">
        <v>1</v>
      </c>
      <c r="C2737" s="30" t="s">
        <v>12</v>
      </c>
      <c r="D2737" s="30">
        <v>30</v>
      </c>
      <c r="E2737" s="50" t="str">
        <f t="shared" si="126"/>
        <v>June</v>
      </c>
      <c r="F2737" s="14" t="str">
        <f t="shared" si="127"/>
        <v>Saturday</v>
      </c>
      <c r="G2737" s="15">
        <f>$D2737*VLOOKUP($A2737,Price_Table,MATCH($C2737,$A$6:$K$6,0),1)</f>
        <v>3600</v>
      </c>
      <c r="H2737" s="15">
        <f>D2737*VLOOKUP(A2737,Cost_Table,MATCH(C2737,M$6:W$6,0),1)</f>
        <v>1800</v>
      </c>
      <c r="I2737" s="15">
        <f t="shared" si="128"/>
        <v>1800</v>
      </c>
      <c r="J2737" s="43"/>
      <c r="K2737" s="1"/>
    </row>
    <row r="2738" spans="1:11">
      <c r="A2738" s="29">
        <v>41063</v>
      </c>
      <c r="B2738" s="30">
        <v>1</v>
      </c>
      <c r="C2738" s="30" t="s">
        <v>12</v>
      </c>
      <c r="D2738" s="30">
        <v>14</v>
      </c>
      <c r="E2738" s="50" t="str">
        <f t="shared" si="126"/>
        <v>June</v>
      </c>
      <c r="F2738" s="14" t="str">
        <f t="shared" si="127"/>
        <v>Sunday</v>
      </c>
      <c r="G2738" s="15">
        <f>$D2738*VLOOKUP($A2738,Price_Table,MATCH($C2738,$A$6:$K$6,0),1)</f>
        <v>1680</v>
      </c>
      <c r="H2738" s="15">
        <f>D2738*VLOOKUP(A2738,Cost_Table,MATCH(C2738,M$6:W$6,0),1)</f>
        <v>840</v>
      </c>
      <c r="I2738" s="15">
        <f t="shared" si="128"/>
        <v>840</v>
      </c>
      <c r="J2738" s="43"/>
      <c r="K2738" s="1"/>
    </row>
    <row r="2739" spans="1:11">
      <c r="A2739" s="29">
        <v>41064</v>
      </c>
      <c r="B2739" s="30">
        <v>1</v>
      </c>
      <c r="C2739" s="30" t="s">
        <v>12</v>
      </c>
      <c r="D2739" s="30">
        <v>18</v>
      </c>
      <c r="E2739" s="50" t="str">
        <f t="shared" si="126"/>
        <v>June</v>
      </c>
      <c r="F2739" s="14" t="str">
        <f t="shared" si="127"/>
        <v>Monday</v>
      </c>
      <c r="G2739" s="15">
        <f>$D2739*VLOOKUP($A2739,Price_Table,MATCH($C2739,$A$6:$K$6,0),1)</f>
        <v>2160</v>
      </c>
      <c r="H2739" s="15">
        <f>D2739*VLOOKUP(A2739,Cost_Table,MATCH(C2739,M$6:W$6,0),1)</f>
        <v>1080</v>
      </c>
      <c r="I2739" s="15">
        <f t="shared" si="128"/>
        <v>1080</v>
      </c>
      <c r="J2739" s="43"/>
      <c r="K2739" s="1"/>
    </row>
    <row r="2740" spans="1:11">
      <c r="A2740" s="29">
        <v>41065</v>
      </c>
      <c r="B2740" s="30">
        <v>1</v>
      </c>
      <c r="C2740" s="30" t="s">
        <v>12</v>
      </c>
      <c r="D2740" s="30">
        <v>44</v>
      </c>
      <c r="E2740" s="50" t="str">
        <f t="shared" si="126"/>
        <v>June</v>
      </c>
      <c r="F2740" s="14" t="str">
        <f t="shared" si="127"/>
        <v>Tuesday</v>
      </c>
      <c r="G2740" s="15">
        <f>$D2740*VLOOKUP($A2740,Price_Table,MATCH($C2740,$A$6:$K$6,0),1)</f>
        <v>5280</v>
      </c>
      <c r="H2740" s="15">
        <f>D2740*VLOOKUP(A2740,Cost_Table,MATCH(C2740,M$6:W$6,0),1)</f>
        <v>2640</v>
      </c>
      <c r="I2740" s="15">
        <f t="shared" si="128"/>
        <v>2640</v>
      </c>
      <c r="J2740" s="43"/>
      <c r="K2740" s="1"/>
    </row>
    <row r="2741" spans="1:11">
      <c r="A2741" s="29">
        <v>41066</v>
      </c>
      <c r="B2741" s="30">
        <v>1</v>
      </c>
      <c r="C2741" s="30" t="s">
        <v>12</v>
      </c>
      <c r="D2741" s="30">
        <v>23</v>
      </c>
      <c r="E2741" s="50" t="str">
        <f t="shared" si="126"/>
        <v>June</v>
      </c>
      <c r="F2741" s="14" t="str">
        <f t="shared" si="127"/>
        <v>Wednesday</v>
      </c>
      <c r="G2741" s="15">
        <f>$D2741*VLOOKUP($A2741,Price_Table,MATCH($C2741,$A$6:$K$6,0),1)</f>
        <v>2760</v>
      </c>
      <c r="H2741" s="15">
        <f>D2741*VLOOKUP(A2741,Cost_Table,MATCH(C2741,M$6:W$6,0),1)</f>
        <v>1380</v>
      </c>
      <c r="I2741" s="15">
        <f t="shared" si="128"/>
        <v>1380</v>
      </c>
      <c r="J2741" s="43"/>
      <c r="K2741" s="1"/>
    </row>
    <row r="2742" spans="1:11">
      <c r="A2742" s="29">
        <v>41067</v>
      </c>
      <c r="B2742" s="30">
        <v>1</v>
      </c>
      <c r="C2742" s="30" t="s">
        <v>12</v>
      </c>
      <c r="D2742" s="30">
        <v>30</v>
      </c>
      <c r="E2742" s="50" t="str">
        <f t="shared" si="126"/>
        <v>June</v>
      </c>
      <c r="F2742" s="14" t="str">
        <f t="shared" si="127"/>
        <v>Thursday</v>
      </c>
      <c r="G2742" s="15">
        <f>$D2742*VLOOKUP($A2742,Price_Table,MATCH($C2742,$A$6:$K$6,0),1)</f>
        <v>3600</v>
      </c>
      <c r="H2742" s="15">
        <f>D2742*VLOOKUP(A2742,Cost_Table,MATCH(C2742,M$6:W$6,0),1)</f>
        <v>1800</v>
      </c>
      <c r="I2742" s="15">
        <f t="shared" si="128"/>
        <v>1800</v>
      </c>
      <c r="J2742" s="43"/>
      <c r="K2742" s="1"/>
    </row>
    <row r="2743" spans="1:11">
      <c r="A2743" s="29">
        <v>41068</v>
      </c>
      <c r="B2743" s="30">
        <v>1</v>
      </c>
      <c r="C2743" s="30" t="s">
        <v>12</v>
      </c>
      <c r="D2743" s="30">
        <v>22</v>
      </c>
      <c r="E2743" s="50" t="str">
        <f t="shared" si="126"/>
        <v>June</v>
      </c>
      <c r="F2743" s="14" t="str">
        <f t="shared" si="127"/>
        <v>Friday</v>
      </c>
      <c r="G2743" s="15">
        <f>$D2743*VLOOKUP($A2743,Price_Table,MATCH($C2743,$A$6:$K$6,0),1)</f>
        <v>2640</v>
      </c>
      <c r="H2743" s="15">
        <f>D2743*VLOOKUP(A2743,Cost_Table,MATCH(C2743,M$6:W$6,0),1)</f>
        <v>1320</v>
      </c>
      <c r="I2743" s="15">
        <f t="shared" si="128"/>
        <v>1320</v>
      </c>
      <c r="J2743" s="43"/>
      <c r="K2743" s="1"/>
    </row>
    <row r="2744" spans="1:11">
      <c r="A2744" s="29">
        <v>41069</v>
      </c>
      <c r="B2744" s="30">
        <v>1</v>
      </c>
      <c r="C2744" s="30" t="s">
        <v>12</v>
      </c>
      <c r="D2744" s="30">
        <v>15</v>
      </c>
      <c r="E2744" s="50" t="str">
        <f t="shared" si="126"/>
        <v>June</v>
      </c>
      <c r="F2744" s="14" t="str">
        <f t="shared" si="127"/>
        <v>Saturday</v>
      </c>
      <c r="G2744" s="15">
        <f>$D2744*VLOOKUP($A2744,Price_Table,MATCH($C2744,$A$6:$K$6,0),1)</f>
        <v>1800</v>
      </c>
      <c r="H2744" s="15">
        <f>D2744*VLOOKUP(A2744,Cost_Table,MATCH(C2744,M$6:W$6,0),1)</f>
        <v>900</v>
      </c>
      <c r="I2744" s="15">
        <f t="shared" si="128"/>
        <v>900</v>
      </c>
      <c r="J2744" s="43"/>
      <c r="K2744" s="1"/>
    </row>
    <row r="2745" spans="1:11">
      <c r="A2745" s="29">
        <v>41070</v>
      </c>
      <c r="B2745" s="30">
        <v>1</v>
      </c>
      <c r="C2745" s="30" t="s">
        <v>12</v>
      </c>
      <c r="D2745" s="30">
        <v>31</v>
      </c>
      <c r="E2745" s="50" t="str">
        <f t="shared" si="126"/>
        <v>June</v>
      </c>
      <c r="F2745" s="14" t="str">
        <f t="shared" si="127"/>
        <v>Sunday</v>
      </c>
      <c r="G2745" s="15">
        <f>$D2745*VLOOKUP($A2745,Price_Table,MATCH($C2745,$A$6:$K$6,0),1)</f>
        <v>3720</v>
      </c>
      <c r="H2745" s="15">
        <f>D2745*VLOOKUP(A2745,Cost_Table,MATCH(C2745,M$6:W$6,0),1)</f>
        <v>1860</v>
      </c>
      <c r="I2745" s="15">
        <f t="shared" si="128"/>
        <v>1860</v>
      </c>
      <c r="J2745" s="43"/>
      <c r="K2745" s="1"/>
    </row>
    <row r="2746" spans="1:11">
      <c r="A2746" s="29">
        <v>41071</v>
      </c>
      <c r="B2746" s="30">
        <v>1</v>
      </c>
      <c r="C2746" s="30" t="s">
        <v>12</v>
      </c>
      <c r="D2746" s="30">
        <v>34</v>
      </c>
      <c r="E2746" s="50" t="str">
        <f t="shared" si="126"/>
        <v>June</v>
      </c>
      <c r="F2746" s="14" t="str">
        <f t="shared" si="127"/>
        <v>Monday</v>
      </c>
      <c r="G2746" s="15">
        <f>$D2746*VLOOKUP($A2746,Price_Table,MATCH($C2746,$A$6:$K$6,0),1)</f>
        <v>4080</v>
      </c>
      <c r="H2746" s="15">
        <f>D2746*VLOOKUP(A2746,Cost_Table,MATCH(C2746,M$6:W$6,0),1)</f>
        <v>2040</v>
      </c>
      <c r="I2746" s="15">
        <f t="shared" si="128"/>
        <v>2040</v>
      </c>
      <c r="J2746" s="43"/>
      <c r="K2746" s="1"/>
    </row>
    <row r="2747" spans="1:11">
      <c r="A2747" s="29">
        <v>41072</v>
      </c>
      <c r="B2747" s="30">
        <v>1</v>
      </c>
      <c r="C2747" s="30" t="s">
        <v>12</v>
      </c>
      <c r="D2747" s="30">
        <v>31</v>
      </c>
      <c r="E2747" s="50" t="str">
        <f t="shared" si="126"/>
        <v>June</v>
      </c>
      <c r="F2747" s="14" t="str">
        <f t="shared" si="127"/>
        <v>Tuesday</v>
      </c>
      <c r="G2747" s="15">
        <f>$D2747*VLOOKUP($A2747,Price_Table,MATCH($C2747,$A$6:$K$6,0),1)</f>
        <v>3720</v>
      </c>
      <c r="H2747" s="15">
        <f>D2747*VLOOKUP(A2747,Cost_Table,MATCH(C2747,M$6:W$6,0),1)</f>
        <v>1860</v>
      </c>
      <c r="I2747" s="15">
        <f t="shared" si="128"/>
        <v>1860</v>
      </c>
      <c r="J2747" s="43"/>
      <c r="K2747" s="1"/>
    </row>
    <row r="2748" spans="1:11">
      <c r="A2748" s="29">
        <v>41073</v>
      </c>
      <c r="B2748" s="30">
        <v>1</v>
      </c>
      <c r="C2748" s="30" t="s">
        <v>12</v>
      </c>
      <c r="D2748" s="30">
        <v>26</v>
      </c>
      <c r="E2748" s="50" t="str">
        <f t="shared" si="126"/>
        <v>June</v>
      </c>
      <c r="F2748" s="14" t="str">
        <f t="shared" si="127"/>
        <v>Wednesday</v>
      </c>
      <c r="G2748" s="15">
        <f>$D2748*VLOOKUP($A2748,Price_Table,MATCH($C2748,$A$6:$K$6,0),1)</f>
        <v>3120</v>
      </c>
      <c r="H2748" s="15">
        <f>D2748*VLOOKUP(A2748,Cost_Table,MATCH(C2748,M$6:W$6,0),1)</f>
        <v>1560</v>
      </c>
      <c r="I2748" s="15">
        <f t="shared" si="128"/>
        <v>1560</v>
      </c>
      <c r="J2748" s="43"/>
      <c r="K2748" s="1"/>
    </row>
    <row r="2749" spans="1:11">
      <c r="A2749" s="29">
        <v>41074</v>
      </c>
      <c r="B2749" s="30">
        <v>1</v>
      </c>
      <c r="C2749" s="30" t="s">
        <v>12</v>
      </c>
      <c r="D2749" s="30">
        <v>31</v>
      </c>
      <c r="E2749" s="50" t="str">
        <f t="shared" si="126"/>
        <v>June</v>
      </c>
      <c r="F2749" s="14" t="str">
        <f t="shared" si="127"/>
        <v>Thursday</v>
      </c>
      <c r="G2749" s="15">
        <f>$D2749*VLOOKUP($A2749,Price_Table,MATCH($C2749,$A$6:$K$6,0),1)</f>
        <v>3720</v>
      </c>
      <c r="H2749" s="15">
        <f>D2749*VLOOKUP(A2749,Cost_Table,MATCH(C2749,M$6:W$6,0),1)</f>
        <v>1860</v>
      </c>
      <c r="I2749" s="15">
        <f t="shared" si="128"/>
        <v>1860</v>
      </c>
      <c r="J2749" s="43"/>
      <c r="K2749" s="1"/>
    </row>
    <row r="2750" spans="1:11">
      <c r="A2750" s="29">
        <v>41075</v>
      </c>
      <c r="B2750" s="30">
        <v>1</v>
      </c>
      <c r="C2750" s="30" t="s">
        <v>12</v>
      </c>
      <c r="D2750" s="30">
        <v>23</v>
      </c>
      <c r="E2750" s="50" t="str">
        <f t="shared" si="126"/>
        <v>June</v>
      </c>
      <c r="F2750" s="14" t="str">
        <f t="shared" si="127"/>
        <v>Friday</v>
      </c>
      <c r="G2750" s="15">
        <f>$D2750*VLOOKUP($A2750,Price_Table,MATCH($C2750,$A$6:$K$6,0),1)</f>
        <v>2760</v>
      </c>
      <c r="H2750" s="15">
        <f>D2750*VLOOKUP(A2750,Cost_Table,MATCH(C2750,M$6:W$6,0),1)</f>
        <v>1380</v>
      </c>
      <c r="I2750" s="15">
        <f t="shared" si="128"/>
        <v>1380</v>
      </c>
      <c r="J2750" s="43"/>
      <c r="K2750" s="1"/>
    </row>
    <row r="2751" spans="1:11">
      <c r="A2751" s="29">
        <v>41076</v>
      </c>
      <c r="B2751" s="30">
        <v>1</v>
      </c>
      <c r="C2751" s="30" t="s">
        <v>12</v>
      </c>
      <c r="D2751" s="30">
        <v>29</v>
      </c>
      <c r="E2751" s="50" t="str">
        <f t="shared" si="126"/>
        <v>June</v>
      </c>
      <c r="F2751" s="14" t="str">
        <f t="shared" si="127"/>
        <v>Saturday</v>
      </c>
      <c r="G2751" s="15">
        <f>$D2751*VLOOKUP($A2751,Price_Table,MATCH($C2751,$A$6:$K$6,0),1)</f>
        <v>3480</v>
      </c>
      <c r="H2751" s="15">
        <f>D2751*VLOOKUP(A2751,Cost_Table,MATCH(C2751,M$6:W$6,0),1)</f>
        <v>1740</v>
      </c>
      <c r="I2751" s="15">
        <f t="shared" si="128"/>
        <v>1740</v>
      </c>
      <c r="J2751" s="43"/>
      <c r="K2751" s="1"/>
    </row>
    <row r="2752" spans="1:11">
      <c r="A2752" s="29">
        <v>41077</v>
      </c>
      <c r="B2752" s="30">
        <v>1</v>
      </c>
      <c r="C2752" s="30" t="s">
        <v>12</v>
      </c>
      <c r="D2752" s="30">
        <v>19</v>
      </c>
      <c r="E2752" s="50" t="str">
        <f t="shared" si="126"/>
        <v>June</v>
      </c>
      <c r="F2752" s="14" t="str">
        <f t="shared" si="127"/>
        <v>Sunday</v>
      </c>
      <c r="G2752" s="15">
        <f>$D2752*VLOOKUP($A2752,Price_Table,MATCH($C2752,$A$6:$K$6,0),1)</f>
        <v>2280</v>
      </c>
      <c r="H2752" s="15">
        <f>D2752*VLOOKUP(A2752,Cost_Table,MATCH(C2752,M$6:W$6,0),1)</f>
        <v>1140</v>
      </c>
      <c r="I2752" s="15">
        <f t="shared" si="128"/>
        <v>1140</v>
      </c>
      <c r="J2752" s="43"/>
      <c r="K2752" s="1"/>
    </row>
    <row r="2753" spans="1:11">
      <c r="A2753" s="29">
        <v>41078</v>
      </c>
      <c r="B2753" s="30">
        <v>1</v>
      </c>
      <c r="C2753" s="30" t="s">
        <v>12</v>
      </c>
      <c r="D2753" s="30">
        <v>23</v>
      </c>
      <c r="E2753" s="50" t="str">
        <f t="shared" si="126"/>
        <v>June</v>
      </c>
      <c r="F2753" s="14" t="str">
        <f t="shared" si="127"/>
        <v>Monday</v>
      </c>
      <c r="G2753" s="15">
        <f>$D2753*VLOOKUP($A2753,Price_Table,MATCH($C2753,$A$6:$K$6,0),1)</f>
        <v>2760</v>
      </c>
      <c r="H2753" s="15">
        <f>D2753*VLOOKUP(A2753,Cost_Table,MATCH(C2753,M$6:W$6,0),1)</f>
        <v>1380</v>
      </c>
      <c r="I2753" s="15">
        <f t="shared" si="128"/>
        <v>1380</v>
      </c>
      <c r="J2753" s="43"/>
      <c r="K2753" s="1"/>
    </row>
    <row r="2754" spans="1:11">
      <c r="A2754" s="29">
        <v>41079</v>
      </c>
      <c r="B2754" s="30">
        <v>1</v>
      </c>
      <c r="C2754" s="30" t="s">
        <v>12</v>
      </c>
      <c r="D2754" s="30">
        <v>20</v>
      </c>
      <c r="E2754" s="50" t="str">
        <f t="shared" si="126"/>
        <v>June</v>
      </c>
      <c r="F2754" s="14" t="str">
        <f t="shared" si="127"/>
        <v>Tuesday</v>
      </c>
      <c r="G2754" s="15">
        <f>$D2754*VLOOKUP($A2754,Price_Table,MATCH($C2754,$A$6:$K$6,0),1)</f>
        <v>2400</v>
      </c>
      <c r="H2754" s="15">
        <f>D2754*VLOOKUP(A2754,Cost_Table,MATCH(C2754,M$6:W$6,0),1)</f>
        <v>1200</v>
      </c>
      <c r="I2754" s="15">
        <f t="shared" si="128"/>
        <v>1200</v>
      </c>
      <c r="J2754" s="43"/>
      <c r="K2754" s="1"/>
    </row>
    <row r="2755" spans="1:11">
      <c r="A2755" s="29">
        <v>41080</v>
      </c>
      <c r="B2755" s="30">
        <v>1</v>
      </c>
      <c r="C2755" s="30" t="s">
        <v>12</v>
      </c>
      <c r="D2755" s="30">
        <v>38</v>
      </c>
      <c r="E2755" s="50" t="str">
        <f t="shared" si="126"/>
        <v>June</v>
      </c>
      <c r="F2755" s="14" t="str">
        <f t="shared" si="127"/>
        <v>Wednesday</v>
      </c>
      <c r="G2755" s="15">
        <f>$D2755*VLOOKUP($A2755,Price_Table,MATCH($C2755,$A$6:$K$6,0),1)</f>
        <v>4560</v>
      </c>
      <c r="H2755" s="15">
        <f>D2755*VLOOKUP(A2755,Cost_Table,MATCH(C2755,M$6:W$6,0),1)</f>
        <v>2280</v>
      </c>
      <c r="I2755" s="15">
        <f t="shared" si="128"/>
        <v>2280</v>
      </c>
      <c r="J2755" s="43"/>
      <c r="K2755" s="1"/>
    </row>
    <row r="2756" spans="1:11">
      <c r="A2756" s="29">
        <v>41081</v>
      </c>
      <c r="B2756" s="30">
        <v>1</v>
      </c>
      <c r="C2756" s="30" t="s">
        <v>12</v>
      </c>
      <c r="D2756" s="30">
        <v>22</v>
      </c>
      <c r="E2756" s="50" t="str">
        <f t="shared" si="126"/>
        <v>June</v>
      </c>
      <c r="F2756" s="14" t="str">
        <f t="shared" si="127"/>
        <v>Thursday</v>
      </c>
      <c r="G2756" s="15">
        <f>$D2756*VLOOKUP($A2756,Price_Table,MATCH($C2756,$A$6:$K$6,0),1)</f>
        <v>2640</v>
      </c>
      <c r="H2756" s="15">
        <f>D2756*VLOOKUP(A2756,Cost_Table,MATCH(C2756,M$6:W$6,0),1)</f>
        <v>1320</v>
      </c>
      <c r="I2756" s="15">
        <f t="shared" si="128"/>
        <v>1320</v>
      </c>
      <c r="J2756" s="43"/>
      <c r="K2756" s="1"/>
    </row>
    <row r="2757" spans="1:11">
      <c r="A2757" s="29">
        <v>41082</v>
      </c>
      <c r="B2757" s="30">
        <v>1</v>
      </c>
      <c r="C2757" s="30" t="s">
        <v>12</v>
      </c>
      <c r="D2757" s="30">
        <v>24</v>
      </c>
      <c r="E2757" s="50" t="str">
        <f t="shared" si="126"/>
        <v>June</v>
      </c>
      <c r="F2757" s="14" t="str">
        <f t="shared" si="127"/>
        <v>Friday</v>
      </c>
      <c r="G2757" s="15">
        <f>$D2757*VLOOKUP($A2757,Price_Table,MATCH($C2757,$A$6:$K$6,0),1)</f>
        <v>2880</v>
      </c>
      <c r="H2757" s="15">
        <f>D2757*VLOOKUP(A2757,Cost_Table,MATCH(C2757,M$6:W$6,0),1)</f>
        <v>1440</v>
      </c>
      <c r="I2757" s="15">
        <f t="shared" si="128"/>
        <v>1440</v>
      </c>
      <c r="J2757" s="43"/>
      <c r="K2757" s="1"/>
    </row>
    <row r="2758" spans="1:11">
      <c r="A2758" s="29">
        <v>41083</v>
      </c>
      <c r="B2758" s="30">
        <v>1</v>
      </c>
      <c r="C2758" s="30" t="s">
        <v>12</v>
      </c>
      <c r="D2758" s="30">
        <v>39</v>
      </c>
      <c r="E2758" s="50" t="str">
        <f t="shared" si="126"/>
        <v>June</v>
      </c>
      <c r="F2758" s="14" t="str">
        <f t="shared" si="127"/>
        <v>Saturday</v>
      </c>
      <c r="G2758" s="15">
        <f>$D2758*VLOOKUP($A2758,Price_Table,MATCH($C2758,$A$6:$K$6,0),1)</f>
        <v>4680</v>
      </c>
      <c r="H2758" s="15">
        <f>D2758*VLOOKUP(A2758,Cost_Table,MATCH(C2758,M$6:W$6,0),1)</f>
        <v>2340</v>
      </c>
      <c r="I2758" s="15">
        <f t="shared" si="128"/>
        <v>2340</v>
      </c>
      <c r="J2758" s="43"/>
      <c r="K2758" s="1"/>
    </row>
    <row r="2759" spans="1:11">
      <c r="A2759" s="29">
        <v>41084</v>
      </c>
      <c r="B2759" s="30">
        <v>1</v>
      </c>
      <c r="C2759" s="30" t="s">
        <v>12</v>
      </c>
      <c r="D2759" s="30">
        <v>25</v>
      </c>
      <c r="E2759" s="50" t="str">
        <f t="shared" si="126"/>
        <v>June</v>
      </c>
      <c r="F2759" s="14" t="str">
        <f t="shared" si="127"/>
        <v>Sunday</v>
      </c>
      <c r="G2759" s="15">
        <f>$D2759*VLOOKUP($A2759,Price_Table,MATCH($C2759,$A$6:$K$6,0),1)</f>
        <v>3000</v>
      </c>
      <c r="H2759" s="15">
        <f>D2759*VLOOKUP(A2759,Cost_Table,MATCH(C2759,M$6:W$6,0),1)</f>
        <v>1500</v>
      </c>
      <c r="I2759" s="15">
        <f t="shared" si="128"/>
        <v>1500</v>
      </c>
      <c r="J2759" s="43"/>
      <c r="K2759" s="1"/>
    </row>
    <row r="2760" spans="1:11">
      <c r="A2760" s="29">
        <v>41085</v>
      </c>
      <c r="B2760" s="30">
        <v>1</v>
      </c>
      <c r="C2760" s="30" t="s">
        <v>12</v>
      </c>
      <c r="D2760" s="30">
        <v>24</v>
      </c>
      <c r="E2760" s="50" t="str">
        <f t="shared" si="126"/>
        <v>June</v>
      </c>
      <c r="F2760" s="14" t="str">
        <f t="shared" si="127"/>
        <v>Monday</v>
      </c>
      <c r="G2760" s="15">
        <f>$D2760*VLOOKUP($A2760,Price_Table,MATCH($C2760,$A$6:$K$6,0),1)</f>
        <v>2880</v>
      </c>
      <c r="H2760" s="15">
        <f>D2760*VLOOKUP(A2760,Cost_Table,MATCH(C2760,M$6:W$6,0),1)</f>
        <v>1440</v>
      </c>
      <c r="I2760" s="15">
        <f t="shared" si="128"/>
        <v>1440</v>
      </c>
      <c r="J2760" s="43"/>
      <c r="K2760" s="1"/>
    </row>
    <row r="2761" spans="1:11">
      <c r="A2761" s="29">
        <v>41086</v>
      </c>
      <c r="B2761" s="30">
        <v>1</v>
      </c>
      <c r="C2761" s="30" t="s">
        <v>12</v>
      </c>
      <c r="D2761" s="30">
        <v>23</v>
      </c>
      <c r="E2761" s="50" t="str">
        <f t="shared" si="126"/>
        <v>June</v>
      </c>
      <c r="F2761" s="14" t="str">
        <f t="shared" si="127"/>
        <v>Tuesday</v>
      </c>
      <c r="G2761" s="15">
        <f>$D2761*VLOOKUP($A2761,Price_Table,MATCH($C2761,$A$6:$K$6,0),1)</f>
        <v>2760</v>
      </c>
      <c r="H2761" s="15">
        <f>D2761*VLOOKUP(A2761,Cost_Table,MATCH(C2761,M$6:W$6,0),1)</f>
        <v>1380</v>
      </c>
      <c r="I2761" s="15">
        <f t="shared" si="128"/>
        <v>1380</v>
      </c>
      <c r="J2761" s="43"/>
      <c r="K2761" s="1"/>
    </row>
    <row r="2762" spans="1:11">
      <c r="A2762" s="29">
        <v>41087</v>
      </c>
      <c r="B2762" s="30">
        <v>1</v>
      </c>
      <c r="C2762" s="30" t="s">
        <v>12</v>
      </c>
      <c r="D2762" s="30">
        <v>15</v>
      </c>
      <c r="E2762" s="50" t="str">
        <f t="shared" si="126"/>
        <v>June</v>
      </c>
      <c r="F2762" s="14" t="str">
        <f t="shared" si="127"/>
        <v>Wednesday</v>
      </c>
      <c r="G2762" s="15">
        <f>$D2762*VLOOKUP($A2762,Price_Table,MATCH($C2762,$A$6:$K$6,0),1)</f>
        <v>1800</v>
      </c>
      <c r="H2762" s="15">
        <f>D2762*VLOOKUP(A2762,Cost_Table,MATCH(C2762,M$6:W$6,0),1)</f>
        <v>900</v>
      </c>
      <c r="I2762" s="15">
        <f t="shared" si="128"/>
        <v>900</v>
      </c>
      <c r="J2762" s="43"/>
      <c r="K2762" s="1"/>
    </row>
    <row r="2763" spans="1:11">
      <c r="A2763" s="29">
        <v>41088</v>
      </c>
      <c r="B2763" s="30">
        <v>1</v>
      </c>
      <c r="C2763" s="30" t="s">
        <v>12</v>
      </c>
      <c r="D2763" s="30">
        <v>34</v>
      </c>
      <c r="E2763" s="50" t="str">
        <f t="shared" si="126"/>
        <v>June</v>
      </c>
      <c r="F2763" s="14" t="str">
        <f t="shared" si="127"/>
        <v>Thursday</v>
      </c>
      <c r="G2763" s="15">
        <f>$D2763*VLOOKUP($A2763,Price_Table,MATCH($C2763,$A$6:$K$6,0),1)</f>
        <v>4080</v>
      </c>
      <c r="H2763" s="15">
        <f>D2763*VLOOKUP(A2763,Cost_Table,MATCH(C2763,M$6:W$6,0),1)</f>
        <v>2040</v>
      </c>
      <c r="I2763" s="15">
        <f t="shared" si="128"/>
        <v>2040</v>
      </c>
      <c r="J2763" s="43"/>
      <c r="K2763" s="1"/>
    </row>
    <row r="2764" spans="1:11">
      <c r="A2764" s="29">
        <v>41089</v>
      </c>
      <c r="B2764" s="30">
        <v>1</v>
      </c>
      <c r="C2764" s="30" t="s">
        <v>12</v>
      </c>
      <c r="D2764" s="30">
        <v>29</v>
      </c>
      <c r="E2764" s="50" t="str">
        <f t="shared" si="126"/>
        <v>June</v>
      </c>
      <c r="F2764" s="14" t="str">
        <f t="shared" si="127"/>
        <v>Friday</v>
      </c>
      <c r="G2764" s="15">
        <f>$D2764*VLOOKUP($A2764,Price_Table,MATCH($C2764,$A$6:$K$6,0),1)</f>
        <v>3480</v>
      </c>
      <c r="H2764" s="15">
        <f>D2764*VLOOKUP(A2764,Cost_Table,MATCH(C2764,M$6:W$6,0),1)</f>
        <v>1740</v>
      </c>
      <c r="I2764" s="15">
        <f t="shared" si="128"/>
        <v>1740</v>
      </c>
      <c r="J2764" s="43"/>
      <c r="K2764" s="1"/>
    </row>
    <row r="2765" spans="1:11">
      <c r="A2765" s="29">
        <v>41090</v>
      </c>
      <c r="B2765" s="30">
        <v>1</v>
      </c>
      <c r="C2765" s="30" t="s">
        <v>12</v>
      </c>
      <c r="D2765" s="30">
        <v>39</v>
      </c>
      <c r="E2765" s="50" t="str">
        <f t="shared" si="126"/>
        <v>June</v>
      </c>
      <c r="F2765" s="14" t="str">
        <f t="shared" si="127"/>
        <v>Saturday</v>
      </c>
      <c r="G2765" s="15">
        <f>$D2765*VLOOKUP($A2765,Price_Table,MATCH($C2765,$A$6:$K$6,0),1)</f>
        <v>4680</v>
      </c>
      <c r="H2765" s="15">
        <f>D2765*VLOOKUP(A2765,Cost_Table,MATCH(C2765,M$6:W$6,0),1)</f>
        <v>2340</v>
      </c>
      <c r="I2765" s="15">
        <f t="shared" si="128"/>
        <v>2340</v>
      </c>
      <c r="J2765" s="43"/>
      <c r="K2765" s="1"/>
    </row>
    <row r="2766" spans="1:11">
      <c r="A2766" s="29">
        <v>41091</v>
      </c>
      <c r="B2766" s="30">
        <v>1</v>
      </c>
      <c r="C2766" s="30" t="s">
        <v>12</v>
      </c>
      <c r="D2766" s="30">
        <v>10</v>
      </c>
      <c r="E2766" s="50" t="str">
        <f t="shared" si="126"/>
        <v>July</v>
      </c>
      <c r="F2766" s="14" t="str">
        <f t="shared" si="127"/>
        <v>Sunday</v>
      </c>
      <c r="G2766" s="15">
        <f>$D2766*VLOOKUP($A2766,Price_Table,MATCH($C2766,$A$6:$K$6,0),1)</f>
        <v>1200</v>
      </c>
      <c r="H2766" s="15">
        <f>D2766*VLOOKUP(A2766,Cost_Table,MATCH(C2766,M$6:W$6,0),1)</f>
        <v>600</v>
      </c>
      <c r="I2766" s="15">
        <f t="shared" si="128"/>
        <v>600</v>
      </c>
      <c r="J2766" s="43"/>
      <c r="K2766" s="1"/>
    </row>
    <row r="2767" spans="1:11">
      <c r="A2767" s="29">
        <v>41092</v>
      </c>
      <c r="B2767" s="30">
        <v>1</v>
      </c>
      <c r="C2767" s="30" t="s">
        <v>12</v>
      </c>
      <c r="D2767" s="30">
        <v>32</v>
      </c>
      <c r="E2767" s="50" t="str">
        <f t="shared" si="126"/>
        <v>July</v>
      </c>
      <c r="F2767" s="14" t="str">
        <f t="shared" si="127"/>
        <v>Monday</v>
      </c>
      <c r="G2767" s="15">
        <f>$D2767*VLOOKUP($A2767,Price_Table,MATCH($C2767,$A$6:$K$6,0),1)</f>
        <v>3840</v>
      </c>
      <c r="H2767" s="15">
        <f>D2767*VLOOKUP(A2767,Cost_Table,MATCH(C2767,M$6:W$6,0),1)</f>
        <v>1920</v>
      </c>
      <c r="I2767" s="15">
        <f t="shared" si="128"/>
        <v>1920</v>
      </c>
      <c r="J2767" s="43"/>
      <c r="K2767" s="1"/>
    </row>
    <row r="2768" spans="1:11">
      <c r="A2768" s="29">
        <v>41093</v>
      </c>
      <c r="B2768" s="30">
        <v>1</v>
      </c>
      <c r="C2768" s="30" t="s">
        <v>12</v>
      </c>
      <c r="D2768" s="30">
        <v>12</v>
      </c>
      <c r="E2768" s="50" t="str">
        <f t="shared" si="126"/>
        <v>July</v>
      </c>
      <c r="F2768" s="14" t="str">
        <f t="shared" si="127"/>
        <v>Tuesday</v>
      </c>
      <c r="G2768" s="15">
        <f>$D2768*VLOOKUP($A2768,Price_Table,MATCH($C2768,$A$6:$K$6,0),1)</f>
        <v>1440</v>
      </c>
      <c r="H2768" s="15">
        <f>D2768*VLOOKUP(A2768,Cost_Table,MATCH(C2768,M$6:W$6,0),1)</f>
        <v>720</v>
      </c>
      <c r="I2768" s="15">
        <f t="shared" si="128"/>
        <v>720</v>
      </c>
      <c r="J2768" s="43"/>
      <c r="K2768" s="1"/>
    </row>
    <row r="2769" spans="1:11">
      <c r="A2769" s="29">
        <v>41094</v>
      </c>
      <c r="B2769" s="30">
        <v>1</v>
      </c>
      <c r="C2769" s="30" t="s">
        <v>12</v>
      </c>
      <c r="D2769" s="30">
        <v>24</v>
      </c>
      <c r="E2769" s="50" t="str">
        <f t="shared" si="126"/>
        <v>July</v>
      </c>
      <c r="F2769" s="14" t="str">
        <f t="shared" si="127"/>
        <v>Wednesday</v>
      </c>
      <c r="G2769" s="15">
        <f>$D2769*VLOOKUP($A2769,Price_Table,MATCH($C2769,$A$6:$K$6,0),1)</f>
        <v>2880</v>
      </c>
      <c r="H2769" s="15">
        <f>D2769*VLOOKUP(A2769,Cost_Table,MATCH(C2769,M$6:W$6,0),1)</f>
        <v>1440</v>
      </c>
      <c r="I2769" s="15">
        <f t="shared" si="128"/>
        <v>1440</v>
      </c>
      <c r="J2769" s="43"/>
      <c r="K2769" s="1"/>
    </row>
    <row r="2770" spans="1:11">
      <c r="A2770" s="29">
        <v>41095</v>
      </c>
      <c r="B2770" s="30">
        <v>1</v>
      </c>
      <c r="C2770" s="30" t="s">
        <v>12</v>
      </c>
      <c r="D2770" s="30">
        <v>29</v>
      </c>
      <c r="E2770" s="50" t="str">
        <f t="shared" si="126"/>
        <v>July</v>
      </c>
      <c r="F2770" s="14" t="str">
        <f t="shared" si="127"/>
        <v>Thursday</v>
      </c>
      <c r="G2770" s="15">
        <f>$D2770*VLOOKUP($A2770,Price_Table,MATCH($C2770,$A$6:$K$6,0),1)</f>
        <v>3480</v>
      </c>
      <c r="H2770" s="15">
        <f>D2770*VLOOKUP(A2770,Cost_Table,MATCH(C2770,M$6:W$6,0),1)</f>
        <v>1740</v>
      </c>
      <c r="I2770" s="15">
        <f t="shared" si="128"/>
        <v>1740</v>
      </c>
      <c r="J2770" s="43"/>
      <c r="K2770" s="1"/>
    </row>
    <row r="2771" spans="1:11">
      <c r="A2771" s="29">
        <v>41096</v>
      </c>
      <c r="B2771" s="30">
        <v>1</v>
      </c>
      <c r="C2771" s="30" t="s">
        <v>12</v>
      </c>
      <c r="D2771" s="30">
        <v>37</v>
      </c>
      <c r="E2771" s="50" t="str">
        <f t="shared" si="126"/>
        <v>July</v>
      </c>
      <c r="F2771" s="14" t="str">
        <f t="shared" si="127"/>
        <v>Friday</v>
      </c>
      <c r="G2771" s="15">
        <f>$D2771*VLOOKUP($A2771,Price_Table,MATCH($C2771,$A$6:$K$6,0),1)</f>
        <v>4440</v>
      </c>
      <c r="H2771" s="15">
        <f>D2771*VLOOKUP(A2771,Cost_Table,MATCH(C2771,M$6:W$6,0),1)</f>
        <v>2220</v>
      </c>
      <c r="I2771" s="15">
        <f t="shared" si="128"/>
        <v>2220</v>
      </c>
      <c r="J2771" s="43"/>
      <c r="K2771" s="1"/>
    </row>
    <row r="2772" spans="1:11">
      <c r="A2772" s="29">
        <v>41097</v>
      </c>
      <c r="B2772" s="30">
        <v>1</v>
      </c>
      <c r="C2772" s="30" t="s">
        <v>12</v>
      </c>
      <c r="D2772" s="30">
        <v>21</v>
      </c>
      <c r="E2772" s="50" t="str">
        <f t="shared" si="126"/>
        <v>July</v>
      </c>
      <c r="F2772" s="14" t="str">
        <f t="shared" si="127"/>
        <v>Saturday</v>
      </c>
      <c r="G2772" s="15">
        <f>$D2772*VLOOKUP($A2772,Price_Table,MATCH($C2772,$A$6:$K$6,0),1)</f>
        <v>2520</v>
      </c>
      <c r="H2772" s="15">
        <f>D2772*VLOOKUP(A2772,Cost_Table,MATCH(C2772,M$6:W$6,0),1)</f>
        <v>1260</v>
      </c>
      <c r="I2772" s="15">
        <f t="shared" si="128"/>
        <v>1260</v>
      </c>
      <c r="J2772" s="43"/>
      <c r="K2772" s="1"/>
    </row>
    <row r="2773" spans="1:11">
      <c r="A2773" s="29">
        <v>41098</v>
      </c>
      <c r="B2773" s="30">
        <v>1</v>
      </c>
      <c r="C2773" s="30" t="s">
        <v>12</v>
      </c>
      <c r="D2773" s="30">
        <v>19</v>
      </c>
      <c r="E2773" s="50" t="str">
        <f t="shared" si="126"/>
        <v>July</v>
      </c>
      <c r="F2773" s="14" t="str">
        <f t="shared" si="127"/>
        <v>Sunday</v>
      </c>
      <c r="G2773" s="15">
        <f>$D2773*VLOOKUP($A2773,Price_Table,MATCH($C2773,$A$6:$K$6,0),1)</f>
        <v>2280</v>
      </c>
      <c r="H2773" s="15">
        <f>D2773*VLOOKUP(A2773,Cost_Table,MATCH(C2773,M$6:W$6,0),1)</f>
        <v>1140</v>
      </c>
      <c r="I2773" s="15">
        <f t="shared" si="128"/>
        <v>1140</v>
      </c>
      <c r="J2773" s="43"/>
      <c r="K2773" s="1"/>
    </row>
    <row r="2774" spans="1:11">
      <c r="A2774" s="29">
        <v>41099</v>
      </c>
      <c r="B2774" s="30">
        <v>1</v>
      </c>
      <c r="C2774" s="30" t="s">
        <v>12</v>
      </c>
      <c r="D2774" s="30">
        <v>42</v>
      </c>
      <c r="E2774" s="50" t="str">
        <f t="shared" si="126"/>
        <v>July</v>
      </c>
      <c r="F2774" s="14" t="str">
        <f t="shared" si="127"/>
        <v>Monday</v>
      </c>
      <c r="G2774" s="15">
        <f>$D2774*VLOOKUP($A2774,Price_Table,MATCH($C2774,$A$6:$K$6,0),1)</f>
        <v>5040</v>
      </c>
      <c r="H2774" s="15">
        <f>D2774*VLOOKUP(A2774,Cost_Table,MATCH(C2774,M$6:W$6,0),1)</f>
        <v>2520</v>
      </c>
      <c r="I2774" s="15">
        <f t="shared" si="128"/>
        <v>2520</v>
      </c>
      <c r="J2774" s="43"/>
      <c r="K2774" s="1"/>
    </row>
    <row r="2775" spans="1:11">
      <c r="A2775" s="29">
        <v>41100</v>
      </c>
      <c r="B2775" s="30">
        <v>1</v>
      </c>
      <c r="C2775" s="30" t="s">
        <v>12</v>
      </c>
      <c r="D2775" s="30">
        <v>16</v>
      </c>
      <c r="E2775" s="50" t="str">
        <f t="shared" ref="E2775:E2838" si="129">TEXT(A2775,"mmmm")</f>
        <v>July</v>
      </c>
      <c r="F2775" s="14" t="str">
        <f t="shared" ref="F2775:F2838" si="130">TEXT(A2775,"dddd")</f>
        <v>Tuesday</v>
      </c>
      <c r="G2775" s="15">
        <f>$D2775*VLOOKUP($A2775,Price_Table,MATCH($C2775,$A$6:$K$6,0),1)</f>
        <v>1920</v>
      </c>
      <c r="H2775" s="15">
        <f>D2775*VLOOKUP(A2775,Cost_Table,MATCH(C2775,M$6:W$6,0),1)</f>
        <v>960</v>
      </c>
      <c r="I2775" s="15">
        <f t="shared" ref="I2775:I2838" si="131">G2775-H2775</f>
        <v>960</v>
      </c>
      <c r="J2775" s="43"/>
      <c r="K2775" s="1"/>
    </row>
    <row r="2776" spans="1:11">
      <c r="A2776" s="29">
        <v>41101</v>
      </c>
      <c r="B2776" s="30">
        <v>1</v>
      </c>
      <c r="C2776" s="30" t="s">
        <v>12</v>
      </c>
      <c r="D2776" s="30">
        <v>21</v>
      </c>
      <c r="E2776" s="50" t="str">
        <f t="shared" si="129"/>
        <v>July</v>
      </c>
      <c r="F2776" s="14" t="str">
        <f t="shared" si="130"/>
        <v>Wednesday</v>
      </c>
      <c r="G2776" s="15">
        <f>$D2776*VLOOKUP($A2776,Price_Table,MATCH($C2776,$A$6:$K$6,0),1)</f>
        <v>2520</v>
      </c>
      <c r="H2776" s="15">
        <f>D2776*VLOOKUP(A2776,Cost_Table,MATCH(C2776,M$6:W$6,0),1)</f>
        <v>1260</v>
      </c>
      <c r="I2776" s="15">
        <f t="shared" si="131"/>
        <v>1260</v>
      </c>
      <c r="J2776" s="43"/>
      <c r="K2776" s="1"/>
    </row>
    <row r="2777" spans="1:11">
      <c r="A2777" s="29">
        <v>41102</v>
      </c>
      <c r="B2777" s="30">
        <v>1</v>
      </c>
      <c r="C2777" s="30" t="s">
        <v>12</v>
      </c>
      <c r="D2777" s="30">
        <v>43</v>
      </c>
      <c r="E2777" s="50" t="str">
        <f t="shared" si="129"/>
        <v>July</v>
      </c>
      <c r="F2777" s="14" t="str">
        <f t="shared" si="130"/>
        <v>Thursday</v>
      </c>
      <c r="G2777" s="15">
        <f>$D2777*VLOOKUP($A2777,Price_Table,MATCH($C2777,$A$6:$K$6,0),1)</f>
        <v>5160</v>
      </c>
      <c r="H2777" s="15">
        <f>D2777*VLOOKUP(A2777,Cost_Table,MATCH(C2777,M$6:W$6,0),1)</f>
        <v>2580</v>
      </c>
      <c r="I2777" s="15">
        <f t="shared" si="131"/>
        <v>2580</v>
      </c>
      <c r="J2777" s="43"/>
      <c r="K2777" s="1"/>
    </row>
    <row r="2778" spans="1:11">
      <c r="A2778" s="29">
        <v>41103</v>
      </c>
      <c r="B2778" s="30">
        <v>1</v>
      </c>
      <c r="C2778" s="30" t="s">
        <v>12</v>
      </c>
      <c r="D2778" s="30">
        <v>22</v>
      </c>
      <c r="E2778" s="50" t="str">
        <f t="shared" si="129"/>
        <v>July</v>
      </c>
      <c r="F2778" s="14" t="str">
        <f t="shared" si="130"/>
        <v>Friday</v>
      </c>
      <c r="G2778" s="15">
        <f>$D2778*VLOOKUP($A2778,Price_Table,MATCH($C2778,$A$6:$K$6,0),1)</f>
        <v>2640</v>
      </c>
      <c r="H2778" s="15">
        <f>D2778*VLOOKUP(A2778,Cost_Table,MATCH(C2778,M$6:W$6,0),1)</f>
        <v>1320</v>
      </c>
      <c r="I2778" s="15">
        <f t="shared" si="131"/>
        <v>1320</v>
      </c>
      <c r="J2778" s="43"/>
      <c r="K2778" s="1"/>
    </row>
    <row r="2779" spans="1:11">
      <c r="A2779" s="29">
        <v>41104</v>
      </c>
      <c r="B2779" s="30">
        <v>1</v>
      </c>
      <c r="C2779" s="30" t="s">
        <v>12</v>
      </c>
      <c r="D2779" s="30">
        <v>33</v>
      </c>
      <c r="E2779" s="50" t="str">
        <f t="shared" si="129"/>
        <v>July</v>
      </c>
      <c r="F2779" s="14" t="str">
        <f t="shared" si="130"/>
        <v>Saturday</v>
      </c>
      <c r="G2779" s="15">
        <f>$D2779*VLOOKUP($A2779,Price_Table,MATCH($C2779,$A$6:$K$6,0),1)</f>
        <v>3960</v>
      </c>
      <c r="H2779" s="15">
        <f>D2779*VLOOKUP(A2779,Cost_Table,MATCH(C2779,M$6:W$6,0),1)</f>
        <v>1980</v>
      </c>
      <c r="I2779" s="15">
        <f t="shared" si="131"/>
        <v>1980</v>
      </c>
      <c r="J2779" s="43"/>
      <c r="K2779" s="1"/>
    </row>
    <row r="2780" spans="1:11">
      <c r="A2780" s="29">
        <v>41105</v>
      </c>
      <c r="B2780" s="30">
        <v>1</v>
      </c>
      <c r="C2780" s="30" t="s">
        <v>12</v>
      </c>
      <c r="D2780" s="30">
        <v>43</v>
      </c>
      <c r="E2780" s="50" t="str">
        <f t="shared" si="129"/>
        <v>July</v>
      </c>
      <c r="F2780" s="14" t="str">
        <f t="shared" si="130"/>
        <v>Sunday</v>
      </c>
      <c r="G2780" s="15">
        <f>$D2780*VLOOKUP($A2780,Price_Table,MATCH($C2780,$A$6:$K$6,0),1)</f>
        <v>5160</v>
      </c>
      <c r="H2780" s="15">
        <f>D2780*VLOOKUP(A2780,Cost_Table,MATCH(C2780,M$6:W$6,0),1)</f>
        <v>2580</v>
      </c>
      <c r="I2780" s="15">
        <f t="shared" si="131"/>
        <v>2580</v>
      </c>
      <c r="J2780" s="43"/>
      <c r="K2780" s="1"/>
    </row>
    <row r="2781" spans="1:11">
      <c r="A2781" s="29">
        <v>41106</v>
      </c>
      <c r="B2781" s="30">
        <v>1</v>
      </c>
      <c r="C2781" s="30" t="s">
        <v>12</v>
      </c>
      <c r="D2781" s="30">
        <v>29</v>
      </c>
      <c r="E2781" s="50" t="str">
        <f t="shared" si="129"/>
        <v>July</v>
      </c>
      <c r="F2781" s="14" t="str">
        <f t="shared" si="130"/>
        <v>Monday</v>
      </c>
      <c r="G2781" s="15">
        <f>$D2781*VLOOKUP($A2781,Price_Table,MATCH($C2781,$A$6:$K$6,0),1)</f>
        <v>3480</v>
      </c>
      <c r="H2781" s="15">
        <f>D2781*VLOOKUP(A2781,Cost_Table,MATCH(C2781,M$6:W$6,0),1)</f>
        <v>1740</v>
      </c>
      <c r="I2781" s="15">
        <f t="shared" si="131"/>
        <v>1740</v>
      </c>
      <c r="J2781" s="43"/>
      <c r="K2781" s="1"/>
    </row>
    <row r="2782" spans="1:11">
      <c r="A2782" s="29">
        <v>41107</v>
      </c>
      <c r="B2782" s="30">
        <v>1</v>
      </c>
      <c r="C2782" s="30" t="s">
        <v>12</v>
      </c>
      <c r="D2782" s="30">
        <v>10</v>
      </c>
      <c r="E2782" s="50" t="str">
        <f t="shared" si="129"/>
        <v>July</v>
      </c>
      <c r="F2782" s="14" t="str">
        <f t="shared" si="130"/>
        <v>Tuesday</v>
      </c>
      <c r="G2782" s="15">
        <f>$D2782*VLOOKUP($A2782,Price_Table,MATCH($C2782,$A$6:$K$6,0),1)</f>
        <v>1200</v>
      </c>
      <c r="H2782" s="15">
        <f>D2782*VLOOKUP(A2782,Cost_Table,MATCH(C2782,M$6:W$6,0),1)</f>
        <v>600</v>
      </c>
      <c r="I2782" s="15">
        <f t="shared" si="131"/>
        <v>600</v>
      </c>
      <c r="J2782" s="43"/>
      <c r="K2782" s="1"/>
    </row>
    <row r="2783" spans="1:11">
      <c r="A2783" s="29">
        <v>41108</v>
      </c>
      <c r="B2783" s="30">
        <v>1</v>
      </c>
      <c r="C2783" s="30" t="s">
        <v>12</v>
      </c>
      <c r="D2783" s="30">
        <v>49</v>
      </c>
      <c r="E2783" s="50" t="str">
        <f t="shared" si="129"/>
        <v>July</v>
      </c>
      <c r="F2783" s="14" t="str">
        <f t="shared" si="130"/>
        <v>Wednesday</v>
      </c>
      <c r="G2783" s="15">
        <f>$D2783*VLOOKUP($A2783,Price_Table,MATCH($C2783,$A$6:$K$6,0),1)</f>
        <v>5880</v>
      </c>
      <c r="H2783" s="15">
        <f>D2783*VLOOKUP(A2783,Cost_Table,MATCH(C2783,M$6:W$6,0),1)</f>
        <v>2940</v>
      </c>
      <c r="I2783" s="15">
        <f t="shared" si="131"/>
        <v>2940</v>
      </c>
      <c r="J2783" s="43"/>
      <c r="K2783" s="1"/>
    </row>
    <row r="2784" spans="1:11">
      <c r="A2784" s="29">
        <v>41109</v>
      </c>
      <c r="B2784" s="30">
        <v>1</v>
      </c>
      <c r="C2784" s="30" t="s">
        <v>12</v>
      </c>
      <c r="D2784" s="30">
        <v>22</v>
      </c>
      <c r="E2784" s="50" t="str">
        <f t="shared" si="129"/>
        <v>July</v>
      </c>
      <c r="F2784" s="14" t="str">
        <f t="shared" si="130"/>
        <v>Thursday</v>
      </c>
      <c r="G2784" s="15">
        <f>$D2784*VLOOKUP($A2784,Price_Table,MATCH($C2784,$A$6:$K$6,0),1)</f>
        <v>2640</v>
      </c>
      <c r="H2784" s="15">
        <f>D2784*VLOOKUP(A2784,Cost_Table,MATCH(C2784,M$6:W$6,0),1)</f>
        <v>1320</v>
      </c>
      <c r="I2784" s="15">
        <f t="shared" si="131"/>
        <v>1320</v>
      </c>
      <c r="J2784" s="43"/>
      <c r="K2784" s="1"/>
    </row>
    <row r="2785" spans="1:11">
      <c r="A2785" s="29">
        <v>41110</v>
      </c>
      <c r="B2785" s="30">
        <v>1</v>
      </c>
      <c r="C2785" s="30" t="s">
        <v>12</v>
      </c>
      <c r="D2785" s="30">
        <v>57</v>
      </c>
      <c r="E2785" s="50" t="str">
        <f t="shared" si="129"/>
        <v>July</v>
      </c>
      <c r="F2785" s="14" t="str">
        <f t="shared" si="130"/>
        <v>Friday</v>
      </c>
      <c r="G2785" s="15">
        <f>$D2785*VLOOKUP($A2785,Price_Table,MATCH($C2785,$A$6:$K$6,0),1)</f>
        <v>6840</v>
      </c>
      <c r="H2785" s="15">
        <f>D2785*VLOOKUP(A2785,Cost_Table,MATCH(C2785,M$6:W$6,0),1)</f>
        <v>3420</v>
      </c>
      <c r="I2785" s="15">
        <f t="shared" si="131"/>
        <v>3420</v>
      </c>
      <c r="J2785" s="43"/>
      <c r="K2785" s="1"/>
    </row>
    <row r="2786" spans="1:11">
      <c r="A2786" s="29">
        <v>41111</v>
      </c>
      <c r="B2786" s="30">
        <v>1</v>
      </c>
      <c r="C2786" s="30" t="s">
        <v>12</v>
      </c>
      <c r="D2786" s="30">
        <v>28</v>
      </c>
      <c r="E2786" s="50" t="str">
        <f t="shared" si="129"/>
        <v>July</v>
      </c>
      <c r="F2786" s="14" t="str">
        <f t="shared" si="130"/>
        <v>Saturday</v>
      </c>
      <c r="G2786" s="15">
        <f>$D2786*VLOOKUP($A2786,Price_Table,MATCH($C2786,$A$6:$K$6,0),1)</f>
        <v>3360</v>
      </c>
      <c r="H2786" s="15">
        <f>D2786*VLOOKUP(A2786,Cost_Table,MATCH(C2786,M$6:W$6,0),1)</f>
        <v>1680</v>
      </c>
      <c r="I2786" s="15">
        <f t="shared" si="131"/>
        <v>1680</v>
      </c>
      <c r="J2786" s="43"/>
      <c r="K2786" s="1"/>
    </row>
    <row r="2787" spans="1:11">
      <c r="A2787" s="29">
        <v>41112</v>
      </c>
      <c r="B2787" s="30">
        <v>1</v>
      </c>
      <c r="C2787" s="30" t="s">
        <v>12</v>
      </c>
      <c r="D2787" s="30">
        <v>43</v>
      </c>
      <c r="E2787" s="50" t="str">
        <f t="shared" si="129"/>
        <v>July</v>
      </c>
      <c r="F2787" s="14" t="str">
        <f t="shared" si="130"/>
        <v>Sunday</v>
      </c>
      <c r="G2787" s="15">
        <f>$D2787*VLOOKUP($A2787,Price_Table,MATCH($C2787,$A$6:$K$6,0),1)</f>
        <v>5160</v>
      </c>
      <c r="H2787" s="15">
        <f>D2787*VLOOKUP(A2787,Cost_Table,MATCH(C2787,M$6:W$6,0),1)</f>
        <v>2580</v>
      </c>
      <c r="I2787" s="15">
        <f t="shared" si="131"/>
        <v>2580</v>
      </c>
      <c r="J2787" s="43"/>
      <c r="K2787" s="1"/>
    </row>
    <row r="2788" spans="1:11">
      <c r="A2788" s="29">
        <v>41113</v>
      </c>
      <c r="B2788" s="30">
        <v>1</v>
      </c>
      <c r="C2788" s="30" t="s">
        <v>12</v>
      </c>
      <c r="D2788" s="30">
        <v>39</v>
      </c>
      <c r="E2788" s="50" t="str">
        <f t="shared" si="129"/>
        <v>July</v>
      </c>
      <c r="F2788" s="14" t="str">
        <f t="shared" si="130"/>
        <v>Monday</v>
      </c>
      <c r="G2788" s="15">
        <f>$D2788*VLOOKUP($A2788,Price_Table,MATCH($C2788,$A$6:$K$6,0),1)</f>
        <v>4680</v>
      </c>
      <c r="H2788" s="15">
        <f>D2788*VLOOKUP(A2788,Cost_Table,MATCH(C2788,M$6:W$6,0),1)</f>
        <v>2340</v>
      </c>
      <c r="I2788" s="15">
        <f t="shared" si="131"/>
        <v>2340</v>
      </c>
      <c r="J2788" s="43"/>
      <c r="K2788" s="1"/>
    </row>
    <row r="2789" spans="1:11">
      <c r="A2789" s="29">
        <v>41114</v>
      </c>
      <c r="B2789" s="30">
        <v>1</v>
      </c>
      <c r="C2789" s="30" t="s">
        <v>12</v>
      </c>
      <c r="D2789" s="30">
        <v>36</v>
      </c>
      <c r="E2789" s="50" t="str">
        <f t="shared" si="129"/>
        <v>July</v>
      </c>
      <c r="F2789" s="14" t="str">
        <f t="shared" si="130"/>
        <v>Tuesday</v>
      </c>
      <c r="G2789" s="15">
        <f>$D2789*VLOOKUP($A2789,Price_Table,MATCH($C2789,$A$6:$K$6,0),1)</f>
        <v>4320</v>
      </c>
      <c r="H2789" s="15">
        <f>D2789*VLOOKUP(A2789,Cost_Table,MATCH(C2789,M$6:W$6,0),1)</f>
        <v>2160</v>
      </c>
      <c r="I2789" s="15">
        <f t="shared" si="131"/>
        <v>2160</v>
      </c>
      <c r="J2789" s="43"/>
      <c r="K2789" s="1"/>
    </row>
    <row r="2790" spans="1:11">
      <c r="A2790" s="29">
        <v>41115</v>
      </c>
      <c r="B2790" s="30">
        <v>1</v>
      </c>
      <c r="C2790" s="30" t="s">
        <v>12</v>
      </c>
      <c r="D2790" s="30">
        <v>30</v>
      </c>
      <c r="E2790" s="50" t="str">
        <f t="shared" si="129"/>
        <v>July</v>
      </c>
      <c r="F2790" s="14" t="str">
        <f t="shared" si="130"/>
        <v>Wednesday</v>
      </c>
      <c r="G2790" s="15">
        <f>$D2790*VLOOKUP($A2790,Price_Table,MATCH($C2790,$A$6:$K$6,0),1)</f>
        <v>3600</v>
      </c>
      <c r="H2790" s="15">
        <f>D2790*VLOOKUP(A2790,Cost_Table,MATCH(C2790,M$6:W$6,0),1)</f>
        <v>1800</v>
      </c>
      <c r="I2790" s="15">
        <f t="shared" si="131"/>
        <v>1800</v>
      </c>
      <c r="J2790" s="43"/>
      <c r="K2790" s="1"/>
    </row>
    <row r="2791" spans="1:11">
      <c r="A2791" s="29">
        <v>41116</v>
      </c>
      <c r="B2791" s="30">
        <v>1</v>
      </c>
      <c r="C2791" s="30" t="s">
        <v>12</v>
      </c>
      <c r="D2791" s="30">
        <v>35</v>
      </c>
      <c r="E2791" s="50" t="str">
        <f t="shared" si="129"/>
        <v>July</v>
      </c>
      <c r="F2791" s="14" t="str">
        <f t="shared" si="130"/>
        <v>Thursday</v>
      </c>
      <c r="G2791" s="15">
        <f>$D2791*VLOOKUP($A2791,Price_Table,MATCH($C2791,$A$6:$K$6,0),1)</f>
        <v>4200</v>
      </c>
      <c r="H2791" s="15">
        <f>D2791*VLOOKUP(A2791,Cost_Table,MATCH(C2791,M$6:W$6,0),1)</f>
        <v>2100</v>
      </c>
      <c r="I2791" s="15">
        <f t="shared" si="131"/>
        <v>2100</v>
      </c>
      <c r="J2791" s="43"/>
      <c r="K2791" s="1"/>
    </row>
    <row r="2792" spans="1:11">
      <c r="A2792" s="29">
        <v>41117</v>
      </c>
      <c r="B2792" s="30">
        <v>1</v>
      </c>
      <c r="C2792" s="30" t="s">
        <v>12</v>
      </c>
      <c r="D2792" s="30">
        <v>34</v>
      </c>
      <c r="E2792" s="50" t="str">
        <f t="shared" si="129"/>
        <v>July</v>
      </c>
      <c r="F2792" s="14" t="str">
        <f t="shared" si="130"/>
        <v>Friday</v>
      </c>
      <c r="G2792" s="15">
        <f>$D2792*VLOOKUP($A2792,Price_Table,MATCH($C2792,$A$6:$K$6,0),1)</f>
        <v>4080</v>
      </c>
      <c r="H2792" s="15">
        <f>D2792*VLOOKUP(A2792,Cost_Table,MATCH(C2792,M$6:W$6,0),1)</f>
        <v>2040</v>
      </c>
      <c r="I2792" s="15">
        <f t="shared" si="131"/>
        <v>2040</v>
      </c>
      <c r="J2792" s="43"/>
      <c r="K2792" s="1"/>
    </row>
    <row r="2793" spans="1:11">
      <c r="A2793" s="29">
        <v>41118</v>
      </c>
      <c r="B2793" s="30">
        <v>1</v>
      </c>
      <c r="C2793" s="30" t="s">
        <v>12</v>
      </c>
      <c r="D2793" s="30">
        <v>39</v>
      </c>
      <c r="E2793" s="50" t="str">
        <f t="shared" si="129"/>
        <v>July</v>
      </c>
      <c r="F2793" s="14" t="str">
        <f t="shared" si="130"/>
        <v>Saturday</v>
      </c>
      <c r="G2793" s="15">
        <f>$D2793*VLOOKUP($A2793,Price_Table,MATCH($C2793,$A$6:$K$6,0),1)</f>
        <v>4680</v>
      </c>
      <c r="H2793" s="15">
        <f>D2793*VLOOKUP(A2793,Cost_Table,MATCH(C2793,M$6:W$6,0),1)</f>
        <v>2340</v>
      </c>
      <c r="I2793" s="15">
        <f t="shared" si="131"/>
        <v>2340</v>
      </c>
      <c r="J2793" s="43"/>
      <c r="K2793" s="1"/>
    </row>
    <row r="2794" spans="1:11">
      <c r="A2794" s="29">
        <v>41119</v>
      </c>
      <c r="B2794" s="30">
        <v>1</v>
      </c>
      <c r="C2794" s="30" t="s">
        <v>12</v>
      </c>
      <c r="D2794" s="30">
        <v>22</v>
      </c>
      <c r="E2794" s="50" t="str">
        <f t="shared" si="129"/>
        <v>July</v>
      </c>
      <c r="F2794" s="14" t="str">
        <f t="shared" si="130"/>
        <v>Sunday</v>
      </c>
      <c r="G2794" s="15">
        <f>$D2794*VLOOKUP($A2794,Price_Table,MATCH($C2794,$A$6:$K$6,0),1)</f>
        <v>2640</v>
      </c>
      <c r="H2794" s="15">
        <f>D2794*VLOOKUP(A2794,Cost_Table,MATCH(C2794,M$6:W$6,0),1)</f>
        <v>1320</v>
      </c>
      <c r="I2794" s="15">
        <f t="shared" si="131"/>
        <v>1320</v>
      </c>
      <c r="J2794" s="43"/>
      <c r="K2794" s="1"/>
    </row>
    <row r="2795" spans="1:11">
      <c r="A2795" s="29">
        <v>41120</v>
      </c>
      <c r="B2795" s="30">
        <v>1</v>
      </c>
      <c r="C2795" s="30" t="s">
        <v>12</v>
      </c>
      <c r="D2795" s="30">
        <v>33</v>
      </c>
      <c r="E2795" s="50" t="str">
        <f t="shared" si="129"/>
        <v>July</v>
      </c>
      <c r="F2795" s="14" t="str">
        <f t="shared" si="130"/>
        <v>Monday</v>
      </c>
      <c r="G2795" s="15">
        <f>$D2795*VLOOKUP($A2795,Price_Table,MATCH($C2795,$A$6:$K$6,0),1)</f>
        <v>3960</v>
      </c>
      <c r="H2795" s="15">
        <f>D2795*VLOOKUP(A2795,Cost_Table,MATCH(C2795,M$6:W$6,0),1)</f>
        <v>1980</v>
      </c>
      <c r="I2795" s="15">
        <f t="shared" si="131"/>
        <v>1980</v>
      </c>
      <c r="J2795" s="43"/>
      <c r="K2795" s="1"/>
    </row>
    <row r="2796" spans="1:11">
      <c r="A2796" s="29">
        <v>41121</v>
      </c>
      <c r="B2796" s="30">
        <v>1</v>
      </c>
      <c r="C2796" s="30" t="s">
        <v>12</v>
      </c>
      <c r="D2796" s="30">
        <v>23</v>
      </c>
      <c r="E2796" s="50" t="str">
        <f t="shared" si="129"/>
        <v>July</v>
      </c>
      <c r="F2796" s="14" t="str">
        <f t="shared" si="130"/>
        <v>Tuesday</v>
      </c>
      <c r="G2796" s="15">
        <f>$D2796*VLOOKUP($A2796,Price_Table,MATCH($C2796,$A$6:$K$6,0),1)</f>
        <v>2760</v>
      </c>
      <c r="H2796" s="15">
        <f>D2796*VLOOKUP(A2796,Cost_Table,MATCH(C2796,M$6:W$6,0),1)</f>
        <v>1380</v>
      </c>
      <c r="I2796" s="15">
        <f t="shared" si="131"/>
        <v>1380</v>
      </c>
      <c r="J2796" s="43"/>
      <c r="K2796" s="1"/>
    </row>
    <row r="2797" spans="1:11">
      <c r="A2797" s="29">
        <v>41122</v>
      </c>
      <c r="B2797" s="30">
        <v>1</v>
      </c>
      <c r="C2797" s="30" t="s">
        <v>12</v>
      </c>
      <c r="D2797" s="30">
        <v>26</v>
      </c>
      <c r="E2797" s="50" t="str">
        <f t="shared" si="129"/>
        <v>August</v>
      </c>
      <c r="F2797" s="14" t="str">
        <f t="shared" si="130"/>
        <v>Wednesday</v>
      </c>
      <c r="G2797" s="15">
        <f>$D2797*VLOOKUP($A2797,Price_Table,MATCH($C2797,$A$6:$K$6,0),1)</f>
        <v>3120</v>
      </c>
      <c r="H2797" s="15">
        <f>D2797*VLOOKUP(A2797,Cost_Table,MATCH(C2797,M$6:W$6,0),1)</f>
        <v>1560</v>
      </c>
      <c r="I2797" s="15">
        <f t="shared" si="131"/>
        <v>1560</v>
      </c>
      <c r="J2797" s="43"/>
      <c r="K2797" s="1"/>
    </row>
    <row r="2798" spans="1:11">
      <c r="A2798" s="29">
        <v>41123</v>
      </c>
      <c r="B2798" s="30">
        <v>1</v>
      </c>
      <c r="C2798" s="30" t="s">
        <v>12</v>
      </c>
      <c r="D2798" s="30">
        <v>25</v>
      </c>
      <c r="E2798" s="50" t="str">
        <f t="shared" si="129"/>
        <v>August</v>
      </c>
      <c r="F2798" s="14" t="str">
        <f t="shared" si="130"/>
        <v>Thursday</v>
      </c>
      <c r="G2798" s="15">
        <f>$D2798*VLOOKUP($A2798,Price_Table,MATCH($C2798,$A$6:$K$6,0),1)</f>
        <v>3000</v>
      </c>
      <c r="H2798" s="15">
        <f>D2798*VLOOKUP(A2798,Cost_Table,MATCH(C2798,M$6:W$6,0),1)</f>
        <v>1500</v>
      </c>
      <c r="I2798" s="15">
        <f t="shared" si="131"/>
        <v>1500</v>
      </c>
      <c r="J2798" s="43"/>
      <c r="K2798" s="1"/>
    </row>
    <row r="2799" spans="1:11">
      <c r="A2799" s="29">
        <v>41124</v>
      </c>
      <c r="B2799" s="30">
        <v>1</v>
      </c>
      <c r="C2799" s="30" t="s">
        <v>12</v>
      </c>
      <c r="D2799" s="30">
        <v>39</v>
      </c>
      <c r="E2799" s="50" t="str">
        <f t="shared" si="129"/>
        <v>August</v>
      </c>
      <c r="F2799" s="14" t="str">
        <f t="shared" si="130"/>
        <v>Friday</v>
      </c>
      <c r="G2799" s="15">
        <f>$D2799*VLOOKUP($A2799,Price_Table,MATCH($C2799,$A$6:$K$6,0),1)</f>
        <v>4680</v>
      </c>
      <c r="H2799" s="15">
        <f>D2799*VLOOKUP(A2799,Cost_Table,MATCH(C2799,M$6:W$6,0),1)</f>
        <v>2340</v>
      </c>
      <c r="I2799" s="15">
        <f t="shared" si="131"/>
        <v>2340</v>
      </c>
      <c r="J2799" s="43"/>
      <c r="K2799" s="1"/>
    </row>
    <row r="2800" spans="1:11">
      <c r="A2800" s="29">
        <v>41125</v>
      </c>
      <c r="B2800" s="30">
        <v>1</v>
      </c>
      <c r="C2800" s="30" t="s">
        <v>12</v>
      </c>
      <c r="D2800" s="30">
        <v>25</v>
      </c>
      <c r="E2800" s="50" t="str">
        <f t="shared" si="129"/>
        <v>August</v>
      </c>
      <c r="F2800" s="14" t="str">
        <f t="shared" si="130"/>
        <v>Saturday</v>
      </c>
      <c r="G2800" s="15">
        <f>$D2800*VLOOKUP($A2800,Price_Table,MATCH($C2800,$A$6:$K$6,0),1)</f>
        <v>3000</v>
      </c>
      <c r="H2800" s="15">
        <f>D2800*VLOOKUP(A2800,Cost_Table,MATCH(C2800,M$6:W$6,0),1)</f>
        <v>1500</v>
      </c>
      <c r="I2800" s="15">
        <f t="shared" si="131"/>
        <v>1500</v>
      </c>
      <c r="J2800" s="43"/>
      <c r="K2800" s="1"/>
    </row>
    <row r="2801" spans="1:11">
      <c r="A2801" s="29">
        <v>41126</v>
      </c>
      <c r="B2801" s="30">
        <v>1</v>
      </c>
      <c r="C2801" s="30" t="s">
        <v>12</v>
      </c>
      <c r="D2801" s="30">
        <v>28</v>
      </c>
      <c r="E2801" s="50" t="str">
        <f t="shared" si="129"/>
        <v>August</v>
      </c>
      <c r="F2801" s="14" t="str">
        <f t="shared" si="130"/>
        <v>Sunday</v>
      </c>
      <c r="G2801" s="15">
        <f>$D2801*VLOOKUP($A2801,Price_Table,MATCH($C2801,$A$6:$K$6,0),1)</f>
        <v>3360</v>
      </c>
      <c r="H2801" s="15">
        <f>D2801*VLOOKUP(A2801,Cost_Table,MATCH(C2801,M$6:W$6,0),1)</f>
        <v>1680</v>
      </c>
      <c r="I2801" s="15">
        <f t="shared" si="131"/>
        <v>1680</v>
      </c>
      <c r="J2801" s="43"/>
      <c r="K2801" s="1"/>
    </row>
    <row r="2802" spans="1:11">
      <c r="A2802" s="29">
        <v>41127</v>
      </c>
      <c r="B2802" s="30">
        <v>1</v>
      </c>
      <c r="C2802" s="30" t="s">
        <v>12</v>
      </c>
      <c r="D2802" s="30">
        <v>38</v>
      </c>
      <c r="E2802" s="50" t="str">
        <f t="shared" si="129"/>
        <v>August</v>
      </c>
      <c r="F2802" s="14" t="str">
        <f t="shared" si="130"/>
        <v>Monday</v>
      </c>
      <c r="G2802" s="15">
        <f>$D2802*VLOOKUP($A2802,Price_Table,MATCH($C2802,$A$6:$K$6,0),1)</f>
        <v>4560</v>
      </c>
      <c r="H2802" s="15">
        <f>D2802*VLOOKUP(A2802,Cost_Table,MATCH(C2802,M$6:W$6,0),1)</f>
        <v>2280</v>
      </c>
      <c r="I2802" s="15">
        <f t="shared" si="131"/>
        <v>2280</v>
      </c>
      <c r="J2802" s="43"/>
      <c r="K2802" s="1"/>
    </row>
    <row r="2803" spans="1:11">
      <c r="A2803" s="29">
        <v>41128</v>
      </c>
      <c r="B2803" s="30">
        <v>1</v>
      </c>
      <c r="C2803" s="30" t="s">
        <v>12</v>
      </c>
      <c r="D2803" s="30">
        <v>29</v>
      </c>
      <c r="E2803" s="50" t="str">
        <f t="shared" si="129"/>
        <v>August</v>
      </c>
      <c r="F2803" s="14" t="str">
        <f t="shared" si="130"/>
        <v>Tuesday</v>
      </c>
      <c r="G2803" s="15">
        <f>$D2803*VLOOKUP($A2803,Price_Table,MATCH($C2803,$A$6:$K$6,0),1)</f>
        <v>3480</v>
      </c>
      <c r="H2803" s="15">
        <f>D2803*VLOOKUP(A2803,Cost_Table,MATCH(C2803,M$6:W$6,0),1)</f>
        <v>1740</v>
      </c>
      <c r="I2803" s="15">
        <f t="shared" si="131"/>
        <v>1740</v>
      </c>
      <c r="J2803" s="43"/>
      <c r="K2803" s="1"/>
    </row>
    <row r="2804" spans="1:11">
      <c r="A2804" s="29">
        <v>41129</v>
      </c>
      <c r="B2804" s="30">
        <v>1</v>
      </c>
      <c r="C2804" s="30" t="s">
        <v>12</v>
      </c>
      <c r="D2804" s="30">
        <v>12</v>
      </c>
      <c r="E2804" s="50" t="str">
        <f t="shared" si="129"/>
        <v>August</v>
      </c>
      <c r="F2804" s="14" t="str">
        <f t="shared" si="130"/>
        <v>Wednesday</v>
      </c>
      <c r="G2804" s="15">
        <f>$D2804*VLOOKUP($A2804,Price_Table,MATCH($C2804,$A$6:$K$6,0),1)</f>
        <v>1440</v>
      </c>
      <c r="H2804" s="15">
        <f>D2804*VLOOKUP(A2804,Cost_Table,MATCH(C2804,M$6:W$6,0),1)</f>
        <v>720</v>
      </c>
      <c r="I2804" s="15">
        <f t="shared" si="131"/>
        <v>720</v>
      </c>
      <c r="J2804" s="43"/>
      <c r="K2804" s="1"/>
    </row>
    <row r="2805" spans="1:11">
      <c r="A2805" s="29">
        <v>41130</v>
      </c>
      <c r="B2805" s="30">
        <v>1</v>
      </c>
      <c r="C2805" s="30" t="s">
        <v>12</v>
      </c>
      <c r="D2805" s="30">
        <v>21</v>
      </c>
      <c r="E2805" s="50" t="str">
        <f t="shared" si="129"/>
        <v>August</v>
      </c>
      <c r="F2805" s="14" t="str">
        <f t="shared" si="130"/>
        <v>Thursday</v>
      </c>
      <c r="G2805" s="15">
        <f>$D2805*VLOOKUP($A2805,Price_Table,MATCH($C2805,$A$6:$K$6,0),1)</f>
        <v>2520</v>
      </c>
      <c r="H2805" s="15">
        <f>D2805*VLOOKUP(A2805,Cost_Table,MATCH(C2805,M$6:W$6,0),1)</f>
        <v>1260</v>
      </c>
      <c r="I2805" s="15">
        <f t="shared" si="131"/>
        <v>1260</v>
      </c>
      <c r="J2805" s="43"/>
      <c r="K2805" s="1"/>
    </row>
    <row r="2806" spans="1:11">
      <c r="A2806" s="29">
        <v>41131</v>
      </c>
      <c r="B2806" s="30">
        <v>1</v>
      </c>
      <c r="C2806" s="30" t="s">
        <v>12</v>
      </c>
      <c r="D2806" s="30">
        <v>18</v>
      </c>
      <c r="E2806" s="50" t="str">
        <f t="shared" si="129"/>
        <v>August</v>
      </c>
      <c r="F2806" s="14" t="str">
        <f t="shared" si="130"/>
        <v>Friday</v>
      </c>
      <c r="G2806" s="15">
        <f>$D2806*VLOOKUP($A2806,Price_Table,MATCH($C2806,$A$6:$K$6,0),1)</f>
        <v>2160</v>
      </c>
      <c r="H2806" s="15">
        <f>D2806*VLOOKUP(A2806,Cost_Table,MATCH(C2806,M$6:W$6,0),1)</f>
        <v>1080</v>
      </c>
      <c r="I2806" s="15">
        <f t="shared" si="131"/>
        <v>1080</v>
      </c>
      <c r="J2806" s="43"/>
      <c r="K2806" s="1"/>
    </row>
    <row r="2807" spans="1:11">
      <c r="A2807" s="29">
        <v>41132</v>
      </c>
      <c r="B2807" s="30">
        <v>1</v>
      </c>
      <c r="C2807" s="30" t="s">
        <v>12</v>
      </c>
      <c r="D2807" s="30">
        <v>32</v>
      </c>
      <c r="E2807" s="50" t="str">
        <f t="shared" si="129"/>
        <v>August</v>
      </c>
      <c r="F2807" s="14" t="str">
        <f t="shared" si="130"/>
        <v>Saturday</v>
      </c>
      <c r="G2807" s="15">
        <f>$D2807*VLOOKUP($A2807,Price_Table,MATCH($C2807,$A$6:$K$6,0),1)</f>
        <v>3840</v>
      </c>
      <c r="H2807" s="15">
        <f>D2807*VLOOKUP(A2807,Cost_Table,MATCH(C2807,M$6:W$6,0),1)</f>
        <v>1920</v>
      </c>
      <c r="I2807" s="15">
        <f t="shared" si="131"/>
        <v>1920</v>
      </c>
      <c r="J2807" s="43"/>
      <c r="K2807" s="1"/>
    </row>
    <row r="2808" spans="1:11">
      <c r="A2808" s="29">
        <v>41133</v>
      </c>
      <c r="B2808" s="30">
        <v>1</v>
      </c>
      <c r="C2808" s="30" t="s">
        <v>12</v>
      </c>
      <c r="D2808" s="30">
        <v>29</v>
      </c>
      <c r="E2808" s="50" t="str">
        <f t="shared" si="129"/>
        <v>August</v>
      </c>
      <c r="F2808" s="14" t="str">
        <f t="shared" si="130"/>
        <v>Sunday</v>
      </c>
      <c r="G2808" s="15">
        <f>$D2808*VLOOKUP($A2808,Price_Table,MATCH($C2808,$A$6:$K$6,0),1)</f>
        <v>3480</v>
      </c>
      <c r="H2808" s="15">
        <f>D2808*VLOOKUP(A2808,Cost_Table,MATCH(C2808,M$6:W$6,0),1)</f>
        <v>1740</v>
      </c>
      <c r="I2808" s="15">
        <f t="shared" si="131"/>
        <v>1740</v>
      </c>
      <c r="J2808" s="43"/>
      <c r="K2808" s="1"/>
    </row>
    <row r="2809" spans="1:11">
      <c r="A2809" s="29">
        <v>41134</v>
      </c>
      <c r="B2809" s="30">
        <v>1</v>
      </c>
      <c r="C2809" s="30" t="s">
        <v>12</v>
      </c>
      <c r="D2809" s="30">
        <v>42</v>
      </c>
      <c r="E2809" s="50" t="str">
        <f t="shared" si="129"/>
        <v>August</v>
      </c>
      <c r="F2809" s="14" t="str">
        <f t="shared" si="130"/>
        <v>Monday</v>
      </c>
      <c r="G2809" s="15">
        <f>$D2809*VLOOKUP($A2809,Price_Table,MATCH($C2809,$A$6:$K$6,0),1)</f>
        <v>5040</v>
      </c>
      <c r="H2809" s="15">
        <f>D2809*VLOOKUP(A2809,Cost_Table,MATCH(C2809,M$6:W$6,0),1)</f>
        <v>2520</v>
      </c>
      <c r="I2809" s="15">
        <f t="shared" si="131"/>
        <v>2520</v>
      </c>
      <c r="J2809" s="43"/>
      <c r="K2809" s="1"/>
    </row>
    <row r="2810" spans="1:11">
      <c r="A2810" s="29">
        <v>41135</v>
      </c>
      <c r="B2810" s="30">
        <v>1</v>
      </c>
      <c r="C2810" s="30" t="s">
        <v>12</v>
      </c>
      <c r="D2810" s="30">
        <v>11</v>
      </c>
      <c r="E2810" s="50" t="str">
        <f t="shared" si="129"/>
        <v>August</v>
      </c>
      <c r="F2810" s="14" t="str">
        <f t="shared" si="130"/>
        <v>Tuesday</v>
      </c>
      <c r="G2810" s="15">
        <f>$D2810*VLOOKUP($A2810,Price_Table,MATCH($C2810,$A$6:$K$6,0),1)</f>
        <v>1320</v>
      </c>
      <c r="H2810" s="15">
        <f>D2810*VLOOKUP(A2810,Cost_Table,MATCH(C2810,M$6:W$6,0),1)</f>
        <v>660</v>
      </c>
      <c r="I2810" s="15">
        <f t="shared" si="131"/>
        <v>660</v>
      </c>
      <c r="J2810" s="43"/>
      <c r="K2810" s="1"/>
    </row>
    <row r="2811" spans="1:11">
      <c r="A2811" s="29">
        <v>41136</v>
      </c>
      <c r="B2811" s="30">
        <v>1</v>
      </c>
      <c r="C2811" s="30" t="s">
        <v>12</v>
      </c>
      <c r="D2811" s="30">
        <v>28</v>
      </c>
      <c r="E2811" s="50" t="str">
        <f t="shared" si="129"/>
        <v>August</v>
      </c>
      <c r="F2811" s="14" t="str">
        <f t="shared" si="130"/>
        <v>Wednesday</v>
      </c>
      <c r="G2811" s="15">
        <f>$D2811*VLOOKUP($A2811,Price_Table,MATCH($C2811,$A$6:$K$6,0),1)</f>
        <v>3360</v>
      </c>
      <c r="H2811" s="15">
        <f>D2811*VLOOKUP(A2811,Cost_Table,MATCH(C2811,M$6:W$6,0),1)</f>
        <v>1680</v>
      </c>
      <c r="I2811" s="15">
        <f t="shared" si="131"/>
        <v>1680</v>
      </c>
      <c r="J2811" s="43"/>
      <c r="K2811" s="1"/>
    </row>
    <row r="2812" spans="1:11">
      <c r="A2812" s="29">
        <v>41137</v>
      </c>
      <c r="B2812" s="30">
        <v>1</v>
      </c>
      <c r="C2812" s="30" t="s">
        <v>12</v>
      </c>
      <c r="D2812" s="30">
        <v>32</v>
      </c>
      <c r="E2812" s="50" t="str">
        <f t="shared" si="129"/>
        <v>August</v>
      </c>
      <c r="F2812" s="14" t="str">
        <f t="shared" si="130"/>
        <v>Thursday</v>
      </c>
      <c r="G2812" s="15">
        <f>$D2812*VLOOKUP($A2812,Price_Table,MATCH($C2812,$A$6:$K$6,0),1)</f>
        <v>3840</v>
      </c>
      <c r="H2812" s="15">
        <f>D2812*VLOOKUP(A2812,Cost_Table,MATCH(C2812,M$6:W$6,0),1)</f>
        <v>1920</v>
      </c>
      <c r="I2812" s="15">
        <f t="shared" si="131"/>
        <v>1920</v>
      </c>
      <c r="J2812" s="43"/>
      <c r="K2812" s="1"/>
    </row>
    <row r="2813" spans="1:11">
      <c r="A2813" s="29">
        <v>41138</v>
      </c>
      <c r="B2813" s="30">
        <v>1</v>
      </c>
      <c r="C2813" s="30" t="s">
        <v>12</v>
      </c>
      <c r="D2813" s="30">
        <v>21</v>
      </c>
      <c r="E2813" s="50" t="str">
        <f t="shared" si="129"/>
        <v>August</v>
      </c>
      <c r="F2813" s="14" t="str">
        <f t="shared" si="130"/>
        <v>Friday</v>
      </c>
      <c r="G2813" s="15">
        <f>$D2813*VLOOKUP($A2813,Price_Table,MATCH($C2813,$A$6:$K$6,0),1)</f>
        <v>2520</v>
      </c>
      <c r="H2813" s="15">
        <f>D2813*VLOOKUP(A2813,Cost_Table,MATCH(C2813,M$6:W$6,0),1)</f>
        <v>1260</v>
      </c>
      <c r="I2813" s="15">
        <f t="shared" si="131"/>
        <v>1260</v>
      </c>
      <c r="J2813" s="43"/>
      <c r="K2813" s="1"/>
    </row>
    <row r="2814" spans="1:11">
      <c r="A2814" s="29">
        <v>41139</v>
      </c>
      <c r="B2814" s="30">
        <v>1</v>
      </c>
      <c r="C2814" s="30" t="s">
        <v>12</v>
      </c>
      <c r="D2814" s="30">
        <v>37</v>
      </c>
      <c r="E2814" s="50" t="str">
        <f t="shared" si="129"/>
        <v>August</v>
      </c>
      <c r="F2814" s="14" t="str">
        <f t="shared" si="130"/>
        <v>Saturday</v>
      </c>
      <c r="G2814" s="15">
        <f>$D2814*VLOOKUP($A2814,Price_Table,MATCH($C2814,$A$6:$K$6,0),1)</f>
        <v>4440</v>
      </c>
      <c r="H2814" s="15">
        <f>D2814*VLOOKUP(A2814,Cost_Table,MATCH(C2814,M$6:W$6,0),1)</f>
        <v>2220</v>
      </c>
      <c r="I2814" s="15">
        <f t="shared" si="131"/>
        <v>2220</v>
      </c>
      <c r="J2814" s="43"/>
      <c r="K2814" s="1"/>
    </row>
    <row r="2815" spans="1:11">
      <c r="A2815" s="29">
        <v>41140</v>
      </c>
      <c r="B2815" s="30">
        <v>1</v>
      </c>
      <c r="C2815" s="30" t="s">
        <v>12</v>
      </c>
      <c r="D2815" s="30">
        <v>20</v>
      </c>
      <c r="E2815" s="50" t="str">
        <f t="shared" si="129"/>
        <v>August</v>
      </c>
      <c r="F2815" s="14" t="str">
        <f t="shared" si="130"/>
        <v>Sunday</v>
      </c>
      <c r="G2815" s="15">
        <f>$D2815*VLOOKUP($A2815,Price_Table,MATCH($C2815,$A$6:$K$6,0),1)</f>
        <v>2400</v>
      </c>
      <c r="H2815" s="15">
        <f>D2815*VLOOKUP(A2815,Cost_Table,MATCH(C2815,M$6:W$6,0),1)</f>
        <v>1200</v>
      </c>
      <c r="I2815" s="15">
        <f t="shared" si="131"/>
        <v>1200</v>
      </c>
      <c r="J2815" s="43"/>
      <c r="K2815" s="1"/>
    </row>
    <row r="2816" spans="1:11">
      <c r="A2816" s="29">
        <v>41141</v>
      </c>
      <c r="B2816" s="30">
        <v>1</v>
      </c>
      <c r="C2816" s="30" t="s">
        <v>12</v>
      </c>
      <c r="D2816" s="30">
        <v>35</v>
      </c>
      <c r="E2816" s="50" t="str">
        <f t="shared" si="129"/>
        <v>August</v>
      </c>
      <c r="F2816" s="14" t="str">
        <f t="shared" si="130"/>
        <v>Monday</v>
      </c>
      <c r="G2816" s="15">
        <f>$D2816*VLOOKUP($A2816,Price_Table,MATCH($C2816,$A$6:$K$6,0),1)</f>
        <v>4200</v>
      </c>
      <c r="H2816" s="15">
        <f>D2816*VLOOKUP(A2816,Cost_Table,MATCH(C2816,M$6:W$6,0),1)</f>
        <v>2100</v>
      </c>
      <c r="I2816" s="15">
        <f t="shared" si="131"/>
        <v>2100</v>
      </c>
      <c r="J2816" s="43"/>
      <c r="K2816" s="1"/>
    </row>
    <row r="2817" spans="1:11">
      <c r="A2817" s="29">
        <v>41142</v>
      </c>
      <c r="B2817" s="30">
        <v>1</v>
      </c>
      <c r="C2817" s="30" t="s">
        <v>12</v>
      </c>
      <c r="D2817" s="30">
        <v>34</v>
      </c>
      <c r="E2817" s="50" t="str">
        <f t="shared" si="129"/>
        <v>August</v>
      </c>
      <c r="F2817" s="14" t="str">
        <f t="shared" si="130"/>
        <v>Tuesday</v>
      </c>
      <c r="G2817" s="15">
        <f>$D2817*VLOOKUP($A2817,Price_Table,MATCH($C2817,$A$6:$K$6,0),1)</f>
        <v>4080</v>
      </c>
      <c r="H2817" s="15">
        <f>D2817*VLOOKUP(A2817,Cost_Table,MATCH(C2817,M$6:W$6,0),1)</f>
        <v>2040</v>
      </c>
      <c r="I2817" s="15">
        <f t="shared" si="131"/>
        <v>2040</v>
      </c>
      <c r="J2817" s="43"/>
      <c r="K2817" s="1"/>
    </row>
    <row r="2818" spans="1:11">
      <c r="A2818" s="29">
        <v>41143</v>
      </c>
      <c r="B2818" s="30">
        <v>1</v>
      </c>
      <c r="C2818" s="30" t="s">
        <v>12</v>
      </c>
      <c r="D2818" s="30">
        <v>47</v>
      </c>
      <c r="E2818" s="50" t="str">
        <f t="shared" si="129"/>
        <v>August</v>
      </c>
      <c r="F2818" s="14" t="str">
        <f t="shared" si="130"/>
        <v>Wednesday</v>
      </c>
      <c r="G2818" s="15">
        <f>$D2818*VLOOKUP($A2818,Price_Table,MATCH($C2818,$A$6:$K$6,0),1)</f>
        <v>5640</v>
      </c>
      <c r="H2818" s="15">
        <f>D2818*VLOOKUP(A2818,Cost_Table,MATCH(C2818,M$6:W$6,0),1)</f>
        <v>2820</v>
      </c>
      <c r="I2818" s="15">
        <f t="shared" si="131"/>
        <v>2820</v>
      </c>
      <c r="J2818" s="43"/>
      <c r="K2818" s="1"/>
    </row>
    <row r="2819" spans="1:11">
      <c r="A2819" s="29">
        <v>41144</v>
      </c>
      <c r="B2819" s="30">
        <v>1</v>
      </c>
      <c r="C2819" s="30" t="s">
        <v>12</v>
      </c>
      <c r="D2819" s="30">
        <v>47</v>
      </c>
      <c r="E2819" s="50" t="str">
        <f t="shared" si="129"/>
        <v>August</v>
      </c>
      <c r="F2819" s="14" t="str">
        <f t="shared" si="130"/>
        <v>Thursday</v>
      </c>
      <c r="G2819" s="15">
        <f>$D2819*VLOOKUP($A2819,Price_Table,MATCH($C2819,$A$6:$K$6,0),1)</f>
        <v>5640</v>
      </c>
      <c r="H2819" s="15">
        <f>D2819*VLOOKUP(A2819,Cost_Table,MATCH(C2819,M$6:W$6,0),1)</f>
        <v>2820</v>
      </c>
      <c r="I2819" s="15">
        <f t="shared" si="131"/>
        <v>2820</v>
      </c>
      <c r="J2819" s="43"/>
      <c r="K2819" s="1"/>
    </row>
    <row r="2820" spans="1:11">
      <c r="A2820" s="29">
        <v>41145</v>
      </c>
      <c r="B2820" s="30">
        <v>1</v>
      </c>
      <c r="C2820" s="30" t="s">
        <v>12</v>
      </c>
      <c r="D2820" s="30">
        <v>43</v>
      </c>
      <c r="E2820" s="50" t="str">
        <f t="shared" si="129"/>
        <v>August</v>
      </c>
      <c r="F2820" s="14" t="str">
        <f t="shared" si="130"/>
        <v>Friday</v>
      </c>
      <c r="G2820" s="15">
        <f>$D2820*VLOOKUP($A2820,Price_Table,MATCH($C2820,$A$6:$K$6,0),1)</f>
        <v>5160</v>
      </c>
      <c r="H2820" s="15">
        <f>D2820*VLOOKUP(A2820,Cost_Table,MATCH(C2820,M$6:W$6,0),1)</f>
        <v>2580</v>
      </c>
      <c r="I2820" s="15">
        <f t="shared" si="131"/>
        <v>2580</v>
      </c>
      <c r="J2820" s="43"/>
      <c r="K2820" s="1"/>
    </row>
    <row r="2821" spans="1:11">
      <c r="A2821" s="29">
        <v>41146</v>
      </c>
      <c r="B2821" s="30">
        <v>1</v>
      </c>
      <c r="C2821" s="30" t="s">
        <v>12</v>
      </c>
      <c r="D2821" s="30">
        <v>43</v>
      </c>
      <c r="E2821" s="50" t="str">
        <f t="shared" si="129"/>
        <v>August</v>
      </c>
      <c r="F2821" s="14" t="str">
        <f t="shared" si="130"/>
        <v>Saturday</v>
      </c>
      <c r="G2821" s="15">
        <f>$D2821*VLOOKUP($A2821,Price_Table,MATCH($C2821,$A$6:$K$6,0),1)</f>
        <v>5160</v>
      </c>
      <c r="H2821" s="15">
        <f>D2821*VLOOKUP(A2821,Cost_Table,MATCH(C2821,M$6:W$6,0),1)</f>
        <v>2580</v>
      </c>
      <c r="I2821" s="15">
        <f t="shared" si="131"/>
        <v>2580</v>
      </c>
      <c r="J2821" s="43"/>
      <c r="K2821" s="1"/>
    </row>
    <row r="2822" spans="1:11">
      <c r="A2822" s="29">
        <v>41147</v>
      </c>
      <c r="B2822" s="30">
        <v>1</v>
      </c>
      <c r="C2822" s="30" t="s">
        <v>12</v>
      </c>
      <c r="D2822" s="30">
        <v>37</v>
      </c>
      <c r="E2822" s="50" t="str">
        <f t="shared" si="129"/>
        <v>August</v>
      </c>
      <c r="F2822" s="14" t="str">
        <f t="shared" si="130"/>
        <v>Sunday</v>
      </c>
      <c r="G2822" s="15">
        <f>$D2822*VLOOKUP($A2822,Price_Table,MATCH($C2822,$A$6:$K$6,0),1)</f>
        <v>4440</v>
      </c>
      <c r="H2822" s="15">
        <f>D2822*VLOOKUP(A2822,Cost_Table,MATCH(C2822,M$6:W$6,0),1)</f>
        <v>2220</v>
      </c>
      <c r="I2822" s="15">
        <f t="shared" si="131"/>
        <v>2220</v>
      </c>
      <c r="J2822" s="43"/>
      <c r="K2822" s="1"/>
    </row>
    <row r="2823" spans="1:11">
      <c r="A2823" s="29">
        <v>41148</v>
      </c>
      <c r="B2823" s="30">
        <v>1</v>
      </c>
      <c r="C2823" s="30" t="s">
        <v>12</v>
      </c>
      <c r="D2823" s="30">
        <v>39</v>
      </c>
      <c r="E2823" s="50" t="str">
        <f t="shared" si="129"/>
        <v>August</v>
      </c>
      <c r="F2823" s="14" t="str">
        <f t="shared" si="130"/>
        <v>Monday</v>
      </c>
      <c r="G2823" s="15">
        <f>$D2823*VLOOKUP($A2823,Price_Table,MATCH($C2823,$A$6:$K$6,0),1)</f>
        <v>4680</v>
      </c>
      <c r="H2823" s="15">
        <f>D2823*VLOOKUP(A2823,Cost_Table,MATCH(C2823,M$6:W$6,0),1)</f>
        <v>2340</v>
      </c>
      <c r="I2823" s="15">
        <f t="shared" si="131"/>
        <v>2340</v>
      </c>
      <c r="J2823" s="43"/>
      <c r="K2823" s="1"/>
    </row>
    <row r="2824" spans="1:11">
      <c r="A2824" s="29">
        <v>41149</v>
      </c>
      <c r="B2824" s="30">
        <v>1</v>
      </c>
      <c r="C2824" s="30" t="s">
        <v>12</v>
      </c>
      <c r="D2824" s="30">
        <v>49</v>
      </c>
      <c r="E2824" s="50" t="str">
        <f t="shared" si="129"/>
        <v>August</v>
      </c>
      <c r="F2824" s="14" t="str">
        <f t="shared" si="130"/>
        <v>Tuesday</v>
      </c>
      <c r="G2824" s="15">
        <f>$D2824*VLOOKUP($A2824,Price_Table,MATCH($C2824,$A$6:$K$6,0),1)</f>
        <v>5880</v>
      </c>
      <c r="H2824" s="15">
        <f>D2824*VLOOKUP(A2824,Cost_Table,MATCH(C2824,M$6:W$6,0),1)</f>
        <v>2940</v>
      </c>
      <c r="I2824" s="15">
        <f t="shared" si="131"/>
        <v>2940</v>
      </c>
      <c r="J2824" s="43"/>
      <c r="K2824" s="1"/>
    </row>
    <row r="2825" spans="1:11">
      <c r="A2825" s="29">
        <v>41150</v>
      </c>
      <c r="B2825" s="30">
        <v>1</v>
      </c>
      <c r="C2825" s="30" t="s">
        <v>12</v>
      </c>
      <c r="D2825" s="30">
        <v>39</v>
      </c>
      <c r="E2825" s="50" t="str">
        <f t="shared" si="129"/>
        <v>August</v>
      </c>
      <c r="F2825" s="14" t="str">
        <f t="shared" si="130"/>
        <v>Wednesday</v>
      </c>
      <c r="G2825" s="15">
        <f>$D2825*VLOOKUP($A2825,Price_Table,MATCH($C2825,$A$6:$K$6,0),1)</f>
        <v>4680</v>
      </c>
      <c r="H2825" s="15">
        <f>D2825*VLOOKUP(A2825,Cost_Table,MATCH(C2825,M$6:W$6,0),1)</f>
        <v>2340</v>
      </c>
      <c r="I2825" s="15">
        <f t="shared" si="131"/>
        <v>2340</v>
      </c>
      <c r="J2825" s="43"/>
      <c r="K2825" s="1"/>
    </row>
    <row r="2826" spans="1:11">
      <c r="A2826" s="29">
        <v>41151</v>
      </c>
      <c r="B2826" s="30">
        <v>1</v>
      </c>
      <c r="C2826" s="30" t="s">
        <v>12</v>
      </c>
      <c r="D2826" s="30">
        <v>39</v>
      </c>
      <c r="E2826" s="50" t="str">
        <f t="shared" si="129"/>
        <v>August</v>
      </c>
      <c r="F2826" s="14" t="str">
        <f t="shared" si="130"/>
        <v>Thursday</v>
      </c>
      <c r="G2826" s="15">
        <f>$D2826*VLOOKUP($A2826,Price_Table,MATCH($C2826,$A$6:$K$6,0),1)</f>
        <v>4680</v>
      </c>
      <c r="H2826" s="15">
        <f>D2826*VLOOKUP(A2826,Cost_Table,MATCH(C2826,M$6:W$6,0),1)</f>
        <v>2340</v>
      </c>
      <c r="I2826" s="15">
        <f t="shared" si="131"/>
        <v>2340</v>
      </c>
      <c r="J2826" s="43"/>
      <c r="K2826" s="1"/>
    </row>
    <row r="2827" spans="1:11">
      <c r="A2827" s="29">
        <v>41152</v>
      </c>
      <c r="B2827" s="30">
        <v>1</v>
      </c>
      <c r="C2827" s="30" t="s">
        <v>12</v>
      </c>
      <c r="D2827" s="30">
        <v>36</v>
      </c>
      <c r="E2827" s="50" t="str">
        <f t="shared" si="129"/>
        <v>August</v>
      </c>
      <c r="F2827" s="14" t="str">
        <f t="shared" si="130"/>
        <v>Friday</v>
      </c>
      <c r="G2827" s="15">
        <f>$D2827*VLOOKUP($A2827,Price_Table,MATCH($C2827,$A$6:$K$6,0),1)</f>
        <v>4320</v>
      </c>
      <c r="H2827" s="15">
        <f>D2827*VLOOKUP(A2827,Cost_Table,MATCH(C2827,M$6:W$6,0),1)</f>
        <v>2160</v>
      </c>
      <c r="I2827" s="15">
        <f t="shared" si="131"/>
        <v>2160</v>
      </c>
      <c r="J2827" s="43"/>
      <c r="K2827" s="1"/>
    </row>
    <row r="2828" spans="1:11">
      <c r="A2828" s="29">
        <v>41153</v>
      </c>
      <c r="B2828" s="30">
        <v>1</v>
      </c>
      <c r="C2828" s="30" t="s">
        <v>12</v>
      </c>
      <c r="D2828" s="30">
        <v>39</v>
      </c>
      <c r="E2828" s="50" t="str">
        <f t="shared" si="129"/>
        <v>September</v>
      </c>
      <c r="F2828" s="14" t="str">
        <f t="shared" si="130"/>
        <v>Saturday</v>
      </c>
      <c r="G2828" s="15">
        <f>$D2828*VLOOKUP($A2828,Price_Table,MATCH($C2828,$A$6:$K$6,0),1)</f>
        <v>4680</v>
      </c>
      <c r="H2828" s="15">
        <f>D2828*VLOOKUP(A2828,Cost_Table,MATCH(C2828,M$6:W$6,0),1)</f>
        <v>2340</v>
      </c>
      <c r="I2828" s="15">
        <f t="shared" si="131"/>
        <v>2340</v>
      </c>
      <c r="J2828" s="43"/>
      <c r="K2828" s="1"/>
    </row>
    <row r="2829" spans="1:11">
      <c r="A2829" s="29">
        <v>41154</v>
      </c>
      <c r="B2829" s="30">
        <v>1</v>
      </c>
      <c r="C2829" s="30" t="s">
        <v>12</v>
      </c>
      <c r="D2829" s="30">
        <v>45</v>
      </c>
      <c r="E2829" s="50" t="str">
        <f t="shared" si="129"/>
        <v>September</v>
      </c>
      <c r="F2829" s="14" t="str">
        <f t="shared" si="130"/>
        <v>Sunday</v>
      </c>
      <c r="G2829" s="15">
        <f>$D2829*VLOOKUP($A2829,Price_Table,MATCH($C2829,$A$6:$K$6,0),1)</f>
        <v>5400</v>
      </c>
      <c r="H2829" s="15">
        <f>D2829*VLOOKUP(A2829,Cost_Table,MATCH(C2829,M$6:W$6,0),1)</f>
        <v>2700</v>
      </c>
      <c r="I2829" s="15">
        <f t="shared" si="131"/>
        <v>2700</v>
      </c>
      <c r="J2829" s="43"/>
      <c r="K2829" s="1"/>
    </row>
    <row r="2830" spans="1:11">
      <c r="A2830" s="29">
        <v>41155</v>
      </c>
      <c r="B2830" s="30">
        <v>1</v>
      </c>
      <c r="C2830" s="30" t="s">
        <v>12</v>
      </c>
      <c r="D2830" s="30">
        <v>22</v>
      </c>
      <c r="E2830" s="50" t="str">
        <f t="shared" si="129"/>
        <v>September</v>
      </c>
      <c r="F2830" s="14" t="str">
        <f t="shared" si="130"/>
        <v>Monday</v>
      </c>
      <c r="G2830" s="15">
        <f>$D2830*VLOOKUP($A2830,Price_Table,MATCH($C2830,$A$6:$K$6,0),1)</f>
        <v>2640</v>
      </c>
      <c r="H2830" s="15">
        <f>D2830*VLOOKUP(A2830,Cost_Table,MATCH(C2830,M$6:W$6,0),1)</f>
        <v>1320</v>
      </c>
      <c r="I2830" s="15">
        <f t="shared" si="131"/>
        <v>1320</v>
      </c>
      <c r="J2830" s="43"/>
      <c r="K2830" s="1"/>
    </row>
    <row r="2831" spans="1:11">
      <c r="A2831" s="29">
        <v>41156</v>
      </c>
      <c r="B2831" s="30">
        <v>1</v>
      </c>
      <c r="C2831" s="30" t="s">
        <v>12</v>
      </c>
      <c r="D2831" s="30">
        <v>44</v>
      </c>
      <c r="E2831" s="50" t="str">
        <f t="shared" si="129"/>
        <v>September</v>
      </c>
      <c r="F2831" s="14" t="str">
        <f t="shared" si="130"/>
        <v>Tuesday</v>
      </c>
      <c r="G2831" s="15">
        <f>$D2831*VLOOKUP($A2831,Price_Table,MATCH($C2831,$A$6:$K$6,0),1)</f>
        <v>5280</v>
      </c>
      <c r="H2831" s="15">
        <f>D2831*VLOOKUP(A2831,Cost_Table,MATCH(C2831,M$6:W$6,0),1)</f>
        <v>2640</v>
      </c>
      <c r="I2831" s="15">
        <f t="shared" si="131"/>
        <v>2640</v>
      </c>
      <c r="J2831" s="43"/>
      <c r="K2831" s="1"/>
    </row>
    <row r="2832" spans="1:11">
      <c r="A2832" s="29">
        <v>41157</v>
      </c>
      <c r="B2832" s="30">
        <v>1</v>
      </c>
      <c r="C2832" s="30" t="s">
        <v>12</v>
      </c>
      <c r="D2832" s="30">
        <v>19</v>
      </c>
      <c r="E2832" s="50" t="str">
        <f t="shared" si="129"/>
        <v>September</v>
      </c>
      <c r="F2832" s="14" t="str">
        <f t="shared" si="130"/>
        <v>Wednesday</v>
      </c>
      <c r="G2832" s="15">
        <f>$D2832*VLOOKUP($A2832,Price_Table,MATCH($C2832,$A$6:$K$6,0),1)</f>
        <v>2280</v>
      </c>
      <c r="H2832" s="15">
        <f>D2832*VLOOKUP(A2832,Cost_Table,MATCH(C2832,M$6:W$6,0),1)</f>
        <v>1140</v>
      </c>
      <c r="I2832" s="15">
        <f t="shared" si="131"/>
        <v>1140</v>
      </c>
      <c r="J2832" s="43"/>
      <c r="K2832" s="1"/>
    </row>
    <row r="2833" spans="1:11">
      <c r="A2833" s="29">
        <v>41158</v>
      </c>
      <c r="B2833" s="30">
        <v>1</v>
      </c>
      <c r="C2833" s="30" t="s">
        <v>12</v>
      </c>
      <c r="D2833" s="30">
        <v>38</v>
      </c>
      <c r="E2833" s="50" t="str">
        <f t="shared" si="129"/>
        <v>September</v>
      </c>
      <c r="F2833" s="14" t="str">
        <f t="shared" si="130"/>
        <v>Thursday</v>
      </c>
      <c r="G2833" s="15">
        <f>$D2833*VLOOKUP($A2833,Price_Table,MATCH($C2833,$A$6:$K$6,0),1)</f>
        <v>4560</v>
      </c>
      <c r="H2833" s="15">
        <f>D2833*VLOOKUP(A2833,Cost_Table,MATCH(C2833,M$6:W$6,0),1)</f>
        <v>2280</v>
      </c>
      <c r="I2833" s="15">
        <f t="shared" si="131"/>
        <v>2280</v>
      </c>
      <c r="J2833" s="43"/>
      <c r="K2833" s="1"/>
    </row>
    <row r="2834" spans="1:11">
      <c r="A2834" s="29">
        <v>41159</v>
      </c>
      <c r="B2834" s="30">
        <v>1</v>
      </c>
      <c r="C2834" s="30" t="s">
        <v>12</v>
      </c>
      <c r="D2834" s="30">
        <v>45</v>
      </c>
      <c r="E2834" s="50" t="str">
        <f t="shared" si="129"/>
        <v>September</v>
      </c>
      <c r="F2834" s="14" t="str">
        <f t="shared" si="130"/>
        <v>Friday</v>
      </c>
      <c r="G2834" s="15">
        <f>$D2834*VLOOKUP($A2834,Price_Table,MATCH($C2834,$A$6:$K$6,0),1)</f>
        <v>5400</v>
      </c>
      <c r="H2834" s="15">
        <f>D2834*VLOOKUP(A2834,Cost_Table,MATCH(C2834,M$6:W$6,0),1)</f>
        <v>2700</v>
      </c>
      <c r="I2834" s="15">
        <f t="shared" si="131"/>
        <v>2700</v>
      </c>
      <c r="J2834" s="43"/>
      <c r="K2834" s="1"/>
    </row>
    <row r="2835" spans="1:11">
      <c r="A2835" s="29">
        <v>41160</v>
      </c>
      <c r="B2835" s="30">
        <v>1</v>
      </c>
      <c r="C2835" s="30" t="s">
        <v>12</v>
      </c>
      <c r="D2835" s="30">
        <v>20</v>
      </c>
      <c r="E2835" s="50" t="str">
        <f t="shared" si="129"/>
        <v>September</v>
      </c>
      <c r="F2835" s="14" t="str">
        <f t="shared" si="130"/>
        <v>Saturday</v>
      </c>
      <c r="G2835" s="15">
        <f>$D2835*VLOOKUP($A2835,Price_Table,MATCH($C2835,$A$6:$K$6,0),1)</f>
        <v>2400</v>
      </c>
      <c r="H2835" s="15">
        <f>D2835*VLOOKUP(A2835,Cost_Table,MATCH(C2835,M$6:W$6,0),1)</f>
        <v>1200</v>
      </c>
      <c r="I2835" s="15">
        <f t="shared" si="131"/>
        <v>1200</v>
      </c>
      <c r="J2835" s="43"/>
      <c r="K2835" s="1"/>
    </row>
    <row r="2836" spans="1:11">
      <c r="A2836" s="29">
        <v>41161</v>
      </c>
      <c r="B2836" s="30">
        <v>1</v>
      </c>
      <c r="C2836" s="30" t="s">
        <v>12</v>
      </c>
      <c r="D2836" s="30">
        <v>43</v>
      </c>
      <c r="E2836" s="50" t="str">
        <f t="shared" si="129"/>
        <v>September</v>
      </c>
      <c r="F2836" s="14" t="str">
        <f t="shared" si="130"/>
        <v>Sunday</v>
      </c>
      <c r="G2836" s="15">
        <f>$D2836*VLOOKUP($A2836,Price_Table,MATCH($C2836,$A$6:$K$6,0),1)</f>
        <v>5160</v>
      </c>
      <c r="H2836" s="15">
        <f>D2836*VLOOKUP(A2836,Cost_Table,MATCH(C2836,M$6:W$6,0),1)</f>
        <v>2580</v>
      </c>
      <c r="I2836" s="15">
        <f t="shared" si="131"/>
        <v>2580</v>
      </c>
      <c r="J2836" s="43"/>
      <c r="K2836" s="1"/>
    </row>
    <row r="2837" spans="1:11">
      <c r="A2837" s="29">
        <v>41162</v>
      </c>
      <c r="B2837" s="30">
        <v>1</v>
      </c>
      <c r="C2837" s="30" t="s">
        <v>12</v>
      </c>
      <c r="D2837" s="30">
        <v>34</v>
      </c>
      <c r="E2837" s="50" t="str">
        <f t="shared" si="129"/>
        <v>September</v>
      </c>
      <c r="F2837" s="14" t="str">
        <f t="shared" si="130"/>
        <v>Monday</v>
      </c>
      <c r="G2837" s="15">
        <f>$D2837*VLOOKUP($A2837,Price_Table,MATCH($C2837,$A$6:$K$6,0),1)</f>
        <v>4080</v>
      </c>
      <c r="H2837" s="15">
        <f>D2837*VLOOKUP(A2837,Cost_Table,MATCH(C2837,M$6:W$6,0),1)</f>
        <v>2040</v>
      </c>
      <c r="I2837" s="15">
        <f t="shared" si="131"/>
        <v>2040</v>
      </c>
      <c r="J2837" s="43"/>
      <c r="K2837" s="1"/>
    </row>
    <row r="2838" spans="1:11">
      <c r="A2838" s="29">
        <v>41163</v>
      </c>
      <c r="B2838" s="30">
        <v>1</v>
      </c>
      <c r="C2838" s="30" t="s">
        <v>12</v>
      </c>
      <c r="D2838" s="30">
        <v>44</v>
      </c>
      <c r="E2838" s="50" t="str">
        <f t="shared" si="129"/>
        <v>September</v>
      </c>
      <c r="F2838" s="14" t="str">
        <f t="shared" si="130"/>
        <v>Tuesday</v>
      </c>
      <c r="G2838" s="15">
        <f>$D2838*VLOOKUP($A2838,Price_Table,MATCH($C2838,$A$6:$K$6,0),1)</f>
        <v>5280</v>
      </c>
      <c r="H2838" s="15">
        <f>D2838*VLOOKUP(A2838,Cost_Table,MATCH(C2838,M$6:W$6,0),1)</f>
        <v>2640</v>
      </c>
      <c r="I2838" s="15">
        <f t="shared" si="131"/>
        <v>2640</v>
      </c>
      <c r="J2838" s="43"/>
      <c r="K2838" s="1"/>
    </row>
    <row r="2839" spans="1:11">
      <c r="A2839" s="29">
        <v>41164</v>
      </c>
      <c r="B2839" s="30">
        <v>1</v>
      </c>
      <c r="C2839" s="30" t="s">
        <v>12</v>
      </c>
      <c r="D2839" s="30">
        <v>45</v>
      </c>
      <c r="E2839" s="50" t="str">
        <f t="shared" ref="E2839:E2902" si="132">TEXT(A2839,"mmmm")</f>
        <v>September</v>
      </c>
      <c r="F2839" s="14" t="str">
        <f t="shared" ref="F2839:F2902" si="133">TEXT(A2839,"dddd")</f>
        <v>Wednesday</v>
      </c>
      <c r="G2839" s="15">
        <f>$D2839*VLOOKUP($A2839,Price_Table,MATCH($C2839,$A$6:$K$6,0),1)</f>
        <v>5400</v>
      </c>
      <c r="H2839" s="15">
        <f>D2839*VLOOKUP(A2839,Cost_Table,MATCH(C2839,M$6:W$6,0),1)</f>
        <v>2700</v>
      </c>
      <c r="I2839" s="15">
        <f t="shared" ref="I2839:I2902" si="134">G2839-H2839</f>
        <v>2700</v>
      </c>
      <c r="J2839" s="43"/>
      <c r="K2839" s="1"/>
    </row>
    <row r="2840" spans="1:11">
      <c r="A2840" s="29">
        <v>41165</v>
      </c>
      <c r="B2840" s="30">
        <v>1</v>
      </c>
      <c r="C2840" s="30" t="s">
        <v>12</v>
      </c>
      <c r="D2840" s="30">
        <v>33</v>
      </c>
      <c r="E2840" s="50" t="str">
        <f t="shared" si="132"/>
        <v>September</v>
      </c>
      <c r="F2840" s="14" t="str">
        <f t="shared" si="133"/>
        <v>Thursday</v>
      </c>
      <c r="G2840" s="15">
        <f>$D2840*VLOOKUP($A2840,Price_Table,MATCH($C2840,$A$6:$K$6,0),1)</f>
        <v>3960</v>
      </c>
      <c r="H2840" s="15">
        <f>D2840*VLOOKUP(A2840,Cost_Table,MATCH(C2840,M$6:W$6,0),1)</f>
        <v>1980</v>
      </c>
      <c r="I2840" s="15">
        <f t="shared" si="134"/>
        <v>1980</v>
      </c>
      <c r="J2840" s="43"/>
      <c r="K2840" s="1"/>
    </row>
    <row r="2841" spans="1:11">
      <c r="A2841" s="29">
        <v>41166</v>
      </c>
      <c r="B2841" s="30">
        <v>1</v>
      </c>
      <c r="C2841" s="30" t="s">
        <v>12</v>
      </c>
      <c r="D2841" s="30">
        <v>19</v>
      </c>
      <c r="E2841" s="50" t="str">
        <f t="shared" si="132"/>
        <v>September</v>
      </c>
      <c r="F2841" s="14" t="str">
        <f t="shared" si="133"/>
        <v>Friday</v>
      </c>
      <c r="G2841" s="15">
        <f>$D2841*VLOOKUP($A2841,Price_Table,MATCH($C2841,$A$6:$K$6,0),1)</f>
        <v>2280</v>
      </c>
      <c r="H2841" s="15">
        <f>D2841*VLOOKUP(A2841,Cost_Table,MATCH(C2841,M$6:W$6,0),1)</f>
        <v>1140</v>
      </c>
      <c r="I2841" s="15">
        <f t="shared" si="134"/>
        <v>1140</v>
      </c>
      <c r="J2841" s="43"/>
      <c r="K2841" s="1"/>
    </row>
    <row r="2842" spans="1:11">
      <c r="A2842" s="29">
        <v>41167</v>
      </c>
      <c r="B2842" s="30">
        <v>1</v>
      </c>
      <c r="C2842" s="30" t="s">
        <v>12</v>
      </c>
      <c r="D2842" s="30">
        <v>33</v>
      </c>
      <c r="E2842" s="50" t="str">
        <f t="shared" si="132"/>
        <v>September</v>
      </c>
      <c r="F2842" s="14" t="str">
        <f t="shared" si="133"/>
        <v>Saturday</v>
      </c>
      <c r="G2842" s="15">
        <f>$D2842*VLOOKUP($A2842,Price_Table,MATCH($C2842,$A$6:$K$6,0),1)</f>
        <v>3960</v>
      </c>
      <c r="H2842" s="15">
        <f>D2842*VLOOKUP(A2842,Cost_Table,MATCH(C2842,M$6:W$6,0),1)</f>
        <v>1980</v>
      </c>
      <c r="I2842" s="15">
        <f t="shared" si="134"/>
        <v>1980</v>
      </c>
      <c r="J2842" s="43"/>
      <c r="K2842" s="1"/>
    </row>
    <row r="2843" spans="1:11">
      <c r="A2843" s="29">
        <v>41168</v>
      </c>
      <c r="B2843" s="30">
        <v>1</v>
      </c>
      <c r="C2843" s="30" t="s">
        <v>12</v>
      </c>
      <c r="D2843" s="30">
        <v>33</v>
      </c>
      <c r="E2843" s="50" t="str">
        <f t="shared" si="132"/>
        <v>September</v>
      </c>
      <c r="F2843" s="14" t="str">
        <f t="shared" si="133"/>
        <v>Sunday</v>
      </c>
      <c r="G2843" s="15">
        <f>$D2843*VLOOKUP($A2843,Price_Table,MATCH($C2843,$A$6:$K$6,0),1)</f>
        <v>3960</v>
      </c>
      <c r="H2843" s="15">
        <f>D2843*VLOOKUP(A2843,Cost_Table,MATCH(C2843,M$6:W$6,0),1)</f>
        <v>1980</v>
      </c>
      <c r="I2843" s="15">
        <f t="shared" si="134"/>
        <v>1980</v>
      </c>
      <c r="J2843" s="43"/>
      <c r="K2843" s="1"/>
    </row>
    <row r="2844" spans="1:11">
      <c r="A2844" s="29">
        <v>41169</v>
      </c>
      <c r="B2844" s="30">
        <v>1</v>
      </c>
      <c r="C2844" s="30" t="s">
        <v>12</v>
      </c>
      <c r="D2844" s="30">
        <v>59</v>
      </c>
      <c r="E2844" s="50" t="str">
        <f t="shared" si="132"/>
        <v>September</v>
      </c>
      <c r="F2844" s="14" t="str">
        <f t="shared" si="133"/>
        <v>Monday</v>
      </c>
      <c r="G2844" s="15">
        <f>$D2844*VLOOKUP($A2844,Price_Table,MATCH($C2844,$A$6:$K$6,0),1)</f>
        <v>7080</v>
      </c>
      <c r="H2844" s="15">
        <f>D2844*VLOOKUP(A2844,Cost_Table,MATCH(C2844,M$6:W$6,0),1)</f>
        <v>3540</v>
      </c>
      <c r="I2844" s="15">
        <f t="shared" si="134"/>
        <v>3540</v>
      </c>
      <c r="J2844" s="43"/>
      <c r="K2844" s="1"/>
    </row>
    <row r="2845" spans="1:11">
      <c r="A2845" s="29">
        <v>41170</v>
      </c>
      <c r="B2845" s="30">
        <v>1</v>
      </c>
      <c r="C2845" s="30" t="s">
        <v>12</v>
      </c>
      <c r="D2845" s="30">
        <v>47</v>
      </c>
      <c r="E2845" s="50" t="str">
        <f t="shared" si="132"/>
        <v>September</v>
      </c>
      <c r="F2845" s="14" t="str">
        <f t="shared" si="133"/>
        <v>Tuesday</v>
      </c>
      <c r="G2845" s="15">
        <f>$D2845*VLOOKUP($A2845,Price_Table,MATCH($C2845,$A$6:$K$6,0),1)</f>
        <v>5640</v>
      </c>
      <c r="H2845" s="15">
        <f>D2845*VLOOKUP(A2845,Cost_Table,MATCH(C2845,M$6:W$6,0),1)</f>
        <v>2820</v>
      </c>
      <c r="I2845" s="15">
        <f t="shared" si="134"/>
        <v>2820</v>
      </c>
      <c r="J2845" s="43"/>
      <c r="K2845" s="1"/>
    </row>
    <row r="2846" spans="1:11">
      <c r="A2846" s="29">
        <v>41171</v>
      </c>
      <c r="B2846" s="30">
        <v>1</v>
      </c>
      <c r="C2846" s="30" t="s">
        <v>12</v>
      </c>
      <c r="D2846" s="30">
        <v>51</v>
      </c>
      <c r="E2846" s="50" t="str">
        <f t="shared" si="132"/>
        <v>September</v>
      </c>
      <c r="F2846" s="14" t="str">
        <f t="shared" si="133"/>
        <v>Wednesday</v>
      </c>
      <c r="G2846" s="15">
        <f>$D2846*VLOOKUP($A2846,Price_Table,MATCH($C2846,$A$6:$K$6,0),1)</f>
        <v>6120</v>
      </c>
      <c r="H2846" s="15">
        <f>D2846*VLOOKUP(A2846,Cost_Table,MATCH(C2846,M$6:W$6,0),1)</f>
        <v>3060</v>
      </c>
      <c r="I2846" s="15">
        <f t="shared" si="134"/>
        <v>3060</v>
      </c>
      <c r="J2846" s="43"/>
      <c r="K2846" s="1"/>
    </row>
    <row r="2847" spans="1:11">
      <c r="A2847" s="29">
        <v>41172</v>
      </c>
      <c r="B2847" s="30">
        <v>1</v>
      </c>
      <c r="C2847" s="30" t="s">
        <v>12</v>
      </c>
      <c r="D2847" s="30">
        <v>46</v>
      </c>
      <c r="E2847" s="50" t="str">
        <f t="shared" si="132"/>
        <v>September</v>
      </c>
      <c r="F2847" s="14" t="str">
        <f t="shared" si="133"/>
        <v>Thursday</v>
      </c>
      <c r="G2847" s="15">
        <f>$D2847*VLOOKUP($A2847,Price_Table,MATCH($C2847,$A$6:$K$6,0),1)</f>
        <v>5520</v>
      </c>
      <c r="H2847" s="15">
        <f>D2847*VLOOKUP(A2847,Cost_Table,MATCH(C2847,M$6:W$6,0),1)</f>
        <v>2760</v>
      </c>
      <c r="I2847" s="15">
        <f t="shared" si="134"/>
        <v>2760</v>
      </c>
      <c r="J2847" s="43"/>
      <c r="K2847" s="1"/>
    </row>
    <row r="2848" spans="1:11">
      <c r="A2848" s="29">
        <v>41173</v>
      </c>
      <c r="B2848" s="30">
        <v>1</v>
      </c>
      <c r="C2848" s="30" t="s">
        <v>12</v>
      </c>
      <c r="D2848" s="30">
        <v>38</v>
      </c>
      <c r="E2848" s="50" t="str">
        <f t="shared" si="132"/>
        <v>September</v>
      </c>
      <c r="F2848" s="14" t="str">
        <f t="shared" si="133"/>
        <v>Friday</v>
      </c>
      <c r="G2848" s="15">
        <f>$D2848*VLOOKUP($A2848,Price_Table,MATCH($C2848,$A$6:$K$6,0),1)</f>
        <v>4560</v>
      </c>
      <c r="H2848" s="15">
        <f>D2848*VLOOKUP(A2848,Cost_Table,MATCH(C2848,M$6:W$6,0),1)</f>
        <v>2280</v>
      </c>
      <c r="I2848" s="15">
        <f t="shared" si="134"/>
        <v>2280</v>
      </c>
      <c r="J2848" s="43"/>
      <c r="K2848" s="1"/>
    </row>
    <row r="2849" spans="1:11">
      <c r="A2849" s="29">
        <v>41174</v>
      </c>
      <c r="B2849" s="30">
        <v>1</v>
      </c>
      <c r="C2849" s="30" t="s">
        <v>12</v>
      </c>
      <c r="D2849" s="30">
        <v>43</v>
      </c>
      <c r="E2849" s="50" t="str">
        <f t="shared" si="132"/>
        <v>September</v>
      </c>
      <c r="F2849" s="14" t="str">
        <f t="shared" si="133"/>
        <v>Saturday</v>
      </c>
      <c r="G2849" s="15">
        <f>$D2849*VLOOKUP($A2849,Price_Table,MATCH($C2849,$A$6:$K$6,0),1)</f>
        <v>5160</v>
      </c>
      <c r="H2849" s="15">
        <f>D2849*VLOOKUP(A2849,Cost_Table,MATCH(C2849,M$6:W$6,0),1)</f>
        <v>2580</v>
      </c>
      <c r="I2849" s="15">
        <f t="shared" si="134"/>
        <v>2580</v>
      </c>
      <c r="J2849" s="43"/>
      <c r="K2849" s="1"/>
    </row>
    <row r="2850" spans="1:11">
      <c r="A2850" s="29">
        <v>41175</v>
      </c>
      <c r="B2850" s="30">
        <v>1</v>
      </c>
      <c r="C2850" s="30" t="s">
        <v>12</v>
      </c>
      <c r="D2850" s="30">
        <v>37</v>
      </c>
      <c r="E2850" s="50" t="str">
        <f t="shared" si="132"/>
        <v>September</v>
      </c>
      <c r="F2850" s="14" t="str">
        <f t="shared" si="133"/>
        <v>Sunday</v>
      </c>
      <c r="G2850" s="15">
        <f>$D2850*VLOOKUP($A2850,Price_Table,MATCH($C2850,$A$6:$K$6,0),1)</f>
        <v>4440</v>
      </c>
      <c r="H2850" s="15">
        <f>D2850*VLOOKUP(A2850,Cost_Table,MATCH(C2850,M$6:W$6,0),1)</f>
        <v>2220</v>
      </c>
      <c r="I2850" s="15">
        <f t="shared" si="134"/>
        <v>2220</v>
      </c>
      <c r="J2850" s="43"/>
      <c r="K2850" s="1"/>
    </row>
    <row r="2851" spans="1:11">
      <c r="A2851" s="29">
        <v>41176</v>
      </c>
      <c r="B2851" s="30">
        <v>1</v>
      </c>
      <c r="C2851" s="30" t="s">
        <v>12</v>
      </c>
      <c r="D2851" s="30">
        <v>42</v>
      </c>
      <c r="E2851" s="50" t="str">
        <f t="shared" si="132"/>
        <v>September</v>
      </c>
      <c r="F2851" s="14" t="str">
        <f t="shared" si="133"/>
        <v>Monday</v>
      </c>
      <c r="G2851" s="15">
        <f>$D2851*VLOOKUP($A2851,Price_Table,MATCH($C2851,$A$6:$K$6,0),1)</f>
        <v>5040</v>
      </c>
      <c r="H2851" s="15">
        <f>D2851*VLOOKUP(A2851,Cost_Table,MATCH(C2851,M$6:W$6,0),1)</f>
        <v>2520</v>
      </c>
      <c r="I2851" s="15">
        <f t="shared" si="134"/>
        <v>2520</v>
      </c>
      <c r="J2851" s="43"/>
      <c r="K2851" s="1"/>
    </row>
    <row r="2852" spans="1:11">
      <c r="A2852" s="29">
        <v>41177</v>
      </c>
      <c r="B2852" s="30">
        <v>1</v>
      </c>
      <c r="C2852" s="30" t="s">
        <v>12</v>
      </c>
      <c r="D2852" s="30">
        <v>29</v>
      </c>
      <c r="E2852" s="50" t="str">
        <f t="shared" si="132"/>
        <v>September</v>
      </c>
      <c r="F2852" s="14" t="str">
        <f t="shared" si="133"/>
        <v>Tuesday</v>
      </c>
      <c r="G2852" s="15">
        <f>$D2852*VLOOKUP($A2852,Price_Table,MATCH($C2852,$A$6:$K$6,0),1)</f>
        <v>3480</v>
      </c>
      <c r="H2852" s="15">
        <f>D2852*VLOOKUP(A2852,Cost_Table,MATCH(C2852,M$6:W$6,0),1)</f>
        <v>1740</v>
      </c>
      <c r="I2852" s="15">
        <f t="shared" si="134"/>
        <v>1740</v>
      </c>
      <c r="J2852" s="43"/>
      <c r="K2852" s="1"/>
    </row>
    <row r="2853" spans="1:11">
      <c r="A2853" s="29">
        <v>41178</v>
      </c>
      <c r="B2853" s="30">
        <v>1</v>
      </c>
      <c r="C2853" s="30" t="s">
        <v>12</v>
      </c>
      <c r="D2853" s="30">
        <v>37</v>
      </c>
      <c r="E2853" s="50" t="str">
        <f t="shared" si="132"/>
        <v>September</v>
      </c>
      <c r="F2853" s="14" t="str">
        <f t="shared" si="133"/>
        <v>Wednesday</v>
      </c>
      <c r="G2853" s="15">
        <f>$D2853*VLOOKUP($A2853,Price_Table,MATCH($C2853,$A$6:$K$6,0),1)</f>
        <v>4440</v>
      </c>
      <c r="H2853" s="15">
        <f>D2853*VLOOKUP(A2853,Cost_Table,MATCH(C2853,M$6:W$6,0),1)</f>
        <v>2220</v>
      </c>
      <c r="I2853" s="15">
        <f t="shared" si="134"/>
        <v>2220</v>
      </c>
      <c r="J2853" s="43"/>
      <c r="K2853" s="1"/>
    </row>
    <row r="2854" spans="1:11">
      <c r="A2854" s="29">
        <v>41179</v>
      </c>
      <c r="B2854" s="30">
        <v>1</v>
      </c>
      <c r="C2854" s="30" t="s">
        <v>12</v>
      </c>
      <c r="D2854" s="30">
        <v>32</v>
      </c>
      <c r="E2854" s="50" t="str">
        <f t="shared" si="132"/>
        <v>September</v>
      </c>
      <c r="F2854" s="14" t="str">
        <f t="shared" si="133"/>
        <v>Thursday</v>
      </c>
      <c r="G2854" s="15">
        <f>$D2854*VLOOKUP($A2854,Price_Table,MATCH($C2854,$A$6:$K$6,0),1)</f>
        <v>3840</v>
      </c>
      <c r="H2854" s="15">
        <f>D2854*VLOOKUP(A2854,Cost_Table,MATCH(C2854,M$6:W$6,0),1)</f>
        <v>1920</v>
      </c>
      <c r="I2854" s="15">
        <f t="shared" si="134"/>
        <v>1920</v>
      </c>
      <c r="J2854" s="43"/>
      <c r="K2854" s="1"/>
    </row>
    <row r="2855" spans="1:11">
      <c r="A2855" s="29">
        <v>41180</v>
      </c>
      <c r="B2855" s="30">
        <v>1</v>
      </c>
      <c r="C2855" s="30" t="s">
        <v>12</v>
      </c>
      <c r="D2855" s="30">
        <v>41</v>
      </c>
      <c r="E2855" s="50" t="str">
        <f t="shared" si="132"/>
        <v>September</v>
      </c>
      <c r="F2855" s="14" t="str">
        <f t="shared" si="133"/>
        <v>Friday</v>
      </c>
      <c r="G2855" s="15">
        <f>$D2855*VLOOKUP($A2855,Price_Table,MATCH($C2855,$A$6:$K$6,0),1)</f>
        <v>4920</v>
      </c>
      <c r="H2855" s="15">
        <f>D2855*VLOOKUP(A2855,Cost_Table,MATCH(C2855,M$6:W$6,0),1)</f>
        <v>2460</v>
      </c>
      <c r="I2855" s="15">
        <f t="shared" si="134"/>
        <v>2460</v>
      </c>
      <c r="J2855" s="43"/>
      <c r="K2855" s="1"/>
    </row>
    <row r="2856" spans="1:11">
      <c r="A2856" s="29">
        <v>41181</v>
      </c>
      <c r="B2856" s="30">
        <v>1</v>
      </c>
      <c r="C2856" s="30" t="s">
        <v>12</v>
      </c>
      <c r="D2856" s="30">
        <v>30</v>
      </c>
      <c r="E2856" s="50" t="str">
        <f t="shared" si="132"/>
        <v>September</v>
      </c>
      <c r="F2856" s="14" t="str">
        <f t="shared" si="133"/>
        <v>Saturday</v>
      </c>
      <c r="G2856" s="15">
        <f>$D2856*VLOOKUP($A2856,Price_Table,MATCH($C2856,$A$6:$K$6,0),1)</f>
        <v>3600</v>
      </c>
      <c r="H2856" s="15">
        <f>D2856*VLOOKUP(A2856,Cost_Table,MATCH(C2856,M$6:W$6,0),1)</f>
        <v>1800</v>
      </c>
      <c r="I2856" s="15">
        <f t="shared" si="134"/>
        <v>1800</v>
      </c>
      <c r="J2856" s="43"/>
      <c r="K2856" s="1"/>
    </row>
    <row r="2857" spans="1:11">
      <c r="A2857" s="29">
        <v>41182</v>
      </c>
      <c r="B2857" s="30">
        <v>1</v>
      </c>
      <c r="C2857" s="30" t="s">
        <v>12</v>
      </c>
      <c r="D2857" s="30">
        <v>34</v>
      </c>
      <c r="E2857" s="50" t="str">
        <f t="shared" si="132"/>
        <v>September</v>
      </c>
      <c r="F2857" s="14" t="str">
        <f t="shared" si="133"/>
        <v>Sunday</v>
      </c>
      <c r="G2857" s="15">
        <f>$D2857*VLOOKUP($A2857,Price_Table,MATCH($C2857,$A$6:$K$6,0),1)</f>
        <v>4080</v>
      </c>
      <c r="H2857" s="15">
        <f>D2857*VLOOKUP(A2857,Cost_Table,MATCH(C2857,M$6:W$6,0),1)</f>
        <v>2040</v>
      </c>
      <c r="I2857" s="15">
        <f t="shared" si="134"/>
        <v>2040</v>
      </c>
      <c r="J2857" s="43"/>
      <c r="K2857" s="1"/>
    </row>
    <row r="2858" spans="1:11">
      <c r="A2858" s="29">
        <v>41183</v>
      </c>
      <c r="B2858" s="30">
        <v>1</v>
      </c>
      <c r="C2858" s="30" t="s">
        <v>12</v>
      </c>
      <c r="D2858" s="30">
        <v>51</v>
      </c>
      <c r="E2858" s="50" t="str">
        <f t="shared" si="132"/>
        <v>October</v>
      </c>
      <c r="F2858" s="14" t="str">
        <f t="shared" si="133"/>
        <v>Monday</v>
      </c>
      <c r="G2858" s="15">
        <f>$D2858*VLOOKUP($A2858,Price_Table,MATCH($C2858,$A$6:$K$6,0),1)</f>
        <v>6120</v>
      </c>
      <c r="H2858" s="15">
        <f>D2858*VLOOKUP(A2858,Cost_Table,MATCH(C2858,M$6:W$6,0),1)</f>
        <v>3060</v>
      </c>
      <c r="I2858" s="15">
        <f t="shared" si="134"/>
        <v>3060</v>
      </c>
      <c r="J2858" s="43"/>
      <c r="K2858" s="1"/>
    </row>
    <row r="2859" spans="1:11">
      <c r="A2859" s="29">
        <v>41184</v>
      </c>
      <c r="B2859" s="30">
        <v>1</v>
      </c>
      <c r="C2859" s="30" t="s">
        <v>12</v>
      </c>
      <c r="D2859" s="30">
        <v>29</v>
      </c>
      <c r="E2859" s="50" t="str">
        <f t="shared" si="132"/>
        <v>October</v>
      </c>
      <c r="F2859" s="14" t="str">
        <f t="shared" si="133"/>
        <v>Tuesday</v>
      </c>
      <c r="G2859" s="15">
        <f>$D2859*VLOOKUP($A2859,Price_Table,MATCH($C2859,$A$6:$K$6,0),1)</f>
        <v>3480</v>
      </c>
      <c r="H2859" s="15">
        <f>D2859*VLOOKUP(A2859,Cost_Table,MATCH(C2859,M$6:W$6,0),1)</f>
        <v>1740</v>
      </c>
      <c r="I2859" s="15">
        <f t="shared" si="134"/>
        <v>1740</v>
      </c>
      <c r="J2859" s="43"/>
      <c r="K2859" s="1"/>
    </row>
    <row r="2860" spans="1:11">
      <c r="A2860" s="29">
        <v>41185</v>
      </c>
      <c r="B2860" s="30">
        <v>1</v>
      </c>
      <c r="C2860" s="30" t="s">
        <v>12</v>
      </c>
      <c r="D2860" s="30">
        <v>46</v>
      </c>
      <c r="E2860" s="50" t="str">
        <f t="shared" si="132"/>
        <v>October</v>
      </c>
      <c r="F2860" s="14" t="str">
        <f t="shared" si="133"/>
        <v>Wednesday</v>
      </c>
      <c r="G2860" s="15">
        <f>$D2860*VLOOKUP($A2860,Price_Table,MATCH($C2860,$A$6:$K$6,0),1)</f>
        <v>5520</v>
      </c>
      <c r="H2860" s="15">
        <f>D2860*VLOOKUP(A2860,Cost_Table,MATCH(C2860,M$6:W$6,0),1)</f>
        <v>2760</v>
      </c>
      <c r="I2860" s="15">
        <f t="shared" si="134"/>
        <v>2760</v>
      </c>
      <c r="J2860" s="43"/>
      <c r="K2860" s="1"/>
    </row>
    <row r="2861" spans="1:11">
      <c r="A2861" s="29">
        <v>41186</v>
      </c>
      <c r="B2861" s="30">
        <v>1</v>
      </c>
      <c r="C2861" s="30" t="s">
        <v>12</v>
      </c>
      <c r="D2861" s="30">
        <v>44</v>
      </c>
      <c r="E2861" s="50" t="str">
        <f t="shared" si="132"/>
        <v>October</v>
      </c>
      <c r="F2861" s="14" t="str">
        <f t="shared" si="133"/>
        <v>Thursday</v>
      </c>
      <c r="G2861" s="15">
        <f>$D2861*VLOOKUP($A2861,Price_Table,MATCH($C2861,$A$6:$K$6,0),1)</f>
        <v>5280</v>
      </c>
      <c r="H2861" s="15">
        <f>D2861*VLOOKUP(A2861,Cost_Table,MATCH(C2861,M$6:W$6,0),1)</f>
        <v>2640</v>
      </c>
      <c r="I2861" s="15">
        <f t="shared" si="134"/>
        <v>2640</v>
      </c>
      <c r="J2861" s="43"/>
      <c r="K2861" s="1"/>
    </row>
    <row r="2862" spans="1:11">
      <c r="A2862" s="29">
        <v>41187</v>
      </c>
      <c r="B2862" s="30">
        <v>1</v>
      </c>
      <c r="C2862" s="30" t="s">
        <v>12</v>
      </c>
      <c r="D2862" s="30">
        <v>55</v>
      </c>
      <c r="E2862" s="50" t="str">
        <f t="shared" si="132"/>
        <v>October</v>
      </c>
      <c r="F2862" s="14" t="str">
        <f t="shared" si="133"/>
        <v>Friday</v>
      </c>
      <c r="G2862" s="15">
        <f>$D2862*VLOOKUP($A2862,Price_Table,MATCH($C2862,$A$6:$K$6,0),1)</f>
        <v>6600</v>
      </c>
      <c r="H2862" s="15">
        <f>D2862*VLOOKUP(A2862,Cost_Table,MATCH(C2862,M$6:W$6,0),1)</f>
        <v>3300</v>
      </c>
      <c r="I2862" s="15">
        <f t="shared" si="134"/>
        <v>3300</v>
      </c>
      <c r="J2862" s="43"/>
      <c r="K2862" s="1"/>
    </row>
    <row r="2863" spans="1:11">
      <c r="A2863" s="29">
        <v>41188</v>
      </c>
      <c r="B2863" s="30">
        <v>1</v>
      </c>
      <c r="C2863" s="30" t="s">
        <v>12</v>
      </c>
      <c r="D2863" s="30">
        <v>46</v>
      </c>
      <c r="E2863" s="50" t="str">
        <f t="shared" si="132"/>
        <v>October</v>
      </c>
      <c r="F2863" s="14" t="str">
        <f t="shared" si="133"/>
        <v>Saturday</v>
      </c>
      <c r="G2863" s="15">
        <f>$D2863*VLOOKUP($A2863,Price_Table,MATCH($C2863,$A$6:$K$6,0),1)</f>
        <v>5520</v>
      </c>
      <c r="H2863" s="15">
        <f>D2863*VLOOKUP(A2863,Cost_Table,MATCH(C2863,M$6:W$6,0),1)</f>
        <v>2760</v>
      </c>
      <c r="I2863" s="15">
        <f t="shared" si="134"/>
        <v>2760</v>
      </c>
      <c r="J2863" s="43"/>
      <c r="K2863" s="1"/>
    </row>
    <row r="2864" spans="1:11">
      <c r="A2864" s="29">
        <v>41189</v>
      </c>
      <c r="B2864" s="30">
        <v>1</v>
      </c>
      <c r="C2864" s="30" t="s">
        <v>12</v>
      </c>
      <c r="D2864" s="30">
        <v>31</v>
      </c>
      <c r="E2864" s="50" t="str">
        <f t="shared" si="132"/>
        <v>October</v>
      </c>
      <c r="F2864" s="14" t="str">
        <f t="shared" si="133"/>
        <v>Sunday</v>
      </c>
      <c r="G2864" s="15">
        <f>$D2864*VLOOKUP($A2864,Price_Table,MATCH($C2864,$A$6:$K$6,0),1)</f>
        <v>3720</v>
      </c>
      <c r="H2864" s="15">
        <f>D2864*VLOOKUP(A2864,Cost_Table,MATCH(C2864,M$6:W$6,0),1)</f>
        <v>1860</v>
      </c>
      <c r="I2864" s="15">
        <f t="shared" si="134"/>
        <v>1860</v>
      </c>
      <c r="J2864" s="43"/>
      <c r="K2864" s="1"/>
    </row>
    <row r="2865" spans="1:11">
      <c r="A2865" s="29">
        <v>41190</v>
      </c>
      <c r="B2865" s="30">
        <v>1</v>
      </c>
      <c r="C2865" s="30" t="s">
        <v>12</v>
      </c>
      <c r="D2865" s="30">
        <v>47</v>
      </c>
      <c r="E2865" s="50" t="str">
        <f t="shared" si="132"/>
        <v>October</v>
      </c>
      <c r="F2865" s="14" t="str">
        <f t="shared" si="133"/>
        <v>Monday</v>
      </c>
      <c r="G2865" s="15">
        <f>$D2865*VLOOKUP($A2865,Price_Table,MATCH($C2865,$A$6:$K$6,0),1)</f>
        <v>5640</v>
      </c>
      <c r="H2865" s="15">
        <f>D2865*VLOOKUP(A2865,Cost_Table,MATCH(C2865,M$6:W$6,0),1)</f>
        <v>2820</v>
      </c>
      <c r="I2865" s="15">
        <f t="shared" si="134"/>
        <v>2820</v>
      </c>
      <c r="J2865" s="43"/>
      <c r="K2865" s="1"/>
    </row>
    <row r="2866" spans="1:11">
      <c r="A2866" s="29">
        <v>41191</v>
      </c>
      <c r="B2866" s="30">
        <v>1</v>
      </c>
      <c r="C2866" s="30" t="s">
        <v>12</v>
      </c>
      <c r="D2866" s="30">
        <v>55</v>
      </c>
      <c r="E2866" s="50" t="str">
        <f t="shared" si="132"/>
        <v>October</v>
      </c>
      <c r="F2866" s="14" t="str">
        <f t="shared" si="133"/>
        <v>Tuesday</v>
      </c>
      <c r="G2866" s="15">
        <f>$D2866*VLOOKUP($A2866,Price_Table,MATCH($C2866,$A$6:$K$6,0),1)</f>
        <v>6600</v>
      </c>
      <c r="H2866" s="15">
        <f>D2866*VLOOKUP(A2866,Cost_Table,MATCH(C2866,M$6:W$6,0),1)</f>
        <v>3300</v>
      </c>
      <c r="I2866" s="15">
        <f t="shared" si="134"/>
        <v>3300</v>
      </c>
      <c r="J2866" s="43"/>
      <c r="K2866" s="1"/>
    </row>
    <row r="2867" spans="1:11">
      <c r="A2867" s="29">
        <v>41192</v>
      </c>
      <c r="B2867" s="30">
        <v>1</v>
      </c>
      <c r="C2867" s="30" t="s">
        <v>12</v>
      </c>
      <c r="D2867" s="30">
        <v>38</v>
      </c>
      <c r="E2867" s="50" t="str">
        <f t="shared" si="132"/>
        <v>October</v>
      </c>
      <c r="F2867" s="14" t="str">
        <f t="shared" si="133"/>
        <v>Wednesday</v>
      </c>
      <c r="G2867" s="15">
        <f>$D2867*VLOOKUP($A2867,Price_Table,MATCH($C2867,$A$6:$K$6,0),1)</f>
        <v>4560</v>
      </c>
      <c r="H2867" s="15">
        <f>D2867*VLOOKUP(A2867,Cost_Table,MATCH(C2867,M$6:W$6,0),1)</f>
        <v>2280</v>
      </c>
      <c r="I2867" s="15">
        <f t="shared" si="134"/>
        <v>2280</v>
      </c>
      <c r="J2867" s="43"/>
      <c r="K2867" s="1"/>
    </row>
    <row r="2868" spans="1:11">
      <c r="A2868" s="29">
        <v>41193</v>
      </c>
      <c r="B2868" s="30">
        <v>1</v>
      </c>
      <c r="C2868" s="30" t="s">
        <v>12</v>
      </c>
      <c r="D2868" s="30">
        <v>41</v>
      </c>
      <c r="E2868" s="50" t="str">
        <f t="shared" si="132"/>
        <v>October</v>
      </c>
      <c r="F2868" s="14" t="str">
        <f t="shared" si="133"/>
        <v>Thursday</v>
      </c>
      <c r="G2868" s="15">
        <f>$D2868*VLOOKUP($A2868,Price_Table,MATCH($C2868,$A$6:$K$6,0),1)</f>
        <v>4920</v>
      </c>
      <c r="H2868" s="15">
        <f>D2868*VLOOKUP(A2868,Cost_Table,MATCH(C2868,M$6:W$6,0),1)</f>
        <v>2460</v>
      </c>
      <c r="I2868" s="15">
        <f t="shared" si="134"/>
        <v>2460</v>
      </c>
      <c r="J2868" s="43"/>
      <c r="K2868" s="1"/>
    </row>
    <row r="2869" spans="1:11">
      <c r="A2869" s="29">
        <v>41194</v>
      </c>
      <c r="B2869" s="30">
        <v>1</v>
      </c>
      <c r="C2869" s="30" t="s">
        <v>12</v>
      </c>
      <c r="D2869" s="30">
        <v>26</v>
      </c>
      <c r="E2869" s="50" t="str">
        <f t="shared" si="132"/>
        <v>October</v>
      </c>
      <c r="F2869" s="14" t="str">
        <f t="shared" si="133"/>
        <v>Friday</v>
      </c>
      <c r="G2869" s="15">
        <f>$D2869*VLOOKUP($A2869,Price_Table,MATCH($C2869,$A$6:$K$6,0),1)</f>
        <v>3120</v>
      </c>
      <c r="H2869" s="15">
        <f>D2869*VLOOKUP(A2869,Cost_Table,MATCH(C2869,M$6:W$6,0),1)</f>
        <v>1560</v>
      </c>
      <c r="I2869" s="15">
        <f t="shared" si="134"/>
        <v>1560</v>
      </c>
      <c r="J2869" s="43"/>
      <c r="K2869" s="1"/>
    </row>
    <row r="2870" spans="1:11">
      <c r="A2870" s="29">
        <v>41195</v>
      </c>
      <c r="B2870" s="30">
        <v>1</v>
      </c>
      <c r="C2870" s="30" t="s">
        <v>12</v>
      </c>
      <c r="D2870" s="30">
        <v>61</v>
      </c>
      <c r="E2870" s="50" t="str">
        <f t="shared" si="132"/>
        <v>October</v>
      </c>
      <c r="F2870" s="14" t="str">
        <f t="shared" si="133"/>
        <v>Saturday</v>
      </c>
      <c r="G2870" s="15">
        <f>$D2870*VLOOKUP($A2870,Price_Table,MATCH($C2870,$A$6:$K$6,0),1)</f>
        <v>7320</v>
      </c>
      <c r="H2870" s="15">
        <f>D2870*VLOOKUP(A2870,Cost_Table,MATCH(C2870,M$6:W$6,0),1)</f>
        <v>3660</v>
      </c>
      <c r="I2870" s="15">
        <f t="shared" si="134"/>
        <v>3660</v>
      </c>
      <c r="J2870" s="43"/>
      <c r="K2870" s="1"/>
    </row>
    <row r="2871" spans="1:11">
      <c r="A2871" s="29">
        <v>41196</v>
      </c>
      <c r="B2871" s="30">
        <v>1</v>
      </c>
      <c r="C2871" s="30" t="s">
        <v>12</v>
      </c>
      <c r="D2871" s="30">
        <v>30</v>
      </c>
      <c r="E2871" s="50" t="str">
        <f t="shared" si="132"/>
        <v>October</v>
      </c>
      <c r="F2871" s="14" t="str">
        <f t="shared" si="133"/>
        <v>Sunday</v>
      </c>
      <c r="G2871" s="15">
        <f>$D2871*VLOOKUP($A2871,Price_Table,MATCH($C2871,$A$6:$K$6,0),1)</f>
        <v>3600</v>
      </c>
      <c r="H2871" s="15">
        <f>D2871*VLOOKUP(A2871,Cost_Table,MATCH(C2871,M$6:W$6,0),1)</f>
        <v>1800</v>
      </c>
      <c r="I2871" s="15">
        <f t="shared" si="134"/>
        <v>1800</v>
      </c>
      <c r="J2871" s="43"/>
      <c r="K2871" s="1"/>
    </row>
    <row r="2872" spans="1:11">
      <c r="A2872" s="29">
        <v>41197</v>
      </c>
      <c r="B2872" s="30">
        <v>1</v>
      </c>
      <c r="C2872" s="30" t="s">
        <v>12</v>
      </c>
      <c r="D2872" s="30">
        <v>48</v>
      </c>
      <c r="E2872" s="50" t="str">
        <f t="shared" si="132"/>
        <v>October</v>
      </c>
      <c r="F2872" s="14" t="str">
        <f t="shared" si="133"/>
        <v>Monday</v>
      </c>
      <c r="G2872" s="15">
        <f>$D2872*VLOOKUP($A2872,Price_Table,MATCH($C2872,$A$6:$K$6,0),1)</f>
        <v>5760</v>
      </c>
      <c r="H2872" s="15">
        <f>D2872*VLOOKUP(A2872,Cost_Table,MATCH(C2872,M$6:W$6,0),1)</f>
        <v>2880</v>
      </c>
      <c r="I2872" s="15">
        <f t="shared" si="134"/>
        <v>2880</v>
      </c>
      <c r="J2872" s="43"/>
      <c r="K2872" s="1"/>
    </row>
    <row r="2873" spans="1:11">
      <c r="A2873" s="29">
        <v>41198</v>
      </c>
      <c r="B2873" s="30">
        <v>1</v>
      </c>
      <c r="C2873" s="30" t="s">
        <v>12</v>
      </c>
      <c r="D2873" s="30">
        <v>41</v>
      </c>
      <c r="E2873" s="50" t="str">
        <f t="shared" si="132"/>
        <v>October</v>
      </c>
      <c r="F2873" s="14" t="str">
        <f t="shared" si="133"/>
        <v>Tuesday</v>
      </c>
      <c r="G2873" s="15">
        <f>$D2873*VLOOKUP($A2873,Price_Table,MATCH($C2873,$A$6:$K$6,0),1)</f>
        <v>4920</v>
      </c>
      <c r="H2873" s="15">
        <f>D2873*VLOOKUP(A2873,Cost_Table,MATCH(C2873,M$6:W$6,0),1)</f>
        <v>2460</v>
      </c>
      <c r="I2873" s="15">
        <f t="shared" si="134"/>
        <v>2460</v>
      </c>
      <c r="J2873" s="43"/>
      <c r="K2873" s="1"/>
    </row>
    <row r="2874" spans="1:11">
      <c r="A2874" s="29">
        <v>41199</v>
      </c>
      <c r="B2874" s="30">
        <v>1</v>
      </c>
      <c r="C2874" s="30" t="s">
        <v>12</v>
      </c>
      <c r="D2874" s="30">
        <v>39</v>
      </c>
      <c r="E2874" s="50" t="str">
        <f t="shared" si="132"/>
        <v>October</v>
      </c>
      <c r="F2874" s="14" t="str">
        <f t="shared" si="133"/>
        <v>Wednesday</v>
      </c>
      <c r="G2874" s="15">
        <f>$D2874*VLOOKUP($A2874,Price_Table,MATCH($C2874,$A$6:$K$6,0),1)</f>
        <v>4680</v>
      </c>
      <c r="H2874" s="15">
        <f>D2874*VLOOKUP(A2874,Cost_Table,MATCH(C2874,M$6:W$6,0),1)</f>
        <v>2340</v>
      </c>
      <c r="I2874" s="15">
        <f t="shared" si="134"/>
        <v>2340</v>
      </c>
      <c r="J2874" s="43"/>
      <c r="K2874" s="1"/>
    </row>
    <row r="2875" spans="1:11">
      <c r="A2875" s="29">
        <v>41200</v>
      </c>
      <c r="B2875" s="30">
        <v>1</v>
      </c>
      <c r="C2875" s="30" t="s">
        <v>12</v>
      </c>
      <c r="D2875" s="30">
        <v>44</v>
      </c>
      <c r="E2875" s="50" t="str">
        <f t="shared" si="132"/>
        <v>October</v>
      </c>
      <c r="F2875" s="14" t="str">
        <f t="shared" si="133"/>
        <v>Thursday</v>
      </c>
      <c r="G2875" s="15">
        <f>$D2875*VLOOKUP($A2875,Price_Table,MATCH($C2875,$A$6:$K$6,0),1)</f>
        <v>5280</v>
      </c>
      <c r="H2875" s="15">
        <f>D2875*VLOOKUP(A2875,Cost_Table,MATCH(C2875,M$6:W$6,0),1)</f>
        <v>2640</v>
      </c>
      <c r="I2875" s="15">
        <f t="shared" si="134"/>
        <v>2640</v>
      </c>
      <c r="J2875" s="43"/>
      <c r="K2875" s="1"/>
    </row>
    <row r="2876" spans="1:11">
      <c r="A2876" s="29">
        <v>41201</v>
      </c>
      <c r="B2876" s="30">
        <v>1</v>
      </c>
      <c r="C2876" s="30" t="s">
        <v>12</v>
      </c>
      <c r="D2876" s="30">
        <v>47</v>
      </c>
      <c r="E2876" s="50" t="str">
        <f t="shared" si="132"/>
        <v>October</v>
      </c>
      <c r="F2876" s="14" t="str">
        <f t="shared" si="133"/>
        <v>Friday</v>
      </c>
      <c r="G2876" s="15">
        <f>$D2876*VLOOKUP($A2876,Price_Table,MATCH($C2876,$A$6:$K$6,0),1)</f>
        <v>5640</v>
      </c>
      <c r="H2876" s="15">
        <f>D2876*VLOOKUP(A2876,Cost_Table,MATCH(C2876,M$6:W$6,0),1)</f>
        <v>2820</v>
      </c>
      <c r="I2876" s="15">
        <f t="shared" si="134"/>
        <v>2820</v>
      </c>
      <c r="J2876" s="43"/>
      <c r="K2876" s="1"/>
    </row>
    <row r="2877" spans="1:11">
      <c r="A2877" s="29">
        <v>41202</v>
      </c>
      <c r="B2877" s="30">
        <v>1</v>
      </c>
      <c r="C2877" s="30" t="s">
        <v>12</v>
      </c>
      <c r="D2877" s="30">
        <v>51</v>
      </c>
      <c r="E2877" s="50" t="str">
        <f t="shared" si="132"/>
        <v>October</v>
      </c>
      <c r="F2877" s="14" t="str">
        <f t="shared" si="133"/>
        <v>Saturday</v>
      </c>
      <c r="G2877" s="15">
        <f>$D2877*VLOOKUP($A2877,Price_Table,MATCH($C2877,$A$6:$K$6,0),1)</f>
        <v>6120</v>
      </c>
      <c r="H2877" s="15">
        <f>D2877*VLOOKUP(A2877,Cost_Table,MATCH(C2877,M$6:W$6,0),1)</f>
        <v>3060</v>
      </c>
      <c r="I2877" s="15">
        <f t="shared" si="134"/>
        <v>3060</v>
      </c>
      <c r="J2877" s="43"/>
      <c r="K2877" s="1"/>
    </row>
    <row r="2878" spans="1:11">
      <c r="A2878" s="29">
        <v>41203</v>
      </c>
      <c r="B2878" s="30">
        <v>1</v>
      </c>
      <c r="C2878" s="30" t="s">
        <v>12</v>
      </c>
      <c r="D2878" s="30">
        <v>41</v>
      </c>
      <c r="E2878" s="50" t="str">
        <f t="shared" si="132"/>
        <v>October</v>
      </c>
      <c r="F2878" s="14" t="str">
        <f t="shared" si="133"/>
        <v>Sunday</v>
      </c>
      <c r="G2878" s="15">
        <f>$D2878*VLOOKUP($A2878,Price_Table,MATCH($C2878,$A$6:$K$6,0),1)</f>
        <v>4920</v>
      </c>
      <c r="H2878" s="15">
        <f>D2878*VLOOKUP(A2878,Cost_Table,MATCH(C2878,M$6:W$6,0),1)</f>
        <v>2460</v>
      </c>
      <c r="I2878" s="15">
        <f t="shared" si="134"/>
        <v>2460</v>
      </c>
      <c r="J2878" s="43"/>
      <c r="K2878" s="1"/>
    </row>
    <row r="2879" spans="1:11">
      <c r="A2879" s="29">
        <v>41204</v>
      </c>
      <c r="B2879" s="30">
        <v>1</v>
      </c>
      <c r="C2879" s="30" t="s">
        <v>12</v>
      </c>
      <c r="D2879" s="30">
        <v>59</v>
      </c>
      <c r="E2879" s="50" t="str">
        <f t="shared" si="132"/>
        <v>October</v>
      </c>
      <c r="F2879" s="14" t="str">
        <f t="shared" si="133"/>
        <v>Monday</v>
      </c>
      <c r="G2879" s="15">
        <f>$D2879*VLOOKUP($A2879,Price_Table,MATCH($C2879,$A$6:$K$6,0),1)</f>
        <v>7080</v>
      </c>
      <c r="H2879" s="15">
        <f>D2879*VLOOKUP(A2879,Cost_Table,MATCH(C2879,M$6:W$6,0),1)</f>
        <v>3540</v>
      </c>
      <c r="I2879" s="15">
        <f t="shared" si="134"/>
        <v>3540</v>
      </c>
      <c r="J2879" s="43"/>
      <c r="K2879" s="1"/>
    </row>
    <row r="2880" spans="1:11">
      <c r="A2880" s="29">
        <v>41205</v>
      </c>
      <c r="B2880" s="30">
        <v>1</v>
      </c>
      <c r="C2880" s="30" t="s">
        <v>12</v>
      </c>
      <c r="D2880" s="30">
        <v>36</v>
      </c>
      <c r="E2880" s="50" t="str">
        <f t="shared" si="132"/>
        <v>October</v>
      </c>
      <c r="F2880" s="14" t="str">
        <f t="shared" si="133"/>
        <v>Tuesday</v>
      </c>
      <c r="G2880" s="15">
        <f>$D2880*VLOOKUP($A2880,Price_Table,MATCH($C2880,$A$6:$K$6,0),1)</f>
        <v>4320</v>
      </c>
      <c r="H2880" s="15">
        <f>D2880*VLOOKUP(A2880,Cost_Table,MATCH(C2880,M$6:W$6,0),1)</f>
        <v>2160</v>
      </c>
      <c r="I2880" s="15">
        <f t="shared" si="134"/>
        <v>2160</v>
      </c>
      <c r="J2880" s="43"/>
      <c r="K2880" s="1"/>
    </row>
    <row r="2881" spans="1:11">
      <c r="A2881" s="29">
        <v>41206</v>
      </c>
      <c r="B2881" s="30">
        <v>1</v>
      </c>
      <c r="C2881" s="30" t="s">
        <v>12</v>
      </c>
      <c r="D2881" s="30">
        <v>48</v>
      </c>
      <c r="E2881" s="50" t="str">
        <f t="shared" si="132"/>
        <v>October</v>
      </c>
      <c r="F2881" s="14" t="str">
        <f t="shared" si="133"/>
        <v>Wednesday</v>
      </c>
      <c r="G2881" s="15">
        <f>$D2881*VLOOKUP($A2881,Price_Table,MATCH($C2881,$A$6:$K$6,0),1)</f>
        <v>5760</v>
      </c>
      <c r="H2881" s="15">
        <f>D2881*VLOOKUP(A2881,Cost_Table,MATCH(C2881,M$6:W$6,0),1)</f>
        <v>2880</v>
      </c>
      <c r="I2881" s="15">
        <f t="shared" si="134"/>
        <v>2880</v>
      </c>
      <c r="J2881" s="43"/>
      <c r="K2881" s="1"/>
    </row>
    <row r="2882" spans="1:11">
      <c r="A2882" s="29">
        <v>41207</v>
      </c>
      <c r="B2882" s="30">
        <v>1</v>
      </c>
      <c r="C2882" s="30" t="s">
        <v>12</v>
      </c>
      <c r="D2882" s="30">
        <v>36</v>
      </c>
      <c r="E2882" s="50" t="str">
        <f t="shared" si="132"/>
        <v>October</v>
      </c>
      <c r="F2882" s="14" t="str">
        <f t="shared" si="133"/>
        <v>Thursday</v>
      </c>
      <c r="G2882" s="15">
        <f>$D2882*VLOOKUP($A2882,Price_Table,MATCH($C2882,$A$6:$K$6,0),1)</f>
        <v>4320</v>
      </c>
      <c r="H2882" s="15">
        <f>D2882*VLOOKUP(A2882,Cost_Table,MATCH(C2882,M$6:W$6,0),1)</f>
        <v>2160</v>
      </c>
      <c r="I2882" s="15">
        <f t="shared" si="134"/>
        <v>2160</v>
      </c>
      <c r="J2882" s="43"/>
      <c r="K2882" s="1"/>
    </row>
    <row r="2883" spans="1:11">
      <c r="A2883" s="29">
        <v>41208</v>
      </c>
      <c r="B2883" s="30">
        <v>1</v>
      </c>
      <c r="C2883" s="30" t="s">
        <v>12</v>
      </c>
      <c r="D2883" s="30">
        <v>32</v>
      </c>
      <c r="E2883" s="50" t="str">
        <f t="shared" si="132"/>
        <v>October</v>
      </c>
      <c r="F2883" s="14" t="str">
        <f t="shared" si="133"/>
        <v>Friday</v>
      </c>
      <c r="G2883" s="15">
        <f>$D2883*VLOOKUP($A2883,Price_Table,MATCH($C2883,$A$6:$K$6,0),1)</f>
        <v>3840</v>
      </c>
      <c r="H2883" s="15">
        <f>D2883*VLOOKUP(A2883,Cost_Table,MATCH(C2883,M$6:W$6,0),1)</f>
        <v>1920</v>
      </c>
      <c r="I2883" s="15">
        <f t="shared" si="134"/>
        <v>1920</v>
      </c>
      <c r="J2883" s="43"/>
      <c r="K2883" s="1"/>
    </row>
    <row r="2884" spans="1:11">
      <c r="A2884" s="29">
        <v>41209</v>
      </c>
      <c r="B2884" s="30">
        <v>1</v>
      </c>
      <c r="C2884" s="30" t="s">
        <v>12</v>
      </c>
      <c r="D2884" s="30">
        <v>55</v>
      </c>
      <c r="E2884" s="50" t="str">
        <f t="shared" si="132"/>
        <v>October</v>
      </c>
      <c r="F2884" s="14" t="str">
        <f t="shared" si="133"/>
        <v>Saturday</v>
      </c>
      <c r="G2884" s="15">
        <f>$D2884*VLOOKUP($A2884,Price_Table,MATCH($C2884,$A$6:$K$6,0),1)</f>
        <v>6600</v>
      </c>
      <c r="H2884" s="15">
        <f>D2884*VLOOKUP(A2884,Cost_Table,MATCH(C2884,M$6:W$6,0),1)</f>
        <v>3300</v>
      </c>
      <c r="I2884" s="15">
        <f t="shared" si="134"/>
        <v>3300</v>
      </c>
      <c r="J2884" s="43"/>
      <c r="K2884" s="1"/>
    </row>
    <row r="2885" spans="1:11">
      <c r="A2885" s="29">
        <v>41210</v>
      </c>
      <c r="B2885" s="30">
        <v>1</v>
      </c>
      <c r="C2885" s="30" t="s">
        <v>12</v>
      </c>
      <c r="D2885" s="30">
        <v>36</v>
      </c>
      <c r="E2885" s="50" t="str">
        <f t="shared" si="132"/>
        <v>October</v>
      </c>
      <c r="F2885" s="14" t="str">
        <f t="shared" si="133"/>
        <v>Sunday</v>
      </c>
      <c r="G2885" s="15">
        <f>$D2885*VLOOKUP($A2885,Price_Table,MATCH($C2885,$A$6:$K$6,0),1)</f>
        <v>4320</v>
      </c>
      <c r="H2885" s="15">
        <f>D2885*VLOOKUP(A2885,Cost_Table,MATCH(C2885,M$6:W$6,0),1)</f>
        <v>2160</v>
      </c>
      <c r="I2885" s="15">
        <f t="shared" si="134"/>
        <v>2160</v>
      </c>
      <c r="J2885" s="43"/>
      <c r="K2885" s="1"/>
    </row>
    <row r="2886" spans="1:11">
      <c r="A2886" s="29">
        <v>41211</v>
      </c>
      <c r="B2886" s="30">
        <v>1</v>
      </c>
      <c r="C2886" s="30" t="s">
        <v>12</v>
      </c>
      <c r="D2886" s="30">
        <v>52</v>
      </c>
      <c r="E2886" s="50" t="str">
        <f t="shared" si="132"/>
        <v>October</v>
      </c>
      <c r="F2886" s="14" t="str">
        <f t="shared" si="133"/>
        <v>Monday</v>
      </c>
      <c r="G2886" s="15">
        <f>$D2886*VLOOKUP($A2886,Price_Table,MATCH($C2886,$A$6:$K$6,0),1)</f>
        <v>6240</v>
      </c>
      <c r="H2886" s="15">
        <f>D2886*VLOOKUP(A2886,Cost_Table,MATCH(C2886,M$6:W$6,0),1)</f>
        <v>3120</v>
      </c>
      <c r="I2886" s="15">
        <f t="shared" si="134"/>
        <v>3120</v>
      </c>
      <c r="J2886" s="43"/>
      <c r="K2886" s="1"/>
    </row>
    <row r="2887" spans="1:11">
      <c r="A2887" s="29">
        <v>41212</v>
      </c>
      <c r="B2887" s="30">
        <v>1</v>
      </c>
      <c r="C2887" s="30" t="s">
        <v>12</v>
      </c>
      <c r="D2887" s="30">
        <v>35</v>
      </c>
      <c r="E2887" s="50" t="str">
        <f t="shared" si="132"/>
        <v>October</v>
      </c>
      <c r="F2887" s="14" t="str">
        <f t="shared" si="133"/>
        <v>Tuesday</v>
      </c>
      <c r="G2887" s="15">
        <f>$D2887*VLOOKUP($A2887,Price_Table,MATCH($C2887,$A$6:$K$6,0),1)</f>
        <v>4200</v>
      </c>
      <c r="H2887" s="15">
        <f>D2887*VLOOKUP(A2887,Cost_Table,MATCH(C2887,M$6:W$6,0),1)</f>
        <v>2100</v>
      </c>
      <c r="I2887" s="15">
        <f t="shared" si="134"/>
        <v>2100</v>
      </c>
      <c r="J2887" s="43"/>
      <c r="K2887" s="1"/>
    </row>
    <row r="2888" spans="1:11">
      <c r="A2888" s="29">
        <v>41213</v>
      </c>
      <c r="B2888" s="30">
        <v>1</v>
      </c>
      <c r="C2888" s="30" t="s">
        <v>12</v>
      </c>
      <c r="D2888" s="30">
        <v>29</v>
      </c>
      <c r="E2888" s="50" t="str">
        <f t="shared" si="132"/>
        <v>October</v>
      </c>
      <c r="F2888" s="14" t="str">
        <f t="shared" si="133"/>
        <v>Wednesday</v>
      </c>
      <c r="G2888" s="15">
        <f>$D2888*VLOOKUP($A2888,Price_Table,MATCH($C2888,$A$6:$K$6,0),1)</f>
        <v>3480</v>
      </c>
      <c r="H2888" s="15">
        <f>D2888*VLOOKUP(A2888,Cost_Table,MATCH(C2888,M$6:W$6,0),1)</f>
        <v>1740</v>
      </c>
      <c r="I2888" s="15">
        <f t="shared" si="134"/>
        <v>1740</v>
      </c>
      <c r="J2888" s="43"/>
      <c r="K2888" s="1"/>
    </row>
    <row r="2889" spans="1:11">
      <c r="A2889" s="29">
        <v>41214</v>
      </c>
      <c r="B2889" s="30">
        <v>1</v>
      </c>
      <c r="C2889" s="30" t="s">
        <v>12</v>
      </c>
      <c r="D2889" s="30">
        <v>32</v>
      </c>
      <c r="E2889" s="50" t="str">
        <f t="shared" si="132"/>
        <v>November</v>
      </c>
      <c r="F2889" s="14" t="str">
        <f t="shared" si="133"/>
        <v>Thursday</v>
      </c>
      <c r="G2889" s="15">
        <f>$D2889*VLOOKUP($A2889,Price_Table,MATCH($C2889,$A$6:$K$6,0),1)</f>
        <v>3840</v>
      </c>
      <c r="H2889" s="15">
        <f>D2889*VLOOKUP(A2889,Cost_Table,MATCH(C2889,M$6:W$6,0),1)</f>
        <v>1920</v>
      </c>
      <c r="I2889" s="15">
        <f t="shared" si="134"/>
        <v>1920</v>
      </c>
      <c r="J2889" s="43"/>
      <c r="K2889" s="1"/>
    </row>
    <row r="2890" spans="1:11">
      <c r="A2890" s="29">
        <v>41215</v>
      </c>
      <c r="B2890" s="30">
        <v>1</v>
      </c>
      <c r="C2890" s="30" t="s">
        <v>12</v>
      </c>
      <c r="D2890" s="30">
        <v>18</v>
      </c>
      <c r="E2890" s="50" t="str">
        <f t="shared" si="132"/>
        <v>November</v>
      </c>
      <c r="F2890" s="14" t="str">
        <f t="shared" si="133"/>
        <v>Friday</v>
      </c>
      <c r="G2890" s="15">
        <f>$D2890*VLOOKUP($A2890,Price_Table,MATCH($C2890,$A$6:$K$6,0),1)</f>
        <v>2160</v>
      </c>
      <c r="H2890" s="15">
        <f>D2890*VLOOKUP(A2890,Cost_Table,MATCH(C2890,M$6:W$6,0),1)</f>
        <v>1080</v>
      </c>
      <c r="I2890" s="15">
        <f t="shared" si="134"/>
        <v>1080</v>
      </c>
      <c r="J2890" s="43"/>
      <c r="K2890" s="1"/>
    </row>
    <row r="2891" spans="1:11">
      <c r="A2891" s="29">
        <v>41216</v>
      </c>
      <c r="B2891" s="30">
        <v>1</v>
      </c>
      <c r="C2891" s="30" t="s">
        <v>12</v>
      </c>
      <c r="D2891" s="30">
        <v>29</v>
      </c>
      <c r="E2891" s="50" t="str">
        <f t="shared" si="132"/>
        <v>November</v>
      </c>
      <c r="F2891" s="14" t="str">
        <f t="shared" si="133"/>
        <v>Saturday</v>
      </c>
      <c r="G2891" s="15">
        <f>$D2891*VLOOKUP($A2891,Price_Table,MATCH($C2891,$A$6:$K$6,0),1)</f>
        <v>3480</v>
      </c>
      <c r="H2891" s="15">
        <f>D2891*VLOOKUP(A2891,Cost_Table,MATCH(C2891,M$6:W$6,0),1)</f>
        <v>1740</v>
      </c>
      <c r="I2891" s="15">
        <f t="shared" si="134"/>
        <v>1740</v>
      </c>
      <c r="J2891" s="43"/>
      <c r="K2891" s="1"/>
    </row>
    <row r="2892" spans="1:11">
      <c r="A2892" s="29">
        <v>41217</v>
      </c>
      <c r="B2892" s="30">
        <v>1</v>
      </c>
      <c r="C2892" s="30" t="s">
        <v>12</v>
      </c>
      <c r="D2892" s="30">
        <v>52</v>
      </c>
      <c r="E2892" s="50" t="str">
        <f t="shared" si="132"/>
        <v>November</v>
      </c>
      <c r="F2892" s="14" t="str">
        <f t="shared" si="133"/>
        <v>Sunday</v>
      </c>
      <c r="G2892" s="15">
        <f>$D2892*VLOOKUP($A2892,Price_Table,MATCH($C2892,$A$6:$K$6,0),1)</f>
        <v>6240</v>
      </c>
      <c r="H2892" s="15">
        <f>D2892*VLOOKUP(A2892,Cost_Table,MATCH(C2892,M$6:W$6,0),1)</f>
        <v>3120</v>
      </c>
      <c r="I2892" s="15">
        <f t="shared" si="134"/>
        <v>3120</v>
      </c>
      <c r="J2892" s="43"/>
      <c r="K2892" s="1"/>
    </row>
    <row r="2893" spans="1:11">
      <c r="A2893" s="29">
        <v>41218</v>
      </c>
      <c r="B2893" s="30">
        <v>1</v>
      </c>
      <c r="C2893" s="30" t="s">
        <v>12</v>
      </c>
      <c r="D2893" s="30">
        <v>59</v>
      </c>
      <c r="E2893" s="50" t="str">
        <f t="shared" si="132"/>
        <v>November</v>
      </c>
      <c r="F2893" s="14" t="str">
        <f t="shared" si="133"/>
        <v>Monday</v>
      </c>
      <c r="G2893" s="15">
        <f>$D2893*VLOOKUP($A2893,Price_Table,MATCH($C2893,$A$6:$K$6,0),1)</f>
        <v>7080</v>
      </c>
      <c r="H2893" s="15">
        <f>D2893*VLOOKUP(A2893,Cost_Table,MATCH(C2893,M$6:W$6,0),1)</f>
        <v>3540</v>
      </c>
      <c r="I2893" s="15">
        <f t="shared" si="134"/>
        <v>3540</v>
      </c>
      <c r="J2893" s="43"/>
      <c r="K2893" s="1"/>
    </row>
    <row r="2894" spans="1:11">
      <c r="A2894" s="29">
        <v>41219</v>
      </c>
      <c r="B2894" s="30">
        <v>1</v>
      </c>
      <c r="C2894" s="30" t="s">
        <v>12</v>
      </c>
      <c r="D2894" s="30">
        <v>36</v>
      </c>
      <c r="E2894" s="50" t="str">
        <f t="shared" si="132"/>
        <v>November</v>
      </c>
      <c r="F2894" s="14" t="str">
        <f t="shared" si="133"/>
        <v>Tuesday</v>
      </c>
      <c r="G2894" s="15">
        <f>$D2894*VLOOKUP($A2894,Price_Table,MATCH($C2894,$A$6:$K$6,0),1)</f>
        <v>4320</v>
      </c>
      <c r="H2894" s="15">
        <f>D2894*VLOOKUP(A2894,Cost_Table,MATCH(C2894,M$6:W$6,0),1)</f>
        <v>2160</v>
      </c>
      <c r="I2894" s="15">
        <f t="shared" si="134"/>
        <v>2160</v>
      </c>
      <c r="J2894" s="43"/>
      <c r="K2894" s="1"/>
    </row>
    <row r="2895" spans="1:11">
      <c r="A2895" s="29">
        <v>41220</v>
      </c>
      <c r="B2895" s="30">
        <v>1</v>
      </c>
      <c r="C2895" s="30" t="s">
        <v>12</v>
      </c>
      <c r="D2895" s="30">
        <v>42</v>
      </c>
      <c r="E2895" s="50" t="str">
        <f t="shared" si="132"/>
        <v>November</v>
      </c>
      <c r="F2895" s="14" t="str">
        <f t="shared" si="133"/>
        <v>Wednesday</v>
      </c>
      <c r="G2895" s="15">
        <f>$D2895*VLOOKUP($A2895,Price_Table,MATCH($C2895,$A$6:$K$6,0),1)</f>
        <v>5040</v>
      </c>
      <c r="H2895" s="15">
        <f>D2895*VLOOKUP(A2895,Cost_Table,MATCH(C2895,M$6:W$6,0),1)</f>
        <v>2520</v>
      </c>
      <c r="I2895" s="15">
        <f t="shared" si="134"/>
        <v>2520</v>
      </c>
      <c r="J2895" s="43"/>
      <c r="K2895" s="1"/>
    </row>
    <row r="2896" spans="1:11">
      <c r="A2896" s="29">
        <v>41221</v>
      </c>
      <c r="B2896" s="30">
        <v>1</v>
      </c>
      <c r="C2896" s="30" t="s">
        <v>12</v>
      </c>
      <c r="D2896" s="30">
        <v>61</v>
      </c>
      <c r="E2896" s="50" t="str">
        <f t="shared" si="132"/>
        <v>November</v>
      </c>
      <c r="F2896" s="14" t="str">
        <f t="shared" si="133"/>
        <v>Thursday</v>
      </c>
      <c r="G2896" s="15">
        <f>$D2896*VLOOKUP($A2896,Price_Table,MATCH($C2896,$A$6:$K$6,0),1)</f>
        <v>7320</v>
      </c>
      <c r="H2896" s="15">
        <f>D2896*VLOOKUP(A2896,Cost_Table,MATCH(C2896,M$6:W$6,0),1)</f>
        <v>3660</v>
      </c>
      <c r="I2896" s="15">
        <f t="shared" si="134"/>
        <v>3660</v>
      </c>
      <c r="J2896" s="43"/>
      <c r="K2896" s="1"/>
    </row>
    <row r="2897" spans="1:11">
      <c r="A2897" s="29">
        <v>41222</v>
      </c>
      <c r="B2897" s="30">
        <v>1</v>
      </c>
      <c r="C2897" s="30" t="s">
        <v>12</v>
      </c>
      <c r="D2897" s="30">
        <v>40</v>
      </c>
      <c r="E2897" s="50" t="str">
        <f t="shared" si="132"/>
        <v>November</v>
      </c>
      <c r="F2897" s="14" t="str">
        <f t="shared" si="133"/>
        <v>Friday</v>
      </c>
      <c r="G2897" s="15">
        <f>$D2897*VLOOKUP($A2897,Price_Table,MATCH($C2897,$A$6:$K$6,0),1)</f>
        <v>4800</v>
      </c>
      <c r="H2897" s="15">
        <f>D2897*VLOOKUP(A2897,Cost_Table,MATCH(C2897,M$6:W$6,0),1)</f>
        <v>2400</v>
      </c>
      <c r="I2897" s="15">
        <f t="shared" si="134"/>
        <v>2400</v>
      </c>
      <c r="J2897" s="43"/>
      <c r="K2897" s="1"/>
    </row>
    <row r="2898" spans="1:11">
      <c r="A2898" s="29">
        <v>41223</v>
      </c>
      <c r="B2898" s="30">
        <v>1</v>
      </c>
      <c r="C2898" s="30" t="s">
        <v>12</v>
      </c>
      <c r="D2898" s="30">
        <v>27</v>
      </c>
      <c r="E2898" s="50" t="str">
        <f t="shared" si="132"/>
        <v>November</v>
      </c>
      <c r="F2898" s="14" t="str">
        <f t="shared" si="133"/>
        <v>Saturday</v>
      </c>
      <c r="G2898" s="15">
        <f>$D2898*VLOOKUP($A2898,Price_Table,MATCH($C2898,$A$6:$K$6,0),1)</f>
        <v>3240</v>
      </c>
      <c r="H2898" s="15">
        <f>D2898*VLOOKUP(A2898,Cost_Table,MATCH(C2898,M$6:W$6,0),1)</f>
        <v>1620</v>
      </c>
      <c r="I2898" s="15">
        <f t="shared" si="134"/>
        <v>1620</v>
      </c>
      <c r="J2898" s="43"/>
      <c r="K2898" s="1"/>
    </row>
    <row r="2899" spans="1:11">
      <c r="A2899" s="29">
        <v>41224</v>
      </c>
      <c r="B2899" s="30">
        <v>1</v>
      </c>
      <c r="C2899" s="30" t="s">
        <v>12</v>
      </c>
      <c r="D2899" s="30">
        <v>10</v>
      </c>
      <c r="E2899" s="50" t="str">
        <f t="shared" si="132"/>
        <v>November</v>
      </c>
      <c r="F2899" s="14" t="str">
        <f t="shared" si="133"/>
        <v>Sunday</v>
      </c>
      <c r="G2899" s="15">
        <f>$D2899*VLOOKUP($A2899,Price_Table,MATCH($C2899,$A$6:$K$6,0),1)</f>
        <v>1200</v>
      </c>
      <c r="H2899" s="15">
        <f>D2899*VLOOKUP(A2899,Cost_Table,MATCH(C2899,M$6:W$6,0),1)</f>
        <v>600</v>
      </c>
      <c r="I2899" s="15">
        <f t="shared" si="134"/>
        <v>600</v>
      </c>
      <c r="J2899" s="43"/>
      <c r="K2899" s="1"/>
    </row>
    <row r="2900" spans="1:11">
      <c r="A2900" s="29">
        <v>41225</v>
      </c>
      <c r="B2900" s="30">
        <v>1</v>
      </c>
      <c r="C2900" s="30" t="s">
        <v>12</v>
      </c>
      <c r="D2900" s="30">
        <v>24</v>
      </c>
      <c r="E2900" s="50" t="str">
        <f t="shared" si="132"/>
        <v>November</v>
      </c>
      <c r="F2900" s="14" t="str">
        <f t="shared" si="133"/>
        <v>Monday</v>
      </c>
      <c r="G2900" s="15">
        <f>$D2900*VLOOKUP($A2900,Price_Table,MATCH($C2900,$A$6:$K$6,0),1)</f>
        <v>2880</v>
      </c>
      <c r="H2900" s="15">
        <f>D2900*VLOOKUP(A2900,Cost_Table,MATCH(C2900,M$6:W$6,0),1)</f>
        <v>1440</v>
      </c>
      <c r="I2900" s="15">
        <f t="shared" si="134"/>
        <v>1440</v>
      </c>
      <c r="J2900" s="43"/>
      <c r="K2900" s="1"/>
    </row>
    <row r="2901" spans="1:11">
      <c r="A2901" s="29">
        <v>41226</v>
      </c>
      <c r="B2901" s="30">
        <v>1</v>
      </c>
      <c r="C2901" s="30" t="s">
        <v>12</v>
      </c>
      <c r="D2901" s="30">
        <v>50</v>
      </c>
      <c r="E2901" s="50" t="str">
        <f t="shared" si="132"/>
        <v>November</v>
      </c>
      <c r="F2901" s="14" t="str">
        <f t="shared" si="133"/>
        <v>Tuesday</v>
      </c>
      <c r="G2901" s="15">
        <f>$D2901*VLOOKUP($A2901,Price_Table,MATCH($C2901,$A$6:$K$6,0),1)</f>
        <v>6000</v>
      </c>
      <c r="H2901" s="15">
        <f>D2901*VLOOKUP(A2901,Cost_Table,MATCH(C2901,M$6:W$6,0),1)</f>
        <v>3000</v>
      </c>
      <c r="I2901" s="15">
        <f t="shared" si="134"/>
        <v>3000</v>
      </c>
      <c r="J2901" s="43"/>
      <c r="K2901" s="1"/>
    </row>
    <row r="2902" spans="1:11">
      <c r="A2902" s="29">
        <v>41227</v>
      </c>
      <c r="B2902" s="30">
        <v>1</v>
      </c>
      <c r="C2902" s="30" t="s">
        <v>12</v>
      </c>
      <c r="D2902" s="30">
        <v>44</v>
      </c>
      <c r="E2902" s="50" t="str">
        <f t="shared" si="132"/>
        <v>November</v>
      </c>
      <c r="F2902" s="14" t="str">
        <f t="shared" si="133"/>
        <v>Wednesday</v>
      </c>
      <c r="G2902" s="15">
        <f>$D2902*VLOOKUP($A2902,Price_Table,MATCH($C2902,$A$6:$K$6,0),1)</f>
        <v>5280</v>
      </c>
      <c r="H2902" s="15">
        <f>D2902*VLOOKUP(A2902,Cost_Table,MATCH(C2902,M$6:W$6,0),1)</f>
        <v>2640</v>
      </c>
      <c r="I2902" s="15">
        <f t="shared" si="134"/>
        <v>2640</v>
      </c>
      <c r="J2902" s="43"/>
      <c r="K2902" s="1"/>
    </row>
    <row r="2903" spans="1:11">
      <c r="A2903" s="29">
        <v>41228</v>
      </c>
      <c r="B2903" s="30">
        <v>1</v>
      </c>
      <c r="C2903" s="30" t="s">
        <v>12</v>
      </c>
      <c r="D2903" s="30">
        <v>35</v>
      </c>
      <c r="E2903" s="50" t="str">
        <f t="shared" ref="E2903:E2966" si="135">TEXT(A2903,"mmmm")</f>
        <v>November</v>
      </c>
      <c r="F2903" s="14" t="str">
        <f t="shared" ref="F2903:F2966" si="136">TEXT(A2903,"dddd")</f>
        <v>Thursday</v>
      </c>
      <c r="G2903" s="15">
        <f>$D2903*VLOOKUP($A2903,Price_Table,MATCH($C2903,$A$6:$K$6,0),1)</f>
        <v>4200</v>
      </c>
      <c r="H2903" s="15">
        <f>D2903*VLOOKUP(A2903,Cost_Table,MATCH(C2903,M$6:W$6,0),1)</f>
        <v>2100</v>
      </c>
      <c r="I2903" s="15">
        <f t="shared" ref="I2903:I2966" si="137">G2903-H2903</f>
        <v>2100</v>
      </c>
      <c r="J2903" s="43"/>
      <c r="K2903" s="1"/>
    </row>
    <row r="2904" spans="1:11">
      <c r="A2904" s="29">
        <v>41229</v>
      </c>
      <c r="B2904" s="30">
        <v>1</v>
      </c>
      <c r="C2904" s="30" t="s">
        <v>12</v>
      </c>
      <c r="D2904" s="30">
        <v>28</v>
      </c>
      <c r="E2904" s="50" t="str">
        <f t="shared" si="135"/>
        <v>November</v>
      </c>
      <c r="F2904" s="14" t="str">
        <f t="shared" si="136"/>
        <v>Friday</v>
      </c>
      <c r="G2904" s="15">
        <f>$D2904*VLOOKUP($A2904,Price_Table,MATCH($C2904,$A$6:$K$6,0),1)</f>
        <v>3360</v>
      </c>
      <c r="H2904" s="15">
        <f>D2904*VLOOKUP(A2904,Cost_Table,MATCH(C2904,M$6:W$6,0),1)</f>
        <v>1680</v>
      </c>
      <c r="I2904" s="15">
        <f t="shared" si="137"/>
        <v>1680</v>
      </c>
      <c r="J2904" s="43"/>
      <c r="K2904" s="1"/>
    </row>
    <row r="2905" spans="1:11">
      <c r="A2905" s="29">
        <v>41230</v>
      </c>
      <c r="B2905" s="30">
        <v>1</v>
      </c>
      <c r="C2905" s="30" t="s">
        <v>12</v>
      </c>
      <c r="D2905" s="30">
        <v>55</v>
      </c>
      <c r="E2905" s="50" t="str">
        <f t="shared" si="135"/>
        <v>November</v>
      </c>
      <c r="F2905" s="14" t="str">
        <f t="shared" si="136"/>
        <v>Saturday</v>
      </c>
      <c r="G2905" s="15">
        <f>$D2905*VLOOKUP($A2905,Price_Table,MATCH($C2905,$A$6:$K$6,0),1)</f>
        <v>6600</v>
      </c>
      <c r="H2905" s="15">
        <f>D2905*VLOOKUP(A2905,Cost_Table,MATCH(C2905,M$6:W$6,0),1)</f>
        <v>3300</v>
      </c>
      <c r="I2905" s="15">
        <f t="shared" si="137"/>
        <v>3300</v>
      </c>
      <c r="J2905" s="43"/>
      <c r="K2905" s="1"/>
    </row>
    <row r="2906" spans="1:11">
      <c r="A2906" s="29">
        <v>41231</v>
      </c>
      <c r="B2906" s="30">
        <v>1</v>
      </c>
      <c r="C2906" s="30" t="s">
        <v>12</v>
      </c>
      <c r="D2906" s="30">
        <v>50</v>
      </c>
      <c r="E2906" s="50" t="str">
        <f t="shared" si="135"/>
        <v>November</v>
      </c>
      <c r="F2906" s="14" t="str">
        <f t="shared" si="136"/>
        <v>Sunday</v>
      </c>
      <c r="G2906" s="15">
        <f>$D2906*VLOOKUP($A2906,Price_Table,MATCH($C2906,$A$6:$K$6,0),1)</f>
        <v>6000</v>
      </c>
      <c r="H2906" s="15">
        <f>D2906*VLOOKUP(A2906,Cost_Table,MATCH(C2906,M$6:W$6,0),1)</f>
        <v>3000</v>
      </c>
      <c r="I2906" s="15">
        <f t="shared" si="137"/>
        <v>3000</v>
      </c>
      <c r="J2906" s="43"/>
      <c r="K2906" s="1"/>
    </row>
    <row r="2907" spans="1:11">
      <c r="A2907" s="29">
        <v>41232</v>
      </c>
      <c r="B2907" s="30">
        <v>1</v>
      </c>
      <c r="C2907" s="30" t="s">
        <v>12</v>
      </c>
      <c r="D2907" s="30">
        <v>51</v>
      </c>
      <c r="E2907" s="50" t="str">
        <f t="shared" si="135"/>
        <v>November</v>
      </c>
      <c r="F2907" s="14" t="str">
        <f t="shared" si="136"/>
        <v>Monday</v>
      </c>
      <c r="G2907" s="15">
        <f>$D2907*VLOOKUP($A2907,Price_Table,MATCH($C2907,$A$6:$K$6,0),1)</f>
        <v>6120</v>
      </c>
      <c r="H2907" s="15">
        <f>D2907*VLOOKUP(A2907,Cost_Table,MATCH(C2907,M$6:W$6,0),1)</f>
        <v>3060</v>
      </c>
      <c r="I2907" s="15">
        <f t="shared" si="137"/>
        <v>3060</v>
      </c>
      <c r="J2907" s="43"/>
      <c r="K2907" s="1"/>
    </row>
    <row r="2908" spans="1:11">
      <c r="A2908" s="29">
        <v>41233</v>
      </c>
      <c r="B2908" s="30">
        <v>1</v>
      </c>
      <c r="C2908" s="30" t="s">
        <v>12</v>
      </c>
      <c r="D2908" s="30">
        <v>29</v>
      </c>
      <c r="E2908" s="50" t="str">
        <f t="shared" si="135"/>
        <v>November</v>
      </c>
      <c r="F2908" s="14" t="str">
        <f t="shared" si="136"/>
        <v>Tuesday</v>
      </c>
      <c r="G2908" s="15">
        <f>$D2908*VLOOKUP($A2908,Price_Table,MATCH($C2908,$A$6:$K$6,0),1)</f>
        <v>3480</v>
      </c>
      <c r="H2908" s="15">
        <f>D2908*VLOOKUP(A2908,Cost_Table,MATCH(C2908,M$6:W$6,0),1)</f>
        <v>1740</v>
      </c>
      <c r="I2908" s="15">
        <f t="shared" si="137"/>
        <v>1740</v>
      </c>
      <c r="J2908" s="43"/>
      <c r="K2908" s="1"/>
    </row>
    <row r="2909" spans="1:11">
      <c r="A2909" s="29">
        <v>41234</v>
      </c>
      <c r="B2909" s="30">
        <v>1</v>
      </c>
      <c r="C2909" s="30" t="s">
        <v>12</v>
      </c>
      <c r="D2909" s="30">
        <v>34</v>
      </c>
      <c r="E2909" s="50" t="str">
        <f t="shared" si="135"/>
        <v>November</v>
      </c>
      <c r="F2909" s="14" t="str">
        <f t="shared" si="136"/>
        <v>Wednesday</v>
      </c>
      <c r="G2909" s="15">
        <f>$D2909*VLOOKUP($A2909,Price_Table,MATCH($C2909,$A$6:$K$6,0),1)</f>
        <v>4080</v>
      </c>
      <c r="H2909" s="15">
        <f>D2909*VLOOKUP(A2909,Cost_Table,MATCH(C2909,M$6:W$6,0),1)</f>
        <v>2040</v>
      </c>
      <c r="I2909" s="15">
        <f t="shared" si="137"/>
        <v>2040</v>
      </c>
      <c r="J2909" s="43"/>
      <c r="K2909" s="1"/>
    </row>
    <row r="2910" spans="1:11">
      <c r="A2910" s="29">
        <v>41235</v>
      </c>
      <c r="B2910" s="30">
        <v>1</v>
      </c>
      <c r="C2910" s="30" t="s">
        <v>12</v>
      </c>
      <c r="D2910" s="30">
        <v>62</v>
      </c>
      <c r="E2910" s="50" t="str">
        <f t="shared" si="135"/>
        <v>November</v>
      </c>
      <c r="F2910" s="14" t="str">
        <f t="shared" si="136"/>
        <v>Thursday</v>
      </c>
      <c r="G2910" s="15">
        <f>$D2910*VLOOKUP($A2910,Price_Table,MATCH($C2910,$A$6:$K$6,0),1)</f>
        <v>7440</v>
      </c>
      <c r="H2910" s="15">
        <f>D2910*VLOOKUP(A2910,Cost_Table,MATCH(C2910,M$6:W$6,0),1)</f>
        <v>3720</v>
      </c>
      <c r="I2910" s="15">
        <f t="shared" si="137"/>
        <v>3720</v>
      </c>
      <c r="J2910" s="43"/>
      <c r="K2910" s="1"/>
    </row>
    <row r="2911" spans="1:11">
      <c r="A2911" s="29">
        <v>41236</v>
      </c>
      <c r="B2911" s="30">
        <v>1</v>
      </c>
      <c r="C2911" s="30" t="s">
        <v>12</v>
      </c>
      <c r="D2911" s="30">
        <v>41</v>
      </c>
      <c r="E2911" s="50" t="str">
        <f t="shared" si="135"/>
        <v>November</v>
      </c>
      <c r="F2911" s="14" t="str">
        <f t="shared" si="136"/>
        <v>Friday</v>
      </c>
      <c r="G2911" s="15">
        <f>$D2911*VLOOKUP($A2911,Price_Table,MATCH($C2911,$A$6:$K$6,0),1)</f>
        <v>4920</v>
      </c>
      <c r="H2911" s="15">
        <f>D2911*VLOOKUP(A2911,Cost_Table,MATCH(C2911,M$6:W$6,0),1)</f>
        <v>2460</v>
      </c>
      <c r="I2911" s="15">
        <f t="shared" si="137"/>
        <v>2460</v>
      </c>
      <c r="J2911" s="43"/>
      <c r="K2911" s="1"/>
    </row>
    <row r="2912" spans="1:11">
      <c r="A2912" s="29">
        <v>41237</v>
      </c>
      <c r="B2912" s="30">
        <v>1</v>
      </c>
      <c r="C2912" s="30" t="s">
        <v>12</v>
      </c>
      <c r="D2912" s="30">
        <v>59</v>
      </c>
      <c r="E2912" s="50" t="str">
        <f t="shared" si="135"/>
        <v>November</v>
      </c>
      <c r="F2912" s="14" t="str">
        <f t="shared" si="136"/>
        <v>Saturday</v>
      </c>
      <c r="G2912" s="15">
        <f>$D2912*VLOOKUP($A2912,Price_Table,MATCH($C2912,$A$6:$K$6,0),1)</f>
        <v>7080</v>
      </c>
      <c r="H2912" s="15">
        <f>D2912*VLOOKUP(A2912,Cost_Table,MATCH(C2912,M$6:W$6,0),1)</f>
        <v>3540</v>
      </c>
      <c r="I2912" s="15">
        <f t="shared" si="137"/>
        <v>3540</v>
      </c>
      <c r="J2912" s="43"/>
      <c r="K2912" s="1"/>
    </row>
    <row r="2913" spans="1:11">
      <c r="A2913" s="29">
        <v>41238</v>
      </c>
      <c r="B2913" s="30">
        <v>1</v>
      </c>
      <c r="C2913" s="30" t="s">
        <v>12</v>
      </c>
      <c r="D2913" s="30">
        <v>51</v>
      </c>
      <c r="E2913" s="50" t="str">
        <f t="shared" si="135"/>
        <v>November</v>
      </c>
      <c r="F2913" s="14" t="str">
        <f t="shared" si="136"/>
        <v>Sunday</v>
      </c>
      <c r="G2913" s="15">
        <f>$D2913*VLOOKUP($A2913,Price_Table,MATCH($C2913,$A$6:$K$6,0),1)</f>
        <v>6120</v>
      </c>
      <c r="H2913" s="15">
        <f>D2913*VLOOKUP(A2913,Cost_Table,MATCH(C2913,M$6:W$6,0),1)</f>
        <v>3060</v>
      </c>
      <c r="I2913" s="15">
        <f t="shared" si="137"/>
        <v>3060</v>
      </c>
      <c r="J2913" s="43"/>
      <c r="K2913" s="1"/>
    </row>
    <row r="2914" spans="1:11">
      <c r="A2914" s="29">
        <v>41239</v>
      </c>
      <c r="B2914" s="30">
        <v>1</v>
      </c>
      <c r="C2914" s="30" t="s">
        <v>12</v>
      </c>
      <c r="D2914" s="30">
        <v>28</v>
      </c>
      <c r="E2914" s="50" t="str">
        <f t="shared" si="135"/>
        <v>November</v>
      </c>
      <c r="F2914" s="14" t="str">
        <f t="shared" si="136"/>
        <v>Monday</v>
      </c>
      <c r="G2914" s="15">
        <f>$D2914*VLOOKUP($A2914,Price_Table,MATCH($C2914,$A$6:$K$6,0),1)</f>
        <v>3360</v>
      </c>
      <c r="H2914" s="15">
        <f>D2914*VLOOKUP(A2914,Cost_Table,MATCH(C2914,M$6:W$6,0),1)</f>
        <v>1680</v>
      </c>
      <c r="I2914" s="15">
        <f t="shared" si="137"/>
        <v>1680</v>
      </c>
      <c r="J2914" s="43"/>
      <c r="K2914" s="1"/>
    </row>
    <row r="2915" spans="1:11">
      <c r="A2915" s="29">
        <v>41240</v>
      </c>
      <c r="B2915" s="30">
        <v>1</v>
      </c>
      <c r="C2915" s="30" t="s">
        <v>12</v>
      </c>
      <c r="D2915" s="30">
        <v>39</v>
      </c>
      <c r="E2915" s="50" t="str">
        <f t="shared" si="135"/>
        <v>November</v>
      </c>
      <c r="F2915" s="14" t="str">
        <f t="shared" si="136"/>
        <v>Tuesday</v>
      </c>
      <c r="G2915" s="15">
        <f>$D2915*VLOOKUP($A2915,Price_Table,MATCH($C2915,$A$6:$K$6,0),1)</f>
        <v>4680</v>
      </c>
      <c r="H2915" s="15">
        <f>D2915*VLOOKUP(A2915,Cost_Table,MATCH(C2915,M$6:W$6,0),1)</f>
        <v>2340</v>
      </c>
      <c r="I2915" s="15">
        <f t="shared" si="137"/>
        <v>2340</v>
      </c>
      <c r="J2915" s="43"/>
      <c r="K2915" s="1"/>
    </row>
    <row r="2916" spans="1:11">
      <c r="A2916" s="29">
        <v>41241</v>
      </c>
      <c r="B2916" s="30">
        <v>1</v>
      </c>
      <c r="C2916" s="30" t="s">
        <v>12</v>
      </c>
      <c r="D2916" s="30">
        <v>39</v>
      </c>
      <c r="E2916" s="50" t="str">
        <f t="shared" si="135"/>
        <v>November</v>
      </c>
      <c r="F2916" s="14" t="str">
        <f t="shared" si="136"/>
        <v>Wednesday</v>
      </c>
      <c r="G2916" s="15">
        <f>$D2916*VLOOKUP($A2916,Price_Table,MATCH($C2916,$A$6:$K$6,0),1)</f>
        <v>4680</v>
      </c>
      <c r="H2916" s="15">
        <f>D2916*VLOOKUP(A2916,Cost_Table,MATCH(C2916,M$6:W$6,0),1)</f>
        <v>2340</v>
      </c>
      <c r="I2916" s="15">
        <f t="shared" si="137"/>
        <v>2340</v>
      </c>
      <c r="J2916" s="43"/>
      <c r="K2916" s="1"/>
    </row>
    <row r="2917" spans="1:11">
      <c r="A2917" s="29">
        <v>41242</v>
      </c>
      <c r="B2917" s="30">
        <v>1</v>
      </c>
      <c r="C2917" s="30" t="s">
        <v>12</v>
      </c>
      <c r="D2917" s="30">
        <v>60</v>
      </c>
      <c r="E2917" s="50" t="str">
        <f t="shared" si="135"/>
        <v>November</v>
      </c>
      <c r="F2917" s="14" t="str">
        <f t="shared" si="136"/>
        <v>Thursday</v>
      </c>
      <c r="G2917" s="15">
        <f>$D2917*VLOOKUP($A2917,Price_Table,MATCH($C2917,$A$6:$K$6,0),1)</f>
        <v>7200</v>
      </c>
      <c r="H2917" s="15">
        <f>D2917*VLOOKUP(A2917,Cost_Table,MATCH(C2917,M$6:W$6,0),1)</f>
        <v>3600</v>
      </c>
      <c r="I2917" s="15">
        <f t="shared" si="137"/>
        <v>3600</v>
      </c>
      <c r="J2917" s="43"/>
      <c r="K2917" s="1"/>
    </row>
    <row r="2918" spans="1:11">
      <c r="A2918" s="29">
        <v>41243</v>
      </c>
      <c r="B2918" s="30">
        <v>1</v>
      </c>
      <c r="C2918" s="30" t="s">
        <v>12</v>
      </c>
      <c r="D2918" s="30">
        <v>66</v>
      </c>
      <c r="E2918" s="50" t="str">
        <f t="shared" si="135"/>
        <v>November</v>
      </c>
      <c r="F2918" s="14" t="str">
        <f t="shared" si="136"/>
        <v>Friday</v>
      </c>
      <c r="G2918" s="15">
        <f>$D2918*VLOOKUP($A2918,Price_Table,MATCH($C2918,$A$6:$K$6,0),1)</f>
        <v>7920</v>
      </c>
      <c r="H2918" s="15">
        <f>D2918*VLOOKUP(A2918,Cost_Table,MATCH(C2918,M$6:W$6,0),1)</f>
        <v>3960</v>
      </c>
      <c r="I2918" s="15">
        <f t="shared" si="137"/>
        <v>3960</v>
      </c>
      <c r="J2918" s="43"/>
      <c r="K2918" s="1"/>
    </row>
    <row r="2919" spans="1:11">
      <c r="A2919" s="29">
        <v>41244</v>
      </c>
      <c r="B2919" s="30">
        <v>1</v>
      </c>
      <c r="C2919" s="30" t="s">
        <v>12</v>
      </c>
      <c r="D2919" s="30">
        <v>50</v>
      </c>
      <c r="E2919" s="50" t="str">
        <f t="shared" si="135"/>
        <v>December</v>
      </c>
      <c r="F2919" s="14" t="str">
        <f t="shared" si="136"/>
        <v>Saturday</v>
      </c>
      <c r="G2919" s="15">
        <f>$D2919*VLOOKUP($A2919,Price_Table,MATCH($C2919,$A$6:$K$6,0),1)</f>
        <v>6000</v>
      </c>
      <c r="H2919" s="15">
        <f>D2919*VLOOKUP(A2919,Cost_Table,MATCH(C2919,M$6:W$6,0),1)</f>
        <v>3000</v>
      </c>
      <c r="I2919" s="15">
        <f t="shared" si="137"/>
        <v>3000</v>
      </c>
      <c r="J2919" s="43"/>
      <c r="K2919" s="1"/>
    </row>
    <row r="2920" spans="1:11">
      <c r="A2920" s="29">
        <v>41245</v>
      </c>
      <c r="B2920" s="30">
        <v>1</v>
      </c>
      <c r="C2920" s="30" t="s">
        <v>12</v>
      </c>
      <c r="D2920" s="30">
        <v>56</v>
      </c>
      <c r="E2920" s="50" t="str">
        <f t="shared" si="135"/>
        <v>December</v>
      </c>
      <c r="F2920" s="14" t="str">
        <f t="shared" si="136"/>
        <v>Sunday</v>
      </c>
      <c r="G2920" s="15">
        <f>$D2920*VLOOKUP($A2920,Price_Table,MATCH($C2920,$A$6:$K$6,0),1)</f>
        <v>6720</v>
      </c>
      <c r="H2920" s="15">
        <f>D2920*VLOOKUP(A2920,Cost_Table,MATCH(C2920,M$6:W$6,0),1)</f>
        <v>3360</v>
      </c>
      <c r="I2920" s="15">
        <f t="shared" si="137"/>
        <v>3360</v>
      </c>
      <c r="J2920" s="43"/>
      <c r="K2920" s="1"/>
    </row>
    <row r="2921" spans="1:11">
      <c r="A2921" s="29">
        <v>41246</v>
      </c>
      <c r="B2921" s="30">
        <v>1</v>
      </c>
      <c r="C2921" s="30" t="s">
        <v>12</v>
      </c>
      <c r="D2921" s="30">
        <v>39</v>
      </c>
      <c r="E2921" s="50" t="str">
        <f t="shared" si="135"/>
        <v>December</v>
      </c>
      <c r="F2921" s="14" t="str">
        <f t="shared" si="136"/>
        <v>Monday</v>
      </c>
      <c r="G2921" s="15">
        <f>$D2921*VLOOKUP($A2921,Price_Table,MATCH($C2921,$A$6:$K$6,0),1)</f>
        <v>4680</v>
      </c>
      <c r="H2921" s="15">
        <f>D2921*VLOOKUP(A2921,Cost_Table,MATCH(C2921,M$6:W$6,0),1)</f>
        <v>2340</v>
      </c>
      <c r="I2921" s="15">
        <f t="shared" si="137"/>
        <v>2340</v>
      </c>
      <c r="J2921" s="43"/>
      <c r="K2921" s="1"/>
    </row>
    <row r="2922" spans="1:11">
      <c r="A2922" s="29">
        <v>41247</v>
      </c>
      <c r="B2922" s="30">
        <v>1</v>
      </c>
      <c r="C2922" s="30" t="s">
        <v>12</v>
      </c>
      <c r="D2922" s="30">
        <v>35</v>
      </c>
      <c r="E2922" s="50" t="str">
        <f t="shared" si="135"/>
        <v>December</v>
      </c>
      <c r="F2922" s="14" t="str">
        <f t="shared" si="136"/>
        <v>Tuesday</v>
      </c>
      <c r="G2922" s="15">
        <f>$D2922*VLOOKUP($A2922,Price_Table,MATCH($C2922,$A$6:$K$6,0),1)</f>
        <v>4200</v>
      </c>
      <c r="H2922" s="15">
        <f>D2922*VLOOKUP(A2922,Cost_Table,MATCH(C2922,M$6:W$6,0),1)</f>
        <v>2100</v>
      </c>
      <c r="I2922" s="15">
        <f t="shared" si="137"/>
        <v>2100</v>
      </c>
      <c r="J2922" s="43"/>
      <c r="K2922" s="1"/>
    </row>
    <row r="2923" spans="1:11">
      <c r="A2923" s="29">
        <v>41248</v>
      </c>
      <c r="B2923" s="30">
        <v>1</v>
      </c>
      <c r="C2923" s="30" t="s">
        <v>12</v>
      </c>
      <c r="D2923" s="30">
        <v>49</v>
      </c>
      <c r="E2923" s="50" t="str">
        <f t="shared" si="135"/>
        <v>December</v>
      </c>
      <c r="F2923" s="14" t="str">
        <f t="shared" si="136"/>
        <v>Wednesday</v>
      </c>
      <c r="G2923" s="15">
        <f>$D2923*VLOOKUP($A2923,Price_Table,MATCH($C2923,$A$6:$K$6,0),1)</f>
        <v>5880</v>
      </c>
      <c r="H2923" s="15">
        <f>D2923*VLOOKUP(A2923,Cost_Table,MATCH(C2923,M$6:W$6,0),1)</f>
        <v>2940</v>
      </c>
      <c r="I2923" s="15">
        <f t="shared" si="137"/>
        <v>2940</v>
      </c>
      <c r="J2923" s="43"/>
      <c r="K2923" s="1"/>
    </row>
    <row r="2924" spans="1:11">
      <c r="A2924" s="29">
        <v>41249</v>
      </c>
      <c r="B2924" s="30">
        <v>1</v>
      </c>
      <c r="C2924" s="30" t="s">
        <v>12</v>
      </c>
      <c r="D2924" s="30">
        <v>39</v>
      </c>
      <c r="E2924" s="50" t="str">
        <f t="shared" si="135"/>
        <v>December</v>
      </c>
      <c r="F2924" s="14" t="str">
        <f t="shared" si="136"/>
        <v>Thursday</v>
      </c>
      <c r="G2924" s="15">
        <f>$D2924*VLOOKUP($A2924,Price_Table,MATCH($C2924,$A$6:$K$6,0),1)</f>
        <v>4680</v>
      </c>
      <c r="H2924" s="15">
        <f>D2924*VLOOKUP(A2924,Cost_Table,MATCH(C2924,M$6:W$6,0),1)</f>
        <v>2340</v>
      </c>
      <c r="I2924" s="15">
        <f t="shared" si="137"/>
        <v>2340</v>
      </c>
      <c r="J2924" s="43"/>
      <c r="K2924" s="1"/>
    </row>
    <row r="2925" spans="1:11">
      <c r="A2925" s="29">
        <v>41250</v>
      </c>
      <c r="B2925" s="30">
        <v>1</v>
      </c>
      <c r="C2925" s="30" t="s">
        <v>12</v>
      </c>
      <c r="D2925" s="30">
        <v>32</v>
      </c>
      <c r="E2925" s="50" t="str">
        <f t="shared" si="135"/>
        <v>December</v>
      </c>
      <c r="F2925" s="14" t="str">
        <f t="shared" si="136"/>
        <v>Friday</v>
      </c>
      <c r="G2925" s="15">
        <f>$D2925*VLOOKUP($A2925,Price_Table,MATCH($C2925,$A$6:$K$6,0),1)</f>
        <v>3840</v>
      </c>
      <c r="H2925" s="15">
        <f>D2925*VLOOKUP(A2925,Cost_Table,MATCH(C2925,M$6:W$6,0),1)</f>
        <v>1920</v>
      </c>
      <c r="I2925" s="15">
        <f t="shared" si="137"/>
        <v>1920</v>
      </c>
      <c r="J2925" s="43"/>
      <c r="K2925" s="1"/>
    </row>
    <row r="2926" spans="1:11">
      <c r="A2926" s="29">
        <v>41251</v>
      </c>
      <c r="B2926" s="30">
        <v>1</v>
      </c>
      <c r="C2926" s="30" t="s">
        <v>12</v>
      </c>
      <c r="D2926" s="30">
        <v>54</v>
      </c>
      <c r="E2926" s="50" t="str">
        <f t="shared" si="135"/>
        <v>December</v>
      </c>
      <c r="F2926" s="14" t="str">
        <f t="shared" si="136"/>
        <v>Saturday</v>
      </c>
      <c r="G2926" s="15">
        <f>$D2926*VLOOKUP($A2926,Price_Table,MATCH($C2926,$A$6:$K$6,0),1)</f>
        <v>6480</v>
      </c>
      <c r="H2926" s="15">
        <f>D2926*VLOOKUP(A2926,Cost_Table,MATCH(C2926,M$6:W$6,0),1)</f>
        <v>3240</v>
      </c>
      <c r="I2926" s="15">
        <f t="shared" si="137"/>
        <v>3240</v>
      </c>
      <c r="J2926" s="43"/>
      <c r="K2926" s="1"/>
    </row>
    <row r="2927" spans="1:11">
      <c r="A2927" s="29">
        <v>41252</v>
      </c>
      <c r="B2927" s="30">
        <v>1</v>
      </c>
      <c r="C2927" s="30" t="s">
        <v>12</v>
      </c>
      <c r="D2927" s="30">
        <v>59</v>
      </c>
      <c r="E2927" s="50" t="str">
        <f t="shared" si="135"/>
        <v>December</v>
      </c>
      <c r="F2927" s="14" t="str">
        <f t="shared" si="136"/>
        <v>Sunday</v>
      </c>
      <c r="G2927" s="15">
        <f>$D2927*VLOOKUP($A2927,Price_Table,MATCH($C2927,$A$6:$K$6,0),1)</f>
        <v>7080</v>
      </c>
      <c r="H2927" s="15">
        <f>D2927*VLOOKUP(A2927,Cost_Table,MATCH(C2927,M$6:W$6,0),1)</f>
        <v>3540</v>
      </c>
      <c r="I2927" s="15">
        <f t="shared" si="137"/>
        <v>3540</v>
      </c>
      <c r="J2927" s="43"/>
      <c r="K2927" s="1"/>
    </row>
    <row r="2928" spans="1:11">
      <c r="A2928" s="29">
        <v>41253</v>
      </c>
      <c r="B2928" s="30">
        <v>1</v>
      </c>
      <c r="C2928" s="30" t="s">
        <v>12</v>
      </c>
      <c r="D2928" s="30">
        <v>30</v>
      </c>
      <c r="E2928" s="50" t="str">
        <f t="shared" si="135"/>
        <v>December</v>
      </c>
      <c r="F2928" s="14" t="str">
        <f t="shared" si="136"/>
        <v>Monday</v>
      </c>
      <c r="G2928" s="15">
        <f>$D2928*VLOOKUP($A2928,Price_Table,MATCH($C2928,$A$6:$K$6,0),1)</f>
        <v>3600</v>
      </c>
      <c r="H2928" s="15">
        <f>D2928*VLOOKUP(A2928,Cost_Table,MATCH(C2928,M$6:W$6,0),1)</f>
        <v>1800</v>
      </c>
      <c r="I2928" s="15">
        <f t="shared" si="137"/>
        <v>1800</v>
      </c>
      <c r="J2928" s="43"/>
      <c r="K2928" s="1"/>
    </row>
    <row r="2929" spans="1:11">
      <c r="A2929" s="29">
        <v>41254</v>
      </c>
      <c r="B2929" s="30">
        <v>1</v>
      </c>
      <c r="C2929" s="30" t="s">
        <v>12</v>
      </c>
      <c r="D2929" s="30">
        <v>36</v>
      </c>
      <c r="E2929" s="50" t="str">
        <f t="shared" si="135"/>
        <v>December</v>
      </c>
      <c r="F2929" s="14" t="str">
        <f t="shared" si="136"/>
        <v>Tuesday</v>
      </c>
      <c r="G2929" s="15">
        <f>$D2929*VLOOKUP($A2929,Price_Table,MATCH($C2929,$A$6:$K$6,0),1)</f>
        <v>4320</v>
      </c>
      <c r="H2929" s="15">
        <f>D2929*VLOOKUP(A2929,Cost_Table,MATCH(C2929,M$6:W$6,0),1)</f>
        <v>2160</v>
      </c>
      <c r="I2929" s="15">
        <f t="shared" si="137"/>
        <v>2160</v>
      </c>
      <c r="J2929" s="43"/>
      <c r="K2929" s="1"/>
    </row>
    <row r="2930" spans="1:11">
      <c r="A2930" s="29">
        <v>41255</v>
      </c>
      <c r="B2930" s="30">
        <v>1</v>
      </c>
      <c r="C2930" s="30" t="s">
        <v>12</v>
      </c>
      <c r="D2930" s="30">
        <v>44</v>
      </c>
      <c r="E2930" s="50" t="str">
        <f t="shared" si="135"/>
        <v>December</v>
      </c>
      <c r="F2930" s="14" t="str">
        <f t="shared" si="136"/>
        <v>Wednesday</v>
      </c>
      <c r="G2930" s="15">
        <f>$D2930*VLOOKUP($A2930,Price_Table,MATCH($C2930,$A$6:$K$6,0),1)</f>
        <v>5280</v>
      </c>
      <c r="H2930" s="15">
        <f>D2930*VLOOKUP(A2930,Cost_Table,MATCH(C2930,M$6:W$6,0),1)</f>
        <v>2640</v>
      </c>
      <c r="I2930" s="15">
        <f t="shared" si="137"/>
        <v>2640</v>
      </c>
      <c r="J2930" s="43"/>
      <c r="K2930" s="1"/>
    </row>
    <row r="2931" spans="1:11">
      <c r="A2931" s="29">
        <v>41256</v>
      </c>
      <c r="B2931" s="30">
        <v>1</v>
      </c>
      <c r="C2931" s="30" t="s">
        <v>12</v>
      </c>
      <c r="D2931" s="30">
        <v>44</v>
      </c>
      <c r="E2931" s="50" t="str">
        <f t="shared" si="135"/>
        <v>December</v>
      </c>
      <c r="F2931" s="14" t="str">
        <f t="shared" si="136"/>
        <v>Thursday</v>
      </c>
      <c r="G2931" s="15">
        <f>$D2931*VLOOKUP($A2931,Price_Table,MATCH($C2931,$A$6:$K$6,0),1)</f>
        <v>5280</v>
      </c>
      <c r="H2931" s="15">
        <f>D2931*VLOOKUP(A2931,Cost_Table,MATCH(C2931,M$6:W$6,0),1)</f>
        <v>2640</v>
      </c>
      <c r="I2931" s="15">
        <f t="shared" si="137"/>
        <v>2640</v>
      </c>
      <c r="J2931" s="43"/>
      <c r="K2931" s="1"/>
    </row>
    <row r="2932" spans="1:11">
      <c r="A2932" s="29">
        <v>41257</v>
      </c>
      <c r="B2932" s="30">
        <v>1</v>
      </c>
      <c r="C2932" s="30" t="s">
        <v>12</v>
      </c>
      <c r="D2932" s="30">
        <v>65</v>
      </c>
      <c r="E2932" s="50" t="str">
        <f t="shared" si="135"/>
        <v>December</v>
      </c>
      <c r="F2932" s="14" t="str">
        <f t="shared" si="136"/>
        <v>Friday</v>
      </c>
      <c r="G2932" s="15">
        <f>$D2932*VLOOKUP($A2932,Price_Table,MATCH($C2932,$A$6:$K$6,0),1)</f>
        <v>7800</v>
      </c>
      <c r="H2932" s="15">
        <f>D2932*VLOOKUP(A2932,Cost_Table,MATCH(C2932,M$6:W$6,0),1)</f>
        <v>3900</v>
      </c>
      <c r="I2932" s="15">
        <f t="shared" si="137"/>
        <v>3900</v>
      </c>
      <c r="J2932" s="43"/>
      <c r="K2932" s="1"/>
    </row>
    <row r="2933" spans="1:11">
      <c r="A2933" s="29">
        <v>41258</v>
      </c>
      <c r="B2933" s="30">
        <v>1</v>
      </c>
      <c r="C2933" s="30" t="s">
        <v>12</v>
      </c>
      <c r="D2933" s="30">
        <v>51</v>
      </c>
      <c r="E2933" s="50" t="str">
        <f t="shared" si="135"/>
        <v>December</v>
      </c>
      <c r="F2933" s="14" t="str">
        <f t="shared" si="136"/>
        <v>Saturday</v>
      </c>
      <c r="G2933" s="15">
        <f>$D2933*VLOOKUP($A2933,Price_Table,MATCH($C2933,$A$6:$K$6,0),1)</f>
        <v>6120</v>
      </c>
      <c r="H2933" s="15">
        <f>D2933*VLOOKUP(A2933,Cost_Table,MATCH(C2933,M$6:W$6,0),1)</f>
        <v>3060</v>
      </c>
      <c r="I2933" s="15">
        <f t="shared" si="137"/>
        <v>3060</v>
      </c>
      <c r="J2933" s="43"/>
      <c r="K2933" s="1"/>
    </row>
    <row r="2934" spans="1:11">
      <c r="A2934" s="29">
        <v>41259</v>
      </c>
      <c r="B2934" s="30">
        <v>1</v>
      </c>
      <c r="C2934" s="30" t="s">
        <v>12</v>
      </c>
      <c r="D2934" s="30">
        <v>28</v>
      </c>
      <c r="E2934" s="50" t="str">
        <f t="shared" si="135"/>
        <v>December</v>
      </c>
      <c r="F2934" s="14" t="str">
        <f t="shared" si="136"/>
        <v>Sunday</v>
      </c>
      <c r="G2934" s="15">
        <f>$D2934*VLOOKUP($A2934,Price_Table,MATCH($C2934,$A$6:$K$6,0),1)</f>
        <v>3360</v>
      </c>
      <c r="H2934" s="15">
        <f>D2934*VLOOKUP(A2934,Cost_Table,MATCH(C2934,M$6:W$6,0),1)</f>
        <v>1680</v>
      </c>
      <c r="I2934" s="15">
        <f t="shared" si="137"/>
        <v>1680</v>
      </c>
      <c r="J2934" s="43"/>
      <c r="K2934" s="1"/>
    </row>
    <row r="2935" spans="1:11">
      <c r="A2935" s="29">
        <v>41260</v>
      </c>
      <c r="B2935" s="30">
        <v>1</v>
      </c>
      <c r="C2935" s="30" t="s">
        <v>12</v>
      </c>
      <c r="D2935" s="30">
        <v>61</v>
      </c>
      <c r="E2935" s="50" t="str">
        <f t="shared" si="135"/>
        <v>December</v>
      </c>
      <c r="F2935" s="14" t="str">
        <f t="shared" si="136"/>
        <v>Monday</v>
      </c>
      <c r="G2935" s="15">
        <f>$D2935*VLOOKUP($A2935,Price_Table,MATCH($C2935,$A$6:$K$6,0),1)</f>
        <v>7320</v>
      </c>
      <c r="H2935" s="15">
        <f>D2935*VLOOKUP(A2935,Cost_Table,MATCH(C2935,M$6:W$6,0),1)</f>
        <v>3660</v>
      </c>
      <c r="I2935" s="15">
        <f t="shared" si="137"/>
        <v>3660</v>
      </c>
      <c r="J2935" s="43"/>
      <c r="K2935" s="1"/>
    </row>
    <row r="2936" spans="1:11">
      <c r="A2936" s="29">
        <v>41261</v>
      </c>
      <c r="B2936" s="30">
        <v>1</v>
      </c>
      <c r="C2936" s="30" t="s">
        <v>12</v>
      </c>
      <c r="D2936" s="30">
        <v>56</v>
      </c>
      <c r="E2936" s="50" t="str">
        <f t="shared" si="135"/>
        <v>December</v>
      </c>
      <c r="F2936" s="14" t="str">
        <f t="shared" si="136"/>
        <v>Tuesday</v>
      </c>
      <c r="G2936" s="15">
        <f>$D2936*VLOOKUP($A2936,Price_Table,MATCH($C2936,$A$6:$K$6,0),1)</f>
        <v>6720</v>
      </c>
      <c r="H2936" s="15">
        <f>D2936*VLOOKUP(A2936,Cost_Table,MATCH(C2936,M$6:W$6,0),1)</f>
        <v>3360</v>
      </c>
      <c r="I2936" s="15">
        <f t="shared" si="137"/>
        <v>3360</v>
      </c>
      <c r="J2936" s="43"/>
      <c r="K2936" s="1"/>
    </row>
    <row r="2937" spans="1:11">
      <c r="A2937" s="29">
        <v>41262</v>
      </c>
      <c r="B2937" s="30">
        <v>1</v>
      </c>
      <c r="C2937" s="30" t="s">
        <v>12</v>
      </c>
      <c r="D2937" s="30">
        <v>62</v>
      </c>
      <c r="E2937" s="50" t="str">
        <f t="shared" si="135"/>
        <v>December</v>
      </c>
      <c r="F2937" s="14" t="str">
        <f t="shared" si="136"/>
        <v>Wednesday</v>
      </c>
      <c r="G2937" s="15">
        <f>$D2937*VLOOKUP($A2937,Price_Table,MATCH($C2937,$A$6:$K$6,0),1)</f>
        <v>7440</v>
      </c>
      <c r="H2937" s="15">
        <f>D2937*VLOOKUP(A2937,Cost_Table,MATCH(C2937,M$6:W$6,0),1)</f>
        <v>3720</v>
      </c>
      <c r="I2937" s="15">
        <f t="shared" si="137"/>
        <v>3720</v>
      </c>
      <c r="J2937" s="43"/>
      <c r="K2937" s="1"/>
    </row>
    <row r="2938" spans="1:11">
      <c r="A2938" s="29">
        <v>41263</v>
      </c>
      <c r="B2938" s="30">
        <v>1</v>
      </c>
      <c r="C2938" s="30" t="s">
        <v>12</v>
      </c>
      <c r="D2938" s="30">
        <v>38</v>
      </c>
      <c r="E2938" s="50" t="str">
        <f t="shared" si="135"/>
        <v>December</v>
      </c>
      <c r="F2938" s="14" t="str">
        <f t="shared" si="136"/>
        <v>Thursday</v>
      </c>
      <c r="G2938" s="15">
        <f>$D2938*VLOOKUP($A2938,Price_Table,MATCH($C2938,$A$6:$K$6,0),1)</f>
        <v>4560</v>
      </c>
      <c r="H2938" s="15">
        <f>D2938*VLOOKUP(A2938,Cost_Table,MATCH(C2938,M$6:W$6,0),1)</f>
        <v>2280</v>
      </c>
      <c r="I2938" s="15">
        <f t="shared" si="137"/>
        <v>2280</v>
      </c>
      <c r="J2938" s="43"/>
      <c r="K2938" s="1"/>
    </row>
    <row r="2939" spans="1:11">
      <c r="A2939" s="29">
        <v>41264</v>
      </c>
      <c r="B2939" s="30">
        <v>1</v>
      </c>
      <c r="C2939" s="30" t="s">
        <v>12</v>
      </c>
      <c r="D2939" s="30">
        <v>46</v>
      </c>
      <c r="E2939" s="50" t="str">
        <f t="shared" si="135"/>
        <v>December</v>
      </c>
      <c r="F2939" s="14" t="str">
        <f t="shared" si="136"/>
        <v>Friday</v>
      </c>
      <c r="G2939" s="15">
        <f>$D2939*VLOOKUP($A2939,Price_Table,MATCH($C2939,$A$6:$K$6,0),1)</f>
        <v>5520</v>
      </c>
      <c r="H2939" s="15">
        <f>D2939*VLOOKUP(A2939,Cost_Table,MATCH(C2939,M$6:W$6,0),1)</f>
        <v>2760</v>
      </c>
      <c r="I2939" s="15">
        <f t="shared" si="137"/>
        <v>2760</v>
      </c>
      <c r="J2939" s="43"/>
      <c r="K2939" s="1"/>
    </row>
    <row r="2940" spans="1:11">
      <c r="A2940" s="29">
        <v>41265</v>
      </c>
      <c r="B2940" s="30">
        <v>1</v>
      </c>
      <c r="C2940" s="30" t="s">
        <v>12</v>
      </c>
      <c r="D2940" s="30">
        <v>31</v>
      </c>
      <c r="E2940" s="50" t="str">
        <f t="shared" si="135"/>
        <v>December</v>
      </c>
      <c r="F2940" s="14" t="str">
        <f t="shared" si="136"/>
        <v>Saturday</v>
      </c>
      <c r="G2940" s="15">
        <f>$D2940*VLOOKUP($A2940,Price_Table,MATCH($C2940,$A$6:$K$6,0),1)</f>
        <v>3720</v>
      </c>
      <c r="H2940" s="15">
        <f>D2940*VLOOKUP(A2940,Cost_Table,MATCH(C2940,M$6:W$6,0),1)</f>
        <v>1860</v>
      </c>
      <c r="I2940" s="15">
        <f t="shared" si="137"/>
        <v>1860</v>
      </c>
      <c r="J2940" s="43"/>
      <c r="K2940" s="1"/>
    </row>
    <row r="2941" spans="1:11">
      <c r="A2941" s="29">
        <v>41266</v>
      </c>
      <c r="B2941" s="30">
        <v>1</v>
      </c>
      <c r="C2941" s="30" t="s">
        <v>12</v>
      </c>
      <c r="D2941" s="30">
        <v>59</v>
      </c>
      <c r="E2941" s="50" t="str">
        <f t="shared" si="135"/>
        <v>December</v>
      </c>
      <c r="F2941" s="14" t="str">
        <f t="shared" si="136"/>
        <v>Sunday</v>
      </c>
      <c r="G2941" s="15">
        <f>$D2941*VLOOKUP($A2941,Price_Table,MATCH($C2941,$A$6:$K$6,0),1)</f>
        <v>7080</v>
      </c>
      <c r="H2941" s="15">
        <f>D2941*VLOOKUP(A2941,Cost_Table,MATCH(C2941,M$6:W$6,0),1)</f>
        <v>3540</v>
      </c>
      <c r="I2941" s="15">
        <f t="shared" si="137"/>
        <v>3540</v>
      </c>
      <c r="J2941" s="43"/>
      <c r="K2941" s="1"/>
    </row>
    <row r="2942" spans="1:11">
      <c r="A2942" s="29">
        <v>41267</v>
      </c>
      <c r="B2942" s="30">
        <v>1</v>
      </c>
      <c r="C2942" s="30" t="s">
        <v>12</v>
      </c>
      <c r="D2942" s="30">
        <v>49</v>
      </c>
      <c r="E2942" s="50" t="str">
        <f t="shared" si="135"/>
        <v>December</v>
      </c>
      <c r="F2942" s="14" t="str">
        <f t="shared" si="136"/>
        <v>Monday</v>
      </c>
      <c r="G2942" s="15">
        <f>$D2942*VLOOKUP($A2942,Price_Table,MATCH($C2942,$A$6:$K$6,0),1)</f>
        <v>5880</v>
      </c>
      <c r="H2942" s="15">
        <f>D2942*VLOOKUP(A2942,Cost_Table,MATCH(C2942,M$6:W$6,0),1)</f>
        <v>2940</v>
      </c>
      <c r="I2942" s="15">
        <f t="shared" si="137"/>
        <v>2940</v>
      </c>
      <c r="J2942" s="43"/>
      <c r="K2942" s="1"/>
    </row>
    <row r="2943" spans="1:11">
      <c r="A2943" s="29">
        <v>41268</v>
      </c>
      <c r="B2943" s="30">
        <v>1</v>
      </c>
      <c r="C2943" s="30" t="s">
        <v>12</v>
      </c>
      <c r="D2943" s="30">
        <v>40</v>
      </c>
      <c r="E2943" s="50" t="str">
        <f t="shared" si="135"/>
        <v>December</v>
      </c>
      <c r="F2943" s="14" t="str">
        <f t="shared" si="136"/>
        <v>Tuesday</v>
      </c>
      <c r="G2943" s="15">
        <f>$D2943*VLOOKUP($A2943,Price_Table,MATCH($C2943,$A$6:$K$6,0),1)</f>
        <v>4800</v>
      </c>
      <c r="H2943" s="15">
        <f>D2943*VLOOKUP(A2943,Cost_Table,MATCH(C2943,M$6:W$6,0),1)</f>
        <v>2400</v>
      </c>
      <c r="I2943" s="15">
        <f t="shared" si="137"/>
        <v>2400</v>
      </c>
      <c r="J2943" s="43"/>
      <c r="K2943" s="1"/>
    </row>
    <row r="2944" spans="1:11">
      <c r="A2944" s="29">
        <v>41269</v>
      </c>
      <c r="B2944" s="30">
        <v>1</v>
      </c>
      <c r="C2944" s="30" t="s">
        <v>12</v>
      </c>
      <c r="D2944" s="30">
        <v>26</v>
      </c>
      <c r="E2944" s="50" t="str">
        <f t="shared" si="135"/>
        <v>December</v>
      </c>
      <c r="F2944" s="14" t="str">
        <f t="shared" si="136"/>
        <v>Wednesday</v>
      </c>
      <c r="G2944" s="15">
        <f>$D2944*VLOOKUP($A2944,Price_Table,MATCH($C2944,$A$6:$K$6,0),1)</f>
        <v>3120</v>
      </c>
      <c r="H2944" s="15">
        <f>D2944*VLOOKUP(A2944,Cost_Table,MATCH(C2944,M$6:W$6,0),1)</f>
        <v>1560</v>
      </c>
      <c r="I2944" s="15">
        <f t="shared" si="137"/>
        <v>1560</v>
      </c>
      <c r="J2944" s="43"/>
      <c r="K2944" s="1"/>
    </row>
    <row r="2945" spans="1:11">
      <c r="A2945" s="29">
        <v>41270</v>
      </c>
      <c r="B2945" s="30">
        <v>1</v>
      </c>
      <c r="C2945" s="30" t="s">
        <v>12</v>
      </c>
      <c r="D2945" s="30">
        <v>43</v>
      </c>
      <c r="E2945" s="50" t="str">
        <f t="shared" si="135"/>
        <v>December</v>
      </c>
      <c r="F2945" s="14" t="str">
        <f t="shared" si="136"/>
        <v>Thursday</v>
      </c>
      <c r="G2945" s="15">
        <f>$D2945*VLOOKUP($A2945,Price_Table,MATCH($C2945,$A$6:$K$6,0),1)</f>
        <v>5160</v>
      </c>
      <c r="H2945" s="15">
        <f>D2945*VLOOKUP(A2945,Cost_Table,MATCH(C2945,M$6:W$6,0),1)</f>
        <v>2580</v>
      </c>
      <c r="I2945" s="15">
        <f t="shared" si="137"/>
        <v>2580</v>
      </c>
      <c r="J2945" s="43"/>
      <c r="K2945" s="1"/>
    </row>
    <row r="2946" spans="1:11">
      <c r="A2946" s="29">
        <v>41271</v>
      </c>
      <c r="B2946" s="30">
        <v>1</v>
      </c>
      <c r="C2946" s="30" t="s">
        <v>12</v>
      </c>
      <c r="D2946" s="30">
        <v>37</v>
      </c>
      <c r="E2946" s="50" t="str">
        <f t="shared" si="135"/>
        <v>December</v>
      </c>
      <c r="F2946" s="14" t="str">
        <f t="shared" si="136"/>
        <v>Friday</v>
      </c>
      <c r="G2946" s="15">
        <f>$D2946*VLOOKUP($A2946,Price_Table,MATCH($C2946,$A$6:$K$6,0),1)</f>
        <v>4440</v>
      </c>
      <c r="H2946" s="15">
        <f>D2946*VLOOKUP(A2946,Cost_Table,MATCH(C2946,M$6:W$6,0),1)</f>
        <v>2220</v>
      </c>
      <c r="I2946" s="15">
        <f t="shared" si="137"/>
        <v>2220</v>
      </c>
      <c r="J2946" s="43"/>
      <c r="K2946" s="1"/>
    </row>
    <row r="2947" spans="1:11">
      <c r="A2947" s="29">
        <v>41272</v>
      </c>
      <c r="B2947" s="30">
        <v>1</v>
      </c>
      <c r="C2947" s="30" t="s">
        <v>12</v>
      </c>
      <c r="D2947" s="30">
        <v>76</v>
      </c>
      <c r="E2947" s="50" t="str">
        <f t="shared" si="135"/>
        <v>December</v>
      </c>
      <c r="F2947" s="14" t="str">
        <f t="shared" si="136"/>
        <v>Saturday</v>
      </c>
      <c r="G2947" s="15">
        <f>$D2947*VLOOKUP($A2947,Price_Table,MATCH($C2947,$A$6:$K$6,0),1)</f>
        <v>9120</v>
      </c>
      <c r="H2947" s="15">
        <f>D2947*VLOOKUP(A2947,Cost_Table,MATCH(C2947,M$6:W$6,0),1)</f>
        <v>4560</v>
      </c>
      <c r="I2947" s="15">
        <f t="shared" si="137"/>
        <v>4560</v>
      </c>
      <c r="J2947" s="43"/>
      <c r="K2947" s="1"/>
    </row>
    <row r="2948" spans="1:11">
      <c r="A2948" s="29">
        <v>41273</v>
      </c>
      <c r="B2948" s="30">
        <v>1</v>
      </c>
      <c r="C2948" s="30" t="s">
        <v>12</v>
      </c>
      <c r="D2948" s="30">
        <v>47</v>
      </c>
      <c r="E2948" s="50" t="str">
        <f t="shared" si="135"/>
        <v>December</v>
      </c>
      <c r="F2948" s="14" t="str">
        <f t="shared" si="136"/>
        <v>Sunday</v>
      </c>
      <c r="G2948" s="15">
        <f>$D2948*VLOOKUP($A2948,Price_Table,MATCH($C2948,$A$6:$K$6,0),1)</f>
        <v>5640</v>
      </c>
      <c r="H2948" s="15">
        <f>D2948*VLOOKUP(A2948,Cost_Table,MATCH(C2948,M$6:W$6,0),1)</f>
        <v>2820</v>
      </c>
      <c r="I2948" s="15">
        <f t="shared" si="137"/>
        <v>2820</v>
      </c>
      <c r="J2948" s="43"/>
      <c r="K2948" s="1"/>
    </row>
    <row r="2949" spans="1:11">
      <c r="A2949" s="29">
        <v>41274</v>
      </c>
      <c r="B2949" s="30">
        <v>1</v>
      </c>
      <c r="C2949" s="30" t="s">
        <v>12</v>
      </c>
      <c r="D2949" s="30">
        <v>51</v>
      </c>
      <c r="E2949" s="50" t="str">
        <f t="shared" si="135"/>
        <v>December</v>
      </c>
      <c r="F2949" s="14" t="str">
        <f t="shared" si="136"/>
        <v>Monday</v>
      </c>
      <c r="G2949" s="15">
        <f>$D2949*VLOOKUP($A2949,Price_Table,MATCH($C2949,$A$6:$K$6,0),1)</f>
        <v>6120</v>
      </c>
      <c r="H2949" s="15">
        <f>D2949*VLOOKUP(A2949,Cost_Table,MATCH(C2949,M$6:W$6,0),1)</f>
        <v>3060</v>
      </c>
      <c r="I2949" s="15">
        <f t="shared" si="137"/>
        <v>3060</v>
      </c>
      <c r="J2949" s="43"/>
      <c r="K2949" s="1"/>
    </row>
    <row r="2950" spans="1:11">
      <c r="A2950" s="29">
        <v>40909</v>
      </c>
      <c r="B2950" s="30">
        <v>1</v>
      </c>
      <c r="C2950" s="30" t="s">
        <v>13</v>
      </c>
      <c r="D2950" s="30">
        <v>14</v>
      </c>
      <c r="E2950" s="50" t="str">
        <f t="shared" si="135"/>
        <v>January</v>
      </c>
      <c r="F2950" s="14" t="str">
        <f t="shared" si="136"/>
        <v>Sunday</v>
      </c>
      <c r="G2950" s="15">
        <f>$D2950*VLOOKUP($A2950,Price_Table,MATCH($C2950,$A$6:$K$6,0),1)</f>
        <v>700</v>
      </c>
      <c r="H2950" s="15">
        <f>D2950*VLOOKUP(A2950,Cost_Table,MATCH(C2950,M$6:W$6,0),1)</f>
        <v>350</v>
      </c>
      <c r="I2950" s="15">
        <f t="shared" si="137"/>
        <v>350</v>
      </c>
      <c r="J2950" s="43"/>
      <c r="K2950" s="1"/>
    </row>
    <row r="2951" spans="1:11">
      <c r="A2951" s="29">
        <v>40910</v>
      </c>
      <c r="B2951" s="30">
        <v>1</v>
      </c>
      <c r="C2951" s="30" t="s">
        <v>13</v>
      </c>
      <c r="D2951" s="30">
        <v>12</v>
      </c>
      <c r="E2951" s="50" t="str">
        <f t="shared" si="135"/>
        <v>January</v>
      </c>
      <c r="F2951" s="14" t="str">
        <f t="shared" si="136"/>
        <v>Monday</v>
      </c>
      <c r="G2951" s="15">
        <f>$D2951*VLOOKUP($A2951,Price_Table,MATCH($C2951,$A$6:$K$6,0),1)</f>
        <v>600</v>
      </c>
      <c r="H2951" s="15">
        <f>D2951*VLOOKUP(A2951,Cost_Table,MATCH(C2951,M$6:W$6,0),1)</f>
        <v>300</v>
      </c>
      <c r="I2951" s="15">
        <f t="shared" si="137"/>
        <v>300</v>
      </c>
      <c r="J2951" s="43"/>
      <c r="K2951" s="1"/>
    </row>
    <row r="2952" spans="1:11">
      <c r="A2952" s="29">
        <v>40911</v>
      </c>
      <c r="B2952" s="30">
        <v>1</v>
      </c>
      <c r="C2952" s="30" t="s">
        <v>13</v>
      </c>
      <c r="D2952" s="30">
        <v>12</v>
      </c>
      <c r="E2952" s="50" t="str">
        <f t="shared" si="135"/>
        <v>January</v>
      </c>
      <c r="F2952" s="14" t="str">
        <f t="shared" si="136"/>
        <v>Tuesday</v>
      </c>
      <c r="G2952" s="15">
        <f>$D2952*VLOOKUP($A2952,Price_Table,MATCH($C2952,$A$6:$K$6,0),1)</f>
        <v>600</v>
      </c>
      <c r="H2952" s="15">
        <f>D2952*VLOOKUP(A2952,Cost_Table,MATCH(C2952,M$6:W$6,0),1)</f>
        <v>300</v>
      </c>
      <c r="I2952" s="15">
        <f t="shared" si="137"/>
        <v>300</v>
      </c>
      <c r="J2952" s="43"/>
      <c r="K2952" s="1"/>
    </row>
    <row r="2953" spans="1:11">
      <c r="A2953" s="29">
        <v>40912</v>
      </c>
      <c r="B2953" s="30">
        <v>1</v>
      </c>
      <c r="C2953" s="30" t="s">
        <v>13</v>
      </c>
      <c r="D2953" s="30">
        <v>13</v>
      </c>
      <c r="E2953" s="50" t="str">
        <f t="shared" si="135"/>
        <v>January</v>
      </c>
      <c r="F2953" s="14" t="str">
        <f t="shared" si="136"/>
        <v>Wednesday</v>
      </c>
      <c r="G2953" s="15">
        <f>$D2953*VLOOKUP($A2953,Price_Table,MATCH($C2953,$A$6:$K$6,0),1)</f>
        <v>650</v>
      </c>
      <c r="H2953" s="15">
        <f>D2953*VLOOKUP(A2953,Cost_Table,MATCH(C2953,M$6:W$6,0),1)</f>
        <v>325</v>
      </c>
      <c r="I2953" s="15">
        <f t="shared" si="137"/>
        <v>325</v>
      </c>
      <c r="J2953" s="43"/>
      <c r="K2953" s="1"/>
    </row>
    <row r="2954" spans="1:11">
      <c r="A2954" s="29">
        <v>40913</v>
      </c>
      <c r="B2954" s="30">
        <v>1</v>
      </c>
      <c r="C2954" s="30" t="s">
        <v>13</v>
      </c>
      <c r="D2954" s="30">
        <v>17</v>
      </c>
      <c r="E2954" s="50" t="str">
        <f t="shared" si="135"/>
        <v>January</v>
      </c>
      <c r="F2954" s="14" t="str">
        <f t="shared" si="136"/>
        <v>Thursday</v>
      </c>
      <c r="G2954" s="15">
        <f>$D2954*VLOOKUP($A2954,Price_Table,MATCH($C2954,$A$6:$K$6,0),1)</f>
        <v>850</v>
      </c>
      <c r="H2954" s="15">
        <f>D2954*VLOOKUP(A2954,Cost_Table,MATCH(C2954,M$6:W$6,0),1)</f>
        <v>425</v>
      </c>
      <c r="I2954" s="15">
        <f t="shared" si="137"/>
        <v>425</v>
      </c>
      <c r="J2954" s="43"/>
      <c r="K2954" s="1"/>
    </row>
    <row r="2955" spans="1:11">
      <c r="A2955" s="29">
        <v>40914</v>
      </c>
      <c r="B2955" s="30">
        <v>1</v>
      </c>
      <c r="C2955" s="30" t="s">
        <v>13</v>
      </c>
      <c r="D2955" s="30">
        <v>16</v>
      </c>
      <c r="E2955" s="50" t="str">
        <f t="shared" si="135"/>
        <v>January</v>
      </c>
      <c r="F2955" s="14" t="str">
        <f t="shared" si="136"/>
        <v>Friday</v>
      </c>
      <c r="G2955" s="15">
        <f>$D2955*VLOOKUP($A2955,Price_Table,MATCH($C2955,$A$6:$K$6,0),1)</f>
        <v>800</v>
      </c>
      <c r="H2955" s="15">
        <f>D2955*VLOOKUP(A2955,Cost_Table,MATCH(C2955,M$6:W$6,0),1)</f>
        <v>400</v>
      </c>
      <c r="I2955" s="15">
        <f t="shared" si="137"/>
        <v>400</v>
      </c>
      <c r="J2955" s="43"/>
      <c r="K2955" s="1"/>
    </row>
    <row r="2956" spans="1:11">
      <c r="A2956" s="29">
        <v>40915</v>
      </c>
      <c r="B2956" s="30">
        <v>1</v>
      </c>
      <c r="C2956" s="30" t="s">
        <v>13</v>
      </c>
      <c r="D2956" s="30">
        <v>4</v>
      </c>
      <c r="E2956" s="50" t="str">
        <f t="shared" si="135"/>
        <v>January</v>
      </c>
      <c r="F2956" s="14" t="str">
        <f t="shared" si="136"/>
        <v>Saturday</v>
      </c>
      <c r="G2956" s="15">
        <f>$D2956*VLOOKUP($A2956,Price_Table,MATCH($C2956,$A$6:$K$6,0),1)</f>
        <v>200</v>
      </c>
      <c r="H2956" s="15">
        <f>D2956*VLOOKUP(A2956,Cost_Table,MATCH(C2956,M$6:W$6,0),1)</f>
        <v>100</v>
      </c>
      <c r="I2956" s="15">
        <f t="shared" si="137"/>
        <v>100</v>
      </c>
      <c r="J2956" s="43"/>
      <c r="K2956" s="1"/>
    </row>
    <row r="2957" spans="1:11">
      <c r="A2957" s="29">
        <v>40916</v>
      </c>
      <c r="B2957" s="30">
        <v>1</v>
      </c>
      <c r="C2957" s="30" t="s">
        <v>13</v>
      </c>
      <c r="D2957" s="30">
        <v>8</v>
      </c>
      <c r="E2957" s="50" t="str">
        <f t="shared" si="135"/>
        <v>January</v>
      </c>
      <c r="F2957" s="14" t="str">
        <f t="shared" si="136"/>
        <v>Sunday</v>
      </c>
      <c r="G2957" s="15">
        <f>$D2957*VLOOKUP($A2957,Price_Table,MATCH($C2957,$A$6:$K$6,0),1)</f>
        <v>400</v>
      </c>
      <c r="H2957" s="15">
        <f>D2957*VLOOKUP(A2957,Cost_Table,MATCH(C2957,M$6:W$6,0),1)</f>
        <v>200</v>
      </c>
      <c r="I2957" s="15">
        <f t="shared" si="137"/>
        <v>200</v>
      </c>
      <c r="J2957" s="43"/>
      <c r="K2957" s="1"/>
    </row>
    <row r="2958" spans="1:11">
      <c r="A2958" s="29">
        <v>40917</v>
      </c>
      <c r="B2958" s="30">
        <v>1</v>
      </c>
      <c r="C2958" s="30" t="s">
        <v>13</v>
      </c>
      <c r="D2958" s="30">
        <v>14</v>
      </c>
      <c r="E2958" s="50" t="str">
        <f t="shared" si="135"/>
        <v>January</v>
      </c>
      <c r="F2958" s="14" t="str">
        <f t="shared" si="136"/>
        <v>Monday</v>
      </c>
      <c r="G2958" s="15">
        <f>$D2958*VLOOKUP($A2958,Price_Table,MATCH($C2958,$A$6:$K$6,0),1)</f>
        <v>700</v>
      </c>
      <c r="H2958" s="15">
        <f>D2958*VLOOKUP(A2958,Cost_Table,MATCH(C2958,M$6:W$6,0),1)</f>
        <v>350</v>
      </c>
      <c r="I2958" s="15">
        <f t="shared" si="137"/>
        <v>350</v>
      </c>
      <c r="J2958" s="43"/>
      <c r="K2958" s="1"/>
    </row>
    <row r="2959" spans="1:11">
      <c r="A2959" s="29">
        <v>40918</v>
      </c>
      <c r="B2959" s="30">
        <v>1</v>
      </c>
      <c r="C2959" s="30" t="s">
        <v>13</v>
      </c>
      <c r="D2959" s="30">
        <v>11</v>
      </c>
      <c r="E2959" s="50" t="str">
        <f t="shared" si="135"/>
        <v>January</v>
      </c>
      <c r="F2959" s="14" t="str">
        <f t="shared" si="136"/>
        <v>Tuesday</v>
      </c>
      <c r="G2959" s="15">
        <f>$D2959*VLOOKUP($A2959,Price_Table,MATCH($C2959,$A$6:$K$6,0),1)</f>
        <v>550</v>
      </c>
      <c r="H2959" s="15">
        <f>D2959*VLOOKUP(A2959,Cost_Table,MATCH(C2959,M$6:W$6,0),1)</f>
        <v>275</v>
      </c>
      <c r="I2959" s="15">
        <f t="shared" si="137"/>
        <v>275</v>
      </c>
      <c r="J2959" s="43"/>
      <c r="K2959" s="1"/>
    </row>
    <row r="2960" spans="1:11">
      <c r="A2960" s="29">
        <v>40919</v>
      </c>
      <c r="B2960" s="30">
        <v>1</v>
      </c>
      <c r="C2960" s="30" t="s">
        <v>13</v>
      </c>
      <c r="D2960" s="30">
        <v>12</v>
      </c>
      <c r="E2960" s="50" t="str">
        <f t="shared" si="135"/>
        <v>January</v>
      </c>
      <c r="F2960" s="14" t="str">
        <f t="shared" si="136"/>
        <v>Wednesday</v>
      </c>
      <c r="G2960" s="15">
        <f>$D2960*VLOOKUP($A2960,Price_Table,MATCH($C2960,$A$6:$K$6,0),1)</f>
        <v>600</v>
      </c>
      <c r="H2960" s="15">
        <f>D2960*VLOOKUP(A2960,Cost_Table,MATCH(C2960,M$6:W$6,0),1)</f>
        <v>300</v>
      </c>
      <c r="I2960" s="15">
        <f t="shared" si="137"/>
        <v>300</v>
      </c>
      <c r="J2960" s="43"/>
      <c r="K2960" s="1"/>
    </row>
    <row r="2961" spans="1:11">
      <c r="A2961" s="29">
        <v>40920</v>
      </c>
      <c r="B2961" s="30">
        <v>1</v>
      </c>
      <c r="C2961" s="30" t="s">
        <v>13</v>
      </c>
      <c r="D2961" s="30">
        <v>8</v>
      </c>
      <c r="E2961" s="50" t="str">
        <f t="shared" si="135"/>
        <v>January</v>
      </c>
      <c r="F2961" s="14" t="str">
        <f t="shared" si="136"/>
        <v>Thursday</v>
      </c>
      <c r="G2961" s="15">
        <f>$D2961*VLOOKUP($A2961,Price_Table,MATCH($C2961,$A$6:$K$6,0),1)</f>
        <v>400</v>
      </c>
      <c r="H2961" s="15">
        <f>D2961*VLOOKUP(A2961,Cost_Table,MATCH(C2961,M$6:W$6,0),1)</f>
        <v>200</v>
      </c>
      <c r="I2961" s="15">
        <f t="shared" si="137"/>
        <v>200</v>
      </c>
      <c r="J2961" s="43"/>
      <c r="K2961" s="1"/>
    </row>
    <row r="2962" spans="1:11">
      <c r="A2962" s="29">
        <v>40921</v>
      </c>
      <c r="B2962" s="30">
        <v>1</v>
      </c>
      <c r="C2962" s="30" t="s">
        <v>13</v>
      </c>
      <c r="D2962" s="30">
        <v>10</v>
      </c>
      <c r="E2962" s="50" t="str">
        <f t="shared" si="135"/>
        <v>January</v>
      </c>
      <c r="F2962" s="14" t="str">
        <f t="shared" si="136"/>
        <v>Friday</v>
      </c>
      <c r="G2962" s="15">
        <f>$D2962*VLOOKUP($A2962,Price_Table,MATCH($C2962,$A$6:$K$6,0),1)</f>
        <v>500</v>
      </c>
      <c r="H2962" s="15">
        <f>D2962*VLOOKUP(A2962,Cost_Table,MATCH(C2962,M$6:W$6,0),1)</f>
        <v>250</v>
      </c>
      <c r="I2962" s="15">
        <f t="shared" si="137"/>
        <v>250</v>
      </c>
      <c r="J2962" s="43"/>
      <c r="K2962" s="1"/>
    </row>
    <row r="2963" spans="1:11">
      <c r="A2963" s="29">
        <v>40922</v>
      </c>
      <c r="B2963" s="30">
        <v>1</v>
      </c>
      <c r="C2963" s="30" t="s">
        <v>13</v>
      </c>
      <c r="D2963" s="30">
        <v>13</v>
      </c>
      <c r="E2963" s="50" t="str">
        <f t="shared" si="135"/>
        <v>January</v>
      </c>
      <c r="F2963" s="14" t="str">
        <f t="shared" si="136"/>
        <v>Saturday</v>
      </c>
      <c r="G2963" s="15">
        <f>$D2963*VLOOKUP($A2963,Price_Table,MATCH($C2963,$A$6:$K$6,0),1)</f>
        <v>650</v>
      </c>
      <c r="H2963" s="15">
        <f>D2963*VLOOKUP(A2963,Cost_Table,MATCH(C2963,M$6:W$6,0),1)</f>
        <v>325</v>
      </c>
      <c r="I2963" s="15">
        <f t="shared" si="137"/>
        <v>325</v>
      </c>
      <c r="J2963" s="43"/>
      <c r="K2963" s="1"/>
    </row>
    <row r="2964" spans="1:11">
      <c r="A2964" s="29">
        <v>40923</v>
      </c>
      <c r="B2964" s="30">
        <v>1</v>
      </c>
      <c r="C2964" s="30" t="s">
        <v>13</v>
      </c>
      <c r="D2964" s="30">
        <v>20</v>
      </c>
      <c r="E2964" s="50" t="str">
        <f t="shared" si="135"/>
        <v>January</v>
      </c>
      <c r="F2964" s="14" t="str">
        <f t="shared" si="136"/>
        <v>Sunday</v>
      </c>
      <c r="G2964" s="15">
        <f>$D2964*VLOOKUP($A2964,Price_Table,MATCH($C2964,$A$6:$K$6,0),1)</f>
        <v>1000</v>
      </c>
      <c r="H2964" s="15">
        <f>D2964*VLOOKUP(A2964,Cost_Table,MATCH(C2964,M$6:W$6,0),1)</f>
        <v>500</v>
      </c>
      <c r="I2964" s="15">
        <f t="shared" si="137"/>
        <v>500</v>
      </c>
      <c r="J2964" s="43"/>
      <c r="K2964" s="1"/>
    </row>
    <row r="2965" spans="1:11">
      <c r="A2965" s="29">
        <v>40924</v>
      </c>
      <c r="B2965" s="30">
        <v>1</v>
      </c>
      <c r="C2965" s="30" t="s">
        <v>13</v>
      </c>
      <c r="D2965" s="30">
        <v>17</v>
      </c>
      <c r="E2965" s="50" t="str">
        <f t="shared" si="135"/>
        <v>January</v>
      </c>
      <c r="F2965" s="14" t="str">
        <f t="shared" si="136"/>
        <v>Monday</v>
      </c>
      <c r="G2965" s="15">
        <f>$D2965*VLOOKUP($A2965,Price_Table,MATCH($C2965,$A$6:$K$6,0),1)</f>
        <v>850</v>
      </c>
      <c r="H2965" s="15">
        <f>D2965*VLOOKUP(A2965,Cost_Table,MATCH(C2965,M$6:W$6,0),1)</f>
        <v>425</v>
      </c>
      <c r="I2965" s="15">
        <f t="shared" si="137"/>
        <v>425</v>
      </c>
      <c r="J2965" s="43"/>
      <c r="K2965" s="1"/>
    </row>
    <row r="2966" spans="1:11">
      <c r="A2966" s="29">
        <v>40925</v>
      </c>
      <c r="B2966" s="30">
        <v>1</v>
      </c>
      <c r="C2966" s="30" t="s">
        <v>13</v>
      </c>
      <c r="D2966" s="30">
        <v>19</v>
      </c>
      <c r="E2966" s="50" t="str">
        <f t="shared" si="135"/>
        <v>January</v>
      </c>
      <c r="F2966" s="14" t="str">
        <f t="shared" si="136"/>
        <v>Tuesday</v>
      </c>
      <c r="G2966" s="15">
        <f>$D2966*VLOOKUP($A2966,Price_Table,MATCH($C2966,$A$6:$K$6,0),1)</f>
        <v>950</v>
      </c>
      <c r="H2966" s="15">
        <f>D2966*VLOOKUP(A2966,Cost_Table,MATCH(C2966,M$6:W$6,0),1)</f>
        <v>475</v>
      </c>
      <c r="I2966" s="15">
        <f t="shared" si="137"/>
        <v>475</v>
      </c>
      <c r="J2966" s="43"/>
      <c r="K2966" s="1"/>
    </row>
    <row r="2967" spans="1:11">
      <c r="A2967" s="29">
        <v>40926</v>
      </c>
      <c r="B2967" s="30">
        <v>1</v>
      </c>
      <c r="C2967" s="30" t="s">
        <v>13</v>
      </c>
      <c r="D2967" s="30">
        <v>14</v>
      </c>
      <c r="E2967" s="50" t="str">
        <f t="shared" ref="E2967:E3030" si="138">TEXT(A2967,"mmmm")</f>
        <v>January</v>
      </c>
      <c r="F2967" s="14" t="str">
        <f t="shared" ref="F2967:F3030" si="139">TEXT(A2967,"dddd")</f>
        <v>Wednesday</v>
      </c>
      <c r="G2967" s="15">
        <f>$D2967*VLOOKUP($A2967,Price_Table,MATCH($C2967,$A$6:$K$6,0),1)</f>
        <v>700</v>
      </c>
      <c r="H2967" s="15">
        <f>D2967*VLOOKUP(A2967,Cost_Table,MATCH(C2967,M$6:W$6,0),1)</f>
        <v>350</v>
      </c>
      <c r="I2967" s="15">
        <f t="shared" ref="I2967:I3030" si="140">G2967-H2967</f>
        <v>350</v>
      </c>
      <c r="J2967" s="43"/>
      <c r="K2967" s="1"/>
    </row>
    <row r="2968" spans="1:11">
      <c r="A2968" s="29">
        <v>40927</v>
      </c>
      <c r="B2968" s="30">
        <v>1</v>
      </c>
      <c r="C2968" s="30" t="s">
        <v>13</v>
      </c>
      <c r="D2968" s="30">
        <v>8</v>
      </c>
      <c r="E2968" s="50" t="str">
        <f t="shared" si="138"/>
        <v>January</v>
      </c>
      <c r="F2968" s="14" t="str">
        <f t="shared" si="139"/>
        <v>Thursday</v>
      </c>
      <c r="G2968" s="15">
        <f>$D2968*VLOOKUP($A2968,Price_Table,MATCH($C2968,$A$6:$K$6,0),1)</f>
        <v>400</v>
      </c>
      <c r="H2968" s="15">
        <f>D2968*VLOOKUP(A2968,Cost_Table,MATCH(C2968,M$6:W$6,0),1)</f>
        <v>200</v>
      </c>
      <c r="I2968" s="15">
        <f t="shared" si="140"/>
        <v>200</v>
      </c>
      <c r="J2968" s="43"/>
      <c r="K2968" s="1"/>
    </row>
    <row r="2969" spans="1:11">
      <c r="A2969" s="29">
        <v>40928</v>
      </c>
      <c r="B2969" s="30">
        <v>1</v>
      </c>
      <c r="C2969" s="30" t="s">
        <v>13</v>
      </c>
      <c r="D2969" s="30">
        <v>8</v>
      </c>
      <c r="E2969" s="50" t="str">
        <f t="shared" si="138"/>
        <v>January</v>
      </c>
      <c r="F2969" s="14" t="str">
        <f t="shared" si="139"/>
        <v>Friday</v>
      </c>
      <c r="G2969" s="15">
        <f>$D2969*VLOOKUP($A2969,Price_Table,MATCH($C2969,$A$6:$K$6,0),1)</f>
        <v>400</v>
      </c>
      <c r="H2969" s="15">
        <f>D2969*VLOOKUP(A2969,Cost_Table,MATCH(C2969,M$6:W$6,0),1)</f>
        <v>200</v>
      </c>
      <c r="I2969" s="15">
        <f t="shared" si="140"/>
        <v>200</v>
      </c>
      <c r="J2969" s="43"/>
      <c r="K2969" s="1"/>
    </row>
    <row r="2970" spans="1:11">
      <c r="A2970" s="29">
        <v>40929</v>
      </c>
      <c r="B2970" s="30">
        <v>1</v>
      </c>
      <c r="C2970" s="30" t="s">
        <v>13</v>
      </c>
      <c r="D2970" s="30">
        <v>5</v>
      </c>
      <c r="E2970" s="50" t="str">
        <f t="shared" si="138"/>
        <v>January</v>
      </c>
      <c r="F2970" s="14" t="str">
        <f t="shared" si="139"/>
        <v>Saturday</v>
      </c>
      <c r="G2970" s="15">
        <f>$D2970*VLOOKUP($A2970,Price_Table,MATCH($C2970,$A$6:$K$6,0),1)</f>
        <v>250</v>
      </c>
      <c r="H2970" s="15">
        <f>D2970*VLOOKUP(A2970,Cost_Table,MATCH(C2970,M$6:W$6,0),1)</f>
        <v>125</v>
      </c>
      <c r="I2970" s="15">
        <f t="shared" si="140"/>
        <v>125</v>
      </c>
      <c r="J2970" s="43"/>
      <c r="K2970" s="1"/>
    </row>
    <row r="2971" spans="1:11">
      <c r="A2971" s="29">
        <v>40930</v>
      </c>
      <c r="B2971" s="30">
        <v>1</v>
      </c>
      <c r="C2971" s="30" t="s">
        <v>13</v>
      </c>
      <c r="D2971" s="30">
        <v>11</v>
      </c>
      <c r="E2971" s="50" t="str">
        <f t="shared" si="138"/>
        <v>January</v>
      </c>
      <c r="F2971" s="14" t="str">
        <f t="shared" si="139"/>
        <v>Sunday</v>
      </c>
      <c r="G2971" s="15">
        <f>$D2971*VLOOKUP($A2971,Price_Table,MATCH($C2971,$A$6:$K$6,0),1)</f>
        <v>550</v>
      </c>
      <c r="H2971" s="15">
        <f>D2971*VLOOKUP(A2971,Cost_Table,MATCH(C2971,M$6:W$6,0),1)</f>
        <v>275</v>
      </c>
      <c r="I2971" s="15">
        <f t="shared" si="140"/>
        <v>275</v>
      </c>
      <c r="J2971" s="43"/>
      <c r="K2971" s="1"/>
    </row>
    <row r="2972" spans="1:11">
      <c r="A2972" s="29">
        <v>40931</v>
      </c>
      <c r="B2972" s="30">
        <v>1</v>
      </c>
      <c r="C2972" s="30" t="s">
        <v>13</v>
      </c>
      <c r="D2972" s="30">
        <v>14</v>
      </c>
      <c r="E2972" s="50" t="str">
        <f t="shared" si="138"/>
        <v>January</v>
      </c>
      <c r="F2972" s="14" t="str">
        <f t="shared" si="139"/>
        <v>Monday</v>
      </c>
      <c r="G2972" s="15">
        <f>$D2972*VLOOKUP($A2972,Price_Table,MATCH($C2972,$A$6:$K$6,0),1)</f>
        <v>700</v>
      </c>
      <c r="H2972" s="15">
        <f>D2972*VLOOKUP(A2972,Cost_Table,MATCH(C2972,M$6:W$6,0),1)</f>
        <v>350</v>
      </c>
      <c r="I2972" s="15">
        <f t="shared" si="140"/>
        <v>350</v>
      </c>
      <c r="J2972" s="43"/>
      <c r="K2972" s="1"/>
    </row>
    <row r="2973" spans="1:11">
      <c r="A2973" s="29">
        <v>40932</v>
      </c>
      <c r="B2973" s="30">
        <v>1</v>
      </c>
      <c r="C2973" s="30" t="s">
        <v>13</v>
      </c>
      <c r="D2973" s="30">
        <v>17</v>
      </c>
      <c r="E2973" s="50" t="str">
        <f t="shared" si="138"/>
        <v>January</v>
      </c>
      <c r="F2973" s="14" t="str">
        <f t="shared" si="139"/>
        <v>Tuesday</v>
      </c>
      <c r="G2973" s="15">
        <f>$D2973*VLOOKUP($A2973,Price_Table,MATCH($C2973,$A$6:$K$6,0),1)</f>
        <v>850</v>
      </c>
      <c r="H2973" s="15">
        <f>D2973*VLOOKUP(A2973,Cost_Table,MATCH(C2973,M$6:W$6,0),1)</f>
        <v>425</v>
      </c>
      <c r="I2973" s="15">
        <f t="shared" si="140"/>
        <v>425</v>
      </c>
      <c r="J2973" s="43"/>
      <c r="K2973" s="1"/>
    </row>
    <row r="2974" spans="1:11">
      <c r="A2974" s="29">
        <v>40933</v>
      </c>
      <c r="B2974" s="30">
        <v>1</v>
      </c>
      <c r="C2974" s="30" t="s">
        <v>13</v>
      </c>
      <c r="D2974" s="30">
        <v>18</v>
      </c>
      <c r="E2974" s="50" t="str">
        <f t="shared" si="138"/>
        <v>January</v>
      </c>
      <c r="F2974" s="14" t="str">
        <f t="shared" si="139"/>
        <v>Wednesday</v>
      </c>
      <c r="G2974" s="15">
        <f>$D2974*VLOOKUP($A2974,Price_Table,MATCH($C2974,$A$6:$K$6,0),1)</f>
        <v>900</v>
      </c>
      <c r="H2974" s="15">
        <f>D2974*VLOOKUP(A2974,Cost_Table,MATCH(C2974,M$6:W$6,0),1)</f>
        <v>450</v>
      </c>
      <c r="I2974" s="15">
        <f t="shared" si="140"/>
        <v>450</v>
      </c>
      <c r="J2974" s="43"/>
      <c r="K2974" s="1"/>
    </row>
    <row r="2975" spans="1:11">
      <c r="A2975" s="29">
        <v>40934</v>
      </c>
      <c r="B2975" s="30">
        <v>1</v>
      </c>
      <c r="C2975" s="30" t="s">
        <v>13</v>
      </c>
      <c r="D2975" s="30">
        <v>6</v>
      </c>
      <c r="E2975" s="50" t="str">
        <f t="shared" si="138"/>
        <v>January</v>
      </c>
      <c r="F2975" s="14" t="str">
        <f t="shared" si="139"/>
        <v>Thursday</v>
      </c>
      <c r="G2975" s="15">
        <f>$D2975*VLOOKUP($A2975,Price_Table,MATCH($C2975,$A$6:$K$6,0),1)</f>
        <v>300</v>
      </c>
      <c r="H2975" s="15">
        <f>D2975*VLOOKUP(A2975,Cost_Table,MATCH(C2975,M$6:W$6,0),1)</f>
        <v>150</v>
      </c>
      <c r="I2975" s="15">
        <f t="shared" si="140"/>
        <v>150</v>
      </c>
      <c r="J2975" s="43"/>
      <c r="K2975" s="1"/>
    </row>
    <row r="2976" spans="1:11">
      <c r="A2976" s="29">
        <v>40935</v>
      </c>
      <c r="B2976" s="30">
        <v>1</v>
      </c>
      <c r="C2976" s="30" t="s">
        <v>13</v>
      </c>
      <c r="D2976" s="30">
        <v>15</v>
      </c>
      <c r="E2976" s="50" t="str">
        <f t="shared" si="138"/>
        <v>January</v>
      </c>
      <c r="F2976" s="14" t="str">
        <f t="shared" si="139"/>
        <v>Friday</v>
      </c>
      <c r="G2976" s="15">
        <f>$D2976*VLOOKUP($A2976,Price_Table,MATCH($C2976,$A$6:$K$6,0),1)</f>
        <v>750</v>
      </c>
      <c r="H2976" s="15">
        <f>D2976*VLOOKUP(A2976,Cost_Table,MATCH(C2976,M$6:W$6,0),1)</f>
        <v>375</v>
      </c>
      <c r="I2976" s="15">
        <f t="shared" si="140"/>
        <v>375</v>
      </c>
      <c r="J2976" s="43"/>
      <c r="K2976" s="1"/>
    </row>
    <row r="2977" spans="1:11">
      <c r="A2977" s="29">
        <v>40936</v>
      </c>
      <c r="B2977" s="30">
        <v>1</v>
      </c>
      <c r="C2977" s="30" t="s">
        <v>13</v>
      </c>
      <c r="D2977" s="30">
        <v>7</v>
      </c>
      <c r="E2977" s="50" t="str">
        <f t="shared" si="138"/>
        <v>January</v>
      </c>
      <c r="F2977" s="14" t="str">
        <f t="shared" si="139"/>
        <v>Saturday</v>
      </c>
      <c r="G2977" s="15">
        <f>$D2977*VLOOKUP($A2977,Price_Table,MATCH($C2977,$A$6:$K$6,0),1)</f>
        <v>350</v>
      </c>
      <c r="H2977" s="15">
        <f>D2977*VLOOKUP(A2977,Cost_Table,MATCH(C2977,M$6:W$6,0),1)</f>
        <v>175</v>
      </c>
      <c r="I2977" s="15">
        <f t="shared" si="140"/>
        <v>175</v>
      </c>
      <c r="J2977" s="43"/>
      <c r="K2977" s="1"/>
    </row>
    <row r="2978" spans="1:11">
      <c r="A2978" s="29">
        <v>40937</v>
      </c>
      <c r="B2978" s="30">
        <v>1</v>
      </c>
      <c r="C2978" s="30" t="s">
        <v>13</v>
      </c>
      <c r="D2978" s="30">
        <v>9</v>
      </c>
      <c r="E2978" s="50" t="str">
        <f t="shared" si="138"/>
        <v>January</v>
      </c>
      <c r="F2978" s="14" t="str">
        <f t="shared" si="139"/>
        <v>Sunday</v>
      </c>
      <c r="G2978" s="15">
        <f>$D2978*VLOOKUP($A2978,Price_Table,MATCH($C2978,$A$6:$K$6,0),1)</f>
        <v>450</v>
      </c>
      <c r="H2978" s="15">
        <f>D2978*VLOOKUP(A2978,Cost_Table,MATCH(C2978,M$6:W$6,0),1)</f>
        <v>225</v>
      </c>
      <c r="I2978" s="15">
        <f t="shared" si="140"/>
        <v>225</v>
      </c>
      <c r="J2978" s="43"/>
      <c r="K2978" s="1"/>
    </row>
    <row r="2979" spans="1:11">
      <c r="A2979" s="29">
        <v>40938</v>
      </c>
      <c r="B2979" s="30">
        <v>1</v>
      </c>
      <c r="C2979" s="30" t="s">
        <v>13</v>
      </c>
      <c r="D2979" s="30">
        <v>8</v>
      </c>
      <c r="E2979" s="50" t="str">
        <f t="shared" si="138"/>
        <v>January</v>
      </c>
      <c r="F2979" s="14" t="str">
        <f t="shared" si="139"/>
        <v>Monday</v>
      </c>
      <c r="G2979" s="15">
        <f>$D2979*VLOOKUP($A2979,Price_Table,MATCH($C2979,$A$6:$K$6,0),1)</f>
        <v>400</v>
      </c>
      <c r="H2979" s="15">
        <f>D2979*VLOOKUP(A2979,Cost_Table,MATCH(C2979,M$6:W$6,0),1)</f>
        <v>200</v>
      </c>
      <c r="I2979" s="15">
        <f t="shared" si="140"/>
        <v>200</v>
      </c>
      <c r="J2979" s="43"/>
      <c r="K2979" s="1"/>
    </row>
    <row r="2980" spans="1:11">
      <c r="A2980" s="29">
        <v>40939</v>
      </c>
      <c r="B2980" s="30">
        <v>1</v>
      </c>
      <c r="C2980" s="30" t="s">
        <v>13</v>
      </c>
      <c r="D2980" s="30">
        <v>9</v>
      </c>
      <c r="E2980" s="50" t="str">
        <f t="shared" si="138"/>
        <v>January</v>
      </c>
      <c r="F2980" s="14" t="str">
        <f t="shared" si="139"/>
        <v>Tuesday</v>
      </c>
      <c r="G2980" s="15">
        <f>$D2980*VLOOKUP($A2980,Price_Table,MATCH($C2980,$A$6:$K$6,0),1)</f>
        <v>450</v>
      </c>
      <c r="H2980" s="15">
        <f>D2980*VLOOKUP(A2980,Cost_Table,MATCH(C2980,M$6:W$6,0),1)</f>
        <v>225</v>
      </c>
      <c r="I2980" s="15">
        <f t="shared" si="140"/>
        <v>225</v>
      </c>
      <c r="J2980" s="43"/>
      <c r="K2980" s="1"/>
    </row>
    <row r="2981" spans="1:11">
      <c r="A2981" s="29">
        <v>40940</v>
      </c>
      <c r="B2981" s="30">
        <v>1</v>
      </c>
      <c r="C2981" s="30" t="s">
        <v>13</v>
      </c>
      <c r="D2981" s="30">
        <v>12</v>
      </c>
      <c r="E2981" s="50" t="str">
        <f t="shared" si="138"/>
        <v>February</v>
      </c>
      <c r="F2981" s="14" t="str">
        <f t="shared" si="139"/>
        <v>Wednesday</v>
      </c>
      <c r="G2981" s="15">
        <f>$D2981*VLOOKUP($A2981,Price_Table,MATCH($C2981,$A$6:$K$6,0),1)</f>
        <v>600</v>
      </c>
      <c r="H2981" s="15">
        <f>D2981*VLOOKUP(A2981,Cost_Table,MATCH(C2981,M$6:W$6,0),1)</f>
        <v>300</v>
      </c>
      <c r="I2981" s="15">
        <f t="shared" si="140"/>
        <v>300</v>
      </c>
      <c r="J2981" s="43"/>
      <c r="K2981" s="1"/>
    </row>
    <row r="2982" spans="1:11">
      <c r="A2982" s="29">
        <v>40941</v>
      </c>
      <c r="B2982" s="30">
        <v>1</v>
      </c>
      <c r="C2982" s="30" t="s">
        <v>13</v>
      </c>
      <c r="D2982" s="30">
        <v>16</v>
      </c>
      <c r="E2982" s="50" t="str">
        <f t="shared" si="138"/>
        <v>February</v>
      </c>
      <c r="F2982" s="14" t="str">
        <f t="shared" si="139"/>
        <v>Thursday</v>
      </c>
      <c r="G2982" s="15">
        <f>$D2982*VLOOKUP($A2982,Price_Table,MATCH($C2982,$A$6:$K$6,0),1)</f>
        <v>800</v>
      </c>
      <c r="H2982" s="15">
        <f>D2982*VLOOKUP(A2982,Cost_Table,MATCH(C2982,M$6:W$6,0),1)</f>
        <v>400</v>
      </c>
      <c r="I2982" s="15">
        <f t="shared" si="140"/>
        <v>400</v>
      </c>
      <c r="J2982" s="43"/>
      <c r="K2982" s="1"/>
    </row>
    <row r="2983" spans="1:11">
      <c r="A2983" s="29">
        <v>40942</v>
      </c>
      <c r="B2983" s="30">
        <v>1</v>
      </c>
      <c r="C2983" s="30" t="s">
        <v>13</v>
      </c>
      <c r="D2983" s="30">
        <v>6</v>
      </c>
      <c r="E2983" s="50" t="str">
        <f t="shared" si="138"/>
        <v>February</v>
      </c>
      <c r="F2983" s="14" t="str">
        <f t="shared" si="139"/>
        <v>Friday</v>
      </c>
      <c r="G2983" s="15">
        <f>$D2983*VLOOKUP($A2983,Price_Table,MATCH($C2983,$A$6:$K$6,0),1)</f>
        <v>300</v>
      </c>
      <c r="H2983" s="15">
        <f>D2983*VLOOKUP(A2983,Cost_Table,MATCH(C2983,M$6:W$6,0),1)</f>
        <v>150</v>
      </c>
      <c r="I2983" s="15">
        <f t="shared" si="140"/>
        <v>150</v>
      </c>
      <c r="J2983" s="43"/>
      <c r="K2983" s="1"/>
    </row>
    <row r="2984" spans="1:11">
      <c r="A2984" s="29">
        <v>40943</v>
      </c>
      <c r="B2984" s="30">
        <v>1</v>
      </c>
      <c r="C2984" s="30" t="s">
        <v>13</v>
      </c>
      <c r="D2984" s="30">
        <v>17</v>
      </c>
      <c r="E2984" s="50" t="str">
        <f t="shared" si="138"/>
        <v>February</v>
      </c>
      <c r="F2984" s="14" t="str">
        <f t="shared" si="139"/>
        <v>Saturday</v>
      </c>
      <c r="G2984" s="15">
        <f>$D2984*VLOOKUP($A2984,Price_Table,MATCH($C2984,$A$6:$K$6,0),1)</f>
        <v>850</v>
      </c>
      <c r="H2984" s="15">
        <f>D2984*VLOOKUP(A2984,Cost_Table,MATCH(C2984,M$6:W$6,0),1)</f>
        <v>425</v>
      </c>
      <c r="I2984" s="15">
        <f t="shared" si="140"/>
        <v>425</v>
      </c>
      <c r="J2984" s="43"/>
      <c r="K2984" s="1"/>
    </row>
    <row r="2985" spans="1:11">
      <c r="A2985" s="29">
        <v>40944</v>
      </c>
      <c r="B2985" s="30">
        <v>1</v>
      </c>
      <c r="C2985" s="30" t="s">
        <v>13</v>
      </c>
      <c r="D2985" s="30">
        <v>19</v>
      </c>
      <c r="E2985" s="50" t="str">
        <f t="shared" si="138"/>
        <v>February</v>
      </c>
      <c r="F2985" s="14" t="str">
        <f t="shared" si="139"/>
        <v>Sunday</v>
      </c>
      <c r="G2985" s="15">
        <f>$D2985*VLOOKUP($A2985,Price_Table,MATCH($C2985,$A$6:$K$6,0),1)</f>
        <v>950</v>
      </c>
      <c r="H2985" s="15">
        <f>D2985*VLOOKUP(A2985,Cost_Table,MATCH(C2985,M$6:W$6,0),1)</f>
        <v>475</v>
      </c>
      <c r="I2985" s="15">
        <f t="shared" si="140"/>
        <v>475</v>
      </c>
      <c r="J2985" s="43"/>
      <c r="K2985" s="1"/>
    </row>
    <row r="2986" spans="1:11">
      <c r="A2986" s="29">
        <v>40945</v>
      </c>
      <c r="B2986" s="30">
        <v>1</v>
      </c>
      <c r="C2986" s="30" t="s">
        <v>13</v>
      </c>
      <c r="D2986" s="30">
        <v>13</v>
      </c>
      <c r="E2986" s="50" t="str">
        <f t="shared" si="138"/>
        <v>February</v>
      </c>
      <c r="F2986" s="14" t="str">
        <f t="shared" si="139"/>
        <v>Monday</v>
      </c>
      <c r="G2986" s="15">
        <f>$D2986*VLOOKUP($A2986,Price_Table,MATCH($C2986,$A$6:$K$6,0),1)</f>
        <v>650</v>
      </c>
      <c r="H2986" s="15">
        <f>D2986*VLOOKUP(A2986,Cost_Table,MATCH(C2986,M$6:W$6,0),1)</f>
        <v>325</v>
      </c>
      <c r="I2986" s="15">
        <f t="shared" si="140"/>
        <v>325</v>
      </c>
      <c r="J2986" s="43"/>
      <c r="K2986" s="1"/>
    </row>
    <row r="2987" spans="1:11">
      <c r="A2987" s="29">
        <v>40946</v>
      </c>
      <c r="B2987" s="30">
        <v>1</v>
      </c>
      <c r="C2987" s="30" t="s">
        <v>13</v>
      </c>
      <c r="D2987" s="30">
        <v>5</v>
      </c>
      <c r="E2987" s="50" t="str">
        <f t="shared" si="138"/>
        <v>February</v>
      </c>
      <c r="F2987" s="14" t="str">
        <f t="shared" si="139"/>
        <v>Tuesday</v>
      </c>
      <c r="G2987" s="15">
        <f>$D2987*VLOOKUP($A2987,Price_Table,MATCH($C2987,$A$6:$K$6,0),1)</f>
        <v>250</v>
      </c>
      <c r="H2987" s="15">
        <f>D2987*VLOOKUP(A2987,Cost_Table,MATCH(C2987,M$6:W$6,0),1)</f>
        <v>125</v>
      </c>
      <c r="I2987" s="15">
        <f t="shared" si="140"/>
        <v>125</v>
      </c>
      <c r="J2987" s="43"/>
      <c r="K2987" s="1"/>
    </row>
    <row r="2988" spans="1:11">
      <c r="A2988" s="29">
        <v>40947</v>
      </c>
      <c r="B2988" s="30">
        <v>1</v>
      </c>
      <c r="C2988" s="30" t="s">
        <v>13</v>
      </c>
      <c r="D2988" s="30">
        <v>10</v>
      </c>
      <c r="E2988" s="50" t="str">
        <f t="shared" si="138"/>
        <v>February</v>
      </c>
      <c r="F2988" s="14" t="str">
        <f t="shared" si="139"/>
        <v>Wednesday</v>
      </c>
      <c r="G2988" s="15">
        <f>$D2988*VLOOKUP($A2988,Price_Table,MATCH($C2988,$A$6:$K$6,0),1)</f>
        <v>500</v>
      </c>
      <c r="H2988" s="15">
        <f>D2988*VLOOKUP(A2988,Cost_Table,MATCH(C2988,M$6:W$6,0),1)</f>
        <v>250</v>
      </c>
      <c r="I2988" s="15">
        <f t="shared" si="140"/>
        <v>250</v>
      </c>
      <c r="J2988" s="43"/>
      <c r="K2988" s="1"/>
    </row>
    <row r="2989" spans="1:11">
      <c r="A2989" s="29">
        <v>40948</v>
      </c>
      <c r="B2989" s="30">
        <v>1</v>
      </c>
      <c r="C2989" s="30" t="s">
        <v>13</v>
      </c>
      <c r="D2989" s="30">
        <v>11</v>
      </c>
      <c r="E2989" s="50" t="str">
        <f t="shared" si="138"/>
        <v>February</v>
      </c>
      <c r="F2989" s="14" t="str">
        <f t="shared" si="139"/>
        <v>Thursday</v>
      </c>
      <c r="G2989" s="15">
        <f>$D2989*VLOOKUP($A2989,Price_Table,MATCH($C2989,$A$6:$K$6,0),1)</f>
        <v>550</v>
      </c>
      <c r="H2989" s="15">
        <f>D2989*VLOOKUP(A2989,Cost_Table,MATCH(C2989,M$6:W$6,0),1)</f>
        <v>275</v>
      </c>
      <c r="I2989" s="15">
        <f t="shared" si="140"/>
        <v>275</v>
      </c>
      <c r="J2989" s="43"/>
      <c r="K2989" s="1"/>
    </row>
    <row r="2990" spans="1:11">
      <c r="A2990" s="29">
        <v>40949</v>
      </c>
      <c r="B2990" s="30">
        <v>1</v>
      </c>
      <c r="C2990" s="30" t="s">
        <v>13</v>
      </c>
      <c r="D2990" s="30">
        <v>11</v>
      </c>
      <c r="E2990" s="50" t="str">
        <f t="shared" si="138"/>
        <v>February</v>
      </c>
      <c r="F2990" s="14" t="str">
        <f t="shared" si="139"/>
        <v>Friday</v>
      </c>
      <c r="G2990" s="15">
        <f>$D2990*VLOOKUP($A2990,Price_Table,MATCH($C2990,$A$6:$K$6,0),1)</f>
        <v>550</v>
      </c>
      <c r="H2990" s="15">
        <f>D2990*VLOOKUP(A2990,Cost_Table,MATCH(C2990,M$6:W$6,0),1)</f>
        <v>275</v>
      </c>
      <c r="I2990" s="15">
        <f t="shared" si="140"/>
        <v>275</v>
      </c>
      <c r="J2990" s="43"/>
      <c r="K2990" s="1"/>
    </row>
    <row r="2991" spans="1:11">
      <c r="A2991" s="29">
        <v>40950</v>
      </c>
      <c r="B2991" s="30">
        <v>1</v>
      </c>
      <c r="C2991" s="30" t="s">
        <v>13</v>
      </c>
      <c r="D2991" s="30">
        <v>7</v>
      </c>
      <c r="E2991" s="50" t="str">
        <f t="shared" si="138"/>
        <v>February</v>
      </c>
      <c r="F2991" s="14" t="str">
        <f t="shared" si="139"/>
        <v>Saturday</v>
      </c>
      <c r="G2991" s="15">
        <f>$D2991*VLOOKUP($A2991,Price_Table,MATCH($C2991,$A$6:$K$6,0),1)</f>
        <v>350</v>
      </c>
      <c r="H2991" s="15">
        <f>D2991*VLOOKUP(A2991,Cost_Table,MATCH(C2991,M$6:W$6,0),1)</f>
        <v>175</v>
      </c>
      <c r="I2991" s="15">
        <f t="shared" si="140"/>
        <v>175</v>
      </c>
      <c r="J2991" s="43"/>
      <c r="K2991" s="1"/>
    </row>
    <row r="2992" spans="1:11">
      <c r="A2992" s="29">
        <v>40951</v>
      </c>
      <c r="B2992" s="30">
        <v>1</v>
      </c>
      <c r="C2992" s="30" t="s">
        <v>13</v>
      </c>
      <c r="D2992" s="30">
        <v>17</v>
      </c>
      <c r="E2992" s="50" t="str">
        <f t="shared" si="138"/>
        <v>February</v>
      </c>
      <c r="F2992" s="14" t="str">
        <f t="shared" si="139"/>
        <v>Sunday</v>
      </c>
      <c r="G2992" s="15">
        <f>$D2992*VLOOKUP($A2992,Price_Table,MATCH($C2992,$A$6:$K$6,0),1)</f>
        <v>850</v>
      </c>
      <c r="H2992" s="15">
        <f>D2992*VLOOKUP(A2992,Cost_Table,MATCH(C2992,M$6:W$6,0),1)</f>
        <v>425</v>
      </c>
      <c r="I2992" s="15">
        <f t="shared" si="140"/>
        <v>425</v>
      </c>
      <c r="J2992" s="43"/>
      <c r="K2992" s="1"/>
    </row>
    <row r="2993" spans="1:11">
      <c r="A2993" s="29">
        <v>40952</v>
      </c>
      <c r="B2993" s="30">
        <v>1</v>
      </c>
      <c r="C2993" s="30" t="s">
        <v>13</v>
      </c>
      <c r="D2993" s="30">
        <v>11</v>
      </c>
      <c r="E2993" s="50" t="str">
        <f t="shared" si="138"/>
        <v>February</v>
      </c>
      <c r="F2993" s="14" t="str">
        <f t="shared" si="139"/>
        <v>Monday</v>
      </c>
      <c r="G2993" s="15">
        <f>$D2993*VLOOKUP($A2993,Price_Table,MATCH($C2993,$A$6:$K$6,0),1)</f>
        <v>550</v>
      </c>
      <c r="H2993" s="15">
        <f>D2993*VLOOKUP(A2993,Cost_Table,MATCH(C2993,M$6:W$6,0),1)</f>
        <v>275</v>
      </c>
      <c r="I2993" s="15">
        <f t="shared" si="140"/>
        <v>275</v>
      </c>
      <c r="J2993" s="43"/>
      <c r="K2993" s="1"/>
    </row>
    <row r="2994" spans="1:11">
      <c r="A2994" s="29">
        <v>40953</v>
      </c>
      <c r="B2994" s="30">
        <v>1</v>
      </c>
      <c r="C2994" s="30" t="s">
        <v>13</v>
      </c>
      <c r="D2994" s="30">
        <v>19</v>
      </c>
      <c r="E2994" s="50" t="str">
        <f t="shared" si="138"/>
        <v>February</v>
      </c>
      <c r="F2994" s="14" t="str">
        <f t="shared" si="139"/>
        <v>Tuesday</v>
      </c>
      <c r="G2994" s="15">
        <f>$D2994*VLOOKUP($A2994,Price_Table,MATCH($C2994,$A$6:$K$6,0),1)</f>
        <v>950</v>
      </c>
      <c r="H2994" s="15">
        <f>D2994*VLOOKUP(A2994,Cost_Table,MATCH(C2994,M$6:W$6,0),1)</f>
        <v>475</v>
      </c>
      <c r="I2994" s="15">
        <f t="shared" si="140"/>
        <v>475</v>
      </c>
      <c r="J2994" s="43"/>
      <c r="K2994" s="1"/>
    </row>
    <row r="2995" spans="1:11">
      <c r="A2995" s="29">
        <v>40954</v>
      </c>
      <c r="B2995" s="30">
        <v>1</v>
      </c>
      <c r="C2995" s="30" t="s">
        <v>13</v>
      </c>
      <c r="D2995" s="30">
        <v>6</v>
      </c>
      <c r="E2995" s="50" t="str">
        <f t="shared" si="138"/>
        <v>February</v>
      </c>
      <c r="F2995" s="14" t="str">
        <f t="shared" si="139"/>
        <v>Wednesday</v>
      </c>
      <c r="G2995" s="15">
        <f>$D2995*VLOOKUP($A2995,Price_Table,MATCH($C2995,$A$6:$K$6,0),1)</f>
        <v>300</v>
      </c>
      <c r="H2995" s="15">
        <f>D2995*VLOOKUP(A2995,Cost_Table,MATCH(C2995,M$6:W$6,0),1)</f>
        <v>150</v>
      </c>
      <c r="I2995" s="15">
        <f t="shared" si="140"/>
        <v>150</v>
      </c>
      <c r="J2995" s="43"/>
      <c r="K2995" s="1"/>
    </row>
    <row r="2996" spans="1:11">
      <c r="A2996" s="29">
        <v>40955</v>
      </c>
      <c r="B2996" s="30">
        <v>1</v>
      </c>
      <c r="C2996" s="30" t="s">
        <v>13</v>
      </c>
      <c r="D2996" s="30">
        <v>14</v>
      </c>
      <c r="E2996" s="50" t="str">
        <f t="shared" si="138"/>
        <v>February</v>
      </c>
      <c r="F2996" s="14" t="str">
        <f t="shared" si="139"/>
        <v>Thursday</v>
      </c>
      <c r="G2996" s="15">
        <f>$D2996*VLOOKUP($A2996,Price_Table,MATCH($C2996,$A$6:$K$6,0),1)</f>
        <v>700</v>
      </c>
      <c r="H2996" s="15">
        <f>D2996*VLOOKUP(A2996,Cost_Table,MATCH(C2996,M$6:W$6,0),1)</f>
        <v>350</v>
      </c>
      <c r="I2996" s="15">
        <f t="shared" si="140"/>
        <v>350</v>
      </c>
      <c r="J2996" s="43"/>
      <c r="K2996" s="1"/>
    </row>
    <row r="2997" spans="1:11">
      <c r="A2997" s="29">
        <v>40956</v>
      </c>
      <c r="B2997" s="30">
        <v>1</v>
      </c>
      <c r="C2997" s="30" t="s">
        <v>13</v>
      </c>
      <c r="D2997" s="30">
        <v>8</v>
      </c>
      <c r="E2997" s="50" t="str">
        <f t="shared" si="138"/>
        <v>February</v>
      </c>
      <c r="F2997" s="14" t="str">
        <f t="shared" si="139"/>
        <v>Friday</v>
      </c>
      <c r="G2997" s="15">
        <f>$D2997*VLOOKUP($A2997,Price_Table,MATCH($C2997,$A$6:$K$6,0),1)</f>
        <v>400</v>
      </c>
      <c r="H2997" s="15">
        <f>D2997*VLOOKUP(A2997,Cost_Table,MATCH(C2997,M$6:W$6,0),1)</f>
        <v>200</v>
      </c>
      <c r="I2997" s="15">
        <f t="shared" si="140"/>
        <v>200</v>
      </c>
      <c r="J2997" s="43"/>
      <c r="K2997" s="1"/>
    </row>
    <row r="2998" spans="1:11">
      <c r="A2998" s="29">
        <v>40957</v>
      </c>
      <c r="B2998" s="30">
        <v>1</v>
      </c>
      <c r="C2998" s="30" t="s">
        <v>13</v>
      </c>
      <c r="D2998" s="30">
        <v>15</v>
      </c>
      <c r="E2998" s="50" t="str">
        <f t="shared" si="138"/>
        <v>February</v>
      </c>
      <c r="F2998" s="14" t="str">
        <f t="shared" si="139"/>
        <v>Saturday</v>
      </c>
      <c r="G2998" s="15">
        <f>$D2998*VLOOKUP($A2998,Price_Table,MATCH($C2998,$A$6:$K$6,0),1)</f>
        <v>750</v>
      </c>
      <c r="H2998" s="15">
        <f>D2998*VLOOKUP(A2998,Cost_Table,MATCH(C2998,M$6:W$6,0),1)</f>
        <v>375</v>
      </c>
      <c r="I2998" s="15">
        <f t="shared" si="140"/>
        <v>375</v>
      </c>
      <c r="J2998" s="43"/>
      <c r="K2998" s="1"/>
    </row>
    <row r="2999" spans="1:11">
      <c r="A2999" s="29">
        <v>40958</v>
      </c>
      <c r="B2999" s="30">
        <v>1</v>
      </c>
      <c r="C2999" s="30" t="s">
        <v>13</v>
      </c>
      <c r="D2999" s="30">
        <v>18</v>
      </c>
      <c r="E2999" s="50" t="str">
        <f t="shared" si="138"/>
        <v>February</v>
      </c>
      <c r="F2999" s="14" t="str">
        <f t="shared" si="139"/>
        <v>Sunday</v>
      </c>
      <c r="G2999" s="15">
        <f>$D2999*VLOOKUP($A2999,Price_Table,MATCH($C2999,$A$6:$K$6,0),1)</f>
        <v>900</v>
      </c>
      <c r="H2999" s="15">
        <f>D2999*VLOOKUP(A2999,Cost_Table,MATCH(C2999,M$6:W$6,0),1)</f>
        <v>450</v>
      </c>
      <c r="I2999" s="15">
        <f t="shared" si="140"/>
        <v>450</v>
      </c>
      <c r="J2999" s="43"/>
      <c r="K2999" s="1"/>
    </row>
    <row r="3000" spans="1:11">
      <c r="A3000" s="29">
        <v>40959</v>
      </c>
      <c r="B3000" s="30">
        <v>1</v>
      </c>
      <c r="C3000" s="30" t="s">
        <v>13</v>
      </c>
      <c r="D3000" s="30">
        <v>12</v>
      </c>
      <c r="E3000" s="50" t="str">
        <f t="shared" si="138"/>
        <v>February</v>
      </c>
      <c r="F3000" s="14" t="str">
        <f t="shared" si="139"/>
        <v>Monday</v>
      </c>
      <c r="G3000" s="15">
        <f>$D3000*VLOOKUP($A3000,Price_Table,MATCH($C3000,$A$6:$K$6,0),1)</f>
        <v>600</v>
      </c>
      <c r="H3000" s="15">
        <f>D3000*VLOOKUP(A3000,Cost_Table,MATCH(C3000,M$6:W$6,0),1)</f>
        <v>300</v>
      </c>
      <c r="I3000" s="15">
        <f t="shared" si="140"/>
        <v>300</v>
      </c>
      <c r="J3000" s="43"/>
      <c r="K3000" s="1"/>
    </row>
    <row r="3001" spans="1:11">
      <c r="A3001" s="29">
        <v>40960</v>
      </c>
      <c r="B3001" s="30">
        <v>1</v>
      </c>
      <c r="C3001" s="30" t="s">
        <v>13</v>
      </c>
      <c r="D3001" s="30">
        <v>10</v>
      </c>
      <c r="E3001" s="50" t="str">
        <f t="shared" si="138"/>
        <v>February</v>
      </c>
      <c r="F3001" s="14" t="str">
        <f t="shared" si="139"/>
        <v>Tuesday</v>
      </c>
      <c r="G3001" s="15">
        <f>$D3001*VLOOKUP($A3001,Price_Table,MATCH($C3001,$A$6:$K$6,0),1)</f>
        <v>500</v>
      </c>
      <c r="H3001" s="15">
        <f>D3001*VLOOKUP(A3001,Cost_Table,MATCH(C3001,M$6:W$6,0),1)</f>
        <v>250</v>
      </c>
      <c r="I3001" s="15">
        <f t="shared" si="140"/>
        <v>250</v>
      </c>
      <c r="J3001" s="43"/>
      <c r="K3001" s="1"/>
    </row>
    <row r="3002" spans="1:11">
      <c r="A3002" s="29">
        <v>40961</v>
      </c>
      <c r="B3002" s="30">
        <v>1</v>
      </c>
      <c r="C3002" s="30" t="s">
        <v>13</v>
      </c>
      <c r="D3002" s="30">
        <v>15</v>
      </c>
      <c r="E3002" s="50" t="str">
        <f t="shared" si="138"/>
        <v>February</v>
      </c>
      <c r="F3002" s="14" t="str">
        <f t="shared" si="139"/>
        <v>Wednesday</v>
      </c>
      <c r="G3002" s="15">
        <f>$D3002*VLOOKUP($A3002,Price_Table,MATCH($C3002,$A$6:$K$6,0),1)</f>
        <v>750</v>
      </c>
      <c r="H3002" s="15">
        <f>D3002*VLOOKUP(A3002,Cost_Table,MATCH(C3002,M$6:W$6,0),1)</f>
        <v>375</v>
      </c>
      <c r="I3002" s="15">
        <f t="shared" si="140"/>
        <v>375</v>
      </c>
      <c r="J3002" s="43"/>
      <c r="K3002" s="1"/>
    </row>
    <row r="3003" spans="1:11">
      <c r="A3003" s="29">
        <v>40962</v>
      </c>
      <c r="B3003" s="30">
        <v>1</v>
      </c>
      <c r="C3003" s="30" t="s">
        <v>13</v>
      </c>
      <c r="D3003" s="30">
        <v>12</v>
      </c>
      <c r="E3003" s="50" t="str">
        <f t="shared" si="138"/>
        <v>February</v>
      </c>
      <c r="F3003" s="14" t="str">
        <f t="shared" si="139"/>
        <v>Thursday</v>
      </c>
      <c r="G3003" s="15">
        <f>$D3003*VLOOKUP($A3003,Price_Table,MATCH($C3003,$A$6:$K$6,0),1)</f>
        <v>600</v>
      </c>
      <c r="H3003" s="15">
        <f>D3003*VLOOKUP(A3003,Cost_Table,MATCH(C3003,M$6:W$6,0),1)</f>
        <v>300</v>
      </c>
      <c r="I3003" s="15">
        <f t="shared" si="140"/>
        <v>300</v>
      </c>
      <c r="J3003" s="43"/>
      <c r="K3003" s="1"/>
    </row>
    <row r="3004" spans="1:11">
      <c r="A3004" s="29">
        <v>40963</v>
      </c>
      <c r="B3004" s="30">
        <v>1</v>
      </c>
      <c r="C3004" s="30" t="s">
        <v>13</v>
      </c>
      <c r="D3004" s="30">
        <v>7</v>
      </c>
      <c r="E3004" s="50" t="str">
        <f t="shared" si="138"/>
        <v>February</v>
      </c>
      <c r="F3004" s="14" t="str">
        <f t="shared" si="139"/>
        <v>Friday</v>
      </c>
      <c r="G3004" s="15">
        <f>$D3004*VLOOKUP($A3004,Price_Table,MATCH($C3004,$A$6:$K$6,0),1)</f>
        <v>350</v>
      </c>
      <c r="H3004" s="15">
        <f>D3004*VLOOKUP(A3004,Cost_Table,MATCH(C3004,M$6:W$6,0),1)</f>
        <v>175</v>
      </c>
      <c r="I3004" s="15">
        <f t="shared" si="140"/>
        <v>175</v>
      </c>
      <c r="J3004" s="43"/>
      <c r="K3004" s="1"/>
    </row>
    <row r="3005" spans="1:11">
      <c r="A3005" s="29">
        <v>40964</v>
      </c>
      <c r="B3005" s="30">
        <v>1</v>
      </c>
      <c r="C3005" s="30" t="s">
        <v>13</v>
      </c>
      <c r="D3005" s="30">
        <v>15</v>
      </c>
      <c r="E3005" s="50" t="str">
        <f t="shared" si="138"/>
        <v>February</v>
      </c>
      <c r="F3005" s="14" t="str">
        <f t="shared" si="139"/>
        <v>Saturday</v>
      </c>
      <c r="G3005" s="15">
        <f>$D3005*VLOOKUP($A3005,Price_Table,MATCH($C3005,$A$6:$K$6,0),1)</f>
        <v>750</v>
      </c>
      <c r="H3005" s="15">
        <f>D3005*VLOOKUP(A3005,Cost_Table,MATCH(C3005,M$6:W$6,0),1)</f>
        <v>375</v>
      </c>
      <c r="I3005" s="15">
        <f t="shared" si="140"/>
        <v>375</v>
      </c>
      <c r="J3005" s="43"/>
      <c r="K3005" s="1"/>
    </row>
    <row r="3006" spans="1:11">
      <c r="A3006" s="29">
        <v>40965</v>
      </c>
      <c r="B3006" s="30">
        <v>1</v>
      </c>
      <c r="C3006" s="30" t="s">
        <v>13</v>
      </c>
      <c r="D3006" s="30">
        <v>9</v>
      </c>
      <c r="E3006" s="50" t="str">
        <f t="shared" si="138"/>
        <v>February</v>
      </c>
      <c r="F3006" s="14" t="str">
        <f t="shared" si="139"/>
        <v>Sunday</v>
      </c>
      <c r="G3006" s="15">
        <f>$D3006*VLOOKUP($A3006,Price_Table,MATCH($C3006,$A$6:$K$6,0),1)</f>
        <v>450</v>
      </c>
      <c r="H3006" s="15">
        <f>D3006*VLOOKUP(A3006,Cost_Table,MATCH(C3006,M$6:W$6,0),1)</f>
        <v>225</v>
      </c>
      <c r="I3006" s="15">
        <f t="shared" si="140"/>
        <v>225</v>
      </c>
      <c r="J3006" s="43"/>
      <c r="K3006" s="1"/>
    </row>
    <row r="3007" spans="1:11">
      <c r="A3007" s="29">
        <v>40966</v>
      </c>
      <c r="B3007" s="30">
        <v>1</v>
      </c>
      <c r="C3007" s="30" t="s">
        <v>13</v>
      </c>
      <c r="D3007" s="30">
        <v>8</v>
      </c>
      <c r="E3007" s="50" t="str">
        <f t="shared" si="138"/>
        <v>February</v>
      </c>
      <c r="F3007" s="14" t="str">
        <f t="shared" si="139"/>
        <v>Monday</v>
      </c>
      <c r="G3007" s="15">
        <f>$D3007*VLOOKUP($A3007,Price_Table,MATCH($C3007,$A$6:$K$6,0),1)</f>
        <v>400</v>
      </c>
      <c r="H3007" s="15">
        <f>D3007*VLOOKUP(A3007,Cost_Table,MATCH(C3007,M$6:W$6,0),1)</f>
        <v>200</v>
      </c>
      <c r="I3007" s="15">
        <f t="shared" si="140"/>
        <v>200</v>
      </c>
      <c r="J3007" s="43"/>
      <c r="K3007" s="1"/>
    </row>
    <row r="3008" spans="1:11">
      <c r="A3008" s="29">
        <v>40967</v>
      </c>
      <c r="B3008" s="30">
        <v>1</v>
      </c>
      <c r="C3008" s="30" t="s">
        <v>13</v>
      </c>
      <c r="D3008" s="30">
        <v>10</v>
      </c>
      <c r="E3008" s="50" t="str">
        <f t="shared" si="138"/>
        <v>February</v>
      </c>
      <c r="F3008" s="14" t="str">
        <f t="shared" si="139"/>
        <v>Tuesday</v>
      </c>
      <c r="G3008" s="15">
        <f>$D3008*VLOOKUP($A3008,Price_Table,MATCH($C3008,$A$6:$K$6,0),1)</f>
        <v>500</v>
      </c>
      <c r="H3008" s="15">
        <f>D3008*VLOOKUP(A3008,Cost_Table,MATCH(C3008,M$6:W$6,0),1)</f>
        <v>250</v>
      </c>
      <c r="I3008" s="15">
        <f t="shared" si="140"/>
        <v>250</v>
      </c>
      <c r="J3008" s="43"/>
      <c r="K3008" s="1"/>
    </row>
    <row r="3009" spans="1:11">
      <c r="A3009" s="29">
        <v>40968</v>
      </c>
      <c r="B3009" s="30">
        <v>1</v>
      </c>
      <c r="C3009" s="30" t="s">
        <v>13</v>
      </c>
      <c r="D3009" s="30">
        <v>18</v>
      </c>
      <c r="E3009" s="50" t="str">
        <f t="shared" si="138"/>
        <v>February</v>
      </c>
      <c r="F3009" s="14" t="str">
        <f t="shared" si="139"/>
        <v>Wednesday</v>
      </c>
      <c r="G3009" s="15">
        <f>$D3009*VLOOKUP($A3009,Price_Table,MATCH($C3009,$A$6:$K$6,0),1)</f>
        <v>900</v>
      </c>
      <c r="H3009" s="15">
        <f>D3009*VLOOKUP(A3009,Cost_Table,MATCH(C3009,M$6:W$6,0),1)</f>
        <v>450</v>
      </c>
      <c r="I3009" s="15">
        <f t="shared" si="140"/>
        <v>450</v>
      </c>
      <c r="J3009" s="43"/>
      <c r="K3009" s="1"/>
    </row>
    <row r="3010" spans="1:11">
      <c r="A3010" s="29">
        <v>40969</v>
      </c>
      <c r="B3010" s="30">
        <v>1</v>
      </c>
      <c r="C3010" s="30" t="s">
        <v>13</v>
      </c>
      <c r="D3010" s="30">
        <v>9</v>
      </c>
      <c r="E3010" s="50" t="str">
        <f t="shared" si="138"/>
        <v>March</v>
      </c>
      <c r="F3010" s="14" t="str">
        <f t="shared" si="139"/>
        <v>Thursday</v>
      </c>
      <c r="G3010" s="15">
        <f>$D3010*VLOOKUP($A3010,Price_Table,MATCH($C3010,$A$6:$K$6,0),1)</f>
        <v>450</v>
      </c>
      <c r="H3010" s="15">
        <f>D3010*VLOOKUP(A3010,Cost_Table,MATCH(C3010,M$6:W$6,0),1)</f>
        <v>225</v>
      </c>
      <c r="I3010" s="15">
        <f t="shared" si="140"/>
        <v>225</v>
      </c>
      <c r="J3010" s="43"/>
      <c r="K3010" s="1"/>
    </row>
    <row r="3011" spans="1:11">
      <c r="A3011" s="29">
        <v>40970</v>
      </c>
      <c r="B3011" s="30">
        <v>1</v>
      </c>
      <c r="C3011" s="30" t="s">
        <v>13</v>
      </c>
      <c r="D3011" s="30">
        <v>12</v>
      </c>
      <c r="E3011" s="50" t="str">
        <f t="shared" si="138"/>
        <v>March</v>
      </c>
      <c r="F3011" s="14" t="str">
        <f t="shared" si="139"/>
        <v>Friday</v>
      </c>
      <c r="G3011" s="15">
        <f>$D3011*VLOOKUP($A3011,Price_Table,MATCH($C3011,$A$6:$K$6,0),1)</f>
        <v>600</v>
      </c>
      <c r="H3011" s="15">
        <f>D3011*VLOOKUP(A3011,Cost_Table,MATCH(C3011,M$6:W$6,0),1)</f>
        <v>300</v>
      </c>
      <c r="I3011" s="15">
        <f t="shared" si="140"/>
        <v>300</v>
      </c>
      <c r="J3011" s="43"/>
      <c r="K3011" s="1"/>
    </row>
    <row r="3012" spans="1:11">
      <c r="A3012" s="29">
        <v>40971</v>
      </c>
      <c r="B3012" s="30">
        <v>1</v>
      </c>
      <c r="C3012" s="30" t="s">
        <v>13</v>
      </c>
      <c r="D3012" s="30">
        <v>10</v>
      </c>
      <c r="E3012" s="50" t="str">
        <f t="shared" si="138"/>
        <v>March</v>
      </c>
      <c r="F3012" s="14" t="str">
        <f t="shared" si="139"/>
        <v>Saturday</v>
      </c>
      <c r="G3012" s="15">
        <f>$D3012*VLOOKUP($A3012,Price_Table,MATCH($C3012,$A$6:$K$6,0),1)</f>
        <v>500</v>
      </c>
      <c r="H3012" s="15">
        <f>D3012*VLOOKUP(A3012,Cost_Table,MATCH(C3012,M$6:W$6,0),1)</f>
        <v>250</v>
      </c>
      <c r="I3012" s="15">
        <f t="shared" si="140"/>
        <v>250</v>
      </c>
      <c r="J3012" s="43"/>
      <c r="K3012" s="1"/>
    </row>
    <row r="3013" spans="1:11">
      <c r="A3013" s="29">
        <v>40972</v>
      </c>
      <c r="B3013" s="30">
        <v>1</v>
      </c>
      <c r="C3013" s="30" t="s">
        <v>13</v>
      </c>
      <c r="D3013" s="30">
        <v>20</v>
      </c>
      <c r="E3013" s="50" t="str">
        <f t="shared" si="138"/>
        <v>March</v>
      </c>
      <c r="F3013" s="14" t="str">
        <f t="shared" si="139"/>
        <v>Sunday</v>
      </c>
      <c r="G3013" s="15">
        <f>$D3013*VLOOKUP($A3013,Price_Table,MATCH($C3013,$A$6:$K$6,0),1)</f>
        <v>1000</v>
      </c>
      <c r="H3013" s="15">
        <f>D3013*VLOOKUP(A3013,Cost_Table,MATCH(C3013,M$6:W$6,0),1)</f>
        <v>500</v>
      </c>
      <c r="I3013" s="15">
        <f t="shared" si="140"/>
        <v>500</v>
      </c>
      <c r="J3013" s="43"/>
      <c r="K3013" s="1"/>
    </row>
    <row r="3014" spans="1:11">
      <c r="A3014" s="29">
        <v>40973</v>
      </c>
      <c r="B3014" s="30">
        <v>1</v>
      </c>
      <c r="C3014" s="30" t="s">
        <v>13</v>
      </c>
      <c r="D3014" s="30">
        <v>13</v>
      </c>
      <c r="E3014" s="50" t="str">
        <f t="shared" si="138"/>
        <v>March</v>
      </c>
      <c r="F3014" s="14" t="str">
        <f t="shared" si="139"/>
        <v>Monday</v>
      </c>
      <c r="G3014" s="15">
        <f>$D3014*VLOOKUP($A3014,Price_Table,MATCH($C3014,$A$6:$K$6,0),1)</f>
        <v>650</v>
      </c>
      <c r="H3014" s="15">
        <f>D3014*VLOOKUP(A3014,Cost_Table,MATCH(C3014,M$6:W$6,0),1)</f>
        <v>325</v>
      </c>
      <c r="I3014" s="15">
        <f t="shared" si="140"/>
        <v>325</v>
      </c>
      <c r="J3014" s="43"/>
      <c r="K3014" s="1"/>
    </row>
    <row r="3015" spans="1:11">
      <c r="A3015" s="29">
        <v>40974</v>
      </c>
      <c r="B3015" s="30">
        <v>1</v>
      </c>
      <c r="C3015" s="30" t="s">
        <v>13</v>
      </c>
      <c r="D3015" s="30">
        <v>9</v>
      </c>
      <c r="E3015" s="50" t="str">
        <f t="shared" si="138"/>
        <v>March</v>
      </c>
      <c r="F3015" s="14" t="str">
        <f t="shared" si="139"/>
        <v>Tuesday</v>
      </c>
      <c r="G3015" s="15">
        <f>$D3015*VLOOKUP($A3015,Price_Table,MATCH($C3015,$A$6:$K$6,0),1)</f>
        <v>450</v>
      </c>
      <c r="H3015" s="15">
        <f>D3015*VLOOKUP(A3015,Cost_Table,MATCH(C3015,M$6:W$6,0),1)</f>
        <v>225</v>
      </c>
      <c r="I3015" s="15">
        <f t="shared" si="140"/>
        <v>225</v>
      </c>
      <c r="J3015" s="43"/>
      <c r="K3015" s="1"/>
    </row>
    <row r="3016" spans="1:11">
      <c r="A3016" s="29">
        <v>40975</v>
      </c>
      <c r="B3016" s="30">
        <v>1</v>
      </c>
      <c r="C3016" s="30" t="s">
        <v>13</v>
      </c>
      <c r="D3016" s="30">
        <v>12</v>
      </c>
      <c r="E3016" s="50" t="str">
        <f t="shared" si="138"/>
        <v>March</v>
      </c>
      <c r="F3016" s="14" t="str">
        <f t="shared" si="139"/>
        <v>Wednesday</v>
      </c>
      <c r="G3016" s="15">
        <f>$D3016*VLOOKUP($A3016,Price_Table,MATCH($C3016,$A$6:$K$6,0),1)</f>
        <v>600</v>
      </c>
      <c r="H3016" s="15">
        <f>D3016*VLOOKUP(A3016,Cost_Table,MATCH(C3016,M$6:W$6,0),1)</f>
        <v>300</v>
      </c>
      <c r="I3016" s="15">
        <f t="shared" si="140"/>
        <v>300</v>
      </c>
      <c r="J3016" s="43"/>
      <c r="K3016" s="1"/>
    </row>
    <row r="3017" spans="1:11">
      <c r="A3017" s="29">
        <v>40976</v>
      </c>
      <c r="B3017" s="30">
        <v>1</v>
      </c>
      <c r="C3017" s="30" t="s">
        <v>13</v>
      </c>
      <c r="D3017" s="30">
        <v>4</v>
      </c>
      <c r="E3017" s="50" t="str">
        <f t="shared" si="138"/>
        <v>March</v>
      </c>
      <c r="F3017" s="14" t="str">
        <f t="shared" si="139"/>
        <v>Thursday</v>
      </c>
      <c r="G3017" s="15">
        <f>$D3017*VLOOKUP($A3017,Price_Table,MATCH($C3017,$A$6:$K$6,0),1)</f>
        <v>200</v>
      </c>
      <c r="H3017" s="15">
        <f>D3017*VLOOKUP(A3017,Cost_Table,MATCH(C3017,M$6:W$6,0),1)</f>
        <v>100</v>
      </c>
      <c r="I3017" s="15">
        <f t="shared" si="140"/>
        <v>100</v>
      </c>
      <c r="J3017" s="43"/>
      <c r="K3017" s="1"/>
    </row>
    <row r="3018" spans="1:11">
      <c r="A3018" s="29">
        <v>40977</v>
      </c>
      <c r="B3018" s="30">
        <v>1</v>
      </c>
      <c r="C3018" s="30" t="s">
        <v>13</v>
      </c>
      <c r="D3018" s="30">
        <v>8</v>
      </c>
      <c r="E3018" s="50" t="str">
        <f t="shared" si="138"/>
        <v>March</v>
      </c>
      <c r="F3018" s="14" t="str">
        <f t="shared" si="139"/>
        <v>Friday</v>
      </c>
      <c r="G3018" s="15">
        <f>$D3018*VLOOKUP($A3018,Price_Table,MATCH($C3018,$A$6:$K$6,0),1)</f>
        <v>400</v>
      </c>
      <c r="H3018" s="15">
        <f>D3018*VLOOKUP(A3018,Cost_Table,MATCH(C3018,M$6:W$6,0),1)</f>
        <v>200</v>
      </c>
      <c r="I3018" s="15">
        <f t="shared" si="140"/>
        <v>200</v>
      </c>
      <c r="J3018" s="43"/>
      <c r="K3018" s="1"/>
    </row>
    <row r="3019" spans="1:11">
      <c r="A3019" s="29">
        <v>40978</v>
      </c>
      <c r="B3019" s="30">
        <v>1</v>
      </c>
      <c r="C3019" s="30" t="s">
        <v>13</v>
      </c>
      <c r="D3019" s="30">
        <v>12</v>
      </c>
      <c r="E3019" s="50" t="str">
        <f t="shared" si="138"/>
        <v>March</v>
      </c>
      <c r="F3019" s="14" t="str">
        <f t="shared" si="139"/>
        <v>Saturday</v>
      </c>
      <c r="G3019" s="15">
        <f>$D3019*VLOOKUP($A3019,Price_Table,MATCH($C3019,$A$6:$K$6,0),1)</f>
        <v>600</v>
      </c>
      <c r="H3019" s="15">
        <f>D3019*VLOOKUP(A3019,Cost_Table,MATCH(C3019,M$6:W$6,0),1)</f>
        <v>300</v>
      </c>
      <c r="I3019" s="15">
        <f t="shared" si="140"/>
        <v>300</v>
      </c>
      <c r="J3019" s="43"/>
      <c r="K3019" s="1"/>
    </row>
    <row r="3020" spans="1:11">
      <c r="A3020" s="29">
        <v>40979</v>
      </c>
      <c r="B3020" s="30">
        <v>1</v>
      </c>
      <c r="C3020" s="30" t="s">
        <v>13</v>
      </c>
      <c r="D3020" s="30">
        <v>18</v>
      </c>
      <c r="E3020" s="50" t="str">
        <f t="shared" si="138"/>
        <v>March</v>
      </c>
      <c r="F3020" s="14" t="str">
        <f t="shared" si="139"/>
        <v>Sunday</v>
      </c>
      <c r="G3020" s="15">
        <f>$D3020*VLOOKUP($A3020,Price_Table,MATCH($C3020,$A$6:$K$6,0),1)</f>
        <v>900</v>
      </c>
      <c r="H3020" s="15">
        <f>D3020*VLOOKUP(A3020,Cost_Table,MATCH(C3020,M$6:W$6,0),1)</f>
        <v>450</v>
      </c>
      <c r="I3020" s="15">
        <f t="shared" si="140"/>
        <v>450</v>
      </c>
      <c r="J3020" s="43"/>
      <c r="K3020" s="1"/>
    </row>
    <row r="3021" spans="1:11">
      <c r="A3021" s="29">
        <v>40980</v>
      </c>
      <c r="B3021" s="30">
        <v>1</v>
      </c>
      <c r="C3021" s="30" t="s">
        <v>13</v>
      </c>
      <c r="D3021" s="30">
        <v>14</v>
      </c>
      <c r="E3021" s="50" t="str">
        <f t="shared" si="138"/>
        <v>March</v>
      </c>
      <c r="F3021" s="14" t="str">
        <f t="shared" si="139"/>
        <v>Monday</v>
      </c>
      <c r="G3021" s="15">
        <f>$D3021*VLOOKUP($A3021,Price_Table,MATCH($C3021,$A$6:$K$6,0),1)</f>
        <v>700</v>
      </c>
      <c r="H3021" s="15">
        <f>D3021*VLOOKUP(A3021,Cost_Table,MATCH(C3021,M$6:W$6,0),1)</f>
        <v>350</v>
      </c>
      <c r="I3021" s="15">
        <f t="shared" si="140"/>
        <v>350</v>
      </c>
      <c r="J3021" s="43"/>
      <c r="K3021" s="1"/>
    </row>
    <row r="3022" spans="1:11">
      <c r="A3022" s="29">
        <v>40981</v>
      </c>
      <c r="B3022" s="30">
        <v>1</v>
      </c>
      <c r="C3022" s="30" t="s">
        <v>13</v>
      </c>
      <c r="D3022" s="30">
        <v>12</v>
      </c>
      <c r="E3022" s="50" t="str">
        <f t="shared" si="138"/>
        <v>March</v>
      </c>
      <c r="F3022" s="14" t="str">
        <f t="shared" si="139"/>
        <v>Tuesday</v>
      </c>
      <c r="G3022" s="15">
        <f>$D3022*VLOOKUP($A3022,Price_Table,MATCH($C3022,$A$6:$K$6,0),1)</f>
        <v>600</v>
      </c>
      <c r="H3022" s="15">
        <f>D3022*VLOOKUP(A3022,Cost_Table,MATCH(C3022,M$6:W$6,0),1)</f>
        <v>300</v>
      </c>
      <c r="I3022" s="15">
        <f t="shared" si="140"/>
        <v>300</v>
      </c>
      <c r="J3022" s="43"/>
      <c r="K3022" s="1"/>
    </row>
    <row r="3023" spans="1:11">
      <c r="A3023" s="29">
        <v>40982</v>
      </c>
      <c r="B3023" s="30">
        <v>1</v>
      </c>
      <c r="C3023" s="30" t="s">
        <v>13</v>
      </c>
      <c r="D3023" s="30">
        <v>14</v>
      </c>
      <c r="E3023" s="50" t="str">
        <f t="shared" si="138"/>
        <v>March</v>
      </c>
      <c r="F3023" s="14" t="str">
        <f t="shared" si="139"/>
        <v>Wednesday</v>
      </c>
      <c r="G3023" s="15">
        <f>$D3023*VLOOKUP($A3023,Price_Table,MATCH($C3023,$A$6:$K$6,0),1)</f>
        <v>700</v>
      </c>
      <c r="H3023" s="15">
        <f>D3023*VLOOKUP(A3023,Cost_Table,MATCH(C3023,M$6:W$6,0),1)</f>
        <v>350</v>
      </c>
      <c r="I3023" s="15">
        <f t="shared" si="140"/>
        <v>350</v>
      </c>
      <c r="J3023" s="43"/>
      <c r="K3023" s="1"/>
    </row>
    <row r="3024" spans="1:11">
      <c r="A3024" s="29">
        <v>40983</v>
      </c>
      <c r="B3024" s="30">
        <v>1</v>
      </c>
      <c r="C3024" s="30" t="s">
        <v>13</v>
      </c>
      <c r="D3024" s="30">
        <v>10</v>
      </c>
      <c r="E3024" s="50" t="str">
        <f t="shared" si="138"/>
        <v>March</v>
      </c>
      <c r="F3024" s="14" t="str">
        <f t="shared" si="139"/>
        <v>Thursday</v>
      </c>
      <c r="G3024" s="15">
        <f>$D3024*VLOOKUP($A3024,Price_Table,MATCH($C3024,$A$6:$K$6,0),1)</f>
        <v>500</v>
      </c>
      <c r="H3024" s="15">
        <f>D3024*VLOOKUP(A3024,Cost_Table,MATCH(C3024,M$6:W$6,0),1)</f>
        <v>250</v>
      </c>
      <c r="I3024" s="15">
        <f t="shared" si="140"/>
        <v>250</v>
      </c>
      <c r="J3024" s="43"/>
      <c r="K3024" s="1"/>
    </row>
    <row r="3025" spans="1:11">
      <c r="A3025" s="29">
        <v>40984</v>
      </c>
      <c r="B3025" s="30">
        <v>1</v>
      </c>
      <c r="C3025" s="30" t="s">
        <v>13</v>
      </c>
      <c r="D3025" s="30">
        <v>15</v>
      </c>
      <c r="E3025" s="50" t="str">
        <f t="shared" si="138"/>
        <v>March</v>
      </c>
      <c r="F3025" s="14" t="str">
        <f t="shared" si="139"/>
        <v>Friday</v>
      </c>
      <c r="G3025" s="15">
        <f>$D3025*VLOOKUP($A3025,Price_Table,MATCH($C3025,$A$6:$K$6,0),1)</f>
        <v>750</v>
      </c>
      <c r="H3025" s="15">
        <f>D3025*VLOOKUP(A3025,Cost_Table,MATCH(C3025,M$6:W$6,0),1)</f>
        <v>375</v>
      </c>
      <c r="I3025" s="15">
        <f t="shared" si="140"/>
        <v>375</v>
      </c>
      <c r="J3025" s="43"/>
      <c r="K3025" s="1"/>
    </row>
    <row r="3026" spans="1:11">
      <c r="A3026" s="29">
        <v>40985</v>
      </c>
      <c r="B3026" s="30">
        <v>1</v>
      </c>
      <c r="C3026" s="30" t="s">
        <v>13</v>
      </c>
      <c r="D3026" s="30">
        <v>17</v>
      </c>
      <c r="E3026" s="50" t="str">
        <f t="shared" si="138"/>
        <v>March</v>
      </c>
      <c r="F3026" s="14" t="str">
        <f t="shared" si="139"/>
        <v>Saturday</v>
      </c>
      <c r="G3026" s="15">
        <f>$D3026*VLOOKUP($A3026,Price_Table,MATCH($C3026,$A$6:$K$6,0),1)</f>
        <v>850</v>
      </c>
      <c r="H3026" s="15">
        <f>D3026*VLOOKUP(A3026,Cost_Table,MATCH(C3026,M$6:W$6,0),1)</f>
        <v>425</v>
      </c>
      <c r="I3026" s="15">
        <f t="shared" si="140"/>
        <v>425</v>
      </c>
      <c r="J3026" s="43"/>
      <c r="K3026" s="1"/>
    </row>
    <row r="3027" spans="1:11">
      <c r="A3027" s="29">
        <v>40986</v>
      </c>
      <c r="B3027" s="30">
        <v>1</v>
      </c>
      <c r="C3027" s="30" t="s">
        <v>13</v>
      </c>
      <c r="D3027" s="30">
        <v>16</v>
      </c>
      <c r="E3027" s="50" t="str">
        <f t="shared" si="138"/>
        <v>March</v>
      </c>
      <c r="F3027" s="14" t="str">
        <f t="shared" si="139"/>
        <v>Sunday</v>
      </c>
      <c r="G3027" s="15">
        <f>$D3027*VLOOKUP($A3027,Price_Table,MATCH($C3027,$A$6:$K$6,0),1)</f>
        <v>800</v>
      </c>
      <c r="H3027" s="15">
        <f>D3027*VLOOKUP(A3027,Cost_Table,MATCH(C3027,M$6:W$6,0),1)</f>
        <v>400</v>
      </c>
      <c r="I3027" s="15">
        <f t="shared" si="140"/>
        <v>400</v>
      </c>
      <c r="J3027" s="43"/>
      <c r="K3027" s="1"/>
    </row>
    <row r="3028" spans="1:11">
      <c r="A3028" s="29">
        <v>40987</v>
      </c>
      <c r="B3028" s="30">
        <v>1</v>
      </c>
      <c r="C3028" s="30" t="s">
        <v>13</v>
      </c>
      <c r="D3028" s="30">
        <v>15</v>
      </c>
      <c r="E3028" s="50" t="str">
        <f t="shared" si="138"/>
        <v>March</v>
      </c>
      <c r="F3028" s="14" t="str">
        <f t="shared" si="139"/>
        <v>Monday</v>
      </c>
      <c r="G3028" s="15">
        <f>$D3028*VLOOKUP($A3028,Price_Table,MATCH($C3028,$A$6:$K$6,0),1)</f>
        <v>750</v>
      </c>
      <c r="H3028" s="15">
        <f>D3028*VLOOKUP(A3028,Cost_Table,MATCH(C3028,M$6:W$6,0),1)</f>
        <v>375</v>
      </c>
      <c r="I3028" s="15">
        <f t="shared" si="140"/>
        <v>375</v>
      </c>
      <c r="J3028" s="43"/>
      <c r="K3028" s="1"/>
    </row>
    <row r="3029" spans="1:11">
      <c r="A3029" s="29">
        <v>40988</v>
      </c>
      <c r="B3029" s="30">
        <v>1</v>
      </c>
      <c r="C3029" s="30" t="s">
        <v>13</v>
      </c>
      <c r="D3029" s="30">
        <v>16</v>
      </c>
      <c r="E3029" s="50" t="str">
        <f t="shared" si="138"/>
        <v>March</v>
      </c>
      <c r="F3029" s="14" t="str">
        <f t="shared" si="139"/>
        <v>Tuesday</v>
      </c>
      <c r="G3029" s="15">
        <f>$D3029*VLOOKUP($A3029,Price_Table,MATCH($C3029,$A$6:$K$6,0),1)</f>
        <v>800</v>
      </c>
      <c r="H3029" s="15">
        <f>D3029*VLOOKUP(A3029,Cost_Table,MATCH(C3029,M$6:W$6,0),1)</f>
        <v>400</v>
      </c>
      <c r="I3029" s="15">
        <f t="shared" si="140"/>
        <v>400</v>
      </c>
      <c r="J3029" s="43"/>
      <c r="K3029" s="1"/>
    </row>
    <row r="3030" spans="1:11">
      <c r="A3030" s="29">
        <v>40989</v>
      </c>
      <c r="B3030" s="30">
        <v>1</v>
      </c>
      <c r="C3030" s="30" t="s">
        <v>13</v>
      </c>
      <c r="D3030" s="30">
        <v>9</v>
      </c>
      <c r="E3030" s="50" t="str">
        <f t="shared" si="138"/>
        <v>March</v>
      </c>
      <c r="F3030" s="14" t="str">
        <f t="shared" si="139"/>
        <v>Wednesday</v>
      </c>
      <c r="G3030" s="15">
        <f>$D3030*VLOOKUP($A3030,Price_Table,MATCH($C3030,$A$6:$K$6,0),1)</f>
        <v>450</v>
      </c>
      <c r="H3030" s="15">
        <f>D3030*VLOOKUP(A3030,Cost_Table,MATCH(C3030,M$6:W$6,0),1)</f>
        <v>225</v>
      </c>
      <c r="I3030" s="15">
        <f t="shared" si="140"/>
        <v>225</v>
      </c>
      <c r="J3030" s="43"/>
      <c r="K3030" s="1"/>
    </row>
    <row r="3031" spans="1:11">
      <c r="A3031" s="29">
        <v>40990</v>
      </c>
      <c r="B3031" s="30">
        <v>1</v>
      </c>
      <c r="C3031" s="30" t="s">
        <v>13</v>
      </c>
      <c r="D3031" s="30">
        <v>9</v>
      </c>
      <c r="E3031" s="50" t="str">
        <f t="shared" ref="E3031:E3094" si="141">TEXT(A3031,"mmmm")</f>
        <v>March</v>
      </c>
      <c r="F3031" s="14" t="str">
        <f t="shared" ref="F3031:F3094" si="142">TEXT(A3031,"dddd")</f>
        <v>Thursday</v>
      </c>
      <c r="G3031" s="15">
        <f>$D3031*VLOOKUP($A3031,Price_Table,MATCH($C3031,$A$6:$K$6,0),1)</f>
        <v>450</v>
      </c>
      <c r="H3031" s="15">
        <f>D3031*VLOOKUP(A3031,Cost_Table,MATCH(C3031,M$6:W$6,0),1)</f>
        <v>225</v>
      </c>
      <c r="I3031" s="15">
        <f t="shared" ref="I3031:I3094" si="143">G3031-H3031</f>
        <v>225</v>
      </c>
      <c r="J3031" s="43"/>
      <c r="K3031" s="1"/>
    </row>
    <row r="3032" spans="1:11">
      <c r="A3032" s="29">
        <v>40991</v>
      </c>
      <c r="B3032" s="30">
        <v>1</v>
      </c>
      <c r="C3032" s="30" t="s">
        <v>13</v>
      </c>
      <c r="D3032" s="30">
        <v>12</v>
      </c>
      <c r="E3032" s="50" t="str">
        <f t="shared" si="141"/>
        <v>March</v>
      </c>
      <c r="F3032" s="14" t="str">
        <f t="shared" si="142"/>
        <v>Friday</v>
      </c>
      <c r="G3032" s="15">
        <f>$D3032*VLOOKUP($A3032,Price_Table,MATCH($C3032,$A$6:$K$6,0),1)</f>
        <v>600</v>
      </c>
      <c r="H3032" s="15">
        <f>D3032*VLOOKUP(A3032,Cost_Table,MATCH(C3032,M$6:W$6,0),1)</f>
        <v>300</v>
      </c>
      <c r="I3032" s="15">
        <f t="shared" si="143"/>
        <v>300</v>
      </c>
      <c r="J3032" s="43"/>
      <c r="K3032" s="1"/>
    </row>
    <row r="3033" spans="1:11">
      <c r="A3033" s="29">
        <v>40992</v>
      </c>
      <c r="B3033" s="30">
        <v>1</v>
      </c>
      <c r="C3033" s="30" t="s">
        <v>13</v>
      </c>
      <c r="D3033" s="30">
        <v>12</v>
      </c>
      <c r="E3033" s="50" t="str">
        <f t="shared" si="141"/>
        <v>March</v>
      </c>
      <c r="F3033" s="14" t="str">
        <f t="shared" si="142"/>
        <v>Saturday</v>
      </c>
      <c r="G3033" s="15">
        <f>$D3033*VLOOKUP($A3033,Price_Table,MATCH($C3033,$A$6:$K$6,0),1)</f>
        <v>600</v>
      </c>
      <c r="H3033" s="15">
        <f>D3033*VLOOKUP(A3033,Cost_Table,MATCH(C3033,M$6:W$6,0),1)</f>
        <v>300</v>
      </c>
      <c r="I3033" s="15">
        <f t="shared" si="143"/>
        <v>300</v>
      </c>
      <c r="J3033" s="43"/>
      <c r="K3033" s="1"/>
    </row>
    <row r="3034" spans="1:11">
      <c r="A3034" s="29">
        <v>40993</v>
      </c>
      <c r="B3034" s="30">
        <v>1</v>
      </c>
      <c r="C3034" s="30" t="s">
        <v>13</v>
      </c>
      <c r="D3034" s="30">
        <v>11</v>
      </c>
      <c r="E3034" s="50" t="str">
        <f t="shared" si="141"/>
        <v>March</v>
      </c>
      <c r="F3034" s="14" t="str">
        <f t="shared" si="142"/>
        <v>Sunday</v>
      </c>
      <c r="G3034" s="15">
        <f>$D3034*VLOOKUP($A3034,Price_Table,MATCH($C3034,$A$6:$K$6,0),1)</f>
        <v>550</v>
      </c>
      <c r="H3034" s="15">
        <f>D3034*VLOOKUP(A3034,Cost_Table,MATCH(C3034,M$6:W$6,0),1)</f>
        <v>275</v>
      </c>
      <c r="I3034" s="15">
        <f t="shared" si="143"/>
        <v>275</v>
      </c>
      <c r="J3034" s="43"/>
      <c r="K3034" s="1"/>
    </row>
    <row r="3035" spans="1:11">
      <c r="A3035" s="29">
        <v>40994</v>
      </c>
      <c r="B3035" s="30">
        <v>1</v>
      </c>
      <c r="C3035" s="30" t="s">
        <v>13</v>
      </c>
      <c r="D3035" s="30">
        <v>9</v>
      </c>
      <c r="E3035" s="50" t="str">
        <f t="shared" si="141"/>
        <v>March</v>
      </c>
      <c r="F3035" s="14" t="str">
        <f t="shared" si="142"/>
        <v>Monday</v>
      </c>
      <c r="G3035" s="15">
        <f>$D3035*VLOOKUP($A3035,Price_Table,MATCH($C3035,$A$6:$K$6,0),1)</f>
        <v>450</v>
      </c>
      <c r="H3035" s="15">
        <f>D3035*VLOOKUP(A3035,Cost_Table,MATCH(C3035,M$6:W$6,0),1)</f>
        <v>225</v>
      </c>
      <c r="I3035" s="15">
        <f t="shared" si="143"/>
        <v>225</v>
      </c>
      <c r="J3035" s="43"/>
      <c r="K3035" s="1"/>
    </row>
    <row r="3036" spans="1:11">
      <c r="A3036" s="29">
        <v>40995</v>
      </c>
      <c r="B3036" s="30">
        <v>1</v>
      </c>
      <c r="C3036" s="30" t="s">
        <v>13</v>
      </c>
      <c r="D3036" s="30">
        <v>8</v>
      </c>
      <c r="E3036" s="50" t="str">
        <f t="shared" si="141"/>
        <v>March</v>
      </c>
      <c r="F3036" s="14" t="str">
        <f t="shared" si="142"/>
        <v>Tuesday</v>
      </c>
      <c r="G3036" s="15">
        <f>$D3036*VLOOKUP($A3036,Price_Table,MATCH($C3036,$A$6:$K$6,0),1)</f>
        <v>400</v>
      </c>
      <c r="H3036" s="15">
        <f>D3036*VLOOKUP(A3036,Cost_Table,MATCH(C3036,M$6:W$6,0),1)</f>
        <v>200</v>
      </c>
      <c r="I3036" s="15">
        <f t="shared" si="143"/>
        <v>200</v>
      </c>
      <c r="J3036" s="43"/>
      <c r="K3036" s="1"/>
    </row>
    <row r="3037" spans="1:11">
      <c r="A3037" s="29">
        <v>40996</v>
      </c>
      <c r="B3037" s="30">
        <v>1</v>
      </c>
      <c r="C3037" s="30" t="s">
        <v>13</v>
      </c>
      <c r="D3037" s="30">
        <v>14</v>
      </c>
      <c r="E3037" s="50" t="str">
        <f t="shared" si="141"/>
        <v>March</v>
      </c>
      <c r="F3037" s="14" t="str">
        <f t="shared" si="142"/>
        <v>Wednesday</v>
      </c>
      <c r="G3037" s="15">
        <f>$D3037*VLOOKUP($A3037,Price_Table,MATCH($C3037,$A$6:$K$6,0),1)</f>
        <v>700</v>
      </c>
      <c r="H3037" s="15">
        <f>D3037*VLOOKUP(A3037,Cost_Table,MATCH(C3037,M$6:W$6,0),1)</f>
        <v>350</v>
      </c>
      <c r="I3037" s="15">
        <f t="shared" si="143"/>
        <v>350</v>
      </c>
      <c r="J3037" s="43"/>
      <c r="K3037" s="1"/>
    </row>
    <row r="3038" spans="1:11">
      <c r="A3038" s="29">
        <v>40997</v>
      </c>
      <c r="B3038" s="30">
        <v>1</v>
      </c>
      <c r="C3038" s="30" t="s">
        <v>13</v>
      </c>
      <c r="D3038" s="30">
        <v>15</v>
      </c>
      <c r="E3038" s="50" t="str">
        <f t="shared" si="141"/>
        <v>March</v>
      </c>
      <c r="F3038" s="14" t="str">
        <f t="shared" si="142"/>
        <v>Thursday</v>
      </c>
      <c r="G3038" s="15">
        <f>$D3038*VLOOKUP($A3038,Price_Table,MATCH($C3038,$A$6:$K$6,0),1)</f>
        <v>750</v>
      </c>
      <c r="H3038" s="15">
        <f>D3038*VLOOKUP(A3038,Cost_Table,MATCH(C3038,M$6:W$6,0),1)</f>
        <v>375</v>
      </c>
      <c r="I3038" s="15">
        <f t="shared" si="143"/>
        <v>375</v>
      </c>
      <c r="J3038" s="43"/>
      <c r="K3038" s="1"/>
    </row>
    <row r="3039" spans="1:11">
      <c r="A3039" s="29">
        <v>40998</v>
      </c>
      <c r="B3039" s="30">
        <v>1</v>
      </c>
      <c r="C3039" s="30" t="s">
        <v>13</v>
      </c>
      <c r="D3039" s="30">
        <v>12</v>
      </c>
      <c r="E3039" s="50" t="str">
        <f t="shared" si="141"/>
        <v>March</v>
      </c>
      <c r="F3039" s="14" t="str">
        <f t="shared" si="142"/>
        <v>Friday</v>
      </c>
      <c r="G3039" s="15">
        <f>$D3039*VLOOKUP($A3039,Price_Table,MATCH($C3039,$A$6:$K$6,0),1)</f>
        <v>600</v>
      </c>
      <c r="H3039" s="15">
        <f>D3039*VLOOKUP(A3039,Cost_Table,MATCH(C3039,M$6:W$6,0),1)</f>
        <v>300</v>
      </c>
      <c r="I3039" s="15">
        <f t="shared" si="143"/>
        <v>300</v>
      </c>
      <c r="J3039" s="43"/>
      <c r="K3039" s="1"/>
    </row>
    <row r="3040" spans="1:11">
      <c r="A3040" s="29">
        <v>40999</v>
      </c>
      <c r="B3040" s="30">
        <v>1</v>
      </c>
      <c r="C3040" s="30" t="s">
        <v>13</v>
      </c>
      <c r="D3040" s="30">
        <v>17</v>
      </c>
      <c r="E3040" s="50" t="str">
        <f t="shared" si="141"/>
        <v>March</v>
      </c>
      <c r="F3040" s="14" t="str">
        <f t="shared" si="142"/>
        <v>Saturday</v>
      </c>
      <c r="G3040" s="15">
        <f>$D3040*VLOOKUP($A3040,Price_Table,MATCH($C3040,$A$6:$K$6,0),1)</f>
        <v>850</v>
      </c>
      <c r="H3040" s="15">
        <f>D3040*VLOOKUP(A3040,Cost_Table,MATCH(C3040,M$6:W$6,0),1)</f>
        <v>425</v>
      </c>
      <c r="I3040" s="15">
        <f t="shared" si="143"/>
        <v>425</v>
      </c>
      <c r="J3040" s="43"/>
      <c r="K3040" s="1"/>
    </row>
    <row r="3041" spans="1:11">
      <c r="A3041" s="29">
        <v>41000</v>
      </c>
      <c r="B3041" s="30">
        <v>1</v>
      </c>
      <c r="C3041" s="30" t="s">
        <v>13</v>
      </c>
      <c r="D3041" s="30">
        <v>12</v>
      </c>
      <c r="E3041" s="50" t="str">
        <f t="shared" si="141"/>
        <v>April</v>
      </c>
      <c r="F3041" s="14" t="str">
        <f t="shared" si="142"/>
        <v>Sunday</v>
      </c>
      <c r="G3041" s="15">
        <f>$D3041*VLOOKUP($A3041,Price_Table,MATCH($C3041,$A$6:$K$6,0),1)</f>
        <v>600</v>
      </c>
      <c r="H3041" s="15">
        <f>D3041*VLOOKUP(A3041,Cost_Table,MATCH(C3041,M$6:W$6,0),1)</f>
        <v>300</v>
      </c>
      <c r="I3041" s="15">
        <f t="shared" si="143"/>
        <v>300</v>
      </c>
      <c r="J3041" s="43"/>
      <c r="K3041" s="1"/>
    </row>
    <row r="3042" spans="1:11">
      <c r="A3042" s="29">
        <v>41001</v>
      </c>
      <c r="B3042" s="30">
        <v>1</v>
      </c>
      <c r="C3042" s="30" t="s">
        <v>13</v>
      </c>
      <c r="D3042" s="30">
        <v>18</v>
      </c>
      <c r="E3042" s="50" t="str">
        <f t="shared" si="141"/>
        <v>April</v>
      </c>
      <c r="F3042" s="14" t="str">
        <f t="shared" si="142"/>
        <v>Monday</v>
      </c>
      <c r="G3042" s="15">
        <f>$D3042*VLOOKUP($A3042,Price_Table,MATCH($C3042,$A$6:$K$6,0),1)</f>
        <v>900</v>
      </c>
      <c r="H3042" s="15">
        <f>D3042*VLOOKUP(A3042,Cost_Table,MATCH(C3042,M$6:W$6,0),1)</f>
        <v>450</v>
      </c>
      <c r="I3042" s="15">
        <f t="shared" si="143"/>
        <v>450</v>
      </c>
      <c r="J3042" s="43"/>
      <c r="K3042" s="1"/>
    </row>
    <row r="3043" spans="1:11">
      <c r="A3043" s="29">
        <v>41002</v>
      </c>
      <c r="B3043" s="30">
        <v>1</v>
      </c>
      <c r="C3043" s="30" t="s">
        <v>13</v>
      </c>
      <c r="D3043" s="30">
        <v>20</v>
      </c>
      <c r="E3043" s="50" t="str">
        <f t="shared" si="141"/>
        <v>April</v>
      </c>
      <c r="F3043" s="14" t="str">
        <f t="shared" si="142"/>
        <v>Tuesday</v>
      </c>
      <c r="G3043" s="15">
        <f>$D3043*VLOOKUP($A3043,Price_Table,MATCH($C3043,$A$6:$K$6,0),1)</f>
        <v>1000</v>
      </c>
      <c r="H3043" s="15">
        <f>D3043*VLOOKUP(A3043,Cost_Table,MATCH(C3043,M$6:W$6,0),1)</f>
        <v>500</v>
      </c>
      <c r="I3043" s="15">
        <f t="shared" si="143"/>
        <v>500</v>
      </c>
      <c r="J3043" s="43"/>
      <c r="K3043" s="1"/>
    </row>
    <row r="3044" spans="1:11">
      <c r="A3044" s="29">
        <v>41003</v>
      </c>
      <c r="B3044" s="30">
        <v>1</v>
      </c>
      <c r="C3044" s="30" t="s">
        <v>13</v>
      </c>
      <c r="D3044" s="30">
        <v>16</v>
      </c>
      <c r="E3044" s="50" t="str">
        <f t="shared" si="141"/>
        <v>April</v>
      </c>
      <c r="F3044" s="14" t="str">
        <f t="shared" si="142"/>
        <v>Wednesday</v>
      </c>
      <c r="G3044" s="15">
        <f>$D3044*VLOOKUP($A3044,Price_Table,MATCH($C3044,$A$6:$K$6,0),1)</f>
        <v>800</v>
      </c>
      <c r="H3044" s="15">
        <f>D3044*VLOOKUP(A3044,Cost_Table,MATCH(C3044,M$6:W$6,0),1)</f>
        <v>400</v>
      </c>
      <c r="I3044" s="15">
        <f t="shared" si="143"/>
        <v>400</v>
      </c>
      <c r="J3044" s="43"/>
      <c r="K3044" s="1"/>
    </row>
    <row r="3045" spans="1:11">
      <c r="A3045" s="29">
        <v>41004</v>
      </c>
      <c r="B3045" s="30">
        <v>1</v>
      </c>
      <c r="C3045" s="30" t="s">
        <v>13</v>
      </c>
      <c r="D3045" s="30">
        <v>11</v>
      </c>
      <c r="E3045" s="50" t="str">
        <f t="shared" si="141"/>
        <v>April</v>
      </c>
      <c r="F3045" s="14" t="str">
        <f t="shared" si="142"/>
        <v>Thursday</v>
      </c>
      <c r="G3045" s="15">
        <f>$D3045*VLOOKUP($A3045,Price_Table,MATCH($C3045,$A$6:$K$6,0),1)</f>
        <v>550</v>
      </c>
      <c r="H3045" s="15">
        <f>D3045*VLOOKUP(A3045,Cost_Table,MATCH(C3045,M$6:W$6,0),1)</f>
        <v>275</v>
      </c>
      <c r="I3045" s="15">
        <f t="shared" si="143"/>
        <v>275</v>
      </c>
      <c r="J3045" s="43"/>
      <c r="K3045" s="1"/>
    </row>
    <row r="3046" spans="1:11">
      <c r="A3046" s="29">
        <v>41005</v>
      </c>
      <c r="B3046" s="30">
        <v>1</v>
      </c>
      <c r="C3046" s="30" t="s">
        <v>13</v>
      </c>
      <c r="D3046" s="30">
        <v>15</v>
      </c>
      <c r="E3046" s="50" t="str">
        <f t="shared" si="141"/>
        <v>April</v>
      </c>
      <c r="F3046" s="14" t="str">
        <f t="shared" si="142"/>
        <v>Friday</v>
      </c>
      <c r="G3046" s="15">
        <f>$D3046*VLOOKUP($A3046,Price_Table,MATCH($C3046,$A$6:$K$6,0),1)</f>
        <v>750</v>
      </c>
      <c r="H3046" s="15">
        <f>D3046*VLOOKUP(A3046,Cost_Table,MATCH(C3046,M$6:W$6,0),1)</f>
        <v>375</v>
      </c>
      <c r="I3046" s="15">
        <f t="shared" si="143"/>
        <v>375</v>
      </c>
      <c r="J3046" s="43"/>
      <c r="K3046" s="1"/>
    </row>
    <row r="3047" spans="1:11">
      <c r="A3047" s="29">
        <v>41006</v>
      </c>
      <c r="B3047" s="30">
        <v>1</v>
      </c>
      <c r="C3047" s="30" t="s">
        <v>13</v>
      </c>
      <c r="D3047" s="30">
        <v>10</v>
      </c>
      <c r="E3047" s="50" t="str">
        <f t="shared" si="141"/>
        <v>April</v>
      </c>
      <c r="F3047" s="14" t="str">
        <f t="shared" si="142"/>
        <v>Saturday</v>
      </c>
      <c r="G3047" s="15">
        <f>$D3047*VLOOKUP($A3047,Price_Table,MATCH($C3047,$A$6:$K$6,0),1)</f>
        <v>500</v>
      </c>
      <c r="H3047" s="15">
        <f>D3047*VLOOKUP(A3047,Cost_Table,MATCH(C3047,M$6:W$6,0),1)</f>
        <v>250</v>
      </c>
      <c r="I3047" s="15">
        <f t="shared" si="143"/>
        <v>250</v>
      </c>
      <c r="J3047" s="43"/>
      <c r="K3047" s="1"/>
    </row>
    <row r="3048" spans="1:11">
      <c r="A3048" s="29">
        <v>41007</v>
      </c>
      <c r="B3048" s="30">
        <v>1</v>
      </c>
      <c r="C3048" s="30" t="s">
        <v>13</v>
      </c>
      <c r="D3048" s="30">
        <v>8</v>
      </c>
      <c r="E3048" s="50" t="str">
        <f t="shared" si="141"/>
        <v>April</v>
      </c>
      <c r="F3048" s="14" t="str">
        <f t="shared" si="142"/>
        <v>Sunday</v>
      </c>
      <c r="G3048" s="15">
        <f>$D3048*VLOOKUP($A3048,Price_Table,MATCH($C3048,$A$6:$K$6,0),1)</f>
        <v>400</v>
      </c>
      <c r="H3048" s="15">
        <f>D3048*VLOOKUP(A3048,Cost_Table,MATCH(C3048,M$6:W$6,0),1)</f>
        <v>200</v>
      </c>
      <c r="I3048" s="15">
        <f t="shared" si="143"/>
        <v>200</v>
      </c>
      <c r="J3048" s="43"/>
      <c r="K3048" s="1"/>
    </row>
    <row r="3049" spans="1:11">
      <c r="A3049" s="29">
        <v>41008</v>
      </c>
      <c r="B3049" s="30">
        <v>1</v>
      </c>
      <c r="C3049" s="30" t="s">
        <v>13</v>
      </c>
      <c r="D3049" s="30">
        <v>12</v>
      </c>
      <c r="E3049" s="50" t="str">
        <f t="shared" si="141"/>
        <v>April</v>
      </c>
      <c r="F3049" s="14" t="str">
        <f t="shared" si="142"/>
        <v>Monday</v>
      </c>
      <c r="G3049" s="15">
        <f>$D3049*VLOOKUP($A3049,Price_Table,MATCH($C3049,$A$6:$K$6,0),1)</f>
        <v>600</v>
      </c>
      <c r="H3049" s="15">
        <f>D3049*VLOOKUP(A3049,Cost_Table,MATCH(C3049,M$6:W$6,0),1)</f>
        <v>300</v>
      </c>
      <c r="I3049" s="15">
        <f t="shared" si="143"/>
        <v>300</v>
      </c>
      <c r="J3049" s="43"/>
      <c r="K3049" s="1"/>
    </row>
    <row r="3050" spans="1:11">
      <c r="A3050" s="29">
        <v>41009</v>
      </c>
      <c r="B3050" s="30">
        <v>1</v>
      </c>
      <c r="C3050" s="30" t="s">
        <v>13</v>
      </c>
      <c r="D3050" s="30">
        <v>13</v>
      </c>
      <c r="E3050" s="50" t="str">
        <f t="shared" si="141"/>
        <v>April</v>
      </c>
      <c r="F3050" s="14" t="str">
        <f t="shared" si="142"/>
        <v>Tuesday</v>
      </c>
      <c r="G3050" s="15">
        <f>$D3050*VLOOKUP($A3050,Price_Table,MATCH($C3050,$A$6:$K$6,0),1)</f>
        <v>650</v>
      </c>
      <c r="H3050" s="15">
        <f>D3050*VLOOKUP(A3050,Cost_Table,MATCH(C3050,M$6:W$6,0),1)</f>
        <v>325</v>
      </c>
      <c r="I3050" s="15">
        <f t="shared" si="143"/>
        <v>325</v>
      </c>
      <c r="J3050" s="43"/>
      <c r="K3050" s="1"/>
    </row>
    <row r="3051" spans="1:11">
      <c r="A3051" s="29">
        <v>41010</v>
      </c>
      <c r="B3051" s="30">
        <v>1</v>
      </c>
      <c r="C3051" s="30" t="s">
        <v>13</v>
      </c>
      <c r="D3051" s="30">
        <v>9</v>
      </c>
      <c r="E3051" s="50" t="str">
        <f t="shared" si="141"/>
        <v>April</v>
      </c>
      <c r="F3051" s="14" t="str">
        <f t="shared" si="142"/>
        <v>Wednesday</v>
      </c>
      <c r="G3051" s="15">
        <f>$D3051*VLOOKUP($A3051,Price_Table,MATCH($C3051,$A$6:$K$6,0),1)</f>
        <v>450</v>
      </c>
      <c r="H3051" s="15">
        <f>D3051*VLOOKUP(A3051,Cost_Table,MATCH(C3051,M$6:W$6,0),1)</f>
        <v>225</v>
      </c>
      <c r="I3051" s="15">
        <f t="shared" si="143"/>
        <v>225</v>
      </c>
      <c r="J3051" s="43"/>
      <c r="K3051" s="1"/>
    </row>
    <row r="3052" spans="1:11">
      <c r="A3052" s="29">
        <v>41011</v>
      </c>
      <c r="B3052" s="30">
        <v>1</v>
      </c>
      <c r="C3052" s="30" t="s">
        <v>13</v>
      </c>
      <c r="D3052" s="30">
        <v>10</v>
      </c>
      <c r="E3052" s="50" t="str">
        <f t="shared" si="141"/>
        <v>April</v>
      </c>
      <c r="F3052" s="14" t="str">
        <f t="shared" si="142"/>
        <v>Thursday</v>
      </c>
      <c r="G3052" s="15">
        <f>$D3052*VLOOKUP($A3052,Price_Table,MATCH($C3052,$A$6:$K$6,0),1)</f>
        <v>500</v>
      </c>
      <c r="H3052" s="15">
        <f>D3052*VLOOKUP(A3052,Cost_Table,MATCH(C3052,M$6:W$6,0),1)</f>
        <v>250</v>
      </c>
      <c r="I3052" s="15">
        <f t="shared" si="143"/>
        <v>250</v>
      </c>
      <c r="J3052" s="43"/>
      <c r="K3052" s="1"/>
    </row>
    <row r="3053" spans="1:11">
      <c r="A3053" s="29">
        <v>41012</v>
      </c>
      <c r="B3053" s="30">
        <v>1</v>
      </c>
      <c r="C3053" s="30" t="s">
        <v>13</v>
      </c>
      <c r="D3053" s="30">
        <v>10</v>
      </c>
      <c r="E3053" s="50" t="str">
        <f t="shared" si="141"/>
        <v>April</v>
      </c>
      <c r="F3053" s="14" t="str">
        <f t="shared" si="142"/>
        <v>Friday</v>
      </c>
      <c r="G3053" s="15">
        <f>$D3053*VLOOKUP($A3053,Price_Table,MATCH($C3053,$A$6:$K$6,0),1)</f>
        <v>500</v>
      </c>
      <c r="H3053" s="15">
        <f>D3053*VLOOKUP(A3053,Cost_Table,MATCH(C3053,M$6:W$6,0),1)</f>
        <v>250</v>
      </c>
      <c r="I3053" s="15">
        <f t="shared" si="143"/>
        <v>250</v>
      </c>
      <c r="J3053" s="43"/>
      <c r="K3053" s="1"/>
    </row>
    <row r="3054" spans="1:11">
      <c r="A3054" s="29">
        <v>41013</v>
      </c>
      <c r="B3054" s="30">
        <v>1</v>
      </c>
      <c r="C3054" s="30" t="s">
        <v>13</v>
      </c>
      <c r="D3054" s="30">
        <v>15</v>
      </c>
      <c r="E3054" s="50" t="str">
        <f t="shared" si="141"/>
        <v>April</v>
      </c>
      <c r="F3054" s="14" t="str">
        <f t="shared" si="142"/>
        <v>Saturday</v>
      </c>
      <c r="G3054" s="15">
        <f>$D3054*VLOOKUP($A3054,Price_Table,MATCH($C3054,$A$6:$K$6,0),1)</f>
        <v>750</v>
      </c>
      <c r="H3054" s="15">
        <f>D3054*VLOOKUP(A3054,Cost_Table,MATCH(C3054,M$6:W$6,0),1)</f>
        <v>375</v>
      </c>
      <c r="I3054" s="15">
        <f t="shared" si="143"/>
        <v>375</v>
      </c>
      <c r="J3054" s="43"/>
      <c r="K3054" s="1"/>
    </row>
    <row r="3055" spans="1:11">
      <c r="A3055" s="29">
        <v>41014</v>
      </c>
      <c r="B3055" s="30">
        <v>1</v>
      </c>
      <c r="C3055" s="30" t="s">
        <v>13</v>
      </c>
      <c r="D3055" s="30">
        <v>13</v>
      </c>
      <c r="E3055" s="50" t="str">
        <f t="shared" si="141"/>
        <v>April</v>
      </c>
      <c r="F3055" s="14" t="str">
        <f t="shared" si="142"/>
        <v>Sunday</v>
      </c>
      <c r="G3055" s="15">
        <f>$D3055*VLOOKUP($A3055,Price_Table,MATCH($C3055,$A$6:$K$6,0),1)</f>
        <v>650</v>
      </c>
      <c r="H3055" s="15">
        <f>D3055*VLOOKUP(A3055,Cost_Table,MATCH(C3055,M$6:W$6,0),1)</f>
        <v>325</v>
      </c>
      <c r="I3055" s="15">
        <f t="shared" si="143"/>
        <v>325</v>
      </c>
      <c r="J3055" s="43"/>
      <c r="K3055" s="1"/>
    </row>
    <row r="3056" spans="1:11">
      <c r="A3056" s="29">
        <v>41015</v>
      </c>
      <c r="B3056" s="30">
        <v>1</v>
      </c>
      <c r="C3056" s="30" t="s">
        <v>13</v>
      </c>
      <c r="D3056" s="30">
        <v>12</v>
      </c>
      <c r="E3056" s="50" t="str">
        <f t="shared" si="141"/>
        <v>April</v>
      </c>
      <c r="F3056" s="14" t="str">
        <f t="shared" si="142"/>
        <v>Monday</v>
      </c>
      <c r="G3056" s="15">
        <f>$D3056*VLOOKUP($A3056,Price_Table,MATCH($C3056,$A$6:$K$6,0),1)</f>
        <v>600</v>
      </c>
      <c r="H3056" s="15">
        <f>D3056*VLOOKUP(A3056,Cost_Table,MATCH(C3056,M$6:W$6,0),1)</f>
        <v>300</v>
      </c>
      <c r="I3056" s="15">
        <f t="shared" si="143"/>
        <v>300</v>
      </c>
      <c r="J3056" s="43"/>
      <c r="K3056" s="1"/>
    </row>
    <row r="3057" spans="1:11">
      <c r="A3057" s="29">
        <v>41016</v>
      </c>
      <c r="B3057" s="30">
        <v>1</v>
      </c>
      <c r="C3057" s="30" t="s">
        <v>13</v>
      </c>
      <c r="D3057" s="30">
        <v>8</v>
      </c>
      <c r="E3057" s="50" t="str">
        <f t="shared" si="141"/>
        <v>April</v>
      </c>
      <c r="F3057" s="14" t="str">
        <f t="shared" si="142"/>
        <v>Tuesday</v>
      </c>
      <c r="G3057" s="15">
        <f>$D3057*VLOOKUP($A3057,Price_Table,MATCH($C3057,$A$6:$K$6,0),1)</f>
        <v>400</v>
      </c>
      <c r="H3057" s="15">
        <f>D3057*VLOOKUP(A3057,Cost_Table,MATCH(C3057,M$6:W$6,0),1)</f>
        <v>200</v>
      </c>
      <c r="I3057" s="15">
        <f t="shared" si="143"/>
        <v>200</v>
      </c>
      <c r="J3057" s="43"/>
      <c r="K3057" s="1"/>
    </row>
    <row r="3058" spans="1:11">
      <c r="A3058" s="29">
        <v>41017</v>
      </c>
      <c r="B3058" s="30">
        <v>1</v>
      </c>
      <c r="C3058" s="30" t="s">
        <v>13</v>
      </c>
      <c r="D3058" s="30">
        <v>18</v>
      </c>
      <c r="E3058" s="50" t="str">
        <f t="shared" si="141"/>
        <v>April</v>
      </c>
      <c r="F3058" s="14" t="str">
        <f t="shared" si="142"/>
        <v>Wednesday</v>
      </c>
      <c r="G3058" s="15">
        <f>$D3058*VLOOKUP($A3058,Price_Table,MATCH($C3058,$A$6:$K$6,0),1)</f>
        <v>900</v>
      </c>
      <c r="H3058" s="15">
        <f>D3058*VLOOKUP(A3058,Cost_Table,MATCH(C3058,M$6:W$6,0),1)</f>
        <v>450</v>
      </c>
      <c r="I3058" s="15">
        <f t="shared" si="143"/>
        <v>450</v>
      </c>
      <c r="J3058" s="43"/>
      <c r="K3058" s="1"/>
    </row>
    <row r="3059" spans="1:11">
      <c r="A3059" s="29">
        <v>41018</v>
      </c>
      <c r="B3059" s="30">
        <v>1</v>
      </c>
      <c r="C3059" s="30" t="s">
        <v>13</v>
      </c>
      <c r="D3059" s="30">
        <v>15</v>
      </c>
      <c r="E3059" s="50" t="str">
        <f t="shared" si="141"/>
        <v>April</v>
      </c>
      <c r="F3059" s="14" t="str">
        <f t="shared" si="142"/>
        <v>Thursday</v>
      </c>
      <c r="G3059" s="15">
        <f>$D3059*VLOOKUP($A3059,Price_Table,MATCH($C3059,$A$6:$K$6,0),1)</f>
        <v>750</v>
      </c>
      <c r="H3059" s="15">
        <f>D3059*VLOOKUP(A3059,Cost_Table,MATCH(C3059,M$6:W$6,0),1)</f>
        <v>375</v>
      </c>
      <c r="I3059" s="15">
        <f t="shared" si="143"/>
        <v>375</v>
      </c>
      <c r="J3059" s="43"/>
      <c r="K3059" s="1"/>
    </row>
    <row r="3060" spans="1:11">
      <c r="A3060" s="29">
        <v>41019</v>
      </c>
      <c r="B3060" s="30">
        <v>1</v>
      </c>
      <c r="C3060" s="30" t="s">
        <v>13</v>
      </c>
      <c r="D3060" s="30">
        <v>8</v>
      </c>
      <c r="E3060" s="50" t="str">
        <f t="shared" si="141"/>
        <v>April</v>
      </c>
      <c r="F3060" s="14" t="str">
        <f t="shared" si="142"/>
        <v>Friday</v>
      </c>
      <c r="G3060" s="15">
        <f>$D3060*VLOOKUP($A3060,Price_Table,MATCH($C3060,$A$6:$K$6,0),1)</f>
        <v>400</v>
      </c>
      <c r="H3060" s="15">
        <f>D3060*VLOOKUP(A3060,Cost_Table,MATCH(C3060,M$6:W$6,0),1)</f>
        <v>200</v>
      </c>
      <c r="I3060" s="15">
        <f t="shared" si="143"/>
        <v>200</v>
      </c>
      <c r="J3060" s="43"/>
      <c r="K3060" s="1"/>
    </row>
    <row r="3061" spans="1:11">
      <c r="A3061" s="29">
        <v>41020</v>
      </c>
      <c r="B3061" s="30">
        <v>1</v>
      </c>
      <c r="C3061" s="30" t="s">
        <v>13</v>
      </c>
      <c r="D3061" s="30">
        <v>11</v>
      </c>
      <c r="E3061" s="50" t="str">
        <f t="shared" si="141"/>
        <v>April</v>
      </c>
      <c r="F3061" s="14" t="str">
        <f t="shared" si="142"/>
        <v>Saturday</v>
      </c>
      <c r="G3061" s="15">
        <f>$D3061*VLOOKUP($A3061,Price_Table,MATCH($C3061,$A$6:$K$6,0),1)</f>
        <v>550</v>
      </c>
      <c r="H3061" s="15">
        <f>D3061*VLOOKUP(A3061,Cost_Table,MATCH(C3061,M$6:W$6,0),1)</f>
        <v>275</v>
      </c>
      <c r="I3061" s="15">
        <f t="shared" si="143"/>
        <v>275</v>
      </c>
      <c r="J3061" s="43"/>
      <c r="K3061" s="1"/>
    </row>
    <row r="3062" spans="1:11">
      <c r="A3062" s="29">
        <v>41021</v>
      </c>
      <c r="B3062" s="30">
        <v>1</v>
      </c>
      <c r="C3062" s="30" t="s">
        <v>13</v>
      </c>
      <c r="D3062" s="30">
        <v>18</v>
      </c>
      <c r="E3062" s="50" t="str">
        <f t="shared" si="141"/>
        <v>April</v>
      </c>
      <c r="F3062" s="14" t="str">
        <f t="shared" si="142"/>
        <v>Sunday</v>
      </c>
      <c r="G3062" s="15">
        <f>$D3062*VLOOKUP($A3062,Price_Table,MATCH($C3062,$A$6:$K$6,0),1)</f>
        <v>900</v>
      </c>
      <c r="H3062" s="15">
        <f>D3062*VLOOKUP(A3062,Cost_Table,MATCH(C3062,M$6:W$6,0),1)</f>
        <v>450</v>
      </c>
      <c r="I3062" s="15">
        <f t="shared" si="143"/>
        <v>450</v>
      </c>
      <c r="J3062" s="43"/>
      <c r="K3062" s="1"/>
    </row>
    <row r="3063" spans="1:11">
      <c r="A3063" s="29">
        <v>41022</v>
      </c>
      <c r="B3063" s="30">
        <v>1</v>
      </c>
      <c r="C3063" s="30" t="s">
        <v>13</v>
      </c>
      <c r="D3063" s="30">
        <v>14</v>
      </c>
      <c r="E3063" s="50" t="str">
        <f t="shared" si="141"/>
        <v>April</v>
      </c>
      <c r="F3063" s="14" t="str">
        <f t="shared" si="142"/>
        <v>Monday</v>
      </c>
      <c r="G3063" s="15">
        <f>$D3063*VLOOKUP($A3063,Price_Table,MATCH($C3063,$A$6:$K$6,0),1)</f>
        <v>700</v>
      </c>
      <c r="H3063" s="15">
        <f>D3063*VLOOKUP(A3063,Cost_Table,MATCH(C3063,M$6:W$6,0),1)</f>
        <v>350</v>
      </c>
      <c r="I3063" s="15">
        <f t="shared" si="143"/>
        <v>350</v>
      </c>
      <c r="J3063" s="43"/>
      <c r="K3063" s="1"/>
    </row>
    <row r="3064" spans="1:11">
      <c r="A3064" s="29">
        <v>41023</v>
      </c>
      <c r="B3064" s="30">
        <v>1</v>
      </c>
      <c r="C3064" s="30" t="s">
        <v>13</v>
      </c>
      <c r="D3064" s="30">
        <v>14</v>
      </c>
      <c r="E3064" s="50" t="str">
        <f t="shared" si="141"/>
        <v>April</v>
      </c>
      <c r="F3064" s="14" t="str">
        <f t="shared" si="142"/>
        <v>Tuesday</v>
      </c>
      <c r="G3064" s="15">
        <f>$D3064*VLOOKUP($A3064,Price_Table,MATCH($C3064,$A$6:$K$6,0),1)</f>
        <v>700</v>
      </c>
      <c r="H3064" s="15">
        <f>D3064*VLOOKUP(A3064,Cost_Table,MATCH(C3064,M$6:W$6,0),1)</f>
        <v>350</v>
      </c>
      <c r="I3064" s="15">
        <f t="shared" si="143"/>
        <v>350</v>
      </c>
      <c r="J3064" s="43"/>
      <c r="K3064" s="1"/>
    </row>
    <row r="3065" spans="1:11">
      <c r="A3065" s="29">
        <v>41024</v>
      </c>
      <c r="B3065" s="30">
        <v>1</v>
      </c>
      <c r="C3065" s="30" t="s">
        <v>13</v>
      </c>
      <c r="D3065" s="30">
        <v>11</v>
      </c>
      <c r="E3065" s="50" t="str">
        <f t="shared" si="141"/>
        <v>April</v>
      </c>
      <c r="F3065" s="14" t="str">
        <f t="shared" si="142"/>
        <v>Wednesday</v>
      </c>
      <c r="G3065" s="15">
        <f>$D3065*VLOOKUP($A3065,Price_Table,MATCH($C3065,$A$6:$K$6,0),1)</f>
        <v>550</v>
      </c>
      <c r="H3065" s="15">
        <f>D3065*VLOOKUP(A3065,Cost_Table,MATCH(C3065,M$6:W$6,0),1)</f>
        <v>275</v>
      </c>
      <c r="I3065" s="15">
        <f t="shared" si="143"/>
        <v>275</v>
      </c>
      <c r="J3065" s="43"/>
      <c r="K3065" s="1"/>
    </row>
    <row r="3066" spans="1:11">
      <c r="A3066" s="29">
        <v>41025</v>
      </c>
      <c r="B3066" s="30">
        <v>1</v>
      </c>
      <c r="C3066" s="30" t="s">
        <v>13</v>
      </c>
      <c r="D3066" s="30">
        <v>9</v>
      </c>
      <c r="E3066" s="50" t="str">
        <f t="shared" si="141"/>
        <v>April</v>
      </c>
      <c r="F3066" s="14" t="str">
        <f t="shared" si="142"/>
        <v>Thursday</v>
      </c>
      <c r="G3066" s="15">
        <f>$D3066*VLOOKUP($A3066,Price_Table,MATCH($C3066,$A$6:$K$6,0),1)</f>
        <v>450</v>
      </c>
      <c r="H3066" s="15">
        <f>D3066*VLOOKUP(A3066,Cost_Table,MATCH(C3066,M$6:W$6,0),1)</f>
        <v>225</v>
      </c>
      <c r="I3066" s="15">
        <f t="shared" si="143"/>
        <v>225</v>
      </c>
      <c r="J3066" s="43"/>
      <c r="K3066" s="1"/>
    </row>
    <row r="3067" spans="1:11">
      <c r="A3067" s="29">
        <v>41026</v>
      </c>
      <c r="B3067" s="30">
        <v>1</v>
      </c>
      <c r="C3067" s="30" t="s">
        <v>13</v>
      </c>
      <c r="D3067" s="30">
        <v>14</v>
      </c>
      <c r="E3067" s="50" t="str">
        <f t="shared" si="141"/>
        <v>April</v>
      </c>
      <c r="F3067" s="14" t="str">
        <f t="shared" si="142"/>
        <v>Friday</v>
      </c>
      <c r="G3067" s="15">
        <f>$D3067*VLOOKUP($A3067,Price_Table,MATCH($C3067,$A$6:$K$6,0),1)</f>
        <v>700</v>
      </c>
      <c r="H3067" s="15">
        <f>D3067*VLOOKUP(A3067,Cost_Table,MATCH(C3067,M$6:W$6,0),1)</f>
        <v>350</v>
      </c>
      <c r="I3067" s="15">
        <f t="shared" si="143"/>
        <v>350</v>
      </c>
      <c r="J3067" s="43"/>
      <c r="K3067" s="1"/>
    </row>
    <row r="3068" spans="1:11">
      <c r="A3068" s="29">
        <v>41027</v>
      </c>
      <c r="B3068" s="30">
        <v>1</v>
      </c>
      <c r="C3068" s="30" t="s">
        <v>13</v>
      </c>
      <c r="D3068" s="30">
        <v>12</v>
      </c>
      <c r="E3068" s="50" t="str">
        <f t="shared" si="141"/>
        <v>April</v>
      </c>
      <c r="F3068" s="14" t="str">
        <f t="shared" si="142"/>
        <v>Saturday</v>
      </c>
      <c r="G3068" s="15">
        <f>$D3068*VLOOKUP($A3068,Price_Table,MATCH($C3068,$A$6:$K$6,0),1)</f>
        <v>600</v>
      </c>
      <c r="H3068" s="15">
        <f>D3068*VLOOKUP(A3068,Cost_Table,MATCH(C3068,M$6:W$6,0),1)</f>
        <v>300</v>
      </c>
      <c r="I3068" s="15">
        <f t="shared" si="143"/>
        <v>300</v>
      </c>
      <c r="J3068" s="43"/>
      <c r="K3068" s="1"/>
    </row>
    <row r="3069" spans="1:11">
      <c r="A3069" s="29">
        <v>41028</v>
      </c>
      <c r="B3069" s="30">
        <v>1</v>
      </c>
      <c r="C3069" s="30" t="s">
        <v>13</v>
      </c>
      <c r="D3069" s="30">
        <v>10</v>
      </c>
      <c r="E3069" s="50" t="str">
        <f t="shared" si="141"/>
        <v>April</v>
      </c>
      <c r="F3069" s="14" t="str">
        <f t="shared" si="142"/>
        <v>Sunday</v>
      </c>
      <c r="G3069" s="15">
        <f>$D3069*VLOOKUP($A3069,Price_Table,MATCH($C3069,$A$6:$K$6,0),1)</f>
        <v>500</v>
      </c>
      <c r="H3069" s="15">
        <f>D3069*VLOOKUP(A3069,Cost_Table,MATCH(C3069,M$6:W$6,0),1)</f>
        <v>250</v>
      </c>
      <c r="I3069" s="15">
        <f t="shared" si="143"/>
        <v>250</v>
      </c>
      <c r="J3069" s="43"/>
      <c r="K3069" s="1"/>
    </row>
    <row r="3070" spans="1:11">
      <c r="A3070" s="29">
        <v>41029</v>
      </c>
      <c r="B3070" s="30">
        <v>1</v>
      </c>
      <c r="C3070" s="30" t="s">
        <v>13</v>
      </c>
      <c r="D3070" s="30">
        <v>15</v>
      </c>
      <c r="E3070" s="50" t="str">
        <f t="shared" si="141"/>
        <v>April</v>
      </c>
      <c r="F3070" s="14" t="str">
        <f t="shared" si="142"/>
        <v>Monday</v>
      </c>
      <c r="G3070" s="15">
        <f>$D3070*VLOOKUP($A3070,Price_Table,MATCH($C3070,$A$6:$K$6,0),1)</f>
        <v>750</v>
      </c>
      <c r="H3070" s="15">
        <f>D3070*VLOOKUP(A3070,Cost_Table,MATCH(C3070,M$6:W$6,0),1)</f>
        <v>375</v>
      </c>
      <c r="I3070" s="15">
        <f t="shared" si="143"/>
        <v>375</v>
      </c>
      <c r="J3070" s="43"/>
      <c r="K3070" s="1"/>
    </row>
    <row r="3071" spans="1:11">
      <c r="A3071" s="29">
        <v>41030</v>
      </c>
      <c r="B3071" s="30">
        <v>1</v>
      </c>
      <c r="C3071" s="30" t="s">
        <v>13</v>
      </c>
      <c r="D3071" s="30">
        <v>13</v>
      </c>
      <c r="E3071" s="50" t="str">
        <f t="shared" si="141"/>
        <v>May</v>
      </c>
      <c r="F3071" s="14" t="str">
        <f t="shared" si="142"/>
        <v>Tuesday</v>
      </c>
      <c r="G3071" s="15">
        <f>$D3071*VLOOKUP($A3071,Price_Table,MATCH($C3071,$A$6:$K$6,0),1)</f>
        <v>650</v>
      </c>
      <c r="H3071" s="15">
        <f>D3071*VLOOKUP(A3071,Cost_Table,MATCH(C3071,M$6:W$6,0),1)</f>
        <v>325</v>
      </c>
      <c r="I3071" s="15">
        <f t="shared" si="143"/>
        <v>325</v>
      </c>
      <c r="J3071" s="43"/>
      <c r="K3071" s="1"/>
    </row>
    <row r="3072" spans="1:11">
      <c r="A3072" s="29">
        <v>41031</v>
      </c>
      <c r="B3072" s="30">
        <v>1</v>
      </c>
      <c r="C3072" s="30" t="s">
        <v>13</v>
      </c>
      <c r="D3072" s="30">
        <v>13</v>
      </c>
      <c r="E3072" s="50" t="str">
        <f t="shared" si="141"/>
        <v>May</v>
      </c>
      <c r="F3072" s="14" t="str">
        <f t="shared" si="142"/>
        <v>Wednesday</v>
      </c>
      <c r="G3072" s="15">
        <f>$D3072*VLOOKUP($A3072,Price_Table,MATCH($C3072,$A$6:$K$6,0),1)</f>
        <v>650</v>
      </c>
      <c r="H3072" s="15">
        <f>D3072*VLOOKUP(A3072,Cost_Table,MATCH(C3072,M$6:W$6,0),1)</f>
        <v>325</v>
      </c>
      <c r="I3072" s="15">
        <f t="shared" si="143"/>
        <v>325</v>
      </c>
      <c r="J3072" s="43"/>
      <c r="K3072" s="1"/>
    </row>
    <row r="3073" spans="1:11">
      <c r="A3073" s="29">
        <v>41032</v>
      </c>
      <c r="B3073" s="30">
        <v>1</v>
      </c>
      <c r="C3073" s="30" t="s">
        <v>13</v>
      </c>
      <c r="D3073" s="30">
        <v>15</v>
      </c>
      <c r="E3073" s="50" t="str">
        <f t="shared" si="141"/>
        <v>May</v>
      </c>
      <c r="F3073" s="14" t="str">
        <f t="shared" si="142"/>
        <v>Thursday</v>
      </c>
      <c r="G3073" s="15">
        <f>$D3073*VLOOKUP($A3073,Price_Table,MATCH($C3073,$A$6:$K$6,0),1)</f>
        <v>750</v>
      </c>
      <c r="H3073" s="15">
        <f>D3073*VLOOKUP(A3073,Cost_Table,MATCH(C3073,M$6:W$6,0),1)</f>
        <v>375</v>
      </c>
      <c r="I3073" s="15">
        <f t="shared" si="143"/>
        <v>375</v>
      </c>
      <c r="J3073" s="43"/>
      <c r="K3073" s="1"/>
    </row>
    <row r="3074" spans="1:11">
      <c r="A3074" s="29">
        <v>41033</v>
      </c>
      <c r="B3074" s="30">
        <v>1</v>
      </c>
      <c r="C3074" s="30" t="s">
        <v>13</v>
      </c>
      <c r="D3074" s="30">
        <v>16</v>
      </c>
      <c r="E3074" s="50" t="str">
        <f t="shared" si="141"/>
        <v>May</v>
      </c>
      <c r="F3074" s="14" t="str">
        <f t="shared" si="142"/>
        <v>Friday</v>
      </c>
      <c r="G3074" s="15">
        <f>$D3074*VLOOKUP($A3074,Price_Table,MATCH($C3074,$A$6:$K$6,0),1)</f>
        <v>800</v>
      </c>
      <c r="H3074" s="15">
        <f>D3074*VLOOKUP(A3074,Cost_Table,MATCH(C3074,M$6:W$6,0),1)</f>
        <v>400</v>
      </c>
      <c r="I3074" s="15">
        <f t="shared" si="143"/>
        <v>400</v>
      </c>
      <c r="J3074" s="43"/>
      <c r="K3074" s="1"/>
    </row>
    <row r="3075" spans="1:11">
      <c r="A3075" s="29">
        <v>41034</v>
      </c>
      <c r="B3075" s="30">
        <v>1</v>
      </c>
      <c r="C3075" s="30" t="s">
        <v>13</v>
      </c>
      <c r="D3075" s="30">
        <v>11</v>
      </c>
      <c r="E3075" s="50" t="str">
        <f t="shared" si="141"/>
        <v>May</v>
      </c>
      <c r="F3075" s="14" t="str">
        <f t="shared" si="142"/>
        <v>Saturday</v>
      </c>
      <c r="G3075" s="15">
        <f>$D3075*VLOOKUP($A3075,Price_Table,MATCH($C3075,$A$6:$K$6,0),1)</f>
        <v>550</v>
      </c>
      <c r="H3075" s="15">
        <f>D3075*VLOOKUP(A3075,Cost_Table,MATCH(C3075,M$6:W$6,0),1)</f>
        <v>275</v>
      </c>
      <c r="I3075" s="15">
        <f t="shared" si="143"/>
        <v>275</v>
      </c>
      <c r="J3075" s="43"/>
      <c r="K3075" s="1"/>
    </row>
    <row r="3076" spans="1:11">
      <c r="A3076" s="29">
        <v>41035</v>
      </c>
      <c r="B3076" s="30">
        <v>1</v>
      </c>
      <c r="C3076" s="30" t="s">
        <v>13</v>
      </c>
      <c r="D3076" s="30">
        <v>15</v>
      </c>
      <c r="E3076" s="50" t="str">
        <f t="shared" si="141"/>
        <v>May</v>
      </c>
      <c r="F3076" s="14" t="str">
        <f t="shared" si="142"/>
        <v>Sunday</v>
      </c>
      <c r="G3076" s="15">
        <f>$D3076*VLOOKUP($A3076,Price_Table,MATCH($C3076,$A$6:$K$6,0),1)</f>
        <v>750</v>
      </c>
      <c r="H3076" s="15">
        <f>D3076*VLOOKUP(A3076,Cost_Table,MATCH(C3076,M$6:W$6,0),1)</f>
        <v>375</v>
      </c>
      <c r="I3076" s="15">
        <f t="shared" si="143"/>
        <v>375</v>
      </c>
      <c r="J3076" s="43"/>
      <c r="K3076" s="1"/>
    </row>
    <row r="3077" spans="1:11">
      <c r="A3077" s="29">
        <v>41036</v>
      </c>
      <c r="B3077" s="30">
        <v>1</v>
      </c>
      <c r="C3077" s="30" t="s">
        <v>13</v>
      </c>
      <c r="D3077" s="30">
        <v>17</v>
      </c>
      <c r="E3077" s="50" t="str">
        <f t="shared" si="141"/>
        <v>May</v>
      </c>
      <c r="F3077" s="14" t="str">
        <f t="shared" si="142"/>
        <v>Monday</v>
      </c>
      <c r="G3077" s="15">
        <f>$D3077*VLOOKUP($A3077,Price_Table,MATCH($C3077,$A$6:$K$6,0),1)</f>
        <v>850</v>
      </c>
      <c r="H3077" s="15">
        <f>D3077*VLOOKUP(A3077,Cost_Table,MATCH(C3077,M$6:W$6,0),1)</f>
        <v>425</v>
      </c>
      <c r="I3077" s="15">
        <f t="shared" si="143"/>
        <v>425</v>
      </c>
      <c r="J3077" s="43"/>
      <c r="K3077" s="1"/>
    </row>
    <row r="3078" spans="1:11">
      <c r="A3078" s="29">
        <v>41037</v>
      </c>
      <c r="B3078" s="30">
        <v>1</v>
      </c>
      <c r="C3078" s="30" t="s">
        <v>13</v>
      </c>
      <c r="D3078" s="30">
        <v>17</v>
      </c>
      <c r="E3078" s="50" t="str">
        <f t="shared" si="141"/>
        <v>May</v>
      </c>
      <c r="F3078" s="14" t="str">
        <f t="shared" si="142"/>
        <v>Tuesday</v>
      </c>
      <c r="G3078" s="15">
        <f>$D3078*VLOOKUP($A3078,Price_Table,MATCH($C3078,$A$6:$K$6,0),1)</f>
        <v>850</v>
      </c>
      <c r="H3078" s="15">
        <f>D3078*VLOOKUP(A3078,Cost_Table,MATCH(C3078,M$6:W$6,0),1)</f>
        <v>425</v>
      </c>
      <c r="I3078" s="15">
        <f t="shared" si="143"/>
        <v>425</v>
      </c>
      <c r="J3078" s="43"/>
      <c r="K3078" s="1"/>
    </row>
    <row r="3079" spans="1:11">
      <c r="A3079" s="29">
        <v>41038</v>
      </c>
      <c r="B3079" s="30">
        <v>1</v>
      </c>
      <c r="C3079" s="30" t="s">
        <v>13</v>
      </c>
      <c r="D3079" s="30">
        <v>12</v>
      </c>
      <c r="E3079" s="50" t="str">
        <f t="shared" si="141"/>
        <v>May</v>
      </c>
      <c r="F3079" s="14" t="str">
        <f t="shared" si="142"/>
        <v>Wednesday</v>
      </c>
      <c r="G3079" s="15">
        <f>$D3079*VLOOKUP($A3079,Price_Table,MATCH($C3079,$A$6:$K$6,0),1)</f>
        <v>600</v>
      </c>
      <c r="H3079" s="15">
        <f>D3079*VLOOKUP(A3079,Cost_Table,MATCH(C3079,M$6:W$6,0),1)</f>
        <v>300</v>
      </c>
      <c r="I3079" s="15">
        <f t="shared" si="143"/>
        <v>300</v>
      </c>
      <c r="J3079" s="43"/>
      <c r="K3079" s="1"/>
    </row>
    <row r="3080" spans="1:11">
      <c r="A3080" s="29">
        <v>41039</v>
      </c>
      <c r="B3080" s="30">
        <v>1</v>
      </c>
      <c r="C3080" s="30" t="s">
        <v>13</v>
      </c>
      <c r="D3080" s="30">
        <v>4</v>
      </c>
      <c r="E3080" s="50" t="str">
        <f t="shared" si="141"/>
        <v>May</v>
      </c>
      <c r="F3080" s="14" t="str">
        <f t="shared" si="142"/>
        <v>Thursday</v>
      </c>
      <c r="G3080" s="15">
        <f>$D3080*VLOOKUP($A3080,Price_Table,MATCH($C3080,$A$6:$K$6,0),1)</f>
        <v>200</v>
      </c>
      <c r="H3080" s="15">
        <f>D3080*VLOOKUP(A3080,Cost_Table,MATCH(C3080,M$6:W$6,0),1)</f>
        <v>100</v>
      </c>
      <c r="I3080" s="15">
        <f t="shared" si="143"/>
        <v>100</v>
      </c>
      <c r="J3080" s="43"/>
      <c r="K3080" s="1"/>
    </row>
    <row r="3081" spans="1:11">
      <c r="A3081" s="29">
        <v>41040</v>
      </c>
      <c r="B3081" s="30">
        <v>1</v>
      </c>
      <c r="C3081" s="30" t="s">
        <v>13</v>
      </c>
      <c r="D3081" s="30">
        <v>15</v>
      </c>
      <c r="E3081" s="50" t="str">
        <f t="shared" si="141"/>
        <v>May</v>
      </c>
      <c r="F3081" s="14" t="str">
        <f t="shared" si="142"/>
        <v>Friday</v>
      </c>
      <c r="G3081" s="15">
        <f>$D3081*VLOOKUP($A3081,Price_Table,MATCH($C3081,$A$6:$K$6,0),1)</f>
        <v>750</v>
      </c>
      <c r="H3081" s="15">
        <f>D3081*VLOOKUP(A3081,Cost_Table,MATCH(C3081,M$6:W$6,0),1)</f>
        <v>375</v>
      </c>
      <c r="I3081" s="15">
        <f t="shared" si="143"/>
        <v>375</v>
      </c>
      <c r="J3081" s="43"/>
      <c r="K3081" s="1"/>
    </row>
    <row r="3082" spans="1:11">
      <c r="A3082" s="29">
        <v>41041</v>
      </c>
      <c r="B3082" s="30">
        <v>1</v>
      </c>
      <c r="C3082" s="30" t="s">
        <v>13</v>
      </c>
      <c r="D3082" s="30">
        <v>13</v>
      </c>
      <c r="E3082" s="50" t="str">
        <f t="shared" si="141"/>
        <v>May</v>
      </c>
      <c r="F3082" s="14" t="str">
        <f t="shared" si="142"/>
        <v>Saturday</v>
      </c>
      <c r="G3082" s="15">
        <f>$D3082*VLOOKUP($A3082,Price_Table,MATCH($C3082,$A$6:$K$6,0),1)</f>
        <v>650</v>
      </c>
      <c r="H3082" s="15">
        <f>D3082*VLOOKUP(A3082,Cost_Table,MATCH(C3082,M$6:W$6,0),1)</f>
        <v>325</v>
      </c>
      <c r="I3082" s="15">
        <f t="shared" si="143"/>
        <v>325</v>
      </c>
      <c r="J3082" s="43"/>
      <c r="K3082" s="1"/>
    </row>
    <row r="3083" spans="1:11">
      <c r="A3083" s="29">
        <v>41042</v>
      </c>
      <c r="B3083" s="30">
        <v>1</v>
      </c>
      <c r="C3083" s="30" t="s">
        <v>13</v>
      </c>
      <c r="D3083" s="30">
        <v>10</v>
      </c>
      <c r="E3083" s="50" t="str">
        <f t="shared" si="141"/>
        <v>May</v>
      </c>
      <c r="F3083" s="14" t="str">
        <f t="shared" si="142"/>
        <v>Sunday</v>
      </c>
      <c r="G3083" s="15">
        <f>$D3083*VLOOKUP($A3083,Price_Table,MATCH($C3083,$A$6:$K$6,0),1)</f>
        <v>500</v>
      </c>
      <c r="H3083" s="15">
        <f>D3083*VLOOKUP(A3083,Cost_Table,MATCH(C3083,M$6:W$6,0),1)</f>
        <v>250</v>
      </c>
      <c r="I3083" s="15">
        <f t="shared" si="143"/>
        <v>250</v>
      </c>
      <c r="J3083" s="43"/>
      <c r="K3083" s="1"/>
    </row>
    <row r="3084" spans="1:11">
      <c r="A3084" s="29">
        <v>41043</v>
      </c>
      <c r="B3084" s="30">
        <v>1</v>
      </c>
      <c r="C3084" s="30" t="s">
        <v>13</v>
      </c>
      <c r="D3084" s="30">
        <v>10</v>
      </c>
      <c r="E3084" s="50" t="str">
        <f t="shared" si="141"/>
        <v>May</v>
      </c>
      <c r="F3084" s="14" t="str">
        <f t="shared" si="142"/>
        <v>Monday</v>
      </c>
      <c r="G3084" s="15">
        <f>$D3084*VLOOKUP($A3084,Price_Table,MATCH($C3084,$A$6:$K$6,0),1)</f>
        <v>500</v>
      </c>
      <c r="H3084" s="15">
        <f>D3084*VLOOKUP(A3084,Cost_Table,MATCH(C3084,M$6:W$6,0),1)</f>
        <v>250</v>
      </c>
      <c r="I3084" s="15">
        <f t="shared" si="143"/>
        <v>250</v>
      </c>
      <c r="J3084" s="43"/>
      <c r="K3084" s="1"/>
    </row>
    <row r="3085" spans="1:11">
      <c r="A3085" s="29">
        <v>41044</v>
      </c>
      <c r="B3085" s="30">
        <v>1</v>
      </c>
      <c r="C3085" s="30" t="s">
        <v>13</v>
      </c>
      <c r="D3085" s="30">
        <v>12</v>
      </c>
      <c r="E3085" s="50" t="str">
        <f t="shared" si="141"/>
        <v>May</v>
      </c>
      <c r="F3085" s="14" t="str">
        <f t="shared" si="142"/>
        <v>Tuesday</v>
      </c>
      <c r="G3085" s="15">
        <f>$D3085*VLOOKUP($A3085,Price_Table,MATCH($C3085,$A$6:$K$6,0),1)</f>
        <v>600</v>
      </c>
      <c r="H3085" s="15">
        <f>D3085*VLOOKUP(A3085,Cost_Table,MATCH(C3085,M$6:W$6,0),1)</f>
        <v>300</v>
      </c>
      <c r="I3085" s="15">
        <f t="shared" si="143"/>
        <v>300</v>
      </c>
      <c r="J3085" s="43"/>
      <c r="K3085" s="1"/>
    </row>
    <row r="3086" spans="1:11">
      <c r="A3086" s="29">
        <v>41045</v>
      </c>
      <c r="B3086" s="30">
        <v>1</v>
      </c>
      <c r="C3086" s="30" t="s">
        <v>13</v>
      </c>
      <c r="D3086" s="30">
        <v>15</v>
      </c>
      <c r="E3086" s="50" t="str">
        <f t="shared" si="141"/>
        <v>May</v>
      </c>
      <c r="F3086" s="14" t="str">
        <f t="shared" si="142"/>
        <v>Wednesday</v>
      </c>
      <c r="G3086" s="15">
        <f>$D3086*VLOOKUP($A3086,Price_Table,MATCH($C3086,$A$6:$K$6,0),1)</f>
        <v>750</v>
      </c>
      <c r="H3086" s="15">
        <f>D3086*VLOOKUP(A3086,Cost_Table,MATCH(C3086,M$6:W$6,0),1)</f>
        <v>375</v>
      </c>
      <c r="I3086" s="15">
        <f t="shared" si="143"/>
        <v>375</v>
      </c>
      <c r="J3086" s="43"/>
      <c r="K3086" s="1"/>
    </row>
    <row r="3087" spans="1:11">
      <c r="A3087" s="29">
        <v>41046</v>
      </c>
      <c r="B3087" s="30">
        <v>1</v>
      </c>
      <c r="C3087" s="30" t="s">
        <v>13</v>
      </c>
      <c r="D3087" s="30">
        <v>11</v>
      </c>
      <c r="E3087" s="50" t="str">
        <f t="shared" si="141"/>
        <v>May</v>
      </c>
      <c r="F3087" s="14" t="str">
        <f t="shared" si="142"/>
        <v>Thursday</v>
      </c>
      <c r="G3087" s="15">
        <f>$D3087*VLOOKUP($A3087,Price_Table,MATCH($C3087,$A$6:$K$6,0),1)</f>
        <v>550</v>
      </c>
      <c r="H3087" s="15">
        <f>D3087*VLOOKUP(A3087,Cost_Table,MATCH(C3087,M$6:W$6,0),1)</f>
        <v>275</v>
      </c>
      <c r="I3087" s="15">
        <f t="shared" si="143"/>
        <v>275</v>
      </c>
      <c r="J3087" s="43"/>
      <c r="K3087" s="1"/>
    </row>
    <row r="3088" spans="1:11">
      <c r="A3088" s="29">
        <v>41047</v>
      </c>
      <c r="B3088" s="30">
        <v>1</v>
      </c>
      <c r="C3088" s="30" t="s">
        <v>13</v>
      </c>
      <c r="D3088" s="30">
        <v>9</v>
      </c>
      <c r="E3088" s="50" t="str">
        <f t="shared" si="141"/>
        <v>May</v>
      </c>
      <c r="F3088" s="14" t="str">
        <f t="shared" si="142"/>
        <v>Friday</v>
      </c>
      <c r="G3088" s="15">
        <f>$D3088*VLOOKUP($A3088,Price_Table,MATCH($C3088,$A$6:$K$6,0),1)</f>
        <v>450</v>
      </c>
      <c r="H3088" s="15">
        <f>D3088*VLOOKUP(A3088,Cost_Table,MATCH(C3088,M$6:W$6,0),1)</f>
        <v>225</v>
      </c>
      <c r="I3088" s="15">
        <f t="shared" si="143"/>
        <v>225</v>
      </c>
      <c r="J3088" s="43"/>
      <c r="K3088" s="1"/>
    </row>
    <row r="3089" spans="1:11">
      <c r="A3089" s="29">
        <v>41048</v>
      </c>
      <c r="B3089" s="30">
        <v>1</v>
      </c>
      <c r="C3089" s="30" t="s">
        <v>13</v>
      </c>
      <c r="D3089" s="30">
        <v>6</v>
      </c>
      <c r="E3089" s="50" t="str">
        <f t="shared" si="141"/>
        <v>May</v>
      </c>
      <c r="F3089" s="14" t="str">
        <f t="shared" si="142"/>
        <v>Saturday</v>
      </c>
      <c r="G3089" s="15">
        <f>$D3089*VLOOKUP($A3089,Price_Table,MATCH($C3089,$A$6:$K$6,0),1)</f>
        <v>300</v>
      </c>
      <c r="H3089" s="15">
        <f>D3089*VLOOKUP(A3089,Cost_Table,MATCH(C3089,M$6:W$6,0),1)</f>
        <v>150</v>
      </c>
      <c r="I3089" s="15">
        <f t="shared" si="143"/>
        <v>150</v>
      </c>
      <c r="J3089" s="43"/>
      <c r="K3089" s="1"/>
    </row>
    <row r="3090" spans="1:11">
      <c r="A3090" s="29">
        <v>41049</v>
      </c>
      <c r="B3090" s="30">
        <v>1</v>
      </c>
      <c r="C3090" s="30" t="s">
        <v>13</v>
      </c>
      <c r="D3090" s="30">
        <v>16</v>
      </c>
      <c r="E3090" s="50" t="str">
        <f t="shared" si="141"/>
        <v>May</v>
      </c>
      <c r="F3090" s="14" t="str">
        <f t="shared" si="142"/>
        <v>Sunday</v>
      </c>
      <c r="G3090" s="15">
        <f>$D3090*VLOOKUP($A3090,Price_Table,MATCH($C3090,$A$6:$K$6,0),1)</f>
        <v>800</v>
      </c>
      <c r="H3090" s="15">
        <f>D3090*VLOOKUP(A3090,Cost_Table,MATCH(C3090,M$6:W$6,0),1)</f>
        <v>400</v>
      </c>
      <c r="I3090" s="15">
        <f t="shared" si="143"/>
        <v>400</v>
      </c>
      <c r="J3090" s="43"/>
      <c r="K3090" s="1"/>
    </row>
    <row r="3091" spans="1:11">
      <c r="A3091" s="29">
        <v>41050</v>
      </c>
      <c r="B3091" s="30">
        <v>1</v>
      </c>
      <c r="C3091" s="30" t="s">
        <v>13</v>
      </c>
      <c r="D3091" s="30">
        <v>11</v>
      </c>
      <c r="E3091" s="50" t="str">
        <f t="shared" si="141"/>
        <v>May</v>
      </c>
      <c r="F3091" s="14" t="str">
        <f t="shared" si="142"/>
        <v>Monday</v>
      </c>
      <c r="G3091" s="15">
        <f>$D3091*VLOOKUP($A3091,Price_Table,MATCH($C3091,$A$6:$K$6,0),1)</f>
        <v>550</v>
      </c>
      <c r="H3091" s="15">
        <f>D3091*VLOOKUP(A3091,Cost_Table,MATCH(C3091,M$6:W$6,0),1)</f>
        <v>275</v>
      </c>
      <c r="I3091" s="15">
        <f t="shared" si="143"/>
        <v>275</v>
      </c>
      <c r="J3091" s="43"/>
      <c r="K3091" s="1"/>
    </row>
    <row r="3092" spans="1:11">
      <c r="A3092" s="29">
        <v>41051</v>
      </c>
      <c r="B3092" s="30">
        <v>1</v>
      </c>
      <c r="C3092" s="30" t="s">
        <v>13</v>
      </c>
      <c r="D3092" s="30">
        <v>20</v>
      </c>
      <c r="E3092" s="50" t="str">
        <f t="shared" si="141"/>
        <v>May</v>
      </c>
      <c r="F3092" s="14" t="str">
        <f t="shared" si="142"/>
        <v>Tuesday</v>
      </c>
      <c r="G3092" s="15">
        <f>$D3092*VLOOKUP($A3092,Price_Table,MATCH($C3092,$A$6:$K$6,0),1)</f>
        <v>1000</v>
      </c>
      <c r="H3092" s="15">
        <f>D3092*VLOOKUP(A3092,Cost_Table,MATCH(C3092,M$6:W$6,0),1)</f>
        <v>500</v>
      </c>
      <c r="I3092" s="15">
        <f t="shared" si="143"/>
        <v>500</v>
      </c>
      <c r="J3092" s="43"/>
      <c r="K3092" s="1"/>
    </row>
    <row r="3093" spans="1:11">
      <c r="A3093" s="29">
        <v>41052</v>
      </c>
      <c r="B3093" s="30">
        <v>1</v>
      </c>
      <c r="C3093" s="30" t="s">
        <v>13</v>
      </c>
      <c r="D3093" s="30">
        <v>15</v>
      </c>
      <c r="E3093" s="50" t="str">
        <f t="shared" si="141"/>
        <v>May</v>
      </c>
      <c r="F3093" s="14" t="str">
        <f t="shared" si="142"/>
        <v>Wednesday</v>
      </c>
      <c r="G3093" s="15">
        <f>$D3093*VLOOKUP($A3093,Price_Table,MATCH($C3093,$A$6:$K$6,0),1)</f>
        <v>750</v>
      </c>
      <c r="H3093" s="15">
        <f>D3093*VLOOKUP(A3093,Cost_Table,MATCH(C3093,M$6:W$6,0),1)</f>
        <v>375</v>
      </c>
      <c r="I3093" s="15">
        <f t="shared" si="143"/>
        <v>375</v>
      </c>
      <c r="J3093" s="43"/>
      <c r="K3093" s="1"/>
    </row>
    <row r="3094" spans="1:11">
      <c r="A3094" s="29">
        <v>41053</v>
      </c>
      <c r="B3094" s="30">
        <v>1</v>
      </c>
      <c r="C3094" s="30" t="s">
        <v>13</v>
      </c>
      <c r="D3094" s="30">
        <v>7</v>
      </c>
      <c r="E3094" s="50" t="str">
        <f t="shared" si="141"/>
        <v>May</v>
      </c>
      <c r="F3094" s="14" t="str">
        <f t="shared" si="142"/>
        <v>Thursday</v>
      </c>
      <c r="G3094" s="15">
        <f>$D3094*VLOOKUP($A3094,Price_Table,MATCH($C3094,$A$6:$K$6,0),1)</f>
        <v>350</v>
      </c>
      <c r="H3094" s="15">
        <f>D3094*VLOOKUP(A3094,Cost_Table,MATCH(C3094,M$6:W$6,0),1)</f>
        <v>175</v>
      </c>
      <c r="I3094" s="15">
        <f t="shared" si="143"/>
        <v>175</v>
      </c>
      <c r="J3094" s="43"/>
      <c r="K3094" s="1"/>
    </row>
    <row r="3095" spans="1:11">
      <c r="A3095" s="29">
        <v>41054</v>
      </c>
      <c r="B3095" s="30">
        <v>1</v>
      </c>
      <c r="C3095" s="30" t="s">
        <v>13</v>
      </c>
      <c r="D3095" s="30">
        <v>14</v>
      </c>
      <c r="E3095" s="50" t="str">
        <f t="shared" ref="E3095:E3158" si="144">TEXT(A3095,"mmmm")</f>
        <v>May</v>
      </c>
      <c r="F3095" s="14" t="str">
        <f t="shared" ref="F3095:F3158" si="145">TEXT(A3095,"dddd")</f>
        <v>Friday</v>
      </c>
      <c r="G3095" s="15">
        <f>$D3095*VLOOKUP($A3095,Price_Table,MATCH($C3095,$A$6:$K$6,0),1)</f>
        <v>700</v>
      </c>
      <c r="H3095" s="15">
        <f>D3095*VLOOKUP(A3095,Cost_Table,MATCH(C3095,M$6:W$6,0),1)</f>
        <v>350</v>
      </c>
      <c r="I3095" s="15">
        <f t="shared" ref="I3095:I3158" si="146">G3095-H3095</f>
        <v>350</v>
      </c>
      <c r="J3095" s="43"/>
      <c r="K3095" s="1"/>
    </row>
    <row r="3096" spans="1:11">
      <c r="A3096" s="29">
        <v>41055</v>
      </c>
      <c r="B3096" s="30">
        <v>1</v>
      </c>
      <c r="C3096" s="30" t="s">
        <v>13</v>
      </c>
      <c r="D3096" s="30">
        <v>11</v>
      </c>
      <c r="E3096" s="50" t="str">
        <f t="shared" si="144"/>
        <v>May</v>
      </c>
      <c r="F3096" s="14" t="str">
        <f t="shared" si="145"/>
        <v>Saturday</v>
      </c>
      <c r="G3096" s="15">
        <f>$D3096*VLOOKUP($A3096,Price_Table,MATCH($C3096,$A$6:$K$6,0),1)</f>
        <v>550</v>
      </c>
      <c r="H3096" s="15">
        <f>D3096*VLOOKUP(A3096,Cost_Table,MATCH(C3096,M$6:W$6,0),1)</f>
        <v>275</v>
      </c>
      <c r="I3096" s="15">
        <f t="shared" si="146"/>
        <v>275</v>
      </c>
      <c r="J3096" s="43"/>
      <c r="K3096" s="1"/>
    </row>
    <row r="3097" spans="1:11">
      <c r="A3097" s="29">
        <v>41056</v>
      </c>
      <c r="B3097" s="30">
        <v>1</v>
      </c>
      <c r="C3097" s="30" t="s">
        <v>13</v>
      </c>
      <c r="D3097" s="30">
        <v>13</v>
      </c>
      <c r="E3097" s="50" t="str">
        <f t="shared" si="144"/>
        <v>May</v>
      </c>
      <c r="F3097" s="14" t="str">
        <f t="shared" si="145"/>
        <v>Sunday</v>
      </c>
      <c r="G3097" s="15">
        <f>$D3097*VLOOKUP($A3097,Price_Table,MATCH($C3097,$A$6:$K$6,0),1)</f>
        <v>650</v>
      </c>
      <c r="H3097" s="15">
        <f>D3097*VLOOKUP(A3097,Cost_Table,MATCH(C3097,M$6:W$6,0),1)</f>
        <v>325</v>
      </c>
      <c r="I3097" s="15">
        <f t="shared" si="146"/>
        <v>325</v>
      </c>
      <c r="J3097" s="43"/>
      <c r="K3097" s="1"/>
    </row>
    <row r="3098" spans="1:11">
      <c r="A3098" s="29">
        <v>41057</v>
      </c>
      <c r="B3098" s="30">
        <v>1</v>
      </c>
      <c r="C3098" s="30" t="s">
        <v>13</v>
      </c>
      <c r="D3098" s="30">
        <v>9</v>
      </c>
      <c r="E3098" s="50" t="str">
        <f t="shared" si="144"/>
        <v>May</v>
      </c>
      <c r="F3098" s="14" t="str">
        <f t="shared" si="145"/>
        <v>Monday</v>
      </c>
      <c r="G3098" s="15">
        <f>$D3098*VLOOKUP($A3098,Price_Table,MATCH($C3098,$A$6:$K$6,0),1)</f>
        <v>450</v>
      </c>
      <c r="H3098" s="15">
        <f>D3098*VLOOKUP(A3098,Cost_Table,MATCH(C3098,M$6:W$6,0),1)</f>
        <v>225</v>
      </c>
      <c r="I3098" s="15">
        <f t="shared" si="146"/>
        <v>225</v>
      </c>
      <c r="J3098" s="43"/>
      <c r="K3098" s="1"/>
    </row>
    <row r="3099" spans="1:11">
      <c r="A3099" s="29">
        <v>41058</v>
      </c>
      <c r="B3099" s="30">
        <v>1</v>
      </c>
      <c r="C3099" s="30" t="s">
        <v>13</v>
      </c>
      <c r="D3099" s="30">
        <v>14</v>
      </c>
      <c r="E3099" s="50" t="str">
        <f t="shared" si="144"/>
        <v>May</v>
      </c>
      <c r="F3099" s="14" t="str">
        <f t="shared" si="145"/>
        <v>Tuesday</v>
      </c>
      <c r="G3099" s="15">
        <f>$D3099*VLOOKUP($A3099,Price_Table,MATCH($C3099,$A$6:$K$6,0),1)</f>
        <v>700</v>
      </c>
      <c r="H3099" s="15">
        <f>D3099*VLOOKUP(A3099,Cost_Table,MATCH(C3099,M$6:W$6,0),1)</f>
        <v>350</v>
      </c>
      <c r="I3099" s="15">
        <f t="shared" si="146"/>
        <v>350</v>
      </c>
      <c r="J3099" s="43"/>
      <c r="K3099" s="1"/>
    </row>
    <row r="3100" spans="1:11">
      <c r="A3100" s="29">
        <v>41059</v>
      </c>
      <c r="B3100" s="30">
        <v>1</v>
      </c>
      <c r="C3100" s="30" t="s">
        <v>13</v>
      </c>
      <c r="D3100" s="30">
        <v>9</v>
      </c>
      <c r="E3100" s="50" t="str">
        <f t="shared" si="144"/>
        <v>May</v>
      </c>
      <c r="F3100" s="14" t="str">
        <f t="shared" si="145"/>
        <v>Wednesday</v>
      </c>
      <c r="G3100" s="15">
        <f>$D3100*VLOOKUP($A3100,Price_Table,MATCH($C3100,$A$6:$K$6,0),1)</f>
        <v>450</v>
      </c>
      <c r="H3100" s="15">
        <f>D3100*VLOOKUP(A3100,Cost_Table,MATCH(C3100,M$6:W$6,0),1)</f>
        <v>225</v>
      </c>
      <c r="I3100" s="15">
        <f t="shared" si="146"/>
        <v>225</v>
      </c>
      <c r="J3100" s="43"/>
      <c r="K3100" s="1"/>
    </row>
    <row r="3101" spans="1:11">
      <c r="A3101" s="29">
        <v>41060</v>
      </c>
      <c r="B3101" s="30">
        <v>1</v>
      </c>
      <c r="C3101" s="30" t="s">
        <v>13</v>
      </c>
      <c r="D3101" s="30">
        <v>12</v>
      </c>
      <c r="E3101" s="50" t="str">
        <f t="shared" si="144"/>
        <v>May</v>
      </c>
      <c r="F3101" s="14" t="str">
        <f t="shared" si="145"/>
        <v>Thursday</v>
      </c>
      <c r="G3101" s="15">
        <f>$D3101*VLOOKUP($A3101,Price_Table,MATCH($C3101,$A$6:$K$6,0),1)</f>
        <v>600</v>
      </c>
      <c r="H3101" s="15">
        <f>D3101*VLOOKUP(A3101,Cost_Table,MATCH(C3101,M$6:W$6,0),1)</f>
        <v>300</v>
      </c>
      <c r="I3101" s="15">
        <f t="shared" si="146"/>
        <v>300</v>
      </c>
      <c r="J3101" s="43"/>
      <c r="K3101" s="1"/>
    </row>
    <row r="3102" spans="1:11">
      <c r="A3102" s="29">
        <v>41061</v>
      </c>
      <c r="B3102" s="30">
        <v>1</v>
      </c>
      <c r="C3102" s="30" t="s">
        <v>13</v>
      </c>
      <c r="D3102" s="30">
        <v>10</v>
      </c>
      <c r="E3102" s="50" t="str">
        <f t="shared" si="144"/>
        <v>June</v>
      </c>
      <c r="F3102" s="14" t="str">
        <f t="shared" si="145"/>
        <v>Friday</v>
      </c>
      <c r="G3102" s="15">
        <f>$D3102*VLOOKUP($A3102,Price_Table,MATCH($C3102,$A$6:$K$6,0),1)</f>
        <v>500</v>
      </c>
      <c r="H3102" s="15">
        <f>D3102*VLOOKUP(A3102,Cost_Table,MATCH(C3102,M$6:W$6,0),1)</f>
        <v>250</v>
      </c>
      <c r="I3102" s="15">
        <f t="shared" si="146"/>
        <v>250</v>
      </c>
      <c r="J3102" s="43"/>
      <c r="K3102" s="1"/>
    </row>
    <row r="3103" spans="1:11">
      <c r="A3103" s="29">
        <v>41062</v>
      </c>
      <c r="B3103" s="30">
        <v>1</v>
      </c>
      <c r="C3103" s="30" t="s">
        <v>13</v>
      </c>
      <c r="D3103" s="30">
        <v>15</v>
      </c>
      <c r="E3103" s="50" t="str">
        <f t="shared" si="144"/>
        <v>June</v>
      </c>
      <c r="F3103" s="14" t="str">
        <f t="shared" si="145"/>
        <v>Saturday</v>
      </c>
      <c r="G3103" s="15">
        <f>$D3103*VLOOKUP($A3103,Price_Table,MATCH($C3103,$A$6:$K$6,0),1)</f>
        <v>750</v>
      </c>
      <c r="H3103" s="15">
        <f>D3103*VLOOKUP(A3103,Cost_Table,MATCH(C3103,M$6:W$6,0),1)</f>
        <v>375</v>
      </c>
      <c r="I3103" s="15">
        <f t="shared" si="146"/>
        <v>375</v>
      </c>
      <c r="J3103" s="43"/>
      <c r="K3103" s="1"/>
    </row>
    <row r="3104" spans="1:11">
      <c r="A3104" s="29">
        <v>41063</v>
      </c>
      <c r="B3104" s="30">
        <v>1</v>
      </c>
      <c r="C3104" s="30" t="s">
        <v>13</v>
      </c>
      <c r="D3104" s="30">
        <v>11</v>
      </c>
      <c r="E3104" s="50" t="str">
        <f t="shared" si="144"/>
        <v>June</v>
      </c>
      <c r="F3104" s="14" t="str">
        <f t="shared" si="145"/>
        <v>Sunday</v>
      </c>
      <c r="G3104" s="15">
        <f>$D3104*VLOOKUP($A3104,Price_Table,MATCH($C3104,$A$6:$K$6,0),1)</f>
        <v>550</v>
      </c>
      <c r="H3104" s="15">
        <f>D3104*VLOOKUP(A3104,Cost_Table,MATCH(C3104,M$6:W$6,0),1)</f>
        <v>275</v>
      </c>
      <c r="I3104" s="15">
        <f t="shared" si="146"/>
        <v>275</v>
      </c>
      <c r="J3104" s="43"/>
      <c r="K3104" s="1"/>
    </row>
    <row r="3105" spans="1:11">
      <c r="A3105" s="29">
        <v>41064</v>
      </c>
      <c r="B3105" s="30">
        <v>1</v>
      </c>
      <c r="C3105" s="30" t="s">
        <v>13</v>
      </c>
      <c r="D3105" s="30">
        <v>9</v>
      </c>
      <c r="E3105" s="50" t="str">
        <f t="shared" si="144"/>
        <v>June</v>
      </c>
      <c r="F3105" s="14" t="str">
        <f t="shared" si="145"/>
        <v>Monday</v>
      </c>
      <c r="G3105" s="15">
        <f>$D3105*VLOOKUP($A3105,Price_Table,MATCH($C3105,$A$6:$K$6,0),1)</f>
        <v>450</v>
      </c>
      <c r="H3105" s="15">
        <f>D3105*VLOOKUP(A3105,Cost_Table,MATCH(C3105,M$6:W$6,0),1)</f>
        <v>225</v>
      </c>
      <c r="I3105" s="15">
        <f t="shared" si="146"/>
        <v>225</v>
      </c>
      <c r="J3105" s="43"/>
      <c r="K3105" s="1"/>
    </row>
    <row r="3106" spans="1:11">
      <c r="A3106" s="29">
        <v>41065</v>
      </c>
      <c r="B3106" s="30">
        <v>1</v>
      </c>
      <c r="C3106" s="30" t="s">
        <v>13</v>
      </c>
      <c r="D3106" s="30">
        <v>17</v>
      </c>
      <c r="E3106" s="50" t="str">
        <f t="shared" si="144"/>
        <v>June</v>
      </c>
      <c r="F3106" s="14" t="str">
        <f t="shared" si="145"/>
        <v>Tuesday</v>
      </c>
      <c r="G3106" s="15">
        <f>$D3106*VLOOKUP($A3106,Price_Table,MATCH($C3106,$A$6:$K$6,0),1)</f>
        <v>850</v>
      </c>
      <c r="H3106" s="15">
        <f>D3106*VLOOKUP(A3106,Cost_Table,MATCH(C3106,M$6:W$6,0),1)</f>
        <v>425</v>
      </c>
      <c r="I3106" s="15">
        <f t="shared" si="146"/>
        <v>425</v>
      </c>
      <c r="J3106" s="43"/>
      <c r="K3106" s="1"/>
    </row>
    <row r="3107" spans="1:11">
      <c r="A3107" s="29">
        <v>41066</v>
      </c>
      <c r="B3107" s="30">
        <v>1</v>
      </c>
      <c r="C3107" s="30" t="s">
        <v>13</v>
      </c>
      <c r="D3107" s="30">
        <v>16</v>
      </c>
      <c r="E3107" s="50" t="str">
        <f t="shared" si="144"/>
        <v>June</v>
      </c>
      <c r="F3107" s="14" t="str">
        <f t="shared" si="145"/>
        <v>Wednesday</v>
      </c>
      <c r="G3107" s="15">
        <f>$D3107*VLOOKUP($A3107,Price_Table,MATCH($C3107,$A$6:$K$6,0),1)</f>
        <v>800</v>
      </c>
      <c r="H3107" s="15">
        <f>D3107*VLOOKUP(A3107,Cost_Table,MATCH(C3107,M$6:W$6,0),1)</f>
        <v>400</v>
      </c>
      <c r="I3107" s="15">
        <f t="shared" si="146"/>
        <v>400</v>
      </c>
      <c r="J3107" s="43"/>
      <c r="K3107" s="1"/>
    </row>
    <row r="3108" spans="1:11">
      <c r="A3108" s="29">
        <v>41067</v>
      </c>
      <c r="B3108" s="30">
        <v>1</v>
      </c>
      <c r="C3108" s="30" t="s">
        <v>13</v>
      </c>
      <c r="D3108" s="30">
        <v>9</v>
      </c>
      <c r="E3108" s="50" t="str">
        <f t="shared" si="144"/>
        <v>June</v>
      </c>
      <c r="F3108" s="14" t="str">
        <f t="shared" si="145"/>
        <v>Thursday</v>
      </c>
      <c r="G3108" s="15">
        <f>$D3108*VLOOKUP($A3108,Price_Table,MATCH($C3108,$A$6:$K$6,0),1)</f>
        <v>450</v>
      </c>
      <c r="H3108" s="15">
        <f>D3108*VLOOKUP(A3108,Cost_Table,MATCH(C3108,M$6:W$6,0),1)</f>
        <v>225</v>
      </c>
      <c r="I3108" s="15">
        <f t="shared" si="146"/>
        <v>225</v>
      </c>
      <c r="J3108" s="43"/>
      <c r="K3108" s="1"/>
    </row>
    <row r="3109" spans="1:11">
      <c r="A3109" s="29">
        <v>41068</v>
      </c>
      <c r="B3109" s="30">
        <v>1</v>
      </c>
      <c r="C3109" s="30" t="s">
        <v>13</v>
      </c>
      <c r="D3109" s="30">
        <v>12</v>
      </c>
      <c r="E3109" s="50" t="str">
        <f t="shared" si="144"/>
        <v>June</v>
      </c>
      <c r="F3109" s="14" t="str">
        <f t="shared" si="145"/>
        <v>Friday</v>
      </c>
      <c r="G3109" s="15">
        <f>$D3109*VLOOKUP($A3109,Price_Table,MATCH($C3109,$A$6:$K$6,0),1)</f>
        <v>600</v>
      </c>
      <c r="H3109" s="15">
        <f>D3109*VLOOKUP(A3109,Cost_Table,MATCH(C3109,M$6:W$6,0),1)</f>
        <v>300</v>
      </c>
      <c r="I3109" s="15">
        <f t="shared" si="146"/>
        <v>300</v>
      </c>
      <c r="J3109" s="43"/>
      <c r="K3109" s="1"/>
    </row>
    <row r="3110" spans="1:11">
      <c r="A3110" s="29">
        <v>41069</v>
      </c>
      <c r="B3110" s="30">
        <v>1</v>
      </c>
      <c r="C3110" s="30" t="s">
        <v>13</v>
      </c>
      <c r="D3110" s="30">
        <v>18</v>
      </c>
      <c r="E3110" s="50" t="str">
        <f t="shared" si="144"/>
        <v>June</v>
      </c>
      <c r="F3110" s="14" t="str">
        <f t="shared" si="145"/>
        <v>Saturday</v>
      </c>
      <c r="G3110" s="15">
        <f>$D3110*VLOOKUP($A3110,Price_Table,MATCH($C3110,$A$6:$K$6,0),1)</f>
        <v>900</v>
      </c>
      <c r="H3110" s="15">
        <f>D3110*VLOOKUP(A3110,Cost_Table,MATCH(C3110,M$6:W$6,0),1)</f>
        <v>450</v>
      </c>
      <c r="I3110" s="15">
        <f t="shared" si="146"/>
        <v>450</v>
      </c>
      <c r="J3110" s="43"/>
      <c r="K3110" s="1"/>
    </row>
    <row r="3111" spans="1:11">
      <c r="A3111" s="29">
        <v>41070</v>
      </c>
      <c r="B3111" s="30">
        <v>1</v>
      </c>
      <c r="C3111" s="30" t="s">
        <v>13</v>
      </c>
      <c r="D3111" s="30">
        <v>9</v>
      </c>
      <c r="E3111" s="50" t="str">
        <f t="shared" si="144"/>
        <v>June</v>
      </c>
      <c r="F3111" s="14" t="str">
        <f t="shared" si="145"/>
        <v>Sunday</v>
      </c>
      <c r="G3111" s="15">
        <f>$D3111*VLOOKUP($A3111,Price_Table,MATCH($C3111,$A$6:$K$6,0),1)</f>
        <v>450</v>
      </c>
      <c r="H3111" s="15">
        <f>D3111*VLOOKUP(A3111,Cost_Table,MATCH(C3111,M$6:W$6,0),1)</f>
        <v>225</v>
      </c>
      <c r="I3111" s="15">
        <f t="shared" si="146"/>
        <v>225</v>
      </c>
      <c r="J3111" s="43"/>
      <c r="K3111" s="1"/>
    </row>
    <row r="3112" spans="1:11">
      <c r="A3112" s="29">
        <v>41071</v>
      </c>
      <c r="B3112" s="30">
        <v>1</v>
      </c>
      <c r="C3112" s="30" t="s">
        <v>13</v>
      </c>
      <c r="D3112" s="30">
        <v>15</v>
      </c>
      <c r="E3112" s="50" t="str">
        <f t="shared" si="144"/>
        <v>June</v>
      </c>
      <c r="F3112" s="14" t="str">
        <f t="shared" si="145"/>
        <v>Monday</v>
      </c>
      <c r="G3112" s="15">
        <f>$D3112*VLOOKUP($A3112,Price_Table,MATCH($C3112,$A$6:$K$6,0),1)</f>
        <v>750</v>
      </c>
      <c r="H3112" s="15">
        <f>D3112*VLOOKUP(A3112,Cost_Table,MATCH(C3112,M$6:W$6,0),1)</f>
        <v>375</v>
      </c>
      <c r="I3112" s="15">
        <f t="shared" si="146"/>
        <v>375</v>
      </c>
      <c r="J3112" s="43"/>
      <c r="K3112" s="1"/>
    </row>
    <row r="3113" spans="1:11">
      <c r="A3113" s="29">
        <v>41072</v>
      </c>
      <c r="B3113" s="30">
        <v>1</v>
      </c>
      <c r="C3113" s="30" t="s">
        <v>13</v>
      </c>
      <c r="D3113" s="30">
        <v>15</v>
      </c>
      <c r="E3113" s="50" t="str">
        <f t="shared" si="144"/>
        <v>June</v>
      </c>
      <c r="F3113" s="14" t="str">
        <f t="shared" si="145"/>
        <v>Tuesday</v>
      </c>
      <c r="G3113" s="15">
        <f>$D3113*VLOOKUP($A3113,Price_Table,MATCH($C3113,$A$6:$K$6,0),1)</f>
        <v>750</v>
      </c>
      <c r="H3113" s="15">
        <f>D3113*VLOOKUP(A3113,Cost_Table,MATCH(C3113,M$6:W$6,0),1)</f>
        <v>375</v>
      </c>
      <c r="I3113" s="15">
        <f t="shared" si="146"/>
        <v>375</v>
      </c>
      <c r="J3113" s="43"/>
      <c r="K3113" s="1"/>
    </row>
    <row r="3114" spans="1:11">
      <c r="A3114" s="29">
        <v>41073</v>
      </c>
      <c r="B3114" s="30">
        <v>1</v>
      </c>
      <c r="C3114" s="30" t="s">
        <v>13</v>
      </c>
      <c r="D3114" s="30">
        <v>13</v>
      </c>
      <c r="E3114" s="50" t="str">
        <f t="shared" si="144"/>
        <v>June</v>
      </c>
      <c r="F3114" s="14" t="str">
        <f t="shared" si="145"/>
        <v>Wednesday</v>
      </c>
      <c r="G3114" s="15">
        <f>$D3114*VLOOKUP($A3114,Price_Table,MATCH($C3114,$A$6:$K$6,0),1)</f>
        <v>650</v>
      </c>
      <c r="H3114" s="15">
        <f>D3114*VLOOKUP(A3114,Cost_Table,MATCH(C3114,M$6:W$6,0),1)</f>
        <v>325</v>
      </c>
      <c r="I3114" s="15">
        <f t="shared" si="146"/>
        <v>325</v>
      </c>
      <c r="J3114" s="43"/>
      <c r="K3114" s="1"/>
    </row>
    <row r="3115" spans="1:11">
      <c r="A3115" s="29">
        <v>41074</v>
      </c>
      <c r="B3115" s="30">
        <v>1</v>
      </c>
      <c r="C3115" s="30" t="s">
        <v>13</v>
      </c>
      <c r="D3115" s="30">
        <v>7</v>
      </c>
      <c r="E3115" s="50" t="str">
        <f t="shared" si="144"/>
        <v>June</v>
      </c>
      <c r="F3115" s="14" t="str">
        <f t="shared" si="145"/>
        <v>Thursday</v>
      </c>
      <c r="G3115" s="15">
        <f>$D3115*VLOOKUP($A3115,Price_Table,MATCH($C3115,$A$6:$K$6,0),1)</f>
        <v>350</v>
      </c>
      <c r="H3115" s="15">
        <f>D3115*VLOOKUP(A3115,Cost_Table,MATCH(C3115,M$6:W$6,0),1)</f>
        <v>175</v>
      </c>
      <c r="I3115" s="15">
        <f t="shared" si="146"/>
        <v>175</v>
      </c>
      <c r="J3115" s="43"/>
      <c r="K3115" s="1"/>
    </row>
    <row r="3116" spans="1:11">
      <c r="A3116" s="29">
        <v>41075</v>
      </c>
      <c r="B3116" s="30">
        <v>1</v>
      </c>
      <c r="C3116" s="30" t="s">
        <v>13</v>
      </c>
      <c r="D3116" s="30">
        <v>19</v>
      </c>
      <c r="E3116" s="50" t="str">
        <f t="shared" si="144"/>
        <v>June</v>
      </c>
      <c r="F3116" s="14" t="str">
        <f t="shared" si="145"/>
        <v>Friday</v>
      </c>
      <c r="G3116" s="15">
        <f>$D3116*VLOOKUP($A3116,Price_Table,MATCH($C3116,$A$6:$K$6,0),1)</f>
        <v>950</v>
      </c>
      <c r="H3116" s="15">
        <f>D3116*VLOOKUP(A3116,Cost_Table,MATCH(C3116,M$6:W$6,0),1)</f>
        <v>475</v>
      </c>
      <c r="I3116" s="15">
        <f t="shared" si="146"/>
        <v>475</v>
      </c>
      <c r="J3116" s="43"/>
      <c r="K3116" s="1"/>
    </row>
    <row r="3117" spans="1:11">
      <c r="A3117" s="29">
        <v>41076</v>
      </c>
      <c r="B3117" s="30">
        <v>1</v>
      </c>
      <c r="C3117" s="30" t="s">
        <v>13</v>
      </c>
      <c r="D3117" s="30">
        <v>8</v>
      </c>
      <c r="E3117" s="50" t="str">
        <f t="shared" si="144"/>
        <v>June</v>
      </c>
      <c r="F3117" s="14" t="str">
        <f t="shared" si="145"/>
        <v>Saturday</v>
      </c>
      <c r="G3117" s="15">
        <f>$D3117*VLOOKUP($A3117,Price_Table,MATCH($C3117,$A$6:$K$6,0),1)</f>
        <v>400</v>
      </c>
      <c r="H3117" s="15">
        <f>D3117*VLOOKUP(A3117,Cost_Table,MATCH(C3117,M$6:W$6,0),1)</f>
        <v>200</v>
      </c>
      <c r="I3117" s="15">
        <f t="shared" si="146"/>
        <v>200</v>
      </c>
      <c r="J3117" s="43"/>
      <c r="K3117" s="1"/>
    </row>
    <row r="3118" spans="1:11">
      <c r="A3118" s="29">
        <v>41077</v>
      </c>
      <c r="B3118" s="30">
        <v>1</v>
      </c>
      <c r="C3118" s="30" t="s">
        <v>13</v>
      </c>
      <c r="D3118" s="30">
        <v>15</v>
      </c>
      <c r="E3118" s="50" t="str">
        <f t="shared" si="144"/>
        <v>June</v>
      </c>
      <c r="F3118" s="14" t="str">
        <f t="shared" si="145"/>
        <v>Sunday</v>
      </c>
      <c r="G3118" s="15">
        <f>$D3118*VLOOKUP($A3118,Price_Table,MATCH($C3118,$A$6:$K$6,0),1)</f>
        <v>750</v>
      </c>
      <c r="H3118" s="15">
        <f>D3118*VLOOKUP(A3118,Cost_Table,MATCH(C3118,M$6:W$6,0),1)</f>
        <v>375</v>
      </c>
      <c r="I3118" s="15">
        <f t="shared" si="146"/>
        <v>375</v>
      </c>
      <c r="J3118" s="43"/>
      <c r="K3118" s="1"/>
    </row>
    <row r="3119" spans="1:11">
      <c r="A3119" s="29">
        <v>41078</v>
      </c>
      <c r="B3119" s="30">
        <v>1</v>
      </c>
      <c r="C3119" s="30" t="s">
        <v>13</v>
      </c>
      <c r="D3119" s="30">
        <v>10</v>
      </c>
      <c r="E3119" s="50" t="str">
        <f t="shared" si="144"/>
        <v>June</v>
      </c>
      <c r="F3119" s="14" t="str">
        <f t="shared" si="145"/>
        <v>Monday</v>
      </c>
      <c r="G3119" s="15">
        <f>$D3119*VLOOKUP($A3119,Price_Table,MATCH($C3119,$A$6:$K$6,0),1)</f>
        <v>500</v>
      </c>
      <c r="H3119" s="15">
        <f>D3119*VLOOKUP(A3119,Cost_Table,MATCH(C3119,M$6:W$6,0),1)</f>
        <v>250</v>
      </c>
      <c r="I3119" s="15">
        <f t="shared" si="146"/>
        <v>250</v>
      </c>
      <c r="J3119" s="43"/>
      <c r="K3119" s="1"/>
    </row>
    <row r="3120" spans="1:11">
      <c r="A3120" s="29">
        <v>41079</v>
      </c>
      <c r="B3120" s="30">
        <v>1</v>
      </c>
      <c r="C3120" s="30" t="s">
        <v>13</v>
      </c>
      <c r="D3120" s="30">
        <v>20</v>
      </c>
      <c r="E3120" s="50" t="str">
        <f t="shared" si="144"/>
        <v>June</v>
      </c>
      <c r="F3120" s="14" t="str">
        <f t="shared" si="145"/>
        <v>Tuesday</v>
      </c>
      <c r="G3120" s="15">
        <f>$D3120*VLOOKUP($A3120,Price_Table,MATCH($C3120,$A$6:$K$6,0),1)</f>
        <v>1000</v>
      </c>
      <c r="H3120" s="15">
        <f>D3120*VLOOKUP(A3120,Cost_Table,MATCH(C3120,M$6:W$6,0),1)</f>
        <v>500</v>
      </c>
      <c r="I3120" s="15">
        <f t="shared" si="146"/>
        <v>500</v>
      </c>
      <c r="J3120" s="43"/>
      <c r="K3120" s="1"/>
    </row>
    <row r="3121" spans="1:11">
      <c r="A3121" s="29">
        <v>41080</v>
      </c>
      <c r="B3121" s="30">
        <v>1</v>
      </c>
      <c r="C3121" s="30" t="s">
        <v>13</v>
      </c>
      <c r="D3121" s="30">
        <v>15</v>
      </c>
      <c r="E3121" s="50" t="str">
        <f t="shared" si="144"/>
        <v>June</v>
      </c>
      <c r="F3121" s="14" t="str">
        <f t="shared" si="145"/>
        <v>Wednesday</v>
      </c>
      <c r="G3121" s="15">
        <f>$D3121*VLOOKUP($A3121,Price_Table,MATCH($C3121,$A$6:$K$6,0),1)</f>
        <v>750</v>
      </c>
      <c r="H3121" s="15">
        <f>D3121*VLOOKUP(A3121,Cost_Table,MATCH(C3121,M$6:W$6,0),1)</f>
        <v>375</v>
      </c>
      <c r="I3121" s="15">
        <f t="shared" si="146"/>
        <v>375</v>
      </c>
      <c r="J3121" s="43"/>
      <c r="K3121" s="1"/>
    </row>
    <row r="3122" spans="1:11">
      <c r="A3122" s="29">
        <v>41081</v>
      </c>
      <c r="B3122" s="30">
        <v>1</v>
      </c>
      <c r="C3122" s="30" t="s">
        <v>13</v>
      </c>
      <c r="D3122" s="30">
        <v>12</v>
      </c>
      <c r="E3122" s="50" t="str">
        <f t="shared" si="144"/>
        <v>June</v>
      </c>
      <c r="F3122" s="14" t="str">
        <f t="shared" si="145"/>
        <v>Thursday</v>
      </c>
      <c r="G3122" s="15">
        <f>$D3122*VLOOKUP($A3122,Price_Table,MATCH($C3122,$A$6:$K$6,0),1)</f>
        <v>600</v>
      </c>
      <c r="H3122" s="15">
        <f>D3122*VLOOKUP(A3122,Cost_Table,MATCH(C3122,M$6:W$6,0),1)</f>
        <v>300</v>
      </c>
      <c r="I3122" s="15">
        <f t="shared" si="146"/>
        <v>300</v>
      </c>
      <c r="J3122" s="43"/>
      <c r="K3122" s="1"/>
    </row>
    <row r="3123" spans="1:11">
      <c r="A3123" s="29">
        <v>41082</v>
      </c>
      <c r="B3123" s="30">
        <v>1</v>
      </c>
      <c r="C3123" s="30" t="s">
        <v>13</v>
      </c>
      <c r="D3123" s="30">
        <v>21</v>
      </c>
      <c r="E3123" s="50" t="str">
        <f t="shared" si="144"/>
        <v>June</v>
      </c>
      <c r="F3123" s="14" t="str">
        <f t="shared" si="145"/>
        <v>Friday</v>
      </c>
      <c r="G3123" s="15">
        <f>$D3123*VLOOKUP($A3123,Price_Table,MATCH($C3123,$A$6:$K$6,0),1)</f>
        <v>1050</v>
      </c>
      <c r="H3123" s="15">
        <f>D3123*VLOOKUP(A3123,Cost_Table,MATCH(C3123,M$6:W$6,0),1)</f>
        <v>525</v>
      </c>
      <c r="I3123" s="15">
        <f t="shared" si="146"/>
        <v>525</v>
      </c>
      <c r="J3123" s="43"/>
      <c r="K3123" s="1"/>
    </row>
    <row r="3124" spans="1:11">
      <c r="A3124" s="29">
        <v>41083</v>
      </c>
      <c r="B3124" s="30">
        <v>1</v>
      </c>
      <c r="C3124" s="30" t="s">
        <v>13</v>
      </c>
      <c r="D3124" s="30">
        <v>11</v>
      </c>
      <c r="E3124" s="50" t="str">
        <f t="shared" si="144"/>
        <v>June</v>
      </c>
      <c r="F3124" s="14" t="str">
        <f t="shared" si="145"/>
        <v>Saturday</v>
      </c>
      <c r="G3124" s="15">
        <f>$D3124*VLOOKUP($A3124,Price_Table,MATCH($C3124,$A$6:$K$6,0),1)</f>
        <v>550</v>
      </c>
      <c r="H3124" s="15">
        <f>D3124*VLOOKUP(A3124,Cost_Table,MATCH(C3124,M$6:W$6,0),1)</f>
        <v>275</v>
      </c>
      <c r="I3124" s="15">
        <f t="shared" si="146"/>
        <v>275</v>
      </c>
      <c r="J3124" s="43"/>
      <c r="K3124" s="1"/>
    </row>
    <row r="3125" spans="1:11">
      <c r="A3125" s="29">
        <v>41084</v>
      </c>
      <c r="B3125" s="30">
        <v>1</v>
      </c>
      <c r="C3125" s="30" t="s">
        <v>13</v>
      </c>
      <c r="D3125" s="30">
        <v>8</v>
      </c>
      <c r="E3125" s="50" t="str">
        <f t="shared" si="144"/>
        <v>June</v>
      </c>
      <c r="F3125" s="14" t="str">
        <f t="shared" si="145"/>
        <v>Sunday</v>
      </c>
      <c r="G3125" s="15">
        <f>$D3125*VLOOKUP($A3125,Price_Table,MATCH($C3125,$A$6:$K$6,0),1)</f>
        <v>400</v>
      </c>
      <c r="H3125" s="15">
        <f>D3125*VLOOKUP(A3125,Cost_Table,MATCH(C3125,M$6:W$6,0),1)</f>
        <v>200</v>
      </c>
      <c r="I3125" s="15">
        <f t="shared" si="146"/>
        <v>200</v>
      </c>
      <c r="J3125" s="43"/>
      <c r="K3125" s="1"/>
    </row>
    <row r="3126" spans="1:11">
      <c r="A3126" s="29">
        <v>41085</v>
      </c>
      <c r="B3126" s="30">
        <v>1</v>
      </c>
      <c r="C3126" s="30" t="s">
        <v>13</v>
      </c>
      <c r="D3126" s="30">
        <v>14</v>
      </c>
      <c r="E3126" s="50" t="str">
        <f t="shared" si="144"/>
        <v>June</v>
      </c>
      <c r="F3126" s="14" t="str">
        <f t="shared" si="145"/>
        <v>Monday</v>
      </c>
      <c r="G3126" s="15">
        <f>$D3126*VLOOKUP($A3126,Price_Table,MATCH($C3126,$A$6:$K$6,0),1)</f>
        <v>700</v>
      </c>
      <c r="H3126" s="15">
        <f>D3126*VLOOKUP(A3126,Cost_Table,MATCH(C3126,M$6:W$6,0),1)</f>
        <v>350</v>
      </c>
      <c r="I3126" s="15">
        <f t="shared" si="146"/>
        <v>350</v>
      </c>
      <c r="J3126" s="43"/>
      <c r="K3126" s="1"/>
    </row>
    <row r="3127" spans="1:11">
      <c r="A3127" s="29">
        <v>41086</v>
      </c>
      <c r="B3127" s="30">
        <v>1</v>
      </c>
      <c r="C3127" s="30" t="s">
        <v>13</v>
      </c>
      <c r="D3127" s="30">
        <v>17</v>
      </c>
      <c r="E3127" s="50" t="str">
        <f t="shared" si="144"/>
        <v>June</v>
      </c>
      <c r="F3127" s="14" t="str">
        <f t="shared" si="145"/>
        <v>Tuesday</v>
      </c>
      <c r="G3127" s="15">
        <f>$D3127*VLOOKUP($A3127,Price_Table,MATCH($C3127,$A$6:$K$6,0),1)</f>
        <v>850</v>
      </c>
      <c r="H3127" s="15">
        <f>D3127*VLOOKUP(A3127,Cost_Table,MATCH(C3127,M$6:W$6,0),1)</f>
        <v>425</v>
      </c>
      <c r="I3127" s="15">
        <f t="shared" si="146"/>
        <v>425</v>
      </c>
      <c r="J3127" s="43"/>
      <c r="K3127" s="1"/>
    </row>
    <row r="3128" spans="1:11">
      <c r="A3128" s="29">
        <v>41087</v>
      </c>
      <c r="B3128" s="30">
        <v>1</v>
      </c>
      <c r="C3128" s="30" t="s">
        <v>13</v>
      </c>
      <c r="D3128" s="30">
        <v>12</v>
      </c>
      <c r="E3128" s="50" t="str">
        <f t="shared" si="144"/>
        <v>June</v>
      </c>
      <c r="F3128" s="14" t="str">
        <f t="shared" si="145"/>
        <v>Wednesday</v>
      </c>
      <c r="G3128" s="15">
        <f>$D3128*VLOOKUP($A3128,Price_Table,MATCH($C3128,$A$6:$K$6,0),1)</f>
        <v>600</v>
      </c>
      <c r="H3128" s="15">
        <f>D3128*VLOOKUP(A3128,Cost_Table,MATCH(C3128,M$6:W$6,0),1)</f>
        <v>300</v>
      </c>
      <c r="I3128" s="15">
        <f t="shared" si="146"/>
        <v>300</v>
      </c>
      <c r="J3128" s="43"/>
      <c r="K3128" s="1"/>
    </row>
    <row r="3129" spans="1:11">
      <c r="A3129" s="29">
        <v>41088</v>
      </c>
      <c r="B3129" s="30">
        <v>1</v>
      </c>
      <c r="C3129" s="30" t="s">
        <v>13</v>
      </c>
      <c r="D3129" s="30">
        <v>12</v>
      </c>
      <c r="E3129" s="50" t="str">
        <f t="shared" si="144"/>
        <v>June</v>
      </c>
      <c r="F3129" s="14" t="str">
        <f t="shared" si="145"/>
        <v>Thursday</v>
      </c>
      <c r="G3129" s="15">
        <f>$D3129*VLOOKUP($A3129,Price_Table,MATCH($C3129,$A$6:$K$6,0),1)</f>
        <v>600</v>
      </c>
      <c r="H3129" s="15">
        <f>D3129*VLOOKUP(A3129,Cost_Table,MATCH(C3129,M$6:W$6,0),1)</f>
        <v>300</v>
      </c>
      <c r="I3129" s="15">
        <f t="shared" si="146"/>
        <v>300</v>
      </c>
      <c r="J3129" s="43"/>
      <c r="K3129" s="1"/>
    </row>
    <row r="3130" spans="1:11">
      <c r="A3130" s="29">
        <v>41089</v>
      </c>
      <c r="B3130" s="30">
        <v>1</v>
      </c>
      <c r="C3130" s="30" t="s">
        <v>13</v>
      </c>
      <c r="D3130" s="30">
        <v>10</v>
      </c>
      <c r="E3130" s="50" t="str">
        <f t="shared" si="144"/>
        <v>June</v>
      </c>
      <c r="F3130" s="14" t="str">
        <f t="shared" si="145"/>
        <v>Friday</v>
      </c>
      <c r="G3130" s="15">
        <f>$D3130*VLOOKUP($A3130,Price_Table,MATCH($C3130,$A$6:$K$6,0),1)</f>
        <v>500</v>
      </c>
      <c r="H3130" s="15">
        <f>D3130*VLOOKUP(A3130,Cost_Table,MATCH(C3130,M$6:W$6,0),1)</f>
        <v>250</v>
      </c>
      <c r="I3130" s="15">
        <f t="shared" si="146"/>
        <v>250</v>
      </c>
      <c r="J3130" s="43"/>
      <c r="K3130" s="1"/>
    </row>
    <row r="3131" spans="1:11">
      <c r="A3131" s="29">
        <v>41090</v>
      </c>
      <c r="B3131" s="30">
        <v>1</v>
      </c>
      <c r="C3131" s="30" t="s">
        <v>13</v>
      </c>
      <c r="D3131" s="30">
        <v>14</v>
      </c>
      <c r="E3131" s="50" t="str">
        <f t="shared" si="144"/>
        <v>June</v>
      </c>
      <c r="F3131" s="14" t="str">
        <f t="shared" si="145"/>
        <v>Saturday</v>
      </c>
      <c r="G3131" s="15">
        <f>$D3131*VLOOKUP($A3131,Price_Table,MATCH($C3131,$A$6:$K$6,0),1)</f>
        <v>700</v>
      </c>
      <c r="H3131" s="15">
        <f>D3131*VLOOKUP(A3131,Cost_Table,MATCH(C3131,M$6:W$6,0),1)</f>
        <v>350</v>
      </c>
      <c r="I3131" s="15">
        <f t="shared" si="146"/>
        <v>350</v>
      </c>
      <c r="J3131" s="43"/>
      <c r="K3131" s="1"/>
    </row>
    <row r="3132" spans="1:11">
      <c r="A3132" s="29">
        <v>41091</v>
      </c>
      <c r="B3132" s="30">
        <v>1</v>
      </c>
      <c r="C3132" s="30" t="s">
        <v>13</v>
      </c>
      <c r="D3132" s="30">
        <v>9</v>
      </c>
      <c r="E3132" s="50" t="str">
        <f t="shared" si="144"/>
        <v>July</v>
      </c>
      <c r="F3132" s="14" t="str">
        <f t="shared" si="145"/>
        <v>Sunday</v>
      </c>
      <c r="G3132" s="15">
        <f>$D3132*VLOOKUP($A3132,Price_Table,MATCH($C3132,$A$6:$K$6,0),1)</f>
        <v>450</v>
      </c>
      <c r="H3132" s="15">
        <f>D3132*VLOOKUP(A3132,Cost_Table,MATCH(C3132,M$6:W$6,0),1)</f>
        <v>225</v>
      </c>
      <c r="I3132" s="15">
        <f t="shared" si="146"/>
        <v>225</v>
      </c>
      <c r="J3132" s="43"/>
      <c r="K3132" s="1"/>
    </row>
    <row r="3133" spans="1:11">
      <c r="A3133" s="29">
        <v>41092</v>
      </c>
      <c r="B3133" s="30">
        <v>1</v>
      </c>
      <c r="C3133" s="30" t="s">
        <v>13</v>
      </c>
      <c r="D3133" s="30">
        <v>16</v>
      </c>
      <c r="E3133" s="50" t="str">
        <f t="shared" si="144"/>
        <v>July</v>
      </c>
      <c r="F3133" s="14" t="str">
        <f t="shared" si="145"/>
        <v>Monday</v>
      </c>
      <c r="G3133" s="15">
        <f>$D3133*VLOOKUP($A3133,Price_Table,MATCH($C3133,$A$6:$K$6,0),1)</f>
        <v>800</v>
      </c>
      <c r="H3133" s="15">
        <f>D3133*VLOOKUP(A3133,Cost_Table,MATCH(C3133,M$6:W$6,0),1)</f>
        <v>400</v>
      </c>
      <c r="I3133" s="15">
        <f t="shared" si="146"/>
        <v>400</v>
      </c>
      <c r="J3133" s="43"/>
      <c r="K3133" s="1"/>
    </row>
    <row r="3134" spans="1:11">
      <c r="A3134" s="29">
        <v>41093</v>
      </c>
      <c r="B3134" s="30">
        <v>1</v>
      </c>
      <c r="C3134" s="30" t="s">
        <v>13</v>
      </c>
      <c r="D3134" s="30">
        <v>9</v>
      </c>
      <c r="E3134" s="50" t="str">
        <f t="shared" si="144"/>
        <v>July</v>
      </c>
      <c r="F3134" s="14" t="str">
        <f t="shared" si="145"/>
        <v>Tuesday</v>
      </c>
      <c r="G3134" s="15">
        <f>$D3134*VLOOKUP($A3134,Price_Table,MATCH($C3134,$A$6:$K$6,0),1)</f>
        <v>450</v>
      </c>
      <c r="H3134" s="15">
        <f>D3134*VLOOKUP(A3134,Cost_Table,MATCH(C3134,M$6:W$6,0),1)</f>
        <v>225</v>
      </c>
      <c r="I3134" s="15">
        <f t="shared" si="146"/>
        <v>225</v>
      </c>
      <c r="J3134" s="43"/>
      <c r="K3134" s="1"/>
    </row>
    <row r="3135" spans="1:11">
      <c r="A3135" s="29">
        <v>41094</v>
      </c>
      <c r="B3135" s="30">
        <v>1</v>
      </c>
      <c r="C3135" s="30" t="s">
        <v>13</v>
      </c>
      <c r="D3135" s="30">
        <v>5</v>
      </c>
      <c r="E3135" s="50" t="str">
        <f t="shared" si="144"/>
        <v>July</v>
      </c>
      <c r="F3135" s="14" t="str">
        <f t="shared" si="145"/>
        <v>Wednesday</v>
      </c>
      <c r="G3135" s="15">
        <f>$D3135*VLOOKUP($A3135,Price_Table,MATCH($C3135,$A$6:$K$6,0),1)</f>
        <v>250</v>
      </c>
      <c r="H3135" s="15">
        <f>D3135*VLOOKUP(A3135,Cost_Table,MATCH(C3135,M$6:W$6,0),1)</f>
        <v>125</v>
      </c>
      <c r="I3135" s="15">
        <f t="shared" si="146"/>
        <v>125</v>
      </c>
      <c r="J3135" s="43"/>
      <c r="K3135" s="1"/>
    </row>
    <row r="3136" spans="1:11">
      <c r="A3136" s="29">
        <v>41095</v>
      </c>
      <c r="B3136" s="30">
        <v>1</v>
      </c>
      <c r="C3136" s="30" t="s">
        <v>13</v>
      </c>
      <c r="D3136" s="30">
        <v>15</v>
      </c>
      <c r="E3136" s="50" t="str">
        <f t="shared" si="144"/>
        <v>July</v>
      </c>
      <c r="F3136" s="14" t="str">
        <f t="shared" si="145"/>
        <v>Thursday</v>
      </c>
      <c r="G3136" s="15">
        <f>$D3136*VLOOKUP($A3136,Price_Table,MATCH($C3136,$A$6:$K$6,0),1)</f>
        <v>750</v>
      </c>
      <c r="H3136" s="15">
        <f>D3136*VLOOKUP(A3136,Cost_Table,MATCH(C3136,M$6:W$6,0),1)</f>
        <v>375</v>
      </c>
      <c r="I3136" s="15">
        <f t="shared" si="146"/>
        <v>375</v>
      </c>
      <c r="J3136" s="43"/>
      <c r="K3136" s="1"/>
    </row>
    <row r="3137" spans="1:11">
      <c r="A3137" s="29">
        <v>41096</v>
      </c>
      <c r="B3137" s="30">
        <v>1</v>
      </c>
      <c r="C3137" s="30" t="s">
        <v>13</v>
      </c>
      <c r="D3137" s="30">
        <v>5</v>
      </c>
      <c r="E3137" s="50" t="str">
        <f t="shared" si="144"/>
        <v>July</v>
      </c>
      <c r="F3137" s="14" t="str">
        <f t="shared" si="145"/>
        <v>Friday</v>
      </c>
      <c r="G3137" s="15">
        <f>$D3137*VLOOKUP($A3137,Price_Table,MATCH($C3137,$A$6:$K$6,0),1)</f>
        <v>250</v>
      </c>
      <c r="H3137" s="15">
        <f>D3137*VLOOKUP(A3137,Cost_Table,MATCH(C3137,M$6:W$6,0),1)</f>
        <v>125</v>
      </c>
      <c r="I3137" s="15">
        <f t="shared" si="146"/>
        <v>125</v>
      </c>
      <c r="J3137" s="43"/>
      <c r="K3137" s="1"/>
    </row>
    <row r="3138" spans="1:11">
      <c r="A3138" s="29">
        <v>41097</v>
      </c>
      <c r="B3138" s="30">
        <v>1</v>
      </c>
      <c r="C3138" s="30" t="s">
        <v>13</v>
      </c>
      <c r="D3138" s="30">
        <v>14</v>
      </c>
      <c r="E3138" s="50" t="str">
        <f t="shared" si="144"/>
        <v>July</v>
      </c>
      <c r="F3138" s="14" t="str">
        <f t="shared" si="145"/>
        <v>Saturday</v>
      </c>
      <c r="G3138" s="15">
        <f>$D3138*VLOOKUP($A3138,Price_Table,MATCH($C3138,$A$6:$K$6,0),1)</f>
        <v>700</v>
      </c>
      <c r="H3138" s="15">
        <f>D3138*VLOOKUP(A3138,Cost_Table,MATCH(C3138,M$6:W$6,0),1)</f>
        <v>350</v>
      </c>
      <c r="I3138" s="15">
        <f t="shared" si="146"/>
        <v>350</v>
      </c>
      <c r="J3138" s="43"/>
      <c r="K3138" s="1"/>
    </row>
    <row r="3139" spans="1:11">
      <c r="A3139" s="29">
        <v>41098</v>
      </c>
      <c r="B3139" s="30">
        <v>1</v>
      </c>
      <c r="C3139" s="30" t="s">
        <v>13</v>
      </c>
      <c r="D3139" s="30">
        <v>8</v>
      </c>
      <c r="E3139" s="50" t="str">
        <f t="shared" si="144"/>
        <v>July</v>
      </c>
      <c r="F3139" s="14" t="str">
        <f t="shared" si="145"/>
        <v>Sunday</v>
      </c>
      <c r="G3139" s="15">
        <f>$D3139*VLOOKUP($A3139,Price_Table,MATCH($C3139,$A$6:$K$6,0),1)</f>
        <v>400</v>
      </c>
      <c r="H3139" s="15">
        <f>D3139*VLOOKUP(A3139,Cost_Table,MATCH(C3139,M$6:W$6,0),1)</f>
        <v>200</v>
      </c>
      <c r="I3139" s="15">
        <f t="shared" si="146"/>
        <v>200</v>
      </c>
      <c r="J3139" s="43"/>
      <c r="K3139" s="1"/>
    </row>
    <row r="3140" spans="1:11">
      <c r="A3140" s="29">
        <v>41099</v>
      </c>
      <c r="B3140" s="30">
        <v>1</v>
      </c>
      <c r="C3140" s="30" t="s">
        <v>13</v>
      </c>
      <c r="D3140" s="30">
        <v>14</v>
      </c>
      <c r="E3140" s="50" t="str">
        <f t="shared" si="144"/>
        <v>July</v>
      </c>
      <c r="F3140" s="14" t="str">
        <f t="shared" si="145"/>
        <v>Monday</v>
      </c>
      <c r="G3140" s="15">
        <f>$D3140*VLOOKUP($A3140,Price_Table,MATCH($C3140,$A$6:$K$6,0),1)</f>
        <v>700</v>
      </c>
      <c r="H3140" s="15">
        <f>D3140*VLOOKUP(A3140,Cost_Table,MATCH(C3140,M$6:W$6,0),1)</f>
        <v>350</v>
      </c>
      <c r="I3140" s="15">
        <f t="shared" si="146"/>
        <v>350</v>
      </c>
      <c r="J3140" s="43"/>
      <c r="K3140" s="1"/>
    </row>
    <row r="3141" spans="1:11">
      <c r="A3141" s="29">
        <v>41100</v>
      </c>
      <c r="B3141" s="30">
        <v>1</v>
      </c>
      <c r="C3141" s="30" t="s">
        <v>13</v>
      </c>
      <c r="D3141" s="30">
        <v>12</v>
      </c>
      <c r="E3141" s="50" t="str">
        <f t="shared" si="144"/>
        <v>July</v>
      </c>
      <c r="F3141" s="14" t="str">
        <f t="shared" si="145"/>
        <v>Tuesday</v>
      </c>
      <c r="G3141" s="15">
        <f>$D3141*VLOOKUP($A3141,Price_Table,MATCH($C3141,$A$6:$K$6,0),1)</f>
        <v>600</v>
      </c>
      <c r="H3141" s="15">
        <f>D3141*VLOOKUP(A3141,Cost_Table,MATCH(C3141,M$6:W$6,0),1)</f>
        <v>300</v>
      </c>
      <c r="I3141" s="15">
        <f t="shared" si="146"/>
        <v>300</v>
      </c>
      <c r="J3141" s="43"/>
      <c r="K3141" s="1"/>
    </row>
    <row r="3142" spans="1:11">
      <c r="A3142" s="29">
        <v>41101</v>
      </c>
      <c r="B3142" s="30">
        <v>1</v>
      </c>
      <c r="C3142" s="30" t="s">
        <v>13</v>
      </c>
      <c r="D3142" s="30">
        <v>13</v>
      </c>
      <c r="E3142" s="50" t="str">
        <f t="shared" si="144"/>
        <v>July</v>
      </c>
      <c r="F3142" s="14" t="str">
        <f t="shared" si="145"/>
        <v>Wednesday</v>
      </c>
      <c r="G3142" s="15">
        <f>$D3142*VLOOKUP($A3142,Price_Table,MATCH($C3142,$A$6:$K$6,0),1)</f>
        <v>650</v>
      </c>
      <c r="H3142" s="15">
        <f>D3142*VLOOKUP(A3142,Cost_Table,MATCH(C3142,M$6:W$6,0),1)</f>
        <v>325</v>
      </c>
      <c r="I3142" s="15">
        <f t="shared" si="146"/>
        <v>325</v>
      </c>
      <c r="J3142" s="43"/>
      <c r="K3142" s="1"/>
    </row>
    <row r="3143" spans="1:11">
      <c r="A3143" s="29">
        <v>41102</v>
      </c>
      <c r="B3143" s="30">
        <v>1</v>
      </c>
      <c r="C3143" s="30" t="s">
        <v>13</v>
      </c>
      <c r="D3143" s="30">
        <v>16</v>
      </c>
      <c r="E3143" s="50" t="str">
        <f t="shared" si="144"/>
        <v>July</v>
      </c>
      <c r="F3143" s="14" t="str">
        <f t="shared" si="145"/>
        <v>Thursday</v>
      </c>
      <c r="G3143" s="15">
        <f>$D3143*VLOOKUP($A3143,Price_Table,MATCH($C3143,$A$6:$K$6,0),1)</f>
        <v>800</v>
      </c>
      <c r="H3143" s="15">
        <f>D3143*VLOOKUP(A3143,Cost_Table,MATCH(C3143,M$6:W$6,0),1)</f>
        <v>400</v>
      </c>
      <c r="I3143" s="15">
        <f t="shared" si="146"/>
        <v>400</v>
      </c>
      <c r="J3143" s="43"/>
      <c r="K3143" s="1"/>
    </row>
    <row r="3144" spans="1:11">
      <c r="A3144" s="29">
        <v>41103</v>
      </c>
      <c r="B3144" s="30">
        <v>1</v>
      </c>
      <c r="C3144" s="30" t="s">
        <v>13</v>
      </c>
      <c r="D3144" s="30">
        <v>13</v>
      </c>
      <c r="E3144" s="50" t="str">
        <f t="shared" si="144"/>
        <v>July</v>
      </c>
      <c r="F3144" s="14" t="str">
        <f t="shared" si="145"/>
        <v>Friday</v>
      </c>
      <c r="G3144" s="15">
        <f>$D3144*VLOOKUP($A3144,Price_Table,MATCH($C3144,$A$6:$K$6,0),1)</f>
        <v>650</v>
      </c>
      <c r="H3144" s="15">
        <f>D3144*VLOOKUP(A3144,Cost_Table,MATCH(C3144,M$6:W$6,0),1)</f>
        <v>325</v>
      </c>
      <c r="I3144" s="15">
        <f t="shared" si="146"/>
        <v>325</v>
      </c>
      <c r="J3144" s="43"/>
      <c r="K3144" s="1"/>
    </row>
    <row r="3145" spans="1:11">
      <c r="A3145" s="29">
        <v>41104</v>
      </c>
      <c r="B3145" s="30">
        <v>1</v>
      </c>
      <c r="C3145" s="30" t="s">
        <v>13</v>
      </c>
      <c r="D3145" s="30">
        <v>15</v>
      </c>
      <c r="E3145" s="50" t="str">
        <f t="shared" si="144"/>
        <v>July</v>
      </c>
      <c r="F3145" s="14" t="str">
        <f t="shared" si="145"/>
        <v>Saturday</v>
      </c>
      <c r="G3145" s="15">
        <f>$D3145*VLOOKUP($A3145,Price_Table,MATCH($C3145,$A$6:$K$6,0),1)</f>
        <v>750</v>
      </c>
      <c r="H3145" s="15">
        <f>D3145*VLOOKUP(A3145,Cost_Table,MATCH(C3145,M$6:W$6,0),1)</f>
        <v>375</v>
      </c>
      <c r="I3145" s="15">
        <f t="shared" si="146"/>
        <v>375</v>
      </c>
      <c r="J3145" s="43"/>
      <c r="K3145" s="1"/>
    </row>
    <row r="3146" spans="1:11">
      <c r="A3146" s="29">
        <v>41105</v>
      </c>
      <c r="B3146" s="30">
        <v>1</v>
      </c>
      <c r="C3146" s="30" t="s">
        <v>13</v>
      </c>
      <c r="D3146" s="30">
        <v>7</v>
      </c>
      <c r="E3146" s="50" t="str">
        <f t="shared" si="144"/>
        <v>July</v>
      </c>
      <c r="F3146" s="14" t="str">
        <f t="shared" si="145"/>
        <v>Sunday</v>
      </c>
      <c r="G3146" s="15">
        <f>$D3146*VLOOKUP($A3146,Price_Table,MATCH($C3146,$A$6:$K$6,0),1)</f>
        <v>350</v>
      </c>
      <c r="H3146" s="15">
        <f>D3146*VLOOKUP(A3146,Cost_Table,MATCH(C3146,M$6:W$6,0),1)</f>
        <v>175</v>
      </c>
      <c r="I3146" s="15">
        <f t="shared" si="146"/>
        <v>175</v>
      </c>
      <c r="J3146" s="43"/>
      <c r="K3146" s="1"/>
    </row>
    <row r="3147" spans="1:11">
      <c r="A3147" s="29">
        <v>41106</v>
      </c>
      <c r="B3147" s="30">
        <v>1</v>
      </c>
      <c r="C3147" s="30" t="s">
        <v>13</v>
      </c>
      <c r="D3147" s="30">
        <v>8</v>
      </c>
      <c r="E3147" s="50" t="str">
        <f t="shared" si="144"/>
        <v>July</v>
      </c>
      <c r="F3147" s="14" t="str">
        <f t="shared" si="145"/>
        <v>Monday</v>
      </c>
      <c r="G3147" s="15">
        <f>$D3147*VLOOKUP($A3147,Price_Table,MATCH($C3147,$A$6:$K$6,0),1)</f>
        <v>400</v>
      </c>
      <c r="H3147" s="15">
        <f>D3147*VLOOKUP(A3147,Cost_Table,MATCH(C3147,M$6:W$6,0),1)</f>
        <v>200</v>
      </c>
      <c r="I3147" s="15">
        <f t="shared" si="146"/>
        <v>200</v>
      </c>
      <c r="J3147" s="43"/>
      <c r="K3147" s="1"/>
    </row>
    <row r="3148" spans="1:11">
      <c r="A3148" s="29">
        <v>41107</v>
      </c>
      <c r="B3148" s="30">
        <v>1</v>
      </c>
      <c r="C3148" s="30" t="s">
        <v>13</v>
      </c>
      <c r="D3148" s="30">
        <v>19</v>
      </c>
      <c r="E3148" s="50" t="str">
        <f t="shared" si="144"/>
        <v>July</v>
      </c>
      <c r="F3148" s="14" t="str">
        <f t="shared" si="145"/>
        <v>Tuesday</v>
      </c>
      <c r="G3148" s="15">
        <f>$D3148*VLOOKUP($A3148,Price_Table,MATCH($C3148,$A$6:$K$6,0),1)</f>
        <v>950</v>
      </c>
      <c r="H3148" s="15">
        <f>D3148*VLOOKUP(A3148,Cost_Table,MATCH(C3148,M$6:W$6,0),1)</f>
        <v>475</v>
      </c>
      <c r="I3148" s="15">
        <f t="shared" si="146"/>
        <v>475</v>
      </c>
      <c r="J3148" s="43"/>
      <c r="K3148" s="1"/>
    </row>
    <row r="3149" spans="1:11">
      <c r="A3149" s="29">
        <v>41108</v>
      </c>
      <c r="B3149" s="30">
        <v>1</v>
      </c>
      <c r="C3149" s="30" t="s">
        <v>13</v>
      </c>
      <c r="D3149" s="30">
        <v>13</v>
      </c>
      <c r="E3149" s="50" t="str">
        <f t="shared" si="144"/>
        <v>July</v>
      </c>
      <c r="F3149" s="14" t="str">
        <f t="shared" si="145"/>
        <v>Wednesday</v>
      </c>
      <c r="G3149" s="15">
        <f>$D3149*VLOOKUP($A3149,Price_Table,MATCH($C3149,$A$6:$K$6,0),1)</f>
        <v>650</v>
      </c>
      <c r="H3149" s="15">
        <f>D3149*VLOOKUP(A3149,Cost_Table,MATCH(C3149,M$6:W$6,0),1)</f>
        <v>325</v>
      </c>
      <c r="I3149" s="15">
        <f t="shared" si="146"/>
        <v>325</v>
      </c>
      <c r="J3149" s="43"/>
      <c r="K3149" s="1"/>
    </row>
    <row r="3150" spans="1:11">
      <c r="A3150" s="29">
        <v>41109</v>
      </c>
      <c r="B3150" s="30">
        <v>1</v>
      </c>
      <c r="C3150" s="30" t="s">
        <v>13</v>
      </c>
      <c r="D3150" s="30">
        <v>8</v>
      </c>
      <c r="E3150" s="50" t="str">
        <f t="shared" si="144"/>
        <v>July</v>
      </c>
      <c r="F3150" s="14" t="str">
        <f t="shared" si="145"/>
        <v>Thursday</v>
      </c>
      <c r="G3150" s="15">
        <f>$D3150*VLOOKUP($A3150,Price_Table,MATCH($C3150,$A$6:$K$6,0),1)</f>
        <v>400</v>
      </c>
      <c r="H3150" s="15">
        <f>D3150*VLOOKUP(A3150,Cost_Table,MATCH(C3150,M$6:W$6,0),1)</f>
        <v>200</v>
      </c>
      <c r="I3150" s="15">
        <f t="shared" si="146"/>
        <v>200</v>
      </c>
      <c r="J3150" s="43"/>
      <c r="K3150" s="1"/>
    </row>
    <row r="3151" spans="1:11">
      <c r="A3151" s="29">
        <v>41110</v>
      </c>
      <c r="B3151" s="30">
        <v>1</v>
      </c>
      <c r="C3151" s="30" t="s">
        <v>13</v>
      </c>
      <c r="D3151" s="30">
        <v>13</v>
      </c>
      <c r="E3151" s="50" t="str">
        <f t="shared" si="144"/>
        <v>July</v>
      </c>
      <c r="F3151" s="14" t="str">
        <f t="shared" si="145"/>
        <v>Friday</v>
      </c>
      <c r="G3151" s="15">
        <f>$D3151*VLOOKUP($A3151,Price_Table,MATCH($C3151,$A$6:$K$6,0),1)</f>
        <v>650</v>
      </c>
      <c r="H3151" s="15">
        <f>D3151*VLOOKUP(A3151,Cost_Table,MATCH(C3151,M$6:W$6,0),1)</f>
        <v>325</v>
      </c>
      <c r="I3151" s="15">
        <f t="shared" si="146"/>
        <v>325</v>
      </c>
      <c r="J3151" s="43"/>
      <c r="K3151" s="1"/>
    </row>
    <row r="3152" spans="1:11">
      <c r="A3152" s="29">
        <v>41111</v>
      </c>
      <c r="B3152" s="30">
        <v>1</v>
      </c>
      <c r="C3152" s="30" t="s">
        <v>13</v>
      </c>
      <c r="D3152" s="30">
        <v>17</v>
      </c>
      <c r="E3152" s="50" t="str">
        <f t="shared" si="144"/>
        <v>July</v>
      </c>
      <c r="F3152" s="14" t="str">
        <f t="shared" si="145"/>
        <v>Saturday</v>
      </c>
      <c r="G3152" s="15">
        <f>$D3152*VLOOKUP($A3152,Price_Table,MATCH($C3152,$A$6:$K$6,0),1)</f>
        <v>850</v>
      </c>
      <c r="H3152" s="15">
        <f>D3152*VLOOKUP(A3152,Cost_Table,MATCH(C3152,M$6:W$6,0),1)</f>
        <v>425</v>
      </c>
      <c r="I3152" s="15">
        <f t="shared" si="146"/>
        <v>425</v>
      </c>
      <c r="J3152" s="43"/>
      <c r="K3152" s="1"/>
    </row>
    <row r="3153" spans="1:11">
      <c r="A3153" s="29">
        <v>41112</v>
      </c>
      <c r="B3153" s="30">
        <v>1</v>
      </c>
      <c r="C3153" s="30" t="s">
        <v>13</v>
      </c>
      <c r="D3153" s="30">
        <v>16</v>
      </c>
      <c r="E3153" s="50" t="str">
        <f t="shared" si="144"/>
        <v>July</v>
      </c>
      <c r="F3153" s="14" t="str">
        <f t="shared" si="145"/>
        <v>Sunday</v>
      </c>
      <c r="G3153" s="15">
        <f>$D3153*VLOOKUP($A3153,Price_Table,MATCH($C3153,$A$6:$K$6,0),1)</f>
        <v>800</v>
      </c>
      <c r="H3153" s="15">
        <f>D3153*VLOOKUP(A3153,Cost_Table,MATCH(C3153,M$6:W$6,0),1)</f>
        <v>400</v>
      </c>
      <c r="I3153" s="15">
        <f t="shared" si="146"/>
        <v>400</v>
      </c>
      <c r="J3153" s="43"/>
      <c r="K3153" s="1"/>
    </row>
    <row r="3154" spans="1:11">
      <c r="A3154" s="29">
        <v>41113</v>
      </c>
      <c r="B3154" s="30">
        <v>1</v>
      </c>
      <c r="C3154" s="30" t="s">
        <v>13</v>
      </c>
      <c r="D3154" s="30">
        <v>8</v>
      </c>
      <c r="E3154" s="50" t="str">
        <f t="shared" si="144"/>
        <v>July</v>
      </c>
      <c r="F3154" s="14" t="str">
        <f t="shared" si="145"/>
        <v>Monday</v>
      </c>
      <c r="G3154" s="15">
        <f>$D3154*VLOOKUP($A3154,Price_Table,MATCH($C3154,$A$6:$K$6,0),1)</f>
        <v>400</v>
      </c>
      <c r="H3154" s="15">
        <f>D3154*VLOOKUP(A3154,Cost_Table,MATCH(C3154,M$6:W$6,0),1)</f>
        <v>200</v>
      </c>
      <c r="I3154" s="15">
        <f t="shared" si="146"/>
        <v>200</v>
      </c>
      <c r="J3154" s="43"/>
      <c r="K3154" s="1"/>
    </row>
    <row r="3155" spans="1:11">
      <c r="A3155" s="29">
        <v>41114</v>
      </c>
      <c r="B3155" s="30">
        <v>1</v>
      </c>
      <c r="C3155" s="30" t="s">
        <v>13</v>
      </c>
      <c r="D3155" s="30">
        <v>6</v>
      </c>
      <c r="E3155" s="50" t="str">
        <f t="shared" si="144"/>
        <v>July</v>
      </c>
      <c r="F3155" s="14" t="str">
        <f t="shared" si="145"/>
        <v>Tuesday</v>
      </c>
      <c r="G3155" s="15">
        <f>$D3155*VLOOKUP($A3155,Price_Table,MATCH($C3155,$A$6:$K$6,0),1)</f>
        <v>300</v>
      </c>
      <c r="H3155" s="15">
        <f>D3155*VLOOKUP(A3155,Cost_Table,MATCH(C3155,M$6:W$6,0),1)</f>
        <v>150</v>
      </c>
      <c r="I3155" s="15">
        <f t="shared" si="146"/>
        <v>150</v>
      </c>
      <c r="J3155" s="43"/>
      <c r="K3155" s="1"/>
    </row>
    <row r="3156" spans="1:11">
      <c r="A3156" s="29">
        <v>41115</v>
      </c>
      <c r="B3156" s="30">
        <v>1</v>
      </c>
      <c r="C3156" s="30" t="s">
        <v>13</v>
      </c>
      <c r="D3156" s="30">
        <v>6</v>
      </c>
      <c r="E3156" s="50" t="str">
        <f t="shared" si="144"/>
        <v>July</v>
      </c>
      <c r="F3156" s="14" t="str">
        <f t="shared" si="145"/>
        <v>Wednesday</v>
      </c>
      <c r="G3156" s="15">
        <f>$D3156*VLOOKUP($A3156,Price_Table,MATCH($C3156,$A$6:$K$6,0),1)</f>
        <v>300</v>
      </c>
      <c r="H3156" s="15">
        <f>D3156*VLOOKUP(A3156,Cost_Table,MATCH(C3156,M$6:W$6,0),1)</f>
        <v>150</v>
      </c>
      <c r="I3156" s="15">
        <f t="shared" si="146"/>
        <v>150</v>
      </c>
      <c r="J3156" s="43"/>
      <c r="K3156" s="1"/>
    </row>
    <row r="3157" spans="1:11">
      <c r="A3157" s="29">
        <v>41116</v>
      </c>
      <c r="B3157" s="30">
        <v>1</v>
      </c>
      <c r="C3157" s="30" t="s">
        <v>13</v>
      </c>
      <c r="D3157" s="30">
        <v>12</v>
      </c>
      <c r="E3157" s="50" t="str">
        <f t="shared" si="144"/>
        <v>July</v>
      </c>
      <c r="F3157" s="14" t="str">
        <f t="shared" si="145"/>
        <v>Thursday</v>
      </c>
      <c r="G3157" s="15">
        <f>$D3157*VLOOKUP($A3157,Price_Table,MATCH($C3157,$A$6:$K$6,0),1)</f>
        <v>600</v>
      </c>
      <c r="H3157" s="15">
        <f>D3157*VLOOKUP(A3157,Cost_Table,MATCH(C3157,M$6:W$6,0),1)</f>
        <v>300</v>
      </c>
      <c r="I3157" s="15">
        <f t="shared" si="146"/>
        <v>300</v>
      </c>
      <c r="J3157" s="43"/>
      <c r="K3157" s="1"/>
    </row>
    <row r="3158" spans="1:11">
      <c r="A3158" s="29">
        <v>41117</v>
      </c>
      <c r="B3158" s="30">
        <v>1</v>
      </c>
      <c r="C3158" s="30" t="s">
        <v>13</v>
      </c>
      <c r="D3158" s="30">
        <v>13</v>
      </c>
      <c r="E3158" s="50" t="str">
        <f t="shared" si="144"/>
        <v>July</v>
      </c>
      <c r="F3158" s="14" t="str">
        <f t="shared" si="145"/>
        <v>Friday</v>
      </c>
      <c r="G3158" s="15">
        <f>$D3158*VLOOKUP($A3158,Price_Table,MATCH($C3158,$A$6:$K$6,0),1)</f>
        <v>650</v>
      </c>
      <c r="H3158" s="15">
        <f>D3158*VLOOKUP(A3158,Cost_Table,MATCH(C3158,M$6:W$6,0),1)</f>
        <v>325</v>
      </c>
      <c r="I3158" s="15">
        <f t="shared" si="146"/>
        <v>325</v>
      </c>
      <c r="J3158" s="43"/>
      <c r="K3158" s="1"/>
    </row>
    <row r="3159" spans="1:11">
      <c r="A3159" s="29">
        <v>41118</v>
      </c>
      <c r="B3159" s="30">
        <v>1</v>
      </c>
      <c r="C3159" s="30" t="s">
        <v>13</v>
      </c>
      <c r="D3159" s="30">
        <v>10</v>
      </c>
      <c r="E3159" s="50" t="str">
        <f t="shared" ref="E3159:E3222" si="147">TEXT(A3159,"mmmm")</f>
        <v>July</v>
      </c>
      <c r="F3159" s="14" t="str">
        <f t="shared" ref="F3159:F3222" si="148">TEXT(A3159,"dddd")</f>
        <v>Saturday</v>
      </c>
      <c r="G3159" s="15">
        <f>$D3159*VLOOKUP($A3159,Price_Table,MATCH($C3159,$A$6:$K$6,0),1)</f>
        <v>500</v>
      </c>
      <c r="H3159" s="15">
        <f>D3159*VLOOKUP(A3159,Cost_Table,MATCH(C3159,M$6:W$6,0),1)</f>
        <v>250</v>
      </c>
      <c r="I3159" s="15">
        <f t="shared" ref="I3159:I3222" si="149">G3159-H3159</f>
        <v>250</v>
      </c>
      <c r="J3159" s="43"/>
      <c r="K3159" s="1"/>
    </row>
    <row r="3160" spans="1:11">
      <c r="A3160" s="29">
        <v>41119</v>
      </c>
      <c r="B3160" s="30">
        <v>1</v>
      </c>
      <c r="C3160" s="30" t="s">
        <v>13</v>
      </c>
      <c r="D3160" s="30">
        <v>12</v>
      </c>
      <c r="E3160" s="50" t="str">
        <f t="shared" si="147"/>
        <v>July</v>
      </c>
      <c r="F3160" s="14" t="str">
        <f t="shared" si="148"/>
        <v>Sunday</v>
      </c>
      <c r="G3160" s="15">
        <f>$D3160*VLOOKUP($A3160,Price_Table,MATCH($C3160,$A$6:$K$6,0),1)</f>
        <v>600</v>
      </c>
      <c r="H3160" s="15">
        <f>D3160*VLOOKUP(A3160,Cost_Table,MATCH(C3160,M$6:W$6,0),1)</f>
        <v>300</v>
      </c>
      <c r="I3160" s="15">
        <f t="shared" si="149"/>
        <v>300</v>
      </c>
      <c r="J3160" s="43"/>
      <c r="K3160" s="1"/>
    </row>
    <row r="3161" spans="1:11">
      <c r="A3161" s="29">
        <v>41120</v>
      </c>
      <c r="B3161" s="30">
        <v>1</v>
      </c>
      <c r="C3161" s="30" t="s">
        <v>13</v>
      </c>
      <c r="D3161" s="30">
        <v>8</v>
      </c>
      <c r="E3161" s="50" t="str">
        <f t="shared" si="147"/>
        <v>July</v>
      </c>
      <c r="F3161" s="14" t="str">
        <f t="shared" si="148"/>
        <v>Monday</v>
      </c>
      <c r="G3161" s="15">
        <f>$D3161*VLOOKUP($A3161,Price_Table,MATCH($C3161,$A$6:$K$6,0),1)</f>
        <v>400</v>
      </c>
      <c r="H3161" s="15">
        <f>D3161*VLOOKUP(A3161,Cost_Table,MATCH(C3161,M$6:W$6,0),1)</f>
        <v>200</v>
      </c>
      <c r="I3161" s="15">
        <f t="shared" si="149"/>
        <v>200</v>
      </c>
      <c r="J3161" s="43"/>
      <c r="K3161" s="1"/>
    </row>
    <row r="3162" spans="1:11">
      <c r="A3162" s="29">
        <v>41121</v>
      </c>
      <c r="B3162" s="30">
        <v>1</v>
      </c>
      <c r="C3162" s="30" t="s">
        <v>13</v>
      </c>
      <c r="D3162" s="30">
        <v>7</v>
      </c>
      <c r="E3162" s="50" t="str">
        <f t="shared" si="147"/>
        <v>July</v>
      </c>
      <c r="F3162" s="14" t="str">
        <f t="shared" si="148"/>
        <v>Tuesday</v>
      </c>
      <c r="G3162" s="15">
        <f>$D3162*VLOOKUP($A3162,Price_Table,MATCH($C3162,$A$6:$K$6,0),1)</f>
        <v>350</v>
      </c>
      <c r="H3162" s="15">
        <f>D3162*VLOOKUP(A3162,Cost_Table,MATCH(C3162,M$6:W$6,0),1)</f>
        <v>175</v>
      </c>
      <c r="I3162" s="15">
        <f t="shared" si="149"/>
        <v>175</v>
      </c>
      <c r="J3162" s="43"/>
      <c r="K3162" s="1"/>
    </row>
    <row r="3163" spans="1:11">
      <c r="A3163" s="29">
        <v>41122</v>
      </c>
      <c r="B3163" s="30">
        <v>1</v>
      </c>
      <c r="C3163" s="30" t="s">
        <v>13</v>
      </c>
      <c r="D3163" s="30">
        <v>16</v>
      </c>
      <c r="E3163" s="50" t="str">
        <f t="shared" si="147"/>
        <v>August</v>
      </c>
      <c r="F3163" s="14" t="str">
        <f t="shared" si="148"/>
        <v>Wednesday</v>
      </c>
      <c r="G3163" s="15">
        <f>$D3163*VLOOKUP($A3163,Price_Table,MATCH($C3163,$A$6:$K$6,0),1)</f>
        <v>800</v>
      </c>
      <c r="H3163" s="15">
        <f>D3163*VLOOKUP(A3163,Cost_Table,MATCH(C3163,M$6:W$6,0),1)</f>
        <v>400</v>
      </c>
      <c r="I3163" s="15">
        <f t="shared" si="149"/>
        <v>400</v>
      </c>
      <c r="J3163" s="43"/>
      <c r="K3163" s="1"/>
    </row>
    <row r="3164" spans="1:11">
      <c r="A3164" s="29">
        <v>41123</v>
      </c>
      <c r="B3164" s="30">
        <v>1</v>
      </c>
      <c r="C3164" s="30" t="s">
        <v>13</v>
      </c>
      <c r="D3164" s="30">
        <v>16</v>
      </c>
      <c r="E3164" s="50" t="str">
        <f t="shared" si="147"/>
        <v>August</v>
      </c>
      <c r="F3164" s="14" t="str">
        <f t="shared" si="148"/>
        <v>Thursday</v>
      </c>
      <c r="G3164" s="15">
        <f>$D3164*VLOOKUP($A3164,Price_Table,MATCH($C3164,$A$6:$K$6,0),1)</f>
        <v>800</v>
      </c>
      <c r="H3164" s="15">
        <f>D3164*VLOOKUP(A3164,Cost_Table,MATCH(C3164,M$6:W$6,0),1)</f>
        <v>400</v>
      </c>
      <c r="I3164" s="15">
        <f t="shared" si="149"/>
        <v>400</v>
      </c>
      <c r="J3164" s="43"/>
      <c r="K3164" s="1"/>
    </row>
    <row r="3165" spans="1:11">
      <c r="A3165" s="29">
        <v>41124</v>
      </c>
      <c r="B3165" s="30">
        <v>1</v>
      </c>
      <c r="C3165" s="30" t="s">
        <v>13</v>
      </c>
      <c r="D3165" s="30">
        <v>15</v>
      </c>
      <c r="E3165" s="50" t="str">
        <f t="shared" si="147"/>
        <v>August</v>
      </c>
      <c r="F3165" s="14" t="str">
        <f t="shared" si="148"/>
        <v>Friday</v>
      </c>
      <c r="G3165" s="15">
        <f>$D3165*VLOOKUP($A3165,Price_Table,MATCH($C3165,$A$6:$K$6,0),1)</f>
        <v>750</v>
      </c>
      <c r="H3165" s="15">
        <f>D3165*VLOOKUP(A3165,Cost_Table,MATCH(C3165,M$6:W$6,0),1)</f>
        <v>375</v>
      </c>
      <c r="I3165" s="15">
        <f t="shared" si="149"/>
        <v>375</v>
      </c>
      <c r="J3165" s="43"/>
      <c r="K3165" s="1"/>
    </row>
    <row r="3166" spans="1:11">
      <c r="A3166" s="29">
        <v>41125</v>
      </c>
      <c r="B3166" s="30">
        <v>1</v>
      </c>
      <c r="C3166" s="30" t="s">
        <v>13</v>
      </c>
      <c r="D3166" s="30">
        <v>8</v>
      </c>
      <c r="E3166" s="50" t="str">
        <f t="shared" si="147"/>
        <v>August</v>
      </c>
      <c r="F3166" s="14" t="str">
        <f t="shared" si="148"/>
        <v>Saturday</v>
      </c>
      <c r="G3166" s="15">
        <f>$D3166*VLOOKUP($A3166,Price_Table,MATCH($C3166,$A$6:$K$6,0),1)</f>
        <v>400</v>
      </c>
      <c r="H3166" s="15">
        <f>D3166*VLOOKUP(A3166,Cost_Table,MATCH(C3166,M$6:W$6,0),1)</f>
        <v>200</v>
      </c>
      <c r="I3166" s="15">
        <f t="shared" si="149"/>
        <v>200</v>
      </c>
      <c r="J3166" s="43"/>
      <c r="K3166" s="1"/>
    </row>
    <row r="3167" spans="1:11">
      <c r="A3167" s="29">
        <v>41126</v>
      </c>
      <c r="B3167" s="30">
        <v>1</v>
      </c>
      <c r="C3167" s="30" t="s">
        <v>13</v>
      </c>
      <c r="D3167" s="30">
        <v>10</v>
      </c>
      <c r="E3167" s="50" t="str">
        <f t="shared" si="147"/>
        <v>August</v>
      </c>
      <c r="F3167" s="14" t="str">
        <f t="shared" si="148"/>
        <v>Sunday</v>
      </c>
      <c r="G3167" s="15">
        <f>$D3167*VLOOKUP($A3167,Price_Table,MATCH($C3167,$A$6:$K$6,0),1)</f>
        <v>500</v>
      </c>
      <c r="H3167" s="15">
        <f>D3167*VLOOKUP(A3167,Cost_Table,MATCH(C3167,M$6:W$6,0),1)</f>
        <v>250</v>
      </c>
      <c r="I3167" s="15">
        <f t="shared" si="149"/>
        <v>250</v>
      </c>
      <c r="J3167" s="43"/>
      <c r="K3167" s="1"/>
    </row>
    <row r="3168" spans="1:11">
      <c r="A3168" s="29">
        <v>41127</v>
      </c>
      <c r="B3168" s="30">
        <v>1</v>
      </c>
      <c r="C3168" s="30" t="s">
        <v>13</v>
      </c>
      <c r="D3168" s="30">
        <v>14</v>
      </c>
      <c r="E3168" s="50" t="str">
        <f t="shared" si="147"/>
        <v>August</v>
      </c>
      <c r="F3168" s="14" t="str">
        <f t="shared" si="148"/>
        <v>Monday</v>
      </c>
      <c r="G3168" s="15">
        <f>$D3168*VLOOKUP($A3168,Price_Table,MATCH($C3168,$A$6:$K$6,0),1)</f>
        <v>700</v>
      </c>
      <c r="H3168" s="15">
        <f>D3168*VLOOKUP(A3168,Cost_Table,MATCH(C3168,M$6:W$6,0),1)</f>
        <v>350</v>
      </c>
      <c r="I3168" s="15">
        <f t="shared" si="149"/>
        <v>350</v>
      </c>
      <c r="J3168" s="43"/>
      <c r="K3168" s="1"/>
    </row>
    <row r="3169" spans="1:11">
      <c r="A3169" s="29">
        <v>41128</v>
      </c>
      <c r="B3169" s="30">
        <v>1</v>
      </c>
      <c r="C3169" s="30" t="s">
        <v>13</v>
      </c>
      <c r="D3169" s="30">
        <v>15</v>
      </c>
      <c r="E3169" s="50" t="str">
        <f t="shared" si="147"/>
        <v>August</v>
      </c>
      <c r="F3169" s="14" t="str">
        <f t="shared" si="148"/>
        <v>Tuesday</v>
      </c>
      <c r="G3169" s="15">
        <f>$D3169*VLOOKUP($A3169,Price_Table,MATCH($C3169,$A$6:$K$6,0),1)</f>
        <v>750</v>
      </c>
      <c r="H3169" s="15">
        <f>D3169*VLOOKUP(A3169,Cost_Table,MATCH(C3169,M$6:W$6,0),1)</f>
        <v>375</v>
      </c>
      <c r="I3169" s="15">
        <f t="shared" si="149"/>
        <v>375</v>
      </c>
      <c r="J3169" s="43"/>
      <c r="K3169" s="1"/>
    </row>
    <row r="3170" spans="1:11">
      <c r="A3170" s="29">
        <v>41129</v>
      </c>
      <c r="B3170" s="30">
        <v>1</v>
      </c>
      <c r="C3170" s="30" t="s">
        <v>13</v>
      </c>
      <c r="D3170" s="30">
        <v>7</v>
      </c>
      <c r="E3170" s="50" t="str">
        <f t="shared" si="147"/>
        <v>August</v>
      </c>
      <c r="F3170" s="14" t="str">
        <f t="shared" si="148"/>
        <v>Wednesday</v>
      </c>
      <c r="G3170" s="15">
        <f>$D3170*VLOOKUP($A3170,Price_Table,MATCH($C3170,$A$6:$K$6,0),1)</f>
        <v>350</v>
      </c>
      <c r="H3170" s="15">
        <f>D3170*VLOOKUP(A3170,Cost_Table,MATCH(C3170,M$6:W$6,0),1)</f>
        <v>175</v>
      </c>
      <c r="I3170" s="15">
        <f t="shared" si="149"/>
        <v>175</v>
      </c>
      <c r="J3170" s="43"/>
      <c r="K3170" s="1"/>
    </row>
    <row r="3171" spans="1:11">
      <c r="A3171" s="29">
        <v>41130</v>
      </c>
      <c r="B3171" s="30">
        <v>1</v>
      </c>
      <c r="C3171" s="30" t="s">
        <v>13</v>
      </c>
      <c r="D3171" s="30">
        <v>8</v>
      </c>
      <c r="E3171" s="50" t="str">
        <f t="shared" si="147"/>
        <v>August</v>
      </c>
      <c r="F3171" s="14" t="str">
        <f t="shared" si="148"/>
        <v>Thursday</v>
      </c>
      <c r="G3171" s="15">
        <f>$D3171*VLOOKUP($A3171,Price_Table,MATCH($C3171,$A$6:$K$6,0),1)</f>
        <v>400</v>
      </c>
      <c r="H3171" s="15">
        <f>D3171*VLOOKUP(A3171,Cost_Table,MATCH(C3171,M$6:W$6,0),1)</f>
        <v>200</v>
      </c>
      <c r="I3171" s="15">
        <f t="shared" si="149"/>
        <v>200</v>
      </c>
      <c r="J3171" s="43"/>
      <c r="K3171" s="1"/>
    </row>
    <row r="3172" spans="1:11">
      <c r="A3172" s="29">
        <v>41131</v>
      </c>
      <c r="B3172" s="30">
        <v>1</v>
      </c>
      <c r="C3172" s="30" t="s">
        <v>13</v>
      </c>
      <c r="D3172" s="30">
        <v>10</v>
      </c>
      <c r="E3172" s="50" t="str">
        <f t="shared" si="147"/>
        <v>August</v>
      </c>
      <c r="F3172" s="14" t="str">
        <f t="shared" si="148"/>
        <v>Friday</v>
      </c>
      <c r="G3172" s="15">
        <f>$D3172*VLOOKUP($A3172,Price_Table,MATCH($C3172,$A$6:$K$6,0),1)</f>
        <v>500</v>
      </c>
      <c r="H3172" s="15">
        <f>D3172*VLOOKUP(A3172,Cost_Table,MATCH(C3172,M$6:W$6,0),1)</f>
        <v>250</v>
      </c>
      <c r="I3172" s="15">
        <f t="shared" si="149"/>
        <v>250</v>
      </c>
      <c r="J3172" s="43"/>
      <c r="K3172" s="1"/>
    </row>
    <row r="3173" spans="1:11">
      <c r="A3173" s="29">
        <v>41132</v>
      </c>
      <c r="B3173" s="30">
        <v>1</v>
      </c>
      <c r="C3173" s="30" t="s">
        <v>13</v>
      </c>
      <c r="D3173" s="30">
        <v>14</v>
      </c>
      <c r="E3173" s="50" t="str">
        <f t="shared" si="147"/>
        <v>August</v>
      </c>
      <c r="F3173" s="14" t="str">
        <f t="shared" si="148"/>
        <v>Saturday</v>
      </c>
      <c r="G3173" s="15">
        <f>$D3173*VLOOKUP($A3173,Price_Table,MATCH($C3173,$A$6:$K$6,0),1)</f>
        <v>700</v>
      </c>
      <c r="H3173" s="15">
        <f>D3173*VLOOKUP(A3173,Cost_Table,MATCH(C3173,M$6:W$6,0),1)</f>
        <v>350</v>
      </c>
      <c r="I3173" s="15">
        <f t="shared" si="149"/>
        <v>350</v>
      </c>
      <c r="J3173" s="43"/>
      <c r="K3173" s="1"/>
    </row>
    <row r="3174" spans="1:11">
      <c r="A3174" s="29">
        <v>41133</v>
      </c>
      <c r="B3174" s="30">
        <v>1</v>
      </c>
      <c r="C3174" s="30" t="s">
        <v>13</v>
      </c>
      <c r="D3174" s="30">
        <v>17</v>
      </c>
      <c r="E3174" s="50" t="str">
        <f t="shared" si="147"/>
        <v>August</v>
      </c>
      <c r="F3174" s="14" t="str">
        <f t="shared" si="148"/>
        <v>Sunday</v>
      </c>
      <c r="G3174" s="15">
        <f>$D3174*VLOOKUP($A3174,Price_Table,MATCH($C3174,$A$6:$K$6,0),1)</f>
        <v>850</v>
      </c>
      <c r="H3174" s="15">
        <f>D3174*VLOOKUP(A3174,Cost_Table,MATCH(C3174,M$6:W$6,0),1)</f>
        <v>425</v>
      </c>
      <c r="I3174" s="15">
        <f t="shared" si="149"/>
        <v>425</v>
      </c>
      <c r="J3174" s="43"/>
      <c r="K3174" s="1"/>
    </row>
    <row r="3175" spans="1:11">
      <c r="A3175" s="29">
        <v>41134</v>
      </c>
      <c r="B3175" s="30">
        <v>1</v>
      </c>
      <c r="C3175" s="30" t="s">
        <v>13</v>
      </c>
      <c r="D3175" s="30">
        <v>15</v>
      </c>
      <c r="E3175" s="50" t="str">
        <f t="shared" si="147"/>
        <v>August</v>
      </c>
      <c r="F3175" s="14" t="str">
        <f t="shared" si="148"/>
        <v>Monday</v>
      </c>
      <c r="G3175" s="15">
        <f>$D3175*VLOOKUP($A3175,Price_Table,MATCH($C3175,$A$6:$K$6,0),1)</f>
        <v>750</v>
      </c>
      <c r="H3175" s="15">
        <f>D3175*VLOOKUP(A3175,Cost_Table,MATCH(C3175,M$6:W$6,0),1)</f>
        <v>375</v>
      </c>
      <c r="I3175" s="15">
        <f t="shared" si="149"/>
        <v>375</v>
      </c>
      <c r="J3175" s="43"/>
      <c r="K3175" s="1"/>
    </row>
    <row r="3176" spans="1:11">
      <c r="A3176" s="29">
        <v>41135</v>
      </c>
      <c r="B3176" s="30">
        <v>1</v>
      </c>
      <c r="C3176" s="30" t="s">
        <v>13</v>
      </c>
      <c r="D3176" s="30">
        <v>12</v>
      </c>
      <c r="E3176" s="50" t="str">
        <f t="shared" si="147"/>
        <v>August</v>
      </c>
      <c r="F3176" s="14" t="str">
        <f t="shared" si="148"/>
        <v>Tuesday</v>
      </c>
      <c r="G3176" s="15">
        <f>$D3176*VLOOKUP($A3176,Price_Table,MATCH($C3176,$A$6:$K$6,0),1)</f>
        <v>600</v>
      </c>
      <c r="H3176" s="15">
        <f>D3176*VLOOKUP(A3176,Cost_Table,MATCH(C3176,M$6:W$6,0),1)</f>
        <v>300</v>
      </c>
      <c r="I3176" s="15">
        <f t="shared" si="149"/>
        <v>300</v>
      </c>
      <c r="J3176" s="43"/>
      <c r="K3176" s="1"/>
    </row>
    <row r="3177" spans="1:11">
      <c r="A3177" s="29">
        <v>41136</v>
      </c>
      <c r="B3177" s="30">
        <v>1</v>
      </c>
      <c r="C3177" s="30" t="s">
        <v>13</v>
      </c>
      <c r="D3177" s="30">
        <v>13</v>
      </c>
      <c r="E3177" s="50" t="str">
        <f t="shared" si="147"/>
        <v>August</v>
      </c>
      <c r="F3177" s="14" t="str">
        <f t="shared" si="148"/>
        <v>Wednesday</v>
      </c>
      <c r="G3177" s="15">
        <f>$D3177*VLOOKUP($A3177,Price_Table,MATCH($C3177,$A$6:$K$6,0),1)</f>
        <v>650</v>
      </c>
      <c r="H3177" s="15">
        <f>D3177*VLOOKUP(A3177,Cost_Table,MATCH(C3177,M$6:W$6,0),1)</f>
        <v>325</v>
      </c>
      <c r="I3177" s="15">
        <f t="shared" si="149"/>
        <v>325</v>
      </c>
      <c r="J3177" s="43"/>
      <c r="K3177" s="1"/>
    </row>
    <row r="3178" spans="1:11">
      <c r="A3178" s="29">
        <v>41137</v>
      </c>
      <c r="B3178" s="30">
        <v>1</v>
      </c>
      <c r="C3178" s="30" t="s">
        <v>13</v>
      </c>
      <c r="D3178" s="30">
        <v>9</v>
      </c>
      <c r="E3178" s="50" t="str">
        <f t="shared" si="147"/>
        <v>August</v>
      </c>
      <c r="F3178" s="14" t="str">
        <f t="shared" si="148"/>
        <v>Thursday</v>
      </c>
      <c r="G3178" s="15">
        <f>$D3178*VLOOKUP($A3178,Price_Table,MATCH($C3178,$A$6:$K$6,0),1)</f>
        <v>450</v>
      </c>
      <c r="H3178" s="15">
        <f>D3178*VLOOKUP(A3178,Cost_Table,MATCH(C3178,M$6:W$6,0),1)</f>
        <v>225</v>
      </c>
      <c r="I3178" s="15">
        <f t="shared" si="149"/>
        <v>225</v>
      </c>
      <c r="J3178" s="43"/>
      <c r="K3178" s="1"/>
    </row>
    <row r="3179" spans="1:11">
      <c r="A3179" s="29">
        <v>41138</v>
      </c>
      <c r="B3179" s="30">
        <v>1</v>
      </c>
      <c r="C3179" s="30" t="s">
        <v>13</v>
      </c>
      <c r="D3179" s="30">
        <v>14</v>
      </c>
      <c r="E3179" s="50" t="str">
        <f t="shared" si="147"/>
        <v>August</v>
      </c>
      <c r="F3179" s="14" t="str">
        <f t="shared" si="148"/>
        <v>Friday</v>
      </c>
      <c r="G3179" s="15">
        <f>$D3179*VLOOKUP($A3179,Price_Table,MATCH($C3179,$A$6:$K$6,0),1)</f>
        <v>700</v>
      </c>
      <c r="H3179" s="15">
        <f>D3179*VLOOKUP(A3179,Cost_Table,MATCH(C3179,M$6:W$6,0),1)</f>
        <v>350</v>
      </c>
      <c r="I3179" s="15">
        <f t="shared" si="149"/>
        <v>350</v>
      </c>
      <c r="J3179" s="43"/>
      <c r="K3179" s="1"/>
    </row>
    <row r="3180" spans="1:11">
      <c r="A3180" s="29">
        <v>41139</v>
      </c>
      <c r="B3180" s="30">
        <v>1</v>
      </c>
      <c r="C3180" s="30" t="s">
        <v>13</v>
      </c>
      <c r="D3180" s="30">
        <v>13</v>
      </c>
      <c r="E3180" s="50" t="str">
        <f t="shared" si="147"/>
        <v>August</v>
      </c>
      <c r="F3180" s="14" t="str">
        <f t="shared" si="148"/>
        <v>Saturday</v>
      </c>
      <c r="G3180" s="15">
        <f>$D3180*VLOOKUP($A3180,Price_Table,MATCH($C3180,$A$6:$K$6,0),1)</f>
        <v>650</v>
      </c>
      <c r="H3180" s="15">
        <f>D3180*VLOOKUP(A3180,Cost_Table,MATCH(C3180,M$6:W$6,0),1)</f>
        <v>325</v>
      </c>
      <c r="I3180" s="15">
        <f t="shared" si="149"/>
        <v>325</v>
      </c>
      <c r="J3180" s="43"/>
      <c r="K3180" s="1"/>
    </row>
    <row r="3181" spans="1:11">
      <c r="A3181" s="29">
        <v>41140</v>
      </c>
      <c r="B3181" s="30">
        <v>1</v>
      </c>
      <c r="C3181" s="30" t="s">
        <v>13</v>
      </c>
      <c r="D3181" s="30">
        <v>11</v>
      </c>
      <c r="E3181" s="50" t="str">
        <f t="shared" si="147"/>
        <v>August</v>
      </c>
      <c r="F3181" s="14" t="str">
        <f t="shared" si="148"/>
        <v>Sunday</v>
      </c>
      <c r="G3181" s="15">
        <f>$D3181*VLOOKUP($A3181,Price_Table,MATCH($C3181,$A$6:$K$6,0),1)</f>
        <v>550</v>
      </c>
      <c r="H3181" s="15">
        <f>D3181*VLOOKUP(A3181,Cost_Table,MATCH(C3181,M$6:W$6,0),1)</f>
        <v>275</v>
      </c>
      <c r="I3181" s="15">
        <f t="shared" si="149"/>
        <v>275</v>
      </c>
      <c r="J3181" s="43"/>
      <c r="K3181" s="1"/>
    </row>
    <row r="3182" spans="1:11">
      <c r="A3182" s="29">
        <v>41141</v>
      </c>
      <c r="B3182" s="30">
        <v>1</v>
      </c>
      <c r="C3182" s="30" t="s">
        <v>13</v>
      </c>
      <c r="D3182" s="30">
        <v>13</v>
      </c>
      <c r="E3182" s="50" t="str">
        <f t="shared" si="147"/>
        <v>August</v>
      </c>
      <c r="F3182" s="14" t="str">
        <f t="shared" si="148"/>
        <v>Monday</v>
      </c>
      <c r="G3182" s="15">
        <f>$D3182*VLOOKUP($A3182,Price_Table,MATCH($C3182,$A$6:$K$6,0),1)</f>
        <v>650</v>
      </c>
      <c r="H3182" s="15">
        <f>D3182*VLOOKUP(A3182,Cost_Table,MATCH(C3182,M$6:W$6,0),1)</f>
        <v>325</v>
      </c>
      <c r="I3182" s="15">
        <f t="shared" si="149"/>
        <v>325</v>
      </c>
      <c r="J3182" s="43"/>
      <c r="K3182" s="1"/>
    </row>
    <row r="3183" spans="1:11">
      <c r="A3183" s="29">
        <v>41142</v>
      </c>
      <c r="B3183" s="30">
        <v>1</v>
      </c>
      <c r="C3183" s="30" t="s">
        <v>13</v>
      </c>
      <c r="D3183" s="30">
        <v>13</v>
      </c>
      <c r="E3183" s="50" t="str">
        <f t="shared" si="147"/>
        <v>August</v>
      </c>
      <c r="F3183" s="14" t="str">
        <f t="shared" si="148"/>
        <v>Tuesday</v>
      </c>
      <c r="G3183" s="15">
        <f>$D3183*VLOOKUP($A3183,Price_Table,MATCH($C3183,$A$6:$K$6,0),1)</f>
        <v>650</v>
      </c>
      <c r="H3183" s="15">
        <f>D3183*VLOOKUP(A3183,Cost_Table,MATCH(C3183,M$6:W$6,0),1)</f>
        <v>325</v>
      </c>
      <c r="I3183" s="15">
        <f t="shared" si="149"/>
        <v>325</v>
      </c>
      <c r="J3183" s="43"/>
      <c r="K3183" s="1"/>
    </row>
    <row r="3184" spans="1:11">
      <c r="A3184" s="29">
        <v>41143</v>
      </c>
      <c r="B3184" s="30">
        <v>1</v>
      </c>
      <c r="C3184" s="30" t="s">
        <v>13</v>
      </c>
      <c r="D3184" s="30">
        <v>11</v>
      </c>
      <c r="E3184" s="50" t="str">
        <f t="shared" si="147"/>
        <v>August</v>
      </c>
      <c r="F3184" s="14" t="str">
        <f t="shared" si="148"/>
        <v>Wednesday</v>
      </c>
      <c r="G3184" s="15">
        <f>$D3184*VLOOKUP($A3184,Price_Table,MATCH($C3184,$A$6:$K$6,0),1)</f>
        <v>550</v>
      </c>
      <c r="H3184" s="15">
        <f>D3184*VLOOKUP(A3184,Cost_Table,MATCH(C3184,M$6:W$6,0),1)</f>
        <v>275</v>
      </c>
      <c r="I3184" s="15">
        <f t="shared" si="149"/>
        <v>275</v>
      </c>
      <c r="J3184" s="43"/>
      <c r="K3184" s="1"/>
    </row>
    <row r="3185" spans="1:11">
      <c r="A3185" s="29">
        <v>41144</v>
      </c>
      <c r="B3185" s="30">
        <v>1</v>
      </c>
      <c r="C3185" s="30" t="s">
        <v>13</v>
      </c>
      <c r="D3185" s="30">
        <v>7</v>
      </c>
      <c r="E3185" s="50" t="str">
        <f t="shared" si="147"/>
        <v>August</v>
      </c>
      <c r="F3185" s="14" t="str">
        <f t="shared" si="148"/>
        <v>Thursday</v>
      </c>
      <c r="G3185" s="15">
        <f>$D3185*VLOOKUP($A3185,Price_Table,MATCH($C3185,$A$6:$K$6,0),1)</f>
        <v>350</v>
      </c>
      <c r="H3185" s="15">
        <f>D3185*VLOOKUP(A3185,Cost_Table,MATCH(C3185,M$6:W$6,0),1)</f>
        <v>175</v>
      </c>
      <c r="I3185" s="15">
        <f t="shared" si="149"/>
        <v>175</v>
      </c>
      <c r="J3185" s="43"/>
      <c r="K3185" s="1"/>
    </row>
    <row r="3186" spans="1:11">
      <c r="A3186" s="29">
        <v>41145</v>
      </c>
      <c r="B3186" s="30">
        <v>1</v>
      </c>
      <c r="C3186" s="30" t="s">
        <v>13</v>
      </c>
      <c r="D3186" s="30">
        <v>11</v>
      </c>
      <c r="E3186" s="50" t="str">
        <f t="shared" si="147"/>
        <v>August</v>
      </c>
      <c r="F3186" s="14" t="str">
        <f t="shared" si="148"/>
        <v>Friday</v>
      </c>
      <c r="G3186" s="15">
        <f>$D3186*VLOOKUP($A3186,Price_Table,MATCH($C3186,$A$6:$K$6,0),1)</f>
        <v>550</v>
      </c>
      <c r="H3186" s="15">
        <f>D3186*VLOOKUP(A3186,Cost_Table,MATCH(C3186,M$6:W$6,0),1)</f>
        <v>275</v>
      </c>
      <c r="I3186" s="15">
        <f t="shared" si="149"/>
        <v>275</v>
      </c>
      <c r="J3186" s="43"/>
      <c r="K3186" s="1"/>
    </row>
    <row r="3187" spans="1:11">
      <c r="A3187" s="29">
        <v>41146</v>
      </c>
      <c r="B3187" s="30">
        <v>1</v>
      </c>
      <c r="C3187" s="30" t="s">
        <v>13</v>
      </c>
      <c r="D3187" s="30">
        <v>12</v>
      </c>
      <c r="E3187" s="50" t="str">
        <f t="shared" si="147"/>
        <v>August</v>
      </c>
      <c r="F3187" s="14" t="str">
        <f t="shared" si="148"/>
        <v>Saturday</v>
      </c>
      <c r="G3187" s="15">
        <f>$D3187*VLOOKUP($A3187,Price_Table,MATCH($C3187,$A$6:$K$6,0),1)</f>
        <v>600</v>
      </c>
      <c r="H3187" s="15">
        <f>D3187*VLOOKUP(A3187,Cost_Table,MATCH(C3187,M$6:W$6,0),1)</f>
        <v>300</v>
      </c>
      <c r="I3187" s="15">
        <f t="shared" si="149"/>
        <v>300</v>
      </c>
      <c r="J3187" s="43"/>
      <c r="K3187" s="1"/>
    </row>
    <row r="3188" spans="1:11">
      <c r="A3188" s="29">
        <v>41147</v>
      </c>
      <c r="B3188" s="30">
        <v>1</v>
      </c>
      <c r="C3188" s="30" t="s">
        <v>13</v>
      </c>
      <c r="D3188" s="30">
        <v>15</v>
      </c>
      <c r="E3188" s="50" t="str">
        <f t="shared" si="147"/>
        <v>August</v>
      </c>
      <c r="F3188" s="14" t="str">
        <f t="shared" si="148"/>
        <v>Sunday</v>
      </c>
      <c r="G3188" s="15">
        <f>$D3188*VLOOKUP($A3188,Price_Table,MATCH($C3188,$A$6:$K$6,0),1)</f>
        <v>750</v>
      </c>
      <c r="H3188" s="15">
        <f>D3188*VLOOKUP(A3188,Cost_Table,MATCH(C3188,M$6:W$6,0),1)</f>
        <v>375</v>
      </c>
      <c r="I3188" s="15">
        <f t="shared" si="149"/>
        <v>375</v>
      </c>
      <c r="J3188" s="43"/>
      <c r="K3188" s="1"/>
    </row>
    <row r="3189" spans="1:11">
      <c r="A3189" s="29">
        <v>41148</v>
      </c>
      <c r="B3189" s="30">
        <v>1</v>
      </c>
      <c r="C3189" s="30" t="s">
        <v>13</v>
      </c>
      <c r="D3189" s="30">
        <v>10</v>
      </c>
      <c r="E3189" s="50" t="str">
        <f t="shared" si="147"/>
        <v>August</v>
      </c>
      <c r="F3189" s="14" t="str">
        <f t="shared" si="148"/>
        <v>Monday</v>
      </c>
      <c r="G3189" s="15">
        <f>$D3189*VLOOKUP($A3189,Price_Table,MATCH($C3189,$A$6:$K$6,0),1)</f>
        <v>500</v>
      </c>
      <c r="H3189" s="15">
        <f>D3189*VLOOKUP(A3189,Cost_Table,MATCH(C3189,M$6:W$6,0),1)</f>
        <v>250</v>
      </c>
      <c r="I3189" s="15">
        <f t="shared" si="149"/>
        <v>250</v>
      </c>
      <c r="J3189" s="43"/>
      <c r="K3189" s="1"/>
    </row>
    <row r="3190" spans="1:11">
      <c r="A3190" s="29">
        <v>41149</v>
      </c>
      <c r="B3190" s="30">
        <v>1</v>
      </c>
      <c r="C3190" s="30" t="s">
        <v>13</v>
      </c>
      <c r="D3190" s="30">
        <v>11</v>
      </c>
      <c r="E3190" s="50" t="str">
        <f t="shared" si="147"/>
        <v>August</v>
      </c>
      <c r="F3190" s="14" t="str">
        <f t="shared" si="148"/>
        <v>Tuesday</v>
      </c>
      <c r="G3190" s="15">
        <f>$D3190*VLOOKUP($A3190,Price_Table,MATCH($C3190,$A$6:$K$6,0),1)</f>
        <v>550</v>
      </c>
      <c r="H3190" s="15">
        <f>D3190*VLOOKUP(A3190,Cost_Table,MATCH(C3190,M$6:W$6,0),1)</f>
        <v>275</v>
      </c>
      <c r="I3190" s="15">
        <f t="shared" si="149"/>
        <v>275</v>
      </c>
      <c r="J3190" s="43"/>
      <c r="K3190" s="1"/>
    </row>
    <row r="3191" spans="1:11">
      <c r="A3191" s="29">
        <v>41150</v>
      </c>
      <c r="B3191" s="30">
        <v>1</v>
      </c>
      <c r="C3191" s="30" t="s">
        <v>13</v>
      </c>
      <c r="D3191" s="30">
        <v>12</v>
      </c>
      <c r="E3191" s="50" t="str">
        <f t="shared" si="147"/>
        <v>August</v>
      </c>
      <c r="F3191" s="14" t="str">
        <f t="shared" si="148"/>
        <v>Wednesday</v>
      </c>
      <c r="G3191" s="15">
        <f>$D3191*VLOOKUP($A3191,Price_Table,MATCH($C3191,$A$6:$K$6,0),1)</f>
        <v>600</v>
      </c>
      <c r="H3191" s="15">
        <f>D3191*VLOOKUP(A3191,Cost_Table,MATCH(C3191,M$6:W$6,0),1)</f>
        <v>300</v>
      </c>
      <c r="I3191" s="15">
        <f t="shared" si="149"/>
        <v>300</v>
      </c>
      <c r="J3191" s="43"/>
      <c r="K3191" s="1"/>
    </row>
    <row r="3192" spans="1:11">
      <c r="A3192" s="29">
        <v>41151</v>
      </c>
      <c r="B3192" s="30">
        <v>1</v>
      </c>
      <c r="C3192" s="30" t="s">
        <v>13</v>
      </c>
      <c r="D3192" s="30">
        <v>13</v>
      </c>
      <c r="E3192" s="50" t="str">
        <f t="shared" si="147"/>
        <v>August</v>
      </c>
      <c r="F3192" s="14" t="str">
        <f t="shared" si="148"/>
        <v>Thursday</v>
      </c>
      <c r="G3192" s="15">
        <f>$D3192*VLOOKUP($A3192,Price_Table,MATCH($C3192,$A$6:$K$6,0),1)</f>
        <v>650</v>
      </c>
      <c r="H3192" s="15">
        <f>D3192*VLOOKUP(A3192,Cost_Table,MATCH(C3192,M$6:W$6,0),1)</f>
        <v>325</v>
      </c>
      <c r="I3192" s="15">
        <f t="shared" si="149"/>
        <v>325</v>
      </c>
      <c r="J3192" s="43"/>
      <c r="K3192" s="1"/>
    </row>
    <row r="3193" spans="1:11">
      <c r="A3193" s="29">
        <v>41152</v>
      </c>
      <c r="B3193" s="30">
        <v>1</v>
      </c>
      <c r="C3193" s="30" t="s">
        <v>13</v>
      </c>
      <c r="D3193" s="30">
        <v>11</v>
      </c>
      <c r="E3193" s="50" t="str">
        <f t="shared" si="147"/>
        <v>August</v>
      </c>
      <c r="F3193" s="14" t="str">
        <f t="shared" si="148"/>
        <v>Friday</v>
      </c>
      <c r="G3193" s="15">
        <f>$D3193*VLOOKUP($A3193,Price_Table,MATCH($C3193,$A$6:$K$6,0),1)</f>
        <v>550</v>
      </c>
      <c r="H3193" s="15">
        <f>D3193*VLOOKUP(A3193,Cost_Table,MATCH(C3193,M$6:W$6,0),1)</f>
        <v>275</v>
      </c>
      <c r="I3193" s="15">
        <f t="shared" si="149"/>
        <v>275</v>
      </c>
      <c r="J3193" s="43"/>
      <c r="K3193" s="1"/>
    </row>
    <row r="3194" spans="1:11">
      <c r="A3194" s="29">
        <v>41153</v>
      </c>
      <c r="B3194" s="30">
        <v>1</v>
      </c>
      <c r="C3194" s="30" t="s">
        <v>13</v>
      </c>
      <c r="D3194" s="30">
        <v>13</v>
      </c>
      <c r="E3194" s="50" t="str">
        <f t="shared" si="147"/>
        <v>September</v>
      </c>
      <c r="F3194" s="14" t="str">
        <f t="shared" si="148"/>
        <v>Saturday</v>
      </c>
      <c r="G3194" s="15">
        <f>$D3194*VLOOKUP($A3194,Price_Table,MATCH($C3194,$A$6:$K$6,0),1)</f>
        <v>650</v>
      </c>
      <c r="H3194" s="15">
        <f>D3194*VLOOKUP(A3194,Cost_Table,MATCH(C3194,M$6:W$6,0),1)</f>
        <v>325</v>
      </c>
      <c r="I3194" s="15">
        <f t="shared" si="149"/>
        <v>325</v>
      </c>
      <c r="J3194" s="43"/>
      <c r="K3194" s="1"/>
    </row>
    <row r="3195" spans="1:11">
      <c r="A3195" s="29">
        <v>41154</v>
      </c>
      <c r="B3195" s="30">
        <v>1</v>
      </c>
      <c r="C3195" s="30" t="s">
        <v>13</v>
      </c>
      <c r="D3195" s="30">
        <v>13</v>
      </c>
      <c r="E3195" s="50" t="str">
        <f t="shared" si="147"/>
        <v>September</v>
      </c>
      <c r="F3195" s="14" t="str">
        <f t="shared" si="148"/>
        <v>Sunday</v>
      </c>
      <c r="G3195" s="15">
        <f>$D3195*VLOOKUP($A3195,Price_Table,MATCH($C3195,$A$6:$K$6,0),1)</f>
        <v>650</v>
      </c>
      <c r="H3195" s="15">
        <f>D3195*VLOOKUP(A3195,Cost_Table,MATCH(C3195,M$6:W$6,0),1)</f>
        <v>325</v>
      </c>
      <c r="I3195" s="15">
        <f t="shared" si="149"/>
        <v>325</v>
      </c>
      <c r="J3195" s="43"/>
      <c r="K3195" s="1"/>
    </row>
    <row r="3196" spans="1:11">
      <c r="A3196" s="29">
        <v>41155</v>
      </c>
      <c r="B3196" s="30">
        <v>1</v>
      </c>
      <c r="C3196" s="30" t="s">
        <v>13</v>
      </c>
      <c r="D3196" s="30">
        <v>14</v>
      </c>
      <c r="E3196" s="50" t="str">
        <f t="shared" si="147"/>
        <v>September</v>
      </c>
      <c r="F3196" s="14" t="str">
        <f t="shared" si="148"/>
        <v>Monday</v>
      </c>
      <c r="G3196" s="15">
        <f>$D3196*VLOOKUP($A3196,Price_Table,MATCH($C3196,$A$6:$K$6,0),1)</f>
        <v>700</v>
      </c>
      <c r="H3196" s="15">
        <f>D3196*VLOOKUP(A3196,Cost_Table,MATCH(C3196,M$6:W$6,0),1)</f>
        <v>350</v>
      </c>
      <c r="I3196" s="15">
        <f t="shared" si="149"/>
        <v>350</v>
      </c>
      <c r="J3196" s="43"/>
      <c r="K3196" s="1"/>
    </row>
    <row r="3197" spans="1:11">
      <c r="A3197" s="29">
        <v>41156</v>
      </c>
      <c r="B3197" s="30">
        <v>1</v>
      </c>
      <c r="C3197" s="30" t="s">
        <v>13</v>
      </c>
      <c r="D3197" s="30">
        <v>10</v>
      </c>
      <c r="E3197" s="50" t="str">
        <f t="shared" si="147"/>
        <v>September</v>
      </c>
      <c r="F3197" s="14" t="str">
        <f t="shared" si="148"/>
        <v>Tuesday</v>
      </c>
      <c r="G3197" s="15">
        <f>$D3197*VLOOKUP($A3197,Price_Table,MATCH($C3197,$A$6:$K$6,0),1)</f>
        <v>500</v>
      </c>
      <c r="H3197" s="15">
        <f>D3197*VLOOKUP(A3197,Cost_Table,MATCH(C3197,M$6:W$6,0),1)</f>
        <v>250</v>
      </c>
      <c r="I3197" s="15">
        <f t="shared" si="149"/>
        <v>250</v>
      </c>
      <c r="J3197" s="43"/>
      <c r="K3197" s="1"/>
    </row>
    <row r="3198" spans="1:11">
      <c r="A3198" s="29">
        <v>41157</v>
      </c>
      <c r="B3198" s="30">
        <v>1</v>
      </c>
      <c r="C3198" s="30" t="s">
        <v>13</v>
      </c>
      <c r="D3198" s="30">
        <v>8</v>
      </c>
      <c r="E3198" s="50" t="str">
        <f t="shared" si="147"/>
        <v>September</v>
      </c>
      <c r="F3198" s="14" t="str">
        <f t="shared" si="148"/>
        <v>Wednesday</v>
      </c>
      <c r="G3198" s="15">
        <f>$D3198*VLOOKUP($A3198,Price_Table,MATCH($C3198,$A$6:$K$6,0),1)</f>
        <v>400</v>
      </c>
      <c r="H3198" s="15">
        <f>D3198*VLOOKUP(A3198,Cost_Table,MATCH(C3198,M$6:W$6,0),1)</f>
        <v>200</v>
      </c>
      <c r="I3198" s="15">
        <f t="shared" si="149"/>
        <v>200</v>
      </c>
      <c r="J3198" s="43"/>
      <c r="K3198" s="1"/>
    </row>
    <row r="3199" spans="1:11">
      <c r="A3199" s="29">
        <v>41158</v>
      </c>
      <c r="B3199" s="30">
        <v>1</v>
      </c>
      <c r="C3199" s="30" t="s">
        <v>13</v>
      </c>
      <c r="D3199" s="30">
        <v>17</v>
      </c>
      <c r="E3199" s="50" t="str">
        <f t="shared" si="147"/>
        <v>September</v>
      </c>
      <c r="F3199" s="14" t="str">
        <f t="shared" si="148"/>
        <v>Thursday</v>
      </c>
      <c r="G3199" s="15">
        <f>$D3199*VLOOKUP($A3199,Price_Table,MATCH($C3199,$A$6:$K$6,0),1)</f>
        <v>850</v>
      </c>
      <c r="H3199" s="15">
        <f>D3199*VLOOKUP(A3199,Cost_Table,MATCH(C3199,M$6:W$6,0),1)</f>
        <v>425</v>
      </c>
      <c r="I3199" s="15">
        <f t="shared" si="149"/>
        <v>425</v>
      </c>
      <c r="J3199" s="43"/>
      <c r="K3199" s="1"/>
    </row>
    <row r="3200" spans="1:11">
      <c r="A3200" s="29">
        <v>41159</v>
      </c>
      <c r="B3200" s="30">
        <v>1</v>
      </c>
      <c r="C3200" s="30" t="s">
        <v>13</v>
      </c>
      <c r="D3200" s="30">
        <v>20</v>
      </c>
      <c r="E3200" s="50" t="str">
        <f t="shared" si="147"/>
        <v>September</v>
      </c>
      <c r="F3200" s="14" t="str">
        <f t="shared" si="148"/>
        <v>Friday</v>
      </c>
      <c r="G3200" s="15">
        <f>$D3200*VLOOKUP($A3200,Price_Table,MATCH($C3200,$A$6:$K$6,0),1)</f>
        <v>1000</v>
      </c>
      <c r="H3200" s="15">
        <f>D3200*VLOOKUP(A3200,Cost_Table,MATCH(C3200,M$6:W$6,0),1)</f>
        <v>500</v>
      </c>
      <c r="I3200" s="15">
        <f t="shared" si="149"/>
        <v>500</v>
      </c>
      <c r="J3200" s="43"/>
      <c r="K3200" s="1"/>
    </row>
    <row r="3201" spans="1:11">
      <c r="A3201" s="29">
        <v>41160</v>
      </c>
      <c r="B3201" s="30">
        <v>1</v>
      </c>
      <c r="C3201" s="30" t="s">
        <v>13</v>
      </c>
      <c r="D3201" s="30">
        <v>13</v>
      </c>
      <c r="E3201" s="50" t="str">
        <f t="shared" si="147"/>
        <v>September</v>
      </c>
      <c r="F3201" s="14" t="str">
        <f t="shared" si="148"/>
        <v>Saturday</v>
      </c>
      <c r="G3201" s="15">
        <f>$D3201*VLOOKUP($A3201,Price_Table,MATCH($C3201,$A$6:$K$6,0),1)</f>
        <v>650</v>
      </c>
      <c r="H3201" s="15">
        <f>D3201*VLOOKUP(A3201,Cost_Table,MATCH(C3201,M$6:W$6,0),1)</f>
        <v>325</v>
      </c>
      <c r="I3201" s="15">
        <f t="shared" si="149"/>
        <v>325</v>
      </c>
      <c r="J3201" s="43"/>
      <c r="K3201" s="1"/>
    </row>
    <row r="3202" spans="1:11">
      <c r="A3202" s="29">
        <v>41161</v>
      </c>
      <c r="B3202" s="30">
        <v>1</v>
      </c>
      <c r="C3202" s="30" t="s">
        <v>13</v>
      </c>
      <c r="D3202" s="30">
        <v>12</v>
      </c>
      <c r="E3202" s="50" t="str">
        <f t="shared" si="147"/>
        <v>September</v>
      </c>
      <c r="F3202" s="14" t="str">
        <f t="shared" si="148"/>
        <v>Sunday</v>
      </c>
      <c r="G3202" s="15">
        <f>$D3202*VLOOKUP($A3202,Price_Table,MATCH($C3202,$A$6:$K$6,0),1)</f>
        <v>600</v>
      </c>
      <c r="H3202" s="15">
        <f>D3202*VLOOKUP(A3202,Cost_Table,MATCH(C3202,M$6:W$6,0),1)</f>
        <v>300</v>
      </c>
      <c r="I3202" s="15">
        <f t="shared" si="149"/>
        <v>300</v>
      </c>
      <c r="J3202" s="43"/>
      <c r="K3202" s="1"/>
    </row>
    <row r="3203" spans="1:11">
      <c r="A3203" s="29">
        <v>41162</v>
      </c>
      <c r="B3203" s="30">
        <v>1</v>
      </c>
      <c r="C3203" s="30" t="s">
        <v>13</v>
      </c>
      <c r="D3203" s="30">
        <v>17</v>
      </c>
      <c r="E3203" s="50" t="str">
        <f t="shared" si="147"/>
        <v>September</v>
      </c>
      <c r="F3203" s="14" t="str">
        <f t="shared" si="148"/>
        <v>Monday</v>
      </c>
      <c r="G3203" s="15">
        <f>$D3203*VLOOKUP($A3203,Price_Table,MATCH($C3203,$A$6:$K$6,0),1)</f>
        <v>850</v>
      </c>
      <c r="H3203" s="15">
        <f>D3203*VLOOKUP(A3203,Cost_Table,MATCH(C3203,M$6:W$6,0),1)</f>
        <v>425</v>
      </c>
      <c r="I3203" s="15">
        <f t="shared" si="149"/>
        <v>425</v>
      </c>
      <c r="J3203" s="43"/>
      <c r="K3203" s="1"/>
    </row>
    <row r="3204" spans="1:11">
      <c r="A3204" s="29">
        <v>41163</v>
      </c>
      <c r="B3204" s="30">
        <v>1</v>
      </c>
      <c r="C3204" s="30" t="s">
        <v>13</v>
      </c>
      <c r="D3204" s="30">
        <v>10</v>
      </c>
      <c r="E3204" s="50" t="str">
        <f t="shared" si="147"/>
        <v>September</v>
      </c>
      <c r="F3204" s="14" t="str">
        <f t="shared" si="148"/>
        <v>Tuesday</v>
      </c>
      <c r="G3204" s="15">
        <f>$D3204*VLOOKUP($A3204,Price_Table,MATCH($C3204,$A$6:$K$6,0),1)</f>
        <v>500</v>
      </c>
      <c r="H3204" s="15">
        <f>D3204*VLOOKUP(A3204,Cost_Table,MATCH(C3204,M$6:W$6,0),1)</f>
        <v>250</v>
      </c>
      <c r="I3204" s="15">
        <f t="shared" si="149"/>
        <v>250</v>
      </c>
      <c r="J3204" s="43"/>
      <c r="K3204" s="1"/>
    </row>
    <row r="3205" spans="1:11">
      <c r="A3205" s="29">
        <v>41164</v>
      </c>
      <c r="B3205" s="30">
        <v>1</v>
      </c>
      <c r="C3205" s="30" t="s">
        <v>13</v>
      </c>
      <c r="D3205" s="30">
        <v>9</v>
      </c>
      <c r="E3205" s="50" t="str">
        <f t="shared" si="147"/>
        <v>September</v>
      </c>
      <c r="F3205" s="14" t="str">
        <f t="shared" si="148"/>
        <v>Wednesday</v>
      </c>
      <c r="G3205" s="15">
        <f>$D3205*VLOOKUP($A3205,Price_Table,MATCH($C3205,$A$6:$K$6,0),1)</f>
        <v>450</v>
      </c>
      <c r="H3205" s="15">
        <f>D3205*VLOOKUP(A3205,Cost_Table,MATCH(C3205,M$6:W$6,0),1)</f>
        <v>225</v>
      </c>
      <c r="I3205" s="15">
        <f t="shared" si="149"/>
        <v>225</v>
      </c>
      <c r="J3205" s="43"/>
      <c r="K3205" s="1"/>
    </row>
    <row r="3206" spans="1:11">
      <c r="A3206" s="29">
        <v>41165</v>
      </c>
      <c r="B3206" s="30">
        <v>1</v>
      </c>
      <c r="C3206" s="30" t="s">
        <v>13</v>
      </c>
      <c r="D3206" s="30">
        <v>14</v>
      </c>
      <c r="E3206" s="50" t="str">
        <f t="shared" si="147"/>
        <v>September</v>
      </c>
      <c r="F3206" s="14" t="str">
        <f t="shared" si="148"/>
        <v>Thursday</v>
      </c>
      <c r="G3206" s="15">
        <f>$D3206*VLOOKUP($A3206,Price_Table,MATCH($C3206,$A$6:$K$6,0),1)</f>
        <v>700</v>
      </c>
      <c r="H3206" s="15">
        <f>D3206*VLOOKUP(A3206,Cost_Table,MATCH(C3206,M$6:W$6,0),1)</f>
        <v>350</v>
      </c>
      <c r="I3206" s="15">
        <f t="shared" si="149"/>
        <v>350</v>
      </c>
      <c r="J3206" s="43"/>
      <c r="K3206" s="1"/>
    </row>
    <row r="3207" spans="1:11">
      <c r="A3207" s="29">
        <v>41166</v>
      </c>
      <c r="B3207" s="30">
        <v>1</v>
      </c>
      <c r="C3207" s="30" t="s">
        <v>13</v>
      </c>
      <c r="D3207" s="30">
        <v>17</v>
      </c>
      <c r="E3207" s="50" t="str">
        <f t="shared" si="147"/>
        <v>September</v>
      </c>
      <c r="F3207" s="14" t="str">
        <f t="shared" si="148"/>
        <v>Friday</v>
      </c>
      <c r="G3207" s="15">
        <f>$D3207*VLOOKUP($A3207,Price_Table,MATCH($C3207,$A$6:$K$6,0),1)</f>
        <v>850</v>
      </c>
      <c r="H3207" s="15">
        <f>D3207*VLOOKUP(A3207,Cost_Table,MATCH(C3207,M$6:W$6,0),1)</f>
        <v>425</v>
      </c>
      <c r="I3207" s="15">
        <f t="shared" si="149"/>
        <v>425</v>
      </c>
      <c r="J3207" s="43"/>
      <c r="K3207" s="1"/>
    </row>
    <row r="3208" spans="1:11">
      <c r="A3208" s="29">
        <v>41167</v>
      </c>
      <c r="B3208" s="30">
        <v>1</v>
      </c>
      <c r="C3208" s="30" t="s">
        <v>13</v>
      </c>
      <c r="D3208" s="30">
        <v>9</v>
      </c>
      <c r="E3208" s="50" t="str">
        <f t="shared" si="147"/>
        <v>September</v>
      </c>
      <c r="F3208" s="14" t="str">
        <f t="shared" si="148"/>
        <v>Saturday</v>
      </c>
      <c r="G3208" s="15">
        <f>$D3208*VLOOKUP($A3208,Price_Table,MATCH($C3208,$A$6:$K$6,0),1)</f>
        <v>450</v>
      </c>
      <c r="H3208" s="15">
        <f>D3208*VLOOKUP(A3208,Cost_Table,MATCH(C3208,M$6:W$6,0),1)</f>
        <v>225</v>
      </c>
      <c r="I3208" s="15">
        <f t="shared" si="149"/>
        <v>225</v>
      </c>
      <c r="J3208" s="43"/>
      <c r="K3208" s="1"/>
    </row>
    <row r="3209" spans="1:11">
      <c r="A3209" s="29">
        <v>41168</v>
      </c>
      <c r="B3209" s="30">
        <v>1</v>
      </c>
      <c r="C3209" s="30" t="s">
        <v>13</v>
      </c>
      <c r="D3209" s="30">
        <v>13</v>
      </c>
      <c r="E3209" s="50" t="str">
        <f t="shared" si="147"/>
        <v>September</v>
      </c>
      <c r="F3209" s="14" t="str">
        <f t="shared" si="148"/>
        <v>Sunday</v>
      </c>
      <c r="G3209" s="15">
        <f>$D3209*VLOOKUP($A3209,Price_Table,MATCH($C3209,$A$6:$K$6,0),1)</f>
        <v>650</v>
      </c>
      <c r="H3209" s="15">
        <f>D3209*VLOOKUP(A3209,Cost_Table,MATCH(C3209,M$6:W$6,0),1)</f>
        <v>325</v>
      </c>
      <c r="I3209" s="15">
        <f t="shared" si="149"/>
        <v>325</v>
      </c>
      <c r="J3209" s="43"/>
      <c r="K3209" s="1"/>
    </row>
    <row r="3210" spans="1:11">
      <c r="A3210" s="29">
        <v>41169</v>
      </c>
      <c r="B3210" s="30">
        <v>1</v>
      </c>
      <c r="C3210" s="30" t="s">
        <v>13</v>
      </c>
      <c r="D3210" s="30">
        <v>7</v>
      </c>
      <c r="E3210" s="50" t="str">
        <f t="shared" si="147"/>
        <v>September</v>
      </c>
      <c r="F3210" s="14" t="str">
        <f t="shared" si="148"/>
        <v>Monday</v>
      </c>
      <c r="G3210" s="15">
        <f>$D3210*VLOOKUP($A3210,Price_Table,MATCH($C3210,$A$6:$K$6,0),1)</f>
        <v>350</v>
      </c>
      <c r="H3210" s="15">
        <f>D3210*VLOOKUP(A3210,Cost_Table,MATCH(C3210,M$6:W$6,0),1)</f>
        <v>175</v>
      </c>
      <c r="I3210" s="15">
        <f t="shared" si="149"/>
        <v>175</v>
      </c>
      <c r="J3210" s="43"/>
      <c r="K3210" s="1"/>
    </row>
    <row r="3211" spans="1:11">
      <c r="A3211" s="29">
        <v>41170</v>
      </c>
      <c r="B3211" s="30">
        <v>1</v>
      </c>
      <c r="C3211" s="30" t="s">
        <v>13</v>
      </c>
      <c r="D3211" s="30">
        <v>19</v>
      </c>
      <c r="E3211" s="50" t="str">
        <f t="shared" si="147"/>
        <v>September</v>
      </c>
      <c r="F3211" s="14" t="str">
        <f t="shared" si="148"/>
        <v>Tuesday</v>
      </c>
      <c r="G3211" s="15">
        <f>$D3211*VLOOKUP($A3211,Price_Table,MATCH($C3211,$A$6:$K$6,0),1)</f>
        <v>950</v>
      </c>
      <c r="H3211" s="15">
        <f>D3211*VLOOKUP(A3211,Cost_Table,MATCH(C3211,M$6:W$6,0),1)</f>
        <v>475</v>
      </c>
      <c r="I3211" s="15">
        <f t="shared" si="149"/>
        <v>475</v>
      </c>
      <c r="J3211" s="43"/>
      <c r="K3211" s="1"/>
    </row>
    <row r="3212" spans="1:11">
      <c r="A3212" s="29">
        <v>41171</v>
      </c>
      <c r="B3212" s="30">
        <v>1</v>
      </c>
      <c r="C3212" s="30" t="s">
        <v>13</v>
      </c>
      <c r="D3212" s="30">
        <v>14</v>
      </c>
      <c r="E3212" s="50" t="str">
        <f t="shared" si="147"/>
        <v>September</v>
      </c>
      <c r="F3212" s="14" t="str">
        <f t="shared" si="148"/>
        <v>Wednesday</v>
      </c>
      <c r="G3212" s="15">
        <f>$D3212*VLOOKUP($A3212,Price_Table,MATCH($C3212,$A$6:$K$6,0),1)</f>
        <v>700</v>
      </c>
      <c r="H3212" s="15">
        <f>D3212*VLOOKUP(A3212,Cost_Table,MATCH(C3212,M$6:W$6,0),1)</f>
        <v>350</v>
      </c>
      <c r="I3212" s="15">
        <f t="shared" si="149"/>
        <v>350</v>
      </c>
      <c r="J3212" s="43"/>
      <c r="K3212" s="1"/>
    </row>
    <row r="3213" spans="1:11">
      <c r="A3213" s="29">
        <v>41172</v>
      </c>
      <c r="B3213" s="30">
        <v>1</v>
      </c>
      <c r="C3213" s="30" t="s">
        <v>13</v>
      </c>
      <c r="D3213" s="30">
        <v>16</v>
      </c>
      <c r="E3213" s="50" t="str">
        <f t="shared" si="147"/>
        <v>September</v>
      </c>
      <c r="F3213" s="14" t="str">
        <f t="shared" si="148"/>
        <v>Thursday</v>
      </c>
      <c r="G3213" s="15">
        <f>$D3213*VLOOKUP($A3213,Price_Table,MATCH($C3213,$A$6:$K$6,0),1)</f>
        <v>800</v>
      </c>
      <c r="H3213" s="15">
        <f>D3213*VLOOKUP(A3213,Cost_Table,MATCH(C3213,M$6:W$6,0),1)</f>
        <v>400</v>
      </c>
      <c r="I3213" s="15">
        <f t="shared" si="149"/>
        <v>400</v>
      </c>
      <c r="J3213" s="43"/>
      <c r="K3213" s="1"/>
    </row>
    <row r="3214" spans="1:11">
      <c r="A3214" s="29">
        <v>41173</v>
      </c>
      <c r="B3214" s="30">
        <v>1</v>
      </c>
      <c r="C3214" s="30" t="s">
        <v>13</v>
      </c>
      <c r="D3214" s="30">
        <v>11</v>
      </c>
      <c r="E3214" s="50" t="str">
        <f t="shared" si="147"/>
        <v>September</v>
      </c>
      <c r="F3214" s="14" t="str">
        <f t="shared" si="148"/>
        <v>Friday</v>
      </c>
      <c r="G3214" s="15">
        <f>$D3214*VLOOKUP($A3214,Price_Table,MATCH($C3214,$A$6:$K$6,0),1)</f>
        <v>550</v>
      </c>
      <c r="H3214" s="15">
        <f>D3214*VLOOKUP(A3214,Cost_Table,MATCH(C3214,M$6:W$6,0),1)</f>
        <v>275</v>
      </c>
      <c r="I3214" s="15">
        <f t="shared" si="149"/>
        <v>275</v>
      </c>
      <c r="J3214" s="43"/>
      <c r="K3214" s="1"/>
    </row>
    <row r="3215" spans="1:11">
      <c r="A3215" s="29">
        <v>41174</v>
      </c>
      <c r="B3215" s="30">
        <v>1</v>
      </c>
      <c r="C3215" s="30" t="s">
        <v>13</v>
      </c>
      <c r="D3215" s="30">
        <v>9</v>
      </c>
      <c r="E3215" s="50" t="str">
        <f t="shared" si="147"/>
        <v>September</v>
      </c>
      <c r="F3215" s="14" t="str">
        <f t="shared" si="148"/>
        <v>Saturday</v>
      </c>
      <c r="G3215" s="15">
        <f>$D3215*VLOOKUP($A3215,Price_Table,MATCH($C3215,$A$6:$K$6,0),1)</f>
        <v>450</v>
      </c>
      <c r="H3215" s="15">
        <f>D3215*VLOOKUP(A3215,Cost_Table,MATCH(C3215,M$6:W$6,0),1)</f>
        <v>225</v>
      </c>
      <c r="I3215" s="15">
        <f t="shared" si="149"/>
        <v>225</v>
      </c>
      <c r="J3215" s="43"/>
      <c r="K3215" s="1"/>
    </row>
    <row r="3216" spans="1:11">
      <c r="A3216" s="29">
        <v>41175</v>
      </c>
      <c r="B3216" s="30">
        <v>1</v>
      </c>
      <c r="C3216" s="30" t="s">
        <v>13</v>
      </c>
      <c r="D3216" s="30">
        <v>14</v>
      </c>
      <c r="E3216" s="50" t="str">
        <f t="shared" si="147"/>
        <v>September</v>
      </c>
      <c r="F3216" s="14" t="str">
        <f t="shared" si="148"/>
        <v>Sunday</v>
      </c>
      <c r="G3216" s="15">
        <f>$D3216*VLOOKUP($A3216,Price_Table,MATCH($C3216,$A$6:$K$6,0),1)</f>
        <v>700</v>
      </c>
      <c r="H3216" s="15">
        <f>D3216*VLOOKUP(A3216,Cost_Table,MATCH(C3216,M$6:W$6,0),1)</f>
        <v>350</v>
      </c>
      <c r="I3216" s="15">
        <f t="shared" si="149"/>
        <v>350</v>
      </c>
      <c r="J3216" s="43"/>
      <c r="K3216" s="1"/>
    </row>
    <row r="3217" spans="1:11">
      <c r="A3217" s="29">
        <v>41176</v>
      </c>
      <c r="B3217" s="30">
        <v>1</v>
      </c>
      <c r="C3217" s="30" t="s">
        <v>13</v>
      </c>
      <c r="D3217" s="30">
        <v>14</v>
      </c>
      <c r="E3217" s="50" t="str">
        <f t="shared" si="147"/>
        <v>September</v>
      </c>
      <c r="F3217" s="14" t="str">
        <f t="shared" si="148"/>
        <v>Monday</v>
      </c>
      <c r="G3217" s="15">
        <f>$D3217*VLOOKUP($A3217,Price_Table,MATCH($C3217,$A$6:$K$6,0),1)</f>
        <v>700</v>
      </c>
      <c r="H3217" s="15">
        <f>D3217*VLOOKUP(A3217,Cost_Table,MATCH(C3217,M$6:W$6,0),1)</f>
        <v>350</v>
      </c>
      <c r="I3217" s="15">
        <f t="shared" si="149"/>
        <v>350</v>
      </c>
      <c r="J3217" s="43"/>
      <c r="K3217" s="1"/>
    </row>
    <row r="3218" spans="1:11">
      <c r="A3218" s="29">
        <v>41177</v>
      </c>
      <c r="B3218" s="30">
        <v>1</v>
      </c>
      <c r="C3218" s="30" t="s">
        <v>13</v>
      </c>
      <c r="D3218" s="30">
        <v>12</v>
      </c>
      <c r="E3218" s="50" t="str">
        <f t="shared" si="147"/>
        <v>September</v>
      </c>
      <c r="F3218" s="14" t="str">
        <f t="shared" si="148"/>
        <v>Tuesday</v>
      </c>
      <c r="G3218" s="15">
        <f>$D3218*VLOOKUP($A3218,Price_Table,MATCH($C3218,$A$6:$K$6,0),1)</f>
        <v>600</v>
      </c>
      <c r="H3218" s="15">
        <f>D3218*VLOOKUP(A3218,Cost_Table,MATCH(C3218,M$6:W$6,0),1)</f>
        <v>300</v>
      </c>
      <c r="I3218" s="15">
        <f t="shared" si="149"/>
        <v>300</v>
      </c>
      <c r="J3218" s="43"/>
      <c r="K3218" s="1"/>
    </row>
    <row r="3219" spans="1:11">
      <c r="A3219" s="29">
        <v>41178</v>
      </c>
      <c r="B3219" s="30">
        <v>1</v>
      </c>
      <c r="C3219" s="30" t="s">
        <v>13</v>
      </c>
      <c r="D3219" s="30">
        <v>9</v>
      </c>
      <c r="E3219" s="50" t="str">
        <f t="shared" si="147"/>
        <v>September</v>
      </c>
      <c r="F3219" s="14" t="str">
        <f t="shared" si="148"/>
        <v>Wednesday</v>
      </c>
      <c r="G3219" s="15">
        <f>$D3219*VLOOKUP($A3219,Price_Table,MATCH($C3219,$A$6:$K$6,0),1)</f>
        <v>450</v>
      </c>
      <c r="H3219" s="15">
        <f>D3219*VLOOKUP(A3219,Cost_Table,MATCH(C3219,M$6:W$6,0),1)</f>
        <v>225</v>
      </c>
      <c r="I3219" s="15">
        <f t="shared" si="149"/>
        <v>225</v>
      </c>
      <c r="J3219" s="43"/>
      <c r="K3219" s="1"/>
    </row>
    <row r="3220" spans="1:11">
      <c r="A3220" s="29">
        <v>41179</v>
      </c>
      <c r="B3220" s="30">
        <v>1</v>
      </c>
      <c r="C3220" s="30" t="s">
        <v>13</v>
      </c>
      <c r="D3220" s="30">
        <v>14</v>
      </c>
      <c r="E3220" s="50" t="str">
        <f t="shared" si="147"/>
        <v>September</v>
      </c>
      <c r="F3220" s="14" t="str">
        <f t="shared" si="148"/>
        <v>Thursday</v>
      </c>
      <c r="G3220" s="15">
        <f>$D3220*VLOOKUP($A3220,Price_Table,MATCH($C3220,$A$6:$K$6,0),1)</f>
        <v>700</v>
      </c>
      <c r="H3220" s="15">
        <f>D3220*VLOOKUP(A3220,Cost_Table,MATCH(C3220,M$6:W$6,0),1)</f>
        <v>350</v>
      </c>
      <c r="I3220" s="15">
        <f t="shared" si="149"/>
        <v>350</v>
      </c>
      <c r="J3220" s="43"/>
      <c r="K3220" s="1"/>
    </row>
    <row r="3221" spans="1:11">
      <c r="A3221" s="29">
        <v>41180</v>
      </c>
      <c r="B3221" s="30">
        <v>1</v>
      </c>
      <c r="C3221" s="30" t="s">
        <v>13</v>
      </c>
      <c r="D3221" s="30">
        <v>12</v>
      </c>
      <c r="E3221" s="50" t="str">
        <f t="shared" si="147"/>
        <v>September</v>
      </c>
      <c r="F3221" s="14" t="str">
        <f t="shared" si="148"/>
        <v>Friday</v>
      </c>
      <c r="G3221" s="15">
        <f>$D3221*VLOOKUP($A3221,Price_Table,MATCH($C3221,$A$6:$K$6,0),1)</f>
        <v>600</v>
      </c>
      <c r="H3221" s="15">
        <f>D3221*VLOOKUP(A3221,Cost_Table,MATCH(C3221,M$6:W$6,0),1)</f>
        <v>300</v>
      </c>
      <c r="I3221" s="15">
        <f t="shared" si="149"/>
        <v>300</v>
      </c>
      <c r="J3221" s="43"/>
      <c r="K3221" s="1"/>
    </row>
    <row r="3222" spans="1:11">
      <c r="A3222" s="29">
        <v>41181</v>
      </c>
      <c r="B3222" s="30">
        <v>1</v>
      </c>
      <c r="C3222" s="30" t="s">
        <v>13</v>
      </c>
      <c r="D3222" s="30">
        <v>11</v>
      </c>
      <c r="E3222" s="50" t="str">
        <f t="shared" si="147"/>
        <v>September</v>
      </c>
      <c r="F3222" s="14" t="str">
        <f t="shared" si="148"/>
        <v>Saturday</v>
      </c>
      <c r="G3222" s="15">
        <f>$D3222*VLOOKUP($A3222,Price_Table,MATCH($C3222,$A$6:$K$6,0),1)</f>
        <v>550</v>
      </c>
      <c r="H3222" s="15">
        <f>D3222*VLOOKUP(A3222,Cost_Table,MATCH(C3222,M$6:W$6,0),1)</f>
        <v>275</v>
      </c>
      <c r="I3222" s="15">
        <f t="shared" si="149"/>
        <v>275</v>
      </c>
      <c r="J3222" s="43"/>
      <c r="K3222" s="1"/>
    </row>
    <row r="3223" spans="1:11">
      <c r="A3223" s="29">
        <v>41182</v>
      </c>
      <c r="B3223" s="30">
        <v>1</v>
      </c>
      <c r="C3223" s="30" t="s">
        <v>13</v>
      </c>
      <c r="D3223" s="30">
        <v>12</v>
      </c>
      <c r="E3223" s="50" t="str">
        <f t="shared" ref="E3223:E3286" si="150">TEXT(A3223,"mmmm")</f>
        <v>September</v>
      </c>
      <c r="F3223" s="14" t="str">
        <f t="shared" ref="F3223:F3286" si="151">TEXT(A3223,"dddd")</f>
        <v>Sunday</v>
      </c>
      <c r="G3223" s="15">
        <f>$D3223*VLOOKUP($A3223,Price_Table,MATCH($C3223,$A$6:$K$6,0),1)</f>
        <v>600</v>
      </c>
      <c r="H3223" s="15">
        <f>D3223*VLOOKUP(A3223,Cost_Table,MATCH(C3223,M$6:W$6,0),1)</f>
        <v>300</v>
      </c>
      <c r="I3223" s="15">
        <f t="shared" ref="I3223:I3286" si="152">G3223-H3223</f>
        <v>300</v>
      </c>
      <c r="J3223" s="43"/>
      <c r="K3223" s="1"/>
    </row>
    <row r="3224" spans="1:11">
      <c r="A3224" s="29">
        <v>41183</v>
      </c>
      <c r="B3224" s="30">
        <v>1</v>
      </c>
      <c r="C3224" s="30" t="s">
        <v>13</v>
      </c>
      <c r="D3224" s="30">
        <v>14</v>
      </c>
      <c r="E3224" s="50" t="str">
        <f t="shared" si="150"/>
        <v>October</v>
      </c>
      <c r="F3224" s="14" t="str">
        <f t="shared" si="151"/>
        <v>Monday</v>
      </c>
      <c r="G3224" s="15">
        <f>$D3224*VLOOKUP($A3224,Price_Table,MATCH($C3224,$A$6:$K$6,0),1)</f>
        <v>700</v>
      </c>
      <c r="H3224" s="15">
        <f>D3224*VLOOKUP(A3224,Cost_Table,MATCH(C3224,M$6:W$6,0),1)</f>
        <v>350</v>
      </c>
      <c r="I3224" s="15">
        <f t="shared" si="152"/>
        <v>350</v>
      </c>
      <c r="J3224" s="43"/>
      <c r="K3224" s="1"/>
    </row>
    <row r="3225" spans="1:11">
      <c r="A3225" s="29">
        <v>41184</v>
      </c>
      <c r="B3225" s="30">
        <v>1</v>
      </c>
      <c r="C3225" s="30" t="s">
        <v>13</v>
      </c>
      <c r="D3225" s="30">
        <v>12</v>
      </c>
      <c r="E3225" s="50" t="str">
        <f t="shared" si="150"/>
        <v>October</v>
      </c>
      <c r="F3225" s="14" t="str">
        <f t="shared" si="151"/>
        <v>Tuesday</v>
      </c>
      <c r="G3225" s="15">
        <f>$D3225*VLOOKUP($A3225,Price_Table,MATCH($C3225,$A$6:$K$6,0),1)</f>
        <v>600</v>
      </c>
      <c r="H3225" s="15">
        <f>D3225*VLOOKUP(A3225,Cost_Table,MATCH(C3225,M$6:W$6,0),1)</f>
        <v>300</v>
      </c>
      <c r="I3225" s="15">
        <f t="shared" si="152"/>
        <v>300</v>
      </c>
      <c r="J3225" s="43"/>
      <c r="K3225" s="1"/>
    </row>
    <row r="3226" spans="1:11">
      <c r="A3226" s="29">
        <v>41185</v>
      </c>
      <c r="B3226" s="30">
        <v>1</v>
      </c>
      <c r="C3226" s="30" t="s">
        <v>13</v>
      </c>
      <c r="D3226" s="30">
        <v>13</v>
      </c>
      <c r="E3226" s="50" t="str">
        <f t="shared" si="150"/>
        <v>October</v>
      </c>
      <c r="F3226" s="14" t="str">
        <f t="shared" si="151"/>
        <v>Wednesday</v>
      </c>
      <c r="G3226" s="15">
        <f>$D3226*VLOOKUP($A3226,Price_Table,MATCH($C3226,$A$6:$K$6,0),1)</f>
        <v>650</v>
      </c>
      <c r="H3226" s="15">
        <f>D3226*VLOOKUP(A3226,Cost_Table,MATCH(C3226,M$6:W$6,0),1)</f>
        <v>325</v>
      </c>
      <c r="I3226" s="15">
        <f t="shared" si="152"/>
        <v>325</v>
      </c>
      <c r="J3226" s="43"/>
      <c r="K3226" s="1"/>
    </row>
    <row r="3227" spans="1:11">
      <c r="A3227" s="29">
        <v>41186</v>
      </c>
      <c r="B3227" s="30">
        <v>1</v>
      </c>
      <c r="C3227" s="30" t="s">
        <v>13</v>
      </c>
      <c r="D3227" s="30">
        <v>16</v>
      </c>
      <c r="E3227" s="50" t="str">
        <f t="shared" si="150"/>
        <v>October</v>
      </c>
      <c r="F3227" s="14" t="str">
        <f t="shared" si="151"/>
        <v>Thursday</v>
      </c>
      <c r="G3227" s="15">
        <f>$D3227*VLOOKUP($A3227,Price_Table,MATCH($C3227,$A$6:$K$6,0),1)</f>
        <v>800</v>
      </c>
      <c r="H3227" s="15">
        <f>D3227*VLOOKUP(A3227,Cost_Table,MATCH(C3227,M$6:W$6,0),1)</f>
        <v>400</v>
      </c>
      <c r="I3227" s="15">
        <f t="shared" si="152"/>
        <v>400</v>
      </c>
      <c r="J3227" s="43"/>
      <c r="K3227" s="1"/>
    </row>
    <row r="3228" spans="1:11">
      <c r="A3228" s="29">
        <v>41187</v>
      </c>
      <c r="B3228" s="30">
        <v>1</v>
      </c>
      <c r="C3228" s="30" t="s">
        <v>13</v>
      </c>
      <c r="D3228" s="30">
        <v>16</v>
      </c>
      <c r="E3228" s="50" t="str">
        <f t="shared" si="150"/>
        <v>October</v>
      </c>
      <c r="F3228" s="14" t="str">
        <f t="shared" si="151"/>
        <v>Friday</v>
      </c>
      <c r="G3228" s="15">
        <f>$D3228*VLOOKUP($A3228,Price_Table,MATCH($C3228,$A$6:$K$6,0),1)</f>
        <v>800</v>
      </c>
      <c r="H3228" s="15">
        <f>D3228*VLOOKUP(A3228,Cost_Table,MATCH(C3228,M$6:W$6,0),1)</f>
        <v>400</v>
      </c>
      <c r="I3228" s="15">
        <f t="shared" si="152"/>
        <v>400</v>
      </c>
      <c r="J3228" s="43"/>
      <c r="K3228" s="1"/>
    </row>
    <row r="3229" spans="1:11">
      <c r="A3229" s="29">
        <v>41188</v>
      </c>
      <c r="B3229" s="30">
        <v>1</v>
      </c>
      <c r="C3229" s="30" t="s">
        <v>13</v>
      </c>
      <c r="D3229" s="30">
        <v>11</v>
      </c>
      <c r="E3229" s="50" t="str">
        <f t="shared" si="150"/>
        <v>October</v>
      </c>
      <c r="F3229" s="14" t="str">
        <f t="shared" si="151"/>
        <v>Saturday</v>
      </c>
      <c r="G3229" s="15">
        <f>$D3229*VLOOKUP($A3229,Price_Table,MATCH($C3229,$A$6:$K$6,0),1)</f>
        <v>550</v>
      </c>
      <c r="H3229" s="15">
        <f>D3229*VLOOKUP(A3229,Cost_Table,MATCH(C3229,M$6:W$6,0),1)</f>
        <v>275</v>
      </c>
      <c r="I3229" s="15">
        <f t="shared" si="152"/>
        <v>275</v>
      </c>
      <c r="J3229" s="43"/>
      <c r="K3229" s="1"/>
    </row>
    <row r="3230" spans="1:11">
      <c r="A3230" s="29">
        <v>41189</v>
      </c>
      <c r="B3230" s="30">
        <v>1</v>
      </c>
      <c r="C3230" s="30" t="s">
        <v>13</v>
      </c>
      <c r="D3230" s="30">
        <v>9</v>
      </c>
      <c r="E3230" s="50" t="str">
        <f t="shared" si="150"/>
        <v>October</v>
      </c>
      <c r="F3230" s="14" t="str">
        <f t="shared" si="151"/>
        <v>Sunday</v>
      </c>
      <c r="G3230" s="15">
        <f>$D3230*VLOOKUP($A3230,Price_Table,MATCH($C3230,$A$6:$K$6,0),1)</f>
        <v>450</v>
      </c>
      <c r="H3230" s="15">
        <f>D3230*VLOOKUP(A3230,Cost_Table,MATCH(C3230,M$6:W$6,0),1)</f>
        <v>225</v>
      </c>
      <c r="I3230" s="15">
        <f t="shared" si="152"/>
        <v>225</v>
      </c>
      <c r="J3230" s="43"/>
      <c r="K3230" s="1"/>
    </row>
    <row r="3231" spans="1:11">
      <c r="A3231" s="29">
        <v>41190</v>
      </c>
      <c r="B3231" s="30">
        <v>1</v>
      </c>
      <c r="C3231" s="30" t="s">
        <v>13</v>
      </c>
      <c r="D3231" s="30">
        <v>11</v>
      </c>
      <c r="E3231" s="50" t="str">
        <f t="shared" si="150"/>
        <v>October</v>
      </c>
      <c r="F3231" s="14" t="str">
        <f t="shared" si="151"/>
        <v>Monday</v>
      </c>
      <c r="G3231" s="15">
        <f>$D3231*VLOOKUP($A3231,Price_Table,MATCH($C3231,$A$6:$K$6,0),1)</f>
        <v>550</v>
      </c>
      <c r="H3231" s="15">
        <f>D3231*VLOOKUP(A3231,Cost_Table,MATCH(C3231,M$6:W$6,0),1)</f>
        <v>275</v>
      </c>
      <c r="I3231" s="15">
        <f t="shared" si="152"/>
        <v>275</v>
      </c>
      <c r="J3231" s="43"/>
      <c r="K3231" s="1"/>
    </row>
    <row r="3232" spans="1:11">
      <c r="A3232" s="29">
        <v>41191</v>
      </c>
      <c r="B3232" s="30">
        <v>1</v>
      </c>
      <c r="C3232" s="30" t="s">
        <v>13</v>
      </c>
      <c r="D3232" s="30">
        <v>13</v>
      </c>
      <c r="E3232" s="50" t="str">
        <f t="shared" si="150"/>
        <v>October</v>
      </c>
      <c r="F3232" s="14" t="str">
        <f t="shared" si="151"/>
        <v>Tuesday</v>
      </c>
      <c r="G3232" s="15">
        <f>$D3232*VLOOKUP($A3232,Price_Table,MATCH($C3232,$A$6:$K$6,0),1)</f>
        <v>650</v>
      </c>
      <c r="H3232" s="15">
        <f>D3232*VLOOKUP(A3232,Cost_Table,MATCH(C3232,M$6:W$6,0),1)</f>
        <v>325</v>
      </c>
      <c r="I3232" s="15">
        <f t="shared" si="152"/>
        <v>325</v>
      </c>
      <c r="J3232" s="43"/>
      <c r="K3232" s="1"/>
    </row>
    <row r="3233" spans="1:11">
      <c r="A3233" s="29">
        <v>41192</v>
      </c>
      <c r="B3233" s="30">
        <v>1</v>
      </c>
      <c r="C3233" s="30" t="s">
        <v>13</v>
      </c>
      <c r="D3233" s="30">
        <v>11</v>
      </c>
      <c r="E3233" s="50" t="str">
        <f t="shared" si="150"/>
        <v>October</v>
      </c>
      <c r="F3233" s="14" t="str">
        <f t="shared" si="151"/>
        <v>Wednesday</v>
      </c>
      <c r="G3233" s="15">
        <f>$D3233*VLOOKUP($A3233,Price_Table,MATCH($C3233,$A$6:$K$6,0),1)</f>
        <v>550</v>
      </c>
      <c r="H3233" s="15">
        <f>D3233*VLOOKUP(A3233,Cost_Table,MATCH(C3233,M$6:W$6,0),1)</f>
        <v>275</v>
      </c>
      <c r="I3233" s="15">
        <f t="shared" si="152"/>
        <v>275</v>
      </c>
      <c r="J3233" s="43"/>
      <c r="K3233" s="1"/>
    </row>
    <row r="3234" spans="1:11">
      <c r="A3234" s="29">
        <v>41193</v>
      </c>
      <c r="B3234" s="30">
        <v>1</v>
      </c>
      <c r="C3234" s="30" t="s">
        <v>13</v>
      </c>
      <c r="D3234" s="30">
        <v>16</v>
      </c>
      <c r="E3234" s="50" t="str">
        <f t="shared" si="150"/>
        <v>October</v>
      </c>
      <c r="F3234" s="14" t="str">
        <f t="shared" si="151"/>
        <v>Thursday</v>
      </c>
      <c r="G3234" s="15">
        <f>$D3234*VLOOKUP($A3234,Price_Table,MATCH($C3234,$A$6:$K$6,0),1)</f>
        <v>800</v>
      </c>
      <c r="H3234" s="15">
        <f>D3234*VLOOKUP(A3234,Cost_Table,MATCH(C3234,M$6:W$6,0),1)</f>
        <v>400</v>
      </c>
      <c r="I3234" s="15">
        <f t="shared" si="152"/>
        <v>400</v>
      </c>
      <c r="J3234" s="43"/>
      <c r="K3234" s="1"/>
    </row>
    <row r="3235" spans="1:11">
      <c r="A3235" s="29">
        <v>41194</v>
      </c>
      <c r="B3235" s="30">
        <v>1</v>
      </c>
      <c r="C3235" s="30" t="s">
        <v>13</v>
      </c>
      <c r="D3235" s="30">
        <v>15</v>
      </c>
      <c r="E3235" s="50" t="str">
        <f t="shared" si="150"/>
        <v>October</v>
      </c>
      <c r="F3235" s="14" t="str">
        <f t="shared" si="151"/>
        <v>Friday</v>
      </c>
      <c r="G3235" s="15">
        <f>$D3235*VLOOKUP($A3235,Price_Table,MATCH($C3235,$A$6:$K$6,0),1)</f>
        <v>750</v>
      </c>
      <c r="H3235" s="15">
        <f>D3235*VLOOKUP(A3235,Cost_Table,MATCH(C3235,M$6:W$6,0),1)</f>
        <v>375</v>
      </c>
      <c r="I3235" s="15">
        <f t="shared" si="152"/>
        <v>375</v>
      </c>
      <c r="J3235" s="43"/>
      <c r="K3235" s="1"/>
    </row>
    <row r="3236" spans="1:11">
      <c r="A3236" s="29">
        <v>41195</v>
      </c>
      <c r="B3236" s="30">
        <v>1</v>
      </c>
      <c r="C3236" s="30" t="s">
        <v>13</v>
      </c>
      <c r="D3236" s="30">
        <v>13</v>
      </c>
      <c r="E3236" s="50" t="str">
        <f t="shared" si="150"/>
        <v>October</v>
      </c>
      <c r="F3236" s="14" t="str">
        <f t="shared" si="151"/>
        <v>Saturday</v>
      </c>
      <c r="G3236" s="15">
        <f>$D3236*VLOOKUP($A3236,Price_Table,MATCH($C3236,$A$6:$K$6,0),1)</f>
        <v>650</v>
      </c>
      <c r="H3236" s="15">
        <f>D3236*VLOOKUP(A3236,Cost_Table,MATCH(C3236,M$6:W$6,0),1)</f>
        <v>325</v>
      </c>
      <c r="I3236" s="15">
        <f t="shared" si="152"/>
        <v>325</v>
      </c>
      <c r="J3236" s="43"/>
      <c r="K3236" s="1"/>
    </row>
    <row r="3237" spans="1:11">
      <c r="A3237" s="29">
        <v>41196</v>
      </c>
      <c r="B3237" s="30">
        <v>1</v>
      </c>
      <c r="C3237" s="30" t="s">
        <v>13</v>
      </c>
      <c r="D3237" s="30">
        <v>12</v>
      </c>
      <c r="E3237" s="50" t="str">
        <f t="shared" si="150"/>
        <v>October</v>
      </c>
      <c r="F3237" s="14" t="str">
        <f t="shared" si="151"/>
        <v>Sunday</v>
      </c>
      <c r="G3237" s="15">
        <f>$D3237*VLOOKUP($A3237,Price_Table,MATCH($C3237,$A$6:$K$6,0),1)</f>
        <v>600</v>
      </c>
      <c r="H3237" s="15">
        <f>D3237*VLOOKUP(A3237,Cost_Table,MATCH(C3237,M$6:W$6,0),1)</f>
        <v>300</v>
      </c>
      <c r="I3237" s="15">
        <f t="shared" si="152"/>
        <v>300</v>
      </c>
      <c r="J3237" s="43"/>
      <c r="K3237" s="1"/>
    </row>
    <row r="3238" spans="1:11">
      <c r="A3238" s="29">
        <v>41197</v>
      </c>
      <c r="B3238" s="30">
        <v>1</v>
      </c>
      <c r="C3238" s="30" t="s">
        <v>13</v>
      </c>
      <c r="D3238" s="30">
        <v>18</v>
      </c>
      <c r="E3238" s="50" t="str">
        <f t="shared" si="150"/>
        <v>October</v>
      </c>
      <c r="F3238" s="14" t="str">
        <f t="shared" si="151"/>
        <v>Monday</v>
      </c>
      <c r="G3238" s="15">
        <f>$D3238*VLOOKUP($A3238,Price_Table,MATCH($C3238,$A$6:$K$6,0),1)</f>
        <v>900</v>
      </c>
      <c r="H3238" s="15">
        <f>D3238*VLOOKUP(A3238,Cost_Table,MATCH(C3238,M$6:W$6,0),1)</f>
        <v>450</v>
      </c>
      <c r="I3238" s="15">
        <f t="shared" si="152"/>
        <v>450</v>
      </c>
      <c r="J3238" s="43"/>
      <c r="K3238" s="1"/>
    </row>
    <row r="3239" spans="1:11">
      <c r="A3239" s="29">
        <v>41198</v>
      </c>
      <c r="B3239" s="30">
        <v>1</v>
      </c>
      <c r="C3239" s="30" t="s">
        <v>13</v>
      </c>
      <c r="D3239" s="30">
        <v>11</v>
      </c>
      <c r="E3239" s="50" t="str">
        <f t="shared" si="150"/>
        <v>October</v>
      </c>
      <c r="F3239" s="14" t="str">
        <f t="shared" si="151"/>
        <v>Tuesday</v>
      </c>
      <c r="G3239" s="15">
        <f>$D3239*VLOOKUP($A3239,Price_Table,MATCH($C3239,$A$6:$K$6,0),1)</f>
        <v>550</v>
      </c>
      <c r="H3239" s="15">
        <f>D3239*VLOOKUP(A3239,Cost_Table,MATCH(C3239,M$6:W$6,0),1)</f>
        <v>275</v>
      </c>
      <c r="I3239" s="15">
        <f t="shared" si="152"/>
        <v>275</v>
      </c>
      <c r="J3239" s="43"/>
      <c r="K3239" s="1"/>
    </row>
    <row r="3240" spans="1:11">
      <c r="A3240" s="29">
        <v>41199</v>
      </c>
      <c r="B3240" s="30">
        <v>1</v>
      </c>
      <c r="C3240" s="30" t="s">
        <v>13</v>
      </c>
      <c r="D3240" s="30">
        <v>9</v>
      </c>
      <c r="E3240" s="50" t="str">
        <f t="shared" si="150"/>
        <v>October</v>
      </c>
      <c r="F3240" s="14" t="str">
        <f t="shared" si="151"/>
        <v>Wednesday</v>
      </c>
      <c r="G3240" s="15">
        <f>$D3240*VLOOKUP($A3240,Price_Table,MATCH($C3240,$A$6:$K$6,0),1)</f>
        <v>450</v>
      </c>
      <c r="H3240" s="15">
        <f>D3240*VLOOKUP(A3240,Cost_Table,MATCH(C3240,M$6:W$6,0),1)</f>
        <v>225</v>
      </c>
      <c r="I3240" s="15">
        <f t="shared" si="152"/>
        <v>225</v>
      </c>
      <c r="J3240" s="43"/>
      <c r="K3240" s="1"/>
    </row>
    <row r="3241" spans="1:11">
      <c r="A3241" s="29">
        <v>41200</v>
      </c>
      <c r="B3241" s="30">
        <v>1</v>
      </c>
      <c r="C3241" s="30" t="s">
        <v>13</v>
      </c>
      <c r="D3241" s="30">
        <v>12</v>
      </c>
      <c r="E3241" s="50" t="str">
        <f t="shared" si="150"/>
        <v>October</v>
      </c>
      <c r="F3241" s="14" t="str">
        <f t="shared" si="151"/>
        <v>Thursday</v>
      </c>
      <c r="G3241" s="15">
        <f>$D3241*VLOOKUP($A3241,Price_Table,MATCH($C3241,$A$6:$K$6,0),1)</f>
        <v>600</v>
      </c>
      <c r="H3241" s="15">
        <f>D3241*VLOOKUP(A3241,Cost_Table,MATCH(C3241,M$6:W$6,0),1)</f>
        <v>300</v>
      </c>
      <c r="I3241" s="15">
        <f t="shared" si="152"/>
        <v>300</v>
      </c>
      <c r="J3241" s="43"/>
      <c r="K3241" s="1"/>
    </row>
    <row r="3242" spans="1:11">
      <c r="A3242" s="29">
        <v>41201</v>
      </c>
      <c r="B3242" s="30">
        <v>1</v>
      </c>
      <c r="C3242" s="30" t="s">
        <v>13</v>
      </c>
      <c r="D3242" s="30">
        <v>15</v>
      </c>
      <c r="E3242" s="50" t="str">
        <f t="shared" si="150"/>
        <v>October</v>
      </c>
      <c r="F3242" s="14" t="str">
        <f t="shared" si="151"/>
        <v>Friday</v>
      </c>
      <c r="G3242" s="15">
        <f>$D3242*VLOOKUP($A3242,Price_Table,MATCH($C3242,$A$6:$K$6,0),1)</f>
        <v>750</v>
      </c>
      <c r="H3242" s="15">
        <f>D3242*VLOOKUP(A3242,Cost_Table,MATCH(C3242,M$6:W$6,0),1)</f>
        <v>375</v>
      </c>
      <c r="I3242" s="15">
        <f t="shared" si="152"/>
        <v>375</v>
      </c>
      <c r="J3242" s="43"/>
      <c r="K3242" s="1"/>
    </row>
    <row r="3243" spans="1:11">
      <c r="A3243" s="29">
        <v>41202</v>
      </c>
      <c r="B3243" s="30">
        <v>1</v>
      </c>
      <c r="C3243" s="30" t="s">
        <v>13</v>
      </c>
      <c r="D3243" s="30">
        <v>7</v>
      </c>
      <c r="E3243" s="50" t="str">
        <f t="shared" si="150"/>
        <v>October</v>
      </c>
      <c r="F3243" s="14" t="str">
        <f t="shared" si="151"/>
        <v>Saturday</v>
      </c>
      <c r="G3243" s="15">
        <f>$D3243*VLOOKUP($A3243,Price_Table,MATCH($C3243,$A$6:$K$6,0),1)</f>
        <v>350</v>
      </c>
      <c r="H3243" s="15">
        <f>D3243*VLOOKUP(A3243,Cost_Table,MATCH(C3243,M$6:W$6,0),1)</f>
        <v>175</v>
      </c>
      <c r="I3243" s="15">
        <f t="shared" si="152"/>
        <v>175</v>
      </c>
      <c r="J3243" s="43"/>
      <c r="K3243" s="1"/>
    </row>
    <row r="3244" spans="1:11">
      <c r="A3244" s="29">
        <v>41203</v>
      </c>
      <c r="B3244" s="30">
        <v>1</v>
      </c>
      <c r="C3244" s="30" t="s">
        <v>13</v>
      </c>
      <c r="D3244" s="30">
        <v>9</v>
      </c>
      <c r="E3244" s="50" t="str">
        <f t="shared" si="150"/>
        <v>October</v>
      </c>
      <c r="F3244" s="14" t="str">
        <f t="shared" si="151"/>
        <v>Sunday</v>
      </c>
      <c r="G3244" s="15">
        <f>$D3244*VLOOKUP($A3244,Price_Table,MATCH($C3244,$A$6:$K$6,0),1)</f>
        <v>450</v>
      </c>
      <c r="H3244" s="15">
        <f>D3244*VLOOKUP(A3244,Cost_Table,MATCH(C3244,M$6:W$6,0),1)</f>
        <v>225</v>
      </c>
      <c r="I3244" s="15">
        <f t="shared" si="152"/>
        <v>225</v>
      </c>
      <c r="J3244" s="43"/>
      <c r="K3244" s="1"/>
    </row>
    <row r="3245" spans="1:11">
      <c r="A3245" s="29">
        <v>41204</v>
      </c>
      <c r="B3245" s="30">
        <v>1</v>
      </c>
      <c r="C3245" s="30" t="s">
        <v>13</v>
      </c>
      <c r="D3245" s="30">
        <v>9</v>
      </c>
      <c r="E3245" s="50" t="str">
        <f t="shared" si="150"/>
        <v>October</v>
      </c>
      <c r="F3245" s="14" t="str">
        <f t="shared" si="151"/>
        <v>Monday</v>
      </c>
      <c r="G3245" s="15">
        <f>$D3245*VLOOKUP($A3245,Price_Table,MATCH($C3245,$A$6:$K$6,0),1)</f>
        <v>450</v>
      </c>
      <c r="H3245" s="15">
        <f>D3245*VLOOKUP(A3245,Cost_Table,MATCH(C3245,M$6:W$6,0),1)</f>
        <v>225</v>
      </c>
      <c r="I3245" s="15">
        <f t="shared" si="152"/>
        <v>225</v>
      </c>
      <c r="J3245" s="43"/>
      <c r="K3245" s="1"/>
    </row>
    <row r="3246" spans="1:11">
      <c r="A3246" s="29">
        <v>41205</v>
      </c>
      <c r="B3246" s="30">
        <v>1</v>
      </c>
      <c r="C3246" s="30" t="s">
        <v>13</v>
      </c>
      <c r="D3246" s="30">
        <v>17</v>
      </c>
      <c r="E3246" s="50" t="str">
        <f t="shared" si="150"/>
        <v>October</v>
      </c>
      <c r="F3246" s="14" t="str">
        <f t="shared" si="151"/>
        <v>Tuesday</v>
      </c>
      <c r="G3246" s="15">
        <f>$D3246*VLOOKUP($A3246,Price_Table,MATCH($C3246,$A$6:$K$6,0),1)</f>
        <v>850</v>
      </c>
      <c r="H3246" s="15">
        <f>D3246*VLOOKUP(A3246,Cost_Table,MATCH(C3246,M$6:W$6,0),1)</f>
        <v>425</v>
      </c>
      <c r="I3246" s="15">
        <f t="shared" si="152"/>
        <v>425</v>
      </c>
      <c r="J3246" s="43"/>
      <c r="K3246" s="1"/>
    </row>
    <row r="3247" spans="1:11">
      <c r="A3247" s="29">
        <v>41206</v>
      </c>
      <c r="B3247" s="30">
        <v>1</v>
      </c>
      <c r="C3247" s="30" t="s">
        <v>13</v>
      </c>
      <c r="D3247" s="30">
        <v>21</v>
      </c>
      <c r="E3247" s="50" t="str">
        <f t="shared" si="150"/>
        <v>October</v>
      </c>
      <c r="F3247" s="14" t="str">
        <f t="shared" si="151"/>
        <v>Wednesday</v>
      </c>
      <c r="G3247" s="15">
        <f>$D3247*VLOOKUP($A3247,Price_Table,MATCH($C3247,$A$6:$K$6,0),1)</f>
        <v>1050</v>
      </c>
      <c r="H3247" s="15">
        <f>D3247*VLOOKUP(A3247,Cost_Table,MATCH(C3247,M$6:W$6,0),1)</f>
        <v>525</v>
      </c>
      <c r="I3247" s="15">
        <f t="shared" si="152"/>
        <v>525</v>
      </c>
      <c r="J3247" s="43"/>
      <c r="K3247" s="1"/>
    </row>
    <row r="3248" spans="1:11">
      <c r="A3248" s="29">
        <v>41207</v>
      </c>
      <c r="B3248" s="30">
        <v>1</v>
      </c>
      <c r="C3248" s="30" t="s">
        <v>13</v>
      </c>
      <c r="D3248" s="30">
        <v>19</v>
      </c>
      <c r="E3248" s="50" t="str">
        <f t="shared" si="150"/>
        <v>October</v>
      </c>
      <c r="F3248" s="14" t="str">
        <f t="shared" si="151"/>
        <v>Thursday</v>
      </c>
      <c r="G3248" s="15">
        <f>$D3248*VLOOKUP($A3248,Price_Table,MATCH($C3248,$A$6:$K$6,0),1)</f>
        <v>950</v>
      </c>
      <c r="H3248" s="15">
        <f>D3248*VLOOKUP(A3248,Cost_Table,MATCH(C3248,M$6:W$6,0),1)</f>
        <v>475</v>
      </c>
      <c r="I3248" s="15">
        <f t="shared" si="152"/>
        <v>475</v>
      </c>
      <c r="J3248" s="43"/>
      <c r="K3248" s="1"/>
    </row>
    <row r="3249" spans="1:11">
      <c r="A3249" s="29">
        <v>41208</v>
      </c>
      <c r="B3249" s="30">
        <v>1</v>
      </c>
      <c r="C3249" s="30" t="s">
        <v>13</v>
      </c>
      <c r="D3249" s="30">
        <v>10</v>
      </c>
      <c r="E3249" s="50" t="str">
        <f t="shared" si="150"/>
        <v>October</v>
      </c>
      <c r="F3249" s="14" t="str">
        <f t="shared" si="151"/>
        <v>Friday</v>
      </c>
      <c r="G3249" s="15">
        <f>$D3249*VLOOKUP($A3249,Price_Table,MATCH($C3249,$A$6:$K$6,0),1)</f>
        <v>500</v>
      </c>
      <c r="H3249" s="15">
        <f>D3249*VLOOKUP(A3249,Cost_Table,MATCH(C3249,M$6:W$6,0),1)</f>
        <v>250</v>
      </c>
      <c r="I3249" s="15">
        <f t="shared" si="152"/>
        <v>250</v>
      </c>
      <c r="J3249" s="43"/>
      <c r="K3249" s="1"/>
    </row>
    <row r="3250" spans="1:11">
      <c r="A3250" s="29">
        <v>41209</v>
      </c>
      <c r="B3250" s="30">
        <v>1</v>
      </c>
      <c r="C3250" s="30" t="s">
        <v>13</v>
      </c>
      <c r="D3250" s="30">
        <v>16</v>
      </c>
      <c r="E3250" s="50" t="str">
        <f t="shared" si="150"/>
        <v>October</v>
      </c>
      <c r="F3250" s="14" t="str">
        <f t="shared" si="151"/>
        <v>Saturday</v>
      </c>
      <c r="G3250" s="15">
        <f>$D3250*VLOOKUP($A3250,Price_Table,MATCH($C3250,$A$6:$K$6,0),1)</f>
        <v>800</v>
      </c>
      <c r="H3250" s="15">
        <f>D3250*VLOOKUP(A3250,Cost_Table,MATCH(C3250,M$6:W$6,0),1)</f>
        <v>400</v>
      </c>
      <c r="I3250" s="15">
        <f t="shared" si="152"/>
        <v>400</v>
      </c>
      <c r="J3250" s="43"/>
      <c r="K3250" s="1"/>
    </row>
    <row r="3251" spans="1:11">
      <c r="A3251" s="29">
        <v>41210</v>
      </c>
      <c r="B3251" s="30">
        <v>1</v>
      </c>
      <c r="C3251" s="30" t="s">
        <v>13</v>
      </c>
      <c r="D3251" s="30">
        <v>12</v>
      </c>
      <c r="E3251" s="50" t="str">
        <f t="shared" si="150"/>
        <v>October</v>
      </c>
      <c r="F3251" s="14" t="str">
        <f t="shared" si="151"/>
        <v>Sunday</v>
      </c>
      <c r="G3251" s="15">
        <f>$D3251*VLOOKUP($A3251,Price_Table,MATCH($C3251,$A$6:$K$6,0),1)</f>
        <v>600</v>
      </c>
      <c r="H3251" s="15">
        <f>D3251*VLOOKUP(A3251,Cost_Table,MATCH(C3251,M$6:W$6,0),1)</f>
        <v>300</v>
      </c>
      <c r="I3251" s="15">
        <f t="shared" si="152"/>
        <v>300</v>
      </c>
      <c r="J3251" s="43"/>
      <c r="K3251" s="1"/>
    </row>
    <row r="3252" spans="1:11">
      <c r="A3252" s="29">
        <v>41211</v>
      </c>
      <c r="B3252" s="30">
        <v>1</v>
      </c>
      <c r="C3252" s="30" t="s">
        <v>13</v>
      </c>
      <c r="D3252" s="30">
        <v>14</v>
      </c>
      <c r="E3252" s="50" t="str">
        <f t="shared" si="150"/>
        <v>October</v>
      </c>
      <c r="F3252" s="14" t="str">
        <f t="shared" si="151"/>
        <v>Monday</v>
      </c>
      <c r="G3252" s="15">
        <f>$D3252*VLOOKUP($A3252,Price_Table,MATCH($C3252,$A$6:$K$6,0),1)</f>
        <v>700</v>
      </c>
      <c r="H3252" s="15">
        <f>D3252*VLOOKUP(A3252,Cost_Table,MATCH(C3252,M$6:W$6,0),1)</f>
        <v>350</v>
      </c>
      <c r="I3252" s="15">
        <f t="shared" si="152"/>
        <v>350</v>
      </c>
      <c r="J3252" s="43"/>
      <c r="K3252" s="1"/>
    </row>
    <row r="3253" spans="1:11">
      <c r="A3253" s="29">
        <v>41212</v>
      </c>
      <c r="B3253" s="30">
        <v>1</v>
      </c>
      <c r="C3253" s="30" t="s">
        <v>13</v>
      </c>
      <c r="D3253" s="30">
        <v>13</v>
      </c>
      <c r="E3253" s="50" t="str">
        <f t="shared" si="150"/>
        <v>October</v>
      </c>
      <c r="F3253" s="14" t="str">
        <f t="shared" si="151"/>
        <v>Tuesday</v>
      </c>
      <c r="G3253" s="15">
        <f>$D3253*VLOOKUP($A3253,Price_Table,MATCH($C3253,$A$6:$K$6,0),1)</f>
        <v>650</v>
      </c>
      <c r="H3253" s="15">
        <f>D3253*VLOOKUP(A3253,Cost_Table,MATCH(C3253,M$6:W$6,0),1)</f>
        <v>325</v>
      </c>
      <c r="I3253" s="15">
        <f t="shared" si="152"/>
        <v>325</v>
      </c>
      <c r="J3253" s="43"/>
      <c r="K3253" s="1"/>
    </row>
    <row r="3254" spans="1:11">
      <c r="A3254" s="29">
        <v>41213</v>
      </c>
      <c r="B3254" s="30">
        <v>1</v>
      </c>
      <c r="C3254" s="30" t="s">
        <v>13</v>
      </c>
      <c r="D3254" s="30">
        <v>14</v>
      </c>
      <c r="E3254" s="50" t="str">
        <f t="shared" si="150"/>
        <v>October</v>
      </c>
      <c r="F3254" s="14" t="str">
        <f t="shared" si="151"/>
        <v>Wednesday</v>
      </c>
      <c r="G3254" s="15">
        <f>$D3254*VLOOKUP($A3254,Price_Table,MATCH($C3254,$A$6:$K$6,0),1)</f>
        <v>700</v>
      </c>
      <c r="H3254" s="15">
        <f>D3254*VLOOKUP(A3254,Cost_Table,MATCH(C3254,M$6:W$6,0),1)</f>
        <v>350</v>
      </c>
      <c r="I3254" s="15">
        <f t="shared" si="152"/>
        <v>350</v>
      </c>
      <c r="J3254" s="43"/>
      <c r="K3254" s="1"/>
    </row>
    <row r="3255" spans="1:11">
      <c r="A3255" s="29">
        <v>41214</v>
      </c>
      <c r="B3255" s="30">
        <v>1</v>
      </c>
      <c r="C3255" s="30" t="s">
        <v>13</v>
      </c>
      <c r="D3255" s="30">
        <v>8</v>
      </c>
      <c r="E3255" s="50" t="str">
        <f t="shared" si="150"/>
        <v>November</v>
      </c>
      <c r="F3255" s="14" t="str">
        <f t="shared" si="151"/>
        <v>Thursday</v>
      </c>
      <c r="G3255" s="15">
        <f>$D3255*VLOOKUP($A3255,Price_Table,MATCH($C3255,$A$6:$K$6,0),1)</f>
        <v>400</v>
      </c>
      <c r="H3255" s="15">
        <f>D3255*VLOOKUP(A3255,Cost_Table,MATCH(C3255,M$6:W$6,0),1)</f>
        <v>200</v>
      </c>
      <c r="I3255" s="15">
        <f t="shared" si="152"/>
        <v>200</v>
      </c>
      <c r="J3255" s="43"/>
      <c r="K3255" s="1"/>
    </row>
    <row r="3256" spans="1:11">
      <c r="A3256" s="29">
        <v>41215</v>
      </c>
      <c r="B3256" s="30">
        <v>1</v>
      </c>
      <c r="C3256" s="30" t="s">
        <v>13</v>
      </c>
      <c r="D3256" s="30">
        <v>9</v>
      </c>
      <c r="E3256" s="50" t="str">
        <f t="shared" si="150"/>
        <v>November</v>
      </c>
      <c r="F3256" s="14" t="str">
        <f t="shared" si="151"/>
        <v>Friday</v>
      </c>
      <c r="G3256" s="15">
        <f>$D3256*VLOOKUP($A3256,Price_Table,MATCH($C3256,$A$6:$K$6,0),1)</f>
        <v>450</v>
      </c>
      <c r="H3256" s="15">
        <f>D3256*VLOOKUP(A3256,Cost_Table,MATCH(C3256,M$6:W$6,0),1)</f>
        <v>225</v>
      </c>
      <c r="I3256" s="15">
        <f t="shared" si="152"/>
        <v>225</v>
      </c>
      <c r="J3256" s="43"/>
      <c r="K3256" s="1"/>
    </row>
    <row r="3257" spans="1:11">
      <c r="A3257" s="29">
        <v>41216</v>
      </c>
      <c r="B3257" s="30">
        <v>1</v>
      </c>
      <c r="C3257" s="30" t="s">
        <v>13</v>
      </c>
      <c r="D3257" s="30">
        <v>7</v>
      </c>
      <c r="E3257" s="50" t="str">
        <f t="shared" si="150"/>
        <v>November</v>
      </c>
      <c r="F3257" s="14" t="str">
        <f t="shared" si="151"/>
        <v>Saturday</v>
      </c>
      <c r="G3257" s="15">
        <f>$D3257*VLOOKUP($A3257,Price_Table,MATCH($C3257,$A$6:$K$6,0),1)</f>
        <v>350</v>
      </c>
      <c r="H3257" s="15">
        <f>D3257*VLOOKUP(A3257,Cost_Table,MATCH(C3257,M$6:W$6,0),1)</f>
        <v>175</v>
      </c>
      <c r="I3257" s="15">
        <f t="shared" si="152"/>
        <v>175</v>
      </c>
      <c r="J3257" s="43"/>
      <c r="K3257" s="1"/>
    </row>
    <row r="3258" spans="1:11">
      <c r="A3258" s="29">
        <v>41217</v>
      </c>
      <c r="B3258" s="30">
        <v>1</v>
      </c>
      <c r="C3258" s="30" t="s">
        <v>13</v>
      </c>
      <c r="D3258" s="30">
        <v>9</v>
      </c>
      <c r="E3258" s="50" t="str">
        <f t="shared" si="150"/>
        <v>November</v>
      </c>
      <c r="F3258" s="14" t="str">
        <f t="shared" si="151"/>
        <v>Sunday</v>
      </c>
      <c r="G3258" s="15">
        <f>$D3258*VLOOKUP($A3258,Price_Table,MATCH($C3258,$A$6:$K$6,0),1)</f>
        <v>450</v>
      </c>
      <c r="H3258" s="15">
        <f>D3258*VLOOKUP(A3258,Cost_Table,MATCH(C3258,M$6:W$6,0),1)</f>
        <v>225</v>
      </c>
      <c r="I3258" s="15">
        <f t="shared" si="152"/>
        <v>225</v>
      </c>
      <c r="J3258" s="43"/>
      <c r="K3258" s="1"/>
    </row>
    <row r="3259" spans="1:11">
      <c r="A3259" s="29">
        <v>41218</v>
      </c>
      <c r="B3259" s="30">
        <v>1</v>
      </c>
      <c r="C3259" s="30" t="s">
        <v>13</v>
      </c>
      <c r="D3259" s="30">
        <v>15</v>
      </c>
      <c r="E3259" s="50" t="str">
        <f t="shared" si="150"/>
        <v>November</v>
      </c>
      <c r="F3259" s="14" t="str">
        <f t="shared" si="151"/>
        <v>Monday</v>
      </c>
      <c r="G3259" s="15">
        <f>$D3259*VLOOKUP($A3259,Price_Table,MATCH($C3259,$A$6:$K$6,0),1)</f>
        <v>750</v>
      </c>
      <c r="H3259" s="15">
        <f>D3259*VLOOKUP(A3259,Cost_Table,MATCH(C3259,M$6:W$6,0),1)</f>
        <v>375</v>
      </c>
      <c r="I3259" s="15">
        <f t="shared" si="152"/>
        <v>375</v>
      </c>
      <c r="J3259" s="43"/>
      <c r="K3259" s="1"/>
    </row>
    <row r="3260" spans="1:11">
      <c r="A3260" s="29">
        <v>41219</v>
      </c>
      <c r="B3260" s="30">
        <v>1</v>
      </c>
      <c r="C3260" s="30" t="s">
        <v>13</v>
      </c>
      <c r="D3260" s="30">
        <v>8</v>
      </c>
      <c r="E3260" s="50" t="str">
        <f t="shared" si="150"/>
        <v>November</v>
      </c>
      <c r="F3260" s="14" t="str">
        <f t="shared" si="151"/>
        <v>Tuesday</v>
      </c>
      <c r="G3260" s="15">
        <f>$D3260*VLOOKUP($A3260,Price_Table,MATCH($C3260,$A$6:$K$6,0),1)</f>
        <v>400</v>
      </c>
      <c r="H3260" s="15">
        <f>D3260*VLOOKUP(A3260,Cost_Table,MATCH(C3260,M$6:W$6,0),1)</f>
        <v>200</v>
      </c>
      <c r="I3260" s="15">
        <f t="shared" si="152"/>
        <v>200</v>
      </c>
      <c r="J3260" s="43"/>
      <c r="K3260" s="1"/>
    </row>
    <row r="3261" spans="1:11">
      <c r="A3261" s="29">
        <v>41220</v>
      </c>
      <c r="B3261" s="30">
        <v>1</v>
      </c>
      <c r="C3261" s="30" t="s">
        <v>13</v>
      </c>
      <c r="D3261" s="30">
        <v>12</v>
      </c>
      <c r="E3261" s="50" t="str">
        <f t="shared" si="150"/>
        <v>November</v>
      </c>
      <c r="F3261" s="14" t="str">
        <f t="shared" si="151"/>
        <v>Wednesday</v>
      </c>
      <c r="G3261" s="15">
        <f>$D3261*VLOOKUP($A3261,Price_Table,MATCH($C3261,$A$6:$K$6,0),1)</f>
        <v>600</v>
      </c>
      <c r="H3261" s="15">
        <f>D3261*VLOOKUP(A3261,Cost_Table,MATCH(C3261,M$6:W$6,0),1)</f>
        <v>300</v>
      </c>
      <c r="I3261" s="15">
        <f t="shared" si="152"/>
        <v>300</v>
      </c>
      <c r="J3261" s="43"/>
      <c r="K3261" s="1"/>
    </row>
    <row r="3262" spans="1:11">
      <c r="A3262" s="29">
        <v>41221</v>
      </c>
      <c r="B3262" s="30">
        <v>1</v>
      </c>
      <c r="C3262" s="30" t="s">
        <v>13</v>
      </c>
      <c r="D3262" s="30">
        <v>15</v>
      </c>
      <c r="E3262" s="50" t="str">
        <f t="shared" si="150"/>
        <v>November</v>
      </c>
      <c r="F3262" s="14" t="str">
        <f t="shared" si="151"/>
        <v>Thursday</v>
      </c>
      <c r="G3262" s="15">
        <f>$D3262*VLOOKUP($A3262,Price_Table,MATCH($C3262,$A$6:$K$6,0),1)</f>
        <v>750</v>
      </c>
      <c r="H3262" s="15">
        <f>D3262*VLOOKUP(A3262,Cost_Table,MATCH(C3262,M$6:W$6,0),1)</f>
        <v>375</v>
      </c>
      <c r="I3262" s="15">
        <f t="shared" si="152"/>
        <v>375</v>
      </c>
      <c r="J3262" s="43"/>
      <c r="K3262" s="1"/>
    </row>
    <row r="3263" spans="1:11">
      <c r="A3263" s="29">
        <v>41222</v>
      </c>
      <c r="B3263" s="30">
        <v>1</v>
      </c>
      <c r="C3263" s="30" t="s">
        <v>13</v>
      </c>
      <c r="D3263" s="30">
        <v>7</v>
      </c>
      <c r="E3263" s="50" t="str">
        <f t="shared" si="150"/>
        <v>November</v>
      </c>
      <c r="F3263" s="14" t="str">
        <f t="shared" si="151"/>
        <v>Friday</v>
      </c>
      <c r="G3263" s="15">
        <f>$D3263*VLOOKUP($A3263,Price_Table,MATCH($C3263,$A$6:$K$6,0),1)</f>
        <v>350</v>
      </c>
      <c r="H3263" s="15">
        <f>D3263*VLOOKUP(A3263,Cost_Table,MATCH(C3263,M$6:W$6,0),1)</f>
        <v>175</v>
      </c>
      <c r="I3263" s="15">
        <f t="shared" si="152"/>
        <v>175</v>
      </c>
      <c r="J3263" s="43"/>
      <c r="K3263" s="1"/>
    </row>
    <row r="3264" spans="1:11">
      <c r="A3264" s="29">
        <v>41223</v>
      </c>
      <c r="B3264" s="30">
        <v>1</v>
      </c>
      <c r="C3264" s="30" t="s">
        <v>13</v>
      </c>
      <c r="D3264" s="30">
        <v>13</v>
      </c>
      <c r="E3264" s="50" t="str">
        <f t="shared" si="150"/>
        <v>November</v>
      </c>
      <c r="F3264" s="14" t="str">
        <f t="shared" si="151"/>
        <v>Saturday</v>
      </c>
      <c r="G3264" s="15">
        <f>$D3264*VLOOKUP($A3264,Price_Table,MATCH($C3264,$A$6:$K$6,0),1)</f>
        <v>650</v>
      </c>
      <c r="H3264" s="15">
        <f>D3264*VLOOKUP(A3264,Cost_Table,MATCH(C3264,M$6:W$6,0),1)</f>
        <v>325</v>
      </c>
      <c r="I3264" s="15">
        <f t="shared" si="152"/>
        <v>325</v>
      </c>
      <c r="J3264" s="43"/>
      <c r="K3264" s="1"/>
    </row>
    <row r="3265" spans="1:11">
      <c r="A3265" s="29">
        <v>41224</v>
      </c>
      <c r="B3265" s="30">
        <v>1</v>
      </c>
      <c r="C3265" s="30" t="s">
        <v>13</v>
      </c>
      <c r="D3265" s="30">
        <v>16</v>
      </c>
      <c r="E3265" s="50" t="str">
        <f t="shared" si="150"/>
        <v>November</v>
      </c>
      <c r="F3265" s="14" t="str">
        <f t="shared" si="151"/>
        <v>Sunday</v>
      </c>
      <c r="G3265" s="15">
        <f>$D3265*VLOOKUP($A3265,Price_Table,MATCH($C3265,$A$6:$K$6,0),1)</f>
        <v>800</v>
      </c>
      <c r="H3265" s="15">
        <f>D3265*VLOOKUP(A3265,Cost_Table,MATCH(C3265,M$6:W$6,0),1)</f>
        <v>400</v>
      </c>
      <c r="I3265" s="15">
        <f t="shared" si="152"/>
        <v>400</v>
      </c>
      <c r="J3265" s="43"/>
      <c r="K3265" s="1"/>
    </row>
    <row r="3266" spans="1:11">
      <c r="A3266" s="29">
        <v>41225</v>
      </c>
      <c r="B3266" s="30">
        <v>1</v>
      </c>
      <c r="C3266" s="30" t="s">
        <v>13</v>
      </c>
      <c r="D3266" s="30">
        <v>10</v>
      </c>
      <c r="E3266" s="50" t="str">
        <f t="shared" si="150"/>
        <v>November</v>
      </c>
      <c r="F3266" s="14" t="str">
        <f t="shared" si="151"/>
        <v>Monday</v>
      </c>
      <c r="G3266" s="15">
        <f>$D3266*VLOOKUP($A3266,Price_Table,MATCH($C3266,$A$6:$K$6,0),1)</f>
        <v>500</v>
      </c>
      <c r="H3266" s="15">
        <f>D3266*VLOOKUP(A3266,Cost_Table,MATCH(C3266,M$6:W$6,0),1)</f>
        <v>250</v>
      </c>
      <c r="I3266" s="15">
        <f t="shared" si="152"/>
        <v>250</v>
      </c>
      <c r="J3266" s="43"/>
      <c r="K3266" s="1"/>
    </row>
    <row r="3267" spans="1:11">
      <c r="A3267" s="29">
        <v>41226</v>
      </c>
      <c r="B3267" s="30">
        <v>1</v>
      </c>
      <c r="C3267" s="30" t="s">
        <v>13</v>
      </c>
      <c r="D3267" s="30">
        <v>12</v>
      </c>
      <c r="E3267" s="50" t="str">
        <f t="shared" si="150"/>
        <v>November</v>
      </c>
      <c r="F3267" s="14" t="str">
        <f t="shared" si="151"/>
        <v>Tuesday</v>
      </c>
      <c r="G3267" s="15">
        <f>$D3267*VLOOKUP($A3267,Price_Table,MATCH($C3267,$A$6:$K$6,0),1)</f>
        <v>600</v>
      </c>
      <c r="H3267" s="15">
        <f>D3267*VLOOKUP(A3267,Cost_Table,MATCH(C3267,M$6:W$6,0),1)</f>
        <v>300</v>
      </c>
      <c r="I3267" s="15">
        <f t="shared" si="152"/>
        <v>300</v>
      </c>
      <c r="J3267" s="43"/>
      <c r="K3267" s="1"/>
    </row>
    <row r="3268" spans="1:11">
      <c r="A3268" s="29">
        <v>41227</v>
      </c>
      <c r="B3268" s="30">
        <v>1</v>
      </c>
      <c r="C3268" s="30" t="s">
        <v>13</v>
      </c>
      <c r="D3268" s="30">
        <v>7</v>
      </c>
      <c r="E3268" s="50" t="str">
        <f t="shared" si="150"/>
        <v>November</v>
      </c>
      <c r="F3268" s="14" t="str">
        <f t="shared" si="151"/>
        <v>Wednesday</v>
      </c>
      <c r="G3268" s="15">
        <f>$D3268*VLOOKUP($A3268,Price_Table,MATCH($C3268,$A$6:$K$6,0),1)</f>
        <v>350</v>
      </c>
      <c r="H3268" s="15">
        <f>D3268*VLOOKUP(A3268,Cost_Table,MATCH(C3268,M$6:W$6,0),1)</f>
        <v>175</v>
      </c>
      <c r="I3268" s="15">
        <f t="shared" si="152"/>
        <v>175</v>
      </c>
      <c r="J3268" s="43"/>
      <c r="K3268" s="1"/>
    </row>
    <row r="3269" spans="1:11">
      <c r="A3269" s="29">
        <v>41228</v>
      </c>
      <c r="B3269" s="30">
        <v>1</v>
      </c>
      <c r="C3269" s="30" t="s">
        <v>13</v>
      </c>
      <c r="D3269" s="30">
        <v>10</v>
      </c>
      <c r="E3269" s="50" t="str">
        <f t="shared" si="150"/>
        <v>November</v>
      </c>
      <c r="F3269" s="14" t="str">
        <f t="shared" si="151"/>
        <v>Thursday</v>
      </c>
      <c r="G3269" s="15">
        <f>$D3269*VLOOKUP($A3269,Price_Table,MATCH($C3269,$A$6:$K$6,0),1)</f>
        <v>500</v>
      </c>
      <c r="H3269" s="15">
        <f>D3269*VLOOKUP(A3269,Cost_Table,MATCH(C3269,M$6:W$6,0),1)</f>
        <v>250</v>
      </c>
      <c r="I3269" s="15">
        <f t="shared" si="152"/>
        <v>250</v>
      </c>
      <c r="J3269" s="43"/>
      <c r="K3269" s="1"/>
    </row>
    <row r="3270" spans="1:11">
      <c r="A3270" s="29">
        <v>41229</v>
      </c>
      <c r="B3270" s="30">
        <v>1</v>
      </c>
      <c r="C3270" s="30" t="s">
        <v>13</v>
      </c>
      <c r="D3270" s="30">
        <v>12</v>
      </c>
      <c r="E3270" s="50" t="str">
        <f t="shared" si="150"/>
        <v>November</v>
      </c>
      <c r="F3270" s="14" t="str">
        <f t="shared" si="151"/>
        <v>Friday</v>
      </c>
      <c r="G3270" s="15">
        <f>$D3270*VLOOKUP($A3270,Price_Table,MATCH($C3270,$A$6:$K$6,0),1)</f>
        <v>600</v>
      </c>
      <c r="H3270" s="15">
        <f>D3270*VLOOKUP(A3270,Cost_Table,MATCH(C3270,M$6:W$6,0),1)</f>
        <v>300</v>
      </c>
      <c r="I3270" s="15">
        <f t="shared" si="152"/>
        <v>300</v>
      </c>
      <c r="J3270" s="43"/>
      <c r="K3270" s="1"/>
    </row>
    <row r="3271" spans="1:11">
      <c r="A3271" s="29">
        <v>41230</v>
      </c>
      <c r="B3271" s="30">
        <v>1</v>
      </c>
      <c r="C3271" s="30" t="s">
        <v>13</v>
      </c>
      <c r="D3271" s="30">
        <v>0</v>
      </c>
      <c r="E3271" s="50" t="str">
        <f t="shared" si="150"/>
        <v>November</v>
      </c>
      <c r="F3271" s="14" t="str">
        <f t="shared" si="151"/>
        <v>Saturday</v>
      </c>
      <c r="G3271" s="15">
        <f>$D3271*VLOOKUP($A3271,Price_Table,MATCH($C3271,$A$6:$K$6,0),1)</f>
        <v>0</v>
      </c>
      <c r="H3271" s="15">
        <f>D3271*VLOOKUP(A3271,Cost_Table,MATCH(C3271,M$6:W$6,0),1)</f>
        <v>0</v>
      </c>
      <c r="I3271" s="15">
        <f t="shared" si="152"/>
        <v>0</v>
      </c>
      <c r="J3271" s="43"/>
      <c r="K3271" s="1"/>
    </row>
    <row r="3272" spans="1:11">
      <c r="A3272" s="29">
        <v>41231</v>
      </c>
      <c r="B3272" s="30">
        <v>1</v>
      </c>
      <c r="C3272" s="30" t="s">
        <v>13</v>
      </c>
      <c r="D3272" s="30">
        <v>10</v>
      </c>
      <c r="E3272" s="50" t="str">
        <f t="shared" si="150"/>
        <v>November</v>
      </c>
      <c r="F3272" s="14" t="str">
        <f t="shared" si="151"/>
        <v>Sunday</v>
      </c>
      <c r="G3272" s="15">
        <f>$D3272*VLOOKUP($A3272,Price_Table,MATCH($C3272,$A$6:$K$6,0),1)</f>
        <v>500</v>
      </c>
      <c r="H3272" s="15">
        <f>D3272*VLOOKUP(A3272,Cost_Table,MATCH(C3272,M$6:W$6,0),1)</f>
        <v>250</v>
      </c>
      <c r="I3272" s="15">
        <f t="shared" si="152"/>
        <v>250</v>
      </c>
      <c r="J3272" s="43"/>
      <c r="K3272" s="1"/>
    </row>
    <row r="3273" spans="1:11">
      <c r="A3273" s="29">
        <v>41232</v>
      </c>
      <c r="B3273" s="30">
        <v>1</v>
      </c>
      <c r="C3273" s="30" t="s">
        <v>13</v>
      </c>
      <c r="D3273" s="30">
        <v>13</v>
      </c>
      <c r="E3273" s="50" t="str">
        <f t="shared" si="150"/>
        <v>November</v>
      </c>
      <c r="F3273" s="14" t="str">
        <f t="shared" si="151"/>
        <v>Monday</v>
      </c>
      <c r="G3273" s="15">
        <f>$D3273*VLOOKUP($A3273,Price_Table,MATCH($C3273,$A$6:$K$6,0),1)</f>
        <v>650</v>
      </c>
      <c r="H3273" s="15">
        <f>D3273*VLOOKUP(A3273,Cost_Table,MATCH(C3273,M$6:W$6,0),1)</f>
        <v>325</v>
      </c>
      <c r="I3273" s="15">
        <f t="shared" si="152"/>
        <v>325</v>
      </c>
      <c r="J3273" s="43"/>
      <c r="K3273" s="1"/>
    </row>
    <row r="3274" spans="1:11">
      <c r="A3274" s="29">
        <v>41233</v>
      </c>
      <c r="B3274" s="30">
        <v>1</v>
      </c>
      <c r="C3274" s="30" t="s">
        <v>13</v>
      </c>
      <c r="D3274" s="30">
        <v>15</v>
      </c>
      <c r="E3274" s="50" t="str">
        <f t="shared" si="150"/>
        <v>November</v>
      </c>
      <c r="F3274" s="14" t="str">
        <f t="shared" si="151"/>
        <v>Tuesday</v>
      </c>
      <c r="G3274" s="15">
        <f>$D3274*VLOOKUP($A3274,Price_Table,MATCH($C3274,$A$6:$K$6,0),1)</f>
        <v>750</v>
      </c>
      <c r="H3274" s="15">
        <f>D3274*VLOOKUP(A3274,Cost_Table,MATCH(C3274,M$6:W$6,0),1)</f>
        <v>375</v>
      </c>
      <c r="I3274" s="15">
        <f t="shared" si="152"/>
        <v>375</v>
      </c>
      <c r="J3274" s="43"/>
      <c r="K3274" s="1"/>
    </row>
    <row r="3275" spans="1:11">
      <c r="A3275" s="29">
        <v>41234</v>
      </c>
      <c r="B3275" s="30">
        <v>1</v>
      </c>
      <c r="C3275" s="30" t="s">
        <v>13</v>
      </c>
      <c r="D3275" s="30">
        <v>15</v>
      </c>
      <c r="E3275" s="50" t="str">
        <f t="shared" si="150"/>
        <v>November</v>
      </c>
      <c r="F3275" s="14" t="str">
        <f t="shared" si="151"/>
        <v>Wednesday</v>
      </c>
      <c r="G3275" s="15">
        <f>$D3275*VLOOKUP($A3275,Price_Table,MATCH($C3275,$A$6:$K$6,0),1)</f>
        <v>750</v>
      </c>
      <c r="H3275" s="15">
        <f>D3275*VLOOKUP(A3275,Cost_Table,MATCH(C3275,M$6:W$6,0),1)</f>
        <v>375</v>
      </c>
      <c r="I3275" s="15">
        <f t="shared" si="152"/>
        <v>375</v>
      </c>
      <c r="J3275" s="43"/>
      <c r="K3275" s="1"/>
    </row>
    <row r="3276" spans="1:11">
      <c r="A3276" s="29">
        <v>41235</v>
      </c>
      <c r="B3276" s="30">
        <v>1</v>
      </c>
      <c r="C3276" s="30" t="s">
        <v>13</v>
      </c>
      <c r="D3276" s="30">
        <v>11</v>
      </c>
      <c r="E3276" s="50" t="str">
        <f t="shared" si="150"/>
        <v>November</v>
      </c>
      <c r="F3276" s="14" t="str">
        <f t="shared" si="151"/>
        <v>Thursday</v>
      </c>
      <c r="G3276" s="15">
        <f>$D3276*VLOOKUP($A3276,Price_Table,MATCH($C3276,$A$6:$K$6,0),1)</f>
        <v>550</v>
      </c>
      <c r="H3276" s="15">
        <f>D3276*VLOOKUP(A3276,Cost_Table,MATCH(C3276,M$6:W$6,0),1)</f>
        <v>275</v>
      </c>
      <c r="I3276" s="15">
        <f t="shared" si="152"/>
        <v>275</v>
      </c>
      <c r="J3276" s="43"/>
      <c r="K3276" s="1"/>
    </row>
    <row r="3277" spans="1:11">
      <c r="A3277" s="29">
        <v>41236</v>
      </c>
      <c r="B3277" s="30">
        <v>1</v>
      </c>
      <c r="C3277" s="30" t="s">
        <v>13</v>
      </c>
      <c r="D3277" s="30">
        <v>11</v>
      </c>
      <c r="E3277" s="50" t="str">
        <f t="shared" si="150"/>
        <v>November</v>
      </c>
      <c r="F3277" s="14" t="str">
        <f t="shared" si="151"/>
        <v>Friday</v>
      </c>
      <c r="G3277" s="15">
        <f>$D3277*VLOOKUP($A3277,Price_Table,MATCH($C3277,$A$6:$K$6,0),1)</f>
        <v>550</v>
      </c>
      <c r="H3277" s="15">
        <f>D3277*VLOOKUP(A3277,Cost_Table,MATCH(C3277,M$6:W$6,0),1)</f>
        <v>275</v>
      </c>
      <c r="I3277" s="15">
        <f t="shared" si="152"/>
        <v>275</v>
      </c>
      <c r="J3277" s="43"/>
      <c r="K3277" s="1"/>
    </row>
    <row r="3278" spans="1:11">
      <c r="A3278" s="29">
        <v>41237</v>
      </c>
      <c r="B3278" s="30">
        <v>1</v>
      </c>
      <c r="C3278" s="30" t="s">
        <v>13</v>
      </c>
      <c r="D3278" s="30">
        <v>10</v>
      </c>
      <c r="E3278" s="50" t="str">
        <f t="shared" si="150"/>
        <v>November</v>
      </c>
      <c r="F3278" s="14" t="str">
        <f t="shared" si="151"/>
        <v>Saturday</v>
      </c>
      <c r="G3278" s="15">
        <f>$D3278*VLOOKUP($A3278,Price_Table,MATCH($C3278,$A$6:$K$6,0),1)</f>
        <v>500</v>
      </c>
      <c r="H3278" s="15">
        <f>D3278*VLOOKUP(A3278,Cost_Table,MATCH(C3278,M$6:W$6,0),1)</f>
        <v>250</v>
      </c>
      <c r="I3278" s="15">
        <f t="shared" si="152"/>
        <v>250</v>
      </c>
      <c r="J3278" s="43"/>
      <c r="K3278" s="1"/>
    </row>
    <row r="3279" spans="1:11">
      <c r="A3279" s="29">
        <v>41238</v>
      </c>
      <c r="B3279" s="30">
        <v>1</v>
      </c>
      <c r="C3279" s="30" t="s">
        <v>13</v>
      </c>
      <c r="D3279" s="30">
        <v>7</v>
      </c>
      <c r="E3279" s="50" t="str">
        <f t="shared" si="150"/>
        <v>November</v>
      </c>
      <c r="F3279" s="14" t="str">
        <f t="shared" si="151"/>
        <v>Sunday</v>
      </c>
      <c r="G3279" s="15">
        <f>$D3279*VLOOKUP($A3279,Price_Table,MATCH($C3279,$A$6:$K$6,0),1)</f>
        <v>350</v>
      </c>
      <c r="H3279" s="15">
        <f>D3279*VLOOKUP(A3279,Cost_Table,MATCH(C3279,M$6:W$6,0),1)</f>
        <v>175</v>
      </c>
      <c r="I3279" s="15">
        <f t="shared" si="152"/>
        <v>175</v>
      </c>
      <c r="J3279" s="43"/>
      <c r="K3279" s="1"/>
    </row>
    <row r="3280" spans="1:11">
      <c r="A3280" s="29">
        <v>41239</v>
      </c>
      <c r="B3280" s="30">
        <v>1</v>
      </c>
      <c r="C3280" s="30" t="s">
        <v>13</v>
      </c>
      <c r="D3280" s="30">
        <v>19</v>
      </c>
      <c r="E3280" s="50" t="str">
        <f t="shared" si="150"/>
        <v>November</v>
      </c>
      <c r="F3280" s="14" t="str">
        <f t="shared" si="151"/>
        <v>Monday</v>
      </c>
      <c r="G3280" s="15">
        <f>$D3280*VLOOKUP($A3280,Price_Table,MATCH($C3280,$A$6:$K$6,0),1)</f>
        <v>950</v>
      </c>
      <c r="H3280" s="15">
        <f>D3280*VLOOKUP(A3280,Cost_Table,MATCH(C3280,M$6:W$6,0),1)</f>
        <v>475</v>
      </c>
      <c r="I3280" s="15">
        <f t="shared" si="152"/>
        <v>475</v>
      </c>
      <c r="J3280" s="43"/>
      <c r="K3280" s="1"/>
    </row>
    <row r="3281" spans="1:11">
      <c r="A3281" s="29">
        <v>41240</v>
      </c>
      <c r="B3281" s="30">
        <v>1</v>
      </c>
      <c r="C3281" s="30" t="s">
        <v>13</v>
      </c>
      <c r="D3281" s="30">
        <v>8</v>
      </c>
      <c r="E3281" s="50" t="str">
        <f t="shared" si="150"/>
        <v>November</v>
      </c>
      <c r="F3281" s="14" t="str">
        <f t="shared" si="151"/>
        <v>Tuesday</v>
      </c>
      <c r="G3281" s="15">
        <f>$D3281*VLOOKUP($A3281,Price_Table,MATCH($C3281,$A$6:$K$6,0),1)</f>
        <v>400</v>
      </c>
      <c r="H3281" s="15">
        <f>D3281*VLOOKUP(A3281,Cost_Table,MATCH(C3281,M$6:W$6,0),1)</f>
        <v>200</v>
      </c>
      <c r="I3281" s="15">
        <f t="shared" si="152"/>
        <v>200</v>
      </c>
      <c r="J3281" s="43"/>
      <c r="K3281" s="1"/>
    </row>
    <row r="3282" spans="1:11">
      <c r="A3282" s="29">
        <v>41241</v>
      </c>
      <c r="B3282" s="30">
        <v>1</v>
      </c>
      <c r="C3282" s="30" t="s">
        <v>13</v>
      </c>
      <c r="D3282" s="30">
        <v>15</v>
      </c>
      <c r="E3282" s="50" t="str">
        <f t="shared" si="150"/>
        <v>November</v>
      </c>
      <c r="F3282" s="14" t="str">
        <f t="shared" si="151"/>
        <v>Wednesday</v>
      </c>
      <c r="G3282" s="15">
        <f>$D3282*VLOOKUP($A3282,Price_Table,MATCH($C3282,$A$6:$K$6,0),1)</f>
        <v>750</v>
      </c>
      <c r="H3282" s="15">
        <f>D3282*VLOOKUP(A3282,Cost_Table,MATCH(C3282,M$6:W$6,0),1)</f>
        <v>375</v>
      </c>
      <c r="I3282" s="15">
        <f t="shared" si="152"/>
        <v>375</v>
      </c>
      <c r="J3282" s="43"/>
      <c r="K3282" s="1"/>
    </row>
    <row r="3283" spans="1:11">
      <c r="A3283" s="29">
        <v>41242</v>
      </c>
      <c r="B3283" s="30">
        <v>1</v>
      </c>
      <c r="C3283" s="30" t="s">
        <v>13</v>
      </c>
      <c r="D3283" s="30">
        <v>9</v>
      </c>
      <c r="E3283" s="50" t="str">
        <f t="shared" si="150"/>
        <v>November</v>
      </c>
      <c r="F3283" s="14" t="str">
        <f t="shared" si="151"/>
        <v>Thursday</v>
      </c>
      <c r="G3283" s="15">
        <f>$D3283*VLOOKUP($A3283,Price_Table,MATCH($C3283,$A$6:$K$6,0),1)</f>
        <v>450</v>
      </c>
      <c r="H3283" s="15">
        <f>D3283*VLOOKUP(A3283,Cost_Table,MATCH(C3283,M$6:W$6,0),1)</f>
        <v>225</v>
      </c>
      <c r="I3283" s="15">
        <f t="shared" si="152"/>
        <v>225</v>
      </c>
      <c r="J3283" s="43"/>
      <c r="K3283" s="1"/>
    </row>
    <row r="3284" spans="1:11">
      <c r="A3284" s="29">
        <v>41243</v>
      </c>
      <c r="B3284" s="30">
        <v>1</v>
      </c>
      <c r="C3284" s="30" t="s">
        <v>13</v>
      </c>
      <c r="D3284" s="30">
        <v>10</v>
      </c>
      <c r="E3284" s="50" t="str">
        <f t="shared" si="150"/>
        <v>November</v>
      </c>
      <c r="F3284" s="14" t="str">
        <f t="shared" si="151"/>
        <v>Friday</v>
      </c>
      <c r="G3284" s="15">
        <f>$D3284*VLOOKUP($A3284,Price_Table,MATCH($C3284,$A$6:$K$6,0),1)</f>
        <v>500</v>
      </c>
      <c r="H3284" s="15">
        <f>D3284*VLOOKUP(A3284,Cost_Table,MATCH(C3284,M$6:W$6,0),1)</f>
        <v>250</v>
      </c>
      <c r="I3284" s="15">
        <f t="shared" si="152"/>
        <v>250</v>
      </c>
      <c r="J3284" s="43"/>
      <c r="K3284" s="1"/>
    </row>
    <row r="3285" spans="1:11">
      <c r="A3285" s="29">
        <v>41244</v>
      </c>
      <c r="B3285" s="30">
        <v>1</v>
      </c>
      <c r="C3285" s="30" t="s">
        <v>13</v>
      </c>
      <c r="D3285" s="30">
        <v>19</v>
      </c>
      <c r="E3285" s="50" t="str">
        <f t="shared" si="150"/>
        <v>December</v>
      </c>
      <c r="F3285" s="14" t="str">
        <f t="shared" si="151"/>
        <v>Saturday</v>
      </c>
      <c r="G3285" s="15">
        <f>$D3285*VLOOKUP($A3285,Price_Table,MATCH($C3285,$A$6:$K$6,0),1)</f>
        <v>950</v>
      </c>
      <c r="H3285" s="15">
        <f>D3285*VLOOKUP(A3285,Cost_Table,MATCH(C3285,M$6:W$6,0),1)</f>
        <v>475</v>
      </c>
      <c r="I3285" s="15">
        <f t="shared" si="152"/>
        <v>475</v>
      </c>
      <c r="J3285" s="43"/>
      <c r="K3285" s="1"/>
    </row>
    <row r="3286" spans="1:11">
      <c r="A3286" s="29">
        <v>41245</v>
      </c>
      <c r="B3286" s="30">
        <v>1</v>
      </c>
      <c r="C3286" s="30" t="s">
        <v>13</v>
      </c>
      <c r="D3286" s="30">
        <v>9</v>
      </c>
      <c r="E3286" s="50" t="str">
        <f t="shared" si="150"/>
        <v>December</v>
      </c>
      <c r="F3286" s="14" t="str">
        <f t="shared" si="151"/>
        <v>Sunday</v>
      </c>
      <c r="G3286" s="15">
        <f>$D3286*VLOOKUP($A3286,Price_Table,MATCH($C3286,$A$6:$K$6,0),1)</f>
        <v>450</v>
      </c>
      <c r="H3286" s="15">
        <f>D3286*VLOOKUP(A3286,Cost_Table,MATCH(C3286,M$6:W$6,0),1)</f>
        <v>225</v>
      </c>
      <c r="I3286" s="15">
        <f t="shared" si="152"/>
        <v>225</v>
      </c>
      <c r="J3286" s="43"/>
      <c r="K3286" s="1"/>
    </row>
    <row r="3287" spans="1:11">
      <c r="A3287" s="29">
        <v>41246</v>
      </c>
      <c r="B3287" s="30">
        <v>1</v>
      </c>
      <c r="C3287" s="30" t="s">
        <v>13</v>
      </c>
      <c r="D3287" s="30">
        <v>7</v>
      </c>
      <c r="E3287" s="50" t="str">
        <f t="shared" ref="E3287:E3350" si="153">TEXT(A3287,"mmmm")</f>
        <v>December</v>
      </c>
      <c r="F3287" s="14" t="str">
        <f t="shared" ref="F3287:F3350" si="154">TEXT(A3287,"dddd")</f>
        <v>Monday</v>
      </c>
      <c r="G3287" s="15">
        <f>$D3287*VLOOKUP($A3287,Price_Table,MATCH($C3287,$A$6:$K$6,0),1)</f>
        <v>350</v>
      </c>
      <c r="H3287" s="15">
        <f>D3287*VLOOKUP(A3287,Cost_Table,MATCH(C3287,M$6:W$6,0),1)</f>
        <v>175</v>
      </c>
      <c r="I3287" s="15">
        <f t="shared" ref="I3287:I3350" si="155">G3287-H3287</f>
        <v>175</v>
      </c>
      <c r="J3287" s="43"/>
      <c r="K3287" s="1"/>
    </row>
    <row r="3288" spans="1:11">
      <c r="A3288" s="29">
        <v>41247</v>
      </c>
      <c r="B3288" s="30">
        <v>1</v>
      </c>
      <c r="C3288" s="30" t="s">
        <v>13</v>
      </c>
      <c r="D3288" s="30">
        <v>13</v>
      </c>
      <c r="E3288" s="50" t="str">
        <f t="shared" si="153"/>
        <v>December</v>
      </c>
      <c r="F3288" s="14" t="str">
        <f t="shared" si="154"/>
        <v>Tuesday</v>
      </c>
      <c r="G3288" s="15">
        <f>$D3288*VLOOKUP($A3288,Price_Table,MATCH($C3288,$A$6:$K$6,0),1)</f>
        <v>650</v>
      </c>
      <c r="H3288" s="15">
        <f>D3288*VLOOKUP(A3288,Cost_Table,MATCH(C3288,M$6:W$6,0),1)</f>
        <v>325</v>
      </c>
      <c r="I3288" s="15">
        <f t="shared" si="155"/>
        <v>325</v>
      </c>
      <c r="J3288" s="43"/>
      <c r="K3288" s="1"/>
    </row>
    <row r="3289" spans="1:11">
      <c r="A3289" s="29">
        <v>41248</v>
      </c>
      <c r="B3289" s="30">
        <v>1</v>
      </c>
      <c r="C3289" s="30" t="s">
        <v>13</v>
      </c>
      <c r="D3289" s="30">
        <v>13</v>
      </c>
      <c r="E3289" s="50" t="str">
        <f t="shared" si="153"/>
        <v>December</v>
      </c>
      <c r="F3289" s="14" t="str">
        <f t="shared" si="154"/>
        <v>Wednesday</v>
      </c>
      <c r="G3289" s="15">
        <f>$D3289*VLOOKUP($A3289,Price_Table,MATCH($C3289,$A$6:$K$6,0),1)</f>
        <v>650</v>
      </c>
      <c r="H3289" s="15">
        <f>D3289*VLOOKUP(A3289,Cost_Table,MATCH(C3289,M$6:W$6,0),1)</f>
        <v>325</v>
      </c>
      <c r="I3289" s="15">
        <f t="shared" si="155"/>
        <v>325</v>
      </c>
      <c r="J3289" s="43"/>
      <c r="K3289" s="1"/>
    </row>
    <row r="3290" spans="1:11">
      <c r="A3290" s="29">
        <v>41249</v>
      </c>
      <c r="B3290" s="30">
        <v>1</v>
      </c>
      <c r="C3290" s="30" t="s">
        <v>13</v>
      </c>
      <c r="D3290" s="30">
        <v>4</v>
      </c>
      <c r="E3290" s="50" t="str">
        <f t="shared" si="153"/>
        <v>December</v>
      </c>
      <c r="F3290" s="14" t="str">
        <f t="shared" si="154"/>
        <v>Thursday</v>
      </c>
      <c r="G3290" s="15">
        <f>$D3290*VLOOKUP($A3290,Price_Table,MATCH($C3290,$A$6:$K$6,0),1)</f>
        <v>200</v>
      </c>
      <c r="H3290" s="15">
        <f>D3290*VLOOKUP(A3290,Cost_Table,MATCH(C3290,M$6:W$6,0),1)</f>
        <v>100</v>
      </c>
      <c r="I3290" s="15">
        <f t="shared" si="155"/>
        <v>100</v>
      </c>
      <c r="J3290" s="43"/>
      <c r="K3290" s="1"/>
    </row>
    <row r="3291" spans="1:11">
      <c r="A3291" s="29">
        <v>41250</v>
      </c>
      <c r="B3291" s="30">
        <v>1</v>
      </c>
      <c r="C3291" s="30" t="s">
        <v>13</v>
      </c>
      <c r="D3291" s="30">
        <v>13</v>
      </c>
      <c r="E3291" s="50" t="str">
        <f t="shared" si="153"/>
        <v>December</v>
      </c>
      <c r="F3291" s="14" t="str">
        <f t="shared" si="154"/>
        <v>Friday</v>
      </c>
      <c r="G3291" s="15">
        <f>$D3291*VLOOKUP($A3291,Price_Table,MATCH($C3291,$A$6:$K$6,0),1)</f>
        <v>650</v>
      </c>
      <c r="H3291" s="15">
        <f>D3291*VLOOKUP(A3291,Cost_Table,MATCH(C3291,M$6:W$6,0),1)</f>
        <v>325</v>
      </c>
      <c r="I3291" s="15">
        <f t="shared" si="155"/>
        <v>325</v>
      </c>
      <c r="J3291" s="43"/>
      <c r="K3291" s="1"/>
    </row>
    <row r="3292" spans="1:11">
      <c r="A3292" s="29">
        <v>41251</v>
      </c>
      <c r="B3292" s="30">
        <v>1</v>
      </c>
      <c r="C3292" s="30" t="s">
        <v>13</v>
      </c>
      <c r="D3292" s="30">
        <v>13</v>
      </c>
      <c r="E3292" s="50" t="str">
        <f t="shared" si="153"/>
        <v>December</v>
      </c>
      <c r="F3292" s="14" t="str">
        <f t="shared" si="154"/>
        <v>Saturday</v>
      </c>
      <c r="G3292" s="15">
        <f>$D3292*VLOOKUP($A3292,Price_Table,MATCH($C3292,$A$6:$K$6,0),1)</f>
        <v>650</v>
      </c>
      <c r="H3292" s="15">
        <f>D3292*VLOOKUP(A3292,Cost_Table,MATCH(C3292,M$6:W$6,0),1)</f>
        <v>325</v>
      </c>
      <c r="I3292" s="15">
        <f t="shared" si="155"/>
        <v>325</v>
      </c>
      <c r="J3292" s="43"/>
      <c r="K3292" s="1"/>
    </row>
    <row r="3293" spans="1:11">
      <c r="A3293" s="29">
        <v>41252</v>
      </c>
      <c r="B3293" s="30">
        <v>1</v>
      </c>
      <c r="C3293" s="30" t="s">
        <v>13</v>
      </c>
      <c r="D3293" s="30">
        <v>10</v>
      </c>
      <c r="E3293" s="50" t="str">
        <f t="shared" si="153"/>
        <v>December</v>
      </c>
      <c r="F3293" s="14" t="str">
        <f t="shared" si="154"/>
        <v>Sunday</v>
      </c>
      <c r="G3293" s="15">
        <f>$D3293*VLOOKUP($A3293,Price_Table,MATCH($C3293,$A$6:$K$6,0),1)</f>
        <v>500</v>
      </c>
      <c r="H3293" s="15">
        <f>D3293*VLOOKUP(A3293,Cost_Table,MATCH(C3293,M$6:W$6,0),1)</f>
        <v>250</v>
      </c>
      <c r="I3293" s="15">
        <f t="shared" si="155"/>
        <v>250</v>
      </c>
      <c r="J3293" s="43"/>
      <c r="K3293" s="1"/>
    </row>
    <row r="3294" spans="1:11">
      <c r="A3294" s="29">
        <v>41253</v>
      </c>
      <c r="B3294" s="30">
        <v>1</v>
      </c>
      <c r="C3294" s="30" t="s">
        <v>13</v>
      </c>
      <c r="D3294" s="30">
        <v>8</v>
      </c>
      <c r="E3294" s="50" t="str">
        <f t="shared" si="153"/>
        <v>December</v>
      </c>
      <c r="F3294" s="14" t="str">
        <f t="shared" si="154"/>
        <v>Monday</v>
      </c>
      <c r="G3294" s="15">
        <f>$D3294*VLOOKUP($A3294,Price_Table,MATCH($C3294,$A$6:$K$6,0),1)</f>
        <v>400</v>
      </c>
      <c r="H3294" s="15">
        <f>D3294*VLOOKUP(A3294,Cost_Table,MATCH(C3294,M$6:W$6,0),1)</f>
        <v>200</v>
      </c>
      <c r="I3294" s="15">
        <f t="shared" si="155"/>
        <v>200</v>
      </c>
      <c r="J3294" s="43"/>
      <c r="K3294" s="1"/>
    </row>
    <row r="3295" spans="1:11">
      <c r="A3295" s="29">
        <v>41254</v>
      </c>
      <c r="B3295" s="30">
        <v>1</v>
      </c>
      <c r="C3295" s="30" t="s">
        <v>13</v>
      </c>
      <c r="D3295" s="30">
        <v>13</v>
      </c>
      <c r="E3295" s="50" t="str">
        <f t="shared" si="153"/>
        <v>December</v>
      </c>
      <c r="F3295" s="14" t="str">
        <f t="shared" si="154"/>
        <v>Tuesday</v>
      </c>
      <c r="G3295" s="15">
        <f>$D3295*VLOOKUP($A3295,Price_Table,MATCH($C3295,$A$6:$K$6,0),1)</f>
        <v>650</v>
      </c>
      <c r="H3295" s="15">
        <f>D3295*VLOOKUP(A3295,Cost_Table,MATCH(C3295,M$6:W$6,0),1)</f>
        <v>325</v>
      </c>
      <c r="I3295" s="15">
        <f t="shared" si="155"/>
        <v>325</v>
      </c>
      <c r="J3295" s="43"/>
      <c r="K3295" s="1"/>
    </row>
    <row r="3296" spans="1:11">
      <c r="A3296" s="29">
        <v>41255</v>
      </c>
      <c r="B3296" s="30">
        <v>1</v>
      </c>
      <c r="C3296" s="30" t="s">
        <v>13</v>
      </c>
      <c r="D3296" s="30">
        <v>7</v>
      </c>
      <c r="E3296" s="50" t="str">
        <f t="shared" si="153"/>
        <v>December</v>
      </c>
      <c r="F3296" s="14" t="str">
        <f t="shared" si="154"/>
        <v>Wednesday</v>
      </c>
      <c r="G3296" s="15">
        <f>$D3296*VLOOKUP($A3296,Price_Table,MATCH($C3296,$A$6:$K$6,0),1)</f>
        <v>350</v>
      </c>
      <c r="H3296" s="15">
        <f>D3296*VLOOKUP(A3296,Cost_Table,MATCH(C3296,M$6:W$6,0),1)</f>
        <v>175</v>
      </c>
      <c r="I3296" s="15">
        <f t="shared" si="155"/>
        <v>175</v>
      </c>
      <c r="J3296" s="43"/>
      <c r="K3296" s="1"/>
    </row>
    <row r="3297" spans="1:11">
      <c r="A3297" s="29">
        <v>41256</v>
      </c>
      <c r="B3297" s="30">
        <v>1</v>
      </c>
      <c r="C3297" s="30" t="s">
        <v>13</v>
      </c>
      <c r="D3297" s="30">
        <v>5</v>
      </c>
      <c r="E3297" s="50" t="str">
        <f t="shared" si="153"/>
        <v>December</v>
      </c>
      <c r="F3297" s="14" t="str">
        <f t="shared" si="154"/>
        <v>Thursday</v>
      </c>
      <c r="G3297" s="15">
        <f>$D3297*VLOOKUP($A3297,Price_Table,MATCH($C3297,$A$6:$K$6,0),1)</f>
        <v>250</v>
      </c>
      <c r="H3297" s="15">
        <f>D3297*VLOOKUP(A3297,Cost_Table,MATCH(C3297,M$6:W$6,0),1)</f>
        <v>125</v>
      </c>
      <c r="I3297" s="15">
        <f t="shared" si="155"/>
        <v>125</v>
      </c>
      <c r="J3297" s="43"/>
      <c r="K3297" s="1"/>
    </row>
    <row r="3298" spans="1:11">
      <c r="A3298" s="29">
        <v>41257</v>
      </c>
      <c r="B3298" s="30">
        <v>1</v>
      </c>
      <c r="C3298" s="30" t="s">
        <v>13</v>
      </c>
      <c r="D3298" s="30">
        <v>12</v>
      </c>
      <c r="E3298" s="50" t="str">
        <f t="shared" si="153"/>
        <v>December</v>
      </c>
      <c r="F3298" s="14" t="str">
        <f t="shared" si="154"/>
        <v>Friday</v>
      </c>
      <c r="G3298" s="15">
        <f>$D3298*VLOOKUP($A3298,Price_Table,MATCH($C3298,$A$6:$K$6,0),1)</f>
        <v>600</v>
      </c>
      <c r="H3298" s="15">
        <f>D3298*VLOOKUP(A3298,Cost_Table,MATCH(C3298,M$6:W$6,0),1)</f>
        <v>300</v>
      </c>
      <c r="I3298" s="15">
        <f t="shared" si="155"/>
        <v>300</v>
      </c>
      <c r="J3298" s="43"/>
      <c r="K3298" s="1"/>
    </row>
    <row r="3299" spans="1:11">
      <c r="A3299" s="29">
        <v>41258</v>
      </c>
      <c r="B3299" s="30">
        <v>1</v>
      </c>
      <c r="C3299" s="30" t="s">
        <v>13</v>
      </c>
      <c r="D3299" s="30">
        <v>8</v>
      </c>
      <c r="E3299" s="50" t="str">
        <f t="shared" si="153"/>
        <v>December</v>
      </c>
      <c r="F3299" s="14" t="str">
        <f t="shared" si="154"/>
        <v>Saturday</v>
      </c>
      <c r="G3299" s="15">
        <f>$D3299*VLOOKUP($A3299,Price_Table,MATCH($C3299,$A$6:$K$6,0),1)</f>
        <v>400</v>
      </c>
      <c r="H3299" s="15">
        <f>D3299*VLOOKUP(A3299,Cost_Table,MATCH(C3299,M$6:W$6,0),1)</f>
        <v>200</v>
      </c>
      <c r="I3299" s="15">
        <f t="shared" si="155"/>
        <v>200</v>
      </c>
      <c r="J3299" s="43"/>
      <c r="K3299" s="1"/>
    </row>
    <row r="3300" spans="1:11">
      <c r="A3300" s="29">
        <v>41259</v>
      </c>
      <c r="B3300" s="30">
        <v>1</v>
      </c>
      <c r="C3300" s="30" t="s">
        <v>13</v>
      </c>
      <c r="D3300" s="30">
        <v>10</v>
      </c>
      <c r="E3300" s="50" t="str">
        <f t="shared" si="153"/>
        <v>December</v>
      </c>
      <c r="F3300" s="14" t="str">
        <f t="shared" si="154"/>
        <v>Sunday</v>
      </c>
      <c r="G3300" s="15">
        <f>$D3300*VLOOKUP($A3300,Price_Table,MATCH($C3300,$A$6:$K$6,0),1)</f>
        <v>500</v>
      </c>
      <c r="H3300" s="15">
        <f>D3300*VLOOKUP(A3300,Cost_Table,MATCH(C3300,M$6:W$6,0),1)</f>
        <v>250</v>
      </c>
      <c r="I3300" s="15">
        <f t="shared" si="155"/>
        <v>250</v>
      </c>
      <c r="J3300" s="43"/>
      <c r="K3300" s="1"/>
    </row>
    <row r="3301" spans="1:11">
      <c r="A3301" s="29">
        <v>41260</v>
      </c>
      <c r="B3301" s="30">
        <v>1</v>
      </c>
      <c r="C3301" s="30" t="s">
        <v>13</v>
      </c>
      <c r="D3301" s="30">
        <v>7</v>
      </c>
      <c r="E3301" s="50" t="str">
        <f t="shared" si="153"/>
        <v>December</v>
      </c>
      <c r="F3301" s="14" t="str">
        <f t="shared" si="154"/>
        <v>Monday</v>
      </c>
      <c r="G3301" s="15">
        <f>$D3301*VLOOKUP($A3301,Price_Table,MATCH($C3301,$A$6:$K$6,0),1)</f>
        <v>350</v>
      </c>
      <c r="H3301" s="15">
        <f>D3301*VLOOKUP(A3301,Cost_Table,MATCH(C3301,M$6:W$6,0),1)</f>
        <v>175</v>
      </c>
      <c r="I3301" s="15">
        <f t="shared" si="155"/>
        <v>175</v>
      </c>
      <c r="J3301" s="43"/>
      <c r="K3301" s="1"/>
    </row>
    <row r="3302" spans="1:11">
      <c r="A3302" s="29">
        <v>41261</v>
      </c>
      <c r="B3302" s="30">
        <v>1</v>
      </c>
      <c r="C3302" s="30" t="s">
        <v>13</v>
      </c>
      <c r="D3302" s="30">
        <v>11</v>
      </c>
      <c r="E3302" s="50" t="str">
        <f t="shared" si="153"/>
        <v>December</v>
      </c>
      <c r="F3302" s="14" t="str">
        <f t="shared" si="154"/>
        <v>Tuesday</v>
      </c>
      <c r="G3302" s="15">
        <f>$D3302*VLOOKUP($A3302,Price_Table,MATCH($C3302,$A$6:$K$6,0),1)</f>
        <v>550</v>
      </c>
      <c r="H3302" s="15">
        <f>D3302*VLOOKUP(A3302,Cost_Table,MATCH(C3302,M$6:W$6,0),1)</f>
        <v>275</v>
      </c>
      <c r="I3302" s="15">
        <f t="shared" si="155"/>
        <v>275</v>
      </c>
      <c r="J3302" s="43"/>
      <c r="K3302" s="1"/>
    </row>
    <row r="3303" spans="1:11">
      <c r="A3303" s="29">
        <v>41262</v>
      </c>
      <c r="B3303" s="30">
        <v>1</v>
      </c>
      <c r="C3303" s="30" t="s">
        <v>13</v>
      </c>
      <c r="D3303" s="30">
        <v>9</v>
      </c>
      <c r="E3303" s="50" t="str">
        <f t="shared" si="153"/>
        <v>December</v>
      </c>
      <c r="F3303" s="14" t="str">
        <f t="shared" si="154"/>
        <v>Wednesday</v>
      </c>
      <c r="G3303" s="15">
        <f>$D3303*VLOOKUP($A3303,Price_Table,MATCH($C3303,$A$6:$K$6,0),1)</f>
        <v>450</v>
      </c>
      <c r="H3303" s="15">
        <f>D3303*VLOOKUP(A3303,Cost_Table,MATCH(C3303,M$6:W$6,0),1)</f>
        <v>225</v>
      </c>
      <c r="I3303" s="15">
        <f t="shared" si="155"/>
        <v>225</v>
      </c>
      <c r="J3303" s="43"/>
      <c r="K3303" s="1"/>
    </row>
    <row r="3304" spans="1:11">
      <c r="A3304" s="29">
        <v>41263</v>
      </c>
      <c r="B3304" s="30">
        <v>1</v>
      </c>
      <c r="C3304" s="30" t="s">
        <v>13</v>
      </c>
      <c r="D3304" s="30">
        <v>13</v>
      </c>
      <c r="E3304" s="50" t="str">
        <f t="shared" si="153"/>
        <v>December</v>
      </c>
      <c r="F3304" s="14" t="str">
        <f t="shared" si="154"/>
        <v>Thursday</v>
      </c>
      <c r="G3304" s="15">
        <f>$D3304*VLOOKUP($A3304,Price_Table,MATCH($C3304,$A$6:$K$6,0),1)</f>
        <v>650</v>
      </c>
      <c r="H3304" s="15">
        <f>D3304*VLOOKUP(A3304,Cost_Table,MATCH(C3304,M$6:W$6,0),1)</f>
        <v>325</v>
      </c>
      <c r="I3304" s="15">
        <f t="shared" si="155"/>
        <v>325</v>
      </c>
      <c r="J3304" s="43"/>
      <c r="K3304" s="1"/>
    </row>
    <row r="3305" spans="1:11">
      <c r="A3305" s="29">
        <v>41264</v>
      </c>
      <c r="B3305" s="30">
        <v>1</v>
      </c>
      <c r="C3305" s="30" t="s">
        <v>13</v>
      </c>
      <c r="D3305" s="30">
        <v>4</v>
      </c>
      <c r="E3305" s="50" t="str">
        <f t="shared" si="153"/>
        <v>December</v>
      </c>
      <c r="F3305" s="14" t="str">
        <f t="shared" si="154"/>
        <v>Friday</v>
      </c>
      <c r="G3305" s="15">
        <f>$D3305*VLOOKUP($A3305,Price_Table,MATCH($C3305,$A$6:$K$6,0),1)</f>
        <v>200</v>
      </c>
      <c r="H3305" s="15">
        <f>D3305*VLOOKUP(A3305,Cost_Table,MATCH(C3305,M$6:W$6,0),1)</f>
        <v>100</v>
      </c>
      <c r="I3305" s="15">
        <f t="shared" si="155"/>
        <v>100</v>
      </c>
      <c r="J3305" s="43"/>
      <c r="K3305" s="1"/>
    </row>
    <row r="3306" spans="1:11">
      <c r="A3306" s="29">
        <v>41265</v>
      </c>
      <c r="B3306" s="30">
        <v>1</v>
      </c>
      <c r="C3306" s="30" t="s">
        <v>13</v>
      </c>
      <c r="D3306" s="30">
        <v>11</v>
      </c>
      <c r="E3306" s="50" t="str">
        <f t="shared" si="153"/>
        <v>December</v>
      </c>
      <c r="F3306" s="14" t="str">
        <f t="shared" si="154"/>
        <v>Saturday</v>
      </c>
      <c r="G3306" s="15">
        <f>$D3306*VLOOKUP($A3306,Price_Table,MATCH($C3306,$A$6:$K$6,0),1)</f>
        <v>550</v>
      </c>
      <c r="H3306" s="15">
        <f>D3306*VLOOKUP(A3306,Cost_Table,MATCH(C3306,M$6:W$6,0),1)</f>
        <v>275</v>
      </c>
      <c r="I3306" s="15">
        <f t="shared" si="155"/>
        <v>275</v>
      </c>
      <c r="J3306" s="43"/>
      <c r="K3306" s="1"/>
    </row>
    <row r="3307" spans="1:11">
      <c r="A3307" s="29">
        <v>41266</v>
      </c>
      <c r="B3307" s="30">
        <v>1</v>
      </c>
      <c r="C3307" s="30" t="s">
        <v>13</v>
      </c>
      <c r="D3307" s="30">
        <v>9</v>
      </c>
      <c r="E3307" s="50" t="str">
        <f t="shared" si="153"/>
        <v>December</v>
      </c>
      <c r="F3307" s="14" t="str">
        <f t="shared" si="154"/>
        <v>Sunday</v>
      </c>
      <c r="G3307" s="15">
        <f>$D3307*VLOOKUP($A3307,Price_Table,MATCH($C3307,$A$6:$K$6,0),1)</f>
        <v>450</v>
      </c>
      <c r="H3307" s="15">
        <f>D3307*VLOOKUP(A3307,Cost_Table,MATCH(C3307,M$6:W$6,0),1)</f>
        <v>225</v>
      </c>
      <c r="I3307" s="15">
        <f t="shared" si="155"/>
        <v>225</v>
      </c>
      <c r="J3307" s="43"/>
      <c r="K3307" s="1"/>
    </row>
    <row r="3308" spans="1:11">
      <c r="A3308" s="29">
        <v>41267</v>
      </c>
      <c r="B3308" s="30">
        <v>1</v>
      </c>
      <c r="C3308" s="30" t="s">
        <v>13</v>
      </c>
      <c r="D3308" s="30">
        <v>13</v>
      </c>
      <c r="E3308" s="50" t="str">
        <f t="shared" si="153"/>
        <v>December</v>
      </c>
      <c r="F3308" s="14" t="str">
        <f t="shared" si="154"/>
        <v>Monday</v>
      </c>
      <c r="G3308" s="15">
        <f>$D3308*VLOOKUP($A3308,Price_Table,MATCH($C3308,$A$6:$K$6,0),1)</f>
        <v>650</v>
      </c>
      <c r="H3308" s="15">
        <f>D3308*VLOOKUP(A3308,Cost_Table,MATCH(C3308,M$6:W$6,0),1)</f>
        <v>325</v>
      </c>
      <c r="I3308" s="15">
        <f t="shared" si="155"/>
        <v>325</v>
      </c>
      <c r="J3308" s="43"/>
      <c r="K3308" s="1"/>
    </row>
    <row r="3309" spans="1:11">
      <c r="A3309" s="29">
        <v>41268</v>
      </c>
      <c r="B3309" s="30">
        <v>1</v>
      </c>
      <c r="C3309" s="30" t="s">
        <v>13</v>
      </c>
      <c r="D3309" s="30">
        <v>16</v>
      </c>
      <c r="E3309" s="50" t="str">
        <f t="shared" si="153"/>
        <v>December</v>
      </c>
      <c r="F3309" s="14" t="str">
        <f t="shared" si="154"/>
        <v>Tuesday</v>
      </c>
      <c r="G3309" s="15">
        <f>$D3309*VLOOKUP($A3309,Price_Table,MATCH($C3309,$A$6:$K$6,0),1)</f>
        <v>800</v>
      </c>
      <c r="H3309" s="15">
        <f>D3309*VLOOKUP(A3309,Cost_Table,MATCH(C3309,M$6:W$6,0),1)</f>
        <v>400</v>
      </c>
      <c r="I3309" s="15">
        <f t="shared" si="155"/>
        <v>400</v>
      </c>
      <c r="J3309" s="43"/>
      <c r="K3309" s="1"/>
    </row>
    <row r="3310" spans="1:11">
      <c r="A3310" s="29">
        <v>41269</v>
      </c>
      <c r="B3310" s="30">
        <v>1</v>
      </c>
      <c r="C3310" s="30" t="s">
        <v>13</v>
      </c>
      <c r="D3310" s="30">
        <v>11</v>
      </c>
      <c r="E3310" s="50" t="str">
        <f t="shared" si="153"/>
        <v>December</v>
      </c>
      <c r="F3310" s="14" t="str">
        <f t="shared" si="154"/>
        <v>Wednesday</v>
      </c>
      <c r="G3310" s="15">
        <f>$D3310*VLOOKUP($A3310,Price_Table,MATCH($C3310,$A$6:$K$6,0),1)</f>
        <v>550</v>
      </c>
      <c r="H3310" s="15">
        <f>D3310*VLOOKUP(A3310,Cost_Table,MATCH(C3310,M$6:W$6,0),1)</f>
        <v>275</v>
      </c>
      <c r="I3310" s="15">
        <f t="shared" si="155"/>
        <v>275</v>
      </c>
      <c r="J3310" s="43"/>
      <c r="K3310" s="1"/>
    </row>
    <row r="3311" spans="1:11">
      <c r="A3311" s="29">
        <v>41270</v>
      </c>
      <c r="B3311" s="30">
        <v>1</v>
      </c>
      <c r="C3311" s="30" t="s">
        <v>13</v>
      </c>
      <c r="D3311" s="30">
        <v>15</v>
      </c>
      <c r="E3311" s="50" t="str">
        <f t="shared" si="153"/>
        <v>December</v>
      </c>
      <c r="F3311" s="14" t="str">
        <f t="shared" si="154"/>
        <v>Thursday</v>
      </c>
      <c r="G3311" s="15">
        <f>$D3311*VLOOKUP($A3311,Price_Table,MATCH($C3311,$A$6:$K$6,0),1)</f>
        <v>750</v>
      </c>
      <c r="H3311" s="15">
        <f>D3311*VLOOKUP(A3311,Cost_Table,MATCH(C3311,M$6:W$6,0),1)</f>
        <v>375</v>
      </c>
      <c r="I3311" s="15">
        <f t="shared" si="155"/>
        <v>375</v>
      </c>
      <c r="J3311" s="43"/>
      <c r="K3311" s="1"/>
    </row>
    <row r="3312" spans="1:11">
      <c r="A3312" s="29">
        <v>41271</v>
      </c>
      <c r="B3312" s="30">
        <v>1</v>
      </c>
      <c r="C3312" s="30" t="s">
        <v>13</v>
      </c>
      <c r="D3312" s="30">
        <v>10</v>
      </c>
      <c r="E3312" s="50" t="str">
        <f t="shared" si="153"/>
        <v>December</v>
      </c>
      <c r="F3312" s="14" t="str">
        <f t="shared" si="154"/>
        <v>Friday</v>
      </c>
      <c r="G3312" s="15">
        <f>$D3312*VLOOKUP($A3312,Price_Table,MATCH($C3312,$A$6:$K$6,0),1)</f>
        <v>500</v>
      </c>
      <c r="H3312" s="15">
        <f>D3312*VLOOKUP(A3312,Cost_Table,MATCH(C3312,M$6:W$6,0),1)</f>
        <v>250</v>
      </c>
      <c r="I3312" s="15">
        <f t="shared" si="155"/>
        <v>250</v>
      </c>
      <c r="J3312" s="43"/>
      <c r="K3312" s="1"/>
    </row>
    <row r="3313" spans="1:11">
      <c r="A3313" s="29">
        <v>41272</v>
      </c>
      <c r="B3313" s="30">
        <v>1</v>
      </c>
      <c r="C3313" s="30" t="s">
        <v>13</v>
      </c>
      <c r="D3313" s="30">
        <v>16</v>
      </c>
      <c r="E3313" s="50" t="str">
        <f t="shared" si="153"/>
        <v>December</v>
      </c>
      <c r="F3313" s="14" t="str">
        <f t="shared" si="154"/>
        <v>Saturday</v>
      </c>
      <c r="G3313" s="15">
        <f>$D3313*VLOOKUP($A3313,Price_Table,MATCH($C3313,$A$6:$K$6,0),1)</f>
        <v>800</v>
      </c>
      <c r="H3313" s="15">
        <f>D3313*VLOOKUP(A3313,Cost_Table,MATCH(C3313,M$6:W$6,0),1)</f>
        <v>400</v>
      </c>
      <c r="I3313" s="15">
        <f t="shared" si="155"/>
        <v>400</v>
      </c>
      <c r="J3313" s="43"/>
      <c r="K3313" s="1"/>
    </row>
    <row r="3314" spans="1:11">
      <c r="A3314" s="29">
        <v>41273</v>
      </c>
      <c r="B3314" s="30">
        <v>1</v>
      </c>
      <c r="C3314" s="30" t="s">
        <v>13</v>
      </c>
      <c r="D3314" s="30">
        <v>11</v>
      </c>
      <c r="E3314" s="50" t="str">
        <f t="shared" si="153"/>
        <v>December</v>
      </c>
      <c r="F3314" s="14" t="str">
        <f t="shared" si="154"/>
        <v>Sunday</v>
      </c>
      <c r="G3314" s="15">
        <f>$D3314*VLOOKUP($A3314,Price_Table,MATCH($C3314,$A$6:$K$6,0),1)</f>
        <v>550</v>
      </c>
      <c r="H3314" s="15">
        <f>D3314*VLOOKUP(A3314,Cost_Table,MATCH(C3314,M$6:W$6,0),1)</f>
        <v>275</v>
      </c>
      <c r="I3314" s="15">
        <f t="shared" si="155"/>
        <v>275</v>
      </c>
      <c r="J3314" s="43"/>
      <c r="K3314" s="1"/>
    </row>
    <row r="3315" spans="1:11">
      <c r="A3315" s="29">
        <v>41274</v>
      </c>
      <c r="B3315" s="30">
        <v>1</v>
      </c>
      <c r="C3315" s="30" t="s">
        <v>13</v>
      </c>
      <c r="D3315" s="30">
        <v>7</v>
      </c>
      <c r="E3315" s="50" t="str">
        <f t="shared" si="153"/>
        <v>December</v>
      </c>
      <c r="F3315" s="14" t="str">
        <f t="shared" si="154"/>
        <v>Monday</v>
      </c>
      <c r="G3315" s="15">
        <f>$D3315*VLOOKUP($A3315,Price_Table,MATCH($C3315,$A$6:$K$6,0),1)</f>
        <v>350</v>
      </c>
      <c r="H3315" s="15">
        <f>D3315*VLOOKUP(A3315,Cost_Table,MATCH(C3315,M$6:W$6,0),1)</f>
        <v>175</v>
      </c>
      <c r="I3315" s="15">
        <f t="shared" si="155"/>
        <v>175</v>
      </c>
      <c r="J3315" s="43"/>
      <c r="K3315" s="1"/>
    </row>
    <row r="3316" spans="1:11">
      <c r="A3316" s="29">
        <v>40909</v>
      </c>
      <c r="B3316" s="30">
        <v>1</v>
      </c>
      <c r="C3316" s="30" t="s">
        <v>14</v>
      </c>
      <c r="D3316" s="30">
        <v>3</v>
      </c>
      <c r="E3316" s="50" t="str">
        <f t="shared" si="153"/>
        <v>January</v>
      </c>
      <c r="F3316" s="14" t="str">
        <f t="shared" si="154"/>
        <v>Sunday</v>
      </c>
      <c r="G3316" s="15">
        <f>$D3316*VLOOKUP($A3316,Price_Table,MATCH($C3316,$A$6:$K$6,0),1)</f>
        <v>225</v>
      </c>
      <c r="H3316" s="15">
        <f>D3316*VLOOKUP(A3316,Cost_Table,MATCH(C3316,M$6:W$6,0),1)</f>
        <v>105</v>
      </c>
      <c r="I3316" s="15">
        <f t="shared" si="155"/>
        <v>120</v>
      </c>
      <c r="J3316" s="43"/>
      <c r="K3316" s="1"/>
    </row>
    <row r="3317" spans="1:11">
      <c r="A3317" s="29">
        <v>40910</v>
      </c>
      <c r="B3317" s="30">
        <v>1</v>
      </c>
      <c r="C3317" s="30" t="s">
        <v>14</v>
      </c>
      <c r="D3317" s="30">
        <v>6</v>
      </c>
      <c r="E3317" s="50" t="str">
        <f t="shared" si="153"/>
        <v>January</v>
      </c>
      <c r="F3317" s="14" t="str">
        <f t="shared" si="154"/>
        <v>Monday</v>
      </c>
      <c r="G3317" s="15">
        <f>$D3317*VLOOKUP($A3317,Price_Table,MATCH($C3317,$A$6:$K$6,0),1)</f>
        <v>450</v>
      </c>
      <c r="H3317" s="15">
        <f>D3317*VLOOKUP(A3317,Cost_Table,MATCH(C3317,M$6:W$6,0),1)</f>
        <v>210</v>
      </c>
      <c r="I3317" s="15">
        <f t="shared" si="155"/>
        <v>240</v>
      </c>
      <c r="J3317" s="43"/>
      <c r="K3317" s="1"/>
    </row>
    <row r="3318" spans="1:11">
      <c r="A3318" s="29">
        <v>40911</v>
      </c>
      <c r="B3318" s="30">
        <v>1</v>
      </c>
      <c r="C3318" s="30" t="s">
        <v>14</v>
      </c>
      <c r="D3318" s="30">
        <v>8</v>
      </c>
      <c r="E3318" s="50" t="str">
        <f t="shared" si="153"/>
        <v>January</v>
      </c>
      <c r="F3318" s="14" t="str">
        <f t="shared" si="154"/>
        <v>Tuesday</v>
      </c>
      <c r="G3318" s="15">
        <f>$D3318*VLOOKUP($A3318,Price_Table,MATCH($C3318,$A$6:$K$6,0),1)</f>
        <v>600</v>
      </c>
      <c r="H3318" s="15">
        <f>D3318*VLOOKUP(A3318,Cost_Table,MATCH(C3318,M$6:W$6,0),1)</f>
        <v>280</v>
      </c>
      <c r="I3318" s="15">
        <f t="shared" si="155"/>
        <v>320</v>
      </c>
      <c r="J3318" s="43"/>
      <c r="K3318" s="1"/>
    </row>
    <row r="3319" spans="1:11">
      <c r="A3319" s="29">
        <v>40912</v>
      </c>
      <c r="B3319" s="30">
        <v>1</v>
      </c>
      <c r="C3319" s="30" t="s">
        <v>14</v>
      </c>
      <c r="D3319" s="30">
        <v>7</v>
      </c>
      <c r="E3319" s="50" t="str">
        <f t="shared" si="153"/>
        <v>January</v>
      </c>
      <c r="F3319" s="14" t="str">
        <f t="shared" si="154"/>
        <v>Wednesday</v>
      </c>
      <c r="G3319" s="15">
        <f>$D3319*VLOOKUP($A3319,Price_Table,MATCH($C3319,$A$6:$K$6,0),1)</f>
        <v>525</v>
      </c>
      <c r="H3319" s="15">
        <f>D3319*VLOOKUP(A3319,Cost_Table,MATCH(C3319,M$6:W$6,0),1)</f>
        <v>245</v>
      </c>
      <c r="I3319" s="15">
        <f t="shared" si="155"/>
        <v>280</v>
      </c>
      <c r="J3319" s="43"/>
      <c r="K3319" s="1"/>
    </row>
    <row r="3320" spans="1:11">
      <c r="A3320" s="29">
        <v>40913</v>
      </c>
      <c r="B3320" s="30">
        <v>1</v>
      </c>
      <c r="C3320" s="30" t="s">
        <v>14</v>
      </c>
      <c r="D3320" s="30">
        <v>8</v>
      </c>
      <c r="E3320" s="50" t="str">
        <f t="shared" si="153"/>
        <v>January</v>
      </c>
      <c r="F3320" s="14" t="str">
        <f t="shared" si="154"/>
        <v>Thursday</v>
      </c>
      <c r="G3320" s="15">
        <f>$D3320*VLOOKUP($A3320,Price_Table,MATCH($C3320,$A$6:$K$6,0),1)</f>
        <v>600</v>
      </c>
      <c r="H3320" s="15">
        <f>D3320*VLOOKUP(A3320,Cost_Table,MATCH(C3320,M$6:W$6,0),1)</f>
        <v>280</v>
      </c>
      <c r="I3320" s="15">
        <f t="shared" si="155"/>
        <v>320</v>
      </c>
      <c r="J3320" s="43"/>
      <c r="K3320" s="1"/>
    </row>
    <row r="3321" spans="1:11">
      <c r="A3321" s="29">
        <v>40914</v>
      </c>
      <c r="B3321" s="30">
        <v>1</v>
      </c>
      <c r="C3321" s="30" t="s">
        <v>14</v>
      </c>
      <c r="D3321" s="30">
        <v>10</v>
      </c>
      <c r="E3321" s="50" t="str">
        <f t="shared" si="153"/>
        <v>January</v>
      </c>
      <c r="F3321" s="14" t="str">
        <f t="shared" si="154"/>
        <v>Friday</v>
      </c>
      <c r="G3321" s="15">
        <f>$D3321*VLOOKUP($A3321,Price_Table,MATCH($C3321,$A$6:$K$6,0),1)</f>
        <v>750</v>
      </c>
      <c r="H3321" s="15">
        <f>D3321*VLOOKUP(A3321,Cost_Table,MATCH(C3321,M$6:W$6,0),1)</f>
        <v>350</v>
      </c>
      <c r="I3321" s="15">
        <f t="shared" si="155"/>
        <v>400</v>
      </c>
      <c r="J3321" s="43"/>
      <c r="K3321" s="1"/>
    </row>
    <row r="3322" spans="1:11">
      <c r="A3322" s="29">
        <v>40915</v>
      </c>
      <c r="B3322" s="30">
        <v>1</v>
      </c>
      <c r="C3322" s="30" t="s">
        <v>14</v>
      </c>
      <c r="D3322" s="30">
        <v>10</v>
      </c>
      <c r="E3322" s="50" t="str">
        <f t="shared" si="153"/>
        <v>January</v>
      </c>
      <c r="F3322" s="14" t="str">
        <f t="shared" si="154"/>
        <v>Saturday</v>
      </c>
      <c r="G3322" s="15">
        <f>$D3322*VLOOKUP($A3322,Price_Table,MATCH($C3322,$A$6:$K$6,0),1)</f>
        <v>750</v>
      </c>
      <c r="H3322" s="15">
        <f>D3322*VLOOKUP(A3322,Cost_Table,MATCH(C3322,M$6:W$6,0),1)</f>
        <v>350</v>
      </c>
      <c r="I3322" s="15">
        <f t="shared" si="155"/>
        <v>400</v>
      </c>
      <c r="J3322" s="43"/>
      <c r="K3322" s="1"/>
    </row>
    <row r="3323" spans="1:11">
      <c r="A3323" s="29">
        <v>40916</v>
      </c>
      <c r="B3323" s="30">
        <v>1</v>
      </c>
      <c r="C3323" s="30" t="s">
        <v>14</v>
      </c>
      <c r="D3323" s="30">
        <v>13</v>
      </c>
      <c r="E3323" s="50" t="str">
        <f t="shared" si="153"/>
        <v>January</v>
      </c>
      <c r="F3323" s="14" t="str">
        <f t="shared" si="154"/>
        <v>Sunday</v>
      </c>
      <c r="G3323" s="15">
        <f>$D3323*VLOOKUP($A3323,Price_Table,MATCH($C3323,$A$6:$K$6,0),1)</f>
        <v>975</v>
      </c>
      <c r="H3323" s="15">
        <f>D3323*VLOOKUP(A3323,Cost_Table,MATCH(C3323,M$6:W$6,0),1)</f>
        <v>455</v>
      </c>
      <c r="I3323" s="15">
        <f t="shared" si="155"/>
        <v>520</v>
      </c>
      <c r="J3323" s="43"/>
      <c r="K3323" s="1"/>
    </row>
    <row r="3324" spans="1:11">
      <c r="A3324" s="29">
        <v>40917</v>
      </c>
      <c r="B3324" s="30">
        <v>1</v>
      </c>
      <c r="C3324" s="30" t="s">
        <v>14</v>
      </c>
      <c r="D3324" s="30">
        <v>9</v>
      </c>
      <c r="E3324" s="50" t="str">
        <f t="shared" si="153"/>
        <v>January</v>
      </c>
      <c r="F3324" s="14" t="str">
        <f t="shared" si="154"/>
        <v>Monday</v>
      </c>
      <c r="G3324" s="15">
        <f>$D3324*VLOOKUP($A3324,Price_Table,MATCH($C3324,$A$6:$K$6,0),1)</f>
        <v>675</v>
      </c>
      <c r="H3324" s="15">
        <f>D3324*VLOOKUP(A3324,Cost_Table,MATCH(C3324,M$6:W$6,0),1)</f>
        <v>315</v>
      </c>
      <c r="I3324" s="15">
        <f t="shared" si="155"/>
        <v>360</v>
      </c>
      <c r="J3324" s="43"/>
      <c r="K3324" s="1"/>
    </row>
    <row r="3325" spans="1:11">
      <c r="A3325" s="29">
        <v>40918</v>
      </c>
      <c r="B3325" s="30">
        <v>1</v>
      </c>
      <c r="C3325" s="30" t="s">
        <v>14</v>
      </c>
      <c r="D3325" s="30">
        <v>12</v>
      </c>
      <c r="E3325" s="50" t="str">
        <f t="shared" si="153"/>
        <v>January</v>
      </c>
      <c r="F3325" s="14" t="str">
        <f t="shared" si="154"/>
        <v>Tuesday</v>
      </c>
      <c r="G3325" s="15">
        <f>$D3325*VLOOKUP($A3325,Price_Table,MATCH($C3325,$A$6:$K$6,0),1)</f>
        <v>900</v>
      </c>
      <c r="H3325" s="15">
        <f>D3325*VLOOKUP(A3325,Cost_Table,MATCH(C3325,M$6:W$6,0),1)</f>
        <v>420</v>
      </c>
      <c r="I3325" s="15">
        <f t="shared" si="155"/>
        <v>480</v>
      </c>
      <c r="J3325" s="43"/>
      <c r="K3325" s="1"/>
    </row>
    <row r="3326" spans="1:11">
      <c r="A3326" s="29">
        <v>40919</v>
      </c>
      <c r="B3326" s="30">
        <v>1</v>
      </c>
      <c r="C3326" s="30" t="s">
        <v>14</v>
      </c>
      <c r="D3326" s="30">
        <v>16</v>
      </c>
      <c r="E3326" s="50" t="str">
        <f t="shared" si="153"/>
        <v>January</v>
      </c>
      <c r="F3326" s="14" t="str">
        <f t="shared" si="154"/>
        <v>Wednesday</v>
      </c>
      <c r="G3326" s="15">
        <f>$D3326*VLOOKUP($A3326,Price_Table,MATCH($C3326,$A$6:$K$6,0),1)</f>
        <v>1200</v>
      </c>
      <c r="H3326" s="15">
        <f>D3326*VLOOKUP(A3326,Cost_Table,MATCH(C3326,M$6:W$6,0),1)</f>
        <v>560</v>
      </c>
      <c r="I3326" s="15">
        <f t="shared" si="155"/>
        <v>640</v>
      </c>
      <c r="J3326" s="43"/>
      <c r="K3326" s="1"/>
    </row>
    <row r="3327" spans="1:11">
      <c r="A3327" s="29">
        <v>40920</v>
      </c>
      <c r="B3327" s="30">
        <v>1</v>
      </c>
      <c r="C3327" s="30" t="s">
        <v>14</v>
      </c>
      <c r="D3327" s="30">
        <v>11</v>
      </c>
      <c r="E3327" s="50" t="str">
        <f t="shared" si="153"/>
        <v>January</v>
      </c>
      <c r="F3327" s="14" t="str">
        <f t="shared" si="154"/>
        <v>Thursday</v>
      </c>
      <c r="G3327" s="15">
        <f>$D3327*VLOOKUP($A3327,Price_Table,MATCH($C3327,$A$6:$K$6,0),1)</f>
        <v>825</v>
      </c>
      <c r="H3327" s="15">
        <f>D3327*VLOOKUP(A3327,Cost_Table,MATCH(C3327,M$6:W$6,0),1)</f>
        <v>385</v>
      </c>
      <c r="I3327" s="15">
        <f t="shared" si="155"/>
        <v>440</v>
      </c>
      <c r="J3327" s="43"/>
      <c r="K3327" s="1"/>
    </row>
    <row r="3328" spans="1:11">
      <c r="A3328" s="29">
        <v>40921</v>
      </c>
      <c r="B3328" s="30">
        <v>1</v>
      </c>
      <c r="C3328" s="30" t="s">
        <v>14</v>
      </c>
      <c r="D3328" s="30">
        <v>14</v>
      </c>
      <c r="E3328" s="50" t="str">
        <f t="shared" si="153"/>
        <v>January</v>
      </c>
      <c r="F3328" s="14" t="str">
        <f t="shared" si="154"/>
        <v>Friday</v>
      </c>
      <c r="G3328" s="15">
        <f>$D3328*VLOOKUP($A3328,Price_Table,MATCH($C3328,$A$6:$K$6,0),1)</f>
        <v>1050</v>
      </c>
      <c r="H3328" s="15">
        <f>D3328*VLOOKUP(A3328,Cost_Table,MATCH(C3328,M$6:W$6,0),1)</f>
        <v>490</v>
      </c>
      <c r="I3328" s="15">
        <f t="shared" si="155"/>
        <v>560</v>
      </c>
      <c r="J3328" s="43"/>
      <c r="K3328" s="1"/>
    </row>
    <row r="3329" spans="1:11">
      <c r="A3329" s="29">
        <v>40922</v>
      </c>
      <c r="B3329" s="30">
        <v>1</v>
      </c>
      <c r="C3329" s="30" t="s">
        <v>14</v>
      </c>
      <c r="D3329" s="30">
        <v>9</v>
      </c>
      <c r="E3329" s="50" t="str">
        <f t="shared" si="153"/>
        <v>January</v>
      </c>
      <c r="F3329" s="14" t="str">
        <f t="shared" si="154"/>
        <v>Saturday</v>
      </c>
      <c r="G3329" s="15">
        <f>$D3329*VLOOKUP($A3329,Price_Table,MATCH($C3329,$A$6:$K$6,0),1)</f>
        <v>675</v>
      </c>
      <c r="H3329" s="15">
        <f>D3329*VLOOKUP(A3329,Cost_Table,MATCH(C3329,M$6:W$6,0),1)</f>
        <v>315</v>
      </c>
      <c r="I3329" s="15">
        <f t="shared" si="155"/>
        <v>360</v>
      </c>
      <c r="J3329" s="43"/>
      <c r="K3329" s="1"/>
    </row>
    <row r="3330" spans="1:11">
      <c r="A3330" s="29">
        <v>40923</v>
      </c>
      <c r="B3330" s="30">
        <v>1</v>
      </c>
      <c r="C3330" s="30" t="s">
        <v>14</v>
      </c>
      <c r="D3330" s="30">
        <v>10</v>
      </c>
      <c r="E3330" s="50" t="str">
        <f t="shared" si="153"/>
        <v>January</v>
      </c>
      <c r="F3330" s="14" t="str">
        <f t="shared" si="154"/>
        <v>Sunday</v>
      </c>
      <c r="G3330" s="15">
        <f>$D3330*VLOOKUP($A3330,Price_Table,MATCH($C3330,$A$6:$K$6,0),1)</f>
        <v>750</v>
      </c>
      <c r="H3330" s="15">
        <f>D3330*VLOOKUP(A3330,Cost_Table,MATCH(C3330,M$6:W$6,0),1)</f>
        <v>350</v>
      </c>
      <c r="I3330" s="15">
        <f t="shared" si="155"/>
        <v>400</v>
      </c>
      <c r="J3330" s="43"/>
      <c r="K3330" s="1"/>
    </row>
    <row r="3331" spans="1:11">
      <c r="A3331" s="29">
        <v>40924</v>
      </c>
      <c r="B3331" s="30">
        <v>1</v>
      </c>
      <c r="C3331" s="30" t="s">
        <v>14</v>
      </c>
      <c r="D3331" s="30">
        <v>11</v>
      </c>
      <c r="E3331" s="50" t="str">
        <f t="shared" si="153"/>
        <v>January</v>
      </c>
      <c r="F3331" s="14" t="str">
        <f t="shared" si="154"/>
        <v>Monday</v>
      </c>
      <c r="G3331" s="15">
        <f>$D3331*VLOOKUP($A3331,Price_Table,MATCH($C3331,$A$6:$K$6,0),1)</f>
        <v>825</v>
      </c>
      <c r="H3331" s="15">
        <f>D3331*VLOOKUP(A3331,Cost_Table,MATCH(C3331,M$6:W$6,0),1)</f>
        <v>385</v>
      </c>
      <c r="I3331" s="15">
        <f t="shared" si="155"/>
        <v>440</v>
      </c>
      <c r="J3331" s="43"/>
      <c r="K3331" s="1"/>
    </row>
    <row r="3332" spans="1:11">
      <c r="A3332" s="29">
        <v>40925</v>
      </c>
      <c r="B3332" s="30">
        <v>1</v>
      </c>
      <c r="C3332" s="30" t="s">
        <v>14</v>
      </c>
      <c r="D3332" s="30">
        <v>10</v>
      </c>
      <c r="E3332" s="50" t="str">
        <f t="shared" si="153"/>
        <v>January</v>
      </c>
      <c r="F3332" s="14" t="str">
        <f t="shared" si="154"/>
        <v>Tuesday</v>
      </c>
      <c r="G3332" s="15">
        <f>$D3332*VLOOKUP($A3332,Price_Table,MATCH($C3332,$A$6:$K$6,0),1)</f>
        <v>750</v>
      </c>
      <c r="H3332" s="15">
        <f>D3332*VLOOKUP(A3332,Cost_Table,MATCH(C3332,M$6:W$6,0),1)</f>
        <v>350</v>
      </c>
      <c r="I3332" s="15">
        <f t="shared" si="155"/>
        <v>400</v>
      </c>
      <c r="J3332" s="43"/>
      <c r="K3332" s="1"/>
    </row>
    <row r="3333" spans="1:11">
      <c r="A3333" s="29">
        <v>40926</v>
      </c>
      <c r="B3333" s="30">
        <v>1</v>
      </c>
      <c r="C3333" s="30" t="s">
        <v>14</v>
      </c>
      <c r="D3333" s="30">
        <v>11</v>
      </c>
      <c r="E3333" s="50" t="str">
        <f t="shared" si="153"/>
        <v>January</v>
      </c>
      <c r="F3333" s="14" t="str">
        <f t="shared" si="154"/>
        <v>Wednesday</v>
      </c>
      <c r="G3333" s="15">
        <f>$D3333*VLOOKUP($A3333,Price_Table,MATCH($C3333,$A$6:$K$6,0),1)</f>
        <v>825</v>
      </c>
      <c r="H3333" s="15">
        <f>D3333*VLOOKUP(A3333,Cost_Table,MATCH(C3333,M$6:W$6,0),1)</f>
        <v>385</v>
      </c>
      <c r="I3333" s="15">
        <f t="shared" si="155"/>
        <v>440</v>
      </c>
      <c r="J3333" s="43"/>
      <c r="K3333" s="1"/>
    </row>
    <row r="3334" spans="1:11">
      <c r="A3334" s="29">
        <v>40927</v>
      </c>
      <c r="B3334" s="30">
        <v>1</v>
      </c>
      <c r="C3334" s="30" t="s">
        <v>14</v>
      </c>
      <c r="D3334" s="30">
        <v>9</v>
      </c>
      <c r="E3334" s="50" t="str">
        <f t="shared" si="153"/>
        <v>January</v>
      </c>
      <c r="F3334" s="14" t="str">
        <f t="shared" si="154"/>
        <v>Thursday</v>
      </c>
      <c r="G3334" s="15">
        <f>$D3334*VLOOKUP($A3334,Price_Table,MATCH($C3334,$A$6:$K$6,0),1)</f>
        <v>675</v>
      </c>
      <c r="H3334" s="15">
        <f>D3334*VLOOKUP(A3334,Cost_Table,MATCH(C3334,M$6:W$6,0),1)</f>
        <v>315</v>
      </c>
      <c r="I3334" s="15">
        <f t="shared" si="155"/>
        <v>360</v>
      </c>
      <c r="J3334" s="43"/>
      <c r="K3334" s="1"/>
    </row>
    <row r="3335" spans="1:11">
      <c r="A3335" s="29">
        <v>40928</v>
      </c>
      <c r="B3335" s="30">
        <v>1</v>
      </c>
      <c r="C3335" s="30" t="s">
        <v>14</v>
      </c>
      <c r="D3335" s="30">
        <v>11</v>
      </c>
      <c r="E3335" s="50" t="str">
        <f t="shared" si="153"/>
        <v>January</v>
      </c>
      <c r="F3335" s="14" t="str">
        <f t="shared" si="154"/>
        <v>Friday</v>
      </c>
      <c r="G3335" s="15">
        <f>$D3335*VLOOKUP($A3335,Price_Table,MATCH($C3335,$A$6:$K$6,0),1)</f>
        <v>825</v>
      </c>
      <c r="H3335" s="15">
        <f>D3335*VLOOKUP(A3335,Cost_Table,MATCH(C3335,M$6:W$6,0),1)</f>
        <v>385</v>
      </c>
      <c r="I3335" s="15">
        <f t="shared" si="155"/>
        <v>440</v>
      </c>
      <c r="J3335" s="43"/>
      <c r="K3335" s="1"/>
    </row>
    <row r="3336" spans="1:11">
      <c r="A3336" s="29">
        <v>40929</v>
      </c>
      <c r="B3336" s="30">
        <v>1</v>
      </c>
      <c r="C3336" s="30" t="s">
        <v>14</v>
      </c>
      <c r="D3336" s="30">
        <v>7</v>
      </c>
      <c r="E3336" s="50" t="str">
        <f t="shared" si="153"/>
        <v>January</v>
      </c>
      <c r="F3336" s="14" t="str">
        <f t="shared" si="154"/>
        <v>Saturday</v>
      </c>
      <c r="G3336" s="15">
        <f>$D3336*VLOOKUP($A3336,Price_Table,MATCH($C3336,$A$6:$K$6,0),1)</f>
        <v>525</v>
      </c>
      <c r="H3336" s="15">
        <f>D3336*VLOOKUP(A3336,Cost_Table,MATCH(C3336,M$6:W$6,0),1)</f>
        <v>245</v>
      </c>
      <c r="I3336" s="15">
        <f t="shared" si="155"/>
        <v>280</v>
      </c>
      <c r="J3336" s="43"/>
      <c r="K3336" s="1"/>
    </row>
    <row r="3337" spans="1:11">
      <c r="A3337" s="29">
        <v>40930</v>
      </c>
      <c r="B3337" s="30">
        <v>1</v>
      </c>
      <c r="C3337" s="30" t="s">
        <v>14</v>
      </c>
      <c r="D3337" s="30">
        <v>6</v>
      </c>
      <c r="E3337" s="50" t="str">
        <f t="shared" si="153"/>
        <v>January</v>
      </c>
      <c r="F3337" s="14" t="str">
        <f t="shared" si="154"/>
        <v>Sunday</v>
      </c>
      <c r="G3337" s="15">
        <f>$D3337*VLOOKUP($A3337,Price_Table,MATCH($C3337,$A$6:$K$6,0),1)</f>
        <v>450</v>
      </c>
      <c r="H3337" s="15">
        <f>D3337*VLOOKUP(A3337,Cost_Table,MATCH(C3337,M$6:W$6,0),1)</f>
        <v>210</v>
      </c>
      <c r="I3337" s="15">
        <f t="shared" si="155"/>
        <v>240</v>
      </c>
      <c r="J3337" s="43"/>
      <c r="K3337" s="1"/>
    </row>
    <row r="3338" spans="1:11">
      <c r="A3338" s="29">
        <v>40931</v>
      </c>
      <c r="B3338" s="30">
        <v>1</v>
      </c>
      <c r="C3338" s="30" t="s">
        <v>14</v>
      </c>
      <c r="D3338" s="30">
        <v>8</v>
      </c>
      <c r="E3338" s="50" t="str">
        <f t="shared" si="153"/>
        <v>January</v>
      </c>
      <c r="F3338" s="14" t="str">
        <f t="shared" si="154"/>
        <v>Monday</v>
      </c>
      <c r="G3338" s="15">
        <f>$D3338*VLOOKUP($A3338,Price_Table,MATCH($C3338,$A$6:$K$6,0),1)</f>
        <v>600</v>
      </c>
      <c r="H3338" s="15">
        <f>D3338*VLOOKUP(A3338,Cost_Table,MATCH(C3338,M$6:W$6,0),1)</f>
        <v>280</v>
      </c>
      <c r="I3338" s="15">
        <f t="shared" si="155"/>
        <v>320</v>
      </c>
      <c r="J3338" s="43"/>
      <c r="K3338" s="1"/>
    </row>
    <row r="3339" spans="1:11">
      <c r="A3339" s="29">
        <v>40932</v>
      </c>
      <c r="B3339" s="30">
        <v>1</v>
      </c>
      <c r="C3339" s="30" t="s">
        <v>14</v>
      </c>
      <c r="D3339" s="30">
        <v>11</v>
      </c>
      <c r="E3339" s="50" t="str">
        <f t="shared" si="153"/>
        <v>January</v>
      </c>
      <c r="F3339" s="14" t="str">
        <f t="shared" si="154"/>
        <v>Tuesday</v>
      </c>
      <c r="G3339" s="15">
        <f>$D3339*VLOOKUP($A3339,Price_Table,MATCH($C3339,$A$6:$K$6,0),1)</f>
        <v>825</v>
      </c>
      <c r="H3339" s="15">
        <f>D3339*VLOOKUP(A3339,Cost_Table,MATCH(C3339,M$6:W$6,0),1)</f>
        <v>385</v>
      </c>
      <c r="I3339" s="15">
        <f t="shared" si="155"/>
        <v>440</v>
      </c>
      <c r="J3339" s="43"/>
      <c r="K3339" s="1"/>
    </row>
    <row r="3340" spans="1:11">
      <c r="A3340" s="29">
        <v>40933</v>
      </c>
      <c r="B3340" s="30">
        <v>1</v>
      </c>
      <c r="C3340" s="30" t="s">
        <v>14</v>
      </c>
      <c r="D3340" s="30">
        <v>8</v>
      </c>
      <c r="E3340" s="50" t="str">
        <f t="shared" si="153"/>
        <v>January</v>
      </c>
      <c r="F3340" s="14" t="str">
        <f t="shared" si="154"/>
        <v>Wednesday</v>
      </c>
      <c r="G3340" s="15">
        <f>$D3340*VLOOKUP($A3340,Price_Table,MATCH($C3340,$A$6:$K$6,0),1)</f>
        <v>600</v>
      </c>
      <c r="H3340" s="15">
        <f>D3340*VLOOKUP(A3340,Cost_Table,MATCH(C3340,M$6:W$6,0),1)</f>
        <v>280</v>
      </c>
      <c r="I3340" s="15">
        <f t="shared" si="155"/>
        <v>320</v>
      </c>
      <c r="J3340" s="43"/>
      <c r="K3340" s="1"/>
    </row>
    <row r="3341" spans="1:11">
      <c r="A3341" s="29">
        <v>40934</v>
      </c>
      <c r="B3341" s="30">
        <v>1</v>
      </c>
      <c r="C3341" s="30" t="s">
        <v>14</v>
      </c>
      <c r="D3341" s="30">
        <v>12</v>
      </c>
      <c r="E3341" s="50" t="str">
        <f t="shared" si="153"/>
        <v>January</v>
      </c>
      <c r="F3341" s="14" t="str">
        <f t="shared" si="154"/>
        <v>Thursday</v>
      </c>
      <c r="G3341" s="15">
        <f>$D3341*VLOOKUP($A3341,Price_Table,MATCH($C3341,$A$6:$K$6,0),1)</f>
        <v>900</v>
      </c>
      <c r="H3341" s="15">
        <f>D3341*VLOOKUP(A3341,Cost_Table,MATCH(C3341,M$6:W$6,0),1)</f>
        <v>420</v>
      </c>
      <c r="I3341" s="15">
        <f t="shared" si="155"/>
        <v>480</v>
      </c>
      <c r="J3341" s="43"/>
      <c r="K3341" s="1"/>
    </row>
    <row r="3342" spans="1:11">
      <c r="A3342" s="29">
        <v>40935</v>
      </c>
      <c r="B3342" s="30">
        <v>1</v>
      </c>
      <c r="C3342" s="30" t="s">
        <v>14</v>
      </c>
      <c r="D3342" s="30">
        <v>8</v>
      </c>
      <c r="E3342" s="50" t="str">
        <f t="shared" si="153"/>
        <v>January</v>
      </c>
      <c r="F3342" s="14" t="str">
        <f t="shared" si="154"/>
        <v>Friday</v>
      </c>
      <c r="G3342" s="15">
        <f>$D3342*VLOOKUP($A3342,Price_Table,MATCH($C3342,$A$6:$K$6,0),1)</f>
        <v>600</v>
      </c>
      <c r="H3342" s="15">
        <f>D3342*VLOOKUP(A3342,Cost_Table,MATCH(C3342,M$6:W$6,0),1)</f>
        <v>280</v>
      </c>
      <c r="I3342" s="15">
        <f t="shared" si="155"/>
        <v>320</v>
      </c>
      <c r="J3342" s="43"/>
      <c r="K3342" s="1"/>
    </row>
    <row r="3343" spans="1:11">
      <c r="A3343" s="29">
        <v>40936</v>
      </c>
      <c r="B3343" s="30">
        <v>1</v>
      </c>
      <c r="C3343" s="30" t="s">
        <v>14</v>
      </c>
      <c r="D3343" s="30">
        <v>12</v>
      </c>
      <c r="E3343" s="50" t="str">
        <f t="shared" si="153"/>
        <v>January</v>
      </c>
      <c r="F3343" s="14" t="str">
        <f t="shared" si="154"/>
        <v>Saturday</v>
      </c>
      <c r="G3343" s="15">
        <f>$D3343*VLOOKUP($A3343,Price_Table,MATCH($C3343,$A$6:$K$6,0),1)</f>
        <v>900</v>
      </c>
      <c r="H3343" s="15">
        <f>D3343*VLOOKUP(A3343,Cost_Table,MATCH(C3343,M$6:W$6,0),1)</f>
        <v>420</v>
      </c>
      <c r="I3343" s="15">
        <f t="shared" si="155"/>
        <v>480</v>
      </c>
      <c r="J3343" s="43"/>
      <c r="K3343" s="1"/>
    </row>
    <row r="3344" spans="1:11">
      <c r="A3344" s="29">
        <v>40937</v>
      </c>
      <c r="B3344" s="30">
        <v>1</v>
      </c>
      <c r="C3344" s="30" t="s">
        <v>14</v>
      </c>
      <c r="D3344" s="30">
        <v>10</v>
      </c>
      <c r="E3344" s="50" t="str">
        <f t="shared" si="153"/>
        <v>January</v>
      </c>
      <c r="F3344" s="14" t="str">
        <f t="shared" si="154"/>
        <v>Sunday</v>
      </c>
      <c r="G3344" s="15">
        <f>$D3344*VLOOKUP($A3344,Price_Table,MATCH($C3344,$A$6:$K$6,0),1)</f>
        <v>750</v>
      </c>
      <c r="H3344" s="15">
        <f>D3344*VLOOKUP(A3344,Cost_Table,MATCH(C3344,M$6:W$6,0),1)</f>
        <v>350</v>
      </c>
      <c r="I3344" s="15">
        <f t="shared" si="155"/>
        <v>400</v>
      </c>
      <c r="J3344" s="43"/>
      <c r="K3344" s="1"/>
    </row>
    <row r="3345" spans="1:11">
      <c r="A3345" s="29">
        <v>40938</v>
      </c>
      <c r="B3345" s="30">
        <v>1</v>
      </c>
      <c r="C3345" s="30" t="s">
        <v>14</v>
      </c>
      <c r="D3345" s="30">
        <v>13</v>
      </c>
      <c r="E3345" s="50" t="str">
        <f t="shared" si="153"/>
        <v>January</v>
      </c>
      <c r="F3345" s="14" t="str">
        <f t="shared" si="154"/>
        <v>Monday</v>
      </c>
      <c r="G3345" s="15">
        <f>$D3345*VLOOKUP($A3345,Price_Table,MATCH($C3345,$A$6:$K$6,0),1)</f>
        <v>975</v>
      </c>
      <c r="H3345" s="15">
        <f>D3345*VLOOKUP(A3345,Cost_Table,MATCH(C3345,M$6:W$6,0),1)</f>
        <v>455</v>
      </c>
      <c r="I3345" s="15">
        <f t="shared" si="155"/>
        <v>520</v>
      </c>
      <c r="J3345" s="43"/>
      <c r="K3345" s="1"/>
    </row>
    <row r="3346" spans="1:11">
      <c r="A3346" s="29">
        <v>40939</v>
      </c>
      <c r="B3346" s="30">
        <v>1</v>
      </c>
      <c r="C3346" s="30" t="s">
        <v>14</v>
      </c>
      <c r="D3346" s="30">
        <v>10</v>
      </c>
      <c r="E3346" s="50" t="str">
        <f t="shared" si="153"/>
        <v>January</v>
      </c>
      <c r="F3346" s="14" t="str">
        <f t="shared" si="154"/>
        <v>Tuesday</v>
      </c>
      <c r="G3346" s="15">
        <f>$D3346*VLOOKUP($A3346,Price_Table,MATCH($C3346,$A$6:$K$6,0),1)</f>
        <v>750</v>
      </c>
      <c r="H3346" s="15">
        <f>D3346*VLOOKUP(A3346,Cost_Table,MATCH(C3346,M$6:W$6,0),1)</f>
        <v>350</v>
      </c>
      <c r="I3346" s="15">
        <f t="shared" si="155"/>
        <v>400</v>
      </c>
      <c r="J3346" s="43"/>
      <c r="K3346" s="1"/>
    </row>
    <row r="3347" spans="1:11">
      <c r="A3347" s="29">
        <v>40940</v>
      </c>
      <c r="B3347" s="30">
        <v>1</v>
      </c>
      <c r="C3347" s="30" t="s">
        <v>14</v>
      </c>
      <c r="D3347" s="30">
        <v>11</v>
      </c>
      <c r="E3347" s="50" t="str">
        <f t="shared" si="153"/>
        <v>February</v>
      </c>
      <c r="F3347" s="14" t="str">
        <f t="shared" si="154"/>
        <v>Wednesday</v>
      </c>
      <c r="G3347" s="15">
        <f>$D3347*VLOOKUP($A3347,Price_Table,MATCH($C3347,$A$6:$K$6,0),1)</f>
        <v>825</v>
      </c>
      <c r="H3347" s="15">
        <f>D3347*VLOOKUP(A3347,Cost_Table,MATCH(C3347,M$6:W$6,0),1)</f>
        <v>385</v>
      </c>
      <c r="I3347" s="15">
        <f t="shared" si="155"/>
        <v>440</v>
      </c>
      <c r="J3347" s="43"/>
      <c r="K3347" s="1"/>
    </row>
    <row r="3348" spans="1:11">
      <c r="A3348" s="29">
        <v>40941</v>
      </c>
      <c r="B3348" s="30">
        <v>1</v>
      </c>
      <c r="C3348" s="30" t="s">
        <v>14</v>
      </c>
      <c r="D3348" s="30">
        <v>8</v>
      </c>
      <c r="E3348" s="50" t="str">
        <f t="shared" si="153"/>
        <v>February</v>
      </c>
      <c r="F3348" s="14" t="str">
        <f t="shared" si="154"/>
        <v>Thursday</v>
      </c>
      <c r="G3348" s="15">
        <f>$D3348*VLOOKUP($A3348,Price_Table,MATCH($C3348,$A$6:$K$6,0),1)</f>
        <v>600</v>
      </c>
      <c r="H3348" s="15">
        <f>D3348*VLOOKUP(A3348,Cost_Table,MATCH(C3348,M$6:W$6,0),1)</f>
        <v>280</v>
      </c>
      <c r="I3348" s="15">
        <f t="shared" si="155"/>
        <v>320</v>
      </c>
      <c r="J3348" s="43"/>
      <c r="K3348" s="1"/>
    </row>
    <row r="3349" spans="1:11">
      <c r="A3349" s="29">
        <v>40942</v>
      </c>
      <c r="B3349" s="30">
        <v>1</v>
      </c>
      <c r="C3349" s="30" t="s">
        <v>14</v>
      </c>
      <c r="D3349" s="30">
        <v>7</v>
      </c>
      <c r="E3349" s="50" t="str">
        <f t="shared" si="153"/>
        <v>February</v>
      </c>
      <c r="F3349" s="14" t="str">
        <f t="shared" si="154"/>
        <v>Friday</v>
      </c>
      <c r="G3349" s="15">
        <f>$D3349*VLOOKUP($A3349,Price_Table,MATCH($C3349,$A$6:$K$6,0),1)</f>
        <v>525</v>
      </c>
      <c r="H3349" s="15">
        <f>D3349*VLOOKUP(A3349,Cost_Table,MATCH(C3349,M$6:W$6,0),1)</f>
        <v>245</v>
      </c>
      <c r="I3349" s="15">
        <f t="shared" si="155"/>
        <v>280</v>
      </c>
      <c r="J3349" s="43"/>
      <c r="K3349" s="1"/>
    </row>
    <row r="3350" spans="1:11">
      <c r="A3350" s="29">
        <v>40943</v>
      </c>
      <c r="B3350" s="30">
        <v>1</v>
      </c>
      <c r="C3350" s="30" t="s">
        <v>14</v>
      </c>
      <c r="D3350" s="30">
        <v>13</v>
      </c>
      <c r="E3350" s="50" t="str">
        <f t="shared" si="153"/>
        <v>February</v>
      </c>
      <c r="F3350" s="14" t="str">
        <f t="shared" si="154"/>
        <v>Saturday</v>
      </c>
      <c r="G3350" s="15">
        <f>$D3350*VLOOKUP($A3350,Price_Table,MATCH($C3350,$A$6:$K$6,0),1)</f>
        <v>975</v>
      </c>
      <c r="H3350" s="15">
        <f>D3350*VLOOKUP(A3350,Cost_Table,MATCH(C3350,M$6:W$6,0),1)</f>
        <v>455</v>
      </c>
      <c r="I3350" s="15">
        <f t="shared" si="155"/>
        <v>520</v>
      </c>
      <c r="J3350" s="43"/>
      <c r="K3350" s="1"/>
    </row>
    <row r="3351" spans="1:11">
      <c r="A3351" s="29">
        <v>40944</v>
      </c>
      <c r="B3351" s="30">
        <v>1</v>
      </c>
      <c r="C3351" s="30" t="s">
        <v>14</v>
      </c>
      <c r="D3351" s="30">
        <v>12</v>
      </c>
      <c r="E3351" s="50" t="str">
        <f t="shared" ref="E3351:E3414" si="156">TEXT(A3351,"mmmm")</f>
        <v>February</v>
      </c>
      <c r="F3351" s="14" t="str">
        <f t="shared" ref="F3351:F3414" si="157">TEXT(A3351,"dddd")</f>
        <v>Sunday</v>
      </c>
      <c r="G3351" s="15">
        <f>$D3351*VLOOKUP($A3351,Price_Table,MATCH($C3351,$A$6:$K$6,0),1)</f>
        <v>900</v>
      </c>
      <c r="H3351" s="15">
        <f>D3351*VLOOKUP(A3351,Cost_Table,MATCH(C3351,M$6:W$6,0),1)</f>
        <v>420</v>
      </c>
      <c r="I3351" s="15">
        <f t="shared" ref="I3351:I3414" si="158">G3351-H3351</f>
        <v>480</v>
      </c>
      <c r="J3351" s="43"/>
      <c r="K3351" s="1"/>
    </row>
    <row r="3352" spans="1:11">
      <c r="A3352" s="29">
        <v>40945</v>
      </c>
      <c r="B3352" s="30">
        <v>1</v>
      </c>
      <c r="C3352" s="30" t="s">
        <v>14</v>
      </c>
      <c r="D3352" s="30">
        <v>10</v>
      </c>
      <c r="E3352" s="50" t="str">
        <f t="shared" si="156"/>
        <v>February</v>
      </c>
      <c r="F3352" s="14" t="str">
        <f t="shared" si="157"/>
        <v>Monday</v>
      </c>
      <c r="G3352" s="15">
        <f>$D3352*VLOOKUP($A3352,Price_Table,MATCH($C3352,$A$6:$K$6,0),1)</f>
        <v>750</v>
      </c>
      <c r="H3352" s="15">
        <f>D3352*VLOOKUP(A3352,Cost_Table,MATCH(C3352,M$6:W$6,0),1)</f>
        <v>350</v>
      </c>
      <c r="I3352" s="15">
        <f t="shared" si="158"/>
        <v>400</v>
      </c>
      <c r="J3352" s="43"/>
      <c r="K3352" s="1"/>
    </row>
    <row r="3353" spans="1:11">
      <c r="A3353" s="29">
        <v>40946</v>
      </c>
      <c r="B3353" s="30">
        <v>1</v>
      </c>
      <c r="C3353" s="30" t="s">
        <v>14</v>
      </c>
      <c r="D3353" s="30">
        <v>7</v>
      </c>
      <c r="E3353" s="50" t="str">
        <f t="shared" si="156"/>
        <v>February</v>
      </c>
      <c r="F3353" s="14" t="str">
        <f t="shared" si="157"/>
        <v>Tuesday</v>
      </c>
      <c r="G3353" s="15">
        <f>$D3353*VLOOKUP($A3353,Price_Table,MATCH($C3353,$A$6:$K$6,0),1)</f>
        <v>525</v>
      </c>
      <c r="H3353" s="15">
        <f>D3353*VLOOKUP(A3353,Cost_Table,MATCH(C3353,M$6:W$6,0),1)</f>
        <v>245</v>
      </c>
      <c r="I3353" s="15">
        <f t="shared" si="158"/>
        <v>280</v>
      </c>
      <c r="J3353" s="43"/>
      <c r="K3353" s="1"/>
    </row>
    <row r="3354" spans="1:11">
      <c r="A3354" s="29">
        <v>40947</v>
      </c>
      <c r="B3354" s="30">
        <v>1</v>
      </c>
      <c r="C3354" s="30" t="s">
        <v>14</v>
      </c>
      <c r="D3354" s="30">
        <v>7</v>
      </c>
      <c r="E3354" s="50" t="str">
        <f t="shared" si="156"/>
        <v>February</v>
      </c>
      <c r="F3354" s="14" t="str">
        <f t="shared" si="157"/>
        <v>Wednesday</v>
      </c>
      <c r="G3354" s="15">
        <f>$D3354*VLOOKUP($A3354,Price_Table,MATCH($C3354,$A$6:$K$6,0),1)</f>
        <v>525</v>
      </c>
      <c r="H3354" s="15">
        <f>D3354*VLOOKUP(A3354,Cost_Table,MATCH(C3354,M$6:W$6,0),1)</f>
        <v>245</v>
      </c>
      <c r="I3354" s="15">
        <f t="shared" si="158"/>
        <v>280</v>
      </c>
      <c r="J3354" s="43"/>
      <c r="K3354" s="1"/>
    </row>
    <row r="3355" spans="1:11">
      <c r="A3355" s="29">
        <v>40948</v>
      </c>
      <c r="B3355" s="30">
        <v>1</v>
      </c>
      <c r="C3355" s="30" t="s">
        <v>14</v>
      </c>
      <c r="D3355" s="30">
        <v>11</v>
      </c>
      <c r="E3355" s="50" t="str">
        <f t="shared" si="156"/>
        <v>February</v>
      </c>
      <c r="F3355" s="14" t="str">
        <f t="shared" si="157"/>
        <v>Thursday</v>
      </c>
      <c r="G3355" s="15">
        <f>$D3355*VLOOKUP($A3355,Price_Table,MATCH($C3355,$A$6:$K$6,0),1)</f>
        <v>825</v>
      </c>
      <c r="H3355" s="15">
        <f>D3355*VLOOKUP(A3355,Cost_Table,MATCH(C3355,M$6:W$6,0),1)</f>
        <v>385</v>
      </c>
      <c r="I3355" s="15">
        <f t="shared" si="158"/>
        <v>440</v>
      </c>
      <c r="J3355" s="43"/>
      <c r="K3355" s="1"/>
    </row>
    <row r="3356" spans="1:11">
      <c r="A3356" s="29">
        <v>40949</v>
      </c>
      <c r="B3356" s="30">
        <v>1</v>
      </c>
      <c r="C3356" s="30" t="s">
        <v>14</v>
      </c>
      <c r="D3356" s="30">
        <v>12</v>
      </c>
      <c r="E3356" s="50" t="str">
        <f t="shared" si="156"/>
        <v>February</v>
      </c>
      <c r="F3356" s="14" t="str">
        <f t="shared" si="157"/>
        <v>Friday</v>
      </c>
      <c r="G3356" s="15">
        <f>$D3356*VLOOKUP($A3356,Price_Table,MATCH($C3356,$A$6:$K$6,0),1)</f>
        <v>900</v>
      </c>
      <c r="H3356" s="15">
        <f>D3356*VLOOKUP(A3356,Cost_Table,MATCH(C3356,M$6:W$6,0),1)</f>
        <v>420</v>
      </c>
      <c r="I3356" s="15">
        <f t="shared" si="158"/>
        <v>480</v>
      </c>
      <c r="J3356" s="43"/>
      <c r="K3356" s="1"/>
    </row>
    <row r="3357" spans="1:11">
      <c r="A3357" s="29">
        <v>40950</v>
      </c>
      <c r="B3357" s="30">
        <v>1</v>
      </c>
      <c r="C3357" s="30" t="s">
        <v>14</v>
      </c>
      <c r="D3357" s="30">
        <v>9</v>
      </c>
      <c r="E3357" s="50" t="str">
        <f t="shared" si="156"/>
        <v>February</v>
      </c>
      <c r="F3357" s="14" t="str">
        <f t="shared" si="157"/>
        <v>Saturday</v>
      </c>
      <c r="G3357" s="15">
        <f>$D3357*VLOOKUP($A3357,Price_Table,MATCH($C3357,$A$6:$K$6,0),1)</f>
        <v>675</v>
      </c>
      <c r="H3357" s="15">
        <f>D3357*VLOOKUP(A3357,Cost_Table,MATCH(C3357,M$6:W$6,0),1)</f>
        <v>315</v>
      </c>
      <c r="I3357" s="15">
        <f t="shared" si="158"/>
        <v>360</v>
      </c>
      <c r="J3357" s="43"/>
      <c r="K3357" s="1"/>
    </row>
    <row r="3358" spans="1:11">
      <c r="A3358" s="29">
        <v>40951</v>
      </c>
      <c r="B3358" s="30">
        <v>1</v>
      </c>
      <c r="C3358" s="30" t="s">
        <v>14</v>
      </c>
      <c r="D3358" s="30">
        <v>12</v>
      </c>
      <c r="E3358" s="50" t="str">
        <f t="shared" si="156"/>
        <v>February</v>
      </c>
      <c r="F3358" s="14" t="str">
        <f t="shared" si="157"/>
        <v>Sunday</v>
      </c>
      <c r="G3358" s="15">
        <f>$D3358*VLOOKUP($A3358,Price_Table,MATCH($C3358,$A$6:$K$6,0),1)</f>
        <v>900</v>
      </c>
      <c r="H3358" s="15">
        <f>D3358*VLOOKUP(A3358,Cost_Table,MATCH(C3358,M$6:W$6,0),1)</f>
        <v>420</v>
      </c>
      <c r="I3358" s="15">
        <f t="shared" si="158"/>
        <v>480</v>
      </c>
      <c r="J3358" s="43"/>
      <c r="K3358" s="1"/>
    </row>
    <row r="3359" spans="1:11">
      <c r="A3359" s="29">
        <v>40952</v>
      </c>
      <c r="B3359" s="30">
        <v>1</v>
      </c>
      <c r="C3359" s="30" t="s">
        <v>14</v>
      </c>
      <c r="D3359" s="30">
        <v>13</v>
      </c>
      <c r="E3359" s="50" t="str">
        <f t="shared" si="156"/>
        <v>February</v>
      </c>
      <c r="F3359" s="14" t="str">
        <f t="shared" si="157"/>
        <v>Monday</v>
      </c>
      <c r="G3359" s="15">
        <f>$D3359*VLOOKUP($A3359,Price_Table,MATCH($C3359,$A$6:$K$6,0),1)</f>
        <v>975</v>
      </c>
      <c r="H3359" s="15">
        <f>D3359*VLOOKUP(A3359,Cost_Table,MATCH(C3359,M$6:W$6,0),1)</f>
        <v>455</v>
      </c>
      <c r="I3359" s="15">
        <f t="shared" si="158"/>
        <v>520</v>
      </c>
      <c r="J3359" s="43"/>
      <c r="K3359" s="1"/>
    </row>
    <row r="3360" spans="1:11">
      <c r="A3360" s="29">
        <v>40953</v>
      </c>
      <c r="B3360" s="30">
        <v>1</v>
      </c>
      <c r="C3360" s="30" t="s">
        <v>14</v>
      </c>
      <c r="D3360" s="30">
        <v>9</v>
      </c>
      <c r="E3360" s="50" t="str">
        <f t="shared" si="156"/>
        <v>February</v>
      </c>
      <c r="F3360" s="14" t="str">
        <f t="shared" si="157"/>
        <v>Tuesday</v>
      </c>
      <c r="G3360" s="15">
        <f>$D3360*VLOOKUP($A3360,Price_Table,MATCH($C3360,$A$6:$K$6,0),1)</f>
        <v>675</v>
      </c>
      <c r="H3360" s="15">
        <f>D3360*VLOOKUP(A3360,Cost_Table,MATCH(C3360,M$6:W$6,0),1)</f>
        <v>315</v>
      </c>
      <c r="I3360" s="15">
        <f t="shared" si="158"/>
        <v>360</v>
      </c>
      <c r="J3360" s="43"/>
      <c r="K3360" s="1"/>
    </row>
    <row r="3361" spans="1:11">
      <c r="A3361" s="29">
        <v>40954</v>
      </c>
      <c r="B3361" s="30">
        <v>1</v>
      </c>
      <c r="C3361" s="30" t="s">
        <v>14</v>
      </c>
      <c r="D3361" s="30">
        <v>9</v>
      </c>
      <c r="E3361" s="50" t="str">
        <f t="shared" si="156"/>
        <v>February</v>
      </c>
      <c r="F3361" s="14" t="str">
        <f t="shared" si="157"/>
        <v>Wednesday</v>
      </c>
      <c r="G3361" s="15">
        <f>$D3361*VLOOKUP($A3361,Price_Table,MATCH($C3361,$A$6:$K$6,0),1)</f>
        <v>675</v>
      </c>
      <c r="H3361" s="15">
        <f>D3361*VLOOKUP(A3361,Cost_Table,MATCH(C3361,M$6:W$6,0),1)</f>
        <v>315</v>
      </c>
      <c r="I3361" s="15">
        <f t="shared" si="158"/>
        <v>360</v>
      </c>
      <c r="J3361" s="43"/>
      <c r="K3361" s="1"/>
    </row>
    <row r="3362" spans="1:11">
      <c r="A3362" s="29">
        <v>40955</v>
      </c>
      <c r="B3362" s="30">
        <v>1</v>
      </c>
      <c r="C3362" s="30" t="s">
        <v>14</v>
      </c>
      <c r="D3362" s="30">
        <v>7</v>
      </c>
      <c r="E3362" s="50" t="str">
        <f t="shared" si="156"/>
        <v>February</v>
      </c>
      <c r="F3362" s="14" t="str">
        <f t="shared" si="157"/>
        <v>Thursday</v>
      </c>
      <c r="G3362" s="15">
        <f>$D3362*VLOOKUP($A3362,Price_Table,MATCH($C3362,$A$6:$K$6,0),1)</f>
        <v>525</v>
      </c>
      <c r="H3362" s="15">
        <f>D3362*VLOOKUP(A3362,Cost_Table,MATCH(C3362,M$6:W$6,0),1)</f>
        <v>245</v>
      </c>
      <c r="I3362" s="15">
        <f t="shared" si="158"/>
        <v>280</v>
      </c>
      <c r="J3362" s="43"/>
      <c r="K3362" s="1"/>
    </row>
    <row r="3363" spans="1:11">
      <c r="A3363" s="29">
        <v>40956</v>
      </c>
      <c r="B3363" s="30">
        <v>1</v>
      </c>
      <c r="C3363" s="30" t="s">
        <v>14</v>
      </c>
      <c r="D3363" s="30">
        <v>12</v>
      </c>
      <c r="E3363" s="50" t="str">
        <f t="shared" si="156"/>
        <v>February</v>
      </c>
      <c r="F3363" s="14" t="str">
        <f t="shared" si="157"/>
        <v>Friday</v>
      </c>
      <c r="G3363" s="15">
        <f>$D3363*VLOOKUP($A3363,Price_Table,MATCH($C3363,$A$6:$K$6,0),1)</f>
        <v>900</v>
      </c>
      <c r="H3363" s="15">
        <f>D3363*VLOOKUP(A3363,Cost_Table,MATCH(C3363,M$6:W$6,0),1)</f>
        <v>420</v>
      </c>
      <c r="I3363" s="15">
        <f t="shared" si="158"/>
        <v>480</v>
      </c>
      <c r="J3363" s="43"/>
      <c r="K3363" s="1"/>
    </row>
    <row r="3364" spans="1:11">
      <c r="A3364" s="29">
        <v>40957</v>
      </c>
      <c r="B3364" s="30">
        <v>1</v>
      </c>
      <c r="C3364" s="30" t="s">
        <v>14</v>
      </c>
      <c r="D3364" s="30">
        <v>10</v>
      </c>
      <c r="E3364" s="50" t="str">
        <f t="shared" si="156"/>
        <v>February</v>
      </c>
      <c r="F3364" s="14" t="str">
        <f t="shared" si="157"/>
        <v>Saturday</v>
      </c>
      <c r="G3364" s="15">
        <f>$D3364*VLOOKUP($A3364,Price_Table,MATCH($C3364,$A$6:$K$6,0),1)</f>
        <v>750</v>
      </c>
      <c r="H3364" s="15">
        <f>D3364*VLOOKUP(A3364,Cost_Table,MATCH(C3364,M$6:W$6,0),1)</f>
        <v>350</v>
      </c>
      <c r="I3364" s="15">
        <f t="shared" si="158"/>
        <v>400</v>
      </c>
      <c r="J3364" s="43"/>
      <c r="K3364" s="1"/>
    </row>
    <row r="3365" spans="1:11">
      <c r="A3365" s="29">
        <v>40958</v>
      </c>
      <c r="B3365" s="30">
        <v>1</v>
      </c>
      <c r="C3365" s="30" t="s">
        <v>14</v>
      </c>
      <c r="D3365" s="30">
        <v>9</v>
      </c>
      <c r="E3365" s="50" t="str">
        <f t="shared" si="156"/>
        <v>February</v>
      </c>
      <c r="F3365" s="14" t="str">
        <f t="shared" si="157"/>
        <v>Sunday</v>
      </c>
      <c r="G3365" s="15">
        <f>$D3365*VLOOKUP($A3365,Price_Table,MATCH($C3365,$A$6:$K$6,0),1)</f>
        <v>675</v>
      </c>
      <c r="H3365" s="15">
        <f>D3365*VLOOKUP(A3365,Cost_Table,MATCH(C3365,M$6:W$6,0),1)</f>
        <v>315</v>
      </c>
      <c r="I3365" s="15">
        <f t="shared" si="158"/>
        <v>360</v>
      </c>
      <c r="J3365" s="43"/>
      <c r="K3365" s="1"/>
    </row>
    <row r="3366" spans="1:11">
      <c r="A3366" s="29">
        <v>40959</v>
      </c>
      <c r="B3366" s="30">
        <v>1</v>
      </c>
      <c r="C3366" s="30" t="s">
        <v>14</v>
      </c>
      <c r="D3366" s="30">
        <v>10</v>
      </c>
      <c r="E3366" s="50" t="str">
        <f t="shared" si="156"/>
        <v>February</v>
      </c>
      <c r="F3366" s="14" t="str">
        <f t="shared" si="157"/>
        <v>Monday</v>
      </c>
      <c r="G3366" s="15">
        <f>$D3366*VLOOKUP($A3366,Price_Table,MATCH($C3366,$A$6:$K$6,0),1)</f>
        <v>750</v>
      </c>
      <c r="H3366" s="15">
        <f>D3366*VLOOKUP(A3366,Cost_Table,MATCH(C3366,M$6:W$6,0),1)</f>
        <v>350</v>
      </c>
      <c r="I3366" s="15">
        <f t="shared" si="158"/>
        <v>400</v>
      </c>
      <c r="J3366" s="43"/>
      <c r="K3366" s="1"/>
    </row>
    <row r="3367" spans="1:11">
      <c r="A3367" s="29">
        <v>40960</v>
      </c>
      <c r="B3367" s="30">
        <v>1</v>
      </c>
      <c r="C3367" s="30" t="s">
        <v>14</v>
      </c>
      <c r="D3367" s="30">
        <v>11</v>
      </c>
      <c r="E3367" s="50" t="str">
        <f t="shared" si="156"/>
        <v>February</v>
      </c>
      <c r="F3367" s="14" t="str">
        <f t="shared" si="157"/>
        <v>Tuesday</v>
      </c>
      <c r="G3367" s="15">
        <f>$D3367*VLOOKUP($A3367,Price_Table,MATCH($C3367,$A$6:$K$6,0),1)</f>
        <v>825</v>
      </c>
      <c r="H3367" s="15">
        <f>D3367*VLOOKUP(A3367,Cost_Table,MATCH(C3367,M$6:W$6,0),1)</f>
        <v>385</v>
      </c>
      <c r="I3367" s="15">
        <f t="shared" si="158"/>
        <v>440</v>
      </c>
      <c r="J3367" s="43"/>
      <c r="K3367" s="1"/>
    </row>
    <row r="3368" spans="1:11">
      <c r="A3368" s="29">
        <v>40961</v>
      </c>
      <c r="B3368" s="30">
        <v>1</v>
      </c>
      <c r="C3368" s="30" t="s">
        <v>14</v>
      </c>
      <c r="D3368" s="30">
        <v>2</v>
      </c>
      <c r="E3368" s="50" t="str">
        <f t="shared" si="156"/>
        <v>February</v>
      </c>
      <c r="F3368" s="14" t="str">
        <f t="shared" si="157"/>
        <v>Wednesday</v>
      </c>
      <c r="G3368" s="15">
        <f>$D3368*VLOOKUP($A3368,Price_Table,MATCH($C3368,$A$6:$K$6,0),1)</f>
        <v>150</v>
      </c>
      <c r="H3368" s="15">
        <f>D3368*VLOOKUP(A3368,Cost_Table,MATCH(C3368,M$6:W$6,0),1)</f>
        <v>70</v>
      </c>
      <c r="I3368" s="15">
        <f t="shared" si="158"/>
        <v>80</v>
      </c>
      <c r="J3368" s="43"/>
      <c r="K3368" s="1"/>
    </row>
    <row r="3369" spans="1:11">
      <c r="A3369" s="29">
        <v>40962</v>
      </c>
      <c r="B3369" s="30">
        <v>1</v>
      </c>
      <c r="C3369" s="30" t="s">
        <v>14</v>
      </c>
      <c r="D3369" s="30">
        <v>6</v>
      </c>
      <c r="E3369" s="50" t="str">
        <f t="shared" si="156"/>
        <v>February</v>
      </c>
      <c r="F3369" s="14" t="str">
        <f t="shared" si="157"/>
        <v>Thursday</v>
      </c>
      <c r="G3369" s="15">
        <f>$D3369*VLOOKUP($A3369,Price_Table,MATCH($C3369,$A$6:$K$6,0),1)</f>
        <v>450</v>
      </c>
      <c r="H3369" s="15">
        <f>D3369*VLOOKUP(A3369,Cost_Table,MATCH(C3369,M$6:W$6,0),1)</f>
        <v>210</v>
      </c>
      <c r="I3369" s="15">
        <f t="shared" si="158"/>
        <v>240</v>
      </c>
      <c r="J3369" s="43"/>
      <c r="K3369" s="1"/>
    </row>
    <row r="3370" spans="1:11">
      <c r="A3370" s="29">
        <v>40963</v>
      </c>
      <c r="B3370" s="30">
        <v>1</v>
      </c>
      <c r="C3370" s="30" t="s">
        <v>14</v>
      </c>
      <c r="D3370" s="30">
        <v>9</v>
      </c>
      <c r="E3370" s="50" t="str">
        <f t="shared" si="156"/>
        <v>February</v>
      </c>
      <c r="F3370" s="14" t="str">
        <f t="shared" si="157"/>
        <v>Friday</v>
      </c>
      <c r="G3370" s="15">
        <f>$D3370*VLOOKUP($A3370,Price_Table,MATCH($C3370,$A$6:$K$6,0),1)</f>
        <v>675</v>
      </c>
      <c r="H3370" s="15">
        <f>D3370*VLOOKUP(A3370,Cost_Table,MATCH(C3370,M$6:W$6,0),1)</f>
        <v>315</v>
      </c>
      <c r="I3370" s="15">
        <f t="shared" si="158"/>
        <v>360</v>
      </c>
      <c r="J3370" s="43"/>
      <c r="K3370" s="1"/>
    </row>
    <row r="3371" spans="1:11">
      <c r="A3371" s="29">
        <v>40964</v>
      </c>
      <c r="B3371" s="30">
        <v>1</v>
      </c>
      <c r="C3371" s="30" t="s">
        <v>14</v>
      </c>
      <c r="D3371" s="30">
        <v>11</v>
      </c>
      <c r="E3371" s="50" t="str">
        <f t="shared" si="156"/>
        <v>February</v>
      </c>
      <c r="F3371" s="14" t="str">
        <f t="shared" si="157"/>
        <v>Saturday</v>
      </c>
      <c r="G3371" s="15">
        <f>$D3371*VLOOKUP($A3371,Price_Table,MATCH($C3371,$A$6:$K$6,0),1)</f>
        <v>825</v>
      </c>
      <c r="H3371" s="15">
        <f>D3371*VLOOKUP(A3371,Cost_Table,MATCH(C3371,M$6:W$6,0),1)</f>
        <v>385</v>
      </c>
      <c r="I3371" s="15">
        <f t="shared" si="158"/>
        <v>440</v>
      </c>
      <c r="J3371" s="43"/>
      <c r="K3371" s="1"/>
    </row>
    <row r="3372" spans="1:11">
      <c r="A3372" s="29">
        <v>40965</v>
      </c>
      <c r="B3372" s="30">
        <v>1</v>
      </c>
      <c r="C3372" s="30" t="s">
        <v>14</v>
      </c>
      <c r="D3372" s="30">
        <v>7</v>
      </c>
      <c r="E3372" s="50" t="str">
        <f t="shared" si="156"/>
        <v>February</v>
      </c>
      <c r="F3372" s="14" t="str">
        <f t="shared" si="157"/>
        <v>Sunday</v>
      </c>
      <c r="G3372" s="15">
        <f>$D3372*VLOOKUP($A3372,Price_Table,MATCH($C3372,$A$6:$K$6,0),1)</f>
        <v>525</v>
      </c>
      <c r="H3372" s="15">
        <f>D3372*VLOOKUP(A3372,Cost_Table,MATCH(C3372,M$6:W$6,0),1)</f>
        <v>245</v>
      </c>
      <c r="I3372" s="15">
        <f t="shared" si="158"/>
        <v>280</v>
      </c>
      <c r="J3372" s="43"/>
      <c r="K3372" s="1"/>
    </row>
    <row r="3373" spans="1:11">
      <c r="A3373" s="29">
        <v>40966</v>
      </c>
      <c r="B3373" s="30">
        <v>1</v>
      </c>
      <c r="C3373" s="30" t="s">
        <v>14</v>
      </c>
      <c r="D3373" s="30">
        <v>12</v>
      </c>
      <c r="E3373" s="50" t="str">
        <f t="shared" si="156"/>
        <v>February</v>
      </c>
      <c r="F3373" s="14" t="str">
        <f t="shared" si="157"/>
        <v>Monday</v>
      </c>
      <c r="G3373" s="15">
        <f>$D3373*VLOOKUP($A3373,Price_Table,MATCH($C3373,$A$6:$K$6,0),1)</f>
        <v>900</v>
      </c>
      <c r="H3373" s="15">
        <f>D3373*VLOOKUP(A3373,Cost_Table,MATCH(C3373,M$6:W$6,0),1)</f>
        <v>420</v>
      </c>
      <c r="I3373" s="15">
        <f t="shared" si="158"/>
        <v>480</v>
      </c>
      <c r="J3373" s="43"/>
      <c r="K3373" s="1"/>
    </row>
    <row r="3374" spans="1:11">
      <c r="A3374" s="29">
        <v>40967</v>
      </c>
      <c r="B3374" s="30">
        <v>1</v>
      </c>
      <c r="C3374" s="30" t="s">
        <v>14</v>
      </c>
      <c r="D3374" s="30">
        <v>10</v>
      </c>
      <c r="E3374" s="50" t="str">
        <f t="shared" si="156"/>
        <v>February</v>
      </c>
      <c r="F3374" s="14" t="str">
        <f t="shared" si="157"/>
        <v>Tuesday</v>
      </c>
      <c r="G3374" s="15">
        <f>$D3374*VLOOKUP($A3374,Price_Table,MATCH($C3374,$A$6:$K$6,0),1)</f>
        <v>750</v>
      </c>
      <c r="H3374" s="15">
        <f>D3374*VLOOKUP(A3374,Cost_Table,MATCH(C3374,M$6:W$6,0),1)</f>
        <v>350</v>
      </c>
      <c r="I3374" s="15">
        <f t="shared" si="158"/>
        <v>400</v>
      </c>
      <c r="J3374" s="43"/>
      <c r="K3374" s="1"/>
    </row>
    <row r="3375" spans="1:11">
      <c r="A3375" s="29">
        <v>40968</v>
      </c>
      <c r="B3375" s="30">
        <v>1</v>
      </c>
      <c r="C3375" s="30" t="s">
        <v>14</v>
      </c>
      <c r="D3375" s="30">
        <v>13</v>
      </c>
      <c r="E3375" s="50" t="str">
        <f t="shared" si="156"/>
        <v>February</v>
      </c>
      <c r="F3375" s="14" t="str">
        <f t="shared" si="157"/>
        <v>Wednesday</v>
      </c>
      <c r="G3375" s="15">
        <f>$D3375*VLOOKUP($A3375,Price_Table,MATCH($C3375,$A$6:$K$6,0),1)</f>
        <v>975</v>
      </c>
      <c r="H3375" s="15">
        <f>D3375*VLOOKUP(A3375,Cost_Table,MATCH(C3375,M$6:W$6,0),1)</f>
        <v>455</v>
      </c>
      <c r="I3375" s="15">
        <f t="shared" si="158"/>
        <v>520</v>
      </c>
      <c r="J3375" s="43"/>
      <c r="K3375" s="1"/>
    </row>
    <row r="3376" spans="1:11">
      <c r="A3376" s="29">
        <v>40969</v>
      </c>
      <c r="B3376" s="30">
        <v>1</v>
      </c>
      <c r="C3376" s="30" t="s">
        <v>14</v>
      </c>
      <c r="D3376" s="30">
        <v>7</v>
      </c>
      <c r="E3376" s="50" t="str">
        <f t="shared" si="156"/>
        <v>March</v>
      </c>
      <c r="F3376" s="14" t="str">
        <f t="shared" si="157"/>
        <v>Thursday</v>
      </c>
      <c r="G3376" s="15">
        <f>$D3376*VLOOKUP($A3376,Price_Table,MATCH($C3376,$A$6:$K$6,0),1)</f>
        <v>525</v>
      </c>
      <c r="H3376" s="15">
        <f>D3376*VLOOKUP(A3376,Cost_Table,MATCH(C3376,M$6:W$6,0),1)</f>
        <v>245</v>
      </c>
      <c r="I3376" s="15">
        <f t="shared" si="158"/>
        <v>280</v>
      </c>
      <c r="J3376" s="43"/>
      <c r="K3376" s="1"/>
    </row>
    <row r="3377" spans="1:11">
      <c r="A3377" s="29">
        <v>40970</v>
      </c>
      <c r="B3377" s="30">
        <v>1</v>
      </c>
      <c r="C3377" s="30" t="s">
        <v>14</v>
      </c>
      <c r="D3377" s="30">
        <v>12</v>
      </c>
      <c r="E3377" s="50" t="str">
        <f t="shared" si="156"/>
        <v>March</v>
      </c>
      <c r="F3377" s="14" t="str">
        <f t="shared" si="157"/>
        <v>Friday</v>
      </c>
      <c r="G3377" s="15">
        <f>$D3377*VLOOKUP($A3377,Price_Table,MATCH($C3377,$A$6:$K$6,0),1)</f>
        <v>900</v>
      </c>
      <c r="H3377" s="15">
        <f>D3377*VLOOKUP(A3377,Cost_Table,MATCH(C3377,M$6:W$6,0),1)</f>
        <v>420</v>
      </c>
      <c r="I3377" s="15">
        <f t="shared" si="158"/>
        <v>480</v>
      </c>
      <c r="J3377" s="43"/>
      <c r="K3377" s="1"/>
    </row>
    <row r="3378" spans="1:11">
      <c r="A3378" s="29">
        <v>40971</v>
      </c>
      <c r="B3378" s="30">
        <v>1</v>
      </c>
      <c r="C3378" s="30" t="s">
        <v>14</v>
      </c>
      <c r="D3378" s="30">
        <v>8</v>
      </c>
      <c r="E3378" s="50" t="str">
        <f t="shared" si="156"/>
        <v>March</v>
      </c>
      <c r="F3378" s="14" t="str">
        <f t="shared" si="157"/>
        <v>Saturday</v>
      </c>
      <c r="G3378" s="15">
        <f>$D3378*VLOOKUP($A3378,Price_Table,MATCH($C3378,$A$6:$K$6,0),1)</f>
        <v>600</v>
      </c>
      <c r="H3378" s="15">
        <f>D3378*VLOOKUP(A3378,Cost_Table,MATCH(C3378,M$6:W$6,0),1)</f>
        <v>280</v>
      </c>
      <c r="I3378" s="15">
        <f t="shared" si="158"/>
        <v>320</v>
      </c>
      <c r="J3378" s="43"/>
      <c r="K3378" s="1"/>
    </row>
    <row r="3379" spans="1:11">
      <c r="A3379" s="29">
        <v>40972</v>
      </c>
      <c r="B3379" s="30">
        <v>1</v>
      </c>
      <c r="C3379" s="30" t="s">
        <v>14</v>
      </c>
      <c r="D3379" s="30">
        <v>9</v>
      </c>
      <c r="E3379" s="50" t="str">
        <f t="shared" si="156"/>
        <v>March</v>
      </c>
      <c r="F3379" s="14" t="str">
        <f t="shared" si="157"/>
        <v>Sunday</v>
      </c>
      <c r="G3379" s="15">
        <f>$D3379*VLOOKUP($A3379,Price_Table,MATCH($C3379,$A$6:$K$6,0),1)</f>
        <v>675</v>
      </c>
      <c r="H3379" s="15">
        <f>D3379*VLOOKUP(A3379,Cost_Table,MATCH(C3379,M$6:W$6,0),1)</f>
        <v>315</v>
      </c>
      <c r="I3379" s="15">
        <f t="shared" si="158"/>
        <v>360</v>
      </c>
      <c r="J3379" s="43"/>
      <c r="K3379" s="1"/>
    </row>
    <row r="3380" spans="1:11">
      <c r="A3380" s="29">
        <v>40973</v>
      </c>
      <c r="B3380" s="30">
        <v>1</v>
      </c>
      <c r="C3380" s="30" t="s">
        <v>14</v>
      </c>
      <c r="D3380" s="30">
        <v>10</v>
      </c>
      <c r="E3380" s="50" t="str">
        <f t="shared" si="156"/>
        <v>March</v>
      </c>
      <c r="F3380" s="14" t="str">
        <f t="shared" si="157"/>
        <v>Monday</v>
      </c>
      <c r="G3380" s="15">
        <f>$D3380*VLOOKUP($A3380,Price_Table,MATCH($C3380,$A$6:$K$6,0),1)</f>
        <v>750</v>
      </c>
      <c r="H3380" s="15">
        <f>D3380*VLOOKUP(A3380,Cost_Table,MATCH(C3380,M$6:W$6,0),1)</f>
        <v>350</v>
      </c>
      <c r="I3380" s="15">
        <f t="shared" si="158"/>
        <v>400</v>
      </c>
      <c r="J3380" s="43"/>
      <c r="K3380" s="1"/>
    </row>
    <row r="3381" spans="1:11">
      <c r="A3381" s="29">
        <v>40974</v>
      </c>
      <c r="B3381" s="30">
        <v>1</v>
      </c>
      <c r="C3381" s="30" t="s">
        <v>14</v>
      </c>
      <c r="D3381" s="30">
        <v>13</v>
      </c>
      <c r="E3381" s="50" t="str">
        <f t="shared" si="156"/>
        <v>March</v>
      </c>
      <c r="F3381" s="14" t="str">
        <f t="shared" si="157"/>
        <v>Tuesday</v>
      </c>
      <c r="G3381" s="15">
        <f>$D3381*VLOOKUP($A3381,Price_Table,MATCH($C3381,$A$6:$K$6,0),1)</f>
        <v>975</v>
      </c>
      <c r="H3381" s="15">
        <f>D3381*VLOOKUP(A3381,Cost_Table,MATCH(C3381,M$6:W$6,0),1)</f>
        <v>455</v>
      </c>
      <c r="I3381" s="15">
        <f t="shared" si="158"/>
        <v>520</v>
      </c>
      <c r="J3381" s="43"/>
      <c r="K3381" s="1"/>
    </row>
    <row r="3382" spans="1:11">
      <c r="A3382" s="29">
        <v>40975</v>
      </c>
      <c r="B3382" s="30">
        <v>1</v>
      </c>
      <c r="C3382" s="30" t="s">
        <v>14</v>
      </c>
      <c r="D3382" s="30">
        <v>11</v>
      </c>
      <c r="E3382" s="50" t="str">
        <f t="shared" si="156"/>
        <v>March</v>
      </c>
      <c r="F3382" s="14" t="str">
        <f t="shared" si="157"/>
        <v>Wednesday</v>
      </c>
      <c r="G3382" s="15">
        <f>$D3382*VLOOKUP($A3382,Price_Table,MATCH($C3382,$A$6:$K$6,0),1)</f>
        <v>825</v>
      </c>
      <c r="H3382" s="15">
        <f>D3382*VLOOKUP(A3382,Cost_Table,MATCH(C3382,M$6:W$6,0),1)</f>
        <v>385</v>
      </c>
      <c r="I3382" s="15">
        <f t="shared" si="158"/>
        <v>440</v>
      </c>
      <c r="J3382" s="43"/>
      <c r="K3382" s="1"/>
    </row>
    <row r="3383" spans="1:11">
      <c r="A3383" s="29">
        <v>40976</v>
      </c>
      <c r="B3383" s="30">
        <v>1</v>
      </c>
      <c r="C3383" s="30" t="s">
        <v>14</v>
      </c>
      <c r="D3383" s="30">
        <v>6</v>
      </c>
      <c r="E3383" s="50" t="str">
        <f t="shared" si="156"/>
        <v>March</v>
      </c>
      <c r="F3383" s="14" t="str">
        <f t="shared" si="157"/>
        <v>Thursday</v>
      </c>
      <c r="G3383" s="15">
        <f>$D3383*VLOOKUP($A3383,Price_Table,MATCH($C3383,$A$6:$K$6,0),1)</f>
        <v>450</v>
      </c>
      <c r="H3383" s="15">
        <f>D3383*VLOOKUP(A3383,Cost_Table,MATCH(C3383,M$6:W$6,0),1)</f>
        <v>210</v>
      </c>
      <c r="I3383" s="15">
        <f t="shared" si="158"/>
        <v>240</v>
      </c>
      <c r="J3383" s="43"/>
      <c r="K3383" s="1"/>
    </row>
    <row r="3384" spans="1:11">
      <c r="A3384" s="29">
        <v>40977</v>
      </c>
      <c r="B3384" s="30">
        <v>1</v>
      </c>
      <c r="C3384" s="30" t="s">
        <v>14</v>
      </c>
      <c r="D3384" s="30">
        <v>7</v>
      </c>
      <c r="E3384" s="50" t="str">
        <f t="shared" si="156"/>
        <v>March</v>
      </c>
      <c r="F3384" s="14" t="str">
        <f t="shared" si="157"/>
        <v>Friday</v>
      </c>
      <c r="G3384" s="15">
        <f>$D3384*VLOOKUP($A3384,Price_Table,MATCH($C3384,$A$6:$K$6,0),1)</f>
        <v>525</v>
      </c>
      <c r="H3384" s="15">
        <f>D3384*VLOOKUP(A3384,Cost_Table,MATCH(C3384,M$6:W$6,0),1)</f>
        <v>245</v>
      </c>
      <c r="I3384" s="15">
        <f t="shared" si="158"/>
        <v>280</v>
      </c>
      <c r="J3384" s="43"/>
      <c r="K3384" s="1"/>
    </row>
    <row r="3385" spans="1:11">
      <c r="A3385" s="29">
        <v>40978</v>
      </c>
      <c r="B3385" s="30">
        <v>1</v>
      </c>
      <c r="C3385" s="30" t="s">
        <v>14</v>
      </c>
      <c r="D3385" s="30">
        <v>9</v>
      </c>
      <c r="E3385" s="50" t="str">
        <f t="shared" si="156"/>
        <v>March</v>
      </c>
      <c r="F3385" s="14" t="str">
        <f t="shared" si="157"/>
        <v>Saturday</v>
      </c>
      <c r="G3385" s="15">
        <f>$D3385*VLOOKUP($A3385,Price_Table,MATCH($C3385,$A$6:$K$6,0),1)</f>
        <v>675</v>
      </c>
      <c r="H3385" s="15">
        <f>D3385*VLOOKUP(A3385,Cost_Table,MATCH(C3385,M$6:W$6,0),1)</f>
        <v>315</v>
      </c>
      <c r="I3385" s="15">
        <f t="shared" si="158"/>
        <v>360</v>
      </c>
      <c r="J3385" s="43"/>
      <c r="K3385" s="1"/>
    </row>
    <row r="3386" spans="1:11">
      <c r="A3386" s="29">
        <v>40979</v>
      </c>
      <c r="B3386" s="30">
        <v>1</v>
      </c>
      <c r="C3386" s="30" t="s">
        <v>14</v>
      </c>
      <c r="D3386" s="30">
        <v>11</v>
      </c>
      <c r="E3386" s="50" t="str">
        <f t="shared" si="156"/>
        <v>March</v>
      </c>
      <c r="F3386" s="14" t="str">
        <f t="shared" si="157"/>
        <v>Sunday</v>
      </c>
      <c r="G3386" s="15">
        <f>$D3386*VLOOKUP($A3386,Price_Table,MATCH($C3386,$A$6:$K$6,0),1)</f>
        <v>825</v>
      </c>
      <c r="H3386" s="15">
        <f>D3386*VLOOKUP(A3386,Cost_Table,MATCH(C3386,M$6:W$6,0),1)</f>
        <v>385</v>
      </c>
      <c r="I3386" s="15">
        <f t="shared" si="158"/>
        <v>440</v>
      </c>
      <c r="J3386" s="43"/>
      <c r="K3386" s="1"/>
    </row>
    <row r="3387" spans="1:11">
      <c r="A3387" s="29">
        <v>40980</v>
      </c>
      <c r="B3387" s="30">
        <v>1</v>
      </c>
      <c r="C3387" s="30" t="s">
        <v>14</v>
      </c>
      <c r="D3387" s="30">
        <v>11</v>
      </c>
      <c r="E3387" s="50" t="str">
        <f t="shared" si="156"/>
        <v>March</v>
      </c>
      <c r="F3387" s="14" t="str">
        <f t="shared" si="157"/>
        <v>Monday</v>
      </c>
      <c r="G3387" s="15">
        <f>$D3387*VLOOKUP($A3387,Price_Table,MATCH($C3387,$A$6:$K$6,0),1)</f>
        <v>825</v>
      </c>
      <c r="H3387" s="15">
        <f>D3387*VLOOKUP(A3387,Cost_Table,MATCH(C3387,M$6:W$6,0),1)</f>
        <v>385</v>
      </c>
      <c r="I3387" s="15">
        <f t="shared" si="158"/>
        <v>440</v>
      </c>
      <c r="J3387" s="43"/>
      <c r="K3387" s="1"/>
    </row>
    <row r="3388" spans="1:11">
      <c r="A3388" s="29">
        <v>40981</v>
      </c>
      <c r="B3388" s="30">
        <v>1</v>
      </c>
      <c r="C3388" s="30" t="s">
        <v>14</v>
      </c>
      <c r="D3388" s="30">
        <v>13</v>
      </c>
      <c r="E3388" s="50" t="str">
        <f t="shared" si="156"/>
        <v>March</v>
      </c>
      <c r="F3388" s="14" t="str">
        <f t="shared" si="157"/>
        <v>Tuesday</v>
      </c>
      <c r="G3388" s="15">
        <f>$D3388*VLOOKUP($A3388,Price_Table,MATCH($C3388,$A$6:$K$6,0),1)</f>
        <v>975</v>
      </c>
      <c r="H3388" s="15">
        <f>D3388*VLOOKUP(A3388,Cost_Table,MATCH(C3388,M$6:W$6,0),1)</f>
        <v>455</v>
      </c>
      <c r="I3388" s="15">
        <f t="shared" si="158"/>
        <v>520</v>
      </c>
      <c r="J3388" s="43"/>
      <c r="K3388" s="1"/>
    </row>
    <row r="3389" spans="1:11">
      <c r="A3389" s="29">
        <v>40982</v>
      </c>
      <c r="B3389" s="30">
        <v>1</v>
      </c>
      <c r="C3389" s="30" t="s">
        <v>14</v>
      </c>
      <c r="D3389" s="30">
        <v>9</v>
      </c>
      <c r="E3389" s="50" t="str">
        <f t="shared" si="156"/>
        <v>March</v>
      </c>
      <c r="F3389" s="14" t="str">
        <f t="shared" si="157"/>
        <v>Wednesday</v>
      </c>
      <c r="G3389" s="15">
        <f>$D3389*VLOOKUP($A3389,Price_Table,MATCH($C3389,$A$6:$K$6,0),1)</f>
        <v>675</v>
      </c>
      <c r="H3389" s="15">
        <f>D3389*VLOOKUP(A3389,Cost_Table,MATCH(C3389,M$6:W$6,0),1)</f>
        <v>315</v>
      </c>
      <c r="I3389" s="15">
        <f t="shared" si="158"/>
        <v>360</v>
      </c>
      <c r="J3389" s="43"/>
      <c r="K3389" s="1"/>
    </row>
    <row r="3390" spans="1:11">
      <c r="A3390" s="29">
        <v>40983</v>
      </c>
      <c r="B3390" s="30">
        <v>1</v>
      </c>
      <c r="C3390" s="30" t="s">
        <v>14</v>
      </c>
      <c r="D3390" s="30">
        <v>8</v>
      </c>
      <c r="E3390" s="50" t="str">
        <f t="shared" si="156"/>
        <v>March</v>
      </c>
      <c r="F3390" s="14" t="str">
        <f t="shared" si="157"/>
        <v>Thursday</v>
      </c>
      <c r="G3390" s="15">
        <f>$D3390*VLOOKUP($A3390,Price_Table,MATCH($C3390,$A$6:$K$6,0),1)</f>
        <v>600</v>
      </c>
      <c r="H3390" s="15">
        <f>D3390*VLOOKUP(A3390,Cost_Table,MATCH(C3390,M$6:W$6,0),1)</f>
        <v>280</v>
      </c>
      <c r="I3390" s="15">
        <f t="shared" si="158"/>
        <v>320</v>
      </c>
      <c r="J3390" s="43"/>
      <c r="K3390" s="1"/>
    </row>
    <row r="3391" spans="1:11">
      <c r="A3391" s="29">
        <v>40984</v>
      </c>
      <c r="B3391" s="30">
        <v>1</v>
      </c>
      <c r="C3391" s="30" t="s">
        <v>14</v>
      </c>
      <c r="D3391" s="30">
        <v>7</v>
      </c>
      <c r="E3391" s="50" t="str">
        <f t="shared" si="156"/>
        <v>March</v>
      </c>
      <c r="F3391" s="14" t="str">
        <f t="shared" si="157"/>
        <v>Friday</v>
      </c>
      <c r="G3391" s="15">
        <f>$D3391*VLOOKUP($A3391,Price_Table,MATCH($C3391,$A$6:$K$6,0),1)</f>
        <v>525</v>
      </c>
      <c r="H3391" s="15">
        <f>D3391*VLOOKUP(A3391,Cost_Table,MATCH(C3391,M$6:W$6,0),1)</f>
        <v>245</v>
      </c>
      <c r="I3391" s="15">
        <f t="shared" si="158"/>
        <v>280</v>
      </c>
      <c r="J3391" s="43"/>
      <c r="K3391" s="1"/>
    </row>
    <row r="3392" spans="1:11">
      <c r="A3392" s="29">
        <v>40985</v>
      </c>
      <c r="B3392" s="30">
        <v>1</v>
      </c>
      <c r="C3392" s="30" t="s">
        <v>14</v>
      </c>
      <c r="D3392" s="30">
        <v>12</v>
      </c>
      <c r="E3392" s="50" t="str">
        <f t="shared" si="156"/>
        <v>March</v>
      </c>
      <c r="F3392" s="14" t="str">
        <f t="shared" si="157"/>
        <v>Saturday</v>
      </c>
      <c r="G3392" s="15">
        <f>$D3392*VLOOKUP($A3392,Price_Table,MATCH($C3392,$A$6:$K$6,0),1)</f>
        <v>900</v>
      </c>
      <c r="H3392" s="15">
        <f>D3392*VLOOKUP(A3392,Cost_Table,MATCH(C3392,M$6:W$6,0),1)</f>
        <v>420</v>
      </c>
      <c r="I3392" s="15">
        <f t="shared" si="158"/>
        <v>480</v>
      </c>
      <c r="J3392" s="43"/>
      <c r="K3392" s="1"/>
    </row>
    <row r="3393" spans="1:11">
      <c r="A3393" s="29">
        <v>40986</v>
      </c>
      <c r="B3393" s="30">
        <v>1</v>
      </c>
      <c r="C3393" s="30" t="s">
        <v>14</v>
      </c>
      <c r="D3393" s="30">
        <v>12</v>
      </c>
      <c r="E3393" s="50" t="str">
        <f t="shared" si="156"/>
        <v>March</v>
      </c>
      <c r="F3393" s="14" t="str">
        <f t="shared" si="157"/>
        <v>Sunday</v>
      </c>
      <c r="G3393" s="15">
        <f>$D3393*VLOOKUP($A3393,Price_Table,MATCH($C3393,$A$6:$K$6,0),1)</f>
        <v>900</v>
      </c>
      <c r="H3393" s="15">
        <f>D3393*VLOOKUP(A3393,Cost_Table,MATCH(C3393,M$6:W$6,0),1)</f>
        <v>420</v>
      </c>
      <c r="I3393" s="15">
        <f t="shared" si="158"/>
        <v>480</v>
      </c>
      <c r="J3393" s="43"/>
      <c r="K3393" s="1"/>
    </row>
    <row r="3394" spans="1:11">
      <c r="A3394" s="29">
        <v>40987</v>
      </c>
      <c r="B3394" s="30">
        <v>1</v>
      </c>
      <c r="C3394" s="30" t="s">
        <v>14</v>
      </c>
      <c r="D3394" s="30">
        <v>11</v>
      </c>
      <c r="E3394" s="50" t="str">
        <f t="shared" si="156"/>
        <v>March</v>
      </c>
      <c r="F3394" s="14" t="str">
        <f t="shared" si="157"/>
        <v>Monday</v>
      </c>
      <c r="G3394" s="15">
        <f>$D3394*VLOOKUP($A3394,Price_Table,MATCH($C3394,$A$6:$K$6,0),1)</f>
        <v>825</v>
      </c>
      <c r="H3394" s="15">
        <f>D3394*VLOOKUP(A3394,Cost_Table,MATCH(C3394,M$6:W$6,0),1)</f>
        <v>385</v>
      </c>
      <c r="I3394" s="15">
        <f t="shared" si="158"/>
        <v>440</v>
      </c>
      <c r="J3394" s="43"/>
      <c r="K3394" s="1"/>
    </row>
    <row r="3395" spans="1:11">
      <c r="A3395" s="29">
        <v>40988</v>
      </c>
      <c r="B3395" s="30">
        <v>1</v>
      </c>
      <c r="C3395" s="30" t="s">
        <v>14</v>
      </c>
      <c r="D3395" s="30">
        <v>9</v>
      </c>
      <c r="E3395" s="50" t="str">
        <f t="shared" si="156"/>
        <v>March</v>
      </c>
      <c r="F3395" s="14" t="str">
        <f t="shared" si="157"/>
        <v>Tuesday</v>
      </c>
      <c r="G3395" s="15">
        <f>$D3395*VLOOKUP($A3395,Price_Table,MATCH($C3395,$A$6:$K$6,0),1)</f>
        <v>675</v>
      </c>
      <c r="H3395" s="15">
        <f>D3395*VLOOKUP(A3395,Cost_Table,MATCH(C3395,M$6:W$6,0),1)</f>
        <v>315</v>
      </c>
      <c r="I3395" s="15">
        <f t="shared" si="158"/>
        <v>360</v>
      </c>
      <c r="J3395" s="43"/>
      <c r="K3395" s="1"/>
    </row>
    <row r="3396" spans="1:11">
      <c r="A3396" s="29">
        <v>40989</v>
      </c>
      <c r="B3396" s="30">
        <v>1</v>
      </c>
      <c r="C3396" s="30" t="s">
        <v>14</v>
      </c>
      <c r="D3396" s="30">
        <v>14</v>
      </c>
      <c r="E3396" s="50" t="str">
        <f t="shared" si="156"/>
        <v>March</v>
      </c>
      <c r="F3396" s="14" t="str">
        <f t="shared" si="157"/>
        <v>Wednesday</v>
      </c>
      <c r="G3396" s="15">
        <f>$D3396*VLOOKUP($A3396,Price_Table,MATCH($C3396,$A$6:$K$6,0),1)</f>
        <v>1050</v>
      </c>
      <c r="H3396" s="15">
        <f>D3396*VLOOKUP(A3396,Cost_Table,MATCH(C3396,M$6:W$6,0),1)</f>
        <v>490</v>
      </c>
      <c r="I3396" s="15">
        <f t="shared" si="158"/>
        <v>560</v>
      </c>
      <c r="J3396" s="43"/>
      <c r="K3396" s="1"/>
    </row>
    <row r="3397" spans="1:11">
      <c r="A3397" s="29">
        <v>40990</v>
      </c>
      <c r="B3397" s="30">
        <v>1</v>
      </c>
      <c r="C3397" s="30" t="s">
        <v>14</v>
      </c>
      <c r="D3397" s="30">
        <v>11</v>
      </c>
      <c r="E3397" s="50" t="str">
        <f t="shared" si="156"/>
        <v>March</v>
      </c>
      <c r="F3397" s="14" t="str">
        <f t="shared" si="157"/>
        <v>Thursday</v>
      </c>
      <c r="G3397" s="15">
        <f>$D3397*VLOOKUP($A3397,Price_Table,MATCH($C3397,$A$6:$K$6,0),1)</f>
        <v>825</v>
      </c>
      <c r="H3397" s="15">
        <f>D3397*VLOOKUP(A3397,Cost_Table,MATCH(C3397,M$6:W$6,0),1)</f>
        <v>385</v>
      </c>
      <c r="I3397" s="15">
        <f t="shared" si="158"/>
        <v>440</v>
      </c>
      <c r="J3397" s="43"/>
      <c r="K3397" s="1"/>
    </row>
    <row r="3398" spans="1:11">
      <c r="A3398" s="29">
        <v>40991</v>
      </c>
      <c r="B3398" s="30">
        <v>1</v>
      </c>
      <c r="C3398" s="30" t="s">
        <v>14</v>
      </c>
      <c r="D3398" s="30">
        <v>7</v>
      </c>
      <c r="E3398" s="50" t="str">
        <f t="shared" si="156"/>
        <v>March</v>
      </c>
      <c r="F3398" s="14" t="str">
        <f t="shared" si="157"/>
        <v>Friday</v>
      </c>
      <c r="G3398" s="15">
        <f>$D3398*VLOOKUP($A3398,Price_Table,MATCH($C3398,$A$6:$K$6,0),1)</f>
        <v>525</v>
      </c>
      <c r="H3398" s="15">
        <f>D3398*VLOOKUP(A3398,Cost_Table,MATCH(C3398,M$6:W$6,0),1)</f>
        <v>245</v>
      </c>
      <c r="I3398" s="15">
        <f t="shared" si="158"/>
        <v>280</v>
      </c>
      <c r="J3398" s="43"/>
      <c r="K3398" s="1"/>
    </row>
    <row r="3399" spans="1:11">
      <c r="A3399" s="29">
        <v>40992</v>
      </c>
      <c r="B3399" s="30">
        <v>1</v>
      </c>
      <c r="C3399" s="30" t="s">
        <v>14</v>
      </c>
      <c r="D3399" s="30">
        <v>12</v>
      </c>
      <c r="E3399" s="50" t="str">
        <f t="shared" si="156"/>
        <v>March</v>
      </c>
      <c r="F3399" s="14" t="str">
        <f t="shared" si="157"/>
        <v>Saturday</v>
      </c>
      <c r="G3399" s="15">
        <f>$D3399*VLOOKUP($A3399,Price_Table,MATCH($C3399,$A$6:$K$6,0),1)</f>
        <v>900</v>
      </c>
      <c r="H3399" s="15">
        <f>D3399*VLOOKUP(A3399,Cost_Table,MATCH(C3399,M$6:W$6,0),1)</f>
        <v>420</v>
      </c>
      <c r="I3399" s="15">
        <f t="shared" si="158"/>
        <v>480</v>
      </c>
      <c r="J3399" s="43"/>
      <c r="K3399" s="1"/>
    </row>
    <row r="3400" spans="1:11">
      <c r="A3400" s="29">
        <v>40993</v>
      </c>
      <c r="B3400" s="30">
        <v>1</v>
      </c>
      <c r="C3400" s="30" t="s">
        <v>14</v>
      </c>
      <c r="D3400" s="30">
        <v>13</v>
      </c>
      <c r="E3400" s="50" t="str">
        <f t="shared" si="156"/>
        <v>March</v>
      </c>
      <c r="F3400" s="14" t="str">
        <f t="shared" si="157"/>
        <v>Sunday</v>
      </c>
      <c r="G3400" s="15">
        <f>$D3400*VLOOKUP($A3400,Price_Table,MATCH($C3400,$A$6:$K$6,0),1)</f>
        <v>975</v>
      </c>
      <c r="H3400" s="15">
        <f>D3400*VLOOKUP(A3400,Cost_Table,MATCH(C3400,M$6:W$6,0),1)</f>
        <v>455</v>
      </c>
      <c r="I3400" s="15">
        <f t="shared" si="158"/>
        <v>520</v>
      </c>
      <c r="J3400" s="43"/>
      <c r="K3400" s="1"/>
    </row>
    <row r="3401" spans="1:11">
      <c r="A3401" s="29">
        <v>40994</v>
      </c>
      <c r="B3401" s="30">
        <v>1</v>
      </c>
      <c r="C3401" s="30" t="s">
        <v>14</v>
      </c>
      <c r="D3401" s="30">
        <v>9</v>
      </c>
      <c r="E3401" s="50" t="str">
        <f t="shared" si="156"/>
        <v>March</v>
      </c>
      <c r="F3401" s="14" t="str">
        <f t="shared" si="157"/>
        <v>Monday</v>
      </c>
      <c r="G3401" s="15">
        <f>$D3401*VLOOKUP($A3401,Price_Table,MATCH($C3401,$A$6:$K$6,0),1)</f>
        <v>675</v>
      </c>
      <c r="H3401" s="15">
        <f>D3401*VLOOKUP(A3401,Cost_Table,MATCH(C3401,M$6:W$6,0),1)</f>
        <v>315</v>
      </c>
      <c r="I3401" s="15">
        <f t="shared" si="158"/>
        <v>360</v>
      </c>
      <c r="J3401" s="43"/>
      <c r="K3401" s="1"/>
    </row>
    <row r="3402" spans="1:11">
      <c r="A3402" s="29">
        <v>40995</v>
      </c>
      <c r="B3402" s="30">
        <v>1</v>
      </c>
      <c r="C3402" s="30" t="s">
        <v>14</v>
      </c>
      <c r="D3402" s="30">
        <v>9</v>
      </c>
      <c r="E3402" s="50" t="str">
        <f t="shared" si="156"/>
        <v>March</v>
      </c>
      <c r="F3402" s="14" t="str">
        <f t="shared" si="157"/>
        <v>Tuesday</v>
      </c>
      <c r="G3402" s="15">
        <f>$D3402*VLOOKUP($A3402,Price_Table,MATCH($C3402,$A$6:$K$6,0),1)</f>
        <v>675</v>
      </c>
      <c r="H3402" s="15">
        <f>D3402*VLOOKUP(A3402,Cost_Table,MATCH(C3402,M$6:W$6,0),1)</f>
        <v>315</v>
      </c>
      <c r="I3402" s="15">
        <f t="shared" si="158"/>
        <v>360</v>
      </c>
      <c r="J3402" s="43"/>
      <c r="K3402" s="1"/>
    </row>
    <row r="3403" spans="1:11">
      <c r="A3403" s="29">
        <v>40996</v>
      </c>
      <c r="B3403" s="30">
        <v>1</v>
      </c>
      <c r="C3403" s="30" t="s">
        <v>14</v>
      </c>
      <c r="D3403" s="30">
        <v>19</v>
      </c>
      <c r="E3403" s="50" t="str">
        <f t="shared" si="156"/>
        <v>March</v>
      </c>
      <c r="F3403" s="14" t="str">
        <f t="shared" si="157"/>
        <v>Wednesday</v>
      </c>
      <c r="G3403" s="15">
        <f>$D3403*VLOOKUP($A3403,Price_Table,MATCH($C3403,$A$6:$K$6,0),1)</f>
        <v>1425</v>
      </c>
      <c r="H3403" s="15">
        <f>D3403*VLOOKUP(A3403,Cost_Table,MATCH(C3403,M$6:W$6,0),1)</f>
        <v>665</v>
      </c>
      <c r="I3403" s="15">
        <f t="shared" si="158"/>
        <v>760</v>
      </c>
      <c r="J3403" s="43"/>
      <c r="K3403" s="1"/>
    </row>
    <row r="3404" spans="1:11">
      <c r="A3404" s="29">
        <v>40997</v>
      </c>
      <c r="B3404" s="30">
        <v>1</v>
      </c>
      <c r="C3404" s="30" t="s">
        <v>14</v>
      </c>
      <c r="D3404" s="30">
        <v>5</v>
      </c>
      <c r="E3404" s="50" t="str">
        <f t="shared" si="156"/>
        <v>March</v>
      </c>
      <c r="F3404" s="14" t="str">
        <f t="shared" si="157"/>
        <v>Thursday</v>
      </c>
      <c r="G3404" s="15">
        <f>$D3404*VLOOKUP($A3404,Price_Table,MATCH($C3404,$A$6:$K$6,0),1)</f>
        <v>375</v>
      </c>
      <c r="H3404" s="15">
        <f>D3404*VLOOKUP(A3404,Cost_Table,MATCH(C3404,M$6:W$6,0),1)</f>
        <v>175</v>
      </c>
      <c r="I3404" s="15">
        <f t="shared" si="158"/>
        <v>200</v>
      </c>
      <c r="J3404" s="43"/>
      <c r="K3404" s="1"/>
    </row>
    <row r="3405" spans="1:11">
      <c r="A3405" s="29">
        <v>40998</v>
      </c>
      <c r="B3405" s="30">
        <v>1</v>
      </c>
      <c r="C3405" s="30" t="s">
        <v>14</v>
      </c>
      <c r="D3405" s="30">
        <v>11</v>
      </c>
      <c r="E3405" s="50" t="str">
        <f t="shared" si="156"/>
        <v>March</v>
      </c>
      <c r="F3405" s="14" t="str">
        <f t="shared" si="157"/>
        <v>Friday</v>
      </c>
      <c r="G3405" s="15">
        <f>$D3405*VLOOKUP($A3405,Price_Table,MATCH($C3405,$A$6:$K$6,0),1)</f>
        <v>825</v>
      </c>
      <c r="H3405" s="15">
        <f>D3405*VLOOKUP(A3405,Cost_Table,MATCH(C3405,M$6:W$6,0),1)</f>
        <v>385</v>
      </c>
      <c r="I3405" s="15">
        <f t="shared" si="158"/>
        <v>440</v>
      </c>
      <c r="J3405" s="43"/>
      <c r="K3405" s="1"/>
    </row>
    <row r="3406" spans="1:11">
      <c r="A3406" s="29">
        <v>40999</v>
      </c>
      <c r="B3406" s="30">
        <v>1</v>
      </c>
      <c r="C3406" s="30" t="s">
        <v>14</v>
      </c>
      <c r="D3406" s="30">
        <v>13</v>
      </c>
      <c r="E3406" s="50" t="str">
        <f t="shared" si="156"/>
        <v>March</v>
      </c>
      <c r="F3406" s="14" t="str">
        <f t="shared" si="157"/>
        <v>Saturday</v>
      </c>
      <c r="G3406" s="15">
        <f>$D3406*VLOOKUP($A3406,Price_Table,MATCH($C3406,$A$6:$K$6,0),1)</f>
        <v>975</v>
      </c>
      <c r="H3406" s="15">
        <f>D3406*VLOOKUP(A3406,Cost_Table,MATCH(C3406,M$6:W$6,0),1)</f>
        <v>455</v>
      </c>
      <c r="I3406" s="15">
        <f t="shared" si="158"/>
        <v>520</v>
      </c>
      <c r="J3406" s="43"/>
      <c r="K3406" s="1"/>
    </row>
    <row r="3407" spans="1:11">
      <c r="A3407" s="29">
        <v>41000</v>
      </c>
      <c r="B3407" s="30">
        <v>1</v>
      </c>
      <c r="C3407" s="30" t="s">
        <v>14</v>
      </c>
      <c r="D3407" s="30">
        <v>11</v>
      </c>
      <c r="E3407" s="50" t="str">
        <f t="shared" si="156"/>
        <v>April</v>
      </c>
      <c r="F3407" s="14" t="str">
        <f t="shared" si="157"/>
        <v>Sunday</v>
      </c>
      <c r="G3407" s="15">
        <f>$D3407*VLOOKUP($A3407,Price_Table,MATCH($C3407,$A$6:$K$6,0),1)</f>
        <v>825</v>
      </c>
      <c r="H3407" s="15">
        <f>D3407*VLOOKUP(A3407,Cost_Table,MATCH(C3407,M$6:W$6,0),1)</f>
        <v>385</v>
      </c>
      <c r="I3407" s="15">
        <f t="shared" si="158"/>
        <v>440</v>
      </c>
      <c r="J3407" s="43"/>
      <c r="K3407" s="1"/>
    </row>
    <row r="3408" spans="1:11">
      <c r="A3408" s="29">
        <v>41001</v>
      </c>
      <c r="B3408" s="30">
        <v>1</v>
      </c>
      <c r="C3408" s="30" t="s">
        <v>14</v>
      </c>
      <c r="D3408" s="30">
        <v>7</v>
      </c>
      <c r="E3408" s="50" t="str">
        <f t="shared" si="156"/>
        <v>April</v>
      </c>
      <c r="F3408" s="14" t="str">
        <f t="shared" si="157"/>
        <v>Monday</v>
      </c>
      <c r="G3408" s="15">
        <f>$D3408*VLOOKUP($A3408,Price_Table,MATCH($C3408,$A$6:$K$6,0),1)</f>
        <v>525</v>
      </c>
      <c r="H3408" s="15">
        <f>D3408*VLOOKUP(A3408,Cost_Table,MATCH(C3408,M$6:W$6,0),1)</f>
        <v>245</v>
      </c>
      <c r="I3408" s="15">
        <f t="shared" si="158"/>
        <v>280</v>
      </c>
      <c r="J3408" s="43"/>
      <c r="K3408" s="1"/>
    </row>
    <row r="3409" spans="1:11">
      <c r="A3409" s="29">
        <v>41002</v>
      </c>
      <c r="B3409" s="30">
        <v>1</v>
      </c>
      <c r="C3409" s="30" t="s">
        <v>14</v>
      </c>
      <c r="D3409" s="30">
        <v>5</v>
      </c>
      <c r="E3409" s="50" t="str">
        <f t="shared" si="156"/>
        <v>April</v>
      </c>
      <c r="F3409" s="14" t="str">
        <f t="shared" si="157"/>
        <v>Tuesday</v>
      </c>
      <c r="G3409" s="15">
        <f>$D3409*VLOOKUP($A3409,Price_Table,MATCH($C3409,$A$6:$K$6,0),1)</f>
        <v>375</v>
      </c>
      <c r="H3409" s="15">
        <f>D3409*VLOOKUP(A3409,Cost_Table,MATCH(C3409,M$6:W$6,0),1)</f>
        <v>175</v>
      </c>
      <c r="I3409" s="15">
        <f t="shared" si="158"/>
        <v>200</v>
      </c>
      <c r="J3409" s="43"/>
      <c r="K3409" s="1"/>
    </row>
    <row r="3410" spans="1:11">
      <c r="A3410" s="29">
        <v>41003</v>
      </c>
      <c r="B3410" s="30">
        <v>1</v>
      </c>
      <c r="C3410" s="30" t="s">
        <v>14</v>
      </c>
      <c r="D3410" s="30">
        <v>14</v>
      </c>
      <c r="E3410" s="50" t="str">
        <f t="shared" si="156"/>
        <v>April</v>
      </c>
      <c r="F3410" s="14" t="str">
        <f t="shared" si="157"/>
        <v>Wednesday</v>
      </c>
      <c r="G3410" s="15">
        <f>$D3410*VLOOKUP($A3410,Price_Table,MATCH($C3410,$A$6:$K$6,0),1)</f>
        <v>1050</v>
      </c>
      <c r="H3410" s="15">
        <f>D3410*VLOOKUP(A3410,Cost_Table,MATCH(C3410,M$6:W$6,0),1)</f>
        <v>490</v>
      </c>
      <c r="I3410" s="15">
        <f t="shared" si="158"/>
        <v>560</v>
      </c>
      <c r="J3410" s="43"/>
      <c r="K3410" s="1"/>
    </row>
    <row r="3411" spans="1:11">
      <c r="A3411" s="29">
        <v>41004</v>
      </c>
      <c r="B3411" s="30">
        <v>1</v>
      </c>
      <c r="C3411" s="30" t="s">
        <v>14</v>
      </c>
      <c r="D3411" s="30">
        <v>10</v>
      </c>
      <c r="E3411" s="50" t="str">
        <f t="shared" si="156"/>
        <v>April</v>
      </c>
      <c r="F3411" s="14" t="str">
        <f t="shared" si="157"/>
        <v>Thursday</v>
      </c>
      <c r="G3411" s="15">
        <f>$D3411*VLOOKUP($A3411,Price_Table,MATCH($C3411,$A$6:$K$6,0),1)</f>
        <v>750</v>
      </c>
      <c r="H3411" s="15">
        <f>D3411*VLOOKUP(A3411,Cost_Table,MATCH(C3411,M$6:W$6,0),1)</f>
        <v>350</v>
      </c>
      <c r="I3411" s="15">
        <f t="shared" si="158"/>
        <v>400</v>
      </c>
      <c r="J3411" s="43"/>
      <c r="K3411" s="1"/>
    </row>
    <row r="3412" spans="1:11">
      <c r="A3412" s="29">
        <v>41005</v>
      </c>
      <c r="B3412" s="30">
        <v>1</v>
      </c>
      <c r="C3412" s="30" t="s">
        <v>14</v>
      </c>
      <c r="D3412" s="30">
        <v>7</v>
      </c>
      <c r="E3412" s="50" t="str">
        <f t="shared" si="156"/>
        <v>April</v>
      </c>
      <c r="F3412" s="14" t="str">
        <f t="shared" si="157"/>
        <v>Friday</v>
      </c>
      <c r="G3412" s="15">
        <f>$D3412*VLOOKUP($A3412,Price_Table,MATCH($C3412,$A$6:$K$6,0),1)</f>
        <v>525</v>
      </c>
      <c r="H3412" s="15">
        <f>D3412*VLOOKUP(A3412,Cost_Table,MATCH(C3412,M$6:W$6,0),1)</f>
        <v>245</v>
      </c>
      <c r="I3412" s="15">
        <f t="shared" si="158"/>
        <v>280</v>
      </c>
      <c r="J3412" s="43"/>
      <c r="K3412" s="1"/>
    </row>
    <row r="3413" spans="1:11">
      <c r="A3413" s="29">
        <v>41006</v>
      </c>
      <c r="B3413" s="30">
        <v>1</v>
      </c>
      <c r="C3413" s="30" t="s">
        <v>14</v>
      </c>
      <c r="D3413" s="30">
        <v>11</v>
      </c>
      <c r="E3413" s="50" t="str">
        <f t="shared" si="156"/>
        <v>April</v>
      </c>
      <c r="F3413" s="14" t="str">
        <f t="shared" si="157"/>
        <v>Saturday</v>
      </c>
      <c r="G3413" s="15">
        <f>$D3413*VLOOKUP($A3413,Price_Table,MATCH($C3413,$A$6:$K$6,0),1)</f>
        <v>825</v>
      </c>
      <c r="H3413" s="15">
        <f>D3413*VLOOKUP(A3413,Cost_Table,MATCH(C3413,M$6:W$6,0),1)</f>
        <v>385</v>
      </c>
      <c r="I3413" s="15">
        <f t="shared" si="158"/>
        <v>440</v>
      </c>
      <c r="J3413" s="43"/>
      <c r="K3413" s="1"/>
    </row>
    <row r="3414" spans="1:11">
      <c r="A3414" s="29">
        <v>41007</v>
      </c>
      <c r="B3414" s="30">
        <v>1</v>
      </c>
      <c r="C3414" s="30" t="s">
        <v>14</v>
      </c>
      <c r="D3414" s="30">
        <v>12</v>
      </c>
      <c r="E3414" s="50" t="str">
        <f t="shared" si="156"/>
        <v>April</v>
      </c>
      <c r="F3414" s="14" t="str">
        <f t="shared" si="157"/>
        <v>Sunday</v>
      </c>
      <c r="G3414" s="15">
        <f>$D3414*VLOOKUP($A3414,Price_Table,MATCH($C3414,$A$6:$K$6,0),1)</f>
        <v>900</v>
      </c>
      <c r="H3414" s="15">
        <f>D3414*VLOOKUP(A3414,Cost_Table,MATCH(C3414,M$6:W$6,0),1)</f>
        <v>420</v>
      </c>
      <c r="I3414" s="15">
        <f t="shared" si="158"/>
        <v>480</v>
      </c>
      <c r="J3414" s="43"/>
      <c r="K3414" s="1"/>
    </row>
    <row r="3415" spans="1:11">
      <c r="A3415" s="29">
        <v>41008</v>
      </c>
      <c r="B3415" s="30">
        <v>1</v>
      </c>
      <c r="C3415" s="30" t="s">
        <v>14</v>
      </c>
      <c r="D3415" s="30">
        <v>11</v>
      </c>
      <c r="E3415" s="50" t="str">
        <f t="shared" ref="E3415:E3478" si="159">TEXT(A3415,"mmmm")</f>
        <v>April</v>
      </c>
      <c r="F3415" s="14" t="str">
        <f t="shared" ref="F3415:F3478" si="160">TEXT(A3415,"dddd")</f>
        <v>Monday</v>
      </c>
      <c r="G3415" s="15">
        <f>$D3415*VLOOKUP($A3415,Price_Table,MATCH($C3415,$A$6:$K$6,0),1)</f>
        <v>825</v>
      </c>
      <c r="H3415" s="15">
        <f>D3415*VLOOKUP(A3415,Cost_Table,MATCH(C3415,M$6:W$6,0),1)</f>
        <v>385</v>
      </c>
      <c r="I3415" s="15">
        <f t="shared" ref="I3415:I3478" si="161">G3415-H3415</f>
        <v>440</v>
      </c>
      <c r="J3415" s="43"/>
      <c r="K3415" s="1"/>
    </row>
    <row r="3416" spans="1:11">
      <c r="A3416" s="29">
        <v>41009</v>
      </c>
      <c r="B3416" s="30">
        <v>1</v>
      </c>
      <c r="C3416" s="30" t="s">
        <v>14</v>
      </c>
      <c r="D3416" s="30">
        <v>11</v>
      </c>
      <c r="E3416" s="50" t="str">
        <f t="shared" si="159"/>
        <v>April</v>
      </c>
      <c r="F3416" s="14" t="str">
        <f t="shared" si="160"/>
        <v>Tuesday</v>
      </c>
      <c r="G3416" s="15">
        <f>$D3416*VLOOKUP($A3416,Price_Table,MATCH($C3416,$A$6:$K$6,0),1)</f>
        <v>825</v>
      </c>
      <c r="H3416" s="15">
        <f>D3416*VLOOKUP(A3416,Cost_Table,MATCH(C3416,M$6:W$6,0),1)</f>
        <v>385</v>
      </c>
      <c r="I3416" s="15">
        <f t="shared" si="161"/>
        <v>440</v>
      </c>
      <c r="J3416" s="43"/>
      <c r="K3416" s="1"/>
    </row>
    <row r="3417" spans="1:11">
      <c r="A3417" s="29">
        <v>41010</v>
      </c>
      <c r="B3417" s="30">
        <v>1</v>
      </c>
      <c r="C3417" s="30" t="s">
        <v>14</v>
      </c>
      <c r="D3417" s="30">
        <v>8</v>
      </c>
      <c r="E3417" s="50" t="str">
        <f t="shared" si="159"/>
        <v>April</v>
      </c>
      <c r="F3417" s="14" t="str">
        <f t="shared" si="160"/>
        <v>Wednesday</v>
      </c>
      <c r="G3417" s="15">
        <f>$D3417*VLOOKUP($A3417,Price_Table,MATCH($C3417,$A$6:$K$6,0),1)</f>
        <v>600</v>
      </c>
      <c r="H3417" s="15">
        <f>D3417*VLOOKUP(A3417,Cost_Table,MATCH(C3417,M$6:W$6,0),1)</f>
        <v>280</v>
      </c>
      <c r="I3417" s="15">
        <f t="shared" si="161"/>
        <v>320</v>
      </c>
      <c r="J3417" s="43"/>
      <c r="K3417" s="1"/>
    </row>
    <row r="3418" spans="1:11">
      <c r="A3418" s="29">
        <v>41011</v>
      </c>
      <c r="B3418" s="30">
        <v>1</v>
      </c>
      <c r="C3418" s="30" t="s">
        <v>14</v>
      </c>
      <c r="D3418" s="30">
        <v>6</v>
      </c>
      <c r="E3418" s="50" t="str">
        <f t="shared" si="159"/>
        <v>April</v>
      </c>
      <c r="F3418" s="14" t="str">
        <f t="shared" si="160"/>
        <v>Thursday</v>
      </c>
      <c r="G3418" s="15">
        <f>$D3418*VLOOKUP($A3418,Price_Table,MATCH($C3418,$A$6:$K$6,0),1)</f>
        <v>450</v>
      </c>
      <c r="H3418" s="15">
        <f>D3418*VLOOKUP(A3418,Cost_Table,MATCH(C3418,M$6:W$6,0),1)</f>
        <v>210</v>
      </c>
      <c r="I3418" s="15">
        <f t="shared" si="161"/>
        <v>240</v>
      </c>
      <c r="J3418" s="43"/>
      <c r="K3418" s="1"/>
    </row>
    <row r="3419" spans="1:11">
      <c r="A3419" s="29">
        <v>41012</v>
      </c>
      <c r="B3419" s="30">
        <v>1</v>
      </c>
      <c r="C3419" s="30" t="s">
        <v>14</v>
      </c>
      <c r="D3419" s="30">
        <v>12</v>
      </c>
      <c r="E3419" s="50" t="str">
        <f t="shared" si="159"/>
        <v>April</v>
      </c>
      <c r="F3419" s="14" t="str">
        <f t="shared" si="160"/>
        <v>Friday</v>
      </c>
      <c r="G3419" s="15">
        <f>$D3419*VLOOKUP($A3419,Price_Table,MATCH($C3419,$A$6:$K$6,0),1)</f>
        <v>900</v>
      </c>
      <c r="H3419" s="15">
        <f>D3419*VLOOKUP(A3419,Cost_Table,MATCH(C3419,M$6:W$6,0),1)</f>
        <v>420</v>
      </c>
      <c r="I3419" s="15">
        <f t="shared" si="161"/>
        <v>480</v>
      </c>
      <c r="J3419" s="43"/>
      <c r="K3419" s="1"/>
    </row>
    <row r="3420" spans="1:11">
      <c r="A3420" s="29">
        <v>41013</v>
      </c>
      <c r="B3420" s="30">
        <v>1</v>
      </c>
      <c r="C3420" s="30" t="s">
        <v>14</v>
      </c>
      <c r="D3420" s="30">
        <v>6</v>
      </c>
      <c r="E3420" s="50" t="str">
        <f t="shared" si="159"/>
        <v>April</v>
      </c>
      <c r="F3420" s="14" t="str">
        <f t="shared" si="160"/>
        <v>Saturday</v>
      </c>
      <c r="G3420" s="15">
        <f>$D3420*VLOOKUP($A3420,Price_Table,MATCH($C3420,$A$6:$K$6,0),1)</f>
        <v>450</v>
      </c>
      <c r="H3420" s="15">
        <f>D3420*VLOOKUP(A3420,Cost_Table,MATCH(C3420,M$6:W$6,0),1)</f>
        <v>210</v>
      </c>
      <c r="I3420" s="15">
        <f t="shared" si="161"/>
        <v>240</v>
      </c>
      <c r="J3420" s="43"/>
      <c r="K3420" s="1"/>
    </row>
    <row r="3421" spans="1:11">
      <c r="A3421" s="29">
        <v>41014</v>
      </c>
      <c r="B3421" s="30">
        <v>1</v>
      </c>
      <c r="C3421" s="30" t="s">
        <v>14</v>
      </c>
      <c r="D3421" s="30">
        <v>11</v>
      </c>
      <c r="E3421" s="50" t="str">
        <f t="shared" si="159"/>
        <v>April</v>
      </c>
      <c r="F3421" s="14" t="str">
        <f t="shared" si="160"/>
        <v>Sunday</v>
      </c>
      <c r="G3421" s="15">
        <f>$D3421*VLOOKUP($A3421,Price_Table,MATCH($C3421,$A$6:$K$6,0),1)</f>
        <v>825</v>
      </c>
      <c r="H3421" s="15">
        <f>D3421*VLOOKUP(A3421,Cost_Table,MATCH(C3421,M$6:W$6,0),1)</f>
        <v>385</v>
      </c>
      <c r="I3421" s="15">
        <f t="shared" si="161"/>
        <v>440</v>
      </c>
      <c r="J3421" s="43"/>
      <c r="K3421" s="1"/>
    </row>
    <row r="3422" spans="1:11">
      <c r="A3422" s="29">
        <v>41015</v>
      </c>
      <c r="B3422" s="30">
        <v>1</v>
      </c>
      <c r="C3422" s="30" t="s">
        <v>14</v>
      </c>
      <c r="D3422" s="30">
        <v>9</v>
      </c>
      <c r="E3422" s="50" t="str">
        <f t="shared" si="159"/>
        <v>April</v>
      </c>
      <c r="F3422" s="14" t="str">
        <f t="shared" si="160"/>
        <v>Monday</v>
      </c>
      <c r="G3422" s="15">
        <f>$D3422*VLOOKUP($A3422,Price_Table,MATCH($C3422,$A$6:$K$6,0),1)</f>
        <v>675</v>
      </c>
      <c r="H3422" s="15">
        <f>D3422*VLOOKUP(A3422,Cost_Table,MATCH(C3422,M$6:W$6,0),1)</f>
        <v>315</v>
      </c>
      <c r="I3422" s="15">
        <f t="shared" si="161"/>
        <v>360</v>
      </c>
      <c r="J3422" s="43"/>
      <c r="K3422" s="1"/>
    </row>
    <row r="3423" spans="1:11">
      <c r="A3423" s="29">
        <v>41016</v>
      </c>
      <c r="B3423" s="30">
        <v>1</v>
      </c>
      <c r="C3423" s="30" t="s">
        <v>14</v>
      </c>
      <c r="D3423" s="30">
        <v>6</v>
      </c>
      <c r="E3423" s="50" t="str">
        <f t="shared" si="159"/>
        <v>April</v>
      </c>
      <c r="F3423" s="14" t="str">
        <f t="shared" si="160"/>
        <v>Tuesday</v>
      </c>
      <c r="G3423" s="15">
        <f>$D3423*VLOOKUP($A3423,Price_Table,MATCH($C3423,$A$6:$K$6,0),1)</f>
        <v>450</v>
      </c>
      <c r="H3423" s="15">
        <f>D3423*VLOOKUP(A3423,Cost_Table,MATCH(C3423,M$6:W$6,0),1)</f>
        <v>210</v>
      </c>
      <c r="I3423" s="15">
        <f t="shared" si="161"/>
        <v>240</v>
      </c>
      <c r="J3423" s="43"/>
      <c r="K3423" s="1"/>
    </row>
    <row r="3424" spans="1:11">
      <c r="A3424" s="29">
        <v>41017</v>
      </c>
      <c r="B3424" s="30">
        <v>1</v>
      </c>
      <c r="C3424" s="30" t="s">
        <v>14</v>
      </c>
      <c r="D3424" s="30">
        <v>6</v>
      </c>
      <c r="E3424" s="50" t="str">
        <f t="shared" si="159"/>
        <v>April</v>
      </c>
      <c r="F3424" s="14" t="str">
        <f t="shared" si="160"/>
        <v>Wednesday</v>
      </c>
      <c r="G3424" s="15">
        <f>$D3424*VLOOKUP($A3424,Price_Table,MATCH($C3424,$A$6:$K$6,0),1)</f>
        <v>450</v>
      </c>
      <c r="H3424" s="15">
        <f>D3424*VLOOKUP(A3424,Cost_Table,MATCH(C3424,M$6:W$6,0),1)</f>
        <v>210</v>
      </c>
      <c r="I3424" s="15">
        <f t="shared" si="161"/>
        <v>240</v>
      </c>
      <c r="J3424" s="43"/>
      <c r="K3424" s="1"/>
    </row>
    <row r="3425" spans="1:11">
      <c r="A3425" s="29">
        <v>41018</v>
      </c>
      <c r="B3425" s="30">
        <v>1</v>
      </c>
      <c r="C3425" s="30" t="s">
        <v>14</v>
      </c>
      <c r="D3425" s="30">
        <v>6</v>
      </c>
      <c r="E3425" s="50" t="str">
        <f t="shared" si="159"/>
        <v>April</v>
      </c>
      <c r="F3425" s="14" t="str">
        <f t="shared" si="160"/>
        <v>Thursday</v>
      </c>
      <c r="G3425" s="15">
        <f>$D3425*VLOOKUP($A3425,Price_Table,MATCH($C3425,$A$6:$K$6,0),1)</f>
        <v>450</v>
      </c>
      <c r="H3425" s="15">
        <f>D3425*VLOOKUP(A3425,Cost_Table,MATCH(C3425,M$6:W$6,0),1)</f>
        <v>210</v>
      </c>
      <c r="I3425" s="15">
        <f t="shared" si="161"/>
        <v>240</v>
      </c>
      <c r="J3425" s="43"/>
      <c r="K3425" s="1"/>
    </row>
    <row r="3426" spans="1:11">
      <c r="A3426" s="29">
        <v>41019</v>
      </c>
      <c r="B3426" s="30">
        <v>1</v>
      </c>
      <c r="C3426" s="30" t="s">
        <v>14</v>
      </c>
      <c r="D3426" s="30">
        <v>13</v>
      </c>
      <c r="E3426" s="50" t="str">
        <f t="shared" si="159"/>
        <v>April</v>
      </c>
      <c r="F3426" s="14" t="str">
        <f t="shared" si="160"/>
        <v>Friday</v>
      </c>
      <c r="G3426" s="15">
        <f>$D3426*VLOOKUP($A3426,Price_Table,MATCH($C3426,$A$6:$K$6,0),1)</f>
        <v>975</v>
      </c>
      <c r="H3426" s="15">
        <f>D3426*VLOOKUP(A3426,Cost_Table,MATCH(C3426,M$6:W$6,0),1)</f>
        <v>455</v>
      </c>
      <c r="I3426" s="15">
        <f t="shared" si="161"/>
        <v>520</v>
      </c>
      <c r="J3426" s="43"/>
      <c r="K3426" s="1"/>
    </row>
    <row r="3427" spans="1:11">
      <c r="A3427" s="29">
        <v>41020</v>
      </c>
      <c r="B3427" s="30">
        <v>1</v>
      </c>
      <c r="C3427" s="30" t="s">
        <v>14</v>
      </c>
      <c r="D3427" s="30">
        <v>11</v>
      </c>
      <c r="E3427" s="50" t="str">
        <f t="shared" si="159"/>
        <v>April</v>
      </c>
      <c r="F3427" s="14" t="str">
        <f t="shared" si="160"/>
        <v>Saturday</v>
      </c>
      <c r="G3427" s="15">
        <f>$D3427*VLOOKUP($A3427,Price_Table,MATCH($C3427,$A$6:$K$6,0),1)</f>
        <v>825</v>
      </c>
      <c r="H3427" s="15">
        <f>D3427*VLOOKUP(A3427,Cost_Table,MATCH(C3427,M$6:W$6,0),1)</f>
        <v>385</v>
      </c>
      <c r="I3427" s="15">
        <f t="shared" si="161"/>
        <v>440</v>
      </c>
      <c r="J3427" s="43"/>
      <c r="K3427" s="1"/>
    </row>
    <row r="3428" spans="1:11">
      <c r="A3428" s="29">
        <v>41021</v>
      </c>
      <c r="B3428" s="30">
        <v>1</v>
      </c>
      <c r="C3428" s="30" t="s">
        <v>14</v>
      </c>
      <c r="D3428" s="30">
        <v>9</v>
      </c>
      <c r="E3428" s="50" t="str">
        <f t="shared" si="159"/>
        <v>April</v>
      </c>
      <c r="F3428" s="14" t="str">
        <f t="shared" si="160"/>
        <v>Sunday</v>
      </c>
      <c r="G3428" s="15">
        <f>$D3428*VLOOKUP($A3428,Price_Table,MATCH($C3428,$A$6:$K$6,0),1)</f>
        <v>675</v>
      </c>
      <c r="H3428" s="15">
        <f>D3428*VLOOKUP(A3428,Cost_Table,MATCH(C3428,M$6:W$6,0),1)</f>
        <v>315</v>
      </c>
      <c r="I3428" s="15">
        <f t="shared" si="161"/>
        <v>360</v>
      </c>
      <c r="J3428" s="43"/>
      <c r="K3428" s="1"/>
    </row>
    <row r="3429" spans="1:11">
      <c r="A3429" s="29">
        <v>41022</v>
      </c>
      <c r="B3429" s="30">
        <v>1</v>
      </c>
      <c r="C3429" s="30" t="s">
        <v>14</v>
      </c>
      <c r="D3429" s="30">
        <v>13</v>
      </c>
      <c r="E3429" s="50" t="str">
        <f t="shared" si="159"/>
        <v>April</v>
      </c>
      <c r="F3429" s="14" t="str">
        <f t="shared" si="160"/>
        <v>Monday</v>
      </c>
      <c r="G3429" s="15">
        <f>$D3429*VLOOKUP($A3429,Price_Table,MATCH($C3429,$A$6:$K$6,0),1)</f>
        <v>975</v>
      </c>
      <c r="H3429" s="15">
        <f>D3429*VLOOKUP(A3429,Cost_Table,MATCH(C3429,M$6:W$6,0),1)</f>
        <v>455</v>
      </c>
      <c r="I3429" s="15">
        <f t="shared" si="161"/>
        <v>520</v>
      </c>
      <c r="J3429" s="43"/>
      <c r="K3429" s="1"/>
    </row>
    <row r="3430" spans="1:11">
      <c r="A3430" s="29">
        <v>41023</v>
      </c>
      <c r="B3430" s="30">
        <v>1</v>
      </c>
      <c r="C3430" s="30" t="s">
        <v>14</v>
      </c>
      <c r="D3430" s="30">
        <v>6</v>
      </c>
      <c r="E3430" s="50" t="str">
        <f t="shared" si="159"/>
        <v>April</v>
      </c>
      <c r="F3430" s="14" t="str">
        <f t="shared" si="160"/>
        <v>Tuesday</v>
      </c>
      <c r="G3430" s="15">
        <f>$D3430*VLOOKUP($A3430,Price_Table,MATCH($C3430,$A$6:$K$6,0),1)</f>
        <v>450</v>
      </c>
      <c r="H3430" s="15">
        <f>D3430*VLOOKUP(A3430,Cost_Table,MATCH(C3430,M$6:W$6,0),1)</f>
        <v>210</v>
      </c>
      <c r="I3430" s="15">
        <f t="shared" si="161"/>
        <v>240</v>
      </c>
      <c r="J3430" s="43"/>
      <c r="K3430" s="1"/>
    </row>
    <row r="3431" spans="1:11">
      <c r="A3431" s="29">
        <v>41024</v>
      </c>
      <c r="B3431" s="30">
        <v>1</v>
      </c>
      <c r="C3431" s="30" t="s">
        <v>14</v>
      </c>
      <c r="D3431" s="30">
        <v>6</v>
      </c>
      <c r="E3431" s="50" t="str">
        <f t="shared" si="159"/>
        <v>April</v>
      </c>
      <c r="F3431" s="14" t="str">
        <f t="shared" si="160"/>
        <v>Wednesday</v>
      </c>
      <c r="G3431" s="15">
        <f>$D3431*VLOOKUP($A3431,Price_Table,MATCH($C3431,$A$6:$K$6,0),1)</f>
        <v>450</v>
      </c>
      <c r="H3431" s="15">
        <f>D3431*VLOOKUP(A3431,Cost_Table,MATCH(C3431,M$6:W$6,0),1)</f>
        <v>210</v>
      </c>
      <c r="I3431" s="15">
        <f t="shared" si="161"/>
        <v>240</v>
      </c>
      <c r="J3431" s="43"/>
      <c r="K3431" s="1"/>
    </row>
    <row r="3432" spans="1:11">
      <c r="A3432" s="29">
        <v>41025</v>
      </c>
      <c r="B3432" s="30">
        <v>1</v>
      </c>
      <c r="C3432" s="30" t="s">
        <v>14</v>
      </c>
      <c r="D3432" s="30">
        <v>8</v>
      </c>
      <c r="E3432" s="50" t="str">
        <f t="shared" si="159"/>
        <v>April</v>
      </c>
      <c r="F3432" s="14" t="str">
        <f t="shared" si="160"/>
        <v>Thursday</v>
      </c>
      <c r="G3432" s="15">
        <f>$D3432*VLOOKUP($A3432,Price_Table,MATCH($C3432,$A$6:$K$6,0),1)</f>
        <v>600</v>
      </c>
      <c r="H3432" s="15">
        <f>D3432*VLOOKUP(A3432,Cost_Table,MATCH(C3432,M$6:W$6,0),1)</f>
        <v>280</v>
      </c>
      <c r="I3432" s="15">
        <f t="shared" si="161"/>
        <v>320</v>
      </c>
      <c r="J3432" s="43"/>
      <c r="K3432" s="1"/>
    </row>
    <row r="3433" spans="1:11">
      <c r="A3433" s="29">
        <v>41026</v>
      </c>
      <c r="B3433" s="30">
        <v>1</v>
      </c>
      <c r="C3433" s="30" t="s">
        <v>14</v>
      </c>
      <c r="D3433" s="30">
        <v>15</v>
      </c>
      <c r="E3433" s="50" t="str">
        <f t="shared" si="159"/>
        <v>April</v>
      </c>
      <c r="F3433" s="14" t="str">
        <f t="shared" si="160"/>
        <v>Friday</v>
      </c>
      <c r="G3433" s="15">
        <f>$D3433*VLOOKUP($A3433,Price_Table,MATCH($C3433,$A$6:$K$6,0),1)</f>
        <v>1125</v>
      </c>
      <c r="H3433" s="15">
        <f>D3433*VLOOKUP(A3433,Cost_Table,MATCH(C3433,M$6:W$6,0),1)</f>
        <v>525</v>
      </c>
      <c r="I3433" s="15">
        <f t="shared" si="161"/>
        <v>600</v>
      </c>
      <c r="J3433" s="43"/>
      <c r="K3433" s="1"/>
    </row>
    <row r="3434" spans="1:11">
      <c r="A3434" s="29">
        <v>41027</v>
      </c>
      <c r="B3434" s="30">
        <v>1</v>
      </c>
      <c r="C3434" s="30" t="s">
        <v>14</v>
      </c>
      <c r="D3434" s="30">
        <v>10</v>
      </c>
      <c r="E3434" s="50" t="str">
        <f t="shared" si="159"/>
        <v>April</v>
      </c>
      <c r="F3434" s="14" t="str">
        <f t="shared" si="160"/>
        <v>Saturday</v>
      </c>
      <c r="G3434" s="15">
        <f>$D3434*VLOOKUP($A3434,Price_Table,MATCH($C3434,$A$6:$K$6,0),1)</f>
        <v>750</v>
      </c>
      <c r="H3434" s="15">
        <f>D3434*VLOOKUP(A3434,Cost_Table,MATCH(C3434,M$6:W$6,0),1)</f>
        <v>350</v>
      </c>
      <c r="I3434" s="15">
        <f t="shared" si="161"/>
        <v>400</v>
      </c>
      <c r="J3434" s="43"/>
      <c r="K3434" s="1"/>
    </row>
    <row r="3435" spans="1:11">
      <c r="A3435" s="29">
        <v>41028</v>
      </c>
      <c r="B3435" s="30">
        <v>1</v>
      </c>
      <c r="C3435" s="30" t="s">
        <v>14</v>
      </c>
      <c r="D3435" s="30">
        <v>11</v>
      </c>
      <c r="E3435" s="50" t="str">
        <f t="shared" si="159"/>
        <v>April</v>
      </c>
      <c r="F3435" s="14" t="str">
        <f t="shared" si="160"/>
        <v>Sunday</v>
      </c>
      <c r="G3435" s="15">
        <f>$D3435*VLOOKUP($A3435,Price_Table,MATCH($C3435,$A$6:$K$6,0),1)</f>
        <v>825</v>
      </c>
      <c r="H3435" s="15">
        <f>D3435*VLOOKUP(A3435,Cost_Table,MATCH(C3435,M$6:W$6,0),1)</f>
        <v>385</v>
      </c>
      <c r="I3435" s="15">
        <f t="shared" si="161"/>
        <v>440</v>
      </c>
      <c r="J3435" s="43"/>
      <c r="K3435" s="1"/>
    </row>
    <row r="3436" spans="1:11">
      <c r="A3436" s="29">
        <v>41029</v>
      </c>
      <c r="B3436" s="30">
        <v>1</v>
      </c>
      <c r="C3436" s="30" t="s">
        <v>14</v>
      </c>
      <c r="D3436" s="30">
        <v>7</v>
      </c>
      <c r="E3436" s="50" t="str">
        <f t="shared" si="159"/>
        <v>April</v>
      </c>
      <c r="F3436" s="14" t="str">
        <f t="shared" si="160"/>
        <v>Monday</v>
      </c>
      <c r="G3436" s="15">
        <f>$D3436*VLOOKUP($A3436,Price_Table,MATCH($C3436,$A$6:$K$6,0),1)</f>
        <v>525</v>
      </c>
      <c r="H3436" s="15">
        <f>D3436*VLOOKUP(A3436,Cost_Table,MATCH(C3436,M$6:W$6,0),1)</f>
        <v>245</v>
      </c>
      <c r="I3436" s="15">
        <f t="shared" si="161"/>
        <v>280</v>
      </c>
      <c r="J3436" s="43"/>
      <c r="K3436" s="1"/>
    </row>
    <row r="3437" spans="1:11">
      <c r="A3437" s="29">
        <v>41030</v>
      </c>
      <c r="B3437" s="30">
        <v>1</v>
      </c>
      <c r="C3437" s="30" t="s">
        <v>14</v>
      </c>
      <c r="D3437" s="30">
        <v>4</v>
      </c>
      <c r="E3437" s="50" t="str">
        <f t="shared" si="159"/>
        <v>May</v>
      </c>
      <c r="F3437" s="14" t="str">
        <f t="shared" si="160"/>
        <v>Tuesday</v>
      </c>
      <c r="G3437" s="15">
        <f>$D3437*VLOOKUP($A3437,Price_Table,MATCH($C3437,$A$6:$K$6,0),1)</f>
        <v>300</v>
      </c>
      <c r="H3437" s="15">
        <f>D3437*VLOOKUP(A3437,Cost_Table,MATCH(C3437,M$6:W$6,0),1)</f>
        <v>140</v>
      </c>
      <c r="I3437" s="15">
        <f t="shared" si="161"/>
        <v>160</v>
      </c>
      <c r="J3437" s="43"/>
      <c r="K3437" s="1"/>
    </row>
    <row r="3438" spans="1:11">
      <c r="A3438" s="29">
        <v>41031</v>
      </c>
      <c r="B3438" s="30">
        <v>1</v>
      </c>
      <c r="C3438" s="30" t="s">
        <v>14</v>
      </c>
      <c r="D3438" s="30">
        <v>15</v>
      </c>
      <c r="E3438" s="50" t="str">
        <f t="shared" si="159"/>
        <v>May</v>
      </c>
      <c r="F3438" s="14" t="str">
        <f t="shared" si="160"/>
        <v>Wednesday</v>
      </c>
      <c r="G3438" s="15">
        <f>$D3438*VLOOKUP($A3438,Price_Table,MATCH($C3438,$A$6:$K$6,0),1)</f>
        <v>1125</v>
      </c>
      <c r="H3438" s="15">
        <f>D3438*VLOOKUP(A3438,Cost_Table,MATCH(C3438,M$6:W$6,0),1)</f>
        <v>525</v>
      </c>
      <c r="I3438" s="15">
        <f t="shared" si="161"/>
        <v>600</v>
      </c>
      <c r="J3438" s="43"/>
      <c r="K3438" s="1"/>
    </row>
    <row r="3439" spans="1:11">
      <c r="A3439" s="29">
        <v>41032</v>
      </c>
      <c r="B3439" s="30">
        <v>1</v>
      </c>
      <c r="C3439" s="30" t="s">
        <v>14</v>
      </c>
      <c r="D3439" s="30">
        <v>5</v>
      </c>
      <c r="E3439" s="50" t="str">
        <f t="shared" si="159"/>
        <v>May</v>
      </c>
      <c r="F3439" s="14" t="str">
        <f t="shared" si="160"/>
        <v>Thursday</v>
      </c>
      <c r="G3439" s="15">
        <f>$D3439*VLOOKUP($A3439,Price_Table,MATCH($C3439,$A$6:$K$6,0),1)</f>
        <v>375</v>
      </c>
      <c r="H3439" s="15">
        <f>D3439*VLOOKUP(A3439,Cost_Table,MATCH(C3439,M$6:W$6,0),1)</f>
        <v>175</v>
      </c>
      <c r="I3439" s="15">
        <f t="shared" si="161"/>
        <v>200</v>
      </c>
      <c r="J3439" s="43"/>
      <c r="K3439" s="1"/>
    </row>
    <row r="3440" spans="1:11">
      <c r="A3440" s="29">
        <v>41033</v>
      </c>
      <c r="B3440" s="30">
        <v>1</v>
      </c>
      <c r="C3440" s="30" t="s">
        <v>14</v>
      </c>
      <c r="D3440" s="30">
        <v>11</v>
      </c>
      <c r="E3440" s="50" t="str">
        <f t="shared" si="159"/>
        <v>May</v>
      </c>
      <c r="F3440" s="14" t="str">
        <f t="shared" si="160"/>
        <v>Friday</v>
      </c>
      <c r="G3440" s="15">
        <f>$D3440*VLOOKUP($A3440,Price_Table,MATCH($C3440,$A$6:$K$6,0),1)</f>
        <v>825</v>
      </c>
      <c r="H3440" s="15">
        <f>D3440*VLOOKUP(A3440,Cost_Table,MATCH(C3440,M$6:W$6,0),1)</f>
        <v>385</v>
      </c>
      <c r="I3440" s="15">
        <f t="shared" si="161"/>
        <v>440</v>
      </c>
      <c r="J3440" s="43"/>
      <c r="K3440" s="1"/>
    </row>
    <row r="3441" spans="1:11">
      <c r="A3441" s="29">
        <v>41034</v>
      </c>
      <c r="B3441" s="30">
        <v>1</v>
      </c>
      <c r="C3441" s="30" t="s">
        <v>14</v>
      </c>
      <c r="D3441" s="30">
        <v>10</v>
      </c>
      <c r="E3441" s="50" t="str">
        <f t="shared" si="159"/>
        <v>May</v>
      </c>
      <c r="F3441" s="14" t="str">
        <f t="shared" si="160"/>
        <v>Saturday</v>
      </c>
      <c r="G3441" s="15">
        <f>$D3441*VLOOKUP($A3441,Price_Table,MATCH($C3441,$A$6:$K$6,0),1)</f>
        <v>750</v>
      </c>
      <c r="H3441" s="15">
        <f>D3441*VLOOKUP(A3441,Cost_Table,MATCH(C3441,M$6:W$6,0),1)</f>
        <v>350</v>
      </c>
      <c r="I3441" s="15">
        <f t="shared" si="161"/>
        <v>400</v>
      </c>
      <c r="J3441" s="43"/>
      <c r="K3441" s="1"/>
    </row>
    <row r="3442" spans="1:11">
      <c r="A3442" s="29">
        <v>41035</v>
      </c>
      <c r="B3442" s="30">
        <v>1</v>
      </c>
      <c r="C3442" s="30" t="s">
        <v>14</v>
      </c>
      <c r="D3442" s="30">
        <v>10</v>
      </c>
      <c r="E3442" s="50" t="str">
        <f t="shared" si="159"/>
        <v>May</v>
      </c>
      <c r="F3442" s="14" t="str">
        <f t="shared" si="160"/>
        <v>Sunday</v>
      </c>
      <c r="G3442" s="15">
        <f>$D3442*VLOOKUP($A3442,Price_Table,MATCH($C3442,$A$6:$K$6,0),1)</f>
        <v>750</v>
      </c>
      <c r="H3442" s="15">
        <f>D3442*VLOOKUP(A3442,Cost_Table,MATCH(C3442,M$6:W$6,0),1)</f>
        <v>350</v>
      </c>
      <c r="I3442" s="15">
        <f t="shared" si="161"/>
        <v>400</v>
      </c>
      <c r="J3442" s="43"/>
      <c r="K3442" s="1"/>
    </row>
    <row r="3443" spans="1:11">
      <c r="A3443" s="29">
        <v>41036</v>
      </c>
      <c r="B3443" s="30">
        <v>1</v>
      </c>
      <c r="C3443" s="30" t="s">
        <v>14</v>
      </c>
      <c r="D3443" s="30">
        <v>9</v>
      </c>
      <c r="E3443" s="50" t="str">
        <f t="shared" si="159"/>
        <v>May</v>
      </c>
      <c r="F3443" s="14" t="str">
        <f t="shared" si="160"/>
        <v>Monday</v>
      </c>
      <c r="G3443" s="15">
        <f>$D3443*VLOOKUP($A3443,Price_Table,MATCH($C3443,$A$6:$K$6,0),1)</f>
        <v>675</v>
      </c>
      <c r="H3443" s="15">
        <f>D3443*VLOOKUP(A3443,Cost_Table,MATCH(C3443,M$6:W$6,0),1)</f>
        <v>315</v>
      </c>
      <c r="I3443" s="15">
        <f t="shared" si="161"/>
        <v>360</v>
      </c>
      <c r="J3443" s="43"/>
      <c r="K3443" s="1"/>
    </row>
    <row r="3444" spans="1:11">
      <c r="A3444" s="29">
        <v>41037</v>
      </c>
      <c r="B3444" s="30">
        <v>1</v>
      </c>
      <c r="C3444" s="30" t="s">
        <v>14</v>
      </c>
      <c r="D3444" s="30">
        <v>4</v>
      </c>
      <c r="E3444" s="50" t="str">
        <f t="shared" si="159"/>
        <v>May</v>
      </c>
      <c r="F3444" s="14" t="str">
        <f t="shared" si="160"/>
        <v>Tuesday</v>
      </c>
      <c r="G3444" s="15">
        <f>$D3444*VLOOKUP($A3444,Price_Table,MATCH($C3444,$A$6:$K$6,0),1)</f>
        <v>300</v>
      </c>
      <c r="H3444" s="15">
        <f>D3444*VLOOKUP(A3444,Cost_Table,MATCH(C3444,M$6:W$6,0),1)</f>
        <v>140</v>
      </c>
      <c r="I3444" s="15">
        <f t="shared" si="161"/>
        <v>160</v>
      </c>
      <c r="J3444" s="43"/>
      <c r="K3444" s="1"/>
    </row>
    <row r="3445" spans="1:11">
      <c r="A3445" s="29">
        <v>41038</v>
      </c>
      <c r="B3445" s="30">
        <v>1</v>
      </c>
      <c r="C3445" s="30" t="s">
        <v>14</v>
      </c>
      <c r="D3445" s="30">
        <v>9</v>
      </c>
      <c r="E3445" s="50" t="str">
        <f t="shared" si="159"/>
        <v>May</v>
      </c>
      <c r="F3445" s="14" t="str">
        <f t="shared" si="160"/>
        <v>Wednesday</v>
      </c>
      <c r="G3445" s="15">
        <f>$D3445*VLOOKUP($A3445,Price_Table,MATCH($C3445,$A$6:$K$6,0),1)</f>
        <v>675</v>
      </c>
      <c r="H3445" s="15">
        <f>D3445*VLOOKUP(A3445,Cost_Table,MATCH(C3445,M$6:W$6,0),1)</f>
        <v>315</v>
      </c>
      <c r="I3445" s="15">
        <f t="shared" si="161"/>
        <v>360</v>
      </c>
      <c r="J3445" s="43"/>
      <c r="K3445" s="1"/>
    </row>
    <row r="3446" spans="1:11">
      <c r="A3446" s="29">
        <v>41039</v>
      </c>
      <c r="B3446" s="30">
        <v>1</v>
      </c>
      <c r="C3446" s="30" t="s">
        <v>14</v>
      </c>
      <c r="D3446" s="30">
        <v>12</v>
      </c>
      <c r="E3446" s="50" t="str">
        <f t="shared" si="159"/>
        <v>May</v>
      </c>
      <c r="F3446" s="14" t="str">
        <f t="shared" si="160"/>
        <v>Thursday</v>
      </c>
      <c r="G3446" s="15">
        <f>$D3446*VLOOKUP($A3446,Price_Table,MATCH($C3446,$A$6:$K$6,0),1)</f>
        <v>900</v>
      </c>
      <c r="H3446" s="15">
        <f>D3446*VLOOKUP(A3446,Cost_Table,MATCH(C3446,M$6:W$6,0),1)</f>
        <v>420</v>
      </c>
      <c r="I3446" s="15">
        <f t="shared" si="161"/>
        <v>480</v>
      </c>
      <c r="J3446" s="43"/>
      <c r="K3446" s="1"/>
    </row>
    <row r="3447" spans="1:11">
      <c r="A3447" s="29">
        <v>41040</v>
      </c>
      <c r="B3447" s="30">
        <v>1</v>
      </c>
      <c r="C3447" s="30" t="s">
        <v>14</v>
      </c>
      <c r="D3447" s="30">
        <v>9</v>
      </c>
      <c r="E3447" s="50" t="str">
        <f t="shared" si="159"/>
        <v>May</v>
      </c>
      <c r="F3447" s="14" t="str">
        <f t="shared" si="160"/>
        <v>Friday</v>
      </c>
      <c r="G3447" s="15">
        <f>$D3447*VLOOKUP($A3447,Price_Table,MATCH($C3447,$A$6:$K$6,0),1)</f>
        <v>675</v>
      </c>
      <c r="H3447" s="15">
        <f>D3447*VLOOKUP(A3447,Cost_Table,MATCH(C3447,M$6:W$6,0),1)</f>
        <v>315</v>
      </c>
      <c r="I3447" s="15">
        <f t="shared" si="161"/>
        <v>360</v>
      </c>
      <c r="J3447" s="43"/>
      <c r="K3447" s="1"/>
    </row>
    <row r="3448" spans="1:11">
      <c r="A3448" s="29">
        <v>41041</v>
      </c>
      <c r="B3448" s="30">
        <v>1</v>
      </c>
      <c r="C3448" s="30" t="s">
        <v>14</v>
      </c>
      <c r="D3448" s="30">
        <v>8</v>
      </c>
      <c r="E3448" s="50" t="str">
        <f t="shared" si="159"/>
        <v>May</v>
      </c>
      <c r="F3448" s="14" t="str">
        <f t="shared" si="160"/>
        <v>Saturday</v>
      </c>
      <c r="G3448" s="15">
        <f>$D3448*VLOOKUP($A3448,Price_Table,MATCH($C3448,$A$6:$K$6,0),1)</f>
        <v>600</v>
      </c>
      <c r="H3448" s="15">
        <f>D3448*VLOOKUP(A3448,Cost_Table,MATCH(C3448,M$6:W$6,0),1)</f>
        <v>280</v>
      </c>
      <c r="I3448" s="15">
        <f t="shared" si="161"/>
        <v>320</v>
      </c>
      <c r="J3448" s="43"/>
      <c r="K3448" s="1"/>
    </row>
    <row r="3449" spans="1:11">
      <c r="A3449" s="29">
        <v>41042</v>
      </c>
      <c r="B3449" s="30">
        <v>1</v>
      </c>
      <c r="C3449" s="30" t="s">
        <v>14</v>
      </c>
      <c r="D3449" s="30">
        <v>18</v>
      </c>
      <c r="E3449" s="50" t="str">
        <f t="shared" si="159"/>
        <v>May</v>
      </c>
      <c r="F3449" s="14" t="str">
        <f t="shared" si="160"/>
        <v>Sunday</v>
      </c>
      <c r="G3449" s="15">
        <f>$D3449*VLOOKUP($A3449,Price_Table,MATCH($C3449,$A$6:$K$6,0),1)</f>
        <v>1350</v>
      </c>
      <c r="H3449" s="15">
        <f>D3449*VLOOKUP(A3449,Cost_Table,MATCH(C3449,M$6:W$6,0),1)</f>
        <v>630</v>
      </c>
      <c r="I3449" s="15">
        <f t="shared" si="161"/>
        <v>720</v>
      </c>
      <c r="J3449" s="43"/>
      <c r="K3449" s="1"/>
    </row>
    <row r="3450" spans="1:11">
      <c r="A3450" s="29">
        <v>41043</v>
      </c>
      <c r="B3450" s="30">
        <v>1</v>
      </c>
      <c r="C3450" s="30" t="s">
        <v>14</v>
      </c>
      <c r="D3450" s="30">
        <v>13</v>
      </c>
      <c r="E3450" s="50" t="str">
        <f t="shared" si="159"/>
        <v>May</v>
      </c>
      <c r="F3450" s="14" t="str">
        <f t="shared" si="160"/>
        <v>Monday</v>
      </c>
      <c r="G3450" s="15">
        <f>$D3450*VLOOKUP($A3450,Price_Table,MATCH($C3450,$A$6:$K$6,0),1)</f>
        <v>975</v>
      </c>
      <c r="H3450" s="15">
        <f>D3450*VLOOKUP(A3450,Cost_Table,MATCH(C3450,M$6:W$6,0),1)</f>
        <v>455</v>
      </c>
      <c r="I3450" s="15">
        <f t="shared" si="161"/>
        <v>520</v>
      </c>
      <c r="J3450" s="43"/>
      <c r="K3450" s="1"/>
    </row>
    <row r="3451" spans="1:11">
      <c r="A3451" s="29">
        <v>41044</v>
      </c>
      <c r="B3451" s="30">
        <v>1</v>
      </c>
      <c r="C3451" s="30" t="s">
        <v>14</v>
      </c>
      <c r="D3451" s="30">
        <v>7</v>
      </c>
      <c r="E3451" s="50" t="str">
        <f t="shared" si="159"/>
        <v>May</v>
      </c>
      <c r="F3451" s="14" t="str">
        <f t="shared" si="160"/>
        <v>Tuesday</v>
      </c>
      <c r="G3451" s="15">
        <f>$D3451*VLOOKUP($A3451,Price_Table,MATCH($C3451,$A$6:$K$6,0),1)</f>
        <v>525</v>
      </c>
      <c r="H3451" s="15">
        <f>D3451*VLOOKUP(A3451,Cost_Table,MATCH(C3451,M$6:W$6,0),1)</f>
        <v>245</v>
      </c>
      <c r="I3451" s="15">
        <f t="shared" si="161"/>
        <v>280</v>
      </c>
      <c r="J3451" s="43"/>
      <c r="K3451" s="1"/>
    </row>
    <row r="3452" spans="1:11">
      <c r="A3452" s="29">
        <v>41045</v>
      </c>
      <c r="B3452" s="30">
        <v>1</v>
      </c>
      <c r="C3452" s="30" t="s">
        <v>14</v>
      </c>
      <c r="D3452" s="30">
        <v>5</v>
      </c>
      <c r="E3452" s="50" t="str">
        <f t="shared" si="159"/>
        <v>May</v>
      </c>
      <c r="F3452" s="14" t="str">
        <f t="shared" si="160"/>
        <v>Wednesday</v>
      </c>
      <c r="G3452" s="15">
        <f>$D3452*VLOOKUP($A3452,Price_Table,MATCH($C3452,$A$6:$K$6,0),1)</f>
        <v>375</v>
      </c>
      <c r="H3452" s="15">
        <f>D3452*VLOOKUP(A3452,Cost_Table,MATCH(C3452,M$6:W$6,0),1)</f>
        <v>175</v>
      </c>
      <c r="I3452" s="15">
        <f t="shared" si="161"/>
        <v>200</v>
      </c>
      <c r="J3452" s="43"/>
      <c r="K3452" s="1"/>
    </row>
    <row r="3453" spans="1:11">
      <c r="A3453" s="29">
        <v>41046</v>
      </c>
      <c r="B3453" s="30">
        <v>1</v>
      </c>
      <c r="C3453" s="30" t="s">
        <v>14</v>
      </c>
      <c r="D3453" s="30">
        <v>10</v>
      </c>
      <c r="E3453" s="50" t="str">
        <f t="shared" si="159"/>
        <v>May</v>
      </c>
      <c r="F3453" s="14" t="str">
        <f t="shared" si="160"/>
        <v>Thursday</v>
      </c>
      <c r="G3453" s="15">
        <f>$D3453*VLOOKUP($A3453,Price_Table,MATCH($C3453,$A$6:$K$6,0),1)</f>
        <v>750</v>
      </c>
      <c r="H3453" s="15">
        <f>D3453*VLOOKUP(A3453,Cost_Table,MATCH(C3453,M$6:W$6,0),1)</f>
        <v>350</v>
      </c>
      <c r="I3453" s="15">
        <f t="shared" si="161"/>
        <v>400</v>
      </c>
      <c r="J3453" s="43"/>
      <c r="K3453" s="1"/>
    </row>
    <row r="3454" spans="1:11">
      <c r="A3454" s="29">
        <v>41047</v>
      </c>
      <c r="B3454" s="30">
        <v>1</v>
      </c>
      <c r="C3454" s="30" t="s">
        <v>14</v>
      </c>
      <c r="D3454" s="30">
        <v>10</v>
      </c>
      <c r="E3454" s="50" t="str">
        <f t="shared" si="159"/>
        <v>May</v>
      </c>
      <c r="F3454" s="14" t="str">
        <f t="shared" si="160"/>
        <v>Friday</v>
      </c>
      <c r="G3454" s="15">
        <f>$D3454*VLOOKUP($A3454,Price_Table,MATCH($C3454,$A$6:$K$6,0),1)</f>
        <v>750</v>
      </c>
      <c r="H3454" s="15">
        <f>D3454*VLOOKUP(A3454,Cost_Table,MATCH(C3454,M$6:W$6,0),1)</f>
        <v>350</v>
      </c>
      <c r="I3454" s="15">
        <f t="shared" si="161"/>
        <v>400</v>
      </c>
      <c r="J3454" s="43"/>
      <c r="K3454" s="1"/>
    </row>
    <row r="3455" spans="1:11">
      <c r="A3455" s="29">
        <v>41048</v>
      </c>
      <c r="B3455" s="30">
        <v>1</v>
      </c>
      <c r="C3455" s="30" t="s">
        <v>14</v>
      </c>
      <c r="D3455" s="30">
        <v>14</v>
      </c>
      <c r="E3455" s="50" t="str">
        <f t="shared" si="159"/>
        <v>May</v>
      </c>
      <c r="F3455" s="14" t="str">
        <f t="shared" si="160"/>
        <v>Saturday</v>
      </c>
      <c r="G3455" s="15">
        <f>$D3455*VLOOKUP($A3455,Price_Table,MATCH($C3455,$A$6:$K$6,0),1)</f>
        <v>1050</v>
      </c>
      <c r="H3455" s="15">
        <f>D3455*VLOOKUP(A3455,Cost_Table,MATCH(C3455,M$6:W$6,0),1)</f>
        <v>490</v>
      </c>
      <c r="I3455" s="15">
        <f t="shared" si="161"/>
        <v>560</v>
      </c>
      <c r="J3455" s="43"/>
      <c r="K3455" s="1"/>
    </row>
    <row r="3456" spans="1:11">
      <c r="A3456" s="29">
        <v>41049</v>
      </c>
      <c r="B3456" s="30">
        <v>1</v>
      </c>
      <c r="C3456" s="30" t="s">
        <v>14</v>
      </c>
      <c r="D3456" s="30">
        <v>3</v>
      </c>
      <c r="E3456" s="50" t="str">
        <f t="shared" si="159"/>
        <v>May</v>
      </c>
      <c r="F3456" s="14" t="str">
        <f t="shared" si="160"/>
        <v>Sunday</v>
      </c>
      <c r="G3456" s="15">
        <f>$D3456*VLOOKUP($A3456,Price_Table,MATCH($C3456,$A$6:$K$6,0),1)</f>
        <v>225</v>
      </c>
      <c r="H3456" s="15">
        <f>D3456*VLOOKUP(A3456,Cost_Table,MATCH(C3456,M$6:W$6,0),1)</f>
        <v>105</v>
      </c>
      <c r="I3456" s="15">
        <f t="shared" si="161"/>
        <v>120</v>
      </c>
      <c r="J3456" s="43"/>
      <c r="K3456" s="1"/>
    </row>
    <row r="3457" spans="1:11">
      <c r="A3457" s="29">
        <v>41050</v>
      </c>
      <c r="B3457" s="30">
        <v>1</v>
      </c>
      <c r="C3457" s="30" t="s">
        <v>14</v>
      </c>
      <c r="D3457" s="30">
        <v>8</v>
      </c>
      <c r="E3457" s="50" t="str">
        <f t="shared" si="159"/>
        <v>May</v>
      </c>
      <c r="F3457" s="14" t="str">
        <f t="shared" si="160"/>
        <v>Monday</v>
      </c>
      <c r="G3457" s="15">
        <f>$D3457*VLOOKUP($A3457,Price_Table,MATCH($C3457,$A$6:$K$6,0),1)</f>
        <v>600</v>
      </c>
      <c r="H3457" s="15">
        <f>D3457*VLOOKUP(A3457,Cost_Table,MATCH(C3457,M$6:W$6,0),1)</f>
        <v>280</v>
      </c>
      <c r="I3457" s="15">
        <f t="shared" si="161"/>
        <v>320</v>
      </c>
      <c r="J3457" s="43"/>
      <c r="K3457" s="1"/>
    </row>
    <row r="3458" spans="1:11">
      <c r="A3458" s="29">
        <v>41051</v>
      </c>
      <c r="B3458" s="30">
        <v>1</v>
      </c>
      <c r="C3458" s="30" t="s">
        <v>14</v>
      </c>
      <c r="D3458" s="30">
        <v>7</v>
      </c>
      <c r="E3458" s="50" t="str">
        <f t="shared" si="159"/>
        <v>May</v>
      </c>
      <c r="F3458" s="14" t="str">
        <f t="shared" si="160"/>
        <v>Tuesday</v>
      </c>
      <c r="G3458" s="15">
        <f>$D3458*VLOOKUP($A3458,Price_Table,MATCH($C3458,$A$6:$K$6,0),1)</f>
        <v>525</v>
      </c>
      <c r="H3458" s="15">
        <f>D3458*VLOOKUP(A3458,Cost_Table,MATCH(C3458,M$6:W$6,0),1)</f>
        <v>245</v>
      </c>
      <c r="I3458" s="15">
        <f t="shared" si="161"/>
        <v>280</v>
      </c>
      <c r="J3458" s="43"/>
      <c r="K3458" s="1"/>
    </row>
    <row r="3459" spans="1:11">
      <c r="A3459" s="29">
        <v>41052</v>
      </c>
      <c r="B3459" s="30">
        <v>1</v>
      </c>
      <c r="C3459" s="30" t="s">
        <v>14</v>
      </c>
      <c r="D3459" s="30">
        <v>11</v>
      </c>
      <c r="E3459" s="50" t="str">
        <f t="shared" si="159"/>
        <v>May</v>
      </c>
      <c r="F3459" s="14" t="str">
        <f t="shared" si="160"/>
        <v>Wednesday</v>
      </c>
      <c r="G3459" s="15">
        <f>$D3459*VLOOKUP($A3459,Price_Table,MATCH($C3459,$A$6:$K$6,0),1)</f>
        <v>825</v>
      </c>
      <c r="H3459" s="15">
        <f>D3459*VLOOKUP(A3459,Cost_Table,MATCH(C3459,M$6:W$6,0),1)</f>
        <v>385</v>
      </c>
      <c r="I3459" s="15">
        <f t="shared" si="161"/>
        <v>440</v>
      </c>
      <c r="J3459" s="43"/>
      <c r="K3459" s="1"/>
    </row>
    <row r="3460" spans="1:11">
      <c r="A3460" s="29">
        <v>41053</v>
      </c>
      <c r="B3460" s="30">
        <v>1</v>
      </c>
      <c r="C3460" s="30" t="s">
        <v>14</v>
      </c>
      <c r="D3460" s="30">
        <v>13</v>
      </c>
      <c r="E3460" s="50" t="str">
        <f t="shared" si="159"/>
        <v>May</v>
      </c>
      <c r="F3460" s="14" t="str">
        <f t="shared" si="160"/>
        <v>Thursday</v>
      </c>
      <c r="G3460" s="15">
        <f>$D3460*VLOOKUP($A3460,Price_Table,MATCH($C3460,$A$6:$K$6,0),1)</f>
        <v>975</v>
      </c>
      <c r="H3460" s="15">
        <f>D3460*VLOOKUP(A3460,Cost_Table,MATCH(C3460,M$6:W$6,0),1)</f>
        <v>455</v>
      </c>
      <c r="I3460" s="15">
        <f t="shared" si="161"/>
        <v>520</v>
      </c>
      <c r="J3460" s="43"/>
      <c r="K3460" s="1"/>
    </row>
    <row r="3461" spans="1:11">
      <c r="A3461" s="29">
        <v>41054</v>
      </c>
      <c r="B3461" s="30">
        <v>1</v>
      </c>
      <c r="C3461" s="30" t="s">
        <v>14</v>
      </c>
      <c r="D3461" s="30">
        <v>12</v>
      </c>
      <c r="E3461" s="50" t="str">
        <f t="shared" si="159"/>
        <v>May</v>
      </c>
      <c r="F3461" s="14" t="str">
        <f t="shared" si="160"/>
        <v>Friday</v>
      </c>
      <c r="G3461" s="15">
        <f>$D3461*VLOOKUP($A3461,Price_Table,MATCH($C3461,$A$6:$K$6,0),1)</f>
        <v>900</v>
      </c>
      <c r="H3461" s="15">
        <f>D3461*VLOOKUP(A3461,Cost_Table,MATCH(C3461,M$6:W$6,0),1)</f>
        <v>420</v>
      </c>
      <c r="I3461" s="15">
        <f t="shared" si="161"/>
        <v>480</v>
      </c>
      <c r="J3461" s="43"/>
      <c r="K3461" s="1"/>
    </row>
    <row r="3462" spans="1:11">
      <c r="A3462" s="29">
        <v>41055</v>
      </c>
      <c r="B3462" s="30">
        <v>1</v>
      </c>
      <c r="C3462" s="30" t="s">
        <v>14</v>
      </c>
      <c r="D3462" s="30">
        <v>9</v>
      </c>
      <c r="E3462" s="50" t="str">
        <f t="shared" si="159"/>
        <v>May</v>
      </c>
      <c r="F3462" s="14" t="str">
        <f t="shared" si="160"/>
        <v>Saturday</v>
      </c>
      <c r="G3462" s="15">
        <f>$D3462*VLOOKUP($A3462,Price_Table,MATCH($C3462,$A$6:$K$6,0),1)</f>
        <v>675</v>
      </c>
      <c r="H3462" s="15">
        <f>D3462*VLOOKUP(A3462,Cost_Table,MATCH(C3462,M$6:W$6,0),1)</f>
        <v>315</v>
      </c>
      <c r="I3462" s="15">
        <f t="shared" si="161"/>
        <v>360</v>
      </c>
      <c r="J3462" s="43"/>
      <c r="K3462" s="1"/>
    </row>
    <row r="3463" spans="1:11">
      <c r="A3463" s="29">
        <v>41056</v>
      </c>
      <c r="B3463" s="30">
        <v>1</v>
      </c>
      <c r="C3463" s="30" t="s">
        <v>14</v>
      </c>
      <c r="D3463" s="30">
        <v>10</v>
      </c>
      <c r="E3463" s="50" t="str">
        <f t="shared" si="159"/>
        <v>May</v>
      </c>
      <c r="F3463" s="14" t="str">
        <f t="shared" si="160"/>
        <v>Sunday</v>
      </c>
      <c r="G3463" s="15">
        <f>$D3463*VLOOKUP($A3463,Price_Table,MATCH($C3463,$A$6:$K$6,0),1)</f>
        <v>750</v>
      </c>
      <c r="H3463" s="15">
        <f>D3463*VLOOKUP(A3463,Cost_Table,MATCH(C3463,M$6:W$6,0),1)</f>
        <v>350</v>
      </c>
      <c r="I3463" s="15">
        <f t="shared" si="161"/>
        <v>400</v>
      </c>
      <c r="J3463" s="43"/>
      <c r="K3463" s="1"/>
    </row>
    <row r="3464" spans="1:11">
      <c r="A3464" s="29">
        <v>41057</v>
      </c>
      <c r="B3464" s="30">
        <v>1</v>
      </c>
      <c r="C3464" s="30" t="s">
        <v>14</v>
      </c>
      <c r="D3464" s="30">
        <v>6</v>
      </c>
      <c r="E3464" s="50" t="str">
        <f t="shared" si="159"/>
        <v>May</v>
      </c>
      <c r="F3464" s="14" t="str">
        <f t="shared" si="160"/>
        <v>Monday</v>
      </c>
      <c r="G3464" s="15">
        <f>$D3464*VLOOKUP($A3464,Price_Table,MATCH($C3464,$A$6:$K$6,0),1)</f>
        <v>450</v>
      </c>
      <c r="H3464" s="15">
        <f>D3464*VLOOKUP(A3464,Cost_Table,MATCH(C3464,M$6:W$6,0),1)</f>
        <v>210</v>
      </c>
      <c r="I3464" s="15">
        <f t="shared" si="161"/>
        <v>240</v>
      </c>
      <c r="J3464" s="43"/>
      <c r="K3464" s="1"/>
    </row>
    <row r="3465" spans="1:11">
      <c r="A3465" s="29">
        <v>41058</v>
      </c>
      <c r="B3465" s="30">
        <v>1</v>
      </c>
      <c r="C3465" s="30" t="s">
        <v>14</v>
      </c>
      <c r="D3465" s="30">
        <v>13</v>
      </c>
      <c r="E3465" s="50" t="str">
        <f t="shared" si="159"/>
        <v>May</v>
      </c>
      <c r="F3465" s="14" t="str">
        <f t="shared" si="160"/>
        <v>Tuesday</v>
      </c>
      <c r="G3465" s="15">
        <f>$D3465*VLOOKUP($A3465,Price_Table,MATCH($C3465,$A$6:$K$6,0),1)</f>
        <v>975</v>
      </c>
      <c r="H3465" s="15">
        <f>D3465*VLOOKUP(A3465,Cost_Table,MATCH(C3465,M$6:W$6,0),1)</f>
        <v>455</v>
      </c>
      <c r="I3465" s="15">
        <f t="shared" si="161"/>
        <v>520</v>
      </c>
      <c r="J3465" s="43"/>
      <c r="K3465" s="1"/>
    </row>
    <row r="3466" spans="1:11">
      <c r="A3466" s="29">
        <v>41059</v>
      </c>
      <c r="B3466" s="30">
        <v>1</v>
      </c>
      <c r="C3466" s="30" t="s">
        <v>14</v>
      </c>
      <c r="D3466" s="30">
        <v>6</v>
      </c>
      <c r="E3466" s="50" t="str">
        <f t="shared" si="159"/>
        <v>May</v>
      </c>
      <c r="F3466" s="14" t="str">
        <f t="shared" si="160"/>
        <v>Wednesday</v>
      </c>
      <c r="G3466" s="15">
        <f>$D3466*VLOOKUP($A3466,Price_Table,MATCH($C3466,$A$6:$K$6,0),1)</f>
        <v>450</v>
      </c>
      <c r="H3466" s="15">
        <f>D3466*VLOOKUP(A3466,Cost_Table,MATCH(C3466,M$6:W$6,0),1)</f>
        <v>210</v>
      </c>
      <c r="I3466" s="15">
        <f t="shared" si="161"/>
        <v>240</v>
      </c>
      <c r="J3466" s="43"/>
      <c r="K3466" s="1"/>
    </row>
    <row r="3467" spans="1:11">
      <c r="A3467" s="29">
        <v>41060</v>
      </c>
      <c r="B3467" s="30">
        <v>1</v>
      </c>
      <c r="C3467" s="30" t="s">
        <v>14</v>
      </c>
      <c r="D3467" s="30">
        <v>9</v>
      </c>
      <c r="E3467" s="50" t="str">
        <f t="shared" si="159"/>
        <v>May</v>
      </c>
      <c r="F3467" s="14" t="str">
        <f t="shared" si="160"/>
        <v>Thursday</v>
      </c>
      <c r="G3467" s="15">
        <f>$D3467*VLOOKUP($A3467,Price_Table,MATCH($C3467,$A$6:$K$6,0),1)</f>
        <v>675</v>
      </c>
      <c r="H3467" s="15">
        <f>D3467*VLOOKUP(A3467,Cost_Table,MATCH(C3467,M$6:W$6,0),1)</f>
        <v>315</v>
      </c>
      <c r="I3467" s="15">
        <f t="shared" si="161"/>
        <v>360</v>
      </c>
      <c r="J3467" s="43"/>
      <c r="K3467" s="1"/>
    </row>
    <row r="3468" spans="1:11">
      <c r="A3468" s="29">
        <v>41061</v>
      </c>
      <c r="B3468" s="30">
        <v>1</v>
      </c>
      <c r="C3468" s="30" t="s">
        <v>14</v>
      </c>
      <c r="D3468" s="30">
        <v>9</v>
      </c>
      <c r="E3468" s="50" t="str">
        <f t="shared" si="159"/>
        <v>June</v>
      </c>
      <c r="F3468" s="14" t="str">
        <f t="shared" si="160"/>
        <v>Friday</v>
      </c>
      <c r="G3468" s="15">
        <f>$D3468*VLOOKUP($A3468,Price_Table,MATCH($C3468,$A$6:$K$6,0),1)</f>
        <v>675</v>
      </c>
      <c r="H3468" s="15">
        <f>D3468*VLOOKUP(A3468,Cost_Table,MATCH(C3468,M$6:W$6,0),1)</f>
        <v>315</v>
      </c>
      <c r="I3468" s="15">
        <f t="shared" si="161"/>
        <v>360</v>
      </c>
      <c r="J3468" s="43"/>
      <c r="K3468" s="1"/>
    </row>
    <row r="3469" spans="1:11">
      <c r="A3469" s="29">
        <v>41062</v>
      </c>
      <c r="B3469" s="30">
        <v>1</v>
      </c>
      <c r="C3469" s="30" t="s">
        <v>14</v>
      </c>
      <c r="D3469" s="30">
        <v>7</v>
      </c>
      <c r="E3469" s="50" t="str">
        <f t="shared" si="159"/>
        <v>June</v>
      </c>
      <c r="F3469" s="14" t="str">
        <f t="shared" si="160"/>
        <v>Saturday</v>
      </c>
      <c r="G3469" s="15">
        <f>$D3469*VLOOKUP($A3469,Price_Table,MATCH($C3469,$A$6:$K$6,0),1)</f>
        <v>525</v>
      </c>
      <c r="H3469" s="15">
        <f>D3469*VLOOKUP(A3469,Cost_Table,MATCH(C3469,M$6:W$6,0),1)</f>
        <v>245</v>
      </c>
      <c r="I3469" s="15">
        <f t="shared" si="161"/>
        <v>280</v>
      </c>
      <c r="J3469" s="43"/>
      <c r="K3469" s="1"/>
    </row>
    <row r="3470" spans="1:11">
      <c r="A3470" s="29">
        <v>41063</v>
      </c>
      <c r="B3470" s="30">
        <v>1</v>
      </c>
      <c r="C3470" s="30" t="s">
        <v>14</v>
      </c>
      <c r="D3470" s="30">
        <v>14</v>
      </c>
      <c r="E3470" s="50" t="str">
        <f t="shared" si="159"/>
        <v>June</v>
      </c>
      <c r="F3470" s="14" t="str">
        <f t="shared" si="160"/>
        <v>Sunday</v>
      </c>
      <c r="G3470" s="15">
        <f>$D3470*VLOOKUP($A3470,Price_Table,MATCH($C3470,$A$6:$K$6,0),1)</f>
        <v>1050</v>
      </c>
      <c r="H3470" s="15">
        <f>D3470*VLOOKUP(A3470,Cost_Table,MATCH(C3470,M$6:W$6,0),1)</f>
        <v>490</v>
      </c>
      <c r="I3470" s="15">
        <f t="shared" si="161"/>
        <v>560</v>
      </c>
      <c r="J3470" s="43"/>
      <c r="K3470" s="1"/>
    </row>
    <row r="3471" spans="1:11">
      <c r="A3471" s="29">
        <v>41064</v>
      </c>
      <c r="B3471" s="30">
        <v>1</v>
      </c>
      <c r="C3471" s="30" t="s">
        <v>14</v>
      </c>
      <c r="D3471" s="30">
        <v>9</v>
      </c>
      <c r="E3471" s="50" t="str">
        <f t="shared" si="159"/>
        <v>June</v>
      </c>
      <c r="F3471" s="14" t="str">
        <f t="shared" si="160"/>
        <v>Monday</v>
      </c>
      <c r="G3471" s="15">
        <f>$D3471*VLOOKUP($A3471,Price_Table,MATCH($C3471,$A$6:$K$6,0),1)</f>
        <v>675</v>
      </c>
      <c r="H3471" s="15">
        <f>D3471*VLOOKUP(A3471,Cost_Table,MATCH(C3471,M$6:W$6,0),1)</f>
        <v>315</v>
      </c>
      <c r="I3471" s="15">
        <f t="shared" si="161"/>
        <v>360</v>
      </c>
      <c r="J3471" s="43"/>
      <c r="K3471" s="1"/>
    </row>
    <row r="3472" spans="1:11">
      <c r="A3472" s="29">
        <v>41065</v>
      </c>
      <c r="B3472" s="30">
        <v>1</v>
      </c>
      <c r="C3472" s="30" t="s">
        <v>14</v>
      </c>
      <c r="D3472" s="30">
        <v>9</v>
      </c>
      <c r="E3472" s="50" t="str">
        <f t="shared" si="159"/>
        <v>June</v>
      </c>
      <c r="F3472" s="14" t="str">
        <f t="shared" si="160"/>
        <v>Tuesday</v>
      </c>
      <c r="G3472" s="15">
        <f>$D3472*VLOOKUP($A3472,Price_Table,MATCH($C3472,$A$6:$K$6,0),1)</f>
        <v>675</v>
      </c>
      <c r="H3472" s="15">
        <f>D3472*VLOOKUP(A3472,Cost_Table,MATCH(C3472,M$6:W$6,0),1)</f>
        <v>315</v>
      </c>
      <c r="I3472" s="15">
        <f t="shared" si="161"/>
        <v>360</v>
      </c>
      <c r="J3472" s="43"/>
      <c r="K3472" s="1"/>
    </row>
    <row r="3473" spans="1:11">
      <c r="A3473" s="29">
        <v>41066</v>
      </c>
      <c r="B3473" s="30">
        <v>1</v>
      </c>
      <c r="C3473" s="30" t="s">
        <v>14</v>
      </c>
      <c r="D3473" s="30">
        <v>12</v>
      </c>
      <c r="E3473" s="50" t="str">
        <f t="shared" si="159"/>
        <v>June</v>
      </c>
      <c r="F3473" s="14" t="str">
        <f t="shared" si="160"/>
        <v>Wednesday</v>
      </c>
      <c r="G3473" s="15">
        <f>$D3473*VLOOKUP($A3473,Price_Table,MATCH($C3473,$A$6:$K$6,0),1)</f>
        <v>900</v>
      </c>
      <c r="H3473" s="15">
        <f>D3473*VLOOKUP(A3473,Cost_Table,MATCH(C3473,M$6:W$6,0),1)</f>
        <v>420</v>
      </c>
      <c r="I3473" s="15">
        <f t="shared" si="161"/>
        <v>480</v>
      </c>
      <c r="J3473" s="43"/>
      <c r="K3473" s="1"/>
    </row>
    <row r="3474" spans="1:11">
      <c r="A3474" s="29">
        <v>41067</v>
      </c>
      <c r="B3474" s="30">
        <v>1</v>
      </c>
      <c r="C3474" s="30" t="s">
        <v>14</v>
      </c>
      <c r="D3474" s="30">
        <v>15</v>
      </c>
      <c r="E3474" s="50" t="str">
        <f t="shared" si="159"/>
        <v>June</v>
      </c>
      <c r="F3474" s="14" t="str">
        <f t="shared" si="160"/>
        <v>Thursday</v>
      </c>
      <c r="G3474" s="15">
        <f>$D3474*VLOOKUP($A3474,Price_Table,MATCH($C3474,$A$6:$K$6,0),1)</f>
        <v>1125</v>
      </c>
      <c r="H3474" s="15">
        <f>D3474*VLOOKUP(A3474,Cost_Table,MATCH(C3474,M$6:W$6,0),1)</f>
        <v>525</v>
      </c>
      <c r="I3474" s="15">
        <f t="shared" si="161"/>
        <v>600</v>
      </c>
      <c r="J3474" s="43"/>
      <c r="K3474" s="1"/>
    </row>
    <row r="3475" spans="1:11">
      <c r="A3475" s="29">
        <v>41068</v>
      </c>
      <c r="B3475" s="30">
        <v>1</v>
      </c>
      <c r="C3475" s="30" t="s">
        <v>14</v>
      </c>
      <c r="D3475" s="30">
        <v>11</v>
      </c>
      <c r="E3475" s="50" t="str">
        <f t="shared" si="159"/>
        <v>June</v>
      </c>
      <c r="F3475" s="14" t="str">
        <f t="shared" si="160"/>
        <v>Friday</v>
      </c>
      <c r="G3475" s="15">
        <f>$D3475*VLOOKUP($A3475,Price_Table,MATCH($C3475,$A$6:$K$6,0),1)</f>
        <v>825</v>
      </c>
      <c r="H3475" s="15">
        <f>D3475*VLOOKUP(A3475,Cost_Table,MATCH(C3475,M$6:W$6,0),1)</f>
        <v>385</v>
      </c>
      <c r="I3475" s="15">
        <f t="shared" si="161"/>
        <v>440</v>
      </c>
      <c r="J3475" s="43"/>
      <c r="K3475" s="1"/>
    </row>
    <row r="3476" spans="1:11">
      <c r="A3476" s="29">
        <v>41069</v>
      </c>
      <c r="B3476" s="30">
        <v>1</v>
      </c>
      <c r="C3476" s="30" t="s">
        <v>14</v>
      </c>
      <c r="D3476" s="30">
        <v>19</v>
      </c>
      <c r="E3476" s="50" t="str">
        <f t="shared" si="159"/>
        <v>June</v>
      </c>
      <c r="F3476" s="14" t="str">
        <f t="shared" si="160"/>
        <v>Saturday</v>
      </c>
      <c r="G3476" s="15">
        <f>$D3476*VLOOKUP($A3476,Price_Table,MATCH($C3476,$A$6:$K$6,0),1)</f>
        <v>1425</v>
      </c>
      <c r="H3476" s="15">
        <f>D3476*VLOOKUP(A3476,Cost_Table,MATCH(C3476,M$6:W$6,0),1)</f>
        <v>665</v>
      </c>
      <c r="I3476" s="15">
        <f t="shared" si="161"/>
        <v>760</v>
      </c>
      <c r="J3476" s="43"/>
      <c r="K3476" s="1"/>
    </row>
    <row r="3477" spans="1:11">
      <c r="A3477" s="29">
        <v>41070</v>
      </c>
      <c r="B3477" s="30">
        <v>1</v>
      </c>
      <c r="C3477" s="30" t="s">
        <v>14</v>
      </c>
      <c r="D3477" s="30">
        <v>13</v>
      </c>
      <c r="E3477" s="50" t="str">
        <f t="shared" si="159"/>
        <v>June</v>
      </c>
      <c r="F3477" s="14" t="str">
        <f t="shared" si="160"/>
        <v>Sunday</v>
      </c>
      <c r="G3477" s="15">
        <f>$D3477*VLOOKUP($A3477,Price_Table,MATCH($C3477,$A$6:$K$6,0),1)</f>
        <v>975</v>
      </c>
      <c r="H3477" s="15">
        <f>D3477*VLOOKUP(A3477,Cost_Table,MATCH(C3477,M$6:W$6,0),1)</f>
        <v>455</v>
      </c>
      <c r="I3477" s="15">
        <f t="shared" si="161"/>
        <v>520</v>
      </c>
      <c r="J3477" s="43"/>
      <c r="K3477" s="1"/>
    </row>
    <row r="3478" spans="1:11">
      <c r="A3478" s="29">
        <v>41071</v>
      </c>
      <c r="B3478" s="30">
        <v>1</v>
      </c>
      <c r="C3478" s="30" t="s">
        <v>14</v>
      </c>
      <c r="D3478" s="30">
        <v>13</v>
      </c>
      <c r="E3478" s="50" t="str">
        <f t="shared" si="159"/>
        <v>June</v>
      </c>
      <c r="F3478" s="14" t="str">
        <f t="shared" si="160"/>
        <v>Monday</v>
      </c>
      <c r="G3478" s="15">
        <f>$D3478*VLOOKUP($A3478,Price_Table,MATCH($C3478,$A$6:$K$6,0),1)</f>
        <v>975</v>
      </c>
      <c r="H3478" s="15">
        <f>D3478*VLOOKUP(A3478,Cost_Table,MATCH(C3478,M$6:W$6,0),1)</f>
        <v>455</v>
      </c>
      <c r="I3478" s="15">
        <f t="shared" si="161"/>
        <v>520</v>
      </c>
      <c r="J3478" s="43"/>
      <c r="K3478" s="1"/>
    </row>
    <row r="3479" spans="1:11">
      <c r="A3479" s="29">
        <v>41072</v>
      </c>
      <c r="B3479" s="30">
        <v>1</v>
      </c>
      <c r="C3479" s="30" t="s">
        <v>14</v>
      </c>
      <c r="D3479" s="30">
        <v>8</v>
      </c>
      <c r="E3479" s="50" t="str">
        <f t="shared" ref="E3479:E3542" si="162">TEXT(A3479,"mmmm")</f>
        <v>June</v>
      </c>
      <c r="F3479" s="14" t="str">
        <f t="shared" ref="F3479:F3542" si="163">TEXT(A3479,"dddd")</f>
        <v>Tuesday</v>
      </c>
      <c r="G3479" s="15">
        <f>$D3479*VLOOKUP($A3479,Price_Table,MATCH($C3479,$A$6:$K$6,0),1)</f>
        <v>600</v>
      </c>
      <c r="H3479" s="15">
        <f>D3479*VLOOKUP(A3479,Cost_Table,MATCH(C3479,M$6:W$6,0),1)</f>
        <v>280</v>
      </c>
      <c r="I3479" s="15">
        <f t="shared" ref="I3479:I3542" si="164">G3479-H3479</f>
        <v>320</v>
      </c>
      <c r="J3479" s="43"/>
      <c r="K3479" s="1"/>
    </row>
    <row r="3480" spans="1:11">
      <c r="A3480" s="29">
        <v>41073</v>
      </c>
      <c r="B3480" s="30">
        <v>1</v>
      </c>
      <c r="C3480" s="30" t="s">
        <v>14</v>
      </c>
      <c r="D3480" s="30">
        <v>13</v>
      </c>
      <c r="E3480" s="50" t="str">
        <f t="shared" si="162"/>
        <v>June</v>
      </c>
      <c r="F3480" s="14" t="str">
        <f t="shared" si="163"/>
        <v>Wednesday</v>
      </c>
      <c r="G3480" s="15">
        <f>$D3480*VLOOKUP($A3480,Price_Table,MATCH($C3480,$A$6:$K$6,0),1)</f>
        <v>975</v>
      </c>
      <c r="H3480" s="15">
        <f>D3480*VLOOKUP(A3480,Cost_Table,MATCH(C3480,M$6:W$6,0),1)</f>
        <v>455</v>
      </c>
      <c r="I3480" s="15">
        <f t="shared" si="164"/>
        <v>520</v>
      </c>
      <c r="J3480" s="43"/>
      <c r="K3480" s="1"/>
    </row>
    <row r="3481" spans="1:11">
      <c r="A3481" s="29">
        <v>41074</v>
      </c>
      <c r="B3481" s="30">
        <v>1</v>
      </c>
      <c r="C3481" s="30" t="s">
        <v>14</v>
      </c>
      <c r="D3481" s="30">
        <v>11</v>
      </c>
      <c r="E3481" s="50" t="str">
        <f t="shared" si="162"/>
        <v>June</v>
      </c>
      <c r="F3481" s="14" t="str">
        <f t="shared" si="163"/>
        <v>Thursday</v>
      </c>
      <c r="G3481" s="15">
        <f>$D3481*VLOOKUP($A3481,Price_Table,MATCH($C3481,$A$6:$K$6,0),1)</f>
        <v>825</v>
      </c>
      <c r="H3481" s="15">
        <f>D3481*VLOOKUP(A3481,Cost_Table,MATCH(C3481,M$6:W$6,0),1)</f>
        <v>385</v>
      </c>
      <c r="I3481" s="15">
        <f t="shared" si="164"/>
        <v>440</v>
      </c>
      <c r="J3481" s="43"/>
      <c r="K3481" s="1"/>
    </row>
    <row r="3482" spans="1:11">
      <c r="A3482" s="29">
        <v>41075</v>
      </c>
      <c r="B3482" s="30">
        <v>1</v>
      </c>
      <c r="C3482" s="30" t="s">
        <v>14</v>
      </c>
      <c r="D3482" s="30">
        <v>9</v>
      </c>
      <c r="E3482" s="50" t="str">
        <f t="shared" si="162"/>
        <v>June</v>
      </c>
      <c r="F3482" s="14" t="str">
        <f t="shared" si="163"/>
        <v>Friday</v>
      </c>
      <c r="G3482" s="15">
        <f>$D3482*VLOOKUP($A3482,Price_Table,MATCH($C3482,$A$6:$K$6,0),1)</f>
        <v>675</v>
      </c>
      <c r="H3482" s="15">
        <f>D3482*VLOOKUP(A3482,Cost_Table,MATCH(C3482,M$6:W$6,0),1)</f>
        <v>315</v>
      </c>
      <c r="I3482" s="15">
        <f t="shared" si="164"/>
        <v>360</v>
      </c>
      <c r="J3482" s="43"/>
      <c r="K3482" s="1"/>
    </row>
    <row r="3483" spans="1:11">
      <c r="A3483" s="29">
        <v>41076</v>
      </c>
      <c r="B3483" s="30">
        <v>1</v>
      </c>
      <c r="C3483" s="30" t="s">
        <v>14</v>
      </c>
      <c r="D3483" s="30">
        <v>9</v>
      </c>
      <c r="E3483" s="50" t="str">
        <f t="shared" si="162"/>
        <v>June</v>
      </c>
      <c r="F3483" s="14" t="str">
        <f t="shared" si="163"/>
        <v>Saturday</v>
      </c>
      <c r="G3483" s="15">
        <f>$D3483*VLOOKUP($A3483,Price_Table,MATCH($C3483,$A$6:$K$6,0),1)</f>
        <v>675</v>
      </c>
      <c r="H3483" s="15">
        <f>D3483*VLOOKUP(A3483,Cost_Table,MATCH(C3483,M$6:W$6,0),1)</f>
        <v>315</v>
      </c>
      <c r="I3483" s="15">
        <f t="shared" si="164"/>
        <v>360</v>
      </c>
      <c r="J3483" s="43"/>
      <c r="K3483" s="1"/>
    </row>
    <row r="3484" spans="1:11">
      <c r="A3484" s="29">
        <v>41077</v>
      </c>
      <c r="B3484" s="30">
        <v>1</v>
      </c>
      <c r="C3484" s="30" t="s">
        <v>14</v>
      </c>
      <c r="D3484" s="30">
        <v>11</v>
      </c>
      <c r="E3484" s="50" t="str">
        <f t="shared" si="162"/>
        <v>June</v>
      </c>
      <c r="F3484" s="14" t="str">
        <f t="shared" si="163"/>
        <v>Sunday</v>
      </c>
      <c r="G3484" s="15">
        <f>$D3484*VLOOKUP($A3484,Price_Table,MATCH($C3484,$A$6:$K$6,0),1)</f>
        <v>825</v>
      </c>
      <c r="H3484" s="15">
        <f>D3484*VLOOKUP(A3484,Cost_Table,MATCH(C3484,M$6:W$6,0),1)</f>
        <v>385</v>
      </c>
      <c r="I3484" s="15">
        <f t="shared" si="164"/>
        <v>440</v>
      </c>
      <c r="J3484" s="43"/>
      <c r="K3484" s="1"/>
    </row>
    <row r="3485" spans="1:11">
      <c r="A3485" s="29">
        <v>41078</v>
      </c>
      <c r="B3485" s="30">
        <v>1</v>
      </c>
      <c r="C3485" s="30" t="s">
        <v>14</v>
      </c>
      <c r="D3485" s="30">
        <v>12</v>
      </c>
      <c r="E3485" s="50" t="str">
        <f t="shared" si="162"/>
        <v>June</v>
      </c>
      <c r="F3485" s="14" t="str">
        <f t="shared" si="163"/>
        <v>Monday</v>
      </c>
      <c r="G3485" s="15">
        <f>$D3485*VLOOKUP($A3485,Price_Table,MATCH($C3485,$A$6:$K$6,0),1)</f>
        <v>900</v>
      </c>
      <c r="H3485" s="15">
        <f>D3485*VLOOKUP(A3485,Cost_Table,MATCH(C3485,M$6:W$6,0),1)</f>
        <v>420</v>
      </c>
      <c r="I3485" s="15">
        <f t="shared" si="164"/>
        <v>480</v>
      </c>
      <c r="J3485" s="43"/>
      <c r="K3485" s="1"/>
    </row>
    <row r="3486" spans="1:11">
      <c r="A3486" s="29">
        <v>41079</v>
      </c>
      <c r="B3486" s="30">
        <v>1</v>
      </c>
      <c r="C3486" s="30" t="s">
        <v>14</v>
      </c>
      <c r="D3486" s="30">
        <v>12</v>
      </c>
      <c r="E3486" s="50" t="str">
        <f t="shared" si="162"/>
        <v>June</v>
      </c>
      <c r="F3486" s="14" t="str">
        <f t="shared" si="163"/>
        <v>Tuesday</v>
      </c>
      <c r="G3486" s="15">
        <f>$D3486*VLOOKUP($A3486,Price_Table,MATCH($C3486,$A$6:$K$6,0),1)</f>
        <v>900</v>
      </c>
      <c r="H3486" s="15">
        <f>D3486*VLOOKUP(A3486,Cost_Table,MATCH(C3486,M$6:W$6,0),1)</f>
        <v>420</v>
      </c>
      <c r="I3486" s="15">
        <f t="shared" si="164"/>
        <v>480</v>
      </c>
      <c r="J3486" s="43"/>
      <c r="K3486" s="1"/>
    </row>
    <row r="3487" spans="1:11">
      <c r="A3487" s="29">
        <v>41080</v>
      </c>
      <c r="B3487" s="30">
        <v>1</v>
      </c>
      <c r="C3487" s="30" t="s">
        <v>14</v>
      </c>
      <c r="D3487" s="30">
        <v>10</v>
      </c>
      <c r="E3487" s="50" t="str">
        <f t="shared" si="162"/>
        <v>June</v>
      </c>
      <c r="F3487" s="14" t="str">
        <f t="shared" si="163"/>
        <v>Wednesday</v>
      </c>
      <c r="G3487" s="15">
        <f>$D3487*VLOOKUP($A3487,Price_Table,MATCH($C3487,$A$6:$K$6,0),1)</f>
        <v>750</v>
      </c>
      <c r="H3487" s="15">
        <f>D3487*VLOOKUP(A3487,Cost_Table,MATCH(C3487,M$6:W$6,0),1)</f>
        <v>350</v>
      </c>
      <c r="I3487" s="15">
        <f t="shared" si="164"/>
        <v>400</v>
      </c>
      <c r="J3487" s="43"/>
      <c r="K3487" s="1"/>
    </row>
    <row r="3488" spans="1:11">
      <c r="A3488" s="29">
        <v>41081</v>
      </c>
      <c r="B3488" s="30">
        <v>1</v>
      </c>
      <c r="C3488" s="30" t="s">
        <v>14</v>
      </c>
      <c r="D3488" s="30">
        <v>9</v>
      </c>
      <c r="E3488" s="50" t="str">
        <f t="shared" si="162"/>
        <v>June</v>
      </c>
      <c r="F3488" s="14" t="str">
        <f t="shared" si="163"/>
        <v>Thursday</v>
      </c>
      <c r="G3488" s="15">
        <f>$D3488*VLOOKUP($A3488,Price_Table,MATCH($C3488,$A$6:$K$6,0),1)</f>
        <v>675</v>
      </c>
      <c r="H3488" s="15">
        <f>D3488*VLOOKUP(A3488,Cost_Table,MATCH(C3488,M$6:W$6,0),1)</f>
        <v>315</v>
      </c>
      <c r="I3488" s="15">
        <f t="shared" si="164"/>
        <v>360</v>
      </c>
      <c r="J3488" s="43"/>
      <c r="K3488" s="1"/>
    </row>
    <row r="3489" spans="1:11">
      <c r="A3489" s="29">
        <v>41082</v>
      </c>
      <c r="B3489" s="30">
        <v>1</v>
      </c>
      <c r="C3489" s="30" t="s">
        <v>14</v>
      </c>
      <c r="D3489" s="30">
        <v>7</v>
      </c>
      <c r="E3489" s="50" t="str">
        <f t="shared" si="162"/>
        <v>June</v>
      </c>
      <c r="F3489" s="14" t="str">
        <f t="shared" si="163"/>
        <v>Friday</v>
      </c>
      <c r="G3489" s="15">
        <f>$D3489*VLOOKUP($A3489,Price_Table,MATCH($C3489,$A$6:$K$6,0),1)</f>
        <v>525</v>
      </c>
      <c r="H3489" s="15">
        <f>D3489*VLOOKUP(A3489,Cost_Table,MATCH(C3489,M$6:W$6,0),1)</f>
        <v>245</v>
      </c>
      <c r="I3489" s="15">
        <f t="shared" si="164"/>
        <v>280</v>
      </c>
      <c r="J3489" s="43"/>
      <c r="K3489" s="1"/>
    </row>
    <row r="3490" spans="1:11">
      <c r="A3490" s="29">
        <v>41083</v>
      </c>
      <c r="B3490" s="30">
        <v>1</v>
      </c>
      <c r="C3490" s="30" t="s">
        <v>14</v>
      </c>
      <c r="D3490" s="30">
        <v>15</v>
      </c>
      <c r="E3490" s="50" t="str">
        <f t="shared" si="162"/>
        <v>June</v>
      </c>
      <c r="F3490" s="14" t="str">
        <f t="shared" si="163"/>
        <v>Saturday</v>
      </c>
      <c r="G3490" s="15">
        <f>$D3490*VLOOKUP($A3490,Price_Table,MATCH($C3490,$A$6:$K$6,0),1)</f>
        <v>1125</v>
      </c>
      <c r="H3490" s="15">
        <f>D3490*VLOOKUP(A3490,Cost_Table,MATCH(C3490,M$6:W$6,0),1)</f>
        <v>525</v>
      </c>
      <c r="I3490" s="15">
        <f t="shared" si="164"/>
        <v>600</v>
      </c>
      <c r="J3490" s="43"/>
      <c r="K3490" s="1"/>
    </row>
    <row r="3491" spans="1:11">
      <c r="A3491" s="29">
        <v>41084</v>
      </c>
      <c r="B3491" s="30">
        <v>1</v>
      </c>
      <c r="C3491" s="30" t="s">
        <v>14</v>
      </c>
      <c r="D3491" s="30">
        <v>9</v>
      </c>
      <c r="E3491" s="50" t="str">
        <f t="shared" si="162"/>
        <v>June</v>
      </c>
      <c r="F3491" s="14" t="str">
        <f t="shared" si="163"/>
        <v>Sunday</v>
      </c>
      <c r="G3491" s="15">
        <f>$D3491*VLOOKUP($A3491,Price_Table,MATCH($C3491,$A$6:$K$6,0),1)</f>
        <v>675</v>
      </c>
      <c r="H3491" s="15">
        <f>D3491*VLOOKUP(A3491,Cost_Table,MATCH(C3491,M$6:W$6,0),1)</f>
        <v>315</v>
      </c>
      <c r="I3491" s="15">
        <f t="shared" si="164"/>
        <v>360</v>
      </c>
      <c r="J3491" s="43"/>
      <c r="K3491" s="1"/>
    </row>
    <row r="3492" spans="1:11">
      <c r="A3492" s="29">
        <v>41085</v>
      </c>
      <c r="B3492" s="30">
        <v>1</v>
      </c>
      <c r="C3492" s="30" t="s">
        <v>14</v>
      </c>
      <c r="D3492" s="30">
        <v>9</v>
      </c>
      <c r="E3492" s="50" t="str">
        <f t="shared" si="162"/>
        <v>June</v>
      </c>
      <c r="F3492" s="14" t="str">
        <f t="shared" si="163"/>
        <v>Monday</v>
      </c>
      <c r="G3492" s="15">
        <f>$D3492*VLOOKUP($A3492,Price_Table,MATCH($C3492,$A$6:$K$6,0),1)</f>
        <v>675</v>
      </c>
      <c r="H3492" s="15">
        <f>D3492*VLOOKUP(A3492,Cost_Table,MATCH(C3492,M$6:W$6,0),1)</f>
        <v>315</v>
      </c>
      <c r="I3492" s="15">
        <f t="shared" si="164"/>
        <v>360</v>
      </c>
      <c r="J3492" s="43"/>
      <c r="K3492" s="1"/>
    </row>
    <row r="3493" spans="1:11">
      <c r="A3493" s="29">
        <v>41086</v>
      </c>
      <c r="B3493" s="30">
        <v>1</v>
      </c>
      <c r="C3493" s="30" t="s">
        <v>14</v>
      </c>
      <c r="D3493" s="30">
        <v>13</v>
      </c>
      <c r="E3493" s="50" t="str">
        <f t="shared" si="162"/>
        <v>June</v>
      </c>
      <c r="F3493" s="14" t="str">
        <f t="shared" si="163"/>
        <v>Tuesday</v>
      </c>
      <c r="G3493" s="15">
        <f>$D3493*VLOOKUP($A3493,Price_Table,MATCH($C3493,$A$6:$K$6,0),1)</f>
        <v>975</v>
      </c>
      <c r="H3493" s="15">
        <f>D3493*VLOOKUP(A3493,Cost_Table,MATCH(C3493,M$6:W$6,0),1)</f>
        <v>455</v>
      </c>
      <c r="I3493" s="15">
        <f t="shared" si="164"/>
        <v>520</v>
      </c>
      <c r="J3493" s="43"/>
      <c r="K3493" s="1"/>
    </row>
    <row r="3494" spans="1:11">
      <c r="A3494" s="29">
        <v>41087</v>
      </c>
      <c r="B3494" s="30">
        <v>1</v>
      </c>
      <c r="C3494" s="30" t="s">
        <v>14</v>
      </c>
      <c r="D3494" s="30">
        <v>12</v>
      </c>
      <c r="E3494" s="50" t="str">
        <f t="shared" si="162"/>
        <v>June</v>
      </c>
      <c r="F3494" s="14" t="str">
        <f t="shared" si="163"/>
        <v>Wednesday</v>
      </c>
      <c r="G3494" s="15">
        <f>$D3494*VLOOKUP($A3494,Price_Table,MATCH($C3494,$A$6:$K$6,0),1)</f>
        <v>900</v>
      </c>
      <c r="H3494" s="15">
        <f>D3494*VLOOKUP(A3494,Cost_Table,MATCH(C3494,M$6:W$6,0),1)</f>
        <v>420</v>
      </c>
      <c r="I3494" s="15">
        <f t="shared" si="164"/>
        <v>480</v>
      </c>
      <c r="J3494" s="43"/>
      <c r="K3494" s="1"/>
    </row>
    <row r="3495" spans="1:11">
      <c r="A3495" s="29">
        <v>41088</v>
      </c>
      <c r="B3495" s="30">
        <v>1</v>
      </c>
      <c r="C3495" s="30" t="s">
        <v>14</v>
      </c>
      <c r="D3495" s="30">
        <v>4</v>
      </c>
      <c r="E3495" s="50" t="str">
        <f t="shared" si="162"/>
        <v>June</v>
      </c>
      <c r="F3495" s="14" t="str">
        <f t="shared" si="163"/>
        <v>Thursday</v>
      </c>
      <c r="G3495" s="15">
        <f>$D3495*VLOOKUP($A3495,Price_Table,MATCH($C3495,$A$6:$K$6,0),1)</f>
        <v>300</v>
      </c>
      <c r="H3495" s="15">
        <f>D3495*VLOOKUP(A3495,Cost_Table,MATCH(C3495,M$6:W$6,0),1)</f>
        <v>140</v>
      </c>
      <c r="I3495" s="15">
        <f t="shared" si="164"/>
        <v>160</v>
      </c>
      <c r="J3495" s="43"/>
      <c r="K3495" s="1"/>
    </row>
    <row r="3496" spans="1:11">
      <c r="A3496" s="29">
        <v>41089</v>
      </c>
      <c r="B3496" s="30">
        <v>1</v>
      </c>
      <c r="C3496" s="30" t="s">
        <v>14</v>
      </c>
      <c r="D3496" s="30">
        <v>16</v>
      </c>
      <c r="E3496" s="50" t="str">
        <f t="shared" si="162"/>
        <v>June</v>
      </c>
      <c r="F3496" s="14" t="str">
        <f t="shared" si="163"/>
        <v>Friday</v>
      </c>
      <c r="G3496" s="15">
        <f>$D3496*VLOOKUP($A3496,Price_Table,MATCH($C3496,$A$6:$K$6,0),1)</f>
        <v>1200</v>
      </c>
      <c r="H3496" s="15">
        <f>D3496*VLOOKUP(A3496,Cost_Table,MATCH(C3496,M$6:W$6,0),1)</f>
        <v>560</v>
      </c>
      <c r="I3496" s="15">
        <f t="shared" si="164"/>
        <v>640</v>
      </c>
      <c r="J3496" s="43"/>
      <c r="K3496" s="1"/>
    </row>
    <row r="3497" spans="1:11">
      <c r="A3497" s="29">
        <v>41090</v>
      </c>
      <c r="B3497" s="30">
        <v>1</v>
      </c>
      <c r="C3497" s="30" t="s">
        <v>14</v>
      </c>
      <c r="D3497" s="30">
        <v>9</v>
      </c>
      <c r="E3497" s="50" t="str">
        <f t="shared" si="162"/>
        <v>June</v>
      </c>
      <c r="F3497" s="14" t="str">
        <f t="shared" si="163"/>
        <v>Saturday</v>
      </c>
      <c r="G3497" s="15">
        <f>$D3497*VLOOKUP($A3497,Price_Table,MATCH($C3497,$A$6:$K$6,0),1)</f>
        <v>675</v>
      </c>
      <c r="H3497" s="15">
        <f>D3497*VLOOKUP(A3497,Cost_Table,MATCH(C3497,M$6:W$6,0),1)</f>
        <v>315</v>
      </c>
      <c r="I3497" s="15">
        <f t="shared" si="164"/>
        <v>360</v>
      </c>
      <c r="J3497" s="43"/>
      <c r="K3497" s="1"/>
    </row>
    <row r="3498" spans="1:11">
      <c r="A3498" s="29">
        <v>41091</v>
      </c>
      <c r="B3498" s="30">
        <v>1</v>
      </c>
      <c r="C3498" s="30" t="s">
        <v>14</v>
      </c>
      <c r="D3498" s="30">
        <v>7</v>
      </c>
      <c r="E3498" s="50" t="str">
        <f t="shared" si="162"/>
        <v>July</v>
      </c>
      <c r="F3498" s="14" t="str">
        <f t="shared" si="163"/>
        <v>Sunday</v>
      </c>
      <c r="G3498" s="15">
        <f>$D3498*VLOOKUP($A3498,Price_Table,MATCH($C3498,$A$6:$K$6,0),1)</f>
        <v>525</v>
      </c>
      <c r="H3498" s="15">
        <f>D3498*VLOOKUP(A3498,Cost_Table,MATCH(C3498,M$6:W$6,0),1)</f>
        <v>245</v>
      </c>
      <c r="I3498" s="15">
        <f t="shared" si="164"/>
        <v>280</v>
      </c>
      <c r="J3498" s="43"/>
      <c r="K3498" s="1"/>
    </row>
    <row r="3499" spans="1:11">
      <c r="A3499" s="29">
        <v>41092</v>
      </c>
      <c r="B3499" s="30">
        <v>1</v>
      </c>
      <c r="C3499" s="30" t="s">
        <v>14</v>
      </c>
      <c r="D3499" s="30">
        <v>8</v>
      </c>
      <c r="E3499" s="50" t="str">
        <f t="shared" si="162"/>
        <v>July</v>
      </c>
      <c r="F3499" s="14" t="str">
        <f t="shared" si="163"/>
        <v>Monday</v>
      </c>
      <c r="G3499" s="15">
        <f>$D3499*VLOOKUP($A3499,Price_Table,MATCH($C3499,$A$6:$K$6,0),1)</f>
        <v>600</v>
      </c>
      <c r="H3499" s="15">
        <f>D3499*VLOOKUP(A3499,Cost_Table,MATCH(C3499,M$6:W$6,0),1)</f>
        <v>280</v>
      </c>
      <c r="I3499" s="15">
        <f t="shared" si="164"/>
        <v>320</v>
      </c>
      <c r="J3499" s="43"/>
      <c r="K3499" s="1"/>
    </row>
    <row r="3500" spans="1:11">
      <c r="A3500" s="29">
        <v>41093</v>
      </c>
      <c r="B3500" s="30">
        <v>1</v>
      </c>
      <c r="C3500" s="30" t="s">
        <v>14</v>
      </c>
      <c r="D3500" s="30">
        <v>7</v>
      </c>
      <c r="E3500" s="50" t="str">
        <f t="shared" si="162"/>
        <v>July</v>
      </c>
      <c r="F3500" s="14" t="str">
        <f t="shared" si="163"/>
        <v>Tuesday</v>
      </c>
      <c r="G3500" s="15">
        <f>$D3500*VLOOKUP($A3500,Price_Table,MATCH($C3500,$A$6:$K$6,0),1)</f>
        <v>525</v>
      </c>
      <c r="H3500" s="15">
        <f>D3500*VLOOKUP(A3500,Cost_Table,MATCH(C3500,M$6:W$6,0),1)</f>
        <v>245</v>
      </c>
      <c r="I3500" s="15">
        <f t="shared" si="164"/>
        <v>280</v>
      </c>
      <c r="J3500" s="43"/>
      <c r="K3500" s="1"/>
    </row>
    <row r="3501" spans="1:11">
      <c r="A3501" s="29">
        <v>41094</v>
      </c>
      <c r="B3501" s="30">
        <v>1</v>
      </c>
      <c r="C3501" s="30" t="s">
        <v>14</v>
      </c>
      <c r="D3501" s="30">
        <v>14</v>
      </c>
      <c r="E3501" s="50" t="str">
        <f t="shared" si="162"/>
        <v>July</v>
      </c>
      <c r="F3501" s="14" t="str">
        <f t="shared" si="163"/>
        <v>Wednesday</v>
      </c>
      <c r="G3501" s="15">
        <f>$D3501*VLOOKUP($A3501,Price_Table,MATCH($C3501,$A$6:$K$6,0),1)</f>
        <v>1050</v>
      </c>
      <c r="H3501" s="15">
        <f>D3501*VLOOKUP(A3501,Cost_Table,MATCH(C3501,M$6:W$6,0),1)</f>
        <v>490</v>
      </c>
      <c r="I3501" s="15">
        <f t="shared" si="164"/>
        <v>560</v>
      </c>
      <c r="J3501" s="43"/>
      <c r="K3501" s="1"/>
    </row>
    <row r="3502" spans="1:11">
      <c r="A3502" s="29">
        <v>41095</v>
      </c>
      <c r="B3502" s="30">
        <v>1</v>
      </c>
      <c r="C3502" s="30" t="s">
        <v>14</v>
      </c>
      <c r="D3502" s="30">
        <v>2</v>
      </c>
      <c r="E3502" s="50" t="str">
        <f t="shared" si="162"/>
        <v>July</v>
      </c>
      <c r="F3502" s="14" t="str">
        <f t="shared" si="163"/>
        <v>Thursday</v>
      </c>
      <c r="G3502" s="15">
        <f>$D3502*VLOOKUP($A3502,Price_Table,MATCH($C3502,$A$6:$K$6,0),1)</f>
        <v>150</v>
      </c>
      <c r="H3502" s="15">
        <f>D3502*VLOOKUP(A3502,Cost_Table,MATCH(C3502,M$6:W$6,0),1)</f>
        <v>70</v>
      </c>
      <c r="I3502" s="15">
        <f t="shared" si="164"/>
        <v>80</v>
      </c>
      <c r="J3502" s="43"/>
      <c r="K3502" s="1"/>
    </row>
    <row r="3503" spans="1:11">
      <c r="A3503" s="29">
        <v>41096</v>
      </c>
      <c r="B3503" s="30">
        <v>1</v>
      </c>
      <c r="C3503" s="30" t="s">
        <v>14</v>
      </c>
      <c r="D3503" s="30">
        <v>12</v>
      </c>
      <c r="E3503" s="50" t="str">
        <f t="shared" si="162"/>
        <v>July</v>
      </c>
      <c r="F3503" s="14" t="str">
        <f t="shared" si="163"/>
        <v>Friday</v>
      </c>
      <c r="G3503" s="15">
        <f>$D3503*VLOOKUP($A3503,Price_Table,MATCH($C3503,$A$6:$K$6,0),1)</f>
        <v>900</v>
      </c>
      <c r="H3503" s="15">
        <f>D3503*VLOOKUP(A3503,Cost_Table,MATCH(C3503,M$6:W$6,0),1)</f>
        <v>420</v>
      </c>
      <c r="I3503" s="15">
        <f t="shared" si="164"/>
        <v>480</v>
      </c>
      <c r="J3503" s="43"/>
      <c r="K3503" s="1"/>
    </row>
    <row r="3504" spans="1:11">
      <c r="A3504" s="29">
        <v>41097</v>
      </c>
      <c r="B3504" s="30">
        <v>1</v>
      </c>
      <c r="C3504" s="30" t="s">
        <v>14</v>
      </c>
      <c r="D3504" s="30">
        <v>15</v>
      </c>
      <c r="E3504" s="50" t="str">
        <f t="shared" si="162"/>
        <v>July</v>
      </c>
      <c r="F3504" s="14" t="str">
        <f t="shared" si="163"/>
        <v>Saturday</v>
      </c>
      <c r="G3504" s="15">
        <f>$D3504*VLOOKUP($A3504,Price_Table,MATCH($C3504,$A$6:$K$6,0),1)</f>
        <v>1125</v>
      </c>
      <c r="H3504" s="15">
        <f>D3504*VLOOKUP(A3504,Cost_Table,MATCH(C3504,M$6:W$6,0),1)</f>
        <v>525</v>
      </c>
      <c r="I3504" s="15">
        <f t="shared" si="164"/>
        <v>600</v>
      </c>
      <c r="J3504" s="43"/>
      <c r="K3504" s="1"/>
    </row>
    <row r="3505" spans="1:11">
      <c r="A3505" s="29">
        <v>41098</v>
      </c>
      <c r="B3505" s="30">
        <v>1</v>
      </c>
      <c r="C3505" s="30" t="s">
        <v>14</v>
      </c>
      <c r="D3505" s="30">
        <v>13</v>
      </c>
      <c r="E3505" s="50" t="str">
        <f t="shared" si="162"/>
        <v>July</v>
      </c>
      <c r="F3505" s="14" t="str">
        <f t="shared" si="163"/>
        <v>Sunday</v>
      </c>
      <c r="G3505" s="15">
        <f>$D3505*VLOOKUP($A3505,Price_Table,MATCH($C3505,$A$6:$K$6,0),1)</f>
        <v>975</v>
      </c>
      <c r="H3505" s="15">
        <f>D3505*VLOOKUP(A3505,Cost_Table,MATCH(C3505,M$6:W$6,0),1)</f>
        <v>455</v>
      </c>
      <c r="I3505" s="15">
        <f t="shared" si="164"/>
        <v>520</v>
      </c>
      <c r="J3505" s="43"/>
      <c r="K3505" s="1"/>
    </row>
    <row r="3506" spans="1:11">
      <c r="A3506" s="29">
        <v>41099</v>
      </c>
      <c r="B3506" s="30">
        <v>1</v>
      </c>
      <c r="C3506" s="30" t="s">
        <v>14</v>
      </c>
      <c r="D3506" s="30">
        <v>10</v>
      </c>
      <c r="E3506" s="50" t="str">
        <f t="shared" si="162"/>
        <v>July</v>
      </c>
      <c r="F3506" s="14" t="str">
        <f t="shared" si="163"/>
        <v>Monday</v>
      </c>
      <c r="G3506" s="15">
        <f>$D3506*VLOOKUP($A3506,Price_Table,MATCH($C3506,$A$6:$K$6,0),1)</f>
        <v>750</v>
      </c>
      <c r="H3506" s="15">
        <f>D3506*VLOOKUP(A3506,Cost_Table,MATCH(C3506,M$6:W$6,0),1)</f>
        <v>350</v>
      </c>
      <c r="I3506" s="15">
        <f t="shared" si="164"/>
        <v>400</v>
      </c>
      <c r="J3506" s="43"/>
      <c r="K3506" s="1"/>
    </row>
    <row r="3507" spans="1:11">
      <c r="A3507" s="29">
        <v>41100</v>
      </c>
      <c r="B3507" s="30">
        <v>1</v>
      </c>
      <c r="C3507" s="30" t="s">
        <v>14</v>
      </c>
      <c r="D3507" s="30">
        <v>7</v>
      </c>
      <c r="E3507" s="50" t="str">
        <f t="shared" si="162"/>
        <v>July</v>
      </c>
      <c r="F3507" s="14" t="str">
        <f t="shared" si="163"/>
        <v>Tuesday</v>
      </c>
      <c r="G3507" s="15">
        <f>$D3507*VLOOKUP($A3507,Price_Table,MATCH($C3507,$A$6:$K$6,0),1)</f>
        <v>525</v>
      </c>
      <c r="H3507" s="15">
        <f>D3507*VLOOKUP(A3507,Cost_Table,MATCH(C3507,M$6:W$6,0),1)</f>
        <v>245</v>
      </c>
      <c r="I3507" s="15">
        <f t="shared" si="164"/>
        <v>280</v>
      </c>
      <c r="J3507" s="43"/>
      <c r="K3507" s="1"/>
    </row>
    <row r="3508" spans="1:11">
      <c r="A3508" s="29">
        <v>41101</v>
      </c>
      <c r="B3508" s="30">
        <v>1</v>
      </c>
      <c r="C3508" s="30" t="s">
        <v>14</v>
      </c>
      <c r="D3508" s="30">
        <v>7</v>
      </c>
      <c r="E3508" s="50" t="str">
        <f t="shared" si="162"/>
        <v>July</v>
      </c>
      <c r="F3508" s="14" t="str">
        <f t="shared" si="163"/>
        <v>Wednesday</v>
      </c>
      <c r="G3508" s="15">
        <f>$D3508*VLOOKUP($A3508,Price_Table,MATCH($C3508,$A$6:$K$6,0),1)</f>
        <v>525</v>
      </c>
      <c r="H3508" s="15">
        <f>D3508*VLOOKUP(A3508,Cost_Table,MATCH(C3508,M$6:W$6,0),1)</f>
        <v>245</v>
      </c>
      <c r="I3508" s="15">
        <f t="shared" si="164"/>
        <v>280</v>
      </c>
      <c r="J3508" s="43"/>
      <c r="K3508" s="1"/>
    </row>
    <row r="3509" spans="1:11">
      <c r="A3509" s="29">
        <v>41102</v>
      </c>
      <c r="B3509" s="30">
        <v>1</v>
      </c>
      <c r="C3509" s="30" t="s">
        <v>14</v>
      </c>
      <c r="D3509" s="30">
        <v>14</v>
      </c>
      <c r="E3509" s="50" t="str">
        <f t="shared" si="162"/>
        <v>July</v>
      </c>
      <c r="F3509" s="14" t="str">
        <f t="shared" si="163"/>
        <v>Thursday</v>
      </c>
      <c r="G3509" s="15">
        <f>$D3509*VLOOKUP($A3509,Price_Table,MATCH($C3509,$A$6:$K$6,0),1)</f>
        <v>1050</v>
      </c>
      <c r="H3509" s="15">
        <f>D3509*VLOOKUP(A3509,Cost_Table,MATCH(C3509,M$6:W$6,0),1)</f>
        <v>490</v>
      </c>
      <c r="I3509" s="15">
        <f t="shared" si="164"/>
        <v>560</v>
      </c>
      <c r="J3509" s="43"/>
      <c r="K3509" s="1"/>
    </row>
    <row r="3510" spans="1:11">
      <c r="A3510" s="29">
        <v>41103</v>
      </c>
      <c r="B3510" s="30">
        <v>1</v>
      </c>
      <c r="C3510" s="30" t="s">
        <v>14</v>
      </c>
      <c r="D3510" s="30">
        <v>13</v>
      </c>
      <c r="E3510" s="50" t="str">
        <f t="shared" si="162"/>
        <v>July</v>
      </c>
      <c r="F3510" s="14" t="str">
        <f t="shared" si="163"/>
        <v>Friday</v>
      </c>
      <c r="G3510" s="15">
        <f>$D3510*VLOOKUP($A3510,Price_Table,MATCH($C3510,$A$6:$K$6,0),1)</f>
        <v>975</v>
      </c>
      <c r="H3510" s="15">
        <f>D3510*VLOOKUP(A3510,Cost_Table,MATCH(C3510,M$6:W$6,0),1)</f>
        <v>455</v>
      </c>
      <c r="I3510" s="15">
        <f t="shared" si="164"/>
        <v>520</v>
      </c>
      <c r="J3510" s="43"/>
      <c r="K3510" s="1"/>
    </row>
    <row r="3511" spans="1:11">
      <c r="A3511" s="29">
        <v>41104</v>
      </c>
      <c r="B3511" s="30">
        <v>1</v>
      </c>
      <c r="C3511" s="30" t="s">
        <v>14</v>
      </c>
      <c r="D3511" s="30">
        <v>11</v>
      </c>
      <c r="E3511" s="50" t="str">
        <f t="shared" si="162"/>
        <v>July</v>
      </c>
      <c r="F3511" s="14" t="str">
        <f t="shared" si="163"/>
        <v>Saturday</v>
      </c>
      <c r="G3511" s="15">
        <f>$D3511*VLOOKUP($A3511,Price_Table,MATCH($C3511,$A$6:$K$6,0),1)</f>
        <v>825</v>
      </c>
      <c r="H3511" s="15">
        <f>D3511*VLOOKUP(A3511,Cost_Table,MATCH(C3511,M$6:W$6,0),1)</f>
        <v>385</v>
      </c>
      <c r="I3511" s="15">
        <f t="shared" si="164"/>
        <v>440</v>
      </c>
      <c r="J3511" s="43"/>
      <c r="K3511" s="1"/>
    </row>
    <row r="3512" spans="1:11">
      <c r="A3512" s="29">
        <v>41105</v>
      </c>
      <c r="B3512" s="30">
        <v>1</v>
      </c>
      <c r="C3512" s="30" t="s">
        <v>14</v>
      </c>
      <c r="D3512" s="30">
        <v>9</v>
      </c>
      <c r="E3512" s="50" t="str">
        <f t="shared" si="162"/>
        <v>July</v>
      </c>
      <c r="F3512" s="14" t="str">
        <f t="shared" si="163"/>
        <v>Sunday</v>
      </c>
      <c r="G3512" s="15">
        <f>$D3512*VLOOKUP($A3512,Price_Table,MATCH($C3512,$A$6:$K$6,0),1)</f>
        <v>675</v>
      </c>
      <c r="H3512" s="15">
        <f>D3512*VLOOKUP(A3512,Cost_Table,MATCH(C3512,M$6:W$6,0),1)</f>
        <v>315</v>
      </c>
      <c r="I3512" s="15">
        <f t="shared" si="164"/>
        <v>360</v>
      </c>
      <c r="J3512" s="43"/>
      <c r="K3512" s="1"/>
    </row>
    <row r="3513" spans="1:11">
      <c r="A3513" s="29">
        <v>41106</v>
      </c>
      <c r="B3513" s="30">
        <v>1</v>
      </c>
      <c r="C3513" s="30" t="s">
        <v>14</v>
      </c>
      <c r="D3513" s="30">
        <v>10</v>
      </c>
      <c r="E3513" s="50" t="str">
        <f t="shared" si="162"/>
        <v>July</v>
      </c>
      <c r="F3513" s="14" t="str">
        <f t="shared" si="163"/>
        <v>Monday</v>
      </c>
      <c r="G3513" s="15">
        <f>$D3513*VLOOKUP($A3513,Price_Table,MATCH($C3513,$A$6:$K$6,0),1)</f>
        <v>750</v>
      </c>
      <c r="H3513" s="15">
        <f>D3513*VLOOKUP(A3513,Cost_Table,MATCH(C3513,M$6:W$6,0),1)</f>
        <v>350</v>
      </c>
      <c r="I3513" s="15">
        <f t="shared" si="164"/>
        <v>400</v>
      </c>
      <c r="J3513" s="43"/>
      <c r="K3513" s="1"/>
    </row>
    <row r="3514" spans="1:11">
      <c r="A3514" s="29">
        <v>41107</v>
      </c>
      <c r="B3514" s="30">
        <v>1</v>
      </c>
      <c r="C3514" s="30" t="s">
        <v>14</v>
      </c>
      <c r="D3514" s="30">
        <v>9</v>
      </c>
      <c r="E3514" s="50" t="str">
        <f t="shared" si="162"/>
        <v>July</v>
      </c>
      <c r="F3514" s="14" t="str">
        <f t="shared" si="163"/>
        <v>Tuesday</v>
      </c>
      <c r="G3514" s="15">
        <f>$D3514*VLOOKUP($A3514,Price_Table,MATCH($C3514,$A$6:$K$6,0),1)</f>
        <v>675</v>
      </c>
      <c r="H3514" s="15">
        <f>D3514*VLOOKUP(A3514,Cost_Table,MATCH(C3514,M$6:W$6,0),1)</f>
        <v>315</v>
      </c>
      <c r="I3514" s="15">
        <f t="shared" si="164"/>
        <v>360</v>
      </c>
      <c r="J3514" s="43"/>
      <c r="K3514" s="1"/>
    </row>
    <row r="3515" spans="1:11">
      <c r="A3515" s="29">
        <v>41108</v>
      </c>
      <c r="B3515" s="30">
        <v>1</v>
      </c>
      <c r="C3515" s="30" t="s">
        <v>14</v>
      </c>
      <c r="D3515" s="30">
        <v>10</v>
      </c>
      <c r="E3515" s="50" t="str">
        <f t="shared" si="162"/>
        <v>July</v>
      </c>
      <c r="F3515" s="14" t="str">
        <f t="shared" si="163"/>
        <v>Wednesday</v>
      </c>
      <c r="G3515" s="15">
        <f>$D3515*VLOOKUP($A3515,Price_Table,MATCH($C3515,$A$6:$K$6,0),1)</f>
        <v>750</v>
      </c>
      <c r="H3515" s="15">
        <f>D3515*VLOOKUP(A3515,Cost_Table,MATCH(C3515,M$6:W$6,0),1)</f>
        <v>350</v>
      </c>
      <c r="I3515" s="15">
        <f t="shared" si="164"/>
        <v>400</v>
      </c>
      <c r="J3515" s="43"/>
      <c r="K3515" s="1"/>
    </row>
    <row r="3516" spans="1:11">
      <c r="A3516" s="29">
        <v>41109</v>
      </c>
      <c r="B3516" s="30">
        <v>1</v>
      </c>
      <c r="C3516" s="30" t="s">
        <v>14</v>
      </c>
      <c r="D3516" s="30">
        <v>10</v>
      </c>
      <c r="E3516" s="50" t="str">
        <f t="shared" si="162"/>
        <v>July</v>
      </c>
      <c r="F3516" s="14" t="str">
        <f t="shared" si="163"/>
        <v>Thursday</v>
      </c>
      <c r="G3516" s="15">
        <f>$D3516*VLOOKUP($A3516,Price_Table,MATCH($C3516,$A$6:$K$6,0),1)</f>
        <v>750</v>
      </c>
      <c r="H3516" s="15">
        <f>D3516*VLOOKUP(A3516,Cost_Table,MATCH(C3516,M$6:W$6,0),1)</f>
        <v>350</v>
      </c>
      <c r="I3516" s="15">
        <f t="shared" si="164"/>
        <v>400</v>
      </c>
      <c r="J3516" s="43"/>
      <c r="K3516" s="1"/>
    </row>
    <row r="3517" spans="1:11">
      <c r="A3517" s="29">
        <v>41110</v>
      </c>
      <c r="B3517" s="30">
        <v>1</v>
      </c>
      <c r="C3517" s="30" t="s">
        <v>14</v>
      </c>
      <c r="D3517" s="30">
        <v>9</v>
      </c>
      <c r="E3517" s="50" t="str">
        <f t="shared" si="162"/>
        <v>July</v>
      </c>
      <c r="F3517" s="14" t="str">
        <f t="shared" si="163"/>
        <v>Friday</v>
      </c>
      <c r="G3517" s="15">
        <f>$D3517*VLOOKUP($A3517,Price_Table,MATCH($C3517,$A$6:$K$6,0),1)</f>
        <v>675</v>
      </c>
      <c r="H3517" s="15">
        <f>D3517*VLOOKUP(A3517,Cost_Table,MATCH(C3517,M$6:W$6,0),1)</f>
        <v>315</v>
      </c>
      <c r="I3517" s="15">
        <f t="shared" si="164"/>
        <v>360</v>
      </c>
      <c r="J3517" s="43"/>
      <c r="K3517" s="1"/>
    </row>
    <row r="3518" spans="1:11">
      <c r="A3518" s="29">
        <v>41111</v>
      </c>
      <c r="B3518" s="30">
        <v>1</v>
      </c>
      <c r="C3518" s="30" t="s">
        <v>14</v>
      </c>
      <c r="D3518" s="30">
        <v>9</v>
      </c>
      <c r="E3518" s="50" t="str">
        <f t="shared" si="162"/>
        <v>July</v>
      </c>
      <c r="F3518" s="14" t="str">
        <f t="shared" si="163"/>
        <v>Saturday</v>
      </c>
      <c r="G3518" s="15">
        <f>$D3518*VLOOKUP($A3518,Price_Table,MATCH($C3518,$A$6:$K$6,0),1)</f>
        <v>675</v>
      </c>
      <c r="H3518" s="15">
        <f>D3518*VLOOKUP(A3518,Cost_Table,MATCH(C3518,M$6:W$6,0),1)</f>
        <v>315</v>
      </c>
      <c r="I3518" s="15">
        <f t="shared" si="164"/>
        <v>360</v>
      </c>
      <c r="J3518" s="43"/>
      <c r="K3518" s="1"/>
    </row>
    <row r="3519" spans="1:11">
      <c r="A3519" s="29">
        <v>41112</v>
      </c>
      <c r="B3519" s="30">
        <v>1</v>
      </c>
      <c r="C3519" s="30" t="s">
        <v>14</v>
      </c>
      <c r="D3519" s="30">
        <v>11</v>
      </c>
      <c r="E3519" s="50" t="str">
        <f t="shared" si="162"/>
        <v>July</v>
      </c>
      <c r="F3519" s="14" t="str">
        <f t="shared" si="163"/>
        <v>Sunday</v>
      </c>
      <c r="G3519" s="15">
        <f>$D3519*VLOOKUP($A3519,Price_Table,MATCH($C3519,$A$6:$K$6,0),1)</f>
        <v>825</v>
      </c>
      <c r="H3519" s="15">
        <f>D3519*VLOOKUP(A3519,Cost_Table,MATCH(C3519,M$6:W$6,0),1)</f>
        <v>385</v>
      </c>
      <c r="I3519" s="15">
        <f t="shared" si="164"/>
        <v>440</v>
      </c>
      <c r="J3519" s="43"/>
      <c r="K3519" s="1"/>
    </row>
    <row r="3520" spans="1:11">
      <c r="A3520" s="29">
        <v>41113</v>
      </c>
      <c r="B3520" s="30">
        <v>1</v>
      </c>
      <c r="C3520" s="30" t="s">
        <v>14</v>
      </c>
      <c r="D3520" s="30">
        <v>8</v>
      </c>
      <c r="E3520" s="50" t="str">
        <f t="shared" si="162"/>
        <v>July</v>
      </c>
      <c r="F3520" s="14" t="str">
        <f t="shared" si="163"/>
        <v>Monday</v>
      </c>
      <c r="G3520" s="15">
        <f>$D3520*VLOOKUP($A3520,Price_Table,MATCH($C3520,$A$6:$K$6,0),1)</f>
        <v>600</v>
      </c>
      <c r="H3520" s="15">
        <f>D3520*VLOOKUP(A3520,Cost_Table,MATCH(C3520,M$6:W$6,0),1)</f>
        <v>280</v>
      </c>
      <c r="I3520" s="15">
        <f t="shared" si="164"/>
        <v>320</v>
      </c>
      <c r="J3520" s="43"/>
      <c r="K3520" s="1"/>
    </row>
    <row r="3521" spans="1:11">
      <c r="A3521" s="29">
        <v>41114</v>
      </c>
      <c r="B3521" s="30">
        <v>1</v>
      </c>
      <c r="C3521" s="30" t="s">
        <v>14</v>
      </c>
      <c r="D3521" s="30">
        <v>12</v>
      </c>
      <c r="E3521" s="50" t="str">
        <f t="shared" si="162"/>
        <v>July</v>
      </c>
      <c r="F3521" s="14" t="str">
        <f t="shared" si="163"/>
        <v>Tuesday</v>
      </c>
      <c r="G3521" s="15">
        <f>$D3521*VLOOKUP($A3521,Price_Table,MATCH($C3521,$A$6:$K$6,0),1)</f>
        <v>900</v>
      </c>
      <c r="H3521" s="15">
        <f>D3521*VLOOKUP(A3521,Cost_Table,MATCH(C3521,M$6:W$6,0),1)</f>
        <v>420</v>
      </c>
      <c r="I3521" s="15">
        <f t="shared" si="164"/>
        <v>480</v>
      </c>
      <c r="J3521" s="43"/>
      <c r="K3521" s="1"/>
    </row>
    <row r="3522" spans="1:11">
      <c r="A3522" s="29">
        <v>41115</v>
      </c>
      <c r="B3522" s="30">
        <v>1</v>
      </c>
      <c r="C3522" s="30" t="s">
        <v>14</v>
      </c>
      <c r="D3522" s="30">
        <v>9</v>
      </c>
      <c r="E3522" s="50" t="str">
        <f t="shared" si="162"/>
        <v>July</v>
      </c>
      <c r="F3522" s="14" t="str">
        <f t="shared" si="163"/>
        <v>Wednesday</v>
      </c>
      <c r="G3522" s="15">
        <f>$D3522*VLOOKUP($A3522,Price_Table,MATCH($C3522,$A$6:$K$6,0),1)</f>
        <v>675</v>
      </c>
      <c r="H3522" s="15">
        <f>D3522*VLOOKUP(A3522,Cost_Table,MATCH(C3522,M$6:W$6,0),1)</f>
        <v>315</v>
      </c>
      <c r="I3522" s="15">
        <f t="shared" si="164"/>
        <v>360</v>
      </c>
      <c r="J3522" s="43"/>
      <c r="K3522" s="1"/>
    </row>
    <row r="3523" spans="1:11">
      <c r="A3523" s="29">
        <v>41116</v>
      </c>
      <c r="B3523" s="30">
        <v>1</v>
      </c>
      <c r="C3523" s="30" t="s">
        <v>14</v>
      </c>
      <c r="D3523" s="30">
        <v>16</v>
      </c>
      <c r="E3523" s="50" t="str">
        <f t="shared" si="162"/>
        <v>July</v>
      </c>
      <c r="F3523" s="14" t="str">
        <f t="shared" si="163"/>
        <v>Thursday</v>
      </c>
      <c r="G3523" s="15">
        <f>$D3523*VLOOKUP($A3523,Price_Table,MATCH($C3523,$A$6:$K$6,0),1)</f>
        <v>1200</v>
      </c>
      <c r="H3523" s="15">
        <f>D3523*VLOOKUP(A3523,Cost_Table,MATCH(C3523,M$6:W$6,0),1)</f>
        <v>560</v>
      </c>
      <c r="I3523" s="15">
        <f t="shared" si="164"/>
        <v>640</v>
      </c>
      <c r="J3523" s="43"/>
      <c r="K3523" s="1"/>
    </row>
    <row r="3524" spans="1:11">
      <c r="A3524" s="29">
        <v>41117</v>
      </c>
      <c r="B3524" s="30">
        <v>1</v>
      </c>
      <c r="C3524" s="30" t="s">
        <v>14</v>
      </c>
      <c r="D3524" s="30">
        <v>10</v>
      </c>
      <c r="E3524" s="50" t="str">
        <f t="shared" si="162"/>
        <v>July</v>
      </c>
      <c r="F3524" s="14" t="str">
        <f t="shared" si="163"/>
        <v>Friday</v>
      </c>
      <c r="G3524" s="15">
        <f>$D3524*VLOOKUP($A3524,Price_Table,MATCH($C3524,$A$6:$K$6,0),1)</f>
        <v>750</v>
      </c>
      <c r="H3524" s="15">
        <f>D3524*VLOOKUP(A3524,Cost_Table,MATCH(C3524,M$6:W$6,0),1)</f>
        <v>350</v>
      </c>
      <c r="I3524" s="15">
        <f t="shared" si="164"/>
        <v>400</v>
      </c>
      <c r="J3524" s="43"/>
      <c r="K3524" s="1"/>
    </row>
    <row r="3525" spans="1:11">
      <c r="A3525" s="29">
        <v>41118</v>
      </c>
      <c r="B3525" s="30">
        <v>1</v>
      </c>
      <c r="C3525" s="30" t="s">
        <v>14</v>
      </c>
      <c r="D3525" s="30">
        <v>8</v>
      </c>
      <c r="E3525" s="50" t="str">
        <f t="shared" si="162"/>
        <v>July</v>
      </c>
      <c r="F3525" s="14" t="str">
        <f t="shared" si="163"/>
        <v>Saturday</v>
      </c>
      <c r="G3525" s="15">
        <f>$D3525*VLOOKUP($A3525,Price_Table,MATCH($C3525,$A$6:$K$6,0),1)</f>
        <v>600</v>
      </c>
      <c r="H3525" s="15">
        <f>D3525*VLOOKUP(A3525,Cost_Table,MATCH(C3525,M$6:W$6,0),1)</f>
        <v>280</v>
      </c>
      <c r="I3525" s="15">
        <f t="shared" si="164"/>
        <v>320</v>
      </c>
      <c r="J3525" s="43"/>
      <c r="K3525" s="1"/>
    </row>
    <row r="3526" spans="1:11">
      <c r="A3526" s="29">
        <v>41119</v>
      </c>
      <c r="B3526" s="30">
        <v>1</v>
      </c>
      <c r="C3526" s="30" t="s">
        <v>14</v>
      </c>
      <c r="D3526" s="30">
        <v>8</v>
      </c>
      <c r="E3526" s="50" t="str">
        <f t="shared" si="162"/>
        <v>July</v>
      </c>
      <c r="F3526" s="14" t="str">
        <f t="shared" si="163"/>
        <v>Sunday</v>
      </c>
      <c r="G3526" s="15">
        <f>$D3526*VLOOKUP($A3526,Price_Table,MATCH($C3526,$A$6:$K$6,0),1)</f>
        <v>600</v>
      </c>
      <c r="H3526" s="15">
        <f>D3526*VLOOKUP(A3526,Cost_Table,MATCH(C3526,M$6:W$6,0),1)</f>
        <v>280</v>
      </c>
      <c r="I3526" s="15">
        <f t="shared" si="164"/>
        <v>320</v>
      </c>
      <c r="J3526" s="43"/>
      <c r="K3526" s="1"/>
    </row>
    <row r="3527" spans="1:11">
      <c r="A3527" s="29">
        <v>41120</v>
      </c>
      <c r="B3527" s="30">
        <v>1</v>
      </c>
      <c r="C3527" s="30" t="s">
        <v>14</v>
      </c>
      <c r="D3527" s="30">
        <v>13</v>
      </c>
      <c r="E3527" s="50" t="str">
        <f t="shared" si="162"/>
        <v>July</v>
      </c>
      <c r="F3527" s="14" t="str">
        <f t="shared" si="163"/>
        <v>Monday</v>
      </c>
      <c r="G3527" s="15">
        <f>$D3527*VLOOKUP($A3527,Price_Table,MATCH($C3527,$A$6:$K$6,0),1)</f>
        <v>975</v>
      </c>
      <c r="H3527" s="15">
        <f>D3527*VLOOKUP(A3527,Cost_Table,MATCH(C3527,M$6:W$6,0),1)</f>
        <v>455</v>
      </c>
      <c r="I3527" s="15">
        <f t="shared" si="164"/>
        <v>520</v>
      </c>
      <c r="J3527" s="43"/>
      <c r="K3527" s="1"/>
    </row>
    <row r="3528" spans="1:11">
      <c r="A3528" s="29">
        <v>41121</v>
      </c>
      <c r="B3528" s="30">
        <v>1</v>
      </c>
      <c r="C3528" s="30" t="s">
        <v>14</v>
      </c>
      <c r="D3528" s="30">
        <v>9</v>
      </c>
      <c r="E3528" s="50" t="str">
        <f t="shared" si="162"/>
        <v>July</v>
      </c>
      <c r="F3528" s="14" t="str">
        <f t="shared" si="163"/>
        <v>Tuesday</v>
      </c>
      <c r="G3528" s="15">
        <f>$D3528*VLOOKUP($A3528,Price_Table,MATCH($C3528,$A$6:$K$6,0),1)</f>
        <v>675</v>
      </c>
      <c r="H3528" s="15">
        <f>D3528*VLOOKUP(A3528,Cost_Table,MATCH(C3528,M$6:W$6,0),1)</f>
        <v>315</v>
      </c>
      <c r="I3528" s="15">
        <f t="shared" si="164"/>
        <v>360</v>
      </c>
      <c r="J3528" s="43"/>
      <c r="K3528" s="1"/>
    </row>
    <row r="3529" spans="1:11">
      <c r="A3529" s="29">
        <v>41122</v>
      </c>
      <c r="B3529" s="30">
        <v>1</v>
      </c>
      <c r="C3529" s="30" t="s">
        <v>14</v>
      </c>
      <c r="D3529" s="30">
        <v>11</v>
      </c>
      <c r="E3529" s="50" t="str">
        <f t="shared" si="162"/>
        <v>August</v>
      </c>
      <c r="F3529" s="14" t="str">
        <f t="shared" si="163"/>
        <v>Wednesday</v>
      </c>
      <c r="G3529" s="15">
        <f>$D3529*VLOOKUP($A3529,Price_Table,MATCH($C3529,$A$6:$K$6,0),1)</f>
        <v>825</v>
      </c>
      <c r="H3529" s="15">
        <f>D3529*VLOOKUP(A3529,Cost_Table,MATCH(C3529,M$6:W$6,0),1)</f>
        <v>385</v>
      </c>
      <c r="I3529" s="15">
        <f t="shared" si="164"/>
        <v>440</v>
      </c>
      <c r="J3529" s="43"/>
      <c r="K3529" s="1"/>
    </row>
    <row r="3530" spans="1:11">
      <c r="A3530" s="29">
        <v>41123</v>
      </c>
      <c r="B3530" s="30">
        <v>1</v>
      </c>
      <c r="C3530" s="30" t="s">
        <v>14</v>
      </c>
      <c r="D3530" s="30">
        <v>8</v>
      </c>
      <c r="E3530" s="50" t="str">
        <f t="shared" si="162"/>
        <v>August</v>
      </c>
      <c r="F3530" s="14" t="str">
        <f t="shared" si="163"/>
        <v>Thursday</v>
      </c>
      <c r="G3530" s="15">
        <f>$D3530*VLOOKUP($A3530,Price_Table,MATCH($C3530,$A$6:$K$6,0),1)</f>
        <v>600</v>
      </c>
      <c r="H3530" s="15">
        <f>D3530*VLOOKUP(A3530,Cost_Table,MATCH(C3530,M$6:W$6,0),1)</f>
        <v>280</v>
      </c>
      <c r="I3530" s="15">
        <f t="shared" si="164"/>
        <v>320</v>
      </c>
      <c r="J3530" s="43"/>
      <c r="K3530" s="1"/>
    </row>
    <row r="3531" spans="1:11">
      <c r="A3531" s="29">
        <v>41124</v>
      </c>
      <c r="B3531" s="30">
        <v>1</v>
      </c>
      <c r="C3531" s="30" t="s">
        <v>14</v>
      </c>
      <c r="D3531" s="30">
        <v>9</v>
      </c>
      <c r="E3531" s="50" t="str">
        <f t="shared" si="162"/>
        <v>August</v>
      </c>
      <c r="F3531" s="14" t="str">
        <f t="shared" si="163"/>
        <v>Friday</v>
      </c>
      <c r="G3531" s="15">
        <f>$D3531*VLOOKUP($A3531,Price_Table,MATCH($C3531,$A$6:$K$6,0),1)</f>
        <v>675</v>
      </c>
      <c r="H3531" s="15">
        <f>D3531*VLOOKUP(A3531,Cost_Table,MATCH(C3531,M$6:W$6,0),1)</f>
        <v>315</v>
      </c>
      <c r="I3531" s="15">
        <f t="shared" si="164"/>
        <v>360</v>
      </c>
      <c r="J3531" s="43"/>
      <c r="K3531" s="1"/>
    </row>
    <row r="3532" spans="1:11">
      <c r="A3532" s="29">
        <v>41125</v>
      </c>
      <c r="B3532" s="30">
        <v>1</v>
      </c>
      <c r="C3532" s="30" t="s">
        <v>14</v>
      </c>
      <c r="D3532" s="30">
        <v>2</v>
      </c>
      <c r="E3532" s="50" t="str">
        <f t="shared" si="162"/>
        <v>August</v>
      </c>
      <c r="F3532" s="14" t="str">
        <f t="shared" si="163"/>
        <v>Saturday</v>
      </c>
      <c r="G3532" s="15">
        <f>$D3532*VLOOKUP($A3532,Price_Table,MATCH($C3532,$A$6:$K$6,0),1)</f>
        <v>150</v>
      </c>
      <c r="H3532" s="15">
        <f>D3532*VLOOKUP(A3532,Cost_Table,MATCH(C3532,M$6:W$6,0),1)</f>
        <v>70</v>
      </c>
      <c r="I3532" s="15">
        <f t="shared" si="164"/>
        <v>80</v>
      </c>
      <c r="J3532" s="43"/>
      <c r="K3532" s="1"/>
    </row>
    <row r="3533" spans="1:11">
      <c r="A3533" s="29">
        <v>41126</v>
      </c>
      <c r="B3533" s="30">
        <v>1</v>
      </c>
      <c r="C3533" s="30" t="s">
        <v>14</v>
      </c>
      <c r="D3533" s="30">
        <v>12</v>
      </c>
      <c r="E3533" s="50" t="str">
        <f t="shared" si="162"/>
        <v>August</v>
      </c>
      <c r="F3533" s="14" t="str">
        <f t="shared" si="163"/>
        <v>Sunday</v>
      </c>
      <c r="G3533" s="15">
        <f>$D3533*VLOOKUP($A3533,Price_Table,MATCH($C3533,$A$6:$K$6,0),1)</f>
        <v>900</v>
      </c>
      <c r="H3533" s="15">
        <f>D3533*VLOOKUP(A3533,Cost_Table,MATCH(C3533,M$6:W$6,0),1)</f>
        <v>420</v>
      </c>
      <c r="I3533" s="15">
        <f t="shared" si="164"/>
        <v>480</v>
      </c>
      <c r="J3533" s="43"/>
      <c r="K3533" s="1"/>
    </row>
    <row r="3534" spans="1:11">
      <c r="A3534" s="29">
        <v>41127</v>
      </c>
      <c r="B3534" s="30">
        <v>1</v>
      </c>
      <c r="C3534" s="30" t="s">
        <v>14</v>
      </c>
      <c r="D3534" s="30">
        <v>15</v>
      </c>
      <c r="E3534" s="50" t="str">
        <f t="shared" si="162"/>
        <v>August</v>
      </c>
      <c r="F3534" s="14" t="str">
        <f t="shared" si="163"/>
        <v>Monday</v>
      </c>
      <c r="G3534" s="15">
        <f>$D3534*VLOOKUP($A3534,Price_Table,MATCH($C3534,$A$6:$K$6,0),1)</f>
        <v>1125</v>
      </c>
      <c r="H3534" s="15">
        <f>D3534*VLOOKUP(A3534,Cost_Table,MATCH(C3534,M$6:W$6,0),1)</f>
        <v>525</v>
      </c>
      <c r="I3534" s="15">
        <f t="shared" si="164"/>
        <v>600</v>
      </c>
      <c r="J3534" s="43"/>
      <c r="K3534" s="1"/>
    </row>
    <row r="3535" spans="1:11">
      <c r="A3535" s="29">
        <v>41128</v>
      </c>
      <c r="B3535" s="30">
        <v>1</v>
      </c>
      <c r="C3535" s="30" t="s">
        <v>14</v>
      </c>
      <c r="D3535" s="30">
        <v>1</v>
      </c>
      <c r="E3535" s="50" t="str">
        <f t="shared" si="162"/>
        <v>August</v>
      </c>
      <c r="F3535" s="14" t="str">
        <f t="shared" si="163"/>
        <v>Tuesday</v>
      </c>
      <c r="G3535" s="15">
        <f>$D3535*VLOOKUP($A3535,Price_Table,MATCH($C3535,$A$6:$K$6,0),1)</f>
        <v>75</v>
      </c>
      <c r="H3535" s="15">
        <f>D3535*VLOOKUP(A3535,Cost_Table,MATCH(C3535,M$6:W$6,0),1)</f>
        <v>35</v>
      </c>
      <c r="I3535" s="15">
        <f t="shared" si="164"/>
        <v>40</v>
      </c>
      <c r="J3535" s="43"/>
      <c r="K3535" s="1"/>
    </row>
    <row r="3536" spans="1:11">
      <c r="A3536" s="29">
        <v>41129</v>
      </c>
      <c r="B3536" s="30">
        <v>1</v>
      </c>
      <c r="C3536" s="30" t="s">
        <v>14</v>
      </c>
      <c r="D3536" s="30">
        <v>8</v>
      </c>
      <c r="E3536" s="50" t="str">
        <f t="shared" si="162"/>
        <v>August</v>
      </c>
      <c r="F3536" s="14" t="str">
        <f t="shared" si="163"/>
        <v>Wednesday</v>
      </c>
      <c r="G3536" s="15">
        <f>$D3536*VLOOKUP($A3536,Price_Table,MATCH($C3536,$A$6:$K$6,0),1)</f>
        <v>600</v>
      </c>
      <c r="H3536" s="15">
        <f>D3536*VLOOKUP(A3536,Cost_Table,MATCH(C3536,M$6:W$6,0),1)</f>
        <v>280</v>
      </c>
      <c r="I3536" s="15">
        <f t="shared" si="164"/>
        <v>320</v>
      </c>
      <c r="J3536" s="43"/>
      <c r="K3536" s="1"/>
    </row>
    <row r="3537" spans="1:11">
      <c r="A3537" s="29">
        <v>41130</v>
      </c>
      <c r="B3537" s="30">
        <v>1</v>
      </c>
      <c r="C3537" s="30" t="s">
        <v>14</v>
      </c>
      <c r="D3537" s="30">
        <v>12</v>
      </c>
      <c r="E3537" s="50" t="str">
        <f t="shared" si="162"/>
        <v>August</v>
      </c>
      <c r="F3537" s="14" t="str">
        <f t="shared" si="163"/>
        <v>Thursday</v>
      </c>
      <c r="G3537" s="15">
        <f>$D3537*VLOOKUP($A3537,Price_Table,MATCH($C3537,$A$6:$K$6,0),1)</f>
        <v>900</v>
      </c>
      <c r="H3537" s="15">
        <f>D3537*VLOOKUP(A3537,Cost_Table,MATCH(C3537,M$6:W$6,0),1)</f>
        <v>420</v>
      </c>
      <c r="I3537" s="15">
        <f t="shared" si="164"/>
        <v>480</v>
      </c>
      <c r="J3537" s="43"/>
      <c r="K3537" s="1"/>
    </row>
    <row r="3538" spans="1:11">
      <c r="A3538" s="29">
        <v>41131</v>
      </c>
      <c r="B3538" s="30">
        <v>1</v>
      </c>
      <c r="C3538" s="30" t="s">
        <v>14</v>
      </c>
      <c r="D3538" s="30">
        <v>11</v>
      </c>
      <c r="E3538" s="50" t="str">
        <f t="shared" si="162"/>
        <v>August</v>
      </c>
      <c r="F3538" s="14" t="str">
        <f t="shared" si="163"/>
        <v>Friday</v>
      </c>
      <c r="G3538" s="15">
        <f>$D3538*VLOOKUP($A3538,Price_Table,MATCH($C3538,$A$6:$K$6,0),1)</f>
        <v>825</v>
      </c>
      <c r="H3538" s="15">
        <f>D3538*VLOOKUP(A3538,Cost_Table,MATCH(C3538,M$6:W$6,0),1)</f>
        <v>385</v>
      </c>
      <c r="I3538" s="15">
        <f t="shared" si="164"/>
        <v>440</v>
      </c>
      <c r="J3538" s="43"/>
      <c r="K3538" s="1"/>
    </row>
    <row r="3539" spans="1:11">
      <c r="A3539" s="29">
        <v>41132</v>
      </c>
      <c r="B3539" s="30">
        <v>1</v>
      </c>
      <c r="C3539" s="30" t="s">
        <v>14</v>
      </c>
      <c r="D3539" s="30">
        <v>13</v>
      </c>
      <c r="E3539" s="50" t="str">
        <f t="shared" si="162"/>
        <v>August</v>
      </c>
      <c r="F3539" s="14" t="str">
        <f t="shared" si="163"/>
        <v>Saturday</v>
      </c>
      <c r="G3539" s="15">
        <f>$D3539*VLOOKUP($A3539,Price_Table,MATCH($C3539,$A$6:$K$6,0),1)</f>
        <v>975</v>
      </c>
      <c r="H3539" s="15">
        <f>D3539*VLOOKUP(A3539,Cost_Table,MATCH(C3539,M$6:W$6,0),1)</f>
        <v>455</v>
      </c>
      <c r="I3539" s="15">
        <f t="shared" si="164"/>
        <v>520</v>
      </c>
      <c r="J3539" s="43"/>
      <c r="K3539" s="1"/>
    </row>
    <row r="3540" spans="1:11">
      <c r="A3540" s="29">
        <v>41133</v>
      </c>
      <c r="B3540" s="30">
        <v>1</v>
      </c>
      <c r="C3540" s="30" t="s">
        <v>14</v>
      </c>
      <c r="D3540" s="30">
        <v>7</v>
      </c>
      <c r="E3540" s="50" t="str">
        <f t="shared" si="162"/>
        <v>August</v>
      </c>
      <c r="F3540" s="14" t="str">
        <f t="shared" si="163"/>
        <v>Sunday</v>
      </c>
      <c r="G3540" s="15">
        <f>$D3540*VLOOKUP($A3540,Price_Table,MATCH($C3540,$A$6:$K$6,0),1)</f>
        <v>525</v>
      </c>
      <c r="H3540" s="15">
        <f>D3540*VLOOKUP(A3540,Cost_Table,MATCH(C3540,M$6:W$6,0),1)</f>
        <v>245</v>
      </c>
      <c r="I3540" s="15">
        <f t="shared" si="164"/>
        <v>280</v>
      </c>
      <c r="J3540" s="43"/>
      <c r="K3540" s="1"/>
    </row>
    <row r="3541" spans="1:11">
      <c r="A3541" s="29">
        <v>41134</v>
      </c>
      <c r="B3541" s="30">
        <v>1</v>
      </c>
      <c r="C3541" s="30" t="s">
        <v>14</v>
      </c>
      <c r="D3541" s="30">
        <v>12</v>
      </c>
      <c r="E3541" s="50" t="str">
        <f t="shared" si="162"/>
        <v>August</v>
      </c>
      <c r="F3541" s="14" t="str">
        <f t="shared" si="163"/>
        <v>Monday</v>
      </c>
      <c r="G3541" s="15">
        <f>$D3541*VLOOKUP($A3541,Price_Table,MATCH($C3541,$A$6:$K$6,0),1)</f>
        <v>900</v>
      </c>
      <c r="H3541" s="15">
        <f>D3541*VLOOKUP(A3541,Cost_Table,MATCH(C3541,M$6:W$6,0),1)</f>
        <v>420</v>
      </c>
      <c r="I3541" s="15">
        <f t="shared" si="164"/>
        <v>480</v>
      </c>
      <c r="J3541" s="43"/>
      <c r="K3541" s="1"/>
    </row>
    <row r="3542" spans="1:11">
      <c r="A3542" s="29">
        <v>41135</v>
      </c>
      <c r="B3542" s="30">
        <v>1</v>
      </c>
      <c r="C3542" s="30" t="s">
        <v>14</v>
      </c>
      <c r="D3542" s="30">
        <v>12</v>
      </c>
      <c r="E3542" s="50" t="str">
        <f t="shared" si="162"/>
        <v>August</v>
      </c>
      <c r="F3542" s="14" t="str">
        <f t="shared" si="163"/>
        <v>Tuesday</v>
      </c>
      <c r="G3542" s="15">
        <f>$D3542*VLOOKUP($A3542,Price_Table,MATCH($C3542,$A$6:$K$6,0),1)</f>
        <v>900</v>
      </c>
      <c r="H3542" s="15">
        <f>D3542*VLOOKUP(A3542,Cost_Table,MATCH(C3542,M$6:W$6,0),1)</f>
        <v>420</v>
      </c>
      <c r="I3542" s="15">
        <f t="shared" si="164"/>
        <v>480</v>
      </c>
      <c r="J3542" s="43"/>
      <c r="K3542" s="1"/>
    </row>
    <row r="3543" spans="1:11">
      <c r="A3543" s="29">
        <v>41136</v>
      </c>
      <c r="B3543" s="30">
        <v>1</v>
      </c>
      <c r="C3543" s="30" t="s">
        <v>14</v>
      </c>
      <c r="D3543" s="30">
        <v>8</v>
      </c>
      <c r="E3543" s="50" t="str">
        <f t="shared" ref="E3543:E3606" si="165">TEXT(A3543,"mmmm")</f>
        <v>August</v>
      </c>
      <c r="F3543" s="14" t="str">
        <f t="shared" ref="F3543:F3606" si="166">TEXT(A3543,"dddd")</f>
        <v>Wednesday</v>
      </c>
      <c r="G3543" s="15">
        <f>$D3543*VLOOKUP($A3543,Price_Table,MATCH($C3543,$A$6:$K$6,0),1)</f>
        <v>600</v>
      </c>
      <c r="H3543" s="15">
        <f>D3543*VLOOKUP(A3543,Cost_Table,MATCH(C3543,M$6:W$6,0),1)</f>
        <v>280</v>
      </c>
      <c r="I3543" s="15">
        <f t="shared" ref="I3543:I3606" si="167">G3543-H3543</f>
        <v>320</v>
      </c>
      <c r="J3543" s="43"/>
      <c r="K3543" s="1"/>
    </row>
    <row r="3544" spans="1:11">
      <c r="A3544" s="29">
        <v>41137</v>
      </c>
      <c r="B3544" s="30">
        <v>1</v>
      </c>
      <c r="C3544" s="30" t="s">
        <v>14</v>
      </c>
      <c r="D3544" s="30">
        <v>4</v>
      </c>
      <c r="E3544" s="50" t="str">
        <f t="shared" si="165"/>
        <v>August</v>
      </c>
      <c r="F3544" s="14" t="str">
        <f t="shared" si="166"/>
        <v>Thursday</v>
      </c>
      <c r="G3544" s="15">
        <f>$D3544*VLOOKUP($A3544,Price_Table,MATCH($C3544,$A$6:$K$6,0),1)</f>
        <v>300</v>
      </c>
      <c r="H3544" s="15">
        <f>D3544*VLOOKUP(A3544,Cost_Table,MATCH(C3544,M$6:W$6,0),1)</f>
        <v>140</v>
      </c>
      <c r="I3544" s="15">
        <f t="shared" si="167"/>
        <v>160</v>
      </c>
      <c r="J3544" s="43"/>
      <c r="K3544" s="1"/>
    </row>
    <row r="3545" spans="1:11">
      <c r="A3545" s="29">
        <v>41138</v>
      </c>
      <c r="B3545" s="30">
        <v>1</v>
      </c>
      <c r="C3545" s="30" t="s">
        <v>14</v>
      </c>
      <c r="D3545" s="30">
        <v>13</v>
      </c>
      <c r="E3545" s="50" t="str">
        <f t="shared" si="165"/>
        <v>August</v>
      </c>
      <c r="F3545" s="14" t="str">
        <f t="shared" si="166"/>
        <v>Friday</v>
      </c>
      <c r="G3545" s="15">
        <f>$D3545*VLOOKUP($A3545,Price_Table,MATCH($C3545,$A$6:$K$6,0),1)</f>
        <v>975</v>
      </c>
      <c r="H3545" s="15">
        <f>D3545*VLOOKUP(A3545,Cost_Table,MATCH(C3545,M$6:W$6,0),1)</f>
        <v>455</v>
      </c>
      <c r="I3545" s="15">
        <f t="shared" si="167"/>
        <v>520</v>
      </c>
      <c r="J3545" s="43"/>
      <c r="K3545" s="1"/>
    </row>
    <row r="3546" spans="1:11">
      <c r="A3546" s="29">
        <v>41139</v>
      </c>
      <c r="B3546" s="30">
        <v>1</v>
      </c>
      <c r="C3546" s="30" t="s">
        <v>14</v>
      </c>
      <c r="D3546" s="30">
        <v>9</v>
      </c>
      <c r="E3546" s="50" t="str">
        <f t="shared" si="165"/>
        <v>August</v>
      </c>
      <c r="F3546" s="14" t="str">
        <f t="shared" si="166"/>
        <v>Saturday</v>
      </c>
      <c r="G3546" s="15">
        <f>$D3546*VLOOKUP($A3546,Price_Table,MATCH($C3546,$A$6:$K$6,0),1)</f>
        <v>675</v>
      </c>
      <c r="H3546" s="15">
        <f>D3546*VLOOKUP(A3546,Cost_Table,MATCH(C3546,M$6:W$6,0),1)</f>
        <v>315</v>
      </c>
      <c r="I3546" s="15">
        <f t="shared" si="167"/>
        <v>360</v>
      </c>
      <c r="J3546" s="43"/>
      <c r="K3546" s="1"/>
    </row>
    <row r="3547" spans="1:11">
      <c r="A3547" s="29">
        <v>41140</v>
      </c>
      <c r="B3547" s="30">
        <v>1</v>
      </c>
      <c r="C3547" s="30" t="s">
        <v>14</v>
      </c>
      <c r="D3547" s="30">
        <v>15</v>
      </c>
      <c r="E3547" s="50" t="str">
        <f t="shared" si="165"/>
        <v>August</v>
      </c>
      <c r="F3547" s="14" t="str">
        <f t="shared" si="166"/>
        <v>Sunday</v>
      </c>
      <c r="G3547" s="15">
        <f>$D3547*VLOOKUP($A3547,Price_Table,MATCH($C3547,$A$6:$K$6,0),1)</f>
        <v>1125</v>
      </c>
      <c r="H3547" s="15">
        <f>D3547*VLOOKUP(A3547,Cost_Table,MATCH(C3547,M$6:W$6,0),1)</f>
        <v>525</v>
      </c>
      <c r="I3547" s="15">
        <f t="shared" si="167"/>
        <v>600</v>
      </c>
      <c r="J3547" s="43"/>
      <c r="K3547" s="1"/>
    </row>
    <row r="3548" spans="1:11">
      <c r="A3548" s="29">
        <v>41141</v>
      </c>
      <c r="B3548" s="30">
        <v>1</v>
      </c>
      <c r="C3548" s="30" t="s">
        <v>14</v>
      </c>
      <c r="D3548" s="30">
        <v>8</v>
      </c>
      <c r="E3548" s="50" t="str">
        <f t="shared" si="165"/>
        <v>August</v>
      </c>
      <c r="F3548" s="14" t="str">
        <f t="shared" si="166"/>
        <v>Monday</v>
      </c>
      <c r="G3548" s="15">
        <f>$D3548*VLOOKUP($A3548,Price_Table,MATCH($C3548,$A$6:$K$6,0),1)</f>
        <v>600</v>
      </c>
      <c r="H3548" s="15">
        <f>D3548*VLOOKUP(A3548,Cost_Table,MATCH(C3548,M$6:W$6,0),1)</f>
        <v>280</v>
      </c>
      <c r="I3548" s="15">
        <f t="shared" si="167"/>
        <v>320</v>
      </c>
      <c r="J3548" s="43"/>
      <c r="K3548" s="1"/>
    </row>
    <row r="3549" spans="1:11">
      <c r="A3549" s="29">
        <v>41142</v>
      </c>
      <c r="B3549" s="30">
        <v>1</v>
      </c>
      <c r="C3549" s="30" t="s">
        <v>14</v>
      </c>
      <c r="D3549" s="30">
        <v>13</v>
      </c>
      <c r="E3549" s="50" t="str">
        <f t="shared" si="165"/>
        <v>August</v>
      </c>
      <c r="F3549" s="14" t="str">
        <f t="shared" si="166"/>
        <v>Tuesday</v>
      </c>
      <c r="G3549" s="15">
        <f>$D3549*VLOOKUP($A3549,Price_Table,MATCH($C3549,$A$6:$K$6,0),1)</f>
        <v>975</v>
      </c>
      <c r="H3549" s="15">
        <f>D3549*VLOOKUP(A3549,Cost_Table,MATCH(C3549,M$6:W$6,0),1)</f>
        <v>455</v>
      </c>
      <c r="I3549" s="15">
        <f t="shared" si="167"/>
        <v>520</v>
      </c>
      <c r="J3549" s="43"/>
      <c r="K3549" s="1"/>
    </row>
    <row r="3550" spans="1:11">
      <c r="A3550" s="29">
        <v>41143</v>
      </c>
      <c r="B3550" s="30">
        <v>1</v>
      </c>
      <c r="C3550" s="30" t="s">
        <v>14</v>
      </c>
      <c r="D3550" s="30">
        <v>7</v>
      </c>
      <c r="E3550" s="50" t="str">
        <f t="shared" si="165"/>
        <v>August</v>
      </c>
      <c r="F3550" s="14" t="str">
        <f t="shared" si="166"/>
        <v>Wednesday</v>
      </c>
      <c r="G3550" s="15">
        <f>$D3550*VLOOKUP($A3550,Price_Table,MATCH($C3550,$A$6:$K$6,0),1)</f>
        <v>525</v>
      </c>
      <c r="H3550" s="15">
        <f>D3550*VLOOKUP(A3550,Cost_Table,MATCH(C3550,M$6:W$6,0),1)</f>
        <v>245</v>
      </c>
      <c r="I3550" s="15">
        <f t="shared" si="167"/>
        <v>280</v>
      </c>
      <c r="J3550" s="43"/>
      <c r="K3550" s="1"/>
    </row>
    <row r="3551" spans="1:11">
      <c r="A3551" s="29">
        <v>41144</v>
      </c>
      <c r="B3551" s="30">
        <v>1</v>
      </c>
      <c r="C3551" s="30" t="s">
        <v>14</v>
      </c>
      <c r="D3551" s="30">
        <v>9</v>
      </c>
      <c r="E3551" s="50" t="str">
        <f t="shared" si="165"/>
        <v>August</v>
      </c>
      <c r="F3551" s="14" t="str">
        <f t="shared" si="166"/>
        <v>Thursday</v>
      </c>
      <c r="G3551" s="15">
        <f>$D3551*VLOOKUP($A3551,Price_Table,MATCH($C3551,$A$6:$K$6,0),1)</f>
        <v>675</v>
      </c>
      <c r="H3551" s="15">
        <f>D3551*VLOOKUP(A3551,Cost_Table,MATCH(C3551,M$6:W$6,0),1)</f>
        <v>315</v>
      </c>
      <c r="I3551" s="15">
        <f t="shared" si="167"/>
        <v>360</v>
      </c>
      <c r="J3551" s="43"/>
      <c r="K3551" s="1"/>
    </row>
    <row r="3552" spans="1:11">
      <c r="A3552" s="29">
        <v>41145</v>
      </c>
      <c r="B3552" s="30">
        <v>1</v>
      </c>
      <c r="C3552" s="30" t="s">
        <v>14</v>
      </c>
      <c r="D3552" s="30">
        <v>11</v>
      </c>
      <c r="E3552" s="50" t="str">
        <f t="shared" si="165"/>
        <v>August</v>
      </c>
      <c r="F3552" s="14" t="str">
        <f t="shared" si="166"/>
        <v>Friday</v>
      </c>
      <c r="G3552" s="15">
        <f>$D3552*VLOOKUP($A3552,Price_Table,MATCH($C3552,$A$6:$K$6,0),1)</f>
        <v>825</v>
      </c>
      <c r="H3552" s="15">
        <f>D3552*VLOOKUP(A3552,Cost_Table,MATCH(C3552,M$6:W$6,0),1)</f>
        <v>385</v>
      </c>
      <c r="I3552" s="15">
        <f t="shared" si="167"/>
        <v>440</v>
      </c>
      <c r="J3552" s="43"/>
      <c r="K3552" s="1"/>
    </row>
    <row r="3553" spans="1:11">
      <c r="A3553" s="29">
        <v>41146</v>
      </c>
      <c r="B3553" s="30">
        <v>1</v>
      </c>
      <c r="C3553" s="30" t="s">
        <v>14</v>
      </c>
      <c r="D3553" s="30">
        <v>6</v>
      </c>
      <c r="E3553" s="50" t="str">
        <f t="shared" si="165"/>
        <v>August</v>
      </c>
      <c r="F3553" s="14" t="str">
        <f t="shared" si="166"/>
        <v>Saturday</v>
      </c>
      <c r="G3553" s="15">
        <f>$D3553*VLOOKUP($A3553,Price_Table,MATCH($C3553,$A$6:$K$6,0),1)</f>
        <v>450</v>
      </c>
      <c r="H3553" s="15">
        <f>D3553*VLOOKUP(A3553,Cost_Table,MATCH(C3553,M$6:W$6,0),1)</f>
        <v>210</v>
      </c>
      <c r="I3553" s="15">
        <f t="shared" si="167"/>
        <v>240</v>
      </c>
      <c r="J3553" s="43"/>
      <c r="K3553" s="1"/>
    </row>
    <row r="3554" spans="1:11">
      <c r="A3554" s="29">
        <v>41147</v>
      </c>
      <c r="B3554" s="30">
        <v>1</v>
      </c>
      <c r="C3554" s="30" t="s">
        <v>14</v>
      </c>
      <c r="D3554" s="30">
        <v>9</v>
      </c>
      <c r="E3554" s="50" t="str">
        <f t="shared" si="165"/>
        <v>August</v>
      </c>
      <c r="F3554" s="14" t="str">
        <f t="shared" si="166"/>
        <v>Sunday</v>
      </c>
      <c r="G3554" s="15">
        <f>$D3554*VLOOKUP($A3554,Price_Table,MATCH($C3554,$A$6:$K$6,0),1)</f>
        <v>675</v>
      </c>
      <c r="H3554" s="15">
        <f>D3554*VLOOKUP(A3554,Cost_Table,MATCH(C3554,M$6:W$6,0),1)</f>
        <v>315</v>
      </c>
      <c r="I3554" s="15">
        <f t="shared" si="167"/>
        <v>360</v>
      </c>
      <c r="J3554" s="43"/>
      <c r="K3554" s="1"/>
    </row>
    <row r="3555" spans="1:11">
      <c r="A3555" s="29">
        <v>41148</v>
      </c>
      <c r="B3555" s="30">
        <v>1</v>
      </c>
      <c r="C3555" s="30" t="s">
        <v>14</v>
      </c>
      <c r="D3555" s="30">
        <v>9</v>
      </c>
      <c r="E3555" s="50" t="str">
        <f t="shared" si="165"/>
        <v>August</v>
      </c>
      <c r="F3555" s="14" t="str">
        <f t="shared" si="166"/>
        <v>Monday</v>
      </c>
      <c r="G3555" s="15">
        <f>$D3555*VLOOKUP($A3555,Price_Table,MATCH($C3555,$A$6:$K$6,0),1)</f>
        <v>675</v>
      </c>
      <c r="H3555" s="15">
        <f>D3555*VLOOKUP(A3555,Cost_Table,MATCH(C3555,M$6:W$6,0),1)</f>
        <v>315</v>
      </c>
      <c r="I3555" s="15">
        <f t="shared" si="167"/>
        <v>360</v>
      </c>
      <c r="J3555" s="43"/>
      <c r="K3555" s="1"/>
    </row>
    <row r="3556" spans="1:11">
      <c r="A3556" s="29">
        <v>41149</v>
      </c>
      <c r="B3556" s="30">
        <v>1</v>
      </c>
      <c r="C3556" s="30" t="s">
        <v>14</v>
      </c>
      <c r="D3556" s="30">
        <v>11</v>
      </c>
      <c r="E3556" s="50" t="str">
        <f t="shared" si="165"/>
        <v>August</v>
      </c>
      <c r="F3556" s="14" t="str">
        <f t="shared" si="166"/>
        <v>Tuesday</v>
      </c>
      <c r="G3556" s="15">
        <f>$D3556*VLOOKUP($A3556,Price_Table,MATCH($C3556,$A$6:$K$6,0),1)</f>
        <v>825</v>
      </c>
      <c r="H3556" s="15">
        <f>D3556*VLOOKUP(A3556,Cost_Table,MATCH(C3556,M$6:W$6,0),1)</f>
        <v>385</v>
      </c>
      <c r="I3556" s="15">
        <f t="shared" si="167"/>
        <v>440</v>
      </c>
      <c r="J3556" s="43"/>
      <c r="K3556" s="1"/>
    </row>
    <row r="3557" spans="1:11">
      <c r="A3557" s="29">
        <v>41150</v>
      </c>
      <c r="B3557" s="30">
        <v>1</v>
      </c>
      <c r="C3557" s="30" t="s">
        <v>14</v>
      </c>
      <c r="D3557" s="30">
        <v>9</v>
      </c>
      <c r="E3557" s="50" t="str">
        <f t="shared" si="165"/>
        <v>August</v>
      </c>
      <c r="F3557" s="14" t="str">
        <f t="shared" si="166"/>
        <v>Wednesday</v>
      </c>
      <c r="G3557" s="15">
        <f>$D3557*VLOOKUP($A3557,Price_Table,MATCH($C3557,$A$6:$K$6,0),1)</f>
        <v>675</v>
      </c>
      <c r="H3557" s="15">
        <f>D3557*VLOOKUP(A3557,Cost_Table,MATCH(C3557,M$6:W$6,0),1)</f>
        <v>315</v>
      </c>
      <c r="I3557" s="15">
        <f t="shared" si="167"/>
        <v>360</v>
      </c>
      <c r="J3557" s="43"/>
      <c r="K3557" s="1"/>
    </row>
    <row r="3558" spans="1:11">
      <c r="A3558" s="29">
        <v>41151</v>
      </c>
      <c r="B3558" s="30">
        <v>1</v>
      </c>
      <c r="C3558" s="30" t="s">
        <v>14</v>
      </c>
      <c r="D3558" s="30">
        <v>8</v>
      </c>
      <c r="E3558" s="50" t="str">
        <f t="shared" si="165"/>
        <v>August</v>
      </c>
      <c r="F3558" s="14" t="str">
        <f t="shared" si="166"/>
        <v>Thursday</v>
      </c>
      <c r="G3558" s="15">
        <f>$D3558*VLOOKUP($A3558,Price_Table,MATCH($C3558,$A$6:$K$6,0),1)</f>
        <v>600</v>
      </c>
      <c r="H3558" s="15">
        <f>D3558*VLOOKUP(A3558,Cost_Table,MATCH(C3558,M$6:W$6,0),1)</f>
        <v>280</v>
      </c>
      <c r="I3558" s="15">
        <f t="shared" si="167"/>
        <v>320</v>
      </c>
      <c r="J3558" s="43"/>
      <c r="K3558" s="1"/>
    </row>
    <row r="3559" spans="1:11">
      <c r="A3559" s="29">
        <v>41152</v>
      </c>
      <c r="B3559" s="30">
        <v>1</v>
      </c>
      <c r="C3559" s="30" t="s">
        <v>14</v>
      </c>
      <c r="D3559" s="30">
        <v>9</v>
      </c>
      <c r="E3559" s="50" t="str">
        <f t="shared" si="165"/>
        <v>August</v>
      </c>
      <c r="F3559" s="14" t="str">
        <f t="shared" si="166"/>
        <v>Friday</v>
      </c>
      <c r="G3559" s="15">
        <f>$D3559*VLOOKUP($A3559,Price_Table,MATCH($C3559,$A$6:$K$6,0),1)</f>
        <v>675</v>
      </c>
      <c r="H3559" s="15">
        <f>D3559*VLOOKUP(A3559,Cost_Table,MATCH(C3559,M$6:W$6,0),1)</f>
        <v>315</v>
      </c>
      <c r="I3559" s="15">
        <f t="shared" si="167"/>
        <v>360</v>
      </c>
      <c r="J3559" s="43"/>
      <c r="K3559" s="1"/>
    </row>
    <row r="3560" spans="1:11">
      <c r="A3560" s="29">
        <v>41153</v>
      </c>
      <c r="B3560" s="30">
        <v>1</v>
      </c>
      <c r="C3560" s="30" t="s">
        <v>14</v>
      </c>
      <c r="D3560" s="30">
        <v>14</v>
      </c>
      <c r="E3560" s="50" t="str">
        <f t="shared" si="165"/>
        <v>September</v>
      </c>
      <c r="F3560" s="14" t="str">
        <f t="shared" si="166"/>
        <v>Saturday</v>
      </c>
      <c r="G3560" s="15">
        <f>$D3560*VLOOKUP($A3560,Price_Table,MATCH($C3560,$A$6:$K$6,0),1)</f>
        <v>1050</v>
      </c>
      <c r="H3560" s="15">
        <f>D3560*VLOOKUP(A3560,Cost_Table,MATCH(C3560,M$6:W$6,0),1)</f>
        <v>490</v>
      </c>
      <c r="I3560" s="15">
        <f t="shared" si="167"/>
        <v>560</v>
      </c>
      <c r="J3560" s="43"/>
      <c r="K3560" s="1"/>
    </row>
    <row r="3561" spans="1:11">
      <c r="A3561" s="29">
        <v>41154</v>
      </c>
      <c r="B3561" s="30">
        <v>1</v>
      </c>
      <c r="C3561" s="30" t="s">
        <v>14</v>
      </c>
      <c r="D3561" s="30">
        <v>13</v>
      </c>
      <c r="E3561" s="50" t="str">
        <f t="shared" si="165"/>
        <v>September</v>
      </c>
      <c r="F3561" s="14" t="str">
        <f t="shared" si="166"/>
        <v>Sunday</v>
      </c>
      <c r="G3561" s="15">
        <f>$D3561*VLOOKUP($A3561,Price_Table,MATCH($C3561,$A$6:$K$6,0),1)</f>
        <v>975</v>
      </c>
      <c r="H3561" s="15">
        <f>D3561*VLOOKUP(A3561,Cost_Table,MATCH(C3561,M$6:W$6,0),1)</f>
        <v>455</v>
      </c>
      <c r="I3561" s="15">
        <f t="shared" si="167"/>
        <v>520</v>
      </c>
      <c r="J3561" s="43"/>
      <c r="K3561" s="1"/>
    </row>
    <row r="3562" spans="1:11">
      <c r="A3562" s="29">
        <v>41155</v>
      </c>
      <c r="B3562" s="30">
        <v>1</v>
      </c>
      <c r="C3562" s="30" t="s">
        <v>14</v>
      </c>
      <c r="D3562" s="30">
        <v>8</v>
      </c>
      <c r="E3562" s="50" t="str">
        <f t="shared" si="165"/>
        <v>September</v>
      </c>
      <c r="F3562" s="14" t="str">
        <f t="shared" si="166"/>
        <v>Monday</v>
      </c>
      <c r="G3562" s="15">
        <f>$D3562*VLOOKUP($A3562,Price_Table,MATCH($C3562,$A$6:$K$6,0),1)</f>
        <v>600</v>
      </c>
      <c r="H3562" s="15">
        <f>D3562*VLOOKUP(A3562,Cost_Table,MATCH(C3562,M$6:W$6,0),1)</f>
        <v>280</v>
      </c>
      <c r="I3562" s="15">
        <f t="shared" si="167"/>
        <v>320</v>
      </c>
      <c r="J3562" s="43"/>
      <c r="K3562" s="1"/>
    </row>
    <row r="3563" spans="1:11">
      <c r="A3563" s="29">
        <v>41156</v>
      </c>
      <c r="B3563" s="30">
        <v>1</v>
      </c>
      <c r="C3563" s="30" t="s">
        <v>14</v>
      </c>
      <c r="D3563" s="30">
        <v>9</v>
      </c>
      <c r="E3563" s="50" t="str">
        <f t="shared" si="165"/>
        <v>September</v>
      </c>
      <c r="F3563" s="14" t="str">
        <f t="shared" si="166"/>
        <v>Tuesday</v>
      </c>
      <c r="G3563" s="15">
        <f>$D3563*VLOOKUP($A3563,Price_Table,MATCH($C3563,$A$6:$K$6,0),1)</f>
        <v>675</v>
      </c>
      <c r="H3563" s="15">
        <f>D3563*VLOOKUP(A3563,Cost_Table,MATCH(C3563,M$6:W$6,0),1)</f>
        <v>315</v>
      </c>
      <c r="I3563" s="15">
        <f t="shared" si="167"/>
        <v>360</v>
      </c>
      <c r="J3563" s="43"/>
      <c r="K3563" s="1"/>
    </row>
    <row r="3564" spans="1:11">
      <c r="A3564" s="29">
        <v>41157</v>
      </c>
      <c r="B3564" s="30">
        <v>1</v>
      </c>
      <c r="C3564" s="30" t="s">
        <v>14</v>
      </c>
      <c r="D3564" s="30">
        <v>7</v>
      </c>
      <c r="E3564" s="50" t="str">
        <f t="shared" si="165"/>
        <v>September</v>
      </c>
      <c r="F3564" s="14" t="str">
        <f t="shared" si="166"/>
        <v>Wednesday</v>
      </c>
      <c r="G3564" s="15">
        <f>$D3564*VLOOKUP($A3564,Price_Table,MATCH($C3564,$A$6:$K$6,0),1)</f>
        <v>525</v>
      </c>
      <c r="H3564" s="15">
        <f>D3564*VLOOKUP(A3564,Cost_Table,MATCH(C3564,M$6:W$6,0),1)</f>
        <v>245</v>
      </c>
      <c r="I3564" s="15">
        <f t="shared" si="167"/>
        <v>280</v>
      </c>
      <c r="J3564" s="43"/>
      <c r="K3564" s="1"/>
    </row>
    <row r="3565" spans="1:11">
      <c r="A3565" s="29">
        <v>41158</v>
      </c>
      <c r="B3565" s="30">
        <v>1</v>
      </c>
      <c r="C3565" s="30" t="s">
        <v>14</v>
      </c>
      <c r="D3565" s="30">
        <v>13</v>
      </c>
      <c r="E3565" s="50" t="str">
        <f t="shared" si="165"/>
        <v>September</v>
      </c>
      <c r="F3565" s="14" t="str">
        <f t="shared" si="166"/>
        <v>Thursday</v>
      </c>
      <c r="G3565" s="15">
        <f>$D3565*VLOOKUP($A3565,Price_Table,MATCH($C3565,$A$6:$K$6,0),1)</f>
        <v>975</v>
      </c>
      <c r="H3565" s="15">
        <f>D3565*VLOOKUP(A3565,Cost_Table,MATCH(C3565,M$6:W$6,0),1)</f>
        <v>455</v>
      </c>
      <c r="I3565" s="15">
        <f t="shared" si="167"/>
        <v>520</v>
      </c>
      <c r="J3565" s="43"/>
      <c r="K3565" s="1"/>
    </row>
    <row r="3566" spans="1:11">
      <c r="A3566" s="29">
        <v>41159</v>
      </c>
      <c r="B3566" s="30">
        <v>1</v>
      </c>
      <c r="C3566" s="30" t="s">
        <v>14</v>
      </c>
      <c r="D3566" s="30">
        <v>12</v>
      </c>
      <c r="E3566" s="50" t="str">
        <f t="shared" si="165"/>
        <v>September</v>
      </c>
      <c r="F3566" s="14" t="str">
        <f t="shared" si="166"/>
        <v>Friday</v>
      </c>
      <c r="G3566" s="15">
        <f>$D3566*VLOOKUP($A3566,Price_Table,MATCH($C3566,$A$6:$K$6,0),1)</f>
        <v>900</v>
      </c>
      <c r="H3566" s="15">
        <f>D3566*VLOOKUP(A3566,Cost_Table,MATCH(C3566,M$6:W$6,0),1)</f>
        <v>420</v>
      </c>
      <c r="I3566" s="15">
        <f t="shared" si="167"/>
        <v>480</v>
      </c>
      <c r="J3566" s="43"/>
      <c r="K3566" s="1"/>
    </row>
    <row r="3567" spans="1:11">
      <c r="A3567" s="29">
        <v>41160</v>
      </c>
      <c r="B3567" s="30">
        <v>1</v>
      </c>
      <c r="C3567" s="30" t="s">
        <v>14</v>
      </c>
      <c r="D3567" s="30">
        <v>12</v>
      </c>
      <c r="E3567" s="50" t="str">
        <f t="shared" si="165"/>
        <v>September</v>
      </c>
      <c r="F3567" s="14" t="str">
        <f t="shared" si="166"/>
        <v>Saturday</v>
      </c>
      <c r="G3567" s="15">
        <f>$D3567*VLOOKUP($A3567,Price_Table,MATCH($C3567,$A$6:$K$6,0),1)</f>
        <v>900</v>
      </c>
      <c r="H3567" s="15">
        <f>D3567*VLOOKUP(A3567,Cost_Table,MATCH(C3567,M$6:W$6,0),1)</f>
        <v>420</v>
      </c>
      <c r="I3567" s="15">
        <f t="shared" si="167"/>
        <v>480</v>
      </c>
      <c r="J3567" s="43"/>
      <c r="K3567" s="1"/>
    </row>
    <row r="3568" spans="1:11">
      <c r="A3568" s="29">
        <v>41161</v>
      </c>
      <c r="B3568" s="30">
        <v>1</v>
      </c>
      <c r="C3568" s="30" t="s">
        <v>14</v>
      </c>
      <c r="D3568" s="30">
        <v>7</v>
      </c>
      <c r="E3568" s="50" t="str">
        <f t="shared" si="165"/>
        <v>September</v>
      </c>
      <c r="F3568" s="14" t="str">
        <f t="shared" si="166"/>
        <v>Sunday</v>
      </c>
      <c r="G3568" s="15">
        <f>$D3568*VLOOKUP($A3568,Price_Table,MATCH($C3568,$A$6:$K$6,0),1)</f>
        <v>525</v>
      </c>
      <c r="H3568" s="15">
        <f>D3568*VLOOKUP(A3568,Cost_Table,MATCH(C3568,M$6:W$6,0),1)</f>
        <v>245</v>
      </c>
      <c r="I3568" s="15">
        <f t="shared" si="167"/>
        <v>280</v>
      </c>
      <c r="J3568" s="43"/>
      <c r="K3568" s="1"/>
    </row>
    <row r="3569" spans="1:11">
      <c r="A3569" s="29">
        <v>41162</v>
      </c>
      <c r="B3569" s="30">
        <v>1</v>
      </c>
      <c r="C3569" s="30" t="s">
        <v>14</v>
      </c>
      <c r="D3569" s="30">
        <v>11</v>
      </c>
      <c r="E3569" s="50" t="str">
        <f t="shared" si="165"/>
        <v>September</v>
      </c>
      <c r="F3569" s="14" t="str">
        <f t="shared" si="166"/>
        <v>Monday</v>
      </c>
      <c r="G3569" s="15">
        <f>$D3569*VLOOKUP($A3569,Price_Table,MATCH($C3569,$A$6:$K$6,0),1)</f>
        <v>825</v>
      </c>
      <c r="H3569" s="15">
        <f>D3569*VLOOKUP(A3569,Cost_Table,MATCH(C3569,M$6:W$6,0),1)</f>
        <v>385</v>
      </c>
      <c r="I3569" s="15">
        <f t="shared" si="167"/>
        <v>440</v>
      </c>
      <c r="J3569" s="43"/>
      <c r="K3569" s="1"/>
    </row>
    <row r="3570" spans="1:11">
      <c r="A3570" s="29">
        <v>41163</v>
      </c>
      <c r="B3570" s="30">
        <v>1</v>
      </c>
      <c r="C3570" s="30" t="s">
        <v>14</v>
      </c>
      <c r="D3570" s="30">
        <v>11</v>
      </c>
      <c r="E3570" s="50" t="str">
        <f t="shared" si="165"/>
        <v>September</v>
      </c>
      <c r="F3570" s="14" t="str">
        <f t="shared" si="166"/>
        <v>Tuesday</v>
      </c>
      <c r="G3570" s="15">
        <f>$D3570*VLOOKUP($A3570,Price_Table,MATCH($C3570,$A$6:$K$6,0),1)</f>
        <v>825</v>
      </c>
      <c r="H3570" s="15">
        <f>D3570*VLOOKUP(A3570,Cost_Table,MATCH(C3570,M$6:W$6,0),1)</f>
        <v>385</v>
      </c>
      <c r="I3570" s="15">
        <f t="shared" si="167"/>
        <v>440</v>
      </c>
      <c r="J3570" s="43"/>
      <c r="K3570" s="1"/>
    </row>
    <row r="3571" spans="1:11">
      <c r="A3571" s="29">
        <v>41164</v>
      </c>
      <c r="B3571" s="30">
        <v>1</v>
      </c>
      <c r="C3571" s="30" t="s">
        <v>14</v>
      </c>
      <c r="D3571" s="30">
        <v>9</v>
      </c>
      <c r="E3571" s="50" t="str">
        <f t="shared" si="165"/>
        <v>September</v>
      </c>
      <c r="F3571" s="14" t="str">
        <f t="shared" si="166"/>
        <v>Wednesday</v>
      </c>
      <c r="G3571" s="15">
        <f>$D3571*VLOOKUP($A3571,Price_Table,MATCH($C3571,$A$6:$K$6,0),1)</f>
        <v>675</v>
      </c>
      <c r="H3571" s="15">
        <f>D3571*VLOOKUP(A3571,Cost_Table,MATCH(C3571,M$6:W$6,0),1)</f>
        <v>315</v>
      </c>
      <c r="I3571" s="15">
        <f t="shared" si="167"/>
        <v>360</v>
      </c>
      <c r="J3571" s="43"/>
      <c r="K3571" s="1"/>
    </row>
    <row r="3572" spans="1:11">
      <c r="A3572" s="29">
        <v>41165</v>
      </c>
      <c r="B3572" s="30">
        <v>1</v>
      </c>
      <c r="C3572" s="30" t="s">
        <v>14</v>
      </c>
      <c r="D3572" s="30">
        <v>6</v>
      </c>
      <c r="E3572" s="50" t="str">
        <f t="shared" si="165"/>
        <v>September</v>
      </c>
      <c r="F3572" s="14" t="str">
        <f t="shared" si="166"/>
        <v>Thursday</v>
      </c>
      <c r="G3572" s="15">
        <f>$D3572*VLOOKUP($A3572,Price_Table,MATCH($C3572,$A$6:$K$6,0),1)</f>
        <v>450</v>
      </c>
      <c r="H3572" s="15">
        <f>D3572*VLOOKUP(A3572,Cost_Table,MATCH(C3572,M$6:W$6,0),1)</f>
        <v>210</v>
      </c>
      <c r="I3572" s="15">
        <f t="shared" si="167"/>
        <v>240</v>
      </c>
      <c r="J3572" s="43"/>
      <c r="K3572" s="1"/>
    </row>
    <row r="3573" spans="1:11">
      <c r="A3573" s="29">
        <v>41166</v>
      </c>
      <c r="B3573" s="30">
        <v>1</v>
      </c>
      <c r="C3573" s="30" t="s">
        <v>14</v>
      </c>
      <c r="D3573" s="30">
        <v>16</v>
      </c>
      <c r="E3573" s="50" t="str">
        <f t="shared" si="165"/>
        <v>September</v>
      </c>
      <c r="F3573" s="14" t="str">
        <f t="shared" si="166"/>
        <v>Friday</v>
      </c>
      <c r="G3573" s="15">
        <f>$D3573*VLOOKUP($A3573,Price_Table,MATCH($C3573,$A$6:$K$6,0),1)</f>
        <v>1200</v>
      </c>
      <c r="H3573" s="15">
        <f>D3573*VLOOKUP(A3573,Cost_Table,MATCH(C3573,M$6:W$6,0),1)</f>
        <v>560</v>
      </c>
      <c r="I3573" s="15">
        <f t="shared" si="167"/>
        <v>640</v>
      </c>
      <c r="J3573" s="43"/>
      <c r="K3573" s="1"/>
    </row>
    <row r="3574" spans="1:11">
      <c r="A3574" s="29">
        <v>41167</v>
      </c>
      <c r="B3574" s="30">
        <v>1</v>
      </c>
      <c r="C3574" s="30" t="s">
        <v>14</v>
      </c>
      <c r="D3574" s="30">
        <v>9</v>
      </c>
      <c r="E3574" s="50" t="str">
        <f t="shared" si="165"/>
        <v>September</v>
      </c>
      <c r="F3574" s="14" t="str">
        <f t="shared" si="166"/>
        <v>Saturday</v>
      </c>
      <c r="G3574" s="15">
        <f>$D3574*VLOOKUP($A3574,Price_Table,MATCH($C3574,$A$6:$K$6,0),1)</f>
        <v>675</v>
      </c>
      <c r="H3574" s="15">
        <f>D3574*VLOOKUP(A3574,Cost_Table,MATCH(C3574,M$6:W$6,0),1)</f>
        <v>315</v>
      </c>
      <c r="I3574" s="15">
        <f t="shared" si="167"/>
        <v>360</v>
      </c>
      <c r="J3574" s="43"/>
      <c r="K3574" s="1"/>
    </row>
    <row r="3575" spans="1:11">
      <c r="A3575" s="29">
        <v>41168</v>
      </c>
      <c r="B3575" s="30">
        <v>1</v>
      </c>
      <c r="C3575" s="30" t="s">
        <v>14</v>
      </c>
      <c r="D3575" s="30">
        <v>10</v>
      </c>
      <c r="E3575" s="50" t="str">
        <f t="shared" si="165"/>
        <v>September</v>
      </c>
      <c r="F3575" s="14" t="str">
        <f t="shared" si="166"/>
        <v>Sunday</v>
      </c>
      <c r="G3575" s="15">
        <f>$D3575*VLOOKUP($A3575,Price_Table,MATCH($C3575,$A$6:$K$6,0),1)</f>
        <v>750</v>
      </c>
      <c r="H3575" s="15">
        <f>D3575*VLOOKUP(A3575,Cost_Table,MATCH(C3575,M$6:W$6,0),1)</f>
        <v>350</v>
      </c>
      <c r="I3575" s="15">
        <f t="shared" si="167"/>
        <v>400</v>
      </c>
      <c r="J3575" s="43"/>
      <c r="K3575" s="1"/>
    </row>
    <row r="3576" spans="1:11">
      <c r="A3576" s="29">
        <v>41169</v>
      </c>
      <c r="B3576" s="30">
        <v>1</v>
      </c>
      <c r="C3576" s="30" t="s">
        <v>14</v>
      </c>
      <c r="D3576" s="30">
        <v>11</v>
      </c>
      <c r="E3576" s="50" t="str">
        <f t="shared" si="165"/>
        <v>September</v>
      </c>
      <c r="F3576" s="14" t="str">
        <f t="shared" si="166"/>
        <v>Monday</v>
      </c>
      <c r="G3576" s="15">
        <f>$D3576*VLOOKUP($A3576,Price_Table,MATCH($C3576,$A$6:$K$6,0),1)</f>
        <v>825</v>
      </c>
      <c r="H3576" s="15">
        <f>D3576*VLOOKUP(A3576,Cost_Table,MATCH(C3576,M$6:W$6,0),1)</f>
        <v>385</v>
      </c>
      <c r="I3576" s="15">
        <f t="shared" si="167"/>
        <v>440</v>
      </c>
      <c r="J3576" s="43"/>
      <c r="K3576" s="1"/>
    </row>
    <row r="3577" spans="1:11">
      <c r="A3577" s="29">
        <v>41170</v>
      </c>
      <c r="B3577" s="30">
        <v>1</v>
      </c>
      <c r="C3577" s="30" t="s">
        <v>14</v>
      </c>
      <c r="D3577" s="30">
        <v>14</v>
      </c>
      <c r="E3577" s="50" t="str">
        <f t="shared" si="165"/>
        <v>September</v>
      </c>
      <c r="F3577" s="14" t="str">
        <f t="shared" si="166"/>
        <v>Tuesday</v>
      </c>
      <c r="G3577" s="15">
        <f>$D3577*VLOOKUP($A3577,Price_Table,MATCH($C3577,$A$6:$K$6,0),1)</f>
        <v>1050</v>
      </c>
      <c r="H3577" s="15">
        <f>D3577*VLOOKUP(A3577,Cost_Table,MATCH(C3577,M$6:W$6,0),1)</f>
        <v>490</v>
      </c>
      <c r="I3577" s="15">
        <f t="shared" si="167"/>
        <v>560</v>
      </c>
      <c r="J3577" s="43"/>
      <c r="K3577" s="1"/>
    </row>
    <row r="3578" spans="1:11">
      <c r="A3578" s="29">
        <v>41171</v>
      </c>
      <c r="B3578" s="30">
        <v>1</v>
      </c>
      <c r="C3578" s="30" t="s">
        <v>14</v>
      </c>
      <c r="D3578" s="30">
        <v>13</v>
      </c>
      <c r="E3578" s="50" t="str">
        <f t="shared" si="165"/>
        <v>September</v>
      </c>
      <c r="F3578" s="14" t="str">
        <f t="shared" si="166"/>
        <v>Wednesday</v>
      </c>
      <c r="G3578" s="15">
        <f>$D3578*VLOOKUP($A3578,Price_Table,MATCH($C3578,$A$6:$K$6,0),1)</f>
        <v>975</v>
      </c>
      <c r="H3578" s="15">
        <f>D3578*VLOOKUP(A3578,Cost_Table,MATCH(C3578,M$6:W$6,0),1)</f>
        <v>455</v>
      </c>
      <c r="I3578" s="15">
        <f t="shared" si="167"/>
        <v>520</v>
      </c>
      <c r="J3578" s="43"/>
      <c r="K3578" s="1"/>
    </row>
    <row r="3579" spans="1:11">
      <c r="A3579" s="29">
        <v>41172</v>
      </c>
      <c r="B3579" s="30">
        <v>1</v>
      </c>
      <c r="C3579" s="30" t="s">
        <v>14</v>
      </c>
      <c r="D3579" s="30">
        <v>13</v>
      </c>
      <c r="E3579" s="50" t="str">
        <f t="shared" si="165"/>
        <v>September</v>
      </c>
      <c r="F3579" s="14" t="str">
        <f t="shared" si="166"/>
        <v>Thursday</v>
      </c>
      <c r="G3579" s="15">
        <f>$D3579*VLOOKUP($A3579,Price_Table,MATCH($C3579,$A$6:$K$6,0),1)</f>
        <v>975</v>
      </c>
      <c r="H3579" s="15">
        <f>D3579*VLOOKUP(A3579,Cost_Table,MATCH(C3579,M$6:W$6,0),1)</f>
        <v>455</v>
      </c>
      <c r="I3579" s="15">
        <f t="shared" si="167"/>
        <v>520</v>
      </c>
      <c r="J3579" s="43"/>
      <c r="K3579" s="1"/>
    </row>
    <row r="3580" spans="1:11">
      <c r="A3580" s="29">
        <v>41173</v>
      </c>
      <c r="B3580" s="30">
        <v>1</v>
      </c>
      <c r="C3580" s="30" t="s">
        <v>14</v>
      </c>
      <c r="D3580" s="30">
        <v>10</v>
      </c>
      <c r="E3580" s="50" t="str">
        <f t="shared" si="165"/>
        <v>September</v>
      </c>
      <c r="F3580" s="14" t="str">
        <f t="shared" si="166"/>
        <v>Friday</v>
      </c>
      <c r="G3580" s="15">
        <f>$D3580*VLOOKUP($A3580,Price_Table,MATCH($C3580,$A$6:$K$6,0),1)</f>
        <v>750</v>
      </c>
      <c r="H3580" s="15">
        <f>D3580*VLOOKUP(A3580,Cost_Table,MATCH(C3580,M$6:W$6,0),1)</f>
        <v>350</v>
      </c>
      <c r="I3580" s="15">
        <f t="shared" si="167"/>
        <v>400</v>
      </c>
      <c r="J3580" s="43"/>
      <c r="K3580" s="1"/>
    </row>
    <row r="3581" spans="1:11">
      <c r="A3581" s="29">
        <v>41174</v>
      </c>
      <c r="B3581" s="30">
        <v>1</v>
      </c>
      <c r="C3581" s="30" t="s">
        <v>14</v>
      </c>
      <c r="D3581" s="30">
        <v>9</v>
      </c>
      <c r="E3581" s="50" t="str">
        <f t="shared" si="165"/>
        <v>September</v>
      </c>
      <c r="F3581" s="14" t="str">
        <f t="shared" si="166"/>
        <v>Saturday</v>
      </c>
      <c r="G3581" s="15">
        <f>$D3581*VLOOKUP($A3581,Price_Table,MATCH($C3581,$A$6:$K$6,0),1)</f>
        <v>675</v>
      </c>
      <c r="H3581" s="15">
        <f>D3581*VLOOKUP(A3581,Cost_Table,MATCH(C3581,M$6:W$6,0),1)</f>
        <v>315</v>
      </c>
      <c r="I3581" s="15">
        <f t="shared" si="167"/>
        <v>360</v>
      </c>
      <c r="J3581" s="43"/>
      <c r="K3581" s="1"/>
    </row>
    <row r="3582" spans="1:11">
      <c r="A3582" s="29">
        <v>41175</v>
      </c>
      <c r="B3582" s="30">
        <v>1</v>
      </c>
      <c r="C3582" s="30" t="s">
        <v>14</v>
      </c>
      <c r="D3582" s="30">
        <v>15</v>
      </c>
      <c r="E3582" s="50" t="str">
        <f t="shared" si="165"/>
        <v>September</v>
      </c>
      <c r="F3582" s="14" t="str">
        <f t="shared" si="166"/>
        <v>Sunday</v>
      </c>
      <c r="G3582" s="15">
        <f>$D3582*VLOOKUP($A3582,Price_Table,MATCH($C3582,$A$6:$K$6,0),1)</f>
        <v>1125</v>
      </c>
      <c r="H3582" s="15">
        <f>D3582*VLOOKUP(A3582,Cost_Table,MATCH(C3582,M$6:W$6,0),1)</f>
        <v>525</v>
      </c>
      <c r="I3582" s="15">
        <f t="shared" si="167"/>
        <v>600</v>
      </c>
      <c r="J3582" s="43"/>
      <c r="K3582" s="1"/>
    </row>
    <row r="3583" spans="1:11">
      <c r="A3583" s="29">
        <v>41176</v>
      </c>
      <c r="B3583" s="30">
        <v>1</v>
      </c>
      <c r="C3583" s="30" t="s">
        <v>14</v>
      </c>
      <c r="D3583" s="30">
        <v>10</v>
      </c>
      <c r="E3583" s="50" t="str">
        <f t="shared" si="165"/>
        <v>September</v>
      </c>
      <c r="F3583" s="14" t="str">
        <f t="shared" si="166"/>
        <v>Monday</v>
      </c>
      <c r="G3583" s="15">
        <f>$D3583*VLOOKUP($A3583,Price_Table,MATCH($C3583,$A$6:$K$6,0),1)</f>
        <v>750</v>
      </c>
      <c r="H3583" s="15">
        <f>D3583*VLOOKUP(A3583,Cost_Table,MATCH(C3583,M$6:W$6,0),1)</f>
        <v>350</v>
      </c>
      <c r="I3583" s="15">
        <f t="shared" si="167"/>
        <v>400</v>
      </c>
      <c r="J3583" s="43"/>
      <c r="K3583" s="1"/>
    </row>
    <row r="3584" spans="1:11">
      <c r="A3584" s="29">
        <v>41177</v>
      </c>
      <c r="B3584" s="30">
        <v>1</v>
      </c>
      <c r="C3584" s="30" t="s">
        <v>14</v>
      </c>
      <c r="D3584" s="30">
        <v>9</v>
      </c>
      <c r="E3584" s="50" t="str">
        <f t="shared" si="165"/>
        <v>September</v>
      </c>
      <c r="F3584" s="14" t="str">
        <f t="shared" si="166"/>
        <v>Tuesday</v>
      </c>
      <c r="G3584" s="15">
        <f>$D3584*VLOOKUP($A3584,Price_Table,MATCH($C3584,$A$6:$K$6,0),1)</f>
        <v>675</v>
      </c>
      <c r="H3584" s="15">
        <f>D3584*VLOOKUP(A3584,Cost_Table,MATCH(C3584,M$6:W$6,0),1)</f>
        <v>315</v>
      </c>
      <c r="I3584" s="15">
        <f t="shared" si="167"/>
        <v>360</v>
      </c>
      <c r="J3584" s="43"/>
      <c r="K3584" s="1"/>
    </row>
    <row r="3585" spans="1:11">
      <c r="A3585" s="29">
        <v>41178</v>
      </c>
      <c r="B3585" s="30">
        <v>1</v>
      </c>
      <c r="C3585" s="30" t="s">
        <v>14</v>
      </c>
      <c r="D3585" s="30">
        <v>15</v>
      </c>
      <c r="E3585" s="50" t="str">
        <f t="shared" si="165"/>
        <v>September</v>
      </c>
      <c r="F3585" s="14" t="str">
        <f t="shared" si="166"/>
        <v>Wednesday</v>
      </c>
      <c r="G3585" s="15">
        <f>$D3585*VLOOKUP($A3585,Price_Table,MATCH($C3585,$A$6:$K$6,0),1)</f>
        <v>1125</v>
      </c>
      <c r="H3585" s="15">
        <f>D3585*VLOOKUP(A3585,Cost_Table,MATCH(C3585,M$6:W$6,0),1)</f>
        <v>525</v>
      </c>
      <c r="I3585" s="15">
        <f t="shared" si="167"/>
        <v>600</v>
      </c>
      <c r="J3585" s="43"/>
      <c r="K3585" s="1"/>
    </row>
    <row r="3586" spans="1:11">
      <c r="A3586" s="29">
        <v>41179</v>
      </c>
      <c r="B3586" s="30">
        <v>1</v>
      </c>
      <c r="C3586" s="30" t="s">
        <v>14</v>
      </c>
      <c r="D3586" s="30">
        <v>9</v>
      </c>
      <c r="E3586" s="50" t="str">
        <f t="shared" si="165"/>
        <v>September</v>
      </c>
      <c r="F3586" s="14" t="str">
        <f t="shared" si="166"/>
        <v>Thursday</v>
      </c>
      <c r="G3586" s="15">
        <f>$D3586*VLOOKUP($A3586,Price_Table,MATCH($C3586,$A$6:$K$6,0),1)</f>
        <v>675</v>
      </c>
      <c r="H3586" s="15">
        <f>D3586*VLOOKUP(A3586,Cost_Table,MATCH(C3586,M$6:W$6,0),1)</f>
        <v>315</v>
      </c>
      <c r="I3586" s="15">
        <f t="shared" si="167"/>
        <v>360</v>
      </c>
      <c r="J3586" s="43"/>
      <c r="K3586" s="1"/>
    </row>
    <row r="3587" spans="1:11">
      <c r="A3587" s="29">
        <v>41180</v>
      </c>
      <c r="B3587" s="30">
        <v>1</v>
      </c>
      <c r="C3587" s="30" t="s">
        <v>14</v>
      </c>
      <c r="D3587" s="30">
        <v>10</v>
      </c>
      <c r="E3587" s="50" t="str">
        <f t="shared" si="165"/>
        <v>September</v>
      </c>
      <c r="F3587" s="14" t="str">
        <f t="shared" si="166"/>
        <v>Friday</v>
      </c>
      <c r="G3587" s="15">
        <f>$D3587*VLOOKUP($A3587,Price_Table,MATCH($C3587,$A$6:$K$6,0),1)</f>
        <v>750</v>
      </c>
      <c r="H3587" s="15">
        <f>D3587*VLOOKUP(A3587,Cost_Table,MATCH(C3587,M$6:W$6,0),1)</f>
        <v>350</v>
      </c>
      <c r="I3587" s="15">
        <f t="shared" si="167"/>
        <v>400</v>
      </c>
      <c r="J3587" s="43"/>
      <c r="K3587" s="1"/>
    </row>
    <row r="3588" spans="1:11">
      <c r="A3588" s="29">
        <v>41181</v>
      </c>
      <c r="B3588" s="30">
        <v>1</v>
      </c>
      <c r="C3588" s="30" t="s">
        <v>14</v>
      </c>
      <c r="D3588" s="30">
        <v>7</v>
      </c>
      <c r="E3588" s="50" t="str">
        <f t="shared" si="165"/>
        <v>September</v>
      </c>
      <c r="F3588" s="14" t="str">
        <f t="shared" si="166"/>
        <v>Saturday</v>
      </c>
      <c r="G3588" s="15">
        <f>$D3588*VLOOKUP($A3588,Price_Table,MATCH($C3588,$A$6:$K$6,0),1)</f>
        <v>525</v>
      </c>
      <c r="H3588" s="15">
        <f>D3588*VLOOKUP(A3588,Cost_Table,MATCH(C3588,M$6:W$6,0),1)</f>
        <v>245</v>
      </c>
      <c r="I3588" s="15">
        <f t="shared" si="167"/>
        <v>280</v>
      </c>
      <c r="J3588" s="43"/>
      <c r="K3588" s="1"/>
    </row>
    <row r="3589" spans="1:11">
      <c r="A3589" s="29">
        <v>41182</v>
      </c>
      <c r="B3589" s="30">
        <v>1</v>
      </c>
      <c r="C3589" s="30" t="s">
        <v>14</v>
      </c>
      <c r="D3589" s="30">
        <v>13</v>
      </c>
      <c r="E3589" s="50" t="str">
        <f t="shared" si="165"/>
        <v>September</v>
      </c>
      <c r="F3589" s="14" t="str">
        <f t="shared" si="166"/>
        <v>Sunday</v>
      </c>
      <c r="G3589" s="15">
        <f>$D3589*VLOOKUP($A3589,Price_Table,MATCH($C3589,$A$6:$K$6,0),1)</f>
        <v>975</v>
      </c>
      <c r="H3589" s="15">
        <f>D3589*VLOOKUP(A3589,Cost_Table,MATCH(C3589,M$6:W$6,0),1)</f>
        <v>455</v>
      </c>
      <c r="I3589" s="15">
        <f t="shared" si="167"/>
        <v>520</v>
      </c>
      <c r="J3589" s="43"/>
      <c r="K3589" s="1"/>
    </row>
    <row r="3590" spans="1:11">
      <c r="A3590" s="29">
        <v>41183</v>
      </c>
      <c r="B3590" s="30">
        <v>1</v>
      </c>
      <c r="C3590" s="30" t="s">
        <v>14</v>
      </c>
      <c r="D3590" s="30">
        <v>9</v>
      </c>
      <c r="E3590" s="50" t="str">
        <f t="shared" si="165"/>
        <v>October</v>
      </c>
      <c r="F3590" s="14" t="str">
        <f t="shared" si="166"/>
        <v>Monday</v>
      </c>
      <c r="G3590" s="15">
        <f>$D3590*VLOOKUP($A3590,Price_Table,MATCH($C3590,$A$6:$K$6,0),1)</f>
        <v>675</v>
      </c>
      <c r="H3590" s="15">
        <f>D3590*VLOOKUP(A3590,Cost_Table,MATCH(C3590,M$6:W$6,0),1)</f>
        <v>315</v>
      </c>
      <c r="I3590" s="15">
        <f t="shared" si="167"/>
        <v>360</v>
      </c>
      <c r="J3590" s="43"/>
      <c r="K3590" s="1"/>
    </row>
    <row r="3591" spans="1:11">
      <c r="A3591" s="29">
        <v>41184</v>
      </c>
      <c r="B3591" s="30">
        <v>1</v>
      </c>
      <c r="C3591" s="30" t="s">
        <v>14</v>
      </c>
      <c r="D3591" s="30">
        <v>9</v>
      </c>
      <c r="E3591" s="50" t="str">
        <f t="shared" si="165"/>
        <v>October</v>
      </c>
      <c r="F3591" s="14" t="str">
        <f t="shared" si="166"/>
        <v>Tuesday</v>
      </c>
      <c r="G3591" s="15">
        <f>$D3591*VLOOKUP($A3591,Price_Table,MATCH($C3591,$A$6:$K$6,0),1)</f>
        <v>675</v>
      </c>
      <c r="H3591" s="15">
        <f>D3591*VLOOKUP(A3591,Cost_Table,MATCH(C3591,M$6:W$6,0),1)</f>
        <v>315</v>
      </c>
      <c r="I3591" s="15">
        <f t="shared" si="167"/>
        <v>360</v>
      </c>
      <c r="J3591" s="43"/>
      <c r="K3591" s="1"/>
    </row>
    <row r="3592" spans="1:11">
      <c r="A3592" s="29">
        <v>41185</v>
      </c>
      <c r="B3592" s="30">
        <v>1</v>
      </c>
      <c r="C3592" s="30" t="s">
        <v>14</v>
      </c>
      <c r="D3592" s="30">
        <v>11</v>
      </c>
      <c r="E3592" s="50" t="str">
        <f t="shared" si="165"/>
        <v>October</v>
      </c>
      <c r="F3592" s="14" t="str">
        <f t="shared" si="166"/>
        <v>Wednesday</v>
      </c>
      <c r="G3592" s="15">
        <f>$D3592*VLOOKUP($A3592,Price_Table,MATCH($C3592,$A$6:$K$6,0),1)</f>
        <v>825</v>
      </c>
      <c r="H3592" s="15">
        <f>D3592*VLOOKUP(A3592,Cost_Table,MATCH(C3592,M$6:W$6,0),1)</f>
        <v>385</v>
      </c>
      <c r="I3592" s="15">
        <f t="shared" si="167"/>
        <v>440</v>
      </c>
      <c r="J3592" s="43"/>
      <c r="K3592" s="1"/>
    </row>
    <row r="3593" spans="1:11">
      <c r="A3593" s="29">
        <v>41186</v>
      </c>
      <c r="B3593" s="30">
        <v>1</v>
      </c>
      <c r="C3593" s="30" t="s">
        <v>14</v>
      </c>
      <c r="D3593" s="30">
        <v>12</v>
      </c>
      <c r="E3593" s="50" t="str">
        <f t="shared" si="165"/>
        <v>October</v>
      </c>
      <c r="F3593" s="14" t="str">
        <f t="shared" si="166"/>
        <v>Thursday</v>
      </c>
      <c r="G3593" s="15">
        <f>$D3593*VLOOKUP($A3593,Price_Table,MATCH($C3593,$A$6:$K$6,0),1)</f>
        <v>900</v>
      </c>
      <c r="H3593" s="15">
        <f>D3593*VLOOKUP(A3593,Cost_Table,MATCH(C3593,M$6:W$6,0),1)</f>
        <v>420</v>
      </c>
      <c r="I3593" s="15">
        <f t="shared" si="167"/>
        <v>480</v>
      </c>
      <c r="J3593" s="43"/>
      <c r="K3593" s="1"/>
    </row>
    <row r="3594" spans="1:11">
      <c r="A3594" s="29">
        <v>41187</v>
      </c>
      <c r="B3594" s="30">
        <v>1</v>
      </c>
      <c r="C3594" s="30" t="s">
        <v>14</v>
      </c>
      <c r="D3594" s="30">
        <v>9</v>
      </c>
      <c r="E3594" s="50" t="str">
        <f t="shared" si="165"/>
        <v>October</v>
      </c>
      <c r="F3594" s="14" t="str">
        <f t="shared" si="166"/>
        <v>Friday</v>
      </c>
      <c r="G3594" s="15">
        <f>$D3594*VLOOKUP($A3594,Price_Table,MATCH($C3594,$A$6:$K$6,0),1)</f>
        <v>675</v>
      </c>
      <c r="H3594" s="15">
        <f>D3594*VLOOKUP(A3594,Cost_Table,MATCH(C3594,M$6:W$6,0),1)</f>
        <v>315</v>
      </c>
      <c r="I3594" s="15">
        <f t="shared" si="167"/>
        <v>360</v>
      </c>
      <c r="J3594" s="43"/>
      <c r="K3594" s="1"/>
    </row>
    <row r="3595" spans="1:11">
      <c r="A3595" s="29">
        <v>41188</v>
      </c>
      <c r="B3595" s="30">
        <v>1</v>
      </c>
      <c r="C3595" s="30" t="s">
        <v>14</v>
      </c>
      <c r="D3595" s="30">
        <v>8</v>
      </c>
      <c r="E3595" s="50" t="str">
        <f t="shared" si="165"/>
        <v>October</v>
      </c>
      <c r="F3595" s="14" t="str">
        <f t="shared" si="166"/>
        <v>Saturday</v>
      </c>
      <c r="G3595" s="15">
        <f>$D3595*VLOOKUP($A3595,Price_Table,MATCH($C3595,$A$6:$K$6,0),1)</f>
        <v>600</v>
      </c>
      <c r="H3595" s="15">
        <f>D3595*VLOOKUP(A3595,Cost_Table,MATCH(C3595,M$6:W$6,0),1)</f>
        <v>280</v>
      </c>
      <c r="I3595" s="15">
        <f t="shared" si="167"/>
        <v>320</v>
      </c>
      <c r="J3595" s="43"/>
      <c r="K3595" s="1"/>
    </row>
    <row r="3596" spans="1:11">
      <c r="A3596" s="29">
        <v>41189</v>
      </c>
      <c r="B3596" s="30">
        <v>1</v>
      </c>
      <c r="C3596" s="30" t="s">
        <v>14</v>
      </c>
      <c r="D3596" s="30">
        <v>8</v>
      </c>
      <c r="E3596" s="50" t="str">
        <f t="shared" si="165"/>
        <v>October</v>
      </c>
      <c r="F3596" s="14" t="str">
        <f t="shared" si="166"/>
        <v>Sunday</v>
      </c>
      <c r="G3596" s="15">
        <f>$D3596*VLOOKUP($A3596,Price_Table,MATCH($C3596,$A$6:$K$6,0),1)</f>
        <v>600</v>
      </c>
      <c r="H3596" s="15">
        <f>D3596*VLOOKUP(A3596,Cost_Table,MATCH(C3596,M$6:W$6,0),1)</f>
        <v>280</v>
      </c>
      <c r="I3596" s="15">
        <f t="shared" si="167"/>
        <v>320</v>
      </c>
      <c r="J3596" s="43"/>
      <c r="K3596" s="1"/>
    </row>
    <row r="3597" spans="1:11">
      <c r="A3597" s="29">
        <v>41190</v>
      </c>
      <c r="B3597" s="30">
        <v>1</v>
      </c>
      <c r="C3597" s="30" t="s">
        <v>14</v>
      </c>
      <c r="D3597" s="30">
        <v>10</v>
      </c>
      <c r="E3597" s="50" t="str">
        <f t="shared" si="165"/>
        <v>October</v>
      </c>
      <c r="F3597" s="14" t="str">
        <f t="shared" si="166"/>
        <v>Monday</v>
      </c>
      <c r="G3597" s="15">
        <f>$D3597*VLOOKUP($A3597,Price_Table,MATCH($C3597,$A$6:$K$6,0),1)</f>
        <v>750</v>
      </c>
      <c r="H3597" s="15">
        <f>D3597*VLOOKUP(A3597,Cost_Table,MATCH(C3597,M$6:W$6,0),1)</f>
        <v>350</v>
      </c>
      <c r="I3597" s="15">
        <f t="shared" si="167"/>
        <v>400</v>
      </c>
      <c r="J3597" s="43"/>
      <c r="K3597" s="1"/>
    </row>
    <row r="3598" spans="1:11">
      <c r="A3598" s="29">
        <v>41191</v>
      </c>
      <c r="B3598" s="30">
        <v>1</v>
      </c>
      <c r="C3598" s="30" t="s">
        <v>14</v>
      </c>
      <c r="D3598" s="30">
        <v>7</v>
      </c>
      <c r="E3598" s="50" t="str">
        <f t="shared" si="165"/>
        <v>October</v>
      </c>
      <c r="F3598" s="14" t="str">
        <f t="shared" si="166"/>
        <v>Tuesday</v>
      </c>
      <c r="G3598" s="15">
        <f>$D3598*VLOOKUP($A3598,Price_Table,MATCH($C3598,$A$6:$K$6,0),1)</f>
        <v>525</v>
      </c>
      <c r="H3598" s="15">
        <f>D3598*VLOOKUP(A3598,Cost_Table,MATCH(C3598,M$6:W$6,0),1)</f>
        <v>245</v>
      </c>
      <c r="I3598" s="15">
        <f t="shared" si="167"/>
        <v>280</v>
      </c>
      <c r="J3598" s="43"/>
      <c r="K3598" s="1"/>
    </row>
    <row r="3599" spans="1:11">
      <c r="A3599" s="29">
        <v>41192</v>
      </c>
      <c r="B3599" s="30">
        <v>1</v>
      </c>
      <c r="C3599" s="30" t="s">
        <v>14</v>
      </c>
      <c r="D3599" s="30">
        <v>6</v>
      </c>
      <c r="E3599" s="50" t="str">
        <f t="shared" si="165"/>
        <v>October</v>
      </c>
      <c r="F3599" s="14" t="str">
        <f t="shared" si="166"/>
        <v>Wednesday</v>
      </c>
      <c r="G3599" s="15">
        <f>$D3599*VLOOKUP($A3599,Price_Table,MATCH($C3599,$A$6:$K$6,0),1)</f>
        <v>450</v>
      </c>
      <c r="H3599" s="15">
        <f>D3599*VLOOKUP(A3599,Cost_Table,MATCH(C3599,M$6:W$6,0),1)</f>
        <v>210</v>
      </c>
      <c r="I3599" s="15">
        <f t="shared" si="167"/>
        <v>240</v>
      </c>
      <c r="J3599" s="43"/>
      <c r="K3599" s="1"/>
    </row>
    <row r="3600" spans="1:11">
      <c r="A3600" s="29">
        <v>41193</v>
      </c>
      <c r="B3600" s="30">
        <v>1</v>
      </c>
      <c r="C3600" s="30" t="s">
        <v>14</v>
      </c>
      <c r="D3600" s="30">
        <v>7</v>
      </c>
      <c r="E3600" s="50" t="str">
        <f t="shared" si="165"/>
        <v>October</v>
      </c>
      <c r="F3600" s="14" t="str">
        <f t="shared" si="166"/>
        <v>Thursday</v>
      </c>
      <c r="G3600" s="15">
        <f>$D3600*VLOOKUP($A3600,Price_Table,MATCH($C3600,$A$6:$K$6,0),1)</f>
        <v>525</v>
      </c>
      <c r="H3600" s="15">
        <f>D3600*VLOOKUP(A3600,Cost_Table,MATCH(C3600,M$6:W$6,0),1)</f>
        <v>245</v>
      </c>
      <c r="I3600" s="15">
        <f t="shared" si="167"/>
        <v>280</v>
      </c>
      <c r="J3600" s="43"/>
      <c r="K3600" s="1"/>
    </row>
    <row r="3601" spans="1:11">
      <c r="A3601" s="29">
        <v>41194</v>
      </c>
      <c r="B3601" s="30">
        <v>1</v>
      </c>
      <c r="C3601" s="30" t="s">
        <v>14</v>
      </c>
      <c r="D3601" s="30">
        <v>9</v>
      </c>
      <c r="E3601" s="50" t="str">
        <f t="shared" si="165"/>
        <v>October</v>
      </c>
      <c r="F3601" s="14" t="str">
        <f t="shared" si="166"/>
        <v>Friday</v>
      </c>
      <c r="G3601" s="15">
        <f>$D3601*VLOOKUP($A3601,Price_Table,MATCH($C3601,$A$6:$K$6,0),1)</f>
        <v>675</v>
      </c>
      <c r="H3601" s="15">
        <f>D3601*VLOOKUP(A3601,Cost_Table,MATCH(C3601,M$6:W$6,0),1)</f>
        <v>315</v>
      </c>
      <c r="I3601" s="15">
        <f t="shared" si="167"/>
        <v>360</v>
      </c>
      <c r="J3601" s="43"/>
      <c r="K3601" s="1"/>
    </row>
    <row r="3602" spans="1:11">
      <c r="A3602" s="29">
        <v>41195</v>
      </c>
      <c r="B3602" s="30">
        <v>1</v>
      </c>
      <c r="C3602" s="30" t="s">
        <v>14</v>
      </c>
      <c r="D3602" s="30">
        <v>8</v>
      </c>
      <c r="E3602" s="50" t="str">
        <f t="shared" si="165"/>
        <v>October</v>
      </c>
      <c r="F3602" s="14" t="str">
        <f t="shared" si="166"/>
        <v>Saturday</v>
      </c>
      <c r="G3602" s="15">
        <f>$D3602*VLOOKUP($A3602,Price_Table,MATCH($C3602,$A$6:$K$6,0),1)</f>
        <v>600</v>
      </c>
      <c r="H3602" s="15">
        <f>D3602*VLOOKUP(A3602,Cost_Table,MATCH(C3602,M$6:W$6,0),1)</f>
        <v>280</v>
      </c>
      <c r="I3602" s="15">
        <f t="shared" si="167"/>
        <v>320</v>
      </c>
      <c r="J3602" s="43"/>
      <c r="K3602" s="1"/>
    </row>
    <row r="3603" spans="1:11">
      <c r="A3603" s="29">
        <v>41196</v>
      </c>
      <c r="B3603" s="30">
        <v>1</v>
      </c>
      <c r="C3603" s="30" t="s">
        <v>14</v>
      </c>
      <c r="D3603" s="30">
        <v>16</v>
      </c>
      <c r="E3603" s="50" t="str">
        <f t="shared" si="165"/>
        <v>October</v>
      </c>
      <c r="F3603" s="14" t="str">
        <f t="shared" si="166"/>
        <v>Sunday</v>
      </c>
      <c r="G3603" s="15">
        <f>$D3603*VLOOKUP($A3603,Price_Table,MATCH($C3603,$A$6:$K$6,0),1)</f>
        <v>1200</v>
      </c>
      <c r="H3603" s="15">
        <f>D3603*VLOOKUP(A3603,Cost_Table,MATCH(C3603,M$6:W$6,0),1)</f>
        <v>560</v>
      </c>
      <c r="I3603" s="15">
        <f t="shared" si="167"/>
        <v>640</v>
      </c>
      <c r="J3603" s="43"/>
      <c r="K3603" s="1"/>
    </row>
    <row r="3604" spans="1:11">
      <c r="A3604" s="29">
        <v>41197</v>
      </c>
      <c r="B3604" s="30">
        <v>1</v>
      </c>
      <c r="C3604" s="30" t="s">
        <v>14</v>
      </c>
      <c r="D3604" s="30">
        <v>6</v>
      </c>
      <c r="E3604" s="50" t="str">
        <f t="shared" si="165"/>
        <v>October</v>
      </c>
      <c r="F3604" s="14" t="str">
        <f t="shared" si="166"/>
        <v>Monday</v>
      </c>
      <c r="G3604" s="15">
        <f>$D3604*VLOOKUP($A3604,Price_Table,MATCH($C3604,$A$6:$K$6,0),1)</f>
        <v>450</v>
      </c>
      <c r="H3604" s="15">
        <f>D3604*VLOOKUP(A3604,Cost_Table,MATCH(C3604,M$6:W$6,0),1)</f>
        <v>210</v>
      </c>
      <c r="I3604" s="15">
        <f t="shared" si="167"/>
        <v>240</v>
      </c>
      <c r="J3604" s="43"/>
      <c r="K3604" s="1"/>
    </row>
    <row r="3605" spans="1:11">
      <c r="A3605" s="29">
        <v>41198</v>
      </c>
      <c r="B3605" s="30">
        <v>1</v>
      </c>
      <c r="C3605" s="30" t="s">
        <v>14</v>
      </c>
      <c r="D3605" s="30">
        <v>11</v>
      </c>
      <c r="E3605" s="50" t="str">
        <f t="shared" si="165"/>
        <v>October</v>
      </c>
      <c r="F3605" s="14" t="str">
        <f t="shared" si="166"/>
        <v>Tuesday</v>
      </c>
      <c r="G3605" s="15">
        <f>$D3605*VLOOKUP($A3605,Price_Table,MATCH($C3605,$A$6:$K$6,0),1)</f>
        <v>825</v>
      </c>
      <c r="H3605" s="15">
        <f>D3605*VLOOKUP(A3605,Cost_Table,MATCH(C3605,M$6:W$6,0),1)</f>
        <v>385</v>
      </c>
      <c r="I3605" s="15">
        <f t="shared" si="167"/>
        <v>440</v>
      </c>
      <c r="J3605" s="43"/>
      <c r="K3605" s="1"/>
    </row>
    <row r="3606" spans="1:11">
      <c r="A3606" s="29">
        <v>41199</v>
      </c>
      <c r="B3606" s="30">
        <v>1</v>
      </c>
      <c r="C3606" s="30" t="s">
        <v>14</v>
      </c>
      <c r="D3606" s="30">
        <v>9</v>
      </c>
      <c r="E3606" s="50" t="str">
        <f t="shared" si="165"/>
        <v>October</v>
      </c>
      <c r="F3606" s="14" t="str">
        <f t="shared" si="166"/>
        <v>Wednesday</v>
      </c>
      <c r="G3606" s="15">
        <f>$D3606*VLOOKUP($A3606,Price_Table,MATCH($C3606,$A$6:$K$6,0),1)</f>
        <v>675</v>
      </c>
      <c r="H3606" s="15">
        <f>D3606*VLOOKUP(A3606,Cost_Table,MATCH(C3606,M$6:W$6,0),1)</f>
        <v>315</v>
      </c>
      <c r="I3606" s="15">
        <f t="shared" si="167"/>
        <v>360</v>
      </c>
      <c r="J3606" s="43"/>
      <c r="K3606" s="1"/>
    </row>
    <row r="3607" spans="1:11">
      <c r="A3607" s="29">
        <v>41200</v>
      </c>
      <c r="B3607" s="30">
        <v>1</v>
      </c>
      <c r="C3607" s="30" t="s">
        <v>14</v>
      </c>
      <c r="D3607" s="30">
        <v>12</v>
      </c>
      <c r="E3607" s="50" t="str">
        <f t="shared" ref="E3607:E3670" si="168">TEXT(A3607,"mmmm")</f>
        <v>October</v>
      </c>
      <c r="F3607" s="14" t="str">
        <f t="shared" ref="F3607:F3670" si="169">TEXT(A3607,"dddd")</f>
        <v>Thursday</v>
      </c>
      <c r="G3607" s="15">
        <f>$D3607*VLOOKUP($A3607,Price_Table,MATCH($C3607,$A$6:$K$6,0),1)</f>
        <v>900</v>
      </c>
      <c r="H3607" s="15">
        <f>D3607*VLOOKUP(A3607,Cost_Table,MATCH(C3607,M$6:W$6,0),1)</f>
        <v>420</v>
      </c>
      <c r="I3607" s="15">
        <f t="shared" ref="I3607:I3670" si="170">G3607-H3607</f>
        <v>480</v>
      </c>
      <c r="J3607" s="43"/>
      <c r="K3607" s="1"/>
    </row>
    <row r="3608" spans="1:11">
      <c r="A3608" s="29">
        <v>41201</v>
      </c>
      <c r="B3608" s="30">
        <v>1</v>
      </c>
      <c r="C3608" s="30" t="s">
        <v>14</v>
      </c>
      <c r="D3608" s="30">
        <v>12</v>
      </c>
      <c r="E3608" s="50" t="str">
        <f t="shared" si="168"/>
        <v>October</v>
      </c>
      <c r="F3608" s="14" t="str">
        <f t="shared" si="169"/>
        <v>Friday</v>
      </c>
      <c r="G3608" s="15">
        <f>$D3608*VLOOKUP($A3608,Price_Table,MATCH($C3608,$A$6:$K$6,0),1)</f>
        <v>900</v>
      </c>
      <c r="H3608" s="15">
        <f>D3608*VLOOKUP(A3608,Cost_Table,MATCH(C3608,M$6:W$6,0),1)</f>
        <v>420</v>
      </c>
      <c r="I3608" s="15">
        <f t="shared" si="170"/>
        <v>480</v>
      </c>
      <c r="J3608" s="43"/>
      <c r="K3608" s="1"/>
    </row>
    <row r="3609" spans="1:11">
      <c r="A3609" s="29">
        <v>41202</v>
      </c>
      <c r="B3609" s="30">
        <v>1</v>
      </c>
      <c r="C3609" s="30" t="s">
        <v>14</v>
      </c>
      <c r="D3609" s="30">
        <v>14</v>
      </c>
      <c r="E3609" s="50" t="str">
        <f t="shared" si="168"/>
        <v>October</v>
      </c>
      <c r="F3609" s="14" t="str">
        <f t="shared" si="169"/>
        <v>Saturday</v>
      </c>
      <c r="G3609" s="15">
        <f>$D3609*VLOOKUP($A3609,Price_Table,MATCH($C3609,$A$6:$K$6,0),1)</f>
        <v>1050</v>
      </c>
      <c r="H3609" s="15">
        <f>D3609*VLOOKUP(A3609,Cost_Table,MATCH(C3609,M$6:W$6,0),1)</f>
        <v>490</v>
      </c>
      <c r="I3609" s="15">
        <f t="shared" si="170"/>
        <v>560</v>
      </c>
      <c r="J3609" s="43"/>
      <c r="K3609" s="1"/>
    </row>
    <row r="3610" spans="1:11">
      <c r="A3610" s="29">
        <v>41203</v>
      </c>
      <c r="B3610" s="30">
        <v>1</v>
      </c>
      <c r="C3610" s="30" t="s">
        <v>14</v>
      </c>
      <c r="D3610" s="30">
        <v>13</v>
      </c>
      <c r="E3610" s="50" t="str">
        <f t="shared" si="168"/>
        <v>October</v>
      </c>
      <c r="F3610" s="14" t="str">
        <f t="shared" si="169"/>
        <v>Sunday</v>
      </c>
      <c r="G3610" s="15">
        <f>$D3610*VLOOKUP($A3610,Price_Table,MATCH($C3610,$A$6:$K$6,0),1)</f>
        <v>975</v>
      </c>
      <c r="H3610" s="15">
        <f>D3610*VLOOKUP(A3610,Cost_Table,MATCH(C3610,M$6:W$6,0),1)</f>
        <v>455</v>
      </c>
      <c r="I3610" s="15">
        <f t="shared" si="170"/>
        <v>520</v>
      </c>
      <c r="J3610" s="43"/>
      <c r="K3610" s="1"/>
    </row>
    <row r="3611" spans="1:11">
      <c r="A3611" s="29">
        <v>41204</v>
      </c>
      <c r="B3611" s="30">
        <v>1</v>
      </c>
      <c r="C3611" s="30" t="s">
        <v>14</v>
      </c>
      <c r="D3611" s="30">
        <v>12</v>
      </c>
      <c r="E3611" s="50" t="str">
        <f t="shared" si="168"/>
        <v>October</v>
      </c>
      <c r="F3611" s="14" t="str">
        <f t="shared" si="169"/>
        <v>Monday</v>
      </c>
      <c r="G3611" s="15">
        <f>$D3611*VLOOKUP($A3611,Price_Table,MATCH($C3611,$A$6:$K$6,0),1)</f>
        <v>900</v>
      </c>
      <c r="H3611" s="15">
        <f>D3611*VLOOKUP(A3611,Cost_Table,MATCH(C3611,M$6:W$6,0),1)</f>
        <v>420</v>
      </c>
      <c r="I3611" s="15">
        <f t="shared" si="170"/>
        <v>480</v>
      </c>
      <c r="J3611" s="43"/>
      <c r="K3611" s="1"/>
    </row>
    <row r="3612" spans="1:11">
      <c r="A3612" s="29">
        <v>41205</v>
      </c>
      <c r="B3612" s="30">
        <v>1</v>
      </c>
      <c r="C3612" s="30" t="s">
        <v>14</v>
      </c>
      <c r="D3612" s="30">
        <v>9</v>
      </c>
      <c r="E3612" s="50" t="str">
        <f t="shared" si="168"/>
        <v>October</v>
      </c>
      <c r="F3612" s="14" t="str">
        <f t="shared" si="169"/>
        <v>Tuesday</v>
      </c>
      <c r="G3612" s="15">
        <f>$D3612*VLOOKUP($A3612,Price_Table,MATCH($C3612,$A$6:$K$6,0),1)</f>
        <v>675</v>
      </c>
      <c r="H3612" s="15">
        <f>D3612*VLOOKUP(A3612,Cost_Table,MATCH(C3612,M$6:W$6,0),1)</f>
        <v>315</v>
      </c>
      <c r="I3612" s="15">
        <f t="shared" si="170"/>
        <v>360</v>
      </c>
      <c r="J3612" s="43"/>
      <c r="K3612" s="1"/>
    </row>
    <row r="3613" spans="1:11">
      <c r="A3613" s="29">
        <v>41206</v>
      </c>
      <c r="B3613" s="30">
        <v>1</v>
      </c>
      <c r="C3613" s="30" t="s">
        <v>14</v>
      </c>
      <c r="D3613" s="30">
        <v>6</v>
      </c>
      <c r="E3613" s="50" t="str">
        <f t="shared" si="168"/>
        <v>October</v>
      </c>
      <c r="F3613" s="14" t="str">
        <f t="shared" si="169"/>
        <v>Wednesday</v>
      </c>
      <c r="G3613" s="15">
        <f>$D3613*VLOOKUP($A3613,Price_Table,MATCH($C3613,$A$6:$K$6,0),1)</f>
        <v>450</v>
      </c>
      <c r="H3613" s="15">
        <f>D3613*VLOOKUP(A3613,Cost_Table,MATCH(C3613,M$6:W$6,0),1)</f>
        <v>210</v>
      </c>
      <c r="I3613" s="15">
        <f t="shared" si="170"/>
        <v>240</v>
      </c>
      <c r="J3613" s="43"/>
      <c r="K3613" s="1"/>
    </row>
    <row r="3614" spans="1:11">
      <c r="A3614" s="29">
        <v>41207</v>
      </c>
      <c r="B3614" s="30">
        <v>1</v>
      </c>
      <c r="C3614" s="30" t="s">
        <v>14</v>
      </c>
      <c r="D3614" s="30">
        <v>14</v>
      </c>
      <c r="E3614" s="50" t="str">
        <f t="shared" si="168"/>
        <v>October</v>
      </c>
      <c r="F3614" s="14" t="str">
        <f t="shared" si="169"/>
        <v>Thursday</v>
      </c>
      <c r="G3614" s="15">
        <f>$D3614*VLOOKUP($A3614,Price_Table,MATCH($C3614,$A$6:$K$6,0),1)</f>
        <v>1050</v>
      </c>
      <c r="H3614" s="15">
        <f>D3614*VLOOKUP(A3614,Cost_Table,MATCH(C3614,M$6:W$6,0),1)</f>
        <v>490</v>
      </c>
      <c r="I3614" s="15">
        <f t="shared" si="170"/>
        <v>560</v>
      </c>
      <c r="J3614" s="43"/>
      <c r="K3614" s="1"/>
    </row>
    <row r="3615" spans="1:11">
      <c r="A3615" s="29">
        <v>41208</v>
      </c>
      <c r="B3615" s="30">
        <v>1</v>
      </c>
      <c r="C3615" s="30" t="s">
        <v>14</v>
      </c>
      <c r="D3615" s="30">
        <v>7</v>
      </c>
      <c r="E3615" s="50" t="str">
        <f t="shared" si="168"/>
        <v>October</v>
      </c>
      <c r="F3615" s="14" t="str">
        <f t="shared" si="169"/>
        <v>Friday</v>
      </c>
      <c r="G3615" s="15">
        <f>$D3615*VLOOKUP($A3615,Price_Table,MATCH($C3615,$A$6:$K$6,0),1)</f>
        <v>525</v>
      </c>
      <c r="H3615" s="15">
        <f>D3615*VLOOKUP(A3615,Cost_Table,MATCH(C3615,M$6:W$6,0),1)</f>
        <v>245</v>
      </c>
      <c r="I3615" s="15">
        <f t="shared" si="170"/>
        <v>280</v>
      </c>
      <c r="J3615" s="43"/>
      <c r="K3615" s="1"/>
    </row>
    <row r="3616" spans="1:11">
      <c r="A3616" s="29">
        <v>41209</v>
      </c>
      <c r="B3616" s="30">
        <v>1</v>
      </c>
      <c r="C3616" s="30" t="s">
        <v>14</v>
      </c>
      <c r="D3616" s="30">
        <v>10</v>
      </c>
      <c r="E3616" s="50" t="str">
        <f t="shared" si="168"/>
        <v>October</v>
      </c>
      <c r="F3616" s="14" t="str">
        <f t="shared" si="169"/>
        <v>Saturday</v>
      </c>
      <c r="G3616" s="15">
        <f>$D3616*VLOOKUP($A3616,Price_Table,MATCH($C3616,$A$6:$K$6,0),1)</f>
        <v>750</v>
      </c>
      <c r="H3616" s="15">
        <f>D3616*VLOOKUP(A3616,Cost_Table,MATCH(C3616,M$6:W$6,0),1)</f>
        <v>350</v>
      </c>
      <c r="I3616" s="15">
        <f t="shared" si="170"/>
        <v>400</v>
      </c>
      <c r="J3616" s="43"/>
      <c r="K3616" s="1"/>
    </row>
    <row r="3617" spans="1:11">
      <c r="A3617" s="29">
        <v>41210</v>
      </c>
      <c r="B3617" s="30">
        <v>1</v>
      </c>
      <c r="C3617" s="30" t="s">
        <v>14</v>
      </c>
      <c r="D3617" s="30">
        <v>16</v>
      </c>
      <c r="E3617" s="50" t="str">
        <f t="shared" si="168"/>
        <v>October</v>
      </c>
      <c r="F3617" s="14" t="str">
        <f t="shared" si="169"/>
        <v>Sunday</v>
      </c>
      <c r="G3617" s="15">
        <f>$D3617*VLOOKUP($A3617,Price_Table,MATCH($C3617,$A$6:$K$6,0),1)</f>
        <v>1200</v>
      </c>
      <c r="H3617" s="15">
        <f>D3617*VLOOKUP(A3617,Cost_Table,MATCH(C3617,M$6:W$6,0),1)</f>
        <v>560</v>
      </c>
      <c r="I3617" s="15">
        <f t="shared" si="170"/>
        <v>640</v>
      </c>
      <c r="J3617" s="43"/>
      <c r="K3617" s="1"/>
    </row>
    <row r="3618" spans="1:11">
      <c r="A3618" s="29">
        <v>41211</v>
      </c>
      <c r="B3618" s="30">
        <v>1</v>
      </c>
      <c r="C3618" s="30" t="s">
        <v>14</v>
      </c>
      <c r="D3618" s="30">
        <v>14</v>
      </c>
      <c r="E3618" s="50" t="str">
        <f t="shared" si="168"/>
        <v>October</v>
      </c>
      <c r="F3618" s="14" t="str">
        <f t="shared" si="169"/>
        <v>Monday</v>
      </c>
      <c r="G3618" s="15">
        <f>$D3618*VLOOKUP($A3618,Price_Table,MATCH($C3618,$A$6:$K$6,0),1)</f>
        <v>1050</v>
      </c>
      <c r="H3618" s="15">
        <f>D3618*VLOOKUP(A3618,Cost_Table,MATCH(C3618,M$6:W$6,0),1)</f>
        <v>490</v>
      </c>
      <c r="I3618" s="15">
        <f t="shared" si="170"/>
        <v>560</v>
      </c>
      <c r="J3618" s="43"/>
      <c r="K3618" s="1"/>
    </row>
    <row r="3619" spans="1:11">
      <c r="A3619" s="29">
        <v>41212</v>
      </c>
      <c r="B3619" s="30">
        <v>1</v>
      </c>
      <c r="C3619" s="30" t="s">
        <v>14</v>
      </c>
      <c r="D3619" s="30">
        <v>13</v>
      </c>
      <c r="E3619" s="50" t="str">
        <f t="shared" si="168"/>
        <v>October</v>
      </c>
      <c r="F3619" s="14" t="str">
        <f t="shared" si="169"/>
        <v>Tuesday</v>
      </c>
      <c r="G3619" s="15">
        <f>$D3619*VLOOKUP($A3619,Price_Table,MATCH($C3619,$A$6:$K$6,0),1)</f>
        <v>975</v>
      </c>
      <c r="H3619" s="15">
        <f>D3619*VLOOKUP(A3619,Cost_Table,MATCH(C3619,M$6:W$6,0),1)</f>
        <v>455</v>
      </c>
      <c r="I3619" s="15">
        <f t="shared" si="170"/>
        <v>520</v>
      </c>
      <c r="J3619" s="43"/>
      <c r="K3619" s="1"/>
    </row>
    <row r="3620" spans="1:11">
      <c r="A3620" s="29">
        <v>41213</v>
      </c>
      <c r="B3620" s="30">
        <v>1</v>
      </c>
      <c r="C3620" s="30" t="s">
        <v>14</v>
      </c>
      <c r="D3620" s="30">
        <v>10</v>
      </c>
      <c r="E3620" s="50" t="str">
        <f t="shared" si="168"/>
        <v>October</v>
      </c>
      <c r="F3620" s="14" t="str">
        <f t="shared" si="169"/>
        <v>Wednesday</v>
      </c>
      <c r="G3620" s="15">
        <f>$D3620*VLOOKUP($A3620,Price_Table,MATCH($C3620,$A$6:$K$6,0),1)</f>
        <v>750</v>
      </c>
      <c r="H3620" s="15">
        <f>D3620*VLOOKUP(A3620,Cost_Table,MATCH(C3620,M$6:W$6,0),1)</f>
        <v>350</v>
      </c>
      <c r="I3620" s="15">
        <f t="shared" si="170"/>
        <v>400</v>
      </c>
      <c r="J3620" s="43"/>
      <c r="K3620" s="1"/>
    </row>
    <row r="3621" spans="1:11">
      <c r="A3621" s="29">
        <v>41214</v>
      </c>
      <c r="B3621" s="30">
        <v>1</v>
      </c>
      <c r="C3621" s="30" t="s">
        <v>14</v>
      </c>
      <c r="D3621" s="30">
        <v>3</v>
      </c>
      <c r="E3621" s="50" t="str">
        <f t="shared" si="168"/>
        <v>November</v>
      </c>
      <c r="F3621" s="14" t="str">
        <f t="shared" si="169"/>
        <v>Thursday</v>
      </c>
      <c r="G3621" s="15">
        <f>$D3621*VLOOKUP($A3621,Price_Table,MATCH($C3621,$A$6:$K$6,0),1)</f>
        <v>225</v>
      </c>
      <c r="H3621" s="15">
        <f>D3621*VLOOKUP(A3621,Cost_Table,MATCH(C3621,M$6:W$6,0),1)</f>
        <v>105</v>
      </c>
      <c r="I3621" s="15">
        <f t="shared" si="170"/>
        <v>120</v>
      </c>
      <c r="J3621" s="43"/>
      <c r="K3621" s="1"/>
    </row>
    <row r="3622" spans="1:11">
      <c r="A3622" s="29">
        <v>41215</v>
      </c>
      <c r="B3622" s="30">
        <v>1</v>
      </c>
      <c r="C3622" s="30" t="s">
        <v>14</v>
      </c>
      <c r="D3622" s="30">
        <v>13</v>
      </c>
      <c r="E3622" s="50" t="str">
        <f t="shared" si="168"/>
        <v>November</v>
      </c>
      <c r="F3622" s="14" t="str">
        <f t="shared" si="169"/>
        <v>Friday</v>
      </c>
      <c r="G3622" s="15">
        <f>$D3622*VLOOKUP($A3622,Price_Table,MATCH($C3622,$A$6:$K$6,0),1)</f>
        <v>975</v>
      </c>
      <c r="H3622" s="15">
        <f>D3622*VLOOKUP(A3622,Cost_Table,MATCH(C3622,M$6:W$6,0),1)</f>
        <v>455</v>
      </c>
      <c r="I3622" s="15">
        <f t="shared" si="170"/>
        <v>520</v>
      </c>
      <c r="J3622" s="43"/>
      <c r="K3622" s="1"/>
    </row>
    <row r="3623" spans="1:11">
      <c r="A3623" s="29">
        <v>41216</v>
      </c>
      <c r="B3623" s="30">
        <v>1</v>
      </c>
      <c r="C3623" s="30" t="s">
        <v>14</v>
      </c>
      <c r="D3623" s="30">
        <v>7</v>
      </c>
      <c r="E3623" s="50" t="str">
        <f t="shared" si="168"/>
        <v>November</v>
      </c>
      <c r="F3623" s="14" t="str">
        <f t="shared" si="169"/>
        <v>Saturday</v>
      </c>
      <c r="G3623" s="15">
        <f>$D3623*VLOOKUP($A3623,Price_Table,MATCH($C3623,$A$6:$K$6,0),1)</f>
        <v>525</v>
      </c>
      <c r="H3623" s="15">
        <f>D3623*VLOOKUP(A3623,Cost_Table,MATCH(C3623,M$6:W$6,0),1)</f>
        <v>245</v>
      </c>
      <c r="I3623" s="15">
        <f t="shared" si="170"/>
        <v>280</v>
      </c>
      <c r="J3623" s="43"/>
      <c r="K3623" s="1"/>
    </row>
    <row r="3624" spans="1:11">
      <c r="A3624" s="29">
        <v>41217</v>
      </c>
      <c r="B3624" s="30">
        <v>1</v>
      </c>
      <c r="C3624" s="30" t="s">
        <v>14</v>
      </c>
      <c r="D3624" s="30">
        <v>17</v>
      </c>
      <c r="E3624" s="50" t="str">
        <f t="shared" si="168"/>
        <v>November</v>
      </c>
      <c r="F3624" s="14" t="str">
        <f t="shared" si="169"/>
        <v>Sunday</v>
      </c>
      <c r="G3624" s="15">
        <f>$D3624*VLOOKUP($A3624,Price_Table,MATCH($C3624,$A$6:$K$6,0),1)</f>
        <v>1275</v>
      </c>
      <c r="H3624" s="15">
        <f>D3624*VLOOKUP(A3624,Cost_Table,MATCH(C3624,M$6:W$6,0),1)</f>
        <v>595</v>
      </c>
      <c r="I3624" s="15">
        <f t="shared" si="170"/>
        <v>680</v>
      </c>
      <c r="J3624" s="43"/>
      <c r="K3624" s="1"/>
    </row>
    <row r="3625" spans="1:11">
      <c r="A3625" s="29">
        <v>41218</v>
      </c>
      <c r="B3625" s="30">
        <v>1</v>
      </c>
      <c r="C3625" s="30" t="s">
        <v>14</v>
      </c>
      <c r="D3625" s="30">
        <v>12</v>
      </c>
      <c r="E3625" s="50" t="str">
        <f t="shared" si="168"/>
        <v>November</v>
      </c>
      <c r="F3625" s="14" t="str">
        <f t="shared" si="169"/>
        <v>Monday</v>
      </c>
      <c r="G3625" s="15">
        <f>$D3625*VLOOKUP($A3625,Price_Table,MATCH($C3625,$A$6:$K$6,0),1)</f>
        <v>900</v>
      </c>
      <c r="H3625" s="15">
        <f>D3625*VLOOKUP(A3625,Cost_Table,MATCH(C3625,M$6:W$6,0),1)</f>
        <v>420</v>
      </c>
      <c r="I3625" s="15">
        <f t="shared" si="170"/>
        <v>480</v>
      </c>
      <c r="J3625" s="43"/>
      <c r="K3625" s="1"/>
    </row>
    <row r="3626" spans="1:11">
      <c r="A3626" s="29">
        <v>41219</v>
      </c>
      <c r="B3626" s="30">
        <v>1</v>
      </c>
      <c r="C3626" s="30" t="s">
        <v>14</v>
      </c>
      <c r="D3626" s="30">
        <v>12</v>
      </c>
      <c r="E3626" s="50" t="str">
        <f t="shared" si="168"/>
        <v>November</v>
      </c>
      <c r="F3626" s="14" t="str">
        <f t="shared" si="169"/>
        <v>Tuesday</v>
      </c>
      <c r="G3626" s="15">
        <f>$D3626*VLOOKUP($A3626,Price_Table,MATCH($C3626,$A$6:$K$6,0),1)</f>
        <v>900</v>
      </c>
      <c r="H3626" s="15">
        <f>D3626*VLOOKUP(A3626,Cost_Table,MATCH(C3626,M$6:W$6,0),1)</f>
        <v>420</v>
      </c>
      <c r="I3626" s="15">
        <f t="shared" si="170"/>
        <v>480</v>
      </c>
      <c r="J3626" s="43"/>
      <c r="K3626" s="1"/>
    </row>
    <row r="3627" spans="1:11">
      <c r="A3627" s="29">
        <v>41220</v>
      </c>
      <c r="B3627" s="30">
        <v>1</v>
      </c>
      <c r="C3627" s="30" t="s">
        <v>14</v>
      </c>
      <c r="D3627" s="30">
        <v>5</v>
      </c>
      <c r="E3627" s="50" t="str">
        <f t="shared" si="168"/>
        <v>November</v>
      </c>
      <c r="F3627" s="14" t="str">
        <f t="shared" si="169"/>
        <v>Wednesday</v>
      </c>
      <c r="G3627" s="15">
        <f>$D3627*VLOOKUP($A3627,Price_Table,MATCH($C3627,$A$6:$K$6,0),1)</f>
        <v>375</v>
      </c>
      <c r="H3627" s="15">
        <f>D3627*VLOOKUP(A3627,Cost_Table,MATCH(C3627,M$6:W$6,0),1)</f>
        <v>175</v>
      </c>
      <c r="I3627" s="15">
        <f t="shared" si="170"/>
        <v>200</v>
      </c>
      <c r="J3627" s="43"/>
      <c r="K3627" s="1"/>
    </row>
    <row r="3628" spans="1:11">
      <c r="A3628" s="29">
        <v>41221</v>
      </c>
      <c r="B3628" s="30">
        <v>1</v>
      </c>
      <c r="C3628" s="30" t="s">
        <v>14</v>
      </c>
      <c r="D3628" s="30">
        <v>12</v>
      </c>
      <c r="E3628" s="50" t="str">
        <f t="shared" si="168"/>
        <v>November</v>
      </c>
      <c r="F3628" s="14" t="str">
        <f t="shared" si="169"/>
        <v>Thursday</v>
      </c>
      <c r="G3628" s="15">
        <f>$D3628*VLOOKUP($A3628,Price_Table,MATCH($C3628,$A$6:$K$6,0),1)</f>
        <v>900</v>
      </c>
      <c r="H3628" s="15">
        <f>D3628*VLOOKUP(A3628,Cost_Table,MATCH(C3628,M$6:W$6,0),1)</f>
        <v>420</v>
      </c>
      <c r="I3628" s="15">
        <f t="shared" si="170"/>
        <v>480</v>
      </c>
      <c r="J3628" s="43"/>
      <c r="K3628" s="1"/>
    </row>
    <row r="3629" spans="1:11">
      <c r="A3629" s="29">
        <v>41222</v>
      </c>
      <c r="B3629" s="30">
        <v>1</v>
      </c>
      <c r="C3629" s="30" t="s">
        <v>14</v>
      </c>
      <c r="D3629" s="30">
        <v>8</v>
      </c>
      <c r="E3629" s="50" t="str">
        <f t="shared" si="168"/>
        <v>November</v>
      </c>
      <c r="F3629" s="14" t="str">
        <f t="shared" si="169"/>
        <v>Friday</v>
      </c>
      <c r="G3629" s="15">
        <f>$D3629*VLOOKUP($A3629,Price_Table,MATCH($C3629,$A$6:$K$6,0),1)</f>
        <v>600</v>
      </c>
      <c r="H3629" s="15">
        <f>D3629*VLOOKUP(A3629,Cost_Table,MATCH(C3629,M$6:W$6,0),1)</f>
        <v>280</v>
      </c>
      <c r="I3629" s="15">
        <f t="shared" si="170"/>
        <v>320</v>
      </c>
      <c r="J3629" s="43"/>
      <c r="K3629" s="1"/>
    </row>
    <row r="3630" spans="1:11">
      <c r="A3630" s="29">
        <v>41223</v>
      </c>
      <c r="B3630" s="30">
        <v>1</v>
      </c>
      <c r="C3630" s="30" t="s">
        <v>14</v>
      </c>
      <c r="D3630" s="30">
        <v>14</v>
      </c>
      <c r="E3630" s="50" t="str">
        <f t="shared" si="168"/>
        <v>November</v>
      </c>
      <c r="F3630" s="14" t="str">
        <f t="shared" si="169"/>
        <v>Saturday</v>
      </c>
      <c r="G3630" s="15">
        <f>$D3630*VLOOKUP($A3630,Price_Table,MATCH($C3630,$A$6:$K$6,0),1)</f>
        <v>1050</v>
      </c>
      <c r="H3630" s="15">
        <f>D3630*VLOOKUP(A3630,Cost_Table,MATCH(C3630,M$6:W$6,0),1)</f>
        <v>490</v>
      </c>
      <c r="I3630" s="15">
        <f t="shared" si="170"/>
        <v>560</v>
      </c>
      <c r="J3630" s="43"/>
      <c r="K3630" s="1"/>
    </row>
    <row r="3631" spans="1:11">
      <c r="A3631" s="29">
        <v>41224</v>
      </c>
      <c r="B3631" s="30">
        <v>1</v>
      </c>
      <c r="C3631" s="30" t="s">
        <v>14</v>
      </c>
      <c r="D3631" s="30">
        <v>9</v>
      </c>
      <c r="E3631" s="50" t="str">
        <f t="shared" si="168"/>
        <v>November</v>
      </c>
      <c r="F3631" s="14" t="str">
        <f t="shared" si="169"/>
        <v>Sunday</v>
      </c>
      <c r="G3631" s="15">
        <f>$D3631*VLOOKUP($A3631,Price_Table,MATCH($C3631,$A$6:$K$6,0),1)</f>
        <v>675</v>
      </c>
      <c r="H3631" s="15">
        <f>D3631*VLOOKUP(A3631,Cost_Table,MATCH(C3631,M$6:W$6,0),1)</f>
        <v>315</v>
      </c>
      <c r="I3631" s="15">
        <f t="shared" si="170"/>
        <v>360</v>
      </c>
      <c r="J3631" s="43"/>
      <c r="K3631" s="1"/>
    </row>
    <row r="3632" spans="1:11">
      <c r="A3632" s="29">
        <v>41225</v>
      </c>
      <c r="B3632" s="30">
        <v>1</v>
      </c>
      <c r="C3632" s="30" t="s">
        <v>14</v>
      </c>
      <c r="D3632" s="30">
        <v>10</v>
      </c>
      <c r="E3632" s="50" t="str">
        <f t="shared" si="168"/>
        <v>November</v>
      </c>
      <c r="F3632" s="14" t="str">
        <f t="shared" si="169"/>
        <v>Monday</v>
      </c>
      <c r="G3632" s="15">
        <f>$D3632*VLOOKUP($A3632,Price_Table,MATCH($C3632,$A$6:$K$6,0),1)</f>
        <v>750</v>
      </c>
      <c r="H3632" s="15">
        <f>D3632*VLOOKUP(A3632,Cost_Table,MATCH(C3632,M$6:W$6,0),1)</f>
        <v>350</v>
      </c>
      <c r="I3632" s="15">
        <f t="shared" si="170"/>
        <v>400</v>
      </c>
      <c r="J3632" s="43"/>
      <c r="K3632" s="1"/>
    </row>
    <row r="3633" spans="1:11">
      <c r="A3633" s="29">
        <v>41226</v>
      </c>
      <c r="B3633" s="30">
        <v>1</v>
      </c>
      <c r="C3633" s="30" t="s">
        <v>14</v>
      </c>
      <c r="D3633" s="30">
        <v>8</v>
      </c>
      <c r="E3633" s="50" t="str">
        <f t="shared" si="168"/>
        <v>November</v>
      </c>
      <c r="F3633" s="14" t="str">
        <f t="shared" si="169"/>
        <v>Tuesday</v>
      </c>
      <c r="G3633" s="15">
        <f>$D3633*VLOOKUP($A3633,Price_Table,MATCH($C3633,$A$6:$K$6,0),1)</f>
        <v>600</v>
      </c>
      <c r="H3633" s="15">
        <f>D3633*VLOOKUP(A3633,Cost_Table,MATCH(C3633,M$6:W$6,0),1)</f>
        <v>280</v>
      </c>
      <c r="I3633" s="15">
        <f t="shared" si="170"/>
        <v>320</v>
      </c>
      <c r="J3633" s="43"/>
      <c r="K3633" s="1"/>
    </row>
    <row r="3634" spans="1:11">
      <c r="A3634" s="29">
        <v>41227</v>
      </c>
      <c r="B3634" s="30">
        <v>1</v>
      </c>
      <c r="C3634" s="30" t="s">
        <v>14</v>
      </c>
      <c r="D3634" s="30">
        <v>13</v>
      </c>
      <c r="E3634" s="50" t="str">
        <f t="shared" si="168"/>
        <v>November</v>
      </c>
      <c r="F3634" s="14" t="str">
        <f t="shared" si="169"/>
        <v>Wednesday</v>
      </c>
      <c r="G3634" s="15">
        <f>$D3634*VLOOKUP($A3634,Price_Table,MATCH($C3634,$A$6:$K$6,0),1)</f>
        <v>975</v>
      </c>
      <c r="H3634" s="15">
        <f>D3634*VLOOKUP(A3634,Cost_Table,MATCH(C3634,M$6:W$6,0),1)</f>
        <v>455</v>
      </c>
      <c r="I3634" s="15">
        <f t="shared" si="170"/>
        <v>520</v>
      </c>
      <c r="J3634" s="43"/>
      <c r="K3634" s="1"/>
    </row>
    <row r="3635" spans="1:11">
      <c r="A3635" s="29">
        <v>41228</v>
      </c>
      <c r="B3635" s="30">
        <v>1</v>
      </c>
      <c r="C3635" s="30" t="s">
        <v>14</v>
      </c>
      <c r="D3635" s="30">
        <v>5</v>
      </c>
      <c r="E3635" s="50" t="str">
        <f t="shared" si="168"/>
        <v>November</v>
      </c>
      <c r="F3635" s="14" t="str">
        <f t="shared" si="169"/>
        <v>Thursday</v>
      </c>
      <c r="G3635" s="15">
        <f>$D3635*VLOOKUP($A3635,Price_Table,MATCH($C3635,$A$6:$K$6,0),1)</f>
        <v>375</v>
      </c>
      <c r="H3635" s="15">
        <f>D3635*VLOOKUP(A3635,Cost_Table,MATCH(C3635,M$6:W$6,0),1)</f>
        <v>175</v>
      </c>
      <c r="I3635" s="15">
        <f t="shared" si="170"/>
        <v>200</v>
      </c>
      <c r="J3635" s="43"/>
      <c r="K3635" s="1"/>
    </row>
    <row r="3636" spans="1:11">
      <c r="A3636" s="29">
        <v>41229</v>
      </c>
      <c r="B3636" s="30">
        <v>1</v>
      </c>
      <c r="C3636" s="30" t="s">
        <v>14</v>
      </c>
      <c r="D3636" s="30">
        <v>9</v>
      </c>
      <c r="E3636" s="50" t="str">
        <f t="shared" si="168"/>
        <v>November</v>
      </c>
      <c r="F3636" s="14" t="str">
        <f t="shared" si="169"/>
        <v>Friday</v>
      </c>
      <c r="G3636" s="15">
        <f>$D3636*VLOOKUP($A3636,Price_Table,MATCH($C3636,$A$6:$K$6,0),1)</f>
        <v>675</v>
      </c>
      <c r="H3636" s="15">
        <f>D3636*VLOOKUP(A3636,Cost_Table,MATCH(C3636,M$6:W$6,0),1)</f>
        <v>315</v>
      </c>
      <c r="I3636" s="15">
        <f t="shared" si="170"/>
        <v>360</v>
      </c>
      <c r="J3636" s="43"/>
      <c r="K3636" s="1"/>
    </row>
    <row r="3637" spans="1:11">
      <c r="A3637" s="29">
        <v>41230</v>
      </c>
      <c r="B3637" s="30">
        <v>1</v>
      </c>
      <c r="C3637" s="30" t="s">
        <v>14</v>
      </c>
      <c r="D3637" s="30">
        <v>9</v>
      </c>
      <c r="E3637" s="50" t="str">
        <f t="shared" si="168"/>
        <v>November</v>
      </c>
      <c r="F3637" s="14" t="str">
        <f t="shared" si="169"/>
        <v>Saturday</v>
      </c>
      <c r="G3637" s="15">
        <f>$D3637*VLOOKUP($A3637,Price_Table,MATCH($C3637,$A$6:$K$6,0),1)</f>
        <v>675</v>
      </c>
      <c r="H3637" s="15">
        <f>D3637*VLOOKUP(A3637,Cost_Table,MATCH(C3637,M$6:W$6,0),1)</f>
        <v>315</v>
      </c>
      <c r="I3637" s="15">
        <f t="shared" si="170"/>
        <v>360</v>
      </c>
      <c r="J3637" s="43"/>
      <c r="K3637" s="1"/>
    </row>
    <row r="3638" spans="1:11">
      <c r="A3638" s="29">
        <v>41231</v>
      </c>
      <c r="B3638" s="30">
        <v>1</v>
      </c>
      <c r="C3638" s="30" t="s">
        <v>14</v>
      </c>
      <c r="D3638" s="30">
        <v>13</v>
      </c>
      <c r="E3638" s="50" t="str">
        <f t="shared" si="168"/>
        <v>November</v>
      </c>
      <c r="F3638" s="14" t="str">
        <f t="shared" si="169"/>
        <v>Sunday</v>
      </c>
      <c r="G3638" s="15">
        <f>$D3638*VLOOKUP($A3638,Price_Table,MATCH($C3638,$A$6:$K$6,0),1)</f>
        <v>975</v>
      </c>
      <c r="H3638" s="15">
        <f>D3638*VLOOKUP(A3638,Cost_Table,MATCH(C3638,M$6:W$6,0),1)</f>
        <v>455</v>
      </c>
      <c r="I3638" s="15">
        <f t="shared" si="170"/>
        <v>520</v>
      </c>
      <c r="J3638" s="43"/>
      <c r="K3638" s="1"/>
    </row>
    <row r="3639" spans="1:11">
      <c r="A3639" s="29">
        <v>41232</v>
      </c>
      <c r="B3639" s="30">
        <v>1</v>
      </c>
      <c r="C3639" s="30" t="s">
        <v>14</v>
      </c>
      <c r="D3639" s="30">
        <v>13</v>
      </c>
      <c r="E3639" s="50" t="str">
        <f t="shared" si="168"/>
        <v>November</v>
      </c>
      <c r="F3639" s="14" t="str">
        <f t="shared" si="169"/>
        <v>Monday</v>
      </c>
      <c r="G3639" s="15">
        <f>$D3639*VLOOKUP($A3639,Price_Table,MATCH($C3639,$A$6:$K$6,0),1)</f>
        <v>975</v>
      </c>
      <c r="H3639" s="15">
        <f>D3639*VLOOKUP(A3639,Cost_Table,MATCH(C3639,M$6:W$6,0),1)</f>
        <v>455</v>
      </c>
      <c r="I3639" s="15">
        <f t="shared" si="170"/>
        <v>520</v>
      </c>
      <c r="J3639" s="43"/>
      <c r="K3639" s="1"/>
    </row>
    <row r="3640" spans="1:11">
      <c r="A3640" s="29">
        <v>41233</v>
      </c>
      <c r="B3640" s="30">
        <v>1</v>
      </c>
      <c r="C3640" s="30" t="s">
        <v>14</v>
      </c>
      <c r="D3640" s="30">
        <v>10</v>
      </c>
      <c r="E3640" s="50" t="str">
        <f t="shared" si="168"/>
        <v>November</v>
      </c>
      <c r="F3640" s="14" t="str">
        <f t="shared" si="169"/>
        <v>Tuesday</v>
      </c>
      <c r="G3640" s="15">
        <f>$D3640*VLOOKUP($A3640,Price_Table,MATCH($C3640,$A$6:$K$6,0),1)</f>
        <v>750</v>
      </c>
      <c r="H3640" s="15">
        <f>D3640*VLOOKUP(A3640,Cost_Table,MATCH(C3640,M$6:W$6,0),1)</f>
        <v>350</v>
      </c>
      <c r="I3640" s="15">
        <f t="shared" si="170"/>
        <v>400</v>
      </c>
      <c r="J3640" s="43"/>
      <c r="K3640" s="1"/>
    </row>
    <row r="3641" spans="1:11">
      <c r="A3641" s="29">
        <v>41234</v>
      </c>
      <c r="B3641" s="30">
        <v>1</v>
      </c>
      <c r="C3641" s="30" t="s">
        <v>14</v>
      </c>
      <c r="D3641" s="30">
        <v>12</v>
      </c>
      <c r="E3641" s="50" t="str">
        <f t="shared" si="168"/>
        <v>November</v>
      </c>
      <c r="F3641" s="14" t="str">
        <f t="shared" si="169"/>
        <v>Wednesday</v>
      </c>
      <c r="G3641" s="15">
        <f>$D3641*VLOOKUP($A3641,Price_Table,MATCH($C3641,$A$6:$K$6,0),1)</f>
        <v>900</v>
      </c>
      <c r="H3641" s="15">
        <f>D3641*VLOOKUP(A3641,Cost_Table,MATCH(C3641,M$6:W$6,0),1)</f>
        <v>420</v>
      </c>
      <c r="I3641" s="15">
        <f t="shared" si="170"/>
        <v>480</v>
      </c>
      <c r="J3641" s="43"/>
      <c r="K3641" s="1"/>
    </row>
    <row r="3642" spans="1:11">
      <c r="A3642" s="29">
        <v>41235</v>
      </c>
      <c r="B3642" s="30">
        <v>1</v>
      </c>
      <c r="C3642" s="30" t="s">
        <v>14</v>
      </c>
      <c r="D3642" s="30">
        <v>11</v>
      </c>
      <c r="E3642" s="50" t="str">
        <f t="shared" si="168"/>
        <v>November</v>
      </c>
      <c r="F3642" s="14" t="str">
        <f t="shared" si="169"/>
        <v>Thursday</v>
      </c>
      <c r="G3642" s="15">
        <f>$D3642*VLOOKUP($A3642,Price_Table,MATCH($C3642,$A$6:$K$6,0),1)</f>
        <v>825</v>
      </c>
      <c r="H3642" s="15">
        <f>D3642*VLOOKUP(A3642,Cost_Table,MATCH(C3642,M$6:W$6,0),1)</f>
        <v>385</v>
      </c>
      <c r="I3642" s="15">
        <f t="shared" si="170"/>
        <v>440</v>
      </c>
      <c r="J3642" s="43"/>
      <c r="K3642" s="1"/>
    </row>
    <row r="3643" spans="1:11">
      <c r="A3643" s="29">
        <v>41236</v>
      </c>
      <c r="B3643" s="30">
        <v>1</v>
      </c>
      <c r="C3643" s="30" t="s">
        <v>14</v>
      </c>
      <c r="D3643" s="30">
        <v>8</v>
      </c>
      <c r="E3643" s="50" t="str">
        <f t="shared" si="168"/>
        <v>November</v>
      </c>
      <c r="F3643" s="14" t="str">
        <f t="shared" si="169"/>
        <v>Friday</v>
      </c>
      <c r="G3643" s="15">
        <f>$D3643*VLOOKUP($A3643,Price_Table,MATCH($C3643,$A$6:$K$6,0),1)</f>
        <v>600</v>
      </c>
      <c r="H3643" s="15">
        <f>D3643*VLOOKUP(A3643,Cost_Table,MATCH(C3643,M$6:W$6,0),1)</f>
        <v>280</v>
      </c>
      <c r="I3643" s="15">
        <f t="shared" si="170"/>
        <v>320</v>
      </c>
      <c r="J3643" s="43"/>
      <c r="K3643" s="1"/>
    </row>
    <row r="3644" spans="1:11">
      <c r="A3644" s="29">
        <v>41237</v>
      </c>
      <c r="B3644" s="30">
        <v>1</v>
      </c>
      <c r="C3644" s="30" t="s">
        <v>14</v>
      </c>
      <c r="D3644" s="30">
        <v>7</v>
      </c>
      <c r="E3644" s="50" t="str">
        <f t="shared" si="168"/>
        <v>November</v>
      </c>
      <c r="F3644" s="14" t="str">
        <f t="shared" si="169"/>
        <v>Saturday</v>
      </c>
      <c r="G3644" s="15">
        <f>$D3644*VLOOKUP($A3644,Price_Table,MATCH($C3644,$A$6:$K$6,0),1)</f>
        <v>525</v>
      </c>
      <c r="H3644" s="15">
        <f>D3644*VLOOKUP(A3644,Cost_Table,MATCH(C3644,M$6:W$6,0),1)</f>
        <v>245</v>
      </c>
      <c r="I3644" s="15">
        <f t="shared" si="170"/>
        <v>280</v>
      </c>
      <c r="J3644" s="43"/>
      <c r="K3644" s="1"/>
    </row>
    <row r="3645" spans="1:11">
      <c r="A3645" s="29">
        <v>41238</v>
      </c>
      <c r="B3645" s="30">
        <v>1</v>
      </c>
      <c r="C3645" s="30" t="s">
        <v>14</v>
      </c>
      <c r="D3645" s="30">
        <v>13</v>
      </c>
      <c r="E3645" s="50" t="str">
        <f t="shared" si="168"/>
        <v>November</v>
      </c>
      <c r="F3645" s="14" t="str">
        <f t="shared" si="169"/>
        <v>Sunday</v>
      </c>
      <c r="G3645" s="15">
        <f>$D3645*VLOOKUP($A3645,Price_Table,MATCH($C3645,$A$6:$K$6,0),1)</f>
        <v>975</v>
      </c>
      <c r="H3645" s="15">
        <f>D3645*VLOOKUP(A3645,Cost_Table,MATCH(C3645,M$6:W$6,0),1)</f>
        <v>455</v>
      </c>
      <c r="I3645" s="15">
        <f t="shared" si="170"/>
        <v>520</v>
      </c>
      <c r="J3645" s="43"/>
      <c r="K3645" s="1"/>
    </row>
    <row r="3646" spans="1:11">
      <c r="A3646" s="29">
        <v>41239</v>
      </c>
      <c r="B3646" s="30">
        <v>1</v>
      </c>
      <c r="C3646" s="30" t="s">
        <v>14</v>
      </c>
      <c r="D3646" s="30">
        <v>3</v>
      </c>
      <c r="E3646" s="50" t="str">
        <f t="shared" si="168"/>
        <v>November</v>
      </c>
      <c r="F3646" s="14" t="str">
        <f t="shared" si="169"/>
        <v>Monday</v>
      </c>
      <c r="G3646" s="15">
        <f>$D3646*VLOOKUP($A3646,Price_Table,MATCH($C3646,$A$6:$K$6,0),1)</f>
        <v>225</v>
      </c>
      <c r="H3646" s="15">
        <f>D3646*VLOOKUP(A3646,Cost_Table,MATCH(C3646,M$6:W$6,0),1)</f>
        <v>105</v>
      </c>
      <c r="I3646" s="15">
        <f t="shared" si="170"/>
        <v>120</v>
      </c>
      <c r="J3646" s="43"/>
      <c r="K3646" s="1"/>
    </row>
    <row r="3647" spans="1:11">
      <c r="A3647" s="29">
        <v>41240</v>
      </c>
      <c r="B3647" s="30">
        <v>1</v>
      </c>
      <c r="C3647" s="30" t="s">
        <v>14</v>
      </c>
      <c r="D3647" s="30">
        <v>10</v>
      </c>
      <c r="E3647" s="50" t="str">
        <f t="shared" si="168"/>
        <v>November</v>
      </c>
      <c r="F3647" s="14" t="str">
        <f t="shared" si="169"/>
        <v>Tuesday</v>
      </c>
      <c r="G3647" s="15">
        <f>$D3647*VLOOKUP($A3647,Price_Table,MATCH($C3647,$A$6:$K$6,0),1)</f>
        <v>750</v>
      </c>
      <c r="H3647" s="15">
        <f>D3647*VLOOKUP(A3647,Cost_Table,MATCH(C3647,M$6:W$6,0),1)</f>
        <v>350</v>
      </c>
      <c r="I3647" s="15">
        <f t="shared" si="170"/>
        <v>400</v>
      </c>
      <c r="J3647" s="43"/>
      <c r="K3647" s="1"/>
    </row>
    <row r="3648" spans="1:11">
      <c r="A3648" s="29">
        <v>41241</v>
      </c>
      <c r="B3648" s="30">
        <v>1</v>
      </c>
      <c r="C3648" s="30" t="s">
        <v>14</v>
      </c>
      <c r="D3648" s="30">
        <v>10</v>
      </c>
      <c r="E3648" s="50" t="str">
        <f t="shared" si="168"/>
        <v>November</v>
      </c>
      <c r="F3648" s="14" t="str">
        <f t="shared" si="169"/>
        <v>Wednesday</v>
      </c>
      <c r="G3648" s="15">
        <f>$D3648*VLOOKUP($A3648,Price_Table,MATCH($C3648,$A$6:$K$6,0),1)</f>
        <v>750</v>
      </c>
      <c r="H3648" s="15">
        <f>D3648*VLOOKUP(A3648,Cost_Table,MATCH(C3648,M$6:W$6,0),1)</f>
        <v>350</v>
      </c>
      <c r="I3648" s="15">
        <f t="shared" si="170"/>
        <v>400</v>
      </c>
      <c r="J3648" s="43"/>
      <c r="K3648" s="1"/>
    </row>
    <row r="3649" spans="1:11">
      <c r="A3649" s="29">
        <v>41242</v>
      </c>
      <c r="B3649" s="30">
        <v>1</v>
      </c>
      <c r="C3649" s="30" t="s">
        <v>14</v>
      </c>
      <c r="D3649" s="30">
        <v>8</v>
      </c>
      <c r="E3649" s="50" t="str">
        <f t="shared" si="168"/>
        <v>November</v>
      </c>
      <c r="F3649" s="14" t="str">
        <f t="shared" si="169"/>
        <v>Thursday</v>
      </c>
      <c r="G3649" s="15">
        <f>$D3649*VLOOKUP($A3649,Price_Table,MATCH($C3649,$A$6:$K$6,0),1)</f>
        <v>600</v>
      </c>
      <c r="H3649" s="15">
        <f>D3649*VLOOKUP(A3649,Cost_Table,MATCH(C3649,M$6:W$6,0),1)</f>
        <v>280</v>
      </c>
      <c r="I3649" s="15">
        <f t="shared" si="170"/>
        <v>320</v>
      </c>
      <c r="J3649" s="43"/>
      <c r="K3649" s="1"/>
    </row>
    <row r="3650" spans="1:11">
      <c r="A3650" s="29">
        <v>41243</v>
      </c>
      <c r="B3650" s="30">
        <v>1</v>
      </c>
      <c r="C3650" s="30" t="s">
        <v>14</v>
      </c>
      <c r="D3650" s="30">
        <v>9</v>
      </c>
      <c r="E3650" s="50" t="str">
        <f t="shared" si="168"/>
        <v>November</v>
      </c>
      <c r="F3650" s="14" t="str">
        <f t="shared" si="169"/>
        <v>Friday</v>
      </c>
      <c r="G3650" s="15">
        <f>$D3650*VLOOKUP($A3650,Price_Table,MATCH($C3650,$A$6:$K$6,0),1)</f>
        <v>675</v>
      </c>
      <c r="H3650" s="15">
        <f>D3650*VLOOKUP(A3650,Cost_Table,MATCH(C3650,M$6:W$6,0),1)</f>
        <v>315</v>
      </c>
      <c r="I3650" s="15">
        <f t="shared" si="170"/>
        <v>360</v>
      </c>
      <c r="J3650" s="43"/>
      <c r="K3650" s="1"/>
    </row>
    <row r="3651" spans="1:11">
      <c r="A3651" s="29">
        <v>41244</v>
      </c>
      <c r="B3651" s="30">
        <v>1</v>
      </c>
      <c r="C3651" s="30" t="s">
        <v>14</v>
      </c>
      <c r="D3651" s="30">
        <v>9</v>
      </c>
      <c r="E3651" s="50" t="str">
        <f t="shared" si="168"/>
        <v>December</v>
      </c>
      <c r="F3651" s="14" t="str">
        <f t="shared" si="169"/>
        <v>Saturday</v>
      </c>
      <c r="G3651" s="15">
        <f>$D3651*VLOOKUP($A3651,Price_Table,MATCH($C3651,$A$6:$K$6,0),1)</f>
        <v>675</v>
      </c>
      <c r="H3651" s="15">
        <f>D3651*VLOOKUP(A3651,Cost_Table,MATCH(C3651,M$6:W$6,0),1)</f>
        <v>315</v>
      </c>
      <c r="I3651" s="15">
        <f t="shared" si="170"/>
        <v>360</v>
      </c>
      <c r="J3651" s="43"/>
      <c r="K3651" s="1"/>
    </row>
    <row r="3652" spans="1:11">
      <c r="A3652" s="29">
        <v>41245</v>
      </c>
      <c r="B3652" s="30">
        <v>1</v>
      </c>
      <c r="C3652" s="30" t="s">
        <v>14</v>
      </c>
      <c r="D3652" s="30">
        <v>15</v>
      </c>
      <c r="E3652" s="50" t="str">
        <f t="shared" si="168"/>
        <v>December</v>
      </c>
      <c r="F3652" s="14" t="str">
        <f t="shared" si="169"/>
        <v>Sunday</v>
      </c>
      <c r="G3652" s="15">
        <f>$D3652*VLOOKUP($A3652,Price_Table,MATCH($C3652,$A$6:$K$6,0),1)</f>
        <v>1125</v>
      </c>
      <c r="H3652" s="15">
        <f>D3652*VLOOKUP(A3652,Cost_Table,MATCH(C3652,M$6:W$6,0),1)</f>
        <v>525</v>
      </c>
      <c r="I3652" s="15">
        <f t="shared" si="170"/>
        <v>600</v>
      </c>
      <c r="J3652" s="43"/>
      <c r="K3652" s="1"/>
    </row>
    <row r="3653" spans="1:11">
      <c r="A3653" s="29">
        <v>41246</v>
      </c>
      <c r="B3653" s="30">
        <v>1</v>
      </c>
      <c r="C3653" s="30" t="s">
        <v>14</v>
      </c>
      <c r="D3653" s="30">
        <v>9</v>
      </c>
      <c r="E3653" s="50" t="str">
        <f t="shared" si="168"/>
        <v>December</v>
      </c>
      <c r="F3653" s="14" t="str">
        <f t="shared" si="169"/>
        <v>Monday</v>
      </c>
      <c r="G3653" s="15">
        <f>$D3653*VLOOKUP($A3653,Price_Table,MATCH($C3653,$A$6:$K$6,0),1)</f>
        <v>675</v>
      </c>
      <c r="H3653" s="15">
        <f>D3653*VLOOKUP(A3653,Cost_Table,MATCH(C3653,M$6:W$6,0),1)</f>
        <v>315</v>
      </c>
      <c r="I3653" s="15">
        <f t="shared" si="170"/>
        <v>360</v>
      </c>
      <c r="J3653" s="43"/>
      <c r="K3653" s="1"/>
    </row>
    <row r="3654" spans="1:11">
      <c r="A3654" s="29">
        <v>41247</v>
      </c>
      <c r="B3654" s="30">
        <v>1</v>
      </c>
      <c r="C3654" s="30" t="s">
        <v>14</v>
      </c>
      <c r="D3654" s="30">
        <v>10</v>
      </c>
      <c r="E3654" s="50" t="str">
        <f t="shared" si="168"/>
        <v>December</v>
      </c>
      <c r="F3654" s="14" t="str">
        <f t="shared" si="169"/>
        <v>Tuesday</v>
      </c>
      <c r="G3654" s="15">
        <f>$D3654*VLOOKUP($A3654,Price_Table,MATCH($C3654,$A$6:$K$6,0),1)</f>
        <v>750</v>
      </c>
      <c r="H3654" s="15">
        <f>D3654*VLOOKUP(A3654,Cost_Table,MATCH(C3654,M$6:W$6,0),1)</f>
        <v>350</v>
      </c>
      <c r="I3654" s="15">
        <f t="shared" si="170"/>
        <v>400</v>
      </c>
      <c r="J3654" s="43"/>
      <c r="K3654" s="1"/>
    </row>
    <row r="3655" spans="1:11">
      <c r="A3655" s="29">
        <v>41248</v>
      </c>
      <c r="B3655" s="30">
        <v>1</v>
      </c>
      <c r="C3655" s="30" t="s">
        <v>14</v>
      </c>
      <c r="D3655" s="30">
        <v>16</v>
      </c>
      <c r="E3655" s="50" t="str">
        <f t="shared" si="168"/>
        <v>December</v>
      </c>
      <c r="F3655" s="14" t="str">
        <f t="shared" si="169"/>
        <v>Wednesday</v>
      </c>
      <c r="G3655" s="15">
        <f>$D3655*VLOOKUP($A3655,Price_Table,MATCH($C3655,$A$6:$K$6,0),1)</f>
        <v>1200</v>
      </c>
      <c r="H3655" s="15">
        <f>D3655*VLOOKUP(A3655,Cost_Table,MATCH(C3655,M$6:W$6,0),1)</f>
        <v>560</v>
      </c>
      <c r="I3655" s="15">
        <f t="shared" si="170"/>
        <v>640</v>
      </c>
      <c r="J3655" s="43"/>
      <c r="K3655" s="1"/>
    </row>
    <row r="3656" spans="1:11">
      <c r="A3656" s="29">
        <v>41249</v>
      </c>
      <c r="B3656" s="30">
        <v>1</v>
      </c>
      <c r="C3656" s="30" t="s">
        <v>14</v>
      </c>
      <c r="D3656" s="30">
        <v>10</v>
      </c>
      <c r="E3656" s="50" t="str">
        <f t="shared" si="168"/>
        <v>December</v>
      </c>
      <c r="F3656" s="14" t="str">
        <f t="shared" si="169"/>
        <v>Thursday</v>
      </c>
      <c r="G3656" s="15">
        <f>$D3656*VLOOKUP($A3656,Price_Table,MATCH($C3656,$A$6:$K$6,0),1)</f>
        <v>750</v>
      </c>
      <c r="H3656" s="15">
        <f>D3656*VLOOKUP(A3656,Cost_Table,MATCH(C3656,M$6:W$6,0),1)</f>
        <v>350</v>
      </c>
      <c r="I3656" s="15">
        <f t="shared" si="170"/>
        <v>400</v>
      </c>
      <c r="J3656" s="43"/>
      <c r="K3656" s="1"/>
    </row>
    <row r="3657" spans="1:11">
      <c r="A3657" s="29">
        <v>41250</v>
      </c>
      <c r="B3657" s="30">
        <v>1</v>
      </c>
      <c r="C3657" s="30" t="s">
        <v>14</v>
      </c>
      <c r="D3657" s="30">
        <v>5</v>
      </c>
      <c r="E3657" s="50" t="str">
        <f t="shared" si="168"/>
        <v>December</v>
      </c>
      <c r="F3657" s="14" t="str">
        <f t="shared" si="169"/>
        <v>Friday</v>
      </c>
      <c r="G3657" s="15">
        <f>$D3657*VLOOKUP($A3657,Price_Table,MATCH($C3657,$A$6:$K$6,0),1)</f>
        <v>375</v>
      </c>
      <c r="H3657" s="15">
        <f>D3657*VLOOKUP(A3657,Cost_Table,MATCH(C3657,M$6:W$6,0),1)</f>
        <v>175</v>
      </c>
      <c r="I3657" s="15">
        <f t="shared" si="170"/>
        <v>200</v>
      </c>
      <c r="J3657" s="43"/>
      <c r="K3657" s="1"/>
    </row>
    <row r="3658" spans="1:11">
      <c r="A3658" s="29">
        <v>41251</v>
      </c>
      <c r="B3658" s="30">
        <v>1</v>
      </c>
      <c r="C3658" s="30" t="s">
        <v>14</v>
      </c>
      <c r="D3658" s="30">
        <v>8</v>
      </c>
      <c r="E3658" s="50" t="str">
        <f t="shared" si="168"/>
        <v>December</v>
      </c>
      <c r="F3658" s="14" t="str">
        <f t="shared" si="169"/>
        <v>Saturday</v>
      </c>
      <c r="G3658" s="15">
        <f>$D3658*VLOOKUP($A3658,Price_Table,MATCH($C3658,$A$6:$K$6,0),1)</f>
        <v>600</v>
      </c>
      <c r="H3658" s="15">
        <f>D3658*VLOOKUP(A3658,Cost_Table,MATCH(C3658,M$6:W$6,0),1)</f>
        <v>280</v>
      </c>
      <c r="I3658" s="15">
        <f t="shared" si="170"/>
        <v>320</v>
      </c>
      <c r="J3658" s="43"/>
      <c r="K3658" s="1"/>
    </row>
    <row r="3659" spans="1:11">
      <c r="A3659" s="29">
        <v>41252</v>
      </c>
      <c r="B3659" s="30">
        <v>1</v>
      </c>
      <c r="C3659" s="30" t="s">
        <v>14</v>
      </c>
      <c r="D3659" s="30">
        <v>7</v>
      </c>
      <c r="E3659" s="50" t="str">
        <f t="shared" si="168"/>
        <v>December</v>
      </c>
      <c r="F3659" s="14" t="str">
        <f t="shared" si="169"/>
        <v>Sunday</v>
      </c>
      <c r="G3659" s="15">
        <f>$D3659*VLOOKUP($A3659,Price_Table,MATCH($C3659,$A$6:$K$6,0),1)</f>
        <v>525</v>
      </c>
      <c r="H3659" s="15">
        <f>D3659*VLOOKUP(A3659,Cost_Table,MATCH(C3659,M$6:W$6,0),1)</f>
        <v>245</v>
      </c>
      <c r="I3659" s="15">
        <f t="shared" si="170"/>
        <v>280</v>
      </c>
      <c r="J3659" s="43"/>
      <c r="K3659" s="1"/>
    </row>
    <row r="3660" spans="1:11">
      <c r="A3660" s="29">
        <v>41253</v>
      </c>
      <c r="B3660" s="30">
        <v>1</v>
      </c>
      <c r="C3660" s="30" t="s">
        <v>14</v>
      </c>
      <c r="D3660" s="30">
        <v>14</v>
      </c>
      <c r="E3660" s="50" t="str">
        <f t="shared" si="168"/>
        <v>December</v>
      </c>
      <c r="F3660" s="14" t="str">
        <f t="shared" si="169"/>
        <v>Monday</v>
      </c>
      <c r="G3660" s="15">
        <f>$D3660*VLOOKUP($A3660,Price_Table,MATCH($C3660,$A$6:$K$6,0),1)</f>
        <v>1050</v>
      </c>
      <c r="H3660" s="15">
        <f>D3660*VLOOKUP(A3660,Cost_Table,MATCH(C3660,M$6:W$6,0),1)</f>
        <v>490</v>
      </c>
      <c r="I3660" s="15">
        <f t="shared" si="170"/>
        <v>560</v>
      </c>
      <c r="J3660" s="43"/>
      <c r="K3660" s="1"/>
    </row>
    <row r="3661" spans="1:11">
      <c r="A3661" s="29">
        <v>41254</v>
      </c>
      <c r="B3661" s="30">
        <v>1</v>
      </c>
      <c r="C3661" s="30" t="s">
        <v>14</v>
      </c>
      <c r="D3661" s="30">
        <v>12</v>
      </c>
      <c r="E3661" s="50" t="str">
        <f t="shared" si="168"/>
        <v>December</v>
      </c>
      <c r="F3661" s="14" t="str">
        <f t="shared" si="169"/>
        <v>Tuesday</v>
      </c>
      <c r="G3661" s="15">
        <f>$D3661*VLOOKUP($A3661,Price_Table,MATCH($C3661,$A$6:$K$6,0),1)</f>
        <v>900</v>
      </c>
      <c r="H3661" s="15">
        <f>D3661*VLOOKUP(A3661,Cost_Table,MATCH(C3661,M$6:W$6,0),1)</f>
        <v>420</v>
      </c>
      <c r="I3661" s="15">
        <f t="shared" si="170"/>
        <v>480</v>
      </c>
      <c r="J3661" s="43"/>
      <c r="K3661" s="1"/>
    </row>
    <row r="3662" spans="1:11">
      <c r="A3662" s="29">
        <v>41255</v>
      </c>
      <c r="B3662" s="30">
        <v>1</v>
      </c>
      <c r="C3662" s="30" t="s">
        <v>14</v>
      </c>
      <c r="D3662" s="30">
        <v>14</v>
      </c>
      <c r="E3662" s="50" t="str">
        <f t="shared" si="168"/>
        <v>December</v>
      </c>
      <c r="F3662" s="14" t="str">
        <f t="shared" si="169"/>
        <v>Wednesday</v>
      </c>
      <c r="G3662" s="15">
        <f>$D3662*VLOOKUP($A3662,Price_Table,MATCH($C3662,$A$6:$K$6,0),1)</f>
        <v>1050</v>
      </c>
      <c r="H3662" s="15">
        <f>D3662*VLOOKUP(A3662,Cost_Table,MATCH(C3662,M$6:W$6,0),1)</f>
        <v>490</v>
      </c>
      <c r="I3662" s="15">
        <f t="shared" si="170"/>
        <v>560</v>
      </c>
      <c r="J3662" s="43"/>
      <c r="K3662" s="1"/>
    </row>
    <row r="3663" spans="1:11">
      <c r="A3663" s="29">
        <v>41256</v>
      </c>
      <c r="B3663" s="30">
        <v>1</v>
      </c>
      <c r="C3663" s="30" t="s">
        <v>14</v>
      </c>
      <c r="D3663" s="30">
        <v>14</v>
      </c>
      <c r="E3663" s="50" t="str">
        <f t="shared" si="168"/>
        <v>December</v>
      </c>
      <c r="F3663" s="14" t="str">
        <f t="shared" si="169"/>
        <v>Thursday</v>
      </c>
      <c r="G3663" s="15">
        <f>$D3663*VLOOKUP($A3663,Price_Table,MATCH($C3663,$A$6:$K$6,0),1)</f>
        <v>1050</v>
      </c>
      <c r="H3663" s="15">
        <f>D3663*VLOOKUP(A3663,Cost_Table,MATCH(C3663,M$6:W$6,0),1)</f>
        <v>490</v>
      </c>
      <c r="I3663" s="15">
        <f t="shared" si="170"/>
        <v>560</v>
      </c>
      <c r="J3663" s="43"/>
      <c r="K3663" s="1"/>
    </row>
    <row r="3664" spans="1:11">
      <c r="A3664" s="29">
        <v>41257</v>
      </c>
      <c r="B3664" s="30">
        <v>1</v>
      </c>
      <c r="C3664" s="30" t="s">
        <v>14</v>
      </c>
      <c r="D3664" s="30">
        <v>10</v>
      </c>
      <c r="E3664" s="50" t="str">
        <f t="shared" si="168"/>
        <v>December</v>
      </c>
      <c r="F3664" s="14" t="str">
        <f t="shared" si="169"/>
        <v>Friday</v>
      </c>
      <c r="G3664" s="15">
        <f>$D3664*VLOOKUP($A3664,Price_Table,MATCH($C3664,$A$6:$K$6,0),1)</f>
        <v>750</v>
      </c>
      <c r="H3664" s="15">
        <f>D3664*VLOOKUP(A3664,Cost_Table,MATCH(C3664,M$6:W$6,0),1)</f>
        <v>350</v>
      </c>
      <c r="I3664" s="15">
        <f t="shared" si="170"/>
        <v>400</v>
      </c>
      <c r="J3664" s="43"/>
      <c r="K3664" s="1"/>
    </row>
    <row r="3665" spans="1:11">
      <c r="A3665" s="29">
        <v>41258</v>
      </c>
      <c r="B3665" s="30">
        <v>1</v>
      </c>
      <c r="C3665" s="30" t="s">
        <v>14</v>
      </c>
      <c r="D3665" s="30">
        <v>7</v>
      </c>
      <c r="E3665" s="50" t="str">
        <f t="shared" si="168"/>
        <v>December</v>
      </c>
      <c r="F3665" s="14" t="str">
        <f t="shared" si="169"/>
        <v>Saturday</v>
      </c>
      <c r="G3665" s="15">
        <f>$D3665*VLOOKUP($A3665,Price_Table,MATCH($C3665,$A$6:$K$6,0),1)</f>
        <v>525</v>
      </c>
      <c r="H3665" s="15">
        <f>D3665*VLOOKUP(A3665,Cost_Table,MATCH(C3665,M$6:W$6,0),1)</f>
        <v>245</v>
      </c>
      <c r="I3665" s="15">
        <f t="shared" si="170"/>
        <v>280</v>
      </c>
      <c r="J3665" s="43"/>
      <c r="K3665" s="1"/>
    </row>
    <row r="3666" spans="1:11">
      <c r="A3666" s="29">
        <v>41259</v>
      </c>
      <c r="B3666" s="30">
        <v>1</v>
      </c>
      <c r="C3666" s="30" t="s">
        <v>14</v>
      </c>
      <c r="D3666" s="30">
        <v>10</v>
      </c>
      <c r="E3666" s="50" t="str">
        <f t="shared" si="168"/>
        <v>December</v>
      </c>
      <c r="F3666" s="14" t="str">
        <f t="shared" si="169"/>
        <v>Sunday</v>
      </c>
      <c r="G3666" s="15">
        <f>$D3666*VLOOKUP($A3666,Price_Table,MATCH($C3666,$A$6:$K$6,0),1)</f>
        <v>750</v>
      </c>
      <c r="H3666" s="15">
        <f>D3666*VLOOKUP(A3666,Cost_Table,MATCH(C3666,M$6:W$6,0),1)</f>
        <v>350</v>
      </c>
      <c r="I3666" s="15">
        <f t="shared" si="170"/>
        <v>400</v>
      </c>
      <c r="J3666" s="43"/>
      <c r="K3666" s="1"/>
    </row>
    <row r="3667" spans="1:11">
      <c r="A3667" s="29">
        <v>41260</v>
      </c>
      <c r="B3667" s="30">
        <v>1</v>
      </c>
      <c r="C3667" s="30" t="s">
        <v>14</v>
      </c>
      <c r="D3667" s="30">
        <v>16</v>
      </c>
      <c r="E3667" s="50" t="str">
        <f t="shared" si="168"/>
        <v>December</v>
      </c>
      <c r="F3667" s="14" t="str">
        <f t="shared" si="169"/>
        <v>Monday</v>
      </c>
      <c r="G3667" s="15">
        <f>$D3667*VLOOKUP($A3667,Price_Table,MATCH($C3667,$A$6:$K$6,0),1)</f>
        <v>1200</v>
      </c>
      <c r="H3667" s="15">
        <f>D3667*VLOOKUP(A3667,Cost_Table,MATCH(C3667,M$6:W$6,0),1)</f>
        <v>560</v>
      </c>
      <c r="I3667" s="15">
        <f t="shared" si="170"/>
        <v>640</v>
      </c>
      <c r="J3667" s="43"/>
      <c r="K3667" s="1"/>
    </row>
    <row r="3668" spans="1:11">
      <c r="A3668" s="29">
        <v>41261</v>
      </c>
      <c r="B3668" s="30">
        <v>1</v>
      </c>
      <c r="C3668" s="30" t="s">
        <v>14</v>
      </c>
      <c r="D3668" s="30">
        <v>10</v>
      </c>
      <c r="E3668" s="50" t="str">
        <f t="shared" si="168"/>
        <v>December</v>
      </c>
      <c r="F3668" s="14" t="str">
        <f t="shared" si="169"/>
        <v>Tuesday</v>
      </c>
      <c r="G3668" s="15">
        <f>$D3668*VLOOKUP($A3668,Price_Table,MATCH($C3668,$A$6:$K$6,0),1)</f>
        <v>750</v>
      </c>
      <c r="H3668" s="15">
        <f>D3668*VLOOKUP(A3668,Cost_Table,MATCH(C3668,M$6:W$6,0),1)</f>
        <v>350</v>
      </c>
      <c r="I3668" s="15">
        <f t="shared" si="170"/>
        <v>400</v>
      </c>
      <c r="J3668" s="43"/>
      <c r="K3668" s="1"/>
    </row>
    <row r="3669" spans="1:11">
      <c r="A3669" s="29">
        <v>41262</v>
      </c>
      <c r="B3669" s="30">
        <v>1</v>
      </c>
      <c r="C3669" s="30" t="s">
        <v>14</v>
      </c>
      <c r="D3669" s="30">
        <v>9</v>
      </c>
      <c r="E3669" s="50" t="str">
        <f t="shared" si="168"/>
        <v>December</v>
      </c>
      <c r="F3669" s="14" t="str">
        <f t="shared" si="169"/>
        <v>Wednesday</v>
      </c>
      <c r="G3669" s="15">
        <f>$D3669*VLOOKUP($A3669,Price_Table,MATCH($C3669,$A$6:$K$6,0),1)</f>
        <v>675</v>
      </c>
      <c r="H3669" s="15">
        <f>D3669*VLOOKUP(A3669,Cost_Table,MATCH(C3669,M$6:W$6,0),1)</f>
        <v>315</v>
      </c>
      <c r="I3669" s="15">
        <f t="shared" si="170"/>
        <v>360</v>
      </c>
      <c r="J3669" s="43"/>
      <c r="K3669" s="1"/>
    </row>
    <row r="3670" spans="1:11">
      <c r="A3670" s="29">
        <v>41263</v>
      </c>
      <c r="B3670" s="30">
        <v>1</v>
      </c>
      <c r="C3670" s="30" t="s">
        <v>14</v>
      </c>
      <c r="D3670" s="30">
        <v>6</v>
      </c>
      <c r="E3670" s="50" t="str">
        <f t="shared" si="168"/>
        <v>December</v>
      </c>
      <c r="F3670" s="14" t="str">
        <f t="shared" si="169"/>
        <v>Thursday</v>
      </c>
      <c r="G3670" s="15">
        <f>$D3670*VLOOKUP($A3670,Price_Table,MATCH($C3670,$A$6:$K$6,0),1)</f>
        <v>450</v>
      </c>
      <c r="H3670" s="15">
        <f>D3670*VLOOKUP(A3670,Cost_Table,MATCH(C3670,M$6:W$6,0),1)</f>
        <v>210</v>
      </c>
      <c r="I3670" s="15">
        <f t="shared" si="170"/>
        <v>240</v>
      </c>
      <c r="J3670" s="43"/>
      <c r="K3670" s="1"/>
    </row>
    <row r="3671" spans="1:11">
      <c r="A3671" s="29">
        <v>41264</v>
      </c>
      <c r="B3671" s="30">
        <v>1</v>
      </c>
      <c r="C3671" s="30" t="s">
        <v>14</v>
      </c>
      <c r="D3671" s="30">
        <v>8</v>
      </c>
      <c r="E3671" s="50" t="str">
        <f t="shared" ref="E3671:E3734" si="171">TEXT(A3671,"mmmm")</f>
        <v>December</v>
      </c>
      <c r="F3671" s="14" t="str">
        <f t="shared" ref="F3671:F3734" si="172">TEXT(A3671,"dddd")</f>
        <v>Friday</v>
      </c>
      <c r="G3671" s="15">
        <f>$D3671*VLOOKUP($A3671,Price_Table,MATCH($C3671,$A$6:$K$6,0),1)</f>
        <v>600</v>
      </c>
      <c r="H3671" s="15">
        <f>D3671*VLOOKUP(A3671,Cost_Table,MATCH(C3671,M$6:W$6,0),1)</f>
        <v>280</v>
      </c>
      <c r="I3671" s="15">
        <f t="shared" ref="I3671:I3734" si="173">G3671-H3671</f>
        <v>320</v>
      </c>
      <c r="J3671" s="43"/>
      <c r="K3671" s="1"/>
    </row>
    <row r="3672" spans="1:11">
      <c r="A3672" s="29">
        <v>41265</v>
      </c>
      <c r="B3672" s="30">
        <v>1</v>
      </c>
      <c r="C3672" s="30" t="s">
        <v>14</v>
      </c>
      <c r="D3672" s="30">
        <v>9</v>
      </c>
      <c r="E3672" s="50" t="str">
        <f t="shared" si="171"/>
        <v>December</v>
      </c>
      <c r="F3672" s="14" t="str">
        <f t="shared" si="172"/>
        <v>Saturday</v>
      </c>
      <c r="G3672" s="15">
        <f>$D3672*VLOOKUP($A3672,Price_Table,MATCH($C3672,$A$6:$K$6,0),1)</f>
        <v>675</v>
      </c>
      <c r="H3672" s="15">
        <f>D3672*VLOOKUP(A3672,Cost_Table,MATCH(C3672,M$6:W$6,0),1)</f>
        <v>315</v>
      </c>
      <c r="I3672" s="15">
        <f t="shared" si="173"/>
        <v>360</v>
      </c>
      <c r="J3672" s="43"/>
      <c r="K3672" s="1"/>
    </row>
    <row r="3673" spans="1:11">
      <c r="A3673" s="29">
        <v>41266</v>
      </c>
      <c r="B3673" s="30">
        <v>1</v>
      </c>
      <c r="C3673" s="30" t="s">
        <v>14</v>
      </c>
      <c r="D3673" s="30">
        <v>10</v>
      </c>
      <c r="E3673" s="50" t="str">
        <f t="shared" si="171"/>
        <v>December</v>
      </c>
      <c r="F3673" s="14" t="str">
        <f t="shared" si="172"/>
        <v>Sunday</v>
      </c>
      <c r="G3673" s="15">
        <f>$D3673*VLOOKUP($A3673,Price_Table,MATCH($C3673,$A$6:$K$6,0),1)</f>
        <v>750</v>
      </c>
      <c r="H3673" s="15">
        <f>D3673*VLOOKUP(A3673,Cost_Table,MATCH(C3673,M$6:W$6,0),1)</f>
        <v>350</v>
      </c>
      <c r="I3673" s="15">
        <f t="shared" si="173"/>
        <v>400</v>
      </c>
      <c r="J3673" s="43"/>
      <c r="K3673" s="1"/>
    </row>
    <row r="3674" spans="1:11">
      <c r="A3674" s="29">
        <v>41267</v>
      </c>
      <c r="B3674" s="30">
        <v>1</v>
      </c>
      <c r="C3674" s="30" t="s">
        <v>14</v>
      </c>
      <c r="D3674" s="30">
        <v>7</v>
      </c>
      <c r="E3674" s="50" t="str">
        <f t="shared" si="171"/>
        <v>December</v>
      </c>
      <c r="F3674" s="14" t="str">
        <f t="shared" si="172"/>
        <v>Monday</v>
      </c>
      <c r="G3674" s="15">
        <f>$D3674*VLOOKUP($A3674,Price_Table,MATCH($C3674,$A$6:$K$6,0),1)</f>
        <v>525</v>
      </c>
      <c r="H3674" s="15">
        <f>D3674*VLOOKUP(A3674,Cost_Table,MATCH(C3674,M$6:W$6,0),1)</f>
        <v>245</v>
      </c>
      <c r="I3674" s="15">
        <f t="shared" si="173"/>
        <v>280</v>
      </c>
      <c r="J3674" s="43"/>
      <c r="K3674" s="1"/>
    </row>
    <row r="3675" spans="1:11">
      <c r="A3675" s="29">
        <v>41268</v>
      </c>
      <c r="B3675" s="30">
        <v>1</v>
      </c>
      <c r="C3675" s="30" t="s">
        <v>14</v>
      </c>
      <c r="D3675" s="30">
        <v>7</v>
      </c>
      <c r="E3675" s="50" t="str">
        <f t="shared" si="171"/>
        <v>December</v>
      </c>
      <c r="F3675" s="14" t="str">
        <f t="shared" si="172"/>
        <v>Tuesday</v>
      </c>
      <c r="G3675" s="15">
        <f>$D3675*VLOOKUP($A3675,Price_Table,MATCH($C3675,$A$6:$K$6,0),1)</f>
        <v>525</v>
      </c>
      <c r="H3675" s="15">
        <f>D3675*VLOOKUP(A3675,Cost_Table,MATCH(C3675,M$6:W$6,0),1)</f>
        <v>245</v>
      </c>
      <c r="I3675" s="15">
        <f t="shared" si="173"/>
        <v>280</v>
      </c>
      <c r="J3675" s="43"/>
      <c r="K3675" s="1"/>
    </row>
    <row r="3676" spans="1:11">
      <c r="A3676" s="29">
        <v>41269</v>
      </c>
      <c r="B3676" s="30">
        <v>1</v>
      </c>
      <c r="C3676" s="30" t="s">
        <v>14</v>
      </c>
      <c r="D3676" s="30">
        <v>6</v>
      </c>
      <c r="E3676" s="50" t="str">
        <f t="shared" si="171"/>
        <v>December</v>
      </c>
      <c r="F3676" s="14" t="str">
        <f t="shared" si="172"/>
        <v>Wednesday</v>
      </c>
      <c r="G3676" s="15">
        <f>$D3676*VLOOKUP($A3676,Price_Table,MATCH($C3676,$A$6:$K$6,0),1)</f>
        <v>450</v>
      </c>
      <c r="H3676" s="15">
        <f>D3676*VLOOKUP(A3676,Cost_Table,MATCH(C3676,M$6:W$6,0),1)</f>
        <v>210</v>
      </c>
      <c r="I3676" s="15">
        <f t="shared" si="173"/>
        <v>240</v>
      </c>
      <c r="J3676" s="43"/>
      <c r="K3676" s="1"/>
    </row>
    <row r="3677" spans="1:11">
      <c r="A3677" s="29">
        <v>41270</v>
      </c>
      <c r="B3677" s="30">
        <v>1</v>
      </c>
      <c r="C3677" s="30" t="s">
        <v>14</v>
      </c>
      <c r="D3677" s="30">
        <v>10</v>
      </c>
      <c r="E3677" s="50" t="str">
        <f t="shared" si="171"/>
        <v>December</v>
      </c>
      <c r="F3677" s="14" t="str">
        <f t="shared" si="172"/>
        <v>Thursday</v>
      </c>
      <c r="G3677" s="15">
        <f>$D3677*VLOOKUP($A3677,Price_Table,MATCH($C3677,$A$6:$K$6,0),1)</f>
        <v>750</v>
      </c>
      <c r="H3677" s="15">
        <f>D3677*VLOOKUP(A3677,Cost_Table,MATCH(C3677,M$6:W$6,0),1)</f>
        <v>350</v>
      </c>
      <c r="I3677" s="15">
        <f t="shared" si="173"/>
        <v>400</v>
      </c>
      <c r="J3677" s="43"/>
      <c r="K3677" s="1"/>
    </row>
    <row r="3678" spans="1:11">
      <c r="A3678" s="29">
        <v>41271</v>
      </c>
      <c r="B3678" s="30">
        <v>1</v>
      </c>
      <c r="C3678" s="30" t="s">
        <v>14</v>
      </c>
      <c r="D3678" s="30">
        <v>6</v>
      </c>
      <c r="E3678" s="50" t="str">
        <f t="shared" si="171"/>
        <v>December</v>
      </c>
      <c r="F3678" s="14" t="str">
        <f t="shared" si="172"/>
        <v>Friday</v>
      </c>
      <c r="G3678" s="15">
        <f>$D3678*VLOOKUP($A3678,Price_Table,MATCH($C3678,$A$6:$K$6,0),1)</f>
        <v>450</v>
      </c>
      <c r="H3678" s="15">
        <f>D3678*VLOOKUP(A3678,Cost_Table,MATCH(C3678,M$6:W$6,0),1)</f>
        <v>210</v>
      </c>
      <c r="I3678" s="15">
        <f t="shared" si="173"/>
        <v>240</v>
      </c>
      <c r="J3678" s="43"/>
      <c r="K3678" s="1"/>
    </row>
    <row r="3679" spans="1:11">
      <c r="A3679" s="29">
        <v>41272</v>
      </c>
      <c r="B3679" s="30">
        <v>1</v>
      </c>
      <c r="C3679" s="30" t="s">
        <v>14</v>
      </c>
      <c r="D3679" s="30">
        <v>12</v>
      </c>
      <c r="E3679" s="50" t="str">
        <f t="shared" si="171"/>
        <v>December</v>
      </c>
      <c r="F3679" s="14" t="str">
        <f t="shared" si="172"/>
        <v>Saturday</v>
      </c>
      <c r="G3679" s="15">
        <f>$D3679*VLOOKUP($A3679,Price_Table,MATCH($C3679,$A$6:$K$6,0),1)</f>
        <v>900</v>
      </c>
      <c r="H3679" s="15">
        <f>D3679*VLOOKUP(A3679,Cost_Table,MATCH(C3679,M$6:W$6,0),1)</f>
        <v>420</v>
      </c>
      <c r="I3679" s="15">
        <f t="shared" si="173"/>
        <v>480</v>
      </c>
      <c r="J3679" s="43"/>
      <c r="K3679" s="1"/>
    </row>
    <row r="3680" spans="1:11">
      <c r="A3680" s="29">
        <v>41273</v>
      </c>
      <c r="B3680" s="30">
        <v>1</v>
      </c>
      <c r="C3680" s="30" t="s">
        <v>14</v>
      </c>
      <c r="D3680" s="30">
        <v>14</v>
      </c>
      <c r="E3680" s="50" t="str">
        <f t="shared" si="171"/>
        <v>December</v>
      </c>
      <c r="F3680" s="14" t="str">
        <f t="shared" si="172"/>
        <v>Sunday</v>
      </c>
      <c r="G3680" s="15">
        <f>$D3680*VLOOKUP($A3680,Price_Table,MATCH($C3680,$A$6:$K$6,0),1)</f>
        <v>1050</v>
      </c>
      <c r="H3680" s="15">
        <f>D3680*VLOOKUP(A3680,Cost_Table,MATCH(C3680,M$6:W$6,0),1)</f>
        <v>490</v>
      </c>
      <c r="I3680" s="15">
        <f t="shared" si="173"/>
        <v>560</v>
      </c>
      <c r="J3680" s="43"/>
      <c r="K3680" s="1"/>
    </row>
    <row r="3681" spans="1:11">
      <c r="A3681" s="29">
        <v>41274</v>
      </c>
      <c r="B3681" s="30">
        <v>1</v>
      </c>
      <c r="C3681" s="30" t="s">
        <v>14</v>
      </c>
      <c r="D3681" s="30">
        <v>12</v>
      </c>
      <c r="E3681" s="50" t="str">
        <f t="shared" si="171"/>
        <v>December</v>
      </c>
      <c r="F3681" s="14" t="str">
        <f t="shared" si="172"/>
        <v>Monday</v>
      </c>
      <c r="G3681" s="15">
        <f>$D3681*VLOOKUP($A3681,Price_Table,MATCH($C3681,$A$6:$K$6,0),1)</f>
        <v>900</v>
      </c>
      <c r="H3681" s="15">
        <f>D3681*VLOOKUP(A3681,Cost_Table,MATCH(C3681,M$6:W$6,0),1)</f>
        <v>420</v>
      </c>
      <c r="I3681" s="15">
        <f t="shared" si="173"/>
        <v>480</v>
      </c>
      <c r="J3681" s="43"/>
      <c r="K3681" s="1"/>
    </row>
    <row r="3682" spans="1:11">
      <c r="A3682" s="29">
        <v>40909</v>
      </c>
      <c r="B3682" s="30">
        <v>2</v>
      </c>
      <c r="C3682" s="30" t="s">
        <v>5</v>
      </c>
      <c r="D3682" s="30">
        <v>102</v>
      </c>
      <c r="E3682" s="50" t="str">
        <f t="shared" si="171"/>
        <v>January</v>
      </c>
      <c r="F3682" s="14" t="str">
        <f t="shared" si="172"/>
        <v>Sunday</v>
      </c>
      <c r="G3682" s="15">
        <f>$D3682*VLOOKUP($A3682,Price_Table,MATCH($C3682,$A$6:$K$6,0),1)</f>
        <v>816</v>
      </c>
      <c r="H3682" s="15">
        <f>D3682*VLOOKUP(A3682,Cost_Table,MATCH(C3682,M$6:W$6,0),1)</f>
        <v>382.5</v>
      </c>
      <c r="I3682" s="15">
        <f t="shared" si="173"/>
        <v>433.5</v>
      </c>
      <c r="J3682" s="43"/>
      <c r="K3682" s="1"/>
    </row>
    <row r="3683" spans="1:11">
      <c r="A3683" s="29">
        <v>40910</v>
      </c>
      <c r="B3683" s="30">
        <v>2</v>
      </c>
      <c r="C3683" s="30" t="s">
        <v>5</v>
      </c>
      <c r="D3683" s="30">
        <v>123</v>
      </c>
      <c r="E3683" s="50" t="str">
        <f t="shared" si="171"/>
        <v>January</v>
      </c>
      <c r="F3683" s="14" t="str">
        <f t="shared" si="172"/>
        <v>Monday</v>
      </c>
      <c r="G3683" s="15">
        <f>$D3683*VLOOKUP($A3683,Price_Table,MATCH($C3683,$A$6:$K$6,0),1)</f>
        <v>984</v>
      </c>
      <c r="H3683" s="15">
        <f>D3683*VLOOKUP(A3683,Cost_Table,MATCH(C3683,M$6:W$6,0),1)</f>
        <v>461.25</v>
      </c>
      <c r="I3683" s="15">
        <f t="shared" si="173"/>
        <v>522.75</v>
      </c>
      <c r="J3683" s="43"/>
      <c r="K3683" s="1"/>
    </row>
    <row r="3684" spans="1:11">
      <c r="A3684" s="29">
        <v>40911</v>
      </c>
      <c r="B3684" s="30">
        <v>2</v>
      </c>
      <c r="C3684" s="30" t="s">
        <v>5</v>
      </c>
      <c r="D3684" s="30">
        <v>98</v>
      </c>
      <c r="E3684" s="50" t="str">
        <f t="shared" si="171"/>
        <v>January</v>
      </c>
      <c r="F3684" s="14" t="str">
        <f t="shared" si="172"/>
        <v>Tuesday</v>
      </c>
      <c r="G3684" s="15">
        <f>$D3684*VLOOKUP($A3684,Price_Table,MATCH($C3684,$A$6:$K$6,0),1)</f>
        <v>784</v>
      </c>
      <c r="H3684" s="15">
        <f>D3684*VLOOKUP(A3684,Cost_Table,MATCH(C3684,M$6:W$6,0),1)</f>
        <v>367.5</v>
      </c>
      <c r="I3684" s="15">
        <f t="shared" si="173"/>
        <v>416.5</v>
      </c>
      <c r="J3684" s="43"/>
      <c r="K3684" s="1"/>
    </row>
    <row r="3685" spans="1:11">
      <c r="A3685" s="29">
        <v>40912</v>
      </c>
      <c r="B3685" s="30">
        <v>2</v>
      </c>
      <c r="C3685" s="30" t="s">
        <v>5</v>
      </c>
      <c r="D3685" s="30">
        <v>66</v>
      </c>
      <c r="E3685" s="50" t="str">
        <f t="shared" si="171"/>
        <v>January</v>
      </c>
      <c r="F3685" s="14" t="str">
        <f t="shared" si="172"/>
        <v>Wednesday</v>
      </c>
      <c r="G3685" s="15">
        <f>$D3685*VLOOKUP($A3685,Price_Table,MATCH($C3685,$A$6:$K$6,0),1)</f>
        <v>528</v>
      </c>
      <c r="H3685" s="15">
        <f>D3685*VLOOKUP(A3685,Cost_Table,MATCH(C3685,M$6:W$6,0),1)</f>
        <v>247.5</v>
      </c>
      <c r="I3685" s="15">
        <f t="shared" si="173"/>
        <v>280.5</v>
      </c>
      <c r="J3685" s="43"/>
      <c r="K3685" s="1"/>
    </row>
    <row r="3686" spans="1:11">
      <c r="A3686" s="29">
        <v>40913</v>
      </c>
      <c r="B3686" s="30">
        <v>2</v>
      </c>
      <c r="C3686" s="30" t="s">
        <v>5</v>
      </c>
      <c r="D3686" s="30">
        <v>65</v>
      </c>
      <c r="E3686" s="50" t="str">
        <f t="shared" si="171"/>
        <v>January</v>
      </c>
      <c r="F3686" s="14" t="str">
        <f t="shared" si="172"/>
        <v>Thursday</v>
      </c>
      <c r="G3686" s="15">
        <f>$D3686*VLOOKUP($A3686,Price_Table,MATCH($C3686,$A$6:$K$6,0),1)</f>
        <v>520</v>
      </c>
      <c r="H3686" s="15">
        <f>D3686*VLOOKUP(A3686,Cost_Table,MATCH(C3686,M$6:W$6,0),1)</f>
        <v>243.75</v>
      </c>
      <c r="I3686" s="15">
        <f t="shared" si="173"/>
        <v>276.25</v>
      </c>
      <c r="J3686" s="43"/>
      <c r="K3686" s="1"/>
    </row>
    <row r="3687" spans="1:11">
      <c r="A3687" s="29">
        <v>40914</v>
      </c>
      <c r="B3687" s="30">
        <v>2</v>
      </c>
      <c r="C3687" s="30" t="s">
        <v>5</v>
      </c>
      <c r="D3687" s="30">
        <v>64</v>
      </c>
      <c r="E3687" s="50" t="str">
        <f t="shared" si="171"/>
        <v>January</v>
      </c>
      <c r="F3687" s="14" t="str">
        <f t="shared" si="172"/>
        <v>Friday</v>
      </c>
      <c r="G3687" s="15">
        <f>$D3687*VLOOKUP($A3687,Price_Table,MATCH($C3687,$A$6:$K$6,0),1)</f>
        <v>512</v>
      </c>
      <c r="H3687" s="15">
        <f>D3687*VLOOKUP(A3687,Cost_Table,MATCH(C3687,M$6:W$6,0),1)</f>
        <v>240</v>
      </c>
      <c r="I3687" s="15">
        <f t="shared" si="173"/>
        <v>272</v>
      </c>
      <c r="J3687" s="43"/>
      <c r="K3687" s="1"/>
    </row>
    <row r="3688" spans="1:11">
      <c r="A3688" s="29">
        <v>40915</v>
      </c>
      <c r="B3688" s="30">
        <v>2</v>
      </c>
      <c r="C3688" s="30" t="s">
        <v>5</v>
      </c>
      <c r="D3688" s="30">
        <v>108</v>
      </c>
      <c r="E3688" s="50" t="str">
        <f t="shared" si="171"/>
        <v>January</v>
      </c>
      <c r="F3688" s="14" t="str">
        <f t="shared" si="172"/>
        <v>Saturday</v>
      </c>
      <c r="G3688" s="15">
        <f>$D3688*VLOOKUP($A3688,Price_Table,MATCH($C3688,$A$6:$K$6,0),1)</f>
        <v>864</v>
      </c>
      <c r="H3688" s="15">
        <f>D3688*VLOOKUP(A3688,Cost_Table,MATCH(C3688,M$6:W$6,0),1)</f>
        <v>405</v>
      </c>
      <c r="I3688" s="15">
        <f t="shared" si="173"/>
        <v>459</v>
      </c>
      <c r="J3688" s="43"/>
      <c r="K3688" s="1"/>
    </row>
    <row r="3689" spans="1:11">
      <c r="A3689" s="29">
        <v>40916</v>
      </c>
      <c r="B3689" s="30">
        <v>2</v>
      </c>
      <c r="C3689" s="30" t="s">
        <v>5</v>
      </c>
      <c r="D3689" s="30">
        <v>89</v>
      </c>
      <c r="E3689" s="50" t="str">
        <f t="shared" si="171"/>
        <v>January</v>
      </c>
      <c r="F3689" s="14" t="str">
        <f t="shared" si="172"/>
        <v>Sunday</v>
      </c>
      <c r="G3689" s="15">
        <f>$D3689*VLOOKUP($A3689,Price_Table,MATCH($C3689,$A$6:$K$6,0),1)</f>
        <v>712</v>
      </c>
      <c r="H3689" s="15">
        <f>D3689*VLOOKUP(A3689,Cost_Table,MATCH(C3689,M$6:W$6,0),1)</f>
        <v>333.75</v>
      </c>
      <c r="I3689" s="15">
        <f t="shared" si="173"/>
        <v>378.25</v>
      </c>
      <c r="J3689" s="43"/>
      <c r="K3689" s="1"/>
    </row>
    <row r="3690" spans="1:11">
      <c r="A3690" s="29">
        <v>40917</v>
      </c>
      <c r="B3690" s="30">
        <v>2</v>
      </c>
      <c r="C3690" s="30" t="s">
        <v>5</v>
      </c>
      <c r="D3690" s="30">
        <v>129</v>
      </c>
      <c r="E3690" s="50" t="str">
        <f t="shared" si="171"/>
        <v>January</v>
      </c>
      <c r="F3690" s="14" t="str">
        <f t="shared" si="172"/>
        <v>Monday</v>
      </c>
      <c r="G3690" s="15">
        <f>$D3690*VLOOKUP($A3690,Price_Table,MATCH($C3690,$A$6:$K$6,0),1)</f>
        <v>1032</v>
      </c>
      <c r="H3690" s="15">
        <f>D3690*VLOOKUP(A3690,Cost_Table,MATCH(C3690,M$6:W$6,0),1)</f>
        <v>483.75</v>
      </c>
      <c r="I3690" s="15">
        <f t="shared" si="173"/>
        <v>548.25</v>
      </c>
      <c r="J3690" s="43"/>
      <c r="K3690" s="1"/>
    </row>
    <row r="3691" spans="1:11">
      <c r="A3691" s="29">
        <v>40918</v>
      </c>
      <c r="B3691" s="30">
        <v>2</v>
      </c>
      <c r="C3691" s="30" t="s">
        <v>5</v>
      </c>
      <c r="D3691" s="30">
        <v>72</v>
      </c>
      <c r="E3691" s="50" t="str">
        <f t="shared" si="171"/>
        <v>January</v>
      </c>
      <c r="F3691" s="14" t="str">
        <f t="shared" si="172"/>
        <v>Tuesday</v>
      </c>
      <c r="G3691" s="15">
        <f>$D3691*VLOOKUP($A3691,Price_Table,MATCH($C3691,$A$6:$K$6,0),1)</f>
        <v>576</v>
      </c>
      <c r="H3691" s="15">
        <f>D3691*VLOOKUP(A3691,Cost_Table,MATCH(C3691,M$6:W$6,0),1)</f>
        <v>270</v>
      </c>
      <c r="I3691" s="15">
        <f t="shared" si="173"/>
        <v>306</v>
      </c>
      <c r="J3691" s="43"/>
      <c r="K3691" s="1"/>
    </row>
    <row r="3692" spans="1:11">
      <c r="A3692" s="29">
        <v>40919</v>
      </c>
      <c r="B3692" s="30">
        <v>2</v>
      </c>
      <c r="C3692" s="30" t="s">
        <v>5</v>
      </c>
      <c r="D3692" s="30">
        <v>112</v>
      </c>
      <c r="E3692" s="50" t="str">
        <f t="shared" si="171"/>
        <v>January</v>
      </c>
      <c r="F3692" s="14" t="str">
        <f t="shared" si="172"/>
        <v>Wednesday</v>
      </c>
      <c r="G3692" s="15">
        <f>$D3692*VLOOKUP($A3692,Price_Table,MATCH($C3692,$A$6:$K$6,0),1)</f>
        <v>896</v>
      </c>
      <c r="H3692" s="15">
        <f>D3692*VLOOKUP(A3692,Cost_Table,MATCH(C3692,M$6:W$6,0),1)</f>
        <v>420</v>
      </c>
      <c r="I3692" s="15">
        <f t="shared" si="173"/>
        <v>476</v>
      </c>
      <c r="J3692" s="43"/>
      <c r="K3692" s="1"/>
    </row>
    <row r="3693" spans="1:11">
      <c r="A3693" s="29">
        <v>40920</v>
      </c>
      <c r="B3693" s="30">
        <v>2</v>
      </c>
      <c r="C3693" s="30" t="s">
        <v>5</v>
      </c>
      <c r="D3693" s="30">
        <v>63</v>
      </c>
      <c r="E3693" s="50" t="str">
        <f t="shared" si="171"/>
        <v>January</v>
      </c>
      <c r="F3693" s="14" t="str">
        <f t="shared" si="172"/>
        <v>Thursday</v>
      </c>
      <c r="G3693" s="15">
        <f>$D3693*VLOOKUP($A3693,Price_Table,MATCH($C3693,$A$6:$K$6,0),1)</f>
        <v>504</v>
      </c>
      <c r="H3693" s="15">
        <f>D3693*VLOOKUP(A3693,Cost_Table,MATCH(C3693,M$6:W$6,0),1)</f>
        <v>236.25</v>
      </c>
      <c r="I3693" s="15">
        <f t="shared" si="173"/>
        <v>267.75</v>
      </c>
      <c r="J3693" s="43"/>
      <c r="K3693" s="1"/>
    </row>
    <row r="3694" spans="1:11">
      <c r="A3694" s="29">
        <v>40921</v>
      </c>
      <c r="B3694" s="30">
        <v>2</v>
      </c>
      <c r="C3694" s="30" t="s">
        <v>5</v>
      </c>
      <c r="D3694" s="30">
        <v>105</v>
      </c>
      <c r="E3694" s="50" t="str">
        <f t="shared" si="171"/>
        <v>January</v>
      </c>
      <c r="F3694" s="14" t="str">
        <f t="shared" si="172"/>
        <v>Friday</v>
      </c>
      <c r="G3694" s="15">
        <f>$D3694*VLOOKUP($A3694,Price_Table,MATCH($C3694,$A$6:$K$6,0),1)</f>
        <v>840</v>
      </c>
      <c r="H3694" s="15">
        <f>D3694*VLOOKUP(A3694,Cost_Table,MATCH(C3694,M$6:W$6,0),1)</f>
        <v>393.75</v>
      </c>
      <c r="I3694" s="15">
        <f t="shared" si="173"/>
        <v>446.25</v>
      </c>
      <c r="J3694" s="43"/>
      <c r="K3694" s="1"/>
    </row>
    <row r="3695" spans="1:11">
      <c r="A3695" s="29">
        <v>40922</v>
      </c>
      <c r="B3695" s="30">
        <v>2</v>
      </c>
      <c r="C3695" s="30" t="s">
        <v>5</v>
      </c>
      <c r="D3695" s="30">
        <v>56</v>
      </c>
      <c r="E3695" s="50" t="str">
        <f t="shared" si="171"/>
        <v>January</v>
      </c>
      <c r="F3695" s="14" t="str">
        <f t="shared" si="172"/>
        <v>Saturday</v>
      </c>
      <c r="G3695" s="15">
        <f>$D3695*VLOOKUP($A3695,Price_Table,MATCH($C3695,$A$6:$K$6,0),1)</f>
        <v>448</v>
      </c>
      <c r="H3695" s="15">
        <f>D3695*VLOOKUP(A3695,Cost_Table,MATCH(C3695,M$6:W$6,0),1)</f>
        <v>210</v>
      </c>
      <c r="I3695" s="15">
        <f t="shared" si="173"/>
        <v>238</v>
      </c>
      <c r="J3695" s="43"/>
      <c r="K3695" s="1"/>
    </row>
    <row r="3696" spans="1:11">
      <c r="A3696" s="29">
        <v>40923</v>
      </c>
      <c r="B3696" s="30">
        <v>2</v>
      </c>
      <c r="C3696" s="30" t="s">
        <v>5</v>
      </c>
      <c r="D3696" s="30">
        <v>108</v>
      </c>
      <c r="E3696" s="50" t="str">
        <f t="shared" si="171"/>
        <v>January</v>
      </c>
      <c r="F3696" s="14" t="str">
        <f t="shared" si="172"/>
        <v>Sunday</v>
      </c>
      <c r="G3696" s="15">
        <f>$D3696*VLOOKUP($A3696,Price_Table,MATCH($C3696,$A$6:$K$6,0),1)</f>
        <v>864</v>
      </c>
      <c r="H3696" s="15">
        <f>D3696*VLOOKUP(A3696,Cost_Table,MATCH(C3696,M$6:W$6,0),1)</f>
        <v>405</v>
      </c>
      <c r="I3696" s="15">
        <f t="shared" si="173"/>
        <v>459</v>
      </c>
      <c r="J3696" s="43"/>
      <c r="K3696" s="1"/>
    </row>
    <row r="3697" spans="1:11">
      <c r="A3697" s="29">
        <v>40924</v>
      </c>
      <c r="B3697" s="30">
        <v>2</v>
      </c>
      <c r="C3697" s="30" t="s">
        <v>5</v>
      </c>
      <c r="D3697" s="30">
        <v>101</v>
      </c>
      <c r="E3697" s="50" t="str">
        <f t="shared" si="171"/>
        <v>January</v>
      </c>
      <c r="F3697" s="14" t="str">
        <f t="shared" si="172"/>
        <v>Monday</v>
      </c>
      <c r="G3697" s="15">
        <f>$D3697*VLOOKUP($A3697,Price_Table,MATCH($C3697,$A$6:$K$6,0),1)</f>
        <v>808</v>
      </c>
      <c r="H3697" s="15">
        <f>D3697*VLOOKUP(A3697,Cost_Table,MATCH(C3697,M$6:W$6,0),1)</f>
        <v>378.75</v>
      </c>
      <c r="I3697" s="15">
        <f t="shared" si="173"/>
        <v>429.25</v>
      </c>
      <c r="J3697" s="43"/>
      <c r="K3697" s="1"/>
    </row>
    <row r="3698" spans="1:11">
      <c r="A3698" s="29">
        <v>40925</v>
      </c>
      <c r="B3698" s="30">
        <v>2</v>
      </c>
      <c r="C3698" s="30" t="s">
        <v>5</v>
      </c>
      <c r="D3698" s="30">
        <v>107</v>
      </c>
      <c r="E3698" s="50" t="str">
        <f t="shared" si="171"/>
        <v>January</v>
      </c>
      <c r="F3698" s="14" t="str">
        <f t="shared" si="172"/>
        <v>Tuesday</v>
      </c>
      <c r="G3698" s="15">
        <f>$D3698*VLOOKUP($A3698,Price_Table,MATCH($C3698,$A$6:$K$6,0),1)</f>
        <v>856</v>
      </c>
      <c r="H3698" s="15">
        <f>D3698*VLOOKUP(A3698,Cost_Table,MATCH(C3698,M$6:W$6,0),1)</f>
        <v>401.25</v>
      </c>
      <c r="I3698" s="15">
        <f t="shared" si="173"/>
        <v>454.75</v>
      </c>
      <c r="J3698" s="43"/>
      <c r="K3698" s="1"/>
    </row>
    <row r="3699" spans="1:11">
      <c r="A3699" s="29">
        <v>40926</v>
      </c>
      <c r="B3699" s="30">
        <v>2</v>
      </c>
      <c r="C3699" s="30" t="s">
        <v>5</v>
      </c>
      <c r="D3699" s="30">
        <v>96</v>
      </c>
      <c r="E3699" s="50" t="str">
        <f t="shared" si="171"/>
        <v>January</v>
      </c>
      <c r="F3699" s="14" t="str">
        <f t="shared" si="172"/>
        <v>Wednesday</v>
      </c>
      <c r="G3699" s="15">
        <f>$D3699*VLOOKUP($A3699,Price_Table,MATCH($C3699,$A$6:$K$6,0),1)</f>
        <v>768</v>
      </c>
      <c r="H3699" s="15">
        <f>D3699*VLOOKUP(A3699,Cost_Table,MATCH(C3699,M$6:W$6,0),1)</f>
        <v>360</v>
      </c>
      <c r="I3699" s="15">
        <f t="shared" si="173"/>
        <v>408</v>
      </c>
      <c r="J3699" s="43"/>
      <c r="K3699" s="1"/>
    </row>
    <row r="3700" spans="1:11">
      <c r="A3700" s="29">
        <v>40927</v>
      </c>
      <c r="B3700" s="30">
        <v>2</v>
      </c>
      <c r="C3700" s="30" t="s">
        <v>5</v>
      </c>
      <c r="D3700" s="30">
        <v>111</v>
      </c>
      <c r="E3700" s="50" t="str">
        <f t="shared" si="171"/>
        <v>January</v>
      </c>
      <c r="F3700" s="14" t="str">
        <f t="shared" si="172"/>
        <v>Thursday</v>
      </c>
      <c r="G3700" s="15">
        <f>$D3700*VLOOKUP($A3700,Price_Table,MATCH($C3700,$A$6:$K$6,0),1)</f>
        <v>888</v>
      </c>
      <c r="H3700" s="15">
        <f>D3700*VLOOKUP(A3700,Cost_Table,MATCH(C3700,M$6:W$6,0),1)</f>
        <v>416.25</v>
      </c>
      <c r="I3700" s="15">
        <f t="shared" si="173"/>
        <v>471.75</v>
      </c>
      <c r="J3700" s="43"/>
      <c r="K3700" s="1"/>
    </row>
    <row r="3701" spans="1:11">
      <c r="A3701" s="29">
        <v>40928</v>
      </c>
      <c r="B3701" s="30">
        <v>2</v>
      </c>
      <c r="C3701" s="30" t="s">
        <v>5</v>
      </c>
      <c r="D3701" s="30">
        <v>121</v>
      </c>
      <c r="E3701" s="50" t="str">
        <f t="shared" si="171"/>
        <v>January</v>
      </c>
      <c r="F3701" s="14" t="str">
        <f t="shared" si="172"/>
        <v>Friday</v>
      </c>
      <c r="G3701" s="15">
        <f>$D3701*VLOOKUP($A3701,Price_Table,MATCH($C3701,$A$6:$K$6,0),1)</f>
        <v>968</v>
      </c>
      <c r="H3701" s="15">
        <f>D3701*VLOOKUP(A3701,Cost_Table,MATCH(C3701,M$6:W$6,0),1)</f>
        <v>453.75</v>
      </c>
      <c r="I3701" s="15">
        <f t="shared" si="173"/>
        <v>514.25</v>
      </c>
      <c r="J3701" s="43"/>
      <c r="K3701" s="1"/>
    </row>
    <row r="3702" spans="1:11">
      <c r="A3702" s="29">
        <v>40929</v>
      </c>
      <c r="B3702" s="30">
        <v>2</v>
      </c>
      <c r="C3702" s="30" t="s">
        <v>5</v>
      </c>
      <c r="D3702" s="30">
        <v>110</v>
      </c>
      <c r="E3702" s="50" t="str">
        <f t="shared" si="171"/>
        <v>January</v>
      </c>
      <c r="F3702" s="14" t="str">
        <f t="shared" si="172"/>
        <v>Saturday</v>
      </c>
      <c r="G3702" s="15">
        <f>$D3702*VLOOKUP($A3702,Price_Table,MATCH($C3702,$A$6:$K$6,0),1)</f>
        <v>880</v>
      </c>
      <c r="H3702" s="15">
        <f>D3702*VLOOKUP(A3702,Cost_Table,MATCH(C3702,M$6:W$6,0),1)</f>
        <v>412.5</v>
      </c>
      <c r="I3702" s="15">
        <f t="shared" si="173"/>
        <v>467.5</v>
      </c>
      <c r="J3702" s="43"/>
      <c r="K3702" s="1"/>
    </row>
    <row r="3703" spans="1:11">
      <c r="A3703" s="29">
        <v>40930</v>
      </c>
      <c r="B3703" s="30">
        <v>2</v>
      </c>
      <c r="C3703" s="30" t="s">
        <v>5</v>
      </c>
      <c r="D3703" s="30">
        <v>94</v>
      </c>
      <c r="E3703" s="50" t="str">
        <f t="shared" si="171"/>
        <v>January</v>
      </c>
      <c r="F3703" s="14" t="str">
        <f t="shared" si="172"/>
        <v>Sunday</v>
      </c>
      <c r="G3703" s="15">
        <f>$D3703*VLOOKUP($A3703,Price_Table,MATCH($C3703,$A$6:$K$6,0),1)</f>
        <v>752</v>
      </c>
      <c r="H3703" s="15">
        <f>D3703*VLOOKUP(A3703,Cost_Table,MATCH(C3703,M$6:W$6,0),1)</f>
        <v>352.5</v>
      </c>
      <c r="I3703" s="15">
        <f t="shared" si="173"/>
        <v>399.5</v>
      </c>
      <c r="J3703" s="43"/>
      <c r="K3703" s="1"/>
    </row>
    <row r="3704" spans="1:11">
      <c r="A3704" s="29">
        <v>40931</v>
      </c>
      <c r="B3704" s="30">
        <v>2</v>
      </c>
      <c r="C3704" s="30" t="s">
        <v>5</v>
      </c>
      <c r="D3704" s="30">
        <v>98</v>
      </c>
      <c r="E3704" s="50" t="str">
        <f t="shared" si="171"/>
        <v>January</v>
      </c>
      <c r="F3704" s="14" t="str">
        <f t="shared" si="172"/>
        <v>Monday</v>
      </c>
      <c r="G3704" s="15">
        <f>$D3704*VLOOKUP($A3704,Price_Table,MATCH($C3704,$A$6:$K$6,0),1)</f>
        <v>784</v>
      </c>
      <c r="H3704" s="15">
        <f>D3704*VLOOKUP(A3704,Cost_Table,MATCH(C3704,M$6:W$6,0),1)</f>
        <v>367.5</v>
      </c>
      <c r="I3704" s="15">
        <f t="shared" si="173"/>
        <v>416.5</v>
      </c>
      <c r="J3704" s="43"/>
      <c r="K3704" s="1"/>
    </row>
    <row r="3705" spans="1:11">
      <c r="A3705" s="29">
        <v>40932</v>
      </c>
      <c r="B3705" s="30">
        <v>2</v>
      </c>
      <c r="C3705" s="30" t="s">
        <v>5</v>
      </c>
      <c r="D3705" s="30">
        <v>56</v>
      </c>
      <c r="E3705" s="50" t="str">
        <f t="shared" si="171"/>
        <v>January</v>
      </c>
      <c r="F3705" s="14" t="str">
        <f t="shared" si="172"/>
        <v>Tuesday</v>
      </c>
      <c r="G3705" s="15">
        <f>$D3705*VLOOKUP($A3705,Price_Table,MATCH($C3705,$A$6:$K$6,0),1)</f>
        <v>448</v>
      </c>
      <c r="H3705" s="15">
        <f>D3705*VLOOKUP(A3705,Cost_Table,MATCH(C3705,M$6:W$6,0),1)</f>
        <v>210</v>
      </c>
      <c r="I3705" s="15">
        <f t="shared" si="173"/>
        <v>238</v>
      </c>
      <c r="J3705" s="43"/>
      <c r="K3705" s="1"/>
    </row>
    <row r="3706" spans="1:11">
      <c r="A3706" s="29">
        <v>40933</v>
      </c>
      <c r="B3706" s="30">
        <v>2</v>
      </c>
      <c r="C3706" s="30" t="s">
        <v>5</v>
      </c>
      <c r="D3706" s="30">
        <v>123</v>
      </c>
      <c r="E3706" s="50" t="str">
        <f t="shared" si="171"/>
        <v>January</v>
      </c>
      <c r="F3706" s="14" t="str">
        <f t="shared" si="172"/>
        <v>Wednesday</v>
      </c>
      <c r="G3706" s="15">
        <f>$D3706*VLOOKUP($A3706,Price_Table,MATCH($C3706,$A$6:$K$6,0),1)</f>
        <v>984</v>
      </c>
      <c r="H3706" s="15">
        <f>D3706*VLOOKUP(A3706,Cost_Table,MATCH(C3706,M$6:W$6,0),1)</f>
        <v>461.25</v>
      </c>
      <c r="I3706" s="15">
        <f t="shared" si="173"/>
        <v>522.75</v>
      </c>
      <c r="J3706" s="43"/>
      <c r="K3706" s="1"/>
    </row>
    <row r="3707" spans="1:11">
      <c r="A3707" s="29">
        <v>40934</v>
      </c>
      <c r="B3707" s="30">
        <v>2</v>
      </c>
      <c r="C3707" s="30" t="s">
        <v>5</v>
      </c>
      <c r="D3707" s="30">
        <v>82</v>
      </c>
      <c r="E3707" s="50" t="str">
        <f t="shared" si="171"/>
        <v>January</v>
      </c>
      <c r="F3707" s="14" t="str">
        <f t="shared" si="172"/>
        <v>Thursday</v>
      </c>
      <c r="G3707" s="15">
        <f>$D3707*VLOOKUP($A3707,Price_Table,MATCH($C3707,$A$6:$K$6,0),1)</f>
        <v>656</v>
      </c>
      <c r="H3707" s="15">
        <f>D3707*VLOOKUP(A3707,Cost_Table,MATCH(C3707,M$6:W$6,0),1)</f>
        <v>307.5</v>
      </c>
      <c r="I3707" s="15">
        <f t="shared" si="173"/>
        <v>348.5</v>
      </c>
      <c r="J3707" s="43"/>
      <c r="K3707" s="1"/>
    </row>
    <row r="3708" spans="1:11">
      <c r="A3708" s="29">
        <v>40935</v>
      </c>
      <c r="B3708" s="30">
        <v>2</v>
      </c>
      <c r="C3708" s="30" t="s">
        <v>5</v>
      </c>
      <c r="D3708" s="30">
        <v>87</v>
      </c>
      <c r="E3708" s="50" t="str">
        <f t="shared" si="171"/>
        <v>January</v>
      </c>
      <c r="F3708" s="14" t="str">
        <f t="shared" si="172"/>
        <v>Friday</v>
      </c>
      <c r="G3708" s="15">
        <f>$D3708*VLOOKUP($A3708,Price_Table,MATCH($C3708,$A$6:$K$6,0),1)</f>
        <v>696</v>
      </c>
      <c r="H3708" s="15">
        <f>D3708*VLOOKUP(A3708,Cost_Table,MATCH(C3708,M$6:W$6,0),1)</f>
        <v>326.25</v>
      </c>
      <c r="I3708" s="15">
        <f t="shared" si="173"/>
        <v>369.75</v>
      </c>
      <c r="J3708" s="43"/>
      <c r="K3708" s="1"/>
    </row>
    <row r="3709" spans="1:11">
      <c r="A3709" s="29">
        <v>40936</v>
      </c>
      <c r="B3709" s="30">
        <v>2</v>
      </c>
      <c r="C3709" s="30" t="s">
        <v>5</v>
      </c>
      <c r="D3709" s="30">
        <v>111</v>
      </c>
      <c r="E3709" s="50" t="str">
        <f t="shared" si="171"/>
        <v>January</v>
      </c>
      <c r="F3709" s="14" t="str">
        <f t="shared" si="172"/>
        <v>Saturday</v>
      </c>
      <c r="G3709" s="15">
        <f>$D3709*VLOOKUP($A3709,Price_Table,MATCH($C3709,$A$6:$K$6,0),1)</f>
        <v>888</v>
      </c>
      <c r="H3709" s="15">
        <f>D3709*VLOOKUP(A3709,Cost_Table,MATCH(C3709,M$6:W$6,0),1)</f>
        <v>416.25</v>
      </c>
      <c r="I3709" s="15">
        <f t="shared" si="173"/>
        <v>471.75</v>
      </c>
      <c r="J3709" s="43"/>
      <c r="K3709" s="1"/>
    </row>
    <row r="3710" spans="1:11">
      <c r="A3710" s="29">
        <v>40937</v>
      </c>
      <c r="B3710" s="30">
        <v>2</v>
      </c>
      <c r="C3710" s="30" t="s">
        <v>5</v>
      </c>
      <c r="D3710" s="30">
        <v>62</v>
      </c>
      <c r="E3710" s="50" t="str">
        <f t="shared" si="171"/>
        <v>January</v>
      </c>
      <c r="F3710" s="14" t="str">
        <f t="shared" si="172"/>
        <v>Sunday</v>
      </c>
      <c r="G3710" s="15">
        <f>$D3710*VLOOKUP($A3710,Price_Table,MATCH($C3710,$A$6:$K$6,0),1)</f>
        <v>496</v>
      </c>
      <c r="H3710" s="15">
        <f>D3710*VLOOKUP(A3710,Cost_Table,MATCH(C3710,M$6:W$6,0),1)</f>
        <v>232.5</v>
      </c>
      <c r="I3710" s="15">
        <f t="shared" si="173"/>
        <v>263.5</v>
      </c>
      <c r="J3710" s="43"/>
      <c r="K3710" s="1"/>
    </row>
    <row r="3711" spans="1:11">
      <c r="A3711" s="29">
        <v>40938</v>
      </c>
      <c r="B3711" s="30">
        <v>2</v>
      </c>
      <c r="C3711" s="30" t="s">
        <v>5</v>
      </c>
      <c r="D3711" s="30">
        <v>116</v>
      </c>
      <c r="E3711" s="50" t="str">
        <f t="shared" si="171"/>
        <v>January</v>
      </c>
      <c r="F3711" s="14" t="str">
        <f t="shared" si="172"/>
        <v>Monday</v>
      </c>
      <c r="G3711" s="15">
        <f>$D3711*VLOOKUP($A3711,Price_Table,MATCH($C3711,$A$6:$K$6,0),1)</f>
        <v>928</v>
      </c>
      <c r="H3711" s="15">
        <f>D3711*VLOOKUP(A3711,Cost_Table,MATCH(C3711,M$6:W$6,0),1)</f>
        <v>435</v>
      </c>
      <c r="I3711" s="15">
        <f t="shared" si="173"/>
        <v>493</v>
      </c>
      <c r="J3711" s="43"/>
      <c r="K3711" s="1"/>
    </row>
    <row r="3712" spans="1:11">
      <c r="A3712" s="29">
        <v>40939</v>
      </c>
      <c r="B3712" s="30">
        <v>2</v>
      </c>
      <c r="C3712" s="30" t="s">
        <v>5</v>
      </c>
      <c r="D3712" s="30">
        <v>132</v>
      </c>
      <c r="E3712" s="50" t="str">
        <f t="shared" si="171"/>
        <v>January</v>
      </c>
      <c r="F3712" s="14" t="str">
        <f t="shared" si="172"/>
        <v>Tuesday</v>
      </c>
      <c r="G3712" s="15">
        <f>$D3712*VLOOKUP($A3712,Price_Table,MATCH($C3712,$A$6:$K$6,0),1)</f>
        <v>1056</v>
      </c>
      <c r="H3712" s="15">
        <f>D3712*VLOOKUP(A3712,Cost_Table,MATCH(C3712,M$6:W$6,0),1)</f>
        <v>495</v>
      </c>
      <c r="I3712" s="15">
        <f t="shared" si="173"/>
        <v>561</v>
      </c>
      <c r="J3712" s="43"/>
      <c r="K3712" s="1"/>
    </row>
    <row r="3713" spans="1:11">
      <c r="A3713" s="29">
        <v>40940</v>
      </c>
      <c r="B3713" s="30">
        <v>2</v>
      </c>
      <c r="C3713" s="30" t="s">
        <v>5</v>
      </c>
      <c r="D3713" s="30">
        <v>95</v>
      </c>
      <c r="E3713" s="50" t="str">
        <f t="shared" si="171"/>
        <v>February</v>
      </c>
      <c r="F3713" s="14" t="str">
        <f t="shared" si="172"/>
        <v>Wednesday</v>
      </c>
      <c r="G3713" s="15">
        <f>$D3713*VLOOKUP($A3713,Price_Table,MATCH($C3713,$A$6:$K$6,0),1)</f>
        <v>760</v>
      </c>
      <c r="H3713" s="15">
        <f>D3713*VLOOKUP(A3713,Cost_Table,MATCH(C3713,M$6:W$6,0),1)</f>
        <v>356.25</v>
      </c>
      <c r="I3713" s="15">
        <f t="shared" si="173"/>
        <v>403.75</v>
      </c>
      <c r="J3713" s="43"/>
      <c r="K3713" s="1"/>
    </row>
    <row r="3714" spans="1:11">
      <c r="A3714" s="29">
        <v>40941</v>
      </c>
      <c r="B3714" s="30">
        <v>2</v>
      </c>
      <c r="C3714" s="30" t="s">
        <v>5</v>
      </c>
      <c r="D3714" s="30">
        <v>71</v>
      </c>
      <c r="E3714" s="50" t="str">
        <f t="shared" si="171"/>
        <v>February</v>
      </c>
      <c r="F3714" s="14" t="str">
        <f t="shared" si="172"/>
        <v>Thursday</v>
      </c>
      <c r="G3714" s="15">
        <f>$D3714*VLOOKUP($A3714,Price_Table,MATCH($C3714,$A$6:$K$6,0),1)</f>
        <v>568</v>
      </c>
      <c r="H3714" s="15">
        <f>D3714*VLOOKUP(A3714,Cost_Table,MATCH(C3714,M$6:W$6,0),1)</f>
        <v>266.25</v>
      </c>
      <c r="I3714" s="15">
        <f t="shared" si="173"/>
        <v>301.75</v>
      </c>
      <c r="J3714" s="43"/>
      <c r="K3714" s="1"/>
    </row>
    <row r="3715" spans="1:11">
      <c r="A3715" s="29">
        <v>40942</v>
      </c>
      <c r="B3715" s="30">
        <v>2</v>
      </c>
      <c r="C3715" s="30" t="s">
        <v>5</v>
      </c>
      <c r="D3715" s="30">
        <v>96</v>
      </c>
      <c r="E3715" s="50" t="str">
        <f t="shared" si="171"/>
        <v>February</v>
      </c>
      <c r="F3715" s="14" t="str">
        <f t="shared" si="172"/>
        <v>Friday</v>
      </c>
      <c r="G3715" s="15">
        <f>$D3715*VLOOKUP($A3715,Price_Table,MATCH($C3715,$A$6:$K$6,0),1)</f>
        <v>768</v>
      </c>
      <c r="H3715" s="15">
        <f>D3715*VLOOKUP(A3715,Cost_Table,MATCH(C3715,M$6:W$6,0),1)</f>
        <v>360</v>
      </c>
      <c r="I3715" s="15">
        <f t="shared" si="173"/>
        <v>408</v>
      </c>
      <c r="J3715" s="43"/>
      <c r="K3715" s="1"/>
    </row>
    <row r="3716" spans="1:11">
      <c r="A3716" s="29">
        <v>40943</v>
      </c>
      <c r="B3716" s="30">
        <v>2</v>
      </c>
      <c r="C3716" s="30" t="s">
        <v>5</v>
      </c>
      <c r="D3716" s="30">
        <v>75</v>
      </c>
      <c r="E3716" s="50" t="str">
        <f t="shared" si="171"/>
        <v>February</v>
      </c>
      <c r="F3716" s="14" t="str">
        <f t="shared" si="172"/>
        <v>Saturday</v>
      </c>
      <c r="G3716" s="15">
        <f>$D3716*VLOOKUP($A3716,Price_Table,MATCH($C3716,$A$6:$K$6,0),1)</f>
        <v>600</v>
      </c>
      <c r="H3716" s="15">
        <f>D3716*VLOOKUP(A3716,Cost_Table,MATCH(C3716,M$6:W$6,0),1)</f>
        <v>281.25</v>
      </c>
      <c r="I3716" s="15">
        <f t="shared" si="173"/>
        <v>318.75</v>
      </c>
      <c r="J3716" s="43"/>
      <c r="K3716" s="1"/>
    </row>
    <row r="3717" spans="1:11">
      <c r="A3717" s="29">
        <v>40944</v>
      </c>
      <c r="B3717" s="30">
        <v>2</v>
      </c>
      <c r="C3717" s="30" t="s">
        <v>5</v>
      </c>
      <c r="D3717" s="30">
        <v>72</v>
      </c>
      <c r="E3717" s="50" t="str">
        <f t="shared" si="171"/>
        <v>February</v>
      </c>
      <c r="F3717" s="14" t="str">
        <f t="shared" si="172"/>
        <v>Sunday</v>
      </c>
      <c r="G3717" s="15">
        <f>$D3717*VLOOKUP($A3717,Price_Table,MATCH($C3717,$A$6:$K$6,0),1)</f>
        <v>576</v>
      </c>
      <c r="H3717" s="15">
        <f>D3717*VLOOKUP(A3717,Cost_Table,MATCH(C3717,M$6:W$6,0),1)</f>
        <v>270</v>
      </c>
      <c r="I3717" s="15">
        <f t="shared" si="173"/>
        <v>306</v>
      </c>
      <c r="J3717" s="43"/>
      <c r="K3717" s="1"/>
    </row>
    <row r="3718" spans="1:11">
      <c r="A3718" s="29">
        <v>40945</v>
      </c>
      <c r="B3718" s="30">
        <v>2</v>
      </c>
      <c r="C3718" s="30" t="s">
        <v>5</v>
      </c>
      <c r="D3718" s="30">
        <v>99</v>
      </c>
      <c r="E3718" s="50" t="str">
        <f t="shared" si="171"/>
        <v>February</v>
      </c>
      <c r="F3718" s="14" t="str">
        <f t="shared" si="172"/>
        <v>Monday</v>
      </c>
      <c r="G3718" s="15">
        <f>$D3718*VLOOKUP($A3718,Price_Table,MATCH($C3718,$A$6:$K$6,0),1)</f>
        <v>792</v>
      </c>
      <c r="H3718" s="15">
        <f>D3718*VLOOKUP(A3718,Cost_Table,MATCH(C3718,M$6:W$6,0),1)</f>
        <v>371.25</v>
      </c>
      <c r="I3718" s="15">
        <f t="shared" si="173"/>
        <v>420.75</v>
      </c>
      <c r="J3718" s="43"/>
      <c r="K3718" s="1"/>
    </row>
    <row r="3719" spans="1:11">
      <c r="A3719" s="29">
        <v>40946</v>
      </c>
      <c r="B3719" s="30">
        <v>2</v>
      </c>
      <c r="C3719" s="30" t="s">
        <v>5</v>
      </c>
      <c r="D3719" s="30">
        <v>116</v>
      </c>
      <c r="E3719" s="50" t="str">
        <f t="shared" si="171"/>
        <v>February</v>
      </c>
      <c r="F3719" s="14" t="str">
        <f t="shared" si="172"/>
        <v>Tuesday</v>
      </c>
      <c r="G3719" s="15">
        <f>$D3719*VLOOKUP($A3719,Price_Table,MATCH($C3719,$A$6:$K$6,0),1)</f>
        <v>928</v>
      </c>
      <c r="H3719" s="15">
        <f>D3719*VLOOKUP(A3719,Cost_Table,MATCH(C3719,M$6:W$6,0),1)</f>
        <v>435</v>
      </c>
      <c r="I3719" s="15">
        <f t="shared" si="173"/>
        <v>493</v>
      </c>
      <c r="J3719" s="43"/>
      <c r="K3719" s="1"/>
    </row>
    <row r="3720" spans="1:11">
      <c r="A3720" s="29">
        <v>40947</v>
      </c>
      <c r="B3720" s="30">
        <v>2</v>
      </c>
      <c r="C3720" s="30" t="s">
        <v>5</v>
      </c>
      <c r="D3720" s="30">
        <v>113</v>
      </c>
      <c r="E3720" s="50" t="str">
        <f t="shared" si="171"/>
        <v>February</v>
      </c>
      <c r="F3720" s="14" t="str">
        <f t="shared" si="172"/>
        <v>Wednesday</v>
      </c>
      <c r="G3720" s="15">
        <f>$D3720*VLOOKUP($A3720,Price_Table,MATCH($C3720,$A$6:$K$6,0),1)</f>
        <v>904</v>
      </c>
      <c r="H3720" s="15">
        <f>D3720*VLOOKUP(A3720,Cost_Table,MATCH(C3720,M$6:W$6,0),1)</f>
        <v>423.75</v>
      </c>
      <c r="I3720" s="15">
        <f t="shared" si="173"/>
        <v>480.25</v>
      </c>
      <c r="J3720" s="43"/>
      <c r="K3720" s="1"/>
    </row>
    <row r="3721" spans="1:11">
      <c r="A3721" s="29">
        <v>40948</v>
      </c>
      <c r="B3721" s="30">
        <v>2</v>
      </c>
      <c r="C3721" s="30" t="s">
        <v>5</v>
      </c>
      <c r="D3721" s="30">
        <v>131</v>
      </c>
      <c r="E3721" s="50" t="str">
        <f t="shared" si="171"/>
        <v>February</v>
      </c>
      <c r="F3721" s="14" t="str">
        <f t="shared" si="172"/>
        <v>Thursday</v>
      </c>
      <c r="G3721" s="15">
        <f>$D3721*VLOOKUP($A3721,Price_Table,MATCH($C3721,$A$6:$K$6,0),1)</f>
        <v>1048</v>
      </c>
      <c r="H3721" s="15">
        <f>D3721*VLOOKUP(A3721,Cost_Table,MATCH(C3721,M$6:W$6,0),1)</f>
        <v>491.25</v>
      </c>
      <c r="I3721" s="15">
        <f t="shared" si="173"/>
        <v>556.75</v>
      </c>
      <c r="J3721" s="43"/>
      <c r="K3721" s="1"/>
    </row>
    <row r="3722" spans="1:11">
      <c r="A3722" s="29">
        <v>40949</v>
      </c>
      <c r="B3722" s="30">
        <v>2</v>
      </c>
      <c r="C3722" s="30" t="s">
        <v>5</v>
      </c>
      <c r="D3722" s="30">
        <v>102</v>
      </c>
      <c r="E3722" s="50" t="str">
        <f t="shared" si="171"/>
        <v>February</v>
      </c>
      <c r="F3722" s="14" t="str">
        <f t="shared" si="172"/>
        <v>Friday</v>
      </c>
      <c r="G3722" s="15">
        <f>$D3722*VLOOKUP($A3722,Price_Table,MATCH($C3722,$A$6:$K$6,0),1)</f>
        <v>816</v>
      </c>
      <c r="H3722" s="15">
        <f>D3722*VLOOKUP(A3722,Cost_Table,MATCH(C3722,M$6:W$6,0),1)</f>
        <v>382.5</v>
      </c>
      <c r="I3722" s="15">
        <f t="shared" si="173"/>
        <v>433.5</v>
      </c>
      <c r="J3722" s="43"/>
      <c r="K3722" s="1"/>
    </row>
    <row r="3723" spans="1:11">
      <c r="A3723" s="29">
        <v>40950</v>
      </c>
      <c r="B3723" s="30">
        <v>2</v>
      </c>
      <c r="C3723" s="30" t="s">
        <v>5</v>
      </c>
      <c r="D3723" s="30">
        <v>145</v>
      </c>
      <c r="E3723" s="50" t="str">
        <f t="shared" si="171"/>
        <v>February</v>
      </c>
      <c r="F3723" s="14" t="str">
        <f t="shared" si="172"/>
        <v>Saturday</v>
      </c>
      <c r="G3723" s="15">
        <f>$D3723*VLOOKUP($A3723,Price_Table,MATCH($C3723,$A$6:$K$6,0),1)</f>
        <v>1160</v>
      </c>
      <c r="H3723" s="15">
        <f>D3723*VLOOKUP(A3723,Cost_Table,MATCH(C3723,M$6:W$6,0),1)</f>
        <v>543.75</v>
      </c>
      <c r="I3723" s="15">
        <f t="shared" si="173"/>
        <v>616.25</v>
      </c>
      <c r="J3723" s="43"/>
      <c r="K3723" s="1"/>
    </row>
    <row r="3724" spans="1:11">
      <c r="A3724" s="29">
        <v>40951</v>
      </c>
      <c r="B3724" s="30">
        <v>2</v>
      </c>
      <c r="C3724" s="30" t="s">
        <v>5</v>
      </c>
      <c r="D3724" s="30">
        <v>52</v>
      </c>
      <c r="E3724" s="50" t="str">
        <f t="shared" si="171"/>
        <v>February</v>
      </c>
      <c r="F3724" s="14" t="str">
        <f t="shared" si="172"/>
        <v>Sunday</v>
      </c>
      <c r="G3724" s="15">
        <f>$D3724*VLOOKUP($A3724,Price_Table,MATCH($C3724,$A$6:$K$6,0),1)</f>
        <v>416</v>
      </c>
      <c r="H3724" s="15">
        <f>D3724*VLOOKUP(A3724,Cost_Table,MATCH(C3724,M$6:W$6,0),1)</f>
        <v>195</v>
      </c>
      <c r="I3724" s="15">
        <f t="shared" si="173"/>
        <v>221</v>
      </c>
      <c r="J3724" s="43"/>
      <c r="K3724" s="1"/>
    </row>
    <row r="3725" spans="1:11">
      <c r="A3725" s="29">
        <v>40952</v>
      </c>
      <c r="B3725" s="30">
        <v>2</v>
      </c>
      <c r="C3725" s="30" t="s">
        <v>5</v>
      </c>
      <c r="D3725" s="30">
        <v>78</v>
      </c>
      <c r="E3725" s="50" t="str">
        <f t="shared" si="171"/>
        <v>February</v>
      </c>
      <c r="F3725" s="14" t="str">
        <f t="shared" si="172"/>
        <v>Monday</v>
      </c>
      <c r="G3725" s="15">
        <f>$D3725*VLOOKUP($A3725,Price_Table,MATCH($C3725,$A$6:$K$6,0),1)</f>
        <v>624</v>
      </c>
      <c r="H3725" s="15">
        <f>D3725*VLOOKUP(A3725,Cost_Table,MATCH(C3725,M$6:W$6,0),1)</f>
        <v>292.5</v>
      </c>
      <c r="I3725" s="15">
        <f t="shared" si="173"/>
        <v>331.5</v>
      </c>
      <c r="J3725" s="43"/>
      <c r="K3725" s="1"/>
    </row>
    <row r="3726" spans="1:11">
      <c r="A3726" s="29">
        <v>40953</v>
      </c>
      <c r="B3726" s="30">
        <v>2</v>
      </c>
      <c r="C3726" s="30" t="s">
        <v>5</v>
      </c>
      <c r="D3726" s="30">
        <v>101</v>
      </c>
      <c r="E3726" s="50" t="str">
        <f t="shared" si="171"/>
        <v>February</v>
      </c>
      <c r="F3726" s="14" t="str">
        <f t="shared" si="172"/>
        <v>Tuesday</v>
      </c>
      <c r="G3726" s="15">
        <f>$D3726*VLOOKUP($A3726,Price_Table,MATCH($C3726,$A$6:$K$6,0),1)</f>
        <v>808</v>
      </c>
      <c r="H3726" s="15">
        <f>D3726*VLOOKUP(A3726,Cost_Table,MATCH(C3726,M$6:W$6,0),1)</f>
        <v>378.75</v>
      </c>
      <c r="I3726" s="15">
        <f t="shared" si="173"/>
        <v>429.25</v>
      </c>
      <c r="J3726" s="43"/>
      <c r="K3726" s="1"/>
    </row>
    <row r="3727" spans="1:11">
      <c r="A3727" s="29">
        <v>40954</v>
      </c>
      <c r="B3727" s="30">
        <v>2</v>
      </c>
      <c r="C3727" s="30" t="s">
        <v>5</v>
      </c>
      <c r="D3727" s="30">
        <v>103</v>
      </c>
      <c r="E3727" s="50" t="str">
        <f t="shared" si="171"/>
        <v>February</v>
      </c>
      <c r="F3727" s="14" t="str">
        <f t="shared" si="172"/>
        <v>Wednesday</v>
      </c>
      <c r="G3727" s="15">
        <f>$D3727*VLOOKUP($A3727,Price_Table,MATCH($C3727,$A$6:$K$6,0),1)</f>
        <v>824</v>
      </c>
      <c r="H3727" s="15">
        <f>D3727*VLOOKUP(A3727,Cost_Table,MATCH(C3727,M$6:W$6,0),1)</f>
        <v>386.25</v>
      </c>
      <c r="I3727" s="15">
        <f t="shared" si="173"/>
        <v>437.75</v>
      </c>
      <c r="J3727" s="43"/>
      <c r="K3727" s="1"/>
    </row>
    <row r="3728" spans="1:11">
      <c r="A3728" s="29">
        <v>40955</v>
      </c>
      <c r="B3728" s="30">
        <v>2</v>
      </c>
      <c r="C3728" s="30" t="s">
        <v>5</v>
      </c>
      <c r="D3728" s="30">
        <v>142</v>
      </c>
      <c r="E3728" s="50" t="str">
        <f t="shared" si="171"/>
        <v>February</v>
      </c>
      <c r="F3728" s="14" t="str">
        <f t="shared" si="172"/>
        <v>Thursday</v>
      </c>
      <c r="G3728" s="15">
        <f>$D3728*VLOOKUP($A3728,Price_Table,MATCH($C3728,$A$6:$K$6,0),1)</f>
        <v>1136</v>
      </c>
      <c r="H3728" s="15">
        <f>D3728*VLOOKUP(A3728,Cost_Table,MATCH(C3728,M$6:W$6,0),1)</f>
        <v>532.5</v>
      </c>
      <c r="I3728" s="15">
        <f t="shared" si="173"/>
        <v>603.5</v>
      </c>
      <c r="J3728" s="43"/>
      <c r="K3728" s="1"/>
    </row>
    <row r="3729" spans="1:11">
      <c r="A3729" s="29">
        <v>40956</v>
      </c>
      <c r="B3729" s="30">
        <v>2</v>
      </c>
      <c r="C3729" s="30" t="s">
        <v>5</v>
      </c>
      <c r="D3729" s="30">
        <v>96</v>
      </c>
      <c r="E3729" s="50" t="str">
        <f t="shared" si="171"/>
        <v>February</v>
      </c>
      <c r="F3729" s="14" t="str">
        <f t="shared" si="172"/>
        <v>Friday</v>
      </c>
      <c r="G3729" s="15">
        <f>$D3729*VLOOKUP($A3729,Price_Table,MATCH($C3729,$A$6:$K$6,0),1)</f>
        <v>768</v>
      </c>
      <c r="H3729" s="15">
        <f>D3729*VLOOKUP(A3729,Cost_Table,MATCH(C3729,M$6:W$6,0),1)</f>
        <v>360</v>
      </c>
      <c r="I3729" s="15">
        <f t="shared" si="173"/>
        <v>408</v>
      </c>
      <c r="J3729" s="43"/>
      <c r="K3729" s="1"/>
    </row>
    <row r="3730" spans="1:11">
      <c r="A3730" s="29">
        <v>40957</v>
      </c>
      <c r="B3730" s="30">
        <v>2</v>
      </c>
      <c r="C3730" s="30" t="s">
        <v>5</v>
      </c>
      <c r="D3730" s="30">
        <v>118</v>
      </c>
      <c r="E3730" s="50" t="str">
        <f t="shared" si="171"/>
        <v>February</v>
      </c>
      <c r="F3730" s="14" t="str">
        <f t="shared" si="172"/>
        <v>Saturday</v>
      </c>
      <c r="G3730" s="15">
        <f>$D3730*VLOOKUP($A3730,Price_Table,MATCH($C3730,$A$6:$K$6,0),1)</f>
        <v>944</v>
      </c>
      <c r="H3730" s="15">
        <f>D3730*VLOOKUP(A3730,Cost_Table,MATCH(C3730,M$6:W$6,0),1)</f>
        <v>442.5</v>
      </c>
      <c r="I3730" s="15">
        <f t="shared" si="173"/>
        <v>501.5</v>
      </c>
      <c r="J3730" s="43"/>
      <c r="K3730" s="1"/>
    </row>
    <row r="3731" spans="1:11">
      <c r="A3731" s="29">
        <v>40958</v>
      </c>
      <c r="B3731" s="30">
        <v>2</v>
      </c>
      <c r="C3731" s="30" t="s">
        <v>5</v>
      </c>
      <c r="D3731" s="30">
        <v>90</v>
      </c>
      <c r="E3731" s="50" t="str">
        <f t="shared" si="171"/>
        <v>February</v>
      </c>
      <c r="F3731" s="14" t="str">
        <f t="shared" si="172"/>
        <v>Sunday</v>
      </c>
      <c r="G3731" s="15">
        <f>$D3731*VLOOKUP($A3731,Price_Table,MATCH($C3731,$A$6:$K$6,0),1)</f>
        <v>720</v>
      </c>
      <c r="H3731" s="15">
        <f>D3731*VLOOKUP(A3731,Cost_Table,MATCH(C3731,M$6:W$6,0),1)</f>
        <v>337.5</v>
      </c>
      <c r="I3731" s="15">
        <f t="shared" si="173"/>
        <v>382.5</v>
      </c>
      <c r="J3731" s="43"/>
      <c r="K3731" s="1"/>
    </row>
    <row r="3732" spans="1:11">
      <c r="A3732" s="29">
        <v>40959</v>
      </c>
      <c r="B3732" s="30">
        <v>2</v>
      </c>
      <c r="C3732" s="30" t="s">
        <v>5</v>
      </c>
      <c r="D3732" s="30">
        <v>113</v>
      </c>
      <c r="E3732" s="50" t="str">
        <f t="shared" si="171"/>
        <v>February</v>
      </c>
      <c r="F3732" s="14" t="str">
        <f t="shared" si="172"/>
        <v>Monday</v>
      </c>
      <c r="G3732" s="15">
        <f>$D3732*VLOOKUP($A3732,Price_Table,MATCH($C3732,$A$6:$K$6,0),1)</f>
        <v>904</v>
      </c>
      <c r="H3732" s="15">
        <f>D3732*VLOOKUP(A3732,Cost_Table,MATCH(C3732,M$6:W$6,0),1)</f>
        <v>423.75</v>
      </c>
      <c r="I3732" s="15">
        <f t="shared" si="173"/>
        <v>480.25</v>
      </c>
      <c r="J3732" s="43"/>
      <c r="K3732" s="1"/>
    </row>
    <row r="3733" spans="1:11">
      <c r="A3733" s="29">
        <v>40960</v>
      </c>
      <c r="B3733" s="30">
        <v>2</v>
      </c>
      <c r="C3733" s="30" t="s">
        <v>5</v>
      </c>
      <c r="D3733" s="30">
        <v>110</v>
      </c>
      <c r="E3733" s="50" t="str">
        <f t="shared" si="171"/>
        <v>February</v>
      </c>
      <c r="F3733" s="14" t="str">
        <f t="shared" si="172"/>
        <v>Tuesday</v>
      </c>
      <c r="G3733" s="15">
        <f>$D3733*VLOOKUP($A3733,Price_Table,MATCH($C3733,$A$6:$K$6,0),1)</f>
        <v>880</v>
      </c>
      <c r="H3733" s="15">
        <f>D3733*VLOOKUP(A3733,Cost_Table,MATCH(C3733,M$6:W$6,0),1)</f>
        <v>412.5</v>
      </c>
      <c r="I3733" s="15">
        <f t="shared" si="173"/>
        <v>467.5</v>
      </c>
      <c r="J3733" s="43"/>
      <c r="K3733" s="1"/>
    </row>
    <row r="3734" spans="1:11">
      <c r="A3734" s="29">
        <v>40961</v>
      </c>
      <c r="B3734" s="30">
        <v>2</v>
      </c>
      <c r="C3734" s="30" t="s">
        <v>5</v>
      </c>
      <c r="D3734" s="30">
        <v>92</v>
      </c>
      <c r="E3734" s="50" t="str">
        <f t="shared" si="171"/>
        <v>February</v>
      </c>
      <c r="F3734" s="14" t="str">
        <f t="shared" si="172"/>
        <v>Wednesday</v>
      </c>
      <c r="G3734" s="15">
        <f>$D3734*VLOOKUP($A3734,Price_Table,MATCH($C3734,$A$6:$K$6,0),1)</f>
        <v>736</v>
      </c>
      <c r="H3734" s="15">
        <f>D3734*VLOOKUP(A3734,Cost_Table,MATCH(C3734,M$6:W$6,0),1)</f>
        <v>345</v>
      </c>
      <c r="I3734" s="15">
        <f t="shared" si="173"/>
        <v>391</v>
      </c>
      <c r="J3734" s="43"/>
      <c r="K3734" s="1"/>
    </row>
    <row r="3735" spans="1:11">
      <c r="A3735" s="29">
        <v>40962</v>
      </c>
      <c r="B3735" s="30">
        <v>2</v>
      </c>
      <c r="C3735" s="30" t="s">
        <v>5</v>
      </c>
      <c r="D3735" s="30">
        <v>77</v>
      </c>
      <c r="E3735" s="50" t="str">
        <f t="shared" ref="E3735:E3798" si="174">TEXT(A3735,"mmmm")</f>
        <v>February</v>
      </c>
      <c r="F3735" s="14" t="str">
        <f t="shared" ref="F3735:F3798" si="175">TEXT(A3735,"dddd")</f>
        <v>Thursday</v>
      </c>
      <c r="G3735" s="15">
        <f>$D3735*VLOOKUP($A3735,Price_Table,MATCH($C3735,$A$6:$K$6,0),1)</f>
        <v>616</v>
      </c>
      <c r="H3735" s="15">
        <f>D3735*VLOOKUP(A3735,Cost_Table,MATCH(C3735,M$6:W$6,0),1)</f>
        <v>288.75</v>
      </c>
      <c r="I3735" s="15">
        <f t="shared" ref="I3735:I3798" si="176">G3735-H3735</f>
        <v>327.25</v>
      </c>
      <c r="J3735" s="43"/>
      <c r="K3735" s="1"/>
    </row>
    <row r="3736" spans="1:11">
      <c r="A3736" s="29">
        <v>40963</v>
      </c>
      <c r="B3736" s="30">
        <v>2</v>
      </c>
      <c r="C3736" s="30" t="s">
        <v>5</v>
      </c>
      <c r="D3736" s="30">
        <v>182</v>
      </c>
      <c r="E3736" s="50" t="str">
        <f t="shared" si="174"/>
        <v>February</v>
      </c>
      <c r="F3736" s="14" t="str">
        <f t="shared" si="175"/>
        <v>Friday</v>
      </c>
      <c r="G3736" s="15">
        <f>$D3736*VLOOKUP($A3736,Price_Table,MATCH($C3736,$A$6:$K$6,0),1)</f>
        <v>1456</v>
      </c>
      <c r="H3736" s="15">
        <f>D3736*VLOOKUP(A3736,Cost_Table,MATCH(C3736,M$6:W$6,0),1)</f>
        <v>682.5</v>
      </c>
      <c r="I3736" s="15">
        <f t="shared" si="176"/>
        <v>773.5</v>
      </c>
      <c r="J3736" s="43"/>
      <c r="K3736" s="1"/>
    </row>
    <row r="3737" spans="1:11">
      <c r="A3737" s="29">
        <v>40964</v>
      </c>
      <c r="B3737" s="30">
        <v>2</v>
      </c>
      <c r="C3737" s="30" t="s">
        <v>5</v>
      </c>
      <c r="D3737" s="30">
        <v>153</v>
      </c>
      <c r="E3737" s="50" t="str">
        <f t="shared" si="174"/>
        <v>February</v>
      </c>
      <c r="F3737" s="14" t="str">
        <f t="shared" si="175"/>
        <v>Saturday</v>
      </c>
      <c r="G3737" s="15">
        <f>$D3737*VLOOKUP($A3737,Price_Table,MATCH($C3737,$A$6:$K$6,0),1)</f>
        <v>1224</v>
      </c>
      <c r="H3737" s="15">
        <f>D3737*VLOOKUP(A3737,Cost_Table,MATCH(C3737,M$6:W$6,0),1)</f>
        <v>573.75</v>
      </c>
      <c r="I3737" s="15">
        <f t="shared" si="176"/>
        <v>650.25</v>
      </c>
      <c r="J3737" s="43"/>
      <c r="K3737" s="1"/>
    </row>
    <row r="3738" spans="1:11">
      <c r="A3738" s="29">
        <v>40965</v>
      </c>
      <c r="B3738" s="30">
        <v>2</v>
      </c>
      <c r="C3738" s="30" t="s">
        <v>5</v>
      </c>
      <c r="D3738" s="30">
        <v>80</v>
      </c>
      <c r="E3738" s="50" t="str">
        <f t="shared" si="174"/>
        <v>February</v>
      </c>
      <c r="F3738" s="14" t="str">
        <f t="shared" si="175"/>
        <v>Sunday</v>
      </c>
      <c r="G3738" s="15">
        <f>$D3738*VLOOKUP($A3738,Price_Table,MATCH($C3738,$A$6:$K$6,0),1)</f>
        <v>640</v>
      </c>
      <c r="H3738" s="15">
        <f>D3738*VLOOKUP(A3738,Cost_Table,MATCH(C3738,M$6:W$6,0),1)</f>
        <v>300</v>
      </c>
      <c r="I3738" s="15">
        <f t="shared" si="176"/>
        <v>340</v>
      </c>
      <c r="J3738" s="43"/>
      <c r="K3738" s="1"/>
    </row>
    <row r="3739" spans="1:11">
      <c r="A3739" s="29">
        <v>40966</v>
      </c>
      <c r="B3739" s="30">
        <v>2</v>
      </c>
      <c r="C3739" s="30" t="s">
        <v>5</v>
      </c>
      <c r="D3739" s="30">
        <v>106</v>
      </c>
      <c r="E3739" s="50" t="str">
        <f t="shared" si="174"/>
        <v>February</v>
      </c>
      <c r="F3739" s="14" t="str">
        <f t="shared" si="175"/>
        <v>Monday</v>
      </c>
      <c r="G3739" s="15">
        <f>$D3739*VLOOKUP($A3739,Price_Table,MATCH($C3739,$A$6:$K$6,0),1)</f>
        <v>848</v>
      </c>
      <c r="H3739" s="15">
        <f>D3739*VLOOKUP(A3739,Cost_Table,MATCH(C3739,M$6:W$6,0),1)</f>
        <v>397.5</v>
      </c>
      <c r="I3739" s="15">
        <f t="shared" si="176"/>
        <v>450.5</v>
      </c>
      <c r="J3739" s="43"/>
      <c r="K3739" s="1"/>
    </row>
    <row r="3740" spans="1:11">
      <c r="A3740" s="29">
        <v>40967</v>
      </c>
      <c r="B3740" s="30">
        <v>2</v>
      </c>
      <c r="C3740" s="30" t="s">
        <v>5</v>
      </c>
      <c r="D3740" s="30">
        <v>95</v>
      </c>
      <c r="E3740" s="50" t="str">
        <f t="shared" si="174"/>
        <v>February</v>
      </c>
      <c r="F3740" s="14" t="str">
        <f t="shared" si="175"/>
        <v>Tuesday</v>
      </c>
      <c r="G3740" s="15">
        <f>$D3740*VLOOKUP($A3740,Price_Table,MATCH($C3740,$A$6:$K$6,0),1)</f>
        <v>760</v>
      </c>
      <c r="H3740" s="15">
        <f>D3740*VLOOKUP(A3740,Cost_Table,MATCH(C3740,M$6:W$6,0),1)</f>
        <v>356.25</v>
      </c>
      <c r="I3740" s="15">
        <f t="shared" si="176"/>
        <v>403.75</v>
      </c>
      <c r="J3740" s="43"/>
      <c r="K3740" s="1"/>
    </row>
    <row r="3741" spans="1:11">
      <c r="A3741" s="29">
        <v>40968</v>
      </c>
      <c r="B3741" s="30">
        <v>2</v>
      </c>
      <c r="C3741" s="30" t="s">
        <v>5</v>
      </c>
      <c r="D3741" s="30">
        <v>125</v>
      </c>
      <c r="E3741" s="50" t="str">
        <f t="shared" si="174"/>
        <v>February</v>
      </c>
      <c r="F3741" s="14" t="str">
        <f t="shared" si="175"/>
        <v>Wednesday</v>
      </c>
      <c r="G3741" s="15">
        <f>$D3741*VLOOKUP($A3741,Price_Table,MATCH($C3741,$A$6:$K$6,0),1)</f>
        <v>1000</v>
      </c>
      <c r="H3741" s="15">
        <f>D3741*VLOOKUP(A3741,Cost_Table,MATCH(C3741,M$6:W$6,0),1)</f>
        <v>468.75</v>
      </c>
      <c r="I3741" s="15">
        <f t="shared" si="176"/>
        <v>531.25</v>
      </c>
      <c r="J3741" s="43"/>
      <c r="K3741" s="1"/>
    </row>
    <row r="3742" spans="1:11">
      <c r="A3742" s="29">
        <v>40969</v>
      </c>
      <c r="B3742" s="30">
        <v>2</v>
      </c>
      <c r="C3742" s="30" t="s">
        <v>5</v>
      </c>
      <c r="D3742" s="30">
        <v>91</v>
      </c>
      <c r="E3742" s="50" t="str">
        <f t="shared" si="174"/>
        <v>March</v>
      </c>
      <c r="F3742" s="14" t="str">
        <f t="shared" si="175"/>
        <v>Thursday</v>
      </c>
      <c r="G3742" s="15">
        <f>$D3742*VLOOKUP($A3742,Price_Table,MATCH($C3742,$A$6:$K$6,0),1)</f>
        <v>728</v>
      </c>
      <c r="H3742" s="15">
        <f>D3742*VLOOKUP(A3742,Cost_Table,MATCH(C3742,M$6:W$6,0),1)</f>
        <v>341.25</v>
      </c>
      <c r="I3742" s="15">
        <f t="shared" si="176"/>
        <v>386.75</v>
      </c>
      <c r="J3742" s="43"/>
      <c r="K3742" s="1"/>
    </row>
    <row r="3743" spans="1:11">
      <c r="A3743" s="29">
        <v>40970</v>
      </c>
      <c r="B3743" s="30">
        <v>2</v>
      </c>
      <c r="C3743" s="30" t="s">
        <v>5</v>
      </c>
      <c r="D3743" s="30">
        <v>108</v>
      </c>
      <c r="E3743" s="50" t="str">
        <f t="shared" si="174"/>
        <v>March</v>
      </c>
      <c r="F3743" s="14" t="str">
        <f t="shared" si="175"/>
        <v>Friday</v>
      </c>
      <c r="G3743" s="15">
        <f>$D3743*VLOOKUP($A3743,Price_Table,MATCH($C3743,$A$6:$K$6,0),1)</f>
        <v>864</v>
      </c>
      <c r="H3743" s="15">
        <f>D3743*VLOOKUP(A3743,Cost_Table,MATCH(C3743,M$6:W$6,0),1)</f>
        <v>405</v>
      </c>
      <c r="I3743" s="15">
        <f t="shared" si="176"/>
        <v>459</v>
      </c>
      <c r="J3743" s="43"/>
      <c r="K3743" s="1"/>
    </row>
    <row r="3744" spans="1:11">
      <c r="A3744" s="29">
        <v>40971</v>
      </c>
      <c r="B3744" s="30">
        <v>2</v>
      </c>
      <c r="C3744" s="30" t="s">
        <v>5</v>
      </c>
      <c r="D3744" s="30">
        <v>115</v>
      </c>
      <c r="E3744" s="50" t="str">
        <f t="shared" si="174"/>
        <v>March</v>
      </c>
      <c r="F3744" s="14" t="str">
        <f t="shared" si="175"/>
        <v>Saturday</v>
      </c>
      <c r="G3744" s="15">
        <f>$D3744*VLOOKUP($A3744,Price_Table,MATCH($C3744,$A$6:$K$6,0),1)</f>
        <v>920</v>
      </c>
      <c r="H3744" s="15">
        <f>D3744*VLOOKUP(A3744,Cost_Table,MATCH(C3744,M$6:W$6,0),1)</f>
        <v>431.25</v>
      </c>
      <c r="I3744" s="15">
        <f t="shared" si="176"/>
        <v>488.75</v>
      </c>
      <c r="J3744" s="43"/>
      <c r="K3744" s="1"/>
    </row>
    <row r="3745" spans="1:11">
      <c r="A3745" s="29">
        <v>40972</v>
      </c>
      <c r="B3745" s="30">
        <v>2</v>
      </c>
      <c r="C3745" s="30" t="s">
        <v>5</v>
      </c>
      <c r="D3745" s="30">
        <v>76</v>
      </c>
      <c r="E3745" s="50" t="str">
        <f t="shared" si="174"/>
        <v>March</v>
      </c>
      <c r="F3745" s="14" t="str">
        <f t="shared" si="175"/>
        <v>Sunday</v>
      </c>
      <c r="G3745" s="15">
        <f>$D3745*VLOOKUP($A3745,Price_Table,MATCH($C3745,$A$6:$K$6,0),1)</f>
        <v>608</v>
      </c>
      <c r="H3745" s="15">
        <f>D3745*VLOOKUP(A3745,Cost_Table,MATCH(C3745,M$6:W$6,0),1)</f>
        <v>285</v>
      </c>
      <c r="I3745" s="15">
        <f t="shared" si="176"/>
        <v>323</v>
      </c>
      <c r="J3745" s="43"/>
      <c r="K3745" s="1"/>
    </row>
    <row r="3746" spans="1:11">
      <c r="A3746" s="29">
        <v>40973</v>
      </c>
      <c r="B3746" s="30">
        <v>2</v>
      </c>
      <c r="C3746" s="30" t="s">
        <v>5</v>
      </c>
      <c r="D3746" s="30">
        <v>82</v>
      </c>
      <c r="E3746" s="50" t="str">
        <f t="shared" si="174"/>
        <v>March</v>
      </c>
      <c r="F3746" s="14" t="str">
        <f t="shared" si="175"/>
        <v>Monday</v>
      </c>
      <c r="G3746" s="15">
        <f>$D3746*VLOOKUP($A3746,Price_Table,MATCH($C3746,$A$6:$K$6,0),1)</f>
        <v>656</v>
      </c>
      <c r="H3746" s="15">
        <f>D3746*VLOOKUP(A3746,Cost_Table,MATCH(C3746,M$6:W$6,0),1)</f>
        <v>307.5</v>
      </c>
      <c r="I3746" s="15">
        <f t="shared" si="176"/>
        <v>348.5</v>
      </c>
      <c r="J3746" s="43"/>
      <c r="K3746" s="1"/>
    </row>
    <row r="3747" spans="1:11">
      <c r="A3747" s="29">
        <v>40974</v>
      </c>
      <c r="B3747" s="30">
        <v>2</v>
      </c>
      <c r="C3747" s="30" t="s">
        <v>5</v>
      </c>
      <c r="D3747" s="30">
        <v>85</v>
      </c>
      <c r="E3747" s="50" t="str">
        <f t="shared" si="174"/>
        <v>March</v>
      </c>
      <c r="F3747" s="14" t="str">
        <f t="shared" si="175"/>
        <v>Tuesday</v>
      </c>
      <c r="G3747" s="15">
        <f>$D3747*VLOOKUP($A3747,Price_Table,MATCH($C3747,$A$6:$K$6,0),1)</f>
        <v>680</v>
      </c>
      <c r="H3747" s="15">
        <f>D3747*VLOOKUP(A3747,Cost_Table,MATCH(C3747,M$6:W$6,0),1)</f>
        <v>318.75</v>
      </c>
      <c r="I3747" s="15">
        <f t="shared" si="176"/>
        <v>361.25</v>
      </c>
      <c r="J3747" s="43"/>
      <c r="K3747" s="1"/>
    </row>
    <row r="3748" spans="1:11">
      <c r="A3748" s="29">
        <v>40975</v>
      </c>
      <c r="B3748" s="30">
        <v>2</v>
      </c>
      <c r="C3748" s="30" t="s">
        <v>5</v>
      </c>
      <c r="D3748" s="30">
        <v>104</v>
      </c>
      <c r="E3748" s="50" t="str">
        <f t="shared" si="174"/>
        <v>March</v>
      </c>
      <c r="F3748" s="14" t="str">
        <f t="shared" si="175"/>
        <v>Wednesday</v>
      </c>
      <c r="G3748" s="15">
        <f>$D3748*VLOOKUP($A3748,Price_Table,MATCH($C3748,$A$6:$K$6,0),1)</f>
        <v>832</v>
      </c>
      <c r="H3748" s="15">
        <f>D3748*VLOOKUP(A3748,Cost_Table,MATCH(C3748,M$6:W$6,0),1)</f>
        <v>390</v>
      </c>
      <c r="I3748" s="15">
        <f t="shared" si="176"/>
        <v>442</v>
      </c>
      <c r="J3748" s="43"/>
      <c r="K3748" s="1"/>
    </row>
    <row r="3749" spans="1:11">
      <c r="A3749" s="29">
        <v>40976</v>
      </c>
      <c r="B3749" s="30">
        <v>2</v>
      </c>
      <c r="C3749" s="30" t="s">
        <v>5</v>
      </c>
      <c r="D3749" s="30">
        <v>81</v>
      </c>
      <c r="E3749" s="50" t="str">
        <f t="shared" si="174"/>
        <v>March</v>
      </c>
      <c r="F3749" s="14" t="str">
        <f t="shared" si="175"/>
        <v>Thursday</v>
      </c>
      <c r="G3749" s="15">
        <f>$D3749*VLOOKUP($A3749,Price_Table,MATCH($C3749,$A$6:$K$6,0),1)</f>
        <v>648</v>
      </c>
      <c r="H3749" s="15">
        <f>D3749*VLOOKUP(A3749,Cost_Table,MATCH(C3749,M$6:W$6,0),1)</f>
        <v>303.75</v>
      </c>
      <c r="I3749" s="15">
        <f t="shared" si="176"/>
        <v>344.25</v>
      </c>
      <c r="J3749" s="43"/>
      <c r="K3749" s="1"/>
    </row>
    <row r="3750" spans="1:11">
      <c r="A3750" s="29">
        <v>40977</v>
      </c>
      <c r="B3750" s="30">
        <v>2</v>
      </c>
      <c r="C3750" s="30" t="s">
        <v>5</v>
      </c>
      <c r="D3750" s="30">
        <v>133</v>
      </c>
      <c r="E3750" s="50" t="str">
        <f t="shared" si="174"/>
        <v>March</v>
      </c>
      <c r="F3750" s="14" t="str">
        <f t="shared" si="175"/>
        <v>Friday</v>
      </c>
      <c r="G3750" s="15">
        <f>$D3750*VLOOKUP($A3750,Price_Table,MATCH($C3750,$A$6:$K$6,0),1)</f>
        <v>1064</v>
      </c>
      <c r="H3750" s="15">
        <f>D3750*VLOOKUP(A3750,Cost_Table,MATCH(C3750,M$6:W$6,0),1)</f>
        <v>498.75</v>
      </c>
      <c r="I3750" s="15">
        <f t="shared" si="176"/>
        <v>565.25</v>
      </c>
      <c r="J3750" s="43"/>
      <c r="K3750" s="1"/>
    </row>
    <row r="3751" spans="1:11">
      <c r="A3751" s="29">
        <v>40978</v>
      </c>
      <c r="B3751" s="30">
        <v>2</v>
      </c>
      <c r="C3751" s="30" t="s">
        <v>5</v>
      </c>
      <c r="D3751" s="30">
        <v>65</v>
      </c>
      <c r="E3751" s="50" t="str">
        <f t="shared" si="174"/>
        <v>March</v>
      </c>
      <c r="F3751" s="14" t="str">
        <f t="shared" si="175"/>
        <v>Saturday</v>
      </c>
      <c r="G3751" s="15">
        <f>$D3751*VLOOKUP($A3751,Price_Table,MATCH($C3751,$A$6:$K$6,0),1)</f>
        <v>520</v>
      </c>
      <c r="H3751" s="15">
        <f>D3751*VLOOKUP(A3751,Cost_Table,MATCH(C3751,M$6:W$6,0),1)</f>
        <v>243.75</v>
      </c>
      <c r="I3751" s="15">
        <f t="shared" si="176"/>
        <v>276.25</v>
      </c>
      <c r="J3751" s="43"/>
      <c r="K3751" s="1"/>
    </row>
    <row r="3752" spans="1:11">
      <c r="A3752" s="29">
        <v>40979</v>
      </c>
      <c r="B3752" s="30">
        <v>2</v>
      </c>
      <c r="C3752" s="30" t="s">
        <v>5</v>
      </c>
      <c r="D3752" s="30">
        <v>102</v>
      </c>
      <c r="E3752" s="50" t="str">
        <f t="shared" si="174"/>
        <v>March</v>
      </c>
      <c r="F3752" s="14" t="str">
        <f t="shared" si="175"/>
        <v>Sunday</v>
      </c>
      <c r="G3752" s="15">
        <f>$D3752*VLOOKUP($A3752,Price_Table,MATCH($C3752,$A$6:$K$6,0),1)</f>
        <v>816</v>
      </c>
      <c r="H3752" s="15">
        <f>D3752*VLOOKUP(A3752,Cost_Table,MATCH(C3752,M$6:W$6,0),1)</f>
        <v>382.5</v>
      </c>
      <c r="I3752" s="15">
        <f t="shared" si="176"/>
        <v>433.5</v>
      </c>
      <c r="J3752" s="43"/>
      <c r="K3752" s="1"/>
    </row>
    <row r="3753" spans="1:11">
      <c r="A3753" s="29">
        <v>40980</v>
      </c>
      <c r="B3753" s="30">
        <v>2</v>
      </c>
      <c r="C3753" s="30" t="s">
        <v>5</v>
      </c>
      <c r="D3753" s="30">
        <v>140</v>
      </c>
      <c r="E3753" s="50" t="str">
        <f t="shared" si="174"/>
        <v>March</v>
      </c>
      <c r="F3753" s="14" t="str">
        <f t="shared" si="175"/>
        <v>Monday</v>
      </c>
      <c r="G3753" s="15">
        <f>$D3753*VLOOKUP($A3753,Price_Table,MATCH($C3753,$A$6:$K$6,0),1)</f>
        <v>1120</v>
      </c>
      <c r="H3753" s="15">
        <f>D3753*VLOOKUP(A3753,Cost_Table,MATCH(C3753,M$6:W$6,0),1)</f>
        <v>525</v>
      </c>
      <c r="I3753" s="15">
        <f t="shared" si="176"/>
        <v>595</v>
      </c>
      <c r="J3753" s="43"/>
      <c r="K3753" s="1"/>
    </row>
    <row r="3754" spans="1:11">
      <c r="A3754" s="29">
        <v>40981</v>
      </c>
      <c r="B3754" s="30">
        <v>2</v>
      </c>
      <c r="C3754" s="30" t="s">
        <v>5</v>
      </c>
      <c r="D3754" s="30">
        <v>39</v>
      </c>
      <c r="E3754" s="50" t="str">
        <f t="shared" si="174"/>
        <v>March</v>
      </c>
      <c r="F3754" s="14" t="str">
        <f t="shared" si="175"/>
        <v>Tuesday</v>
      </c>
      <c r="G3754" s="15">
        <f>$D3754*VLOOKUP($A3754,Price_Table,MATCH($C3754,$A$6:$K$6,0),1)</f>
        <v>312</v>
      </c>
      <c r="H3754" s="15">
        <f>D3754*VLOOKUP(A3754,Cost_Table,MATCH(C3754,M$6:W$6,0),1)</f>
        <v>146.25</v>
      </c>
      <c r="I3754" s="15">
        <f t="shared" si="176"/>
        <v>165.75</v>
      </c>
      <c r="J3754" s="43"/>
      <c r="K3754" s="1"/>
    </row>
    <row r="3755" spans="1:11">
      <c r="A3755" s="29">
        <v>40982</v>
      </c>
      <c r="B3755" s="30">
        <v>2</v>
      </c>
      <c r="C3755" s="30" t="s">
        <v>5</v>
      </c>
      <c r="D3755" s="30">
        <v>118</v>
      </c>
      <c r="E3755" s="50" t="str">
        <f t="shared" si="174"/>
        <v>March</v>
      </c>
      <c r="F3755" s="14" t="str">
        <f t="shared" si="175"/>
        <v>Wednesday</v>
      </c>
      <c r="G3755" s="15">
        <f>$D3755*VLOOKUP($A3755,Price_Table,MATCH($C3755,$A$6:$K$6,0),1)</f>
        <v>944</v>
      </c>
      <c r="H3755" s="15">
        <f>D3755*VLOOKUP(A3755,Cost_Table,MATCH(C3755,M$6:W$6,0),1)</f>
        <v>442.5</v>
      </c>
      <c r="I3755" s="15">
        <f t="shared" si="176"/>
        <v>501.5</v>
      </c>
      <c r="J3755" s="43"/>
      <c r="K3755" s="1"/>
    </row>
    <row r="3756" spans="1:11">
      <c r="A3756" s="29">
        <v>40983</v>
      </c>
      <c r="B3756" s="30">
        <v>2</v>
      </c>
      <c r="C3756" s="30" t="s">
        <v>5</v>
      </c>
      <c r="D3756" s="30">
        <v>96</v>
      </c>
      <c r="E3756" s="50" t="str">
        <f t="shared" si="174"/>
        <v>March</v>
      </c>
      <c r="F3756" s="14" t="str">
        <f t="shared" si="175"/>
        <v>Thursday</v>
      </c>
      <c r="G3756" s="15">
        <f>$D3756*VLOOKUP($A3756,Price_Table,MATCH($C3756,$A$6:$K$6,0),1)</f>
        <v>768</v>
      </c>
      <c r="H3756" s="15">
        <f>D3756*VLOOKUP(A3756,Cost_Table,MATCH(C3756,M$6:W$6,0),1)</f>
        <v>360</v>
      </c>
      <c r="I3756" s="15">
        <f t="shared" si="176"/>
        <v>408</v>
      </c>
      <c r="J3756" s="43"/>
      <c r="K3756" s="1"/>
    </row>
    <row r="3757" spans="1:11">
      <c r="A3757" s="29">
        <v>40984</v>
      </c>
      <c r="B3757" s="30">
        <v>2</v>
      </c>
      <c r="C3757" s="30" t="s">
        <v>5</v>
      </c>
      <c r="D3757" s="30">
        <v>121</v>
      </c>
      <c r="E3757" s="50" t="str">
        <f t="shared" si="174"/>
        <v>March</v>
      </c>
      <c r="F3757" s="14" t="str">
        <f t="shared" si="175"/>
        <v>Friday</v>
      </c>
      <c r="G3757" s="15">
        <f>$D3757*VLOOKUP($A3757,Price_Table,MATCH($C3757,$A$6:$K$6,0),1)</f>
        <v>968</v>
      </c>
      <c r="H3757" s="15">
        <f>D3757*VLOOKUP(A3757,Cost_Table,MATCH(C3757,M$6:W$6,0),1)</f>
        <v>453.75</v>
      </c>
      <c r="I3757" s="15">
        <f t="shared" si="176"/>
        <v>514.25</v>
      </c>
      <c r="J3757" s="43"/>
      <c r="K3757" s="1"/>
    </row>
    <row r="3758" spans="1:11">
      <c r="A3758" s="29">
        <v>40985</v>
      </c>
      <c r="B3758" s="30">
        <v>2</v>
      </c>
      <c r="C3758" s="30" t="s">
        <v>5</v>
      </c>
      <c r="D3758" s="30">
        <v>71</v>
      </c>
      <c r="E3758" s="50" t="str">
        <f t="shared" si="174"/>
        <v>March</v>
      </c>
      <c r="F3758" s="14" t="str">
        <f t="shared" si="175"/>
        <v>Saturday</v>
      </c>
      <c r="G3758" s="15">
        <f>$D3758*VLOOKUP($A3758,Price_Table,MATCH($C3758,$A$6:$K$6,0),1)</f>
        <v>568</v>
      </c>
      <c r="H3758" s="15">
        <f>D3758*VLOOKUP(A3758,Cost_Table,MATCH(C3758,M$6:W$6,0),1)</f>
        <v>266.25</v>
      </c>
      <c r="I3758" s="15">
        <f t="shared" si="176"/>
        <v>301.75</v>
      </c>
      <c r="J3758" s="43"/>
      <c r="K3758" s="1"/>
    </row>
    <row r="3759" spans="1:11">
      <c r="A3759" s="29">
        <v>40986</v>
      </c>
      <c r="B3759" s="30">
        <v>2</v>
      </c>
      <c r="C3759" s="30" t="s">
        <v>5</v>
      </c>
      <c r="D3759" s="30">
        <v>109</v>
      </c>
      <c r="E3759" s="50" t="str">
        <f t="shared" si="174"/>
        <v>March</v>
      </c>
      <c r="F3759" s="14" t="str">
        <f t="shared" si="175"/>
        <v>Sunday</v>
      </c>
      <c r="G3759" s="15">
        <f>$D3759*VLOOKUP($A3759,Price_Table,MATCH($C3759,$A$6:$K$6,0),1)</f>
        <v>872</v>
      </c>
      <c r="H3759" s="15">
        <f>D3759*VLOOKUP(A3759,Cost_Table,MATCH(C3759,M$6:W$6,0),1)</f>
        <v>408.75</v>
      </c>
      <c r="I3759" s="15">
        <f t="shared" si="176"/>
        <v>463.25</v>
      </c>
      <c r="J3759" s="43"/>
      <c r="K3759" s="1"/>
    </row>
    <row r="3760" spans="1:11">
      <c r="A3760" s="29">
        <v>40987</v>
      </c>
      <c r="B3760" s="30">
        <v>2</v>
      </c>
      <c r="C3760" s="30" t="s">
        <v>5</v>
      </c>
      <c r="D3760" s="30">
        <v>85</v>
      </c>
      <c r="E3760" s="50" t="str">
        <f t="shared" si="174"/>
        <v>March</v>
      </c>
      <c r="F3760" s="14" t="str">
        <f t="shared" si="175"/>
        <v>Monday</v>
      </c>
      <c r="G3760" s="15">
        <f>$D3760*VLOOKUP($A3760,Price_Table,MATCH($C3760,$A$6:$K$6,0),1)</f>
        <v>680</v>
      </c>
      <c r="H3760" s="15">
        <f>D3760*VLOOKUP(A3760,Cost_Table,MATCH(C3760,M$6:W$6,0),1)</f>
        <v>318.75</v>
      </c>
      <c r="I3760" s="15">
        <f t="shared" si="176"/>
        <v>361.25</v>
      </c>
      <c r="J3760" s="43"/>
      <c r="K3760" s="1"/>
    </row>
    <row r="3761" spans="1:11">
      <c r="A3761" s="29">
        <v>40988</v>
      </c>
      <c r="B3761" s="30">
        <v>2</v>
      </c>
      <c r="C3761" s="30" t="s">
        <v>5</v>
      </c>
      <c r="D3761" s="30">
        <v>103</v>
      </c>
      <c r="E3761" s="50" t="str">
        <f t="shared" si="174"/>
        <v>March</v>
      </c>
      <c r="F3761" s="14" t="str">
        <f t="shared" si="175"/>
        <v>Tuesday</v>
      </c>
      <c r="G3761" s="15">
        <f>$D3761*VLOOKUP($A3761,Price_Table,MATCH($C3761,$A$6:$K$6,0),1)</f>
        <v>824</v>
      </c>
      <c r="H3761" s="15">
        <f>D3761*VLOOKUP(A3761,Cost_Table,MATCH(C3761,M$6:W$6,0),1)</f>
        <v>386.25</v>
      </c>
      <c r="I3761" s="15">
        <f t="shared" si="176"/>
        <v>437.75</v>
      </c>
      <c r="J3761" s="43"/>
      <c r="K3761" s="1"/>
    </row>
    <row r="3762" spans="1:11">
      <c r="A3762" s="29">
        <v>40989</v>
      </c>
      <c r="B3762" s="30">
        <v>2</v>
      </c>
      <c r="C3762" s="30" t="s">
        <v>5</v>
      </c>
      <c r="D3762" s="30">
        <v>81</v>
      </c>
      <c r="E3762" s="50" t="str">
        <f t="shared" si="174"/>
        <v>March</v>
      </c>
      <c r="F3762" s="14" t="str">
        <f t="shared" si="175"/>
        <v>Wednesday</v>
      </c>
      <c r="G3762" s="15">
        <f>$D3762*VLOOKUP($A3762,Price_Table,MATCH($C3762,$A$6:$K$6,0),1)</f>
        <v>648</v>
      </c>
      <c r="H3762" s="15">
        <f>D3762*VLOOKUP(A3762,Cost_Table,MATCH(C3762,M$6:W$6,0),1)</f>
        <v>303.75</v>
      </c>
      <c r="I3762" s="15">
        <f t="shared" si="176"/>
        <v>344.25</v>
      </c>
      <c r="J3762" s="43"/>
      <c r="K3762" s="1"/>
    </row>
    <row r="3763" spans="1:11">
      <c r="A3763" s="29">
        <v>40990</v>
      </c>
      <c r="B3763" s="30">
        <v>2</v>
      </c>
      <c r="C3763" s="30" t="s">
        <v>5</v>
      </c>
      <c r="D3763" s="30">
        <v>95</v>
      </c>
      <c r="E3763" s="50" t="str">
        <f t="shared" si="174"/>
        <v>March</v>
      </c>
      <c r="F3763" s="14" t="str">
        <f t="shared" si="175"/>
        <v>Thursday</v>
      </c>
      <c r="G3763" s="15">
        <f>$D3763*VLOOKUP($A3763,Price_Table,MATCH($C3763,$A$6:$K$6,0),1)</f>
        <v>760</v>
      </c>
      <c r="H3763" s="15">
        <f>D3763*VLOOKUP(A3763,Cost_Table,MATCH(C3763,M$6:W$6,0),1)</f>
        <v>356.25</v>
      </c>
      <c r="I3763" s="15">
        <f t="shared" si="176"/>
        <v>403.75</v>
      </c>
      <c r="J3763" s="43"/>
      <c r="K3763" s="1"/>
    </row>
    <row r="3764" spans="1:11">
      <c r="A3764" s="29">
        <v>40991</v>
      </c>
      <c r="B3764" s="30">
        <v>2</v>
      </c>
      <c r="C3764" s="30" t="s">
        <v>5</v>
      </c>
      <c r="D3764" s="30">
        <v>115</v>
      </c>
      <c r="E3764" s="50" t="str">
        <f t="shared" si="174"/>
        <v>March</v>
      </c>
      <c r="F3764" s="14" t="str">
        <f t="shared" si="175"/>
        <v>Friday</v>
      </c>
      <c r="G3764" s="15">
        <f>$D3764*VLOOKUP($A3764,Price_Table,MATCH($C3764,$A$6:$K$6,0),1)</f>
        <v>920</v>
      </c>
      <c r="H3764" s="15">
        <f>D3764*VLOOKUP(A3764,Cost_Table,MATCH(C3764,M$6:W$6,0),1)</f>
        <v>431.25</v>
      </c>
      <c r="I3764" s="15">
        <f t="shared" si="176"/>
        <v>488.75</v>
      </c>
      <c r="J3764" s="43"/>
      <c r="K3764" s="1"/>
    </row>
    <row r="3765" spans="1:11">
      <c r="A3765" s="29">
        <v>40992</v>
      </c>
      <c r="B3765" s="30">
        <v>2</v>
      </c>
      <c r="C3765" s="30" t="s">
        <v>5</v>
      </c>
      <c r="D3765" s="30">
        <v>85</v>
      </c>
      <c r="E3765" s="50" t="str">
        <f t="shared" si="174"/>
        <v>March</v>
      </c>
      <c r="F3765" s="14" t="str">
        <f t="shared" si="175"/>
        <v>Saturday</v>
      </c>
      <c r="G3765" s="15">
        <f>$D3765*VLOOKUP($A3765,Price_Table,MATCH($C3765,$A$6:$K$6,0),1)</f>
        <v>680</v>
      </c>
      <c r="H3765" s="15">
        <f>D3765*VLOOKUP(A3765,Cost_Table,MATCH(C3765,M$6:W$6,0),1)</f>
        <v>318.75</v>
      </c>
      <c r="I3765" s="15">
        <f t="shared" si="176"/>
        <v>361.25</v>
      </c>
      <c r="J3765" s="43"/>
      <c r="K3765" s="1"/>
    </row>
    <row r="3766" spans="1:11">
      <c r="A3766" s="29">
        <v>40993</v>
      </c>
      <c r="B3766" s="30">
        <v>2</v>
      </c>
      <c r="C3766" s="30" t="s">
        <v>5</v>
      </c>
      <c r="D3766" s="30">
        <v>151</v>
      </c>
      <c r="E3766" s="50" t="str">
        <f t="shared" si="174"/>
        <v>March</v>
      </c>
      <c r="F3766" s="14" t="str">
        <f t="shared" si="175"/>
        <v>Sunday</v>
      </c>
      <c r="G3766" s="15">
        <f>$D3766*VLOOKUP($A3766,Price_Table,MATCH($C3766,$A$6:$K$6,0),1)</f>
        <v>1208</v>
      </c>
      <c r="H3766" s="15">
        <f>D3766*VLOOKUP(A3766,Cost_Table,MATCH(C3766,M$6:W$6,0),1)</f>
        <v>566.25</v>
      </c>
      <c r="I3766" s="15">
        <f t="shared" si="176"/>
        <v>641.75</v>
      </c>
      <c r="J3766" s="43"/>
      <c r="K3766" s="1"/>
    </row>
    <row r="3767" spans="1:11">
      <c r="A3767" s="29">
        <v>40994</v>
      </c>
      <c r="B3767" s="30">
        <v>2</v>
      </c>
      <c r="C3767" s="30" t="s">
        <v>5</v>
      </c>
      <c r="D3767" s="30">
        <v>99</v>
      </c>
      <c r="E3767" s="50" t="str">
        <f t="shared" si="174"/>
        <v>March</v>
      </c>
      <c r="F3767" s="14" t="str">
        <f t="shared" si="175"/>
        <v>Monday</v>
      </c>
      <c r="G3767" s="15">
        <f>$D3767*VLOOKUP($A3767,Price_Table,MATCH($C3767,$A$6:$K$6,0),1)</f>
        <v>792</v>
      </c>
      <c r="H3767" s="15">
        <f>D3767*VLOOKUP(A3767,Cost_Table,MATCH(C3767,M$6:W$6,0),1)</f>
        <v>371.25</v>
      </c>
      <c r="I3767" s="15">
        <f t="shared" si="176"/>
        <v>420.75</v>
      </c>
      <c r="J3767" s="43"/>
      <c r="K3767" s="1"/>
    </row>
    <row r="3768" spans="1:11">
      <c r="A3768" s="29">
        <v>40995</v>
      </c>
      <c r="B3768" s="30">
        <v>2</v>
      </c>
      <c r="C3768" s="30" t="s">
        <v>5</v>
      </c>
      <c r="D3768" s="30">
        <v>66</v>
      </c>
      <c r="E3768" s="50" t="str">
        <f t="shared" si="174"/>
        <v>March</v>
      </c>
      <c r="F3768" s="14" t="str">
        <f t="shared" si="175"/>
        <v>Tuesday</v>
      </c>
      <c r="G3768" s="15">
        <f>$D3768*VLOOKUP($A3768,Price_Table,MATCH($C3768,$A$6:$K$6,0),1)</f>
        <v>528</v>
      </c>
      <c r="H3768" s="15">
        <f>D3768*VLOOKUP(A3768,Cost_Table,MATCH(C3768,M$6:W$6,0),1)</f>
        <v>247.5</v>
      </c>
      <c r="I3768" s="15">
        <f t="shared" si="176"/>
        <v>280.5</v>
      </c>
      <c r="J3768" s="43"/>
      <c r="K3768" s="1"/>
    </row>
    <row r="3769" spans="1:11">
      <c r="A3769" s="29">
        <v>40996</v>
      </c>
      <c r="B3769" s="30">
        <v>2</v>
      </c>
      <c r="C3769" s="30" t="s">
        <v>5</v>
      </c>
      <c r="D3769" s="30">
        <v>77</v>
      </c>
      <c r="E3769" s="50" t="str">
        <f t="shared" si="174"/>
        <v>March</v>
      </c>
      <c r="F3769" s="14" t="str">
        <f t="shared" si="175"/>
        <v>Wednesday</v>
      </c>
      <c r="G3769" s="15">
        <f>$D3769*VLOOKUP($A3769,Price_Table,MATCH($C3769,$A$6:$K$6,0),1)</f>
        <v>616</v>
      </c>
      <c r="H3769" s="15">
        <f>D3769*VLOOKUP(A3769,Cost_Table,MATCH(C3769,M$6:W$6,0),1)</f>
        <v>288.75</v>
      </c>
      <c r="I3769" s="15">
        <f t="shared" si="176"/>
        <v>327.25</v>
      </c>
      <c r="J3769" s="43"/>
      <c r="K3769" s="1"/>
    </row>
    <row r="3770" spans="1:11">
      <c r="A3770" s="29">
        <v>40997</v>
      </c>
      <c r="B3770" s="30">
        <v>2</v>
      </c>
      <c r="C3770" s="30" t="s">
        <v>5</v>
      </c>
      <c r="D3770" s="30">
        <v>118</v>
      </c>
      <c r="E3770" s="50" t="str">
        <f t="shared" si="174"/>
        <v>March</v>
      </c>
      <c r="F3770" s="14" t="str">
        <f t="shared" si="175"/>
        <v>Thursday</v>
      </c>
      <c r="G3770" s="15">
        <f>$D3770*VLOOKUP($A3770,Price_Table,MATCH($C3770,$A$6:$K$6,0),1)</f>
        <v>944</v>
      </c>
      <c r="H3770" s="15">
        <f>D3770*VLOOKUP(A3770,Cost_Table,MATCH(C3770,M$6:W$6,0),1)</f>
        <v>442.5</v>
      </c>
      <c r="I3770" s="15">
        <f t="shared" si="176"/>
        <v>501.5</v>
      </c>
      <c r="J3770" s="43"/>
      <c r="K3770" s="1"/>
    </row>
    <row r="3771" spans="1:11">
      <c r="A3771" s="29">
        <v>40998</v>
      </c>
      <c r="B3771" s="30">
        <v>2</v>
      </c>
      <c r="C3771" s="30" t="s">
        <v>5</v>
      </c>
      <c r="D3771" s="30">
        <v>126</v>
      </c>
      <c r="E3771" s="50" t="str">
        <f t="shared" si="174"/>
        <v>March</v>
      </c>
      <c r="F3771" s="14" t="str">
        <f t="shared" si="175"/>
        <v>Friday</v>
      </c>
      <c r="G3771" s="15">
        <f>$D3771*VLOOKUP($A3771,Price_Table,MATCH($C3771,$A$6:$K$6,0),1)</f>
        <v>1008</v>
      </c>
      <c r="H3771" s="15">
        <f>D3771*VLOOKUP(A3771,Cost_Table,MATCH(C3771,M$6:W$6,0),1)</f>
        <v>472.5</v>
      </c>
      <c r="I3771" s="15">
        <f t="shared" si="176"/>
        <v>535.5</v>
      </c>
      <c r="J3771" s="43"/>
      <c r="K3771" s="1"/>
    </row>
    <row r="3772" spans="1:11">
      <c r="A3772" s="29">
        <v>40999</v>
      </c>
      <c r="B3772" s="30">
        <v>2</v>
      </c>
      <c r="C3772" s="30" t="s">
        <v>5</v>
      </c>
      <c r="D3772" s="30">
        <v>94</v>
      </c>
      <c r="E3772" s="50" t="str">
        <f t="shared" si="174"/>
        <v>March</v>
      </c>
      <c r="F3772" s="14" t="str">
        <f t="shared" si="175"/>
        <v>Saturday</v>
      </c>
      <c r="G3772" s="15">
        <f>$D3772*VLOOKUP($A3772,Price_Table,MATCH($C3772,$A$6:$K$6,0),1)</f>
        <v>752</v>
      </c>
      <c r="H3772" s="15">
        <f>D3772*VLOOKUP(A3772,Cost_Table,MATCH(C3772,M$6:W$6,0),1)</f>
        <v>352.5</v>
      </c>
      <c r="I3772" s="15">
        <f t="shared" si="176"/>
        <v>399.5</v>
      </c>
      <c r="J3772" s="43"/>
      <c r="K3772" s="1"/>
    </row>
    <row r="3773" spans="1:11">
      <c r="A3773" s="29">
        <v>41000</v>
      </c>
      <c r="B3773" s="30">
        <v>2</v>
      </c>
      <c r="C3773" s="30" t="s">
        <v>5</v>
      </c>
      <c r="D3773" s="30">
        <v>83</v>
      </c>
      <c r="E3773" s="50" t="str">
        <f t="shared" si="174"/>
        <v>April</v>
      </c>
      <c r="F3773" s="14" t="str">
        <f t="shared" si="175"/>
        <v>Sunday</v>
      </c>
      <c r="G3773" s="15">
        <f>$D3773*VLOOKUP($A3773,Price_Table,MATCH($C3773,$A$6:$K$6,0),1)</f>
        <v>664</v>
      </c>
      <c r="H3773" s="15">
        <f>D3773*VLOOKUP(A3773,Cost_Table,MATCH(C3773,M$6:W$6,0),1)</f>
        <v>311.25</v>
      </c>
      <c r="I3773" s="15">
        <f t="shared" si="176"/>
        <v>352.75</v>
      </c>
      <c r="J3773" s="43"/>
      <c r="K3773" s="1"/>
    </row>
    <row r="3774" spans="1:11">
      <c r="A3774" s="29">
        <v>41001</v>
      </c>
      <c r="B3774" s="30">
        <v>2</v>
      </c>
      <c r="C3774" s="30" t="s">
        <v>5</v>
      </c>
      <c r="D3774" s="30">
        <v>100</v>
      </c>
      <c r="E3774" s="50" t="str">
        <f t="shared" si="174"/>
        <v>April</v>
      </c>
      <c r="F3774" s="14" t="str">
        <f t="shared" si="175"/>
        <v>Monday</v>
      </c>
      <c r="G3774" s="15">
        <f>$D3774*VLOOKUP($A3774,Price_Table,MATCH($C3774,$A$6:$K$6,0),1)</f>
        <v>800</v>
      </c>
      <c r="H3774" s="15">
        <f>D3774*VLOOKUP(A3774,Cost_Table,MATCH(C3774,M$6:W$6,0),1)</f>
        <v>375</v>
      </c>
      <c r="I3774" s="15">
        <f t="shared" si="176"/>
        <v>425</v>
      </c>
      <c r="J3774" s="43"/>
      <c r="K3774" s="1"/>
    </row>
    <row r="3775" spans="1:11">
      <c r="A3775" s="29">
        <v>41002</v>
      </c>
      <c r="B3775" s="30">
        <v>2</v>
      </c>
      <c r="C3775" s="30" t="s">
        <v>5</v>
      </c>
      <c r="D3775" s="30">
        <v>92</v>
      </c>
      <c r="E3775" s="50" t="str">
        <f t="shared" si="174"/>
        <v>April</v>
      </c>
      <c r="F3775" s="14" t="str">
        <f t="shared" si="175"/>
        <v>Tuesday</v>
      </c>
      <c r="G3775" s="15">
        <f>$D3775*VLOOKUP($A3775,Price_Table,MATCH($C3775,$A$6:$K$6,0),1)</f>
        <v>736</v>
      </c>
      <c r="H3775" s="15">
        <f>D3775*VLOOKUP(A3775,Cost_Table,MATCH(C3775,M$6:W$6,0),1)</f>
        <v>345</v>
      </c>
      <c r="I3775" s="15">
        <f t="shared" si="176"/>
        <v>391</v>
      </c>
      <c r="J3775" s="43"/>
      <c r="K3775" s="1"/>
    </row>
    <row r="3776" spans="1:11">
      <c r="A3776" s="29">
        <v>41003</v>
      </c>
      <c r="B3776" s="30">
        <v>2</v>
      </c>
      <c r="C3776" s="30" t="s">
        <v>5</v>
      </c>
      <c r="D3776" s="30">
        <v>102</v>
      </c>
      <c r="E3776" s="50" t="str">
        <f t="shared" si="174"/>
        <v>April</v>
      </c>
      <c r="F3776" s="14" t="str">
        <f t="shared" si="175"/>
        <v>Wednesday</v>
      </c>
      <c r="G3776" s="15">
        <f>$D3776*VLOOKUP($A3776,Price_Table,MATCH($C3776,$A$6:$K$6,0),1)</f>
        <v>816</v>
      </c>
      <c r="H3776" s="15">
        <f>D3776*VLOOKUP(A3776,Cost_Table,MATCH(C3776,M$6:W$6,0),1)</f>
        <v>382.5</v>
      </c>
      <c r="I3776" s="15">
        <f t="shared" si="176"/>
        <v>433.5</v>
      </c>
      <c r="J3776" s="43"/>
      <c r="K3776" s="1"/>
    </row>
    <row r="3777" spans="1:11">
      <c r="A3777" s="29">
        <v>41004</v>
      </c>
      <c r="B3777" s="30">
        <v>2</v>
      </c>
      <c r="C3777" s="30" t="s">
        <v>5</v>
      </c>
      <c r="D3777" s="30">
        <v>129</v>
      </c>
      <c r="E3777" s="50" t="str">
        <f t="shared" si="174"/>
        <v>April</v>
      </c>
      <c r="F3777" s="14" t="str">
        <f t="shared" si="175"/>
        <v>Thursday</v>
      </c>
      <c r="G3777" s="15">
        <f>$D3777*VLOOKUP($A3777,Price_Table,MATCH($C3777,$A$6:$K$6,0),1)</f>
        <v>1032</v>
      </c>
      <c r="H3777" s="15">
        <f>D3777*VLOOKUP(A3777,Cost_Table,MATCH(C3777,M$6:W$6,0),1)</f>
        <v>483.75</v>
      </c>
      <c r="I3777" s="15">
        <f t="shared" si="176"/>
        <v>548.25</v>
      </c>
      <c r="J3777" s="43"/>
      <c r="K3777" s="1"/>
    </row>
    <row r="3778" spans="1:11">
      <c r="A3778" s="29">
        <v>41005</v>
      </c>
      <c r="B3778" s="30">
        <v>2</v>
      </c>
      <c r="C3778" s="30" t="s">
        <v>5</v>
      </c>
      <c r="D3778" s="30">
        <v>137</v>
      </c>
      <c r="E3778" s="50" t="str">
        <f t="shared" si="174"/>
        <v>April</v>
      </c>
      <c r="F3778" s="14" t="str">
        <f t="shared" si="175"/>
        <v>Friday</v>
      </c>
      <c r="G3778" s="15">
        <f>$D3778*VLOOKUP($A3778,Price_Table,MATCH($C3778,$A$6:$K$6,0),1)</f>
        <v>1096</v>
      </c>
      <c r="H3778" s="15">
        <f>D3778*VLOOKUP(A3778,Cost_Table,MATCH(C3778,M$6:W$6,0),1)</f>
        <v>513.75</v>
      </c>
      <c r="I3778" s="15">
        <f t="shared" si="176"/>
        <v>582.25</v>
      </c>
      <c r="J3778" s="43"/>
      <c r="K3778" s="1"/>
    </row>
    <row r="3779" spans="1:11">
      <c r="A3779" s="29">
        <v>41006</v>
      </c>
      <c r="B3779" s="30">
        <v>2</v>
      </c>
      <c r="C3779" s="30" t="s">
        <v>5</v>
      </c>
      <c r="D3779" s="30">
        <v>66</v>
      </c>
      <c r="E3779" s="50" t="str">
        <f t="shared" si="174"/>
        <v>April</v>
      </c>
      <c r="F3779" s="14" t="str">
        <f t="shared" si="175"/>
        <v>Saturday</v>
      </c>
      <c r="G3779" s="15">
        <f>$D3779*VLOOKUP($A3779,Price_Table,MATCH($C3779,$A$6:$K$6,0),1)</f>
        <v>528</v>
      </c>
      <c r="H3779" s="15">
        <f>D3779*VLOOKUP(A3779,Cost_Table,MATCH(C3779,M$6:W$6,0),1)</f>
        <v>247.5</v>
      </c>
      <c r="I3779" s="15">
        <f t="shared" si="176"/>
        <v>280.5</v>
      </c>
      <c r="J3779" s="43"/>
      <c r="K3779" s="1"/>
    </row>
    <row r="3780" spans="1:11">
      <c r="A3780" s="29">
        <v>41007</v>
      </c>
      <c r="B3780" s="30">
        <v>2</v>
      </c>
      <c r="C3780" s="30" t="s">
        <v>5</v>
      </c>
      <c r="D3780" s="30">
        <v>85</v>
      </c>
      <c r="E3780" s="50" t="str">
        <f t="shared" si="174"/>
        <v>April</v>
      </c>
      <c r="F3780" s="14" t="str">
        <f t="shared" si="175"/>
        <v>Sunday</v>
      </c>
      <c r="G3780" s="15">
        <f>$D3780*VLOOKUP($A3780,Price_Table,MATCH($C3780,$A$6:$K$6,0),1)</f>
        <v>680</v>
      </c>
      <c r="H3780" s="15">
        <f>D3780*VLOOKUP(A3780,Cost_Table,MATCH(C3780,M$6:W$6,0),1)</f>
        <v>318.75</v>
      </c>
      <c r="I3780" s="15">
        <f t="shared" si="176"/>
        <v>361.25</v>
      </c>
      <c r="J3780" s="43"/>
      <c r="K3780" s="1"/>
    </row>
    <row r="3781" spans="1:11">
      <c r="A3781" s="29">
        <v>41008</v>
      </c>
      <c r="B3781" s="30">
        <v>2</v>
      </c>
      <c r="C3781" s="30" t="s">
        <v>5</v>
      </c>
      <c r="D3781" s="30">
        <v>127</v>
      </c>
      <c r="E3781" s="50" t="str">
        <f t="shared" si="174"/>
        <v>April</v>
      </c>
      <c r="F3781" s="14" t="str">
        <f t="shared" si="175"/>
        <v>Monday</v>
      </c>
      <c r="G3781" s="15">
        <f>$D3781*VLOOKUP($A3781,Price_Table,MATCH($C3781,$A$6:$K$6,0),1)</f>
        <v>1016</v>
      </c>
      <c r="H3781" s="15">
        <f>D3781*VLOOKUP(A3781,Cost_Table,MATCH(C3781,M$6:W$6,0),1)</f>
        <v>476.25</v>
      </c>
      <c r="I3781" s="15">
        <f t="shared" si="176"/>
        <v>539.75</v>
      </c>
      <c r="J3781" s="43"/>
      <c r="K3781" s="1"/>
    </row>
    <row r="3782" spans="1:11">
      <c r="A3782" s="29">
        <v>41009</v>
      </c>
      <c r="B3782" s="30">
        <v>2</v>
      </c>
      <c r="C3782" s="30" t="s">
        <v>5</v>
      </c>
      <c r="D3782" s="30">
        <v>103</v>
      </c>
      <c r="E3782" s="50" t="str">
        <f t="shared" si="174"/>
        <v>April</v>
      </c>
      <c r="F3782" s="14" t="str">
        <f t="shared" si="175"/>
        <v>Tuesday</v>
      </c>
      <c r="G3782" s="15">
        <f>$D3782*VLOOKUP($A3782,Price_Table,MATCH($C3782,$A$6:$K$6,0),1)</f>
        <v>824</v>
      </c>
      <c r="H3782" s="15">
        <f>D3782*VLOOKUP(A3782,Cost_Table,MATCH(C3782,M$6:W$6,0),1)</f>
        <v>386.25</v>
      </c>
      <c r="I3782" s="15">
        <f t="shared" si="176"/>
        <v>437.75</v>
      </c>
      <c r="J3782" s="43"/>
      <c r="K3782" s="1"/>
    </row>
    <row r="3783" spans="1:11">
      <c r="A3783" s="29">
        <v>41010</v>
      </c>
      <c r="B3783" s="30">
        <v>2</v>
      </c>
      <c r="C3783" s="30" t="s">
        <v>5</v>
      </c>
      <c r="D3783" s="30">
        <v>84</v>
      </c>
      <c r="E3783" s="50" t="str">
        <f t="shared" si="174"/>
        <v>April</v>
      </c>
      <c r="F3783" s="14" t="str">
        <f t="shared" si="175"/>
        <v>Wednesday</v>
      </c>
      <c r="G3783" s="15">
        <f>$D3783*VLOOKUP($A3783,Price_Table,MATCH($C3783,$A$6:$K$6,0),1)</f>
        <v>672</v>
      </c>
      <c r="H3783" s="15">
        <f>D3783*VLOOKUP(A3783,Cost_Table,MATCH(C3783,M$6:W$6,0),1)</f>
        <v>315</v>
      </c>
      <c r="I3783" s="15">
        <f t="shared" si="176"/>
        <v>357</v>
      </c>
      <c r="J3783" s="43"/>
      <c r="K3783" s="1"/>
    </row>
    <row r="3784" spans="1:11">
      <c r="A3784" s="29">
        <v>41011</v>
      </c>
      <c r="B3784" s="30">
        <v>2</v>
      </c>
      <c r="C3784" s="30" t="s">
        <v>5</v>
      </c>
      <c r="D3784" s="30">
        <v>76</v>
      </c>
      <c r="E3784" s="50" t="str">
        <f t="shared" si="174"/>
        <v>April</v>
      </c>
      <c r="F3784" s="14" t="str">
        <f t="shared" si="175"/>
        <v>Thursday</v>
      </c>
      <c r="G3784" s="15">
        <f>$D3784*VLOOKUP($A3784,Price_Table,MATCH($C3784,$A$6:$K$6,0),1)</f>
        <v>608</v>
      </c>
      <c r="H3784" s="15">
        <f>D3784*VLOOKUP(A3784,Cost_Table,MATCH(C3784,M$6:W$6,0),1)</f>
        <v>285</v>
      </c>
      <c r="I3784" s="15">
        <f t="shared" si="176"/>
        <v>323</v>
      </c>
      <c r="J3784" s="43"/>
      <c r="K3784" s="1"/>
    </row>
    <row r="3785" spans="1:11">
      <c r="A3785" s="29">
        <v>41012</v>
      </c>
      <c r="B3785" s="30">
        <v>2</v>
      </c>
      <c r="C3785" s="30" t="s">
        <v>5</v>
      </c>
      <c r="D3785" s="30">
        <v>76</v>
      </c>
      <c r="E3785" s="50" t="str">
        <f t="shared" si="174"/>
        <v>April</v>
      </c>
      <c r="F3785" s="14" t="str">
        <f t="shared" si="175"/>
        <v>Friday</v>
      </c>
      <c r="G3785" s="15">
        <f>$D3785*VLOOKUP($A3785,Price_Table,MATCH($C3785,$A$6:$K$6,0),1)</f>
        <v>608</v>
      </c>
      <c r="H3785" s="15">
        <f>D3785*VLOOKUP(A3785,Cost_Table,MATCH(C3785,M$6:W$6,0),1)</f>
        <v>285</v>
      </c>
      <c r="I3785" s="15">
        <f t="shared" si="176"/>
        <v>323</v>
      </c>
      <c r="J3785" s="43"/>
      <c r="K3785" s="1"/>
    </row>
    <row r="3786" spans="1:11">
      <c r="A3786" s="29">
        <v>41013</v>
      </c>
      <c r="B3786" s="30">
        <v>2</v>
      </c>
      <c r="C3786" s="30" t="s">
        <v>5</v>
      </c>
      <c r="D3786" s="30">
        <v>80</v>
      </c>
      <c r="E3786" s="50" t="str">
        <f t="shared" si="174"/>
        <v>April</v>
      </c>
      <c r="F3786" s="14" t="str">
        <f t="shared" si="175"/>
        <v>Saturday</v>
      </c>
      <c r="G3786" s="15">
        <f>$D3786*VLOOKUP($A3786,Price_Table,MATCH($C3786,$A$6:$K$6,0),1)</f>
        <v>640</v>
      </c>
      <c r="H3786" s="15">
        <f>D3786*VLOOKUP(A3786,Cost_Table,MATCH(C3786,M$6:W$6,0),1)</f>
        <v>300</v>
      </c>
      <c r="I3786" s="15">
        <f t="shared" si="176"/>
        <v>340</v>
      </c>
      <c r="J3786" s="43"/>
      <c r="K3786" s="1"/>
    </row>
    <row r="3787" spans="1:11">
      <c r="A3787" s="29">
        <v>41014</v>
      </c>
      <c r="B3787" s="30">
        <v>2</v>
      </c>
      <c r="C3787" s="30" t="s">
        <v>5</v>
      </c>
      <c r="D3787" s="30">
        <v>135</v>
      </c>
      <c r="E3787" s="50" t="str">
        <f t="shared" si="174"/>
        <v>April</v>
      </c>
      <c r="F3787" s="14" t="str">
        <f t="shared" si="175"/>
        <v>Sunday</v>
      </c>
      <c r="G3787" s="15">
        <f>$D3787*VLOOKUP($A3787,Price_Table,MATCH($C3787,$A$6:$K$6,0),1)</f>
        <v>1080</v>
      </c>
      <c r="H3787" s="15">
        <f>D3787*VLOOKUP(A3787,Cost_Table,MATCH(C3787,M$6:W$6,0),1)</f>
        <v>506.25</v>
      </c>
      <c r="I3787" s="15">
        <f t="shared" si="176"/>
        <v>573.75</v>
      </c>
      <c r="J3787" s="43"/>
      <c r="K3787" s="1"/>
    </row>
    <row r="3788" spans="1:11">
      <c r="A3788" s="29">
        <v>41015</v>
      </c>
      <c r="B3788" s="30">
        <v>2</v>
      </c>
      <c r="C3788" s="30" t="s">
        <v>5</v>
      </c>
      <c r="D3788" s="30">
        <v>112</v>
      </c>
      <c r="E3788" s="50" t="str">
        <f t="shared" si="174"/>
        <v>April</v>
      </c>
      <c r="F3788" s="14" t="str">
        <f t="shared" si="175"/>
        <v>Monday</v>
      </c>
      <c r="G3788" s="15">
        <f>$D3788*VLOOKUP($A3788,Price_Table,MATCH($C3788,$A$6:$K$6,0),1)</f>
        <v>896</v>
      </c>
      <c r="H3788" s="15">
        <f>D3788*VLOOKUP(A3788,Cost_Table,MATCH(C3788,M$6:W$6,0),1)</f>
        <v>420</v>
      </c>
      <c r="I3788" s="15">
        <f t="shared" si="176"/>
        <v>476</v>
      </c>
      <c r="J3788" s="43"/>
      <c r="K3788" s="1"/>
    </row>
    <row r="3789" spans="1:11">
      <c r="A3789" s="29">
        <v>41016</v>
      </c>
      <c r="B3789" s="30">
        <v>2</v>
      </c>
      <c r="C3789" s="30" t="s">
        <v>5</v>
      </c>
      <c r="D3789" s="30">
        <v>136</v>
      </c>
      <c r="E3789" s="50" t="str">
        <f t="shared" si="174"/>
        <v>April</v>
      </c>
      <c r="F3789" s="14" t="str">
        <f t="shared" si="175"/>
        <v>Tuesday</v>
      </c>
      <c r="G3789" s="15">
        <f>$D3789*VLOOKUP($A3789,Price_Table,MATCH($C3789,$A$6:$K$6,0),1)</f>
        <v>1088</v>
      </c>
      <c r="H3789" s="15">
        <f>D3789*VLOOKUP(A3789,Cost_Table,MATCH(C3789,M$6:W$6,0),1)</f>
        <v>510</v>
      </c>
      <c r="I3789" s="15">
        <f t="shared" si="176"/>
        <v>578</v>
      </c>
      <c r="J3789" s="43"/>
      <c r="K3789" s="1"/>
    </row>
    <row r="3790" spans="1:11">
      <c r="A3790" s="29">
        <v>41017</v>
      </c>
      <c r="B3790" s="30">
        <v>2</v>
      </c>
      <c r="C3790" s="30" t="s">
        <v>5</v>
      </c>
      <c r="D3790" s="30">
        <v>98</v>
      </c>
      <c r="E3790" s="50" t="str">
        <f t="shared" si="174"/>
        <v>April</v>
      </c>
      <c r="F3790" s="14" t="str">
        <f t="shared" si="175"/>
        <v>Wednesday</v>
      </c>
      <c r="G3790" s="15">
        <f>$D3790*VLOOKUP($A3790,Price_Table,MATCH($C3790,$A$6:$K$6,0),1)</f>
        <v>784</v>
      </c>
      <c r="H3790" s="15">
        <f>D3790*VLOOKUP(A3790,Cost_Table,MATCH(C3790,M$6:W$6,0),1)</f>
        <v>367.5</v>
      </c>
      <c r="I3790" s="15">
        <f t="shared" si="176"/>
        <v>416.5</v>
      </c>
      <c r="J3790" s="43"/>
      <c r="K3790" s="1"/>
    </row>
    <row r="3791" spans="1:11">
      <c r="A3791" s="29">
        <v>41018</v>
      </c>
      <c r="B3791" s="30">
        <v>2</v>
      </c>
      <c r="C3791" s="30" t="s">
        <v>5</v>
      </c>
      <c r="D3791" s="30">
        <v>95</v>
      </c>
      <c r="E3791" s="50" t="str">
        <f t="shared" si="174"/>
        <v>April</v>
      </c>
      <c r="F3791" s="14" t="str">
        <f t="shared" si="175"/>
        <v>Thursday</v>
      </c>
      <c r="G3791" s="15">
        <f>$D3791*VLOOKUP($A3791,Price_Table,MATCH($C3791,$A$6:$K$6,0),1)</f>
        <v>760</v>
      </c>
      <c r="H3791" s="15">
        <f>D3791*VLOOKUP(A3791,Cost_Table,MATCH(C3791,M$6:W$6,0),1)</f>
        <v>356.25</v>
      </c>
      <c r="I3791" s="15">
        <f t="shared" si="176"/>
        <v>403.75</v>
      </c>
      <c r="J3791" s="43"/>
      <c r="K3791" s="1"/>
    </row>
    <row r="3792" spans="1:11">
      <c r="A3792" s="29">
        <v>41019</v>
      </c>
      <c r="B3792" s="30">
        <v>2</v>
      </c>
      <c r="C3792" s="30" t="s">
        <v>5</v>
      </c>
      <c r="D3792" s="30">
        <v>95</v>
      </c>
      <c r="E3792" s="50" t="str">
        <f t="shared" si="174"/>
        <v>April</v>
      </c>
      <c r="F3792" s="14" t="str">
        <f t="shared" si="175"/>
        <v>Friday</v>
      </c>
      <c r="G3792" s="15">
        <f>$D3792*VLOOKUP($A3792,Price_Table,MATCH($C3792,$A$6:$K$6,0),1)</f>
        <v>760</v>
      </c>
      <c r="H3792" s="15">
        <f>D3792*VLOOKUP(A3792,Cost_Table,MATCH(C3792,M$6:W$6,0),1)</f>
        <v>356.25</v>
      </c>
      <c r="I3792" s="15">
        <f t="shared" si="176"/>
        <v>403.75</v>
      </c>
      <c r="J3792" s="43"/>
      <c r="K3792" s="1"/>
    </row>
    <row r="3793" spans="1:11">
      <c r="A3793" s="29">
        <v>41020</v>
      </c>
      <c r="B3793" s="30">
        <v>2</v>
      </c>
      <c r="C3793" s="30" t="s">
        <v>5</v>
      </c>
      <c r="D3793" s="30">
        <v>119</v>
      </c>
      <c r="E3793" s="50" t="str">
        <f t="shared" si="174"/>
        <v>April</v>
      </c>
      <c r="F3793" s="14" t="str">
        <f t="shared" si="175"/>
        <v>Saturday</v>
      </c>
      <c r="G3793" s="15">
        <f>$D3793*VLOOKUP($A3793,Price_Table,MATCH($C3793,$A$6:$K$6,0),1)</f>
        <v>952</v>
      </c>
      <c r="H3793" s="15">
        <f>D3793*VLOOKUP(A3793,Cost_Table,MATCH(C3793,M$6:W$6,0),1)</f>
        <v>446.25</v>
      </c>
      <c r="I3793" s="15">
        <f t="shared" si="176"/>
        <v>505.75</v>
      </c>
      <c r="J3793" s="43"/>
      <c r="K3793" s="1"/>
    </row>
    <row r="3794" spans="1:11">
      <c r="A3794" s="29">
        <v>41021</v>
      </c>
      <c r="B3794" s="30">
        <v>2</v>
      </c>
      <c r="C3794" s="30" t="s">
        <v>5</v>
      </c>
      <c r="D3794" s="30">
        <v>105</v>
      </c>
      <c r="E3794" s="50" t="str">
        <f t="shared" si="174"/>
        <v>April</v>
      </c>
      <c r="F3794" s="14" t="str">
        <f t="shared" si="175"/>
        <v>Sunday</v>
      </c>
      <c r="G3794" s="15">
        <f>$D3794*VLOOKUP($A3794,Price_Table,MATCH($C3794,$A$6:$K$6,0),1)</f>
        <v>840</v>
      </c>
      <c r="H3794" s="15">
        <f>D3794*VLOOKUP(A3794,Cost_Table,MATCH(C3794,M$6:W$6,0),1)</f>
        <v>393.75</v>
      </c>
      <c r="I3794" s="15">
        <f t="shared" si="176"/>
        <v>446.25</v>
      </c>
      <c r="J3794" s="43"/>
      <c r="K3794" s="1"/>
    </row>
    <row r="3795" spans="1:11">
      <c r="A3795" s="29">
        <v>41022</v>
      </c>
      <c r="B3795" s="30">
        <v>2</v>
      </c>
      <c r="C3795" s="30" t="s">
        <v>5</v>
      </c>
      <c r="D3795" s="30">
        <v>91</v>
      </c>
      <c r="E3795" s="50" t="str">
        <f t="shared" si="174"/>
        <v>April</v>
      </c>
      <c r="F3795" s="14" t="str">
        <f t="shared" si="175"/>
        <v>Monday</v>
      </c>
      <c r="G3795" s="15">
        <f>$D3795*VLOOKUP($A3795,Price_Table,MATCH($C3795,$A$6:$K$6,0),1)</f>
        <v>728</v>
      </c>
      <c r="H3795" s="15">
        <f>D3795*VLOOKUP(A3795,Cost_Table,MATCH(C3795,M$6:W$6,0),1)</f>
        <v>341.25</v>
      </c>
      <c r="I3795" s="15">
        <f t="shared" si="176"/>
        <v>386.75</v>
      </c>
      <c r="J3795" s="43"/>
      <c r="K3795" s="1"/>
    </row>
    <row r="3796" spans="1:11">
      <c r="A3796" s="29">
        <v>41023</v>
      </c>
      <c r="B3796" s="30">
        <v>2</v>
      </c>
      <c r="C3796" s="30" t="s">
        <v>5</v>
      </c>
      <c r="D3796" s="30">
        <v>33</v>
      </c>
      <c r="E3796" s="50" t="str">
        <f t="shared" si="174"/>
        <v>April</v>
      </c>
      <c r="F3796" s="14" t="str">
        <f t="shared" si="175"/>
        <v>Tuesday</v>
      </c>
      <c r="G3796" s="15">
        <f>$D3796*VLOOKUP($A3796,Price_Table,MATCH($C3796,$A$6:$K$6,0),1)</f>
        <v>264</v>
      </c>
      <c r="H3796" s="15">
        <f>D3796*VLOOKUP(A3796,Cost_Table,MATCH(C3796,M$6:W$6,0),1)</f>
        <v>123.75</v>
      </c>
      <c r="I3796" s="15">
        <f t="shared" si="176"/>
        <v>140.25</v>
      </c>
      <c r="J3796" s="43"/>
      <c r="K3796" s="1"/>
    </row>
    <row r="3797" spans="1:11">
      <c r="A3797" s="29">
        <v>41024</v>
      </c>
      <c r="B3797" s="30">
        <v>2</v>
      </c>
      <c r="C3797" s="30" t="s">
        <v>5</v>
      </c>
      <c r="D3797" s="30">
        <v>65</v>
      </c>
      <c r="E3797" s="50" t="str">
        <f t="shared" si="174"/>
        <v>April</v>
      </c>
      <c r="F3797" s="14" t="str">
        <f t="shared" si="175"/>
        <v>Wednesday</v>
      </c>
      <c r="G3797" s="15">
        <f>$D3797*VLOOKUP($A3797,Price_Table,MATCH($C3797,$A$6:$K$6,0),1)</f>
        <v>520</v>
      </c>
      <c r="H3797" s="15">
        <f>D3797*VLOOKUP(A3797,Cost_Table,MATCH(C3797,M$6:W$6,0),1)</f>
        <v>243.75</v>
      </c>
      <c r="I3797" s="15">
        <f t="shared" si="176"/>
        <v>276.25</v>
      </c>
      <c r="J3797" s="43"/>
      <c r="K3797" s="1"/>
    </row>
    <row r="3798" spans="1:11">
      <c r="A3798" s="29">
        <v>41025</v>
      </c>
      <c r="B3798" s="30">
        <v>2</v>
      </c>
      <c r="C3798" s="30" t="s">
        <v>5</v>
      </c>
      <c r="D3798" s="30">
        <v>47</v>
      </c>
      <c r="E3798" s="50" t="str">
        <f t="shared" si="174"/>
        <v>April</v>
      </c>
      <c r="F3798" s="14" t="str">
        <f t="shared" si="175"/>
        <v>Thursday</v>
      </c>
      <c r="G3798" s="15">
        <f>$D3798*VLOOKUP($A3798,Price_Table,MATCH($C3798,$A$6:$K$6,0),1)</f>
        <v>376</v>
      </c>
      <c r="H3798" s="15">
        <f>D3798*VLOOKUP(A3798,Cost_Table,MATCH(C3798,M$6:W$6,0),1)</f>
        <v>176.25</v>
      </c>
      <c r="I3798" s="15">
        <f t="shared" si="176"/>
        <v>199.75</v>
      </c>
      <c r="J3798" s="43"/>
      <c r="K3798" s="1"/>
    </row>
    <row r="3799" spans="1:11">
      <c r="A3799" s="29">
        <v>41026</v>
      </c>
      <c r="B3799" s="30">
        <v>2</v>
      </c>
      <c r="C3799" s="30" t="s">
        <v>5</v>
      </c>
      <c r="D3799" s="30">
        <v>117</v>
      </c>
      <c r="E3799" s="50" t="str">
        <f t="shared" ref="E3799:E3862" si="177">TEXT(A3799,"mmmm")</f>
        <v>April</v>
      </c>
      <c r="F3799" s="14" t="str">
        <f t="shared" ref="F3799:F3862" si="178">TEXT(A3799,"dddd")</f>
        <v>Friday</v>
      </c>
      <c r="G3799" s="15">
        <f>$D3799*VLOOKUP($A3799,Price_Table,MATCH($C3799,$A$6:$K$6,0),1)</f>
        <v>936</v>
      </c>
      <c r="H3799" s="15">
        <f>D3799*VLOOKUP(A3799,Cost_Table,MATCH(C3799,M$6:W$6,0),1)</f>
        <v>438.75</v>
      </c>
      <c r="I3799" s="15">
        <f t="shared" ref="I3799:I3862" si="179">G3799-H3799</f>
        <v>497.25</v>
      </c>
      <c r="J3799" s="43"/>
      <c r="K3799" s="1"/>
    </row>
    <row r="3800" spans="1:11">
      <c r="A3800" s="29">
        <v>41027</v>
      </c>
      <c r="B3800" s="30">
        <v>2</v>
      </c>
      <c r="C3800" s="30" t="s">
        <v>5</v>
      </c>
      <c r="D3800" s="30">
        <v>102</v>
      </c>
      <c r="E3800" s="50" t="str">
        <f t="shared" si="177"/>
        <v>April</v>
      </c>
      <c r="F3800" s="14" t="str">
        <f t="shared" si="178"/>
        <v>Saturday</v>
      </c>
      <c r="G3800" s="15">
        <f>$D3800*VLOOKUP($A3800,Price_Table,MATCH($C3800,$A$6:$K$6,0),1)</f>
        <v>816</v>
      </c>
      <c r="H3800" s="15">
        <f>D3800*VLOOKUP(A3800,Cost_Table,MATCH(C3800,M$6:W$6,0),1)</f>
        <v>382.5</v>
      </c>
      <c r="I3800" s="15">
        <f t="shared" si="179"/>
        <v>433.5</v>
      </c>
      <c r="J3800" s="43"/>
      <c r="K3800" s="1"/>
    </row>
    <row r="3801" spans="1:11">
      <c r="A3801" s="29">
        <v>41028</v>
      </c>
      <c r="B3801" s="30">
        <v>2</v>
      </c>
      <c r="C3801" s="30" t="s">
        <v>5</v>
      </c>
      <c r="D3801" s="30">
        <v>93</v>
      </c>
      <c r="E3801" s="50" t="str">
        <f t="shared" si="177"/>
        <v>April</v>
      </c>
      <c r="F3801" s="14" t="str">
        <f t="shared" si="178"/>
        <v>Sunday</v>
      </c>
      <c r="G3801" s="15">
        <f>$D3801*VLOOKUP($A3801,Price_Table,MATCH($C3801,$A$6:$K$6,0),1)</f>
        <v>744</v>
      </c>
      <c r="H3801" s="15">
        <f>D3801*VLOOKUP(A3801,Cost_Table,MATCH(C3801,M$6:W$6,0),1)</f>
        <v>348.75</v>
      </c>
      <c r="I3801" s="15">
        <f t="shared" si="179"/>
        <v>395.25</v>
      </c>
      <c r="J3801" s="43"/>
      <c r="K3801" s="1"/>
    </row>
    <row r="3802" spans="1:11">
      <c r="A3802" s="29">
        <v>41029</v>
      </c>
      <c r="B3802" s="30">
        <v>2</v>
      </c>
      <c r="C3802" s="30" t="s">
        <v>5</v>
      </c>
      <c r="D3802" s="30">
        <v>109</v>
      </c>
      <c r="E3802" s="50" t="str">
        <f t="shared" si="177"/>
        <v>April</v>
      </c>
      <c r="F3802" s="14" t="str">
        <f t="shared" si="178"/>
        <v>Monday</v>
      </c>
      <c r="G3802" s="15">
        <f>$D3802*VLOOKUP($A3802,Price_Table,MATCH($C3802,$A$6:$K$6,0),1)</f>
        <v>872</v>
      </c>
      <c r="H3802" s="15">
        <f>D3802*VLOOKUP(A3802,Cost_Table,MATCH(C3802,M$6:W$6,0),1)</f>
        <v>408.75</v>
      </c>
      <c r="I3802" s="15">
        <f t="shared" si="179"/>
        <v>463.25</v>
      </c>
      <c r="J3802" s="43"/>
      <c r="K3802" s="1"/>
    </row>
    <row r="3803" spans="1:11">
      <c r="A3803" s="29">
        <v>41030</v>
      </c>
      <c r="B3803" s="30">
        <v>2</v>
      </c>
      <c r="C3803" s="30" t="s">
        <v>5</v>
      </c>
      <c r="D3803" s="30">
        <v>78</v>
      </c>
      <c r="E3803" s="50" t="str">
        <f t="shared" si="177"/>
        <v>May</v>
      </c>
      <c r="F3803" s="14" t="str">
        <f t="shared" si="178"/>
        <v>Tuesday</v>
      </c>
      <c r="G3803" s="15">
        <f>$D3803*VLOOKUP($A3803,Price_Table,MATCH($C3803,$A$6:$K$6,0),1)</f>
        <v>624</v>
      </c>
      <c r="H3803" s="15">
        <f>D3803*VLOOKUP(A3803,Cost_Table,MATCH(C3803,M$6:W$6,0),1)</f>
        <v>292.5</v>
      </c>
      <c r="I3803" s="15">
        <f t="shared" si="179"/>
        <v>331.5</v>
      </c>
      <c r="J3803" s="43"/>
      <c r="K3803" s="1"/>
    </row>
    <row r="3804" spans="1:11">
      <c r="A3804" s="29">
        <v>41031</v>
      </c>
      <c r="B3804" s="30">
        <v>2</v>
      </c>
      <c r="C3804" s="30" t="s">
        <v>5</v>
      </c>
      <c r="D3804" s="30">
        <v>99</v>
      </c>
      <c r="E3804" s="50" t="str">
        <f t="shared" si="177"/>
        <v>May</v>
      </c>
      <c r="F3804" s="14" t="str">
        <f t="shared" si="178"/>
        <v>Wednesday</v>
      </c>
      <c r="G3804" s="15">
        <f>$D3804*VLOOKUP($A3804,Price_Table,MATCH($C3804,$A$6:$K$6,0),1)</f>
        <v>792</v>
      </c>
      <c r="H3804" s="15">
        <f>D3804*VLOOKUP(A3804,Cost_Table,MATCH(C3804,M$6:W$6,0),1)</f>
        <v>371.25</v>
      </c>
      <c r="I3804" s="15">
        <f t="shared" si="179"/>
        <v>420.75</v>
      </c>
      <c r="J3804" s="43"/>
      <c r="K3804" s="1"/>
    </row>
    <row r="3805" spans="1:11">
      <c r="A3805" s="29">
        <v>41032</v>
      </c>
      <c r="B3805" s="30">
        <v>2</v>
      </c>
      <c r="C3805" s="30" t="s">
        <v>5</v>
      </c>
      <c r="D3805" s="30">
        <v>105</v>
      </c>
      <c r="E3805" s="50" t="str">
        <f t="shared" si="177"/>
        <v>May</v>
      </c>
      <c r="F3805" s="14" t="str">
        <f t="shared" si="178"/>
        <v>Thursday</v>
      </c>
      <c r="G3805" s="15">
        <f>$D3805*VLOOKUP($A3805,Price_Table,MATCH($C3805,$A$6:$K$6,0),1)</f>
        <v>840</v>
      </c>
      <c r="H3805" s="15">
        <f>D3805*VLOOKUP(A3805,Cost_Table,MATCH(C3805,M$6:W$6,0),1)</f>
        <v>393.75</v>
      </c>
      <c r="I3805" s="15">
        <f t="shared" si="179"/>
        <v>446.25</v>
      </c>
      <c r="J3805" s="43"/>
      <c r="K3805" s="1"/>
    </row>
    <row r="3806" spans="1:11">
      <c r="A3806" s="29">
        <v>41033</v>
      </c>
      <c r="B3806" s="30">
        <v>2</v>
      </c>
      <c r="C3806" s="30" t="s">
        <v>5</v>
      </c>
      <c r="D3806" s="30">
        <v>87</v>
      </c>
      <c r="E3806" s="50" t="str">
        <f t="shared" si="177"/>
        <v>May</v>
      </c>
      <c r="F3806" s="14" t="str">
        <f t="shared" si="178"/>
        <v>Friday</v>
      </c>
      <c r="G3806" s="15">
        <f>$D3806*VLOOKUP($A3806,Price_Table,MATCH($C3806,$A$6:$K$6,0),1)</f>
        <v>696</v>
      </c>
      <c r="H3806" s="15">
        <f>D3806*VLOOKUP(A3806,Cost_Table,MATCH(C3806,M$6:W$6,0),1)</f>
        <v>326.25</v>
      </c>
      <c r="I3806" s="15">
        <f t="shared" si="179"/>
        <v>369.75</v>
      </c>
      <c r="J3806" s="43"/>
      <c r="K3806" s="1"/>
    </row>
    <row r="3807" spans="1:11">
      <c r="A3807" s="29">
        <v>41034</v>
      </c>
      <c r="B3807" s="30">
        <v>2</v>
      </c>
      <c r="C3807" s="30" t="s">
        <v>5</v>
      </c>
      <c r="D3807" s="30">
        <v>98</v>
      </c>
      <c r="E3807" s="50" t="str">
        <f t="shared" si="177"/>
        <v>May</v>
      </c>
      <c r="F3807" s="14" t="str">
        <f t="shared" si="178"/>
        <v>Saturday</v>
      </c>
      <c r="G3807" s="15">
        <f>$D3807*VLOOKUP($A3807,Price_Table,MATCH($C3807,$A$6:$K$6,0),1)</f>
        <v>784</v>
      </c>
      <c r="H3807" s="15">
        <f>D3807*VLOOKUP(A3807,Cost_Table,MATCH(C3807,M$6:W$6,0),1)</f>
        <v>367.5</v>
      </c>
      <c r="I3807" s="15">
        <f t="shared" si="179"/>
        <v>416.5</v>
      </c>
      <c r="J3807" s="43"/>
      <c r="K3807" s="1"/>
    </row>
    <row r="3808" spans="1:11">
      <c r="A3808" s="29">
        <v>41035</v>
      </c>
      <c r="B3808" s="30">
        <v>2</v>
      </c>
      <c r="C3808" s="30" t="s">
        <v>5</v>
      </c>
      <c r="D3808" s="30">
        <v>149</v>
      </c>
      <c r="E3808" s="50" t="str">
        <f t="shared" si="177"/>
        <v>May</v>
      </c>
      <c r="F3808" s="14" t="str">
        <f t="shared" si="178"/>
        <v>Sunday</v>
      </c>
      <c r="G3808" s="15">
        <f>$D3808*VLOOKUP($A3808,Price_Table,MATCH($C3808,$A$6:$K$6,0),1)</f>
        <v>1192</v>
      </c>
      <c r="H3808" s="15">
        <f>D3808*VLOOKUP(A3808,Cost_Table,MATCH(C3808,M$6:W$6,0),1)</f>
        <v>558.75</v>
      </c>
      <c r="I3808" s="15">
        <f t="shared" si="179"/>
        <v>633.25</v>
      </c>
      <c r="J3808" s="43"/>
      <c r="K3808" s="1"/>
    </row>
    <row r="3809" spans="1:11">
      <c r="A3809" s="29">
        <v>41036</v>
      </c>
      <c r="B3809" s="30">
        <v>2</v>
      </c>
      <c r="C3809" s="30" t="s">
        <v>5</v>
      </c>
      <c r="D3809" s="30">
        <v>64</v>
      </c>
      <c r="E3809" s="50" t="str">
        <f t="shared" si="177"/>
        <v>May</v>
      </c>
      <c r="F3809" s="14" t="str">
        <f t="shared" si="178"/>
        <v>Monday</v>
      </c>
      <c r="G3809" s="15">
        <f>$D3809*VLOOKUP($A3809,Price_Table,MATCH($C3809,$A$6:$K$6,0),1)</f>
        <v>512</v>
      </c>
      <c r="H3809" s="15">
        <f>D3809*VLOOKUP(A3809,Cost_Table,MATCH(C3809,M$6:W$6,0),1)</f>
        <v>240</v>
      </c>
      <c r="I3809" s="15">
        <f t="shared" si="179"/>
        <v>272</v>
      </c>
      <c r="J3809" s="43"/>
      <c r="K3809" s="1"/>
    </row>
    <row r="3810" spans="1:11">
      <c r="A3810" s="29">
        <v>41037</v>
      </c>
      <c r="B3810" s="30">
        <v>2</v>
      </c>
      <c r="C3810" s="30" t="s">
        <v>5</v>
      </c>
      <c r="D3810" s="30">
        <v>95</v>
      </c>
      <c r="E3810" s="50" t="str">
        <f t="shared" si="177"/>
        <v>May</v>
      </c>
      <c r="F3810" s="14" t="str">
        <f t="shared" si="178"/>
        <v>Tuesday</v>
      </c>
      <c r="G3810" s="15">
        <f>$D3810*VLOOKUP($A3810,Price_Table,MATCH($C3810,$A$6:$K$6,0),1)</f>
        <v>760</v>
      </c>
      <c r="H3810" s="15">
        <f>D3810*VLOOKUP(A3810,Cost_Table,MATCH(C3810,M$6:W$6,0),1)</f>
        <v>356.25</v>
      </c>
      <c r="I3810" s="15">
        <f t="shared" si="179"/>
        <v>403.75</v>
      </c>
      <c r="J3810" s="43"/>
      <c r="K3810" s="1"/>
    </row>
    <row r="3811" spans="1:11">
      <c r="A3811" s="29">
        <v>41038</v>
      </c>
      <c r="B3811" s="30">
        <v>2</v>
      </c>
      <c r="C3811" s="30" t="s">
        <v>5</v>
      </c>
      <c r="D3811" s="30">
        <v>121</v>
      </c>
      <c r="E3811" s="50" t="str">
        <f t="shared" si="177"/>
        <v>May</v>
      </c>
      <c r="F3811" s="14" t="str">
        <f t="shared" si="178"/>
        <v>Wednesday</v>
      </c>
      <c r="G3811" s="15">
        <f>$D3811*VLOOKUP($A3811,Price_Table,MATCH($C3811,$A$6:$K$6,0),1)</f>
        <v>968</v>
      </c>
      <c r="H3811" s="15">
        <f>D3811*VLOOKUP(A3811,Cost_Table,MATCH(C3811,M$6:W$6,0),1)</f>
        <v>453.75</v>
      </c>
      <c r="I3811" s="15">
        <f t="shared" si="179"/>
        <v>514.25</v>
      </c>
      <c r="J3811" s="43"/>
      <c r="K3811" s="1"/>
    </row>
    <row r="3812" spans="1:11">
      <c r="A3812" s="29">
        <v>41039</v>
      </c>
      <c r="B3812" s="30">
        <v>2</v>
      </c>
      <c r="C3812" s="30" t="s">
        <v>5</v>
      </c>
      <c r="D3812" s="30">
        <v>75</v>
      </c>
      <c r="E3812" s="50" t="str">
        <f t="shared" si="177"/>
        <v>May</v>
      </c>
      <c r="F3812" s="14" t="str">
        <f t="shared" si="178"/>
        <v>Thursday</v>
      </c>
      <c r="G3812" s="15">
        <f>$D3812*VLOOKUP($A3812,Price_Table,MATCH($C3812,$A$6:$K$6,0),1)</f>
        <v>600</v>
      </c>
      <c r="H3812" s="15">
        <f>D3812*VLOOKUP(A3812,Cost_Table,MATCH(C3812,M$6:W$6,0),1)</f>
        <v>281.25</v>
      </c>
      <c r="I3812" s="15">
        <f t="shared" si="179"/>
        <v>318.75</v>
      </c>
      <c r="J3812" s="43"/>
      <c r="K3812" s="1"/>
    </row>
    <row r="3813" spans="1:11">
      <c r="A3813" s="29">
        <v>41040</v>
      </c>
      <c r="B3813" s="30">
        <v>2</v>
      </c>
      <c r="C3813" s="30" t="s">
        <v>5</v>
      </c>
      <c r="D3813" s="30">
        <v>106</v>
      </c>
      <c r="E3813" s="50" t="str">
        <f t="shared" si="177"/>
        <v>May</v>
      </c>
      <c r="F3813" s="14" t="str">
        <f t="shared" si="178"/>
        <v>Friday</v>
      </c>
      <c r="G3813" s="15">
        <f>$D3813*VLOOKUP($A3813,Price_Table,MATCH($C3813,$A$6:$K$6,0),1)</f>
        <v>848</v>
      </c>
      <c r="H3813" s="15">
        <f>D3813*VLOOKUP(A3813,Cost_Table,MATCH(C3813,M$6:W$6,0),1)</f>
        <v>397.5</v>
      </c>
      <c r="I3813" s="15">
        <f t="shared" si="179"/>
        <v>450.5</v>
      </c>
      <c r="J3813" s="43"/>
      <c r="K3813" s="1"/>
    </row>
    <row r="3814" spans="1:11">
      <c r="A3814" s="29">
        <v>41041</v>
      </c>
      <c r="B3814" s="30">
        <v>2</v>
      </c>
      <c r="C3814" s="30" t="s">
        <v>5</v>
      </c>
      <c r="D3814" s="30">
        <v>124</v>
      </c>
      <c r="E3814" s="50" t="str">
        <f t="shared" si="177"/>
        <v>May</v>
      </c>
      <c r="F3814" s="14" t="str">
        <f t="shared" si="178"/>
        <v>Saturday</v>
      </c>
      <c r="G3814" s="15">
        <f>$D3814*VLOOKUP($A3814,Price_Table,MATCH($C3814,$A$6:$K$6,0),1)</f>
        <v>992</v>
      </c>
      <c r="H3814" s="15">
        <f>D3814*VLOOKUP(A3814,Cost_Table,MATCH(C3814,M$6:W$6,0),1)</f>
        <v>465</v>
      </c>
      <c r="I3814" s="15">
        <f t="shared" si="179"/>
        <v>527</v>
      </c>
      <c r="J3814" s="43"/>
      <c r="K3814" s="1"/>
    </row>
    <row r="3815" spans="1:11">
      <c r="A3815" s="29">
        <v>41042</v>
      </c>
      <c r="B3815" s="30">
        <v>2</v>
      </c>
      <c r="C3815" s="30" t="s">
        <v>5</v>
      </c>
      <c r="D3815" s="30">
        <v>73</v>
      </c>
      <c r="E3815" s="50" t="str">
        <f t="shared" si="177"/>
        <v>May</v>
      </c>
      <c r="F3815" s="14" t="str">
        <f t="shared" si="178"/>
        <v>Sunday</v>
      </c>
      <c r="G3815" s="15">
        <f>$D3815*VLOOKUP($A3815,Price_Table,MATCH($C3815,$A$6:$K$6,0),1)</f>
        <v>584</v>
      </c>
      <c r="H3815" s="15">
        <f>D3815*VLOOKUP(A3815,Cost_Table,MATCH(C3815,M$6:W$6,0),1)</f>
        <v>273.75</v>
      </c>
      <c r="I3815" s="15">
        <f t="shared" si="179"/>
        <v>310.25</v>
      </c>
      <c r="J3815" s="43"/>
      <c r="K3815" s="1"/>
    </row>
    <row r="3816" spans="1:11">
      <c r="A3816" s="29">
        <v>41043</v>
      </c>
      <c r="B3816" s="30">
        <v>2</v>
      </c>
      <c r="C3816" s="30" t="s">
        <v>5</v>
      </c>
      <c r="D3816" s="30">
        <v>24</v>
      </c>
      <c r="E3816" s="50" t="str">
        <f t="shared" si="177"/>
        <v>May</v>
      </c>
      <c r="F3816" s="14" t="str">
        <f t="shared" si="178"/>
        <v>Monday</v>
      </c>
      <c r="G3816" s="15">
        <f>$D3816*VLOOKUP($A3816,Price_Table,MATCH($C3816,$A$6:$K$6,0),1)</f>
        <v>192</v>
      </c>
      <c r="H3816" s="15">
        <f>D3816*VLOOKUP(A3816,Cost_Table,MATCH(C3816,M$6:W$6,0),1)</f>
        <v>90</v>
      </c>
      <c r="I3816" s="15">
        <f t="shared" si="179"/>
        <v>102</v>
      </c>
      <c r="J3816" s="43"/>
      <c r="K3816" s="1"/>
    </row>
    <row r="3817" spans="1:11">
      <c r="A3817" s="29">
        <v>41044</v>
      </c>
      <c r="B3817" s="30">
        <v>2</v>
      </c>
      <c r="C3817" s="30" t="s">
        <v>5</v>
      </c>
      <c r="D3817" s="30">
        <v>74</v>
      </c>
      <c r="E3817" s="50" t="str">
        <f t="shared" si="177"/>
        <v>May</v>
      </c>
      <c r="F3817" s="14" t="str">
        <f t="shared" si="178"/>
        <v>Tuesday</v>
      </c>
      <c r="G3817" s="15">
        <f>$D3817*VLOOKUP($A3817,Price_Table,MATCH($C3817,$A$6:$K$6,0),1)</f>
        <v>592</v>
      </c>
      <c r="H3817" s="15">
        <f>D3817*VLOOKUP(A3817,Cost_Table,MATCH(C3817,M$6:W$6,0),1)</f>
        <v>277.5</v>
      </c>
      <c r="I3817" s="15">
        <f t="shared" si="179"/>
        <v>314.5</v>
      </c>
      <c r="J3817" s="43"/>
      <c r="K3817" s="1"/>
    </row>
    <row r="3818" spans="1:11">
      <c r="A3818" s="29">
        <v>41045</v>
      </c>
      <c r="B3818" s="30">
        <v>2</v>
      </c>
      <c r="C3818" s="30" t="s">
        <v>5</v>
      </c>
      <c r="D3818" s="30">
        <v>60</v>
      </c>
      <c r="E3818" s="50" t="str">
        <f t="shared" si="177"/>
        <v>May</v>
      </c>
      <c r="F3818" s="14" t="str">
        <f t="shared" si="178"/>
        <v>Wednesday</v>
      </c>
      <c r="G3818" s="15">
        <f>$D3818*VLOOKUP($A3818,Price_Table,MATCH($C3818,$A$6:$K$6,0),1)</f>
        <v>480</v>
      </c>
      <c r="H3818" s="15">
        <f>D3818*VLOOKUP(A3818,Cost_Table,MATCH(C3818,M$6:W$6,0),1)</f>
        <v>225</v>
      </c>
      <c r="I3818" s="15">
        <f t="shared" si="179"/>
        <v>255</v>
      </c>
      <c r="J3818" s="43"/>
      <c r="K3818" s="1"/>
    </row>
    <row r="3819" spans="1:11">
      <c r="A3819" s="29">
        <v>41046</v>
      </c>
      <c r="B3819" s="30">
        <v>2</v>
      </c>
      <c r="C3819" s="30" t="s">
        <v>5</v>
      </c>
      <c r="D3819" s="30">
        <v>127</v>
      </c>
      <c r="E3819" s="50" t="str">
        <f t="shared" si="177"/>
        <v>May</v>
      </c>
      <c r="F3819" s="14" t="str">
        <f t="shared" si="178"/>
        <v>Thursday</v>
      </c>
      <c r="G3819" s="15">
        <f>$D3819*VLOOKUP($A3819,Price_Table,MATCH($C3819,$A$6:$K$6,0),1)</f>
        <v>1016</v>
      </c>
      <c r="H3819" s="15">
        <f>D3819*VLOOKUP(A3819,Cost_Table,MATCH(C3819,M$6:W$6,0),1)</f>
        <v>476.25</v>
      </c>
      <c r="I3819" s="15">
        <f t="shared" si="179"/>
        <v>539.75</v>
      </c>
      <c r="J3819" s="43"/>
      <c r="K3819" s="1"/>
    </row>
    <row r="3820" spans="1:11">
      <c r="A3820" s="29">
        <v>41047</v>
      </c>
      <c r="B3820" s="30">
        <v>2</v>
      </c>
      <c r="C3820" s="30" t="s">
        <v>5</v>
      </c>
      <c r="D3820" s="30">
        <v>127</v>
      </c>
      <c r="E3820" s="50" t="str">
        <f t="shared" si="177"/>
        <v>May</v>
      </c>
      <c r="F3820" s="14" t="str">
        <f t="shared" si="178"/>
        <v>Friday</v>
      </c>
      <c r="G3820" s="15">
        <f>$D3820*VLOOKUP($A3820,Price_Table,MATCH($C3820,$A$6:$K$6,0),1)</f>
        <v>1016</v>
      </c>
      <c r="H3820" s="15">
        <f>D3820*VLOOKUP(A3820,Cost_Table,MATCH(C3820,M$6:W$6,0),1)</f>
        <v>476.25</v>
      </c>
      <c r="I3820" s="15">
        <f t="shared" si="179"/>
        <v>539.75</v>
      </c>
      <c r="J3820" s="43"/>
      <c r="K3820" s="1"/>
    </row>
    <row r="3821" spans="1:11">
      <c r="A3821" s="29">
        <v>41048</v>
      </c>
      <c r="B3821" s="30">
        <v>2</v>
      </c>
      <c r="C3821" s="30" t="s">
        <v>5</v>
      </c>
      <c r="D3821" s="30">
        <v>85</v>
      </c>
      <c r="E3821" s="50" t="str">
        <f t="shared" si="177"/>
        <v>May</v>
      </c>
      <c r="F3821" s="14" t="str">
        <f t="shared" si="178"/>
        <v>Saturday</v>
      </c>
      <c r="G3821" s="15">
        <f>$D3821*VLOOKUP($A3821,Price_Table,MATCH($C3821,$A$6:$K$6,0),1)</f>
        <v>680</v>
      </c>
      <c r="H3821" s="15">
        <f>D3821*VLOOKUP(A3821,Cost_Table,MATCH(C3821,M$6:W$6,0),1)</f>
        <v>318.75</v>
      </c>
      <c r="I3821" s="15">
        <f t="shared" si="179"/>
        <v>361.25</v>
      </c>
      <c r="J3821" s="43"/>
      <c r="K3821" s="1"/>
    </row>
    <row r="3822" spans="1:11">
      <c r="A3822" s="29">
        <v>41049</v>
      </c>
      <c r="B3822" s="30">
        <v>2</v>
      </c>
      <c r="C3822" s="30" t="s">
        <v>5</v>
      </c>
      <c r="D3822" s="30">
        <v>96</v>
      </c>
      <c r="E3822" s="50" t="str">
        <f t="shared" si="177"/>
        <v>May</v>
      </c>
      <c r="F3822" s="14" t="str">
        <f t="shared" si="178"/>
        <v>Sunday</v>
      </c>
      <c r="G3822" s="15">
        <f>$D3822*VLOOKUP($A3822,Price_Table,MATCH($C3822,$A$6:$K$6,0),1)</f>
        <v>768</v>
      </c>
      <c r="H3822" s="15">
        <f>D3822*VLOOKUP(A3822,Cost_Table,MATCH(C3822,M$6:W$6,0),1)</f>
        <v>360</v>
      </c>
      <c r="I3822" s="15">
        <f t="shared" si="179"/>
        <v>408</v>
      </c>
      <c r="J3822" s="43"/>
      <c r="K3822" s="1"/>
    </row>
    <row r="3823" spans="1:11">
      <c r="A3823" s="29">
        <v>41050</v>
      </c>
      <c r="B3823" s="30">
        <v>2</v>
      </c>
      <c r="C3823" s="30" t="s">
        <v>5</v>
      </c>
      <c r="D3823" s="30">
        <v>165</v>
      </c>
      <c r="E3823" s="50" t="str">
        <f t="shared" si="177"/>
        <v>May</v>
      </c>
      <c r="F3823" s="14" t="str">
        <f t="shared" si="178"/>
        <v>Monday</v>
      </c>
      <c r="G3823" s="15">
        <f>$D3823*VLOOKUP($A3823,Price_Table,MATCH($C3823,$A$6:$K$6,0),1)</f>
        <v>1320</v>
      </c>
      <c r="H3823" s="15">
        <f>D3823*VLOOKUP(A3823,Cost_Table,MATCH(C3823,M$6:W$6,0),1)</f>
        <v>618.75</v>
      </c>
      <c r="I3823" s="15">
        <f t="shared" si="179"/>
        <v>701.25</v>
      </c>
      <c r="J3823" s="43"/>
      <c r="K3823" s="1"/>
    </row>
    <row r="3824" spans="1:11">
      <c r="A3824" s="29">
        <v>41051</v>
      </c>
      <c r="B3824" s="30">
        <v>2</v>
      </c>
      <c r="C3824" s="30" t="s">
        <v>5</v>
      </c>
      <c r="D3824" s="30">
        <v>54</v>
      </c>
      <c r="E3824" s="50" t="str">
        <f t="shared" si="177"/>
        <v>May</v>
      </c>
      <c r="F3824" s="14" t="str">
        <f t="shared" si="178"/>
        <v>Tuesday</v>
      </c>
      <c r="G3824" s="15">
        <f>$D3824*VLOOKUP($A3824,Price_Table,MATCH($C3824,$A$6:$K$6,0),1)</f>
        <v>432</v>
      </c>
      <c r="H3824" s="15">
        <f>D3824*VLOOKUP(A3824,Cost_Table,MATCH(C3824,M$6:W$6,0),1)</f>
        <v>202.5</v>
      </c>
      <c r="I3824" s="15">
        <f t="shared" si="179"/>
        <v>229.5</v>
      </c>
      <c r="J3824" s="43"/>
      <c r="K3824" s="1"/>
    </row>
    <row r="3825" spans="1:11">
      <c r="A3825" s="29">
        <v>41052</v>
      </c>
      <c r="B3825" s="30">
        <v>2</v>
      </c>
      <c r="C3825" s="30" t="s">
        <v>5</v>
      </c>
      <c r="D3825" s="30">
        <v>98</v>
      </c>
      <c r="E3825" s="50" t="str">
        <f t="shared" si="177"/>
        <v>May</v>
      </c>
      <c r="F3825" s="14" t="str">
        <f t="shared" si="178"/>
        <v>Wednesday</v>
      </c>
      <c r="G3825" s="15">
        <f>$D3825*VLOOKUP($A3825,Price_Table,MATCH($C3825,$A$6:$K$6,0),1)</f>
        <v>784</v>
      </c>
      <c r="H3825" s="15">
        <f>D3825*VLOOKUP(A3825,Cost_Table,MATCH(C3825,M$6:W$6,0),1)</f>
        <v>367.5</v>
      </c>
      <c r="I3825" s="15">
        <f t="shared" si="179"/>
        <v>416.5</v>
      </c>
      <c r="J3825" s="43"/>
      <c r="K3825" s="1"/>
    </row>
    <row r="3826" spans="1:11">
      <c r="A3826" s="29">
        <v>41053</v>
      </c>
      <c r="B3826" s="30">
        <v>2</v>
      </c>
      <c r="C3826" s="30" t="s">
        <v>5</v>
      </c>
      <c r="D3826" s="30">
        <v>87</v>
      </c>
      <c r="E3826" s="50" t="str">
        <f t="shared" si="177"/>
        <v>May</v>
      </c>
      <c r="F3826" s="14" t="str">
        <f t="shared" si="178"/>
        <v>Thursday</v>
      </c>
      <c r="G3826" s="15">
        <f>$D3826*VLOOKUP($A3826,Price_Table,MATCH($C3826,$A$6:$K$6,0),1)</f>
        <v>696</v>
      </c>
      <c r="H3826" s="15">
        <f>D3826*VLOOKUP(A3826,Cost_Table,MATCH(C3826,M$6:W$6,0),1)</f>
        <v>326.25</v>
      </c>
      <c r="I3826" s="15">
        <f t="shared" si="179"/>
        <v>369.75</v>
      </c>
      <c r="J3826" s="43"/>
      <c r="K3826" s="1"/>
    </row>
    <row r="3827" spans="1:11">
      <c r="A3827" s="29">
        <v>41054</v>
      </c>
      <c r="B3827" s="30">
        <v>2</v>
      </c>
      <c r="C3827" s="30" t="s">
        <v>5</v>
      </c>
      <c r="D3827" s="30">
        <v>96</v>
      </c>
      <c r="E3827" s="50" t="str">
        <f t="shared" si="177"/>
        <v>May</v>
      </c>
      <c r="F3827" s="14" t="str">
        <f t="shared" si="178"/>
        <v>Friday</v>
      </c>
      <c r="G3827" s="15">
        <f>$D3827*VLOOKUP($A3827,Price_Table,MATCH($C3827,$A$6:$K$6,0),1)</f>
        <v>768</v>
      </c>
      <c r="H3827" s="15">
        <f>D3827*VLOOKUP(A3827,Cost_Table,MATCH(C3827,M$6:W$6,0),1)</f>
        <v>360</v>
      </c>
      <c r="I3827" s="15">
        <f t="shared" si="179"/>
        <v>408</v>
      </c>
      <c r="J3827" s="43"/>
      <c r="K3827" s="1"/>
    </row>
    <row r="3828" spans="1:11">
      <c r="A3828" s="29">
        <v>41055</v>
      </c>
      <c r="B3828" s="30">
        <v>2</v>
      </c>
      <c r="C3828" s="30" t="s">
        <v>5</v>
      </c>
      <c r="D3828" s="30">
        <v>99</v>
      </c>
      <c r="E3828" s="50" t="str">
        <f t="shared" si="177"/>
        <v>May</v>
      </c>
      <c r="F3828" s="14" t="str">
        <f t="shared" si="178"/>
        <v>Saturday</v>
      </c>
      <c r="G3828" s="15">
        <f>$D3828*VLOOKUP($A3828,Price_Table,MATCH($C3828,$A$6:$K$6,0),1)</f>
        <v>792</v>
      </c>
      <c r="H3828" s="15">
        <f>D3828*VLOOKUP(A3828,Cost_Table,MATCH(C3828,M$6:W$6,0),1)</f>
        <v>371.25</v>
      </c>
      <c r="I3828" s="15">
        <f t="shared" si="179"/>
        <v>420.75</v>
      </c>
      <c r="J3828" s="43"/>
      <c r="K3828" s="1"/>
    </row>
    <row r="3829" spans="1:11">
      <c r="A3829" s="29">
        <v>41056</v>
      </c>
      <c r="B3829" s="30">
        <v>2</v>
      </c>
      <c r="C3829" s="30" t="s">
        <v>5</v>
      </c>
      <c r="D3829" s="30">
        <v>135</v>
      </c>
      <c r="E3829" s="50" t="str">
        <f t="shared" si="177"/>
        <v>May</v>
      </c>
      <c r="F3829" s="14" t="str">
        <f t="shared" si="178"/>
        <v>Sunday</v>
      </c>
      <c r="G3829" s="15">
        <f>$D3829*VLOOKUP($A3829,Price_Table,MATCH($C3829,$A$6:$K$6,0),1)</f>
        <v>1080</v>
      </c>
      <c r="H3829" s="15">
        <f>D3829*VLOOKUP(A3829,Cost_Table,MATCH(C3829,M$6:W$6,0),1)</f>
        <v>506.25</v>
      </c>
      <c r="I3829" s="15">
        <f t="shared" si="179"/>
        <v>573.75</v>
      </c>
      <c r="J3829" s="43"/>
      <c r="K3829" s="1"/>
    </row>
    <row r="3830" spans="1:11">
      <c r="A3830" s="29">
        <v>41057</v>
      </c>
      <c r="B3830" s="30">
        <v>2</v>
      </c>
      <c r="C3830" s="30" t="s">
        <v>5</v>
      </c>
      <c r="D3830" s="30">
        <v>65</v>
      </c>
      <c r="E3830" s="50" t="str">
        <f t="shared" si="177"/>
        <v>May</v>
      </c>
      <c r="F3830" s="14" t="str">
        <f t="shared" si="178"/>
        <v>Monday</v>
      </c>
      <c r="G3830" s="15">
        <f>$D3830*VLOOKUP($A3830,Price_Table,MATCH($C3830,$A$6:$K$6,0),1)</f>
        <v>520</v>
      </c>
      <c r="H3830" s="15">
        <f>D3830*VLOOKUP(A3830,Cost_Table,MATCH(C3830,M$6:W$6,0),1)</f>
        <v>243.75</v>
      </c>
      <c r="I3830" s="15">
        <f t="shared" si="179"/>
        <v>276.25</v>
      </c>
      <c r="J3830" s="43"/>
      <c r="K3830" s="1"/>
    </row>
    <row r="3831" spans="1:11">
      <c r="A3831" s="29">
        <v>41058</v>
      </c>
      <c r="B3831" s="30">
        <v>2</v>
      </c>
      <c r="C3831" s="30" t="s">
        <v>5</v>
      </c>
      <c r="D3831" s="30">
        <v>109</v>
      </c>
      <c r="E3831" s="50" t="str">
        <f t="shared" si="177"/>
        <v>May</v>
      </c>
      <c r="F3831" s="14" t="str">
        <f t="shared" si="178"/>
        <v>Tuesday</v>
      </c>
      <c r="G3831" s="15">
        <f>$D3831*VLOOKUP($A3831,Price_Table,MATCH($C3831,$A$6:$K$6,0),1)</f>
        <v>872</v>
      </c>
      <c r="H3831" s="15">
        <f>D3831*VLOOKUP(A3831,Cost_Table,MATCH(C3831,M$6:W$6,0),1)</f>
        <v>408.75</v>
      </c>
      <c r="I3831" s="15">
        <f t="shared" si="179"/>
        <v>463.25</v>
      </c>
      <c r="J3831" s="43"/>
      <c r="K3831" s="1"/>
    </row>
    <row r="3832" spans="1:11">
      <c r="A3832" s="29">
        <v>41059</v>
      </c>
      <c r="B3832" s="30">
        <v>2</v>
      </c>
      <c r="C3832" s="30" t="s">
        <v>5</v>
      </c>
      <c r="D3832" s="30">
        <v>102</v>
      </c>
      <c r="E3832" s="50" t="str">
        <f t="shared" si="177"/>
        <v>May</v>
      </c>
      <c r="F3832" s="14" t="str">
        <f t="shared" si="178"/>
        <v>Wednesday</v>
      </c>
      <c r="G3832" s="15">
        <f>$D3832*VLOOKUP($A3832,Price_Table,MATCH($C3832,$A$6:$K$6,0),1)</f>
        <v>816</v>
      </c>
      <c r="H3832" s="15">
        <f>D3832*VLOOKUP(A3832,Cost_Table,MATCH(C3832,M$6:W$6,0),1)</f>
        <v>382.5</v>
      </c>
      <c r="I3832" s="15">
        <f t="shared" si="179"/>
        <v>433.5</v>
      </c>
      <c r="J3832" s="43"/>
      <c r="K3832" s="1"/>
    </row>
    <row r="3833" spans="1:11">
      <c r="A3833" s="29">
        <v>41060</v>
      </c>
      <c r="B3833" s="30">
        <v>2</v>
      </c>
      <c r="C3833" s="30" t="s">
        <v>5</v>
      </c>
      <c r="D3833" s="30">
        <v>112</v>
      </c>
      <c r="E3833" s="50" t="str">
        <f t="shared" si="177"/>
        <v>May</v>
      </c>
      <c r="F3833" s="14" t="str">
        <f t="shared" si="178"/>
        <v>Thursday</v>
      </c>
      <c r="G3833" s="15">
        <f>$D3833*VLOOKUP($A3833,Price_Table,MATCH($C3833,$A$6:$K$6,0),1)</f>
        <v>896</v>
      </c>
      <c r="H3833" s="15">
        <f>D3833*VLOOKUP(A3833,Cost_Table,MATCH(C3833,M$6:W$6,0),1)</f>
        <v>420</v>
      </c>
      <c r="I3833" s="15">
        <f t="shared" si="179"/>
        <v>476</v>
      </c>
      <c r="J3833" s="43"/>
      <c r="K3833" s="1"/>
    </row>
    <row r="3834" spans="1:11">
      <c r="A3834" s="29">
        <v>41061</v>
      </c>
      <c r="B3834" s="30">
        <v>2</v>
      </c>
      <c r="C3834" s="30" t="s">
        <v>5</v>
      </c>
      <c r="D3834" s="30">
        <v>118</v>
      </c>
      <c r="E3834" s="50" t="str">
        <f t="shared" si="177"/>
        <v>June</v>
      </c>
      <c r="F3834" s="14" t="str">
        <f t="shared" si="178"/>
        <v>Friday</v>
      </c>
      <c r="G3834" s="15">
        <f>$D3834*VLOOKUP($A3834,Price_Table,MATCH($C3834,$A$6:$K$6,0),1)</f>
        <v>944</v>
      </c>
      <c r="H3834" s="15">
        <f>D3834*VLOOKUP(A3834,Cost_Table,MATCH(C3834,M$6:W$6,0),1)</f>
        <v>442.5</v>
      </c>
      <c r="I3834" s="15">
        <f t="shared" si="179"/>
        <v>501.5</v>
      </c>
      <c r="J3834" s="43"/>
      <c r="K3834" s="1"/>
    </row>
    <row r="3835" spans="1:11">
      <c r="A3835" s="29">
        <v>41062</v>
      </c>
      <c r="B3835" s="30">
        <v>2</v>
      </c>
      <c r="C3835" s="30" t="s">
        <v>5</v>
      </c>
      <c r="D3835" s="30">
        <v>127</v>
      </c>
      <c r="E3835" s="50" t="str">
        <f t="shared" si="177"/>
        <v>June</v>
      </c>
      <c r="F3835" s="14" t="str">
        <f t="shared" si="178"/>
        <v>Saturday</v>
      </c>
      <c r="G3835" s="15">
        <f>$D3835*VLOOKUP($A3835,Price_Table,MATCH($C3835,$A$6:$K$6,0),1)</f>
        <v>1016</v>
      </c>
      <c r="H3835" s="15">
        <f>D3835*VLOOKUP(A3835,Cost_Table,MATCH(C3835,M$6:W$6,0),1)</f>
        <v>476.25</v>
      </c>
      <c r="I3835" s="15">
        <f t="shared" si="179"/>
        <v>539.75</v>
      </c>
      <c r="J3835" s="43"/>
      <c r="K3835" s="1"/>
    </row>
    <row r="3836" spans="1:11">
      <c r="A3836" s="29">
        <v>41063</v>
      </c>
      <c r="B3836" s="30">
        <v>2</v>
      </c>
      <c r="C3836" s="30" t="s">
        <v>5</v>
      </c>
      <c r="D3836" s="30">
        <v>91</v>
      </c>
      <c r="E3836" s="50" t="str">
        <f t="shared" si="177"/>
        <v>June</v>
      </c>
      <c r="F3836" s="14" t="str">
        <f t="shared" si="178"/>
        <v>Sunday</v>
      </c>
      <c r="G3836" s="15">
        <f>$D3836*VLOOKUP($A3836,Price_Table,MATCH($C3836,$A$6:$K$6,0),1)</f>
        <v>728</v>
      </c>
      <c r="H3836" s="15">
        <f>D3836*VLOOKUP(A3836,Cost_Table,MATCH(C3836,M$6:W$6,0),1)</f>
        <v>341.25</v>
      </c>
      <c r="I3836" s="15">
        <f t="shared" si="179"/>
        <v>386.75</v>
      </c>
      <c r="J3836" s="43"/>
      <c r="K3836" s="1"/>
    </row>
    <row r="3837" spans="1:11">
      <c r="A3837" s="29">
        <v>41064</v>
      </c>
      <c r="B3837" s="30">
        <v>2</v>
      </c>
      <c r="C3837" s="30" t="s">
        <v>5</v>
      </c>
      <c r="D3837" s="30">
        <v>117</v>
      </c>
      <c r="E3837" s="50" t="str">
        <f t="shared" si="177"/>
        <v>June</v>
      </c>
      <c r="F3837" s="14" t="str">
        <f t="shared" si="178"/>
        <v>Monday</v>
      </c>
      <c r="G3837" s="15">
        <f>$D3837*VLOOKUP($A3837,Price_Table,MATCH($C3837,$A$6:$K$6,0),1)</f>
        <v>936</v>
      </c>
      <c r="H3837" s="15">
        <f>D3837*VLOOKUP(A3837,Cost_Table,MATCH(C3837,M$6:W$6,0),1)</f>
        <v>438.75</v>
      </c>
      <c r="I3837" s="15">
        <f t="shared" si="179"/>
        <v>497.25</v>
      </c>
      <c r="J3837" s="43"/>
      <c r="K3837" s="1"/>
    </row>
    <row r="3838" spans="1:11">
      <c r="A3838" s="29">
        <v>41065</v>
      </c>
      <c r="B3838" s="30">
        <v>2</v>
      </c>
      <c r="C3838" s="30" t="s">
        <v>5</v>
      </c>
      <c r="D3838" s="30">
        <v>62</v>
      </c>
      <c r="E3838" s="50" t="str">
        <f t="shared" si="177"/>
        <v>June</v>
      </c>
      <c r="F3838" s="14" t="str">
        <f t="shared" si="178"/>
        <v>Tuesday</v>
      </c>
      <c r="G3838" s="15">
        <f>$D3838*VLOOKUP($A3838,Price_Table,MATCH($C3838,$A$6:$K$6,0),1)</f>
        <v>496</v>
      </c>
      <c r="H3838" s="15">
        <f>D3838*VLOOKUP(A3838,Cost_Table,MATCH(C3838,M$6:W$6,0),1)</f>
        <v>232.5</v>
      </c>
      <c r="I3838" s="15">
        <f t="shared" si="179"/>
        <v>263.5</v>
      </c>
      <c r="J3838" s="43"/>
      <c r="K3838" s="1"/>
    </row>
    <row r="3839" spans="1:11">
      <c r="A3839" s="29">
        <v>41066</v>
      </c>
      <c r="B3839" s="30">
        <v>2</v>
      </c>
      <c r="C3839" s="30" t="s">
        <v>5</v>
      </c>
      <c r="D3839" s="30">
        <v>92</v>
      </c>
      <c r="E3839" s="50" t="str">
        <f t="shared" si="177"/>
        <v>June</v>
      </c>
      <c r="F3839" s="14" t="str">
        <f t="shared" si="178"/>
        <v>Wednesday</v>
      </c>
      <c r="G3839" s="15">
        <f>$D3839*VLOOKUP($A3839,Price_Table,MATCH($C3839,$A$6:$K$6,0),1)</f>
        <v>736</v>
      </c>
      <c r="H3839" s="15">
        <f>D3839*VLOOKUP(A3839,Cost_Table,MATCH(C3839,M$6:W$6,0),1)</f>
        <v>345</v>
      </c>
      <c r="I3839" s="15">
        <f t="shared" si="179"/>
        <v>391</v>
      </c>
      <c r="J3839" s="43"/>
      <c r="K3839" s="1"/>
    </row>
    <row r="3840" spans="1:11">
      <c r="A3840" s="29">
        <v>41067</v>
      </c>
      <c r="B3840" s="30">
        <v>2</v>
      </c>
      <c r="C3840" s="30" t="s">
        <v>5</v>
      </c>
      <c r="D3840" s="30">
        <v>115</v>
      </c>
      <c r="E3840" s="50" t="str">
        <f t="shared" si="177"/>
        <v>June</v>
      </c>
      <c r="F3840" s="14" t="str">
        <f t="shared" si="178"/>
        <v>Thursday</v>
      </c>
      <c r="G3840" s="15">
        <f>$D3840*VLOOKUP($A3840,Price_Table,MATCH($C3840,$A$6:$K$6,0),1)</f>
        <v>920</v>
      </c>
      <c r="H3840" s="15">
        <f>D3840*VLOOKUP(A3840,Cost_Table,MATCH(C3840,M$6:W$6,0),1)</f>
        <v>431.25</v>
      </c>
      <c r="I3840" s="15">
        <f t="shared" si="179"/>
        <v>488.75</v>
      </c>
      <c r="J3840" s="43"/>
      <c r="K3840" s="1"/>
    </row>
    <row r="3841" spans="1:11">
      <c r="A3841" s="29">
        <v>41068</v>
      </c>
      <c r="B3841" s="30">
        <v>2</v>
      </c>
      <c r="C3841" s="30" t="s">
        <v>5</v>
      </c>
      <c r="D3841" s="30">
        <v>121</v>
      </c>
      <c r="E3841" s="50" t="str">
        <f t="shared" si="177"/>
        <v>June</v>
      </c>
      <c r="F3841" s="14" t="str">
        <f t="shared" si="178"/>
        <v>Friday</v>
      </c>
      <c r="G3841" s="15">
        <f>$D3841*VLOOKUP($A3841,Price_Table,MATCH($C3841,$A$6:$K$6,0),1)</f>
        <v>968</v>
      </c>
      <c r="H3841" s="15">
        <f>D3841*VLOOKUP(A3841,Cost_Table,MATCH(C3841,M$6:W$6,0),1)</f>
        <v>453.75</v>
      </c>
      <c r="I3841" s="15">
        <f t="shared" si="179"/>
        <v>514.25</v>
      </c>
      <c r="J3841" s="43"/>
      <c r="K3841" s="1"/>
    </row>
    <row r="3842" spans="1:11">
      <c r="A3842" s="29">
        <v>41069</v>
      </c>
      <c r="B3842" s="30">
        <v>2</v>
      </c>
      <c r="C3842" s="30" t="s">
        <v>5</v>
      </c>
      <c r="D3842" s="30">
        <v>99</v>
      </c>
      <c r="E3842" s="50" t="str">
        <f t="shared" si="177"/>
        <v>June</v>
      </c>
      <c r="F3842" s="14" t="str">
        <f t="shared" si="178"/>
        <v>Saturday</v>
      </c>
      <c r="G3842" s="15">
        <f>$D3842*VLOOKUP($A3842,Price_Table,MATCH($C3842,$A$6:$K$6,0),1)</f>
        <v>792</v>
      </c>
      <c r="H3842" s="15">
        <f>D3842*VLOOKUP(A3842,Cost_Table,MATCH(C3842,M$6:W$6,0),1)</f>
        <v>371.25</v>
      </c>
      <c r="I3842" s="15">
        <f t="shared" si="179"/>
        <v>420.75</v>
      </c>
      <c r="J3842" s="43"/>
      <c r="K3842" s="1"/>
    </row>
    <row r="3843" spans="1:11">
      <c r="A3843" s="29">
        <v>41070</v>
      </c>
      <c r="B3843" s="30">
        <v>2</v>
      </c>
      <c r="C3843" s="30" t="s">
        <v>5</v>
      </c>
      <c r="D3843" s="30">
        <v>57</v>
      </c>
      <c r="E3843" s="50" t="str">
        <f t="shared" si="177"/>
        <v>June</v>
      </c>
      <c r="F3843" s="14" t="str">
        <f t="shared" si="178"/>
        <v>Sunday</v>
      </c>
      <c r="G3843" s="15">
        <f>$D3843*VLOOKUP($A3843,Price_Table,MATCH($C3843,$A$6:$K$6,0),1)</f>
        <v>456</v>
      </c>
      <c r="H3843" s="15">
        <f>D3843*VLOOKUP(A3843,Cost_Table,MATCH(C3843,M$6:W$6,0),1)</f>
        <v>213.75</v>
      </c>
      <c r="I3843" s="15">
        <f t="shared" si="179"/>
        <v>242.25</v>
      </c>
      <c r="J3843" s="43"/>
      <c r="K3843" s="1"/>
    </row>
    <row r="3844" spans="1:11">
      <c r="A3844" s="29">
        <v>41071</v>
      </c>
      <c r="B3844" s="30">
        <v>2</v>
      </c>
      <c r="C3844" s="30" t="s">
        <v>5</v>
      </c>
      <c r="D3844" s="30">
        <v>64</v>
      </c>
      <c r="E3844" s="50" t="str">
        <f t="shared" si="177"/>
        <v>June</v>
      </c>
      <c r="F3844" s="14" t="str">
        <f t="shared" si="178"/>
        <v>Monday</v>
      </c>
      <c r="G3844" s="15">
        <f>$D3844*VLOOKUP($A3844,Price_Table,MATCH($C3844,$A$6:$K$6,0),1)</f>
        <v>512</v>
      </c>
      <c r="H3844" s="15">
        <f>D3844*VLOOKUP(A3844,Cost_Table,MATCH(C3844,M$6:W$6,0),1)</f>
        <v>240</v>
      </c>
      <c r="I3844" s="15">
        <f t="shared" si="179"/>
        <v>272</v>
      </c>
      <c r="J3844" s="43"/>
      <c r="K3844" s="1"/>
    </row>
    <row r="3845" spans="1:11">
      <c r="A3845" s="29">
        <v>41072</v>
      </c>
      <c r="B3845" s="30">
        <v>2</v>
      </c>
      <c r="C3845" s="30" t="s">
        <v>5</v>
      </c>
      <c r="D3845" s="30">
        <v>92</v>
      </c>
      <c r="E3845" s="50" t="str">
        <f t="shared" si="177"/>
        <v>June</v>
      </c>
      <c r="F3845" s="14" t="str">
        <f t="shared" si="178"/>
        <v>Tuesday</v>
      </c>
      <c r="G3845" s="15">
        <f>$D3845*VLOOKUP($A3845,Price_Table,MATCH($C3845,$A$6:$K$6,0),1)</f>
        <v>736</v>
      </c>
      <c r="H3845" s="15">
        <f>D3845*VLOOKUP(A3845,Cost_Table,MATCH(C3845,M$6:W$6,0),1)</f>
        <v>345</v>
      </c>
      <c r="I3845" s="15">
        <f t="shared" si="179"/>
        <v>391</v>
      </c>
      <c r="J3845" s="43"/>
      <c r="K3845" s="1"/>
    </row>
    <row r="3846" spans="1:11">
      <c r="A3846" s="29">
        <v>41073</v>
      </c>
      <c r="B3846" s="30">
        <v>2</v>
      </c>
      <c r="C3846" s="30" t="s">
        <v>5</v>
      </c>
      <c r="D3846" s="30">
        <v>88</v>
      </c>
      <c r="E3846" s="50" t="str">
        <f t="shared" si="177"/>
        <v>June</v>
      </c>
      <c r="F3846" s="14" t="str">
        <f t="shared" si="178"/>
        <v>Wednesday</v>
      </c>
      <c r="G3846" s="15">
        <f>$D3846*VLOOKUP($A3846,Price_Table,MATCH($C3846,$A$6:$K$6,0),1)</f>
        <v>704</v>
      </c>
      <c r="H3846" s="15">
        <f>D3846*VLOOKUP(A3846,Cost_Table,MATCH(C3846,M$6:W$6,0),1)</f>
        <v>330</v>
      </c>
      <c r="I3846" s="15">
        <f t="shared" si="179"/>
        <v>374</v>
      </c>
      <c r="J3846" s="43"/>
      <c r="K3846" s="1"/>
    </row>
    <row r="3847" spans="1:11">
      <c r="A3847" s="29">
        <v>41074</v>
      </c>
      <c r="B3847" s="30">
        <v>2</v>
      </c>
      <c r="C3847" s="30" t="s">
        <v>5</v>
      </c>
      <c r="D3847" s="30">
        <v>117</v>
      </c>
      <c r="E3847" s="50" t="str">
        <f t="shared" si="177"/>
        <v>June</v>
      </c>
      <c r="F3847" s="14" t="str">
        <f t="shared" si="178"/>
        <v>Thursday</v>
      </c>
      <c r="G3847" s="15">
        <f>$D3847*VLOOKUP($A3847,Price_Table,MATCH($C3847,$A$6:$K$6,0),1)</f>
        <v>936</v>
      </c>
      <c r="H3847" s="15">
        <f>D3847*VLOOKUP(A3847,Cost_Table,MATCH(C3847,M$6:W$6,0),1)</f>
        <v>438.75</v>
      </c>
      <c r="I3847" s="15">
        <f t="shared" si="179"/>
        <v>497.25</v>
      </c>
      <c r="J3847" s="43"/>
      <c r="K3847" s="1"/>
    </row>
    <row r="3848" spans="1:11">
      <c r="A3848" s="29">
        <v>41075</v>
      </c>
      <c r="B3848" s="30">
        <v>2</v>
      </c>
      <c r="C3848" s="30" t="s">
        <v>5</v>
      </c>
      <c r="D3848" s="30">
        <v>90</v>
      </c>
      <c r="E3848" s="50" t="str">
        <f t="shared" si="177"/>
        <v>June</v>
      </c>
      <c r="F3848" s="14" t="str">
        <f t="shared" si="178"/>
        <v>Friday</v>
      </c>
      <c r="G3848" s="15">
        <f>$D3848*VLOOKUP($A3848,Price_Table,MATCH($C3848,$A$6:$K$6,0),1)</f>
        <v>720</v>
      </c>
      <c r="H3848" s="15">
        <f>D3848*VLOOKUP(A3848,Cost_Table,MATCH(C3848,M$6:W$6,0),1)</f>
        <v>337.5</v>
      </c>
      <c r="I3848" s="15">
        <f t="shared" si="179"/>
        <v>382.5</v>
      </c>
      <c r="J3848" s="43"/>
      <c r="K3848" s="1"/>
    </row>
    <row r="3849" spans="1:11">
      <c r="A3849" s="29">
        <v>41076</v>
      </c>
      <c r="B3849" s="30">
        <v>2</v>
      </c>
      <c r="C3849" s="30" t="s">
        <v>5</v>
      </c>
      <c r="D3849" s="30">
        <v>91</v>
      </c>
      <c r="E3849" s="50" t="str">
        <f t="shared" si="177"/>
        <v>June</v>
      </c>
      <c r="F3849" s="14" t="str">
        <f t="shared" si="178"/>
        <v>Saturday</v>
      </c>
      <c r="G3849" s="15">
        <f>$D3849*VLOOKUP($A3849,Price_Table,MATCH($C3849,$A$6:$K$6,0),1)</f>
        <v>728</v>
      </c>
      <c r="H3849" s="15">
        <f>D3849*VLOOKUP(A3849,Cost_Table,MATCH(C3849,M$6:W$6,0),1)</f>
        <v>341.25</v>
      </c>
      <c r="I3849" s="15">
        <f t="shared" si="179"/>
        <v>386.75</v>
      </c>
      <c r="J3849" s="43"/>
      <c r="K3849" s="1"/>
    </row>
    <row r="3850" spans="1:11">
      <c r="A3850" s="29">
        <v>41077</v>
      </c>
      <c r="B3850" s="30">
        <v>2</v>
      </c>
      <c r="C3850" s="30" t="s">
        <v>5</v>
      </c>
      <c r="D3850" s="30">
        <v>116</v>
      </c>
      <c r="E3850" s="50" t="str">
        <f t="shared" si="177"/>
        <v>June</v>
      </c>
      <c r="F3850" s="14" t="str">
        <f t="shared" si="178"/>
        <v>Sunday</v>
      </c>
      <c r="G3850" s="15">
        <f>$D3850*VLOOKUP($A3850,Price_Table,MATCH($C3850,$A$6:$K$6,0),1)</f>
        <v>928</v>
      </c>
      <c r="H3850" s="15">
        <f>D3850*VLOOKUP(A3850,Cost_Table,MATCH(C3850,M$6:W$6,0),1)</f>
        <v>435</v>
      </c>
      <c r="I3850" s="15">
        <f t="shared" si="179"/>
        <v>493</v>
      </c>
      <c r="J3850" s="43"/>
      <c r="K3850" s="1"/>
    </row>
    <row r="3851" spans="1:11">
      <c r="A3851" s="29">
        <v>41078</v>
      </c>
      <c r="B3851" s="30">
        <v>2</v>
      </c>
      <c r="C3851" s="30" t="s">
        <v>5</v>
      </c>
      <c r="D3851" s="30">
        <v>103</v>
      </c>
      <c r="E3851" s="50" t="str">
        <f t="shared" si="177"/>
        <v>June</v>
      </c>
      <c r="F3851" s="14" t="str">
        <f t="shared" si="178"/>
        <v>Monday</v>
      </c>
      <c r="G3851" s="15">
        <f>$D3851*VLOOKUP($A3851,Price_Table,MATCH($C3851,$A$6:$K$6,0),1)</f>
        <v>824</v>
      </c>
      <c r="H3851" s="15">
        <f>D3851*VLOOKUP(A3851,Cost_Table,MATCH(C3851,M$6:W$6,0),1)</f>
        <v>386.25</v>
      </c>
      <c r="I3851" s="15">
        <f t="shared" si="179"/>
        <v>437.75</v>
      </c>
      <c r="J3851" s="43"/>
      <c r="K3851" s="1"/>
    </row>
    <row r="3852" spans="1:11">
      <c r="A3852" s="29">
        <v>41079</v>
      </c>
      <c r="B3852" s="30">
        <v>2</v>
      </c>
      <c r="C3852" s="30" t="s">
        <v>5</v>
      </c>
      <c r="D3852" s="30">
        <v>55</v>
      </c>
      <c r="E3852" s="50" t="str">
        <f t="shared" si="177"/>
        <v>June</v>
      </c>
      <c r="F3852" s="14" t="str">
        <f t="shared" si="178"/>
        <v>Tuesday</v>
      </c>
      <c r="G3852" s="15">
        <f>$D3852*VLOOKUP($A3852,Price_Table,MATCH($C3852,$A$6:$K$6,0),1)</f>
        <v>440</v>
      </c>
      <c r="H3852" s="15">
        <f>D3852*VLOOKUP(A3852,Cost_Table,MATCH(C3852,M$6:W$6,0),1)</f>
        <v>206.25</v>
      </c>
      <c r="I3852" s="15">
        <f t="shared" si="179"/>
        <v>233.75</v>
      </c>
      <c r="J3852" s="43"/>
      <c r="K3852" s="1"/>
    </row>
    <row r="3853" spans="1:11">
      <c r="A3853" s="29">
        <v>41080</v>
      </c>
      <c r="B3853" s="30">
        <v>2</v>
      </c>
      <c r="C3853" s="30" t="s">
        <v>5</v>
      </c>
      <c r="D3853" s="30">
        <v>95</v>
      </c>
      <c r="E3853" s="50" t="str">
        <f t="shared" si="177"/>
        <v>June</v>
      </c>
      <c r="F3853" s="14" t="str">
        <f t="shared" si="178"/>
        <v>Wednesday</v>
      </c>
      <c r="G3853" s="15">
        <f>$D3853*VLOOKUP($A3853,Price_Table,MATCH($C3853,$A$6:$K$6,0),1)</f>
        <v>760</v>
      </c>
      <c r="H3853" s="15">
        <f>D3853*VLOOKUP(A3853,Cost_Table,MATCH(C3853,M$6:W$6,0),1)</f>
        <v>356.25</v>
      </c>
      <c r="I3853" s="15">
        <f t="shared" si="179"/>
        <v>403.75</v>
      </c>
      <c r="J3853" s="43"/>
      <c r="K3853" s="1"/>
    </row>
    <row r="3854" spans="1:11">
      <c r="A3854" s="29">
        <v>41081</v>
      </c>
      <c r="B3854" s="30">
        <v>2</v>
      </c>
      <c r="C3854" s="30" t="s">
        <v>5</v>
      </c>
      <c r="D3854" s="30">
        <v>109</v>
      </c>
      <c r="E3854" s="50" t="str">
        <f t="shared" si="177"/>
        <v>June</v>
      </c>
      <c r="F3854" s="14" t="str">
        <f t="shared" si="178"/>
        <v>Thursday</v>
      </c>
      <c r="G3854" s="15">
        <f>$D3854*VLOOKUP($A3854,Price_Table,MATCH($C3854,$A$6:$K$6,0),1)</f>
        <v>872</v>
      </c>
      <c r="H3854" s="15">
        <f>D3854*VLOOKUP(A3854,Cost_Table,MATCH(C3854,M$6:W$6,0),1)</f>
        <v>408.75</v>
      </c>
      <c r="I3854" s="15">
        <f t="shared" si="179"/>
        <v>463.25</v>
      </c>
      <c r="J3854" s="43"/>
      <c r="K3854" s="1"/>
    </row>
    <row r="3855" spans="1:11">
      <c r="A3855" s="29">
        <v>41082</v>
      </c>
      <c r="B3855" s="30">
        <v>2</v>
      </c>
      <c r="C3855" s="30" t="s">
        <v>5</v>
      </c>
      <c r="D3855" s="30">
        <v>86</v>
      </c>
      <c r="E3855" s="50" t="str">
        <f t="shared" si="177"/>
        <v>June</v>
      </c>
      <c r="F3855" s="14" t="str">
        <f t="shared" si="178"/>
        <v>Friday</v>
      </c>
      <c r="G3855" s="15">
        <f>$D3855*VLOOKUP($A3855,Price_Table,MATCH($C3855,$A$6:$K$6,0),1)</f>
        <v>688</v>
      </c>
      <c r="H3855" s="15">
        <f>D3855*VLOOKUP(A3855,Cost_Table,MATCH(C3855,M$6:W$6,0),1)</f>
        <v>322.5</v>
      </c>
      <c r="I3855" s="15">
        <f t="shared" si="179"/>
        <v>365.5</v>
      </c>
      <c r="J3855" s="43"/>
      <c r="K3855" s="1"/>
    </row>
    <row r="3856" spans="1:11">
      <c r="A3856" s="29">
        <v>41083</v>
      </c>
      <c r="B3856" s="30">
        <v>2</v>
      </c>
      <c r="C3856" s="30" t="s">
        <v>5</v>
      </c>
      <c r="D3856" s="30">
        <v>59</v>
      </c>
      <c r="E3856" s="50" t="str">
        <f t="shared" si="177"/>
        <v>June</v>
      </c>
      <c r="F3856" s="14" t="str">
        <f t="shared" si="178"/>
        <v>Saturday</v>
      </c>
      <c r="G3856" s="15">
        <f>$D3856*VLOOKUP($A3856,Price_Table,MATCH($C3856,$A$6:$K$6,0),1)</f>
        <v>472</v>
      </c>
      <c r="H3856" s="15">
        <f>D3856*VLOOKUP(A3856,Cost_Table,MATCH(C3856,M$6:W$6,0),1)</f>
        <v>221.25</v>
      </c>
      <c r="I3856" s="15">
        <f t="shared" si="179"/>
        <v>250.75</v>
      </c>
      <c r="J3856" s="43"/>
      <c r="K3856" s="1"/>
    </row>
    <row r="3857" spans="1:11">
      <c r="A3857" s="29">
        <v>41084</v>
      </c>
      <c r="B3857" s="30">
        <v>2</v>
      </c>
      <c r="C3857" s="30" t="s">
        <v>5</v>
      </c>
      <c r="D3857" s="30">
        <v>99</v>
      </c>
      <c r="E3857" s="50" t="str">
        <f t="shared" si="177"/>
        <v>June</v>
      </c>
      <c r="F3857" s="14" t="str">
        <f t="shared" si="178"/>
        <v>Sunday</v>
      </c>
      <c r="G3857" s="15">
        <f>$D3857*VLOOKUP($A3857,Price_Table,MATCH($C3857,$A$6:$K$6,0),1)</f>
        <v>792</v>
      </c>
      <c r="H3857" s="15">
        <f>D3857*VLOOKUP(A3857,Cost_Table,MATCH(C3857,M$6:W$6,0),1)</f>
        <v>371.25</v>
      </c>
      <c r="I3857" s="15">
        <f t="shared" si="179"/>
        <v>420.75</v>
      </c>
      <c r="J3857" s="43"/>
      <c r="K3857" s="1"/>
    </row>
    <row r="3858" spans="1:11">
      <c r="A3858" s="29">
        <v>41085</v>
      </c>
      <c r="B3858" s="30">
        <v>2</v>
      </c>
      <c r="C3858" s="30" t="s">
        <v>5</v>
      </c>
      <c r="D3858" s="30">
        <v>78</v>
      </c>
      <c r="E3858" s="50" t="str">
        <f t="shared" si="177"/>
        <v>June</v>
      </c>
      <c r="F3858" s="14" t="str">
        <f t="shared" si="178"/>
        <v>Monday</v>
      </c>
      <c r="G3858" s="15">
        <f>$D3858*VLOOKUP($A3858,Price_Table,MATCH($C3858,$A$6:$K$6,0),1)</f>
        <v>624</v>
      </c>
      <c r="H3858" s="15">
        <f>D3858*VLOOKUP(A3858,Cost_Table,MATCH(C3858,M$6:W$6,0),1)</f>
        <v>292.5</v>
      </c>
      <c r="I3858" s="15">
        <f t="shared" si="179"/>
        <v>331.5</v>
      </c>
      <c r="J3858" s="43"/>
      <c r="K3858" s="1"/>
    </row>
    <row r="3859" spans="1:11">
      <c r="A3859" s="29">
        <v>41086</v>
      </c>
      <c r="B3859" s="30">
        <v>2</v>
      </c>
      <c r="C3859" s="30" t="s">
        <v>5</v>
      </c>
      <c r="D3859" s="30">
        <v>98</v>
      </c>
      <c r="E3859" s="50" t="str">
        <f t="shared" si="177"/>
        <v>June</v>
      </c>
      <c r="F3859" s="14" t="str">
        <f t="shared" si="178"/>
        <v>Tuesday</v>
      </c>
      <c r="G3859" s="15">
        <f>$D3859*VLOOKUP($A3859,Price_Table,MATCH($C3859,$A$6:$K$6,0),1)</f>
        <v>784</v>
      </c>
      <c r="H3859" s="15">
        <f>D3859*VLOOKUP(A3859,Cost_Table,MATCH(C3859,M$6:W$6,0),1)</f>
        <v>367.5</v>
      </c>
      <c r="I3859" s="15">
        <f t="shared" si="179"/>
        <v>416.5</v>
      </c>
      <c r="J3859" s="43"/>
      <c r="K3859" s="1"/>
    </row>
    <row r="3860" spans="1:11">
      <c r="A3860" s="29">
        <v>41087</v>
      </c>
      <c r="B3860" s="30">
        <v>2</v>
      </c>
      <c r="C3860" s="30" t="s">
        <v>5</v>
      </c>
      <c r="D3860" s="30">
        <v>102</v>
      </c>
      <c r="E3860" s="50" t="str">
        <f t="shared" si="177"/>
        <v>June</v>
      </c>
      <c r="F3860" s="14" t="str">
        <f t="shared" si="178"/>
        <v>Wednesday</v>
      </c>
      <c r="G3860" s="15">
        <f>$D3860*VLOOKUP($A3860,Price_Table,MATCH($C3860,$A$6:$K$6,0),1)</f>
        <v>816</v>
      </c>
      <c r="H3860" s="15">
        <f>D3860*VLOOKUP(A3860,Cost_Table,MATCH(C3860,M$6:W$6,0),1)</f>
        <v>382.5</v>
      </c>
      <c r="I3860" s="15">
        <f t="shared" si="179"/>
        <v>433.5</v>
      </c>
      <c r="J3860" s="43"/>
      <c r="K3860" s="1"/>
    </row>
    <row r="3861" spans="1:11">
      <c r="A3861" s="29">
        <v>41088</v>
      </c>
      <c r="B3861" s="30">
        <v>2</v>
      </c>
      <c r="C3861" s="30" t="s">
        <v>5</v>
      </c>
      <c r="D3861" s="30">
        <v>85</v>
      </c>
      <c r="E3861" s="50" t="str">
        <f t="shared" si="177"/>
        <v>June</v>
      </c>
      <c r="F3861" s="14" t="str">
        <f t="shared" si="178"/>
        <v>Thursday</v>
      </c>
      <c r="G3861" s="15">
        <f>$D3861*VLOOKUP($A3861,Price_Table,MATCH($C3861,$A$6:$K$6,0),1)</f>
        <v>680</v>
      </c>
      <c r="H3861" s="15">
        <f>D3861*VLOOKUP(A3861,Cost_Table,MATCH(C3861,M$6:W$6,0),1)</f>
        <v>318.75</v>
      </c>
      <c r="I3861" s="15">
        <f t="shared" si="179"/>
        <v>361.25</v>
      </c>
      <c r="J3861" s="43"/>
      <c r="K3861" s="1"/>
    </row>
    <row r="3862" spans="1:11">
      <c r="A3862" s="29">
        <v>41089</v>
      </c>
      <c r="B3862" s="30">
        <v>2</v>
      </c>
      <c r="C3862" s="30" t="s">
        <v>5</v>
      </c>
      <c r="D3862" s="30">
        <v>62</v>
      </c>
      <c r="E3862" s="50" t="str">
        <f t="shared" si="177"/>
        <v>June</v>
      </c>
      <c r="F3862" s="14" t="str">
        <f t="shared" si="178"/>
        <v>Friday</v>
      </c>
      <c r="G3862" s="15">
        <f>$D3862*VLOOKUP($A3862,Price_Table,MATCH($C3862,$A$6:$K$6,0),1)</f>
        <v>496</v>
      </c>
      <c r="H3862" s="15">
        <f>D3862*VLOOKUP(A3862,Cost_Table,MATCH(C3862,M$6:W$6,0),1)</f>
        <v>232.5</v>
      </c>
      <c r="I3862" s="15">
        <f t="shared" si="179"/>
        <v>263.5</v>
      </c>
      <c r="J3862" s="43"/>
      <c r="K3862" s="1"/>
    </row>
    <row r="3863" spans="1:11">
      <c r="A3863" s="29">
        <v>41090</v>
      </c>
      <c r="B3863" s="30">
        <v>2</v>
      </c>
      <c r="C3863" s="30" t="s">
        <v>5</v>
      </c>
      <c r="D3863" s="30">
        <v>83</v>
      </c>
      <c r="E3863" s="50" t="str">
        <f t="shared" ref="E3863:E3926" si="180">TEXT(A3863,"mmmm")</f>
        <v>June</v>
      </c>
      <c r="F3863" s="14" t="str">
        <f t="shared" ref="F3863:F3926" si="181">TEXT(A3863,"dddd")</f>
        <v>Saturday</v>
      </c>
      <c r="G3863" s="15">
        <f>$D3863*VLOOKUP($A3863,Price_Table,MATCH($C3863,$A$6:$K$6,0),1)</f>
        <v>664</v>
      </c>
      <c r="H3863" s="15">
        <f>D3863*VLOOKUP(A3863,Cost_Table,MATCH(C3863,M$6:W$6,0),1)</f>
        <v>311.25</v>
      </c>
      <c r="I3863" s="15">
        <f t="shared" ref="I3863:I3926" si="182">G3863-H3863</f>
        <v>352.75</v>
      </c>
      <c r="J3863" s="43"/>
      <c r="K3863" s="1"/>
    </row>
    <row r="3864" spans="1:11">
      <c r="A3864" s="29">
        <v>41091</v>
      </c>
      <c r="B3864" s="30">
        <v>2</v>
      </c>
      <c r="C3864" s="30" t="s">
        <v>5</v>
      </c>
      <c r="D3864" s="30">
        <v>105</v>
      </c>
      <c r="E3864" s="50" t="str">
        <f t="shared" si="180"/>
        <v>July</v>
      </c>
      <c r="F3864" s="14" t="str">
        <f t="shared" si="181"/>
        <v>Sunday</v>
      </c>
      <c r="G3864" s="15">
        <f>$D3864*VLOOKUP($A3864,Price_Table,MATCH($C3864,$A$6:$K$6,0),1)</f>
        <v>840</v>
      </c>
      <c r="H3864" s="15">
        <f>D3864*VLOOKUP(A3864,Cost_Table,MATCH(C3864,M$6:W$6,0),1)</f>
        <v>393.75</v>
      </c>
      <c r="I3864" s="15">
        <f t="shared" si="182"/>
        <v>446.25</v>
      </c>
      <c r="J3864" s="43"/>
      <c r="K3864" s="1"/>
    </row>
    <row r="3865" spans="1:11">
      <c r="A3865" s="29">
        <v>41092</v>
      </c>
      <c r="B3865" s="30">
        <v>2</v>
      </c>
      <c r="C3865" s="30" t="s">
        <v>5</v>
      </c>
      <c r="D3865" s="30">
        <v>97</v>
      </c>
      <c r="E3865" s="50" t="str">
        <f t="shared" si="180"/>
        <v>July</v>
      </c>
      <c r="F3865" s="14" t="str">
        <f t="shared" si="181"/>
        <v>Monday</v>
      </c>
      <c r="G3865" s="15">
        <f>$D3865*VLOOKUP($A3865,Price_Table,MATCH($C3865,$A$6:$K$6,0),1)</f>
        <v>776</v>
      </c>
      <c r="H3865" s="15">
        <f>D3865*VLOOKUP(A3865,Cost_Table,MATCH(C3865,M$6:W$6,0),1)</f>
        <v>363.75</v>
      </c>
      <c r="I3865" s="15">
        <f t="shared" si="182"/>
        <v>412.25</v>
      </c>
      <c r="J3865" s="43"/>
      <c r="K3865" s="1"/>
    </row>
    <row r="3866" spans="1:11">
      <c r="A3866" s="29">
        <v>41093</v>
      </c>
      <c r="B3866" s="30">
        <v>2</v>
      </c>
      <c r="C3866" s="30" t="s">
        <v>5</v>
      </c>
      <c r="D3866" s="30">
        <v>94</v>
      </c>
      <c r="E3866" s="50" t="str">
        <f t="shared" si="180"/>
        <v>July</v>
      </c>
      <c r="F3866" s="14" t="str">
        <f t="shared" si="181"/>
        <v>Tuesday</v>
      </c>
      <c r="G3866" s="15">
        <f>$D3866*VLOOKUP($A3866,Price_Table,MATCH($C3866,$A$6:$K$6,0),1)</f>
        <v>752</v>
      </c>
      <c r="H3866" s="15">
        <f>D3866*VLOOKUP(A3866,Cost_Table,MATCH(C3866,M$6:W$6,0),1)</f>
        <v>352.5</v>
      </c>
      <c r="I3866" s="15">
        <f t="shared" si="182"/>
        <v>399.5</v>
      </c>
      <c r="J3866" s="43"/>
      <c r="K3866" s="1"/>
    </row>
    <row r="3867" spans="1:11">
      <c r="A3867" s="29">
        <v>41094</v>
      </c>
      <c r="B3867" s="30">
        <v>2</v>
      </c>
      <c r="C3867" s="30" t="s">
        <v>5</v>
      </c>
      <c r="D3867" s="30">
        <v>35</v>
      </c>
      <c r="E3867" s="50" t="str">
        <f t="shared" si="180"/>
        <v>July</v>
      </c>
      <c r="F3867" s="14" t="str">
        <f t="shared" si="181"/>
        <v>Wednesday</v>
      </c>
      <c r="G3867" s="15">
        <f>$D3867*VLOOKUP($A3867,Price_Table,MATCH($C3867,$A$6:$K$6,0),1)</f>
        <v>280</v>
      </c>
      <c r="H3867" s="15">
        <f>D3867*VLOOKUP(A3867,Cost_Table,MATCH(C3867,M$6:W$6,0),1)</f>
        <v>131.25</v>
      </c>
      <c r="I3867" s="15">
        <f t="shared" si="182"/>
        <v>148.75</v>
      </c>
      <c r="J3867" s="43"/>
      <c r="K3867" s="1"/>
    </row>
    <row r="3868" spans="1:11">
      <c r="A3868" s="29">
        <v>41095</v>
      </c>
      <c r="B3868" s="30">
        <v>2</v>
      </c>
      <c r="C3868" s="30" t="s">
        <v>5</v>
      </c>
      <c r="D3868" s="30">
        <v>96</v>
      </c>
      <c r="E3868" s="50" t="str">
        <f t="shared" si="180"/>
        <v>July</v>
      </c>
      <c r="F3868" s="14" t="str">
        <f t="shared" si="181"/>
        <v>Thursday</v>
      </c>
      <c r="G3868" s="15">
        <f>$D3868*VLOOKUP($A3868,Price_Table,MATCH($C3868,$A$6:$K$6,0),1)</f>
        <v>768</v>
      </c>
      <c r="H3868" s="15">
        <f>D3868*VLOOKUP(A3868,Cost_Table,MATCH(C3868,M$6:W$6,0),1)</f>
        <v>360</v>
      </c>
      <c r="I3868" s="15">
        <f t="shared" si="182"/>
        <v>408</v>
      </c>
      <c r="J3868" s="43"/>
      <c r="K3868" s="1"/>
    </row>
    <row r="3869" spans="1:11">
      <c r="A3869" s="29">
        <v>41096</v>
      </c>
      <c r="B3869" s="30">
        <v>2</v>
      </c>
      <c r="C3869" s="30" t="s">
        <v>5</v>
      </c>
      <c r="D3869" s="30">
        <v>103</v>
      </c>
      <c r="E3869" s="50" t="str">
        <f t="shared" si="180"/>
        <v>July</v>
      </c>
      <c r="F3869" s="14" t="str">
        <f t="shared" si="181"/>
        <v>Friday</v>
      </c>
      <c r="G3869" s="15">
        <f>$D3869*VLOOKUP($A3869,Price_Table,MATCH($C3869,$A$6:$K$6,0),1)</f>
        <v>824</v>
      </c>
      <c r="H3869" s="15">
        <f>D3869*VLOOKUP(A3869,Cost_Table,MATCH(C3869,M$6:W$6,0),1)</f>
        <v>386.25</v>
      </c>
      <c r="I3869" s="15">
        <f t="shared" si="182"/>
        <v>437.75</v>
      </c>
      <c r="J3869" s="43"/>
      <c r="K3869" s="1"/>
    </row>
    <row r="3870" spans="1:11">
      <c r="A3870" s="29">
        <v>41097</v>
      </c>
      <c r="B3870" s="30">
        <v>2</v>
      </c>
      <c r="C3870" s="30" t="s">
        <v>5</v>
      </c>
      <c r="D3870" s="30">
        <v>103</v>
      </c>
      <c r="E3870" s="50" t="str">
        <f t="shared" si="180"/>
        <v>July</v>
      </c>
      <c r="F3870" s="14" t="str">
        <f t="shared" si="181"/>
        <v>Saturday</v>
      </c>
      <c r="G3870" s="15">
        <f>$D3870*VLOOKUP($A3870,Price_Table,MATCH($C3870,$A$6:$K$6,0),1)</f>
        <v>824</v>
      </c>
      <c r="H3870" s="15">
        <f>D3870*VLOOKUP(A3870,Cost_Table,MATCH(C3870,M$6:W$6,0),1)</f>
        <v>386.25</v>
      </c>
      <c r="I3870" s="15">
        <f t="shared" si="182"/>
        <v>437.75</v>
      </c>
      <c r="J3870" s="43"/>
      <c r="K3870" s="1"/>
    </row>
    <row r="3871" spans="1:11">
      <c r="A3871" s="29">
        <v>41098</v>
      </c>
      <c r="B3871" s="30">
        <v>2</v>
      </c>
      <c r="C3871" s="30" t="s">
        <v>5</v>
      </c>
      <c r="D3871" s="30">
        <v>125</v>
      </c>
      <c r="E3871" s="50" t="str">
        <f t="shared" si="180"/>
        <v>July</v>
      </c>
      <c r="F3871" s="14" t="str">
        <f t="shared" si="181"/>
        <v>Sunday</v>
      </c>
      <c r="G3871" s="15">
        <f>$D3871*VLOOKUP($A3871,Price_Table,MATCH($C3871,$A$6:$K$6,0),1)</f>
        <v>1000</v>
      </c>
      <c r="H3871" s="15">
        <f>D3871*VLOOKUP(A3871,Cost_Table,MATCH(C3871,M$6:W$6,0),1)</f>
        <v>468.75</v>
      </c>
      <c r="I3871" s="15">
        <f t="shared" si="182"/>
        <v>531.25</v>
      </c>
      <c r="J3871" s="43"/>
      <c r="K3871" s="1"/>
    </row>
    <row r="3872" spans="1:11">
      <c r="A3872" s="29">
        <v>41099</v>
      </c>
      <c r="B3872" s="30">
        <v>2</v>
      </c>
      <c r="C3872" s="30" t="s">
        <v>5</v>
      </c>
      <c r="D3872" s="30">
        <v>70</v>
      </c>
      <c r="E3872" s="50" t="str">
        <f t="shared" si="180"/>
        <v>July</v>
      </c>
      <c r="F3872" s="14" t="str">
        <f t="shared" si="181"/>
        <v>Monday</v>
      </c>
      <c r="G3872" s="15">
        <f>$D3872*VLOOKUP($A3872,Price_Table,MATCH($C3872,$A$6:$K$6,0),1)</f>
        <v>560</v>
      </c>
      <c r="H3872" s="15">
        <f>D3872*VLOOKUP(A3872,Cost_Table,MATCH(C3872,M$6:W$6,0),1)</f>
        <v>262.5</v>
      </c>
      <c r="I3872" s="15">
        <f t="shared" si="182"/>
        <v>297.5</v>
      </c>
      <c r="J3872" s="43"/>
      <c r="K3872" s="1"/>
    </row>
    <row r="3873" spans="1:11">
      <c r="A3873" s="29">
        <v>41100</v>
      </c>
      <c r="B3873" s="30">
        <v>2</v>
      </c>
      <c r="C3873" s="30" t="s">
        <v>5</v>
      </c>
      <c r="D3873" s="30">
        <v>98</v>
      </c>
      <c r="E3873" s="50" t="str">
        <f t="shared" si="180"/>
        <v>July</v>
      </c>
      <c r="F3873" s="14" t="str">
        <f t="shared" si="181"/>
        <v>Tuesday</v>
      </c>
      <c r="G3873" s="15">
        <f>$D3873*VLOOKUP($A3873,Price_Table,MATCH($C3873,$A$6:$K$6,0),1)</f>
        <v>784</v>
      </c>
      <c r="H3873" s="15">
        <f>D3873*VLOOKUP(A3873,Cost_Table,MATCH(C3873,M$6:W$6,0),1)</f>
        <v>367.5</v>
      </c>
      <c r="I3873" s="15">
        <f t="shared" si="182"/>
        <v>416.5</v>
      </c>
      <c r="J3873" s="43"/>
      <c r="K3873" s="1"/>
    </row>
    <row r="3874" spans="1:11">
      <c r="A3874" s="29">
        <v>41101</v>
      </c>
      <c r="B3874" s="30">
        <v>2</v>
      </c>
      <c r="C3874" s="30" t="s">
        <v>5</v>
      </c>
      <c r="D3874" s="30">
        <v>97</v>
      </c>
      <c r="E3874" s="50" t="str">
        <f t="shared" si="180"/>
        <v>July</v>
      </c>
      <c r="F3874" s="14" t="str">
        <f t="shared" si="181"/>
        <v>Wednesday</v>
      </c>
      <c r="G3874" s="15">
        <f>$D3874*VLOOKUP($A3874,Price_Table,MATCH($C3874,$A$6:$K$6,0),1)</f>
        <v>776</v>
      </c>
      <c r="H3874" s="15">
        <f>D3874*VLOOKUP(A3874,Cost_Table,MATCH(C3874,M$6:W$6,0),1)</f>
        <v>363.75</v>
      </c>
      <c r="I3874" s="15">
        <f t="shared" si="182"/>
        <v>412.25</v>
      </c>
      <c r="J3874" s="43"/>
      <c r="K3874" s="1"/>
    </row>
    <row r="3875" spans="1:11">
      <c r="A3875" s="29">
        <v>41102</v>
      </c>
      <c r="B3875" s="30">
        <v>2</v>
      </c>
      <c r="C3875" s="30" t="s">
        <v>5</v>
      </c>
      <c r="D3875" s="30">
        <v>76</v>
      </c>
      <c r="E3875" s="50" t="str">
        <f t="shared" si="180"/>
        <v>July</v>
      </c>
      <c r="F3875" s="14" t="str">
        <f t="shared" si="181"/>
        <v>Thursday</v>
      </c>
      <c r="G3875" s="15">
        <f>$D3875*VLOOKUP($A3875,Price_Table,MATCH($C3875,$A$6:$K$6,0),1)</f>
        <v>608</v>
      </c>
      <c r="H3875" s="15">
        <f>D3875*VLOOKUP(A3875,Cost_Table,MATCH(C3875,M$6:W$6,0),1)</f>
        <v>285</v>
      </c>
      <c r="I3875" s="15">
        <f t="shared" si="182"/>
        <v>323</v>
      </c>
      <c r="J3875" s="43"/>
      <c r="K3875" s="1"/>
    </row>
    <row r="3876" spans="1:11">
      <c r="A3876" s="29">
        <v>41103</v>
      </c>
      <c r="B3876" s="30">
        <v>2</v>
      </c>
      <c r="C3876" s="30" t="s">
        <v>5</v>
      </c>
      <c r="D3876" s="30">
        <v>106</v>
      </c>
      <c r="E3876" s="50" t="str">
        <f t="shared" si="180"/>
        <v>July</v>
      </c>
      <c r="F3876" s="14" t="str">
        <f t="shared" si="181"/>
        <v>Friday</v>
      </c>
      <c r="G3876" s="15">
        <f>$D3876*VLOOKUP($A3876,Price_Table,MATCH($C3876,$A$6:$K$6,0),1)</f>
        <v>848</v>
      </c>
      <c r="H3876" s="15">
        <f>D3876*VLOOKUP(A3876,Cost_Table,MATCH(C3876,M$6:W$6,0),1)</f>
        <v>397.5</v>
      </c>
      <c r="I3876" s="15">
        <f t="shared" si="182"/>
        <v>450.5</v>
      </c>
      <c r="J3876" s="43"/>
      <c r="K3876" s="1"/>
    </row>
    <row r="3877" spans="1:11">
      <c r="A3877" s="29">
        <v>41104</v>
      </c>
      <c r="B3877" s="30">
        <v>2</v>
      </c>
      <c r="C3877" s="30" t="s">
        <v>5</v>
      </c>
      <c r="D3877" s="30">
        <v>49</v>
      </c>
      <c r="E3877" s="50" t="str">
        <f t="shared" si="180"/>
        <v>July</v>
      </c>
      <c r="F3877" s="14" t="str">
        <f t="shared" si="181"/>
        <v>Saturday</v>
      </c>
      <c r="G3877" s="15">
        <f>$D3877*VLOOKUP($A3877,Price_Table,MATCH($C3877,$A$6:$K$6,0),1)</f>
        <v>392</v>
      </c>
      <c r="H3877" s="15">
        <f>D3877*VLOOKUP(A3877,Cost_Table,MATCH(C3877,M$6:W$6,0),1)</f>
        <v>183.75</v>
      </c>
      <c r="I3877" s="15">
        <f t="shared" si="182"/>
        <v>208.25</v>
      </c>
      <c r="J3877" s="43"/>
      <c r="K3877" s="1"/>
    </row>
    <row r="3878" spans="1:11">
      <c r="A3878" s="29">
        <v>41105</v>
      </c>
      <c r="B3878" s="30">
        <v>2</v>
      </c>
      <c r="C3878" s="30" t="s">
        <v>5</v>
      </c>
      <c r="D3878" s="30">
        <v>84</v>
      </c>
      <c r="E3878" s="50" t="str">
        <f t="shared" si="180"/>
        <v>July</v>
      </c>
      <c r="F3878" s="14" t="str">
        <f t="shared" si="181"/>
        <v>Sunday</v>
      </c>
      <c r="G3878" s="15">
        <f>$D3878*VLOOKUP($A3878,Price_Table,MATCH($C3878,$A$6:$K$6,0),1)</f>
        <v>672</v>
      </c>
      <c r="H3878" s="15">
        <f>D3878*VLOOKUP(A3878,Cost_Table,MATCH(C3878,M$6:W$6,0),1)</f>
        <v>315</v>
      </c>
      <c r="I3878" s="15">
        <f t="shared" si="182"/>
        <v>357</v>
      </c>
      <c r="J3878" s="43"/>
      <c r="K3878" s="1"/>
    </row>
    <row r="3879" spans="1:11">
      <c r="A3879" s="29">
        <v>41106</v>
      </c>
      <c r="B3879" s="30">
        <v>2</v>
      </c>
      <c r="C3879" s="30" t="s">
        <v>5</v>
      </c>
      <c r="D3879" s="30">
        <v>81</v>
      </c>
      <c r="E3879" s="50" t="str">
        <f t="shared" si="180"/>
        <v>July</v>
      </c>
      <c r="F3879" s="14" t="str">
        <f t="shared" si="181"/>
        <v>Monday</v>
      </c>
      <c r="G3879" s="15">
        <f>$D3879*VLOOKUP($A3879,Price_Table,MATCH($C3879,$A$6:$K$6,0),1)</f>
        <v>648</v>
      </c>
      <c r="H3879" s="15">
        <f>D3879*VLOOKUP(A3879,Cost_Table,MATCH(C3879,M$6:W$6,0),1)</f>
        <v>303.75</v>
      </c>
      <c r="I3879" s="15">
        <f t="shared" si="182"/>
        <v>344.25</v>
      </c>
      <c r="J3879" s="43"/>
      <c r="K3879" s="1"/>
    </row>
    <row r="3880" spans="1:11">
      <c r="A3880" s="29">
        <v>41107</v>
      </c>
      <c r="B3880" s="30">
        <v>2</v>
      </c>
      <c r="C3880" s="30" t="s">
        <v>5</v>
      </c>
      <c r="D3880" s="30">
        <v>102</v>
      </c>
      <c r="E3880" s="50" t="str">
        <f t="shared" si="180"/>
        <v>July</v>
      </c>
      <c r="F3880" s="14" t="str">
        <f t="shared" si="181"/>
        <v>Tuesday</v>
      </c>
      <c r="G3880" s="15">
        <f>$D3880*VLOOKUP($A3880,Price_Table,MATCH($C3880,$A$6:$K$6,0),1)</f>
        <v>816</v>
      </c>
      <c r="H3880" s="15">
        <f>D3880*VLOOKUP(A3880,Cost_Table,MATCH(C3880,M$6:W$6,0),1)</f>
        <v>382.5</v>
      </c>
      <c r="I3880" s="15">
        <f t="shared" si="182"/>
        <v>433.5</v>
      </c>
      <c r="J3880" s="43"/>
      <c r="K3880" s="1"/>
    </row>
    <row r="3881" spans="1:11">
      <c r="A3881" s="29">
        <v>41108</v>
      </c>
      <c r="B3881" s="30">
        <v>2</v>
      </c>
      <c r="C3881" s="30" t="s">
        <v>5</v>
      </c>
      <c r="D3881" s="30">
        <v>105</v>
      </c>
      <c r="E3881" s="50" t="str">
        <f t="shared" si="180"/>
        <v>July</v>
      </c>
      <c r="F3881" s="14" t="str">
        <f t="shared" si="181"/>
        <v>Wednesday</v>
      </c>
      <c r="G3881" s="15">
        <f>$D3881*VLOOKUP($A3881,Price_Table,MATCH($C3881,$A$6:$K$6,0),1)</f>
        <v>840</v>
      </c>
      <c r="H3881" s="15">
        <f>D3881*VLOOKUP(A3881,Cost_Table,MATCH(C3881,M$6:W$6,0),1)</f>
        <v>393.75</v>
      </c>
      <c r="I3881" s="15">
        <f t="shared" si="182"/>
        <v>446.25</v>
      </c>
      <c r="J3881" s="43"/>
      <c r="K3881" s="1"/>
    </row>
    <row r="3882" spans="1:11">
      <c r="A3882" s="29">
        <v>41109</v>
      </c>
      <c r="B3882" s="30">
        <v>2</v>
      </c>
      <c r="C3882" s="30" t="s">
        <v>5</v>
      </c>
      <c r="D3882" s="30">
        <v>67</v>
      </c>
      <c r="E3882" s="50" t="str">
        <f t="shared" si="180"/>
        <v>July</v>
      </c>
      <c r="F3882" s="14" t="str">
        <f t="shared" si="181"/>
        <v>Thursday</v>
      </c>
      <c r="G3882" s="15">
        <f>$D3882*VLOOKUP($A3882,Price_Table,MATCH($C3882,$A$6:$K$6,0),1)</f>
        <v>536</v>
      </c>
      <c r="H3882" s="15">
        <f>D3882*VLOOKUP(A3882,Cost_Table,MATCH(C3882,M$6:W$6,0),1)</f>
        <v>251.25</v>
      </c>
      <c r="I3882" s="15">
        <f t="shared" si="182"/>
        <v>284.75</v>
      </c>
      <c r="J3882" s="43"/>
      <c r="K3882" s="1"/>
    </row>
    <row r="3883" spans="1:11">
      <c r="A3883" s="29">
        <v>41110</v>
      </c>
      <c r="B3883" s="30">
        <v>2</v>
      </c>
      <c r="C3883" s="30" t="s">
        <v>5</v>
      </c>
      <c r="D3883" s="30">
        <v>69</v>
      </c>
      <c r="E3883" s="50" t="str">
        <f t="shared" si="180"/>
        <v>July</v>
      </c>
      <c r="F3883" s="14" t="str">
        <f t="shared" si="181"/>
        <v>Friday</v>
      </c>
      <c r="G3883" s="15">
        <f>$D3883*VLOOKUP($A3883,Price_Table,MATCH($C3883,$A$6:$K$6,0),1)</f>
        <v>552</v>
      </c>
      <c r="H3883" s="15">
        <f>D3883*VLOOKUP(A3883,Cost_Table,MATCH(C3883,M$6:W$6,0),1)</f>
        <v>258.75</v>
      </c>
      <c r="I3883" s="15">
        <f t="shared" si="182"/>
        <v>293.25</v>
      </c>
      <c r="J3883" s="43"/>
      <c r="K3883" s="1"/>
    </row>
    <row r="3884" spans="1:11">
      <c r="A3884" s="29">
        <v>41111</v>
      </c>
      <c r="B3884" s="30">
        <v>2</v>
      </c>
      <c r="C3884" s="30" t="s">
        <v>5</v>
      </c>
      <c r="D3884" s="30">
        <v>79</v>
      </c>
      <c r="E3884" s="50" t="str">
        <f t="shared" si="180"/>
        <v>July</v>
      </c>
      <c r="F3884" s="14" t="str">
        <f t="shared" si="181"/>
        <v>Saturday</v>
      </c>
      <c r="G3884" s="15">
        <f>$D3884*VLOOKUP($A3884,Price_Table,MATCH($C3884,$A$6:$K$6,0),1)</f>
        <v>632</v>
      </c>
      <c r="H3884" s="15">
        <f>D3884*VLOOKUP(A3884,Cost_Table,MATCH(C3884,M$6:W$6,0),1)</f>
        <v>296.25</v>
      </c>
      <c r="I3884" s="15">
        <f t="shared" si="182"/>
        <v>335.75</v>
      </c>
      <c r="J3884" s="43"/>
      <c r="K3884" s="1"/>
    </row>
    <row r="3885" spans="1:11">
      <c r="A3885" s="29">
        <v>41112</v>
      </c>
      <c r="B3885" s="30">
        <v>2</v>
      </c>
      <c r="C3885" s="30" t="s">
        <v>5</v>
      </c>
      <c r="D3885" s="30">
        <v>84</v>
      </c>
      <c r="E3885" s="50" t="str">
        <f t="shared" si="180"/>
        <v>July</v>
      </c>
      <c r="F3885" s="14" t="str">
        <f t="shared" si="181"/>
        <v>Sunday</v>
      </c>
      <c r="G3885" s="15">
        <f>$D3885*VLOOKUP($A3885,Price_Table,MATCH($C3885,$A$6:$K$6,0),1)</f>
        <v>672</v>
      </c>
      <c r="H3885" s="15">
        <f>D3885*VLOOKUP(A3885,Cost_Table,MATCH(C3885,M$6:W$6,0),1)</f>
        <v>315</v>
      </c>
      <c r="I3885" s="15">
        <f t="shared" si="182"/>
        <v>357</v>
      </c>
      <c r="J3885" s="43"/>
      <c r="K3885" s="1"/>
    </row>
    <row r="3886" spans="1:11">
      <c r="A3886" s="29">
        <v>41113</v>
      </c>
      <c r="B3886" s="30">
        <v>2</v>
      </c>
      <c r="C3886" s="30" t="s">
        <v>5</v>
      </c>
      <c r="D3886" s="30">
        <v>111</v>
      </c>
      <c r="E3886" s="50" t="str">
        <f t="shared" si="180"/>
        <v>July</v>
      </c>
      <c r="F3886" s="14" t="str">
        <f t="shared" si="181"/>
        <v>Monday</v>
      </c>
      <c r="G3886" s="15">
        <f>$D3886*VLOOKUP($A3886,Price_Table,MATCH($C3886,$A$6:$K$6,0),1)</f>
        <v>888</v>
      </c>
      <c r="H3886" s="15">
        <f>D3886*VLOOKUP(A3886,Cost_Table,MATCH(C3886,M$6:W$6,0),1)</f>
        <v>416.25</v>
      </c>
      <c r="I3886" s="15">
        <f t="shared" si="182"/>
        <v>471.75</v>
      </c>
      <c r="J3886" s="43"/>
      <c r="K3886" s="1"/>
    </row>
    <row r="3887" spans="1:11">
      <c r="A3887" s="29">
        <v>41114</v>
      </c>
      <c r="B3887" s="30">
        <v>2</v>
      </c>
      <c r="C3887" s="30" t="s">
        <v>5</v>
      </c>
      <c r="D3887" s="30">
        <v>72</v>
      </c>
      <c r="E3887" s="50" t="str">
        <f t="shared" si="180"/>
        <v>July</v>
      </c>
      <c r="F3887" s="14" t="str">
        <f t="shared" si="181"/>
        <v>Tuesday</v>
      </c>
      <c r="G3887" s="15">
        <f>$D3887*VLOOKUP($A3887,Price_Table,MATCH($C3887,$A$6:$K$6,0),1)</f>
        <v>576</v>
      </c>
      <c r="H3887" s="15">
        <f>D3887*VLOOKUP(A3887,Cost_Table,MATCH(C3887,M$6:W$6,0),1)</f>
        <v>270</v>
      </c>
      <c r="I3887" s="15">
        <f t="shared" si="182"/>
        <v>306</v>
      </c>
      <c r="J3887" s="43"/>
      <c r="K3887" s="1"/>
    </row>
    <row r="3888" spans="1:11">
      <c r="A3888" s="29">
        <v>41115</v>
      </c>
      <c r="B3888" s="30">
        <v>2</v>
      </c>
      <c r="C3888" s="30" t="s">
        <v>5</v>
      </c>
      <c r="D3888" s="30">
        <v>87</v>
      </c>
      <c r="E3888" s="50" t="str">
        <f t="shared" si="180"/>
        <v>July</v>
      </c>
      <c r="F3888" s="14" t="str">
        <f t="shared" si="181"/>
        <v>Wednesday</v>
      </c>
      <c r="G3888" s="15">
        <f>$D3888*VLOOKUP($A3888,Price_Table,MATCH($C3888,$A$6:$K$6,0),1)</f>
        <v>696</v>
      </c>
      <c r="H3888" s="15">
        <f>D3888*VLOOKUP(A3888,Cost_Table,MATCH(C3888,M$6:W$6,0),1)</f>
        <v>326.25</v>
      </c>
      <c r="I3888" s="15">
        <f t="shared" si="182"/>
        <v>369.75</v>
      </c>
      <c r="J3888" s="43"/>
      <c r="K3888" s="1"/>
    </row>
    <row r="3889" spans="1:11">
      <c r="A3889" s="29">
        <v>41116</v>
      </c>
      <c r="B3889" s="30">
        <v>2</v>
      </c>
      <c r="C3889" s="30" t="s">
        <v>5</v>
      </c>
      <c r="D3889" s="30">
        <v>110</v>
      </c>
      <c r="E3889" s="50" t="str">
        <f t="shared" si="180"/>
        <v>July</v>
      </c>
      <c r="F3889" s="14" t="str">
        <f t="shared" si="181"/>
        <v>Thursday</v>
      </c>
      <c r="G3889" s="15">
        <f>$D3889*VLOOKUP($A3889,Price_Table,MATCH($C3889,$A$6:$K$6,0),1)</f>
        <v>880</v>
      </c>
      <c r="H3889" s="15">
        <f>D3889*VLOOKUP(A3889,Cost_Table,MATCH(C3889,M$6:W$6,0),1)</f>
        <v>412.5</v>
      </c>
      <c r="I3889" s="15">
        <f t="shared" si="182"/>
        <v>467.5</v>
      </c>
      <c r="J3889" s="43"/>
      <c r="K3889" s="1"/>
    </row>
    <row r="3890" spans="1:11">
      <c r="A3890" s="29">
        <v>41117</v>
      </c>
      <c r="B3890" s="30">
        <v>2</v>
      </c>
      <c r="C3890" s="30" t="s">
        <v>5</v>
      </c>
      <c r="D3890" s="30">
        <v>105</v>
      </c>
      <c r="E3890" s="50" t="str">
        <f t="shared" si="180"/>
        <v>July</v>
      </c>
      <c r="F3890" s="14" t="str">
        <f t="shared" si="181"/>
        <v>Friday</v>
      </c>
      <c r="G3890" s="15">
        <f>$D3890*VLOOKUP($A3890,Price_Table,MATCH($C3890,$A$6:$K$6,0),1)</f>
        <v>840</v>
      </c>
      <c r="H3890" s="15">
        <f>D3890*VLOOKUP(A3890,Cost_Table,MATCH(C3890,M$6:W$6,0),1)</f>
        <v>393.75</v>
      </c>
      <c r="I3890" s="15">
        <f t="shared" si="182"/>
        <v>446.25</v>
      </c>
      <c r="J3890" s="43"/>
      <c r="K3890" s="1"/>
    </row>
    <row r="3891" spans="1:11">
      <c r="A3891" s="29">
        <v>41118</v>
      </c>
      <c r="B3891" s="30">
        <v>2</v>
      </c>
      <c r="C3891" s="30" t="s">
        <v>5</v>
      </c>
      <c r="D3891" s="30">
        <v>110</v>
      </c>
      <c r="E3891" s="50" t="str">
        <f t="shared" si="180"/>
        <v>July</v>
      </c>
      <c r="F3891" s="14" t="str">
        <f t="shared" si="181"/>
        <v>Saturday</v>
      </c>
      <c r="G3891" s="15">
        <f>$D3891*VLOOKUP($A3891,Price_Table,MATCH($C3891,$A$6:$K$6,0),1)</f>
        <v>880</v>
      </c>
      <c r="H3891" s="15">
        <f>D3891*VLOOKUP(A3891,Cost_Table,MATCH(C3891,M$6:W$6,0),1)</f>
        <v>412.5</v>
      </c>
      <c r="I3891" s="15">
        <f t="shared" si="182"/>
        <v>467.5</v>
      </c>
      <c r="J3891" s="43"/>
      <c r="K3891" s="1"/>
    </row>
    <row r="3892" spans="1:11">
      <c r="A3892" s="29">
        <v>41119</v>
      </c>
      <c r="B3892" s="30">
        <v>2</v>
      </c>
      <c r="C3892" s="30" t="s">
        <v>5</v>
      </c>
      <c r="D3892" s="30">
        <v>159</v>
      </c>
      <c r="E3892" s="50" t="str">
        <f t="shared" si="180"/>
        <v>July</v>
      </c>
      <c r="F3892" s="14" t="str">
        <f t="shared" si="181"/>
        <v>Sunday</v>
      </c>
      <c r="G3892" s="15">
        <f>$D3892*VLOOKUP($A3892,Price_Table,MATCH($C3892,$A$6:$K$6,0),1)</f>
        <v>1272</v>
      </c>
      <c r="H3892" s="15">
        <f>D3892*VLOOKUP(A3892,Cost_Table,MATCH(C3892,M$6:W$6,0),1)</f>
        <v>596.25</v>
      </c>
      <c r="I3892" s="15">
        <f t="shared" si="182"/>
        <v>675.75</v>
      </c>
      <c r="J3892" s="43"/>
      <c r="K3892" s="1"/>
    </row>
    <row r="3893" spans="1:11">
      <c r="A3893" s="29">
        <v>41120</v>
      </c>
      <c r="B3893" s="30">
        <v>2</v>
      </c>
      <c r="C3893" s="30" t="s">
        <v>5</v>
      </c>
      <c r="D3893" s="30">
        <v>103</v>
      </c>
      <c r="E3893" s="50" t="str">
        <f t="shared" si="180"/>
        <v>July</v>
      </c>
      <c r="F3893" s="14" t="str">
        <f t="shared" si="181"/>
        <v>Monday</v>
      </c>
      <c r="G3893" s="15">
        <f>$D3893*VLOOKUP($A3893,Price_Table,MATCH($C3893,$A$6:$K$6,0),1)</f>
        <v>824</v>
      </c>
      <c r="H3893" s="15">
        <f>D3893*VLOOKUP(A3893,Cost_Table,MATCH(C3893,M$6:W$6,0),1)</f>
        <v>386.25</v>
      </c>
      <c r="I3893" s="15">
        <f t="shared" si="182"/>
        <v>437.75</v>
      </c>
      <c r="J3893" s="43"/>
      <c r="K3893" s="1"/>
    </row>
    <row r="3894" spans="1:11">
      <c r="A3894" s="29">
        <v>41121</v>
      </c>
      <c r="B3894" s="30">
        <v>2</v>
      </c>
      <c r="C3894" s="30" t="s">
        <v>5</v>
      </c>
      <c r="D3894" s="30">
        <v>68</v>
      </c>
      <c r="E3894" s="50" t="str">
        <f t="shared" si="180"/>
        <v>July</v>
      </c>
      <c r="F3894" s="14" t="str">
        <f t="shared" si="181"/>
        <v>Tuesday</v>
      </c>
      <c r="G3894" s="15">
        <f>$D3894*VLOOKUP($A3894,Price_Table,MATCH($C3894,$A$6:$K$6,0),1)</f>
        <v>544</v>
      </c>
      <c r="H3894" s="15">
        <f>D3894*VLOOKUP(A3894,Cost_Table,MATCH(C3894,M$6:W$6,0),1)</f>
        <v>255</v>
      </c>
      <c r="I3894" s="15">
        <f t="shared" si="182"/>
        <v>289</v>
      </c>
      <c r="J3894" s="43"/>
      <c r="K3894" s="1"/>
    </row>
    <row r="3895" spans="1:11">
      <c r="A3895" s="29">
        <v>41122</v>
      </c>
      <c r="B3895" s="30">
        <v>2</v>
      </c>
      <c r="C3895" s="30" t="s">
        <v>5</v>
      </c>
      <c r="D3895" s="30">
        <v>121</v>
      </c>
      <c r="E3895" s="50" t="str">
        <f t="shared" si="180"/>
        <v>August</v>
      </c>
      <c r="F3895" s="14" t="str">
        <f t="shared" si="181"/>
        <v>Wednesday</v>
      </c>
      <c r="G3895" s="15">
        <f>$D3895*VLOOKUP($A3895,Price_Table,MATCH($C3895,$A$6:$K$6,0),1)</f>
        <v>968</v>
      </c>
      <c r="H3895" s="15">
        <f>D3895*VLOOKUP(A3895,Cost_Table,MATCH(C3895,M$6:W$6,0),1)</f>
        <v>453.75</v>
      </c>
      <c r="I3895" s="15">
        <f t="shared" si="182"/>
        <v>514.25</v>
      </c>
      <c r="J3895" s="43"/>
      <c r="K3895" s="1"/>
    </row>
    <row r="3896" spans="1:11">
      <c r="A3896" s="29">
        <v>41123</v>
      </c>
      <c r="B3896" s="30">
        <v>2</v>
      </c>
      <c r="C3896" s="30" t="s">
        <v>5</v>
      </c>
      <c r="D3896" s="30">
        <v>78</v>
      </c>
      <c r="E3896" s="50" t="str">
        <f t="shared" si="180"/>
        <v>August</v>
      </c>
      <c r="F3896" s="14" t="str">
        <f t="shared" si="181"/>
        <v>Thursday</v>
      </c>
      <c r="G3896" s="15">
        <f>$D3896*VLOOKUP($A3896,Price_Table,MATCH($C3896,$A$6:$K$6,0),1)</f>
        <v>624</v>
      </c>
      <c r="H3896" s="15">
        <f>D3896*VLOOKUP(A3896,Cost_Table,MATCH(C3896,M$6:W$6,0),1)</f>
        <v>292.5</v>
      </c>
      <c r="I3896" s="15">
        <f t="shared" si="182"/>
        <v>331.5</v>
      </c>
      <c r="J3896" s="43"/>
      <c r="K3896" s="1"/>
    </row>
    <row r="3897" spans="1:11">
      <c r="A3897" s="29">
        <v>41124</v>
      </c>
      <c r="B3897" s="30">
        <v>2</v>
      </c>
      <c r="C3897" s="30" t="s">
        <v>5</v>
      </c>
      <c r="D3897" s="30">
        <v>111</v>
      </c>
      <c r="E3897" s="50" t="str">
        <f t="shared" si="180"/>
        <v>August</v>
      </c>
      <c r="F3897" s="14" t="str">
        <f t="shared" si="181"/>
        <v>Friday</v>
      </c>
      <c r="G3897" s="15">
        <f>$D3897*VLOOKUP($A3897,Price_Table,MATCH($C3897,$A$6:$K$6,0),1)</f>
        <v>888</v>
      </c>
      <c r="H3897" s="15">
        <f>D3897*VLOOKUP(A3897,Cost_Table,MATCH(C3897,M$6:W$6,0),1)</f>
        <v>416.25</v>
      </c>
      <c r="I3897" s="15">
        <f t="shared" si="182"/>
        <v>471.75</v>
      </c>
      <c r="J3897" s="43"/>
      <c r="K3897" s="1"/>
    </row>
    <row r="3898" spans="1:11">
      <c r="A3898" s="29">
        <v>41125</v>
      </c>
      <c r="B3898" s="30">
        <v>2</v>
      </c>
      <c r="C3898" s="30" t="s">
        <v>5</v>
      </c>
      <c r="D3898" s="30">
        <v>119</v>
      </c>
      <c r="E3898" s="50" t="str">
        <f t="shared" si="180"/>
        <v>August</v>
      </c>
      <c r="F3898" s="14" t="str">
        <f t="shared" si="181"/>
        <v>Saturday</v>
      </c>
      <c r="G3898" s="15">
        <f>$D3898*VLOOKUP($A3898,Price_Table,MATCH($C3898,$A$6:$K$6,0),1)</f>
        <v>952</v>
      </c>
      <c r="H3898" s="15">
        <f>D3898*VLOOKUP(A3898,Cost_Table,MATCH(C3898,M$6:W$6,0),1)</f>
        <v>446.25</v>
      </c>
      <c r="I3898" s="15">
        <f t="shared" si="182"/>
        <v>505.75</v>
      </c>
      <c r="J3898" s="43"/>
      <c r="K3898" s="1"/>
    </row>
    <row r="3899" spans="1:11">
      <c r="A3899" s="29">
        <v>41126</v>
      </c>
      <c r="B3899" s="30">
        <v>2</v>
      </c>
      <c r="C3899" s="30" t="s">
        <v>5</v>
      </c>
      <c r="D3899" s="30">
        <v>79</v>
      </c>
      <c r="E3899" s="50" t="str">
        <f t="shared" si="180"/>
        <v>August</v>
      </c>
      <c r="F3899" s="14" t="str">
        <f t="shared" si="181"/>
        <v>Sunday</v>
      </c>
      <c r="G3899" s="15">
        <f>$D3899*VLOOKUP($A3899,Price_Table,MATCH($C3899,$A$6:$K$6,0),1)</f>
        <v>632</v>
      </c>
      <c r="H3899" s="15">
        <f>D3899*VLOOKUP(A3899,Cost_Table,MATCH(C3899,M$6:W$6,0),1)</f>
        <v>296.25</v>
      </c>
      <c r="I3899" s="15">
        <f t="shared" si="182"/>
        <v>335.75</v>
      </c>
      <c r="J3899" s="43"/>
      <c r="K3899" s="1"/>
    </row>
    <row r="3900" spans="1:11">
      <c r="A3900" s="29">
        <v>41127</v>
      </c>
      <c r="B3900" s="30">
        <v>2</v>
      </c>
      <c r="C3900" s="30" t="s">
        <v>5</v>
      </c>
      <c r="D3900" s="30">
        <v>118</v>
      </c>
      <c r="E3900" s="50" t="str">
        <f t="shared" si="180"/>
        <v>August</v>
      </c>
      <c r="F3900" s="14" t="str">
        <f t="shared" si="181"/>
        <v>Monday</v>
      </c>
      <c r="G3900" s="15">
        <f>$D3900*VLOOKUP($A3900,Price_Table,MATCH($C3900,$A$6:$K$6,0),1)</f>
        <v>944</v>
      </c>
      <c r="H3900" s="15">
        <f>D3900*VLOOKUP(A3900,Cost_Table,MATCH(C3900,M$6:W$6,0),1)</f>
        <v>442.5</v>
      </c>
      <c r="I3900" s="15">
        <f t="shared" si="182"/>
        <v>501.5</v>
      </c>
      <c r="J3900" s="43"/>
      <c r="K3900" s="1"/>
    </row>
    <row r="3901" spans="1:11">
      <c r="A3901" s="29">
        <v>41128</v>
      </c>
      <c r="B3901" s="30">
        <v>2</v>
      </c>
      <c r="C3901" s="30" t="s">
        <v>5</v>
      </c>
      <c r="D3901" s="30">
        <v>102</v>
      </c>
      <c r="E3901" s="50" t="str">
        <f t="shared" si="180"/>
        <v>August</v>
      </c>
      <c r="F3901" s="14" t="str">
        <f t="shared" si="181"/>
        <v>Tuesday</v>
      </c>
      <c r="G3901" s="15">
        <f>$D3901*VLOOKUP($A3901,Price_Table,MATCH($C3901,$A$6:$K$6,0),1)</f>
        <v>816</v>
      </c>
      <c r="H3901" s="15">
        <f>D3901*VLOOKUP(A3901,Cost_Table,MATCH(C3901,M$6:W$6,0),1)</f>
        <v>382.5</v>
      </c>
      <c r="I3901" s="15">
        <f t="shared" si="182"/>
        <v>433.5</v>
      </c>
      <c r="J3901" s="43"/>
      <c r="K3901" s="1"/>
    </row>
    <row r="3902" spans="1:11">
      <c r="A3902" s="29">
        <v>41129</v>
      </c>
      <c r="B3902" s="30">
        <v>2</v>
      </c>
      <c r="C3902" s="30" t="s">
        <v>5</v>
      </c>
      <c r="D3902" s="30">
        <v>86</v>
      </c>
      <c r="E3902" s="50" t="str">
        <f t="shared" si="180"/>
        <v>August</v>
      </c>
      <c r="F3902" s="14" t="str">
        <f t="shared" si="181"/>
        <v>Wednesday</v>
      </c>
      <c r="G3902" s="15">
        <f>$D3902*VLOOKUP($A3902,Price_Table,MATCH($C3902,$A$6:$K$6,0),1)</f>
        <v>688</v>
      </c>
      <c r="H3902" s="15">
        <f>D3902*VLOOKUP(A3902,Cost_Table,MATCH(C3902,M$6:W$6,0),1)</f>
        <v>322.5</v>
      </c>
      <c r="I3902" s="15">
        <f t="shared" si="182"/>
        <v>365.5</v>
      </c>
      <c r="J3902" s="43"/>
      <c r="K3902" s="1"/>
    </row>
    <row r="3903" spans="1:11">
      <c r="A3903" s="29">
        <v>41130</v>
      </c>
      <c r="B3903" s="30">
        <v>2</v>
      </c>
      <c r="C3903" s="30" t="s">
        <v>5</v>
      </c>
      <c r="D3903" s="30">
        <v>114</v>
      </c>
      <c r="E3903" s="50" t="str">
        <f t="shared" si="180"/>
        <v>August</v>
      </c>
      <c r="F3903" s="14" t="str">
        <f t="shared" si="181"/>
        <v>Thursday</v>
      </c>
      <c r="G3903" s="15">
        <f>$D3903*VLOOKUP($A3903,Price_Table,MATCH($C3903,$A$6:$K$6,0),1)</f>
        <v>912</v>
      </c>
      <c r="H3903" s="15">
        <f>D3903*VLOOKUP(A3903,Cost_Table,MATCH(C3903,M$6:W$6,0),1)</f>
        <v>427.5</v>
      </c>
      <c r="I3903" s="15">
        <f t="shared" si="182"/>
        <v>484.5</v>
      </c>
      <c r="J3903" s="43"/>
      <c r="K3903" s="1"/>
    </row>
    <row r="3904" spans="1:11">
      <c r="A3904" s="29">
        <v>41131</v>
      </c>
      <c r="B3904" s="30">
        <v>2</v>
      </c>
      <c r="C3904" s="30" t="s">
        <v>5</v>
      </c>
      <c r="D3904" s="30">
        <v>106</v>
      </c>
      <c r="E3904" s="50" t="str">
        <f t="shared" si="180"/>
        <v>August</v>
      </c>
      <c r="F3904" s="14" t="str">
        <f t="shared" si="181"/>
        <v>Friday</v>
      </c>
      <c r="G3904" s="15">
        <f>$D3904*VLOOKUP($A3904,Price_Table,MATCH($C3904,$A$6:$K$6,0),1)</f>
        <v>848</v>
      </c>
      <c r="H3904" s="15">
        <f>D3904*VLOOKUP(A3904,Cost_Table,MATCH(C3904,M$6:W$6,0),1)</f>
        <v>397.5</v>
      </c>
      <c r="I3904" s="15">
        <f t="shared" si="182"/>
        <v>450.5</v>
      </c>
      <c r="J3904" s="43"/>
      <c r="K3904" s="1"/>
    </row>
    <row r="3905" spans="1:11">
      <c r="A3905" s="29">
        <v>41132</v>
      </c>
      <c r="B3905" s="30">
        <v>2</v>
      </c>
      <c r="C3905" s="30" t="s">
        <v>5</v>
      </c>
      <c r="D3905" s="30">
        <v>83</v>
      </c>
      <c r="E3905" s="50" t="str">
        <f t="shared" si="180"/>
        <v>August</v>
      </c>
      <c r="F3905" s="14" t="str">
        <f t="shared" si="181"/>
        <v>Saturday</v>
      </c>
      <c r="G3905" s="15">
        <f>$D3905*VLOOKUP($A3905,Price_Table,MATCH($C3905,$A$6:$K$6,0),1)</f>
        <v>664</v>
      </c>
      <c r="H3905" s="15">
        <f>D3905*VLOOKUP(A3905,Cost_Table,MATCH(C3905,M$6:W$6,0),1)</f>
        <v>311.25</v>
      </c>
      <c r="I3905" s="15">
        <f t="shared" si="182"/>
        <v>352.75</v>
      </c>
      <c r="J3905" s="43"/>
      <c r="K3905" s="1"/>
    </row>
    <row r="3906" spans="1:11">
      <c r="A3906" s="29">
        <v>41133</v>
      </c>
      <c r="B3906" s="30">
        <v>2</v>
      </c>
      <c r="C3906" s="30" t="s">
        <v>5</v>
      </c>
      <c r="D3906" s="30">
        <v>114</v>
      </c>
      <c r="E3906" s="50" t="str">
        <f t="shared" si="180"/>
        <v>August</v>
      </c>
      <c r="F3906" s="14" t="str">
        <f t="shared" si="181"/>
        <v>Sunday</v>
      </c>
      <c r="G3906" s="15">
        <f>$D3906*VLOOKUP($A3906,Price_Table,MATCH($C3906,$A$6:$K$6,0),1)</f>
        <v>912</v>
      </c>
      <c r="H3906" s="15">
        <f>D3906*VLOOKUP(A3906,Cost_Table,MATCH(C3906,M$6:W$6,0),1)</f>
        <v>427.5</v>
      </c>
      <c r="I3906" s="15">
        <f t="shared" si="182"/>
        <v>484.5</v>
      </c>
      <c r="J3906" s="43"/>
      <c r="K3906" s="1"/>
    </row>
    <row r="3907" spans="1:11">
      <c r="A3907" s="29">
        <v>41134</v>
      </c>
      <c r="B3907" s="30">
        <v>2</v>
      </c>
      <c r="C3907" s="30" t="s">
        <v>5</v>
      </c>
      <c r="D3907" s="30">
        <v>143</v>
      </c>
      <c r="E3907" s="50" t="str">
        <f t="shared" si="180"/>
        <v>August</v>
      </c>
      <c r="F3907" s="14" t="str">
        <f t="shared" si="181"/>
        <v>Monday</v>
      </c>
      <c r="G3907" s="15">
        <f>$D3907*VLOOKUP($A3907,Price_Table,MATCH($C3907,$A$6:$K$6,0),1)</f>
        <v>1144</v>
      </c>
      <c r="H3907" s="15">
        <f>D3907*VLOOKUP(A3907,Cost_Table,MATCH(C3907,M$6:W$6,0),1)</f>
        <v>536.25</v>
      </c>
      <c r="I3907" s="15">
        <f t="shared" si="182"/>
        <v>607.75</v>
      </c>
      <c r="J3907" s="43"/>
      <c r="K3907" s="1"/>
    </row>
    <row r="3908" spans="1:11">
      <c r="A3908" s="29">
        <v>41135</v>
      </c>
      <c r="B3908" s="30">
        <v>2</v>
      </c>
      <c r="C3908" s="30" t="s">
        <v>5</v>
      </c>
      <c r="D3908" s="30">
        <v>85</v>
      </c>
      <c r="E3908" s="50" t="str">
        <f t="shared" si="180"/>
        <v>August</v>
      </c>
      <c r="F3908" s="14" t="str">
        <f t="shared" si="181"/>
        <v>Tuesday</v>
      </c>
      <c r="G3908" s="15">
        <f>$D3908*VLOOKUP($A3908,Price_Table,MATCH($C3908,$A$6:$K$6,0),1)</f>
        <v>680</v>
      </c>
      <c r="H3908" s="15">
        <f>D3908*VLOOKUP(A3908,Cost_Table,MATCH(C3908,M$6:W$6,0),1)</f>
        <v>318.75</v>
      </c>
      <c r="I3908" s="15">
        <f t="shared" si="182"/>
        <v>361.25</v>
      </c>
      <c r="J3908" s="43"/>
      <c r="K3908" s="1"/>
    </row>
    <row r="3909" spans="1:11">
      <c r="A3909" s="29">
        <v>41136</v>
      </c>
      <c r="B3909" s="30">
        <v>2</v>
      </c>
      <c r="C3909" s="30" t="s">
        <v>5</v>
      </c>
      <c r="D3909" s="30">
        <v>107</v>
      </c>
      <c r="E3909" s="50" t="str">
        <f t="shared" si="180"/>
        <v>August</v>
      </c>
      <c r="F3909" s="14" t="str">
        <f t="shared" si="181"/>
        <v>Wednesday</v>
      </c>
      <c r="G3909" s="15">
        <f>$D3909*VLOOKUP($A3909,Price_Table,MATCH($C3909,$A$6:$K$6,0),1)</f>
        <v>856</v>
      </c>
      <c r="H3909" s="15">
        <f>D3909*VLOOKUP(A3909,Cost_Table,MATCH(C3909,M$6:W$6,0),1)</f>
        <v>401.25</v>
      </c>
      <c r="I3909" s="15">
        <f t="shared" si="182"/>
        <v>454.75</v>
      </c>
      <c r="J3909" s="43"/>
      <c r="K3909" s="1"/>
    </row>
    <row r="3910" spans="1:11">
      <c r="A3910" s="29">
        <v>41137</v>
      </c>
      <c r="B3910" s="30">
        <v>2</v>
      </c>
      <c r="C3910" s="30" t="s">
        <v>5</v>
      </c>
      <c r="D3910" s="30">
        <v>98</v>
      </c>
      <c r="E3910" s="50" t="str">
        <f t="shared" si="180"/>
        <v>August</v>
      </c>
      <c r="F3910" s="14" t="str">
        <f t="shared" si="181"/>
        <v>Thursday</v>
      </c>
      <c r="G3910" s="15">
        <f>$D3910*VLOOKUP($A3910,Price_Table,MATCH($C3910,$A$6:$K$6,0),1)</f>
        <v>784</v>
      </c>
      <c r="H3910" s="15">
        <f>D3910*VLOOKUP(A3910,Cost_Table,MATCH(C3910,M$6:W$6,0),1)</f>
        <v>367.5</v>
      </c>
      <c r="I3910" s="15">
        <f t="shared" si="182"/>
        <v>416.5</v>
      </c>
      <c r="J3910" s="43"/>
      <c r="K3910" s="1"/>
    </row>
    <row r="3911" spans="1:11">
      <c r="A3911" s="29">
        <v>41138</v>
      </c>
      <c r="B3911" s="30">
        <v>2</v>
      </c>
      <c r="C3911" s="30" t="s">
        <v>5</v>
      </c>
      <c r="D3911" s="30">
        <v>111</v>
      </c>
      <c r="E3911" s="50" t="str">
        <f t="shared" si="180"/>
        <v>August</v>
      </c>
      <c r="F3911" s="14" t="str">
        <f t="shared" si="181"/>
        <v>Friday</v>
      </c>
      <c r="G3911" s="15">
        <f>$D3911*VLOOKUP($A3911,Price_Table,MATCH($C3911,$A$6:$K$6,0),1)</f>
        <v>888</v>
      </c>
      <c r="H3911" s="15">
        <f>D3911*VLOOKUP(A3911,Cost_Table,MATCH(C3911,M$6:W$6,0),1)</f>
        <v>416.25</v>
      </c>
      <c r="I3911" s="15">
        <f t="shared" si="182"/>
        <v>471.75</v>
      </c>
      <c r="J3911" s="43"/>
      <c r="K3911" s="1"/>
    </row>
    <row r="3912" spans="1:11">
      <c r="A3912" s="29">
        <v>41139</v>
      </c>
      <c r="B3912" s="30">
        <v>2</v>
      </c>
      <c r="C3912" s="30" t="s">
        <v>5</v>
      </c>
      <c r="D3912" s="30">
        <v>88</v>
      </c>
      <c r="E3912" s="50" t="str">
        <f t="shared" si="180"/>
        <v>August</v>
      </c>
      <c r="F3912" s="14" t="str">
        <f t="shared" si="181"/>
        <v>Saturday</v>
      </c>
      <c r="G3912" s="15">
        <f>$D3912*VLOOKUP($A3912,Price_Table,MATCH($C3912,$A$6:$K$6,0),1)</f>
        <v>704</v>
      </c>
      <c r="H3912" s="15">
        <f>D3912*VLOOKUP(A3912,Cost_Table,MATCH(C3912,M$6:W$6,0),1)</f>
        <v>330</v>
      </c>
      <c r="I3912" s="15">
        <f t="shared" si="182"/>
        <v>374</v>
      </c>
      <c r="J3912" s="43"/>
      <c r="K3912" s="1"/>
    </row>
    <row r="3913" spans="1:11">
      <c r="A3913" s="29">
        <v>41140</v>
      </c>
      <c r="B3913" s="30">
        <v>2</v>
      </c>
      <c r="C3913" s="30" t="s">
        <v>5</v>
      </c>
      <c r="D3913" s="30">
        <v>78</v>
      </c>
      <c r="E3913" s="50" t="str">
        <f t="shared" si="180"/>
        <v>August</v>
      </c>
      <c r="F3913" s="14" t="str">
        <f t="shared" si="181"/>
        <v>Sunday</v>
      </c>
      <c r="G3913" s="15">
        <f>$D3913*VLOOKUP($A3913,Price_Table,MATCH($C3913,$A$6:$K$6,0),1)</f>
        <v>624</v>
      </c>
      <c r="H3913" s="15">
        <f>D3913*VLOOKUP(A3913,Cost_Table,MATCH(C3913,M$6:W$6,0),1)</f>
        <v>292.5</v>
      </c>
      <c r="I3913" s="15">
        <f t="shared" si="182"/>
        <v>331.5</v>
      </c>
      <c r="J3913" s="43"/>
      <c r="K3913" s="1"/>
    </row>
    <row r="3914" spans="1:11">
      <c r="A3914" s="29">
        <v>41141</v>
      </c>
      <c r="B3914" s="30">
        <v>2</v>
      </c>
      <c r="C3914" s="30" t="s">
        <v>5</v>
      </c>
      <c r="D3914" s="30">
        <v>136</v>
      </c>
      <c r="E3914" s="50" t="str">
        <f t="shared" si="180"/>
        <v>August</v>
      </c>
      <c r="F3914" s="14" t="str">
        <f t="shared" si="181"/>
        <v>Monday</v>
      </c>
      <c r="G3914" s="15">
        <f>$D3914*VLOOKUP($A3914,Price_Table,MATCH($C3914,$A$6:$K$6,0),1)</f>
        <v>1088</v>
      </c>
      <c r="H3914" s="15">
        <f>D3914*VLOOKUP(A3914,Cost_Table,MATCH(C3914,M$6:W$6,0),1)</f>
        <v>510</v>
      </c>
      <c r="I3914" s="15">
        <f t="shared" si="182"/>
        <v>578</v>
      </c>
      <c r="J3914" s="43"/>
      <c r="K3914" s="1"/>
    </row>
    <row r="3915" spans="1:11">
      <c r="A3915" s="29">
        <v>41142</v>
      </c>
      <c r="B3915" s="30">
        <v>2</v>
      </c>
      <c r="C3915" s="30" t="s">
        <v>5</v>
      </c>
      <c r="D3915" s="30">
        <v>61</v>
      </c>
      <c r="E3915" s="50" t="str">
        <f t="shared" si="180"/>
        <v>August</v>
      </c>
      <c r="F3915" s="14" t="str">
        <f t="shared" si="181"/>
        <v>Tuesday</v>
      </c>
      <c r="G3915" s="15">
        <f>$D3915*VLOOKUP($A3915,Price_Table,MATCH($C3915,$A$6:$K$6,0),1)</f>
        <v>488</v>
      </c>
      <c r="H3915" s="15">
        <f>D3915*VLOOKUP(A3915,Cost_Table,MATCH(C3915,M$6:W$6,0),1)</f>
        <v>228.75</v>
      </c>
      <c r="I3915" s="15">
        <f t="shared" si="182"/>
        <v>259.25</v>
      </c>
      <c r="J3915" s="43"/>
      <c r="K3915" s="1"/>
    </row>
    <row r="3916" spans="1:11">
      <c r="A3916" s="29">
        <v>41143</v>
      </c>
      <c r="B3916" s="30">
        <v>2</v>
      </c>
      <c r="C3916" s="30" t="s">
        <v>5</v>
      </c>
      <c r="D3916" s="30">
        <v>45</v>
      </c>
      <c r="E3916" s="50" t="str">
        <f t="shared" si="180"/>
        <v>August</v>
      </c>
      <c r="F3916" s="14" t="str">
        <f t="shared" si="181"/>
        <v>Wednesday</v>
      </c>
      <c r="G3916" s="15">
        <f>$D3916*VLOOKUP($A3916,Price_Table,MATCH($C3916,$A$6:$K$6,0),1)</f>
        <v>360</v>
      </c>
      <c r="H3916" s="15">
        <f>D3916*VLOOKUP(A3916,Cost_Table,MATCH(C3916,M$6:W$6,0),1)</f>
        <v>168.75</v>
      </c>
      <c r="I3916" s="15">
        <f t="shared" si="182"/>
        <v>191.25</v>
      </c>
      <c r="J3916" s="43"/>
      <c r="K3916" s="1"/>
    </row>
    <row r="3917" spans="1:11">
      <c r="A3917" s="29">
        <v>41144</v>
      </c>
      <c r="B3917" s="30">
        <v>2</v>
      </c>
      <c r="C3917" s="30" t="s">
        <v>5</v>
      </c>
      <c r="D3917" s="30">
        <v>98</v>
      </c>
      <c r="E3917" s="50" t="str">
        <f t="shared" si="180"/>
        <v>August</v>
      </c>
      <c r="F3917" s="14" t="str">
        <f t="shared" si="181"/>
        <v>Thursday</v>
      </c>
      <c r="G3917" s="15">
        <f>$D3917*VLOOKUP($A3917,Price_Table,MATCH($C3917,$A$6:$K$6,0),1)</f>
        <v>784</v>
      </c>
      <c r="H3917" s="15">
        <f>D3917*VLOOKUP(A3917,Cost_Table,MATCH(C3917,M$6:W$6,0),1)</f>
        <v>367.5</v>
      </c>
      <c r="I3917" s="15">
        <f t="shared" si="182"/>
        <v>416.5</v>
      </c>
      <c r="J3917" s="43"/>
      <c r="K3917" s="1"/>
    </row>
    <row r="3918" spans="1:11">
      <c r="A3918" s="29">
        <v>41145</v>
      </c>
      <c r="B3918" s="30">
        <v>2</v>
      </c>
      <c r="C3918" s="30" t="s">
        <v>5</v>
      </c>
      <c r="D3918" s="30">
        <v>97</v>
      </c>
      <c r="E3918" s="50" t="str">
        <f t="shared" si="180"/>
        <v>August</v>
      </c>
      <c r="F3918" s="14" t="str">
        <f t="shared" si="181"/>
        <v>Friday</v>
      </c>
      <c r="G3918" s="15">
        <f>$D3918*VLOOKUP($A3918,Price_Table,MATCH($C3918,$A$6:$K$6,0),1)</f>
        <v>776</v>
      </c>
      <c r="H3918" s="15">
        <f>D3918*VLOOKUP(A3918,Cost_Table,MATCH(C3918,M$6:W$6,0),1)</f>
        <v>363.75</v>
      </c>
      <c r="I3918" s="15">
        <f t="shared" si="182"/>
        <v>412.25</v>
      </c>
      <c r="J3918" s="43"/>
      <c r="K3918" s="1"/>
    </row>
    <row r="3919" spans="1:11">
      <c r="A3919" s="29">
        <v>41146</v>
      </c>
      <c r="B3919" s="30">
        <v>2</v>
      </c>
      <c r="C3919" s="30" t="s">
        <v>5</v>
      </c>
      <c r="D3919" s="30">
        <v>90</v>
      </c>
      <c r="E3919" s="50" t="str">
        <f t="shared" si="180"/>
        <v>August</v>
      </c>
      <c r="F3919" s="14" t="str">
        <f t="shared" si="181"/>
        <v>Saturday</v>
      </c>
      <c r="G3919" s="15">
        <f>$D3919*VLOOKUP($A3919,Price_Table,MATCH($C3919,$A$6:$K$6,0),1)</f>
        <v>720</v>
      </c>
      <c r="H3919" s="15">
        <f>D3919*VLOOKUP(A3919,Cost_Table,MATCH(C3919,M$6:W$6,0),1)</f>
        <v>337.5</v>
      </c>
      <c r="I3919" s="15">
        <f t="shared" si="182"/>
        <v>382.5</v>
      </c>
      <c r="J3919" s="43"/>
      <c r="K3919" s="1"/>
    </row>
    <row r="3920" spans="1:11">
      <c r="A3920" s="29">
        <v>41147</v>
      </c>
      <c r="B3920" s="30">
        <v>2</v>
      </c>
      <c r="C3920" s="30" t="s">
        <v>5</v>
      </c>
      <c r="D3920" s="30">
        <v>97</v>
      </c>
      <c r="E3920" s="50" t="str">
        <f t="shared" si="180"/>
        <v>August</v>
      </c>
      <c r="F3920" s="14" t="str">
        <f t="shared" si="181"/>
        <v>Sunday</v>
      </c>
      <c r="G3920" s="15">
        <f>$D3920*VLOOKUP($A3920,Price_Table,MATCH($C3920,$A$6:$K$6,0),1)</f>
        <v>776</v>
      </c>
      <c r="H3920" s="15">
        <f>D3920*VLOOKUP(A3920,Cost_Table,MATCH(C3920,M$6:W$6,0),1)</f>
        <v>363.75</v>
      </c>
      <c r="I3920" s="15">
        <f t="shared" si="182"/>
        <v>412.25</v>
      </c>
      <c r="J3920" s="43"/>
      <c r="K3920" s="1"/>
    </row>
    <row r="3921" spans="1:11">
      <c r="A3921" s="29">
        <v>41148</v>
      </c>
      <c r="B3921" s="30">
        <v>2</v>
      </c>
      <c r="C3921" s="30" t="s">
        <v>5</v>
      </c>
      <c r="D3921" s="30">
        <v>90</v>
      </c>
      <c r="E3921" s="50" t="str">
        <f t="shared" si="180"/>
        <v>August</v>
      </c>
      <c r="F3921" s="14" t="str">
        <f t="shared" si="181"/>
        <v>Monday</v>
      </c>
      <c r="G3921" s="15">
        <f>$D3921*VLOOKUP($A3921,Price_Table,MATCH($C3921,$A$6:$K$6,0),1)</f>
        <v>720</v>
      </c>
      <c r="H3921" s="15">
        <f>D3921*VLOOKUP(A3921,Cost_Table,MATCH(C3921,M$6:W$6,0),1)</f>
        <v>337.5</v>
      </c>
      <c r="I3921" s="15">
        <f t="shared" si="182"/>
        <v>382.5</v>
      </c>
      <c r="J3921" s="43"/>
      <c r="K3921" s="1"/>
    </row>
    <row r="3922" spans="1:11">
      <c r="A3922" s="29">
        <v>41149</v>
      </c>
      <c r="B3922" s="30">
        <v>2</v>
      </c>
      <c r="C3922" s="30" t="s">
        <v>5</v>
      </c>
      <c r="D3922" s="30">
        <v>64</v>
      </c>
      <c r="E3922" s="50" t="str">
        <f t="shared" si="180"/>
        <v>August</v>
      </c>
      <c r="F3922" s="14" t="str">
        <f t="shared" si="181"/>
        <v>Tuesday</v>
      </c>
      <c r="G3922" s="15">
        <f>$D3922*VLOOKUP($A3922,Price_Table,MATCH($C3922,$A$6:$K$6,0),1)</f>
        <v>512</v>
      </c>
      <c r="H3922" s="15">
        <f>D3922*VLOOKUP(A3922,Cost_Table,MATCH(C3922,M$6:W$6,0),1)</f>
        <v>240</v>
      </c>
      <c r="I3922" s="15">
        <f t="shared" si="182"/>
        <v>272</v>
      </c>
      <c r="J3922" s="43"/>
      <c r="K3922" s="1"/>
    </row>
    <row r="3923" spans="1:11">
      <c r="A3923" s="29">
        <v>41150</v>
      </c>
      <c r="B3923" s="30">
        <v>2</v>
      </c>
      <c r="C3923" s="30" t="s">
        <v>5</v>
      </c>
      <c r="D3923" s="30">
        <v>83</v>
      </c>
      <c r="E3923" s="50" t="str">
        <f t="shared" si="180"/>
        <v>August</v>
      </c>
      <c r="F3923" s="14" t="str">
        <f t="shared" si="181"/>
        <v>Wednesday</v>
      </c>
      <c r="G3923" s="15">
        <f>$D3923*VLOOKUP($A3923,Price_Table,MATCH($C3923,$A$6:$K$6,0),1)</f>
        <v>664</v>
      </c>
      <c r="H3923" s="15">
        <f>D3923*VLOOKUP(A3923,Cost_Table,MATCH(C3923,M$6:W$6,0),1)</f>
        <v>311.25</v>
      </c>
      <c r="I3923" s="15">
        <f t="shared" si="182"/>
        <v>352.75</v>
      </c>
      <c r="J3923" s="43"/>
      <c r="K3923" s="1"/>
    </row>
    <row r="3924" spans="1:11">
      <c r="A3924" s="29">
        <v>41151</v>
      </c>
      <c r="B3924" s="30">
        <v>2</v>
      </c>
      <c r="C3924" s="30" t="s">
        <v>5</v>
      </c>
      <c r="D3924" s="30">
        <v>81</v>
      </c>
      <c r="E3924" s="50" t="str">
        <f t="shared" si="180"/>
        <v>August</v>
      </c>
      <c r="F3924" s="14" t="str">
        <f t="shared" si="181"/>
        <v>Thursday</v>
      </c>
      <c r="G3924" s="15">
        <f>$D3924*VLOOKUP($A3924,Price_Table,MATCH($C3924,$A$6:$K$6,0),1)</f>
        <v>648</v>
      </c>
      <c r="H3924" s="15">
        <f>D3924*VLOOKUP(A3924,Cost_Table,MATCH(C3924,M$6:W$6,0),1)</f>
        <v>303.75</v>
      </c>
      <c r="I3924" s="15">
        <f t="shared" si="182"/>
        <v>344.25</v>
      </c>
      <c r="J3924" s="43"/>
      <c r="K3924" s="1"/>
    </row>
    <row r="3925" spans="1:11">
      <c r="A3925" s="29">
        <v>41152</v>
      </c>
      <c r="B3925" s="30">
        <v>2</v>
      </c>
      <c r="C3925" s="30" t="s">
        <v>5</v>
      </c>
      <c r="D3925" s="30">
        <v>126</v>
      </c>
      <c r="E3925" s="50" t="str">
        <f t="shared" si="180"/>
        <v>August</v>
      </c>
      <c r="F3925" s="14" t="str">
        <f t="shared" si="181"/>
        <v>Friday</v>
      </c>
      <c r="G3925" s="15">
        <f>$D3925*VLOOKUP($A3925,Price_Table,MATCH($C3925,$A$6:$K$6,0),1)</f>
        <v>1008</v>
      </c>
      <c r="H3925" s="15">
        <f>D3925*VLOOKUP(A3925,Cost_Table,MATCH(C3925,M$6:W$6,0),1)</f>
        <v>472.5</v>
      </c>
      <c r="I3925" s="15">
        <f t="shared" si="182"/>
        <v>535.5</v>
      </c>
      <c r="J3925" s="43"/>
      <c r="K3925" s="1"/>
    </row>
    <row r="3926" spans="1:11">
      <c r="A3926" s="29">
        <v>41153</v>
      </c>
      <c r="B3926" s="30">
        <v>2</v>
      </c>
      <c r="C3926" s="30" t="s">
        <v>5</v>
      </c>
      <c r="D3926" s="30">
        <v>96</v>
      </c>
      <c r="E3926" s="50" t="str">
        <f t="shared" si="180"/>
        <v>September</v>
      </c>
      <c r="F3926" s="14" t="str">
        <f t="shared" si="181"/>
        <v>Saturday</v>
      </c>
      <c r="G3926" s="15">
        <f>$D3926*VLOOKUP($A3926,Price_Table,MATCH($C3926,$A$6:$K$6,0),1)</f>
        <v>768</v>
      </c>
      <c r="H3926" s="15">
        <f>D3926*VLOOKUP(A3926,Cost_Table,MATCH(C3926,M$6:W$6,0),1)</f>
        <v>360</v>
      </c>
      <c r="I3926" s="15">
        <f t="shared" si="182"/>
        <v>408</v>
      </c>
      <c r="J3926" s="43"/>
      <c r="K3926" s="1"/>
    </row>
    <row r="3927" spans="1:11">
      <c r="A3927" s="29">
        <v>41154</v>
      </c>
      <c r="B3927" s="30">
        <v>2</v>
      </c>
      <c r="C3927" s="30" t="s">
        <v>5</v>
      </c>
      <c r="D3927" s="30">
        <v>106</v>
      </c>
      <c r="E3927" s="50" t="str">
        <f t="shared" ref="E3927:E3990" si="183">TEXT(A3927,"mmmm")</f>
        <v>September</v>
      </c>
      <c r="F3927" s="14" t="str">
        <f t="shared" ref="F3927:F3990" si="184">TEXT(A3927,"dddd")</f>
        <v>Sunday</v>
      </c>
      <c r="G3927" s="15">
        <f>$D3927*VLOOKUP($A3927,Price_Table,MATCH($C3927,$A$6:$K$6,0),1)</f>
        <v>848</v>
      </c>
      <c r="H3927" s="15">
        <f>D3927*VLOOKUP(A3927,Cost_Table,MATCH(C3927,M$6:W$6,0),1)</f>
        <v>397.5</v>
      </c>
      <c r="I3927" s="15">
        <f t="shared" ref="I3927:I3990" si="185">G3927-H3927</f>
        <v>450.5</v>
      </c>
      <c r="J3927" s="43"/>
      <c r="K3927" s="1"/>
    </row>
    <row r="3928" spans="1:11">
      <c r="A3928" s="29">
        <v>41155</v>
      </c>
      <c r="B3928" s="30">
        <v>2</v>
      </c>
      <c r="C3928" s="30" t="s">
        <v>5</v>
      </c>
      <c r="D3928" s="30">
        <v>117</v>
      </c>
      <c r="E3928" s="50" t="str">
        <f t="shared" si="183"/>
        <v>September</v>
      </c>
      <c r="F3928" s="14" t="str">
        <f t="shared" si="184"/>
        <v>Monday</v>
      </c>
      <c r="G3928" s="15">
        <f>$D3928*VLOOKUP($A3928,Price_Table,MATCH($C3928,$A$6:$K$6,0),1)</f>
        <v>936</v>
      </c>
      <c r="H3928" s="15">
        <f>D3928*VLOOKUP(A3928,Cost_Table,MATCH(C3928,M$6:W$6,0),1)</f>
        <v>438.75</v>
      </c>
      <c r="I3928" s="15">
        <f t="shared" si="185"/>
        <v>497.25</v>
      </c>
      <c r="J3928" s="43"/>
      <c r="K3928" s="1"/>
    </row>
    <row r="3929" spans="1:11">
      <c r="A3929" s="29">
        <v>41156</v>
      </c>
      <c r="B3929" s="30">
        <v>2</v>
      </c>
      <c r="C3929" s="30" t="s">
        <v>5</v>
      </c>
      <c r="D3929" s="30">
        <v>86</v>
      </c>
      <c r="E3929" s="50" t="str">
        <f t="shared" si="183"/>
        <v>September</v>
      </c>
      <c r="F3929" s="14" t="str">
        <f t="shared" si="184"/>
        <v>Tuesday</v>
      </c>
      <c r="G3929" s="15">
        <f>$D3929*VLOOKUP($A3929,Price_Table,MATCH($C3929,$A$6:$K$6,0),1)</f>
        <v>688</v>
      </c>
      <c r="H3929" s="15">
        <f>D3929*VLOOKUP(A3929,Cost_Table,MATCH(C3929,M$6:W$6,0),1)</f>
        <v>322.5</v>
      </c>
      <c r="I3929" s="15">
        <f t="shared" si="185"/>
        <v>365.5</v>
      </c>
      <c r="J3929" s="43"/>
      <c r="K3929" s="1"/>
    </row>
    <row r="3930" spans="1:11">
      <c r="A3930" s="29">
        <v>41157</v>
      </c>
      <c r="B3930" s="30">
        <v>2</v>
      </c>
      <c r="C3930" s="30" t="s">
        <v>5</v>
      </c>
      <c r="D3930" s="30">
        <v>114</v>
      </c>
      <c r="E3930" s="50" t="str">
        <f t="shared" si="183"/>
        <v>September</v>
      </c>
      <c r="F3930" s="14" t="str">
        <f t="shared" si="184"/>
        <v>Wednesday</v>
      </c>
      <c r="G3930" s="15">
        <f>$D3930*VLOOKUP($A3930,Price_Table,MATCH($C3930,$A$6:$K$6,0),1)</f>
        <v>912</v>
      </c>
      <c r="H3930" s="15">
        <f>D3930*VLOOKUP(A3930,Cost_Table,MATCH(C3930,M$6:W$6,0),1)</f>
        <v>427.5</v>
      </c>
      <c r="I3930" s="15">
        <f t="shared" si="185"/>
        <v>484.5</v>
      </c>
      <c r="J3930" s="43"/>
      <c r="K3930" s="1"/>
    </row>
    <row r="3931" spans="1:11">
      <c r="A3931" s="29">
        <v>41158</v>
      </c>
      <c r="B3931" s="30">
        <v>2</v>
      </c>
      <c r="C3931" s="30" t="s">
        <v>5</v>
      </c>
      <c r="D3931" s="30">
        <v>108</v>
      </c>
      <c r="E3931" s="50" t="str">
        <f t="shared" si="183"/>
        <v>September</v>
      </c>
      <c r="F3931" s="14" t="str">
        <f t="shared" si="184"/>
        <v>Thursday</v>
      </c>
      <c r="G3931" s="15">
        <f>$D3931*VLOOKUP($A3931,Price_Table,MATCH($C3931,$A$6:$K$6,0),1)</f>
        <v>864</v>
      </c>
      <c r="H3931" s="15">
        <f>D3931*VLOOKUP(A3931,Cost_Table,MATCH(C3931,M$6:W$6,0),1)</f>
        <v>405</v>
      </c>
      <c r="I3931" s="15">
        <f t="shared" si="185"/>
        <v>459</v>
      </c>
      <c r="J3931" s="43"/>
      <c r="K3931" s="1"/>
    </row>
    <row r="3932" spans="1:11">
      <c r="A3932" s="29">
        <v>41159</v>
      </c>
      <c r="B3932" s="30">
        <v>2</v>
      </c>
      <c r="C3932" s="30" t="s">
        <v>5</v>
      </c>
      <c r="D3932" s="30">
        <v>79</v>
      </c>
      <c r="E3932" s="50" t="str">
        <f t="shared" si="183"/>
        <v>September</v>
      </c>
      <c r="F3932" s="14" t="str">
        <f t="shared" si="184"/>
        <v>Friday</v>
      </c>
      <c r="G3932" s="15">
        <f>$D3932*VLOOKUP($A3932,Price_Table,MATCH($C3932,$A$6:$K$6,0),1)</f>
        <v>632</v>
      </c>
      <c r="H3932" s="15">
        <f>D3932*VLOOKUP(A3932,Cost_Table,MATCH(C3932,M$6:W$6,0),1)</f>
        <v>296.25</v>
      </c>
      <c r="I3932" s="15">
        <f t="shared" si="185"/>
        <v>335.75</v>
      </c>
      <c r="J3932" s="43"/>
      <c r="K3932" s="1"/>
    </row>
    <row r="3933" spans="1:11">
      <c r="A3933" s="29">
        <v>41160</v>
      </c>
      <c r="B3933" s="30">
        <v>2</v>
      </c>
      <c r="C3933" s="30" t="s">
        <v>5</v>
      </c>
      <c r="D3933" s="30">
        <v>68</v>
      </c>
      <c r="E3933" s="50" t="str">
        <f t="shared" si="183"/>
        <v>September</v>
      </c>
      <c r="F3933" s="14" t="str">
        <f t="shared" si="184"/>
        <v>Saturday</v>
      </c>
      <c r="G3933" s="15">
        <f>$D3933*VLOOKUP($A3933,Price_Table,MATCH($C3933,$A$6:$K$6,0),1)</f>
        <v>544</v>
      </c>
      <c r="H3933" s="15">
        <f>D3933*VLOOKUP(A3933,Cost_Table,MATCH(C3933,M$6:W$6,0),1)</f>
        <v>255</v>
      </c>
      <c r="I3933" s="15">
        <f t="shared" si="185"/>
        <v>289</v>
      </c>
      <c r="J3933" s="43"/>
      <c r="K3933" s="1"/>
    </row>
    <row r="3934" spans="1:11">
      <c r="A3934" s="29">
        <v>41161</v>
      </c>
      <c r="B3934" s="30">
        <v>2</v>
      </c>
      <c r="C3934" s="30" t="s">
        <v>5</v>
      </c>
      <c r="D3934" s="30">
        <v>100</v>
      </c>
      <c r="E3934" s="50" t="str">
        <f t="shared" si="183"/>
        <v>September</v>
      </c>
      <c r="F3934" s="14" t="str">
        <f t="shared" si="184"/>
        <v>Sunday</v>
      </c>
      <c r="G3934" s="15">
        <f>$D3934*VLOOKUP($A3934,Price_Table,MATCH($C3934,$A$6:$K$6,0),1)</f>
        <v>800</v>
      </c>
      <c r="H3934" s="15">
        <f>D3934*VLOOKUP(A3934,Cost_Table,MATCH(C3934,M$6:W$6,0),1)</f>
        <v>375</v>
      </c>
      <c r="I3934" s="15">
        <f t="shared" si="185"/>
        <v>425</v>
      </c>
      <c r="J3934" s="43"/>
      <c r="K3934" s="1"/>
    </row>
    <row r="3935" spans="1:11">
      <c r="A3935" s="29">
        <v>41162</v>
      </c>
      <c r="B3935" s="30">
        <v>2</v>
      </c>
      <c r="C3935" s="30" t="s">
        <v>5</v>
      </c>
      <c r="D3935" s="30">
        <v>99</v>
      </c>
      <c r="E3935" s="50" t="str">
        <f t="shared" si="183"/>
        <v>September</v>
      </c>
      <c r="F3935" s="14" t="str">
        <f t="shared" si="184"/>
        <v>Monday</v>
      </c>
      <c r="G3935" s="15">
        <f>$D3935*VLOOKUP($A3935,Price_Table,MATCH($C3935,$A$6:$K$6,0),1)</f>
        <v>792</v>
      </c>
      <c r="H3935" s="15">
        <f>D3935*VLOOKUP(A3935,Cost_Table,MATCH(C3935,M$6:W$6,0),1)</f>
        <v>371.25</v>
      </c>
      <c r="I3935" s="15">
        <f t="shared" si="185"/>
        <v>420.75</v>
      </c>
      <c r="J3935" s="43"/>
      <c r="K3935" s="1"/>
    </row>
    <row r="3936" spans="1:11">
      <c r="A3936" s="29">
        <v>41163</v>
      </c>
      <c r="B3936" s="30">
        <v>2</v>
      </c>
      <c r="C3936" s="30" t="s">
        <v>5</v>
      </c>
      <c r="D3936" s="30">
        <v>108</v>
      </c>
      <c r="E3936" s="50" t="str">
        <f t="shared" si="183"/>
        <v>September</v>
      </c>
      <c r="F3936" s="14" t="str">
        <f t="shared" si="184"/>
        <v>Tuesday</v>
      </c>
      <c r="G3936" s="15">
        <f>$D3936*VLOOKUP($A3936,Price_Table,MATCH($C3936,$A$6:$K$6,0),1)</f>
        <v>864</v>
      </c>
      <c r="H3936" s="15">
        <f>D3936*VLOOKUP(A3936,Cost_Table,MATCH(C3936,M$6:W$6,0),1)</f>
        <v>405</v>
      </c>
      <c r="I3936" s="15">
        <f t="shared" si="185"/>
        <v>459</v>
      </c>
      <c r="J3936" s="43"/>
      <c r="K3936" s="1"/>
    </row>
    <row r="3937" spans="1:11">
      <c r="A3937" s="29">
        <v>41164</v>
      </c>
      <c r="B3937" s="30">
        <v>2</v>
      </c>
      <c r="C3937" s="30" t="s">
        <v>5</v>
      </c>
      <c r="D3937" s="30">
        <v>58</v>
      </c>
      <c r="E3937" s="50" t="str">
        <f t="shared" si="183"/>
        <v>September</v>
      </c>
      <c r="F3937" s="14" t="str">
        <f t="shared" si="184"/>
        <v>Wednesday</v>
      </c>
      <c r="G3937" s="15">
        <f>$D3937*VLOOKUP($A3937,Price_Table,MATCH($C3937,$A$6:$K$6,0),1)</f>
        <v>464</v>
      </c>
      <c r="H3937" s="15">
        <f>D3937*VLOOKUP(A3937,Cost_Table,MATCH(C3937,M$6:W$6,0),1)</f>
        <v>217.5</v>
      </c>
      <c r="I3937" s="15">
        <f t="shared" si="185"/>
        <v>246.5</v>
      </c>
      <c r="J3937" s="43"/>
      <c r="K3937" s="1"/>
    </row>
    <row r="3938" spans="1:11">
      <c r="A3938" s="29">
        <v>41165</v>
      </c>
      <c r="B3938" s="30">
        <v>2</v>
      </c>
      <c r="C3938" s="30" t="s">
        <v>5</v>
      </c>
      <c r="D3938" s="30">
        <v>56</v>
      </c>
      <c r="E3938" s="50" t="str">
        <f t="shared" si="183"/>
        <v>September</v>
      </c>
      <c r="F3938" s="14" t="str">
        <f t="shared" si="184"/>
        <v>Thursday</v>
      </c>
      <c r="G3938" s="15">
        <f>$D3938*VLOOKUP($A3938,Price_Table,MATCH($C3938,$A$6:$K$6,0),1)</f>
        <v>448</v>
      </c>
      <c r="H3938" s="15">
        <f>D3938*VLOOKUP(A3938,Cost_Table,MATCH(C3938,M$6:W$6,0),1)</f>
        <v>210</v>
      </c>
      <c r="I3938" s="15">
        <f t="shared" si="185"/>
        <v>238</v>
      </c>
      <c r="J3938" s="43"/>
      <c r="K3938" s="1"/>
    </row>
    <row r="3939" spans="1:11">
      <c r="A3939" s="29">
        <v>41166</v>
      </c>
      <c r="B3939" s="30">
        <v>2</v>
      </c>
      <c r="C3939" s="30" t="s">
        <v>5</v>
      </c>
      <c r="D3939" s="30">
        <v>54</v>
      </c>
      <c r="E3939" s="50" t="str">
        <f t="shared" si="183"/>
        <v>September</v>
      </c>
      <c r="F3939" s="14" t="str">
        <f t="shared" si="184"/>
        <v>Friday</v>
      </c>
      <c r="G3939" s="15">
        <f>$D3939*VLOOKUP($A3939,Price_Table,MATCH($C3939,$A$6:$K$6,0),1)</f>
        <v>432</v>
      </c>
      <c r="H3939" s="15">
        <f>D3939*VLOOKUP(A3939,Cost_Table,MATCH(C3939,M$6:W$6,0),1)</f>
        <v>202.5</v>
      </c>
      <c r="I3939" s="15">
        <f t="shared" si="185"/>
        <v>229.5</v>
      </c>
      <c r="J3939" s="43"/>
      <c r="K3939" s="1"/>
    </row>
    <row r="3940" spans="1:11">
      <c r="A3940" s="29">
        <v>41167</v>
      </c>
      <c r="B3940" s="30">
        <v>2</v>
      </c>
      <c r="C3940" s="30" t="s">
        <v>5</v>
      </c>
      <c r="D3940" s="30">
        <v>72</v>
      </c>
      <c r="E3940" s="50" t="str">
        <f t="shared" si="183"/>
        <v>September</v>
      </c>
      <c r="F3940" s="14" t="str">
        <f t="shared" si="184"/>
        <v>Saturday</v>
      </c>
      <c r="G3940" s="15">
        <f>$D3940*VLOOKUP($A3940,Price_Table,MATCH($C3940,$A$6:$K$6,0),1)</f>
        <v>576</v>
      </c>
      <c r="H3940" s="15">
        <f>D3940*VLOOKUP(A3940,Cost_Table,MATCH(C3940,M$6:W$6,0),1)</f>
        <v>270</v>
      </c>
      <c r="I3940" s="15">
        <f t="shared" si="185"/>
        <v>306</v>
      </c>
      <c r="J3940" s="43"/>
      <c r="K3940" s="1"/>
    </row>
    <row r="3941" spans="1:11">
      <c r="A3941" s="29">
        <v>41168</v>
      </c>
      <c r="B3941" s="30">
        <v>2</v>
      </c>
      <c r="C3941" s="30" t="s">
        <v>5</v>
      </c>
      <c r="D3941" s="30">
        <v>61</v>
      </c>
      <c r="E3941" s="50" t="str">
        <f t="shared" si="183"/>
        <v>September</v>
      </c>
      <c r="F3941" s="14" t="str">
        <f t="shared" si="184"/>
        <v>Sunday</v>
      </c>
      <c r="G3941" s="15">
        <f>$D3941*VLOOKUP($A3941,Price_Table,MATCH($C3941,$A$6:$K$6,0),1)</f>
        <v>488</v>
      </c>
      <c r="H3941" s="15">
        <f>D3941*VLOOKUP(A3941,Cost_Table,MATCH(C3941,M$6:W$6,0),1)</f>
        <v>228.75</v>
      </c>
      <c r="I3941" s="15">
        <f t="shared" si="185"/>
        <v>259.25</v>
      </c>
      <c r="J3941" s="43"/>
      <c r="K3941" s="1"/>
    </row>
    <row r="3942" spans="1:11">
      <c r="A3942" s="29">
        <v>41169</v>
      </c>
      <c r="B3942" s="30">
        <v>2</v>
      </c>
      <c r="C3942" s="30" t="s">
        <v>5</v>
      </c>
      <c r="D3942" s="30">
        <v>44</v>
      </c>
      <c r="E3942" s="50" t="str">
        <f t="shared" si="183"/>
        <v>September</v>
      </c>
      <c r="F3942" s="14" t="str">
        <f t="shared" si="184"/>
        <v>Monday</v>
      </c>
      <c r="G3942" s="15">
        <f>$D3942*VLOOKUP($A3942,Price_Table,MATCH($C3942,$A$6:$K$6,0),1)</f>
        <v>352</v>
      </c>
      <c r="H3942" s="15">
        <f>D3942*VLOOKUP(A3942,Cost_Table,MATCH(C3942,M$6:W$6,0),1)</f>
        <v>165</v>
      </c>
      <c r="I3942" s="15">
        <f t="shared" si="185"/>
        <v>187</v>
      </c>
      <c r="J3942" s="43"/>
      <c r="K3942" s="1"/>
    </row>
    <row r="3943" spans="1:11">
      <c r="A3943" s="29">
        <v>41170</v>
      </c>
      <c r="B3943" s="30">
        <v>2</v>
      </c>
      <c r="C3943" s="30" t="s">
        <v>5</v>
      </c>
      <c r="D3943" s="30">
        <v>72</v>
      </c>
      <c r="E3943" s="50" t="str">
        <f t="shared" si="183"/>
        <v>September</v>
      </c>
      <c r="F3943" s="14" t="str">
        <f t="shared" si="184"/>
        <v>Tuesday</v>
      </c>
      <c r="G3943" s="15">
        <f>$D3943*VLOOKUP($A3943,Price_Table,MATCH($C3943,$A$6:$K$6,0),1)</f>
        <v>576</v>
      </c>
      <c r="H3943" s="15">
        <f>D3943*VLOOKUP(A3943,Cost_Table,MATCH(C3943,M$6:W$6,0),1)</f>
        <v>270</v>
      </c>
      <c r="I3943" s="15">
        <f t="shared" si="185"/>
        <v>306</v>
      </c>
      <c r="J3943" s="43"/>
      <c r="K3943" s="1"/>
    </row>
    <row r="3944" spans="1:11">
      <c r="A3944" s="29">
        <v>41171</v>
      </c>
      <c r="B3944" s="30">
        <v>2</v>
      </c>
      <c r="C3944" s="30" t="s">
        <v>5</v>
      </c>
      <c r="D3944" s="30">
        <v>118</v>
      </c>
      <c r="E3944" s="50" t="str">
        <f t="shared" si="183"/>
        <v>September</v>
      </c>
      <c r="F3944" s="14" t="str">
        <f t="shared" si="184"/>
        <v>Wednesday</v>
      </c>
      <c r="G3944" s="15">
        <f>$D3944*VLOOKUP($A3944,Price_Table,MATCH($C3944,$A$6:$K$6,0),1)</f>
        <v>944</v>
      </c>
      <c r="H3944" s="15">
        <f>D3944*VLOOKUP(A3944,Cost_Table,MATCH(C3944,M$6:W$6,0),1)</f>
        <v>442.5</v>
      </c>
      <c r="I3944" s="15">
        <f t="shared" si="185"/>
        <v>501.5</v>
      </c>
      <c r="J3944" s="43"/>
      <c r="K3944" s="1"/>
    </row>
    <row r="3945" spans="1:11">
      <c r="A3945" s="29">
        <v>41172</v>
      </c>
      <c r="B3945" s="30">
        <v>2</v>
      </c>
      <c r="C3945" s="30" t="s">
        <v>5</v>
      </c>
      <c r="D3945" s="30">
        <v>84</v>
      </c>
      <c r="E3945" s="50" t="str">
        <f t="shared" si="183"/>
        <v>September</v>
      </c>
      <c r="F3945" s="14" t="str">
        <f t="shared" si="184"/>
        <v>Thursday</v>
      </c>
      <c r="G3945" s="15">
        <f>$D3945*VLOOKUP($A3945,Price_Table,MATCH($C3945,$A$6:$K$6,0),1)</f>
        <v>672</v>
      </c>
      <c r="H3945" s="15">
        <f>D3945*VLOOKUP(A3945,Cost_Table,MATCH(C3945,M$6:W$6,0),1)</f>
        <v>315</v>
      </c>
      <c r="I3945" s="15">
        <f t="shared" si="185"/>
        <v>357</v>
      </c>
      <c r="J3945" s="43"/>
      <c r="K3945" s="1"/>
    </row>
    <row r="3946" spans="1:11">
      <c r="A3946" s="29">
        <v>41173</v>
      </c>
      <c r="B3946" s="30">
        <v>2</v>
      </c>
      <c r="C3946" s="30" t="s">
        <v>5</v>
      </c>
      <c r="D3946" s="30">
        <v>81</v>
      </c>
      <c r="E3946" s="50" t="str">
        <f t="shared" si="183"/>
        <v>September</v>
      </c>
      <c r="F3946" s="14" t="str">
        <f t="shared" si="184"/>
        <v>Friday</v>
      </c>
      <c r="G3946" s="15">
        <f>$D3946*VLOOKUP($A3946,Price_Table,MATCH($C3946,$A$6:$K$6,0),1)</f>
        <v>648</v>
      </c>
      <c r="H3946" s="15">
        <f>D3946*VLOOKUP(A3946,Cost_Table,MATCH(C3946,M$6:W$6,0),1)</f>
        <v>303.75</v>
      </c>
      <c r="I3946" s="15">
        <f t="shared" si="185"/>
        <v>344.25</v>
      </c>
      <c r="J3946" s="43"/>
      <c r="K3946" s="1"/>
    </row>
    <row r="3947" spans="1:11">
      <c r="A3947" s="29">
        <v>41174</v>
      </c>
      <c r="B3947" s="30">
        <v>2</v>
      </c>
      <c r="C3947" s="30" t="s">
        <v>5</v>
      </c>
      <c r="D3947" s="30">
        <v>119</v>
      </c>
      <c r="E3947" s="50" t="str">
        <f t="shared" si="183"/>
        <v>September</v>
      </c>
      <c r="F3947" s="14" t="str">
        <f t="shared" si="184"/>
        <v>Saturday</v>
      </c>
      <c r="G3947" s="15">
        <f>$D3947*VLOOKUP($A3947,Price_Table,MATCH($C3947,$A$6:$K$6,0),1)</f>
        <v>952</v>
      </c>
      <c r="H3947" s="15">
        <f>D3947*VLOOKUP(A3947,Cost_Table,MATCH(C3947,M$6:W$6,0),1)</f>
        <v>446.25</v>
      </c>
      <c r="I3947" s="15">
        <f t="shared" si="185"/>
        <v>505.75</v>
      </c>
      <c r="J3947" s="43"/>
      <c r="K3947" s="1"/>
    </row>
    <row r="3948" spans="1:11">
      <c r="A3948" s="29">
        <v>41175</v>
      </c>
      <c r="B3948" s="30">
        <v>2</v>
      </c>
      <c r="C3948" s="30" t="s">
        <v>5</v>
      </c>
      <c r="D3948" s="30">
        <v>127</v>
      </c>
      <c r="E3948" s="50" t="str">
        <f t="shared" si="183"/>
        <v>September</v>
      </c>
      <c r="F3948" s="14" t="str">
        <f t="shared" si="184"/>
        <v>Sunday</v>
      </c>
      <c r="G3948" s="15">
        <f>$D3948*VLOOKUP($A3948,Price_Table,MATCH($C3948,$A$6:$K$6,0),1)</f>
        <v>1016</v>
      </c>
      <c r="H3948" s="15">
        <f>D3948*VLOOKUP(A3948,Cost_Table,MATCH(C3948,M$6:W$6,0),1)</f>
        <v>476.25</v>
      </c>
      <c r="I3948" s="15">
        <f t="shared" si="185"/>
        <v>539.75</v>
      </c>
      <c r="J3948" s="43"/>
      <c r="K3948" s="1"/>
    </row>
    <row r="3949" spans="1:11">
      <c r="A3949" s="29">
        <v>41176</v>
      </c>
      <c r="B3949" s="30">
        <v>2</v>
      </c>
      <c r="C3949" s="30" t="s">
        <v>5</v>
      </c>
      <c r="D3949" s="30">
        <v>81</v>
      </c>
      <c r="E3949" s="50" t="str">
        <f t="shared" si="183"/>
        <v>September</v>
      </c>
      <c r="F3949" s="14" t="str">
        <f t="shared" si="184"/>
        <v>Monday</v>
      </c>
      <c r="G3949" s="15">
        <f>$D3949*VLOOKUP($A3949,Price_Table,MATCH($C3949,$A$6:$K$6,0),1)</f>
        <v>648</v>
      </c>
      <c r="H3949" s="15">
        <f>D3949*VLOOKUP(A3949,Cost_Table,MATCH(C3949,M$6:W$6,0),1)</f>
        <v>303.75</v>
      </c>
      <c r="I3949" s="15">
        <f t="shared" si="185"/>
        <v>344.25</v>
      </c>
      <c r="J3949" s="43"/>
      <c r="K3949" s="1"/>
    </row>
    <row r="3950" spans="1:11">
      <c r="A3950" s="29">
        <v>41177</v>
      </c>
      <c r="B3950" s="30">
        <v>2</v>
      </c>
      <c r="C3950" s="30" t="s">
        <v>5</v>
      </c>
      <c r="D3950" s="30">
        <v>111</v>
      </c>
      <c r="E3950" s="50" t="str">
        <f t="shared" si="183"/>
        <v>September</v>
      </c>
      <c r="F3950" s="14" t="str">
        <f t="shared" si="184"/>
        <v>Tuesday</v>
      </c>
      <c r="G3950" s="15">
        <f>$D3950*VLOOKUP($A3950,Price_Table,MATCH($C3950,$A$6:$K$6,0),1)</f>
        <v>888</v>
      </c>
      <c r="H3950" s="15">
        <f>D3950*VLOOKUP(A3950,Cost_Table,MATCH(C3950,M$6:W$6,0),1)</f>
        <v>416.25</v>
      </c>
      <c r="I3950" s="15">
        <f t="shared" si="185"/>
        <v>471.75</v>
      </c>
      <c r="J3950" s="43"/>
      <c r="K3950" s="1"/>
    </row>
    <row r="3951" spans="1:11">
      <c r="A3951" s="29">
        <v>41178</v>
      </c>
      <c r="B3951" s="30">
        <v>2</v>
      </c>
      <c r="C3951" s="30" t="s">
        <v>5</v>
      </c>
      <c r="D3951" s="30">
        <v>62</v>
      </c>
      <c r="E3951" s="50" t="str">
        <f t="shared" si="183"/>
        <v>September</v>
      </c>
      <c r="F3951" s="14" t="str">
        <f t="shared" si="184"/>
        <v>Wednesday</v>
      </c>
      <c r="G3951" s="15">
        <f>$D3951*VLOOKUP($A3951,Price_Table,MATCH($C3951,$A$6:$K$6,0),1)</f>
        <v>496</v>
      </c>
      <c r="H3951" s="15">
        <f>D3951*VLOOKUP(A3951,Cost_Table,MATCH(C3951,M$6:W$6,0),1)</f>
        <v>232.5</v>
      </c>
      <c r="I3951" s="15">
        <f t="shared" si="185"/>
        <v>263.5</v>
      </c>
      <c r="J3951" s="43"/>
      <c r="K3951" s="1"/>
    </row>
    <row r="3952" spans="1:11">
      <c r="A3952" s="29">
        <v>41179</v>
      </c>
      <c r="B3952" s="30">
        <v>2</v>
      </c>
      <c r="C3952" s="30" t="s">
        <v>5</v>
      </c>
      <c r="D3952" s="30">
        <v>130</v>
      </c>
      <c r="E3952" s="50" t="str">
        <f t="shared" si="183"/>
        <v>September</v>
      </c>
      <c r="F3952" s="14" t="str">
        <f t="shared" si="184"/>
        <v>Thursday</v>
      </c>
      <c r="G3952" s="15">
        <f>$D3952*VLOOKUP($A3952,Price_Table,MATCH($C3952,$A$6:$K$6,0),1)</f>
        <v>1040</v>
      </c>
      <c r="H3952" s="15">
        <f>D3952*VLOOKUP(A3952,Cost_Table,MATCH(C3952,M$6:W$6,0),1)</f>
        <v>487.5</v>
      </c>
      <c r="I3952" s="15">
        <f t="shared" si="185"/>
        <v>552.5</v>
      </c>
      <c r="J3952" s="43"/>
      <c r="K3952" s="1"/>
    </row>
    <row r="3953" spans="1:11">
      <c r="A3953" s="29">
        <v>41180</v>
      </c>
      <c r="B3953" s="30">
        <v>2</v>
      </c>
      <c r="C3953" s="30" t="s">
        <v>5</v>
      </c>
      <c r="D3953" s="30">
        <v>53</v>
      </c>
      <c r="E3953" s="50" t="str">
        <f t="shared" si="183"/>
        <v>September</v>
      </c>
      <c r="F3953" s="14" t="str">
        <f t="shared" si="184"/>
        <v>Friday</v>
      </c>
      <c r="G3953" s="15">
        <f>$D3953*VLOOKUP($A3953,Price_Table,MATCH($C3953,$A$6:$K$6,0),1)</f>
        <v>424</v>
      </c>
      <c r="H3953" s="15">
        <f>D3953*VLOOKUP(A3953,Cost_Table,MATCH(C3953,M$6:W$6,0),1)</f>
        <v>198.75</v>
      </c>
      <c r="I3953" s="15">
        <f t="shared" si="185"/>
        <v>225.25</v>
      </c>
      <c r="J3953" s="43"/>
      <c r="K3953" s="1"/>
    </row>
    <row r="3954" spans="1:11">
      <c r="A3954" s="29">
        <v>41181</v>
      </c>
      <c r="B3954" s="30">
        <v>2</v>
      </c>
      <c r="C3954" s="30" t="s">
        <v>5</v>
      </c>
      <c r="D3954" s="30">
        <v>96</v>
      </c>
      <c r="E3954" s="50" t="str">
        <f t="shared" si="183"/>
        <v>September</v>
      </c>
      <c r="F3954" s="14" t="str">
        <f t="shared" si="184"/>
        <v>Saturday</v>
      </c>
      <c r="G3954" s="15">
        <f>$D3954*VLOOKUP($A3954,Price_Table,MATCH($C3954,$A$6:$K$6,0),1)</f>
        <v>768</v>
      </c>
      <c r="H3954" s="15">
        <f>D3954*VLOOKUP(A3954,Cost_Table,MATCH(C3954,M$6:W$6,0),1)</f>
        <v>360</v>
      </c>
      <c r="I3954" s="15">
        <f t="shared" si="185"/>
        <v>408</v>
      </c>
      <c r="J3954" s="43"/>
      <c r="K3954" s="1"/>
    </row>
    <row r="3955" spans="1:11">
      <c r="A3955" s="29">
        <v>41182</v>
      </c>
      <c r="B3955" s="30">
        <v>2</v>
      </c>
      <c r="C3955" s="30" t="s">
        <v>5</v>
      </c>
      <c r="D3955" s="30">
        <v>103</v>
      </c>
      <c r="E3955" s="50" t="str">
        <f t="shared" si="183"/>
        <v>September</v>
      </c>
      <c r="F3955" s="14" t="str">
        <f t="shared" si="184"/>
        <v>Sunday</v>
      </c>
      <c r="G3955" s="15">
        <f>$D3955*VLOOKUP($A3955,Price_Table,MATCH($C3955,$A$6:$K$6,0),1)</f>
        <v>824</v>
      </c>
      <c r="H3955" s="15">
        <f>D3955*VLOOKUP(A3955,Cost_Table,MATCH(C3955,M$6:W$6,0),1)</f>
        <v>386.25</v>
      </c>
      <c r="I3955" s="15">
        <f t="shared" si="185"/>
        <v>437.75</v>
      </c>
      <c r="J3955" s="43"/>
      <c r="K3955" s="1"/>
    </row>
    <row r="3956" spans="1:11">
      <c r="A3956" s="29">
        <v>41183</v>
      </c>
      <c r="B3956" s="30">
        <v>2</v>
      </c>
      <c r="C3956" s="30" t="s">
        <v>5</v>
      </c>
      <c r="D3956" s="30">
        <v>72</v>
      </c>
      <c r="E3956" s="50" t="str">
        <f t="shared" si="183"/>
        <v>October</v>
      </c>
      <c r="F3956" s="14" t="str">
        <f t="shared" si="184"/>
        <v>Monday</v>
      </c>
      <c r="G3956" s="15">
        <f>$D3956*VLOOKUP($A3956,Price_Table,MATCH($C3956,$A$6:$K$6,0),1)</f>
        <v>576</v>
      </c>
      <c r="H3956" s="15">
        <f>D3956*VLOOKUP(A3956,Cost_Table,MATCH(C3956,M$6:W$6,0),1)</f>
        <v>270</v>
      </c>
      <c r="I3956" s="15">
        <f t="shared" si="185"/>
        <v>306</v>
      </c>
      <c r="J3956" s="43"/>
      <c r="K3956" s="1"/>
    </row>
    <row r="3957" spans="1:11">
      <c r="A3957" s="29">
        <v>41184</v>
      </c>
      <c r="B3957" s="30">
        <v>2</v>
      </c>
      <c r="C3957" s="30" t="s">
        <v>5</v>
      </c>
      <c r="D3957" s="30">
        <v>56</v>
      </c>
      <c r="E3957" s="50" t="str">
        <f t="shared" si="183"/>
        <v>October</v>
      </c>
      <c r="F3957" s="14" t="str">
        <f t="shared" si="184"/>
        <v>Tuesday</v>
      </c>
      <c r="G3957" s="15">
        <f>$D3957*VLOOKUP($A3957,Price_Table,MATCH($C3957,$A$6:$K$6,0),1)</f>
        <v>448</v>
      </c>
      <c r="H3957" s="15">
        <f>D3957*VLOOKUP(A3957,Cost_Table,MATCH(C3957,M$6:W$6,0),1)</f>
        <v>210</v>
      </c>
      <c r="I3957" s="15">
        <f t="shared" si="185"/>
        <v>238</v>
      </c>
      <c r="J3957" s="43"/>
      <c r="K3957" s="1"/>
    </row>
    <row r="3958" spans="1:11">
      <c r="A3958" s="29">
        <v>41185</v>
      </c>
      <c r="B3958" s="30">
        <v>2</v>
      </c>
      <c r="C3958" s="30" t="s">
        <v>5</v>
      </c>
      <c r="D3958" s="30">
        <v>112</v>
      </c>
      <c r="E3958" s="50" t="str">
        <f t="shared" si="183"/>
        <v>October</v>
      </c>
      <c r="F3958" s="14" t="str">
        <f t="shared" si="184"/>
        <v>Wednesday</v>
      </c>
      <c r="G3958" s="15">
        <f>$D3958*VLOOKUP($A3958,Price_Table,MATCH($C3958,$A$6:$K$6,0),1)</f>
        <v>896</v>
      </c>
      <c r="H3958" s="15">
        <f>D3958*VLOOKUP(A3958,Cost_Table,MATCH(C3958,M$6:W$6,0),1)</f>
        <v>420</v>
      </c>
      <c r="I3958" s="15">
        <f t="shared" si="185"/>
        <v>476</v>
      </c>
      <c r="J3958" s="43"/>
      <c r="K3958" s="1"/>
    </row>
    <row r="3959" spans="1:11">
      <c r="A3959" s="29">
        <v>41186</v>
      </c>
      <c r="B3959" s="30">
        <v>2</v>
      </c>
      <c r="C3959" s="30" t="s">
        <v>5</v>
      </c>
      <c r="D3959" s="30">
        <v>66</v>
      </c>
      <c r="E3959" s="50" t="str">
        <f t="shared" si="183"/>
        <v>October</v>
      </c>
      <c r="F3959" s="14" t="str">
        <f t="shared" si="184"/>
        <v>Thursday</v>
      </c>
      <c r="G3959" s="15">
        <f>$D3959*VLOOKUP($A3959,Price_Table,MATCH($C3959,$A$6:$K$6,0),1)</f>
        <v>528</v>
      </c>
      <c r="H3959" s="15">
        <f>D3959*VLOOKUP(A3959,Cost_Table,MATCH(C3959,M$6:W$6,0),1)</f>
        <v>247.5</v>
      </c>
      <c r="I3959" s="15">
        <f t="shared" si="185"/>
        <v>280.5</v>
      </c>
      <c r="J3959" s="43"/>
      <c r="K3959" s="1"/>
    </row>
    <row r="3960" spans="1:11">
      <c r="A3960" s="29">
        <v>41187</v>
      </c>
      <c r="B3960" s="30">
        <v>2</v>
      </c>
      <c r="C3960" s="30" t="s">
        <v>5</v>
      </c>
      <c r="D3960" s="30">
        <v>136</v>
      </c>
      <c r="E3960" s="50" t="str">
        <f t="shared" si="183"/>
        <v>October</v>
      </c>
      <c r="F3960" s="14" t="str">
        <f t="shared" si="184"/>
        <v>Friday</v>
      </c>
      <c r="G3960" s="15">
        <f>$D3960*VLOOKUP($A3960,Price_Table,MATCH($C3960,$A$6:$K$6,0),1)</f>
        <v>1088</v>
      </c>
      <c r="H3960" s="15">
        <f>D3960*VLOOKUP(A3960,Cost_Table,MATCH(C3960,M$6:W$6,0),1)</f>
        <v>510</v>
      </c>
      <c r="I3960" s="15">
        <f t="shared" si="185"/>
        <v>578</v>
      </c>
      <c r="J3960" s="43"/>
      <c r="K3960" s="1"/>
    </row>
    <row r="3961" spans="1:11">
      <c r="A3961" s="29">
        <v>41188</v>
      </c>
      <c r="B3961" s="30">
        <v>2</v>
      </c>
      <c r="C3961" s="30" t="s">
        <v>5</v>
      </c>
      <c r="D3961" s="30">
        <v>106</v>
      </c>
      <c r="E3961" s="50" t="str">
        <f t="shared" si="183"/>
        <v>October</v>
      </c>
      <c r="F3961" s="14" t="str">
        <f t="shared" si="184"/>
        <v>Saturday</v>
      </c>
      <c r="G3961" s="15">
        <f>$D3961*VLOOKUP($A3961,Price_Table,MATCH($C3961,$A$6:$K$6,0),1)</f>
        <v>848</v>
      </c>
      <c r="H3961" s="15">
        <f>D3961*VLOOKUP(A3961,Cost_Table,MATCH(C3961,M$6:W$6,0),1)</f>
        <v>397.5</v>
      </c>
      <c r="I3961" s="15">
        <f t="shared" si="185"/>
        <v>450.5</v>
      </c>
      <c r="J3961" s="43"/>
      <c r="K3961" s="1"/>
    </row>
    <row r="3962" spans="1:11">
      <c r="A3962" s="29">
        <v>41189</v>
      </c>
      <c r="B3962" s="30">
        <v>2</v>
      </c>
      <c r="C3962" s="30" t="s">
        <v>5</v>
      </c>
      <c r="D3962" s="30">
        <v>131</v>
      </c>
      <c r="E3962" s="50" t="str">
        <f t="shared" si="183"/>
        <v>October</v>
      </c>
      <c r="F3962" s="14" t="str">
        <f t="shared" si="184"/>
        <v>Sunday</v>
      </c>
      <c r="G3962" s="15">
        <f>$D3962*VLOOKUP($A3962,Price_Table,MATCH($C3962,$A$6:$K$6,0),1)</f>
        <v>1048</v>
      </c>
      <c r="H3962" s="15">
        <f>D3962*VLOOKUP(A3962,Cost_Table,MATCH(C3962,M$6:W$6,0),1)</f>
        <v>491.25</v>
      </c>
      <c r="I3962" s="15">
        <f t="shared" si="185"/>
        <v>556.75</v>
      </c>
      <c r="J3962" s="43"/>
      <c r="K3962" s="1"/>
    </row>
    <row r="3963" spans="1:11">
      <c r="A3963" s="29">
        <v>41190</v>
      </c>
      <c r="B3963" s="30">
        <v>2</v>
      </c>
      <c r="C3963" s="30" t="s">
        <v>5</v>
      </c>
      <c r="D3963" s="30">
        <v>150</v>
      </c>
      <c r="E3963" s="50" t="str">
        <f t="shared" si="183"/>
        <v>October</v>
      </c>
      <c r="F3963" s="14" t="str">
        <f t="shared" si="184"/>
        <v>Monday</v>
      </c>
      <c r="G3963" s="15">
        <f>$D3963*VLOOKUP($A3963,Price_Table,MATCH($C3963,$A$6:$K$6,0),1)</f>
        <v>1200</v>
      </c>
      <c r="H3963" s="15">
        <f>D3963*VLOOKUP(A3963,Cost_Table,MATCH(C3963,M$6:W$6,0),1)</f>
        <v>562.5</v>
      </c>
      <c r="I3963" s="15">
        <f t="shared" si="185"/>
        <v>637.5</v>
      </c>
      <c r="J3963" s="43"/>
      <c r="K3963" s="1"/>
    </row>
    <row r="3964" spans="1:11">
      <c r="A3964" s="29">
        <v>41191</v>
      </c>
      <c r="B3964" s="30">
        <v>2</v>
      </c>
      <c r="C3964" s="30" t="s">
        <v>5</v>
      </c>
      <c r="D3964" s="30">
        <v>101</v>
      </c>
      <c r="E3964" s="50" t="str">
        <f t="shared" si="183"/>
        <v>October</v>
      </c>
      <c r="F3964" s="14" t="str">
        <f t="shared" si="184"/>
        <v>Tuesday</v>
      </c>
      <c r="G3964" s="15">
        <f>$D3964*VLOOKUP($A3964,Price_Table,MATCH($C3964,$A$6:$K$6,0),1)</f>
        <v>808</v>
      </c>
      <c r="H3964" s="15">
        <f>D3964*VLOOKUP(A3964,Cost_Table,MATCH(C3964,M$6:W$6,0),1)</f>
        <v>378.75</v>
      </c>
      <c r="I3964" s="15">
        <f t="shared" si="185"/>
        <v>429.25</v>
      </c>
      <c r="J3964" s="43"/>
      <c r="K3964" s="1"/>
    </row>
    <row r="3965" spans="1:11">
      <c r="A3965" s="29">
        <v>41192</v>
      </c>
      <c r="B3965" s="30">
        <v>2</v>
      </c>
      <c r="C3965" s="30" t="s">
        <v>5</v>
      </c>
      <c r="D3965" s="30">
        <v>97</v>
      </c>
      <c r="E3965" s="50" t="str">
        <f t="shared" si="183"/>
        <v>October</v>
      </c>
      <c r="F3965" s="14" t="str">
        <f t="shared" si="184"/>
        <v>Wednesday</v>
      </c>
      <c r="G3965" s="15">
        <f>$D3965*VLOOKUP($A3965,Price_Table,MATCH($C3965,$A$6:$K$6,0),1)</f>
        <v>776</v>
      </c>
      <c r="H3965" s="15">
        <f>D3965*VLOOKUP(A3965,Cost_Table,MATCH(C3965,M$6:W$6,0),1)</f>
        <v>363.75</v>
      </c>
      <c r="I3965" s="15">
        <f t="shared" si="185"/>
        <v>412.25</v>
      </c>
      <c r="J3965" s="43"/>
      <c r="K3965" s="1"/>
    </row>
    <row r="3966" spans="1:11">
      <c r="A3966" s="29">
        <v>41193</v>
      </c>
      <c r="B3966" s="30">
        <v>2</v>
      </c>
      <c r="C3966" s="30" t="s">
        <v>5</v>
      </c>
      <c r="D3966" s="30">
        <v>61</v>
      </c>
      <c r="E3966" s="50" t="str">
        <f t="shared" si="183"/>
        <v>October</v>
      </c>
      <c r="F3966" s="14" t="str">
        <f t="shared" si="184"/>
        <v>Thursday</v>
      </c>
      <c r="G3966" s="15">
        <f>$D3966*VLOOKUP($A3966,Price_Table,MATCH($C3966,$A$6:$K$6,0),1)</f>
        <v>488</v>
      </c>
      <c r="H3966" s="15">
        <f>D3966*VLOOKUP(A3966,Cost_Table,MATCH(C3966,M$6:W$6,0),1)</f>
        <v>228.75</v>
      </c>
      <c r="I3966" s="15">
        <f t="shared" si="185"/>
        <v>259.25</v>
      </c>
      <c r="J3966" s="43"/>
      <c r="K3966" s="1"/>
    </row>
    <row r="3967" spans="1:11">
      <c r="A3967" s="29">
        <v>41194</v>
      </c>
      <c r="B3967" s="30">
        <v>2</v>
      </c>
      <c r="C3967" s="30" t="s">
        <v>5</v>
      </c>
      <c r="D3967" s="30">
        <v>122</v>
      </c>
      <c r="E3967" s="50" t="str">
        <f t="shared" si="183"/>
        <v>October</v>
      </c>
      <c r="F3967" s="14" t="str">
        <f t="shared" si="184"/>
        <v>Friday</v>
      </c>
      <c r="G3967" s="15">
        <f>$D3967*VLOOKUP($A3967,Price_Table,MATCH($C3967,$A$6:$K$6,0),1)</f>
        <v>976</v>
      </c>
      <c r="H3967" s="15">
        <f>D3967*VLOOKUP(A3967,Cost_Table,MATCH(C3967,M$6:W$6,0),1)</f>
        <v>457.5</v>
      </c>
      <c r="I3967" s="15">
        <f t="shared" si="185"/>
        <v>518.5</v>
      </c>
      <c r="J3967" s="43"/>
      <c r="K3967" s="1"/>
    </row>
    <row r="3968" spans="1:11">
      <c r="A3968" s="29">
        <v>41195</v>
      </c>
      <c r="B3968" s="30">
        <v>2</v>
      </c>
      <c r="C3968" s="30" t="s">
        <v>5</v>
      </c>
      <c r="D3968" s="30">
        <v>118</v>
      </c>
      <c r="E3968" s="50" t="str">
        <f t="shared" si="183"/>
        <v>October</v>
      </c>
      <c r="F3968" s="14" t="str">
        <f t="shared" si="184"/>
        <v>Saturday</v>
      </c>
      <c r="G3968" s="15">
        <f>$D3968*VLOOKUP($A3968,Price_Table,MATCH($C3968,$A$6:$K$6,0),1)</f>
        <v>944</v>
      </c>
      <c r="H3968" s="15">
        <f>D3968*VLOOKUP(A3968,Cost_Table,MATCH(C3968,M$6:W$6,0),1)</f>
        <v>442.5</v>
      </c>
      <c r="I3968" s="15">
        <f t="shared" si="185"/>
        <v>501.5</v>
      </c>
      <c r="J3968" s="43"/>
      <c r="K3968" s="1"/>
    </row>
    <row r="3969" spans="1:11">
      <c r="A3969" s="29">
        <v>41196</v>
      </c>
      <c r="B3969" s="30">
        <v>2</v>
      </c>
      <c r="C3969" s="30" t="s">
        <v>5</v>
      </c>
      <c r="D3969" s="30">
        <v>80</v>
      </c>
      <c r="E3969" s="50" t="str">
        <f t="shared" si="183"/>
        <v>October</v>
      </c>
      <c r="F3969" s="14" t="str">
        <f t="shared" si="184"/>
        <v>Sunday</v>
      </c>
      <c r="G3969" s="15">
        <f>$D3969*VLOOKUP($A3969,Price_Table,MATCH($C3969,$A$6:$K$6,0),1)</f>
        <v>640</v>
      </c>
      <c r="H3969" s="15">
        <f>D3969*VLOOKUP(A3969,Cost_Table,MATCH(C3969,M$6:W$6,0),1)</f>
        <v>300</v>
      </c>
      <c r="I3969" s="15">
        <f t="shared" si="185"/>
        <v>340</v>
      </c>
      <c r="J3969" s="43"/>
      <c r="K3969" s="1"/>
    </row>
    <row r="3970" spans="1:11">
      <c r="A3970" s="29">
        <v>41197</v>
      </c>
      <c r="B3970" s="30">
        <v>2</v>
      </c>
      <c r="C3970" s="30" t="s">
        <v>5</v>
      </c>
      <c r="D3970" s="30">
        <v>123</v>
      </c>
      <c r="E3970" s="50" t="str">
        <f t="shared" si="183"/>
        <v>October</v>
      </c>
      <c r="F3970" s="14" t="str">
        <f t="shared" si="184"/>
        <v>Monday</v>
      </c>
      <c r="G3970" s="15">
        <f>$D3970*VLOOKUP($A3970,Price_Table,MATCH($C3970,$A$6:$K$6,0),1)</f>
        <v>984</v>
      </c>
      <c r="H3970" s="15">
        <f>D3970*VLOOKUP(A3970,Cost_Table,MATCH(C3970,M$6:W$6,0),1)</f>
        <v>461.25</v>
      </c>
      <c r="I3970" s="15">
        <f t="shared" si="185"/>
        <v>522.75</v>
      </c>
      <c r="J3970" s="43"/>
      <c r="K3970" s="1"/>
    </row>
    <row r="3971" spans="1:11">
      <c r="A3971" s="29">
        <v>41198</v>
      </c>
      <c r="B3971" s="30">
        <v>2</v>
      </c>
      <c r="C3971" s="30" t="s">
        <v>5</v>
      </c>
      <c r="D3971" s="30">
        <v>121</v>
      </c>
      <c r="E3971" s="50" t="str">
        <f t="shared" si="183"/>
        <v>October</v>
      </c>
      <c r="F3971" s="14" t="str">
        <f t="shared" si="184"/>
        <v>Tuesday</v>
      </c>
      <c r="G3971" s="15">
        <f>$D3971*VLOOKUP($A3971,Price_Table,MATCH($C3971,$A$6:$K$6,0),1)</f>
        <v>968</v>
      </c>
      <c r="H3971" s="15">
        <f>D3971*VLOOKUP(A3971,Cost_Table,MATCH(C3971,M$6:W$6,0),1)</f>
        <v>453.75</v>
      </c>
      <c r="I3971" s="15">
        <f t="shared" si="185"/>
        <v>514.25</v>
      </c>
      <c r="J3971" s="43"/>
      <c r="K3971" s="1"/>
    </row>
    <row r="3972" spans="1:11">
      <c r="A3972" s="29">
        <v>41199</v>
      </c>
      <c r="B3972" s="30">
        <v>2</v>
      </c>
      <c r="C3972" s="30" t="s">
        <v>5</v>
      </c>
      <c r="D3972" s="30">
        <v>132</v>
      </c>
      <c r="E3972" s="50" t="str">
        <f t="shared" si="183"/>
        <v>October</v>
      </c>
      <c r="F3972" s="14" t="str">
        <f t="shared" si="184"/>
        <v>Wednesday</v>
      </c>
      <c r="G3972" s="15">
        <f>$D3972*VLOOKUP($A3972,Price_Table,MATCH($C3972,$A$6:$K$6,0),1)</f>
        <v>1056</v>
      </c>
      <c r="H3972" s="15">
        <f>D3972*VLOOKUP(A3972,Cost_Table,MATCH(C3972,M$6:W$6,0),1)</f>
        <v>495</v>
      </c>
      <c r="I3972" s="15">
        <f t="shared" si="185"/>
        <v>561</v>
      </c>
      <c r="J3972" s="43"/>
      <c r="K3972" s="1"/>
    </row>
    <row r="3973" spans="1:11">
      <c r="A3973" s="29">
        <v>41200</v>
      </c>
      <c r="B3973" s="30">
        <v>2</v>
      </c>
      <c r="C3973" s="30" t="s">
        <v>5</v>
      </c>
      <c r="D3973" s="30">
        <v>84</v>
      </c>
      <c r="E3973" s="50" t="str">
        <f t="shared" si="183"/>
        <v>October</v>
      </c>
      <c r="F3973" s="14" t="str">
        <f t="shared" si="184"/>
        <v>Thursday</v>
      </c>
      <c r="G3973" s="15">
        <f>$D3973*VLOOKUP($A3973,Price_Table,MATCH($C3973,$A$6:$K$6,0),1)</f>
        <v>672</v>
      </c>
      <c r="H3973" s="15">
        <f>D3973*VLOOKUP(A3973,Cost_Table,MATCH(C3973,M$6:W$6,0),1)</f>
        <v>315</v>
      </c>
      <c r="I3973" s="15">
        <f t="shared" si="185"/>
        <v>357</v>
      </c>
      <c r="J3973" s="43"/>
      <c r="K3973" s="1"/>
    </row>
    <row r="3974" spans="1:11">
      <c r="A3974" s="29">
        <v>41201</v>
      </c>
      <c r="B3974" s="30">
        <v>2</v>
      </c>
      <c r="C3974" s="30" t="s">
        <v>5</v>
      </c>
      <c r="D3974" s="30">
        <v>125</v>
      </c>
      <c r="E3974" s="50" t="str">
        <f t="shared" si="183"/>
        <v>October</v>
      </c>
      <c r="F3974" s="14" t="str">
        <f t="shared" si="184"/>
        <v>Friday</v>
      </c>
      <c r="G3974" s="15">
        <f>$D3974*VLOOKUP($A3974,Price_Table,MATCH($C3974,$A$6:$K$6,0),1)</f>
        <v>1000</v>
      </c>
      <c r="H3974" s="15">
        <f>D3974*VLOOKUP(A3974,Cost_Table,MATCH(C3974,M$6:W$6,0),1)</f>
        <v>468.75</v>
      </c>
      <c r="I3974" s="15">
        <f t="shared" si="185"/>
        <v>531.25</v>
      </c>
      <c r="J3974" s="43"/>
      <c r="K3974" s="1"/>
    </row>
    <row r="3975" spans="1:11">
      <c r="A3975" s="29">
        <v>41202</v>
      </c>
      <c r="B3975" s="30">
        <v>2</v>
      </c>
      <c r="C3975" s="30" t="s">
        <v>5</v>
      </c>
      <c r="D3975" s="30">
        <v>98</v>
      </c>
      <c r="E3975" s="50" t="str">
        <f t="shared" si="183"/>
        <v>October</v>
      </c>
      <c r="F3975" s="14" t="str">
        <f t="shared" si="184"/>
        <v>Saturday</v>
      </c>
      <c r="G3975" s="15">
        <f>$D3975*VLOOKUP($A3975,Price_Table,MATCH($C3975,$A$6:$K$6,0),1)</f>
        <v>784</v>
      </c>
      <c r="H3975" s="15">
        <f>D3975*VLOOKUP(A3975,Cost_Table,MATCH(C3975,M$6:W$6,0),1)</f>
        <v>367.5</v>
      </c>
      <c r="I3975" s="15">
        <f t="shared" si="185"/>
        <v>416.5</v>
      </c>
      <c r="J3975" s="43"/>
      <c r="K3975" s="1"/>
    </row>
    <row r="3976" spans="1:11">
      <c r="A3976" s="29">
        <v>41203</v>
      </c>
      <c r="B3976" s="30">
        <v>2</v>
      </c>
      <c r="C3976" s="30" t="s">
        <v>5</v>
      </c>
      <c r="D3976" s="30">
        <v>73</v>
      </c>
      <c r="E3976" s="50" t="str">
        <f t="shared" si="183"/>
        <v>October</v>
      </c>
      <c r="F3976" s="14" t="str">
        <f t="shared" si="184"/>
        <v>Sunday</v>
      </c>
      <c r="G3976" s="15">
        <f>$D3976*VLOOKUP($A3976,Price_Table,MATCH($C3976,$A$6:$K$6,0),1)</f>
        <v>584</v>
      </c>
      <c r="H3976" s="15">
        <f>D3976*VLOOKUP(A3976,Cost_Table,MATCH(C3976,M$6:W$6,0),1)</f>
        <v>273.75</v>
      </c>
      <c r="I3976" s="15">
        <f t="shared" si="185"/>
        <v>310.25</v>
      </c>
      <c r="J3976" s="43"/>
      <c r="K3976" s="1"/>
    </row>
    <row r="3977" spans="1:11">
      <c r="A3977" s="29">
        <v>41204</v>
      </c>
      <c r="B3977" s="30">
        <v>2</v>
      </c>
      <c r="C3977" s="30" t="s">
        <v>5</v>
      </c>
      <c r="D3977" s="30">
        <v>94</v>
      </c>
      <c r="E3977" s="50" t="str">
        <f t="shared" si="183"/>
        <v>October</v>
      </c>
      <c r="F3977" s="14" t="str">
        <f t="shared" si="184"/>
        <v>Monday</v>
      </c>
      <c r="G3977" s="15">
        <f>$D3977*VLOOKUP($A3977,Price_Table,MATCH($C3977,$A$6:$K$6,0),1)</f>
        <v>752</v>
      </c>
      <c r="H3977" s="15">
        <f>D3977*VLOOKUP(A3977,Cost_Table,MATCH(C3977,M$6:W$6,0),1)</f>
        <v>352.5</v>
      </c>
      <c r="I3977" s="15">
        <f t="shared" si="185"/>
        <v>399.5</v>
      </c>
      <c r="J3977" s="43"/>
      <c r="K3977" s="1"/>
    </row>
    <row r="3978" spans="1:11">
      <c r="A3978" s="29">
        <v>41205</v>
      </c>
      <c r="B3978" s="30">
        <v>2</v>
      </c>
      <c r="C3978" s="30" t="s">
        <v>5</v>
      </c>
      <c r="D3978" s="30">
        <v>110</v>
      </c>
      <c r="E3978" s="50" t="str">
        <f t="shared" si="183"/>
        <v>October</v>
      </c>
      <c r="F3978" s="14" t="str">
        <f t="shared" si="184"/>
        <v>Tuesday</v>
      </c>
      <c r="G3978" s="15">
        <f>$D3978*VLOOKUP($A3978,Price_Table,MATCH($C3978,$A$6:$K$6,0),1)</f>
        <v>880</v>
      </c>
      <c r="H3978" s="15">
        <f>D3978*VLOOKUP(A3978,Cost_Table,MATCH(C3978,M$6:W$6,0),1)</f>
        <v>412.5</v>
      </c>
      <c r="I3978" s="15">
        <f t="shared" si="185"/>
        <v>467.5</v>
      </c>
      <c r="J3978" s="43"/>
      <c r="K3978" s="1"/>
    </row>
    <row r="3979" spans="1:11">
      <c r="A3979" s="29">
        <v>41206</v>
      </c>
      <c r="B3979" s="30">
        <v>2</v>
      </c>
      <c r="C3979" s="30" t="s">
        <v>5</v>
      </c>
      <c r="D3979" s="30">
        <v>97</v>
      </c>
      <c r="E3979" s="50" t="str">
        <f t="shared" si="183"/>
        <v>October</v>
      </c>
      <c r="F3979" s="14" t="str">
        <f t="shared" si="184"/>
        <v>Wednesday</v>
      </c>
      <c r="G3979" s="15">
        <f>$D3979*VLOOKUP($A3979,Price_Table,MATCH($C3979,$A$6:$K$6,0),1)</f>
        <v>776</v>
      </c>
      <c r="H3979" s="15">
        <f>D3979*VLOOKUP(A3979,Cost_Table,MATCH(C3979,M$6:W$6,0),1)</f>
        <v>363.75</v>
      </c>
      <c r="I3979" s="15">
        <f t="shared" si="185"/>
        <v>412.25</v>
      </c>
      <c r="J3979" s="43"/>
      <c r="K3979" s="1"/>
    </row>
    <row r="3980" spans="1:11">
      <c r="A3980" s="29">
        <v>41207</v>
      </c>
      <c r="B3980" s="30">
        <v>2</v>
      </c>
      <c r="C3980" s="30" t="s">
        <v>5</v>
      </c>
      <c r="D3980" s="30">
        <v>99</v>
      </c>
      <c r="E3980" s="50" t="str">
        <f t="shared" si="183"/>
        <v>October</v>
      </c>
      <c r="F3980" s="14" t="str">
        <f t="shared" si="184"/>
        <v>Thursday</v>
      </c>
      <c r="G3980" s="15">
        <f>$D3980*VLOOKUP($A3980,Price_Table,MATCH($C3980,$A$6:$K$6,0),1)</f>
        <v>792</v>
      </c>
      <c r="H3980" s="15">
        <f>D3980*VLOOKUP(A3980,Cost_Table,MATCH(C3980,M$6:W$6,0),1)</f>
        <v>371.25</v>
      </c>
      <c r="I3980" s="15">
        <f t="shared" si="185"/>
        <v>420.75</v>
      </c>
      <c r="J3980" s="43"/>
      <c r="K3980" s="1"/>
    </row>
    <row r="3981" spans="1:11">
      <c r="A3981" s="29">
        <v>41208</v>
      </c>
      <c r="B3981" s="30">
        <v>2</v>
      </c>
      <c r="C3981" s="30" t="s">
        <v>5</v>
      </c>
      <c r="D3981" s="30">
        <v>98</v>
      </c>
      <c r="E3981" s="50" t="str">
        <f t="shared" si="183"/>
        <v>October</v>
      </c>
      <c r="F3981" s="14" t="str">
        <f t="shared" si="184"/>
        <v>Friday</v>
      </c>
      <c r="G3981" s="15">
        <f>$D3981*VLOOKUP($A3981,Price_Table,MATCH($C3981,$A$6:$K$6,0),1)</f>
        <v>784</v>
      </c>
      <c r="H3981" s="15">
        <f>D3981*VLOOKUP(A3981,Cost_Table,MATCH(C3981,M$6:W$6,0),1)</f>
        <v>367.5</v>
      </c>
      <c r="I3981" s="15">
        <f t="shared" si="185"/>
        <v>416.5</v>
      </c>
      <c r="J3981" s="43"/>
      <c r="K3981" s="1"/>
    </row>
    <row r="3982" spans="1:11">
      <c r="A3982" s="29">
        <v>41209</v>
      </c>
      <c r="B3982" s="30">
        <v>2</v>
      </c>
      <c r="C3982" s="30" t="s">
        <v>5</v>
      </c>
      <c r="D3982" s="30">
        <v>100</v>
      </c>
      <c r="E3982" s="50" t="str">
        <f t="shared" si="183"/>
        <v>October</v>
      </c>
      <c r="F3982" s="14" t="str">
        <f t="shared" si="184"/>
        <v>Saturday</v>
      </c>
      <c r="G3982" s="15">
        <f>$D3982*VLOOKUP($A3982,Price_Table,MATCH($C3982,$A$6:$K$6,0),1)</f>
        <v>800</v>
      </c>
      <c r="H3982" s="15">
        <f>D3982*VLOOKUP(A3982,Cost_Table,MATCH(C3982,M$6:W$6,0),1)</f>
        <v>375</v>
      </c>
      <c r="I3982" s="15">
        <f t="shared" si="185"/>
        <v>425</v>
      </c>
      <c r="J3982" s="43"/>
      <c r="K3982" s="1"/>
    </row>
    <row r="3983" spans="1:11">
      <c r="A3983" s="29">
        <v>41210</v>
      </c>
      <c r="B3983" s="30">
        <v>2</v>
      </c>
      <c r="C3983" s="30" t="s">
        <v>5</v>
      </c>
      <c r="D3983" s="30">
        <v>119</v>
      </c>
      <c r="E3983" s="50" t="str">
        <f t="shared" si="183"/>
        <v>October</v>
      </c>
      <c r="F3983" s="14" t="str">
        <f t="shared" si="184"/>
        <v>Sunday</v>
      </c>
      <c r="G3983" s="15">
        <f>$D3983*VLOOKUP($A3983,Price_Table,MATCH($C3983,$A$6:$K$6,0),1)</f>
        <v>952</v>
      </c>
      <c r="H3983" s="15">
        <f>D3983*VLOOKUP(A3983,Cost_Table,MATCH(C3983,M$6:W$6,0),1)</f>
        <v>446.25</v>
      </c>
      <c r="I3983" s="15">
        <f t="shared" si="185"/>
        <v>505.75</v>
      </c>
      <c r="J3983" s="43"/>
      <c r="K3983" s="1"/>
    </row>
    <row r="3984" spans="1:11">
      <c r="A3984" s="29">
        <v>41211</v>
      </c>
      <c r="B3984" s="30">
        <v>2</v>
      </c>
      <c r="C3984" s="30" t="s">
        <v>5</v>
      </c>
      <c r="D3984" s="30">
        <v>112</v>
      </c>
      <c r="E3984" s="50" t="str">
        <f t="shared" si="183"/>
        <v>October</v>
      </c>
      <c r="F3984" s="14" t="str">
        <f t="shared" si="184"/>
        <v>Monday</v>
      </c>
      <c r="G3984" s="15">
        <f>$D3984*VLOOKUP($A3984,Price_Table,MATCH($C3984,$A$6:$K$6,0),1)</f>
        <v>896</v>
      </c>
      <c r="H3984" s="15">
        <f>D3984*VLOOKUP(A3984,Cost_Table,MATCH(C3984,M$6:W$6,0),1)</f>
        <v>420</v>
      </c>
      <c r="I3984" s="15">
        <f t="shared" si="185"/>
        <v>476</v>
      </c>
      <c r="J3984" s="43"/>
      <c r="K3984" s="1"/>
    </row>
    <row r="3985" spans="1:11">
      <c r="A3985" s="29">
        <v>41212</v>
      </c>
      <c r="B3985" s="30">
        <v>2</v>
      </c>
      <c r="C3985" s="30" t="s">
        <v>5</v>
      </c>
      <c r="D3985" s="30">
        <v>142</v>
      </c>
      <c r="E3985" s="50" t="str">
        <f t="shared" si="183"/>
        <v>October</v>
      </c>
      <c r="F3985" s="14" t="str">
        <f t="shared" si="184"/>
        <v>Tuesday</v>
      </c>
      <c r="G3985" s="15">
        <f>$D3985*VLOOKUP($A3985,Price_Table,MATCH($C3985,$A$6:$K$6,0),1)</f>
        <v>1136</v>
      </c>
      <c r="H3985" s="15">
        <f>D3985*VLOOKUP(A3985,Cost_Table,MATCH(C3985,M$6:W$6,0),1)</f>
        <v>532.5</v>
      </c>
      <c r="I3985" s="15">
        <f t="shared" si="185"/>
        <v>603.5</v>
      </c>
      <c r="J3985" s="43"/>
      <c r="K3985" s="1"/>
    </row>
    <row r="3986" spans="1:11">
      <c r="A3986" s="29">
        <v>41213</v>
      </c>
      <c r="B3986" s="30">
        <v>2</v>
      </c>
      <c r="C3986" s="30" t="s">
        <v>5</v>
      </c>
      <c r="D3986" s="30">
        <v>106</v>
      </c>
      <c r="E3986" s="50" t="str">
        <f t="shared" si="183"/>
        <v>October</v>
      </c>
      <c r="F3986" s="14" t="str">
        <f t="shared" si="184"/>
        <v>Wednesday</v>
      </c>
      <c r="G3986" s="15">
        <f>$D3986*VLOOKUP($A3986,Price_Table,MATCH($C3986,$A$6:$K$6,0),1)</f>
        <v>848</v>
      </c>
      <c r="H3986" s="15">
        <f>D3986*VLOOKUP(A3986,Cost_Table,MATCH(C3986,M$6:W$6,0),1)</f>
        <v>397.5</v>
      </c>
      <c r="I3986" s="15">
        <f t="shared" si="185"/>
        <v>450.5</v>
      </c>
      <c r="J3986" s="43"/>
      <c r="K3986" s="1"/>
    </row>
    <row r="3987" spans="1:11">
      <c r="A3987" s="29">
        <v>41214</v>
      </c>
      <c r="B3987" s="30">
        <v>2</v>
      </c>
      <c r="C3987" s="30" t="s">
        <v>5</v>
      </c>
      <c r="D3987" s="30">
        <v>128</v>
      </c>
      <c r="E3987" s="50" t="str">
        <f t="shared" si="183"/>
        <v>November</v>
      </c>
      <c r="F3987" s="14" t="str">
        <f t="shared" si="184"/>
        <v>Thursday</v>
      </c>
      <c r="G3987" s="15">
        <f>$D3987*VLOOKUP($A3987,Price_Table,MATCH($C3987,$A$6:$K$6,0),1)</f>
        <v>1024</v>
      </c>
      <c r="H3987" s="15">
        <f>D3987*VLOOKUP(A3987,Cost_Table,MATCH(C3987,M$6:W$6,0),1)</f>
        <v>480</v>
      </c>
      <c r="I3987" s="15">
        <f t="shared" si="185"/>
        <v>544</v>
      </c>
      <c r="J3987" s="43"/>
      <c r="K3987" s="1"/>
    </row>
    <row r="3988" spans="1:11">
      <c r="A3988" s="29">
        <v>41215</v>
      </c>
      <c r="B3988" s="30">
        <v>2</v>
      </c>
      <c r="C3988" s="30" t="s">
        <v>5</v>
      </c>
      <c r="D3988" s="30">
        <v>71</v>
      </c>
      <c r="E3988" s="50" t="str">
        <f t="shared" si="183"/>
        <v>November</v>
      </c>
      <c r="F3988" s="14" t="str">
        <f t="shared" si="184"/>
        <v>Friday</v>
      </c>
      <c r="G3988" s="15">
        <f>$D3988*VLOOKUP($A3988,Price_Table,MATCH($C3988,$A$6:$K$6,0),1)</f>
        <v>568</v>
      </c>
      <c r="H3988" s="15">
        <f>D3988*VLOOKUP(A3988,Cost_Table,MATCH(C3988,M$6:W$6,0),1)</f>
        <v>266.25</v>
      </c>
      <c r="I3988" s="15">
        <f t="shared" si="185"/>
        <v>301.75</v>
      </c>
      <c r="J3988" s="43"/>
      <c r="K3988" s="1"/>
    </row>
    <row r="3989" spans="1:11">
      <c r="A3989" s="29">
        <v>41216</v>
      </c>
      <c r="B3989" s="30">
        <v>2</v>
      </c>
      <c r="C3989" s="30" t="s">
        <v>5</v>
      </c>
      <c r="D3989" s="30">
        <v>81</v>
      </c>
      <c r="E3989" s="50" t="str">
        <f t="shared" si="183"/>
        <v>November</v>
      </c>
      <c r="F3989" s="14" t="str">
        <f t="shared" si="184"/>
        <v>Saturday</v>
      </c>
      <c r="G3989" s="15">
        <f>$D3989*VLOOKUP($A3989,Price_Table,MATCH($C3989,$A$6:$K$6,0),1)</f>
        <v>648</v>
      </c>
      <c r="H3989" s="15">
        <f>D3989*VLOOKUP(A3989,Cost_Table,MATCH(C3989,M$6:W$6,0),1)</f>
        <v>303.75</v>
      </c>
      <c r="I3989" s="15">
        <f t="shared" si="185"/>
        <v>344.25</v>
      </c>
      <c r="J3989" s="43"/>
      <c r="K3989" s="1"/>
    </row>
    <row r="3990" spans="1:11">
      <c r="A3990" s="29">
        <v>41217</v>
      </c>
      <c r="B3990" s="30">
        <v>2</v>
      </c>
      <c r="C3990" s="30" t="s">
        <v>5</v>
      </c>
      <c r="D3990" s="30">
        <v>98</v>
      </c>
      <c r="E3990" s="50" t="str">
        <f t="shared" si="183"/>
        <v>November</v>
      </c>
      <c r="F3990" s="14" t="str">
        <f t="shared" si="184"/>
        <v>Sunday</v>
      </c>
      <c r="G3990" s="15">
        <f>$D3990*VLOOKUP($A3990,Price_Table,MATCH($C3990,$A$6:$K$6,0),1)</f>
        <v>784</v>
      </c>
      <c r="H3990" s="15">
        <f>D3990*VLOOKUP(A3990,Cost_Table,MATCH(C3990,M$6:W$6,0),1)</f>
        <v>367.5</v>
      </c>
      <c r="I3990" s="15">
        <f t="shared" si="185"/>
        <v>416.5</v>
      </c>
      <c r="J3990" s="43"/>
      <c r="K3990" s="1"/>
    </row>
    <row r="3991" spans="1:11">
      <c r="A3991" s="29">
        <v>41218</v>
      </c>
      <c r="B3991" s="30">
        <v>2</v>
      </c>
      <c r="C3991" s="30" t="s">
        <v>5</v>
      </c>
      <c r="D3991" s="30">
        <v>63</v>
      </c>
      <c r="E3991" s="50" t="str">
        <f t="shared" ref="E3991:E4054" si="186">TEXT(A3991,"mmmm")</f>
        <v>November</v>
      </c>
      <c r="F3991" s="14" t="str">
        <f t="shared" ref="F3991:F4054" si="187">TEXT(A3991,"dddd")</f>
        <v>Monday</v>
      </c>
      <c r="G3991" s="15">
        <f>$D3991*VLOOKUP($A3991,Price_Table,MATCH($C3991,$A$6:$K$6,0),1)</f>
        <v>504</v>
      </c>
      <c r="H3991" s="15">
        <f>D3991*VLOOKUP(A3991,Cost_Table,MATCH(C3991,M$6:W$6,0),1)</f>
        <v>236.25</v>
      </c>
      <c r="I3991" s="15">
        <f t="shared" ref="I3991:I4054" si="188">G3991-H3991</f>
        <v>267.75</v>
      </c>
      <c r="J3991" s="43"/>
      <c r="K3991" s="1"/>
    </row>
    <row r="3992" spans="1:11">
      <c r="A3992" s="29">
        <v>41219</v>
      </c>
      <c r="B3992" s="30">
        <v>2</v>
      </c>
      <c r="C3992" s="30" t="s">
        <v>5</v>
      </c>
      <c r="D3992" s="30">
        <v>92</v>
      </c>
      <c r="E3992" s="50" t="str">
        <f t="shared" si="186"/>
        <v>November</v>
      </c>
      <c r="F3992" s="14" t="str">
        <f t="shared" si="187"/>
        <v>Tuesday</v>
      </c>
      <c r="G3992" s="15">
        <f>$D3992*VLOOKUP($A3992,Price_Table,MATCH($C3992,$A$6:$K$6,0),1)</f>
        <v>736</v>
      </c>
      <c r="H3992" s="15">
        <f>D3992*VLOOKUP(A3992,Cost_Table,MATCH(C3992,M$6:W$6,0),1)</f>
        <v>345</v>
      </c>
      <c r="I3992" s="15">
        <f t="shared" si="188"/>
        <v>391</v>
      </c>
      <c r="J3992" s="43"/>
      <c r="K3992" s="1"/>
    </row>
    <row r="3993" spans="1:11">
      <c r="A3993" s="29">
        <v>41220</v>
      </c>
      <c r="B3993" s="30">
        <v>2</v>
      </c>
      <c r="C3993" s="30" t="s">
        <v>5</v>
      </c>
      <c r="D3993" s="30">
        <v>75</v>
      </c>
      <c r="E3993" s="50" t="str">
        <f t="shared" si="186"/>
        <v>November</v>
      </c>
      <c r="F3993" s="14" t="str">
        <f t="shared" si="187"/>
        <v>Wednesday</v>
      </c>
      <c r="G3993" s="15">
        <f>$D3993*VLOOKUP($A3993,Price_Table,MATCH($C3993,$A$6:$K$6,0),1)</f>
        <v>600</v>
      </c>
      <c r="H3993" s="15">
        <f>D3993*VLOOKUP(A3993,Cost_Table,MATCH(C3993,M$6:W$6,0),1)</f>
        <v>281.25</v>
      </c>
      <c r="I3993" s="15">
        <f t="shared" si="188"/>
        <v>318.75</v>
      </c>
      <c r="J3993" s="43"/>
      <c r="K3993" s="1"/>
    </row>
    <row r="3994" spans="1:11">
      <c r="A3994" s="29">
        <v>41221</v>
      </c>
      <c r="B3994" s="30">
        <v>2</v>
      </c>
      <c r="C3994" s="30" t="s">
        <v>5</v>
      </c>
      <c r="D3994" s="30">
        <v>82</v>
      </c>
      <c r="E3994" s="50" t="str">
        <f t="shared" si="186"/>
        <v>November</v>
      </c>
      <c r="F3994" s="14" t="str">
        <f t="shared" si="187"/>
        <v>Thursday</v>
      </c>
      <c r="G3994" s="15">
        <f>$D3994*VLOOKUP($A3994,Price_Table,MATCH($C3994,$A$6:$K$6,0),1)</f>
        <v>656</v>
      </c>
      <c r="H3994" s="15">
        <f>D3994*VLOOKUP(A3994,Cost_Table,MATCH(C3994,M$6:W$6,0),1)</f>
        <v>307.5</v>
      </c>
      <c r="I3994" s="15">
        <f t="shared" si="188"/>
        <v>348.5</v>
      </c>
      <c r="J3994" s="43"/>
      <c r="K3994" s="1"/>
    </row>
    <row r="3995" spans="1:11">
      <c r="A3995" s="29">
        <v>41222</v>
      </c>
      <c r="B3995" s="30">
        <v>2</v>
      </c>
      <c r="C3995" s="30" t="s">
        <v>5</v>
      </c>
      <c r="D3995" s="30">
        <v>64</v>
      </c>
      <c r="E3995" s="50" t="str">
        <f t="shared" si="186"/>
        <v>November</v>
      </c>
      <c r="F3995" s="14" t="str">
        <f t="shared" si="187"/>
        <v>Friday</v>
      </c>
      <c r="G3995" s="15">
        <f>$D3995*VLOOKUP($A3995,Price_Table,MATCH($C3995,$A$6:$K$6,0),1)</f>
        <v>512</v>
      </c>
      <c r="H3995" s="15">
        <f>D3995*VLOOKUP(A3995,Cost_Table,MATCH(C3995,M$6:W$6,0),1)</f>
        <v>240</v>
      </c>
      <c r="I3995" s="15">
        <f t="shared" si="188"/>
        <v>272</v>
      </c>
      <c r="J3995" s="43"/>
      <c r="K3995" s="1"/>
    </row>
    <row r="3996" spans="1:11">
      <c r="A3996" s="29">
        <v>41223</v>
      </c>
      <c r="B3996" s="30">
        <v>2</v>
      </c>
      <c r="C3996" s="30" t="s">
        <v>5</v>
      </c>
      <c r="D3996" s="30">
        <v>127</v>
      </c>
      <c r="E3996" s="50" t="str">
        <f t="shared" si="186"/>
        <v>November</v>
      </c>
      <c r="F3996" s="14" t="str">
        <f t="shared" si="187"/>
        <v>Saturday</v>
      </c>
      <c r="G3996" s="15">
        <f>$D3996*VLOOKUP($A3996,Price_Table,MATCH($C3996,$A$6:$K$6,0),1)</f>
        <v>1016</v>
      </c>
      <c r="H3996" s="15">
        <f>D3996*VLOOKUP(A3996,Cost_Table,MATCH(C3996,M$6:W$6,0),1)</f>
        <v>476.25</v>
      </c>
      <c r="I3996" s="15">
        <f t="shared" si="188"/>
        <v>539.75</v>
      </c>
      <c r="J3996" s="43"/>
      <c r="K3996" s="1"/>
    </row>
    <row r="3997" spans="1:11">
      <c r="A3997" s="29">
        <v>41224</v>
      </c>
      <c r="B3997" s="30">
        <v>2</v>
      </c>
      <c r="C3997" s="30" t="s">
        <v>5</v>
      </c>
      <c r="D3997" s="30">
        <v>93</v>
      </c>
      <c r="E3997" s="50" t="str">
        <f t="shared" si="186"/>
        <v>November</v>
      </c>
      <c r="F3997" s="14" t="str">
        <f t="shared" si="187"/>
        <v>Sunday</v>
      </c>
      <c r="G3997" s="15">
        <f>$D3997*VLOOKUP($A3997,Price_Table,MATCH($C3997,$A$6:$K$6,0),1)</f>
        <v>744</v>
      </c>
      <c r="H3997" s="15">
        <f>D3997*VLOOKUP(A3997,Cost_Table,MATCH(C3997,M$6:W$6,0),1)</f>
        <v>348.75</v>
      </c>
      <c r="I3997" s="15">
        <f t="shared" si="188"/>
        <v>395.25</v>
      </c>
      <c r="J3997" s="43"/>
      <c r="K3997" s="1"/>
    </row>
    <row r="3998" spans="1:11">
      <c r="A3998" s="29">
        <v>41225</v>
      </c>
      <c r="B3998" s="30">
        <v>2</v>
      </c>
      <c r="C3998" s="30" t="s">
        <v>5</v>
      </c>
      <c r="D3998" s="30">
        <v>88</v>
      </c>
      <c r="E3998" s="50" t="str">
        <f t="shared" si="186"/>
        <v>November</v>
      </c>
      <c r="F3998" s="14" t="str">
        <f t="shared" si="187"/>
        <v>Monday</v>
      </c>
      <c r="G3998" s="15">
        <f>$D3998*VLOOKUP($A3998,Price_Table,MATCH($C3998,$A$6:$K$6,0),1)</f>
        <v>704</v>
      </c>
      <c r="H3998" s="15">
        <f>D3998*VLOOKUP(A3998,Cost_Table,MATCH(C3998,M$6:W$6,0),1)</f>
        <v>330</v>
      </c>
      <c r="I3998" s="15">
        <f t="shared" si="188"/>
        <v>374</v>
      </c>
      <c r="J3998" s="43"/>
      <c r="K3998" s="1"/>
    </row>
    <row r="3999" spans="1:11">
      <c r="A3999" s="29">
        <v>41226</v>
      </c>
      <c r="B3999" s="30">
        <v>2</v>
      </c>
      <c r="C3999" s="30" t="s">
        <v>5</v>
      </c>
      <c r="D3999" s="30">
        <v>86</v>
      </c>
      <c r="E3999" s="50" t="str">
        <f t="shared" si="186"/>
        <v>November</v>
      </c>
      <c r="F3999" s="14" t="str">
        <f t="shared" si="187"/>
        <v>Tuesday</v>
      </c>
      <c r="G3999" s="15">
        <f>$D3999*VLOOKUP($A3999,Price_Table,MATCH($C3999,$A$6:$K$6,0),1)</f>
        <v>688</v>
      </c>
      <c r="H3999" s="15">
        <f>D3999*VLOOKUP(A3999,Cost_Table,MATCH(C3999,M$6:W$6,0),1)</f>
        <v>322.5</v>
      </c>
      <c r="I3999" s="15">
        <f t="shared" si="188"/>
        <v>365.5</v>
      </c>
      <c r="J3999" s="43"/>
      <c r="K3999" s="1"/>
    </row>
    <row r="4000" spans="1:11">
      <c r="A4000" s="29">
        <v>41227</v>
      </c>
      <c r="B4000" s="30">
        <v>2</v>
      </c>
      <c r="C4000" s="30" t="s">
        <v>5</v>
      </c>
      <c r="D4000" s="30">
        <v>73</v>
      </c>
      <c r="E4000" s="50" t="str">
        <f t="shared" si="186"/>
        <v>November</v>
      </c>
      <c r="F4000" s="14" t="str">
        <f t="shared" si="187"/>
        <v>Wednesday</v>
      </c>
      <c r="G4000" s="15">
        <f>$D4000*VLOOKUP($A4000,Price_Table,MATCH($C4000,$A$6:$K$6,0),1)</f>
        <v>584</v>
      </c>
      <c r="H4000" s="15">
        <f>D4000*VLOOKUP(A4000,Cost_Table,MATCH(C4000,M$6:W$6,0),1)</f>
        <v>273.75</v>
      </c>
      <c r="I4000" s="15">
        <f t="shared" si="188"/>
        <v>310.25</v>
      </c>
      <c r="J4000" s="43"/>
      <c r="K4000" s="1"/>
    </row>
    <row r="4001" spans="1:11">
      <c r="A4001" s="29">
        <v>41228</v>
      </c>
      <c r="B4001" s="30">
        <v>2</v>
      </c>
      <c r="C4001" s="30" t="s">
        <v>5</v>
      </c>
      <c r="D4001" s="30">
        <v>72</v>
      </c>
      <c r="E4001" s="50" t="str">
        <f t="shared" si="186"/>
        <v>November</v>
      </c>
      <c r="F4001" s="14" t="str">
        <f t="shared" si="187"/>
        <v>Thursday</v>
      </c>
      <c r="G4001" s="15">
        <f>$D4001*VLOOKUP($A4001,Price_Table,MATCH($C4001,$A$6:$K$6,0),1)</f>
        <v>576</v>
      </c>
      <c r="H4001" s="15">
        <f>D4001*VLOOKUP(A4001,Cost_Table,MATCH(C4001,M$6:W$6,0),1)</f>
        <v>270</v>
      </c>
      <c r="I4001" s="15">
        <f t="shared" si="188"/>
        <v>306</v>
      </c>
      <c r="J4001" s="43"/>
      <c r="K4001" s="1"/>
    </row>
    <row r="4002" spans="1:11">
      <c r="A4002" s="29">
        <v>41229</v>
      </c>
      <c r="B4002" s="30">
        <v>2</v>
      </c>
      <c r="C4002" s="30" t="s">
        <v>5</v>
      </c>
      <c r="D4002" s="30">
        <v>72</v>
      </c>
      <c r="E4002" s="50" t="str">
        <f t="shared" si="186"/>
        <v>November</v>
      </c>
      <c r="F4002" s="14" t="str">
        <f t="shared" si="187"/>
        <v>Friday</v>
      </c>
      <c r="G4002" s="15">
        <f>$D4002*VLOOKUP($A4002,Price_Table,MATCH($C4002,$A$6:$K$6,0),1)</f>
        <v>576</v>
      </c>
      <c r="H4002" s="15">
        <f>D4002*VLOOKUP(A4002,Cost_Table,MATCH(C4002,M$6:W$6,0),1)</f>
        <v>270</v>
      </c>
      <c r="I4002" s="15">
        <f t="shared" si="188"/>
        <v>306</v>
      </c>
      <c r="J4002" s="43"/>
      <c r="K4002" s="1"/>
    </row>
    <row r="4003" spans="1:11">
      <c r="A4003" s="29">
        <v>41230</v>
      </c>
      <c r="B4003" s="30">
        <v>2</v>
      </c>
      <c r="C4003" s="30" t="s">
        <v>5</v>
      </c>
      <c r="D4003" s="30">
        <v>123</v>
      </c>
      <c r="E4003" s="50" t="str">
        <f t="shared" si="186"/>
        <v>November</v>
      </c>
      <c r="F4003" s="14" t="str">
        <f t="shared" si="187"/>
        <v>Saturday</v>
      </c>
      <c r="G4003" s="15">
        <f>$D4003*VLOOKUP($A4003,Price_Table,MATCH($C4003,$A$6:$K$6,0),1)</f>
        <v>984</v>
      </c>
      <c r="H4003" s="15">
        <f>D4003*VLOOKUP(A4003,Cost_Table,MATCH(C4003,M$6:W$6,0),1)</f>
        <v>461.25</v>
      </c>
      <c r="I4003" s="15">
        <f t="shared" si="188"/>
        <v>522.75</v>
      </c>
      <c r="J4003" s="43"/>
      <c r="K4003" s="1"/>
    </row>
    <row r="4004" spans="1:11">
      <c r="A4004" s="29">
        <v>41231</v>
      </c>
      <c r="B4004" s="30">
        <v>2</v>
      </c>
      <c r="C4004" s="30" t="s">
        <v>5</v>
      </c>
      <c r="D4004" s="30">
        <v>127</v>
      </c>
      <c r="E4004" s="50" t="str">
        <f t="shared" si="186"/>
        <v>November</v>
      </c>
      <c r="F4004" s="14" t="str">
        <f t="shared" si="187"/>
        <v>Sunday</v>
      </c>
      <c r="G4004" s="15">
        <f>$D4004*VLOOKUP($A4004,Price_Table,MATCH($C4004,$A$6:$K$6,0),1)</f>
        <v>1016</v>
      </c>
      <c r="H4004" s="15">
        <f>D4004*VLOOKUP(A4004,Cost_Table,MATCH(C4004,M$6:W$6,0),1)</f>
        <v>476.25</v>
      </c>
      <c r="I4004" s="15">
        <f t="shared" si="188"/>
        <v>539.75</v>
      </c>
      <c r="J4004" s="43"/>
      <c r="K4004" s="1"/>
    </row>
    <row r="4005" spans="1:11">
      <c r="A4005" s="29">
        <v>41232</v>
      </c>
      <c r="B4005" s="30">
        <v>2</v>
      </c>
      <c r="C4005" s="30" t="s">
        <v>5</v>
      </c>
      <c r="D4005" s="30">
        <v>98</v>
      </c>
      <c r="E4005" s="50" t="str">
        <f t="shared" si="186"/>
        <v>November</v>
      </c>
      <c r="F4005" s="14" t="str">
        <f t="shared" si="187"/>
        <v>Monday</v>
      </c>
      <c r="G4005" s="15">
        <f>$D4005*VLOOKUP($A4005,Price_Table,MATCH($C4005,$A$6:$K$6,0),1)</f>
        <v>784</v>
      </c>
      <c r="H4005" s="15">
        <f>D4005*VLOOKUP(A4005,Cost_Table,MATCH(C4005,M$6:W$6,0),1)</f>
        <v>367.5</v>
      </c>
      <c r="I4005" s="15">
        <f t="shared" si="188"/>
        <v>416.5</v>
      </c>
      <c r="J4005" s="43"/>
      <c r="K4005" s="1"/>
    </row>
    <row r="4006" spans="1:11">
      <c r="A4006" s="29">
        <v>41233</v>
      </c>
      <c r="B4006" s="30">
        <v>2</v>
      </c>
      <c r="C4006" s="30" t="s">
        <v>5</v>
      </c>
      <c r="D4006" s="30">
        <v>101</v>
      </c>
      <c r="E4006" s="50" t="str">
        <f t="shared" si="186"/>
        <v>November</v>
      </c>
      <c r="F4006" s="14" t="str">
        <f t="shared" si="187"/>
        <v>Tuesday</v>
      </c>
      <c r="G4006" s="15">
        <f>$D4006*VLOOKUP($A4006,Price_Table,MATCH($C4006,$A$6:$K$6,0),1)</f>
        <v>808</v>
      </c>
      <c r="H4006" s="15">
        <f>D4006*VLOOKUP(A4006,Cost_Table,MATCH(C4006,M$6:W$6,0),1)</f>
        <v>378.75</v>
      </c>
      <c r="I4006" s="15">
        <f t="shared" si="188"/>
        <v>429.25</v>
      </c>
      <c r="J4006" s="43"/>
      <c r="K4006" s="1"/>
    </row>
    <row r="4007" spans="1:11">
      <c r="A4007" s="29">
        <v>41234</v>
      </c>
      <c r="B4007" s="30">
        <v>2</v>
      </c>
      <c r="C4007" s="30" t="s">
        <v>5</v>
      </c>
      <c r="D4007" s="30">
        <v>135</v>
      </c>
      <c r="E4007" s="50" t="str">
        <f t="shared" si="186"/>
        <v>November</v>
      </c>
      <c r="F4007" s="14" t="str">
        <f t="shared" si="187"/>
        <v>Wednesday</v>
      </c>
      <c r="G4007" s="15">
        <f>$D4007*VLOOKUP($A4007,Price_Table,MATCH($C4007,$A$6:$K$6,0),1)</f>
        <v>1080</v>
      </c>
      <c r="H4007" s="15">
        <f>D4007*VLOOKUP(A4007,Cost_Table,MATCH(C4007,M$6:W$6,0),1)</f>
        <v>506.25</v>
      </c>
      <c r="I4007" s="15">
        <f t="shared" si="188"/>
        <v>573.75</v>
      </c>
      <c r="J4007" s="43"/>
      <c r="K4007" s="1"/>
    </row>
    <row r="4008" spans="1:11">
      <c r="A4008" s="29">
        <v>41235</v>
      </c>
      <c r="B4008" s="30">
        <v>2</v>
      </c>
      <c r="C4008" s="30" t="s">
        <v>5</v>
      </c>
      <c r="D4008" s="30">
        <v>89</v>
      </c>
      <c r="E4008" s="50" t="str">
        <f t="shared" si="186"/>
        <v>November</v>
      </c>
      <c r="F4008" s="14" t="str">
        <f t="shared" si="187"/>
        <v>Thursday</v>
      </c>
      <c r="G4008" s="15">
        <f>$D4008*VLOOKUP($A4008,Price_Table,MATCH($C4008,$A$6:$K$6,0),1)</f>
        <v>712</v>
      </c>
      <c r="H4008" s="15">
        <f>D4008*VLOOKUP(A4008,Cost_Table,MATCH(C4008,M$6:W$6,0),1)</f>
        <v>333.75</v>
      </c>
      <c r="I4008" s="15">
        <f t="shared" si="188"/>
        <v>378.25</v>
      </c>
      <c r="J4008" s="43"/>
      <c r="K4008" s="1"/>
    </row>
    <row r="4009" spans="1:11">
      <c r="A4009" s="29">
        <v>41236</v>
      </c>
      <c r="B4009" s="30">
        <v>2</v>
      </c>
      <c r="C4009" s="30" t="s">
        <v>5</v>
      </c>
      <c r="D4009" s="30">
        <v>79</v>
      </c>
      <c r="E4009" s="50" t="str">
        <f t="shared" si="186"/>
        <v>November</v>
      </c>
      <c r="F4009" s="14" t="str">
        <f t="shared" si="187"/>
        <v>Friday</v>
      </c>
      <c r="G4009" s="15">
        <f>$D4009*VLOOKUP($A4009,Price_Table,MATCH($C4009,$A$6:$K$6,0),1)</f>
        <v>632</v>
      </c>
      <c r="H4009" s="15">
        <f>D4009*VLOOKUP(A4009,Cost_Table,MATCH(C4009,M$6:W$6,0),1)</f>
        <v>296.25</v>
      </c>
      <c r="I4009" s="15">
        <f t="shared" si="188"/>
        <v>335.75</v>
      </c>
      <c r="J4009" s="43"/>
      <c r="K4009" s="1"/>
    </row>
    <row r="4010" spans="1:11">
      <c r="A4010" s="29">
        <v>41237</v>
      </c>
      <c r="B4010" s="30">
        <v>2</v>
      </c>
      <c r="C4010" s="30" t="s">
        <v>5</v>
      </c>
      <c r="D4010" s="30">
        <v>91</v>
      </c>
      <c r="E4010" s="50" t="str">
        <f t="shared" si="186"/>
        <v>November</v>
      </c>
      <c r="F4010" s="14" t="str">
        <f t="shared" si="187"/>
        <v>Saturday</v>
      </c>
      <c r="G4010" s="15">
        <f>$D4010*VLOOKUP($A4010,Price_Table,MATCH($C4010,$A$6:$K$6,0),1)</f>
        <v>728</v>
      </c>
      <c r="H4010" s="15">
        <f>D4010*VLOOKUP(A4010,Cost_Table,MATCH(C4010,M$6:W$6,0),1)</f>
        <v>341.25</v>
      </c>
      <c r="I4010" s="15">
        <f t="shared" si="188"/>
        <v>386.75</v>
      </c>
      <c r="J4010" s="43"/>
      <c r="K4010" s="1"/>
    </row>
    <row r="4011" spans="1:11">
      <c r="A4011" s="29">
        <v>41238</v>
      </c>
      <c r="B4011" s="30">
        <v>2</v>
      </c>
      <c r="C4011" s="30" t="s">
        <v>5</v>
      </c>
      <c r="D4011" s="30">
        <v>65</v>
      </c>
      <c r="E4011" s="50" t="str">
        <f t="shared" si="186"/>
        <v>November</v>
      </c>
      <c r="F4011" s="14" t="str">
        <f t="shared" si="187"/>
        <v>Sunday</v>
      </c>
      <c r="G4011" s="15">
        <f>$D4011*VLOOKUP($A4011,Price_Table,MATCH($C4011,$A$6:$K$6,0),1)</f>
        <v>520</v>
      </c>
      <c r="H4011" s="15">
        <f>D4011*VLOOKUP(A4011,Cost_Table,MATCH(C4011,M$6:W$6,0),1)</f>
        <v>243.75</v>
      </c>
      <c r="I4011" s="15">
        <f t="shared" si="188"/>
        <v>276.25</v>
      </c>
      <c r="J4011" s="43"/>
      <c r="K4011" s="1"/>
    </row>
    <row r="4012" spans="1:11">
      <c r="A4012" s="29">
        <v>41239</v>
      </c>
      <c r="B4012" s="30">
        <v>2</v>
      </c>
      <c r="C4012" s="30" t="s">
        <v>5</v>
      </c>
      <c r="D4012" s="30">
        <v>83</v>
      </c>
      <c r="E4012" s="50" t="str">
        <f t="shared" si="186"/>
        <v>November</v>
      </c>
      <c r="F4012" s="14" t="str">
        <f t="shared" si="187"/>
        <v>Monday</v>
      </c>
      <c r="G4012" s="15">
        <f>$D4012*VLOOKUP($A4012,Price_Table,MATCH($C4012,$A$6:$K$6,0),1)</f>
        <v>664</v>
      </c>
      <c r="H4012" s="15">
        <f>D4012*VLOOKUP(A4012,Cost_Table,MATCH(C4012,M$6:W$6,0),1)</f>
        <v>311.25</v>
      </c>
      <c r="I4012" s="15">
        <f t="shared" si="188"/>
        <v>352.75</v>
      </c>
      <c r="J4012" s="43"/>
      <c r="K4012" s="1"/>
    </row>
    <row r="4013" spans="1:11">
      <c r="A4013" s="29">
        <v>41240</v>
      </c>
      <c r="B4013" s="30">
        <v>2</v>
      </c>
      <c r="C4013" s="30" t="s">
        <v>5</v>
      </c>
      <c r="D4013" s="30">
        <v>86</v>
      </c>
      <c r="E4013" s="50" t="str">
        <f t="shared" si="186"/>
        <v>November</v>
      </c>
      <c r="F4013" s="14" t="str">
        <f t="shared" si="187"/>
        <v>Tuesday</v>
      </c>
      <c r="G4013" s="15">
        <f>$D4013*VLOOKUP($A4013,Price_Table,MATCH($C4013,$A$6:$K$6,0),1)</f>
        <v>688</v>
      </c>
      <c r="H4013" s="15">
        <f>D4013*VLOOKUP(A4013,Cost_Table,MATCH(C4013,M$6:W$6,0),1)</f>
        <v>322.5</v>
      </c>
      <c r="I4013" s="15">
        <f t="shared" si="188"/>
        <v>365.5</v>
      </c>
      <c r="J4013" s="43"/>
      <c r="K4013" s="1"/>
    </row>
    <row r="4014" spans="1:11">
      <c r="A4014" s="29">
        <v>41241</v>
      </c>
      <c r="B4014" s="30">
        <v>2</v>
      </c>
      <c r="C4014" s="30" t="s">
        <v>5</v>
      </c>
      <c r="D4014" s="30">
        <v>120</v>
      </c>
      <c r="E4014" s="50" t="str">
        <f t="shared" si="186"/>
        <v>November</v>
      </c>
      <c r="F4014" s="14" t="str">
        <f t="shared" si="187"/>
        <v>Wednesday</v>
      </c>
      <c r="G4014" s="15">
        <f>$D4014*VLOOKUP($A4014,Price_Table,MATCH($C4014,$A$6:$K$6,0),1)</f>
        <v>960</v>
      </c>
      <c r="H4014" s="15">
        <f>D4014*VLOOKUP(A4014,Cost_Table,MATCH(C4014,M$6:W$6,0),1)</f>
        <v>450</v>
      </c>
      <c r="I4014" s="15">
        <f t="shared" si="188"/>
        <v>510</v>
      </c>
      <c r="J4014" s="43"/>
      <c r="K4014" s="1"/>
    </row>
    <row r="4015" spans="1:11">
      <c r="A4015" s="29">
        <v>41242</v>
      </c>
      <c r="B4015" s="30">
        <v>2</v>
      </c>
      <c r="C4015" s="30" t="s">
        <v>5</v>
      </c>
      <c r="D4015" s="30">
        <v>80</v>
      </c>
      <c r="E4015" s="50" t="str">
        <f t="shared" si="186"/>
        <v>November</v>
      </c>
      <c r="F4015" s="14" t="str">
        <f t="shared" si="187"/>
        <v>Thursday</v>
      </c>
      <c r="G4015" s="15">
        <f>$D4015*VLOOKUP($A4015,Price_Table,MATCH($C4015,$A$6:$K$6,0),1)</f>
        <v>640</v>
      </c>
      <c r="H4015" s="15">
        <f>D4015*VLOOKUP(A4015,Cost_Table,MATCH(C4015,M$6:W$6,0),1)</f>
        <v>300</v>
      </c>
      <c r="I4015" s="15">
        <f t="shared" si="188"/>
        <v>340</v>
      </c>
      <c r="J4015" s="43"/>
      <c r="K4015" s="1"/>
    </row>
    <row r="4016" spans="1:11">
      <c r="A4016" s="29">
        <v>41243</v>
      </c>
      <c r="B4016" s="30">
        <v>2</v>
      </c>
      <c r="C4016" s="30" t="s">
        <v>5</v>
      </c>
      <c r="D4016" s="30">
        <v>63</v>
      </c>
      <c r="E4016" s="50" t="str">
        <f t="shared" si="186"/>
        <v>November</v>
      </c>
      <c r="F4016" s="14" t="str">
        <f t="shared" si="187"/>
        <v>Friday</v>
      </c>
      <c r="G4016" s="15">
        <f>$D4016*VLOOKUP($A4016,Price_Table,MATCH($C4016,$A$6:$K$6,0),1)</f>
        <v>504</v>
      </c>
      <c r="H4016" s="15">
        <f>D4016*VLOOKUP(A4016,Cost_Table,MATCH(C4016,M$6:W$6,0),1)</f>
        <v>236.25</v>
      </c>
      <c r="I4016" s="15">
        <f t="shared" si="188"/>
        <v>267.75</v>
      </c>
      <c r="J4016" s="43"/>
      <c r="K4016" s="1"/>
    </row>
    <row r="4017" spans="1:11">
      <c r="A4017" s="29">
        <v>41244</v>
      </c>
      <c r="B4017" s="30">
        <v>2</v>
      </c>
      <c r="C4017" s="30" t="s">
        <v>5</v>
      </c>
      <c r="D4017" s="30">
        <v>86</v>
      </c>
      <c r="E4017" s="50" t="str">
        <f t="shared" si="186"/>
        <v>December</v>
      </c>
      <c r="F4017" s="14" t="str">
        <f t="shared" si="187"/>
        <v>Saturday</v>
      </c>
      <c r="G4017" s="15">
        <f>$D4017*VLOOKUP($A4017,Price_Table,MATCH($C4017,$A$6:$K$6,0),1)</f>
        <v>688</v>
      </c>
      <c r="H4017" s="15">
        <f>D4017*VLOOKUP(A4017,Cost_Table,MATCH(C4017,M$6:W$6,0),1)</f>
        <v>322.5</v>
      </c>
      <c r="I4017" s="15">
        <f t="shared" si="188"/>
        <v>365.5</v>
      </c>
      <c r="J4017" s="43"/>
      <c r="K4017" s="1"/>
    </row>
    <row r="4018" spans="1:11">
      <c r="A4018" s="29">
        <v>41245</v>
      </c>
      <c r="B4018" s="30">
        <v>2</v>
      </c>
      <c r="C4018" s="30" t="s">
        <v>5</v>
      </c>
      <c r="D4018" s="30">
        <v>66</v>
      </c>
      <c r="E4018" s="50" t="str">
        <f t="shared" si="186"/>
        <v>December</v>
      </c>
      <c r="F4018" s="14" t="str">
        <f t="shared" si="187"/>
        <v>Sunday</v>
      </c>
      <c r="G4018" s="15">
        <f>$D4018*VLOOKUP($A4018,Price_Table,MATCH($C4018,$A$6:$K$6,0),1)</f>
        <v>528</v>
      </c>
      <c r="H4018" s="15">
        <f>D4018*VLOOKUP(A4018,Cost_Table,MATCH(C4018,M$6:W$6,0),1)</f>
        <v>247.5</v>
      </c>
      <c r="I4018" s="15">
        <f t="shared" si="188"/>
        <v>280.5</v>
      </c>
      <c r="J4018" s="43"/>
      <c r="K4018" s="1"/>
    </row>
    <row r="4019" spans="1:11">
      <c r="A4019" s="29">
        <v>41246</v>
      </c>
      <c r="B4019" s="30">
        <v>2</v>
      </c>
      <c r="C4019" s="30" t="s">
        <v>5</v>
      </c>
      <c r="D4019" s="30">
        <v>111</v>
      </c>
      <c r="E4019" s="50" t="str">
        <f t="shared" si="186"/>
        <v>December</v>
      </c>
      <c r="F4019" s="14" t="str">
        <f t="shared" si="187"/>
        <v>Monday</v>
      </c>
      <c r="G4019" s="15">
        <f>$D4019*VLOOKUP($A4019,Price_Table,MATCH($C4019,$A$6:$K$6,0),1)</f>
        <v>888</v>
      </c>
      <c r="H4019" s="15">
        <f>D4019*VLOOKUP(A4019,Cost_Table,MATCH(C4019,M$6:W$6,0),1)</f>
        <v>416.25</v>
      </c>
      <c r="I4019" s="15">
        <f t="shared" si="188"/>
        <v>471.75</v>
      </c>
      <c r="J4019" s="43"/>
      <c r="K4019" s="1"/>
    </row>
    <row r="4020" spans="1:11">
      <c r="A4020" s="29">
        <v>41247</v>
      </c>
      <c r="B4020" s="30">
        <v>2</v>
      </c>
      <c r="C4020" s="30" t="s">
        <v>5</v>
      </c>
      <c r="D4020" s="30">
        <v>105</v>
      </c>
      <c r="E4020" s="50" t="str">
        <f t="shared" si="186"/>
        <v>December</v>
      </c>
      <c r="F4020" s="14" t="str">
        <f t="shared" si="187"/>
        <v>Tuesday</v>
      </c>
      <c r="G4020" s="15">
        <f>$D4020*VLOOKUP($A4020,Price_Table,MATCH($C4020,$A$6:$K$6,0),1)</f>
        <v>840</v>
      </c>
      <c r="H4020" s="15">
        <f>D4020*VLOOKUP(A4020,Cost_Table,MATCH(C4020,M$6:W$6,0),1)</f>
        <v>393.75</v>
      </c>
      <c r="I4020" s="15">
        <f t="shared" si="188"/>
        <v>446.25</v>
      </c>
      <c r="J4020" s="43"/>
      <c r="K4020" s="1"/>
    </row>
    <row r="4021" spans="1:11">
      <c r="A4021" s="29">
        <v>41248</v>
      </c>
      <c r="B4021" s="30">
        <v>2</v>
      </c>
      <c r="C4021" s="30" t="s">
        <v>5</v>
      </c>
      <c r="D4021" s="30">
        <v>77</v>
      </c>
      <c r="E4021" s="50" t="str">
        <f t="shared" si="186"/>
        <v>December</v>
      </c>
      <c r="F4021" s="14" t="str">
        <f t="shared" si="187"/>
        <v>Wednesday</v>
      </c>
      <c r="G4021" s="15">
        <f>$D4021*VLOOKUP($A4021,Price_Table,MATCH($C4021,$A$6:$K$6,0),1)</f>
        <v>616</v>
      </c>
      <c r="H4021" s="15">
        <f>D4021*VLOOKUP(A4021,Cost_Table,MATCH(C4021,M$6:W$6,0),1)</f>
        <v>288.75</v>
      </c>
      <c r="I4021" s="15">
        <f t="shared" si="188"/>
        <v>327.25</v>
      </c>
      <c r="J4021" s="43"/>
      <c r="K4021" s="1"/>
    </row>
    <row r="4022" spans="1:11">
      <c r="A4022" s="29">
        <v>41249</v>
      </c>
      <c r="B4022" s="30">
        <v>2</v>
      </c>
      <c r="C4022" s="30" t="s">
        <v>5</v>
      </c>
      <c r="D4022" s="30">
        <v>109</v>
      </c>
      <c r="E4022" s="50" t="str">
        <f t="shared" si="186"/>
        <v>December</v>
      </c>
      <c r="F4022" s="14" t="str">
        <f t="shared" si="187"/>
        <v>Thursday</v>
      </c>
      <c r="G4022" s="15">
        <f>$D4022*VLOOKUP($A4022,Price_Table,MATCH($C4022,$A$6:$K$6,0),1)</f>
        <v>872</v>
      </c>
      <c r="H4022" s="15">
        <f>D4022*VLOOKUP(A4022,Cost_Table,MATCH(C4022,M$6:W$6,0),1)</f>
        <v>408.75</v>
      </c>
      <c r="I4022" s="15">
        <f t="shared" si="188"/>
        <v>463.25</v>
      </c>
      <c r="J4022" s="43"/>
      <c r="K4022" s="1"/>
    </row>
    <row r="4023" spans="1:11">
      <c r="A4023" s="29">
        <v>41250</v>
      </c>
      <c r="B4023" s="30">
        <v>2</v>
      </c>
      <c r="C4023" s="30" t="s">
        <v>5</v>
      </c>
      <c r="D4023" s="30">
        <v>120</v>
      </c>
      <c r="E4023" s="50" t="str">
        <f t="shared" si="186"/>
        <v>December</v>
      </c>
      <c r="F4023" s="14" t="str">
        <f t="shared" si="187"/>
        <v>Friday</v>
      </c>
      <c r="G4023" s="15">
        <f>$D4023*VLOOKUP($A4023,Price_Table,MATCH($C4023,$A$6:$K$6,0),1)</f>
        <v>960</v>
      </c>
      <c r="H4023" s="15">
        <f>D4023*VLOOKUP(A4023,Cost_Table,MATCH(C4023,M$6:W$6,0),1)</f>
        <v>450</v>
      </c>
      <c r="I4023" s="15">
        <f t="shared" si="188"/>
        <v>510</v>
      </c>
      <c r="J4023" s="43"/>
      <c r="K4023" s="1"/>
    </row>
    <row r="4024" spans="1:11">
      <c r="A4024" s="29">
        <v>41251</v>
      </c>
      <c r="B4024" s="30">
        <v>2</v>
      </c>
      <c r="C4024" s="30" t="s">
        <v>5</v>
      </c>
      <c r="D4024" s="30">
        <v>103</v>
      </c>
      <c r="E4024" s="50" t="str">
        <f t="shared" si="186"/>
        <v>December</v>
      </c>
      <c r="F4024" s="14" t="str">
        <f t="shared" si="187"/>
        <v>Saturday</v>
      </c>
      <c r="G4024" s="15">
        <f>$D4024*VLOOKUP($A4024,Price_Table,MATCH($C4024,$A$6:$K$6,0),1)</f>
        <v>824</v>
      </c>
      <c r="H4024" s="15">
        <f>D4024*VLOOKUP(A4024,Cost_Table,MATCH(C4024,M$6:W$6,0),1)</f>
        <v>386.25</v>
      </c>
      <c r="I4024" s="15">
        <f t="shared" si="188"/>
        <v>437.75</v>
      </c>
      <c r="J4024" s="43"/>
      <c r="K4024" s="1"/>
    </row>
    <row r="4025" spans="1:11">
      <c r="A4025" s="29">
        <v>41252</v>
      </c>
      <c r="B4025" s="30">
        <v>2</v>
      </c>
      <c r="C4025" s="30" t="s">
        <v>5</v>
      </c>
      <c r="D4025" s="30">
        <v>89</v>
      </c>
      <c r="E4025" s="50" t="str">
        <f t="shared" si="186"/>
        <v>December</v>
      </c>
      <c r="F4025" s="14" t="str">
        <f t="shared" si="187"/>
        <v>Sunday</v>
      </c>
      <c r="G4025" s="15">
        <f>$D4025*VLOOKUP($A4025,Price_Table,MATCH($C4025,$A$6:$K$6,0),1)</f>
        <v>712</v>
      </c>
      <c r="H4025" s="15">
        <f>D4025*VLOOKUP(A4025,Cost_Table,MATCH(C4025,M$6:W$6,0),1)</f>
        <v>333.75</v>
      </c>
      <c r="I4025" s="15">
        <f t="shared" si="188"/>
        <v>378.25</v>
      </c>
      <c r="J4025" s="43"/>
      <c r="K4025" s="1"/>
    </row>
    <row r="4026" spans="1:11">
      <c r="A4026" s="29">
        <v>41253</v>
      </c>
      <c r="B4026" s="30">
        <v>2</v>
      </c>
      <c r="C4026" s="30" t="s">
        <v>5</v>
      </c>
      <c r="D4026" s="30">
        <v>78</v>
      </c>
      <c r="E4026" s="50" t="str">
        <f t="shared" si="186"/>
        <v>December</v>
      </c>
      <c r="F4026" s="14" t="str">
        <f t="shared" si="187"/>
        <v>Monday</v>
      </c>
      <c r="G4026" s="15">
        <f>$D4026*VLOOKUP($A4026,Price_Table,MATCH($C4026,$A$6:$K$6,0),1)</f>
        <v>624</v>
      </c>
      <c r="H4026" s="15">
        <f>D4026*VLOOKUP(A4026,Cost_Table,MATCH(C4026,M$6:W$6,0),1)</f>
        <v>292.5</v>
      </c>
      <c r="I4026" s="15">
        <f t="shared" si="188"/>
        <v>331.5</v>
      </c>
      <c r="J4026" s="43"/>
      <c r="K4026" s="1"/>
    </row>
    <row r="4027" spans="1:11">
      <c r="A4027" s="29">
        <v>41254</v>
      </c>
      <c r="B4027" s="30">
        <v>2</v>
      </c>
      <c r="C4027" s="30" t="s">
        <v>5</v>
      </c>
      <c r="D4027" s="30">
        <v>92</v>
      </c>
      <c r="E4027" s="50" t="str">
        <f t="shared" si="186"/>
        <v>December</v>
      </c>
      <c r="F4027" s="14" t="str">
        <f t="shared" si="187"/>
        <v>Tuesday</v>
      </c>
      <c r="G4027" s="15">
        <f>$D4027*VLOOKUP($A4027,Price_Table,MATCH($C4027,$A$6:$K$6,0),1)</f>
        <v>736</v>
      </c>
      <c r="H4027" s="15">
        <f>D4027*VLOOKUP(A4027,Cost_Table,MATCH(C4027,M$6:W$6,0),1)</f>
        <v>345</v>
      </c>
      <c r="I4027" s="15">
        <f t="shared" si="188"/>
        <v>391</v>
      </c>
      <c r="J4027" s="43"/>
      <c r="K4027" s="1"/>
    </row>
    <row r="4028" spans="1:11">
      <c r="A4028" s="29">
        <v>41255</v>
      </c>
      <c r="B4028" s="30">
        <v>2</v>
      </c>
      <c r="C4028" s="30" t="s">
        <v>5</v>
      </c>
      <c r="D4028" s="30">
        <v>118</v>
      </c>
      <c r="E4028" s="50" t="str">
        <f t="shared" si="186"/>
        <v>December</v>
      </c>
      <c r="F4028" s="14" t="str">
        <f t="shared" si="187"/>
        <v>Wednesday</v>
      </c>
      <c r="G4028" s="15">
        <f>$D4028*VLOOKUP($A4028,Price_Table,MATCH($C4028,$A$6:$K$6,0),1)</f>
        <v>944</v>
      </c>
      <c r="H4028" s="15">
        <f>D4028*VLOOKUP(A4028,Cost_Table,MATCH(C4028,M$6:W$6,0),1)</f>
        <v>442.5</v>
      </c>
      <c r="I4028" s="15">
        <f t="shared" si="188"/>
        <v>501.5</v>
      </c>
      <c r="J4028" s="43"/>
      <c r="K4028" s="1"/>
    </row>
    <row r="4029" spans="1:11">
      <c r="A4029" s="29">
        <v>41256</v>
      </c>
      <c r="B4029" s="30">
        <v>2</v>
      </c>
      <c r="C4029" s="30" t="s">
        <v>5</v>
      </c>
      <c r="D4029" s="30">
        <v>73</v>
      </c>
      <c r="E4029" s="50" t="str">
        <f t="shared" si="186"/>
        <v>December</v>
      </c>
      <c r="F4029" s="14" t="str">
        <f t="shared" si="187"/>
        <v>Thursday</v>
      </c>
      <c r="G4029" s="15">
        <f>$D4029*VLOOKUP($A4029,Price_Table,MATCH($C4029,$A$6:$K$6,0),1)</f>
        <v>584</v>
      </c>
      <c r="H4029" s="15">
        <f>D4029*VLOOKUP(A4029,Cost_Table,MATCH(C4029,M$6:W$6,0),1)</f>
        <v>273.75</v>
      </c>
      <c r="I4029" s="15">
        <f t="shared" si="188"/>
        <v>310.25</v>
      </c>
      <c r="J4029" s="43"/>
      <c r="K4029" s="1"/>
    </row>
    <row r="4030" spans="1:11">
      <c r="A4030" s="29">
        <v>41257</v>
      </c>
      <c r="B4030" s="30">
        <v>2</v>
      </c>
      <c r="C4030" s="30" t="s">
        <v>5</v>
      </c>
      <c r="D4030" s="30">
        <v>126</v>
      </c>
      <c r="E4030" s="50" t="str">
        <f t="shared" si="186"/>
        <v>December</v>
      </c>
      <c r="F4030" s="14" t="str">
        <f t="shared" si="187"/>
        <v>Friday</v>
      </c>
      <c r="G4030" s="15">
        <f>$D4030*VLOOKUP($A4030,Price_Table,MATCH($C4030,$A$6:$K$6,0),1)</f>
        <v>1008</v>
      </c>
      <c r="H4030" s="15">
        <f>D4030*VLOOKUP(A4030,Cost_Table,MATCH(C4030,M$6:W$6,0),1)</f>
        <v>472.5</v>
      </c>
      <c r="I4030" s="15">
        <f t="shared" si="188"/>
        <v>535.5</v>
      </c>
      <c r="J4030" s="43"/>
      <c r="K4030" s="1"/>
    </row>
    <row r="4031" spans="1:11">
      <c r="A4031" s="29">
        <v>41258</v>
      </c>
      <c r="B4031" s="30">
        <v>2</v>
      </c>
      <c r="C4031" s="30" t="s">
        <v>5</v>
      </c>
      <c r="D4031" s="30">
        <v>79</v>
      </c>
      <c r="E4031" s="50" t="str">
        <f t="shared" si="186"/>
        <v>December</v>
      </c>
      <c r="F4031" s="14" t="str">
        <f t="shared" si="187"/>
        <v>Saturday</v>
      </c>
      <c r="G4031" s="15">
        <f>$D4031*VLOOKUP($A4031,Price_Table,MATCH($C4031,$A$6:$K$6,0),1)</f>
        <v>632</v>
      </c>
      <c r="H4031" s="15">
        <f>D4031*VLOOKUP(A4031,Cost_Table,MATCH(C4031,M$6:W$6,0),1)</f>
        <v>296.25</v>
      </c>
      <c r="I4031" s="15">
        <f t="shared" si="188"/>
        <v>335.75</v>
      </c>
      <c r="J4031" s="43"/>
      <c r="K4031" s="1"/>
    </row>
    <row r="4032" spans="1:11">
      <c r="A4032" s="29">
        <v>41259</v>
      </c>
      <c r="B4032" s="30">
        <v>2</v>
      </c>
      <c r="C4032" s="30" t="s">
        <v>5</v>
      </c>
      <c r="D4032" s="30">
        <v>70</v>
      </c>
      <c r="E4032" s="50" t="str">
        <f t="shared" si="186"/>
        <v>December</v>
      </c>
      <c r="F4032" s="14" t="str">
        <f t="shared" si="187"/>
        <v>Sunday</v>
      </c>
      <c r="G4032" s="15">
        <f>$D4032*VLOOKUP($A4032,Price_Table,MATCH($C4032,$A$6:$K$6,0),1)</f>
        <v>560</v>
      </c>
      <c r="H4032" s="15">
        <f>D4032*VLOOKUP(A4032,Cost_Table,MATCH(C4032,M$6:W$6,0),1)</f>
        <v>262.5</v>
      </c>
      <c r="I4032" s="15">
        <f t="shared" si="188"/>
        <v>297.5</v>
      </c>
      <c r="J4032" s="43"/>
      <c r="K4032" s="1"/>
    </row>
    <row r="4033" spans="1:11">
      <c r="A4033" s="29">
        <v>41260</v>
      </c>
      <c r="B4033" s="30">
        <v>2</v>
      </c>
      <c r="C4033" s="30" t="s">
        <v>5</v>
      </c>
      <c r="D4033" s="30">
        <v>131</v>
      </c>
      <c r="E4033" s="50" t="str">
        <f t="shared" si="186"/>
        <v>December</v>
      </c>
      <c r="F4033" s="14" t="str">
        <f t="shared" si="187"/>
        <v>Monday</v>
      </c>
      <c r="G4033" s="15">
        <f>$D4033*VLOOKUP($A4033,Price_Table,MATCH($C4033,$A$6:$K$6,0),1)</f>
        <v>1048</v>
      </c>
      <c r="H4033" s="15">
        <f>D4033*VLOOKUP(A4033,Cost_Table,MATCH(C4033,M$6:W$6,0),1)</f>
        <v>491.25</v>
      </c>
      <c r="I4033" s="15">
        <f t="shared" si="188"/>
        <v>556.75</v>
      </c>
      <c r="J4033" s="43"/>
      <c r="K4033" s="1"/>
    </row>
    <row r="4034" spans="1:11">
      <c r="A4034" s="29">
        <v>41261</v>
      </c>
      <c r="B4034" s="30">
        <v>2</v>
      </c>
      <c r="C4034" s="30" t="s">
        <v>5</v>
      </c>
      <c r="D4034" s="30">
        <v>82</v>
      </c>
      <c r="E4034" s="50" t="str">
        <f t="shared" si="186"/>
        <v>December</v>
      </c>
      <c r="F4034" s="14" t="str">
        <f t="shared" si="187"/>
        <v>Tuesday</v>
      </c>
      <c r="G4034" s="15">
        <f>$D4034*VLOOKUP($A4034,Price_Table,MATCH($C4034,$A$6:$K$6,0),1)</f>
        <v>656</v>
      </c>
      <c r="H4034" s="15">
        <f>D4034*VLOOKUP(A4034,Cost_Table,MATCH(C4034,M$6:W$6,0),1)</f>
        <v>307.5</v>
      </c>
      <c r="I4034" s="15">
        <f t="shared" si="188"/>
        <v>348.5</v>
      </c>
      <c r="J4034" s="43"/>
      <c r="K4034" s="1"/>
    </row>
    <row r="4035" spans="1:11">
      <c r="A4035" s="29">
        <v>41262</v>
      </c>
      <c r="B4035" s="30">
        <v>2</v>
      </c>
      <c r="C4035" s="30" t="s">
        <v>5</v>
      </c>
      <c r="D4035" s="30">
        <v>61</v>
      </c>
      <c r="E4035" s="50" t="str">
        <f t="shared" si="186"/>
        <v>December</v>
      </c>
      <c r="F4035" s="14" t="str">
        <f t="shared" si="187"/>
        <v>Wednesday</v>
      </c>
      <c r="G4035" s="15">
        <f>$D4035*VLOOKUP($A4035,Price_Table,MATCH($C4035,$A$6:$K$6,0),1)</f>
        <v>488</v>
      </c>
      <c r="H4035" s="15">
        <f>D4035*VLOOKUP(A4035,Cost_Table,MATCH(C4035,M$6:W$6,0),1)</f>
        <v>228.75</v>
      </c>
      <c r="I4035" s="15">
        <f t="shared" si="188"/>
        <v>259.25</v>
      </c>
      <c r="J4035" s="43"/>
      <c r="K4035" s="1"/>
    </row>
    <row r="4036" spans="1:11">
      <c r="A4036" s="29">
        <v>41263</v>
      </c>
      <c r="B4036" s="30">
        <v>2</v>
      </c>
      <c r="C4036" s="30" t="s">
        <v>5</v>
      </c>
      <c r="D4036" s="30">
        <v>99</v>
      </c>
      <c r="E4036" s="50" t="str">
        <f t="shared" si="186"/>
        <v>December</v>
      </c>
      <c r="F4036" s="14" t="str">
        <f t="shared" si="187"/>
        <v>Thursday</v>
      </c>
      <c r="G4036" s="15">
        <f>$D4036*VLOOKUP($A4036,Price_Table,MATCH($C4036,$A$6:$K$6,0),1)</f>
        <v>792</v>
      </c>
      <c r="H4036" s="15">
        <f>D4036*VLOOKUP(A4036,Cost_Table,MATCH(C4036,M$6:W$6,0),1)</f>
        <v>371.25</v>
      </c>
      <c r="I4036" s="15">
        <f t="shared" si="188"/>
        <v>420.75</v>
      </c>
      <c r="J4036" s="43"/>
      <c r="K4036" s="1"/>
    </row>
    <row r="4037" spans="1:11">
      <c r="A4037" s="29">
        <v>41264</v>
      </c>
      <c r="B4037" s="30">
        <v>2</v>
      </c>
      <c r="C4037" s="30" t="s">
        <v>5</v>
      </c>
      <c r="D4037" s="30">
        <v>85</v>
      </c>
      <c r="E4037" s="50" t="str">
        <f t="shared" si="186"/>
        <v>December</v>
      </c>
      <c r="F4037" s="14" t="str">
        <f t="shared" si="187"/>
        <v>Friday</v>
      </c>
      <c r="G4037" s="15">
        <f>$D4037*VLOOKUP($A4037,Price_Table,MATCH($C4037,$A$6:$K$6,0),1)</f>
        <v>680</v>
      </c>
      <c r="H4037" s="15">
        <f>D4037*VLOOKUP(A4037,Cost_Table,MATCH(C4037,M$6:W$6,0),1)</f>
        <v>318.75</v>
      </c>
      <c r="I4037" s="15">
        <f t="shared" si="188"/>
        <v>361.25</v>
      </c>
      <c r="J4037" s="43"/>
      <c r="K4037" s="1"/>
    </row>
    <row r="4038" spans="1:11">
      <c r="A4038" s="29">
        <v>41265</v>
      </c>
      <c r="B4038" s="30">
        <v>2</v>
      </c>
      <c r="C4038" s="30" t="s">
        <v>5</v>
      </c>
      <c r="D4038" s="30">
        <v>125</v>
      </c>
      <c r="E4038" s="50" t="str">
        <f t="shared" si="186"/>
        <v>December</v>
      </c>
      <c r="F4038" s="14" t="str">
        <f t="shared" si="187"/>
        <v>Saturday</v>
      </c>
      <c r="G4038" s="15">
        <f>$D4038*VLOOKUP($A4038,Price_Table,MATCH($C4038,$A$6:$K$6,0),1)</f>
        <v>1000</v>
      </c>
      <c r="H4038" s="15">
        <f>D4038*VLOOKUP(A4038,Cost_Table,MATCH(C4038,M$6:W$6,0),1)</f>
        <v>468.75</v>
      </c>
      <c r="I4038" s="15">
        <f t="shared" si="188"/>
        <v>531.25</v>
      </c>
      <c r="J4038" s="43"/>
      <c r="K4038" s="1"/>
    </row>
    <row r="4039" spans="1:11">
      <c r="A4039" s="29">
        <v>41266</v>
      </c>
      <c r="B4039" s="30">
        <v>2</v>
      </c>
      <c r="C4039" s="30" t="s">
        <v>5</v>
      </c>
      <c r="D4039" s="30">
        <v>105</v>
      </c>
      <c r="E4039" s="50" t="str">
        <f t="shared" si="186"/>
        <v>December</v>
      </c>
      <c r="F4039" s="14" t="str">
        <f t="shared" si="187"/>
        <v>Sunday</v>
      </c>
      <c r="G4039" s="15">
        <f>$D4039*VLOOKUP($A4039,Price_Table,MATCH($C4039,$A$6:$K$6,0),1)</f>
        <v>840</v>
      </c>
      <c r="H4039" s="15">
        <f>D4039*VLOOKUP(A4039,Cost_Table,MATCH(C4039,M$6:W$6,0),1)</f>
        <v>393.75</v>
      </c>
      <c r="I4039" s="15">
        <f t="shared" si="188"/>
        <v>446.25</v>
      </c>
      <c r="J4039" s="43"/>
      <c r="K4039" s="1"/>
    </row>
    <row r="4040" spans="1:11">
      <c r="A4040" s="29">
        <v>41267</v>
      </c>
      <c r="B4040" s="30">
        <v>2</v>
      </c>
      <c r="C4040" s="30" t="s">
        <v>5</v>
      </c>
      <c r="D4040" s="30">
        <v>111</v>
      </c>
      <c r="E4040" s="50" t="str">
        <f t="shared" si="186"/>
        <v>December</v>
      </c>
      <c r="F4040" s="14" t="str">
        <f t="shared" si="187"/>
        <v>Monday</v>
      </c>
      <c r="G4040" s="15">
        <f>$D4040*VLOOKUP($A4040,Price_Table,MATCH($C4040,$A$6:$K$6,0),1)</f>
        <v>888</v>
      </c>
      <c r="H4040" s="15">
        <f>D4040*VLOOKUP(A4040,Cost_Table,MATCH(C4040,M$6:W$6,0),1)</f>
        <v>416.25</v>
      </c>
      <c r="I4040" s="15">
        <f t="shared" si="188"/>
        <v>471.75</v>
      </c>
      <c r="J4040" s="43"/>
      <c r="K4040" s="1"/>
    </row>
    <row r="4041" spans="1:11">
      <c r="A4041" s="29">
        <v>41268</v>
      </c>
      <c r="B4041" s="30">
        <v>2</v>
      </c>
      <c r="C4041" s="30" t="s">
        <v>5</v>
      </c>
      <c r="D4041" s="30">
        <v>96</v>
      </c>
      <c r="E4041" s="50" t="str">
        <f t="shared" si="186"/>
        <v>December</v>
      </c>
      <c r="F4041" s="14" t="str">
        <f t="shared" si="187"/>
        <v>Tuesday</v>
      </c>
      <c r="G4041" s="15">
        <f>$D4041*VLOOKUP($A4041,Price_Table,MATCH($C4041,$A$6:$K$6,0),1)</f>
        <v>768</v>
      </c>
      <c r="H4041" s="15">
        <f>D4041*VLOOKUP(A4041,Cost_Table,MATCH(C4041,M$6:W$6,0),1)</f>
        <v>360</v>
      </c>
      <c r="I4041" s="15">
        <f t="shared" si="188"/>
        <v>408</v>
      </c>
      <c r="J4041" s="43"/>
      <c r="K4041" s="1"/>
    </row>
    <row r="4042" spans="1:11">
      <c r="A4042" s="29">
        <v>41269</v>
      </c>
      <c r="B4042" s="30">
        <v>2</v>
      </c>
      <c r="C4042" s="30" t="s">
        <v>5</v>
      </c>
      <c r="D4042" s="30">
        <v>91</v>
      </c>
      <c r="E4042" s="50" t="str">
        <f t="shared" si="186"/>
        <v>December</v>
      </c>
      <c r="F4042" s="14" t="str">
        <f t="shared" si="187"/>
        <v>Wednesday</v>
      </c>
      <c r="G4042" s="15">
        <f>$D4042*VLOOKUP($A4042,Price_Table,MATCH($C4042,$A$6:$K$6,0),1)</f>
        <v>728</v>
      </c>
      <c r="H4042" s="15">
        <f>D4042*VLOOKUP(A4042,Cost_Table,MATCH(C4042,M$6:W$6,0),1)</f>
        <v>341.25</v>
      </c>
      <c r="I4042" s="15">
        <f t="shared" si="188"/>
        <v>386.75</v>
      </c>
      <c r="J4042" s="43"/>
      <c r="K4042" s="1"/>
    </row>
    <row r="4043" spans="1:11">
      <c r="A4043" s="29">
        <v>41270</v>
      </c>
      <c r="B4043" s="30">
        <v>2</v>
      </c>
      <c r="C4043" s="30" t="s">
        <v>5</v>
      </c>
      <c r="D4043" s="30">
        <v>67</v>
      </c>
      <c r="E4043" s="50" t="str">
        <f t="shared" si="186"/>
        <v>December</v>
      </c>
      <c r="F4043" s="14" t="str">
        <f t="shared" si="187"/>
        <v>Thursday</v>
      </c>
      <c r="G4043" s="15">
        <f>$D4043*VLOOKUP($A4043,Price_Table,MATCH($C4043,$A$6:$K$6,0),1)</f>
        <v>536</v>
      </c>
      <c r="H4043" s="15">
        <f>D4043*VLOOKUP(A4043,Cost_Table,MATCH(C4043,M$6:W$6,0),1)</f>
        <v>251.25</v>
      </c>
      <c r="I4043" s="15">
        <f t="shared" si="188"/>
        <v>284.75</v>
      </c>
      <c r="J4043" s="43"/>
      <c r="K4043" s="1"/>
    </row>
    <row r="4044" spans="1:11">
      <c r="A4044" s="29">
        <v>41271</v>
      </c>
      <c r="B4044" s="30">
        <v>2</v>
      </c>
      <c r="C4044" s="30" t="s">
        <v>5</v>
      </c>
      <c r="D4044" s="30">
        <v>73</v>
      </c>
      <c r="E4044" s="50" t="str">
        <f t="shared" si="186"/>
        <v>December</v>
      </c>
      <c r="F4044" s="14" t="str">
        <f t="shared" si="187"/>
        <v>Friday</v>
      </c>
      <c r="G4044" s="15">
        <f>$D4044*VLOOKUP($A4044,Price_Table,MATCH($C4044,$A$6:$K$6,0),1)</f>
        <v>584</v>
      </c>
      <c r="H4044" s="15">
        <f>D4044*VLOOKUP(A4044,Cost_Table,MATCH(C4044,M$6:W$6,0),1)</f>
        <v>273.75</v>
      </c>
      <c r="I4044" s="15">
        <f t="shared" si="188"/>
        <v>310.25</v>
      </c>
      <c r="J4044" s="43"/>
      <c r="K4044" s="1"/>
    </row>
    <row r="4045" spans="1:11">
      <c r="A4045" s="29">
        <v>41272</v>
      </c>
      <c r="B4045" s="30">
        <v>2</v>
      </c>
      <c r="C4045" s="30" t="s">
        <v>5</v>
      </c>
      <c r="D4045" s="30">
        <v>110</v>
      </c>
      <c r="E4045" s="50" t="str">
        <f t="shared" si="186"/>
        <v>December</v>
      </c>
      <c r="F4045" s="14" t="str">
        <f t="shared" si="187"/>
        <v>Saturday</v>
      </c>
      <c r="G4045" s="15">
        <f>$D4045*VLOOKUP($A4045,Price_Table,MATCH($C4045,$A$6:$K$6,0),1)</f>
        <v>880</v>
      </c>
      <c r="H4045" s="15">
        <f>D4045*VLOOKUP(A4045,Cost_Table,MATCH(C4045,M$6:W$6,0),1)</f>
        <v>412.5</v>
      </c>
      <c r="I4045" s="15">
        <f t="shared" si="188"/>
        <v>467.5</v>
      </c>
      <c r="J4045" s="43"/>
      <c r="K4045" s="1"/>
    </row>
    <row r="4046" spans="1:11">
      <c r="A4046" s="29">
        <v>41273</v>
      </c>
      <c r="B4046" s="30">
        <v>2</v>
      </c>
      <c r="C4046" s="30" t="s">
        <v>5</v>
      </c>
      <c r="D4046" s="30">
        <v>130</v>
      </c>
      <c r="E4046" s="50" t="str">
        <f t="shared" si="186"/>
        <v>December</v>
      </c>
      <c r="F4046" s="14" t="str">
        <f t="shared" si="187"/>
        <v>Sunday</v>
      </c>
      <c r="G4046" s="15">
        <f>$D4046*VLOOKUP($A4046,Price_Table,MATCH($C4046,$A$6:$K$6,0),1)</f>
        <v>1040</v>
      </c>
      <c r="H4046" s="15">
        <f>D4046*VLOOKUP(A4046,Cost_Table,MATCH(C4046,M$6:W$6,0),1)</f>
        <v>487.5</v>
      </c>
      <c r="I4046" s="15">
        <f t="shared" si="188"/>
        <v>552.5</v>
      </c>
      <c r="J4046" s="43"/>
      <c r="K4046" s="1"/>
    </row>
    <row r="4047" spans="1:11">
      <c r="A4047" s="29">
        <v>41274</v>
      </c>
      <c r="B4047" s="30">
        <v>2</v>
      </c>
      <c r="C4047" s="30" t="s">
        <v>5</v>
      </c>
      <c r="D4047" s="30">
        <v>80</v>
      </c>
      <c r="E4047" s="50" t="str">
        <f t="shared" si="186"/>
        <v>December</v>
      </c>
      <c r="F4047" s="14" t="str">
        <f t="shared" si="187"/>
        <v>Monday</v>
      </c>
      <c r="G4047" s="15">
        <f>$D4047*VLOOKUP($A4047,Price_Table,MATCH($C4047,$A$6:$K$6,0),1)</f>
        <v>640</v>
      </c>
      <c r="H4047" s="15">
        <f>D4047*VLOOKUP(A4047,Cost_Table,MATCH(C4047,M$6:W$6,0),1)</f>
        <v>300</v>
      </c>
      <c r="I4047" s="15">
        <f t="shared" si="188"/>
        <v>340</v>
      </c>
      <c r="J4047" s="43"/>
      <c r="K4047" s="1"/>
    </row>
    <row r="4048" spans="1:11">
      <c r="A4048" s="29">
        <v>40909</v>
      </c>
      <c r="B4048" s="30">
        <v>2</v>
      </c>
      <c r="C4048" s="30" t="s">
        <v>6</v>
      </c>
      <c r="D4048" s="30">
        <v>56</v>
      </c>
      <c r="E4048" s="50" t="str">
        <f t="shared" si="186"/>
        <v>January</v>
      </c>
      <c r="F4048" s="14" t="str">
        <f t="shared" si="187"/>
        <v>Sunday</v>
      </c>
      <c r="G4048" s="15">
        <f>$D4048*VLOOKUP($A4048,Price_Table,MATCH($C4048,$A$6:$K$6,0),1)</f>
        <v>532</v>
      </c>
      <c r="H4048" s="15">
        <f>D4048*VLOOKUP(A4048,Cost_Table,MATCH(C4048,M$6:W$6,0),1)</f>
        <v>266</v>
      </c>
      <c r="I4048" s="15">
        <f t="shared" si="188"/>
        <v>266</v>
      </c>
      <c r="J4048" s="43"/>
      <c r="K4048" s="1"/>
    </row>
    <row r="4049" spans="1:11">
      <c r="A4049" s="29">
        <v>40910</v>
      </c>
      <c r="B4049" s="30">
        <v>2</v>
      </c>
      <c r="C4049" s="30" t="s">
        <v>6</v>
      </c>
      <c r="D4049" s="30">
        <v>79</v>
      </c>
      <c r="E4049" s="50" t="str">
        <f t="shared" si="186"/>
        <v>January</v>
      </c>
      <c r="F4049" s="14" t="str">
        <f t="shared" si="187"/>
        <v>Monday</v>
      </c>
      <c r="G4049" s="15">
        <f>$D4049*VLOOKUP($A4049,Price_Table,MATCH($C4049,$A$6:$K$6,0),1)</f>
        <v>750.5</v>
      </c>
      <c r="H4049" s="15">
        <f>D4049*VLOOKUP(A4049,Cost_Table,MATCH(C4049,M$6:W$6,0),1)</f>
        <v>375.25</v>
      </c>
      <c r="I4049" s="15">
        <f t="shared" si="188"/>
        <v>375.25</v>
      </c>
      <c r="J4049" s="43"/>
      <c r="K4049" s="1"/>
    </row>
    <row r="4050" spans="1:11">
      <c r="A4050" s="29">
        <v>40911</v>
      </c>
      <c r="B4050" s="30">
        <v>2</v>
      </c>
      <c r="C4050" s="30" t="s">
        <v>6</v>
      </c>
      <c r="D4050" s="30">
        <v>99</v>
      </c>
      <c r="E4050" s="50" t="str">
        <f t="shared" si="186"/>
        <v>January</v>
      </c>
      <c r="F4050" s="14" t="str">
        <f t="shared" si="187"/>
        <v>Tuesday</v>
      </c>
      <c r="G4050" s="15">
        <f>$D4050*VLOOKUP($A4050,Price_Table,MATCH($C4050,$A$6:$K$6,0),1)</f>
        <v>940.5</v>
      </c>
      <c r="H4050" s="15">
        <f>D4050*VLOOKUP(A4050,Cost_Table,MATCH(C4050,M$6:W$6,0),1)</f>
        <v>470.25</v>
      </c>
      <c r="I4050" s="15">
        <f t="shared" si="188"/>
        <v>470.25</v>
      </c>
      <c r="J4050" s="43"/>
      <c r="K4050" s="1"/>
    </row>
    <row r="4051" spans="1:11">
      <c r="A4051" s="29">
        <v>40912</v>
      </c>
      <c r="B4051" s="30">
        <v>2</v>
      </c>
      <c r="C4051" s="30" t="s">
        <v>6</v>
      </c>
      <c r="D4051" s="30">
        <v>90</v>
      </c>
      <c r="E4051" s="50" t="str">
        <f t="shared" si="186"/>
        <v>January</v>
      </c>
      <c r="F4051" s="14" t="str">
        <f t="shared" si="187"/>
        <v>Wednesday</v>
      </c>
      <c r="G4051" s="15">
        <f>$D4051*VLOOKUP($A4051,Price_Table,MATCH($C4051,$A$6:$K$6,0),1)</f>
        <v>855</v>
      </c>
      <c r="H4051" s="15">
        <f>D4051*VLOOKUP(A4051,Cost_Table,MATCH(C4051,M$6:W$6,0),1)</f>
        <v>427.5</v>
      </c>
      <c r="I4051" s="15">
        <f t="shared" si="188"/>
        <v>427.5</v>
      </c>
      <c r="J4051" s="43"/>
      <c r="K4051" s="1"/>
    </row>
    <row r="4052" spans="1:11">
      <c r="A4052" s="29">
        <v>40913</v>
      </c>
      <c r="B4052" s="30">
        <v>2</v>
      </c>
      <c r="C4052" s="30" t="s">
        <v>6</v>
      </c>
      <c r="D4052" s="30">
        <v>90</v>
      </c>
      <c r="E4052" s="50" t="str">
        <f t="shared" si="186"/>
        <v>January</v>
      </c>
      <c r="F4052" s="14" t="str">
        <f t="shared" si="187"/>
        <v>Thursday</v>
      </c>
      <c r="G4052" s="15">
        <f>$D4052*VLOOKUP($A4052,Price_Table,MATCH($C4052,$A$6:$K$6,0),1)</f>
        <v>855</v>
      </c>
      <c r="H4052" s="15">
        <f>D4052*VLOOKUP(A4052,Cost_Table,MATCH(C4052,M$6:W$6,0),1)</f>
        <v>427.5</v>
      </c>
      <c r="I4052" s="15">
        <f t="shared" si="188"/>
        <v>427.5</v>
      </c>
      <c r="J4052" s="43"/>
      <c r="K4052" s="1"/>
    </row>
    <row r="4053" spans="1:11">
      <c r="A4053" s="29">
        <v>40914</v>
      </c>
      <c r="B4053" s="30">
        <v>2</v>
      </c>
      <c r="C4053" s="30" t="s">
        <v>6</v>
      </c>
      <c r="D4053" s="30">
        <v>46</v>
      </c>
      <c r="E4053" s="50" t="str">
        <f t="shared" si="186"/>
        <v>January</v>
      </c>
      <c r="F4053" s="14" t="str">
        <f t="shared" si="187"/>
        <v>Friday</v>
      </c>
      <c r="G4053" s="15">
        <f>$D4053*VLOOKUP($A4053,Price_Table,MATCH($C4053,$A$6:$K$6,0),1)</f>
        <v>437</v>
      </c>
      <c r="H4053" s="15">
        <f>D4053*VLOOKUP(A4053,Cost_Table,MATCH(C4053,M$6:W$6,0),1)</f>
        <v>218.5</v>
      </c>
      <c r="I4053" s="15">
        <f t="shared" si="188"/>
        <v>218.5</v>
      </c>
      <c r="J4053" s="43"/>
      <c r="K4053" s="1"/>
    </row>
    <row r="4054" spans="1:11">
      <c r="A4054" s="29">
        <v>40915</v>
      </c>
      <c r="B4054" s="30">
        <v>2</v>
      </c>
      <c r="C4054" s="30" t="s">
        <v>6</v>
      </c>
      <c r="D4054" s="30">
        <v>46</v>
      </c>
      <c r="E4054" s="50" t="str">
        <f t="shared" si="186"/>
        <v>January</v>
      </c>
      <c r="F4054" s="14" t="str">
        <f t="shared" si="187"/>
        <v>Saturday</v>
      </c>
      <c r="G4054" s="15">
        <f>$D4054*VLOOKUP($A4054,Price_Table,MATCH($C4054,$A$6:$K$6,0),1)</f>
        <v>437</v>
      </c>
      <c r="H4054" s="15">
        <f>D4054*VLOOKUP(A4054,Cost_Table,MATCH(C4054,M$6:W$6,0),1)</f>
        <v>218.5</v>
      </c>
      <c r="I4054" s="15">
        <f t="shared" si="188"/>
        <v>218.5</v>
      </c>
      <c r="J4054" s="43"/>
      <c r="K4054" s="1"/>
    </row>
    <row r="4055" spans="1:11">
      <c r="A4055" s="29">
        <v>40916</v>
      </c>
      <c r="B4055" s="30">
        <v>2</v>
      </c>
      <c r="C4055" s="30" t="s">
        <v>6</v>
      </c>
      <c r="D4055" s="30">
        <v>64</v>
      </c>
      <c r="E4055" s="50" t="str">
        <f t="shared" ref="E4055:E4118" si="189">TEXT(A4055,"mmmm")</f>
        <v>January</v>
      </c>
      <c r="F4055" s="14" t="str">
        <f t="shared" ref="F4055:F4118" si="190">TEXT(A4055,"dddd")</f>
        <v>Sunday</v>
      </c>
      <c r="G4055" s="15">
        <f>$D4055*VLOOKUP($A4055,Price_Table,MATCH($C4055,$A$6:$K$6,0),1)</f>
        <v>608</v>
      </c>
      <c r="H4055" s="15">
        <f>D4055*VLOOKUP(A4055,Cost_Table,MATCH(C4055,M$6:W$6,0),1)</f>
        <v>304</v>
      </c>
      <c r="I4055" s="15">
        <f t="shared" ref="I4055:I4118" si="191">G4055-H4055</f>
        <v>304</v>
      </c>
      <c r="J4055" s="43"/>
      <c r="K4055" s="1"/>
    </row>
    <row r="4056" spans="1:11">
      <c r="A4056" s="29">
        <v>40917</v>
      </c>
      <c r="B4056" s="30">
        <v>2</v>
      </c>
      <c r="C4056" s="30" t="s">
        <v>6</v>
      </c>
      <c r="D4056" s="30">
        <v>40</v>
      </c>
      <c r="E4056" s="50" t="str">
        <f t="shared" si="189"/>
        <v>January</v>
      </c>
      <c r="F4056" s="14" t="str">
        <f t="shared" si="190"/>
        <v>Monday</v>
      </c>
      <c r="G4056" s="15">
        <f>$D4056*VLOOKUP($A4056,Price_Table,MATCH($C4056,$A$6:$K$6,0),1)</f>
        <v>380</v>
      </c>
      <c r="H4056" s="15">
        <f>D4056*VLOOKUP(A4056,Cost_Table,MATCH(C4056,M$6:W$6,0),1)</f>
        <v>190</v>
      </c>
      <c r="I4056" s="15">
        <f t="shared" si="191"/>
        <v>190</v>
      </c>
      <c r="J4056" s="43"/>
      <c r="K4056" s="1"/>
    </row>
    <row r="4057" spans="1:11">
      <c r="A4057" s="29">
        <v>40918</v>
      </c>
      <c r="B4057" s="30">
        <v>2</v>
      </c>
      <c r="C4057" s="30" t="s">
        <v>6</v>
      </c>
      <c r="D4057" s="30">
        <v>53</v>
      </c>
      <c r="E4057" s="50" t="str">
        <f t="shared" si="189"/>
        <v>January</v>
      </c>
      <c r="F4057" s="14" t="str">
        <f t="shared" si="190"/>
        <v>Tuesday</v>
      </c>
      <c r="G4057" s="15">
        <f>$D4057*VLOOKUP($A4057,Price_Table,MATCH($C4057,$A$6:$K$6,0),1)</f>
        <v>503.5</v>
      </c>
      <c r="H4057" s="15">
        <f>D4057*VLOOKUP(A4057,Cost_Table,MATCH(C4057,M$6:W$6,0),1)</f>
        <v>251.75</v>
      </c>
      <c r="I4057" s="15">
        <f t="shared" si="191"/>
        <v>251.75</v>
      </c>
      <c r="J4057" s="43"/>
      <c r="K4057" s="1"/>
    </row>
    <row r="4058" spans="1:11">
      <c r="A4058" s="29">
        <v>40919</v>
      </c>
      <c r="B4058" s="30">
        <v>2</v>
      </c>
      <c r="C4058" s="30" t="s">
        <v>6</v>
      </c>
      <c r="D4058" s="30">
        <v>84</v>
      </c>
      <c r="E4058" s="50" t="str">
        <f t="shared" si="189"/>
        <v>January</v>
      </c>
      <c r="F4058" s="14" t="str">
        <f t="shared" si="190"/>
        <v>Wednesday</v>
      </c>
      <c r="G4058" s="15">
        <f>$D4058*VLOOKUP($A4058,Price_Table,MATCH($C4058,$A$6:$K$6,0),1)</f>
        <v>798</v>
      </c>
      <c r="H4058" s="15">
        <f>D4058*VLOOKUP(A4058,Cost_Table,MATCH(C4058,M$6:W$6,0),1)</f>
        <v>399</v>
      </c>
      <c r="I4058" s="15">
        <f t="shared" si="191"/>
        <v>399</v>
      </c>
      <c r="J4058" s="43"/>
      <c r="K4058" s="1"/>
    </row>
    <row r="4059" spans="1:11">
      <c r="A4059" s="29">
        <v>40920</v>
      </c>
      <c r="B4059" s="30">
        <v>2</v>
      </c>
      <c r="C4059" s="30" t="s">
        <v>6</v>
      </c>
      <c r="D4059" s="30">
        <v>95</v>
      </c>
      <c r="E4059" s="50" t="str">
        <f t="shared" si="189"/>
        <v>January</v>
      </c>
      <c r="F4059" s="14" t="str">
        <f t="shared" si="190"/>
        <v>Thursday</v>
      </c>
      <c r="G4059" s="15">
        <f>$D4059*VLOOKUP($A4059,Price_Table,MATCH($C4059,$A$6:$K$6,0),1)</f>
        <v>902.5</v>
      </c>
      <c r="H4059" s="15">
        <f>D4059*VLOOKUP(A4059,Cost_Table,MATCH(C4059,M$6:W$6,0),1)</f>
        <v>451.25</v>
      </c>
      <c r="I4059" s="15">
        <f t="shared" si="191"/>
        <v>451.25</v>
      </c>
      <c r="J4059" s="43"/>
      <c r="K4059" s="1"/>
    </row>
    <row r="4060" spans="1:11">
      <c r="A4060" s="29">
        <v>40921</v>
      </c>
      <c r="B4060" s="30">
        <v>2</v>
      </c>
      <c r="C4060" s="30" t="s">
        <v>6</v>
      </c>
      <c r="D4060" s="30">
        <v>68</v>
      </c>
      <c r="E4060" s="50" t="str">
        <f t="shared" si="189"/>
        <v>January</v>
      </c>
      <c r="F4060" s="14" t="str">
        <f t="shared" si="190"/>
        <v>Friday</v>
      </c>
      <c r="G4060" s="15">
        <f>$D4060*VLOOKUP($A4060,Price_Table,MATCH($C4060,$A$6:$K$6,0),1)</f>
        <v>646</v>
      </c>
      <c r="H4060" s="15">
        <f>D4060*VLOOKUP(A4060,Cost_Table,MATCH(C4060,M$6:W$6,0),1)</f>
        <v>323</v>
      </c>
      <c r="I4060" s="15">
        <f t="shared" si="191"/>
        <v>323</v>
      </c>
      <c r="J4060" s="43"/>
      <c r="K4060" s="1"/>
    </row>
    <row r="4061" spans="1:11">
      <c r="A4061" s="29">
        <v>40922</v>
      </c>
      <c r="B4061" s="30">
        <v>2</v>
      </c>
      <c r="C4061" s="30" t="s">
        <v>6</v>
      </c>
      <c r="D4061" s="30">
        <v>80</v>
      </c>
      <c r="E4061" s="50" t="str">
        <f t="shared" si="189"/>
        <v>January</v>
      </c>
      <c r="F4061" s="14" t="str">
        <f t="shared" si="190"/>
        <v>Saturday</v>
      </c>
      <c r="G4061" s="15">
        <f>$D4061*VLOOKUP($A4061,Price_Table,MATCH($C4061,$A$6:$K$6,0),1)</f>
        <v>760</v>
      </c>
      <c r="H4061" s="15">
        <f>D4061*VLOOKUP(A4061,Cost_Table,MATCH(C4061,M$6:W$6,0),1)</f>
        <v>380</v>
      </c>
      <c r="I4061" s="15">
        <f t="shared" si="191"/>
        <v>380</v>
      </c>
      <c r="J4061" s="43"/>
      <c r="K4061" s="1"/>
    </row>
    <row r="4062" spans="1:11">
      <c r="A4062" s="29">
        <v>40923</v>
      </c>
      <c r="B4062" s="30">
        <v>2</v>
      </c>
      <c r="C4062" s="30" t="s">
        <v>6</v>
      </c>
      <c r="D4062" s="30">
        <v>65</v>
      </c>
      <c r="E4062" s="50" t="str">
        <f t="shared" si="189"/>
        <v>January</v>
      </c>
      <c r="F4062" s="14" t="str">
        <f t="shared" si="190"/>
        <v>Sunday</v>
      </c>
      <c r="G4062" s="15">
        <f>$D4062*VLOOKUP($A4062,Price_Table,MATCH($C4062,$A$6:$K$6,0),1)</f>
        <v>617.5</v>
      </c>
      <c r="H4062" s="15">
        <f>D4062*VLOOKUP(A4062,Cost_Table,MATCH(C4062,M$6:W$6,0),1)</f>
        <v>308.75</v>
      </c>
      <c r="I4062" s="15">
        <f t="shared" si="191"/>
        <v>308.75</v>
      </c>
      <c r="J4062" s="43"/>
      <c r="K4062" s="1"/>
    </row>
    <row r="4063" spans="1:11">
      <c r="A4063" s="29">
        <v>40924</v>
      </c>
      <c r="B4063" s="30">
        <v>2</v>
      </c>
      <c r="C4063" s="30" t="s">
        <v>6</v>
      </c>
      <c r="D4063" s="30">
        <v>40</v>
      </c>
      <c r="E4063" s="50" t="str">
        <f t="shared" si="189"/>
        <v>January</v>
      </c>
      <c r="F4063" s="14" t="str">
        <f t="shared" si="190"/>
        <v>Monday</v>
      </c>
      <c r="G4063" s="15">
        <f>$D4063*VLOOKUP($A4063,Price_Table,MATCH($C4063,$A$6:$K$6,0),1)</f>
        <v>380</v>
      </c>
      <c r="H4063" s="15">
        <f>D4063*VLOOKUP(A4063,Cost_Table,MATCH(C4063,M$6:W$6,0),1)</f>
        <v>190</v>
      </c>
      <c r="I4063" s="15">
        <f t="shared" si="191"/>
        <v>190</v>
      </c>
      <c r="J4063" s="43"/>
      <c r="K4063" s="1"/>
    </row>
    <row r="4064" spans="1:11">
      <c r="A4064" s="29">
        <v>40925</v>
      </c>
      <c r="B4064" s="30">
        <v>2</v>
      </c>
      <c r="C4064" s="30" t="s">
        <v>6</v>
      </c>
      <c r="D4064" s="30">
        <v>87</v>
      </c>
      <c r="E4064" s="50" t="str">
        <f t="shared" si="189"/>
        <v>January</v>
      </c>
      <c r="F4064" s="14" t="str">
        <f t="shared" si="190"/>
        <v>Tuesday</v>
      </c>
      <c r="G4064" s="15">
        <f>$D4064*VLOOKUP($A4064,Price_Table,MATCH($C4064,$A$6:$K$6,0),1)</f>
        <v>826.5</v>
      </c>
      <c r="H4064" s="15">
        <f>D4064*VLOOKUP(A4064,Cost_Table,MATCH(C4064,M$6:W$6,0),1)</f>
        <v>413.25</v>
      </c>
      <c r="I4064" s="15">
        <f t="shared" si="191"/>
        <v>413.25</v>
      </c>
      <c r="J4064" s="43"/>
      <c r="K4064" s="1"/>
    </row>
    <row r="4065" spans="1:11">
      <c r="A4065" s="29">
        <v>40926</v>
      </c>
      <c r="B4065" s="30">
        <v>2</v>
      </c>
      <c r="C4065" s="30" t="s">
        <v>6</v>
      </c>
      <c r="D4065" s="30">
        <v>55</v>
      </c>
      <c r="E4065" s="50" t="str">
        <f t="shared" si="189"/>
        <v>January</v>
      </c>
      <c r="F4065" s="14" t="str">
        <f t="shared" si="190"/>
        <v>Wednesday</v>
      </c>
      <c r="G4065" s="15">
        <f>$D4065*VLOOKUP($A4065,Price_Table,MATCH($C4065,$A$6:$K$6,0),1)</f>
        <v>522.5</v>
      </c>
      <c r="H4065" s="15">
        <f>D4065*VLOOKUP(A4065,Cost_Table,MATCH(C4065,M$6:W$6,0),1)</f>
        <v>261.25</v>
      </c>
      <c r="I4065" s="15">
        <f t="shared" si="191"/>
        <v>261.25</v>
      </c>
      <c r="J4065" s="43"/>
      <c r="K4065" s="1"/>
    </row>
    <row r="4066" spans="1:11">
      <c r="A4066" s="29">
        <v>40927</v>
      </c>
      <c r="B4066" s="30">
        <v>2</v>
      </c>
      <c r="C4066" s="30" t="s">
        <v>6</v>
      </c>
      <c r="D4066" s="30">
        <v>62</v>
      </c>
      <c r="E4066" s="50" t="str">
        <f t="shared" si="189"/>
        <v>January</v>
      </c>
      <c r="F4066" s="14" t="str">
        <f t="shared" si="190"/>
        <v>Thursday</v>
      </c>
      <c r="G4066" s="15">
        <f>$D4066*VLOOKUP($A4066,Price_Table,MATCH($C4066,$A$6:$K$6,0),1)</f>
        <v>589</v>
      </c>
      <c r="H4066" s="15">
        <f>D4066*VLOOKUP(A4066,Cost_Table,MATCH(C4066,M$6:W$6,0),1)</f>
        <v>294.5</v>
      </c>
      <c r="I4066" s="15">
        <f t="shared" si="191"/>
        <v>294.5</v>
      </c>
      <c r="J4066" s="43"/>
      <c r="K4066" s="1"/>
    </row>
    <row r="4067" spans="1:11">
      <c r="A4067" s="29">
        <v>40928</v>
      </c>
      <c r="B4067" s="30">
        <v>2</v>
      </c>
      <c r="C4067" s="30" t="s">
        <v>6</v>
      </c>
      <c r="D4067" s="30">
        <v>81</v>
      </c>
      <c r="E4067" s="50" t="str">
        <f t="shared" si="189"/>
        <v>January</v>
      </c>
      <c r="F4067" s="14" t="str">
        <f t="shared" si="190"/>
        <v>Friday</v>
      </c>
      <c r="G4067" s="15">
        <f>$D4067*VLOOKUP($A4067,Price_Table,MATCH($C4067,$A$6:$K$6,0),1)</f>
        <v>769.5</v>
      </c>
      <c r="H4067" s="15">
        <f>D4067*VLOOKUP(A4067,Cost_Table,MATCH(C4067,M$6:W$6,0),1)</f>
        <v>384.75</v>
      </c>
      <c r="I4067" s="15">
        <f t="shared" si="191"/>
        <v>384.75</v>
      </c>
      <c r="J4067" s="43"/>
      <c r="K4067" s="1"/>
    </row>
    <row r="4068" spans="1:11">
      <c r="A4068" s="29">
        <v>40929</v>
      </c>
      <c r="B4068" s="30">
        <v>2</v>
      </c>
      <c r="C4068" s="30" t="s">
        <v>6</v>
      </c>
      <c r="D4068" s="30">
        <v>31</v>
      </c>
      <c r="E4068" s="50" t="str">
        <f t="shared" si="189"/>
        <v>January</v>
      </c>
      <c r="F4068" s="14" t="str">
        <f t="shared" si="190"/>
        <v>Saturday</v>
      </c>
      <c r="G4068" s="15">
        <f>$D4068*VLOOKUP($A4068,Price_Table,MATCH($C4068,$A$6:$K$6,0),1)</f>
        <v>294.5</v>
      </c>
      <c r="H4068" s="15">
        <f>D4068*VLOOKUP(A4068,Cost_Table,MATCH(C4068,M$6:W$6,0),1)</f>
        <v>147.25</v>
      </c>
      <c r="I4068" s="15">
        <f t="shared" si="191"/>
        <v>147.25</v>
      </c>
      <c r="J4068" s="43"/>
      <c r="K4068" s="1"/>
    </row>
    <row r="4069" spans="1:11">
      <c r="A4069" s="29">
        <v>40930</v>
      </c>
      <c r="B4069" s="30">
        <v>2</v>
      </c>
      <c r="C4069" s="30" t="s">
        <v>6</v>
      </c>
      <c r="D4069" s="30">
        <v>85</v>
      </c>
      <c r="E4069" s="50" t="str">
        <f t="shared" si="189"/>
        <v>January</v>
      </c>
      <c r="F4069" s="14" t="str">
        <f t="shared" si="190"/>
        <v>Sunday</v>
      </c>
      <c r="G4069" s="15">
        <f>$D4069*VLOOKUP($A4069,Price_Table,MATCH($C4069,$A$6:$K$6,0),1)</f>
        <v>807.5</v>
      </c>
      <c r="H4069" s="15">
        <f>D4069*VLOOKUP(A4069,Cost_Table,MATCH(C4069,M$6:W$6,0),1)</f>
        <v>403.75</v>
      </c>
      <c r="I4069" s="15">
        <f t="shared" si="191"/>
        <v>403.75</v>
      </c>
      <c r="J4069" s="43"/>
      <c r="K4069" s="1"/>
    </row>
    <row r="4070" spans="1:11">
      <c r="A4070" s="29">
        <v>40931</v>
      </c>
      <c r="B4070" s="30">
        <v>2</v>
      </c>
      <c r="C4070" s="30" t="s">
        <v>6</v>
      </c>
      <c r="D4070" s="30">
        <v>69</v>
      </c>
      <c r="E4070" s="50" t="str">
        <f t="shared" si="189"/>
        <v>January</v>
      </c>
      <c r="F4070" s="14" t="str">
        <f t="shared" si="190"/>
        <v>Monday</v>
      </c>
      <c r="G4070" s="15">
        <f>$D4070*VLOOKUP($A4070,Price_Table,MATCH($C4070,$A$6:$K$6,0),1)</f>
        <v>655.5</v>
      </c>
      <c r="H4070" s="15">
        <f>D4070*VLOOKUP(A4070,Cost_Table,MATCH(C4070,M$6:W$6,0),1)</f>
        <v>327.75</v>
      </c>
      <c r="I4070" s="15">
        <f t="shared" si="191"/>
        <v>327.75</v>
      </c>
      <c r="J4070" s="43"/>
      <c r="K4070" s="1"/>
    </row>
    <row r="4071" spans="1:11">
      <c r="A4071" s="29">
        <v>40932</v>
      </c>
      <c r="B4071" s="30">
        <v>2</v>
      </c>
      <c r="C4071" s="30" t="s">
        <v>6</v>
      </c>
      <c r="D4071" s="30">
        <v>85</v>
      </c>
      <c r="E4071" s="50" t="str">
        <f t="shared" si="189"/>
        <v>January</v>
      </c>
      <c r="F4071" s="14" t="str">
        <f t="shared" si="190"/>
        <v>Tuesday</v>
      </c>
      <c r="G4071" s="15">
        <f>$D4071*VLOOKUP($A4071,Price_Table,MATCH($C4071,$A$6:$K$6,0),1)</f>
        <v>807.5</v>
      </c>
      <c r="H4071" s="15">
        <f>D4071*VLOOKUP(A4071,Cost_Table,MATCH(C4071,M$6:W$6,0),1)</f>
        <v>403.75</v>
      </c>
      <c r="I4071" s="15">
        <f t="shared" si="191"/>
        <v>403.75</v>
      </c>
      <c r="J4071" s="43"/>
      <c r="K4071" s="1"/>
    </row>
    <row r="4072" spans="1:11">
      <c r="A4072" s="29">
        <v>40933</v>
      </c>
      <c r="B4072" s="30">
        <v>2</v>
      </c>
      <c r="C4072" s="30" t="s">
        <v>6</v>
      </c>
      <c r="D4072" s="30">
        <v>93</v>
      </c>
      <c r="E4072" s="50" t="str">
        <f t="shared" si="189"/>
        <v>January</v>
      </c>
      <c r="F4072" s="14" t="str">
        <f t="shared" si="190"/>
        <v>Wednesday</v>
      </c>
      <c r="G4072" s="15">
        <f>$D4072*VLOOKUP($A4072,Price_Table,MATCH($C4072,$A$6:$K$6,0),1)</f>
        <v>883.5</v>
      </c>
      <c r="H4072" s="15">
        <f>D4072*VLOOKUP(A4072,Cost_Table,MATCH(C4072,M$6:W$6,0),1)</f>
        <v>441.75</v>
      </c>
      <c r="I4072" s="15">
        <f t="shared" si="191"/>
        <v>441.75</v>
      </c>
      <c r="J4072" s="43"/>
      <c r="K4072" s="1"/>
    </row>
    <row r="4073" spans="1:11">
      <c r="A4073" s="29">
        <v>40934</v>
      </c>
      <c r="B4073" s="30">
        <v>2</v>
      </c>
      <c r="C4073" s="30" t="s">
        <v>6</v>
      </c>
      <c r="D4073" s="30">
        <v>99</v>
      </c>
      <c r="E4073" s="50" t="str">
        <f t="shared" si="189"/>
        <v>January</v>
      </c>
      <c r="F4073" s="14" t="str">
        <f t="shared" si="190"/>
        <v>Thursday</v>
      </c>
      <c r="G4073" s="15">
        <f>$D4073*VLOOKUP($A4073,Price_Table,MATCH($C4073,$A$6:$K$6,0),1)</f>
        <v>940.5</v>
      </c>
      <c r="H4073" s="15">
        <f>D4073*VLOOKUP(A4073,Cost_Table,MATCH(C4073,M$6:W$6,0),1)</f>
        <v>470.25</v>
      </c>
      <c r="I4073" s="15">
        <f t="shared" si="191"/>
        <v>470.25</v>
      </c>
      <c r="J4073" s="43"/>
      <c r="K4073" s="1"/>
    </row>
    <row r="4074" spans="1:11">
      <c r="A4074" s="29">
        <v>40935</v>
      </c>
      <c r="B4074" s="30">
        <v>2</v>
      </c>
      <c r="C4074" s="30" t="s">
        <v>6</v>
      </c>
      <c r="D4074" s="30">
        <v>39</v>
      </c>
      <c r="E4074" s="50" t="str">
        <f t="shared" si="189"/>
        <v>January</v>
      </c>
      <c r="F4074" s="14" t="str">
        <f t="shared" si="190"/>
        <v>Friday</v>
      </c>
      <c r="G4074" s="15">
        <f>$D4074*VLOOKUP($A4074,Price_Table,MATCH($C4074,$A$6:$K$6,0),1)</f>
        <v>370.5</v>
      </c>
      <c r="H4074" s="15">
        <f>D4074*VLOOKUP(A4074,Cost_Table,MATCH(C4074,M$6:W$6,0),1)</f>
        <v>185.25</v>
      </c>
      <c r="I4074" s="15">
        <f t="shared" si="191"/>
        <v>185.25</v>
      </c>
      <c r="J4074" s="43"/>
      <c r="K4074" s="1"/>
    </row>
    <row r="4075" spans="1:11">
      <c r="A4075" s="29">
        <v>40936</v>
      </c>
      <c r="B4075" s="30">
        <v>2</v>
      </c>
      <c r="C4075" s="30" t="s">
        <v>6</v>
      </c>
      <c r="D4075" s="30">
        <v>59</v>
      </c>
      <c r="E4075" s="50" t="str">
        <f t="shared" si="189"/>
        <v>January</v>
      </c>
      <c r="F4075" s="14" t="str">
        <f t="shared" si="190"/>
        <v>Saturday</v>
      </c>
      <c r="G4075" s="15">
        <f>$D4075*VLOOKUP($A4075,Price_Table,MATCH($C4075,$A$6:$K$6,0),1)</f>
        <v>560.5</v>
      </c>
      <c r="H4075" s="15">
        <f>D4075*VLOOKUP(A4075,Cost_Table,MATCH(C4075,M$6:W$6,0),1)</f>
        <v>280.25</v>
      </c>
      <c r="I4075" s="15">
        <f t="shared" si="191"/>
        <v>280.25</v>
      </c>
      <c r="J4075" s="43"/>
      <c r="K4075" s="1"/>
    </row>
    <row r="4076" spans="1:11">
      <c r="A4076" s="29">
        <v>40937</v>
      </c>
      <c r="B4076" s="30">
        <v>2</v>
      </c>
      <c r="C4076" s="30" t="s">
        <v>6</v>
      </c>
      <c r="D4076" s="30">
        <v>68</v>
      </c>
      <c r="E4076" s="50" t="str">
        <f t="shared" si="189"/>
        <v>January</v>
      </c>
      <c r="F4076" s="14" t="str">
        <f t="shared" si="190"/>
        <v>Sunday</v>
      </c>
      <c r="G4076" s="15">
        <f>$D4076*VLOOKUP($A4076,Price_Table,MATCH($C4076,$A$6:$K$6,0),1)</f>
        <v>646</v>
      </c>
      <c r="H4076" s="15">
        <f>D4076*VLOOKUP(A4076,Cost_Table,MATCH(C4076,M$6:W$6,0),1)</f>
        <v>323</v>
      </c>
      <c r="I4076" s="15">
        <f t="shared" si="191"/>
        <v>323</v>
      </c>
      <c r="J4076" s="43"/>
      <c r="K4076" s="1"/>
    </row>
    <row r="4077" spans="1:11">
      <c r="A4077" s="29">
        <v>40938</v>
      </c>
      <c r="B4077" s="30">
        <v>2</v>
      </c>
      <c r="C4077" s="30" t="s">
        <v>6</v>
      </c>
      <c r="D4077" s="30">
        <v>114</v>
      </c>
      <c r="E4077" s="50" t="str">
        <f t="shared" si="189"/>
        <v>January</v>
      </c>
      <c r="F4077" s="14" t="str">
        <f t="shared" si="190"/>
        <v>Monday</v>
      </c>
      <c r="G4077" s="15">
        <f>$D4077*VLOOKUP($A4077,Price_Table,MATCH($C4077,$A$6:$K$6,0),1)</f>
        <v>1083</v>
      </c>
      <c r="H4077" s="15">
        <f>D4077*VLOOKUP(A4077,Cost_Table,MATCH(C4077,M$6:W$6,0),1)</f>
        <v>541.5</v>
      </c>
      <c r="I4077" s="15">
        <f t="shared" si="191"/>
        <v>541.5</v>
      </c>
      <c r="J4077" s="43"/>
      <c r="K4077" s="1"/>
    </row>
    <row r="4078" spans="1:11">
      <c r="A4078" s="29">
        <v>40939</v>
      </c>
      <c r="B4078" s="30">
        <v>2</v>
      </c>
      <c r="C4078" s="30" t="s">
        <v>6</v>
      </c>
      <c r="D4078" s="30">
        <v>88</v>
      </c>
      <c r="E4078" s="50" t="str">
        <f t="shared" si="189"/>
        <v>January</v>
      </c>
      <c r="F4078" s="14" t="str">
        <f t="shared" si="190"/>
        <v>Tuesday</v>
      </c>
      <c r="G4078" s="15">
        <f>$D4078*VLOOKUP($A4078,Price_Table,MATCH($C4078,$A$6:$K$6,0),1)</f>
        <v>836</v>
      </c>
      <c r="H4078" s="15">
        <f>D4078*VLOOKUP(A4078,Cost_Table,MATCH(C4078,M$6:W$6,0),1)</f>
        <v>418</v>
      </c>
      <c r="I4078" s="15">
        <f t="shared" si="191"/>
        <v>418</v>
      </c>
      <c r="J4078" s="43"/>
      <c r="K4078" s="1"/>
    </row>
    <row r="4079" spans="1:11">
      <c r="A4079" s="29">
        <v>40940</v>
      </c>
      <c r="B4079" s="30">
        <v>2</v>
      </c>
      <c r="C4079" s="30" t="s">
        <v>6</v>
      </c>
      <c r="D4079" s="30">
        <v>68</v>
      </c>
      <c r="E4079" s="50" t="str">
        <f t="shared" si="189"/>
        <v>February</v>
      </c>
      <c r="F4079" s="14" t="str">
        <f t="shared" si="190"/>
        <v>Wednesday</v>
      </c>
      <c r="G4079" s="15">
        <f>$D4079*VLOOKUP($A4079,Price_Table,MATCH($C4079,$A$6:$K$6,0),1)</f>
        <v>646</v>
      </c>
      <c r="H4079" s="15">
        <f>D4079*VLOOKUP(A4079,Cost_Table,MATCH(C4079,M$6:W$6,0),1)</f>
        <v>323</v>
      </c>
      <c r="I4079" s="15">
        <f t="shared" si="191"/>
        <v>323</v>
      </c>
      <c r="J4079" s="43"/>
      <c r="K4079" s="1"/>
    </row>
    <row r="4080" spans="1:11">
      <c r="A4080" s="29">
        <v>40941</v>
      </c>
      <c r="B4080" s="30">
        <v>2</v>
      </c>
      <c r="C4080" s="30" t="s">
        <v>6</v>
      </c>
      <c r="D4080" s="30">
        <v>52</v>
      </c>
      <c r="E4080" s="50" t="str">
        <f t="shared" si="189"/>
        <v>February</v>
      </c>
      <c r="F4080" s="14" t="str">
        <f t="shared" si="190"/>
        <v>Thursday</v>
      </c>
      <c r="G4080" s="15">
        <f>$D4080*VLOOKUP($A4080,Price_Table,MATCH($C4080,$A$6:$K$6,0),1)</f>
        <v>494</v>
      </c>
      <c r="H4080" s="15">
        <f>D4080*VLOOKUP(A4080,Cost_Table,MATCH(C4080,M$6:W$6,0),1)</f>
        <v>247</v>
      </c>
      <c r="I4080" s="15">
        <f t="shared" si="191"/>
        <v>247</v>
      </c>
      <c r="J4080" s="43"/>
      <c r="K4080" s="1"/>
    </row>
    <row r="4081" spans="1:11">
      <c r="A4081" s="29">
        <v>40942</v>
      </c>
      <c r="B4081" s="30">
        <v>2</v>
      </c>
      <c r="C4081" s="30" t="s">
        <v>6</v>
      </c>
      <c r="D4081" s="30">
        <v>95</v>
      </c>
      <c r="E4081" s="50" t="str">
        <f t="shared" si="189"/>
        <v>February</v>
      </c>
      <c r="F4081" s="14" t="str">
        <f t="shared" si="190"/>
        <v>Friday</v>
      </c>
      <c r="G4081" s="15">
        <f>$D4081*VLOOKUP($A4081,Price_Table,MATCH($C4081,$A$6:$K$6,0),1)</f>
        <v>902.5</v>
      </c>
      <c r="H4081" s="15">
        <f>D4081*VLOOKUP(A4081,Cost_Table,MATCH(C4081,M$6:W$6,0),1)</f>
        <v>451.25</v>
      </c>
      <c r="I4081" s="15">
        <f t="shared" si="191"/>
        <v>451.25</v>
      </c>
      <c r="J4081" s="43"/>
      <c r="K4081" s="1"/>
    </row>
    <row r="4082" spans="1:11">
      <c r="A4082" s="29">
        <v>40943</v>
      </c>
      <c r="B4082" s="30">
        <v>2</v>
      </c>
      <c r="C4082" s="30" t="s">
        <v>6</v>
      </c>
      <c r="D4082" s="30">
        <v>85</v>
      </c>
      <c r="E4082" s="50" t="str">
        <f t="shared" si="189"/>
        <v>February</v>
      </c>
      <c r="F4082" s="14" t="str">
        <f t="shared" si="190"/>
        <v>Saturday</v>
      </c>
      <c r="G4082" s="15">
        <f>$D4082*VLOOKUP($A4082,Price_Table,MATCH($C4082,$A$6:$K$6,0),1)</f>
        <v>807.5</v>
      </c>
      <c r="H4082" s="15">
        <f>D4082*VLOOKUP(A4082,Cost_Table,MATCH(C4082,M$6:W$6,0),1)</f>
        <v>403.75</v>
      </c>
      <c r="I4082" s="15">
        <f t="shared" si="191"/>
        <v>403.75</v>
      </c>
      <c r="J4082" s="43"/>
      <c r="K4082" s="1"/>
    </row>
    <row r="4083" spans="1:11">
      <c r="A4083" s="29">
        <v>40944</v>
      </c>
      <c r="B4083" s="30">
        <v>2</v>
      </c>
      <c r="C4083" s="30" t="s">
        <v>6</v>
      </c>
      <c r="D4083" s="30">
        <v>52</v>
      </c>
      <c r="E4083" s="50" t="str">
        <f t="shared" si="189"/>
        <v>February</v>
      </c>
      <c r="F4083" s="14" t="str">
        <f t="shared" si="190"/>
        <v>Sunday</v>
      </c>
      <c r="G4083" s="15">
        <f>$D4083*VLOOKUP($A4083,Price_Table,MATCH($C4083,$A$6:$K$6,0),1)</f>
        <v>494</v>
      </c>
      <c r="H4083" s="15">
        <f>D4083*VLOOKUP(A4083,Cost_Table,MATCH(C4083,M$6:W$6,0),1)</f>
        <v>247</v>
      </c>
      <c r="I4083" s="15">
        <f t="shared" si="191"/>
        <v>247</v>
      </c>
      <c r="J4083" s="43"/>
      <c r="K4083" s="1"/>
    </row>
    <row r="4084" spans="1:11">
      <c r="A4084" s="29">
        <v>40945</v>
      </c>
      <c r="B4084" s="30">
        <v>2</v>
      </c>
      <c r="C4084" s="30" t="s">
        <v>6</v>
      </c>
      <c r="D4084" s="30">
        <v>47</v>
      </c>
      <c r="E4084" s="50" t="str">
        <f t="shared" si="189"/>
        <v>February</v>
      </c>
      <c r="F4084" s="14" t="str">
        <f t="shared" si="190"/>
        <v>Monday</v>
      </c>
      <c r="G4084" s="15">
        <f>$D4084*VLOOKUP($A4084,Price_Table,MATCH($C4084,$A$6:$K$6,0),1)</f>
        <v>446.5</v>
      </c>
      <c r="H4084" s="15">
        <f>D4084*VLOOKUP(A4084,Cost_Table,MATCH(C4084,M$6:W$6,0),1)</f>
        <v>223.25</v>
      </c>
      <c r="I4084" s="15">
        <f t="shared" si="191"/>
        <v>223.25</v>
      </c>
      <c r="J4084" s="43"/>
      <c r="K4084" s="1"/>
    </row>
    <row r="4085" spans="1:11">
      <c r="A4085" s="29">
        <v>40946</v>
      </c>
      <c r="B4085" s="30">
        <v>2</v>
      </c>
      <c r="C4085" s="30" t="s">
        <v>6</v>
      </c>
      <c r="D4085" s="30">
        <v>61</v>
      </c>
      <c r="E4085" s="50" t="str">
        <f t="shared" si="189"/>
        <v>February</v>
      </c>
      <c r="F4085" s="14" t="str">
        <f t="shared" si="190"/>
        <v>Tuesday</v>
      </c>
      <c r="G4085" s="15">
        <f>$D4085*VLOOKUP($A4085,Price_Table,MATCH($C4085,$A$6:$K$6,0),1)</f>
        <v>579.5</v>
      </c>
      <c r="H4085" s="15">
        <f>D4085*VLOOKUP(A4085,Cost_Table,MATCH(C4085,M$6:W$6,0),1)</f>
        <v>289.75</v>
      </c>
      <c r="I4085" s="15">
        <f t="shared" si="191"/>
        <v>289.75</v>
      </c>
      <c r="J4085" s="43"/>
      <c r="K4085" s="1"/>
    </row>
    <row r="4086" spans="1:11">
      <c r="A4086" s="29">
        <v>40947</v>
      </c>
      <c r="B4086" s="30">
        <v>2</v>
      </c>
      <c r="C4086" s="30" t="s">
        <v>6</v>
      </c>
      <c r="D4086" s="30">
        <v>69</v>
      </c>
      <c r="E4086" s="50" t="str">
        <f t="shared" si="189"/>
        <v>February</v>
      </c>
      <c r="F4086" s="14" t="str">
        <f t="shared" si="190"/>
        <v>Wednesday</v>
      </c>
      <c r="G4086" s="15">
        <f>$D4086*VLOOKUP($A4086,Price_Table,MATCH($C4086,$A$6:$K$6,0),1)</f>
        <v>655.5</v>
      </c>
      <c r="H4086" s="15">
        <f>D4086*VLOOKUP(A4086,Cost_Table,MATCH(C4086,M$6:W$6,0),1)</f>
        <v>327.75</v>
      </c>
      <c r="I4086" s="15">
        <f t="shared" si="191"/>
        <v>327.75</v>
      </c>
      <c r="J4086" s="43"/>
      <c r="K4086" s="1"/>
    </row>
    <row r="4087" spans="1:11">
      <c r="A4087" s="29">
        <v>40948</v>
      </c>
      <c r="B4087" s="30">
        <v>2</v>
      </c>
      <c r="C4087" s="30" t="s">
        <v>6</v>
      </c>
      <c r="D4087" s="30">
        <v>92</v>
      </c>
      <c r="E4087" s="50" t="str">
        <f t="shared" si="189"/>
        <v>February</v>
      </c>
      <c r="F4087" s="14" t="str">
        <f t="shared" si="190"/>
        <v>Thursday</v>
      </c>
      <c r="G4087" s="15">
        <f>$D4087*VLOOKUP($A4087,Price_Table,MATCH($C4087,$A$6:$K$6,0),1)</f>
        <v>874</v>
      </c>
      <c r="H4087" s="15">
        <f>D4087*VLOOKUP(A4087,Cost_Table,MATCH(C4087,M$6:W$6,0),1)</f>
        <v>437</v>
      </c>
      <c r="I4087" s="15">
        <f t="shared" si="191"/>
        <v>437</v>
      </c>
      <c r="J4087" s="43"/>
      <c r="K4087" s="1"/>
    </row>
    <row r="4088" spans="1:11">
      <c r="A4088" s="29">
        <v>40949</v>
      </c>
      <c r="B4088" s="30">
        <v>2</v>
      </c>
      <c r="C4088" s="30" t="s">
        <v>6</v>
      </c>
      <c r="D4088" s="30">
        <v>50</v>
      </c>
      <c r="E4088" s="50" t="str">
        <f t="shared" si="189"/>
        <v>February</v>
      </c>
      <c r="F4088" s="14" t="str">
        <f t="shared" si="190"/>
        <v>Friday</v>
      </c>
      <c r="G4088" s="15">
        <f>$D4088*VLOOKUP($A4088,Price_Table,MATCH($C4088,$A$6:$K$6,0),1)</f>
        <v>475</v>
      </c>
      <c r="H4088" s="15">
        <f>D4088*VLOOKUP(A4088,Cost_Table,MATCH(C4088,M$6:W$6,0),1)</f>
        <v>237.5</v>
      </c>
      <c r="I4088" s="15">
        <f t="shared" si="191"/>
        <v>237.5</v>
      </c>
      <c r="J4088" s="43"/>
      <c r="K4088" s="1"/>
    </row>
    <row r="4089" spans="1:11">
      <c r="A4089" s="29">
        <v>40950</v>
      </c>
      <c r="B4089" s="30">
        <v>2</v>
      </c>
      <c r="C4089" s="30" t="s">
        <v>6</v>
      </c>
      <c r="D4089" s="30">
        <v>102</v>
      </c>
      <c r="E4089" s="50" t="str">
        <f t="shared" si="189"/>
        <v>February</v>
      </c>
      <c r="F4089" s="14" t="str">
        <f t="shared" si="190"/>
        <v>Saturday</v>
      </c>
      <c r="G4089" s="15">
        <f>$D4089*VLOOKUP($A4089,Price_Table,MATCH($C4089,$A$6:$K$6,0),1)</f>
        <v>969</v>
      </c>
      <c r="H4089" s="15">
        <f>D4089*VLOOKUP(A4089,Cost_Table,MATCH(C4089,M$6:W$6,0),1)</f>
        <v>484.5</v>
      </c>
      <c r="I4089" s="15">
        <f t="shared" si="191"/>
        <v>484.5</v>
      </c>
      <c r="J4089" s="43"/>
      <c r="K4089" s="1"/>
    </row>
    <row r="4090" spans="1:11">
      <c r="A4090" s="29">
        <v>40951</v>
      </c>
      <c r="B4090" s="30">
        <v>2</v>
      </c>
      <c r="C4090" s="30" t="s">
        <v>6</v>
      </c>
      <c r="D4090" s="30">
        <v>108</v>
      </c>
      <c r="E4090" s="50" t="str">
        <f t="shared" si="189"/>
        <v>February</v>
      </c>
      <c r="F4090" s="14" t="str">
        <f t="shared" si="190"/>
        <v>Sunday</v>
      </c>
      <c r="G4090" s="15">
        <f>$D4090*VLOOKUP($A4090,Price_Table,MATCH($C4090,$A$6:$K$6,0),1)</f>
        <v>1026</v>
      </c>
      <c r="H4090" s="15">
        <f>D4090*VLOOKUP(A4090,Cost_Table,MATCH(C4090,M$6:W$6,0),1)</f>
        <v>513</v>
      </c>
      <c r="I4090" s="15">
        <f t="shared" si="191"/>
        <v>513</v>
      </c>
      <c r="J4090" s="43"/>
      <c r="K4090" s="1"/>
    </row>
    <row r="4091" spans="1:11">
      <c r="A4091" s="29">
        <v>40952</v>
      </c>
      <c r="B4091" s="30">
        <v>2</v>
      </c>
      <c r="C4091" s="30" t="s">
        <v>6</v>
      </c>
      <c r="D4091" s="30">
        <v>79</v>
      </c>
      <c r="E4091" s="50" t="str">
        <f t="shared" si="189"/>
        <v>February</v>
      </c>
      <c r="F4091" s="14" t="str">
        <f t="shared" si="190"/>
        <v>Monday</v>
      </c>
      <c r="G4091" s="15">
        <f>$D4091*VLOOKUP($A4091,Price_Table,MATCH($C4091,$A$6:$K$6,0),1)</f>
        <v>750.5</v>
      </c>
      <c r="H4091" s="15">
        <f>D4091*VLOOKUP(A4091,Cost_Table,MATCH(C4091,M$6:W$6,0),1)</f>
        <v>375.25</v>
      </c>
      <c r="I4091" s="15">
        <f t="shared" si="191"/>
        <v>375.25</v>
      </c>
      <c r="J4091" s="43"/>
      <c r="K4091" s="1"/>
    </row>
    <row r="4092" spans="1:11">
      <c r="A4092" s="29">
        <v>40953</v>
      </c>
      <c r="B4092" s="30">
        <v>2</v>
      </c>
      <c r="C4092" s="30" t="s">
        <v>6</v>
      </c>
      <c r="D4092" s="30">
        <v>81</v>
      </c>
      <c r="E4092" s="50" t="str">
        <f t="shared" si="189"/>
        <v>February</v>
      </c>
      <c r="F4092" s="14" t="str">
        <f t="shared" si="190"/>
        <v>Tuesday</v>
      </c>
      <c r="G4092" s="15">
        <f>$D4092*VLOOKUP($A4092,Price_Table,MATCH($C4092,$A$6:$K$6,0),1)</f>
        <v>769.5</v>
      </c>
      <c r="H4092" s="15">
        <f>D4092*VLOOKUP(A4092,Cost_Table,MATCH(C4092,M$6:W$6,0),1)</f>
        <v>384.75</v>
      </c>
      <c r="I4092" s="15">
        <f t="shared" si="191"/>
        <v>384.75</v>
      </c>
      <c r="J4092" s="43"/>
      <c r="K4092" s="1"/>
    </row>
    <row r="4093" spans="1:11">
      <c r="A4093" s="29">
        <v>40954</v>
      </c>
      <c r="B4093" s="30">
        <v>2</v>
      </c>
      <c r="C4093" s="30" t="s">
        <v>6</v>
      </c>
      <c r="D4093" s="30">
        <v>98</v>
      </c>
      <c r="E4093" s="50" t="str">
        <f t="shared" si="189"/>
        <v>February</v>
      </c>
      <c r="F4093" s="14" t="str">
        <f t="shared" si="190"/>
        <v>Wednesday</v>
      </c>
      <c r="G4093" s="15">
        <f>$D4093*VLOOKUP($A4093,Price_Table,MATCH($C4093,$A$6:$K$6,0),1)</f>
        <v>931</v>
      </c>
      <c r="H4093" s="15">
        <f>D4093*VLOOKUP(A4093,Cost_Table,MATCH(C4093,M$6:W$6,0),1)</f>
        <v>465.5</v>
      </c>
      <c r="I4093" s="15">
        <f t="shared" si="191"/>
        <v>465.5</v>
      </c>
      <c r="J4093" s="43"/>
      <c r="K4093" s="1"/>
    </row>
    <row r="4094" spans="1:11">
      <c r="A4094" s="29">
        <v>40955</v>
      </c>
      <c r="B4094" s="30">
        <v>2</v>
      </c>
      <c r="C4094" s="30" t="s">
        <v>6</v>
      </c>
      <c r="D4094" s="30">
        <v>70</v>
      </c>
      <c r="E4094" s="50" t="str">
        <f t="shared" si="189"/>
        <v>February</v>
      </c>
      <c r="F4094" s="14" t="str">
        <f t="shared" si="190"/>
        <v>Thursday</v>
      </c>
      <c r="G4094" s="15">
        <f>$D4094*VLOOKUP($A4094,Price_Table,MATCH($C4094,$A$6:$K$6,0),1)</f>
        <v>665</v>
      </c>
      <c r="H4094" s="15">
        <f>D4094*VLOOKUP(A4094,Cost_Table,MATCH(C4094,M$6:W$6,0),1)</f>
        <v>332.5</v>
      </c>
      <c r="I4094" s="15">
        <f t="shared" si="191"/>
        <v>332.5</v>
      </c>
      <c r="J4094" s="43"/>
      <c r="K4094" s="1"/>
    </row>
    <row r="4095" spans="1:11">
      <c r="A4095" s="29">
        <v>40956</v>
      </c>
      <c r="B4095" s="30">
        <v>2</v>
      </c>
      <c r="C4095" s="30" t="s">
        <v>6</v>
      </c>
      <c r="D4095" s="30">
        <v>95</v>
      </c>
      <c r="E4095" s="50" t="str">
        <f t="shared" si="189"/>
        <v>February</v>
      </c>
      <c r="F4095" s="14" t="str">
        <f t="shared" si="190"/>
        <v>Friday</v>
      </c>
      <c r="G4095" s="15">
        <f>$D4095*VLOOKUP($A4095,Price_Table,MATCH($C4095,$A$6:$K$6,0),1)</f>
        <v>902.5</v>
      </c>
      <c r="H4095" s="15">
        <f>D4095*VLOOKUP(A4095,Cost_Table,MATCH(C4095,M$6:W$6,0),1)</f>
        <v>451.25</v>
      </c>
      <c r="I4095" s="15">
        <f t="shared" si="191"/>
        <v>451.25</v>
      </c>
      <c r="J4095" s="43"/>
      <c r="K4095" s="1"/>
    </row>
    <row r="4096" spans="1:11">
      <c r="A4096" s="29">
        <v>40957</v>
      </c>
      <c r="B4096" s="30">
        <v>2</v>
      </c>
      <c r="C4096" s="30" t="s">
        <v>6</v>
      </c>
      <c r="D4096" s="30">
        <v>84</v>
      </c>
      <c r="E4096" s="50" t="str">
        <f t="shared" si="189"/>
        <v>February</v>
      </c>
      <c r="F4096" s="14" t="str">
        <f t="shared" si="190"/>
        <v>Saturday</v>
      </c>
      <c r="G4096" s="15">
        <f>$D4096*VLOOKUP($A4096,Price_Table,MATCH($C4096,$A$6:$K$6,0),1)</f>
        <v>798</v>
      </c>
      <c r="H4096" s="15">
        <f>D4096*VLOOKUP(A4096,Cost_Table,MATCH(C4096,M$6:W$6,0),1)</f>
        <v>399</v>
      </c>
      <c r="I4096" s="15">
        <f t="shared" si="191"/>
        <v>399</v>
      </c>
      <c r="J4096" s="43"/>
      <c r="K4096" s="1"/>
    </row>
    <row r="4097" spans="1:11">
      <c r="A4097" s="29">
        <v>40958</v>
      </c>
      <c r="B4097" s="30">
        <v>2</v>
      </c>
      <c r="C4097" s="30" t="s">
        <v>6</v>
      </c>
      <c r="D4097" s="30">
        <v>56</v>
      </c>
      <c r="E4097" s="50" t="str">
        <f t="shared" si="189"/>
        <v>February</v>
      </c>
      <c r="F4097" s="14" t="str">
        <f t="shared" si="190"/>
        <v>Sunday</v>
      </c>
      <c r="G4097" s="15">
        <f>$D4097*VLOOKUP($A4097,Price_Table,MATCH($C4097,$A$6:$K$6,0),1)</f>
        <v>532</v>
      </c>
      <c r="H4097" s="15">
        <f>D4097*VLOOKUP(A4097,Cost_Table,MATCH(C4097,M$6:W$6,0),1)</f>
        <v>266</v>
      </c>
      <c r="I4097" s="15">
        <f t="shared" si="191"/>
        <v>266</v>
      </c>
      <c r="J4097" s="43"/>
      <c r="K4097" s="1"/>
    </row>
    <row r="4098" spans="1:11">
      <c r="A4098" s="29">
        <v>40959</v>
      </c>
      <c r="B4098" s="30">
        <v>2</v>
      </c>
      <c r="C4098" s="30" t="s">
        <v>6</v>
      </c>
      <c r="D4098" s="30">
        <v>66</v>
      </c>
      <c r="E4098" s="50" t="str">
        <f t="shared" si="189"/>
        <v>February</v>
      </c>
      <c r="F4098" s="14" t="str">
        <f t="shared" si="190"/>
        <v>Monday</v>
      </c>
      <c r="G4098" s="15">
        <f>$D4098*VLOOKUP($A4098,Price_Table,MATCH($C4098,$A$6:$K$6,0),1)</f>
        <v>627</v>
      </c>
      <c r="H4098" s="15">
        <f>D4098*VLOOKUP(A4098,Cost_Table,MATCH(C4098,M$6:W$6,0),1)</f>
        <v>313.5</v>
      </c>
      <c r="I4098" s="15">
        <f t="shared" si="191"/>
        <v>313.5</v>
      </c>
      <c r="J4098" s="43"/>
      <c r="K4098" s="1"/>
    </row>
    <row r="4099" spans="1:11">
      <c r="A4099" s="29">
        <v>40960</v>
      </c>
      <c r="B4099" s="30">
        <v>2</v>
      </c>
      <c r="C4099" s="30" t="s">
        <v>6</v>
      </c>
      <c r="D4099" s="30">
        <v>44</v>
      </c>
      <c r="E4099" s="50" t="str">
        <f t="shared" si="189"/>
        <v>February</v>
      </c>
      <c r="F4099" s="14" t="str">
        <f t="shared" si="190"/>
        <v>Tuesday</v>
      </c>
      <c r="G4099" s="15">
        <f>$D4099*VLOOKUP($A4099,Price_Table,MATCH($C4099,$A$6:$K$6,0),1)</f>
        <v>418</v>
      </c>
      <c r="H4099" s="15">
        <f>D4099*VLOOKUP(A4099,Cost_Table,MATCH(C4099,M$6:W$6,0),1)</f>
        <v>209</v>
      </c>
      <c r="I4099" s="15">
        <f t="shared" si="191"/>
        <v>209</v>
      </c>
      <c r="J4099" s="43"/>
      <c r="K4099" s="1"/>
    </row>
    <row r="4100" spans="1:11">
      <c r="A4100" s="29">
        <v>40961</v>
      </c>
      <c r="B4100" s="30">
        <v>2</v>
      </c>
      <c r="C4100" s="30" t="s">
        <v>6</v>
      </c>
      <c r="D4100" s="30">
        <v>86</v>
      </c>
      <c r="E4100" s="50" t="str">
        <f t="shared" si="189"/>
        <v>February</v>
      </c>
      <c r="F4100" s="14" t="str">
        <f t="shared" si="190"/>
        <v>Wednesday</v>
      </c>
      <c r="G4100" s="15">
        <f>$D4100*VLOOKUP($A4100,Price_Table,MATCH($C4100,$A$6:$K$6,0),1)</f>
        <v>817</v>
      </c>
      <c r="H4100" s="15">
        <f>D4100*VLOOKUP(A4100,Cost_Table,MATCH(C4100,M$6:W$6,0),1)</f>
        <v>408.5</v>
      </c>
      <c r="I4100" s="15">
        <f t="shared" si="191"/>
        <v>408.5</v>
      </c>
      <c r="J4100" s="43"/>
      <c r="K4100" s="1"/>
    </row>
    <row r="4101" spans="1:11">
      <c r="A4101" s="29">
        <v>40962</v>
      </c>
      <c r="B4101" s="30">
        <v>2</v>
      </c>
      <c r="C4101" s="30" t="s">
        <v>6</v>
      </c>
      <c r="D4101" s="30">
        <v>86</v>
      </c>
      <c r="E4101" s="50" t="str">
        <f t="shared" si="189"/>
        <v>February</v>
      </c>
      <c r="F4101" s="14" t="str">
        <f t="shared" si="190"/>
        <v>Thursday</v>
      </c>
      <c r="G4101" s="15">
        <f>$D4101*VLOOKUP($A4101,Price_Table,MATCH($C4101,$A$6:$K$6,0),1)</f>
        <v>817</v>
      </c>
      <c r="H4101" s="15">
        <f>D4101*VLOOKUP(A4101,Cost_Table,MATCH(C4101,M$6:W$6,0),1)</f>
        <v>408.5</v>
      </c>
      <c r="I4101" s="15">
        <f t="shared" si="191"/>
        <v>408.5</v>
      </c>
      <c r="J4101" s="43"/>
      <c r="K4101" s="1"/>
    </row>
    <row r="4102" spans="1:11">
      <c r="A4102" s="29">
        <v>40963</v>
      </c>
      <c r="B4102" s="30">
        <v>2</v>
      </c>
      <c r="C4102" s="30" t="s">
        <v>6</v>
      </c>
      <c r="D4102" s="30">
        <v>68</v>
      </c>
      <c r="E4102" s="50" t="str">
        <f t="shared" si="189"/>
        <v>February</v>
      </c>
      <c r="F4102" s="14" t="str">
        <f t="shared" si="190"/>
        <v>Friday</v>
      </c>
      <c r="G4102" s="15">
        <f>$D4102*VLOOKUP($A4102,Price_Table,MATCH($C4102,$A$6:$K$6,0),1)</f>
        <v>646</v>
      </c>
      <c r="H4102" s="15">
        <f>D4102*VLOOKUP(A4102,Cost_Table,MATCH(C4102,M$6:W$6,0),1)</f>
        <v>323</v>
      </c>
      <c r="I4102" s="15">
        <f t="shared" si="191"/>
        <v>323</v>
      </c>
      <c r="J4102" s="43"/>
      <c r="K4102" s="1"/>
    </row>
    <row r="4103" spans="1:11">
      <c r="A4103" s="29">
        <v>40964</v>
      </c>
      <c r="B4103" s="30">
        <v>2</v>
      </c>
      <c r="C4103" s="30" t="s">
        <v>6</v>
      </c>
      <c r="D4103" s="30">
        <v>74</v>
      </c>
      <c r="E4103" s="50" t="str">
        <f t="shared" si="189"/>
        <v>February</v>
      </c>
      <c r="F4103" s="14" t="str">
        <f t="shared" si="190"/>
        <v>Saturday</v>
      </c>
      <c r="G4103" s="15">
        <f>$D4103*VLOOKUP($A4103,Price_Table,MATCH($C4103,$A$6:$K$6,0),1)</f>
        <v>703</v>
      </c>
      <c r="H4103" s="15">
        <f>D4103*VLOOKUP(A4103,Cost_Table,MATCH(C4103,M$6:W$6,0),1)</f>
        <v>351.5</v>
      </c>
      <c r="I4103" s="15">
        <f t="shared" si="191"/>
        <v>351.5</v>
      </c>
      <c r="J4103" s="43"/>
      <c r="K4103" s="1"/>
    </row>
    <row r="4104" spans="1:11">
      <c r="A4104" s="29">
        <v>40965</v>
      </c>
      <c r="B4104" s="30">
        <v>2</v>
      </c>
      <c r="C4104" s="30" t="s">
        <v>6</v>
      </c>
      <c r="D4104" s="30">
        <v>83</v>
      </c>
      <c r="E4104" s="50" t="str">
        <f t="shared" si="189"/>
        <v>February</v>
      </c>
      <c r="F4104" s="14" t="str">
        <f t="shared" si="190"/>
        <v>Sunday</v>
      </c>
      <c r="G4104" s="15">
        <f>$D4104*VLOOKUP($A4104,Price_Table,MATCH($C4104,$A$6:$K$6,0),1)</f>
        <v>788.5</v>
      </c>
      <c r="H4104" s="15">
        <f>D4104*VLOOKUP(A4104,Cost_Table,MATCH(C4104,M$6:W$6,0),1)</f>
        <v>394.25</v>
      </c>
      <c r="I4104" s="15">
        <f t="shared" si="191"/>
        <v>394.25</v>
      </c>
      <c r="J4104" s="43"/>
      <c r="K4104" s="1"/>
    </row>
    <row r="4105" spans="1:11">
      <c r="A4105" s="29">
        <v>40966</v>
      </c>
      <c r="B4105" s="30">
        <v>2</v>
      </c>
      <c r="C4105" s="30" t="s">
        <v>6</v>
      </c>
      <c r="D4105" s="30">
        <v>80</v>
      </c>
      <c r="E4105" s="50" t="str">
        <f t="shared" si="189"/>
        <v>February</v>
      </c>
      <c r="F4105" s="14" t="str">
        <f t="shared" si="190"/>
        <v>Monday</v>
      </c>
      <c r="G4105" s="15">
        <f>$D4105*VLOOKUP($A4105,Price_Table,MATCH($C4105,$A$6:$K$6,0),1)</f>
        <v>760</v>
      </c>
      <c r="H4105" s="15">
        <f>D4105*VLOOKUP(A4105,Cost_Table,MATCH(C4105,M$6:W$6,0),1)</f>
        <v>380</v>
      </c>
      <c r="I4105" s="15">
        <f t="shared" si="191"/>
        <v>380</v>
      </c>
      <c r="J4105" s="43"/>
      <c r="K4105" s="1"/>
    </row>
    <row r="4106" spans="1:11">
      <c r="A4106" s="29">
        <v>40967</v>
      </c>
      <c r="B4106" s="30">
        <v>2</v>
      </c>
      <c r="C4106" s="30" t="s">
        <v>6</v>
      </c>
      <c r="D4106" s="30">
        <v>67</v>
      </c>
      <c r="E4106" s="50" t="str">
        <f t="shared" si="189"/>
        <v>February</v>
      </c>
      <c r="F4106" s="14" t="str">
        <f t="shared" si="190"/>
        <v>Tuesday</v>
      </c>
      <c r="G4106" s="15">
        <f>$D4106*VLOOKUP($A4106,Price_Table,MATCH($C4106,$A$6:$K$6,0),1)</f>
        <v>636.5</v>
      </c>
      <c r="H4106" s="15">
        <f>D4106*VLOOKUP(A4106,Cost_Table,MATCH(C4106,M$6:W$6,0),1)</f>
        <v>318.25</v>
      </c>
      <c r="I4106" s="15">
        <f t="shared" si="191"/>
        <v>318.25</v>
      </c>
      <c r="J4106" s="43"/>
      <c r="K4106" s="1"/>
    </row>
    <row r="4107" spans="1:11">
      <c r="A4107" s="29">
        <v>40968</v>
      </c>
      <c r="B4107" s="30">
        <v>2</v>
      </c>
      <c r="C4107" s="30" t="s">
        <v>6</v>
      </c>
      <c r="D4107" s="30">
        <v>53</v>
      </c>
      <c r="E4107" s="50" t="str">
        <f t="shared" si="189"/>
        <v>February</v>
      </c>
      <c r="F4107" s="14" t="str">
        <f t="shared" si="190"/>
        <v>Wednesday</v>
      </c>
      <c r="G4107" s="15">
        <f>$D4107*VLOOKUP($A4107,Price_Table,MATCH($C4107,$A$6:$K$6,0),1)</f>
        <v>503.5</v>
      </c>
      <c r="H4107" s="15">
        <f>D4107*VLOOKUP(A4107,Cost_Table,MATCH(C4107,M$6:W$6,0),1)</f>
        <v>251.75</v>
      </c>
      <c r="I4107" s="15">
        <f t="shared" si="191"/>
        <v>251.75</v>
      </c>
      <c r="J4107" s="43"/>
      <c r="K4107" s="1"/>
    </row>
    <row r="4108" spans="1:11">
      <c r="A4108" s="29">
        <v>40969</v>
      </c>
      <c r="B4108" s="30">
        <v>2</v>
      </c>
      <c r="C4108" s="30" t="s">
        <v>6</v>
      </c>
      <c r="D4108" s="30">
        <v>78</v>
      </c>
      <c r="E4108" s="50" t="str">
        <f t="shared" si="189"/>
        <v>March</v>
      </c>
      <c r="F4108" s="14" t="str">
        <f t="shared" si="190"/>
        <v>Thursday</v>
      </c>
      <c r="G4108" s="15">
        <f>$D4108*VLOOKUP($A4108,Price_Table,MATCH($C4108,$A$6:$K$6,0),1)</f>
        <v>741</v>
      </c>
      <c r="H4108" s="15">
        <f>D4108*VLOOKUP(A4108,Cost_Table,MATCH(C4108,M$6:W$6,0),1)</f>
        <v>468</v>
      </c>
      <c r="I4108" s="15">
        <f t="shared" si="191"/>
        <v>273</v>
      </c>
      <c r="J4108" s="43"/>
      <c r="K4108" s="1"/>
    </row>
    <row r="4109" spans="1:11">
      <c r="A4109" s="29">
        <v>40970</v>
      </c>
      <c r="B4109" s="30">
        <v>2</v>
      </c>
      <c r="C4109" s="30" t="s">
        <v>6</v>
      </c>
      <c r="D4109" s="30">
        <v>81</v>
      </c>
      <c r="E4109" s="50" t="str">
        <f t="shared" si="189"/>
        <v>March</v>
      </c>
      <c r="F4109" s="14" t="str">
        <f t="shared" si="190"/>
        <v>Friday</v>
      </c>
      <c r="G4109" s="15">
        <f>$D4109*VLOOKUP($A4109,Price_Table,MATCH($C4109,$A$6:$K$6,0),1)</f>
        <v>769.5</v>
      </c>
      <c r="H4109" s="15">
        <f>D4109*VLOOKUP(A4109,Cost_Table,MATCH(C4109,M$6:W$6,0),1)</f>
        <v>486</v>
      </c>
      <c r="I4109" s="15">
        <f t="shared" si="191"/>
        <v>283.5</v>
      </c>
      <c r="J4109" s="43"/>
      <c r="K4109" s="1"/>
    </row>
    <row r="4110" spans="1:11">
      <c r="A4110" s="29">
        <v>40971</v>
      </c>
      <c r="B4110" s="30">
        <v>2</v>
      </c>
      <c r="C4110" s="30" t="s">
        <v>6</v>
      </c>
      <c r="D4110" s="30">
        <v>72</v>
      </c>
      <c r="E4110" s="50" t="str">
        <f t="shared" si="189"/>
        <v>March</v>
      </c>
      <c r="F4110" s="14" t="str">
        <f t="shared" si="190"/>
        <v>Saturday</v>
      </c>
      <c r="G4110" s="15">
        <f>$D4110*VLOOKUP($A4110,Price_Table,MATCH($C4110,$A$6:$K$6,0),1)</f>
        <v>684</v>
      </c>
      <c r="H4110" s="15">
        <f>D4110*VLOOKUP(A4110,Cost_Table,MATCH(C4110,M$6:W$6,0),1)</f>
        <v>432</v>
      </c>
      <c r="I4110" s="15">
        <f t="shared" si="191"/>
        <v>252</v>
      </c>
      <c r="J4110" s="43"/>
      <c r="K4110" s="1"/>
    </row>
    <row r="4111" spans="1:11">
      <c r="A4111" s="29">
        <v>40972</v>
      </c>
      <c r="B4111" s="30">
        <v>2</v>
      </c>
      <c r="C4111" s="30" t="s">
        <v>6</v>
      </c>
      <c r="D4111" s="30">
        <v>63</v>
      </c>
      <c r="E4111" s="50" t="str">
        <f t="shared" si="189"/>
        <v>March</v>
      </c>
      <c r="F4111" s="14" t="str">
        <f t="shared" si="190"/>
        <v>Sunday</v>
      </c>
      <c r="G4111" s="15">
        <f>$D4111*VLOOKUP($A4111,Price_Table,MATCH($C4111,$A$6:$K$6,0),1)</f>
        <v>598.5</v>
      </c>
      <c r="H4111" s="15">
        <f>D4111*VLOOKUP(A4111,Cost_Table,MATCH(C4111,M$6:W$6,0),1)</f>
        <v>378</v>
      </c>
      <c r="I4111" s="15">
        <f t="shared" si="191"/>
        <v>220.5</v>
      </c>
      <c r="J4111" s="43"/>
      <c r="K4111" s="1"/>
    </row>
    <row r="4112" spans="1:11">
      <c r="A4112" s="29">
        <v>40973</v>
      </c>
      <c r="B4112" s="30">
        <v>2</v>
      </c>
      <c r="C4112" s="30" t="s">
        <v>6</v>
      </c>
      <c r="D4112" s="30">
        <v>78</v>
      </c>
      <c r="E4112" s="50" t="str">
        <f t="shared" si="189"/>
        <v>March</v>
      </c>
      <c r="F4112" s="14" t="str">
        <f t="shared" si="190"/>
        <v>Monday</v>
      </c>
      <c r="G4112" s="15">
        <f>$D4112*VLOOKUP($A4112,Price_Table,MATCH($C4112,$A$6:$K$6,0),1)</f>
        <v>741</v>
      </c>
      <c r="H4112" s="15">
        <f>D4112*VLOOKUP(A4112,Cost_Table,MATCH(C4112,M$6:W$6,0),1)</f>
        <v>468</v>
      </c>
      <c r="I4112" s="15">
        <f t="shared" si="191"/>
        <v>273</v>
      </c>
      <c r="J4112" s="43"/>
      <c r="K4112" s="1"/>
    </row>
    <row r="4113" spans="1:11">
      <c r="A4113" s="29">
        <v>40974</v>
      </c>
      <c r="B4113" s="30">
        <v>2</v>
      </c>
      <c r="C4113" s="30" t="s">
        <v>6</v>
      </c>
      <c r="D4113" s="30">
        <v>76</v>
      </c>
      <c r="E4113" s="50" t="str">
        <f t="shared" si="189"/>
        <v>March</v>
      </c>
      <c r="F4113" s="14" t="str">
        <f t="shared" si="190"/>
        <v>Tuesday</v>
      </c>
      <c r="G4113" s="15">
        <f>$D4113*VLOOKUP($A4113,Price_Table,MATCH($C4113,$A$6:$K$6,0),1)</f>
        <v>722</v>
      </c>
      <c r="H4113" s="15">
        <f>D4113*VLOOKUP(A4113,Cost_Table,MATCH(C4113,M$6:W$6,0),1)</f>
        <v>456</v>
      </c>
      <c r="I4113" s="15">
        <f t="shared" si="191"/>
        <v>266</v>
      </c>
      <c r="J4113" s="43"/>
      <c r="K4113" s="1"/>
    </row>
    <row r="4114" spans="1:11">
      <c r="A4114" s="29">
        <v>40975</v>
      </c>
      <c r="B4114" s="30">
        <v>2</v>
      </c>
      <c r="C4114" s="30" t="s">
        <v>6</v>
      </c>
      <c r="D4114" s="30">
        <v>59</v>
      </c>
      <c r="E4114" s="50" t="str">
        <f t="shared" si="189"/>
        <v>March</v>
      </c>
      <c r="F4114" s="14" t="str">
        <f t="shared" si="190"/>
        <v>Wednesday</v>
      </c>
      <c r="G4114" s="15">
        <f>$D4114*VLOOKUP($A4114,Price_Table,MATCH($C4114,$A$6:$K$6,0),1)</f>
        <v>560.5</v>
      </c>
      <c r="H4114" s="15">
        <f>D4114*VLOOKUP(A4114,Cost_Table,MATCH(C4114,M$6:W$6,0),1)</f>
        <v>354</v>
      </c>
      <c r="I4114" s="15">
        <f t="shared" si="191"/>
        <v>206.5</v>
      </c>
      <c r="J4114" s="43"/>
      <c r="K4114" s="1"/>
    </row>
    <row r="4115" spans="1:11">
      <c r="A4115" s="29">
        <v>40976</v>
      </c>
      <c r="B4115" s="30">
        <v>2</v>
      </c>
      <c r="C4115" s="30" t="s">
        <v>6</v>
      </c>
      <c r="D4115" s="30">
        <v>85</v>
      </c>
      <c r="E4115" s="50" t="str">
        <f t="shared" si="189"/>
        <v>March</v>
      </c>
      <c r="F4115" s="14" t="str">
        <f t="shared" si="190"/>
        <v>Thursday</v>
      </c>
      <c r="G4115" s="15">
        <f>$D4115*VLOOKUP($A4115,Price_Table,MATCH($C4115,$A$6:$K$6,0),1)</f>
        <v>807.5</v>
      </c>
      <c r="H4115" s="15">
        <f>D4115*VLOOKUP(A4115,Cost_Table,MATCH(C4115,M$6:W$6,0),1)</f>
        <v>510</v>
      </c>
      <c r="I4115" s="15">
        <f t="shared" si="191"/>
        <v>297.5</v>
      </c>
      <c r="J4115" s="43"/>
      <c r="K4115" s="1"/>
    </row>
    <row r="4116" spans="1:11">
      <c r="A4116" s="29">
        <v>40977</v>
      </c>
      <c r="B4116" s="30">
        <v>2</v>
      </c>
      <c r="C4116" s="30" t="s">
        <v>6</v>
      </c>
      <c r="D4116" s="30">
        <v>87</v>
      </c>
      <c r="E4116" s="50" t="str">
        <f t="shared" si="189"/>
        <v>March</v>
      </c>
      <c r="F4116" s="14" t="str">
        <f t="shared" si="190"/>
        <v>Friday</v>
      </c>
      <c r="G4116" s="15">
        <f>$D4116*VLOOKUP($A4116,Price_Table,MATCH($C4116,$A$6:$K$6,0),1)</f>
        <v>826.5</v>
      </c>
      <c r="H4116" s="15">
        <f>D4116*VLOOKUP(A4116,Cost_Table,MATCH(C4116,M$6:W$6,0),1)</f>
        <v>522</v>
      </c>
      <c r="I4116" s="15">
        <f t="shared" si="191"/>
        <v>304.5</v>
      </c>
      <c r="J4116" s="43"/>
      <c r="K4116" s="1"/>
    </row>
    <row r="4117" spans="1:11">
      <c r="A4117" s="29">
        <v>40978</v>
      </c>
      <c r="B4117" s="30">
        <v>2</v>
      </c>
      <c r="C4117" s="30" t="s">
        <v>6</v>
      </c>
      <c r="D4117" s="30">
        <v>49</v>
      </c>
      <c r="E4117" s="50" t="str">
        <f t="shared" si="189"/>
        <v>March</v>
      </c>
      <c r="F4117" s="14" t="str">
        <f t="shared" si="190"/>
        <v>Saturday</v>
      </c>
      <c r="G4117" s="15">
        <f>$D4117*VLOOKUP($A4117,Price_Table,MATCH($C4117,$A$6:$K$6,0),1)</f>
        <v>465.5</v>
      </c>
      <c r="H4117" s="15">
        <f>D4117*VLOOKUP(A4117,Cost_Table,MATCH(C4117,M$6:W$6,0),1)</f>
        <v>294</v>
      </c>
      <c r="I4117" s="15">
        <f t="shared" si="191"/>
        <v>171.5</v>
      </c>
      <c r="J4117" s="43"/>
      <c r="K4117" s="1"/>
    </row>
    <row r="4118" spans="1:11">
      <c r="A4118" s="29">
        <v>40979</v>
      </c>
      <c r="B4118" s="30">
        <v>2</v>
      </c>
      <c r="C4118" s="30" t="s">
        <v>6</v>
      </c>
      <c r="D4118" s="30">
        <v>60</v>
      </c>
      <c r="E4118" s="50" t="str">
        <f t="shared" si="189"/>
        <v>March</v>
      </c>
      <c r="F4118" s="14" t="str">
        <f t="shared" si="190"/>
        <v>Sunday</v>
      </c>
      <c r="G4118" s="15">
        <f>$D4118*VLOOKUP($A4118,Price_Table,MATCH($C4118,$A$6:$K$6,0),1)</f>
        <v>570</v>
      </c>
      <c r="H4118" s="15">
        <f>D4118*VLOOKUP(A4118,Cost_Table,MATCH(C4118,M$6:W$6,0),1)</f>
        <v>360</v>
      </c>
      <c r="I4118" s="15">
        <f t="shared" si="191"/>
        <v>210</v>
      </c>
      <c r="J4118" s="43"/>
      <c r="K4118" s="1"/>
    </row>
    <row r="4119" spans="1:11">
      <c r="A4119" s="29">
        <v>40980</v>
      </c>
      <c r="B4119" s="30">
        <v>2</v>
      </c>
      <c r="C4119" s="30" t="s">
        <v>6</v>
      </c>
      <c r="D4119" s="30">
        <v>53</v>
      </c>
      <c r="E4119" s="50" t="str">
        <f t="shared" ref="E4119:E4182" si="192">TEXT(A4119,"mmmm")</f>
        <v>March</v>
      </c>
      <c r="F4119" s="14" t="str">
        <f t="shared" ref="F4119:F4182" si="193">TEXT(A4119,"dddd")</f>
        <v>Monday</v>
      </c>
      <c r="G4119" s="15">
        <f>$D4119*VLOOKUP($A4119,Price_Table,MATCH($C4119,$A$6:$K$6,0),1)</f>
        <v>503.5</v>
      </c>
      <c r="H4119" s="15">
        <f>D4119*VLOOKUP(A4119,Cost_Table,MATCH(C4119,M$6:W$6,0),1)</f>
        <v>318</v>
      </c>
      <c r="I4119" s="15">
        <f t="shared" ref="I4119:I4182" si="194">G4119-H4119</f>
        <v>185.5</v>
      </c>
      <c r="J4119" s="43"/>
      <c r="K4119" s="1"/>
    </row>
    <row r="4120" spans="1:11">
      <c r="A4120" s="29">
        <v>40981</v>
      </c>
      <c r="B4120" s="30">
        <v>2</v>
      </c>
      <c r="C4120" s="30" t="s">
        <v>6</v>
      </c>
      <c r="D4120" s="30">
        <v>72</v>
      </c>
      <c r="E4120" s="50" t="str">
        <f t="shared" si="192"/>
        <v>March</v>
      </c>
      <c r="F4120" s="14" t="str">
        <f t="shared" si="193"/>
        <v>Tuesday</v>
      </c>
      <c r="G4120" s="15">
        <f>$D4120*VLOOKUP($A4120,Price_Table,MATCH($C4120,$A$6:$K$6,0),1)</f>
        <v>684</v>
      </c>
      <c r="H4120" s="15">
        <f>D4120*VLOOKUP(A4120,Cost_Table,MATCH(C4120,M$6:W$6,0),1)</f>
        <v>432</v>
      </c>
      <c r="I4120" s="15">
        <f t="shared" si="194"/>
        <v>252</v>
      </c>
      <c r="J4120" s="43"/>
      <c r="K4120" s="1"/>
    </row>
    <row r="4121" spans="1:11">
      <c r="A4121" s="29">
        <v>40982</v>
      </c>
      <c r="B4121" s="30">
        <v>2</v>
      </c>
      <c r="C4121" s="30" t="s">
        <v>6</v>
      </c>
      <c r="D4121" s="30">
        <v>88</v>
      </c>
      <c r="E4121" s="50" t="str">
        <f t="shared" si="192"/>
        <v>March</v>
      </c>
      <c r="F4121" s="14" t="str">
        <f t="shared" si="193"/>
        <v>Wednesday</v>
      </c>
      <c r="G4121" s="15">
        <f>$D4121*VLOOKUP($A4121,Price_Table,MATCH($C4121,$A$6:$K$6,0),1)</f>
        <v>836</v>
      </c>
      <c r="H4121" s="15">
        <f>D4121*VLOOKUP(A4121,Cost_Table,MATCH(C4121,M$6:W$6,0),1)</f>
        <v>528</v>
      </c>
      <c r="I4121" s="15">
        <f t="shared" si="194"/>
        <v>308</v>
      </c>
      <c r="J4121" s="43"/>
      <c r="K4121" s="1"/>
    </row>
    <row r="4122" spans="1:11">
      <c r="A4122" s="29">
        <v>40983</v>
      </c>
      <c r="B4122" s="30">
        <v>2</v>
      </c>
      <c r="C4122" s="30" t="s">
        <v>6</v>
      </c>
      <c r="D4122" s="30">
        <v>70</v>
      </c>
      <c r="E4122" s="50" t="str">
        <f t="shared" si="192"/>
        <v>March</v>
      </c>
      <c r="F4122" s="14" t="str">
        <f t="shared" si="193"/>
        <v>Thursday</v>
      </c>
      <c r="G4122" s="15">
        <f>$D4122*VLOOKUP($A4122,Price_Table,MATCH($C4122,$A$6:$K$6,0),1)</f>
        <v>665</v>
      </c>
      <c r="H4122" s="15">
        <f>D4122*VLOOKUP(A4122,Cost_Table,MATCH(C4122,M$6:W$6,0),1)</f>
        <v>420</v>
      </c>
      <c r="I4122" s="15">
        <f t="shared" si="194"/>
        <v>245</v>
      </c>
      <c r="J4122" s="43"/>
      <c r="K4122" s="1"/>
    </row>
    <row r="4123" spans="1:11">
      <c r="A4123" s="29">
        <v>40984</v>
      </c>
      <c r="B4123" s="30">
        <v>2</v>
      </c>
      <c r="C4123" s="30" t="s">
        <v>6</v>
      </c>
      <c r="D4123" s="30">
        <v>97</v>
      </c>
      <c r="E4123" s="50" t="str">
        <f t="shared" si="192"/>
        <v>March</v>
      </c>
      <c r="F4123" s="14" t="str">
        <f t="shared" si="193"/>
        <v>Friday</v>
      </c>
      <c r="G4123" s="15">
        <f>$D4123*VLOOKUP($A4123,Price_Table,MATCH($C4123,$A$6:$K$6,0),1)</f>
        <v>921.5</v>
      </c>
      <c r="H4123" s="15">
        <f>D4123*VLOOKUP(A4123,Cost_Table,MATCH(C4123,M$6:W$6,0),1)</f>
        <v>582</v>
      </c>
      <c r="I4123" s="15">
        <f t="shared" si="194"/>
        <v>339.5</v>
      </c>
      <c r="J4123" s="43"/>
      <c r="K4123" s="1"/>
    </row>
    <row r="4124" spans="1:11">
      <c r="A4124" s="29">
        <v>40985</v>
      </c>
      <c r="B4124" s="30">
        <v>2</v>
      </c>
      <c r="C4124" s="30" t="s">
        <v>6</v>
      </c>
      <c r="D4124" s="30">
        <v>68</v>
      </c>
      <c r="E4124" s="50" t="str">
        <f t="shared" si="192"/>
        <v>March</v>
      </c>
      <c r="F4124" s="14" t="str">
        <f t="shared" si="193"/>
        <v>Saturday</v>
      </c>
      <c r="G4124" s="15">
        <f>$D4124*VLOOKUP($A4124,Price_Table,MATCH($C4124,$A$6:$K$6,0),1)</f>
        <v>646</v>
      </c>
      <c r="H4124" s="15">
        <f>D4124*VLOOKUP(A4124,Cost_Table,MATCH(C4124,M$6:W$6,0),1)</f>
        <v>408</v>
      </c>
      <c r="I4124" s="15">
        <f t="shared" si="194"/>
        <v>238</v>
      </c>
      <c r="J4124" s="43"/>
      <c r="K4124" s="1"/>
    </row>
    <row r="4125" spans="1:11">
      <c r="A4125" s="29">
        <v>40986</v>
      </c>
      <c r="B4125" s="30">
        <v>2</v>
      </c>
      <c r="C4125" s="30" t="s">
        <v>6</v>
      </c>
      <c r="D4125" s="30">
        <v>68</v>
      </c>
      <c r="E4125" s="50" t="str">
        <f t="shared" si="192"/>
        <v>March</v>
      </c>
      <c r="F4125" s="14" t="str">
        <f t="shared" si="193"/>
        <v>Sunday</v>
      </c>
      <c r="G4125" s="15">
        <f>$D4125*VLOOKUP($A4125,Price_Table,MATCH($C4125,$A$6:$K$6,0),1)</f>
        <v>646</v>
      </c>
      <c r="H4125" s="15">
        <f>D4125*VLOOKUP(A4125,Cost_Table,MATCH(C4125,M$6:W$6,0),1)</f>
        <v>408</v>
      </c>
      <c r="I4125" s="15">
        <f t="shared" si="194"/>
        <v>238</v>
      </c>
      <c r="J4125" s="43"/>
      <c r="K4125" s="1"/>
    </row>
    <row r="4126" spans="1:11">
      <c r="A4126" s="29">
        <v>40987</v>
      </c>
      <c r="B4126" s="30">
        <v>2</v>
      </c>
      <c r="C4126" s="30" t="s">
        <v>6</v>
      </c>
      <c r="D4126" s="30">
        <v>88</v>
      </c>
      <c r="E4126" s="50" t="str">
        <f t="shared" si="192"/>
        <v>March</v>
      </c>
      <c r="F4126" s="14" t="str">
        <f t="shared" si="193"/>
        <v>Monday</v>
      </c>
      <c r="G4126" s="15">
        <f>$D4126*VLOOKUP($A4126,Price_Table,MATCH($C4126,$A$6:$K$6,0),1)</f>
        <v>836</v>
      </c>
      <c r="H4126" s="15">
        <f>D4126*VLOOKUP(A4126,Cost_Table,MATCH(C4126,M$6:W$6,0),1)</f>
        <v>528</v>
      </c>
      <c r="I4126" s="15">
        <f t="shared" si="194"/>
        <v>308</v>
      </c>
      <c r="J4126" s="43"/>
      <c r="K4126" s="1"/>
    </row>
    <row r="4127" spans="1:11">
      <c r="A4127" s="29">
        <v>40988</v>
      </c>
      <c r="B4127" s="30">
        <v>2</v>
      </c>
      <c r="C4127" s="30" t="s">
        <v>6</v>
      </c>
      <c r="D4127" s="30">
        <v>75</v>
      </c>
      <c r="E4127" s="50" t="str">
        <f t="shared" si="192"/>
        <v>March</v>
      </c>
      <c r="F4127" s="14" t="str">
        <f t="shared" si="193"/>
        <v>Tuesday</v>
      </c>
      <c r="G4127" s="15">
        <f>$D4127*VLOOKUP($A4127,Price_Table,MATCH($C4127,$A$6:$K$6,0),1)</f>
        <v>712.5</v>
      </c>
      <c r="H4127" s="15">
        <f>D4127*VLOOKUP(A4127,Cost_Table,MATCH(C4127,M$6:W$6,0),1)</f>
        <v>450</v>
      </c>
      <c r="I4127" s="15">
        <f t="shared" si="194"/>
        <v>262.5</v>
      </c>
      <c r="J4127" s="43"/>
      <c r="K4127" s="1"/>
    </row>
    <row r="4128" spans="1:11">
      <c r="A4128" s="29">
        <v>40989</v>
      </c>
      <c r="B4128" s="30">
        <v>2</v>
      </c>
      <c r="C4128" s="30" t="s">
        <v>6</v>
      </c>
      <c r="D4128" s="30">
        <v>78</v>
      </c>
      <c r="E4128" s="50" t="str">
        <f t="shared" si="192"/>
        <v>March</v>
      </c>
      <c r="F4128" s="14" t="str">
        <f t="shared" si="193"/>
        <v>Wednesday</v>
      </c>
      <c r="G4128" s="15">
        <f>$D4128*VLOOKUP($A4128,Price_Table,MATCH($C4128,$A$6:$K$6,0),1)</f>
        <v>741</v>
      </c>
      <c r="H4128" s="15">
        <f>D4128*VLOOKUP(A4128,Cost_Table,MATCH(C4128,M$6:W$6,0),1)</f>
        <v>468</v>
      </c>
      <c r="I4128" s="15">
        <f t="shared" si="194"/>
        <v>273</v>
      </c>
      <c r="J4128" s="43"/>
      <c r="K4128" s="1"/>
    </row>
    <row r="4129" spans="1:11">
      <c r="A4129" s="29">
        <v>40990</v>
      </c>
      <c r="B4129" s="30">
        <v>2</v>
      </c>
      <c r="C4129" s="30" t="s">
        <v>6</v>
      </c>
      <c r="D4129" s="30">
        <v>66</v>
      </c>
      <c r="E4129" s="50" t="str">
        <f t="shared" si="192"/>
        <v>March</v>
      </c>
      <c r="F4129" s="14" t="str">
        <f t="shared" si="193"/>
        <v>Thursday</v>
      </c>
      <c r="G4129" s="15">
        <f>$D4129*VLOOKUP($A4129,Price_Table,MATCH($C4129,$A$6:$K$6,0),1)</f>
        <v>627</v>
      </c>
      <c r="H4129" s="15">
        <f>D4129*VLOOKUP(A4129,Cost_Table,MATCH(C4129,M$6:W$6,0),1)</f>
        <v>396</v>
      </c>
      <c r="I4129" s="15">
        <f t="shared" si="194"/>
        <v>231</v>
      </c>
      <c r="J4129" s="43"/>
      <c r="K4129" s="1"/>
    </row>
    <row r="4130" spans="1:11">
      <c r="A4130" s="29">
        <v>40991</v>
      </c>
      <c r="B4130" s="30">
        <v>2</v>
      </c>
      <c r="C4130" s="30" t="s">
        <v>6</v>
      </c>
      <c r="D4130" s="30">
        <v>65</v>
      </c>
      <c r="E4130" s="50" t="str">
        <f t="shared" si="192"/>
        <v>March</v>
      </c>
      <c r="F4130" s="14" t="str">
        <f t="shared" si="193"/>
        <v>Friday</v>
      </c>
      <c r="G4130" s="15">
        <f>$D4130*VLOOKUP($A4130,Price_Table,MATCH($C4130,$A$6:$K$6,0),1)</f>
        <v>617.5</v>
      </c>
      <c r="H4130" s="15">
        <f>D4130*VLOOKUP(A4130,Cost_Table,MATCH(C4130,M$6:W$6,0),1)</f>
        <v>390</v>
      </c>
      <c r="I4130" s="15">
        <f t="shared" si="194"/>
        <v>227.5</v>
      </c>
      <c r="J4130" s="43"/>
      <c r="K4130" s="1"/>
    </row>
    <row r="4131" spans="1:11">
      <c r="A4131" s="29">
        <v>40992</v>
      </c>
      <c r="B4131" s="30">
        <v>2</v>
      </c>
      <c r="C4131" s="30" t="s">
        <v>6</v>
      </c>
      <c r="D4131" s="30">
        <v>53</v>
      </c>
      <c r="E4131" s="50" t="str">
        <f t="shared" si="192"/>
        <v>March</v>
      </c>
      <c r="F4131" s="14" t="str">
        <f t="shared" si="193"/>
        <v>Saturday</v>
      </c>
      <c r="G4131" s="15">
        <f>$D4131*VLOOKUP($A4131,Price_Table,MATCH($C4131,$A$6:$K$6,0),1)</f>
        <v>503.5</v>
      </c>
      <c r="H4131" s="15">
        <f>D4131*VLOOKUP(A4131,Cost_Table,MATCH(C4131,M$6:W$6,0),1)</f>
        <v>318</v>
      </c>
      <c r="I4131" s="15">
        <f t="shared" si="194"/>
        <v>185.5</v>
      </c>
      <c r="J4131" s="43"/>
      <c r="K4131" s="1"/>
    </row>
    <row r="4132" spans="1:11">
      <c r="A4132" s="29">
        <v>40993</v>
      </c>
      <c r="B4132" s="30">
        <v>2</v>
      </c>
      <c r="C4132" s="30" t="s">
        <v>6</v>
      </c>
      <c r="D4132" s="30">
        <v>63</v>
      </c>
      <c r="E4132" s="50" t="str">
        <f t="shared" si="192"/>
        <v>March</v>
      </c>
      <c r="F4132" s="14" t="str">
        <f t="shared" si="193"/>
        <v>Sunday</v>
      </c>
      <c r="G4132" s="15">
        <f>$D4132*VLOOKUP($A4132,Price_Table,MATCH($C4132,$A$6:$K$6,0),1)</f>
        <v>598.5</v>
      </c>
      <c r="H4132" s="15">
        <f>D4132*VLOOKUP(A4132,Cost_Table,MATCH(C4132,M$6:W$6,0),1)</f>
        <v>378</v>
      </c>
      <c r="I4132" s="15">
        <f t="shared" si="194"/>
        <v>220.5</v>
      </c>
      <c r="J4132" s="43"/>
      <c r="K4132" s="1"/>
    </row>
    <row r="4133" spans="1:11">
      <c r="A4133" s="29">
        <v>40994</v>
      </c>
      <c r="B4133" s="30">
        <v>2</v>
      </c>
      <c r="C4133" s="30" t="s">
        <v>6</v>
      </c>
      <c r="D4133" s="30">
        <v>70</v>
      </c>
      <c r="E4133" s="50" t="str">
        <f t="shared" si="192"/>
        <v>March</v>
      </c>
      <c r="F4133" s="14" t="str">
        <f t="shared" si="193"/>
        <v>Monday</v>
      </c>
      <c r="G4133" s="15">
        <f>$D4133*VLOOKUP($A4133,Price_Table,MATCH($C4133,$A$6:$K$6,0),1)</f>
        <v>665</v>
      </c>
      <c r="H4133" s="15">
        <f>D4133*VLOOKUP(A4133,Cost_Table,MATCH(C4133,M$6:W$6,0),1)</f>
        <v>420</v>
      </c>
      <c r="I4133" s="15">
        <f t="shared" si="194"/>
        <v>245</v>
      </c>
      <c r="J4133" s="43"/>
      <c r="K4133" s="1"/>
    </row>
    <row r="4134" spans="1:11">
      <c r="A4134" s="29">
        <v>40995</v>
      </c>
      <c r="B4134" s="30">
        <v>2</v>
      </c>
      <c r="C4134" s="30" t="s">
        <v>6</v>
      </c>
      <c r="D4134" s="30">
        <v>40</v>
      </c>
      <c r="E4134" s="50" t="str">
        <f t="shared" si="192"/>
        <v>March</v>
      </c>
      <c r="F4134" s="14" t="str">
        <f t="shared" si="193"/>
        <v>Tuesday</v>
      </c>
      <c r="G4134" s="15">
        <f>$D4134*VLOOKUP($A4134,Price_Table,MATCH($C4134,$A$6:$K$6,0),1)</f>
        <v>380</v>
      </c>
      <c r="H4134" s="15">
        <f>D4134*VLOOKUP(A4134,Cost_Table,MATCH(C4134,M$6:W$6,0),1)</f>
        <v>240</v>
      </c>
      <c r="I4134" s="15">
        <f t="shared" si="194"/>
        <v>140</v>
      </c>
      <c r="J4134" s="43"/>
      <c r="K4134" s="1"/>
    </row>
    <row r="4135" spans="1:11">
      <c r="A4135" s="29">
        <v>40996</v>
      </c>
      <c r="B4135" s="30">
        <v>2</v>
      </c>
      <c r="C4135" s="30" t="s">
        <v>6</v>
      </c>
      <c r="D4135" s="30">
        <v>68</v>
      </c>
      <c r="E4135" s="50" t="str">
        <f t="shared" si="192"/>
        <v>March</v>
      </c>
      <c r="F4135" s="14" t="str">
        <f t="shared" si="193"/>
        <v>Wednesday</v>
      </c>
      <c r="G4135" s="15">
        <f>$D4135*VLOOKUP($A4135,Price_Table,MATCH($C4135,$A$6:$K$6,0),1)</f>
        <v>646</v>
      </c>
      <c r="H4135" s="15">
        <f>D4135*VLOOKUP(A4135,Cost_Table,MATCH(C4135,M$6:W$6,0),1)</f>
        <v>408</v>
      </c>
      <c r="I4135" s="15">
        <f t="shared" si="194"/>
        <v>238</v>
      </c>
      <c r="J4135" s="43"/>
      <c r="K4135" s="1"/>
    </row>
    <row r="4136" spans="1:11">
      <c r="A4136" s="29">
        <v>40997</v>
      </c>
      <c r="B4136" s="30">
        <v>2</v>
      </c>
      <c r="C4136" s="30" t="s">
        <v>6</v>
      </c>
      <c r="D4136" s="30">
        <v>57</v>
      </c>
      <c r="E4136" s="50" t="str">
        <f t="shared" si="192"/>
        <v>March</v>
      </c>
      <c r="F4136" s="14" t="str">
        <f t="shared" si="193"/>
        <v>Thursday</v>
      </c>
      <c r="G4136" s="15">
        <f>$D4136*VLOOKUP($A4136,Price_Table,MATCH($C4136,$A$6:$K$6,0),1)</f>
        <v>541.5</v>
      </c>
      <c r="H4136" s="15">
        <f>D4136*VLOOKUP(A4136,Cost_Table,MATCH(C4136,M$6:W$6,0),1)</f>
        <v>342</v>
      </c>
      <c r="I4136" s="15">
        <f t="shared" si="194"/>
        <v>199.5</v>
      </c>
      <c r="J4136" s="43"/>
      <c r="K4136" s="1"/>
    </row>
    <row r="4137" spans="1:11">
      <c r="A4137" s="29">
        <v>40998</v>
      </c>
      <c r="B4137" s="30">
        <v>2</v>
      </c>
      <c r="C4137" s="30" t="s">
        <v>6</v>
      </c>
      <c r="D4137" s="30">
        <v>75</v>
      </c>
      <c r="E4137" s="50" t="str">
        <f t="shared" si="192"/>
        <v>March</v>
      </c>
      <c r="F4137" s="14" t="str">
        <f t="shared" si="193"/>
        <v>Friday</v>
      </c>
      <c r="G4137" s="15">
        <f>$D4137*VLOOKUP($A4137,Price_Table,MATCH($C4137,$A$6:$K$6,0),1)</f>
        <v>712.5</v>
      </c>
      <c r="H4137" s="15">
        <f>D4137*VLOOKUP(A4137,Cost_Table,MATCH(C4137,M$6:W$6,0),1)</f>
        <v>450</v>
      </c>
      <c r="I4137" s="15">
        <f t="shared" si="194"/>
        <v>262.5</v>
      </c>
      <c r="J4137" s="43"/>
      <c r="K4137" s="1"/>
    </row>
    <row r="4138" spans="1:11">
      <c r="A4138" s="29">
        <v>40999</v>
      </c>
      <c r="B4138" s="30">
        <v>2</v>
      </c>
      <c r="C4138" s="30" t="s">
        <v>6</v>
      </c>
      <c r="D4138" s="30">
        <v>55</v>
      </c>
      <c r="E4138" s="50" t="str">
        <f t="shared" si="192"/>
        <v>March</v>
      </c>
      <c r="F4138" s="14" t="str">
        <f t="shared" si="193"/>
        <v>Saturday</v>
      </c>
      <c r="G4138" s="15">
        <f>$D4138*VLOOKUP($A4138,Price_Table,MATCH($C4138,$A$6:$K$6,0),1)</f>
        <v>522.5</v>
      </c>
      <c r="H4138" s="15">
        <f>D4138*VLOOKUP(A4138,Cost_Table,MATCH(C4138,M$6:W$6,0),1)</f>
        <v>330</v>
      </c>
      <c r="I4138" s="15">
        <f t="shared" si="194"/>
        <v>192.5</v>
      </c>
      <c r="J4138" s="43"/>
      <c r="K4138" s="1"/>
    </row>
    <row r="4139" spans="1:11">
      <c r="A4139" s="29">
        <v>41000</v>
      </c>
      <c r="B4139" s="30">
        <v>2</v>
      </c>
      <c r="C4139" s="30" t="s">
        <v>6</v>
      </c>
      <c r="D4139" s="30">
        <v>58</v>
      </c>
      <c r="E4139" s="50" t="str">
        <f t="shared" si="192"/>
        <v>April</v>
      </c>
      <c r="F4139" s="14" t="str">
        <f t="shared" si="193"/>
        <v>Sunday</v>
      </c>
      <c r="G4139" s="15">
        <f>$D4139*VLOOKUP($A4139,Price_Table,MATCH($C4139,$A$6:$K$6,0),1)</f>
        <v>638</v>
      </c>
      <c r="H4139" s="15">
        <f>D4139*VLOOKUP(A4139,Cost_Table,MATCH(C4139,M$6:W$6,0),1)</f>
        <v>348</v>
      </c>
      <c r="I4139" s="15">
        <f t="shared" si="194"/>
        <v>290</v>
      </c>
      <c r="J4139" s="43"/>
      <c r="K4139" s="1"/>
    </row>
    <row r="4140" spans="1:11">
      <c r="A4140" s="29">
        <v>41001</v>
      </c>
      <c r="B4140" s="30">
        <v>2</v>
      </c>
      <c r="C4140" s="30" t="s">
        <v>6</v>
      </c>
      <c r="D4140" s="30">
        <v>83</v>
      </c>
      <c r="E4140" s="50" t="str">
        <f t="shared" si="192"/>
        <v>April</v>
      </c>
      <c r="F4140" s="14" t="str">
        <f t="shared" si="193"/>
        <v>Monday</v>
      </c>
      <c r="G4140" s="15">
        <f>$D4140*VLOOKUP($A4140,Price_Table,MATCH($C4140,$A$6:$K$6,0),1)</f>
        <v>913</v>
      </c>
      <c r="H4140" s="15">
        <f>D4140*VLOOKUP(A4140,Cost_Table,MATCH(C4140,M$6:W$6,0),1)</f>
        <v>498</v>
      </c>
      <c r="I4140" s="15">
        <f t="shared" si="194"/>
        <v>415</v>
      </c>
      <c r="J4140" s="43"/>
      <c r="K4140" s="1"/>
    </row>
    <row r="4141" spans="1:11">
      <c r="A4141" s="29">
        <v>41002</v>
      </c>
      <c r="B4141" s="30">
        <v>2</v>
      </c>
      <c r="C4141" s="30" t="s">
        <v>6</v>
      </c>
      <c r="D4141" s="30">
        <v>47</v>
      </c>
      <c r="E4141" s="50" t="str">
        <f t="shared" si="192"/>
        <v>April</v>
      </c>
      <c r="F4141" s="14" t="str">
        <f t="shared" si="193"/>
        <v>Tuesday</v>
      </c>
      <c r="G4141" s="15">
        <f>$D4141*VLOOKUP($A4141,Price_Table,MATCH($C4141,$A$6:$K$6,0),1)</f>
        <v>517</v>
      </c>
      <c r="H4141" s="15">
        <f>D4141*VLOOKUP(A4141,Cost_Table,MATCH(C4141,M$6:W$6,0),1)</f>
        <v>282</v>
      </c>
      <c r="I4141" s="15">
        <f t="shared" si="194"/>
        <v>235</v>
      </c>
      <c r="J4141" s="43"/>
      <c r="K4141" s="1"/>
    </row>
    <row r="4142" spans="1:11">
      <c r="A4142" s="29">
        <v>41003</v>
      </c>
      <c r="B4142" s="30">
        <v>2</v>
      </c>
      <c r="C4142" s="30" t="s">
        <v>6</v>
      </c>
      <c r="D4142" s="30">
        <v>52</v>
      </c>
      <c r="E4142" s="50" t="str">
        <f t="shared" si="192"/>
        <v>April</v>
      </c>
      <c r="F4142" s="14" t="str">
        <f t="shared" si="193"/>
        <v>Wednesday</v>
      </c>
      <c r="G4142" s="15">
        <f>$D4142*VLOOKUP($A4142,Price_Table,MATCH($C4142,$A$6:$K$6,0),1)</f>
        <v>572</v>
      </c>
      <c r="H4142" s="15">
        <f>D4142*VLOOKUP(A4142,Cost_Table,MATCH(C4142,M$6:W$6,0),1)</f>
        <v>312</v>
      </c>
      <c r="I4142" s="15">
        <f t="shared" si="194"/>
        <v>260</v>
      </c>
      <c r="J4142" s="43"/>
      <c r="K4142" s="1"/>
    </row>
    <row r="4143" spans="1:11">
      <c r="A4143" s="29">
        <v>41004</v>
      </c>
      <c r="B4143" s="30">
        <v>2</v>
      </c>
      <c r="C4143" s="30" t="s">
        <v>6</v>
      </c>
      <c r="D4143" s="30">
        <v>51</v>
      </c>
      <c r="E4143" s="50" t="str">
        <f t="shared" si="192"/>
        <v>April</v>
      </c>
      <c r="F4143" s="14" t="str">
        <f t="shared" si="193"/>
        <v>Thursday</v>
      </c>
      <c r="G4143" s="15">
        <f>$D4143*VLOOKUP($A4143,Price_Table,MATCH($C4143,$A$6:$K$6,0),1)</f>
        <v>561</v>
      </c>
      <c r="H4143" s="15">
        <f>D4143*VLOOKUP(A4143,Cost_Table,MATCH(C4143,M$6:W$6,0),1)</f>
        <v>306</v>
      </c>
      <c r="I4143" s="15">
        <f t="shared" si="194"/>
        <v>255</v>
      </c>
      <c r="J4143" s="43"/>
      <c r="K4143" s="1"/>
    </row>
    <row r="4144" spans="1:11">
      <c r="A4144" s="29">
        <v>41005</v>
      </c>
      <c r="B4144" s="30">
        <v>2</v>
      </c>
      <c r="C4144" s="30" t="s">
        <v>6</v>
      </c>
      <c r="D4144" s="30">
        <v>37</v>
      </c>
      <c r="E4144" s="50" t="str">
        <f t="shared" si="192"/>
        <v>April</v>
      </c>
      <c r="F4144" s="14" t="str">
        <f t="shared" si="193"/>
        <v>Friday</v>
      </c>
      <c r="G4144" s="15">
        <f>$D4144*VLOOKUP($A4144,Price_Table,MATCH($C4144,$A$6:$K$6,0),1)</f>
        <v>407</v>
      </c>
      <c r="H4144" s="15">
        <f>D4144*VLOOKUP(A4144,Cost_Table,MATCH(C4144,M$6:W$6,0),1)</f>
        <v>222</v>
      </c>
      <c r="I4144" s="15">
        <f t="shared" si="194"/>
        <v>185</v>
      </c>
      <c r="J4144" s="43"/>
      <c r="K4144" s="1"/>
    </row>
    <row r="4145" spans="1:11">
      <c r="A4145" s="29">
        <v>41006</v>
      </c>
      <c r="B4145" s="30">
        <v>2</v>
      </c>
      <c r="C4145" s="30" t="s">
        <v>6</v>
      </c>
      <c r="D4145" s="30">
        <v>72</v>
      </c>
      <c r="E4145" s="50" t="str">
        <f t="shared" si="192"/>
        <v>April</v>
      </c>
      <c r="F4145" s="14" t="str">
        <f t="shared" si="193"/>
        <v>Saturday</v>
      </c>
      <c r="G4145" s="15">
        <f>$D4145*VLOOKUP($A4145,Price_Table,MATCH($C4145,$A$6:$K$6,0),1)</f>
        <v>792</v>
      </c>
      <c r="H4145" s="15">
        <f>D4145*VLOOKUP(A4145,Cost_Table,MATCH(C4145,M$6:W$6,0),1)</f>
        <v>432</v>
      </c>
      <c r="I4145" s="15">
        <f t="shared" si="194"/>
        <v>360</v>
      </c>
      <c r="J4145" s="43"/>
      <c r="K4145" s="1"/>
    </row>
    <row r="4146" spans="1:11">
      <c r="A4146" s="29">
        <v>41007</v>
      </c>
      <c r="B4146" s="30">
        <v>2</v>
      </c>
      <c r="C4146" s="30" t="s">
        <v>6</v>
      </c>
      <c r="D4146" s="30">
        <v>58</v>
      </c>
      <c r="E4146" s="50" t="str">
        <f t="shared" si="192"/>
        <v>April</v>
      </c>
      <c r="F4146" s="14" t="str">
        <f t="shared" si="193"/>
        <v>Sunday</v>
      </c>
      <c r="G4146" s="15">
        <f>$D4146*VLOOKUP($A4146,Price_Table,MATCH($C4146,$A$6:$K$6,0),1)</f>
        <v>638</v>
      </c>
      <c r="H4146" s="15">
        <f>D4146*VLOOKUP(A4146,Cost_Table,MATCH(C4146,M$6:W$6,0),1)</f>
        <v>348</v>
      </c>
      <c r="I4146" s="15">
        <f t="shared" si="194"/>
        <v>290</v>
      </c>
      <c r="J4146" s="43"/>
      <c r="K4146" s="1"/>
    </row>
    <row r="4147" spans="1:11">
      <c r="A4147" s="29">
        <v>41008</v>
      </c>
      <c r="B4147" s="30">
        <v>2</v>
      </c>
      <c r="C4147" s="30" t="s">
        <v>6</v>
      </c>
      <c r="D4147" s="30">
        <v>48</v>
      </c>
      <c r="E4147" s="50" t="str">
        <f t="shared" si="192"/>
        <v>April</v>
      </c>
      <c r="F4147" s="14" t="str">
        <f t="shared" si="193"/>
        <v>Monday</v>
      </c>
      <c r="G4147" s="15">
        <f>$D4147*VLOOKUP($A4147,Price_Table,MATCH($C4147,$A$6:$K$6,0),1)</f>
        <v>528</v>
      </c>
      <c r="H4147" s="15">
        <f>D4147*VLOOKUP(A4147,Cost_Table,MATCH(C4147,M$6:W$6,0),1)</f>
        <v>288</v>
      </c>
      <c r="I4147" s="15">
        <f t="shared" si="194"/>
        <v>240</v>
      </c>
      <c r="J4147" s="43"/>
      <c r="K4147" s="1"/>
    </row>
    <row r="4148" spans="1:11">
      <c r="A4148" s="29">
        <v>41009</v>
      </c>
      <c r="B4148" s="30">
        <v>2</v>
      </c>
      <c r="C4148" s="30" t="s">
        <v>6</v>
      </c>
      <c r="D4148" s="30">
        <v>70</v>
      </c>
      <c r="E4148" s="50" t="str">
        <f t="shared" si="192"/>
        <v>April</v>
      </c>
      <c r="F4148" s="14" t="str">
        <f t="shared" si="193"/>
        <v>Tuesday</v>
      </c>
      <c r="G4148" s="15">
        <f>$D4148*VLOOKUP($A4148,Price_Table,MATCH($C4148,$A$6:$K$6,0),1)</f>
        <v>770</v>
      </c>
      <c r="H4148" s="15">
        <f>D4148*VLOOKUP(A4148,Cost_Table,MATCH(C4148,M$6:W$6,0),1)</f>
        <v>420</v>
      </c>
      <c r="I4148" s="15">
        <f t="shared" si="194"/>
        <v>350</v>
      </c>
      <c r="J4148" s="43"/>
      <c r="K4148" s="1"/>
    </row>
    <row r="4149" spans="1:11">
      <c r="A4149" s="29">
        <v>41010</v>
      </c>
      <c r="B4149" s="30">
        <v>2</v>
      </c>
      <c r="C4149" s="30" t="s">
        <v>6</v>
      </c>
      <c r="D4149" s="30">
        <v>35</v>
      </c>
      <c r="E4149" s="50" t="str">
        <f t="shared" si="192"/>
        <v>April</v>
      </c>
      <c r="F4149" s="14" t="str">
        <f t="shared" si="193"/>
        <v>Wednesday</v>
      </c>
      <c r="G4149" s="15">
        <f>$D4149*VLOOKUP($A4149,Price_Table,MATCH($C4149,$A$6:$K$6,0),1)</f>
        <v>385</v>
      </c>
      <c r="H4149" s="15">
        <f>D4149*VLOOKUP(A4149,Cost_Table,MATCH(C4149,M$6:W$6,0),1)</f>
        <v>210</v>
      </c>
      <c r="I4149" s="15">
        <f t="shared" si="194"/>
        <v>175</v>
      </c>
      <c r="J4149" s="43"/>
      <c r="K4149" s="1"/>
    </row>
    <row r="4150" spans="1:11">
      <c r="A4150" s="29">
        <v>41011</v>
      </c>
      <c r="B4150" s="30">
        <v>2</v>
      </c>
      <c r="C4150" s="30" t="s">
        <v>6</v>
      </c>
      <c r="D4150" s="30">
        <v>70</v>
      </c>
      <c r="E4150" s="50" t="str">
        <f t="shared" si="192"/>
        <v>April</v>
      </c>
      <c r="F4150" s="14" t="str">
        <f t="shared" si="193"/>
        <v>Thursday</v>
      </c>
      <c r="G4150" s="15">
        <f>$D4150*VLOOKUP($A4150,Price_Table,MATCH($C4150,$A$6:$K$6,0),1)</f>
        <v>770</v>
      </c>
      <c r="H4150" s="15">
        <f>D4150*VLOOKUP(A4150,Cost_Table,MATCH(C4150,M$6:W$6,0),1)</f>
        <v>420</v>
      </c>
      <c r="I4150" s="15">
        <f t="shared" si="194"/>
        <v>350</v>
      </c>
      <c r="J4150" s="43"/>
      <c r="K4150" s="1"/>
    </row>
    <row r="4151" spans="1:11">
      <c r="A4151" s="29">
        <v>41012</v>
      </c>
      <c r="B4151" s="30">
        <v>2</v>
      </c>
      <c r="C4151" s="30" t="s">
        <v>6</v>
      </c>
      <c r="D4151" s="30">
        <v>56</v>
      </c>
      <c r="E4151" s="50" t="str">
        <f t="shared" si="192"/>
        <v>April</v>
      </c>
      <c r="F4151" s="14" t="str">
        <f t="shared" si="193"/>
        <v>Friday</v>
      </c>
      <c r="G4151" s="15">
        <f>$D4151*VLOOKUP($A4151,Price_Table,MATCH($C4151,$A$6:$K$6,0),1)</f>
        <v>616</v>
      </c>
      <c r="H4151" s="15">
        <f>D4151*VLOOKUP(A4151,Cost_Table,MATCH(C4151,M$6:W$6,0),1)</f>
        <v>336</v>
      </c>
      <c r="I4151" s="15">
        <f t="shared" si="194"/>
        <v>280</v>
      </c>
      <c r="J4151" s="43"/>
      <c r="K4151" s="1"/>
    </row>
    <row r="4152" spans="1:11">
      <c r="A4152" s="29">
        <v>41013</v>
      </c>
      <c r="B4152" s="30">
        <v>2</v>
      </c>
      <c r="C4152" s="30" t="s">
        <v>6</v>
      </c>
      <c r="D4152" s="30">
        <v>60</v>
      </c>
      <c r="E4152" s="50" t="str">
        <f t="shared" si="192"/>
        <v>April</v>
      </c>
      <c r="F4152" s="14" t="str">
        <f t="shared" si="193"/>
        <v>Saturday</v>
      </c>
      <c r="G4152" s="15">
        <f>$D4152*VLOOKUP($A4152,Price_Table,MATCH($C4152,$A$6:$K$6,0),1)</f>
        <v>660</v>
      </c>
      <c r="H4152" s="15">
        <f>D4152*VLOOKUP(A4152,Cost_Table,MATCH(C4152,M$6:W$6,0),1)</f>
        <v>360</v>
      </c>
      <c r="I4152" s="15">
        <f t="shared" si="194"/>
        <v>300</v>
      </c>
      <c r="J4152" s="43"/>
      <c r="K4152" s="1"/>
    </row>
    <row r="4153" spans="1:11">
      <c r="A4153" s="29">
        <v>41014</v>
      </c>
      <c r="B4153" s="30">
        <v>2</v>
      </c>
      <c r="C4153" s="30" t="s">
        <v>6</v>
      </c>
      <c r="D4153" s="30">
        <v>38</v>
      </c>
      <c r="E4153" s="50" t="str">
        <f t="shared" si="192"/>
        <v>April</v>
      </c>
      <c r="F4153" s="14" t="str">
        <f t="shared" si="193"/>
        <v>Sunday</v>
      </c>
      <c r="G4153" s="15">
        <f>$D4153*VLOOKUP($A4153,Price_Table,MATCH($C4153,$A$6:$K$6,0),1)</f>
        <v>418</v>
      </c>
      <c r="H4153" s="15">
        <f>D4153*VLOOKUP(A4153,Cost_Table,MATCH(C4153,M$6:W$6,0),1)</f>
        <v>228</v>
      </c>
      <c r="I4153" s="15">
        <f t="shared" si="194"/>
        <v>190</v>
      </c>
      <c r="J4153" s="43"/>
      <c r="K4153" s="1"/>
    </row>
    <row r="4154" spans="1:11">
      <c r="A4154" s="29">
        <v>41015</v>
      </c>
      <c r="B4154" s="30">
        <v>2</v>
      </c>
      <c r="C4154" s="30" t="s">
        <v>6</v>
      </c>
      <c r="D4154" s="30">
        <v>50</v>
      </c>
      <c r="E4154" s="50" t="str">
        <f t="shared" si="192"/>
        <v>April</v>
      </c>
      <c r="F4154" s="14" t="str">
        <f t="shared" si="193"/>
        <v>Monday</v>
      </c>
      <c r="G4154" s="15">
        <f>$D4154*VLOOKUP($A4154,Price_Table,MATCH($C4154,$A$6:$K$6,0),1)</f>
        <v>550</v>
      </c>
      <c r="H4154" s="15">
        <f>D4154*VLOOKUP(A4154,Cost_Table,MATCH(C4154,M$6:W$6,0),1)</f>
        <v>300</v>
      </c>
      <c r="I4154" s="15">
        <f t="shared" si="194"/>
        <v>250</v>
      </c>
      <c r="J4154" s="43"/>
      <c r="K4154" s="1"/>
    </row>
    <row r="4155" spans="1:11">
      <c r="A4155" s="29">
        <v>41016</v>
      </c>
      <c r="B4155" s="30">
        <v>2</v>
      </c>
      <c r="C4155" s="30" t="s">
        <v>6</v>
      </c>
      <c r="D4155" s="30">
        <v>60</v>
      </c>
      <c r="E4155" s="50" t="str">
        <f t="shared" si="192"/>
        <v>April</v>
      </c>
      <c r="F4155" s="14" t="str">
        <f t="shared" si="193"/>
        <v>Tuesday</v>
      </c>
      <c r="G4155" s="15">
        <f>$D4155*VLOOKUP($A4155,Price_Table,MATCH($C4155,$A$6:$K$6,0),1)</f>
        <v>660</v>
      </c>
      <c r="H4155" s="15">
        <f>D4155*VLOOKUP(A4155,Cost_Table,MATCH(C4155,M$6:W$6,0),1)</f>
        <v>360</v>
      </c>
      <c r="I4155" s="15">
        <f t="shared" si="194"/>
        <v>300</v>
      </c>
      <c r="J4155" s="43"/>
      <c r="K4155" s="1"/>
    </row>
    <row r="4156" spans="1:11">
      <c r="A4156" s="29">
        <v>41017</v>
      </c>
      <c r="B4156" s="30">
        <v>2</v>
      </c>
      <c r="C4156" s="30" t="s">
        <v>6</v>
      </c>
      <c r="D4156" s="30">
        <v>37</v>
      </c>
      <c r="E4156" s="50" t="str">
        <f t="shared" si="192"/>
        <v>April</v>
      </c>
      <c r="F4156" s="14" t="str">
        <f t="shared" si="193"/>
        <v>Wednesday</v>
      </c>
      <c r="G4156" s="15">
        <f>$D4156*VLOOKUP($A4156,Price_Table,MATCH($C4156,$A$6:$K$6,0),1)</f>
        <v>407</v>
      </c>
      <c r="H4156" s="15">
        <f>D4156*VLOOKUP(A4156,Cost_Table,MATCH(C4156,M$6:W$6,0),1)</f>
        <v>222</v>
      </c>
      <c r="I4156" s="15">
        <f t="shared" si="194"/>
        <v>185</v>
      </c>
      <c r="J4156" s="43"/>
      <c r="K4156" s="1"/>
    </row>
    <row r="4157" spans="1:11">
      <c r="A4157" s="29">
        <v>41018</v>
      </c>
      <c r="B4157" s="30">
        <v>2</v>
      </c>
      <c r="C4157" s="30" t="s">
        <v>6</v>
      </c>
      <c r="D4157" s="30">
        <v>61</v>
      </c>
      <c r="E4157" s="50" t="str">
        <f t="shared" si="192"/>
        <v>April</v>
      </c>
      <c r="F4157" s="14" t="str">
        <f t="shared" si="193"/>
        <v>Thursday</v>
      </c>
      <c r="G4157" s="15">
        <f>$D4157*VLOOKUP($A4157,Price_Table,MATCH($C4157,$A$6:$K$6,0),1)</f>
        <v>671</v>
      </c>
      <c r="H4157" s="15">
        <f>D4157*VLOOKUP(A4157,Cost_Table,MATCH(C4157,M$6:W$6,0),1)</f>
        <v>366</v>
      </c>
      <c r="I4157" s="15">
        <f t="shared" si="194"/>
        <v>305</v>
      </c>
      <c r="J4157" s="43"/>
      <c r="K4157" s="1"/>
    </row>
    <row r="4158" spans="1:11">
      <c r="A4158" s="29">
        <v>41019</v>
      </c>
      <c r="B4158" s="30">
        <v>2</v>
      </c>
      <c r="C4158" s="30" t="s">
        <v>6</v>
      </c>
      <c r="D4158" s="30">
        <v>53</v>
      </c>
      <c r="E4158" s="50" t="str">
        <f t="shared" si="192"/>
        <v>April</v>
      </c>
      <c r="F4158" s="14" t="str">
        <f t="shared" si="193"/>
        <v>Friday</v>
      </c>
      <c r="G4158" s="15">
        <f>$D4158*VLOOKUP($A4158,Price_Table,MATCH($C4158,$A$6:$K$6,0),1)</f>
        <v>583</v>
      </c>
      <c r="H4158" s="15">
        <f>D4158*VLOOKUP(A4158,Cost_Table,MATCH(C4158,M$6:W$6,0),1)</f>
        <v>318</v>
      </c>
      <c r="I4158" s="15">
        <f t="shared" si="194"/>
        <v>265</v>
      </c>
      <c r="J4158" s="43"/>
      <c r="K4158" s="1"/>
    </row>
    <row r="4159" spans="1:11">
      <c r="A4159" s="29">
        <v>41020</v>
      </c>
      <c r="B4159" s="30">
        <v>2</v>
      </c>
      <c r="C4159" s="30" t="s">
        <v>6</v>
      </c>
      <c r="D4159" s="30">
        <v>47</v>
      </c>
      <c r="E4159" s="50" t="str">
        <f t="shared" si="192"/>
        <v>April</v>
      </c>
      <c r="F4159" s="14" t="str">
        <f t="shared" si="193"/>
        <v>Saturday</v>
      </c>
      <c r="G4159" s="15">
        <f>$D4159*VLOOKUP($A4159,Price_Table,MATCH($C4159,$A$6:$K$6,0),1)</f>
        <v>517</v>
      </c>
      <c r="H4159" s="15">
        <f>D4159*VLOOKUP(A4159,Cost_Table,MATCH(C4159,M$6:W$6,0),1)</f>
        <v>282</v>
      </c>
      <c r="I4159" s="15">
        <f t="shared" si="194"/>
        <v>235</v>
      </c>
      <c r="J4159" s="43"/>
      <c r="K4159" s="1"/>
    </row>
    <row r="4160" spans="1:11">
      <c r="A4160" s="29">
        <v>41021</v>
      </c>
      <c r="B4160" s="30">
        <v>2</v>
      </c>
      <c r="C4160" s="30" t="s">
        <v>6</v>
      </c>
      <c r="D4160" s="30">
        <v>43</v>
      </c>
      <c r="E4160" s="50" t="str">
        <f t="shared" si="192"/>
        <v>April</v>
      </c>
      <c r="F4160" s="14" t="str">
        <f t="shared" si="193"/>
        <v>Sunday</v>
      </c>
      <c r="G4160" s="15">
        <f>$D4160*VLOOKUP($A4160,Price_Table,MATCH($C4160,$A$6:$K$6,0),1)</f>
        <v>473</v>
      </c>
      <c r="H4160" s="15">
        <f>D4160*VLOOKUP(A4160,Cost_Table,MATCH(C4160,M$6:W$6,0),1)</f>
        <v>258</v>
      </c>
      <c r="I4160" s="15">
        <f t="shared" si="194"/>
        <v>215</v>
      </c>
      <c r="J4160" s="43"/>
      <c r="K4160" s="1"/>
    </row>
    <row r="4161" spans="1:11">
      <c r="A4161" s="29">
        <v>41022</v>
      </c>
      <c r="B4161" s="30">
        <v>2</v>
      </c>
      <c r="C4161" s="30" t="s">
        <v>6</v>
      </c>
      <c r="D4161" s="30">
        <v>47</v>
      </c>
      <c r="E4161" s="50" t="str">
        <f t="shared" si="192"/>
        <v>April</v>
      </c>
      <c r="F4161" s="14" t="str">
        <f t="shared" si="193"/>
        <v>Monday</v>
      </c>
      <c r="G4161" s="15">
        <f>$D4161*VLOOKUP($A4161,Price_Table,MATCH($C4161,$A$6:$K$6,0),1)</f>
        <v>517</v>
      </c>
      <c r="H4161" s="15">
        <f>D4161*VLOOKUP(A4161,Cost_Table,MATCH(C4161,M$6:W$6,0),1)</f>
        <v>282</v>
      </c>
      <c r="I4161" s="15">
        <f t="shared" si="194"/>
        <v>235</v>
      </c>
      <c r="J4161" s="43"/>
      <c r="K4161" s="1"/>
    </row>
    <row r="4162" spans="1:11">
      <c r="A4162" s="29">
        <v>41023</v>
      </c>
      <c r="B4162" s="30">
        <v>2</v>
      </c>
      <c r="C4162" s="30" t="s">
        <v>6</v>
      </c>
      <c r="D4162" s="30">
        <v>63</v>
      </c>
      <c r="E4162" s="50" t="str">
        <f t="shared" si="192"/>
        <v>April</v>
      </c>
      <c r="F4162" s="14" t="str">
        <f t="shared" si="193"/>
        <v>Tuesday</v>
      </c>
      <c r="G4162" s="15">
        <f>$D4162*VLOOKUP($A4162,Price_Table,MATCH($C4162,$A$6:$K$6,0),1)</f>
        <v>693</v>
      </c>
      <c r="H4162" s="15">
        <f>D4162*VLOOKUP(A4162,Cost_Table,MATCH(C4162,M$6:W$6,0),1)</f>
        <v>378</v>
      </c>
      <c r="I4162" s="15">
        <f t="shared" si="194"/>
        <v>315</v>
      </c>
      <c r="J4162" s="43"/>
      <c r="K4162" s="1"/>
    </row>
    <row r="4163" spans="1:11">
      <c r="A4163" s="29">
        <v>41024</v>
      </c>
      <c r="B4163" s="30">
        <v>2</v>
      </c>
      <c r="C4163" s="30" t="s">
        <v>6</v>
      </c>
      <c r="D4163" s="30">
        <v>78</v>
      </c>
      <c r="E4163" s="50" t="str">
        <f t="shared" si="192"/>
        <v>April</v>
      </c>
      <c r="F4163" s="14" t="str">
        <f t="shared" si="193"/>
        <v>Wednesday</v>
      </c>
      <c r="G4163" s="15">
        <f>$D4163*VLOOKUP($A4163,Price_Table,MATCH($C4163,$A$6:$K$6,0),1)</f>
        <v>858</v>
      </c>
      <c r="H4163" s="15">
        <f>D4163*VLOOKUP(A4163,Cost_Table,MATCH(C4163,M$6:W$6,0),1)</f>
        <v>468</v>
      </c>
      <c r="I4163" s="15">
        <f t="shared" si="194"/>
        <v>390</v>
      </c>
      <c r="J4163" s="43"/>
      <c r="K4163" s="1"/>
    </row>
    <row r="4164" spans="1:11">
      <c r="A4164" s="29">
        <v>41025</v>
      </c>
      <c r="B4164" s="30">
        <v>2</v>
      </c>
      <c r="C4164" s="30" t="s">
        <v>6</v>
      </c>
      <c r="D4164" s="30">
        <v>41</v>
      </c>
      <c r="E4164" s="50" t="str">
        <f t="shared" si="192"/>
        <v>April</v>
      </c>
      <c r="F4164" s="14" t="str">
        <f t="shared" si="193"/>
        <v>Thursday</v>
      </c>
      <c r="G4164" s="15">
        <f>$D4164*VLOOKUP($A4164,Price_Table,MATCH($C4164,$A$6:$K$6,0),1)</f>
        <v>451</v>
      </c>
      <c r="H4164" s="15">
        <f>D4164*VLOOKUP(A4164,Cost_Table,MATCH(C4164,M$6:W$6,0),1)</f>
        <v>246</v>
      </c>
      <c r="I4164" s="15">
        <f t="shared" si="194"/>
        <v>205</v>
      </c>
      <c r="J4164" s="43"/>
      <c r="K4164" s="1"/>
    </row>
    <row r="4165" spans="1:11">
      <c r="A4165" s="29">
        <v>41026</v>
      </c>
      <c r="B4165" s="30">
        <v>2</v>
      </c>
      <c r="C4165" s="30" t="s">
        <v>6</v>
      </c>
      <c r="D4165" s="30">
        <v>50</v>
      </c>
      <c r="E4165" s="50" t="str">
        <f t="shared" si="192"/>
        <v>April</v>
      </c>
      <c r="F4165" s="14" t="str">
        <f t="shared" si="193"/>
        <v>Friday</v>
      </c>
      <c r="G4165" s="15">
        <f>$D4165*VLOOKUP($A4165,Price_Table,MATCH($C4165,$A$6:$K$6,0),1)</f>
        <v>550</v>
      </c>
      <c r="H4165" s="15">
        <f>D4165*VLOOKUP(A4165,Cost_Table,MATCH(C4165,M$6:W$6,0),1)</f>
        <v>300</v>
      </c>
      <c r="I4165" s="15">
        <f t="shared" si="194"/>
        <v>250</v>
      </c>
      <c r="J4165" s="43"/>
      <c r="K4165" s="1"/>
    </row>
    <row r="4166" spans="1:11">
      <c r="A4166" s="29">
        <v>41027</v>
      </c>
      <c r="B4166" s="30">
        <v>2</v>
      </c>
      <c r="C4166" s="30" t="s">
        <v>6</v>
      </c>
      <c r="D4166" s="30">
        <v>92</v>
      </c>
      <c r="E4166" s="50" t="str">
        <f t="shared" si="192"/>
        <v>April</v>
      </c>
      <c r="F4166" s="14" t="str">
        <f t="shared" si="193"/>
        <v>Saturday</v>
      </c>
      <c r="G4166" s="15">
        <f>$D4166*VLOOKUP($A4166,Price_Table,MATCH($C4166,$A$6:$K$6,0),1)</f>
        <v>1012</v>
      </c>
      <c r="H4166" s="15">
        <f>D4166*VLOOKUP(A4166,Cost_Table,MATCH(C4166,M$6:W$6,0),1)</f>
        <v>552</v>
      </c>
      <c r="I4166" s="15">
        <f t="shared" si="194"/>
        <v>460</v>
      </c>
      <c r="J4166" s="43"/>
      <c r="K4166" s="1"/>
    </row>
    <row r="4167" spans="1:11">
      <c r="A4167" s="29">
        <v>41028</v>
      </c>
      <c r="B4167" s="30">
        <v>2</v>
      </c>
      <c r="C4167" s="30" t="s">
        <v>6</v>
      </c>
      <c r="D4167" s="30">
        <v>47</v>
      </c>
      <c r="E4167" s="50" t="str">
        <f t="shared" si="192"/>
        <v>April</v>
      </c>
      <c r="F4167" s="14" t="str">
        <f t="shared" si="193"/>
        <v>Sunday</v>
      </c>
      <c r="G4167" s="15">
        <f>$D4167*VLOOKUP($A4167,Price_Table,MATCH($C4167,$A$6:$K$6,0),1)</f>
        <v>517</v>
      </c>
      <c r="H4167" s="15">
        <f>D4167*VLOOKUP(A4167,Cost_Table,MATCH(C4167,M$6:W$6,0),1)</f>
        <v>282</v>
      </c>
      <c r="I4167" s="15">
        <f t="shared" si="194"/>
        <v>235</v>
      </c>
      <c r="J4167" s="43"/>
      <c r="K4167" s="1"/>
    </row>
    <row r="4168" spans="1:11">
      <c r="A4168" s="29">
        <v>41029</v>
      </c>
      <c r="B4168" s="30">
        <v>2</v>
      </c>
      <c r="C4168" s="30" t="s">
        <v>6</v>
      </c>
      <c r="D4168" s="30">
        <v>75</v>
      </c>
      <c r="E4168" s="50" t="str">
        <f t="shared" si="192"/>
        <v>April</v>
      </c>
      <c r="F4168" s="14" t="str">
        <f t="shared" si="193"/>
        <v>Monday</v>
      </c>
      <c r="G4168" s="15">
        <f>$D4168*VLOOKUP($A4168,Price_Table,MATCH($C4168,$A$6:$K$6,0),1)</f>
        <v>825</v>
      </c>
      <c r="H4168" s="15">
        <f>D4168*VLOOKUP(A4168,Cost_Table,MATCH(C4168,M$6:W$6,0),1)</f>
        <v>450</v>
      </c>
      <c r="I4168" s="15">
        <f t="shared" si="194"/>
        <v>375</v>
      </c>
      <c r="J4168" s="43"/>
      <c r="K4168" s="1"/>
    </row>
    <row r="4169" spans="1:11">
      <c r="A4169" s="29">
        <v>41030</v>
      </c>
      <c r="B4169" s="30">
        <v>2</v>
      </c>
      <c r="C4169" s="30" t="s">
        <v>6</v>
      </c>
      <c r="D4169" s="30">
        <v>72</v>
      </c>
      <c r="E4169" s="50" t="str">
        <f t="shared" si="192"/>
        <v>May</v>
      </c>
      <c r="F4169" s="14" t="str">
        <f t="shared" si="193"/>
        <v>Tuesday</v>
      </c>
      <c r="G4169" s="15">
        <f>$D4169*VLOOKUP($A4169,Price_Table,MATCH($C4169,$A$6:$K$6,0),1)</f>
        <v>792</v>
      </c>
      <c r="H4169" s="15">
        <f>D4169*VLOOKUP(A4169,Cost_Table,MATCH(C4169,M$6:W$6,0),1)</f>
        <v>432</v>
      </c>
      <c r="I4169" s="15">
        <f t="shared" si="194"/>
        <v>360</v>
      </c>
      <c r="J4169" s="43"/>
      <c r="K4169" s="1"/>
    </row>
    <row r="4170" spans="1:11">
      <c r="A4170" s="29">
        <v>41031</v>
      </c>
      <c r="B4170" s="30">
        <v>2</v>
      </c>
      <c r="C4170" s="30" t="s">
        <v>6</v>
      </c>
      <c r="D4170" s="30">
        <v>63</v>
      </c>
      <c r="E4170" s="50" t="str">
        <f t="shared" si="192"/>
        <v>May</v>
      </c>
      <c r="F4170" s="14" t="str">
        <f t="shared" si="193"/>
        <v>Wednesday</v>
      </c>
      <c r="G4170" s="15">
        <f>$D4170*VLOOKUP($A4170,Price_Table,MATCH($C4170,$A$6:$K$6,0),1)</f>
        <v>693</v>
      </c>
      <c r="H4170" s="15">
        <f>D4170*VLOOKUP(A4170,Cost_Table,MATCH(C4170,M$6:W$6,0),1)</f>
        <v>378</v>
      </c>
      <c r="I4170" s="15">
        <f t="shared" si="194"/>
        <v>315</v>
      </c>
      <c r="J4170" s="43"/>
      <c r="K4170" s="1"/>
    </row>
    <row r="4171" spans="1:11">
      <c r="A4171" s="29">
        <v>41032</v>
      </c>
      <c r="B4171" s="30">
        <v>2</v>
      </c>
      <c r="C4171" s="30" t="s">
        <v>6</v>
      </c>
      <c r="D4171" s="30">
        <v>64</v>
      </c>
      <c r="E4171" s="50" t="str">
        <f t="shared" si="192"/>
        <v>May</v>
      </c>
      <c r="F4171" s="14" t="str">
        <f t="shared" si="193"/>
        <v>Thursday</v>
      </c>
      <c r="G4171" s="15">
        <f>$D4171*VLOOKUP($A4171,Price_Table,MATCH($C4171,$A$6:$K$6,0),1)</f>
        <v>704</v>
      </c>
      <c r="H4171" s="15">
        <f>D4171*VLOOKUP(A4171,Cost_Table,MATCH(C4171,M$6:W$6,0),1)</f>
        <v>384</v>
      </c>
      <c r="I4171" s="15">
        <f t="shared" si="194"/>
        <v>320</v>
      </c>
      <c r="J4171" s="43"/>
      <c r="K4171" s="1"/>
    </row>
    <row r="4172" spans="1:11">
      <c r="A4172" s="29">
        <v>41033</v>
      </c>
      <c r="B4172" s="30">
        <v>2</v>
      </c>
      <c r="C4172" s="30" t="s">
        <v>6</v>
      </c>
      <c r="D4172" s="30">
        <v>73</v>
      </c>
      <c r="E4172" s="50" t="str">
        <f t="shared" si="192"/>
        <v>May</v>
      </c>
      <c r="F4172" s="14" t="str">
        <f t="shared" si="193"/>
        <v>Friday</v>
      </c>
      <c r="G4172" s="15">
        <f>$D4172*VLOOKUP($A4172,Price_Table,MATCH($C4172,$A$6:$K$6,0),1)</f>
        <v>803</v>
      </c>
      <c r="H4172" s="15">
        <f>D4172*VLOOKUP(A4172,Cost_Table,MATCH(C4172,M$6:W$6,0),1)</f>
        <v>438</v>
      </c>
      <c r="I4172" s="15">
        <f t="shared" si="194"/>
        <v>365</v>
      </c>
      <c r="J4172" s="43"/>
      <c r="K4172" s="1"/>
    </row>
    <row r="4173" spans="1:11">
      <c r="A4173" s="29">
        <v>41034</v>
      </c>
      <c r="B4173" s="30">
        <v>2</v>
      </c>
      <c r="C4173" s="30" t="s">
        <v>6</v>
      </c>
      <c r="D4173" s="30">
        <v>66</v>
      </c>
      <c r="E4173" s="50" t="str">
        <f t="shared" si="192"/>
        <v>May</v>
      </c>
      <c r="F4173" s="14" t="str">
        <f t="shared" si="193"/>
        <v>Saturday</v>
      </c>
      <c r="G4173" s="15">
        <f>$D4173*VLOOKUP($A4173,Price_Table,MATCH($C4173,$A$6:$K$6,0),1)</f>
        <v>726</v>
      </c>
      <c r="H4173" s="15">
        <f>D4173*VLOOKUP(A4173,Cost_Table,MATCH(C4173,M$6:W$6,0),1)</f>
        <v>396</v>
      </c>
      <c r="I4173" s="15">
        <f t="shared" si="194"/>
        <v>330</v>
      </c>
      <c r="J4173" s="43"/>
      <c r="K4173" s="1"/>
    </row>
    <row r="4174" spans="1:11">
      <c r="A4174" s="29">
        <v>41035</v>
      </c>
      <c r="B4174" s="30">
        <v>2</v>
      </c>
      <c r="C4174" s="30" t="s">
        <v>6</v>
      </c>
      <c r="D4174" s="30">
        <v>55</v>
      </c>
      <c r="E4174" s="50" t="str">
        <f t="shared" si="192"/>
        <v>May</v>
      </c>
      <c r="F4174" s="14" t="str">
        <f t="shared" si="193"/>
        <v>Sunday</v>
      </c>
      <c r="G4174" s="15">
        <f>$D4174*VLOOKUP($A4174,Price_Table,MATCH($C4174,$A$6:$K$6,0),1)</f>
        <v>605</v>
      </c>
      <c r="H4174" s="15">
        <f>D4174*VLOOKUP(A4174,Cost_Table,MATCH(C4174,M$6:W$6,0),1)</f>
        <v>330</v>
      </c>
      <c r="I4174" s="15">
        <f t="shared" si="194"/>
        <v>275</v>
      </c>
      <c r="J4174" s="43"/>
      <c r="K4174" s="1"/>
    </row>
    <row r="4175" spans="1:11">
      <c r="A4175" s="29">
        <v>41036</v>
      </c>
      <c r="B4175" s="30">
        <v>2</v>
      </c>
      <c r="C4175" s="30" t="s">
        <v>6</v>
      </c>
      <c r="D4175" s="30">
        <v>62</v>
      </c>
      <c r="E4175" s="50" t="str">
        <f t="shared" si="192"/>
        <v>May</v>
      </c>
      <c r="F4175" s="14" t="str">
        <f t="shared" si="193"/>
        <v>Monday</v>
      </c>
      <c r="G4175" s="15">
        <f>$D4175*VLOOKUP($A4175,Price_Table,MATCH($C4175,$A$6:$K$6,0),1)</f>
        <v>682</v>
      </c>
      <c r="H4175" s="15">
        <f>D4175*VLOOKUP(A4175,Cost_Table,MATCH(C4175,M$6:W$6,0),1)</f>
        <v>372</v>
      </c>
      <c r="I4175" s="15">
        <f t="shared" si="194"/>
        <v>310</v>
      </c>
      <c r="J4175" s="43"/>
      <c r="K4175" s="1"/>
    </row>
    <row r="4176" spans="1:11">
      <c r="A4176" s="29">
        <v>41037</v>
      </c>
      <c r="B4176" s="30">
        <v>2</v>
      </c>
      <c r="C4176" s="30" t="s">
        <v>6</v>
      </c>
      <c r="D4176" s="30">
        <v>59</v>
      </c>
      <c r="E4176" s="50" t="str">
        <f t="shared" si="192"/>
        <v>May</v>
      </c>
      <c r="F4176" s="14" t="str">
        <f t="shared" si="193"/>
        <v>Tuesday</v>
      </c>
      <c r="G4176" s="15">
        <f>$D4176*VLOOKUP($A4176,Price_Table,MATCH($C4176,$A$6:$K$6,0),1)</f>
        <v>649</v>
      </c>
      <c r="H4176" s="15">
        <f>D4176*VLOOKUP(A4176,Cost_Table,MATCH(C4176,M$6:W$6,0),1)</f>
        <v>354</v>
      </c>
      <c r="I4176" s="15">
        <f t="shared" si="194"/>
        <v>295</v>
      </c>
      <c r="J4176" s="43"/>
      <c r="K4176" s="1"/>
    </row>
    <row r="4177" spans="1:11">
      <c r="A4177" s="29">
        <v>41038</v>
      </c>
      <c r="B4177" s="30">
        <v>2</v>
      </c>
      <c r="C4177" s="30" t="s">
        <v>6</v>
      </c>
      <c r="D4177" s="30">
        <v>68</v>
      </c>
      <c r="E4177" s="50" t="str">
        <f t="shared" si="192"/>
        <v>May</v>
      </c>
      <c r="F4177" s="14" t="str">
        <f t="shared" si="193"/>
        <v>Wednesday</v>
      </c>
      <c r="G4177" s="15">
        <f>$D4177*VLOOKUP($A4177,Price_Table,MATCH($C4177,$A$6:$K$6,0),1)</f>
        <v>748</v>
      </c>
      <c r="H4177" s="15">
        <f>D4177*VLOOKUP(A4177,Cost_Table,MATCH(C4177,M$6:W$6,0),1)</f>
        <v>408</v>
      </c>
      <c r="I4177" s="15">
        <f t="shared" si="194"/>
        <v>340</v>
      </c>
      <c r="J4177" s="43"/>
      <c r="K4177" s="1"/>
    </row>
    <row r="4178" spans="1:11">
      <c r="A4178" s="29">
        <v>41039</v>
      </c>
      <c r="B4178" s="30">
        <v>2</v>
      </c>
      <c r="C4178" s="30" t="s">
        <v>6</v>
      </c>
      <c r="D4178" s="30">
        <v>43</v>
      </c>
      <c r="E4178" s="50" t="str">
        <f t="shared" si="192"/>
        <v>May</v>
      </c>
      <c r="F4178" s="14" t="str">
        <f t="shared" si="193"/>
        <v>Thursday</v>
      </c>
      <c r="G4178" s="15">
        <f>$D4178*VLOOKUP($A4178,Price_Table,MATCH($C4178,$A$6:$K$6,0),1)</f>
        <v>473</v>
      </c>
      <c r="H4178" s="15">
        <f>D4178*VLOOKUP(A4178,Cost_Table,MATCH(C4178,M$6:W$6,0),1)</f>
        <v>258</v>
      </c>
      <c r="I4178" s="15">
        <f t="shared" si="194"/>
        <v>215</v>
      </c>
      <c r="J4178" s="43"/>
      <c r="K4178" s="1"/>
    </row>
    <row r="4179" spans="1:11">
      <c r="A4179" s="29">
        <v>41040</v>
      </c>
      <c r="B4179" s="30">
        <v>2</v>
      </c>
      <c r="C4179" s="30" t="s">
        <v>6</v>
      </c>
      <c r="D4179" s="30">
        <v>42</v>
      </c>
      <c r="E4179" s="50" t="str">
        <f t="shared" si="192"/>
        <v>May</v>
      </c>
      <c r="F4179" s="14" t="str">
        <f t="shared" si="193"/>
        <v>Friday</v>
      </c>
      <c r="G4179" s="15">
        <f>$D4179*VLOOKUP($A4179,Price_Table,MATCH($C4179,$A$6:$K$6,0),1)</f>
        <v>462</v>
      </c>
      <c r="H4179" s="15">
        <f>D4179*VLOOKUP(A4179,Cost_Table,MATCH(C4179,M$6:W$6,0),1)</f>
        <v>252</v>
      </c>
      <c r="I4179" s="15">
        <f t="shared" si="194"/>
        <v>210</v>
      </c>
      <c r="J4179" s="43"/>
      <c r="K4179" s="1"/>
    </row>
    <row r="4180" spans="1:11">
      <c r="A4180" s="29">
        <v>41041</v>
      </c>
      <c r="B4180" s="30">
        <v>2</v>
      </c>
      <c r="C4180" s="30" t="s">
        <v>6</v>
      </c>
      <c r="D4180" s="30">
        <v>43</v>
      </c>
      <c r="E4180" s="50" t="str">
        <f t="shared" si="192"/>
        <v>May</v>
      </c>
      <c r="F4180" s="14" t="str">
        <f t="shared" si="193"/>
        <v>Saturday</v>
      </c>
      <c r="G4180" s="15">
        <f>$D4180*VLOOKUP($A4180,Price_Table,MATCH($C4180,$A$6:$K$6,0),1)</f>
        <v>473</v>
      </c>
      <c r="H4180" s="15">
        <f>D4180*VLOOKUP(A4180,Cost_Table,MATCH(C4180,M$6:W$6,0),1)</f>
        <v>258</v>
      </c>
      <c r="I4180" s="15">
        <f t="shared" si="194"/>
        <v>215</v>
      </c>
      <c r="J4180" s="43"/>
      <c r="K4180" s="1"/>
    </row>
    <row r="4181" spans="1:11">
      <c r="A4181" s="29">
        <v>41042</v>
      </c>
      <c r="B4181" s="30">
        <v>2</v>
      </c>
      <c r="C4181" s="30" t="s">
        <v>6</v>
      </c>
      <c r="D4181" s="30">
        <v>62</v>
      </c>
      <c r="E4181" s="50" t="str">
        <f t="shared" si="192"/>
        <v>May</v>
      </c>
      <c r="F4181" s="14" t="str">
        <f t="shared" si="193"/>
        <v>Sunday</v>
      </c>
      <c r="G4181" s="15">
        <f>$D4181*VLOOKUP($A4181,Price_Table,MATCH($C4181,$A$6:$K$6,0),1)</f>
        <v>682</v>
      </c>
      <c r="H4181" s="15">
        <f>D4181*VLOOKUP(A4181,Cost_Table,MATCH(C4181,M$6:W$6,0),1)</f>
        <v>372</v>
      </c>
      <c r="I4181" s="15">
        <f t="shared" si="194"/>
        <v>310</v>
      </c>
      <c r="J4181" s="43"/>
      <c r="K4181" s="1"/>
    </row>
    <row r="4182" spans="1:11">
      <c r="A4182" s="29">
        <v>41043</v>
      </c>
      <c r="B4182" s="30">
        <v>2</v>
      </c>
      <c r="C4182" s="30" t="s">
        <v>6</v>
      </c>
      <c r="D4182" s="30">
        <v>45</v>
      </c>
      <c r="E4182" s="50" t="str">
        <f t="shared" si="192"/>
        <v>May</v>
      </c>
      <c r="F4182" s="14" t="str">
        <f t="shared" si="193"/>
        <v>Monday</v>
      </c>
      <c r="G4182" s="15">
        <f>$D4182*VLOOKUP($A4182,Price_Table,MATCH($C4182,$A$6:$K$6,0),1)</f>
        <v>495</v>
      </c>
      <c r="H4182" s="15">
        <f>D4182*VLOOKUP(A4182,Cost_Table,MATCH(C4182,M$6:W$6,0),1)</f>
        <v>270</v>
      </c>
      <c r="I4182" s="15">
        <f t="shared" si="194"/>
        <v>225</v>
      </c>
      <c r="J4182" s="43"/>
      <c r="K4182" s="1"/>
    </row>
    <row r="4183" spans="1:11">
      <c r="A4183" s="29">
        <v>41044</v>
      </c>
      <c r="B4183" s="30">
        <v>2</v>
      </c>
      <c r="C4183" s="30" t="s">
        <v>6</v>
      </c>
      <c r="D4183" s="30">
        <v>34</v>
      </c>
      <c r="E4183" s="50" t="str">
        <f t="shared" ref="E4183:E4246" si="195">TEXT(A4183,"mmmm")</f>
        <v>May</v>
      </c>
      <c r="F4183" s="14" t="str">
        <f t="shared" ref="F4183:F4246" si="196">TEXT(A4183,"dddd")</f>
        <v>Tuesday</v>
      </c>
      <c r="G4183" s="15">
        <f>$D4183*VLOOKUP($A4183,Price_Table,MATCH($C4183,$A$6:$K$6,0),1)</f>
        <v>374</v>
      </c>
      <c r="H4183" s="15">
        <f>D4183*VLOOKUP(A4183,Cost_Table,MATCH(C4183,M$6:W$6,0),1)</f>
        <v>204</v>
      </c>
      <c r="I4183" s="15">
        <f t="shared" ref="I4183:I4246" si="197">G4183-H4183</f>
        <v>170</v>
      </c>
      <c r="J4183" s="43"/>
      <c r="K4183" s="1"/>
    </row>
    <row r="4184" spans="1:11">
      <c r="A4184" s="29">
        <v>41045</v>
      </c>
      <c r="B4184" s="30">
        <v>2</v>
      </c>
      <c r="C4184" s="30" t="s">
        <v>6</v>
      </c>
      <c r="D4184" s="30">
        <v>68</v>
      </c>
      <c r="E4184" s="50" t="str">
        <f t="shared" si="195"/>
        <v>May</v>
      </c>
      <c r="F4184" s="14" t="str">
        <f t="shared" si="196"/>
        <v>Wednesday</v>
      </c>
      <c r="G4184" s="15">
        <f>$D4184*VLOOKUP($A4184,Price_Table,MATCH($C4184,$A$6:$K$6,0),1)</f>
        <v>748</v>
      </c>
      <c r="H4184" s="15">
        <f>D4184*VLOOKUP(A4184,Cost_Table,MATCH(C4184,M$6:W$6,0),1)</f>
        <v>408</v>
      </c>
      <c r="I4184" s="15">
        <f t="shared" si="197"/>
        <v>340</v>
      </c>
      <c r="J4184" s="43"/>
      <c r="K4184" s="1"/>
    </row>
    <row r="4185" spans="1:11">
      <c r="A4185" s="29">
        <v>41046</v>
      </c>
      <c r="B4185" s="30">
        <v>2</v>
      </c>
      <c r="C4185" s="30" t="s">
        <v>6</v>
      </c>
      <c r="D4185" s="30">
        <v>32</v>
      </c>
      <c r="E4185" s="50" t="str">
        <f t="shared" si="195"/>
        <v>May</v>
      </c>
      <c r="F4185" s="14" t="str">
        <f t="shared" si="196"/>
        <v>Thursday</v>
      </c>
      <c r="G4185" s="15">
        <f>$D4185*VLOOKUP($A4185,Price_Table,MATCH($C4185,$A$6:$K$6,0),1)</f>
        <v>352</v>
      </c>
      <c r="H4185" s="15">
        <f>D4185*VLOOKUP(A4185,Cost_Table,MATCH(C4185,M$6:W$6,0),1)</f>
        <v>192</v>
      </c>
      <c r="I4185" s="15">
        <f t="shared" si="197"/>
        <v>160</v>
      </c>
      <c r="J4185" s="43"/>
      <c r="K4185" s="1"/>
    </row>
    <row r="4186" spans="1:11">
      <c r="A4186" s="29">
        <v>41047</v>
      </c>
      <c r="B4186" s="30">
        <v>2</v>
      </c>
      <c r="C4186" s="30" t="s">
        <v>6</v>
      </c>
      <c r="D4186" s="30">
        <v>25</v>
      </c>
      <c r="E4186" s="50" t="str">
        <f t="shared" si="195"/>
        <v>May</v>
      </c>
      <c r="F4186" s="14" t="str">
        <f t="shared" si="196"/>
        <v>Friday</v>
      </c>
      <c r="G4186" s="15">
        <f>$D4186*VLOOKUP($A4186,Price_Table,MATCH($C4186,$A$6:$K$6,0),1)</f>
        <v>275</v>
      </c>
      <c r="H4186" s="15">
        <f>D4186*VLOOKUP(A4186,Cost_Table,MATCH(C4186,M$6:W$6,0),1)</f>
        <v>150</v>
      </c>
      <c r="I4186" s="15">
        <f t="shared" si="197"/>
        <v>125</v>
      </c>
      <c r="J4186" s="43"/>
      <c r="K4186" s="1"/>
    </row>
    <row r="4187" spans="1:11">
      <c r="A4187" s="29">
        <v>41048</v>
      </c>
      <c r="B4187" s="30">
        <v>2</v>
      </c>
      <c r="C4187" s="30" t="s">
        <v>6</v>
      </c>
      <c r="D4187" s="30">
        <v>54</v>
      </c>
      <c r="E4187" s="50" t="str">
        <f t="shared" si="195"/>
        <v>May</v>
      </c>
      <c r="F4187" s="14" t="str">
        <f t="shared" si="196"/>
        <v>Saturday</v>
      </c>
      <c r="G4187" s="15">
        <f>$D4187*VLOOKUP($A4187,Price_Table,MATCH($C4187,$A$6:$K$6,0),1)</f>
        <v>594</v>
      </c>
      <c r="H4187" s="15">
        <f>D4187*VLOOKUP(A4187,Cost_Table,MATCH(C4187,M$6:W$6,0),1)</f>
        <v>324</v>
      </c>
      <c r="I4187" s="15">
        <f t="shared" si="197"/>
        <v>270</v>
      </c>
      <c r="J4187" s="43"/>
      <c r="K4187" s="1"/>
    </row>
    <row r="4188" spans="1:11">
      <c r="A4188" s="29">
        <v>41049</v>
      </c>
      <c r="B4188" s="30">
        <v>2</v>
      </c>
      <c r="C4188" s="30" t="s">
        <v>6</v>
      </c>
      <c r="D4188" s="30">
        <v>66</v>
      </c>
      <c r="E4188" s="50" t="str">
        <f t="shared" si="195"/>
        <v>May</v>
      </c>
      <c r="F4188" s="14" t="str">
        <f t="shared" si="196"/>
        <v>Sunday</v>
      </c>
      <c r="G4188" s="15">
        <f>$D4188*VLOOKUP($A4188,Price_Table,MATCH($C4188,$A$6:$K$6,0),1)</f>
        <v>726</v>
      </c>
      <c r="H4188" s="15">
        <f>D4188*VLOOKUP(A4188,Cost_Table,MATCH(C4188,M$6:W$6,0),1)</f>
        <v>396</v>
      </c>
      <c r="I4188" s="15">
        <f t="shared" si="197"/>
        <v>330</v>
      </c>
      <c r="J4188" s="43"/>
      <c r="K4188" s="1"/>
    </row>
    <row r="4189" spans="1:11">
      <c r="A4189" s="29">
        <v>41050</v>
      </c>
      <c r="B4189" s="30">
        <v>2</v>
      </c>
      <c r="C4189" s="30" t="s">
        <v>6</v>
      </c>
      <c r="D4189" s="30">
        <v>64</v>
      </c>
      <c r="E4189" s="50" t="str">
        <f t="shared" si="195"/>
        <v>May</v>
      </c>
      <c r="F4189" s="14" t="str">
        <f t="shared" si="196"/>
        <v>Monday</v>
      </c>
      <c r="G4189" s="15">
        <f>$D4189*VLOOKUP($A4189,Price_Table,MATCH($C4189,$A$6:$K$6,0),1)</f>
        <v>704</v>
      </c>
      <c r="H4189" s="15">
        <f>D4189*VLOOKUP(A4189,Cost_Table,MATCH(C4189,M$6:W$6,0),1)</f>
        <v>384</v>
      </c>
      <c r="I4189" s="15">
        <f t="shared" si="197"/>
        <v>320</v>
      </c>
      <c r="J4189" s="43"/>
      <c r="K4189" s="1"/>
    </row>
    <row r="4190" spans="1:11">
      <c r="A4190" s="29">
        <v>41051</v>
      </c>
      <c r="B4190" s="30">
        <v>2</v>
      </c>
      <c r="C4190" s="30" t="s">
        <v>6</v>
      </c>
      <c r="D4190" s="30">
        <v>56</v>
      </c>
      <c r="E4190" s="50" t="str">
        <f t="shared" si="195"/>
        <v>May</v>
      </c>
      <c r="F4190" s="14" t="str">
        <f t="shared" si="196"/>
        <v>Tuesday</v>
      </c>
      <c r="G4190" s="15">
        <f>$D4190*VLOOKUP($A4190,Price_Table,MATCH($C4190,$A$6:$K$6,0),1)</f>
        <v>616</v>
      </c>
      <c r="H4190" s="15">
        <f>D4190*VLOOKUP(A4190,Cost_Table,MATCH(C4190,M$6:W$6,0),1)</f>
        <v>336</v>
      </c>
      <c r="I4190" s="15">
        <f t="shared" si="197"/>
        <v>280</v>
      </c>
      <c r="J4190" s="43"/>
      <c r="K4190" s="1"/>
    </row>
    <row r="4191" spans="1:11">
      <c r="A4191" s="29">
        <v>41052</v>
      </c>
      <c r="B4191" s="30">
        <v>2</v>
      </c>
      <c r="C4191" s="30" t="s">
        <v>6</v>
      </c>
      <c r="D4191" s="30">
        <v>70</v>
      </c>
      <c r="E4191" s="50" t="str">
        <f t="shared" si="195"/>
        <v>May</v>
      </c>
      <c r="F4191" s="14" t="str">
        <f t="shared" si="196"/>
        <v>Wednesday</v>
      </c>
      <c r="G4191" s="15">
        <f>$D4191*VLOOKUP($A4191,Price_Table,MATCH($C4191,$A$6:$K$6,0),1)</f>
        <v>770</v>
      </c>
      <c r="H4191" s="15">
        <f>D4191*VLOOKUP(A4191,Cost_Table,MATCH(C4191,M$6:W$6,0),1)</f>
        <v>420</v>
      </c>
      <c r="I4191" s="15">
        <f t="shared" si="197"/>
        <v>350</v>
      </c>
      <c r="J4191" s="43"/>
      <c r="K4191" s="1"/>
    </row>
    <row r="4192" spans="1:11">
      <c r="A4192" s="29">
        <v>41053</v>
      </c>
      <c r="B4192" s="30">
        <v>2</v>
      </c>
      <c r="C4192" s="30" t="s">
        <v>6</v>
      </c>
      <c r="D4192" s="30">
        <v>22</v>
      </c>
      <c r="E4192" s="50" t="str">
        <f t="shared" si="195"/>
        <v>May</v>
      </c>
      <c r="F4192" s="14" t="str">
        <f t="shared" si="196"/>
        <v>Thursday</v>
      </c>
      <c r="G4192" s="15">
        <f>$D4192*VLOOKUP($A4192,Price_Table,MATCH($C4192,$A$6:$K$6,0),1)</f>
        <v>242</v>
      </c>
      <c r="H4192" s="15">
        <f>D4192*VLOOKUP(A4192,Cost_Table,MATCH(C4192,M$6:W$6,0),1)</f>
        <v>132</v>
      </c>
      <c r="I4192" s="15">
        <f t="shared" si="197"/>
        <v>110</v>
      </c>
      <c r="J4192" s="43"/>
      <c r="K4192" s="1"/>
    </row>
    <row r="4193" spans="1:11">
      <c r="A4193" s="29">
        <v>41054</v>
      </c>
      <c r="B4193" s="30">
        <v>2</v>
      </c>
      <c r="C4193" s="30" t="s">
        <v>6</v>
      </c>
      <c r="D4193" s="30">
        <v>48</v>
      </c>
      <c r="E4193" s="50" t="str">
        <f t="shared" si="195"/>
        <v>May</v>
      </c>
      <c r="F4193" s="14" t="str">
        <f t="shared" si="196"/>
        <v>Friday</v>
      </c>
      <c r="G4193" s="15">
        <f>$D4193*VLOOKUP($A4193,Price_Table,MATCH($C4193,$A$6:$K$6,0),1)</f>
        <v>528</v>
      </c>
      <c r="H4193" s="15">
        <f>D4193*VLOOKUP(A4193,Cost_Table,MATCH(C4193,M$6:W$6,0),1)</f>
        <v>288</v>
      </c>
      <c r="I4193" s="15">
        <f t="shared" si="197"/>
        <v>240</v>
      </c>
      <c r="J4193" s="43"/>
      <c r="K4193" s="1"/>
    </row>
    <row r="4194" spans="1:11">
      <c r="A4194" s="29">
        <v>41055</v>
      </c>
      <c r="B4194" s="30">
        <v>2</v>
      </c>
      <c r="C4194" s="30" t="s">
        <v>6</v>
      </c>
      <c r="D4194" s="30">
        <v>41</v>
      </c>
      <c r="E4194" s="50" t="str">
        <f t="shared" si="195"/>
        <v>May</v>
      </c>
      <c r="F4194" s="14" t="str">
        <f t="shared" si="196"/>
        <v>Saturday</v>
      </c>
      <c r="G4194" s="15">
        <f>$D4194*VLOOKUP($A4194,Price_Table,MATCH($C4194,$A$6:$K$6,0),1)</f>
        <v>451</v>
      </c>
      <c r="H4194" s="15">
        <f>D4194*VLOOKUP(A4194,Cost_Table,MATCH(C4194,M$6:W$6,0),1)</f>
        <v>246</v>
      </c>
      <c r="I4194" s="15">
        <f t="shared" si="197"/>
        <v>205</v>
      </c>
      <c r="J4194" s="43"/>
      <c r="K4194" s="1"/>
    </row>
    <row r="4195" spans="1:11">
      <c r="A4195" s="29">
        <v>41056</v>
      </c>
      <c r="B4195" s="30">
        <v>2</v>
      </c>
      <c r="C4195" s="30" t="s">
        <v>6</v>
      </c>
      <c r="D4195" s="30">
        <v>53</v>
      </c>
      <c r="E4195" s="50" t="str">
        <f t="shared" si="195"/>
        <v>May</v>
      </c>
      <c r="F4195" s="14" t="str">
        <f t="shared" si="196"/>
        <v>Sunday</v>
      </c>
      <c r="G4195" s="15">
        <f>$D4195*VLOOKUP($A4195,Price_Table,MATCH($C4195,$A$6:$K$6,0),1)</f>
        <v>583</v>
      </c>
      <c r="H4195" s="15">
        <f>D4195*VLOOKUP(A4195,Cost_Table,MATCH(C4195,M$6:W$6,0),1)</f>
        <v>318</v>
      </c>
      <c r="I4195" s="15">
        <f t="shared" si="197"/>
        <v>265</v>
      </c>
      <c r="J4195" s="43"/>
      <c r="K4195" s="1"/>
    </row>
    <row r="4196" spans="1:11">
      <c r="A4196" s="29">
        <v>41057</v>
      </c>
      <c r="B4196" s="30">
        <v>2</v>
      </c>
      <c r="C4196" s="30" t="s">
        <v>6</v>
      </c>
      <c r="D4196" s="30">
        <v>58</v>
      </c>
      <c r="E4196" s="50" t="str">
        <f t="shared" si="195"/>
        <v>May</v>
      </c>
      <c r="F4196" s="14" t="str">
        <f t="shared" si="196"/>
        <v>Monday</v>
      </c>
      <c r="G4196" s="15">
        <f>$D4196*VLOOKUP($A4196,Price_Table,MATCH($C4196,$A$6:$K$6,0),1)</f>
        <v>638</v>
      </c>
      <c r="H4196" s="15">
        <f>D4196*VLOOKUP(A4196,Cost_Table,MATCH(C4196,M$6:W$6,0),1)</f>
        <v>348</v>
      </c>
      <c r="I4196" s="15">
        <f t="shared" si="197"/>
        <v>290</v>
      </c>
      <c r="J4196" s="43"/>
      <c r="K4196" s="1"/>
    </row>
    <row r="4197" spans="1:11">
      <c r="A4197" s="29">
        <v>41058</v>
      </c>
      <c r="B4197" s="30">
        <v>2</v>
      </c>
      <c r="C4197" s="30" t="s">
        <v>6</v>
      </c>
      <c r="D4197" s="30">
        <v>48</v>
      </c>
      <c r="E4197" s="50" t="str">
        <f t="shared" si="195"/>
        <v>May</v>
      </c>
      <c r="F4197" s="14" t="str">
        <f t="shared" si="196"/>
        <v>Tuesday</v>
      </c>
      <c r="G4197" s="15">
        <f>$D4197*VLOOKUP($A4197,Price_Table,MATCH($C4197,$A$6:$K$6,0),1)</f>
        <v>528</v>
      </c>
      <c r="H4197" s="15">
        <f>D4197*VLOOKUP(A4197,Cost_Table,MATCH(C4197,M$6:W$6,0),1)</f>
        <v>288</v>
      </c>
      <c r="I4197" s="15">
        <f t="shared" si="197"/>
        <v>240</v>
      </c>
      <c r="J4197" s="43"/>
      <c r="K4197" s="1"/>
    </row>
    <row r="4198" spans="1:11">
      <c r="A4198" s="29">
        <v>41059</v>
      </c>
      <c r="B4198" s="30">
        <v>2</v>
      </c>
      <c r="C4198" s="30" t="s">
        <v>6</v>
      </c>
      <c r="D4198" s="30">
        <v>63</v>
      </c>
      <c r="E4198" s="50" t="str">
        <f t="shared" si="195"/>
        <v>May</v>
      </c>
      <c r="F4198" s="14" t="str">
        <f t="shared" si="196"/>
        <v>Wednesday</v>
      </c>
      <c r="G4198" s="15">
        <f>$D4198*VLOOKUP($A4198,Price_Table,MATCH($C4198,$A$6:$K$6,0),1)</f>
        <v>693</v>
      </c>
      <c r="H4198" s="15">
        <f>D4198*VLOOKUP(A4198,Cost_Table,MATCH(C4198,M$6:W$6,0),1)</f>
        <v>378</v>
      </c>
      <c r="I4198" s="15">
        <f t="shared" si="197"/>
        <v>315</v>
      </c>
      <c r="J4198" s="43"/>
      <c r="K4198" s="1"/>
    </row>
    <row r="4199" spans="1:11">
      <c r="A4199" s="29">
        <v>41060</v>
      </c>
      <c r="B4199" s="30">
        <v>2</v>
      </c>
      <c r="C4199" s="30" t="s">
        <v>6</v>
      </c>
      <c r="D4199" s="30">
        <v>52</v>
      </c>
      <c r="E4199" s="50" t="str">
        <f t="shared" si="195"/>
        <v>May</v>
      </c>
      <c r="F4199" s="14" t="str">
        <f t="shared" si="196"/>
        <v>Thursday</v>
      </c>
      <c r="G4199" s="15">
        <f>$D4199*VLOOKUP($A4199,Price_Table,MATCH($C4199,$A$6:$K$6,0),1)</f>
        <v>572</v>
      </c>
      <c r="H4199" s="15">
        <f>D4199*VLOOKUP(A4199,Cost_Table,MATCH(C4199,M$6:W$6,0),1)</f>
        <v>312</v>
      </c>
      <c r="I4199" s="15">
        <f t="shared" si="197"/>
        <v>260</v>
      </c>
      <c r="J4199" s="43"/>
      <c r="K4199" s="1"/>
    </row>
    <row r="4200" spans="1:11">
      <c r="A4200" s="29">
        <v>41061</v>
      </c>
      <c r="B4200" s="30">
        <v>2</v>
      </c>
      <c r="C4200" s="30" t="s">
        <v>6</v>
      </c>
      <c r="D4200" s="30">
        <v>67</v>
      </c>
      <c r="E4200" s="50" t="str">
        <f t="shared" si="195"/>
        <v>June</v>
      </c>
      <c r="F4200" s="14" t="str">
        <f t="shared" si="196"/>
        <v>Friday</v>
      </c>
      <c r="G4200" s="15">
        <f>$D4200*VLOOKUP($A4200,Price_Table,MATCH($C4200,$A$6:$K$6,0),1)</f>
        <v>737</v>
      </c>
      <c r="H4200" s="15">
        <f>D4200*VLOOKUP(A4200,Cost_Table,MATCH(C4200,M$6:W$6,0),1)</f>
        <v>402</v>
      </c>
      <c r="I4200" s="15">
        <f t="shared" si="197"/>
        <v>335</v>
      </c>
      <c r="J4200" s="43"/>
      <c r="K4200" s="1"/>
    </row>
    <row r="4201" spans="1:11">
      <c r="A4201" s="29">
        <v>41062</v>
      </c>
      <c r="B4201" s="30">
        <v>2</v>
      </c>
      <c r="C4201" s="30" t="s">
        <v>6</v>
      </c>
      <c r="D4201" s="30">
        <v>65</v>
      </c>
      <c r="E4201" s="50" t="str">
        <f t="shared" si="195"/>
        <v>June</v>
      </c>
      <c r="F4201" s="14" t="str">
        <f t="shared" si="196"/>
        <v>Saturday</v>
      </c>
      <c r="G4201" s="15">
        <f>$D4201*VLOOKUP($A4201,Price_Table,MATCH($C4201,$A$6:$K$6,0),1)</f>
        <v>715</v>
      </c>
      <c r="H4201" s="15">
        <f>D4201*VLOOKUP(A4201,Cost_Table,MATCH(C4201,M$6:W$6,0),1)</f>
        <v>390</v>
      </c>
      <c r="I4201" s="15">
        <f t="shared" si="197"/>
        <v>325</v>
      </c>
      <c r="J4201" s="43"/>
      <c r="K4201" s="1"/>
    </row>
    <row r="4202" spans="1:11">
      <c r="A4202" s="29">
        <v>41063</v>
      </c>
      <c r="B4202" s="30">
        <v>2</v>
      </c>
      <c r="C4202" s="30" t="s">
        <v>6</v>
      </c>
      <c r="D4202" s="30">
        <v>37</v>
      </c>
      <c r="E4202" s="50" t="str">
        <f t="shared" si="195"/>
        <v>June</v>
      </c>
      <c r="F4202" s="14" t="str">
        <f t="shared" si="196"/>
        <v>Sunday</v>
      </c>
      <c r="G4202" s="15">
        <f>$D4202*VLOOKUP($A4202,Price_Table,MATCH($C4202,$A$6:$K$6,0),1)</f>
        <v>407</v>
      </c>
      <c r="H4202" s="15">
        <f>D4202*VLOOKUP(A4202,Cost_Table,MATCH(C4202,M$6:W$6,0),1)</f>
        <v>222</v>
      </c>
      <c r="I4202" s="15">
        <f t="shared" si="197"/>
        <v>185</v>
      </c>
      <c r="J4202" s="43"/>
      <c r="K4202" s="1"/>
    </row>
    <row r="4203" spans="1:11">
      <c r="A4203" s="29">
        <v>41064</v>
      </c>
      <c r="B4203" s="30">
        <v>2</v>
      </c>
      <c r="C4203" s="30" t="s">
        <v>6</v>
      </c>
      <c r="D4203" s="30">
        <v>72</v>
      </c>
      <c r="E4203" s="50" t="str">
        <f t="shared" si="195"/>
        <v>June</v>
      </c>
      <c r="F4203" s="14" t="str">
        <f t="shared" si="196"/>
        <v>Monday</v>
      </c>
      <c r="G4203" s="15">
        <f>$D4203*VLOOKUP($A4203,Price_Table,MATCH($C4203,$A$6:$K$6,0),1)</f>
        <v>792</v>
      </c>
      <c r="H4203" s="15">
        <f>D4203*VLOOKUP(A4203,Cost_Table,MATCH(C4203,M$6:W$6,0),1)</f>
        <v>432</v>
      </c>
      <c r="I4203" s="15">
        <f t="shared" si="197"/>
        <v>360</v>
      </c>
      <c r="J4203" s="43"/>
      <c r="K4203" s="1"/>
    </row>
    <row r="4204" spans="1:11">
      <c r="A4204" s="29">
        <v>41065</v>
      </c>
      <c r="B4204" s="30">
        <v>2</v>
      </c>
      <c r="C4204" s="30" t="s">
        <v>6</v>
      </c>
      <c r="D4204" s="30">
        <v>58</v>
      </c>
      <c r="E4204" s="50" t="str">
        <f t="shared" si="195"/>
        <v>June</v>
      </c>
      <c r="F4204" s="14" t="str">
        <f t="shared" si="196"/>
        <v>Tuesday</v>
      </c>
      <c r="G4204" s="15">
        <f>$D4204*VLOOKUP($A4204,Price_Table,MATCH($C4204,$A$6:$K$6,0),1)</f>
        <v>638</v>
      </c>
      <c r="H4204" s="15">
        <f>D4204*VLOOKUP(A4204,Cost_Table,MATCH(C4204,M$6:W$6,0),1)</f>
        <v>348</v>
      </c>
      <c r="I4204" s="15">
        <f t="shared" si="197"/>
        <v>290</v>
      </c>
      <c r="J4204" s="43"/>
      <c r="K4204" s="1"/>
    </row>
    <row r="4205" spans="1:11">
      <c r="A4205" s="29">
        <v>41066</v>
      </c>
      <c r="B4205" s="30">
        <v>2</v>
      </c>
      <c r="C4205" s="30" t="s">
        <v>6</v>
      </c>
      <c r="D4205" s="30">
        <v>81</v>
      </c>
      <c r="E4205" s="50" t="str">
        <f t="shared" si="195"/>
        <v>June</v>
      </c>
      <c r="F4205" s="14" t="str">
        <f t="shared" si="196"/>
        <v>Wednesday</v>
      </c>
      <c r="G4205" s="15">
        <f>$D4205*VLOOKUP($A4205,Price_Table,MATCH($C4205,$A$6:$K$6,0),1)</f>
        <v>891</v>
      </c>
      <c r="H4205" s="15">
        <f>D4205*VLOOKUP(A4205,Cost_Table,MATCH(C4205,M$6:W$6,0),1)</f>
        <v>486</v>
      </c>
      <c r="I4205" s="15">
        <f t="shared" si="197"/>
        <v>405</v>
      </c>
      <c r="J4205" s="43"/>
      <c r="K4205" s="1"/>
    </row>
    <row r="4206" spans="1:11">
      <c r="A4206" s="29">
        <v>41067</v>
      </c>
      <c r="B4206" s="30">
        <v>2</v>
      </c>
      <c r="C4206" s="30" t="s">
        <v>6</v>
      </c>
      <c r="D4206" s="30">
        <v>22</v>
      </c>
      <c r="E4206" s="50" t="str">
        <f t="shared" si="195"/>
        <v>June</v>
      </c>
      <c r="F4206" s="14" t="str">
        <f t="shared" si="196"/>
        <v>Thursday</v>
      </c>
      <c r="G4206" s="15">
        <f>$D4206*VLOOKUP($A4206,Price_Table,MATCH($C4206,$A$6:$K$6,0),1)</f>
        <v>242</v>
      </c>
      <c r="H4206" s="15">
        <f>D4206*VLOOKUP(A4206,Cost_Table,MATCH(C4206,M$6:W$6,0),1)</f>
        <v>132</v>
      </c>
      <c r="I4206" s="15">
        <f t="shared" si="197"/>
        <v>110</v>
      </c>
      <c r="J4206" s="43"/>
      <c r="K4206" s="1"/>
    </row>
    <row r="4207" spans="1:11">
      <c r="A4207" s="29">
        <v>41068</v>
      </c>
      <c r="B4207" s="30">
        <v>2</v>
      </c>
      <c r="C4207" s="30" t="s">
        <v>6</v>
      </c>
      <c r="D4207" s="30">
        <v>59</v>
      </c>
      <c r="E4207" s="50" t="str">
        <f t="shared" si="195"/>
        <v>June</v>
      </c>
      <c r="F4207" s="14" t="str">
        <f t="shared" si="196"/>
        <v>Friday</v>
      </c>
      <c r="G4207" s="15">
        <f>$D4207*VLOOKUP($A4207,Price_Table,MATCH($C4207,$A$6:$K$6,0),1)</f>
        <v>649</v>
      </c>
      <c r="H4207" s="15">
        <f>D4207*VLOOKUP(A4207,Cost_Table,MATCH(C4207,M$6:W$6,0),1)</f>
        <v>354</v>
      </c>
      <c r="I4207" s="15">
        <f t="shared" si="197"/>
        <v>295</v>
      </c>
      <c r="J4207" s="43"/>
      <c r="K4207" s="1"/>
    </row>
    <row r="4208" spans="1:11">
      <c r="A4208" s="29">
        <v>41069</v>
      </c>
      <c r="B4208" s="30">
        <v>2</v>
      </c>
      <c r="C4208" s="30" t="s">
        <v>6</v>
      </c>
      <c r="D4208" s="30">
        <v>55</v>
      </c>
      <c r="E4208" s="50" t="str">
        <f t="shared" si="195"/>
        <v>June</v>
      </c>
      <c r="F4208" s="14" t="str">
        <f t="shared" si="196"/>
        <v>Saturday</v>
      </c>
      <c r="G4208" s="15">
        <f>$D4208*VLOOKUP($A4208,Price_Table,MATCH($C4208,$A$6:$K$6,0),1)</f>
        <v>605</v>
      </c>
      <c r="H4208" s="15">
        <f>D4208*VLOOKUP(A4208,Cost_Table,MATCH(C4208,M$6:W$6,0),1)</f>
        <v>330</v>
      </c>
      <c r="I4208" s="15">
        <f t="shared" si="197"/>
        <v>275</v>
      </c>
      <c r="J4208" s="43"/>
      <c r="K4208" s="1"/>
    </row>
    <row r="4209" spans="1:11">
      <c r="A4209" s="29">
        <v>41070</v>
      </c>
      <c r="B4209" s="30">
        <v>2</v>
      </c>
      <c r="C4209" s="30" t="s">
        <v>6</v>
      </c>
      <c r="D4209" s="30">
        <v>40</v>
      </c>
      <c r="E4209" s="50" t="str">
        <f t="shared" si="195"/>
        <v>June</v>
      </c>
      <c r="F4209" s="14" t="str">
        <f t="shared" si="196"/>
        <v>Sunday</v>
      </c>
      <c r="G4209" s="15">
        <f>$D4209*VLOOKUP($A4209,Price_Table,MATCH($C4209,$A$6:$K$6,0),1)</f>
        <v>440</v>
      </c>
      <c r="H4209" s="15">
        <f>D4209*VLOOKUP(A4209,Cost_Table,MATCH(C4209,M$6:W$6,0),1)</f>
        <v>240</v>
      </c>
      <c r="I4209" s="15">
        <f t="shared" si="197"/>
        <v>200</v>
      </c>
      <c r="J4209" s="43"/>
      <c r="K4209" s="1"/>
    </row>
    <row r="4210" spans="1:11">
      <c r="A4210" s="29">
        <v>41071</v>
      </c>
      <c r="B4210" s="30">
        <v>2</v>
      </c>
      <c r="C4210" s="30" t="s">
        <v>6</v>
      </c>
      <c r="D4210" s="30">
        <v>67</v>
      </c>
      <c r="E4210" s="50" t="str">
        <f t="shared" si="195"/>
        <v>June</v>
      </c>
      <c r="F4210" s="14" t="str">
        <f t="shared" si="196"/>
        <v>Monday</v>
      </c>
      <c r="G4210" s="15">
        <f>$D4210*VLOOKUP($A4210,Price_Table,MATCH($C4210,$A$6:$K$6,0),1)</f>
        <v>737</v>
      </c>
      <c r="H4210" s="15">
        <f>D4210*VLOOKUP(A4210,Cost_Table,MATCH(C4210,M$6:W$6,0),1)</f>
        <v>402</v>
      </c>
      <c r="I4210" s="15">
        <f t="shared" si="197"/>
        <v>335</v>
      </c>
      <c r="J4210" s="43"/>
      <c r="K4210" s="1"/>
    </row>
    <row r="4211" spans="1:11">
      <c r="A4211" s="29">
        <v>41072</v>
      </c>
      <c r="B4211" s="30">
        <v>2</v>
      </c>
      <c r="C4211" s="30" t="s">
        <v>6</v>
      </c>
      <c r="D4211" s="30">
        <v>59</v>
      </c>
      <c r="E4211" s="50" t="str">
        <f t="shared" si="195"/>
        <v>June</v>
      </c>
      <c r="F4211" s="14" t="str">
        <f t="shared" si="196"/>
        <v>Tuesday</v>
      </c>
      <c r="G4211" s="15">
        <f>$D4211*VLOOKUP($A4211,Price_Table,MATCH($C4211,$A$6:$K$6,0),1)</f>
        <v>649</v>
      </c>
      <c r="H4211" s="15">
        <f>D4211*VLOOKUP(A4211,Cost_Table,MATCH(C4211,M$6:W$6,0),1)</f>
        <v>354</v>
      </c>
      <c r="I4211" s="15">
        <f t="shared" si="197"/>
        <v>295</v>
      </c>
      <c r="J4211" s="43"/>
      <c r="K4211" s="1"/>
    </row>
    <row r="4212" spans="1:11">
      <c r="A4212" s="29">
        <v>41073</v>
      </c>
      <c r="B4212" s="30">
        <v>2</v>
      </c>
      <c r="C4212" s="30" t="s">
        <v>6</v>
      </c>
      <c r="D4212" s="30">
        <v>49</v>
      </c>
      <c r="E4212" s="50" t="str">
        <f t="shared" si="195"/>
        <v>June</v>
      </c>
      <c r="F4212" s="14" t="str">
        <f t="shared" si="196"/>
        <v>Wednesday</v>
      </c>
      <c r="G4212" s="15">
        <f>$D4212*VLOOKUP($A4212,Price_Table,MATCH($C4212,$A$6:$K$6,0),1)</f>
        <v>539</v>
      </c>
      <c r="H4212" s="15">
        <f>D4212*VLOOKUP(A4212,Cost_Table,MATCH(C4212,M$6:W$6,0),1)</f>
        <v>294</v>
      </c>
      <c r="I4212" s="15">
        <f t="shared" si="197"/>
        <v>245</v>
      </c>
      <c r="J4212" s="43"/>
      <c r="K4212" s="1"/>
    </row>
    <row r="4213" spans="1:11">
      <c r="A4213" s="29">
        <v>41074</v>
      </c>
      <c r="B4213" s="30">
        <v>2</v>
      </c>
      <c r="C4213" s="30" t="s">
        <v>6</v>
      </c>
      <c r="D4213" s="30">
        <v>42</v>
      </c>
      <c r="E4213" s="50" t="str">
        <f t="shared" si="195"/>
        <v>June</v>
      </c>
      <c r="F4213" s="14" t="str">
        <f t="shared" si="196"/>
        <v>Thursday</v>
      </c>
      <c r="G4213" s="15">
        <f>$D4213*VLOOKUP($A4213,Price_Table,MATCH($C4213,$A$6:$K$6,0),1)</f>
        <v>462</v>
      </c>
      <c r="H4213" s="15">
        <f>D4213*VLOOKUP(A4213,Cost_Table,MATCH(C4213,M$6:W$6,0),1)</f>
        <v>252</v>
      </c>
      <c r="I4213" s="15">
        <f t="shared" si="197"/>
        <v>210</v>
      </c>
      <c r="J4213" s="43"/>
      <c r="K4213" s="1"/>
    </row>
    <row r="4214" spans="1:11">
      <c r="A4214" s="29">
        <v>41075</v>
      </c>
      <c r="B4214" s="30">
        <v>2</v>
      </c>
      <c r="C4214" s="30" t="s">
        <v>6</v>
      </c>
      <c r="D4214" s="30">
        <v>71</v>
      </c>
      <c r="E4214" s="50" t="str">
        <f t="shared" si="195"/>
        <v>June</v>
      </c>
      <c r="F4214" s="14" t="str">
        <f t="shared" si="196"/>
        <v>Friday</v>
      </c>
      <c r="G4214" s="15">
        <f>$D4214*VLOOKUP($A4214,Price_Table,MATCH($C4214,$A$6:$K$6,0),1)</f>
        <v>781</v>
      </c>
      <c r="H4214" s="15">
        <f>D4214*VLOOKUP(A4214,Cost_Table,MATCH(C4214,M$6:W$6,0),1)</f>
        <v>426</v>
      </c>
      <c r="I4214" s="15">
        <f t="shared" si="197"/>
        <v>355</v>
      </c>
      <c r="J4214" s="43"/>
      <c r="K4214" s="1"/>
    </row>
    <row r="4215" spans="1:11">
      <c r="A4215" s="29">
        <v>41076</v>
      </c>
      <c r="B4215" s="30">
        <v>2</v>
      </c>
      <c r="C4215" s="30" t="s">
        <v>6</v>
      </c>
      <c r="D4215" s="30">
        <v>31</v>
      </c>
      <c r="E4215" s="50" t="str">
        <f t="shared" si="195"/>
        <v>June</v>
      </c>
      <c r="F4215" s="14" t="str">
        <f t="shared" si="196"/>
        <v>Saturday</v>
      </c>
      <c r="G4215" s="15">
        <f>$D4215*VLOOKUP($A4215,Price_Table,MATCH($C4215,$A$6:$K$6,0),1)</f>
        <v>341</v>
      </c>
      <c r="H4215" s="15">
        <f>D4215*VLOOKUP(A4215,Cost_Table,MATCH(C4215,M$6:W$6,0),1)</f>
        <v>186</v>
      </c>
      <c r="I4215" s="15">
        <f t="shared" si="197"/>
        <v>155</v>
      </c>
      <c r="J4215" s="43"/>
      <c r="K4215" s="1"/>
    </row>
    <row r="4216" spans="1:11">
      <c r="A4216" s="29">
        <v>41077</v>
      </c>
      <c r="B4216" s="30">
        <v>2</v>
      </c>
      <c r="C4216" s="30" t="s">
        <v>6</v>
      </c>
      <c r="D4216" s="30">
        <v>46</v>
      </c>
      <c r="E4216" s="50" t="str">
        <f t="shared" si="195"/>
        <v>June</v>
      </c>
      <c r="F4216" s="14" t="str">
        <f t="shared" si="196"/>
        <v>Sunday</v>
      </c>
      <c r="G4216" s="15">
        <f>$D4216*VLOOKUP($A4216,Price_Table,MATCH($C4216,$A$6:$K$6,0),1)</f>
        <v>506</v>
      </c>
      <c r="H4216" s="15">
        <f>D4216*VLOOKUP(A4216,Cost_Table,MATCH(C4216,M$6:W$6,0),1)</f>
        <v>276</v>
      </c>
      <c r="I4216" s="15">
        <f t="shared" si="197"/>
        <v>230</v>
      </c>
      <c r="J4216" s="43"/>
      <c r="K4216" s="1"/>
    </row>
    <row r="4217" spans="1:11">
      <c r="A4217" s="29">
        <v>41078</v>
      </c>
      <c r="B4217" s="30">
        <v>2</v>
      </c>
      <c r="C4217" s="30" t="s">
        <v>6</v>
      </c>
      <c r="D4217" s="30">
        <v>48</v>
      </c>
      <c r="E4217" s="50" t="str">
        <f t="shared" si="195"/>
        <v>June</v>
      </c>
      <c r="F4217" s="14" t="str">
        <f t="shared" si="196"/>
        <v>Monday</v>
      </c>
      <c r="G4217" s="15">
        <f>$D4217*VLOOKUP($A4217,Price_Table,MATCH($C4217,$A$6:$K$6,0),1)</f>
        <v>528</v>
      </c>
      <c r="H4217" s="15">
        <f>D4217*VLOOKUP(A4217,Cost_Table,MATCH(C4217,M$6:W$6,0),1)</f>
        <v>288</v>
      </c>
      <c r="I4217" s="15">
        <f t="shared" si="197"/>
        <v>240</v>
      </c>
      <c r="J4217" s="43"/>
      <c r="K4217" s="1"/>
    </row>
    <row r="4218" spans="1:11">
      <c r="A4218" s="29">
        <v>41079</v>
      </c>
      <c r="B4218" s="30">
        <v>2</v>
      </c>
      <c r="C4218" s="30" t="s">
        <v>6</v>
      </c>
      <c r="D4218" s="30">
        <v>47</v>
      </c>
      <c r="E4218" s="50" t="str">
        <f t="shared" si="195"/>
        <v>June</v>
      </c>
      <c r="F4218" s="14" t="str">
        <f t="shared" si="196"/>
        <v>Tuesday</v>
      </c>
      <c r="G4218" s="15">
        <f>$D4218*VLOOKUP($A4218,Price_Table,MATCH($C4218,$A$6:$K$6,0),1)</f>
        <v>517</v>
      </c>
      <c r="H4218" s="15">
        <f>D4218*VLOOKUP(A4218,Cost_Table,MATCH(C4218,M$6:W$6,0),1)</f>
        <v>282</v>
      </c>
      <c r="I4218" s="15">
        <f t="shared" si="197"/>
        <v>235</v>
      </c>
      <c r="J4218" s="43"/>
      <c r="K4218" s="1"/>
    </row>
    <row r="4219" spans="1:11">
      <c r="A4219" s="29">
        <v>41080</v>
      </c>
      <c r="B4219" s="30">
        <v>2</v>
      </c>
      <c r="C4219" s="30" t="s">
        <v>6</v>
      </c>
      <c r="D4219" s="30">
        <v>46</v>
      </c>
      <c r="E4219" s="50" t="str">
        <f t="shared" si="195"/>
        <v>June</v>
      </c>
      <c r="F4219" s="14" t="str">
        <f t="shared" si="196"/>
        <v>Wednesday</v>
      </c>
      <c r="G4219" s="15">
        <f>$D4219*VLOOKUP($A4219,Price_Table,MATCH($C4219,$A$6:$K$6,0),1)</f>
        <v>506</v>
      </c>
      <c r="H4219" s="15">
        <f>D4219*VLOOKUP(A4219,Cost_Table,MATCH(C4219,M$6:W$6,0),1)</f>
        <v>276</v>
      </c>
      <c r="I4219" s="15">
        <f t="shared" si="197"/>
        <v>230</v>
      </c>
      <c r="J4219" s="43"/>
      <c r="K4219" s="1"/>
    </row>
    <row r="4220" spans="1:11">
      <c r="A4220" s="29">
        <v>41081</v>
      </c>
      <c r="B4220" s="30">
        <v>2</v>
      </c>
      <c r="C4220" s="30" t="s">
        <v>6</v>
      </c>
      <c r="D4220" s="30">
        <v>32</v>
      </c>
      <c r="E4220" s="50" t="str">
        <f t="shared" si="195"/>
        <v>June</v>
      </c>
      <c r="F4220" s="14" t="str">
        <f t="shared" si="196"/>
        <v>Thursday</v>
      </c>
      <c r="G4220" s="15">
        <f>$D4220*VLOOKUP($A4220,Price_Table,MATCH($C4220,$A$6:$K$6,0),1)</f>
        <v>352</v>
      </c>
      <c r="H4220" s="15">
        <f>D4220*VLOOKUP(A4220,Cost_Table,MATCH(C4220,M$6:W$6,0),1)</f>
        <v>192</v>
      </c>
      <c r="I4220" s="15">
        <f t="shared" si="197"/>
        <v>160</v>
      </c>
      <c r="J4220" s="43"/>
      <c r="K4220" s="1"/>
    </row>
    <row r="4221" spans="1:11">
      <c r="A4221" s="29">
        <v>41082</v>
      </c>
      <c r="B4221" s="30">
        <v>2</v>
      </c>
      <c r="C4221" s="30" t="s">
        <v>6</v>
      </c>
      <c r="D4221" s="30">
        <v>66</v>
      </c>
      <c r="E4221" s="50" t="str">
        <f t="shared" si="195"/>
        <v>June</v>
      </c>
      <c r="F4221" s="14" t="str">
        <f t="shared" si="196"/>
        <v>Friday</v>
      </c>
      <c r="G4221" s="15">
        <f>$D4221*VLOOKUP($A4221,Price_Table,MATCH($C4221,$A$6:$K$6,0),1)</f>
        <v>726</v>
      </c>
      <c r="H4221" s="15">
        <f>D4221*VLOOKUP(A4221,Cost_Table,MATCH(C4221,M$6:W$6,0),1)</f>
        <v>396</v>
      </c>
      <c r="I4221" s="15">
        <f t="shared" si="197"/>
        <v>330</v>
      </c>
      <c r="J4221" s="43"/>
      <c r="K4221" s="1"/>
    </row>
    <row r="4222" spans="1:11">
      <c r="A4222" s="29">
        <v>41083</v>
      </c>
      <c r="B4222" s="30">
        <v>2</v>
      </c>
      <c r="C4222" s="30" t="s">
        <v>6</v>
      </c>
      <c r="D4222" s="30">
        <v>44</v>
      </c>
      <c r="E4222" s="50" t="str">
        <f t="shared" si="195"/>
        <v>June</v>
      </c>
      <c r="F4222" s="14" t="str">
        <f t="shared" si="196"/>
        <v>Saturday</v>
      </c>
      <c r="G4222" s="15">
        <f>$D4222*VLOOKUP($A4222,Price_Table,MATCH($C4222,$A$6:$K$6,0),1)</f>
        <v>484</v>
      </c>
      <c r="H4222" s="15">
        <f>D4222*VLOOKUP(A4222,Cost_Table,MATCH(C4222,M$6:W$6,0),1)</f>
        <v>264</v>
      </c>
      <c r="I4222" s="15">
        <f t="shared" si="197"/>
        <v>220</v>
      </c>
      <c r="J4222" s="43"/>
      <c r="K4222" s="1"/>
    </row>
    <row r="4223" spans="1:11">
      <c r="A4223" s="29">
        <v>41084</v>
      </c>
      <c r="B4223" s="30">
        <v>2</v>
      </c>
      <c r="C4223" s="30" t="s">
        <v>6</v>
      </c>
      <c r="D4223" s="30">
        <v>39</v>
      </c>
      <c r="E4223" s="50" t="str">
        <f t="shared" si="195"/>
        <v>June</v>
      </c>
      <c r="F4223" s="14" t="str">
        <f t="shared" si="196"/>
        <v>Sunday</v>
      </c>
      <c r="G4223" s="15">
        <f>$D4223*VLOOKUP($A4223,Price_Table,MATCH($C4223,$A$6:$K$6,0),1)</f>
        <v>429</v>
      </c>
      <c r="H4223" s="15">
        <f>D4223*VLOOKUP(A4223,Cost_Table,MATCH(C4223,M$6:W$6,0),1)</f>
        <v>234</v>
      </c>
      <c r="I4223" s="15">
        <f t="shared" si="197"/>
        <v>195</v>
      </c>
      <c r="J4223" s="43"/>
      <c r="K4223" s="1"/>
    </row>
    <row r="4224" spans="1:11">
      <c r="A4224" s="29">
        <v>41085</v>
      </c>
      <c r="B4224" s="30">
        <v>2</v>
      </c>
      <c r="C4224" s="30" t="s">
        <v>6</v>
      </c>
      <c r="D4224" s="30">
        <v>50</v>
      </c>
      <c r="E4224" s="50" t="str">
        <f t="shared" si="195"/>
        <v>June</v>
      </c>
      <c r="F4224" s="14" t="str">
        <f t="shared" si="196"/>
        <v>Monday</v>
      </c>
      <c r="G4224" s="15">
        <f>$D4224*VLOOKUP($A4224,Price_Table,MATCH($C4224,$A$6:$K$6,0),1)</f>
        <v>550</v>
      </c>
      <c r="H4224" s="15">
        <f>D4224*VLOOKUP(A4224,Cost_Table,MATCH(C4224,M$6:W$6,0),1)</f>
        <v>300</v>
      </c>
      <c r="I4224" s="15">
        <f t="shared" si="197"/>
        <v>250</v>
      </c>
      <c r="J4224" s="43"/>
      <c r="K4224" s="1"/>
    </row>
    <row r="4225" spans="1:11">
      <c r="A4225" s="29">
        <v>41086</v>
      </c>
      <c r="B4225" s="30">
        <v>2</v>
      </c>
      <c r="C4225" s="30" t="s">
        <v>6</v>
      </c>
      <c r="D4225" s="30">
        <v>55</v>
      </c>
      <c r="E4225" s="50" t="str">
        <f t="shared" si="195"/>
        <v>June</v>
      </c>
      <c r="F4225" s="14" t="str">
        <f t="shared" si="196"/>
        <v>Tuesday</v>
      </c>
      <c r="G4225" s="15">
        <f>$D4225*VLOOKUP($A4225,Price_Table,MATCH($C4225,$A$6:$K$6,0),1)</f>
        <v>605</v>
      </c>
      <c r="H4225" s="15">
        <f>D4225*VLOOKUP(A4225,Cost_Table,MATCH(C4225,M$6:W$6,0),1)</f>
        <v>330</v>
      </c>
      <c r="I4225" s="15">
        <f t="shared" si="197"/>
        <v>275</v>
      </c>
      <c r="J4225" s="43"/>
      <c r="K4225" s="1"/>
    </row>
    <row r="4226" spans="1:11">
      <c r="A4226" s="29">
        <v>41087</v>
      </c>
      <c r="B4226" s="30">
        <v>2</v>
      </c>
      <c r="C4226" s="30" t="s">
        <v>6</v>
      </c>
      <c r="D4226" s="30">
        <v>66</v>
      </c>
      <c r="E4226" s="50" t="str">
        <f t="shared" si="195"/>
        <v>June</v>
      </c>
      <c r="F4226" s="14" t="str">
        <f t="shared" si="196"/>
        <v>Wednesday</v>
      </c>
      <c r="G4226" s="15">
        <f>$D4226*VLOOKUP($A4226,Price_Table,MATCH($C4226,$A$6:$K$6,0),1)</f>
        <v>726</v>
      </c>
      <c r="H4226" s="15">
        <f>D4226*VLOOKUP(A4226,Cost_Table,MATCH(C4226,M$6:W$6,0),1)</f>
        <v>396</v>
      </c>
      <c r="I4226" s="15">
        <f t="shared" si="197"/>
        <v>330</v>
      </c>
      <c r="J4226" s="43"/>
      <c r="K4226" s="1"/>
    </row>
    <row r="4227" spans="1:11">
      <c r="A4227" s="29">
        <v>41088</v>
      </c>
      <c r="B4227" s="30">
        <v>2</v>
      </c>
      <c r="C4227" s="30" t="s">
        <v>6</v>
      </c>
      <c r="D4227" s="30">
        <v>27</v>
      </c>
      <c r="E4227" s="50" t="str">
        <f t="shared" si="195"/>
        <v>June</v>
      </c>
      <c r="F4227" s="14" t="str">
        <f t="shared" si="196"/>
        <v>Thursday</v>
      </c>
      <c r="G4227" s="15">
        <f>$D4227*VLOOKUP($A4227,Price_Table,MATCH($C4227,$A$6:$K$6,0),1)</f>
        <v>297</v>
      </c>
      <c r="H4227" s="15">
        <f>D4227*VLOOKUP(A4227,Cost_Table,MATCH(C4227,M$6:W$6,0),1)</f>
        <v>162</v>
      </c>
      <c r="I4227" s="15">
        <f t="shared" si="197"/>
        <v>135</v>
      </c>
      <c r="J4227" s="43"/>
      <c r="K4227" s="1"/>
    </row>
    <row r="4228" spans="1:11">
      <c r="A4228" s="29">
        <v>41089</v>
      </c>
      <c r="B4228" s="30">
        <v>2</v>
      </c>
      <c r="C4228" s="30" t="s">
        <v>6</v>
      </c>
      <c r="D4228" s="30">
        <v>40</v>
      </c>
      <c r="E4228" s="50" t="str">
        <f t="shared" si="195"/>
        <v>June</v>
      </c>
      <c r="F4228" s="14" t="str">
        <f t="shared" si="196"/>
        <v>Friday</v>
      </c>
      <c r="G4228" s="15">
        <f>$D4228*VLOOKUP($A4228,Price_Table,MATCH($C4228,$A$6:$K$6,0),1)</f>
        <v>440</v>
      </c>
      <c r="H4228" s="15">
        <f>D4228*VLOOKUP(A4228,Cost_Table,MATCH(C4228,M$6:W$6,0),1)</f>
        <v>240</v>
      </c>
      <c r="I4228" s="15">
        <f t="shared" si="197"/>
        <v>200</v>
      </c>
      <c r="J4228" s="43"/>
      <c r="K4228" s="1"/>
    </row>
    <row r="4229" spans="1:11">
      <c r="A4229" s="29">
        <v>41090</v>
      </c>
      <c r="B4229" s="30">
        <v>2</v>
      </c>
      <c r="C4229" s="30" t="s">
        <v>6</v>
      </c>
      <c r="D4229" s="30">
        <v>28</v>
      </c>
      <c r="E4229" s="50" t="str">
        <f t="shared" si="195"/>
        <v>June</v>
      </c>
      <c r="F4229" s="14" t="str">
        <f t="shared" si="196"/>
        <v>Saturday</v>
      </c>
      <c r="G4229" s="15">
        <f>$D4229*VLOOKUP($A4229,Price_Table,MATCH($C4229,$A$6:$K$6,0),1)</f>
        <v>308</v>
      </c>
      <c r="H4229" s="15">
        <f>D4229*VLOOKUP(A4229,Cost_Table,MATCH(C4229,M$6:W$6,0),1)</f>
        <v>168</v>
      </c>
      <c r="I4229" s="15">
        <f t="shared" si="197"/>
        <v>140</v>
      </c>
      <c r="J4229" s="43"/>
      <c r="K4229" s="1"/>
    </row>
    <row r="4230" spans="1:11">
      <c r="A4230" s="29">
        <v>41091</v>
      </c>
      <c r="B4230" s="30">
        <v>2</v>
      </c>
      <c r="C4230" s="30" t="s">
        <v>6</v>
      </c>
      <c r="D4230" s="30">
        <v>58</v>
      </c>
      <c r="E4230" s="50" t="str">
        <f t="shared" si="195"/>
        <v>July</v>
      </c>
      <c r="F4230" s="14" t="str">
        <f t="shared" si="196"/>
        <v>Sunday</v>
      </c>
      <c r="G4230" s="15">
        <f>$D4230*VLOOKUP($A4230,Price_Table,MATCH($C4230,$A$6:$K$6,0),1)</f>
        <v>638</v>
      </c>
      <c r="H4230" s="15">
        <f>D4230*VLOOKUP(A4230,Cost_Table,MATCH(C4230,M$6:W$6,0),1)</f>
        <v>348</v>
      </c>
      <c r="I4230" s="15">
        <f t="shared" si="197"/>
        <v>290</v>
      </c>
      <c r="J4230" s="43"/>
      <c r="K4230" s="1"/>
    </row>
    <row r="4231" spans="1:11">
      <c r="A4231" s="29">
        <v>41092</v>
      </c>
      <c r="B4231" s="30">
        <v>2</v>
      </c>
      <c r="C4231" s="30" t="s">
        <v>6</v>
      </c>
      <c r="D4231" s="30">
        <v>41</v>
      </c>
      <c r="E4231" s="50" t="str">
        <f t="shared" si="195"/>
        <v>July</v>
      </c>
      <c r="F4231" s="14" t="str">
        <f t="shared" si="196"/>
        <v>Monday</v>
      </c>
      <c r="G4231" s="15">
        <f>$D4231*VLOOKUP($A4231,Price_Table,MATCH($C4231,$A$6:$K$6,0),1)</f>
        <v>451</v>
      </c>
      <c r="H4231" s="15">
        <f>D4231*VLOOKUP(A4231,Cost_Table,MATCH(C4231,M$6:W$6,0),1)</f>
        <v>246</v>
      </c>
      <c r="I4231" s="15">
        <f t="shared" si="197"/>
        <v>205</v>
      </c>
      <c r="J4231" s="43"/>
      <c r="K4231" s="1"/>
    </row>
    <row r="4232" spans="1:11">
      <c r="A4232" s="29">
        <v>41093</v>
      </c>
      <c r="B4232" s="30">
        <v>2</v>
      </c>
      <c r="C4232" s="30" t="s">
        <v>6</v>
      </c>
      <c r="D4232" s="30">
        <v>30</v>
      </c>
      <c r="E4232" s="50" t="str">
        <f t="shared" si="195"/>
        <v>July</v>
      </c>
      <c r="F4232" s="14" t="str">
        <f t="shared" si="196"/>
        <v>Tuesday</v>
      </c>
      <c r="G4232" s="15">
        <f>$D4232*VLOOKUP($A4232,Price_Table,MATCH($C4232,$A$6:$K$6,0),1)</f>
        <v>330</v>
      </c>
      <c r="H4232" s="15">
        <f>D4232*VLOOKUP(A4232,Cost_Table,MATCH(C4232,M$6:W$6,0),1)</f>
        <v>180</v>
      </c>
      <c r="I4232" s="15">
        <f t="shared" si="197"/>
        <v>150</v>
      </c>
      <c r="J4232" s="43"/>
      <c r="K4232" s="1"/>
    </row>
    <row r="4233" spans="1:11">
      <c r="A4233" s="29">
        <v>41094</v>
      </c>
      <c r="B4233" s="30">
        <v>2</v>
      </c>
      <c r="C4233" s="30" t="s">
        <v>6</v>
      </c>
      <c r="D4233" s="30">
        <v>29</v>
      </c>
      <c r="E4233" s="50" t="str">
        <f t="shared" si="195"/>
        <v>July</v>
      </c>
      <c r="F4233" s="14" t="str">
        <f t="shared" si="196"/>
        <v>Wednesday</v>
      </c>
      <c r="G4233" s="15">
        <f>$D4233*VLOOKUP($A4233,Price_Table,MATCH($C4233,$A$6:$K$6,0),1)</f>
        <v>319</v>
      </c>
      <c r="H4233" s="15">
        <f>D4233*VLOOKUP(A4233,Cost_Table,MATCH(C4233,M$6:W$6,0),1)</f>
        <v>174</v>
      </c>
      <c r="I4233" s="15">
        <f t="shared" si="197"/>
        <v>145</v>
      </c>
      <c r="J4233" s="43"/>
      <c r="K4233" s="1"/>
    </row>
    <row r="4234" spans="1:11">
      <c r="A4234" s="29">
        <v>41095</v>
      </c>
      <c r="B4234" s="30">
        <v>2</v>
      </c>
      <c r="C4234" s="30" t="s">
        <v>6</v>
      </c>
      <c r="D4234" s="30">
        <v>45</v>
      </c>
      <c r="E4234" s="50" t="str">
        <f t="shared" si="195"/>
        <v>July</v>
      </c>
      <c r="F4234" s="14" t="str">
        <f t="shared" si="196"/>
        <v>Thursday</v>
      </c>
      <c r="G4234" s="15">
        <f>$D4234*VLOOKUP($A4234,Price_Table,MATCH($C4234,$A$6:$K$6,0),1)</f>
        <v>495</v>
      </c>
      <c r="H4234" s="15">
        <f>D4234*VLOOKUP(A4234,Cost_Table,MATCH(C4234,M$6:W$6,0),1)</f>
        <v>270</v>
      </c>
      <c r="I4234" s="15">
        <f t="shared" si="197"/>
        <v>225</v>
      </c>
      <c r="J4234" s="43"/>
      <c r="K4234" s="1"/>
    </row>
    <row r="4235" spans="1:11">
      <c r="A4235" s="29">
        <v>41096</v>
      </c>
      <c r="B4235" s="30">
        <v>2</v>
      </c>
      <c r="C4235" s="30" t="s">
        <v>6</v>
      </c>
      <c r="D4235" s="30">
        <v>28</v>
      </c>
      <c r="E4235" s="50" t="str">
        <f t="shared" si="195"/>
        <v>July</v>
      </c>
      <c r="F4235" s="14" t="str">
        <f t="shared" si="196"/>
        <v>Friday</v>
      </c>
      <c r="G4235" s="15">
        <f>$D4235*VLOOKUP($A4235,Price_Table,MATCH($C4235,$A$6:$K$6,0),1)</f>
        <v>308</v>
      </c>
      <c r="H4235" s="15">
        <f>D4235*VLOOKUP(A4235,Cost_Table,MATCH(C4235,M$6:W$6,0),1)</f>
        <v>168</v>
      </c>
      <c r="I4235" s="15">
        <f t="shared" si="197"/>
        <v>140</v>
      </c>
      <c r="J4235" s="43"/>
      <c r="K4235" s="1"/>
    </row>
    <row r="4236" spans="1:11">
      <c r="A4236" s="29">
        <v>41097</v>
      </c>
      <c r="B4236" s="30">
        <v>2</v>
      </c>
      <c r="C4236" s="30" t="s">
        <v>6</v>
      </c>
      <c r="D4236" s="30">
        <v>45</v>
      </c>
      <c r="E4236" s="50" t="str">
        <f t="shared" si="195"/>
        <v>July</v>
      </c>
      <c r="F4236" s="14" t="str">
        <f t="shared" si="196"/>
        <v>Saturday</v>
      </c>
      <c r="G4236" s="15">
        <f>$D4236*VLOOKUP($A4236,Price_Table,MATCH($C4236,$A$6:$K$6,0),1)</f>
        <v>495</v>
      </c>
      <c r="H4236" s="15">
        <f>D4236*VLOOKUP(A4236,Cost_Table,MATCH(C4236,M$6:W$6,0),1)</f>
        <v>270</v>
      </c>
      <c r="I4236" s="15">
        <f t="shared" si="197"/>
        <v>225</v>
      </c>
      <c r="J4236" s="43"/>
      <c r="K4236" s="1"/>
    </row>
    <row r="4237" spans="1:11">
      <c r="A4237" s="29">
        <v>41098</v>
      </c>
      <c r="B4237" s="30">
        <v>2</v>
      </c>
      <c r="C4237" s="30" t="s">
        <v>6</v>
      </c>
      <c r="D4237" s="30">
        <v>63</v>
      </c>
      <c r="E4237" s="50" t="str">
        <f t="shared" si="195"/>
        <v>July</v>
      </c>
      <c r="F4237" s="14" t="str">
        <f t="shared" si="196"/>
        <v>Sunday</v>
      </c>
      <c r="G4237" s="15">
        <f>$D4237*VLOOKUP($A4237,Price_Table,MATCH($C4237,$A$6:$K$6,0),1)</f>
        <v>693</v>
      </c>
      <c r="H4237" s="15">
        <f>D4237*VLOOKUP(A4237,Cost_Table,MATCH(C4237,M$6:W$6,0),1)</f>
        <v>378</v>
      </c>
      <c r="I4237" s="15">
        <f t="shared" si="197"/>
        <v>315</v>
      </c>
      <c r="J4237" s="43"/>
      <c r="K4237" s="1"/>
    </row>
    <row r="4238" spans="1:11">
      <c r="A4238" s="29">
        <v>41099</v>
      </c>
      <c r="B4238" s="30">
        <v>2</v>
      </c>
      <c r="C4238" s="30" t="s">
        <v>6</v>
      </c>
      <c r="D4238" s="30">
        <v>48</v>
      </c>
      <c r="E4238" s="50" t="str">
        <f t="shared" si="195"/>
        <v>July</v>
      </c>
      <c r="F4238" s="14" t="str">
        <f t="shared" si="196"/>
        <v>Monday</v>
      </c>
      <c r="G4238" s="15">
        <f>$D4238*VLOOKUP($A4238,Price_Table,MATCH($C4238,$A$6:$K$6,0),1)</f>
        <v>528</v>
      </c>
      <c r="H4238" s="15">
        <f>D4238*VLOOKUP(A4238,Cost_Table,MATCH(C4238,M$6:W$6,0),1)</f>
        <v>288</v>
      </c>
      <c r="I4238" s="15">
        <f t="shared" si="197"/>
        <v>240</v>
      </c>
      <c r="J4238" s="43"/>
      <c r="K4238" s="1"/>
    </row>
    <row r="4239" spans="1:11">
      <c r="A4239" s="29">
        <v>41100</v>
      </c>
      <c r="B4239" s="30">
        <v>2</v>
      </c>
      <c r="C4239" s="30" t="s">
        <v>6</v>
      </c>
      <c r="D4239" s="30">
        <v>42</v>
      </c>
      <c r="E4239" s="50" t="str">
        <f t="shared" si="195"/>
        <v>July</v>
      </c>
      <c r="F4239" s="14" t="str">
        <f t="shared" si="196"/>
        <v>Tuesday</v>
      </c>
      <c r="G4239" s="15">
        <f>$D4239*VLOOKUP($A4239,Price_Table,MATCH($C4239,$A$6:$K$6,0),1)</f>
        <v>462</v>
      </c>
      <c r="H4239" s="15">
        <f>D4239*VLOOKUP(A4239,Cost_Table,MATCH(C4239,M$6:W$6,0),1)</f>
        <v>252</v>
      </c>
      <c r="I4239" s="15">
        <f t="shared" si="197"/>
        <v>210</v>
      </c>
      <c r="J4239" s="43"/>
      <c r="K4239" s="1"/>
    </row>
    <row r="4240" spans="1:11">
      <c r="A4240" s="29">
        <v>41101</v>
      </c>
      <c r="B4240" s="30">
        <v>2</v>
      </c>
      <c r="C4240" s="30" t="s">
        <v>6</v>
      </c>
      <c r="D4240" s="30">
        <v>33</v>
      </c>
      <c r="E4240" s="50" t="str">
        <f t="shared" si="195"/>
        <v>July</v>
      </c>
      <c r="F4240" s="14" t="str">
        <f t="shared" si="196"/>
        <v>Wednesday</v>
      </c>
      <c r="G4240" s="15">
        <f>$D4240*VLOOKUP($A4240,Price_Table,MATCH($C4240,$A$6:$K$6,0),1)</f>
        <v>363</v>
      </c>
      <c r="H4240" s="15">
        <f>D4240*VLOOKUP(A4240,Cost_Table,MATCH(C4240,M$6:W$6,0),1)</f>
        <v>198</v>
      </c>
      <c r="I4240" s="15">
        <f t="shared" si="197"/>
        <v>165</v>
      </c>
      <c r="J4240" s="43"/>
      <c r="K4240" s="1"/>
    </row>
    <row r="4241" spans="1:11">
      <c r="A4241" s="29">
        <v>41102</v>
      </c>
      <c r="B4241" s="30">
        <v>2</v>
      </c>
      <c r="C4241" s="30" t="s">
        <v>6</v>
      </c>
      <c r="D4241" s="30">
        <v>53</v>
      </c>
      <c r="E4241" s="50" t="str">
        <f t="shared" si="195"/>
        <v>July</v>
      </c>
      <c r="F4241" s="14" t="str">
        <f t="shared" si="196"/>
        <v>Thursday</v>
      </c>
      <c r="G4241" s="15">
        <f>$D4241*VLOOKUP($A4241,Price_Table,MATCH($C4241,$A$6:$K$6,0),1)</f>
        <v>583</v>
      </c>
      <c r="H4241" s="15">
        <f>D4241*VLOOKUP(A4241,Cost_Table,MATCH(C4241,M$6:W$6,0),1)</f>
        <v>318</v>
      </c>
      <c r="I4241" s="15">
        <f t="shared" si="197"/>
        <v>265</v>
      </c>
      <c r="J4241" s="43"/>
      <c r="K4241" s="1"/>
    </row>
    <row r="4242" spans="1:11">
      <c r="A4242" s="29">
        <v>41103</v>
      </c>
      <c r="B4242" s="30">
        <v>2</v>
      </c>
      <c r="C4242" s="30" t="s">
        <v>6</v>
      </c>
      <c r="D4242" s="30">
        <v>14</v>
      </c>
      <c r="E4242" s="50" t="str">
        <f t="shared" si="195"/>
        <v>July</v>
      </c>
      <c r="F4242" s="14" t="str">
        <f t="shared" si="196"/>
        <v>Friday</v>
      </c>
      <c r="G4242" s="15">
        <f>$D4242*VLOOKUP($A4242,Price_Table,MATCH($C4242,$A$6:$K$6,0),1)</f>
        <v>154</v>
      </c>
      <c r="H4242" s="15">
        <f>D4242*VLOOKUP(A4242,Cost_Table,MATCH(C4242,M$6:W$6,0),1)</f>
        <v>84</v>
      </c>
      <c r="I4242" s="15">
        <f t="shared" si="197"/>
        <v>70</v>
      </c>
      <c r="J4242" s="43"/>
      <c r="K4242" s="1"/>
    </row>
    <row r="4243" spans="1:11">
      <c r="A4243" s="29">
        <v>41104</v>
      </c>
      <c r="B4243" s="30">
        <v>2</v>
      </c>
      <c r="C4243" s="30" t="s">
        <v>6</v>
      </c>
      <c r="D4243" s="30">
        <v>47</v>
      </c>
      <c r="E4243" s="50" t="str">
        <f t="shared" si="195"/>
        <v>July</v>
      </c>
      <c r="F4243" s="14" t="str">
        <f t="shared" si="196"/>
        <v>Saturday</v>
      </c>
      <c r="G4243" s="15">
        <f>$D4243*VLOOKUP($A4243,Price_Table,MATCH($C4243,$A$6:$K$6,0),1)</f>
        <v>517</v>
      </c>
      <c r="H4243" s="15">
        <f>D4243*VLOOKUP(A4243,Cost_Table,MATCH(C4243,M$6:W$6,0),1)</f>
        <v>282</v>
      </c>
      <c r="I4243" s="15">
        <f t="shared" si="197"/>
        <v>235</v>
      </c>
      <c r="J4243" s="43"/>
      <c r="K4243" s="1"/>
    </row>
    <row r="4244" spans="1:11">
      <c r="A4244" s="29">
        <v>41105</v>
      </c>
      <c r="B4244" s="30">
        <v>2</v>
      </c>
      <c r="C4244" s="30" t="s">
        <v>6</v>
      </c>
      <c r="D4244" s="30">
        <v>62</v>
      </c>
      <c r="E4244" s="50" t="str">
        <f t="shared" si="195"/>
        <v>July</v>
      </c>
      <c r="F4244" s="14" t="str">
        <f t="shared" si="196"/>
        <v>Sunday</v>
      </c>
      <c r="G4244" s="15">
        <f>$D4244*VLOOKUP($A4244,Price_Table,MATCH($C4244,$A$6:$K$6,0),1)</f>
        <v>682</v>
      </c>
      <c r="H4244" s="15">
        <f>D4244*VLOOKUP(A4244,Cost_Table,MATCH(C4244,M$6:W$6,0),1)</f>
        <v>372</v>
      </c>
      <c r="I4244" s="15">
        <f t="shared" si="197"/>
        <v>310</v>
      </c>
      <c r="J4244" s="43"/>
      <c r="K4244" s="1"/>
    </row>
    <row r="4245" spans="1:11">
      <c r="A4245" s="29">
        <v>41106</v>
      </c>
      <c r="B4245" s="30">
        <v>2</v>
      </c>
      <c r="C4245" s="30" t="s">
        <v>6</v>
      </c>
      <c r="D4245" s="30">
        <v>65</v>
      </c>
      <c r="E4245" s="50" t="str">
        <f t="shared" si="195"/>
        <v>July</v>
      </c>
      <c r="F4245" s="14" t="str">
        <f t="shared" si="196"/>
        <v>Monday</v>
      </c>
      <c r="G4245" s="15">
        <f>$D4245*VLOOKUP($A4245,Price_Table,MATCH($C4245,$A$6:$K$6,0),1)</f>
        <v>715</v>
      </c>
      <c r="H4245" s="15">
        <f>D4245*VLOOKUP(A4245,Cost_Table,MATCH(C4245,M$6:W$6,0),1)</f>
        <v>390</v>
      </c>
      <c r="I4245" s="15">
        <f t="shared" si="197"/>
        <v>325</v>
      </c>
      <c r="J4245" s="43"/>
      <c r="K4245" s="1"/>
    </row>
    <row r="4246" spans="1:11">
      <c r="A4246" s="29">
        <v>41107</v>
      </c>
      <c r="B4246" s="30">
        <v>2</v>
      </c>
      <c r="C4246" s="30" t="s">
        <v>6</v>
      </c>
      <c r="D4246" s="30">
        <v>45</v>
      </c>
      <c r="E4246" s="50" t="str">
        <f t="shared" si="195"/>
        <v>July</v>
      </c>
      <c r="F4246" s="14" t="str">
        <f t="shared" si="196"/>
        <v>Tuesday</v>
      </c>
      <c r="G4246" s="15">
        <f>$D4246*VLOOKUP($A4246,Price_Table,MATCH($C4246,$A$6:$K$6,0),1)</f>
        <v>495</v>
      </c>
      <c r="H4246" s="15">
        <f>D4246*VLOOKUP(A4246,Cost_Table,MATCH(C4246,M$6:W$6,0),1)</f>
        <v>270</v>
      </c>
      <c r="I4246" s="15">
        <f t="shared" si="197"/>
        <v>225</v>
      </c>
      <c r="J4246" s="43"/>
      <c r="K4246" s="1"/>
    </row>
    <row r="4247" spans="1:11">
      <c r="A4247" s="29">
        <v>41108</v>
      </c>
      <c r="B4247" s="30">
        <v>2</v>
      </c>
      <c r="C4247" s="30" t="s">
        <v>6</v>
      </c>
      <c r="D4247" s="30">
        <v>31</v>
      </c>
      <c r="E4247" s="50" t="str">
        <f t="shared" ref="E4247:E4310" si="198">TEXT(A4247,"mmmm")</f>
        <v>July</v>
      </c>
      <c r="F4247" s="14" t="str">
        <f t="shared" ref="F4247:F4310" si="199">TEXT(A4247,"dddd")</f>
        <v>Wednesday</v>
      </c>
      <c r="G4247" s="15">
        <f>$D4247*VLOOKUP($A4247,Price_Table,MATCH($C4247,$A$6:$K$6,0),1)</f>
        <v>341</v>
      </c>
      <c r="H4247" s="15">
        <f>D4247*VLOOKUP(A4247,Cost_Table,MATCH(C4247,M$6:W$6,0),1)</f>
        <v>186</v>
      </c>
      <c r="I4247" s="15">
        <f t="shared" ref="I4247:I4310" si="200">G4247-H4247</f>
        <v>155</v>
      </c>
      <c r="J4247" s="43"/>
      <c r="K4247" s="1"/>
    </row>
    <row r="4248" spans="1:11">
      <c r="A4248" s="29">
        <v>41109</v>
      </c>
      <c r="B4248" s="30">
        <v>2</v>
      </c>
      <c r="C4248" s="30" t="s">
        <v>6</v>
      </c>
      <c r="D4248" s="30">
        <v>42</v>
      </c>
      <c r="E4248" s="50" t="str">
        <f t="shared" si="198"/>
        <v>July</v>
      </c>
      <c r="F4248" s="14" t="str">
        <f t="shared" si="199"/>
        <v>Thursday</v>
      </c>
      <c r="G4248" s="15">
        <f>$D4248*VLOOKUP($A4248,Price_Table,MATCH($C4248,$A$6:$K$6,0),1)</f>
        <v>462</v>
      </c>
      <c r="H4248" s="15">
        <f>D4248*VLOOKUP(A4248,Cost_Table,MATCH(C4248,M$6:W$6,0),1)</f>
        <v>252</v>
      </c>
      <c r="I4248" s="15">
        <f t="shared" si="200"/>
        <v>210</v>
      </c>
      <c r="J4248" s="43"/>
      <c r="K4248" s="1"/>
    </row>
    <row r="4249" spans="1:11">
      <c r="A4249" s="29">
        <v>41110</v>
      </c>
      <c r="B4249" s="30">
        <v>2</v>
      </c>
      <c r="C4249" s="30" t="s">
        <v>6</v>
      </c>
      <c r="D4249" s="30">
        <v>21</v>
      </c>
      <c r="E4249" s="50" t="str">
        <f t="shared" si="198"/>
        <v>July</v>
      </c>
      <c r="F4249" s="14" t="str">
        <f t="shared" si="199"/>
        <v>Friday</v>
      </c>
      <c r="G4249" s="15">
        <f>$D4249*VLOOKUP($A4249,Price_Table,MATCH($C4249,$A$6:$K$6,0),1)</f>
        <v>231</v>
      </c>
      <c r="H4249" s="15">
        <f>D4249*VLOOKUP(A4249,Cost_Table,MATCH(C4249,M$6:W$6,0),1)</f>
        <v>126</v>
      </c>
      <c r="I4249" s="15">
        <f t="shared" si="200"/>
        <v>105</v>
      </c>
      <c r="J4249" s="43"/>
      <c r="K4249" s="1"/>
    </row>
    <row r="4250" spans="1:11">
      <c r="A4250" s="29">
        <v>41111</v>
      </c>
      <c r="B4250" s="30">
        <v>2</v>
      </c>
      <c r="C4250" s="30" t="s">
        <v>6</v>
      </c>
      <c r="D4250" s="30">
        <v>34</v>
      </c>
      <c r="E4250" s="50" t="str">
        <f t="shared" si="198"/>
        <v>July</v>
      </c>
      <c r="F4250" s="14" t="str">
        <f t="shared" si="199"/>
        <v>Saturday</v>
      </c>
      <c r="G4250" s="15">
        <f>$D4250*VLOOKUP($A4250,Price_Table,MATCH($C4250,$A$6:$K$6,0),1)</f>
        <v>374</v>
      </c>
      <c r="H4250" s="15">
        <f>D4250*VLOOKUP(A4250,Cost_Table,MATCH(C4250,M$6:W$6,0),1)</f>
        <v>204</v>
      </c>
      <c r="I4250" s="15">
        <f t="shared" si="200"/>
        <v>170</v>
      </c>
      <c r="J4250" s="43"/>
      <c r="K4250" s="1"/>
    </row>
    <row r="4251" spans="1:11">
      <c r="A4251" s="29">
        <v>41112</v>
      </c>
      <c r="B4251" s="30">
        <v>2</v>
      </c>
      <c r="C4251" s="30" t="s">
        <v>6</v>
      </c>
      <c r="D4251" s="30">
        <v>45</v>
      </c>
      <c r="E4251" s="50" t="str">
        <f t="shared" si="198"/>
        <v>July</v>
      </c>
      <c r="F4251" s="14" t="str">
        <f t="shared" si="199"/>
        <v>Sunday</v>
      </c>
      <c r="G4251" s="15">
        <f>$D4251*VLOOKUP($A4251,Price_Table,MATCH($C4251,$A$6:$K$6,0),1)</f>
        <v>495</v>
      </c>
      <c r="H4251" s="15">
        <f>D4251*VLOOKUP(A4251,Cost_Table,MATCH(C4251,M$6:W$6,0),1)</f>
        <v>270</v>
      </c>
      <c r="I4251" s="15">
        <f t="shared" si="200"/>
        <v>225</v>
      </c>
      <c r="J4251" s="43"/>
      <c r="K4251" s="1"/>
    </row>
    <row r="4252" spans="1:11">
      <c r="A4252" s="29">
        <v>41113</v>
      </c>
      <c r="B4252" s="30">
        <v>2</v>
      </c>
      <c r="C4252" s="30" t="s">
        <v>6</v>
      </c>
      <c r="D4252" s="30">
        <v>50</v>
      </c>
      <c r="E4252" s="50" t="str">
        <f t="shared" si="198"/>
        <v>July</v>
      </c>
      <c r="F4252" s="14" t="str">
        <f t="shared" si="199"/>
        <v>Monday</v>
      </c>
      <c r="G4252" s="15">
        <f>$D4252*VLOOKUP($A4252,Price_Table,MATCH($C4252,$A$6:$K$6,0),1)</f>
        <v>550</v>
      </c>
      <c r="H4252" s="15">
        <f>D4252*VLOOKUP(A4252,Cost_Table,MATCH(C4252,M$6:W$6,0),1)</f>
        <v>300</v>
      </c>
      <c r="I4252" s="15">
        <f t="shared" si="200"/>
        <v>250</v>
      </c>
      <c r="J4252" s="43"/>
      <c r="K4252" s="1"/>
    </row>
    <row r="4253" spans="1:11">
      <c r="A4253" s="29">
        <v>41114</v>
      </c>
      <c r="B4253" s="30">
        <v>2</v>
      </c>
      <c r="C4253" s="30" t="s">
        <v>6</v>
      </c>
      <c r="D4253" s="30">
        <v>39</v>
      </c>
      <c r="E4253" s="50" t="str">
        <f t="shared" si="198"/>
        <v>July</v>
      </c>
      <c r="F4253" s="14" t="str">
        <f t="shared" si="199"/>
        <v>Tuesday</v>
      </c>
      <c r="G4253" s="15">
        <f>$D4253*VLOOKUP($A4253,Price_Table,MATCH($C4253,$A$6:$K$6,0),1)</f>
        <v>429</v>
      </c>
      <c r="H4253" s="15">
        <f>D4253*VLOOKUP(A4253,Cost_Table,MATCH(C4253,M$6:W$6,0),1)</f>
        <v>234</v>
      </c>
      <c r="I4253" s="15">
        <f t="shared" si="200"/>
        <v>195</v>
      </c>
      <c r="J4253" s="43"/>
      <c r="K4253" s="1"/>
    </row>
    <row r="4254" spans="1:11">
      <c r="A4254" s="29">
        <v>41115</v>
      </c>
      <c r="B4254" s="30">
        <v>2</v>
      </c>
      <c r="C4254" s="30" t="s">
        <v>6</v>
      </c>
      <c r="D4254" s="30">
        <v>40</v>
      </c>
      <c r="E4254" s="50" t="str">
        <f t="shared" si="198"/>
        <v>July</v>
      </c>
      <c r="F4254" s="14" t="str">
        <f t="shared" si="199"/>
        <v>Wednesday</v>
      </c>
      <c r="G4254" s="15">
        <f>$D4254*VLOOKUP($A4254,Price_Table,MATCH($C4254,$A$6:$K$6,0),1)</f>
        <v>440</v>
      </c>
      <c r="H4254" s="15">
        <f>D4254*VLOOKUP(A4254,Cost_Table,MATCH(C4254,M$6:W$6,0),1)</f>
        <v>240</v>
      </c>
      <c r="I4254" s="15">
        <f t="shared" si="200"/>
        <v>200</v>
      </c>
      <c r="J4254" s="43"/>
      <c r="K4254" s="1"/>
    </row>
    <row r="4255" spans="1:11">
      <c r="A4255" s="29">
        <v>41116</v>
      </c>
      <c r="B4255" s="30">
        <v>2</v>
      </c>
      <c r="C4255" s="30" t="s">
        <v>6</v>
      </c>
      <c r="D4255" s="30">
        <v>44</v>
      </c>
      <c r="E4255" s="50" t="str">
        <f t="shared" si="198"/>
        <v>July</v>
      </c>
      <c r="F4255" s="14" t="str">
        <f t="shared" si="199"/>
        <v>Thursday</v>
      </c>
      <c r="G4255" s="15">
        <f>$D4255*VLOOKUP($A4255,Price_Table,MATCH($C4255,$A$6:$K$6,0),1)</f>
        <v>484</v>
      </c>
      <c r="H4255" s="15">
        <f>D4255*VLOOKUP(A4255,Cost_Table,MATCH(C4255,M$6:W$6,0),1)</f>
        <v>264</v>
      </c>
      <c r="I4255" s="15">
        <f t="shared" si="200"/>
        <v>220</v>
      </c>
      <c r="J4255" s="43"/>
      <c r="K4255" s="1"/>
    </row>
    <row r="4256" spans="1:11">
      <c r="A4256" s="29">
        <v>41117</v>
      </c>
      <c r="B4256" s="30">
        <v>2</v>
      </c>
      <c r="C4256" s="30" t="s">
        <v>6</v>
      </c>
      <c r="D4256" s="30">
        <v>42</v>
      </c>
      <c r="E4256" s="50" t="str">
        <f t="shared" si="198"/>
        <v>July</v>
      </c>
      <c r="F4256" s="14" t="str">
        <f t="shared" si="199"/>
        <v>Friday</v>
      </c>
      <c r="G4256" s="15">
        <f>$D4256*VLOOKUP($A4256,Price_Table,MATCH($C4256,$A$6:$K$6,0),1)</f>
        <v>462</v>
      </c>
      <c r="H4256" s="15">
        <f>D4256*VLOOKUP(A4256,Cost_Table,MATCH(C4256,M$6:W$6,0),1)</f>
        <v>252</v>
      </c>
      <c r="I4256" s="15">
        <f t="shared" si="200"/>
        <v>210</v>
      </c>
      <c r="J4256" s="43"/>
      <c r="K4256" s="1"/>
    </row>
    <row r="4257" spans="1:11">
      <c r="A4257" s="29">
        <v>41118</v>
      </c>
      <c r="B4257" s="30">
        <v>2</v>
      </c>
      <c r="C4257" s="30" t="s">
        <v>6</v>
      </c>
      <c r="D4257" s="30">
        <v>34</v>
      </c>
      <c r="E4257" s="50" t="str">
        <f t="shared" si="198"/>
        <v>July</v>
      </c>
      <c r="F4257" s="14" t="str">
        <f t="shared" si="199"/>
        <v>Saturday</v>
      </c>
      <c r="G4257" s="15">
        <f>$D4257*VLOOKUP($A4257,Price_Table,MATCH($C4257,$A$6:$K$6,0),1)</f>
        <v>374</v>
      </c>
      <c r="H4257" s="15">
        <f>D4257*VLOOKUP(A4257,Cost_Table,MATCH(C4257,M$6:W$6,0),1)</f>
        <v>204</v>
      </c>
      <c r="I4257" s="15">
        <f t="shared" si="200"/>
        <v>170</v>
      </c>
      <c r="J4257" s="43"/>
      <c r="K4257" s="1"/>
    </row>
    <row r="4258" spans="1:11">
      <c r="A4258" s="29">
        <v>41119</v>
      </c>
      <c r="B4258" s="30">
        <v>2</v>
      </c>
      <c r="C4258" s="30" t="s">
        <v>6</v>
      </c>
      <c r="D4258" s="30">
        <v>30</v>
      </c>
      <c r="E4258" s="50" t="str">
        <f t="shared" si="198"/>
        <v>July</v>
      </c>
      <c r="F4258" s="14" t="str">
        <f t="shared" si="199"/>
        <v>Sunday</v>
      </c>
      <c r="G4258" s="15">
        <f>$D4258*VLOOKUP($A4258,Price_Table,MATCH($C4258,$A$6:$K$6,0),1)</f>
        <v>330</v>
      </c>
      <c r="H4258" s="15">
        <f>D4258*VLOOKUP(A4258,Cost_Table,MATCH(C4258,M$6:W$6,0),1)</f>
        <v>180</v>
      </c>
      <c r="I4258" s="15">
        <f t="shared" si="200"/>
        <v>150</v>
      </c>
      <c r="J4258" s="43"/>
      <c r="K4258" s="1"/>
    </row>
    <row r="4259" spans="1:11">
      <c r="A4259" s="29">
        <v>41120</v>
      </c>
      <c r="B4259" s="30">
        <v>2</v>
      </c>
      <c r="C4259" s="30" t="s">
        <v>6</v>
      </c>
      <c r="D4259" s="30">
        <v>41</v>
      </c>
      <c r="E4259" s="50" t="str">
        <f t="shared" si="198"/>
        <v>July</v>
      </c>
      <c r="F4259" s="14" t="str">
        <f t="shared" si="199"/>
        <v>Monday</v>
      </c>
      <c r="G4259" s="15">
        <f>$D4259*VLOOKUP($A4259,Price_Table,MATCH($C4259,$A$6:$K$6,0),1)</f>
        <v>451</v>
      </c>
      <c r="H4259" s="15">
        <f>D4259*VLOOKUP(A4259,Cost_Table,MATCH(C4259,M$6:W$6,0),1)</f>
        <v>246</v>
      </c>
      <c r="I4259" s="15">
        <f t="shared" si="200"/>
        <v>205</v>
      </c>
      <c r="J4259" s="43"/>
      <c r="K4259" s="1"/>
    </row>
    <row r="4260" spans="1:11">
      <c r="A4260" s="29">
        <v>41121</v>
      </c>
      <c r="B4260" s="30">
        <v>2</v>
      </c>
      <c r="C4260" s="30" t="s">
        <v>6</v>
      </c>
      <c r="D4260" s="30">
        <v>35</v>
      </c>
      <c r="E4260" s="50" t="str">
        <f t="shared" si="198"/>
        <v>July</v>
      </c>
      <c r="F4260" s="14" t="str">
        <f t="shared" si="199"/>
        <v>Tuesday</v>
      </c>
      <c r="G4260" s="15">
        <f>$D4260*VLOOKUP($A4260,Price_Table,MATCH($C4260,$A$6:$K$6,0),1)</f>
        <v>385</v>
      </c>
      <c r="H4260" s="15">
        <f>D4260*VLOOKUP(A4260,Cost_Table,MATCH(C4260,M$6:W$6,0),1)</f>
        <v>210</v>
      </c>
      <c r="I4260" s="15">
        <f t="shared" si="200"/>
        <v>175</v>
      </c>
      <c r="J4260" s="43"/>
      <c r="K4260" s="1"/>
    </row>
    <row r="4261" spans="1:11">
      <c r="A4261" s="29">
        <v>41122</v>
      </c>
      <c r="B4261" s="30">
        <v>2</v>
      </c>
      <c r="C4261" s="30" t="s">
        <v>6</v>
      </c>
      <c r="D4261" s="30">
        <v>50</v>
      </c>
      <c r="E4261" s="50" t="str">
        <f t="shared" si="198"/>
        <v>August</v>
      </c>
      <c r="F4261" s="14" t="str">
        <f t="shared" si="199"/>
        <v>Wednesday</v>
      </c>
      <c r="G4261" s="15">
        <f>$D4261*VLOOKUP($A4261,Price_Table,MATCH($C4261,$A$6:$K$6,0),1)</f>
        <v>550</v>
      </c>
      <c r="H4261" s="15">
        <f>D4261*VLOOKUP(A4261,Cost_Table,MATCH(C4261,M$6:W$6,0),1)</f>
        <v>300</v>
      </c>
      <c r="I4261" s="15">
        <f t="shared" si="200"/>
        <v>250</v>
      </c>
      <c r="J4261" s="43"/>
      <c r="K4261" s="1"/>
    </row>
    <row r="4262" spans="1:11">
      <c r="A4262" s="29">
        <v>41123</v>
      </c>
      <c r="B4262" s="30">
        <v>2</v>
      </c>
      <c r="C4262" s="30" t="s">
        <v>6</v>
      </c>
      <c r="D4262" s="30">
        <v>38</v>
      </c>
      <c r="E4262" s="50" t="str">
        <f t="shared" si="198"/>
        <v>August</v>
      </c>
      <c r="F4262" s="14" t="str">
        <f t="shared" si="199"/>
        <v>Thursday</v>
      </c>
      <c r="G4262" s="15">
        <f>$D4262*VLOOKUP($A4262,Price_Table,MATCH($C4262,$A$6:$K$6,0),1)</f>
        <v>418</v>
      </c>
      <c r="H4262" s="15">
        <f>D4262*VLOOKUP(A4262,Cost_Table,MATCH(C4262,M$6:W$6,0),1)</f>
        <v>228</v>
      </c>
      <c r="I4262" s="15">
        <f t="shared" si="200"/>
        <v>190</v>
      </c>
      <c r="J4262" s="43"/>
      <c r="K4262" s="1"/>
    </row>
    <row r="4263" spans="1:11">
      <c r="A4263" s="29">
        <v>41124</v>
      </c>
      <c r="B4263" s="30">
        <v>2</v>
      </c>
      <c r="C4263" s="30" t="s">
        <v>6</v>
      </c>
      <c r="D4263" s="30">
        <v>56</v>
      </c>
      <c r="E4263" s="50" t="str">
        <f t="shared" si="198"/>
        <v>August</v>
      </c>
      <c r="F4263" s="14" t="str">
        <f t="shared" si="199"/>
        <v>Friday</v>
      </c>
      <c r="G4263" s="15">
        <f>$D4263*VLOOKUP($A4263,Price_Table,MATCH($C4263,$A$6:$K$6,0),1)</f>
        <v>616</v>
      </c>
      <c r="H4263" s="15">
        <f>D4263*VLOOKUP(A4263,Cost_Table,MATCH(C4263,M$6:W$6,0),1)</f>
        <v>336</v>
      </c>
      <c r="I4263" s="15">
        <f t="shared" si="200"/>
        <v>280</v>
      </c>
      <c r="J4263" s="43"/>
      <c r="K4263" s="1"/>
    </row>
    <row r="4264" spans="1:11">
      <c r="A4264" s="29">
        <v>41125</v>
      </c>
      <c r="B4264" s="30">
        <v>2</v>
      </c>
      <c r="C4264" s="30" t="s">
        <v>6</v>
      </c>
      <c r="D4264" s="30">
        <v>58</v>
      </c>
      <c r="E4264" s="50" t="str">
        <f t="shared" si="198"/>
        <v>August</v>
      </c>
      <c r="F4264" s="14" t="str">
        <f t="shared" si="199"/>
        <v>Saturday</v>
      </c>
      <c r="G4264" s="15">
        <f>$D4264*VLOOKUP($A4264,Price_Table,MATCH($C4264,$A$6:$K$6,0),1)</f>
        <v>638</v>
      </c>
      <c r="H4264" s="15">
        <f>D4264*VLOOKUP(A4264,Cost_Table,MATCH(C4264,M$6:W$6,0),1)</f>
        <v>348</v>
      </c>
      <c r="I4264" s="15">
        <f t="shared" si="200"/>
        <v>290</v>
      </c>
      <c r="J4264" s="43"/>
      <c r="K4264" s="1"/>
    </row>
    <row r="4265" spans="1:11">
      <c r="A4265" s="29">
        <v>41126</v>
      </c>
      <c r="B4265" s="30">
        <v>2</v>
      </c>
      <c r="C4265" s="30" t="s">
        <v>6</v>
      </c>
      <c r="D4265" s="30">
        <v>52</v>
      </c>
      <c r="E4265" s="50" t="str">
        <f t="shared" si="198"/>
        <v>August</v>
      </c>
      <c r="F4265" s="14" t="str">
        <f t="shared" si="199"/>
        <v>Sunday</v>
      </c>
      <c r="G4265" s="15">
        <f>$D4265*VLOOKUP($A4265,Price_Table,MATCH($C4265,$A$6:$K$6,0),1)</f>
        <v>572</v>
      </c>
      <c r="H4265" s="15">
        <f>D4265*VLOOKUP(A4265,Cost_Table,MATCH(C4265,M$6:W$6,0),1)</f>
        <v>312</v>
      </c>
      <c r="I4265" s="15">
        <f t="shared" si="200"/>
        <v>260</v>
      </c>
      <c r="J4265" s="43"/>
      <c r="K4265" s="1"/>
    </row>
    <row r="4266" spans="1:11">
      <c r="A4266" s="29">
        <v>41127</v>
      </c>
      <c r="B4266" s="30">
        <v>2</v>
      </c>
      <c r="C4266" s="30" t="s">
        <v>6</v>
      </c>
      <c r="D4266" s="30">
        <v>33</v>
      </c>
      <c r="E4266" s="50" t="str">
        <f t="shared" si="198"/>
        <v>August</v>
      </c>
      <c r="F4266" s="14" t="str">
        <f t="shared" si="199"/>
        <v>Monday</v>
      </c>
      <c r="G4266" s="15">
        <f>$D4266*VLOOKUP($A4266,Price_Table,MATCH($C4266,$A$6:$K$6,0),1)</f>
        <v>363</v>
      </c>
      <c r="H4266" s="15">
        <f>D4266*VLOOKUP(A4266,Cost_Table,MATCH(C4266,M$6:W$6,0),1)</f>
        <v>198</v>
      </c>
      <c r="I4266" s="15">
        <f t="shared" si="200"/>
        <v>165</v>
      </c>
      <c r="J4266" s="43"/>
      <c r="K4266" s="1"/>
    </row>
    <row r="4267" spans="1:11">
      <c r="A4267" s="29">
        <v>41128</v>
      </c>
      <c r="B4267" s="30">
        <v>2</v>
      </c>
      <c r="C4267" s="30" t="s">
        <v>6</v>
      </c>
      <c r="D4267" s="30">
        <v>44</v>
      </c>
      <c r="E4267" s="50" t="str">
        <f t="shared" si="198"/>
        <v>August</v>
      </c>
      <c r="F4267" s="14" t="str">
        <f t="shared" si="199"/>
        <v>Tuesday</v>
      </c>
      <c r="G4267" s="15">
        <f>$D4267*VLOOKUP($A4267,Price_Table,MATCH($C4267,$A$6:$K$6,0),1)</f>
        <v>484</v>
      </c>
      <c r="H4267" s="15">
        <f>D4267*VLOOKUP(A4267,Cost_Table,MATCH(C4267,M$6:W$6,0),1)</f>
        <v>264</v>
      </c>
      <c r="I4267" s="15">
        <f t="shared" si="200"/>
        <v>220</v>
      </c>
      <c r="J4267" s="43"/>
      <c r="K4267" s="1"/>
    </row>
    <row r="4268" spans="1:11">
      <c r="A4268" s="29">
        <v>41129</v>
      </c>
      <c r="B4268" s="30">
        <v>2</v>
      </c>
      <c r="C4268" s="30" t="s">
        <v>6</v>
      </c>
      <c r="D4268" s="30">
        <v>41</v>
      </c>
      <c r="E4268" s="50" t="str">
        <f t="shared" si="198"/>
        <v>August</v>
      </c>
      <c r="F4268" s="14" t="str">
        <f t="shared" si="199"/>
        <v>Wednesday</v>
      </c>
      <c r="G4268" s="15">
        <f>$D4268*VLOOKUP($A4268,Price_Table,MATCH($C4268,$A$6:$K$6,0),1)</f>
        <v>451</v>
      </c>
      <c r="H4268" s="15">
        <f>D4268*VLOOKUP(A4268,Cost_Table,MATCH(C4268,M$6:W$6,0),1)</f>
        <v>246</v>
      </c>
      <c r="I4268" s="15">
        <f t="shared" si="200"/>
        <v>205</v>
      </c>
      <c r="J4268" s="43"/>
      <c r="K4268" s="1"/>
    </row>
    <row r="4269" spans="1:11">
      <c r="A4269" s="29">
        <v>41130</v>
      </c>
      <c r="B4269" s="30">
        <v>2</v>
      </c>
      <c r="C4269" s="30" t="s">
        <v>6</v>
      </c>
      <c r="D4269" s="30">
        <v>33</v>
      </c>
      <c r="E4269" s="50" t="str">
        <f t="shared" si="198"/>
        <v>August</v>
      </c>
      <c r="F4269" s="14" t="str">
        <f t="shared" si="199"/>
        <v>Thursday</v>
      </c>
      <c r="G4269" s="15">
        <f>$D4269*VLOOKUP($A4269,Price_Table,MATCH($C4269,$A$6:$K$6,0),1)</f>
        <v>363</v>
      </c>
      <c r="H4269" s="15">
        <f>D4269*VLOOKUP(A4269,Cost_Table,MATCH(C4269,M$6:W$6,0),1)</f>
        <v>198</v>
      </c>
      <c r="I4269" s="15">
        <f t="shared" si="200"/>
        <v>165</v>
      </c>
      <c r="J4269" s="43"/>
      <c r="K4269" s="1"/>
    </row>
    <row r="4270" spans="1:11">
      <c r="A4270" s="29">
        <v>41131</v>
      </c>
      <c r="B4270" s="30">
        <v>2</v>
      </c>
      <c r="C4270" s="30" t="s">
        <v>6</v>
      </c>
      <c r="D4270" s="30">
        <v>51</v>
      </c>
      <c r="E4270" s="50" t="str">
        <f t="shared" si="198"/>
        <v>August</v>
      </c>
      <c r="F4270" s="14" t="str">
        <f t="shared" si="199"/>
        <v>Friday</v>
      </c>
      <c r="G4270" s="15">
        <f>$D4270*VLOOKUP($A4270,Price_Table,MATCH($C4270,$A$6:$K$6,0),1)</f>
        <v>561</v>
      </c>
      <c r="H4270" s="15">
        <f>D4270*VLOOKUP(A4270,Cost_Table,MATCH(C4270,M$6:W$6,0),1)</f>
        <v>306</v>
      </c>
      <c r="I4270" s="15">
        <f t="shared" si="200"/>
        <v>255</v>
      </c>
      <c r="J4270" s="43"/>
      <c r="K4270" s="1"/>
    </row>
    <row r="4271" spans="1:11">
      <c r="A4271" s="29">
        <v>41132</v>
      </c>
      <c r="B4271" s="30">
        <v>2</v>
      </c>
      <c r="C4271" s="30" t="s">
        <v>6</v>
      </c>
      <c r="D4271" s="30">
        <v>25</v>
      </c>
      <c r="E4271" s="50" t="str">
        <f t="shared" si="198"/>
        <v>August</v>
      </c>
      <c r="F4271" s="14" t="str">
        <f t="shared" si="199"/>
        <v>Saturday</v>
      </c>
      <c r="G4271" s="15">
        <f>$D4271*VLOOKUP($A4271,Price_Table,MATCH($C4271,$A$6:$K$6,0),1)</f>
        <v>275</v>
      </c>
      <c r="H4271" s="15">
        <f>D4271*VLOOKUP(A4271,Cost_Table,MATCH(C4271,M$6:W$6,0),1)</f>
        <v>150</v>
      </c>
      <c r="I4271" s="15">
        <f t="shared" si="200"/>
        <v>125</v>
      </c>
      <c r="J4271" s="43"/>
      <c r="K4271" s="1"/>
    </row>
    <row r="4272" spans="1:11">
      <c r="A4272" s="29">
        <v>41133</v>
      </c>
      <c r="B4272" s="30">
        <v>2</v>
      </c>
      <c r="C4272" s="30" t="s">
        <v>6</v>
      </c>
      <c r="D4272" s="30">
        <v>46</v>
      </c>
      <c r="E4272" s="50" t="str">
        <f t="shared" si="198"/>
        <v>August</v>
      </c>
      <c r="F4272" s="14" t="str">
        <f t="shared" si="199"/>
        <v>Sunday</v>
      </c>
      <c r="G4272" s="15">
        <f>$D4272*VLOOKUP($A4272,Price_Table,MATCH($C4272,$A$6:$K$6,0),1)</f>
        <v>506</v>
      </c>
      <c r="H4272" s="15">
        <f>D4272*VLOOKUP(A4272,Cost_Table,MATCH(C4272,M$6:W$6,0),1)</f>
        <v>276</v>
      </c>
      <c r="I4272" s="15">
        <f t="shared" si="200"/>
        <v>230</v>
      </c>
      <c r="J4272" s="43"/>
      <c r="K4272" s="1"/>
    </row>
    <row r="4273" spans="1:11">
      <c r="A4273" s="29">
        <v>41134</v>
      </c>
      <c r="B4273" s="30">
        <v>2</v>
      </c>
      <c r="C4273" s="30" t="s">
        <v>6</v>
      </c>
      <c r="D4273" s="30">
        <v>29</v>
      </c>
      <c r="E4273" s="50" t="str">
        <f t="shared" si="198"/>
        <v>August</v>
      </c>
      <c r="F4273" s="14" t="str">
        <f t="shared" si="199"/>
        <v>Monday</v>
      </c>
      <c r="G4273" s="15">
        <f>$D4273*VLOOKUP($A4273,Price_Table,MATCH($C4273,$A$6:$K$6,0),1)</f>
        <v>319</v>
      </c>
      <c r="H4273" s="15">
        <f>D4273*VLOOKUP(A4273,Cost_Table,MATCH(C4273,M$6:W$6,0),1)</f>
        <v>174</v>
      </c>
      <c r="I4273" s="15">
        <f t="shared" si="200"/>
        <v>145</v>
      </c>
      <c r="J4273" s="43"/>
      <c r="K4273" s="1"/>
    </row>
    <row r="4274" spans="1:11">
      <c r="A4274" s="29">
        <v>41135</v>
      </c>
      <c r="B4274" s="30">
        <v>2</v>
      </c>
      <c r="C4274" s="30" t="s">
        <v>6</v>
      </c>
      <c r="D4274" s="30">
        <v>36</v>
      </c>
      <c r="E4274" s="50" t="str">
        <f t="shared" si="198"/>
        <v>August</v>
      </c>
      <c r="F4274" s="14" t="str">
        <f t="shared" si="199"/>
        <v>Tuesday</v>
      </c>
      <c r="G4274" s="15">
        <f>$D4274*VLOOKUP($A4274,Price_Table,MATCH($C4274,$A$6:$K$6,0),1)</f>
        <v>396</v>
      </c>
      <c r="H4274" s="15">
        <f>D4274*VLOOKUP(A4274,Cost_Table,MATCH(C4274,M$6:W$6,0),1)</f>
        <v>216</v>
      </c>
      <c r="I4274" s="15">
        <f t="shared" si="200"/>
        <v>180</v>
      </c>
      <c r="J4274" s="43"/>
      <c r="K4274" s="1"/>
    </row>
    <row r="4275" spans="1:11">
      <c r="A4275" s="29">
        <v>41136</v>
      </c>
      <c r="B4275" s="30">
        <v>2</v>
      </c>
      <c r="C4275" s="30" t="s">
        <v>6</v>
      </c>
      <c r="D4275" s="30">
        <v>43</v>
      </c>
      <c r="E4275" s="50" t="str">
        <f t="shared" si="198"/>
        <v>August</v>
      </c>
      <c r="F4275" s="14" t="str">
        <f t="shared" si="199"/>
        <v>Wednesday</v>
      </c>
      <c r="G4275" s="15">
        <f>$D4275*VLOOKUP($A4275,Price_Table,MATCH($C4275,$A$6:$K$6,0),1)</f>
        <v>473</v>
      </c>
      <c r="H4275" s="15">
        <f>D4275*VLOOKUP(A4275,Cost_Table,MATCH(C4275,M$6:W$6,0),1)</f>
        <v>258</v>
      </c>
      <c r="I4275" s="15">
        <f t="shared" si="200"/>
        <v>215</v>
      </c>
      <c r="J4275" s="43"/>
      <c r="K4275" s="1"/>
    </row>
    <row r="4276" spans="1:11">
      <c r="A4276" s="29">
        <v>41137</v>
      </c>
      <c r="B4276" s="30">
        <v>2</v>
      </c>
      <c r="C4276" s="30" t="s">
        <v>6</v>
      </c>
      <c r="D4276" s="30">
        <v>50</v>
      </c>
      <c r="E4276" s="50" t="str">
        <f t="shared" si="198"/>
        <v>August</v>
      </c>
      <c r="F4276" s="14" t="str">
        <f t="shared" si="199"/>
        <v>Thursday</v>
      </c>
      <c r="G4276" s="15">
        <f>$D4276*VLOOKUP($A4276,Price_Table,MATCH($C4276,$A$6:$K$6,0),1)</f>
        <v>550</v>
      </c>
      <c r="H4276" s="15">
        <f>D4276*VLOOKUP(A4276,Cost_Table,MATCH(C4276,M$6:W$6,0),1)</f>
        <v>300</v>
      </c>
      <c r="I4276" s="15">
        <f t="shared" si="200"/>
        <v>250</v>
      </c>
      <c r="J4276" s="43"/>
      <c r="K4276" s="1"/>
    </row>
    <row r="4277" spans="1:11">
      <c r="A4277" s="29">
        <v>41138</v>
      </c>
      <c r="B4277" s="30">
        <v>2</v>
      </c>
      <c r="C4277" s="30" t="s">
        <v>6</v>
      </c>
      <c r="D4277" s="30">
        <v>44</v>
      </c>
      <c r="E4277" s="50" t="str">
        <f t="shared" si="198"/>
        <v>August</v>
      </c>
      <c r="F4277" s="14" t="str">
        <f t="shared" si="199"/>
        <v>Friday</v>
      </c>
      <c r="G4277" s="15">
        <f>$D4277*VLOOKUP($A4277,Price_Table,MATCH($C4277,$A$6:$K$6,0),1)</f>
        <v>484</v>
      </c>
      <c r="H4277" s="15">
        <f>D4277*VLOOKUP(A4277,Cost_Table,MATCH(C4277,M$6:W$6,0),1)</f>
        <v>264</v>
      </c>
      <c r="I4277" s="15">
        <f t="shared" si="200"/>
        <v>220</v>
      </c>
      <c r="J4277" s="43"/>
      <c r="K4277" s="1"/>
    </row>
    <row r="4278" spans="1:11">
      <c r="A4278" s="29">
        <v>41139</v>
      </c>
      <c r="B4278" s="30">
        <v>2</v>
      </c>
      <c r="C4278" s="30" t="s">
        <v>6</v>
      </c>
      <c r="D4278" s="30">
        <v>41</v>
      </c>
      <c r="E4278" s="50" t="str">
        <f t="shared" si="198"/>
        <v>August</v>
      </c>
      <c r="F4278" s="14" t="str">
        <f t="shared" si="199"/>
        <v>Saturday</v>
      </c>
      <c r="G4278" s="15">
        <f>$D4278*VLOOKUP($A4278,Price_Table,MATCH($C4278,$A$6:$K$6,0),1)</f>
        <v>451</v>
      </c>
      <c r="H4278" s="15">
        <f>D4278*VLOOKUP(A4278,Cost_Table,MATCH(C4278,M$6:W$6,0),1)</f>
        <v>246</v>
      </c>
      <c r="I4278" s="15">
        <f t="shared" si="200"/>
        <v>205</v>
      </c>
      <c r="J4278" s="43"/>
      <c r="K4278" s="1"/>
    </row>
    <row r="4279" spans="1:11">
      <c r="A4279" s="29">
        <v>41140</v>
      </c>
      <c r="B4279" s="30">
        <v>2</v>
      </c>
      <c r="C4279" s="30" t="s">
        <v>6</v>
      </c>
      <c r="D4279" s="30">
        <v>28</v>
      </c>
      <c r="E4279" s="50" t="str">
        <f t="shared" si="198"/>
        <v>August</v>
      </c>
      <c r="F4279" s="14" t="str">
        <f t="shared" si="199"/>
        <v>Sunday</v>
      </c>
      <c r="G4279" s="15">
        <f>$D4279*VLOOKUP($A4279,Price_Table,MATCH($C4279,$A$6:$K$6,0),1)</f>
        <v>308</v>
      </c>
      <c r="H4279" s="15">
        <f>D4279*VLOOKUP(A4279,Cost_Table,MATCH(C4279,M$6:W$6,0),1)</f>
        <v>168</v>
      </c>
      <c r="I4279" s="15">
        <f t="shared" si="200"/>
        <v>140</v>
      </c>
      <c r="J4279" s="43"/>
      <c r="K4279" s="1"/>
    </row>
    <row r="4280" spans="1:11">
      <c r="A4280" s="29">
        <v>41141</v>
      </c>
      <c r="B4280" s="30">
        <v>2</v>
      </c>
      <c r="C4280" s="30" t="s">
        <v>6</v>
      </c>
      <c r="D4280" s="30">
        <v>46</v>
      </c>
      <c r="E4280" s="50" t="str">
        <f t="shared" si="198"/>
        <v>August</v>
      </c>
      <c r="F4280" s="14" t="str">
        <f t="shared" si="199"/>
        <v>Monday</v>
      </c>
      <c r="G4280" s="15">
        <f>$D4280*VLOOKUP($A4280,Price_Table,MATCH($C4280,$A$6:$K$6,0),1)</f>
        <v>506</v>
      </c>
      <c r="H4280" s="15">
        <f>D4280*VLOOKUP(A4280,Cost_Table,MATCH(C4280,M$6:W$6,0),1)</f>
        <v>276</v>
      </c>
      <c r="I4280" s="15">
        <f t="shared" si="200"/>
        <v>230</v>
      </c>
      <c r="J4280" s="43"/>
      <c r="K4280" s="1"/>
    </row>
    <row r="4281" spans="1:11">
      <c r="A4281" s="29">
        <v>41142</v>
      </c>
      <c r="B4281" s="30">
        <v>2</v>
      </c>
      <c r="C4281" s="30" t="s">
        <v>6</v>
      </c>
      <c r="D4281" s="30">
        <v>38</v>
      </c>
      <c r="E4281" s="50" t="str">
        <f t="shared" si="198"/>
        <v>August</v>
      </c>
      <c r="F4281" s="14" t="str">
        <f t="shared" si="199"/>
        <v>Tuesday</v>
      </c>
      <c r="G4281" s="15">
        <f>$D4281*VLOOKUP($A4281,Price_Table,MATCH($C4281,$A$6:$K$6,0),1)</f>
        <v>418</v>
      </c>
      <c r="H4281" s="15">
        <f>D4281*VLOOKUP(A4281,Cost_Table,MATCH(C4281,M$6:W$6,0),1)</f>
        <v>228</v>
      </c>
      <c r="I4281" s="15">
        <f t="shared" si="200"/>
        <v>190</v>
      </c>
      <c r="J4281" s="43"/>
      <c r="K4281" s="1"/>
    </row>
    <row r="4282" spans="1:11">
      <c r="A4282" s="29">
        <v>41143</v>
      </c>
      <c r="B4282" s="30">
        <v>2</v>
      </c>
      <c r="C4282" s="30" t="s">
        <v>6</v>
      </c>
      <c r="D4282" s="30">
        <v>36</v>
      </c>
      <c r="E4282" s="50" t="str">
        <f t="shared" si="198"/>
        <v>August</v>
      </c>
      <c r="F4282" s="14" t="str">
        <f t="shared" si="199"/>
        <v>Wednesday</v>
      </c>
      <c r="G4282" s="15">
        <f>$D4282*VLOOKUP($A4282,Price_Table,MATCH($C4282,$A$6:$K$6,0),1)</f>
        <v>396</v>
      </c>
      <c r="H4282" s="15">
        <f>D4282*VLOOKUP(A4282,Cost_Table,MATCH(C4282,M$6:W$6,0),1)</f>
        <v>216</v>
      </c>
      <c r="I4282" s="15">
        <f t="shared" si="200"/>
        <v>180</v>
      </c>
      <c r="J4282" s="43"/>
      <c r="K4282" s="1"/>
    </row>
    <row r="4283" spans="1:11">
      <c r="A4283" s="29">
        <v>41144</v>
      </c>
      <c r="B4283" s="30">
        <v>2</v>
      </c>
      <c r="C4283" s="30" t="s">
        <v>6</v>
      </c>
      <c r="D4283" s="30">
        <v>44</v>
      </c>
      <c r="E4283" s="50" t="str">
        <f t="shared" si="198"/>
        <v>August</v>
      </c>
      <c r="F4283" s="14" t="str">
        <f t="shared" si="199"/>
        <v>Thursday</v>
      </c>
      <c r="G4283" s="15">
        <f>$D4283*VLOOKUP($A4283,Price_Table,MATCH($C4283,$A$6:$K$6,0),1)</f>
        <v>484</v>
      </c>
      <c r="H4283" s="15">
        <f>D4283*VLOOKUP(A4283,Cost_Table,MATCH(C4283,M$6:W$6,0),1)</f>
        <v>264</v>
      </c>
      <c r="I4283" s="15">
        <f t="shared" si="200"/>
        <v>220</v>
      </c>
      <c r="J4283" s="43"/>
      <c r="K4283" s="1"/>
    </row>
    <row r="4284" spans="1:11">
      <c r="A4284" s="29">
        <v>41145</v>
      </c>
      <c r="B4284" s="30">
        <v>2</v>
      </c>
      <c r="C4284" s="30" t="s">
        <v>6</v>
      </c>
      <c r="D4284" s="30">
        <v>39</v>
      </c>
      <c r="E4284" s="50" t="str">
        <f t="shared" si="198"/>
        <v>August</v>
      </c>
      <c r="F4284" s="14" t="str">
        <f t="shared" si="199"/>
        <v>Friday</v>
      </c>
      <c r="G4284" s="15">
        <f>$D4284*VLOOKUP($A4284,Price_Table,MATCH($C4284,$A$6:$K$6,0),1)</f>
        <v>429</v>
      </c>
      <c r="H4284" s="15">
        <f>D4284*VLOOKUP(A4284,Cost_Table,MATCH(C4284,M$6:W$6,0),1)</f>
        <v>234</v>
      </c>
      <c r="I4284" s="15">
        <f t="shared" si="200"/>
        <v>195</v>
      </c>
      <c r="J4284" s="43"/>
      <c r="K4284" s="1"/>
    </row>
    <row r="4285" spans="1:11">
      <c r="A4285" s="29">
        <v>41146</v>
      </c>
      <c r="B4285" s="30">
        <v>2</v>
      </c>
      <c r="C4285" s="30" t="s">
        <v>6</v>
      </c>
      <c r="D4285" s="30">
        <v>40</v>
      </c>
      <c r="E4285" s="50" t="str">
        <f t="shared" si="198"/>
        <v>August</v>
      </c>
      <c r="F4285" s="14" t="str">
        <f t="shared" si="199"/>
        <v>Saturday</v>
      </c>
      <c r="G4285" s="15">
        <f>$D4285*VLOOKUP($A4285,Price_Table,MATCH($C4285,$A$6:$K$6,0),1)</f>
        <v>440</v>
      </c>
      <c r="H4285" s="15">
        <f>D4285*VLOOKUP(A4285,Cost_Table,MATCH(C4285,M$6:W$6,0),1)</f>
        <v>240</v>
      </c>
      <c r="I4285" s="15">
        <f t="shared" si="200"/>
        <v>200</v>
      </c>
      <c r="J4285" s="43"/>
      <c r="K4285" s="1"/>
    </row>
    <row r="4286" spans="1:11">
      <c r="A4286" s="29">
        <v>41147</v>
      </c>
      <c r="B4286" s="30">
        <v>2</v>
      </c>
      <c r="C4286" s="30" t="s">
        <v>6</v>
      </c>
      <c r="D4286" s="30">
        <v>56</v>
      </c>
      <c r="E4286" s="50" t="str">
        <f t="shared" si="198"/>
        <v>August</v>
      </c>
      <c r="F4286" s="14" t="str">
        <f t="shared" si="199"/>
        <v>Sunday</v>
      </c>
      <c r="G4286" s="15">
        <f>$D4286*VLOOKUP($A4286,Price_Table,MATCH($C4286,$A$6:$K$6,0),1)</f>
        <v>616</v>
      </c>
      <c r="H4286" s="15">
        <f>D4286*VLOOKUP(A4286,Cost_Table,MATCH(C4286,M$6:W$6,0),1)</f>
        <v>336</v>
      </c>
      <c r="I4286" s="15">
        <f t="shared" si="200"/>
        <v>280</v>
      </c>
      <c r="J4286" s="43"/>
      <c r="K4286" s="1"/>
    </row>
    <row r="4287" spans="1:11">
      <c r="A4287" s="29">
        <v>41148</v>
      </c>
      <c r="B4287" s="30">
        <v>2</v>
      </c>
      <c r="C4287" s="30" t="s">
        <v>6</v>
      </c>
      <c r="D4287" s="30">
        <v>40</v>
      </c>
      <c r="E4287" s="50" t="str">
        <f t="shared" si="198"/>
        <v>August</v>
      </c>
      <c r="F4287" s="14" t="str">
        <f t="shared" si="199"/>
        <v>Monday</v>
      </c>
      <c r="G4287" s="15">
        <f>$D4287*VLOOKUP($A4287,Price_Table,MATCH($C4287,$A$6:$K$6,0),1)</f>
        <v>440</v>
      </c>
      <c r="H4287" s="15">
        <f>D4287*VLOOKUP(A4287,Cost_Table,MATCH(C4287,M$6:W$6,0),1)</f>
        <v>240</v>
      </c>
      <c r="I4287" s="15">
        <f t="shared" si="200"/>
        <v>200</v>
      </c>
      <c r="J4287" s="43"/>
      <c r="K4287" s="1"/>
    </row>
    <row r="4288" spans="1:11">
      <c r="A4288" s="29">
        <v>41149</v>
      </c>
      <c r="B4288" s="30">
        <v>2</v>
      </c>
      <c r="C4288" s="30" t="s">
        <v>6</v>
      </c>
      <c r="D4288" s="30">
        <v>35</v>
      </c>
      <c r="E4288" s="50" t="str">
        <f t="shared" si="198"/>
        <v>August</v>
      </c>
      <c r="F4288" s="14" t="str">
        <f t="shared" si="199"/>
        <v>Tuesday</v>
      </c>
      <c r="G4288" s="15">
        <f>$D4288*VLOOKUP($A4288,Price_Table,MATCH($C4288,$A$6:$K$6,0),1)</f>
        <v>385</v>
      </c>
      <c r="H4288" s="15">
        <f>D4288*VLOOKUP(A4288,Cost_Table,MATCH(C4288,M$6:W$6,0),1)</f>
        <v>210</v>
      </c>
      <c r="I4288" s="15">
        <f t="shared" si="200"/>
        <v>175</v>
      </c>
      <c r="J4288" s="43"/>
      <c r="K4288" s="1"/>
    </row>
    <row r="4289" spans="1:11">
      <c r="A4289" s="29">
        <v>41150</v>
      </c>
      <c r="B4289" s="30">
        <v>2</v>
      </c>
      <c r="C4289" s="30" t="s">
        <v>6</v>
      </c>
      <c r="D4289" s="30">
        <v>34</v>
      </c>
      <c r="E4289" s="50" t="str">
        <f t="shared" si="198"/>
        <v>August</v>
      </c>
      <c r="F4289" s="14" t="str">
        <f t="shared" si="199"/>
        <v>Wednesday</v>
      </c>
      <c r="G4289" s="15">
        <f>$D4289*VLOOKUP($A4289,Price_Table,MATCH($C4289,$A$6:$K$6,0),1)</f>
        <v>374</v>
      </c>
      <c r="H4289" s="15">
        <f>D4289*VLOOKUP(A4289,Cost_Table,MATCH(C4289,M$6:W$6,0),1)</f>
        <v>204</v>
      </c>
      <c r="I4289" s="15">
        <f t="shared" si="200"/>
        <v>170</v>
      </c>
      <c r="J4289" s="43"/>
      <c r="K4289" s="1"/>
    </row>
    <row r="4290" spans="1:11">
      <c r="A4290" s="29">
        <v>41151</v>
      </c>
      <c r="B4290" s="30">
        <v>2</v>
      </c>
      <c r="C4290" s="30" t="s">
        <v>6</v>
      </c>
      <c r="D4290" s="30">
        <v>19</v>
      </c>
      <c r="E4290" s="50" t="str">
        <f t="shared" si="198"/>
        <v>August</v>
      </c>
      <c r="F4290" s="14" t="str">
        <f t="shared" si="199"/>
        <v>Thursday</v>
      </c>
      <c r="G4290" s="15">
        <f>$D4290*VLOOKUP($A4290,Price_Table,MATCH($C4290,$A$6:$K$6,0),1)</f>
        <v>209</v>
      </c>
      <c r="H4290" s="15">
        <f>D4290*VLOOKUP(A4290,Cost_Table,MATCH(C4290,M$6:W$6,0),1)</f>
        <v>114</v>
      </c>
      <c r="I4290" s="15">
        <f t="shared" si="200"/>
        <v>95</v>
      </c>
      <c r="J4290" s="43"/>
      <c r="K4290" s="1"/>
    </row>
    <row r="4291" spans="1:11">
      <c r="A4291" s="29">
        <v>41152</v>
      </c>
      <c r="B4291" s="30">
        <v>2</v>
      </c>
      <c r="C4291" s="30" t="s">
        <v>6</v>
      </c>
      <c r="D4291" s="30">
        <v>31</v>
      </c>
      <c r="E4291" s="50" t="str">
        <f t="shared" si="198"/>
        <v>August</v>
      </c>
      <c r="F4291" s="14" t="str">
        <f t="shared" si="199"/>
        <v>Friday</v>
      </c>
      <c r="G4291" s="15">
        <f>$D4291*VLOOKUP($A4291,Price_Table,MATCH($C4291,$A$6:$K$6,0),1)</f>
        <v>341</v>
      </c>
      <c r="H4291" s="15">
        <f>D4291*VLOOKUP(A4291,Cost_Table,MATCH(C4291,M$6:W$6,0),1)</f>
        <v>186</v>
      </c>
      <c r="I4291" s="15">
        <f t="shared" si="200"/>
        <v>155</v>
      </c>
      <c r="J4291" s="43"/>
      <c r="K4291" s="1"/>
    </row>
    <row r="4292" spans="1:11">
      <c r="A4292" s="29">
        <v>41153</v>
      </c>
      <c r="B4292" s="30">
        <v>2</v>
      </c>
      <c r="C4292" s="30" t="s">
        <v>6</v>
      </c>
      <c r="D4292" s="30">
        <v>35</v>
      </c>
      <c r="E4292" s="50" t="str">
        <f t="shared" si="198"/>
        <v>September</v>
      </c>
      <c r="F4292" s="14" t="str">
        <f t="shared" si="199"/>
        <v>Saturday</v>
      </c>
      <c r="G4292" s="15">
        <f>$D4292*VLOOKUP($A4292,Price_Table,MATCH($C4292,$A$6:$K$6,0),1)</f>
        <v>385</v>
      </c>
      <c r="H4292" s="15">
        <f>D4292*VLOOKUP(A4292,Cost_Table,MATCH(C4292,M$6:W$6,0),1)</f>
        <v>210</v>
      </c>
      <c r="I4292" s="15">
        <f t="shared" si="200"/>
        <v>175</v>
      </c>
      <c r="J4292" s="43"/>
      <c r="K4292" s="1"/>
    </row>
    <row r="4293" spans="1:11">
      <c r="A4293" s="29">
        <v>41154</v>
      </c>
      <c r="B4293" s="30">
        <v>2</v>
      </c>
      <c r="C4293" s="30" t="s">
        <v>6</v>
      </c>
      <c r="D4293" s="30">
        <v>40</v>
      </c>
      <c r="E4293" s="50" t="str">
        <f t="shared" si="198"/>
        <v>September</v>
      </c>
      <c r="F4293" s="14" t="str">
        <f t="shared" si="199"/>
        <v>Sunday</v>
      </c>
      <c r="G4293" s="15">
        <f>$D4293*VLOOKUP($A4293,Price_Table,MATCH($C4293,$A$6:$K$6,0),1)</f>
        <v>440</v>
      </c>
      <c r="H4293" s="15">
        <f>D4293*VLOOKUP(A4293,Cost_Table,MATCH(C4293,M$6:W$6,0),1)</f>
        <v>240</v>
      </c>
      <c r="I4293" s="15">
        <f t="shared" si="200"/>
        <v>200</v>
      </c>
      <c r="J4293" s="43"/>
      <c r="K4293" s="1"/>
    </row>
    <row r="4294" spans="1:11">
      <c r="A4294" s="29">
        <v>41155</v>
      </c>
      <c r="B4294" s="30">
        <v>2</v>
      </c>
      <c r="C4294" s="30" t="s">
        <v>6</v>
      </c>
      <c r="D4294" s="30">
        <v>48</v>
      </c>
      <c r="E4294" s="50" t="str">
        <f t="shared" si="198"/>
        <v>September</v>
      </c>
      <c r="F4294" s="14" t="str">
        <f t="shared" si="199"/>
        <v>Monday</v>
      </c>
      <c r="G4294" s="15">
        <f>$D4294*VLOOKUP($A4294,Price_Table,MATCH($C4294,$A$6:$K$6,0),1)</f>
        <v>528</v>
      </c>
      <c r="H4294" s="15">
        <f>D4294*VLOOKUP(A4294,Cost_Table,MATCH(C4294,M$6:W$6,0),1)</f>
        <v>288</v>
      </c>
      <c r="I4294" s="15">
        <f t="shared" si="200"/>
        <v>240</v>
      </c>
      <c r="J4294" s="43"/>
      <c r="K4294" s="1"/>
    </row>
    <row r="4295" spans="1:11">
      <c r="A4295" s="29">
        <v>41156</v>
      </c>
      <c r="B4295" s="30">
        <v>2</v>
      </c>
      <c r="C4295" s="30" t="s">
        <v>6</v>
      </c>
      <c r="D4295" s="30">
        <v>20</v>
      </c>
      <c r="E4295" s="50" t="str">
        <f t="shared" si="198"/>
        <v>September</v>
      </c>
      <c r="F4295" s="14" t="str">
        <f t="shared" si="199"/>
        <v>Tuesday</v>
      </c>
      <c r="G4295" s="15">
        <f>$D4295*VLOOKUP($A4295,Price_Table,MATCH($C4295,$A$6:$K$6,0),1)</f>
        <v>220</v>
      </c>
      <c r="H4295" s="15">
        <f>D4295*VLOOKUP(A4295,Cost_Table,MATCH(C4295,M$6:W$6,0),1)</f>
        <v>120</v>
      </c>
      <c r="I4295" s="15">
        <f t="shared" si="200"/>
        <v>100</v>
      </c>
      <c r="J4295" s="43"/>
      <c r="K4295" s="1"/>
    </row>
    <row r="4296" spans="1:11">
      <c r="A4296" s="29">
        <v>41157</v>
      </c>
      <c r="B4296" s="30">
        <v>2</v>
      </c>
      <c r="C4296" s="30" t="s">
        <v>6</v>
      </c>
      <c r="D4296" s="30">
        <v>23</v>
      </c>
      <c r="E4296" s="50" t="str">
        <f t="shared" si="198"/>
        <v>September</v>
      </c>
      <c r="F4296" s="14" t="str">
        <f t="shared" si="199"/>
        <v>Wednesday</v>
      </c>
      <c r="G4296" s="15">
        <f>$D4296*VLOOKUP($A4296,Price_Table,MATCH($C4296,$A$6:$K$6,0),1)</f>
        <v>253</v>
      </c>
      <c r="H4296" s="15">
        <f>D4296*VLOOKUP(A4296,Cost_Table,MATCH(C4296,M$6:W$6,0),1)</f>
        <v>138</v>
      </c>
      <c r="I4296" s="15">
        <f t="shared" si="200"/>
        <v>115</v>
      </c>
      <c r="J4296" s="43"/>
      <c r="K4296" s="1"/>
    </row>
    <row r="4297" spans="1:11">
      <c r="A4297" s="29">
        <v>41158</v>
      </c>
      <c r="B4297" s="30">
        <v>2</v>
      </c>
      <c r="C4297" s="30" t="s">
        <v>6</v>
      </c>
      <c r="D4297" s="30">
        <v>35</v>
      </c>
      <c r="E4297" s="50" t="str">
        <f t="shared" si="198"/>
        <v>September</v>
      </c>
      <c r="F4297" s="14" t="str">
        <f t="shared" si="199"/>
        <v>Thursday</v>
      </c>
      <c r="G4297" s="15">
        <f>$D4297*VLOOKUP($A4297,Price_Table,MATCH($C4297,$A$6:$K$6,0),1)</f>
        <v>385</v>
      </c>
      <c r="H4297" s="15">
        <f>D4297*VLOOKUP(A4297,Cost_Table,MATCH(C4297,M$6:W$6,0),1)</f>
        <v>210</v>
      </c>
      <c r="I4297" s="15">
        <f t="shared" si="200"/>
        <v>175</v>
      </c>
      <c r="J4297" s="43"/>
      <c r="K4297" s="1"/>
    </row>
    <row r="4298" spans="1:11">
      <c r="A4298" s="29">
        <v>41159</v>
      </c>
      <c r="B4298" s="30">
        <v>2</v>
      </c>
      <c r="C4298" s="30" t="s">
        <v>6</v>
      </c>
      <c r="D4298" s="30">
        <v>38</v>
      </c>
      <c r="E4298" s="50" t="str">
        <f t="shared" si="198"/>
        <v>September</v>
      </c>
      <c r="F4298" s="14" t="str">
        <f t="shared" si="199"/>
        <v>Friday</v>
      </c>
      <c r="G4298" s="15">
        <f>$D4298*VLOOKUP($A4298,Price_Table,MATCH($C4298,$A$6:$K$6,0),1)</f>
        <v>418</v>
      </c>
      <c r="H4298" s="15">
        <f>D4298*VLOOKUP(A4298,Cost_Table,MATCH(C4298,M$6:W$6,0),1)</f>
        <v>228</v>
      </c>
      <c r="I4298" s="15">
        <f t="shared" si="200"/>
        <v>190</v>
      </c>
      <c r="J4298" s="43"/>
      <c r="K4298" s="1"/>
    </row>
    <row r="4299" spans="1:11">
      <c r="A4299" s="29">
        <v>41160</v>
      </c>
      <c r="B4299" s="30">
        <v>2</v>
      </c>
      <c r="C4299" s="30" t="s">
        <v>6</v>
      </c>
      <c r="D4299" s="30">
        <v>37</v>
      </c>
      <c r="E4299" s="50" t="str">
        <f t="shared" si="198"/>
        <v>September</v>
      </c>
      <c r="F4299" s="14" t="str">
        <f t="shared" si="199"/>
        <v>Saturday</v>
      </c>
      <c r="G4299" s="15">
        <f>$D4299*VLOOKUP($A4299,Price_Table,MATCH($C4299,$A$6:$K$6,0),1)</f>
        <v>407</v>
      </c>
      <c r="H4299" s="15">
        <f>D4299*VLOOKUP(A4299,Cost_Table,MATCH(C4299,M$6:W$6,0),1)</f>
        <v>222</v>
      </c>
      <c r="I4299" s="15">
        <f t="shared" si="200"/>
        <v>185</v>
      </c>
      <c r="J4299" s="43"/>
      <c r="K4299" s="1"/>
    </row>
    <row r="4300" spans="1:11">
      <c r="A4300" s="29">
        <v>41161</v>
      </c>
      <c r="B4300" s="30">
        <v>2</v>
      </c>
      <c r="C4300" s="30" t="s">
        <v>6</v>
      </c>
      <c r="D4300" s="30">
        <v>40</v>
      </c>
      <c r="E4300" s="50" t="str">
        <f t="shared" si="198"/>
        <v>September</v>
      </c>
      <c r="F4300" s="14" t="str">
        <f t="shared" si="199"/>
        <v>Sunday</v>
      </c>
      <c r="G4300" s="15">
        <f>$D4300*VLOOKUP($A4300,Price_Table,MATCH($C4300,$A$6:$K$6,0),1)</f>
        <v>440</v>
      </c>
      <c r="H4300" s="15">
        <f>D4300*VLOOKUP(A4300,Cost_Table,MATCH(C4300,M$6:W$6,0),1)</f>
        <v>240</v>
      </c>
      <c r="I4300" s="15">
        <f t="shared" si="200"/>
        <v>200</v>
      </c>
      <c r="J4300" s="43"/>
      <c r="K4300" s="1"/>
    </row>
    <row r="4301" spans="1:11">
      <c r="A4301" s="29">
        <v>41162</v>
      </c>
      <c r="B4301" s="30">
        <v>2</v>
      </c>
      <c r="C4301" s="30" t="s">
        <v>6</v>
      </c>
      <c r="D4301" s="30">
        <v>39</v>
      </c>
      <c r="E4301" s="50" t="str">
        <f t="shared" si="198"/>
        <v>September</v>
      </c>
      <c r="F4301" s="14" t="str">
        <f t="shared" si="199"/>
        <v>Monday</v>
      </c>
      <c r="G4301" s="15">
        <f>$D4301*VLOOKUP($A4301,Price_Table,MATCH($C4301,$A$6:$K$6,0),1)</f>
        <v>429</v>
      </c>
      <c r="H4301" s="15">
        <f>D4301*VLOOKUP(A4301,Cost_Table,MATCH(C4301,M$6:W$6,0),1)</f>
        <v>234</v>
      </c>
      <c r="I4301" s="15">
        <f t="shared" si="200"/>
        <v>195</v>
      </c>
      <c r="J4301" s="43"/>
      <c r="K4301" s="1"/>
    </row>
    <row r="4302" spans="1:11">
      <c r="A4302" s="29">
        <v>41163</v>
      </c>
      <c r="B4302" s="30">
        <v>2</v>
      </c>
      <c r="C4302" s="30" t="s">
        <v>6</v>
      </c>
      <c r="D4302" s="30">
        <v>28</v>
      </c>
      <c r="E4302" s="50" t="str">
        <f t="shared" si="198"/>
        <v>September</v>
      </c>
      <c r="F4302" s="14" t="str">
        <f t="shared" si="199"/>
        <v>Tuesday</v>
      </c>
      <c r="G4302" s="15">
        <f>$D4302*VLOOKUP($A4302,Price_Table,MATCH($C4302,$A$6:$K$6,0),1)</f>
        <v>308</v>
      </c>
      <c r="H4302" s="15">
        <f>D4302*VLOOKUP(A4302,Cost_Table,MATCH(C4302,M$6:W$6,0),1)</f>
        <v>168</v>
      </c>
      <c r="I4302" s="15">
        <f t="shared" si="200"/>
        <v>140</v>
      </c>
      <c r="J4302" s="43"/>
      <c r="K4302" s="1"/>
    </row>
    <row r="4303" spans="1:11">
      <c r="A4303" s="29">
        <v>41164</v>
      </c>
      <c r="B4303" s="30">
        <v>2</v>
      </c>
      <c r="C4303" s="30" t="s">
        <v>6</v>
      </c>
      <c r="D4303" s="30">
        <v>38</v>
      </c>
      <c r="E4303" s="50" t="str">
        <f t="shared" si="198"/>
        <v>September</v>
      </c>
      <c r="F4303" s="14" t="str">
        <f t="shared" si="199"/>
        <v>Wednesday</v>
      </c>
      <c r="G4303" s="15">
        <f>$D4303*VLOOKUP($A4303,Price_Table,MATCH($C4303,$A$6:$K$6,0),1)</f>
        <v>418</v>
      </c>
      <c r="H4303" s="15">
        <f>D4303*VLOOKUP(A4303,Cost_Table,MATCH(C4303,M$6:W$6,0),1)</f>
        <v>228</v>
      </c>
      <c r="I4303" s="15">
        <f t="shared" si="200"/>
        <v>190</v>
      </c>
      <c r="J4303" s="43"/>
      <c r="K4303" s="1"/>
    </row>
    <row r="4304" spans="1:11">
      <c r="A4304" s="29">
        <v>41165</v>
      </c>
      <c r="B4304" s="30">
        <v>2</v>
      </c>
      <c r="C4304" s="30" t="s">
        <v>6</v>
      </c>
      <c r="D4304" s="30">
        <v>33</v>
      </c>
      <c r="E4304" s="50" t="str">
        <f t="shared" si="198"/>
        <v>September</v>
      </c>
      <c r="F4304" s="14" t="str">
        <f t="shared" si="199"/>
        <v>Thursday</v>
      </c>
      <c r="G4304" s="15">
        <f>$D4304*VLOOKUP($A4304,Price_Table,MATCH($C4304,$A$6:$K$6,0),1)</f>
        <v>363</v>
      </c>
      <c r="H4304" s="15">
        <f>D4304*VLOOKUP(A4304,Cost_Table,MATCH(C4304,M$6:W$6,0),1)</f>
        <v>198</v>
      </c>
      <c r="I4304" s="15">
        <f t="shared" si="200"/>
        <v>165</v>
      </c>
      <c r="J4304" s="43"/>
      <c r="K4304" s="1"/>
    </row>
    <row r="4305" spans="1:11">
      <c r="A4305" s="29">
        <v>41166</v>
      </c>
      <c r="B4305" s="30">
        <v>2</v>
      </c>
      <c r="C4305" s="30" t="s">
        <v>6</v>
      </c>
      <c r="D4305" s="30">
        <v>35</v>
      </c>
      <c r="E4305" s="50" t="str">
        <f t="shared" si="198"/>
        <v>September</v>
      </c>
      <c r="F4305" s="14" t="str">
        <f t="shared" si="199"/>
        <v>Friday</v>
      </c>
      <c r="G4305" s="15">
        <f>$D4305*VLOOKUP($A4305,Price_Table,MATCH($C4305,$A$6:$K$6,0),1)</f>
        <v>385</v>
      </c>
      <c r="H4305" s="15">
        <f>D4305*VLOOKUP(A4305,Cost_Table,MATCH(C4305,M$6:W$6,0),1)</f>
        <v>210</v>
      </c>
      <c r="I4305" s="15">
        <f t="shared" si="200"/>
        <v>175</v>
      </c>
      <c r="J4305" s="43"/>
      <c r="K4305" s="1"/>
    </row>
    <row r="4306" spans="1:11">
      <c r="A4306" s="29">
        <v>41167</v>
      </c>
      <c r="B4306" s="30">
        <v>2</v>
      </c>
      <c r="C4306" s="30" t="s">
        <v>6</v>
      </c>
      <c r="D4306" s="30">
        <v>25</v>
      </c>
      <c r="E4306" s="50" t="str">
        <f t="shared" si="198"/>
        <v>September</v>
      </c>
      <c r="F4306" s="14" t="str">
        <f t="shared" si="199"/>
        <v>Saturday</v>
      </c>
      <c r="G4306" s="15">
        <f>$D4306*VLOOKUP($A4306,Price_Table,MATCH($C4306,$A$6:$K$6,0),1)</f>
        <v>275</v>
      </c>
      <c r="H4306" s="15">
        <f>D4306*VLOOKUP(A4306,Cost_Table,MATCH(C4306,M$6:W$6,0),1)</f>
        <v>150</v>
      </c>
      <c r="I4306" s="15">
        <f t="shared" si="200"/>
        <v>125</v>
      </c>
      <c r="J4306" s="43"/>
      <c r="K4306" s="1"/>
    </row>
    <row r="4307" spans="1:11">
      <c r="A4307" s="29">
        <v>41168</v>
      </c>
      <c r="B4307" s="30">
        <v>2</v>
      </c>
      <c r="C4307" s="30" t="s">
        <v>6</v>
      </c>
      <c r="D4307" s="30">
        <v>32</v>
      </c>
      <c r="E4307" s="50" t="str">
        <f t="shared" si="198"/>
        <v>September</v>
      </c>
      <c r="F4307" s="14" t="str">
        <f t="shared" si="199"/>
        <v>Sunday</v>
      </c>
      <c r="G4307" s="15">
        <f>$D4307*VLOOKUP($A4307,Price_Table,MATCH($C4307,$A$6:$K$6,0),1)</f>
        <v>352</v>
      </c>
      <c r="H4307" s="15">
        <f>D4307*VLOOKUP(A4307,Cost_Table,MATCH(C4307,M$6:W$6,0),1)</f>
        <v>192</v>
      </c>
      <c r="I4307" s="15">
        <f t="shared" si="200"/>
        <v>160</v>
      </c>
      <c r="J4307" s="43"/>
      <c r="K4307" s="1"/>
    </row>
    <row r="4308" spans="1:11">
      <c r="A4308" s="29">
        <v>41169</v>
      </c>
      <c r="B4308" s="30">
        <v>2</v>
      </c>
      <c r="C4308" s="30" t="s">
        <v>6</v>
      </c>
      <c r="D4308" s="30">
        <v>31</v>
      </c>
      <c r="E4308" s="50" t="str">
        <f t="shared" si="198"/>
        <v>September</v>
      </c>
      <c r="F4308" s="14" t="str">
        <f t="shared" si="199"/>
        <v>Monday</v>
      </c>
      <c r="G4308" s="15">
        <f>$D4308*VLOOKUP($A4308,Price_Table,MATCH($C4308,$A$6:$K$6,0),1)</f>
        <v>341</v>
      </c>
      <c r="H4308" s="15">
        <f>D4308*VLOOKUP(A4308,Cost_Table,MATCH(C4308,M$6:W$6,0),1)</f>
        <v>186</v>
      </c>
      <c r="I4308" s="15">
        <f t="shared" si="200"/>
        <v>155</v>
      </c>
      <c r="J4308" s="43"/>
      <c r="K4308" s="1"/>
    </row>
    <row r="4309" spans="1:11">
      <c r="A4309" s="29">
        <v>41170</v>
      </c>
      <c r="B4309" s="30">
        <v>2</v>
      </c>
      <c r="C4309" s="30" t="s">
        <v>6</v>
      </c>
      <c r="D4309" s="30">
        <v>19</v>
      </c>
      <c r="E4309" s="50" t="str">
        <f t="shared" si="198"/>
        <v>September</v>
      </c>
      <c r="F4309" s="14" t="str">
        <f t="shared" si="199"/>
        <v>Tuesday</v>
      </c>
      <c r="G4309" s="15">
        <f>$D4309*VLOOKUP($A4309,Price_Table,MATCH($C4309,$A$6:$K$6,0),1)</f>
        <v>209</v>
      </c>
      <c r="H4309" s="15">
        <f>D4309*VLOOKUP(A4309,Cost_Table,MATCH(C4309,M$6:W$6,0),1)</f>
        <v>114</v>
      </c>
      <c r="I4309" s="15">
        <f t="shared" si="200"/>
        <v>95</v>
      </c>
      <c r="J4309" s="43"/>
      <c r="K4309" s="1"/>
    </row>
    <row r="4310" spans="1:11">
      <c r="A4310" s="29">
        <v>41171</v>
      </c>
      <c r="B4310" s="30">
        <v>2</v>
      </c>
      <c r="C4310" s="30" t="s">
        <v>6</v>
      </c>
      <c r="D4310" s="30">
        <v>29</v>
      </c>
      <c r="E4310" s="50" t="str">
        <f t="shared" si="198"/>
        <v>September</v>
      </c>
      <c r="F4310" s="14" t="str">
        <f t="shared" si="199"/>
        <v>Wednesday</v>
      </c>
      <c r="G4310" s="15">
        <f>$D4310*VLOOKUP($A4310,Price_Table,MATCH($C4310,$A$6:$K$6,0),1)</f>
        <v>319</v>
      </c>
      <c r="H4310" s="15">
        <f>D4310*VLOOKUP(A4310,Cost_Table,MATCH(C4310,M$6:W$6,0),1)</f>
        <v>174</v>
      </c>
      <c r="I4310" s="15">
        <f t="shared" si="200"/>
        <v>145</v>
      </c>
      <c r="J4310" s="43"/>
      <c r="K4310" s="1"/>
    </row>
    <row r="4311" spans="1:11">
      <c r="A4311" s="29">
        <v>41172</v>
      </c>
      <c r="B4311" s="30">
        <v>2</v>
      </c>
      <c r="C4311" s="30" t="s">
        <v>6</v>
      </c>
      <c r="D4311" s="30">
        <v>25</v>
      </c>
      <c r="E4311" s="50" t="str">
        <f t="shared" ref="E4311:E4374" si="201">TEXT(A4311,"mmmm")</f>
        <v>September</v>
      </c>
      <c r="F4311" s="14" t="str">
        <f t="shared" ref="F4311:F4374" si="202">TEXT(A4311,"dddd")</f>
        <v>Thursday</v>
      </c>
      <c r="G4311" s="15">
        <f>$D4311*VLOOKUP($A4311,Price_Table,MATCH($C4311,$A$6:$K$6,0),1)</f>
        <v>275</v>
      </c>
      <c r="H4311" s="15">
        <f>D4311*VLOOKUP(A4311,Cost_Table,MATCH(C4311,M$6:W$6,0),1)</f>
        <v>150</v>
      </c>
      <c r="I4311" s="15">
        <f t="shared" ref="I4311:I4374" si="203">G4311-H4311</f>
        <v>125</v>
      </c>
      <c r="J4311" s="43"/>
      <c r="K4311" s="1"/>
    </row>
    <row r="4312" spans="1:11">
      <c r="A4312" s="29">
        <v>41173</v>
      </c>
      <c r="B4312" s="30">
        <v>2</v>
      </c>
      <c r="C4312" s="30" t="s">
        <v>6</v>
      </c>
      <c r="D4312" s="30">
        <v>44</v>
      </c>
      <c r="E4312" s="50" t="str">
        <f t="shared" si="201"/>
        <v>September</v>
      </c>
      <c r="F4312" s="14" t="str">
        <f t="shared" si="202"/>
        <v>Friday</v>
      </c>
      <c r="G4312" s="15">
        <f>$D4312*VLOOKUP($A4312,Price_Table,MATCH($C4312,$A$6:$K$6,0),1)</f>
        <v>484</v>
      </c>
      <c r="H4312" s="15">
        <f>D4312*VLOOKUP(A4312,Cost_Table,MATCH(C4312,M$6:W$6,0),1)</f>
        <v>264</v>
      </c>
      <c r="I4312" s="15">
        <f t="shared" si="203"/>
        <v>220</v>
      </c>
      <c r="J4312" s="43"/>
      <c r="K4312" s="1"/>
    </row>
    <row r="4313" spans="1:11">
      <c r="A4313" s="29">
        <v>41174</v>
      </c>
      <c r="B4313" s="30">
        <v>2</v>
      </c>
      <c r="C4313" s="30" t="s">
        <v>6</v>
      </c>
      <c r="D4313" s="30">
        <v>26</v>
      </c>
      <c r="E4313" s="50" t="str">
        <f t="shared" si="201"/>
        <v>September</v>
      </c>
      <c r="F4313" s="14" t="str">
        <f t="shared" si="202"/>
        <v>Saturday</v>
      </c>
      <c r="G4313" s="15">
        <f>$D4313*VLOOKUP($A4313,Price_Table,MATCH($C4313,$A$6:$K$6,0),1)</f>
        <v>286</v>
      </c>
      <c r="H4313" s="15">
        <f>D4313*VLOOKUP(A4313,Cost_Table,MATCH(C4313,M$6:W$6,0),1)</f>
        <v>156</v>
      </c>
      <c r="I4313" s="15">
        <f t="shared" si="203"/>
        <v>130</v>
      </c>
      <c r="J4313" s="43"/>
      <c r="K4313" s="1"/>
    </row>
    <row r="4314" spans="1:11">
      <c r="A4314" s="29">
        <v>41175</v>
      </c>
      <c r="B4314" s="30">
        <v>2</v>
      </c>
      <c r="C4314" s="30" t="s">
        <v>6</v>
      </c>
      <c r="D4314" s="30">
        <v>48</v>
      </c>
      <c r="E4314" s="50" t="str">
        <f t="shared" si="201"/>
        <v>September</v>
      </c>
      <c r="F4314" s="14" t="str">
        <f t="shared" si="202"/>
        <v>Sunday</v>
      </c>
      <c r="G4314" s="15">
        <f>$D4314*VLOOKUP($A4314,Price_Table,MATCH($C4314,$A$6:$K$6,0),1)</f>
        <v>528</v>
      </c>
      <c r="H4314" s="15">
        <f>D4314*VLOOKUP(A4314,Cost_Table,MATCH(C4314,M$6:W$6,0),1)</f>
        <v>288</v>
      </c>
      <c r="I4314" s="15">
        <f t="shared" si="203"/>
        <v>240</v>
      </c>
      <c r="J4314" s="43"/>
      <c r="K4314" s="1"/>
    </row>
    <row r="4315" spans="1:11">
      <c r="A4315" s="29">
        <v>41176</v>
      </c>
      <c r="B4315" s="30">
        <v>2</v>
      </c>
      <c r="C4315" s="30" t="s">
        <v>6</v>
      </c>
      <c r="D4315" s="30">
        <v>36</v>
      </c>
      <c r="E4315" s="50" t="str">
        <f t="shared" si="201"/>
        <v>September</v>
      </c>
      <c r="F4315" s="14" t="str">
        <f t="shared" si="202"/>
        <v>Monday</v>
      </c>
      <c r="G4315" s="15">
        <f>$D4315*VLOOKUP($A4315,Price_Table,MATCH($C4315,$A$6:$K$6,0),1)</f>
        <v>396</v>
      </c>
      <c r="H4315" s="15">
        <f>D4315*VLOOKUP(A4315,Cost_Table,MATCH(C4315,M$6:W$6,0),1)</f>
        <v>216</v>
      </c>
      <c r="I4315" s="15">
        <f t="shared" si="203"/>
        <v>180</v>
      </c>
      <c r="J4315" s="43"/>
      <c r="K4315" s="1"/>
    </row>
    <row r="4316" spans="1:11">
      <c r="A4316" s="29">
        <v>41177</v>
      </c>
      <c r="B4316" s="30">
        <v>2</v>
      </c>
      <c r="C4316" s="30" t="s">
        <v>6</v>
      </c>
      <c r="D4316" s="30">
        <v>31</v>
      </c>
      <c r="E4316" s="50" t="str">
        <f t="shared" si="201"/>
        <v>September</v>
      </c>
      <c r="F4316" s="14" t="str">
        <f t="shared" si="202"/>
        <v>Tuesday</v>
      </c>
      <c r="G4316" s="15">
        <f>$D4316*VLOOKUP($A4316,Price_Table,MATCH($C4316,$A$6:$K$6,0),1)</f>
        <v>341</v>
      </c>
      <c r="H4316" s="15">
        <f>D4316*VLOOKUP(A4316,Cost_Table,MATCH(C4316,M$6:W$6,0),1)</f>
        <v>186</v>
      </c>
      <c r="I4316" s="15">
        <f t="shared" si="203"/>
        <v>155</v>
      </c>
      <c r="J4316" s="43"/>
      <c r="K4316" s="1"/>
    </row>
    <row r="4317" spans="1:11">
      <c r="A4317" s="29">
        <v>41178</v>
      </c>
      <c r="B4317" s="30">
        <v>2</v>
      </c>
      <c r="C4317" s="30" t="s">
        <v>6</v>
      </c>
      <c r="D4317" s="30">
        <v>34</v>
      </c>
      <c r="E4317" s="50" t="str">
        <f t="shared" si="201"/>
        <v>September</v>
      </c>
      <c r="F4317" s="14" t="str">
        <f t="shared" si="202"/>
        <v>Wednesday</v>
      </c>
      <c r="G4317" s="15">
        <f>$D4317*VLOOKUP($A4317,Price_Table,MATCH($C4317,$A$6:$K$6,0),1)</f>
        <v>374</v>
      </c>
      <c r="H4317" s="15">
        <f>D4317*VLOOKUP(A4317,Cost_Table,MATCH(C4317,M$6:W$6,0),1)</f>
        <v>204</v>
      </c>
      <c r="I4317" s="15">
        <f t="shared" si="203"/>
        <v>170</v>
      </c>
      <c r="J4317" s="43"/>
      <c r="K4317" s="1"/>
    </row>
    <row r="4318" spans="1:11">
      <c r="A4318" s="29">
        <v>41179</v>
      </c>
      <c r="B4318" s="30">
        <v>2</v>
      </c>
      <c r="C4318" s="30" t="s">
        <v>6</v>
      </c>
      <c r="D4318" s="30">
        <v>24</v>
      </c>
      <c r="E4318" s="50" t="str">
        <f t="shared" si="201"/>
        <v>September</v>
      </c>
      <c r="F4318" s="14" t="str">
        <f t="shared" si="202"/>
        <v>Thursday</v>
      </c>
      <c r="G4318" s="15">
        <f>$D4318*VLOOKUP($A4318,Price_Table,MATCH($C4318,$A$6:$K$6,0),1)</f>
        <v>264</v>
      </c>
      <c r="H4318" s="15">
        <f>D4318*VLOOKUP(A4318,Cost_Table,MATCH(C4318,M$6:W$6,0),1)</f>
        <v>144</v>
      </c>
      <c r="I4318" s="15">
        <f t="shared" si="203"/>
        <v>120</v>
      </c>
      <c r="J4318" s="43"/>
      <c r="K4318" s="1"/>
    </row>
    <row r="4319" spans="1:11">
      <c r="A4319" s="29">
        <v>41180</v>
      </c>
      <c r="B4319" s="30">
        <v>2</v>
      </c>
      <c r="C4319" s="30" t="s">
        <v>6</v>
      </c>
      <c r="D4319" s="30">
        <v>24</v>
      </c>
      <c r="E4319" s="50" t="str">
        <f t="shared" si="201"/>
        <v>September</v>
      </c>
      <c r="F4319" s="14" t="str">
        <f t="shared" si="202"/>
        <v>Friday</v>
      </c>
      <c r="G4319" s="15">
        <f>$D4319*VLOOKUP($A4319,Price_Table,MATCH($C4319,$A$6:$K$6,0),1)</f>
        <v>264</v>
      </c>
      <c r="H4319" s="15">
        <f>D4319*VLOOKUP(A4319,Cost_Table,MATCH(C4319,M$6:W$6,0),1)</f>
        <v>144</v>
      </c>
      <c r="I4319" s="15">
        <f t="shared" si="203"/>
        <v>120</v>
      </c>
      <c r="J4319" s="43"/>
      <c r="K4319" s="1"/>
    </row>
    <row r="4320" spans="1:11">
      <c r="A4320" s="29">
        <v>41181</v>
      </c>
      <c r="B4320" s="30">
        <v>2</v>
      </c>
      <c r="C4320" s="30" t="s">
        <v>6</v>
      </c>
      <c r="D4320" s="30">
        <v>26</v>
      </c>
      <c r="E4320" s="50" t="str">
        <f t="shared" si="201"/>
        <v>September</v>
      </c>
      <c r="F4320" s="14" t="str">
        <f t="shared" si="202"/>
        <v>Saturday</v>
      </c>
      <c r="G4320" s="15">
        <f>$D4320*VLOOKUP($A4320,Price_Table,MATCH($C4320,$A$6:$K$6,0),1)</f>
        <v>286</v>
      </c>
      <c r="H4320" s="15">
        <f>D4320*VLOOKUP(A4320,Cost_Table,MATCH(C4320,M$6:W$6,0),1)</f>
        <v>156</v>
      </c>
      <c r="I4320" s="15">
        <f t="shared" si="203"/>
        <v>130</v>
      </c>
      <c r="J4320" s="43"/>
      <c r="K4320" s="1"/>
    </row>
    <row r="4321" spans="1:11">
      <c r="A4321" s="29">
        <v>41182</v>
      </c>
      <c r="B4321" s="30">
        <v>2</v>
      </c>
      <c r="C4321" s="30" t="s">
        <v>6</v>
      </c>
      <c r="D4321" s="30">
        <v>12</v>
      </c>
      <c r="E4321" s="50" t="str">
        <f t="shared" si="201"/>
        <v>September</v>
      </c>
      <c r="F4321" s="14" t="str">
        <f t="shared" si="202"/>
        <v>Sunday</v>
      </c>
      <c r="G4321" s="15">
        <f>$D4321*VLOOKUP($A4321,Price_Table,MATCH($C4321,$A$6:$K$6,0),1)</f>
        <v>132</v>
      </c>
      <c r="H4321" s="15">
        <f>D4321*VLOOKUP(A4321,Cost_Table,MATCH(C4321,M$6:W$6,0),1)</f>
        <v>72</v>
      </c>
      <c r="I4321" s="15">
        <f t="shared" si="203"/>
        <v>60</v>
      </c>
      <c r="J4321" s="43"/>
      <c r="K4321" s="1"/>
    </row>
    <row r="4322" spans="1:11">
      <c r="A4322" s="29">
        <v>41183</v>
      </c>
      <c r="B4322" s="30">
        <v>2</v>
      </c>
      <c r="C4322" s="30" t="s">
        <v>6</v>
      </c>
      <c r="D4322" s="30">
        <v>28</v>
      </c>
      <c r="E4322" s="50" t="str">
        <f t="shared" si="201"/>
        <v>October</v>
      </c>
      <c r="F4322" s="14" t="str">
        <f t="shared" si="202"/>
        <v>Monday</v>
      </c>
      <c r="G4322" s="15">
        <f>$D4322*VLOOKUP($A4322,Price_Table,MATCH($C4322,$A$6:$K$6,0),1)</f>
        <v>308</v>
      </c>
      <c r="H4322" s="15">
        <f>D4322*VLOOKUP(A4322,Cost_Table,MATCH(C4322,M$6:W$6,0),1)</f>
        <v>168</v>
      </c>
      <c r="I4322" s="15">
        <f t="shared" si="203"/>
        <v>140</v>
      </c>
      <c r="J4322" s="43"/>
      <c r="K4322" s="1"/>
    </row>
    <row r="4323" spans="1:11">
      <c r="A4323" s="29">
        <v>41184</v>
      </c>
      <c r="B4323" s="30">
        <v>2</v>
      </c>
      <c r="C4323" s="30" t="s">
        <v>6</v>
      </c>
      <c r="D4323" s="30">
        <v>25</v>
      </c>
      <c r="E4323" s="50" t="str">
        <f t="shared" si="201"/>
        <v>October</v>
      </c>
      <c r="F4323" s="14" t="str">
        <f t="shared" si="202"/>
        <v>Tuesday</v>
      </c>
      <c r="G4323" s="15">
        <f>$D4323*VLOOKUP($A4323,Price_Table,MATCH($C4323,$A$6:$K$6,0),1)</f>
        <v>275</v>
      </c>
      <c r="H4323" s="15">
        <f>D4323*VLOOKUP(A4323,Cost_Table,MATCH(C4323,M$6:W$6,0),1)</f>
        <v>150</v>
      </c>
      <c r="I4323" s="15">
        <f t="shared" si="203"/>
        <v>125</v>
      </c>
      <c r="J4323" s="43"/>
      <c r="K4323" s="1"/>
    </row>
    <row r="4324" spans="1:11">
      <c r="A4324" s="29">
        <v>41185</v>
      </c>
      <c r="B4324" s="30">
        <v>2</v>
      </c>
      <c r="C4324" s="30" t="s">
        <v>6</v>
      </c>
      <c r="D4324" s="30">
        <v>23</v>
      </c>
      <c r="E4324" s="50" t="str">
        <f t="shared" si="201"/>
        <v>October</v>
      </c>
      <c r="F4324" s="14" t="str">
        <f t="shared" si="202"/>
        <v>Wednesday</v>
      </c>
      <c r="G4324" s="15">
        <f>$D4324*VLOOKUP($A4324,Price_Table,MATCH($C4324,$A$6:$K$6,0),1)</f>
        <v>253</v>
      </c>
      <c r="H4324" s="15">
        <f>D4324*VLOOKUP(A4324,Cost_Table,MATCH(C4324,M$6:W$6,0),1)</f>
        <v>138</v>
      </c>
      <c r="I4324" s="15">
        <f t="shared" si="203"/>
        <v>115</v>
      </c>
      <c r="J4324" s="43"/>
      <c r="K4324" s="1"/>
    </row>
    <row r="4325" spans="1:11">
      <c r="A4325" s="29">
        <v>41186</v>
      </c>
      <c r="B4325" s="30">
        <v>2</v>
      </c>
      <c r="C4325" s="30" t="s">
        <v>6</v>
      </c>
      <c r="D4325" s="30">
        <v>19</v>
      </c>
      <c r="E4325" s="50" t="str">
        <f t="shared" si="201"/>
        <v>October</v>
      </c>
      <c r="F4325" s="14" t="str">
        <f t="shared" si="202"/>
        <v>Thursday</v>
      </c>
      <c r="G4325" s="15">
        <f>$D4325*VLOOKUP($A4325,Price_Table,MATCH($C4325,$A$6:$K$6,0),1)</f>
        <v>209</v>
      </c>
      <c r="H4325" s="15">
        <f>D4325*VLOOKUP(A4325,Cost_Table,MATCH(C4325,M$6:W$6,0),1)</f>
        <v>114</v>
      </c>
      <c r="I4325" s="15">
        <f t="shared" si="203"/>
        <v>95</v>
      </c>
      <c r="J4325" s="43"/>
      <c r="K4325" s="1"/>
    </row>
    <row r="4326" spans="1:11">
      <c r="A4326" s="29">
        <v>41187</v>
      </c>
      <c r="B4326" s="30">
        <v>2</v>
      </c>
      <c r="C4326" s="30" t="s">
        <v>6</v>
      </c>
      <c r="D4326" s="30">
        <v>24</v>
      </c>
      <c r="E4326" s="50" t="str">
        <f t="shared" si="201"/>
        <v>October</v>
      </c>
      <c r="F4326" s="14" t="str">
        <f t="shared" si="202"/>
        <v>Friday</v>
      </c>
      <c r="G4326" s="15">
        <f>$D4326*VLOOKUP($A4326,Price_Table,MATCH($C4326,$A$6:$K$6,0),1)</f>
        <v>264</v>
      </c>
      <c r="H4326" s="15">
        <f>D4326*VLOOKUP(A4326,Cost_Table,MATCH(C4326,M$6:W$6,0),1)</f>
        <v>144</v>
      </c>
      <c r="I4326" s="15">
        <f t="shared" si="203"/>
        <v>120</v>
      </c>
      <c r="J4326" s="43"/>
      <c r="K4326" s="1"/>
    </row>
    <row r="4327" spans="1:11">
      <c r="A4327" s="29">
        <v>41188</v>
      </c>
      <c r="B4327" s="30">
        <v>2</v>
      </c>
      <c r="C4327" s="30" t="s">
        <v>6</v>
      </c>
      <c r="D4327" s="30">
        <v>31</v>
      </c>
      <c r="E4327" s="50" t="str">
        <f t="shared" si="201"/>
        <v>October</v>
      </c>
      <c r="F4327" s="14" t="str">
        <f t="shared" si="202"/>
        <v>Saturday</v>
      </c>
      <c r="G4327" s="15">
        <f>$D4327*VLOOKUP($A4327,Price_Table,MATCH($C4327,$A$6:$K$6,0),1)</f>
        <v>341</v>
      </c>
      <c r="H4327" s="15">
        <f>D4327*VLOOKUP(A4327,Cost_Table,MATCH(C4327,M$6:W$6,0),1)</f>
        <v>186</v>
      </c>
      <c r="I4327" s="15">
        <f t="shared" si="203"/>
        <v>155</v>
      </c>
      <c r="J4327" s="43"/>
      <c r="K4327" s="1"/>
    </row>
    <row r="4328" spans="1:11">
      <c r="A4328" s="29">
        <v>41189</v>
      </c>
      <c r="B4328" s="30">
        <v>2</v>
      </c>
      <c r="C4328" s="30" t="s">
        <v>6</v>
      </c>
      <c r="D4328" s="30">
        <v>28</v>
      </c>
      <c r="E4328" s="50" t="str">
        <f t="shared" si="201"/>
        <v>October</v>
      </c>
      <c r="F4328" s="14" t="str">
        <f t="shared" si="202"/>
        <v>Sunday</v>
      </c>
      <c r="G4328" s="15">
        <f>$D4328*VLOOKUP($A4328,Price_Table,MATCH($C4328,$A$6:$K$6,0),1)</f>
        <v>308</v>
      </c>
      <c r="H4328" s="15">
        <f>D4328*VLOOKUP(A4328,Cost_Table,MATCH(C4328,M$6:W$6,0),1)</f>
        <v>168</v>
      </c>
      <c r="I4328" s="15">
        <f t="shared" si="203"/>
        <v>140</v>
      </c>
      <c r="J4328" s="43"/>
      <c r="K4328" s="1"/>
    </row>
    <row r="4329" spans="1:11">
      <c r="A4329" s="29">
        <v>41190</v>
      </c>
      <c r="B4329" s="30">
        <v>2</v>
      </c>
      <c r="C4329" s="30" t="s">
        <v>6</v>
      </c>
      <c r="D4329" s="30">
        <v>17</v>
      </c>
      <c r="E4329" s="50" t="str">
        <f t="shared" si="201"/>
        <v>October</v>
      </c>
      <c r="F4329" s="14" t="str">
        <f t="shared" si="202"/>
        <v>Monday</v>
      </c>
      <c r="G4329" s="15">
        <f>$D4329*VLOOKUP($A4329,Price_Table,MATCH($C4329,$A$6:$K$6,0),1)</f>
        <v>187</v>
      </c>
      <c r="H4329" s="15">
        <f>D4329*VLOOKUP(A4329,Cost_Table,MATCH(C4329,M$6:W$6,0),1)</f>
        <v>102</v>
      </c>
      <c r="I4329" s="15">
        <f t="shared" si="203"/>
        <v>85</v>
      </c>
      <c r="J4329" s="43"/>
      <c r="K4329" s="1"/>
    </row>
    <row r="4330" spans="1:11">
      <c r="A4330" s="29">
        <v>41191</v>
      </c>
      <c r="B4330" s="30">
        <v>2</v>
      </c>
      <c r="C4330" s="30" t="s">
        <v>6</v>
      </c>
      <c r="D4330" s="30">
        <v>32</v>
      </c>
      <c r="E4330" s="50" t="str">
        <f t="shared" si="201"/>
        <v>October</v>
      </c>
      <c r="F4330" s="14" t="str">
        <f t="shared" si="202"/>
        <v>Tuesday</v>
      </c>
      <c r="G4330" s="15">
        <f>$D4330*VLOOKUP($A4330,Price_Table,MATCH($C4330,$A$6:$K$6,0),1)</f>
        <v>352</v>
      </c>
      <c r="H4330" s="15">
        <f>D4330*VLOOKUP(A4330,Cost_Table,MATCH(C4330,M$6:W$6,0),1)</f>
        <v>192</v>
      </c>
      <c r="I4330" s="15">
        <f t="shared" si="203"/>
        <v>160</v>
      </c>
      <c r="J4330" s="43"/>
      <c r="K4330" s="1"/>
    </row>
    <row r="4331" spans="1:11">
      <c r="A4331" s="29">
        <v>41192</v>
      </c>
      <c r="B4331" s="30">
        <v>2</v>
      </c>
      <c r="C4331" s="30" t="s">
        <v>6</v>
      </c>
      <c r="D4331" s="30">
        <v>23</v>
      </c>
      <c r="E4331" s="50" t="str">
        <f t="shared" si="201"/>
        <v>October</v>
      </c>
      <c r="F4331" s="14" t="str">
        <f t="shared" si="202"/>
        <v>Wednesday</v>
      </c>
      <c r="G4331" s="15">
        <f>$D4331*VLOOKUP($A4331,Price_Table,MATCH($C4331,$A$6:$K$6,0),1)</f>
        <v>253</v>
      </c>
      <c r="H4331" s="15">
        <f>D4331*VLOOKUP(A4331,Cost_Table,MATCH(C4331,M$6:W$6,0),1)</f>
        <v>138</v>
      </c>
      <c r="I4331" s="15">
        <f t="shared" si="203"/>
        <v>115</v>
      </c>
      <c r="J4331" s="43"/>
      <c r="K4331" s="1"/>
    </row>
    <row r="4332" spans="1:11">
      <c r="A4332" s="29">
        <v>41193</v>
      </c>
      <c r="B4332" s="30">
        <v>2</v>
      </c>
      <c r="C4332" s="30" t="s">
        <v>6</v>
      </c>
      <c r="D4332" s="30">
        <v>18</v>
      </c>
      <c r="E4332" s="50" t="str">
        <f t="shared" si="201"/>
        <v>October</v>
      </c>
      <c r="F4332" s="14" t="str">
        <f t="shared" si="202"/>
        <v>Thursday</v>
      </c>
      <c r="G4332" s="15">
        <f>$D4332*VLOOKUP($A4332,Price_Table,MATCH($C4332,$A$6:$K$6,0),1)</f>
        <v>198</v>
      </c>
      <c r="H4332" s="15">
        <f>D4332*VLOOKUP(A4332,Cost_Table,MATCH(C4332,M$6:W$6,0),1)</f>
        <v>108</v>
      </c>
      <c r="I4332" s="15">
        <f t="shared" si="203"/>
        <v>90</v>
      </c>
      <c r="J4332" s="43"/>
      <c r="K4332" s="1"/>
    </row>
    <row r="4333" spans="1:11">
      <c r="A4333" s="29">
        <v>41194</v>
      </c>
      <c r="B4333" s="30">
        <v>2</v>
      </c>
      <c r="C4333" s="30" t="s">
        <v>6</v>
      </c>
      <c r="D4333" s="30">
        <v>27</v>
      </c>
      <c r="E4333" s="50" t="str">
        <f t="shared" si="201"/>
        <v>October</v>
      </c>
      <c r="F4333" s="14" t="str">
        <f t="shared" si="202"/>
        <v>Friday</v>
      </c>
      <c r="G4333" s="15">
        <f>$D4333*VLOOKUP($A4333,Price_Table,MATCH($C4333,$A$6:$K$6,0),1)</f>
        <v>297</v>
      </c>
      <c r="H4333" s="15">
        <f>D4333*VLOOKUP(A4333,Cost_Table,MATCH(C4333,M$6:W$6,0),1)</f>
        <v>162</v>
      </c>
      <c r="I4333" s="15">
        <f t="shared" si="203"/>
        <v>135</v>
      </c>
      <c r="J4333" s="43"/>
      <c r="K4333" s="1"/>
    </row>
    <row r="4334" spans="1:11">
      <c r="A4334" s="29">
        <v>41195</v>
      </c>
      <c r="B4334" s="30">
        <v>2</v>
      </c>
      <c r="C4334" s="30" t="s">
        <v>6</v>
      </c>
      <c r="D4334" s="30">
        <v>24</v>
      </c>
      <c r="E4334" s="50" t="str">
        <f t="shared" si="201"/>
        <v>October</v>
      </c>
      <c r="F4334" s="14" t="str">
        <f t="shared" si="202"/>
        <v>Saturday</v>
      </c>
      <c r="G4334" s="15">
        <f>$D4334*VLOOKUP($A4334,Price_Table,MATCH($C4334,$A$6:$K$6,0),1)</f>
        <v>264</v>
      </c>
      <c r="H4334" s="15">
        <f>D4334*VLOOKUP(A4334,Cost_Table,MATCH(C4334,M$6:W$6,0),1)</f>
        <v>144</v>
      </c>
      <c r="I4334" s="15">
        <f t="shared" si="203"/>
        <v>120</v>
      </c>
      <c r="J4334" s="43"/>
      <c r="K4334" s="1"/>
    </row>
    <row r="4335" spans="1:11">
      <c r="A4335" s="29">
        <v>41196</v>
      </c>
      <c r="B4335" s="30">
        <v>2</v>
      </c>
      <c r="C4335" s="30" t="s">
        <v>6</v>
      </c>
      <c r="D4335" s="30">
        <v>19</v>
      </c>
      <c r="E4335" s="50" t="str">
        <f t="shared" si="201"/>
        <v>October</v>
      </c>
      <c r="F4335" s="14" t="str">
        <f t="shared" si="202"/>
        <v>Sunday</v>
      </c>
      <c r="G4335" s="15">
        <f>$D4335*VLOOKUP($A4335,Price_Table,MATCH($C4335,$A$6:$K$6,0),1)</f>
        <v>209</v>
      </c>
      <c r="H4335" s="15">
        <f>D4335*VLOOKUP(A4335,Cost_Table,MATCH(C4335,M$6:W$6,0),1)</f>
        <v>114</v>
      </c>
      <c r="I4335" s="15">
        <f t="shared" si="203"/>
        <v>95</v>
      </c>
      <c r="J4335" s="43"/>
      <c r="K4335" s="1"/>
    </row>
    <row r="4336" spans="1:11">
      <c r="A4336" s="29">
        <v>41197</v>
      </c>
      <c r="B4336" s="30">
        <v>2</v>
      </c>
      <c r="C4336" s="30" t="s">
        <v>6</v>
      </c>
      <c r="D4336" s="30">
        <v>19</v>
      </c>
      <c r="E4336" s="50" t="str">
        <f t="shared" si="201"/>
        <v>October</v>
      </c>
      <c r="F4336" s="14" t="str">
        <f t="shared" si="202"/>
        <v>Monday</v>
      </c>
      <c r="G4336" s="15">
        <f>$D4336*VLOOKUP($A4336,Price_Table,MATCH($C4336,$A$6:$K$6,0),1)</f>
        <v>209</v>
      </c>
      <c r="H4336" s="15">
        <f>D4336*VLOOKUP(A4336,Cost_Table,MATCH(C4336,M$6:W$6,0),1)</f>
        <v>114</v>
      </c>
      <c r="I4336" s="15">
        <f t="shared" si="203"/>
        <v>95</v>
      </c>
      <c r="J4336" s="43"/>
      <c r="K4336" s="1"/>
    </row>
    <row r="4337" spans="1:11">
      <c r="A4337" s="29">
        <v>41198</v>
      </c>
      <c r="B4337" s="30">
        <v>2</v>
      </c>
      <c r="C4337" s="30" t="s">
        <v>6</v>
      </c>
      <c r="D4337" s="30">
        <v>27</v>
      </c>
      <c r="E4337" s="50" t="str">
        <f t="shared" si="201"/>
        <v>October</v>
      </c>
      <c r="F4337" s="14" t="str">
        <f t="shared" si="202"/>
        <v>Tuesday</v>
      </c>
      <c r="G4337" s="15">
        <f>$D4337*VLOOKUP($A4337,Price_Table,MATCH($C4337,$A$6:$K$6,0),1)</f>
        <v>297</v>
      </c>
      <c r="H4337" s="15">
        <f>D4337*VLOOKUP(A4337,Cost_Table,MATCH(C4337,M$6:W$6,0),1)</f>
        <v>162</v>
      </c>
      <c r="I4337" s="15">
        <f t="shared" si="203"/>
        <v>135</v>
      </c>
      <c r="J4337" s="43"/>
      <c r="K4337" s="1"/>
    </row>
    <row r="4338" spans="1:11">
      <c r="A4338" s="29">
        <v>41199</v>
      </c>
      <c r="B4338" s="30">
        <v>2</v>
      </c>
      <c r="C4338" s="30" t="s">
        <v>6</v>
      </c>
      <c r="D4338" s="30">
        <v>28</v>
      </c>
      <c r="E4338" s="50" t="str">
        <f t="shared" si="201"/>
        <v>October</v>
      </c>
      <c r="F4338" s="14" t="str">
        <f t="shared" si="202"/>
        <v>Wednesday</v>
      </c>
      <c r="G4338" s="15">
        <f>$D4338*VLOOKUP($A4338,Price_Table,MATCH($C4338,$A$6:$K$6,0),1)</f>
        <v>308</v>
      </c>
      <c r="H4338" s="15">
        <f>D4338*VLOOKUP(A4338,Cost_Table,MATCH(C4338,M$6:W$6,0),1)</f>
        <v>168</v>
      </c>
      <c r="I4338" s="15">
        <f t="shared" si="203"/>
        <v>140</v>
      </c>
      <c r="J4338" s="43"/>
      <c r="K4338" s="1"/>
    </row>
    <row r="4339" spans="1:11">
      <c r="A4339" s="29">
        <v>41200</v>
      </c>
      <c r="B4339" s="30">
        <v>2</v>
      </c>
      <c r="C4339" s="30" t="s">
        <v>6</v>
      </c>
      <c r="D4339" s="30">
        <v>23</v>
      </c>
      <c r="E4339" s="50" t="str">
        <f t="shared" si="201"/>
        <v>October</v>
      </c>
      <c r="F4339" s="14" t="str">
        <f t="shared" si="202"/>
        <v>Thursday</v>
      </c>
      <c r="G4339" s="15">
        <f>$D4339*VLOOKUP($A4339,Price_Table,MATCH($C4339,$A$6:$K$6,0),1)</f>
        <v>253</v>
      </c>
      <c r="H4339" s="15">
        <f>D4339*VLOOKUP(A4339,Cost_Table,MATCH(C4339,M$6:W$6,0),1)</f>
        <v>138</v>
      </c>
      <c r="I4339" s="15">
        <f t="shared" si="203"/>
        <v>115</v>
      </c>
      <c r="J4339" s="43"/>
      <c r="K4339" s="1"/>
    </row>
    <row r="4340" spans="1:11">
      <c r="A4340" s="29">
        <v>41201</v>
      </c>
      <c r="B4340" s="30">
        <v>2</v>
      </c>
      <c r="C4340" s="30" t="s">
        <v>6</v>
      </c>
      <c r="D4340" s="30">
        <v>23</v>
      </c>
      <c r="E4340" s="50" t="str">
        <f t="shared" si="201"/>
        <v>October</v>
      </c>
      <c r="F4340" s="14" t="str">
        <f t="shared" si="202"/>
        <v>Friday</v>
      </c>
      <c r="G4340" s="15">
        <f>$D4340*VLOOKUP($A4340,Price_Table,MATCH($C4340,$A$6:$K$6,0),1)</f>
        <v>253</v>
      </c>
      <c r="H4340" s="15">
        <f>D4340*VLOOKUP(A4340,Cost_Table,MATCH(C4340,M$6:W$6,0),1)</f>
        <v>138</v>
      </c>
      <c r="I4340" s="15">
        <f t="shared" si="203"/>
        <v>115</v>
      </c>
      <c r="J4340" s="43"/>
      <c r="K4340" s="1"/>
    </row>
    <row r="4341" spans="1:11">
      <c r="A4341" s="29">
        <v>41202</v>
      </c>
      <c r="B4341" s="30">
        <v>2</v>
      </c>
      <c r="C4341" s="30" t="s">
        <v>6</v>
      </c>
      <c r="D4341" s="30">
        <v>34</v>
      </c>
      <c r="E4341" s="50" t="str">
        <f t="shared" si="201"/>
        <v>October</v>
      </c>
      <c r="F4341" s="14" t="str">
        <f t="shared" si="202"/>
        <v>Saturday</v>
      </c>
      <c r="G4341" s="15">
        <f>$D4341*VLOOKUP($A4341,Price_Table,MATCH($C4341,$A$6:$K$6,0),1)</f>
        <v>374</v>
      </c>
      <c r="H4341" s="15">
        <f>D4341*VLOOKUP(A4341,Cost_Table,MATCH(C4341,M$6:W$6,0),1)</f>
        <v>204</v>
      </c>
      <c r="I4341" s="15">
        <f t="shared" si="203"/>
        <v>170</v>
      </c>
      <c r="J4341" s="43"/>
      <c r="K4341" s="1"/>
    </row>
    <row r="4342" spans="1:11">
      <c r="A4342" s="29">
        <v>41203</v>
      </c>
      <c r="B4342" s="30">
        <v>2</v>
      </c>
      <c r="C4342" s="30" t="s">
        <v>6</v>
      </c>
      <c r="D4342" s="30">
        <v>38</v>
      </c>
      <c r="E4342" s="50" t="str">
        <f t="shared" si="201"/>
        <v>October</v>
      </c>
      <c r="F4342" s="14" t="str">
        <f t="shared" si="202"/>
        <v>Sunday</v>
      </c>
      <c r="G4342" s="15">
        <f>$D4342*VLOOKUP($A4342,Price_Table,MATCH($C4342,$A$6:$K$6,0),1)</f>
        <v>418</v>
      </c>
      <c r="H4342" s="15">
        <f>D4342*VLOOKUP(A4342,Cost_Table,MATCH(C4342,M$6:W$6,0),1)</f>
        <v>228</v>
      </c>
      <c r="I4342" s="15">
        <f t="shared" si="203"/>
        <v>190</v>
      </c>
      <c r="J4342" s="43"/>
      <c r="K4342" s="1"/>
    </row>
    <row r="4343" spans="1:11">
      <c r="A4343" s="29">
        <v>41204</v>
      </c>
      <c r="B4343" s="30">
        <v>2</v>
      </c>
      <c r="C4343" s="30" t="s">
        <v>6</v>
      </c>
      <c r="D4343" s="30">
        <v>28</v>
      </c>
      <c r="E4343" s="50" t="str">
        <f t="shared" si="201"/>
        <v>October</v>
      </c>
      <c r="F4343" s="14" t="str">
        <f t="shared" si="202"/>
        <v>Monday</v>
      </c>
      <c r="G4343" s="15">
        <f>$D4343*VLOOKUP($A4343,Price_Table,MATCH($C4343,$A$6:$K$6,0),1)</f>
        <v>308</v>
      </c>
      <c r="H4343" s="15">
        <f>D4343*VLOOKUP(A4343,Cost_Table,MATCH(C4343,M$6:W$6,0),1)</f>
        <v>168</v>
      </c>
      <c r="I4343" s="15">
        <f t="shared" si="203"/>
        <v>140</v>
      </c>
      <c r="J4343" s="43"/>
      <c r="K4343" s="1"/>
    </row>
    <row r="4344" spans="1:11">
      <c r="A4344" s="29">
        <v>41205</v>
      </c>
      <c r="B4344" s="30">
        <v>2</v>
      </c>
      <c r="C4344" s="30" t="s">
        <v>6</v>
      </c>
      <c r="D4344" s="30">
        <v>27</v>
      </c>
      <c r="E4344" s="50" t="str">
        <f t="shared" si="201"/>
        <v>October</v>
      </c>
      <c r="F4344" s="14" t="str">
        <f t="shared" si="202"/>
        <v>Tuesday</v>
      </c>
      <c r="G4344" s="15">
        <f>$D4344*VLOOKUP($A4344,Price_Table,MATCH($C4344,$A$6:$K$6,0),1)</f>
        <v>297</v>
      </c>
      <c r="H4344" s="15">
        <f>D4344*VLOOKUP(A4344,Cost_Table,MATCH(C4344,M$6:W$6,0),1)</f>
        <v>162</v>
      </c>
      <c r="I4344" s="15">
        <f t="shared" si="203"/>
        <v>135</v>
      </c>
      <c r="J4344" s="43"/>
      <c r="K4344" s="1"/>
    </row>
    <row r="4345" spans="1:11">
      <c r="A4345" s="29">
        <v>41206</v>
      </c>
      <c r="B4345" s="30">
        <v>2</v>
      </c>
      <c r="C4345" s="30" t="s">
        <v>6</v>
      </c>
      <c r="D4345" s="30">
        <v>25</v>
      </c>
      <c r="E4345" s="50" t="str">
        <f t="shared" si="201"/>
        <v>October</v>
      </c>
      <c r="F4345" s="14" t="str">
        <f t="shared" si="202"/>
        <v>Wednesday</v>
      </c>
      <c r="G4345" s="15">
        <f>$D4345*VLOOKUP($A4345,Price_Table,MATCH($C4345,$A$6:$K$6,0),1)</f>
        <v>275</v>
      </c>
      <c r="H4345" s="15">
        <f>D4345*VLOOKUP(A4345,Cost_Table,MATCH(C4345,M$6:W$6,0),1)</f>
        <v>150</v>
      </c>
      <c r="I4345" s="15">
        <f t="shared" si="203"/>
        <v>125</v>
      </c>
      <c r="J4345" s="43"/>
      <c r="K4345" s="1"/>
    </row>
    <row r="4346" spans="1:11">
      <c r="A4346" s="29">
        <v>41207</v>
      </c>
      <c r="B4346" s="30">
        <v>2</v>
      </c>
      <c r="C4346" s="30" t="s">
        <v>6</v>
      </c>
      <c r="D4346" s="30">
        <v>18</v>
      </c>
      <c r="E4346" s="50" t="str">
        <f t="shared" si="201"/>
        <v>October</v>
      </c>
      <c r="F4346" s="14" t="str">
        <f t="shared" si="202"/>
        <v>Thursday</v>
      </c>
      <c r="G4346" s="15">
        <f>$D4346*VLOOKUP($A4346,Price_Table,MATCH($C4346,$A$6:$K$6,0),1)</f>
        <v>198</v>
      </c>
      <c r="H4346" s="15">
        <f>D4346*VLOOKUP(A4346,Cost_Table,MATCH(C4346,M$6:W$6,0),1)</f>
        <v>108</v>
      </c>
      <c r="I4346" s="15">
        <f t="shared" si="203"/>
        <v>90</v>
      </c>
      <c r="J4346" s="43"/>
      <c r="K4346" s="1"/>
    </row>
    <row r="4347" spans="1:11">
      <c r="A4347" s="29">
        <v>41208</v>
      </c>
      <c r="B4347" s="30">
        <v>2</v>
      </c>
      <c r="C4347" s="30" t="s">
        <v>6</v>
      </c>
      <c r="D4347" s="30">
        <v>13</v>
      </c>
      <c r="E4347" s="50" t="str">
        <f t="shared" si="201"/>
        <v>October</v>
      </c>
      <c r="F4347" s="14" t="str">
        <f t="shared" si="202"/>
        <v>Friday</v>
      </c>
      <c r="G4347" s="15">
        <f>$D4347*VLOOKUP($A4347,Price_Table,MATCH($C4347,$A$6:$K$6,0),1)</f>
        <v>143</v>
      </c>
      <c r="H4347" s="15">
        <f>D4347*VLOOKUP(A4347,Cost_Table,MATCH(C4347,M$6:W$6,0),1)</f>
        <v>78</v>
      </c>
      <c r="I4347" s="15">
        <f t="shared" si="203"/>
        <v>65</v>
      </c>
      <c r="J4347" s="43"/>
      <c r="K4347" s="1"/>
    </row>
    <row r="4348" spans="1:11">
      <c r="A4348" s="29">
        <v>41209</v>
      </c>
      <c r="B4348" s="30">
        <v>2</v>
      </c>
      <c r="C4348" s="30" t="s">
        <v>6</v>
      </c>
      <c r="D4348" s="30">
        <v>15</v>
      </c>
      <c r="E4348" s="50" t="str">
        <f t="shared" si="201"/>
        <v>October</v>
      </c>
      <c r="F4348" s="14" t="str">
        <f t="shared" si="202"/>
        <v>Saturday</v>
      </c>
      <c r="G4348" s="15">
        <f>$D4348*VLOOKUP($A4348,Price_Table,MATCH($C4348,$A$6:$K$6,0),1)</f>
        <v>165</v>
      </c>
      <c r="H4348" s="15">
        <f>D4348*VLOOKUP(A4348,Cost_Table,MATCH(C4348,M$6:W$6,0),1)</f>
        <v>90</v>
      </c>
      <c r="I4348" s="15">
        <f t="shared" si="203"/>
        <v>75</v>
      </c>
      <c r="J4348" s="43"/>
      <c r="K4348" s="1"/>
    </row>
    <row r="4349" spans="1:11">
      <c r="A4349" s="29">
        <v>41210</v>
      </c>
      <c r="B4349" s="30">
        <v>2</v>
      </c>
      <c r="C4349" s="30" t="s">
        <v>6</v>
      </c>
      <c r="D4349" s="30">
        <v>7</v>
      </c>
      <c r="E4349" s="50" t="str">
        <f t="shared" si="201"/>
        <v>October</v>
      </c>
      <c r="F4349" s="14" t="str">
        <f t="shared" si="202"/>
        <v>Sunday</v>
      </c>
      <c r="G4349" s="15">
        <f>$D4349*VLOOKUP($A4349,Price_Table,MATCH($C4349,$A$6:$K$6,0),1)</f>
        <v>77</v>
      </c>
      <c r="H4349" s="15">
        <f>D4349*VLOOKUP(A4349,Cost_Table,MATCH(C4349,M$6:W$6,0),1)</f>
        <v>42</v>
      </c>
      <c r="I4349" s="15">
        <f t="shared" si="203"/>
        <v>35</v>
      </c>
      <c r="J4349" s="43"/>
      <c r="K4349" s="1"/>
    </row>
    <row r="4350" spans="1:11">
      <c r="A4350" s="29">
        <v>41211</v>
      </c>
      <c r="B4350" s="30">
        <v>2</v>
      </c>
      <c r="C4350" s="30" t="s">
        <v>6</v>
      </c>
      <c r="D4350" s="30">
        <v>26</v>
      </c>
      <c r="E4350" s="50" t="str">
        <f t="shared" si="201"/>
        <v>October</v>
      </c>
      <c r="F4350" s="14" t="str">
        <f t="shared" si="202"/>
        <v>Monday</v>
      </c>
      <c r="G4350" s="15">
        <f>$D4350*VLOOKUP($A4350,Price_Table,MATCH($C4350,$A$6:$K$6,0),1)</f>
        <v>286</v>
      </c>
      <c r="H4350" s="15">
        <f>D4350*VLOOKUP(A4350,Cost_Table,MATCH(C4350,M$6:W$6,0),1)</f>
        <v>156</v>
      </c>
      <c r="I4350" s="15">
        <f t="shared" si="203"/>
        <v>130</v>
      </c>
      <c r="J4350" s="43"/>
      <c r="K4350" s="1"/>
    </row>
    <row r="4351" spans="1:11">
      <c r="A4351" s="29">
        <v>41212</v>
      </c>
      <c r="B4351" s="30">
        <v>2</v>
      </c>
      <c r="C4351" s="30" t="s">
        <v>6</v>
      </c>
      <c r="D4351" s="30">
        <v>25</v>
      </c>
      <c r="E4351" s="50" t="str">
        <f t="shared" si="201"/>
        <v>October</v>
      </c>
      <c r="F4351" s="14" t="str">
        <f t="shared" si="202"/>
        <v>Tuesday</v>
      </c>
      <c r="G4351" s="15">
        <f>$D4351*VLOOKUP($A4351,Price_Table,MATCH($C4351,$A$6:$K$6,0),1)</f>
        <v>275</v>
      </c>
      <c r="H4351" s="15">
        <f>D4351*VLOOKUP(A4351,Cost_Table,MATCH(C4351,M$6:W$6,0),1)</f>
        <v>150</v>
      </c>
      <c r="I4351" s="15">
        <f t="shared" si="203"/>
        <v>125</v>
      </c>
      <c r="J4351" s="43"/>
      <c r="K4351" s="1"/>
    </row>
    <row r="4352" spans="1:11">
      <c r="A4352" s="29">
        <v>41213</v>
      </c>
      <c r="B4352" s="30">
        <v>2</v>
      </c>
      <c r="C4352" s="30" t="s">
        <v>6</v>
      </c>
      <c r="D4352" s="30">
        <v>16</v>
      </c>
      <c r="E4352" s="50" t="str">
        <f t="shared" si="201"/>
        <v>October</v>
      </c>
      <c r="F4352" s="14" t="str">
        <f t="shared" si="202"/>
        <v>Wednesday</v>
      </c>
      <c r="G4352" s="15">
        <f>$D4352*VLOOKUP($A4352,Price_Table,MATCH($C4352,$A$6:$K$6,0),1)</f>
        <v>176</v>
      </c>
      <c r="H4352" s="15">
        <f>D4352*VLOOKUP(A4352,Cost_Table,MATCH(C4352,M$6:W$6,0),1)</f>
        <v>96</v>
      </c>
      <c r="I4352" s="15">
        <f t="shared" si="203"/>
        <v>80</v>
      </c>
      <c r="J4352" s="43"/>
      <c r="K4352" s="1"/>
    </row>
    <row r="4353" spans="1:11">
      <c r="A4353" s="29">
        <v>41214</v>
      </c>
      <c r="B4353" s="30">
        <v>2</v>
      </c>
      <c r="C4353" s="30" t="s">
        <v>6</v>
      </c>
      <c r="D4353" s="30">
        <v>23</v>
      </c>
      <c r="E4353" s="50" t="str">
        <f t="shared" si="201"/>
        <v>November</v>
      </c>
      <c r="F4353" s="14" t="str">
        <f t="shared" si="202"/>
        <v>Thursday</v>
      </c>
      <c r="G4353" s="15">
        <f>$D4353*VLOOKUP($A4353,Price_Table,MATCH($C4353,$A$6:$K$6,0),1)</f>
        <v>253</v>
      </c>
      <c r="H4353" s="15">
        <f>D4353*VLOOKUP(A4353,Cost_Table,MATCH(C4353,M$6:W$6,0),1)</f>
        <v>138</v>
      </c>
      <c r="I4353" s="15">
        <f t="shared" si="203"/>
        <v>115</v>
      </c>
      <c r="J4353" s="43"/>
      <c r="K4353" s="1"/>
    </row>
    <row r="4354" spans="1:11">
      <c r="A4354" s="29">
        <v>41215</v>
      </c>
      <c r="B4354" s="30">
        <v>2</v>
      </c>
      <c r="C4354" s="30" t="s">
        <v>6</v>
      </c>
      <c r="D4354" s="30">
        <v>14</v>
      </c>
      <c r="E4354" s="50" t="str">
        <f t="shared" si="201"/>
        <v>November</v>
      </c>
      <c r="F4354" s="14" t="str">
        <f t="shared" si="202"/>
        <v>Friday</v>
      </c>
      <c r="G4354" s="15">
        <f>$D4354*VLOOKUP($A4354,Price_Table,MATCH($C4354,$A$6:$K$6,0),1)</f>
        <v>154</v>
      </c>
      <c r="H4354" s="15">
        <f>D4354*VLOOKUP(A4354,Cost_Table,MATCH(C4354,M$6:W$6,0),1)</f>
        <v>84</v>
      </c>
      <c r="I4354" s="15">
        <f t="shared" si="203"/>
        <v>70</v>
      </c>
      <c r="J4354" s="43"/>
      <c r="K4354" s="1"/>
    </row>
    <row r="4355" spans="1:11">
      <c r="A4355" s="29">
        <v>41216</v>
      </c>
      <c r="B4355" s="30">
        <v>2</v>
      </c>
      <c r="C4355" s="30" t="s">
        <v>6</v>
      </c>
      <c r="D4355" s="30">
        <v>26</v>
      </c>
      <c r="E4355" s="50" t="str">
        <f t="shared" si="201"/>
        <v>November</v>
      </c>
      <c r="F4355" s="14" t="str">
        <f t="shared" si="202"/>
        <v>Saturday</v>
      </c>
      <c r="G4355" s="15">
        <f>$D4355*VLOOKUP($A4355,Price_Table,MATCH($C4355,$A$6:$K$6,0),1)</f>
        <v>286</v>
      </c>
      <c r="H4355" s="15">
        <f>D4355*VLOOKUP(A4355,Cost_Table,MATCH(C4355,M$6:W$6,0),1)</f>
        <v>156</v>
      </c>
      <c r="I4355" s="15">
        <f t="shared" si="203"/>
        <v>130</v>
      </c>
      <c r="J4355" s="43"/>
      <c r="K4355" s="1"/>
    </row>
    <row r="4356" spans="1:11">
      <c r="A4356" s="29">
        <v>41217</v>
      </c>
      <c r="B4356" s="30">
        <v>2</v>
      </c>
      <c r="C4356" s="30" t="s">
        <v>6</v>
      </c>
      <c r="D4356" s="30">
        <v>20</v>
      </c>
      <c r="E4356" s="50" t="str">
        <f t="shared" si="201"/>
        <v>November</v>
      </c>
      <c r="F4356" s="14" t="str">
        <f t="shared" si="202"/>
        <v>Sunday</v>
      </c>
      <c r="G4356" s="15">
        <f>$D4356*VLOOKUP($A4356,Price_Table,MATCH($C4356,$A$6:$K$6,0),1)</f>
        <v>220</v>
      </c>
      <c r="H4356" s="15">
        <f>D4356*VLOOKUP(A4356,Cost_Table,MATCH(C4356,M$6:W$6,0),1)</f>
        <v>120</v>
      </c>
      <c r="I4356" s="15">
        <f t="shared" si="203"/>
        <v>100</v>
      </c>
      <c r="J4356" s="43"/>
      <c r="K4356" s="1"/>
    </row>
    <row r="4357" spans="1:11">
      <c r="A4357" s="29">
        <v>41218</v>
      </c>
      <c r="B4357" s="30">
        <v>2</v>
      </c>
      <c r="C4357" s="30" t="s">
        <v>6</v>
      </c>
      <c r="D4357" s="30">
        <v>12</v>
      </c>
      <c r="E4357" s="50" t="str">
        <f t="shared" si="201"/>
        <v>November</v>
      </c>
      <c r="F4357" s="14" t="str">
        <f t="shared" si="202"/>
        <v>Monday</v>
      </c>
      <c r="G4357" s="15">
        <f>$D4357*VLOOKUP($A4357,Price_Table,MATCH($C4357,$A$6:$K$6,0),1)</f>
        <v>132</v>
      </c>
      <c r="H4357" s="15">
        <f>D4357*VLOOKUP(A4357,Cost_Table,MATCH(C4357,M$6:W$6,0),1)</f>
        <v>72</v>
      </c>
      <c r="I4357" s="15">
        <f t="shared" si="203"/>
        <v>60</v>
      </c>
      <c r="J4357" s="43"/>
      <c r="K4357" s="1"/>
    </row>
    <row r="4358" spans="1:11">
      <c r="A4358" s="29">
        <v>41219</v>
      </c>
      <c r="B4358" s="30">
        <v>2</v>
      </c>
      <c r="C4358" s="30" t="s">
        <v>6</v>
      </c>
      <c r="D4358" s="30">
        <v>22</v>
      </c>
      <c r="E4358" s="50" t="str">
        <f t="shared" si="201"/>
        <v>November</v>
      </c>
      <c r="F4358" s="14" t="str">
        <f t="shared" si="202"/>
        <v>Tuesday</v>
      </c>
      <c r="G4358" s="15">
        <f>$D4358*VLOOKUP($A4358,Price_Table,MATCH($C4358,$A$6:$K$6,0),1)</f>
        <v>242</v>
      </c>
      <c r="H4358" s="15">
        <f>D4358*VLOOKUP(A4358,Cost_Table,MATCH(C4358,M$6:W$6,0),1)</f>
        <v>132</v>
      </c>
      <c r="I4358" s="15">
        <f t="shared" si="203"/>
        <v>110</v>
      </c>
      <c r="J4358" s="43"/>
      <c r="K4358" s="1"/>
    </row>
    <row r="4359" spans="1:11">
      <c r="A4359" s="29">
        <v>41220</v>
      </c>
      <c r="B4359" s="30">
        <v>2</v>
      </c>
      <c r="C4359" s="30" t="s">
        <v>6</v>
      </c>
      <c r="D4359" s="30">
        <v>11</v>
      </c>
      <c r="E4359" s="50" t="str">
        <f t="shared" si="201"/>
        <v>November</v>
      </c>
      <c r="F4359" s="14" t="str">
        <f t="shared" si="202"/>
        <v>Wednesday</v>
      </c>
      <c r="G4359" s="15">
        <f>$D4359*VLOOKUP($A4359,Price_Table,MATCH($C4359,$A$6:$K$6,0),1)</f>
        <v>121</v>
      </c>
      <c r="H4359" s="15">
        <f>D4359*VLOOKUP(A4359,Cost_Table,MATCH(C4359,M$6:W$6,0),1)</f>
        <v>66</v>
      </c>
      <c r="I4359" s="15">
        <f t="shared" si="203"/>
        <v>55</v>
      </c>
      <c r="J4359" s="43"/>
      <c r="K4359" s="1"/>
    </row>
    <row r="4360" spans="1:11">
      <c r="A4360" s="29">
        <v>41221</v>
      </c>
      <c r="B4360" s="30">
        <v>2</v>
      </c>
      <c r="C4360" s="30" t="s">
        <v>6</v>
      </c>
      <c r="D4360" s="30">
        <v>26</v>
      </c>
      <c r="E4360" s="50" t="str">
        <f t="shared" si="201"/>
        <v>November</v>
      </c>
      <c r="F4360" s="14" t="str">
        <f t="shared" si="202"/>
        <v>Thursday</v>
      </c>
      <c r="G4360" s="15">
        <f>$D4360*VLOOKUP($A4360,Price_Table,MATCH($C4360,$A$6:$K$6,0),1)</f>
        <v>286</v>
      </c>
      <c r="H4360" s="15">
        <f>D4360*VLOOKUP(A4360,Cost_Table,MATCH(C4360,M$6:W$6,0),1)</f>
        <v>156</v>
      </c>
      <c r="I4360" s="15">
        <f t="shared" si="203"/>
        <v>130</v>
      </c>
      <c r="J4360" s="43"/>
      <c r="K4360" s="1"/>
    </row>
    <row r="4361" spans="1:11">
      <c r="A4361" s="29">
        <v>41222</v>
      </c>
      <c r="B4361" s="30">
        <v>2</v>
      </c>
      <c r="C4361" s="30" t="s">
        <v>6</v>
      </c>
      <c r="D4361" s="30">
        <v>13</v>
      </c>
      <c r="E4361" s="50" t="str">
        <f t="shared" si="201"/>
        <v>November</v>
      </c>
      <c r="F4361" s="14" t="str">
        <f t="shared" si="202"/>
        <v>Friday</v>
      </c>
      <c r="G4361" s="15">
        <f>$D4361*VLOOKUP($A4361,Price_Table,MATCH($C4361,$A$6:$K$6,0),1)</f>
        <v>143</v>
      </c>
      <c r="H4361" s="15">
        <f>D4361*VLOOKUP(A4361,Cost_Table,MATCH(C4361,M$6:W$6,0),1)</f>
        <v>78</v>
      </c>
      <c r="I4361" s="15">
        <f t="shared" si="203"/>
        <v>65</v>
      </c>
      <c r="J4361" s="43"/>
      <c r="K4361" s="1"/>
    </row>
    <row r="4362" spans="1:11">
      <c r="A4362" s="29">
        <v>41223</v>
      </c>
      <c r="B4362" s="30">
        <v>2</v>
      </c>
      <c r="C4362" s="30" t="s">
        <v>6</v>
      </c>
      <c r="D4362" s="30">
        <v>24</v>
      </c>
      <c r="E4362" s="50" t="str">
        <f t="shared" si="201"/>
        <v>November</v>
      </c>
      <c r="F4362" s="14" t="str">
        <f t="shared" si="202"/>
        <v>Saturday</v>
      </c>
      <c r="G4362" s="15">
        <f>$D4362*VLOOKUP($A4362,Price_Table,MATCH($C4362,$A$6:$K$6,0),1)</f>
        <v>264</v>
      </c>
      <c r="H4362" s="15">
        <f>D4362*VLOOKUP(A4362,Cost_Table,MATCH(C4362,M$6:W$6,0),1)</f>
        <v>144</v>
      </c>
      <c r="I4362" s="15">
        <f t="shared" si="203"/>
        <v>120</v>
      </c>
      <c r="J4362" s="43"/>
      <c r="K4362" s="1"/>
    </row>
    <row r="4363" spans="1:11">
      <c r="A4363" s="29">
        <v>41224</v>
      </c>
      <c r="B4363" s="30">
        <v>2</v>
      </c>
      <c r="C4363" s="30" t="s">
        <v>6</v>
      </c>
      <c r="D4363" s="30">
        <v>18</v>
      </c>
      <c r="E4363" s="50" t="str">
        <f t="shared" si="201"/>
        <v>November</v>
      </c>
      <c r="F4363" s="14" t="str">
        <f t="shared" si="202"/>
        <v>Sunday</v>
      </c>
      <c r="G4363" s="15">
        <f>$D4363*VLOOKUP($A4363,Price_Table,MATCH($C4363,$A$6:$K$6,0),1)</f>
        <v>198</v>
      </c>
      <c r="H4363" s="15">
        <f>D4363*VLOOKUP(A4363,Cost_Table,MATCH(C4363,M$6:W$6,0),1)</f>
        <v>108</v>
      </c>
      <c r="I4363" s="15">
        <f t="shared" si="203"/>
        <v>90</v>
      </c>
      <c r="J4363" s="43"/>
      <c r="K4363" s="1"/>
    </row>
    <row r="4364" spans="1:11">
      <c r="A4364" s="29">
        <v>41225</v>
      </c>
      <c r="B4364" s="30">
        <v>2</v>
      </c>
      <c r="C4364" s="30" t="s">
        <v>6</v>
      </c>
      <c r="D4364" s="30">
        <v>17</v>
      </c>
      <c r="E4364" s="50" t="str">
        <f t="shared" si="201"/>
        <v>November</v>
      </c>
      <c r="F4364" s="14" t="str">
        <f t="shared" si="202"/>
        <v>Monday</v>
      </c>
      <c r="G4364" s="15">
        <f>$D4364*VLOOKUP($A4364,Price_Table,MATCH($C4364,$A$6:$K$6,0),1)</f>
        <v>187</v>
      </c>
      <c r="H4364" s="15">
        <f>D4364*VLOOKUP(A4364,Cost_Table,MATCH(C4364,M$6:W$6,0),1)</f>
        <v>102</v>
      </c>
      <c r="I4364" s="15">
        <f t="shared" si="203"/>
        <v>85</v>
      </c>
      <c r="J4364" s="43"/>
      <c r="K4364" s="1"/>
    </row>
    <row r="4365" spans="1:11">
      <c r="A4365" s="29">
        <v>41226</v>
      </c>
      <c r="B4365" s="30">
        <v>2</v>
      </c>
      <c r="C4365" s="30" t="s">
        <v>6</v>
      </c>
      <c r="D4365" s="30">
        <v>25</v>
      </c>
      <c r="E4365" s="50" t="str">
        <f t="shared" si="201"/>
        <v>November</v>
      </c>
      <c r="F4365" s="14" t="str">
        <f t="shared" si="202"/>
        <v>Tuesday</v>
      </c>
      <c r="G4365" s="15">
        <f>$D4365*VLOOKUP($A4365,Price_Table,MATCH($C4365,$A$6:$K$6,0),1)</f>
        <v>275</v>
      </c>
      <c r="H4365" s="15">
        <f>D4365*VLOOKUP(A4365,Cost_Table,MATCH(C4365,M$6:W$6,0),1)</f>
        <v>150</v>
      </c>
      <c r="I4365" s="15">
        <f t="shared" si="203"/>
        <v>125</v>
      </c>
      <c r="J4365" s="43"/>
      <c r="K4365" s="1"/>
    </row>
    <row r="4366" spans="1:11">
      <c r="A4366" s="29">
        <v>41227</v>
      </c>
      <c r="B4366" s="30">
        <v>2</v>
      </c>
      <c r="C4366" s="30" t="s">
        <v>6</v>
      </c>
      <c r="D4366" s="30">
        <v>16</v>
      </c>
      <c r="E4366" s="50" t="str">
        <f t="shared" si="201"/>
        <v>November</v>
      </c>
      <c r="F4366" s="14" t="str">
        <f t="shared" si="202"/>
        <v>Wednesday</v>
      </c>
      <c r="G4366" s="15">
        <f>$D4366*VLOOKUP($A4366,Price_Table,MATCH($C4366,$A$6:$K$6,0),1)</f>
        <v>176</v>
      </c>
      <c r="H4366" s="15">
        <f>D4366*VLOOKUP(A4366,Cost_Table,MATCH(C4366,M$6:W$6,0),1)</f>
        <v>96</v>
      </c>
      <c r="I4366" s="15">
        <f t="shared" si="203"/>
        <v>80</v>
      </c>
      <c r="J4366" s="43"/>
      <c r="K4366" s="1"/>
    </row>
    <row r="4367" spans="1:11">
      <c r="A4367" s="29">
        <v>41228</v>
      </c>
      <c r="B4367" s="30">
        <v>2</v>
      </c>
      <c r="C4367" s="30" t="s">
        <v>6</v>
      </c>
      <c r="D4367" s="30">
        <v>27</v>
      </c>
      <c r="E4367" s="50" t="str">
        <f t="shared" si="201"/>
        <v>November</v>
      </c>
      <c r="F4367" s="14" t="str">
        <f t="shared" si="202"/>
        <v>Thursday</v>
      </c>
      <c r="G4367" s="15">
        <f>$D4367*VLOOKUP($A4367,Price_Table,MATCH($C4367,$A$6:$K$6,0),1)</f>
        <v>297</v>
      </c>
      <c r="H4367" s="15">
        <f>D4367*VLOOKUP(A4367,Cost_Table,MATCH(C4367,M$6:W$6,0),1)</f>
        <v>162</v>
      </c>
      <c r="I4367" s="15">
        <f t="shared" si="203"/>
        <v>135</v>
      </c>
      <c r="J4367" s="43"/>
      <c r="K4367" s="1"/>
    </row>
    <row r="4368" spans="1:11">
      <c r="A4368" s="29">
        <v>41229</v>
      </c>
      <c r="B4368" s="30">
        <v>2</v>
      </c>
      <c r="C4368" s="30" t="s">
        <v>6</v>
      </c>
      <c r="D4368" s="30">
        <v>15</v>
      </c>
      <c r="E4368" s="50" t="str">
        <f t="shared" si="201"/>
        <v>November</v>
      </c>
      <c r="F4368" s="14" t="str">
        <f t="shared" si="202"/>
        <v>Friday</v>
      </c>
      <c r="G4368" s="15">
        <f>$D4368*VLOOKUP($A4368,Price_Table,MATCH($C4368,$A$6:$K$6,0),1)</f>
        <v>165</v>
      </c>
      <c r="H4368" s="15">
        <f>D4368*VLOOKUP(A4368,Cost_Table,MATCH(C4368,M$6:W$6,0),1)</f>
        <v>90</v>
      </c>
      <c r="I4368" s="15">
        <f t="shared" si="203"/>
        <v>75</v>
      </c>
      <c r="J4368" s="43"/>
      <c r="K4368" s="1"/>
    </row>
    <row r="4369" spans="1:11">
      <c r="A4369" s="29">
        <v>41230</v>
      </c>
      <c r="B4369" s="30">
        <v>2</v>
      </c>
      <c r="C4369" s="30" t="s">
        <v>6</v>
      </c>
      <c r="D4369" s="30">
        <v>17</v>
      </c>
      <c r="E4369" s="50" t="str">
        <f t="shared" si="201"/>
        <v>November</v>
      </c>
      <c r="F4369" s="14" t="str">
        <f t="shared" si="202"/>
        <v>Saturday</v>
      </c>
      <c r="G4369" s="15">
        <f>$D4369*VLOOKUP($A4369,Price_Table,MATCH($C4369,$A$6:$K$6,0),1)</f>
        <v>187</v>
      </c>
      <c r="H4369" s="15">
        <f>D4369*VLOOKUP(A4369,Cost_Table,MATCH(C4369,M$6:W$6,0),1)</f>
        <v>102</v>
      </c>
      <c r="I4369" s="15">
        <f t="shared" si="203"/>
        <v>85</v>
      </c>
      <c r="J4369" s="43"/>
      <c r="K4369" s="1"/>
    </row>
    <row r="4370" spans="1:11">
      <c r="A4370" s="29">
        <v>41231</v>
      </c>
      <c r="B4370" s="30">
        <v>2</v>
      </c>
      <c r="C4370" s="30" t="s">
        <v>6</v>
      </c>
      <c r="D4370" s="30">
        <v>28</v>
      </c>
      <c r="E4370" s="50" t="str">
        <f t="shared" si="201"/>
        <v>November</v>
      </c>
      <c r="F4370" s="14" t="str">
        <f t="shared" si="202"/>
        <v>Sunday</v>
      </c>
      <c r="G4370" s="15">
        <f>$D4370*VLOOKUP($A4370,Price_Table,MATCH($C4370,$A$6:$K$6,0),1)</f>
        <v>308</v>
      </c>
      <c r="H4370" s="15">
        <f>D4370*VLOOKUP(A4370,Cost_Table,MATCH(C4370,M$6:W$6,0),1)</f>
        <v>168</v>
      </c>
      <c r="I4370" s="15">
        <f t="shared" si="203"/>
        <v>140</v>
      </c>
      <c r="J4370" s="43"/>
      <c r="K4370" s="1"/>
    </row>
    <row r="4371" spans="1:11">
      <c r="A4371" s="29">
        <v>41232</v>
      </c>
      <c r="B4371" s="30">
        <v>2</v>
      </c>
      <c r="C4371" s="30" t="s">
        <v>6</v>
      </c>
      <c r="D4371" s="30">
        <v>13</v>
      </c>
      <c r="E4371" s="50" t="str">
        <f t="shared" si="201"/>
        <v>November</v>
      </c>
      <c r="F4371" s="14" t="str">
        <f t="shared" si="202"/>
        <v>Monday</v>
      </c>
      <c r="G4371" s="15">
        <f>$D4371*VLOOKUP($A4371,Price_Table,MATCH($C4371,$A$6:$K$6,0),1)</f>
        <v>143</v>
      </c>
      <c r="H4371" s="15">
        <f>D4371*VLOOKUP(A4371,Cost_Table,MATCH(C4371,M$6:W$6,0),1)</f>
        <v>78</v>
      </c>
      <c r="I4371" s="15">
        <f t="shared" si="203"/>
        <v>65</v>
      </c>
      <c r="J4371" s="43"/>
      <c r="K4371" s="1"/>
    </row>
    <row r="4372" spans="1:11">
      <c r="A4372" s="29">
        <v>41233</v>
      </c>
      <c r="B4372" s="30">
        <v>2</v>
      </c>
      <c r="C4372" s="30" t="s">
        <v>6</v>
      </c>
      <c r="D4372" s="30">
        <v>18</v>
      </c>
      <c r="E4372" s="50" t="str">
        <f t="shared" si="201"/>
        <v>November</v>
      </c>
      <c r="F4372" s="14" t="str">
        <f t="shared" si="202"/>
        <v>Tuesday</v>
      </c>
      <c r="G4372" s="15">
        <f>$D4372*VLOOKUP($A4372,Price_Table,MATCH($C4372,$A$6:$K$6,0),1)</f>
        <v>198</v>
      </c>
      <c r="H4372" s="15">
        <f>D4372*VLOOKUP(A4372,Cost_Table,MATCH(C4372,M$6:W$6,0),1)</f>
        <v>108</v>
      </c>
      <c r="I4372" s="15">
        <f t="shared" si="203"/>
        <v>90</v>
      </c>
      <c r="J4372" s="43"/>
      <c r="K4372" s="1"/>
    </row>
    <row r="4373" spans="1:11">
      <c r="A4373" s="29">
        <v>41234</v>
      </c>
      <c r="B4373" s="30">
        <v>2</v>
      </c>
      <c r="C4373" s="30" t="s">
        <v>6</v>
      </c>
      <c r="D4373" s="30">
        <v>15</v>
      </c>
      <c r="E4373" s="50" t="str">
        <f t="shared" si="201"/>
        <v>November</v>
      </c>
      <c r="F4373" s="14" t="str">
        <f t="shared" si="202"/>
        <v>Wednesday</v>
      </c>
      <c r="G4373" s="15">
        <f>$D4373*VLOOKUP($A4373,Price_Table,MATCH($C4373,$A$6:$K$6,0),1)</f>
        <v>165</v>
      </c>
      <c r="H4373" s="15">
        <f>D4373*VLOOKUP(A4373,Cost_Table,MATCH(C4373,M$6:W$6,0),1)</f>
        <v>90</v>
      </c>
      <c r="I4373" s="15">
        <f t="shared" si="203"/>
        <v>75</v>
      </c>
      <c r="J4373" s="43"/>
      <c r="K4373" s="1"/>
    </row>
    <row r="4374" spans="1:11">
      <c r="A4374" s="29">
        <v>41235</v>
      </c>
      <c r="B4374" s="30">
        <v>2</v>
      </c>
      <c r="C4374" s="30" t="s">
        <v>6</v>
      </c>
      <c r="D4374" s="30">
        <v>14</v>
      </c>
      <c r="E4374" s="50" t="str">
        <f t="shared" si="201"/>
        <v>November</v>
      </c>
      <c r="F4374" s="14" t="str">
        <f t="shared" si="202"/>
        <v>Thursday</v>
      </c>
      <c r="G4374" s="15">
        <f>$D4374*VLOOKUP($A4374,Price_Table,MATCH($C4374,$A$6:$K$6,0),1)</f>
        <v>154</v>
      </c>
      <c r="H4374" s="15">
        <f>D4374*VLOOKUP(A4374,Cost_Table,MATCH(C4374,M$6:W$6,0),1)</f>
        <v>84</v>
      </c>
      <c r="I4374" s="15">
        <f t="shared" si="203"/>
        <v>70</v>
      </c>
      <c r="J4374" s="43"/>
      <c r="K4374" s="1"/>
    </row>
    <row r="4375" spans="1:11">
      <c r="A4375" s="29">
        <v>41236</v>
      </c>
      <c r="B4375" s="30">
        <v>2</v>
      </c>
      <c r="C4375" s="30" t="s">
        <v>6</v>
      </c>
      <c r="D4375" s="30">
        <v>18</v>
      </c>
      <c r="E4375" s="50" t="str">
        <f t="shared" ref="E4375:E4438" si="204">TEXT(A4375,"mmmm")</f>
        <v>November</v>
      </c>
      <c r="F4375" s="14" t="str">
        <f t="shared" ref="F4375:F4438" si="205">TEXT(A4375,"dddd")</f>
        <v>Friday</v>
      </c>
      <c r="G4375" s="15">
        <f>$D4375*VLOOKUP($A4375,Price_Table,MATCH($C4375,$A$6:$K$6,0),1)</f>
        <v>198</v>
      </c>
      <c r="H4375" s="15">
        <f>D4375*VLOOKUP(A4375,Cost_Table,MATCH(C4375,M$6:W$6,0),1)</f>
        <v>108</v>
      </c>
      <c r="I4375" s="15">
        <f t="shared" ref="I4375:I4438" si="206">G4375-H4375</f>
        <v>90</v>
      </c>
      <c r="J4375" s="43"/>
      <c r="K4375" s="1"/>
    </row>
    <row r="4376" spans="1:11">
      <c r="A4376" s="29">
        <v>41237</v>
      </c>
      <c r="B4376" s="30">
        <v>2</v>
      </c>
      <c r="C4376" s="30" t="s">
        <v>6</v>
      </c>
      <c r="D4376" s="30">
        <v>19</v>
      </c>
      <c r="E4376" s="50" t="str">
        <f t="shared" si="204"/>
        <v>November</v>
      </c>
      <c r="F4376" s="14" t="str">
        <f t="shared" si="205"/>
        <v>Saturday</v>
      </c>
      <c r="G4376" s="15">
        <f>$D4376*VLOOKUP($A4376,Price_Table,MATCH($C4376,$A$6:$K$6,0),1)</f>
        <v>209</v>
      </c>
      <c r="H4376" s="15">
        <f>D4376*VLOOKUP(A4376,Cost_Table,MATCH(C4376,M$6:W$6,0),1)</f>
        <v>114</v>
      </c>
      <c r="I4376" s="15">
        <f t="shared" si="206"/>
        <v>95</v>
      </c>
      <c r="J4376" s="43"/>
      <c r="K4376" s="1"/>
    </row>
    <row r="4377" spans="1:11">
      <c r="A4377" s="29">
        <v>41238</v>
      </c>
      <c r="B4377" s="30">
        <v>2</v>
      </c>
      <c r="C4377" s="30" t="s">
        <v>6</v>
      </c>
      <c r="D4377" s="30">
        <v>24</v>
      </c>
      <c r="E4377" s="50" t="str">
        <f t="shared" si="204"/>
        <v>November</v>
      </c>
      <c r="F4377" s="14" t="str">
        <f t="shared" si="205"/>
        <v>Sunday</v>
      </c>
      <c r="G4377" s="15">
        <f>$D4377*VLOOKUP($A4377,Price_Table,MATCH($C4377,$A$6:$K$6,0),1)</f>
        <v>264</v>
      </c>
      <c r="H4377" s="15">
        <f>D4377*VLOOKUP(A4377,Cost_Table,MATCH(C4377,M$6:W$6,0),1)</f>
        <v>144</v>
      </c>
      <c r="I4377" s="15">
        <f t="shared" si="206"/>
        <v>120</v>
      </c>
      <c r="J4377" s="43"/>
      <c r="K4377" s="1"/>
    </row>
    <row r="4378" spans="1:11">
      <c r="A4378" s="29">
        <v>41239</v>
      </c>
      <c r="B4378" s="30">
        <v>2</v>
      </c>
      <c r="C4378" s="30" t="s">
        <v>6</v>
      </c>
      <c r="D4378" s="30">
        <v>16</v>
      </c>
      <c r="E4378" s="50" t="str">
        <f t="shared" si="204"/>
        <v>November</v>
      </c>
      <c r="F4378" s="14" t="str">
        <f t="shared" si="205"/>
        <v>Monday</v>
      </c>
      <c r="G4378" s="15">
        <f>$D4378*VLOOKUP($A4378,Price_Table,MATCH($C4378,$A$6:$K$6,0),1)</f>
        <v>176</v>
      </c>
      <c r="H4378" s="15">
        <f>D4378*VLOOKUP(A4378,Cost_Table,MATCH(C4378,M$6:W$6,0),1)</f>
        <v>96</v>
      </c>
      <c r="I4378" s="15">
        <f t="shared" si="206"/>
        <v>80</v>
      </c>
      <c r="J4378" s="43"/>
      <c r="K4378" s="1"/>
    </row>
    <row r="4379" spans="1:11">
      <c r="A4379" s="29">
        <v>41240</v>
      </c>
      <c r="B4379" s="30">
        <v>2</v>
      </c>
      <c r="C4379" s="30" t="s">
        <v>6</v>
      </c>
      <c r="D4379" s="30">
        <v>16</v>
      </c>
      <c r="E4379" s="50" t="str">
        <f t="shared" si="204"/>
        <v>November</v>
      </c>
      <c r="F4379" s="14" t="str">
        <f t="shared" si="205"/>
        <v>Tuesday</v>
      </c>
      <c r="G4379" s="15">
        <f>$D4379*VLOOKUP($A4379,Price_Table,MATCH($C4379,$A$6:$K$6,0),1)</f>
        <v>176</v>
      </c>
      <c r="H4379" s="15">
        <f>D4379*VLOOKUP(A4379,Cost_Table,MATCH(C4379,M$6:W$6,0),1)</f>
        <v>96</v>
      </c>
      <c r="I4379" s="15">
        <f t="shared" si="206"/>
        <v>80</v>
      </c>
      <c r="J4379" s="43"/>
      <c r="K4379" s="1"/>
    </row>
    <row r="4380" spans="1:11">
      <c r="A4380" s="29">
        <v>41241</v>
      </c>
      <c r="B4380" s="30">
        <v>2</v>
      </c>
      <c r="C4380" s="30" t="s">
        <v>6</v>
      </c>
      <c r="D4380" s="30">
        <v>16</v>
      </c>
      <c r="E4380" s="50" t="str">
        <f t="shared" si="204"/>
        <v>November</v>
      </c>
      <c r="F4380" s="14" t="str">
        <f t="shared" si="205"/>
        <v>Wednesday</v>
      </c>
      <c r="G4380" s="15">
        <f>$D4380*VLOOKUP($A4380,Price_Table,MATCH($C4380,$A$6:$K$6,0),1)</f>
        <v>176</v>
      </c>
      <c r="H4380" s="15">
        <f>D4380*VLOOKUP(A4380,Cost_Table,MATCH(C4380,M$6:W$6,0),1)</f>
        <v>96</v>
      </c>
      <c r="I4380" s="15">
        <f t="shared" si="206"/>
        <v>80</v>
      </c>
      <c r="J4380" s="43"/>
      <c r="K4380" s="1"/>
    </row>
    <row r="4381" spans="1:11">
      <c r="A4381" s="29">
        <v>41242</v>
      </c>
      <c r="B4381" s="30">
        <v>2</v>
      </c>
      <c r="C4381" s="30" t="s">
        <v>6</v>
      </c>
      <c r="D4381" s="30">
        <v>27</v>
      </c>
      <c r="E4381" s="50" t="str">
        <f t="shared" si="204"/>
        <v>November</v>
      </c>
      <c r="F4381" s="14" t="str">
        <f t="shared" si="205"/>
        <v>Thursday</v>
      </c>
      <c r="G4381" s="15">
        <f>$D4381*VLOOKUP($A4381,Price_Table,MATCH($C4381,$A$6:$K$6,0),1)</f>
        <v>297</v>
      </c>
      <c r="H4381" s="15">
        <f>D4381*VLOOKUP(A4381,Cost_Table,MATCH(C4381,M$6:W$6,0),1)</f>
        <v>162</v>
      </c>
      <c r="I4381" s="15">
        <f t="shared" si="206"/>
        <v>135</v>
      </c>
      <c r="J4381" s="43"/>
      <c r="K4381" s="1"/>
    </row>
    <row r="4382" spans="1:11">
      <c r="A4382" s="29">
        <v>41243</v>
      </c>
      <c r="B4382" s="30">
        <v>2</v>
      </c>
      <c r="C4382" s="30" t="s">
        <v>6</v>
      </c>
      <c r="D4382" s="30">
        <v>17</v>
      </c>
      <c r="E4382" s="50" t="str">
        <f t="shared" si="204"/>
        <v>November</v>
      </c>
      <c r="F4382" s="14" t="str">
        <f t="shared" si="205"/>
        <v>Friday</v>
      </c>
      <c r="G4382" s="15">
        <f>$D4382*VLOOKUP($A4382,Price_Table,MATCH($C4382,$A$6:$K$6,0),1)</f>
        <v>187</v>
      </c>
      <c r="H4382" s="15">
        <f>D4382*VLOOKUP(A4382,Cost_Table,MATCH(C4382,M$6:W$6,0),1)</f>
        <v>102</v>
      </c>
      <c r="I4382" s="15">
        <f t="shared" si="206"/>
        <v>85</v>
      </c>
      <c r="J4382" s="43"/>
      <c r="K4382" s="1"/>
    </row>
    <row r="4383" spans="1:11">
      <c r="A4383" s="29">
        <v>41244</v>
      </c>
      <c r="B4383" s="30">
        <v>2</v>
      </c>
      <c r="C4383" s="30" t="s">
        <v>6</v>
      </c>
      <c r="D4383" s="30">
        <v>18</v>
      </c>
      <c r="E4383" s="50" t="str">
        <f t="shared" si="204"/>
        <v>December</v>
      </c>
      <c r="F4383" s="14" t="str">
        <f t="shared" si="205"/>
        <v>Saturday</v>
      </c>
      <c r="G4383" s="15">
        <f>$D4383*VLOOKUP($A4383,Price_Table,MATCH($C4383,$A$6:$K$6,0),1)</f>
        <v>198</v>
      </c>
      <c r="H4383" s="15">
        <f>D4383*VLOOKUP(A4383,Cost_Table,MATCH(C4383,M$6:W$6,0),1)</f>
        <v>108</v>
      </c>
      <c r="I4383" s="15">
        <f t="shared" si="206"/>
        <v>90</v>
      </c>
      <c r="J4383" s="43"/>
      <c r="K4383" s="1"/>
    </row>
    <row r="4384" spans="1:11">
      <c r="A4384" s="29">
        <v>41245</v>
      </c>
      <c r="B4384" s="30">
        <v>2</v>
      </c>
      <c r="C4384" s="30" t="s">
        <v>6</v>
      </c>
      <c r="D4384" s="30">
        <v>15</v>
      </c>
      <c r="E4384" s="50" t="str">
        <f t="shared" si="204"/>
        <v>December</v>
      </c>
      <c r="F4384" s="14" t="str">
        <f t="shared" si="205"/>
        <v>Sunday</v>
      </c>
      <c r="G4384" s="15">
        <f>$D4384*VLOOKUP($A4384,Price_Table,MATCH($C4384,$A$6:$K$6,0),1)</f>
        <v>165</v>
      </c>
      <c r="H4384" s="15">
        <f>D4384*VLOOKUP(A4384,Cost_Table,MATCH(C4384,M$6:W$6,0),1)</f>
        <v>90</v>
      </c>
      <c r="I4384" s="15">
        <f t="shared" si="206"/>
        <v>75</v>
      </c>
      <c r="J4384" s="43"/>
      <c r="K4384" s="1"/>
    </row>
    <row r="4385" spans="1:11">
      <c r="A4385" s="29">
        <v>41246</v>
      </c>
      <c r="B4385" s="30">
        <v>2</v>
      </c>
      <c r="C4385" s="30" t="s">
        <v>6</v>
      </c>
      <c r="D4385" s="30">
        <v>18</v>
      </c>
      <c r="E4385" s="50" t="str">
        <f t="shared" si="204"/>
        <v>December</v>
      </c>
      <c r="F4385" s="14" t="str">
        <f t="shared" si="205"/>
        <v>Monday</v>
      </c>
      <c r="G4385" s="15">
        <f>$D4385*VLOOKUP($A4385,Price_Table,MATCH($C4385,$A$6:$K$6,0),1)</f>
        <v>198</v>
      </c>
      <c r="H4385" s="15">
        <f>D4385*VLOOKUP(A4385,Cost_Table,MATCH(C4385,M$6:W$6,0),1)</f>
        <v>108</v>
      </c>
      <c r="I4385" s="15">
        <f t="shared" si="206"/>
        <v>90</v>
      </c>
      <c r="J4385" s="43"/>
      <c r="K4385" s="1"/>
    </row>
    <row r="4386" spans="1:11">
      <c r="A4386" s="29">
        <v>41247</v>
      </c>
      <c r="B4386" s="30">
        <v>2</v>
      </c>
      <c r="C4386" s="30" t="s">
        <v>6</v>
      </c>
      <c r="D4386" s="30">
        <v>14</v>
      </c>
      <c r="E4386" s="50" t="str">
        <f t="shared" si="204"/>
        <v>December</v>
      </c>
      <c r="F4386" s="14" t="str">
        <f t="shared" si="205"/>
        <v>Tuesday</v>
      </c>
      <c r="G4386" s="15">
        <f>$D4386*VLOOKUP($A4386,Price_Table,MATCH($C4386,$A$6:$K$6,0),1)</f>
        <v>154</v>
      </c>
      <c r="H4386" s="15">
        <f>D4386*VLOOKUP(A4386,Cost_Table,MATCH(C4386,M$6:W$6,0),1)</f>
        <v>84</v>
      </c>
      <c r="I4386" s="15">
        <f t="shared" si="206"/>
        <v>70</v>
      </c>
      <c r="J4386" s="43"/>
      <c r="K4386" s="1"/>
    </row>
    <row r="4387" spans="1:11">
      <c r="A4387" s="29">
        <v>41248</v>
      </c>
      <c r="B4387" s="30">
        <v>2</v>
      </c>
      <c r="C4387" s="30" t="s">
        <v>6</v>
      </c>
      <c r="D4387" s="30">
        <v>11</v>
      </c>
      <c r="E4387" s="50" t="str">
        <f t="shared" si="204"/>
        <v>December</v>
      </c>
      <c r="F4387" s="14" t="str">
        <f t="shared" si="205"/>
        <v>Wednesday</v>
      </c>
      <c r="G4387" s="15">
        <f>$D4387*VLOOKUP($A4387,Price_Table,MATCH($C4387,$A$6:$K$6,0),1)</f>
        <v>121</v>
      </c>
      <c r="H4387" s="15">
        <f>D4387*VLOOKUP(A4387,Cost_Table,MATCH(C4387,M$6:W$6,0),1)</f>
        <v>66</v>
      </c>
      <c r="I4387" s="15">
        <f t="shared" si="206"/>
        <v>55</v>
      </c>
      <c r="J4387" s="43"/>
      <c r="K4387" s="1"/>
    </row>
    <row r="4388" spans="1:11">
      <c r="A4388" s="29">
        <v>41249</v>
      </c>
      <c r="B4388" s="30">
        <v>2</v>
      </c>
      <c r="C4388" s="30" t="s">
        <v>6</v>
      </c>
      <c r="D4388" s="30">
        <v>11</v>
      </c>
      <c r="E4388" s="50" t="str">
        <f t="shared" si="204"/>
        <v>December</v>
      </c>
      <c r="F4388" s="14" t="str">
        <f t="shared" si="205"/>
        <v>Thursday</v>
      </c>
      <c r="G4388" s="15">
        <f>$D4388*VLOOKUP($A4388,Price_Table,MATCH($C4388,$A$6:$K$6,0),1)</f>
        <v>121</v>
      </c>
      <c r="H4388" s="15">
        <f>D4388*VLOOKUP(A4388,Cost_Table,MATCH(C4388,M$6:W$6,0),1)</f>
        <v>66</v>
      </c>
      <c r="I4388" s="15">
        <f t="shared" si="206"/>
        <v>55</v>
      </c>
      <c r="J4388" s="43"/>
      <c r="K4388" s="1"/>
    </row>
    <row r="4389" spans="1:11">
      <c r="A4389" s="29">
        <v>41250</v>
      </c>
      <c r="B4389" s="30">
        <v>2</v>
      </c>
      <c r="C4389" s="30" t="s">
        <v>6</v>
      </c>
      <c r="D4389" s="30">
        <v>21</v>
      </c>
      <c r="E4389" s="50" t="str">
        <f t="shared" si="204"/>
        <v>December</v>
      </c>
      <c r="F4389" s="14" t="str">
        <f t="shared" si="205"/>
        <v>Friday</v>
      </c>
      <c r="G4389" s="15">
        <f>$D4389*VLOOKUP($A4389,Price_Table,MATCH($C4389,$A$6:$K$6,0),1)</f>
        <v>231</v>
      </c>
      <c r="H4389" s="15">
        <f>D4389*VLOOKUP(A4389,Cost_Table,MATCH(C4389,M$6:W$6,0),1)</f>
        <v>126</v>
      </c>
      <c r="I4389" s="15">
        <f t="shared" si="206"/>
        <v>105</v>
      </c>
      <c r="J4389" s="43"/>
      <c r="K4389" s="1"/>
    </row>
    <row r="4390" spans="1:11">
      <c r="A4390" s="29">
        <v>41251</v>
      </c>
      <c r="B4390" s="30">
        <v>2</v>
      </c>
      <c r="C4390" s="30" t="s">
        <v>6</v>
      </c>
      <c r="D4390" s="30">
        <v>11</v>
      </c>
      <c r="E4390" s="50" t="str">
        <f t="shared" si="204"/>
        <v>December</v>
      </c>
      <c r="F4390" s="14" t="str">
        <f t="shared" si="205"/>
        <v>Saturday</v>
      </c>
      <c r="G4390" s="15">
        <f>$D4390*VLOOKUP($A4390,Price_Table,MATCH($C4390,$A$6:$K$6,0),1)</f>
        <v>121</v>
      </c>
      <c r="H4390" s="15">
        <f>D4390*VLOOKUP(A4390,Cost_Table,MATCH(C4390,M$6:W$6,0),1)</f>
        <v>66</v>
      </c>
      <c r="I4390" s="15">
        <f t="shared" si="206"/>
        <v>55</v>
      </c>
      <c r="J4390" s="43"/>
      <c r="K4390" s="1"/>
    </row>
    <row r="4391" spans="1:11">
      <c r="A4391" s="29">
        <v>41252</v>
      </c>
      <c r="B4391" s="30">
        <v>2</v>
      </c>
      <c r="C4391" s="30" t="s">
        <v>6</v>
      </c>
      <c r="D4391" s="30">
        <v>5</v>
      </c>
      <c r="E4391" s="50" t="str">
        <f t="shared" si="204"/>
        <v>December</v>
      </c>
      <c r="F4391" s="14" t="str">
        <f t="shared" si="205"/>
        <v>Sunday</v>
      </c>
      <c r="G4391" s="15">
        <f>$D4391*VLOOKUP($A4391,Price_Table,MATCH($C4391,$A$6:$K$6,0),1)</f>
        <v>55</v>
      </c>
      <c r="H4391" s="15">
        <f>D4391*VLOOKUP(A4391,Cost_Table,MATCH(C4391,M$6:W$6,0),1)</f>
        <v>30</v>
      </c>
      <c r="I4391" s="15">
        <f t="shared" si="206"/>
        <v>25</v>
      </c>
      <c r="J4391" s="43"/>
      <c r="K4391" s="1"/>
    </row>
    <row r="4392" spans="1:11">
      <c r="A4392" s="29">
        <v>41253</v>
      </c>
      <c r="B4392" s="30">
        <v>2</v>
      </c>
      <c r="C4392" s="30" t="s">
        <v>6</v>
      </c>
      <c r="D4392" s="30">
        <v>14</v>
      </c>
      <c r="E4392" s="50" t="str">
        <f t="shared" si="204"/>
        <v>December</v>
      </c>
      <c r="F4392" s="14" t="str">
        <f t="shared" si="205"/>
        <v>Monday</v>
      </c>
      <c r="G4392" s="15">
        <f>$D4392*VLOOKUP($A4392,Price_Table,MATCH($C4392,$A$6:$K$6,0),1)</f>
        <v>154</v>
      </c>
      <c r="H4392" s="15">
        <f>D4392*VLOOKUP(A4392,Cost_Table,MATCH(C4392,M$6:W$6,0),1)</f>
        <v>84</v>
      </c>
      <c r="I4392" s="15">
        <f t="shared" si="206"/>
        <v>70</v>
      </c>
      <c r="J4392" s="43"/>
      <c r="K4392" s="1"/>
    </row>
    <row r="4393" spans="1:11">
      <c r="A4393" s="29">
        <v>41254</v>
      </c>
      <c r="B4393" s="30">
        <v>2</v>
      </c>
      <c r="C4393" s="30" t="s">
        <v>6</v>
      </c>
      <c r="D4393" s="30">
        <v>14</v>
      </c>
      <c r="E4393" s="50" t="str">
        <f t="shared" si="204"/>
        <v>December</v>
      </c>
      <c r="F4393" s="14" t="str">
        <f t="shared" si="205"/>
        <v>Tuesday</v>
      </c>
      <c r="G4393" s="15">
        <f>$D4393*VLOOKUP($A4393,Price_Table,MATCH($C4393,$A$6:$K$6,0),1)</f>
        <v>154</v>
      </c>
      <c r="H4393" s="15">
        <f>D4393*VLOOKUP(A4393,Cost_Table,MATCH(C4393,M$6:W$6,0),1)</f>
        <v>84</v>
      </c>
      <c r="I4393" s="15">
        <f t="shared" si="206"/>
        <v>70</v>
      </c>
      <c r="J4393" s="43"/>
      <c r="K4393" s="1"/>
    </row>
    <row r="4394" spans="1:11">
      <c r="A4394" s="29">
        <v>41255</v>
      </c>
      <c r="B4394" s="30">
        <v>2</v>
      </c>
      <c r="C4394" s="30" t="s">
        <v>6</v>
      </c>
      <c r="D4394" s="30">
        <v>13</v>
      </c>
      <c r="E4394" s="50" t="str">
        <f t="shared" si="204"/>
        <v>December</v>
      </c>
      <c r="F4394" s="14" t="str">
        <f t="shared" si="205"/>
        <v>Wednesday</v>
      </c>
      <c r="G4394" s="15">
        <f>$D4394*VLOOKUP($A4394,Price_Table,MATCH($C4394,$A$6:$K$6,0),1)</f>
        <v>143</v>
      </c>
      <c r="H4394" s="15">
        <f>D4394*VLOOKUP(A4394,Cost_Table,MATCH(C4394,M$6:W$6,0),1)</f>
        <v>78</v>
      </c>
      <c r="I4394" s="15">
        <f t="shared" si="206"/>
        <v>65</v>
      </c>
      <c r="J4394" s="43"/>
      <c r="K4394" s="1"/>
    </row>
    <row r="4395" spans="1:11">
      <c r="A4395" s="29">
        <v>41256</v>
      </c>
      <c r="B4395" s="30">
        <v>2</v>
      </c>
      <c r="C4395" s="30" t="s">
        <v>6</v>
      </c>
      <c r="D4395" s="30">
        <v>20</v>
      </c>
      <c r="E4395" s="50" t="str">
        <f t="shared" si="204"/>
        <v>December</v>
      </c>
      <c r="F4395" s="14" t="str">
        <f t="shared" si="205"/>
        <v>Thursday</v>
      </c>
      <c r="G4395" s="15">
        <f>$D4395*VLOOKUP($A4395,Price_Table,MATCH($C4395,$A$6:$K$6,0),1)</f>
        <v>220</v>
      </c>
      <c r="H4395" s="15">
        <f>D4395*VLOOKUP(A4395,Cost_Table,MATCH(C4395,M$6:W$6,0),1)</f>
        <v>120</v>
      </c>
      <c r="I4395" s="15">
        <f t="shared" si="206"/>
        <v>100</v>
      </c>
      <c r="J4395" s="43"/>
      <c r="K4395" s="1"/>
    </row>
    <row r="4396" spans="1:11">
      <c r="A4396" s="29">
        <v>41257</v>
      </c>
      <c r="B4396" s="30">
        <v>2</v>
      </c>
      <c r="C4396" s="30" t="s">
        <v>6</v>
      </c>
      <c r="D4396" s="30">
        <v>11</v>
      </c>
      <c r="E4396" s="50" t="str">
        <f t="shared" si="204"/>
        <v>December</v>
      </c>
      <c r="F4396" s="14" t="str">
        <f t="shared" si="205"/>
        <v>Friday</v>
      </c>
      <c r="G4396" s="15">
        <f>$D4396*VLOOKUP($A4396,Price_Table,MATCH($C4396,$A$6:$K$6,0),1)</f>
        <v>121</v>
      </c>
      <c r="H4396" s="15">
        <f>D4396*VLOOKUP(A4396,Cost_Table,MATCH(C4396,M$6:W$6,0),1)</f>
        <v>66</v>
      </c>
      <c r="I4396" s="15">
        <f t="shared" si="206"/>
        <v>55</v>
      </c>
      <c r="J4396" s="43"/>
      <c r="K4396" s="1"/>
    </row>
    <row r="4397" spans="1:11">
      <c r="A4397" s="29">
        <v>41258</v>
      </c>
      <c r="B4397" s="30">
        <v>2</v>
      </c>
      <c r="C4397" s="30" t="s">
        <v>6</v>
      </c>
      <c r="D4397" s="30">
        <v>8</v>
      </c>
      <c r="E4397" s="50" t="str">
        <f t="shared" si="204"/>
        <v>December</v>
      </c>
      <c r="F4397" s="14" t="str">
        <f t="shared" si="205"/>
        <v>Saturday</v>
      </c>
      <c r="G4397" s="15">
        <f>$D4397*VLOOKUP($A4397,Price_Table,MATCH($C4397,$A$6:$K$6,0),1)</f>
        <v>88</v>
      </c>
      <c r="H4397" s="15">
        <f>D4397*VLOOKUP(A4397,Cost_Table,MATCH(C4397,M$6:W$6,0),1)</f>
        <v>48</v>
      </c>
      <c r="I4397" s="15">
        <f t="shared" si="206"/>
        <v>40</v>
      </c>
      <c r="J4397" s="43"/>
      <c r="K4397" s="1"/>
    </row>
    <row r="4398" spans="1:11">
      <c r="A4398" s="29">
        <v>41259</v>
      </c>
      <c r="B4398" s="30">
        <v>2</v>
      </c>
      <c r="C4398" s="30" t="s">
        <v>6</v>
      </c>
      <c r="D4398" s="30">
        <v>15</v>
      </c>
      <c r="E4398" s="50" t="str">
        <f t="shared" si="204"/>
        <v>December</v>
      </c>
      <c r="F4398" s="14" t="str">
        <f t="shared" si="205"/>
        <v>Sunday</v>
      </c>
      <c r="G4398" s="15">
        <f>$D4398*VLOOKUP($A4398,Price_Table,MATCH($C4398,$A$6:$K$6,0),1)</f>
        <v>165</v>
      </c>
      <c r="H4398" s="15">
        <f>D4398*VLOOKUP(A4398,Cost_Table,MATCH(C4398,M$6:W$6,0),1)</f>
        <v>90</v>
      </c>
      <c r="I4398" s="15">
        <f t="shared" si="206"/>
        <v>75</v>
      </c>
      <c r="J4398" s="43"/>
      <c r="K4398" s="1"/>
    </row>
    <row r="4399" spans="1:11">
      <c r="A4399" s="29">
        <v>41260</v>
      </c>
      <c r="B4399" s="30">
        <v>2</v>
      </c>
      <c r="C4399" s="30" t="s">
        <v>6</v>
      </c>
      <c r="D4399" s="30">
        <v>10</v>
      </c>
      <c r="E4399" s="50" t="str">
        <f t="shared" si="204"/>
        <v>December</v>
      </c>
      <c r="F4399" s="14" t="str">
        <f t="shared" si="205"/>
        <v>Monday</v>
      </c>
      <c r="G4399" s="15">
        <f>$D4399*VLOOKUP($A4399,Price_Table,MATCH($C4399,$A$6:$K$6,0),1)</f>
        <v>110</v>
      </c>
      <c r="H4399" s="15">
        <f>D4399*VLOOKUP(A4399,Cost_Table,MATCH(C4399,M$6:W$6,0),1)</f>
        <v>60</v>
      </c>
      <c r="I4399" s="15">
        <f t="shared" si="206"/>
        <v>50</v>
      </c>
      <c r="J4399" s="43"/>
      <c r="K4399" s="1"/>
    </row>
    <row r="4400" spans="1:11">
      <c r="A4400" s="29">
        <v>41261</v>
      </c>
      <c r="B4400" s="30">
        <v>2</v>
      </c>
      <c r="C4400" s="30" t="s">
        <v>6</v>
      </c>
      <c r="D4400" s="30">
        <v>17</v>
      </c>
      <c r="E4400" s="50" t="str">
        <f t="shared" si="204"/>
        <v>December</v>
      </c>
      <c r="F4400" s="14" t="str">
        <f t="shared" si="205"/>
        <v>Tuesday</v>
      </c>
      <c r="G4400" s="15">
        <f>$D4400*VLOOKUP($A4400,Price_Table,MATCH($C4400,$A$6:$K$6,0),1)</f>
        <v>187</v>
      </c>
      <c r="H4400" s="15">
        <f>D4400*VLOOKUP(A4400,Cost_Table,MATCH(C4400,M$6:W$6,0),1)</f>
        <v>102</v>
      </c>
      <c r="I4400" s="15">
        <f t="shared" si="206"/>
        <v>85</v>
      </c>
      <c r="J4400" s="43"/>
      <c r="K4400" s="1"/>
    </row>
    <row r="4401" spans="1:11">
      <c r="A4401" s="29">
        <v>41262</v>
      </c>
      <c r="B4401" s="30">
        <v>2</v>
      </c>
      <c r="C4401" s="30" t="s">
        <v>6</v>
      </c>
      <c r="D4401" s="30">
        <v>10</v>
      </c>
      <c r="E4401" s="50" t="str">
        <f t="shared" si="204"/>
        <v>December</v>
      </c>
      <c r="F4401" s="14" t="str">
        <f t="shared" si="205"/>
        <v>Wednesday</v>
      </c>
      <c r="G4401" s="15">
        <f>$D4401*VLOOKUP($A4401,Price_Table,MATCH($C4401,$A$6:$K$6,0),1)</f>
        <v>110</v>
      </c>
      <c r="H4401" s="15">
        <f>D4401*VLOOKUP(A4401,Cost_Table,MATCH(C4401,M$6:W$6,0),1)</f>
        <v>60</v>
      </c>
      <c r="I4401" s="15">
        <f t="shared" si="206"/>
        <v>50</v>
      </c>
      <c r="J4401" s="43"/>
      <c r="K4401" s="1"/>
    </row>
    <row r="4402" spans="1:11">
      <c r="A4402" s="29">
        <v>41263</v>
      </c>
      <c r="B4402" s="30">
        <v>2</v>
      </c>
      <c r="C4402" s="30" t="s">
        <v>6</v>
      </c>
      <c r="D4402" s="30">
        <v>13</v>
      </c>
      <c r="E4402" s="50" t="str">
        <f t="shared" si="204"/>
        <v>December</v>
      </c>
      <c r="F4402" s="14" t="str">
        <f t="shared" si="205"/>
        <v>Thursday</v>
      </c>
      <c r="G4402" s="15">
        <f>$D4402*VLOOKUP($A4402,Price_Table,MATCH($C4402,$A$6:$K$6,0),1)</f>
        <v>143</v>
      </c>
      <c r="H4402" s="15">
        <f>D4402*VLOOKUP(A4402,Cost_Table,MATCH(C4402,M$6:W$6,0),1)</f>
        <v>78</v>
      </c>
      <c r="I4402" s="15">
        <f t="shared" si="206"/>
        <v>65</v>
      </c>
      <c r="J4402" s="43"/>
      <c r="K4402" s="1"/>
    </row>
    <row r="4403" spans="1:11">
      <c r="A4403" s="29">
        <v>41264</v>
      </c>
      <c r="B4403" s="30">
        <v>2</v>
      </c>
      <c r="C4403" s="30" t="s">
        <v>6</v>
      </c>
      <c r="D4403" s="30">
        <v>5</v>
      </c>
      <c r="E4403" s="50" t="str">
        <f t="shared" si="204"/>
        <v>December</v>
      </c>
      <c r="F4403" s="14" t="str">
        <f t="shared" si="205"/>
        <v>Friday</v>
      </c>
      <c r="G4403" s="15">
        <f>$D4403*VLOOKUP($A4403,Price_Table,MATCH($C4403,$A$6:$K$6,0),1)</f>
        <v>55</v>
      </c>
      <c r="H4403" s="15">
        <f>D4403*VLOOKUP(A4403,Cost_Table,MATCH(C4403,M$6:W$6,0),1)</f>
        <v>30</v>
      </c>
      <c r="I4403" s="15">
        <f t="shared" si="206"/>
        <v>25</v>
      </c>
      <c r="J4403" s="43"/>
      <c r="K4403" s="1"/>
    </row>
    <row r="4404" spans="1:11">
      <c r="A4404" s="29">
        <v>41265</v>
      </c>
      <c r="B4404" s="30">
        <v>2</v>
      </c>
      <c r="C4404" s="30" t="s">
        <v>6</v>
      </c>
      <c r="D4404" s="30">
        <v>13</v>
      </c>
      <c r="E4404" s="50" t="str">
        <f t="shared" si="204"/>
        <v>December</v>
      </c>
      <c r="F4404" s="14" t="str">
        <f t="shared" si="205"/>
        <v>Saturday</v>
      </c>
      <c r="G4404" s="15">
        <f>$D4404*VLOOKUP($A4404,Price_Table,MATCH($C4404,$A$6:$K$6,0),1)</f>
        <v>143</v>
      </c>
      <c r="H4404" s="15">
        <f>D4404*VLOOKUP(A4404,Cost_Table,MATCH(C4404,M$6:W$6,0),1)</f>
        <v>78</v>
      </c>
      <c r="I4404" s="15">
        <f t="shared" si="206"/>
        <v>65</v>
      </c>
      <c r="J4404" s="43"/>
      <c r="K4404" s="1"/>
    </row>
    <row r="4405" spans="1:11">
      <c r="A4405" s="29">
        <v>41266</v>
      </c>
      <c r="B4405" s="30">
        <v>2</v>
      </c>
      <c r="C4405" s="30" t="s">
        <v>6</v>
      </c>
      <c r="D4405" s="30">
        <v>11</v>
      </c>
      <c r="E4405" s="50" t="str">
        <f t="shared" si="204"/>
        <v>December</v>
      </c>
      <c r="F4405" s="14" t="str">
        <f t="shared" si="205"/>
        <v>Sunday</v>
      </c>
      <c r="G4405" s="15">
        <f>$D4405*VLOOKUP($A4405,Price_Table,MATCH($C4405,$A$6:$K$6,0),1)</f>
        <v>121</v>
      </c>
      <c r="H4405" s="15">
        <f>D4405*VLOOKUP(A4405,Cost_Table,MATCH(C4405,M$6:W$6,0),1)</f>
        <v>66</v>
      </c>
      <c r="I4405" s="15">
        <f t="shared" si="206"/>
        <v>55</v>
      </c>
      <c r="J4405" s="43"/>
      <c r="K4405" s="1"/>
    </row>
    <row r="4406" spans="1:11">
      <c r="A4406" s="29">
        <v>41267</v>
      </c>
      <c r="B4406" s="30">
        <v>2</v>
      </c>
      <c r="C4406" s="30" t="s">
        <v>6</v>
      </c>
      <c r="D4406" s="30">
        <v>12</v>
      </c>
      <c r="E4406" s="50" t="str">
        <f t="shared" si="204"/>
        <v>December</v>
      </c>
      <c r="F4406" s="14" t="str">
        <f t="shared" si="205"/>
        <v>Monday</v>
      </c>
      <c r="G4406" s="15">
        <f>$D4406*VLOOKUP($A4406,Price_Table,MATCH($C4406,$A$6:$K$6,0),1)</f>
        <v>132</v>
      </c>
      <c r="H4406" s="15">
        <f>D4406*VLOOKUP(A4406,Cost_Table,MATCH(C4406,M$6:W$6,0),1)</f>
        <v>72</v>
      </c>
      <c r="I4406" s="15">
        <f t="shared" si="206"/>
        <v>60</v>
      </c>
      <c r="J4406" s="43"/>
      <c r="K4406" s="1"/>
    </row>
    <row r="4407" spans="1:11">
      <c r="A4407" s="29">
        <v>41268</v>
      </c>
      <c r="B4407" s="30">
        <v>2</v>
      </c>
      <c r="C4407" s="30" t="s">
        <v>6</v>
      </c>
      <c r="D4407" s="30">
        <v>9</v>
      </c>
      <c r="E4407" s="50" t="str">
        <f t="shared" si="204"/>
        <v>December</v>
      </c>
      <c r="F4407" s="14" t="str">
        <f t="shared" si="205"/>
        <v>Tuesday</v>
      </c>
      <c r="G4407" s="15">
        <f>$D4407*VLOOKUP($A4407,Price_Table,MATCH($C4407,$A$6:$K$6,0),1)</f>
        <v>99</v>
      </c>
      <c r="H4407" s="15">
        <f>D4407*VLOOKUP(A4407,Cost_Table,MATCH(C4407,M$6:W$6,0),1)</f>
        <v>54</v>
      </c>
      <c r="I4407" s="15">
        <f t="shared" si="206"/>
        <v>45</v>
      </c>
      <c r="J4407" s="43"/>
      <c r="K4407" s="1"/>
    </row>
    <row r="4408" spans="1:11">
      <c r="A4408" s="29">
        <v>41269</v>
      </c>
      <c r="B4408" s="30">
        <v>2</v>
      </c>
      <c r="C4408" s="30" t="s">
        <v>6</v>
      </c>
      <c r="D4408" s="30">
        <v>9</v>
      </c>
      <c r="E4408" s="50" t="str">
        <f t="shared" si="204"/>
        <v>December</v>
      </c>
      <c r="F4408" s="14" t="str">
        <f t="shared" si="205"/>
        <v>Wednesday</v>
      </c>
      <c r="G4408" s="15">
        <f>$D4408*VLOOKUP($A4408,Price_Table,MATCH($C4408,$A$6:$K$6,0),1)</f>
        <v>99</v>
      </c>
      <c r="H4408" s="15">
        <f>D4408*VLOOKUP(A4408,Cost_Table,MATCH(C4408,M$6:W$6,0),1)</f>
        <v>54</v>
      </c>
      <c r="I4408" s="15">
        <f t="shared" si="206"/>
        <v>45</v>
      </c>
      <c r="J4408" s="43"/>
      <c r="K4408" s="1"/>
    </row>
    <row r="4409" spans="1:11">
      <c r="A4409" s="29">
        <v>41270</v>
      </c>
      <c r="B4409" s="30">
        <v>2</v>
      </c>
      <c r="C4409" s="30" t="s">
        <v>6</v>
      </c>
      <c r="D4409" s="30">
        <v>11</v>
      </c>
      <c r="E4409" s="50" t="str">
        <f t="shared" si="204"/>
        <v>December</v>
      </c>
      <c r="F4409" s="14" t="str">
        <f t="shared" si="205"/>
        <v>Thursday</v>
      </c>
      <c r="G4409" s="15">
        <f>$D4409*VLOOKUP($A4409,Price_Table,MATCH($C4409,$A$6:$K$6,0),1)</f>
        <v>121</v>
      </c>
      <c r="H4409" s="15">
        <f>D4409*VLOOKUP(A4409,Cost_Table,MATCH(C4409,M$6:W$6,0),1)</f>
        <v>66</v>
      </c>
      <c r="I4409" s="15">
        <f t="shared" si="206"/>
        <v>55</v>
      </c>
      <c r="J4409" s="43"/>
      <c r="K4409" s="1"/>
    </row>
    <row r="4410" spans="1:11">
      <c r="A4410" s="29">
        <v>41271</v>
      </c>
      <c r="B4410" s="30">
        <v>2</v>
      </c>
      <c r="C4410" s="30" t="s">
        <v>6</v>
      </c>
      <c r="D4410" s="30">
        <v>8</v>
      </c>
      <c r="E4410" s="50" t="str">
        <f t="shared" si="204"/>
        <v>December</v>
      </c>
      <c r="F4410" s="14" t="str">
        <f t="shared" si="205"/>
        <v>Friday</v>
      </c>
      <c r="G4410" s="15">
        <f>$D4410*VLOOKUP($A4410,Price_Table,MATCH($C4410,$A$6:$K$6,0),1)</f>
        <v>88</v>
      </c>
      <c r="H4410" s="15">
        <f>D4410*VLOOKUP(A4410,Cost_Table,MATCH(C4410,M$6:W$6,0),1)</f>
        <v>48</v>
      </c>
      <c r="I4410" s="15">
        <f t="shared" si="206"/>
        <v>40</v>
      </c>
      <c r="J4410" s="43"/>
      <c r="K4410" s="1"/>
    </row>
    <row r="4411" spans="1:11">
      <c r="A4411" s="29">
        <v>41272</v>
      </c>
      <c r="B4411" s="30">
        <v>2</v>
      </c>
      <c r="C4411" s="30" t="s">
        <v>6</v>
      </c>
      <c r="D4411" s="30">
        <v>4</v>
      </c>
      <c r="E4411" s="50" t="str">
        <f t="shared" si="204"/>
        <v>December</v>
      </c>
      <c r="F4411" s="14" t="str">
        <f t="shared" si="205"/>
        <v>Saturday</v>
      </c>
      <c r="G4411" s="15">
        <f>$D4411*VLOOKUP($A4411,Price_Table,MATCH($C4411,$A$6:$K$6,0),1)</f>
        <v>44</v>
      </c>
      <c r="H4411" s="15">
        <f>D4411*VLOOKUP(A4411,Cost_Table,MATCH(C4411,M$6:W$6,0),1)</f>
        <v>24</v>
      </c>
      <c r="I4411" s="15">
        <f t="shared" si="206"/>
        <v>20</v>
      </c>
      <c r="J4411" s="43"/>
      <c r="K4411" s="1"/>
    </row>
    <row r="4412" spans="1:11">
      <c r="A4412" s="29">
        <v>41273</v>
      </c>
      <c r="B4412" s="30">
        <v>2</v>
      </c>
      <c r="C4412" s="30" t="s">
        <v>6</v>
      </c>
      <c r="D4412" s="30">
        <v>11</v>
      </c>
      <c r="E4412" s="50" t="str">
        <f t="shared" si="204"/>
        <v>December</v>
      </c>
      <c r="F4412" s="14" t="str">
        <f t="shared" si="205"/>
        <v>Sunday</v>
      </c>
      <c r="G4412" s="15">
        <f>$D4412*VLOOKUP($A4412,Price_Table,MATCH($C4412,$A$6:$K$6,0),1)</f>
        <v>121</v>
      </c>
      <c r="H4412" s="15">
        <f>D4412*VLOOKUP(A4412,Cost_Table,MATCH(C4412,M$6:W$6,0),1)</f>
        <v>66</v>
      </c>
      <c r="I4412" s="15">
        <f t="shared" si="206"/>
        <v>55</v>
      </c>
      <c r="J4412" s="43"/>
      <c r="K4412" s="1"/>
    </row>
    <row r="4413" spans="1:11">
      <c r="A4413" s="29">
        <v>41274</v>
      </c>
      <c r="B4413" s="30">
        <v>2</v>
      </c>
      <c r="C4413" s="30" t="s">
        <v>6</v>
      </c>
      <c r="D4413" s="30">
        <v>8</v>
      </c>
      <c r="E4413" s="50" t="str">
        <f t="shared" si="204"/>
        <v>December</v>
      </c>
      <c r="F4413" s="14" t="str">
        <f t="shared" si="205"/>
        <v>Monday</v>
      </c>
      <c r="G4413" s="15">
        <f>$D4413*VLOOKUP($A4413,Price_Table,MATCH($C4413,$A$6:$K$6,0),1)</f>
        <v>88</v>
      </c>
      <c r="H4413" s="15">
        <f>D4413*VLOOKUP(A4413,Cost_Table,MATCH(C4413,M$6:W$6,0),1)</f>
        <v>48</v>
      </c>
      <c r="I4413" s="15">
        <f t="shared" si="206"/>
        <v>40</v>
      </c>
      <c r="J4413" s="43"/>
      <c r="K4413" s="1"/>
    </row>
    <row r="4414" spans="1:11">
      <c r="A4414" s="29">
        <v>40909</v>
      </c>
      <c r="B4414" s="30">
        <v>2</v>
      </c>
      <c r="C4414" s="30" t="s">
        <v>7</v>
      </c>
      <c r="D4414" s="30">
        <v>35</v>
      </c>
      <c r="E4414" s="50" t="str">
        <f t="shared" si="204"/>
        <v>January</v>
      </c>
      <c r="F4414" s="14" t="str">
        <f t="shared" si="205"/>
        <v>Sunday</v>
      </c>
      <c r="G4414" s="15">
        <f>$D4414*VLOOKUP($A4414,Price_Table,MATCH($C4414,$A$6:$K$6,0),1)</f>
        <v>490</v>
      </c>
      <c r="H4414" s="15">
        <f>D4414*VLOOKUP(A4414,Cost_Table,MATCH(C4414,M$6:W$6,0),1)</f>
        <v>245</v>
      </c>
      <c r="I4414" s="15">
        <f t="shared" si="206"/>
        <v>245</v>
      </c>
      <c r="J4414" s="43"/>
      <c r="K4414" s="1"/>
    </row>
    <row r="4415" spans="1:11">
      <c r="A4415" s="29">
        <v>40910</v>
      </c>
      <c r="B4415" s="30">
        <v>2</v>
      </c>
      <c r="C4415" s="30" t="s">
        <v>7</v>
      </c>
      <c r="D4415" s="30">
        <v>34</v>
      </c>
      <c r="E4415" s="50" t="str">
        <f t="shared" si="204"/>
        <v>January</v>
      </c>
      <c r="F4415" s="14" t="str">
        <f t="shared" si="205"/>
        <v>Monday</v>
      </c>
      <c r="G4415" s="15">
        <f>$D4415*VLOOKUP($A4415,Price_Table,MATCH($C4415,$A$6:$K$6,0),1)</f>
        <v>476</v>
      </c>
      <c r="H4415" s="15">
        <f>D4415*VLOOKUP(A4415,Cost_Table,MATCH(C4415,M$6:W$6,0),1)</f>
        <v>238</v>
      </c>
      <c r="I4415" s="15">
        <f t="shared" si="206"/>
        <v>238</v>
      </c>
      <c r="J4415" s="43"/>
      <c r="K4415" s="1"/>
    </row>
    <row r="4416" spans="1:11">
      <c r="A4416" s="29">
        <v>40911</v>
      </c>
      <c r="B4416" s="30">
        <v>2</v>
      </c>
      <c r="C4416" s="30" t="s">
        <v>7</v>
      </c>
      <c r="D4416" s="30">
        <v>19</v>
      </c>
      <c r="E4416" s="50" t="str">
        <f t="shared" si="204"/>
        <v>January</v>
      </c>
      <c r="F4416" s="14" t="str">
        <f t="shared" si="205"/>
        <v>Tuesday</v>
      </c>
      <c r="G4416" s="15">
        <f>$D4416*VLOOKUP($A4416,Price_Table,MATCH($C4416,$A$6:$K$6,0),1)</f>
        <v>266</v>
      </c>
      <c r="H4416" s="15">
        <f>D4416*VLOOKUP(A4416,Cost_Table,MATCH(C4416,M$6:W$6,0),1)</f>
        <v>133</v>
      </c>
      <c r="I4416" s="15">
        <f t="shared" si="206"/>
        <v>133</v>
      </c>
      <c r="J4416" s="43"/>
      <c r="K4416" s="1"/>
    </row>
    <row r="4417" spans="1:11">
      <c r="A4417" s="29">
        <v>40912</v>
      </c>
      <c r="B4417" s="30">
        <v>2</v>
      </c>
      <c r="C4417" s="30" t="s">
        <v>7</v>
      </c>
      <c r="D4417" s="30">
        <v>35</v>
      </c>
      <c r="E4417" s="50" t="str">
        <f t="shared" si="204"/>
        <v>January</v>
      </c>
      <c r="F4417" s="14" t="str">
        <f t="shared" si="205"/>
        <v>Wednesday</v>
      </c>
      <c r="G4417" s="15">
        <f>$D4417*VLOOKUP($A4417,Price_Table,MATCH($C4417,$A$6:$K$6,0),1)</f>
        <v>490</v>
      </c>
      <c r="H4417" s="15">
        <f>D4417*VLOOKUP(A4417,Cost_Table,MATCH(C4417,M$6:W$6,0),1)</f>
        <v>245</v>
      </c>
      <c r="I4417" s="15">
        <f t="shared" si="206"/>
        <v>245</v>
      </c>
      <c r="J4417" s="43"/>
      <c r="K4417" s="1"/>
    </row>
    <row r="4418" spans="1:11">
      <c r="A4418" s="29">
        <v>40913</v>
      </c>
      <c r="B4418" s="30">
        <v>2</v>
      </c>
      <c r="C4418" s="30" t="s">
        <v>7</v>
      </c>
      <c r="D4418" s="30">
        <v>21</v>
      </c>
      <c r="E4418" s="50" t="str">
        <f t="shared" si="204"/>
        <v>January</v>
      </c>
      <c r="F4418" s="14" t="str">
        <f t="shared" si="205"/>
        <v>Thursday</v>
      </c>
      <c r="G4418" s="15">
        <f>$D4418*VLOOKUP($A4418,Price_Table,MATCH($C4418,$A$6:$K$6,0),1)</f>
        <v>294</v>
      </c>
      <c r="H4418" s="15">
        <f>D4418*VLOOKUP(A4418,Cost_Table,MATCH(C4418,M$6:W$6,0),1)</f>
        <v>147</v>
      </c>
      <c r="I4418" s="15">
        <f t="shared" si="206"/>
        <v>147</v>
      </c>
      <c r="J4418" s="43"/>
      <c r="K4418" s="1"/>
    </row>
    <row r="4419" spans="1:11">
      <c r="A4419" s="29">
        <v>40914</v>
      </c>
      <c r="B4419" s="30">
        <v>2</v>
      </c>
      <c r="C4419" s="30" t="s">
        <v>7</v>
      </c>
      <c r="D4419" s="30">
        <v>35</v>
      </c>
      <c r="E4419" s="50" t="str">
        <f t="shared" si="204"/>
        <v>January</v>
      </c>
      <c r="F4419" s="14" t="str">
        <f t="shared" si="205"/>
        <v>Friday</v>
      </c>
      <c r="G4419" s="15">
        <f>$D4419*VLOOKUP($A4419,Price_Table,MATCH($C4419,$A$6:$K$6,0),1)</f>
        <v>490</v>
      </c>
      <c r="H4419" s="15">
        <f>D4419*VLOOKUP(A4419,Cost_Table,MATCH(C4419,M$6:W$6,0),1)</f>
        <v>245</v>
      </c>
      <c r="I4419" s="15">
        <f t="shared" si="206"/>
        <v>245</v>
      </c>
      <c r="J4419" s="43"/>
      <c r="K4419" s="1"/>
    </row>
    <row r="4420" spans="1:11">
      <c r="A4420" s="29">
        <v>40915</v>
      </c>
      <c r="B4420" s="30">
        <v>2</v>
      </c>
      <c r="C4420" s="30" t="s">
        <v>7</v>
      </c>
      <c r="D4420" s="30">
        <v>36</v>
      </c>
      <c r="E4420" s="50" t="str">
        <f t="shared" si="204"/>
        <v>January</v>
      </c>
      <c r="F4420" s="14" t="str">
        <f t="shared" si="205"/>
        <v>Saturday</v>
      </c>
      <c r="G4420" s="15">
        <f>$D4420*VLOOKUP($A4420,Price_Table,MATCH($C4420,$A$6:$K$6,0),1)</f>
        <v>504</v>
      </c>
      <c r="H4420" s="15">
        <f>D4420*VLOOKUP(A4420,Cost_Table,MATCH(C4420,M$6:W$6,0),1)</f>
        <v>252</v>
      </c>
      <c r="I4420" s="15">
        <f t="shared" si="206"/>
        <v>252</v>
      </c>
      <c r="J4420" s="43"/>
      <c r="K4420" s="1"/>
    </row>
    <row r="4421" spans="1:11">
      <c r="A4421" s="29">
        <v>40916</v>
      </c>
      <c r="B4421" s="30">
        <v>2</v>
      </c>
      <c r="C4421" s="30" t="s">
        <v>7</v>
      </c>
      <c r="D4421" s="30">
        <v>46</v>
      </c>
      <c r="E4421" s="50" t="str">
        <f t="shared" si="204"/>
        <v>January</v>
      </c>
      <c r="F4421" s="14" t="str">
        <f t="shared" si="205"/>
        <v>Sunday</v>
      </c>
      <c r="G4421" s="15">
        <f>$D4421*VLOOKUP($A4421,Price_Table,MATCH($C4421,$A$6:$K$6,0),1)</f>
        <v>644</v>
      </c>
      <c r="H4421" s="15">
        <f>D4421*VLOOKUP(A4421,Cost_Table,MATCH(C4421,M$6:W$6,0),1)</f>
        <v>322</v>
      </c>
      <c r="I4421" s="15">
        <f t="shared" si="206"/>
        <v>322</v>
      </c>
      <c r="J4421" s="43"/>
      <c r="K4421" s="1"/>
    </row>
    <row r="4422" spans="1:11">
      <c r="A4422" s="29">
        <v>40917</v>
      </c>
      <c r="B4422" s="30">
        <v>2</v>
      </c>
      <c r="C4422" s="30" t="s">
        <v>7</v>
      </c>
      <c r="D4422" s="30">
        <v>28</v>
      </c>
      <c r="E4422" s="50" t="str">
        <f t="shared" si="204"/>
        <v>January</v>
      </c>
      <c r="F4422" s="14" t="str">
        <f t="shared" si="205"/>
        <v>Monday</v>
      </c>
      <c r="G4422" s="15">
        <f>$D4422*VLOOKUP($A4422,Price_Table,MATCH($C4422,$A$6:$K$6,0),1)</f>
        <v>392</v>
      </c>
      <c r="H4422" s="15">
        <f>D4422*VLOOKUP(A4422,Cost_Table,MATCH(C4422,M$6:W$6,0),1)</f>
        <v>196</v>
      </c>
      <c r="I4422" s="15">
        <f t="shared" si="206"/>
        <v>196</v>
      </c>
      <c r="J4422" s="43"/>
      <c r="K4422" s="1"/>
    </row>
    <row r="4423" spans="1:11">
      <c r="A4423" s="29">
        <v>40918</v>
      </c>
      <c r="B4423" s="30">
        <v>2</v>
      </c>
      <c r="C4423" s="30" t="s">
        <v>7</v>
      </c>
      <c r="D4423" s="30">
        <v>40</v>
      </c>
      <c r="E4423" s="50" t="str">
        <f t="shared" si="204"/>
        <v>January</v>
      </c>
      <c r="F4423" s="14" t="str">
        <f t="shared" si="205"/>
        <v>Tuesday</v>
      </c>
      <c r="G4423" s="15">
        <f>$D4423*VLOOKUP($A4423,Price_Table,MATCH($C4423,$A$6:$K$6,0),1)</f>
        <v>560</v>
      </c>
      <c r="H4423" s="15">
        <f>D4423*VLOOKUP(A4423,Cost_Table,MATCH(C4423,M$6:W$6,0),1)</f>
        <v>280</v>
      </c>
      <c r="I4423" s="15">
        <f t="shared" si="206"/>
        <v>280</v>
      </c>
      <c r="J4423" s="43"/>
      <c r="K4423" s="1"/>
    </row>
    <row r="4424" spans="1:11">
      <c r="A4424" s="29">
        <v>40919</v>
      </c>
      <c r="B4424" s="30">
        <v>2</v>
      </c>
      <c r="C4424" s="30" t="s">
        <v>7</v>
      </c>
      <c r="D4424" s="30">
        <v>37</v>
      </c>
      <c r="E4424" s="50" t="str">
        <f t="shared" si="204"/>
        <v>January</v>
      </c>
      <c r="F4424" s="14" t="str">
        <f t="shared" si="205"/>
        <v>Wednesday</v>
      </c>
      <c r="G4424" s="15">
        <f>$D4424*VLOOKUP($A4424,Price_Table,MATCH($C4424,$A$6:$K$6,0),1)</f>
        <v>518</v>
      </c>
      <c r="H4424" s="15">
        <f>D4424*VLOOKUP(A4424,Cost_Table,MATCH(C4424,M$6:W$6,0),1)</f>
        <v>259</v>
      </c>
      <c r="I4424" s="15">
        <f t="shared" si="206"/>
        <v>259</v>
      </c>
      <c r="J4424" s="43"/>
      <c r="K4424" s="1"/>
    </row>
    <row r="4425" spans="1:11">
      <c r="A4425" s="29">
        <v>40920</v>
      </c>
      <c r="B4425" s="30">
        <v>2</v>
      </c>
      <c r="C4425" s="30" t="s">
        <v>7</v>
      </c>
      <c r="D4425" s="30">
        <v>34</v>
      </c>
      <c r="E4425" s="50" t="str">
        <f t="shared" si="204"/>
        <v>January</v>
      </c>
      <c r="F4425" s="14" t="str">
        <f t="shared" si="205"/>
        <v>Thursday</v>
      </c>
      <c r="G4425" s="15">
        <f>$D4425*VLOOKUP($A4425,Price_Table,MATCH($C4425,$A$6:$K$6,0),1)</f>
        <v>476</v>
      </c>
      <c r="H4425" s="15">
        <f>D4425*VLOOKUP(A4425,Cost_Table,MATCH(C4425,M$6:W$6,0),1)</f>
        <v>238</v>
      </c>
      <c r="I4425" s="15">
        <f t="shared" si="206"/>
        <v>238</v>
      </c>
      <c r="J4425" s="43"/>
      <c r="K4425" s="1"/>
    </row>
    <row r="4426" spans="1:11">
      <c r="A4426" s="29">
        <v>40921</v>
      </c>
      <c r="B4426" s="30">
        <v>2</v>
      </c>
      <c r="C4426" s="30" t="s">
        <v>7</v>
      </c>
      <c r="D4426" s="30">
        <v>21</v>
      </c>
      <c r="E4426" s="50" t="str">
        <f t="shared" si="204"/>
        <v>January</v>
      </c>
      <c r="F4426" s="14" t="str">
        <f t="shared" si="205"/>
        <v>Friday</v>
      </c>
      <c r="G4426" s="15">
        <f>$D4426*VLOOKUP($A4426,Price_Table,MATCH($C4426,$A$6:$K$6,0),1)</f>
        <v>294</v>
      </c>
      <c r="H4426" s="15">
        <f>D4426*VLOOKUP(A4426,Cost_Table,MATCH(C4426,M$6:W$6,0),1)</f>
        <v>147</v>
      </c>
      <c r="I4426" s="15">
        <f t="shared" si="206"/>
        <v>147</v>
      </c>
      <c r="J4426" s="43"/>
      <c r="K4426" s="1"/>
    </row>
    <row r="4427" spans="1:11">
      <c r="A4427" s="29">
        <v>40922</v>
      </c>
      <c r="B4427" s="30">
        <v>2</v>
      </c>
      <c r="C4427" s="30" t="s">
        <v>7</v>
      </c>
      <c r="D4427" s="30">
        <v>16</v>
      </c>
      <c r="E4427" s="50" t="str">
        <f t="shared" si="204"/>
        <v>January</v>
      </c>
      <c r="F4427" s="14" t="str">
        <f t="shared" si="205"/>
        <v>Saturday</v>
      </c>
      <c r="G4427" s="15">
        <f>$D4427*VLOOKUP($A4427,Price_Table,MATCH($C4427,$A$6:$K$6,0),1)</f>
        <v>224</v>
      </c>
      <c r="H4427" s="15">
        <f>D4427*VLOOKUP(A4427,Cost_Table,MATCH(C4427,M$6:W$6,0),1)</f>
        <v>112</v>
      </c>
      <c r="I4427" s="15">
        <f t="shared" si="206"/>
        <v>112</v>
      </c>
      <c r="J4427" s="43"/>
      <c r="K4427" s="1"/>
    </row>
    <row r="4428" spans="1:11">
      <c r="A4428" s="29">
        <v>40923</v>
      </c>
      <c r="B4428" s="30">
        <v>2</v>
      </c>
      <c r="C4428" s="30" t="s">
        <v>7</v>
      </c>
      <c r="D4428" s="30">
        <v>36</v>
      </c>
      <c r="E4428" s="50" t="str">
        <f t="shared" si="204"/>
        <v>January</v>
      </c>
      <c r="F4428" s="14" t="str">
        <f t="shared" si="205"/>
        <v>Sunday</v>
      </c>
      <c r="G4428" s="15">
        <f>$D4428*VLOOKUP($A4428,Price_Table,MATCH($C4428,$A$6:$K$6,0),1)</f>
        <v>504</v>
      </c>
      <c r="H4428" s="15">
        <f>D4428*VLOOKUP(A4428,Cost_Table,MATCH(C4428,M$6:W$6,0),1)</f>
        <v>252</v>
      </c>
      <c r="I4428" s="15">
        <f t="shared" si="206"/>
        <v>252</v>
      </c>
      <c r="J4428" s="43"/>
      <c r="K4428" s="1"/>
    </row>
    <row r="4429" spans="1:11">
      <c r="A4429" s="29">
        <v>40924</v>
      </c>
      <c r="B4429" s="30">
        <v>2</v>
      </c>
      <c r="C4429" s="30" t="s">
        <v>7</v>
      </c>
      <c r="D4429" s="30">
        <v>36</v>
      </c>
      <c r="E4429" s="50" t="str">
        <f t="shared" si="204"/>
        <v>January</v>
      </c>
      <c r="F4429" s="14" t="str">
        <f t="shared" si="205"/>
        <v>Monday</v>
      </c>
      <c r="G4429" s="15">
        <f>$D4429*VLOOKUP($A4429,Price_Table,MATCH($C4429,$A$6:$K$6,0),1)</f>
        <v>504</v>
      </c>
      <c r="H4429" s="15">
        <f>D4429*VLOOKUP(A4429,Cost_Table,MATCH(C4429,M$6:W$6,0),1)</f>
        <v>252</v>
      </c>
      <c r="I4429" s="15">
        <f t="shared" si="206"/>
        <v>252</v>
      </c>
      <c r="J4429" s="43"/>
      <c r="K4429" s="1"/>
    </row>
    <row r="4430" spans="1:11">
      <c r="A4430" s="29">
        <v>40925</v>
      </c>
      <c r="B4430" s="30">
        <v>2</v>
      </c>
      <c r="C4430" s="30" t="s">
        <v>7</v>
      </c>
      <c r="D4430" s="30">
        <v>16</v>
      </c>
      <c r="E4430" s="50" t="str">
        <f t="shared" si="204"/>
        <v>January</v>
      </c>
      <c r="F4430" s="14" t="str">
        <f t="shared" si="205"/>
        <v>Tuesday</v>
      </c>
      <c r="G4430" s="15">
        <f>$D4430*VLOOKUP($A4430,Price_Table,MATCH($C4430,$A$6:$K$6,0),1)</f>
        <v>224</v>
      </c>
      <c r="H4430" s="15">
        <f>D4430*VLOOKUP(A4430,Cost_Table,MATCH(C4430,M$6:W$6,0),1)</f>
        <v>112</v>
      </c>
      <c r="I4430" s="15">
        <f t="shared" si="206"/>
        <v>112</v>
      </c>
      <c r="J4430" s="43"/>
      <c r="K4430" s="1"/>
    </row>
    <row r="4431" spans="1:11">
      <c r="A4431" s="29">
        <v>40926</v>
      </c>
      <c r="B4431" s="30">
        <v>2</v>
      </c>
      <c r="C4431" s="30" t="s">
        <v>7</v>
      </c>
      <c r="D4431" s="30">
        <v>31</v>
      </c>
      <c r="E4431" s="50" t="str">
        <f t="shared" si="204"/>
        <v>January</v>
      </c>
      <c r="F4431" s="14" t="str">
        <f t="shared" si="205"/>
        <v>Wednesday</v>
      </c>
      <c r="G4431" s="15">
        <f>$D4431*VLOOKUP($A4431,Price_Table,MATCH($C4431,$A$6:$K$6,0),1)</f>
        <v>434</v>
      </c>
      <c r="H4431" s="15">
        <f>D4431*VLOOKUP(A4431,Cost_Table,MATCH(C4431,M$6:W$6,0),1)</f>
        <v>217</v>
      </c>
      <c r="I4431" s="15">
        <f t="shared" si="206"/>
        <v>217</v>
      </c>
      <c r="J4431" s="43"/>
      <c r="K4431" s="1"/>
    </row>
    <row r="4432" spans="1:11">
      <c r="A4432" s="29">
        <v>40927</v>
      </c>
      <c r="B4432" s="30">
        <v>2</v>
      </c>
      <c r="C4432" s="30" t="s">
        <v>7</v>
      </c>
      <c r="D4432" s="30">
        <v>34</v>
      </c>
      <c r="E4432" s="50" t="str">
        <f t="shared" si="204"/>
        <v>January</v>
      </c>
      <c r="F4432" s="14" t="str">
        <f t="shared" si="205"/>
        <v>Thursday</v>
      </c>
      <c r="G4432" s="15">
        <f>$D4432*VLOOKUP($A4432,Price_Table,MATCH($C4432,$A$6:$K$6,0),1)</f>
        <v>476</v>
      </c>
      <c r="H4432" s="15">
        <f>D4432*VLOOKUP(A4432,Cost_Table,MATCH(C4432,M$6:W$6,0),1)</f>
        <v>238</v>
      </c>
      <c r="I4432" s="15">
        <f t="shared" si="206"/>
        <v>238</v>
      </c>
      <c r="J4432" s="43"/>
      <c r="K4432" s="1"/>
    </row>
    <row r="4433" spans="1:11">
      <c r="A4433" s="29">
        <v>40928</v>
      </c>
      <c r="B4433" s="30">
        <v>2</v>
      </c>
      <c r="C4433" s="30" t="s">
        <v>7</v>
      </c>
      <c r="D4433" s="30">
        <v>18</v>
      </c>
      <c r="E4433" s="50" t="str">
        <f t="shared" si="204"/>
        <v>January</v>
      </c>
      <c r="F4433" s="14" t="str">
        <f t="shared" si="205"/>
        <v>Friday</v>
      </c>
      <c r="G4433" s="15">
        <f>$D4433*VLOOKUP($A4433,Price_Table,MATCH($C4433,$A$6:$K$6,0),1)</f>
        <v>252</v>
      </c>
      <c r="H4433" s="15">
        <f>D4433*VLOOKUP(A4433,Cost_Table,MATCH(C4433,M$6:W$6,0),1)</f>
        <v>126</v>
      </c>
      <c r="I4433" s="15">
        <f t="shared" si="206"/>
        <v>126</v>
      </c>
      <c r="J4433" s="43"/>
      <c r="K4433" s="1"/>
    </row>
    <row r="4434" spans="1:11">
      <c r="A4434" s="29">
        <v>40929</v>
      </c>
      <c r="B4434" s="30">
        <v>2</v>
      </c>
      <c r="C4434" s="30" t="s">
        <v>7</v>
      </c>
      <c r="D4434" s="30">
        <v>42</v>
      </c>
      <c r="E4434" s="50" t="str">
        <f t="shared" si="204"/>
        <v>January</v>
      </c>
      <c r="F4434" s="14" t="str">
        <f t="shared" si="205"/>
        <v>Saturday</v>
      </c>
      <c r="G4434" s="15">
        <f>$D4434*VLOOKUP($A4434,Price_Table,MATCH($C4434,$A$6:$K$6,0),1)</f>
        <v>588</v>
      </c>
      <c r="H4434" s="15">
        <f>D4434*VLOOKUP(A4434,Cost_Table,MATCH(C4434,M$6:W$6,0),1)</f>
        <v>294</v>
      </c>
      <c r="I4434" s="15">
        <f t="shared" si="206"/>
        <v>294</v>
      </c>
      <c r="J4434" s="43"/>
      <c r="K4434" s="1"/>
    </row>
    <row r="4435" spans="1:11">
      <c r="A4435" s="29">
        <v>40930</v>
      </c>
      <c r="B4435" s="30">
        <v>2</v>
      </c>
      <c r="C4435" s="30" t="s">
        <v>7</v>
      </c>
      <c r="D4435" s="30">
        <v>30</v>
      </c>
      <c r="E4435" s="50" t="str">
        <f t="shared" si="204"/>
        <v>January</v>
      </c>
      <c r="F4435" s="14" t="str">
        <f t="shared" si="205"/>
        <v>Sunday</v>
      </c>
      <c r="G4435" s="15">
        <f>$D4435*VLOOKUP($A4435,Price_Table,MATCH($C4435,$A$6:$K$6,0),1)</f>
        <v>420</v>
      </c>
      <c r="H4435" s="15">
        <f>D4435*VLOOKUP(A4435,Cost_Table,MATCH(C4435,M$6:W$6,0),1)</f>
        <v>210</v>
      </c>
      <c r="I4435" s="15">
        <f t="shared" si="206"/>
        <v>210</v>
      </c>
      <c r="J4435" s="43"/>
      <c r="K4435" s="1"/>
    </row>
    <row r="4436" spans="1:11">
      <c r="A4436" s="29">
        <v>40931</v>
      </c>
      <c r="B4436" s="30">
        <v>2</v>
      </c>
      <c r="C4436" s="30" t="s">
        <v>7</v>
      </c>
      <c r="D4436" s="30">
        <v>33</v>
      </c>
      <c r="E4436" s="50" t="str">
        <f t="shared" si="204"/>
        <v>January</v>
      </c>
      <c r="F4436" s="14" t="str">
        <f t="shared" si="205"/>
        <v>Monday</v>
      </c>
      <c r="G4436" s="15">
        <f>$D4436*VLOOKUP($A4436,Price_Table,MATCH($C4436,$A$6:$K$6,0),1)</f>
        <v>462</v>
      </c>
      <c r="H4436" s="15">
        <f>D4436*VLOOKUP(A4436,Cost_Table,MATCH(C4436,M$6:W$6,0),1)</f>
        <v>231</v>
      </c>
      <c r="I4436" s="15">
        <f t="shared" si="206"/>
        <v>231</v>
      </c>
      <c r="J4436" s="43"/>
      <c r="K4436" s="1"/>
    </row>
    <row r="4437" spans="1:11">
      <c r="A4437" s="29">
        <v>40932</v>
      </c>
      <c r="B4437" s="30">
        <v>2</v>
      </c>
      <c r="C4437" s="30" t="s">
        <v>7</v>
      </c>
      <c r="D4437" s="30">
        <v>24</v>
      </c>
      <c r="E4437" s="50" t="str">
        <f t="shared" si="204"/>
        <v>January</v>
      </c>
      <c r="F4437" s="14" t="str">
        <f t="shared" si="205"/>
        <v>Tuesday</v>
      </c>
      <c r="G4437" s="15">
        <f>$D4437*VLOOKUP($A4437,Price_Table,MATCH($C4437,$A$6:$K$6,0),1)</f>
        <v>336</v>
      </c>
      <c r="H4437" s="15">
        <f>D4437*VLOOKUP(A4437,Cost_Table,MATCH(C4437,M$6:W$6,0),1)</f>
        <v>168</v>
      </c>
      <c r="I4437" s="15">
        <f t="shared" si="206"/>
        <v>168</v>
      </c>
      <c r="J4437" s="43"/>
      <c r="K4437" s="1"/>
    </row>
    <row r="4438" spans="1:11">
      <c r="A4438" s="29">
        <v>40933</v>
      </c>
      <c r="B4438" s="30">
        <v>2</v>
      </c>
      <c r="C4438" s="30" t="s">
        <v>7</v>
      </c>
      <c r="D4438" s="30">
        <v>31</v>
      </c>
      <c r="E4438" s="50" t="str">
        <f t="shared" si="204"/>
        <v>January</v>
      </c>
      <c r="F4438" s="14" t="str">
        <f t="shared" si="205"/>
        <v>Wednesday</v>
      </c>
      <c r="G4438" s="15">
        <f>$D4438*VLOOKUP($A4438,Price_Table,MATCH($C4438,$A$6:$K$6,0),1)</f>
        <v>434</v>
      </c>
      <c r="H4438" s="15">
        <f>D4438*VLOOKUP(A4438,Cost_Table,MATCH(C4438,M$6:W$6,0),1)</f>
        <v>217</v>
      </c>
      <c r="I4438" s="15">
        <f t="shared" si="206"/>
        <v>217</v>
      </c>
      <c r="J4438" s="43"/>
      <c r="K4438" s="1"/>
    </row>
    <row r="4439" spans="1:11">
      <c r="A4439" s="29">
        <v>40934</v>
      </c>
      <c r="B4439" s="30">
        <v>2</v>
      </c>
      <c r="C4439" s="30" t="s">
        <v>7</v>
      </c>
      <c r="D4439" s="30">
        <v>29</v>
      </c>
      <c r="E4439" s="50" t="str">
        <f t="shared" ref="E4439:E4502" si="207">TEXT(A4439,"mmmm")</f>
        <v>January</v>
      </c>
      <c r="F4439" s="14" t="str">
        <f t="shared" ref="F4439:F4502" si="208">TEXT(A4439,"dddd")</f>
        <v>Thursday</v>
      </c>
      <c r="G4439" s="15">
        <f>$D4439*VLOOKUP($A4439,Price_Table,MATCH($C4439,$A$6:$K$6,0),1)</f>
        <v>406</v>
      </c>
      <c r="H4439" s="15">
        <f>D4439*VLOOKUP(A4439,Cost_Table,MATCH(C4439,M$6:W$6,0),1)</f>
        <v>203</v>
      </c>
      <c r="I4439" s="15">
        <f t="shared" ref="I4439:I4502" si="209">G4439-H4439</f>
        <v>203</v>
      </c>
      <c r="J4439" s="43"/>
      <c r="K4439" s="1"/>
    </row>
    <row r="4440" spans="1:11">
      <c r="A4440" s="29">
        <v>40935</v>
      </c>
      <c r="B4440" s="30">
        <v>2</v>
      </c>
      <c r="C4440" s="30" t="s">
        <v>7</v>
      </c>
      <c r="D4440" s="30">
        <v>26</v>
      </c>
      <c r="E4440" s="50" t="str">
        <f t="shared" si="207"/>
        <v>January</v>
      </c>
      <c r="F4440" s="14" t="str">
        <f t="shared" si="208"/>
        <v>Friday</v>
      </c>
      <c r="G4440" s="15">
        <f>$D4440*VLOOKUP($A4440,Price_Table,MATCH($C4440,$A$6:$K$6,0),1)</f>
        <v>364</v>
      </c>
      <c r="H4440" s="15">
        <f>D4440*VLOOKUP(A4440,Cost_Table,MATCH(C4440,M$6:W$6,0),1)</f>
        <v>182</v>
      </c>
      <c r="I4440" s="15">
        <f t="shared" si="209"/>
        <v>182</v>
      </c>
      <c r="J4440" s="43"/>
      <c r="K4440" s="1"/>
    </row>
    <row r="4441" spans="1:11">
      <c r="A4441" s="29">
        <v>40936</v>
      </c>
      <c r="B4441" s="30">
        <v>2</v>
      </c>
      <c r="C4441" s="30" t="s">
        <v>7</v>
      </c>
      <c r="D4441" s="30">
        <v>18</v>
      </c>
      <c r="E4441" s="50" t="str">
        <f t="shared" si="207"/>
        <v>January</v>
      </c>
      <c r="F4441" s="14" t="str">
        <f t="shared" si="208"/>
        <v>Saturday</v>
      </c>
      <c r="G4441" s="15">
        <f>$D4441*VLOOKUP($A4441,Price_Table,MATCH($C4441,$A$6:$K$6,0),1)</f>
        <v>252</v>
      </c>
      <c r="H4441" s="15">
        <f>D4441*VLOOKUP(A4441,Cost_Table,MATCH(C4441,M$6:W$6,0),1)</f>
        <v>126</v>
      </c>
      <c r="I4441" s="15">
        <f t="shared" si="209"/>
        <v>126</v>
      </c>
      <c r="J4441" s="43"/>
      <c r="K4441" s="1"/>
    </row>
    <row r="4442" spans="1:11">
      <c r="A4442" s="29">
        <v>40937</v>
      </c>
      <c r="B4442" s="30">
        <v>2</v>
      </c>
      <c r="C4442" s="30" t="s">
        <v>7</v>
      </c>
      <c r="D4442" s="30">
        <v>36</v>
      </c>
      <c r="E4442" s="50" t="str">
        <f t="shared" si="207"/>
        <v>January</v>
      </c>
      <c r="F4442" s="14" t="str">
        <f t="shared" si="208"/>
        <v>Sunday</v>
      </c>
      <c r="G4442" s="15">
        <f>$D4442*VLOOKUP($A4442,Price_Table,MATCH($C4442,$A$6:$K$6,0),1)</f>
        <v>504</v>
      </c>
      <c r="H4442" s="15">
        <f>D4442*VLOOKUP(A4442,Cost_Table,MATCH(C4442,M$6:W$6,0),1)</f>
        <v>252</v>
      </c>
      <c r="I4442" s="15">
        <f t="shared" si="209"/>
        <v>252</v>
      </c>
      <c r="J4442" s="43"/>
      <c r="K4442" s="1"/>
    </row>
    <row r="4443" spans="1:11">
      <c r="A4443" s="29">
        <v>40938</v>
      </c>
      <c r="B4443" s="30">
        <v>2</v>
      </c>
      <c r="C4443" s="30" t="s">
        <v>7</v>
      </c>
      <c r="D4443" s="30">
        <v>39</v>
      </c>
      <c r="E4443" s="50" t="str">
        <f t="shared" si="207"/>
        <v>January</v>
      </c>
      <c r="F4443" s="14" t="str">
        <f t="shared" si="208"/>
        <v>Monday</v>
      </c>
      <c r="G4443" s="15">
        <f>$D4443*VLOOKUP($A4443,Price_Table,MATCH($C4443,$A$6:$K$6,0),1)</f>
        <v>546</v>
      </c>
      <c r="H4443" s="15">
        <f>D4443*VLOOKUP(A4443,Cost_Table,MATCH(C4443,M$6:W$6,0),1)</f>
        <v>273</v>
      </c>
      <c r="I4443" s="15">
        <f t="shared" si="209"/>
        <v>273</v>
      </c>
      <c r="J4443" s="43"/>
      <c r="K4443" s="1"/>
    </row>
    <row r="4444" spans="1:11">
      <c r="A4444" s="29">
        <v>40939</v>
      </c>
      <c r="B4444" s="30">
        <v>2</v>
      </c>
      <c r="C4444" s="30" t="s">
        <v>7</v>
      </c>
      <c r="D4444" s="30">
        <v>34</v>
      </c>
      <c r="E4444" s="50" t="str">
        <f t="shared" si="207"/>
        <v>January</v>
      </c>
      <c r="F4444" s="14" t="str">
        <f t="shared" si="208"/>
        <v>Tuesday</v>
      </c>
      <c r="G4444" s="15">
        <f>$D4444*VLOOKUP($A4444,Price_Table,MATCH($C4444,$A$6:$K$6,0),1)</f>
        <v>476</v>
      </c>
      <c r="H4444" s="15">
        <f>D4444*VLOOKUP(A4444,Cost_Table,MATCH(C4444,M$6:W$6,0),1)</f>
        <v>238</v>
      </c>
      <c r="I4444" s="15">
        <f t="shared" si="209"/>
        <v>238</v>
      </c>
      <c r="J4444" s="43"/>
      <c r="K4444" s="1"/>
    </row>
    <row r="4445" spans="1:11">
      <c r="A4445" s="29">
        <v>40940</v>
      </c>
      <c r="B4445" s="30">
        <v>2</v>
      </c>
      <c r="C4445" s="30" t="s">
        <v>7</v>
      </c>
      <c r="D4445" s="30">
        <v>27</v>
      </c>
      <c r="E4445" s="50" t="str">
        <f t="shared" si="207"/>
        <v>February</v>
      </c>
      <c r="F4445" s="14" t="str">
        <f t="shared" si="208"/>
        <v>Wednesday</v>
      </c>
      <c r="G4445" s="15">
        <f>$D4445*VLOOKUP($A4445,Price_Table,MATCH($C4445,$A$6:$K$6,0),1)</f>
        <v>378</v>
      </c>
      <c r="H4445" s="15">
        <f>D4445*VLOOKUP(A4445,Cost_Table,MATCH(C4445,M$6:W$6,0),1)</f>
        <v>189</v>
      </c>
      <c r="I4445" s="15">
        <f t="shared" si="209"/>
        <v>189</v>
      </c>
      <c r="J4445" s="43"/>
      <c r="K4445" s="1"/>
    </row>
    <row r="4446" spans="1:11">
      <c r="A4446" s="29">
        <v>40941</v>
      </c>
      <c r="B4446" s="30">
        <v>2</v>
      </c>
      <c r="C4446" s="30" t="s">
        <v>7</v>
      </c>
      <c r="D4446" s="30">
        <v>34</v>
      </c>
      <c r="E4446" s="50" t="str">
        <f t="shared" si="207"/>
        <v>February</v>
      </c>
      <c r="F4446" s="14" t="str">
        <f t="shared" si="208"/>
        <v>Thursday</v>
      </c>
      <c r="G4446" s="15">
        <f>$D4446*VLOOKUP($A4446,Price_Table,MATCH($C4446,$A$6:$K$6,0),1)</f>
        <v>476</v>
      </c>
      <c r="H4446" s="15">
        <f>D4446*VLOOKUP(A4446,Cost_Table,MATCH(C4446,M$6:W$6,0),1)</f>
        <v>238</v>
      </c>
      <c r="I4446" s="15">
        <f t="shared" si="209"/>
        <v>238</v>
      </c>
      <c r="J4446" s="43"/>
      <c r="K4446" s="1"/>
    </row>
    <row r="4447" spans="1:11">
      <c r="A4447" s="29">
        <v>40942</v>
      </c>
      <c r="B4447" s="30">
        <v>2</v>
      </c>
      <c r="C4447" s="30" t="s">
        <v>7</v>
      </c>
      <c r="D4447" s="30">
        <v>27</v>
      </c>
      <c r="E4447" s="50" t="str">
        <f t="shared" si="207"/>
        <v>February</v>
      </c>
      <c r="F4447" s="14" t="str">
        <f t="shared" si="208"/>
        <v>Friday</v>
      </c>
      <c r="G4447" s="15">
        <f>$D4447*VLOOKUP($A4447,Price_Table,MATCH($C4447,$A$6:$K$6,0),1)</f>
        <v>378</v>
      </c>
      <c r="H4447" s="15">
        <f>D4447*VLOOKUP(A4447,Cost_Table,MATCH(C4447,M$6:W$6,0),1)</f>
        <v>189</v>
      </c>
      <c r="I4447" s="15">
        <f t="shared" si="209"/>
        <v>189</v>
      </c>
      <c r="J4447" s="43"/>
      <c r="K4447" s="1"/>
    </row>
    <row r="4448" spans="1:11">
      <c r="A4448" s="29">
        <v>40943</v>
      </c>
      <c r="B4448" s="30">
        <v>2</v>
      </c>
      <c r="C4448" s="30" t="s">
        <v>7</v>
      </c>
      <c r="D4448" s="30">
        <v>26</v>
      </c>
      <c r="E4448" s="50" t="str">
        <f t="shared" si="207"/>
        <v>February</v>
      </c>
      <c r="F4448" s="14" t="str">
        <f t="shared" si="208"/>
        <v>Saturday</v>
      </c>
      <c r="G4448" s="15">
        <f>$D4448*VLOOKUP($A4448,Price_Table,MATCH($C4448,$A$6:$K$6,0),1)</f>
        <v>364</v>
      </c>
      <c r="H4448" s="15">
        <f>D4448*VLOOKUP(A4448,Cost_Table,MATCH(C4448,M$6:W$6,0),1)</f>
        <v>182</v>
      </c>
      <c r="I4448" s="15">
        <f t="shared" si="209"/>
        <v>182</v>
      </c>
      <c r="J4448" s="43"/>
      <c r="K4448" s="1"/>
    </row>
    <row r="4449" spans="1:11">
      <c r="A4449" s="29">
        <v>40944</v>
      </c>
      <c r="B4449" s="30">
        <v>2</v>
      </c>
      <c r="C4449" s="30" t="s">
        <v>7</v>
      </c>
      <c r="D4449" s="30">
        <v>30</v>
      </c>
      <c r="E4449" s="50" t="str">
        <f t="shared" si="207"/>
        <v>February</v>
      </c>
      <c r="F4449" s="14" t="str">
        <f t="shared" si="208"/>
        <v>Sunday</v>
      </c>
      <c r="G4449" s="15">
        <f>$D4449*VLOOKUP($A4449,Price_Table,MATCH($C4449,$A$6:$K$6,0),1)</f>
        <v>420</v>
      </c>
      <c r="H4449" s="15">
        <f>D4449*VLOOKUP(A4449,Cost_Table,MATCH(C4449,M$6:W$6,0),1)</f>
        <v>210</v>
      </c>
      <c r="I4449" s="15">
        <f t="shared" si="209"/>
        <v>210</v>
      </c>
      <c r="J4449" s="43"/>
      <c r="K4449" s="1"/>
    </row>
    <row r="4450" spans="1:11">
      <c r="A4450" s="29">
        <v>40945</v>
      </c>
      <c r="B4450" s="30">
        <v>2</v>
      </c>
      <c r="C4450" s="30" t="s">
        <v>7</v>
      </c>
      <c r="D4450" s="30">
        <v>37</v>
      </c>
      <c r="E4450" s="50" t="str">
        <f t="shared" si="207"/>
        <v>February</v>
      </c>
      <c r="F4450" s="14" t="str">
        <f t="shared" si="208"/>
        <v>Monday</v>
      </c>
      <c r="G4450" s="15">
        <f>$D4450*VLOOKUP($A4450,Price_Table,MATCH($C4450,$A$6:$K$6,0),1)</f>
        <v>518</v>
      </c>
      <c r="H4450" s="15">
        <f>D4450*VLOOKUP(A4450,Cost_Table,MATCH(C4450,M$6:W$6,0),1)</f>
        <v>259</v>
      </c>
      <c r="I4450" s="15">
        <f t="shared" si="209"/>
        <v>259</v>
      </c>
      <c r="J4450" s="43"/>
      <c r="K4450" s="1"/>
    </row>
    <row r="4451" spans="1:11">
      <c r="A4451" s="29">
        <v>40946</v>
      </c>
      <c r="B4451" s="30">
        <v>2</v>
      </c>
      <c r="C4451" s="30" t="s">
        <v>7</v>
      </c>
      <c r="D4451" s="30">
        <v>31</v>
      </c>
      <c r="E4451" s="50" t="str">
        <f t="shared" si="207"/>
        <v>February</v>
      </c>
      <c r="F4451" s="14" t="str">
        <f t="shared" si="208"/>
        <v>Tuesday</v>
      </c>
      <c r="G4451" s="15">
        <f>$D4451*VLOOKUP($A4451,Price_Table,MATCH($C4451,$A$6:$K$6,0),1)</f>
        <v>434</v>
      </c>
      <c r="H4451" s="15">
        <f>D4451*VLOOKUP(A4451,Cost_Table,MATCH(C4451,M$6:W$6,0),1)</f>
        <v>217</v>
      </c>
      <c r="I4451" s="15">
        <f t="shared" si="209"/>
        <v>217</v>
      </c>
      <c r="J4451" s="43"/>
      <c r="K4451" s="1"/>
    </row>
    <row r="4452" spans="1:11">
      <c r="A4452" s="29">
        <v>40947</v>
      </c>
      <c r="B4452" s="30">
        <v>2</v>
      </c>
      <c r="C4452" s="30" t="s">
        <v>7</v>
      </c>
      <c r="D4452" s="30">
        <v>30</v>
      </c>
      <c r="E4452" s="50" t="str">
        <f t="shared" si="207"/>
        <v>February</v>
      </c>
      <c r="F4452" s="14" t="str">
        <f t="shared" si="208"/>
        <v>Wednesday</v>
      </c>
      <c r="G4452" s="15">
        <f>$D4452*VLOOKUP($A4452,Price_Table,MATCH($C4452,$A$6:$K$6,0),1)</f>
        <v>420</v>
      </c>
      <c r="H4452" s="15">
        <f>D4452*VLOOKUP(A4452,Cost_Table,MATCH(C4452,M$6:W$6,0),1)</f>
        <v>210</v>
      </c>
      <c r="I4452" s="15">
        <f t="shared" si="209"/>
        <v>210</v>
      </c>
      <c r="J4452" s="43"/>
      <c r="K4452" s="1"/>
    </row>
    <row r="4453" spans="1:11">
      <c r="A4453" s="29">
        <v>40948</v>
      </c>
      <c r="B4453" s="30">
        <v>2</v>
      </c>
      <c r="C4453" s="30" t="s">
        <v>7</v>
      </c>
      <c r="D4453" s="30">
        <v>29</v>
      </c>
      <c r="E4453" s="50" t="str">
        <f t="shared" si="207"/>
        <v>February</v>
      </c>
      <c r="F4453" s="14" t="str">
        <f t="shared" si="208"/>
        <v>Thursday</v>
      </c>
      <c r="G4453" s="15">
        <f>$D4453*VLOOKUP($A4453,Price_Table,MATCH($C4453,$A$6:$K$6,0),1)</f>
        <v>406</v>
      </c>
      <c r="H4453" s="15">
        <f>D4453*VLOOKUP(A4453,Cost_Table,MATCH(C4453,M$6:W$6,0),1)</f>
        <v>203</v>
      </c>
      <c r="I4453" s="15">
        <f t="shared" si="209"/>
        <v>203</v>
      </c>
      <c r="J4453" s="43"/>
      <c r="K4453" s="1"/>
    </row>
    <row r="4454" spans="1:11">
      <c r="A4454" s="29">
        <v>40949</v>
      </c>
      <c r="B4454" s="30">
        <v>2</v>
      </c>
      <c r="C4454" s="30" t="s">
        <v>7</v>
      </c>
      <c r="D4454" s="30">
        <v>44</v>
      </c>
      <c r="E4454" s="50" t="str">
        <f t="shared" si="207"/>
        <v>February</v>
      </c>
      <c r="F4454" s="14" t="str">
        <f t="shared" si="208"/>
        <v>Friday</v>
      </c>
      <c r="G4454" s="15">
        <f>$D4454*VLOOKUP($A4454,Price_Table,MATCH($C4454,$A$6:$K$6,0),1)</f>
        <v>616</v>
      </c>
      <c r="H4454" s="15">
        <f>D4454*VLOOKUP(A4454,Cost_Table,MATCH(C4454,M$6:W$6,0),1)</f>
        <v>308</v>
      </c>
      <c r="I4454" s="15">
        <f t="shared" si="209"/>
        <v>308</v>
      </c>
      <c r="J4454" s="43"/>
      <c r="K4454" s="1"/>
    </row>
    <row r="4455" spans="1:11">
      <c r="A4455" s="29">
        <v>40950</v>
      </c>
      <c r="B4455" s="30">
        <v>2</v>
      </c>
      <c r="C4455" s="30" t="s">
        <v>7</v>
      </c>
      <c r="D4455" s="30">
        <v>16</v>
      </c>
      <c r="E4455" s="50" t="str">
        <f t="shared" si="207"/>
        <v>February</v>
      </c>
      <c r="F4455" s="14" t="str">
        <f t="shared" si="208"/>
        <v>Saturday</v>
      </c>
      <c r="G4455" s="15">
        <f>$D4455*VLOOKUP($A4455,Price_Table,MATCH($C4455,$A$6:$K$6,0),1)</f>
        <v>224</v>
      </c>
      <c r="H4455" s="15">
        <f>D4455*VLOOKUP(A4455,Cost_Table,MATCH(C4455,M$6:W$6,0),1)</f>
        <v>112</v>
      </c>
      <c r="I4455" s="15">
        <f t="shared" si="209"/>
        <v>112</v>
      </c>
      <c r="J4455" s="43"/>
      <c r="K4455" s="1"/>
    </row>
    <row r="4456" spans="1:11">
      <c r="A4456" s="29">
        <v>40951</v>
      </c>
      <c r="B4456" s="30">
        <v>2</v>
      </c>
      <c r="C4456" s="30" t="s">
        <v>7</v>
      </c>
      <c r="D4456" s="30">
        <v>34</v>
      </c>
      <c r="E4456" s="50" t="str">
        <f t="shared" si="207"/>
        <v>February</v>
      </c>
      <c r="F4456" s="14" t="str">
        <f t="shared" si="208"/>
        <v>Sunday</v>
      </c>
      <c r="G4456" s="15">
        <f>$D4456*VLOOKUP($A4456,Price_Table,MATCH($C4456,$A$6:$K$6,0),1)</f>
        <v>476</v>
      </c>
      <c r="H4456" s="15">
        <f>D4456*VLOOKUP(A4456,Cost_Table,MATCH(C4456,M$6:W$6,0),1)</f>
        <v>238</v>
      </c>
      <c r="I4456" s="15">
        <f t="shared" si="209"/>
        <v>238</v>
      </c>
      <c r="J4456" s="43"/>
      <c r="K4456" s="1"/>
    </row>
    <row r="4457" spans="1:11">
      <c r="A4457" s="29">
        <v>40952</v>
      </c>
      <c r="B4457" s="30">
        <v>2</v>
      </c>
      <c r="C4457" s="30" t="s">
        <v>7</v>
      </c>
      <c r="D4457" s="30">
        <v>26</v>
      </c>
      <c r="E4457" s="50" t="str">
        <f t="shared" si="207"/>
        <v>February</v>
      </c>
      <c r="F4457" s="14" t="str">
        <f t="shared" si="208"/>
        <v>Monday</v>
      </c>
      <c r="G4457" s="15">
        <f>$D4457*VLOOKUP($A4457,Price_Table,MATCH($C4457,$A$6:$K$6,0),1)</f>
        <v>364</v>
      </c>
      <c r="H4457" s="15">
        <f>D4457*VLOOKUP(A4457,Cost_Table,MATCH(C4457,M$6:W$6,0),1)</f>
        <v>182</v>
      </c>
      <c r="I4457" s="15">
        <f t="shared" si="209"/>
        <v>182</v>
      </c>
      <c r="J4457" s="43"/>
      <c r="K4457" s="1"/>
    </row>
    <row r="4458" spans="1:11">
      <c r="A4458" s="29">
        <v>40953</v>
      </c>
      <c r="B4458" s="30">
        <v>2</v>
      </c>
      <c r="C4458" s="30" t="s">
        <v>7</v>
      </c>
      <c r="D4458" s="30">
        <v>27</v>
      </c>
      <c r="E4458" s="50" t="str">
        <f t="shared" si="207"/>
        <v>February</v>
      </c>
      <c r="F4458" s="14" t="str">
        <f t="shared" si="208"/>
        <v>Tuesday</v>
      </c>
      <c r="G4458" s="15">
        <f>$D4458*VLOOKUP($A4458,Price_Table,MATCH($C4458,$A$6:$K$6,0),1)</f>
        <v>378</v>
      </c>
      <c r="H4458" s="15">
        <f>D4458*VLOOKUP(A4458,Cost_Table,MATCH(C4458,M$6:W$6,0),1)</f>
        <v>189</v>
      </c>
      <c r="I4458" s="15">
        <f t="shared" si="209"/>
        <v>189</v>
      </c>
      <c r="J4458" s="43"/>
      <c r="K4458" s="1"/>
    </row>
    <row r="4459" spans="1:11">
      <c r="A4459" s="29">
        <v>40954</v>
      </c>
      <c r="B4459" s="30">
        <v>2</v>
      </c>
      <c r="C4459" s="30" t="s">
        <v>7</v>
      </c>
      <c r="D4459" s="30">
        <v>32</v>
      </c>
      <c r="E4459" s="50" t="str">
        <f t="shared" si="207"/>
        <v>February</v>
      </c>
      <c r="F4459" s="14" t="str">
        <f t="shared" si="208"/>
        <v>Wednesday</v>
      </c>
      <c r="G4459" s="15">
        <f>$D4459*VLOOKUP($A4459,Price_Table,MATCH($C4459,$A$6:$K$6,0),1)</f>
        <v>448</v>
      </c>
      <c r="H4459" s="15">
        <f>D4459*VLOOKUP(A4459,Cost_Table,MATCH(C4459,M$6:W$6,0),1)</f>
        <v>224</v>
      </c>
      <c r="I4459" s="15">
        <f t="shared" si="209"/>
        <v>224</v>
      </c>
      <c r="J4459" s="43"/>
      <c r="K4459" s="1"/>
    </row>
    <row r="4460" spans="1:11">
      <c r="A4460" s="29">
        <v>40955</v>
      </c>
      <c r="B4460" s="30">
        <v>2</v>
      </c>
      <c r="C4460" s="30" t="s">
        <v>7</v>
      </c>
      <c r="D4460" s="30">
        <v>42</v>
      </c>
      <c r="E4460" s="50" t="str">
        <f t="shared" si="207"/>
        <v>February</v>
      </c>
      <c r="F4460" s="14" t="str">
        <f t="shared" si="208"/>
        <v>Thursday</v>
      </c>
      <c r="G4460" s="15">
        <f>$D4460*VLOOKUP($A4460,Price_Table,MATCH($C4460,$A$6:$K$6,0),1)</f>
        <v>588</v>
      </c>
      <c r="H4460" s="15">
        <f>D4460*VLOOKUP(A4460,Cost_Table,MATCH(C4460,M$6:W$6,0),1)</f>
        <v>294</v>
      </c>
      <c r="I4460" s="15">
        <f t="shared" si="209"/>
        <v>294</v>
      </c>
      <c r="J4460" s="43"/>
      <c r="K4460" s="1"/>
    </row>
    <row r="4461" spans="1:11">
      <c r="A4461" s="29">
        <v>40956</v>
      </c>
      <c r="B4461" s="30">
        <v>2</v>
      </c>
      <c r="C4461" s="30" t="s">
        <v>7</v>
      </c>
      <c r="D4461" s="30">
        <v>22</v>
      </c>
      <c r="E4461" s="50" t="str">
        <f t="shared" si="207"/>
        <v>February</v>
      </c>
      <c r="F4461" s="14" t="str">
        <f t="shared" si="208"/>
        <v>Friday</v>
      </c>
      <c r="G4461" s="15">
        <f>$D4461*VLOOKUP($A4461,Price_Table,MATCH($C4461,$A$6:$K$6,0),1)</f>
        <v>308</v>
      </c>
      <c r="H4461" s="15">
        <f>D4461*VLOOKUP(A4461,Cost_Table,MATCH(C4461,M$6:W$6,0),1)</f>
        <v>154</v>
      </c>
      <c r="I4461" s="15">
        <f t="shared" si="209"/>
        <v>154</v>
      </c>
      <c r="J4461" s="43"/>
      <c r="K4461" s="1"/>
    </row>
    <row r="4462" spans="1:11">
      <c r="A4462" s="29">
        <v>40957</v>
      </c>
      <c r="B4462" s="30">
        <v>2</v>
      </c>
      <c r="C4462" s="30" t="s">
        <v>7</v>
      </c>
      <c r="D4462" s="30">
        <v>24</v>
      </c>
      <c r="E4462" s="50" t="str">
        <f t="shared" si="207"/>
        <v>February</v>
      </c>
      <c r="F4462" s="14" t="str">
        <f t="shared" si="208"/>
        <v>Saturday</v>
      </c>
      <c r="G4462" s="15">
        <f>$D4462*VLOOKUP($A4462,Price_Table,MATCH($C4462,$A$6:$K$6,0),1)</f>
        <v>336</v>
      </c>
      <c r="H4462" s="15">
        <f>D4462*VLOOKUP(A4462,Cost_Table,MATCH(C4462,M$6:W$6,0),1)</f>
        <v>168</v>
      </c>
      <c r="I4462" s="15">
        <f t="shared" si="209"/>
        <v>168</v>
      </c>
      <c r="J4462" s="43"/>
      <c r="K4462" s="1"/>
    </row>
    <row r="4463" spans="1:11">
      <c r="A4463" s="29">
        <v>40958</v>
      </c>
      <c r="B4463" s="30">
        <v>2</v>
      </c>
      <c r="C4463" s="30" t="s">
        <v>7</v>
      </c>
      <c r="D4463" s="30">
        <v>39</v>
      </c>
      <c r="E4463" s="50" t="str">
        <f t="shared" si="207"/>
        <v>February</v>
      </c>
      <c r="F4463" s="14" t="str">
        <f t="shared" si="208"/>
        <v>Sunday</v>
      </c>
      <c r="G4463" s="15">
        <f>$D4463*VLOOKUP($A4463,Price_Table,MATCH($C4463,$A$6:$K$6,0),1)</f>
        <v>546</v>
      </c>
      <c r="H4463" s="15">
        <f>D4463*VLOOKUP(A4463,Cost_Table,MATCH(C4463,M$6:W$6,0),1)</f>
        <v>273</v>
      </c>
      <c r="I4463" s="15">
        <f t="shared" si="209"/>
        <v>273</v>
      </c>
      <c r="J4463" s="43"/>
      <c r="K4463" s="1"/>
    </row>
    <row r="4464" spans="1:11">
      <c r="A4464" s="29">
        <v>40959</v>
      </c>
      <c r="B4464" s="30">
        <v>2</v>
      </c>
      <c r="C4464" s="30" t="s">
        <v>7</v>
      </c>
      <c r="D4464" s="30">
        <v>35</v>
      </c>
      <c r="E4464" s="50" t="str">
        <f t="shared" si="207"/>
        <v>February</v>
      </c>
      <c r="F4464" s="14" t="str">
        <f t="shared" si="208"/>
        <v>Monday</v>
      </c>
      <c r="G4464" s="15">
        <f>$D4464*VLOOKUP($A4464,Price_Table,MATCH($C4464,$A$6:$K$6,0),1)</f>
        <v>490</v>
      </c>
      <c r="H4464" s="15">
        <f>D4464*VLOOKUP(A4464,Cost_Table,MATCH(C4464,M$6:W$6,0),1)</f>
        <v>245</v>
      </c>
      <c r="I4464" s="15">
        <f t="shared" si="209"/>
        <v>245</v>
      </c>
      <c r="J4464" s="43"/>
      <c r="K4464" s="1"/>
    </row>
    <row r="4465" spans="1:11">
      <c r="A4465" s="29">
        <v>40960</v>
      </c>
      <c r="B4465" s="30">
        <v>2</v>
      </c>
      <c r="C4465" s="30" t="s">
        <v>7</v>
      </c>
      <c r="D4465" s="30">
        <v>31</v>
      </c>
      <c r="E4465" s="50" t="str">
        <f t="shared" si="207"/>
        <v>February</v>
      </c>
      <c r="F4465" s="14" t="str">
        <f t="shared" si="208"/>
        <v>Tuesday</v>
      </c>
      <c r="G4465" s="15">
        <f>$D4465*VLOOKUP($A4465,Price_Table,MATCH($C4465,$A$6:$K$6,0),1)</f>
        <v>434</v>
      </c>
      <c r="H4465" s="15">
        <f>D4465*VLOOKUP(A4465,Cost_Table,MATCH(C4465,M$6:W$6,0),1)</f>
        <v>217</v>
      </c>
      <c r="I4465" s="15">
        <f t="shared" si="209"/>
        <v>217</v>
      </c>
      <c r="J4465" s="43"/>
      <c r="K4465" s="1"/>
    </row>
    <row r="4466" spans="1:11">
      <c r="A4466" s="29">
        <v>40961</v>
      </c>
      <c r="B4466" s="30">
        <v>2</v>
      </c>
      <c r="C4466" s="30" t="s">
        <v>7</v>
      </c>
      <c r="D4466" s="30">
        <v>39</v>
      </c>
      <c r="E4466" s="50" t="str">
        <f t="shared" si="207"/>
        <v>February</v>
      </c>
      <c r="F4466" s="14" t="str">
        <f t="shared" si="208"/>
        <v>Wednesday</v>
      </c>
      <c r="G4466" s="15">
        <f>$D4466*VLOOKUP($A4466,Price_Table,MATCH($C4466,$A$6:$K$6,0),1)</f>
        <v>546</v>
      </c>
      <c r="H4466" s="15">
        <f>D4466*VLOOKUP(A4466,Cost_Table,MATCH(C4466,M$6:W$6,0),1)</f>
        <v>273</v>
      </c>
      <c r="I4466" s="15">
        <f t="shared" si="209"/>
        <v>273</v>
      </c>
      <c r="J4466" s="43"/>
      <c r="K4466" s="1"/>
    </row>
    <row r="4467" spans="1:11">
      <c r="A4467" s="29">
        <v>40962</v>
      </c>
      <c r="B4467" s="30">
        <v>2</v>
      </c>
      <c r="C4467" s="30" t="s">
        <v>7</v>
      </c>
      <c r="D4467" s="30">
        <v>33</v>
      </c>
      <c r="E4467" s="50" t="str">
        <f t="shared" si="207"/>
        <v>February</v>
      </c>
      <c r="F4467" s="14" t="str">
        <f t="shared" si="208"/>
        <v>Thursday</v>
      </c>
      <c r="G4467" s="15">
        <f>$D4467*VLOOKUP($A4467,Price_Table,MATCH($C4467,$A$6:$K$6,0),1)</f>
        <v>462</v>
      </c>
      <c r="H4467" s="15">
        <f>D4467*VLOOKUP(A4467,Cost_Table,MATCH(C4467,M$6:W$6,0),1)</f>
        <v>231</v>
      </c>
      <c r="I4467" s="15">
        <f t="shared" si="209"/>
        <v>231</v>
      </c>
      <c r="J4467" s="43"/>
      <c r="K4467" s="1"/>
    </row>
    <row r="4468" spans="1:11">
      <c r="A4468" s="29">
        <v>40963</v>
      </c>
      <c r="B4468" s="30">
        <v>2</v>
      </c>
      <c r="C4468" s="30" t="s">
        <v>7</v>
      </c>
      <c r="D4468" s="30">
        <v>21</v>
      </c>
      <c r="E4468" s="50" t="str">
        <f t="shared" si="207"/>
        <v>February</v>
      </c>
      <c r="F4468" s="14" t="str">
        <f t="shared" si="208"/>
        <v>Friday</v>
      </c>
      <c r="G4468" s="15">
        <f>$D4468*VLOOKUP($A4468,Price_Table,MATCH($C4468,$A$6:$K$6,0),1)</f>
        <v>294</v>
      </c>
      <c r="H4468" s="15">
        <f>D4468*VLOOKUP(A4468,Cost_Table,MATCH(C4468,M$6:W$6,0),1)</f>
        <v>147</v>
      </c>
      <c r="I4468" s="15">
        <f t="shared" si="209"/>
        <v>147</v>
      </c>
      <c r="J4468" s="43"/>
      <c r="K4468" s="1"/>
    </row>
    <row r="4469" spans="1:11">
      <c r="A4469" s="29">
        <v>40964</v>
      </c>
      <c r="B4469" s="30">
        <v>2</v>
      </c>
      <c r="C4469" s="30" t="s">
        <v>7</v>
      </c>
      <c r="D4469" s="30">
        <v>34</v>
      </c>
      <c r="E4469" s="50" t="str">
        <f t="shared" si="207"/>
        <v>February</v>
      </c>
      <c r="F4469" s="14" t="str">
        <f t="shared" si="208"/>
        <v>Saturday</v>
      </c>
      <c r="G4469" s="15">
        <f>$D4469*VLOOKUP($A4469,Price_Table,MATCH($C4469,$A$6:$K$6,0),1)</f>
        <v>476</v>
      </c>
      <c r="H4469" s="15">
        <f>D4469*VLOOKUP(A4469,Cost_Table,MATCH(C4469,M$6:W$6,0),1)</f>
        <v>238</v>
      </c>
      <c r="I4469" s="15">
        <f t="shared" si="209"/>
        <v>238</v>
      </c>
      <c r="J4469" s="43"/>
      <c r="K4469" s="1"/>
    </row>
    <row r="4470" spans="1:11">
      <c r="A4470" s="29">
        <v>40965</v>
      </c>
      <c r="B4470" s="30">
        <v>2</v>
      </c>
      <c r="C4470" s="30" t="s">
        <v>7</v>
      </c>
      <c r="D4470" s="30">
        <v>20</v>
      </c>
      <c r="E4470" s="50" t="str">
        <f t="shared" si="207"/>
        <v>February</v>
      </c>
      <c r="F4470" s="14" t="str">
        <f t="shared" si="208"/>
        <v>Sunday</v>
      </c>
      <c r="G4470" s="15">
        <f>$D4470*VLOOKUP($A4470,Price_Table,MATCH($C4470,$A$6:$K$6,0),1)</f>
        <v>280</v>
      </c>
      <c r="H4470" s="15">
        <f>D4470*VLOOKUP(A4470,Cost_Table,MATCH(C4470,M$6:W$6,0),1)</f>
        <v>140</v>
      </c>
      <c r="I4470" s="15">
        <f t="shared" si="209"/>
        <v>140</v>
      </c>
      <c r="J4470" s="43"/>
      <c r="K4470" s="1"/>
    </row>
    <row r="4471" spans="1:11">
      <c r="A4471" s="29">
        <v>40966</v>
      </c>
      <c r="B4471" s="30">
        <v>2</v>
      </c>
      <c r="C4471" s="30" t="s">
        <v>7</v>
      </c>
      <c r="D4471" s="30">
        <v>39</v>
      </c>
      <c r="E4471" s="50" t="str">
        <f t="shared" si="207"/>
        <v>February</v>
      </c>
      <c r="F4471" s="14" t="str">
        <f t="shared" si="208"/>
        <v>Monday</v>
      </c>
      <c r="G4471" s="15">
        <f>$D4471*VLOOKUP($A4471,Price_Table,MATCH($C4471,$A$6:$K$6,0),1)</f>
        <v>546</v>
      </c>
      <c r="H4471" s="15">
        <f>D4471*VLOOKUP(A4471,Cost_Table,MATCH(C4471,M$6:W$6,0),1)</f>
        <v>273</v>
      </c>
      <c r="I4471" s="15">
        <f t="shared" si="209"/>
        <v>273</v>
      </c>
      <c r="J4471" s="43"/>
      <c r="K4471" s="1"/>
    </row>
    <row r="4472" spans="1:11">
      <c r="A4472" s="29">
        <v>40967</v>
      </c>
      <c r="B4472" s="30">
        <v>2</v>
      </c>
      <c r="C4472" s="30" t="s">
        <v>7</v>
      </c>
      <c r="D4472" s="30">
        <v>29</v>
      </c>
      <c r="E4472" s="50" t="str">
        <f t="shared" si="207"/>
        <v>February</v>
      </c>
      <c r="F4472" s="14" t="str">
        <f t="shared" si="208"/>
        <v>Tuesday</v>
      </c>
      <c r="G4472" s="15">
        <f>$D4472*VLOOKUP($A4472,Price_Table,MATCH($C4472,$A$6:$K$6,0),1)</f>
        <v>406</v>
      </c>
      <c r="H4472" s="15">
        <f>D4472*VLOOKUP(A4472,Cost_Table,MATCH(C4472,M$6:W$6,0),1)</f>
        <v>203</v>
      </c>
      <c r="I4472" s="15">
        <f t="shared" si="209"/>
        <v>203</v>
      </c>
      <c r="J4472" s="43"/>
      <c r="K4472" s="1"/>
    </row>
    <row r="4473" spans="1:11">
      <c r="A4473" s="29">
        <v>40968</v>
      </c>
      <c r="B4473" s="30">
        <v>2</v>
      </c>
      <c r="C4473" s="30" t="s">
        <v>7</v>
      </c>
      <c r="D4473" s="30">
        <v>29</v>
      </c>
      <c r="E4473" s="50" t="str">
        <f t="shared" si="207"/>
        <v>February</v>
      </c>
      <c r="F4473" s="14" t="str">
        <f t="shared" si="208"/>
        <v>Wednesday</v>
      </c>
      <c r="G4473" s="15">
        <f>$D4473*VLOOKUP($A4473,Price_Table,MATCH($C4473,$A$6:$K$6,0),1)</f>
        <v>406</v>
      </c>
      <c r="H4473" s="15">
        <f>D4473*VLOOKUP(A4473,Cost_Table,MATCH(C4473,M$6:W$6,0),1)</f>
        <v>203</v>
      </c>
      <c r="I4473" s="15">
        <f t="shared" si="209"/>
        <v>203</v>
      </c>
      <c r="J4473" s="43"/>
      <c r="K4473" s="1"/>
    </row>
    <row r="4474" spans="1:11">
      <c r="A4474" s="29">
        <v>40969</v>
      </c>
      <c r="B4474" s="30">
        <v>2</v>
      </c>
      <c r="C4474" s="30" t="s">
        <v>7</v>
      </c>
      <c r="D4474" s="30">
        <v>24</v>
      </c>
      <c r="E4474" s="50" t="str">
        <f t="shared" si="207"/>
        <v>March</v>
      </c>
      <c r="F4474" s="14" t="str">
        <f t="shared" si="208"/>
        <v>Thursday</v>
      </c>
      <c r="G4474" s="15">
        <f>$D4474*VLOOKUP($A4474,Price_Table,MATCH($C4474,$A$6:$K$6,0),1)</f>
        <v>336</v>
      </c>
      <c r="H4474" s="15">
        <f>D4474*VLOOKUP(A4474,Cost_Table,MATCH(C4474,M$6:W$6,0),1)</f>
        <v>204</v>
      </c>
      <c r="I4474" s="15">
        <f t="shared" si="209"/>
        <v>132</v>
      </c>
      <c r="J4474" s="43"/>
      <c r="K4474" s="1"/>
    </row>
    <row r="4475" spans="1:11">
      <c r="A4475" s="29">
        <v>40970</v>
      </c>
      <c r="B4475" s="30">
        <v>2</v>
      </c>
      <c r="C4475" s="30" t="s">
        <v>7</v>
      </c>
      <c r="D4475" s="30">
        <v>30</v>
      </c>
      <c r="E4475" s="50" t="str">
        <f t="shared" si="207"/>
        <v>March</v>
      </c>
      <c r="F4475" s="14" t="str">
        <f t="shared" si="208"/>
        <v>Friday</v>
      </c>
      <c r="G4475" s="15">
        <f>$D4475*VLOOKUP($A4475,Price_Table,MATCH($C4475,$A$6:$K$6,0),1)</f>
        <v>420</v>
      </c>
      <c r="H4475" s="15">
        <f>D4475*VLOOKUP(A4475,Cost_Table,MATCH(C4475,M$6:W$6,0),1)</f>
        <v>255</v>
      </c>
      <c r="I4475" s="15">
        <f t="shared" si="209"/>
        <v>165</v>
      </c>
      <c r="J4475" s="43"/>
      <c r="K4475" s="1"/>
    </row>
    <row r="4476" spans="1:11">
      <c r="A4476" s="29">
        <v>40971</v>
      </c>
      <c r="B4476" s="30">
        <v>2</v>
      </c>
      <c r="C4476" s="30" t="s">
        <v>7</v>
      </c>
      <c r="D4476" s="30">
        <v>7</v>
      </c>
      <c r="E4476" s="50" t="str">
        <f t="shared" si="207"/>
        <v>March</v>
      </c>
      <c r="F4476" s="14" t="str">
        <f t="shared" si="208"/>
        <v>Saturday</v>
      </c>
      <c r="G4476" s="15">
        <f>$D4476*VLOOKUP($A4476,Price_Table,MATCH($C4476,$A$6:$K$6,0),1)</f>
        <v>98</v>
      </c>
      <c r="H4476" s="15">
        <f>D4476*VLOOKUP(A4476,Cost_Table,MATCH(C4476,M$6:W$6,0),1)</f>
        <v>59.5</v>
      </c>
      <c r="I4476" s="15">
        <f t="shared" si="209"/>
        <v>38.5</v>
      </c>
      <c r="J4476" s="43"/>
      <c r="K4476" s="1"/>
    </row>
    <row r="4477" spans="1:11">
      <c r="A4477" s="29">
        <v>40972</v>
      </c>
      <c r="B4477" s="30">
        <v>2</v>
      </c>
      <c r="C4477" s="30" t="s">
        <v>7</v>
      </c>
      <c r="D4477" s="30">
        <v>22</v>
      </c>
      <c r="E4477" s="50" t="str">
        <f t="shared" si="207"/>
        <v>March</v>
      </c>
      <c r="F4477" s="14" t="str">
        <f t="shared" si="208"/>
        <v>Sunday</v>
      </c>
      <c r="G4477" s="15">
        <f>$D4477*VLOOKUP($A4477,Price_Table,MATCH($C4477,$A$6:$K$6,0),1)</f>
        <v>308</v>
      </c>
      <c r="H4477" s="15">
        <f>D4477*VLOOKUP(A4477,Cost_Table,MATCH(C4477,M$6:W$6,0),1)</f>
        <v>187</v>
      </c>
      <c r="I4477" s="15">
        <f t="shared" si="209"/>
        <v>121</v>
      </c>
      <c r="J4477" s="43"/>
      <c r="K4477" s="1"/>
    </row>
    <row r="4478" spans="1:11">
      <c r="A4478" s="29">
        <v>40973</v>
      </c>
      <c r="B4478" s="30">
        <v>2</v>
      </c>
      <c r="C4478" s="30" t="s">
        <v>7</v>
      </c>
      <c r="D4478" s="30">
        <v>41</v>
      </c>
      <c r="E4478" s="50" t="str">
        <f t="shared" si="207"/>
        <v>March</v>
      </c>
      <c r="F4478" s="14" t="str">
        <f t="shared" si="208"/>
        <v>Monday</v>
      </c>
      <c r="G4478" s="15">
        <f>$D4478*VLOOKUP($A4478,Price_Table,MATCH($C4478,$A$6:$K$6,0),1)</f>
        <v>574</v>
      </c>
      <c r="H4478" s="15">
        <f>D4478*VLOOKUP(A4478,Cost_Table,MATCH(C4478,M$6:W$6,0),1)</f>
        <v>348.5</v>
      </c>
      <c r="I4478" s="15">
        <f t="shared" si="209"/>
        <v>225.5</v>
      </c>
      <c r="J4478" s="43"/>
      <c r="K4478" s="1"/>
    </row>
    <row r="4479" spans="1:11">
      <c r="A4479" s="29">
        <v>40974</v>
      </c>
      <c r="B4479" s="30">
        <v>2</v>
      </c>
      <c r="C4479" s="30" t="s">
        <v>7</v>
      </c>
      <c r="D4479" s="30">
        <v>29</v>
      </c>
      <c r="E4479" s="50" t="str">
        <f t="shared" si="207"/>
        <v>March</v>
      </c>
      <c r="F4479" s="14" t="str">
        <f t="shared" si="208"/>
        <v>Tuesday</v>
      </c>
      <c r="G4479" s="15">
        <f>$D4479*VLOOKUP($A4479,Price_Table,MATCH($C4479,$A$6:$K$6,0),1)</f>
        <v>406</v>
      </c>
      <c r="H4479" s="15">
        <f>D4479*VLOOKUP(A4479,Cost_Table,MATCH(C4479,M$6:W$6,0),1)</f>
        <v>246.5</v>
      </c>
      <c r="I4479" s="15">
        <f t="shared" si="209"/>
        <v>159.5</v>
      </c>
      <c r="J4479" s="43"/>
      <c r="K4479" s="1"/>
    </row>
    <row r="4480" spans="1:11">
      <c r="A4480" s="29">
        <v>40975</v>
      </c>
      <c r="B4480" s="30">
        <v>2</v>
      </c>
      <c r="C4480" s="30" t="s">
        <v>7</v>
      </c>
      <c r="D4480" s="30">
        <v>27</v>
      </c>
      <c r="E4480" s="50" t="str">
        <f t="shared" si="207"/>
        <v>March</v>
      </c>
      <c r="F4480" s="14" t="str">
        <f t="shared" si="208"/>
        <v>Wednesday</v>
      </c>
      <c r="G4480" s="15">
        <f>$D4480*VLOOKUP($A4480,Price_Table,MATCH($C4480,$A$6:$K$6,0),1)</f>
        <v>378</v>
      </c>
      <c r="H4480" s="15">
        <f>D4480*VLOOKUP(A4480,Cost_Table,MATCH(C4480,M$6:W$6,0),1)</f>
        <v>229.5</v>
      </c>
      <c r="I4480" s="15">
        <f t="shared" si="209"/>
        <v>148.5</v>
      </c>
      <c r="J4480" s="43"/>
      <c r="K4480" s="1"/>
    </row>
    <row r="4481" spans="1:11">
      <c r="A4481" s="29">
        <v>40976</v>
      </c>
      <c r="B4481" s="30">
        <v>2</v>
      </c>
      <c r="C4481" s="30" t="s">
        <v>7</v>
      </c>
      <c r="D4481" s="30">
        <v>39</v>
      </c>
      <c r="E4481" s="50" t="str">
        <f t="shared" si="207"/>
        <v>March</v>
      </c>
      <c r="F4481" s="14" t="str">
        <f t="shared" si="208"/>
        <v>Thursday</v>
      </c>
      <c r="G4481" s="15">
        <f>$D4481*VLOOKUP($A4481,Price_Table,MATCH($C4481,$A$6:$K$6,0),1)</f>
        <v>546</v>
      </c>
      <c r="H4481" s="15">
        <f>D4481*VLOOKUP(A4481,Cost_Table,MATCH(C4481,M$6:W$6,0),1)</f>
        <v>331.5</v>
      </c>
      <c r="I4481" s="15">
        <f t="shared" si="209"/>
        <v>214.5</v>
      </c>
      <c r="J4481" s="43"/>
      <c r="K4481" s="1"/>
    </row>
    <row r="4482" spans="1:11">
      <c r="A4482" s="29">
        <v>40977</v>
      </c>
      <c r="B4482" s="30">
        <v>2</v>
      </c>
      <c r="C4482" s="30" t="s">
        <v>7</v>
      </c>
      <c r="D4482" s="30">
        <v>27</v>
      </c>
      <c r="E4482" s="50" t="str">
        <f t="shared" si="207"/>
        <v>March</v>
      </c>
      <c r="F4482" s="14" t="str">
        <f t="shared" si="208"/>
        <v>Friday</v>
      </c>
      <c r="G4482" s="15">
        <f>$D4482*VLOOKUP($A4482,Price_Table,MATCH($C4482,$A$6:$K$6,0),1)</f>
        <v>378</v>
      </c>
      <c r="H4482" s="15">
        <f>D4482*VLOOKUP(A4482,Cost_Table,MATCH(C4482,M$6:W$6,0),1)</f>
        <v>229.5</v>
      </c>
      <c r="I4482" s="15">
        <f t="shared" si="209"/>
        <v>148.5</v>
      </c>
      <c r="J4482" s="43"/>
      <c r="K4482" s="1"/>
    </row>
    <row r="4483" spans="1:11">
      <c r="A4483" s="29">
        <v>40978</v>
      </c>
      <c r="B4483" s="30">
        <v>2</v>
      </c>
      <c r="C4483" s="30" t="s">
        <v>7</v>
      </c>
      <c r="D4483" s="30">
        <v>26</v>
      </c>
      <c r="E4483" s="50" t="str">
        <f t="shared" si="207"/>
        <v>March</v>
      </c>
      <c r="F4483" s="14" t="str">
        <f t="shared" si="208"/>
        <v>Saturday</v>
      </c>
      <c r="G4483" s="15">
        <f>$D4483*VLOOKUP($A4483,Price_Table,MATCH($C4483,$A$6:$K$6,0),1)</f>
        <v>364</v>
      </c>
      <c r="H4483" s="15">
        <f>D4483*VLOOKUP(A4483,Cost_Table,MATCH(C4483,M$6:W$6,0),1)</f>
        <v>221</v>
      </c>
      <c r="I4483" s="15">
        <f t="shared" si="209"/>
        <v>143</v>
      </c>
      <c r="J4483" s="43"/>
      <c r="K4483" s="1"/>
    </row>
    <row r="4484" spans="1:11">
      <c r="A4484" s="29">
        <v>40979</v>
      </c>
      <c r="B4484" s="30">
        <v>2</v>
      </c>
      <c r="C4484" s="30" t="s">
        <v>7</v>
      </c>
      <c r="D4484" s="30">
        <v>40</v>
      </c>
      <c r="E4484" s="50" t="str">
        <f t="shared" si="207"/>
        <v>March</v>
      </c>
      <c r="F4484" s="14" t="str">
        <f t="shared" si="208"/>
        <v>Sunday</v>
      </c>
      <c r="G4484" s="15">
        <f>$D4484*VLOOKUP($A4484,Price_Table,MATCH($C4484,$A$6:$K$6,0),1)</f>
        <v>560</v>
      </c>
      <c r="H4484" s="15">
        <f>D4484*VLOOKUP(A4484,Cost_Table,MATCH(C4484,M$6:W$6,0),1)</f>
        <v>340</v>
      </c>
      <c r="I4484" s="15">
        <f t="shared" si="209"/>
        <v>220</v>
      </c>
      <c r="J4484" s="43"/>
      <c r="K4484" s="1"/>
    </row>
    <row r="4485" spans="1:11">
      <c r="A4485" s="29">
        <v>40980</v>
      </c>
      <c r="B4485" s="30">
        <v>2</v>
      </c>
      <c r="C4485" s="30" t="s">
        <v>7</v>
      </c>
      <c r="D4485" s="30">
        <v>15</v>
      </c>
      <c r="E4485" s="50" t="str">
        <f t="shared" si="207"/>
        <v>March</v>
      </c>
      <c r="F4485" s="14" t="str">
        <f t="shared" si="208"/>
        <v>Monday</v>
      </c>
      <c r="G4485" s="15">
        <f>$D4485*VLOOKUP($A4485,Price_Table,MATCH($C4485,$A$6:$K$6,0),1)</f>
        <v>210</v>
      </c>
      <c r="H4485" s="15">
        <f>D4485*VLOOKUP(A4485,Cost_Table,MATCH(C4485,M$6:W$6,0),1)</f>
        <v>127.5</v>
      </c>
      <c r="I4485" s="15">
        <f t="shared" si="209"/>
        <v>82.5</v>
      </c>
      <c r="J4485" s="43"/>
      <c r="K4485" s="1"/>
    </row>
    <row r="4486" spans="1:11">
      <c r="A4486" s="29">
        <v>40981</v>
      </c>
      <c r="B4486" s="30">
        <v>2</v>
      </c>
      <c r="C4486" s="30" t="s">
        <v>7</v>
      </c>
      <c r="D4486" s="30">
        <v>32</v>
      </c>
      <c r="E4486" s="50" t="str">
        <f t="shared" si="207"/>
        <v>March</v>
      </c>
      <c r="F4486" s="14" t="str">
        <f t="shared" si="208"/>
        <v>Tuesday</v>
      </c>
      <c r="G4486" s="15">
        <f>$D4486*VLOOKUP($A4486,Price_Table,MATCH($C4486,$A$6:$K$6,0),1)</f>
        <v>448</v>
      </c>
      <c r="H4486" s="15">
        <f>D4486*VLOOKUP(A4486,Cost_Table,MATCH(C4486,M$6:W$6,0),1)</f>
        <v>272</v>
      </c>
      <c r="I4486" s="15">
        <f t="shared" si="209"/>
        <v>176</v>
      </c>
      <c r="J4486" s="43"/>
      <c r="K4486" s="1"/>
    </row>
    <row r="4487" spans="1:11">
      <c r="A4487" s="29">
        <v>40982</v>
      </c>
      <c r="B4487" s="30">
        <v>2</v>
      </c>
      <c r="C4487" s="30" t="s">
        <v>7</v>
      </c>
      <c r="D4487" s="30">
        <v>32</v>
      </c>
      <c r="E4487" s="50" t="str">
        <f t="shared" si="207"/>
        <v>March</v>
      </c>
      <c r="F4487" s="14" t="str">
        <f t="shared" si="208"/>
        <v>Wednesday</v>
      </c>
      <c r="G4487" s="15">
        <f>$D4487*VLOOKUP($A4487,Price_Table,MATCH($C4487,$A$6:$K$6,0),1)</f>
        <v>448</v>
      </c>
      <c r="H4487" s="15">
        <f>D4487*VLOOKUP(A4487,Cost_Table,MATCH(C4487,M$6:W$6,0),1)</f>
        <v>272</v>
      </c>
      <c r="I4487" s="15">
        <f t="shared" si="209"/>
        <v>176</v>
      </c>
      <c r="J4487" s="43"/>
      <c r="K4487" s="1"/>
    </row>
    <row r="4488" spans="1:11">
      <c r="A4488" s="29">
        <v>40983</v>
      </c>
      <c r="B4488" s="30">
        <v>2</v>
      </c>
      <c r="C4488" s="30" t="s">
        <v>7</v>
      </c>
      <c r="D4488" s="30">
        <v>36</v>
      </c>
      <c r="E4488" s="50" t="str">
        <f t="shared" si="207"/>
        <v>March</v>
      </c>
      <c r="F4488" s="14" t="str">
        <f t="shared" si="208"/>
        <v>Thursday</v>
      </c>
      <c r="G4488" s="15">
        <f>$D4488*VLOOKUP($A4488,Price_Table,MATCH($C4488,$A$6:$K$6,0),1)</f>
        <v>504</v>
      </c>
      <c r="H4488" s="15">
        <f>D4488*VLOOKUP(A4488,Cost_Table,MATCH(C4488,M$6:W$6,0),1)</f>
        <v>306</v>
      </c>
      <c r="I4488" s="15">
        <f t="shared" si="209"/>
        <v>198</v>
      </c>
      <c r="J4488" s="43"/>
      <c r="K4488" s="1"/>
    </row>
    <row r="4489" spans="1:11">
      <c r="A4489" s="29">
        <v>40984</v>
      </c>
      <c r="B4489" s="30">
        <v>2</v>
      </c>
      <c r="C4489" s="30" t="s">
        <v>7</v>
      </c>
      <c r="D4489" s="30">
        <v>13</v>
      </c>
      <c r="E4489" s="50" t="str">
        <f t="shared" si="207"/>
        <v>March</v>
      </c>
      <c r="F4489" s="14" t="str">
        <f t="shared" si="208"/>
        <v>Friday</v>
      </c>
      <c r="G4489" s="15">
        <f>$D4489*VLOOKUP($A4489,Price_Table,MATCH($C4489,$A$6:$K$6,0),1)</f>
        <v>182</v>
      </c>
      <c r="H4489" s="15">
        <f>D4489*VLOOKUP(A4489,Cost_Table,MATCH(C4489,M$6:W$6,0),1)</f>
        <v>110.5</v>
      </c>
      <c r="I4489" s="15">
        <f t="shared" si="209"/>
        <v>71.5</v>
      </c>
      <c r="J4489" s="43"/>
      <c r="K4489" s="1"/>
    </row>
    <row r="4490" spans="1:11">
      <c r="A4490" s="29">
        <v>40985</v>
      </c>
      <c r="B4490" s="30">
        <v>2</v>
      </c>
      <c r="C4490" s="30" t="s">
        <v>7</v>
      </c>
      <c r="D4490" s="30">
        <v>22</v>
      </c>
      <c r="E4490" s="50" t="str">
        <f t="shared" si="207"/>
        <v>March</v>
      </c>
      <c r="F4490" s="14" t="str">
        <f t="shared" si="208"/>
        <v>Saturday</v>
      </c>
      <c r="G4490" s="15">
        <f>$D4490*VLOOKUP($A4490,Price_Table,MATCH($C4490,$A$6:$K$6,0),1)</f>
        <v>308</v>
      </c>
      <c r="H4490" s="15">
        <f>D4490*VLOOKUP(A4490,Cost_Table,MATCH(C4490,M$6:W$6,0),1)</f>
        <v>187</v>
      </c>
      <c r="I4490" s="15">
        <f t="shared" si="209"/>
        <v>121</v>
      </c>
      <c r="J4490" s="43"/>
      <c r="K4490" s="1"/>
    </row>
    <row r="4491" spans="1:11">
      <c r="A4491" s="29">
        <v>40986</v>
      </c>
      <c r="B4491" s="30">
        <v>2</v>
      </c>
      <c r="C4491" s="30" t="s">
        <v>7</v>
      </c>
      <c r="D4491" s="30">
        <v>20</v>
      </c>
      <c r="E4491" s="50" t="str">
        <f t="shared" si="207"/>
        <v>March</v>
      </c>
      <c r="F4491" s="14" t="str">
        <f t="shared" si="208"/>
        <v>Sunday</v>
      </c>
      <c r="G4491" s="15">
        <f>$D4491*VLOOKUP($A4491,Price_Table,MATCH($C4491,$A$6:$K$6,0),1)</f>
        <v>280</v>
      </c>
      <c r="H4491" s="15">
        <f>D4491*VLOOKUP(A4491,Cost_Table,MATCH(C4491,M$6:W$6,0),1)</f>
        <v>170</v>
      </c>
      <c r="I4491" s="15">
        <f t="shared" si="209"/>
        <v>110</v>
      </c>
      <c r="J4491" s="43"/>
      <c r="K4491" s="1"/>
    </row>
    <row r="4492" spans="1:11">
      <c r="A4492" s="29">
        <v>40987</v>
      </c>
      <c r="B4492" s="30">
        <v>2</v>
      </c>
      <c r="C4492" s="30" t="s">
        <v>7</v>
      </c>
      <c r="D4492" s="30">
        <v>32</v>
      </c>
      <c r="E4492" s="50" t="str">
        <f t="shared" si="207"/>
        <v>March</v>
      </c>
      <c r="F4492" s="14" t="str">
        <f t="shared" si="208"/>
        <v>Monday</v>
      </c>
      <c r="G4492" s="15">
        <f>$D4492*VLOOKUP($A4492,Price_Table,MATCH($C4492,$A$6:$K$6,0),1)</f>
        <v>448</v>
      </c>
      <c r="H4492" s="15">
        <f>D4492*VLOOKUP(A4492,Cost_Table,MATCH(C4492,M$6:W$6,0),1)</f>
        <v>272</v>
      </c>
      <c r="I4492" s="15">
        <f t="shared" si="209"/>
        <v>176</v>
      </c>
      <c r="J4492" s="43"/>
      <c r="K4492" s="1"/>
    </row>
    <row r="4493" spans="1:11">
      <c r="A4493" s="29">
        <v>40988</v>
      </c>
      <c r="B4493" s="30">
        <v>2</v>
      </c>
      <c r="C4493" s="30" t="s">
        <v>7</v>
      </c>
      <c r="D4493" s="30">
        <v>29</v>
      </c>
      <c r="E4493" s="50" t="str">
        <f t="shared" si="207"/>
        <v>March</v>
      </c>
      <c r="F4493" s="14" t="str">
        <f t="shared" si="208"/>
        <v>Tuesday</v>
      </c>
      <c r="G4493" s="15">
        <f>$D4493*VLOOKUP($A4493,Price_Table,MATCH($C4493,$A$6:$K$6,0),1)</f>
        <v>406</v>
      </c>
      <c r="H4493" s="15">
        <f>D4493*VLOOKUP(A4493,Cost_Table,MATCH(C4493,M$6:W$6,0),1)</f>
        <v>246.5</v>
      </c>
      <c r="I4493" s="15">
        <f t="shared" si="209"/>
        <v>159.5</v>
      </c>
      <c r="J4493" s="43"/>
      <c r="K4493" s="1"/>
    </row>
    <row r="4494" spans="1:11">
      <c r="A4494" s="29">
        <v>40989</v>
      </c>
      <c r="B4494" s="30">
        <v>2</v>
      </c>
      <c r="C4494" s="30" t="s">
        <v>7</v>
      </c>
      <c r="D4494" s="30">
        <v>34</v>
      </c>
      <c r="E4494" s="50" t="str">
        <f t="shared" si="207"/>
        <v>March</v>
      </c>
      <c r="F4494" s="14" t="str">
        <f t="shared" si="208"/>
        <v>Wednesday</v>
      </c>
      <c r="G4494" s="15">
        <f>$D4494*VLOOKUP($A4494,Price_Table,MATCH($C4494,$A$6:$K$6,0),1)</f>
        <v>476</v>
      </c>
      <c r="H4494" s="15">
        <f>D4494*VLOOKUP(A4494,Cost_Table,MATCH(C4494,M$6:W$6,0),1)</f>
        <v>289</v>
      </c>
      <c r="I4494" s="15">
        <f t="shared" si="209"/>
        <v>187</v>
      </c>
      <c r="J4494" s="43"/>
      <c r="K4494" s="1"/>
    </row>
    <row r="4495" spans="1:11">
      <c r="A4495" s="29">
        <v>40990</v>
      </c>
      <c r="B4495" s="30">
        <v>2</v>
      </c>
      <c r="C4495" s="30" t="s">
        <v>7</v>
      </c>
      <c r="D4495" s="30">
        <v>29</v>
      </c>
      <c r="E4495" s="50" t="str">
        <f t="shared" si="207"/>
        <v>March</v>
      </c>
      <c r="F4495" s="14" t="str">
        <f t="shared" si="208"/>
        <v>Thursday</v>
      </c>
      <c r="G4495" s="15">
        <f>$D4495*VLOOKUP($A4495,Price_Table,MATCH($C4495,$A$6:$K$6,0),1)</f>
        <v>406</v>
      </c>
      <c r="H4495" s="15">
        <f>D4495*VLOOKUP(A4495,Cost_Table,MATCH(C4495,M$6:W$6,0),1)</f>
        <v>246.5</v>
      </c>
      <c r="I4495" s="15">
        <f t="shared" si="209"/>
        <v>159.5</v>
      </c>
      <c r="J4495" s="43"/>
      <c r="K4495" s="1"/>
    </row>
    <row r="4496" spans="1:11">
      <c r="A4496" s="29">
        <v>40991</v>
      </c>
      <c r="B4496" s="30">
        <v>2</v>
      </c>
      <c r="C4496" s="30" t="s">
        <v>7</v>
      </c>
      <c r="D4496" s="30">
        <v>33</v>
      </c>
      <c r="E4496" s="50" t="str">
        <f t="shared" si="207"/>
        <v>March</v>
      </c>
      <c r="F4496" s="14" t="str">
        <f t="shared" si="208"/>
        <v>Friday</v>
      </c>
      <c r="G4496" s="15">
        <f>$D4496*VLOOKUP($A4496,Price_Table,MATCH($C4496,$A$6:$K$6,0),1)</f>
        <v>462</v>
      </c>
      <c r="H4496" s="15">
        <f>D4496*VLOOKUP(A4496,Cost_Table,MATCH(C4496,M$6:W$6,0),1)</f>
        <v>280.5</v>
      </c>
      <c r="I4496" s="15">
        <f t="shared" si="209"/>
        <v>181.5</v>
      </c>
      <c r="J4496" s="43"/>
      <c r="K4496" s="1"/>
    </row>
    <row r="4497" spans="1:11">
      <c r="A4497" s="29">
        <v>40992</v>
      </c>
      <c r="B4497" s="30">
        <v>2</v>
      </c>
      <c r="C4497" s="30" t="s">
        <v>7</v>
      </c>
      <c r="D4497" s="30">
        <v>24</v>
      </c>
      <c r="E4497" s="50" t="str">
        <f t="shared" si="207"/>
        <v>March</v>
      </c>
      <c r="F4497" s="14" t="str">
        <f t="shared" si="208"/>
        <v>Saturday</v>
      </c>
      <c r="G4497" s="15">
        <f>$D4497*VLOOKUP($A4497,Price_Table,MATCH($C4497,$A$6:$K$6,0),1)</f>
        <v>336</v>
      </c>
      <c r="H4497" s="15">
        <f>D4497*VLOOKUP(A4497,Cost_Table,MATCH(C4497,M$6:W$6,0),1)</f>
        <v>204</v>
      </c>
      <c r="I4497" s="15">
        <f t="shared" si="209"/>
        <v>132</v>
      </c>
      <c r="J4497" s="43"/>
      <c r="K4497" s="1"/>
    </row>
    <row r="4498" spans="1:11">
      <c r="A4498" s="29">
        <v>40993</v>
      </c>
      <c r="B4498" s="30">
        <v>2</v>
      </c>
      <c r="C4498" s="30" t="s">
        <v>7</v>
      </c>
      <c r="D4498" s="30">
        <v>21</v>
      </c>
      <c r="E4498" s="50" t="str">
        <f t="shared" si="207"/>
        <v>March</v>
      </c>
      <c r="F4498" s="14" t="str">
        <f t="shared" si="208"/>
        <v>Sunday</v>
      </c>
      <c r="G4498" s="15">
        <f>$D4498*VLOOKUP($A4498,Price_Table,MATCH($C4498,$A$6:$K$6,0),1)</f>
        <v>294</v>
      </c>
      <c r="H4498" s="15">
        <f>D4498*VLOOKUP(A4498,Cost_Table,MATCH(C4498,M$6:W$6,0),1)</f>
        <v>178.5</v>
      </c>
      <c r="I4498" s="15">
        <f t="shared" si="209"/>
        <v>115.5</v>
      </c>
      <c r="J4498" s="43"/>
      <c r="K4498" s="1"/>
    </row>
    <row r="4499" spans="1:11">
      <c r="A4499" s="29">
        <v>40994</v>
      </c>
      <c r="B4499" s="30">
        <v>2</v>
      </c>
      <c r="C4499" s="30" t="s">
        <v>7</v>
      </c>
      <c r="D4499" s="30">
        <v>27</v>
      </c>
      <c r="E4499" s="50" t="str">
        <f t="shared" si="207"/>
        <v>March</v>
      </c>
      <c r="F4499" s="14" t="str">
        <f t="shared" si="208"/>
        <v>Monday</v>
      </c>
      <c r="G4499" s="15">
        <f>$D4499*VLOOKUP($A4499,Price_Table,MATCH($C4499,$A$6:$K$6,0),1)</f>
        <v>378</v>
      </c>
      <c r="H4499" s="15">
        <f>D4499*VLOOKUP(A4499,Cost_Table,MATCH(C4499,M$6:W$6,0),1)</f>
        <v>229.5</v>
      </c>
      <c r="I4499" s="15">
        <f t="shared" si="209"/>
        <v>148.5</v>
      </c>
      <c r="J4499" s="43"/>
      <c r="K4499" s="1"/>
    </row>
    <row r="4500" spans="1:11">
      <c r="A4500" s="29">
        <v>40995</v>
      </c>
      <c r="B4500" s="30">
        <v>2</v>
      </c>
      <c r="C4500" s="30" t="s">
        <v>7</v>
      </c>
      <c r="D4500" s="30">
        <v>18</v>
      </c>
      <c r="E4500" s="50" t="str">
        <f t="shared" si="207"/>
        <v>March</v>
      </c>
      <c r="F4500" s="14" t="str">
        <f t="shared" si="208"/>
        <v>Tuesday</v>
      </c>
      <c r="G4500" s="15">
        <f>$D4500*VLOOKUP($A4500,Price_Table,MATCH($C4500,$A$6:$K$6,0),1)</f>
        <v>252</v>
      </c>
      <c r="H4500" s="15">
        <f>D4500*VLOOKUP(A4500,Cost_Table,MATCH(C4500,M$6:W$6,0),1)</f>
        <v>153</v>
      </c>
      <c r="I4500" s="15">
        <f t="shared" si="209"/>
        <v>99</v>
      </c>
      <c r="J4500" s="43"/>
      <c r="K4500" s="1"/>
    </row>
    <row r="4501" spans="1:11">
      <c r="A4501" s="29">
        <v>40996</v>
      </c>
      <c r="B4501" s="30">
        <v>2</v>
      </c>
      <c r="C4501" s="30" t="s">
        <v>7</v>
      </c>
      <c r="D4501" s="30">
        <v>29</v>
      </c>
      <c r="E4501" s="50" t="str">
        <f t="shared" si="207"/>
        <v>March</v>
      </c>
      <c r="F4501" s="14" t="str">
        <f t="shared" si="208"/>
        <v>Wednesday</v>
      </c>
      <c r="G4501" s="15">
        <f>$D4501*VLOOKUP($A4501,Price_Table,MATCH($C4501,$A$6:$K$6,0),1)</f>
        <v>406</v>
      </c>
      <c r="H4501" s="15">
        <f>D4501*VLOOKUP(A4501,Cost_Table,MATCH(C4501,M$6:W$6,0),1)</f>
        <v>246.5</v>
      </c>
      <c r="I4501" s="15">
        <f t="shared" si="209"/>
        <v>159.5</v>
      </c>
      <c r="J4501" s="43"/>
      <c r="K4501" s="1"/>
    </row>
    <row r="4502" spans="1:11">
      <c r="A4502" s="29">
        <v>40997</v>
      </c>
      <c r="B4502" s="30">
        <v>2</v>
      </c>
      <c r="C4502" s="30" t="s">
        <v>7</v>
      </c>
      <c r="D4502" s="30">
        <v>40</v>
      </c>
      <c r="E4502" s="50" t="str">
        <f t="shared" si="207"/>
        <v>March</v>
      </c>
      <c r="F4502" s="14" t="str">
        <f t="shared" si="208"/>
        <v>Thursday</v>
      </c>
      <c r="G4502" s="15">
        <f>$D4502*VLOOKUP($A4502,Price_Table,MATCH($C4502,$A$6:$K$6,0),1)</f>
        <v>560</v>
      </c>
      <c r="H4502" s="15">
        <f>D4502*VLOOKUP(A4502,Cost_Table,MATCH(C4502,M$6:W$6,0),1)</f>
        <v>340</v>
      </c>
      <c r="I4502" s="15">
        <f t="shared" si="209"/>
        <v>220</v>
      </c>
      <c r="J4502" s="43"/>
      <c r="K4502" s="1"/>
    </row>
    <row r="4503" spans="1:11">
      <c r="A4503" s="29">
        <v>40998</v>
      </c>
      <c r="B4503" s="30">
        <v>2</v>
      </c>
      <c r="C4503" s="30" t="s">
        <v>7</v>
      </c>
      <c r="D4503" s="30">
        <v>38</v>
      </c>
      <c r="E4503" s="50" t="str">
        <f t="shared" ref="E4503:E4566" si="210">TEXT(A4503,"mmmm")</f>
        <v>March</v>
      </c>
      <c r="F4503" s="14" t="str">
        <f t="shared" ref="F4503:F4566" si="211">TEXT(A4503,"dddd")</f>
        <v>Friday</v>
      </c>
      <c r="G4503" s="15">
        <f>$D4503*VLOOKUP($A4503,Price_Table,MATCH($C4503,$A$6:$K$6,0),1)</f>
        <v>532</v>
      </c>
      <c r="H4503" s="15">
        <f>D4503*VLOOKUP(A4503,Cost_Table,MATCH(C4503,M$6:W$6,0),1)</f>
        <v>323</v>
      </c>
      <c r="I4503" s="15">
        <f t="shared" ref="I4503:I4566" si="212">G4503-H4503</f>
        <v>209</v>
      </c>
      <c r="J4503" s="43"/>
      <c r="K4503" s="1"/>
    </row>
    <row r="4504" spans="1:11">
      <c r="A4504" s="29">
        <v>40999</v>
      </c>
      <c r="B4504" s="30">
        <v>2</v>
      </c>
      <c r="C4504" s="30" t="s">
        <v>7</v>
      </c>
      <c r="D4504" s="30">
        <v>33</v>
      </c>
      <c r="E4504" s="50" t="str">
        <f t="shared" si="210"/>
        <v>March</v>
      </c>
      <c r="F4504" s="14" t="str">
        <f t="shared" si="211"/>
        <v>Saturday</v>
      </c>
      <c r="G4504" s="15">
        <f>$D4504*VLOOKUP($A4504,Price_Table,MATCH($C4504,$A$6:$K$6,0),1)</f>
        <v>462</v>
      </c>
      <c r="H4504" s="15">
        <f>D4504*VLOOKUP(A4504,Cost_Table,MATCH(C4504,M$6:W$6,0),1)</f>
        <v>280.5</v>
      </c>
      <c r="I4504" s="15">
        <f t="shared" si="212"/>
        <v>181.5</v>
      </c>
      <c r="J4504" s="43"/>
      <c r="K4504" s="1"/>
    </row>
    <row r="4505" spans="1:11">
      <c r="A4505" s="29">
        <v>41000</v>
      </c>
      <c r="B4505" s="30">
        <v>2</v>
      </c>
      <c r="C4505" s="30" t="s">
        <v>7</v>
      </c>
      <c r="D4505" s="30">
        <v>30</v>
      </c>
      <c r="E4505" s="50" t="str">
        <f t="shared" si="210"/>
        <v>April</v>
      </c>
      <c r="F4505" s="14" t="str">
        <f t="shared" si="211"/>
        <v>Sunday</v>
      </c>
      <c r="G4505" s="15">
        <f>$D4505*VLOOKUP($A4505,Price_Table,MATCH($C4505,$A$6:$K$6,0),1)</f>
        <v>480</v>
      </c>
      <c r="H4505" s="15">
        <f>D4505*VLOOKUP(A4505,Cost_Table,MATCH(C4505,M$6:W$6,0),1)</f>
        <v>255</v>
      </c>
      <c r="I4505" s="15">
        <f t="shared" si="212"/>
        <v>225</v>
      </c>
      <c r="J4505" s="43"/>
      <c r="K4505" s="1"/>
    </row>
    <row r="4506" spans="1:11">
      <c r="A4506" s="29">
        <v>41001</v>
      </c>
      <c r="B4506" s="30">
        <v>2</v>
      </c>
      <c r="C4506" s="30" t="s">
        <v>7</v>
      </c>
      <c r="D4506" s="30">
        <v>25</v>
      </c>
      <c r="E4506" s="50" t="str">
        <f t="shared" si="210"/>
        <v>April</v>
      </c>
      <c r="F4506" s="14" t="str">
        <f t="shared" si="211"/>
        <v>Monday</v>
      </c>
      <c r="G4506" s="15">
        <f>$D4506*VLOOKUP($A4506,Price_Table,MATCH($C4506,$A$6:$K$6,0),1)</f>
        <v>400</v>
      </c>
      <c r="H4506" s="15">
        <f>D4506*VLOOKUP(A4506,Cost_Table,MATCH(C4506,M$6:W$6,0),1)</f>
        <v>212.5</v>
      </c>
      <c r="I4506" s="15">
        <f t="shared" si="212"/>
        <v>187.5</v>
      </c>
      <c r="J4506" s="43"/>
      <c r="K4506" s="1"/>
    </row>
    <row r="4507" spans="1:11">
      <c r="A4507" s="29">
        <v>41002</v>
      </c>
      <c r="B4507" s="30">
        <v>2</v>
      </c>
      <c r="C4507" s="30" t="s">
        <v>7</v>
      </c>
      <c r="D4507" s="30">
        <v>28</v>
      </c>
      <c r="E4507" s="50" t="str">
        <f t="shared" si="210"/>
        <v>April</v>
      </c>
      <c r="F4507" s="14" t="str">
        <f t="shared" si="211"/>
        <v>Tuesday</v>
      </c>
      <c r="G4507" s="15">
        <f>$D4507*VLOOKUP($A4507,Price_Table,MATCH($C4507,$A$6:$K$6,0),1)</f>
        <v>448</v>
      </c>
      <c r="H4507" s="15">
        <f>D4507*VLOOKUP(A4507,Cost_Table,MATCH(C4507,M$6:W$6,0),1)</f>
        <v>238</v>
      </c>
      <c r="I4507" s="15">
        <f t="shared" si="212"/>
        <v>210</v>
      </c>
      <c r="J4507" s="43"/>
      <c r="K4507" s="1"/>
    </row>
    <row r="4508" spans="1:11">
      <c r="A4508" s="29">
        <v>41003</v>
      </c>
      <c r="B4508" s="30">
        <v>2</v>
      </c>
      <c r="C4508" s="30" t="s">
        <v>7</v>
      </c>
      <c r="D4508" s="30">
        <v>30</v>
      </c>
      <c r="E4508" s="50" t="str">
        <f t="shared" si="210"/>
        <v>April</v>
      </c>
      <c r="F4508" s="14" t="str">
        <f t="shared" si="211"/>
        <v>Wednesday</v>
      </c>
      <c r="G4508" s="15">
        <f>$D4508*VLOOKUP($A4508,Price_Table,MATCH($C4508,$A$6:$K$6,0),1)</f>
        <v>480</v>
      </c>
      <c r="H4508" s="15">
        <f>D4508*VLOOKUP(A4508,Cost_Table,MATCH(C4508,M$6:W$6,0),1)</f>
        <v>255</v>
      </c>
      <c r="I4508" s="15">
        <f t="shared" si="212"/>
        <v>225</v>
      </c>
      <c r="J4508" s="43"/>
      <c r="K4508" s="1"/>
    </row>
    <row r="4509" spans="1:11">
      <c r="A4509" s="29">
        <v>41004</v>
      </c>
      <c r="B4509" s="30">
        <v>2</v>
      </c>
      <c r="C4509" s="30" t="s">
        <v>7</v>
      </c>
      <c r="D4509" s="30">
        <v>27</v>
      </c>
      <c r="E4509" s="50" t="str">
        <f t="shared" si="210"/>
        <v>April</v>
      </c>
      <c r="F4509" s="14" t="str">
        <f t="shared" si="211"/>
        <v>Thursday</v>
      </c>
      <c r="G4509" s="15">
        <f>$D4509*VLOOKUP($A4509,Price_Table,MATCH($C4509,$A$6:$K$6,0),1)</f>
        <v>432</v>
      </c>
      <c r="H4509" s="15">
        <f>D4509*VLOOKUP(A4509,Cost_Table,MATCH(C4509,M$6:W$6,0),1)</f>
        <v>229.5</v>
      </c>
      <c r="I4509" s="15">
        <f t="shared" si="212"/>
        <v>202.5</v>
      </c>
      <c r="J4509" s="43"/>
      <c r="K4509" s="1"/>
    </row>
    <row r="4510" spans="1:11">
      <c r="A4510" s="29">
        <v>41005</v>
      </c>
      <c r="B4510" s="30">
        <v>2</v>
      </c>
      <c r="C4510" s="30" t="s">
        <v>7</v>
      </c>
      <c r="D4510" s="30">
        <v>44</v>
      </c>
      <c r="E4510" s="50" t="str">
        <f t="shared" si="210"/>
        <v>April</v>
      </c>
      <c r="F4510" s="14" t="str">
        <f t="shared" si="211"/>
        <v>Friday</v>
      </c>
      <c r="G4510" s="15">
        <f>$D4510*VLOOKUP($A4510,Price_Table,MATCH($C4510,$A$6:$K$6,0),1)</f>
        <v>704</v>
      </c>
      <c r="H4510" s="15">
        <f>D4510*VLOOKUP(A4510,Cost_Table,MATCH(C4510,M$6:W$6,0),1)</f>
        <v>374</v>
      </c>
      <c r="I4510" s="15">
        <f t="shared" si="212"/>
        <v>330</v>
      </c>
      <c r="J4510" s="43"/>
      <c r="K4510" s="1"/>
    </row>
    <row r="4511" spans="1:11">
      <c r="A4511" s="29">
        <v>41006</v>
      </c>
      <c r="B4511" s="30">
        <v>2</v>
      </c>
      <c r="C4511" s="30" t="s">
        <v>7</v>
      </c>
      <c r="D4511" s="30">
        <v>29</v>
      </c>
      <c r="E4511" s="50" t="str">
        <f t="shared" si="210"/>
        <v>April</v>
      </c>
      <c r="F4511" s="14" t="str">
        <f t="shared" si="211"/>
        <v>Saturday</v>
      </c>
      <c r="G4511" s="15">
        <f>$D4511*VLOOKUP($A4511,Price_Table,MATCH($C4511,$A$6:$K$6,0),1)</f>
        <v>464</v>
      </c>
      <c r="H4511" s="15">
        <f>D4511*VLOOKUP(A4511,Cost_Table,MATCH(C4511,M$6:W$6,0),1)</f>
        <v>246.5</v>
      </c>
      <c r="I4511" s="15">
        <f t="shared" si="212"/>
        <v>217.5</v>
      </c>
      <c r="J4511" s="43"/>
      <c r="K4511" s="1"/>
    </row>
    <row r="4512" spans="1:11">
      <c r="A4512" s="29">
        <v>41007</v>
      </c>
      <c r="B4512" s="30">
        <v>2</v>
      </c>
      <c r="C4512" s="30" t="s">
        <v>7</v>
      </c>
      <c r="D4512" s="30">
        <v>26</v>
      </c>
      <c r="E4512" s="50" t="str">
        <f t="shared" si="210"/>
        <v>April</v>
      </c>
      <c r="F4512" s="14" t="str">
        <f t="shared" si="211"/>
        <v>Sunday</v>
      </c>
      <c r="G4512" s="15">
        <f>$D4512*VLOOKUP($A4512,Price_Table,MATCH($C4512,$A$6:$K$6,0),1)</f>
        <v>416</v>
      </c>
      <c r="H4512" s="15">
        <f>D4512*VLOOKUP(A4512,Cost_Table,MATCH(C4512,M$6:W$6,0),1)</f>
        <v>221</v>
      </c>
      <c r="I4512" s="15">
        <f t="shared" si="212"/>
        <v>195</v>
      </c>
      <c r="J4512" s="43"/>
      <c r="K4512" s="1"/>
    </row>
    <row r="4513" spans="1:11">
      <c r="A4513" s="29">
        <v>41008</v>
      </c>
      <c r="B4513" s="30">
        <v>2</v>
      </c>
      <c r="C4513" s="30" t="s">
        <v>7</v>
      </c>
      <c r="D4513" s="30">
        <v>35</v>
      </c>
      <c r="E4513" s="50" t="str">
        <f t="shared" si="210"/>
        <v>April</v>
      </c>
      <c r="F4513" s="14" t="str">
        <f t="shared" si="211"/>
        <v>Monday</v>
      </c>
      <c r="G4513" s="15">
        <f>$D4513*VLOOKUP($A4513,Price_Table,MATCH($C4513,$A$6:$K$6,0),1)</f>
        <v>560</v>
      </c>
      <c r="H4513" s="15">
        <f>D4513*VLOOKUP(A4513,Cost_Table,MATCH(C4513,M$6:W$6,0),1)</f>
        <v>297.5</v>
      </c>
      <c r="I4513" s="15">
        <f t="shared" si="212"/>
        <v>262.5</v>
      </c>
      <c r="J4513" s="43"/>
      <c r="K4513" s="1"/>
    </row>
    <row r="4514" spans="1:11">
      <c r="A4514" s="29">
        <v>41009</v>
      </c>
      <c r="B4514" s="30">
        <v>2</v>
      </c>
      <c r="C4514" s="30" t="s">
        <v>7</v>
      </c>
      <c r="D4514" s="30">
        <v>24</v>
      </c>
      <c r="E4514" s="50" t="str">
        <f t="shared" si="210"/>
        <v>April</v>
      </c>
      <c r="F4514" s="14" t="str">
        <f t="shared" si="211"/>
        <v>Tuesday</v>
      </c>
      <c r="G4514" s="15">
        <f>$D4514*VLOOKUP($A4514,Price_Table,MATCH($C4514,$A$6:$K$6,0),1)</f>
        <v>384</v>
      </c>
      <c r="H4514" s="15">
        <f>D4514*VLOOKUP(A4514,Cost_Table,MATCH(C4514,M$6:W$6,0),1)</f>
        <v>204</v>
      </c>
      <c r="I4514" s="15">
        <f t="shared" si="212"/>
        <v>180</v>
      </c>
      <c r="J4514" s="43"/>
      <c r="K4514" s="1"/>
    </row>
    <row r="4515" spans="1:11">
      <c r="A4515" s="29">
        <v>41010</v>
      </c>
      <c r="B4515" s="30">
        <v>2</v>
      </c>
      <c r="C4515" s="30" t="s">
        <v>7</v>
      </c>
      <c r="D4515" s="30">
        <v>25</v>
      </c>
      <c r="E4515" s="50" t="str">
        <f t="shared" si="210"/>
        <v>April</v>
      </c>
      <c r="F4515" s="14" t="str">
        <f t="shared" si="211"/>
        <v>Wednesday</v>
      </c>
      <c r="G4515" s="15">
        <f>$D4515*VLOOKUP($A4515,Price_Table,MATCH($C4515,$A$6:$K$6,0),1)</f>
        <v>400</v>
      </c>
      <c r="H4515" s="15">
        <f>D4515*VLOOKUP(A4515,Cost_Table,MATCH(C4515,M$6:W$6,0),1)</f>
        <v>212.5</v>
      </c>
      <c r="I4515" s="15">
        <f t="shared" si="212"/>
        <v>187.5</v>
      </c>
      <c r="J4515" s="43"/>
      <c r="K4515" s="1"/>
    </row>
    <row r="4516" spans="1:11">
      <c r="A4516" s="29">
        <v>41011</v>
      </c>
      <c r="B4516" s="30">
        <v>2</v>
      </c>
      <c r="C4516" s="30" t="s">
        <v>7</v>
      </c>
      <c r="D4516" s="30">
        <v>14</v>
      </c>
      <c r="E4516" s="50" t="str">
        <f t="shared" si="210"/>
        <v>April</v>
      </c>
      <c r="F4516" s="14" t="str">
        <f t="shared" si="211"/>
        <v>Thursday</v>
      </c>
      <c r="G4516" s="15">
        <f>$D4516*VLOOKUP($A4516,Price_Table,MATCH($C4516,$A$6:$K$6,0),1)</f>
        <v>224</v>
      </c>
      <c r="H4516" s="15">
        <f>D4516*VLOOKUP(A4516,Cost_Table,MATCH(C4516,M$6:W$6,0),1)</f>
        <v>119</v>
      </c>
      <c r="I4516" s="15">
        <f t="shared" si="212"/>
        <v>105</v>
      </c>
      <c r="J4516" s="43"/>
      <c r="K4516" s="1"/>
    </row>
    <row r="4517" spans="1:11">
      <c r="A4517" s="29">
        <v>41012</v>
      </c>
      <c r="B4517" s="30">
        <v>2</v>
      </c>
      <c r="C4517" s="30" t="s">
        <v>7</v>
      </c>
      <c r="D4517" s="30">
        <v>32</v>
      </c>
      <c r="E4517" s="50" t="str">
        <f t="shared" si="210"/>
        <v>April</v>
      </c>
      <c r="F4517" s="14" t="str">
        <f t="shared" si="211"/>
        <v>Friday</v>
      </c>
      <c r="G4517" s="15">
        <f>$D4517*VLOOKUP($A4517,Price_Table,MATCH($C4517,$A$6:$K$6,0),1)</f>
        <v>512</v>
      </c>
      <c r="H4517" s="15">
        <f>D4517*VLOOKUP(A4517,Cost_Table,MATCH(C4517,M$6:W$6,0),1)</f>
        <v>272</v>
      </c>
      <c r="I4517" s="15">
        <f t="shared" si="212"/>
        <v>240</v>
      </c>
      <c r="J4517" s="43"/>
      <c r="K4517" s="1"/>
    </row>
    <row r="4518" spans="1:11">
      <c r="A4518" s="29">
        <v>41013</v>
      </c>
      <c r="B4518" s="30">
        <v>2</v>
      </c>
      <c r="C4518" s="30" t="s">
        <v>7</v>
      </c>
      <c r="D4518" s="30">
        <v>19</v>
      </c>
      <c r="E4518" s="50" t="str">
        <f t="shared" si="210"/>
        <v>April</v>
      </c>
      <c r="F4518" s="14" t="str">
        <f t="shared" si="211"/>
        <v>Saturday</v>
      </c>
      <c r="G4518" s="15">
        <f>$D4518*VLOOKUP($A4518,Price_Table,MATCH($C4518,$A$6:$K$6,0),1)</f>
        <v>304</v>
      </c>
      <c r="H4518" s="15">
        <f>D4518*VLOOKUP(A4518,Cost_Table,MATCH(C4518,M$6:W$6,0),1)</f>
        <v>161.5</v>
      </c>
      <c r="I4518" s="15">
        <f t="shared" si="212"/>
        <v>142.5</v>
      </c>
      <c r="J4518" s="43"/>
      <c r="K4518" s="1"/>
    </row>
    <row r="4519" spans="1:11">
      <c r="A4519" s="29">
        <v>41014</v>
      </c>
      <c r="B4519" s="30">
        <v>2</v>
      </c>
      <c r="C4519" s="30" t="s">
        <v>7</v>
      </c>
      <c r="D4519" s="30">
        <v>31</v>
      </c>
      <c r="E4519" s="50" t="str">
        <f t="shared" si="210"/>
        <v>April</v>
      </c>
      <c r="F4519" s="14" t="str">
        <f t="shared" si="211"/>
        <v>Sunday</v>
      </c>
      <c r="G4519" s="15">
        <f>$D4519*VLOOKUP($A4519,Price_Table,MATCH($C4519,$A$6:$K$6,0),1)</f>
        <v>496</v>
      </c>
      <c r="H4519" s="15">
        <f>D4519*VLOOKUP(A4519,Cost_Table,MATCH(C4519,M$6:W$6,0),1)</f>
        <v>263.5</v>
      </c>
      <c r="I4519" s="15">
        <f t="shared" si="212"/>
        <v>232.5</v>
      </c>
      <c r="J4519" s="43"/>
      <c r="K4519" s="1"/>
    </row>
    <row r="4520" spans="1:11">
      <c r="A4520" s="29">
        <v>41015</v>
      </c>
      <c r="B4520" s="30">
        <v>2</v>
      </c>
      <c r="C4520" s="30" t="s">
        <v>7</v>
      </c>
      <c r="D4520" s="30">
        <v>19</v>
      </c>
      <c r="E4520" s="50" t="str">
        <f t="shared" si="210"/>
        <v>April</v>
      </c>
      <c r="F4520" s="14" t="str">
        <f t="shared" si="211"/>
        <v>Monday</v>
      </c>
      <c r="G4520" s="15">
        <f>$D4520*VLOOKUP($A4520,Price_Table,MATCH($C4520,$A$6:$K$6,0),1)</f>
        <v>304</v>
      </c>
      <c r="H4520" s="15">
        <f>D4520*VLOOKUP(A4520,Cost_Table,MATCH(C4520,M$6:W$6,0),1)</f>
        <v>161.5</v>
      </c>
      <c r="I4520" s="15">
        <f t="shared" si="212"/>
        <v>142.5</v>
      </c>
      <c r="J4520" s="43"/>
      <c r="K4520" s="1"/>
    </row>
    <row r="4521" spans="1:11">
      <c r="A4521" s="29">
        <v>41016</v>
      </c>
      <c r="B4521" s="30">
        <v>2</v>
      </c>
      <c r="C4521" s="30" t="s">
        <v>7</v>
      </c>
      <c r="D4521" s="30">
        <v>18</v>
      </c>
      <c r="E4521" s="50" t="str">
        <f t="shared" si="210"/>
        <v>April</v>
      </c>
      <c r="F4521" s="14" t="str">
        <f t="shared" si="211"/>
        <v>Tuesday</v>
      </c>
      <c r="G4521" s="15">
        <f>$D4521*VLOOKUP($A4521,Price_Table,MATCH($C4521,$A$6:$K$6,0),1)</f>
        <v>288</v>
      </c>
      <c r="H4521" s="15">
        <f>D4521*VLOOKUP(A4521,Cost_Table,MATCH(C4521,M$6:W$6,0),1)</f>
        <v>153</v>
      </c>
      <c r="I4521" s="15">
        <f t="shared" si="212"/>
        <v>135</v>
      </c>
      <c r="J4521" s="43"/>
      <c r="K4521" s="1"/>
    </row>
    <row r="4522" spans="1:11">
      <c r="A4522" s="29">
        <v>41017</v>
      </c>
      <c r="B4522" s="30">
        <v>2</v>
      </c>
      <c r="C4522" s="30" t="s">
        <v>7</v>
      </c>
      <c r="D4522" s="30">
        <v>32</v>
      </c>
      <c r="E4522" s="50" t="str">
        <f t="shared" si="210"/>
        <v>April</v>
      </c>
      <c r="F4522" s="14" t="str">
        <f t="shared" si="211"/>
        <v>Wednesday</v>
      </c>
      <c r="G4522" s="15">
        <f>$D4522*VLOOKUP($A4522,Price_Table,MATCH($C4522,$A$6:$K$6,0),1)</f>
        <v>512</v>
      </c>
      <c r="H4522" s="15">
        <f>D4522*VLOOKUP(A4522,Cost_Table,MATCH(C4522,M$6:W$6,0),1)</f>
        <v>272</v>
      </c>
      <c r="I4522" s="15">
        <f t="shared" si="212"/>
        <v>240</v>
      </c>
      <c r="J4522" s="43"/>
      <c r="K4522" s="1"/>
    </row>
    <row r="4523" spans="1:11">
      <c r="A4523" s="29">
        <v>41018</v>
      </c>
      <c r="B4523" s="30">
        <v>2</v>
      </c>
      <c r="C4523" s="30" t="s">
        <v>7</v>
      </c>
      <c r="D4523" s="30">
        <v>19</v>
      </c>
      <c r="E4523" s="50" t="str">
        <f t="shared" si="210"/>
        <v>April</v>
      </c>
      <c r="F4523" s="14" t="str">
        <f t="shared" si="211"/>
        <v>Thursday</v>
      </c>
      <c r="G4523" s="15">
        <f>$D4523*VLOOKUP($A4523,Price_Table,MATCH($C4523,$A$6:$K$6,0),1)</f>
        <v>304</v>
      </c>
      <c r="H4523" s="15">
        <f>D4523*VLOOKUP(A4523,Cost_Table,MATCH(C4523,M$6:W$6,0),1)</f>
        <v>161.5</v>
      </c>
      <c r="I4523" s="15">
        <f t="shared" si="212"/>
        <v>142.5</v>
      </c>
      <c r="J4523" s="43"/>
      <c r="K4523" s="1"/>
    </row>
    <row r="4524" spans="1:11">
      <c r="A4524" s="29">
        <v>41019</v>
      </c>
      <c r="B4524" s="30">
        <v>2</v>
      </c>
      <c r="C4524" s="30" t="s">
        <v>7</v>
      </c>
      <c r="D4524" s="30">
        <v>15</v>
      </c>
      <c r="E4524" s="50" t="str">
        <f t="shared" si="210"/>
        <v>April</v>
      </c>
      <c r="F4524" s="14" t="str">
        <f t="shared" si="211"/>
        <v>Friday</v>
      </c>
      <c r="G4524" s="15">
        <f>$D4524*VLOOKUP($A4524,Price_Table,MATCH($C4524,$A$6:$K$6,0),1)</f>
        <v>240</v>
      </c>
      <c r="H4524" s="15">
        <f>D4524*VLOOKUP(A4524,Cost_Table,MATCH(C4524,M$6:W$6,0),1)</f>
        <v>127.5</v>
      </c>
      <c r="I4524" s="15">
        <f t="shared" si="212"/>
        <v>112.5</v>
      </c>
      <c r="J4524" s="43"/>
      <c r="K4524" s="1"/>
    </row>
    <row r="4525" spans="1:11">
      <c r="A4525" s="29">
        <v>41020</v>
      </c>
      <c r="B4525" s="30">
        <v>2</v>
      </c>
      <c r="C4525" s="30" t="s">
        <v>7</v>
      </c>
      <c r="D4525" s="30">
        <v>39</v>
      </c>
      <c r="E4525" s="50" t="str">
        <f t="shared" si="210"/>
        <v>April</v>
      </c>
      <c r="F4525" s="14" t="str">
        <f t="shared" si="211"/>
        <v>Saturday</v>
      </c>
      <c r="G4525" s="15">
        <f>$D4525*VLOOKUP($A4525,Price_Table,MATCH($C4525,$A$6:$K$6,0),1)</f>
        <v>624</v>
      </c>
      <c r="H4525" s="15">
        <f>D4525*VLOOKUP(A4525,Cost_Table,MATCH(C4525,M$6:W$6,0),1)</f>
        <v>331.5</v>
      </c>
      <c r="I4525" s="15">
        <f t="shared" si="212"/>
        <v>292.5</v>
      </c>
      <c r="J4525" s="43"/>
      <c r="K4525" s="1"/>
    </row>
    <row r="4526" spans="1:11">
      <c r="A4526" s="29">
        <v>41021</v>
      </c>
      <c r="B4526" s="30">
        <v>2</v>
      </c>
      <c r="C4526" s="30" t="s">
        <v>7</v>
      </c>
      <c r="D4526" s="30">
        <v>27</v>
      </c>
      <c r="E4526" s="50" t="str">
        <f t="shared" si="210"/>
        <v>April</v>
      </c>
      <c r="F4526" s="14" t="str">
        <f t="shared" si="211"/>
        <v>Sunday</v>
      </c>
      <c r="G4526" s="15">
        <f>$D4526*VLOOKUP($A4526,Price_Table,MATCH($C4526,$A$6:$K$6,0),1)</f>
        <v>432</v>
      </c>
      <c r="H4526" s="15">
        <f>D4526*VLOOKUP(A4526,Cost_Table,MATCH(C4526,M$6:W$6,0),1)</f>
        <v>229.5</v>
      </c>
      <c r="I4526" s="15">
        <f t="shared" si="212"/>
        <v>202.5</v>
      </c>
      <c r="J4526" s="43"/>
      <c r="K4526" s="1"/>
    </row>
    <row r="4527" spans="1:11">
      <c r="A4527" s="29">
        <v>41022</v>
      </c>
      <c r="B4527" s="30">
        <v>2</v>
      </c>
      <c r="C4527" s="30" t="s">
        <v>7</v>
      </c>
      <c r="D4527" s="30">
        <v>29</v>
      </c>
      <c r="E4527" s="50" t="str">
        <f t="shared" si="210"/>
        <v>April</v>
      </c>
      <c r="F4527" s="14" t="str">
        <f t="shared" si="211"/>
        <v>Monday</v>
      </c>
      <c r="G4527" s="15">
        <f>$D4527*VLOOKUP($A4527,Price_Table,MATCH($C4527,$A$6:$K$6,0),1)</f>
        <v>464</v>
      </c>
      <c r="H4527" s="15">
        <f>D4527*VLOOKUP(A4527,Cost_Table,MATCH(C4527,M$6:W$6,0),1)</f>
        <v>246.5</v>
      </c>
      <c r="I4527" s="15">
        <f t="shared" si="212"/>
        <v>217.5</v>
      </c>
      <c r="J4527" s="43"/>
      <c r="K4527" s="1"/>
    </row>
    <row r="4528" spans="1:11">
      <c r="A4528" s="29">
        <v>41023</v>
      </c>
      <c r="B4528" s="30">
        <v>2</v>
      </c>
      <c r="C4528" s="30" t="s">
        <v>7</v>
      </c>
      <c r="D4528" s="30">
        <v>23</v>
      </c>
      <c r="E4528" s="50" t="str">
        <f t="shared" si="210"/>
        <v>April</v>
      </c>
      <c r="F4528" s="14" t="str">
        <f t="shared" si="211"/>
        <v>Tuesday</v>
      </c>
      <c r="G4528" s="15">
        <f>$D4528*VLOOKUP($A4528,Price_Table,MATCH($C4528,$A$6:$K$6,0),1)</f>
        <v>368</v>
      </c>
      <c r="H4528" s="15">
        <f>D4528*VLOOKUP(A4528,Cost_Table,MATCH(C4528,M$6:W$6,0),1)</f>
        <v>195.5</v>
      </c>
      <c r="I4528" s="15">
        <f t="shared" si="212"/>
        <v>172.5</v>
      </c>
      <c r="J4528" s="43"/>
      <c r="K4528" s="1"/>
    </row>
    <row r="4529" spans="1:11">
      <c r="A4529" s="29">
        <v>41024</v>
      </c>
      <c r="B4529" s="30">
        <v>2</v>
      </c>
      <c r="C4529" s="30" t="s">
        <v>7</v>
      </c>
      <c r="D4529" s="30">
        <v>26</v>
      </c>
      <c r="E4529" s="50" t="str">
        <f t="shared" si="210"/>
        <v>April</v>
      </c>
      <c r="F4529" s="14" t="str">
        <f t="shared" si="211"/>
        <v>Wednesday</v>
      </c>
      <c r="G4529" s="15">
        <f>$D4529*VLOOKUP($A4529,Price_Table,MATCH($C4529,$A$6:$K$6,0),1)</f>
        <v>416</v>
      </c>
      <c r="H4529" s="15">
        <f>D4529*VLOOKUP(A4529,Cost_Table,MATCH(C4529,M$6:W$6,0),1)</f>
        <v>221</v>
      </c>
      <c r="I4529" s="15">
        <f t="shared" si="212"/>
        <v>195</v>
      </c>
      <c r="J4529" s="43"/>
      <c r="K4529" s="1"/>
    </row>
    <row r="4530" spans="1:11">
      <c r="A4530" s="29">
        <v>41025</v>
      </c>
      <c r="B4530" s="30">
        <v>2</v>
      </c>
      <c r="C4530" s="30" t="s">
        <v>7</v>
      </c>
      <c r="D4530" s="30">
        <v>32</v>
      </c>
      <c r="E4530" s="50" t="str">
        <f t="shared" si="210"/>
        <v>April</v>
      </c>
      <c r="F4530" s="14" t="str">
        <f t="shared" si="211"/>
        <v>Thursday</v>
      </c>
      <c r="G4530" s="15">
        <f>$D4530*VLOOKUP($A4530,Price_Table,MATCH($C4530,$A$6:$K$6,0),1)</f>
        <v>512</v>
      </c>
      <c r="H4530" s="15">
        <f>D4530*VLOOKUP(A4530,Cost_Table,MATCH(C4530,M$6:W$6,0),1)</f>
        <v>272</v>
      </c>
      <c r="I4530" s="15">
        <f t="shared" si="212"/>
        <v>240</v>
      </c>
      <c r="J4530" s="43"/>
      <c r="K4530" s="1"/>
    </row>
    <row r="4531" spans="1:11">
      <c r="A4531" s="29">
        <v>41026</v>
      </c>
      <c r="B4531" s="30">
        <v>2</v>
      </c>
      <c r="C4531" s="30" t="s">
        <v>7</v>
      </c>
      <c r="D4531" s="30">
        <v>32</v>
      </c>
      <c r="E4531" s="50" t="str">
        <f t="shared" si="210"/>
        <v>April</v>
      </c>
      <c r="F4531" s="14" t="str">
        <f t="shared" si="211"/>
        <v>Friday</v>
      </c>
      <c r="G4531" s="15">
        <f>$D4531*VLOOKUP($A4531,Price_Table,MATCH($C4531,$A$6:$K$6,0),1)</f>
        <v>512</v>
      </c>
      <c r="H4531" s="15">
        <f>D4531*VLOOKUP(A4531,Cost_Table,MATCH(C4531,M$6:W$6,0),1)</f>
        <v>272</v>
      </c>
      <c r="I4531" s="15">
        <f t="shared" si="212"/>
        <v>240</v>
      </c>
      <c r="J4531" s="43"/>
      <c r="K4531" s="1"/>
    </row>
    <row r="4532" spans="1:11">
      <c r="A4532" s="29">
        <v>41027</v>
      </c>
      <c r="B4532" s="30">
        <v>2</v>
      </c>
      <c r="C4532" s="30" t="s">
        <v>7</v>
      </c>
      <c r="D4532" s="30">
        <v>15</v>
      </c>
      <c r="E4532" s="50" t="str">
        <f t="shared" si="210"/>
        <v>April</v>
      </c>
      <c r="F4532" s="14" t="str">
        <f t="shared" si="211"/>
        <v>Saturday</v>
      </c>
      <c r="G4532" s="15">
        <f>$D4532*VLOOKUP($A4532,Price_Table,MATCH($C4532,$A$6:$K$6,0),1)</f>
        <v>240</v>
      </c>
      <c r="H4532" s="15">
        <f>D4532*VLOOKUP(A4532,Cost_Table,MATCH(C4532,M$6:W$6,0),1)</f>
        <v>127.5</v>
      </c>
      <c r="I4532" s="15">
        <f t="shared" si="212"/>
        <v>112.5</v>
      </c>
      <c r="J4532" s="43"/>
      <c r="K4532" s="1"/>
    </row>
    <row r="4533" spans="1:11">
      <c r="A4533" s="29">
        <v>41028</v>
      </c>
      <c r="B4533" s="30">
        <v>2</v>
      </c>
      <c r="C4533" s="30" t="s">
        <v>7</v>
      </c>
      <c r="D4533" s="30">
        <v>20</v>
      </c>
      <c r="E4533" s="50" t="str">
        <f t="shared" si="210"/>
        <v>April</v>
      </c>
      <c r="F4533" s="14" t="str">
        <f t="shared" si="211"/>
        <v>Sunday</v>
      </c>
      <c r="G4533" s="15">
        <f>$D4533*VLOOKUP($A4533,Price_Table,MATCH($C4533,$A$6:$K$6,0),1)</f>
        <v>320</v>
      </c>
      <c r="H4533" s="15">
        <f>D4533*VLOOKUP(A4533,Cost_Table,MATCH(C4533,M$6:W$6,0),1)</f>
        <v>170</v>
      </c>
      <c r="I4533" s="15">
        <f t="shared" si="212"/>
        <v>150</v>
      </c>
      <c r="J4533" s="43"/>
      <c r="K4533" s="1"/>
    </row>
    <row r="4534" spans="1:11">
      <c r="A4534" s="29">
        <v>41029</v>
      </c>
      <c r="B4534" s="30">
        <v>2</v>
      </c>
      <c r="C4534" s="30" t="s">
        <v>7</v>
      </c>
      <c r="D4534" s="30">
        <v>30</v>
      </c>
      <c r="E4534" s="50" t="str">
        <f t="shared" si="210"/>
        <v>April</v>
      </c>
      <c r="F4534" s="14" t="str">
        <f t="shared" si="211"/>
        <v>Monday</v>
      </c>
      <c r="G4534" s="15">
        <f>$D4534*VLOOKUP($A4534,Price_Table,MATCH($C4534,$A$6:$K$6,0),1)</f>
        <v>480</v>
      </c>
      <c r="H4534" s="15">
        <f>D4534*VLOOKUP(A4534,Cost_Table,MATCH(C4534,M$6:W$6,0),1)</f>
        <v>255</v>
      </c>
      <c r="I4534" s="15">
        <f t="shared" si="212"/>
        <v>225</v>
      </c>
      <c r="J4534" s="43"/>
      <c r="K4534" s="1"/>
    </row>
    <row r="4535" spans="1:11">
      <c r="A4535" s="29">
        <v>41030</v>
      </c>
      <c r="B4535" s="30">
        <v>2</v>
      </c>
      <c r="C4535" s="30" t="s">
        <v>7</v>
      </c>
      <c r="D4535" s="30">
        <v>26</v>
      </c>
      <c r="E4535" s="50" t="str">
        <f t="shared" si="210"/>
        <v>May</v>
      </c>
      <c r="F4535" s="14" t="str">
        <f t="shared" si="211"/>
        <v>Tuesday</v>
      </c>
      <c r="G4535" s="15">
        <f>$D4535*VLOOKUP($A4535,Price_Table,MATCH($C4535,$A$6:$K$6,0),1)</f>
        <v>416</v>
      </c>
      <c r="H4535" s="15">
        <f>D4535*VLOOKUP(A4535,Cost_Table,MATCH(C4535,M$6:W$6,0),1)</f>
        <v>221</v>
      </c>
      <c r="I4535" s="15">
        <f t="shared" si="212"/>
        <v>195</v>
      </c>
      <c r="J4535" s="43"/>
      <c r="K4535" s="1"/>
    </row>
    <row r="4536" spans="1:11">
      <c r="A4536" s="29">
        <v>41031</v>
      </c>
      <c r="B4536" s="30">
        <v>2</v>
      </c>
      <c r="C4536" s="30" t="s">
        <v>7</v>
      </c>
      <c r="D4536" s="30">
        <v>34</v>
      </c>
      <c r="E4536" s="50" t="str">
        <f t="shared" si="210"/>
        <v>May</v>
      </c>
      <c r="F4536" s="14" t="str">
        <f t="shared" si="211"/>
        <v>Wednesday</v>
      </c>
      <c r="G4536" s="15">
        <f>$D4536*VLOOKUP($A4536,Price_Table,MATCH($C4536,$A$6:$K$6,0),1)</f>
        <v>544</v>
      </c>
      <c r="H4536" s="15">
        <f>D4536*VLOOKUP(A4536,Cost_Table,MATCH(C4536,M$6:W$6,0),1)</f>
        <v>289</v>
      </c>
      <c r="I4536" s="15">
        <f t="shared" si="212"/>
        <v>255</v>
      </c>
      <c r="J4536" s="43"/>
      <c r="K4536" s="1"/>
    </row>
    <row r="4537" spans="1:11">
      <c r="A4537" s="29">
        <v>41032</v>
      </c>
      <c r="B4537" s="30">
        <v>2</v>
      </c>
      <c r="C4537" s="30" t="s">
        <v>7</v>
      </c>
      <c r="D4537" s="30">
        <v>26</v>
      </c>
      <c r="E4537" s="50" t="str">
        <f t="shared" si="210"/>
        <v>May</v>
      </c>
      <c r="F4537" s="14" t="str">
        <f t="shared" si="211"/>
        <v>Thursday</v>
      </c>
      <c r="G4537" s="15">
        <f>$D4537*VLOOKUP($A4537,Price_Table,MATCH($C4537,$A$6:$K$6,0),1)</f>
        <v>416</v>
      </c>
      <c r="H4537" s="15">
        <f>D4537*VLOOKUP(A4537,Cost_Table,MATCH(C4537,M$6:W$6,0),1)</f>
        <v>221</v>
      </c>
      <c r="I4537" s="15">
        <f t="shared" si="212"/>
        <v>195</v>
      </c>
      <c r="J4537" s="43"/>
      <c r="K4537" s="1"/>
    </row>
    <row r="4538" spans="1:11">
      <c r="A4538" s="29">
        <v>41033</v>
      </c>
      <c r="B4538" s="30">
        <v>2</v>
      </c>
      <c r="C4538" s="30" t="s">
        <v>7</v>
      </c>
      <c r="D4538" s="30">
        <v>26</v>
      </c>
      <c r="E4538" s="50" t="str">
        <f t="shared" si="210"/>
        <v>May</v>
      </c>
      <c r="F4538" s="14" t="str">
        <f t="shared" si="211"/>
        <v>Friday</v>
      </c>
      <c r="G4538" s="15">
        <f>$D4538*VLOOKUP($A4538,Price_Table,MATCH($C4538,$A$6:$K$6,0),1)</f>
        <v>416</v>
      </c>
      <c r="H4538" s="15">
        <f>D4538*VLOOKUP(A4538,Cost_Table,MATCH(C4538,M$6:W$6,0),1)</f>
        <v>221</v>
      </c>
      <c r="I4538" s="15">
        <f t="shared" si="212"/>
        <v>195</v>
      </c>
      <c r="J4538" s="43"/>
      <c r="K4538" s="1"/>
    </row>
    <row r="4539" spans="1:11">
      <c r="A4539" s="29">
        <v>41034</v>
      </c>
      <c r="B4539" s="30">
        <v>2</v>
      </c>
      <c r="C4539" s="30" t="s">
        <v>7</v>
      </c>
      <c r="D4539" s="30">
        <v>24</v>
      </c>
      <c r="E4539" s="50" t="str">
        <f t="shared" si="210"/>
        <v>May</v>
      </c>
      <c r="F4539" s="14" t="str">
        <f t="shared" si="211"/>
        <v>Saturday</v>
      </c>
      <c r="G4539" s="15">
        <f>$D4539*VLOOKUP($A4539,Price_Table,MATCH($C4539,$A$6:$K$6,0),1)</f>
        <v>384</v>
      </c>
      <c r="H4539" s="15">
        <f>D4539*VLOOKUP(A4539,Cost_Table,MATCH(C4539,M$6:W$6,0),1)</f>
        <v>204</v>
      </c>
      <c r="I4539" s="15">
        <f t="shared" si="212"/>
        <v>180</v>
      </c>
      <c r="J4539" s="43"/>
      <c r="K4539" s="1"/>
    </row>
    <row r="4540" spans="1:11">
      <c r="A4540" s="29">
        <v>41035</v>
      </c>
      <c r="B4540" s="30">
        <v>2</v>
      </c>
      <c r="C4540" s="30" t="s">
        <v>7</v>
      </c>
      <c r="D4540" s="30">
        <v>36</v>
      </c>
      <c r="E4540" s="50" t="str">
        <f t="shared" si="210"/>
        <v>May</v>
      </c>
      <c r="F4540" s="14" t="str">
        <f t="shared" si="211"/>
        <v>Sunday</v>
      </c>
      <c r="G4540" s="15">
        <f>$D4540*VLOOKUP($A4540,Price_Table,MATCH($C4540,$A$6:$K$6,0),1)</f>
        <v>576</v>
      </c>
      <c r="H4540" s="15">
        <f>D4540*VLOOKUP(A4540,Cost_Table,MATCH(C4540,M$6:W$6,0),1)</f>
        <v>306</v>
      </c>
      <c r="I4540" s="15">
        <f t="shared" si="212"/>
        <v>270</v>
      </c>
      <c r="J4540" s="43"/>
      <c r="K4540" s="1"/>
    </row>
    <row r="4541" spans="1:11">
      <c r="A4541" s="29">
        <v>41036</v>
      </c>
      <c r="B4541" s="30">
        <v>2</v>
      </c>
      <c r="C4541" s="30" t="s">
        <v>7</v>
      </c>
      <c r="D4541" s="30">
        <v>11</v>
      </c>
      <c r="E4541" s="50" t="str">
        <f t="shared" si="210"/>
        <v>May</v>
      </c>
      <c r="F4541" s="14" t="str">
        <f t="shared" si="211"/>
        <v>Monday</v>
      </c>
      <c r="G4541" s="15">
        <f>$D4541*VLOOKUP($A4541,Price_Table,MATCH($C4541,$A$6:$K$6,0),1)</f>
        <v>176</v>
      </c>
      <c r="H4541" s="15">
        <f>D4541*VLOOKUP(A4541,Cost_Table,MATCH(C4541,M$6:W$6,0),1)</f>
        <v>93.5</v>
      </c>
      <c r="I4541" s="15">
        <f t="shared" si="212"/>
        <v>82.5</v>
      </c>
      <c r="J4541" s="43"/>
      <c r="K4541" s="1"/>
    </row>
    <row r="4542" spans="1:11">
      <c r="A4542" s="29">
        <v>41037</v>
      </c>
      <c r="B4542" s="30">
        <v>2</v>
      </c>
      <c r="C4542" s="30" t="s">
        <v>7</v>
      </c>
      <c r="D4542" s="30">
        <v>29</v>
      </c>
      <c r="E4542" s="50" t="str">
        <f t="shared" si="210"/>
        <v>May</v>
      </c>
      <c r="F4542" s="14" t="str">
        <f t="shared" si="211"/>
        <v>Tuesday</v>
      </c>
      <c r="G4542" s="15">
        <f>$D4542*VLOOKUP($A4542,Price_Table,MATCH($C4542,$A$6:$K$6,0),1)</f>
        <v>464</v>
      </c>
      <c r="H4542" s="15">
        <f>D4542*VLOOKUP(A4542,Cost_Table,MATCH(C4542,M$6:W$6,0),1)</f>
        <v>246.5</v>
      </c>
      <c r="I4542" s="15">
        <f t="shared" si="212"/>
        <v>217.5</v>
      </c>
      <c r="J4542" s="43"/>
      <c r="K4542" s="1"/>
    </row>
    <row r="4543" spans="1:11">
      <c r="A4543" s="29">
        <v>41038</v>
      </c>
      <c r="B4543" s="30">
        <v>2</v>
      </c>
      <c r="C4543" s="30" t="s">
        <v>7</v>
      </c>
      <c r="D4543" s="30">
        <v>19</v>
      </c>
      <c r="E4543" s="50" t="str">
        <f t="shared" si="210"/>
        <v>May</v>
      </c>
      <c r="F4543" s="14" t="str">
        <f t="shared" si="211"/>
        <v>Wednesday</v>
      </c>
      <c r="G4543" s="15">
        <f>$D4543*VLOOKUP($A4543,Price_Table,MATCH($C4543,$A$6:$K$6,0),1)</f>
        <v>304</v>
      </c>
      <c r="H4543" s="15">
        <f>D4543*VLOOKUP(A4543,Cost_Table,MATCH(C4543,M$6:W$6,0),1)</f>
        <v>161.5</v>
      </c>
      <c r="I4543" s="15">
        <f t="shared" si="212"/>
        <v>142.5</v>
      </c>
      <c r="J4543" s="43"/>
      <c r="K4543" s="1"/>
    </row>
    <row r="4544" spans="1:11">
      <c r="A4544" s="29">
        <v>41039</v>
      </c>
      <c r="B4544" s="30">
        <v>2</v>
      </c>
      <c r="C4544" s="30" t="s">
        <v>7</v>
      </c>
      <c r="D4544" s="30">
        <v>33</v>
      </c>
      <c r="E4544" s="50" t="str">
        <f t="shared" si="210"/>
        <v>May</v>
      </c>
      <c r="F4544" s="14" t="str">
        <f t="shared" si="211"/>
        <v>Thursday</v>
      </c>
      <c r="G4544" s="15">
        <f>$D4544*VLOOKUP($A4544,Price_Table,MATCH($C4544,$A$6:$K$6,0),1)</f>
        <v>528</v>
      </c>
      <c r="H4544" s="15">
        <f>D4544*VLOOKUP(A4544,Cost_Table,MATCH(C4544,M$6:W$6,0),1)</f>
        <v>280.5</v>
      </c>
      <c r="I4544" s="15">
        <f t="shared" si="212"/>
        <v>247.5</v>
      </c>
      <c r="J4544" s="43"/>
      <c r="K4544" s="1"/>
    </row>
    <row r="4545" spans="1:11">
      <c r="A4545" s="29">
        <v>41040</v>
      </c>
      <c r="B4545" s="30">
        <v>2</v>
      </c>
      <c r="C4545" s="30" t="s">
        <v>7</v>
      </c>
      <c r="D4545" s="30">
        <v>24</v>
      </c>
      <c r="E4545" s="50" t="str">
        <f t="shared" si="210"/>
        <v>May</v>
      </c>
      <c r="F4545" s="14" t="str">
        <f t="shared" si="211"/>
        <v>Friday</v>
      </c>
      <c r="G4545" s="15">
        <f>$D4545*VLOOKUP($A4545,Price_Table,MATCH($C4545,$A$6:$K$6,0),1)</f>
        <v>384</v>
      </c>
      <c r="H4545" s="15">
        <f>D4545*VLOOKUP(A4545,Cost_Table,MATCH(C4545,M$6:W$6,0),1)</f>
        <v>204</v>
      </c>
      <c r="I4545" s="15">
        <f t="shared" si="212"/>
        <v>180</v>
      </c>
      <c r="J4545" s="43"/>
      <c r="K4545" s="1"/>
    </row>
    <row r="4546" spans="1:11">
      <c r="A4546" s="29">
        <v>41041</v>
      </c>
      <c r="B4546" s="30">
        <v>2</v>
      </c>
      <c r="C4546" s="30" t="s">
        <v>7</v>
      </c>
      <c r="D4546" s="30">
        <v>30</v>
      </c>
      <c r="E4546" s="50" t="str">
        <f t="shared" si="210"/>
        <v>May</v>
      </c>
      <c r="F4546" s="14" t="str">
        <f t="shared" si="211"/>
        <v>Saturday</v>
      </c>
      <c r="G4546" s="15">
        <f>$D4546*VLOOKUP($A4546,Price_Table,MATCH($C4546,$A$6:$K$6,0),1)</f>
        <v>480</v>
      </c>
      <c r="H4546" s="15">
        <f>D4546*VLOOKUP(A4546,Cost_Table,MATCH(C4546,M$6:W$6,0),1)</f>
        <v>255</v>
      </c>
      <c r="I4546" s="15">
        <f t="shared" si="212"/>
        <v>225</v>
      </c>
      <c r="J4546" s="43"/>
      <c r="K4546" s="1"/>
    </row>
    <row r="4547" spans="1:11">
      <c r="A4547" s="29">
        <v>41042</v>
      </c>
      <c r="B4547" s="30">
        <v>2</v>
      </c>
      <c r="C4547" s="30" t="s">
        <v>7</v>
      </c>
      <c r="D4547" s="30">
        <v>32</v>
      </c>
      <c r="E4547" s="50" t="str">
        <f t="shared" si="210"/>
        <v>May</v>
      </c>
      <c r="F4547" s="14" t="str">
        <f t="shared" si="211"/>
        <v>Sunday</v>
      </c>
      <c r="G4547" s="15">
        <f>$D4547*VLOOKUP($A4547,Price_Table,MATCH($C4547,$A$6:$K$6,0),1)</f>
        <v>512</v>
      </c>
      <c r="H4547" s="15">
        <f>D4547*VLOOKUP(A4547,Cost_Table,MATCH(C4547,M$6:W$6,0),1)</f>
        <v>272</v>
      </c>
      <c r="I4547" s="15">
        <f t="shared" si="212"/>
        <v>240</v>
      </c>
      <c r="J4547" s="43"/>
      <c r="K4547" s="1"/>
    </row>
    <row r="4548" spans="1:11">
      <c r="A4548" s="29">
        <v>41043</v>
      </c>
      <c r="B4548" s="30">
        <v>2</v>
      </c>
      <c r="C4548" s="30" t="s">
        <v>7</v>
      </c>
      <c r="D4548" s="30">
        <v>29</v>
      </c>
      <c r="E4548" s="50" t="str">
        <f t="shared" si="210"/>
        <v>May</v>
      </c>
      <c r="F4548" s="14" t="str">
        <f t="shared" si="211"/>
        <v>Monday</v>
      </c>
      <c r="G4548" s="15">
        <f>$D4548*VLOOKUP($A4548,Price_Table,MATCH($C4548,$A$6:$K$6,0),1)</f>
        <v>464</v>
      </c>
      <c r="H4548" s="15">
        <f>D4548*VLOOKUP(A4548,Cost_Table,MATCH(C4548,M$6:W$6,0),1)</f>
        <v>246.5</v>
      </c>
      <c r="I4548" s="15">
        <f t="shared" si="212"/>
        <v>217.5</v>
      </c>
      <c r="J4548" s="43"/>
      <c r="K4548" s="1"/>
    </row>
    <row r="4549" spans="1:11">
      <c r="A4549" s="29">
        <v>41044</v>
      </c>
      <c r="B4549" s="30">
        <v>2</v>
      </c>
      <c r="C4549" s="30" t="s">
        <v>7</v>
      </c>
      <c r="D4549" s="30">
        <v>32</v>
      </c>
      <c r="E4549" s="50" t="str">
        <f t="shared" si="210"/>
        <v>May</v>
      </c>
      <c r="F4549" s="14" t="str">
        <f t="shared" si="211"/>
        <v>Tuesday</v>
      </c>
      <c r="G4549" s="15">
        <f>$D4549*VLOOKUP($A4549,Price_Table,MATCH($C4549,$A$6:$K$6,0),1)</f>
        <v>512</v>
      </c>
      <c r="H4549" s="15">
        <f>D4549*VLOOKUP(A4549,Cost_Table,MATCH(C4549,M$6:W$6,0),1)</f>
        <v>272</v>
      </c>
      <c r="I4549" s="15">
        <f t="shared" si="212"/>
        <v>240</v>
      </c>
      <c r="J4549" s="43"/>
      <c r="K4549" s="1"/>
    </row>
    <row r="4550" spans="1:11">
      <c r="A4550" s="29">
        <v>41045</v>
      </c>
      <c r="B4550" s="30">
        <v>2</v>
      </c>
      <c r="C4550" s="30" t="s">
        <v>7</v>
      </c>
      <c r="D4550" s="30">
        <v>18</v>
      </c>
      <c r="E4550" s="50" t="str">
        <f t="shared" si="210"/>
        <v>May</v>
      </c>
      <c r="F4550" s="14" t="str">
        <f t="shared" si="211"/>
        <v>Wednesday</v>
      </c>
      <c r="G4550" s="15">
        <f>$D4550*VLOOKUP($A4550,Price_Table,MATCH($C4550,$A$6:$K$6,0),1)</f>
        <v>288</v>
      </c>
      <c r="H4550" s="15">
        <f>D4550*VLOOKUP(A4550,Cost_Table,MATCH(C4550,M$6:W$6,0),1)</f>
        <v>153</v>
      </c>
      <c r="I4550" s="15">
        <f t="shared" si="212"/>
        <v>135</v>
      </c>
      <c r="J4550" s="43"/>
      <c r="K4550" s="1"/>
    </row>
    <row r="4551" spans="1:11">
      <c r="A4551" s="29">
        <v>41046</v>
      </c>
      <c r="B4551" s="30">
        <v>2</v>
      </c>
      <c r="C4551" s="30" t="s">
        <v>7</v>
      </c>
      <c r="D4551" s="30">
        <v>33</v>
      </c>
      <c r="E4551" s="50" t="str">
        <f t="shared" si="210"/>
        <v>May</v>
      </c>
      <c r="F4551" s="14" t="str">
        <f t="shared" si="211"/>
        <v>Thursday</v>
      </c>
      <c r="G4551" s="15">
        <f>$D4551*VLOOKUP($A4551,Price_Table,MATCH($C4551,$A$6:$K$6,0),1)</f>
        <v>528</v>
      </c>
      <c r="H4551" s="15">
        <f>D4551*VLOOKUP(A4551,Cost_Table,MATCH(C4551,M$6:W$6,0),1)</f>
        <v>280.5</v>
      </c>
      <c r="I4551" s="15">
        <f t="shared" si="212"/>
        <v>247.5</v>
      </c>
      <c r="J4551" s="43"/>
      <c r="K4551" s="1"/>
    </row>
    <row r="4552" spans="1:11">
      <c r="A4552" s="29">
        <v>41047</v>
      </c>
      <c r="B4552" s="30">
        <v>2</v>
      </c>
      <c r="C4552" s="30" t="s">
        <v>7</v>
      </c>
      <c r="D4552" s="30">
        <v>27</v>
      </c>
      <c r="E4552" s="50" t="str">
        <f t="shared" si="210"/>
        <v>May</v>
      </c>
      <c r="F4552" s="14" t="str">
        <f t="shared" si="211"/>
        <v>Friday</v>
      </c>
      <c r="G4552" s="15">
        <f>$D4552*VLOOKUP($A4552,Price_Table,MATCH($C4552,$A$6:$K$6,0),1)</f>
        <v>432</v>
      </c>
      <c r="H4552" s="15">
        <f>D4552*VLOOKUP(A4552,Cost_Table,MATCH(C4552,M$6:W$6,0),1)</f>
        <v>229.5</v>
      </c>
      <c r="I4552" s="15">
        <f t="shared" si="212"/>
        <v>202.5</v>
      </c>
      <c r="J4552" s="43"/>
      <c r="K4552" s="1"/>
    </row>
    <row r="4553" spans="1:11">
      <c r="A4553" s="29">
        <v>41048</v>
      </c>
      <c r="B4553" s="30">
        <v>2</v>
      </c>
      <c r="C4553" s="30" t="s">
        <v>7</v>
      </c>
      <c r="D4553" s="30">
        <v>30</v>
      </c>
      <c r="E4553" s="50" t="str">
        <f t="shared" si="210"/>
        <v>May</v>
      </c>
      <c r="F4553" s="14" t="str">
        <f t="shared" si="211"/>
        <v>Saturday</v>
      </c>
      <c r="G4553" s="15">
        <f>$D4553*VLOOKUP($A4553,Price_Table,MATCH($C4553,$A$6:$K$6,0),1)</f>
        <v>480</v>
      </c>
      <c r="H4553" s="15">
        <f>D4553*VLOOKUP(A4553,Cost_Table,MATCH(C4553,M$6:W$6,0),1)</f>
        <v>255</v>
      </c>
      <c r="I4553" s="15">
        <f t="shared" si="212"/>
        <v>225</v>
      </c>
      <c r="J4553" s="43"/>
      <c r="K4553" s="1"/>
    </row>
    <row r="4554" spans="1:11">
      <c r="A4554" s="29">
        <v>41049</v>
      </c>
      <c r="B4554" s="30">
        <v>2</v>
      </c>
      <c r="C4554" s="30" t="s">
        <v>7</v>
      </c>
      <c r="D4554" s="30">
        <v>25</v>
      </c>
      <c r="E4554" s="50" t="str">
        <f t="shared" si="210"/>
        <v>May</v>
      </c>
      <c r="F4554" s="14" t="str">
        <f t="shared" si="211"/>
        <v>Sunday</v>
      </c>
      <c r="G4554" s="15">
        <f>$D4554*VLOOKUP($A4554,Price_Table,MATCH($C4554,$A$6:$K$6,0),1)</f>
        <v>400</v>
      </c>
      <c r="H4554" s="15">
        <f>D4554*VLOOKUP(A4554,Cost_Table,MATCH(C4554,M$6:W$6,0),1)</f>
        <v>212.5</v>
      </c>
      <c r="I4554" s="15">
        <f t="shared" si="212"/>
        <v>187.5</v>
      </c>
      <c r="J4554" s="43"/>
      <c r="K4554" s="1"/>
    </row>
    <row r="4555" spans="1:11">
      <c r="A4555" s="29">
        <v>41050</v>
      </c>
      <c r="B4555" s="30">
        <v>2</v>
      </c>
      <c r="C4555" s="30" t="s">
        <v>7</v>
      </c>
      <c r="D4555" s="30">
        <v>29</v>
      </c>
      <c r="E4555" s="50" t="str">
        <f t="shared" si="210"/>
        <v>May</v>
      </c>
      <c r="F4555" s="14" t="str">
        <f t="shared" si="211"/>
        <v>Monday</v>
      </c>
      <c r="G4555" s="15">
        <f>$D4555*VLOOKUP($A4555,Price_Table,MATCH($C4555,$A$6:$K$6,0),1)</f>
        <v>464</v>
      </c>
      <c r="H4555" s="15">
        <f>D4555*VLOOKUP(A4555,Cost_Table,MATCH(C4555,M$6:W$6,0),1)</f>
        <v>246.5</v>
      </c>
      <c r="I4555" s="15">
        <f t="shared" si="212"/>
        <v>217.5</v>
      </c>
      <c r="J4555" s="43"/>
      <c r="K4555" s="1"/>
    </row>
    <row r="4556" spans="1:11">
      <c r="A4556" s="29">
        <v>41051</v>
      </c>
      <c r="B4556" s="30">
        <v>2</v>
      </c>
      <c r="C4556" s="30" t="s">
        <v>7</v>
      </c>
      <c r="D4556" s="30">
        <v>41</v>
      </c>
      <c r="E4556" s="50" t="str">
        <f t="shared" si="210"/>
        <v>May</v>
      </c>
      <c r="F4556" s="14" t="str">
        <f t="shared" si="211"/>
        <v>Tuesday</v>
      </c>
      <c r="G4556" s="15">
        <f>$D4556*VLOOKUP($A4556,Price_Table,MATCH($C4556,$A$6:$K$6,0),1)</f>
        <v>656</v>
      </c>
      <c r="H4556" s="15">
        <f>D4556*VLOOKUP(A4556,Cost_Table,MATCH(C4556,M$6:W$6,0),1)</f>
        <v>348.5</v>
      </c>
      <c r="I4556" s="15">
        <f t="shared" si="212"/>
        <v>307.5</v>
      </c>
      <c r="J4556" s="43"/>
      <c r="K4556" s="1"/>
    </row>
    <row r="4557" spans="1:11">
      <c r="A4557" s="29">
        <v>41052</v>
      </c>
      <c r="B4557" s="30">
        <v>2</v>
      </c>
      <c r="C4557" s="30" t="s">
        <v>7</v>
      </c>
      <c r="D4557" s="30">
        <v>26</v>
      </c>
      <c r="E4557" s="50" t="str">
        <f t="shared" si="210"/>
        <v>May</v>
      </c>
      <c r="F4557" s="14" t="str">
        <f t="shared" si="211"/>
        <v>Wednesday</v>
      </c>
      <c r="G4557" s="15">
        <f>$D4557*VLOOKUP($A4557,Price_Table,MATCH($C4557,$A$6:$K$6,0),1)</f>
        <v>416</v>
      </c>
      <c r="H4557" s="15">
        <f>D4557*VLOOKUP(A4557,Cost_Table,MATCH(C4557,M$6:W$6,0),1)</f>
        <v>221</v>
      </c>
      <c r="I4557" s="15">
        <f t="shared" si="212"/>
        <v>195</v>
      </c>
      <c r="J4557" s="43"/>
      <c r="K4557" s="1"/>
    </row>
    <row r="4558" spans="1:11">
      <c r="A4558" s="29">
        <v>41053</v>
      </c>
      <c r="B4558" s="30">
        <v>2</v>
      </c>
      <c r="C4558" s="30" t="s">
        <v>7</v>
      </c>
      <c r="D4558" s="30">
        <v>29</v>
      </c>
      <c r="E4558" s="50" t="str">
        <f t="shared" si="210"/>
        <v>May</v>
      </c>
      <c r="F4558" s="14" t="str">
        <f t="shared" si="211"/>
        <v>Thursday</v>
      </c>
      <c r="G4558" s="15">
        <f>$D4558*VLOOKUP($A4558,Price_Table,MATCH($C4558,$A$6:$K$6,0),1)</f>
        <v>464</v>
      </c>
      <c r="H4558" s="15">
        <f>D4558*VLOOKUP(A4558,Cost_Table,MATCH(C4558,M$6:W$6,0),1)</f>
        <v>246.5</v>
      </c>
      <c r="I4558" s="15">
        <f t="shared" si="212"/>
        <v>217.5</v>
      </c>
      <c r="J4558" s="43"/>
      <c r="K4558" s="1"/>
    </row>
    <row r="4559" spans="1:11">
      <c r="A4559" s="29">
        <v>41054</v>
      </c>
      <c r="B4559" s="30">
        <v>2</v>
      </c>
      <c r="C4559" s="30" t="s">
        <v>7</v>
      </c>
      <c r="D4559" s="30">
        <v>26</v>
      </c>
      <c r="E4559" s="50" t="str">
        <f t="shared" si="210"/>
        <v>May</v>
      </c>
      <c r="F4559" s="14" t="str">
        <f t="shared" si="211"/>
        <v>Friday</v>
      </c>
      <c r="G4559" s="15">
        <f>$D4559*VLOOKUP($A4559,Price_Table,MATCH($C4559,$A$6:$K$6,0),1)</f>
        <v>416</v>
      </c>
      <c r="H4559" s="15">
        <f>D4559*VLOOKUP(A4559,Cost_Table,MATCH(C4559,M$6:W$6,0),1)</f>
        <v>221</v>
      </c>
      <c r="I4559" s="15">
        <f t="shared" si="212"/>
        <v>195</v>
      </c>
      <c r="J4559" s="43"/>
      <c r="K4559" s="1"/>
    </row>
    <row r="4560" spans="1:11">
      <c r="A4560" s="29">
        <v>41055</v>
      </c>
      <c r="B4560" s="30">
        <v>2</v>
      </c>
      <c r="C4560" s="30" t="s">
        <v>7</v>
      </c>
      <c r="D4560" s="30">
        <v>29</v>
      </c>
      <c r="E4560" s="50" t="str">
        <f t="shared" si="210"/>
        <v>May</v>
      </c>
      <c r="F4560" s="14" t="str">
        <f t="shared" si="211"/>
        <v>Saturday</v>
      </c>
      <c r="G4560" s="15">
        <f>$D4560*VLOOKUP($A4560,Price_Table,MATCH($C4560,$A$6:$K$6,0),1)</f>
        <v>464</v>
      </c>
      <c r="H4560" s="15">
        <f>D4560*VLOOKUP(A4560,Cost_Table,MATCH(C4560,M$6:W$6,0),1)</f>
        <v>246.5</v>
      </c>
      <c r="I4560" s="15">
        <f t="shared" si="212"/>
        <v>217.5</v>
      </c>
      <c r="J4560" s="43"/>
      <c r="K4560" s="1"/>
    </row>
    <row r="4561" spans="1:11">
      <c r="A4561" s="29">
        <v>41056</v>
      </c>
      <c r="B4561" s="30">
        <v>2</v>
      </c>
      <c r="C4561" s="30" t="s">
        <v>7</v>
      </c>
      <c r="D4561" s="30">
        <v>26</v>
      </c>
      <c r="E4561" s="50" t="str">
        <f t="shared" si="210"/>
        <v>May</v>
      </c>
      <c r="F4561" s="14" t="str">
        <f t="shared" si="211"/>
        <v>Sunday</v>
      </c>
      <c r="G4561" s="15">
        <f>$D4561*VLOOKUP($A4561,Price_Table,MATCH($C4561,$A$6:$K$6,0),1)</f>
        <v>416</v>
      </c>
      <c r="H4561" s="15">
        <f>D4561*VLOOKUP(A4561,Cost_Table,MATCH(C4561,M$6:W$6,0),1)</f>
        <v>221</v>
      </c>
      <c r="I4561" s="15">
        <f t="shared" si="212"/>
        <v>195</v>
      </c>
      <c r="J4561" s="43"/>
      <c r="K4561" s="1"/>
    </row>
    <row r="4562" spans="1:11">
      <c r="A4562" s="29">
        <v>41057</v>
      </c>
      <c r="B4562" s="30">
        <v>2</v>
      </c>
      <c r="C4562" s="30" t="s">
        <v>7</v>
      </c>
      <c r="D4562" s="30">
        <v>27</v>
      </c>
      <c r="E4562" s="50" t="str">
        <f t="shared" si="210"/>
        <v>May</v>
      </c>
      <c r="F4562" s="14" t="str">
        <f t="shared" si="211"/>
        <v>Monday</v>
      </c>
      <c r="G4562" s="15">
        <f>$D4562*VLOOKUP($A4562,Price_Table,MATCH($C4562,$A$6:$K$6,0),1)</f>
        <v>432</v>
      </c>
      <c r="H4562" s="15">
        <f>D4562*VLOOKUP(A4562,Cost_Table,MATCH(C4562,M$6:W$6,0),1)</f>
        <v>229.5</v>
      </c>
      <c r="I4562" s="15">
        <f t="shared" si="212"/>
        <v>202.5</v>
      </c>
      <c r="J4562" s="43"/>
      <c r="K4562" s="1"/>
    </row>
    <row r="4563" spans="1:11">
      <c r="A4563" s="29">
        <v>41058</v>
      </c>
      <c r="B4563" s="30">
        <v>2</v>
      </c>
      <c r="C4563" s="30" t="s">
        <v>7</v>
      </c>
      <c r="D4563" s="30">
        <v>21</v>
      </c>
      <c r="E4563" s="50" t="str">
        <f t="shared" si="210"/>
        <v>May</v>
      </c>
      <c r="F4563" s="14" t="str">
        <f t="shared" si="211"/>
        <v>Tuesday</v>
      </c>
      <c r="G4563" s="15">
        <f>$D4563*VLOOKUP($A4563,Price_Table,MATCH($C4563,$A$6:$K$6,0),1)</f>
        <v>336</v>
      </c>
      <c r="H4563" s="15">
        <f>D4563*VLOOKUP(A4563,Cost_Table,MATCH(C4563,M$6:W$6,0),1)</f>
        <v>178.5</v>
      </c>
      <c r="I4563" s="15">
        <f t="shared" si="212"/>
        <v>157.5</v>
      </c>
      <c r="J4563" s="43"/>
      <c r="K4563" s="1"/>
    </row>
    <row r="4564" spans="1:11">
      <c r="A4564" s="29">
        <v>41059</v>
      </c>
      <c r="B4564" s="30">
        <v>2</v>
      </c>
      <c r="C4564" s="30" t="s">
        <v>7</v>
      </c>
      <c r="D4564" s="30">
        <v>26</v>
      </c>
      <c r="E4564" s="50" t="str">
        <f t="shared" si="210"/>
        <v>May</v>
      </c>
      <c r="F4564" s="14" t="str">
        <f t="shared" si="211"/>
        <v>Wednesday</v>
      </c>
      <c r="G4564" s="15">
        <f>$D4564*VLOOKUP($A4564,Price_Table,MATCH($C4564,$A$6:$K$6,0),1)</f>
        <v>416</v>
      </c>
      <c r="H4564" s="15">
        <f>D4564*VLOOKUP(A4564,Cost_Table,MATCH(C4564,M$6:W$6,0),1)</f>
        <v>221</v>
      </c>
      <c r="I4564" s="15">
        <f t="shared" si="212"/>
        <v>195</v>
      </c>
      <c r="J4564" s="43"/>
      <c r="K4564" s="1"/>
    </row>
    <row r="4565" spans="1:11">
      <c r="A4565" s="29">
        <v>41060</v>
      </c>
      <c r="B4565" s="30">
        <v>2</v>
      </c>
      <c r="C4565" s="30" t="s">
        <v>7</v>
      </c>
      <c r="D4565" s="30">
        <v>19</v>
      </c>
      <c r="E4565" s="50" t="str">
        <f t="shared" si="210"/>
        <v>May</v>
      </c>
      <c r="F4565" s="14" t="str">
        <f t="shared" si="211"/>
        <v>Thursday</v>
      </c>
      <c r="G4565" s="15">
        <f>$D4565*VLOOKUP($A4565,Price_Table,MATCH($C4565,$A$6:$K$6,0),1)</f>
        <v>304</v>
      </c>
      <c r="H4565" s="15">
        <f>D4565*VLOOKUP(A4565,Cost_Table,MATCH(C4565,M$6:W$6,0),1)</f>
        <v>161.5</v>
      </c>
      <c r="I4565" s="15">
        <f t="shared" si="212"/>
        <v>142.5</v>
      </c>
      <c r="J4565" s="43"/>
      <c r="K4565" s="1"/>
    </row>
    <row r="4566" spans="1:11">
      <c r="A4566" s="29">
        <v>41061</v>
      </c>
      <c r="B4566" s="30">
        <v>2</v>
      </c>
      <c r="C4566" s="30" t="s">
        <v>7</v>
      </c>
      <c r="D4566" s="30">
        <v>24</v>
      </c>
      <c r="E4566" s="50" t="str">
        <f t="shared" si="210"/>
        <v>June</v>
      </c>
      <c r="F4566" s="14" t="str">
        <f t="shared" si="211"/>
        <v>Friday</v>
      </c>
      <c r="G4566" s="15">
        <f>$D4566*VLOOKUP($A4566,Price_Table,MATCH($C4566,$A$6:$K$6,0),1)</f>
        <v>384</v>
      </c>
      <c r="H4566" s="15">
        <f>D4566*VLOOKUP(A4566,Cost_Table,MATCH(C4566,M$6:W$6,0),1)</f>
        <v>204</v>
      </c>
      <c r="I4566" s="15">
        <f t="shared" si="212"/>
        <v>180</v>
      </c>
      <c r="J4566" s="43"/>
      <c r="K4566" s="1"/>
    </row>
    <row r="4567" spans="1:11">
      <c r="A4567" s="29">
        <v>41062</v>
      </c>
      <c r="B4567" s="30">
        <v>2</v>
      </c>
      <c r="C4567" s="30" t="s">
        <v>7</v>
      </c>
      <c r="D4567" s="30">
        <v>24</v>
      </c>
      <c r="E4567" s="50" t="str">
        <f t="shared" ref="E4567:E4630" si="213">TEXT(A4567,"mmmm")</f>
        <v>June</v>
      </c>
      <c r="F4567" s="14" t="str">
        <f t="shared" ref="F4567:F4630" si="214">TEXT(A4567,"dddd")</f>
        <v>Saturday</v>
      </c>
      <c r="G4567" s="15">
        <f>$D4567*VLOOKUP($A4567,Price_Table,MATCH($C4567,$A$6:$K$6,0),1)</f>
        <v>384</v>
      </c>
      <c r="H4567" s="15">
        <f>D4567*VLOOKUP(A4567,Cost_Table,MATCH(C4567,M$6:W$6,0),1)</f>
        <v>204</v>
      </c>
      <c r="I4567" s="15">
        <f t="shared" ref="I4567:I4630" si="215">G4567-H4567</f>
        <v>180</v>
      </c>
      <c r="J4567" s="43"/>
      <c r="K4567" s="1"/>
    </row>
    <row r="4568" spans="1:11">
      <c r="A4568" s="29">
        <v>41063</v>
      </c>
      <c r="B4568" s="30">
        <v>2</v>
      </c>
      <c r="C4568" s="30" t="s">
        <v>7</v>
      </c>
      <c r="D4568" s="30">
        <v>17</v>
      </c>
      <c r="E4568" s="50" t="str">
        <f t="shared" si="213"/>
        <v>June</v>
      </c>
      <c r="F4568" s="14" t="str">
        <f t="shared" si="214"/>
        <v>Sunday</v>
      </c>
      <c r="G4568" s="15">
        <f>$D4568*VLOOKUP($A4568,Price_Table,MATCH($C4568,$A$6:$K$6,0),1)</f>
        <v>272</v>
      </c>
      <c r="H4568" s="15">
        <f>D4568*VLOOKUP(A4568,Cost_Table,MATCH(C4568,M$6:W$6,0),1)</f>
        <v>144.5</v>
      </c>
      <c r="I4568" s="15">
        <f t="shared" si="215"/>
        <v>127.5</v>
      </c>
      <c r="J4568" s="43"/>
      <c r="K4568" s="1"/>
    </row>
    <row r="4569" spans="1:11">
      <c r="A4569" s="29">
        <v>41064</v>
      </c>
      <c r="B4569" s="30">
        <v>2</v>
      </c>
      <c r="C4569" s="30" t="s">
        <v>7</v>
      </c>
      <c r="D4569" s="30">
        <v>27</v>
      </c>
      <c r="E4569" s="50" t="str">
        <f t="shared" si="213"/>
        <v>June</v>
      </c>
      <c r="F4569" s="14" t="str">
        <f t="shared" si="214"/>
        <v>Monday</v>
      </c>
      <c r="G4569" s="15">
        <f>$D4569*VLOOKUP($A4569,Price_Table,MATCH($C4569,$A$6:$K$6,0),1)</f>
        <v>432</v>
      </c>
      <c r="H4569" s="15">
        <f>D4569*VLOOKUP(A4569,Cost_Table,MATCH(C4569,M$6:W$6,0),1)</f>
        <v>229.5</v>
      </c>
      <c r="I4569" s="15">
        <f t="shared" si="215"/>
        <v>202.5</v>
      </c>
      <c r="J4569" s="43"/>
      <c r="K4569" s="1"/>
    </row>
    <row r="4570" spans="1:11">
      <c r="A4570" s="29">
        <v>41065</v>
      </c>
      <c r="B4570" s="30">
        <v>2</v>
      </c>
      <c r="C4570" s="30" t="s">
        <v>7</v>
      </c>
      <c r="D4570" s="30">
        <v>20</v>
      </c>
      <c r="E4570" s="50" t="str">
        <f t="shared" si="213"/>
        <v>June</v>
      </c>
      <c r="F4570" s="14" t="str">
        <f t="shared" si="214"/>
        <v>Tuesday</v>
      </c>
      <c r="G4570" s="15">
        <f>$D4570*VLOOKUP($A4570,Price_Table,MATCH($C4570,$A$6:$K$6,0),1)</f>
        <v>320</v>
      </c>
      <c r="H4570" s="15">
        <f>D4570*VLOOKUP(A4570,Cost_Table,MATCH(C4570,M$6:W$6,0),1)</f>
        <v>170</v>
      </c>
      <c r="I4570" s="15">
        <f t="shared" si="215"/>
        <v>150</v>
      </c>
      <c r="J4570" s="43"/>
      <c r="K4570" s="1"/>
    </row>
    <row r="4571" spans="1:11">
      <c r="A4571" s="29">
        <v>41066</v>
      </c>
      <c r="B4571" s="30">
        <v>2</v>
      </c>
      <c r="C4571" s="30" t="s">
        <v>7</v>
      </c>
      <c r="D4571" s="30">
        <v>16</v>
      </c>
      <c r="E4571" s="50" t="str">
        <f t="shared" si="213"/>
        <v>June</v>
      </c>
      <c r="F4571" s="14" t="str">
        <f t="shared" si="214"/>
        <v>Wednesday</v>
      </c>
      <c r="G4571" s="15">
        <f>$D4571*VLOOKUP($A4571,Price_Table,MATCH($C4571,$A$6:$K$6,0),1)</f>
        <v>256</v>
      </c>
      <c r="H4571" s="15">
        <f>D4571*VLOOKUP(A4571,Cost_Table,MATCH(C4571,M$6:W$6,0),1)</f>
        <v>136</v>
      </c>
      <c r="I4571" s="15">
        <f t="shared" si="215"/>
        <v>120</v>
      </c>
      <c r="J4571" s="43"/>
      <c r="K4571" s="1"/>
    </row>
    <row r="4572" spans="1:11">
      <c r="A4572" s="29">
        <v>41067</v>
      </c>
      <c r="B4572" s="30">
        <v>2</v>
      </c>
      <c r="C4572" s="30" t="s">
        <v>7</v>
      </c>
      <c r="D4572" s="30">
        <v>14</v>
      </c>
      <c r="E4572" s="50" t="str">
        <f t="shared" si="213"/>
        <v>June</v>
      </c>
      <c r="F4572" s="14" t="str">
        <f t="shared" si="214"/>
        <v>Thursday</v>
      </c>
      <c r="G4572" s="15">
        <f>$D4572*VLOOKUP($A4572,Price_Table,MATCH($C4572,$A$6:$K$6,0),1)</f>
        <v>224</v>
      </c>
      <c r="H4572" s="15">
        <f>D4572*VLOOKUP(A4572,Cost_Table,MATCH(C4572,M$6:W$6,0),1)</f>
        <v>119</v>
      </c>
      <c r="I4572" s="15">
        <f t="shared" si="215"/>
        <v>105</v>
      </c>
      <c r="J4572" s="43"/>
      <c r="K4572" s="1"/>
    </row>
    <row r="4573" spans="1:11">
      <c r="A4573" s="29">
        <v>41068</v>
      </c>
      <c r="B4573" s="30">
        <v>2</v>
      </c>
      <c r="C4573" s="30" t="s">
        <v>7</v>
      </c>
      <c r="D4573" s="30">
        <v>30</v>
      </c>
      <c r="E4573" s="50" t="str">
        <f t="shared" si="213"/>
        <v>June</v>
      </c>
      <c r="F4573" s="14" t="str">
        <f t="shared" si="214"/>
        <v>Friday</v>
      </c>
      <c r="G4573" s="15">
        <f>$D4573*VLOOKUP($A4573,Price_Table,MATCH($C4573,$A$6:$K$6,0),1)</f>
        <v>480</v>
      </c>
      <c r="H4573" s="15">
        <f>D4573*VLOOKUP(A4573,Cost_Table,MATCH(C4573,M$6:W$6,0),1)</f>
        <v>255</v>
      </c>
      <c r="I4573" s="15">
        <f t="shared" si="215"/>
        <v>225</v>
      </c>
      <c r="J4573" s="43"/>
      <c r="K4573" s="1"/>
    </row>
    <row r="4574" spans="1:11">
      <c r="A4574" s="29">
        <v>41069</v>
      </c>
      <c r="B4574" s="30">
        <v>2</v>
      </c>
      <c r="C4574" s="30" t="s">
        <v>7</v>
      </c>
      <c r="D4574" s="30">
        <v>27</v>
      </c>
      <c r="E4574" s="50" t="str">
        <f t="shared" si="213"/>
        <v>June</v>
      </c>
      <c r="F4574" s="14" t="str">
        <f t="shared" si="214"/>
        <v>Saturday</v>
      </c>
      <c r="G4574" s="15">
        <f>$D4574*VLOOKUP($A4574,Price_Table,MATCH($C4574,$A$6:$K$6,0),1)</f>
        <v>432</v>
      </c>
      <c r="H4574" s="15">
        <f>D4574*VLOOKUP(A4574,Cost_Table,MATCH(C4574,M$6:W$6,0),1)</f>
        <v>229.5</v>
      </c>
      <c r="I4574" s="15">
        <f t="shared" si="215"/>
        <v>202.5</v>
      </c>
      <c r="J4574" s="43"/>
      <c r="K4574" s="1"/>
    </row>
    <row r="4575" spans="1:11">
      <c r="A4575" s="29">
        <v>41070</v>
      </c>
      <c r="B4575" s="30">
        <v>2</v>
      </c>
      <c r="C4575" s="30" t="s">
        <v>7</v>
      </c>
      <c r="D4575" s="30">
        <v>21</v>
      </c>
      <c r="E4575" s="50" t="str">
        <f t="shared" si="213"/>
        <v>June</v>
      </c>
      <c r="F4575" s="14" t="str">
        <f t="shared" si="214"/>
        <v>Sunday</v>
      </c>
      <c r="G4575" s="15">
        <f>$D4575*VLOOKUP($A4575,Price_Table,MATCH($C4575,$A$6:$K$6,0),1)</f>
        <v>336</v>
      </c>
      <c r="H4575" s="15">
        <f>D4575*VLOOKUP(A4575,Cost_Table,MATCH(C4575,M$6:W$6,0),1)</f>
        <v>178.5</v>
      </c>
      <c r="I4575" s="15">
        <f t="shared" si="215"/>
        <v>157.5</v>
      </c>
      <c r="J4575" s="43"/>
      <c r="K4575" s="1"/>
    </row>
    <row r="4576" spans="1:11">
      <c r="A4576" s="29">
        <v>41071</v>
      </c>
      <c r="B4576" s="30">
        <v>2</v>
      </c>
      <c r="C4576" s="30" t="s">
        <v>7</v>
      </c>
      <c r="D4576" s="30">
        <v>25</v>
      </c>
      <c r="E4576" s="50" t="str">
        <f t="shared" si="213"/>
        <v>June</v>
      </c>
      <c r="F4576" s="14" t="str">
        <f t="shared" si="214"/>
        <v>Monday</v>
      </c>
      <c r="G4576" s="15">
        <f>$D4576*VLOOKUP($A4576,Price_Table,MATCH($C4576,$A$6:$K$6,0),1)</f>
        <v>400</v>
      </c>
      <c r="H4576" s="15">
        <f>D4576*VLOOKUP(A4576,Cost_Table,MATCH(C4576,M$6:W$6,0),1)</f>
        <v>212.5</v>
      </c>
      <c r="I4576" s="15">
        <f t="shared" si="215"/>
        <v>187.5</v>
      </c>
      <c r="J4576" s="43"/>
      <c r="K4576" s="1"/>
    </row>
    <row r="4577" spans="1:11">
      <c r="A4577" s="29">
        <v>41072</v>
      </c>
      <c r="B4577" s="30">
        <v>2</v>
      </c>
      <c r="C4577" s="30" t="s">
        <v>7</v>
      </c>
      <c r="D4577" s="30">
        <v>17</v>
      </c>
      <c r="E4577" s="50" t="str">
        <f t="shared" si="213"/>
        <v>June</v>
      </c>
      <c r="F4577" s="14" t="str">
        <f t="shared" si="214"/>
        <v>Tuesday</v>
      </c>
      <c r="G4577" s="15">
        <f>$D4577*VLOOKUP($A4577,Price_Table,MATCH($C4577,$A$6:$K$6,0),1)</f>
        <v>272</v>
      </c>
      <c r="H4577" s="15">
        <f>D4577*VLOOKUP(A4577,Cost_Table,MATCH(C4577,M$6:W$6,0),1)</f>
        <v>144.5</v>
      </c>
      <c r="I4577" s="15">
        <f t="shared" si="215"/>
        <v>127.5</v>
      </c>
      <c r="J4577" s="43"/>
      <c r="K4577" s="1"/>
    </row>
    <row r="4578" spans="1:11">
      <c r="A4578" s="29">
        <v>41073</v>
      </c>
      <c r="B4578" s="30">
        <v>2</v>
      </c>
      <c r="C4578" s="30" t="s">
        <v>7</v>
      </c>
      <c r="D4578" s="30">
        <v>21</v>
      </c>
      <c r="E4578" s="50" t="str">
        <f t="shared" si="213"/>
        <v>June</v>
      </c>
      <c r="F4578" s="14" t="str">
        <f t="shared" si="214"/>
        <v>Wednesday</v>
      </c>
      <c r="G4578" s="15">
        <f>$D4578*VLOOKUP($A4578,Price_Table,MATCH($C4578,$A$6:$K$6,0),1)</f>
        <v>336</v>
      </c>
      <c r="H4578" s="15">
        <f>D4578*VLOOKUP(A4578,Cost_Table,MATCH(C4578,M$6:W$6,0),1)</f>
        <v>178.5</v>
      </c>
      <c r="I4578" s="15">
        <f t="shared" si="215"/>
        <v>157.5</v>
      </c>
      <c r="J4578" s="43"/>
      <c r="K4578" s="1"/>
    </row>
    <row r="4579" spans="1:11">
      <c r="A4579" s="29">
        <v>41074</v>
      </c>
      <c r="B4579" s="30">
        <v>2</v>
      </c>
      <c r="C4579" s="30" t="s">
        <v>7</v>
      </c>
      <c r="D4579" s="30">
        <v>28</v>
      </c>
      <c r="E4579" s="50" t="str">
        <f t="shared" si="213"/>
        <v>June</v>
      </c>
      <c r="F4579" s="14" t="str">
        <f t="shared" si="214"/>
        <v>Thursday</v>
      </c>
      <c r="G4579" s="15">
        <f>$D4579*VLOOKUP($A4579,Price_Table,MATCH($C4579,$A$6:$K$6,0),1)</f>
        <v>448</v>
      </c>
      <c r="H4579" s="15">
        <f>D4579*VLOOKUP(A4579,Cost_Table,MATCH(C4579,M$6:W$6,0),1)</f>
        <v>238</v>
      </c>
      <c r="I4579" s="15">
        <f t="shared" si="215"/>
        <v>210</v>
      </c>
      <c r="J4579" s="43"/>
      <c r="K4579" s="1"/>
    </row>
    <row r="4580" spans="1:11">
      <c r="A4580" s="29">
        <v>41075</v>
      </c>
      <c r="B4580" s="30">
        <v>2</v>
      </c>
      <c r="C4580" s="30" t="s">
        <v>7</v>
      </c>
      <c r="D4580" s="30">
        <v>25</v>
      </c>
      <c r="E4580" s="50" t="str">
        <f t="shared" si="213"/>
        <v>June</v>
      </c>
      <c r="F4580" s="14" t="str">
        <f t="shared" si="214"/>
        <v>Friday</v>
      </c>
      <c r="G4580" s="15">
        <f>$D4580*VLOOKUP($A4580,Price_Table,MATCH($C4580,$A$6:$K$6,0),1)</f>
        <v>400</v>
      </c>
      <c r="H4580" s="15">
        <f>D4580*VLOOKUP(A4580,Cost_Table,MATCH(C4580,M$6:W$6,0),1)</f>
        <v>212.5</v>
      </c>
      <c r="I4580" s="15">
        <f t="shared" si="215"/>
        <v>187.5</v>
      </c>
      <c r="J4580" s="43"/>
      <c r="K4580" s="1"/>
    </row>
    <row r="4581" spans="1:11">
      <c r="A4581" s="29">
        <v>41076</v>
      </c>
      <c r="B4581" s="30">
        <v>2</v>
      </c>
      <c r="C4581" s="30" t="s">
        <v>7</v>
      </c>
      <c r="D4581" s="30">
        <v>24</v>
      </c>
      <c r="E4581" s="50" t="str">
        <f t="shared" si="213"/>
        <v>June</v>
      </c>
      <c r="F4581" s="14" t="str">
        <f t="shared" si="214"/>
        <v>Saturday</v>
      </c>
      <c r="G4581" s="15">
        <f>$D4581*VLOOKUP($A4581,Price_Table,MATCH($C4581,$A$6:$K$6,0),1)</f>
        <v>384</v>
      </c>
      <c r="H4581" s="15">
        <f>D4581*VLOOKUP(A4581,Cost_Table,MATCH(C4581,M$6:W$6,0),1)</f>
        <v>204</v>
      </c>
      <c r="I4581" s="15">
        <f t="shared" si="215"/>
        <v>180</v>
      </c>
      <c r="J4581" s="43"/>
      <c r="K4581" s="1"/>
    </row>
    <row r="4582" spans="1:11">
      <c r="A4582" s="29">
        <v>41077</v>
      </c>
      <c r="B4582" s="30">
        <v>2</v>
      </c>
      <c r="C4582" s="30" t="s">
        <v>7</v>
      </c>
      <c r="D4582" s="30">
        <v>27</v>
      </c>
      <c r="E4582" s="50" t="str">
        <f t="shared" si="213"/>
        <v>June</v>
      </c>
      <c r="F4582" s="14" t="str">
        <f t="shared" si="214"/>
        <v>Sunday</v>
      </c>
      <c r="G4582" s="15">
        <f>$D4582*VLOOKUP($A4582,Price_Table,MATCH($C4582,$A$6:$K$6,0),1)</f>
        <v>432</v>
      </c>
      <c r="H4582" s="15">
        <f>D4582*VLOOKUP(A4582,Cost_Table,MATCH(C4582,M$6:W$6,0),1)</f>
        <v>229.5</v>
      </c>
      <c r="I4582" s="15">
        <f t="shared" si="215"/>
        <v>202.5</v>
      </c>
      <c r="J4582" s="43"/>
      <c r="K4582" s="1"/>
    </row>
    <row r="4583" spans="1:11">
      <c r="A4583" s="29">
        <v>41078</v>
      </c>
      <c r="B4583" s="30">
        <v>2</v>
      </c>
      <c r="C4583" s="30" t="s">
        <v>7</v>
      </c>
      <c r="D4583" s="30">
        <v>34</v>
      </c>
      <c r="E4583" s="50" t="str">
        <f t="shared" si="213"/>
        <v>June</v>
      </c>
      <c r="F4583" s="14" t="str">
        <f t="shared" si="214"/>
        <v>Monday</v>
      </c>
      <c r="G4583" s="15">
        <f>$D4583*VLOOKUP($A4583,Price_Table,MATCH($C4583,$A$6:$K$6,0),1)</f>
        <v>544</v>
      </c>
      <c r="H4583" s="15">
        <f>D4583*VLOOKUP(A4583,Cost_Table,MATCH(C4583,M$6:W$6,0),1)</f>
        <v>289</v>
      </c>
      <c r="I4583" s="15">
        <f t="shared" si="215"/>
        <v>255</v>
      </c>
      <c r="J4583" s="43"/>
      <c r="K4583" s="1"/>
    </row>
    <row r="4584" spans="1:11">
      <c r="A4584" s="29">
        <v>41079</v>
      </c>
      <c r="B4584" s="30">
        <v>2</v>
      </c>
      <c r="C4584" s="30" t="s">
        <v>7</v>
      </c>
      <c r="D4584" s="30">
        <v>23</v>
      </c>
      <c r="E4584" s="50" t="str">
        <f t="shared" si="213"/>
        <v>June</v>
      </c>
      <c r="F4584" s="14" t="str">
        <f t="shared" si="214"/>
        <v>Tuesday</v>
      </c>
      <c r="G4584" s="15">
        <f>$D4584*VLOOKUP($A4584,Price_Table,MATCH($C4584,$A$6:$K$6,0),1)</f>
        <v>368</v>
      </c>
      <c r="H4584" s="15">
        <f>D4584*VLOOKUP(A4584,Cost_Table,MATCH(C4584,M$6:W$6,0),1)</f>
        <v>195.5</v>
      </c>
      <c r="I4584" s="15">
        <f t="shared" si="215"/>
        <v>172.5</v>
      </c>
      <c r="J4584" s="43"/>
      <c r="K4584" s="1"/>
    </row>
    <row r="4585" spans="1:11">
      <c r="A4585" s="29">
        <v>41080</v>
      </c>
      <c r="B4585" s="30">
        <v>2</v>
      </c>
      <c r="C4585" s="30" t="s">
        <v>7</v>
      </c>
      <c r="D4585" s="30">
        <v>32</v>
      </c>
      <c r="E4585" s="50" t="str">
        <f t="shared" si="213"/>
        <v>June</v>
      </c>
      <c r="F4585" s="14" t="str">
        <f t="shared" si="214"/>
        <v>Wednesday</v>
      </c>
      <c r="G4585" s="15">
        <f>$D4585*VLOOKUP($A4585,Price_Table,MATCH($C4585,$A$6:$K$6,0),1)</f>
        <v>512</v>
      </c>
      <c r="H4585" s="15">
        <f>D4585*VLOOKUP(A4585,Cost_Table,MATCH(C4585,M$6:W$6,0),1)</f>
        <v>272</v>
      </c>
      <c r="I4585" s="15">
        <f t="shared" si="215"/>
        <v>240</v>
      </c>
      <c r="J4585" s="43"/>
      <c r="K4585" s="1"/>
    </row>
    <row r="4586" spans="1:11">
      <c r="A4586" s="29">
        <v>41081</v>
      </c>
      <c r="B4586" s="30">
        <v>2</v>
      </c>
      <c r="C4586" s="30" t="s">
        <v>7</v>
      </c>
      <c r="D4586" s="30">
        <v>24</v>
      </c>
      <c r="E4586" s="50" t="str">
        <f t="shared" si="213"/>
        <v>June</v>
      </c>
      <c r="F4586" s="14" t="str">
        <f t="shared" si="214"/>
        <v>Thursday</v>
      </c>
      <c r="G4586" s="15">
        <f>$D4586*VLOOKUP($A4586,Price_Table,MATCH($C4586,$A$6:$K$6,0),1)</f>
        <v>384</v>
      </c>
      <c r="H4586" s="15">
        <f>D4586*VLOOKUP(A4586,Cost_Table,MATCH(C4586,M$6:W$6,0),1)</f>
        <v>204</v>
      </c>
      <c r="I4586" s="15">
        <f t="shared" si="215"/>
        <v>180</v>
      </c>
      <c r="J4586" s="43"/>
      <c r="K4586" s="1"/>
    </row>
    <row r="4587" spans="1:11">
      <c r="A4587" s="29">
        <v>41082</v>
      </c>
      <c r="B4587" s="30">
        <v>2</v>
      </c>
      <c r="C4587" s="30" t="s">
        <v>7</v>
      </c>
      <c r="D4587" s="30">
        <v>9</v>
      </c>
      <c r="E4587" s="50" t="str">
        <f t="shared" si="213"/>
        <v>June</v>
      </c>
      <c r="F4587" s="14" t="str">
        <f t="shared" si="214"/>
        <v>Friday</v>
      </c>
      <c r="G4587" s="15">
        <f>$D4587*VLOOKUP($A4587,Price_Table,MATCH($C4587,$A$6:$K$6,0),1)</f>
        <v>144</v>
      </c>
      <c r="H4587" s="15">
        <f>D4587*VLOOKUP(A4587,Cost_Table,MATCH(C4587,M$6:W$6,0),1)</f>
        <v>76.5</v>
      </c>
      <c r="I4587" s="15">
        <f t="shared" si="215"/>
        <v>67.5</v>
      </c>
      <c r="J4587" s="43"/>
      <c r="K4587" s="1"/>
    </row>
    <row r="4588" spans="1:11">
      <c r="A4588" s="29">
        <v>41083</v>
      </c>
      <c r="B4588" s="30">
        <v>2</v>
      </c>
      <c r="C4588" s="30" t="s">
        <v>7</v>
      </c>
      <c r="D4588" s="30">
        <v>23</v>
      </c>
      <c r="E4588" s="50" t="str">
        <f t="shared" si="213"/>
        <v>June</v>
      </c>
      <c r="F4588" s="14" t="str">
        <f t="shared" si="214"/>
        <v>Saturday</v>
      </c>
      <c r="G4588" s="15">
        <f>$D4588*VLOOKUP($A4588,Price_Table,MATCH($C4588,$A$6:$K$6,0),1)</f>
        <v>368</v>
      </c>
      <c r="H4588" s="15">
        <f>D4588*VLOOKUP(A4588,Cost_Table,MATCH(C4588,M$6:W$6,0),1)</f>
        <v>195.5</v>
      </c>
      <c r="I4588" s="15">
        <f t="shared" si="215"/>
        <v>172.5</v>
      </c>
      <c r="J4588" s="43"/>
      <c r="K4588" s="1"/>
    </row>
    <row r="4589" spans="1:11">
      <c r="A4589" s="29">
        <v>41084</v>
      </c>
      <c r="B4589" s="30">
        <v>2</v>
      </c>
      <c r="C4589" s="30" t="s">
        <v>7</v>
      </c>
      <c r="D4589" s="30">
        <v>25</v>
      </c>
      <c r="E4589" s="50" t="str">
        <f t="shared" si="213"/>
        <v>June</v>
      </c>
      <c r="F4589" s="14" t="str">
        <f t="shared" si="214"/>
        <v>Sunday</v>
      </c>
      <c r="G4589" s="15">
        <f>$D4589*VLOOKUP($A4589,Price_Table,MATCH($C4589,$A$6:$K$6,0),1)</f>
        <v>400</v>
      </c>
      <c r="H4589" s="15">
        <f>D4589*VLOOKUP(A4589,Cost_Table,MATCH(C4589,M$6:W$6,0),1)</f>
        <v>212.5</v>
      </c>
      <c r="I4589" s="15">
        <f t="shared" si="215"/>
        <v>187.5</v>
      </c>
      <c r="J4589" s="43"/>
      <c r="K4589" s="1"/>
    </row>
    <row r="4590" spans="1:11">
      <c r="A4590" s="29">
        <v>41085</v>
      </c>
      <c r="B4590" s="30">
        <v>2</v>
      </c>
      <c r="C4590" s="30" t="s">
        <v>7</v>
      </c>
      <c r="D4590" s="30">
        <v>32</v>
      </c>
      <c r="E4590" s="50" t="str">
        <f t="shared" si="213"/>
        <v>June</v>
      </c>
      <c r="F4590" s="14" t="str">
        <f t="shared" si="214"/>
        <v>Monday</v>
      </c>
      <c r="G4590" s="15">
        <f>$D4590*VLOOKUP($A4590,Price_Table,MATCH($C4590,$A$6:$K$6,0),1)</f>
        <v>512</v>
      </c>
      <c r="H4590" s="15">
        <f>D4590*VLOOKUP(A4590,Cost_Table,MATCH(C4590,M$6:W$6,0),1)</f>
        <v>272</v>
      </c>
      <c r="I4590" s="15">
        <f t="shared" si="215"/>
        <v>240</v>
      </c>
      <c r="J4590" s="43"/>
      <c r="K4590" s="1"/>
    </row>
    <row r="4591" spans="1:11">
      <c r="A4591" s="29">
        <v>41086</v>
      </c>
      <c r="B4591" s="30">
        <v>2</v>
      </c>
      <c r="C4591" s="30" t="s">
        <v>7</v>
      </c>
      <c r="D4591" s="30">
        <v>20</v>
      </c>
      <c r="E4591" s="50" t="str">
        <f t="shared" si="213"/>
        <v>June</v>
      </c>
      <c r="F4591" s="14" t="str">
        <f t="shared" si="214"/>
        <v>Tuesday</v>
      </c>
      <c r="G4591" s="15">
        <f>$D4591*VLOOKUP($A4591,Price_Table,MATCH($C4591,$A$6:$K$6,0),1)</f>
        <v>320</v>
      </c>
      <c r="H4591" s="15">
        <f>D4591*VLOOKUP(A4591,Cost_Table,MATCH(C4591,M$6:W$6,0),1)</f>
        <v>170</v>
      </c>
      <c r="I4591" s="15">
        <f t="shared" si="215"/>
        <v>150</v>
      </c>
      <c r="J4591" s="43"/>
      <c r="K4591" s="1"/>
    </row>
    <row r="4592" spans="1:11">
      <c r="A4592" s="29">
        <v>41087</v>
      </c>
      <c r="B4592" s="30">
        <v>2</v>
      </c>
      <c r="C4592" s="30" t="s">
        <v>7</v>
      </c>
      <c r="D4592" s="30">
        <v>21</v>
      </c>
      <c r="E4592" s="50" t="str">
        <f t="shared" si="213"/>
        <v>June</v>
      </c>
      <c r="F4592" s="14" t="str">
        <f t="shared" si="214"/>
        <v>Wednesday</v>
      </c>
      <c r="G4592" s="15">
        <f>$D4592*VLOOKUP($A4592,Price_Table,MATCH($C4592,$A$6:$K$6,0),1)</f>
        <v>336</v>
      </c>
      <c r="H4592" s="15">
        <f>D4592*VLOOKUP(A4592,Cost_Table,MATCH(C4592,M$6:W$6,0),1)</f>
        <v>178.5</v>
      </c>
      <c r="I4592" s="15">
        <f t="shared" si="215"/>
        <v>157.5</v>
      </c>
      <c r="J4592" s="43"/>
      <c r="K4592" s="1"/>
    </row>
    <row r="4593" spans="1:11">
      <c r="A4593" s="29">
        <v>41088</v>
      </c>
      <c r="B4593" s="30">
        <v>2</v>
      </c>
      <c r="C4593" s="30" t="s">
        <v>7</v>
      </c>
      <c r="D4593" s="30">
        <v>18</v>
      </c>
      <c r="E4593" s="50" t="str">
        <f t="shared" si="213"/>
        <v>June</v>
      </c>
      <c r="F4593" s="14" t="str">
        <f t="shared" si="214"/>
        <v>Thursday</v>
      </c>
      <c r="G4593" s="15">
        <f>$D4593*VLOOKUP($A4593,Price_Table,MATCH($C4593,$A$6:$K$6,0),1)</f>
        <v>288</v>
      </c>
      <c r="H4593" s="15">
        <f>D4593*VLOOKUP(A4593,Cost_Table,MATCH(C4593,M$6:W$6,0),1)</f>
        <v>153</v>
      </c>
      <c r="I4593" s="15">
        <f t="shared" si="215"/>
        <v>135</v>
      </c>
      <c r="J4593" s="43"/>
      <c r="K4593" s="1"/>
    </row>
    <row r="4594" spans="1:11">
      <c r="A4594" s="29">
        <v>41089</v>
      </c>
      <c r="B4594" s="30">
        <v>2</v>
      </c>
      <c r="C4594" s="30" t="s">
        <v>7</v>
      </c>
      <c r="D4594" s="30">
        <v>24</v>
      </c>
      <c r="E4594" s="50" t="str">
        <f t="shared" si="213"/>
        <v>June</v>
      </c>
      <c r="F4594" s="14" t="str">
        <f t="shared" si="214"/>
        <v>Friday</v>
      </c>
      <c r="G4594" s="15">
        <f>$D4594*VLOOKUP($A4594,Price_Table,MATCH($C4594,$A$6:$K$6,0),1)</f>
        <v>384</v>
      </c>
      <c r="H4594" s="15">
        <f>D4594*VLOOKUP(A4594,Cost_Table,MATCH(C4594,M$6:W$6,0),1)</f>
        <v>204</v>
      </c>
      <c r="I4594" s="15">
        <f t="shared" si="215"/>
        <v>180</v>
      </c>
      <c r="J4594" s="43"/>
      <c r="K4594" s="1"/>
    </row>
    <row r="4595" spans="1:11">
      <c r="A4595" s="29">
        <v>41090</v>
      </c>
      <c r="B4595" s="30">
        <v>2</v>
      </c>
      <c r="C4595" s="30" t="s">
        <v>7</v>
      </c>
      <c r="D4595" s="30">
        <v>27</v>
      </c>
      <c r="E4595" s="50" t="str">
        <f t="shared" si="213"/>
        <v>June</v>
      </c>
      <c r="F4595" s="14" t="str">
        <f t="shared" si="214"/>
        <v>Saturday</v>
      </c>
      <c r="G4595" s="15">
        <f>$D4595*VLOOKUP($A4595,Price_Table,MATCH($C4595,$A$6:$K$6,0),1)</f>
        <v>432</v>
      </c>
      <c r="H4595" s="15">
        <f>D4595*VLOOKUP(A4595,Cost_Table,MATCH(C4595,M$6:W$6,0),1)</f>
        <v>229.5</v>
      </c>
      <c r="I4595" s="15">
        <f t="shared" si="215"/>
        <v>202.5</v>
      </c>
      <c r="J4595" s="43"/>
      <c r="K4595" s="1"/>
    </row>
    <row r="4596" spans="1:11">
      <c r="A4596" s="29">
        <v>41091</v>
      </c>
      <c r="B4596" s="30">
        <v>2</v>
      </c>
      <c r="C4596" s="30" t="s">
        <v>7</v>
      </c>
      <c r="D4596" s="30">
        <v>28</v>
      </c>
      <c r="E4596" s="50" t="str">
        <f t="shared" si="213"/>
        <v>July</v>
      </c>
      <c r="F4596" s="14" t="str">
        <f t="shared" si="214"/>
        <v>Sunday</v>
      </c>
      <c r="G4596" s="15">
        <f>$D4596*VLOOKUP($A4596,Price_Table,MATCH($C4596,$A$6:$K$6,0),1)</f>
        <v>448</v>
      </c>
      <c r="H4596" s="15">
        <f>D4596*VLOOKUP(A4596,Cost_Table,MATCH(C4596,M$6:W$6,0),1)</f>
        <v>238</v>
      </c>
      <c r="I4596" s="15">
        <f t="shared" si="215"/>
        <v>210</v>
      </c>
      <c r="J4596" s="43"/>
      <c r="K4596" s="1"/>
    </row>
    <row r="4597" spans="1:11">
      <c r="A4597" s="29">
        <v>41092</v>
      </c>
      <c r="B4597" s="30">
        <v>2</v>
      </c>
      <c r="C4597" s="30" t="s">
        <v>7</v>
      </c>
      <c r="D4597" s="30">
        <v>32</v>
      </c>
      <c r="E4597" s="50" t="str">
        <f t="shared" si="213"/>
        <v>July</v>
      </c>
      <c r="F4597" s="14" t="str">
        <f t="shared" si="214"/>
        <v>Monday</v>
      </c>
      <c r="G4597" s="15">
        <f>$D4597*VLOOKUP($A4597,Price_Table,MATCH($C4597,$A$6:$K$6,0),1)</f>
        <v>512</v>
      </c>
      <c r="H4597" s="15">
        <f>D4597*VLOOKUP(A4597,Cost_Table,MATCH(C4597,M$6:W$6,0),1)</f>
        <v>272</v>
      </c>
      <c r="I4597" s="15">
        <f t="shared" si="215"/>
        <v>240</v>
      </c>
      <c r="J4597" s="43"/>
      <c r="K4597" s="1"/>
    </row>
    <row r="4598" spans="1:11">
      <c r="A4598" s="29">
        <v>41093</v>
      </c>
      <c r="B4598" s="30">
        <v>2</v>
      </c>
      <c r="C4598" s="30" t="s">
        <v>7</v>
      </c>
      <c r="D4598" s="30">
        <v>33</v>
      </c>
      <c r="E4598" s="50" t="str">
        <f t="shared" si="213"/>
        <v>July</v>
      </c>
      <c r="F4598" s="14" t="str">
        <f t="shared" si="214"/>
        <v>Tuesday</v>
      </c>
      <c r="G4598" s="15">
        <f>$D4598*VLOOKUP($A4598,Price_Table,MATCH($C4598,$A$6:$K$6,0),1)</f>
        <v>528</v>
      </c>
      <c r="H4598" s="15">
        <f>D4598*VLOOKUP(A4598,Cost_Table,MATCH(C4598,M$6:W$6,0),1)</f>
        <v>280.5</v>
      </c>
      <c r="I4598" s="15">
        <f t="shared" si="215"/>
        <v>247.5</v>
      </c>
      <c r="J4598" s="43"/>
      <c r="K4598" s="1"/>
    </row>
    <row r="4599" spans="1:11">
      <c r="A4599" s="29">
        <v>41094</v>
      </c>
      <c r="B4599" s="30">
        <v>2</v>
      </c>
      <c r="C4599" s="30" t="s">
        <v>7</v>
      </c>
      <c r="D4599" s="30">
        <v>34</v>
      </c>
      <c r="E4599" s="50" t="str">
        <f t="shared" si="213"/>
        <v>July</v>
      </c>
      <c r="F4599" s="14" t="str">
        <f t="shared" si="214"/>
        <v>Wednesday</v>
      </c>
      <c r="G4599" s="15">
        <f>$D4599*VLOOKUP($A4599,Price_Table,MATCH($C4599,$A$6:$K$6,0),1)</f>
        <v>544</v>
      </c>
      <c r="H4599" s="15">
        <f>D4599*VLOOKUP(A4599,Cost_Table,MATCH(C4599,M$6:W$6,0),1)</f>
        <v>289</v>
      </c>
      <c r="I4599" s="15">
        <f t="shared" si="215"/>
        <v>255</v>
      </c>
      <c r="J4599" s="43"/>
      <c r="K4599" s="1"/>
    </row>
    <row r="4600" spans="1:11">
      <c r="A4600" s="29">
        <v>41095</v>
      </c>
      <c r="B4600" s="30">
        <v>2</v>
      </c>
      <c r="C4600" s="30" t="s">
        <v>7</v>
      </c>
      <c r="D4600" s="30">
        <v>23</v>
      </c>
      <c r="E4600" s="50" t="str">
        <f t="shared" si="213"/>
        <v>July</v>
      </c>
      <c r="F4600" s="14" t="str">
        <f t="shared" si="214"/>
        <v>Thursday</v>
      </c>
      <c r="G4600" s="15">
        <f>$D4600*VLOOKUP($A4600,Price_Table,MATCH($C4600,$A$6:$K$6,0),1)</f>
        <v>368</v>
      </c>
      <c r="H4600" s="15">
        <f>D4600*VLOOKUP(A4600,Cost_Table,MATCH(C4600,M$6:W$6,0),1)</f>
        <v>195.5</v>
      </c>
      <c r="I4600" s="15">
        <f t="shared" si="215"/>
        <v>172.5</v>
      </c>
      <c r="J4600" s="43"/>
      <c r="K4600" s="1"/>
    </row>
    <row r="4601" spans="1:11">
      <c r="A4601" s="29">
        <v>41096</v>
      </c>
      <c r="B4601" s="30">
        <v>2</v>
      </c>
      <c r="C4601" s="30" t="s">
        <v>7</v>
      </c>
      <c r="D4601" s="30">
        <v>24</v>
      </c>
      <c r="E4601" s="50" t="str">
        <f t="shared" si="213"/>
        <v>July</v>
      </c>
      <c r="F4601" s="14" t="str">
        <f t="shared" si="214"/>
        <v>Friday</v>
      </c>
      <c r="G4601" s="15">
        <f>$D4601*VLOOKUP($A4601,Price_Table,MATCH($C4601,$A$6:$K$6,0),1)</f>
        <v>384</v>
      </c>
      <c r="H4601" s="15">
        <f>D4601*VLOOKUP(A4601,Cost_Table,MATCH(C4601,M$6:W$6,0),1)</f>
        <v>204</v>
      </c>
      <c r="I4601" s="15">
        <f t="shared" si="215"/>
        <v>180</v>
      </c>
      <c r="J4601" s="43"/>
      <c r="K4601" s="1"/>
    </row>
    <row r="4602" spans="1:11">
      <c r="A4602" s="29">
        <v>41097</v>
      </c>
      <c r="B4602" s="30">
        <v>2</v>
      </c>
      <c r="C4602" s="30" t="s">
        <v>7</v>
      </c>
      <c r="D4602" s="30">
        <v>33</v>
      </c>
      <c r="E4602" s="50" t="str">
        <f t="shared" si="213"/>
        <v>July</v>
      </c>
      <c r="F4602" s="14" t="str">
        <f t="shared" si="214"/>
        <v>Saturday</v>
      </c>
      <c r="G4602" s="15">
        <f>$D4602*VLOOKUP($A4602,Price_Table,MATCH($C4602,$A$6:$K$6,0),1)</f>
        <v>528</v>
      </c>
      <c r="H4602" s="15">
        <f>D4602*VLOOKUP(A4602,Cost_Table,MATCH(C4602,M$6:W$6,0),1)</f>
        <v>280.5</v>
      </c>
      <c r="I4602" s="15">
        <f t="shared" si="215"/>
        <v>247.5</v>
      </c>
      <c r="J4602" s="43"/>
      <c r="K4602" s="1"/>
    </row>
    <row r="4603" spans="1:11">
      <c r="A4603" s="29">
        <v>41098</v>
      </c>
      <c r="B4603" s="30">
        <v>2</v>
      </c>
      <c r="C4603" s="30" t="s">
        <v>7</v>
      </c>
      <c r="D4603" s="30">
        <v>20</v>
      </c>
      <c r="E4603" s="50" t="str">
        <f t="shared" si="213"/>
        <v>July</v>
      </c>
      <c r="F4603" s="14" t="str">
        <f t="shared" si="214"/>
        <v>Sunday</v>
      </c>
      <c r="G4603" s="15">
        <f>$D4603*VLOOKUP($A4603,Price_Table,MATCH($C4603,$A$6:$K$6,0),1)</f>
        <v>320</v>
      </c>
      <c r="H4603" s="15">
        <f>D4603*VLOOKUP(A4603,Cost_Table,MATCH(C4603,M$6:W$6,0),1)</f>
        <v>170</v>
      </c>
      <c r="I4603" s="15">
        <f t="shared" si="215"/>
        <v>150</v>
      </c>
      <c r="J4603" s="43"/>
      <c r="K4603" s="1"/>
    </row>
    <row r="4604" spans="1:11">
      <c r="A4604" s="29">
        <v>41099</v>
      </c>
      <c r="B4604" s="30">
        <v>2</v>
      </c>
      <c r="C4604" s="30" t="s">
        <v>7</v>
      </c>
      <c r="D4604" s="30">
        <v>27</v>
      </c>
      <c r="E4604" s="50" t="str">
        <f t="shared" si="213"/>
        <v>July</v>
      </c>
      <c r="F4604" s="14" t="str">
        <f t="shared" si="214"/>
        <v>Monday</v>
      </c>
      <c r="G4604" s="15">
        <f>$D4604*VLOOKUP($A4604,Price_Table,MATCH($C4604,$A$6:$K$6,0),1)</f>
        <v>432</v>
      </c>
      <c r="H4604" s="15">
        <f>D4604*VLOOKUP(A4604,Cost_Table,MATCH(C4604,M$6:W$6,0),1)</f>
        <v>229.5</v>
      </c>
      <c r="I4604" s="15">
        <f t="shared" si="215"/>
        <v>202.5</v>
      </c>
      <c r="J4604" s="43"/>
      <c r="K4604" s="1"/>
    </row>
    <row r="4605" spans="1:11">
      <c r="A4605" s="29">
        <v>41100</v>
      </c>
      <c r="B4605" s="30">
        <v>2</v>
      </c>
      <c r="C4605" s="30" t="s">
        <v>7</v>
      </c>
      <c r="D4605" s="30">
        <v>34</v>
      </c>
      <c r="E4605" s="50" t="str">
        <f t="shared" si="213"/>
        <v>July</v>
      </c>
      <c r="F4605" s="14" t="str">
        <f t="shared" si="214"/>
        <v>Tuesday</v>
      </c>
      <c r="G4605" s="15">
        <f>$D4605*VLOOKUP($A4605,Price_Table,MATCH($C4605,$A$6:$K$6,0),1)</f>
        <v>544</v>
      </c>
      <c r="H4605" s="15">
        <f>D4605*VLOOKUP(A4605,Cost_Table,MATCH(C4605,M$6:W$6,0),1)</f>
        <v>289</v>
      </c>
      <c r="I4605" s="15">
        <f t="shared" si="215"/>
        <v>255</v>
      </c>
      <c r="J4605" s="43"/>
      <c r="K4605" s="1"/>
    </row>
    <row r="4606" spans="1:11">
      <c r="A4606" s="29">
        <v>41101</v>
      </c>
      <c r="B4606" s="30">
        <v>2</v>
      </c>
      <c r="C4606" s="30" t="s">
        <v>7</v>
      </c>
      <c r="D4606" s="30">
        <v>19</v>
      </c>
      <c r="E4606" s="50" t="str">
        <f t="shared" si="213"/>
        <v>July</v>
      </c>
      <c r="F4606" s="14" t="str">
        <f t="shared" si="214"/>
        <v>Wednesday</v>
      </c>
      <c r="G4606" s="15">
        <f>$D4606*VLOOKUP($A4606,Price_Table,MATCH($C4606,$A$6:$K$6,0),1)</f>
        <v>304</v>
      </c>
      <c r="H4606" s="15">
        <f>D4606*VLOOKUP(A4606,Cost_Table,MATCH(C4606,M$6:W$6,0),1)</f>
        <v>161.5</v>
      </c>
      <c r="I4606" s="15">
        <f t="shared" si="215"/>
        <v>142.5</v>
      </c>
      <c r="J4606" s="43"/>
      <c r="K4606" s="1"/>
    </row>
    <row r="4607" spans="1:11">
      <c r="A4607" s="29">
        <v>41102</v>
      </c>
      <c r="B4607" s="30">
        <v>2</v>
      </c>
      <c r="C4607" s="30" t="s">
        <v>7</v>
      </c>
      <c r="D4607" s="30">
        <v>30</v>
      </c>
      <c r="E4607" s="50" t="str">
        <f t="shared" si="213"/>
        <v>July</v>
      </c>
      <c r="F4607" s="14" t="str">
        <f t="shared" si="214"/>
        <v>Thursday</v>
      </c>
      <c r="G4607" s="15">
        <f>$D4607*VLOOKUP($A4607,Price_Table,MATCH($C4607,$A$6:$K$6,0),1)</f>
        <v>480</v>
      </c>
      <c r="H4607" s="15">
        <f>D4607*VLOOKUP(A4607,Cost_Table,MATCH(C4607,M$6:W$6,0),1)</f>
        <v>255</v>
      </c>
      <c r="I4607" s="15">
        <f t="shared" si="215"/>
        <v>225</v>
      </c>
      <c r="J4607" s="43"/>
      <c r="K4607" s="1"/>
    </row>
    <row r="4608" spans="1:11">
      <c r="A4608" s="29">
        <v>41103</v>
      </c>
      <c r="B4608" s="30">
        <v>2</v>
      </c>
      <c r="C4608" s="30" t="s">
        <v>7</v>
      </c>
      <c r="D4608" s="30">
        <v>26</v>
      </c>
      <c r="E4608" s="50" t="str">
        <f t="shared" si="213"/>
        <v>July</v>
      </c>
      <c r="F4608" s="14" t="str">
        <f t="shared" si="214"/>
        <v>Friday</v>
      </c>
      <c r="G4608" s="15">
        <f>$D4608*VLOOKUP($A4608,Price_Table,MATCH($C4608,$A$6:$K$6,0),1)</f>
        <v>416</v>
      </c>
      <c r="H4608" s="15">
        <f>D4608*VLOOKUP(A4608,Cost_Table,MATCH(C4608,M$6:W$6,0),1)</f>
        <v>221</v>
      </c>
      <c r="I4608" s="15">
        <f t="shared" si="215"/>
        <v>195</v>
      </c>
      <c r="J4608" s="43"/>
      <c r="K4608" s="1"/>
    </row>
    <row r="4609" spans="1:11">
      <c r="A4609" s="29">
        <v>41104</v>
      </c>
      <c r="B4609" s="30">
        <v>2</v>
      </c>
      <c r="C4609" s="30" t="s">
        <v>7</v>
      </c>
      <c r="D4609" s="30">
        <v>15</v>
      </c>
      <c r="E4609" s="50" t="str">
        <f t="shared" si="213"/>
        <v>July</v>
      </c>
      <c r="F4609" s="14" t="str">
        <f t="shared" si="214"/>
        <v>Saturday</v>
      </c>
      <c r="G4609" s="15">
        <f>$D4609*VLOOKUP($A4609,Price_Table,MATCH($C4609,$A$6:$K$6,0),1)</f>
        <v>240</v>
      </c>
      <c r="H4609" s="15">
        <f>D4609*VLOOKUP(A4609,Cost_Table,MATCH(C4609,M$6:W$6,0),1)</f>
        <v>127.5</v>
      </c>
      <c r="I4609" s="15">
        <f t="shared" si="215"/>
        <v>112.5</v>
      </c>
      <c r="J4609" s="43"/>
      <c r="K4609" s="1"/>
    </row>
    <row r="4610" spans="1:11">
      <c r="A4610" s="29">
        <v>41105</v>
      </c>
      <c r="B4610" s="30">
        <v>2</v>
      </c>
      <c r="C4610" s="30" t="s">
        <v>7</v>
      </c>
      <c r="D4610" s="30">
        <v>24</v>
      </c>
      <c r="E4610" s="50" t="str">
        <f t="shared" si="213"/>
        <v>July</v>
      </c>
      <c r="F4610" s="14" t="str">
        <f t="shared" si="214"/>
        <v>Sunday</v>
      </c>
      <c r="G4610" s="15">
        <f>$D4610*VLOOKUP($A4610,Price_Table,MATCH($C4610,$A$6:$K$6,0),1)</f>
        <v>384</v>
      </c>
      <c r="H4610" s="15">
        <f>D4610*VLOOKUP(A4610,Cost_Table,MATCH(C4610,M$6:W$6,0),1)</f>
        <v>204</v>
      </c>
      <c r="I4610" s="15">
        <f t="shared" si="215"/>
        <v>180</v>
      </c>
      <c r="J4610" s="43"/>
      <c r="K4610" s="1"/>
    </row>
    <row r="4611" spans="1:11">
      <c r="A4611" s="29">
        <v>41106</v>
      </c>
      <c r="B4611" s="30">
        <v>2</v>
      </c>
      <c r="C4611" s="30" t="s">
        <v>7</v>
      </c>
      <c r="D4611" s="30">
        <v>22</v>
      </c>
      <c r="E4611" s="50" t="str">
        <f t="shared" si="213"/>
        <v>July</v>
      </c>
      <c r="F4611" s="14" t="str">
        <f t="shared" si="214"/>
        <v>Monday</v>
      </c>
      <c r="G4611" s="15">
        <f>$D4611*VLOOKUP($A4611,Price_Table,MATCH($C4611,$A$6:$K$6,0),1)</f>
        <v>352</v>
      </c>
      <c r="H4611" s="15">
        <f>D4611*VLOOKUP(A4611,Cost_Table,MATCH(C4611,M$6:W$6,0),1)</f>
        <v>187</v>
      </c>
      <c r="I4611" s="15">
        <f t="shared" si="215"/>
        <v>165</v>
      </c>
      <c r="J4611" s="43"/>
      <c r="K4611" s="1"/>
    </row>
    <row r="4612" spans="1:11">
      <c r="A4612" s="29">
        <v>41107</v>
      </c>
      <c r="B4612" s="30">
        <v>2</v>
      </c>
      <c r="C4612" s="30" t="s">
        <v>7</v>
      </c>
      <c r="D4612" s="30">
        <v>25</v>
      </c>
      <c r="E4612" s="50" t="str">
        <f t="shared" si="213"/>
        <v>July</v>
      </c>
      <c r="F4612" s="14" t="str">
        <f t="shared" si="214"/>
        <v>Tuesday</v>
      </c>
      <c r="G4612" s="15">
        <f>$D4612*VLOOKUP($A4612,Price_Table,MATCH($C4612,$A$6:$K$6,0),1)</f>
        <v>400</v>
      </c>
      <c r="H4612" s="15">
        <f>D4612*VLOOKUP(A4612,Cost_Table,MATCH(C4612,M$6:W$6,0),1)</f>
        <v>212.5</v>
      </c>
      <c r="I4612" s="15">
        <f t="shared" si="215"/>
        <v>187.5</v>
      </c>
      <c r="J4612" s="43"/>
      <c r="K4612" s="1"/>
    </row>
    <row r="4613" spans="1:11">
      <c r="A4613" s="29">
        <v>41108</v>
      </c>
      <c r="B4613" s="30">
        <v>2</v>
      </c>
      <c r="C4613" s="30" t="s">
        <v>7</v>
      </c>
      <c r="D4613" s="30">
        <v>30</v>
      </c>
      <c r="E4613" s="50" t="str">
        <f t="shared" si="213"/>
        <v>July</v>
      </c>
      <c r="F4613" s="14" t="str">
        <f t="shared" si="214"/>
        <v>Wednesday</v>
      </c>
      <c r="G4613" s="15">
        <f>$D4613*VLOOKUP($A4613,Price_Table,MATCH($C4613,$A$6:$K$6,0),1)</f>
        <v>480</v>
      </c>
      <c r="H4613" s="15">
        <f>D4613*VLOOKUP(A4613,Cost_Table,MATCH(C4613,M$6:W$6,0),1)</f>
        <v>255</v>
      </c>
      <c r="I4613" s="15">
        <f t="shared" si="215"/>
        <v>225</v>
      </c>
      <c r="J4613" s="43"/>
      <c r="K4613" s="1"/>
    </row>
    <row r="4614" spans="1:11">
      <c r="A4614" s="29">
        <v>41109</v>
      </c>
      <c r="B4614" s="30">
        <v>2</v>
      </c>
      <c r="C4614" s="30" t="s">
        <v>7</v>
      </c>
      <c r="D4614" s="30">
        <v>25</v>
      </c>
      <c r="E4614" s="50" t="str">
        <f t="shared" si="213"/>
        <v>July</v>
      </c>
      <c r="F4614" s="14" t="str">
        <f t="shared" si="214"/>
        <v>Thursday</v>
      </c>
      <c r="G4614" s="15">
        <f>$D4614*VLOOKUP($A4614,Price_Table,MATCH($C4614,$A$6:$K$6,0),1)</f>
        <v>400</v>
      </c>
      <c r="H4614" s="15">
        <f>D4614*VLOOKUP(A4614,Cost_Table,MATCH(C4614,M$6:W$6,0),1)</f>
        <v>212.5</v>
      </c>
      <c r="I4614" s="15">
        <f t="shared" si="215"/>
        <v>187.5</v>
      </c>
      <c r="J4614" s="43"/>
      <c r="K4614" s="1"/>
    </row>
    <row r="4615" spans="1:11">
      <c r="A4615" s="29">
        <v>41110</v>
      </c>
      <c r="B4615" s="30">
        <v>2</v>
      </c>
      <c r="C4615" s="30" t="s">
        <v>7</v>
      </c>
      <c r="D4615" s="30">
        <v>36</v>
      </c>
      <c r="E4615" s="50" t="str">
        <f t="shared" si="213"/>
        <v>July</v>
      </c>
      <c r="F4615" s="14" t="str">
        <f t="shared" si="214"/>
        <v>Friday</v>
      </c>
      <c r="G4615" s="15">
        <f>$D4615*VLOOKUP($A4615,Price_Table,MATCH($C4615,$A$6:$K$6,0),1)</f>
        <v>576</v>
      </c>
      <c r="H4615" s="15">
        <f>D4615*VLOOKUP(A4615,Cost_Table,MATCH(C4615,M$6:W$6,0),1)</f>
        <v>306</v>
      </c>
      <c r="I4615" s="15">
        <f t="shared" si="215"/>
        <v>270</v>
      </c>
      <c r="J4615" s="43"/>
      <c r="K4615" s="1"/>
    </row>
    <row r="4616" spans="1:11">
      <c r="A4616" s="29">
        <v>41111</v>
      </c>
      <c r="B4616" s="30">
        <v>2</v>
      </c>
      <c r="C4616" s="30" t="s">
        <v>7</v>
      </c>
      <c r="D4616" s="30">
        <v>28</v>
      </c>
      <c r="E4616" s="50" t="str">
        <f t="shared" si="213"/>
        <v>July</v>
      </c>
      <c r="F4616" s="14" t="str">
        <f t="shared" si="214"/>
        <v>Saturday</v>
      </c>
      <c r="G4616" s="15">
        <f>$D4616*VLOOKUP($A4616,Price_Table,MATCH($C4616,$A$6:$K$6,0),1)</f>
        <v>448</v>
      </c>
      <c r="H4616" s="15">
        <f>D4616*VLOOKUP(A4616,Cost_Table,MATCH(C4616,M$6:W$6,0),1)</f>
        <v>238</v>
      </c>
      <c r="I4616" s="15">
        <f t="shared" si="215"/>
        <v>210</v>
      </c>
      <c r="J4616" s="43"/>
      <c r="K4616" s="1"/>
    </row>
    <row r="4617" spans="1:11">
      <c r="A4617" s="29">
        <v>41112</v>
      </c>
      <c r="B4617" s="30">
        <v>2</v>
      </c>
      <c r="C4617" s="30" t="s">
        <v>7</v>
      </c>
      <c r="D4617" s="30">
        <v>23</v>
      </c>
      <c r="E4617" s="50" t="str">
        <f t="shared" si="213"/>
        <v>July</v>
      </c>
      <c r="F4617" s="14" t="str">
        <f t="shared" si="214"/>
        <v>Sunday</v>
      </c>
      <c r="G4617" s="15">
        <f>$D4617*VLOOKUP($A4617,Price_Table,MATCH($C4617,$A$6:$K$6,0),1)</f>
        <v>368</v>
      </c>
      <c r="H4617" s="15">
        <f>D4617*VLOOKUP(A4617,Cost_Table,MATCH(C4617,M$6:W$6,0),1)</f>
        <v>195.5</v>
      </c>
      <c r="I4617" s="15">
        <f t="shared" si="215"/>
        <v>172.5</v>
      </c>
      <c r="J4617" s="43"/>
      <c r="K4617" s="1"/>
    </row>
    <row r="4618" spans="1:11">
      <c r="A4618" s="29">
        <v>41113</v>
      </c>
      <c r="B4618" s="30">
        <v>2</v>
      </c>
      <c r="C4618" s="30" t="s">
        <v>7</v>
      </c>
      <c r="D4618" s="30">
        <v>18</v>
      </c>
      <c r="E4618" s="50" t="str">
        <f t="shared" si="213"/>
        <v>July</v>
      </c>
      <c r="F4618" s="14" t="str">
        <f t="shared" si="214"/>
        <v>Monday</v>
      </c>
      <c r="G4618" s="15">
        <f>$D4618*VLOOKUP($A4618,Price_Table,MATCH($C4618,$A$6:$K$6,0),1)</f>
        <v>288</v>
      </c>
      <c r="H4618" s="15">
        <f>D4618*VLOOKUP(A4618,Cost_Table,MATCH(C4618,M$6:W$6,0),1)</f>
        <v>153</v>
      </c>
      <c r="I4618" s="15">
        <f t="shared" si="215"/>
        <v>135</v>
      </c>
      <c r="J4618" s="43"/>
      <c r="K4618" s="1"/>
    </row>
    <row r="4619" spans="1:11">
      <c r="A4619" s="29">
        <v>41114</v>
      </c>
      <c r="B4619" s="30">
        <v>2</v>
      </c>
      <c r="C4619" s="30" t="s">
        <v>7</v>
      </c>
      <c r="D4619" s="30">
        <v>19</v>
      </c>
      <c r="E4619" s="50" t="str">
        <f t="shared" si="213"/>
        <v>July</v>
      </c>
      <c r="F4619" s="14" t="str">
        <f t="shared" si="214"/>
        <v>Tuesday</v>
      </c>
      <c r="G4619" s="15">
        <f>$D4619*VLOOKUP($A4619,Price_Table,MATCH($C4619,$A$6:$K$6,0),1)</f>
        <v>304</v>
      </c>
      <c r="H4619" s="15">
        <f>D4619*VLOOKUP(A4619,Cost_Table,MATCH(C4619,M$6:W$6,0),1)</f>
        <v>161.5</v>
      </c>
      <c r="I4619" s="15">
        <f t="shared" si="215"/>
        <v>142.5</v>
      </c>
      <c r="J4619" s="43"/>
      <c r="K4619" s="1"/>
    </row>
    <row r="4620" spans="1:11">
      <c r="A4620" s="29">
        <v>41115</v>
      </c>
      <c r="B4620" s="30">
        <v>2</v>
      </c>
      <c r="C4620" s="30" t="s">
        <v>7</v>
      </c>
      <c r="D4620" s="30">
        <v>27</v>
      </c>
      <c r="E4620" s="50" t="str">
        <f t="shared" si="213"/>
        <v>July</v>
      </c>
      <c r="F4620" s="14" t="str">
        <f t="shared" si="214"/>
        <v>Wednesday</v>
      </c>
      <c r="G4620" s="15">
        <f>$D4620*VLOOKUP($A4620,Price_Table,MATCH($C4620,$A$6:$K$6,0),1)</f>
        <v>432</v>
      </c>
      <c r="H4620" s="15">
        <f>D4620*VLOOKUP(A4620,Cost_Table,MATCH(C4620,M$6:W$6,0),1)</f>
        <v>229.5</v>
      </c>
      <c r="I4620" s="15">
        <f t="shared" si="215"/>
        <v>202.5</v>
      </c>
      <c r="J4620" s="43"/>
      <c r="K4620" s="1"/>
    </row>
    <row r="4621" spans="1:11">
      <c r="A4621" s="29">
        <v>41116</v>
      </c>
      <c r="B4621" s="30">
        <v>2</v>
      </c>
      <c r="C4621" s="30" t="s">
        <v>7</v>
      </c>
      <c r="D4621" s="30">
        <v>11</v>
      </c>
      <c r="E4621" s="50" t="str">
        <f t="shared" si="213"/>
        <v>July</v>
      </c>
      <c r="F4621" s="14" t="str">
        <f t="shared" si="214"/>
        <v>Thursday</v>
      </c>
      <c r="G4621" s="15">
        <f>$D4621*VLOOKUP($A4621,Price_Table,MATCH($C4621,$A$6:$K$6,0),1)</f>
        <v>176</v>
      </c>
      <c r="H4621" s="15">
        <f>D4621*VLOOKUP(A4621,Cost_Table,MATCH(C4621,M$6:W$6,0),1)</f>
        <v>93.5</v>
      </c>
      <c r="I4621" s="15">
        <f t="shared" si="215"/>
        <v>82.5</v>
      </c>
      <c r="J4621" s="43"/>
      <c r="K4621" s="1"/>
    </row>
    <row r="4622" spans="1:11">
      <c r="A4622" s="29">
        <v>41117</v>
      </c>
      <c r="B4622" s="30">
        <v>2</v>
      </c>
      <c r="C4622" s="30" t="s">
        <v>7</v>
      </c>
      <c r="D4622" s="30">
        <v>20</v>
      </c>
      <c r="E4622" s="50" t="str">
        <f t="shared" si="213"/>
        <v>July</v>
      </c>
      <c r="F4622" s="14" t="str">
        <f t="shared" si="214"/>
        <v>Friday</v>
      </c>
      <c r="G4622" s="15">
        <f>$D4622*VLOOKUP($A4622,Price_Table,MATCH($C4622,$A$6:$K$6,0),1)</f>
        <v>320</v>
      </c>
      <c r="H4622" s="15">
        <f>D4622*VLOOKUP(A4622,Cost_Table,MATCH(C4622,M$6:W$6,0),1)</f>
        <v>170</v>
      </c>
      <c r="I4622" s="15">
        <f t="shared" si="215"/>
        <v>150</v>
      </c>
      <c r="J4622" s="43"/>
      <c r="K4622" s="1"/>
    </row>
    <row r="4623" spans="1:11">
      <c r="A4623" s="29">
        <v>41118</v>
      </c>
      <c r="B4623" s="30">
        <v>2</v>
      </c>
      <c r="C4623" s="30" t="s">
        <v>7</v>
      </c>
      <c r="D4623" s="30">
        <v>27</v>
      </c>
      <c r="E4623" s="50" t="str">
        <f t="shared" si="213"/>
        <v>July</v>
      </c>
      <c r="F4623" s="14" t="str">
        <f t="shared" si="214"/>
        <v>Saturday</v>
      </c>
      <c r="G4623" s="15">
        <f>$D4623*VLOOKUP($A4623,Price_Table,MATCH($C4623,$A$6:$K$6,0),1)</f>
        <v>432</v>
      </c>
      <c r="H4623" s="15">
        <f>D4623*VLOOKUP(A4623,Cost_Table,MATCH(C4623,M$6:W$6,0),1)</f>
        <v>229.5</v>
      </c>
      <c r="I4623" s="15">
        <f t="shared" si="215"/>
        <v>202.5</v>
      </c>
      <c r="J4623" s="43"/>
      <c r="K4623" s="1"/>
    </row>
    <row r="4624" spans="1:11">
      <c r="A4624" s="29">
        <v>41119</v>
      </c>
      <c r="B4624" s="30">
        <v>2</v>
      </c>
      <c r="C4624" s="30" t="s">
        <v>7</v>
      </c>
      <c r="D4624" s="30">
        <v>32</v>
      </c>
      <c r="E4624" s="50" t="str">
        <f t="shared" si="213"/>
        <v>July</v>
      </c>
      <c r="F4624" s="14" t="str">
        <f t="shared" si="214"/>
        <v>Sunday</v>
      </c>
      <c r="G4624" s="15">
        <f>$D4624*VLOOKUP($A4624,Price_Table,MATCH($C4624,$A$6:$K$6,0),1)</f>
        <v>512</v>
      </c>
      <c r="H4624" s="15">
        <f>D4624*VLOOKUP(A4624,Cost_Table,MATCH(C4624,M$6:W$6,0),1)</f>
        <v>272</v>
      </c>
      <c r="I4624" s="15">
        <f t="shared" si="215"/>
        <v>240</v>
      </c>
      <c r="J4624" s="43"/>
      <c r="K4624" s="1"/>
    </row>
    <row r="4625" spans="1:11">
      <c r="A4625" s="29">
        <v>41120</v>
      </c>
      <c r="B4625" s="30">
        <v>2</v>
      </c>
      <c r="C4625" s="30" t="s">
        <v>7</v>
      </c>
      <c r="D4625" s="30">
        <v>30</v>
      </c>
      <c r="E4625" s="50" t="str">
        <f t="shared" si="213"/>
        <v>July</v>
      </c>
      <c r="F4625" s="14" t="str">
        <f t="shared" si="214"/>
        <v>Monday</v>
      </c>
      <c r="G4625" s="15">
        <f>$D4625*VLOOKUP($A4625,Price_Table,MATCH($C4625,$A$6:$K$6,0),1)</f>
        <v>480</v>
      </c>
      <c r="H4625" s="15">
        <f>D4625*VLOOKUP(A4625,Cost_Table,MATCH(C4625,M$6:W$6,0),1)</f>
        <v>255</v>
      </c>
      <c r="I4625" s="15">
        <f t="shared" si="215"/>
        <v>225</v>
      </c>
      <c r="J4625" s="43"/>
      <c r="K4625" s="1"/>
    </row>
    <row r="4626" spans="1:11">
      <c r="A4626" s="29">
        <v>41121</v>
      </c>
      <c r="B4626" s="30">
        <v>2</v>
      </c>
      <c r="C4626" s="30" t="s">
        <v>7</v>
      </c>
      <c r="D4626" s="30">
        <v>32</v>
      </c>
      <c r="E4626" s="50" t="str">
        <f t="shared" si="213"/>
        <v>July</v>
      </c>
      <c r="F4626" s="14" t="str">
        <f t="shared" si="214"/>
        <v>Tuesday</v>
      </c>
      <c r="G4626" s="15">
        <f>$D4626*VLOOKUP($A4626,Price_Table,MATCH($C4626,$A$6:$K$6,0),1)</f>
        <v>512</v>
      </c>
      <c r="H4626" s="15">
        <f>D4626*VLOOKUP(A4626,Cost_Table,MATCH(C4626,M$6:W$6,0),1)</f>
        <v>272</v>
      </c>
      <c r="I4626" s="15">
        <f t="shared" si="215"/>
        <v>240</v>
      </c>
      <c r="J4626" s="43"/>
      <c r="K4626" s="1"/>
    </row>
    <row r="4627" spans="1:11">
      <c r="A4627" s="29">
        <v>41122</v>
      </c>
      <c r="B4627" s="30">
        <v>2</v>
      </c>
      <c r="C4627" s="30" t="s">
        <v>7</v>
      </c>
      <c r="D4627" s="30">
        <v>29</v>
      </c>
      <c r="E4627" s="50" t="str">
        <f t="shared" si="213"/>
        <v>August</v>
      </c>
      <c r="F4627" s="14" t="str">
        <f t="shared" si="214"/>
        <v>Wednesday</v>
      </c>
      <c r="G4627" s="15">
        <f>$D4627*VLOOKUP($A4627,Price_Table,MATCH($C4627,$A$6:$K$6,0),1)</f>
        <v>464</v>
      </c>
      <c r="H4627" s="15">
        <f>D4627*VLOOKUP(A4627,Cost_Table,MATCH(C4627,M$6:W$6,0),1)</f>
        <v>246.5</v>
      </c>
      <c r="I4627" s="15">
        <f t="shared" si="215"/>
        <v>217.5</v>
      </c>
      <c r="J4627" s="43"/>
      <c r="K4627" s="1"/>
    </row>
    <row r="4628" spans="1:11">
      <c r="A4628" s="29">
        <v>41123</v>
      </c>
      <c r="B4628" s="30">
        <v>2</v>
      </c>
      <c r="C4628" s="30" t="s">
        <v>7</v>
      </c>
      <c r="D4628" s="30">
        <v>35</v>
      </c>
      <c r="E4628" s="50" t="str">
        <f t="shared" si="213"/>
        <v>August</v>
      </c>
      <c r="F4628" s="14" t="str">
        <f t="shared" si="214"/>
        <v>Thursday</v>
      </c>
      <c r="G4628" s="15">
        <f>$D4628*VLOOKUP($A4628,Price_Table,MATCH($C4628,$A$6:$K$6,0),1)</f>
        <v>560</v>
      </c>
      <c r="H4628" s="15">
        <f>D4628*VLOOKUP(A4628,Cost_Table,MATCH(C4628,M$6:W$6,0),1)</f>
        <v>297.5</v>
      </c>
      <c r="I4628" s="15">
        <f t="shared" si="215"/>
        <v>262.5</v>
      </c>
      <c r="J4628" s="43"/>
      <c r="K4628" s="1"/>
    </row>
    <row r="4629" spans="1:11">
      <c r="A4629" s="29">
        <v>41124</v>
      </c>
      <c r="B4629" s="30">
        <v>2</v>
      </c>
      <c r="C4629" s="30" t="s">
        <v>7</v>
      </c>
      <c r="D4629" s="30">
        <v>23</v>
      </c>
      <c r="E4629" s="50" t="str">
        <f t="shared" si="213"/>
        <v>August</v>
      </c>
      <c r="F4629" s="14" t="str">
        <f t="shared" si="214"/>
        <v>Friday</v>
      </c>
      <c r="G4629" s="15">
        <f>$D4629*VLOOKUP($A4629,Price_Table,MATCH($C4629,$A$6:$K$6,0),1)</f>
        <v>368</v>
      </c>
      <c r="H4629" s="15">
        <f>D4629*VLOOKUP(A4629,Cost_Table,MATCH(C4629,M$6:W$6,0),1)</f>
        <v>195.5</v>
      </c>
      <c r="I4629" s="15">
        <f t="shared" si="215"/>
        <v>172.5</v>
      </c>
      <c r="J4629" s="43"/>
      <c r="K4629" s="1"/>
    </row>
    <row r="4630" spans="1:11">
      <c r="A4630" s="29">
        <v>41125</v>
      </c>
      <c r="B4630" s="30">
        <v>2</v>
      </c>
      <c r="C4630" s="30" t="s">
        <v>7</v>
      </c>
      <c r="D4630" s="30">
        <v>19</v>
      </c>
      <c r="E4630" s="50" t="str">
        <f t="shared" si="213"/>
        <v>August</v>
      </c>
      <c r="F4630" s="14" t="str">
        <f t="shared" si="214"/>
        <v>Saturday</v>
      </c>
      <c r="G4630" s="15">
        <f>$D4630*VLOOKUP($A4630,Price_Table,MATCH($C4630,$A$6:$K$6,0),1)</f>
        <v>304</v>
      </c>
      <c r="H4630" s="15">
        <f>D4630*VLOOKUP(A4630,Cost_Table,MATCH(C4630,M$6:W$6,0),1)</f>
        <v>161.5</v>
      </c>
      <c r="I4630" s="15">
        <f t="shared" si="215"/>
        <v>142.5</v>
      </c>
      <c r="J4630" s="43"/>
      <c r="K4630" s="1"/>
    </row>
    <row r="4631" spans="1:11">
      <c r="A4631" s="29">
        <v>41126</v>
      </c>
      <c r="B4631" s="30">
        <v>2</v>
      </c>
      <c r="C4631" s="30" t="s">
        <v>7</v>
      </c>
      <c r="D4631" s="30">
        <v>11</v>
      </c>
      <c r="E4631" s="50" t="str">
        <f t="shared" ref="E4631:E4694" si="216">TEXT(A4631,"mmmm")</f>
        <v>August</v>
      </c>
      <c r="F4631" s="14" t="str">
        <f t="shared" ref="F4631:F4694" si="217">TEXT(A4631,"dddd")</f>
        <v>Sunday</v>
      </c>
      <c r="G4631" s="15">
        <f>$D4631*VLOOKUP($A4631,Price_Table,MATCH($C4631,$A$6:$K$6,0),1)</f>
        <v>176</v>
      </c>
      <c r="H4631" s="15">
        <f>D4631*VLOOKUP(A4631,Cost_Table,MATCH(C4631,M$6:W$6,0),1)</f>
        <v>93.5</v>
      </c>
      <c r="I4631" s="15">
        <f t="shared" ref="I4631:I4694" si="218">G4631-H4631</f>
        <v>82.5</v>
      </c>
      <c r="J4631" s="43"/>
      <c r="K4631" s="1"/>
    </row>
    <row r="4632" spans="1:11">
      <c r="A4632" s="29">
        <v>41127</v>
      </c>
      <c r="B4632" s="30">
        <v>2</v>
      </c>
      <c r="C4632" s="30" t="s">
        <v>7</v>
      </c>
      <c r="D4632" s="30">
        <v>24</v>
      </c>
      <c r="E4632" s="50" t="str">
        <f t="shared" si="216"/>
        <v>August</v>
      </c>
      <c r="F4632" s="14" t="str">
        <f t="shared" si="217"/>
        <v>Monday</v>
      </c>
      <c r="G4632" s="15">
        <f>$D4632*VLOOKUP($A4632,Price_Table,MATCH($C4632,$A$6:$K$6,0),1)</f>
        <v>384</v>
      </c>
      <c r="H4632" s="15">
        <f>D4632*VLOOKUP(A4632,Cost_Table,MATCH(C4632,M$6:W$6,0),1)</f>
        <v>204</v>
      </c>
      <c r="I4632" s="15">
        <f t="shared" si="218"/>
        <v>180</v>
      </c>
      <c r="J4632" s="43"/>
      <c r="K4632" s="1"/>
    </row>
    <row r="4633" spans="1:11">
      <c r="A4633" s="29">
        <v>41128</v>
      </c>
      <c r="B4633" s="30">
        <v>2</v>
      </c>
      <c r="C4633" s="30" t="s">
        <v>7</v>
      </c>
      <c r="D4633" s="30">
        <v>24</v>
      </c>
      <c r="E4633" s="50" t="str">
        <f t="shared" si="216"/>
        <v>August</v>
      </c>
      <c r="F4633" s="14" t="str">
        <f t="shared" si="217"/>
        <v>Tuesday</v>
      </c>
      <c r="G4633" s="15">
        <f>$D4633*VLOOKUP($A4633,Price_Table,MATCH($C4633,$A$6:$K$6,0),1)</f>
        <v>384</v>
      </c>
      <c r="H4633" s="15">
        <f>D4633*VLOOKUP(A4633,Cost_Table,MATCH(C4633,M$6:W$6,0),1)</f>
        <v>204</v>
      </c>
      <c r="I4633" s="15">
        <f t="shared" si="218"/>
        <v>180</v>
      </c>
      <c r="J4633" s="43"/>
      <c r="K4633" s="1"/>
    </row>
    <row r="4634" spans="1:11">
      <c r="A4634" s="29">
        <v>41129</v>
      </c>
      <c r="B4634" s="30">
        <v>2</v>
      </c>
      <c r="C4634" s="30" t="s">
        <v>7</v>
      </c>
      <c r="D4634" s="30">
        <v>28</v>
      </c>
      <c r="E4634" s="50" t="str">
        <f t="shared" si="216"/>
        <v>August</v>
      </c>
      <c r="F4634" s="14" t="str">
        <f t="shared" si="217"/>
        <v>Wednesday</v>
      </c>
      <c r="G4634" s="15">
        <f>$D4634*VLOOKUP($A4634,Price_Table,MATCH($C4634,$A$6:$K$6,0),1)</f>
        <v>448</v>
      </c>
      <c r="H4634" s="15">
        <f>D4634*VLOOKUP(A4634,Cost_Table,MATCH(C4634,M$6:W$6,0),1)</f>
        <v>238</v>
      </c>
      <c r="I4634" s="15">
        <f t="shared" si="218"/>
        <v>210</v>
      </c>
      <c r="J4634" s="43"/>
      <c r="K4634" s="1"/>
    </row>
    <row r="4635" spans="1:11">
      <c r="A4635" s="29">
        <v>41130</v>
      </c>
      <c r="B4635" s="30">
        <v>2</v>
      </c>
      <c r="C4635" s="30" t="s">
        <v>7</v>
      </c>
      <c r="D4635" s="30">
        <v>27</v>
      </c>
      <c r="E4635" s="50" t="str">
        <f t="shared" si="216"/>
        <v>August</v>
      </c>
      <c r="F4635" s="14" t="str">
        <f t="shared" si="217"/>
        <v>Thursday</v>
      </c>
      <c r="G4635" s="15">
        <f>$D4635*VLOOKUP($A4635,Price_Table,MATCH($C4635,$A$6:$K$6,0),1)</f>
        <v>432</v>
      </c>
      <c r="H4635" s="15">
        <f>D4635*VLOOKUP(A4635,Cost_Table,MATCH(C4635,M$6:W$6,0),1)</f>
        <v>229.5</v>
      </c>
      <c r="I4635" s="15">
        <f t="shared" si="218"/>
        <v>202.5</v>
      </c>
      <c r="J4635" s="43"/>
      <c r="K4635" s="1"/>
    </row>
    <row r="4636" spans="1:11">
      <c r="A4636" s="29">
        <v>41131</v>
      </c>
      <c r="B4636" s="30">
        <v>2</v>
      </c>
      <c r="C4636" s="30" t="s">
        <v>7</v>
      </c>
      <c r="D4636" s="30">
        <v>22</v>
      </c>
      <c r="E4636" s="50" t="str">
        <f t="shared" si="216"/>
        <v>August</v>
      </c>
      <c r="F4636" s="14" t="str">
        <f t="shared" si="217"/>
        <v>Friday</v>
      </c>
      <c r="G4636" s="15">
        <f>$D4636*VLOOKUP($A4636,Price_Table,MATCH($C4636,$A$6:$K$6,0),1)</f>
        <v>352</v>
      </c>
      <c r="H4636" s="15">
        <f>D4636*VLOOKUP(A4636,Cost_Table,MATCH(C4636,M$6:W$6,0),1)</f>
        <v>187</v>
      </c>
      <c r="I4636" s="15">
        <f t="shared" si="218"/>
        <v>165</v>
      </c>
      <c r="J4636" s="43"/>
      <c r="K4636" s="1"/>
    </row>
    <row r="4637" spans="1:11">
      <c r="A4637" s="29">
        <v>41132</v>
      </c>
      <c r="B4637" s="30">
        <v>2</v>
      </c>
      <c r="C4637" s="30" t="s">
        <v>7</v>
      </c>
      <c r="D4637" s="30">
        <v>19</v>
      </c>
      <c r="E4637" s="50" t="str">
        <f t="shared" si="216"/>
        <v>August</v>
      </c>
      <c r="F4637" s="14" t="str">
        <f t="shared" si="217"/>
        <v>Saturday</v>
      </c>
      <c r="G4637" s="15">
        <f>$D4637*VLOOKUP($A4637,Price_Table,MATCH($C4637,$A$6:$K$6,0),1)</f>
        <v>304</v>
      </c>
      <c r="H4637" s="15">
        <f>D4637*VLOOKUP(A4637,Cost_Table,MATCH(C4637,M$6:W$6,0),1)</f>
        <v>161.5</v>
      </c>
      <c r="I4637" s="15">
        <f t="shared" si="218"/>
        <v>142.5</v>
      </c>
      <c r="J4637" s="43"/>
      <c r="K4637" s="1"/>
    </row>
    <row r="4638" spans="1:11">
      <c r="A4638" s="29">
        <v>41133</v>
      </c>
      <c r="B4638" s="30">
        <v>2</v>
      </c>
      <c r="C4638" s="30" t="s">
        <v>7</v>
      </c>
      <c r="D4638" s="30">
        <v>13</v>
      </c>
      <c r="E4638" s="50" t="str">
        <f t="shared" si="216"/>
        <v>August</v>
      </c>
      <c r="F4638" s="14" t="str">
        <f t="shared" si="217"/>
        <v>Sunday</v>
      </c>
      <c r="G4638" s="15">
        <f>$D4638*VLOOKUP($A4638,Price_Table,MATCH($C4638,$A$6:$K$6,0),1)</f>
        <v>208</v>
      </c>
      <c r="H4638" s="15">
        <f>D4638*VLOOKUP(A4638,Cost_Table,MATCH(C4638,M$6:W$6,0),1)</f>
        <v>110.5</v>
      </c>
      <c r="I4638" s="15">
        <f t="shared" si="218"/>
        <v>97.5</v>
      </c>
      <c r="J4638" s="43"/>
      <c r="K4638" s="1"/>
    </row>
    <row r="4639" spans="1:11">
      <c r="A4639" s="29">
        <v>41134</v>
      </c>
      <c r="B4639" s="30">
        <v>2</v>
      </c>
      <c r="C4639" s="30" t="s">
        <v>7</v>
      </c>
      <c r="D4639" s="30">
        <v>20</v>
      </c>
      <c r="E4639" s="50" t="str">
        <f t="shared" si="216"/>
        <v>August</v>
      </c>
      <c r="F4639" s="14" t="str">
        <f t="shared" si="217"/>
        <v>Monday</v>
      </c>
      <c r="G4639" s="15">
        <f>$D4639*VLOOKUP($A4639,Price_Table,MATCH($C4639,$A$6:$K$6,0),1)</f>
        <v>320</v>
      </c>
      <c r="H4639" s="15">
        <f>D4639*VLOOKUP(A4639,Cost_Table,MATCH(C4639,M$6:W$6,0),1)</f>
        <v>170</v>
      </c>
      <c r="I4639" s="15">
        <f t="shared" si="218"/>
        <v>150</v>
      </c>
      <c r="J4639" s="43"/>
      <c r="K4639" s="1"/>
    </row>
    <row r="4640" spans="1:11">
      <c r="A4640" s="29">
        <v>41135</v>
      </c>
      <c r="B4640" s="30">
        <v>2</v>
      </c>
      <c r="C4640" s="30" t="s">
        <v>7</v>
      </c>
      <c r="D4640" s="30">
        <v>32</v>
      </c>
      <c r="E4640" s="50" t="str">
        <f t="shared" si="216"/>
        <v>August</v>
      </c>
      <c r="F4640" s="14" t="str">
        <f t="shared" si="217"/>
        <v>Tuesday</v>
      </c>
      <c r="G4640" s="15">
        <f>$D4640*VLOOKUP($A4640,Price_Table,MATCH($C4640,$A$6:$K$6,0),1)</f>
        <v>512</v>
      </c>
      <c r="H4640" s="15">
        <f>D4640*VLOOKUP(A4640,Cost_Table,MATCH(C4640,M$6:W$6,0),1)</f>
        <v>272</v>
      </c>
      <c r="I4640" s="15">
        <f t="shared" si="218"/>
        <v>240</v>
      </c>
      <c r="J4640" s="43"/>
      <c r="K4640" s="1"/>
    </row>
    <row r="4641" spans="1:11">
      <c r="A4641" s="29">
        <v>41136</v>
      </c>
      <c r="B4641" s="30">
        <v>2</v>
      </c>
      <c r="C4641" s="30" t="s">
        <v>7</v>
      </c>
      <c r="D4641" s="30">
        <v>36</v>
      </c>
      <c r="E4641" s="50" t="str">
        <f t="shared" si="216"/>
        <v>August</v>
      </c>
      <c r="F4641" s="14" t="str">
        <f t="shared" si="217"/>
        <v>Wednesday</v>
      </c>
      <c r="G4641" s="15">
        <f>$D4641*VLOOKUP($A4641,Price_Table,MATCH($C4641,$A$6:$K$6,0),1)</f>
        <v>576</v>
      </c>
      <c r="H4641" s="15">
        <f>D4641*VLOOKUP(A4641,Cost_Table,MATCH(C4641,M$6:W$6,0),1)</f>
        <v>306</v>
      </c>
      <c r="I4641" s="15">
        <f t="shared" si="218"/>
        <v>270</v>
      </c>
      <c r="J4641" s="43"/>
      <c r="K4641" s="1"/>
    </row>
    <row r="4642" spans="1:11">
      <c r="A4642" s="29">
        <v>41137</v>
      </c>
      <c r="B4642" s="30">
        <v>2</v>
      </c>
      <c r="C4642" s="30" t="s">
        <v>7</v>
      </c>
      <c r="D4642" s="30">
        <v>17</v>
      </c>
      <c r="E4642" s="50" t="str">
        <f t="shared" si="216"/>
        <v>August</v>
      </c>
      <c r="F4642" s="14" t="str">
        <f t="shared" si="217"/>
        <v>Thursday</v>
      </c>
      <c r="G4642" s="15">
        <f>$D4642*VLOOKUP($A4642,Price_Table,MATCH($C4642,$A$6:$K$6,0),1)</f>
        <v>272</v>
      </c>
      <c r="H4642" s="15">
        <f>D4642*VLOOKUP(A4642,Cost_Table,MATCH(C4642,M$6:W$6,0),1)</f>
        <v>144.5</v>
      </c>
      <c r="I4642" s="15">
        <f t="shared" si="218"/>
        <v>127.5</v>
      </c>
      <c r="J4642" s="43"/>
      <c r="K4642" s="1"/>
    </row>
    <row r="4643" spans="1:11">
      <c r="A4643" s="29">
        <v>41138</v>
      </c>
      <c r="B4643" s="30">
        <v>2</v>
      </c>
      <c r="C4643" s="30" t="s">
        <v>7</v>
      </c>
      <c r="D4643" s="30">
        <v>17</v>
      </c>
      <c r="E4643" s="50" t="str">
        <f t="shared" si="216"/>
        <v>August</v>
      </c>
      <c r="F4643" s="14" t="str">
        <f t="shared" si="217"/>
        <v>Friday</v>
      </c>
      <c r="G4643" s="15">
        <f>$D4643*VLOOKUP($A4643,Price_Table,MATCH($C4643,$A$6:$K$6,0),1)</f>
        <v>272</v>
      </c>
      <c r="H4643" s="15">
        <f>D4643*VLOOKUP(A4643,Cost_Table,MATCH(C4643,M$6:W$6,0),1)</f>
        <v>144.5</v>
      </c>
      <c r="I4643" s="15">
        <f t="shared" si="218"/>
        <v>127.5</v>
      </c>
      <c r="J4643" s="43"/>
      <c r="K4643" s="1"/>
    </row>
    <row r="4644" spans="1:11">
      <c r="A4644" s="29">
        <v>41139</v>
      </c>
      <c r="B4644" s="30">
        <v>2</v>
      </c>
      <c r="C4644" s="30" t="s">
        <v>7</v>
      </c>
      <c r="D4644" s="30">
        <v>17</v>
      </c>
      <c r="E4644" s="50" t="str">
        <f t="shared" si="216"/>
        <v>August</v>
      </c>
      <c r="F4644" s="14" t="str">
        <f t="shared" si="217"/>
        <v>Saturday</v>
      </c>
      <c r="G4644" s="15">
        <f>$D4644*VLOOKUP($A4644,Price_Table,MATCH($C4644,$A$6:$K$6,0),1)</f>
        <v>272</v>
      </c>
      <c r="H4644" s="15">
        <f>D4644*VLOOKUP(A4644,Cost_Table,MATCH(C4644,M$6:W$6,0),1)</f>
        <v>144.5</v>
      </c>
      <c r="I4644" s="15">
        <f t="shared" si="218"/>
        <v>127.5</v>
      </c>
      <c r="J4644" s="43"/>
      <c r="K4644" s="1"/>
    </row>
    <row r="4645" spans="1:11">
      <c r="A4645" s="29">
        <v>41140</v>
      </c>
      <c r="B4645" s="30">
        <v>2</v>
      </c>
      <c r="C4645" s="30" t="s">
        <v>7</v>
      </c>
      <c r="D4645" s="30">
        <v>16</v>
      </c>
      <c r="E4645" s="50" t="str">
        <f t="shared" si="216"/>
        <v>August</v>
      </c>
      <c r="F4645" s="14" t="str">
        <f t="shared" si="217"/>
        <v>Sunday</v>
      </c>
      <c r="G4645" s="15">
        <f>$D4645*VLOOKUP($A4645,Price_Table,MATCH($C4645,$A$6:$K$6,0),1)</f>
        <v>256</v>
      </c>
      <c r="H4645" s="15">
        <f>D4645*VLOOKUP(A4645,Cost_Table,MATCH(C4645,M$6:W$6,0),1)</f>
        <v>136</v>
      </c>
      <c r="I4645" s="15">
        <f t="shared" si="218"/>
        <v>120</v>
      </c>
      <c r="J4645" s="43"/>
      <c r="K4645" s="1"/>
    </row>
    <row r="4646" spans="1:11">
      <c r="A4646" s="29">
        <v>41141</v>
      </c>
      <c r="B4646" s="30">
        <v>2</v>
      </c>
      <c r="C4646" s="30" t="s">
        <v>7</v>
      </c>
      <c r="D4646" s="30">
        <v>13</v>
      </c>
      <c r="E4646" s="50" t="str">
        <f t="shared" si="216"/>
        <v>August</v>
      </c>
      <c r="F4646" s="14" t="str">
        <f t="shared" si="217"/>
        <v>Monday</v>
      </c>
      <c r="G4646" s="15">
        <f>$D4646*VLOOKUP($A4646,Price_Table,MATCH($C4646,$A$6:$K$6,0),1)</f>
        <v>208</v>
      </c>
      <c r="H4646" s="15">
        <f>D4646*VLOOKUP(A4646,Cost_Table,MATCH(C4646,M$6:W$6,0),1)</f>
        <v>110.5</v>
      </c>
      <c r="I4646" s="15">
        <f t="shared" si="218"/>
        <v>97.5</v>
      </c>
      <c r="J4646" s="43"/>
      <c r="K4646" s="1"/>
    </row>
    <row r="4647" spans="1:11">
      <c r="A4647" s="29">
        <v>41142</v>
      </c>
      <c r="B4647" s="30">
        <v>2</v>
      </c>
      <c r="C4647" s="30" t="s">
        <v>7</v>
      </c>
      <c r="D4647" s="30">
        <v>29</v>
      </c>
      <c r="E4647" s="50" t="str">
        <f t="shared" si="216"/>
        <v>August</v>
      </c>
      <c r="F4647" s="14" t="str">
        <f t="shared" si="217"/>
        <v>Tuesday</v>
      </c>
      <c r="G4647" s="15">
        <f>$D4647*VLOOKUP($A4647,Price_Table,MATCH($C4647,$A$6:$K$6,0),1)</f>
        <v>464</v>
      </c>
      <c r="H4647" s="15">
        <f>D4647*VLOOKUP(A4647,Cost_Table,MATCH(C4647,M$6:W$6,0),1)</f>
        <v>246.5</v>
      </c>
      <c r="I4647" s="15">
        <f t="shared" si="218"/>
        <v>217.5</v>
      </c>
      <c r="J4647" s="43"/>
      <c r="K4647" s="1"/>
    </row>
    <row r="4648" spans="1:11">
      <c r="A4648" s="29">
        <v>41143</v>
      </c>
      <c r="B4648" s="30">
        <v>2</v>
      </c>
      <c r="C4648" s="30" t="s">
        <v>7</v>
      </c>
      <c r="D4648" s="30">
        <v>28</v>
      </c>
      <c r="E4648" s="50" t="str">
        <f t="shared" si="216"/>
        <v>August</v>
      </c>
      <c r="F4648" s="14" t="str">
        <f t="shared" si="217"/>
        <v>Wednesday</v>
      </c>
      <c r="G4648" s="15">
        <f>$D4648*VLOOKUP($A4648,Price_Table,MATCH($C4648,$A$6:$K$6,0),1)</f>
        <v>448</v>
      </c>
      <c r="H4648" s="15">
        <f>D4648*VLOOKUP(A4648,Cost_Table,MATCH(C4648,M$6:W$6,0),1)</f>
        <v>238</v>
      </c>
      <c r="I4648" s="15">
        <f t="shared" si="218"/>
        <v>210</v>
      </c>
      <c r="J4648" s="43"/>
      <c r="K4648" s="1"/>
    </row>
    <row r="4649" spans="1:11">
      <c r="A4649" s="29">
        <v>41144</v>
      </c>
      <c r="B4649" s="30">
        <v>2</v>
      </c>
      <c r="C4649" s="30" t="s">
        <v>7</v>
      </c>
      <c r="D4649" s="30">
        <v>26</v>
      </c>
      <c r="E4649" s="50" t="str">
        <f t="shared" si="216"/>
        <v>August</v>
      </c>
      <c r="F4649" s="14" t="str">
        <f t="shared" si="217"/>
        <v>Thursday</v>
      </c>
      <c r="G4649" s="15">
        <f>$D4649*VLOOKUP($A4649,Price_Table,MATCH($C4649,$A$6:$K$6,0),1)</f>
        <v>416</v>
      </c>
      <c r="H4649" s="15">
        <f>D4649*VLOOKUP(A4649,Cost_Table,MATCH(C4649,M$6:W$6,0),1)</f>
        <v>221</v>
      </c>
      <c r="I4649" s="15">
        <f t="shared" si="218"/>
        <v>195</v>
      </c>
      <c r="J4649" s="43"/>
      <c r="K4649" s="1"/>
    </row>
    <row r="4650" spans="1:11">
      <c r="A4650" s="29">
        <v>41145</v>
      </c>
      <c r="B4650" s="30">
        <v>2</v>
      </c>
      <c r="C4650" s="30" t="s">
        <v>7</v>
      </c>
      <c r="D4650" s="30">
        <v>22</v>
      </c>
      <c r="E4650" s="50" t="str">
        <f t="shared" si="216"/>
        <v>August</v>
      </c>
      <c r="F4650" s="14" t="str">
        <f t="shared" si="217"/>
        <v>Friday</v>
      </c>
      <c r="G4650" s="15">
        <f>$D4650*VLOOKUP($A4650,Price_Table,MATCH($C4650,$A$6:$K$6,0),1)</f>
        <v>352</v>
      </c>
      <c r="H4650" s="15">
        <f>D4650*VLOOKUP(A4650,Cost_Table,MATCH(C4650,M$6:W$6,0),1)</f>
        <v>187</v>
      </c>
      <c r="I4650" s="15">
        <f t="shared" si="218"/>
        <v>165</v>
      </c>
      <c r="J4650" s="43"/>
      <c r="K4650" s="1"/>
    </row>
    <row r="4651" spans="1:11">
      <c r="A4651" s="29">
        <v>41146</v>
      </c>
      <c r="B4651" s="30">
        <v>2</v>
      </c>
      <c r="C4651" s="30" t="s">
        <v>7</v>
      </c>
      <c r="D4651" s="30">
        <v>15</v>
      </c>
      <c r="E4651" s="50" t="str">
        <f t="shared" si="216"/>
        <v>August</v>
      </c>
      <c r="F4651" s="14" t="str">
        <f t="shared" si="217"/>
        <v>Saturday</v>
      </c>
      <c r="G4651" s="15">
        <f>$D4651*VLOOKUP($A4651,Price_Table,MATCH($C4651,$A$6:$K$6,0),1)</f>
        <v>240</v>
      </c>
      <c r="H4651" s="15">
        <f>D4651*VLOOKUP(A4651,Cost_Table,MATCH(C4651,M$6:W$6,0),1)</f>
        <v>127.5</v>
      </c>
      <c r="I4651" s="15">
        <f t="shared" si="218"/>
        <v>112.5</v>
      </c>
      <c r="J4651" s="43"/>
      <c r="K4651" s="1"/>
    </row>
    <row r="4652" spans="1:11">
      <c r="A4652" s="29">
        <v>41147</v>
      </c>
      <c r="B4652" s="30">
        <v>2</v>
      </c>
      <c r="C4652" s="30" t="s">
        <v>7</v>
      </c>
      <c r="D4652" s="30">
        <v>19</v>
      </c>
      <c r="E4652" s="50" t="str">
        <f t="shared" si="216"/>
        <v>August</v>
      </c>
      <c r="F4652" s="14" t="str">
        <f t="shared" si="217"/>
        <v>Sunday</v>
      </c>
      <c r="G4652" s="15">
        <f>$D4652*VLOOKUP($A4652,Price_Table,MATCH($C4652,$A$6:$K$6,0),1)</f>
        <v>304</v>
      </c>
      <c r="H4652" s="15">
        <f>D4652*VLOOKUP(A4652,Cost_Table,MATCH(C4652,M$6:W$6,0),1)</f>
        <v>161.5</v>
      </c>
      <c r="I4652" s="15">
        <f t="shared" si="218"/>
        <v>142.5</v>
      </c>
      <c r="J4652" s="43"/>
      <c r="K4652" s="1"/>
    </row>
    <row r="4653" spans="1:11">
      <c r="A4653" s="29">
        <v>41148</v>
      </c>
      <c r="B4653" s="30">
        <v>2</v>
      </c>
      <c r="C4653" s="30" t="s">
        <v>7</v>
      </c>
      <c r="D4653" s="30">
        <v>30</v>
      </c>
      <c r="E4653" s="50" t="str">
        <f t="shared" si="216"/>
        <v>August</v>
      </c>
      <c r="F4653" s="14" t="str">
        <f t="shared" si="217"/>
        <v>Monday</v>
      </c>
      <c r="G4653" s="15">
        <f>$D4653*VLOOKUP($A4653,Price_Table,MATCH($C4653,$A$6:$K$6,0),1)</f>
        <v>480</v>
      </c>
      <c r="H4653" s="15">
        <f>D4653*VLOOKUP(A4653,Cost_Table,MATCH(C4653,M$6:W$6,0),1)</f>
        <v>255</v>
      </c>
      <c r="I4653" s="15">
        <f t="shared" si="218"/>
        <v>225</v>
      </c>
      <c r="J4653" s="43"/>
      <c r="K4653" s="1"/>
    </row>
    <row r="4654" spans="1:11">
      <c r="A4654" s="29">
        <v>41149</v>
      </c>
      <c r="B4654" s="30">
        <v>2</v>
      </c>
      <c r="C4654" s="30" t="s">
        <v>7</v>
      </c>
      <c r="D4654" s="30">
        <v>18</v>
      </c>
      <c r="E4654" s="50" t="str">
        <f t="shared" si="216"/>
        <v>August</v>
      </c>
      <c r="F4654" s="14" t="str">
        <f t="shared" si="217"/>
        <v>Tuesday</v>
      </c>
      <c r="G4654" s="15">
        <f>$D4654*VLOOKUP($A4654,Price_Table,MATCH($C4654,$A$6:$K$6,0),1)</f>
        <v>288</v>
      </c>
      <c r="H4654" s="15">
        <f>D4654*VLOOKUP(A4654,Cost_Table,MATCH(C4654,M$6:W$6,0),1)</f>
        <v>153</v>
      </c>
      <c r="I4654" s="15">
        <f t="shared" si="218"/>
        <v>135</v>
      </c>
      <c r="J4654" s="43"/>
      <c r="K4654" s="1"/>
    </row>
    <row r="4655" spans="1:11">
      <c r="A4655" s="29">
        <v>41150</v>
      </c>
      <c r="B4655" s="30">
        <v>2</v>
      </c>
      <c r="C4655" s="30" t="s">
        <v>7</v>
      </c>
      <c r="D4655" s="30">
        <v>29</v>
      </c>
      <c r="E4655" s="50" t="str">
        <f t="shared" si="216"/>
        <v>August</v>
      </c>
      <c r="F4655" s="14" t="str">
        <f t="shared" si="217"/>
        <v>Wednesday</v>
      </c>
      <c r="G4655" s="15">
        <f>$D4655*VLOOKUP($A4655,Price_Table,MATCH($C4655,$A$6:$K$6,0),1)</f>
        <v>464</v>
      </c>
      <c r="H4655" s="15">
        <f>D4655*VLOOKUP(A4655,Cost_Table,MATCH(C4655,M$6:W$6,0),1)</f>
        <v>246.5</v>
      </c>
      <c r="I4655" s="15">
        <f t="shared" si="218"/>
        <v>217.5</v>
      </c>
      <c r="J4655" s="43"/>
      <c r="K4655" s="1"/>
    </row>
    <row r="4656" spans="1:11">
      <c r="A4656" s="29">
        <v>41151</v>
      </c>
      <c r="B4656" s="30">
        <v>2</v>
      </c>
      <c r="C4656" s="30" t="s">
        <v>7</v>
      </c>
      <c r="D4656" s="30">
        <v>28</v>
      </c>
      <c r="E4656" s="50" t="str">
        <f t="shared" si="216"/>
        <v>August</v>
      </c>
      <c r="F4656" s="14" t="str">
        <f t="shared" si="217"/>
        <v>Thursday</v>
      </c>
      <c r="G4656" s="15">
        <f>$D4656*VLOOKUP($A4656,Price_Table,MATCH($C4656,$A$6:$K$6,0),1)</f>
        <v>448</v>
      </c>
      <c r="H4656" s="15">
        <f>D4656*VLOOKUP(A4656,Cost_Table,MATCH(C4656,M$6:W$6,0),1)</f>
        <v>238</v>
      </c>
      <c r="I4656" s="15">
        <f t="shared" si="218"/>
        <v>210</v>
      </c>
      <c r="J4656" s="43"/>
      <c r="K4656" s="1"/>
    </row>
    <row r="4657" spans="1:11">
      <c r="A4657" s="29">
        <v>41152</v>
      </c>
      <c r="B4657" s="30">
        <v>2</v>
      </c>
      <c r="C4657" s="30" t="s">
        <v>7</v>
      </c>
      <c r="D4657" s="30">
        <v>23</v>
      </c>
      <c r="E4657" s="50" t="str">
        <f t="shared" si="216"/>
        <v>August</v>
      </c>
      <c r="F4657" s="14" t="str">
        <f t="shared" si="217"/>
        <v>Friday</v>
      </c>
      <c r="G4657" s="15">
        <f>$D4657*VLOOKUP($A4657,Price_Table,MATCH($C4657,$A$6:$K$6,0),1)</f>
        <v>368</v>
      </c>
      <c r="H4657" s="15">
        <f>D4657*VLOOKUP(A4657,Cost_Table,MATCH(C4657,M$6:W$6,0),1)</f>
        <v>195.5</v>
      </c>
      <c r="I4657" s="15">
        <f t="shared" si="218"/>
        <v>172.5</v>
      </c>
      <c r="J4657" s="43"/>
      <c r="K4657" s="1"/>
    </row>
    <row r="4658" spans="1:11">
      <c r="A4658" s="29">
        <v>41153</v>
      </c>
      <c r="B4658" s="30">
        <v>2</v>
      </c>
      <c r="C4658" s="30" t="s">
        <v>7</v>
      </c>
      <c r="D4658" s="30">
        <v>23</v>
      </c>
      <c r="E4658" s="50" t="str">
        <f t="shared" si="216"/>
        <v>September</v>
      </c>
      <c r="F4658" s="14" t="str">
        <f t="shared" si="217"/>
        <v>Saturday</v>
      </c>
      <c r="G4658" s="15">
        <f>$D4658*VLOOKUP($A4658,Price_Table,MATCH($C4658,$A$6:$K$6,0),1)</f>
        <v>368</v>
      </c>
      <c r="H4658" s="15">
        <f>D4658*VLOOKUP(A4658,Cost_Table,MATCH(C4658,M$6:W$6,0),1)</f>
        <v>195.5</v>
      </c>
      <c r="I4658" s="15">
        <f t="shared" si="218"/>
        <v>172.5</v>
      </c>
      <c r="J4658" s="43"/>
      <c r="K4658" s="1"/>
    </row>
    <row r="4659" spans="1:11">
      <c r="A4659" s="29">
        <v>41154</v>
      </c>
      <c r="B4659" s="30">
        <v>2</v>
      </c>
      <c r="C4659" s="30" t="s">
        <v>7</v>
      </c>
      <c r="D4659" s="30">
        <v>18</v>
      </c>
      <c r="E4659" s="50" t="str">
        <f t="shared" si="216"/>
        <v>September</v>
      </c>
      <c r="F4659" s="14" t="str">
        <f t="shared" si="217"/>
        <v>Sunday</v>
      </c>
      <c r="G4659" s="15">
        <f>$D4659*VLOOKUP($A4659,Price_Table,MATCH($C4659,$A$6:$K$6,0),1)</f>
        <v>288</v>
      </c>
      <c r="H4659" s="15">
        <f>D4659*VLOOKUP(A4659,Cost_Table,MATCH(C4659,M$6:W$6,0),1)</f>
        <v>153</v>
      </c>
      <c r="I4659" s="15">
        <f t="shared" si="218"/>
        <v>135</v>
      </c>
      <c r="J4659" s="43"/>
      <c r="K4659" s="1"/>
    </row>
    <row r="4660" spans="1:11">
      <c r="A4660" s="29">
        <v>41155</v>
      </c>
      <c r="B4660" s="30">
        <v>2</v>
      </c>
      <c r="C4660" s="30" t="s">
        <v>7</v>
      </c>
      <c r="D4660" s="30">
        <v>32</v>
      </c>
      <c r="E4660" s="50" t="str">
        <f t="shared" si="216"/>
        <v>September</v>
      </c>
      <c r="F4660" s="14" t="str">
        <f t="shared" si="217"/>
        <v>Monday</v>
      </c>
      <c r="G4660" s="15">
        <f>$D4660*VLOOKUP($A4660,Price_Table,MATCH($C4660,$A$6:$K$6,0),1)</f>
        <v>512</v>
      </c>
      <c r="H4660" s="15">
        <f>D4660*VLOOKUP(A4660,Cost_Table,MATCH(C4660,M$6:W$6,0),1)</f>
        <v>272</v>
      </c>
      <c r="I4660" s="15">
        <f t="shared" si="218"/>
        <v>240</v>
      </c>
      <c r="J4660" s="43"/>
      <c r="K4660" s="1"/>
    </row>
    <row r="4661" spans="1:11">
      <c r="A4661" s="29">
        <v>41156</v>
      </c>
      <c r="B4661" s="30">
        <v>2</v>
      </c>
      <c r="C4661" s="30" t="s">
        <v>7</v>
      </c>
      <c r="D4661" s="30">
        <v>30</v>
      </c>
      <c r="E4661" s="50" t="str">
        <f t="shared" si="216"/>
        <v>September</v>
      </c>
      <c r="F4661" s="14" t="str">
        <f t="shared" si="217"/>
        <v>Tuesday</v>
      </c>
      <c r="G4661" s="15">
        <f>$D4661*VLOOKUP($A4661,Price_Table,MATCH($C4661,$A$6:$K$6,0),1)</f>
        <v>480</v>
      </c>
      <c r="H4661" s="15">
        <f>D4661*VLOOKUP(A4661,Cost_Table,MATCH(C4661,M$6:W$6,0),1)</f>
        <v>255</v>
      </c>
      <c r="I4661" s="15">
        <f t="shared" si="218"/>
        <v>225</v>
      </c>
      <c r="J4661" s="43"/>
      <c r="K4661" s="1"/>
    </row>
    <row r="4662" spans="1:11">
      <c r="A4662" s="29">
        <v>41157</v>
      </c>
      <c r="B4662" s="30">
        <v>2</v>
      </c>
      <c r="C4662" s="30" t="s">
        <v>7</v>
      </c>
      <c r="D4662" s="30">
        <v>27</v>
      </c>
      <c r="E4662" s="50" t="str">
        <f t="shared" si="216"/>
        <v>September</v>
      </c>
      <c r="F4662" s="14" t="str">
        <f t="shared" si="217"/>
        <v>Wednesday</v>
      </c>
      <c r="G4662" s="15">
        <f>$D4662*VLOOKUP($A4662,Price_Table,MATCH($C4662,$A$6:$K$6,0),1)</f>
        <v>432</v>
      </c>
      <c r="H4662" s="15">
        <f>D4662*VLOOKUP(A4662,Cost_Table,MATCH(C4662,M$6:W$6,0),1)</f>
        <v>229.5</v>
      </c>
      <c r="I4662" s="15">
        <f t="shared" si="218"/>
        <v>202.5</v>
      </c>
      <c r="J4662" s="43"/>
      <c r="K4662" s="1"/>
    </row>
    <row r="4663" spans="1:11">
      <c r="A4663" s="29">
        <v>41158</v>
      </c>
      <c r="B4663" s="30">
        <v>2</v>
      </c>
      <c r="C4663" s="30" t="s">
        <v>7</v>
      </c>
      <c r="D4663" s="30">
        <v>23</v>
      </c>
      <c r="E4663" s="50" t="str">
        <f t="shared" si="216"/>
        <v>September</v>
      </c>
      <c r="F4663" s="14" t="str">
        <f t="shared" si="217"/>
        <v>Thursday</v>
      </c>
      <c r="G4663" s="15">
        <f>$D4663*VLOOKUP($A4663,Price_Table,MATCH($C4663,$A$6:$K$6,0),1)</f>
        <v>368</v>
      </c>
      <c r="H4663" s="15">
        <f>D4663*VLOOKUP(A4663,Cost_Table,MATCH(C4663,M$6:W$6,0),1)</f>
        <v>195.5</v>
      </c>
      <c r="I4663" s="15">
        <f t="shared" si="218"/>
        <v>172.5</v>
      </c>
      <c r="J4663" s="43"/>
      <c r="K4663" s="1"/>
    </row>
    <row r="4664" spans="1:11">
      <c r="A4664" s="29">
        <v>41159</v>
      </c>
      <c r="B4664" s="30">
        <v>2</v>
      </c>
      <c r="C4664" s="30" t="s">
        <v>7</v>
      </c>
      <c r="D4664" s="30">
        <v>31</v>
      </c>
      <c r="E4664" s="50" t="str">
        <f t="shared" si="216"/>
        <v>September</v>
      </c>
      <c r="F4664" s="14" t="str">
        <f t="shared" si="217"/>
        <v>Friday</v>
      </c>
      <c r="G4664" s="15">
        <f>$D4664*VLOOKUP($A4664,Price_Table,MATCH($C4664,$A$6:$K$6,0),1)</f>
        <v>496</v>
      </c>
      <c r="H4664" s="15">
        <f>D4664*VLOOKUP(A4664,Cost_Table,MATCH(C4664,M$6:W$6,0),1)</f>
        <v>263.5</v>
      </c>
      <c r="I4664" s="15">
        <f t="shared" si="218"/>
        <v>232.5</v>
      </c>
      <c r="J4664" s="43"/>
      <c r="K4664" s="1"/>
    </row>
    <row r="4665" spans="1:11">
      <c r="A4665" s="29">
        <v>41160</v>
      </c>
      <c r="B4665" s="30">
        <v>2</v>
      </c>
      <c r="C4665" s="30" t="s">
        <v>7</v>
      </c>
      <c r="D4665" s="30">
        <v>22</v>
      </c>
      <c r="E4665" s="50" t="str">
        <f t="shared" si="216"/>
        <v>September</v>
      </c>
      <c r="F4665" s="14" t="str">
        <f t="shared" si="217"/>
        <v>Saturday</v>
      </c>
      <c r="G4665" s="15">
        <f>$D4665*VLOOKUP($A4665,Price_Table,MATCH($C4665,$A$6:$K$6,0),1)</f>
        <v>352</v>
      </c>
      <c r="H4665" s="15">
        <f>D4665*VLOOKUP(A4665,Cost_Table,MATCH(C4665,M$6:W$6,0),1)</f>
        <v>187</v>
      </c>
      <c r="I4665" s="15">
        <f t="shared" si="218"/>
        <v>165</v>
      </c>
      <c r="J4665" s="43"/>
      <c r="K4665" s="1"/>
    </row>
    <row r="4666" spans="1:11">
      <c r="A4666" s="29">
        <v>41161</v>
      </c>
      <c r="B4666" s="30">
        <v>2</v>
      </c>
      <c r="C4666" s="30" t="s">
        <v>7</v>
      </c>
      <c r="D4666" s="30">
        <v>14</v>
      </c>
      <c r="E4666" s="50" t="str">
        <f t="shared" si="216"/>
        <v>September</v>
      </c>
      <c r="F4666" s="14" t="str">
        <f t="shared" si="217"/>
        <v>Sunday</v>
      </c>
      <c r="G4666" s="15">
        <f>$D4666*VLOOKUP($A4666,Price_Table,MATCH($C4666,$A$6:$K$6,0),1)</f>
        <v>224</v>
      </c>
      <c r="H4666" s="15">
        <f>D4666*VLOOKUP(A4666,Cost_Table,MATCH(C4666,M$6:W$6,0),1)</f>
        <v>119</v>
      </c>
      <c r="I4666" s="15">
        <f t="shared" si="218"/>
        <v>105</v>
      </c>
      <c r="J4666" s="43"/>
      <c r="K4666" s="1"/>
    </row>
    <row r="4667" spans="1:11">
      <c r="A4667" s="29">
        <v>41162</v>
      </c>
      <c r="B4667" s="30">
        <v>2</v>
      </c>
      <c r="C4667" s="30" t="s">
        <v>7</v>
      </c>
      <c r="D4667" s="30">
        <v>21</v>
      </c>
      <c r="E4667" s="50" t="str">
        <f t="shared" si="216"/>
        <v>September</v>
      </c>
      <c r="F4667" s="14" t="str">
        <f t="shared" si="217"/>
        <v>Monday</v>
      </c>
      <c r="G4667" s="15">
        <f>$D4667*VLOOKUP($A4667,Price_Table,MATCH($C4667,$A$6:$K$6,0),1)</f>
        <v>336</v>
      </c>
      <c r="H4667" s="15">
        <f>D4667*VLOOKUP(A4667,Cost_Table,MATCH(C4667,M$6:W$6,0),1)</f>
        <v>178.5</v>
      </c>
      <c r="I4667" s="15">
        <f t="shared" si="218"/>
        <v>157.5</v>
      </c>
      <c r="J4667" s="43"/>
      <c r="K4667" s="1"/>
    </row>
    <row r="4668" spans="1:11">
      <c r="A4668" s="29">
        <v>41163</v>
      </c>
      <c r="B4668" s="30">
        <v>2</v>
      </c>
      <c r="C4668" s="30" t="s">
        <v>7</v>
      </c>
      <c r="D4668" s="30">
        <v>16</v>
      </c>
      <c r="E4668" s="50" t="str">
        <f t="shared" si="216"/>
        <v>September</v>
      </c>
      <c r="F4668" s="14" t="str">
        <f t="shared" si="217"/>
        <v>Tuesday</v>
      </c>
      <c r="G4668" s="15">
        <f>$D4668*VLOOKUP($A4668,Price_Table,MATCH($C4668,$A$6:$K$6,0),1)</f>
        <v>256</v>
      </c>
      <c r="H4668" s="15">
        <f>D4668*VLOOKUP(A4668,Cost_Table,MATCH(C4668,M$6:W$6,0),1)</f>
        <v>136</v>
      </c>
      <c r="I4668" s="15">
        <f t="shared" si="218"/>
        <v>120</v>
      </c>
      <c r="J4668" s="43"/>
      <c r="K4668" s="1"/>
    </row>
    <row r="4669" spans="1:11">
      <c r="A4669" s="29">
        <v>41164</v>
      </c>
      <c r="B4669" s="30">
        <v>2</v>
      </c>
      <c r="C4669" s="30" t="s">
        <v>7</v>
      </c>
      <c r="D4669" s="30">
        <v>31</v>
      </c>
      <c r="E4669" s="50" t="str">
        <f t="shared" si="216"/>
        <v>September</v>
      </c>
      <c r="F4669" s="14" t="str">
        <f t="shared" si="217"/>
        <v>Wednesday</v>
      </c>
      <c r="G4669" s="15">
        <f>$D4669*VLOOKUP($A4669,Price_Table,MATCH($C4669,$A$6:$K$6,0),1)</f>
        <v>496</v>
      </c>
      <c r="H4669" s="15">
        <f>D4669*VLOOKUP(A4669,Cost_Table,MATCH(C4669,M$6:W$6,0),1)</f>
        <v>263.5</v>
      </c>
      <c r="I4669" s="15">
        <f t="shared" si="218"/>
        <v>232.5</v>
      </c>
      <c r="J4669" s="43"/>
      <c r="K4669" s="1"/>
    </row>
    <row r="4670" spans="1:11">
      <c r="A4670" s="29">
        <v>41165</v>
      </c>
      <c r="B4670" s="30">
        <v>2</v>
      </c>
      <c r="C4670" s="30" t="s">
        <v>7</v>
      </c>
      <c r="D4670" s="30">
        <v>16</v>
      </c>
      <c r="E4670" s="50" t="str">
        <f t="shared" si="216"/>
        <v>September</v>
      </c>
      <c r="F4670" s="14" t="str">
        <f t="shared" si="217"/>
        <v>Thursday</v>
      </c>
      <c r="G4670" s="15">
        <f>$D4670*VLOOKUP($A4670,Price_Table,MATCH($C4670,$A$6:$K$6,0),1)</f>
        <v>256</v>
      </c>
      <c r="H4670" s="15">
        <f>D4670*VLOOKUP(A4670,Cost_Table,MATCH(C4670,M$6:W$6,0),1)</f>
        <v>136</v>
      </c>
      <c r="I4670" s="15">
        <f t="shared" si="218"/>
        <v>120</v>
      </c>
      <c r="J4670" s="43"/>
      <c r="K4670" s="1"/>
    </row>
    <row r="4671" spans="1:11">
      <c r="A4671" s="29">
        <v>41166</v>
      </c>
      <c r="B4671" s="30">
        <v>2</v>
      </c>
      <c r="C4671" s="30" t="s">
        <v>7</v>
      </c>
      <c r="D4671" s="30">
        <v>34</v>
      </c>
      <c r="E4671" s="50" t="str">
        <f t="shared" si="216"/>
        <v>September</v>
      </c>
      <c r="F4671" s="14" t="str">
        <f t="shared" si="217"/>
        <v>Friday</v>
      </c>
      <c r="G4671" s="15">
        <f>$D4671*VLOOKUP($A4671,Price_Table,MATCH($C4671,$A$6:$K$6,0),1)</f>
        <v>544</v>
      </c>
      <c r="H4671" s="15">
        <f>D4671*VLOOKUP(A4671,Cost_Table,MATCH(C4671,M$6:W$6,0),1)</f>
        <v>289</v>
      </c>
      <c r="I4671" s="15">
        <f t="shared" si="218"/>
        <v>255</v>
      </c>
      <c r="J4671" s="43"/>
      <c r="K4671" s="1"/>
    </row>
    <row r="4672" spans="1:11">
      <c r="A4672" s="29">
        <v>41167</v>
      </c>
      <c r="B4672" s="30">
        <v>2</v>
      </c>
      <c r="C4672" s="30" t="s">
        <v>7</v>
      </c>
      <c r="D4672" s="30">
        <v>30</v>
      </c>
      <c r="E4672" s="50" t="str">
        <f t="shared" si="216"/>
        <v>September</v>
      </c>
      <c r="F4672" s="14" t="str">
        <f t="shared" si="217"/>
        <v>Saturday</v>
      </c>
      <c r="G4672" s="15">
        <f>$D4672*VLOOKUP($A4672,Price_Table,MATCH($C4672,$A$6:$K$6,0),1)</f>
        <v>480</v>
      </c>
      <c r="H4672" s="15">
        <f>D4672*VLOOKUP(A4672,Cost_Table,MATCH(C4672,M$6:W$6,0),1)</f>
        <v>255</v>
      </c>
      <c r="I4672" s="15">
        <f t="shared" si="218"/>
        <v>225</v>
      </c>
      <c r="J4672" s="43"/>
      <c r="K4672" s="1"/>
    </row>
    <row r="4673" spans="1:11">
      <c r="A4673" s="29">
        <v>41168</v>
      </c>
      <c r="B4673" s="30">
        <v>2</v>
      </c>
      <c r="C4673" s="30" t="s">
        <v>7</v>
      </c>
      <c r="D4673" s="30">
        <v>20</v>
      </c>
      <c r="E4673" s="50" t="str">
        <f t="shared" si="216"/>
        <v>September</v>
      </c>
      <c r="F4673" s="14" t="str">
        <f t="shared" si="217"/>
        <v>Sunday</v>
      </c>
      <c r="G4673" s="15">
        <f>$D4673*VLOOKUP($A4673,Price_Table,MATCH($C4673,$A$6:$K$6,0),1)</f>
        <v>320</v>
      </c>
      <c r="H4673" s="15">
        <f>D4673*VLOOKUP(A4673,Cost_Table,MATCH(C4673,M$6:W$6,0),1)</f>
        <v>170</v>
      </c>
      <c r="I4673" s="15">
        <f t="shared" si="218"/>
        <v>150</v>
      </c>
      <c r="J4673" s="43"/>
      <c r="K4673" s="1"/>
    </row>
    <row r="4674" spans="1:11">
      <c r="A4674" s="29">
        <v>41169</v>
      </c>
      <c r="B4674" s="30">
        <v>2</v>
      </c>
      <c r="C4674" s="30" t="s">
        <v>7</v>
      </c>
      <c r="D4674" s="30">
        <v>17</v>
      </c>
      <c r="E4674" s="50" t="str">
        <f t="shared" si="216"/>
        <v>September</v>
      </c>
      <c r="F4674" s="14" t="str">
        <f t="shared" si="217"/>
        <v>Monday</v>
      </c>
      <c r="G4674" s="15">
        <f>$D4674*VLOOKUP($A4674,Price_Table,MATCH($C4674,$A$6:$K$6,0),1)</f>
        <v>272</v>
      </c>
      <c r="H4674" s="15">
        <f>D4674*VLOOKUP(A4674,Cost_Table,MATCH(C4674,M$6:W$6,0),1)</f>
        <v>144.5</v>
      </c>
      <c r="I4674" s="15">
        <f t="shared" si="218"/>
        <v>127.5</v>
      </c>
      <c r="J4674" s="43"/>
      <c r="K4674" s="1"/>
    </row>
    <row r="4675" spans="1:11">
      <c r="A4675" s="29">
        <v>41170</v>
      </c>
      <c r="B4675" s="30">
        <v>2</v>
      </c>
      <c r="C4675" s="30" t="s">
        <v>7</v>
      </c>
      <c r="D4675" s="30">
        <v>40</v>
      </c>
      <c r="E4675" s="50" t="str">
        <f t="shared" si="216"/>
        <v>September</v>
      </c>
      <c r="F4675" s="14" t="str">
        <f t="shared" si="217"/>
        <v>Tuesday</v>
      </c>
      <c r="G4675" s="15">
        <f>$D4675*VLOOKUP($A4675,Price_Table,MATCH($C4675,$A$6:$K$6,0),1)</f>
        <v>640</v>
      </c>
      <c r="H4675" s="15">
        <f>D4675*VLOOKUP(A4675,Cost_Table,MATCH(C4675,M$6:W$6,0),1)</f>
        <v>340</v>
      </c>
      <c r="I4675" s="15">
        <f t="shared" si="218"/>
        <v>300</v>
      </c>
      <c r="J4675" s="43"/>
      <c r="K4675" s="1"/>
    </row>
    <row r="4676" spans="1:11">
      <c r="A4676" s="29">
        <v>41171</v>
      </c>
      <c r="B4676" s="30">
        <v>2</v>
      </c>
      <c r="C4676" s="30" t="s">
        <v>7</v>
      </c>
      <c r="D4676" s="30">
        <v>19</v>
      </c>
      <c r="E4676" s="50" t="str">
        <f t="shared" si="216"/>
        <v>September</v>
      </c>
      <c r="F4676" s="14" t="str">
        <f t="shared" si="217"/>
        <v>Wednesday</v>
      </c>
      <c r="G4676" s="15">
        <f>$D4676*VLOOKUP($A4676,Price_Table,MATCH($C4676,$A$6:$K$6,0),1)</f>
        <v>304</v>
      </c>
      <c r="H4676" s="15">
        <f>D4676*VLOOKUP(A4676,Cost_Table,MATCH(C4676,M$6:W$6,0),1)</f>
        <v>161.5</v>
      </c>
      <c r="I4676" s="15">
        <f t="shared" si="218"/>
        <v>142.5</v>
      </c>
      <c r="J4676" s="43"/>
      <c r="K4676" s="1"/>
    </row>
    <row r="4677" spans="1:11">
      <c r="A4677" s="29">
        <v>41172</v>
      </c>
      <c r="B4677" s="30">
        <v>2</v>
      </c>
      <c r="C4677" s="30" t="s">
        <v>7</v>
      </c>
      <c r="D4677" s="30">
        <v>17</v>
      </c>
      <c r="E4677" s="50" t="str">
        <f t="shared" si="216"/>
        <v>September</v>
      </c>
      <c r="F4677" s="14" t="str">
        <f t="shared" si="217"/>
        <v>Thursday</v>
      </c>
      <c r="G4677" s="15">
        <f>$D4677*VLOOKUP($A4677,Price_Table,MATCH($C4677,$A$6:$K$6,0),1)</f>
        <v>272</v>
      </c>
      <c r="H4677" s="15">
        <f>D4677*VLOOKUP(A4677,Cost_Table,MATCH(C4677,M$6:W$6,0),1)</f>
        <v>144.5</v>
      </c>
      <c r="I4677" s="15">
        <f t="shared" si="218"/>
        <v>127.5</v>
      </c>
      <c r="J4677" s="43"/>
      <c r="K4677" s="1"/>
    </row>
    <row r="4678" spans="1:11">
      <c r="A4678" s="29">
        <v>41173</v>
      </c>
      <c r="B4678" s="30">
        <v>2</v>
      </c>
      <c r="C4678" s="30" t="s">
        <v>7</v>
      </c>
      <c r="D4678" s="30">
        <v>16</v>
      </c>
      <c r="E4678" s="50" t="str">
        <f t="shared" si="216"/>
        <v>September</v>
      </c>
      <c r="F4678" s="14" t="str">
        <f t="shared" si="217"/>
        <v>Friday</v>
      </c>
      <c r="G4678" s="15">
        <f>$D4678*VLOOKUP($A4678,Price_Table,MATCH($C4678,$A$6:$K$6,0),1)</f>
        <v>256</v>
      </c>
      <c r="H4678" s="15">
        <f>D4678*VLOOKUP(A4678,Cost_Table,MATCH(C4678,M$6:W$6,0),1)</f>
        <v>136</v>
      </c>
      <c r="I4678" s="15">
        <f t="shared" si="218"/>
        <v>120</v>
      </c>
      <c r="J4678" s="43"/>
      <c r="K4678" s="1"/>
    </row>
    <row r="4679" spans="1:11">
      <c r="A4679" s="29">
        <v>41174</v>
      </c>
      <c r="B4679" s="30">
        <v>2</v>
      </c>
      <c r="C4679" s="30" t="s">
        <v>7</v>
      </c>
      <c r="D4679" s="30">
        <v>28</v>
      </c>
      <c r="E4679" s="50" t="str">
        <f t="shared" si="216"/>
        <v>September</v>
      </c>
      <c r="F4679" s="14" t="str">
        <f t="shared" si="217"/>
        <v>Saturday</v>
      </c>
      <c r="G4679" s="15">
        <f>$D4679*VLOOKUP($A4679,Price_Table,MATCH($C4679,$A$6:$K$6,0),1)</f>
        <v>448</v>
      </c>
      <c r="H4679" s="15">
        <f>D4679*VLOOKUP(A4679,Cost_Table,MATCH(C4679,M$6:W$6,0),1)</f>
        <v>238</v>
      </c>
      <c r="I4679" s="15">
        <f t="shared" si="218"/>
        <v>210</v>
      </c>
      <c r="J4679" s="43"/>
      <c r="K4679" s="1"/>
    </row>
    <row r="4680" spans="1:11">
      <c r="A4680" s="29">
        <v>41175</v>
      </c>
      <c r="B4680" s="30">
        <v>2</v>
      </c>
      <c r="C4680" s="30" t="s">
        <v>7</v>
      </c>
      <c r="D4680" s="30">
        <v>31</v>
      </c>
      <c r="E4680" s="50" t="str">
        <f t="shared" si="216"/>
        <v>September</v>
      </c>
      <c r="F4680" s="14" t="str">
        <f t="shared" si="217"/>
        <v>Sunday</v>
      </c>
      <c r="G4680" s="15">
        <f>$D4680*VLOOKUP($A4680,Price_Table,MATCH($C4680,$A$6:$K$6,0),1)</f>
        <v>496</v>
      </c>
      <c r="H4680" s="15">
        <f>D4680*VLOOKUP(A4680,Cost_Table,MATCH(C4680,M$6:W$6,0),1)</f>
        <v>263.5</v>
      </c>
      <c r="I4680" s="15">
        <f t="shared" si="218"/>
        <v>232.5</v>
      </c>
      <c r="J4680" s="43"/>
      <c r="K4680" s="1"/>
    </row>
    <row r="4681" spans="1:11">
      <c r="A4681" s="29">
        <v>41176</v>
      </c>
      <c r="B4681" s="30">
        <v>2</v>
      </c>
      <c r="C4681" s="30" t="s">
        <v>7</v>
      </c>
      <c r="D4681" s="30">
        <v>34</v>
      </c>
      <c r="E4681" s="50" t="str">
        <f t="shared" si="216"/>
        <v>September</v>
      </c>
      <c r="F4681" s="14" t="str">
        <f t="shared" si="217"/>
        <v>Monday</v>
      </c>
      <c r="G4681" s="15">
        <f>$D4681*VLOOKUP($A4681,Price_Table,MATCH($C4681,$A$6:$K$6,0),1)</f>
        <v>544</v>
      </c>
      <c r="H4681" s="15">
        <f>D4681*VLOOKUP(A4681,Cost_Table,MATCH(C4681,M$6:W$6,0),1)</f>
        <v>289</v>
      </c>
      <c r="I4681" s="15">
        <f t="shared" si="218"/>
        <v>255</v>
      </c>
      <c r="J4681" s="43"/>
      <c r="K4681" s="1"/>
    </row>
    <row r="4682" spans="1:11">
      <c r="A4682" s="29">
        <v>41177</v>
      </c>
      <c r="B4682" s="30">
        <v>2</v>
      </c>
      <c r="C4682" s="30" t="s">
        <v>7</v>
      </c>
      <c r="D4682" s="30">
        <v>23</v>
      </c>
      <c r="E4682" s="50" t="str">
        <f t="shared" si="216"/>
        <v>September</v>
      </c>
      <c r="F4682" s="14" t="str">
        <f t="shared" si="217"/>
        <v>Tuesday</v>
      </c>
      <c r="G4682" s="15">
        <f>$D4682*VLOOKUP($A4682,Price_Table,MATCH($C4682,$A$6:$K$6,0),1)</f>
        <v>368</v>
      </c>
      <c r="H4682" s="15">
        <f>D4682*VLOOKUP(A4682,Cost_Table,MATCH(C4682,M$6:W$6,0),1)</f>
        <v>195.5</v>
      </c>
      <c r="I4682" s="15">
        <f t="shared" si="218"/>
        <v>172.5</v>
      </c>
      <c r="J4682" s="43"/>
      <c r="K4682" s="1"/>
    </row>
    <row r="4683" spans="1:11">
      <c r="A4683" s="29">
        <v>41178</v>
      </c>
      <c r="B4683" s="30">
        <v>2</v>
      </c>
      <c r="C4683" s="30" t="s">
        <v>7</v>
      </c>
      <c r="D4683" s="30">
        <v>19</v>
      </c>
      <c r="E4683" s="50" t="str">
        <f t="shared" si="216"/>
        <v>September</v>
      </c>
      <c r="F4683" s="14" t="str">
        <f t="shared" si="217"/>
        <v>Wednesday</v>
      </c>
      <c r="G4683" s="15">
        <f>$D4683*VLOOKUP($A4683,Price_Table,MATCH($C4683,$A$6:$K$6,0),1)</f>
        <v>304</v>
      </c>
      <c r="H4683" s="15">
        <f>D4683*VLOOKUP(A4683,Cost_Table,MATCH(C4683,M$6:W$6,0),1)</f>
        <v>161.5</v>
      </c>
      <c r="I4683" s="15">
        <f t="shared" si="218"/>
        <v>142.5</v>
      </c>
      <c r="J4683" s="43"/>
      <c r="K4683" s="1"/>
    </row>
    <row r="4684" spans="1:11">
      <c r="A4684" s="29">
        <v>41179</v>
      </c>
      <c r="B4684" s="30">
        <v>2</v>
      </c>
      <c r="C4684" s="30" t="s">
        <v>7</v>
      </c>
      <c r="D4684" s="30">
        <v>32</v>
      </c>
      <c r="E4684" s="50" t="str">
        <f t="shared" si="216"/>
        <v>September</v>
      </c>
      <c r="F4684" s="14" t="str">
        <f t="shared" si="217"/>
        <v>Thursday</v>
      </c>
      <c r="G4684" s="15">
        <f>$D4684*VLOOKUP($A4684,Price_Table,MATCH($C4684,$A$6:$K$6,0),1)</f>
        <v>512</v>
      </c>
      <c r="H4684" s="15">
        <f>D4684*VLOOKUP(A4684,Cost_Table,MATCH(C4684,M$6:W$6,0),1)</f>
        <v>272</v>
      </c>
      <c r="I4684" s="15">
        <f t="shared" si="218"/>
        <v>240</v>
      </c>
      <c r="J4684" s="43"/>
      <c r="K4684" s="1"/>
    </row>
    <row r="4685" spans="1:11">
      <c r="A4685" s="29">
        <v>41180</v>
      </c>
      <c r="B4685" s="30">
        <v>2</v>
      </c>
      <c r="C4685" s="30" t="s">
        <v>7</v>
      </c>
      <c r="D4685" s="30">
        <v>21</v>
      </c>
      <c r="E4685" s="50" t="str">
        <f t="shared" si="216"/>
        <v>September</v>
      </c>
      <c r="F4685" s="14" t="str">
        <f t="shared" si="217"/>
        <v>Friday</v>
      </c>
      <c r="G4685" s="15">
        <f>$D4685*VLOOKUP($A4685,Price_Table,MATCH($C4685,$A$6:$K$6,0),1)</f>
        <v>336</v>
      </c>
      <c r="H4685" s="15">
        <f>D4685*VLOOKUP(A4685,Cost_Table,MATCH(C4685,M$6:W$6,0),1)</f>
        <v>178.5</v>
      </c>
      <c r="I4685" s="15">
        <f t="shared" si="218"/>
        <v>157.5</v>
      </c>
      <c r="J4685" s="43"/>
      <c r="K4685" s="1"/>
    </row>
    <row r="4686" spans="1:11">
      <c r="A4686" s="29">
        <v>41181</v>
      </c>
      <c r="B4686" s="30">
        <v>2</v>
      </c>
      <c r="C4686" s="30" t="s">
        <v>7</v>
      </c>
      <c r="D4686" s="30">
        <v>35</v>
      </c>
      <c r="E4686" s="50" t="str">
        <f t="shared" si="216"/>
        <v>September</v>
      </c>
      <c r="F4686" s="14" t="str">
        <f t="shared" si="217"/>
        <v>Saturday</v>
      </c>
      <c r="G4686" s="15">
        <f>$D4686*VLOOKUP($A4686,Price_Table,MATCH($C4686,$A$6:$K$6,0),1)</f>
        <v>560</v>
      </c>
      <c r="H4686" s="15">
        <f>D4686*VLOOKUP(A4686,Cost_Table,MATCH(C4686,M$6:W$6,0),1)</f>
        <v>297.5</v>
      </c>
      <c r="I4686" s="15">
        <f t="shared" si="218"/>
        <v>262.5</v>
      </c>
      <c r="J4686" s="43"/>
      <c r="K4686" s="1"/>
    </row>
    <row r="4687" spans="1:11">
      <c r="A4687" s="29">
        <v>41182</v>
      </c>
      <c r="B4687" s="30">
        <v>2</v>
      </c>
      <c r="C4687" s="30" t="s">
        <v>7</v>
      </c>
      <c r="D4687" s="30">
        <v>19</v>
      </c>
      <c r="E4687" s="50" t="str">
        <f t="shared" si="216"/>
        <v>September</v>
      </c>
      <c r="F4687" s="14" t="str">
        <f t="shared" si="217"/>
        <v>Sunday</v>
      </c>
      <c r="G4687" s="15">
        <f>$D4687*VLOOKUP($A4687,Price_Table,MATCH($C4687,$A$6:$K$6,0),1)</f>
        <v>304</v>
      </c>
      <c r="H4687" s="15">
        <f>D4687*VLOOKUP(A4687,Cost_Table,MATCH(C4687,M$6:W$6,0),1)</f>
        <v>161.5</v>
      </c>
      <c r="I4687" s="15">
        <f t="shared" si="218"/>
        <v>142.5</v>
      </c>
      <c r="J4687" s="43"/>
      <c r="K4687" s="1"/>
    </row>
    <row r="4688" spans="1:11">
      <c r="A4688" s="29">
        <v>41183</v>
      </c>
      <c r="B4688" s="30">
        <v>2</v>
      </c>
      <c r="C4688" s="30" t="s">
        <v>7</v>
      </c>
      <c r="D4688" s="30">
        <v>23</v>
      </c>
      <c r="E4688" s="50" t="str">
        <f t="shared" si="216"/>
        <v>October</v>
      </c>
      <c r="F4688" s="14" t="str">
        <f t="shared" si="217"/>
        <v>Monday</v>
      </c>
      <c r="G4688" s="15">
        <f>$D4688*VLOOKUP($A4688,Price_Table,MATCH($C4688,$A$6:$K$6,0),1)</f>
        <v>368</v>
      </c>
      <c r="H4688" s="15">
        <f>D4688*VLOOKUP(A4688,Cost_Table,MATCH(C4688,M$6:W$6,0),1)</f>
        <v>195.5</v>
      </c>
      <c r="I4688" s="15">
        <f t="shared" si="218"/>
        <v>172.5</v>
      </c>
      <c r="J4688" s="43"/>
      <c r="K4688" s="1"/>
    </row>
    <row r="4689" spans="1:11">
      <c r="A4689" s="29">
        <v>41184</v>
      </c>
      <c r="B4689" s="30">
        <v>2</v>
      </c>
      <c r="C4689" s="30" t="s">
        <v>7</v>
      </c>
      <c r="D4689" s="30">
        <v>27</v>
      </c>
      <c r="E4689" s="50" t="str">
        <f t="shared" si="216"/>
        <v>October</v>
      </c>
      <c r="F4689" s="14" t="str">
        <f t="shared" si="217"/>
        <v>Tuesday</v>
      </c>
      <c r="G4689" s="15">
        <f>$D4689*VLOOKUP($A4689,Price_Table,MATCH($C4689,$A$6:$K$6,0),1)</f>
        <v>432</v>
      </c>
      <c r="H4689" s="15">
        <f>D4689*VLOOKUP(A4689,Cost_Table,MATCH(C4689,M$6:W$6,0),1)</f>
        <v>229.5</v>
      </c>
      <c r="I4689" s="15">
        <f t="shared" si="218"/>
        <v>202.5</v>
      </c>
      <c r="J4689" s="43"/>
      <c r="K4689" s="1"/>
    </row>
    <row r="4690" spans="1:11">
      <c r="A4690" s="29">
        <v>41185</v>
      </c>
      <c r="B4690" s="30">
        <v>2</v>
      </c>
      <c r="C4690" s="30" t="s">
        <v>7</v>
      </c>
      <c r="D4690" s="30">
        <v>26</v>
      </c>
      <c r="E4690" s="50" t="str">
        <f t="shared" si="216"/>
        <v>October</v>
      </c>
      <c r="F4690" s="14" t="str">
        <f t="shared" si="217"/>
        <v>Wednesday</v>
      </c>
      <c r="G4690" s="15">
        <f>$D4690*VLOOKUP($A4690,Price_Table,MATCH($C4690,$A$6:$K$6,0),1)</f>
        <v>416</v>
      </c>
      <c r="H4690" s="15">
        <f>D4690*VLOOKUP(A4690,Cost_Table,MATCH(C4690,M$6:W$6,0),1)</f>
        <v>221</v>
      </c>
      <c r="I4690" s="15">
        <f t="shared" si="218"/>
        <v>195</v>
      </c>
      <c r="J4690" s="43"/>
      <c r="K4690" s="1"/>
    </row>
    <row r="4691" spans="1:11">
      <c r="A4691" s="29">
        <v>41186</v>
      </c>
      <c r="B4691" s="30">
        <v>2</v>
      </c>
      <c r="C4691" s="30" t="s">
        <v>7</v>
      </c>
      <c r="D4691" s="30">
        <v>21</v>
      </c>
      <c r="E4691" s="50" t="str">
        <f t="shared" si="216"/>
        <v>October</v>
      </c>
      <c r="F4691" s="14" t="str">
        <f t="shared" si="217"/>
        <v>Thursday</v>
      </c>
      <c r="G4691" s="15">
        <f>$D4691*VLOOKUP($A4691,Price_Table,MATCH($C4691,$A$6:$K$6,0),1)</f>
        <v>336</v>
      </c>
      <c r="H4691" s="15">
        <f>D4691*VLOOKUP(A4691,Cost_Table,MATCH(C4691,M$6:W$6,0),1)</f>
        <v>178.5</v>
      </c>
      <c r="I4691" s="15">
        <f t="shared" si="218"/>
        <v>157.5</v>
      </c>
      <c r="J4691" s="43"/>
      <c r="K4691" s="1"/>
    </row>
    <row r="4692" spans="1:11">
      <c r="A4692" s="29">
        <v>41187</v>
      </c>
      <c r="B4692" s="30">
        <v>2</v>
      </c>
      <c r="C4692" s="30" t="s">
        <v>7</v>
      </c>
      <c r="D4692" s="30">
        <v>25</v>
      </c>
      <c r="E4692" s="50" t="str">
        <f t="shared" si="216"/>
        <v>October</v>
      </c>
      <c r="F4692" s="14" t="str">
        <f t="shared" si="217"/>
        <v>Friday</v>
      </c>
      <c r="G4692" s="15">
        <f>$D4692*VLOOKUP($A4692,Price_Table,MATCH($C4692,$A$6:$K$6,0),1)</f>
        <v>400</v>
      </c>
      <c r="H4692" s="15">
        <f>D4692*VLOOKUP(A4692,Cost_Table,MATCH(C4692,M$6:W$6,0),1)</f>
        <v>212.5</v>
      </c>
      <c r="I4692" s="15">
        <f t="shared" si="218"/>
        <v>187.5</v>
      </c>
      <c r="J4692" s="43"/>
      <c r="K4692" s="1"/>
    </row>
    <row r="4693" spans="1:11">
      <c r="A4693" s="29">
        <v>41188</v>
      </c>
      <c r="B4693" s="30">
        <v>2</v>
      </c>
      <c r="C4693" s="30" t="s">
        <v>7</v>
      </c>
      <c r="D4693" s="30">
        <v>21</v>
      </c>
      <c r="E4693" s="50" t="str">
        <f t="shared" si="216"/>
        <v>October</v>
      </c>
      <c r="F4693" s="14" t="str">
        <f t="shared" si="217"/>
        <v>Saturday</v>
      </c>
      <c r="G4693" s="15">
        <f>$D4693*VLOOKUP($A4693,Price_Table,MATCH($C4693,$A$6:$K$6,0),1)</f>
        <v>336</v>
      </c>
      <c r="H4693" s="15">
        <f>D4693*VLOOKUP(A4693,Cost_Table,MATCH(C4693,M$6:W$6,0),1)</f>
        <v>178.5</v>
      </c>
      <c r="I4693" s="15">
        <f t="shared" si="218"/>
        <v>157.5</v>
      </c>
      <c r="J4693" s="43"/>
      <c r="K4693" s="1"/>
    </row>
    <row r="4694" spans="1:11">
      <c r="A4694" s="29">
        <v>41189</v>
      </c>
      <c r="B4694" s="30">
        <v>2</v>
      </c>
      <c r="C4694" s="30" t="s">
        <v>7</v>
      </c>
      <c r="D4694" s="30">
        <v>27</v>
      </c>
      <c r="E4694" s="50" t="str">
        <f t="shared" si="216"/>
        <v>October</v>
      </c>
      <c r="F4694" s="14" t="str">
        <f t="shared" si="217"/>
        <v>Sunday</v>
      </c>
      <c r="G4694" s="15">
        <f>$D4694*VLOOKUP($A4694,Price_Table,MATCH($C4694,$A$6:$K$6,0),1)</f>
        <v>432</v>
      </c>
      <c r="H4694" s="15">
        <f>D4694*VLOOKUP(A4694,Cost_Table,MATCH(C4694,M$6:W$6,0),1)</f>
        <v>229.5</v>
      </c>
      <c r="I4694" s="15">
        <f t="shared" si="218"/>
        <v>202.5</v>
      </c>
      <c r="J4694" s="43"/>
      <c r="K4694" s="1"/>
    </row>
    <row r="4695" spans="1:11">
      <c r="A4695" s="29">
        <v>41190</v>
      </c>
      <c r="B4695" s="30">
        <v>2</v>
      </c>
      <c r="C4695" s="30" t="s">
        <v>7</v>
      </c>
      <c r="D4695" s="30">
        <v>29</v>
      </c>
      <c r="E4695" s="50" t="str">
        <f t="shared" ref="E4695:E4758" si="219">TEXT(A4695,"mmmm")</f>
        <v>October</v>
      </c>
      <c r="F4695" s="14" t="str">
        <f t="shared" ref="F4695:F4758" si="220">TEXT(A4695,"dddd")</f>
        <v>Monday</v>
      </c>
      <c r="G4695" s="15">
        <f>$D4695*VLOOKUP($A4695,Price_Table,MATCH($C4695,$A$6:$K$6,0),1)</f>
        <v>464</v>
      </c>
      <c r="H4695" s="15">
        <f>D4695*VLOOKUP(A4695,Cost_Table,MATCH(C4695,M$6:W$6,0),1)</f>
        <v>246.5</v>
      </c>
      <c r="I4695" s="15">
        <f t="shared" ref="I4695:I4758" si="221">G4695-H4695</f>
        <v>217.5</v>
      </c>
      <c r="J4695" s="43"/>
      <c r="K4695" s="1"/>
    </row>
    <row r="4696" spans="1:11">
      <c r="A4696" s="29">
        <v>41191</v>
      </c>
      <c r="B4696" s="30">
        <v>2</v>
      </c>
      <c r="C4696" s="30" t="s">
        <v>7</v>
      </c>
      <c r="D4696" s="30">
        <v>26</v>
      </c>
      <c r="E4696" s="50" t="str">
        <f t="shared" si="219"/>
        <v>October</v>
      </c>
      <c r="F4696" s="14" t="str">
        <f t="shared" si="220"/>
        <v>Tuesday</v>
      </c>
      <c r="G4696" s="15">
        <f>$D4696*VLOOKUP($A4696,Price_Table,MATCH($C4696,$A$6:$K$6,0),1)</f>
        <v>416</v>
      </c>
      <c r="H4696" s="15">
        <f>D4696*VLOOKUP(A4696,Cost_Table,MATCH(C4696,M$6:W$6,0),1)</f>
        <v>221</v>
      </c>
      <c r="I4696" s="15">
        <f t="shared" si="221"/>
        <v>195</v>
      </c>
      <c r="J4696" s="43"/>
      <c r="K4696" s="1"/>
    </row>
    <row r="4697" spans="1:11">
      <c r="A4697" s="29">
        <v>41192</v>
      </c>
      <c r="B4697" s="30">
        <v>2</v>
      </c>
      <c r="C4697" s="30" t="s">
        <v>7</v>
      </c>
      <c r="D4697" s="30">
        <v>11</v>
      </c>
      <c r="E4697" s="50" t="str">
        <f t="shared" si="219"/>
        <v>October</v>
      </c>
      <c r="F4697" s="14" t="str">
        <f t="shared" si="220"/>
        <v>Wednesday</v>
      </c>
      <c r="G4697" s="15">
        <f>$D4697*VLOOKUP($A4697,Price_Table,MATCH($C4697,$A$6:$K$6,0),1)</f>
        <v>176</v>
      </c>
      <c r="H4697" s="15">
        <f>D4697*VLOOKUP(A4697,Cost_Table,MATCH(C4697,M$6:W$6,0),1)</f>
        <v>93.5</v>
      </c>
      <c r="I4697" s="15">
        <f t="shared" si="221"/>
        <v>82.5</v>
      </c>
      <c r="J4697" s="43"/>
      <c r="K4697" s="1"/>
    </row>
    <row r="4698" spans="1:11">
      <c r="A4698" s="29">
        <v>41193</v>
      </c>
      <c r="B4698" s="30">
        <v>2</v>
      </c>
      <c r="C4698" s="30" t="s">
        <v>7</v>
      </c>
      <c r="D4698" s="30">
        <v>24</v>
      </c>
      <c r="E4698" s="50" t="str">
        <f t="shared" si="219"/>
        <v>October</v>
      </c>
      <c r="F4698" s="14" t="str">
        <f t="shared" si="220"/>
        <v>Thursday</v>
      </c>
      <c r="G4698" s="15">
        <f>$D4698*VLOOKUP($A4698,Price_Table,MATCH($C4698,$A$6:$K$6,0),1)</f>
        <v>384</v>
      </c>
      <c r="H4698" s="15">
        <f>D4698*VLOOKUP(A4698,Cost_Table,MATCH(C4698,M$6:W$6,0),1)</f>
        <v>204</v>
      </c>
      <c r="I4698" s="15">
        <f t="shared" si="221"/>
        <v>180</v>
      </c>
      <c r="J4698" s="43"/>
      <c r="K4698" s="1"/>
    </row>
    <row r="4699" spans="1:11">
      <c r="A4699" s="29">
        <v>41194</v>
      </c>
      <c r="B4699" s="30">
        <v>2</v>
      </c>
      <c r="C4699" s="30" t="s">
        <v>7</v>
      </c>
      <c r="D4699" s="30">
        <v>26</v>
      </c>
      <c r="E4699" s="50" t="str">
        <f t="shared" si="219"/>
        <v>October</v>
      </c>
      <c r="F4699" s="14" t="str">
        <f t="shared" si="220"/>
        <v>Friday</v>
      </c>
      <c r="G4699" s="15">
        <f>$D4699*VLOOKUP($A4699,Price_Table,MATCH($C4699,$A$6:$K$6,0),1)</f>
        <v>416</v>
      </c>
      <c r="H4699" s="15">
        <f>D4699*VLOOKUP(A4699,Cost_Table,MATCH(C4699,M$6:W$6,0),1)</f>
        <v>221</v>
      </c>
      <c r="I4699" s="15">
        <f t="shared" si="221"/>
        <v>195</v>
      </c>
      <c r="J4699" s="43"/>
      <c r="K4699" s="1"/>
    </row>
    <row r="4700" spans="1:11">
      <c r="A4700" s="29">
        <v>41195</v>
      </c>
      <c r="B4700" s="30">
        <v>2</v>
      </c>
      <c r="C4700" s="30" t="s">
        <v>7</v>
      </c>
      <c r="D4700" s="30">
        <v>20</v>
      </c>
      <c r="E4700" s="50" t="str">
        <f t="shared" si="219"/>
        <v>October</v>
      </c>
      <c r="F4700" s="14" t="str">
        <f t="shared" si="220"/>
        <v>Saturday</v>
      </c>
      <c r="G4700" s="15">
        <f>$D4700*VLOOKUP($A4700,Price_Table,MATCH($C4700,$A$6:$K$6,0),1)</f>
        <v>320</v>
      </c>
      <c r="H4700" s="15">
        <f>D4700*VLOOKUP(A4700,Cost_Table,MATCH(C4700,M$6:W$6,0),1)</f>
        <v>170</v>
      </c>
      <c r="I4700" s="15">
        <f t="shared" si="221"/>
        <v>150</v>
      </c>
      <c r="J4700" s="43"/>
      <c r="K4700" s="1"/>
    </row>
    <row r="4701" spans="1:11">
      <c r="A4701" s="29">
        <v>41196</v>
      </c>
      <c r="B4701" s="30">
        <v>2</v>
      </c>
      <c r="C4701" s="30" t="s">
        <v>7</v>
      </c>
      <c r="D4701" s="30">
        <v>16</v>
      </c>
      <c r="E4701" s="50" t="str">
        <f t="shared" si="219"/>
        <v>October</v>
      </c>
      <c r="F4701" s="14" t="str">
        <f t="shared" si="220"/>
        <v>Sunday</v>
      </c>
      <c r="G4701" s="15">
        <f>$D4701*VLOOKUP($A4701,Price_Table,MATCH($C4701,$A$6:$K$6,0),1)</f>
        <v>256</v>
      </c>
      <c r="H4701" s="15">
        <f>D4701*VLOOKUP(A4701,Cost_Table,MATCH(C4701,M$6:W$6,0),1)</f>
        <v>136</v>
      </c>
      <c r="I4701" s="15">
        <f t="shared" si="221"/>
        <v>120</v>
      </c>
      <c r="J4701" s="43"/>
      <c r="K4701" s="1"/>
    </row>
    <row r="4702" spans="1:11">
      <c r="A4702" s="29">
        <v>41197</v>
      </c>
      <c r="B4702" s="30">
        <v>2</v>
      </c>
      <c r="C4702" s="30" t="s">
        <v>7</v>
      </c>
      <c r="D4702" s="30">
        <v>27</v>
      </c>
      <c r="E4702" s="50" t="str">
        <f t="shared" si="219"/>
        <v>October</v>
      </c>
      <c r="F4702" s="14" t="str">
        <f t="shared" si="220"/>
        <v>Monday</v>
      </c>
      <c r="G4702" s="15">
        <f>$D4702*VLOOKUP($A4702,Price_Table,MATCH($C4702,$A$6:$K$6,0),1)</f>
        <v>432</v>
      </c>
      <c r="H4702" s="15">
        <f>D4702*VLOOKUP(A4702,Cost_Table,MATCH(C4702,M$6:W$6,0),1)</f>
        <v>229.5</v>
      </c>
      <c r="I4702" s="15">
        <f t="shared" si="221"/>
        <v>202.5</v>
      </c>
      <c r="J4702" s="43"/>
      <c r="K4702" s="1"/>
    </row>
    <row r="4703" spans="1:11">
      <c r="A4703" s="29">
        <v>41198</v>
      </c>
      <c r="B4703" s="30">
        <v>2</v>
      </c>
      <c r="C4703" s="30" t="s">
        <v>7</v>
      </c>
      <c r="D4703" s="30">
        <v>19</v>
      </c>
      <c r="E4703" s="50" t="str">
        <f t="shared" si="219"/>
        <v>October</v>
      </c>
      <c r="F4703" s="14" t="str">
        <f t="shared" si="220"/>
        <v>Tuesday</v>
      </c>
      <c r="G4703" s="15">
        <f>$D4703*VLOOKUP($A4703,Price_Table,MATCH($C4703,$A$6:$K$6,0),1)</f>
        <v>304</v>
      </c>
      <c r="H4703" s="15">
        <f>D4703*VLOOKUP(A4703,Cost_Table,MATCH(C4703,M$6:W$6,0),1)</f>
        <v>161.5</v>
      </c>
      <c r="I4703" s="15">
        <f t="shared" si="221"/>
        <v>142.5</v>
      </c>
      <c r="J4703" s="43"/>
      <c r="K4703" s="1"/>
    </row>
    <row r="4704" spans="1:11">
      <c r="A4704" s="29">
        <v>41199</v>
      </c>
      <c r="B4704" s="30">
        <v>2</v>
      </c>
      <c r="C4704" s="30" t="s">
        <v>7</v>
      </c>
      <c r="D4704" s="30">
        <v>28</v>
      </c>
      <c r="E4704" s="50" t="str">
        <f t="shared" si="219"/>
        <v>October</v>
      </c>
      <c r="F4704" s="14" t="str">
        <f t="shared" si="220"/>
        <v>Wednesday</v>
      </c>
      <c r="G4704" s="15">
        <f>$D4704*VLOOKUP($A4704,Price_Table,MATCH($C4704,$A$6:$K$6,0),1)</f>
        <v>448</v>
      </c>
      <c r="H4704" s="15">
        <f>D4704*VLOOKUP(A4704,Cost_Table,MATCH(C4704,M$6:W$6,0),1)</f>
        <v>238</v>
      </c>
      <c r="I4704" s="15">
        <f t="shared" si="221"/>
        <v>210</v>
      </c>
      <c r="J4704" s="43"/>
      <c r="K4704" s="1"/>
    </row>
    <row r="4705" spans="1:11">
      <c r="A4705" s="29">
        <v>41200</v>
      </c>
      <c r="B4705" s="30">
        <v>2</v>
      </c>
      <c r="C4705" s="30" t="s">
        <v>7</v>
      </c>
      <c r="D4705" s="30">
        <v>10</v>
      </c>
      <c r="E4705" s="50" t="str">
        <f t="shared" si="219"/>
        <v>October</v>
      </c>
      <c r="F4705" s="14" t="str">
        <f t="shared" si="220"/>
        <v>Thursday</v>
      </c>
      <c r="G4705" s="15">
        <f>$D4705*VLOOKUP($A4705,Price_Table,MATCH($C4705,$A$6:$K$6,0),1)</f>
        <v>160</v>
      </c>
      <c r="H4705" s="15">
        <f>D4705*VLOOKUP(A4705,Cost_Table,MATCH(C4705,M$6:W$6,0),1)</f>
        <v>85</v>
      </c>
      <c r="I4705" s="15">
        <f t="shared" si="221"/>
        <v>75</v>
      </c>
      <c r="J4705" s="43"/>
      <c r="K4705" s="1"/>
    </row>
    <row r="4706" spans="1:11">
      <c r="A4706" s="29">
        <v>41201</v>
      </c>
      <c r="B4706" s="30">
        <v>2</v>
      </c>
      <c r="C4706" s="30" t="s">
        <v>7</v>
      </c>
      <c r="D4706" s="30">
        <v>35</v>
      </c>
      <c r="E4706" s="50" t="str">
        <f t="shared" si="219"/>
        <v>October</v>
      </c>
      <c r="F4706" s="14" t="str">
        <f t="shared" si="220"/>
        <v>Friday</v>
      </c>
      <c r="G4706" s="15">
        <f>$D4706*VLOOKUP($A4706,Price_Table,MATCH($C4706,$A$6:$K$6,0),1)</f>
        <v>560</v>
      </c>
      <c r="H4706" s="15">
        <f>D4706*VLOOKUP(A4706,Cost_Table,MATCH(C4706,M$6:W$6,0),1)</f>
        <v>297.5</v>
      </c>
      <c r="I4706" s="15">
        <f t="shared" si="221"/>
        <v>262.5</v>
      </c>
      <c r="J4706" s="43"/>
      <c r="K4706" s="1"/>
    </row>
    <row r="4707" spans="1:11">
      <c r="A4707" s="29">
        <v>41202</v>
      </c>
      <c r="B4707" s="30">
        <v>2</v>
      </c>
      <c r="C4707" s="30" t="s">
        <v>7</v>
      </c>
      <c r="D4707" s="30">
        <v>29</v>
      </c>
      <c r="E4707" s="50" t="str">
        <f t="shared" si="219"/>
        <v>October</v>
      </c>
      <c r="F4707" s="14" t="str">
        <f t="shared" si="220"/>
        <v>Saturday</v>
      </c>
      <c r="G4707" s="15">
        <f>$D4707*VLOOKUP($A4707,Price_Table,MATCH($C4707,$A$6:$K$6,0),1)</f>
        <v>464</v>
      </c>
      <c r="H4707" s="15">
        <f>D4707*VLOOKUP(A4707,Cost_Table,MATCH(C4707,M$6:W$6,0),1)</f>
        <v>246.5</v>
      </c>
      <c r="I4707" s="15">
        <f t="shared" si="221"/>
        <v>217.5</v>
      </c>
      <c r="J4707" s="43"/>
      <c r="K4707" s="1"/>
    </row>
    <row r="4708" spans="1:11">
      <c r="A4708" s="29">
        <v>41203</v>
      </c>
      <c r="B4708" s="30">
        <v>2</v>
      </c>
      <c r="C4708" s="30" t="s">
        <v>7</v>
      </c>
      <c r="D4708" s="30">
        <v>22</v>
      </c>
      <c r="E4708" s="50" t="str">
        <f t="shared" si="219"/>
        <v>October</v>
      </c>
      <c r="F4708" s="14" t="str">
        <f t="shared" si="220"/>
        <v>Sunday</v>
      </c>
      <c r="G4708" s="15">
        <f>$D4708*VLOOKUP($A4708,Price_Table,MATCH($C4708,$A$6:$K$6,0),1)</f>
        <v>352</v>
      </c>
      <c r="H4708" s="15">
        <f>D4708*VLOOKUP(A4708,Cost_Table,MATCH(C4708,M$6:W$6,0),1)</f>
        <v>187</v>
      </c>
      <c r="I4708" s="15">
        <f t="shared" si="221"/>
        <v>165</v>
      </c>
      <c r="J4708" s="43"/>
      <c r="K4708" s="1"/>
    </row>
    <row r="4709" spans="1:11">
      <c r="A4709" s="29">
        <v>41204</v>
      </c>
      <c r="B4709" s="30">
        <v>2</v>
      </c>
      <c r="C4709" s="30" t="s">
        <v>7</v>
      </c>
      <c r="D4709" s="30">
        <v>28</v>
      </c>
      <c r="E4709" s="50" t="str">
        <f t="shared" si="219"/>
        <v>October</v>
      </c>
      <c r="F4709" s="14" t="str">
        <f t="shared" si="220"/>
        <v>Monday</v>
      </c>
      <c r="G4709" s="15">
        <f>$D4709*VLOOKUP($A4709,Price_Table,MATCH($C4709,$A$6:$K$6,0),1)</f>
        <v>448</v>
      </c>
      <c r="H4709" s="15">
        <f>D4709*VLOOKUP(A4709,Cost_Table,MATCH(C4709,M$6:W$6,0),1)</f>
        <v>238</v>
      </c>
      <c r="I4709" s="15">
        <f t="shared" si="221"/>
        <v>210</v>
      </c>
      <c r="J4709" s="43"/>
      <c r="K4709" s="1"/>
    </row>
    <row r="4710" spans="1:11">
      <c r="A4710" s="29">
        <v>41205</v>
      </c>
      <c r="B4710" s="30">
        <v>2</v>
      </c>
      <c r="C4710" s="30" t="s">
        <v>7</v>
      </c>
      <c r="D4710" s="30">
        <v>26</v>
      </c>
      <c r="E4710" s="50" t="str">
        <f t="shared" si="219"/>
        <v>October</v>
      </c>
      <c r="F4710" s="14" t="str">
        <f t="shared" si="220"/>
        <v>Tuesday</v>
      </c>
      <c r="G4710" s="15">
        <f>$D4710*VLOOKUP($A4710,Price_Table,MATCH($C4710,$A$6:$K$6,0),1)</f>
        <v>416</v>
      </c>
      <c r="H4710" s="15">
        <f>D4710*VLOOKUP(A4710,Cost_Table,MATCH(C4710,M$6:W$6,0),1)</f>
        <v>221</v>
      </c>
      <c r="I4710" s="15">
        <f t="shared" si="221"/>
        <v>195</v>
      </c>
      <c r="J4710" s="43"/>
      <c r="K4710" s="1"/>
    </row>
    <row r="4711" spans="1:11">
      <c r="A4711" s="29">
        <v>41206</v>
      </c>
      <c r="B4711" s="30">
        <v>2</v>
      </c>
      <c r="C4711" s="30" t="s">
        <v>7</v>
      </c>
      <c r="D4711" s="30">
        <v>43</v>
      </c>
      <c r="E4711" s="50" t="str">
        <f t="shared" si="219"/>
        <v>October</v>
      </c>
      <c r="F4711" s="14" t="str">
        <f t="shared" si="220"/>
        <v>Wednesday</v>
      </c>
      <c r="G4711" s="15">
        <f>$D4711*VLOOKUP($A4711,Price_Table,MATCH($C4711,$A$6:$K$6,0),1)</f>
        <v>688</v>
      </c>
      <c r="H4711" s="15">
        <f>D4711*VLOOKUP(A4711,Cost_Table,MATCH(C4711,M$6:W$6,0),1)</f>
        <v>365.5</v>
      </c>
      <c r="I4711" s="15">
        <f t="shared" si="221"/>
        <v>322.5</v>
      </c>
      <c r="J4711" s="43"/>
      <c r="K4711" s="1"/>
    </row>
    <row r="4712" spans="1:11">
      <c r="A4712" s="29">
        <v>41207</v>
      </c>
      <c r="B4712" s="30">
        <v>2</v>
      </c>
      <c r="C4712" s="30" t="s">
        <v>7</v>
      </c>
      <c r="D4712" s="30">
        <v>24</v>
      </c>
      <c r="E4712" s="50" t="str">
        <f t="shared" si="219"/>
        <v>October</v>
      </c>
      <c r="F4712" s="14" t="str">
        <f t="shared" si="220"/>
        <v>Thursday</v>
      </c>
      <c r="G4712" s="15">
        <f>$D4712*VLOOKUP($A4712,Price_Table,MATCH($C4712,$A$6:$K$6,0),1)</f>
        <v>384</v>
      </c>
      <c r="H4712" s="15">
        <f>D4712*VLOOKUP(A4712,Cost_Table,MATCH(C4712,M$6:W$6,0),1)</f>
        <v>204</v>
      </c>
      <c r="I4712" s="15">
        <f t="shared" si="221"/>
        <v>180</v>
      </c>
      <c r="J4712" s="43"/>
      <c r="K4712" s="1"/>
    </row>
    <row r="4713" spans="1:11">
      <c r="A4713" s="29">
        <v>41208</v>
      </c>
      <c r="B4713" s="30">
        <v>2</v>
      </c>
      <c r="C4713" s="30" t="s">
        <v>7</v>
      </c>
      <c r="D4713" s="30">
        <v>25</v>
      </c>
      <c r="E4713" s="50" t="str">
        <f t="shared" si="219"/>
        <v>October</v>
      </c>
      <c r="F4713" s="14" t="str">
        <f t="shared" si="220"/>
        <v>Friday</v>
      </c>
      <c r="G4713" s="15">
        <f>$D4713*VLOOKUP($A4713,Price_Table,MATCH($C4713,$A$6:$K$6,0),1)</f>
        <v>400</v>
      </c>
      <c r="H4713" s="15">
        <f>D4713*VLOOKUP(A4713,Cost_Table,MATCH(C4713,M$6:W$6,0),1)</f>
        <v>212.5</v>
      </c>
      <c r="I4713" s="15">
        <f t="shared" si="221"/>
        <v>187.5</v>
      </c>
      <c r="J4713" s="43"/>
      <c r="K4713" s="1"/>
    </row>
    <row r="4714" spans="1:11">
      <c r="A4714" s="29">
        <v>41209</v>
      </c>
      <c r="B4714" s="30">
        <v>2</v>
      </c>
      <c r="C4714" s="30" t="s">
        <v>7</v>
      </c>
      <c r="D4714" s="30">
        <v>17</v>
      </c>
      <c r="E4714" s="50" t="str">
        <f t="shared" si="219"/>
        <v>October</v>
      </c>
      <c r="F4714" s="14" t="str">
        <f t="shared" si="220"/>
        <v>Saturday</v>
      </c>
      <c r="G4714" s="15">
        <f>$D4714*VLOOKUP($A4714,Price_Table,MATCH($C4714,$A$6:$K$6,0),1)</f>
        <v>272</v>
      </c>
      <c r="H4714" s="15">
        <f>D4714*VLOOKUP(A4714,Cost_Table,MATCH(C4714,M$6:W$6,0),1)</f>
        <v>144.5</v>
      </c>
      <c r="I4714" s="15">
        <f t="shared" si="221"/>
        <v>127.5</v>
      </c>
      <c r="J4714" s="43"/>
      <c r="K4714" s="1"/>
    </row>
    <row r="4715" spans="1:11">
      <c r="A4715" s="29">
        <v>41210</v>
      </c>
      <c r="B4715" s="30">
        <v>2</v>
      </c>
      <c r="C4715" s="30" t="s">
        <v>7</v>
      </c>
      <c r="D4715" s="30">
        <v>20</v>
      </c>
      <c r="E4715" s="50" t="str">
        <f t="shared" si="219"/>
        <v>October</v>
      </c>
      <c r="F4715" s="14" t="str">
        <f t="shared" si="220"/>
        <v>Sunday</v>
      </c>
      <c r="G4715" s="15">
        <f>$D4715*VLOOKUP($A4715,Price_Table,MATCH($C4715,$A$6:$K$6,0),1)</f>
        <v>320</v>
      </c>
      <c r="H4715" s="15">
        <f>D4715*VLOOKUP(A4715,Cost_Table,MATCH(C4715,M$6:W$6,0),1)</f>
        <v>170</v>
      </c>
      <c r="I4715" s="15">
        <f t="shared" si="221"/>
        <v>150</v>
      </c>
      <c r="J4715" s="43"/>
      <c r="K4715" s="1"/>
    </row>
    <row r="4716" spans="1:11">
      <c r="A4716" s="29">
        <v>41211</v>
      </c>
      <c r="B4716" s="30">
        <v>2</v>
      </c>
      <c r="C4716" s="30" t="s">
        <v>7</v>
      </c>
      <c r="D4716" s="30">
        <v>25</v>
      </c>
      <c r="E4716" s="50" t="str">
        <f t="shared" si="219"/>
        <v>October</v>
      </c>
      <c r="F4716" s="14" t="str">
        <f t="shared" si="220"/>
        <v>Monday</v>
      </c>
      <c r="G4716" s="15">
        <f>$D4716*VLOOKUP($A4716,Price_Table,MATCH($C4716,$A$6:$K$6,0),1)</f>
        <v>400</v>
      </c>
      <c r="H4716" s="15">
        <f>D4716*VLOOKUP(A4716,Cost_Table,MATCH(C4716,M$6:W$6,0),1)</f>
        <v>212.5</v>
      </c>
      <c r="I4716" s="15">
        <f t="shared" si="221"/>
        <v>187.5</v>
      </c>
      <c r="J4716" s="43"/>
      <c r="K4716" s="1"/>
    </row>
    <row r="4717" spans="1:11">
      <c r="A4717" s="29">
        <v>41212</v>
      </c>
      <c r="B4717" s="30">
        <v>2</v>
      </c>
      <c r="C4717" s="30" t="s">
        <v>7</v>
      </c>
      <c r="D4717" s="30">
        <v>22</v>
      </c>
      <c r="E4717" s="50" t="str">
        <f t="shared" si="219"/>
        <v>October</v>
      </c>
      <c r="F4717" s="14" t="str">
        <f t="shared" si="220"/>
        <v>Tuesday</v>
      </c>
      <c r="G4717" s="15">
        <f>$D4717*VLOOKUP($A4717,Price_Table,MATCH($C4717,$A$6:$K$6,0),1)</f>
        <v>352</v>
      </c>
      <c r="H4717" s="15">
        <f>D4717*VLOOKUP(A4717,Cost_Table,MATCH(C4717,M$6:W$6,0),1)</f>
        <v>187</v>
      </c>
      <c r="I4717" s="15">
        <f t="shared" si="221"/>
        <v>165</v>
      </c>
      <c r="J4717" s="43"/>
      <c r="K4717" s="1"/>
    </row>
    <row r="4718" spans="1:11">
      <c r="A4718" s="29">
        <v>41213</v>
      </c>
      <c r="B4718" s="30">
        <v>2</v>
      </c>
      <c r="C4718" s="30" t="s">
        <v>7</v>
      </c>
      <c r="D4718" s="30">
        <v>25</v>
      </c>
      <c r="E4718" s="50" t="str">
        <f t="shared" si="219"/>
        <v>October</v>
      </c>
      <c r="F4718" s="14" t="str">
        <f t="shared" si="220"/>
        <v>Wednesday</v>
      </c>
      <c r="G4718" s="15">
        <f>$D4718*VLOOKUP($A4718,Price_Table,MATCH($C4718,$A$6:$K$6,0),1)</f>
        <v>400</v>
      </c>
      <c r="H4718" s="15">
        <f>D4718*VLOOKUP(A4718,Cost_Table,MATCH(C4718,M$6:W$6,0),1)</f>
        <v>212.5</v>
      </c>
      <c r="I4718" s="15">
        <f t="shared" si="221"/>
        <v>187.5</v>
      </c>
      <c r="J4718" s="43"/>
      <c r="K4718" s="1"/>
    </row>
    <row r="4719" spans="1:11">
      <c r="A4719" s="29">
        <v>41214</v>
      </c>
      <c r="B4719" s="30">
        <v>2</v>
      </c>
      <c r="C4719" s="30" t="s">
        <v>7</v>
      </c>
      <c r="D4719" s="30">
        <v>24</v>
      </c>
      <c r="E4719" s="50" t="str">
        <f t="shared" si="219"/>
        <v>November</v>
      </c>
      <c r="F4719" s="14" t="str">
        <f t="shared" si="220"/>
        <v>Thursday</v>
      </c>
      <c r="G4719" s="15">
        <f>$D4719*VLOOKUP($A4719,Price_Table,MATCH($C4719,$A$6:$K$6,0),1)</f>
        <v>384</v>
      </c>
      <c r="H4719" s="15">
        <f>D4719*VLOOKUP(A4719,Cost_Table,MATCH(C4719,M$6:W$6,0),1)</f>
        <v>204</v>
      </c>
      <c r="I4719" s="15">
        <f t="shared" si="221"/>
        <v>180</v>
      </c>
      <c r="J4719" s="43"/>
      <c r="K4719" s="1"/>
    </row>
    <row r="4720" spans="1:11">
      <c r="A4720" s="29">
        <v>41215</v>
      </c>
      <c r="B4720" s="30">
        <v>2</v>
      </c>
      <c r="C4720" s="30" t="s">
        <v>7</v>
      </c>
      <c r="D4720" s="30">
        <v>31</v>
      </c>
      <c r="E4720" s="50" t="str">
        <f t="shared" si="219"/>
        <v>November</v>
      </c>
      <c r="F4720" s="14" t="str">
        <f t="shared" si="220"/>
        <v>Friday</v>
      </c>
      <c r="G4720" s="15">
        <f>$D4720*VLOOKUP($A4720,Price_Table,MATCH($C4720,$A$6:$K$6,0),1)</f>
        <v>496</v>
      </c>
      <c r="H4720" s="15">
        <f>D4720*VLOOKUP(A4720,Cost_Table,MATCH(C4720,M$6:W$6,0),1)</f>
        <v>263.5</v>
      </c>
      <c r="I4720" s="15">
        <f t="shared" si="221"/>
        <v>232.5</v>
      </c>
      <c r="J4720" s="43"/>
      <c r="K4720" s="1"/>
    </row>
    <row r="4721" spans="1:11">
      <c r="A4721" s="29">
        <v>41216</v>
      </c>
      <c r="B4721" s="30">
        <v>2</v>
      </c>
      <c r="C4721" s="30" t="s">
        <v>7</v>
      </c>
      <c r="D4721" s="30">
        <v>28</v>
      </c>
      <c r="E4721" s="50" t="str">
        <f t="shared" si="219"/>
        <v>November</v>
      </c>
      <c r="F4721" s="14" t="str">
        <f t="shared" si="220"/>
        <v>Saturday</v>
      </c>
      <c r="G4721" s="15">
        <f>$D4721*VLOOKUP($A4721,Price_Table,MATCH($C4721,$A$6:$K$6,0),1)</f>
        <v>448</v>
      </c>
      <c r="H4721" s="15">
        <f>D4721*VLOOKUP(A4721,Cost_Table,MATCH(C4721,M$6:W$6,0),1)</f>
        <v>238</v>
      </c>
      <c r="I4721" s="15">
        <f t="shared" si="221"/>
        <v>210</v>
      </c>
      <c r="J4721" s="43"/>
      <c r="K4721" s="1"/>
    </row>
    <row r="4722" spans="1:11">
      <c r="A4722" s="29">
        <v>41217</v>
      </c>
      <c r="B4722" s="30">
        <v>2</v>
      </c>
      <c r="C4722" s="30" t="s">
        <v>7</v>
      </c>
      <c r="D4722" s="30">
        <v>31</v>
      </c>
      <c r="E4722" s="50" t="str">
        <f t="shared" si="219"/>
        <v>November</v>
      </c>
      <c r="F4722" s="14" t="str">
        <f t="shared" si="220"/>
        <v>Sunday</v>
      </c>
      <c r="G4722" s="15">
        <f>$D4722*VLOOKUP($A4722,Price_Table,MATCH($C4722,$A$6:$K$6,0),1)</f>
        <v>496</v>
      </c>
      <c r="H4722" s="15">
        <f>D4722*VLOOKUP(A4722,Cost_Table,MATCH(C4722,M$6:W$6,0),1)</f>
        <v>263.5</v>
      </c>
      <c r="I4722" s="15">
        <f t="shared" si="221"/>
        <v>232.5</v>
      </c>
      <c r="J4722" s="43"/>
      <c r="K4722" s="1"/>
    </row>
    <row r="4723" spans="1:11">
      <c r="A4723" s="29">
        <v>41218</v>
      </c>
      <c r="B4723" s="30">
        <v>2</v>
      </c>
      <c r="C4723" s="30" t="s">
        <v>7</v>
      </c>
      <c r="D4723" s="30">
        <v>25</v>
      </c>
      <c r="E4723" s="50" t="str">
        <f t="shared" si="219"/>
        <v>November</v>
      </c>
      <c r="F4723" s="14" t="str">
        <f t="shared" si="220"/>
        <v>Monday</v>
      </c>
      <c r="G4723" s="15">
        <f>$D4723*VLOOKUP($A4723,Price_Table,MATCH($C4723,$A$6:$K$6,0),1)</f>
        <v>400</v>
      </c>
      <c r="H4723" s="15">
        <f>D4723*VLOOKUP(A4723,Cost_Table,MATCH(C4723,M$6:W$6,0),1)</f>
        <v>212.5</v>
      </c>
      <c r="I4723" s="15">
        <f t="shared" si="221"/>
        <v>187.5</v>
      </c>
      <c r="J4723" s="43"/>
      <c r="K4723" s="1"/>
    </row>
    <row r="4724" spans="1:11">
      <c r="A4724" s="29">
        <v>41219</v>
      </c>
      <c r="B4724" s="30">
        <v>2</v>
      </c>
      <c r="C4724" s="30" t="s">
        <v>7</v>
      </c>
      <c r="D4724" s="30">
        <v>34</v>
      </c>
      <c r="E4724" s="50" t="str">
        <f t="shared" si="219"/>
        <v>November</v>
      </c>
      <c r="F4724" s="14" t="str">
        <f t="shared" si="220"/>
        <v>Tuesday</v>
      </c>
      <c r="G4724" s="15">
        <f>$D4724*VLOOKUP($A4724,Price_Table,MATCH($C4724,$A$6:$K$6,0),1)</f>
        <v>544</v>
      </c>
      <c r="H4724" s="15">
        <f>D4724*VLOOKUP(A4724,Cost_Table,MATCH(C4724,M$6:W$6,0),1)</f>
        <v>289</v>
      </c>
      <c r="I4724" s="15">
        <f t="shared" si="221"/>
        <v>255</v>
      </c>
      <c r="J4724" s="43"/>
      <c r="K4724" s="1"/>
    </row>
    <row r="4725" spans="1:11">
      <c r="A4725" s="29">
        <v>41220</v>
      </c>
      <c r="B4725" s="30">
        <v>2</v>
      </c>
      <c r="C4725" s="30" t="s">
        <v>7</v>
      </c>
      <c r="D4725" s="30">
        <v>30</v>
      </c>
      <c r="E4725" s="50" t="str">
        <f t="shared" si="219"/>
        <v>November</v>
      </c>
      <c r="F4725" s="14" t="str">
        <f t="shared" si="220"/>
        <v>Wednesday</v>
      </c>
      <c r="G4725" s="15">
        <f>$D4725*VLOOKUP($A4725,Price_Table,MATCH($C4725,$A$6:$K$6,0),1)</f>
        <v>480</v>
      </c>
      <c r="H4725" s="15">
        <f>D4725*VLOOKUP(A4725,Cost_Table,MATCH(C4725,M$6:W$6,0),1)</f>
        <v>255</v>
      </c>
      <c r="I4725" s="15">
        <f t="shared" si="221"/>
        <v>225</v>
      </c>
      <c r="J4725" s="43"/>
      <c r="K4725" s="1"/>
    </row>
    <row r="4726" spans="1:11">
      <c r="A4726" s="29">
        <v>41221</v>
      </c>
      <c r="B4726" s="30">
        <v>2</v>
      </c>
      <c r="C4726" s="30" t="s">
        <v>7</v>
      </c>
      <c r="D4726" s="30">
        <v>24</v>
      </c>
      <c r="E4726" s="50" t="str">
        <f t="shared" si="219"/>
        <v>November</v>
      </c>
      <c r="F4726" s="14" t="str">
        <f t="shared" si="220"/>
        <v>Thursday</v>
      </c>
      <c r="G4726" s="15">
        <f>$D4726*VLOOKUP($A4726,Price_Table,MATCH($C4726,$A$6:$K$6,0),1)</f>
        <v>384</v>
      </c>
      <c r="H4726" s="15">
        <f>D4726*VLOOKUP(A4726,Cost_Table,MATCH(C4726,M$6:W$6,0),1)</f>
        <v>204</v>
      </c>
      <c r="I4726" s="15">
        <f t="shared" si="221"/>
        <v>180</v>
      </c>
      <c r="J4726" s="43"/>
      <c r="K4726" s="1"/>
    </row>
    <row r="4727" spans="1:11">
      <c r="A4727" s="29">
        <v>41222</v>
      </c>
      <c r="B4727" s="30">
        <v>2</v>
      </c>
      <c r="C4727" s="30" t="s">
        <v>7</v>
      </c>
      <c r="D4727" s="30">
        <v>22</v>
      </c>
      <c r="E4727" s="50" t="str">
        <f t="shared" si="219"/>
        <v>November</v>
      </c>
      <c r="F4727" s="14" t="str">
        <f t="shared" si="220"/>
        <v>Friday</v>
      </c>
      <c r="G4727" s="15">
        <f>$D4727*VLOOKUP($A4727,Price_Table,MATCH($C4727,$A$6:$K$6,0),1)</f>
        <v>352</v>
      </c>
      <c r="H4727" s="15">
        <f>D4727*VLOOKUP(A4727,Cost_Table,MATCH(C4727,M$6:W$6,0),1)</f>
        <v>187</v>
      </c>
      <c r="I4727" s="15">
        <f t="shared" si="221"/>
        <v>165</v>
      </c>
      <c r="J4727" s="43"/>
      <c r="K4727" s="1"/>
    </row>
    <row r="4728" spans="1:11">
      <c r="A4728" s="29">
        <v>41223</v>
      </c>
      <c r="B4728" s="30">
        <v>2</v>
      </c>
      <c r="C4728" s="30" t="s">
        <v>7</v>
      </c>
      <c r="D4728" s="30">
        <v>34</v>
      </c>
      <c r="E4728" s="50" t="str">
        <f t="shared" si="219"/>
        <v>November</v>
      </c>
      <c r="F4728" s="14" t="str">
        <f t="shared" si="220"/>
        <v>Saturday</v>
      </c>
      <c r="G4728" s="15">
        <f>$D4728*VLOOKUP($A4728,Price_Table,MATCH($C4728,$A$6:$K$6,0),1)</f>
        <v>544</v>
      </c>
      <c r="H4728" s="15">
        <f>D4728*VLOOKUP(A4728,Cost_Table,MATCH(C4728,M$6:W$6,0),1)</f>
        <v>289</v>
      </c>
      <c r="I4728" s="15">
        <f t="shared" si="221"/>
        <v>255</v>
      </c>
      <c r="J4728" s="43"/>
      <c r="K4728" s="1"/>
    </row>
    <row r="4729" spans="1:11">
      <c r="A4729" s="29">
        <v>41224</v>
      </c>
      <c r="B4729" s="30">
        <v>2</v>
      </c>
      <c r="C4729" s="30" t="s">
        <v>7</v>
      </c>
      <c r="D4729" s="30">
        <v>20</v>
      </c>
      <c r="E4729" s="50" t="str">
        <f t="shared" si="219"/>
        <v>November</v>
      </c>
      <c r="F4729" s="14" t="str">
        <f t="shared" si="220"/>
        <v>Sunday</v>
      </c>
      <c r="G4729" s="15">
        <f>$D4729*VLOOKUP($A4729,Price_Table,MATCH($C4729,$A$6:$K$6,0),1)</f>
        <v>320</v>
      </c>
      <c r="H4729" s="15">
        <f>D4729*VLOOKUP(A4729,Cost_Table,MATCH(C4729,M$6:W$6,0),1)</f>
        <v>170</v>
      </c>
      <c r="I4729" s="15">
        <f t="shared" si="221"/>
        <v>150</v>
      </c>
      <c r="J4729" s="43"/>
      <c r="K4729" s="1"/>
    </row>
    <row r="4730" spans="1:11">
      <c r="A4730" s="29">
        <v>41225</v>
      </c>
      <c r="B4730" s="30">
        <v>2</v>
      </c>
      <c r="C4730" s="30" t="s">
        <v>7</v>
      </c>
      <c r="D4730" s="30">
        <v>20</v>
      </c>
      <c r="E4730" s="50" t="str">
        <f t="shared" si="219"/>
        <v>November</v>
      </c>
      <c r="F4730" s="14" t="str">
        <f t="shared" si="220"/>
        <v>Monday</v>
      </c>
      <c r="G4730" s="15">
        <f>$D4730*VLOOKUP($A4730,Price_Table,MATCH($C4730,$A$6:$K$6,0),1)</f>
        <v>320</v>
      </c>
      <c r="H4730" s="15">
        <f>D4730*VLOOKUP(A4730,Cost_Table,MATCH(C4730,M$6:W$6,0),1)</f>
        <v>170</v>
      </c>
      <c r="I4730" s="15">
        <f t="shared" si="221"/>
        <v>150</v>
      </c>
      <c r="J4730" s="43"/>
      <c r="K4730" s="1"/>
    </row>
    <row r="4731" spans="1:11">
      <c r="A4731" s="29">
        <v>41226</v>
      </c>
      <c r="B4731" s="30">
        <v>2</v>
      </c>
      <c r="C4731" s="30" t="s">
        <v>7</v>
      </c>
      <c r="D4731" s="30">
        <v>32</v>
      </c>
      <c r="E4731" s="50" t="str">
        <f t="shared" si="219"/>
        <v>November</v>
      </c>
      <c r="F4731" s="14" t="str">
        <f t="shared" si="220"/>
        <v>Tuesday</v>
      </c>
      <c r="G4731" s="15">
        <f>$D4731*VLOOKUP($A4731,Price_Table,MATCH($C4731,$A$6:$K$6,0),1)</f>
        <v>512</v>
      </c>
      <c r="H4731" s="15">
        <f>D4731*VLOOKUP(A4731,Cost_Table,MATCH(C4731,M$6:W$6,0),1)</f>
        <v>272</v>
      </c>
      <c r="I4731" s="15">
        <f t="shared" si="221"/>
        <v>240</v>
      </c>
      <c r="J4731" s="43"/>
      <c r="K4731" s="1"/>
    </row>
    <row r="4732" spans="1:11">
      <c r="A4732" s="29">
        <v>41227</v>
      </c>
      <c r="B4732" s="30">
        <v>2</v>
      </c>
      <c r="C4732" s="30" t="s">
        <v>7</v>
      </c>
      <c r="D4732" s="30">
        <v>17</v>
      </c>
      <c r="E4732" s="50" t="str">
        <f t="shared" si="219"/>
        <v>November</v>
      </c>
      <c r="F4732" s="14" t="str">
        <f t="shared" si="220"/>
        <v>Wednesday</v>
      </c>
      <c r="G4732" s="15">
        <f>$D4732*VLOOKUP($A4732,Price_Table,MATCH($C4732,$A$6:$K$6,0),1)</f>
        <v>272</v>
      </c>
      <c r="H4732" s="15">
        <f>D4732*VLOOKUP(A4732,Cost_Table,MATCH(C4732,M$6:W$6,0),1)</f>
        <v>144.5</v>
      </c>
      <c r="I4732" s="15">
        <f t="shared" si="221"/>
        <v>127.5</v>
      </c>
      <c r="J4732" s="43"/>
      <c r="K4732" s="1"/>
    </row>
    <row r="4733" spans="1:11">
      <c r="A4733" s="29">
        <v>41228</v>
      </c>
      <c r="B4733" s="30">
        <v>2</v>
      </c>
      <c r="C4733" s="30" t="s">
        <v>7</v>
      </c>
      <c r="D4733" s="30">
        <v>25</v>
      </c>
      <c r="E4733" s="50" t="str">
        <f t="shared" si="219"/>
        <v>November</v>
      </c>
      <c r="F4733" s="14" t="str">
        <f t="shared" si="220"/>
        <v>Thursday</v>
      </c>
      <c r="G4733" s="15">
        <f>$D4733*VLOOKUP($A4733,Price_Table,MATCH($C4733,$A$6:$K$6,0),1)</f>
        <v>400</v>
      </c>
      <c r="H4733" s="15">
        <f>D4733*VLOOKUP(A4733,Cost_Table,MATCH(C4733,M$6:W$6,0),1)</f>
        <v>212.5</v>
      </c>
      <c r="I4733" s="15">
        <f t="shared" si="221"/>
        <v>187.5</v>
      </c>
      <c r="J4733" s="43"/>
      <c r="K4733" s="1"/>
    </row>
    <row r="4734" spans="1:11">
      <c r="A4734" s="29">
        <v>41229</v>
      </c>
      <c r="B4734" s="30">
        <v>2</v>
      </c>
      <c r="C4734" s="30" t="s">
        <v>7</v>
      </c>
      <c r="D4734" s="30">
        <v>17</v>
      </c>
      <c r="E4734" s="50" t="str">
        <f t="shared" si="219"/>
        <v>November</v>
      </c>
      <c r="F4734" s="14" t="str">
        <f t="shared" si="220"/>
        <v>Friday</v>
      </c>
      <c r="G4734" s="15">
        <f>$D4734*VLOOKUP($A4734,Price_Table,MATCH($C4734,$A$6:$K$6,0),1)</f>
        <v>272</v>
      </c>
      <c r="H4734" s="15">
        <f>D4734*VLOOKUP(A4734,Cost_Table,MATCH(C4734,M$6:W$6,0),1)</f>
        <v>144.5</v>
      </c>
      <c r="I4734" s="15">
        <f t="shared" si="221"/>
        <v>127.5</v>
      </c>
      <c r="J4734" s="43"/>
      <c r="K4734" s="1"/>
    </row>
    <row r="4735" spans="1:11">
      <c r="A4735" s="29">
        <v>41230</v>
      </c>
      <c r="B4735" s="30">
        <v>2</v>
      </c>
      <c r="C4735" s="30" t="s">
        <v>7</v>
      </c>
      <c r="D4735" s="30">
        <v>20</v>
      </c>
      <c r="E4735" s="50" t="str">
        <f t="shared" si="219"/>
        <v>November</v>
      </c>
      <c r="F4735" s="14" t="str">
        <f t="shared" si="220"/>
        <v>Saturday</v>
      </c>
      <c r="G4735" s="15">
        <f>$D4735*VLOOKUP($A4735,Price_Table,MATCH($C4735,$A$6:$K$6,0),1)</f>
        <v>320</v>
      </c>
      <c r="H4735" s="15">
        <f>D4735*VLOOKUP(A4735,Cost_Table,MATCH(C4735,M$6:W$6,0),1)</f>
        <v>170</v>
      </c>
      <c r="I4735" s="15">
        <f t="shared" si="221"/>
        <v>150</v>
      </c>
      <c r="J4735" s="43"/>
      <c r="K4735" s="1"/>
    </row>
    <row r="4736" spans="1:11">
      <c r="A4736" s="29">
        <v>41231</v>
      </c>
      <c r="B4736" s="30">
        <v>2</v>
      </c>
      <c r="C4736" s="30" t="s">
        <v>7</v>
      </c>
      <c r="D4736" s="30">
        <v>26</v>
      </c>
      <c r="E4736" s="50" t="str">
        <f t="shared" si="219"/>
        <v>November</v>
      </c>
      <c r="F4736" s="14" t="str">
        <f t="shared" si="220"/>
        <v>Sunday</v>
      </c>
      <c r="G4736" s="15">
        <f>$D4736*VLOOKUP($A4736,Price_Table,MATCH($C4736,$A$6:$K$6,0),1)</f>
        <v>416</v>
      </c>
      <c r="H4736" s="15">
        <f>D4736*VLOOKUP(A4736,Cost_Table,MATCH(C4736,M$6:W$6,0),1)</f>
        <v>221</v>
      </c>
      <c r="I4736" s="15">
        <f t="shared" si="221"/>
        <v>195</v>
      </c>
      <c r="J4736" s="43"/>
      <c r="K4736" s="1"/>
    </row>
    <row r="4737" spans="1:11">
      <c r="A4737" s="29">
        <v>41232</v>
      </c>
      <c r="B4737" s="30">
        <v>2</v>
      </c>
      <c r="C4737" s="30" t="s">
        <v>7</v>
      </c>
      <c r="D4737" s="30">
        <v>25</v>
      </c>
      <c r="E4737" s="50" t="str">
        <f t="shared" si="219"/>
        <v>November</v>
      </c>
      <c r="F4737" s="14" t="str">
        <f t="shared" si="220"/>
        <v>Monday</v>
      </c>
      <c r="G4737" s="15">
        <f>$D4737*VLOOKUP($A4737,Price_Table,MATCH($C4737,$A$6:$K$6,0),1)</f>
        <v>400</v>
      </c>
      <c r="H4737" s="15">
        <f>D4737*VLOOKUP(A4737,Cost_Table,MATCH(C4737,M$6:W$6,0),1)</f>
        <v>212.5</v>
      </c>
      <c r="I4737" s="15">
        <f t="shared" si="221"/>
        <v>187.5</v>
      </c>
      <c r="J4737" s="43"/>
      <c r="K4737" s="1"/>
    </row>
    <row r="4738" spans="1:11">
      <c r="A4738" s="29">
        <v>41233</v>
      </c>
      <c r="B4738" s="30">
        <v>2</v>
      </c>
      <c r="C4738" s="30" t="s">
        <v>7</v>
      </c>
      <c r="D4738" s="30">
        <v>24</v>
      </c>
      <c r="E4738" s="50" t="str">
        <f t="shared" si="219"/>
        <v>November</v>
      </c>
      <c r="F4738" s="14" t="str">
        <f t="shared" si="220"/>
        <v>Tuesday</v>
      </c>
      <c r="G4738" s="15">
        <f>$D4738*VLOOKUP($A4738,Price_Table,MATCH($C4738,$A$6:$K$6,0),1)</f>
        <v>384</v>
      </c>
      <c r="H4738" s="15">
        <f>D4738*VLOOKUP(A4738,Cost_Table,MATCH(C4738,M$6:W$6,0),1)</f>
        <v>204</v>
      </c>
      <c r="I4738" s="15">
        <f t="shared" si="221"/>
        <v>180</v>
      </c>
      <c r="J4738" s="43"/>
      <c r="K4738" s="1"/>
    </row>
    <row r="4739" spans="1:11">
      <c r="A4739" s="29">
        <v>41234</v>
      </c>
      <c r="B4739" s="30">
        <v>2</v>
      </c>
      <c r="C4739" s="30" t="s">
        <v>7</v>
      </c>
      <c r="D4739" s="30">
        <v>22</v>
      </c>
      <c r="E4739" s="50" t="str">
        <f t="shared" si="219"/>
        <v>November</v>
      </c>
      <c r="F4739" s="14" t="str">
        <f t="shared" si="220"/>
        <v>Wednesday</v>
      </c>
      <c r="G4739" s="15">
        <f>$D4739*VLOOKUP($A4739,Price_Table,MATCH($C4739,$A$6:$K$6,0),1)</f>
        <v>352</v>
      </c>
      <c r="H4739" s="15">
        <f>D4739*VLOOKUP(A4739,Cost_Table,MATCH(C4739,M$6:W$6,0),1)</f>
        <v>187</v>
      </c>
      <c r="I4739" s="15">
        <f t="shared" si="221"/>
        <v>165</v>
      </c>
      <c r="J4739" s="43"/>
      <c r="K4739" s="1"/>
    </row>
    <row r="4740" spans="1:11">
      <c r="A4740" s="29">
        <v>41235</v>
      </c>
      <c r="B4740" s="30">
        <v>2</v>
      </c>
      <c r="C4740" s="30" t="s">
        <v>7</v>
      </c>
      <c r="D4740" s="30">
        <v>32</v>
      </c>
      <c r="E4740" s="50" t="str">
        <f t="shared" si="219"/>
        <v>November</v>
      </c>
      <c r="F4740" s="14" t="str">
        <f t="shared" si="220"/>
        <v>Thursday</v>
      </c>
      <c r="G4740" s="15">
        <f>$D4740*VLOOKUP($A4740,Price_Table,MATCH($C4740,$A$6:$K$6,0),1)</f>
        <v>512</v>
      </c>
      <c r="H4740" s="15">
        <f>D4740*VLOOKUP(A4740,Cost_Table,MATCH(C4740,M$6:W$6,0),1)</f>
        <v>272</v>
      </c>
      <c r="I4740" s="15">
        <f t="shared" si="221"/>
        <v>240</v>
      </c>
      <c r="J4740" s="43"/>
      <c r="K4740" s="1"/>
    </row>
    <row r="4741" spans="1:11">
      <c r="A4741" s="29">
        <v>41236</v>
      </c>
      <c r="B4741" s="30">
        <v>2</v>
      </c>
      <c r="C4741" s="30" t="s">
        <v>7</v>
      </c>
      <c r="D4741" s="30">
        <v>16</v>
      </c>
      <c r="E4741" s="50" t="str">
        <f t="shared" si="219"/>
        <v>November</v>
      </c>
      <c r="F4741" s="14" t="str">
        <f t="shared" si="220"/>
        <v>Friday</v>
      </c>
      <c r="G4741" s="15">
        <f>$D4741*VLOOKUP($A4741,Price_Table,MATCH($C4741,$A$6:$K$6,0),1)</f>
        <v>256</v>
      </c>
      <c r="H4741" s="15">
        <f>D4741*VLOOKUP(A4741,Cost_Table,MATCH(C4741,M$6:W$6,0),1)</f>
        <v>136</v>
      </c>
      <c r="I4741" s="15">
        <f t="shared" si="221"/>
        <v>120</v>
      </c>
      <c r="J4741" s="43"/>
      <c r="K4741" s="1"/>
    </row>
    <row r="4742" spans="1:11">
      <c r="A4742" s="29">
        <v>41237</v>
      </c>
      <c r="B4742" s="30">
        <v>2</v>
      </c>
      <c r="C4742" s="30" t="s">
        <v>7</v>
      </c>
      <c r="D4742" s="30">
        <v>22</v>
      </c>
      <c r="E4742" s="50" t="str">
        <f t="shared" si="219"/>
        <v>November</v>
      </c>
      <c r="F4742" s="14" t="str">
        <f t="shared" si="220"/>
        <v>Saturday</v>
      </c>
      <c r="G4742" s="15">
        <f>$D4742*VLOOKUP($A4742,Price_Table,MATCH($C4742,$A$6:$K$6,0),1)</f>
        <v>352</v>
      </c>
      <c r="H4742" s="15">
        <f>D4742*VLOOKUP(A4742,Cost_Table,MATCH(C4742,M$6:W$6,0),1)</f>
        <v>187</v>
      </c>
      <c r="I4742" s="15">
        <f t="shared" si="221"/>
        <v>165</v>
      </c>
      <c r="J4742" s="43"/>
      <c r="K4742" s="1"/>
    </row>
    <row r="4743" spans="1:11">
      <c r="A4743" s="29">
        <v>41238</v>
      </c>
      <c r="B4743" s="30">
        <v>2</v>
      </c>
      <c r="C4743" s="30" t="s">
        <v>7</v>
      </c>
      <c r="D4743" s="30">
        <v>31</v>
      </c>
      <c r="E4743" s="50" t="str">
        <f t="shared" si="219"/>
        <v>November</v>
      </c>
      <c r="F4743" s="14" t="str">
        <f t="shared" si="220"/>
        <v>Sunday</v>
      </c>
      <c r="G4743" s="15">
        <f>$D4743*VLOOKUP($A4743,Price_Table,MATCH($C4743,$A$6:$K$6,0),1)</f>
        <v>496</v>
      </c>
      <c r="H4743" s="15">
        <f>D4743*VLOOKUP(A4743,Cost_Table,MATCH(C4743,M$6:W$6,0),1)</f>
        <v>263.5</v>
      </c>
      <c r="I4743" s="15">
        <f t="shared" si="221"/>
        <v>232.5</v>
      </c>
      <c r="J4743" s="43"/>
      <c r="K4743" s="1"/>
    </row>
    <row r="4744" spans="1:11">
      <c r="A4744" s="29">
        <v>41239</v>
      </c>
      <c r="B4744" s="30">
        <v>2</v>
      </c>
      <c r="C4744" s="30" t="s">
        <v>7</v>
      </c>
      <c r="D4744" s="30">
        <v>14</v>
      </c>
      <c r="E4744" s="50" t="str">
        <f t="shared" si="219"/>
        <v>November</v>
      </c>
      <c r="F4744" s="14" t="str">
        <f t="shared" si="220"/>
        <v>Monday</v>
      </c>
      <c r="G4744" s="15">
        <f>$D4744*VLOOKUP($A4744,Price_Table,MATCH($C4744,$A$6:$K$6,0),1)</f>
        <v>224</v>
      </c>
      <c r="H4744" s="15">
        <f>D4744*VLOOKUP(A4744,Cost_Table,MATCH(C4744,M$6:W$6,0),1)</f>
        <v>119</v>
      </c>
      <c r="I4744" s="15">
        <f t="shared" si="221"/>
        <v>105</v>
      </c>
      <c r="J4744" s="43"/>
      <c r="K4744" s="1"/>
    </row>
    <row r="4745" spans="1:11">
      <c r="A4745" s="29">
        <v>41240</v>
      </c>
      <c r="B4745" s="30">
        <v>2</v>
      </c>
      <c r="C4745" s="30" t="s">
        <v>7</v>
      </c>
      <c r="D4745" s="30">
        <v>24</v>
      </c>
      <c r="E4745" s="50" t="str">
        <f t="shared" si="219"/>
        <v>November</v>
      </c>
      <c r="F4745" s="14" t="str">
        <f t="shared" si="220"/>
        <v>Tuesday</v>
      </c>
      <c r="G4745" s="15">
        <f>$D4745*VLOOKUP($A4745,Price_Table,MATCH($C4745,$A$6:$K$6,0),1)</f>
        <v>384</v>
      </c>
      <c r="H4745" s="15">
        <f>D4745*VLOOKUP(A4745,Cost_Table,MATCH(C4745,M$6:W$6,0),1)</f>
        <v>204</v>
      </c>
      <c r="I4745" s="15">
        <f t="shared" si="221"/>
        <v>180</v>
      </c>
      <c r="J4745" s="43"/>
      <c r="K4745" s="1"/>
    </row>
    <row r="4746" spans="1:11">
      <c r="A4746" s="29">
        <v>41241</v>
      </c>
      <c r="B4746" s="30">
        <v>2</v>
      </c>
      <c r="C4746" s="30" t="s">
        <v>7</v>
      </c>
      <c r="D4746" s="30">
        <v>29</v>
      </c>
      <c r="E4746" s="50" t="str">
        <f t="shared" si="219"/>
        <v>November</v>
      </c>
      <c r="F4746" s="14" t="str">
        <f t="shared" si="220"/>
        <v>Wednesday</v>
      </c>
      <c r="G4746" s="15">
        <f>$D4746*VLOOKUP($A4746,Price_Table,MATCH($C4746,$A$6:$K$6,0),1)</f>
        <v>464</v>
      </c>
      <c r="H4746" s="15">
        <f>D4746*VLOOKUP(A4746,Cost_Table,MATCH(C4746,M$6:W$6,0),1)</f>
        <v>246.5</v>
      </c>
      <c r="I4746" s="15">
        <f t="shared" si="221"/>
        <v>217.5</v>
      </c>
      <c r="J4746" s="43"/>
      <c r="K4746" s="1"/>
    </row>
    <row r="4747" spans="1:11">
      <c r="A4747" s="29">
        <v>41242</v>
      </c>
      <c r="B4747" s="30">
        <v>2</v>
      </c>
      <c r="C4747" s="30" t="s">
        <v>7</v>
      </c>
      <c r="D4747" s="30">
        <v>31</v>
      </c>
      <c r="E4747" s="50" t="str">
        <f t="shared" si="219"/>
        <v>November</v>
      </c>
      <c r="F4747" s="14" t="str">
        <f t="shared" si="220"/>
        <v>Thursday</v>
      </c>
      <c r="G4747" s="15">
        <f>$D4747*VLOOKUP($A4747,Price_Table,MATCH($C4747,$A$6:$K$6,0),1)</f>
        <v>496</v>
      </c>
      <c r="H4747" s="15">
        <f>D4747*VLOOKUP(A4747,Cost_Table,MATCH(C4747,M$6:W$6,0),1)</f>
        <v>263.5</v>
      </c>
      <c r="I4747" s="15">
        <f t="shared" si="221"/>
        <v>232.5</v>
      </c>
      <c r="J4747" s="43"/>
      <c r="K4747" s="1"/>
    </row>
    <row r="4748" spans="1:11">
      <c r="A4748" s="29">
        <v>41243</v>
      </c>
      <c r="B4748" s="30">
        <v>2</v>
      </c>
      <c r="C4748" s="30" t="s">
        <v>7</v>
      </c>
      <c r="D4748" s="30">
        <v>33</v>
      </c>
      <c r="E4748" s="50" t="str">
        <f t="shared" si="219"/>
        <v>November</v>
      </c>
      <c r="F4748" s="14" t="str">
        <f t="shared" si="220"/>
        <v>Friday</v>
      </c>
      <c r="G4748" s="15">
        <f>$D4748*VLOOKUP($A4748,Price_Table,MATCH($C4748,$A$6:$K$6,0),1)</f>
        <v>528</v>
      </c>
      <c r="H4748" s="15">
        <f>D4748*VLOOKUP(A4748,Cost_Table,MATCH(C4748,M$6:W$6,0),1)</f>
        <v>280.5</v>
      </c>
      <c r="I4748" s="15">
        <f t="shared" si="221"/>
        <v>247.5</v>
      </c>
      <c r="J4748" s="43"/>
      <c r="K4748" s="1"/>
    </row>
    <row r="4749" spans="1:11">
      <c r="A4749" s="29">
        <v>41244</v>
      </c>
      <c r="B4749" s="30">
        <v>2</v>
      </c>
      <c r="C4749" s="30" t="s">
        <v>7</v>
      </c>
      <c r="D4749" s="30">
        <v>16</v>
      </c>
      <c r="E4749" s="50" t="str">
        <f t="shared" si="219"/>
        <v>December</v>
      </c>
      <c r="F4749" s="14" t="str">
        <f t="shared" si="220"/>
        <v>Saturday</v>
      </c>
      <c r="G4749" s="15">
        <f>$D4749*VLOOKUP($A4749,Price_Table,MATCH($C4749,$A$6:$K$6,0),1)</f>
        <v>256</v>
      </c>
      <c r="H4749" s="15">
        <f>D4749*VLOOKUP(A4749,Cost_Table,MATCH(C4749,M$6:W$6,0),1)</f>
        <v>136</v>
      </c>
      <c r="I4749" s="15">
        <f t="shared" si="221"/>
        <v>120</v>
      </c>
      <c r="J4749" s="43"/>
      <c r="K4749" s="1"/>
    </row>
    <row r="4750" spans="1:11">
      <c r="A4750" s="29">
        <v>41245</v>
      </c>
      <c r="B4750" s="30">
        <v>2</v>
      </c>
      <c r="C4750" s="30" t="s">
        <v>7</v>
      </c>
      <c r="D4750" s="30">
        <v>20</v>
      </c>
      <c r="E4750" s="50" t="str">
        <f t="shared" si="219"/>
        <v>December</v>
      </c>
      <c r="F4750" s="14" t="str">
        <f t="shared" si="220"/>
        <v>Sunday</v>
      </c>
      <c r="G4750" s="15">
        <f>$D4750*VLOOKUP($A4750,Price_Table,MATCH($C4750,$A$6:$K$6,0),1)</f>
        <v>320</v>
      </c>
      <c r="H4750" s="15">
        <f>D4750*VLOOKUP(A4750,Cost_Table,MATCH(C4750,M$6:W$6,0),1)</f>
        <v>170</v>
      </c>
      <c r="I4750" s="15">
        <f t="shared" si="221"/>
        <v>150</v>
      </c>
      <c r="J4750" s="43"/>
      <c r="K4750" s="1"/>
    </row>
    <row r="4751" spans="1:11">
      <c r="A4751" s="29">
        <v>41246</v>
      </c>
      <c r="B4751" s="30">
        <v>2</v>
      </c>
      <c r="C4751" s="30" t="s">
        <v>7</v>
      </c>
      <c r="D4751" s="30">
        <v>26</v>
      </c>
      <c r="E4751" s="50" t="str">
        <f t="shared" si="219"/>
        <v>December</v>
      </c>
      <c r="F4751" s="14" t="str">
        <f t="shared" si="220"/>
        <v>Monday</v>
      </c>
      <c r="G4751" s="15">
        <f>$D4751*VLOOKUP($A4751,Price_Table,MATCH($C4751,$A$6:$K$6,0),1)</f>
        <v>416</v>
      </c>
      <c r="H4751" s="15">
        <f>D4751*VLOOKUP(A4751,Cost_Table,MATCH(C4751,M$6:W$6,0),1)</f>
        <v>221</v>
      </c>
      <c r="I4751" s="15">
        <f t="shared" si="221"/>
        <v>195</v>
      </c>
      <c r="J4751" s="43"/>
      <c r="K4751" s="1"/>
    </row>
    <row r="4752" spans="1:11">
      <c r="A4752" s="29">
        <v>41247</v>
      </c>
      <c r="B4752" s="30">
        <v>2</v>
      </c>
      <c r="C4752" s="30" t="s">
        <v>7</v>
      </c>
      <c r="D4752" s="30">
        <v>29</v>
      </c>
      <c r="E4752" s="50" t="str">
        <f t="shared" si="219"/>
        <v>December</v>
      </c>
      <c r="F4752" s="14" t="str">
        <f t="shared" si="220"/>
        <v>Tuesday</v>
      </c>
      <c r="G4752" s="15">
        <f>$D4752*VLOOKUP($A4752,Price_Table,MATCH($C4752,$A$6:$K$6,0),1)</f>
        <v>464</v>
      </c>
      <c r="H4752" s="15">
        <f>D4752*VLOOKUP(A4752,Cost_Table,MATCH(C4752,M$6:W$6,0),1)</f>
        <v>246.5</v>
      </c>
      <c r="I4752" s="15">
        <f t="shared" si="221"/>
        <v>217.5</v>
      </c>
      <c r="J4752" s="43"/>
      <c r="K4752" s="1"/>
    </row>
    <row r="4753" spans="1:11">
      <c r="A4753" s="29">
        <v>41248</v>
      </c>
      <c r="B4753" s="30">
        <v>2</v>
      </c>
      <c r="C4753" s="30" t="s">
        <v>7</v>
      </c>
      <c r="D4753" s="30">
        <v>27</v>
      </c>
      <c r="E4753" s="50" t="str">
        <f t="shared" si="219"/>
        <v>December</v>
      </c>
      <c r="F4753" s="14" t="str">
        <f t="shared" si="220"/>
        <v>Wednesday</v>
      </c>
      <c r="G4753" s="15">
        <f>$D4753*VLOOKUP($A4753,Price_Table,MATCH($C4753,$A$6:$K$6,0),1)</f>
        <v>432</v>
      </c>
      <c r="H4753" s="15">
        <f>D4753*VLOOKUP(A4753,Cost_Table,MATCH(C4753,M$6:W$6,0),1)</f>
        <v>229.5</v>
      </c>
      <c r="I4753" s="15">
        <f t="shared" si="221"/>
        <v>202.5</v>
      </c>
      <c r="J4753" s="43"/>
      <c r="K4753" s="1"/>
    </row>
    <row r="4754" spans="1:11">
      <c r="A4754" s="29">
        <v>41249</v>
      </c>
      <c r="B4754" s="30">
        <v>2</v>
      </c>
      <c r="C4754" s="30" t="s">
        <v>7</v>
      </c>
      <c r="D4754" s="30">
        <v>26</v>
      </c>
      <c r="E4754" s="50" t="str">
        <f t="shared" si="219"/>
        <v>December</v>
      </c>
      <c r="F4754" s="14" t="str">
        <f t="shared" si="220"/>
        <v>Thursday</v>
      </c>
      <c r="G4754" s="15">
        <f>$D4754*VLOOKUP($A4754,Price_Table,MATCH($C4754,$A$6:$K$6,0),1)</f>
        <v>416</v>
      </c>
      <c r="H4754" s="15">
        <f>D4754*VLOOKUP(A4754,Cost_Table,MATCH(C4754,M$6:W$6,0),1)</f>
        <v>221</v>
      </c>
      <c r="I4754" s="15">
        <f t="shared" si="221"/>
        <v>195</v>
      </c>
      <c r="J4754" s="43"/>
      <c r="K4754" s="1"/>
    </row>
    <row r="4755" spans="1:11">
      <c r="A4755" s="29">
        <v>41250</v>
      </c>
      <c r="B4755" s="30">
        <v>2</v>
      </c>
      <c r="C4755" s="30" t="s">
        <v>7</v>
      </c>
      <c r="D4755" s="30">
        <v>29</v>
      </c>
      <c r="E4755" s="50" t="str">
        <f t="shared" si="219"/>
        <v>December</v>
      </c>
      <c r="F4755" s="14" t="str">
        <f t="shared" si="220"/>
        <v>Friday</v>
      </c>
      <c r="G4755" s="15">
        <f>$D4755*VLOOKUP($A4755,Price_Table,MATCH($C4755,$A$6:$K$6,0),1)</f>
        <v>464</v>
      </c>
      <c r="H4755" s="15">
        <f>D4755*VLOOKUP(A4755,Cost_Table,MATCH(C4755,M$6:W$6,0),1)</f>
        <v>246.5</v>
      </c>
      <c r="I4755" s="15">
        <f t="shared" si="221"/>
        <v>217.5</v>
      </c>
      <c r="J4755" s="43"/>
      <c r="K4755" s="1"/>
    </row>
    <row r="4756" spans="1:11">
      <c r="A4756" s="29">
        <v>41251</v>
      </c>
      <c r="B4756" s="30">
        <v>2</v>
      </c>
      <c r="C4756" s="30" t="s">
        <v>7</v>
      </c>
      <c r="D4756" s="30">
        <v>30</v>
      </c>
      <c r="E4756" s="50" t="str">
        <f t="shared" si="219"/>
        <v>December</v>
      </c>
      <c r="F4756" s="14" t="str">
        <f t="shared" si="220"/>
        <v>Saturday</v>
      </c>
      <c r="G4756" s="15">
        <f>$D4756*VLOOKUP($A4756,Price_Table,MATCH($C4756,$A$6:$K$6,0),1)</f>
        <v>480</v>
      </c>
      <c r="H4756" s="15">
        <f>D4756*VLOOKUP(A4756,Cost_Table,MATCH(C4756,M$6:W$6,0),1)</f>
        <v>255</v>
      </c>
      <c r="I4756" s="15">
        <f t="shared" si="221"/>
        <v>225</v>
      </c>
      <c r="J4756" s="43"/>
      <c r="K4756" s="1"/>
    </row>
    <row r="4757" spans="1:11">
      <c r="A4757" s="29">
        <v>41252</v>
      </c>
      <c r="B4757" s="30">
        <v>2</v>
      </c>
      <c r="C4757" s="30" t="s">
        <v>7</v>
      </c>
      <c r="D4757" s="30">
        <v>17</v>
      </c>
      <c r="E4757" s="50" t="str">
        <f t="shared" si="219"/>
        <v>December</v>
      </c>
      <c r="F4757" s="14" t="str">
        <f t="shared" si="220"/>
        <v>Sunday</v>
      </c>
      <c r="G4757" s="15">
        <f>$D4757*VLOOKUP($A4757,Price_Table,MATCH($C4757,$A$6:$K$6,0),1)</f>
        <v>272</v>
      </c>
      <c r="H4757" s="15">
        <f>D4757*VLOOKUP(A4757,Cost_Table,MATCH(C4757,M$6:W$6,0),1)</f>
        <v>144.5</v>
      </c>
      <c r="I4757" s="15">
        <f t="shared" si="221"/>
        <v>127.5</v>
      </c>
      <c r="J4757" s="43"/>
      <c r="K4757" s="1"/>
    </row>
    <row r="4758" spans="1:11">
      <c r="A4758" s="29">
        <v>41253</v>
      </c>
      <c r="B4758" s="30">
        <v>2</v>
      </c>
      <c r="C4758" s="30" t="s">
        <v>7</v>
      </c>
      <c r="D4758" s="30">
        <v>25</v>
      </c>
      <c r="E4758" s="50" t="str">
        <f t="shared" si="219"/>
        <v>December</v>
      </c>
      <c r="F4758" s="14" t="str">
        <f t="shared" si="220"/>
        <v>Monday</v>
      </c>
      <c r="G4758" s="15">
        <f>$D4758*VLOOKUP($A4758,Price_Table,MATCH($C4758,$A$6:$K$6,0),1)</f>
        <v>400</v>
      </c>
      <c r="H4758" s="15">
        <f>D4758*VLOOKUP(A4758,Cost_Table,MATCH(C4758,M$6:W$6,0),1)</f>
        <v>212.5</v>
      </c>
      <c r="I4758" s="15">
        <f t="shared" si="221"/>
        <v>187.5</v>
      </c>
      <c r="J4758" s="43"/>
      <c r="K4758" s="1"/>
    </row>
    <row r="4759" spans="1:11">
      <c r="A4759" s="29">
        <v>41254</v>
      </c>
      <c r="B4759" s="30">
        <v>2</v>
      </c>
      <c r="C4759" s="30" t="s">
        <v>7</v>
      </c>
      <c r="D4759" s="30">
        <v>16</v>
      </c>
      <c r="E4759" s="50" t="str">
        <f t="shared" ref="E4759:E4822" si="222">TEXT(A4759,"mmmm")</f>
        <v>December</v>
      </c>
      <c r="F4759" s="14" t="str">
        <f t="shared" ref="F4759:F4822" si="223">TEXT(A4759,"dddd")</f>
        <v>Tuesday</v>
      </c>
      <c r="G4759" s="15">
        <f>$D4759*VLOOKUP($A4759,Price_Table,MATCH($C4759,$A$6:$K$6,0),1)</f>
        <v>256</v>
      </c>
      <c r="H4759" s="15">
        <f>D4759*VLOOKUP(A4759,Cost_Table,MATCH(C4759,M$6:W$6,0),1)</f>
        <v>136</v>
      </c>
      <c r="I4759" s="15">
        <f t="shared" ref="I4759:I4822" si="224">G4759-H4759</f>
        <v>120</v>
      </c>
      <c r="J4759" s="43"/>
      <c r="K4759" s="1"/>
    </row>
    <row r="4760" spans="1:11">
      <c r="A4760" s="29">
        <v>41255</v>
      </c>
      <c r="B4760" s="30">
        <v>2</v>
      </c>
      <c r="C4760" s="30" t="s">
        <v>7</v>
      </c>
      <c r="D4760" s="30">
        <v>21</v>
      </c>
      <c r="E4760" s="50" t="str">
        <f t="shared" si="222"/>
        <v>December</v>
      </c>
      <c r="F4760" s="14" t="str">
        <f t="shared" si="223"/>
        <v>Wednesday</v>
      </c>
      <c r="G4760" s="15">
        <f>$D4760*VLOOKUP($A4760,Price_Table,MATCH($C4760,$A$6:$K$6,0),1)</f>
        <v>336</v>
      </c>
      <c r="H4760" s="15">
        <f>D4760*VLOOKUP(A4760,Cost_Table,MATCH(C4760,M$6:W$6,0),1)</f>
        <v>178.5</v>
      </c>
      <c r="I4760" s="15">
        <f t="shared" si="224"/>
        <v>157.5</v>
      </c>
      <c r="J4760" s="43"/>
      <c r="K4760" s="1"/>
    </row>
    <row r="4761" spans="1:11">
      <c r="A4761" s="29">
        <v>41256</v>
      </c>
      <c r="B4761" s="30">
        <v>2</v>
      </c>
      <c r="C4761" s="30" t="s">
        <v>7</v>
      </c>
      <c r="D4761" s="30">
        <v>18</v>
      </c>
      <c r="E4761" s="50" t="str">
        <f t="shared" si="222"/>
        <v>December</v>
      </c>
      <c r="F4761" s="14" t="str">
        <f t="shared" si="223"/>
        <v>Thursday</v>
      </c>
      <c r="G4761" s="15">
        <f>$D4761*VLOOKUP($A4761,Price_Table,MATCH($C4761,$A$6:$K$6,0),1)</f>
        <v>288</v>
      </c>
      <c r="H4761" s="15">
        <f>D4761*VLOOKUP(A4761,Cost_Table,MATCH(C4761,M$6:W$6,0),1)</f>
        <v>153</v>
      </c>
      <c r="I4761" s="15">
        <f t="shared" si="224"/>
        <v>135</v>
      </c>
      <c r="J4761" s="43"/>
      <c r="K4761" s="1"/>
    </row>
    <row r="4762" spans="1:11">
      <c r="A4762" s="29">
        <v>41257</v>
      </c>
      <c r="B4762" s="30">
        <v>2</v>
      </c>
      <c r="C4762" s="30" t="s">
        <v>7</v>
      </c>
      <c r="D4762" s="30">
        <v>24</v>
      </c>
      <c r="E4762" s="50" t="str">
        <f t="shared" si="222"/>
        <v>December</v>
      </c>
      <c r="F4762" s="14" t="str">
        <f t="shared" si="223"/>
        <v>Friday</v>
      </c>
      <c r="G4762" s="15">
        <f>$D4762*VLOOKUP($A4762,Price_Table,MATCH($C4762,$A$6:$K$6,0),1)</f>
        <v>384</v>
      </c>
      <c r="H4762" s="15">
        <f>D4762*VLOOKUP(A4762,Cost_Table,MATCH(C4762,M$6:W$6,0),1)</f>
        <v>204</v>
      </c>
      <c r="I4762" s="15">
        <f t="shared" si="224"/>
        <v>180</v>
      </c>
      <c r="J4762" s="43"/>
      <c r="K4762" s="1"/>
    </row>
    <row r="4763" spans="1:11">
      <c r="A4763" s="29">
        <v>41258</v>
      </c>
      <c r="B4763" s="30">
        <v>2</v>
      </c>
      <c r="C4763" s="30" t="s">
        <v>7</v>
      </c>
      <c r="D4763" s="30">
        <v>30</v>
      </c>
      <c r="E4763" s="50" t="str">
        <f t="shared" si="222"/>
        <v>December</v>
      </c>
      <c r="F4763" s="14" t="str">
        <f t="shared" si="223"/>
        <v>Saturday</v>
      </c>
      <c r="G4763" s="15">
        <f>$D4763*VLOOKUP($A4763,Price_Table,MATCH($C4763,$A$6:$K$6,0),1)</f>
        <v>480</v>
      </c>
      <c r="H4763" s="15">
        <f>D4763*VLOOKUP(A4763,Cost_Table,MATCH(C4763,M$6:W$6,0),1)</f>
        <v>255</v>
      </c>
      <c r="I4763" s="15">
        <f t="shared" si="224"/>
        <v>225</v>
      </c>
      <c r="J4763" s="43"/>
      <c r="K4763" s="1"/>
    </row>
    <row r="4764" spans="1:11">
      <c r="A4764" s="29">
        <v>41259</v>
      </c>
      <c r="B4764" s="30">
        <v>2</v>
      </c>
      <c r="C4764" s="30" t="s">
        <v>7</v>
      </c>
      <c r="D4764" s="30">
        <v>24</v>
      </c>
      <c r="E4764" s="50" t="str">
        <f t="shared" si="222"/>
        <v>December</v>
      </c>
      <c r="F4764" s="14" t="str">
        <f t="shared" si="223"/>
        <v>Sunday</v>
      </c>
      <c r="G4764" s="15">
        <f>$D4764*VLOOKUP($A4764,Price_Table,MATCH($C4764,$A$6:$K$6,0),1)</f>
        <v>384</v>
      </c>
      <c r="H4764" s="15">
        <f>D4764*VLOOKUP(A4764,Cost_Table,MATCH(C4764,M$6:W$6,0),1)</f>
        <v>204</v>
      </c>
      <c r="I4764" s="15">
        <f t="shared" si="224"/>
        <v>180</v>
      </c>
      <c r="J4764" s="43"/>
      <c r="K4764" s="1"/>
    </row>
    <row r="4765" spans="1:11">
      <c r="A4765" s="29">
        <v>41260</v>
      </c>
      <c r="B4765" s="30">
        <v>2</v>
      </c>
      <c r="C4765" s="30" t="s">
        <v>7</v>
      </c>
      <c r="D4765" s="30">
        <v>32</v>
      </c>
      <c r="E4765" s="50" t="str">
        <f t="shared" si="222"/>
        <v>December</v>
      </c>
      <c r="F4765" s="14" t="str">
        <f t="shared" si="223"/>
        <v>Monday</v>
      </c>
      <c r="G4765" s="15">
        <f>$D4765*VLOOKUP($A4765,Price_Table,MATCH($C4765,$A$6:$K$6,0),1)</f>
        <v>512</v>
      </c>
      <c r="H4765" s="15">
        <f>D4765*VLOOKUP(A4765,Cost_Table,MATCH(C4765,M$6:W$6,0),1)</f>
        <v>272</v>
      </c>
      <c r="I4765" s="15">
        <f t="shared" si="224"/>
        <v>240</v>
      </c>
      <c r="J4765" s="43"/>
      <c r="K4765" s="1"/>
    </row>
    <row r="4766" spans="1:11">
      <c r="A4766" s="29">
        <v>41261</v>
      </c>
      <c r="B4766" s="30">
        <v>2</v>
      </c>
      <c r="C4766" s="30" t="s">
        <v>7</v>
      </c>
      <c r="D4766" s="30">
        <v>20</v>
      </c>
      <c r="E4766" s="50" t="str">
        <f t="shared" si="222"/>
        <v>December</v>
      </c>
      <c r="F4766" s="14" t="str">
        <f t="shared" si="223"/>
        <v>Tuesday</v>
      </c>
      <c r="G4766" s="15">
        <f>$D4766*VLOOKUP($A4766,Price_Table,MATCH($C4766,$A$6:$K$6,0),1)</f>
        <v>320</v>
      </c>
      <c r="H4766" s="15">
        <f>D4766*VLOOKUP(A4766,Cost_Table,MATCH(C4766,M$6:W$6,0),1)</f>
        <v>170</v>
      </c>
      <c r="I4766" s="15">
        <f t="shared" si="224"/>
        <v>150</v>
      </c>
      <c r="J4766" s="43"/>
      <c r="K4766" s="1"/>
    </row>
    <row r="4767" spans="1:11">
      <c r="A4767" s="29">
        <v>41262</v>
      </c>
      <c r="B4767" s="30">
        <v>2</v>
      </c>
      <c r="C4767" s="30" t="s">
        <v>7</v>
      </c>
      <c r="D4767" s="30">
        <v>24</v>
      </c>
      <c r="E4767" s="50" t="str">
        <f t="shared" si="222"/>
        <v>December</v>
      </c>
      <c r="F4767" s="14" t="str">
        <f t="shared" si="223"/>
        <v>Wednesday</v>
      </c>
      <c r="G4767" s="15">
        <f>$D4767*VLOOKUP($A4767,Price_Table,MATCH($C4767,$A$6:$K$6,0),1)</f>
        <v>384</v>
      </c>
      <c r="H4767" s="15">
        <f>D4767*VLOOKUP(A4767,Cost_Table,MATCH(C4767,M$6:W$6,0),1)</f>
        <v>204</v>
      </c>
      <c r="I4767" s="15">
        <f t="shared" si="224"/>
        <v>180</v>
      </c>
      <c r="J4767" s="43"/>
      <c r="K4767" s="1"/>
    </row>
    <row r="4768" spans="1:11">
      <c r="A4768" s="29">
        <v>41263</v>
      </c>
      <c r="B4768" s="30">
        <v>2</v>
      </c>
      <c r="C4768" s="30" t="s">
        <v>7</v>
      </c>
      <c r="D4768" s="30">
        <v>29</v>
      </c>
      <c r="E4768" s="50" t="str">
        <f t="shared" si="222"/>
        <v>December</v>
      </c>
      <c r="F4768" s="14" t="str">
        <f t="shared" si="223"/>
        <v>Thursday</v>
      </c>
      <c r="G4768" s="15">
        <f>$D4768*VLOOKUP($A4768,Price_Table,MATCH($C4768,$A$6:$K$6,0),1)</f>
        <v>464</v>
      </c>
      <c r="H4768" s="15">
        <f>D4768*VLOOKUP(A4768,Cost_Table,MATCH(C4768,M$6:W$6,0),1)</f>
        <v>246.5</v>
      </c>
      <c r="I4768" s="15">
        <f t="shared" si="224"/>
        <v>217.5</v>
      </c>
      <c r="J4768" s="43"/>
      <c r="K4768" s="1"/>
    </row>
    <row r="4769" spans="1:11">
      <c r="A4769" s="29">
        <v>41264</v>
      </c>
      <c r="B4769" s="30">
        <v>2</v>
      </c>
      <c r="C4769" s="30" t="s">
        <v>7</v>
      </c>
      <c r="D4769" s="30">
        <v>25</v>
      </c>
      <c r="E4769" s="50" t="str">
        <f t="shared" si="222"/>
        <v>December</v>
      </c>
      <c r="F4769" s="14" t="str">
        <f t="shared" si="223"/>
        <v>Friday</v>
      </c>
      <c r="G4769" s="15">
        <f>$D4769*VLOOKUP($A4769,Price_Table,MATCH($C4769,$A$6:$K$6,0),1)</f>
        <v>400</v>
      </c>
      <c r="H4769" s="15">
        <f>D4769*VLOOKUP(A4769,Cost_Table,MATCH(C4769,M$6:W$6,0),1)</f>
        <v>212.5</v>
      </c>
      <c r="I4769" s="15">
        <f t="shared" si="224"/>
        <v>187.5</v>
      </c>
      <c r="J4769" s="43"/>
      <c r="K4769" s="1"/>
    </row>
    <row r="4770" spans="1:11">
      <c r="A4770" s="29">
        <v>41265</v>
      </c>
      <c r="B4770" s="30">
        <v>2</v>
      </c>
      <c r="C4770" s="30" t="s">
        <v>7</v>
      </c>
      <c r="D4770" s="30">
        <v>24</v>
      </c>
      <c r="E4770" s="50" t="str">
        <f t="shared" si="222"/>
        <v>December</v>
      </c>
      <c r="F4770" s="14" t="str">
        <f t="shared" si="223"/>
        <v>Saturday</v>
      </c>
      <c r="G4770" s="15">
        <f>$D4770*VLOOKUP($A4770,Price_Table,MATCH($C4770,$A$6:$K$6,0),1)</f>
        <v>384</v>
      </c>
      <c r="H4770" s="15">
        <f>D4770*VLOOKUP(A4770,Cost_Table,MATCH(C4770,M$6:W$6,0),1)</f>
        <v>204</v>
      </c>
      <c r="I4770" s="15">
        <f t="shared" si="224"/>
        <v>180</v>
      </c>
      <c r="J4770" s="43"/>
      <c r="K4770" s="1"/>
    </row>
    <row r="4771" spans="1:11">
      <c r="A4771" s="29">
        <v>41266</v>
      </c>
      <c r="B4771" s="30">
        <v>2</v>
      </c>
      <c r="C4771" s="30" t="s">
        <v>7</v>
      </c>
      <c r="D4771" s="30">
        <v>26</v>
      </c>
      <c r="E4771" s="50" t="str">
        <f t="shared" si="222"/>
        <v>December</v>
      </c>
      <c r="F4771" s="14" t="str">
        <f t="shared" si="223"/>
        <v>Sunday</v>
      </c>
      <c r="G4771" s="15">
        <f>$D4771*VLOOKUP($A4771,Price_Table,MATCH($C4771,$A$6:$K$6,0),1)</f>
        <v>416</v>
      </c>
      <c r="H4771" s="15">
        <f>D4771*VLOOKUP(A4771,Cost_Table,MATCH(C4771,M$6:W$6,0),1)</f>
        <v>221</v>
      </c>
      <c r="I4771" s="15">
        <f t="shared" si="224"/>
        <v>195</v>
      </c>
      <c r="J4771" s="43"/>
      <c r="K4771" s="1"/>
    </row>
    <row r="4772" spans="1:11">
      <c r="A4772" s="29">
        <v>41267</v>
      </c>
      <c r="B4772" s="30">
        <v>2</v>
      </c>
      <c r="C4772" s="30" t="s">
        <v>7</v>
      </c>
      <c r="D4772" s="30">
        <v>21</v>
      </c>
      <c r="E4772" s="50" t="str">
        <f t="shared" si="222"/>
        <v>December</v>
      </c>
      <c r="F4772" s="14" t="str">
        <f t="shared" si="223"/>
        <v>Monday</v>
      </c>
      <c r="G4772" s="15">
        <f>$D4772*VLOOKUP($A4772,Price_Table,MATCH($C4772,$A$6:$K$6,0),1)</f>
        <v>336</v>
      </c>
      <c r="H4772" s="15">
        <f>D4772*VLOOKUP(A4772,Cost_Table,MATCH(C4772,M$6:W$6,0),1)</f>
        <v>178.5</v>
      </c>
      <c r="I4772" s="15">
        <f t="shared" si="224"/>
        <v>157.5</v>
      </c>
      <c r="J4772" s="43"/>
      <c r="K4772" s="1"/>
    </row>
    <row r="4773" spans="1:11">
      <c r="A4773" s="29">
        <v>41268</v>
      </c>
      <c r="B4773" s="30">
        <v>2</v>
      </c>
      <c r="C4773" s="30" t="s">
        <v>7</v>
      </c>
      <c r="D4773" s="30">
        <v>24</v>
      </c>
      <c r="E4773" s="50" t="str">
        <f t="shared" si="222"/>
        <v>December</v>
      </c>
      <c r="F4773" s="14" t="str">
        <f t="shared" si="223"/>
        <v>Tuesday</v>
      </c>
      <c r="G4773" s="15">
        <f>$D4773*VLOOKUP($A4773,Price_Table,MATCH($C4773,$A$6:$K$6,0),1)</f>
        <v>384</v>
      </c>
      <c r="H4773" s="15">
        <f>D4773*VLOOKUP(A4773,Cost_Table,MATCH(C4773,M$6:W$6,0),1)</f>
        <v>204</v>
      </c>
      <c r="I4773" s="15">
        <f t="shared" si="224"/>
        <v>180</v>
      </c>
      <c r="J4773" s="43"/>
      <c r="K4773" s="1"/>
    </row>
    <row r="4774" spans="1:11">
      <c r="A4774" s="29">
        <v>41269</v>
      </c>
      <c r="B4774" s="30">
        <v>2</v>
      </c>
      <c r="C4774" s="30" t="s">
        <v>7</v>
      </c>
      <c r="D4774" s="30">
        <v>18</v>
      </c>
      <c r="E4774" s="50" t="str">
        <f t="shared" si="222"/>
        <v>December</v>
      </c>
      <c r="F4774" s="14" t="str">
        <f t="shared" si="223"/>
        <v>Wednesday</v>
      </c>
      <c r="G4774" s="15">
        <f>$D4774*VLOOKUP($A4774,Price_Table,MATCH($C4774,$A$6:$K$6,0),1)</f>
        <v>288</v>
      </c>
      <c r="H4774" s="15">
        <f>D4774*VLOOKUP(A4774,Cost_Table,MATCH(C4774,M$6:W$6,0),1)</f>
        <v>153</v>
      </c>
      <c r="I4774" s="15">
        <f t="shared" si="224"/>
        <v>135</v>
      </c>
      <c r="J4774" s="43"/>
      <c r="K4774" s="1"/>
    </row>
    <row r="4775" spans="1:11">
      <c r="A4775" s="29">
        <v>41270</v>
      </c>
      <c r="B4775" s="30">
        <v>2</v>
      </c>
      <c r="C4775" s="30" t="s">
        <v>7</v>
      </c>
      <c r="D4775" s="30">
        <v>30</v>
      </c>
      <c r="E4775" s="50" t="str">
        <f t="shared" si="222"/>
        <v>December</v>
      </c>
      <c r="F4775" s="14" t="str">
        <f t="shared" si="223"/>
        <v>Thursday</v>
      </c>
      <c r="G4775" s="15">
        <f>$D4775*VLOOKUP($A4775,Price_Table,MATCH($C4775,$A$6:$K$6,0),1)</f>
        <v>480</v>
      </c>
      <c r="H4775" s="15">
        <f>D4775*VLOOKUP(A4775,Cost_Table,MATCH(C4775,M$6:W$6,0),1)</f>
        <v>255</v>
      </c>
      <c r="I4775" s="15">
        <f t="shared" si="224"/>
        <v>225</v>
      </c>
      <c r="J4775" s="43"/>
      <c r="K4775" s="1"/>
    </row>
    <row r="4776" spans="1:11">
      <c r="A4776" s="29">
        <v>41271</v>
      </c>
      <c r="B4776" s="30">
        <v>2</v>
      </c>
      <c r="C4776" s="30" t="s">
        <v>7</v>
      </c>
      <c r="D4776" s="30">
        <v>38</v>
      </c>
      <c r="E4776" s="50" t="str">
        <f t="shared" si="222"/>
        <v>December</v>
      </c>
      <c r="F4776" s="14" t="str">
        <f t="shared" si="223"/>
        <v>Friday</v>
      </c>
      <c r="G4776" s="15">
        <f>$D4776*VLOOKUP($A4776,Price_Table,MATCH($C4776,$A$6:$K$6,0),1)</f>
        <v>608</v>
      </c>
      <c r="H4776" s="15">
        <f>D4776*VLOOKUP(A4776,Cost_Table,MATCH(C4776,M$6:W$6,0),1)</f>
        <v>323</v>
      </c>
      <c r="I4776" s="15">
        <f t="shared" si="224"/>
        <v>285</v>
      </c>
      <c r="J4776" s="43"/>
      <c r="K4776" s="1"/>
    </row>
    <row r="4777" spans="1:11">
      <c r="A4777" s="29">
        <v>41272</v>
      </c>
      <c r="B4777" s="30">
        <v>2</v>
      </c>
      <c r="C4777" s="30" t="s">
        <v>7</v>
      </c>
      <c r="D4777" s="30">
        <v>21</v>
      </c>
      <c r="E4777" s="50" t="str">
        <f t="shared" si="222"/>
        <v>December</v>
      </c>
      <c r="F4777" s="14" t="str">
        <f t="shared" si="223"/>
        <v>Saturday</v>
      </c>
      <c r="G4777" s="15">
        <f>$D4777*VLOOKUP($A4777,Price_Table,MATCH($C4777,$A$6:$K$6,0),1)</f>
        <v>336</v>
      </c>
      <c r="H4777" s="15">
        <f>D4777*VLOOKUP(A4777,Cost_Table,MATCH(C4777,M$6:W$6,0),1)</f>
        <v>178.5</v>
      </c>
      <c r="I4777" s="15">
        <f t="shared" si="224"/>
        <v>157.5</v>
      </c>
      <c r="J4777" s="43"/>
      <c r="K4777" s="1"/>
    </row>
    <row r="4778" spans="1:11">
      <c r="A4778" s="29">
        <v>41273</v>
      </c>
      <c r="B4778" s="30">
        <v>2</v>
      </c>
      <c r="C4778" s="30" t="s">
        <v>7</v>
      </c>
      <c r="D4778" s="30">
        <v>24</v>
      </c>
      <c r="E4778" s="50" t="str">
        <f t="shared" si="222"/>
        <v>December</v>
      </c>
      <c r="F4778" s="14" t="str">
        <f t="shared" si="223"/>
        <v>Sunday</v>
      </c>
      <c r="G4778" s="15">
        <f>$D4778*VLOOKUP($A4778,Price_Table,MATCH($C4778,$A$6:$K$6,0),1)</f>
        <v>384</v>
      </c>
      <c r="H4778" s="15">
        <f>D4778*VLOOKUP(A4778,Cost_Table,MATCH(C4778,M$6:W$6,0),1)</f>
        <v>204</v>
      </c>
      <c r="I4778" s="15">
        <f t="shared" si="224"/>
        <v>180</v>
      </c>
      <c r="J4778" s="43"/>
      <c r="K4778" s="1"/>
    </row>
    <row r="4779" spans="1:11">
      <c r="A4779" s="29">
        <v>41274</v>
      </c>
      <c r="B4779" s="30">
        <v>2</v>
      </c>
      <c r="C4779" s="30" t="s">
        <v>7</v>
      </c>
      <c r="D4779" s="30">
        <v>28</v>
      </c>
      <c r="E4779" s="50" t="str">
        <f t="shared" si="222"/>
        <v>December</v>
      </c>
      <c r="F4779" s="14" t="str">
        <f t="shared" si="223"/>
        <v>Monday</v>
      </c>
      <c r="G4779" s="15">
        <f>$D4779*VLOOKUP($A4779,Price_Table,MATCH($C4779,$A$6:$K$6,0),1)</f>
        <v>448</v>
      </c>
      <c r="H4779" s="15">
        <f>D4779*VLOOKUP(A4779,Cost_Table,MATCH(C4779,M$6:W$6,0),1)</f>
        <v>238</v>
      </c>
      <c r="I4779" s="15">
        <f t="shared" si="224"/>
        <v>210</v>
      </c>
      <c r="J4779" s="43"/>
      <c r="K4779" s="1"/>
    </row>
    <row r="4780" spans="1:11">
      <c r="A4780" s="29">
        <v>40909</v>
      </c>
      <c r="B4780" s="30">
        <v>2</v>
      </c>
      <c r="C4780" s="30" t="s">
        <v>8</v>
      </c>
      <c r="D4780" s="30">
        <v>25</v>
      </c>
      <c r="E4780" s="50" t="str">
        <f t="shared" si="222"/>
        <v>January</v>
      </c>
      <c r="F4780" s="14" t="str">
        <f t="shared" si="223"/>
        <v>Sunday</v>
      </c>
      <c r="G4780" s="15">
        <f>$D4780*VLOOKUP($A4780,Price_Table,MATCH($C4780,$A$6:$K$6,0),1)</f>
        <v>525</v>
      </c>
      <c r="H4780" s="15">
        <f>D4780*VLOOKUP(A4780,Cost_Table,MATCH(C4780,M$6:W$6,0),1)</f>
        <v>300</v>
      </c>
      <c r="I4780" s="15">
        <f t="shared" si="224"/>
        <v>225</v>
      </c>
      <c r="J4780" s="43"/>
      <c r="K4780" s="1"/>
    </row>
    <row r="4781" spans="1:11">
      <c r="A4781" s="29">
        <v>40910</v>
      </c>
      <c r="B4781" s="30">
        <v>2</v>
      </c>
      <c r="C4781" s="30" t="s">
        <v>8</v>
      </c>
      <c r="D4781" s="30">
        <v>16</v>
      </c>
      <c r="E4781" s="50" t="str">
        <f t="shared" si="222"/>
        <v>January</v>
      </c>
      <c r="F4781" s="14" t="str">
        <f t="shared" si="223"/>
        <v>Monday</v>
      </c>
      <c r="G4781" s="15">
        <f>$D4781*VLOOKUP($A4781,Price_Table,MATCH($C4781,$A$6:$K$6,0),1)</f>
        <v>336</v>
      </c>
      <c r="H4781" s="15">
        <f>D4781*VLOOKUP(A4781,Cost_Table,MATCH(C4781,M$6:W$6,0),1)</f>
        <v>192</v>
      </c>
      <c r="I4781" s="15">
        <f t="shared" si="224"/>
        <v>144</v>
      </c>
      <c r="J4781" s="43"/>
      <c r="K4781" s="1"/>
    </row>
    <row r="4782" spans="1:11">
      <c r="A4782" s="29">
        <v>40911</v>
      </c>
      <c r="B4782" s="30">
        <v>2</v>
      </c>
      <c r="C4782" s="30" t="s">
        <v>8</v>
      </c>
      <c r="D4782" s="30">
        <v>21</v>
      </c>
      <c r="E4782" s="50" t="str">
        <f t="shared" si="222"/>
        <v>January</v>
      </c>
      <c r="F4782" s="14" t="str">
        <f t="shared" si="223"/>
        <v>Tuesday</v>
      </c>
      <c r="G4782" s="15">
        <f>$D4782*VLOOKUP($A4782,Price_Table,MATCH($C4782,$A$6:$K$6,0),1)</f>
        <v>441</v>
      </c>
      <c r="H4782" s="15">
        <f>D4782*VLOOKUP(A4782,Cost_Table,MATCH(C4782,M$6:W$6,0),1)</f>
        <v>252</v>
      </c>
      <c r="I4782" s="15">
        <f t="shared" si="224"/>
        <v>189</v>
      </c>
      <c r="J4782" s="43"/>
      <c r="K4782" s="1"/>
    </row>
    <row r="4783" spans="1:11">
      <c r="A4783" s="29">
        <v>40912</v>
      </c>
      <c r="B4783" s="30">
        <v>2</v>
      </c>
      <c r="C4783" s="30" t="s">
        <v>8</v>
      </c>
      <c r="D4783" s="30">
        <v>20</v>
      </c>
      <c r="E4783" s="50" t="str">
        <f t="shared" si="222"/>
        <v>January</v>
      </c>
      <c r="F4783" s="14" t="str">
        <f t="shared" si="223"/>
        <v>Wednesday</v>
      </c>
      <c r="G4783" s="15">
        <f>$D4783*VLOOKUP($A4783,Price_Table,MATCH($C4783,$A$6:$K$6,0),1)</f>
        <v>420</v>
      </c>
      <c r="H4783" s="15">
        <f>D4783*VLOOKUP(A4783,Cost_Table,MATCH(C4783,M$6:W$6,0),1)</f>
        <v>240</v>
      </c>
      <c r="I4783" s="15">
        <f t="shared" si="224"/>
        <v>180</v>
      </c>
      <c r="J4783" s="43"/>
      <c r="K4783" s="1"/>
    </row>
    <row r="4784" spans="1:11">
      <c r="A4784" s="29">
        <v>40913</v>
      </c>
      <c r="B4784" s="30">
        <v>2</v>
      </c>
      <c r="C4784" s="30" t="s">
        <v>8</v>
      </c>
      <c r="D4784" s="30">
        <v>14</v>
      </c>
      <c r="E4784" s="50" t="str">
        <f t="shared" si="222"/>
        <v>January</v>
      </c>
      <c r="F4784" s="14" t="str">
        <f t="shared" si="223"/>
        <v>Thursday</v>
      </c>
      <c r="G4784" s="15">
        <f>$D4784*VLOOKUP($A4784,Price_Table,MATCH($C4784,$A$6:$K$6,0),1)</f>
        <v>294</v>
      </c>
      <c r="H4784" s="15">
        <f>D4784*VLOOKUP(A4784,Cost_Table,MATCH(C4784,M$6:W$6,0),1)</f>
        <v>168</v>
      </c>
      <c r="I4784" s="15">
        <f t="shared" si="224"/>
        <v>126</v>
      </c>
      <c r="J4784" s="43"/>
      <c r="K4784" s="1"/>
    </row>
    <row r="4785" spans="1:11">
      <c r="A4785" s="29">
        <v>40914</v>
      </c>
      <c r="B4785" s="30">
        <v>2</v>
      </c>
      <c r="C4785" s="30" t="s">
        <v>8</v>
      </c>
      <c r="D4785" s="30">
        <v>11</v>
      </c>
      <c r="E4785" s="50" t="str">
        <f t="shared" si="222"/>
        <v>January</v>
      </c>
      <c r="F4785" s="14" t="str">
        <f t="shared" si="223"/>
        <v>Friday</v>
      </c>
      <c r="G4785" s="15">
        <f>$D4785*VLOOKUP($A4785,Price_Table,MATCH($C4785,$A$6:$K$6,0),1)</f>
        <v>231</v>
      </c>
      <c r="H4785" s="15">
        <f>D4785*VLOOKUP(A4785,Cost_Table,MATCH(C4785,M$6:W$6,0),1)</f>
        <v>132</v>
      </c>
      <c r="I4785" s="15">
        <f t="shared" si="224"/>
        <v>99</v>
      </c>
      <c r="J4785" s="43"/>
      <c r="K4785" s="1"/>
    </row>
    <row r="4786" spans="1:11">
      <c r="A4786" s="29">
        <v>40915</v>
      </c>
      <c r="B4786" s="30">
        <v>2</v>
      </c>
      <c r="C4786" s="30" t="s">
        <v>8</v>
      </c>
      <c r="D4786" s="30">
        <v>27</v>
      </c>
      <c r="E4786" s="50" t="str">
        <f t="shared" si="222"/>
        <v>January</v>
      </c>
      <c r="F4786" s="14" t="str">
        <f t="shared" si="223"/>
        <v>Saturday</v>
      </c>
      <c r="G4786" s="15">
        <f>$D4786*VLOOKUP($A4786,Price_Table,MATCH($C4786,$A$6:$K$6,0),1)</f>
        <v>567</v>
      </c>
      <c r="H4786" s="15">
        <f>D4786*VLOOKUP(A4786,Cost_Table,MATCH(C4786,M$6:W$6,0),1)</f>
        <v>324</v>
      </c>
      <c r="I4786" s="15">
        <f t="shared" si="224"/>
        <v>243</v>
      </c>
      <c r="J4786" s="43"/>
      <c r="K4786" s="1"/>
    </row>
    <row r="4787" spans="1:11">
      <c r="A4787" s="29">
        <v>40916</v>
      </c>
      <c r="B4787" s="30">
        <v>2</v>
      </c>
      <c r="C4787" s="30" t="s">
        <v>8</v>
      </c>
      <c r="D4787" s="30">
        <v>30</v>
      </c>
      <c r="E4787" s="50" t="str">
        <f t="shared" si="222"/>
        <v>January</v>
      </c>
      <c r="F4787" s="14" t="str">
        <f t="shared" si="223"/>
        <v>Sunday</v>
      </c>
      <c r="G4787" s="15">
        <f>$D4787*VLOOKUP($A4787,Price_Table,MATCH($C4787,$A$6:$K$6,0),1)</f>
        <v>630</v>
      </c>
      <c r="H4787" s="15">
        <f>D4787*VLOOKUP(A4787,Cost_Table,MATCH(C4787,M$6:W$6,0),1)</f>
        <v>360</v>
      </c>
      <c r="I4787" s="15">
        <f t="shared" si="224"/>
        <v>270</v>
      </c>
      <c r="J4787" s="43"/>
      <c r="K4787" s="1"/>
    </row>
    <row r="4788" spans="1:11">
      <c r="A4788" s="29">
        <v>40917</v>
      </c>
      <c r="B4788" s="30">
        <v>2</v>
      </c>
      <c r="C4788" s="30" t="s">
        <v>8</v>
      </c>
      <c r="D4788" s="30">
        <v>16</v>
      </c>
      <c r="E4788" s="50" t="str">
        <f t="shared" si="222"/>
        <v>January</v>
      </c>
      <c r="F4788" s="14" t="str">
        <f t="shared" si="223"/>
        <v>Monday</v>
      </c>
      <c r="G4788" s="15">
        <f>$D4788*VLOOKUP($A4788,Price_Table,MATCH($C4788,$A$6:$K$6,0),1)</f>
        <v>336</v>
      </c>
      <c r="H4788" s="15">
        <f>D4788*VLOOKUP(A4788,Cost_Table,MATCH(C4788,M$6:W$6,0),1)</f>
        <v>192</v>
      </c>
      <c r="I4788" s="15">
        <f t="shared" si="224"/>
        <v>144</v>
      </c>
      <c r="J4788" s="43"/>
      <c r="K4788" s="1"/>
    </row>
    <row r="4789" spans="1:11">
      <c r="A4789" s="29">
        <v>40918</v>
      </c>
      <c r="B4789" s="30">
        <v>2</v>
      </c>
      <c r="C4789" s="30" t="s">
        <v>8</v>
      </c>
      <c r="D4789" s="30">
        <v>19</v>
      </c>
      <c r="E4789" s="50" t="str">
        <f t="shared" si="222"/>
        <v>January</v>
      </c>
      <c r="F4789" s="14" t="str">
        <f t="shared" si="223"/>
        <v>Tuesday</v>
      </c>
      <c r="G4789" s="15">
        <f>$D4789*VLOOKUP($A4789,Price_Table,MATCH($C4789,$A$6:$K$6,0),1)</f>
        <v>399</v>
      </c>
      <c r="H4789" s="15">
        <f>D4789*VLOOKUP(A4789,Cost_Table,MATCH(C4789,M$6:W$6,0),1)</f>
        <v>228</v>
      </c>
      <c r="I4789" s="15">
        <f t="shared" si="224"/>
        <v>171</v>
      </c>
      <c r="J4789" s="43"/>
      <c r="K4789" s="1"/>
    </row>
    <row r="4790" spans="1:11">
      <c r="A4790" s="29">
        <v>40919</v>
      </c>
      <c r="B4790" s="30">
        <v>2</v>
      </c>
      <c r="C4790" s="30" t="s">
        <v>8</v>
      </c>
      <c r="D4790" s="30">
        <v>18</v>
      </c>
      <c r="E4790" s="50" t="str">
        <f t="shared" si="222"/>
        <v>January</v>
      </c>
      <c r="F4790" s="14" t="str">
        <f t="shared" si="223"/>
        <v>Wednesday</v>
      </c>
      <c r="G4790" s="15">
        <f>$D4790*VLOOKUP($A4790,Price_Table,MATCH($C4790,$A$6:$K$6,0),1)</f>
        <v>378</v>
      </c>
      <c r="H4790" s="15">
        <f>D4790*VLOOKUP(A4790,Cost_Table,MATCH(C4790,M$6:W$6,0),1)</f>
        <v>216</v>
      </c>
      <c r="I4790" s="15">
        <f t="shared" si="224"/>
        <v>162</v>
      </c>
      <c r="J4790" s="43"/>
      <c r="K4790" s="1"/>
    </row>
    <row r="4791" spans="1:11">
      <c r="A4791" s="29">
        <v>40920</v>
      </c>
      <c r="B4791" s="30">
        <v>2</v>
      </c>
      <c r="C4791" s="30" t="s">
        <v>8</v>
      </c>
      <c r="D4791" s="30">
        <v>18</v>
      </c>
      <c r="E4791" s="50" t="str">
        <f t="shared" si="222"/>
        <v>January</v>
      </c>
      <c r="F4791" s="14" t="str">
        <f t="shared" si="223"/>
        <v>Thursday</v>
      </c>
      <c r="G4791" s="15">
        <f>$D4791*VLOOKUP($A4791,Price_Table,MATCH($C4791,$A$6:$K$6,0),1)</f>
        <v>378</v>
      </c>
      <c r="H4791" s="15">
        <f>D4791*VLOOKUP(A4791,Cost_Table,MATCH(C4791,M$6:W$6,0),1)</f>
        <v>216</v>
      </c>
      <c r="I4791" s="15">
        <f t="shared" si="224"/>
        <v>162</v>
      </c>
      <c r="J4791" s="43"/>
      <c r="K4791" s="1"/>
    </row>
    <row r="4792" spans="1:11">
      <c r="A4792" s="29">
        <v>40921</v>
      </c>
      <c r="B4792" s="30">
        <v>2</v>
      </c>
      <c r="C4792" s="30" t="s">
        <v>8</v>
      </c>
      <c r="D4792" s="30">
        <v>19</v>
      </c>
      <c r="E4792" s="50" t="str">
        <f t="shared" si="222"/>
        <v>January</v>
      </c>
      <c r="F4792" s="14" t="str">
        <f t="shared" si="223"/>
        <v>Friday</v>
      </c>
      <c r="G4792" s="15">
        <f>$D4792*VLOOKUP($A4792,Price_Table,MATCH($C4792,$A$6:$K$6,0),1)</f>
        <v>399</v>
      </c>
      <c r="H4792" s="15">
        <f>D4792*VLOOKUP(A4792,Cost_Table,MATCH(C4792,M$6:W$6,0),1)</f>
        <v>228</v>
      </c>
      <c r="I4792" s="15">
        <f t="shared" si="224"/>
        <v>171</v>
      </c>
      <c r="J4792" s="43"/>
      <c r="K4792" s="1"/>
    </row>
    <row r="4793" spans="1:11">
      <c r="A4793" s="29">
        <v>40922</v>
      </c>
      <c r="B4793" s="30">
        <v>2</v>
      </c>
      <c r="C4793" s="30" t="s">
        <v>8</v>
      </c>
      <c r="D4793" s="30">
        <v>25</v>
      </c>
      <c r="E4793" s="50" t="str">
        <f t="shared" si="222"/>
        <v>January</v>
      </c>
      <c r="F4793" s="14" t="str">
        <f t="shared" si="223"/>
        <v>Saturday</v>
      </c>
      <c r="G4793" s="15">
        <f>$D4793*VLOOKUP($A4793,Price_Table,MATCH($C4793,$A$6:$K$6,0),1)</f>
        <v>525</v>
      </c>
      <c r="H4793" s="15">
        <f>D4793*VLOOKUP(A4793,Cost_Table,MATCH(C4793,M$6:W$6,0),1)</f>
        <v>300</v>
      </c>
      <c r="I4793" s="15">
        <f t="shared" si="224"/>
        <v>225</v>
      </c>
      <c r="J4793" s="43"/>
      <c r="K4793" s="1"/>
    </row>
    <row r="4794" spans="1:11">
      <c r="A4794" s="29">
        <v>40923</v>
      </c>
      <c r="B4794" s="30">
        <v>2</v>
      </c>
      <c r="C4794" s="30" t="s">
        <v>8</v>
      </c>
      <c r="D4794" s="30">
        <v>26</v>
      </c>
      <c r="E4794" s="50" t="str">
        <f t="shared" si="222"/>
        <v>January</v>
      </c>
      <c r="F4794" s="14" t="str">
        <f t="shared" si="223"/>
        <v>Sunday</v>
      </c>
      <c r="G4794" s="15">
        <f>$D4794*VLOOKUP($A4794,Price_Table,MATCH($C4794,$A$6:$K$6,0),1)</f>
        <v>546</v>
      </c>
      <c r="H4794" s="15">
        <f>D4794*VLOOKUP(A4794,Cost_Table,MATCH(C4794,M$6:W$6,0),1)</f>
        <v>312</v>
      </c>
      <c r="I4794" s="15">
        <f t="shared" si="224"/>
        <v>234</v>
      </c>
      <c r="J4794" s="43"/>
      <c r="K4794" s="1"/>
    </row>
    <row r="4795" spans="1:11">
      <c r="A4795" s="29">
        <v>40924</v>
      </c>
      <c r="B4795" s="30">
        <v>2</v>
      </c>
      <c r="C4795" s="30" t="s">
        <v>8</v>
      </c>
      <c r="D4795" s="30">
        <v>25</v>
      </c>
      <c r="E4795" s="50" t="str">
        <f t="shared" si="222"/>
        <v>January</v>
      </c>
      <c r="F4795" s="14" t="str">
        <f t="shared" si="223"/>
        <v>Monday</v>
      </c>
      <c r="G4795" s="15">
        <f>$D4795*VLOOKUP($A4795,Price_Table,MATCH($C4795,$A$6:$K$6,0),1)</f>
        <v>525</v>
      </c>
      <c r="H4795" s="15">
        <f>D4795*VLOOKUP(A4795,Cost_Table,MATCH(C4795,M$6:W$6,0),1)</f>
        <v>300</v>
      </c>
      <c r="I4795" s="15">
        <f t="shared" si="224"/>
        <v>225</v>
      </c>
      <c r="J4795" s="43"/>
      <c r="K4795" s="1"/>
    </row>
    <row r="4796" spans="1:11">
      <c r="A4796" s="29">
        <v>40925</v>
      </c>
      <c r="B4796" s="30">
        <v>2</v>
      </c>
      <c r="C4796" s="30" t="s">
        <v>8</v>
      </c>
      <c r="D4796" s="30">
        <v>18</v>
      </c>
      <c r="E4796" s="50" t="str">
        <f t="shared" si="222"/>
        <v>January</v>
      </c>
      <c r="F4796" s="14" t="str">
        <f t="shared" si="223"/>
        <v>Tuesday</v>
      </c>
      <c r="G4796" s="15">
        <f>$D4796*VLOOKUP($A4796,Price_Table,MATCH($C4796,$A$6:$K$6,0),1)</f>
        <v>378</v>
      </c>
      <c r="H4796" s="15">
        <f>D4796*VLOOKUP(A4796,Cost_Table,MATCH(C4796,M$6:W$6,0),1)</f>
        <v>216</v>
      </c>
      <c r="I4796" s="15">
        <f t="shared" si="224"/>
        <v>162</v>
      </c>
      <c r="J4796" s="43"/>
      <c r="K4796" s="1"/>
    </row>
    <row r="4797" spans="1:11">
      <c r="A4797" s="29">
        <v>40926</v>
      </c>
      <c r="B4797" s="30">
        <v>2</v>
      </c>
      <c r="C4797" s="30" t="s">
        <v>8</v>
      </c>
      <c r="D4797" s="30">
        <v>20</v>
      </c>
      <c r="E4797" s="50" t="str">
        <f t="shared" si="222"/>
        <v>January</v>
      </c>
      <c r="F4797" s="14" t="str">
        <f t="shared" si="223"/>
        <v>Wednesday</v>
      </c>
      <c r="G4797" s="15">
        <f>$D4797*VLOOKUP($A4797,Price_Table,MATCH($C4797,$A$6:$K$6,0),1)</f>
        <v>420</v>
      </c>
      <c r="H4797" s="15">
        <f>D4797*VLOOKUP(A4797,Cost_Table,MATCH(C4797,M$6:W$6,0),1)</f>
        <v>240</v>
      </c>
      <c r="I4797" s="15">
        <f t="shared" si="224"/>
        <v>180</v>
      </c>
      <c r="J4797" s="43"/>
      <c r="K4797" s="1"/>
    </row>
    <row r="4798" spans="1:11">
      <c r="A4798" s="29">
        <v>40927</v>
      </c>
      <c r="B4798" s="30">
        <v>2</v>
      </c>
      <c r="C4798" s="30" t="s">
        <v>8</v>
      </c>
      <c r="D4798" s="30">
        <v>13</v>
      </c>
      <c r="E4798" s="50" t="str">
        <f t="shared" si="222"/>
        <v>January</v>
      </c>
      <c r="F4798" s="14" t="str">
        <f t="shared" si="223"/>
        <v>Thursday</v>
      </c>
      <c r="G4798" s="15">
        <f>$D4798*VLOOKUP($A4798,Price_Table,MATCH($C4798,$A$6:$K$6,0),1)</f>
        <v>273</v>
      </c>
      <c r="H4798" s="15">
        <f>D4798*VLOOKUP(A4798,Cost_Table,MATCH(C4798,M$6:W$6,0),1)</f>
        <v>156</v>
      </c>
      <c r="I4798" s="15">
        <f t="shared" si="224"/>
        <v>117</v>
      </c>
      <c r="J4798" s="43"/>
      <c r="K4798" s="1"/>
    </row>
    <row r="4799" spans="1:11">
      <c r="A4799" s="29">
        <v>40928</v>
      </c>
      <c r="B4799" s="30">
        <v>2</v>
      </c>
      <c r="C4799" s="30" t="s">
        <v>8</v>
      </c>
      <c r="D4799" s="30">
        <v>16</v>
      </c>
      <c r="E4799" s="50" t="str">
        <f t="shared" si="222"/>
        <v>January</v>
      </c>
      <c r="F4799" s="14" t="str">
        <f t="shared" si="223"/>
        <v>Friday</v>
      </c>
      <c r="G4799" s="15">
        <f>$D4799*VLOOKUP($A4799,Price_Table,MATCH($C4799,$A$6:$K$6,0),1)</f>
        <v>336</v>
      </c>
      <c r="H4799" s="15">
        <f>D4799*VLOOKUP(A4799,Cost_Table,MATCH(C4799,M$6:W$6,0),1)</f>
        <v>192</v>
      </c>
      <c r="I4799" s="15">
        <f t="shared" si="224"/>
        <v>144</v>
      </c>
      <c r="J4799" s="43"/>
      <c r="K4799" s="1"/>
    </row>
    <row r="4800" spans="1:11">
      <c r="A4800" s="29">
        <v>40929</v>
      </c>
      <c r="B4800" s="30">
        <v>2</v>
      </c>
      <c r="C4800" s="30" t="s">
        <v>8</v>
      </c>
      <c r="D4800" s="30">
        <v>19</v>
      </c>
      <c r="E4800" s="50" t="str">
        <f t="shared" si="222"/>
        <v>January</v>
      </c>
      <c r="F4800" s="14" t="str">
        <f t="shared" si="223"/>
        <v>Saturday</v>
      </c>
      <c r="G4800" s="15">
        <f>$D4800*VLOOKUP($A4800,Price_Table,MATCH($C4800,$A$6:$K$6,0),1)</f>
        <v>399</v>
      </c>
      <c r="H4800" s="15">
        <f>D4800*VLOOKUP(A4800,Cost_Table,MATCH(C4800,M$6:W$6,0),1)</f>
        <v>228</v>
      </c>
      <c r="I4800" s="15">
        <f t="shared" si="224"/>
        <v>171</v>
      </c>
      <c r="J4800" s="43"/>
      <c r="K4800" s="1"/>
    </row>
    <row r="4801" spans="1:11">
      <c r="A4801" s="29">
        <v>40930</v>
      </c>
      <c r="B4801" s="30">
        <v>2</v>
      </c>
      <c r="C4801" s="30" t="s">
        <v>8</v>
      </c>
      <c r="D4801" s="30">
        <v>25</v>
      </c>
      <c r="E4801" s="50" t="str">
        <f t="shared" si="222"/>
        <v>January</v>
      </c>
      <c r="F4801" s="14" t="str">
        <f t="shared" si="223"/>
        <v>Sunday</v>
      </c>
      <c r="G4801" s="15">
        <f>$D4801*VLOOKUP($A4801,Price_Table,MATCH($C4801,$A$6:$K$6,0),1)</f>
        <v>525</v>
      </c>
      <c r="H4801" s="15">
        <f>D4801*VLOOKUP(A4801,Cost_Table,MATCH(C4801,M$6:W$6,0),1)</f>
        <v>300</v>
      </c>
      <c r="I4801" s="15">
        <f t="shared" si="224"/>
        <v>225</v>
      </c>
      <c r="J4801" s="43"/>
      <c r="K4801" s="1"/>
    </row>
    <row r="4802" spans="1:11">
      <c r="A4802" s="29">
        <v>40931</v>
      </c>
      <c r="B4802" s="30">
        <v>2</v>
      </c>
      <c r="C4802" s="30" t="s">
        <v>8</v>
      </c>
      <c r="D4802" s="30">
        <v>15</v>
      </c>
      <c r="E4802" s="50" t="str">
        <f t="shared" si="222"/>
        <v>January</v>
      </c>
      <c r="F4802" s="14" t="str">
        <f t="shared" si="223"/>
        <v>Monday</v>
      </c>
      <c r="G4802" s="15">
        <f>$D4802*VLOOKUP($A4802,Price_Table,MATCH($C4802,$A$6:$K$6,0),1)</f>
        <v>315</v>
      </c>
      <c r="H4802" s="15">
        <f>D4802*VLOOKUP(A4802,Cost_Table,MATCH(C4802,M$6:W$6,0),1)</f>
        <v>180</v>
      </c>
      <c r="I4802" s="15">
        <f t="shared" si="224"/>
        <v>135</v>
      </c>
      <c r="J4802" s="43"/>
      <c r="K4802" s="1"/>
    </row>
    <row r="4803" spans="1:11">
      <c r="A4803" s="29">
        <v>40932</v>
      </c>
      <c r="B4803" s="30">
        <v>2</v>
      </c>
      <c r="C4803" s="30" t="s">
        <v>8</v>
      </c>
      <c r="D4803" s="30">
        <v>20</v>
      </c>
      <c r="E4803" s="50" t="str">
        <f t="shared" si="222"/>
        <v>January</v>
      </c>
      <c r="F4803" s="14" t="str">
        <f t="shared" si="223"/>
        <v>Tuesday</v>
      </c>
      <c r="G4803" s="15">
        <f>$D4803*VLOOKUP($A4803,Price_Table,MATCH($C4803,$A$6:$K$6,0),1)</f>
        <v>420</v>
      </c>
      <c r="H4803" s="15">
        <f>D4803*VLOOKUP(A4803,Cost_Table,MATCH(C4803,M$6:W$6,0),1)</f>
        <v>240</v>
      </c>
      <c r="I4803" s="15">
        <f t="shared" si="224"/>
        <v>180</v>
      </c>
      <c r="J4803" s="43"/>
      <c r="K4803" s="1"/>
    </row>
    <row r="4804" spans="1:11">
      <c r="A4804" s="29">
        <v>40933</v>
      </c>
      <c r="B4804" s="30">
        <v>2</v>
      </c>
      <c r="C4804" s="30" t="s">
        <v>8</v>
      </c>
      <c r="D4804" s="30">
        <v>21</v>
      </c>
      <c r="E4804" s="50" t="str">
        <f t="shared" si="222"/>
        <v>January</v>
      </c>
      <c r="F4804" s="14" t="str">
        <f t="shared" si="223"/>
        <v>Wednesday</v>
      </c>
      <c r="G4804" s="15">
        <f>$D4804*VLOOKUP($A4804,Price_Table,MATCH($C4804,$A$6:$K$6,0),1)</f>
        <v>441</v>
      </c>
      <c r="H4804" s="15">
        <f>D4804*VLOOKUP(A4804,Cost_Table,MATCH(C4804,M$6:W$6,0),1)</f>
        <v>252</v>
      </c>
      <c r="I4804" s="15">
        <f t="shared" si="224"/>
        <v>189</v>
      </c>
      <c r="J4804" s="43"/>
      <c r="K4804" s="1"/>
    </row>
    <row r="4805" spans="1:11">
      <c r="A4805" s="29">
        <v>40934</v>
      </c>
      <c r="B4805" s="30">
        <v>2</v>
      </c>
      <c r="C4805" s="30" t="s">
        <v>8</v>
      </c>
      <c r="D4805" s="30">
        <v>17</v>
      </c>
      <c r="E4805" s="50" t="str">
        <f t="shared" si="222"/>
        <v>January</v>
      </c>
      <c r="F4805" s="14" t="str">
        <f t="shared" si="223"/>
        <v>Thursday</v>
      </c>
      <c r="G4805" s="15">
        <f>$D4805*VLOOKUP($A4805,Price_Table,MATCH($C4805,$A$6:$K$6,0),1)</f>
        <v>357</v>
      </c>
      <c r="H4805" s="15">
        <f>D4805*VLOOKUP(A4805,Cost_Table,MATCH(C4805,M$6:W$6,0),1)</f>
        <v>204</v>
      </c>
      <c r="I4805" s="15">
        <f t="shared" si="224"/>
        <v>153</v>
      </c>
      <c r="J4805" s="43"/>
      <c r="K4805" s="1"/>
    </row>
    <row r="4806" spans="1:11">
      <c r="A4806" s="29">
        <v>40935</v>
      </c>
      <c r="B4806" s="30">
        <v>2</v>
      </c>
      <c r="C4806" s="30" t="s">
        <v>8</v>
      </c>
      <c r="D4806" s="30">
        <v>22</v>
      </c>
      <c r="E4806" s="50" t="str">
        <f t="shared" si="222"/>
        <v>January</v>
      </c>
      <c r="F4806" s="14" t="str">
        <f t="shared" si="223"/>
        <v>Friday</v>
      </c>
      <c r="G4806" s="15">
        <f>$D4806*VLOOKUP($A4806,Price_Table,MATCH($C4806,$A$6:$K$6,0),1)</f>
        <v>462</v>
      </c>
      <c r="H4806" s="15">
        <f>D4806*VLOOKUP(A4806,Cost_Table,MATCH(C4806,M$6:W$6,0),1)</f>
        <v>264</v>
      </c>
      <c r="I4806" s="15">
        <f t="shared" si="224"/>
        <v>198</v>
      </c>
      <c r="J4806" s="43"/>
      <c r="K4806" s="1"/>
    </row>
    <row r="4807" spans="1:11">
      <c r="A4807" s="29">
        <v>40936</v>
      </c>
      <c r="B4807" s="30">
        <v>2</v>
      </c>
      <c r="C4807" s="30" t="s">
        <v>8</v>
      </c>
      <c r="D4807" s="30">
        <v>21</v>
      </c>
      <c r="E4807" s="50" t="str">
        <f t="shared" si="222"/>
        <v>January</v>
      </c>
      <c r="F4807" s="14" t="str">
        <f t="shared" si="223"/>
        <v>Saturday</v>
      </c>
      <c r="G4807" s="15">
        <f>$D4807*VLOOKUP($A4807,Price_Table,MATCH($C4807,$A$6:$K$6,0),1)</f>
        <v>441</v>
      </c>
      <c r="H4807" s="15">
        <f>D4807*VLOOKUP(A4807,Cost_Table,MATCH(C4807,M$6:W$6,0),1)</f>
        <v>252</v>
      </c>
      <c r="I4807" s="15">
        <f t="shared" si="224"/>
        <v>189</v>
      </c>
      <c r="J4807" s="43"/>
      <c r="K4807" s="1"/>
    </row>
    <row r="4808" spans="1:11">
      <c r="A4808" s="29">
        <v>40937</v>
      </c>
      <c r="B4808" s="30">
        <v>2</v>
      </c>
      <c r="C4808" s="30" t="s">
        <v>8</v>
      </c>
      <c r="D4808" s="30">
        <v>16</v>
      </c>
      <c r="E4808" s="50" t="str">
        <f t="shared" si="222"/>
        <v>January</v>
      </c>
      <c r="F4808" s="14" t="str">
        <f t="shared" si="223"/>
        <v>Sunday</v>
      </c>
      <c r="G4808" s="15">
        <f>$D4808*VLOOKUP($A4808,Price_Table,MATCH($C4808,$A$6:$K$6,0),1)</f>
        <v>336</v>
      </c>
      <c r="H4808" s="15">
        <f>D4808*VLOOKUP(A4808,Cost_Table,MATCH(C4808,M$6:W$6,0),1)</f>
        <v>192</v>
      </c>
      <c r="I4808" s="15">
        <f t="shared" si="224"/>
        <v>144</v>
      </c>
      <c r="J4808" s="43"/>
      <c r="K4808" s="1"/>
    </row>
    <row r="4809" spans="1:11">
      <c r="A4809" s="29">
        <v>40938</v>
      </c>
      <c r="B4809" s="30">
        <v>2</v>
      </c>
      <c r="C4809" s="30" t="s">
        <v>8</v>
      </c>
      <c r="D4809" s="30">
        <v>13</v>
      </c>
      <c r="E4809" s="50" t="str">
        <f t="shared" si="222"/>
        <v>January</v>
      </c>
      <c r="F4809" s="14" t="str">
        <f t="shared" si="223"/>
        <v>Monday</v>
      </c>
      <c r="G4809" s="15">
        <f>$D4809*VLOOKUP($A4809,Price_Table,MATCH($C4809,$A$6:$K$6,0),1)</f>
        <v>273</v>
      </c>
      <c r="H4809" s="15">
        <f>D4809*VLOOKUP(A4809,Cost_Table,MATCH(C4809,M$6:W$6,0),1)</f>
        <v>156</v>
      </c>
      <c r="I4809" s="15">
        <f t="shared" si="224"/>
        <v>117</v>
      </c>
      <c r="J4809" s="43"/>
      <c r="K4809" s="1"/>
    </row>
    <row r="4810" spans="1:11">
      <c r="A4810" s="29">
        <v>40939</v>
      </c>
      <c r="B4810" s="30">
        <v>2</v>
      </c>
      <c r="C4810" s="30" t="s">
        <v>8</v>
      </c>
      <c r="D4810" s="30">
        <v>28</v>
      </c>
      <c r="E4810" s="50" t="str">
        <f t="shared" si="222"/>
        <v>January</v>
      </c>
      <c r="F4810" s="14" t="str">
        <f t="shared" si="223"/>
        <v>Tuesday</v>
      </c>
      <c r="G4810" s="15">
        <f>$D4810*VLOOKUP($A4810,Price_Table,MATCH($C4810,$A$6:$K$6,0),1)</f>
        <v>588</v>
      </c>
      <c r="H4810" s="15">
        <f>D4810*VLOOKUP(A4810,Cost_Table,MATCH(C4810,M$6:W$6,0),1)</f>
        <v>336</v>
      </c>
      <c r="I4810" s="15">
        <f t="shared" si="224"/>
        <v>252</v>
      </c>
      <c r="J4810" s="43"/>
      <c r="K4810" s="1"/>
    </row>
    <row r="4811" spans="1:11">
      <c r="A4811" s="29">
        <v>40940</v>
      </c>
      <c r="B4811" s="30">
        <v>2</v>
      </c>
      <c r="C4811" s="30" t="s">
        <v>8</v>
      </c>
      <c r="D4811" s="30">
        <v>39</v>
      </c>
      <c r="E4811" s="50" t="str">
        <f t="shared" si="222"/>
        <v>February</v>
      </c>
      <c r="F4811" s="14" t="str">
        <f t="shared" si="223"/>
        <v>Wednesday</v>
      </c>
      <c r="G4811" s="15">
        <f>$D4811*VLOOKUP($A4811,Price_Table,MATCH($C4811,$A$6:$K$6,0),1)</f>
        <v>819</v>
      </c>
      <c r="H4811" s="15">
        <f>D4811*VLOOKUP(A4811,Cost_Table,MATCH(C4811,M$6:W$6,0),1)</f>
        <v>468</v>
      </c>
      <c r="I4811" s="15">
        <f t="shared" si="224"/>
        <v>351</v>
      </c>
      <c r="J4811" s="43"/>
      <c r="K4811" s="1"/>
    </row>
    <row r="4812" spans="1:11">
      <c r="A4812" s="29">
        <v>40941</v>
      </c>
      <c r="B4812" s="30">
        <v>2</v>
      </c>
      <c r="C4812" s="30" t="s">
        <v>8</v>
      </c>
      <c r="D4812" s="30">
        <v>19</v>
      </c>
      <c r="E4812" s="50" t="str">
        <f t="shared" si="222"/>
        <v>February</v>
      </c>
      <c r="F4812" s="14" t="str">
        <f t="shared" si="223"/>
        <v>Thursday</v>
      </c>
      <c r="G4812" s="15">
        <f>$D4812*VLOOKUP($A4812,Price_Table,MATCH($C4812,$A$6:$K$6,0),1)</f>
        <v>399</v>
      </c>
      <c r="H4812" s="15">
        <f>D4812*VLOOKUP(A4812,Cost_Table,MATCH(C4812,M$6:W$6,0),1)</f>
        <v>228</v>
      </c>
      <c r="I4812" s="15">
        <f t="shared" si="224"/>
        <v>171</v>
      </c>
      <c r="J4812" s="43"/>
      <c r="K4812" s="1"/>
    </row>
    <row r="4813" spans="1:11">
      <c r="A4813" s="29">
        <v>40942</v>
      </c>
      <c r="B4813" s="30">
        <v>2</v>
      </c>
      <c r="C4813" s="30" t="s">
        <v>8</v>
      </c>
      <c r="D4813" s="30">
        <v>31</v>
      </c>
      <c r="E4813" s="50" t="str">
        <f t="shared" si="222"/>
        <v>February</v>
      </c>
      <c r="F4813" s="14" t="str">
        <f t="shared" si="223"/>
        <v>Friday</v>
      </c>
      <c r="G4813" s="15">
        <f>$D4813*VLOOKUP($A4813,Price_Table,MATCH($C4813,$A$6:$K$6,0),1)</f>
        <v>651</v>
      </c>
      <c r="H4813" s="15">
        <f>D4813*VLOOKUP(A4813,Cost_Table,MATCH(C4813,M$6:W$6,0),1)</f>
        <v>372</v>
      </c>
      <c r="I4813" s="15">
        <f t="shared" si="224"/>
        <v>279</v>
      </c>
      <c r="J4813" s="43"/>
      <c r="K4813" s="1"/>
    </row>
    <row r="4814" spans="1:11">
      <c r="A4814" s="29">
        <v>40943</v>
      </c>
      <c r="B4814" s="30">
        <v>2</v>
      </c>
      <c r="C4814" s="30" t="s">
        <v>8</v>
      </c>
      <c r="D4814" s="30">
        <v>22</v>
      </c>
      <c r="E4814" s="50" t="str">
        <f t="shared" si="222"/>
        <v>February</v>
      </c>
      <c r="F4814" s="14" t="str">
        <f t="shared" si="223"/>
        <v>Saturday</v>
      </c>
      <c r="G4814" s="15">
        <f>$D4814*VLOOKUP($A4814,Price_Table,MATCH($C4814,$A$6:$K$6,0),1)</f>
        <v>462</v>
      </c>
      <c r="H4814" s="15">
        <f>D4814*VLOOKUP(A4814,Cost_Table,MATCH(C4814,M$6:W$6,0),1)</f>
        <v>264</v>
      </c>
      <c r="I4814" s="15">
        <f t="shared" si="224"/>
        <v>198</v>
      </c>
      <c r="J4814" s="43"/>
      <c r="K4814" s="1"/>
    </row>
    <row r="4815" spans="1:11">
      <c r="A4815" s="29">
        <v>40944</v>
      </c>
      <c r="B4815" s="30">
        <v>2</v>
      </c>
      <c r="C4815" s="30" t="s">
        <v>8</v>
      </c>
      <c r="D4815" s="30">
        <v>29</v>
      </c>
      <c r="E4815" s="50" t="str">
        <f t="shared" si="222"/>
        <v>February</v>
      </c>
      <c r="F4815" s="14" t="str">
        <f t="shared" si="223"/>
        <v>Sunday</v>
      </c>
      <c r="G4815" s="15">
        <f>$D4815*VLOOKUP($A4815,Price_Table,MATCH($C4815,$A$6:$K$6,0),1)</f>
        <v>609</v>
      </c>
      <c r="H4815" s="15">
        <f>D4815*VLOOKUP(A4815,Cost_Table,MATCH(C4815,M$6:W$6,0),1)</f>
        <v>348</v>
      </c>
      <c r="I4815" s="15">
        <f t="shared" si="224"/>
        <v>261</v>
      </c>
      <c r="J4815" s="43"/>
      <c r="K4815" s="1"/>
    </row>
    <row r="4816" spans="1:11">
      <c r="A4816" s="29">
        <v>40945</v>
      </c>
      <c r="B4816" s="30">
        <v>2</v>
      </c>
      <c r="C4816" s="30" t="s">
        <v>8</v>
      </c>
      <c r="D4816" s="30">
        <v>24</v>
      </c>
      <c r="E4816" s="50" t="str">
        <f t="shared" si="222"/>
        <v>February</v>
      </c>
      <c r="F4816" s="14" t="str">
        <f t="shared" si="223"/>
        <v>Monday</v>
      </c>
      <c r="G4816" s="15">
        <f>$D4816*VLOOKUP($A4816,Price_Table,MATCH($C4816,$A$6:$K$6,0),1)</f>
        <v>504</v>
      </c>
      <c r="H4816" s="15">
        <f>D4816*VLOOKUP(A4816,Cost_Table,MATCH(C4816,M$6:W$6,0),1)</f>
        <v>288</v>
      </c>
      <c r="I4816" s="15">
        <f t="shared" si="224"/>
        <v>216</v>
      </c>
      <c r="J4816" s="43"/>
      <c r="K4816" s="1"/>
    </row>
    <row r="4817" spans="1:11">
      <c r="A4817" s="29">
        <v>40946</v>
      </c>
      <c r="B4817" s="30">
        <v>2</v>
      </c>
      <c r="C4817" s="30" t="s">
        <v>8</v>
      </c>
      <c r="D4817" s="30">
        <v>25</v>
      </c>
      <c r="E4817" s="50" t="str">
        <f t="shared" si="222"/>
        <v>February</v>
      </c>
      <c r="F4817" s="14" t="str">
        <f t="shared" si="223"/>
        <v>Tuesday</v>
      </c>
      <c r="G4817" s="15">
        <f>$D4817*VLOOKUP($A4817,Price_Table,MATCH($C4817,$A$6:$K$6,0),1)</f>
        <v>525</v>
      </c>
      <c r="H4817" s="15">
        <f>D4817*VLOOKUP(A4817,Cost_Table,MATCH(C4817,M$6:W$6,0),1)</f>
        <v>300</v>
      </c>
      <c r="I4817" s="15">
        <f t="shared" si="224"/>
        <v>225</v>
      </c>
      <c r="J4817" s="43"/>
      <c r="K4817" s="1"/>
    </row>
    <row r="4818" spans="1:11">
      <c r="A4818" s="29">
        <v>40947</v>
      </c>
      <c r="B4818" s="30">
        <v>2</v>
      </c>
      <c r="C4818" s="30" t="s">
        <v>8</v>
      </c>
      <c r="D4818" s="30">
        <v>28</v>
      </c>
      <c r="E4818" s="50" t="str">
        <f t="shared" si="222"/>
        <v>February</v>
      </c>
      <c r="F4818" s="14" t="str">
        <f t="shared" si="223"/>
        <v>Wednesday</v>
      </c>
      <c r="G4818" s="15">
        <f>$D4818*VLOOKUP($A4818,Price_Table,MATCH($C4818,$A$6:$K$6,0),1)</f>
        <v>588</v>
      </c>
      <c r="H4818" s="15">
        <f>D4818*VLOOKUP(A4818,Cost_Table,MATCH(C4818,M$6:W$6,0),1)</f>
        <v>336</v>
      </c>
      <c r="I4818" s="15">
        <f t="shared" si="224"/>
        <v>252</v>
      </c>
      <c r="J4818" s="43"/>
      <c r="K4818" s="1"/>
    </row>
    <row r="4819" spans="1:11">
      <c r="A4819" s="29">
        <v>40948</v>
      </c>
      <c r="B4819" s="30">
        <v>2</v>
      </c>
      <c r="C4819" s="30" t="s">
        <v>8</v>
      </c>
      <c r="D4819" s="30">
        <v>27</v>
      </c>
      <c r="E4819" s="50" t="str">
        <f t="shared" si="222"/>
        <v>February</v>
      </c>
      <c r="F4819" s="14" t="str">
        <f t="shared" si="223"/>
        <v>Thursday</v>
      </c>
      <c r="G4819" s="15">
        <f>$D4819*VLOOKUP($A4819,Price_Table,MATCH($C4819,$A$6:$K$6,0),1)</f>
        <v>567</v>
      </c>
      <c r="H4819" s="15">
        <f>D4819*VLOOKUP(A4819,Cost_Table,MATCH(C4819,M$6:W$6,0),1)</f>
        <v>324</v>
      </c>
      <c r="I4819" s="15">
        <f t="shared" si="224"/>
        <v>243</v>
      </c>
      <c r="J4819" s="43"/>
      <c r="K4819" s="1"/>
    </row>
    <row r="4820" spans="1:11">
      <c r="A4820" s="29">
        <v>40949</v>
      </c>
      <c r="B4820" s="30">
        <v>2</v>
      </c>
      <c r="C4820" s="30" t="s">
        <v>8</v>
      </c>
      <c r="D4820" s="30">
        <v>19</v>
      </c>
      <c r="E4820" s="50" t="str">
        <f t="shared" si="222"/>
        <v>February</v>
      </c>
      <c r="F4820" s="14" t="str">
        <f t="shared" si="223"/>
        <v>Friday</v>
      </c>
      <c r="G4820" s="15">
        <f>$D4820*VLOOKUP($A4820,Price_Table,MATCH($C4820,$A$6:$K$6,0),1)</f>
        <v>399</v>
      </c>
      <c r="H4820" s="15">
        <f>D4820*VLOOKUP(A4820,Cost_Table,MATCH(C4820,M$6:W$6,0),1)</f>
        <v>228</v>
      </c>
      <c r="I4820" s="15">
        <f t="shared" si="224"/>
        <v>171</v>
      </c>
      <c r="J4820" s="43"/>
      <c r="K4820" s="1"/>
    </row>
    <row r="4821" spans="1:11">
      <c r="A4821" s="29">
        <v>40950</v>
      </c>
      <c r="B4821" s="30">
        <v>2</v>
      </c>
      <c r="C4821" s="30" t="s">
        <v>8</v>
      </c>
      <c r="D4821" s="30">
        <v>24</v>
      </c>
      <c r="E4821" s="50" t="str">
        <f t="shared" si="222"/>
        <v>February</v>
      </c>
      <c r="F4821" s="14" t="str">
        <f t="shared" si="223"/>
        <v>Saturday</v>
      </c>
      <c r="G4821" s="15">
        <f>$D4821*VLOOKUP($A4821,Price_Table,MATCH($C4821,$A$6:$K$6,0),1)</f>
        <v>504</v>
      </c>
      <c r="H4821" s="15">
        <f>D4821*VLOOKUP(A4821,Cost_Table,MATCH(C4821,M$6:W$6,0),1)</f>
        <v>288</v>
      </c>
      <c r="I4821" s="15">
        <f t="shared" si="224"/>
        <v>216</v>
      </c>
      <c r="J4821" s="43"/>
      <c r="K4821" s="1"/>
    </row>
    <row r="4822" spans="1:11">
      <c r="A4822" s="29">
        <v>40951</v>
      </c>
      <c r="B4822" s="30">
        <v>2</v>
      </c>
      <c r="C4822" s="30" t="s">
        <v>8</v>
      </c>
      <c r="D4822" s="30">
        <v>31</v>
      </c>
      <c r="E4822" s="50" t="str">
        <f t="shared" si="222"/>
        <v>February</v>
      </c>
      <c r="F4822" s="14" t="str">
        <f t="shared" si="223"/>
        <v>Sunday</v>
      </c>
      <c r="G4822" s="15">
        <f>$D4822*VLOOKUP($A4822,Price_Table,MATCH($C4822,$A$6:$K$6,0),1)</f>
        <v>651</v>
      </c>
      <c r="H4822" s="15">
        <f>D4822*VLOOKUP(A4822,Cost_Table,MATCH(C4822,M$6:W$6,0),1)</f>
        <v>372</v>
      </c>
      <c r="I4822" s="15">
        <f t="shared" si="224"/>
        <v>279</v>
      </c>
      <c r="J4822" s="43"/>
      <c r="K4822" s="1"/>
    </row>
    <row r="4823" spans="1:11">
      <c r="A4823" s="29">
        <v>40952</v>
      </c>
      <c r="B4823" s="30">
        <v>2</v>
      </c>
      <c r="C4823" s="30" t="s">
        <v>8</v>
      </c>
      <c r="D4823" s="30">
        <v>29</v>
      </c>
      <c r="E4823" s="50" t="str">
        <f t="shared" ref="E4823:E4886" si="225">TEXT(A4823,"mmmm")</f>
        <v>February</v>
      </c>
      <c r="F4823" s="14" t="str">
        <f t="shared" ref="F4823:F4886" si="226">TEXT(A4823,"dddd")</f>
        <v>Monday</v>
      </c>
      <c r="G4823" s="15">
        <f>$D4823*VLOOKUP($A4823,Price_Table,MATCH($C4823,$A$6:$K$6,0),1)</f>
        <v>609</v>
      </c>
      <c r="H4823" s="15">
        <f>D4823*VLOOKUP(A4823,Cost_Table,MATCH(C4823,M$6:W$6,0),1)</f>
        <v>348</v>
      </c>
      <c r="I4823" s="15">
        <f t="shared" ref="I4823:I4886" si="227">G4823-H4823</f>
        <v>261</v>
      </c>
      <c r="J4823" s="43"/>
      <c r="K4823" s="1"/>
    </row>
    <row r="4824" spans="1:11">
      <c r="A4824" s="29">
        <v>40953</v>
      </c>
      <c r="B4824" s="30">
        <v>2</v>
      </c>
      <c r="C4824" s="30" t="s">
        <v>8</v>
      </c>
      <c r="D4824" s="30">
        <v>13</v>
      </c>
      <c r="E4824" s="50" t="str">
        <f t="shared" si="225"/>
        <v>February</v>
      </c>
      <c r="F4824" s="14" t="str">
        <f t="shared" si="226"/>
        <v>Tuesday</v>
      </c>
      <c r="G4824" s="15">
        <f>$D4824*VLOOKUP($A4824,Price_Table,MATCH($C4824,$A$6:$K$6,0),1)</f>
        <v>273</v>
      </c>
      <c r="H4824" s="15">
        <f>D4824*VLOOKUP(A4824,Cost_Table,MATCH(C4824,M$6:W$6,0),1)</f>
        <v>156</v>
      </c>
      <c r="I4824" s="15">
        <f t="shared" si="227"/>
        <v>117</v>
      </c>
      <c r="J4824" s="43"/>
      <c r="K4824" s="1"/>
    </row>
    <row r="4825" spans="1:11">
      <c r="A4825" s="29">
        <v>40954</v>
      </c>
      <c r="B4825" s="30">
        <v>2</v>
      </c>
      <c r="C4825" s="30" t="s">
        <v>8</v>
      </c>
      <c r="D4825" s="30">
        <v>21</v>
      </c>
      <c r="E4825" s="50" t="str">
        <f t="shared" si="225"/>
        <v>February</v>
      </c>
      <c r="F4825" s="14" t="str">
        <f t="shared" si="226"/>
        <v>Wednesday</v>
      </c>
      <c r="G4825" s="15">
        <f>$D4825*VLOOKUP($A4825,Price_Table,MATCH($C4825,$A$6:$K$6,0),1)</f>
        <v>441</v>
      </c>
      <c r="H4825" s="15">
        <f>D4825*VLOOKUP(A4825,Cost_Table,MATCH(C4825,M$6:W$6,0),1)</f>
        <v>252</v>
      </c>
      <c r="I4825" s="15">
        <f t="shared" si="227"/>
        <v>189</v>
      </c>
      <c r="J4825" s="43"/>
      <c r="K4825" s="1"/>
    </row>
    <row r="4826" spans="1:11">
      <c r="A4826" s="29">
        <v>40955</v>
      </c>
      <c r="B4826" s="30">
        <v>2</v>
      </c>
      <c r="C4826" s="30" t="s">
        <v>8</v>
      </c>
      <c r="D4826" s="30">
        <v>18</v>
      </c>
      <c r="E4826" s="50" t="str">
        <f t="shared" si="225"/>
        <v>February</v>
      </c>
      <c r="F4826" s="14" t="str">
        <f t="shared" si="226"/>
        <v>Thursday</v>
      </c>
      <c r="G4826" s="15">
        <f>$D4826*VLOOKUP($A4826,Price_Table,MATCH($C4826,$A$6:$K$6,0),1)</f>
        <v>378</v>
      </c>
      <c r="H4826" s="15">
        <f>D4826*VLOOKUP(A4826,Cost_Table,MATCH(C4826,M$6:W$6,0),1)</f>
        <v>216</v>
      </c>
      <c r="I4826" s="15">
        <f t="shared" si="227"/>
        <v>162</v>
      </c>
      <c r="J4826" s="43"/>
      <c r="K4826" s="1"/>
    </row>
    <row r="4827" spans="1:11">
      <c r="A4827" s="29">
        <v>40956</v>
      </c>
      <c r="B4827" s="30">
        <v>2</v>
      </c>
      <c r="C4827" s="30" t="s">
        <v>8</v>
      </c>
      <c r="D4827" s="30">
        <v>16</v>
      </c>
      <c r="E4827" s="50" t="str">
        <f t="shared" si="225"/>
        <v>February</v>
      </c>
      <c r="F4827" s="14" t="str">
        <f t="shared" si="226"/>
        <v>Friday</v>
      </c>
      <c r="G4827" s="15">
        <f>$D4827*VLOOKUP($A4827,Price_Table,MATCH($C4827,$A$6:$K$6,0),1)</f>
        <v>336</v>
      </c>
      <c r="H4827" s="15">
        <f>D4827*VLOOKUP(A4827,Cost_Table,MATCH(C4827,M$6:W$6,0),1)</f>
        <v>192</v>
      </c>
      <c r="I4827" s="15">
        <f t="shared" si="227"/>
        <v>144</v>
      </c>
      <c r="J4827" s="43"/>
      <c r="K4827" s="1"/>
    </row>
    <row r="4828" spans="1:11">
      <c r="A4828" s="29">
        <v>40957</v>
      </c>
      <c r="B4828" s="30">
        <v>2</v>
      </c>
      <c r="C4828" s="30" t="s">
        <v>8</v>
      </c>
      <c r="D4828" s="30">
        <v>30</v>
      </c>
      <c r="E4828" s="50" t="str">
        <f t="shared" si="225"/>
        <v>February</v>
      </c>
      <c r="F4828" s="14" t="str">
        <f t="shared" si="226"/>
        <v>Saturday</v>
      </c>
      <c r="G4828" s="15">
        <f>$D4828*VLOOKUP($A4828,Price_Table,MATCH($C4828,$A$6:$K$6,0),1)</f>
        <v>630</v>
      </c>
      <c r="H4828" s="15">
        <f>D4828*VLOOKUP(A4828,Cost_Table,MATCH(C4828,M$6:W$6,0),1)</f>
        <v>360</v>
      </c>
      <c r="I4828" s="15">
        <f t="shared" si="227"/>
        <v>270</v>
      </c>
      <c r="J4828" s="43"/>
      <c r="K4828" s="1"/>
    </row>
    <row r="4829" spans="1:11">
      <c r="A4829" s="29">
        <v>40958</v>
      </c>
      <c r="B4829" s="30">
        <v>2</v>
      </c>
      <c r="C4829" s="30" t="s">
        <v>8</v>
      </c>
      <c r="D4829" s="30">
        <v>19</v>
      </c>
      <c r="E4829" s="50" t="str">
        <f t="shared" si="225"/>
        <v>February</v>
      </c>
      <c r="F4829" s="14" t="str">
        <f t="shared" si="226"/>
        <v>Sunday</v>
      </c>
      <c r="G4829" s="15">
        <f>$D4829*VLOOKUP($A4829,Price_Table,MATCH($C4829,$A$6:$K$6,0),1)</f>
        <v>399</v>
      </c>
      <c r="H4829" s="15">
        <f>D4829*VLOOKUP(A4829,Cost_Table,MATCH(C4829,M$6:W$6,0),1)</f>
        <v>228</v>
      </c>
      <c r="I4829" s="15">
        <f t="shared" si="227"/>
        <v>171</v>
      </c>
      <c r="J4829" s="43"/>
      <c r="K4829" s="1"/>
    </row>
    <row r="4830" spans="1:11">
      <c r="A4830" s="29">
        <v>40959</v>
      </c>
      <c r="B4830" s="30">
        <v>2</v>
      </c>
      <c r="C4830" s="30" t="s">
        <v>8</v>
      </c>
      <c r="D4830" s="30">
        <v>20</v>
      </c>
      <c r="E4830" s="50" t="str">
        <f t="shared" si="225"/>
        <v>February</v>
      </c>
      <c r="F4830" s="14" t="str">
        <f t="shared" si="226"/>
        <v>Monday</v>
      </c>
      <c r="G4830" s="15">
        <f>$D4830*VLOOKUP($A4830,Price_Table,MATCH($C4830,$A$6:$K$6,0),1)</f>
        <v>420</v>
      </c>
      <c r="H4830" s="15">
        <f>D4830*VLOOKUP(A4830,Cost_Table,MATCH(C4830,M$6:W$6,0),1)</f>
        <v>240</v>
      </c>
      <c r="I4830" s="15">
        <f t="shared" si="227"/>
        <v>180</v>
      </c>
      <c r="J4830" s="43"/>
      <c r="K4830" s="1"/>
    </row>
    <row r="4831" spans="1:11">
      <c r="A4831" s="29">
        <v>40960</v>
      </c>
      <c r="B4831" s="30">
        <v>2</v>
      </c>
      <c r="C4831" s="30" t="s">
        <v>8</v>
      </c>
      <c r="D4831" s="30">
        <v>23</v>
      </c>
      <c r="E4831" s="50" t="str">
        <f t="shared" si="225"/>
        <v>February</v>
      </c>
      <c r="F4831" s="14" t="str">
        <f t="shared" si="226"/>
        <v>Tuesday</v>
      </c>
      <c r="G4831" s="15">
        <f>$D4831*VLOOKUP($A4831,Price_Table,MATCH($C4831,$A$6:$K$6,0),1)</f>
        <v>483</v>
      </c>
      <c r="H4831" s="15">
        <f>D4831*VLOOKUP(A4831,Cost_Table,MATCH(C4831,M$6:W$6,0),1)</f>
        <v>276</v>
      </c>
      <c r="I4831" s="15">
        <f t="shared" si="227"/>
        <v>207</v>
      </c>
      <c r="J4831" s="43"/>
      <c r="K4831" s="1"/>
    </row>
    <row r="4832" spans="1:11">
      <c r="A4832" s="29">
        <v>40961</v>
      </c>
      <c r="B4832" s="30">
        <v>2</v>
      </c>
      <c r="C4832" s="30" t="s">
        <v>8</v>
      </c>
      <c r="D4832" s="30">
        <v>14</v>
      </c>
      <c r="E4832" s="50" t="str">
        <f t="shared" si="225"/>
        <v>February</v>
      </c>
      <c r="F4832" s="14" t="str">
        <f t="shared" si="226"/>
        <v>Wednesday</v>
      </c>
      <c r="G4832" s="15">
        <f>$D4832*VLOOKUP($A4832,Price_Table,MATCH($C4832,$A$6:$K$6,0),1)</f>
        <v>294</v>
      </c>
      <c r="H4832" s="15">
        <f>D4832*VLOOKUP(A4832,Cost_Table,MATCH(C4832,M$6:W$6,0),1)</f>
        <v>168</v>
      </c>
      <c r="I4832" s="15">
        <f t="shared" si="227"/>
        <v>126</v>
      </c>
      <c r="J4832" s="43"/>
      <c r="K4832" s="1"/>
    </row>
    <row r="4833" spans="1:11">
      <c r="A4833" s="29">
        <v>40962</v>
      </c>
      <c r="B4833" s="30">
        <v>2</v>
      </c>
      <c r="C4833" s="30" t="s">
        <v>8</v>
      </c>
      <c r="D4833" s="30">
        <v>32</v>
      </c>
      <c r="E4833" s="50" t="str">
        <f t="shared" si="225"/>
        <v>February</v>
      </c>
      <c r="F4833" s="14" t="str">
        <f t="shared" si="226"/>
        <v>Thursday</v>
      </c>
      <c r="G4833" s="15">
        <f>$D4833*VLOOKUP($A4833,Price_Table,MATCH($C4833,$A$6:$K$6,0),1)</f>
        <v>672</v>
      </c>
      <c r="H4833" s="15">
        <f>D4833*VLOOKUP(A4833,Cost_Table,MATCH(C4833,M$6:W$6,0),1)</f>
        <v>384</v>
      </c>
      <c r="I4833" s="15">
        <f t="shared" si="227"/>
        <v>288</v>
      </c>
      <c r="J4833" s="43"/>
      <c r="K4833" s="1"/>
    </row>
    <row r="4834" spans="1:11">
      <c r="A4834" s="29">
        <v>40963</v>
      </c>
      <c r="B4834" s="30">
        <v>2</v>
      </c>
      <c r="C4834" s="30" t="s">
        <v>8</v>
      </c>
      <c r="D4834" s="30">
        <v>25</v>
      </c>
      <c r="E4834" s="50" t="str">
        <f t="shared" si="225"/>
        <v>February</v>
      </c>
      <c r="F4834" s="14" t="str">
        <f t="shared" si="226"/>
        <v>Friday</v>
      </c>
      <c r="G4834" s="15">
        <f>$D4834*VLOOKUP($A4834,Price_Table,MATCH($C4834,$A$6:$K$6,0),1)</f>
        <v>525</v>
      </c>
      <c r="H4834" s="15">
        <f>D4834*VLOOKUP(A4834,Cost_Table,MATCH(C4834,M$6:W$6,0),1)</f>
        <v>300</v>
      </c>
      <c r="I4834" s="15">
        <f t="shared" si="227"/>
        <v>225</v>
      </c>
      <c r="J4834" s="43"/>
      <c r="K4834" s="1"/>
    </row>
    <row r="4835" spans="1:11">
      <c r="A4835" s="29">
        <v>40964</v>
      </c>
      <c r="B4835" s="30">
        <v>2</v>
      </c>
      <c r="C4835" s="30" t="s">
        <v>8</v>
      </c>
      <c r="D4835" s="30">
        <v>18</v>
      </c>
      <c r="E4835" s="50" t="str">
        <f t="shared" si="225"/>
        <v>February</v>
      </c>
      <c r="F4835" s="14" t="str">
        <f t="shared" si="226"/>
        <v>Saturday</v>
      </c>
      <c r="G4835" s="15">
        <f>$D4835*VLOOKUP($A4835,Price_Table,MATCH($C4835,$A$6:$K$6,0),1)</f>
        <v>378</v>
      </c>
      <c r="H4835" s="15">
        <f>D4835*VLOOKUP(A4835,Cost_Table,MATCH(C4835,M$6:W$6,0),1)</f>
        <v>216</v>
      </c>
      <c r="I4835" s="15">
        <f t="shared" si="227"/>
        <v>162</v>
      </c>
      <c r="J4835" s="43"/>
      <c r="K4835" s="1"/>
    </row>
    <row r="4836" spans="1:11">
      <c r="A4836" s="29">
        <v>40965</v>
      </c>
      <c r="B4836" s="30">
        <v>2</v>
      </c>
      <c r="C4836" s="30" t="s">
        <v>8</v>
      </c>
      <c r="D4836" s="30">
        <v>21</v>
      </c>
      <c r="E4836" s="50" t="str">
        <f t="shared" si="225"/>
        <v>February</v>
      </c>
      <c r="F4836" s="14" t="str">
        <f t="shared" si="226"/>
        <v>Sunday</v>
      </c>
      <c r="G4836" s="15">
        <f>$D4836*VLOOKUP($A4836,Price_Table,MATCH($C4836,$A$6:$K$6,0),1)</f>
        <v>441</v>
      </c>
      <c r="H4836" s="15">
        <f>D4836*VLOOKUP(A4836,Cost_Table,MATCH(C4836,M$6:W$6,0),1)</f>
        <v>252</v>
      </c>
      <c r="I4836" s="15">
        <f t="shared" si="227"/>
        <v>189</v>
      </c>
      <c r="J4836" s="43"/>
      <c r="K4836" s="1"/>
    </row>
    <row r="4837" spans="1:11">
      <c r="A4837" s="29">
        <v>40966</v>
      </c>
      <c r="B4837" s="30">
        <v>2</v>
      </c>
      <c r="C4837" s="30" t="s">
        <v>8</v>
      </c>
      <c r="D4837" s="30">
        <v>27</v>
      </c>
      <c r="E4837" s="50" t="str">
        <f t="shared" si="225"/>
        <v>February</v>
      </c>
      <c r="F4837" s="14" t="str">
        <f t="shared" si="226"/>
        <v>Monday</v>
      </c>
      <c r="G4837" s="15">
        <f>$D4837*VLOOKUP($A4837,Price_Table,MATCH($C4837,$A$6:$K$6,0),1)</f>
        <v>567</v>
      </c>
      <c r="H4837" s="15">
        <f>D4837*VLOOKUP(A4837,Cost_Table,MATCH(C4837,M$6:W$6,0),1)</f>
        <v>324</v>
      </c>
      <c r="I4837" s="15">
        <f t="shared" si="227"/>
        <v>243</v>
      </c>
      <c r="J4837" s="43"/>
      <c r="K4837" s="1"/>
    </row>
    <row r="4838" spans="1:11">
      <c r="A4838" s="29">
        <v>40967</v>
      </c>
      <c r="B4838" s="30">
        <v>2</v>
      </c>
      <c r="C4838" s="30" t="s">
        <v>8</v>
      </c>
      <c r="D4838" s="30">
        <v>20</v>
      </c>
      <c r="E4838" s="50" t="str">
        <f t="shared" si="225"/>
        <v>February</v>
      </c>
      <c r="F4838" s="14" t="str">
        <f t="shared" si="226"/>
        <v>Tuesday</v>
      </c>
      <c r="G4838" s="15">
        <f>$D4838*VLOOKUP($A4838,Price_Table,MATCH($C4838,$A$6:$K$6,0),1)</f>
        <v>420</v>
      </c>
      <c r="H4838" s="15">
        <f>D4838*VLOOKUP(A4838,Cost_Table,MATCH(C4838,M$6:W$6,0),1)</f>
        <v>240</v>
      </c>
      <c r="I4838" s="15">
        <f t="shared" si="227"/>
        <v>180</v>
      </c>
      <c r="J4838" s="43"/>
      <c r="K4838" s="1"/>
    </row>
    <row r="4839" spans="1:11">
      <c r="A4839" s="29">
        <v>40968</v>
      </c>
      <c r="B4839" s="30">
        <v>2</v>
      </c>
      <c r="C4839" s="30" t="s">
        <v>8</v>
      </c>
      <c r="D4839" s="30">
        <v>19</v>
      </c>
      <c r="E4839" s="50" t="str">
        <f t="shared" si="225"/>
        <v>February</v>
      </c>
      <c r="F4839" s="14" t="str">
        <f t="shared" si="226"/>
        <v>Wednesday</v>
      </c>
      <c r="G4839" s="15">
        <f>$D4839*VLOOKUP($A4839,Price_Table,MATCH($C4839,$A$6:$K$6,0),1)</f>
        <v>399</v>
      </c>
      <c r="H4839" s="15">
        <f>D4839*VLOOKUP(A4839,Cost_Table,MATCH(C4839,M$6:W$6,0),1)</f>
        <v>228</v>
      </c>
      <c r="I4839" s="15">
        <f t="shared" si="227"/>
        <v>171</v>
      </c>
      <c r="J4839" s="43"/>
      <c r="K4839" s="1"/>
    </row>
    <row r="4840" spans="1:11">
      <c r="A4840" s="29">
        <v>40969</v>
      </c>
      <c r="B4840" s="30">
        <v>2</v>
      </c>
      <c r="C4840" s="30" t="s">
        <v>8</v>
      </c>
      <c r="D4840" s="30">
        <v>22</v>
      </c>
      <c r="E4840" s="50" t="str">
        <f t="shared" si="225"/>
        <v>March</v>
      </c>
      <c r="F4840" s="14" t="str">
        <f t="shared" si="226"/>
        <v>Thursday</v>
      </c>
      <c r="G4840" s="15">
        <f>$D4840*VLOOKUP($A4840,Price_Table,MATCH($C4840,$A$6:$K$6,0),1)</f>
        <v>462</v>
      </c>
      <c r="H4840" s="15">
        <f>D4840*VLOOKUP(A4840,Cost_Table,MATCH(C4840,M$6:W$6,0),1)</f>
        <v>352</v>
      </c>
      <c r="I4840" s="15">
        <f t="shared" si="227"/>
        <v>110</v>
      </c>
      <c r="J4840" s="43"/>
      <c r="K4840" s="1"/>
    </row>
    <row r="4841" spans="1:11">
      <c r="A4841" s="29">
        <v>40970</v>
      </c>
      <c r="B4841" s="30">
        <v>2</v>
      </c>
      <c r="C4841" s="30" t="s">
        <v>8</v>
      </c>
      <c r="D4841" s="30">
        <v>19</v>
      </c>
      <c r="E4841" s="50" t="str">
        <f t="shared" si="225"/>
        <v>March</v>
      </c>
      <c r="F4841" s="14" t="str">
        <f t="shared" si="226"/>
        <v>Friday</v>
      </c>
      <c r="G4841" s="15">
        <f>$D4841*VLOOKUP($A4841,Price_Table,MATCH($C4841,$A$6:$K$6,0),1)</f>
        <v>399</v>
      </c>
      <c r="H4841" s="15">
        <f>D4841*VLOOKUP(A4841,Cost_Table,MATCH(C4841,M$6:W$6,0),1)</f>
        <v>304</v>
      </c>
      <c r="I4841" s="15">
        <f t="shared" si="227"/>
        <v>95</v>
      </c>
      <c r="J4841" s="43"/>
      <c r="K4841" s="1"/>
    </row>
    <row r="4842" spans="1:11">
      <c r="A4842" s="29">
        <v>40971</v>
      </c>
      <c r="B4842" s="30">
        <v>2</v>
      </c>
      <c r="C4842" s="30" t="s">
        <v>8</v>
      </c>
      <c r="D4842" s="30">
        <v>5</v>
      </c>
      <c r="E4842" s="50" t="str">
        <f t="shared" si="225"/>
        <v>March</v>
      </c>
      <c r="F4842" s="14" t="str">
        <f t="shared" si="226"/>
        <v>Saturday</v>
      </c>
      <c r="G4842" s="15">
        <f>$D4842*VLOOKUP($A4842,Price_Table,MATCH($C4842,$A$6:$K$6,0),1)</f>
        <v>105</v>
      </c>
      <c r="H4842" s="15">
        <f>D4842*VLOOKUP(A4842,Cost_Table,MATCH(C4842,M$6:W$6,0),1)</f>
        <v>80</v>
      </c>
      <c r="I4842" s="15">
        <f t="shared" si="227"/>
        <v>25</v>
      </c>
      <c r="J4842" s="43"/>
      <c r="K4842" s="1"/>
    </row>
    <row r="4843" spans="1:11">
      <c r="A4843" s="29">
        <v>40972</v>
      </c>
      <c r="B4843" s="30">
        <v>2</v>
      </c>
      <c r="C4843" s="30" t="s">
        <v>8</v>
      </c>
      <c r="D4843" s="30">
        <v>27</v>
      </c>
      <c r="E4843" s="50" t="str">
        <f t="shared" si="225"/>
        <v>March</v>
      </c>
      <c r="F4843" s="14" t="str">
        <f t="shared" si="226"/>
        <v>Sunday</v>
      </c>
      <c r="G4843" s="15">
        <f>$D4843*VLOOKUP($A4843,Price_Table,MATCH($C4843,$A$6:$K$6,0),1)</f>
        <v>567</v>
      </c>
      <c r="H4843" s="15">
        <f>D4843*VLOOKUP(A4843,Cost_Table,MATCH(C4843,M$6:W$6,0),1)</f>
        <v>432</v>
      </c>
      <c r="I4843" s="15">
        <f t="shared" si="227"/>
        <v>135</v>
      </c>
      <c r="J4843" s="43"/>
      <c r="K4843" s="1"/>
    </row>
    <row r="4844" spans="1:11">
      <c r="A4844" s="29">
        <v>40973</v>
      </c>
      <c r="B4844" s="30">
        <v>2</v>
      </c>
      <c r="C4844" s="30" t="s">
        <v>8</v>
      </c>
      <c r="D4844" s="30">
        <v>23</v>
      </c>
      <c r="E4844" s="50" t="str">
        <f t="shared" si="225"/>
        <v>March</v>
      </c>
      <c r="F4844" s="14" t="str">
        <f t="shared" si="226"/>
        <v>Monday</v>
      </c>
      <c r="G4844" s="15">
        <f>$D4844*VLOOKUP($A4844,Price_Table,MATCH($C4844,$A$6:$K$6,0),1)</f>
        <v>483</v>
      </c>
      <c r="H4844" s="15">
        <f>D4844*VLOOKUP(A4844,Cost_Table,MATCH(C4844,M$6:W$6,0),1)</f>
        <v>368</v>
      </c>
      <c r="I4844" s="15">
        <f t="shared" si="227"/>
        <v>115</v>
      </c>
      <c r="J4844" s="43"/>
      <c r="K4844" s="1"/>
    </row>
    <row r="4845" spans="1:11">
      <c r="A4845" s="29">
        <v>40974</v>
      </c>
      <c r="B4845" s="30">
        <v>2</v>
      </c>
      <c r="C4845" s="30" t="s">
        <v>8</v>
      </c>
      <c r="D4845" s="30">
        <v>6</v>
      </c>
      <c r="E4845" s="50" t="str">
        <f t="shared" si="225"/>
        <v>March</v>
      </c>
      <c r="F4845" s="14" t="str">
        <f t="shared" si="226"/>
        <v>Tuesday</v>
      </c>
      <c r="G4845" s="15">
        <f>$D4845*VLOOKUP($A4845,Price_Table,MATCH($C4845,$A$6:$K$6,0),1)</f>
        <v>126</v>
      </c>
      <c r="H4845" s="15">
        <f>D4845*VLOOKUP(A4845,Cost_Table,MATCH(C4845,M$6:W$6,0),1)</f>
        <v>96</v>
      </c>
      <c r="I4845" s="15">
        <f t="shared" si="227"/>
        <v>30</v>
      </c>
      <c r="J4845" s="43"/>
      <c r="K4845" s="1"/>
    </row>
    <row r="4846" spans="1:11">
      <c r="A4846" s="29">
        <v>40975</v>
      </c>
      <c r="B4846" s="30">
        <v>2</v>
      </c>
      <c r="C4846" s="30" t="s">
        <v>8</v>
      </c>
      <c r="D4846" s="30">
        <v>22</v>
      </c>
      <c r="E4846" s="50" t="str">
        <f t="shared" si="225"/>
        <v>March</v>
      </c>
      <c r="F4846" s="14" t="str">
        <f t="shared" si="226"/>
        <v>Wednesday</v>
      </c>
      <c r="G4846" s="15">
        <f>$D4846*VLOOKUP($A4846,Price_Table,MATCH($C4846,$A$6:$K$6,0),1)</f>
        <v>462</v>
      </c>
      <c r="H4846" s="15">
        <f>D4846*VLOOKUP(A4846,Cost_Table,MATCH(C4846,M$6:W$6,0),1)</f>
        <v>352</v>
      </c>
      <c r="I4846" s="15">
        <f t="shared" si="227"/>
        <v>110</v>
      </c>
      <c r="J4846" s="43"/>
      <c r="K4846" s="1"/>
    </row>
    <row r="4847" spans="1:11">
      <c r="A4847" s="29">
        <v>40976</v>
      </c>
      <c r="B4847" s="30">
        <v>2</v>
      </c>
      <c r="C4847" s="30" t="s">
        <v>8</v>
      </c>
      <c r="D4847" s="30">
        <v>27</v>
      </c>
      <c r="E4847" s="50" t="str">
        <f t="shared" si="225"/>
        <v>March</v>
      </c>
      <c r="F4847" s="14" t="str">
        <f t="shared" si="226"/>
        <v>Thursday</v>
      </c>
      <c r="G4847" s="15">
        <f>$D4847*VLOOKUP($A4847,Price_Table,MATCH($C4847,$A$6:$K$6,0),1)</f>
        <v>567</v>
      </c>
      <c r="H4847" s="15">
        <f>D4847*VLOOKUP(A4847,Cost_Table,MATCH(C4847,M$6:W$6,0),1)</f>
        <v>432</v>
      </c>
      <c r="I4847" s="15">
        <f t="shared" si="227"/>
        <v>135</v>
      </c>
      <c r="J4847" s="43"/>
      <c r="K4847" s="1"/>
    </row>
    <row r="4848" spans="1:11">
      <c r="A4848" s="29">
        <v>40977</v>
      </c>
      <c r="B4848" s="30">
        <v>2</v>
      </c>
      <c r="C4848" s="30" t="s">
        <v>8</v>
      </c>
      <c r="D4848" s="30">
        <v>34</v>
      </c>
      <c r="E4848" s="50" t="str">
        <f t="shared" si="225"/>
        <v>March</v>
      </c>
      <c r="F4848" s="14" t="str">
        <f t="shared" si="226"/>
        <v>Friday</v>
      </c>
      <c r="G4848" s="15">
        <f>$D4848*VLOOKUP($A4848,Price_Table,MATCH($C4848,$A$6:$K$6,0),1)</f>
        <v>714</v>
      </c>
      <c r="H4848" s="15">
        <f>D4848*VLOOKUP(A4848,Cost_Table,MATCH(C4848,M$6:W$6,0),1)</f>
        <v>544</v>
      </c>
      <c r="I4848" s="15">
        <f t="shared" si="227"/>
        <v>170</v>
      </c>
      <c r="J4848" s="43"/>
      <c r="K4848" s="1"/>
    </row>
    <row r="4849" spans="1:11">
      <c r="A4849" s="29">
        <v>40978</v>
      </c>
      <c r="B4849" s="30">
        <v>2</v>
      </c>
      <c r="C4849" s="30" t="s">
        <v>8</v>
      </c>
      <c r="D4849" s="30">
        <v>27</v>
      </c>
      <c r="E4849" s="50" t="str">
        <f t="shared" si="225"/>
        <v>March</v>
      </c>
      <c r="F4849" s="14" t="str">
        <f t="shared" si="226"/>
        <v>Saturday</v>
      </c>
      <c r="G4849" s="15">
        <f>$D4849*VLOOKUP($A4849,Price_Table,MATCH($C4849,$A$6:$K$6,0),1)</f>
        <v>567</v>
      </c>
      <c r="H4849" s="15">
        <f>D4849*VLOOKUP(A4849,Cost_Table,MATCH(C4849,M$6:W$6,0),1)</f>
        <v>432</v>
      </c>
      <c r="I4849" s="15">
        <f t="shared" si="227"/>
        <v>135</v>
      </c>
      <c r="J4849" s="43"/>
      <c r="K4849" s="1"/>
    </row>
    <row r="4850" spans="1:11">
      <c r="A4850" s="29">
        <v>40979</v>
      </c>
      <c r="B4850" s="30">
        <v>2</v>
      </c>
      <c r="C4850" s="30" t="s">
        <v>8</v>
      </c>
      <c r="D4850" s="30">
        <v>19</v>
      </c>
      <c r="E4850" s="50" t="str">
        <f t="shared" si="225"/>
        <v>March</v>
      </c>
      <c r="F4850" s="14" t="str">
        <f t="shared" si="226"/>
        <v>Sunday</v>
      </c>
      <c r="G4850" s="15">
        <f>$D4850*VLOOKUP($A4850,Price_Table,MATCH($C4850,$A$6:$K$6,0),1)</f>
        <v>399</v>
      </c>
      <c r="H4850" s="15">
        <f>D4850*VLOOKUP(A4850,Cost_Table,MATCH(C4850,M$6:W$6,0),1)</f>
        <v>304</v>
      </c>
      <c r="I4850" s="15">
        <f t="shared" si="227"/>
        <v>95</v>
      </c>
      <c r="J4850" s="43"/>
      <c r="K4850" s="1"/>
    </row>
    <row r="4851" spans="1:11">
      <c r="A4851" s="29">
        <v>40980</v>
      </c>
      <c r="B4851" s="30">
        <v>2</v>
      </c>
      <c r="C4851" s="30" t="s">
        <v>8</v>
      </c>
      <c r="D4851" s="30">
        <v>33</v>
      </c>
      <c r="E4851" s="50" t="str">
        <f t="shared" si="225"/>
        <v>March</v>
      </c>
      <c r="F4851" s="14" t="str">
        <f t="shared" si="226"/>
        <v>Monday</v>
      </c>
      <c r="G4851" s="15">
        <f>$D4851*VLOOKUP($A4851,Price_Table,MATCH($C4851,$A$6:$K$6,0),1)</f>
        <v>693</v>
      </c>
      <c r="H4851" s="15">
        <f>D4851*VLOOKUP(A4851,Cost_Table,MATCH(C4851,M$6:W$6,0),1)</f>
        <v>528</v>
      </c>
      <c r="I4851" s="15">
        <f t="shared" si="227"/>
        <v>165</v>
      </c>
      <c r="J4851" s="43"/>
      <c r="K4851" s="1"/>
    </row>
    <row r="4852" spans="1:11">
      <c r="A4852" s="29">
        <v>40981</v>
      </c>
      <c r="B4852" s="30">
        <v>2</v>
      </c>
      <c r="C4852" s="30" t="s">
        <v>8</v>
      </c>
      <c r="D4852" s="30">
        <v>22</v>
      </c>
      <c r="E4852" s="50" t="str">
        <f t="shared" si="225"/>
        <v>March</v>
      </c>
      <c r="F4852" s="14" t="str">
        <f t="shared" si="226"/>
        <v>Tuesday</v>
      </c>
      <c r="G4852" s="15">
        <f>$D4852*VLOOKUP($A4852,Price_Table,MATCH($C4852,$A$6:$K$6,0),1)</f>
        <v>462</v>
      </c>
      <c r="H4852" s="15">
        <f>D4852*VLOOKUP(A4852,Cost_Table,MATCH(C4852,M$6:W$6,0),1)</f>
        <v>352</v>
      </c>
      <c r="I4852" s="15">
        <f t="shared" si="227"/>
        <v>110</v>
      </c>
      <c r="J4852" s="43"/>
      <c r="K4852" s="1"/>
    </row>
    <row r="4853" spans="1:11">
      <c r="A4853" s="29">
        <v>40982</v>
      </c>
      <c r="B4853" s="30">
        <v>2</v>
      </c>
      <c r="C4853" s="30" t="s">
        <v>8</v>
      </c>
      <c r="D4853" s="30">
        <v>23</v>
      </c>
      <c r="E4853" s="50" t="str">
        <f t="shared" si="225"/>
        <v>March</v>
      </c>
      <c r="F4853" s="14" t="str">
        <f t="shared" si="226"/>
        <v>Wednesday</v>
      </c>
      <c r="G4853" s="15">
        <f>$D4853*VLOOKUP($A4853,Price_Table,MATCH($C4853,$A$6:$K$6,0),1)</f>
        <v>483</v>
      </c>
      <c r="H4853" s="15">
        <f>D4853*VLOOKUP(A4853,Cost_Table,MATCH(C4853,M$6:W$6,0),1)</f>
        <v>368</v>
      </c>
      <c r="I4853" s="15">
        <f t="shared" si="227"/>
        <v>115</v>
      </c>
      <c r="J4853" s="43"/>
      <c r="K4853" s="1"/>
    </row>
    <row r="4854" spans="1:11">
      <c r="A4854" s="29">
        <v>40983</v>
      </c>
      <c r="B4854" s="30">
        <v>2</v>
      </c>
      <c r="C4854" s="30" t="s">
        <v>8</v>
      </c>
      <c r="D4854" s="30">
        <v>17</v>
      </c>
      <c r="E4854" s="50" t="str">
        <f t="shared" si="225"/>
        <v>March</v>
      </c>
      <c r="F4854" s="14" t="str">
        <f t="shared" si="226"/>
        <v>Thursday</v>
      </c>
      <c r="G4854" s="15">
        <f>$D4854*VLOOKUP($A4854,Price_Table,MATCH($C4854,$A$6:$K$6,0),1)</f>
        <v>357</v>
      </c>
      <c r="H4854" s="15">
        <f>D4854*VLOOKUP(A4854,Cost_Table,MATCH(C4854,M$6:W$6,0),1)</f>
        <v>272</v>
      </c>
      <c r="I4854" s="15">
        <f t="shared" si="227"/>
        <v>85</v>
      </c>
      <c r="J4854" s="43"/>
      <c r="K4854" s="1"/>
    </row>
    <row r="4855" spans="1:11">
      <c r="A4855" s="29">
        <v>40984</v>
      </c>
      <c r="B4855" s="30">
        <v>2</v>
      </c>
      <c r="C4855" s="30" t="s">
        <v>8</v>
      </c>
      <c r="D4855" s="30">
        <v>15</v>
      </c>
      <c r="E4855" s="50" t="str">
        <f t="shared" si="225"/>
        <v>March</v>
      </c>
      <c r="F4855" s="14" t="str">
        <f t="shared" si="226"/>
        <v>Friday</v>
      </c>
      <c r="G4855" s="15">
        <f>$D4855*VLOOKUP($A4855,Price_Table,MATCH($C4855,$A$6:$K$6,0),1)</f>
        <v>315</v>
      </c>
      <c r="H4855" s="15">
        <f>D4855*VLOOKUP(A4855,Cost_Table,MATCH(C4855,M$6:W$6,0),1)</f>
        <v>240</v>
      </c>
      <c r="I4855" s="15">
        <f t="shared" si="227"/>
        <v>75</v>
      </c>
      <c r="J4855" s="43"/>
      <c r="K4855" s="1"/>
    </row>
    <row r="4856" spans="1:11">
      <c r="A4856" s="29">
        <v>40985</v>
      </c>
      <c r="B4856" s="30">
        <v>2</v>
      </c>
      <c r="C4856" s="30" t="s">
        <v>8</v>
      </c>
      <c r="D4856" s="30">
        <v>19</v>
      </c>
      <c r="E4856" s="50" t="str">
        <f t="shared" si="225"/>
        <v>March</v>
      </c>
      <c r="F4856" s="14" t="str">
        <f t="shared" si="226"/>
        <v>Saturday</v>
      </c>
      <c r="G4856" s="15">
        <f>$D4856*VLOOKUP($A4856,Price_Table,MATCH($C4856,$A$6:$K$6,0),1)</f>
        <v>399</v>
      </c>
      <c r="H4856" s="15">
        <f>D4856*VLOOKUP(A4856,Cost_Table,MATCH(C4856,M$6:W$6,0),1)</f>
        <v>304</v>
      </c>
      <c r="I4856" s="15">
        <f t="shared" si="227"/>
        <v>95</v>
      </c>
      <c r="J4856" s="43"/>
      <c r="K4856" s="1"/>
    </row>
    <row r="4857" spans="1:11">
      <c r="A4857" s="29">
        <v>40986</v>
      </c>
      <c r="B4857" s="30">
        <v>2</v>
      </c>
      <c r="C4857" s="30" t="s">
        <v>8</v>
      </c>
      <c r="D4857" s="30">
        <v>23</v>
      </c>
      <c r="E4857" s="50" t="str">
        <f t="shared" si="225"/>
        <v>March</v>
      </c>
      <c r="F4857" s="14" t="str">
        <f t="shared" si="226"/>
        <v>Sunday</v>
      </c>
      <c r="G4857" s="15">
        <f>$D4857*VLOOKUP($A4857,Price_Table,MATCH($C4857,$A$6:$K$6,0),1)</f>
        <v>483</v>
      </c>
      <c r="H4857" s="15">
        <f>D4857*VLOOKUP(A4857,Cost_Table,MATCH(C4857,M$6:W$6,0),1)</f>
        <v>368</v>
      </c>
      <c r="I4857" s="15">
        <f t="shared" si="227"/>
        <v>115</v>
      </c>
      <c r="J4857" s="43"/>
      <c r="K4857" s="1"/>
    </row>
    <row r="4858" spans="1:11">
      <c r="A4858" s="29">
        <v>40987</v>
      </c>
      <c r="B4858" s="30">
        <v>2</v>
      </c>
      <c r="C4858" s="30" t="s">
        <v>8</v>
      </c>
      <c r="D4858" s="30">
        <v>15</v>
      </c>
      <c r="E4858" s="50" t="str">
        <f t="shared" si="225"/>
        <v>March</v>
      </c>
      <c r="F4858" s="14" t="str">
        <f t="shared" si="226"/>
        <v>Monday</v>
      </c>
      <c r="G4858" s="15">
        <f>$D4858*VLOOKUP($A4858,Price_Table,MATCH($C4858,$A$6:$K$6,0),1)</f>
        <v>315</v>
      </c>
      <c r="H4858" s="15">
        <f>D4858*VLOOKUP(A4858,Cost_Table,MATCH(C4858,M$6:W$6,0),1)</f>
        <v>240</v>
      </c>
      <c r="I4858" s="15">
        <f t="shared" si="227"/>
        <v>75</v>
      </c>
      <c r="J4858" s="43"/>
      <c r="K4858" s="1"/>
    </row>
    <row r="4859" spans="1:11">
      <c r="A4859" s="29">
        <v>40988</v>
      </c>
      <c r="B4859" s="30">
        <v>2</v>
      </c>
      <c r="C4859" s="30" t="s">
        <v>8</v>
      </c>
      <c r="D4859" s="30">
        <v>12</v>
      </c>
      <c r="E4859" s="50" t="str">
        <f t="shared" si="225"/>
        <v>March</v>
      </c>
      <c r="F4859" s="14" t="str">
        <f t="shared" si="226"/>
        <v>Tuesday</v>
      </c>
      <c r="G4859" s="15">
        <f>$D4859*VLOOKUP($A4859,Price_Table,MATCH($C4859,$A$6:$K$6,0),1)</f>
        <v>252</v>
      </c>
      <c r="H4859" s="15">
        <f>D4859*VLOOKUP(A4859,Cost_Table,MATCH(C4859,M$6:W$6,0),1)</f>
        <v>192</v>
      </c>
      <c r="I4859" s="15">
        <f t="shared" si="227"/>
        <v>60</v>
      </c>
      <c r="J4859" s="43"/>
      <c r="K4859" s="1"/>
    </row>
    <row r="4860" spans="1:11">
      <c r="A4860" s="29">
        <v>40989</v>
      </c>
      <c r="B4860" s="30">
        <v>2</v>
      </c>
      <c r="C4860" s="30" t="s">
        <v>8</v>
      </c>
      <c r="D4860" s="30">
        <v>23</v>
      </c>
      <c r="E4860" s="50" t="str">
        <f t="shared" si="225"/>
        <v>March</v>
      </c>
      <c r="F4860" s="14" t="str">
        <f t="shared" si="226"/>
        <v>Wednesday</v>
      </c>
      <c r="G4860" s="15">
        <f>$D4860*VLOOKUP($A4860,Price_Table,MATCH($C4860,$A$6:$K$6,0),1)</f>
        <v>483</v>
      </c>
      <c r="H4860" s="15">
        <f>D4860*VLOOKUP(A4860,Cost_Table,MATCH(C4860,M$6:W$6,0),1)</f>
        <v>368</v>
      </c>
      <c r="I4860" s="15">
        <f t="shared" si="227"/>
        <v>115</v>
      </c>
      <c r="J4860" s="43"/>
      <c r="K4860" s="1"/>
    </row>
    <row r="4861" spans="1:11">
      <c r="A4861" s="29">
        <v>40990</v>
      </c>
      <c r="B4861" s="30">
        <v>2</v>
      </c>
      <c r="C4861" s="30" t="s">
        <v>8</v>
      </c>
      <c r="D4861" s="30">
        <v>21</v>
      </c>
      <c r="E4861" s="50" t="str">
        <f t="shared" si="225"/>
        <v>March</v>
      </c>
      <c r="F4861" s="14" t="str">
        <f t="shared" si="226"/>
        <v>Thursday</v>
      </c>
      <c r="G4861" s="15">
        <f>$D4861*VLOOKUP($A4861,Price_Table,MATCH($C4861,$A$6:$K$6,0),1)</f>
        <v>441</v>
      </c>
      <c r="H4861" s="15">
        <f>D4861*VLOOKUP(A4861,Cost_Table,MATCH(C4861,M$6:W$6,0),1)</f>
        <v>336</v>
      </c>
      <c r="I4861" s="15">
        <f t="shared" si="227"/>
        <v>105</v>
      </c>
      <c r="J4861" s="43"/>
      <c r="K4861" s="1"/>
    </row>
    <row r="4862" spans="1:11">
      <c r="A4862" s="29">
        <v>40991</v>
      </c>
      <c r="B4862" s="30">
        <v>2</v>
      </c>
      <c r="C4862" s="30" t="s">
        <v>8</v>
      </c>
      <c r="D4862" s="30">
        <v>19</v>
      </c>
      <c r="E4862" s="50" t="str">
        <f t="shared" si="225"/>
        <v>March</v>
      </c>
      <c r="F4862" s="14" t="str">
        <f t="shared" si="226"/>
        <v>Friday</v>
      </c>
      <c r="G4862" s="15">
        <f>$D4862*VLOOKUP($A4862,Price_Table,MATCH($C4862,$A$6:$K$6,0),1)</f>
        <v>399</v>
      </c>
      <c r="H4862" s="15">
        <f>D4862*VLOOKUP(A4862,Cost_Table,MATCH(C4862,M$6:W$6,0),1)</f>
        <v>304</v>
      </c>
      <c r="I4862" s="15">
        <f t="shared" si="227"/>
        <v>95</v>
      </c>
      <c r="J4862" s="43"/>
      <c r="K4862" s="1"/>
    </row>
    <row r="4863" spans="1:11">
      <c r="A4863" s="29">
        <v>40992</v>
      </c>
      <c r="B4863" s="30">
        <v>2</v>
      </c>
      <c r="C4863" s="30" t="s">
        <v>8</v>
      </c>
      <c r="D4863" s="30">
        <v>21</v>
      </c>
      <c r="E4863" s="50" t="str">
        <f t="shared" si="225"/>
        <v>March</v>
      </c>
      <c r="F4863" s="14" t="str">
        <f t="shared" si="226"/>
        <v>Saturday</v>
      </c>
      <c r="G4863" s="15">
        <f>$D4863*VLOOKUP($A4863,Price_Table,MATCH($C4863,$A$6:$K$6,0),1)</f>
        <v>441</v>
      </c>
      <c r="H4863" s="15">
        <f>D4863*VLOOKUP(A4863,Cost_Table,MATCH(C4863,M$6:W$6,0),1)</f>
        <v>336</v>
      </c>
      <c r="I4863" s="15">
        <f t="shared" si="227"/>
        <v>105</v>
      </c>
      <c r="J4863" s="43"/>
      <c r="K4863" s="1"/>
    </row>
    <row r="4864" spans="1:11">
      <c r="A4864" s="29">
        <v>40993</v>
      </c>
      <c r="B4864" s="30">
        <v>2</v>
      </c>
      <c r="C4864" s="30" t="s">
        <v>8</v>
      </c>
      <c r="D4864" s="30">
        <v>19</v>
      </c>
      <c r="E4864" s="50" t="str">
        <f t="shared" si="225"/>
        <v>March</v>
      </c>
      <c r="F4864" s="14" t="str">
        <f t="shared" si="226"/>
        <v>Sunday</v>
      </c>
      <c r="G4864" s="15">
        <f>$D4864*VLOOKUP($A4864,Price_Table,MATCH($C4864,$A$6:$K$6,0),1)</f>
        <v>399</v>
      </c>
      <c r="H4864" s="15">
        <f>D4864*VLOOKUP(A4864,Cost_Table,MATCH(C4864,M$6:W$6,0),1)</f>
        <v>304</v>
      </c>
      <c r="I4864" s="15">
        <f t="shared" si="227"/>
        <v>95</v>
      </c>
      <c r="J4864" s="43"/>
      <c r="K4864" s="1"/>
    </row>
    <row r="4865" spans="1:11">
      <c r="A4865" s="29">
        <v>40994</v>
      </c>
      <c r="B4865" s="30">
        <v>2</v>
      </c>
      <c r="C4865" s="30" t="s">
        <v>8</v>
      </c>
      <c r="D4865" s="30">
        <v>22</v>
      </c>
      <c r="E4865" s="50" t="str">
        <f t="shared" si="225"/>
        <v>March</v>
      </c>
      <c r="F4865" s="14" t="str">
        <f t="shared" si="226"/>
        <v>Monday</v>
      </c>
      <c r="G4865" s="15">
        <f>$D4865*VLOOKUP($A4865,Price_Table,MATCH($C4865,$A$6:$K$6,0),1)</f>
        <v>462</v>
      </c>
      <c r="H4865" s="15">
        <f>D4865*VLOOKUP(A4865,Cost_Table,MATCH(C4865,M$6:W$6,0),1)</f>
        <v>352</v>
      </c>
      <c r="I4865" s="15">
        <f t="shared" si="227"/>
        <v>110</v>
      </c>
      <c r="J4865" s="43"/>
      <c r="K4865" s="1"/>
    </row>
    <row r="4866" spans="1:11">
      <c r="A4866" s="29">
        <v>40995</v>
      </c>
      <c r="B4866" s="30">
        <v>2</v>
      </c>
      <c r="C4866" s="30" t="s">
        <v>8</v>
      </c>
      <c r="D4866" s="30">
        <v>20</v>
      </c>
      <c r="E4866" s="50" t="str">
        <f t="shared" si="225"/>
        <v>March</v>
      </c>
      <c r="F4866" s="14" t="str">
        <f t="shared" si="226"/>
        <v>Tuesday</v>
      </c>
      <c r="G4866" s="15">
        <f>$D4866*VLOOKUP($A4866,Price_Table,MATCH($C4866,$A$6:$K$6,0),1)</f>
        <v>420</v>
      </c>
      <c r="H4866" s="15">
        <f>D4866*VLOOKUP(A4866,Cost_Table,MATCH(C4866,M$6:W$6,0),1)</f>
        <v>320</v>
      </c>
      <c r="I4866" s="15">
        <f t="shared" si="227"/>
        <v>100</v>
      </c>
      <c r="J4866" s="43"/>
      <c r="K4866" s="1"/>
    </row>
    <row r="4867" spans="1:11">
      <c r="A4867" s="29">
        <v>40996</v>
      </c>
      <c r="B4867" s="30">
        <v>2</v>
      </c>
      <c r="C4867" s="30" t="s">
        <v>8</v>
      </c>
      <c r="D4867" s="30">
        <v>14</v>
      </c>
      <c r="E4867" s="50" t="str">
        <f t="shared" si="225"/>
        <v>March</v>
      </c>
      <c r="F4867" s="14" t="str">
        <f t="shared" si="226"/>
        <v>Wednesday</v>
      </c>
      <c r="G4867" s="15">
        <f>$D4867*VLOOKUP($A4867,Price_Table,MATCH($C4867,$A$6:$K$6,0),1)</f>
        <v>294</v>
      </c>
      <c r="H4867" s="15">
        <f>D4867*VLOOKUP(A4867,Cost_Table,MATCH(C4867,M$6:W$6,0),1)</f>
        <v>224</v>
      </c>
      <c r="I4867" s="15">
        <f t="shared" si="227"/>
        <v>70</v>
      </c>
      <c r="J4867" s="43"/>
      <c r="K4867" s="1"/>
    </row>
    <row r="4868" spans="1:11">
      <c r="A4868" s="29">
        <v>40997</v>
      </c>
      <c r="B4868" s="30">
        <v>2</v>
      </c>
      <c r="C4868" s="30" t="s">
        <v>8</v>
      </c>
      <c r="D4868" s="30">
        <v>26</v>
      </c>
      <c r="E4868" s="50" t="str">
        <f t="shared" si="225"/>
        <v>March</v>
      </c>
      <c r="F4868" s="14" t="str">
        <f t="shared" si="226"/>
        <v>Thursday</v>
      </c>
      <c r="G4868" s="15">
        <f>$D4868*VLOOKUP($A4868,Price_Table,MATCH($C4868,$A$6:$K$6,0),1)</f>
        <v>546</v>
      </c>
      <c r="H4868" s="15">
        <f>D4868*VLOOKUP(A4868,Cost_Table,MATCH(C4868,M$6:W$6,0),1)</f>
        <v>416</v>
      </c>
      <c r="I4868" s="15">
        <f t="shared" si="227"/>
        <v>130</v>
      </c>
      <c r="J4868" s="43"/>
      <c r="K4868" s="1"/>
    </row>
    <row r="4869" spans="1:11">
      <c r="A4869" s="29">
        <v>40998</v>
      </c>
      <c r="B4869" s="30">
        <v>2</v>
      </c>
      <c r="C4869" s="30" t="s">
        <v>8</v>
      </c>
      <c r="D4869" s="30">
        <v>23</v>
      </c>
      <c r="E4869" s="50" t="str">
        <f t="shared" si="225"/>
        <v>March</v>
      </c>
      <c r="F4869" s="14" t="str">
        <f t="shared" si="226"/>
        <v>Friday</v>
      </c>
      <c r="G4869" s="15">
        <f>$D4869*VLOOKUP($A4869,Price_Table,MATCH($C4869,$A$6:$K$6,0),1)</f>
        <v>483</v>
      </c>
      <c r="H4869" s="15">
        <f>D4869*VLOOKUP(A4869,Cost_Table,MATCH(C4869,M$6:W$6,0),1)</f>
        <v>368</v>
      </c>
      <c r="I4869" s="15">
        <f t="shared" si="227"/>
        <v>115</v>
      </c>
      <c r="J4869" s="43"/>
      <c r="K4869" s="1"/>
    </row>
    <row r="4870" spans="1:11">
      <c r="A4870" s="29">
        <v>40999</v>
      </c>
      <c r="B4870" s="30">
        <v>2</v>
      </c>
      <c r="C4870" s="30" t="s">
        <v>8</v>
      </c>
      <c r="D4870" s="30">
        <v>23</v>
      </c>
      <c r="E4870" s="50" t="str">
        <f t="shared" si="225"/>
        <v>March</v>
      </c>
      <c r="F4870" s="14" t="str">
        <f t="shared" si="226"/>
        <v>Saturday</v>
      </c>
      <c r="G4870" s="15">
        <f>$D4870*VLOOKUP($A4870,Price_Table,MATCH($C4870,$A$6:$K$6,0),1)</f>
        <v>483</v>
      </c>
      <c r="H4870" s="15">
        <f>D4870*VLOOKUP(A4870,Cost_Table,MATCH(C4870,M$6:W$6,0),1)</f>
        <v>368</v>
      </c>
      <c r="I4870" s="15">
        <f t="shared" si="227"/>
        <v>115</v>
      </c>
      <c r="J4870" s="43"/>
      <c r="K4870" s="1"/>
    </row>
    <row r="4871" spans="1:11">
      <c r="A4871" s="29">
        <v>41000</v>
      </c>
      <c r="B4871" s="30">
        <v>2</v>
      </c>
      <c r="C4871" s="30" t="s">
        <v>8</v>
      </c>
      <c r="D4871" s="30">
        <v>17</v>
      </c>
      <c r="E4871" s="50" t="str">
        <f t="shared" si="225"/>
        <v>April</v>
      </c>
      <c r="F4871" s="14" t="str">
        <f t="shared" si="226"/>
        <v>Sunday</v>
      </c>
      <c r="G4871" s="15">
        <f>$D4871*VLOOKUP($A4871,Price_Table,MATCH($C4871,$A$6:$K$6,0),1)</f>
        <v>476</v>
      </c>
      <c r="H4871" s="15">
        <f>D4871*VLOOKUP(A4871,Cost_Table,MATCH(C4871,M$6:W$6,0),1)</f>
        <v>272</v>
      </c>
      <c r="I4871" s="15">
        <f t="shared" si="227"/>
        <v>204</v>
      </c>
      <c r="J4871" s="43"/>
      <c r="K4871" s="1"/>
    </row>
    <row r="4872" spans="1:11">
      <c r="A4872" s="29">
        <v>41001</v>
      </c>
      <c r="B4872" s="30">
        <v>2</v>
      </c>
      <c r="C4872" s="30" t="s">
        <v>8</v>
      </c>
      <c r="D4872" s="30">
        <v>26</v>
      </c>
      <c r="E4872" s="50" t="str">
        <f t="shared" si="225"/>
        <v>April</v>
      </c>
      <c r="F4872" s="14" t="str">
        <f t="shared" si="226"/>
        <v>Monday</v>
      </c>
      <c r="G4872" s="15">
        <f>$D4872*VLOOKUP($A4872,Price_Table,MATCH($C4872,$A$6:$K$6,0),1)</f>
        <v>728</v>
      </c>
      <c r="H4872" s="15">
        <f>D4872*VLOOKUP(A4872,Cost_Table,MATCH(C4872,M$6:W$6,0),1)</f>
        <v>416</v>
      </c>
      <c r="I4872" s="15">
        <f t="shared" si="227"/>
        <v>312</v>
      </c>
      <c r="J4872" s="43"/>
      <c r="K4872" s="1"/>
    </row>
    <row r="4873" spans="1:11">
      <c r="A4873" s="29">
        <v>41002</v>
      </c>
      <c r="B4873" s="30">
        <v>2</v>
      </c>
      <c r="C4873" s="30" t="s">
        <v>8</v>
      </c>
      <c r="D4873" s="30">
        <v>27</v>
      </c>
      <c r="E4873" s="50" t="str">
        <f t="shared" si="225"/>
        <v>April</v>
      </c>
      <c r="F4873" s="14" t="str">
        <f t="shared" si="226"/>
        <v>Tuesday</v>
      </c>
      <c r="G4873" s="15">
        <f>$D4873*VLOOKUP($A4873,Price_Table,MATCH($C4873,$A$6:$K$6,0),1)</f>
        <v>756</v>
      </c>
      <c r="H4873" s="15">
        <f>D4873*VLOOKUP(A4873,Cost_Table,MATCH(C4873,M$6:W$6,0),1)</f>
        <v>432</v>
      </c>
      <c r="I4873" s="15">
        <f t="shared" si="227"/>
        <v>324</v>
      </c>
      <c r="J4873" s="43"/>
      <c r="K4873" s="1"/>
    </row>
    <row r="4874" spans="1:11">
      <c r="A4874" s="29">
        <v>41003</v>
      </c>
      <c r="B4874" s="30">
        <v>2</v>
      </c>
      <c r="C4874" s="30" t="s">
        <v>8</v>
      </c>
      <c r="D4874" s="30">
        <v>0</v>
      </c>
      <c r="E4874" s="50" t="str">
        <f t="shared" si="225"/>
        <v>April</v>
      </c>
      <c r="F4874" s="14" t="str">
        <f t="shared" si="226"/>
        <v>Wednesday</v>
      </c>
      <c r="G4874" s="15">
        <f>$D4874*VLOOKUP($A4874,Price_Table,MATCH($C4874,$A$6:$K$6,0),1)</f>
        <v>0</v>
      </c>
      <c r="H4874" s="15">
        <f>D4874*VLOOKUP(A4874,Cost_Table,MATCH(C4874,M$6:W$6,0),1)</f>
        <v>0</v>
      </c>
      <c r="I4874" s="15">
        <f t="shared" si="227"/>
        <v>0</v>
      </c>
      <c r="J4874" s="43"/>
      <c r="K4874" s="1"/>
    </row>
    <row r="4875" spans="1:11">
      <c r="A4875" s="29">
        <v>41004</v>
      </c>
      <c r="B4875" s="30">
        <v>2</v>
      </c>
      <c r="C4875" s="30" t="s">
        <v>8</v>
      </c>
      <c r="D4875" s="30">
        <v>0</v>
      </c>
      <c r="E4875" s="50" t="str">
        <f t="shared" si="225"/>
        <v>April</v>
      </c>
      <c r="F4875" s="14" t="str">
        <f t="shared" si="226"/>
        <v>Thursday</v>
      </c>
      <c r="G4875" s="15">
        <f>$D4875*VLOOKUP($A4875,Price_Table,MATCH($C4875,$A$6:$K$6,0),1)</f>
        <v>0</v>
      </c>
      <c r="H4875" s="15">
        <f>D4875*VLOOKUP(A4875,Cost_Table,MATCH(C4875,M$6:W$6,0),1)</f>
        <v>0</v>
      </c>
      <c r="I4875" s="15">
        <f t="shared" si="227"/>
        <v>0</v>
      </c>
      <c r="J4875" s="43"/>
      <c r="K4875" s="1"/>
    </row>
    <row r="4876" spans="1:11">
      <c r="A4876" s="29">
        <v>41005</v>
      </c>
      <c r="B4876" s="30">
        <v>2</v>
      </c>
      <c r="C4876" s="30" t="s">
        <v>8</v>
      </c>
      <c r="D4876" s="30">
        <v>0</v>
      </c>
      <c r="E4876" s="50" t="str">
        <f t="shared" si="225"/>
        <v>April</v>
      </c>
      <c r="F4876" s="14" t="str">
        <f t="shared" si="226"/>
        <v>Friday</v>
      </c>
      <c r="G4876" s="15">
        <f>$D4876*VLOOKUP($A4876,Price_Table,MATCH($C4876,$A$6:$K$6,0),1)</f>
        <v>0</v>
      </c>
      <c r="H4876" s="15">
        <f>D4876*VLOOKUP(A4876,Cost_Table,MATCH(C4876,M$6:W$6,0),1)</f>
        <v>0</v>
      </c>
      <c r="I4876" s="15">
        <f t="shared" si="227"/>
        <v>0</v>
      </c>
      <c r="J4876" s="43"/>
      <c r="K4876" s="1"/>
    </row>
    <row r="4877" spans="1:11">
      <c r="A4877" s="29">
        <v>41006</v>
      </c>
      <c r="B4877" s="30">
        <v>2</v>
      </c>
      <c r="C4877" s="30" t="s">
        <v>8</v>
      </c>
      <c r="D4877" s="30">
        <v>0</v>
      </c>
      <c r="E4877" s="50" t="str">
        <f t="shared" si="225"/>
        <v>April</v>
      </c>
      <c r="F4877" s="14" t="str">
        <f t="shared" si="226"/>
        <v>Saturday</v>
      </c>
      <c r="G4877" s="15">
        <f>$D4877*VLOOKUP($A4877,Price_Table,MATCH($C4877,$A$6:$K$6,0),1)</f>
        <v>0</v>
      </c>
      <c r="H4877" s="15">
        <f>D4877*VLOOKUP(A4877,Cost_Table,MATCH(C4877,M$6:W$6,0),1)</f>
        <v>0</v>
      </c>
      <c r="I4877" s="15">
        <f t="shared" si="227"/>
        <v>0</v>
      </c>
      <c r="J4877" s="43"/>
      <c r="K4877" s="1"/>
    </row>
    <row r="4878" spans="1:11">
      <c r="A4878" s="29">
        <v>41007</v>
      </c>
      <c r="B4878" s="30">
        <v>2</v>
      </c>
      <c r="C4878" s="30" t="s">
        <v>8</v>
      </c>
      <c r="D4878" s="30">
        <v>0</v>
      </c>
      <c r="E4878" s="50" t="str">
        <f t="shared" si="225"/>
        <v>April</v>
      </c>
      <c r="F4878" s="14" t="str">
        <f t="shared" si="226"/>
        <v>Sunday</v>
      </c>
      <c r="G4878" s="15">
        <f>$D4878*VLOOKUP($A4878,Price_Table,MATCH($C4878,$A$6:$K$6,0),1)</f>
        <v>0</v>
      </c>
      <c r="H4878" s="15">
        <f>D4878*VLOOKUP(A4878,Cost_Table,MATCH(C4878,M$6:W$6,0),1)</f>
        <v>0</v>
      </c>
      <c r="I4878" s="15">
        <f t="shared" si="227"/>
        <v>0</v>
      </c>
      <c r="J4878" s="43"/>
      <c r="K4878" s="1"/>
    </row>
    <row r="4879" spans="1:11">
      <c r="A4879" s="29">
        <v>41008</v>
      </c>
      <c r="B4879" s="30">
        <v>2</v>
      </c>
      <c r="C4879" s="30" t="s">
        <v>8</v>
      </c>
      <c r="D4879" s="30">
        <v>0</v>
      </c>
      <c r="E4879" s="50" t="str">
        <f t="shared" si="225"/>
        <v>April</v>
      </c>
      <c r="F4879" s="14" t="str">
        <f t="shared" si="226"/>
        <v>Monday</v>
      </c>
      <c r="G4879" s="15">
        <f>$D4879*VLOOKUP($A4879,Price_Table,MATCH($C4879,$A$6:$K$6,0),1)</f>
        <v>0</v>
      </c>
      <c r="H4879" s="15">
        <f>D4879*VLOOKUP(A4879,Cost_Table,MATCH(C4879,M$6:W$6,0),1)</f>
        <v>0</v>
      </c>
      <c r="I4879" s="15">
        <f t="shared" si="227"/>
        <v>0</v>
      </c>
      <c r="J4879" s="43"/>
      <c r="K4879" s="1"/>
    </row>
    <row r="4880" spans="1:11">
      <c r="A4880" s="29">
        <v>41009</v>
      </c>
      <c r="B4880" s="30">
        <v>2</v>
      </c>
      <c r="C4880" s="30" t="s">
        <v>8</v>
      </c>
      <c r="D4880" s="30">
        <v>0</v>
      </c>
      <c r="E4880" s="50" t="str">
        <f t="shared" si="225"/>
        <v>April</v>
      </c>
      <c r="F4880" s="14" t="str">
        <f t="shared" si="226"/>
        <v>Tuesday</v>
      </c>
      <c r="G4880" s="15">
        <f>$D4880*VLOOKUP($A4880,Price_Table,MATCH($C4880,$A$6:$K$6,0),1)</f>
        <v>0</v>
      </c>
      <c r="H4880" s="15">
        <f>D4880*VLOOKUP(A4880,Cost_Table,MATCH(C4880,M$6:W$6,0),1)</f>
        <v>0</v>
      </c>
      <c r="I4880" s="15">
        <f t="shared" si="227"/>
        <v>0</v>
      </c>
      <c r="J4880" s="43"/>
      <c r="K4880" s="1"/>
    </row>
    <row r="4881" spans="1:11">
      <c r="A4881" s="29">
        <v>41010</v>
      </c>
      <c r="B4881" s="30">
        <v>2</v>
      </c>
      <c r="C4881" s="30" t="s">
        <v>8</v>
      </c>
      <c r="D4881" s="30">
        <v>0</v>
      </c>
      <c r="E4881" s="50" t="str">
        <f t="shared" si="225"/>
        <v>April</v>
      </c>
      <c r="F4881" s="14" t="str">
        <f t="shared" si="226"/>
        <v>Wednesday</v>
      </c>
      <c r="G4881" s="15">
        <f>$D4881*VLOOKUP($A4881,Price_Table,MATCH($C4881,$A$6:$K$6,0),1)</f>
        <v>0</v>
      </c>
      <c r="H4881" s="15">
        <f>D4881*VLOOKUP(A4881,Cost_Table,MATCH(C4881,M$6:W$6,0),1)</f>
        <v>0</v>
      </c>
      <c r="I4881" s="15">
        <f t="shared" si="227"/>
        <v>0</v>
      </c>
      <c r="J4881" s="43"/>
      <c r="K4881" s="1"/>
    </row>
    <row r="4882" spans="1:11">
      <c r="A4882" s="29">
        <v>41011</v>
      </c>
      <c r="B4882" s="30">
        <v>2</v>
      </c>
      <c r="C4882" s="30" t="s">
        <v>8</v>
      </c>
      <c r="D4882" s="30">
        <v>0</v>
      </c>
      <c r="E4882" s="50" t="str">
        <f t="shared" si="225"/>
        <v>April</v>
      </c>
      <c r="F4882" s="14" t="str">
        <f t="shared" si="226"/>
        <v>Thursday</v>
      </c>
      <c r="G4882" s="15">
        <f>$D4882*VLOOKUP($A4882,Price_Table,MATCH($C4882,$A$6:$K$6,0),1)</f>
        <v>0</v>
      </c>
      <c r="H4882" s="15">
        <f>D4882*VLOOKUP(A4882,Cost_Table,MATCH(C4882,M$6:W$6,0),1)</f>
        <v>0</v>
      </c>
      <c r="I4882" s="15">
        <f t="shared" si="227"/>
        <v>0</v>
      </c>
      <c r="J4882" s="43"/>
      <c r="K4882" s="1"/>
    </row>
    <row r="4883" spans="1:11">
      <c r="A4883" s="29">
        <v>41012</v>
      </c>
      <c r="B4883" s="30">
        <v>2</v>
      </c>
      <c r="C4883" s="30" t="s">
        <v>8</v>
      </c>
      <c r="D4883" s="30">
        <v>0</v>
      </c>
      <c r="E4883" s="50" t="str">
        <f t="shared" si="225"/>
        <v>April</v>
      </c>
      <c r="F4883" s="14" t="str">
        <f t="shared" si="226"/>
        <v>Friday</v>
      </c>
      <c r="G4883" s="15">
        <f>$D4883*VLOOKUP($A4883,Price_Table,MATCH($C4883,$A$6:$K$6,0),1)</f>
        <v>0</v>
      </c>
      <c r="H4883" s="15">
        <f>D4883*VLOOKUP(A4883,Cost_Table,MATCH(C4883,M$6:W$6,0),1)</f>
        <v>0</v>
      </c>
      <c r="I4883" s="15">
        <f t="shared" si="227"/>
        <v>0</v>
      </c>
      <c r="J4883" s="43"/>
      <c r="K4883" s="1"/>
    </row>
    <row r="4884" spans="1:11">
      <c r="A4884" s="29">
        <v>41013</v>
      </c>
      <c r="B4884" s="30">
        <v>2</v>
      </c>
      <c r="C4884" s="30" t="s">
        <v>8</v>
      </c>
      <c r="D4884" s="30">
        <v>0</v>
      </c>
      <c r="E4884" s="50" t="str">
        <f t="shared" si="225"/>
        <v>April</v>
      </c>
      <c r="F4884" s="14" t="str">
        <f t="shared" si="226"/>
        <v>Saturday</v>
      </c>
      <c r="G4884" s="15">
        <f>$D4884*VLOOKUP($A4884,Price_Table,MATCH($C4884,$A$6:$K$6,0),1)</f>
        <v>0</v>
      </c>
      <c r="H4884" s="15">
        <f>D4884*VLOOKUP(A4884,Cost_Table,MATCH(C4884,M$6:W$6,0),1)</f>
        <v>0</v>
      </c>
      <c r="I4884" s="15">
        <f t="shared" si="227"/>
        <v>0</v>
      </c>
      <c r="J4884" s="43"/>
      <c r="K4884" s="1"/>
    </row>
    <row r="4885" spans="1:11">
      <c r="A4885" s="29">
        <v>41014</v>
      </c>
      <c r="B4885" s="30">
        <v>2</v>
      </c>
      <c r="C4885" s="30" t="s">
        <v>8</v>
      </c>
      <c r="D4885" s="30">
        <v>0</v>
      </c>
      <c r="E4885" s="50" t="str">
        <f t="shared" si="225"/>
        <v>April</v>
      </c>
      <c r="F4885" s="14" t="str">
        <f t="shared" si="226"/>
        <v>Sunday</v>
      </c>
      <c r="G4885" s="15">
        <f>$D4885*VLOOKUP($A4885,Price_Table,MATCH($C4885,$A$6:$K$6,0),1)</f>
        <v>0</v>
      </c>
      <c r="H4885" s="15">
        <f>D4885*VLOOKUP(A4885,Cost_Table,MATCH(C4885,M$6:W$6,0),1)</f>
        <v>0</v>
      </c>
      <c r="I4885" s="15">
        <f t="shared" si="227"/>
        <v>0</v>
      </c>
      <c r="J4885" s="43"/>
      <c r="K4885" s="1"/>
    </row>
    <row r="4886" spans="1:11">
      <c r="A4886" s="29">
        <v>41015</v>
      </c>
      <c r="B4886" s="30">
        <v>2</v>
      </c>
      <c r="C4886" s="30" t="s">
        <v>8</v>
      </c>
      <c r="D4886" s="30">
        <v>0</v>
      </c>
      <c r="E4886" s="50" t="str">
        <f t="shared" si="225"/>
        <v>April</v>
      </c>
      <c r="F4886" s="14" t="str">
        <f t="shared" si="226"/>
        <v>Monday</v>
      </c>
      <c r="G4886" s="15">
        <f>$D4886*VLOOKUP($A4886,Price_Table,MATCH($C4886,$A$6:$K$6,0),1)</f>
        <v>0</v>
      </c>
      <c r="H4886" s="15">
        <f>D4886*VLOOKUP(A4886,Cost_Table,MATCH(C4886,M$6:W$6,0),1)</f>
        <v>0</v>
      </c>
      <c r="I4886" s="15">
        <f t="shared" si="227"/>
        <v>0</v>
      </c>
      <c r="J4886" s="43"/>
      <c r="K4886" s="1"/>
    </row>
    <row r="4887" spans="1:11">
      <c r="A4887" s="29">
        <v>41016</v>
      </c>
      <c r="B4887" s="30">
        <v>2</v>
      </c>
      <c r="C4887" s="30" t="s">
        <v>8</v>
      </c>
      <c r="D4887" s="30">
        <v>0</v>
      </c>
      <c r="E4887" s="50" t="str">
        <f t="shared" ref="E4887:E4950" si="228">TEXT(A4887,"mmmm")</f>
        <v>April</v>
      </c>
      <c r="F4887" s="14" t="str">
        <f t="shared" ref="F4887:F4950" si="229">TEXT(A4887,"dddd")</f>
        <v>Tuesday</v>
      </c>
      <c r="G4887" s="15">
        <f>$D4887*VLOOKUP($A4887,Price_Table,MATCH($C4887,$A$6:$K$6,0),1)</f>
        <v>0</v>
      </c>
      <c r="H4887" s="15">
        <f>D4887*VLOOKUP(A4887,Cost_Table,MATCH(C4887,M$6:W$6,0),1)</f>
        <v>0</v>
      </c>
      <c r="I4887" s="15">
        <f t="shared" ref="I4887:I4950" si="230">G4887-H4887</f>
        <v>0</v>
      </c>
      <c r="J4887" s="43"/>
      <c r="K4887" s="1"/>
    </row>
    <row r="4888" spans="1:11">
      <c r="A4888" s="29">
        <v>41017</v>
      </c>
      <c r="B4888" s="30">
        <v>2</v>
      </c>
      <c r="C4888" s="30" t="s">
        <v>8</v>
      </c>
      <c r="D4888" s="30">
        <v>0</v>
      </c>
      <c r="E4888" s="50" t="str">
        <f t="shared" si="228"/>
        <v>April</v>
      </c>
      <c r="F4888" s="14" t="str">
        <f t="shared" si="229"/>
        <v>Wednesday</v>
      </c>
      <c r="G4888" s="15">
        <f>$D4888*VLOOKUP($A4888,Price_Table,MATCH($C4888,$A$6:$K$6,0),1)</f>
        <v>0</v>
      </c>
      <c r="H4888" s="15">
        <f>D4888*VLOOKUP(A4888,Cost_Table,MATCH(C4888,M$6:W$6,0),1)</f>
        <v>0</v>
      </c>
      <c r="I4888" s="15">
        <f t="shared" si="230"/>
        <v>0</v>
      </c>
      <c r="J4888" s="43"/>
      <c r="K4888" s="1"/>
    </row>
    <row r="4889" spans="1:11">
      <c r="A4889" s="29">
        <v>41018</v>
      </c>
      <c r="B4889" s="30">
        <v>2</v>
      </c>
      <c r="C4889" s="30" t="s">
        <v>8</v>
      </c>
      <c r="D4889" s="30">
        <v>0</v>
      </c>
      <c r="E4889" s="50" t="str">
        <f t="shared" si="228"/>
        <v>April</v>
      </c>
      <c r="F4889" s="14" t="str">
        <f t="shared" si="229"/>
        <v>Thursday</v>
      </c>
      <c r="G4889" s="15">
        <f>$D4889*VLOOKUP($A4889,Price_Table,MATCH($C4889,$A$6:$K$6,0),1)</f>
        <v>0</v>
      </c>
      <c r="H4889" s="15">
        <f>D4889*VLOOKUP(A4889,Cost_Table,MATCH(C4889,M$6:W$6,0),1)</f>
        <v>0</v>
      </c>
      <c r="I4889" s="15">
        <f t="shared" si="230"/>
        <v>0</v>
      </c>
      <c r="J4889" s="43"/>
      <c r="K4889" s="1"/>
    </row>
    <row r="4890" spans="1:11">
      <c r="A4890" s="29">
        <v>41019</v>
      </c>
      <c r="B4890" s="30">
        <v>2</v>
      </c>
      <c r="C4890" s="30" t="s">
        <v>8</v>
      </c>
      <c r="D4890" s="30">
        <v>0</v>
      </c>
      <c r="E4890" s="50" t="str">
        <f t="shared" si="228"/>
        <v>April</v>
      </c>
      <c r="F4890" s="14" t="str">
        <f t="shared" si="229"/>
        <v>Friday</v>
      </c>
      <c r="G4890" s="15">
        <f>$D4890*VLOOKUP($A4890,Price_Table,MATCH($C4890,$A$6:$K$6,0),1)</f>
        <v>0</v>
      </c>
      <c r="H4890" s="15">
        <f>D4890*VLOOKUP(A4890,Cost_Table,MATCH(C4890,M$6:W$6,0),1)</f>
        <v>0</v>
      </c>
      <c r="I4890" s="15">
        <f t="shared" si="230"/>
        <v>0</v>
      </c>
      <c r="J4890" s="43"/>
      <c r="K4890" s="1"/>
    </row>
    <row r="4891" spans="1:11">
      <c r="A4891" s="29">
        <v>41020</v>
      </c>
      <c r="B4891" s="30">
        <v>2</v>
      </c>
      <c r="C4891" s="30" t="s">
        <v>8</v>
      </c>
      <c r="D4891" s="30">
        <v>0</v>
      </c>
      <c r="E4891" s="50" t="str">
        <f t="shared" si="228"/>
        <v>April</v>
      </c>
      <c r="F4891" s="14" t="str">
        <f t="shared" si="229"/>
        <v>Saturday</v>
      </c>
      <c r="G4891" s="15">
        <f>$D4891*VLOOKUP($A4891,Price_Table,MATCH($C4891,$A$6:$K$6,0),1)</f>
        <v>0</v>
      </c>
      <c r="H4891" s="15">
        <f>D4891*VLOOKUP(A4891,Cost_Table,MATCH(C4891,M$6:W$6,0),1)</f>
        <v>0</v>
      </c>
      <c r="I4891" s="15">
        <f t="shared" si="230"/>
        <v>0</v>
      </c>
      <c r="J4891" s="43"/>
      <c r="K4891" s="1"/>
    </row>
    <row r="4892" spans="1:11">
      <c r="A4892" s="29">
        <v>41021</v>
      </c>
      <c r="B4892" s="30">
        <v>2</v>
      </c>
      <c r="C4892" s="30" t="s">
        <v>8</v>
      </c>
      <c r="D4892" s="30">
        <v>0</v>
      </c>
      <c r="E4892" s="50" t="str">
        <f t="shared" si="228"/>
        <v>April</v>
      </c>
      <c r="F4892" s="14" t="str">
        <f t="shared" si="229"/>
        <v>Sunday</v>
      </c>
      <c r="G4892" s="15">
        <f>$D4892*VLOOKUP($A4892,Price_Table,MATCH($C4892,$A$6:$K$6,0),1)</f>
        <v>0</v>
      </c>
      <c r="H4892" s="15">
        <f>D4892*VLOOKUP(A4892,Cost_Table,MATCH(C4892,M$6:W$6,0),1)</f>
        <v>0</v>
      </c>
      <c r="I4892" s="15">
        <f t="shared" si="230"/>
        <v>0</v>
      </c>
      <c r="J4892" s="43"/>
      <c r="K4892" s="1"/>
    </row>
    <row r="4893" spans="1:11">
      <c r="A4893" s="29">
        <v>41022</v>
      </c>
      <c r="B4893" s="30">
        <v>2</v>
      </c>
      <c r="C4893" s="30" t="s">
        <v>8</v>
      </c>
      <c r="D4893" s="30">
        <v>0</v>
      </c>
      <c r="E4893" s="50" t="str">
        <f t="shared" si="228"/>
        <v>April</v>
      </c>
      <c r="F4893" s="14" t="str">
        <f t="shared" si="229"/>
        <v>Monday</v>
      </c>
      <c r="G4893" s="15">
        <f>$D4893*VLOOKUP($A4893,Price_Table,MATCH($C4893,$A$6:$K$6,0),1)</f>
        <v>0</v>
      </c>
      <c r="H4893" s="15">
        <f>D4893*VLOOKUP(A4893,Cost_Table,MATCH(C4893,M$6:W$6,0),1)</f>
        <v>0</v>
      </c>
      <c r="I4893" s="15">
        <f t="shared" si="230"/>
        <v>0</v>
      </c>
      <c r="J4893" s="43"/>
      <c r="K4893" s="1"/>
    </row>
    <row r="4894" spans="1:11">
      <c r="A4894" s="29">
        <v>41023</v>
      </c>
      <c r="B4894" s="30">
        <v>2</v>
      </c>
      <c r="C4894" s="30" t="s">
        <v>8</v>
      </c>
      <c r="D4894" s="30">
        <v>0</v>
      </c>
      <c r="E4894" s="50" t="str">
        <f t="shared" si="228"/>
        <v>April</v>
      </c>
      <c r="F4894" s="14" t="str">
        <f t="shared" si="229"/>
        <v>Tuesday</v>
      </c>
      <c r="G4894" s="15">
        <f>$D4894*VLOOKUP($A4894,Price_Table,MATCH($C4894,$A$6:$K$6,0),1)</f>
        <v>0</v>
      </c>
      <c r="H4894" s="15">
        <f>D4894*VLOOKUP(A4894,Cost_Table,MATCH(C4894,M$6:W$6,0),1)</f>
        <v>0</v>
      </c>
      <c r="I4894" s="15">
        <f t="shared" si="230"/>
        <v>0</v>
      </c>
      <c r="J4894" s="43"/>
      <c r="K4894" s="1"/>
    </row>
    <row r="4895" spans="1:11">
      <c r="A4895" s="29">
        <v>41024</v>
      </c>
      <c r="B4895" s="30">
        <v>2</v>
      </c>
      <c r="C4895" s="30" t="s">
        <v>8</v>
      </c>
      <c r="D4895" s="30">
        <v>0</v>
      </c>
      <c r="E4895" s="50" t="str">
        <f t="shared" si="228"/>
        <v>April</v>
      </c>
      <c r="F4895" s="14" t="str">
        <f t="shared" si="229"/>
        <v>Wednesday</v>
      </c>
      <c r="G4895" s="15">
        <f>$D4895*VLOOKUP($A4895,Price_Table,MATCH($C4895,$A$6:$K$6,0),1)</f>
        <v>0</v>
      </c>
      <c r="H4895" s="15">
        <f>D4895*VLOOKUP(A4895,Cost_Table,MATCH(C4895,M$6:W$6,0),1)</f>
        <v>0</v>
      </c>
      <c r="I4895" s="15">
        <f t="shared" si="230"/>
        <v>0</v>
      </c>
      <c r="J4895" s="43"/>
      <c r="K4895" s="1"/>
    </row>
    <row r="4896" spans="1:11">
      <c r="A4896" s="29">
        <v>41025</v>
      </c>
      <c r="B4896" s="30">
        <v>2</v>
      </c>
      <c r="C4896" s="30" t="s">
        <v>8</v>
      </c>
      <c r="D4896" s="30">
        <v>0</v>
      </c>
      <c r="E4896" s="50" t="str">
        <f t="shared" si="228"/>
        <v>April</v>
      </c>
      <c r="F4896" s="14" t="str">
        <f t="shared" si="229"/>
        <v>Thursday</v>
      </c>
      <c r="G4896" s="15">
        <f>$D4896*VLOOKUP($A4896,Price_Table,MATCH($C4896,$A$6:$K$6,0),1)</f>
        <v>0</v>
      </c>
      <c r="H4896" s="15">
        <f>D4896*VLOOKUP(A4896,Cost_Table,MATCH(C4896,M$6:W$6,0),1)</f>
        <v>0</v>
      </c>
      <c r="I4896" s="15">
        <f t="shared" si="230"/>
        <v>0</v>
      </c>
      <c r="J4896" s="43"/>
      <c r="K4896" s="1"/>
    </row>
    <row r="4897" spans="1:11">
      <c r="A4897" s="29">
        <v>41026</v>
      </c>
      <c r="B4897" s="30">
        <v>2</v>
      </c>
      <c r="C4897" s="30" t="s">
        <v>8</v>
      </c>
      <c r="D4897" s="30">
        <v>0</v>
      </c>
      <c r="E4897" s="50" t="str">
        <f t="shared" si="228"/>
        <v>April</v>
      </c>
      <c r="F4897" s="14" t="str">
        <f t="shared" si="229"/>
        <v>Friday</v>
      </c>
      <c r="G4897" s="15">
        <f>$D4897*VLOOKUP($A4897,Price_Table,MATCH($C4897,$A$6:$K$6,0),1)</f>
        <v>0</v>
      </c>
      <c r="H4897" s="15">
        <f>D4897*VLOOKUP(A4897,Cost_Table,MATCH(C4897,M$6:W$6,0),1)</f>
        <v>0</v>
      </c>
      <c r="I4897" s="15">
        <f t="shared" si="230"/>
        <v>0</v>
      </c>
      <c r="J4897" s="43"/>
      <c r="K4897" s="1"/>
    </row>
    <row r="4898" spans="1:11">
      <c r="A4898" s="29">
        <v>41027</v>
      </c>
      <c r="B4898" s="30">
        <v>2</v>
      </c>
      <c r="C4898" s="30" t="s">
        <v>8</v>
      </c>
      <c r="D4898" s="30">
        <v>0</v>
      </c>
      <c r="E4898" s="50" t="str">
        <f t="shared" si="228"/>
        <v>April</v>
      </c>
      <c r="F4898" s="14" t="str">
        <f t="shared" si="229"/>
        <v>Saturday</v>
      </c>
      <c r="G4898" s="15">
        <f>$D4898*VLOOKUP($A4898,Price_Table,MATCH($C4898,$A$6:$K$6,0),1)</f>
        <v>0</v>
      </c>
      <c r="H4898" s="15">
        <f>D4898*VLOOKUP(A4898,Cost_Table,MATCH(C4898,M$6:W$6,0),1)</f>
        <v>0</v>
      </c>
      <c r="I4898" s="15">
        <f t="shared" si="230"/>
        <v>0</v>
      </c>
      <c r="J4898" s="43"/>
      <c r="K4898" s="1"/>
    </row>
    <row r="4899" spans="1:11">
      <c r="A4899" s="29">
        <v>41028</v>
      </c>
      <c r="B4899" s="30">
        <v>2</v>
      </c>
      <c r="C4899" s="30" t="s">
        <v>8</v>
      </c>
      <c r="D4899" s="30">
        <v>0</v>
      </c>
      <c r="E4899" s="50" t="str">
        <f t="shared" si="228"/>
        <v>April</v>
      </c>
      <c r="F4899" s="14" t="str">
        <f t="shared" si="229"/>
        <v>Sunday</v>
      </c>
      <c r="G4899" s="15">
        <f>$D4899*VLOOKUP($A4899,Price_Table,MATCH($C4899,$A$6:$K$6,0),1)</f>
        <v>0</v>
      </c>
      <c r="H4899" s="15">
        <f>D4899*VLOOKUP(A4899,Cost_Table,MATCH(C4899,M$6:W$6,0),1)</f>
        <v>0</v>
      </c>
      <c r="I4899" s="15">
        <f t="shared" si="230"/>
        <v>0</v>
      </c>
      <c r="J4899" s="43"/>
      <c r="K4899" s="1"/>
    </row>
    <row r="4900" spans="1:11">
      <c r="A4900" s="29">
        <v>41029</v>
      </c>
      <c r="B4900" s="30">
        <v>2</v>
      </c>
      <c r="C4900" s="30" t="s">
        <v>8</v>
      </c>
      <c r="D4900" s="30">
        <v>0</v>
      </c>
      <c r="E4900" s="50" t="str">
        <f t="shared" si="228"/>
        <v>April</v>
      </c>
      <c r="F4900" s="14" t="str">
        <f t="shared" si="229"/>
        <v>Monday</v>
      </c>
      <c r="G4900" s="15">
        <f>$D4900*VLOOKUP($A4900,Price_Table,MATCH($C4900,$A$6:$K$6,0),1)</f>
        <v>0</v>
      </c>
      <c r="H4900" s="15">
        <f>D4900*VLOOKUP(A4900,Cost_Table,MATCH(C4900,M$6:W$6,0),1)</f>
        <v>0</v>
      </c>
      <c r="I4900" s="15">
        <f t="shared" si="230"/>
        <v>0</v>
      </c>
      <c r="J4900" s="43"/>
      <c r="K4900" s="1"/>
    </row>
    <row r="4901" spans="1:11">
      <c r="A4901" s="29">
        <v>41030</v>
      </c>
      <c r="B4901" s="30">
        <v>2</v>
      </c>
      <c r="C4901" s="30" t="s">
        <v>8</v>
      </c>
      <c r="D4901" s="30">
        <v>0</v>
      </c>
      <c r="E4901" s="50" t="str">
        <f t="shared" si="228"/>
        <v>May</v>
      </c>
      <c r="F4901" s="14" t="str">
        <f t="shared" si="229"/>
        <v>Tuesday</v>
      </c>
      <c r="G4901" s="15">
        <f>$D4901*VLOOKUP($A4901,Price_Table,MATCH($C4901,$A$6:$K$6,0),1)</f>
        <v>0</v>
      </c>
      <c r="H4901" s="15">
        <f>D4901*VLOOKUP(A4901,Cost_Table,MATCH(C4901,M$6:W$6,0),1)</f>
        <v>0</v>
      </c>
      <c r="I4901" s="15">
        <f t="shared" si="230"/>
        <v>0</v>
      </c>
      <c r="J4901" s="43"/>
      <c r="K4901" s="1"/>
    </row>
    <row r="4902" spans="1:11">
      <c r="A4902" s="29">
        <v>41031</v>
      </c>
      <c r="B4902" s="30">
        <v>2</v>
      </c>
      <c r="C4902" s="30" t="s">
        <v>8</v>
      </c>
      <c r="D4902" s="30">
        <v>0</v>
      </c>
      <c r="E4902" s="50" t="str">
        <f t="shared" si="228"/>
        <v>May</v>
      </c>
      <c r="F4902" s="14" t="str">
        <f t="shared" si="229"/>
        <v>Wednesday</v>
      </c>
      <c r="G4902" s="15">
        <f>$D4902*VLOOKUP($A4902,Price_Table,MATCH($C4902,$A$6:$K$6,0),1)</f>
        <v>0</v>
      </c>
      <c r="H4902" s="15">
        <f>D4902*VLOOKUP(A4902,Cost_Table,MATCH(C4902,M$6:W$6,0),1)</f>
        <v>0</v>
      </c>
      <c r="I4902" s="15">
        <f t="shared" si="230"/>
        <v>0</v>
      </c>
      <c r="J4902" s="43"/>
      <c r="K4902" s="1"/>
    </row>
    <row r="4903" spans="1:11">
      <c r="A4903" s="29">
        <v>41032</v>
      </c>
      <c r="B4903" s="30">
        <v>2</v>
      </c>
      <c r="C4903" s="30" t="s">
        <v>8</v>
      </c>
      <c r="D4903" s="30">
        <v>0</v>
      </c>
      <c r="E4903" s="50" t="str">
        <f t="shared" si="228"/>
        <v>May</v>
      </c>
      <c r="F4903" s="14" t="str">
        <f t="shared" si="229"/>
        <v>Thursday</v>
      </c>
      <c r="G4903" s="15">
        <f>$D4903*VLOOKUP($A4903,Price_Table,MATCH($C4903,$A$6:$K$6,0),1)</f>
        <v>0</v>
      </c>
      <c r="H4903" s="15">
        <f>D4903*VLOOKUP(A4903,Cost_Table,MATCH(C4903,M$6:W$6,0),1)</f>
        <v>0</v>
      </c>
      <c r="I4903" s="15">
        <f t="shared" si="230"/>
        <v>0</v>
      </c>
      <c r="J4903" s="43"/>
      <c r="K4903" s="1"/>
    </row>
    <row r="4904" spans="1:11">
      <c r="A4904" s="29">
        <v>41033</v>
      </c>
      <c r="B4904" s="30">
        <v>2</v>
      </c>
      <c r="C4904" s="30" t="s">
        <v>8</v>
      </c>
      <c r="D4904" s="30">
        <v>0</v>
      </c>
      <c r="E4904" s="50" t="str">
        <f t="shared" si="228"/>
        <v>May</v>
      </c>
      <c r="F4904" s="14" t="str">
        <f t="shared" si="229"/>
        <v>Friday</v>
      </c>
      <c r="G4904" s="15">
        <f>$D4904*VLOOKUP($A4904,Price_Table,MATCH($C4904,$A$6:$K$6,0),1)</f>
        <v>0</v>
      </c>
      <c r="H4904" s="15">
        <f>D4904*VLOOKUP(A4904,Cost_Table,MATCH(C4904,M$6:W$6,0),1)</f>
        <v>0</v>
      </c>
      <c r="I4904" s="15">
        <f t="shared" si="230"/>
        <v>0</v>
      </c>
      <c r="J4904" s="43"/>
      <c r="K4904" s="1"/>
    </row>
    <row r="4905" spans="1:11">
      <c r="A4905" s="29">
        <v>41034</v>
      </c>
      <c r="B4905" s="30">
        <v>2</v>
      </c>
      <c r="C4905" s="30" t="s">
        <v>8</v>
      </c>
      <c r="D4905" s="30">
        <v>0</v>
      </c>
      <c r="E4905" s="50" t="str">
        <f t="shared" si="228"/>
        <v>May</v>
      </c>
      <c r="F4905" s="14" t="str">
        <f t="shared" si="229"/>
        <v>Saturday</v>
      </c>
      <c r="G4905" s="15">
        <f>$D4905*VLOOKUP($A4905,Price_Table,MATCH($C4905,$A$6:$K$6,0),1)</f>
        <v>0</v>
      </c>
      <c r="H4905" s="15">
        <f>D4905*VLOOKUP(A4905,Cost_Table,MATCH(C4905,M$6:W$6,0),1)</f>
        <v>0</v>
      </c>
      <c r="I4905" s="15">
        <f t="shared" si="230"/>
        <v>0</v>
      </c>
      <c r="J4905" s="43"/>
      <c r="K4905" s="1"/>
    </row>
    <row r="4906" spans="1:11">
      <c r="A4906" s="29">
        <v>41035</v>
      </c>
      <c r="B4906" s="30">
        <v>2</v>
      </c>
      <c r="C4906" s="30" t="s">
        <v>8</v>
      </c>
      <c r="D4906" s="30">
        <v>0</v>
      </c>
      <c r="E4906" s="50" t="str">
        <f t="shared" si="228"/>
        <v>May</v>
      </c>
      <c r="F4906" s="14" t="str">
        <f t="shared" si="229"/>
        <v>Sunday</v>
      </c>
      <c r="G4906" s="15">
        <f>$D4906*VLOOKUP($A4906,Price_Table,MATCH($C4906,$A$6:$K$6,0),1)</f>
        <v>0</v>
      </c>
      <c r="H4906" s="15">
        <f>D4906*VLOOKUP(A4906,Cost_Table,MATCH(C4906,M$6:W$6,0),1)</f>
        <v>0</v>
      </c>
      <c r="I4906" s="15">
        <f t="shared" si="230"/>
        <v>0</v>
      </c>
      <c r="J4906" s="43"/>
      <c r="K4906" s="1"/>
    </row>
    <row r="4907" spans="1:11">
      <c r="A4907" s="29">
        <v>41036</v>
      </c>
      <c r="B4907" s="30">
        <v>2</v>
      </c>
      <c r="C4907" s="30" t="s">
        <v>8</v>
      </c>
      <c r="D4907" s="30">
        <v>0</v>
      </c>
      <c r="E4907" s="50" t="str">
        <f t="shared" si="228"/>
        <v>May</v>
      </c>
      <c r="F4907" s="14" t="str">
        <f t="shared" si="229"/>
        <v>Monday</v>
      </c>
      <c r="G4907" s="15">
        <f>$D4907*VLOOKUP($A4907,Price_Table,MATCH($C4907,$A$6:$K$6,0),1)</f>
        <v>0</v>
      </c>
      <c r="H4907" s="15">
        <f>D4907*VLOOKUP(A4907,Cost_Table,MATCH(C4907,M$6:W$6,0),1)</f>
        <v>0</v>
      </c>
      <c r="I4907" s="15">
        <f t="shared" si="230"/>
        <v>0</v>
      </c>
      <c r="J4907" s="43"/>
      <c r="K4907" s="1"/>
    </row>
    <row r="4908" spans="1:11">
      <c r="A4908" s="29">
        <v>41037</v>
      </c>
      <c r="B4908" s="30">
        <v>2</v>
      </c>
      <c r="C4908" s="30" t="s">
        <v>8</v>
      </c>
      <c r="D4908" s="30">
        <v>0</v>
      </c>
      <c r="E4908" s="50" t="str">
        <f t="shared" si="228"/>
        <v>May</v>
      </c>
      <c r="F4908" s="14" t="str">
        <f t="shared" si="229"/>
        <v>Tuesday</v>
      </c>
      <c r="G4908" s="15">
        <f>$D4908*VLOOKUP($A4908,Price_Table,MATCH($C4908,$A$6:$K$6,0),1)</f>
        <v>0</v>
      </c>
      <c r="H4908" s="15">
        <f>D4908*VLOOKUP(A4908,Cost_Table,MATCH(C4908,M$6:W$6,0),1)</f>
        <v>0</v>
      </c>
      <c r="I4908" s="15">
        <f t="shared" si="230"/>
        <v>0</v>
      </c>
      <c r="J4908" s="43"/>
      <c r="K4908" s="1"/>
    </row>
    <row r="4909" spans="1:11">
      <c r="A4909" s="29">
        <v>41038</v>
      </c>
      <c r="B4909" s="30">
        <v>2</v>
      </c>
      <c r="C4909" s="30" t="s">
        <v>8</v>
      </c>
      <c r="D4909" s="30">
        <v>0</v>
      </c>
      <c r="E4909" s="50" t="str">
        <f t="shared" si="228"/>
        <v>May</v>
      </c>
      <c r="F4909" s="14" t="str">
        <f t="shared" si="229"/>
        <v>Wednesday</v>
      </c>
      <c r="G4909" s="15">
        <f>$D4909*VLOOKUP($A4909,Price_Table,MATCH($C4909,$A$6:$K$6,0),1)</f>
        <v>0</v>
      </c>
      <c r="H4909" s="15">
        <f>D4909*VLOOKUP(A4909,Cost_Table,MATCH(C4909,M$6:W$6,0),1)</f>
        <v>0</v>
      </c>
      <c r="I4909" s="15">
        <f t="shared" si="230"/>
        <v>0</v>
      </c>
      <c r="J4909" s="43"/>
      <c r="K4909" s="1"/>
    </row>
    <row r="4910" spans="1:11">
      <c r="A4910" s="29">
        <v>41039</v>
      </c>
      <c r="B4910" s="30">
        <v>2</v>
      </c>
      <c r="C4910" s="30" t="s">
        <v>8</v>
      </c>
      <c r="D4910" s="30">
        <v>0</v>
      </c>
      <c r="E4910" s="50" t="str">
        <f t="shared" si="228"/>
        <v>May</v>
      </c>
      <c r="F4910" s="14" t="str">
        <f t="shared" si="229"/>
        <v>Thursday</v>
      </c>
      <c r="G4910" s="15">
        <f>$D4910*VLOOKUP($A4910,Price_Table,MATCH($C4910,$A$6:$K$6,0),1)</f>
        <v>0</v>
      </c>
      <c r="H4910" s="15">
        <f>D4910*VLOOKUP(A4910,Cost_Table,MATCH(C4910,M$6:W$6,0),1)</f>
        <v>0</v>
      </c>
      <c r="I4910" s="15">
        <f t="shared" si="230"/>
        <v>0</v>
      </c>
      <c r="J4910" s="43"/>
      <c r="K4910" s="1"/>
    </row>
    <row r="4911" spans="1:11">
      <c r="A4911" s="29">
        <v>41040</v>
      </c>
      <c r="B4911" s="30">
        <v>2</v>
      </c>
      <c r="C4911" s="30" t="s">
        <v>8</v>
      </c>
      <c r="D4911" s="30">
        <v>0</v>
      </c>
      <c r="E4911" s="50" t="str">
        <f t="shared" si="228"/>
        <v>May</v>
      </c>
      <c r="F4911" s="14" t="str">
        <f t="shared" si="229"/>
        <v>Friday</v>
      </c>
      <c r="G4911" s="15">
        <f>$D4911*VLOOKUP($A4911,Price_Table,MATCH($C4911,$A$6:$K$6,0),1)</f>
        <v>0</v>
      </c>
      <c r="H4911" s="15">
        <f>D4911*VLOOKUP(A4911,Cost_Table,MATCH(C4911,M$6:W$6,0),1)</f>
        <v>0</v>
      </c>
      <c r="I4911" s="15">
        <f t="shared" si="230"/>
        <v>0</v>
      </c>
      <c r="J4911" s="43"/>
      <c r="K4911" s="1"/>
    </row>
    <row r="4912" spans="1:11">
      <c r="A4912" s="29">
        <v>41041</v>
      </c>
      <c r="B4912" s="30">
        <v>2</v>
      </c>
      <c r="C4912" s="30" t="s">
        <v>8</v>
      </c>
      <c r="D4912" s="30">
        <v>0</v>
      </c>
      <c r="E4912" s="50" t="str">
        <f t="shared" si="228"/>
        <v>May</v>
      </c>
      <c r="F4912" s="14" t="str">
        <f t="shared" si="229"/>
        <v>Saturday</v>
      </c>
      <c r="G4912" s="15">
        <f>$D4912*VLOOKUP($A4912,Price_Table,MATCH($C4912,$A$6:$K$6,0),1)</f>
        <v>0</v>
      </c>
      <c r="H4912" s="15">
        <f>D4912*VLOOKUP(A4912,Cost_Table,MATCH(C4912,M$6:W$6,0),1)</f>
        <v>0</v>
      </c>
      <c r="I4912" s="15">
        <f t="shared" si="230"/>
        <v>0</v>
      </c>
      <c r="J4912" s="43"/>
      <c r="K4912" s="1"/>
    </row>
    <row r="4913" spans="1:11">
      <c r="A4913" s="29">
        <v>41042</v>
      </c>
      <c r="B4913" s="30">
        <v>2</v>
      </c>
      <c r="C4913" s="30" t="s">
        <v>8</v>
      </c>
      <c r="D4913" s="30">
        <v>0</v>
      </c>
      <c r="E4913" s="50" t="str">
        <f t="shared" si="228"/>
        <v>May</v>
      </c>
      <c r="F4913" s="14" t="str">
        <f t="shared" si="229"/>
        <v>Sunday</v>
      </c>
      <c r="G4913" s="15">
        <f>$D4913*VLOOKUP($A4913,Price_Table,MATCH($C4913,$A$6:$K$6,0),1)</f>
        <v>0</v>
      </c>
      <c r="H4913" s="15">
        <f>D4913*VLOOKUP(A4913,Cost_Table,MATCH(C4913,M$6:W$6,0),1)</f>
        <v>0</v>
      </c>
      <c r="I4913" s="15">
        <f t="shared" si="230"/>
        <v>0</v>
      </c>
      <c r="J4913" s="43"/>
      <c r="K4913" s="1"/>
    </row>
    <row r="4914" spans="1:11">
      <c r="A4914" s="29">
        <v>41043</v>
      </c>
      <c r="B4914" s="30">
        <v>2</v>
      </c>
      <c r="C4914" s="30" t="s">
        <v>8</v>
      </c>
      <c r="D4914" s="30">
        <v>0</v>
      </c>
      <c r="E4914" s="50" t="str">
        <f t="shared" si="228"/>
        <v>May</v>
      </c>
      <c r="F4914" s="14" t="str">
        <f t="shared" si="229"/>
        <v>Monday</v>
      </c>
      <c r="G4914" s="15">
        <f>$D4914*VLOOKUP($A4914,Price_Table,MATCH($C4914,$A$6:$K$6,0),1)</f>
        <v>0</v>
      </c>
      <c r="H4914" s="15">
        <f>D4914*VLOOKUP(A4914,Cost_Table,MATCH(C4914,M$6:W$6,0),1)</f>
        <v>0</v>
      </c>
      <c r="I4914" s="15">
        <f t="shared" si="230"/>
        <v>0</v>
      </c>
      <c r="J4914" s="43"/>
      <c r="K4914" s="1"/>
    </row>
    <row r="4915" spans="1:11">
      <c r="A4915" s="29">
        <v>41044</v>
      </c>
      <c r="B4915" s="30">
        <v>2</v>
      </c>
      <c r="C4915" s="30" t="s">
        <v>8</v>
      </c>
      <c r="D4915" s="30">
        <v>0</v>
      </c>
      <c r="E4915" s="50" t="str">
        <f t="shared" si="228"/>
        <v>May</v>
      </c>
      <c r="F4915" s="14" t="str">
        <f t="shared" si="229"/>
        <v>Tuesday</v>
      </c>
      <c r="G4915" s="15">
        <f>$D4915*VLOOKUP($A4915,Price_Table,MATCH($C4915,$A$6:$K$6,0),1)</f>
        <v>0</v>
      </c>
      <c r="H4915" s="15">
        <f>D4915*VLOOKUP(A4915,Cost_Table,MATCH(C4915,M$6:W$6,0),1)</f>
        <v>0</v>
      </c>
      <c r="I4915" s="15">
        <f t="shared" si="230"/>
        <v>0</v>
      </c>
      <c r="J4915" s="43"/>
      <c r="K4915" s="1"/>
    </row>
    <row r="4916" spans="1:11">
      <c r="A4916" s="29">
        <v>41045</v>
      </c>
      <c r="B4916" s="30">
        <v>2</v>
      </c>
      <c r="C4916" s="30" t="s">
        <v>8</v>
      </c>
      <c r="D4916" s="30">
        <v>0</v>
      </c>
      <c r="E4916" s="50" t="str">
        <f t="shared" si="228"/>
        <v>May</v>
      </c>
      <c r="F4916" s="14" t="str">
        <f t="shared" si="229"/>
        <v>Wednesday</v>
      </c>
      <c r="G4916" s="15">
        <f>$D4916*VLOOKUP($A4916,Price_Table,MATCH($C4916,$A$6:$K$6,0),1)</f>
        <v>0</v>
      </c>
      <c r="H4916" s="15">
        <f>D4916*VLOOKUP(A4916,Cost_Table,MATCH(C4916,M$6:W$6,0),1)</f>
        <v>0</v>
      </c>
      <c r="I4916" s="15">
        <f t="shared" si="230"/>
        <v>0</v>
      </c>
      <c r="J4916" s="43"/>
      <c r="K4916" s="1"/>
    </row>
    <row r="4917" spans="1:11">
      <c r="A4917" s="29">
        <v>41046</v>
      </c>
      <c r="B4917" s="30">
        <v>2</v>
      </c>
      <c r="C4917" s="30" t="s">
        <v>8</v>
      </c>
      <c r="D4917" s="30">
        <v>0</v>
      </c>
      <c r="E4917" s="50" t="str">
        <f t="shared" si="228"/>
        <v>May</v>
      </c>
      <c r="F4917" s="14" t="str">
        <f t="shared" si="229"/>
        <v>Thursday</v>
      </c>
      <c r="G4917" s="15">
        <f>$D4917*VLOOKUP($A4917,Price_Table,MATCH($C4917,$A$6:$K$6,0),1)</f>
        <v>0</v>
      </c>
      <c r="H4917" s="15">
        <f>D4917*VLOOKUP(A4917,Cost_Table,MATCH(C4917,M$6:W$6,0),1)</f>
        <v>0</v>
      </c>
      <c r="I4917" s="15">
        <f t="shared" si="230"/>
        <v>0</v>
      </c>
      <c r="J4917" s="43"/>
      <c r="K4917" s="1"/>
    </row>
    <row r="4918" spans="1:11">
      <c r="A4918" s="29">
        <v>41047</v>
      </c>
      <c r="B4918" s="30">
        <v>2</v>
      </c>
      <c r="C4918" s="30" t="s">
        <v>8</v>
      </c>
      <c r="D4918" s="30">
        <v>0</v>
      </c>
      <c r="E4918" s="50" t="str">
        <f t="shared" si="228"/>
        <v>May</v>
      </c>
      <c r="F4918" s="14" t="str">
        <f t="shared" si="229"/>
        <v>Friday</v>
      </c>
      <c r="G4918" s="15">
        <f>$D4918*VLOOKUP($A4918,Price_Table,MATCH($C4918,$A$6:$K$6,0),1)</f>
        <v>0</v>
      </c>
      <c r="H4918" s="15">
        <f>D4918*VLOOKUP(A4918,Cost_Table,MATCH(C4918,M$6:W$6,0),1)</f>
        <v>0</v>
      </c>
      <c r="I4918" s="15">
        <f t="shared" si="230"/>
        <v>0</v>
      </c>
      <c r="J4918" s="43"/>
      <c r="K4918" s="1"/>
    </row>
    <row r="4919" spans="1:11">
      <c r="A4919" s="29">
        <v>41048</v>
      </c>
      <c r="B4919" s="30">
        <v>2</v>
      </c>
      <c r="C4919" s="30" t="s">
        <v>8</v>
      </c>
      <c r="D4919" s="30">
        <v>0</v>
      </c>
      <c r="E4919" s="50" t="str">
        <f t="shared" si="228"/>
        <v>May</v>
      </c>
      <c r="F4919" s="14" t="str">
        <f t="shared" si="229"/>
        <v>Saturday</v>
      </c>
      <c r="G4919" s="15">
        <f>$D4919*VLOOKUP($A4919,Price_Table,MATCH($C4919,$A$6:$K$6,0),1)</f>
        <v>0</v>
      </c>
      <c r="H4919" s="15">
        <f>D4919*VLOOKUP(A4919,Cost_Table,MATCH(C4919,M$6:W$6,0),1)</f>
        <v>0</v>
      </c>
      <c r="I4919" s="15">
        <f t="shared" si="230"/>
        <v>0</v>
      </c>
      <c r="J4919" s="43"/>
      <c r="K4919" s="1"/>
    </row>
    <row r="4920" spans="1:11">
      <c r="A4920" s="29">
        <v>41049</v>
      </c>
      <c r="B4920" s="30">
        <v>2</v>
      </c>
      <c r="C4920" s="30" t="s">
        <v>8</v>
      </c>
      <c r="D4920" s="30">
        <v>0</v>
      </c>
      <c r="E4920" s="50" t="str">
        <f t="shared" si="228"/>
        <v>May</v>
      </c>
      <c r="F4920" s="14" t="str">
        <f t="shared" si="229"/>
        <v>Sunday</v>
      </c>
      <c r="G4920" s="15">
        <f>$D4920*VLOOKUP($A4920,Price_Table,MATCH($C4920,$A$6:$K$6,0),1)</f>
        <v>0</v>
      </c>
      <c r="H4920" s="15">
        <f>D4920*VLOOKUP(A4920,Cost_Table,MATCH(C4920,M$6:W$6,0),1)</f>
        <v>0</v>
      </c>
      <c r="I4920" s="15">
        <f t="shared" si="230"/>
        <v>0</v>
      </c>
      <c r="J4920" s="43"/>
      <c r="K4920" s="1"/>
    </row>
    <row r="4921" spans="1:11">
      <c r="A4921" s="29">
        <v>41050</v>
      </c>
      <c r="B4921" s="30">
        <v>2</v>
      </c>
      <c r="C4921" s="30" t="s">
        <v>8</v>
      </c>
      <c r="D4921" s="30">
        <v>0</v>
      </c>
      <c r="E4921" s="50" t="str">
        <f t="shared" si="228"/>
        <v>May</v>
      </c>
      <c r="F4921" s="14" t="str">
        <f t="shared" si="229"/>
        <v>Monday</v>
      </c>
      <c r="G4921" s="15">
        <f>$D4921*VLOOKUP($A4921,Price_Table,MATCH($C4921,$A$6:$K$6,0),1)</f>
        <v>0</v>
      </c>
      <c r="H4921" s="15">
        <f>D4921*VLOOKUP(A4921,Cost_Table,MATCH(C4921,M$6:W$6,0),1)</f>
        <v>0</v>
      </c>
      <c r="I4921" s="15">
        <f t="shared" si="230"/>
        <v>0</v>
      </c>
      <c r="J4921" s="43"/>
      <c r="K4921" s="1"/>
    </row>
    <row r="4922" spans="1:11">
      <c r="A4922" s="29">
        <v>41051</v>
      </c>
      <c r="B4922" s="30">
        <v>2</v>
      </c>
      <c r="C4922" s="30" t="s">
        <v>8</v>
      </c>
      <c r="D4922" s="30">
        <v>0</v>
      </c>
      <c r="E4922" s="50" t="str">
        <f t="shared" si="228"/>
        <v>May</v>
      </c>
      <c r="F4922" s="14" t="str">
        <f t="shared" si="229"/>
        <v>Tuesday</v>
      </c>
      <c r="G4922" s="15">
        <f>$D4922*VLOOKUP($A4922,Price_Table,MATCH($C4922,$A$6:$K$6,0),1)</f>
        <v>0</v>
      </c>
      <c r="H4922" s="15">
        <f>D4922*VLOOKUP(A4922,Cost_Table,MATCH(C4922,M$6:W$6,0),1)</f>
        <v>0</v>
      </c>
      <c r="I4922" s="15">
        <f t="shared" si="230"/>
        <v>0</v>
      </c>
      <c r="J4922" s="43"/>
      <c r="K4922" s="1"/>
    </row>
    <row r="4923" spans="1:11">
      <c r="A4923" s="29">
        <v>41052</v>
      </c>
      <c r="B4923" s="30">
        <v>2</v>
      </c>
      <c r="C4923" s="30" t="s">
        <v>8</v>
      </c>
      <c r="D4923" s="30">
        <v>0</v>
      </c>
      <c r="E4923" s="50" t="str">
        <f t="shared" si="228"/>
        <v>May</v>
      </c>
      <c r="F4923" s="14" t="str">
        <f t="shared" si="229"/>
        <v>Wednesday</v>
      </c>
      <c r="G4923" s="15">
        <f>$D4923*VLOOKUP($A4923,Price_Table,MATCH($C4923,$A$6:$K$6,0),1)</f>
        <v>0</v>
      </c>
      <c r="H4923" s="15">
        <f>D4923*VLOOKUP(A4923,Cost_Table,MATCH(C4923,M$6:W$6,0),1)</f>
        <v>0</v>
      </c>
      <c r="I4923" s="15">
        <f t="shared" si="230"/>
        <v>0</v>
      </c>
      <c r="J4923" s="43"/>
      <c r="K4923" s="1"/>
    </row>
    <row r="4924" spans="1:11">
      <c r="A4924" s="29">
        <v>41053</v>
      </c>
      <c r="B4924" s="30">
        <v>2</v>
      </c>
      <c r="C4924" s="30" t="s">
        <v>8</v>
      </c>
      <c r="D4924" s="30">
        <v>0</v>
      </c>
      <c r="E4924" s="50" t="str">
        <f t="shared" si="228"/>
        <v>May</v>
      </c>
      <c r="F4924" s="14" t="str">
        <f t="shared" si="229"/>
        <v>Thursday</v>
      </c>
      <c r="G4924" s="15">
        <f>$D4924*VLOOKUP($A4924,Price_Table,MATCH($C4924,$A$6:$K$6,0),1)</f>
        <v>0</v>
      </c>
      <c r="H4924" s="15">
        <f>D4924*VLOOKUP(A4924,Cost_Table,MATCH(C4924,M$6:W$6,0),1)</f>
        <v>0</v>
      </c>
      <c r="I4924" s="15">
        <f t="shared" si="230"/>
        <v>0</v>
      </c>
      <c r="J4924" s="43"/>
      <c r="K4924" s="1"/>
    </row>
    <row r="4925" spans="1:11">
      <c r="A4925" s="29">
        <v>41054</v>
      </c>
      <c r="B4925" s="30">
        <v>2</v>
      </c>
      <c r="C4925" s="30" t="s">
        <v>8</v>
      </c>
      <c r="D4925" s="30">
        <v>0</v>
      </c>
      <c r="E4925" s="50" t="str">
        <f t="shared" si="228"/>
        <v>May</v>
      </c>
      <c r="F4925" s="14" t="str">
        <f t="shared" si="229"/>
        <v>Friday</v>
      </c>
      <c r="G4925" s="15">
        <f>$D4925*VLOOKUP($A4925,Price_Table,MATCH($C4925,$A$6:$K$6,0),1)</f>
        <v>0</v>
      </c>
      <c r="H4925" s="15">
        <f>D4925*VLOOKUP(A4925,Cost_Table,MATCH(C4925,M$6:W$6,0),1)</f>
        <v>0</v>
      </c>
      <c r="I4925" s="15">
        <f t="shared" si="230"/>
        <v>0</v>
      </c>
      <c r="J4925" s="43"/>
      <c r="K4925" s="1"/>
    </row>
    <row r="4926" spans="1:11">
      <c r="A4926" s="29">
        <v>41055</v>
      </c>
      <c r="B4926" s="30">
        <v>2</v>
      </c>
      <c r="C4926" s="30" t="s">
        <v>8</v>
      </c>
      <c r="D4926" s="30">
        <v>0</v>
      </c>
      <c r="E4926" s="50" t="str">
        <f t="shared" si="228"/>
        <v>May</v>
      </c>
      <c r="F4926" s="14" t="str">
        <f t="shared" si="229"/>
        <v>Saturday</v>
      </c>
      <c r="G4926" s="15">
        <f>$D4926*VLOOKUP($A4926,Price_Table,MATCH($C4926,$A$6:$K$6,0),1)</f>
        <v>0</v>
      </c>
      <c r="H4926" s="15">
        <f>D4926*VLOOKUP(A4926,Cost_Table,MATCH(C4926,M$6:W$6,0),1)</f>
        <v>0</v>
      </c>
      <c r="I4926" s="15">
        <f t="shared" si="230"/>
        <v>0</v>
      </c>
      <c r="J4926" s="43"/>
      <c r="K4926" s="1"/>
    </row>
    <row r="4927" spans="1:11">
      <c r="A4927" s="29">
        <v>41056</v>
      </c>
      <c r="B4927" s="30">
        <v>2</v>
      </c>
      <c r="C4927" s="30" t="s">
        <v>8</v>
      </c>
      <c r="D4927" s="30">
        <v>0</v>
      </c>
      <c r="E4927" s="50" t="str">
        <f t="shared" si="228"/>
        <v>May</v>
      </c>
      <c r="F4927" s="14" t="str">
        <f t="shared" si="229"/>
        <v>Sunday</v>
      </c>
      <c r="G4927" s="15">
        <f>$D4927*VLOOKUP($A4927,Price_Table,MATCH($C4927,$A$6:$K$6,0),1)</f>
        <v>0</v>
      </c>
      <c r="H4927" s="15">
        <f>D4927*VLOOKUP(A4927,Cost_Table,MATCH(C4927,M$6:W$6,0),1)</f>
        <v>0</v>
      </c>
      <c r="I4927" s="15">
        <f t="shared" si="230"/>
        <v>0</v>
      </c>
      <c r="J4927" s="43"/>
      <c r="K4927" s="1"/>
    </row>
    <row r="4928" spans="1:11">
      <c r="A4928" s="29">
        <v>41057</v>
      </c>
      <c r="B4928" s="30">
        <v>2</v>
      </c>
      <c r="C4928" s="30" t="s">
        <v>8</v>
      </c>
      <c r="D4928" s="30">
        <v>0</v>
      </c>
      <c r="E4928" s="50" t="str">
        <f t="shared" si="228"/>
        <v>May</v>
      </c>
      <c r="F4928" s="14" t="str">
        <f t="shared" si="229"/>
        <v>Monday</v>
      </c>
      <c r="G4928" s="15">
        <f>$D4928*VLOOKUP($A4928,Price_Table,MATCH($C4928,$A$6:$K$6,0),1)</f>
        <v>0</v>
      </c>
      <c r="H4928" s="15">
        <f>D4928*VLOOKUP(A4928,Cost_Table,MATCH(C4928,M$6:W$6,0),1)</f>
        <v>0</v>
      </c>
      <c r="I4928" s="15">
        <f t="shared" si="230"/>
        <v>0</v>
      </c>
      <c r="J4928" s="43"/>
      <c r="K4928" s="1"/>
    </row>
    <row r="4929" spans="1:11">
      <c r="A4929" s="29">
        <v>41058</v>
      </c>
      <c r="B4929" s="30">
        <v>2</v>
      </c>
      <c r="C4929" s="30" t="s">
        <v>8</v>
      </c>
      <c r="D4929" s="30">
        <v>0</v>
      </c>
      <c r="E4929" s="50" t="str">
        <f t="shared" si="228"/>
        <v>May</v>
      </c>
      <c r="F4929" s="14" t="str">
        <f t="shared" si="229"/>
        <v>Tuesday</v>
      </c>
      <c r="G4929" s="15">
        <f>$D4929*VLOOKUP($A4929,Price_Table,MATCH($C4929,$A$6:$K$6,0),1)</f>
        <v>0</v>
      </c>
      <c r="H4929" s="15">
        <f>D4929*VLOOKUP(A4929,Cost_Table,MATCH(C4929,M$6:W$6,0),1)</f>
        <v>0</v>
      </c>
      <c r="I4929" s="15">
        <f t="shared" si="230"/>
        <v>0</v>
      </c>
      <c r="J4929" s="43"/>
      <c r="K4929" s="1"/>
    </row>
    <row r="4930" spans="1:11">
      <c r="A4930" s="29">
        <v>41059</v>
      </c>
      <c r="B4930" s="30">
        <v>2</v>
      </c>
      <c r="C4930" s="30" t="s">
        <v>8</v>
      </c>
      <c r="D4930" s="30">
        <v>0</v>
      </c>
      <c r="E4930" s="50" t="str">
        <f t="shared" si="228"/>
        <v>May</v>
      </c>
      <c r="F4930" s="14" t="str">
        <f t="shared" si="229"/>
        <v>Wednesday</v>
      </c>
      <c r="G4930" s="15">
        <f>$D4930*VLOOKUP($A4930,Price_Table,MATCH($C4930,$A$6:$K$6,0),1)</f>
        <v>0</v>
      </c>
      <c r="H4930" s="15">
        <f>D4930*VLOOKUP(A4930,Cost_Table,MATCH(C4930,M$6:W$6,0),1)</f>
        <v>0</v>
      </c>
      <c r="I4930" s="15">
        <f t="shared" si="230"/>
        <v>0</v>
      </c>
      <c r="J4930" s="43"/>
      <c r="K4930" s="1"/>
    </row>
    <row r="4931" spans="1:11">
      <c r="A4931" s="29">
        <v>41060</v>
      </c>
      <c r="B4931" s="30">
        <v>2</v>
      </c>
      <c r="C4931" s="30" t="s">
        <v>8</v>
      </c>
      <c r="D4931" s="30">
        <v>0</v>
      </c>
      <c r="E4931" s="50" t="str">
        <f t="shared" si="228"/>
        <v>May</v>
      </c>
      <c r="F4931" s="14" t="str">
        <f t="shared" si="229"/>
        <v>Thursday</v>
      </c>
      <c r="G4931" s="15">
        <f>$D4931*VLOOKUP($A4931,Price_Table,MATCH($C4931,$A$6:$K$6,0),1)</f>
        <v>0</v>
      </c>
      <c r="H4931" s="15">
        <f>D4931*VLOOKUP(A4931,Cost_Table,MATCH(C4931,M$6:W$6,0),1)</f>
        <v>0</v>
      </c>
      <c r="I4931" s="15">
        <f t="shared" si="230"/>
        <v>0</v>
      </c>
      <c r="J4931" s="43"/>
      <c r="K4931" s="1"/>
    </row>
    <row r="4932" spans="1:11">
      <c r="A4932" s="29">
        <v>41061</v>
      </c>
      <c r="B4932" s="30">
        <v>2</v>
      </c>
      <c r="C4932" s="30" t="s">
        <v>8</v>
      </c>
      <c r="D4932" s="30">
        <v>0</v>
      </c>
      <c r="E4932" s="50" t="str">
        <f t="shared" si="228"/>
        <v>June</v>
      </c>
      <c r="F4932" s="14" t="str">
        <f t="shared" si="229"/>
        <v>Friday</v>
      </c>
      <c r="G4932" s="15">
        <f>$D4932*VLOOKUP($A4932,Price_Table,MATCH($C4932,$A$6:$K$6,0),1)</f>
        <v>0</v>
      </c>
      <c r="H4932" s="15">
        <f>D4932*VLOOKUP(A4932,Cost_Table,MATCH(C4932,M$6:W$6,0),1)</f>
        <v>0</v>
      </c>
      <c r="I4932" s="15">
        <f t="shared" si="230"/>
        <v>0</v>
      </c>
      <c r="J4932" s="43"/>
      <c r="K4932" s="1"/>
    </row>
    <row r="4933" spans="1:11">
      <c r="A4933" s="29">
        <v>41062</v>
      </c>
      <c r="B4933" s="30">
        <v>2</v>
      </c>
      <c r="C4933" s="30" t="s">
        <v>8</v>
      </c>
      <c r="D4933" s="30">
        <v>0</v>
      </c>
      <c r="E4933" s="50" t="str">
        <f t="shared" si="228"/>
        <v>June</v>
      </c>
      <c r="F4933" s="14" t="str">
        <f t="shared" si="229"/>
        <v>Saturday</v>
      </c>
      <c r="G4933" s="15">
        <f>$D4933*VLOOKUP($A4933,Price_Table,MATCH($C4933,$A$6:$K$6,0),1)</f>
        <v>0</v>
      </c>
      <c r="H4933" s="15">
        <f>D4933*VLOOKUP(A4933,Cost_Table,MATCH(C4933,M$6:W$6,0),1)</f>
        <v>0</v>
      </c>
      <c r="I4933" s="15">
        <f t="shared" si="230"/>
        <v>0</v>
      </c>
      <c r="J4933" s="43"/>
      <c r="K4933" s="1"/>
    </row>
    <row r="4934" spans="1:11">
      <c r="A4934" s="29">
        <v>41063</v>
      </c>
      <c r="B4934" s="30">
        <v>2</v>
      </c>
      <c r="C4934" s="30" t="s">
        <v>8</v>
      </c>
      <c r="D4934" s="30">
        <v>0</v>
      </c>
      <c r="E4934" s="50" t="str">
        <f t="shared" si="228"/>
        <v>June</v>
      </c>
      <c r="F4934" s="14" t="str">
        <f t="shared" si="229"/>
        <v>Sunday</v>
      </c>
      <c r="G4934" s="15">
        <f>$D4934*VLOOKUP($A4934,Price_Table,MATCH($C4934,$A$6:$K$6,0),1)</f>
        <v>0</v>
      </c>
      <c r="H4934" s="15">
        <f>D4934*VLOOKUP(A4934,Cost_Table,MATCH(C4934,M$6:W$6,0),1)</f>
        <v>0</v>
      </c>
      <c r="I4934" s="15">
        <f t="shared" si="230"/>
        <v>0</v>
      </c>
      <c r="J4934" s="43"/>
      <c r="K4934" s="1"/>
    </row>
    <row r="4935" spans="1:11">
      <c r="A4935" s="29">
        <v>41064</v>
      </c>
      <c r="B4935" s="30">
        <v>2</v>
      </c>
      <c r="C4935" s="30" t="s">
        <v>8</v>
      </c>
      <c r="D4935" s="30">
        <v>0</v>
      </c>
      <c r="E4935" s="50" t="str">
        <f t="shared" si="228"/>
        <v>June</v>
      </c>
      <c r="F4935" s="14" t="str">
        <f t="shared" si="229"/>
        <v>Monday</v>
      </c>
      <c r="G4935" s="15">
        <f>$D4935*VLOOKUP($A4935,Price_Table,MATCH($C4935,$A$6:$K$6,0),1)</f>
        <v>0</v>
      </c>
      <c r="H4935" s="15">
        <f>D4935*VLOOKUP(A4935,Cost_Table,MATCH(C4935,M$6:W$6,0),1)</f>
        <v>0</v>
      </c>
      <c r="I4935" s="15">
        <f t="shared" si="230"/>
        <v>0</v>
      </c>
      <c r="J4935" s="43"/>
      <c r="K4935" s="1"/>
    </row>
    <row r="4936" spans="1:11">
      <c r="A4936" s="29">
        <v>41065</v>
      </c>
      <c r="B4936" s="30">
        <v>2</v>
      </c>
      <c r="C4936" s="30" t="s">
        <v>8</v>
      </c>
      <c r="D4936" s="30">
        <v>0</v>
      </c>
      <c r="E4936" s="50" t="str">
        <f t="shared" si="228"/>
        <v>June</v>
      </c>
      <c r="F4936" s="14" t="str">
        <f t="shared" si="229"/>
        <v>Tuesday</v>
      </c>
      <c r="G4936" s="15">
        <f>$D4936*VLOOKUP($A4936,Price_Table,MATCH($C4936,$A$6:$K$6,0),1)</f>
        <v>0</v>
      </c>
      <c r="H4936" s="15">
        <f>D4936*VLOOKUP(A4936,Cost_Table,MATCH(C4936,M$6:W$6,0),1)</f>
        <v>0</v>
      </c>
      <c r="I4936" s="15">
        <f t="shared" si="230"/>
        <v>0</v>
      </c>
      <c r="J4936" s="43"/>
      <c r="K4936" s="1"/>
    </row>
    <row r="4937" spans="1:11">
      <c r="A4937" s="29">
        <v>41066</v>
      </c>
      <c r="B4937" s="30">
        <v>2</v>
      </c>
      <c r="C4937" s="30" t="s">
        <v>8</v>
      </c>
      <c r="D4937" s="30">
        <v>0</v>
      </c>
      <c r="E4937" s="50" t="str">
        <f t="shared" si="228"/>
        <v>June</v>
      </c>
      <c r="F4937" s="14" t="str">
        <f t="shared" si="229"/>
        <v>Wednesday</v>
      </c>
      <c r="G4937" s="15">
        <f>$D4937*VLOOKUP($A4937,Price_Table,MATCH($C4937,$A$6:$K$6,0),1)</f>
        <v>0</v>
      </c>
      <c r="H4937" s="15">
        <f>D4937*VLOOKUP(A4937,Cost_Table,MATCH(C4937,M$6:W$6,0),1)</f>
        <v>0</v>
      </c>
      <c r="I4937" s="15">
        <f t="shared" si="230"/>
        <v>0</v>
      </c>
      <c r="J4937" s="43"/>
      <c r="K4937" s="1"/>
    </row>
    <row r="4938" spans="1:11">
      <c r="A4938" s="29">
        <v>41067</v>
      </c>
      <c r="B4938" s="30">
        <v>2</v>
      </c>
      <c r="C4938" s="30" t="s">
        <v>8</v>
      </c>
      <c r="D4938" s="30">
        <v>0</v>
      </c>
      <c r="E4938" s="50" t="str">
        <f t="shared" si="228"/>
        <v>June</v>
      </c>
      <c r="F4938" s="14" t="str">
        <f t="shared" si="229"/>
        <v>Thursday</v>
      </c>
      <c r="G4938" s="15">
        <f>$D4938*VLOOKUP($A4938,Price_Table,MATCH($C4938,$A$6:$K$6,0),1)</f>
        <v>0</v>
      </c>
      <c r="H4938" s="15">
        <f>D4938*VLOOKUP(A4938,Cost_Table,MATCH(C4938,M$6:W$6,0),1)</f>
        <v>0</v>
      </c>
      <c r="I4938" s="15">
        <f t="shared" si="230"/>
        <v>0</v>
      </c>
      <c r="J4938" s="43"/>
      <c r="K4938" s="1"/>
    </row>
    <row r="4939" spans="1:11">
      <c r="A4939" s="29">
        <v>41068</v>
      </c>
      <c r="B4939" s="30">
        <v>2</v>
      </c>
      <c r="C4939" s="30" t="s">
        <v>8</v>
      </c>
      <c r="D4939" s="30">
        <v>9</v>
      </c>
      <c r="E4939" s="50" t="str">
        <f t="shared" si="228"/>
        <v>June</v>
      </c>
      <c r="F4939" s="14" t="str">
        <f t="shared" si="229"/>
        <v>Friday</v>
      </c>
      <c r="G4939" s="15">
        <f>$D4939*VLOOKUP($A4939,Price_Table,MATCH($C4939,$A$6:$K$6,0),1)</f>
        <v>216</v>
      </c>
      <c r="H4939" s="15">
        <f>D4939*VLOOKUP(A4939,Cost_Table,MATCH(C4939,M$6:W$6,0),1)</f>
        <v>144</v>
      </c>
      <c r="I4939" s="15">
        <f t="shared" si="230"/>
        <v>72</v>
      </c>
      <c r="J4939" s="43"/>
      <c r="K4939" s="1"/>
    </row>
    <row r="4940" spans="1:11">
      <c r="A4940" s="29">
        <v>41069</v>
      </c>
      <c r="B4940" s="30">
        <v>2</v>
      </c>
      <c r="C4940" s="30" t="s">
        <v>8</v>
      </c>
      <c r="D4940" s="30">
        <v>24</v>
      </c>
      <c r="E4940" s="50" t="str">
        <f t="shared" si="228"/>
        <v>June</v>
      </c>
      <c r="F4940" s="14" t="str">
        <f t="shared" si="229"/>
        <v>Saturday</v>
      </c>
      <c r="G4940" s="15">
        <f>$D4940*VLOOKUP($A4940,Price_Table,MATCH($C4940,$A$6:$K$6,0),1)</f>
        <v>576</v>
      </c>
      <c r="H4940" s="15">
        <f>D4940*VLOOKUP(A4940,Cost_Table,MATCH(C4940,M$6:W$6,0),1)</f>
        <v>384</v>
      </c>
      <c r="I4940" s="15">
        <f t="shared" si="230"/>
        <v>192</v>
      </c>
      <c r="J4940" s="43"/>
      <c r="K4940" s="1"/>
    </row>
    <row r="4941" spans="1:11">
      <c r="A4941" s="29">
        <v>41070</v>
      </c>
      <c r="B4941" s="30">
        <v>2</v>
      </c>
      <c r="C4941" s="30" t="s">
        <v>8</v>
      </c>
      <c r="D4941" s="30">
        <v>19</v>
      </c>
      <c r="E4941" s="50" t="str">
        <f t="shared" si="228"/>
        <v>June</v>
      </c>
      <c r="F4941" s="14" t="str">
        <f t="shared" si="229"/>
        <v>Sunday</v>
      </c>
      <c r="G4941" s="15">
        <f>$D4941*VLOOKUP($A4941,Price_Table,MATCH($C4941,$A$6:$K$6,0),1)</f>
        <v>456</v>
      </c>
      <c r="H4941" s="15">
        <f>D4941*VLOOKUP(A4941,Cost_Table,MATCH(C4941,M$6:W$6,0),1)</f>
        <v>304</v>
      </c>
      <c r="I4941" s="15">
        <f t="shared" si="230"/>
        <v>152</v>
      </c>
      <c r="J4941" s="43"/>
      <c r="K4941" s="1"/>
    </row>
    <row r="4942" spans="1:11">
      <c r="A4942" s="29">
        <v>41071</v>
      </c>
      <c r="B4942" s="30">
        <v>2</v>
      </c>
      <c r="C4942" s="30" t="s">
        <v>8</v>
      </c>
      <c r="D4942" s="30">
        <v>20</v>
      </c>
      <c r="E4942" s="50" t="str">
        <f t="shared" si="228"/>
        <v>June</v>
      </c>
      <c r="F4942" s="14" t="str">
        <f t="shared" si="229"/>
        <v>Monday</v>
      </c>
      <c r="G4942" s="15">
        <f>$D4942*VLOOKUP($A4942,Price_Table,MATCH($C4942,$A$6:$K$6,0),1)</f>
        <v>480</v>
      </c>
      <c r="H4942" s="15">
        <f>D4942*VLOOKUP(A4942,Cost_Table,MATCH(C4942,M$6:W$6,0),1)</f>
        <v>320</v>
      </c>
      <c r="I4942" s="15">
        <f t="shared" si="230"/>
        <v>160</v>
      </c>
      <c r="J4942" s="43"/>
      <c r="K4942" s="1"/>
    </row>
    <row r="4943" spans="1:11">
      <c r="A4943" s="29">
        <v>41072</v>
      </c>
      <c r="B4943" s="30">
        <v>2</v>
      </c>
      <c r="C4943" s="30" t="s">
        <v>8</v>
      </c>
      <c r="D4943" s="30">
        <v>30</v>
      </c>
      <c r="E4943" s="50" t="str">
        <f t="shared" si="228"/>
        <v>June</v>
      </c>
      <c r="F4943" s="14" t="str">
        <f t="shared" si="229"/>
        <v>Tuesday</v>
      </c>
      <c r="G4943" s="15">
        <f>$D4943*VLOOKUP($A4943,Price_Table,MATCH($C4943,$A$6:$K$6,0),1)</f>
        <v>720</v>
      </c>
      <c r="H4943" s="15">
        <f>D4943*VLOOKUP(A4943,Cost_Table,MATCH(C4943,M$6:W$6,0),1)</f>
        <v>480</v>
      </c>
      <c r="I4943" s="15">
        <f t="shared" si="230"/>
        <v>240</v>
      </c>
      <c r="J4943" s="43"/>
      <c r="K4943" s="1"/>
    </row>
    <row r="4944" spans="1:11">
      <c r="A4944" s="29">
        <v>41073</v>
      </c>
      <c r="B4944" s="30">
        <v>2</v>
      </c>
      <c r="C4944" s="30" t="s">
        <v>8</v>
      </c>
      <c r="D4944" s="30">
        <v>35</v>
      </c>
      <c r="E4944" s="50" t="str">
        <f t="shared" si="228"/>
        <v>June</v>
      </c>
      <c r="F4944" s="14" t="str">
        <f t="shared" si="229"/>
        <v>Wednesday</v>
      </c>
      <c r="G4944" s="15">
        <f>$D4944*VLOOKUP($A4944,Price_Table,MATCH($C4944,$A$6:$K$6,0),1)</f>
        <v>840</v>
      </c>
      <c r="H4944" s="15">
        <f>D4944*VLOOKUP(A4944,Cost_Table,MATCH(C4944,M$6:W$6,0),1)</f>
        <v>560</v>
      </c>
      <c r="I4944" s="15">
        <f t="shared" si="230"/>
        <v>280</v>
      </c>
      <c r="J4944" s="43"/>
      <c r="K4944" s="1"/>
    </row>
    <row r="4945" spans="1:11">
      <c r="A4945" s="29">
        <v>41074</v>
      </c>
      <c r="B4945" s="30">
        <v>2</v>
      </c>
      <c r="C4945" s="30" t="s">
        <v>8</v>
      </c>
      <c r="D4945" s="30">
        <v>20</v>
      </c>
      <c r="E4945" s="50" t="str">
        <f t="shared" si="228"/>
        <v>June</v>
      </c>
      <c r="F4945" s="14" t="str">
        <f t="shared" si="229"/>
        <v>Thursday</v>
      </c>
      <c r="G4945" s="15">
        <f>$D4945*VLOOKUP($A4945,Price_Table,MATCH($C4945,$A$6:$K$6,0),1)</f>
        <v>480</v>
      </c>
      <c r="H4945" s="15">
        <f>D4945*VLOOKUP(A4945,Cost_Table,MATCH(C4945,M$6:W$6,0),1)</f>
        <v>320</v>
      </c>
      <c r="I4945" s="15">
        <f t="shared" si="230"/>
        <v>160</v>
      </c>
      <c r="J4945" s="43"/>
      <c r="K4945" s="1"/>
    </row>
    <row r="4946" spans="1:11">
      <c r="A4946" s="29">
        <v>41075</v>
      </c>
      <c r="B4946" s="30">
        <v>2</v>
      </c>
      <c r="C4946" s="30" t="s">
        <v>8</v>
      </c>
      <c r="D4946" s="30">
        <v>16</v>
      </c>
      <c r="E4946" s="50" t="str">
        <f t="shared" si="228"/>
        <v>June</v>
      </c>
      <c r="F4946" s="14" t="str">
        <f t="shared" si="229"/>
        <v>Friday</v>
      </c>
      <c r="G4946" s="15">
        <f>$D4946*VLOOKUP($A4946,Price_Table,MATCH($C4946,$A$6:$K$6,0),1)</f>
        <v>384</v>
      </c>
      <c r="H4946" s="15">
        <f>D4946*VLOOKUP(A4946,Cost_Table,MATCH(C4946,M$6:W$6,0),1)</f>
        <v>256</v>
      </c>
      <c r="I4946" s="15">
        <f t="shared" si="230"/>
        <v>128</v>
      </c>
      <c r="J4946" s="43"/>
      <c r="K4946" s="1"/>
    </row>
    <row r="4947" spans="1:11">
      <c r="A4947" s="29">
        <v>41076</v>
      </c>
      <c r="B4947" s="30">
        <v>2</v>
      </c>
      <c r="C4947" s="30" t="s">
        <v>8</v>
      </c>
      <c r="D4947" s="30">
        <v>11</v>
      </c>
      <c r="E4947" s="50" t="str">
        <f t="shared" si="228"/>
        <v>June</v>
      </c>
      <c r="F4947" s="14" t="str">
        <f t="shared" si="229"/>
        <v>Saturday</v>
      </c>
      <c r="G4947" s="15">
        <f>$D4947*VLOOKUP($A4947,Price_Table,MATCH($C4947,$A$6:$K$6,0),1)</f>
        <v>264</v>
      </c>
      <c r="H4947" s="15">
        <f>D4947*VLOOKUP(A4947,Cost_Table,MATCH(C4947,M$6:W$6,0),1)</f>
        <v>176</v>
      </c>
      <c r="I4947" s="15">
        <f t="shared" si="230"/>
        <v>88</v>
      </c>
      <c r="J4947" s="43"/>
      <c r="K4947" s="1"/>
    </row>
    <row r="4948" spans="1:11">
      <c r="A4948" s="29">
        <v>41077</v>
      </c>
      <c r="B4948" s="30">
        <v>2</v>
      </c>
      <c r="C4948" s="30" t="s">
        <v>8</v>
      </c>
      <c r="D4948" s="30">
        <v>16</v>
      </c>
      <c r="E4948" s="50" t="str">
        <f t="shared" si="228"/>
        <v>June</v>
      </c>
      <c r="F4948" s="14" t="str">
        <f t="shared" si="229"/>
        <v>Sunday</v>
      </c>
      <c r="G4948" s="15">
        <f>$D4948*VLOOKUP($A4948,Price_Table,MATCH($C4948,$A$6:$K$6,0),1)</f>
        <v>384</v>
      </c>
      <c r="H4948" s="15">
        <f>D4948*VLOOKUP(A4948,Cost_Table,MATCH(C4948,M$6:W$6,0),1)</f>
        <v>256</v>
      </c>
      <c r="I4948" s="15">
        <f t="shared" si="230"/>
        <v>128</v>
      </c>
      <c r="J4948" s="43"/>
      <c r="K4948" s="1"/>
    </row>
    <row r="4949" spans="1:11">
      <c r="A4949" s="29">
        <v>41078</v>
      </c>
      <c r="B4949" s="30">
        <v>2</v>
      </c>
      <c r="C4949" s="30" t="s">
        <v>8</v>
      </c>
      <c r="D4949" s="30">
        <v>32</v>
      </c>
      <c r="E4949" s="50" t="str">
        <f t="shared" si="228"/>
        <v>June</v>
      </c>
      <c r="F4949" s="14" t="str">
        <f t="shared" si="229"/>
        <v>Monday</v>
      </c>
      <c r="G4949" s="15">
        <f>$D4949*VLOOKUP($A4949,Price_Table,MATCH($C4949,$A$6:$K$6,0),1)</f>
        <v>768</v>
      </c>
      <c r="H4949" s="15">
        <f>D4949*VLOOKUP(A4949,Cost_Table,MATCH(C4949,M$6:W$6,0),1)</f>
        <v>512</v>
      </c>
      <c r="I4949" s="15">
        <f t="shared" si="230"/>
        <v>256</v>
      </c>
      <c r="J4949" s="43"/>
      <c r="K4949" s="1"/>
    </row>
    <row r="4950" spans="1:11">
      <c r="A4950" s="29">
        <v>41079</v>
      </c>
      <c r="B4950" s="30">
        <v>2</v>
      </c>
      <c r="C4950" s="30" t="s">
        <v>8</v>
      </c>
      <c r="D4950" s="30">
        <v>30</v>
      </c>
      <c r="E4950" s="50" t="str">
        <f t="shared" si="228"/>
        <v>June</v>
      </c>
      <c r="F4950" s="14" t="str">
        <f t="shared" si="229"/>
        <v>Tuesday</v>
      </c>
      <c r="G4950" s="15">
        <f>$D4950*VLOOKUP($A4950,Price_Table,MATCH($C4950,$A$6:$K$6,0),1)</f>
        <v>720</v>
      </c>
      <c r="H4950" s="15">
        <f>D4950*VLOOKUP(A4950,Cost_Table,MATCH(C4950,M$6:W$6,0),1)</f>
        <v>480</v>
      </c>
      <c r="I4950" s="15">
        <f t="shared" si="230"/>
        <v>240</v>
      </c>
      <c r="J4950" s="43"/>
      <c r="K4950" s="1"/>
    </row>
    <row r="4951" spans="1:11">
      <c r="A4951" s="29">
        <v>41080</v>
      </c>
      <c r="B4951" s="30">
        <v>2</v>
      </c>
      <c r="C4951" s="30" t="s">
        <v>8</v>
      </c>
      <c r="D4951" s="30">
        <v>27</v>
      </c>
      <c r="E4951" s="50" t="str">
        <f t="shared" ref="E4951:E5014" si="231">TEXT(A4951,"mmmm")</f>
        <v>June</v>
      </c>
      <c r="F4951" s="14" t="str">
        <f t="shared" ref="F4951:F5014" si="232">TEXT(A4951,"dddd")</f>
        <v>Wednesday</v>
      </c>
      <c r="G4951" s="15">
        <f>$D4951*VLOOKUP($A4951,Price_Table,MATCH($C4951,$A$6:$K$6,0),1)</f>
        <v>648</v>
      </c>
      <c r="H4951" s="15">
        <f>D4951*VLOOKUP(A4951,Cost_Table,MATCH(C4951,M$6:W$6,0),1)</f>
        <v>432</v>
      </c>
      <c r="I4951" s="15">
        <f t="shared" ref="I4951:I5014" si="233">G4951-H4951</f>
        <v>216</v>
      </c>
      <c r="J4951" s="43"/>
      <c r="K4951" s="1"/>
    </row>
    <row r="4952" spans="1:11">
      <c r="A4952" s="29">
        <v>41081</v>
      </c>
      <c r="B4952" s="30">
        <v>2</v>
      </c>
      <c r="C4952" s="30" t="s">
        <v>8</v>
      </c>
      <c r="D4952" s="30">
        <v>33</v>
      </c>
      <c r="E4952" s="50" t="str">
        <f t="shared" si="231"/>
        <v>June</v>
      </c>
      <c r="F4952" s="14" t="str">
        <f t="shared" si="232"/>
        <v>Thursday</v>
      </c>
      <c r="G4952" s="15">
        <f>$D4952*VLOOKUP($A4952,Price_Table,MATCH($C4952,$A$6:$K$6,0),1)</f>
        <v>792</v>
      </c>
      <c r="H4952" s="15">
        <f>D4952*VLOOKUP(A4952,Cost_Table,MATCH(C4952,M$6:W$6,0),1)</f>
        <v>528</v>
      </c>
      <c r="I4952" s="15">
        <f t="shared" si="233"/>
        <v>264</v>
      </c>
      <c r="J4952" s="43"/>
      <c r="K4952" s="1"/>
    </row>
    <row r="4953" spans="1:11">
      <c r="A4953" s="29">
        <v>41082</v>
      </c>
      <c r="B4953" s="30">
        <v>2</v>
      </c>
      <c r="C4953" s="30" t="s">
        <v>8</v>
      </c>
      <c r="D4953" s="30">
        <v>14</v>
      </c>
      <c r="E4953" s="50" t="str">
        <f t="shared" si="231"/>
        <v>June</v>
      </c>
      <c r="F4953" s="14" t="str">
        <f t="shared" si="232"/>
        <v>Friday</v>
      </c>
      <c r="G4953" s="15">
        <f>$D4953*VLOOKUP($A4953,Price_Table,MATCH($C4953,$A$6:$K$6,0),1)</f>
        <v>336</v>
      </c>
      <c r="H4953" s="15">
        <f>D4953*VLOOKUP(A4953,Cost_Table,MATCH(C4953,M$6:W$6,0),1)</f>
        <v>224</v>
      </c>
      <c r="I4953" s="15">
        <f t="shared" si="233"/>
        <v>112</v>
      </c>
      <c r="J4953" s="43"/>
      <c r="K4953" s="1"/>
    </row>
    <row r="4954" spans="1:11">
      <c r="A4954" s="29">
        <v>41083</v>
      </c>
      <c r="B4954" s="30">
        <v>2</v>
      </c>
      <c r="C4954" s="30" t="s">
        <v>8</v>
      </c>
      <c r="D4954" s="30">
        <v>25</v>
      </c>
      <c r="E4954" s="50" t="str">
        <f t="shared" si="231"/>
        <v>June</v>
      </c>
      <c r="F4954" s="14" t="str">
        <f t="shared" si="232"/>
        <v>Saturday</v>
      </c>
      <c r="G4954" s="15">
        <f>$D4954*VLOOKUP($A4954,Price_Table,MATCH($C4954,$A$6:$K$6,0),1)</f>
        <v>600</v>
      </c>
      <c r="H4954" s="15">
        <f>D4954*VLOOKUP(A4954,Cost_Table,MATCH(C4954,M$6:W$6,0),1)</f>
        <v>400</v>
      </c>
      <c r="I4954" s="15">
        <f t="shared" si="233"/>
        <v>200</v>
      </c>
      <c r="J4954" s="43"/>
      <c r="K4954" s="1"/>
    </row>
    <row r="4955" spans="1:11">
      <c r="A4955" s="29">
        <v>41084</v>
      </c>
      <c r="B4955" s="30">
        <v>2</v>
      </c>
      <c r="C4955" s="30" t="s">
        <v>8</v>
      </c>
      <c r="D4955" s="30">
        <v>17</v>
      </c>
      <c r="E4955" s="50" t="str">
        <f t="shared" si="231"/>
        <v>June</v>
      </c>
      <c r="F4955" s="14" t="str">
        <f t="shared" si="232"/>
        <v>Sunday</v>
      </c>
      <c r="G4955" s="15">
        <f>$D4955*VLOOKUP($A4955,Price_Table,MATCH($C4955,$A$6:$K$6,0),1)</f>
        <v>408</v>
      </c>
      <c r="H4955" s="15">
        <f>D4955*VLOOKUP(A4955,Cost_Table,MATCH(C4955,M$6:W$6,0),1)</f>
        <v>272</v>
      </c>
      <c r="I4955" s="15">
        <f t="shared" si="233"/>
        <v>136</v>
      </c>
      <c r="J4955" s="43"/>
      <c r="K4955" s="1"/>
    </row>
    <row r="4956" spans="1:11">
      <c r="A4956" s="29">
        <v>41085</v>
      </c>
      <c r="B4956" s="30">
        <v>2</v>
      </c>
      <c r="C4956" s="30" t="s">
        <v>8</v>
      </c>
      <c r="D4956" s="30">
        <v>21</v>
      </c>
      <c r="E4956" s="50" t="str">
        <f t="shared" si="231"/>
        <v>June</v>
      </c>
      <c r="F4956" s="14" t="str">
        <f t="shared" si="232"/>
        <v>Monday</v>
      </c>
      <c r="G4956" s="15">
        <f>$D4956*VLOOKUP($A4956,Price_Table,MATCH($C4956,$A$6:$K$6,0),1)</f>
        <v>504</v>
      </c>
      <c r="H4956" s="15">
        <f>D4956*VLOOKUP(A4956,Cost_Table,MATCH(C4956,M$6:W$6,0),1)</f>
        <v>336</v>
      </c>
      <c r="I4956" s="15">
        <f t="shared" si="233"/>
        <v>168</v>
      </c>
      <c r="J4956" s="43"/>
      <c r="K4956" s="1"/>
    </row>
    <row r="4957" spans="1:11">
      <c r="A4957" s="29">
        <v>41086</v>
      </c>
      <c r="B4957" s="30">
        <v>2</v>
      </c>
      <c r="C4957" s="30" t="s">
        <v>8</v>
      </c>
      <c r="D4957" s="30">
        <v>22</v>
      </c>
      <c r="E4957" s="50" t="str">
        <f t="shared" si="231"/>
        <v>June</v>
      </c>
      <c r="F4957" s="14" t="str">
        <f t="shared" si="232"/>
        <v>Tuesday</v>
      </c>
      <c r="G4957" s="15">
        <f>$D4957*VLOOKUP($A4957,Price_Table,MATCH($C4957,$A$6:$K$6,0),1)</f>
        <v>528</v>
      </c>
      <c r="H4957" s="15">
        <f>D4957*VLOOKUP(A4957,Cost_Table,MATCH(C4957,M$6:W$6,0),1)</f>
        <v>352</v>
      </c>
      <c r="I4957" s="15">
        <f t="shared" si="233"/>
        <v>176</v>
      </c>
      <c r="J4957" s="43"/>
      <c r="K4957" s="1"/>
    </row>
    <row r="4958" spans="1:11">
      <c r="A4958" s="29">
        <v>41087</v>
      </c>
      <c r="B4958" s="30">
        <v>2</v>
      </c>
      <c r="C4958" s="30" t="s">
        <v>8</v>
      </c>
      <c r="D4958" s="30">
        <v>16</v>
      </c>
      <c r="E4958" s="50" t="str">
        <f t="shared" si="231"/>
        <v>June</v>
      </c>
      <c r="F4958" s="14" t="str">
        <f t="shared" si="232"/>
        <v>Wednesday</v>
      </c>
      <c r="G4958" s="15">
        <f>$D4958*VLOOKUP($A4958,Price_Table,MATCH($C4958,$A$6:$K$6,0),1)</f>
        <v>384</v>
      </c>
      <c r="H4958" s="15">
        <f>D4958*VLOOKUP(A4958,Cost_Table,MATCH(C4958,M$6:W$6,0),1)</f>
        <v>256</v>
      </c>
      <c r="I4958" s="15">
        <f t="shared" si="233"/>
        <v>128</v>
      </c>
      <c r="J4958" s="43"/>
      <c r="K4958" s="1"/>
    </row>
    <row r="4959" spans="1:11">
      <c r="A4959" s="29">
        <v>41088</v>
      </c>
      <c r="B4959" s="30">
        <v>2</v>
      </c>
      <c r="C4959" s="30" t="s">
        <v>8</v>
      </c>
      <c r="D4959" s="30">
        <v>17</v>
      </c>
      <c r="E4959" s="50" t="str">
        <f t="shared" si="231"/>
        <v>June</v>
      </c>
      <c r="F4959" s="14" t="str">
        <f t="shared" si="232"/>
        <v>Thursday</v>
      </c>
      <c r="G4959" s="15">
        <f>$D4959*VLOOKUP($A4959,Price_Table,MATCH($C4959,$A$6:$K$6,0),1)</f>
        <v>408</v>
      </c>
      <c r="H4959" s="15">
        <f>D4959*VLOOKUP(A4959,Cost_Table,MATCH(C4959,M$6:W$6,0),1)</f>
        <v>272</v>
      </c>
      <c r="I4959" s="15">
        <f t="shared" si="233"/>
        <v>136</v>
      </c>
      <c r="J4959" s="43"/>
      <c r="K4959" s="1"/>
    </row>
    <row r="4960" spans="1:11">
      <c r="A4960" s="29">
        <v>41089</v>
      </c>
      <c r="B4960" s="30">
        <v>2</v>
      </c>
      <c r="C4960" s="30" t="s">
        <v>8</v>
      </c>
      <c r="D4960" s="30">
        <v>19</v>
      </c>
      <c r="E4960" s="50" t="str">
        <f t="shared" si="231"/>
        <v>June</v>
      </c>
      <c r="F4960" s="14" t="str">
        <f t="shared" si="232"/>
        <v>Friday</v>
      </c>
      <c r="G4960" s="15">
        <f>$D4960*VLOOKUP($A4960,Price_Table,MATCH($C4960,$A$6:$K$6,0),1)</f>
        <v>456</v>
      </c>
      <c r="H4960" s="15">
        <f>D4960*VLOOKUP(A4960,Cost_Table,MATCH(C4960,M$6:W$6,0),1)</f>
        <v>304</v>
      </c>
      <c r="I4960" s="15">
        <f t="shared" si="233"/>
        <v>152</v>
      </c>
      <c r="J4960" s="43"/>
      <c r="K4960" s="1"/>
    </row>
    <row r="4961" spans="1:11">
      <c r="A4961" s="29">
        <v>41090</v>
      </c>
      <c r="B4961" s="30">
        <v>2</v>
      </c>
      <c r="C4961" s="30" t="s">
        <v>8</v>
      </c>
      <c r="D4961" s="30">
        <v>18</v>
      </c>
      <c r="E4961" s="50" t="str">
        <f t="shared" si="231"/>
        <v>June</v>
      </c>
      <c r="F4961" s="14" t="str">
        <f t="shared" si="232"/>
        <v>Saturday</v>
      </c>
      <c r="G4961" s="15">
        <f>$D4961*VLOOKUP($A4961,Price_Table,MATCH($C4961,$A$6:$K$6,0),1)</f>
        <v>432</v>
      </c>
      <c r="H4961" s="15">
        <f>D4961*VLOOKUP(A4961,Cost_Table,MATCH(C4961,M$6:W$6,0),1)</f>
        <v>288</v>
      </c>
      <c r="I4961" s="15">
        <f t="shared" si="233"/>
        <v>144</v>
      </c>
      <c r="J4961" s="43"/>
      <c r="K4961" s="1"/>
    </row>
    <row r="4962" spans="1:11">
      <c r="A4962" s="29">
        <v>41091</v>
      </c>
      <c r="B4962" s="30">
        <v>2</v>
      </c>
      <c r="C4962" s="30" t="s">
        <v>8</v>
      </c>
      <c r="D4962" s="30">
        <v>26</v>
      </c>
      <c r="E4962" s="50" t="str">
        <f t="shared" si="231"/>
        <v>July</v>
      </c>
      <c r="F4962" s="14" t="str">
        <f t="shared" si="232"/>
        <v>Sunday</v>
      </c>
      <c r="G4962" s="15">
        <f>$D4962*VLOOKUP($A4962,Price_Table,MATCH($C4962,$A$6:$K$6,0),1)</f>
        <v>624</v>
      </c>
      <c r="H4962" s="15">
        <f>D4962*VLOOKUP(A4962,Cost_Table,MATCH(C4962,M$6:W$6,0),1)</f>
        <v>416</v>
      </c>
      <c r="I4962" s="15">
        <f t="shared" si="233"/>
        <v>208</v>
      </c>
      <c r="J4962" s="43"/>
      <c r="K4962" s="1"/>
    </row>
    <row r="4963" spans="1:11">
      <c r="A4963" s="29">
        <v>41092</v>
      </c>
      <c r="B4963" s="30">
        <v>2</v>
      </c>
      <c r="C4963" s="30" t="s">
        <v>8</v>
      </c>
      <c r="D4963" s="30">
        <v>16</v>
      </c>
      <c r="E4963" s="50" t="str">
        <f t="shared" si="231"/>
        <v>July</v>
      </c>
      <c r="F4963" s="14" t="str">
        <f t="shared" si="232"/>
        <v>Monday</v>
      </c>
      <c r="G4963" s="15">
        <f>$D4963*VLOOKUP($A4963,Price_Table,MATCH($C4963,$A$6:$K$6,0),1)</f>
        <v>384</v>
      </c>
      <c r="H4963" s="15">
        <f>D4963*VLOOKUP(A4963,Cost_Table,MATCH(C4963,M$6:W$6,0),1)</f>
        <v>256</v>
      </c>
      <c r="I4963" s="15">
        <f t="shared" si="233"/>
        <v>128</v>
      </c>
      <c r="J4963" s="43"/>
      <c r="K4963" s="1"/>
    </row>
    <row r="4964" spans="1:11">
      <c r="A4964" s="29">
        <v>41093</v>
      </c>
      <c r="B4964" s="30">
        <v>2</v>
      </c>
      <c r="C4964" s="30" t="s">
        <v>8</v>
      </c>
      <c r="D4964" s="30">
        <v>21</v>
      </c>
      <c r="E4964" s="50" t="str">
        <f t="shared" si="231"/>
        <v>July</v>
      </c>
      <c r="F4964" s="14" t="str">
        <f t="shared" si="232"/>
        <v>Tuesday</v>
      </c>
      <c r="G4964" s="15">
        <f>$D4964*VLOOKUP($A4964,Price_Table,MATCH($C4964,$A$6:$K$6,0),1)</f>
        <v>504</v>
      </c>
      <c r="H4964" s="15">
        <f>D4964*VLOOKUP(A4964,Cost_Table,MATCH(C4964,M$6:W$6,0),1)</f>
        <v>336</v>
      </c>
      <c r="I4964" s="15">
        <f t="shared" si="233"/>
        <v>168</v>
      </c>
      <c r="J4964" s="43"/>
      <c r="K4964" s="1"/>
    </row>
    <row r="4965" spans="1:11">
      <c r="A4965" s="29">
        <v>41094</v>
      </c>
      <c r="B4965" s="30">
        <v>2</v>
      </c>
      <c r="C4965" s="30" t="s">
        <v>8</v>
      </c>
      <c r="D4965" s="30">
        <v>34</v>
      </c>
      <c r="E4965" s="50" t="str">
        <f t="shared" si="231"/>
        <v>July</v>
      </c>
      <c r="F4965" s="14" t="str">
        <f t="shared" si="232"/>
        <v>Wednesday</v>
      </c>
      <c r="G4965" s="15">
        <f>$D4965*VLOOKUP($A4965,Price_Table,MATCH($C4965,$A$6:$K$6,0),1)</f>
        <v>816</v>
      </c>
      <c r="H4965" s="15">
        <f>D4965*VLOOKUP(A4965,Cost_Table,MATCH(C4965,M$6:W$6,0),1)</f>
        <v>544</v>
      </c>
      <c r="I4965" s="15">
        <f t="shared" si="233"/>
        <v>272</v>
      </c>
      <c r="J4965" s="43"/>
      <c r="K4965" s="1"/>
    </row>
    <row r="4966" spans="1:11">
      <c r="A4966" s="29">
        <v>41095</v>
      </c>
      <c r="B4966" s="30">
        <v>2</v>
      </c>
      <c r="C4966" s="30" t="s">
        <v>8</v>
      </c>
      <c r="D4966" s="30">
        <v>27</v>
      </c>
      <c r="E4966" s="50" t="str">
        <f t="shared" si="231"/>
        <v>July</v>
      </c>
      <c r="F4966" s="14" t="str">
        <f t="shared" si="232"/>
        <v>Thursday</v>
      </c>
      <c r="G4966" s="15">
        <f>$D4966*VLOOKUP($A4966,Price_Table,MATCH($C4966,$A$6:$K$6,0),1)</f>
        <v>648</v>
      </c>
      <c r="H4966" s="15">
        <f>D4966*VLOOKUP(A4966,Cost_Table,MATCH(C4966,M$6:W$6,0),1)</f>
        <v>432</v>
      </c>
      <c r="I4966" s="15">
        <f t="shared" si="233"/>
        <v>216</v>
      </c>
      <c r="J4966" s="43"/>
      <c r="K4966" s="1"/>
    </row>
    <row r="4967" spans="1:11">
      <c r="A4967" s="29">
        <v>41096</v>
      </c>
      <c r="B4967" s="30">
        <v>2</v>
      </c>
      <c r="C4967" s="30" t="s">
        <v>8</v>
      </c>
      <c r="D4967" s="30">
        <v>16</v>
      </c>
      <c r="E4967" s="50" t="str">
        <f t="shared" si="231"/>
        <v>July</v>
      </c>
      <c r="F4967" s="14" t="str">
        <f t="shared" si="232"/>
        <v>Friday</v>
      </c>
      <c r="G4967" s="15">
        <f>$D4967*VLOOKUP($A4967,Price_Table,MATCH($C4967,$A$6:$K$6,0),1)</f>
        <v>384</v>
      </c>
      <c r="H4967" s="15">
        <f>D4967*VLOOKUP(A4967,Cost_Table,MATCH(C4967,M$6:W$6,0),1)</f>
        <v>256</v>
      </c>
      <c r="I4967" s="15">
        <f t="shared" si="233"/>
        <v>128</v>
      </c>
      <c r="J4967" s="43"/>
      <c r="K4967" s="1"/>
    </row>
    <row r="4968" spans="1:11">
      <c r="A4968" s="29">
        <v>41097</v>
      </c>
      <c r="B4968" s="30">
        <v>2</v>
      </c>
      <c r="C4968" s="30" t="s">
        <v>8</v>
      </c>
      <c r="D4968" s="30">
        <v>27</v>
      </c>
      <c r="E4968" s="50" t="str">
        <f t="shared" si="231"/>
        <v>July</v>
      </c>
      <c r="F4968" s="14" t="str">
        <f t="shared" si="232"/>
        <v>Saturday</v>
      </c>
      <c r="G4968" s="15">
        <f>$D4968*VLOOKUP($A4968,Price_Table,MATCH($C4968,$A$6:$K$6,0),1)</f>
        <v>648</v>
      </c>
      <c r="H4968" s="15">
        <f>D4968*VLOOKUP(A4968,Cost_Table,MATCH(C4968,M$6:W$6,0),1)</f>
        <v>432</v>
      </c>
      <c r="I4968" s="15">
        <f t="shared" si="233"/>
        <v>216</v>
      </c>
      <c r="J4968" s="43"/>
      <c r="K4968" s="1"/>
    </row>
    <row r="4969" spans="1:11">
      <c r="A4969" s="29">
        <v>41098</v>
      </c>
      <c r="B4969" s="30">
        <v>2</v>
      </c>
      <c r="C4969" s="30" t="s">
        <v>8</v>
      </c>
      <c r="D4969" s="30">
        <v>19</v>
      </c>
      <c r="E4969" s="50" t="str">
        <f t="shared" si="231"/>
        <v>July</v>
      </c>
      <c r="F4969" s="14" t="str">
        <f t="shared" si="232"/>
        <v>Sunday</v>
      </c>
      <c r="G4969" s="15">
        <f>$D4969*VLOOKUP($A4969,Price_Table,MATCH($C4969,$A$6:$K$6,0),1)</f>
        <v>456</v>
      </c>
      <c r="H4969" s="15">
        <f>D4969*VLOOKUP(A4969,Cost_Table,MATCH(C4969,M$6:W$6,0),1)</f>
        <v>304</v>
      </c>
      <c r="I4969" s="15">
        <f t="shared" si="233"/>
        <v>152</v>
      </c>
      <c r="J4969" s="43"/>
      <c r="K4969" s="1"/>
    </row>
    <row r="4970" spans="1:11">
      <c r="A4970" s="29">
        <v>41099</v>
      </c>
      <c r="B4970" s="30">
        <v>2</v>
      </c>
      <c r="C4970" s="30" t="s">
        <v>8</v>
      </c>
      <c r="D4970" s="30">
        <v>28</v>
      </c>
      <c r="E4970" s="50" t="str">
        <f t="shared" si="231"/>
        <v>July</v>
      </c>
      <c r="F4970" s="14" t="str">
        <f t="shared" si="232"/>
        <v>Monday</v>
      </c>
      <c r="G4970" s="15">
        <f>$D4970*VLOOKUP($A4970,Price_Table,MATCH($C4970,$A$6:$K$6,0),1)</f>
        <v>672</v>
      </c>
      <c r="H4970" s="15">
        <f>D4970*VLOOKUP(A4970,Cost_Table,MATCH(C4970,M$6:W$6,0),1)</f>
        <v>448</v>
      </c>
      <c r="I4970" s="15">
        <f t="shared" si="233"/>
        <v>224</v>
      </c>
      <c r="J4970" s="43"/>
      <c r="K4970" s="1"/>
    </row>
    <row r="4971" spans="1:11">
      <c r="A4971" s="29">
        <v>41100</v>
      </c>
      <c r="B4971" s="30">
        <v>2</v>
      </c>
      <c r="C4971" s="30" t="s">
        <v>8</v>
      </c>
      <c r="D4971" s="30">
        <v>20</v>
      </c>
      <c r="E4971" s="50" t="str">
        <f t="shared" si="231"/>
        <v>July</v>
      </c>
      <c r="F4971" s="14" t="str">
        <f t="shared" si="232"/>
        <v>Tuesday</v>
      </c>
      <c r="G4971" s="15">
        <f>$D4971*VLOOKUP($A4971,Price_Table,MATCH($C4971,$A$6:$K$6,0),1)</f>
        <v>480</v>
      </c>
      <c r="H4971" s="15">
        <f>D4971*VLOOKUP(A4971,Cost_Table,MATCH(C4971,M$6:W$6,0),1)</f>
        <v>320</v>
      </c>
      <c r="I4971" s="15">
        <f t="shared" si="233"/>
        <v>160</v>
      </c>
      <c r="J4971" s="43"/>
      <c r="K4971" s="1"/>
    </row>
    <row r="4972" spans="1:11">
      <c r="A4972" s="29">
        <v>41101</v>
      </c>
      <c r="B4972" s="30">
        <v>2</v>
      </c>
      <c r="C4972" s="30" t="s">
        <v>8</v>
      </c>
      <c r="D4972" s="30">
        <v>21</v>
      </c>
      <c r="E4972" s="50" t="str">
        <f t="shared" si="231"/>
        <v>July</v>
      </c>
      <c r="F4972" s="14" t="str">
        <f t="shared" si="232"/>
        <v>Wednesday</v>
      </c>
      <c r="G4972" s="15">
        <f>$D4972*VLOOKUP($A4972,Price_Table,MATCH($C4972,$A$6:$K$6,0),1)</f>
        <v>504</v>
      </c>
      <c r="H4972" s="15">
        <f>D4972*VLOOKUP(A4972,Cost_Table,MATCH(C4972,M$6:W$6,0),1)</f>
        <v>336</v>
      </c>
      <c r="I4972" s="15">
        <f t="shared" si="233"/>
        <v>168</v>
      </c>
      <c r="J4972" s="43"/>
      <c r="K4972" s="1"/>
    </row>
    <row r="4973" spans="1:11">
      <c r="A4973" s="29">
        <v>41102</v>
      </c>
      <c r="B4973" s="30">
        <v>2</v>
      </c>
      <c r="C4973" s="30" t="s">
        <v>8</v>
      </c>
      <c r="D4973" s="30">
        <v>16</v>
      </c>
      <c r="E4973" s="50" t="str">
        <f t="shared" si="231"/>
        <v>July</v>
      </c>
      <c r="F4973" s="14" t="str">
        <f t="shared" si="232"/>
        <v>Thursday</v>
      </c>
      <c r="G4973" s="15">
        <f>$D4973*VLOOKUP($A4973,Price_Table,MATCH($C4973,$A$6:$K$6,0),1)</f>
        <v>384</v>
      </c>
      <c r="H4973" s="15">
        <f>D4973*VLOOKUP(A4973,Cost_Table,MATCH(C4973,M$6:W$6,0),1)</f>
        <v>256</v>
      </c>
      <c r="I4973" s="15">
        <f t="shared" si="233"/>
        <v>128</v>
      </c>
      <c r="J4973" s="43"/>
      <c r="K4973" s="1"/>
    </row>
    <row r="4974" spans="1:11">
      <c r="A4974" s="29">
        <v>41103</v>
      </c>
      <c r="B4974" s="30">
        <v>2</v>
      </c>
      <c r="C4974" s="30" t="s">
        <v>8</v>
      </c>
      <c r="D4974" s="30">
        <v>24</v>
      </c>
      <c r="E4974" s="50" t="str">
        <f t="shared" si="231"/>
        <v>July</v>
      </c>
      <c r="F4974" s="14" t="str">
        <f t="shared" si="232"/>
        <v>Friday</v>
      </c>
      <c r="G4974" s="15">
        <f>$D4974*VLOOKUP($A4974,Price_Table,MATCH($C4974,$A$6:$K$6,0),1)</f>
        <v>576</v>
      </c>
      <c r="H4974" s="15">
        <f>D4974*VLOOKUP(A4974,Cost_Table,MATCH(C4974,M$6:W$6,0),1)</f>
        <v>384</v>
      </c>
      <c r="I4974" s="15">
        <f t="shared" si="233"/>
        <v>192</v>
      </c>
      <c r="J4974" s="43"/>
      <c r="K4974" s="1"/>
    </row>
    <row r="4975" spans="1:11">
      <c r="A4975" s="29">
        <v>41104</v>
      </c>
      <c r="B4975" s="30">
        <v>2</v>
      </c>
      <c r="C4975" s="30" t="s">
        <v>8</v>
      </c>
      <c r="D4975" s="30">
        <v>30</v>
      </c>
      <c r="E4975" s="50" t="str">
        <f t="shared" si="231"/>
        <v>July</v>
      </c>
      <c r="F4975" s="14" t="str">
        <f t="shared" si="232"/>
        <v>Saturday</v>
      </c>
      <c r="G4975" s="15">
        <f>$D4975*VLOOKUP($A4975,Price_Table,MATCH($C4975,$A$6:$K$6,0),1)</f>
        <v>720</v>
      </c>
      <c r="H4975" s="15">
        <f>D4975*VLOOKUP(A4975,Cost_Table,MATCH(C4975,M$6:W$6,0),1)</f>
        <v>480</v>
      </c>
      <c r="I4975" s="15">
        <f t="shared" si="233"/>
        <v>240</v>
      </c>
      <c r="J4975" s="43"/>
      <c r="K4975" s="1"/>
    </row>
    <row r="4976" spans="1:11">
      <c r="A4976" s="29">
        <v>41105</v>
      </c>
      <c r="B4976" s="30">
        <v>2</v>
      </c>
      <c r="C4976" s="30" t="s">
        <v>8</v>
      </c>
      <c r="D4976" s="30">
        <v>16</v>
      </c>
      <c r="E4976" s="50" t="str">
        <f t="shared" si="231"/>
        <v>July</v>
      </c>
      <c r="F4976" s="14" t="str">
        <f t="shared" si="232"/>
        <v>Sunday</v>
      </c>
      <c r="G4976" s="15">
        <f>$D4976*VLOOKUP($A4976,Price_Table,MATCH($C4976,$A$6:$K$6,0),1)</f>
        <v>384</v>
      </c>
      <c r="H4976" s="15">
        <f>D4976*VLOOKUP(A4976,Cost_Table,MATCH(C4976,M$6:W$6,0),1)</f>
        <v>256</v>
      </c>
      <c r="I4976" s="15">
        <f t="shared" si="233"/>
        <v>128</v>
      </c>
      <c r="J4976" s="43"/>
      <c r="K4976" s="1"/>
    </row>
    <row r="4977" spans="1:11">
      <c r="A4977" s="29">
        <v>41106</v>
      </c>
      <c r="B4977" s="30">
        <v>2</v>
      </c>
      <c r="C4977" s="30" t="s">
        <v>8</v>
      </c>
      <c r="D4977" s="30">
        <v>19</v>
      </c>
      <c r="E4977" s="50" t="str">
        <f t="shared" si="231"/>
        <v>July</v>
      </c>
      <c r="F4977" s="14" t="str">
        <f t="shared" si="232"/>
        <v>Monday</v>
      </c>
      <c r="G4977" s="15">
        <f>$D4977*VLOOKUP($A4977,Price_Table,MATCH($C4977,$A$6:$K$6,0),1)</f>
        <v>456</v>
      </c>
      <c r="H4977" s="15">
        <f>D4977*VLOOKUP(A4977,Cost_Table,MATCH(C4977,M$6:W$6,0),1)</f>
        <v>304</v>
      </c>
      <c r="I4977" s="15">
        <f t="shared" si="233"/>
        <v>152</v>
      </c>
      <c r="J4977" s="43"/>
      <c r="K4977" s="1"/>
    </row>
    <row r="4978" spans="1:11">
      <c r="A4978" s="29">
        <v>41107</v>
      </c>
      <c r="B4978" s="30">
        <v>2</v>
      </c>
      <c r="C4978" s="30" t="s">
        <v>8</v>
      </c>
      <c r="D4978" s="30">
        <v>23</v>
      </c>
      <c r="E4978" s="50" t="str">
        <f t="shared" si="231"/>
        <v>July</v>
      </c>
      <c r="F4978" s="14" t="str">
        <f t="shared" si="232"/>
        <v>Tuesday</v>
      </c>
      <c r="G4978" s="15">
        <f>$D4978*VLOOKUP($A4978,Price_Table,MATCH($C4978,$A$6:$K$6,0),1)</f>
        <v>552</v>
      </c>
      <c r="H4978" s="15">
        <f>D4978*VLOOKUP(A4978,Cost_Table,MATCH(C4978,M$6:W$6,0),1)</f>
        <v>368</v>
      </c>
      <c r="I4978" s="15">
        <f t="shared" si="233"/>
        <v>184</v>
      </c>
      <c r="J4978" s="43"/>
      <c r="K4978" s="1"/>
    </row>
    <row r="4979" spans="1:11">
      <c r="A4979" s="29">
        <v>41108</v>
      </c>
      <c r="B4979" s="30">
        <v>2</v>
      </c>
      <c r="C4979" s="30" t="s">
        <v>8</v>
      </c>
      <c r="D4979" s="30">
        <v>26</v>
      </c>
      <c r="E4979" s="50" t="str">
        <f t="shared" si="231"/>
        <v>July</v>
      </c>
      <c r="F4979" s="14" t="str">
        <f t="shared" si="232"/>
        <v>Wednesday</v>
      </c>
      <c r="G4979" s="15">
        <f>$D4979*VLOOKUP($A4979,Price_Table,MATCH($C4979,$A$6:$K$6,0),1)</f>
        <v>624</v>
      </c>
      <c r="H4979" s="15">
        <f>D4979*VLOOKUP(A4979,Cost_Table,MATCH(C4979,M$6:W$6,0),1)</f>
        <v>416</v>
      </c>
      <c r="I4979" s="15">
        <f t="shared" si="233"/>
        <v>208</v>
      </c>
      <c r="J4979" s="43"/>
      <c r="K4979" s="1"/>
    </row>
    <row r="4980" spans="1:11">
      <c r="A4980" s="29">
        <v>41109</v>
      </c>
      <c r="B4980" s="30">
        <v>2</v>
      </c>
      <c r="C4980" s="30" t="s">
        <v>8</v>
      </c>
      <c r="D4980" s="30">
        <v>17</v>
      </c>
      <c r="E4980" s="50" t="str">
        <f t="shared" si="231"/>
        <v>July</v>
      </c>
      <c r="F4980" s="14" t="str">
        <f t="shared" si="232"/>
        <v>Thursday</v>
      </c>
      <c r="G4980" s="15">
        <f>$D4980*VLOOKUP($A4980,Price_Table,MATCH($C4980,$A$6:$K$6,0),1)</f>
        <v>408</v>
      </c>
      <c r="H4980" s="15">
        <f>D4980*VLOOKUP(A4980,Cost_Table,MATCH(C4980,M$6:W$6,0),1)</f>
        <v>272</v>
      </c>
      <c r="I4980" s="15">
        <f t="shared" si="233"/>
        <v>136</v>
      </c>
      <c r="J4980" s="43"/>
      <c r="K4980" s="1"/>
    </row>
    <row r="4981" spans="1:11">
      <c r="A4981" s="29">
        <v>41110</v>
      </c>
      <c r="B4981" s="30">
        <v>2</v>
      </c>
      <c r="C4981" s="30" t="s">
        <v>8</v>
      </c>
      <c r="D4981" s="30">
        <v>18</v>
      </c>
      <c r="E4981" s="50" t="str">
        <f t="shared" si="231"/>
        <v>July</v>
      </c>
      <c r="F4981" s="14" t="str">
        <f t="shared" si="232"/>
        <v>Friday</v>
      </c>
      <c r="G4981" s="15">
        <f>$D4981*VLOOKUP($A4981,Price_Table,MATCH($C4981,$A$6:$K$6,0),1)</f>
        <v>432</v>
      </c>
      <c r="H4981" s="15">
        <f>D4981*VLOOKUP(A4981,Cost_Table,MATCH(C4981,M$6:W$6,0),1)</f>
        <v>288</v>
      </c>
      <c r="I4981" s="15">
        <f t="shared" si="233"/>
        <v>144</v>
      </c>
      <c r="J4981" s="43"/>
      <c r="K4981" s="1"/>
    </row>
    <row r="4982" spans="1:11">
      <c r="A4982" s="29">
        <v>41111</v>
      </c>
      <c r="B4982" s="30">
        <v>2</v>
      </c>
      <c r="C4982" s="30" t="s">
        <v>8</v>
      </c>
      <c r="D4982" s="30">
        <v>23</v>
      </c>
      <c r="E4982" s="50" t="str">
        <f t="shared" si="231"/>
        <v>July</v>
      </c>
      <c r="F4982" s="14" t="str">
        <f t="shared" si="232"/>
        <v>Saturday</v>
      </c>
      <c r="G4982" s="15">
        <f>$D4982*VLOOKUP($A4982,Price_Table,MATCH($C4982,$A$6:$K$6,0),1)</f>
        <v>552</v>
      </c>
      <c r="H4982" s="15">
        <f>D4982*VLOOKUP(A4982,Cost_Table,MATCH(C4982,M$6:W$6,0),1)</f>
        <v>368</v>
      </c>
      <c r="I4982" s="15">
        <f t="shared" si="233"/>
        <v>184</v>
      </c>
      <c r="J4982" s="43"/>
      <c r="K4982" s="1"/>
    </row>
    <row r="4983" spans="1:11">
      <c r="A4983" s="29">
        <v>41112</v>
      </c>
      <c r="B4983" s="30">
        <v>2</v>
      </c>
      <c r="C4983" s="30" t="s">
        <v>8</v>
      </c>
      <c r="D4983" s="30">
        <v>25</v>
      </c>
      <c r="E4983" s="50" t="str">
        <f t="shared" si="231"/>
        <v>July</v>
      </c>
      <c r="F4983" s="14" t="str">
        <f t="shared" si="232"/>
        <v>Sunday</v>
      </c>
      <c r="G4983" s="15">
        <f>$D4983*VLOOKUP($A4983,Price_Table,MATCH($C4983,$A$6:$K$6,0),1)</f>
        <v>600</v>
      </c>
      <c r="H4983" s="15">
        <f>D4983*VLOOKUP(A4983,Cost_Table,MATCH(C4983,M$6:W$6,0),1)</f>
        <v>400</v>
      </c>
      <c r="I4983" s="15">
        <f t="shared" si="233"/>
        <v>200</v>
      </c>
      <c r="J4983" s="43"/>
      <c r="K4983" s="1"/>
    </row>
    <row r="4984" spans="1:11">
      <c r="A4984" s="29">
        <v>41113</v>
      </c>
      <c r="B4984" s="30">
        <v>2</v>
      </c>
      <c r="C4984" s="30" t="s">
        <v>8</v>
      </c>
      <c r="D4984" s="30">
        <v>25</v>
      </c>
      <c r="E4984" s="50" t="str">
        <f t="shared" si="231"/>
        <v>July</v>
      </c>
      <c r="F4984" s="14" t="str">
        <f t="shared" si="232"/>
        <v>Monday</v>
      </c>
      <c r="G4984" s="15">
        <f>$D4984*VLOOKUP($A4984,Price_Table,MATCH($C4984,$A$6:$K$6,0),1)</f>
        <v>600</v>
      </c>
      <c r="H4984" s="15">
        <f>D4984*VLOOKUP(A4984,Cost_Table,MATCH(C4984,M$6:W$6,0),1)</f>
        <v>400</v>
      </c>
      <c r="I4984" s="15">
        <f t="shared" si="233"/>
        <v>200</v>
      </c>
      <c r="J4984" s="43"/>
      <c r="K4984" s="1"/>
    </row>
    <row r="4985" spans="1:11">
      <c r="A4985" s="29">
        <v>41114</v>
      </c>
      <c r="B4985" s="30">
        <v>2</v>
      </c>
      <c r="C4985" s="30" t="s">
        <v>8</v>
      </c>
      <c r="D4985" s="30">
        <v>18</v>
      </c>
      <c r="E4985" s="50" t="str">
        <f t="shared" si="231"/>
        <v>July</v>
      </c>
      <c r="F4985" s="14" t="str">
        <f t="shared" si="232"/>
        <v>Tuesday</v>
      </c>
      <c r="G4985" s="15">
        <f>$D4985*VLOOKUP($A4985,Price_Table,MATCH($C4985,$A$6:$K$6,0),1)</f>
        <v>432</v>
      </c>
      <c r="H4985" s="15">
        <f>D4985*VLOOKUP(A4985,Cost_Table,MATCH(C4985,M$6:W$6,0),1)</f>
        <v>288</v>
      </c>
      <c r="I4985" s="15">
        <f t="shared" si="233"/>
        <v>144</v>
      </c>
      <c r="J4985" s="43"/>
      <c r="K4985" s="1"/>
    </row>
    <row r="4986" spans="1:11">
      <c r="A4986" s="29">
        <v>41115</v>
      </c>
      <c r="B4986" s="30">
        <v>2</v>
      </c>
      <c r="C4986" s="30" t="s">
        <v>8</v>
      </c>
      <c r="D4986" s="30">
        <v>22</v>
      </c>
      <c r="E4986" s="50" t="str">
        <f t="shared" si="231"/>
        <v>July</v>
      </c>
      <c r="F4986" s="14" t="str">
        <f t="shared" si="232"/>
        <v>Wednesday</v>
      </c>
      <c r="G4986" s="15">
        <f>$D4986*VLOOKUP($A4986,Price_Table,MATCH($C4986,$A$6:$K$6,0),1)</f>
        <v>528</v>
      </c>
      <c r="H4986" s="15">
        <f>D4986*VLOOKUP(A4986,Cost_Table,MATCH(C4986,M$6:W$6,0),1)</f>
        <v>352</v>
      </c>
      <c r="I4986" s="15">
        <f t="shared" si="233"/>
        <v>176</v>
      </c>
      <c r="J4986" s="43"/>
      <c r="K4986" s="1"/>
    </row>
    <row r="4987" spans="1:11">
      <c r="A4987" s="29">
        <v>41116</v>
      </c>
      <c r="B4987" s="30">
        <v>2</v>
      </c>
      <c r="C4987" s="30" t="s">
        <v>8</v>
      </c>
      <c r="D4987" s="30">
        <v>29</v>
      </c>
      <c r="E4987" s="50" t="str">
        <f t="shared" si="231"/>
        <v>July</v>
      </c>
      <c r="F4987" s="14" t="str">
        <f t="shared" si="232"/>
        <v>Thursday</v>
      </c>
      <c r="G4987" s="15">
        <f>$D4987*VLOOKUP($A4987,Price_Table,MATCH($C4987,$A$6:$K$6,0),1)</f>
        <v>696</v>
      </c>
      <c r="H4987" s="15">
        <f>D4987*VLOOKUP(A4987,Cost_Table,MATCH(C4987,M$6:W$6,0),1)</f>
        <v>464</v>
      </c>
      <c r="I4987" s="15">
        <f t="shared" si="233"/>
        <v>232</v>
      </c>
      <c r="J4987" s="43"/>
      <c r="K4987" s="1"/>
    </row>
    <row r="4988" spans="1:11">
      <c r="A4988" s="29">
        <v>41117</v>
      </c>
      <c r="B4988" s="30">
        <v>2</v>
      </c>
      <c r="C4988" s="30" t="s">
        <v>8</v>
      </c>
      <c r="D4988" s="30">
        <v>25</v>
      </c>
      <c r="E4988" s="50" t="str">
        <f t="shared" si="231"/>
        <v>July</v>
      </c>
      <c r="F4988" s="14" t="str">
        <f t="shared" si="232"/>
        <v>Friday</v>
      </c>
      <c r="G4988" s="15">
        <f>$D4988*VLOOKUP($A4988,Price_Table,MATCH($C4988,$A$6:$K$6,0),1)</f>
        <v>600</v>
      </c>
      <c r="H4988" s="15">
        <f>D4988*VLOOKUP(A4988,Cost_Table,MATCH(C4988,M$6:W$6,0),1)</f>
        <v>400</v>
      </c>
      <c r="I4988" s="15">
        <f t="shared" si="233"/>
        <v>200</v>
      </c>
      <c r="J4988" s="43"/>
      <c r="K4988" s="1"/>
    </row>
    <row r="4989" spans="1:11">
      <c r="A4989" s="29">
        <v>41118</v>
      </c>
      <c r="B4989" s="30">
        <v>2</v>
      </c>
      <c r="C4989" s="30" t="s">
        <v>8</v>
      </c>
      <c r="D4989" s="30">
        <v>22</v>
      </c>
      <c r="E4989" s="50" t="str">
        <f t="shared" si="231"/>
        <v>July</v>
      </c>
      <c r="F4989" s="14" t="str">
        <f t="shared" si="232"/>
        <v>Saturday</v>
      </c>
      <c r="G4989" s="15">
        <f>$D4989*VLOOKUP($A4989,Price_Table,MATCH($C4989,$A$6:$K$6,0),1)</f>
        <v>528</v>
      </c>
      <c r="H4989" s="15">
        <f>D4989*VLOOKUP(A4989,Cost_Table,MATCH(C4989,M$6:W$6,0),1)</f>
        <v>352</v>
      </c>
      <c r="I4989" s="15">
        <f t="shared" si="233"/>
        <v>176</v>
      </c>
      <c r="J4989" s="43"/>
      <c r="K4989" s="1"/>
    </row>
    <row r="4990" spans="1:11">
      <c r="A4990" s="29">
        <v>41119</v>
      </c>
      <c r="B4990" s="30">
        <v>2</v>
      </c>
      <c r="C4990" s="30" t="s">
        <v>8</v>
      </c>
      <c r="D4990" s="30">
        <v>25</v>
      </c>
      <c r="E4990" s="50" t="str">
        <f t="shared" si="231"/>
        <v>July</v>
      </c>
      <c r="F4990" s="14" t="str">
        <f t="shared" si="232"/>
        <v>Sunday</v>
      </c>
      <c r="G4990" s="15">
        <f>$D4990*VLOOKUP($A4990,Price_Table,MATCH($C4990,$A$6:$K$6,0),1)</f>
        <v>600</v>
      </c>
      <c r="H4990" s="15">
        <f>D4990*VLOOKUP(A4990,Cost_Table,MATCH(C4990,M$6:W$6,0),1)</f>
        <v>400</v>
      </c>
      <c r="I4990" s="15">
        <f t="shared" si="233"/>
        <v>200</v>
      </c>
      <c r="J4990" s="43"/>
      <c r="K4990" s="1"/>
    </row>
    <row r="4991" spans="1:11">
      <c r="A4991" s="29">
        <v>41120</v>
      </c>
      <c r="B4991" s="30">
        <v>2</v>
      </c>
      <c r="C4991" s="30" t="s">
        <v>8</v>
      </c>
      <c r="D4991" s="30">
        <v>19</v>
      </c>
      <c r="E4991" s="50" t="str">
        <f t="shared" si="231"/>
        <v>July</v>
      </c>
      <c r="F4991" s="14" t="str">
        <f t="shared" si="232"/>
        <v>Monday</v>
      </c>
      <c r="G4991" s="15">
        <f>$D4991*VLOOKUP($A4991,Price_Table,MATCH($C4991,$A$6:$K$6,0),1)</f>
        <v>456</v>
      </c>
      <c r="H4991" s="15">
        <f>D4991*VLOOKUP(A4991,Cost_Table,MATCH(C4991,M$6:W$6,0),1)</f>
        <v>304</v>
      </c>
      <c r="I4991" s="15">
        <f t="shared" si="233"/>
        <v>152</v>
      </c>
      <c r="J4991" s="43"/>
      <c r="K4991" s="1"/>
    </row>
    <row r="4992" spans="1:11">
      <c r="A4992" s="29">
        <v>41121</v>
      </c>
      <c r="B4992" s="30">
        <v>2</v>
      </c>
      <c r="C4992" s="30" t="s">
        <v>8</v>
      </c>
      <c r="D4992" s="30">
        <v>22</v>
      </c>
      <c r="E4992" s="50" t="str">
        <f t="shared" si="231"/>
        <v>July</v>
      </c>
      <c r="F4992" s="14" t="str">
        <f t="shared" si="232"/>
        <v>Tuesday</v>
      </c>
      <c r="G4992" s="15">
        <f>$D4992*VLOOKUP($A4992,Price_Table,MATCH($C4992,$A$6:$K$6,0),1)</f>
        <v>528</v>
      </c>
      <c r="H4992" s="15">
        <f>D4992*VLOOKUP(A4992,Cost_Table,MATCH(C4992,M$6:W$6,0),1)</f>
        <v>352</v>
      </c>
      <c r="I4992" s="15">
        <f t="shared" si="233"/>
        <v>176</v>
      </c>
      <c r="J4992" s="43"/>
      <c r="K4992" s="1"/>
    </row>
    <row r="4993" spans="1:11">
      <c r="A4993" s="29">
        <v>41122</v>
      </c>
      <c r="B4993" s="30">
        <v>2</v>
      </c>
      <c r="C4993" s="30" t="s">
        <v>8</v>
      </c>
      <c r="D4993" s="30">
        <v>17</v>
      </c>
      <c r="E4993" s="50" t="str">
        <f t="shared" si="231"/>
        <v>August</v>
      </c>
      <c r="F4993" s="14" t="str">
        <f t="shared" si="232"/>
        <v>Wednesday</v>
      </c>
      <c r="G4993" s="15">
        <f>$D4993*VLOOKUP($A4993,Price_Table,MATCH($C4993,$A$6:$K$6,0),1)</f>
        <v>408</v>
      </c>
      <c r="H4993" s="15">
        <f>D4993*VLOOKUP(A4993,Cost_Table,MATCH(C4993,M$6:W$6,0),1)</f>
        <v>272</v>
      </c>
      <c r="I4993" s="15">
        <f t="shared" si="233"/>
        <v>136</v>
      </c>
      <c r="J4993" s="43"/>
      <c r="K4993" s="1"/>
    </row>
    <row r="4994" spans="1:11">
      <c r="A4994" s="29">
        <v>41123</v>
      </c>
      <c r="B4994" s="30">
        <v>2</v>
      </c>
      <c r="C4994" s="30" t="s">
        <v>8</v>
      </c>
      <c r="D4994" s="30">
        <v>28</v>
      </c>
      <c r="E4994" s="50" t="str">
        <f t="shared" si="231"/>
        <v>August</v>
      </c>
      <c r="F4994" s="14" t="str">
        <f t="shared" si="232"/>
        <v>Thursday</v>
      </c>
      <c r="G4994" s="15">
        <f>$D4994*VLOOKUP($A4994,Price_Table,MATCH($C4994,$A$6:$K$6,0),1)</f>
        <v>672</v>
      </c>
      <c r="H4994" s="15">
        <f>D4994*VLOOKUP(A4994,Cost_Table,MATCH(C4994,M$6:W$6,0),1)</f>
        <v>448</v>
      </c>
      <c r="I4994" s="15">
        <f t="shared" si="233"/>
        <v>224</v>
      </c>
      <c r="J4994" s="43"/>
      <c r="K4994" s="1"/>
    </row>
    <row r="4995" spans="1:11">
      <c r="A4995" s="29">
        <v>41124</v>
      </c>
      <c r="B4995" s="30">
        <v>2</v>
      </c>
      <c r="C4995" s="30" t="s">
        <v>8</v>
      </c>
      <c r="D4995" s="30">
        <v>25</v>
      </c>
      <c r="E4995" s="50" t="str">
        <f t="shared" si="231"/>
        <v>August</v>
      </c>
      <c r="F4995" s="14" t="str">
        <f t="shared" si="232"/>
        <v>Friday</v>
      </c>
      <c r="G4995" s="15">
        <f>$D4995*VLOOKUP($A4995,Price_Table,MATCH($C4995,$A$6:$K$6,0),1)</f>
        <v>600</v>
      </c>
      <c r="H4995" s="15">
        <f>D4995*VLOOKUP(A4995,Cost_Table,MATCH(C4995,M$6:W$6,0),1)</f>
        <v>400</v>
      </c>
      <c r="I4995" s="15">
        <f t="shared" si="233"/>
        <v>200</v>
      </c>
      <c r="J4995" s="43"/>
      <c r="K4995" s="1"/>
    </row>
    <row r="4996" spans="1:11">
      <c r="A4996" s="29">
        <v>41125</v>
      </c>
      <c r="B4996" s="30">
        <v>2</v>
      </c>
      <c r="C4996" s="30" t="s">
        <v>8</v>
      </c>
      <c r="D4996" s="30">
        <v>19</v>
      </c>
      <c r="E4996" s="50" t="str">
        <f t="shared" si="231"/>
        <v>August</v>
      </c>
      <c r="F4996" s="14" t="str">
        <f t="shared" si="232"/>
        <v>Saturday</v>
      </c>
      <c r="G4996" s="15">
        <f>$D4996*VLOOKUP($A4996,Price_Table,MATCH($C4996,$A$6:$K$6,0),1)</f>
        <v>456</v>
      </c>
      <c r="H4996" s="15">
        <f>D4996*VLOOKUP(A4996,Cost_Table,MATCH(C4996,M$6:W$6,0),1)</f>
        <v>304</v>
      </c>
      <c r="I4996" s="15">
        <f t="shared" si="233"/>
        <v>152</v>
      </c>
      <c r="J4996" s="43"/>
      <c r="K4996" s="1"/>
    </row>
    <row r="4997" spans="1:11">
      <c r="A4997" s="29">
        <v>41126</v>
      </c>
      <c r="B4997" s="30">
        <v>2</v>
      </c>
      <c r="C4997" s="30" t="s">
        <v>8</v>
      </c>
      <c r="D4997" s="30">
        <v>22</v>
      </c>
      <c r="E4997" s="50" t="str">
        <f t="shared" si="231"/>
        <v>August</v>
      </c>
      <c r="F4997" s="14" t="str">
        <f t="shared" si="232"/>
        <v>Sunday</v>
      </c>
      <c r="G4997" s="15">
        <f>$D4997*VLOOKUP($A4997,Price_Table,MATCH($C4997,$A$6:$K$6,0),1)</f>
        <v>528</v>
      </c>
      <c r="H4997" s="15">
        <f>D4997*VLOOKUP(A4997,Cost_Table,MATCH(C4997,M$6:W$6,0),1)</f>
        <v>352</v>
      </c>
      <c r="I4997" s="15">
        <f t="shared" si="233"/>
        <v>176</v>
      </c>
      <c r="J4997" s="43"/>
      <c r="K4997" s="1"/>
    </row>
    <row r="4998" spans="1:11">
      <c r="A4998" s="29">
        <v>41127</v>
      </c>
      <c r="B4998" s="30">
        <v>2</v>
      </c>
      <c r="C4998" s="30" t="s">
        <v>8</v>
      </c>
      <c r="D4998" s="30">
        <v>12</v>
      </c>
      <c r="E4998" s="50" t="str">
        <f t="shared" si="231"/>
        <v>August</v>
      </c>
      <c r="F4998" s="14" t="str">
        <f t="shared" si="232"/>
        <v>Monday</v>
      </c>
      <c r="G4998" s="15">
        <f>$D4998*VLOOKUP($A4998,Price_Table,MATCH($C4998,$A$6:$K$6,0),1)</f>
        <v>288</v>
      </c>
      <c r="H4998" s="15">
        <f>D4998*VLOOKUP(A4998,Cost_Table,MATCH(C4998,M$6:W$6,0),1)</f>
        <v>192</v>
      </c>
      <c r="I4998" s="15">
        <f t="shared" si="233"/>
        <v>96</v>
      </c>
      <c r="J4998" s="43"/>
      <c r="K4998" s="1"/>
    </row>
    <row r="4999" spans="1:11">
      <c r="A4999" s="29">
        <v>41128</v>
      </c>
      <c r="B4999" s="30">
        <v>2</v>
      </c>
      <c r="C4999" s="30" t="s">
        <v>8</v>
      </c>
      <c r="D4999" s="30">
        <v>24</v>
      </c>
      <c r="E4999" s="50" t="str">
        <f t="shared" si="231"/>
        <v>August</v>
      </c>
      <c r="F4999" s="14" t="str">
        <f t="shared" si="232"/>
        <v>Tuesday</v>
      </c>
      <c r="G4999" s="15">
        <f>$D4999*VLOOKUP($A4999,Price_Table,MATCH($C4999,$A$6:$K$6,0),1)</f>
        <v>576</v>
      </c>
      <c r="H4999" s="15">
        <f>D4999*VLOOKUP(A4999,Cost_Table,MATCH(C4999,M$6:W$6,0),1)</f>
        <v>384</v>
      </c>
      <c r="I4999" s="15">
        <f t="shared" si="233"/>
        <v>192</v>
      </c>
      <c r="J4999" s="43"/>
      <c r="K4999" s="1"/>
    </row>
    <row r="5000" spans="1:11">
      <c r="A5000" s="29">
        <v>41129</v>
      </c>
      <c r="B5000" s="30">
        <v>2</v>
      </c>
      <c r="C5000" s="30" t="s">
        <v>8</v>
      </c>
      <c r="D5000" s="30">
        <v>16</v>
      </c>
      <c r="E5000" s="50" t="str">
        <f t="shared" si="231"/>
        <v>August</v>
      </c>
      <c r="F5000" s="14" t="str">
        <f t="shared" si="232"/>
        <v>Wednesday</v>
      </c>
      <c r="G5000" s="15">
        <f>$D5000*VLOOKUP($A5000,Price_Table,MATCH($C5000,$A$6:$K$6,0),1)</f>
        <v>384</v>
      </c>
      <c r="H5000" s="15">
        <f>D5000*VLOOKUP(A5000,Cost_Table,MATCH(C5000,M$6:W$6,0),1)</f>
        <v>256</v>
      </c>
      <c r="I5000" s="15">
        <f t="shared" si="233"/>
        <v>128</v>
      </c>
      <c r="J5000" s="43"/>
      <c r="K5000" s="1"/>
    </row>
    <row r="5001" spans="1:11">
      <c r="A5001" s="29">
        <v>41130</v>
      </c>
      <c r="B5001" s="30">
        <v>2</v>
      </c>
      <c r="C5001" s="30" t="s">
        <v>8</v>
      </c>
      <c r="D5001" s="30">
        <v>18</v>
      </c>
      <c r="E5001" s="50" t="str">
        <f t="shared" si="231"/>
        <v>August</v>
      </c>
      <c r="F5001" s="14" t="str">
        <f t="shared" si="232"/>
        <v>Thursday</v>
      </c>
      <c r="G5001" s="15">
        <f>$D5001*VLOOKUP($A5001,Price_Table,MATCH($C5001,$A$6:$K$6,0),1)</f>
        <v>432</v>
      </c>
      <c r="H5001" s="15">
        <f>D5001*VLOOKUP(A5001,Cost_Table,MATCH(C5001,M$6:W$6,0),1)</f>
        <v>288</v>
      </c>
      <c r="I5001" s="15">
        <f t="shared" si="233"/>
        <v>144</v>
      </c>
      <c r="J5001" s="43"/>
      <c r="K5001" s="1"/>
    </row>
    <row r="5002" spans="1:11">
      <c r="A5002" s="29">
        <v>41131</v>
      </c>
      <c r="B5002" s="30">
        <v>2</v>
      </c>
      <c r="C5002" s="30" t="s">
        <v>8</v>
      </c>
      <c r="D5002" s="30">
        <v>33</v>
      </c>
      <c r="E5002" s="50" t="str">
        <f t="shared" si="231"/>
        <v>August</v>
      </c>
      <c r="F5002" s="14" t="str">
        <f t="shared" si="232"/>
        <v>Friday</v>
      </c>
      <c r="G5002" s="15">
        <f>$D5002*VLOOKUP($A5002,Price_Table,MATCH($C5002,$A$6:$K$6,0),1)</f>
        <v>792</v>
      </c>
      <c r="H5002" s="15">
        <f>D5002*VLOOKUP(A5002,Cost_Table,MATCH(C5002,M$6:W$6,0),1)</f>
        <v>528</v>
      </c>
      <c r="I5002" s="15">
        <f t="shared" si="233"/>
        <v>264</v>
      </c>
      <c r="J5002" s="43"/>
      <c r="K5002" s="1"/>
    </row>
    <row r="5003" spans="1:11">
      <c r="A5003" s="29">
        <v>41132</v>
      </c>
      <c r="B5003" s="30">
        <v>2</v>
      </c>
      <c r="C5003" s="30" t="s">
        <v>8</v>
      </c>
      <c r="D5003" s="30">
        <v>18</v>
      </c>
      <c r="E5003" s="50" t="str">
        <f t="shared" si="231"/>
        <v>August</v>
      </c>
      <c r="F5003" s="14" t="str">
        <f t="shared" si="232"/>
        <v>Saturday</v>
      </c>
      <c r="G5003" s="15">
        <f>$D5003*VLOOKUP($A5003,Price_Table,MATCH($C5003,$A$6:$K$6,0),1)</f>
        <v>432</v>
      </c>
      <c r="H5003" s="15">
        <f>D5003*VLOOKUP(A5003,Cost_Table,MATCH(C5003,M$6:W$6,0),1)</f>
        <v>288</v>
      </c>
      <c r="I5003" s="15">
        <f t="shared" si="233"/>
        <v>144</v>
      </c>
      <c r="J5003" s="43"/>
      <c r="K5003" s="1"/>
    </row>
    <row r="5004" spans="1:11">
      <c r="A5004" s="29">
        <v>41133</v>
      </c>
      <c r="B5004" s="30">
        <v>2</v>
      </c>
      <c r="C5004" s="30" t="s">
        <v>8</v>
      </c>
      <c r="D5004" s="30">
        <v>23</v>
      </c>
      <c r="E5004" s="50" t="str">
        <f t="shared" si="231"/>
        <v>August</v>
      </c>
      <c r="F5004" s="14" t="str">
        <f t="shared" si="232"/>
        <v>Sunday</v>
      </c>
      <c r="G5004" s="15">
        <f>$D5004*VLOOKUP($A5004,Price_Table,MATCH($C5004,$A$6:$K$6,0),1)</f>
        <v>552</v>
      </c>
      <c r="H5004" s="15">
        <f>D5004*VLOOKUP(A5004,Cost_Table,MATCH(C5004,M$6:W$6,0),1)</f>
        <v>368</v>
      </c>
      <c r="I5004" s="15">
        <f t="shared" si="233"/>
        <v>184</v>
      </c>
      <c r="J5004" s="43"/>
      <c r="K5004" s="1"/>
    </row>
    <row r="5005" spans="1:11">
      <c r="A5005" s="29">
        <v>41134</v>
      </c>
      <c r="B5005" s="30">
        <v>2</v>
      </c>
      <c r="C5005" s="30" t="s">
        <v>8</v>
      </c>
      <c r="D5005" s="30">
        <v>19</v>
      </c>
      <c r="E5005" s="50" t="str">
        <f t="shared" si="231"/>
        <v>August</v>
      </c>
      <c r="F5005" s="14" t="str">
        <f t="shared" si="232"/>
        <v>Monday</v>
      </c>
      <c r="G5005" s="15">
        <f>$D5005*VLOOKUP($A5005,Price_Table,MATCH($C5005,$A$6:$K$6,0),1)</f>
        <v>456</v>
      </c>
      <c r="H5005" s="15">
        <f>D5005*VLOOKUP(A5005,Cost_Table,MATCH(C5005,M$6:W$6,0),1)</f>
        <v>304</v>
      </c>
      <c r="I5005" s="15">
        <f t="shared" si="233"/>
        <v>152</v>
      </c>
      <c r="J5005" s="43"/>
      <c r="K5005" s="1"/>
    </row>
    <row r="5006" spans="1:11">
      <c r="A5006" s="29">
        <v>41135</v>
      </c>
      <c r="B5006" s="30">
        <v>2</v>
      </c>
      <c r="C5006" s="30" t="s">
        <v>8</v>
      </c>
      <c r="D5006" s="30">
        <v>19</v>
      </c>
      <c r="E5006" s="50" t="str">
        <f t="shared" si="231"/>
        <v>August</v>
      </c>
      <c r="F5006" s="14" t="str">
        <f t="shared" si="232"/>
        <v>Tuesday</v>
      </c>
      <c r="G5006" s="15">
        <f>$D5006*VLOOKUP($A5006,Price_Table,MATCH($C5006,$A$6:$K$6,0),1)</f>
        <v>456</v>
      </c>
      <c r="H5006" s="15">
        <f>D5006*VLOOKUP(A5006,Cost_Table,MATCH(C5006,M$6:W$6,0),1)</f>
        <v>304</v>
      </c>
      <c r="I5006" s="15">
        <f t="shared" si="233"/>
        <v>152</v>
      </c>
      <c r="J5006" s="43"/>
      <c r="K5006" s="1"/>
    </row>
    <row r="5007" spans="1:11">
      <c r="A5007" s="29">
        <v>41136</v>
      </c>
      <c r="B5007" s="30">
        <v>2</v>
      </c>
      <c r="C5007" s="30" t="s">
        <v>8</v>
      </c>
      <c r="D5007" s="30">
        <v>20</v>
      </c>
      <c r="E5007" s="50" t="str">
        <f t="shared" si="231"/>
        <v>August</v>
      </c>
      <c r="F5007" s="14" t="str">
        <f t="shared" si="232"/>
        <v>Wednesday</v>
      </c>
      <c r="G5007" s="15">
        <f>$D5007*VLOOKUP($A5007,Price_Table,MATCH($C5007,$A$6:$K$6,0),1)</f>
        <v>480</v>
      </c>
      <c r="H5007" s="15">
        <f>D5007*VLOOKUP(A5007,Cost_Table,MATCH(C5007,M$6:W$6,0),1)</f>
        <v>320</v>
      </c>
      <c r="I5007" s="15">
        <f t="shared" si="233"/>
        <v>160</v>
      </c>
      <c r="J5007" s="43"/>
      <c r="K5007" s="1"/>
    </row>
    <row r="5008" spans="1:11">
      <c r="A5008" s="29">
        <v>41137</v>
      </c>
      <c r="B5008" s="30">
        <v>2</v>
      </c>
      <c r="C5008" s="30" t="s">
        <v>8</v>
      </c>
      <c r="D5008" s="30">
        <v>16</v>
      </c>
      <c r="E5008" s="50" t="str">
        <f t="shared" si="231"/>
        <v>August</v>
      </c>
      <c r="F5008" s="14" t="str">
        <f t="shared" si="232"/>
        <v>Thursday</v>
      </c>
      <c r="G5008" s="15">
        <f>$D5008*VLOOKUP($A5008,Price_Table,MATCH($C5008,$A$6:$K$6,0),1)</f>
        <v>384</v>
      </c>
      <c r="H5008" s="15">
        <f>D5008*VLOOKUP(A5008,Cost_Table,MATCH(C5008,M$6:W$6,0),1)</f>
        <v>256</v>
      </c>
      <c r="I5008" s="15">
        <f t="shared" si="233"/>
        <v>128</v>
      </c>
      <c r="J5008" s="43"/>
      <c r="K5008" s="1"/>
    </row>
    <row r="5009" spans="1:11">
      <c r="A5009" s="29">
        <v>41138</v>
      </c>
      <c r="B5009" s="30">
        <v>2</v>
      </c>
      <c r="C5009" s="30" t="s">
        <v>8</v>
      </c>
      <c r="D5009" s="30">
        <v>34</v>
      </c>
      <c r="E5009" s="50" t="str">
        <f t="shared" si="231"/>
        <v>August</v>
      </c>
      <c r="F5009" s="14" t="str">
        <f t="shared" si="232"/>
        <v>Friday</v>
      </c>
      <c r="G5009" s="15">
        <f>$D5009*VLOOKUP($A5009,Price_Table,MATCH($C5009,$A$6:$K$6,0),1)</f>
        <v>816</v>
      </c>
      <c r="H5009" s="15">
        <f>D5009*VLOOKUP(A5009,Cost_Table,MATCH(C5009,M$6:W$6,0),1)</f>
        <v>544</v>
      </c>
      <c r="I5009" s="15">
        <f t="shared" si="233"/>
        <v>272</v>
      </c>
      <c r="J5009" s="43"/>
      <c r="K5009" s="1"/>
    </row>
    <row r="5010" spans="1:11">
      <c r="A5010" s="29">
        <v>41139</v>
      </c>
      <c r="B5010" s="30">
        <v>2</v>
      </c>
      <c r="C5010" s="30" t="s">
        <v>8</v>
      </c>
      <c r="D5010" s="30">
        <v>35</v>
      </c>
      <c r="E5010" s="50" t="str">
        <f t="shared" si="231"/>
        <v>August</v>
      </c>
      <c r="F5010" s="14" t="str">
        <f t="shared" si="232"/>
        <v>Saturday</v>
      </c>
      <c r="G5010" s="15">
        <f>$D5010*VLOOKUP($A5010,Price_Table,MATCH($C5010,$A$6:$K$6,0),1)</f>
        <v>840</v>
      </c>
      <c r="H5010" s="15">
        <f>D5010*VLOOKUP(A5010,Cost_Table,MATCH(C5010,M$6:W$6,0),1)</f>
        <v>560</v>
      </c>
      <c r="I5010" s="15">
        <f t="shared" si="233"/>
        <v>280</v>
      </c>
      <c r="J5010" s="43"/>
      <c r="K5010" s="1"/>
    </row>
    <row r="5011" spans="1:11">
      <c r="A5011" s="29">
        <v>41140</v>
      </c>
      <c r="B5011" s="30">
        <v>2</v>
      </c>
      <c r="C5011" s="30" t="s">
        <v>8</v>
      </c>
      <c r="D5011" s="30">
        <v>32</v>
      </c>
      <c r="E5011" s="50" t="str">
        <f t="shared" si="231"/>
        <v>August</v>
      </c>
      <c r="F5011" s="14" t="str">
        <f t="shared" si="232"/>
        <v>Sunday</v>
      </c>
      <c r="G5011" s="15">
        <f>$D5011*VLOOKUP($A5011,Price_Table,MATCH($C5011,$A$6:$K$6,0),1)</f>
        <v>768</v>
      </c>
      <c r="H5011" s="15">
        <f>D5011*VLOOKUP(A5011,Cost_Table,MATCH(C5011,M$6:W$6,0),1)</f>
        <v>512</v>
      </c>
      <c r="I5011" s="15">
        <f t="shared" si="233"/>
        <v>256</v>
      </c>
      <c r="J5011" s="43"/>
      <c r="K5011" s="1"/>
    </row>
    <row r="5012" spans="1:11">
      <c r="A5012" s="29">
        <v>41141</v>
      </c>
      <c r="B5012" s="30">
        <v>2</v>
      </c>
      <c r="C5012" s="30" t="s">
        <v>8</v>
      </c>
      <c r="D5012" s="30">
        <v>21</v>
      </c>
      <c r="E5012" s="50" t="str">
        <f t="shared" si="231"/>
        <v>August</v>
      </c>
      <c r="F5012" s="14" t="str">
        <f t="shared" si="232"/>
        <v>Monday</v>
      </c>
      <c r="G5012" s="15">
        <f>$D5012*VLOOKUP($A5012,Price_Table,MATCH($C5012,$A$6:$K$6,0),1)</f>
        <v>504</v>
      </c>
      <c r="H5012" s="15">
        <f>D5012*VLOOKUP(A5012,Cost_Table,MATCH(C5012,M$6:W$6,0),1)</f>
        <v>336</v>
      </c>
      <c r="I5012" s="15">
        <f t="shared" si="233"/>
        <v>168</v>
      </c>
      <c r="J5012" s="43"/>
      <c r="K5012" s="1"/>
    </row>
    <row r="5013" spans="1:11">
      <c r="A5013" s="29">
        <v>41142</v>
      </c>
      <c r="B5013" s="30">
        <v>2</v>
      </c>
      <c r="C5013" s="30" t="s">
        <v>8</v>
      </c>
      <c r="D5013" s="30">
        <v>26</v>
      </c>
      <c r="E5013" s="50" t="str">
        <f t="shared" si="231"/>
        <v>August</v>
      </c>
      <c r="F5013" s="14" t="str">
        <f t="shared" si="232"/>
        <v>Tuesday</v>
      </c>
      <c r="G5013" s="15">
        <f>$D5013*VLOOKUP($A5013,Price_Table,MATCH($C5013,$A$6:$K$6,0),1)</f>
        <v>624</v>
      </c>
      <c r="H5013" s="15">
        <f>D5013*VLOOKUP(A5013,Cost_Table,MATCH(C5013,M$6:W$6,0),1)</f>
        <v>416</v>
      </c>
      <c r="I5013" s="15">
        <f t="shared" si="233"/>
        <v>208</v>
      </c>
      <c r="J5013" s="43"/>
      <c r="K5013" s="1"/>
    </row>
    <row r="5014" spans="1:11">
      <c r="A5014" s="29">
        <v>41143</v>
      </c>
      <c r="B5014" s="30">
        <v>2</v>
      </c>
      <c r="C5014" s="30" t="s">
        <v>8</v>
      </c>
      <c r="D5014" s="30">
        <v>22</v>
      </c>
      <c r="E5014" s="50" t="str">
        <f t="shared" si="231"/>
        <v>August</v>
      </c>
      <c r="F5014" s="14" t="str">
        <f t="shared" si="232"/>
        <v>Wednesday</v>
      </c>
      <c r="G5014" s="15">
        <f>$D5014*VLOOKUP($A5014,Price_Table,MATCH($C5014,$A$6:$K$6,0),1)</f>
        <v>528</v>
      </c>
      <c r="H5014" s="15">
        <f>D5014*VLOOKUP(A5014,Cost_Table,MATCH(C5014,M$6:W$6,0),1)</f>
        <v>352</v>
      </c>
      <c r="I5014" s="15">
        <f t="shared" si="233"/>
        <v>176</v>
      </c>
      <c r="J5014" s="43"/>
      <c r="K5014" s="1"/>
    </row>
    <row r="5015" spans="1:11">
      <c r="A5015" s="29">
        <v>41144</v>
      </c>
      <c r="B5015" s="30">
        <v>2</v>
      </c>
      <c r="C5015" s="30" t="s">
        <v>8</v>
      </c>
      <c r="D5015" s="30">
        <v>16</v>
      </c>
      <c r="E5015" s="50" t="str">
        <f t="shared" ref="E5015:E5078" si="234">TEXT(A5015,"mmmm")</f>
        <v>August</v>
      </c>
      <c r="F5015" s="14" t="str">
        <f t="shared" ref="F5015:F5078" si="235">TEXT(A5015,"dddd")</f>
        <v>Thursday</v>
      </c>
      <c r="G5015" s="15">
        <f>$D5015*VLOOKUP($A5015,Price_Table,MATCH($C5015,$A$6:$K$6,0),1)</f>
        <v>384</v>
      </c>
      <c r="H5015" s="15">
        <f>D5015*VLOOKUP(A5015,Cost_Table,MATCH(C5015,M$6:W$6,0),1)</f>
        <v>256</v>
      </c>
      <c r="I5015" s="15">
        <f t="shared" ref="I5015:I5078" si="236">G5015-H5015</f>
        <v>128</v>
      </c>
      <c r="J5015" s="43"/>
      <c r="K5015" s="1"/>
    </row>
    <row r="5016" spans="1:11">
      <c r="A5016" s="29">
        <v>41145</v>
      </c>
      <c r="B5016" s="30">
        <v>2</v>
      </c>
      <c r="C5016" s="30" t="s">
        <v>8</v>
      </c>
      <c r="D5016" s="30">
        <v>14</v>
      </c>
      <c r="E5016" s="50" t="str">
        <f t="shared" si="234"/>
        <v>August</v>
      </c>
      <c r="F5016" s="14" t="str">
        <f t="shared" si="235"/>
        <v>Friday</v>
      </c>
      <c r="G5016" s="15">
        <f>$D5016*VLOOKUP($A5016,Price_Table,MATCH($C5016,$A$6:$K$6,0),1)</f>
        <v>336</v>
      </c>
      <c r="H5016" s="15">
        <f>D5016*VLOOKUP(A5016,Cost_Table,MATCH(C5016,M$6:W$6,0),1)</f>
        <v>224</v>
      </c>
      <c r="I5016" s="15">
        <f t="shared" si="236"/>
        <v>112</v>
      </c>
      <c r="J5016" s="43"/>
      <c r="K5016" s="1"/>
    </row>
    <row r="5017" spans="1:11">
      <c r="A5017" s="29">
        <v>41146</v>
      </c>
      <c r="B5017" s="30">
        <v>2</v>
      </c>
      <c r="C5017" s="30" t="s">
        <v>8</v>
      </c>
      <c r="D5017" s="30">
        <v>27</v>
      </c>
      <c r="E5017" s="50" t="str">
        <f t="shared" si="234"/>
        <v>August</v>
      </c>
      <c r="F5017" s="14" t="str">
        <f t="shared" si="235"/>
        <v>Saturday</v>
      </c>
      <c r="G5017" s="15">
        <f>$D5017*VLOOKUP($A5017,Price_Table,MATCH($C5017,$A$6:$K$6,0),1)</f>
        <v>648</v>
      </c>
      <c r="H5017" s="15">
        <f>D5017*VLOOKUP(A5017,Cost_Table,MATCH(C5017,M$6:W$6,0),1)</f>
        <v>432</v>
      </c>
      <c r="I5017" s="15">
        <f t="shared" si="236"/>
        <v>216</v>
      </c>
      <c r="J5017" s="43"/>
      <c r="K5017" s="1"/>
    </row>
    <row r="5018" spans="1:11">
      <c r="A5018" s="29">
        <v>41147</v>
      </c>
      <c r="B5018" s="30">
        <v>2</v>
      </c>
      <c r="C5018" s="30" t="s">
        <v>8</v>
      </c>
      <c r="D5018" s="30">
        <v>19</v>
      </c>
      <c r="E5018" s="50" t="str">
        <f t="shared" si="234"/>
        <v>August</v>
      </c>
      <c r="F5018" s="14" t="str">
        <f t="shared" si="235"/>
        <v>Sunday</v>
      </c>
      <c r="G5018" s="15">
        <f>$D5018*VLOOKUP($A5018,Price_Table,MATCH($C5018,$A$6:$K$6,0),1)</f>
        <v>456</v>
      </c>
      <c r="H5018" s="15">
        <f>D5018*VLOOKUP(A5018,Cost_Table,MATCH(C5018,M$6:W$6,0),1)</f>
        <v>304</v>
      </c>
      <c r="I5018" s="15">
        <f t="shared" si="236"/>
        <v>152</v>
      </c>
      <c r="J5018" s="43"/>
      <c r="K5018" s="1"/>
    </row>
    <row r="5019" spans="1:11">
      <c r="A5019" s="29">
        <v>41148</v>
      </c>
      <c r="B5019" s="30">
        <v>2</v>
      </c>
      <c r="C5019" s="30" t="s">
        <v>8</v>
      </c>
      <c r="D5019" s="30">
        <v>19</v>
      </c>
      <c r="E5019" s="50" t="str">
        <f t="shared" si="234"/>
        <v>August</v>
      </c>
      <c r="F5019" s="14" t="str">
        <f t="shared" si="235"/>
        <v>Monday</v>
      </c>
      <c r="G5019" s="15">
        <f>$D5019*VLOOKUP($A5019,Price_Table,MATCH($C5019,$A$6:$K$6,0),1)</f>
        <v>456</v>
      </c>
      <c r="H5019" s="15">
        <f>D5019*VLOOKUP(A5019,Cost_Table,MATCH(C5019,M$6:W$6,0),1)</f>
        <v>304</v>
      </c>
      <c r="I5019" s="15">
        <f t="shared" si="236"/>
        <v>152</v>
      </c>
      <c r="J5019" s="43"/>
      <c r="K5019" s="1"/>
    </row>
    <row r="5020" spans="1:11">
      <c r="A5020" s="29">
        <v>41149</v>
      </c>
      <c r="B5020" s="30">
        <v>2</v>
      </c>
      <c r="C5020" s="30" t="s">
        <v>8</v>
      </c>
      <c r="D5020" s="30">
        <v>26</v>
      </c>
      <c r="E5020" s="50" t="str">
        <f t="shared" si="234"/>
        <v>August</v>
      </c>
      <c r="F5020" s="14" t="str">
        <f t="shared" si="235"/>
        <v>Tuesday</v>
      </c>
      <c r="G5020" s="15">
        <f>$D5020*VLOOKUP($A5020,Price_Table,MATCH($C5020,$A$6:$K$6,0),1)</f>
        <v>624</v>
      </c>
      <c r="H5020" s="15">
        <f>D5020*VLOOKUP(A5020,Cost_Table,MATCH(C5020,M$6:W$6,0),1)</f>
        <v>416</v>
      </c>
      <c r="I5020" s="15">
        <f t="shared" si="236"/>
        <v>208</v>
      </c>
      <c r="J5020" s="43"/>
      <c r="K5020" s="1"/>
    </row>
    <row r="5021" spans="1:11">
      <c r="A5021" s="29">
        <v>41150</v>
      </c>
      <c r="B5021" s="30">
        <v>2</v>
      </c>
      <c r="C5021" s="30" t="s">
        <v>8</v>
      </c>
      <c r="D5021" s="30">
        <v>31</v>
      </c>
      <c r="E5021" s="50" t="str">
        <f t="shared" si="234"/>
        <v>August</v>
      </c>
      <c r="F5021" s="14" t="str">
        <f t="shared" si="235"/>
        <v>Wednesday</v>
      </c>
      <c r="G5021" s="15">
        <f>$D5021*VLOOKUP($A5021,Price_Table,MATCH($C5021,$A$6:$K$6,0),1)</f>
        <v>744</v>
      </c>
      <c r="H5021" s="15">
        <f>D5021*VLOOKUP(A5021,Cost_Table,MATCH(C5021,M$6:W$6,0),1)</f>
        <v>496</v>
      </c>
      <c r="I5021" s="15">
        <f t="shared" si="236"/>
        <v>248</v>
      </c>
      <c r="J5021" s="43"/>
      <c r="K5021" s="1"/>
    </row>
    <row r="5022" spans="1:11">
      <c r="A5022" s="29">
        <v>41151</v>
      </c>
      <c r="B5022" s="30">
        <v>2</v>
      </c>
      <c r="C5022" s="30" t="s">
        <v>8</v>
      </c>
      <c r="D5022" s="30">
        <v>21</v>
      </c>
      <c r="E5022" s="50" t="str">
        <f t="shared" si="234"/>
        <v>August</v>
      </c>
      <c r="F5022" s="14" t="str">
        <f t="shared" si="235"/>
        <v>Thursday</v>
      </c>
      <c r="G5022" s="15">
        <f>$D5022*VLOOKUP($A5022,Price_Table,MATCH($C5022,$A$6:$K$6,0),1)</f>
        <v>504</v>
      </c>
      <c r="H5022" s="15">
        <f>D5022*VLOOKUP(A5022,Cost_Table,MATCH(C5022,M$6:W$6,0),1)</f>
        <v>336</v>
      </c>
      <c r="I5022" s="15">
        <f t="shared" si="236"/>
        <v>168</v>
      </c>
      <c r="J5022" s="43"/>
      <c r="K5022" s="1"/>
    </row>
    <row r="5023" spans="1:11">
      <c r="A5023" s="29">
        <v>41152</v>
      </c>
      <c r="B5023" s="30">
        <v>2</v>
      </c>
      <c r="C5023" s="30" t="s">
        <v>8</v>
      </c>
      <c r="D5023" s="30">
        <v>17</v>
      </c>
      <c r="E5023" s="50" t="str">
        <f t="shared" si="234"/>
        <v>August</v>
      </c>
      <c r="F5023" s="14" t="str">
        <f t="shared" si="235"/>
        <v>Friday</v>
      </c>
      <c r="G5023" s="15">
        <f>$D5023*VLOOKUP($A5023,Price_Table,MATCH($C5023,$A$6:$K$6,0),1)</f>
        <v>408</v>
      </c>
      <c r="H5023" s="15">
        <f>D5023*VLOOKUP(A5023,Cost_Table,MATCH(C5023,M$6:W$6,0),1)</f>
        <v>272</v>
      </c>
      <c r="I5023" s="15">
        <f t="shared" si="236"/>
        <v>136</v>
      </c>
      <c r="J5023" s="43"/>
      <c r="K5023" s="1"/>
    </row>
    <row r="5024" spans="1:11">
      <c r="A5024" s="29">
        <v>41153</v>
      </c>
      <c r="B5024" s="30">
        <v>2</v>
      </c>
      <c r="C5024" s="30" t="s">
        <v>8</v>
      </c>
      <c r="D5024" s="30">
        <v>18</v>
      </c>
      <c r="E5024" s="50" t="str">
        <f t="shared" si="234"/>
        <v>September</v>
      </c>
      <c r="F5024" s="14" t="str">
        <f t="shared" si="235"/>
        <v>Saturday</v>
      </c>
      <c r="G5024" s="15">
        <f>$D5024*VLOOKUP($A5024,Price_Table,MATCH($C5024,$A$6:$K$6,0),1)</f>
        <v>432</v>
      </c>
      <c r="H5024" s="15">
        <f>D5024*VLOOKUP(A5024,Cost_Table,MATCH(C5024,M$6:W$6,0),1)</f>
        <v>288</v>
      </c>
      <c r="I5024" s="15">
        <f t="shared" si="236"/>
        <v>144</v>
      </c>
      <c r="J5024" s="43"/>
      <c r="K5024" s="1"/>
    </row>
    <row r="5025" spans="1:11">
      <c r="A5025" s="29">
        <v>41154</v>
      </c>
      <c r="B5025" s="30">
        <v>2</v>
      </c>
      <c r="C5025" s="30" t="s">
        <v>8</v>
      </c>
      <c r="D5025" s="30">
        <v>16</v>
      </c>
      <c r="E5025" s="50" t="str">
        <f t="shared" si="234"/>
        <v>September</v>
      </c>
      <c r="F5025" s="14" t="str">
        <f t="shared" si="235"/>
        <v>Sunday</v>
      </c>
      <c r="G5025" s="15">
        <f>$D5025*VLOOKUP($A5025,Price_Table,MATCH($C5025,$A$6:$K$6,0),1)</f>
        <v>384</v>
      </c>
      <c r="H5025" s="15">
        <f>D5025*VLOOKUP(A5025,Cost_Table,MATCH(C5025,M$6:W$6,0),1)</f>
        <v>256</v>
      </c>
      <c r="I5025" s="15">
        <f t="shared" si="236"/>
        <v>128</v>
      </c>
      <c r="J5025" s="43"/>
      <c r="K5025" s="1"/>
    </row>
    <row r="5026" spans="1:11">
      <c r="A5026" s="29">
        <v>41155</v>
      </c>
      <c r="B5026" s="30">
        <v>2</v>
      </c>
      <c r="C5026" s="30" t="s">
        <v>8</v>
      </c>
      <c r="D5026" s="30">
        <v>23</v>
      </c>
      <c r="E5026" s="50" t="str">
        <f t="shared" si="234"/>
        <v>September</v>
      </c>
      <c r="F5026" s="14" t="str">
        <f t="shared" si="235"/>
        <v>Monday</v>
      </c>
      <c r="G5026" s="15">
        <f>$D5026*VLOOKUP($A5026,Price_Table,MATCH($C5026,$A$6:$K$6,0),1)</f>
        <v>552</v>
      </c>
      <c r="H5026" s="15">
        <f>D5026*VLOOKUP(A5026,Cost_Table,MATCH(C5026,M$6:W$6,0),1)</f>
        <v>368</v>
      </c>
      <c r="I5026" s="15">
        <f t="shared" si="236"/>
        <v>184</v>
      </c>
      <c r="J5026" s="43"/>
      <c r="K5026" s="1"/>
    </row>
    <row r="5027" spans="1:11">
      <c r="A5027" s="29">
        <v>41156</v>
      </c>
      <c r="B5027" s="30">
        <v>2</v>
      </c>
      <c r="C5027" s="30" t="s">
        <v>8</v>
      </c>
      <c r="D5027" s="30">
        <v>18</v>
      </c>
      <c r="E5027" s="50" t="str">
        <f t="shared" si="234"/>
        <v>September</v>
      </c>
      <c r="F5027" s="14" t="str">
        <f t="shared" si="235"/>
        <v>Tuesday</v>
      </c>
      <c r="G5027" s="15">
        <f>$D5027*VLOOKUP($A5027,Price_Table,MATCH($C5027,$A$6:$K$6,0),1)</f>
        <v>432</v>
      </c>
      <c r="H5027" s="15">
        <f>D5027*VLOOKUP(A5027,Cost_Table,MATCH(C5027,M$6:W$6,0),1)</f>
        <v>288</v>
      </c>
      <c r="I5027" s="15">
        <f t="shared" si="236"/>
        <v>144</v>
      </c>
      <c r="J5027" s="43"/>
      <c r="K5027" s="1"/>
    </row>
    <row r="5028" spans="1:11">
      <c r="A5028" s="29">
        <v>41157</v>
      </c>
      <c r="B5028" s="30">
        <v>2</v>
      </c>
      <c r="C5028" s="30" t="s">
        <v>8</v>
      </c>
      <c r="D5028" s="30">
        <v>22</v>
      </c>
      <c r="E5028" s="50" t="str">
        <f t="shared" si="234"/>
        <v>September</v>
      </c>
      <c r="F5028" s="14" t="str">
        <f t="shared" si="235"/>
        <v>Wednesday</v>
      </c>
      <c r="G5028" s="15">
        <f>$D5028*VLOOKUP($A5028,Price_Table,MATCH($C5028,$A$6:$K$6,0),1)</f>
        <v>528</v>
      </c>
      <c r="H5028" s="15">
        <f>D5028*VLOOKUP(A5028,Cost_Table,MATCH(C5028,M$6:W$6,0),1)</f>
        <v>352</v>
      </c>
      <c r="I5028" s="15">
        <f t="shared" si="236"/>
        <v>176</v>
      </c>
      <c r="J5028" s="43"/>
      <c r="K5028" s="1"/>
    </row>
    <row r="5029" spans="1:11">
      <c r="A5029" s="29">
        <v>41158</v>
      </c>
      <c r="B5029" s="30">
        <v>2</v>
      </c>
      <c r="C5029" s="30" t="s">
        <v>8</v>
      </c>
      <c r="D5029" s="30">
        <v>31</v>
      </c>
      <c r="E5029" s="50" t="str">
        <f t="shared" si="234"/>
        <v>September</v>
      </c>
      <c r="F5029" s="14" t="str">
        <f t="shared" si="235"/>
        <v>Thursday</v>
      </c>
      <c r="G5029" s="15">
        <f>$D5029*VLOOKUP($A5029,Price_Table,MATCH($C5029,$A$6:$K$6,0),1)</f>
        <v>744</v>
      </c>
      <c r="H5029" s="15">
        <f>D5029*VLOOKUP(A5029,Cost_Table,MATCH(C5029,M$6:W$6,0),1)</f>
        <v>496</v>
      </c>
      <c r="I5029" s="15">
        <f t="shared" si="236"/>
        <v>248</v>
      </c>
      <c r="J5029" s="43"/>
      <c r="K5029" s="1"/>
    </row>
    <row r="5030" spans="1:11">
      <c r="A5030" s="29">
        <v>41159</v>
      </c>
      <c r="B5030" s="30">
        <v>2</v>
      </c>
      <c r="C5030" s="30" t="s">
        <v>8</v>
      </c>
      <c r="D5030" s="30">
        <v>39</v>
      </c>
      <c r="E5030" s="50" t="str">
        <f t="shared" si="234"/>
        <v>September</v>
      </c>
      <c r="F5030" s="14" t="str">
        <f t="shared" si="235"/>
        <v>Friday</v>
      </c>
      <c r="G5030" s="15">
        <f>$D5030*VLOOKUP($A5030,Price_Table,MATCH($C5030,$A$6:$K$6,0),1)</f>
        <v>936</v>
      </c>
      <c r="H5030" s="15">
        <f>D5030*VLOOKUP(A5030,Cost_Table,MATCH(C5030,M$6:W$6,0),1)</f>
        <v>624</v>
      </c>
      <c r="I5030" s="15">
        <f t="shared" si="236"/>
        <v>312</v>
      </c>
      <c r="J5030" s="43"/>
      <c r="K5030" s="1"/>
    </row>
    <row r="5031" spans="1:11">
      <c r="A5031" s="29">
        <v>41160</v>
      </c>
      <c r="B5031" s="30">
        <v>2</v>
      </c>
      <c r="C5031" s="30" t="s">
        <v>8</v>
      </c>
      <c r="D5031" s="30">
        <v>19</v>
      </c>
      <c r="E5031" s="50" t="str">
        <f t="shared" si="234"/>
        <v>September</v>
      </c>
      <c r="F5031" s="14" t="str">
        <f t="shared" si="235"/>
        <v>Saturday</v>
      </c>
      <c r="G5031" s="15">
        <f>$D5031*VLOOKUP($A5031,Price_Table,MATCH($C5031,$A$6:$K$6,0),1)</f>
        <v>456</v>
      </c>
      <c r="H5031" s="15">
        <f>D5031*VLOOKUP(A5031,Cost_Table,MATCH(C5031,M$6:W$6,0),1)</f>
        <v>304</v>
      </c>
      <c r="I5031" s="15">
        <f t="shared" si="236"/>
        <v>152</v>
      </c>
      <c r="J5031" s="43"/>
      <c r="K5031" s="1"/>
    </row>
    <row r="5032" spans="1:11">
      <c r="A5032" s="29">
        <v>41161</v>
      </c>
      <c r="B5032" s="30">
        <v>2</v>
      </c>
      <c r="C5032" s="30" t="s">
        <v>8</v>
      </c>
      <c r="D5032" s="30">
        <v>19</v>
      </c>
      <c r="E5032" s="50" t="str">
        <f t="shared" si="234"/>
        <v>September</v>
      </c>
      <c r="F5032" s="14" t="str">
        <f t="shared" si="235"/>
        <v>Sunday</v>
      </c>
      <c r="G5032" s="15">
        <f>$D5032*VLOOKUP($A5032,Price_Table,MATCH($C5032,$A$6:$K$6,0),1)</f>
        <v>456</v>
      </c>
      <c r="H5032" s="15">
        <f>D5032*VLOOKUP(A5032,Cost_Table,MATCH(C5032,M$6:W$6,0),1)</f>
        <v>304</v>
      </c>
      <c r="I5032" s="15">
        <f t="shared" si="236"/>
        <v>152</v>
      </c>
      <c r="J5032" s="43"/>
      <c r="K5032" s="1"/>
    </row>
    <row r="5033" spans="1:11">
      <c r="A5033" s="29">
        <v>41162</v>
      </c>
      <c r="B5033" s="30">
        <v>2</v>
      </c>
      <c r="C5033" s="30" t="s">
        <v>8</v>
      </c>
      <c r="D5033" s="30">
        <v>22</v>
      </c>
      <c r="E5033" s="50" t="str">
        <f t="shared" si="234"/>
        <v>September</v>
      </c>
      <c r="F5033" s="14" t="str">
        <f t="shared" si="235"/>
        <v>Monday</v>
      </c>
      <c r="G5033" s="15">
        <f>$D5033*VLOOKUP($A5033,Price_Table,MATCH($C5033,$A$6:$K$6,0),1)</f>
        <v>528</v>
      </c>
      <c r="H5033" s="15">
        <f>D5033*VLOOKUP(A5033,Cost_Table,MATCH(C5033,M$6:W$6,0),1)</f>
        <v>352</v>
      </c>
      <c r="I5033" s="15">
        <f t="shared" si="236"/>
        <v>176</v>
      </c>
      <c r="J5033" s="43"/>
      <c r="K5033" s="1"/>
    </row>
    <row r="5034" spans="1:11">
      <c r="A5034" s="29">
        <v>41163</v>
      </c>
      <c r="B5034" s="30">
        <v>2</v>
      </c>
      <c r="C5034" s="30" t="s">
        <v>8</v>
      </c>
      <c r="D5034" s="30">
        <v>25</v>
      </c>
      <c r="E5034" s="50" t="str">
        <f t="shared" si="234"/>
        <v>September</v>
      </c>
      <c r="F5034" s="14" t="str">
        <f t="shared" si="235"/>
        <v>Tuesday</v>
      </c>
      <c r="G5034" s="15">
        <f>$D5034*VLOOKUP($A5034,Price_Table,MATCH($C5034,$A$6:$K$6,0),1)</f>
        <v>600</v>
      </c>
      <c r="H5034" s="15">
        <f>D5034*VLOOKUP(A5034,Cost_Table,MATCH(C5034,M$6:W$6,0),1)</f>
        <v>400</v>
      </c>
      <c r="I5034" s="15">
        <f t="shared" si="236"/>
        <v>200</v>
      </c>
      <c r="J5034" s="43"/>
      <c r="K5034" s="1"/>
    </row>
    <row r="5035" spans="1:11">
      <c r="A5035" s="29">
        <v>41164</v>
      </c>
      <c r="B5035" s="30">
        <v>2</v>
      </c>
      <c r="C5035" s="30" t="s">
        <v>8</v>
      </c>
      <c r="D5035" s="30">
        <v>19</v>
      </c>
      <c r="E5035" s="50" t="str">
        <f t="shared" si="234"/>
        <v>September</v>
      </c>
      <c r="F5035" s="14" t="str">
        <f t="shared" si="235"/>
        <v>Wednesday</v>
      </c>
      <c r="G5035" s="15">
        <f>$D5035*VLOOKUP($A5035,Price_Table,MATCH($C5035,$A$6:$K$6,0),1)</f>
        <v>456</v>
      </c>
      <c r="H5035" s="15">
        <f>D5035*VLOOKUP(A5035,Cost_Table,MATCH(C5035,M$6:W$6,0),1)</f>
        <v>304</v>
      </c>
      <c r="I5035" s="15">
        <f t="shared" si="236"/>
        <v>152</v>
      </c>
      <c r="J5035" s="43"/>
      <c r="K5035" s="1"/>
    </row>
    <row r="5036" spans="1:11">
      <c r="A5036" s="29">
        <v>41165</v>
      </c>
      <c r="B5036" s="30">
        <v>2</v>
      </c>
      <c r="C5036" s="30" t="s">
        <v>8</v>
      </c>
      <c r="D5036" s="30">
        <v>7</v>
      </c>
      <c r="E5036" s="50" t="str">
        <f t="shared" si="234"/>
        <v>September</v>
      </c>
      <c r="F5036" s="14" t="str">
        <f t="shared" si="235"/>
        <v>Thursday</v>
      </c>
      <c r="G5036" s="15">
        <f>$D5036*VLOOKUP($A5036,Price_Table,MATCH($C5036,$A$6:$K$6,0),1)</f>
        <v>168</v>
      </c>
      <c r="H5036" s="15">
        <f>D5036*VLOOKUP(A5036,Cost_Table,MATCH(C5036,M$6:W$6,0),1)</f>
        <v>112</v>
      </c>
      <c r="I5036" s="15">
        <f t="shared" si="236"/>
        <v>56</v>
      </c>
      <c r="J5036" s="43"/>
      <c r="K5036" s="1"/>
    </row>
    <row r="5037" spans="1:11">
      <c r="A5037" s="29">
        <v>41166</v>
      </c>
      <c r="B5037" s="30">
        <v>2</v>
      </c>
      <c r="C5037" s="30" t="s">
        <v>8</v>
      </c>
      <c r="D5037" s="30">
        <v>16</v>
      </c>
      <c r="E5037" s="50" t="str">
        <f t="shared" si="234"/>
        <v>September</v>
      </c>
      <c r="F5037" s="14" t="str">
        <f t="shared" si="235"/>
        <v>Friday</v>
      </c>
      <c r="G5037" s="15">
        <f>$D5037*VLOOKUP($A5037,Price_Table,MATCH($C5037,$A$6:$K$6,0),1)</f>
        <v>384</v>
      </c>
      <c r="H5037" s="15">
        <f>D5037*VLOOKUP(A5037,Cost_Table,MATCH(C5037,M$6:W$6,0),1)</f>
        <v>256</v>
      </c>
      <c r="I5037" s="15">
        <f t="shared" si="236"/>
        <v>128</v>
      </c>
      <c r="J5037" s="43"/>
      <c r="K5037" s="1"/>
    </row>
    <row r="5038" spans="1:11">
      <c r="A5038" s="29">
        <v>41167</v>
      </c>
      <c r="B5038" s="30">
        <v>2</v>
      </c>
      <c r="C5038" s="30" t="s">
        <v>8</v>
      </c>
      <c r="D5038" s="30">
        <v>22</v>
      </c>
      <c r="E5038" s="50" t="str">
        <f t="shared" si="234"/>
        <v>September</v>
      </c>
      <c r="F5038" s="14" t="str">
        <f t="shared" si="235"/>
        <v>Saturday</v>
      </c>
      <c r="G5038" s="15">
        <f>$D5038*VLOOKUP($A5038,Price_Table,MATCH($C5038,$A$6:$K$6,0),1)</f>
        <v>528</v>
      </c>
      <c r="H5038" s="15">
        <f>D5038*VLOOKUP(A5038,Cost_Table,MATCH(C5038,M$6:W$6,0),1)</f>
        <v>352</v>
      </c>
      <c r="I5038" s="15">
        <f t="shared" si="236"/>
        <v>176</v>
      </c>
      <c r="J5038" s="43"/>
      <c r="K5038" s="1"/>
    </row>
    <row r="5039" spans="1:11">
      <c r="A5039" s="29">
        <v>41168</v>
      </c>
      <c r="B5039" s="30">
        <v>2</v>
      </c>
      <c r="C5039" s="30" t="s">
        <v>8</v>
      </c>
      <c r="D5039" s="30">
        <v>28</v>
      </c>
      <c r="E5039" s="50" t="str">
        <f t="shared" si="234"/>
        <v>September</v>
      </c>
      <c r="F5039" s="14" t="str">
        <f t="shared" si="235"/>
        <v>Sunday</v>
      </c>
      <c r="G5039" s="15">
        <f>$D5039*VLOOKUP($A5039,Price_Table,MATCH($C5039,$A$6:$K$6,0),1)</f>
        <v>672</v>
      </c>
      <c r="H5039" s="15">
        <f>D5039*VLOOKUP(A5039,Cost_Table,MATCH(C5039,M$6:W$6,0),1)</f>
        <v>448</v>
      </c>
      <c r="I5039" s="15">
        <f t="shared" si="236"/>
        <v>224</v>
      </c>
      <c r="J5039" s="43"/>
      <c r="K5039" s="1"/>
    </row>
    <row r="5040" spans="1:11">
      <c r="A5040" s="29">
        <v>41169</v>
      </c>
      <c r="B5040" s="30">
        <v>2</v>
      </c>
      <c r="C5040" s="30" t="s">
        <v>8</v>
      </c>
      <c r="D5040" s="30">
        <v>17</v>
      </c>
      <c r="E5040" s="50" t="str">
        <f t="shared" si="234"/>
        <v>September</v>
      </c>
      <c r="F5040" s="14" t="str">
        <f t="shared" si="235"/>
        <v>Monday</v>
      </c>
      <c r="G5040" s="15">
        <f>$D5040*VLOOKUP($A5040,Price_Table,MATCH($C5040,$A$6:$K$6,0),1)</f>
        <v>408</v>
      </c>
      <c r="H5040" s="15">
        <f>D5040*VLOOKUP(A5040,Cost_Table,MATCH(C5040,M$6:W$6,0),1)</f>
        <v>272</v>
      </c>
      <c r="I5040" s="15">
        <f t="shared" si="236"/>
        <v>136</v>
      </c>
      <c r="J5040" s="43"/>
      <c r="K5040" s="1"/>
    </row>
    <row r="5041" spans="1:11">
      <c r="A5041" s="29">
        <v>41170</v>
      </c>
      <c r="B5041" s="30">
        <v>2</v>
      </c>
      <c r="C5041" s="30" t="s">
        <v>8</v>
      </c>
      <c r="D5041" s="30">
        <v>22</v>
      </c>
      <c r="E5041" s="50" t="str">
        <f t="shared" si="234"/>
        <v>September</v>
      </c>
      <c r="F5041" s="14" t="str">
        <f t="shared" si="235"/>
        <v>Tuesday</v>
      </c>
      <c r="G5041" s="15">
        <f>$D5041*VLOOKUP($A5041,Price_Table,MATCH($C5041,$A$6:$K$6,0),1)</f>
        <v>528</v>
      </c>
      <c r="H5041" s="15">
        <f>D5041*VLOOKUP(A5041,Cost_Table,MATCH(C5041,M$6:W$6,0),1)</f>
        <v>352</v>
      </c>
      <c r="I5041" s="15">
        <f t="shared" si="236"/>
        <v>176</v>
      </c>
      <c r="J5041" s="43"/>
      <c r="K5041" s="1"/>
    </row>
    <row r="5042" spans="1:11">
      <c r="A5042" s="29">
        <v>41171</v>
      </c>
      <c r="B5042" s="30">
        <v>2</v>
      </c>
      <c r="C5042" s="30" t="s">
        <v>8</v>
      </c>
      <c r="D5042" s="30">
        <v>20</v>
      </c>
      <c r="E5042" s="50" t="str">
        <f t="shared" si="234"/>
        <v>September</v>
      </c>
      <c r="F5042" s="14" t="str">
        <f t="shared" si="235"/>
        <v>Wednesday</v>
      </c>
      <c r="G5042" s="15">
        <f>$D5042*VLOOKUP($A5042,Price_Table,MATCH($C5042,$A$6:$K$6,0),1)</f>
        <v>480</v>
      </c>
      <c r="H5042" s="15">
        <f>D5042*VLOOKUP(A5042,Cost_Table,MATCH(C5042,M$6:W$6,0),1)</f>
        <v>320</v>
      </c>
      <c r="I5042" s="15">
        <f t="shared" si="236"/>
        <v>160</v>
      </c>
      <c r="J5042" s="43"/>
      <c r="K5042" s="1"/>
    </row>
    <row r="5043" spans="1:11">
      <c r="A5043" s="29">
        <v>41172</v>
      </c>
      <c r="B5043" s="30">
        <v>2</v>
      </c>
      <c r="C5043" s="30" t="s">
        <v>8</v>
      </c>
      <c r="D5043" s="30">
        <v>19</v>
      </c>
      <c r="E5043" s="50" t="str">
        <f t="shared" si="234"/>
        <v>September</v>
      </c>
      <c r="F5043" s="14" t="str">
        <f t="shared" si="235"/>
        <v>Thursday</v>
      </c>
      <c r="G5043" s="15">
        <f>$D5043*VLOOKUP($A5043,Price_Table,MATCH($C5043,$A$6:$K$6,0),1)</f>
        <v>456</v>
      </c>
      <c r="H5043" s="15">
        <f>D5043*VLOOKUP(A5043,Cost_Table,MATCH(C5043,M$6:W$6,0),1)</f>
        <v>304</v>
      </c>
      <c r="I5043" s="15">
        <f t="shared" si="236"/>
        <v>152</v>
      </c>
      <c r="J5043" s="43"/>
      <c r="K5043" s="1"/>
    </row>
    <row r="5044" spans="1:11">
      <c r="A5044" s="29">
        <v>41173</v>
      </c>
      <c r="B5044" s="30">
        <v>2</v>
      </c>
      <c r="C5044" s="30" t="s">
        <v>8</v>
      </c>
      <c r="D5044" s="30">
        <v>16</v>
      </c>
      <c r="E5044" s="50" t="str">
        <f t="shared" si="234"/>
        <v>September</v>
      </c>
      <c r="F5044" s="14" t="str">
        <f t="shared" si="235"/>
        <v>Friday</v>
      </c>
      <c r="G5044" s="15">
        <f>$D5044*VLOOKUP($A5044,Price_Table,MATCH($C5044,$A$6:$K$6,0),1)</f>
        <v>384</v>
      </c>
      <c r="H5044" s="15">
        <f>D5044*VLOOKUP(A5044,Cost_Table,MATCH(C5044,M$6:W$6,0),1)</f>
        <v>256</v>
      </c>
      <c r="I5044" s="15">
        <f t="shared" si="236"/>
        <v>128</v>
      </c>
      <c r="J5044" s="43"/>
      <c r="K5044" s="1"/>
    </row>
    <row r="5045" spans="1:11">
      <c r="A5045" s="29">
        <v>41174</v>
      </c>
      <c r="B5045" s="30">
        <v>2</v>
      </c>
      <c r="C5045" s="30" t="s">
        <v>8</v>
      </c>
      <c r="D5045" s="30">
        <v>18</v>
      </c>
      <c r="E5045" s="50" t="str">
        <f t="shared" si="234"/>
        <v>September</v>
      </c>
      <c r="F5045" s="14" t="str">
        <f t="shared" si="235"/>
        <v>Saturday</v>
      </c>
      <c r="G5045" s="15">
        <f>$D5045*VLOOKUP($A5045,Price_Table,MATCH($C5045,$A$6:$K$6,0),1)</f>
        <v>432</v>
      </c>
      <c r="H5045" s="15">
        <f>D5045*VLOOKUP(A5045,Cost_Table,MATCH(C5045,M$6:W$6,0),1)</f>
        <v>288</v>
      </c>
      <c r="I5045" s="15">
        <f t="shared" si="236"/>
        <v>144</v>
      </c>
      <c r="J5045" s="43"/>
      <c r="K5045" s="1"/>
    </row>
    <row r="5046" spans="1:11">
      <c r="A5046" s="29">
        <v>41175</v>
      </c>
      <c r="B5046" s="30">
        <v>2</v>
      </c>
      <c r="C5046" s="30" t="s">
        <v>8</v>
      </c>
      <c r="D5046" s="30">
        <v>26</v>
      </c>
      <c r="E5046" s="50" t="str">
        <f t="shared" si="234"/>
        <v>September</v>
      </c>
      <c r="F5046" s="14" t="str">
        <f t="shared" si="235"/>
        <v>Sunday</v>
      </c>
      <c r="G5046" s="15">
        <f>$D5046*VLOOKUP($A5046,Price_Table,MATCH($C5046,$A$6:$K$6,0),1)</f>
        <v>624</v>
      </c>
      <c r="H5046" s="15">
        <f>D5046*VLOOKUP(A5046,Cost_Table,MATCH(C5046,M$6:W$6,0),1)</f>
        <v>416</v>
      </c>
      <c r="I5046" s="15">
        <f t="shared" si="236"/>
        <v>208</v>
      </c>
      <c r="J5046" s="43"/>
      <c r="K5046" s="1"/>
    </row>
    <row r="5047" spans="1:11">
      <c r="A5047" s="29">
        <v>41176</v>
      </c>
      <c r="B5047" s="30">
        <v>2</v>
      </c>
      <c r="C5047" s="30" t="s">
        <v>8</v>
      </c>
      <c r="D5047" s="30">
        <v>16</v>
      </c>
      <c r="E5047" s="50" t="str">
        <f t="shared" si="234"/>
        <v>September</v>
      </c>
      <c r="F5047" s="14" t="str">
        <f t="shared" si="235"/>
        <v>Monday</v>
      </c>
      <c r="G5047" s="15">
        <f>$D5047*VLOOKUP($A5047,Price_Table,MATCH($C5047,$A$6:$K$6,0),1)</f>
        <v>384</v>
      </c>
      <c r="H5047" s="15">
        <f>D5047*VLOOKUP(A5047,Cost_Table,MATCH(C5047,M$6:W$6,0),1)</f>
        <v>256</v>
      </c>
      <c r="I5047" s="15">
        <f t="shared" si="236"/>
        <v>128</v>
      </c>
      <c r="J5047" s="43"/>
      <c r="K5047" s="1"/>
    </row>
    <row r="5048" spans="1:11">
      <c r="A5048" s="29">
        <v>41177</v>
      </c>
      <c r="B5048" s="30">
        <v>2</v>
      </c>
      <c r="C5048" s="30" t="s">
        <v>8</v>
      </c>
      <c r="D5048" s="30">
        <v>15</v>
      </c>
      <c r="E5048" s="50" t="str">
        <f t="shared" si="234"/>
        <v>September</v>
      </c>
      <c r="F5048" s="14" t="str">
        <f t="shared" si="235"/>
        <v>Tuesday</v>
      </c>
      <c r="G5048" s="15">
        <f>$D5048*VLOOKUP($A5048,Price_Table,MATCH($C5048,$A$6:$K$6,0),1)</f>
        <v>360</v>
      </c>
      <c r="H5048" s="15">
        <f>D5048*VLOOKUP(A5048,Cost_Table,MATCH(C5048,M$6:W$6,0),1)</f>
        <v>240</v>
      </c>
      <c r="I5048" s="15">
        <f t="shared" si="236"/>
        <v>120</v>
      </c>
      <c r="J5048" s="43"/>
      <c r="K5048" s="1"/>
    </row>
    <row r="5049" spans="1:11">
      <c r="A5049" s="29">
        <v>41178</v>
      </c>
      <c r="B5049" s="30">
        <v>2</v>
      </c>
      <c r="C5049" s="30" t="s">
        <v>8</v>
      </c>
      <c r="D5049" s="30">
        <v>26</v>
      </c>
      <c r="E5049" s="50" t="str">
        <f t="shared" si="234"/>
        <v>September</v>
      </c>
      <c r="F5049" s="14" t="str">
        <f t="shared" si="235"/>
        <v>Wednesday</v>
      </c>
      <c r="G5049" s="15">
        <f>$D5049*VLOOKUP($A5049,Price_Table,MATCH($C5049,$A$6:$K$6,0),1)</f>
        <v>624</v>
      </c>
      <c r="H5049" s="15">
        <f>D5049*VLOOKUP(A5049,Cost_Table,MATCH(C5049,M$6:W$6,0),1)</f>
        <v>416</v>
      </c>
      <c r="I5049" s="15">
        <f t="shared" si="236"/>
        <v>208</v>
      </c>
      <c r="J5049" s="43"/>
      <c r="K5049" s="1"/>
    </row>
    <row r="5050" spans="1:11">
      <c r="A5050" s="29">
        <v>41179</v>
      </c>
      <c r="B5050" s="30">
        <v>2</v>
      </c>
      <c r="C5050" s="30" t="s">
        <v>8</v>
      </c>
      <c r="D5050" s="30">
        <v>26</v>
      </c>
      <c r="E5050" s="50" t="str">
        <f t="shared" si="234"/>
        <v>September</v>
      </c>
      <c r="F5050" s="14" t="str">
        <f t="shared" si="235"/>
        <v>Thursday</v>
      </c>
      <c r="G5050" s="15">
        <f>$D5050*VLOOKUP($A5050,Price_Table,MATCH($C5050,$A$6:$K$6,0),1)</f>
        <v>624</v>
      </c>
      <c r="H5050" s="15">
        <f>D5050*VLOOKUP(A5050,Cost_Table,MATCH(C5050,M$6:W$6,0),1)</f>
        <v>416</v>
      </c>
      <c r="I5050" s="15">
        <f t="shared" si="236"/>
        <v>208</v>
      </c>
      <c r="J5050" s="43"/>
      <c r="K5050" s="1"/>
    </row>
    <row r="5051" spans="1:11">
      <c r="A5051" s="29">
        <v>41180</v>
      </c>
      <c r="B5051" s="30">
        <v>2</v>
      </c>
      <c r="C5051" s="30" t="s">
        <v>8</v>
      </c>
      <c r="D5051" s="30">
        <v>21</v>
      </c>
      <c r="E5051" s="50" t="str">
        <f t="shared" si="234"/>
        <v>September</v>
      </c>
      <c r="F5051" s="14" t="str">
        <f t="shared" si="235"/>
        <v>Friday</v>
      </c>
      <c r="G5051" s="15">
        <f>$D5051*VLOOKUP($A5051,Price_Table,MATCH($C5051,$A$6:$K$6,0),1)</f>
        <v>504</v>
      </c>
      <c r="H5051" s="15">
        <f>D5051*VLOOKUP(A5051,Cost_Table,MATCH(C5051,M$6:W$6,0),1)</f>
        <v>336</v>
      </c>
      <c r="I5051" s="15">
        <f t="shared" si="236"/>
        <v>168</v>
      </c>
      <c r="J5051" s="43"/>
      <c r="K5051" s="1"/>
    </row>
    <row r="5052" spans="1:11">
      <c r="A5052" s="29">
        <v>41181</v>
      </c>
      <c r="B5052" s="30">
        <v>2</v>
      </c>
      <c r="C5052" s="30" t="s">
        <v>8</v>
      </c>
      <c r="D5052" s="30">
        <v>26</v>
      </c>
      <c r="E5052" s="50" t="str">
        <f t="shared" si="234"/>
        <v>September</v>
      </c>
      <c r="F5052" s="14" t="str">
        <f t="shared" si="235"/>
        <v>Saturday</v>
      </c>
      <c r="G5052" s="15">
        <f>$D5052*VLOOKUP($A5052,Price_Table,MATCH($C5052,$A$6:$K$6,0),1)</f>
        <v>624</v>
      </c>
      <c r="H5052" s="15">
        <f>D5052*VLOOKUP(A5052,Cost_Table,MATCH(C5052,M$6:W$6,0),1)</f>
        <v>416</v>
      </c>
      <c r="I5052" s="15">
        <f t="shared" si="236"/>
        <v>208</v>
      </c>
      <c r="J5052" s="43"/>
      <c r="K5052" s="1"/>
    </row>
    <row r="5053" spans="1:11">
      <c r="A5053" s="29">
        <v>41182</v>
      </c>
      <c r="B5053" s="30">
        <v>2</v>
      </c>
      <c r="C5053" s="30" t="s">
        <v>8</v>
      </c>
      <c r="D5053" s="30">
        <v>23</v>
      </c>
      <c r="E5053" s="50" t="str">
        <f t="shared" si="234"/>
        <v>September</v>
      </c>
      <c r="F5053" s="14" t="str">
        <f t="shared" si="235"/>
        <v>Sunday</v>
      </c>
      <c r="G5053" s="15">
        <f>$D5053*VLOOKUP($A5053,Price_Table,MATCH($C5053,$A$6:$K$6,0),1)</f>
        <v>552</v>
      </c>
      <c r="H5053" s="15">
        <f>D5053*VLOOKUP(A5053,Cost_Table,MATCH(C5053,M$6:W$6,0),1)</f>
        <v>368</v>
      </c>
      <c r="I5053" s="15">
        <f t="shared" si="236"/>
        <v>184</v>
      </c>
      <c r="J5053" s="43"/>
      <c r="K5053" s="1"/>
    </row>
    <row r="5054" spans="1:11">
      <c r="A5054" s="29">
        <v>41183</v>
      </c>
      <c r="B5054" s="30">
        <v>2</v>
      </c>
      <c r="C5054" s="30" t="s">
        <v>8</v>
      </c>
      <c r="D5054" s="30">
        <v>27</v>
      </c>
      <c r="E5054" s="50" t="str">
        <f t="shared" si="234"/>
        <v>October</v>
      </c>
      <c r="F5054" s="14" t="str">
        <f t="shared" si="235"/>
        <v>Monday</v>
      </c>
      <c r="G5054" s="15">
        <f>$D5054*VLOOKUP($A5054,Price_Table,MATCH($C5054,$A$6:$K$6,0),1)</f>
        <v>648</v>
      </c>
      <c r="H5054" s="15">
        <f>D5054*VLOOKUP(A5054,Cost_Table,MATCH(C5054,M$6:W$6,0),1)</f>
        <v>432</v>
      </c>
      <c r="I5054" s="15">
        <f t="shared" si="236"/>
        <v>216</v>
      </c>
      <c r="J5054" s="43"/>
      <c r="K5054" s="1"/>
    </row>
    <row r="5055" spans="1:11">
      <c r="A5055" s="29">
        <v>41184</v>
      </c>
      <c r="B5055" s="30">
        <v>2</v>
      </c>
      <c r="C5055" s="30" t="s">
        <v>8</v>
      </c>
      <c r="D5055" s="30">
        <v>22</v>
      </c>
      <c r="E5055" s="50" t="str">
        <f t="shared" si="234"/>
        <v>October</v>
      </c>
      <c r="F5055" s="14" t="str">
        <f t="shared" si="235"/>
        <v>Tuesday</v>
      </c>
      <c r="G5055" s="15">
        <f>$D5055*VLOOKUP($A5055,Price_Table,MATCH($C5055,$A$6:$K$6,0),1)</f>
        <v>528</v>
      </c>
      <c r="H5055" s="15">
        <f>D5055*VLOOKUP(A5055,Cost_Table,MATCH(C5055,M$6:W$6,0),1)</f>
        <v>352</v>
      </c>
      <c r="I5055" s="15">
        <f t="shared" si="236"/>
        <v>176</v>
      </c>
      <c r="J5055" s="43"/>
      <c r="K5055" s="1"/>
    </row>
    <row r="5056" spans="1:11">
      <c r="A5056" s="29">
        <v>41185</v>
      </c>
      <c r="B5056" s="30">
        <v>2</v>
      </c>
      <c r="C5056" s="30" t="s">
        <v>8</v>
      </c>
      <c r="D5056" s="30">
        <v>28</v>
      </c>
      <c r="E5056" s="50" t="str">
        <f t="shared" si="234"/>
        <v>October</v>
      </c>
      <c r="F5056" s="14" t="str">
        <f t="shared" si="235"/>
        <v>Wednesday</v>
      </c>
      <c r="G5056" s="15">
        <f>$D5056*VLOOKUP($A5056,Price_Table,MATCH($C5056,$A$6:$K$6,0),1)</f>
        <v>672</v>
      </c>
      <c r="H5056" s="15">
        <f>D5056*VLOOKUP(A5056,Cost_Table,MATCH(C5056,M$6:W$6,0),1)</f>
        <v>448</v>
      </c>
      <c r="I5056" s="15">
        <f t="shared" si="236"/>
        <v>224</v>
      </c>
      <c r="J5056" s="43"/>
      <c r="K5056" s="1"/>
    </row>
    <row r="5057" spans="1:11">
      <c r="A5057" s="29">
        <v>41186</v>
      </c>
      <c r="B5057" s="30">
        <v>2</v>
      </c>
      <c r="C5057" s="30" t="s">
        <v>8</v>
      </c>
      <c r="D5057" s="30">
        <v>22</v>
      </c>
      <c r="E5057" s="50" t="str">
        <f t="shared" si="234"/>
        <v>October</v>
      </c>
      <c r="F5057" s="14" t="str">
        <f t="shared" si="235"/>
        <v>Thursday</v>
      </c>
      <c r="G5057" s="15">
        <f>$D5057*VLOOKUP($A5057,Price_Table,MATCH($C5057,$A$6:$K$6,0),1)</f>
        <v>528</v>
      </c>
      <c r="H5057" s="15">
        <f>D5057*VLOOKUP(A5057,Cost_Table,MATCH(C5057,M$6:W$6,0),1)</f>
        <v>352</v>
      </c>
      <c r="I5057" s="15">
        <f t="shared" si="236"/>
        <v>176</v>
      </c>
      <c r="J5057" s="43"/>
      <c r="K5057" s="1"/>
    </row>
    <row r="5058" spans="1:11">
      <c r="A5058" s="29">
        <v>41187</v>
      </c>
      <c r="B5058" s="30">
        <v>2</v>
      </c>
      <c r="C5058" s="30" t="s">
        <v>8</v>
      </c>
      <c r="D5058" s="30">
        <v>22</v>
      </c>
      <c r="E5058" s="50" t="str">
        <f t="shared" si="234"/>
        <v>October</v>
      </c>
      <c r="F5058" s="14" t="str">
        <f t="shared" si="235"/>
        <v>Friday</v>
      </c>
      <c r="G5058" s="15">
        <f>$D5058*VLOOKUP($A5058,Price_Table,MATCH($C5058,$A$6:$K$6,0),1)</f>
        <v>528</v>
      </c>
      <c r="H5058" s="15">
        <f>D5058*VLOOKUP(A5058,Cost_Table,MATCH(C5058,M$6:W$6,0),1)</f>
        <v>352</v>
      </c>
      <c r="I5058" s="15">
        <f t="shared" si="236"/>
        <v>176</v>
      </c>
      <c r="J5058" s="43"/>
      <c r="K5058" s="1"/>
    </row>
    <row r="5059" spans="1:11">
      <c r="A5059" s="29">
        <v>41188</v>
      </c>
      <c r="B5059" s="30">
        <v>2</v>
      </c>
      <c r="C5059" s="30" t="s">
        <v>8</v>
      </c>
      <c r="D5059" s="30">
        <v>17</v>
      </c>
      <c r="E5059" s="50" t="str">
        <f t="shared" si="234"/>
        <v>October</v>
      </c>
      <c r="F5059" s="14" t="str">
        <f t="shared" si="235"/>
        <v>Saturday</v>
      </c>
      <c r="G5059" s="15">
        <f>$D5059*VLOOKUP($A5059,Price_Table,MATCH($C5059,$A$6:$K$6,0),1)</f>
        <v>408</v>
      </c>
      <c r="H5059" s="15">
        <f>D5059*VLOOKUP(A5059,Cost_Table,MATCH(C5059,M$6:W$6,0),1)</f>
        <v>272</v>
      </c>
      <c r="I5059" s="15">
        <f t="shared" si="236"/>
        <v>136</v>
      </c>
      <c r="J5059" s="43"/>
      <c r="K5059" s="1"/>
    </row>
    <row r="5060" spans="1:11">
      <c r="A5060" s="29">
        <v>41189</v>
      </c>
      <c r="B5060" s="30">
        <v>2</v>
      </c>
      <c r="C5060" s="30" t="s">
        <v>8</v>
      </c>
      <c r="D5060" s="30">
        <v>24</v>
      </c>
      <c r="E5060" s="50" t="str">
        <f t="shared" si="234"/>
        <v>October</v>
      </c>
      <c r="F5060" s="14" t="str">
        <f t="shared" si="235"/>
        <v>Sunday</v>
      </c>
      <c r="G5060" s="15">
        <f>$D5060*VLOOKUP($A5060,Price_Table,MATCH($C5060,$A$6:$K$6,0),1)</f>
        <v>576</v>
      </c>
      <c r="H5060" s="15">
        <f>D5060*VLOOKUP(A5060,Cost_Table,MATCH(C5060,M$6:W$6,0),1)</f>
        <v>384</v>
      </c>
      <c r="I5060" s="15">
        <f t="shared" si="236"/>
        <v>192</v>
      </c>
      <c r="J5060" s="43"/>
      <c r="K5060" s="1"/>
    </row>
    <row r="5061" spans="1:11">
      <c r="A5061" s="29">
        <v>41190</v>
      </c>
      <c r="B5061" s="30">
        <v>2</v>
      </c>
      <c r="C5061" s="30" t="s">
        <v>8</v>
      </c>
      <c r="D5061" s="30">
        <v>14</v>
      </c>
      <c r="E5061" s="50" t="str">
        <f t="shared" si="234"/>
        <v>October</v>
      </c>
      <c r="F5061" s="14" t="str">
        <f t="shared" si="235"/>
        <v>Monday</v>
      </c>
      <c r="G5061" s="15">
        <f>$D5061*VLOOKUP($A5061,Price_Table,MATCH($C5061,$A$6:$K$6,0),1)</f>
        <v>336</v>
      </c>
      <c r="H5061" s="15">
        <f>D5061*VLOOKUP(A5061,Cost_Table,MATCH(C5061,M$6:W$6,0),1)</f>
        <v>224</v>
      </c>
      <c r="I5061" s="15">
        <f t="shared" si="236"/>
        <v>112</v>
      </c>
      <c r="J5061" s="43"/>
      <c r="K5061" s="1"/>
    </row>
    <row r="5062" spans="1:11">
      <c r="A5062" s="29">
        <v>41191</v>
      </c>
      <c r="B5062" s="30">
        <v>2</v>
      </c>
      <c r="C5062" s="30" t="s">
        <v>8</v>
      </c>
      <c r="D5062" s="30">
        <v>27</v>
      </c>
      <c r="E5062" s="50" t="str">
        <f t="shared" si="234"/>
        <v>October</v>
      </c>
      <c r="F5062" s="14" t="str">
        <f t="shared" si="235"/>
        <v>Tuesday</v>
      </c>
      <c r="G5062" s="15">
        <f>$D5062*VLOOKUP($A5062,Price_Table,MATCH($C5062,$A$6:$K$6,0),1)</f>
        <v>648</v>
      </c>
      <c r="H5062" s="15">
        <f>D5062*VLOOKUP(A5062,Cost_Table,MATCH(C5062,M$6:W$6,0),1)</f>
        <v>432</v>
      </c>
      <c r="I5062" s="15">
        <f t="shared" si="236"/>
        <v>216</v>
      </c>
      <c r="J5062" s="43"/>
      <c r="K5062" s="1"/>
    </row>
    <row r="5063" spans="1:11">
      <c r="A5063" s="29">
        <v>41192</v>
      </c>
      <c r="B5063" s="30">
        <v>2</v>
      </c>
      <c r="C5063" s="30" t="s">
        <v>8</v>
      </c>
      <c r="D5063" s="30">
        <v>21</v>
      </c>
      <c r="E5063" s="50" t="str">
        <f t="shared" si="234"/>
        <v>October</v>
      </c>
      <c r="F5063" s="14" t="str">
        <f t="shared" si="235"/>
        <v>Wednesday</v>
      </c>
      <c r="G5063" s="15">
        <f>$D5063*VLOOKUP($A5063,Price_Table,MATCH($C5063,$A$6:$K$6,0),1)</f>
        <v>504</v>
      </c>
      <c r="H5063" s="15">
        <f>D5063*VLOOKUP(A5063,Cost_Table,MATCH(C5063,M$6:W$6,0),1)</f>
        <v>336</v>
      </c>
      <c r="I5063" s="15">
        <f t="shared" si="236"/>
        <v>168</v>
      </c>
      <c r="J5063" s="43"/>
      <c r="K5063" s="1"/>
    </row>
    <row r="5064" spans="1:11">
      <c r="A5064" s="29">
        <v>41193</v>
      </c>
      <c r="B5064" s="30">
        <v>2</v>
      </c>
      <c r="C5064" s="30" t="s">
        <v>8</v>
      </c>
      <c r="D5064" s="30">
        <v>17</v>
      </c>
      <c r="E5064" s="50" t="str">
        <f t="shared" si="234"/>
        <v>October</v>
      </c>
      <c r="F5064" s="14" t="str">
        <f t="shared" si="235"/>
        <v>Thursday</v>
      </c>
      <c r="G5064" s="15">
        <f>$D5064*VLOOKUP($A5064,Price_Table,MATCH($C5064,$A$6:$K$6,0),1)</f>
        <v>408</v>
      </c>
      <c r="H5064" s="15">
        <f>D5064*VLOOKUP(A5064,Cost_Table,MATCH(C5064,M$6:W$6,0),1)</f>
        <v>272</v>
      </c>
      <c r="I5064" s="15">
        <f t="shared" si="236"/>
        <v>136</v>
      </c>
      <c r="J5064" s="43"/>
      <c r="K5064" s="1"/>
    </row>
    <row r="5065" spans="1:11">
      <c r="A5065" s="29">
        <v>41194</v>
      </c>
      <c r="B5065" s="30">
        <v>2</v>
      </c>
      <c r="C5065" s="30" t="s">
        <v>8</v>
      </c>
      <c r="D5065" s="30">
        <v>14</v>
      </c>
      <c r="E5065" s="50" t="str">
        <f t="shared" si="234"/>
        <v>October</v>
      </c>
      <c r="F5065" s="14" t="str">
        <f t="shared" si="235"/>
        <v>Friday</v>
      </c>
      <c r="G5065" s="15">
        <f>$D5065*VLOOKUP($A5065,Price_Table,MATCH($C5065,$A$6:$K$6,0),1)</f>
        <v>336</v>
      </c>
      <c r="H5065" s="15">
        <f>D5065*VLOOKUP(A5065,Cost_Table,MATCH(C5065,M$6:W$6,0),1)</f>
        <v>224</v>
      </c>
      <c r="I5065" s="15">
        <f t="shared" si="236"/>
        <v>112</v>
      </c>
      <c r="J5065" s="43"/>
      <c r="K5065" s="1"/>
    </row>
    <row r="5066" spans="1:11">
      <c r="A5066" s="29">
        <v>41195</v>
      </c>
      <c r="B5066" s="30">
        <v>2</v>
      </c>
      <c r="C5066" s="30" t="s">
        <v>8</v>
      </c>
      <c r="D5066" s="30">
        <v>18</v>
      </c>
      <c r="E5066" s="50" t="str">
        <f t="shared" si="234"/>
        <v>October</v>
      </c>
      <c r="F5066" s="14" t="str">
        <f t="shared" si="235"/>
        <v>Saturday</v>
      </c>
      <c r="G5066" s="15">
        <f>$D5066*VLOOKUP($A5066,Price_Table,MATCH($C5066,$A$6:$K$6,0),1)</f>
        <v>432</v>
      </c>
      <c r="H5066" s="15">
        <f>D5066*VLOOKUP(A5066,Cost_Table,MATCH(C5066,M$6:W$6,0),1)</f>
        <v>288</v>
      </c>
      <c r="I5066" s="15">
        <f t="shared" si="236"/>
        <v>144</v>
      </c>
      <c r="J5066" s="43"/>
      <c r="K5066" s="1"/>
    </row>
    <row r="5067" spans="1:11">
      <c r="A5067" s="29">
        <v>41196</v>
      </c>
      <c r="B5067" s="30">
        <v>2</v>
      </c>
      <c r="C5067" s="30" t="s">
        <v>8</v>
      </c>
      <c r="D5067" s="30">
        <v>19</v>
      </c>
      <c r="E5067" s="50" t="str">
        <f t="shared" si="234"/>
        <v>October</v>
      </c>
      <c r="F5067" s="14" t="str">
        <f t="shared" si="235"/>
        <v>Sunday</v>
      </c>
      <c r="G5067" s="15">
        <f>$D5067*VLOOKUP($A5067,Price_Table,MATCH($C5067,$A$6:$K$6,0),1)</f>
        <v>456</v>
      </c>
      <c r="H5067" s="15">
        <f>D5067*VLOOKUP(A5067,Cost_Table,MATCH(C5067,M$6:W$6,0),1)</f>
        <v>304</v>
      </c>
      <c r="I5067" s="15">
        <f t="shared" si="236"/>
        <v>152</v>
      </c>
      <c r="J5067" s="43"/>
      <c r="K5067" s="1"/>
    </row>
    <row r="5068" spans="1:11">
      <c r="A5068" s="29">
        <v>41197</v>
      </c>
      <c r="B5068" s="30">
        <v>2</v>
      </c>
      <c r="C5068" s="30" t="s">
        <v>8</v>
      </c>
      <c r="D5068" s="30">
        <v>11</v>
      </c>
      <c r="E5068" s="50" t="str">
        <f t="shared" si="234"/>
        <v>October</v>
      </c>
      <c r="F5068" s="14" t="str">
        <f t="shared" si="235"/>
        <v>Monday</v>
      </c>
      <c r="G5068" s="15">
        <f>$D5068*VLOOKUP($A5068,Price_Table,MATCH($C5068,$A$6:$K$6,0),1)</f>
        <v>264</v>
      </c>
      <c r="H5068" s="15">
        <f>D5068*VLOOKUP(A5068,Cost_Table,MATCH(C5068,M$6:W$6,0),1)</f>
        <v>176</v>
      </c>
      <c r="I5068" s="15">
        <f t="shared" si="236"/>
        <v>88</v>
      </c>
      <c r="J5068" s="43"/>
      <c r="K5068" s="1"/>
    </row>
    <row r="5069" spans="1:11">
      <c r="A5069" s="29">
        <v>41198</v>
      </c>
      <c r="B5069" s="30">
        <v>2</v>
      </c>
      <c r="C5069" s="30" t="s">
        <v>8</v>
      </c>
      <c r="D5069" s="30">
        <v>19</v>
      </c>
      <c r="E5069" s="50" t="str">
        <f t="shared" si="234"/>
        <v>October</v>
      </c>
      <c r="F5069" s="14" t="str">
        <f t="shared" si="235"/>
        <v>Tuesday</v>
      </c>
      <c r="G5069" s="15">
        <f>$D5069*VLOOKUP($A5069,Price_Table,MATCH($C5069,$A$6:$K$6,0),1)</f>
        <v>456</v>
      </c>
      <c r="H5069" s="15">
        <f>D5069*VLOOKUP(A5069,Cost_Table,MATCH(C5069,M$6:W$6,0),1)</f>
        <v>304</v>
      </c>
      <c r="I5069" s="15">
        <f t="shared" si="236"/>
        <v>152</v>
      </c>
      <c r="J5069" s="43"/>
      <c r="K5069" s="1"/>
    </row>
    <row r="5070" spans="1:11">
      <c r="A5070" s="29">
        <v>41199</v>
      </c>
      <c r="B5070" s="30">
        <v>2</v>
      </c>
      <c r="C5070" s="30" t="s">
        <v>8</v>
      </c>
      <c r="D5070" s="30">
        <v>23</v>
      </c>
      <c r="E5070" s="50" t="str">
        <f t="shared" si="234"/>
        <v>October</v>
      </c>
      <c r="F5070" s="14" t="str">
        <f t="shared" si="235"/>
        <v>Wednesday</v>
      </c>
      <c r="G5070" s="15">
        <f>$D5070*VLOOKUP($A5070,Price_Table,MATCH($C5070,$A$6:$K$6,0),1)</f>
        <v>552</v>
      </c>
      <c r="H5070" s="15">
        <f>D5070*VLOOKUP(A5070,Cost_Table,MATCH(C5070,M$6:W$6,0),1)</f>
        <v>368</v>
      </c>
      <c r="I5070" s="15">
        <f t="shared" si="236"/>
        <v>184</v>
      </c>
      <c r="J5070" s="43"/>
      <c r="K5070" s="1"/>
    </row>
    <row r="5071" spans="1:11">
      <c r="A5071" s="29">
        <v>41200</v>
      </c>
      <c r="B5071" s="30">
        <v>2</v>
      </c>
      <c r="C5071" s="30" t="s">
        <v>8</v>
      </c>
      <c r="D5071" s="30">
        <v>25</v>
      </c>
      <c r="E5071" s="50" t="str">
        <f t="shared" si="234"/>
        <v>October</v>
      </c>
      <c r="F5071" s="14" t="str">
        <f t="shared" si="235"/>
        <v>Thursday</v>
      </c>
      <c r="G5071" s="15">
        <f>$D5071*VLOOKUP($A5071,Price_Table,MATCH($C5071,$A$6:$K$6,0),1)</f>
        <v>600</v>
      </c>
      <c r="H5071" s="15">
        <f>D5071*VLOOKUP(A5071,Cost_Table,MATCH(C5071,M$6:W$6,0),1)</f>
        <v>400</v>
      </c>
      <c r="I5071" s="15">
        <f t="shared" si="236"/>
        <v>200</v>
      </c>
      <c r="J5071" s="43"/>
      <c r="K5071" s="1"/>
    </row>
    <row r="5072" spans="1:11">
      <c r="A5072" s="29">
        <v>41201</v>
      </c>
      <c r="B5072" s="30">
        <v>2</v>
      </c>
      <c r="C5072" s="30" t="s">
        <v>8</v>
      </c>
      <c r="D5072" s="30">
        <v>20</v>
      </c>
      <c r="E5072" s="50" t="str">
        <f t="shared" si="234"/>
        <v>October</v>
      </c>
      <c r="F5072" s="14" t="str">
        <f t="shared" si="235"/>
        <v>Friday</v>
      </c>
      <c r="G5072" s="15">
        <f>$D5072*VLOOKUP($A5072,Price_Table,MATCH($C5072,$A$6:$K$6,0),1)</f>
        <v>480</v>
      </c>
      <c r="H5072" s="15">
        <f>D5072*VLOOKUP(A5072,Cost_Table,MATCH(C5072,M$6:W$6,0),1)</f>
        <v>320</v>
      </c>
      <c r="I5072" s="15">
        <f t="shared" si="236"/>
        <v>160</v>
      </c>
      <c r="J5072" s="43"/>
      <c r="K5072" s="1"/>
    </row>
    <row r="5073" spans="1:11">
      <c r="A5073" s="29">
        <v>41202</v>
      </c>
      <c r="B5073" s="30">
        <v>2</v>
      </c>
      <c r="C5073" s="30" t="s">
        <v>8</v>
      </c>
      <c r="D5073" s="30">
        <v>6</v>
      </c>
      <c r="E5073" s="50" t="str">
        <f t="shared" si="234"/>
        <v>October</v>
      </c>
      <c r="F5073" s="14" t="str">
        <f t="shared" si="235"/>
        <v>Saturday</v>
      </c>
      <c r="G5073" s="15">
        <f>$D5073*VLOOKUP($A5073,Price_Table,MATCH($C5073,$A$6:$K$6,0),1)</f>
        <v>144</v>
      </c>
      <c r="H5073" s="15">
        <f>D5073*VLOOKUP(A5073,Cost_Table,MATCH(C5073,M$6:W$6,0),1)</f>
        <v>96</v>
      </c>
      <c r="I5073" s="15">
        <f t="shared" si="236"/>
        <v>48</v>
      </c>
      <c r="J5073" s="43"/>
      <c r="K5073" s="1"/>
    </row>
    <row r="5074" spans="1:11">
      <c r="A5074" s="29">
        <v>41203</v>
      </c>
      <c r="B5074" s="30">
        <v>2</v>
      </c>
      <c r="C5074" s="30" t="s">
        <v>8</v>
      </c>
      <c r="D5074" s="30">
        <v>26</v>
      </c>
      <c r="E5074" s="50" t="str">
        <f t="shared" si="234"/>
        <v>October</v>
      </c>
      <c r="F5074" s="14" t="str">
        <f t="shared" si="235"/>
        <v>Sunday</v>
      </c>
      <c r="G5074" s="15">
        <f>$D5074*VLOOKUP($A5074,Price_Table,MATCH($C5074,$A$6:$K$6,0),1)</f>
        <v>624</v>
      </c>
      <c r="H5074" s="15">
        <f>D5074*VLOOKUP(A5074,Cost_Table,MATCH(C5074,M$6:W$6,0),1)</f>
        <v>416</v>
      </c>
      <c r="I5074" s="15">
        <f t="shared" si="236"/>
        <v>208</v>
      </c>
      <c r="J5074" s="43"/>
      <c r="K5074" s="1"/>
    </row>
    <row r="5075" spans="1:11">
      <c r="A5075" s="29">
        <v>41204</v>
      </c>
      <c r="B5075" s="30">
        <v>2</v>
      </c>
      <c r="C5075" s="30" t="s">
        <v>8</v>
      </c>
      <c r="D5075" s="30">
        <v>27</v>
      </c>
      <c r="E5075" s="50" t="str">
        <f t="shared" si="234"/>
        <v>October</v>
      </c>
      <c r="F5075" s="14" t="str">
        <f t="shared" si="235"/>
        <v>Monday</v>
      </c>
      <c r="G5075" s="15">
        <f>$D5075*VLOOKUP($A5075,Price_Table,MATCH($C5075,$A$6:$K$6,0),1)</f>
        <v>648</v>
      </c>
      <c r="H5075" s="15">
        <f>D5075*VLOOKUP(A5075,Cost_Table,MATCH(C5075,M$6:W$6,0),1)</f>
        <v>432</v>
      </c>
      <c r="I5075" s="15">
        <f t="shared" si="236"/>
        <v>216</v>
      </c>
      <c r="J5075" s="43"/>
      <c r="K5075" s="1"/>
    </row>
    <row r="5076" spans="1:11">
      <c r="A5076" s="29">
        <v>41205</v>
      </c>
      <c r="B5076" s="30">
        <v>2</v>
      </c>
      <c r="C5076" s="30" t="s">
        <v>8</v>
      </c>
      <c r="D5076" s="30">
        <v>15</v>
      </c>
      <c r="E5076" s="50" t="str">
        <f t="shared" si="234"/>
        <v>October</v>
      </c>
      <c r="F5076" s="14" t="str">
        <f t="shared" si="235"/>
        <v>Tuesday</v>
      </c>
      <c r="G5076" s="15">
        <f>$D5076*VLOOKUP($A5076,Price_Table,MATCH($C5076,$A$6:$K$6,0),1)</f>
        <v>360</v>
      </c>
      <c r="H5076" s="15">
        <f>D5076*VLOOKUP(A5076,Cost_Table,MATCH(C5076,M$6:W$6,0),1)</f>
        <v>240</v>
      </c>
      <c r="I5076" s="15">
        <f t="shared" si="236"/>
        <v>120</v>
      </c>
      <c r="J5076" s="43"/>
      <c r="K5076" s="1"/>
    </row>
    <row r="5077" spans="1:11">
      <c r="A5077" s="29">
        <v>41206</v>
      </c>
      <c r="B5077" s="30">
        <v>2</v>
      </c>
      <c r="C5077" s="30" t="s">
        <v>8</v>
      </c>
      <c r="D5077" s="30">
        <v>17</v>
      </c>
      <c r="E5077" s="50" t="str">
        <f t="shared" si="234"/>
        <v>October</v>
      </c>
      <c r="F5077" s="14" t="str">
        <f t="shared" si="235"/>
        <v>Wednesday</v>
      </c>
      <c r="G5077" s="15">
        <f>$D5077*VLOOKUP($A5077,Price_Table,MATCH($C5077,$A$6:$K$6,0),1)</f>
        <v>408</v>
      </c>
      <c r="H5077" s="15">
        <f>D5077*VLOOKUP(A5077,Cost_Table,MATCH(C5077,M$6:W$6,0),1)</f>
        <v>272</v>
      </c>
      <c r="I5077" s="15">
        <f t="shared" si="236"/>
        <v>136</v>
      </c>
      <c r="J5077" s="43"/>
      <c r="K5077" s="1"/>
    </row>
    <row r="5078" spans="1:11">
      <c r="A5078" s="29">
        <v>41207</v>
      </c>
      <c r="B5078" s="30">
        <v>2</v>
      </c>
      <c r="C5078" s="30" t="s">
        <v>8</v>
      </c>
      <c r="D5078" s="30">
        <v>24</v>
      </c>
      <c r="E5078" s="50" t="str">
        <f t="shared" si="234"/>
        <v>October</v>
      </c>
      <c r="F5078" s="14" t="str">
        <f t="shared" si="235"/>
        <v>Thursday</v>
      </c>
      <c r="G5078" s="15">
        <f>$D5078*VLOOKUP($A5078,Price_Table,MATCH($C5078,$A$6:$K$6,0),1)</f>
        <v>576</v>
      </c>
      <c r="H5078" s="15">
        <f>D5078*VLOOKUP(A5078,Cost_Table,MATCH(C5078,M$6:W$6,0),1)</f>
        <v>384</v>
      </c>
      <c r="I5078" s="15">
        <f t="shared" si="236"/>
        <v>192</v>
      </c>
      <c r="J5078" s="43"/>
      <c r="K5078" s="1"/>
    </row>
    <row r="5079" spans="1:11">
      <c r="A5079" s="29">
        <v>41208</v>
      </c>
      <c r="B5079" s="30">
        <v>2</v>
      </c>
      <c r="C5079" s="30" t="s">
        <v>8</v>
      </c>
      <c r="D5079" s="30">
        <v>31</v>
      </c>
      <c r="E5079" s="50" t="str">
        <f t="shared" ref="E5079:E5142" si="237">TEXT(A5079,"mmmm")</f>
        <v>October</v>
      </c>
      <c r="F5079" s="14" t="str">
        <f t="shared" ref="F5079:F5142" si="238">TEXT(A5079,"dddd")</f>
        <v>Friday</v>
      </c>
      <c r="G5079" s="15">
        <f>$D5079*VLOOKUP($A5079,Price_Table,MATCH($C5079,$A$6:$K$6,0),1)</f>
        <v>744</v>
      </c>
      <c r="H5079" s="15">
        <f>D5079*VLOOKUP(A5079,Cost_Table,MATCH(C5079,M$6:W$6,0),1)</f>
        <v>496</v>
      </c>
      <c r="I5079" s="15">
        <f t="shared" ref="I5079:I5142" si="239">G5079-H5079</f>
        <v>248</v>
      </c>
      <c r="J5079" s="43"/>
      <c r="K5079" s="1"/>
    </row>
    <row r="5080" spans="1:11">
      <c r="A5080" s="29">
        <v>41209</v>
      </c>
      <c r="B5080" s="30">
        <v>2</v>
      </c>
      <c r="C5080" s="30" t="s">
        <v>8</v>
      </c>
      <c r="D5080" s="30">
        <v>16</v>
      </c>
      <c r="E5080" s="50" t="str">
        <f t="shared" si="237"/>
        <v>October</v>
      </c>
      <c r="F5080" s="14" t="str">
        <f t="shared" si="238"/>
        <v>Saturday</v>
      </c>
      <c r="G5080" s="15">
        <f>$D5080*VLOOKUP($A5080,Price_Table,MATCH($C5080,$A$6:$K$6,0),1)</f>
        <v>384</v>
      </c>
      <c r="H5080" s="15">
        <f>D5080*VLOOKUP(A5080,Cost_Table,MATCH(C5080,M$6:W$6,0),1)</f>
        <v>256</v>
      </c>
      <c r="I5080" s="15">
        <f t="shared" si="239"/>
        <v>128</v>
      </c>
      <c r="J5080" s="43"/>
      <c r="K5080" s="1"/>
    </row>
    <row r="5081" spans="1:11">
      <c r="A5081" s="29">
        <v>41210</v>
      </c>
      <c r="B5081" s="30">
        <v>2</v>
      </c>
      <c r="C5081" s="30" t="s">
        <v>8</v>
      </c>
      <c r="D5081" s="30">
        <v>18</v>
      </c>
      <c r="E5081" s="50" t="str">
        <f t="shared" si="237"/>
        <v>October</v>
      </c>
      <c r="F5081" s="14" t="str">
        <f t="shared" si="238"/>
        <v>Sunday</v>
      </c>
      <c r="G5081" s="15">
        <f>$D5081*VLOOKUP($A5081,Price_Table,MATCH($C5081,$A$6:$K$6,0),1)</f>
        <v>432</v>
      </c>
      <c r="H5081" s="15">
        <f>D5081*VLOOKUP(A5081,Cost_Table,MATCH(C5081,M$6:W$6,0),1)</f>
        <v>288</v>
      </c>
      <c r="I5081" s="15">
        <f t="shared" si="239"/>
        <v>144</v>
      </c>
      <c r="J5081" s="43"/>
      <c r="K5081" s="1"/>
    </row>
    <row r="5082" spans="1:11">
      <c r="A5082" s="29">
        <v>41211</v>
      </c>
      <c r="B5082" s="30">
        <v>2</v>
      </c>
      <c r="C5082" s="30" t="s">
        <v>8</v>
      </c>
      <c r="D5082" s="30">
        <v>27</v>
      </c>
      <c r="E5082" s="50" t="str">
        <f t="shared" si="237"/>
        <v>October</v>
      </c>
      <c r="F5082" s="14" t="str">
        <f t="shared" si="238"/>
        <v>Monday</v>
      </c>
      <c r="G5082" s="15">
        <f>$D5082*VLOOKUP($A5082,Price_Table,MATCH($C5082,$A$6:$K$6,0),1)</f>
        <v>648</v>
      </c>
      <c r="H5082" s="15">
        <f>D5082*VLOOKUP(A5082,Cost_Table,MATCH(C5082,M$6:W$6,0),1)</f>
        <v>432</v>
      </c>
      <c r="I5082" s="15">
        <f t="shared" si="239"/>
        <v>216</v>
      </c>
      <c r="J5082" s="43"/>
      <c r="K5082" s="1"/>
    </row>
    <row r="5083" spans="1:11">
      <c r="A5083" s="29">
        <v>41212</v>
      </c>
      <c r="B5083" s="30">
        <v>2</v>
      </c>
      <c r="C5083" s="30" t="s">
        <v>8</v>
      </c>
      <c r="D5083" s="30">
        <v>19</v>
      </c>
      <c r="E5083" s="50" t="str">
        <f t="shared" si="237"/>
        <v>October</v>
      </c>
      <c r="F5083" s="14" t="str">
        <f t="shared" si="238"/>
        <v>Tuesday</v>
      </c>
      <c r="G5083" s="15">
        <f>$D5083*VLOOKUP($A5083,Price_Table,MATCH($C5083,$A$6:$K$6,0),1)</f>
        <v>456</v>
      </c>
      <c r="H5083" s="15">
        <f>D5083*VLOOKUP(A5083,Cost_Table,MATCH(C5083,M$6:W$6,0),1)</f>
        <v>304</v>
      </c>
      <c r="I5083" s="15">
        <f t="shared" si="239"/>
        <v>152</v>
      </c>
      <c r="J5083" s="43"/>
      <c r="K5083" s="1"/>
    </row>
    <row r="5084" spans="1:11">
      <c r="A5084" s="29">
        <v>41213</v>
      </c>
      <c r="B5084" s="30">
        <v>2</v>
      </c>
      <c r="C5084" s="30" t="s">
        <v>8</v>
      </c>
      <c r="D5084" s="30">
        <v>10</v>
      </c>
      <c r="E5084" s="50" t="str">
        <f t="shared" si="237"/>
        <v>October</v>
      </c>
      <c r="F5084" s="14" t="str">
        <f t="shared" si="238"/>
        <v>Wednesday</v>
      </c>
      <c r="G5084" s="15">
        <f>$D5084*VLOOKUP($A5084,Price_Table,MATCH($C5084,$A$6:$K$6,0),1)</f>
        <v>240</v>
      </c>
      <c r="H5084" s="15">
        <f>D5084*VLOOKUP(A5084,Cost_Table,MATCH(C5084,M$6:W$6,0),1)</f>
        <v>160</v>
      </c>
      <c r="I5084" s="15">
        <f t="shared" si="239"/>
        <v>80</v>
      </c>
      <c r="J5084" s="43"/>
      <c r="K5084" s="1"/>
    </row>
    <row r="5085" spans="1:11">
      <c r="A5085" s="29">
        <v>41214</v>
      </c>
      <c r="B5085" s="30">
        <v>2</v>
      </c>
      <c r="C5085" s="30" t="s">
        <v>8</v>
      </c>
      <c r="D5085" s="30">
        <v>19</v>
      </c>
      <c r="E5085" s="50" t="str">
        <f t="shared" si="237"/>
        <v>November</v>
      </c>
      <c r="F5085" s="14" t="str">
        <f t="shared" si="238"/>
        <v>Thursday</v>
      </c>
      <c r="G5085" s="15">
        <f>$D5085*VLOOKUP($A5085,Price_Table,MATCH($C5085,$A$6:$K$6,0),1)</f>
        <v>456</v>
      </c>
      <c r="H5085" s="15">
        <f>D5085*VLOOKUP(A5085,Cost_Table,MATCH(C5085,M$6:W$6,0),1)</f>
        <v>304</v>
      </c>
      <c r="I5085" s="15">
        <f t="shared" si="239"/>
        <v>152</v>
      </c>
      <c r="J5085" s="43"/>
      <c r="K5085" s="1"/>
    </row>
    <row r="5086" spans="1:11">
      <c r="A5086" s="29">
        <v>41215</v>
      </c>
      <c r="B5086" s="30">
        <v>2</v>
      </c>
      <c r="C5086" s="30" t="s">
        <v>8</v>
      </c>
      <c r="D5086" s="30">
        <v>28</v>
      </c>
      <c r="E5086" s="50" t="str">
        <f t="shared" si="237"/>
        <v>November</v>
      </c>
      <c r="F5086" s="14" t="str">
        <f t="shared" si="238"/>
        <v>Friday</v>
      </c>
      <c r="G5086" s="15">
        <f>$D5086*VLOOKUP($A5086,Price_Table,MATCH($C5086,$A$6:$K$6,0),1)</f>
        <v>672</v>
      </c>
      <c r="H5086" s="15">
        <f>D5086*VLOOKUP(A5086,Cost_Table,MATCH(C5086,M$6:W$6,0),1)</f>
        <v>448</v>
      </c>
      <c r="I5086" s="15">
        <f t="shared" si="239"/>
        <v>224</v>
      </c>
      <c r="J5086" s="43"/>
      <c r="K5086" s="1"/>
    </row>
    <row r="5087" spans="1:11">
      <c r="A5087" s="29">
        <v>41216</v>
      </c>
      <c r="B5087" s="30">
        <v>2</v>
      </c>
      <c r="C5087" s="30" t="s">
        <v>8</v>
      </c>
      <c r="D5087" s="30">
        <v>21</v>
      </c>
      <c r="E5087" s="50" t="str">
        <f t="shared" si="237"/>
        <v>November</v>
      </c>
      <c r="F5087" s="14" t="str">
        <f t="shared" si="238"/>
        <v>Saturday</v>
      </c>
      <c r="G5087" s="15">
        <f>$D5087*VLOOKUP($A5087,Price_Table,MATCH($C5087,$A$6:$K$6,0),1)</f>
        <v>504</v>
      </c>
      <c r="H5087" s="15">
        <f>D5087*VLOOKUP(A5087,Cost_Table,MATCH(C5087,M$6:W$6,0),1)</f>
        <v>336</v>
      </c>
      <c r="I5087" s="15">
        <f t="shared" si="239"/>
        <v>168</v>
      </c>
      <c r="J5087" s="43"/>
      <c r="K5087" s="1"/>
    </row>
    <row r="5088" spans="1:11">
      <c r="A5088" s="29">
        <v>41217</v>
      </c>
      <c r="B5088" s="30">
        <v>2</v>
      </c>
      <c r="C5088" s="30" t="s">
        <v>8</v>
      </c>
      <c r="D5088" s="30">
        <v>26</v>
      </c>
      <c r="E5088" s="50" t="str">
        <f t="shared" si="237"/>
        <v>November</v>
      </c>
      <c r="F5088" s="14" t="str">
        <f t="shared" si="238"/>
        <v>Sunday</v>
      </c>
      <c r="G5088" s="15">
        <f>$D5088*VLOOKUP($A5088,Price_Table,MATCH($C5088,$A$6:$K$6,0),1)</f>
        <v>624</v>
      </c>
      <c r="H5088" s="15">
        <f>D5088*VLOOKUP(A5088,Cost_Table,MATCH(C5088,M$6:W$6,0),1)</f>
        <v>416</v>
      </c>
      <c r="I5088" s="15">
        <f t="shared" si="239"/>
        <v>208</v>
      </c>
      <c r="J5088" s="43"/>
      <c r="K5088" s="1"/>
    </row>
    <row r="5089" spans="1:11">
      <c r="A5089" s="29">
        <v>41218</v>
      </c>
      <c r="B5089" s="30">
        <v>2</v>
      </c>
      <c r="C5089" s="30" t="s">
        <v>8</v>
      </c>
      <c r="D5089" s="30">
        <v>29</v>
      </c>
      <c r="E5089" s="50" t="str">
        <f t="shared" si="237"/>
        <v>November</v>
      </c>
      <c r="F5089" s="14" t="str">
        <f t="shared" si="238"/>
        <v>Monday</v>
      </c>
      <c r="G5089" s="15">
        <f>$D5089*VLOOKUP($A5089,Price_Table,MATCH($C5089,$A$6:$K$6,0),1)</f>
        <v>696</v>
      </c>
      <c r="H5089" s="15">
        <f>D5089*VLOOKUP(A5089,Cost_Table,MATCH(C5089,M$6:W$6,0),1)</f>
        <v>464</v>
      </c>
      <c r="I5089" s="15">
        <f t="shared" si="239"/>
        <v>232</v>
      </c>
      <c r="J5089" s="43"/>
      <c r="K5089" s="1"/>
    </row>
    <row r="5090" spans="1:11">
      <c r="A5090" s="29">
        <v>41219</v>
      </c>
      <c r="B5090" s="30">
        <v>2</v>
      </c>
      <c r="C5090" s="30" t="s">
        <v>8</v>
      </c>
      <c r="D5090" s="30">
        <v>13</v>
      </c>
      <c r="E5090" s="50" t="str">
        <f t="shared" si="237"/>
        <v>November</v>
      </c>
      <c r="F5090" s="14" t="str">
        <f t="shared" si="238"/>
        <v>Tuesday</v>
      </c>
      <c r="G5090" s="15">
        <f>$D5090*VLOOKUP($A5090,Price_Table,MATCH($C5090,$A$6:$K$6,0),1)</f>
        <v>312</v>
      </c>
      <c r="H5090" s="15">
        <f>D5090*VLOOKUP(A5090,Cost_Table,MATCH(C5090,M$6:W$6,0),1)</f>
        <v>208</v>
      </c>
      <c r="I5090" s="15">
        <f t="shared" si="239"/>
        <v>104</v>
      </c>
      <c r="J5090" s="43"/>
      <c r="K5090" s="1"/>
    </row>
    <row r="5091" spans="1:11">
      <c r="A5091" s="29">
        <v>41220</v>
      </c>
      <c r="B5091" s="30">
        <v>2</v>
      </c>
      <c r="C5091" s="30" t="s">
        <v>8</v>
      </c>
      <c r="D5091" s="30">
        <v>30</v>
      </c>
      <c r="E5091" s="50" t="str">
        <f t="shared" si="237"/>
        <v>November</v>
      </c>
      <c r="F5091" s="14" t="str">
        <f t="shared" si="238"/>
        <v>Wednesday</v>
      </c>
      <c r="G5091" s="15">
        <f>$D5091*VLOOKUP($A5091,Price_Table,MATCH($C5091,$A$6:$K$6,0),1)</f>
        <v>720</v>
      </c>
      <c r="H5091" s="15">
        <f>D5091*VLOOKUP(A5091,Cost_Table,MATCH(C5091,M$6:W$6,0),1)</f>
        <v>480</v>
      </c>
      <c r="I5091" s="15">
        <f t="shared" si="239"/>
        <v>240</v>
      </c>
      <c r="J5091" s="43"/>
      <c r="K5091" s="1"/>
    </row>
    <row r="5092" spans="1:11">
      <c r="A5092" s="29">
        <v>41221</v>
      </c>
      <c r="B5092" s="30">
        <v>2</v>
      </c>
      <c r="C5092" s="30" t="s">
        <v>8</v>
      </c>
      <c r="D5092" s="30">
        <v>24</v>
      </c>
      <c r="E5092" s="50" t="str">
        <f t="shared" si="237"/>
        <v>November</v>
      </c>
      <c r="F5092" s="14" t="str">
        <f t="shared" si="238"/>
        <v>Thursday</v>
      </c>
      <c r="G5092" s="15">
        <f>$D5092*VLOOKUP($A5092,Price_Table,MATCH($C5092,$A$6:$K$6,0),1)</f>
        <v>576</v>
      </c>
      <c r="H5092" s="15">
        <f>D5092*VLOOKUP(A5092,Cost_Table,MATCH(C5092,M$6:W$6,0),1)</f>
        <v>384</v>
      </c>
      <c r="I5092" s="15">
        <f t="shared" si="239"/>
        <v>192</v>
      </c>
      <c r="J5092" s="43"/>
      <c r="K5092" s="1"/>
    </row>
    <row r="5093" spans="1:11">
      <c r="A5093" s="29">
        <v>41222</v>
      </c>
      <c r="B5093" s="30">
        <v>2</v>
      </c>
      <c r="C5093" s="30" t="s">
        <v>8</v>
      </c>
      <c r="D5093" s="30">
        <v>10</v>
      </c>
      <c r="E5093" s="50" t="str">
        <f t="shared" si="237"/>
        <v>November</v>
      </c>
      <c r="F5093" s="14" t="str">
        <f t="shared" si="238"/>
        <v>Friday</v>
      </c>
      <c r="G5093" s="15">
        <f>$D5093*VLOOKUP($A5093,Price_Table,MATCH($C5093,$A$6:$K$6,0),1)</f>
        <v>240</v>
      </c>
      <c r="H5093" s="15">
        <f>D5093*VLOOKUP(A5093,Cost_Table,MATCH(C5093,M$6:W$6,0),1)</f>
        <v>160</v>
      </c>
      <c r="I5093" s="15">
        <f t="shared" si="239"/>
        <v>80</v>
      </c>
      <c r="J5093" s="43"/>
      <c r="K5093" s="1"/>
    </row>
    <row r="5094" spans="1:11">
      <c r="A5094" s="29">
        <v>41223</v>
      </c>
      <c r="B5094" s="30">
        <v>2</v>
      </c>
      <c r="C5094" s="30" t="s">
        <v>8</v>
      </c>
      <c r="D5094" s="30">
        <v>23</v>
      </c>
      <c r="E5094" s="50" t="str">
        <f t="shared" si="237"/>
        <v>November</v>
      </c>
      <c r="F5094" s="14" t="str">
        <f t="shared" si="238"/>
        <v>Saturday</v>
      </c>
      <c r="G5094" s="15">
        <f>$D5094*VLOOKUP($A5094,Price_Table,MATCH($C5094,$A$6:$K$6,0),1)</f>
        <v>552</v>
      </c>
      <c r="H5094" s="15">
        <f>D5094*VLOOKUP(A5094,Cost_Table,MATCH(C5094,M$6:W$6,0),1)</f>
        <v>368</v>
      </c>
      <c r="I5094" s="15">
        <f t="shared" si="239"/>
        <v>184</v>
      </c>
      <c r="J5094" s="43"/>
      <c r="K5094" s="1"/>
    </row>
    <row r="5095" spans="1:11">
      <c r="A5095" s="29">
        <v>41224</v>
      </c>
      <c r="B5095" s="30">
        <v>2</v>
      </c>
      <c r="C5095" s="30" t="s">
        <v>8</v>
      </c>
      <c r="D5095" s="30">
        <v>25</v>
      </c>
      <c r="E5095" s="50" t="str">
        <f t="shared" si="237"/>
        <v>November</v>
      </c>
      <c r="F5095" s="14" t="str">
        <f t="shared" si="238"/>
        <v>Sunday</v>
      </c>
      <c r="G5095" s="15">
        <f>$D5095*VLOOKUP($A5095,Price_Table,MATCH($C5095,$A$6:$K$6,0),1)</f>
        <v>600</v>
      </c>
      <c r="H5095" s="15">
        <f>D5095*VLOOKUP(A5095,Cost_Table,MATCH(C5095,M$6:W$6,0),1)</f>
        <v>400</v>
      </c>
      <c r="I5095" s="15">
        <f t="shared" si="239"/>
        <v>200</v>
      </c>
      <c r="J5095" s="43"/>
      <c r="K5095" s="1"/>
    </row>
    <row r="5096" spans="1:11">
      <c r="A5096" s="29">
        <v>41225</v>
      </c>
      <c r="B5096" s="30">
        <v>2</v>
      </c>
      <c r="C5096" s="30" t="s">
        <v>8</v>
      </c>
      <c r="D5096" s="30">
        <v>13</v>
      </c>
      <c r="E5096" s="50" t="str">
        <f t="shared" si="237"/>
        <v>November</v>
      </c>
      <c r="F5096" s="14" t="str">
        <f t="shared" si="238"/>
        <v>Monday</v>
      </c>
      <c r="G5096" s="15">
        <f>$D5096*VLOOKUP($A5096,Price_Table,MATCH($C5096,$A$6:$K$6,0),1)</f>
        <v>312</v>
      </c>
      <c r="H5096" s="15">
        <f>D5096*VLOOKUP(A5096,Cost_Table,MATCH(C5096,M$6:W$6,0),1)</f>
        <v>208</v>
      </c>
      <c r="I5096" s="15">
        <f t="shared" si="239"/>
        <v>104</v>
      </c>
      <c r="J5096" s="43"/>
      <c r="K5096" s="1"/>
    </row>
    <row r="5097" spans="1:11">
      <c r="A5097" s="29">
        <v>41226</v>
      </c>
      <c r="B5097" s="30">
        <v>2</v>
      </c>
      <c r="C5097" s="30" t="s">
        <v>8</v>
      </c>
      <c r="D5097" s="30">
        <v>18</v>
      </c>
      <c r="E5097" s="50" t="str">
        <f t="shared" si="237"/>
        <v>November</v>
      </c>
      <c r="F5097" s="14" t="str">
        <f t="shared" si="238"/>
        <v>Tuesday</v>
      </c>
      <c r="G5097" s="15">
        <f>$D5097*VLOOKUP($A5097,Price_Table,MATCH($C5097,$A$6:$K$6,0),1)</f>
        <v>432</v>
      </c>
      <c r="H5097" s="15">
        <f>D5097*VLOOKUP(A5097,Cost_Table,MATCH(C5097,M$6:W$6,0),1)</f>
        <v>288</v>
      </c>
      <c r="I5097" s="15">
        <f t="shared" si="239"/>
        <v>144</v>
      </c>
      <c r="J5097" s="43"/>
      <c r="K5097" s="1"/>
    </row>
    <row r="5098" spans="1:11">
      <c r="A5098" s="29">
        <v>41227</v>
      </c>
      <c r="B5098" s="30">
        <v>2</v>
      </c>
      <c r="C5098" s="30" t="s">
        <v>8</v>
      </c>
      <c r="D5098" s="30">
        <v>26</v>
      </c>
      <c r="E5098" s="50" t="str">
        <f t="shared" si="237"/>
        <v>November</v>
      </c>
      <c r="F5098" s="14" t="str">
        <f t="shared" si="238"/>
        <v>Wednesday</v>
      </c>
      <c r="G5098" s="15">
        <f>$D5098*VLOOKUP($A5098,Price_Table,MATCH($C5098,$A$6:$K$6,0),1)</f>
        <v>624</v>
      </c>
      <c r="H5098" s="15">
        <f>D5098*VLOOKUP(A5098,Cost_Table,MATCH(C5098,M$6:W$6,0),1)</f>
        <v>416</v>
      </c>
      <c r="I5098" s="15">
        <f t="shared" si="239"/>
        <v>208</v>
      </c>
      <c r="J5098" s="43"/>
      <c r="K5098" s="1"/>
    </row>
    <row r="5099" spans="1:11">
      <c r="A5099" s="29">
        <v>41228</v>
      </c>
      <c r="B5099" s="30">
        <v>2</v>
      </c>
      <c r="C5099" s="30" t="s">
        <v>8</v>
      </c>
      <c r="D5099" s="30">
        <v>20</v>
      </c>
      <c r="E5099" s="50" t="str">
        <f t="shared" si="237"/>
        <v>November</v>
      </c>
      <c r="F5099" s="14" t="str">
        <f t="shared" si="238"/>
        <v>Thursday</v>
      </c>
      <c r="G5099" s="15">
        <f>$D5099*VLOOKUP($A5099,Price_Table,MATCH($C5099,$A$6:$K$6,0),1)</f>
        <v>480</v>
      </c>
      <c r="H5099" s="15">
        <f>D5099*VLOOKUP(A5099,Cost_Table,MATCH(C5099,M$6:W$6,0),1)</f>
        <v>320</v>
      </c>
      <c r="I5099" s="15">
        <f t="shared" si="239"/>
        <v>160</v>
      </c>
      <c r="J5099" s="43"/>
      <c r="K5099" s="1"/>
    </row>
    <row r="5100" spans="1:11">
      <c r="A5100" s="29">
        <v>41229</v>
      </c>
      <c r="B5100" s="30">
        <v>2</v>
      </c>
      <c r="C5100" s="30" t="s">
        <v>8</v>
      </c>
      <c r="D5100" s="30">
        <v>20</v>
      </c>
      <c r="E5100" s="50" t="str">
        <f t="shared" si="237"/>
        <v>November</v>
      </c>
      <c r="F5100" s="14" t="str">
        <f t="shared" si="238"/>
        <v>Friday</v>
      </c>
      <c r="G5100" s="15">
        <f>$D5100*VLOOKUP($A5100,Price_Table,MATCH($C5100,$A$6:$K$6,0),1)</f>
        <v>480</v>
      </c>
      <c r="H5100" s="15">
        <f>D5100*VLOOKUP(A5100,Cost_Table,MATCH(C5100,M$6:W$6,0),1)</f>
        <v>320</v>
      </c>
      <c r="I5100" s="15">
        <f t="shared" si="239"/>
        <v>160</v>
      </c>
      <c r="J5100" s="43"/>
      <c r="K5100" s="1"/>
    </row>
    <row r="5101" spans="1:11">
      <c r="A5101" s="29">
        <v>41230</v>
      </c>
      <c r="B5101" s="30">
        <v>2</v>
      </c>
      <c r="C5101" s="30" t="s">
        <v>8</v>
      </c>
      <c r="D5101" s="30">
        <v>28</v>
      </c>
      <c r="E5101" s="50" t="str">
        <f t="shared" si="237"/>
        <v>November</v>
      </c>
      <c r="F5101" s="14" t="str">
        <f t="shared" si="238"/>
        <v>Saturday</v>
      </c>
      <c r="G5101" s="15">
        <f>$D5101*VLOOKUP($A5101,Price_Table,MATCH($C5101,$A$6:$K$6,0),1)</f>
        <v>672</v>
      </c>
      <c r="H5101" s="15">
        <f>D5101*VLOOKUP(A5101,Cost_Table,MATCH(C5101,M$6:W$6,0),1)</f>
        <v>448</v>
      </c>
      <c r="I5101" s="15">
        <f t="shared" si="239"/>
        <v>224</v>
      </c>
      <c r="J5101" s="43"/>
      <c r="K5101" s="1"/>
    </row>
    <row r="5102" spans="1:11">
      <c r="A5102" s="29">
        <v>41231</v>
      </c>
      <c r="B5102" s="30">
        <v>2</v>
      </c>
      <c r="C5102" s="30" t="s">
        <v>8</v>
      </c>
      <c r="D5102" s="30">
        <v>32</v>
      </c>
      <c r="E5102" s="50" t="str">
        <f t="shared" si="237"/>
        <v>November</v>
      </c>
      <c r="F5102" s="14" t="str">
        <f t="shared" si="238"/>
        <v>Sunday</v>
      </c>
      <c r="G5102" s="15">
        <f>$D5102*VLOOKUP($A5102,Price_Table,MATCH($C5102,$A$6:$K$6,0),1)</f>
        <v>768</v>
      </c>
      <c r="H5102" s="15">
        <f>D5102*VLOOKUP(A5102,Cost_Table,MATCH(C5102,M$6:W$6,0),1)</f>
        <v>512</v>
      </c>
      <c r="I5102" s="15">
        <f t="shared" si="239"/>
        <v>256</v>
      </c>
      <c r="J5102" s="43"/>
      <c r="K5102" s="1"/>
    </row>
    <row r="5103" spans="1:11">
      <c r="A5103" s="29">
        <v>41232</v>
      </c>
      <c r="B5103" s="30">
        <v>2</v>
      </c>
      <c r="C5103" s="30" t="s">
        <v>8</v>
      </c>
      <c r="D5103" s="30">
        <v>29</v>
      </c>
      <c r="E5103" s="50" t="str">
        <f t="shared" si="237"/>
        <v>November</v>
      </c>
      <c r="F5103" s="14" t="str">
        <f t="shared" si="238"/>
        <v>Monday</v>
      </c>
      <c r="G5103" s="15">
        <f>$D5103*VLOOKUP($A5103,Price_Table,MATCH($C5103,$A$6:$K$6,0),1)</f>
        <v>696</v>
      </c>
      <c r="H5103" s="15">
        <f>D5103*VLOOKUP(A5103,Cost_Table,MATCH(C5103,M$6:W$6,0),1)</f>
        <v>464</v>
      </c>
      <c r="I5103" s="15">
        <f t="shared" si="239"/>
        <v>232</v>
      </c>
      <c r="J5103" s="43"/>
      <c r="K5103" s="1"/>
    </row>
    <row r="5104" spans="1:11">
      <c r="A5104" s="29">
        <v>41233</v>
      </c>
      <c r="B5104" s="30">
        <v>2</v>
      </c>
      <c r="C5104" s="30" t="s">
        <v>8</v>
      </c>
      <c r="D5104" s="30">
        <v>25</v>
      </c>
      <c r="E5104" s="50" t="str">
        <f t="shared" si="237"/>
        <v>November</v>
      </c>
      <c r="F5104" s="14" t="str">
        <f t="shared" si="238"/>
        <v>Tuesday</v>
      </c>
      <c r="G5104" s="15">
        <f>$D5104*VLOOKUP($A5104,Price_Table,MATCH($C5104,$A$6:$K$6,0),1)</f>
        <v>600</v>
      </c>
      <c r="H5104" s="15">
        <f>D5104*VLOOKUP(A5104,Cost_Table,MATCH(C5104,M$6:W$6,0),1)</f>
        <v>400</v>
      </c>
      <c r="I5104" s="15">
        <f t="shared" si="239"/>
        <v>200</v>
      </c>
      <c r="J5104" s="43"/>
      <c r="K5104" s="1"/>
    </row>
    <row r="5105" spans="1:11">
      <c r="A5105" s="29">
        <v>41234</v>
      </c>
      <c r="B5105" s="30">
        <v>2</v>
      </c>
      <c r="C5105" s="30" t="s">
        <v>8</v>
      </c>
      <c r="D5105" s="30">
        <v>26</v>
      </c>
      <c r="E5105" s="50" t="str">
        <f t="shared" si="237"/>
        <v>November</v>
      </c>
      <c r="F5105" s="14" t="str">
        <f t="shared" si="238"/>
        <v>Wednesday</v>
      </c>
      <c r="G5105" s="15">
        <f>$D5105*VLOOKUP($A5105,Price_Table,MATCH($C5105,$A$6:$K$6,0),1)</f>
        <v>624</v>
      </c>
      <c r="H5105" s="15">
        <f>D5105*VLOOKUP(A5105,Cost_Table,MATCH(C5105,M$6:W$6,0),1)</f>
        <v>416</v>
      </c>
      <c r="I5105" s="15">
        <f t="shared" si="239"/>
        <v>208</v>
      </c>
      <c r="J5105" s="43"/>
      <c r="K5105" s="1"/>
    </row>
    <row r="5106" spans="1:11">
      <c r="A5106" s="29">
        <v>41235</v>
      </c>
      <c r="B5106" s="30">
        <v>2</v>
      </c>
      <c r="C5106" s="30" t="s">
        <v>8</v>
      </c>
      <c r="D5106" s="30">
        <v>20</v>
      </c>
      <c r="E5106" s="50" t="str">
        <f t="shared" si="237"/>
        <v>November</v>
      </c>
      <c r="F5106" s="14" t="str">
        <f t="shared" si="238"/>
        <v>Thursday</v>
      </c>
      <c r="G5106" s="15">
        <f>$D5106*VLOOKUP($A5106,Price_Table,MATCH($C5106,$A$6:$K$6,0),1)</f>
        <v>480</v>
      </c>
      <c r="H5106" s="15">
        <f>D5106*VLOOKUP(A5106,Cost_Table,MATCH(C5106,M$6:W$6,0),1)</f>
        <v>320</v>
      </c>
      <c r="I5106" s="15">
        <f t="shared" si="239"/>
        <v>160</v>
      </c>
      <c r="J5106" s="43"/>
      <c r="K5106" s="1"/>
    </row>
    <row r="5107" spans="1:11">
      <c r="A5107" s="29">
        <v>41236</v>
      </c>
      <c r="B5107" s="30">
        <v>2</v>
      </c>
      <c r="C5107" s="30" t="s">
        <v>8</v>
      </c>
      <c r="D5107" s="30">
        <v>18</v>
      </c>
      <c r="E5107" s="50" t="str">
        <f t="shared" si="237"/>
        <v>November</v>
      </c>
      <c r="F5107" s="14" t="str">
        <f t="shared" si="238"/>
        <v>Friday</v>
      </c>
      <c r="G5107" s="15">
        <f>$D5107*VLOOKUP($A5107,Price_Table,MATCH($C5107,$A$6:$K$6,0),1)</f>
        <v>432</v>
      </c>
      <c r="H5107" s="15">
        <f>D5107*VLOOKUP(A5107,Cost_Table,MATCH(C5107,M$6:W$6,0),1)</f>
        <v>288</v>
      </c>
      <c r="I5107" s="15">
        <f t="shared" si="239"/>
        <v>144</v>
      </c>
      <c r="J5107" s="43"/>
      <c r="K5107" s="1"/>
    </row>
    <row r="5108" spans="1:11">
      <c r="A5108" s="29">
        <v>41237</v>
      </c>
      <c r="B5108" s="30">
        <v>2</v>
      </c>
      <c r="C5108" s="30" t="s">
        <v>8</v>
      </c>
      <c r="D5108" s="30">
        <v>19</v>
      </c>
      <c r="E5108" s="50" t="str">
        <f t="shared" si="237"/>
        <v>November</v>
      </c>
      <c r="F5108" s="14" t="str">
        <f t="shared" si="238"/>
        <v>Saturday</v>
      </c>
      <c r="G5108" s="15">
        <f>$D5108*VLOOKUP($A5108,Price_Table,MATCH($C5108,$A$6:$K$6,0),1)</f>
        <v>456</v>
      </c>
      <c r="H5108" s="15">
        <f>D5108*VLOOKUP(A5108,Cost_Table,MATCH(C5108,M$6:W$6,0),1)</f>
        <v>304</v>
      </c>
      <c r="I5108" s="15">
        <f t="shared" si="239"/>
        <v>152</v>
      </c>
      <c r="J5108" s="43"/>
      <c r="K5108" s="1"/>
    </row>
    <row r="5109" spans="1:11">
      <c r="A5109" s="29">
        <v>41238</v>
      </c>
      <c r="B5109" s="30">
        <v>2</v>
      </c>
      <c r="C5109" s="30" t="s">
        <v>8</v>
      </c>
      <c r="D5109" s="30">
        <v>27</v>
      </c>
      <c r="E5109" s="50" t="str">
        <f t="shared" si="237"/>
        <v>November</v>
      </c>
      <c r="F5109" s="14" t="str">
        <f t="shared" si="238"/>
        <v>Sunday</v>
      </c>
      <c r="G5109" s="15">
        <f>$D5109*VLOOKUP($A5109,Price_Table,MATCH($C5109,$A$6:$K$6,0),1)</f>
        <v>648</v>
      </c>
      <c r="H5109" s="15">
        <f>D5109*VLOOKUP(A5109,Cost_Table,MATCH(C5109,M$6:W$6,0),1)</f>
        <v>432</v>
      </c>
      <c r="I5109" s="15">
        <f t="shared" si="239"/>
        <v>216</v>
      </c>
      <c r="J5109" s="43"/>
      <c r="K5109" s="1"/>
    </row>
    <row r="5110" spans="1:11">
      <c r="A5110" s="29">
        <v>41239</v>
      </c>
      <c r="B5110" s="30">
        <v>2</v>
      </c>
      <c r="C5110" s="30" t="s">
        <v>8</v>
      </c>
      <c r="D5110" s="30">
        <v>6</v>
      </c>
      <c r="E5110" s="50" t="str">
        <f t="shared" si="237"/>
        <v>November</v>
      </c>
      <c r="F5110" s="14" t="str">
        <f t="shared" si="238"/>
        <v>Monday</v>
      </c>
      <c r="G5110" s="15">
        <f>$D5110*VLOOKUP($A5110,Price_Table,MATCH($C5110,$A$6:$K$6,0),1)</f>
        <v>144</v>
      </c>
      <c r="H5110" s="15">
        <f>D5110*VLOOKUP(A5110,Cost_Table,MATCH(C5110,M$6:W$6,0),1)</f>
        <v>96</v>
      </c>
      <c r="I5110" s="15">
        <f t="shared" si="239"/>
        <v>48</v>
      </c>
      <c r="J5110" s="43"/>
      <c r="K5110" s="1"/>
    </row>
    <row r="5111" spans="1:11">
      <c r="A5111" s="29">
        <v>41240</v>
      </c>
      <c r="B5111" s="30">
        <v>2</v>
      </c>
      <c r="C5111" s="30" t="s">
        <v>8</v>
      </c>
      <c r="D5111" s="30">
        <v>29</v>
      </c>
      <c r="E5111" s="50" t="str">
        <f t="shared" si="237"/>
        <v>November</v>
      </c>
      <c r="F5111" s="14" t="str">
        <f t="shared" si="238"/>
        <v>Tuesday</v>
      </c>
      <c r="G5111" s="15">
        <f>$D5111*VLOOKUP($A5111,Price_Table,MATCH($C5111,$A$6:$K$6,0),1)</f>
        <v>696</v>
      </c>
      <c r="H5111" s="15">
        <f>D5111*VLOOKUP(A5111,Cost_Table,MATCH(C5111,M$6:W$6,0),1)</f>
        <v>464</v>
      </c>
      <c r="I5111" s="15">
        <f t="shared" si="239"/>
        <v>232</v>
      </c>
      <c r="J5111" s="43"/>
      <c r="K5111" s="1"/>
    </row>
    <row r="5112" spans="1:11">
      <c r="A5112" s="29">
        <v>41241</v>
      </c>
      <c r="B5112" s="30">
        <v>2</v>
      </c>
      <c r="C5112" s="30" t="s">
        <v>8</v>
      </c>
      <c r="D5112" s="30">
        <v>25</v>
      </c>
      <c r="E5112" s="50" t="str">
        <f t="shared" si="237"/>
        <v>November</v>
      </c>
      <c r="F5112" s="14" t="str">
        <f t="shared" si="238"/>
        <v>Wednesday</v>
      </c>
      <c r="G5112" s="15">
        <f>$D5112*VLOOKUP($A5112,Price_Table,MATCH($C5112,$A$6:$K$6,0),1)</f>
        <v>600</v>
      </c>
      <c r="H5112" s="15">
        <f>D5112*VLOOKUP(A5112,Cost_Table,MATCH(C5112,M$6:W$6,0),1)</f>
        <v>400</v>
      </c>
      <c r="I5112" s="15">
        <f t="shared" si="239"/>
        <v>200</v>
      </c>
      <c r="J5112" s="43"/>
      <c r="K5112" s="1"/>
    </row>
    <row r="5113" spans="1:11">
      <c r="A5113" s="29">
        <v>41242</v>
      </c>
      <c r="B5113" s="30">
        <v>2</v>
      </c>
      <c r="C5113" s="30" t="s">
        <v>8</v>
      </c>
      <c r="D5113" s="30">
        <v>25</v>
      </c>
      <c r="E5113" s="50" t="str">
        <f t="shared" si="237"/>
        <v>November</v>
      </c>
      <c r="F5113" s="14" t="str">
        <f t="shared" si="238"/>
        <v>Thursday</v>
      </c>
      <c r="G5113" s="15">
        <f>$D5113*VLOOKUP($A5113,Price_Table,MATCH($C5113,$A$6:$K$6,0),1)</f>
        <v>600</v>
      </c>
      <c r="H5113" s="15">
        <f>D5113*VLOOKUP(A5113,Cost_Table,MATCH(C5113,M$6:W$6,0),1)</f>
        <v>400</v>
      </c>
      <c r="I5113" s="15">
        <f t="shared" si="239"/>
        <v>200</v>
      </c>
      <c r="J5113" s="43"/>
      <c r="K5113" s="1"/>
    </row>
    <row r="5114" spans="1:11">
      <c r="A5114" s="29">
        <v>41243</v>
      </c>
      <c r="B5114" s="30">
        <v>2</v>
      </c>
      <c r="C5114" s="30" t="s">
        <v>8</v>
      </c>
      <c r="D5114" s="30">
        <v>22</v>
      </c>
      <c r="E5114" s="50" t="str">
        <f t="shared" si="237"/>
        <v>November</v>
      </c>
      <c r="F5114" s="14" t="str">
        <f t="shared" si="238"/>
        <v>Friday</v>
      </c>
      <c r="G5114" s="15">
        <f>$D5114*VLOOKUP($A5114,Price_Table,MATCH($C5114,$A$6:$K$6,0),1)</f>
        <v>528</v>
      </c>
      <c r="H5114" s="15">
        <f>D5114*VLOOKUP(A5114,Cost_Table,MATCH(C5114,M$6:W$6,0),1)</f>
        <v>352</v>
      </c>
      <c r="I5114" s="15">
        <f t="shared" si="239"/>
        <v>176</v>
      </c>
      <c r="J5114" s="43"/>
      <c r="K5114" s="1"/>
    </row>
    <row r="5115" spans="1:11">
      <c r="A5115" s="29">
        <v>41244</v>
      </c>
      <c r="B5115" s="30">
        <v>2</v>
      </c>
      <c r="C5115" s="30" t="s">
        <v>8</v>
      </c>
      <c r="D5115" s="30">
        <v>32</v>
      </c>
      <c r="E5115" s="50" t="str">
        <f t="shared" si="237"/>
        <v>December</v>
      </c>
      <c r="F5115" s="14" t="str">
        <f t="shared" si="238"/>
        <v>Saturday</v>
      </c>
      <c r="G5115" s="15">
        <f>$D5115*VLOOKUP($A5115,Price_Table,MATCH($C5115,$A$6:$K$6,0),1)</f>
        <v>768</v>
      </c>
      <c r="H5115" s="15">
        <f>D5115*VLOOKUP(A5115,Cost_Table,MATCH(C5115,M$6:W$6,0),1)</f>
        <v>512</v>
      </c>
      <c r="I5115" s="15">
        <f t="shared" si="239"/>
        <v>256</v>
      </c>
      <c r="J5115" s="43"/>
      <c r="K5115" s="1"/>
    </row>
    <row r="5116" spans="1:11">
      <c r="A5116" s="29">
        <v>41245</v>
      </c>
      <c r="B5116" s="30">
        <v>2</v>
      </c>
      <c r="C5116" s="30" t="s">
        <v>8</v>
      </c>
      <c r="D5116" s="30">
        <v>28</v>
      </c>
      <c r="E5116" s="50" t="str">
        <f t="shared" si="237"/>
        <v>December</v>
      </c>
      <c r="F5116" s="14" t="str">
        <f t="shared" si="238"/>
        <v>Sunday</v>
      </c>
      <c r="G5116" s="15">
        <f>$D5116*VLOOKUP($A5116,Price_Table,MATCH($C5116,$A$6:$K$6,0),1)</f>
        <v>672</v>
      </c>
      <c r="H5116" s="15">
        <f>D5116*VLOOKUP(A5116,Cost_Table,MATCH(C5116,M$6:W$6,0),1)</f>
        <v>448</v>
      </c>
      <c r="I5116" s="15">
        <f t="shared" si="239"/>
        <v>224</v>
      </c>
      <c r="J5116" s="43"/>
      <c r="K5116" s="1"/>
    </row>
    <row r="5117" spans="1:11">
      <c r="A5117" s="29">
        <v>41246</v>
      </c>
      <c r="B5117" s="30">
        <v>2</v>
      </c>
      <c r="C5117" s="30" t="s">
        <v>8</v>
      </c>
      <c r="D5117" s="30">
        <v>24</v>
      </c>
      <c r="E5117" s="50" t="str">
        <f t="shared" si="237"/>
        <v>December</v>
      </c>
      <c r="F5117" s="14" t="str">
        <f t="shared" si="238"/>
        <v>Monday</v>
      </c>
      <c r="G5117" s="15">
        <f>$D5117*VLOOKUP($A5117,Price_Table,MATCH($C5117,$A$6:$K$6,0),1)</f>
        <v>576</v>
      </c>
      <c r="H5117" s="15">
        <f>D5117*VLOOKUP(A5117,Cost_Table,MATCH(C5117,M$6:W$6,0),1)</f>
        <v>384</v>
      </c>
      <c r="I5117" s="15">
        <f t="shared" si="239"/>
        <v>192</v>
      </c>
      <c r="J5117" s="43"/>
      <c r="K5117" s="1"/>
    </row>
    <row r="5118" spans="1:11">
      <c r="A5118" s="29">
        <v>41247</v>
      </c>
      <c r="B5118" s="30">
        <v>2</v>
      </c>
      <c r="C5118" s="30" t="s">
        <v>8</v>
      </c>
      <c r="D5118" s="30">
        <v>25</v>
      </c>
      <c r="E5118" s="50" t="str">
        <f t="shared" si="237"/>
        <v>December</v>
      </c>
      <c r="F5118" s="14" t="str">
        <f t="shared" si="238"/>
        <v>Tuesday</v>
      </c>
      <c r="G5118" s="15">
        <f>$D5118*VLOOKUP($A5118,Price_Table,MATCH($C5118,$A$6:$K$6,0),1)</f>
        <v>600</v>
      </c>
      <c r="H5118" s="15">
        <f>D5118*VLOOKUP(A5118,Cost_Table,MATCH(C5118,M$6:W$6,0),1)</f>
        <v>400</v>
      </c>
      <c r="I5118" s="15">
        <f t="shared" si="239"/>
        <v>200</v>
      </c>
      <c r="J5118" s="43"/>
      <c r="K5118" s="1"/>
    </row>
    <row r="5119" spans="1:11">
      <c r="A5119" s="29">
        <v>41248</v>
      </c>
      <c r="B5119" s="30">
        <v>2</v>
      </c>
      <c r="C5119" s="30" t="s">
        <v>8</v>
      </c>
      <c r="D5119" s="30">
        <v>24</v>
      </c>
      <c r="E5119" s="50" t="str">
        <f t="shared" si="237"/>
        <v>December</v>
      </c>
      <c r="F5119" s="14" t="str">
        <f t="shared" si="238"/>
        <v>Wednesday</v>
      </c>
      <c r="G5119" s="15">
        <f>$D5119*VLOOKUP($A5119,Price_Table,MATCH($C5119,$A$6:$K$6,0),1)</f>
        <v>576</v>
      </c>
      <c r="H5119" s="15">
        <f>D5119*VLOOKUP(A5119,Cost_Table,MATCH(C5119,M$6:W$6,0),1)</f>
        <v>384</v>
      </c>
      <c r="I5119" s="15">
        <f t="shared" si="239"/>
        <v>192</v>
      </c>
      <c r="J5119" s="43"/>
      <c r="K5119" s="1"/>
    </row>
    <row r="5120" spans="1:11">
      <c r="A5120" s="29">
        <v>41249</v>
      </c>
      <c r="B5120" s="30">
        <v>2</v>
      </c>
      <c r="C5120" s="30" t="s">
        <v>8</v>
      </c>
      <c r="D5120" s="30">
        <v>19</v>
      </c>
      <c r="E5120" s="50" t="str">
        <f t="shared" si="237"/>
        <v>December</v>
      </c>
      <c r="F5120" s="14" t="str">
        <f t="shared" si="238"/>
        <v>Thursday</v>
      </c>
      <c r="G5120" s="15">
        <f>$D5120*VLOOKUP($A5120,Price_Table,MATCH($C5120,$A$6:$K$6,0),1)</f>
        <v>456</v>
      </c>
      <c r="H5120" s="15">
        <f>D5120*VLOOKUP(A5120,Cost_Table,MATCH(C5120,M$6:W$6,0),1)</f>
        <v>304</v>
      </c>
      <c r="I5120" s="15">
        <f t="shared" si="239"/>
        <v>152</v>
      </c>
      <c r="J5120" s="43"/>
      <c r="K5120" s="1"/>
    </row>
    <row r="5121" spans="1:11">
      <c r="A5121" s="29">
        <v>41250</v>
      </c>
      <c r="B5121" s="30">
        <v>2</v>
      </c>
      <c r="C5121" s="30" t="s">
        <v>8</v>
      </c>
      <c r="D5121" s="30">
        <v>30</v>
      </c>
      <c r="E5121" s="50" t="str">
        <f t="shared" si="237"/>
        <v>December</v>
      </c>
      <c r="F5121" s="14" t="str">
        <f t="shared" si="238"/>
        <v>Friday</v>
      </c>
      <c r="G5121" s="15">
        <f>$D5121*VLOOKUP($A5121,Price_Table,MATCH($C5121,$A$6:$K$6,0),1)</f>
        <v>720</v>
      </c>
      <c r="H5121" s="15">
        <f>D5121*VLOOKUP(A5121,Cost_Table,MATCH(C5121,M$6:W$6,0),1)</f>
        <v>480</v>
      </c>
      <c r="I5121" s="15">
        <f t="shared" si="239"/>
        <v>240</v>
      </c>
      <c r="J5121" s="43"/>
      <c r="K5121" s="1"/>
    </row>
    <row r="5122" spans="1:11">
      <c r="A5122" s="29">
        <v>41251</v>
      </c>
      <c r="B5122" s="30">
        <v>2</v>
      </c>
      <c r="C5122" s="30" t="s">
        <v>8</v>
      </c>
      <c r="D5122" s="30">
        <v>21</v>
      </c>
      <c r="E5122" s="50" t="str">
        <f t="shared" si="237"/>
        <v>December</v>
      </c>
      <c r="F5122" s="14" t="str">
        <f t="shared" si="238"/>
        <v>Saturday</v>
      </c>
      <c r="G5122" s="15">
        <f>$D5122*VLOOKUP($A5122,Price_Table,MATCH($C5122,$A$6:$K$6,0),1)</f>
        <v>504</v>
      </c>
      <c r="H5122" s="15">
        <f>D5122*VLOOKUP(A5122,Cost_Table,MATCH(C5122,M$6:W$6,0),1)</f>
        <v>336</v>
      </c>
      <c r="I5122" s="15">
        <f t="shared" si="239"/>
        <v>168</v>
      </c>
      <c r="J5122" s="43"/>
      <c r="K5122" s="1"/>
    </row>
    <row r="5123" spans="1:11">
      <c r="A5123" s="29">
        <v>41252</v>
      </c>
      <c r="B5123" s="30">
        <v>2</v>
      </c>
      <c r="C5123" s="30" t="s">
        <v>8</v>
      </c>
      <c r="D5123" s="30">
        <v>24</v>
      </c>
      <c r="E5123" s="50" t="str">
        <f t="shared" si="237"/>
        <v>December</v>
      </c>
      <c r="F5123" s="14" t="str">
        <f t="shared" si="238"/>
        <v>Sunday</v>
      </c>
      <c r="G5123" s="15">
        <f>$D5123*VLOOKUP($A5123,Price_Table,MATCH($C5123,$A$6:$K$6,0),1)</f>
        <v>576</v>
      </c>
      <c r="H5123" s="15">
        <f>D5123*VLOOKUP(A5123,Cost_Table,MATCH(C5123,M$6:W$6,0),1)</f>
        <v>384</v>
      </c>
      <c r="I5123" s="15">
        <f t="shared" si="239"/>
        <v>192</v>
      </c>
      <c r="J5123" s="43"/>
      <c r="K5123" s="1"/>
    </row>
    <row r="5124" spans="1:11">
      <c r="A5124" s="29">
        <v>41253</v>
      </c>
      <c r="B5124" s="30">
        <v>2</v>
      </c>
      <c r="C5124" s="30" t="s">
        <v>8</v>
      </c>
      <c r="D5124" s="30">
        <v>21</v>
      </c>
      <c r="E5124" s="50" t="str">
        <f t="shared" si="237"/>
        <v>December</v>
      </c>
      <c r="F5124" s="14" t="str">
        <f t="shared" si="238"/>
        <v>Monday</v>
      </c>
      <c r="G5124" s="15">
        <f>$D5124*VLOOKUP($A5124,Price_Table,MATCH($C5124,$A$6:$K$6,0),1)</f>
        <v>504</v>
      </c>
      <c r="H5124" s="15">
        <f>D5124*VLOOKUP(A5124,Cost_Table,MATCH(C5124,M$6:W$6,0),1)</f>
        <v>336</v>
      </c>
      <c r="I5124" s="15">
        <f t="shared" si="239"/>
        <v>168</v>
      </c>
      <c r="J5124" s="43"/>
      <c r="K5124" s="1"/>
    </row>
    <row r="5125" spans="1:11">
      <c r="A5125" s="29">
        <v>41254</v>
      </c>
      <c r="B5125" s="30">
        <v>2</v>
      </c>
      <c r="C5125" s="30" t="s">
        <v>8</v>
      </c>
      <c r="D5125" s="30">
        <v>22</v>
      </c>
      <c r="E5125" s="50" t="str">
        <f t="shared" si="237"/>
        <v>December</v>
      </c>
      <c r="F5125" s="14" t="str">
        <f t="shared" si="238"/>
        <v>Tuesday</v>
      </c>
      <c r="G5125" s="15">
        <f>$D5125*VLOOKUP($A5125,Price_Table,MATCH($C5125,$A$6:$K$6,0),1)</f>
        <v>528</v>
      </c>
      <c r="H5125" s="15">
        <f>D5125*VLOOKUP(A5125,Cost_Table,MATCH(C5125,M$6:W$6,0),1)</f>
        <v>352</v>
      </c>
      <c r="I5125" s="15">
        <f t="shared" si="239"/>
        <v>176</v>
      </c>
      <c r="J5125" s="43"/>
      <c r="K5125" s="1"/>
    </row>
    <row r="5126" spans="1:11">
      <c r="A5126" s="29">
        <v>41255</v>
      </c>
      <c r="B5126" s="30">
        <v>2</v>
      </c>
      <c r="C5126" s="30" t="s">
        <v>8</v>
      </c>
      <c r="D5126" s="30">
        <v>18</v>
      </c>
      <c r="E5126" s="50" t="str">
        <f t="shared" si="237"/>
        <v>December</v>
      </c>
      <c r="F5126" s="14" t="str">
        <f t="shared" si="238"/>
        <v>Wednesday</v>
      </c>
      <c r="G5126" s="15">
        <f>$D5126*VLOOKUP($A5126,Price_Table,MATCH($C5126,$A$6:$K$6,0),1)</f>
        <v>432</v>
      </c>
      <c r="H5126" s="15">
        <f>D5126*VLOOKUP(A5126,Cost_Table,MATCH(C5126,M$6:W$6,0),1)</f>
        <v>288</v>
      </c>
      <c r="I5126" s="15">
        <f t="shared" si="239"/>
        <v>144</v>
      </c>
      <c r="J5126" s="43"/>
      <c r="K5126" s="1"/>
    </row>
    <row r="5127" spans="1:11">
      <c r="A5127" s="29">
        <v>41256</v>
      </c>
      <c r="B5127" s="30">
        <v>2</v>
      </c>
      <c r="C5127" s="30" t="s">
        <v>8</v>
      </c>
      <c r="D5127" s="30">
        <v>18</v>
      </c>
      <c r="E5127" s="50" t="str">
        <f t="shared" si="237"/>
        <v>December</v>
      </c>
      <c r="F5127" s="14" t="str">
        <f t="shared" si="238"/>
        <v>Thursday</v>
      </c>
      <c r="G5127" s="15">
        <f>$D5127*VLOOKUP($A5127,Price_Table,MATCH($C5127,$A$6:$K$6,0),1)</f>
        <v>432</v>
      </c>
      <c r="H5127" s="15">
        <f>D5127*VLOOKUP(A5127,Cost_Table,MATCH(C5127,M$6:W$6,0),1)</f>
        <v>288</v>
      </c>
      <c r="I5127" s="15">
        <f t="shared" si="239"/>
        <v>144</v>
      </c>
      <c r="J5127" s="43"/>
      <c r="K5127" s="1"/>
    </row>
    <row r="5128" spans="1:11">
      <c r="A5128" s="29">
        <v>41257</v>
      </c>
      <c r="B5128" s="30">
        <v>2</v>
      </c>
      <c r="C5128" s="30" t="s">
        <v>8</v>
      </c>
      <c r="D5128" s="30">
        <v>18</v>
      </c>
      <c r="E5128" s="50" t="str">
        <f t="shared" si="237"/>
        <v>December</v>
      </c>
      <c r="F5128" s="14" t="str">
        <f t="shared" si="238"/>
        <v>Friday</v>
      </c>
      <c r="G5128" s="15">
        <f>$D5128*VLOOKUP($A5128,Price_Table,MATCH($C5128,$A$6:$K$6,0),1)</f>
        <v>432</v>
      </c>
      <c r="H5128" s="15">
        <f>D5128*VLOOKUP(A5128,Cost_Table,MATCH(C5128,M$6:W$6,0),1)</f>
        <v>288</v>
      </c>
      <c r="I5128" s="15">
        <f t="shared" si="239"/>
        <v>144</v>
      </c>
      <c r="J5128" s="43"/>
      <c r="K5128" s="1"/>
    </row>
    <row r="5129" spans="1:11">
      <c r="A5129" s="29">
        <v>41258</v>
      </c>
      <c r="B5129" s="30">
        <v>2</v>
      </c>
      <c r="C5129" s="30" t="s">
        <v>8</v>
      </c>
      <c r="D5129" s="30">
        <v>17</v>
      </c>
      <c r="E5129" s="50" t="str">
        <f t="shared" si="237"/>
        <v>December</v>
      </c>
      <c r="F5129" s="14" t="str">
        <f t="shared" si="238"/>
        <v>Saturday</v>
      </c>
      <c r="G5129" s="15">
        <f>$D5129*VLOOKUP($A5129,Price_Table,MATCH($C5129,$A$6:$K$6,0),1)</f>
        <v>408</v>
      </c>
      <c r="H5129" s="15">
        <f>D5129*VLOOKUP(A5129,Cost_Table,MATCH(C5129,M$6:W$6,0),1)</f>
        <v>272</v>
      </c>
      <c r="I5129" s="15">
        <f t="shared" si="239"/>
        <v>136</v>
      </c>
      <c r="J5129" s="43"/>
      <c r="K5129" s="1"/>
    </row>
    <row r="5130" spans="1:11">
      <c r="A5130" s="29">
        <v>41259</v>
      </c>
      <c r="B5130" s="30">
        <v>2</v>
      </c>
      <c r="C5130" s="30" t="s">
        <v>8</v>
      </c>
      <c r="D5130" s="30">
        <v>25</v>
      </c>
      <c r="E5130" s="50" t="str">
        <f t="shared" si="237"/>
        <v>December</v>
      </c>
      <c r="F5130" s="14" t="str">
        <f t="shared" si="238"/>
        <v>Sunday</v>
      </c>
      <c r="G5130" s="15">
        <f>$D5130*VLOOKUP($A5130,Price_Table,MATCH($C5130,$A$6:$K$6,0),1)</f>
        <v>600</v>
      </c>
      <c r="H5130" s="15">
        <f>D5130*VLOOKUP(A5130,Cost_Table,MATCH(C5130,M$6:W$6,0),1)</f>
        <v>400</v>
      </c>
      <c r="I5130" s="15">
        <f t="shared" si="239"/>
        <v>200</v>
      </c>
      <c r="J5130" s="43"/>
      <c r="K5130" s="1"/>
    </row>
    <row r="5131" spans="1:11">
      <c r="A5131" s="29">
        <v>41260</v>
      </c>
      <c r="B5131" s="30">
        <v>2</v>
      </c>
      <c r="C5131" s="30" t="s">
        <v>8</v>
      </c>
      <c r="D5131" s="30">
        <v>24</v>
      </c>
      <c r="E5131" s="50" t="str">
        <f t="shared" si="237"/>
        <v>December</v>
      </c>
      <c r="F5131" s="14" t="str">
        <f t="shared" si="238"/>
        <v>Monday</v>
      </c>
      <c r="G5131" s="15">
        <f>$D5131*VLOOKUP($A5131,Price_Table,MATCH($C5131,$A$6:$K$6,0),1)</f>
        <v>576</v>
      </c>
      <c r="H5131" s="15">
        <f>D5131*VLOOKUP(A5131,Cost_Table,MATCH(C5131,M$6:W$6,0),1)</f>
        <v>384</v>
      </c>
      <c r="I5131" s="15">
        <f t="shared" si="239"/>
        <v>192</v>
      </c>
      <c r="J5131" s="43"/>
      <c r="K5131" s="1"/>
    </row>
    <row r="5132" spans="1:11">
      <c r="A5132" s="29">
        <v>41261</v>
      </c>
      <c r="B5132" s="30">
        <v>2</v>
      </c>
      <c r="C5132" s="30" t="s">
        <v>8</v>
      </c>
      <c r="D5132" s="30">
        <v>26</v>
      </c>
      <c r="E5132" s="50" t="str">
        <f t="shared" si="237"/>
        <v>December</v>
      </c>
      <c r="F5132" s="14" t="str">
        <f t="shared" si="238"/>
        <v>Tuesday</v>
      </c>
      <c r="G5132" s="15">
        <f>$D5132*VLOOKUP($A5132,Price_Table,MATCH($C5132,$A$6:$K$6,0),1)</f>
        <v>624</v>
      </c>
      <c r="H5132" s="15">
        <f>D5132*VLOOKUP(A5132,Cost_Table,MATCH(C5132,M$6:W$6,0),1)</f>
        <v>416</v>
      </c>
      <c r="I5132" s="15">
        <f t="shared" si="239"/>
        <v>208</v>
      </c>
      <c r="J5132" s="43"/>
      <c r="K5132" s="1"/>
    </row>
    <row r="5133" spans="1:11">
      <c r="A5133" s="29">
        <v>41262</v>
      </c>
      <c r="B5133" s="30">
        <v>2</v>
      </c>
      <c r="C5133" s="30" t="s">
        <v>8</v>
      </c>
      <c r="D5133" s="30">
        <v>12</v>
      </c>
      <c r="E5133" s="50" t="str">
        <f t="shared" si="237"/>
        <v>December</v>
      </c>
      <c r="F5133" s="14" t="str">
        <f t="shared" si="238"/>
        <v>Wednesday</v>
      </c>
      <c r="G5133" s="15">
        <f>$D5133*VLOOKUP($A5133,Price_Table,MATCH($C5133,$A$6:$K$6,0),1)</f>
        <v>288</v>
      </c>
      <c r="H5133" s="15">
        <f>D5133*VLOOKUP(A5133,Cost_Table,MATCH(C5133,M$6:W$6,0),1)</f>
        <v>192</v>
      </c>
      <c r="I5133" s="15">
        <f t="shared" si="239"/>
        <v>96</v>
      </c>
      <c r="J5133" s="43"/>
      <c r="K5133" s="1"/>
    </row>
    <row r="5134" spans="1:11">
      <c r="A5134" s="29">
        <v>41263</v>
      </c>
      <c r="B5134" s="30">
        <v>2</v>
      </c>
      <c r="C5134" s="30" t="s">
        <v>8</v>
      </c>
      <c r="D5134" s="30">
        <v>24</v>
      </c>
      <c r="E5134" s="50" t="str">
        <f t="shared" si="237"/>
        <v>December</v>
      </c>
      <c r="F5134" s="14" t="str">
        <f t="shared" si="238"/>
        <v>Thursday</v>
      </c>
      <c r="G5134" s="15">
        <f>$D5134*VLOOKUP($A5134,Price_Table,MATCH($C5134,$A$6:$K$6,0),1)</f>
        <v>576</v>
      </c>
      <c r="H5134" s="15">
        <f>D5134*VLOOKUP(A5134,Cost_Table,MATCH(C5134,M$6:W$6,0),1)</f>
        <v>384</v>
      </c>
      <c r="I5134" s="15">
        <f t="shared" si="239"/>
        <v>192</v>
      </c>
      <c r="J5134" s="43"/>
      <c r="K5134" s="1"/>
    </row>
    <row r="5135" spans="1:11">
      <c r="A5135" s="29">
        <v>41264</v>
      </c>
      <c r="B5135" s="30">
        <v>2</v>
      </c>
      <c r="C5135" s="30" t="s">
        <v>8</v>
      </c>
      <c r="D5135" s="30">
        <v>19</v>
      </c>
      <c r="E5135" s="50" t="str">
        <f t="shared" si="237"/>
        <v>December</v>
      </c>
      <c r="F5135" s="14" t="str">
        <f t="shared" si="238"/>
        <v>Friday</v>
      </c>
      <c r="G5135" s="15">
        <f>$D5135*VLOOKUP($A5135,Price_Table,MATCH($C5135,$A$6:$K$6,0),1)</f>
        <v>456</v>
      </c>
      <c r="H5135" s="15">
        <f>D5135*VLOOKUP(A5135,Cost_Table,MATCH(C5135,M$6:W$6,0),1)</f>
        <v>304</v>
      </c>
      <c r="I5135" s="15">
        <f t="shared" si="239"/>
        <v>152</v>
      </c>
      <c r="J5135" s="43"/>
      <c r="K5135" s="1"/>
    </row>
    <row r="5136" spans="1:11">
      <c r="A5136" s="29">
        <v>41265</v>
      </c>
      <c r="B5136" s="30">
        <v>2</v>
      </c>
      <c r="C5136" s="30" t="s">
        <v>8</v>
      </c>
      <c r="D5136" s="30">
        <v>22</v>
      </c>
      <c r="E5136" s="50" t="str">
        <f t="shared" si="237"/>
        <v>December</v>
      </c>
      <c r="F5136" s="14" t="str">
        <f t="shared" si="238"/>
        <v>Saturday</v>
      </c>
      <c r="G5136" s="15">
        <f>$D5136*VLOOKUP($A5136,Price_Table,MATCH($C5136,$A$6:$K$6,0),1)</f>
        <v>528</v>
      </c>
      <c r="H5136" s="15">
        <f>D5136*VLOOKUP(A5136,Cost_Table,MATCH(C5136,M$6:W$6,0),1)</f>
        <v>352</v>
      </c>
      <c r="I5136" s="15">
        <f t="shared" si="239"/>
        <v>176</v>
      </c>
      <c r="J5136" s="43"/>
      <c r="K5136" s="1"/>
    </row>
    <row r="5137" spans="1:11">
      <c r="A5137" s="29">
        <v>41266</v>
      </c>
      <c r="B5137" s="30">
        <v>2</v>
      </c>
      <c r="C5137" s="30" t="s">
        <v>8</v>
      </c>
      <c r="D5137" s="30">
        <v>20</v>
      </c>
      <c r="E5137" s="50" t="str">
        <f t="shared" si="237"/>
        <v>December</v>
      </c>
      <c r="F5137" s="14" t="str">
        <f t="shared" si="238"/>
        <v>Sunday</v>
      </c>
      <c r="G5137" s="15">
        <f>$D5137*VLOOKUP($A5137,Price_Table,MATCH($C5137,$A$6:$K$6,0),1)</f>
        <v>480</v>
      </c>
      <c r="H5137" s="15">
        <f>D5137*VLOOKUP(A5137,Cost_Table,MATCH(C5137,M$6:W$6,0),1)</f>
        <v>320</v>
      </c>
      <c r="I5137" s="15">
        <f t="shared" si="239"/>
        <v>160</v>
      </c>
      <c r="J5137" s="43"/>
      <c r="K5137" s="1"/>
    </row>
    <row r="5138" spans="1:11">
      <c r="A5138" s="29">
        <v>41267</v>
      </c>
      <c r="B5138" s="30">
        <v>2</v>
      </c>
      <c r="C5138" s="30" t="s">
        <v>8</v>
      </c>
      <c r="D5138" s="30">
        <v>22</v>
      </c>
      <c r="E5138" s="50" t="str">
        <f t="shared" si="237"/>
        <v>December</v>
      </c>
      <c r="F5138" s="14" t="str">
        <f t="shared" si="238"/>
        <v>Monday</v>
      </c>
      <c r="G5138" s="15">
        <f>$D5138*VLOOKUP($A5138,Price_Table,MATCH($C5138,$A$6:$K$6,0),1)</f>
        <v>528</v>
      </c>
      <c r="H5138" s="15">
        <f>D5138*VLOOKUP(A5138,Cost_Table,MATCH(C5138,M$6:W$6,0),1)</f>
        <v>352</v>
      </c>
      <c r="I5138" s="15">
        <f t="shared" si="239"/>
        <v>176</v>
      </c>
      <c r="J5138" s="43"/>
      <c r="K5138" s="1"/>
    </row>
    <row r="5139" spans="1:11">
      <c r="A5139" s="29">
        <v>41268</v>
      </c>
      <c r="B5139" s="30">
        <v>2</v>
      </c>
      <c r="C5139" s="30" t="s">
        <v>8</v>
      </c>
      <c r="D5139" s="30">
        <v>20</v>
      </c>
      <c r="E5139" s="50" t="str">
        <f t="shared" si="237"/>
        <v>December</v>
      </c>
      <c r="F5139" s="14" t="str">
        <f t="shared" si="238"/>
        <v>Tuesday</v>
      </c>
      <c r="G5139" s="15">
        <f>$D5139*VLOOKUP($A5139,Price_Table,MATCH($C5139,$A$6:$K$6,0),1)</f>
        <v>480</v>
      </c>
      <c r="H5139" s="15">
        <f>D5139*VLOOKUP(A5139,Cost_Table,MATCH(C5139,M$6:W$6,0),1)</f>
        <v>320</v>
      </c>
      <c r="I5139" s="15">
        <f t="shared" si="239"/>
        <v>160</v>
      </c>
      <c r="J5139" s="43"/>
      <c r="K5139" s="1"/>
    </row>
    <row r="5140" spans="1:11">
      <c r="A5140" s="29">
        <v>41269</v>
      </c>
      <c r="B5140" s="30">
        <v>2</v>
      </c>
      <c r="C5140" s="30" t="s">
        <v>8</v>
      </c>
      <c r="D5140" s="30">
        <v>24</v>
      </c>
      <c r="E5140" s="50" t="str">
        <f t="shared" si="237"/>
        <v>December</v>
      </c>
      <c r="F5140" s="14" t="str">
        <f t="shared" si="238"/>
        <v>Wednesday</v>
      </c>
      <c r="G5140" s="15">
        <f>$D5140*VLOOKUP($A5140,Price_Table,MATCH($C5140,$A$6:$K$6,0),1)</f>
        <v>576</v>
      </c>
      <c r="H5140" s="15">
        <f>D5140*VLOOKUP(A5140,Cost_Table,MATCH(C5140,M$6:W$6,0),1)</f>
        <v>384</v>
      </c>
      <c r="I5140" s="15">
        <f t="shared" si="239"/>
        <v>192</v>
      </c>
      <c r="J5140" s="43"/>
      <c r="K5140" s="1"/>
    </row>
    <row r="5141" spans="1:11">
      <c r="A5141" s="29">
        <v>41270</v>
      </c>
      <c r="B5141" s="30">
        <v>2</v>
      </c>
      <c r="C5141" s="30" t="s">
        <v>8</v>
      </c>
      <c r="D5141" s="30">
        <v>22</v>
      </c>
      <c r="E5141" s="50" t="str">
        <f t="shared" si="237"/>
        <v>December</v>
      </c>
      <c r="F5141" s="14" t="str">
        <f t="shared" si="238"/>
        <v>Thursday</v>
      </c>
      <c r="G5141" s="15">
        <f>$D5141*VLOOKUP($A5141,Price_Table,MATCH($C5141,$A$6:$K$6,0),1)</f>
        <v>528</v>
      </c>
      <c r="H5141" s="15">
        <f>D5141*VLOOKUP(A5141,Cost_Table,MATCH(C5141,M$6:W$6,0),1)</f>
        <v>352</v>
      </c>
      <c r="I5141" s="15">
        <f t="shared" si="239"/>
        <v>176</v>
      </c>
      <c r="J5141" s="43"/>
      <c r="K5141" s="1"/>
    </row>
    <row r="5142" spans="1:11">
      <c r="A5142" s="29">
        <v>41271</v>
      </c>
      <c r="B5142" s="30">
        <v>2</v>
      </c>
      <c r="C5142" s="30" t="s">
        <v>8</v>
      </c>
      <c r="D5142" s="30">
        <v>23</v>
      </c>
      <c r="E5142" s="50" t="str">
        <f t="shared" si="237"/>
        <v>December</v>
      </c>
      <c r="F5142" s="14" t="str">
        <f t="shared" si="238"/>
        <v>Friday</v>
      </c>
      <c r="G5142" s="15">
        <f>$D5142*VLOOKUP($A5142,Price_Table,MATCH($C5142,$A$6:$K$6,0),1)</f>
        <v>552</v>
      </c>
      <c r="H5142" s="15">
        <f>D5142*VLOOKUP(A5142,Cost_Table,MATCH(C5142,M$6:W$6,0),1)</f>
        <v>368</v>
      </c>
      <c r="I5142" s="15">
        <f t="shared" si="239"/>
        <v>184</v>
      </c>
      <c r="J5142" s="43"/>
      <c r="K5142" s="1"/>
    </row>
    <row r="5143" spans="1:11">
      <c r="A5143" s="29">
        <v>41272</v>
      </c>
      <c r="B5143" s="30">
        <v>2</v>
      </c>
      <c r="C5143" s="30" t="s">
        <v>8</v>
      </c>
      <c r="D5143" s="30">
        <v>7</v>
      </c>
      <c r="E5143" s="50" t="str">
        <f t="shared" ref="E5143:E5206" si="240">TEXT(A5143,"mmmm")</f>
        <v>December</v>
      </c>
      <c r="F5143" s="14" t="str">
        <f t="shared" ref="F5143:F5206" si="241">TEXT(A5143,"dddd")</f>
        <v>Saturday</v>
      </c>
      <c r="G5143" s="15">
        <f>$D5143*VLOOKUP($A5143,Price_Table,MATCH($C5143,$A$6:$K$6,0),1)</f>
        <v>168</v>
      </c>
      <c r="H5143" s="15">
        <f>D5143*VLOOKUP(A5143,Cost_Table,MATCH(C5143,M$6:W$6,0),1)</f>
        <v>112</v>
      </c>
      <c r="I5143" s="15">
        <f t="shared" ref="I5143:I5206" si="242">G5143-H5143</f>
        <v>56</v>
      </c>
      <c r="J5143" s="43"/>
      <c r="K5143" s="1"/>
    </row>
    <row r="5144" spans="1:11">
      <c r="A5144" s="29">
        <v>41273</v>
      </c>
      <c r="B5144" s="30">
        <v>2</v>
      </c>
      <c r="C5144" s="30" t="s">
        <v>8</v>
      </c>
      <c r="D5144" s="30">
        <v>32</v>
      </c>
      <c r="E5144" s="50" t="str">
        <f t="shared" si="240"/>
        <v>December</v>
      </c>
      <c r="F5144" s="14" t="str">
        <f t="shared" si="241"/>
        <v>Sunday</v>
      </c>
      <c r="G5144" s="15">
        <f>$D5144*VLOOKUP($A5144,Price_Table,MATCH($C5144,$A$6:$K$6,0),1)</f>
        <v>768</v>
      </c>
      <c r="H5144" s="15">
        <f>D5144*VLOOKUP(A5144,Cost_Table,MATCH(C5144,M$6:W$6,0),1)</f>
        <v>512</v>
      </c>
      <c r="I5144" s="15">
        <f t="shared" si="242"/>
        <v>256</v>
      </c>
      <c r="J5144" s="43"/>
      <c r="K5144" s="1"/>
    </row>
    <row r="5145" spans="1:11">
      <c r="A5145" s="29">
        <v>41274</v>
      </c>
      <c r="B5145" s="30">
        <v>2</v>
      </c>
      <c r="C5145" s="30" t="s">
        <v>8</v>
      </c>
      <c r="D5145" s="30">
        <v>24</v>
      </c>
      <c r="E5145" s="50" t="str">
        <f t="shared" si="240"/>
        <v>December</v>
      </c>
      <c r="F5145" s="14" t="str">
        <f t="shared" si="241"/>
        <v>Monday</v>
      </c>
      <c r="G5145" s="15">
        <f>$D5145*VLOOKUP($A5145,Price_Table,MATCH($C5145,$A$6:$K$6,0),1)</f>
        <v>576</v>
      </c>
      <c r="H5145" s="15">
        <f>D5145*VLOOKUP(A5145,Cost_Table,MATCH(C5145,M$6:W$6,0),1)</f>
        <v>384</v>
      </c>
      <c r="I5145" s="15">
        <f t="shared" si="242"/>
        <v>192</v>
      </c>
      <c r="J5145" s="43"/>
      <c r="K5145" s="1"/>
    </row>
    <row r="5146" spans="1:11">
      <c r="A5146" s="29">
        <v>40909</v>
      </c>
      <c r="B5146" s="30">
        <v>2</v>
      </c>
      <c r="C5146" s="30" t="s">
        <v>9</v>
      </c>
      <c r="D5146" s="30">
        <v>19</v>
      </c>
      <c r="E5146" s="50" t="str">
        <f t="shared" si="240"/>
        <v>January</v>
      </c>
      <c r="F5146" s="14" t="str">
        <f t="shared" si="241"/>
        <v>Sunday</v>
      </c>
      <c r="G5146" s="15">
        <f>$D5146*VLOOKUP($A5146,Price_Table,MATCH($C5146,$A$6:$K$6,0),1)</f>
        <v>532</v>
      </c>
      <c r="H5146" s="15">
        <f>D5146*VLOOKUP(A5146,Cost_Table,MATCH(C5146,M$6:W$6,0),1)</f>
        <v>266</v>
      </c>
      <c r="I5146" s="15">
        <f t="shared" si="242"/>
        <v>266</v>
      </c>
      <c r="J5146" s="43"/>
      <c r="K5146" s="1"/>
    </row>
    <row r="5147" spans="1:11">
      <c r="A5147" s="29">
        <v>40910</v>
      </c>
      <c r="B5147" s="30">
        <v>2</v>
      </c>
      <c r="C5147" s="30" t="s">
        <v>9</v>
      </c>
      <c r="D5147" s="30">
        <v>34</v>
      </c>
      <c r="E5147" s="50" t="str">
        <f t="shared" si="240"/>
        <v>January</v>
      </c>
      <c r="F5147" s="14" t="str">
        <f t="shared" si="241"/>
        <v>Monday</v>
      </c>
      <c r="G5147" s="15">
        <f>$D5147*VLOOKUP($A5147,Price_Table,MATCH($C5147,$A$6:$K$6,0),1)</f>
        <v>952</v>
      </c>
      <c r="H5147" s="15">
        <f>D5147*VLOOKUP(A5147,Cost_Table,MATCH(C5147,M$6:W$6,0),1)</f>
        <v>476</v>
      </c>
      <c r="I5147" s="15">
        <f t="shared" si="242"/>
        <v>476</v>
      </c>
      <c r="J5147" s="43"/>
      <c r="K5147" s="1"/>
    </row>
    <row r="5148" spans="1:11">
      <c r="A5148" s="29">
        <v>40911</v>
      </c>
      <c r="B5148" s="30">
        <v>2</v>
      </c>
      <c r="C5148" s="30" t="s">
        <v>9</v>
      </c>
      <c r="D5148" s="30">
        <v>26</v>
      </c>
      <c r="E5148" s="50" t="str">
        <f t="shared" si="240"/>
        <v>January</v>
      </c>
      <c r="F5148" s="14" t="str">
        <f t="shared" si="241"/>
        <v>Tuesday</v>
      </c>
      <c r="G5148" s="15">
        <f>$D5148*VLOOKUP($A5148,Price_Table,MATCH($C5148,$A$6:$K$6,0),1)</f>
        <v>728</v>
      </c>
      <c r="H5148" s="15">
        <f>D5148*VLOOKUP(A5148,Cost_Table,MATCH(C5148,M$6:W$6,0),1)</f>
        <v>364</v>
      </c>
      <c r="I5148" s="15">
        <f t="shared" si="242"/>
        <v>364</v>
      </c>
      <c r="J5148" s="43"/>
      <c r="K5148" s="1"/>
    </row>
    <row r="5149" spans="1:11">
      <c r="A5149" s="29">
        <v>40912</v>
      </c>
      <c r="B5149" s="30">
        <v>2</v>
      </c>
      <c r="C5149" s="30" t="s">
        <v>9</v>
      </c>
      <c r="D5149" s="30">
        <v>34</v>
      </c>
      <c r="E5149" s="50" t="str">
        <f t="shared" si="240"/>
        <v>January</v>
      </c>
      <c r="F5149" s="14" t="str">
        <f t="shared" si="241"/>
        <v>Wednesday</v>
      </c>
      <c r="G5149" s="15">
        <f>$D5149*VLOOKUP($A5149,Price_Table,MATCH($C5149,$A$6:$K$6,0),1)</f>
        <v>952</v>
      </c>
      <c r="H5149" s="15">
        <f>D5149*VLOOKUP(A5149,Cost_Table,MATCH(C5149,M$6:W$6,0),1)</f>
        <v>476</v>
      </c>
      <c r="I5149" s="15">
        <f t="shared" si="242"/>
        <v>476</v>
      </c>
      <c r="J5149" s="43"/>
      <c r="K5149" s="1"/>
    </row>
    <row r="5150" spans="1:11">
      <c r="A5150" s="29">
        <v>40913</v>
      </c>
      <c r="B5150" s="30">
        <v>2</v>
      </c>
      <c r="C5150" s="30" t="s">
        <v>9</v>
      </c>
      <c r="D5150" s="30">
        <v>25</v>
      </c>
      <c r="E5150" s="50" t="str">
        <f t="shared" si="240"/>
        <v>January</v>
      </c>
      <c r="F5150" s="14" t="str">
        <f t="shared" si="241"/>
        <v>Thursday</v>
      </c>
      <c r="G5150" s="15">
        <f>$D5150*VLOOKUP($A5150,Price_Table,MATCH($C5150,$A$6:$K$6,0),1)</f>
        <v>700</v>
      </c>
      <c r="H5150" s="15">
        <f>D5150*VLOOKUP(A5150,Cost_Table,MATCH(C5150,M$6:W$6,0),1)</f>
        <v>350</v>
      </c>
      <c r="I5150" s="15">
        <f t="shared" si="242"/>
        <v>350</v>
      </c>
      <c r="J5150" s="43"/>
      <c r="K5150" s="1"/>
    </row>
    <row r="5151" spans="1:11">
      <c r="A5151" s="29">
        <v>40914</v>
      </c>
      <c r="B5151" s="30">
        <v>2</v>
      </c>
      <c r="C5151" s="30" t="s">
        <v>9</v>
      </c>
      <c r="D5151" s="30">
        <v>16</v>
      </c>
      <c r="E5151" s="50" t="str">
        <f t="shared" si="240"/>
        <v>January</v>
      </c>
      <c r="F5151" s="14" t="str">
        <f t="shared" si="241"/>
        <v>Friday</v>
      </c>
      <c r="G5151" s="15">
        <f>$D5151*VLOOKUP($A5151,Price_Table,MATCH($C5151,$A$6:$K$6,0),1)</f>
        <v>448</v>
      </c>
      <c r="H5151" s="15">
        <f>D5151*VLOOKUP(A5151,Cost_Table,MATCH(C5151,M$6:W$6,0),1)</f>
        <v>224</v>
      </c>
      <c r="I5151" s="15">
        <f t="shared" si="242"/>
        <v>224</v>
      </c>
      <c r="J5151" s="43"/>
      <c r="K5151" s="1"/>
    </row>
    <row r="5152" spans="1:11">
      <c r="A5152" s="29">
        <v>40915</v>
      </c>
      <c r="B5152" s="30">
        <v>2</v>
      </c>
      <c r="C5152" s="30" t="s">
        <v>9</v>
      </c>
      <c r="D5152" s="30">
        <v>24</v>
      </c>
      <c r="E5152" s="50" t="str">
        <f t="shared" si="240"/>
        <v>January</v>
      </c>
      <c r="F5152" s="14" t="str">
        <f t="shared" si="241"/>
        <v>Saturday</v>
      </c>
      <c r="G5152" s="15">
        <f>$D5152*VLOOKUP($A5152,Price_Table,MATCH($C5152,$A$6:$K$6,0),1)</f>
        <v>672</v>
      </c>
      <c r="H5152" s="15">
        <f>D5152*VLOOKUP(A5152,Cost_Table,MATCH(C5152,M$6:W$6,0),1)</f>
        <v>336</v>
      </c>
      <c r="I5152" s="15">
        <f t="shared" si="242"/>
        <v>336</v>
      </c>
      <c r="J5152" s="43"/>
      <c r="K5152" s="1"/>
    </row>
    <row r="5153" spans="1:11">
      <c r="A5153" s="29">
        <v>40916</v>
      </c>
      <c r="B5153" s="30">
        <v>2</v>
      </c>
      <c r="C5153" s="30" t="s">
        <v>9</v>
      </c>
      <c r="D5153" s="30">
        <v>37</v>
      </c>
      <c r="E5153" s="50" t="str">
        <f t="shared" si="240"/>
        <v>January</v>
      </c>
      <c r="F5153" s="14" t="str">
        <f t="shared" si="241"/>
        <v>Sunday</v>
      </c>
      <c r="G5153" s="15">
        <f>$D5153*VLOOKUP($A5153,Price_Table,MATCH($C5153,$A$6:$K$6,0),1)</f>
        <v>1036</v>
      </c>
      <c r="H5153" s="15">
        <f>D5153*VLOOKUP(A5153,Cost_Table,MATCH(C5153,M$6:W$6,0),1)</f>
        <v>518</v>
      </c>
      <c r="I5153" s="15">
        <f t="shared" si="242"/>
        <v>518</v>
      </c>
      <c r="J5153" s="43"/>
      <c r="K5153" s="1"/>
    </row>
    <row r="5154" spans="1:11">
      <c r="A5154" s="29">
        <v>40917</v>
      </c>
      <c r="B5154" s="30">
        <v>2</v>
      </c>
      <c r="C5154" s="30" t="s">
        <v>9</v>
      </c>
      <c r="D5154" s="30">
        <v>18</v>
      </c>
      <c r="E5154" s="50" t="str">
        <f t="shared" si="240"/>
        <v>January</v>
      </c>
      <c r="F5154" s="14" t="str">
        <f t="shared" si="241"/>
        <v>Monday</v>
      </c>
      <c r="G5154" s="15">
        <f>$D5154*VLOOKUP($A5154,Price_Table,MATCH($C5154,$A$6:$K$6,0),1)</f>
        <v>504</v>
      </c>
      <c r="H5154" s="15">
        <f>D5154*VLOOKUP(A5154,Cost_Table,MATCH(C5154,M$6:W$6,0),1)</f>
        <v>252</v>
      </c>
      <c r="I5154" s="15">
        <f t="shared" si="242"/>
        <v>252</v>
      </c>
      <c r="J5154" s="43"/>
      <c r="K5154" s="1"/>
    </row>
    <row r="5155" spans="1:11">
      <c r="A5155" s="29">
        <v>40918</v>
      </c>
      <c r="B5155" s="30">
        <v>2</v>
      </c>
      <c r="C5155" s="30" t="s">
        <v>9</v>
      </c>
      <c r="D5155" s="30">
        <v>20</v>
      </c>
      <c r="E5155" s="50" t="str">
        <f t="shared" si="240"/>
        <v>January</v>
      </c>
      <c r="F5155" s="14" t="str">
        <f t="shared" si="241"/>
        <v>Tuesday</v>
      </c>
      <c r="G5155" s="15">
        <f>$D5155*VLOOKUP($A5155,Price_Table,MATCH($C5155,$A$6:$K$6,0),1)</f>
        <v>560</v>
      </c>
      <c r="H5155" s="15">
        <f>D5155*VLOOKUP(A5155,Cost_Table,MATCH(C5155,M$6:W$6,0),1)</f>
        <v>280</v>
      </c>
      <c r="I5155" s="15">
        <f t="shared" si="242"/>
        <v>280</v>
      </c>
      <c r="J5155" s="43"/>
      <c r="K5155" s="1"/>
    </row>
    <row r="5156" spans="1:11">
      <c r="A5156" s="29">
        <v>40919</v>
      </c>
      <c r="B5156" s="30">
        <v>2</v>
      </c>
      <c r="C5156" s="30" t="s">
        <v>9</v>
      </c>
      <c r="D5156" s="30">
        <v>17</v>
      </c>
      <c r="E5156" s="50" t="str">
        <f t="shared" si="240"/>
        <v>January</v>
      </c>
      <c r="F5156" s="14" t="str">
        <f t="shared" si="241"/>
        <v>Wednesday</v>
      </c>
      <c r="G5156" s="15">
        <f>$D5156*VLOOKUP($A5156,Price_Table,MATCH($C5156,$A$6:$K$6,0),1)</f>
        <v>476</v>
      </c>
      <c r="H5156" s="15">
        <f>D5156*VLOOKUP(A5156,Cost_Table,MATCH(C5156,M$6:W$6,0),1)</f>
        <v>238</v>
      </c>
      <c r="I5156" s="15">
        <f t="shared" si="242"/>
        <v>238</v>
      </c>
      <c r="J5156" s="43"/>
      <c r="K5156" s="1"/>
    </row>
    <row r="5157" spans="1:11">
      <c r="A5157" s="29">
        <v>40920</v>
      </c>
      <c r="B5157" s="30">
        <v>2</v>
      </c>
      <c r="C5157" s="30" t="s">
        <v>9</v>
      </c>
      <c r="D5157" s="30">
        <v>30</v>
      </c>
      <c r="E5157" s="50" t="str">
        <f t="shared" si="240"/>
        <v>January</v>
      </c>
      <c r="F5157" s="14" t="str">
        <f t="shared" si="241"/>
        <v>Thursday</v>
      </c>
      <c r="G5157" s="15">
        <f>$D5157*VLOOKUP($A5157,Price_Table,MATCH($C5157,$A$6:$K$6,0),1)</f>
        <v>840</v>
      </c>
      <c r="H5157" s="15">
        <f>D5157*VLOOKUP(A5157,Cost_Table,MATCH(C5157,M$6:W$6,0),1)</f>
        <v>420</v>
      </c>
      <c r="I5157" s="15">
        <f t="shared" si="242"/>
        <v>420</v>
      </c>
      <c r="J5157" s="43"/>
      <c r="K5157" s="1"/>
    </row>
    <row r="5158" spans="1:11">
      <c r="A5158" s="29">
        <v>40921</v>
      </c>
      <c r="B5158" s="30">
        <v>2</v>
      </c>
      <c r="C5158" s="30" t="s">
        <v>9</v>
      </c>
      <c r="D5158" s="30">
        <v>23</v>
      </c>
      <c r="E5158" s="50" t="str">
        <f t="shared" si="240"/>
        <v>January</v>
      </c>
      <c r="F5158" s="14" t="str">
        <f t="shared" si="241"/>
        <v>Friday</v>
      </c>
      <c r="G5158" s="15">
        <f>$D5158*VLOOKUP($A5158,Price_Table,MATCH($C5158,$A$6:$K$6,0),1)</f>
        <v>644</v>
      </c>
      <c r="H5158" s="15">
        <f>D5158*VLOOKUP(A5158,Cost_Table,MATCH(C5158,M$6:W$6,0),1)</f>
        <v>322</v>
      </c>
      <c r="I5158" s="15">
        <f t="shared" si="242"/>
        <v>322</v>
      </c>
      <c r="J5158" s="43"/>
      <c r="K5158" s="1"/>
    </row>
    <row r="5159" spans="1:11">
      <c r="A5159" s="29">
        <v>40922</v>
      </c>
      <c r="B5159" s="30">
        <v>2</v>
      </c>
      <c r="C5159" s="30" t="s">
        <v>9</v>
      </c>
      <c r="D5159" s="30">
        <v>20</v>
      </c>
      <c r="E5159" s="50" t="str">
        <f t="shared" si="240"/>
        <v>January</v>
      </c>
      <c r="F5159" s="14" t="str">
        <f t="shared" si="241"/>
        <v>Saturday</v>
      </c>
      <c r="G5159" s="15">
        <f>$D5159*VLOOKUP($A5159,Price_Table,MATCH($C5159,$A$6:$K$6,0),1)</f>
        <v>560</v>
      </c>
      <c r="H5159" s="15">
        <f>D5159*VLOOKUP(A5159,Cost_Table,MATCH(C5159,M$6:W$6,0),1)</f>
        <v>280</v>
      </c>
      <c r="I5159" s="15">
        <f t="shared" si="242"/>
        <v>280</v>
      </c>
      <c r="J5159" s="43"/>
      <c r="K5159" s="1"/>
    </row>
    <row r="5160" spans="1:11">
      <c r="A5160" s="29">
        <v>40923</v>
      </c>
      <c r="B5160" s="30">
        <v>2</v>
      </c>
      <c r="C5160" s="30" t="s">
        <v>9</v>
      </c>
      <c r="D5160" s="30">
        <v>20</v>
      </c>
      <c r="E5160" s="50" t="str">
        <f t="shared" si="240"/>
        <v>January</v>
      </c>
      <c r="F5160" s="14" t="str">
        <f t="shared" si="241"/>
        <v>Sunday</v>
      </c>
      <c r="G5160" s="15">
        <f>$D5160*VLOOKUP($A5160,Price_Table,MATCH($C5160,$A$6:$K$6,0),1)</f>
        <v>560</v>
      </c>
      <c r="H5160" s="15">
        <f>D5160*VLOOKUP(A5160,Cost_Table,MATCH(C5160,M$6:W$6,0),1)</f>
        <v>280</v>
      </c>
      <c r="I5160" s="15">
        <f t="shared" si="242"/>
        <v>280</v>
      </c>
      <c r="J5160" s="43"/>
      <c r="K5160" s="1"/>
    </row>
    <row r="5161" spans="1:11">
      <c r="A5161" s="29">
        <v>40924</v>
      </c>
      <c r="B5161" s="30">
        <v>2</v>
      </c>
      <c r="C5161" s="30" t="s">
        <v>9</v>
      </c>
      <c r="D5161" s="30">
        <v>25</v>
      </c>
      <c r="E5161" s="50" t="str">
        <f t="shared" si="240"/>
        <v>January</v>
      </c>
      <c r="F5161" s="14" t="str">
        <f t="shared" si="241"/>
        <v>Monday</v>
      </c>
      <c r="G5161" s="15">
        <f>$D5161*VLOOKUP($A5161,Price_Table,MATCH($C5161,$A$6:$K$6,0),1)</f>
        <v>700</v>
      </c>
      <c r="H5161" s="15">
        <f>D5161*VLOOKUP(A5161,Cost_Table,MATCH(C5161,M$6:W$6,0),1)</f>
        <v>350</v>
      </c>
      <c r="I5161" s="15">
        <f t="shared" si="242"/>
        <v>350</v>
      </c>
      <c r="J5161" s="43"/>
      <c r="K5161" s="1"/>
    </row>
    <row r="5162" spans="1:11">
      <c r="A5162" s="29">
        <v>40925</v>
      </c>
      <c r="B5162" s="30">
        <v>2</v>
      </c>
      <c r="C5162" s="30" t="s">
        <v>9</v>
      </c>
      <c r="D5162" s="30">
        <v>26</v>
      </c>
      <c r="E5162" s="50" t="str">
        <f t="shared" si="240"/>
        <v>January</v>
      </c>
      <c r="F5162" s="14" t="str">
        <f t="shared" si="241"/>
        <v>Tuesday</v>
      </c>
      <c r="G5162" s="15">
        <f>$D5162*VLOOKUP($A5162,Price_Table,MATCH($C5162,$A$6:$K$6,0),1)</f>
        <v>728</v>
      </c>
      <c r="H5162" s="15">
        <f>D5162*VLOOKUP(A5162,Cost_Table,MATCH(C5162,M$6:W$6,0),1)</f>
        <v>364</v>
      </c>
      <c r="I5162" s="15">
        <f t="shared" si="242"/>
        <v>364</v>
      </c>
      <c r="J5162" s="43"/>
      <c r="K5162" s="1"/>
    </row>
    <row r="5163" spans="1:11">
      <c r="A5163" s="29">
        <v>40926</v>
      </c>
      <c r="B5163" s="30">
        <v>2</v>
      </c>
      <c r="C5163" s="30" t="s">
        <v>9</v>
      </c>
      <c r="D5163" s="30">
        <v>38</v>
      </c>
      <c r="E5163" s="50" t="str">
        <f t="shared" si="240"/>
        <v>January</v>
      </c>
      <c r="F5163" s="14" t="str">
        <f t="shared" si="241"/>
        <v>Wednesday</v>
      </c>
      <c r="G5163" s="15">
        <f>$D5163*VLOOKUP($A5163,Price_Table,MATCH($C5163,$A$6:$K$6,0),1)</f>
        <v>1064</v>
      </c>
      <c r="H5163" s="15">
        <f>D5163*VLOOKUP(A5163,Cost_Table,MATCH(C5163,M$6:W$6,0),1)</f>
        <v>532</v>
      </c>
      <c r="I5163" s="15">
        <f t="shared" si="242"/>
        <v>532</v>
      </c>
      <c r="J5163" s="43"/>
      <c r="K5163" s="1"/>
    </row>
    <row r="5164" spans="1:11">
      <c r="A5164" s="29">
        <v>40927</v>
      </c>
      <c r="B5164" s="30">
        <v>2</v>
      </c>
      <c r="C5164" s="30" t="s">
        <v>9</v>
      </c>
      <c r="D5164" s="30">
        <v>22</v>
      </c>
      <c r="E5164" s="50" t="str">
        <f t="shared" si="240"/>
        <v>January</v>
      </c>
      <c r="F5164" s="14" t="str">
        <f t="shared" si="241"/>
        <v>Thursday</v>
      </c>
      <c r="G5164" s="15">
        <f>$D5164*VLOOKUP($A5164,Price_Table,MATCH($C5164,$A$6:$K$6,0),1)</f>
        <v>616</v>
      </c>
      <c r="H5164" s="15">
        <f>D5164*VLOOKUP(A5164,Cost_Table,MATCH(C5164,M$6:W$6,0),1)</f>
        <v>308</v>
      </c>
      <c r="I5164" s="15">
        <f t="shared" si="242"/>
        <v>308</v>
      </c>
      <c r="J5164" s="43"/>
      <c r="K5164" s="1"/>
    </row>
    <row r="5165" spans="1:11">
      <c r="A5165" s="29">
        <v>40928</v>
      </c>
      <c r="B5165" s="30">
        <v>2</v>
      </c>
      <c r="C5165" s="30" t="s">
        <v>9</v>
      </c>
      <c r="D5165" s="30">
        <v>23</v>
      </c>
      <c r="E5165" s="50" t="str">
        <f t="shared" si="240"/>
        <v>January</v>
      </c>
      <c r="F5165" s="14" t="str">
        <f t="shared" si="241"/>
        <v>Friday</v>
      </c>
      <c r="G5165" s="15">
        <f>$D5165*VLOOKUP($A5165,Price_Table,MATCH($C5165,$A$6:$K$6,0),1)</f>
        <v>644</v>
      </c>
      <c r="H5165" s="15">
        <f>D5165*VLOOKUP(A5165,Cost_Table,MATCH(C5165,M$6:W$6,0),1)</f>
        <v>322</v>
      </c>
      <c r="I5165" s="15">
        <f t="shared" si="242"/>
        <v>322</v>
      </c>
      <c r="J5165" s="43"/>
      <c r="K5165" s="1"/>
    </row>
    <row r="5166" spans="1:11">
      <c r="A5166" s="29">
        <v>40929</v>
      </c>
      <c r="B5166" s="30">
        <v>2</v>
      </c>
      <c r="C5166" s="30" t="s">
        <v>9</v>
      </c>
      <c r="D5166" s="30">
        <v>21</v>
      </c>
      <c r="E5166" s="50" t="str">
        <f t="shared" si="240"/>
        <v>January</v>
      </c>
      <c r="F5166" s="14" t="str">
        <f t="shared" si="241"/>
        <v>Saturday</v>
      </c>
      <c r="G5166" s="15">
        <f>$D5166*VLOOKUP($A5166,Price_Table,MATCH($C5166,$A$6:$K$6,0),1)</f>
        <v>588</v>
      </c>
      <c r="H5166" s="15">
        <f>D5166*VLOOKUP(A5166,Cost_Table,MATCH(C5166,M$6:W$6,0),1)</f>
        <v>294</v>
      </c>
      <c r="I5166" s="15">
        <f t="shared" si="242"/>
        <v>294</v>
      </c>
      <c r="J5166" s="43"/>
      <c r="K5166" s="1"/>
    </row>
    <row r="5167" spans="1:11">
      <c r="A5167" s="29">
        <v>40930</v>
      </c>
      <c r="B5167" s="30">
        <v>2</v>
      </c>
      <c r="C5167" s="30" t="s">
        <v>9</v>
      </c>
      <c r="D5167" s="30">
        <v>15</v>
      </c>
      <c r="E5167" s="50" t="str">
        <f t="shared" si="240"/>
        <v>January</v>
      </c>
      <c r="F5167" s="14" t="str">
        <f t="shared" si="241"/>
        <v>Sunday</v>
      </c>
      <c r="G5167" s="15">
        <f>$D5167*VLOOKUP($A5167,Price_Table,MATCH($C5167,$A$6:$K$6,0),1)</f>
        <v>420</v>
      </c>
      <c r="H5167" s="15">
        <f>D5167*VLOOKUP(A5167,Cost_Table,MATCH(C5167,M$6:W$6,0),1)</f>
        <v>210</v>
      </c>
      <c r="I5167" s="15">
        <f t="shared" si="242"/>
        <v>210</v>
      </c>
      <c r="J5167" s="43"/>
      <c r="K5167" s="1"/>
    </row>
    <row r="5168" spans="1:11">
      <c r="A5168" s="29">
        <v>40931</v>
      </c>
      <c r="B5168" s="30">
        <v>2</v>
      </c>
      <c r="C5168" s="30" t="s">
        <v>9</v>
      </c>
      <c r="D5168" s="30">
        <v>19</v>
      </c>
      <c r="E5168" s="50" t="str">
        <f t="shared" si="240"/>
        <v>January</v>
      </c>
      <c r="F5168" s="14" t="str">
        <f t="shared" si="241"/>
        <v>Monday</v>
      </c>
      <c r="G5168" s="15">
        <f>$D5168*VLOOKUP($A5168,Price_Table,MATCH($C5168,$A$6:$K$6,0),1)</f>
        <v>532</v>
      </c>
      <c r="H5168" s="15">
        <f>D5168*VLOOKUP(A5168,Cost_Table,MATCH(C5168,M$6:W$6,0),1)</f>
        <v>266</v>
      </c>
      <c r="I5168" s="15">
        <f t="shared" si="242"/>
        <v>266</v>
      </c>
      <c r="J5168" s="43"/>
      <c r="K5168" s="1"/>
    </row>
    <row r="5169" spans="1:11">
      <c r="A5169" s="29">
        <v>40932</v>
      </c>
      <c r="B5169" s="30">
        <v>2</v>
      </c>
      <c r="C5169" s="30" t="s">
        <v>9</v>
      </c>
      <c r="D5169" s="30">
        <v>20</v>
      </c>
      <c r="E5169" s="50" t="str">
        <f t="shared" si="240"/>
        <v>January</v>
      </c>
      <c r="F5169" s="14" t="str">
        <f t="shared" si="241"/>
        <v>Tuesday</v>
      </c>
      <c r="G5169" s="15">
        <f>$D5169*VLOOKUP($A5169,Price_Table,MATCH($C5169,$A$6:$K$6,0),1)</f>
        <v>560</v>
      </c>
      <c r="H5169" s="15">
        <f>D5169*VLOOKUP(A5169,Cost_Table,MATCH(C5169,M$6:W$6,0),1)</f>
        <v>280</v>
      </c>
      <c r="I5169" s="15">
        <f t="shared" si="242"/>
        <v>280</v>
      </c>
      <c r="J5169" s="43"/>
      <c r="K5169" s="1"/>
    </row>
    <row r="5170" spans="1:11">
      <c r="A5170" s="29">
        <v>40933</v>
      </c>
      <c r="B5170" s="30">
        <v>2</v>
      </c>
      <c r="C5170" s="30" t="s">
        <v>9</v>
      </c>
      <c r="D5170" s="30">
        <v>23</v>
      </c>
      <c r="E5170" s="50" t="str">
        <f t="shared" si="240"/>
        <v>January</v>
      </c>
      <c r="F5170" s="14" t="str">
        <f t="shared" si="241"/>
        <v>Wednesday</v>
      </c>
      <c r="G5170" s="15">
        <f>$D5170*VLOOKUP($A5170,Price_Table,MATCH($C5170,$A$6:$K$6,0),1)</f>
        <v>644</v>
      </c>
      <c r="H5170" s="15">
        <f>D5170*VLOOKUP(A5170,Cost_Table,MATCH(C5170,M$6:W$6,0),1)</f>
        <v>322</v>
      </c>
      <c r="I5170" s="15">
        <f t="shared" si="242"/>
        <v>322</v>
      </c>
      <c r="J5170" s="43"/>
      <c r="K5170" s="1"/>
    </row>
    <row r="5171" spans="1:11">
      <c r="A5171" s="29">
        <v>40934</v>
      </c>
      <c r="B5171" s="30">
        <v>2</v>
      </c>
      <c r="C5171" s="30" t="s">
        <v>9</v>
      </c>
      <c r="D5171" s="30">
        <v>23</v>
      </c>
      <c r="E5171" s="50" t="str">
        <f t="shared" si="240"/>
        <v>January</v>
      </c>
      <c r="F5171" s="14" t="str">
        <f t="shared" si="241"/>
        <v>Thursday</v>
      </c>
      <c r="G5171" s="15">
        <f>$D5171*VLOOKUP($A5171,Price_Table,MATCH($C5171,$A$6:$K$6,0),1)</f>
        <v>644</v>
      </c>
      <c r="H5171" s="15">
        <f>D5171*VLOOKUP(A5171,Cost_Table,MATCH(C5171,M$6:W$6,0),1)</f>
        <v>322</v>
      </c>
      <c r="I5171" s="15">
        <f t="shared" si="242"/>
        <v>322</v>
      </c>
      <c r="J5171" s="43"/>
      <c r="K5171" s="1"/>
    </row>
    <row r="5172" spans="1:11">
      <c r="A5172" s="29">
        <v>40935</v>
      </c>
      <c r="B5172" s="30">
        <v>2</v>
      </c>
      <c r="C5172" s="30" t="s">
        <v>9</v>
      </c>
      <c r="D5172" s="30">
        <v>29</v>
      </c>
      <c r="E5172" s="50" t="str">
        <f t="shared" si="240"/>
        <v>January</v>
      </c>
      <c r="F5172" s="14" t="str">
        <f t="shared" si="241"/>
        <v>Friday</v>
      </c>
      <c r="G5172" s="15">
        <f>$D5172*VLOOKUP($A5172,Price_Table,MATCH($C5172,$A$6:$K$6,0),1)</f>
        <v>812</v>
      </c>
      <c r="H5172" s="15">
        <f>D5172*VLOOKUP(A5172,Cost_Table,MATCH(C5172,M$6:W$6,0),1)</f>
        <v>406</v>
      </c>
      <c r="I5172" s="15">
        <f t="shared" si="242"/>
        <v>406</v>
      </c>
      <c r="J5172" s="43"/>
      <c r="K5172" s="1"/>
    </row>
    <row r="5173" spans="1:11">
      <c r="A5173" s="29">
        <v>40936</v>
      </c>
      <c r="B5173" s="30">
        <v>2</v>
      </c>
      <c r="C5173" s="30" t="s">
        <v>9</v>
      </c>
      <c r="D5173" s="30">
        <v>27</v>
      </c>
      <c r="E5173" s="50" t="str">
        <f t="shared" si="240"/>
        <v>January</v>
      </c>
      <c r="F5173" s="14" t="str">
        <f t="shared" si="241"/>
        <v>Saturday</v>
      </c>
      <c r="G5173" s="15">
        <f>$D5173*VLOOKUP($A5173,Price_Table,MATCH($C5173,$A$6:$K$6,0),1)</f>
        <v>756</v>
      </c>
      <c r="H5173" s="15">
        <f>D5173*VLOOKUP(A5173,Cost_Table,MATCH(C5173,M$6:W$6,0),1)</f>
        <v>378</v>
      </c>
      <c r="I5173" s="15">
        <f t="shared" si="242"/>
        <v>378</v>
      </c>
      <c r="J5173" s="43"/>
      <c r="K5173" s="1"/>
    </row>
    <row r="5174" spans="1:11">
      <c r="A5174" s="29">
        <v>40937</v>
      </c>
      <c r="B5174" s="30">
        <v>2</v>
      </c>
      <c r="C5174" s="30" t="s">
        <v>9</v>
      </c>
      <c r="D5174" s="30">
        <v>14</v>
      </c>
      <c r="E5174" s="50" t="str">
        <f t="shared" si="240"/>
        <v>January</v>
      </c>
      <c r="F5174" s="14" t="str">
        <f t="shared" si="241"/>
        <v>Sunday</v>
      </c>
      <c r="G5174" s="15">
        <f>$D5174*VLOOKUP($A5174,Price_Table,MATCH($C5174,$A$6:$K$6,0),1)</f>
        <v>392</v>
      </c>
      <c r="H5174" s="15">
        <f>D5174*VLOOKUP(A5174,Cost_Table,MATCH(C5174,M$6:W$6,0),1)</f>
        <v>196</v>
      </c>
      <c r="I5174" s="15">
        <f t="shared" si="242"/>
        <v>196</v>
      </c>
      <c r="J5174" s="43"/>
      <c r="K5174" s="1"/>
    </row>
    <row r="5175" spans="1:11">
      <c r="A5175" s="29">
        <v>40938</v>
      </c>
      <c r="B5175" s="30">
        <v>2</v>
      </c>
      <c r="C5175" s="30" t="s">
        <v>9</v>
      </c>
      <c r="D5175" s="30">
        <v>25</v>
      </c>
      <c r="E5175" s="50" t="str">
        <f t="shared" si="240"/>
        <v>January</v>
      </c>
      <c r="F5175" s="14" t="str">
        <f t="shared" si="241"/>
        <v>Monday</v>
      </c>
      <c r="G5175" s="15">
        <f>$D5175*VLOOKUP($A5175,Price_Table,MATCH($C5175,$A$6:$K$6,0),1)</f>
        <v>700</v>
      </c>
      <c r="H5175" s="15">
        <f>D5175*VLOOKUP(A5175,Cost_Table,MATCH(C5175,M$6:W$6,0),1)</f>
        <v>350</v>
      </c>
      <c r="I5175" s="15">
        <f t="shared" si="242"/>
        <v>350</v>
      </c>
      <c r="J5175" s="43"/>
      <c r="K5175" s="1"/>
    </row>
    <row r="5176" spans="1:11">
      <c r="A5176" s="29">
        <v>40939</v>
      </c>
      <c r="B5176" s="30">
        <v>2</v>
      </c>
      <c r="C5176" s="30" t="s">
        <v>9</v>
      </c>
      <c r="D5176" s="30">
        <v>19</v>
      </c>
      <c r="E5176" s="50" t="str">
        <f t="shared" si="240"/>
        <v>January</v>
      </c>
      <c r="F5176" s="14" t="str">
        <f t="shared" si="241"/>
        <v>Tuesday</v>
      </c>
      <c r="G5176" s="15">
        <f>$D5176*VLOOKUP($A5176,Price_Table,MATCH($C5176,$A$6:$K$6,0),1)</f>
        <v>532</v>
      </c>
      <c r="H5176" s="15">
        <f>D5176*VLOOKUP(A5176,Cost_Table,MATCH(C5176,M$6:W$6,0),1)</f>
        <v>266</v>
      </c>
      <c r="I5176" s="15">
        <f t="shared" si="242"/>
        <v>266</v>
      </c>
      <c r="J5176" s="43"/>
      <c r="K5176" s="1"/>
    </row>
    <row r="5177" spans="1:11">
      <c r="A5177" s="29">
        <v>40940</v>
      </c>
      <c r="B5177" s="30">
        <v>2</v>
      </c>
      <c r="C5177" s="30" t="s">
        <v>9</v>
      </c>
      <c r="D5177" s="30">
        <v>23</v>
      </c>
      <c r="E5177" s="50" t="str">
        <f t="shared" si="240"/>
        <v>February</v>
      </c>
      <c r="F5177" s="14" t="str">
        <f t="shared" si="241"/>
        <v>Wednesday</v>
      </c>
      <c r="G5177" s="15">
        <f>$D5177*VLOOKUP($A5177,Price_Table,MATCH($C5177,$A$6:$K$6,0),1)</f>
        <v>644</v>
      </c>
      <c r="H5177" s="15">
        <f>D5177*VLOOKUP(A5177,Cost_Table,MATCH(C5177,M$6:W$6,0),1)</f>
        <v>322</v>
      </c>
      <c r="I5177" s="15">
        <f t="shared" si="242"/>
        <v>322</v>
      </c>
      <c r="J5177" s="43"/>
      <c r="K5177" s="1"/>
    </row>
    <row r="5178" spans="1:11">
      <c r="A5178" s="29">
        <v>40941</v>
      </c>
      <c r="B5178" s="30">
        <v>2</v>
      </c>
      <c r="C5178" s="30" t="s">
        <v>9</v>
      </c>
      <c r="D5178" s="30">
        <v>15</v>
      </c>
      <c r="E5178" s="50" t="str">
        <f t="shared" si="240"/>
        <v>February</v>
      </c>
      <c r="F5178" s="14" t="str">
        <f t="shared" si="241"/>
        <v>Thursday</v>
      </c>
      <c r="G5178" s="15">
        <f>$D5178*VLOOKUP($A5178,Price_Table,MATCH($C5178,$A$6:$K$6,0),1)</f>
        <v>420</v>
      </c>
      <c r="H5178" s="15">
        <f>D5178*VLOOKUP(A5178,Cost_Table,MATCH(C5178,M$6:W$6,0),1)</f>
        <v>210</v>
      </c>
      <c r="I5178" s="15">
        <f t="shared" si="242"/>
        <v>210</v>
      </c>
      <c r="J5178" s="43"/>
      <c r="K5178" s="1"/>
    </row>
    <row r="5179" spans="1:11">
      <c r="A5179" s="29">
        <v>40942</v>
      </c>
      <c r="B5179" s="30">
        <v>2</v>
      </c>
      <c r="C5179" s="30" t="s">
        <v>9</v>
      </c>
      <c r="D5179" s="30">
        <v>25</v>
      </c>
      <c r="E5179" s="50" t="str">
        <f t="shared" si="240"/>
        <v>February</v>
      </c>
      <c r="F5179" s="14" t="str">
        <f t="shared" si="241"/>
        <v>Friday</v>
      </c>
      <c r="G5179" s="15">
        <f>$D5179*VLOOKUP($A5179,Price_Table,MATCH($C5179,$A$6:$K$6,0),1)</f>
        <v>700</v>
      </c>
      <c r="H5179" s="15">
        <f>D5179*VLOOKUP(A5179,Cost_Table,MATCH(C5179,M$6:W$6,0),1)</f>
        <v>350</v>
      </c>
      <c r="I5179" s="15">
        <f t="shared" si="242"/>
        <v>350</v>
      </c>
      <c r="J5179" s="43"/>
      <c r="K5179" s="1"/>
    </row>
    <row r="5180" spans="1:11">
      <c r="A5180" s="29">
        <v>40943</v>
      </c>
      <c r="B5180" s="30">
        <v>2</v>
      </c>
      <c r="C5180" s="30" t="s">
        <v>9</v>
      </c>
      <c r="D5180" s="30">
        <v>19</v>
      </c>
      <c r="E5180" s="50" t="str">
        <f t="shared" si="240"/>
        <v>February</v>
      </c>
      <c r="F5180" s="14" t="str">
        <f t="shared" si="241"/>
        <v>Saturday</v>
      </c>
      <c r="G5180" s="15">
        <f>$D5180*VLOOKUP($A5180,Price_Table,MATCH($C5180,$A$6:$K$6,0),1)</f>
        <v>532</v>
      </c>
      <c r="H5180" s="15">
        <f>D5180*VLOOKUP(A5180,Cost_Table,MATCH(C5180,M$6:W$6,0),1)</f>
        <v>266</v>
      </c>
      <c r="I5180" s="15">
        <f t="shared" si="242"/>
        <v>266</v>
      </c>
      <c r="J5180" s="43"/>
      <c r="K5180" s="1"/>
    </row>
    <row r="5181" spans="1:11">
      <c r="A5181" s="29">
        <v>40944</v>
      </c>
      <c r="B5181" s="30">
        <v>2</v>
      </c>
      <c r="C5181" s="30" t="s">
        <v>9</v>
      </c>
      <c r="D5181" s="30">
        <v>19</v>
      </c>
      <c r="E5181" s="50" t="str">
        <f t="shared" si="240"/>
        <v>February</v>
      </c>
      <c r="F5181" s="14" t="str">
        <f t="shared" si="241"/>
        <v>Sunday</v>
      </c>
      <c r="G5181" s="15">
        <f>$D5181*VLOOKUP($A5181,Price_Table,MATCH($C5181,$A$6:$K$6,0),1)</f>
        <v>532</v>
      </c>
      <c r="H5181" s="15">
        <f>D5181*VLOOKUP(A5181,Cost_Table,MATCH(C5181,M$6:W$6,0),1)</f>
        <v>266</v>
      </c>
      <c r="I5181" s="15">
        <f t="shared" si="242"/>
        <v>266</v>
      </c>
      <c r="J5181" s="43"/>
      <c r="K5181" s="1"/>
    </row>
    <row r="5182" spans="1:11">
      <c r="A5182" s="29">
        <v>40945</v>
      </c>
      <c r="B5182" s="30">
        <v>2</v>
      </c>
      <c r="C5182" s="30" t="s">
        <v>9</v>
      </c>
      <c r="D5182" s="30">
        <v>22</v>
      </c>
      <c r="E5182" s="50" t="str">
        <f t="shared" si="240"/>
        <v>February</v>
      </c>
      <c r="F5182" s="14" t="str">
        <f t="shared" si="241"/>
        <v>Monday</v>
      </c>
      <c r="G5182" s="15">
        <f>$D5182*VLOOKUP($A5182,Price_Table,MATCH($C5182,$A$6:$K$6,0),1)</f>
        <v>616</v>
      </c>
      <c r="H5182" s="15">
        <f>D5182*VLOOKUP(A5182,Cost_Table,MATCH(C5182,M$6:W$6,0),1)</f>
        <v>308</v>
      </c>
      <c r="I5182" s="15">
        <f t="shared" si="242"/>
        <v>308</v>
      </c>
      <c r="J5182" s="43"/>
      <c r="K5182" s="1"/>
    </row>
    <row r="5183" spans="1:11">
      <c r="A5183" s="29">
        <v>40946</v>
      </c>
      <c r="B5183" s="30">
        <v>2</v>
      </c>
      <c r="C5183" s="30" t="s">
        <v>9</v>
      </c>
      <c r="D5183" s="30">
        <v>17</v>
      </c>
      <c r="E5183" s="50" t="str">
        <f t="shared" si="240"/>
        <v>February</v>
      </c>
      <c r="F5183" s="14" t="str">
        <f t="shared" si="241"/>
        <v>Tuesday</v>
      </c>
      <c r="G5183" s="15">
        <f>$D5183*VLOOKUP($A5183,Price_Table,MATCH($C5183,$A$6:$K$6,0),1)</f>
        <v>476</v>
      </c>
      <c r="H5183" s="15">
        <f>D5183*VLOOKUP(A5183,Cost_Table,MATCH(C5183,M$6:W$6,0),1)</f>
        <v>238</v>
      </c>
      <c r="I5183" s="15">
        <f t="shared" si="242"/>
        <v>238</v>
      </c>
      <c r="J5183" s="43"/>
      <c r="K5183" s="1"/>
    </row>
    <row r="5184" spans="1:11">
      <c r="A5184" s="29">
        <v>40947</v>
      </c>
      <c r="B5184" s="30">
        <v>2</v>
      </c>
      <c r="C5184" s="30" t="s">
        <v>9</v>
      </c>
      <c r="D5184" s="30">
        <v>9</v>
      </c>
      <c r="E5184" s="50" t="str">
        <f t="shared" si="240"/>
        <v>February</v>
      </c>
      <c r="F5184" s="14" t="str">
        <f t="shared" si="241"/>
        <v>Wednesday</v>
      </c>
      <c r="G5184" s="15">
        <f>$D5184*VLOOKUP($A5184,Price_Table,MATCH($C5184,$A$6:$K$6,0),1)</f>
        <v>252</v>
      </c>
      <c r="H5184" s="15">
        <f>D5184*VLOOKUP(A5184,Cost_Table,MATCH(C5184,M$6:W$6,0),1)</f>
        <v>126</v>
      </c>
      <c r="I5184" s="15">
        <f t="shared" si="242"/>
        <v>126</v>
      </c>
      <c r="J5184" s="43"/>
      <c r="K5184" s="1"/>
    </row>
    <row r="5185" spans="1:11">
      <c r="A5185" s="29">
        <v>40948</v>
      </c>
      <c r="B5185" s="30">
        <v>2</v>
      </c>
      <c r="C5185" s="30" t="s">
        <v>9</v>
      </c>
      <c r="D5185" s="30">
        <v>23</v>
      </c>
      <c r="E5185" s="50" t="str">
        <f t="shared" si="240"/>
        <v>February</v>
      </c>
      <c r="F5185" s="14" t="str">
        <f t="shared" si="241"/>
        <v>Thursday</v>
      </c>
      <c r="G5185" s="15">
        <f>$D5185*VLOOKUP($A5185,Price_Table,MATCH($C5185,$A$6:$K$6,0),1)</f>
        <v>644</v>
      </c>
      <c r="H5185" s="15">
        <f>D5185*VLOOKUP(A5185,Cost_Table,MATCH(C5185,M$6:W$6,0),1)</f>
        <v>322</v>
      </c>
      <c r="I5185" s="15">
        <f t="shared" si="242"/>
        <v>322</v>
      </c>
      <c r="J5185" s="43"/>
      <c r="K5185" s="1"/>
    </row>
    <row r="5186" spans="1:11">
      <c r="A5186" s="29">
        <v>40949</v>
      </c>
      <c r="B5186" s="30">
        <v>2</v>
      </c>
      <c r="C5186" s="30" t="s">
        <v>9</v>
      </c>
      <c r="D5186" s="30">
        <v>13</v>
      </c>
      <c r="E5186" s="50" t="str">
        <f t="shared" si="240"/>
        <v>February</v>
      </c>
      <c r="F5186" s="14" t="str">
        <f t="shared" si="241"/>
        <v>Friday</v>
      </c>
      <c r="G5186" s="15">
        <f>$D5186*VLOOKUP($A5186,Price_Table,MATCH($C5186,$A$6:$K$6,0),1)</f>
        <v>364</v>
      </c>
      <c r="H5186" s="15">
        <f>D5186*VLOOKUP(A5186,Cost_Table,MATCH(C5186,M$6:W$6,0),1)</f>
        <v>182</v>
      </c>
      <c r="I5186" s="15">
        <f t="shared" si="242"/>
        <v>182</v>
      </c>
      <c r="J5186" s="43"/>
      <c r="K5186" s="1"/>
    </row>
    <row r="5187" spans="1:11">
      <c r="A5187" s="29">
        <v>40950</v>
      </c>
      <c r="B5187" s="30">
        <v>2</v>
      </c>
      <c r="C5187" s="30" t="s">
        <v>9</v>
      </c>
      <c r="D5187" s="30">
        <v>17</v>
      </c>
      <c r="E5187" s="50" t="str">
        <f t="shared" si="240"/>
        <v>February</v>
      </c>
      <c r="F5187" s="14" t="str">
        <f t="shared" si="241"/>
        <v>Saturday</v>
      </c>
      <c r="G5187" s="15">
        <f>$D5187*VLOOKUP($A5187,Price_Table,MATCH($C5187,$A$6:$K$6,0),1)</f>
        <v>476</v>
      </c>
      <c r="H5187" s="15">
        <f>D5187*VLOOKUP(A5187,Cost_Table,MATCH(C5187,M$6:W$6,0),1)</f>
        <v>238</v>
      </c>
      <c r="I5187" s="15">
        <f t="shared" si="242"/>
        <v>238</v>
      </c>
      <c r="J5187" s="43"/>
      <c r="K5187" s="1"/>
    </row>
    <row r="5188" spans="1:11">
      <c r="A5188" s="29">
        <v>40951</v>
      </c>
      <c r="B5188" s="30">
        <v>2</v>
      </c>
      <c r="C5188" s="30" t="s">
        <v>9</v>
      </c>
      <c r="D5188" s="30">
        <v>17</v>
      </c>
      <c r="E5188" s="50" t="str">
        <f t="shared" si="240"/>
        <v>February</v>
      </c>
      <c r="F5188" s="14" t="str">
        <f t="shared" si="241"/>
        <v>Sunday</v>
      </c>
      <c r="G5188" s="15">
        <f>$D5188*VLOOKUP($A5188,Price_Table,MATCH($C5188,$A$6:$K$6,0),1)</f>
        <v>476</v>
      </c>
      <c r="H5188" s="15">
        <f>D5188*VLOOKUP(A5188,Cost_Table,MATCH(C5188,M$6:W$6,0),1)</f>
        <v>238</v>
      </c>
      <c r="I5188" s="15">
        <f t="shared" si="242"/>
        <v>238</v>
      </c>
      <c r="J5188" s="43"/>
      <c r="K5188" s="1"/>
    </row>
    <row r="5189" spans="1:11">
      <c r="A5189" s="29">
        <v>40952</v>
      </c>
      <c r="B5189" s="30">
        <v>2</v>
      </c>
      <c r="C5189" s="30" t="s">
        <v>9</v>
      </c>
      <c r="D5189" s="30">
        <v>22</v>
      </c>
      <c r="E5189" s="50" t="str">
        <f t="shared" si="240"/>
        <v>February</v>
      </c>
      <c r="F5189" s="14" t="str">
        <f t="shared" si="241"/>
        <v>Monday</v>
      </c>
      <c r="G5189" s="15">
        <f>$D5189*VLOOKUP($A5189,Price_Table,MATCH($C5189,$A$6:$K$6,0),1)</f>
        <v>616</v>
      </c>
      <c r="H5189" s="15">
        <f>D5189*VLOOKUP(A5189,Cost_Table,MATCH(C5189,M$6:W$6,0),1)</f>
        <v>308</v>
      </c>
      <c r="I5189" s="15">
        <f t="shared" si="242"/>
        <v>308</v>
      </c>
      <c r="J5189" s="43"/>
      <c r="K5189" s="1"/>
    </row>
    <row r="5190" spans="1:11">
      <c r="A5190" s="29">
        <v>40953</v>
      </c>
      <c r="B5190" s="30">
        <v>2</v>
      </c>
      <c r="C5190" s="30" t="s">
        <v>9</v>
      </c>
      <c r="D5190" s="30">
        <v>17</v>
      </c>
      <c r="E5190" s="50" t="str">
        <f t="shared" si="240"/>
        <v>February</v>
      </c>
      <c r="F5190" s="14" t="str">
        <f t="shared" si="241"/>
        <v>Tuesday</v>
      </c>
      <c r="G5190" s="15">
        <f>$D5190*VLOOKUP($A5190,Price_Table,MATCH($C5190,$A$6:$K$6,0),1)</f>
        <v>476</v>
      </c>
      <c r="H5190" s="15">
        <f>D5190*VLOOKUP(A5190,Cost_Table,MATCH(C5190,M$6:W$6,0),1)</f>
        <v>238</v>
      </c>
      <c r="I5190" s="15">
        <f t="shared" si="242"/>
        <v>238</v>
      </c>
      <c r="J5190" s="43"/>
      <c r="K5190" s="1"/>
    </row>
    <row r="5191" spans="1:11">
      <c r="A5191" s="29">
        <v>40954</v>
      </c>
      <c r="B5191" s="30">
        <v>2</v>
      </c>
      <c r="C5191" s="30" t="s">
        <v>9</v>
      </c>
      <c r="D5191" s="30">
        <v>18</v>
      </c>
      <c r="E5191" s="50" t="str">
        <f t="shared" si="240"/>
        <v>February</v>
      </c>
      <c r="F5191" s="14" t="str">
        <f t="shared" si="241"/>
        <v>Wednesday</v>
      </c>
      <c r="G5191" s="15">
        <f>$D5191*VLOOKUP($A5191,Price_Table,MATCH($C5191,$A$6:$K$6,0),1)</f>
        <v>504</v>
      </c>
      <c r="H5191" s="15">
        <f>D5191*VLOOKUP(A5191,Cost_Table,MATCH(C5191,M$6:W$6,0),1)</f>
        <v>252</v>
      </c>
      <c r="I5191" s="15">
        <f t="shared" si="242"/>
        <v>252</v>
      </c>
      <c r="J5191" s="43"/>
      <c r="K5191" s="1"/>
    </row>
    <row r="5192" spans="1:11">
      <c r="A5192" s="29">
        <v>40955</v>
      </c>
      <c r="B5192" s="30">
        <v>2</v>
      </c>
      <c r="C5192" s="30" t="s">
        <v>9</v>
      </c>
      <c r="D5192" s="30">
        <v>13</v>
      </c>
      <c r="E5192" s="50" t="str">
        <f t="shared" si="240"/>
        <v>February</v>
      </c>
      <c r="F5192" s="14" t="str">
        <f t="shared" si="241"/>
        <v>Thursday</v>
      </c>
      <c r="G5192" s="15">
        <f>$D5192*VLOOKUP($A5192,Price_Table,MATCH($C5192,$A$6:$K$6,0),1)</f>
        <v>364</v>
      </c>
      <c r="H5192" s="15">
        <f>D5192*VLOOKUP(A5192,Cost_Table,MATCH(C5192,M$6:W$6,0),1)</f>
        <v>182</v>
      </c>
      <c r="I5192" s="15">
        <f t="shared" si="242"/>
        <v>182</v>
      </c>
      <c r="J5192" s="43"/>
      <c r="K5192" s="1"/>
    </row>
    <row r="5193" spans="1:11">
      <c r="A5193" s="29">
        <v>40956</v>
      </c>
      <c r="B5193" s="30">
        <v>2</v>
      </c>
      <c r="C5193" s="30" t="s">
        <v>9</v>
      </c>
      <c r="D5193" s="30">
        <v>20</v>
      </c>
      <c r="E5193" s="50" t="str">
        <f t="shared" si="240"/>
        <v>February</v>
      </c>
      <c r="F5193" s="14" t="str">
        <f t="shared" si="241"/>
        <v>Friday</v>
      </c>
      <c r="G5193" s="15">
        <f>$D5193*VLOOKUP($A5193,Price_Table,MATCH($C5193,$A$6:$K$6,0),1)</f>
        <v>560</v>
      </c>
      <c r="H5193" s="15">
        <f>D5193*VLOOKUP(A5193,Cost_Table,MATCH(C5193,M$6:W$6,0),1)</f>
        <v>280</v>
      </c>
      <c r="I5193" s="15">
        <f t="shared" si="242"/>
        <v>280</v>
      </c>
      <c r="J5193" s="43"/>
      <c r="K5193" s="1"/>
    </row>
    <row r="5194" spans="1:11">
      <c r="A5194" s="29">
        <v>40957</v>
      </c>
      <c r="B5194" s="30">
        <v>2</v>
      </c>
      <c r="C5194" s="30" t="s">
        <v>9</v>
      </c>
      <c r="D5194" s="30">
        <v>13</v>
      </c>
      <c r="E5194" s="50" t="str">
        <f t="shared" si="240"/>
        <v>February</v>
      </c>
      <c r="F5194" s="14" t="str">
        <f t="shared" si="241"/>
        <v>Saturday</v>
      </c>
      <c r="G5194" s="15">
        <f>$D5194*VLOOKUP($A5194,Price_Table,MATCH($C5194,$A$6:$K$6,0),1)</f>
        <v>364</v>
      </c>
      <c r="H5194" s="15">
        <f>D5194*VLOOKUP(A5194,Cost_Table,MATCH(C5194,M$6:W$6,0),1)</f>
        <v>182</v>
      </c>
      <c r="I5194" s="15">
        <f t="shared" si="242"/>
        <v>182</v>
      </c>
      <c r="J5194" s="43"/>
      <c r="K5194" s="1"/>
    </row>
    <row r="5195" spans="1:11">
      <c r="A5195" s="29">
        <v>40958</v>
      </c>
      <c r="B5195" s="30">
        <v>2</v>
      </c>
      <c r="C5195" s="30" t="s">
        <v>9</v>
      </c>
      <c r="D5195" s="30">
        <v>27</v>
      </c>
      <c r="E5195" s="50" t="str">
        <f t="shared" si="240"/>
        <v>February</v>
      </c>
      <c r="F5195" s="14" t="str">
        <f t="shared" si="241"/>
        <v>Sunday</v>
      </c>
      <c r="G5195" s="15">
        <f>$D5195*VLOOKUP($A5195,Price_Table,MATCH($C5195,$A$6:$K$6,0),1)</f>
        <v>756</v>
      </c>
      <c r="H5195" s="15">
        <f>D5195*VLOOKUP(A5195,Cost_Table,MATCH(C5195,M$6:W$6,0),1)</f>
        <v>378</v>
      </c>
      <c r="I5195" s="15">
        <f t="shared" si="242"/>
        <v>378</v>
      </c>
      <c r="J5195" s="43"/>
      <c r="K5195" s="1"/>
    </row>
    <row r="5196" spans="1:11">
      <c r="A5196" s="29">
        <v>40959</v>
      </c>
      <c r="B5196" s="30">
        <v>2</v>
      </c>
      <c r="C5196" s="30" t="s">
        <v>9</v>
      </c>
      <c r="D5196" s="30">
        <v>15</v>
      </c>
      <c r="E5196" s="50" t="str">
        <f t="shared" si="240"/>
        <v>February</v>
      </c>
      <c r="F5196" s="14" t="str">
        <f t="shared" si="241"/>
        <v>Monday</v>
      </c>
      <c r="G5196" s="15">
        <f>$D5196*VLOOKUP($A5196,Price_Table,MATCH($C5196,$A$6:$K$6,0),1)</f>
        <v>420</v>
      </c>
      <c r="H5196" s="15">
        <f>D5196*VLOOKUP(A5196,Cost_Table,MATCH(C5196,M$6:W$6,0),1)</f>
        <v>210</v>
      </c>
      <c r="I5196" s="15">
        <f t="shared" si="242"/>
        <v>210</v>
      </c>
      <c r="J5196" s="43"/>
      <c r="K5196" s="1"/>
    </row>
    <row r="5197" spans="1:11">
      <c r="A5197" s="29">
        <v>40960</v>
      </c>
      <c r="B5197" s="30">
        <v>2</v>
      </c>
      <c r="C5197" s="30" t="s">
        <v>9</v>
      </c>
      <c r="D5197" s="30">
        <v>28</v>
      </c>
      <c r="E5197" s="50" t="str">
        <f t="shared" si="240"/>
        <v>February</v>
      </c>
      <c r="F5197" s="14" t="str">
        <f t="shared" si="241"/>
        <v>Tuesday</v>
      </c>
      <c r="G5197" s="15">
        <f>$D5197*VLOOKUP($A5197,Price_Table,MATCH($C5197,$A$6:$K$6,0),1)</f>
        <v>784</v>
      </c>
      <c r="H5197" s="15">
        <f>D5197*VLOOKUP(A5197,Cost_Table,MATCH(C5197,M$6:W$6,0),1)</f>
        <v>392</v>
      </c>
      <c r="I5197" s="15">
        <f t="shared" si="242"/>
        <v>392</v>
      </c>
      <c r="J5197" s="43"/>
      <c r="K5197" s="1"/>
    </row>
    <row r="5198" spans="1:11">
      <c r="A5198" s="29">
        <v>40961</v>
      </c>
      <c r="B5198" s="30">
        <v>2</v>
      </c>
      <c r="C5198" s="30" t="s">
        <v>9</v>
      </c>
      <c r="D5198" s="30">
        <v>18</v>
      </c>
      <c r="E5198" s="50" t="str">
        <f t="shared" si="240"/>
        <v>February</v>
      </c>
      <c r="F5198" s="14" t="str">
        <f t="shared" si="241"/>
        <v>Wednesday</v>
      </c>
      <c r="G5198" s="15">
        <f>$D5198*VLOOKUP($A5198,Price_Table,MATCH($C5198,$A$6:$K$6,0),1)</f>
        <v>504</v>
      </c>
      <c r="H5198" s="15">
        <f>D5198*VLOOKUP(A5198,Cost_Table,MATCH(C5198,M$6:W$6,0),1)</f>
        <v>252</v>
      </c>
      <c r="I5198" s="15">
        <f t="shared" si="242"/>
        <v>252</v>
      </c>
      <c r="J5198" s="43"/>
      <c r="K5198" s="1"/>
    </row>
    <row r="5199" spans="1:11">
      <c r="A5199" s="29">
        <v>40962</v>
      </c>
      <c r="B5199" s="30">
        <v>2</v>
      </c>
      <c r="C5199" s="30" t="s">
        <v>9</v>
      </c>
      <c r="D5199" s="30">
        <v>15</v>
      </c>
      <c r="E5199" s="50" t="str">
        <f t="shared" si="240"/>
        <v>February</v>
      </c>
      <c r="F5199" s="14" t="str">
        <f t="shared" si="241"/>
        <v>Thursday</v>
      </c>
      <c r="G5199" s="15">
        <f>$D5199*VLOOKUP($A5199,Price_Table,MATCH($C5199,$A$6:$K$6,0),1)</f>
        <v>420</v>
      </c>
      <c r="H5199" s="15">
        <f>D5199*VLOOKUP(A5199,Cost_Table,MATCH(C5199,M$6:W$6,0),1)</f>
        <v>210</v>
      </c>
      <c r="I5199" s="15">
        <f t="shared" si="242"/>
        <v>210</v>
      </c>
      <c r="J5199" s="43"/>
      <c r="K5199" s="1"/>
    </row>
    <row r="5200" spans="1:11">
      <c r="A5200" s="29">
        <v>40963</v>
      </c>
      <c r="B5200" s="30">
        <v>2</v>
      </c>
      <c r="C5200" s="30" t="s">
        <v>9</v>
      </c>
      <c r="D5200" s="30">
        <v>15</v>
      </c>
      <c r="E5200" s="50" t="str">
        <f t="shared" si="240"/>
        <v>February</v>
      </c>
      <c r="F5200" s="14" t="str">
        <f t="shared" si="241"/>
        <v>Friday</v>
      </c>
      <c r="G5200" s="15">
        <f>$D5200*VLOOKUP($A5200,Price_Table,MATCH($C5200,$A$6:$K$6,0),1)</f>
        <v>420</v>
      </c>
      <c r="H5200" s="15">
        <f>D5200*VLOOKUP(A5200,Cost_Table,MATCH(C5200,M$6:W$6,0),1)</f>
        <v>210</v>
      </c>
      <c r="I5200" s="15">
        <f t="shared" si="242"/>
        <v>210</v>
      </c>
      <c r="J5200" s="43"/>
      <c r="K5200" s="1"/>
    </row>
    <row r="5201" spans="1:11">
      <c r="A5201" s="29">
        <v>40964</v>
      </c>
      <c r="B5201" s="30">
        <v>2</v>
      </c>
      <c r="C5201" s="30" t="s">
        <v>9</v>
      </c>
      <c r="D5201" s="30">
        <v>16</v>
      </c>
      <c r="E5201" s="50" t="str">
        <f t="shared" si="240"/>
        <v>February</v>
      </c>
      <c r="F5201" s="14" t="str">
        <f t="shared" si="241"/>
        <v>Saturday</v>
      </c>
      <c r="G5201" s="15">
        <f>$D5201*VLOOKUP($A5201,Price_Table,MATCH($C5201,$A$6:$K$6,0),1)</f>
        <v>448</v>
      </c>
      <c r="H5201" s="15">
        <f>D5201*VLOOKUP(A5201,Cost_Table,MATCH(C5201,M$6:W$6,0),1)</f>
        <v>224</v>
      </c>
      <c r="I5201" s="15">
        <f t="shared" si="242"/>
        <v>224</v>
      </c>
      <c r="J5201" s="43"/>
      <c r="K5201" s="1"/>
    </row>
    <row r="5202" spans="1:11">
      <c r="A5202" s="29">
        <v>40965</v>
      </c>
      <c r="B5202" s="30">
        <v>2</v>
      </c>
      <c r="C5202" s="30" t="s">
        <v>9</v>
      </c>
      <c r="D5202" s="30">
        <v>21</v>
      </c>
      <c r="E5202" s="50" t="str">
        <f t="shared" si="240"/>
        <v>February</v>
      </c>
      <c r="F5202" s="14" t="str">
        <f t="shared" si="241"/>
        <v>Sunday</v>
      </c>
      <c r="G5202" s="15">
        <f>$D5202*VLOOKUP($A5202,Price_Table,MATCH($C5202,$A$6:$K$6,0),1)</f>
        <v>588</v>
      </c>
      <c r="H5202" s="15">
        <f>D5202*VLOOKUP(A5202,Cost_Table,MATCH(C5202,M$6:W$6,0),1)</f>
        <v>294</v>
      </c>
      <c r="I5202" s="15">
        <f t="shared" si="242"/>
        <v>294</v>
      </c>
      <c r="J5202" s="43"/>
      <c r="K5202" s="1"/>
    </row>
    <row r="5203" spans="1:11">
      <c r="A5203" s="29">
        <v>40966</v>
      </c>
      <c r="B5203" s="30">
        <v>2</v>
      </c>
      <c r="C5203" s="30" t="s">
        <v>9</v>
      </c>
      <c r="D5203" s="30">
        <v>18</v>
      </c>
      <c r="E5203" s="50" t="str">
        <f t="shared" si="240"/>
        <v>February</v>
      </c>
      <c r="F5203" s="14" t="str">
        <f t="shared" si="241"/>
        <v>Monday</v>
      </c>
      <c r="G5203" s="15">
        <f>$D5203*VLOOKUP($A5203,Price_Table,MATCH($C5203,$A$6:$K$6,0),1)</f>
        <v>504</v>
      </c>
      <c r="H5203" s="15">
        <f>D5203*VLOOKUP(A5203,Cost_Table,MATCH(C5203,M$6:W$6,0),1)</f>
        <v>252</v>
      </c>
      <c r="I5203" s="15">
        <f t="shared" si="242"/>
        <v>252</v>
      </c>
      <c r="J5203" s="43"/>
      <c r="K5203" s="1"/>
    </row>
    <row r="5204" spans="1:11">
      <c r="A5204" s="29">
        <v>40967</v>
      </c>
      <c r="B5204" s="30">
        <v>2</v>
      </c>
      <c r="C5204" s="30" t="s">
        <v>9</v>
      </c>
      <c r="D5204" s="30">
        <v>15</v>
      </c>
      <c r="E5204" s="50" t="str">
        <f t="shared" si="240"/>
        <v>February</v>
      </c>
      <c r="F5204" s="14" t="str">
        <f t="shared" si="241"/>
        <v>Tuesday</v>
      </c>
      <c r="G5204" s="15">
        <f>$D5204*VLOOKUP($A5204,Price_Table,MATCH($C5204,$A$6:$K$6,0),1)</f>
        <v>420</v>
      </c>
      <c r="H5204" s="15">
        <f>D5204*VLOOKUP(A5204,Cost_Table,MATCH(C5204,M$6:W$6,0),1)</f>
        <v>210</v>
      </c>
      <c r="I5204" s="15">
        <f t="shared" si="242"/>
        <v>210</v>
      </c>
      <c r="J5204" s="43"/>
      <c r="K5204" s="1"/>
    </row>
    <row r="5205" spans="1:11">
      <c r="A5205" s="29">
        <v>40968</v>
      </c>
      <c r="B5205" s="30">
        <v>2</v>
      </c>
      <c r="C5205" s="30" t="s">
        <v>9</v>
      </c>
      <c r="D5205" s="30">
        <v>21</v>
      </c>
      <c r="E5205" s="50" t="str">
        <f t="shared" si="240"/>
        <v>February</v>
      </c>
      <c r="F5205" s="14" t="str">
        <f t="shared" si="241"/>
        <v>Wednesday</v>
      </c>
      <c r="G5205" s="15">
        <f>$D5205*VLOOKUP($A5205,Price_Table,MATCH($C5205,$A$6:$K$6,0),1)</f>
        <v>588</v>
      </c>
      <c r="H5205" s="15">
        <f>D5205*VLOOKUP(A5205,Cost_Table,MATCH(C5205,M$6:W$6,0),1)</f>
        <v>294</v>
      </c>
      <c r="I5205" s="15">
        <f t="shared" si="242"/>
        <v>294</v>
      </c>
      <c r="J5205" s="43"/>
      <c r="K5205" s="1"/>
    </row>
    <row r="5206" spans="1:11">
      <c r="A5206" s="29">
        <v>40969</v>
      </c>
      <c r="B5206" s="30">
        <v>2</v>
      </c>
      <c r="C5206" s="30" t="s">
        <v>9</v>
      </c>
      <c r="D5206" s="30">
        <v>16</v>
      </c>
      <c r="E5206" s="50" t="str">
        <f t="shared" si="240"/>
        <v>March</v>
      </c>
      <c r="F5206" s="14" t="str">
        <f t="shared" si="241"/>
        <v>Thursday</v>
      </c>
      <c r="G5206" s="15">
        <f>$D5206*VLOOKUP($A5206,Price_Table,MATCH($C5206,$A$6:$K$6,0),1)</f>
        <v>448</v>
      </c>
      <c r="H5206" s="15">
        <f>D5206*VLOOKUP(A5206,Cost_Table,MATCH(C5206,M$6:W$6,0),1)</f>
        <v>224</v>
      </c>
      <c r="I5206" s="15">
        <f t="shared" si="242"/>
        <v>224</v>
      </c>
      <c r="J5206" s="43"/>
      <c r="K5206" s="1"/>
    </row>
    <row r="5207" spans="1:11">
      <c r="A5207" s="29">
        <v>40970</v>
      </c>
      <c r="B5207" s="30">
        <v>2</v>
      </c>
      <c r="C5207" s="30" t="s">
        <v>9</v>
      </c>
      <c r="D5207" s="30">
        <v>19</v>
      </c>
      <c r="E5207" s="50" t="str">
        <f t="shared" ref="E5207:E5270" si="243">TEXT(A5207,"mmmm")</f>
        <v>March</v>
      </c>
      <c r="F5207" s="14" t="str">
        <f t="shared" ref="F5207:F5270" si="244">TEXT(A5207,"dddd")</f>
        <v>Friday</v>
      </c>
      <c r="G5207" s="15">
        <f>$D5207*VLOOKUP($A5207,Price_Table,MATCH($C5207,$A$6:$K$6,0),1)</f>
        <v>532</v>
      </c>
      <c r="H5207" s="15">
        <f>D5207*VLOOKUP(A5207,Cost_Table,MATCH(C5207,M$6:W$6,0),1)</f>
        <v>266</v>
      </c>
      <c r="I5207" s="15">
        <f t="shared" ref="I5207:I5270" si="245">G5207-H5207</f>
        <v>266</v>
      </c>
      <c r="J5207" s="43"/>
      <c r="K5207" s="1"/>
    </row>
    <row r="5208" spans="1:11">
      <c r="A5208" s="29">
        <v>40971</v>
      </c>
      <c r="B5208" s="30">
        <v>2</v>
      </c>
      <c r="C5208" s="30" t="s">
        <v>9</v>
      </c>
      <c r="D5208" s="30">
        <v>16</v>
      </c>
      <c r="E5208" s="50" t="str">
        <f t="shared" si="243"/>
        <v>March</v>
      </c>
      <c r="F5208" s="14" t="str">
        <f t="shared" si="244"/>
        <v>Saturday</v>
      </c>
      <c r="G5208" s="15">
        <f>$D5208*VLOOKUP($A5208,Price_Table,MATCH($C5208,$A$6:$K$6,0),1)</f>
        <v>448</v>
      </c>
      <c r="H5208" s="15">
        <f>D5208*VLOOKUP(A5208,Cost_Table,MATCH(C5208,M$6:W$6,0),1)</f>
        <v>224</v>
      </c>
      <c r="I5208" s="15">
        <f t="shared" si="245"/>
        <v>224</v>
      </c>
      <c r="J5208" s="43"/>
      <c r="K5208" s="1"/>
    </row>
    <row r="5209" spans="1:11">
      <c r="A5209" s="29">
        <v>40972</v>
      </c>
      <c r="B5209" s="30">
        <v>2</v>
      </c>
      <c r="C5209" s="30" t="s">
        <v>9</v>
      </c>
      <c r="D5209" s="30">
        <v>14</v>
      </c>
      <c r="E5209" s="50" t="str">
        <f t="shared" si="243"/>
        <v>March</v>
      </c>
      <c r="F5209" s="14" t="str">
        <f t="shared" si="244"/>
        <v>Sunday</v>
      </c>
      <c r="G5209" s="15">
        <f>$D5209*VLOOKUP($A5209,Price_Table,MATCH($C5209,$A$6:$K$6,0),1)</f>
        <v>392</v>
      </c>
      <c r="H5209" s="15">
        <f>D5209*VLOOKUP(A5209,Cost_Table,MATCH(C5209,M$6:W$6,0),1)</f>
        <v>196</v>
      </c>
      <c r="I5209" s="15">
        <f t="shared" si="245"/>
        <v>196</v>
      </c>
      <c r="J5209" s="43"/>
      <c r="K5209" s="1"/>
    </row>
    <row r="5210" spans="1:11">
      <c r="A5210" s="29">
        <v>40973</v>
      </c>
      <c r="B5210" s="30">
        <v>2</v>
      </c>
      <c r="C5210" s="30" t="s">
        <v>9</v>
      </c>
      <c r="D5210" s="30">
        <v>13</v>
      </c>
      <c r="E5210" s="50" t="str">
        <f t="shared" si="243"/>
        <v>March</v>
      </c>
      <c r="F5210" s="14" t="str">
        <f t="shared" si="244"/>
        <v>Monday</v>
      </c>
      <c r="G5210" s="15">
        <f>$D5210*VLOOKUP($A5210,Price_Table,MATCH($C5210,$A$6:$K$6,0),1)</f>
        <v>364</v>
      </c>
      <c r="H5210" s="15">
        <f>D5210*VLOOKUP(A5210,Cost_Table,MATCH(C5210,M$6:W$6,0),1)</f>
        <v>182</v>
      </c>
      <c r="I5210" s="15">
        <f t="shared" si="245"/>
        <v>182</v>
      </c>
      <c r="J5210" s="43"/>
      <c r="K5210" s="1"/>
    </row>
    <row r="5211" spans="1:11">
      <c r="A5211" s="29">
        <v>40974</v>
      </c>
      <c r="B5211" s="30">
        <v>2</v>
      </c>
      <c r="C5211" s="30" t="s">
        <v>9</v>
      </c>
      <c r="D5211" s="30">
        <v>13</v>
      </c>
      <c r="E5211" s="50" t="str">
        <f t="shared" si="243"/>
        <v>March</v>
      </c>
      <c r="F5211" s="14" t="str">
        <f t="shared" si="244"/>
        <v>Tuesday</v>
      </c>
      <c r="G5211" s="15">
        <f>$D5211*VLOOKUP($A5211,Price_Table,MATCH($C5211,$A$6:$K$6,0),1)</f>
        <v>364</v>
      </c>
      <c r="H5211" s="15">
        <f>D5211*VLOOKUP(A5211,Cost_Table,MATCH(C5211,M$6:W$6,0),1)</f>
        <v>182</v>
      </c>
      <c r="I5211" s="15">
        <f t="shared" si="245"/>
        <v>182</v>
      </c>
      <c r="J5211" s="43"/>
      <c r="K5211" s="1"/>
    </row>
    <row r="5212" spans="1:11">
      <c r="A5212" s="29">
        <v>40975</v>
      </c>
      <c r="B5212" s="30">
        <v>2</v>
      </c>
      <c r="C5212" s="30" t="s">
        <v>9</v>
      </c>
      <c r="D5212" s="30">
        <v>6</v>
      </c>
      <c r="E5212" s="50" t="str">
        <f t="shared" si="243"/>
        <v>March</v>
      </c>
      <c r="F5212" s="14" t="str">
        <f t="shared" si="244"/>
        <v>Wednesday</v>
      </c>
      <c r="G5212" s="15">
        <f>$D5212*VLOOKUP($A5212,Price_Table,MATCH($C5212,$A$6:$K$6,0),1)</f>
        <v>168</v>
      </c>
      <c r="H5212" s="15">
        <f>D5212*VLOOKUP(A5212,Cost_Table,MATCH(C5212,M$6:W$6,0),1)</f>
        <v>84</v>
      </c>
      <c r="I5212" s="15">
        <f t="shared" si="245"/>
        <v>84</v>
      </c>
      <c r="J5212" s="43"/>
      <c r="K5212" s="1"/>
    </row>
    <row r="5213" spans="1:11">
      <c r="A5213" s="29">
        <v>40976</v>
      </c>
      <c r="B5213" s="30">
        <v>2</v>
      </c>
      <c r="C5213" s="30" t="s">
        <v>9</v>
      </c>
      <c r="D5213" s="30">
        <v>13</v>
      </c>
      <c r="E5213" s="50" t="str">
        <f t="shared" si="243"/>
        <v>March</v>
      </c>
      <c r="F5213" s="14" t="str">
        <f t="shared" si="244"/>
        <v>Thursday</v>
      </c>
      <c r="G5213" s="15">
        <f>$D5213*VLOOKUP($A5213,Price_Table,MATCH($C5213,$A$6:$K$6,0),1)</f>
        <v>364</v>
      </c>
      <c r="H5213" s="15">
        <f>D5213*VLOOKUP(A5213,Cost_Table,MATCH(C5213,M$6:W$6,0),1)</f>
        <v>182</v>
      </c>
      <c r="I5213" s="15">
        <f t="shared" si="245"/>
        <v>182</v>
      </c>
      <c r="J5213" s="43"/>
      <c r="K5213" s="1"/>
    </row>
    <row r="5214" spans="1:11">
      <c r="A5214" s="29">
        <v>40977</v>
      </c>
      <c r="B5214" s="30">
        <v>2</v>
      </c>
      <c r="C5214" s="30" t="s">
        <v>9</v>
      </c>
      <c r="D5214" s="30">
        <v>14</v>
      </c>
      <c r="E5214" s="50" t="str">
        <f t="shared" si="243"/>
        <v>March</v>
      </c>
      <c r="F5214" s="14" t="str">
        <f t="shared" si="244"/>
        <v>Friday</v>
      </c>
      <c r="G5214" s="15">
        <f>$D5214*VLOOKUP($A5214,Price_Table,MATCH($C5214,$A$6:$K$6,0),1)</f>
        <v>392</v>
      </c>
      <c r="H5214" s="15">
        <f>D5214*VLOOKUP(A5214,Cost_Table,MATCH(C5214,M$6:W$6,0),1)</f>
        <v>196</v>
      </c>
      <c r="I5214" s="15">
        <f t="shared" si="245"/>
        <v>196</v>
      </c>
      <c r="J5214" s="43"/>
      <c r="K5214" s="1"/>
    </row>
    <row r="5215" spans="1:11">
      <c r="A5215" s="29">
        <v>40978</v>
      </c>
      <c r="B5215" s="30">
        <v>2</v>
      </c>
      <c r="C5215" s="30" t="s">
        <v>9</v>
      </c>
      <c r="D5215" s="30">
        <v>6</v>
      </c>
      <c r="E5215" s="50" t="str">
        <f t="shared" si="243"/>
        <v>March</v>
      </c>
      <c r="F5215" s="14" t="str">
        <f t="shared" si="244"/>
        <v>Saturday</v>
      </c>
      <c r="G5215" s="15">
        <f>$D5215*VLOOKUP($A5215,Price_Table,MATCH($C5215,$A$6:$K$6,0),1)</f>
        <v>168</v>
      </c>
      <c r="H5215" s="15">
        <f>D5215*VLOOKUP(A5215,Cost_Table,MATCH(C5215,M$6:W$6,0),1)</f>
        <v>84</v>
      </c>
      <c r="I5215" s="15">
        <f t="shared" si="245"/>
        <v>84</v>
      </c>
      <c r="J5215" s="43"/>
      <c r="K5215" s="1"/>
    </row>
    <row r="5216" spans="1:11">
      <c r="A5216" s="29">
        <v>40979</v>
      </c>
      <c r="B5216" s="30">
        <v>2</v>
      </c>
      <c r="C5216" s="30" t="s">
        <v>9</v>
      </c>
      <c r="D5216" s="30">
        <v>21</v>
      </c>
      <c r="E5216" s="50" t="str">
        <f t="shared" si="243"/>
        <v>March</v>
      </c>
      <c r="F5216" s="14" t="str">
        <f t="shared" si="244"/>
        <v>Sunday</v>
      </c>
      <c r="G5216" s="15">
        <f>$D5216*VLOOKUP($A5216,Price_Table,MATCH($C5216,$A$6:$K$6,0),1)</f>
        <v>588</v>
      </c>
      <c r="H5216" s="15">
        <f>D5216*VLOOKUP(A5216,Cost_Table,MATCH(C5216,M$6:W$6,0),1)</f>
        <v>294</v>
      </c>
      <c r="I5216" s="15">
        <f t="shared" si="245"/>
        <v>294</v>
      </c>
      <c r="J5216" s="43"/>
      <c r="K5216" s="1"/>
    </row>
    <row r="5217" spans="1:11">
      <c r="A5217" s="29">
        <v>40980</v>
      </c>
      <c r="B5217" s="30">
        <v>2</v>
      </c>
      <c r="C5217" s="30" t="s">
        <v>9</v>
      </c>
      <c r="D5217" s="30">
        <v>14</v>
      </c>
      <c r="E5217" s="50" t="str">
        <f t="shared" si="243"/>
        <v>March</v>
      </c>
      <c r="F5217" s="14" t="str">
        <f t="shared" si="244"/>
        <v>Monday</v>
      </c>
      <c r="G5217" s="15">
        <f>$D5217*VLOOKUP($A5217,Price_Table,MATCH($C5217,$A$6:$K$6,0),1)</f>
        <v>392</v>
      </c>
      <c r="H5217" s="15">
        <f>D5217*VLOOKUP(A5217,Cost_Table,MATCH(C5217,M$6:W$6,0),1)</f>
        <v>196</v>
      </c>
      <c r="I5217" s="15">
        <f t="shared" si="245"/>
        <v>196</v>
      </c>
      <c r="J5217" s="43"/>
      <c r="K5217" s="1"/>
    </row>
    <row r="5218" spans="1:11">
      <c r="A5218" s="29">
        <v>40981</v>
      </c>
      <c r="B5218" s="30">
        <v>2</v>
      </c>
      <c r="C5218" s="30" t="s">
        <v>9</v>
      </c>
      <c r="D5218" s="30">
        <v>17</v>
      </c>
      <c r="E5218" s="50" t="str">
        <f t="shared" si="243"/>
        <v>March</v>
      </c>
      <c r="F5218" s="14" t="str">
        <f t="shared" si="244"/>
        <v>Tuesday</v>
      </c>
      <c r="G5218" s="15">
        <f>$D5218*VLOOKUP($A5218,Price_Table,MATCH($C5218,$A$6:$K$6,0),1)</f>
        <v>476</v>
      </c>
      <c r="H5218" s="15">
        <f>D5218*VLOOKUP(A5218,Cost_Table,MATCH(C5218,M$6:W$6,0),1)</f>
        <v>238</v>
      </c>
      <c r="I5218" s="15">
        <f t="shared" si="245"/>
        <v>238</v>
      </c>
      <c r="J5218" s="43"/>
      <c r="K5218" s="1"/>
    </row>
    <row r="5219" spans="1:11">
      <c r="A5219" s="29">
        <v>40982</v>
      </c>
      <c r="B5219" s="30">
        <v>2</v>
      </c>
      <c r="C5219" s="30" t="s">
        <v>9</v>
      </c>
      <c r="D5219" s="30">
        <v>19</v>
      </c>
      <c r="E5219" s="50" t="str">
        <f t="shared" si="243"/>
        <v>March</v>
      </c>
      <c r="F5219" s="14" t="str">
        <f t="shared" si="244"/>
        <v>Wednesday</v>
      </c>
      <c r="G5219" s="15">
        <f>$D5219*VLOOKUP($A5219,Price_Table,MATCH($C5219,$A$6:$K$6,0),1)</f>
        <v>532</v>
      </c>
      <c r="H5219" s="15">
        <f>D5219*VLOOKUP(A5219,Cost_Table,MATCH(C5219,M$6:W$6,0),1)</f>
        <v>266</v>
      </c>
      <c r="I5219" s="15">
        <f t="shared" si="245"/>
        <v>266</v>
      </c>
      <c r="J5219" s="43"/>
      <c r="K5219" s="1"/>
    </row>
    <row r="5220" spans="1:11">
      <c r="A5220" s="29">
        <v>40983</v>
      </c>
      <c r="B5220" s="30">
        <v>2</v>
      </c>
      <c r="C5220" s="30" t="s">
        <v>9</v>
      </c>
      <c r="D5220" s="30">
        <v>12</v>
      </c>
      <c r="E5220" s="50" t="str">
        <f t="shared" si="243"/>
        <v>March</v>
      </c>
      <c r="F5220" s="14" t="str">
        <f t="shared" si="244"/>
        <v>Thursday</v>
      </c>
      <c r="G5220" s="15">
        <f>$D5220*VLOOKUP($A5220,Price_Table,MATCH($C5220,$A$6:$K$6,0),1)</f>
        <v>336</v>
      </c>
      <c r="H5220" s="15">
        <f>D5220*VLOOKUP(A5220,Cost_Table,MATCH(C5220,M$6:W$6,0),1)</f>
        <v>168</v>
      </c>
      <c r="I5220" s="15">
        <f t="shared" si="245"/>
        <v>168</v>
      </c>
      <c r="J5220" s="43"/>
      <c r="K5220" s="1"/>
    </row>
    <row r="5221" spans="1:11">
      <c r="A5221" s="29">
        <v>40984</v>
      </c>
      <c r="B5221" s="30">
        <v>2</v>
      </c>
      <c r="C5221" s="30" t="s">
        <v>9</v>
      </c>
      <c r="D5221" s="30">
        <v>9</v>
      </c>
      <c r="E5221" s="50" t="str">
        <f t="shared" si="243"/>
        <v>March</v>
      </c>
      <c r="F5221" s="14" t="str">
        <f t="shared" si="244"/>
        <v>Friday</v>
      </c>
      <c r="G5221" s="15">
        <f>$D5221*VLOOKUP($A5221,Price_Table,MATCH($C5221,$A$6:$K$6,0),1)</f>
        <v>252</v>
      </c>
      <c r="H5221" s="15">
        <f>D5221*VLOOKUP(A5221,Cost_Table,MATCH(C5221,M$6:W$6,0),1)</f>
        <v>126</v>
      </c>
      <c r="I5221" s="15">
        <f t="shared" si="245"/>
        <v>126</v>
      </c>
      <c r="J5221" s="43"/>
      <c r="K5221" s="1"/>
    </row>
    <row r="5222" spans="1:11">
      <c r="A5222" s="29">
        <v>40985</v>
      </c>
      <c r="B5222" s="30">
        <v>2</v>
      </c>
      <c r="C5222" s="30" t="s">
        <v>9</v>
      </c>
      <c r="D5222" s="30">
        <v>7</v>
      </c>
      <c r="E5222" s="50" t="str">
        <f t="shared" si="243"/>
        <v>March</v>
      </c>
      <c r="F5222" s="14" t="str">
        <f t="shared" si="244"/>
        <v>Saturday</v>
      </c>
      <c r="G5222" s="15">
        <f>$D5222*VLOOKUP($A5222,Price_Table,MATCH($C5222,$A$6:$K$6,0),1)</f>
        <v>196</v>
      </c>
      <c r="H5222" s="15">
        <f>D5222*VLOOKUP(A5222,Cost_Table,MATCH(C5222,M$6:W$6,0),1)</f>
        <v>98</v>
      </c>
      <c r="I5222" s="15">
        <f t="shared" si="245"/>
        <v>98</v>
      </c>
      <c r="J5222" s="43"/>
      <c r="K5222" s="1"/>
    </row>
    <row r="5223" spans="1:11">
      <c r="A5223" s="29">
        <v>40986</v>
      </c>
      <c r="B5223" s="30">
        <v>2</v>
      </c>
      <c r="C5223" s="30" t="s">
        <v>9</v>
      </c>
      <c r="D5223" s="30">
        <v>15</v>
      </c>
      <c r="E5223" s="50" t="str">
        <f t="shared" si="243"/>
        <v>March</v>
      </c>
      <c r="F5223" s="14" t="str">
        <f t="shared" si="244"/>
        <v>Sunday</v>
      </c>
      <c r="G5223" s="15">
        <f>$D5223*VLOOKUP($A5223,Price_Table,MATCH($C5223,$A$6:$K$6,0),1)</f>
        <v>420</v>
      </c>
      <c r="H5223" s="15">
        <f>D5223*VLOOKUP(A5223,Cost_Table,MATCH(C5223,M$6:W$6,0),1)</f>
        <v>210</v>
      </c>
      <c r="I5223" s="15">
        <f t="shared" si="245"/>
        <v>210</v>
      </c>
      <c r="J5223" s="43"/>
      <c r="K5223" s="1"/>
    </row>
    <row r="5224" spans="1:11">
      <c r="A5224" s="29">
        <v>40987</v>
      </c>
      <c r="B5224" s="30">
        <v>2</v>
      </c>
      <c r="C5224" s="30" t="s">
        <v>9</v>
      </c>
      <c r="D5224" s="30">
        <v>9</v>
      </c>
      <c r="E5224" s="50" t="str">
        <f t="shared" si="243"/>
        <v>March</v>
      </c>
      <c r="F5224" s="14" t="str">
        <f t="shared" si="244"/>
        <v>Monday</v>
      </c>
      <c r="G5224" s="15">
        <f>$D5224*VLOOKUP($A5224,Price_Table,MATCH($C5224,$A$6:$K$6,0),1)</f>
        <v>252</v>
      </c>
      <c r="H5224" s="15">
        <f>D5224*VLOOKUP(A5224,Cost_Table,MATCH(C5224,M$6:W$6,0),1)</f>
        <v>126</v>
      </c>
      <c r="I5224" s="15">
        <f t="shared" si="245"/>
        <v>126</v>
      </c>
      <c r="J5224" s="43"/>
      <c r="K5224" s="1"/>
    </row>
    <row r="5225" spans="1:11">
      <c r="A5225" s="29">
        <v>40988</v>
      </c>
      <c r="B5225" s="30">
        <v>2</v>
      </c>
      <c r="C5225" s="30" t="s">
        <v>9</v>
      </c>
      <c r="D5225" s="30">
        <v>16</v>
      </c>
      <c r="E5225" s="50" t="str">
        <f t="shared" si="243"/>
        <v>March</v>
      </c>
      <c r="F5225" s="14" t="str">
        <f t="shared" si="244"/>
        <v>Tuesday</v>
      </c>
      <c r="G5225" s="15">
        <f>$D5225*VLOOKUP($A5225,Price_Table,MATCH($C5225,$A$6:$K$6,0),1)</f>
        <v>448</v>
      </c>
      <c r="H5225" s="15">
        <f>D5225*VLOOKUP(A5225,Cost_Table,MATCH(C5225,M$6:W$6,0),1)</f>
        <v>224</v>
      </c>
      <c r="I5225" s="15">
        <f t="shared" si="245"/>
        <v>224</v>
      </c>
      <c r="J5225" s="43"/>
      <c r="K5225" s="1"/>
    </row>
    <row r="5226" spans="1:11">
      <c r="A5226" s="29">
        <v>40989</v>
      </c>
      <c r="B5226" s="30">
        <v>2</v>
      </c>
      <c r="C5226" s="30" t="s">
        <v>9</v>
      </c>
      <c r="D5226" s="30">
        <v>10</v>
      </c>
      <c r="E5226" s="50" t="str">
        <f t="shared" si="243"/>
        <v>March</v>
      </c>
      <c r="F5226" s="14" t="str">
        <f t="shared" si="244"/>
        <v>Wednesday</v>
      </c>
      <c r="G5226" s="15">
        <f>$D5226*VLOOKUP($A5226,Price_Table,MATCH($C5226,$A$6:$K$6,0),1)</f>
        <v>280</v>
      </c>
      <c r="H5226" s="15">
        <f>D5226*VLOOKUP(A5226,Cost_Table,MATCH(C5226,M$6:W$6,0),1)</f>
        <v>140</v>
      </c>
      <c r="I5226" s="15">
        <f t="shared" si="245"/>
        <v>140</v>
      </c>
      <c r="J5226" s="43"/>
      <c r="K5226" s="1"/>
    </row>
    <row r="5227" spans="1:11">
      <c r="A5227" s="29">
        <v>40990</v>
      </c>
      <c r="B5227" s="30">
        <v>2</v>
      </c>
      <c r="C5227" s="30" t="s">
        <v>9</v>
      </c>
      <c r="D5227" s="30">
        <v>9</v>
      </c>
      <c r="E5227" s="50" t="str">
        <f t="shared" si="243"/>
        <v>March</v>
      </c>
      <c r="F5227" s="14" t="str">
        <f t="shared" si="244"/>
        <v>Thursday</v>
      </c>
      <c r="G5227" s="15">
        <f>$D5227*VLOOKUP($A5227,Price_Table,MATCH($C5227,$A$6:$K$6,0),1)</f>
        <v>252</v>
      </c>
      <c r="H5227" s="15">
        <f>D5227*VLOOKUP(A5227,Cost_Table,MATCH(C5227,M$6:W$6,0),1)</f>
        <v>126</v>
      </c>
      <c r="I5227" s="15">
        <f t="shared" si="245"/>
        <v>126</v>
      </c>
      <c r="J5227" s="43"/>
      <c r="K5227" s="1"/>
    </row>
    <row r="5228" spans="1:11">
      <c r="A5228" s="29">
        <v>40991</v>
      </c>
      <c r="B5228" s="30">
        <v>2</v>
      </c>
      <c r="C5228" s="30" t="s">
        <v>9</v>
      </c>
      <c r="D5228" s="30">
        <v>13</v>
      </c>
      <c r="E5228" s="50" t="str">
        <f t="shared" si="243"/>
        <v>March</v>
      </c>
      <c r="F5228" s="14" t="str">
        <f t="shared" si="244"/>
        <v>Friday</v>
      </c>
      <c r="G5228" s="15">
        <f>$D5228*VLOOKUP($A5228,Price_Table,MATCH($C5228,$A$6:$K$6,0),1)</f>
        <v>364</v>
      </c>
      <c r="H5228" s="15">
        <f>D5228*VLOOKUP(A5228,Cost_Table,MATCH(C5228,M$6:W$6,0),1)</f>
        <v>182</v>
      </c>
      <c r="I5228" s="15">
        <f t="shared" si="245"/>
        <v>182</v>
      </c>
      <c r="J5228" s="43"/>
      <c r="K5228" s="1"/>
    </row>
    <row r="5229" spans="1:11">
      <c r="A5229" s="29">
        <v>40992</v>
      </c>
      <c r="B5229" s="30">
        <v>2</v>
      </c>
      <c r="C5229" s="30" t="s">
        <v>9</v>
      </c>
      <c r="D5229" s="30">
        <v>22</v>
      </c>
      <c r="E5229" s="50" t="str">
        <f t="shared" si="243"/>
        <v>March</v>
      </c>
      <c r="F5229" s="14" t="str">
        <f t="shared" si="244"/>
        <v>Saturday</v>
      </c>
      <c r="G5229" s="15">
        <f>$D5229*VLOOKUP($A5229,Price_Table,MATCH($C5229,$A$6:$K$6,0),1)</f>
        <v>616</v>
      </c>
      <c r="H5229" s="15">
        <f>D5229*VLOOKUP(A5229,Cost_Table,MATCH(C5229,M$6:W$6,0),1)</f>
        <v>308</v>
      </c>
      <c r="I5229" s="15">
        <f t="shared" si="245"/>
        <v>308</v>
      </c>
      <c r="J5229" s="43"/>
      <c r="K5229" s="1"/>
    </row>
    <row r="5230" spans="1:11">
      <c r="A5230" s="29">
        <v>40993</v>
      </c>
      <c r="B5230" s="30">
        <v>2</v>
      </c>
      <c r="C5230" s="30" t="s">
        <v>9</v>
      </c>
      <c r="D5230" s="30">
        <v>13</v>
      </c>
      <c r="E5230" s="50" t="str">
        <f t="shared" si="243"/>
        <v>March</v>
      </c>
      <c r="F5230" s="14" t="str">
        <f t="shared" si="244"/>
        <v>Sunday</v>
      </c>
      <c r="G5230" s="15">
        <f>$D5230*VLOOKUP($A5230,Price_Table,MATCH($C5230,$A$6:$K$6,0),1)</f>
        <v>364</v>
      </c>
      <c r="H5230" s="15">
        <f>D5230*VLOOKUP(A5230,Cost_Table,MATCH(C5230,M$6:W$6,0),1)</f>
        <v>182</v>
      </c>
      <c r="I5230" s="15">
        <f t="shared" si="245"/>
        <v>182</v>
      </c>
      <c r="J5230" s="43"/>
      <c r="K5230" s="1"/>
    </row>
    <row r="5231" spans="1:11">
      <c r="A5231" s="29">
        <v>40994</v>
      </c>
      <c r="B5231" s="30">
        <v>2</v>
      </c>
      <c r="C5231" s="30" t="s">
        <v>9</v>
      </c>
      <c r="D5231" s="30">
        <v>19</v>
      </c>
      <c r="E5231" s="50" t="str">
        <f t="shared" si="243"/>
        <v>March</v>
      </c>
      <c r="F5231" s="14" t="str">
        <f t="shared" si="244"/>
        <v>Monday</v>
      </c>
      <c r="G5231" s="15">
        <f>$D5231*VLOOKUP($A5231,Price_Table,MATCH($C5231,$A$6:$K$6,0),1)</f>
        <v>532</v>
      </c>
      <c r="H5231" s="15">
        <f>D5231*VLOOKUP(A5231,Cost_Table,MATCH(C5231,M$6:W$6,0),1)</f>
        <v>266</v>
      </c>
      <c r="I5231" s="15">
        <f t="shared" si="245"/>
        <v>266</v>
      </c>
      <c r="J5231" s="43"/>
      <c r="K5231" s="1"/>
    </row>
    <row r="5232" spans="1:11">
      <c r="A5232" s="29">
        <v>40995</v>
      </c>
      <c r="B5232" s="30">
        <v>2</v>
      </c>
      <c r="C5232" s="30" t="s">
        <v>9</v>
      </c>
      <c r="D5232" s="30">
        <v>14</v>
      </c>
      <c r="E5232" s="50" t="str">
        <f t="shared" si="243"/>
        <v>March</v>
      </c>
      <c r="F5232" s="14" t="str">
        <f t="shared" si="244"/>
        <v>Tuesday</v>
      </c>
      <c r="G5232" s="15">
        <f>$D5232*VLOOKUP($A5232,Price_Table,MATCH($C5232,$A$6:$K$6,0),1)</f>
        <v>392</v>
      </c>
      <c r="H5232" s="15">
        <f>D5232*VLOOKUP(A5232,Cost_Table,MATCH(C5232,M$6:W$6,0),1)</f>
        <v>196</v>
      </c>
      <c r="I5232" s="15">
        <f t="shared" si="245"/>
        <v>196</v>
      </c>
      <c r="J5232" s="43"/>
      <c r="K5232" s="1"/>
    </row>
    <row r="5233" spans="1:11">
      <c r="A5233" s="29">
        <v>40996</v>
      </c>
      <c r="B5233" s="30">
        <v>2</v>
      </c>
      <c r="C5233" s="30" t="s">
        <v>9</v>
      </c>
      <c r="D5233" s="30">
        <v>17</v>
      </c>
      <c r="E5233" s="50" t="str">
        <f t="shared" si="243"/>
        <v>March</v>
      </c>
      <c r="F5233" s="14" t="str">
        <f t="shared" si="244"/>
        <v>Wednesday</v>
      </c>
      <c r="G5233" s="15">
        <f>$D5233*VLOOKUP($A5233,Price_Table,MATCH($C5233,$A$6:$K$6,0),1)</f>
        <v>476</v>
      </c>
      <c r="H5233" s="15">
        <f>D5233*VLOOKUP(A5233,Cost_Table,MATCH(C5233,M$6:W$6,0),1)</f>
        <v>238</v>
      </c>
      <c r="I5233" s="15">
        <f t="shared" si="245"/>
        <v>238</v>
      </c>
      <c r="J5233" s="43"/>
      <c r="K5233" s="1"/>
    </row>
    <row r="5234" spans="1:11">
      <c r="A5234" s="29">
        <v>40997</v>
      </c>
      <c r="B5234" s="30">
        <v>2</v>
      </c>
      <c r="C5234" s="30" t="s">
        <v>9</v>
      </c>
      <c r="D5234" s="30">
        <v>12</v>
      </c>
      <c r="E5234" s="50" t="str">
        <f t="shared" si="243"/>
        <v>March</v>
      </c>
      <c r="F5234" s="14" t="str">
        <f t="shared" si="244"/>
        <v>Thursday</v>
      </c>
      <c r="G5234" s="15">
        <f>$D5234*VLOOKUP($A5234,Price_Table,MATCH($C5234,$A$6:$K$6,0),1)</f>
        <v>336</v>
      </c>
      <c r="H5234" s="15">
        <f>D5234*VLOOKUP(A5234,Cost_Table,MATCH(C5234,M$6:W$6,0),1)</f>
        <v>168</v>
      </c>
      <c r="I5234" s="15">
        <f t="shared" si="245"/>
        <v>168</v>
      </c>
      <c r="J5234" s="43"/>
      <c r="K5234" s="1"/>
    </row>
    <row r="5235" spans="1:11">
      <c r="A5235" s="29">
        <v>40998</v>
      </c>
      <c r="B5235" s="30">
        <v>2</v>
      </c>
      <c r="C5235" s="30" t="s">
        <v>9</v>
      </c>
      <c r="D5235" s="30">
        <v>11</v>
      </c>
      <c r="E5235" s="50" t="str">
        <f t="shared" si="243"/>
        <v>March</v>
      </c>
      <c r="F5235" s="14" t="str">
        <f t="shared" si="244"/>
        <v>Friday</v>
      </c>
      <c r="G5235" s="15">
        <f>$D5235*VLOOKUP($A5235,Price_Table,MATCH($C5235,$A$6:$K$6,0),1)</f>
        <v>308</v>
      </c>
      <c r="H5235" s="15">
        <f>D5235*VLOOKUP(A5235,Cost_Table,MATCH(C5235,M$6:W$6,0),1)</f>
        <v>154</v>
      </c>
      <c r="I5235" s="15">
        <f t="shared" si="245"/>
        <v>154</v>
      </c>
      <c r="J5235" s="43"/>
      <c r="K5235" s="1"/>
    </row>
    <row r="5236" spans="1:11">
      <c r="A5236" s="29">
        <v>40999</v>
      </c>
      <c r="B5236" s="30">
        <v>2</v>
      </c>
      <c r="C5236" s="30" t="s">
        <v>9</v>
      </c>
      <c r="D5236" s="30">
        <v>10</v>
      </c>
      <c r="E5236" s="50" t="str">
        <f t="shared" si="243"/>
        <v>March</v>
      </c>
      <c r="F5236" s="14" t="str">
        <f t="shared" si="244"/>
        <v>Saturday</v>
      </c>
      <c r="G5236" s="15">
        <f>$D5236*VLOOKUP($A5236,Price_Table,MATCH($C5236,$A$6:$K$6,0),1)</f>
        <v>280</v>
      </c>
      <c r="H5236" s="15">
        <f>D5236*VLOOKUP(A5236,Cost_Table,MATCH(C5236,M$6:W$6,0),1)</f>
        <v>140</v>
      </c>
      <c r="I5236" s="15">
        <f t="shared" si="245"/>
        <v>140</v>
      </c>
      <c r="J5236" s="43"/>
      <c r="K5236" s="1"/>
    </row>
    <row r="5237" spans="1:11">
      <c r="A5237" s="29">
        <v>41000</v>
      </c>
      <c r="B5237" s="30">
        <v>2</v>
      </c>
      <c r="C5237" s="30" t="s">
        <v>9</v>
      </c>
      <c r="D5237" s="30">
        <v>11</v>
      </c>
      <c r="E5237" s="50" t="str">
        <f t="shared" si="243"/>
        <v>April</v>
      </c>
      <c r="F5237" s="14" t="str">
        <f t="shared" si="244"/>
        <v>Sunday</v>
      </c>
      <c r="G5237" s="15">
        <f>$D5237*VLOOKUP($A5237,Price_Table,MATCH($C5237,$A$6:$K$6,0),1)</f>
        <v>308</v>
      </c>
      <c r="H5237" s="15">
        <f>D5237*VLOOKUP(A5237,Cost_Table,MATCH(C5237,M$6:W$6,0),1)</f>
        <v>154</v>
      </c>
      <c r="I5237" s="15">
        <f t="shared" si="245"/>
        <v>154</v>
      </c>
      <c r="J5237" s="43"/>
      <c r="K5237" s="1"/>
    </row>
    <row r="5238" spans="1:11">
      <c r="A5238" s="29">
        <v>41001</v>
      </c>
      <c r="B5238" s="30">
        <v>2</v>
      </c>
      <c r="C5238" s="30" t="s">
        <v>9</v>
      </c>
      <c r="D5238" s="30">
        <v>12</v>
      </c>
      <c r="E5238" s="50" t="str">
        <f t="shared" si="243"/>
        <v>April</v>
      </c>
      <c r="F5238" s="14" t="str">
        <f t="shared" si="244"/>
        <v>Monday</v>
      </c>
      <c r="G5238" s="15">
        <f>$D5238*VLOOKUP($A5238,Price_Table,MATCH($C5238,$A$6:$K$6,0),1)</f>
        <v>336</v>
      </c>
      <c r="H5238" s="15">
        <f>D5238*VLOOKUP(A5238,Cost_Table,MATCH(C5238,M$6:W$6,0),1)</f>
        <v>168</v>
      </c>
      <c r="I5238" s="15">
        <f t="shared" si="245"/>
        <v>168</v>
      </c>
      <c r="J5238" s="43"/>
      <c r="K5238" s="1"/>
    </row>
    <row r="5239" spans="1:11">
      <c r="A5239" s="29">
        <v>41002</v>
      </c>
      <c r="B5239" s="30">
        <v>2</v>
      </c>
      <c r="C5239" s="30" t="s">
        <v>9</v>
      </c>
      <c r="D5239" s="30">
        <v>17</v>
      </c>
      <c r="E5239" s="50" t="str">
        <f t="shared" si="243"/>
        <v>April</v>
      </c>
      <c r="F5239" s="14" t="str">
        <f t="shared" si="244"/>
        <v>Tuesday</v>
      </c>
      <c r="G5239" s="15">
        <f>$D5239*VLOOKUP($A5239,Price_Table,MATCH($C5239,$A$6:$K$6,0),1)</f>
        <v>476</v>
      </c>
      <c r="H5239" s="15">
        <f>D5239*VLOOKUP(A5239,Cost_Table,MATCH(C5239,M$6:W$6,0),1)</f>
        <v>238</v>
      </c>
      <c r="I5239" s="15">
        <f t="shared" si="245"/>
        <v>238</v>
      </c>
      <c r="J5239" s="43"/>
      <c r="K5239" s="1"/>
    </row>
    <row r="5240" spans="1:11">
      <c r="A5240" s="29">
        <v>41003</v>
      </c>
      <c r="B5240" s="30">
        <v>2</v>
      </c>
      <c r="C5240" s="30" t="s">
        <v>9</v>
      </c>
      <c r="D5240" s="30">
        <v>11</v>
      </c>
      <c r="E5240" s="50" t="str">
        <f t="shared" si="243"/>
        <v>April</v>
      </c>
      <c r="F5240" s="14" t="str">
        <f t="shared" si="244"/>
        <v>Wednesday</v>
      </c>
      <c r="G5240" s="15">
        <f>$D5240*VLOOKUP($A5240,Price_Table,MATCH($C5240,$A$6:$K$6,0),1)</f>
        <v>308</v>
      </c>
      <c r="H5240" s="15">
        <f>D5240*VLOOKUP(A5240,Cost_Table,MATCH(C5240,M$6:W$6,0),1)</f>
        <v>154</v>
      </c>
      <c r="I5240" s="15">
        <f t="shared" si="245"/>
        <v>154</v>
      </c>
      <c r="J5240" s="43"/>
      <c r="K5240" s="1"/>
    </row>
    <row r="5241" spans="1:11">
      <c r="A5241" s="29">
        <v>41004</v>
      </c>
      <c r="B5241" s="30">
        <v>2</v>
      </c>
      <c r="C5241" s="30" t="s">
        <v>9</v>
      </c>
      <c r="D5241" s="30">
        <v>8</v>
      </c>
      <c r="E5241" s="50" t="str">
        <f t="shared" si="243"/>
        <v>April</v>
      </c>
      <c r="F5241" s="14" t="str">
        <f t="shared" si="244"/>
        <v>Thursday</v>
      </c>
      <c r="G5241" s="15">
        <f>$D5241*VLOOKUP($A5241,Price_Table,MATCH($C5241,$A$6:$K$6,0),1)</f>
        <v>224</v>
      </c>
      <c r="H5241" s="15">
        <f>D5241*VLOOKUP(A5241,Cost_Table,MATCH(C5241,M$6:W$6,0),1)</f>
        <v>112</v>
      </c>
      <c r="I5241" s="15">
        <f t="shared" si="245"/>
        <v>112</v>
      </c>
      <c r="J5241" s="43"/>
      <c r="K5241" s="1"/>
    </row>
    <row r="5242" spans="1:11">
      <c r="A5242" s="29">
        <v>41005</v>
      </c>
      <c r="B5242" s="30">
        <v>2</v>
      </c>
      <c r="C5242" s="30" t="s">
        <v>9</v>
      </c>
      <c r="D5242" s="30">
        <v>9</v>
      </c>
      <c r="E5242" s="50" t="str">
        <f t="shared" si="243"/>
        <v>April</v>
      </c>
      <c r="F5242" s="14" t="str">
        <f t="shared" si="244"/>
        <v>Friday</v>
      </c>
      <c r="G5242" s="15">
        <f>$D5242*VLOOKUP($A5242,Price_Table,MATCH($C5242,$A$6:$K$6,0),1)</f>
        <v>252</v>
      </c>
      <c r="H5242" s="15">
        <f>D5242*VLOOKUP(A5242,Cost_Table,MATCH(C5242,M$6:W$6,0),1)</f>
        <v>126</v>
      </c>
      <c r="I5242" s="15">
        <f t="shared" si="245"/>
        <v>126</v>
      </c>
      <c r="J5242" s="43"/>
      <c r="K5242" s="1"/>
    </row>
    <row r="5243" spans="1:11">
      <c r="A5243" s="29">
        <v>41006</v>
      </c>
      <c r="B5243" s="30">
        <v>2</v>
      </c>
      <c r="C5243" s="30" t="s">
        <v>9</v>
      </c>
      <c r="D5243" s="30">
        <v>13</v>
      </c>
      <c r="E5243" s="50" t="str">
        <f t="shared" si="243"/>
        <v>April</v>
      </c>
      <c r="F5243" s="14" t="str">
        <f t="shared" si="244"/>
        <v>Saturday</v>
      </c>
      <c r="G5243" s="15">
        <f>$D5243*VLOOKUP($A5243,Price_Table,MATCH($C5243,$A$6:$K$6,0),1)</f>
        <v>364</v>
      </c>
      <c r="H5243" s="15">
        <f>D5243*VLOOKUP(A5243,Cost_Table,MATCH(C5243,M$6:W$6,0),1)</f>
        <v>182</v>
      </c>
      <c r="I5243" s="15">
        <f t="shared" si="245"/>
        <v>182</v>
      </c>
      <c r="J5243" s="43"/>
      <c r="K5243" s="1"/>
    </row>
    <row r="5244" spans="1:11">
      <c r="A5244" s="29">
        <v>41007</v>
      </c>
      <c r="B5244" s="30">
        <v>2</v>
      </c>
      <c r="C5244" s="30" t="s">
        <v>9</v>
      </c>
      <c r="D5244" s="30">
        <v>14</v>
      </c>
      <c r="E5244" s="50" t="str">
        <f t="shared" si="243"/>
        <v>April</v>
      </c>
      <c r="F5244" s="14" t="str">
        <f t="shared" si="244"/>
        <v>Sunday</v>
      </c>
      <c r="G5244" s="15">
        <f>$D5244*VLOOKUP($A5244,Price_Table,MATCH($C5244,$A$6:$K$6,0),1)</f>
        <v>392</v>
      </c>
      <c r="H5244" s="15">
        <f>D5244*VLOOKUP(A5244,Cost_Table,MATCH(C5244,M$6:W$6,0),1)</f>
        <v>196</v>
      </c>
      <c r="I5244" s="15">
        <f t="shared" si="245"/>
        <v>196</v>
      </c>
      <c r="J5244" s="43"/>
      <c r="K5244" s="1"/>
    </row>
    <row r="5245" spans="1:11">
      <c r="A5245" s="29">
        <v>41008</v>
      </c>
      <c r="B5245" s="30">
        <v>2</v>
      </c>
      <c r="C5245" s="30" t="s">
        <v>9</v>
      </c>
      <c r="D5245" s="30">
        <v>12</v>
      </c>
      <c r="E5245" s="50" t="str">
        <f t="shared" si="243"/>
        <v>April</v>
      </c>
      <c r="F5245" s="14" t="str">
        <f t="shared" si="244"/>
        <v>Monday</v>
      </c>
      <c r="G5245" s="15">
        <f>$D5245*VLOOKUP($A5245,Price_Table,MATCH($C5245,$A$6:$K$6,0),1)</f>
        <v>336</v>
      </c>
      <c r="H5245" s="15">
        <f>D5245*VLOOKUP(A5245,Cost_Table,MATCH(C5245,M$6:W$6,0),1)</f>
        <v>168</v>
      </c>
      <c r="I5245" s="15">
        <f t="shared" si="245"/>
        <v>168</v>
      </c>
      <c r="J5245" s="43"/>
      <c r="K5245" s="1"/>
    </row>
    <row r="5246" spans="1:11">
      <c r="A5246" s="29">
        <v>41009</v>
      </c>
      <c r="B5246" s="30">
        <v>2</v>
      </c>
      <c r="C5246" s="30" t="s">
        <v>9</v>
      </c>
      <c r="D5246" s="30">
        <v>12</v>
      </c>
      <c r="E5246" s="50" t="str">
        <f t="shared" si="243"/>
        <v>April</v>
      </c>
      <c r="F5246" s="14" t="str">
        <f t="shared" si="244"/>
        <v>Tuesday</v>
      </c>
      <c r="G5246" s="15">
        <f>$D5246*VLOOKUP($A5246,Price_Table,MATCH($C5246,$A$6:$K$6,0),1)</f>
        <v>336</v>
      </c>
      <c r="H5246" s="15">
        <f>D5246*VLOOKUP(A5246,Cost_Table,MATCH(C5246,M$6:W$6,0),1)</f>
        <v>168</v>
      </c>
      <c r="I5246" s="15">
        <f t="shared" si="245"/>
        <v>168</v>
      </c>
      <c r="J5246" s="43"/>
      <c r="K5246" s="1"/>
    </row>
    <row r="5247" spans="1:11">
      <c r="A5247" s="29">
        <v>41010</v>
      </c>
      <c r="B5247" s="30">
        <v>2</v>
      </c>
      <c r="C5247" s="30" t="s">
        <v>9</v>
      </c>
      <c r="D5247" s="30">
        <v>12</v>
      </c>
      <c r="E5247" s="50" t="str">
        <f t="shared" si="243"/>
        <v>April</v>
      </c>
      <c r="F5247" s="14" t="str">
        <f t="shared" si="244"/>
        <v>Wednesday</v>
      </c>
      <c r="G5247" s="15">
        <f>$D5247*VLOOKUP($A5247,Price_Table,MATCH($C5247,$A$6:$K$6,0),1)</f>
        <v>336</v>
      </c>
      <c r="H5247" s="15">
        <f>D5247*VLOOKUP(A5247,Cost_Table,MATCH(C5247,M$6:W$6,0),1)</f>
        <v>168</v>
      </c>
      <c r="I5247" s="15">
        <f t="shared" si="245"/>
        <v>168</v>
      </c>
      <c r="J5247" s="43"/>
      <c r="K5247" s="1"/>
    </row>
    <row r="5248" spans="1:11">
      <c r="A5248" s="29">
        <v>41011</v>
      </c>
      <c r="B5248" s="30">
        <v>2</v>
      </c>
      <c r="C5248" s="30" t="s">
        <v>9</v>
      </c>
      <c r="D5248" s="30">
        <v>18</v>
      </c>
      <c r="E5248" s="50" t="str">
        <f t="shared" si="243"/>
        <v>April</v>
      </c>
      <c r="F5248" s="14" t="str">
        <f t="shared" si="244"/>
        <v>Thursday</v>
      </c>
      <c r="G5248" s="15">
        <f>$D5248*VLOOKUP($A5248,Price_Table,MATCH($C5248,$A$6:$K$6,0),1)</f>
        <v>504</v>
      </c>
      <c r="H5248" s="15">
        <f>D5248*VLOOKUP(A5248,Cost_Table,MATCH(C5248,M$6:W$6,0),1)</f>
        <v>252</v>
      </c>
      <c r="I5248" s="15">
        <f t="shared" si="245"/>
        <v>252</v>
      </c>
      <c r="J5248" s="43"/>
      <c r="K5248" s="1"/>
    </row>
    <row r="5249" spans="1:11">
      <c r="A5249" s="29">
        <v>41012</v>
      </c>
      <c r="B5249" s="30">
        <v>2</v>
      </c>
      <c r="C5249" s="30" t="s">
        <v>9</v>
      </c>
      <c r="D5249" s="30">
        <v>13</v>
      </c>
      <c r="E5249" s="50" t="str">
        <f t="shared" si="243"/>
        <v>April</v>
      </c>
      <c r="F5249" s="14" t="str">
        <f t="shared" si="244"/>
        <v>Friday</v>
      </c>
      <c r="G5249" s="15">
        <f>$D5249*VLOOKUP($A5249,Price_Table,MATCH($C5249,$A$6:$K$6,0),1)</f>
        <v>364</v>
      </c>
      <c r="H5249" s="15">
        <f>D5249*VLOOKUP(A5249,Cost_Table,MATCH(C5249,M$6:W$6,0),1)</f>
        <v>182</v>
      </c>
      <c r="I5249" s="15">
        <f t="shared" si="245"/>
        <v>182</v>
      </c>
      <c r="J5249" s="43"/>
      <c r="K5249" s="1"/>
    </row>
    <row r="5250" spans="1:11">
      <c r="A5250" s="29">
        <v>41013</v>
      </c>
      <c r="B5250" s="30">
        <v>2</v>
      </c>
      <c r="C5250" s="30" t="s">
        <v>9</v>
      </c>
      <c r="D5250" s="30">
        <v>11</v>
      </c>
      <c r="E5250" s="50" t="str">
        <f t="shared" si="243"/>
        <v>April</v>
      </c>
      <c r="F5250" s="14" t="str">
        <f t="shared" si="244"/>
        <v>Saturday</v>
      </c>
      <c r="G5250" s="15">
        <f>$D5250*VLOOKUP($A5250,Price_Table,MATCH($C5250,$A$6:$K$6,0),1)</f>
        <v>308</v>
      </c>
      <c r="H5250" s="15">
        <f>D5250*VLOOKUP(A5250,Cost_Table,MATCH(C5250,M$6:W$6,0),1)</f>
        <v>154</v>
      </c>
      <c r="I5250" s="15">
        <f t="shared" si="245"/>
        <v>154</v>
      </c>
      <c r="J5250" s="43"/>
      <c r="K5250" s="1"/>
    </row>
    <row r="5251" spans="1:11">
      <c r="A5251" s="29">
        <v>41014</v>
      </c>
      <c r="B5251" s="30">
        <v>2</v>
      </c>
      <c r="C5251" s="30" t="s">
        <v>9</v>
      </c>
      <c r="D5251" s="30">
        <v>9</v>
      </c>
      <c r="E5251" s="50" t="str">
        <f t="shared" si="243"/>
        <v>April</v>
      </c>
      <c r="F5251" s="14" t="str">
        <f t="shared" si="244"/>
        <v>Sunday</v>
      </c>
      <c r="G5251" s="15">
        <f>$D5251*VLOOKUP($A5251,Price_Table,MATCH($C5251,$A$6:$K$6,0),1)</f>
        <v>252</v>
      </c>
      <c r="H5251" s="15">
        <f>D5251*VLOOKUP(A5251,Cost_Table,MATCH(C5251,M$6:W$6,0),1)</f>
        <v>126</v>
      </c>
      <c r="I5251" s="15">
        <f t="shared" si="245"/>
        <v>126</v>
      </c>
      <c r="J5251" s="43"/>
      <c r="K5251" s="1"/>
    </row>
    <row r="5252" spans="1:11">
      <c r="A5252" s="29">
        <v>41015</v>
      </c>
      <c r="B5252" s="30">
        <v>2</v>
      </c>
      <c r="C5252" s="30" t="s">
        <v>9</v>
      </c>
      <c r="D5252" s="30">
        <v>14</v>
      </c>
      <c r="E5252" s="50" t="str">
        <f t="shared" si="243"/>
        <v>April</v>
      </c>
      <c r="F5252" s="14" t="str">
        <f t="shared" si="244"/>
        <v>Monday</v>
      </c>
      <c r="G5252" s="15">
        <f>$D5252*VLOOKUP($A5252,Price_Table,MATCH($C5252,$A$6:$K$6,0),1)</f>
        <v>392</v>
      </c>
      <c r="H5252" s="15">
        <f>D5252*VLOOKUP(A5252,Cost_Table,MATCH(C5252,M$6:W$6,0),1)</f>
        <v>196</v>
      </c>
      <c r="I5252" s="15">
        <f t="shared" si="245"/>
        <v>196</v>
      </c>
      <c r="J5252" s="43"/>
      <c r="K5252" s="1"/>
    </row>
    <row r="5253" spans="1:11">
      <c r="A5253" s="29">
        <v>41016</v>
      </c>
      <c r="B5253" s="30">
        <v>2</v>
      </c>
      <c r="C5253" s="30" t="s">
        <v>9</v>
      </c>
      <c r="D5253" s="30">
        <v>13</v>
      </c>
      <c r="E5253" s="50" t="str">
        <f t="shared" si="243"/>
        <v>April</v>
      </c>
      <c r="F5253" s="14" t="str">
        <f t="shared" si="244"/>
        <v>Tuesday</v>
      </c>
      <c r="G5253" s="15">
        <f>$D5253*VLOOKUP($A5253,Price_Table,MATCH($C5253,$A$6:$K$6,0),1)</f>
        <v>364</v>
      </c>
      <c r="H5253" s="15">
        <f>D5253*VLOOKUP(A5253,Cost_Table,MATCH(C5253,M$6:W$6,0),1)</f>
        <v>182</v>
      </c>
      <c r="I5253" s="15">
        <f t="shared" si="245"/>
        <v>182</v>
      </c>
      <c r="J5253" s="43"/>
      <c r="K5253" s="1"/>
    </row>
    <row r="5254" spans="1:11">
      <c r="A5254" s="29">
        <v>41017</v>
      </c>
      <c r="B5254" s="30">
        <v>2</v>
      </c>
      <c r="C5254" s="30" t="s">
        <v>9</v>
      </c>
      <c r="D5254" s="30">
        <v>9</v>
      </c>
      <c r="E5254" s="50" t="str">
        <f t="shared" si="243"/>
        <v>April</v>
      </c>
      <c r="F5254" s="14" t="str">
        <f t="shared" si="244"/>
        <v>Wednesday</v>
      </c>
      <c r="G5254" s="15">
        <f>$D5254*VLOOKUP($A5254,Price_Table,MATCH($C5254,$A$6:$K$6,0),1)</f>
        <v>252</v>
      </c>
      <c r="H5254" s="15">
        <f>D5254*VLOOKUP(A5254,Cost_Table,MATCH(C5254,M$6:W$6,0),1)</f>
        <v>126</v>
      </c>
      <c r="I5254" s="15">
        <f t="shared" si="245"/>
        <v>126</v>
      </c>
      <c r="J5254" s="43"/>
      <c r="K5254" s="1"/>
    </row>
    <row r="5255" spans="1:11">
      <c r="A5255" s="29">
        <v>41018</v>
      </c>
      <c r="B5255" s="30">
        <v>2</v>
      </c>
      <c r="C5255" s="30" t="s">
        <v>9</v>
      </c>
      <c r="D5255" s="30">
        <v>14</v>
      </c>
      <c r="E5255" s="50" t="str">
        <f t="shared" si="243"/>
        <v>April</v>
      </c>
      <c r="F5255" s="14" t="str">
        <f t="shared" si="244"/>
        <v>Thursday</v>
      </c>
      <c r="G5255" s="15">
        <f>$D5255*VLOOKUP($A5255,Price_Table,MATCH($C5255,$A$6:$K$6,0),1)</f>
        <v>392</v>
      </c>
      <c r="H5255" s="15">
        <f>D5255*VLOOKUP(A5255,Cost_Table,MATCH(C5255,M$6:W$6,0),1)</f>
        <v>196</v>
      </c>
      <c r="I5255" s="15">
        <f t="shared" si="245"/>
        <v>196</v>
      </c>
      <c r="J5255" s="43"/>
      <c r="K5255" s="1"/>
    </row>
    <row r="5256" spans="1:11">
      <c r="A5256" s="29">
        <v>41019</v>
      </c>
      <c r="B5256" s="30">
        <v>2</v>
      </c>
      <c r="C5256" s="30" t="s">
        <v>9</v>
      </c>
      <c r="D5256" s="30">
        <v>15</v>
      </c>
      <c r="E5256" s="50" t="str">
        <f t="shared" si="243"/>
        <v>April</v>
      </c>
      <c r="F5256" s="14" t="str">
        <f t="shared" si="244"/>
        <v>Friday</v>
      </c>
      <c r="G5256" s="15">
        <f>$D5256*VLOOKUP($A5256,Price_Table,MATCH($C5256,$A$6:$K$6,0),1)</f>
        <v>420</v>
      </c>
      <c r="H5256" s="15">
        <f>D5256*VLOOKUP(A5256,Cost_Table,MATCH(C5256,M$6:W$6,0),1)</f>
        <v>210</v>
      </c>
      <c r="I5256" s="15">
        <f t="shared" si="245"/>
        <v>210</v>
      </c>
      <c r="J5256" s="43"/>
      <c r="K5256" s="1"/>
    </row>
    <row r="5257" spans="1:11">
      <c r="A5257" s="29">
        <v>41020</v>
      </c>
      <c r="B5257" s="30">
        <v>2</v>
      </c>
      <c r="C5257" s="30" t="s">
        <v>9</v>
      </c>
      <c r="D5257" s="30">
        <v>10</v>
      </c>
      <c r="E5257" s="50" t="str">
        <f t="shared" si="243"/>
        <v>April</v>
      </c>
      <c r="F5257" s="14" t="str">
        <f t="shared" si="244"/>
        <v>Saturday</v>
      </c>
      <c r="G5257" s="15">
        <f>$D5257*VLOOKUP($A5257,Price_Table,MATCH($C5257,$A$6:$K$6,0),1)</f>
        <v>280</v>
      </c>
      <c r="H5257" s="15">
        <f>D5257*VLOOKUP(A5257,Cost_Table,MATCH(C5257,M$6:W$6,0),1)</f>
        <v>140</v>
      </c>
      <c r="I5257" s="15">
        <f t="shared" si="245"/>
        <v>140</v>
      </c>
      <c r="J5257" s="43"/>
      <c r="K5257" s="1"/>
    </row>
    <row r="5258" spans="1:11">
      <c r="A5258" s="29">
        <v>41021</v>
      </c>
      <c r="B5258" s="30">
        <v>2</v>
      </c>
      <c r="C5258" s="30" t="s">
        <v>9</v>
      </c>
      <c r="D5258" s="30">
        <v>14</v>
      </c>
      <c r="E5258" s="50" t="str">
        <f t="shared" si="243"/>
        <v>April</v>
      </c>
      <c r="F5258" s="14" t="str">
        <f t="shared" si="244"/>
        <v>Sunday</v>
      </c>
      <c r="G5258" s="15">
        <f>$D5258*VLOOKUP($A5258,Price_Table,MATCH($C5258,$A$6:$K$6,0),1)</f>
        <v>392</v>
      </c>
      <c r="H5258" s="15">
        <f>D5258*VLOOKUP(A5258,Cost_Table,MATCH(C5258,M$6:W$6,0),1)</f>
        <v>196</v>
      </c>
      <c r="I5258" s="15">
        <f t="shared" si="245"/>
        <v>196</v>
      </c>
      <c r="J5258" s="43"/>
      <c r="K5258" s="1"/>
    </row>
    <row r="5259" spans="1:11">
      <c r="A5259" s="29">
        <v>41022</v>
      </c>
      <c r="B5259" s="30">
        <v>2</v>
      </c>
      <c r="C5259" s="30" t="s">
        <v>9</v>
      </c>
      <c r="D5259" s="30">
        <v>14</v>
      </c>
      <c r="E5259" s="50" t="str">
        <f t="shared" si="243"/>
        <v>April</v>
      </c>
      <c r="F5259" s="14" t="str">
        <f t="shared" si="244"/>
        <v>Monday</v>
      </c>
      <c r="G5259" s="15">
        <f>$D5259*VLOOKUP($A5259,Price_Table,MATCH($C5259,$A$6:$K$6,0),1)</f>
        <v>392</v>
      </c>
      <c r="H5259" s="15">
        <f>D5259*VLOOKUP(A5259,Cost_Table,MATCH(C5259,M$6:W$6,0),1)</f>
        <v>196</v>
      </c>
      <c r="I5259" s="15">
        <f t="shared" si="245"/>
        <v>196</v>
      </c>
      <c r="J5259" s="43"/>
      <c r="K5259" s="1"/>
    </row>
    <row r="5260" spans="1:11">
      <c r="A5260" s="29">
        <v>41023</v>
      </c>
      <c r="B5260" s="30">
        <v>2</v>
      </c>
      <c r="C5260" s="30" t="s">
        <v>9</v>
      </c>
      <c r="D5260" s="30">
        <v>8</v>
      </c>
      <c r="E5260" s="50" t="str">
        <f t="shared" si="243"/>
        <v>April</v>
      </c>
      <c r="F5260" s="14" t="str">
        <f t="shared" si="244"/>
        <v>Tuesday</v>
      </c>
      <c r="G5260" s="15">
        <f>$D5260*VLOOKUP($A5260,Price_Table,MATCH($C5260,$A$6:$K$6,0),1)</f>
        <v>224</v>
      </c>
      <c r="H5260" s="15">
        <f>D5260*VLOOKUP(A5260,Cost_Table,MATCH(C5260,M$6:W$6,0),1)</f>
        <v>112</v>
      </c>
      <c r="I5260" s="15">
        <f t="shared" si="245"/>
        <v>112</v>
      </c>
      <c r="J5260" s="43"/>
      <c r="K5260" s="1"/>
    </row>
    <row r="5261" spans="1:11">
      <c r="A5261" s="29">
        <v>41024</v>
      </c>
      <c r="B5261" s="30">
        <v>2</v>
      </c>
      <c r="C5261" s="30" t="s">
        <v>9</v>
      </c>
      <c r="D5261" s="30">
        <v>11</v>
      </c>
      <c r="E5261" s="50" t="str">
        <f t="shared" si="243"/>
        <v>April</v>
      </c>
      <c r="F5261" s="14" t="str">
        <f t="shared" si="244"/>
        <v>Wednesday</v>
      </c>
      <c r="G5261" s="15">
        <f>$D5261*VLOOKUP($A5261,Price_Table,MATCH($C5261,$A$6:$K$6,0),1)</f>
        <v>308</v>
      </c>
      <c r="H5261" s="15">
        <f>D5261*VLOOKUP(A5261,Cost_Table,MATCH(C5261,M$6:W$6,0),1)</f>
        <v>154</v>
      </c>
      <c r="I5261" s="15">
        <f t="shared" si="245"/>
        <v>154</v>
      </c>
      <c r="J5261" s="43"/>
      <c r="K5261" s="1"/>
    </row>
    <row r="5262" spans="1:11">
      <c r="A5262" s="29">
        <v>41025</v>
      </c>
      <c r="B5262" s="30">
        <v>2</v>
      </c>
      <c r="C5262" s="30" t="s">
        <v>9</v>
      </c>
      <c r="D5262" s="30">
        <v>12</v>
      </c>
      <c r="E5262" s="50" t="str">
        <f t="shared" si="243"/>
        <v>April</v>
      </c>
      <c r="F5262" s="14" t="str">
        <f t="shared" si="244"/>
        <v>Thursday</v>
      </c>
      <c r="G5262" s="15">
        <f>$D5262*VLOOKUP($A5262,Price_Table,MATCH($C5262,$A$6:$K$6,0),1)</f>
        <v>336</v>
      </c>
      <c r="H5262" s="15">
        <f>D5262*VLOOKUP(A5262,Cost_Table,MATCH(C5262,M$6:W$6,0),1)</f>
        <v>168</v>
      </c>
      <c r="I5262" s="15">
        <f t="shared" si="245"/>
        <v>168</v>
      </c>
      <c r="J5262" s="43"/>
      <c r="K5262" s="1"/>
    </row>
    <row r="5263" spans="1:11">
      <c r="A5263" s="29">
        <v>41026</v>
      </c>
      <c r="B5263" s="30">
        <v>2</v>
      </c>
      <c r="C5263" s="30" t="s">
        <v>9</v>
      </c>
      <c r="D5263" s="30">
        <v>11</v>
      </c>
      <c r="E5263" s="50" t="str">
        <f t="shared" si="243"/>
        <v>April</v>
      </c>
      <c r="F5263" s="14" t="str">
        <f t="shared" si="244"/>
        <v>Friday</v>
      </c>
      <c r="G5263" s="15">
        <f>$D5263*VLOOKUP($A5263,Price_Table,MATCH($C5263,$A$6:$K$6,0),1)</f>
        <v>308</v>
      </c>
      <c r="H5263" s="15">
        <f>D5263*VLOOKUP(A5263,Cost_Table,MATCH(C5263,M$6:W$6,0),1)</f>
        <v>154</v>
      </c>
      <c r="I5263" s="15">
        <f t="shared" si="245"/>
        <v>154</v>
      </c>
      <c r="J5263" s="43"/>
      <c r="K5263" s="1"/>
    </row>
    <row r="5264" spans="1:11">
      <c r="A5264" s="29">
        <v>41027</v>
      </c>
      <c r="B5264" s="30">
        <v>2</v>
      </c>
      <c r="C5264" s="30" t="s">
        <v>9</v>
      </c>
      <c r="D5264" s="30">
        <v>10</v>
      </c>
      <c r="E5264" s="50" t="str">
        <f t="shared" si="243"/>
        <v>April</v>
      </c>
      <c r="F5264" s="14" t="str">
        <f t="shared" si="244"/>
        <v>Saturday</v>
      </c>
      <c r="G5264" s="15">
        <f>$D5264*VLOOKUP($A5264,Price_Table,MATCH($C5264,$A$6:$K$6,0),1)</f>
        <v>280</v>
      </c>
      <c r="H5264" s="15">
        <f>D5264*VLOOKUP(A5264,Cost_Table,MATCH(C5264,M$6:W$6,0),1)</f>
        <v>140</v>
      </c>
      <c r="I5264" s="15">
        <f t="shared" si="245"/>
        <v>140</v>
      </c>
      <c r="J5264" s="43"/>
      <c r="K5264" s="1"/>
    </row>
    <row r="5265" spans="1:11">
      <c r="A5265" s="29">
        <v>41028</v>
      </c>
      <c r="B5265" s="30">
        <v>2</v>
      </c>
      <c r="C5265" s="30" t="s">
        <v>9</v>
      </c>
      <c r="D5265" s="30">
        <v>7</v>
      </c>
      <c r="E5265" s="50" t="str">
        <f t="shared" si="243"/>
        <v>April</v>
      </c>
      <c r="F5265" s="14" t="str">
        <f t="shared" si="244"/>
        <v>Sunday</v>
      </c>
      <c r="G5265" s="15">
        <f>$D5265*VLOOKUP($A5265,Price_Table,MATCH($C5265,$A$6:$K$6,0),1)</f>
        <v>196</v>
      </c>
      <c r="H5265" s="15">
        <f>D5265*VLOOKUP(A5265,Cost_Table,MATCH(C5265,M$6:W$6,0),1)</f>
        <v>98</v>
      </c>
      <c r="I5265" s="15">
        <f t="shared" si="245"/>
        <v>98</v>
      </c>
      <c r="J5265" s="43"/>
      <c r="K5265" s="1"/>
    </row>
    <row r="5266" spans="1:11">
      <c r="A5266" s="29">
        <v>41029</v>
      </c>
      <c r="B5266" s="30">
        <v>2</v>
      </c>
      <c r="C5266" s="30" t="s">
        <v>9</v>
      </c>
      <c r="D5266" s="30">
        <v>13</v>
      </c>
      <c r="E5266" s="50" t="str">
        <f t="shared" si="243"/>
        <v>April</v>
      </c>
      <c r="F5266" s="14" t="str">
        <f t="shared" si="244"/>
        <v>Monday</v>
      </c>
      <c r="G5266" s="15">
        <f>$D5266*VLOOKUP($A5266,Price_Table,MATCH($C5266,$A$6:$K$6,0),1)</f>
        <v>364</v>
      </c>
      <c r="H5266" s="15">
        <f>D5266*VLOOKUP(A5266,Cost_Table,MATCH(C5266,M$6:W$6,0),1)</f>
        <v>182</v>
      </c>
      <c r="I5266" s="15">
        <f t="shared" si="245"/>
        <v>182</v>
      </c>
      <c r="J5266" s="43"/>
      <c r="K5266" s="1"/>
    </row>
    <row r="5267" spans="1:11">
      <c r="A5267" s="29">
        <v>41030</v>
      </c>
      <c r="B5267" s="30">
        <v>2</v>
      </c>
      <c r="C5267" s="30" t="s">
        <v>9</v>
      </c>
      <c r="D5267" s="30">
        <v>8</v>
      </c>
      <c r="E5267" s="50" t="str">
        <f t="shared" si="243"/>
        <v>May</v>
      </c>
      <c r="F5267" s="14" t="str">
        <f t="shared" si="244"/>
        <v>Tuesday</v>
      </c>
      <c r="G5267" s="15">
        <f>$D5267*VLOOKUP($A5267,Price_Table,MATCH($C5267,$A$6:$K$6,0),1)</f>
        <v>224</v>
      </c>
      <c r="H5267" s="15">
        <f>D5267*VLOOKUP(A5267,Cost_Table,MATCH(C5267,M$6:W$6,0),1)</f>
        <v>112</v>
      </c>
      <c r="I5267" s="15">
        <f t="shared" si="245"/>
        <v>112</v>
      </c>
      <c r="J5267" s="43"/>
      <c r="K5267" s="1"/>
    </row>
    <row r="5268" spans="1:11">
      <c r="A5268" s="29">
        <v>41031</v>
      </c>
      <c r="B5268" s="30">
        <v>2</v>
      </c>
      <c r="C5268" s="30" t="s">
        <v>9</v>
      </c>
      <c r="D5268" s="30">
        <v>12</v>
      </c>
      <c r="E5268" s="50" t="str">
        <f t="shared" si="243"/>
        <v>May</v>
      </c>
      <c r="F5268" s="14" t="str">
        <f t="shared" si="244"/>
        <v>Wednesday</v>
      </c>
      <c r="G5268" s="15">
        <f>$D5268*VLOOKUP($A5268,Price_Table,MATCH($C5268,$A$6:$K$6,0),1)</f>
        <v>336</v>
      </c>
      <c r="H5268" s="15">
        <f>D5268*VLOOKUP(A5268,Cost_Table,MATCH(C5268,M$6:W$6,0),1)</f>
        <v>168</v>
      </c>
      <c r="I5268" s="15">
        <f t="shared" si="245"/>
        <v>168</v>
      </c>
      <c r="J5268" s="43"/>
      <c r="K5268" s="1"/>
    </row>
    <row r="5269" spans="1:11">
      <c r="A5269" s="29">
        <v>41032</v>
      </c>
      <c r="B5269" s="30">
        <v>2</v>
      </c>
      <c r="C5269" s="30" t="s">
        <v>9</v>
      </c>
      <c r="D5269" s="30">
        <v>11</v>
      </c>
      <c r="E5269" s="50" t="str">
        <f t="shared" si="243"/>
        <v>May</v>
      </c>
      <c r="F5269" s="14" t="str">
        <f t="shared" si="244"/>
        <v>Thursday</v>
      </c>
      <c r="G5269" s="15">
        <f>$D5269*VLOOKUP($A5269,Price_Table,MATCH($C5269,$A$6:$K$6,0),1)</f>
        <v>308</v>
      </c>
      <c r="H5269" s="15">
        <f>D5269*VLOOKUP(A5269,Cost_Table,MATCH(C5269,M$6:W$6,0),1)</f>
        <v>154</v>
      </c>
      <c r="I5269" s="15">
        <f t="shared" si="245"/>
        <v>154</v>
      </c>
      <c r="J5269" s="43"/>
      <c r="K5269" s="1"/>
    </row>
    <row r="5270" spans="1:11">
      <c r="A5270" s="29">
        <v>41033</v>
      </c>
      <c r="B5270" s="30">
        <v>2</v>
      </c>
      <c r="C5270" s="30" t="s">
        <v>9</v>
      </c>
      <c r="D5270" s="30">
        <v>6</v>
      </c>
      <c r="E5270" s="50" t="str">
        <f t="shared" si="243"/>
        <v>May</v>
      </c>
      <c r="F5270" s="14" t="str">
        <f t="shared" si="244"/>
        <v>Friday</v>
      </c>
      <c r="G5270" s="15">
        <f>$D5270*VLOOKUP($A5270,Price_Table,MATCH($C5270,$A$6:$K$6,0),1)</f>
        <v>168</v>
      </c>
      <c r="H5270" s="15">
        <f>D5270*VLOOKUP(A5270,Cost_Table,MATCH(C5270,M$6:W$6,0),1)</f>
        <v>84</v>
      </c>
      <c r="I5270" s="15">
        <f t="shared" si="245"/>
        <v>84</v>
      </c>
      <c r="J5270" s="43"/>
      <c r="K5270" s="1"/>
    </row>
    <row r="5271" spans="1:11">
      <c r="A5271" s="29">
        <v>41034</v>
      </c>
      <c r="B5271" s="30">
        <v>2</v>
      </c>
      <c r="C5271" s="30" t="s">
        <v>9</v>
      </c>
      <c r="D5271" s="30">
        <v>8</v>
      </c>
      <c r="E5271" s="50" t="str">
        <f t="shared" ref="E5271:E5334" si="246">TEXT(A5271,"mmmm")</f>
        <v>May</v>
      </c>
      <c r="F5271" s="14" t="str">
        <f t="shared" ref="F5271:F5334" si="247">TEXT(A5271,"dddd")</f>
        <v>Saturday</v>
      </c>
      <c r="G5271" s="15">
        <f>$D5271*VLOOKUP($A5271,Price_Table,MATCH($C5271,$A$6:$K$6,0),1)</f>
        <v>224</v>
      </c>
      <c r="H5271" s="15">
        <f>D5271*VLOOKUP(A5271,Cost_Table,MATCH(C5271,M$6:W$6,0),1)</f>
        <v>112</v>
      </c>
      <c r="I5271" s="15">
        <f t="shared" ref="I5271:I5334" si="248">G5271-H5271</f>
        <v>112</v>
      </c>
      <c r="J5271" s="43"/>
      <c r="K5271" s="1"/>
    </row>
    <row r="5272" spans="1:11">
      <c r="A5272" s="29">
        <v>41035</v>
      </c>
      <c r="B5272" s="30">
        <v>2</v>
      </c>
      <c r="C5272" s="30" t="s">
        <v>9</v>
      </c>
      <c r="D5272" s="30">
        <v>9</v>
      </c>
      <c r="E5272" s="50" t="str">
        <f t="shared" si="246"/>
        <v>May</v>
      </c>
      <c r="F5272" s="14" t="str">
        <f t="shared" si="247"/>
        <v>Sunday</v>
      </c>
      <c r="G5272" s="15">
        <f>$D5272*VLOOKUP($A5272,Price_Table,MATCH($C5272,$A$6:$K$6,0),1)</f>
        <v>252</v>
      </c>
      <c r="H5272" s="15">
        <f>D5272*VLOOKUP(A5272,Cost_Table,MATCH(C5272,M$6:W$6,0),1)</f>
        <v>126</v>
      </c>
      <c r="I5272" s="15">
        <f t="shared" si="248"/>
        <v>126</v>
      </c>
      <c r="J5272" s="43"/>
      <c r="K5272" s="1"/>
    </row>
    <row r="5273" spans="1:11">
      <c r="A5273" s="29">
        <v>41036</v>
      </c>
      <c r="B5273" s="30">
        <v>2</v>
      </c>
      <c r="C5273" s="30" t="s">
        <v>9</v>
      </c>
      <c r="D5273" s="30">
        <v>10</v>
      </c>
      <c r="E5273" s="50" t="str">
        <f t="shared" si="246"/>
        <v>May</v>
      </c>
      <c r="F5273" s="14" t="str">
        <f t="shared" si="247"/>
        <v>Monday</v>
      </c>
      <c r="G5273" s="15">
        <f>$D5273*VLOOKUP($A5273,Price_Table,MATCH($C5273,$A$6:$K$6,0),1)</f>
        <v>280</v>
      </c>
      <c r="H5273" s="15">
        <f>D5273*VLOOKUP(A5273,Cost_Table,MATCH(C5273,M$6:W$6,0),1)</f>
        <v>140</v>
      </c>
      <c r="I5273" s="15">
        <f t="shared" si="248"/>
        <v>140</v>
      </c>
      <c r="J5273" s="43"/>
      <c r="K5273" s="1"/>
    </row>
    <row r="5274" spans="1:11">
      <c r="A5274" s="29">
        <v>41037</v>
      </c>
      <c r="B5274" s="30">
        <v>2</v>
      </c>
      <c r="C5274" s="30" t="s">
        <v>9</v>
      </c>
      <c r="D5274" s="30">
        <v>9</v>
      </c>
      <c r="E5274" s="50" t="str">
        <f t="shared" si="246"/>
        <v>May</v>
      </c>
      <c r="F5274" s="14" t="str">
        <f t="shared" si="247"/>
        <v>Tuesday</v>
      </c>
      <c r="G5274" s="15">
        <f>$D5274*VLOOKUP($A5274,Price_Table,MATCH($C5274,$A$6:$K$6,0),1)</f>
        <v>252</v>
      </c>
      <c r="H5274" s="15">
        <f>D5274*VLOOKUP(A5274,Cost_Table,MATCH(C5274,M$6:W$6,0),1)</f>
        <v>126</v>
      </c>
      <c r="I5274" s="15">
        <f t="shared" si="248"/>
        <v>126</v>
      </c>
      <c r="J5274" s="43"/>
      <c r="K5274" s="1"/>
    </row>
    <row r="5275" spans="1:11">
      <c r="A5275" s="29">
        <v>41038</v>
      </c>
      <c r="B5275" s="30">
        <v>2</v>
      </c>
      <c r="C5275" s="30" t="s">
        <v>9</v>
      </c>
      <c r="D5275" s="30">
        <v>12</v>
      </c>
      <c r="E5275" s="50" t="str">
        <f t="shared" si="246"/>
        <v>May</v>
      </c>
      <c r="F5275" s="14" t="str">
        <f t="shared" si="247"/>
        <v>Wednesday</v>
      </c>
      <c r="G5275" s="15">
        <f>$D5275*VLOOKUP($A5275,Price_Table,MATCH($C5275,$A$6:$K$6,0),1)</f>
        <v>336</v>
      </c>
      <c r="H5275" s="15">
        <f>D5275*VLOOKUP(A5275,Cost_Table,MATCH(C5275,M$6:W$6,0),1)</f>
        <v>168</v>
      </c>
      <c r="I5275" s="15">
        <f t="shared" si="248"/>
        <v>168</v>
      </c>
      <c r="J5275" s="43"/>
      <c r="K5275" s="1"/>
    </row>
    <row r="5276" spans="1:11">
      <c r="A5276" s="29">
        <v>41039</v>
      </c>
      <c r="B5276" s="30">
        <v>2</v>
      </c>
      <c r="C5276" s="30" t="s">
        <v>9</v>
      </c>
      <c r="D5276" s="30">
        <v>11</v>
      </c>
      <c r="E5276" s="50" t="str">
        <f t="shared" si="246"/>
        <v>May</v>
      </c>
      <c r="F5276" s="14" t="str">
        <f t="shared" si="247"/>
        <v>Thursday</v>
      </c>
      <c r="G5276" s="15">
        <f>$D5276*VLOOKUP($A5276,Price_Table,MATCH($C5276,$A$6:$K$6,0),1)</f>
        <v>308</v>
      </c>
      <c r="H5276" s="15">
        <f>D5276*VLOOKUP(A5276,Cost_Table,MATCH(C5276,M$6:W$6,0),1)</f>
        <v>154</v>
      </c>
      <c r="I5276" s="15">
        <f t="shared" si="248"/>
        <v>154</v>
      </c>
      <c r="J5276" s="43"/>
      <c r="K5276" s="1"/>
    </row>
    <row r="5277" spans="1:11">
      <c r="A5277" s="29">
        <v>41040</v>
      </c>
      <c r="B5277" s="30">
        <v>2</v>
      </c>
      <c r="C5277" s="30" t="s">
        <v>9</v>
      </c>
      <c r="D5277" s="30">
        <v>10</v>
      </c>
      <c r="E5277" s="50" t="str">
        <f t="shared" si="246"/>
        <v>May</v>
      </c>
      <c r="F5277" s="14" t="str">
        <f t="shared" si="247"/>
        <v>Friday</v>
      </c>
      <c r="G5277" s="15">
        <f>$D5277*VLOOKUP($A5277,Price_Table,MATCH($C5277,$A$6:$K$6,0),1)</f>
        <v>280</v>
      </c>
      <c r="H5277" s="15">
        <f>D5277*VLOOKUP(A5277,Cost_Table,MATCH(C5277,M$6:W$6,0),1)</f>
        <v>140</v>
      </c>
      <c r="I5277" s="15">
        <f t="shared" si="248"/>
        <v>140</v>
      </c>
      <c r="J5277" s="43"/>
      <c r="K5277" s="1"/>
    </row>
    <row r="5278" spans="1:11">
      <c r="A5278" s="29">
        <v>41041</v>
      </c>
      <c r="B5278" s="30">
        <v>2</v>
      </c>
      <c r="C5278" s="30" t="s">
        <v>9</v>
      </c>
      <c r="D5278" s="30">
        <v>9</v>
      </c>
      <c r="E5278" s="50" t="str">
        <f t="shared" si="246"/>
        <v>May</v>
      </c>
      <c r="F5278" s="14" t="str">
        <f t="shared" si="247"/>
        <v>Saturday</v>
      </c>
      <c r="G5278" s="15">
        <f>$D5278*VLOOKUP($A5278,Price_Table,MATCH($C5278,$A$6:$K$6,0),1)</f>
        <v>252</v>
      </c>
      <c r="H5278" s="15">
        <f>D5278*VLOOKUP(A5278,Cost_Table,MATCH(C5278,M$6:W$6,0),1)</f>
        <v>126</v>
      </c>
      <c r="I5278" s="15">
        <f t="shared" si="248"/>
        <v>126</v>
      </c>
      <c r="J5278" s="43"/>
      <c r="K5278" s="1"/>
    </row>
    <row r="5279" spans="1:11">
      <c r="A5279" s="29">
        <v>41042</v>
      </c>
      <c r="B5279" s="30">
        <v>2</v>
      </c>
      <c r="C5279" s="30" t="s">
        <v>9</v>
      </c>
      <c r="D5279" s="30">
        <v>8</v>
      </c>
      <c r="E5279" s="50" t="str">
        <f t="shared" si="246"/>
        <v>May</v>
      </c>
      <c r="F5279" s="14" t="str">
        <f t="shared" si="247"/>
        <v>Sunday</v>
      </c>
      <c r="G5279" s="15">
        <f>$D5279*VLOOKUP($A5279,Price_Table,MATCH($C5279,$A$6:$K$6,0),1)</f>
        <v>224</v>
      </c>
      <c r="H5279" s="15">
        <f>D5279*VLOOKUP(A5279,Cost_Table,MATCH(C5279,M$6:W$6,0),1)</f>
        <v>112</v>
      </c>
      <c r="I5279" s="15">
        <f t="shared" si="248"/>
        <v>112</v>
      </c>
      <c r="J5279" s="43"/>
      <c r="K5279" s="1"/>
    </row>
    <row r="5280" spans="1:11">
      <c r="A5280" s="29">
        <v>41043</v>
      </c>
      <c r="B5280" s="30">
        <v>2</v>
      </c>
      <c r="C5280" s="30" t="s">
        <v>9</v>
      </c>
      <c r="D5280" s="30">
        <v>6</v>
      </c>
      <c r="E5280" s="50" t="str">
        <f t="shared" si="246"/>
        <v>May</v>
      </c>
      <c r="F5280" s="14" t="str">
        <f t="shared" si="247"/>
        <v>Monday</v>
      </c>
      <c r="G5280" s="15">
        <f>$D5280*VLOOKUP($A5280,Price_Table,MATCH($C5280,$A$6:$K$6,0),1)</f>
        <v>168</v>
      </c>
      <c r="H5280" s="15">
        <f>D5280*VLOOKUP(A5280,Cost_Table,MATCH(C5280,M$6:W$6,0),1)</f>
        <v>84</v>
      </c>
      <c r="I5280" s="15">
        <f t="shared" si="248"/>
        <v>84</v>
      </c>
      <c r="J5280" s="43"/>
      <c r="K5280" s="1"/>
    </row>
    <row r="5281" spans="1:11">
      <c r="A5281" s="29">
        <v>41044</v>
      </c>
      <c r="B5281" s="30">
        <v>2</v>
      </c>
      <c r="C5281" s="30" t="s">
        <v>9</v>
      </c>
      <c r="D5281" s="30">
        <v>10</v>
      </c>
      <c r="E5281" s="50" t="str">
        <f t="shared" si="246"/>
        <v>May</v>
      </c>
      <c r="F5281" s="14" t="str">
        <f t="shared" si="247"/>
        <v>Tuesday</v>
      </c>
      <c r="G5281" s="15">
        <f>$D5281*VLOOKUP($A5281,Price_Table,MATCH($C5281,$A$6:$K$6,0),1)</f>
        <v>280</v>
      </c>
      <c r="H5281" s="15">
        <f>D5281*VLOOKUP(A5281,Cost_Table,MATCH(C5281,M$6:W$6,0),1)</f>
        <v>140</v>
      </c>
      <c r="I5281" s="15">
        <f t="shared" si="248"/>
        <v>140</v>
      </c>
      <c r="J5281" s="43"/>
      <c r="K5281" s="1"/>
    </row>
    <row r="5282" spans="1:11">
      <c r="A5282" s="29">
        <v>41045</v>
      </c>
      <c r="B5282" s="30">
        <v>2</v>
      </c>
      <c r="C5282" s="30" t="s">
        <v>9</v>
      </c>
      <c r="D5282" s="30">
        <v>9</v>
      </c>
      <c r="E5282" s="50" t="str">
        <f t="shared" si="246"/>
        <v>May</v>
      </c>
      <c r="F5282" s="14" t="str">
        <f t="shared" si="247"/>
        <v>Wednesday</v>
      </c>
      <c r="G5282" s="15">
        <f>$D5282*VLOOKUP($A5282,Price_Table,MATCH($C5282,$A$6:$K$6,0),1)</f>
        <v>252</v>
      </c>
      <c r="H5282" s="15">
        <f>D5282*VLOOKUP(A5282,Cost_Table,MATCH(C5282,M$6:W$6,0),1)</f>
        <v>126</v>
      </c>
      <c r="I5282" s="15">
        <f t="shared" si="248"/>
        <v>126</v>
      </c>
      <c r="J5282" s="43"/>
      <c r="K5282" s="1"/>
    </row>
    <row r="5283" spans="1:11">
      <c r="A5283" s="29">
        <v>41046</v>
      </c>
      <c r="B5283" s="30">
        <v>2</v>
      </c>
      <c r="C5283" s="30" t="s">
        <v>9</v>
      </c>
      <c r="D5283" s="30">
        <v>14</v>
      </c>
      <c r="E5283" s="50" t="str">
        <f t="shared" si="246"/>
        <v>May</v>
      </c>
      <c r="F5283" s="14" t="str">
        <f t="shared" si="247"/>
        <v>Thursday</v>
      </c>
      <c r="G5283" s="15">
        <f>$D5283*VLOOKUP($A5283,Price_Table,MATCH($C5283,$A$6:$K$6,0),1)</f>
        <v>392</v>
      </c>
      <c r="H5283" s="15">
        <f>D5283*VLOOKUP(A5283,Cost_Table,MATCH(C5283,M$6:W$6,0),1)</f>
        <v>196</v>
      </c>
      <c r="I5283" s="15">
        <f t="shared" si="248"/>
        <v>196</v>
      </c>
      <c r="J5283" s="43"/>
      <c r="K5283" s="1"/>
    </row>
    <row r="5284" spans="1:11">
      <c r="A5284" s="29">
        <v>41047</v>
      </c>
      <c r="B5284" s="30">
        <v>2</v>
      </c>
      <c r="C5284" s="30" t="s">
        <v>9</v>
      </c>
      <c r="D5284" s="30">
        <v>10</v>
      </c>
      <c r="E5284" s="50" t="str">
        <f t="shared" si="246"/>
        <v>May</v>
      </c>
      <c r="F5284" s="14" t="str">
        <f t="shared" si="247"/>
        <v>Friday</v>
      </c>
      <c r="G5284" s="15">
        <f>$D5284*VLOOKUP($A5284,Price_Table,MATCH($C5284,$A$6:$K$6,0),1)</f>
        <v>280</v>
      </c>
      <c r="H5284" s="15">
        <f>D5284*VLOOKUP(A5284,Cost_Table,MATCH(C5284,M$6:W$6,0),1)</f>
        <v>140</v>
      </c>
      <c r="I5284" s="15">
        <f t="shared" si="248"/>
        <v>140</v>
      </c>
      <c r="J5284" s="43"/>
      <c r="K5284" s="1"/>
    </row>
    <row r="5285" spans="1:11">
      <c r="A5285" s="29">
        <v>41048</v>
      </c>
      <c r="B5285" s="30">
        <v>2</v>
      </c>
      <c r="C5285" s="30" t="s">
        <v>9</v>
      </c>
      <c r="D5285" s="30">
        <v>11</v>
      </c>
      <c r="E5285" s="50" t="str">
        <f t="shared" si="246"/>
        <v>May</v>
      </c>
      <c r="F5285" s="14" t="str">
        <f t="shared" si="247"/>
        <v>Saturday</v>
      </c>
      <c r="G5285" s="15">
        <f>$D5285*VLOOKUP($A5285,Price_Table,MATCH($C5285,$A$6:$K$6,0),1)</f>
        <v>308</v>
      </c>
      <c r="H5285" s="15">
        <f>D5285*VLOOKUP(A5285,Cost_Table,MATCH(C5285,M$6:W$6,0),1)</f>
        <v>154</v>
      </c>
      <c r="I5285" s="15">
        <f t="shared" si="248"/>
        <v>154</v>
      </c>
      <c r="J5285" s="43"/>
      <c r="K5285" s="1"/>
    </row>
    <row r="5286" spans="1:11">
      <c r="A5286" s="29">
        <v>41049</v>
      </c>
      <c r="B5286" s="30">
        <v>2</v>
      </c>
      <c r="C5286" s="30" t="s">
        <v>9</v>
      </c>
      <c r="D5286" s="30">
        <v>11</v>
      </c>
      <c r="E5286" s="50" t="str">
        <f t="shared" si="246"/>
        <v>May</v>
      </c>
      <c r="F5286" s="14" t="str">
        <f t="shared" si="247"/>
        <v>Sunday</v>
      </c>
      <c r="G5286" s="15">
        <f>$D5286*VLOOKUP($A5286,Price_Table,MATCH($C5286,$A$6:$K$6,0),1)</f>
        <v>308</v>
      </c>
      <c r="H5286" s="15">
        <f>D5286*VLOOKUP(A5286,Cost_Table,MATCH(C5286,M$6:W$6,0),1)</f>
        <v>154</v>
      </c>
      <c r="I5286" s="15">
        <f t="shared" si="248"/>
        <v>154</v>
      </c>
      <c r="J5286" s="43"/>
      <c r="K5286" s="1"/>
    </row>
    <row r="5287" spans="1:11">
      <c r="A5287" s="29">
        <v>41050</v>
      </c>
      <c r="B5287" s="30">
        <v>2</v>
      </c>
      <c r="C5287" s="30" t="s">
        <v>9</v>
      </c>
      <c r="D5287" s="30">
        <v>10</v>
      </c>
      <c r="E5287" s="50" t="str">
        <f t="shared" si="246"/>
        <v>May</v>
      </c>
      <c r="F5287" s="14" t="str">
        <f t="shared" si="247"/>
        <v>Monday</v>
      </c>
      <c r="G5287" s="15">
        <f>$D5287*VLOOKUP($A5287,Price_Table,MATCH($C5287,$A$6:$K$6,0),1)</f>
        <v>280</v>
      </c>
      <c r="H5287" s="15">
        <f>D5287*VLOOKUP(A5287,Cost_Table,MATCH(C5287,M$6:W$6,0),1)</f>
        <v>140</v>
      </c>
      <c r="I5287" s="15">
        <f t="shared" si="248"/>
        <v>140</v>
      </c>
      <c r="J5287" s="43"/>
      <c r="K5287" s="1"/>
    </row>
    <row r="5288" spans="1:11">
      <c r="A5288" s="29">
        <v>41051</v>
      </c>
      <c r="B5288" s="30">
        <v>2</v>
      </c>
      <c r="C5288" s="30" t="s">
        <v>9</v>
      </c>
      <c r="D5288" s="30">
        <v>9</v>
      </c>
      <c r="E5288" s="50" t="str">
        <f t="shared" si="246"/>
        <v>May</v>
      </c>
      <c r="F5288" s="14" t="str">
        <f t="shared" si="247"/>
        <v>Tuesday</v>
      </c>
      <c r="G5288" s="15">
        <f>$D5288*VLOOKUP($A5288,Price_Table,MATCH($C5288,$A$6:$K$6,0),1)</f>
        <v>252</v>
      </c>
      <c r="H5288" s="15">
        <f>D5288*VLOOKUP(A5288,Cost_Table,MATCH(C5288,M$6:W$6,0),1)</f>
        <v>126</v>
      </c>
      <c r="I5288" s="15">
        <f t="shared" si="248"/>
        <v>126</v>
      </c>
      <c r="J5288" s="43"/>
      <c r="K5288" s="1"/>
    </row>
    <row r="5289" spans="1:11">
      <c r="A5289" s="29">
        <v>41052</v>
      </c>
      <c r="B5289" s="30">
        <v>2</v>
      </c>
      <c r="C5289" s="30" t="s">
        <v>9</v>
      </c>
      <c r="D5289" s="30">
        <v>5</v>
      </c>
      <c r="E5289" s="50" t="str">
        <f t="shared" si="246"/>
        <v>May</v>
      </c>
      <c r="F5289" s="14" t="str">
        <f t="shared" si="247"/>
        <v>Wednesday</v>
      </c>
      <c r="G5289" s="15">
        <f>$D5289*VLOOKUP($A5289,Price_Table,MATCH($C5289,$A$6:$K$6,0),1)</f>
        <v>140</v>
      </c>
      <c r="H5289" s="15">
        <f>D5289*VLOOKUP(A5289,Cost_Table,MATCH(C5289,M$6:W$6,0),1)</f>
        <v>70</v>
      </c>
      <c r="I5289" s="15">
        <f t="shared" si="248"/>
        <v>70</v>
      </c>
      <c r="J5289" s="43"/>
      <c r="K5289" s="1"/>
    </row>
    <row r="5290" spans="1:11">
      <c r="A5290" s="29">
        <v>41053</v>
      </c>
      <c r="B5290" s="30">
        <v>2</v>
      </c>
      <c r="C5290" s="30" t="s">
        <v>9</v>
      </c>
      <c r="D5290" s="30">
        <v>8</v>
      </c>
      <c r="E5290" s="50" t="str">
        <f t="shared" si="246"/>
        <v>May</v>
      </c>
      <c r="F5290" s="14" t="str">
        <f t="shared" si="247"/>
        <v>Thursday</v>
      </c>
      <c r="G5290" s="15">
        <f>$D5290*VLOOKUP($A5290,Price_Table,MATCH($C5290,$A$6:$K$6,0),1)</f>
        <v>224</v>
      </c>
      <c r="H5290" s="15">
        <f>D5290*VLOOKUP(A5290,Cost_Table,MATCH(C5290,M$6:W$6,0),1)</f>
        <v>112</v>
      </c>
      <c r="I5290" s="15">
        <f t="shared" si="248"/>
        <v>112</v>
      </c>
      <c r="J5290" s="43"/>
      <c r="K5290" s="1"/>
    </row>
    <row r="5291" spans="1:11">
      <c r="A5291" s="29">
        <v>41054</v>
      </c>
      <c r="B5291" s="30">
        <v>2</v>
      </c>
      <c r="C5291" s="30" t="s">
        <v>9</v>
      </c>
      <c r="D5291" s="30">
        <v>10</v>
      </c>
      <c r="E5291" s="50" t="str">
        <f t="shared" si="246"/>
        <v>May</v>
      </c>
      <c r="F5291" s="14" t="str">
        <f t="shared" si="247"/>
        <v>Friday</v>
      </c>
      <c r="G5291" s="15">
        <f>$D5291*VLOOKUP($A5291,Price_Table,MATCH($C5291,$A$6:$K$6,0),1)</f>
        <v>280</v>
      </c>
      <c r="H5291" s="15">
        <f>D5291*VLOOKUP(A5291,Cost_Table,MATCH(C5291,M$6:W$6,0),1)</f>
        <v>140</v>
      </c>
      <c r="I5291" s="15">
        <f t="shared" si="248"/>
        <v>140</v>
      </c>
      <c r="J5291" s="43"/>
      <c r="K5291" s="1"/>
    </row>
    <row r="5292" spans="1:11">
      <c r="A5292" s="29">
        <v>41055</v>
      </c>
      <c r="B5292" s="30">
        <v>2</v>
      </c>
      <c r="C5292" s="30" t="s">
        <v>9</v>
      </c>
      <c r="D5292" s="30">
        <v>7</v>
      </c>
      <c r="E5292" s="50" t="str">
        <f t="shared" si="246"/>
        <v>May</v>
      </c>
      <c r="F5292" s="14" t="str">
        <f t="shared" si="247"/>
        <v>Saturday</v>
      </c>
      <c r="G5292" s="15">
        <f>$D5292*VLOOKUP($A5292,Price_Table,MATCH($C5292,$A$6:$K$6,0),1)</f>
        <v>196</v>
      </c>
      <c r="H5292" s="15">
        <f>D5292*VLOOKUP(A5292,Cost_Table,MATCH(C5292,M$6:W$6,0),1)</f>
        <v>98</v>
      </c>
      <c r="I5292" s="15">
        <f t="shared" si="248"/>
        <v>98</v>
      </c>
      <c r="J5292" s="43"/>
      <c r="K5292" s="1"/>
    </row>
    <row r="5293" spans="1:11">
      <c r="A5293" s="29">
        <v>41056</v>
      </c>
      <c r="B5293" s="30">
        <v>2</v>
      </c>
      <c r="C5293" s="30" t="s">
        <v>9</v>
      </c>
      <c r="D5293" s="30">
        <v>8</v>
      </c>
      <c r="E5293" s="50" t="str">
        <f t="shared" si="246"/>
        <v>May</v>
      </c>
      <c r="F5293" s="14" t="str">
        <f t="shared" si="247"/>
        <v>Sunday</v>
      </c>
      <c r="G5293" s="15">
        <f>$D5293*VLOOKUP($A5293,Price_Table,MATCH($C5293,$A$6:$K$6,0),1)</f>
        <v>224</v>
      </c>
      <c r="H5293" s="15">
        <f>D5293*VLOOKUP(A5293,Cost_Table,MATCH(C5293,M$6:W$6,0),1)</f>
        <v>112</v>
      </c>
      <c r="I5293" s="15">
        <f t="shared" si="248"/>
        <v>112</v>
      </c>
      <c r="J5293" s="43"/>
      <c r="K5293" s="1"/>
    </row>
    <row r="5294" spans="1:11">
      <c r="A5294" s="29">
        <v>41057</v>
      </c>
      <c r="B5294" s="30">
        <v>2</v>
      </c>
      <c r="C5294" s="30" t="s">
        <v>9</v>
      </c>
      <c r="D5294" s="30">
        <v>11</v>
      </c>
      <c r="E5294" s="50" t="str">
        <f t="shared" si="246"/>
        <v>May</v>
      </c>
      <c r="F5294" s="14" t="str">
        <f t="shared" si="247"/>
        <v>Monday</v>
      </c>
      <c r="G5294" s="15">
        <f>$D5294*VLOOKUP($A5294,Price_Table,MATCH($C5294,$A$6:$K$6,0),1)</f>
        <v>308</v>
      </c>
      <c r="H5294" s="15">
        <f>D5294*VLOOKUP(A5294,Cost_Table,MATCH(C5294,M$6:W$6,0),1)</f>
        <v>154</v>
      </c>
      <c r="I5294" s="15">
        <f t="shared" si="248"/>
        <v>154</v>
      </c>
      <c r="J5294" s="43"/>
      <c r="K5294" s="1"/>
    </row>
    <row r="5295" spans="1:11">
      <c r="A5295" s="29">
        <v>41058</v>
      </c>
      <c r="B5295" s="30">
        <v>2</v>
      </c>
      <c r="C5295" s="30" t="s">
        <v>9</v>
      </c>
      <c r="D5295" s="30">
        <v>12</v>
      </c>
      <c r="E5295" s="50" t="str">
        <f t="shared" si="246"/>
        <v>May</v>
      </c>
      <c r="F5295" s="14" t="str">
        <f t="shared" si="247"/>
        <v>Tuesday</v>
      </c>
      <c r="G5295" s="15">
        <f>$D5295*VLOOKUP($A5295,Price_Table,MATCH($C5295,$A$6:$K$6,0),1)</f>
        <v>336</v>
      </c>
      <c r="H5295" s="15">
        <f>D5295*VLOOKUP(A5295,Cost_Table,MATCH(C5295,M$6:W$6,0),1)</f>
        <v>168</v>
      </c>
      <c r="I5295" s="15">
        <f t="shared" si="248"/>
        <v>168</v>
      </c>
      <c r="J5295" s="43"/>
      <c r="K5295" s="1"/>
    </row>
    <row r="5296" spans="1:11">
      <c r="A5296" s="29">
        <v>41059</v>
      </c>
      <c r="B5296" s="30">
        <v>2</v>
      </c>
      <c r="C5296" s="30" t="s">
        <v>9</v>
      </c>
      <c r="D5296" s="30">
        <v>11</v>
      </c>
      <c r="E5296" s="50" t="str">
        <f t="shared" si="246"/>
        <v>May</v>
      </c>
      <c r="F5296" s="14" t="str">
        <f t="shared" si="247"/>
        <v>Wednesday</v>
      </c>
      <c r="G5296" s="15">
        <f>$D5296*VLOOKUP($A5296,Price_Table,MATCH($C5296,$A$6:$K$6,0),1)</f>
        <v>308</v>
      </c>
      <c r="H5296" s="15">
        <f>D5296*VLOOKUP(A5296,Cost_Table,MATCH(C5296,M$6:W$6,0),1)</f>
        <v>154</v>
      </c>
      <c r="I5296" s="15">
        <f t="shared" si="248"/>
        <v>154</v>
      </c>
      <c r="J5296" s="43"/>
      <c r="K5296" s="1"/>
    </row>
    <row r="5297" spans="1:11">
      <c r="A5297" s="29">
        <v>41060</v>
      </c>
      <c r="B5297" s="30">
        <v>2</v>
      </c>
      <c r="C5297" s="30" t="s">
        <v>9</v>
      </c>
      <c r="D5297" s="30">
        <v>9</v>
      </c>
      <c r="E5297" s="50" t="str">
        <f t="shared" si="246"/>
        <v>May</v>
      </c>
      <c r="F5297" s="14" t="str">
        <f t="shared" si="247"/>
        <v>Thursday</v>
      </c>
      <c r="G5297" s="15">
        <f>$D5297*VLOOKUP($A5297,Price_Table,MATCH($C5297,$A$6:$K$6,0),1)</f>
        <v>252</v>
      </c>
      <c r="H5297" s="15">
        <f>D5297*VLOOKUP(A5297,Cost_Table,MATCH(C5297,M$6:W$6,0),1)</f>
        <v>126</v>
      </c>
      <c r="I5297" s="15">
        <f t="shared" si="248"/>
        <v>126</v>
      </c>
      <c r="J5297" s="43"/>
      <c r="K5297" s="1"/>
    </row>
    <row r="5298" spans="1:11">
      <c r="A5298" s="29">
        <v>41061</v>
      </c>
      <c r="B5298" s="30">
        <v>2</v>
      </c>
      <c r="C5298" s="30" t="s">
        <v>9</v>
      </c>
      <c r="D5298" s="30">
        <v>8</v>
      </c>
      <c r="E5298" s="50" t="str">
        <f t="shared" si="246"/>
        <v>June</v>
      </c>
      <c r="F5298" s="14" t="str">
        <f t="shared" si="247"/>
        <v>Friday</v>
      </c>
      <c r="G5298" s="15">
        <f>$D5298*VLOOKUP($A5298,Price_Table,MATCH($C5298,$A$6:$K$6,0),1)</f>
        <v>224</v>
      </c>
      <c r="H5298" s="15">
        <f>D5298*VLOOKUP(A5298,Cost_Table,MATCH(C5298,M$6:W$6,0),1)</f>
        <v>112</v>
      </c>
      <c r="I5298" s="15">
        <f t="shared" si="248"/>
        <v>112</v>
      </c>
      <c r="J5298" s="43"/>
      <c r="K5298" s="1"/>
    </row>
    <row r="5299" spans="1:11">
      <c r="A5299" s="29">
        <v>41062</v>
      </c>
      <c r="B5299" s="30">
        <v>2</v>
      </c>
      <c r="C5299" s="30" t="s">
        <v>9</v>
      </c>
      <c r="D5299" s="30">
        <v>9</v>
      </c>
      <c r="E5299" s="50" t="str">
        <f t="shared" si="246"/>
        <v>June</v>
      </c>
      <c r="F5299" s="14" t="str">
        <f t="shared" si="247"/>
        <v>Saturday</v>
      </c>
      <c r="G5299" s="15">
        <f>$D5299*VLOOKUP($A5299,Price_Table,MATCH($C5299,$A$6:$K$6,0),1)</f>
        <v>252</v>
      </c>
      <c r="H5299" s="15">
        <f>D5299*VLOOKUP(A5299,Cost_Table,MATCH(C5299,M$6:W$6,0),1)</f>
        <v>126</v>
      </c>
      <c r="I5299" s="15">
        <f t="shared" si="248"/>
        <v>126</v>
      </c>
      <c r="J5299" s="43"/>
      <c r="K5299" s="1"/>
    </row>
    <row r="5300" spans="1:11">
      <c r="A5300" s="29">
        <v>41063</v>
      </c>
      <c r="B5300" s="30">
        <v>2</v>
      </c>
      <c r="C5300" s="30" t="s">
        <v>9</v>
      </c>
      <c r="D5300" s="30">
        <v>10</v>
      </c>
      <c r="E5300" s="50" t="str">
        <f t="shared" si="246"/>
        <v>June</v>
      </c>
      <c r="F5300" s="14" t="str">
        <f t="shared" si="247"/>
        <v>Sunday</v>
      </c>
      <c r="G5300" s="15">
        <f>$D5300*VLOOKUP($A5300,Price_Table,MATCH($C5300,$A$6:$K$6,0),1)</f>
        <v>280</v>
      </c>
      <c r="H5300" s="15">
        <f>D5300*VLOOKUP(A5300,Cost_Table,MATCH(C5300,M$6:W$6,0),1)</f>
        <v>140</v>
      </c>
      <c r="I5300" s="15">
        <f t="shared" si="248"/>
        <v>140</v>
      </c>
      <c r="J5300" s="43"/>
      <c r="K5300" s="1"/>
    </row>
    <row r="5301" spans="1:11">
      <c r="A5301" s="29">
        <v>41064</v>
      </c>
      <c r="B5301" s="30">
        <v>2</v>
      </c>
      <c r="C5301" s="30" t="s">
        <v>9</v>
      </c>
      <c r="D5301" s="30">
        <v>9</v>
      </c>
      <c r="E5301" s="50" t="str">
        <f t="shared" si="246"/>
        <v>June</v>
      </c>
      <c r="F5301" s="14" t="str">
        <f t="shared" si="247"/>
        <v>Monday</v>
      </c>
      <c r="G5301" s="15">
        <f>$D5301*VLOOKUP($A5301,Price_Table,MATCH($C5301,$A$6:$K$6,0),1)</f>
        <v>252</v>
      </c>
      <c r="H5301" s="15">
        <f>D5301*VLOOKUP(A5301,Cost_Table,MATCH(C5301,M$6:W$6,0),1)</f>
        <v>126</v>
      </c>
      <c r="I5301" s="15">
        <f t="shared" si="248"/>
        <v>126</v>
      </c>
      <c r="J5301" s="43"/>
      <c r="K5301" s="1"/>
    </row>
    <row r="5302" spans="1:11">
      <c r="A5302" s="29">
        <v>41065</v>
      </c>
      <c r="B5302" s="30">
        <v>2</v>
      </c>
      <c r="C5302" s="30" t="s">
        <v>9</v>
      </c>
      <c r="D5302" s="30">
        <v>6</v>
      </c>
      <c r="E5302" s="50" t="str">
        <f t="shared" si="246"/>
        <v>June</v>
      </c>
      <c r="F5302" s="14" t="str">
        <f t="shared" si="247"/>
        <v>Tuesday</v>
      </c>
      <c r="G5302" s="15">
        <f>$D5302*VLOOKUP($A5302,Price_Table,MATCH($C5302,$A$6:$K$6,0),1)</f>
        <v>168</v>
      </c>
      <c r="H5302" s="15">
        <f>D5302*VLOOKUP(A5302,Cost_Table,MATCH(C5302,M$6:W$6,0),1)</f>
        <v>84</v>
      </c>
      <c r="I5302" s="15">
        <f t="shared" si="248"/>
        <v>84</v>
      </c>
      <c r="J5302" s="43"/>
      <c r="K5302" s="1"/>
    </row>
    <row r="5303" spans="1:11">
      <c r="A5303" s="29">
        <v>41066</v>
      </c>
      <c r="B5303" s="30">
        <v>2</v>
      </c>
      <c r="C5303" s="30" t="s">
        <v>9</v>
      </c>
      <c r="D5303" s="30">
        <v>9</v>
      </c>
      <c r="E5303" s="50" t="str">
        <f t="shared" si="246"/>
        <v>June</v>
      </c>
      <c r="F5303" s="14" t="str">
        <f t="shared" si="247"/>
        <v>Wednesday</v>
      </c>
      <c r="G5303" s="15">
        <f>$D5303*VLOOKUP($A5303,Price_Table,MATCH($C5303,$A$6:$K$6,0),1)</f>
        <v>252</v>
      </c>
      <c r="H5303" s="15">
        <f>D5303*VLOOKUP(A5303,Cost_Table,MATCH(C5303,M$6:W$6,0),1)</f>
        <v>126</v>
      </c>
      <c r="I5303" s="15">
        <f t="shared" si="248"/>
        <v>126</v>
      </c>
      <c r="J5303" s="43"/>
      <c r="K5303" s="1"/>
    </row>
    <row r="5304" spans="1:11">
      <c r="A5304" s="29">
        <v>41067</v>
      </c>
      <c r="B5304" s="30">
        <v>2</v>
      </c>
      <c r="C5304" s="30" t="s">
        <v>9</v>
      </c>
      <c r="D5304" s="30">
        <v>9</v>
      </c>
      <c r="E5304" s="50" t="str">
        <f t="shared" si="246"/>
        <v>June</v>
      </c>
      <c r="F5304" s="14" t="str">
        <f t="shared" si="247"/>
        <v>Thursday</v>
      </c>
      <c r="G5304" s="15">
        <f>$D5304*VLOOKUP($A5304,Price_Table,MATCH($C5304,$A$6:$K$6,0),1)</f>
        <v>252</v>
      </c>
      <c r="H5304" s="15">
        <f>D5304*VLOOKUP(A5304,Cost_Table,MATCH(C5304,M$6:W$6,0),1)</f>
        <v>126</v>
      </c>
      <c r="I5304" s="15">
        <f t="shared" si="248"/>
        <v>126</v>
      </c>
      <c r="J5304" s="43"/>
      <c r="K5304" s="1"/>
    </row>
    <row r="5305" spans="1:11">
      <c r="A5305" s="29">
        <v>41068</v>
      </c>
      <c r="B5305" s="30">
        <v>2</v>
      </c>
      <c r="C5305" s="30" t="s">
        <v>9</v>
      </c>
      <c r="D5305" s="30">
        <v>6</v>
      </c>
      <c r="E5305" s="50" t="str">
        <f t="shared" si="246"/>
        <v>June</v>
      </c>
      <c r="F5305" s="14" t="str">
        <f t="shared" si="247"/>
        <v>Friday</v>
      </c>
      <c r="G5305" s="15">
        <f>$D5305*VLOOKUP($A5305,Price_Table,MATCH($C5305,$A$6:$K$6,0),1)</f>
        <v>168</v>
      </c>
      <c r="H5305" s="15">
        <f>D5305*VLOOKUP(A5305,Cost_Table,MATCH(C5305,M$6:W$6,0),1)</f>
        <v>84</v>
      </c>
      <c r="I5305" s="15">
        <f t="shared" si="248"/>
        <v>84</v>
      </c>
      <c r="J5305" s="43"/>
      <c r="K5305" s="1"/>
    </row>
    <row r="5306" spans="1:11">
      <c r="A5306" s="29">
        <v>41069</v>
      </c>
      <c r="B5306" s="30">
        <v>2</v>
      </c>
      <c r="C5306" s="30" t="s">
        <v>9</v>
      </c>
      <c r="D5306" s="30">
        <v>7</v>
      </c>
      <c r="E5306" s="50" t="str">
        <f t="shared" si="246"/>
        <v>June</v>
      </c>
      <c r="F5306" s="14" t="str">
        <f t="shared" si="247"/>
        <v>Saturday</v>
      </c>
      <c r="G5306" s="15">
        <f>$D5306*VLOOKUP($A5306,Price_Table,MATCH($C5306,$A$6:$K$6,0),1)</f>
        <v>196</v>
      </c>
      <c r="H5306" s="15">
        <f>D5306*VLOOKUP(A5306,Cost_Table,MATCH(C5306,M$6:W$6,0),1)</f>
        <v>98</v>
      </c>
      <c r="I5306" s="15">
        <f t="shared" si="248"/>
        <v>98</v>
      </c>
      <c r="J5306" s="43"/>
      <c r="K5306" s="1"/>
    </row>
    <row r="5307" spans="1:11">
      <c r="A5307" s="29">
        <v>41070</v>
      </c>
      <c r="B5307" s="30">
        <v>2</v>
      </c>
      <c r="C5307" s="30" t="s">
        <v>9</v>
      </c>
      <c r="D5307" s="30">
        <v>8</v>
      </c>
      <c r="E5307" s="50" t="str">
        <f t="shared" si="246"/>
        <v>June</v>
      </c>
      <c r="F5307" s="14" t="str">
        <f t="shared" si="247"/>
        <v>Sunday</v>
      </c>
      <c r="G5307" s="15">
        <f>$D5307*VLOOKUP($A5307,Price_Table,MATCH($C5307,$A$6:$K$6,0),1)</f>
        <v>224</v>
      </c>
      <c r="H5307" s="15">
        <f>D5307*VLOOKUP(A5307,Cost_Table,MATCH(C5307,M$6:W$6,0),1)</f>
        <v>112</v>
      </c>
      <c r="I5307" s="15">
        <f t="shared" si="248"/>
        <v>112</v>
      </c>
      <c r="J5307" s="43"/>
      <c r="K5307" s="1"/>
    </row>
    <row r="5308" spans="1:11">
      <c r="A5308" s="29">
        <v>41071</v>
      </c>
      <c r="B5308" s="30">
        <v>2</v>
      </c>
      <c r="C5308" s="30" t="s">
        <v>9</v>
      </c>
      <c r="D5308" s="30">
        <v>7</v>
      </c>
      <c r="E5308" s="50" t="str">
        <f t="shared" si="246"/>
        <v>June</v>
      </c>
      <c r="F5308" s="14" t="str">
        <f t="shared" si="247"/>
        <v>Monday</v>
      </c>
      <c r="G5308" s="15">
        <f>$D5308*VLOOKUP($A5308,Price_Table,MATCH($C5308,$A$6:$K$6,0),1)</f>
        <v>196</v>
      </c>
      <c r="H5308" s="15">
        <f>D5308*VLOOKUP(A5308,Cost_Table,MATCH(C5308,M$6:W$6,0),1)</f>
        <v>98</v>
      </c>
      <c r="I5308" s="15">
        <f t="shared" si="248"/>
        <v>98</v>
      </c>
      <c r="J5308" s="43"/>
      <c r="K5308" s="1"/>
    </row>
    <row r="5309" spans="1:11">
      <c r="A5309" s="29">
        <v>41072</v>
      </c>
      <c r="B5309" s="30">
        <v>2</v>
      </c>
      <c r="C5309" s="30" t="s">
        <v>9</v>
      </c>
      <c r="D5309" s="30">
        <v>11</v>
      </c>
      <c r="E5309" s="50" t="str">
        <f t="shared" si="246"/>
        <v>June</v>
      </c>
      <c r="F5309" s="14" t="str">
        <f t="shared" si="247"/>
        <v>Tuesday</v>
      </c>
      <c r="G5309" s="15">
        <f>$D5309*VLOOKUP($A5309,Price_Table,MATCH($C5309,$A$6:$K$6,0),1)</f>
        <v>308</v>
      </c>
      <c r="H5309" s="15">
        <f>D5309*VLOOKUP(A5309,Cost_Table,MATCH(C5309,M$6:W$6,0),1)</f>
        <v>154</v>
      </c>
      <c r="I5309" s="15">
        <f t="shared" si="248"/>
        <v>154</v>
      </c>
      <c r="J5309" s="43"/>
      <c r="K5309" s="1"/>
    </row>
    <row r="5310" spans="1:11">
      <c r="A5310" s="29">
        <v>41073</v>
      </c>
      <c r="B5310" s="30">
        <v>2</v>
      </c>
      <c r="C5310" s="30" t="s">
        <v>9</v>
      </c>
      <c r="D5310" s="30">
        <v>10</v>
      </c>
      <c r="E5310" s="50" t="str">
        <f t="shared" si="246"/>
        <v>June</v>
      </c>
      <c r="F5310" s="14" t="str">
        <f t="shared" si="247"/>
        <v>Wednesday</v>
      </c>
      <c r="G5310" s="15">
        <f>$D5310*VLOOKUP($A5310,Price_Table,MATCH($C5310,$A$6:$K$6,0),1)</f>
        <v>280</v>
      </c>
      <c r="H5310" s="15">
        <f>D5310*VLOOKUP(A5310,Cost_Table,MATCH(C5310,M$6:W$6,0),1)</f>
        <v>140</v>
      </c>
      <c r="I5310" s="15">
        <f t="shared" si="248"/>
        <v>140</v>
      </c>
      <c r="J5310" s="43"/>
      <c r="K5310" s="1"/>
    </row>
    <row r="5311" spans="1:11">
      <c r="A5311" s="29">
        <v>41074</v>
      </c>
      <c r="B5311" s="30">
        <v>2</v>
      </c>
      <c r="C5311" s="30" t="s">
        <v>9</v>
      </c>
      <c r="D5311" s="30">
        <v>7</v>
      </c>
      <c r="E5311" s="50" t="str">
        <f t="shared" si="246"/>
        <v>June</v>
      </c>
      <c r="F5311" s="14" t="str">
        <f t="shared" si="247"/>
        <v>Thursday</v>
      </c>
      <c r="G5311" s="15">
        <f>$D5311*VLOOKUP($A5311,Price_Table,MATCH($C5311,$A$6:$K$6,0),1)</f>
        <v>196</v>
      </c>
      <c r="H5311" s="15">
        <f>D5311*VLOOKUP(A5311,Cost_Table,MATCH(C5311,M$6:W$6,0),1)</f>
        <v>98</v>
      </c>
      <c r="I5311" s="15">
        <f t="shared" si="248"/>
        <v>98</v>
      </c>
      <c r="J5311" s="43"/>
      <c r="K5311" s="1"/>
    </row>
    <row r="5312" spans="1:11">
      <c r="A5312" s="29">
        <v>41075</v>
      </c>
      <c r="B5312" s="30">
        <v>2</v>
      </c>
      <c r="C5312" s="30" t="s">
        <v>9</v>
      </c>
      <c r="D5312" s="30">
        <v>10</v>
      </c>
      <c r="E5312" s="50" t="str">
        <f t="shared" si="246"/>
        <v>June</v>
      </c>
      <c r="F5312" s="14" t="str">
        <f t="shared" si="247"/>
        <v>Friday</v>
      </c>
      <c r="G5312" s="15">
        <f>$D5312*VLOOKUP($A5312,Price_Table,MATCH($C5312,$A$6:$K$6,0),1)</f>
        <v>280</v>
      </c>
      <c r="H5312" s="15">
        <f>D5312*VLOOKUP(A5312,Cost_Table,MATCH(C5312,M$6:W$6,0),1)</f>
        <v>140</v>
      </c>
      <c r="I5312" s="15">
        <f t="shared" si="248"/>
        <v>140</v>
      </c>
      <c r="J5312" s="43"/>
      <c r="K5312" s="1"/>
    </row>
    <row r="5313" spans="1:11">
      <c r="A5313" s="29">
        <v>41076</v>
      </c>
      <c r="B5313" s="30">
        <v>2</v>
      </c>
      <c r="C5313" s="30" t="s">
        <v>9</v>
      </c>
      <c r="D5313" s="30">
        <v>6</v>
      </c>
      <c r="E5313" s="50" t="str">
        <f t="shared" si="246"/>
        <v>June</v>
      </c>
      <c r="F5313" s="14" t="str">
        <f t="shared" si="247"/>
        <v>Saturday</v>
      </c>
      <c r="G5313" s="15">
        <f>$D5313*VLOOKUP($A5313,Price_Table,MATCH($C5313,$A$6:$K$6,0),1)</f>
        <v>168</v>
      </c>
      <c r="H5313" s="15">
        <f>D5313*VLOOKUP(A5313,Cost_Table,MATCH(C5313,M$6:W$6,0),1)</f>
        <v>84</v>
      </c>
      <c r="I5313" s="15">
        <f t="shared" si="248"/>
        <v>84</v>
      </c>
      <c r="J5313" s="43"/>
      <c r="K5313" s="1"/>
    </row>
    <row r="5314" spans="1:11">
      <c r="A5314" s="29">
        <v>41077</v>
      </c>
      <c r="B5314" s="30">
        <v>2</v>
      </c>
      <c r="C5314" s="30" t="s">
        <v>9</v>
      </c>
      <c r="D5314" s="30">
        <v>9</v>
      </c>
      <c r="E5314" s="50" t="str">
        <f t="shared" si="246"/>
        <v>June</v>
      </c>
      <c r="F5314" s="14" t="str">
        <f t="shared" si="247"/>
        <v>Sunday</v>
      </c>
      <c r="G5314" s="15">
        <f>$D5314*VLOOKUP($A5314,Price_Table,MATCH($C5314,$A$6:$K$6,0),1)</f>
        <v>252</v>
      </c>
      <c r="H5314" s="15">
        <f>D5314*VLOOKUP(A5314,Cost_Table,MATCH(C5314,M$6:W$6,0),1)</f>
        <v>126</v>
      </c>
      <c r="I5314" s="15">
        <f t="shared" si="248"/>
        <v>126</v>
      </c>
      <c r="J5314" s="43"/>
      <c r="K5314" s="1"/>
    </row>
    <row r="5315" spans="1:11">
      <c r="A5315" s="29">
        <v>41078</v>
      </c>
      <c r="B5315" s="30">
        <v>2</v>
      </c>
      <c r="C5315" s="30" t="s">
        <v>9</v>
      </c>
      <c r="D5315" s="30">
        <v>6</v>
      </c>
      <c r="E5315" s="50" t="str">
        <f t="shared" si="246"/>
        <v>June</v>
      </c>
      <c r="F5315" s="14" t="str">
        <f t="shared" si="247"/>
        <v>Monday</v>
      </c>
      <c r="G5315" s="15">
        <f>$D5315*VLOOKUP($A5315,Price_Table,MATCH($C5315,$A$6:$K$6,0),1)</f>
        <v>168</v>
      </c>
      <c r="H5315" s="15">
        <f>D5315*VLOOKUP(A5315,Cost_Table,MATCH(C5315,M$6:W$6,0),1)</f>
        <v>84</v>
      </c>
      <c r="I5315" s="15">
        <f t="shared" si="248"/>
        <v>84</v>
      </c>
      <c r="J5315" s="43"/>
      <c r="K5315" s="1"/>
    </row>
    <row r="5316" spans="1:11">
      <c r="A5316" s="29">
        <v>41079</v>
      </c>
      <c r="B5316" s="30">
        <v>2</v>
      </c>
      <c r="C5316" s="30" t="s">
        <v>9</v>
      </c>
      <c r="D5316" s="30">
        <v>7</v>
      </c>
      <c r="E5316" s="50" t="str">
        <f t="shared" si="246"/>
        <v>June</v>
      </c>
      <c r="F5316" s="14" t="str">
        <f t="shared" si="247"/>
        <v>Tuesday</v>
      </c>
      <c r="G5316" s="15">
        <f>$D5316*VLOOKUP($A5316,Price_Table,MATCH($C5316,$A$6:$K$6,0),1)</f>
        <v>196</v>
      </c>
      <c r="H5316" s="15">
        <f>D5316*VLOOKUP(A5316,Cost_Table,MATCH(C5316,M$6:W$6,0),1)</f>
        <v>98</v>
      </c>
      <c r="I5316" s="15">
        <f t="shared" si="248"/>
        <v>98</v>
      </c>
      <c r="J5316" s="43"/>
      <c r="K5316" s="1"/>
    </row>
    <row r="5317" spans="1:11">
      <c r="A5317" s="29">
        <v>41080</v>
      </c>
      <c r="B5317" s="30">
        <v>2</v>
      </c>
      <c r="C5317" s="30" t="s">
        <v>9</v>
      </c>
      <c r="D5317" s="30">
        <v>5</v>
      </c>
      <c r="E5317" s="50" t="str">
        <f t="shared" si="246"/>
        <v>June</v>
      </c>
      <c r="F5317" s="14" t="str">
        <f t="shared" si="247"/>
        <v>Wednesday</v>
      </c>
      <c r="G5317" s="15">
        <f>$D5317*VLOOKUP($A5317,Price_Table,MATCH($C5317,$A$6:$K$6,0),1)</f>
        <v>140</v>
      </c>
      <c r="H5317" s="15">
        <f>D5317*VLOOKUP(A5317,Cost_Table,MATCH(C5317,M$6:W$6,0),1)</f>
        <v>70</v>
      </c>
      <c r="I5317" s="15">
        <f t="shared" si="248"/>
        <v>70</v>
      </c>
      <c r="J5317" s="43"/>
      <c r="K5317" s="1"/>
    </row>
    <row r="5318" spans="1:11">
      <c r="A5318" s="29">
        <v>41081</v>
      </c>
      <c r="B5318" s="30">
        <v>2</v>
      </c>
      <c r="C5318" s="30" t="s">
        <v>9</v>
      </c>
      <c r="D5318" s="30">
        <v>8</v>
      </c>
      <c r="E5318" s="50" t="str">
        <f t="shared" si="246"/>
        <v>June</v>
      </c>
      <c r="F5318" s="14" t="str">
        <f t="shared" si="247"/>
        <v>Thursday</v>
      </c>
      <c r="G5318" s="15">
        <f>$D5318*VLOOKUP($A5318,Price_Table,MATCH($C5318,$A$6:$K$6,0),1)</f>
        <v>224</v>
      </c>
      <c r="H5318" s="15">
        <f>D5318*VLOOKUP(A5318,Cost_Table,MATCH(C5318,M$6:W$6,0),1)</f>
        <v>112</v>
      </c>
      <c r="I5318" s="15">
        <f t="shared" si="248"/>
        <v>112</v>
      </c>
      <c r="J5318" s="43"/>
      <c r="K5318" s="1"/>
    </row>
    <row r="5319" spans="1:11">
      <c r="A5319" s="29">
        <v>41082</v>
      </c>
      <c r="B5319" s="30">
        <v>2</v>
      </c>
      <c r="C5319" s="30" t="s">
        <v>9</v>
      </c>
      <c r="D5319" s="30">
        <v>8</v>
      </c>
      <c r="E5319" s="50" t="str">
        <f t="shared" si="246"/>
        <v>June</v>
      </c>
      <c r="F5319" s="14" t="str">
        <f t="shared" si="247"/>
        <v>Friday</v>
      </c>
      <c r="G5319" s="15">
        <f>$D5319*VLOOKUP($A5319,Price_Table,MATCH($C5319,$A$6:$K$6,0),1)</f>
        <v>224</v>
      </c>
      <c r="H5319" s="15">
        <f>D5319*VLOOKUP(A5319,Cost_Table,MATCH(C5319,M$6:W$6,0),1)</f>
        <v>112</v>
      </c>
      <c r="I5319" s="15">
        <f t="shared" si="248"/>
        <v>112</v>
      </c>
      <c r="J5319" s="43"/>
      <c r="K5319" s="1"/>
    </row>
    <row r="5320" spans="1:11">
      <c r="A5320" s="29">
        <v>41083</v>
      </c>
      <c r="B5320" s="30">
        <v>2</v>
      </c>
      <c r="C5320" s="30" t="s">
        <v>9</v>
      </c>
      <c r="D5320" s="30">
        <v>5</v>
      </c>
      <c r="E5320" s="50" t="str">
        <f t="shared" si="246"/>
        <v>June</v>
      </c>
      <c r="F5320" s="14" t="str">
        <f t="shared" si="247"/>
        <v>Saturday</v>
      </c>
      <c r="G5320" s="15">
        <f>$D5320*VLOOKUP($A5320,Price_Table,MATCH($C5320,$A$6:$K$6,0),1)</f>
        <v>140</v>
      </c>
      <c r="H5320" s="15">
        <f>D5320*VLOOKUP(A5320,Cost_Table,MATCH(C5320,M$6:W$6,0),1)</f>
        <v>70</v>
      </c>
      <c r="I5320" s="15">
        <f t="shared" si="248"/>
        <v>70</v>
      </c>
      <c r="J5320" s="43"/>
      <c r="K5320" s="1"/>
    </row>
    <row r="5321" spans="1:11">
      <c r="A5321" s="29">
        <v>41084</v>
      </c>
      <c r="B5321" s="30">
        <v>2</v>
      </c>
      <c r="C5321" s="30" t="s">
        <v>9</v>
      </c>
      <c r="D5321" s="30">
        <v>9</v>
      </c>
      <c r="E5321" s="50" t="str">
        <f t="shared" si="246"/>
        <v>June</v>
      </c>
      <c r="F5321" s="14" t="str">
        <f t="shared" si="247"/>
        <v>Sunday</v>
      </c>
      <c r="G5321" s="15">
        <f>$D5321*VLOOKUP($A5321,Price_Table,MATCH($C5321,$A$6:$K$6,0),1)</f>
        <v>252</v>
      </c>
      <c r="H5321" s="15">
        <f>D5321*VLOOKUP(A5321,Cost_Table,MATCH(C5321,M$6:W$6,0),1)</f>
        <v>126</v>
      </c>
      <c r="I5321" s="15">
        <f t="shared" si="248"/>
        <v>126</v>
      </c>
      <c r="J5321" s="43"/>
      <c r="K5321" s="1"/>
    </row>
    <row r="5322" spans="1:11">
      <c r="A5322" s="29">
        <v>41085</v>
      </c>
      <c r="B5322" s="30">
        <v>2</v>
      </c>
      <c r="C5322" s="30" t="s">
        <v>9</v>
      </c>
      <c r="D5322" s="30">
        <v>7</v>
      </c>
      <c r="E5322" s="50" t="str">
        <f t="shared" si="246"/>
        <v>June</v>
      </c>
      <c r="F5322" s="14" t="str">
        <f t="shared" si="247"/>
        <v>Monday</v>
      </c>
      <c r="G5322" s="15">
        <f>$D5322*VLOOKUP($A5322,Price_Table,MATCH($C5322,$A$6:$K$6,0),1)</f>
        <v>196</v>
      </c>
      <c r="H5322" s="15">
        <f>D5322*VLOOKUP(A5322,Cost_Table,MATCH(C5322,M$6:W$6,0),1)</f>
        <v>98</v>
      </c>
      <c r="I5322" s="15">
        <f t="shared" si="248"/>
        <v>98</v>
      </c>
      <c r="J5322" s="43"/>
      <c r="K5322" s="1"/>
    </row>
    <row r="5323" spans="1:11">
      <c r="A5323" s="29">
        <v>41086</v>
      </c>
      <c r="B5323" s="30">
        <v>2</v>
      </c>
      <c r="C5323" s="30" t="s">
        <v>9</v>
      </c>
      <c r="D5323" s="30">
        <v>4</v>
      </c>
      <c r="E5323" s="50" t="str">
        <f t="shared" si="246"/>
        <v>June</v>
      </c>
      <c r="F5323" s="14" t="str">
        <f t="shared" si="247"/>
        <v>Tuesday</v>
      </c>
      <c r="G5323" s="15">
        <f>$D5323*VLOOKUP($A5323,Price_Table,MATCH($C5323,$A$6:$K$6,0),1)</f>
        <v>112</v>
      </c>
      <c r="H5323" s="15">
        <f>D5323*VLOOKUP(A5323,Cost_Table,MATCH(C5323,M$6:W$6,0),1)</f>
        <v>56</v>
      </c>
      <c r="I5323" s="15">
        <f t="shared" si="248"/>
        <v>56</v>
      </c>
      <c r="J5323" s="43"/>
      <c r="K5323" s="1"/>
    </row>
    <row r="5324" spans="1:11">
      <c r="A5324" s="29">
        <v>41087</v>
      </c>
      <c r="B5324" s="30">
        <v>2</v>
      </c>
      <c r="C5324" s="30" t="s">
        <v>9</v>
      </c>
      <c r="D5324" s="30">
        <v>5</v>
      </c>
      <c r="E5324" s="50" t="str">
        <f t="shared" si="246"/>
        <v>June</v>
      </c>
      <c r="F5324" s="14" t="str">
        <f t="shared" si="247"/>
        <v>Wednesday</v>
      </c>
      <c r="G5324" s="15">
        <f>$D5324*VLOOKUP($A5324,Price_Table,MATCH($C5324,$A$6:$K$6,0),1)</f>
        <v>140</v>
      </c>
      <c r="H5324" s="15">
        <f>D5324*VLOOKUP(A5324,Cost_Table,MATCH(C5324,M$6:W$6,0),1)</f>
        <v>70</v>
      </c>
      <c r="I5324" s="15">
        <f t="shared" si="248"/>
        <v>70</v>
      </c>
      <c r="J5324" s="43"/>
      <c r="K5324" s="1"/>
    </row>
    <row r="5325" spans="1:11">
      <c r="A5325" s="29">
        <v>41088</v>
      </c>
      <c r="B5325" s="30">
        <v>2</v>
      </c>
      <c r="C5325" s="30" t="s">
        <v>9</v>
      </c>
      <c r="D5325" s="30">
        <v>8</v>
      </c>
      <c r="E5325" s="50" t="str">
        <f t="shared" si="246"/>
        <v>June</v>
      </c>
      <c r="F5325" s="14" t="str">
        <f t="shared" si="247"/>
        <v>Thursday</v>
      </c>
      <c r="G5325" s="15">
        <f>$D5325*VLOOKUP($A5325,Price_Table,MATCH($C5325,$A$6:$K$6,0),1)</f>
        <v>224</v>
      </c>
      <c r="H5325" s="15">
        <f>D5325*VLOOKUP(A5325,Cost_Table,MATCH(C5325,M$6:W$6,0),1)</f>
        <v>112</v>
      </c>
      <c r="I5325" s="15">
        <f t="shared" si="248"/>
        <v>112</v>
      </c>
      <c r="J5325" s="43"/>
      <c r="K5325" s="1"/>
    </row>
    <row r="5326" spans="1:11">
      <c r="A5326" s="29">
        <v>41089</v>
      </c>
      <c r="B5326" s="30">
        <v>2</v>
      </c>
      <c r="C5326" s="30" t="s">
        <v>9</v>
      </c>
      <c r="D5326" s="30">
        <v>6</v>
      </c>
      <c r="E5326" s="50" t="str">
        <f t="shared" si="246"/>
        <v>June</v>
      </c>
      <c r="F5326" s="14" t="str">
        <f t="shared" si="247"/>
        <v>Friday</v>
      </c>
      <c r="G5326" s="15">
        <f>$D5326*VLOOKUP($A5326,Price_Table,MATCH($C5326,$A$6:$K$6,0),1)</f>
        <v>168</v>
      </c>
      <c r="H5326" s="15">
        <f>D5326*VLOOKUP(A5326,Cost_Table,MATCH(C5326,M$6:W$6,0),1)</f>
        <v>84</v>
      </c>
      <c r="I5326" s="15">
        <f t="shared" si="248"/>
        <v>84</v>
      </c>
      <c r="J5326" s="43"/>
      <c r="K5326" s="1"/>
    </row>
    <row r="5327" spans="1:11">
      <c r="A5327" s="29">
        <v>41090</v>
      </c>
      <c r="B5327" s="30">
        <v>2</v>
      </c>
      <c r="C5327" s="30" t="s">
        <v>9</v>
      </c>
      <c r="D5327" s="30">
        <v>6</v>
      </c>
      <c r="E5327" s="50" t="str">
        <f t="shared" si="246"/>
        <v>June</v>
      </c>
      <c r="F5327" s="14" t="str">
        <f t="shared" si="247"/>
        <v>Saturday</v>
      </c>
      <c r="G5327" s="15">
        <f>$D5327*VLOOKUP($A5327,Price_Table,MATCH($C5327,$A$6:$K$6,0),1)</f>
        <v>168</v>
      </c>
      <c r="H5327" s="15">
        <f>D5327*VLOOKUP(A5327,Cost_Table,MATCH(C5327,M$6:W$6,0),1)</f>
        <v>84</v>
      </c>
      <c r="I5327" s="15">
        <f t="shared" si="248"/>
        <v>84</v>
      </c>
      <c r="J5327" s="43"/>
      <c r="K5327" s="1"/>
    </row>
    <row r="5328" spans="1:11">
      <c r="A5328" s="29">
        <v>41091</v>
      </c>
      <c r="B5328" s="30">
        <v>2</v>
      </c>
      <c r="C5328" s="30" t="s">
        <v>9</v>
      </c>
      <c r="D5328" s="30">
        <v>8</v>
      </c>
      <c r="E5328" s="50" t="str">
        <f t="shared" si="246"/>
        <v>July</v>
      </c>
      <c r="F5328" s="14" t="str">
        <f t="shared" si="247"/>
        <v>Sunday</v>
      </c>
      <c r="G5328" s="15">
        <f>$D5328*VLOOKUP($A5328,Price_Table,MATCH($C5328,$A$6:$K$6,0),1)</f>
        <v>224</v>
      </c>
      <c r="H5328" s="15">
        <f>D5328*VLOOKUP(A5328,Cost_Table,MATCH(C5328,M$6:W$6,0),1)</f>
        <v>112</v>
      </c>
      <c r="I5328" s="15">
        <f t="shared" si="248"/>
        <v>112</v>
      </c>
      <c r="J5328" s="43"/>
      <c r="K5328" s="1"/>
    </row>
    <row r="5329" spans="1:11">
      <c r="A5329" s="29">
        <v>41092</v>
      </c>
      <c r="B5329" s="30">
        <v>2</v>
      </c>
      <c r="C5329" s="30" t="s">
        <v>9</v>
      </c>
      <c r="D5329" s="30">
        <v>10</v>
      </c>
      <c r="E5329" s="50" t="str">
        <f t="shared" si="246"/>
        <v>July</v>
      </c>
      <c r="F5329" s="14" t="str">
        <f t="shared" si="247"/>
        <v>Monday</v>
      </c>
      <c r="G5329" s="15">
        <f>$D5329*VLOOKUP($A5329,Price_Table,MATCH($C5329,$A$6:$K$6,0),1)</f>
        <v>280</v>
      </c>
      <c r="H5329" s="15">
        <f>D5329*VLOOKUP(A5329,Cost_Table,MATCH(C5329,M$6:W$6,0),1)</f>
        <v>140</v>
      </c>
      <c r="I5329" s="15">
        <f t="shared" si="248"/>
        <v>140</v>
      </c>
      <c r="J5329" s="43"/>
      <c r="K5329" s="1"/>
    </row>
    <row r="5330" spans="1:11">
      <c r="A5330" s="29">
        <v>41093</v>
      </c>
      <c r="B5330" s="30">
        <v>2</v>
      </c>
      <c r="C5330" s="30" t="s">
        <v>9</v>
      </c>
      <c r="D5330" s="30">
        <v>5</v>
      </c>
      <c r="E5330" s="50" t="str">
        <f t="shared" si="246"/>
        <v>July</v>
      </c>
      <c r="F5330" s="14" t="str">
        <f t="shared" si="247"/>
        <v>Tuesday</v>
      </c>
      <c r="G5330" s="15">
        <f>$D5330*VLOOKUP($A5330,Price_Table,MATCH($C5330,$A$6:$K$6,0),1)</f>
        <v>140</v>
      </c>
      <c r="H5330" s="15">
        <f>D5330*VLOOKUP(A5330,Cost_Table,MATCH(C5330,M$6:W$6,0),1)</f>
        <v>70</v>
      </c>
      <c r="I5330" s="15">
        <f t="shared" si="248"/>
        <v>70</v>
      </c>
      <c r="J5330" s="43"/>
      <c r="K5330" s="1"/>
    </row>
    <row r="5331" spans="1:11">
      <c r="A5331" s="29">
        <v>41094</v>
      </c>
      <c r="B5331" s="30">
        <v>2</v>
      </c>
      <c r="C5331" s="30" t="s">
        <v>9</v>
      </c>
      <c r="D5331" s="30">
        <v>7</v>
      </c>
      <c r="E5331" s="50" t="str">
        <f t="shared" si="246"/>
        <v>July</v>
      </c>
      <c r="F5331" s="14" t="str">
        <f t="shared" si="247"/>
        <v>Wednesday</v>
      </c>
      <c r="G5331" s="15">
        <f>$D5331*VLOOKUP($A5331,Price_Table,MATCH($C5331,$A$6:$K$6,0),1)</f>
        <v>196</v>
      </c>
      <c r="H5331" s="15">
        <f>D5331*VLOOKUP(A5331,Cost_Table,MATCH(C5331,M$6:W$6,0),1)</f>
        <v>98</v>
      </c>
      <c r="I5331" s="15">
        <f t="shared" si="248"/>
        <v>98</v>
      </c>
      <c r="J5331" s="43"/>
      <c r="K5331" s="1"/>
    </row>
    <row r="5332" spans="1:11">
      <c r="A5332" s="29">
        <v>41095</v>
      </c>
      <c r="B5332" s="30">
        <v>2</v>
      </c>
      <c r="C5332" s="30" t="s">
        <v>9</v>
      </c>
      <c r="D5332" s="30">
        <v>8</v>
      </c>
      <c r="E5332" s="50" t="str">
        <f t="shared" si="246"/>
        <v>July</v>
      </c>
      <c r="F5332" s="14" t="str">
        <f t="shared" si="247"/>
        <v>Thursday</v>
      </c>
      <c r="G5332" s="15">
        <f>$D5332*VLOOKUP($A5332,Price_Table,MATCH($C5332,$A$6:$K$6,0),1)</f>
        <v>224</v>
      </c>
      <c r="H5332" s="15">
        <f>D5332*VLOOKUP(A5332,Cost_Table,MATCH(C5332,M$6:W$6,0),1)</f>
        <v>112</v>
      </c>
      <c r="I5332" s="15">
        <f t="shared" si="248"/>
        <v>112</v>
      </c>
      <c r="J5332" s="43"/>
      <c r="K5332" s="1"/>
    </row>
    <row r="5333" spans="1:11">
      <c r="A5333" s="29">
        <v>41096</v>
      </c>
      <c r="B5333" s="30">
        <v>2</v>
      </c>
      <c r="C5333" s="30" t="s">
        <v>9</v>
      </c>
      <c r="D5333" s="30">
        <v>7</v>
      </c>
      <c r="E5333" s="50" t="str">
        <f t="shared" si="246"/>
        <v>July</v>
      </c>
      <c r="F5333" s="14" t="str">
        <f t="shared" si="247"/>
        <v>Friday</v>
      </c>
      <c r="G5333" s="15">
        <f>$D5333*VLOOKUP($A5333,Price_Table,MATCH($C5333,$A$6:$K$6,0),1)</f>
        <v>196</v>
      </c>
      <c r="H5333" s="15">
        <f>D5333*VLOOKUP(A5333,Cost_Table,MATCH(C5333,M$6:W$6,0),1)</f>
        <v>98</v>
      </c>
      <c r="I5333" s="15">
        <f t="shared" si="248"/>
        <v>98</v>
      </c>
      <c r="J5333" s="43"/>
      <c r="K5333" s="1"/>
    </row>
    <row r="5334" spans="1:11">
      <c r="A5334" s="29">
        <v>41097</v>
      </c>
      <c r="B5334" s="30">
        <v>2</v>
      </c>
      <c r="C5334" s="30" t="s">
        <v>9</v>
      </c>
      <c r="D5334" s="30">
        <v>8</v>
      </c>
      <c r="E5334" s="50" t="str">
        <f t="shared" si="246"/>
        <v>July</v>
      </c>
      <c r="F5334" s="14" t="str">
        <f t="shared" si="247"/>
        <v>Saturday</v>
      </c>
      <c r="G5334" s="15">
        <f>$D5334*VLOOKUP($A5334,Price_Table,MATCH($C5334,$A$6:$K$6,0),1)</f>
        <v>224</v>
      </c>
      <c r="H5334" s="15">
        <f>D5334*VLOOKUP(A5334,Cost_Table,MATCH(C5334,M$6:W$6,0),1)</f>
        <v>112</v>
      </c>
      <c r="I5334" s="15">
        <f t="shared" si="248"/>
        <v>112</v>
      </c>
      <c r="J5334" s="43"/>
      <c r="K5334" s="1"/>
    </row>
    <row r="5335" spans="1:11">
      <c r="A5335" s="29">
        <v>41098</v>
      </c>
      <c r="B5335" s="30">
        <v>2</v>
      </c>
      <c r="C5335" s="30" t="s">
        <v>9</v>
      </c>
      <c r="D5335" s="30">
        <v>9</v>
      </c>
      <c r="E5335" s="50" t="str">
        <f t="shared" ref="E5335:E5398" si="249">TEXT(A5335,"mmmm")</f>
        <v>July</v>
      </c>
      <c r="F5335" s="14" t="str">
        <f t="shared" ref="F5335:F5398" si="250">TEXT(A5335,"dddd")</f>
        <v>Sunday</v>
      </c>
      <c r="G5335" s="15">
        <f>$D5335*VLOOKUP($A5335,Price_Table,MATCH($C5335,$A$6:$K$6,0),1)</f>
        <v>252</v>
      </c>
      <c r="H5335" s="15">
        <f>D5335*VLOOKUP(A5335,Cost_Table,MATCH(C5335,M$6:W$6,0),1)</f>
        <v>126</v>
      </c>
      <c r="I5335" s="15">
        <f t="shared" ref="I5335:I5398" si="251">G5335-H5335</f>
        <v>126</v>
      </c>
      <c r="J5335" s="43"/>
      <c r="K5335" s="1"/>
    </row>
    <row r="5336" spans="1:11">
      <c r="A5336" s="29">
        <v>41099</v>
      </c>
      <c r="B5336" s="30">
        <v>2</v>
      </c>
      <c r="C5336" s="30" t="s">
        <v>9</v>
      </c>
      <c r="D5336" s="30">
        <v>5</v>
      </c>
      <c r="E5336" s="50" t="str">
        <f t="shared" si="249"/>
        <v>July</v>
      </c>
      <c r="F5336" s="14" t="str">
        <f t="shared" si="250"/>
        <v>Monday</v>
      </c>
      <c r="G5336" s="15">
        <f>$D5336*VLOOKUP($A5336,Price_Table,MATCH($C5336,$A$6:$K$6,0),1)</f>
        <v>140</v>
      </c>
      <c r="H5336" s="15">
        <f>D5336*VLOOKUP(A5336,Cost_Table,MATCH(C5336,M$6:W$6,0),1)</f>
        <v>70</v>
      </c>
      <c r="I5336" s="15">
        <f t="shared" si="251"/>
        <v>70</v>
      </c>
      <c r="J5336" s="43"/>
      <c r="K5336" s="1"/>
    </row>
    <row r="5337" spans="1:11">
      <c r="A5337" s="29">
        <v>41100</v>
      </c>
      <c r="B5337" s="30">
        <v>2</v>
      </c>
      <c r="C5337" s="30" t="s">
        <v>9</v>
      </c>
      <c r="D5337" s="30">
        <v>6</v>
      </c>
      <c r="E5337" s="50" t="str">
        <f t="shared" si="249"/>
        <v>July</v>
      </c>
      <c r="F5337" s="14" t="str">
        <f t="shared" si="250"/>
        <v>Tuesday</v>
      </c>
      <c r="G5337" s="15">
        <f>$D5337*VLOOKUP($A5337,Price_Table,MATCH($C5337,$A$6:$K$6,0),1)</f>
        <v>168</v>
      </c>
      <c r="H5337" s="15">
        <f>D5337*VLOOKUP(A5337,Cost_Table,MATCH(C5337,M$6:W$6,0),1)</f>
        <v>84</v>
      </c>
      <c r="I5337" s="15">
        <f t="shared" si="251"/>
        <v>84</v>
      </c>
      <c r="J5337" s="43"/>
      <c r="K5337" s="1"/>
    </row>
    <row r="5338" spans="1:11">
      <c r="A5338" s="29">
        <v>41101</v>
      </c>
      <c r="B5338" s="30">
        <v>2</v>
      </c>
      <c r="C5338" s="30" t="s">
        <v>9</v>
      </c>
      <c r="D5338" s="30">
        <v>11</v>
      </c>
      <c r="E5338" s="50" t="str">
        <f t="shared" si="249"/>
        <v>July</v>
      </c>
      <c r="F5338" s="14" t="str">
        <f t="shared" si="250"/>
        <v>Wednesday</v>
      </c>
      <c r="G5338" s="15">
        <f>$D5338*VLOOKUP($A5338,Price_Table,MATCH($C5338,$A$6:$K$6,0),1)</f>
        <v>308</v>
      </c>
      <c r="H5338" s="15">
        <f>D5338*VLOOKUP(A5338,Cost_Table,MATCH(C5338,M$6:W$6,0),1)</f>
        <v>154</v>
      </c>
      <c r="I5338" s="15">
        <f t="shared" si="251"/>
        <v>154</v>
      </c>
      <c r="J5338" s="43"/>
      <c r="K5338" s="1"/>
    </row>
    <row r="5339" spans="1:11">
      <c r="A5339" s="29">
        <v>41102</v>
      </c>
      <c r="B5339" s="30">
        <v>2</v>
      </c>
      <c r="C5339" s="30" t="s">
        <v>9</v>
      </c>
      <c r="D5339" s="30">
        <v>3</v>
      </c>
      <c r="E5339" s="50" t="str">
        <f t="shared" si="249"/>
        <v>July</v>
      </c>
      <c r="F5339" s="14" t="str">
        <f t="shared" si="250"/>
        <v>Thursday</v>
      </c>
      <c r="G5339" s="15">
        <f>$D5339*VLOOKUP($A5339,Price_Table,MATCH($C5339,$A$6:$K$6,0),1)</f>
        <v>84</v>
      </c>
      <c r="H5339" s="15">
        <f>D5339*VLOOKUP(A5339,Cost_Table,MATCH(C5339,M$6:W$6,0),1)</f>
        <v>42</v>
      </c>
      <c r="I5339" s="15">
        <f t="shared" si="251"/>
        <v>42</v>
      </c>
      <c r="J5339" s="43"/>
      <c r="K5339" s="1"/>
    </row>
    <row r="5340" spans="1:11">
      <c r="A5340" s="29">
        <v>41103</v>
      </c>
      <c r="B5340" s="30">
        <v>2</v>
      </c>
      <c r="C5340" s="30" t="s">
        <v>9</v>
      </c>
      <c r="D5340" s="30">
        <v>5</v>
      </c>
      <c r="E5340" s="50" t="str">
        <f t="shared" si="249"/>
        <v>July</v>
      </c>
      <c r="F5340" s="14" t="str">
        <f t="shared" si="250"/>
        <v>Friday</v>
      </c>
      <c r="G5340" s="15">
        <f>$D5340*VLOOKUP($A5340,Price_Table,MATCH($C5340,$A$6:$K$6,0),1)</f>
        <v>140</v>
      </c>
      <c r="H5340" s="15">
        <f>D5340*VLOOKUP(A5340,Cost_Table,MATCH(C5340,M$6:W$6,0),1)</f>
        <v>70</v>
      </c>
      <c r="I5340" s="15">
        <f t="shared" si="251"/>
        <v>70</v>
      </c>
      <c r="J5340" s="43"/>
      <c r="K5340" s="1"/>
    </row>
    <row r="5341" spans="1:11">
      <c r="A5341" s="29">
        <v>41104</v>
      </c>
      <c r="B5341" s="30">
        <v>2</v>
      </c>
      <c r="C5341" s="30" t="s">
        <v>9</v>
      </c>
      <c r="D5341" s="30">
        <v>7</v>
      </c>
      <c r="E5341" s="50" t="str">
        <f t="shared" si="249"/>
        <v>July</v>
      </c>
      <c r="F5341" s="14" t="str">
        <f t="shared" si="250"/>
        <v>Saturday</v>
      </c>
      <c r="G5341" s="15">
        <f>$D5341*VLOOKUP($A5341,Price_Table,MATCH($C5341,$A$6:$K$6,0),1)</f>
        <v>196</v>
      </c>
      <c r="H5341" s="15">
        <f>D5341*VLOOKUP(A5341,Cost_Table,MATCH(C5341,M$6:W$6,0),1)</f>
        <v>98</v>
      </c>
      <c r="I5341" s="15">
        <f t="shared" si="251"/>
        <v>98</v>
      </c>
      <c r="J5341" s="43"/>
      <c r="K5341" s="1"/>
    </row>
    <row r="5342" spans="1:11">
      <c r="A5342" s="29">
        <v>41105</v>
      </c>
      <c r="B5342" s="30">
        <v>2</v>
      </c>
      <c r="C5342" s="30" t="s">
        <v>9</v>
      </c>
      <c r="D5342" s="30">
        <v>3</v>
      </c>
      <c r="E5342" s="50" t="str">
        <f t="shared" si="249"/>
        <v>July</v>
      </c>
      <c r="F5342" s="14" t="str">
        <f t="shared" si="250"/>
        <v>Sunday</v>
      </c>
      <c r="G5342" s="15">
        <f>$D5342*VLOOKUP($A5342,Price_Table,MATCH($C5342,$A$6:$K$6,0),1)</f>
        <v>84</v>
      </c>
      <c r="H5342" s="15">
        <f>D5342*VLOOKUP(A5342,Cost_Table,MATCH(C5342,M$6:W$6,0),1)</f>
        <v>42</v>
      </c>
      <c r="I5342" s="15">
        <f t="shared" si="251"/>
        <v>42</v>
      </c>
      <c r="J5342" s="43"/>
      <c r="K5342" s="1"/>
    </row>
    <row r="5343" spans="1:11">
      <c r="A5343" s="29">
        <v>41106</v>
      </c>
      <c r="B5343" s="30">
        <v>2</v>
      </c>
      <c r="C5343" s="30" t="s">
        <v>9</v>
      </c>
      <c r="D5343" s="30">
        <v>8</v>
      </c>
      <c r="E5343" s="50" t="str">
        <f t="shared" si="249"/>
        <v>July</v>
      </c>
      <c r="F5343" s="14" t="str">
        <f t="shared" si="250"/>
        <v>Monday</v>
      </c>
      <c r="G5343" s="15">
        <f>$D5343*VLOOKUP($A5343,Price_Table,MATCH($C5343,$A$6:$K$6,0),1)</f>
        <v>224</v>
      </c>
      <c r="H5343" s="15">
        <f>D5343*VLOOKUP(A5343,Cost_Table,MATCH(C5343,M$6:W$6,0),1)</f>
        <v>112</v>
      </c>
      <c r="I5343" s="15">
        <f t="shared" si="251"/>
        <v>112</v>
      </c>
      <c r="J5343" s="43"/>
      <c r="K5343" s="1"/>
    </row>
    <row r="5344" spans="1:11">
      <c r="A5344" s="29">
        <v>41107</v>
      </c>
      <c r="B5344" s="30">
        <v>2</v>
      </c>
      <c r="C5344" s="30" t="s">
        <v>9</v>
      </c>
      <c r="D5344" s="30">
        <v>9</v>
      </c>
      <c r="E5344" s="50" t="str">
        <f t="shared" si="249"/>
        <v>July</v>
      </c>
      <c r="F5344" s="14" t="str">
        <f t="shared" si="250"/>
        <v>Tuesday</v>
      </c>
      <c r="G5344" s="15">
        <f>$D5344*VLOOKUP($A5344,Price_Table,MATCH($C5344,$A$6:$K$6,0),1)</f>
        <v>252</v>
      </c>
      <c r="H5344" s="15">
        <f>D5344*VLOOKUP(A5344,Cost_Table,MATCH(C5344,M$6:W$6,0),1)</f>
        <v>126</v>
      </c>
      <c r="I5344" s="15">
        <f t="shared" si="251"/>
        <v>126</v>
      </c>
      <c r="J5344" s="43"/>
      <c r="K5344" s="1"/>
    </row>
    <row r="5345" spans="1:11">
      <c r="A5345" s="29">
        <v>41108</v>
      </c>
      <c r="B5345" s="30">
        <v>2</v>
      </c>
      <c r="C5345" s="30" t="s">
        <v>9</v>
      </c>
      <c r="D5345" s="30">
        <v>7</v>
      </c>
      <c r="E5345" s="50" t="str">
        <f t="shared" si="249"/>
        <v>July</v>
      </c>
      <c r="F5345" s="14" t="str">
        <f t="shared" si="250"/>
        <v>Wednesday</v>
      </c>
      <c r="G5345" s="15">
        <f>$D5345*VLOOKUP($A5345,Price_Table,MATCH($C5345,$A$6:$K$6,0),1)</f>
        <v>196</v>
      </c>
      <c r="H5345" s="15">
        <f>D5345*VLOOKUP(A5345,Cost_Table,MATCH(C5345,M$6:W$6,0),1)</f>
        <v>98</v>
      </c>
      <c r="I5345" s="15">
        <f t="shared" si="251"/>
        <v>98</v>
      </c>
      <c r="J5345" s="43"/>
      <c r="K5345" s="1"/>
    </row>
    <row r="5346" spans="1:11">
      <c r="A5346" s="29">
        <v>41109</v>
      </c>
      <c r="B5346" s="30">
        <v>2</v>
      </c>
      <c r="C5346" s="30" t="s">
        <v>9</v>
      </c>
      <c r="D5346" s="30">
        <v>5</v>
      </c>
      <c r="E5346" s="50" t="str">
        <f t="shared" si="249"/>
        <v>July</v>
      </c>
      <c r="F5346" s="14" t="str">
        <f t="shared" si="250"/>
        <v>Thursday</v>
      </c>
      <c r="G5346" s="15">
        <f>$D5346*VLOOKUP($A5346,Price_Table,MATCH($C5346,$A$6:$K$6,0),1)</f>
        <v>140</v>
      </c>
      <c r="H5346" s="15">
        <f>D5346*VLOOKUP(A5346,Cost_Table,MATCH(C5346,M$6:W$6,0),1)</f>
        <v>70</v>
      </c>
      <c r="I5346" s="15">
        <f t="shared" si="251"/>
        <v>70</v>
      </c>
      <c r="J5346" s="43"/>
      <c r="K5346" s="1"/>
    </row>
    <row r="5347" spans="1:11">
      <c r="A5347" s="29">
        <v>41110</v>
      </c>
      <c r="B5347" s="30">
        <v>2</v>
      </c>
      <c r="C5347" s="30" t="s">
        <v>9</v>
      </c>
      <c r="D5347" s="30">
        <v>5</v>
      </c>
      <c r="E5347" s="50" t="str">
        <f t="shared" si="249"/>
        <v>July</v>
      </c>
      <c r="F5347" s="14" t="str">
        <f t="shared" si="250"/>
        <v>Friday</v>
      </c>
      <c r="G5347" s="15">
        <f>$D5347*VLOOKUP($A5347,Price_Table,MATCH($C5347,$A$6:$K$6,0),1)</f>
        <v>140</v>
      </c>
      <c r="H5347" s="15">
        <f>D5347*VLOOKUP(A5347,Cost_Table,MATCH(C5347,M$6:W$6,0),1)</f>
        <v>70</v>
      </c>
      <c r="I5347" s="15">
        <f t="shared" si="251"/>
        <v>70</v>
      </c>
      <c r="J5347" s="43"/>
      <c r="K5347" s="1"/>
    </row>
    <row r="5348" spans="1:11">
      <c r="A5348" s="29">
        <v>41111</v>
      </c>
      <c r="B5348" s="30">
        <v>2</v>
      </c>
      <c r="C5348" s="30" t="s">
        <v>9</v>
      </c>
      <c r="D5348" s="30">
        <v>5</v>
      </c>
      <c r="E5348" s="50" t="str">
        <f t="shared" si="249"/>
        <v>July</v>
      </c>
      <c r="F5348" s="14" t="str">
        <f t="shared" si="250"/>
        <v>Saturday</v>
      </c>
      <c r="G5348" s="15">
        <f>$D5348*VLOOKUP($A5348,Price_Table,MATCH($C5348,$A$6:$K$6,0),1)</f>
        <v>140</v>
      </c>
      <c r="H5348" s="15">
        <f>D5348*VLOOKUP(A5348,Cost_Table,MATCH(C5348,M$6:W$6,0),1)</f>
        <v>70</v>
      </c>
      <c r="I5348" s="15">
        <f t="shared" si="251"/>
        <v>70</v>
      </c>
      <c r="J5348" s="43"/>
      <c r="K5348" s="1"/>
    </row>
    <row r="5349" spans="1:11">
      <c r="A5349" s="29">
        <v>41112</v>
      </c>
      <c r="B5349" s="30">
        <v>2</v>
      </c>
      <c r="C5349" s="30" t="s">
        <v>9</v>
      </c>
      <c r="D5349" s="30">
        <v>7</v>
      </c>
      <c r="E5349" s="50" t="str">
        <f t="shared" si="249"/>
        <v>July</v>
      </c>
      <c r="F5349" s="14" t="str">
        <f t="shared" si="250"/>
        <v>Sunday</v>
      </c>
      <c r="G5349" s="15">
        <f>$D5349*VLOOKUP($A5349,Price_Table,MATCH($C5349,$A$6:$K$6,0),1)</f>
        <v>196</v>
      </c>
      <c r="H5349" s="15">
        <f>D5349*VLOOKUP(A5349,Cost_Table,MATCH(C5349,M$6:W$6,0),1)</f>
        <v>98</v>
      </c>
      <c r="I5349" s="15">
        <f t="shared" si="251"/>
        <v>98</v>
      </c>
      <c r="J5349" s="43"/>
      <c r="K5349" s="1"/>
    </row>
    <row r="5350" spans="1:11">
      <c r="A5350" s="29">
        <v>41113</v>
      </c>
      <c r="B5350" s="30">
        <v>2</v>
      </c>
      <c r="C5350" s="30" t="s">
        <v>9</v>
      </c>
      <c r="D5350" s="30">
        <v>5</v>
      </c>
      <c r="E5350" s="50" t="str">
        <f t="shared" si="249"/>
        <v>July</v>
      </c>
      <c r="F5350" s="14" t="str">
        <f t="shared" si="250"/>
        <v>Monday</v>
      </c>
      <c r="G5350" s="15">
        <f>$D5350*VLOOKUP($A5350,Price_Table,MATCH($C5350,$A$6:$K$6,0),1)</f>
        <v>140</v>
      </c>
      <c r="H5350" s="15">
        <f>D5350*VLOOKUP(A5350,Cost_Table,MATCH(C5350,M$6:W$6,0),1)</f>
        <v>70</v>
      </c>
      <c r="I5350" s="15">
        <f t="shared" si="251"/>
        <v>70</v>
      </c>
      <c r="J5350" s="43"/>
      <c r="K5350" s="1"/>
    </row>
    <row r="5351" spans="1:11">
      <c r="A5351" s="29">
        <v>41114</v>
      </c>
      <c r="B5351" s="30">
        <v>2</v>
      </c>
      <c r="C5351" s="30" t="s">
        <v>9</v>
      </c>
      <c r="D5351" s="30">
        <v>6</v>
      </c>
      <c r="E5351" s="50" t="str">
        <f t="shared" si="249"/>
        <v>July</v>
      </c>
      <c r="F5351" s="14" t="str">
        <f t="shared" si="250"/>
        <v>Tuesday</v>
      </c>
      <c r="G5351" s="15">
        <f>$D5351*VLOOKUP($A5351,Price_Table,MATCH($C5351,$A$6:$K$6,0),1)</f>
        <v>168</v>
      </c>
      <c r="H5351" s="15">
        <f>D5351*VLOOKUP(A5351,Cost_Table,MATCH(C5351,M$6:W$6,0),1)</f>
        <v>84</v>
      </c>
      <c r="I5351" s="15">
        <f t="shared" si="251"/>
        <v>84</v>
      </c>
      <c r="J5351" s="43"/>
      <c r="K5351" s="1"/>
    </row>
    <row r="5352" spans="1:11">
      <c r="A5352" s="29">
        <v>41115</v>
      </c>
      <c r="B5352" s="30">
        <v>2</v>
      </c>
      <c r="C5352" s="30" t="s">
        <v>9</v>
      </c>
      <c r="D5352" s="30">
        <v>5</v>
      </c>
      <c r="E5352" s="50" t="str">
        <f t="shared" si="249"/>
        <v>July</v>
      </c>
      <c r="F5352" s="14" t="str">
        <f t="shared" si="250"/>
        <v>Wednesday</v>
      </c>
      <c r="G5352" s="15">
        <f>$D5352*VLOOKUP($A5352,Price_Table,MATCH($C5352,$A$6:$K$6,0),1)</f>
        <v>140</v>
      </c>
      <c r="H5352" s="15">
        <f>D5352*VLOOKUP(A5352,Cost_Table,MATCH(C5352,M$6:W$6,0),1)</f>
        <v>70</v>
      </c>
      <c r="I5352" s="15">
        <f t="shared" si="251"/>
        <v>70</v>
      </c>
      <c r="J5352" s="43"/>
      <c r="K5352" s="1"/>
    </row>
    <row r="5353" spans="1:11">
      <c r="A5353" s="29">
        <v>41116</v>
      </c>
      <c r="B5353" s="30">
        <v>2</v>
      </c>
      <c r="C5353" s="30" t="s">
        <v>9</v>
      </c>
      <c r="D5353" s="30">
        <v>6</v>
      </c>
      <c r="E5353" s="50" t="str">
        <f t="shared" si="249"/>
        <v>July</v>
      </c>
      <c r="F5353" s="14" t="str">
        <f t="shared" si="250"/>
        <v>Thursday</v>
      </c>
      <c r="G5353" s="15">
        <f>$D5353*VLOOKUP($A5353,Price_Table,MATCH($C5353,$A$6:$K$6,0),1)</f>
        <v>168</v>
      </c>
      <c r="H5353" s="15">
        <f>D5353*VLOOKUP(A5353,Cost_Table,MATCH(C5353,M$6:W$6,0),1)</f>
        <v>84</v>
      </c>
      <c r="I5353" s="15">
        <f t="shared" si="251"/>
        <v>84</v>
      </c>
      <c r="J5353" s="43"/>
      <c r="K5353" s="1"/>
    </row>
    <row r="5354" spans="1:11">
      <c r="A5354" s="29">
        <v>41117</v>
      </c>
      <c r="B5354" s="30">
        <v>2</v>
      </c>
      <c r="C5354" s="30" t="s">
        <v>9</v>
      </c>
      <c r="D5354" s="30">
        <v>6</v>
      </c>
      <c r="E5354" s="50" t="str">
        <f t="shared" si="249"/>
        <v>July</v>
      </c>
      <c r="F5354" s="14" t="str">
        <f t="shared" si="250"/>
        <v>Friday</v>
      </c>
      <c r="G5354" s="15">
        <f>$D5354*VLOOKUP($A5354,Price_Table,MATCH($C5354,$A$6:$K$6,0),1)</f>
        <v>168</v>
      </c>
      <c r="H5354" s="15">
        <f>D5354*VLOOKUP(A5354,Cost_Table,MATCH(C5354,M$6:W$6,0),1)</f>
        <v>84</v>
      </c>
      <c r="I5354" s="15">
        <f t="shared" si="251"/>
        <v>84</v>
      </c>
      <c r="J5354" s="43"/>
      <c r="K5354" s="1"/>
    </row>
    <row r="5355" spans="1:11">
      <c r="A5355" s="29">
        <v>41118</v>
      </c>
      <c r="B5355" s="30">
        <v>2</v>
      </c>
      <c r="C5355" s="30" t="s">
        <v>9</v>
      </c>
      <c r="D5355" s="30">
        <v>7</v>
      </c>
      <c r="E5355" s="50" t="str">
        <f t="shared" si="249"/>
        <v>July</v>
      </c>
      <c r="F5355" s="14" t="str">
        <f t="shared" si="250"/>
        <v>Saturday</v>
      </c>
      <c r="G5355" s="15">
        <f>$D5355*VLOOKUP($A5355,Price_Table,MATCH($C5355,$A$6:$K$6,0),1)</f>
        <v>196</v>
      </c>
      <c r="H5355" s="15">
        <f>D5355*VLOOKUP(A5355,Cost_Table,MATCH(C5355,M$6:W$6,0),1)</f>
        <v>98</v>
      </c>
      <c r="I5355" s="15">
        <f t="shared" si="251"/>
        <v>98</v>
      </c>
      <c r="J5355" s="43"/>
      <c r="K5355" s="1"/>
    </row>
    <row r="5356" spans="1:11">
      <c r="A5356" s="29">
        <v>41119</v>
      </c>
      <c r="B5356" s="30">
        <v>2</v>
      </c>
      <c r="C5356" s="30" t="s">
        <v>9</v>
      </c>
      <c r="D5356" s="30">
        <v>7</v>
      </c>
      <c r="E5356" s="50" t="str">
        <f t="shared" si="249"/>
        <v>July</v>
      </c>
      <c r="F5356" s="14" t="str">
        <f t="shared" si="250"/>
        <v>Sunday</v>
      </c>
      <c r="G5356" s="15">
        <f>$D5356*VLOOKUP($A5356,Price_Table,MATCH($C5356,$A$6:$K$6,0),1)</f>
        <v>196</v>
      </c>
      <c r="H5356" s="15">
        <f>D5356*VLOOKUP(A5356,Cost_Table,MATCH(C5356,M$6:W$6,0),1)</f>
        <v>98</v>
      </c>
      <c r="I5356" s="15">
        <f t="shared" si="251"/>
        <v>98</v>
      </c>
      <c r="J5356" s="43"/>
      <c r="K5356" s="1"/>
    </row>
    <row r="5357" spans="1:11">
      <c r="A5357" s="29">
        <v>41120</v>
      </c>
      <c r="B5357" s="30">
        <v>2</v>
      </c>
      <c r="C5357" s="30" t="s">
        <v>9</v>
      </c>
      <c r="D5357" s="30">
        <v>6</v>
      </c>
      <c r="E5357" s="50" t="str">
        <f t="shared" si="249"/>
        <v>July</v>
      </c>
      <c r="F5357" s="14" t="str">
        <f t="shared" si="250"/>
        <v>Monday</v>
      </c>
      <c r="G5357" s="15">
        <f>$D5357*VLOOKUP($A5357,Price_Table,MATCH($C5357,$A$6:$K$6,0),1)</f>
        <v>168</v>
      </c>
      <c r="H5357" s="15">
        <f>D5357*VLOOKUP(A5357,Cost_Table,MATCH(C5357,M$6:W$6,0),1)</f>
        <v>84</v>
      </c>
      <c r="I5357" s="15">
        <f t="shared" si="251"/>
        <v>84</v>
      </c>
      <c r="J5357" s="43"/>
      <c r="K5357" s="1"/>
    </row>
    <row r="5358" spans="1:11">
      <c r="A5358" s="29">
        <v>41121</v>
      </c>
      <c r="B5358" s="30">
        <v>2</v>
      </c>
      <c r="C5358" s="30" t="s">
        <v>9</v>
      </c>
      <c r="D5358" s="30">
        <v>5</v>
      </c>
      <c r="E5358" s="50" t="str">
        <f t="shared" si="249"/>
        <v>July</v>
      </c>
      <c r="F5358" s="14" t="str">
        <f t="shared" si="250"/>
        <v>Tuesday</v>
      </c>
      <c r="G5358" s="15">
        <f>$D5358*VLOOKUP($A5358,Price_Table,MATCH($C5358,$A$6:$K$6,0),1)</f>
        <v>140</v>
      </c>
      <c r="H5358" s="15">
        <f>D5358*VLOOKUP(A5358,Cost_Table,MATCH(C5358,M$6:W$6,0),1)</f>
        <v>70</v>
      </c>
      <c r="I5358" s="15">
        <f t="shared" si="251"/>
        <v>70</v>
      </c>
      <c r="J5358" s="43"/>
      <c r="K5358" s="1"/>
    </row>
    <row r="5359" spans="1:11">
      <c r="A5359" s="29">
        <v>41122</v>
      </c>
      <c r="B5359" s="30">
        <v>2</v>
      </c>
      <c r="C5359" s="30" t="s">
        <v>9</v>
      </c>
      <c r="D5359" s="30">
        <v>6</v>
      </c>
      <c r="E5359" s="50" t="str">
        <f t="shared" si="249"/>
        <v>August</v>
      </c>
      <c r="F5359" s="14" t="str">
        <f t="shared" si="250"/>
        <v>Wednesday</v>
      </c>
      <c r="G5359" s="15">
        <f>$D5359*VLOOKUP($A5359,Price_Table,MATCH($C5359,$A$6:$K$6,0),1)</f>
        <v>168</v>
      </c>
      <c r="H5359" s="15">
        <f>D5359*VLOOKUP(A5359,Cost_Table,MATCH(C5359,M$6:W$6,0),1)</f>
        <v>84</v>
      </c>
      <c r="I5359" s="15">
        <f t="shared" si="251"/>
        <v>84</v>
      </c>
      <c r="J5359" s="43"/>
      <c r="K5359" s="1"/>
    </row>
    <row r="5360" spans="1:11">
      <c r="A5360" s="29">
        <v>41123</v>
      </c>
      <c r="B5360" s="30">
        <v>2</v>
      </c>
      <c r="C5360" s="30" t="s">
        <v>9</v>
      </c>
      <c r="D5360" s="30">
        <v>7</v>
      </c>
      <c r="E5360" s="50" t="str">
        <f t="shared" si="249"/>
        <v>August</v>
      </c>
      <c r="F5360" s="14" t="str">
        <f t="shared" si="250"/>
        <v>Thursday</v>
      </c>
      <c r="G5360" s="15">
        <f>$D5360*VLOOKUP($A5360,Price_Table,MATCH($C5360,$A$6:$K$6,0),1)</f>
        <v>196</v>
      </c>
      <c r="H5360" s="15">
        <f>D5360*VLOOKUP(A5360,Cost_Table,MATCH(C5360,M$6:W$6,0),1)</f>
        <v>98</v>
      </c>
      <c r="I5360" s="15">
        <f t="shared" si="251"/>
        <v>98</v>
      </c>
      <c r="J5360" s="43"/>
      <c r="K5360" s="1"/>
    </row>
    <row r="5361" spans="1:11">
      <c r="A5361" s="29">
        <v>41124</v>
      </c>
      <c r="B5361" s="30">
        <v>2</v>
      </c>
      <c r="C5361" s="30" t="s">
        <v>9</v>
      </c>
      <c r="D5361" s="30">
        <v>7</v>
      </c>
      <c r="E5361" s="50" t="str">
        <f t="shared" si="249"/>
        <v>August</v>
      </c>
      <c r="F5361" s="14" t="str">
        <f t="shared" si="250"/>
        <v>Friday</v>
      </c>
      <c r="G5361" s="15">
        <f>$D5361*VLOOKUP($A5361,Price_Table,MATCH($C5361,$A$6:$K$6,0),1)</f>
        <v>196</v>
      </c>
      <c r="H5361" s="15">
        <f>D5361*VLOOKUP(A5361,Cost_Table,MATCH(C5361,M$6:W$6,0),1)</f>
        <v>98</v>
      </c>
      <c r="I5361" s="15">
        <f t="shared" si="251"/>
        <v>98</v>
      </c>
      <c r="J5361" s="43"/>
      <c r="K5361" s="1"/>
    </row>
    <row r="5362" spans="1:11">
      <c r="A5362" s="29">
        <v>41125</v>
      </c>
      <c r="B5362" s="30">
        <v>2</v>
      </c>
      <c r="C5362" s="30" t="s">
        <v>9</v>
      </c>
      <c r="D5362" s="30">
        <v>2</v>
      </c>
      <c r="E5362" s="50" t="str">
        <f t="shared" si="249"/>
        <v>August</v>
      </c>
      <c r="F5362" s="14" t="str">
        <f t="shared" si="250"/>
        <v>Saturday</v>
      </c>
      <c r="G5362" s="15">
        <f>$D5362*VLOOKUP($A5362,Price_Table,MATCH($C5362,$A$6:$K$6,0),1)</f>
        <v>56</v>
      </c>
      <c r="H5362" s="15">
        <f>D5362*VLOOKUP(A5362,Cost_Table,MATCH(C5362,M$6:W$6,0),1)</f>
        <v>28</v>
      </c>
      <c r="I5362" s="15">
        <f t="shared" si="251"/>
        <v>28</v>
      </c>
      <c r="J5362" s="43"/>
      <c r="K5362" s="1"/>
    </row>
    <row r="5363" spans="1:11">
      <c r="A5363" s="29">
        <v>41126</v>
      </c>
      <c r="B5363" s="30">
        <v>2</v>
      </c>
      <c r="C5363" s="30" t="s">
        <v>9</v>
      </c>
      <c r="D5363" s="30">
        <v>5</v>
      </c>
      <c r="E5363" s="50" t="str">
        <f t="shared" si="249"/>
        <v>August</v>
      </c>
      <c r="F5363" s="14" t="str">
        <f t="shared" si="250"/>
        <v>Sunday</v>
      </c>
      <c r="G5363" s="15">
        <f>$D5363*VLOOKUP($A5363,Price_Table,MATCH($C5363,$A$6:$K$6,0),1)</f>
        <v>140</v>
      </c>
      <c r="H5363" s="15">
        <f>D5363*VLOOKUP(A5363,Cost_Table,MATCH(C5363,M$6:W$6,0),1)</f>
        <v>70</v>
      </c>
      <c r="I5363" s="15">
        <f t="shared" si="251"/>
        <v>70</v>
      </c>
      <c r="J5363" s="43"/>
      <c r="K5363" s="1"/>
    </row>
    <row r="5364" spans="1:11">
      <c r="A5364" s="29">
        <v>41127</v>
      </c>
      <c r="B5364" s="30">
        <v>2</v>
      </c>
      <c r="C5364" s="30" t="s">
        <v>9</v>
      </c>
      <c r="D5364" s="30">
        <v>7</v>
      </c>
      <c r="E5364" s="50" t="str">
        <f t="shared" si="249"/>
        <v>August</v>
      </c>
      <c r="F5364" s="14" t="str">
        <f t="shared" si="250"/>
        <v>Monday</v>
      </c>
      <c r="G5364" s="15">
        <f>$D5364*VLOOKUP($A5364,Price_Table,MATCH($C5364,$A$6:$K$6,0),1)</f>
        <v>196</v>
      </c>
      <c r="H5364" s="15">
        <f>D5364*VLOOKUP(A5364,Cost_Table,MATCH(C5364,M$6:W$6,0),1)</f>
        <v>98</v>
      </c>
      <c r="I5364" s="15">
        <f t="shared" si="251"/>
        <v>98</v>
      </c>
      <c r="J5364" s="43"/>
      <c r="K5364" s="1"/>
    </row>
    <row r="5365" spans="1:11">
      <c r="A5365" s="29">
        <v>41128</v>
      </c>
      <c r="B5365" s="30">
        <v>2</v>
      </c>
      <c r="C5365" s="30" t="s">
        <v>9</v>
      </c>
      <c r="D5365" s="30">
        <v>5</v>
      </c>
      <c r="E5365" s="50" t="str">
        <f t="shared" si="249"/>
        <v>August</v>
      </c>
      <c r="F5365" s="14" t="str">
        <f t="shared" si="250"/>
        <v>Tuesday</v>
      </c>
      <c r="G5365" s="15">
        <f>$D5365*VLOOKUP($A5365,Price_Table,MATCH($C5365,$A$6:$K$6,0),1)</f>
        <v>140</v>
      </c>
      <c r="H5365" s="15">
        <f>D5365*VLOOKUP(A5365,Cost_Table,MATCH(C5365,M$6:W$6,0),1)</f>
        <v>70</v>
      </c>
      <c r="I5365" s="15">
        <f t="shared" si="251"/>
        <v>70</v>
      </c>
      <c r="J5365" s="43"/>
      <c r="K5365" s="1"/>
    </row>
    <row r="5366" spans="1:11">
      <c r="A5366" s="29">
        <v>41129</v>
      </c>
      <c r="B5366" s="30">
        <v>2</v>
      </c>
      <c r="C5366" s="30" t="s">
        <v>9</v>
      </c>
      <c r="D5366" s="30">
        <v>5</v>
      </c>
      <c r="E5366" s="50" t="str">
        <f t="shared" si="249"/>
        <v>August</v>
      </c>
      <c r="F5366" s="14" t="str">
        <f t="shared" si="250"/>
        <v>Wednesday</v>
      </c>
      <c r="G5366" s="15">
        <f>$D5366*VLOOKUP($A5366,Price_Table,MATCH($C5366,$A$6:$K$6,0),1)</f>
        <v>140</v>
      </c>
      <c r="H5366" s="15">
        <f>D5366*VLOOKUP(A5366,Cost_Table,MATCH(C5366,M$6:W$6,0),1)</f>
        <v>70</v>
      </c>
      <c r="I5366" s="15">
        <f t="shared" si="251"/>
        <v>70</v>
      </c>
      <c r="J5366" s="43"/>
      <c r="K5366" s="1"/>
    </row>
    <row r="5367" spans="1:11">
      <c r="A5367" s="29">
        <v>41130</v>
      </c>
      <c r="B5367" s="30">
        <v>2</v>
      </c>
      <c r="C5367" s="30" t="s">
        <v>9</v>
      </c>
      <c r="D5367" s="30">
        <v>6</v>
      </c>
      <c r="E5367" s="50" t="str">
        <f t="shared" si="249"/>
        <v>August</v>
      </c>
      <c r="F5367" s="14" t="str">
        <f t="shared" si="250"/>
        <v>Thursday</v>
      </c>
      <c r="G5367" s="15">
        <f>$D5367*VLOOKUP($A5367,Price_Table,MATCH($C5367,$A$6:$K$6,0),1)</f>
        <v>168</v>
      </c>
      <c r="H5367" s="15">
        <f>D5367*VLOOKUP(A5367,Cost_Table,MATCH(C5367,M$6:W$6,0),1)</f>
        <v>84</v>
      </c>
      <c r="I5367" s="15">
        <f t="shared" si="251"/>
        <v>84</v>
      </c>
      <c r="J5367" s="43"/>
      <c r="K5367" s="1"/>
    </row>
    <row r="5368" spans="1:11">
      <c r="A5368" s="29">
        <v>41131</v>
      </c>
      <c r="B5368" s="30">
        <v>2</v>
      </c>
      <c r="C5368" s="30" t="s">
        <v>9</v>
      </c>
      <c r="D5368" s="30">
        <v>8</v>
      </c>
      <c r="E5368" s="50" t="str">
        <f t="shared" si="249"/>
        <v>August</v>
      </c>
      <c r="F5368" s="14" t="str">
        <f t="shared" si="250"/>
        <v>Friday</v>
      </c>
      <c r="G5368" s="15">
        <f>$D5368*VLOOKUP($A5368,Price_Table,MATCH($C5368,$A$6:$K$6,0),1)</f>
        <v>224</v>
      </c>
      <c r="H5368" s="15">
        <f>D5368*VLOOKUP(A5368,Cost_Table,MATCH(C5368,M$6:W$6,0),1)</f>
        <v>112</v>
      </c>
      <c r="I5368" s="15">
        <f t="shared" si="251"/>
        <v>112</v>
      </c>
      <c r="J5368" s="43"/>
      <c r="K5368" s="1"/>
    </row>
    <row r="5369" spans="1:11">
      <c r="A5369" s="29">
        <v>41132</v>
      </c>
      <c r="B5369" s="30">
        <v>2</v>
      </c>
      <c r="C5369" s="30" t="s">
        <v>9</v>
      </c>
      <c r="D5369" s="30">
        <v>5</v>
      </c>
      <c r="E5369" s="50" t="str">
        <f t="shared" si="249"/>
        <v>August</v>
      </c>
      <c r="F5369" s="14" t="str">
        <f t="shared" si="250"/>
        <v>Saturday</v>
      </c>
      <c r="G5369" s="15">
        <f>$D5369*VLOOKUP($A5369,Price_Table,MATCH($C5369,$A$6:$K$6,0),1)</f>
        <v>140</v>
      </c>
      <c r="H5369" s="15">
        <f>D5369*VLOOKUP(A5369,Cost_Table,MATCH(C5369,M$6:W$6,0),1)</f>
        <v>70</v>
      </c>
      <c r="I5369" s="15">
        <f t="shared" si="251"/>
        <v>70</v>
      </c>
      <c r="J5369" s="43"/>
      <c r="K5369" s="1"/>
    </row>
    <row r="5370" spans="1:11">
      <c r="A5370" s="29">
        <v>41133</v>
      </c>
      <c r="B5370" s="30">
        <v>2</v>
      </c>
      <c r="C5370" s="30" t="s">
        <v>9</v>
      </c>
      <c r="D5370" s="30">
        <v>7</v>
      </c>
      <c r="E5370" s="50" t="str">
        <f t="shared" si="249"/>
        <v>August</v>
      </c>
      <c r="F5370" s="14" t="str">
        <f t="shared" si="250"/>
        <v>Sunday</v>
      </c>
      <c r="G5370" s="15">
        <f>$D5370*VLOOKUP($A5370,Price_Table,MATCH($C5370,$A$6:$K$6,0),1)</f>
        <v>196</v>
      </c>
      <c r="H5370" s="15">
        <f>D5370*VLOOKUP(A5370,Cost_Table,MATCH(C5370,M$6:W$6,0),1)</f>
        <v>98</v>
      </c>
      <c r="I5370" s="15">
        <f t="shared" si="251"/>
        <v>98</v>
      </c>
      <c r="J5370" s="43"/>
      <c r="K5370" s="1"/>
    </row>
    <row r="5371" spans="1:11">
      <c r="A5371" s="29">
        <v>41134</v>
      </c>
      <c r="B5371" s="30">
        <v>2</v>
      </c>
      <c r="C5371" s="30" t="s">
        <v>9</v>
      </c>
      <c r="D5371" s="30">
        <v>3</v>
      </c>
      <c r="E5371" s="50" t="str">
        <f t="shared" si="249"/>
        <v>August</v>
      </c>
      <c r="F5371" s="14" t="str">
        <f t="shared" si="250"/>
        <v>Monday</v>
      </c>
      <c r="G5371" s="15">
        <f>$D5371*VLOOKUP($A5371,Price_Table,MATCH($C5371,$A$6:$K$6,0),1)</f>
        <v>84</v>
      </c>
      <c r="H5371" s="15">
        <f>D5371*VLOOKUP(A5371,Cost_Table,MATCH(C5371,M$6:W$6,0),1)</f>
        <v>42</v>
      </c>
      <c r="I5371" s="15">
        <f t="shared" si="251"/>
        <v>42</v>
      </c>
      <c r="J5371" s="43"/>
      <c r="K5371" s="1"/>
    </row>
    <row r="5372" spans="1:11">
      <c r="A5372" s="29">
        <v>41135</v>
      </c>
      <c r="B5372" s="30">
        <v>2</v>
      </c>
      <c r="C5372" s="30" t="s">
        <v>9</v>
      </c>
      <c r="D5372" s="30">
        <v>2</v>
      </c>
      <c r="E5372" s="50" t="str">
        <f t="shared" si="249"/>
        <v>August</v>
      </c>
      <c r="F5372" s="14" t="str">
        <f t="shared" si="250"/>
        <v>Tuesday</v>
      </c>
      <c r="G5372" s="15">
        <f>$D5372*VLOOKUP($A5372,Price_Table,MATCH($C5372,$A$6:$K$6,0),1)</f>
        <v>56</v>
      </c>
      <c r="H5372" s="15">
        <f>D5372*VLOOKUP(A5372,Cost_Table,MATCH(C5372,M$6:W$6,0),1)</f>
        <v>28</v>
      </c>
      <c r="I5372" s="15">
        <f t="shared" si="251"/>
        <v>28</v>
      </c>
      <c r="J5372" s="43"/>
      <c r="K5372" s="1"/>
    </row>
    <row r="5373" spans="1:11">
      <c r="A5373" s="29">
        <v>41136</v>
      </c>
      <c r="B5373" s="30">
        <v>2</v>
      </c>
      <c r="C5373" s="30" t="s">
        <v>9</v>
      </c>
      <c r="D5373" s="30">
        <v>3</v>
      </c>
      <c r="E5373" s="50" t="str">
        <f t="shared" si="249"/>
        <v>August</v>
      </c>
      <c r="F5373" s="14" t="str">
        <f t="shared" si="250"/>
        <v>Wednesday</v>
      </c>
      <c r="G5373" s="15">
        <f>$D5373*VLOOKUP($A5373,Price_Table,MATCH($C5373,$A$6:$K$6,0),1)</f>
        <v>84</v>
      </c>
      <c r="H5373" s="15">
        <f>D5373*VLOOKUP(A5373,Cost_Table,MATCH(C5373,M$6:W$6,0),1)</f>
        <v>42</v>
      </c>
      <c r="I5373" s="15">
        <f t="shared" si="251"/>
        <v>42</v>
      </c>
      <c r="J5373" s="43"/>
      <c r="K5373" s="1"/>
    </row>
    <row r="5374" spans="1:11">
      <c r="A5374" s="29">
        <v>41137</v>
      </c>
      <c r="B5374" s="30">
        <v>2</v>
      </c>
      <c r="C5374" s="30" t="s">
        <v>9</v>
      </c>
      <c r="D5374" s="30">
        <v>3</v>
      </c>
      <c r="E5374" s="50" t="str">
        <f t="shared" si="249"/>
        <v>August</v>
      </c>
      <c r="F5374" s="14" t="str">
        <f t="shared" si="250"/>
        <v>Thursday</v>
      </c>
      <c r="G5374" s="15">
        <f>$D5374*VLOOKUP($A5374,Price_Table,MATCH($C5374,$A$6:$K$6,0),1)</f>
        <v>84</v>
      </c>
      <c r="H5374" s="15">
        <f>D5374*VLOOKUP(A5374,Cost_Table,MATCH(C5374,M$6:W$6,0),1)</f>
        <v>42</v>
      </c>
      <c r="I5374" s="15">
        <f t="shared" si="251"/>
        <v>42</v>
      </c>
      <c r="J5374" s="43"/>
      <c r="K5374" s="1"/>
    </row>
    <row r="5375" spans="1:11">
      <c r="A5375" s="29">
        <v>41138</v>
      </c>
      <c r="B5375" s="30">
        <v>2</v>
      </c>
      <c r="C5375" s="30" t="s">
        <v>9</v>
      </c>
      <c r="D5375" s="30">
        <v>2</v>
      </c>
      <c r="E5375" s="50" t="str">
        <f t="shared" si="249"/>
        <v>August</v>
      </c>
      <c r="F5375" s="14" t="str">
        <f t="shared" si="250"/>
        <v>Friday</v>
      </c>
      <c r="G5375" s="15">
        <f>$D5375*VLOOKUP($A5375,Price_Table,MATCH($C5375,$A$6:$K$6,0),1)</f>
        <v>56</v>
      </c>
      <c r="H5375" s="15">
        <f>D5375*VLOOKUP(A5375,Cost_Table,MATCH(C5375,M$6:W$6,0),1)</f>
        <v>28</v>
      </c>
      <c r="I5375" s="15">
        <f t="shared" si="251"/>
        <v>28</v>
      </c>
      <c r="J5375" s="43"/>
      <c r="K5375" s="1"/>
    </row>
    <row r="5376" spans="1:11">
      <c r="A5376" s="29">
        <v>41139</v>
      </c>
      <c r="B5376" s="30">
        <v>2</v>
      </c>
      <c r="C5376" s="30" t="s">
        <v>9</v>
      </c>
      <c r="D5376" s="30">
        <v>7</v>
      </c>
      <c r="E5376" s="50" t="str">
        <f t="shared" si="249"/>
        <v>August</v>
      </c>
      <c r="F5376" s="14" t="str">
        <f t="shared" si="250"/>
        <v>Saturday</v>
      </c>
      <c r="G5376" s="15">
        <f>$D5376*VLOOKUP($A5376,Price_Table,MATCH($C5376,$A$6:$K$6,0),1)</f>
        <v>196</v>
      </c>
      <c r="H5376" s="15">
        <f>D5376*VLOOKUP(A5376,Cost_Table,MATCH(C5376,M$6:W$6,0),1)</f>
        <v>98</v>
      </c>
      <c r="I5376" s="15">
        <f t="shared" si="251"/>
        <v>98</v>
      </c>
      <c r="J5376" s="43"/>
      <c r="K5376" s="1"/>
    </row>
    <row r="5377" spans="1:11">
      <c r="A5377" s="29">
        <v>41140</v>
      </c>
      <c r="B5377" s="30">
        <v>2</v>
      </c>
      <c r="C5377" s="30" t="s">
        <v>9</v>
      </c>
      <c r="D5377" s="30">
        <v>4</v>
      </c>
      <c r="E5377" s="50" t="str">
        <f t="shared" si="249"/>
        <v>August</v>
      </c>
      <c r="F5377" s="14" t="str">
        <f t="shared" si="250"/>
        <v>Sunday</v>
      </c>
      <c r="G5377" s="15">
        <f>$D5377*VLOOKUP($A5377,Price_Table,MATCH($C5377,$A$6:$K$6,0),1)</f>
        <v>112</v>
      </c>
      <c r="H5377" s="15">
        <f>D5377*VLOOKUP(A5377,Cost_Table,MATCH(C5377,M$6:W$6,0),1)</f>
        <v>56</v>
      </c>
      <c r="I5377" s="15">
        <f t="shared" si="251"/>
        <v>56</v>
      </c>
      <c r="J5377" s="43"/>
      <c r="K5377" s="1"/>
    </row>
    <row r="5378" spans="1:11">
      <c r="A5378" s="29">
        <v>41141</v>
      </c>
      <c r="B5378" s="30">
        <v>2</v>
      </c>
      <c r="C5378" s="30" t="s">
        <v>9</v>
      </c>
      <c r="D5378" s="30">
        <v>5</v>
      </c>
      <c r="E5378" s="50" t="str">
        <f t="shared" si="249"/>
        <v>August</v>
      </c>
      <c r="F5378" s="14" t="str">
        <f t="shared" si="250"/>
        <v>Monday</v>
      </c>
      <c r="G5378" s="15">
        <f>$D5378*VLOOKUP($A5378,Price_Table,MATCH($C5378,$A$6:$K$6,0),1)</f>
        <v>140</v>
      </c>
      <c r="H5378" s="15">
        <f>D5378*VLOOKUP(A5378,Cost_Table,MATCH(C5378,M$6:W$6,0),1)</f>
        <v>70</v>
      </c>
      <c r="I5378" s="15">
        <f t="shared" si="251"/>
        <v>70</v>
      </c>
      <c r="J5378" s="43"/>
      <c r="K5378" s="1"/>
    </row>
    <row r="5379" spans="1:11">
      <c r="A5379" s="29">
        <v>41142</v>
      </c>
      <c r="B5379" s="30">
        <v>2</v>
      </c>
      <c r="C5379" s="30" t="s">
        <v>9</v>
      </c>
      <c r="D5379" s="30">
        <v>5</v>
      </c>
      <c r="E5379" s="50" t="str">
        <f t="shared" si="249"/>
        <v>August</v>
      </c>
      <c r="F5379" s="14" t="str">
        <f t="shared" si="250"/>
        <v>Tuesday</v>
      </c>
      <c r="G5379" s="15">
        <f>$D5379*VLOOKUP($A5379,Price_Table,MATCH($C5379,$A$6:$K$6,0),1)</f>
        <v>140</v>
      </c>
      <c r="H5379" s="15">
        <f>D5379*VLOOKUP(A5379,Cost_Table,MATCH(C5379,M$6:W$6,0),1)</f>
        <v>70</v>
      </c>
      <c r="I5379" s="15">
        <f t="shared" si="251"/>
        <v>70</v>
      </c>
      <c r="J5379" s="43"/>
      <c r="K5379" s="1"/>
    </row>
    <row r="5380" spans="1:11">
      <c r="A5380" s="29">
        <v>41143</v>
      </c>
      <c r="B5380" s="30">
        <v>2</v>
      </c>
      <c r="C5380" s="30" t="s">
        <v>9</v>
      </c>
      <c r="D5380" s="30">
        <v>3</v>
      </c>
      <c r="E5380" s="50" t="str">
        <f t="shared" si="249"/>
        <v>August</v>
      </c>
      <c r="F5380" s="14" t="str">
        <f t="shared" si="250"/>
        <v>Wednesday</v>
      </c>
      <c r="G5380" s="15">
        <f>$D5380*VLOOKUP($A5380,Price_Table,MATCH($C5380,$A$6:$K$6,0),1)</f>
        <v>84</v>
      </c>
      <c r="H5380" s="15">
        <f>D5380*VLOOKUP(A5380,Cost_Table,MATCH(C5380,M$6:W$6,0),1)</f>
        <v>42</v>
      </c>
      <c r="I5380" s="15">
        <f t="shared" si="251"/>
        <v>42</v>
      </c>
      <c r="J5380" s="43"/>
      <c r="K5380" s="1"/>
    </row>
    <row r="5381" spans="1:11">
      <c r="A5381" s="29">
        <v>41144</v>
      </c>
      <c r="B5381" s="30">
        <v>2</v>
      </c>
      <c r="C5381" s="30" t="s">
        <v>9</v>
      </c>
      <c r="D5381" s="30">
        <v>7</v>
      </c>
      <c r="E5381" s="50" t="str">
        <f t="shared" si="249"/>
        <v>August</v>
      </c>
      <c r="F5381" s="14" t="str">
        <f t="shared" si="250"/>
        <v>Thursday</v>
      </c>
      <c r="G5381" s="15">
        <f>$D5381*VLOOKUP($A5381,Price_Table,MATCH($C5381,$A$6:$K$6,0),1)</f>
        <v>196</v>
      </c>
      <c r="H5381" s="15">
        <f>D5381*VLOOKUP(A5381,Cost_Table,MATCH(C5381,M$6:W$6,0),1)</f>
        <v>98</v>
      </c>
      <c r="I5381" s="15">
        <f t="shared" si="251"/>
        <v>98</v>
      </c>
      <c r="J5381" s="43"/>
      <c r="K5381" s="1"/>
    </row>
    <row r="5382" spans="1:11">
      <c r="A5382" s="29">
        <v>41145</v>
      </c>
      <c r="B5382" s="30">
        <v>2</v>
      </c>
      <c r="C5382" s="30" t="s">
        <v>9</v>
      </c>
      <c r="D5382" s="30">
        <v>5</v>
      </c>
      <c r="E5382" s="50" t="str">
        <f t="shared" si="249"/>
        <v>August</v>
      </c>
      <c r="F5382" s="14" t="str">
        <f t="shared" si="250"/>
        <v>Friday</v>
      </c>
      <c r="G5382" s="15">
        <f>$D5382*VLOOKUP($A5382,Price_Table,MATCH($C5382,$A$6:$K$6,0),1)</f>
        <v>140</v>
      </c>
      <c r="H5382" s="15">
        <f>D5382*VLOOKUP(A5382,Cost_Table,MATCH(C5382,M$6:W$6,0),1)</f>
        <v>70</v>
      </c>
      <c r="I5382" s="15">
        <f t="shared" si="251"/>
        <v>70</v>
      </c>
      <c r="J5382" s="43"/>
      <c r="K5382" s="1"/>
    </row>
    <row r="5383" spans="1:11">
      <c r="A5383" s="29">
        <v>41146</v>
      </c>
      <c r="B5383" s="30">
        <v>2</v>
      </c>
      <c r="C5383" s="30" t="s">
        <v>9</v>
      </c>
      <c r="D5383" s="30">
        <v>6</v>
      </c>
      <c r="E5383" s="50" t="str">
        <f t="shared" si="249"/>
        <v>August</v>
      </c>
      <c r="F5383" s="14" t="str">
        <f t="shared" si="250"/>
        <v>Saturday</v>
      </c>
      <c r="G5383" s="15">
        <f>$D5383*VLOOKUP($A5383,Price_Table,MATCH($C5383,$A$6:$K$6,0),1)</f>
        <v>168</v>
      </c>
      <c r="H5383" s="15">
        <f>D5383*VLOOKUP(A5383,Cost_Table,MATCH(C5383,M$6:W$6,0),1)</f>
        <v>84</v>
      </c>
      <c r="I5383" s="15">
        <f t="shared" si="251"/>
        <v>84</v>
      </c>
      <c r="J5383" s="43"/>
      <c r="K5383" s="1"/>
    </row>
    <row r="5384" spans="1:11">
      <c r="A5384" s="29">
        <v>41147</v>
      </c>
      <c r="B5384" s="30">
        <v>2</v>
      </c>
      <c r="C5384" s="30" t="s">
        <v>9</v>
      </c>
      <c r="D5384" s="30">
        <v>4</v>
      </c>
      <c r="E5384" s="50" t="str">
        <f t="shared" si="249"/>
        <v>August</v>
      </c>
      <c r="F5384" s="14" t="str">
        <f t="shared" si="250"/>
        <v>Sunday</v>
      </c>
      <c r="G5384" s="15">
        <f>$D5384*VLOOKUP($A5384,Price_Table,MATCH($C5384,$A$6:$K$6,0),1)</f>
        <v>112</v>
      </c>
      <c r="H5384" s="15">
        <f>D5384*VLOOKUP(A5384,Cost_Table,MATCH(C5384,M$6:W$6,0),1)</f>
        <v>56</v>
      </c>
      <c r="I5384" s="15">
        <f t="shared" si="251"/>
        <v>56</v>
      </c>
      <c r="J5384" s="43"/>
      <c r="K5384" s="1"/>
    </row>
    <row r="5385" spans="1:11">
      <c r="A5385" s="29">
        <v>41148</v>
      </c>
      <c r="B5385" s="30">
        <v>2</v>
      </c>
      <c r="C5385" s="30" t="s">
        <v>9</v>
      </c>
      <c r="D5385" s="30">
        <v>7</v>
      </c>
      <c r="E5385" s="50" t="str">
        <f t="shared" si="249"/>
        <v>August</v>
      </c>
      <c r="F5385" s="14" t="str">
        <f t="shared" si="250"/>
        <v>Monday</v>
      </c>
      <c r="G5385" s="15">
        <f>$D5385*VLOOKUP($A5385,Price_Table,MATCH($C5385,$A$6:$K$6,0),1)</f>
        <v>196</v>
      </c>
      <c r="H5385" s="15">
        <f>D5385*VLOOKUP(A5385,Cost_Table,MATCH(C5385,M$6:W$6,0),1)</f>
        <v>98</v>
      </c>
      <c r="I5385" s="15">
        <f t="shared" si="251"/>
        <v>98</v>
      </c>
      <c r="J5385" s="43"/>
      <c r="K5385" s="1"/>
    </row>
    <row r="5386" spans="1:11">
      <c r="A5386" s="29">
        <v>41149</v>
      </c>
      <c r="B5386" s="30">
        <v>2</v>
      </c>
      <c r="C5386" s="30" t="s">
        <v>9</v>
      </c>
      <c r="D5386" s="30">
        <v>5</v>
      </c>
      <c r="E5386" s="50" t="str">
        <f t="shared" si="249"/>
        <v>August</v>
      </c>
      <c r="F5386" s="14" t="str">
        <f t="shared" si="250"/>
        <v>Tuesday</v>
      </c>
      <c r="G5386" s="15">
        <f>$D5386*VLOOKUP($A5386,Price_Table,MATCH($C5386,$A$6:$K$6,0),1)</f>
        <v>140</v>
      </c>
      <c r="H5386" s="15">
        <f>D5386*VLOOKUP(A5386,Cost_Table,MATCH(C5386,M$6:W$6,0),1)</f>
        <v>70</v>
      </c>
      <c r="I5386" s="15">
        <f t="shared" si="251"/>
        <v>70</v>
      </c>
      <c r="J5386" s="43"/>
      <c r="K5386" s="1"/>
    </row>
    <row r="5387" spans="1:11">
      <c r="A5387" s="29">
        <v>41150</v>
      </c>
      <c r="B5387" s="30">
        <v>2</v>
      </c>
      <c r="C5387" s="30" t="s">
        <v>9</v>
      </c>
      <c r="D5387" s="30">
        <v>6</v>
      </c>
      <c r="E5387" s="50" t="str">
        <f t="shared" si="249"/>
        <v>August</v>
      </c>
      <c r="F5387" s="14" t="str">
        <f t="shared" si="250"/>
        <v>Wednesday</v>
      </c>
      <c r="G5387" s="15">
        <f>$D5387*VLOOKUP($A5387,Price_Table,MATCH($C5387,$A$6:$K$6,0),1)</f>
        <v>168</v>
      </c>
      <c r="H5387" s="15">
        <f>D5387*VLOOKUP(A5387,Cost_Table,MATCH(C5387,M$6:W$6,0),1)</f>
        <v>84</v>
      </c>
      <c r="I5387" s="15">
        <f t="shared" si="251"/>
        <v>84</v>
      </c>
      <c r="J5387" s="43"/>
      <c r="K5387" s="1"/>
    </row>
    <row r="5388" spans="1:11">
      <c r="A5388" s="29">
        <v>41151</v>
      </c>
      <c r="B5388" s="30">
        <v>2</v>
      </c>
      <c r="C5388" s="30" t="s">
        <v>9</v>
      </c>
      <c r="D5388" s="30">
        <v>7</v>
      </c>
      <c r="E5388" s="50" t="str">
        <f t="shared" si="249"/>
        <v>August</v>
      </c>
      <c r="F5388" s="14" t="str">
        <f t="shared" si="250"/>
        <v>Thursday</v>
      </c>
      <c r="G5388" s="15">
        <f>$D5388*VLOOKUP($A5388,Price_Table,MATCH($C5388,$A$6:$K$6,0),1)</f>
        <v>196</v>
      </c>
      <c r="H5388" s="15">
        <f>D5388*VLOOKUP(A5388,Cost_Table,MATCH(C5388,M$6:W$6,0),1)</f>
        <v>98</v>
      </c>
      <c r="I5388" s="15">
        <f t="shared" si="251"/>
        <v>98</v>
      </c>
      <c r="J5388" s="43"/>
      <c r="K5388" s="1"/>
    </row>
    <row r="5389" spans="1:11">
      <c r="A5389" s="29">
        <v>41152</v>
      </c>
      <c r="B5389" s="30">
        <v>2</v>
      </c>
      <c r="C5389" s="30" t="s">
        <v>9</v>
      </c>
      <c r="D5389" s="30">
        <v>5</v>
      </c>
      <c r="E5389" s="50" t="str">
        <f t="shared" si="249"/>
        <v>August</v>
      </c>
      <c r="F5389" s="14" t="str">
        <f t="shared" si="250"/>
        <v>Friday</v>
      </c>
      <c r="G5389" s="15">
        <f>$D5389*VLOOKUP($A5389,Price_Table,MATCH($C5389,$A$6:$K$6,0),1)</f>
        <v>140</v>
      </c>
      <c r="H5389" s="15">
        <f>D5389*VLOOKUP(A5389,Cost_Table,MATCH(C5389,M$6:W$6,0),1)</f>
        <v>70</v>
      </c>
      <c r="I5389" s="15">
        <f t="shared" si="251"/>
        <v>70</v>
      </c>
      <c r="J5389" s="43"/>
      <c r="K5389" s="1"/>
    </row>
    <row r="5390" spans="1:11">
      <c r="A5390" s="29">
        <v>41153</v>
      </c>
      <c r="B5390" s="30">
        <v>2</v>
      </c>
      <c r="C5390" s="30" t="s">
        <v>9</v>
      </c>
      <c r="D5390" s="30">
        <v>4</v>
      </c>
      <c r="E5390" s="50" t="str">
        <f t="shared" si="249"/>
        <v>September</v>
      </c>
      <c r="F5390" s="14" t="str">
        <f t="shared" si="250"/>
        <v>Saturday</v>
      </c>
      <c r="G5390" s="15">
        <f>$D5390*VLOOKUP($A5390,Price_Table,MATCH($C5390,$A$6:$K$6,0),1)</f>
        <v>112</v>
      </c>
      <c r="H5390" s="15">
        <f>D5390*VLOOKUP(A5390,Cost_Table,MATCH(C5390,M$6:W$6,0),1)</f>
        <v>56</v>
      </c>
      <c r="I5390" s="15">
        <f t="shared" si="251"/>
        <v>56</v>
      </c>
      <c r="J5390" s="43"/>
      <c r="K5390" s="1"/>
    </row>
    <row r="5391" spans="1:11">
      <c r="A5391" s="29">
        <v>41154</v>
      </c>
      <c r="B5391" s="30">
        <v>2</v>
      </c>
      <c r="C5391" s="30" t="s">
        <v>9</v>
      </c>
      <c r="D5391" s="30">
        <v>1</v>
      </c>
      <c r="E5391" s="50" t="str">
        <f t="shared" si="249"/>
        <v>September</v>
      </c>
      <c r="F5391" s="14" t="str">
        <f t="shared" si="250"/>
        <v>Sunday</v>
      </c>
      <c r="G5391" s="15">
        <f>$D5391*VLOOKUP($A5391,Price_Table,MATCH($C5391,$A$6:$K$6,0),1)</f>
        <v>28</v>
      </c>
      <c r="H5391" s="15">
        <f>D5391*VLOOKUP(A5391,Cost_Table,MATCH(C5391,M$6:W$6,0),1)</f>
        <v>14</v>
      </c>
      <c r="I5391" s="15">
        <f t="shared" si="251"/>
        <v>14</v>
      </c>
      <c r="J5391" s="43"/>
      <c r="K5391" s="1"/>
    </row>
    <row r="5392" spans="1:11">
      <c r="A5392" s="29">
        <v>41155</v>
      </c>
      <c r="B5392" s="30">
        <v>2</v>
      </c>
      <c r="C5392" s="30" t="s">
        <v>9</v>
      </c>
      <c r="D5392" s="30">
        <v>6</v>
      </c>
      <c r="E5392" s="50" t="str">
        <f t="shared" si="249"/>
        <v>September</v>
      </c>
      <c r="F5392" s="14" t="str">
        <f t="shared" si="250"/>
        <v>Monday</v>
      </c>
      <c r="G5392" s="15">
        <f>$D5392*VLOOKUP($A5392,Price_Table,MATCH($C5392,$A$6:$K$6,0),1)</f>
        <v>168</v>
      </c>
      <c r="H5392" s="15">
        <f>D5392*VLOOKUP(A5392,Cost_Table,MATCH(C5392,M$6:W$6,0),1)</f>
        <v>84</v>
      </c>
      <c r="I5392" s="15">
        <f t="shared" si="251"/>
        <v>84</v>
      </c>
      <c r="J5392" s="43"/>
      <c r="K5392" s="1"/>
    </row>
    <row r="5393" spans="1:11">
      <c r="A5393" s="29">
        <v>41156</v>
      </c>
      <c r="B5393" s="30">
        <v>2</v>
      </c>
      <c r="C5393" s="30" t="s">
        <v>9</v>
      </c>
      <c r="D5393" s="30">
        <v>2</v>
      </c>
      <c r="E5393" s="50" t="str">
        <f t="shared" si="249"/>
        <v>September</v>
      </c>
      <c r="F5393" s="14" t="str">
        <f t="shared" si="250"/>
        <v>Tuesday</v>
      </c>
      <c r="G5393" s="15">
        <f>$D5393*VLOOKUP($A5393,Price_Table,MATCH($C5393,$A$6:$K$6,0),1)</f>
        <v>56</v>
      </c>
      <c r="H5393" s="15">
        <f>D5393*VLOOKUP(A5393,Cost_Table,MATCH(C5393,M$6:W$6,0),1)</f>
        <v>28</v>
      </c>
      <c r="I5393" s="15">
        <f t="shared" si="251"/>
        <v>28</v>
      </c>
      <c r="J5393" s="43"/>
      <c r="K5393" s="1"/>
    </row>
    <row r="5394" spans="1:11">
      <c r="A5394" s="29">
        <v>41157</v>
      </c>
      <c r="B5394" s="30">
        <v>2</v>
      </c>
      <c r="C5394" s="30" t="s">
        <v>9</v>
      </c>
      <c r="D5394" s="30">
        <v>3</v>
      </c>
      <c r="E5394" s="50" t="str">
        <f t="shared" si="249"/>
        <v>September</v>
      </c>
      <c r="F5394" s="14" t="str">
        <f t="shared" si="250"/>
        <v>Wednesday</v>
      </c>
      <c r="G5394" s="15">
        <f>$D5394*VLOOKUP($A5394,Price_Table,MATCH($C5394,$A$6:$K$6,0),1)</f>
        <v>84</v>
      </c>
      <c r="H5394" s="15">
        <f>D5394*VLOOKUP(A5394,Cost_Table,MATCH(C5394,M$6:W$6,0),1)</f>
        <v>42</v>
      </c>
      <c r="I5394" s="15">
        <f t="shared" si="251"/>
        <v>42</v>
      </c>
      <c r="J5394" s="43"/>
      <c r="K5394" s="1"/>
    </row>
    <row r="5395" spans="1:11">
      <c r="A5395" s="29">
        <v>41158</v>
      </c>
      <c r="B5395" s="30">
        <v>2</v>
      </c>
      <c r="C5395" s="30" t="s">
        <v>9</v>
      </c>
      <c r="D5395" s="30">
        <v>5</v>
      </c>
      <c r="E5395" s="50" t="str">
        <f t="shared" si="249"/>
        <v>September</v>
      </c>
      <c r="F5395" s="14" t="str">
        <f t="shared" si="250"/>
        <v>Thursday</v>
      </c>
      <c r="G5395" s="15">
        <f>$D5395*VLOOKUP($A5395,Price_Table,MATCH($C5395,$A$6:$K$6,0),1)</f>
        <v>140</v>
      </c>
      <c r="H5395" s="15">
        <f>D5395*VLOOKUP(A5395,Cost_Table,MATCH(C5395,M$6:W$6,0),1)</f>
        <v>70</v>
      </c>
      <c r="I5395" s="15">
        <f t="shared" si="251"/>
        <v>70</v>
      </c>
      <c r="J5395" s="43"/>
      <c r="K5395" s="1"/>
    </row>
    <row r="5396" spans="1:11">
      <c r="A5396" s="29">
        <v>41159</v>
      </c>
      <c r="B5396" s="30">
        <v>2</v>
      </c>
      <c r="C5396" s="30" t="s">
        <v>9</v>
      </c>
      <c r="D5396" s="30">
        <v>4</v>
      </c>
      <c r="E5396" s="50" t="str">
        <f t="shared" si="249"/>
        <v>September</v>
      </c>
      <c r="F5396" s="14" t="str">
        <f t="shared" si="250"/>
        <v>Friday</v>
      </c>
      <c r="G5396" s="15">
        <f>$D5396*VLOOKUP($A5396,Price_Table,MATCH($C5396,$A$6:$K$6,0),1)</f>
        <v>112</v>
      </c>
      <c r="H5396" s="15">
        <f>D5396*VLOOKUP(A5396,Cost_Table,MATCH(C5396,M$6:W$6,0),1)</f>
        <v>56</v>
      </c>
      <c r="I5396" s="15">
        <f t="shared" si="251"/>
        <v>56</v>
      </c>
      <c r="J5396" s="43"/>
      <c r="K5396" s="1"/>
    </row>
    <row r="5397" spans="1:11">
      <c r="A5397" s="29">
        <v>41160</v>
      </c>
      <c r="B5397" s="30">
        <v>2</v>
      </c>
      <c r="C5397" s="30" t="s">
        <v>9</v>
      </c>
      <c r="D5397" s="30">
        <v>3</v>
      </c>
      <c r="E5397" s="50" t="str">
        <f t="shared" si="249"/>
        <v>September</v>
      </c>
      <c r="F5397" s="14" t="str">
        <f t="shared" si="250"/>
        <v>Saturday</v>
      </c>
      <c r="G5397" s="15">
        <f>$D5397*VLOOKUP($A5397,Price_Table,MATCH($C5397,$A$6:$K$6,0),1)</f>
        <v>84</v>
      </c>
      <c r="H5397" s="15">
        <f>D5397*VLOOKUP(A5397,Cost_Table,MATCH(C5397,M$6:W$6,0),1)</f>
        <v>42</v>
      </c>
      <c r="I5397" s="15">
        <f t="shared" si="251"/>
        <v>42</v>
      </c>
      <c r="J5397" s="43"/>
      <c r="K5397" s="1"/>
    </row>
    <row r="5398" spans="1:11">
      <c r="A5398" s="29">
        <v>41161</v>
      </c>
      <c r="B5398" s="30">
        <v>2</v>
      </c>
      <c r="C5398" s="30" t="s">
        <v>9</v>
      </c>
      <c r="D5398" s="30">
        <v>3</v>
      </c>
      <c r="E5398" s="50" t="str">
        <f t="shared" si="249"/>
        <v>September</v>
      </c>
      <c r="F5398" s="14" t="str">
        <f t="shared" si="250"/>
        <v>Sunday</v>
      </c>
      <c r="G5398" s="15">
        <f>$D5398*VLOOKUP($A5398,Price_Table,MATCH($C5398,$A$6:$K$6,0),1)</f>
        <v>84</v>
      </c>
      <c r="H5398" s="15">
        <f>D5398*VLOOKUP(A5398,Cost_Table,MATCH(C5398,M$6:W$6,0),1)</f>
        <v>42</v>
      </c>
      <c r="I5398" s="15">
        <f t="shared" si="251"/>
        <v>42</v>
      </c>
      <c r="J5398" s="43"/>
      <c r="K5398" s="1"/>
    </row>
    <row r="5399" spans="1:11">
      <c r="A5399" s="29">
        <v>41162</v>
      </c>
      <c r="B5399" s="30">
        <v>2</v>
      </c>
      <c r="C5399" s="30" t="s">
        <v>9</v>
      </c>
      <c r="D5399" s="30">
        <v>4</v>
      </c>
      <c r="E5399" s="50" t="str">
        <f t="shared" ref="E5399:E5462" si="252">TEXT(A5399,"mmmm")</f>
        <v>September</v>
      </c>
      <c r="F5399" s="14" t="str">
        <f t="shared" ref="F5399:F5462" si="253">TEXT(A5399,"dddd")</f>
        <v>Monday</v>
      </c>
      <c r="G5399" s="15">
        <f>$D5399*VLOOKUP($A5399,Price_Table,MATCH($C5399,$A$6:$K$6,0),1)</f>
        <v>112</v>
      </c>
      <c r="H5399" s="15">
        <f>D5399*VLOOKUP(A5399,Cost_Table,MATCH(C5399,M$6:W$6,0),1)</f>
        <v>56</v>
      </c>
      <c r="I5399" s="15">
        <f t="shared" ref="I5399:I5462" si="254">G5399-H5399</f>
        <v>56</v>
      </c>
      <c r="J5399" s="43"/>
      <c r="K5399" s="1"/>
    </row>
    <row r="5400" spans="1:11">
      <c r="A5400" s="29">
        <v>41163</v>
      </c>
      <c r="B5400" s="30">
        <v>2</v>
      </c>
      <c r="C5400" s="30" t="s">
        <v>9</v>
      </c>
      <c r="D5400" s="30">
        <v>6</v>
      </c>
      <c r="E5400" s="50" t="str">
        <f t="shared" si="252"/>
        <v>September</v>
      </c>
      <c r="F5400" s="14" t="str">
        <f t="shared" si="253"/>
        <v>Tuesday</v>
      </c>
      <c r="G5400" s="15">
        <f>$D5400*VLOOKUP($A5400,Price_Table,MATCH($C5400,$A$6:$K$6,0),1)</f>
        <v>168</v>
      </c>
      <c r="H5400" s="15">
        <f>D5400*VLOOKUP(A5400,Cost_Table,MATCH(C5400,M$6:W$6,0),1)</f>
        <v>84</v>
      </c>
      <c r="I5400" s="15">
        <f t="shared" si="254"/>
        <v>84</v>
      </c>
      <c r="J5400" s="43"/>
      <c r="K5400" s="1"/>
    </row>
    <row r="5401" spans="1:11">
      <c r="A5401" s="29">
        <v>41164</v>
      </c>
      <c r="B5401" s="30">
        <v>2</v>
      </c>
      <c r="C5401" s="30" t="s">
        <v>9</v>
      </c>
      <c r="D5401" s="30">
        <v>6</v>
      </c>
      <c r="E5401" s="50" t="str">
        <f t="shared" si="252"/>
        <v>September</v>
      </c>
      <c r="F5401" s="14" t="str">
        <f t="shared" si="253"/>
        <v>Wednesday</v>
      </c>
      <c r="G5401" s="15">
        <f>$D5401*VLOOKUP($A5401,Price_Table,MATCH($C5401,$A$6:$K$6,0),1)</f>
        <v>168</v>
      </c>
      <c r="H5401" s="15">
        <f>D5401*VLOOKUP(A5401,Cost_Table,MATCH(C5401,M$6:W$6,0),1)</f>
        <v>84</v>
      </c>
      <c r="I5401" s="15">
        <f t="shared" si="254"/>
        <v>84</v>
      </c>
      <c r="J5401" s="43"/>
      <c r="K5401" s="1"/>
    </row>
    <row r="5402" spans="1:11">
      <c r="A5402" s="29">
        <v>41165</v>
      </c>
      <c r="B5402" s="30">
        <v>2</v>
      </c>
      <c r="C5402" s="30" t="s">
        <v>9</v>
      </c>
      <c r="D5402" s="30">
        <v>4</v>
      </c>
      <c r="E5402" s="50" t="str">
        <f t="shared" si="252"/>
        <v>September</v>
      </c>
      <c r="F5402" s="14" t="str">
        <f t="shared" si="253"/>
        <v>Thursday</v>
      </c>
      <c r="G5402" s="15">
        <f>$D5402*VLOOKUP($A5402,Price_Table,MATCH($C5402,$A$6:$K$6,0),1)</f>
        <v>112</v>
      </c>
      <c r="H5402" s="15">
        <f>D5402*VLOOKUP(A5402,Cost_Table,MATCH(C5402,M$6:W$6,0),1)</f>
        <v>56</v>
      </c>
      <c r="I5402" s="15">
        <f t="shared" si="254"/>
        <v>56</v>
      </c>
      <c r="J5402" s="43"/>
      <c r="K5402" s="1"/>
    </row>
    <row r="5403" spans="1:11">
      <c r="A5403" s="29">
        <v>41166</v>
      </c>
      <c r="B5403" s="30">
        <v>2</v>
      </c>
      <c r="C5403" s="30" t="s">
        <v>9</v>
      </c>
      <c r="D5403" s="30">
        <v>5</v>
      </c>
      <c r="E5403" s="50" t="str">
        <f t="shared" si="252"/>
        <v>September</v>
      </c>
      <c r="F5403" s="14" t="str">
        <f t="shared" si="253"/>
        <v>Friday</v>
      </c>
      <c r="G5403" s="15">
        <f>$D5403*VLOOKUP($A5403,Price_Table,MATCH($C5403,$A$6:$K$6,0),1)</f>
        <v>140</v>
      </c>
      <c r="H5403" s="15">
        <f>D5403*VLOOKUP(A5403,Cost_Table,MATCH(C5403,M$6:W$6,0),1)</f>
        <v>70</v>
      </c>
      <c r="I5403" s="15">
        <f t="shared" si="254"/>
        <v>70</v>
      </c>
      <c r="J5403" s="43"/>
      <c r="K5403" s="1"/>
    </row>
    <row r="5404" spans="1:11">
      <c r="A5404" s="29">
        <v>41167</v>
      </c>
      <c r="B5404" s="30">
        <v>2</v>
      </c>
      <c r="C5404" s="30" t="s">
        <v>9</v>
      </c>
      <c r="D5404" s="30">
        <v>3</v>
      </c>
      <c r="E5404" s="50" t="str">
        <f t="shared" si="252"/>
        <v>September</v>
      </c>
      <c r="F5404" s="14" t="str">
        <f t="shared" si="253"/>
        <v>Saturday</v>
      </c>
      <c r="G5404" s="15">
        <f>$D5404*VLOOKUP($A5404,Price_Table,MATCH($C5404,$A$6:$K$6,0),1)</f>
        <v>84</v>
      </c>
      <c r="H5404" s="15">
        <f>D5404*VLOOKUP(A5404,Cost_Table,MATCH(C5404,M$6:W$6,0),1)</f>
        <v>42</v>
      </c>
      <c r="I5404" s="15">
        <f t="shared" si="254"/>
        <v>42</v>
      </c>
      <c r="J5404" s="43"/>
      <c r="K5404" s="1"/>
    </row>
    <row r="5405" spans="1:11">
      <c r="A5405" s="29">
        <v>41168</v>
      </c>
      <c r="B5405" s="30">
        <v>2</v>
      </c>
      <c r="C5405" s="30" t="s">
        <v>9</v>
      </c>
      <c r="D5405" s="30">
        <v>6</v>
      </c>
      <c r="E5405" s="50" t="str">
        <f t="shared" si="252"/>
        <v>September</v>
      </c>
      <c r="F5405" s="14" t="str">
        <f t="shared" si="253"/>
        <v>Sunday</v>
      </c>
      <c r="G5405" s="15">
        <f>$D5405*VLOOKUP($A5405,Price_Table,MATCH($C5405,$A$6:$K$6,0),1)</f>
        <v>168</v>
      </c>
      <c r="H5405" s="15">
        <f>D5405*VLOOKUP(A5405,Cost_Table,MATCH(C5405,M$6:W$6,0),1)</f>
        <v>84</v>
      </c>
      <c r="I5405" s="15">
        <f t="shared" si="254"/>
        <v>84</v>
      </c>
      <c r="J5405" s="43"/>
      <c r="K5405" s="1"/>
    </row>
    <row r="5406" spans="1:11">
      <c r="A5406" s="29">
        <v>41169</v>
      </c>
      <c r="B5406" s="30">
        <v>2</v>
      </c>
      <c r="C5406" s="30" t="s">
        <v>9</v>
      </c>
      <c r="D5406" s="30">
        <v>4</v>
      </c>
      <c r="E5406" s="50" t="str">
        <f t="shared" si="252"/>
        <v>September</v>
      </c>
      <c r="F5406" s="14" t="str">
        <f t="shared" si="253"/>
        <v>Monday</v>
      </c>
      <c r="G5406" s="15">
        <f>$D5406*VLOOKUP($A5406,Price_Table,MATCH($C5406,$A$6:$K$6,0),1)</f>
        <v>112</v>
      </c>
      <c r="H5406" s="15">
        <f>D5406*VLOOKUP(A5406,Cost_Table,MATCH(C5406,M$6:W$6,0),1)</f>
        <v>56</v>
      </c>
      <c r="I5406" s="15">
        <f t="shared" si="254"/>
        <v>56</v>
      </c>
      <c r="J5406" s="43"/>
      <c r="K5406" s="1"/>
    </row>
    <row r="5407" spans="1:11">
      <c r="A5407" s="29">
        <v>41170</v>
      </c>
      <c r="B5407" s="30">
        <v>2</v>
      </c>
      <c r="C5407" s="30" t="s">
        <v>9</v>
      </c>
      <c r="D5407" s="30">
        <v>4</v>
      </c>
      <c r="E5407" s="50" t="str">
        <f t="shared" si="252"/>
        <v>September</v>
      </c>
      <c r="F5407" s="14" t="str">
        <f t="shared" si="253"/>
        <v>Tuesday</v>
      </c>
      <c r="G5407" s="15">
        <f>$D5407*VLOOKUP($A5407,Price_Table,MATCH($C5407,$A$6:$K$6,0),1)</f>
        <v>112</v>
      </c>
      <c r="H5407" s="15">
        <f>D5407*VLOOKUP(A5407,Cost_Table,MATCH(C5407,M$6:W$6,0),1)</f>
        <v>56</v>
      </c>
      <c r="I5407" s="15">
        <f t="shared" si="254"/>
        <v>56</v>
      </c>
      <c r="J5407" s="43"/>
      <c r="K5407" s="1"/>
    </row>
    <row r="5408" spans="1:11">
      <c r="A5408" s="29">
        <v>41171</v>
      </c>
      <c r="B5408" s="30">
        <v>2</v>
      </c>
      <c r="C5408" s="30" t="s">
        <v>9</v>
      </c>
      <c r="D5408" s="30">
        <v>3</v>
      </c>
      <c r="E5408" s="50" t="str">
        <f t="shared" si="252"/>
        <v>September</v>
      </c>
      <c r="F5408" s="14" t="str">
        <f t="shared" si="253"/>
        <v>Wednesday</v>
      </c>
      <c r="G5408" s="15">
        <f>$D5408*VLOOKUP($A5408,Price_Table,MATCH($C5408,$A$6:$K$6,0),1)</f>
        <v>84</v>
      </c>
      <c r="H5408" s="15">
        <f>D5408*VLOOKUP(A5408,Cost_Table,MATCH(C5408,M$6:W$6,0),1)</f>
        <v>42</v>
      </c>
      <c r="I5408" s="15">
        <f t="shared" si="254"/>
        <v>42</v>
      </c>
      <c r="J5408" s="43"/>
      <c r="K5408" s="1"/>
    </row>
    <row r="5409" spans="1:11">
      <c r="A5409" s="29">
        <v>41172</v>
      </c>
      <c r="B5409" s="30">
        <v>2</v>
      </c>
      <c r="C5409" s="30" t="s">
        <v>9</v>
      </c>
      <c r="D5409" s="30">
        <v>3</v>
      </c>
      <c r="E5409" s="50" t="str">
        <f t="shared" si="252"/>
        <v>September</v>
      </c>
      <c r="F5409" s="14" t="str">
        <f t="shared" si="253"/>
        <v>Thursday</v>
      </c>
      <c r="G5409" s="15">
        <f>$D5409*VLOOKUP($A5409,Price_Table,MATCH($C5409,$A$6:$K$6,0),1)</f>
        <v>84</v>
      </c>
      <c r="H5409" s="15">
        <f>D5409*VLOOKUP(A5409,Cost_Table,MATCH(C5409,M$6:W$6,0),1)</f>
        <v>42</v>
      </c>
      <c r="I5409" s="15">
        <f t="shared" si="254"/>
        <v>42</v>
      </c>
      <c r="J5409" s="43"/>
      <c r="K5409" s="1"/>
    </row>
    <row r="5410" spans="1:11">
      <c r="A5410" s="29">
        <v>41173</v>
      </c>
      <c r="B5410" s="30">
        <v>2</v>
      </c>
      <c r="C5410" s="30" t="s">
        <v>9</v>
      </c>
      <c r="D5410" s="30">
        <v>4</v>
      </c>
      <c r="E5410" s="50" t="str">
        <f t="shared" si="252"/>
        <v>September</v>
      </c>
      <c r="F5410" s="14" t="str">
        <f t="shared" si="253"/>
        <v>Friday</v>
      </c>
      <c r="G5410" s="15">
        <f>$D5410*VLOOKUP($A5410,Price_Table,MATCH($C5410,$A$6:$K$6,0),1)</f>
        <v>112</v>
      </c>
      <c r="H5410" s="15">
        <f>D5410*VLOOKUP(A5410,Cost_Table,MATCH(C5410,M$6:W$6,0),1)</f>
        <v>56</v>
      </c>
      <c r="I5410" s="15">
        <f t="shared" si="254"/>
        <v>56</v>
      </c>
      <c r="J5410" s="43"/>
      <c r="K5410" s="1"/>
    </row>
    <row r="5411" spans="1:11">
      <c r="A5411" s="29">
        <v>41174</v>
      </c>
      <c r="B5411" s="30">
        <v>2</v>
      </c>
      <c r="C5411" s="30" t="s">
        <v>9</v>
      </c>
      <c r="D5411" s="30">
        <v>3</v>
      </c>
      <c r="E5411" s="50" t="str">
        <f t="shared" si="252"/>
        <v>September</v>
      </c>
      <c r="F5411" s="14" t="str">
        <f t="shared" si="253"/>
        <v>Saturday</v>
      </c>
      <c r="G5411" s="15">
        <f>$D5411*VLOOKUP($A5411,Price_Table,MATCH($C5411,$A$6:$K$6,0),1)</f>
        <v>84</v>
      </c>
      <c r="H5411" s="15">
        <f>D5411*VLOOKUP(A5411,Cost_Table,MATCH(C5411,M$6:W$6,0),1)</f>
        <v>42</v>
      </c>
      <c r="I5411" s="15">
        <f t="shared" si="254"/>
        <v>42</v>
      </c>
      <c r="J5411" s="43"/>
      <c r="K5411" s="1"/>
    </row>
    <row r="5412" spans="1:11">
      <c r="A5412" s="29">
        <v>41175</v>
      </c>
      <c r="B5412" s="30">
        <v>2</v>
      </c>
      <c r="C5412" s="30" t="s">
        <v>9</v>
      </c>
      <c r="D5412" s="30">
        <v>3</v>
      </c>
      <c r="E5412" s="50" t="str">
        <f t="shared" si="252"/>
        <v>September</v>
      </c>
      <c r="F5412" s="14" t="str">
        <f t="shared" si="253"/>
        <v>Sunday</v>
      </c>
      <c r="G5412" s="15">
        <f>$D5412*VLOOKUP($A5412,Price_Table,MATCH($C5412,$A$6:$K$6,0),1)</f>
        <v>84</v>
      </c>
      <c r="H5412" s="15">
        <f>D5412*VLOOKUP(A5412,Cost_Table,MATCH(C5412,M$6:W$6,0),1)</f>
        <v>42</v>
      </c>
      <c r="I5412" s="15">
        <f t="shared" si="254"/>
        <v>42</v>
      </c>
      <c r="J5412" s="43"/>
      <c r="K5412" s="1"/>
    </row>
    <row r="5413" spans="1:11">
      <c r="A5413" s="29">
        <v>41176</v>
      </c>
      <c r="B5413" s="30">
        <v>2</v>
      </c>
      <c r="C5413" s="30" t="s">
        <v>9</v>
      </c>
      <c r="D5413" s="30">
        <v>5</v>
      </c>
      <c r="E5413" s="50" t="str">
        <f t="shared" si="252"/>
        <v>September</v>
      </c>
      <c r="F5413" s="14" t="str">
        <f t="shared" si="253"/>
        <v>Monday</v>
      </c>
      <c r="G5413" s="15">
        <f>$D5413*VLOOKUP($A5413,Price_Table,MATCH($C5413,$A$6:$K$6,0),1)</f>
        <v>140</v>
      </c>
      <c r="H5413" s="15">
        <f>D5413*VLOOKUP(A5413,Cost_Table,MATCH(C5413,M$6:W$6,0),1)</f>
        <v>70</v>
      </c>
      <c r="I5413" s="15">
        <f t="shared" si="254"/>
        <v>70</v>
      </c>
      <c r="J5413" s="43"/>
      <c r="K5413" s="1"/>
    </row>
    <row r="5414" spans="1:11">
      <c r="A5414" s="29">
        <v>41177</v>
      </c>
      <c r="B5414" s="30">
        <v>2</v>
      </c>
      <c r="C5414" s="30" t="s">
        <v>9</v>
      </c>
      <c r="D5414" s="30">
        <v>3</v>
      </c>
      <c r="E5414" s="50" t="str">
        <f t="shared" si="252"/>
        <v>September</v>
      </c>
      <c r="F5414" s="14" t="str">
        <f t="shared" si="253"/>
        <v>Tuesday</v>
      </c>
      <c r="G5414" s="15">
        <f>$D5414*VLOOKUP($A5414,Price_Table,MATCH($C5414,$A$6:$K$6,0),1)</f>
        <v>84</v>
      </c>
      <c r="H5414" s="15">
        <f>D5414*VLOOKUP(A5414,Cost_Table,MATCH(C5414,M$6:W$6,0),1)</f>
        <v>42</v>
      </c>
      <c r="I5414" s="15">
        <f t="shared" si="254"/>
        <v>42</v>
      </c>
      <c r="J5414" s="43"/>
      <c r="K5414" s="1"/>
    </row>
    <row r="5415" spans="1:11">
      <c r="A5415" s="29">
        <v>41178</v>
      </c>
      <c r="B5415" s="30">
        <v>2</v>
      </c>
      <c r="C5415" s="30" t="s">
        <v>9</v>
      </c>
      <c r="D5415" s="30">
        <v>4</v>
      </c>
      <c r="E5415" s="50" t="str">
        <f t="shared" si="252"/>
        <v>September</v>
      </c>
      <c r="F5415" s="14" t="str">
        <f t="shared" si="253"/>
        <v>Wednesday</v>
      </c>
      <c r="G5415" s="15">
        <f>$D5415*VLOOKUP($A5415,Price_Table,MATCH($C5415,$A$6:$K$6,0),1)</f>
        <v>112</v>
      </c>
      <c r="H5415" s="15">
        <f>D5415*VLOOKUP(A5415,Cost_Table,MATCH(C5415,M$6:W$6,0),1)</f>
        <v>56</v>
      </c>
      <c r="I5415" s="15">
        <f t="shared" si="254"/>
        <v>56</v>
      </c>
      <c r="J5415" s="43"/>
      <c r="K5415" s="1"/>
    </row>
    <row r="5416" spans="1:11">
      <c r="A5416" s="29">
        <v>41179</v>
      </c>
      <c r="B5416" s="30">
        <v>2</v>
      </c>
      <c r="C5416" s="30" t="s">
        <v>9</v>
      </c>
      <c r="D5416" s="30">
        <v>5</v>
      </c>
      <c r="E5416" s="50" t="str">
        <f t="shared" si="252"/>
        <v>September</v>
      </c>
      <c r="F5416" s="14" t="str">
        <f t="shared" si="253"/>
        <v>Thursday</v>
      </c>
      <c r="G5416" s="15">
        <f>$D5416*VLOOKUP($A5416,Price_Table,MATCH($C5416,$A$6:$K$6,0),1)</f>
        <v>140</v>
      </c>
      <c r="H5416" s="15">
        <f>D5416*VLOOKUP(A5416,Cost_Table,MATCH(C5416,M$6:W$6,0),1)</f>
        <v>70</v>
      </c>
      <c r="I5416" s="15">
        <f t="shared" si="254"/>
        <v>70</v>
      </c>
      <c r="J5416" s="43"/>
      <c r="K5416" s="1"/>
    </row>
    <row r="5417" spans="1:11">
      <c r="A5417" s="29">
        <v>41180</v>
      </c>
      <c r="B5417" s="30">
        <v>2</v>
      </c>
      <c r="C5417" s="30" t="s">
        <v>9</v>
      </c>
      <c r="D5417" s="30">
        <v>3</v>
      </c>
      <c r="E5417" s="50" t="str">
        <f t="shared" si="252"/>
        <v>September</v>
      </c>
      <c r="F5417" s="14" t="str">
        <f t="shared" si="253"/>
        <v>Friday</v>
      </c>
      <c r="G5417" s="15">
        <f>$D5417*VLOOKUP($A5417,Price_Table,MATCH($C5417,$A$6:$K$6,0),1)</f>
        <v>84</v>
      </c>
      <c r="H5417" s="15">
        <f>D5417*VLOOKUP(A5417,Cost_Table,MATCH(C5417,M$6:W$6,0),1)</f>
        <v>42</v>
      </c>
      <c r="I5417" s="15">
        <f t="shared" si="254"/>
        <v>42</v>
      </c>
      <c r="J5417" s="43"/>
      <c r="K5417" s="1"/>
    </row>
    <row r="5418" spans="1:11">
      <c r="A5418" s="29">
        <v>41181</v>
      </c>
      <c r="B5418" s="30">
        <v>2</v>
      </c>
      <c r="C5418" s="30" t="s">
        <v>9</v>
      </c>
      <c r="D5418" s="30">
        <v>4</v>
      </c>
      <c r="E5418" s="50" t="str">
        <f t="shared" si="252"/>
        <v>September</v>
      </c>
      <c r="F5418" s="14" t="str">
        <f t="shared" si="253"/>
        <v>Saturday</v>
      </c>
      <c r="G5418" s="15">
        <f>$D5418*VLOOKUP($A5418,Price_Table,MATCH($C5418,$A$6:$K$6,0),1)</f>
        <v>112</v>
      </c>
      <c r="H5418" s="15">
        <f>D5418*VLOOKUP(A5418,Cost_Table,MATCH(C5418,M$6:W$6,0),1)</f>
        <v>56</v>
      </c>
      <c r="I5418" s="15">
        <f t="shared" si="254"/>
        <v>56</v>
      </c>
      <c r="J5418" s="43"/>
      <c r="K5418" s="1"/>
    </row>
    <row r="5419" spans="1:11">
      <c r="A5419" s="29">
        <v>41182</v>
      </c>
      <c r="B5419" s="30">
        <v>2</v>
      </c>
      <c r="C5419" s="30" t="s">
        <v>9</v>
      </c>
      <c r="D5419" s="30">
        <v>3</v>
      </c>
      <c r="E5419" s="50" t="str">
        <f t="shared" si="252"/>
        <v>September</v>
      </c>
      <c r="F5419" s="14" t="str">
        <f t="shared" si="253"/>
        <v>Sunday</v>
      </c>
      <c r="G5419" s="15">
        <f>$D5419*VLOOKUP($A5419,Price_Table,MATCH($C5419,$A$6:$K$6,0),1)</f>
        <v>84</v>
      </c>
      <c r="H5419" s="15">
        <f>D5419*VLOOKUP(A5419,Cost_Table,MATCH(C5419,M$6:W$6,0),1)</f>
        <v>42</v>
      </c>
      <c r="I5419" s="15">
        <f t="shared" si="254"/>
        <v>42</v>
      </c>
      <c r="J5419" s="43"/>
      <c r="K5419" s="1"/>
    </row>
    <row r="5420" spans="1:11">
      <c r="A5420" s="29">
        <v>41183</v>
      </c>
      <c r="B5420" s="30">
        <v>2</v>
      </c>
      <c r="C5420" s="30" t="s">
        <v>9</v>
      </c>
      <c r="D5420" s="30">
        <v>3</v>
      </c>
      <c r="E5420" s="50" t="str">
        <f t="shared" si="252"/>
        <v>October</v>
      </c>
      <c r="F5420" s="14" t="str">
        <f t="shared" si="253"/>
        <v>Monday</v>
      </c>
      <c r="G5420" s="15">
        <f>$D5420*VLOOKUP($A5420,Price_Table,MATCH($C5420,$A$6:$K$6,0),1)</f>
        <v>84</v>
      </c>
      <c r="H5420" s="15">
        <f>D5420*VLOOKUP(A5420,Cost_Table,MATCH(C5420,M$6:W$6,0),1)</f>
        <v>42</v>
      </c>
      <c r="I5420" s="15">
        <f t="shared" si="254"/>
        <v>42</v>
      </c>
      <c r="J5420" s="43"/>
      <c r="K5420" s="1"/>
    </row>
    <row r="5421" spans="1:11">
      <c r="A5421" s="29">
        <v>41184</v>
      </c>
      <c r="B5421" s="30">
        <v>2</v>
      </c>
      <c r="C5421" s="30" t="s">
        <v>9</v>
      </c>
      <c r="D5421" s="30">
        <v>4</v>
      </c>
      <c r="E5421" s="50" t="str">
        <f t="shared" si="252"/>
        <v>October</v>
      </c>
      <c r="F5421" s="14" t="str">
        <f t="shared" si="253"/>
        <v>Tuesday</v>
      </c>
      <c r="G5421" s="15">
        <f>$D5421*VLOOKUP($A5421,Price_Table,MATCH($C5421,$A$6:$K$6,0),1)</f>
        <v>112</v>
      </c>
      <c r="H5421" s="15">
        <f>D5421*VLOOKUP(A5421,Cost_Table,MATCH(C5421,M$6:W$6,0),1)</f>
        <v>56</v>
      </c>
      <c r="I5421" s="15">
        <f t="shared" si="254"/>
        <v>56</v>
      </c>
      <c r="J5421" s="43"/>
      <c r="K5421" s="1"/>
    </row>
    <row r="5422" spans="1:11">
      <c r="A5422" s="29">
        <v>41185</v>
      </c>
      <c r="B5422" s="30">
        <v>2</v>
      </c>
      <c r="C5422" s="30" t="s">
        <v>9</v>
      </c>
      <c r="D5422" s="30">
        <v>3</v>
      </c>
      <c r="E5422" s="50" t="str">
        <f t="shared" si="252"/>
        <v>October</v>
      </c>
      <c r="F5422" s="14" t="str">
        <f t="shared" si="253"/>
        <v>Wednesday</v>
      </c>
      <c r="G5422" s="15">
        <f>$D5422*VLOOKUP($A5422,Price_Table,MATCH($C5422,$A$6:$K$6,0),1)</f>
        <v>84</v>
      </c>
      <c r="H5422" s="15">
        <f>D5422*VLOOKUP(A5422,Cost_Table,MATCH(C5422,M$6:W$6,0),1)</f>
        <v>42</v>
      </c>
      <c r="I5422" s="15">
        <f t="shared" si="254"/>
        <v>42</v>
      </c>
      <c r="J5422" s="43"/>
      <c r="K5422" s="1"/>
    </row>
    <row r="5423" spans="1:11">
      <c r="A5423" s="29">
        <v>41186</v>
      </c>
      <c r="B5423" s="30">
        <v>2</v>
      </c>
      <c r="C5423" s="30" t="s">
        <v>9</v>
      </c>
      <c r="D5423" s="30">
        <v>4</v>
      </c>
      <c r="E5423" s="50" t="str">
        <f t="shared" si="252"/>
        <v>October</v>
      </c>
      <c r="F5423" s="14" t="str">
        <f t="shared" si="253"/>
        <v>Thursday</v>
      </c>
      <c r="G5423" s="15">
        <f>$D5423*VLOOKUP($A5423,Price_Table,MATCH($C5423,$A$6:$K$6,0),1)</f>
        <v>112</v>
      </c>
      <c r="H5423" s="15">
        <f>D5423*VLOOKUP(A5423,Cost_Table,MATCH(C5423,M$6:W$6,0),1)</f>
        <v>56</v>
      </c>
      <c r="I5423" s="15">
        <f t="shared" si="254"/>
        <v>56</v>
      </c>
      <c r="J5423" s="43"/>
      <c r="K5423" s="1"/>
    </row>
    <row r="5424" spans="1:11">
      <c r="A5424" s="29">
        <v>41187</v>
      </c>
      <c r="B5424" s="30">
        <v>2</v>
      </c>
      <c r="C5424" s="30" t="s">
        <v>9</v>
      </c>
      <c r="D5424" s="30">
        <v>3</v>
      </c>
      <c r="E5424" s="50" t="str">
        <f t="shared" si="252"/>
        <v>October</v>
      </c>
      <c r="F5424" s="14" t="str">
        <f t="shared" si="253"/>
        <v>Friday</v>
      </c>
      <c r="G5424" s="15">
        <f>$D5424*VLOOKUP($A5424,Price_Table,MATCH($C5424,$A$6:$K$6,0),1)</f>
        <v>84</v>
      </c>
      <c r="H5424" s="15">
        <f>D5424*VLOOKUP(A5424,Cost_Table,MATCH(C5424,M$6:W$6,0),1)</f>
        <v>42</v>
      </c>
      <c r="I5424" s="15">
        <f t="shared" si="254"/>
        <v>42</v>
      </c>
      <c r="J5424" s="43"/>
      <c r="K5424" s="1"/>
    </row>
    <row r="5425" spans="1:11">
      <c r="A5425" s="29">
        <v>41188</v>
      </c>
      <c r="B5425" s="30">
        <v>2</v>
      </c>
      <c r="C5425" s="30" t="s">
        <v>9</v>
      </c>
      <c r="D5425" s="30">
        <v>4</v>
      </c>
      <c r="E5425" s="50" t="str">
        <f t="shared" si="252"/>
        <v>October</v>
      </c>
      <c r="F5425" s="14" t="str">
        <f t="shared" si="253"/>
        <v>Saturday</v>
      </c>
      <c r="G5425" s="15">
        <f>$D5425*VLOOKUP($A5425,Price_Table,MATCH($C5425,$A$6:$K$6,0),1)</f>
        <v>112</v>
      </c>
      <c r="H5425" s="15">
        <f>D5425*VLOOKUP(A5425,Cost_Table,MATCH(C5425,M$6:W$6,0),1)</f>
        <v>56</v>
      </c>
      <c r="I5425" s="15">
        <f t="shared" si="254"/>
        <v>56</v>
      </c>
      <c r="J5425" s="43"/>
      <c r="K5425" s="1"/>
    </row>
    <row r="5426" spans="1:11">
      <c r="A5426" s="29">
        <v>41189</v>
      </c>
      <c r="B5426" s="30">
        <v>2</v>
      </c>
      <c r="C5426" s="30" t="s">
        <v>9</v>
      </c>
      <c r="D5426" s="30">
        <v>3</v>
      </c>
      <c r="E5426" s="50" t="str">
        <f t="shared" si="252"/>
        <v>October</v>
      </c>
      <c r="F5426" s="14" t="str">
        <f t="shared" si="253"/>
        <v>Sunday</v>
      </c>
      <c r="G5426" s="15">
        <f>$D5426*VLOOKUP($A5426,Price_Table,MATCH($C5426,$A$6:$K$6,0),1)</f>
        <v>84</v>
      </c>
      <c r="H5426" s="15">
        <f>D5426*VLOOKUP(A5426,Cost_Table,MATCH(C5426,M$6:W$6,0),1)</f>
        <v>42</v>
      </c>
      <c r="I5426" s="15">
        <f t="shared" si="254"/>
        <v>42</v>
      </c>
      <c r="J5426" s="43"/>
      <c r="K5426" s="1"/>
    </row>
    <row r="5427" spans="1:11">
      <c r="A5427" s="29">
        <v>41190</v>
      </c>
      <c r="B5427" s="30">
        <v>2</v>
      </c>
      <c r="C5427" s="30" t="s">
        <v>9</v>
      </c>
      <c r="D5427" s="30">
        <v>5</v>
      </c>
      <c r="E5427" s="50" t="str">
        <f t="shared" si="252"/>
        <v>October</v>
      </c>
      <c r="F5427" s="14" t="str">
        <f t="shared" si="253"/>
        <v>Monday</v>
      </c>
      <c r="G5427" s="15">
        <f>$D5427*VLOOKUP($A5427,Price_Table,MATCH($C5427,$A$6:$K$6,0),1)</f>
        <v>140</v>
      </c>
      <c r="H5427" s="15">
        <f>D5427*VLOOKUP(A5427,Cost_Table,MATCH(C5427,M$6:W$6,0),1)</f>
        <v>70</v>
      </c>
      <c r="I5427" s="15">
        <f t="shared" si="254"/>
        <v>70</v>
      </c>
      <c r="J5427" s="43"/>
      <c r="K5427" s="1"/>
    </row>
    <row r="5428" spans="1:11">
      <c r="A5428" s="29">
        <v>41191</v>
      </c>
      <c r="B5428" s="30">
        <v>2</v>
      </c>
      <c r="C5428" s="30" t="s">
        <v>9</v>
      </c>
      <c r="D5428" s="30">
        <v>2</v>
      </c>
      <c r="E5428" s="50" t="str">
        <f t="shared" si="252"/>
        <v>October</v>
      </c>
      <c r="F5428" s="14" t="str">
        <f t="shared" si="253"/>
        <v>Tuesday</v>
      </c>
      <c r="G5428" s="15">
        <f>$D5428*VLOOKUP($A5428,Price_Table,MATCH($C5428,$A$6:$K$6,0),1)</f>
        <v>56</v>
      </c>
      <c r="H5428" s="15">
        <f>D5428*VLOOKUP(A5428,Cost_Table,MATCH(C5428,M$6:W$6,0),1)</f>
        <v>28</v>
      </c>
      <c r="I5428" s="15">
        <f t="shared" si="254"/>
        <v>28</v>
      </c>
      <c r="J5428" s="43"/>
      <c r="K5428" s="1"/>
    </row>
    <row r="5429" spans="1:11">
      <c r="A5429" s="29">
        <v>41192</v>
      </c>
      <c r="B5429" s="30">
        <v>2</v>
      </c>
      <c r="C5429" s="30" t="s">
        <v>9</v>
      </c>
      <c r="D5429" s="30">
        <v>3</v>
      </c>
      <c r="E5429" s="50" t="str">
        <f t="shared" si="252"/>
        <v>October</v>
      </c>
      <c r="F5429" s="14" t="str">
        <f t="shared" si="253"/>
        <v>Wednesday</v>
      </c>
      <c r="G5429" s="15">
        <f>$D5429*VLOOKUP($A5429,Price_Table,MATCH($C5429,$A$6:$K$6,0),1)</f>
        <v>84</v>
      </c>
      <c r="H5429" s="15">
        <f>D5429*VLOOKUP(A5429,Cost_Table,MATCH(C5429,M$6:W$6,0),1)</f>
        <v>42</v>
      </c>
      <c r="I5429" s="15">
        <f t="shared" si="254"/>
        <v>42</v>
      </c>
      <c r="J5429" s="43"/>
      <c r="K5429" s="1"/>
    </row>
    <row r="5430" spans="1:11">
      <c r="A5430" s="29">
        <v>41193</v>
      </c>
      <c r="B5430" s="30">
        <v>2</v>
      </c>
      <c r="C5430" s="30" t="s">
        <v>9</v>
      </c>
      <c r="D5430" s="30">
        <v>3</v>
      </c>
      <c r="E5430" s="50" t="str">
        <f t="shared" si="252"/>
        <v>October</v>
      </c>
      <c r="F5430" s="14" t="str">
        <f t="shared" si="253"/>
        <v>Thursday</v>
      </c>
      <c r="G5430" s="15">
        <f>$D5430*VLOOKUP($A5430,Price_Table,MATCH($C5430,$A$6:$K$6,0),1)</f>
        <v>84</v>
      </c>
      <c r="H5430" s="15">
        <f>D5430*VLOOKUP(A5430,Cost_Table,MATCH(C5430,M$6:W$6,0),1)</f>
        <v>42</v>
      </c>
      <c r="I5430" s="15">
        <f t="shared" si="254"/>
        <v>42</v>
      </c>
      <c r="J5430" s="43"/>
      <c r="K5430" s="1"/>
    </row>
    <row r="5431" spans="1:11">
      <c r="A5431" s="29">
        <v>41194</v>
      </c>
      <c r="B5431" s="30">
        <v>2</v>
      </c>
      <c r="C5431" s="30" t="s">
        <v>9</v>
      </c>
      <c r="D5431" s="30">
        <v>3</v>
      </c>
      <c r="E5431" s="50" t="str">
        <f t="shared" si="252"/>
        <v>October</v>
      </c>
      <c r="F5431" s="14" t="str">
        <f t="shared" si="253"/>
        <v>Friday</v>
      </c>
      <c r="G5431" s="15">
        <f>$D5431*VLOOKUP($A5431,Price_Table,MATCH($C5431,$A$6:$K$6,0),1)</f>
        <v>84</v>
      </c>
      <c r="H5431" s="15">
        <f>D5431*VLOOKUP(A5431,Cost_Table,MATCH(C5431,M$6:W$6,0),1)</f>
        <v>42</v>
      </c>
      <c r="I5431" s="15">
        <f t="shared" si="254"/>
        <v>42</v>
      </c>
      <c r="J5431" s="43"/>
      <c r="K5431" s="1"/>
    </row>
    <row r="5432" spans="1:11">
      <c r="A5432" s="29">
        <v>41195</v>
      </c>
      <c r="B5432" s="30">
        <v>2</v>
      </c>
      <c r="C5432" s="30" t="s">
        <v>9</v>
      </c>
      <c r="D5432" s="30">
        <v>3</v>
      </c>
      <c r="E5432" s="50" t="str">
        <f t="shared" si="252"/>
        <v>October</v>
      </c>
      <c r="F5432" s="14" t="str">
        <f t="shared" si="253"/>
        <v>Saturday</v>
      </c>
      <c r="G5432" s="15">
        <f>$D5432*VLOOKUP($A5432,Price_Table,MATCH($C5432,$A$6:$K$6,0),1)</f>
        <v>84</v>
      </c>
      <c r="H5432" s="15">
        <f>D5432*VLOOKUP(A5432,Cost_Table,MATCH(C5432,M$6:W$6,0),1)</f>
        <v>42</v>
      </c>
      <c r="I5432" s="15">
        <f t="shared" si="254"/>
        <v>42</v>
      </c>
      <c r="J5432" s="43"/>
      <c r="K5432" s="1"/>
    </row>
    <row r="5433" spans="1:11">
      <c r="A5433" s="29">
        <v>41196</v>
      </c>
      <c r="B5433" s="30">
        <v>2</v>
      </c>
      <c r="C5433" s="30" t="s">
        <v>9</v>
      </c>
      <c r="D5433" s="30">
        <v>4</v>
      </c>
      <c r="E5433" s="50" t="str">
        <f t="shared" si="252"/>
        <v>October</v>
      </c>
      <c r="F5433" s="14" t="str">
        <f t="shared" si="253"/>
        <v>Sunday</v>
      </c>
      <c r="G5433" s="15">
        <f>$D5433*VLOOKUP($A5433,Price_Table,MATCH($C5433,$A$6:$K$6,0),1)</f>
        <v>112</v>
      </c>
      <c r="H5433" s="15">
        <f>D5433*VLOOKUP(A5433,Cost_Table,MATCH(C5433,M$6:W$6,0),1)</f>
        <v>56</v>
      </c>
      <c r="I5433" s="15">
        <f t="shared" si="254"/>
        <v>56</v>
      </c>
      <c r="J5433" s="43"/>
      <c r="K5433" s="1"/>
    </row>
    <row r="5434" spans="1:11">
      <c r="A5434" s="29">
        <v>41197</v>
      </c>
      <c r="B5434" s="30">
        <v>2</v>
      </c>
      <c r="C5434" s="30" t="s">
        <v>9</v>
      </c>
      <c r="D5434" s="30">
        <v>4</v>
      </c>
      <c r="E5434" s="50" t="str">
        <f t="shared" si="252"/>
        <v>October</v>
      </c>
      <c r="F5434" s="14" t="str">
        <f t="shared" si="253"/>
        <v>Monday</v>
      </c>
      <c r="G5434" s="15">
        <f>$D5434*VLOOKUP($A5434,Price_Table,MATCH($C5434,$A$6:$K$6,0),1)</f>
        <v>112</v>
      </c>
      <c r="H5434" s="15">
        <f>D5434*VLOOKUP(A5434,Cost_Table,MATCH(C5434,M$6:W$6,0),1)</f>
        <v>56</v>
      </c>
      <c r="I5434" s="15">
        <f t="shared" si="254"/>
        <v>56</v>
      </c>
      <c r="J5434" s="43"/>
      <c r="K5434" s="1"/>
    </row>
    <row r="5435" spans="1:11">
      <c r="A5435" s="29">
        <v>41198</v>
      </c>
      <c r="B5435" s="30">
        <v>2</v>
      </c>
      <c r="C5435" s="30" t="s">
        <v>9</v>
      </c>
      <c r="D5435" s="30">
        <v>4</v>
      </c>
      <c r="E5435" s="50" t="str">
        <f t="shared" si="252"/>
        <v>October</v>
      </c>
      <c r="F5435" s="14" t="str">
        <f t="shared" si="253"/>
        <v>Tuesday</v>
      </c>
      <c r="G5435" s="15">
        <f>$D5435*VLOOKUP($A5435,Price_Table,MATCH($C5435,$A$6:$K$6,0),1)</f>
        <v>112</v>
      </c>
      <c r="H5435" s="15">
        <f>D5435*VLOOKUP(A5435,Cost_Table,MATCH(C5435,M$6:W$6,0),1)</f>
        <v>56</v>
      </c>
      <c r="I5435" s="15">
        <f t="shared" si="254"/>
        <v>56</v>
      </c>
      <c r="J5435" s="43"/>
      <c r="K5435" s="1"/>
    </row>
    <row r="5436" spans="1:11">
      <c r="A5436" s="29">
        <v>41199</v>
      </c>
      <c r="B5436" s="30">
        <v>2</v>
      </c>
      <c r="C5436" s="30" t="s">
        <v>9</v>
      </c>
      <c r="D5436" s="30">
        <v>4</v>
      </c>
      <c r="E5436" s="50" t="str">
        <f t="shared" si="252"/>
        <v>October</v>
      </c>
      <c r="F5436" s="14" t="str">
        <f t="shared" si="253"/>
        <v>Wednesday</v>
      </c>
      <c r="G5436" s="15">
        <f>$D5436*VLOOKUP($A5436,Price_Table,MATCH($C5436,$A$6:$K$6,0),1)</f>
        <v>112</v>
      </c>
      <c r="H5436" s="15">
        <f>D5436*VLOOKUP(A5436,Cost_Table,MATCH(C5436,M$6:W$6,0),1)</f>
        <v>56</v>
      </c>
      <c r="I5436" s="15">
        <f t="shared" si="254"/>
        <v>56</v>
      </c>
      <c r="J5436" s="43"/>
      <c r="K5436" s="1"/>
    </row>
    <row r="5437" spans="1:11">
      <c r="A5437" s="29">
        <v>41200</v>
      </c>
      <c r="B5437" s="30">
        <v>2</v>
      </c>
      <c r="C5437" s="30" t="s">
        <v>9</v>
      </c>
      <c r="D5437" s="30">
        <v>4</v>
      </c>
      <c r="E5437" s="50" t="str">
        <f t="shared" si="252"/>
        <v>October</v>
      </c>
      <c r="F5437" s="14" t="str">
        <f t="shared" si="253"/>
        <v>Thursday</v>
      </c>
      <c r="G5437" s="15">
        <f>$D5437*VLOOKUP($A5437,Price_Table,MATCH($C5437,$A$6:$K$6,0),1)</f>
        <v>112</v>
      </c>
      <c r="H5437" s="15">
        <f>D5437*VLOOKUP(A5437,Cost_Table,MATCH(C5437,M$6:W$6,0),1)</f>
        <v>56</v>
      </c>
      <c r="I5437" s="15">
        <f t="shared" si="254"/>
        <v>56</v>
      </c>
      <c r="J5437" s="43"/>
      <c r="K5437" s="1"/>
    </row>
    <row r="5438" spans="1:11">
      <c r="A5438" s="29">
        <v>41201</v>
      </c>
      <c r="B5438" s="30">
        <v>2</v>
      </c>
      <c r="C5438" s="30" t="s">
        <v>9</v>
      </c>
      <c r="D5438" s="30">
        <v>3</v>
      </c>
      <c r="E5438" s="50" t="str">
        <f t="shared" si="252"/>
        <v>October</v>
      </c>
      <c r="F5438" s="14" t="str">
        <f t="shared" si="253"/>
        <v>Friday</v>
      </c>
      <c r="G5438" s="15">
        <f>$D5438*VLOOKUP($A5438,Price_Table,MATCH($C5438,$A$6:$K$6,0),1)</f>
        <v>84</v>
      </c>
      <c r="H5438" s="15">
        <f>D5438*VLOOKUP(A5438,Cost_Table,MATCH(C5438,M$6:W$6,0),1)</f>
        <v>42</v>
      </c>
      <c r="I5438" s="15">
        <f t="shared" si="254"/>
        <v>42</v>
      </c>
      <c r="J5438" s="43"/>
      <c r="K5438" s="1"/>
    </row>
    <row r="5439" spans="1:11">
      <c r="A5439" s="29">
        <v>41202</v>
      </c>
      <c r="B5439" s="30">
        <v>2</v>
      </c>
      <c r="C5439" s="30" t="s">
        <v>9</v>
      </c>
      <c r="D5439" s="30">
        <v>3</v>
      </c>
      <c r="E5439" s="50" t="str">
        <f t="shared" si="252"/>
        <v>October</v>
      </c>
      <c r="F5439" s="14" t="str">
        <f t="shared" si="253"/>
        <v>Saturday</v>
      </c>
      <c r="G5439" s="15">
        <f>$D5439*VLOOKUP($A5439,Price_Table,MATCH($C5439,$A$6:$K$6,0),1)</f>
        <v>84</v>
      </c>
      <c r="H5439" s="15">
        <f>D5439*VLOOKUP(A5439,Cost_Table,MATCH(C5439,M$6:W$6,0),1)</f>
        <v>42</v>
      </c>
      <c r="I5439" s="15">
        <f t="shared" si="254"/>
        <v>42</v>
      </c>
      <c r="J5439" s="43"/>
      <c r="K5439" s="1"/>
    </row>
    <row r="5440" spans="1:11">
      <c r="A5440" s="29">
        <v>41203</v>
      </c>
      <c r="B5440" s="30">
        <v>2</v>
      </c>
      <c r="C5440" s="30" t="s">
        <v>9</v>
      </c>
      <c r="D5440" s="30">
        <v>4</v>
      </c>
      <c r="E5440" s="50" t="str">
        <f t="shared" si="252"/>
        <v>October</v>
      </c>
      <c r="F5440" s="14" t="str">
        <f t="shared" si="253"/>
        <v>Sunday</v>
      </c>
      <c r="G5440" s="15">
        <f>$D5440*VLOOKUP($A5440,Price_Table,MATCH($C5440,$A$6:$K$6,0),1)</f>
        <v>112</v>
      </c>
      <c r="H5440" s="15">
        <f>D5440*VLOOKUP(A5440,Cost_Table,MATCH(C5440,M$6:W$6,0),1)</f>
        <v>56</v>
      </c>
      <c r="I5440" s="15">
        <f t="shared" si="254"/>
        <v>56</v>
      </c>
      <c r="J5440" s="43"/>
      <c r="K5440" s="1"/>
    </row>
    <row r="5441" spans="1:11">
      <c r="A5441" s="29">
        <v>41204</v>
      </c>
      <c r="B5441" s="30">
        <v>2</v>
      </c>
      <c r="C5441" s="30" t="s">
        <v>9</v>
      </c>
      <c r="D5441" s="30">
        <v>4</v>
      </c>
      <c r="E5441" s="50" t="str">
        <f t="shared" si="252"/>
        <v>October</v>
      </c>
      <c r="F5441" s="14" t="str">
        <f t="shared" si="253"/>
        <v>Monday</v>
      </c>
      <c r="G5441" s="15">
        <f>$D5441*VLOOKUP($A5441,Price_Table,MATCH($C5441,$A$6:$K$6,0),1)</f>
        <v>112</v>
      </c>
      <c r="H5441" s="15">
        <f>D5441*VLOOKUP(A5441,Cost_Table,MATCH(C5441,M$6:W$6,0),1)</f>
        <v>56</v>
      </c>
      <c r="I5441" s="15">
        <f t="shared" si="254"/>
        <v>56</v>
      </c>
      <c r="J5441" s="43"/>
      <c r="K5441" s="1"/>
    </row>
    <row r="5442" spans="1:11">
      <c r="A5442" s="29">
        <v>41205</v>
      </c>
      <c r="B5442" s="30">
        <v>2</v>
      </c>
      <c r="C5442" s="30" t="s">
        <v>9</v>
      </c>
      <c r="D5442" s="30">
        <v>3</v>
      </c>
      <c r="E5442" s="50" t="str">
        <f t="shared" si="252"/>
        <v>October</v>
      </c>
      <c r="F5442" s="14" t="str">
        <f t="shared" si="253"/>
        <v>Tuesday</v>
      </c>
      <c r="G5442" s="15">
        <f>$D5442*VLOOKUP($A5442,Price_Table,MATCH($C5442,$A$6:$K$6,0),1)</f>
        <v>84</v>
      </c>
      <c r="H5442" s="15">
        <f>D5442*VLOOKUP(A5442,Cost_Table,MATCH(C5442,M$6:W$6,0),1)</f>
        <v>42</v>
      </c>
      <c r="I5442" s="15">
        <f t="shared" si="254"/>
        <v>42</v>
      </c>
      <c r="J5442" s="43"/>
      <c r="K5442" s="1"/>
    </row>
    <row r="5443" spans="1:11">
      <c r="A5443" s="29">
        <v>41206</v>
      </c>
      <c r="B5443" s="30">
        <v>2</v>
      </c>
      <c r="C5443" s="30" t="s">
        <v>9</v>
      </c>
      <c r="D5443" s="30">
        <v>3</v>
      </c>
      <c r="E5443" s="50" t="str">
        <f t="shared" si="252"/>
        <v>October</v>
      </c>
      <c r="F5443" s="14" t="str">
        <f t="shared" si="253"/>
        <v>Wednesday</v>
      </c>
      <c r="G5443" s="15">
        <f>$D5443*VLOOKUP($A5443,Price_Table,MATCH($C5443,$A$6:$K$6,0),1)</f>
        <v>84</v>
      </c>
      <c r="H5443" s="15">
        <f>D5443*VLOOKUP(A5443,Cost_Table,MATCH(C5443,M$6:W$6,0),1)</f>
        <v>42</v>
      </c>
      <c r="I5443" s="15">
        <f t="shared" si="254"/>
        <v>42</v>
      </c>
      <c r="J5443" s="43"/>
      <c r="K5443" s="1"/>
    </row>
    <row r="5444" spans="1:11">
      <c r="A5444" s="29">
        <v>41207</v>
      </c>
      <c r="B5444" s="30">
        <v>2</v>
      </c>
      <c r="C5444" s="30" t="s">
        <v>9</v>
      </c>
      <c r="D5444" s="30">
        <v>3</v>
      </c>
      <c r="E5444" s="50" t="str">
        <f t="shared" si="252"/>
        <v>October</v>
      </c>
      <c r="F5444" s="14" t="str">
        <f t="shared" si="253"/>
        <v>Thursday</v>
      </c>
      <c r="G5444" s="15">
        <f>$D5444*VLOOKUP($A5444,Price_Table,MATCH($C5444,$A$6:$K$6,0),1)</f>
        <v>84</v>
      </c>
      <c r="H5444" s="15">
        <f>D5444*VLOOKUP(A5444,Cost_Table,MATCH(C5444,M$6:W$6,0),1)</f>
        <v>42</v>
      </c>
      <c r="I5444" s="15">
        <f t="shared" si="254"/>
        <v>42</v>
      </c>
      <c r="J5444" s="43"/>
      <c r="K5444" s="1"/>
    </row>
    <row r="5445" spans="1:11">
      <c r="A5445" s="29">
        <v>41208</v>
      </c>
      <c r="B5445" s="30">
        <v>2</v>
      </c>
      <c r="C5445" s="30" t="s">
        <v>9</v>
      </c>
      <c r="D5445" s="30">
        <v>3</v>
      </c>
      <c r="E5445" s="50" t="str">
        <f t="shared" si="252"/>
        <v>October</v>
      </c>
      <c r="F5445" s="14" t="str">
        <f t="shared" si="253"/>
        <v>Friday</v>
      </c>
      <c r="G5445" s="15">
        <f>$D5445*VLOOKUP($A5445,Price_Table,MATCH($C5445,$A$6:$K$6,0),1)</f>
        <v>84</v>
      </c>
      <c r="H5445" s="15">
        <f>D5445*VLOOKUP(A5445,Cost_Table,MATCH(C5445,M$6:W$6,0),1)</f>
        <v>42</v>
      </c>
      <c r="I5445" s="15">
        <f t="shared" si="254"/>
        <v>42</v>
      </c>
      <c r="J5445" s="43"/>
      <c r="K5445" s="1"/>
    </row>
    <row r="5446" spans="1:11">
      <c r="A5446" s="29">
        <v>41209</v>
      </c>
      <c r="B5446" s="30">
        <v>2</v>
      </c>
      <c r="C5446" s="30" t="s">
        <v>9</v>
      </c>
      <c r="D5446" s="30">
        <v>5</v>
      </c>
      <c r="E5446" s="50" t="str">
        <f t="shared" si="252"/>
        <v>October</v>
      </c>
      <c r="F5446" s="14" t="str">
        <f t="shared" si="253"/>
        <v>Saturday</v>
      </c>
      <c r="G5446" s="15">
        <f>$D5446*VLOOKUP($A5446,Price_Table,MATCH($C5446,$A$6:$K$6,0),1)</f>
        <v>140</v>
      </c>
      <c r="H5446" s="15">
        <f>D5446*VLOOKUP(A5446,Cost_Table,MATCH(C5446,M$6:W$6,0),1)</f>
        <v>70</v>
      </c>
      <c r="I5446" s="15">
        <f t="shared" si="254"/>
        <v>70</v>
      </c>
      <c r="J5446" s="43"/>
      <c r="K5446" s="1"/>
    </row>
    <row r="5447" spans="1:11">
      <c r="A5447" s="29">
        <v>41210</v>
      </c>
      <c r="B5447" s="30">
        <v>2</v>
      </c>
      <c r="C5447" s="30" t="s">
        <v>9</v>
      </c>
      <c r="D5447" s="30">
        <v>3</v>
      </c>
      <c r="E5447" s="50" t="str">
        <f t="shared" si="252"/>
        <v>October</v>
      </c>
      <c r="F5447" s="14" t="str">
        <f t="shared" si="253"/>
        <v>Sunday</v>
      </c>
      <c r="G5447" s="15">
        <f>$D5447*VLOOKUP($A5447,Price_Table,MATCH($C5447,$A$6:$K$6,0),1)</f>
        <v>84</v>
      </c>
      <c r="H5447" s="15">
        <f>D5447*VLOOKUP(A5447,Cost_Table,MATCH(C5447,M$6:W$6,0),1)</f>
        <v>42</v>
      </c>
      <c r="I5447" s="15">
        <f t="shared" si="254"/>
        <v>42</v>
      </c>
      <c r="J5447" s="43"/>
      <c r="K5447" s="1"/>
    </row>
    <row r="5448" spans="1:11">
      <c r="A5448" s="29">
        <v>41211</v>
      </c>
      <c r="B5448" s="30">
        <v>2</v>
      </c>
      <c r="C5448" s="30" t="s">
        <v>9</v>
      </c>
      <c r="D5448" s="30">
        <v>2</v>
      </c>
      <c r="E5448" s="50" t="str">
        <f t="shared" si="252"/>
        <v>October</v>
      </c>
      <c r="F5448" s="14" t="str">
        <f t="shared" si="253"/>
        <v>Monday</v>
      </c>
      <c r="G5448" s="15">
        <f>$D5448*VLOOKUP($A5448,Price_Table,MATCH($C5448,$A$6:$K$6,0),1)</f>
        <v>56</v>
      </c>
      <c r="H5448" s="15">
        <f>D5448*VLOOKUP(A5448,Cost_Table,MATCH(C5448,M$6:W$6,0),1)</f>
        <v>28</v>
      </c>
      <c r="I5448" s="15">
        <f t="shared" si="254"/>
        <v>28</v>
      </c>
      <c r="J5448" s="43"/>
      <c r="K5448" s="1"/>
    </row>
    <row r="5449" spans="1:11">
      <c r="A5449" s="29">
        <v>41212</v>
      </c>
      <c r="B5449" s="30">
        <v>2</v>
      </c>
      <c r="C5449" s="30" t="s">
        <v>9</v>
      </c>
      <c r="D5449" s="30">
        <v>3</v>
      </c>
      <c r="E5449" s="50" t="str">
        <f t="shared" si="252"/>
        <v>October</v>
      </c>
      <c r="F5449" s="14" t="str">
        <f t="shared" si="253"/>
        <v>Tuesday</v>
      </c>
      <c r="G5449" s="15">
        <f>$D5449*VLOOKUP($A5449,Price_Table,MATCH($C5449,$A$6:$K$6,0),1)</f>
        <v>84</v>
      </c>
      <c r="H5449" s="15">
        <f>D5449*VLOOKUP(A5449,Cost_Table,MATCH(C5449,M$6:W$6,0),1)</f>
        <v>42</v>
      </c>
      <c r="I5449" s="15">
        <f t="shared" si="254"/>
        <v>42</v>
      </c>
      <c r="J5449" s="43"/>
      <c r="K5449" s="1"/>
    </row>
    <row r="5450" spans="1:11">
      <c r="A5450" s="29">
        <v>41213</v>
      </c>
      <c r="B5450" s="30">
        <v>2</v>
      </c>
      <c r="C5450" s="30" t="s">
        <v>9</v>
      </c>
      <c r="D5450" s="30">
        <v>2</v>
      </c>
      <c r="E5450" s="50" t="str">
        <f t="shared" si="252"/>
        <v>October</v>
      </c>
      <c r="F5450" s="14" t="str">
        <f t="shared" si="253"/>
        <v>Wednesday</v>
      </c>
      <c r="G5450" s="15">
        <f>$D5450*VLOOKUP($A5450,Price_Table,MATCH($C5450,$A$6:$K$6,0),1)</f>
        <v>56</v>
      </c>
      <c r="H5450" s="15">
        <f>D5450*VLOOKUP(A5450,Cost_Table,MATCH(C5450,M$6:W$6,0),1)</f>
        <v>28</v>
      </c>
      <c r="I5450" s="15">
        <f t="shared" si="254"/>
        <v>28</v>
      </c>
      <c r="J5450" s="43"/>
      <c r="K5450" s="1"/>
    </row>
    <row r="5451" spans="1:11">
      <c r="A5451" s="29">
        <v>41214</v>
      </c>
      <c r="B5451" s="30">
        <v>2</v>
      </c>
      <c r="C5451" s="30" t="s">
        <v>9</v>
      </c>
      <c r="D5451" s="30">
        <v>3</v>
      </c>
      <c r="E5451" s="50" t="str">
        <f t="shared" si="252"/>
        <v>November</v>
      </c>
      <c r="F5451" s="14" t="str">
        <f t="shared" si="253"/>
        <v>Thursday</v>
      </c>
      <c r="G5451" s="15">
        <f>$D5451*VLOOKUP($A5451,Price_Table,MATCH($C5451,$A$6:$K$6,0),1)</f>
        <v>84</v>
      </c>
      <c r="H5451" s="15">
        <f>D5451*VLOOKUP(A5451,Cost_Table,MATCH(C5451,M$6:W$6,0),1)</f>
        <v>42</v>
      </c>
      <c r="I5451" s="15">
        <f t="shared" si="254"/>
        <v>42</v>
      </c>
      <c r="J5451" s="43"/>
      <c r="K5451" s="1"/>
    </row>
    <row r="5452" spans="1:11">
      <c r="A5452" s="29">
        <v>41215</v>
      </c>
      <c r="B5452" s="30">
        <v>2</v>
      </c>
      <c r="C5452" s="30" t="s">
        <v>9</v>
      </c>
      <c r="D5452" s="30">
        <v>3</v>
      </c>
      <c r="E5452" s="50" t="str">
        <f t="shared" si="252"/>
        <v>November</v>
      </c>
      <c r="F5452" s="14" t="str">
        <f t="shared" si="253"/>
        <v>Friday</v>
      </c>
      <c r="G5452" s="15">
        <f>$D5452*VLOOKUP($A5452,Price_Table,MATCH($C5452,$A$6:$K$6,0),1)</f>
        <v>84</v>
      </c>
      <c r="H5452" s="15">
        <f>D5452*VLOOKUP(A5452,Cost_Table,MATCH(C5452,M$6:W$6,0),1)</f>
        <v>42</v>
      </c>
      <c r="I5452" s="15">
        <f t="shared" si="254"/>
        <v>42</v>
      </c>
      <c r="J5452" s="43"/>
      <c r="K5452" s="1"/>
    </row>
    <row r="5453" spans="1:11">
      <c r="A5453" s="29">
        <v>41216</v>
      </c>
      <c r="B5453" s="30">
        <v>2</v>
      </c>
      <c r="C5453" s="30" t="s">
        <v>9</v>
      </c>
      <c r="D5453" s="30">
        <v>2</v>
      </c>
      <c r="E5453" s="50" t="str">
        <f t="shared" si="252"/>
        <v>November</v>
      </c>
      <c r="F5453" s="14" t="str">
        <f t="shared" si="253"/>
        <v>Saturday</v>
      </c>
      <c r="G5453" s="15">
        <f>$D5453*VLOOKUP($A5453,Price_Table,MATCH($C5453,$A$6:$K$6,0),1)</f>
        <v>56</v>
      </c>
      <c r="H5453" s="15">
        <f>D5453*VLOOKUP(A5453,Cost_Table,MATCH(C5453,M$6:W$6,0),1)</f>
        <v>28</v>
      </c>
      <c r="I5453" s="15">
        <f t="shared" si="254"/>
        <v>28</v>
      </c>
      <c r="J5453" s="43"/>
      <c r="K5453" s="1"/>
    </row>
    <row r="5454" spans="1:11">
      <c r="A5454" s="29">
        <v>41217</v>
      </c>
      <c r="B5454" s="30">
        <v>2</v>
      </c>
      <c r="C5454" s="30" t="s">
        <v>9</v>
      </c>
      <c r="D5454" s="30">
        <v>2</v>
      </c>
      <c r="E5454" s="50" t="str">
        <f t="shared" si="252"/>
        <v>November</v>
      </c>
      <c r="F5454" s="14" t="str">
        <f t="shared" si="253"/>
        <v>Sunday</v>
      </c>
      <c r="G5454" s="15">
        <f>$D5454*VLOOKUP($A5454,Price_Table,MATCH($C5454,$A$6:$K$6,0),1)</f>
        <v>56</v>
      </c>
      <c r="H5454" s="15">
        <f>D5454*VLOOKUP(A5454,Cost_Table,MATCH(C5454,M$6:W$6,0),1)</f>
        <v>28</v>
      </c>
      <c r="I5454" s="15">
        <f t="shared" si="254"/>
        <v>28</v>
      </c>
      <c r="J5454" s="43"/>
      <c r="K5454" s="1"/>
    </row>
    <row r="5455" spans="1:11">
      <c r="A5455" s="29">
        <v>41218</v>
      </c>
      <c r="B5455" s="30">
        <v>2</v>
      </c>
      <c r="C5455" s="30" t="s">
        <v>9</v>
      </c>
      <c r="D5455" s="30">
        <v>2</v>
      </c>
      <c r="E5455" s="50" t="str">
        <f t="shared" si="252"/>
        <v>November</v>
      </c>
      <c r="F5455" s="14" t="str">
        <f t="shared" si="253"/>
        <v>Monday</v>
      </c>
      <c r="G5455" s="15">
        <f>$D5455*VLOOKUP($A5455,Price_Table,MATCH($C5455,$A$6:$K$6,0),1)</f>
        <v>56</v>
      </c>
      <c r="H5455" s="15">
        <f>D5455*VLOOKUP(A5455,Cost_Table,MATCH(C5455,M$6:W$6,0),1)</f>
        <v>28</v>
      </c>
      <c r="I5455" s="15">
        <f t="shared" si="254"/>
        <v>28</v>
      </c>
      <c r="J5455" s="43"/>
      <c r="K5455" s="1"/>
    </row>
    <row r="5456" spans="1:11">
      <c r="A5456" s="29">
        <v>41219</v>
      </c>
      <c r="B5456" s="30">
        <v>2</v>
      </c>
      <c r="C5456" s="30" t="s">
        <v>9</v>
      </c>
      <c r="D5456" s="30">
        <v>3</v>
      </c>
      <c r="E5456" s="50" t="str">
        <f t="shared" si="252"/>
        <v>November</v>
      </c>
      <c r="F5456" s="14" t="str">
        <f t="shared" si="253"/>
        <v>Tuesday</v>
      </c>
      <c r="G5456" s="15">
        <f>$D5456*VLOOKUP($A5456,Price_Table,MATCH($C5456,$A$6:$K$6,0),1)</f>
        <v>84</v>
      </c>
      <c r="H5456" s="15">
        <f>D5456*VLOOKUP(A5456,Cost_Table,MATCH(C5456,M$6:W$6,0),1)</f>
        <v>42</v>
      </c>
      <c r="I5456" s="15">
        <f t="shared" si="254"/>
        <v>42</v>
      </c>
      <c r="J5456" s="43"/>
      <c r="K5456" s="1"/>
    </row>
    <row r="5457" spans="1:11">
      <c r="A5457" s="29">
        <v>41220</v>
      </c>
      <c r="B5457" s="30">
        <v>2</v>
      </c>
      <c r="C5457" s="30" t="s">
        <v>9</v>
      </c>
      <c r="D5457" s="30">
        <v>2</v>
      </c>
      <c r="E5457" s="50" t="str">
        <f t="shared" si="252"/>
        <v>November</v>
      </c>
      <c r="F5457" s="14" t="str">
        <f t="shared" si="253"/>
        <v>Wednesday</v>
      </c>
      <c r="G5457" s="15">
        <f>$D5457*VLOOKUP($A5457,Price_Table,MATCH($C5457,$A$6:$K$6,0),1)</f>
        <v>56</v>
      </c>
      <c r="H5457" s="15">
        <f>D5457*VLOOKUP(A5457,Cost_Table,MATCH(C5457,M$6:W$6,0),1)</f>
        <v>28</v>
      </c>
      <c r="I5457" s="15">
        <f t="shared" si="254"/>
        <v>28</v>
      </c>
      <c r="J5457" s="43"/>
      <c r="K5457" s="1"/>
    </row>
    <row r="5458" spans="1:11">
      <c r="A5458" s="29">
        <v>41221</v>
      </c>
      <c r="B5458" s="30">
        <v>2</v>
      </c>
      <c r="C5458" s="30" t="s">
        <v>9</v>
      </c>
      <c r="D5458" s="30">
        <v>2</v>
      </c>
      <c r="E5458" s="50" t="str">
        <f t="shared" si="252"/>
        <v>November</v>
      </c>
      <c r="F5458" s="14" t="str">
        <f t="shared" si="253"/>
        <v>Thursday</v>
      </c>
      <c r="G5458" s="15">
        <f>$D5458*VLOOKUP($A5458,Price_Table,MATCH($C5458,$A$6:$K$6,0),1)</f>
        <v>56</v>
      </c>
      <c r="H5458" s="15">
        <f>D5458*VLOOKUP(A5458,Cost_Table,MATCH(C5458,M$6:W$6,0),1)</f>
        <v>28</v>
      </c>
      <c r="I5458" s="15">
        <f t="shared" si="254"/>
        <v>28</v>
      </c>
      <c r="J5458" s="43"/>
      <c r="K5458" s="1"/>
    </row>
    <row r="5459" spans="1:11">
      <c r="A5459" s="29">
        <v>41222</v>
      </c>
      <c r="B5459" s="30">
        <v>2</v>
      </c>
      <c r="C5459" s="30" t="s">
        <v>9</v>
      </c>
      <c r="D5459" s="30">
        <v>3</v>
      </c>
      <c r="E5459" s="50" t="str">
        <f t="shared" si="252"/>
        <v>November</v>
      </c>
      <c r="F5459" s="14" t="str">
        <f t="shared" si="253"/>
        <v>Friday</v>
      </c>
      <c r="G5459" s="15">
        <f>$D5459*VLOOKUP($A5459,Price_Table,MATCH($C5459,$A$6:$K$6,0),1)</f>
        <v>84</v>
      </c>
      <c r="H5459" s="15">
        <f>D5459*VLOOKUP(A5459,Cost_Table,MATCH(C5459,M$6:W$6,0),1)</f>
        <v>42</v>
      </c>
      <c r="I5459" s="15">
        <f t="shared" si="254"/>
        <v>42</v>
      </c>
      <c r="J5459" s="43"/>
      <c r="K5459" s="1"/>
    </row>
    <row r="5460" spans="1:11">
      <c r="A5460" s="29">
        <v>41223</v>
      </c>
      <c r="B5460" s="30">
        <v>2</v>
      </c>
      <c r="C5460" s="30" t="s">
        <v>9</v>
      </c>
      <c r="D5460" s="30">
        <v>3</v>
      </c>
      <c r="E5460" s="50" t="str">
        <f t="shared" si="252"/>
        <v>November</v>
      </c>
      <c r="F5460" s="14" t="str">
        <f t="shared" si="253"/>
        <v>Saturday</v>
      </c>
      <c r="G5460" s="15">
        <f>$D5460*VLOOKUP($A5460,Price_Table,MATCH($C5460,$A$6:$K$6,0),1)</f>
        <v>84</v>
      </c>
      <c r="H5460" s="15">
        <f>D5460*VLOOKUP(A5460,Cost_Table,MATCH(C5460,M$6:W$6,0),1)</f>
        <v>42</v>
      </c>
      <c r="I5460" s="15">
        <f t="shared" si="254"/>
        <v>42</v>
      </c>
      <c r="J5460" s="43"/>
      <c r="K5460" s="1"/>
    </row>
    <row r="5461" spans="1:11">
      <c r="A5461" s="29">
        <v>41224</v>
      </c>
      <c r="B5461" s="30">
        <v>2</v>
      </c>
      <c r="C5461" s="30" t="s">
        <v>9</v>
      </c>
      <c r="D5461" s="30">
        <v>1</v>
      </c>
      <c r="E5461" s="50" t="str">
        <f t="shared" si="252"/>
        <v>November</v>
      </c>
      <c r="F5461" s="14" t="str">
        <f t="shared" si="253"/>
        <v>Sunday</v>
      </c>
      <c r="G5461" s="15">
        <f>$D5461*VLOOKUP($A5461,Price_Table,MATCH($C5461,$A$6:$K$6,0),1)</f>
        <v>28</v>
      </c>
      <c r="H5461" s="15">
        <f>D5461*VLOOKUP(A5461,Cost_Table,MATCH(C5461,M$6:W$6,0),1)</f>
        <v>14</v>
      </c>
      <c r="I5461" s="15">
        <f t="shared" si="254"/>
        <v>14</v>
      </c>
      <c r="J5461" s="43"/>
      <c r="K5461" s="1"/>
    </row>
    <row r="5462" spans="1:11">
      <c r="A5462" s="29">
        <v>41225</v>
      </c>
      <c r="B5462" s="30">
        <v>2</v>
      </c>
      <c r="C5462" s="30" t="s">
        <v>9</v>
      </c>
      <c r="D5462" s="30">
        <v>4</v>
      </c>
      <c r="E5462" s="50" t="str">
        <f t="shared" si="252"/>
        <v>November</v>
      </c>
      <c r="F5462" s="14" t="str">
        <f t="shared" si="253"/>
        <v>Monday</v>
      </c>
      <c r="G5462" s="15">
        <f>$D5462*VLOOKUP($A5462,Price_Table,MATCH($C5462,$A$6:$K$6,0),1)</f>
        <v>112</v>
      </c>
      <c r="H5462" s="15">
        <f>D5462*VLOOKUP(A5462,Cost_Table,MATCH(C5462,M$6:W$6,0),1)</f>
        <v>56</v>
      </c>
      <c r="I5462" s="15">
        <f t="shared" si="254"/>
        <v>56</v>
      </c>
      <c r="J5462" s="43"/>
      <c r="K5462" s="1"/>
    </row>
    <row r="5463" spans="1:11">
      <c r="A5463" s="29">
        <v>41226</v>
      </c>
      <c r="B5463" s="30">
        <v>2</v>
      </c>
      <c r="C5463" s="30" t="s">
        <v>9</v>
      </c>
      <c r="D5463" s="30">
        <v>3</v>
      </c>
      <c r="E5463" s="50" t="str">
        <f t="shared" ref="E5463:E5526" si="255">TEXT(A5463,"mmmm")</f>
        <v>November</v>
      </c>
      <c r="F5463" s="14" t="str">
        <f t="shared" ref="F5463:F5526" si="256">TEXT(A5463,"dddd")</f>
        <v>Tuesday</v>
      </c>
      <c r="G5463" s="15">
        <f>$D5463*VLOOKUP($A5463,Price_Table,MATCH($C5463,$A$6:$K$6,0),1)</f>
        <v>84</v>
      </c>
      <c r="H5463" s="15">
        <f>D5463*VLOOKUP(A5463,Cost_Table,MATCH(C5463,M$6:W$6,0),1)</f>
        <v>42</v>
      </c>
      <c r="I5463" s="15">
        <f t="shared" ref="I5463:I5526" si="257">G5463-H5463</f>
        <v>42</v>
      </c>
      <c r="J5463" s="43"/>
      <c r="K5463" s="1"/>
    </row>
    <row r="5464" spans="1:11">
      <c r="A5464" s="29">
        <v>41227</v>
      </c>
      <c r="B5464" s="30">
        <v>2</v>
      </c>
      <c r="C5464" s="30" t="s">
        <v>9</v>
      </c>
      <c r="D5464" s="30">
        <v>3</v>
      </c>
      <c r="E5464" s="50" t="str">
        <f t="shared" si="255"/>
        <v>November</v>
      </c>
      <c r="F5464" s="14" t="str">
        <f t="shared" si="256"/>
        <v>Wednesday</v>
      </c>
      <c r="G5464" s="15">
        <f>$D5464*VLOOKUP($A5464,Price_Table,MATCH($C5464,$A$6:$K$6,0),1)</f>
        <v>84</v>
      </c>
      <c r="H5464" s="15">
        <f>D5464*VLOOKUP(A5464,Cost_Table,MATCH(C5464,M$6:W$6,0),1)</f>
        <v>42</v>
      </c>
      <c r="I5464" s="15">
        <f t="shared" si="257"/>
        <v>42</v>
      </c>
      <c r="J5464" s="43"/>
      <c r="K5464" s="1"/>
    </row>
    <row r="5465" spans="1:11">
      <c r="A5465" s="29">
        <v>41228</v>
      </c>
      <c r="B5465" s="30">
        <v>2</v>
      </c>
      <c r="C5465" s="30" t="s">
        <v>9</v>
      </c>
      <c r="D5465" s="30">
        <v>3</v>
      </c>
      <c r="E5465" s="50" t="str">
        <f t="shared" si="255"/>
        <v>November</v>
      </c>
      <c r="F5465" s="14" t="str">
        <f t="shared" si="256"/>
        <v>Thursday</v>
      </c>
      <c r="G5465" s="15">
        <f>$D5465*VLOOKUP($A5465,Price_Table,MATCH($C5465,$A$6:$K$6,0),1)</f>
        <v>84</v>
      </c>
      <c r="H5465" s="15">
        <f>D5465*VLOOKUP(A5465,Cost_Table,MATCH(C5465,M$6:W$6,0),1)</f>
        <v>42</v>
      </c>
      <c r="I5465" s="15">
        <f t="shared" si="257"/>
        <v>42</v>
      </c>
      <c r="J5465" s="43"/>
      <c r="K5465" s="1"/>
    </row>
    <row r="5466" spans="1:11">
      <c r="A5466" s="29">
        <v>41229</v>
      </c>
      <c r="B5466" s="30">
        <v>2</v>
      </c>
      <c r="C5466" s="30" t="s">
        <v>9</v>
      </c>
      <c r="D5466" s="30">
        <v>2</v>
      </c>
      <c r="E5466" s="50" t="str">
        <f t="shared" si="255"/>
        <v>November</v>
      </c>
      <c r="F5466" s="14" t="str">
        <f t="shared" si="256"/>
        <v>Friday</v>
      </c>
      <c r="G5466" s="15">
        <f>$D5466*VLOOKUP($A5466,Price_Table,MATCH($C5466,$A$6:$K$6,0),1)</f>
        <v>56</v>
      </c>
      <c r="H5466" s="15">
        <f>D5466*VLOOKUP(A5466,Cost_Table,MATCH(C5466,M$6:W$6,0),1)</f>
        <v>28</v>
      </c>
      <c r="I5466" s="15">
        <f t="shared" si="257"/>
        <v>28</v>
      </c>
      <c r="J5466" s="43"/>
      <c r="K5466" s="1"/>
    </row>
    <row r="5467" spans="1:11">
      <c r="A5467" s="29">
        <v>41230</v>
      </c>
      <c r="B5467" s="30">
        <v>2</v>
      </c>
      <c r="C5467" s="30" t="s">
        <v>9</v>
      </c>
      <c r="D5467" s="30">
        <v>3</v>
      </c>
      <c r="E5467" s="50" t="str">
        <f t="shared" si="255"/>
        <v>November</v>
      </c>
      <c r="F5467" s="14" t="str">
        <f t="shared" si="256"/>
        <v>Saturday</v>
      </c>
      <c r="G5467" s="15">
        <f>$D5467*VLOOKUP($A5467,Price_Table,MATCH($C5467,$A$6:$K$6,0),1)</f>
        <v>84</v>
      </c>
      <c r="H5467" s="15">
        <f>D5467*VLOOKUP(A5467,Cost_Table,MATCH(C5467,M$6:W$6,0),1)</f>
        <v>42</v>
      </c>
      <c r="I5467" s="15">
        <f t="shared" si="257"/>
        <v>42</v>
      </c>
      <c r="J5467" s="43"/>
      <c r="K5467" s="1"/>
    </row>
    <row r="5468" spans="1:11">
      <c r="A5468" s="29">
        <v>41231</v>
      </c>
      <c r="B5468" s="30">
        <v>2</v>
      </c>
      <c r="C5468" s="30" t="s">
        <v>9</v>
      </c>
      <c r="D5468" s="30">
        <v>2</v>
      </c>
      <c r="E5468" s="50" t="str">
        <f t="shared" si="255"/>
        <v>November</v>
      </c>
      <c r="F5468" s="14" t="str">
        <f t="shared" si="256"/>
        <v>Sunday</v>
      </c>
      <c r="G5468" s="15">
        <f>$D5468*VLOOKUP($A5468,Price_Table,MATCH($C5468,$A$6:$K$6,0),1)</f>
        <v>56</v>
      </c>
      <c r="H5468" s="15">
        <f>D5468*VLOOKUP(A5468,Cost_Table,MATCH(C5468,M$6:W$6,0),1)</f>
        <v>28</v>
      </c>
      <c r="I5468" s="15">
        <f t="shared" si="257"/>
        <v>28</v>
      </c>
      <c r="J5468" s="43"/>
      <c r="K5468" s="1"/>
    </row>
    <row r="5469" spans="1:11">
      <c r="A5469" s="29">
        <v>41232</v>
      </c>
      <c r="B5469" s="30">
        <v>2</v>
      </c>
      <c r="C5469" s="30" t="s">
        <v>9</v>
      </c>
      <c r="D5469" s="30">
        <v>4</v>
      </c>
      <c r="E5469" s="50" t="str">
        <f t="shared" si="255"/>
        <v>November</v>
      </c>
      <c r="F5469" s="14" t="str">
        <f t="shared" si="256"/>
        <v>Monday</v>
      </c>
      <c r="G5469" s="15">
        <f>$D5469*VLOOKUP($A5469,Price_Table,MATCH($C5469,$A$6:$K$6,0),1)</f>
        <v>112</v>
      </c>
      <c r="H5469" s="15">
        <f>D5469*VLOOKUP(A5469,Cost_Table,MATCH(C5469,M$6:W$6,0),1)</f>
        <v>56</v>
      </c>
      <c r="I5469" s="15">
        <f t="shared" si="257"/>
        <v>56</v>
      </c>
      <c r="J5469" s="43"/>
      <c r="K5469" s="1"/>
    </row>
    <row r="5470" spans="1:11">
      <c r="A5470" s="29">
        <v>41233</v>
      </c>
      <c r="B5470" s="30">
        <v>2</v>
      </c>
      <c r="C5470" s="30" t="s">
        <v>9</v>
      </c>
      <c r="D5470" s="30">
        <v>3</v>
      </c>
      <c r="E5470" s="50" t="str">
        <f t="shared" si="255"/>
        <v>November</v>
      </c>
      <c r="F5470" s="14" t="str">
        <f t="shared" si="256"/>
        <v>Tuesday</v>
      </c>
      <c r="G5470" s="15">
        <f>$D5470*VLOOKUP($A5470,Price_Table,MATCH($C5470,$A$6:$K$6,0),1)</f>
        <v>84</v>
      </c>
      <c r="H5470" s="15">
        <f>D5470*VLOOKUP(A5470,Cost_Table,MATCH(C5470,M$6:W$6,0),1)</f>
        <v>42</v>
      </c>
      <c r="I5470" s="15">
        <f t="shared" si="257"/>
        <v>42</v>
      </c>
      <c r="J5470" s="43"/>
      <c r="K5470" s="1"/>
    </row>
    <row r="5471" spans="1:11">
      <c r="A5471" s="29">
        <v>41234</v>
      </c>
      <c r="B5471" s="30">
        <v>2</v>
      </c>
      <c r="C5471" s="30" t="s">
        <v>9</v>
      </c>
      <c r="D5471" s="30">
        <v>3</v>
      </c>
      <c r="E5471" s="50" t="str">
        <f t="shared" si="255"/>
        <v>November</v>
      </c>
      <c r="F5471" s="14" t="str">
        <f t="shared" si="256"/>
        <v>Wednesday</v>
      </c>
      <c r="G5471" s="15">
        <f>$D5471*VLOOKUP($A5471,Price_Table,MATCH($C5471,$A$6:$K$6,0),1)</f>
        <v>84</v>
      </c>
      <c r="H5471" s="15">
        <f>D5471*VLOOKUP(A5471,Cost_Table,MATCH(C5471,M$6:W$6,0),1)</f>
        <v>42</v>
      </c>
      <c r="I5471" s="15">
        <f t="shared" si="257"/>
        <v>42</v>
      </c>
      <c r="J5471" s="43"/>
      <c r="K5471" s="1"/>
    </row>
    <row r="5472" spans="1:11">
      <c r="A5472" s="29">
        <v>41235</v>
      </c>
      <c r="B5472" s="30">
        <v>2</v>
      </c>
      <c r="C5472" s="30" t="s">
        <v>9</v>
      </c>
      <c r="D5472" s="30">
        <v>3</v>
      </c>
      <c r="E5472" s="50" t="str">
        <f t="shared" si="255"/>
        <v>November</v>
      </c>
      <c r="F5472" s="14" t="str">
        <f t="shared" si="256"/>
        <v>Thursday</v>
      </c>
      <c r="G5472" s="15">
        <f>$D5472*VLOOKUP($A5472,Price_Table,MATCH($C5472,$A$6:$K$6,0),1)</f>
        <v>84</v>
      </c>
      <c r="H5472" s="15">
        <f>D5472*VLOOKUP(A5472,Cost_Table,MATCH(C5472,M$6:W$6,0),1)</f>
        <v>42</v>
      </c>
      <c r="I5472" s="15">
        <f t="shared" si="257"/>
        <v>42</v>
      </c>
      <c r="J5472" s="43"/>
      <c r="K5472" s="1"/>
    </row>
    <row r="5473" spans="1:11">
      <c r="A5473" s="29">
        <v>41236</v>
      </c>
      <c r="B5473" s="30">
        <v>2</v>
      </c>
      <c r="C5473" s="30" t="s">
        <v>9</v>
      </c>
      <c r="D5473" s="30">
        <v>3</v>
      </c>
      <c r="E5473" s="50" t="str">
        <f t="shared" si="255"/>
        <v>November</v>
      </c>
      <c r="F5473" s="14" t="str">
        <f t="shared" si="256"/>
        <v>Friday</v>
      </c>
      <c r="G5473" s="15">
        <f>$D5473*VLOOKUP($A5473,Price_Table,MATCH($C5473,$A$6:$K$6,0),1)</f>
        <v>84</v>
      </c>
      <c r="H5473" s="15">
        <f>D5473*VLOOKUP(A5473,Cost_Table,MATCH(C5473,M$6:W$6,0),1)</f>
        <v>42</v>
      </c>
      <c r="I5473" s="15">
        <f t="shared" si="257"/>
        <v>42</v>
      </c>
      <c r="J5473" s="43"/>
      <c r="K5473" s="1"/>
    </row>
    <row r="5474" spans="1:11">
      <c r="A5474" s="29">
        <v>41237</v>
      </c>
      <c r="B5474" s="30">
        <v>2</v>
      </c>
      <c r="C5474" s="30" t="s">
        <v>9</v>
      </c>
      <c r="D5474" s="30">
        <v>4</v>
      </c>
      <c r="E5474" s="50" t="str">
        <f t="shared" si="255"/>
        <v>November</v>
      </c>
      <c r="F5474" s="14" t="str">
        <f t="shared" si="256"/>
        <v>Saturday</v>
      </c>
      <c r="G5474" s="15">
        <f>$D5474*VLOOKUP($A5474,Price_Table,MATCH($C5474,$A$6:$K$6,0),1)</f>
        <v>112</v>
      </c>
      <c r="H5474" s="15">
        <f>D5474*VLOOKUP(A5474,Cost_Table,MATCH(C5474,M$6:W$6,0),1)</f>
        <v>56</v>
      </c>
      <c r="I5474" s="15">
        <f t="shared" si="257"/>
        <v>56</v>
      </c>
      <c r="J5474" s="43"/>
      <c r="K5474" s="1"/>
    </row>
    <row r="5475" spans="1:11">
      <c r="A5475" s="29">
        <v>41238</v>
      </c>
      <c r="B5475" s="30">
        <v>2</v>
      </c>
      <c r="C5475" s="30" t="s">
        <v>9</v>
      </c>
      <c r="D5475" s="30">
        <v>3</v>
      </c>
      <c r="E5475" s="50" t="str">
        <f t="shared" si="255"/>
        <v>November</v>
      </c>
      <c r="F5475" s="14" t="str">
        <f t="shared" si="256"/>
        <v>Sunday</v>
      </c>
      <c r="G5475" s="15">
        <f>$D5475*VLOOKUP($A5475,Price_Table,MATCH($C5475,$A$6:$K$6,0),1)</f>
        <v>84</v>
      </c>
      <c r="H5475" s="15">
        <f>D5475*VLOOKUP(A5475,Cost_Table,MATCH(C5475,M$6:W$6,0),1)</f>
        <v>42</v>
      </c>
      <c r="I5475" s="15">
        <f t="shared" si="257"/>
        <v>42</v>
      </c>
      <c r="J5475" s="43"/>
      <c r="K5475" s="1"/>
    </row>
    <row r="5476" spans="1:11">
      <c r="A5476" s="29">
        <v>41239</v>
      </c>
      <c r="B5476" s="30">
        <v>2</v>
      </c>
      <c r="C5476" s="30" t="s">
        <v>9</v>
      </c>
      <c r="D5476" s="30">
        <v>3</v>
      </c>
      <c r="E5476" s="50" t="str">
        <f t="shared" si="255"/>
        <v>November</v>
      </c>
      <c r="F5476" s="14" t="str">
        <f t="shared" si="256"/>
        <v>Monday</v>
      </c>
      <c r="G5476" s="15">
        <f>$D5476*VLOOKUP($A5476,Price_Table,MATCH($C5476,$A$6:$K$6,0),1)</f>
        <v>84</v>
      </c>
      <c r="H5476" s="15">
        <f>D5476*VLOOKUP(A5476,Cost_Table,MATCH(C5476,M$6:W$6,0),1)</f>
        <v>42</v>
      </c>
      <c r="I5476" s="15">
        <f t="shared" si="257"/>
        <v>42</v>
      </c>
      <c r="J5476" s="43"/>
      <c r="K5476" s="1"/>
    </row>
    <row r="5477" spans="1:11">
      <c r="A5477" s="29">
        <v>41240</v>
      </c>
      <c r="B5477" s="30">
        <v>2</v>
      </c>
      <c r="C5477" s="30" t="s">
        <v>9</v>
      </c>
      <c r="D5477" s="30">
        <v>1</v>
      </c>
      <c r="E5477" s="50" t="str">
        <f t="shared" si="255"/>
        <v>November</v>
      </c>
      <c r="F5477" s="14" t="str">
        <f t="shared" si="256"/>
        <v>Tuesday</v>
      </c>
      <c r="G5477" s="15">
        <f>$D5477*VLOOKUP($A5477,Price_Table,MATCH($C5477,$A$6:$K$6,0),1)</f>
        <v>28</v>
      </c>
      <c r="H5477" s="15">
        <f>D5477*VLOOKUP(A5477,Cost_Table,MATCH(C5477,M$6:W$6,0),1)</f>
        <v>14</v>
      </c>
      <c r="I5477" s="15">
        <f t="shared" si="257"/>
        <v>14</v>
      </c>
      <c r="J5477" s="43"/>
      <c r="K5477" s="1"/>
    </row>
    <row r="5478" spans="1:11">
      <c r="A5478" s="29">
        <v>41241</v>
      </c>
      <c r="B5478" s="30">
        <v>2</v>
      </c>
      <c r="C5478" s="30" t="s">
        <v>9</v>
      </c>
      <c r="D5478" s="30">
        <v>3</v>
      </c>
      <c r="E5478" s="50" t="str">
        <f t="shared" si="255"/>
        <v>November</v>
      </c>
      <c r="F5478" s="14" t="str">
        <f t="shared" si="256"/>
        <v>Wednesday</v>
      </c>
      <c r="G5478" s="15">
        <f>$D5478*VLOOKUP($A5478,Price_Table,MATCH($C5478,$A$6:$K$6,0),1)</f>
        <v>84</v>
      </c>
      <c r="H5478" s="15">
        <f>D5478*VLOOKUP(A5478,Cost_Table,MATCH(C5478,M$6:W$6,0),1)</f>
        <v>42</v>
      </c>
      <c r="I5478" s="15">
        <f t="shared" si="257"/>
        <v>42</v>
      </c>
      <c r="J5478" s="43"/>
      <c r="K5478" s="1"/>
    </row>
    <row r="5479" spans="1:11">
      <c r="A5479" s="29">
        <v>41242</v>
      </c>
      <c r="B5479" s="30">
        <v>2</v>
      </c>
      <c r="C5479" s="30" t="s">
        <v>9</v>
      </c>
      <c r="D5479" s="30">
        <v>2</v>
      </c>
      <c r="E5479" s="50" t="str">
        <f t="shared" si="255"/>
        <v>November</v>
      </c>
      <c r="F5479" s="14" t="str">
        <f t="shared" si="256"/>
        <v>Thursday</v>
      </c>
      <c r="G5479" s="15">
        <f>$D5479*VLOOKUP($A5479,Price_Table,MATCH($C5479,$A$6:$K$6,0),1)</f>
        <v>56</v>
      </c>
      <c r="H5479" s="15">
        <f>D5479*VLOOKUP(A5479,Cost_Table,MATCH(C5479,M$6:W$6,0),1)</f>
        <v>28</v>
      </c>
      <c r="I5479" s="15">
        <f t="shared" si="257"/>
        <v>28</v>
      </c>
      <c r="J5479" s="43"/>
      <c r="K5479" s="1"/>
    </row>
    <row r="5480" spans="1:11">
      <c r="A5480" s="29">
        <v>41243</v>
      </c>
      <c r="B5480" s="30">
        <v>2</v>
      </c>
      <c r="C5480" s="30" t="s">
        <v>9</v>
      </c>
      <c r="D5480" s="30">
        <v>2</v>
      </c>
      <c r="E5480" s="50" t="str">
        <f t="shared" si="255"/>
        <v>November</v>
      </c>
      <c r="F5480" s="14" t="str">
        <f t="shared" si="256"/>
        <v>Friday</v>
      </c>
      <c r="G5480" s="15">
        <f>$D5480*VLOOKUP($A5480,Price_Table,MATCH($C5480,$A$6:$K$6,0),1)</f>
        <v>56</v>
      </c>
      <c r="H5480" s="15">
        <f>D5480*VLOOKUP(A5480,Cost_Table,MATCH(C5480,M$6:W$6,0),1)</f>
        <v>28</v>
      </c>
      <c r="I5480" s="15">
        <f t="shared" si="257"/>
        <v>28</v>
      </c>
      <c r="J5480" s="43"/>
      <c r="K5480" s="1"/>
    </row>
    <row r="5481" spans="1:11">
      <c r="A5481" s="29">
        <v>41244</v>
      </c>
      <c r="B5481" s="30">
        <v>2</v>
      </c>
      <c r="C5481" s="30" t="s">
        <v>9</v>
      </c>
      <c r="D5481" s="30">
        <v>3</v>
      </c>
      <c r="E5481" s="50" t="str">
        <f t="shared" si="255"/>
        <v>December</v>
      </c>
      <c r="F5481" s="14" t="str">
        <f t="shared" si="256"/>
        <v>Saturday</v>
      </c>
      <c r="G5481" s="15">
        <f>$D5481*VLOOKUP($A5481,Price_Table,MATCH($C5481,$A$6:$K$6,0),1)</f>
        <v>84</v>
      </c>
      <c r="H5481" s="15">
        <f>D5481*VLOOKUP(A5481,Cost_Table,MATCH(C5481,M$6:W$6,0),1)</f>
        <v>42</v>
      </c>
      <c r="I5481" s="15">
        <f t="shared" si="257"/>
        <v>42</v>
      </c>
      <c r="J5481" s="43"/>
      <c r="K5481" s="1"/>
    </row>
    <row r="5482" spans="1:11">
      <c r="A5482" s="29">
        <v>41245</v>
      </c>
      <c r="B5482" s="30">
        <v>2</v>
      </c>
      <c r="C5482" s="30" t="s">
        <v>9</v>
      </c>
      <c r="D5482" s="30">
        <v>3</v>
      </c>
      <c r="E5482" s="50" t="str">
        <f t="shared" si="255"/>
        <v>December</v>
      </c>
      <c r="F5482" s="14" t="str">
        <f t="shared" si="256"/>
        <v>Sunday</v>
      </c>
      <c r="G5482" s="15">
        <f>$D5482*VLOOKUP($A5482,Price_Table,MATCH($C5482,$A$6:$K$6,0),1)</f>
        <v>84</v>
      </c>
      <c r="H5482" s="15">
        <f>D5482*VLOOKUP(A5482,Cost_Table,MATCH(C5482,M$6:W$6,0),1)</f>
        <v>42</v>
      </c>
      <c r="I5482" s="15">
        <f t="shared" si="257"/>
        <v>42</v>
      </c>
      <c r="J5482" s="43"/>
      <c r="K5482" s="1"/>
    </row>
    <row r="5483" spans="1:11">
      <c r="A5483" s="29">
        <v>41246</v>
      </c>
      <c r="B5483" s="30">
        <v>2</v>
      </c>
      <c r="C5483" s="30" t="s">
        <v>9</v>
      </c>
      <c r="D5483" s="30">
        <v>2</v>
      </c>
      <c r="E5483" s="50" t="str">
        <f t="shared" si="255"/>
        <v>December</v>
      </c>
      <c r="F5483" s="14" t="str">
        <f t="shared" si="256"/>
        <v>Monday</v>
      </c>
      <c r="G5483" s="15">
        <f>$D5483*VLOOKUP($A5483,Price_Table,MATCH($C5483,$A$6:$K$6,0),1)</f>
        <v>56</v>
      </c>
      <c r="H5483" s="15">
        <f>D5483*VLOOKUP(A5483,Cost_Table,MATCH(C5483,M$6:W$6,0),1)</f>
        <v>28</v>
      </c>
      <c r="I5483" s="15">
        <f t="shared" si="257"/>
        <v>28</v>
      </c>
      <c r="J5483" s="43"/>
      <c r="K5483" s="1"/>
    </row>
    <row r="5484" spans="1:11">
      <c r="A5484" s="29">
        <v>41247</v>
      </c>
      <c r="B5484" s="30">
        <v>2</v>
      </c>
      <c r="C5484" s="30" t="s">
        <v>9</v>
      </c>
      <c r="D5484" s="30">
        <v>3</v>
      </c>
      <c r="E5484" s="50" t="str">
        <f t="shared" si="255"/>
        <v>December</v>
      </c>
      <c r="F5484" s="14" t="str">
        <f t="shared" si="256"/>
        <v>Tuesday</v>
      </c>
      <c r="G5484" s="15">
        <f>$D5484*VLOOKUP($A5484,Price_Table,MATCH($C5484,$A$6:$K$6,0),1)</f>
        <v>84</v>
      </c>
      <c r="H5484" s="15">
        <f>D5484*VLOOKUP(A5484,Cost_Table,MATCH(C5484,M$6:W$6,0),1)</f>
        <v>42</v>
      </c>
      <c r="I5484" s="15">
        <f t="shared" si="257"/>
        <v>42</v>
      </c>
      <c r="J5484" s="43"/>
      <c r="K5484" s="1"/>
    </row>
    <row r="5485" spans="1:11">
      <c r="A5485" s="29">
        <v>41248</v>
      </c>
      <c r="B5485" s="30">
        <v>2</v>
      </c>
      <c r="C5485" s="30" t="s">
        <v>9</v>
      </c>
      <c r="D5485" s="30">
        <v>2</v>
      </c>
      <c r="E5485" s="50" t="str">
        <f t="shared" si="255"/>
        <v>December</v>
      </c>
      <c r="F5485" s="14" t="str">
        <f t="shared" si="256"/>
        <v>Wednesday</v>
      </c>
      <c r="G5485" s="15">
        <f>$D5485*VLOOKUP($A5485,Price_Table,MATCH($C5485,$A$6:$K$6,0),1)</f>
        <v>56</v>
      </c>
      <c r="H5485" s="15">
        <f>D5485*VLOOKUP(A5485,Cost_Table,MATCH(C5485,M$6:W$6,0),1)</f>
        <v>28</v>
      </c>
      <c r="I5485" s="15">
        <f t="shared" si="257"/>
        <v>28</v>
      </c>
      <c r="J5485" s="43"/>
      <c r="K5485" s="1"/>
    </row>
    <row r="5486" spans="1:11">
      <c r="A5486" s="29">
        <v>41249</v>
      </c>
      <c r="B5486" s="30">
        <v>2</v>
      </c>
      <c r="C5486" s="30" t="s">
        <v>9</v>
      </c>
      <c r="D5486" s="30">
        <v>3</v>
      </c>
      <c r="E5486" s="50" t="str">
        <f t="shared" si="255"/>
        <v>December</v>
      </c>
      <c r="F5486" s="14" t="str">
        <f t="shared" si="256"/>
        <v>Thursday</v>
      </c>
      <c r="G5486" s="15">
        <f>$D5486*VLOOKUP($A5486,Price_Table,MATCH($C5486,$A$6:$K$6,0),1)</f>
        <v>84</v>
      </c>
      <c r="H5486" s="15">
        <f>D5486*VLOOKUP(A5486,Cost_Table,MATCH(C5486,M$6:W$6,0),1)</f>
        <v>42</v>
      </c>
      <c r="I5486" s="15">
        <f t="shared" si="257"/>
        <v>42</v>
      </c>
      <c r="J5486" s="43"/>
      <c r="K5486" s="1"/>
    </row>
    <row r="5487" spans="1:11">
      <c r="A5487" s="29">
        <v>41250</v>
      </c>
      <c r="B5487" s="30">
        <v>2</v>
      </c>
      <c r="C5487" s="30" t="s">
        <v>9</v>
      </c>
      <c r="D5487" s="30">
        <v>2</v>
      </c>
      <c r="E5487" s="50" t="str">
        <f t="shared" si="255"/>
        <v>December</v>
      </c>
      <c r="F5487" s="14" t="str">
        <f t="shared" si="256"/>
        <v>Friday</v>
      </c>
      <c r="G5487" s="15">
        <f>$D5487*VLOOKUP($A5487,Price_Table,MATCH($C5487,$A$6:$K$6,0),1)</f>
        <v>56</v>
      </c>
      <c r="H5487" s="15">
        <f>D5487*VLOOKUP(A5487,Cost_Table,MATCH(C5487,M$6:W$6,0),1)</f>
        <v>28</v>
      </c>
      <c r="I5487" s="15">
        <f t="shared" si="257"/>
        <v>28</v>
      </c>
      <c r="J5487" s="43"/>
      <c r="K5487" s="1"/>
    </row>
    <row r="5488" spans="1:11">
      <c r="A5488" s="29">
        <v>41251</v>
      </c>
      <c r="B5488" s="30">
        <v>2</v>
      </c>
      <c r="C5488" s="30" t="s">
        <v>9</v>
      </c>
      <c r="D5488" s="30">
        <v>2</v>
      </c>
      <c r="E5488" s="50" t="str">
        <f t="shared" si="255"/>
        <v>December</v>
      </c>
      <c r="F5488" s="14" t="str">
        <f t="shared" si="256"/>
        <v>Saturday</v>
      </c>
      <c r="G5488" s="15">
        <f>$D5488*VLOOKUP($A5488,Price_Table,MATCH($C5488,$A$6:$K$6,0),1)</f>
        <v>56</v>
      </c>
      <c r="H5488" s="15">
        <f>D5488*VLOOKUP(A5488,Cost_Table,MATCH(C5488,M$6:W$6,0),1)</f>
        <v>28</v>
      </c>
      <c r="I5488" s="15">
        <f t="shared" si="257"/>
        <v>28</v>
      </c>
      <c r="J5488" s="43"/>
      <c r="K5488" s="1"/>
    </row>
    <row r="5489" spans="1:11">
      <c r="A5489" s="29">
        <v>41252</v>
      </c>
      <c r="B5489" s="30">
        <v>2</v>
      </c>
      <c r="C5489" s="30" t="s">
        <v>9</v>
      </c>
      <c r="D5489" s="30">
        <v>1</v>
      </c>
      <c r="E5489" s="50" t="str">
        <f t="shared" si="255"/>
        <v>December</v>
      </c>
      <c r="F5489" s="14" t="str">
        <f t="shared" si="256"/>
        <v>Sunday</v>
      </c>
      <c r="G5489" s="15">
        <f>$D5489*VLOOKUP($A5489,Price_Table,MATCH($C5489,$A$6:$K$6,0),1)</f>
        <v>28</v>
      </c>
      <c r="H5489" s="15">
        <f>D5489*VLOOKUP(A5489,Cost_Table,MATCH(C5489,M$6:W$6,0),1)</f>
        <v>14</v>
      </c>
      <c r="I5489" s="15">
        <f t="shared" si="257"/>
        <v>14</v>
      </c>
      <c r="J5489" s="43"/>
      <c r="K5489" s="1"/>
    </row>
    <row r="5490" spans="1:11">
      <c r="A5490" s="29">
        <v>41253</v>
      </c>
      <c r="B5490" s="30">
        <v>2</v>
      </c>
      <c r="C5490" s="30" t="s">
        <v>9</v>
      </c>
      <c r="D5490" s="30">
        <v>2</v>
      </c>
      <c r="E5490" s="50" t="str">
        <f t="shared" si="255"/>
        <v>December</v>
      </c>
      <c r="F5490" s="14" t="str">
        <f t="shared" si="256"/>
        <v>Monday</v>
      </c>
      <c r="G5490" s="15">
        <f>$D5490*VLOOKUP($A5490,Price_Table,MATCH($C5490,$A$6:$K$6,0),1)</f>
        <v>56</v>
      </c>
      <c r="H5490" s="15">
        <f>D5490*VLOOKUP(A5490,Cost_Table,MATCH(C5490,M$6:W$6,0),1)</f>
        <v>28</v>
      </c>
      <c r="I5490" s="15">
        <f t="shared" si="257"/>
        <v>28</v>
      </c>
      <c r="J5490" s="43"/>
      <c r="K5490" s="1"/>
    </row>
    <row r="5491" spans="1:11">
      <c r="A5491" s="29">
        <v>41254</v>
      </c>
      <c r="B5491" s="30">
        <v>2</v>
      </c>
      <c r="C5491" s="30" t="s">
        <v>9</v>
      </c>
      <c r="D5491" s="30">
        <v>2</v>
      </c>
      <c r="E5491" s="50" t="str">
        <f t="shared" si="255"/>
        <v>December</v>
      </c>
      <c r="F5491" s="14" t="str">
        <f t="shared" si="256"/>
        <v>Tuesday</v>
      </c>
      <c r="G5491" s="15">
        <f>$D5491*VLOOKUP($A5491,Price_Table,MATCH($C5491,$A$6:$K$6,0),1)</f>
        <v>56</v>
      </c>
      <c r="H5491" s="15">
        <f>D5491*VLOOKUP(A5491,Cost_Table,MATCH(C5491,M$6:W$6,0),1)</f>
        <v>28</v>
      </c>
      <c r="I5491" s="15">
        <f t="shared" si="257"/>
        <v>28</v>
      </c>
      <c r="J5491" s="43"/>
      <c r="K5491" s="1"/>
    </row>
    <row r="5492" spans="1:11">
      <c r="A5492" s="29">
        <v>41255</v>
      </c>
      <c r="B5492" s="30">
        <v>2</v>
      </c>
      <c r="C5492" s="30" t="s">
        <v>9</v>
      </c>
      <c r="D5492" s="30">
        <v>2</v>
      </c>
      <c r="E5492" s="50" t="str">
        <f t="shared" si="255"/>
        <v>December</v>
      </c>
      <c r="F5492" s="14" t="str">
        <f t="shared" si="256"/>
        <v>Wednesday</v>
      </c>
      <c r="G5492" s="15">
        <f>$D5492*VLOOKUP($A5492,Price_Table,MATCH($C5492,$A$6:$K$6,0),1)</f>
        <v>56</v>
      </c>
      <c r="H5492" s="15">
        <f>D5492*VLOOKUP(A5492,Cost_Table,MATCH(C5492,M$6:W$6,0),1)</f>
        <v>28</v>
      </c>
      <c r="I5492" s="15">
        <f t="shared" si="257"/>
        <v>28</v>
      </c>
      <c r="J5492" s="43"/>
      <c r="K5492" s="1"/>
    </row>
    <row r="5493" spans="1:11">
      <c r="A5493" s="29">
        <v>41256</v>
      </c>
      <c r="B5493" s="30">
        <v>2</v>
      </c>
      <c r="C5493" s="30" t="s">
        <v>9</v>
      </c>
      <c r="D5493" s="30">
        <v>1</v>
      </c>
      <c r="E5493" s="50" t="str">
        <f t="shared" si="255"/>
        <v>December</v>
      </c>
      <c r="F5493" s="14" t="str">
        <f t="shared" si="256"/>
        <v>Thursday</v>
      </c>
      <c r="G5493" s="15">
        <f>$D5493*VLOOKUP($A5493,Price_Table,MATCH($C5493,$A$6:$K$6,0),1)</f>
        <v>28</v>
      </c>
      <c r="H5493" s="15">
        <f>D5493*VLOOKUP(A5493,Cost_Table,MATCH(C5493,M$6:W$6,0),1)</f>
        <v>14</v>
      </c>
      <c r="I5493" s="15">
        <f t="shared" si="257"/>
        <v>14</v>
      </c>
      <c r="J5493" s="43"/>
      <c r="K5493" s="1"/>
    </row>
    <row r="5494" spans="1:11">
      <c r="A5494" s="29">
        <v>41257</v>
      </c>
      <c r="B5494" s="30">
        <v>2</v>
      </c>
      <c r="C5494" s="30" t="s">
        <v>9</v>
      </c>
      <c r="D5494" s="30">
        <v>2</v>
      </c>
      <c r="E5494" s="50" t="str">
        <f t="shared" si="255"/>
        <v>December</v>
      </c>
      <c r="F5494" s="14" t="str">
        <f t="shared" si="256"/>
        <v>Friday</v>
      </c>
      <c r="G5494" s="15">
        <f>$D5494*VLOOKUP($A5494,Price_Table,MATCH($C5494,$A$6:$K$6,0),1)</f>
        <v>56</v>
      </c>
      <c r="H5494" s="15">
        <f>D5494*VLOOKUP(A5494,Cost_Table,MATCH(C5494,M$6:W$6,0),1)</f>
        <v>28</v>
      </c>
      <c r="I5494" s="15">
        <f t="shared" si="257"/>
        <v>28</v>
      </c>
      <c r="J5494" s="43"/>
      <c r="K5494" s="1"/>
    </row>
    <row r="5495" spans="1:11">
      <c r="A5495" s="29">
        <v>41258</v>
      </c>
      <c r="B5495" s="30">
        <v>2</v>
      </c>
      <c r="C5495" s="30" t="s">
        <v>9</v>
      </c>
      <c r="D5495" s="30">
        <v>2</v>
      </c>
      <c r="E5495" s="50" t="str">
        <f t="shared" si="255"/>
        <v>December</v>
      </c>
      <c r="F5495" s="14" t="str">
        <f t="shared" si="256"/>
        <v>Saturday</v>
      </c>
      <c r="G5495" s="15">
        <f>$D5495*VLOOKUP($A5495,Price_Table,MATCH($C5495,$A$6:$K$6,0),1)</f>
        <v>56</v>
      </c>
      <c r="H5495" s="15">
        <f>D5495*VLOOKUP(A5495,Cost_Table,MATCH(C5495,M$6:W$6,0),1)</f>
        <v>28</v>
      </c>
      <c r="I5495" s="15">
        <f t="shared" si="257"/>
        <v>28</v>
      </c>
      <c r="J5495" s="43"/>
      <c r="K5495" s="1"/>
    </row>
    <row r="5496" spans="1:11">
      <c r="A5496" s="29">
        <v>41259</v>
      </c>
      <c r="B5496" s="30">
        <v>2</v>
      </c>
      <c r="C5496" s="30" t="s">
        <v>9</v>
      </c>
      <c r="D5496" s="30">
        <v>3</v>
      </c>
      <c r="E5496" s="50" t="str">
        <f t="shared" si="255"/>
        <v>December</v>
      </c>
      <c r="F5496" s="14" t="str">
        <f t="shared" si="256"/>
        <v>Sunday</v>
      </c>
      <c r="G5496" s="15">
        <f>$D5496*VLOOKUP($A5496,Price_Table,MATCH($C5496,$A$6:$K$6,0),1)</f>
        <v>84</v>
      </c>
      <c r="H5496" s="15">
        <f>D5496*VLOOKUP(A5496,Cost_Table,MATCH(C5496,M$6:W$6,0),1)</f>
        <v>42</v>
      </c>
      <c r="I5496" s="15">
        <f t="shared" si="257"/>
        <v>42</v>
      </c>
      <c r="J5496" s="43"/>
      <c r="K5496" s="1"/>
    </row>
    <row r="5497" spans="1:11">
      <c r="A5497" s="29">
        <v>41260</v>
      </c>
      <c r="B5497" s="30">
        <v>2</v>
      </c>
      <c r="C5497" s="30" t="s">
        <v>9</v>
      </c>
      <c r="D5497" s="30">
        <v>2</v>
      </c>
      <c r="E5497" s="50" t="str">
        <f t="shared" si="255"/>
        <v>December</v>
      </c>
      <c r="F5497" s="14" t="str">
        <f t="shared" si="256"/>
        <v>Monday</v>
      </c>
      <c r="G5497" s="15">
        <f>$D5497*VLOOKUP($A5497,Price_Table,MATCH($C5497,$A$6:$K$6,0),1)</f>
        <v>56</v>
      </c>
      <c r="H5497" s="15">
        <f>D5497*VLOOKUP(A5497,Cost_Table,MATCH(C5497,M$6:W$6,0),1)</f>
        <v>28</v>
      </c>
      <c r="I5497" s="15">
        <f t="shared" si="257"/>
        <v>28</v>
      </c>
      <c r="J5497" s="43"/>
      <c r="K5497" s="1"/>
    </row>
    <row r="5498" spans="1:11">
      <c r="A5498" s="29">
        <v>41261</v>
      </c>
      <c r="B5498" s="30">
        <v>2</v>
      </c>
      <c r="C5498" s="30" t="s">
        <v>9</v>
      </c>
      <c r="D5498" s="30">
        <v>2</v>
      </c>
      <c r="E5498" s="50" t="str">
        <f t="shared" si="255"/>
        <v>December</v>
      </c>
      <c r="F5498" s="14" t="str">
        <f t="shared" si="256"/>
        <v>Tuesday</v>
      </c>
      <c r="G5498" s="15">
        <f>$D5498*VLOOKUP($A5498,Price_Table,MATCH($C5498,$A$6:$K$6,0),1)</f>
        <v>56</v>
      </c>
      <c r="H5498" s="15">
        <f>D5498*VLOOKUP(A5498,Cost_Table,MATCH(C5498,M$6:W$6,0),1)</f>
        <v>28</v>
      </c>
      <c r="I5498" s="15">
        <f t="shared" si="257"/>
        <v>28</v>
      </c>
      <c r="J5498" s="43"/>
      <c r="K5498" s="1"/>
    </row>
    <row r="5499" spans="1:11">
      <c r="A5499" s="29">
        <v>41262</v>
      </c>
      <c r="B5499" s="30">
        <v>2</v>
      </c>
      <c r="C5499" s="30" t="s">
        <v>9</v>
      </c>
      <c r="D5499" s="30">
        <v>3</v>
      </c>
      <c r="E5499" s="50" t="str">
        <f t="shared" si="255"/>
        <v>December</v>
      </c>
      <c r="F5499" s="14" t="str">
        <f t="shared" si="256"/>
        <v>Wednesday</v>
      </c>
      <c r="G5499" s="15">
        <f>$D5499*VLOOKUP($A5499,Price_Table,MATCH($C5499,$A$6:$K$6,0),1)</f>
        <v>84</v>
      </c>
      <c r="H5499" s="15">
        <f>D5499*VLOOKUP(A5499,Cost_Table,MATCH(C5499,M$6:W$6,0),1)</f>
        <v>42</v>
      </c>
      <c r="I5499" s="15">
        <f t="shared" si="257"/>
        <v>42</v>
      </c>
      <c r="J5499" s="43"/>
      <c r="K5499" s="1"/>
    </row>
    <row r="5500" spans="1:11">
      <c r="A5500" s="29">
        <v>41263</v>
      </c>
      <c r="B5500" s="30">
        <v>2</v>
      </c>
      <c r="C5500" s="30" t="s">
        <v>9</v>
      </c>
      <c r="D5500" s="30">
        <v>3</v>
      </c>
      <c r="E5500" s="50" t="str">
        <f t="shared" si="255"/>
        <v>December</v>
      </c>
      <c r="F5500" s="14" t="str">
        <f t="shared" si="256"/>
        <v>Thursday</v>
      </c>
      <c r="G5500" s="15">
        <f>$D5500*VLOOKUP($A5500,Price_Table,MATCH($C5500,$A$6:$K$6,0),1)</f>
        <v>84</v>
      </c>
      <c r="H5500" s="15">
        <f>D5500*VLOOKUP(A5500,Cost_Table,MATCH(C5500,M$6:W$6,0),1)</f>
        <v>42</v>
      </c>
      <c r="I5500" s="15">
        <f t="shared" si="257"/>
        <v>42</v>
      </c>
      <c r="J5500" s="43"/>
      <c r="K5500" s="1"/>
    </row>
    <row r="5501" spans="1:11">
      <c r="A5501" s="29">
        <v>41264</v>
      </c>
      <c r="B5501" s="30">
        <v>2</v>
      </c>
      <c r="C5501" s="30" t="s">
        <v>9</v>
      </c>
      <c r="D5501" s="30">
        <v>3</v>
      </c>
      <c r="E5501" s="50" t="str">
        <f t="shared" si="255"/>
        <v>December</v>
      </c>
      <c r="F5501" s="14" t="str">
        <f t="shared" si="256"/>
        <v>Friday</v>
      </c>
      <c r="G5501" s="15">
        <f>$D5501*VLOOKUP($A5501,Price_Table,MATCH($C5501,$A$6:$K$6,0),1)</f>
        <v>84</v>
      </c>
      <c r="H5501" s="15">
        <f>D5501*VLOOKUP(A5501,Cost_Table,MATCH(C5501,M$6:W$6,0),1)</f>
        <v>42</v>
      </c>
      <c r="I5501" s="15">
        <f t="shared" si="257"/>
        <v>42</v>
      </c>
      <c r="J5501" s="43"/>
      <c r="K5501" s="1"/>
    </row>
    <row r="5502" spans="1:11">
      <c r="A5502" s="29">
        <v>41265</v>
      </c>
      <c r="B5502" s="30">
        <v>2</v>
      </c>
      <c r="C5502" s="30" t="s">
        <v>9</v>
      </c>
      <c r="D5502" s="30">
        <v>2</v>
      </c>
      <c r="E5502" s="50" t="str">
        <f t="shared" si="255"/>
        <v>December</v>
      </c>
      <c r="F5502" s="14" t="str">
        <f t="shared" si="256"/>
        <v>Saturday</v>
      </c>
      <c r="G5502" s="15">
        <f>$D5502*VLOOKUP($A5502,Price_Table,MATCH($C5502,$A$6:$K$6,0),1)</f>
        <v>56</v>
      </c>
      <c r="H5502" s="15">
        <f>D5502*VLOOKUP(A5502,Cost_Table,MATCH(C5502,M$6:W$6,0),1)</f>
        <v>28</v>
      </c>
      <c r="I5502" s="15">
        <f t="shared" si="257"/>
        <v>28</v>
      </c>
      <c r="J5502" s="43"/>
      <c r="K5502" s="1"/>
    </row>
    <row r="5503" spans="1:11">
      <c r="A5503" s="29">
        <v>41266</v>
      </c>
      <c r="B5503" s="30">
        <v>2</v>
      </c>
      <c r="C5503" s="30" t="s">
        <v>9</v>
      </c>
      <c r="D5503" s="30">
        <v>2</v>
      </c>
      <c r="E5503" s="50" t="str">
        <f t="shared" si="255"/>
        <v>December</v>
      </c>
      <c r="F5503" s="14" t="str">
        <f t="shared" si="256"/>
        <v>Sunday</v>
      </c>
      <c r="G5503" s="15">
        <f>$D5503*VLOOKUP($A5503,Price_Table,MATCH($C5503,$A$6:$K$6,0),1)</f>
        <v>56</v>
      </c>
      <c r="H5503" s="15">
        <f>D5503*VLOOKUP(A5503,Cost_Table,MATCH(C5503,M$6:W$6,0),1)</f>
        <v>28</v>
      </c>
      <c r="I5503" s="15">
        <f t="shared" si="257"/>
        <v>28</v>
      </c>
      <c r="J5503" s="43"/>
      <c r="K5503" s="1"/>
    </row>
    <row r="5504" spans="1:11">
      <c r="A5504" s="29">
        <v>41267</v>
      </c>
      <c r="B5504" s="30">
        <v>2</v>
      </c>
      <c r="C5504" s="30" t="s">
        <v>9</v>
      </c>
      <c r="D5504" s="30">
        <v>1</v>
      </c>
      <c r="E5504" s="50" t="str">
        <f t="shared" si="255"/>
        <v>December</v>
      </c>
      <c r="F5504" s="14" t="str">
        <f t="shared" si="256"/>
        <v>Monday</v>
      </c>
      <c r="G5504" s="15">
        <f>$D5504*VLOOKUP($A5504,Price_Table,MATCH($C5504,$A$6:$K$6,0),1)</f>
        <v>28</v>
      </c>
      <c r="H5504" s="15">
        <f>D5504*VLOOKUP(A5504,Cost_Table,MATCH(C5504,M$6:W$6,0),1)</f>
        <v>14</v>
      </c>
      <c r="I5504" s="15">
        <f t="shared" si="257"/>
        <v>14</v>
      </c>
      <c r="J5504" s="43"/>
      <c r="K5504" s="1"/>
    </row>
    <row r="5505" spans="1:11">
      <c r="A5505" s="29">
        <v>41268</v>
      </c>
      <c r="B5505" s="30">
        <v>2</v>
      </c>
      <c r="C5505" s="30" t="s">
        <v>9</v>
      </c>
      <c r="D5505" s="30">
        <v>3</v>
      </c>
      <c r="E5505" s="50" t="str">
        <f t="shared" si="255"/>
        <v>December</v>
      </c>
      <c r="F5505" s="14" t="str">
        <f t="shared" si="256"/>
        <v>Tuesday</v>
      </c>
      <c r="G5505" s="15">
        <f>$D5505*VLOOKUP($A5505,Price_Table,MATCH($C5505,$A$6:$K$6,0),1)</f>
        <v>84</v>
      </c>
      <c r="H5505" s="15">
        <f>D5505*VLOOKUP(A5505,Cost_Table,MATCH(C5505,M$6:W$6,0),1)</f>
        <v>42</v>
      </c>
      <c r="I5505" s="15">
        <f t="shared" si="257"/>
        <v>42</v>
      </c>
      <c r="J5505" s="43"/>
      <c r="K5505" s="1"/>
    </row>
    <row r="5506" spans="1:11">
      <c r="A5506" s="29">
        <v>41269</v>
      </c>
      <c r="B5506" s="30">
        <v>2</v>
      </c>
      <c r="C5506" s="30" t="s">
        <v>9</v>
      </c>
      <c r="D5506" s="30">
        <v>2</v>
      </c>
      <c r="E5506" s="50" t="str">
        <f t="shared" si="255"/>
        <v>December</v>
      </c>
      <c r="F5506" s="14" t="str">
        <f t="shared" si="256"/>
        <v>Wednesday</v>
      </c>
      <c r="G5506" s="15">
        <f>$D5506*VLOOKUP($A5506,Price_Table,MATCH($C5506,$A$6:$K$6,0),1)</f>
        <v>56</v>
      </c>
      <c r="H5506" s="15">
        <f>D5506*VLOOKUP(A5506,Cost_Table,MATCH(C5506,M$6:W$6,0),1)</f>
        <v>28</v>
      </c>
      <c r="I5506" s="15">
        <f t="shared" si="257"/>
        <v>28</v>
      </c>
      <c r="J5506" s="43"/>
      <c r="K5506" s="1"/>
    </row>
    <row r="5507" spans="1:11">
      <c r="A5507" s="29">
        <v>41270</v>
      </c>
      <c r="B5507" s="30">
        <v>2</v>
      </c>
      <c r="C5507" s="30" t="s">
        <v>9</v>
      </c>
      <c r="D5507" s="30">
        <v>2</v>
      </c>
      <c r="E5507" s="50" t="str">
        <f t="shared" si="255"/>
        <v>December</v>
      </c>
      <c r="F5507" s="14" t="str">
        <f t="shared" si="256"/>
        <v>Thursday</v>
      </c>
      <c r="G5507" s="15">
        <f>$D5507*VLOOKUP($A5507,Price_Table,MATCH($C5507,$A$6:$K$6,0),1)</f>
        <v>56</v>
      </c>
      <c r="H5507" s="15">
        <f>D5507*VLOOKUP(A5507,Cost_Table,MATCH(C5507,M$6:W$6,0),1)</f>
        <v>28</v>
      </c>
      <c r="I5507" s="15">
        <f t="shared" si="257"/>
        <v>28</v>
      </c>
      <c r="J5507" s="43"/>
      <c r="K5507" s="1"/>
    </row>
    <row r="5508" spans="1:11">
      <c r="A5508" s="29">
        <v>41271</v>
      </c>
      <c r="B5508" s="30">
        <v>2</v>
      </c>
      <c r="C5508" s="30" t="s">
        <v>9</v>
      </c>
      <c r="D5508" s="30">
        <v>1</v>
      </c>
      <c r="E5508" s="50" t="str">
        <f t="shared" si="255"/>
        <v>December</v>
      </c>
      <c r="F5508" s="14" t="str">
        <f t="shared" si="256"/>
        <v>Friday</v>
      </c>
      <c r="G5508" s="15">
        <f>$D5508*VLOOKUP($A5508,Price_Table,MATCH($C5508,$A$6:$K$6,0),1)</f>
        <v>28</v>
      </c>
      <c r="H5508" s="15">
        <f>D5508*VLOOKUP(A5508,Cost_Table,MATCH(C5508,M$6:W$6,0),1)</f>
        <v>14</v>
      </c>
      <c r="I5508" s="15">
        <f t="shared" si="257"/>
        <v>14</v>
      </c>
      <c r="J5508" s="43"/>
      <c r="K5508" s="1"/>
    </row>
    <row r="5509" spans="1:11">
      <c r="A5509" s="29">
        <v>41272</v>
      </c>
      <c r="B5509" s="30">
        <v>2</v>
      </c>
      <c r="C5509" s="30" t="s">
        <v>9</v>
      </c>
      <c r="D5509" s="30">
        <v>3</v>
      </c>
      <c r="E5509" s="50" t="str">
        <f t="shared" si="255"/>
        <v>December</v>
      </c>
      <c r="F5509" s="14" t="str">
        <f t="shared" si="256"/>
        <v>Saturday</v>
      </c>
      <c r="G5509" s="15">
        <f>$D5509*VLOOKUP($A5509,Price_Table,MATCH($C5509,$A$6:$K$6,0),1)</f>
        <v>84</v>
      </c>
      <c r="H5509" s="15">
        <f>D5509*VLOOKUP(A5509,Cost_Table,MATCH(C5509,M$6:W$6,0),1)</f>
        <v>42</v>
      </c>
      <c r="I5509" s="15">
        <f t="shared" si="257"/>
        <v>42</v>
      </c>
      <c r="J5509" s="43"/>
      <c r="K5509" s="1"/>
    </row>
    <row r="5510" spans="1:11">
      <c r="A5510" s="29">
        <v>41273</v>
      </c>
      <c r="B5510" s="30">
        <v>2</v>
      </c>
      <c r="C5510" s="30" t="s">
        <v>9</v>
      </c>
      <c r="D5510" s="30">
        <v>2</v>
      </c>
      <c r="E5510" s="50" t="str">
        <f t="shared" si="255"/>
        <v>December</v>
      </c>
      <c r="F5510" s="14" t="str">
        <f t="shared" si="256"/>
        <v>Sunday</v>
      </c>
      <c r="G5510" s="15">
        <f>$D5510*VLOOKUP($A5510,Price_Table,MATCH($C5510,$A$6:$K$6,0),1)</f>
        <v>56</v>
      </c>
      <c r="H5510" s="15">
        <f>D5510*VLOOKUP(A5510,Cost_Table,MATCH(C5510,M$6:W$6,0),1)</f>
        <v>28</v>
      </c>
      <c r="I5510" s="15">
        <f t="shared" si="257"/>
        <v>28</v>
      </c>
      <c r="J5510" s="43"/>
      <c r="K5510" s="1"/>
    </row>
    <row r="5511" spans="1:11">
      <c r="A5511" s="29">
        <v>41274</v>
      </c>
      <c r="B5511" s="30">
        <v>2</v>
      </c>
      <c r="C5511" s="30" t="s">
        <v>9</v>
      </c>
      <c r="D5511" s="30">
        <v>1</v>
      </c>
      <c r="E5511" s="50" t="str">
        <f t="shared" si="255"/>
        <v>December</v>
      </c>
      <c r="F5511" s="14" t="str">
        <f t="shared" si="256"/>
        <v>Monday</v>
      </c>
      <c r="G5511" s="15">
        <f>$D5511*VLOOKUP($A5511,Price_Table,MATCH($C5511,$A$6:$K$6,0),1)</f>
        <v>28</v>
      </c>
      <c r="H5511" s="15">
        <f>D5511*VLOOKUP(A5511,Cost_Table,MATCH(C5511,M$6:W$6,0),1)</f>
        <v>14</v>
      </c>
      <c r="I5511" s="15">
        <f t="shared" si="257"/>
        <v>14</v>
      </c>
      <c r="J5511" s="43"/>
      <c r="K5511" s="1"/>
    </row>
    <row r="5512" spans="1:11">
      <c r="A5512" s="29">
        <v>40909</v>
      </c>
      <c r="B5512" s="30">
        <v>2</v>
      </c>
      <c r="C5512" s="30" t="s">
        <v>10</v>
      </c>
      <c r="D5512" s="30">
        <v>12</v>
      </c>
      <c r="E5512" s="50" t="str">
        <f t="shared" si="255"/>
        <v>January</v>
      </c>
      <c r="F5512" s="14" t="str">
        <f t="shared" si="256"/>
        <v>Sunday</v>
      </c>
      <c r="G5512" s="15">
        <f>$D5512*VLOOKUP($A5512,Price_Table,MATCH($C5512,$A$6:$K$6,0),1)</f>
        <v>384</v>
      </c>
      <c r="H5512" s="15">
        <f>D5512*VLOOKUP(A5512,Cost_Table,MATCH(C5512,M$6:W$6,0),1)</f>
        <v>216</v>
      </c>
      <c r="I5512" s="15">
        <f t="shared" si="257"/>
        <v>168</v>
      </c>
      <c r="J5512" s="43"/>
      <c r="K5512" s="1"/>
    </row>
    <row r="5513" spans="1:11">
      <c r="A5513" s="29">
        <v>40910</v>
      </c>
      <c r="B5513" s="30">
        <v>2</v>
      </c>
      <c r="C5513" s="30" t="s">
        <v>10</v>
      </c>
      <c r="D5513" s="30">
        <v>11</v>
      </c>
      <c r="E5513" s="50" t="str">
        <f t="shared" si="255"/>
        <v>January</v>
      </c>
      <c r="F5513" s="14" t="str">
        <f t="shared" si="256"/>
        <v>Monday</v>
      </c>
      <c r="G5513" s="15">
        <f>$D5513*VLOOKUP($A5513,Price_Table,MATCH($C5513,$A$6:$K$6,0),1)</f>
        <v>352</v>
      </c>
      <c r="H5513" s="15">
        <f>D5513*VLOOKUP(A5513,Cost_Table,MATCH(C5513,M$6:W$6,0),1)</f>
        <v>198</v>
      </c>
      <c r="I5513" s="15">
        <f t="shared" si="257"/>
        <v>154</v>
      </c>
      <c r="J5513" s="43"/>
      <c r="K5513" s="1"/>
    </row>
    <row r="5514" spans="1:11">
      <c r="A5514" s="29">
        <v>40911</v>
      </c>
      <c r="B5514" s="30">
        <v>2</v>
      </c>
      <c r="C5514" s="30" t="s">
        <v>10</v>
      </c>
      <c r="D5514" s="30">
        <v>8</v>
      </c>
      <c r="E5514" s="50" t="str">
        <f t="shared" si="255"/>
        <v>January</v>
      </c>
      <c r="F5514" s="14" t="str">
        <f t="shared" si="256"/>
        <v>Tuesday</v>
      </c>
      <c r="G5514" s="15">
        <f>$D5514*VLOOKUP($A5514,Price_Table,MATCH($C5514,$A$6:$K$6,0),1)</f>
        <v>256</v>
      </c>
      <c r="H5514" s="15">
        <f>D5514*VLOOKUP(A5514,Cost_Table,MATCH(C5514,M$6:W$6,0),1)</f>
        <v>144</v>
      </c>
      <c r="I5514" s="15">
        <f t="shared" si="257"/>
        <v>112</v>
      </c>
      <c r="J5514" s="43"/>
      <c r="K5514" s="1"/>
    </row>
    <row r="5515" spans="1:11">
      <c r="A5515" s="29">
        <v>40912</v>
      </c>
      <c r="B5515" s="30">
        <v>2</v>
      </c>
      <c r="C5515" s="30" t="s">
        <v>10</v>
      </c>
      <c r="D5515" s="30">
        <v>15</v>
      </c>
      <c r="E5515" s="50" t="str">
        <f t="shared" si="255"/>
        <v>January</v>
      </c>
      <c r="F5515" s="14" t="str">
        <f t="shared" si="256"/>
        <v>Wednesday</v>
      </c>
      <c r="G5515" s="15">
        <f>$D5515*VLOOKUP($A5515,Price_Table,MATCH($C5515,$A$6:$K$6,0),1)</f>
        <v>480</v>
      </c>
      <c r="H5515" s="15">
        <f>D5515*VLOOKUP(A5515,Cost_Table,MATCH(C5515,M$6:W$6,0),1)</f>
        <v>270</v>
      </c>
      <c r="I5515" s="15">
        <f t="shared" si="257"/>
        <v>210</v>
      </c>
      <c r="J5515" s="43"/>
      <c r="K5515" s="1"/>
    </row>
    <row r="5516" spans="1:11">
      <c r="A5516" s="29">
        <v>40913</v>
      </c>
      <c r="B5516" s="30">
        <v>2</v>
      </c>
      <c r="C5516" s="30" t="s">
        <v>10</v>
      </c>
      <c r="D5516" s="30">
        <v>7</v>
      </c>
      <c r="E5516" s="50" t="str">
        <f t="shared" si="255"/>
        <v>January</v>
      </c>
      <c r="F5516" s="14" t="str">
        <f t="shared" si="256"/>
        <v>Thursday</v>
      </c>
      <c r="G5516" s="15">
        <f>$D5516*VLOOKUP($A5516,Price_Table,MATCH($C5516,$A$6:$K$6,0),1)</f>
        <v>224</v>
      </c>
      <c r="H5516" s="15">
        <f>D5516*VLOOKUP(A5516,Cost_Table,MATCH(C5516,M$6:W$6,0),1)</f>
        <v>126</v>
      </c>
      <c r="I5516" s="15">
        <f t="shared" si="257"/>
        <v>98</v>
      </c>
      <c r="J5516" s="43"/>
      <c r="K5516" s="1"/>
    </row>
    <row r="5517" spans="1:11">
      <c r="A5517" s="29">
        <v>40914</v>
      </c>
      <c r="B5517" s="30">
        <v>2</v>
      </c>
      <c r="C5517" s="30" t="s">
        <v>10</v>
      </c>
      <c r="D5517" s="30">
        <v>14</v>
      </c>
      <c r="E5517" s="50" t="str">
        <f t="shared" si="255"/>
        <v>January</v>
      </c>
      <c r="F5517" s="14" t="str">
        <f t="shared" si="256"/>
        <v>Friday</v>
      </c>
      <c r="G5517" s="15">
        <f>$D5517*VLOOKUP($A5517,Price_Table,MATCH($C5517,$A$6:$K$6,0),1)</f>
        <v>448</v>
      </c>
      <c r="H5517" s="15">
        <f>D5517*VLOOKUP(A5517,Cost_Table,MATCH(C5517,M$6:W$6,0),1)</f>
        <v>252</v>
      </c>
      <c r="I5517" s="15">
        <f t="shared" si="257"/>
        <v>196</v>
      </c>
      <c r="J5517" s="43"/>
      <c r="K5517" s="1"/>
    </row>
    <row r="5518" spans="1:11">
      <c r="A5518" s="29">
        <v>40915</v>
      </c>
      <c r="B5518" s="30">
        <v>2</v>
      </c>
      <c r="C5518" s="30" t="s">
        <v>10</v>
      </c>
      <c r="D5518" s="30">
        <v>12</v>
      </c>
      <c r="E5518" s="50" t="str">
        <f t="shared" si="255"/>
        <v>January</v>
      </c>
      <c r="F5518" s="14" t="str">
        <f t="shared" si="256"/>
        <v>Saturday</v>
      </c>
      <c r="G5518" s="15">
        <f>$D5518*VLOOKUP($A5518,Price_Table,MATCH($C5518,$A$6:$K$6,0),1)</f>
        <v>384</v>
      </c>
      <c r="H5518" s="15">
        <f>D5518*VLOOKUP(A5518,Cost_Table,MATCH(C5518,M$6:W$6,0),1)</f>
        <v>216</v>
      </c>
      <c r="I5518" s="15">
        <f t="shared" si="257"/>
        <v>168</v>
      </c>
      <c r="J5518" s="43"/>
      <c r="K5518" s="1"/>
    </row>
    <row r="5519" spans="1:11">
      <c r="A5519" s="29">
        <v>40916</v>
      </c>
      <c r="B5519" s="30">
        <v>2</v>
      </c>
      <c r="C5519" s="30" t="s">
        <v>10</v>
      </c>
      <c r="D5519" s="30">
        <v>6</v>
      </c>
      <c r="E5519" s="50" t="str">
        <f t="shared" si="255"/>
        <v>January</v>
      </c>
      <c r="F5519" s="14" t="str">
        <f t="shared" si="256"/>
        <v>Sunday</v>
      </c>
      <c r="G5519" s="15">
        <f>$D5519*VLOOKUP($A5519,Price_Table,MATCH($C5519,$A$6:$K$6,0),1)</f>
        <v>192</v>
      </c>
      <c r="H5519" s="15">
        <f>D5519*VLOOKUP(A5519,Cost_Table,MATCH(C5519,M$6:W$6,0),1)</f>
        <v>108</v>
      </c>
      <c r="I5519" s="15">
        <f t="shared" si="257"/>
        <v>84</v>
      </c>
      <c r="J5519" s="43"/>
      <c r="K5519" s="1"/>
    </row>
    <row r="5520" spans="1:11">
      <c r="A5520" s="29">
        <v>40917</v>
      </c>
      <c r="B5520" s="30">
        <v>2</v>
      </c>
      <c r="C5520" s="30" t="s">
        <v>10</v>
      </c>
      <c r="D5520" s="30">
        <v>9</v>
      </c>
      <c r="E5520" s="50" t="str">
        <f t="shared" si="255"/>
        <v>January</v>
      </c>
      <c r="F5520" s="14" t="str">
        <f t="shared" si="256"/>
        <v>Monday</v>
      </c>
      <c r="G5520" s="15">
        <f>$D5520*VLOOKUP($A5520,Price_Table,MATCH($C5520,$A$6:$K$6,0),1)</f>
        <v>288</v>
      </c>
      <c r="H5520" s="15">
        <f>D5520*VLOOKUP(A5520,Cost_Table,MATCH(C5520,M$6:W$6,0),1)</f>
        <v>162</v>
      </c>
      <c r="I5520" s="15">
        <f t="shared" si="257"/>
        <v>126</v>
      </c>
      <c r="J5520" s="43"/>
      <c r="K5520" s="1"/>
    </row>
    <row r="5521" spans="1:11">
      <c r="A5521" s="29">
        <v>40918</v>
      </c>
      <c r="B5521" s="30">
        <v>2</v>
      </c>
      <c r="C5521" s="30" t="s">
        <v>10</v>
      </c>
      <c r="D5521" s="30">
        <v>10</v>
      </c>
      <c r="E5521" s="50" t="str">
        <f t="shared" si="255"/>
        <v>January</v>
      </c>
      <c r="F5521" s="14" t="str">
        <f t="shared" si="256"/>
        <v>Tuesday</v>
      </c>
      <c r="G5521" s="15">
        <f>$D5521*VLOOKUP($A5521,Price_Table,MATCH($C5521,$A$6:$K$6,0),1)</f>
        <v>320</v>
      </c>
      <c r="H5521" s="15">
        <f>D5521*VLOOKUP(A5521,Cost_Table,MATCH(C5521,M$6:W$6,0),1)</f>
        <v>180</v>
      </c>
      <c r="I5521" s="15">
        <f t="shared" si="257"/>
        <v>140</v>
      </c>
      <c r="J5521" s="43"/>
      <c r="K5521" s="1"/>
    </row>
    <row r="5522" spans="1:11">
      <c r="A5522" s="29">
        <v>40919</v>
      </c>
      <c r="B5522" s="30">
        <v>2</v>
      </c>
      <c r="C5522" s="30" t="s">
        <v>10</v>
      </c>
      <c r="D5522" s="30">
        <v>12</v>
      </c>
      <c r="E5522" s="50" t="str">
        <f t="shared" si="255"/>
        <v>January</v>
      </c>
      <c r="F5522" s="14" t="str">
        <f t="shared" si="256"/>
        <v>Wednesday</v>
      </c>
      <c r="G5522" s="15">
        <f>$D5522*VLOOKUP($A5522,Price_Table,MATCH($C5522,$A$6:$K$6,0),1)</f>
        <v>384</v>
      </c>
      <c r="H5522" s="15">
        <f>D5522*VLOOKUP(A5522,Cost_Table,MATCH(C5522,M$6:W$6,0),1)</f>
        <v>216</v>
      </c>
      <c r="I5522" s="15">
        <f t="shared" si="257"/>
        <v>168</v>
      </c>
      <c r="J5522" s="43"/>
      <c r="K5522" s="1"/>
    </row>
    <row r="5523" spans="1:11">
      <c r="A5523" s="29">
        <v>40920</v>
      </c>
      <c r="B5523" s="30">
        <v>2</v>
      </c>
      <c r="C5523" s="30" t="s">
        <v>10</v>
      </c>
      <c r="D5523" s="30">
        <v>6</v>
      </c>
      <c r="E5523" s="50" t="str">
        <f t="shared" si="255"/>
        <v>January</v>
      </c>
      <c r="F5523" s="14" t="str">
        <f t="shared" si="256"/>
        <v>Thursday</v>
      </c>
      <c r="G5523" s="15">
        <f>$D5523*VLOOKUP($A5523,Price_Table,MATCH($C5523,$A$6:$K$6,0),1)</f>
        <v>192</v>
      </c>
      <c r="H5523" s="15">
        <f>D5523*VLOOKUP(A5523,Cost_Table,MATCH(C5523,M$6:W$6,0),1)</f>
        <v>108</v>
      </c>
      <c r="I5523" s="15">
        <f t="shared" si="257"/>
        <v>84</v>
      </c>
      <c r="J5523" s="43"/>
      <c r="K5523" s="1"/>
    </row>
    <row r="5524" spans="1:11">
      <c r="A5524" s="29">
        <v>40921</v>
      </c>
      <c r="B5524" s="30">
        <v>2</v>
      </c>
      <c r="C5524" s="30" t="s">
        <v>10</v>
      </c>
      <c r="D5524" s="30">
        <v>8</v>
      </c>
      <c r="E5524" s="50" t="str">
        <f t="shared" si="255"/>
        <v>January</v>
      </c>
      <c r="F5524" s="14" t="str">
        <f t="shared" si="256"/>
        <v>Friday</v>
      </c>
      <c r="G5524" s="15">
        <f>$D5524*VLOOKUP($A5524,Price_Table,MATCH($C5524,$A$6:$K$6,0),1)</f>
        <v>256</v>
      </c>
      <c r="H5524" s="15">
        <f>D5524*VLOOKUP(A5524,Cost_Table,MATCH(C5524,M$6:W$6,0),1)</f>
        <v>144</v>
      </c>
      <c r="I5524" s="15">
        <f t="shared" si="257"/>
        <v>112</v>
      </c>
      <c r="J5524" s="43"/>
      <c r="K5524" s="1"/>
    </row>
    <row r="5525" spans="1:11">
      <c r="A5525" s="29">
        <v>40922</v>
      </c>
      <c r="B5525" s="30">
        <v>2</v>
      </c>
      <c r="C5525" s="30" t="s">
        <v>10</v>
      </c>
      <c r="D5525" s="30">
        <v>15</v>
      </c>
      <c r="E5525" s="50" t="str">
        <f t="shared" si="255"/>
        <v>January</v>
      </c>
      <c r="F5525" s="14" t="str">
        <f t="shared" si="256"/>
        <v>Saturday</v>
      </c>
      <c r="G5525" s="15">
        <f>$D5525*VLOOKUP($A5525,Price_Table,MATCH($C5525,$A$6:$K$6,0),1)</f>
        <v>480</v>
      </c>
      <c r="H5525" s="15">
        <f>D5525*VLOOKUP(A5525,Cost_Table,MATCH(C5525,M$6:W$6,0),1)</f>
        <v>270</v>
      </c>
      <c r="I5525" s="15">
        <f t="shared" si="257"/>
        <v>210</v>
      </c>
      <c r="J5525" s="43"/>
      <c r="K5525" s="1"/>
    </row>
    <row r="5526" spans="1:11">
      <c r="A5526" s="29">
        <v>40923</v>
      </c>
      <c r="B5526" s="30">
        <v>2</v>
      </c>
      <c r="C5526" s="30" t="s">
        <v>10</v>
      </c>
      <c r="D5526" s="30">
        <v>13</v>
      </c>
      <c r="E5526" s="50" t="str">
        <f t="shared" si="255"/>
        <v>January</v>
      </c>
      <c r="F5526" s="14" t="str">
        <f t="shared" si="256"/>
        <v>Sunday</v>
      </c>
      <c r="G5526" s="15">
        <f>$D5526*VLOOKUP($A5526,Price_Table,MATCH($C5526,$A$6:$K$6,0),1)</f>
        <v>416</v>
      </c>
      <c r="H5526" s="15">
        <f>D5526*VLOOKUP(A5526,Cost_Table,MATCH(C5526,M$6:W$6,0),1)</f>
        <v>234</v>
      </c>
      <c r="I5526" s="15">
        <f t="shared" si="257"/>
        <v>182</v>
      </c>
      <c r="J5526" s="43"/>
      <c r="K5526" s="1"/>
    </row>
    <row r="5527" spans="1:11">
      <c r="A5527" s="29">
        <v>40924</v>
      </c>
      <c r="B5527" s="30">
        <v>2</v>
      </c>
      <c r="C5527" s="30" t="s">
        <v>10</v>
      </c>
      <c r="D5527" s="30">
        <v>11</v>
      </c>
      <c r="E5527" s="50" t="str">
        <f t="shared" ref="E5527:E5590" si="258">TEXT(A5527,"mmmm")</f>
        <v>January</v>
      </c>
      <c r="F5527" s="14" t="str">
        <f t="shared" ref="F5527:F5590" si="259">TEXT(A5527,"dddd")</f>
        <v>Monday</v>
      </c>
      <c r="G5527" s="15">
        <f>$D5527*VLOOKUP($A5527,Price_Table,MATCH($C5527,$A$6:$K$6,0),1)</f>
        <v>352</v>
      </c>
      <c r="H5527" s="15">
        <f>D5527*VLOOKUP(A5527,Cost_Table,MATCH(C5527,M$6:W$6,0),1)</f>
        <v>198</v>
      </c>
      <c r="I5527" s="15">
        <f t="shared" ref="I5527:I5590" si="260">G5527-H5527</f>
        <v>154</v>
      </c>
      <c r="J5527" s="43"/>
      <c r="K5527" s="1"/>
    </row>
    <row r="5528" spans="1:11">
      <c r="A5528" s="29">
        <v>40925</v>
      </c>
      <c r="B5528" s="30">
        <v>2</v>
      </c>
      <c r="C5528" s="30" t="s">
        <v>10</v>
      </c>
      <c r="D5528" s="30">
        <v>7</v>
      </c>
      <c r="E5528" s="50" t="str">
        <f t="shared" si="258"/>
        <v>January</v>
      </c>
      <c r="F5528" s="14" t="str">
        <f t="shared" si="259"/>
        <v>Tuesday</v>
      </c>
      <c r="G5528" s="15">
        <f>$D5528*VLOOKUP($A5528,Price_Table,MATCH($C5528,$A$6:$K$6,0),1)</f>
        <v>224</v>
      </c>
      <c r="H5528" s="15">
        <f>D5528*VLOOKUP(A5528,Cost_Table,MATCH(C5528,M$6:W$6,0),1)</f>
        <v>126</v>
      </c>
      <c r="I5528" s="15">
        <f t="shared" si="260"/>
        <v>98</v>
      </c>
      <c r="J5528" s="43"/>
      <c r="K5528" s="1"/>
    </row>
    <row r="5529" spans="1:11">
      <c r="A5529" s="29">
        <v>40926</v>
      </c>
      <c r="B5529" s="30">
        <v>2</v>
      </c>
      <c r="C5529" s="30" t="s">
        <v>10</v>
      </c>
      <c r="D5529" s="30">
        <v>15</v>
      </c>
      <c r="E5529" s="50" t="str">
        <f t="shared" si="258"/>
        <v>January</v>
      </c>
      <c r="F5529" s="14" t="str">
        <f t="shared" si="259"/>
        <v>Wednesday</v>
      </c>
      <c r="G5529" s="15">
        <f>$D5529*VLOOKUP($A5529,Price_Table,MATCH($C5529,$A$6:$K$6,0),1)</f>
        <v>480</v>
      </c>
      <c r="H5529" s="15">
        <f>D5529*VLOOKUP(A5529,Cost_Table,MATCH(C5529,M$6:W$6,0),1)</f>
        <v>270</v>
      </c>
      <c r="I5529" s="15">
        <f t="shared" si="260"/>
        <v>210</v>
      </c>
      <c r="J5529" s="43"/>
      <c r="K5529" s="1"/>
    </row>
    <row r="5530" spans="1:11">
      <c r="A5530" s="29">
        <v>40927</v>
      </c>
      <c r="B5530" s="30">
        <v>2</v>
      </c>
      <c r="C5530" s="30" t="s">
        <v>10</v>
      </c>
      <c r="D5530" s="30">
        <v>6</v>
      </c>
      <c r="E5530" s="50" t="str">
        <f t="shared" si="258"/>
        <v>January</v>
      </c>
      <c r="F5530" s="14" t="str">
        <f t="shared" si="259"/>
        <v>Thursday</v>
      </c>
      <c r="G5530" s="15">
        <f>$D5530*VLOOKUP($A5530,Price_Table,MATCH($C5530,$A$6:$K$6,0),1)</f>
        <v>192</v>
      </c>
      <c r="H5530" s="15">
        <f>D5530*VLOOKUP(A5530,Cost_Table,MATCH(C5530,M$6:W$6,0),1)</f>
        <v>108</v>
      </c>
      <c r="I5530" s="15">
        <f t="shared" si="260"/>
        <v>84</v>
      </c>
      <c r="J5530" s="43"/>
      <c r="K5530" s="1"/>
    </row>
    <row r="5531" spans="1:11">
      <c r="A5531" s="29">
        <v>40928</v>
      </c>
      <c r="B5531" s="30">
        <v>2</v>
      </c>
      <c r="C5531" s="30" t="s">
        <v>10</v>
      </c>
      <c r="D5531" s="30">
        <v>19</v>
      </c>
      <c r="E5531" s="50" t="str">
        <f t="shared" si="258"/>
        <v>January</v>
      </c>
      <c r="F5531" s="14" t="str">
        <f t="shared" si="259"/>
        <v>Friday</v>
      </c>
      <c r="G5531" s="15">
        <f>$D5531*VLOOKUP($A5531,Price_Table,MATCH($C5531,$A$6:$K$6,0),1)</f>
        <v>608</v>
      </c>
      <c r="H5531" s="15">
        <f>D5531*VLOOKUP(A5531,Cost_Table,MATCH(C5531,M$6:W$6,0),1)</f>
        <v>342</v>
      </c>
      <c r="I5531" s="15">
        <f t="shared" si="260"/>
        <v>266</v>
      </c>
      <c r="J5531" s="43"/>
      <c r="K5531" s="1"/>
    </row>
    <row r="5532" spans="1:11">
      <c r="A5532" s="29">
        <v>40929</v>
      </c>
      <c r="B5532" s="30">
        <v>2</v>
      </c>
      <c r="C5532" s="30" t="s">
        <v>10</v>
      </c>
      <c r="D5532" s="30">
        <v>14</v>
      </c>
      <c r="E5532" s="50" t="str">
        <f t="shared" si="258"/>
        <v>January</v>
      </c>
      <c r="F5532" s="14" t="str">
        <f t="shared" si="259"/>
        <v>Saturday</v>
      </c>
      <c r="G5532" s="15">
        <f>$D5532*VLOOKUP($A5532,Price_Table,MATCH($C5532,$A$6:$K$6,0),1)</f>
        <v>448</v>
      </c>
      <c r="H5532" s="15">
        <f>D5532*VLOOKUP(A5532,Cost_Table,MATCH(C5532,M$6:W$6,0),1)</f>
        <v>252</v>
      </c>
      <c r="I5532" s="15">
        <f t="shared" si="260"/>
        <v>196</v>
      </c>
      <c r="J5532" s="43"/>
      <c r="K5532" s="1"/>
    </row>
    <row r="5533" spans="1:11">
      <c r="A5533" s="29">
        <v>40930</v>
      </c>
      <c r="B5533" s="30">
        <v>2</v>
      </c>
      <c r="C5533" s="30" t="s">
        <v>10</v>
      </c>
      <c r="D5533" s="30">
        <v>14</v>
      </c>
      <c r="E5533" s="50" t="str">
        <f t="shared" si="258"/>
        <v>January</v>
      </c>
      <c r="F5533" s="14" t="str">
        <f t="shared" si="259"/>
        <v>Sunday</v>
      </c>
      <c r="G5533" s="15">
        <f>$D5533*VLOOKUP($A5533,Price_Table,MATCH($C5533,$A$6:$K$6,0),1)</f>
        <v>448</v>
      </c>
      <c r="H5533" s="15">
        <f>D5533*VLOOKUP(A5533,Cost_Table,MATCH(C5533,M$6:W$6,0),1)</f>
        <v>252</v>
      </c>
      <c r="I5533" s="15">
        <f t="shared" si="260"/>
        <v>196</v>
      </c>
      <c r="J5533" s="43"/>
      <c r="K5533" s="1"/>
    </row>
    <row r="5534" spans="1:11">
      <c r="A5534" s="29">
        <v>40931</v>
      </c>
      <c r="B5534" s="30">
        <v>2</v>
      </c>
      <c r="C5534" s="30" t="s">
        <v>10</v>
      </c>
      <c r="D5534" s="30">
        <v>8</v>
      </c>
      <c r="E5534" s="50" t="str">
        <f t="shared" si="258"/>
        <v>January</v>
      </c>
      <c r="F5534" s="14" t="str">
        <f t="shared" si="259"/>
        <v>Monday</v>
      </c>
      <c r="G5534" s="15">
        <f>$D5534*VLOOKUP($A5534,Price_Table,MATCH($C5534,$A$6:$K$6,0),1)</f>
        <v>256</v>
      </c>
      <c r="H5534" s="15">
        <f>D5534*VLOOKUP(A5534,Cost_Table,MATCH(C5534,M$6:W$6,0),1)</f>
        <v>144</v>
      </c>
      <c r="I5534" s="15">
        <f t="shared" si="260"/>
        <v>112</v>
      </c>
      <c r="J5534" s="43"/>
      <c r="K5534" s="1"/>
    </row>
    <row r="5535" spans="1:11">
      <c r="A5535" s="29">
        <v>40932</v>
      </c>
      <c r="B5535" s="30">
        <v>2</v>
      </c>
      <c r="C5535" s="30" t="s">
        <v>10</v>
      </c>
      <c r="D5535" s="30">
        <v>10</v>
      </c>
      <c r="E5535" s="50" t="str">
        <f t="shared" si="258"/>
        <v>January</v>
      </c>
      <c r="F5535" s="14" t="str">
        <f t="shared" si="259"/>
        <v>Tuesday</v>
      </c>
      <c r="G5535" s="15">
        <f>$D5535*VLOOKUP($A5535,Price_Table,MATCH($C5535,$A$6:$K$6,0),1)</f>
        <v>320</v>
      </c>
      <c r="H5535" s="15">
        <f>D5535*VLOOKUP(A5535,Cost_Table,MATCH(C5535,M$6:W$6,0),1)</f>
        <v>180</v>
      </c>
      <c r="I5535" s="15">
        <f t="shared" si="260"/>
        <v>140</v>
      </c>
      <c r="J5535" s="43"/>
      <c r="K5535" s="1"/>
    </row>
    <row r="5536" spans="1:11">
      <c r="A5536" s="29">
        <v>40933</v>
      </c>
      <c r="B5536" s="30">
        <v>2</v>
      </c>
      <c r="C5536" s="30" t="s">
        <v>10</v>
      </c>
      <c r="D5536" s="30">
        <v>3</v>
      </c>
      <c r="E5536" s="50" t="str">
        <f t="shared" si="258"/>
        <v>January</v>
      </c>
      <c r="F5536" s="14" t="str">
        <f t="shared" si="259"/>
        <v>Wednesday</v>
      </c>
      <c r="G5536" s="15">
        <f>$D5536*VLOOKUP($A5536,Price_Table,MATCH($C5536,$A$6:$K$6,0),1)</f>
        <v>96</v>
      </c>
      <c r="H5536" s="15">
        <f>D5536*VLOOKUP(A5536,Cost_Table,MATCH(C5536,M$6:W$6,0),1)</f>
        <v>54</v>
      </c>
      <c r="I5536" s="15">
        <f t="shared" si="260"/>
        <v>42</v>
      </c>
      <c r="J5536" s="43"/>
      <c r="K5536" s="1"/>
    </row>
    <row r="5537" spans="1:11">
      <c r="A5537" s="29">
        <v>40934</v>
      </c>
      <c r="B5537" s="30">
        <v>2</v>
      </c>
      <c r="C5537" s="30" t="s">
        <v>10</v>
      </c>
      <c r="D5537" s="30">
        <v>8</v>
      </c>
      <c r="E5537" s="50" t="str">
        <f t="shared" si="258"/>
        <v>January</v>
      </c>
      <c r="F5537" s="14" t="str">
        <f t="shared" si="259"/>
        <v>Thursday</v>
      </c>
      <c r="G5537" s="15">
        <f>$D5537*VLOOKUP($A5537,Price_Table,MATCH($C5537,$A$6:$K$6,0),1)</f>
        <v>256</v>
      </c>
      <c r="H5537" s="15">
        <f>D5537*VLOOKUP(A5537,Cost_Table,MATCH(C5537,M$6:W$6,0),1)</f>
        <v>144</v>
      </c>
      <c r="I5537" s="15">
        <f t="shared" si="260"/>
        <v>112</v>
      </c>
      <c r="J5537" s="43"/>
      <c r="K5537" s="1"/>
    </row>
    <row r="5538" spans="1:11">
      <c r="A5538" s="29">
        <v>40935</v>
      </c>
      <c r="B5538" s="30">
        <v>2</v>
      </c>
      <c r="C5538" s="30" t="s">
        <v>10</v>
      </c>
      <c r="D5538" s="30">
        <v>10</v>
      </c>
      <c r="E5538" s="50" t="str">
        <f t="shared" si="258"/>
        <v>January</v>
      </c>
      <c r="F5538" s="14" t="str">
        <f t="shared" si="259"/>
        <v>Friday</v>
      </c>
      <c r="G5538" s="15">
        <f>$D5538*VLOOKUP($A5538,Price_Table,MATCH($C5538,$A$6:$K$6,0),1)</f>
        <v>320</v>
      </c>
      <c r="H5538" s="15">
        <f>D5538*VLOOKUP(A5538,Cost_Table,MATCH(C5538,M$6:W$6,0),1)</f>
        <v>180</v>
      </c>
      <c r="I5538" s="15">
        <f t="shared" si="260"/>
        <v>140</v>
      </c>
      <c r="J5538" s="43"/>
      <c r="K5538" s="1"/>
    </row>
    <row r="5539" spans="1:11">
      <c r="A5539" s="29">
        <v>40936</v>
      </c>
      <c r="B5539" s="30">
        <v>2</v>
      </c>
      <c r="C5539" s="30" t="s">
        <v>10</v>
      </c>
      <c r="D5539" s="30">
        <v>6</v>
      </c>
      <c r="E5539" s="50" t="str">
        <f t="shared" si="258"/>
        <v>January</v>
      </c>
      <c r="F5539" s="14" t="str">
        <f t="shared" si="259"/>
        <v>Saturday</v>
      </c>
      <c r="G5539" s="15">
        <f>$D5539*VLOOKUP($A5539,Price_Table,MATCH($C5539,$A$6:$K$6,0),1)</f>
        <v>192</v>
      </c>
      <c r="H5539" s="15">
        <f>D5539*VLOOKUP(A5539,Cost_Table,MATCH(C5539,M$6:W$6,0),1)</f>
        <v>108</v>
      </c>
      <c r="I5539" s="15">
        <f t="shared" si="260"/>
        <v>84</v>
      </c>
      <c r="J5539" s="43"/>
      <c r="K5539" s="1"/>
    </row>
    <row r="5540" spans="1:11">
      <c r="A5540" s="29">
        <v>40937</v>
      </c>
      <c r="B5540" s="30">
        <v>2</v>
      </c>
      <c r="C5540" s="30" t="s">
        <v>10</v>
      </c>
      <c r="D5540" s="30">
        <v>8</v>
      </c>
      <c r="E5540" s="50" t="str">
        <f t="shared" si="258"/>
        <v>January</v>
      </c>
      <c r="F5540" s="14" t="str">
        <f t="shared" si="259"/>
        <v>Sunday</v>
      </c>
      <c r="G5540" s="15">
        <f>$D5540*VLOOKUP($A5540,Price_Table,MATCH($C5540,$A$6:$K$6,0),1)</f>
        <v>256</v>
      </c>
      <c r="H5540" s="15">
        <f>D5540*VLOOKUP(A5540,Cost_Table,MATCH(C5540,M$6:W$6,0),1)</f>
        <v>144</v>
      </c>
      <c r="I5540" s="15">
        <f t="shared" si="260"/>
        <v>112</v>
      </c>
      <c r="J5540" s="43"/>
      <c r="K5540" s="1"/>
    </row>
    <row r="5541" spans="1:11">
      <c r="A5541" s="29">
        <v>40938</v>
      </c>
      <c r="B5541" s="30">
        <v>2</v>
      </c>
      <c r="C5541" s="30" t="s">
        <v>10</v>
      </c>
      <c r="D5541" s="30">
        <v>10</v>
      </c>
      <c r="E5541" s="50" t="str">
        <f t="shared" si="258"/>
        <v>January</v>
      </c>
      <c r="F5541" s="14" t="str">
        <f t="shared" si="259"/>
        <v>Monday</v>
      </c>
      <c r="G5541" s="15">
        <f>$D5541*VLOOKUP($A5541,Price_Table,MATCH($C5541,$A$6:$K$6,0),1)</f>
        <v>320</v>
      </c>
      <c r="H5541" s="15">
        <f>D5541*VLOOKUP(A5541,Cost_Table,MATCH(C5541,M$6:W$6,0),1)</f>
        <v>180</v>
      </c>
      <c r="I5541" s="15">
        <f t="shared" si="260"/>
        <v>140</v>
      </c>
      <c r="J5541" s="43"/>
      <c r="K5541" s="1"/>
    </row>
    <row r="5542" spans="1:11">
      <c r="A5542" s="29">
        <v>40939</v>
      </c>
      <c r="B5542" s="30">
        <v>2</v>
      </c>
      <c r="C5542" s="30" t="s">
        <v>10</v>
      </c>
      <c r="D5542" s="30">
        <v>14</v>
      </c>
      <c r="E5542" s="50" t="str">
        <f t="shared" si="258"/>
        <v>January</v>
      </c>
      <c r="F5542" s="14" t="str">
        <f t="shared" si="259"/>
        <v>Tuesday</v>
      </c>
      <c r="G5542" s="15">
        <f>$D5542*VLOOKUP($A5542,Price_Table,MATCH($C5542,$A$6:$K$6,0),1)</f>
        <v>448</v>
      </c>
      <c r="H5542" s="15">
        <f>D5542*VLOOKUP(A5542,Cost_Table,MATCH(C5542,M$6:W$6,0),1)</f>
        <v>252</v>
      </c>
      <c r="I5542" s="15">
        <f t="shared" si="260"/>
        <v>196</v>
      </c>
      <c r="J5542" s="43"/>
      <c r="K5542" s="1"/>
    </row>
    <row r="5543" spans="1:11">
      <c r="A5543" s="29">
        <v>40940</v>
      </c>
      <c r="B5543" s="30">
        <v>2</v>
      </c>
      <c r="C5543" s="30" t="s">
        <v>10</v>
      </c>
      <c r="D5543" s="30">
        <v>1</v>
      </c>
      <c r="E5543" s="50" t="str">
        <f t="shared" si="258"/>
        <v>February</v>
      </c>
      <c r="F5543" s="14" t="str">
        <f t="shared" si="259"/>
        <v>Wednesday</v>
      </c>
      <c r="G5543" s="15">
        <f>$D5543*VLOOKUP($A5543,Price_Table,MATCH($C5543,$A$6:$K$6,0),1)</f>
        <v>32</v>
      </c>
      <c r="H5543" s="15">
        <f>D5543*VLOOKUP(A5543,Cost_Table,MATCH(C5543,M$6:W$6,0),1)</f>
        <v>18</v>
      </c>
      <c r="I5543" s="15">
        <f t="shared" si="260"/>
        <v>14</v>
      </c>
      <c r="J5543" s="43"/>
      <c r="K5543" s="1"/>
    </row>
    <row r="5544" spans="1:11">
      <c r="A5544" s="29">
        <v>40941</v>
      </c>
      <c r="B5544" s="30">
        <v>2</v>
      </c>
      <c r="C5544" s="30" t="s">
        <v>10</v>
      </c>
      <c r="D5544" s="30">
        <v>2</v>
      </c>
      <c r="E5544" s="50" t="str">
        <f t="shared" si="258"/>
        <v>February</v>
      </c>
      <c r="F5544" s="14" t="str">
        <f t="shared" si="259"/>
        <v>Thursday</v>
      </c>
      <c r="G5544" s="15">
        <f>$D5544*VLOOKUP($A5544,Price_Table,MATCH($C5544,$A$6:$K$6,0),1)</f>
        <v>64</v>
      </c>
      <c r="H5544" s="15">
        <f>D5544*VLOOKUP(A5544,Cost_Table,MATCH(C5544,M$6:W$6,0),1)</f>
        <v>36</v>
      </c>
      <c r="I5544" s="15">
        <f t="shared" si="260"/>
        <v>28</v>
      </c>
      <c r="J5544" s="43"/>
      <c r="K5544" s="1"/>
    </row>
    <row r="5545" spans="1:11">
      <c r="A5545" s="29">
        <v>40942</v>
      </c>
      <c r="B5545" s="30">
        <v>2</v>
      </c>
      <c r="C5545" s="30" t="s">
        <v>10</v>
      </c>
      <c r="D5545" s="30">
        <v>13</v>
      </c>
      <c r="E5545" s="50" t="str">
        <f t="shared" si="258"/>
        <v>February</v>
      </c>
      <c r="F5545" s="14" t="str">
        <f t="shared" si="259"/>
        <v>Friday</v>
      </c>
      <c r="G5545" s="15">
        <f>$D5545*VLOOKUP($A5545,Price_Table,MATCH($C5545,$A$6:$K$6,0),1)</f>
        <v>416</v>
      </c>
      <c r="H5545" s="15">
        <f>D5545*VLOOKUP(A5545,Cost_Table,MATCH(C5545,M$6:W$6,0),1)</f>
        <v>234</v>
      </c>
      <c r="I5545" s="15">
        <f t="shared" si="260"/>
        <v>182</v>
      </c>
      <c r="J5545" s="43"/>
      <c r="K5545" s="1"/>
    </row>
    <row r="5546" spans="1:11">
      <c r="A5546" s="29">
        <v>40943</v>
      </c>
      <c r="B5546" s="30">
        <v>2</v>
      </c>
      <c r="C5546" s="30" t="s">
        <v>10</v>
      </c>
      <c r="D5546" s="30">
        <v>9</v>
      </c>
      <c r="E5546" s="50" t="str">
        <f t="shared" si="258"/>
        <v>February</v>
      </c>
      <c r="F5546" s="14" t="str">
        <f t="shared" si="259"/>
        <v>Saturday</v>
      </c>
      <c r="G5546" s="15">
        <f>$D5546*VLOOKUP($A5546,Price_Table,MATCH($C5546,$A$6:$K$6,0),1)</f>
        <v>288</v>
      </c>
      <c r="H5546" s="15">
        <f>D5546*VLOOKUP(A5546,Cost_Table,MATCH(C5546,M$6:W$6,0),1)</f>
        <v>162</v>
      </c>
      <c r="I5546" s="15">
        <f t="shared" si="260"/>
        <v>126</v>
      </c>
      <c r="J5546" s="43"/>
      <c r="K5546" s="1"/>
    </row>
    <row r="5547" spans="1:11">
      <c r="A5547" s="29">
        <v>40944</v>
      </c>
      <c r="B5547" s="30">
        <v>2</v>
      </c>
      <c r="C5547" s="30" t="s">
        <v>10</v>
      </c>
      <c r="D5547" s="30">
        <v>11</v>
      </c>
      <c r="E5547" s="50" t="str">
        <f t="shared" si="258"/>
        <v>February</v>
      </c>
      <c r="F5547" s="14" t="str">
        <f t="shared" si="259"/>
        <v>Sunday</v>
      </c>
      <c r="G5547" s="15">
        <f>$D5547*VLOOKUP($A5547,Price_Table,MATCH($C5547,$A$6:$K$6,0),1)</f>
        <v>352</v>
      </c>
      <c r="H5547" s="15">
        <f>D5547*VLOOKUP(A5547,Cost_Table,MATCH(C5547,M$6:W$6,0),1)</f>
        <v>198</v>
      </c>
      <c r="I5547" s="15">
        <f t="shared" si="260"/>
        <v>154</v>
      </c>
      <c r="J5547" s="43"/>
      <c r="K5547" s="1"/>
    </row>
    <row r="5548" spans="1:11">
      <c r="A5548" s="29">
        <v>40945</v>
      </c>
      <c r="B5548" s="30">
        <v>2</v>
      </c>
      <c r="C5548" s="30" t="s">
        <v>10</v>
      </c>
      <c r="D5548" s="30">
        <v>11</v>
      </c>
      <c r="E5548" s="50" t="str">
        <f t="shared" si="258"/>
        <v>February</v>
      </c>
      <c r="F5548" s="14" t="str">
        <f t="shared" si="259"/>
        <v>Monday</v>
      </c>
      <c r="G5548" s="15">
        <f>$D5548*VLOOKUP($A5548,Price_Table,MATCH($C5548,$A$6:$K$6,0),1)</f>
        <v>352</v>
      </c>
      <c r="H5548" s="15">
        <f>D5548*VLOOKUP(A5548,Cost_Table,MATCH(C5548,M$6:W$6,0),1)</f>
        <v>198</v>
      </c>
      <c r="I5548" s="15">
        <f t="shared" si="260"/>
        <v>154</v>
      </c>
      <c r="J5548" s="43"/>
      <c r="K5548" s="1"/>
    </row>
    <row r="5549" spans="1:11">
      <c r="A5549" s="29">
        <v>40946</v>
      </c>
      <c r="B5549" s="30">
        <v>2</v>
      </c>
      <c r="C5549" s="30" t="s">
        <v>10</v>
      </c>
      <c r="D5549" s="30">
        <v>10</v>
      </c>
      <c r="E5549" s="50" t="str">
        <f t="shared" si="258"/>
        <v>February</v>
      </c>
      <c r="F5549" s="14" t="str">
        <f t="shared" si="259"/>
        <v>Tuesday</v>
      </c>
      <c r="G5549" s="15">
        <f>$D5549*VLOOKUP($A5549,Price_Table,MATCH($C5549,$A$6:$K$6,0),1)</f>
        <v>320</v>
      </c>
      <c r="H5549" s="15">
        <f>D5549*VLOOKUP(A5549,Cost_Table,MATCH(C5549,M$6:W$6,0),1)</f>
        <v>180</v>
      </c>
      <c r="I5549" s="15">
        <f t="shared" si="260"/>
        <v>140</v>
      </c>
      <c r="J5549" s="43"/>
      <c r="K5549" s="1"/>
    </row>
    <row r="5550" spans="1:11">
      <c r="A5550" s="29">
        <v>40947</v>
      </c>
      <c r="B5550" s="30">
        <v>2</v>
      </c>
      <c r="C5550" s="30" t="s">
        <v>10</v>
      </c>
      <c r="D5550" s="30">
        <v>6</v>
      </c>
      <c r="E5550" s="50" t="str">
        <f t="shared" si="258"/>
        <v>February</v>
      </c>
      <c r="F5550" s="14" t="str">
        <f t="shared" si="259"/>
        <v>Wednesday</v>
      </c>
      <c r="G5550" s="15">
        <f>$D5550*VLOOKUP($A5550,Price_Table,MATCH($C5550,$A$6:$K$6,0),1)</f>
        <v>192</v>
      </c>
      <c r="H5550" s="15">
        <f>D5550*VLOOKUP(A5550,Cost_Table,MATCH(C5550,M$6:W$6,0),1)</f>
        <v>108</v>
      </c>
      <c r="I5550" s="15">
        <f t="shared" si="260"/>
        <v>84</v>
      </c>
      <c r="J5550" s="43"/>
      <c r="K5550" s="1"/>
    </row>
    <row r="5551" spans="1:11">
      <c r="A5551" s="29">
        <v>40948</v>
      </c>
      <c r="B5551" s="30">
        <v>2</v>
      </c>
      <c r="C5551" s="30" t="s">
        <v>10</v>
      </c>
      <c r="D5551" s="30">
        <v>17</v>
      </c>
      <c r="E5551" s="50" t="str">
        <f t="shared" si="258"/>
        <v>February</v>
      </c>
      <c r="F5551" s="14" t="str">
        <f t="shared" si="259"/>
        <v>Thursday</v>
      </c>
      <c r="G5551" s="15">
        <f>$D5551*VLOOKUP($A5551,Price_Table,MATCH($C5551,$A$6:$K$6,0),1)</f>
        <v>544</v>
      </c>
      <c r="H5551" s="15">
        <f>D5551*VLOOKUP(A5551,Cost_Table,MATCH(C5551,M$6:W$6,0),1)</f>
        <v>306</v>
      </c>
      <c r="I5551" s="15">
        <f t="shared" si="260"/>
        <v>238</v>
      </c>
      <c r="J5551" s="43"/>
      <c r="K5551" s="1"/>
    </row>
    <row r="5552" spans="1:11">
      <c r="A5552" s="29">
        <v>40949</v>
      </c>
      <c r="B5552" s="30">
        <v>2</v>
      </c>
      <c r="C5552" s="30" t="s">
        <v>10</v>
      </c>
      <c r="D5552" s="30">
        <v>8</v>
      </c>
      <c r="E5552" s="50" t="str">
        <f t="shared" si="258"/>
        <v>February</v>
      </c>
      <c r="F5552" s="14" t="str">
        <f t="shared" si="259"/>
        <v>Friday</v>
      </c>
      <c r="G5552" s="15">
        <f>$D5552*VLOOKUP($A5552,Price_Table,MATCH($C5552,$A$6:$K$6,0),1)</f>
        <v>256</v>
      </c>
      <c r="H5552" s="15">
        <f>D5552*VLOOKUP(A5552,Cost_Table,MATCH(C5552,M$6:W$6,0),1)</f>
        <v>144</v>
      </c>
      <c r="I5552" s="15">
        <f t="shared" si="260"/>
        <v>112</v>
      </c>
      <c r="J5552" s="43"/>
      <c r="K5552" s="1"/>
    </row>
    <row r="5553" spans="1:11">
      <c r="A5553" s="29">
        <v>40950</v>
      </c>
      <c r="B5553" s="30">
        <v>2</v>
      </c>
      <c r="C5553" s="30" t="s">
        <v>10</v>
      </c>
      <c r="D5553" s="30">
        <v>15</v>
      </c>
      <c r="E5553" s="50" t="str">
        <f t="shared" si="258"/>
        <v>February</v>
      </c>
      <c r="F5553" s="14" t="str">
        <f t="shared" si="259"/>
        <v>Saturday</v>
      </c>
      <c r="G5553" s="15">
        <f>$D5553*VLOOKUP($A5553,Price_Table,MATCH($C5553,$A$6:$K$6,0),1)</f>
        <v>480</v>
      </c>
      <c r="H5553" s="15">
        <f>D5553*VLOOKUP(A5553,Cost_Table,MATCH(C5553,M$6:W$6,0),1)</f>
        <v>270</v>
      </c>
      <c r="I5553" s="15">
        <f t="shared" si="260"/>
        <v>210</v>
      </c>
      <c r="J5553" s="43"/>
      <c r="K5553" s="1"/>
    </row>
    <row r="5554" spans="1:11">
      <c r="A5554" s="29">
        <v>40951</v>
      </c>
      <c r="B5554" s="30">
        <v>2</v>
      </c>
      <c r="C5554" s="30" t="s">
        <v>10</v>
      </c>
      <c r="D5554" s="30">
        <v>12</v>
      </c>
      <c r="E5554" s="50" t="str">
        <f t="shared" si="258"/>
        <v>February</v>
      </c>
      <c r="F5554" s="14" t="str">
        <f t="shared" si="259"/>
        <v>Sunday</v>
      </c>
      <c r="G5554" s="15">
        <f>$D5554*VLOOKUP($A5554,Price_Table,MATCH($C5554,$A$6:$K$6,0),1)</f>
        <v>384</v>
      </c>
      <c r="H5554" s="15">
        <f>D5554*VLOOKUP(A5554,Cost_Table,MATCH(C5554,M$6:W$6,0),1)</f>
        <v>216</v>
      </c>
      <c r="I5554" s="15">
        <f t="shared" si="260"/>
        <v>168</v>
      </c>
      <c r="J5554" s="43"/>
      <c r="K5554" s="1"/>
    </row>
    <row r="5555" spans="1:11">
      <c r="A5555" s="29">
        <v>40952</v>
      </c>
      <c r="B5555" s="30">
        <v>2</v>
      </c>
      <c r="C5555" s="30" t="s">
        <v>10</v>
      </c>
      <c r="D5555" s="30">
        <v>10</v>
      </c>
      <c r="E5555" s="50" t="str">
        <f t="shared" si="258"/>
        <v>February</v>
      </c>
      <c r="F5555" s="14" t="str">
        <f t="shared" si="259"/>
        <v>Monday</v>
      </c>
      <c r="G5555" s="15">
        <f>$D5555*VLOOKUP($A5555,Price_Table,MATCH($C5555,$A$6:$K$6,0),1)</f>
        <v>320</v>
      </c>
      <c r="H5555" s="15">
        <f>D5555*VLOOKUP(A5555,Cost_Table,MATCH(C5555,M$6:W$6,0),1)</f>
        <v>180</v>
      </c>
      <c r="I5555" s="15">
        <f t="shared" si="260"/>
        <v>140</v>
      </c>
      <c r="J5555" s="43"/>
      <c r="K5555" s="1"/>
    </row>
    <row r="5556" spans="1:11">
      <c r="A5556" s="29">
        <v>40953</v>
      </c>
      <c r="B5556" s="30">
        <v>2</v>
      </c>
      <c r="C5556" s="30" t="s">
        <v>10</v>
      </c>
      <c r="D5556" s="30">
        <v>4</v>
      </c>
      <c r="E5556" s="50" t="str">
        <f t="shared" si="258"/>
        <v>February</v>
      </c>
      <c r="F5556" s="14" t="str">
        <f t="shared" si="259"/>
        <v>Tuesday</v>
      </c>
      <c r="G5556" s="15">
        <f>$D5556*VLOOKUP($A5556,Price_Table,MATCH($C5556,$A$6:$K$6,0),1)</f>
        <v>128</v>
      </c>
      <c r="H5556" s="15">
        <f>D5556*VLOOKUP(A5556,Cost_Table,MATCH(C5556,M$6:W$6,0),1)</f>
        <v>72</v>
      </c>
      <c r="I5556" s="15">
        <f t="shared" si="260"/>
        <v>56</v>
      </c>
      <c r="J5556" s="43"/>
      <c r="K5556" s="1"/>
    </row>
    <row r="5557" spans="1:11">
      <c r="A5557" s="29">
        <v>40954</v>
      </c>
      <c r="B5557" s="30">
        <v>2</v>
      </c>
      <c r="C5557" s="30" t="s">
        <v>10</v>
      </c>
      <c r="D5557" s="30">
        <v>18</v>
      </c>
      <c r="E5557" s="50" t="str">
        <f t="shared" si="258"/>
        <v>February</v>
      </c>
      <c r="F5557" s="14" t="str">
        <f t="shared" si="259"/>
        <v>Wednesday</v>
      </c>
      <c r="G5557" s="15">
        <f>$D5557*VLOOKUP($A5557,Price_Table,MATCH($C5557,$A$6:$K$6,0),1)</f>
        <v>576</v>
      </c>
      <c r="H5557" s="15">
        <f>D5557*VLOOKUP(A5557,Cost_Table,MATCH(C5557,M$6:W$6,0),1)</f>
        <v>324</v>
      </c>
      <c r="I5557" s="15">
        <f t="shared" si="260"/>
        <v>252</v>
      </c>
      <c r="J5557" s="43"/>
      <c r="K5557" s="1"/>
    </row>
    <row r="5558" spans="1:11">
      <c r="A5558" s="29">
        <v>40955</v>
      </c>
      <c r="B5558" s="30">
        <v>2</v>
      </c>
      <c r="C5558" s="30" t="s">
        <v>10</v>
      </c>
      <c r="D5558" s="30">
        <v>7</v>
      </c>
      <c r="E5558" s="50" t="str">
        <f t="shared" si="258"/>
        <v>February</v>
      </c>
      <c r="F5558" s="14" t="str">
        <f t="shared" si="259"/>
        <v>Thursday</v>
      </c>
      <c r="G5558" s="15">
        <f>$D5558*VLOOKUP($A5558,Price_Table,MATCH($C5558,$A$6:$K$6,0),1)</f>
        <v>224</v>
      </c>
      <c r="H5558" s="15">
        <f>D5558*VLOOKUP(A5558,Cost_Table,MATCH(C5558,M$6:W$6,0),1)</f>
        <v>126</v>
      </c>
      <c r="I5558" s="15">
        <f t="shared" si="260"/>
        <v>98</v>
      </c>
      <c r="J5558" s="43"/>
      <c r="K5558" s="1"/>
    </row>
    <row r="5559" spans="1:11">
      <c r="A5559" s="29">
        <v>40956</v>
      </c>
      <c r="B5559" s="30">
        <v>2</v>
      </c>
      <c r="C5559" s="30" t="s">
        <v>10</v>
      </c>
      <c r="D5559" s="30">
        <v>10</v>
      </c>
      <c r="E5559" s="50" t="str">
        <f t="shared" si="258"/>
        <v>February</v>
      </c>
      <c r="F5559" s="14" t="str">
        <f t="shared" si="259"/>
        <v>Friday</v>
      </c>
      <c r="G5559" s="15">
        <f>$D5559*VLOOKUP($A5559,Price_Table,MATCH($C5559,$A$6:$K$6,0),1)</f>
        <v>320</v>
      </c>
      <c r="H5559" s="15">
        <f>D5559*VLOOKUP(A5559,Cost_Table,MATCH(C5559,M$6:W$6,0),1)</f>
        <v>180</v>
      </c>
      <c r="I5559" s="15">
        <f t="shared" si="260"/>
        <v>140</v>
      </c>
      <c r="J5559" s="43"/>
      <c r="K5559" s="1"/>
    </row>
    <row r="5560" spans="1:11">
      <c r="A5560" s="29">
        <v>40957</v>
      </c>
      <c r="B5560" s="30">
        <v>2</v>
      </c>
      <c r="C5560" s="30" t="s">
        <v>10</v>
      </c>
      <c r="D5560" s="30">
        <v>12</v>
      </c>
      <c r="E5560" s="50" t="str">
        <f t="shared" si="258"/>
        <v>February</v>
      </c>
      <c r="F5560" s="14" t="str">
        <f t="shared" si="259"/>
        <v>Saturday</v>
      </c>
      <c r="G5560" s="15">
        <f>$D5560*VLOOKUP($A5560,Price_Table,MATCH($C5560,$A$6:$K$6,0),1)</f>
        <v>384</v>
      </c>
      <c r="H5560" s="15">
        <f>D5560*VLOOKUP(A5560,Cost_Table,MATCH(C5560,M$6:W$6,0),1)</f>
        <v>216</v>
      </c>
      <c r="I5560" s="15">
        <f t="shared" si="260"/>
        <v>168</v>
      </c>
      <c r="J5560" s="43"/>
      <c r="K5560" s="1"/>
    </row>
    <row r="5561" spans="1:11">
      <c r="A5561" s="29">
        <v>40958</v>
      </c>
      <c r="B5561" s="30">
        <v>2</v>
      </c>
      <c r="C5561" s="30" t="s">
        <v>10</v>
      </c>
      <c r="D5561" s="30">
        <v>9</v>
      </c>
      <c r="E5561" s="50" t="str">
        <f t="shared" si="258"/>
        <v>February</v>
      </c>
      <c r="F5561" s="14" t="str">
        <f t="shared" si="259"/>
        <v>Sunday</v>
      </c>
      <c r="G5561" s="15">
        <f>$D5561*VLOOKUP($A5561,Price_Table,MATCH($C5561,$A$6:$K$6,0),1)</f>
        <v>288</v>
      </c>
      <c r="H5561" s="15">
        <f>D5561*VLOOKUP(A5561,Cost_Table,MATCH(C5561,M$6:W$6,0),1)</f>
        <v>162</v>
      </c>
      <c r="I5561" s="15">
        <f t="shared" si="260"/>
        <v>126</v>
      </c>
      <c r="J5561" s="43"/>
      <c r="K5561" s="1"/>
    </row>
    <row r="5562" spans="1:11">
      <c r="A5562" s="29">
        <v>40959</v>
      </c>
      <c r="B5562" s="30">
        <v>2</v>
      </c>
      <c r="C5562" s="30" t="s">
        <v>10</v>
      </c>
      <c r="D5562" s="30">
        <v>0</v>
      </c>
      <c r="E5562" s="50" t="str">
        <f t="shared" si="258"/>
        <v>February</v>
      </c>
      <c r="F5562" s="14" t="str">
        <f t="shared" si="259"/>
        <v>Monday</v>
      </c>
      <c r="G5562" s="15">
        <f>$D5562*VLOOKUP($A5562,Price_Table,MATCH($C5562,$A$6:$K$6,0),1)</f>
        <v>0</v>
      </c>
      <c r="H5562" s="15">
        <f>D5562*VLOOKUP(A5562,Cost_Table,MATCH(C5562,M$6:W$6,0),1)</f>
        <v>0</v>
      </c>
      <c r="I5562" s="15">
        <f t="shared" si="260"/>
        <v>0</v>
      </c>
      <c r="J5562" s="43"/>
      <c r="K5562" s="1"/>
    </row>
    <row r="5563" spans="1:11">
      <c r="A5563" s="29">
        <v>40960</v>
      </c>
      <c r="B5563" s="30">
        <v>2</v>
      </c>
      <c r="C5563" s="30" t="s">
        <v>10</v>
      </c>
      <c r="D5563" s="30">
        <v>3</v>
      </c>
      <c r="E5563" s="50" t="str">
        <f t="shared" si="258"/>
        <v>February</v>
      </c>
      <c r="F5563" s="14" t="str">
        <f t="shared" si="259"/>
        <v>Tuesday</v>
      </c>
      <c r="G5563" s="15">
        <f>$D5563*VLOOKUP($A5563,Price_Table,MATCH($C5563,$A$6:$K$6,0),1)</f>
        <v>96</v>
      </c>
      <c r="H5563" s="15">
        <f>D5563*VLOOKUP(A5563,Cost_Table,MATCH(C5563,M$6:W$6,0),1)</f>
        <v>54</v>
      </c>
      <c r="I5563" s="15">
        <f t="shared" si="260"/>
        <v>42</v>
      </c>
      <c r="J5563" s="43"/>
      <c r="K5563" s="1"/>
    </row>
    <row r="5564" spans="1:11">
      <c r="A5564" s="29">
        <v>40961</v>
      </c>
      <c r="B5564" s="30">
        <v>2</v>
      </c>
      <c r="C5564" s="30" t="s">
        <v>10</v>
      </c>
      <c r="D5564" s="30">
        <v>4</v>
      </c>
      <c r="E5564" s="50" t="str">
        <f t="shared" si="258"/>
        <v>February</v>
      </c>
      <c r="F5564" s="14" t="str">
        <f t="shared" si="259"/>
        <v>Wednesday</v>
      </c>
      <c r="G5564" s="15">
        <f>$D5564*VLOOKUP($A5564,Price_Table,MATCH($C5564,$A$6:$K$6,0),1)</f>
        <v>128</v>
      </c>
      <c r="H5564" s="15">
        <f>D5564*VLOOKUP(A5564,Cost_Table,MATCH(C5564,M$6:W$6,0),1)</f>
        <v>72</v>
      </c>
      <c r="I5564" s="15">
        <f t="shared" si="260"/>
        <v>56</v>
      </c>
      <c r="J5564" s="43"/>
      <c r="K5564" s="1"/>
    </row>
    <row r="5565" spans="1:11">
      <c r="A5565" s="29">
        <v>40962</v>
      </c>
      <c r="B5565" s="30">
        <v>2</v>
      </c>
      <c r="C5565" s="30" t="s">
        <v>10</v>
      </c>
      <c r="D5565" s="30">
        <v>6</v>
      </c>
      <c r="E5565" s="50" t="str">
        <f t="shared" si="258"/>
        <v>February</v>
      </c>
      <c r="F5565" s="14" t="str">
        <f t="shared" si="259"/>
        <v>Thursday</v>
      </c>
      <c r="G5565" s="15">
        <f>$D5565*VLOOKUP($A5565,Price_Table,MATCH($C5565,$A$6:$K$6,0),1)</f>
        <v>192</v>
      </c>
      <c r="H5565" s="15">
        <f>D5565*VLOOKUP(A5565,Cost_Table,MATCH(C5565,M$6:W$6,0),1)</f>
        <v>108</v>
      </c>
      <c r="I5565" s="15">
        <f t="shared" si="260"/>
        <v>84</v>
      </c>
      <c r="J5565" s="43"/>
      <c r="K5565" s="1"/>
    </row>
    <row r="5566" spans="1:11">
      <c r="A5566" s="29">
        <v>40963</v>
      </c>
      <c r="B5566" s="30">
        <v>2</v>
      </c>
      <c r="C5566" s="30" t="s">
        <v>10</v>
      </c>
      <c r="D5566" s="30">
        <v>13</v>
      </c>
      <c r="E5566" s="50" t="str">
        <f t="shared" si="258"/>
        <v>February</v>
      </c>
      <c r="F5566" s="14" t="str">
        <f t="shared" si="259"/>
        <v>Friday</v>
      </c>
      <c r="G5566" s="15">
        <f>$D5566*VLOOKUP($A5566,Price_Table,MATCH($C5566,$A$6:$K$6,0),1)</f>
        <v>416</v>
      </c>
      <c r="H5566" s="15">
        <f>D5566*VLOOKUP(A5566,Cost_Table,MATCH(C5566,M$6:W$6,0),1)</f>
        <v>234</v>
      </c>
      <c r="I5566" s="15">
        <f t="shared" si="260"/>
        <v>182</v>
      </c>
      <c r="J5566" s="43"/>
      <c r="K5566" s="1"/>
    </row>
    <row r="5567" spans="1:11">
      <c r="A5567" s="29">
        <v>40964</v>
      </c>
      <c r="B5567" s="30">
        <v>2</v>
      </c>
      <c r="C5567" s="30" t="s">
        <v>10</v>
      </c>
      <c r="D5567" s="30">
        <v>14</v>
      </c>
      <c r="E5567" s="50" t="str">
        <f t="shared" si="258"/>
        <v>February</v>
      </c>
      <c r="F5567" s="14" t="str">
        <f t="shared" si="259"/>
        <v>Saturday</v>
      </c>
      <c r="G5567" s="15">
        <f>$D5567*VLOOKUP($A5567,Price_Table,MATCH($C5567,$A$6:$K$6,0),1)</f>
        <v>448</v>
      </c>
      <c r="H5567" s="15">
        <f>D5567*VLOOKUP(A5567,Cost_Table,MATCH(C5567,M$6:W$6,0),1)</f>
        <v>252</v>
      </c>
      <c r="I5567" s="15">
        <f t="shared" si="260"/>
        <v>196</v>
      </c>
      <c r="J5567" s="43"/>
      <c r="K5567" s="1"/>
    </row>
    <row r="5568" spans="1:11">
      <c r="A5568" s="29">
        <v>40965</v>
      </c>
      <c r="B5568" s="30">
        <v>2</v>
      </c>
      <c r="C5568" s="30" t="s">
        <v>10</v>
      </c>
      <c r="D5568" s="30">
        <v>13</v>
      </c>
      <c r="E5568" s="50" t="str">
        <f t="shared" si="258"/>
        <v>February</v>
      </c>
      <c r="F5568" s="14" t="str">
        <f t="shared" si="259"/>
        <v>Sunday</v>
      </c>
      <c r="G5568" s="15">
        <f>$D5568*VLOOKUP($A5568,Price_Table,MATCH($C5568,$A$6:$K$6,0),1)</f>
        <v>416</v>
      </c>
      <c r="H5568" s="15">
        <f>D5568*VLOOKUP(A5568,Cost_Table,MATCH(C5568,M$6:W$6,0),1)</f>
        <v>234</v>
      </c>
      <c r="I5568" s="15">
        <f t="shared" si="260"/>
        <v>182</v>
      </c>
      <c r="J5568" s="43"/>
      <c r="K5568" s="1"/>
    </row>
    <row r="5569" spans="1:11">
      <c r="A5569" s="29">
        <v>40966</v>
      </c>
      <c r="B5569" s="30">
        <v>2</v>
      </c>
      <c r="C5569" s="30" t="s">
        <v>10</v>
      </c>
      <c r="D5569" s="30">
        <v>17</v>
      </c>
      <c r="E5569" s="50" t="str">
        <f t="shared" si="258"/>
        <v>February</v>
      </c>
      <c r="F5569" s="14" t="str">
        <f t="shared" si="259"/>
        <v>Monday</v>
      </c>
      <c r="G5569" s="15">
        <f>$D5569*VLOOKUP($A5569,Price_Table,MATCH($C5569,$A$6:$K$6,0),1)</f>
        <v>544</v>
      </c>
      <c r="H5569" s="15">
        <f>D5569*VLOOKUP(A5569,Cost_Table,MATCH(C5569,M$6:W$6,0),1)</f>
        <v>306</v>
      </c>
      <c r="I5569" s="15">
        <f t="shared" si="260"/>
        <v>238</v>
      </c>
      <c r="J5569" s="43"/>
      <c r="K5569" s="1"/>
    </row>
    <row r="5570" spans="1:11">
      <c r="A5570" s="29">
        <v>40967</v>
      </c>
      <c r="B5570" s="30">
        <v>2</v>
      </c>
      <c r="C5570" s="30" t="s">
        <v>10</v>
      </c>
      <c r="D5570" s="30">
        <v>18</v>
      </c>
      <c r="E5570" s="50" t="str">
        <f t="shared" si="258"/>
        <v>February</v>
      </c>
      <c r="F5570" s="14" t="str">
        <f t="shared" si="259"/>
        <v>Tuesday</v>
      </c>
      <c r="G5570" s="15">
        <f>$D5570*VLOOKUP($A5570,Price_Table,MATCH($C5570,$A$6:$K$6,0),1)</f>
        <v>576</v>
      </c>
      <c r="H5570" s="15">
        <f>D5570*VLOOKUP(A5570,Cost_Table,MATCH(C5570,M$6:W$6,0),1)</f>
        <v>324</v>
      </c>
      <c r="I5570" s="15">
        <f t="shared" si="260"/>
        <v>252</v>
      </c>
      <c r="J5570" s="43"/>
      <c r="K5570" s="1"/>
    </row>
    <row r="5571" spans="1:11">
      <c r="A5571" s="29">
        <v>40968</v>
      </c>
      <c r="B5571" s="30">
        <v>2</v>
      </c>
      <c r="C5571" s="30" t="s">
        <v>10</v>
      </c>
      <c r="D5571" s="30">
        <v>10</v>
      </c>
      <c r="E5571" s="50" t="str">
        <f t="shared" si="258"/>
        <v>February</v>
      </c>
      <c r="F5571" s="14" t="str">
        <f t="shared" si="259"/>
        <v>Wednesday</v>
      </c>
      <c r="G5571" s="15">
        <f>$D5571*VLOOKUP($A5571,Price_Table,MATCH($C5571,$A$6:$K$6,0),1)</f>
        <v>320</v>
      </c>
      <c r="H5571" s="15">
        <f>D5571*VLOOKUP(A5571,Cost_Table,MATCH(C5571,M$6:W$6,0),1)</f>
        <v>180</v>
      </c>
      <c r="I5571" s="15">
        <f t="shared" si="260"/>
        <v>140</v>
      </c>
      <c r="J5571" s="43"/>
      <c r="K5571" s="1"/>
    </row>
    <row r="5572" spans="1:11">
      <c r="A5572" s="29">
        <v>40969</v>
      </c>
      <c r="B5572" s="30">
        <v>2</v>
      </c>
      <c r="C5572" s="30" t="s">
        <v>10</v>
      </c>
      <c r="D5572" s="30">
        <v>5</v>
      </c>
      <c r="E5572" s="50" t="str">
        <f t="shared" si="258"/>
        <v>March</v>
      </c>
      <c r="F5572" s="14" t="str">
        <f t="shared" si="259"/>
        <v>Thursday</v>
      </c>
      <c r="G5572" s="15">
        <f>$D5572*VLOOKUP($A5572,Price_Table,MATCH($C5572,$A$6:$K$6,0),1)</f>
        <v>160</v>
      </c>
      <c r="H5572" s="15">
        <f>D5572*VLOOKUP(A5572,Cost_Table,MATCH(C5572,M$6:W$6,0),1)</f>
        <v>90</v>
      </c>
      <c r="I5572" s="15">
        <f t="shared" si="260"/>
        <v>70</v>
      </c>
      <c r="J5572" s="43"/>
      <c r="K5572" s="1"/>
    </row>
    <row r="5573" spans="1:11">
      <c r="A5573" s="29">
        <v>40970</v>
      </c>
      <c r="B5573" s="30">
        <v>2</v>
      </c>
      <c r="C5573" s="30" t="s">
        <v>10</v>
      </c>
      <c r="D5573" s="30">
        <v>9</v>
      </c>
      <c r="E5573" s="50" t="str">
        <f t="shared" si="258"/>
        <v>March</v>
      </c>
      <c r="F5573" s="14" t="str">
        <f t="shared" si="259"/>
        <v>Friday</v>
      </c>
      <c r="G5573" s="15">
        <f>$D5573*VLOOKUP($A5573,Price_Table,MATCH($C5573,$A$6:$K$6,0),1)</f>
        <v>288</v>
      </c>
      <c r="H5573" s="15">
        <f>D5573*VLOOKUP(A5573,Cost_Table,MATCH(C5573,M$6:W$6,0),1)</f>
        <v>162</v>
      </c>
      <c r="I5573" s="15">
        <f t="shared" si="260"/>
        <v>126</v>
      </c>
      <c r="J5573" s="43"/>
      <c r="K5573" s="1"/>
    </row>
    <row r="5574" spans="1:11">
      <c r="A5574" s="29">
        <v>40971</v>
      </c>
      <c r="B5574" s="30">
        <v>2</v>
      </c>
      <c r="C5574" s="30" t="s">
        <v>10</v>
      </c>
      <c r="D5574" s="30">
        <v>4</v>
      </c>
      <c r="E5574" s="50" t="str">
        <f t="shared" si="258"/>
        <v>March</v>
      </c>
      <c r="F5574" s="14" t="str">
        <f t="shared" si="259"/>
        <v>Saturday</v>
      </c>
      <c r="G5574" s="15">
        <f>$D5574*VLOOKUP($A5574,Price_Table,MATCH($C5574,$A$6:$K$6,0),1)</f>
        <v>128</v>
      </c>
      <c r="H5574" s="15">
        <f>D5574*VLOOKUP(A5574,Cost_Table,MATCH(C5574,M$6:W$6,0),1)</f>
        <v>72</v>
      </c>
      <c r="I5574" s="15">
        <f t="shared" si="260"/>
        <v>56</v>
      </c>
      <c r="J5574" s="43"/>
      <c r="K5574" s="1"/>
    </row>
    <row r="5575" spans="1:11">
      <c r="A5575" s="29">
        <v>40972</v>
      </c>
      <c r="B5575" s="30">
        <v>2</v>
      </c>
      <c r="C5575" s="30" t="s">
        <v>10</v>
      </c>
      <c r="D5575" s="30">
        <v>9</v>
      </c>
      <c r="E5575" s="50" t="str">
        <f t="shared" si="258"/>
        <v>March</v>
      </c>
      <c r="F5575" s="14" t="str">
        <f t="shared" si="259"/>
        <v>Sunday</v>
      </c>
      <c r="G5575" s="15">
        <f>$D5575*VLOOKUP($A5575,Price_Table,MATCH($C5575,$A$6:$K$6,0),1)</f>
        <v>288</v>
      </c>
      <c r="H5575" s="15">
        <f>D5575*VLOOKUP(A5575,Cost_Table,MATCH(C5575,M$6:W$6,0),1)</f>
        <v>162</v>
      </c>
      <c r="I5575" s="15">
        <f t="shared" si="260"/>
        <v>126</v>
      </c>
      <c r="J5575" s="43"/>
      <c r="K5575" s="1"/>
    </row>
    <row r="5576" spans="1:11">
      <c r="A5576" s="29">
        <v>40973</v>
      </c>
      <c r="B5576" s="30">
        <v>2</v>
      </c>
      <c r="C5576" s="30" t="s">
        <v>10</v>
      </c>
      <c r="D5576" s="30">
        <v>3</v>
      </c>
      <c r="E5576" s="50" t="str">
        <f t="shared" si="258"/>
        <v>March</v>
      </c>
      <c r="F5576" s="14" t="str">
        <f t="shared" si="259"/>
        <v>Monday</v>
      </c>
      <c r="G5576" s="15">
        <f>$D5576*VLOOKUP($A5576,Price_Table,MATCH($C5576,$A$6:$K$6,0),1)</f>
        <v>96</v>
      </c>
      <c r="H5576" s="15">
        <f>D5576*VLOOKUP(A5576,Cost_Table,MATCH(C5576,M$6:W$6,0),1)</f>
        <v>54</v>
      </c>
      <c r="I5576" s="15">
        <f t="shared" si="260"/>
        <v>42</v>
      </c>
      <c r="J5576" s="43"/>
      <c r="K5576" s="1"/>
    </row>
    <row r="5577" spans="1:11">
      <c r="A5577" s="29">
        <v>40974</v>
      </c>
      <c r="B5577" s="30">
        <v>2</v>
      </c>
      <c r="C5577" s="30" t="s">
        <v>10</v>
      </c>
      <c r="D5577" s="30">
        <v>11</v>
      </c>
      <c r="E5577" s="50" t="str">
        <f t="shared" si="258"/>
        <v>March</v>
      </c>
      <c r="F5577" s="14" t="str">
        <f t="shared" si="259"/>
        <v>Tuesday</v>
      </c>
      <c r="G5577" s="15">
        <f>$D5577*VLOOKUP($A5577,Price_Table,MATCH($C5577,$A$6:$K$6,0),1)</f>
        <v>352</v>
      </c>
      <c r="H5577" s="15">
        <f>D5577*VLOOKUP(A5577,Cost_Table,MATCH(C5577,M$6:W$6,0),1)</f>
        <v>198</v>
      </c>
      <c r="I5577" s="15">
        <f t="shared" si="260"/>
        <v>154</v>
      </c>
      <c r="J5577" s="43"/>
      <c r="K5577" s="1"/>
    </row>
    <row r="5578" spans="1:11">
      <c r="A5578" s="29">
        <v>40975</v>
      </c>
      <c r="B5578" s="30">
        <v>2</v>
      </c>
      <c r="C5578" s="30" t="s">
        <v>10</v>
      </c>
      <c r="D5578" s="30">
        <v>15</v>
      </c>
      <c r="E5578" s="50" t="str">
        <f t="shared" si="258"/>
        <v>March</v>
      </c>
      <c r="F5578" s="14" t="str">
        <f t="shared" si="259"/>
        <v>Wednesday</v>
      </c>
      <c r="G5578" s="15">
        <f>$D5578*VLOOKUP($A5578,Price_Table,MATCH($C5578,$A$6:$K$6,0),1)</f>
        <v>480</v>
      </c>
      <c r="H5578" s="15">
        <f>D5578*VLOOKUP(A5578,Cost_Table,MATCH(C5578,M$6:W$6,0),1)</f>
        <v>270</v>
      </c>
      <c r="I5578" s="15">
        <f t="shared" si="260"/>
        <v>210</v>
      </c>
      <c r="J5578" s="43"/>
      <c r="K5578" s="1"/>
    </row>
    <row r="5579" spans="1:11">
      <c r="A5579" s="29">
        <v>40976</v>
      </c>
      <c r="B5579" s="30">
        <v>2</v>
      </c>
      <c r="C5579" s="30" t="s">
        <v>10</v>
      </c>
      <c r="D5579" s="30">
        <v>12</v>
      </c>
      <c r="E5579" s="50" t="str">
        <f t="shared" si="258"/>
        <v>March</v>
      </c>
      <c r="F5579" s="14" t="str">
        <f t="shared" si="259"/>
        <v>Thursday</v>
      </c>
      <c r="G5579" s="15">
        <f>$D5579*VLOOKUP($A5579,Price_Table,MATCH($C5579,$A$6:$K$6,0),1)</f>
        <v>384</v>
      </c>
      <c r="H5579" s="15">
        <f>D5579*VLOOKUP(A5579,Cost_Table,MATCH(C5579,M$6:W$6,0),1)</f>
        <v>216</v>
      </c>
      <c r="I5579" s="15">
        <f t="shared" si="260"/>
        <v>168</v>
      </c>
      <c r="J5579" s="43"/>
      <c r="K5579" s="1"/>
    </row>
    <row r="5580" spans="1:11">
      <c r="A5580" s="29">
        <v>40977</v>
      </c>
      <c r="B5580" s="30">
        <v>2</v>
      </c>
      <c r="C5580" s="30" t="s">
        <v>10</v>
      </c>
      <c r="D5580" s="30">
        <v>23</v>
      </c>
      <c r="E5580" s="50" t="str">
        <f t="shared" si="258"/>
        <v>March</v>
      </c>
      <c r="F5580" s="14" t="str">
        <f t="shared" si="259"/>
        <v>Friday</v>
      </c>
      <c r="G5580" s="15">
        <f>$D5580*VLOOKUP($A5580,Price_Table,MATCH($C5580,$A$6:$K$6,0),1)</f>
        <v>736</v>
      </c>
      <c r="H5580" s="15">
        <f>D5580*VLOOKUP(A5580,Cost_Table,MATCH(C5580,M$6:W$6,0),1)</f>
        <v>414</v>
      </c>
      <c r="I5580" s="15">
        <f t="shared" si="260"/>
        <v>322</v>
      </c>
      <c r="J5580" s="43"/>
      <c r="K5580" s="1"/>
    </row>
    <row r="5581" spans="1:11">
      <c r="A5581" s="29">
        <v>40978</v>
      </c>
      <c r="B5581" s="30">
        <v>2</v>
      </c>
      <c r="C5581" s="30" t="s">
        <v>10</v>
      </c>
      <c r="D5581" s="30">
        <v>8</v>
      </c>
      <c r="E5581" s="50" t="str">
        <f t="shared" si="258"/>
        <v>March</v>
      </c>
      <c r="F5581" s="14" t="str">
        <f t="shared" si="259"/>
        <v>Saturday</v>
      </c>
      <c r="G5581" s="15">
        <f>$D5581*VLOOKUP($A5581,Price_Table,MATCH($C5581,$A$6:$K$6,0),1)</f>
        <v>256</v>
      </c>
      <c r="H5581" s="15">
        <f>D5581*VLOOKUP(A5581,Cost_Table,MATCH(C5581,M$6:W$6,0),1)</f>
        <v>144</v>
      </c>
      <c r="I5581" s="15">
        <f t="shared" si="260"/>
        <v>112</v>
      </c>
      <c r="J5581" s="43"/>
      <c r="K5581" s="1"/>
    </row>
    <row r="5582" spans="1:11">
      <c r="A5582" s="29">
        <v>40979</v>
      </c>
      <c r="B5582" s="30">
        <v>2</v>
      </c>
      <c r="C5582" s="30" t="s">
        <v>10</v>
      </c>
      <c r="D5582" s="30">
        <v>11</v>
      </c>
      <c r="E5582" s="50" t="str">
        <f t="shared" si="258"/>
        <v>March</v>
      </c>
      <c r="F5582" s="14" t="str">
        <f t="shared" si="259"/>
        <v>Sunday</v>
      </c>
      <c r="G5582" s="15">
        <f>$D5582*VLOOKUP($A5582,Price_Table,MATCH($C5582,$A$6:$K$6,0),1)</f>
        <v>352</v>
      </c>
      <c r="H5582" s="15">
        <f>D5582*VLOOKUP(A5582,Cost_Table,MATCH(C5582,M$6:W$6,0),1)</f>
        <v>198</v>
      </c>
      <c r="I5582" s="15">
        <f t="shared" si="260"/>
        <v>154</v>
      </c>
      <c r="J5582" s="43"/>
      <c r="K5582" s="1"/>
    </row>
    <row r="5583" spans="1:11">
      <c r="A5583" s="29">
        <v>40980</v>
      </c>
      <c r="B5583" s="30">
        <v>2</v>
      </c>
      <c r="C5583" s="30" t="s">
        <v>10</v>
      </c>
      <c r="D5583" s="30">
        <v>14</v>
      </c>
      <c r="E5583" s="50" t="str">
        <f t="shared" si="258"/>
        <v>March</v>
      </c>
      <c r="F5583" s="14" t="str">
        <f t="shared" si="259"/>
        <v>Monday</v>
      </c>
      <c r="G5583" s="15">
        <f>$D5583*VLOOKUP($A5583,Price_Table,MATCH($C5583,$A$6:$K$6,0),1)</f>
        <v>448</v>
      </c>
      <c r="H5583" s="15">
        <f>D5583*VLOOKUP(A5583,Cost_Table,MATCH(C5583,M$6:W$6,0),1)</f>
        <v>252</v>
      </c>
      <c r="I5583" s="15">
        <f t="shared" si="260"/>
        <v>196</v>
      </c>
      <c r="J5583" s="43"/>
      <c r="K5583" s="1"/>
    </row>
    <row r="5584" spans="1:11">
      <c r="A5584" s="29">
        <v>40981</v>
      </c>
      <c r="B5584" s="30">
        <v>2</v>
      </c>
      <c r="C5584" s="30" t="s">
        <v>10</v>
      </c>
      <c r="D5584" s="30">
        <v>3</v>
      </c>
      <c r="E5584" s="50" t="str">
        <f t="shared" si="258"/>
        <v>March</v>
      </c>
      <c r="F5584" s="14" t="str">
        <f t="shared" si="259"/>
        <v>Tuesday</v>
      </c>
      <c r="G5584" s="15">
        <f>$D5584*VLOOKUP($A5584,Price_Table,MATCH($C5584,$A$6:$K$6,0),1)</f>
        <v>96</v>
      </c>
      <c r="H5584" s="15">
        <f>D5584*VLOOKUP(A5584,Cost_Table,MATCH(C5584,M$6:W$6,0),1)</f>
        <v>54</v>
      </c>
      <c r="I5584" s="15">
        <f t="shared" si="260"/>
        <v>42</v>
      </c>
      <c r="J5584" s="43"/>
      <c r="K5584" s="1"/>
    </row>
    <row r="5585" spans="1:11">
      <c r="A5585" s="29">
        <v>40982</v>
      </c>
      <c r="B5585" s="30">
        <v>2</v>
      </c>
      <c r="C5585" s="30" t="s">
        <v>10</v>
      </c>
      <c r="D5585" s="30">
        <v>18</v>
      </c>
      <c r="E5585" s="50" t="str">
        <f t="shared" si="258"/>
        <v>March</v>
      </c>
      <c r="F5585" s="14" t="str">
        <f t="shared" si="259"/>
        <v>Wednesday</v>
      </c>
      <c r="G5585" s="15">
        <f>$D5585*VLOOKUP($A5585,Price_Table,MATCH($C5585,$A$6:$K$6,0),1)</f>
        <v>576</v>
      </c>
      <c r="H5585" s="15">
        <f>D5585*VLOOKUP(A5585,Cost_Table,MATCH(C5585,M$6:W$6,0),1)</f>
        <v>324</v>
      </c>
      <c r="I5585" s="15">
        <f t="shared" si="260"/>
        <v>252</v>
      </c>
      <c r="J5585" s="43"/>
      <c r="K5585" s="1"/>
    </row>
    <row r="5586" spans="1:11">
      <c r="A5586" s="29">
        <v>40983</v>
      </c>
      <c r="B5586" s="30">
        <v>2</v>
      </c>
      <c r="C5586" s="30" t="s">
        <v>10</v>
      </c>
      <c r="D5586" s="30">
        <v>10</v>
      </c>
      <c r="E5586" s="50" t="str">
        <f t="shared" si="258"/>
        <v>March</v>
      </c>
      <c r="F5586" s="14" t="str">
        <f t="shared" si="259"/>
        <v>Thursday</v>
      </c>
      <c r="G5586" s="15">
        <f>$D5586*VLOOKUP($A5586,Price_Table,MATCH($C5586,$A$6:$K$6,0),1)</f>
        <v>320</v>
      </c>
      <c r="H5586" s="15">
        <f>D5586*VLOOKUP(A5586,Cost_Table,MATCH(C5586,M$6:W$6,0),1)</f>
        <v>180</v>
      </c>
      <c r="I5586" s="15">
        <f t="shared" si="260"/>
        <v>140</v>
      </c>
      <c r="J5586" s="43"/>
      <c r="K5586" s="1"/>
    </row>
    <row r="5587" spans="1:11">
      <c r="A5587" s="29">
        <v>40984</v>
      </c>
      <c r="B5587" s="30">
        <v>2</v>
      </c>
      <c r="C5587" s="30" t="s">
        <v>10</v>
      </c>
      <c r="D5587" s="30">
        <v>20</v>
      </c>
      <c r="E5587" s="50" t="str">
        <f t="shared" si="258"/>
        <v>March</v>
      </c>
      <c r="F5587" s="14" t="str">
        <f t="shared" si="259"/>
        <v>Friday</v>
      </c>
      <c r="G5587" s="15">
        <f>$D5587*VLOOKUP($A5587,Price_Table,MATCH($C5587,$A$6:$K$6,0),1)</f>
        <v>640</v>
      </c>
      <c r="H5587" s="15">
        <f>D5587*VLOOKUP(A5587,Cost_Table,MATCH(C5587,M$6:W$6,0),1)</f>
        <v>360</v>
      </c>
      <c r="I5587" s="15">
        <f t="shared" si="260"/>
        <v>280</v>
      </c>
      <c r="J5587" s="43"/>
      <c r="K5587" s="1"/>
    </row>
    <row r="5588" spans="1:11">
      <c r="A5588" s="29">
        <v>40985</v>
      </c>
      <c r="B5588" s="30">
        <v>2</v>
      </c>
      <c r="C5588" s="30" t="s">
        <v>10</v>
      </c>
      <c r="D5588" s="30">
        <v>21</v>
      </c>
      <c r="E5588" s="50" t="str">
        <f t="shared" si="258"/>
        <v>March</v>
      </c>
      <c r="F5588" s="14" t="str">
        <f t="shared" si="259"/>
        <v>Saturday</v>
      </c>
      <c r="G5588" s="15">
        <f>$D5588*VLOOKUP($A5588,Price_Table,MATCH($C5588,$A$6:$K$6,0),1)</f>
        <v>672</v>
      </c>
      <c r="H5588" s="15">
        <f>D5588*VLOOKUP(A5588,Cost_Table,MATCH(C5588,M$6:W$6,0),1)</f>
        <v>378</v>
      </c>
      <c r="I5588" s="15">
        <f t="shared" si="260"/>
        <v>294</v>
      </c>
      <c r="J5588" s="43"/>
      <c r="K5588" s="1"/>
    </row>
    <row r="5589" spans="1:11">
      <c r="A5589" s="29">
        <v>40986</v>
      </c>
      <c r="B5589" s="30">
        <v>2</v>
      </c>
      <c r="C5589" s="30" t="s">
        <v>10</v>
      </c>
      <c r="D5589" s="30">
        <v>6</v>
      </c>
      <c r="E5589" s="50" t="str">
        <f t="shared" si="258"/>
        <v>March</v>
      </c>
      <c r="F5589" s="14" t="str">
        <f t="shared" si="259"/>
        <v>Sunday</v>
      </c>
      <c r="G5589" s="15">
        <f>$D5589*VLOOKUP($A5589,Price_Table,MATCH($C5589,$A$6:$K$6,0),1)</f>
        <v>192</v>
      </c>
      <c r="H5589" s="15">
        <f>D5589*VLOOKUP(A5589,Cost_Table,MATCH(C5589,M$6:W$6,0),1)</f>
        <v>108</v>
      </c>
      <c r="I5589" s="15">
        <f t="shared" si="260"/>
        <v>84</v>
      </c>
      <c r="J5589" s="43"/>
      <c r="K5589" s="1"/>
    </row>
    <row r="5590" spans="1:11">
      <c r="A5590" s="29">
        <v>40987</v>
      </c>
      <c r="B5590" s="30">
        <v>2</v>
      </c>
      <c r="C5590" s="30" t="s">
        <v>10</v>
      </c>
      <c r="D5590" s="30">
        <v>10</v>
      </c>
      <c r="E5590" s="50" t="str">
        <f t="shared" si="258"/>
        <v>March</v>
      </c>
      <c r="F5590" s="14" t="str">
        <f t="shared" si="259"/>
        <v>Monday</v>
      </c>
      <c r="G5590" s="15">
        <f>$D5590*VLOOKUP($A5590,Price_Table,MATCH($C5590,$A$6:$K$6,0),1)</f>
        <v>320</v>
      </c>
      <c r="H5590" s="15">
        <f>D5590*VLOOKUP(A5590,Cost_Table,MATCH(C5590,M$6:W$6,0),1)</f>
        <v>180</v>
      </c>
      <c r="I5590" s="15">
        <f t="shared" si="260"/>
        <v>140</v>
      </c>
      <c r="J5590" s="43"/>
      <c r="K5590" s="1"/>
    </row>
    <row r="5591" spans="1:11">
      <c r="A5591" s="29">
        <v>40988</v>
      </c>
      <c r="B5591" s="30">
        <v>2</v>
      </c>
      <c r="C5591" s="30" t="s">
        <v>10</v>
      </c>
      <c r="D5591" s="30">
        <v>17</v>
      </c>
      <c r="E5591" s="50" t="str">
        <f t="shared" ref="E5591:E5654" si="261">TEXT(A5591,"mmmm")</f>
        <v>March</v>
      </c>
      <c r="F5591" s="14" t="str">
        <f t="shared" ref="F5591:F5654" si="262">TEXT(A5591,"dddd")</f>
        <v>Tuesday</v>
      </c>
      <c r="G5591" s="15">
        <f>$D5591*VLOOKUP($A5591,Price_Table,MATCH($C5591,$A$6:$K$6,0),1)</f>
        <v>544</v>
      </c>
      <c r="H5591" s="15">
        <f>D5591*VLOOKUP(A5591,Cost_Table,MATCH(C5591,M$6:W$6,0),1)</f>
        <v>306</v>
      </c>
      <c r="I5591" s="15">
        <f t="shared" ref="I5591:I5654" si="263">G5591-H5591</f>
        <v>238</v>
      </c>
      <c r="J5591" s="43"/>
      <c r="K5591" s="1"/>
    </row>
    <row r="5592" spans="1:11">
      <c r="A5592" s="29">
        <v>40989</v>
      </c>
      <c r="B5592" s="30">
        <v>2</v>
      </c>
      <c r="C5592" s="30" t="s">
        <v>10</v>
      </c>
      <c r="D5592" s="30">
        <v>4</v>
      </c>
      <c r="E5592" s="50" t="str">
        <f t="shared" si="261"/>
        <v>March</v>
      </c>
      <c r="F5592" s="14" t="str">
        <f t="shared" si="262"/>
        <v>Wednesday</v>
      </c>
      <c r="G5592" s="15">
        <f>$D5592*VLOOKUP($A5592,Price_Table,MATCH($C5592,$A$6:$K$6,0),1)</f>
        <v>128</v>
      </c>
      <c r="H5592" s="15">
        <f>D5592*VLOOKUP(A5592,Cost_Table,MATCH(C5592,M$6:W$6,0),1)</f>
        <v>72</v>
      </c>
      <c r="I5592" s="15">
        <f t="shared" si="263"/>
        <v>56</v>
      </c>
      <c r="J5592" s="43"/>
      <c r="K5592" s="1"/>
    </row>
    <row r="5593" spans="1:11">
      <c r="A5593" s="29">
        <v>40990</v>
      </c>
      <c r="B5593" s="30">
        <v>2</v>
      </c>
      <c r="C5593" s="30" t="s">
        <v>10</v>
      </c>
      <c r="D5593" s="30">
        <v>10</v>
      </c>
      <c r="E5593" s="50" t="str">
        <f t="shared" si="261"/>
        <v>March</v>
      </c>
      <c r="F5593" s="14" t="str">
        <f t="shared" si="262"/>
        <v>Thursday</v>
      </c>
      <c r="G5593" s="15">
        <f>$D5593*VLOOKUP($A5593,Price_Table,MATCH($C5593,$A$6:$K$6,0),1)</f>
        <v>320</v>
      </c>
      <c r="H5593" s="15">
        <f>D5593*VLOOKUP(A5593,Cost_Table,MATCH(C5593,M$6:W$6,0),1)</f>
        <v>180</v>
      </c>
      <c r="I5593" s="15">
        <f t="shared" si="263"/>
        <v>140</v>
      </c>
      <c r="J5593" s="43"/>
      <c r="K5593" s="1"/>
    </row>
    <row r="5594" spans="1:11">
      <c r="A5594" s="29">
        <v>40991</v>
      </c>
      <c r="B5594" s="30">
        <v>2</v>
      </c>
      <c r="C5594" s="30" t="s">
        <v>10</v>
      </c>
      <c r="D5594" s="30">
        <v>8</v>
      </c>
      <c r="E5594" s="50" t="str">
        <f t="shared" si="261"/>
        <v>March</v>
      </c>
      <c r="F5594" s="14" t="str">
        <f t="shared" si="262"/>
        <v>Friday</v>
      </c>
      <c r="G5594" s="15">
        <f>$D5594*VLOOKUP($A5594,Price_Table,MATCH($C5594,$A$6:$K$6,0),1)</f>
        <v>256</v>
      </c>
      <c r="H5594" s="15">
        <f>D5594*VLOOKUP(A5594,Cost_Table,MATCH(C5594,M$6:W$6,0),1)</f>
        <v>144</v>
      </c>
      <c r="I5594" s="15">
        <f t="shared" si="263"/>
        <v>112</v>
      </c>
      <c r="J5594" s="43"/>
      <c r="K5594" s="1"/>
    </row>
    <row r="5595" spans="1:11">
      <c r="A5595" s="29">
        <v>40992</v>
      </c>
      <c r="B5595" s="30">
        <v>2</v>
      </c>
      <c r="C5595" s="30" t="s">
        <v>10</v>
      </c>
      <c r="D5595" s="30">
        <v>23</v>
      </c>
      <c r="E5595" s="50" t="str">
        <f t="shared" si="261"/>
        <v>March</v>
      </c>
      <c r="F5595" s="14" t="str">
        <f t="shared" si="262"/>
        <v>Saturday</v>
      </c>
      <c r="G5595" s="15">
        <f>$D5595*VLOOKUP($A5595,Price_Table,MATCH($C5595,$A$6:$K$6,0),1)</f>
        <v>736</v>
      </c>
      <c r="H5595" s="15">
        <f>D5595*VLOOKUP(A5595,Cost_Table,MATCH(C5595,M$6:W$6,0),1)</f>
        <v>414</v>
      </c>
      <c r="I5595" s="15">
        <f t="shared" si="263"/>
        <v>322</v>
      </c>
      <c r="J5595" s="43"/>
      <c r="K5595" s="1"/>
    </row>
    <row r="5596" spans="1:11">
      <c r="A5596" s="29">
        <v>40993</v>
      </c>
      <c r="B5596" s="30">
        <v>2</v>
      </c>
      <c r="C5596" s="30" t="s">
        <v>10</v>
      </c>
      <c r="D5596" s="30">
        <v>6</v>
      </c>
      <c r="E5596" s="50" t="str">
        <f t="shared" si="261"/>
        <v>March</v>
      </c>
      <c r="F5596" s="14" t="str">
        <f t="shared" si="262"/>
        <v>Sunday</v>
      </c>
      <c r="G5596" s="15">
        <f>$D5596*VLOOKUP($A5596,Price_Table,MATCH($C5596,$A$6:$K$6,0),1)</f>
        <v>192</v>
      </c>
      <c r="H5596" s="15">
        <f>D5596*VLOOKUP(A5596,Cost_Table,MATCH(C5596,M$6:W$6,0),1)</f>
        <v>108</v>
      </c>
      <c r="I5596" s="15">
        <f t="shared" si="263"/>
        <v>84</v>
      </c>
      <c r="J5596" s="43"/>
      <c r="K5596" s="1"/>
    </row>
    <row r="5597" spans="1:11">
      <c r="A5597" s="29">
        <v>40994</v>
      </c>
      <c r="B5597" s="30">
        <v>2</v>
      </c>
      <c r="C5597" s="30" t="s">
        <v>10</v>
      </c>
      <c r="D5597" s="30">
        <v>12</v>
      </c>
      <c r="E5597" s="50" t="str">
        <f t="shared" si="261"/>
        <v>March</v>
      </c>
      <c r="F5597" s="14" t="str">
        <f t="shared" si="262"/>
        <v>Monday</v>
      </c>
      <c r="G5597" s="15">
        <f>$D5597*VLOOKUP($A5597,Price_Table,MATCH($C5597,$A$6:$K$6,0),1)</f>
        <v>384</v>
      </c>
      <c r="H5597" s="15">
        <f>D5597*VLOOKUP(A5597,Cost_Table,MATCH(C5597,M$6:W$6,0),1)</f>
        <v>216</v>
      </c>
      <c r="I5597" s="15">
        <f t="shared" si="263"/>
        <v>168</v>
      </c>
      <c r="J5597" s="43"/>
      <c r="K5597" s="1"/>
    </row>
    <row r="5598" spans="1:11">
      <c r="A5598" s="29">
        <v>40995</v>
      </c>
      <c r="B5598" s="30">
        <v>2</v>
      </c>
      <c r="C5598" s="30" t="s">
        <v>10</v>
      </c>
      <c r="D5598" s="30">
        <v>11</v>
      </c>
      <c r="E5598" s="50" t="str">
        <f t="shared" si="261"/>
        <v>March</v>
      </c>
      <c r="F5598" s="14" t="str">
        <f t="shared" si="262"/>
        <v>Tuesday</v>
      </c>
      <c r="G5598" s="15">
        <f>$D5598*VLOOKUP($A5598,Price_Table,MATCH($C5598,$A$6:$K$6,0),1)</f>
        <v>352</v>
      </c>
      <c r="H5598" s="15">
        <f>D5598*VLOOKUP(A5598,Cost_Table,MATCH(C5598,M$6:W$6,0),1)</f>
        <v>198</v>
      </c>
      <c r="I5598" s="15">
        <f t="shared" si="263"/>
        <v>154</v>
      </c>
      <c r="J5598" s="43"/>
      <c r="K5598" s="1"/>
    </row>
    <row r="5599" spans="1:11">
      <c r="A5599" s="29">
        <v>40996</v>
      </c>
      <c r="B5599" s="30">
        <v>2</v>
      </c>
      <c r="C5599" s="30" t="s">
        <v>10</v>
      </c>
      <c r="D5599" s="30">
        <v>13</v>
      </c>
      <c r="E5599" s="50" t="str">
        <f t="shared" si="261"/>
        <v>March</v>
      </c>
      <c r="F5599" s="14" t="str">
        <f t="shared" si="262"/>
        <v>Wednesday</v>
      </c>
      <c r="G5599" s="15">
        <f>$D5599*VLOOKUP($A5599,Price_Table,MATCH($C5599,$A$6:$K$6,0),1)</f>
        <v>416</v>
      </c>
      <c r="H5599" s="15">
        <f>D5599*VLOOKUP(A5599,Cost_Table,MATCH(C5599,M$6:W$6,0),1)</f>
        <v>234</v>
      </c>
      <c r="I5599" s="15">
        <f t="shared" si="263"/>
        <v>182</v>
      </c>
      <c r="J5599" s="43"/>
      <c r="K5599" s="1"/>
    </row>
    <row r="5600" spans="1:11">
      <c r="A5600" s="29">
        <v>40997</v>
      </c>
      <c r="B5600" s="30">
        <v>2</v>
      </c>
      <c r="C5600" s="30" t="s">
        <v>10</v>
      </c>
      <c r="D5600" s="30">
        <v>6</v>
      </c>
      <c r="E5600" s="50" t="str">
        <f t="shared" si="261"/>
        <v>March</v>
      </c>
      <c r="F5600" s="14" t="str">
        <f t="shared" si="262"/>
        <v>Thursday</v>
      </c>
      <c r="G5600" s="15">
        <f>$D5600*VLOOKUP($A5600,Price_Table,MATCH($C5600,$A$6:$K$6,0),1)</f>
        <v>192</v>
      </c>
      <c r="H5600" s="15">
        <f>D5600*VLOOKUP(A5600,Cost_Table,MATCH(C5600,M$6:W$6,0),1)</f>
        <v>108</v>
      </c>
      <c r="I5600" s="15">
        <f t="shared" si="263"/>
        <v>84</v>
      </c>
      <c r="J5600" s="43"/>
      <c r="K5600" s="1"/>
    </row>
    <row r="5601" spans="1:11">
      <c r="A5601" s="29">
        <v>40998</v>
      </c>
      <c r="B5601" s="30">
        <v>2</v>
      </c>
      <c r="C5601" s="30" t="s">
        <v>10</v>
      </c>
      <c r="D5601" s="30">
        <v>12</v>
      </c>
      <c r="E5601" s="50" t="str">
        <f t="shared" si="261"/>
        <v>March</v>
      </c>
      <c r="F5601" s="14" t="str">
        <f t="shared" si="262"/>
        <v>Friday</v>
      </c>
      <c r="G5601" s="15">
        <f>$D5601*VLOOKUP($A5601,Price_Table,MATCH($C5601,$A$6:$K$6,0),1)</f>
        <v>384</v>
      </c>
      <c r="H5601" s="15">
        <f>D5601*VLOOKUP(A5601,Cost_Table,MATCH(C5601,M$6:W$6,0),1)</f>
        <v>216</v>
      </c>
      <c r="I5601" s="15">
        <f t="shared" si="263"/>
        <v>168</v>
      </c>
      <c r="J5601" s="43"/>
      <c r="K5601" s="1"/>
    </row>
    <row r="5602" spans="1:11">
      <c r="A5602" s="29">
        <v>40999</v>
      </c>
      <c r="B5602" s="30">
        <v>2</v>
      </c>
      <c r="C5602" s="30" t="s">
        <v>10</v>
      </c>
      <c r="D5602" s="30">
        <v>12</v>
      </c>
      <c r="E5602" s="50" t="str">
        <f t="shared" si="261"/>
        <v>March</v>
      </c>
      <c r="F5602" s="14" t="str">
        <f t="shared" si="262"/>
        <v>Saturday</v>
      </c>
      <c r="G5602" s="15">
        <f>$D5602*VLOOKUP($A5602,Price_Table,MATCH($C5602,$A$6:$K$6,0),1)</f>
        <v>384</v>
      </c>
      <c r="H5602" s="15">
        <f>D5602*VLOOKUP(A5602,Cost_Table,MATCH(C5602,M$6:W$6,0),1)</f>
        <v>216</v>
      </c>
      <c r="I5602" s="15">
        <f t="shared" si="263"/>
        <v>168</v>
      </c>
      <c r="J5602" s="43"/>
      <c r="K5602" s="1"/>
    </row>
    <row r="5603" spans="1:11">
      <c r="A5603" s="29">
        <v>41000</v>
      </c>
      <c r="B5603" s="30">
        <v>2</v>
      </c>
      <c r="C5603" s="30" t="s">
        <v>10</v>
      </c>
      <c r="D5603" s="30">
        <v>14</v>
      </c>
      <c r="E5603" s="50" t="str">
        <f t="shared" si="261"/>
        <v>April</v>
      </c>
      <c r="F5603" s="14" t="str">
        <f t="shared" si="262"/>
        <v>Sunday</v>
      </c>
      <c r="G5603" s="15">
        <f>$D5603*VLOOKUP($A5603,Price_Table,MATCH($C5603,$A$6:$K$6,0),1)</f>
        <v>448</v>
      </c>
      <c r="H5603" s="15">
        <f>D5603*VLOOKUP(A5603,Cost_Table,MATCH(C5603,M$6:W$6,0),1)</f>
        <v>252</v>
      </c>
      <c r="I5603" s="15">
        <f t="shared" si="263"/>
        <v>196</v>
      </c>
      <c r="J5603" s="43"/>
      <c r="K5603" s="1"/>
    </row>
    <row r="5604" spans="1:11">
      <c r="A5604" s="29">
        <v>41001</v>
      </c>
      <c r="B5604" s="30">
        <v>2</v>
      </c>
      <c r="C5604" s="30" t="s">
        <v>10</v>
      </c>
      <c r="D5604" s="30">
        <v>13</v>
      </c>
      <c r="E5604" s="50" t="str">
        <f t="shared" si="261"/>
        <v>April</v>
      </c>
      <c r="F5604" s="14" t="str">
        <f t="shared" si="262"/>
        <v>Monday</v>
      </c>
      <c r="G5604" s="15">
        <f>$D5604*VLOOKUP($A5604,Price_Table,MATCH($C5604,$A$6:$K$6,0),1)</f>
        <v>416</v>
      </c>
      <c r="H5604" s="15">
        <f>D5604*VLOOKUP(A5604,Cost_Table,MATCH(C5604,M$6:W$6,0),1)</f>
        <v>234</v>
      </c>
      <c r="I5604" s="15">
        <f t="shared" si="263"/>
        <v>182</v>
      </c>
      <c r="J5604" s="43"/>
      <c r="K5604" s="1"/>
    </row>
    <row r="5605" spans="1:11">
      <c r="A5605" s="29">
        <v>41002</v>
      </c>
      <c r="B5605" s="30">
        <v>2</v>
      </c>
      <c r="C5605" s="30" t="s">
        <v>10</v>
      </c>
      <c r="D5605" s="30">
        <v>14</v>
      </c>
      <c r="E5605" s="50" t="str">
        <f t="shared" si="261"/>
        <v>April</v>
      </c>
      <c r="F5605" s="14" t="str">
        <f t="shared" si="262"/>
        <v>Tuesday</v>
      </c>
      <c r="G5605" s="15">
        <f>$D5605*VLOOKUP($A5605,Price_Table,MATCH($C5605,$A$6:$K$6,0),1)</f>
        <v>448</v>
      </c>
      <c r="H5605" s="15">
        <f>D5605*VLOOKUP(A5605,Cost_Table,MATCH(C5605,M$6:W$6,0),1)</f>
        <v>252</v>
      </c>
      <c r="I5605" s="15">
        <f t="shared" si="263"/>
        <v>196</v>
      </c>
      <c r="J5605" s="43"/>
      <c r="K5605" s="1"/>
    </row>
    <row r="5606" spans="1:11">
      <c r="A5606" s="29">
        <v>41003</v>
      </c>
      <c r="B5606" s="30">
        <v>2</v>
      </c>
      <c r="C5606" s="30" t="s">
        <v>10</v>
      </c>
      <c r="D5606" s="30">
        <v>15</v>
      </c>
      <c r="E5606" s="50" t="str">
        <f t="shared" si="261"/>
        <v>April</v>
      </c>
      <c r="F5606" s="14" t="str">
        <f t="shared" si="262"/>
        <v>Wednesday</v>
      </c>
      <c r="G5606" s="15">
        <f>$D5606*VLOOKUP($A5606,Price_Table,MATCH($C5606,$A$6:$K$6,0),1)</f>
        <v>480</v>
      </c>
      <c r="H5606" s="15">
        <f>D5606*VLOOKUP(A5606,Cost_Table,MATCH(C5606,M$6:W$6,0),1)</f>
        <v>270</v>
      </c>
      <c r="I5606" s="15">
        <f t="shared" si="263"/>
        <v>210</v>
      </c>
      <c r="J5606" s="43"/>
      <c r="K5606" s="1"/>
    </row>
    <row r="5607" spans="1:11">
      <c r="A5607" s="29">
        <v>41004</v>
      </c>
      <c r="B5607" s="30">
        <v>2</v>
      </c>
      <c r="C5607" s="30" t="s">
        <v>10</v>
      </c>
      <c r="D5607" s="30">
        <v>11</v>
      </c>
      <c r="E5607" s="50" t="str">
        <f t="shared" si="261"/>
        <v>April</v>
      </c>
      <c r="F5607" s="14" t="str">
        <f t="shared" si="262"/>
        <v>Thursday</v>
      </c>
      <c r="G5607" s="15">
        <f>$D5607*VLOOKUP($A5607,Price_Table,MATCH($C5607,$A$6:$K$6,0),1)</f>
        <v>352</v>
      </c>
      <c r="H5607" s="15">
        <f>D5607*VLOOKUP(A5607,Cost_Table,MATCH(C5607,M$6:W$6,0),1)</f>
        <v>198</v>
      </c>
      <c r="I5607" s="15">
        <f t="shared" si="263"/>
        <v>154</v>
      </c>
      <c r="J5607" s="43"/>
      <c r="K5607" s="1"/>
    </row>
    <row r="5608" spans="1:11">
      <c r="A5608" s="29">
        <v>41005</v>
      </c>
      <c r="B5608" s="30">
        <v>2</v>
      </c>
      <c r="C5608" s="30" t="s">
        <v>10</v>
      </c>
      <c r="D5608" s="30">
        <v>4</v>
      </c>
      <c r="E5608" s="50" t="str">
        <f t="shared" si="261"/>
        <v>April</v>
      </c>
      <c r="F5608" s="14" t="str">
        <f t="shared" si="262"/>
        <v>Friday</v>
      </c>
      <c r="G5608" s="15">
        <f>$D5608*VLOOKUP($A5608,Price_Table,MATCH($C5608,$A$6:$K$6,0),1)</f>
        <v>128</v>
      </c>
      <c r="H5608" s="15">
        <f>D5608*VLOOKUP(A5608,Cost_Table,MATCH(C5608,M$6:W$6,0),1)</f>
        <v>72</v>
      </c>
      <c r="I5608" s="15">
        <f t="shared" si="263"/>
        <v>56</v>
      </c>
      <c r="J5608" s="43"/>
      <c r="K5608" s="1"/>
    </row>
    <row r="5609" spans="1:11">
      <c r="A5609" s="29">
        <v>41006</v>
      </c>
      <c r="B5609" s="30">
        <v>2</v>
      </c>
      <c r="C5609" s="30" t="s">
        <v>10</v>
      </c>
      <c r="D5609" s="30">
        <v>17</v>
      </c>
      <c r="E5609" s="50" t="str">
        <f t="shared" si="261"/>
        <v>April</v>
      </c>
      <c r="F5609" s="14" t="str">
        <f t="shared" si="262"/>
        <v>Saturday</v>
      </c>
      <c r="G5609" s="15">
        <f>$D5609*VLOOKUP($A5609,Price_Table,MATCH($C5609,$A$6:$K$6,0),1)</f>
        <v>544</v>
      </c>
      <c r="H5609" s="15">
        <f>D5609*VLOOKUP(A5609,Cost_Table,MATCH(C5609,M$6:W$6,0),1)</f>
        <v>306</v>
      </c>
      <c r="I5609" s="15">
        <f t="shared" si="263"/>
        <v>238</v>
      </c>
      <c r="J5609" s="43"/>
      <c r="K5609" s="1"/>
    </row>
    <row r="5610" spans="1:11">
      <c r="A5610" s="29">
        <v>41007</v>
      </c>
      <c r="B5610" s="30">
        <v>2</v>
      </c>
      <c r="C5610" s="30" t="s">
        <v>10</v>
      </c>
      <c r="D5610" s="30">
        <v>18</v>
      </c>
      <c r="E5610" s="50" t="str">
        <f t="shared" si="261"/>
        <v>April</v>
      </c>
      <c r="F5610" s="14" t="str">
        <f t="shared" si="262"/>
        <v>Sunday</v>
      </c>
      <c r="G5610" s="15">
        <f>$D5610*VLOOKUP($A5610,Price_Table,MATCH($C5610,$A$6:$K$6,0),1)</f>
        <v>576</v>
      </c>
      <c r="H5610" s="15">
        <f>D5610*VLOOKUP(A5610,Cost_Table,MATCH(C5610,M$6:W$6,0),1)</f>
        <v>324</v>
      </c>
      <c r="I5610" s="15">
        <f t="shared" si="263"/>
        <v>252</v>
      </c>
      <c r="J5610" s="43"/>
      <c r="K5610" s="1"/>
    </row>
    <row r="5611" spans="1:11">
      <c r="A5611" s="29">
        <v>41008</v>
      </c>
      <c r="B5611" s="30">
        <v>2</v>
      </c>
      <c r="C5611" s="30" t="s">
        <v>10</v>
      </c>
      <c r="D5611" s="30">
        <v>23</v>
      </c>
      <c r="E5611" s="50" t="str">
        <f t="shared" si="261"/>
        <v>April</v>
      </c>
      <c r="F5611" s="14" t="str">
        <f t="shared" si="262"/>
        <v>Monday</v>
      </c>
      <c r="G5611" s="15">
        <f>$D5611*VLOOKUP($A5611,Price_Table,MATCH($C5611,$A$6:$K$6,0),1)</f>
        <v>736</v>
      </c>
      <c r="H5611" s="15">
        <f>D5611*VLOOKUP(A5611,Cost_Table,MATCH(C5611,M$6:W$6,0),1)</f>
        <v>414</v>
      </c>
      <c r="I5611" s="15">
        <f t="shared" si="263"/>
        <v>322</v>
      </c>
      <c r="J5611" s="43"/>
      <c r="K5611" s="1"/>
    </row>
    <row r="5612" spans="1:11">
      <c r="A5612" s="29">
        <v>41009</v>
      </c>
      <c r="B5612" s="30">
        <v>2</v>
      </c>
      <c r="C5612" s="30" t="s">
        <v>10</v>
      </c>
      <c r="D5612" s="30">
        <v>13</v>
      </c>
      <c r="E5612" s="50" t="str">
        <f t="shared" si="261"/>
        <v>April</v>
      </c>
      <c r="F5612" s="14" t="str">
        <f t="shared" si="262"/>
        <v>Tuesday</v>
      </c>
      <c r="G5612" s="15">
        <f>$D5612*VLOOKUP($A5612,Price_Table,MATCH($C5612,$A$6:$K$6,0),1)</f>
        <v>416</v>
      </c>
      <c r="H5612" s="15">
        <f>D5612*VLOOKUP(A5612,Cost_Table,MATCH(C5612,M$6:W$6,0),1)</f>
        <v>234</v>
      </c>
      <c r="I5612" s="15">
        <f t="shared" si="263"/>
        <v>182</v>
      </c>
      <c r="J5612" s="43"/>
      <c r="K5612" s="1"/>
    </row>
    <row r="5613" spans="1:11">
      <c r="A5613" s="29">
        <v>41010</v>
      </c>
      <c r="B5613" s="30">
        <v>2</v>
      </c>
      <c r="C5613" s="30" t="s">
        <v>10</v>
      </c>
      <c r="D5613" s="30">
        <v>11</v>
      </c>
      <c r="E5613" s="50" t="str">
        <f t="shared" si="261"/>
        <v>April</v>
      </c>
      <c r="F5613" s="14" t="str">
        <f t="shared" si="262"/>
        <v>Wednesday</v>
      </c>
      <c r="G5613" s="15">
        <f>$D5613*VLOOKUP($A5613,Price_Table,MATCH($C5613,$A$6:$K$6,0),1)</f>
        <v>352</v>
      </c>
      <c r="H5613" s="15">
        <f>D5613*VLOOKUP(A5613,Cost_Table,MATCH(C5613,M$6:W$6,0),1)</f>
        <v>198</v>
      </c>
      <c r="I5613" s="15">
        <f t="shared" si="263"/>
        <v>154</v>
      </c>
      <c r="J5613" s="43"/>
      <c r="K5613" s="1"/>
    </row>
    <row r="5614" spans="1:11">
      <c r="A5614" s="29">
        <v>41011</v>
      </c>
      <c r="B5614" s="30">
        <v>2</v>
      </c>
      <c r="C5614" s="30" t="s">
        <v>10</v>
      </c>
      <c r="D5614" s="30">
        <v>1</v>
      </c>
      <c r="E5614" s="50" t="str">
        <f t="shared" si="261"/>
        <v>April</v>
      </c>
      <c r="F5614" s="14" t="str">
        <f t="shared" si="262"/>
        <v>Thursday</v>
      </c>
      <c r="G5614" s="15">
        <f>$D5614*VLOOKUP($A5614,Price_Table,MATCH($C5614,$A$6:$K$6,0),1)</f>
        <v>32</v>
      </c>
      <c r="H5614" s="15">
        <f>D5614*VLOOKUP(A5614,Cost_Table,MATCH(C5614,M$6:W$6,0),1)</f>
        <v>18</v>
      </c>
      <c r="I5614" s="15">
        <f t="shared" si="263"/>
        <v>14</v>
      </c>
      <c r="J5614" s="43"/>
      <c r="K5614" s="1"/>
    </row>
    <row r="5615" spans="1:11">
      <c r="A5615" s="29">
        <v>41012</v>
      </c>
      <c r="B5615" s="30">
        <v>2</v>
      </c>
      <c r="C5615" s="30" t="s">
        <v>10</v>
      </c>
      <c r="D5615" s="30">
        <v>5</v>
      </c>
      <c r="E5615" s="50" t="str">
        <f t="shared" si="261"/>
        <v>April</v>
      </c>
      <c r="F5615" s="14" t="str">
        <f t="shared" si="262"/>
        <v>Friday</v>
      </c>
      <c r="G5615" s="15">
        <f>$D5615*VLOOKUP($A5615,Price_Table,MATCH($C5615,$A$6:$K$6,0),1)</f>
        <v>160</v>
      </c>
      <c r="H5615" s="15">
        <f>D5615*VLOOKUP(A5615,Cost_Table,MATCH(C5615,M$6:W$6,0),1)</f>
        <v>90</v>
      </c>
      <c r="I5615" s="15">
        <f t="shared" si="263"/>
        <v>70</v>
      </c>
      <c r="J5615" s="43"/>
      <c r="K5615" s="1"/>
    </row>
    <row r="5616" spans="1:11">
      <c r="A5616" s="29">
        <v>41013</v>
      </c>
      <c r="B5616" s="30">
        <v>2</v>
      </c>
      <c r="C5616" s="30" t="s">
        <v>10</v>
      </c>
      <c r="D5616" s="30">
        <v>8</v>
      </c>
      <c r="E5616" s="50" t="str">
        <f t="shared" si="261"/>
        <v>April</v>
      </c>
      <c r="F5616" s="14" t="str">
        <f t="shared" si="262"/>
        <v>Saturday</v>
      </c>
      <c r="G5616" s="15">
        <f>$D5616*VLOOKUP($A5616,Price_Table,MATCH($C5616,$A$6:$K$6,0),1)</f>
        <v>256</v>
      </c>
      <c r="H5616" s="15">
        <f>D5616*VLOOKUP(A5616,Cost_Table,MATCH(C5616,M$6:W$6,0),1)</f>
        <v>144</v>
      </c>
      <c r="I5616" s="15">
        <f t="shared" si="263"/>
        <v>112</v>
      </c>
      <c r="J5616" s="43"/>
      <c r="K5616" s="1"/>
    </row>
    <row r="5617" spans="1:11">
      <c r="A5617" s="29">
        <v>41014</v>
      </c>
      <c r="B5617" s="30">
        <v>2</v>
      </c>
      <c r="C5617" s="30" t="s">
        <v>10</v>
      </c>
      <c r="D5617" s="30">
        <v>11</v>
      </c>
      <c r="E5617" s="50" t="str">
        <f t="shared" si="261"/>
        <v>April</v>
      </c>
      <c r="F5617" s="14" t="str">
        <f t="shared" si="262"/>
        <v>Sunday</v>
      </c>
      <c r="G5617" s="15">
        <f>$D5617*VLOOKUP($A5617,Price_Table,MATCH($C5617,$A$6:$K$6,0),1)</f>
        <v>352</v>
      </c>
      <c r="H5617" s="15">
        <f>D5617*VLOOKUP(A5617,Cost_Table,MATCH(C5617,M$6:W$6,0),1)</f>
        <v>198</v>
      </c>
      <c r="I5617" s="15">
        <f t="shared" si="263"/>
        <v>154</v>
      </c>
      <c r="J5617" s="43"/>
      <c r="K5617" s="1"/>
    </row>
    <row r="5618" spans="1:11">
      <c r="A5618" s="29">
        <v>41015</v>
      </c>
      <c r="B5618" s="30">
        <v>2</v>
      </c>
      <c r="C5618" s="30" t="s">
        <v>10</v>
      </c>
      <c r="D5618" s="30">
        <v>7</v>
      </c>
      <c r="E5618" s="50" t="str">
        <f t="shared" si="261"/>
        <v>April</v>
      </c>
      <c r="F5618" s="14" t="str">
        <f t="shared" si="262"/>
        <v>Monday</v>
      </c>
      <c r="G5618" s="15">
        <f>$D5618*VLOOKUP($A5618,Price_Table,MATCH($C5618,$A$6:$K$6,0),1)</f>
        <v>224</v>
      </c>
      <c r="H5618" s="15">
        <f>D5618*VLOOKUP(A5618,Cost_Table,MATCH(C5618,M$6:W$6,0),1)</f>
        <v>126</v>
      </c>
      <c r="I5618" s="15">
        <f t="shared" si="263"/>
        <v>98</v>
      </c>
      <c r="J5618" s="43"/>
      <c r="K5618" s="1"/>
    </row>
    <row r="5619" spans="1:11">
      <c r="A5619" s="29">
        <v>41016</v>
      </c>
      <c r="B5619" s="30">
        <v>2</v>
      </c>
      <c r="C5619" s="30" t="s">
        <v>10</v>
      </c>
      <c r="D5619" s="30">
        <v>10</v>
      </c>
      <c r="E5619" s="50" t="str">
        <f t="shared" si="261"/>
        <v>April</v>
      </c>
      <c r="F5619" s="14" t="str">
        <f t="shared" si="262"/>
        <v>Tuesday</v>
      </c>
      <c r="G5619" s="15">
        <f>$D5619*VLOOKUP($A5619,Price_Table,MATCH($C5619,$A$6:$K$6,0),1)</f>
        <v>320</v>
      </c>
      <c r="H5619" s="15">
        <f>D5619*VLOOKUP(A5619,Cost_Table,MATCH(C5619,M$6:W$6,0),1)</f>
        <v>180</v>
      </c>
      <c r="I5619" s="15">
        <f t="shared" si="263"/>
        <v>140</v>
      </c>
      <c r="J5619" s="43"/>
      <c r="K5619" s="1"/>
    </row>
    <row r="5620" spans="1:11">
      <c r="A5620" s="29">
        <v>41017</v>
      </c>
      <c r="B5620" s="30">
        <v>2</v>
      </c>
      <c r="C5620" s="30" t="s">
        <v>10</v>
      </c>
      <c r="D5620" s="30">
        <v>2</v>
      </c>
      <c r="E5620" s="50" t="str">
        <f t="shared" si="261"/>
        <v>April</v>
      </c>
      <c r="F5620" s="14" t="str">
        <f t="shared" si="262"/>
        <v>Wednesday</v>
      </c>
      <c r="G5620" s="15">
        <f>$D5620*VLOOKUP($A5620,Price_Table,MATCH($C5620,$A$6:$K$6,0),1)</f>
        <v>64</v>
      </c>
      <c r="H5620" s="15">
        <f>D5620*VLOOKUP(A5620,Cost_Table,MATCH(C5620,M$6:W$6,0),1)</f>
        <v>36</v>
      </c>
      <c r="I5620" s="15">
        <f t="shared" si="263"/>
        <v>28</v>
      </c>
      <c r="J5620" s="43"/>
      <c r="K5620" s="1"/>
    </row>
    <row r="5621" spans="1:11">
      <c r="A5621" s="29">
        <v>41018</v>
      </c>
      <c r="B5621" s="30">
        <v>2</v>
      </c>
      <c r="C5621" s="30" t="s">
        <v>10</v>
      </c>
      <c r="D5621" s="30">
        <v>2</v>
      </c>
      <c r="E5621" s="50" t="str">
        <f t="shared" si="261"/>
        <v>April</v>
      </c>
      <c r="F5621" s="14" t="str">
        <f t="shared" si="262"/>
        <v>Thursday</v>
      </c>
      <c r="G5621" s="15">
        <f>$D5621*VLOOKUP($A5621,Price_Table,MATCH($C5621,$A$6:$K$6,0),1)</f>
        <v>64</v>
      </c>
      <c r="H5621" s="15">
        <f>D5621*VLOOKUP(A5621,Cost_Table,MATCH(C5621,M$6:W$6,0),1)</f>
        <v>36</v>
      </c>
      <c r="I5621" s="15">
        <f t="shared" si="263"/>
        <v>28</v>
      </c>
      <c r="J5621" s="43"/>
      <c r="K5621" s="1"/>
    </row>
    <row r="5622" spans="1:11">
      <c r="A5622" s="29">
        <v>41019</v>
      </c>
      <c r="B5622" s="30">
        <v>2</v>
      </c>
      <c r="C5622" s="30" t="s">
        <v>10</v>
      </c>
      <c r="D5622" s="30">
        <v>14</v>
      </c>
      <c r="E5622" s="50" t="str">
        <f t="shared" si="261"/>
        <v>April</v>
      </c>
      <c r="F5622" s="14" t="str">
        <f t="shared" si="262"/>
        <v>Friday</v>
      </c>
      <c r="G5622" s="15">
        <f>$D5622*VLOOKUP($A5622,Price_Table,MATCH($C5622,$A$6:$K$6,0),1)</f>
        <v>448</v>
      </c>
      <c r="H5622" s="15">
        <f>D5622*VLOOKUP(A5622,Cost_Table,MATCH(C5622,M$6:W$6,0),1)</f>
        <v>252</v>
      </c>
      <c r="I5622" s="15">
        <f t="shared" si="263"/>
        <v>196</v>
      </c>
      <c r="J5622" s="43"/>
      <c r="K5622" s="1"/>
    </row>
    <row r="5623" spans="1:11">
      <c r="A5623" s="29">
        <v>41020</v>
      </c>
      <c r="B5623" s="30">
        <v>2</v>
      </c>
      <c r="C5623" s="30" t="s">
        <v>10</v>
      </c>
      <c r="D5623" s="30">
        <v>7</v>
      </c>
      <c r="E5623" s="50" t="str">
        <f t="shared" si="261"/>
        <v>April</v>
      </c>
      <c r="F5623" s="14" t="str">
        <f t="shared" si="262"/>
        <v>Saturday</v>
      </c>
      <c r="G5623" s="15">
        <f>$D5623*VLOOKUP($A5623,Price_Table,MATCH($C5623,$A$6:$K$6,0),1)</f>
        <v>224</v>
      </c>
      <c r="H5623" s="15">
        <f>D5623*VLOOKUP(A5623,Cost_Table,MATCH(C5623,M$6:W$6,0),1)</f>
        <v>126</v>
      </c>
      <c r="I5623" s="15">
        <f t="shared" si="263"/>
        <v>98</v>
      </c>
      <c r="J5623" s="43"/>
      <c r="K5623" s="1"/>
    </row>
    <row r="5624" spans="1:11">
      <c r="A5624" s="29">
        <v>41021</v>
      </c>
      <c r="B5624" s="30">
        <v>2</v>
      </c>
      <c r="C5624" s="30" t="s">
        <v>10</v>
      </c>
      <c r="D5624" s="30">
        <v>6</v>
      </c>
      <c r="E5624" s="50" t="str">
        <f t="shared" si="261"/>
        <v>April</v>
      </c>
      <c r="F5624" s="14" t="str">
        <f t="shared" si="262"/>
        <v>Sunday</v>
      </c>
      <c r="G5624" s="15">
        <f>$D5624*VLOOKUP($A5624,Price_Table,MATCH($C5624,$A$6:$K$6,0),1)</f>
        <v>192</v>
      </c>
      <c r="H5624" s="15">
        <f>D5624*VLOOKUP(A5624,Cost_Table,MATCH(C5624,M$6:W$6,0),1)</f>
        <v>108</v>
      </c>
      <c r="I5624" s="15">
        <f t="shared" si="263"/>
        <v>84</v>
      </c>
      <c r="J5624" s="43"/>
      <c r="K5624" s="1"/>
    </row>
    <row r="5625" spans="1:11">
      <c r="A5625" s="29">
        <v>41022</v>
      </c>
      <c r="B5625" s="30">
        <v>2</v>
      </c>
      <c r="C5625" s="30" t="s">
        <v>10</v>
      </c>
      <c r="D5625" s="30">
        <v>14</v>
      </c>
      <c r="E5625" s="50" t="str">
        <f t="shared" si="261"/>
        <v>April</v>
      </c>
      <c r="F5625" s="14" t="str">
        <f t="shared" si="262"/>
        <v>Monday</v>
      </c>
      <c r="G5625" s="15">
        <f>$D5625*VLOOKUP($A5625,Price_Table,MATCH($C5625,$A$6:$K$6,0),1)</f>
        <v>448</v>
      </c>
      <c r="H5625" s="15">
        <f>D5625*VLOOKUP(A5625,Cost_Table,MATCH(C5625,M$6:W$6,0),1)</f>
        <v>252</v>
      </c>
      <c r="I5625" s="15">
        <f t="shared" si="263"/>
        <v>196</v>
      </c>
      <c r="J5625" s="43"/>
      <c r="K5625" s="1"/>
    </row>
    <row r="5626" spans="1:11">
      <c r="A5626" s="29">
        <v>41023</v>
      </c>
      <c r="B5626" s="30">
        <v>2</v>
      </c>
      <c r="C5626" s="30" t="s">
        <v>10</v>
      </c>
      <c r="D5626" s="30">
        <v>5</v>
      </c>
      <c r="E5626" s="50" t="str">
        <f t="shared" si="261"/>
        <v>April</v>
      </c>
      <c r="F5626" s="14" t="str">
        <f t="shared" si="262"/>
        <v>Tuesday</v>
      </c>
      <c r="G5626" s="15">
        <f>$D5626*VLOOKUP($A5626,Price_Table,MATCH($C5626,$A$6:$K$6,0),1)</f>
        <v>160</v>
      </c>
      <c r="H5626" s="15">
        <f>D5626*VLOOKUP(A5626,Cost_Table,MATCH(C5626,M$6:W$6,0),1)</f>
        <v>90</v>
      </c>
      <c r="I5626" s="15">
        <f t="shared" si="263"/>
        <v>70</v>
      </c>
      <c r="J5626" s="43"/>
      <c r="K5626" s="1"/>
    </row>
    <row r="5627" spans="1:11">
      <c r="A5627" s="29">
        <v>41024</v>
      </c>
      <c r="B5627" s="30">
        <v>2</v>
      </c>
      <c r="C5627" s="30" t="s">
        <v>10</v>
      </c>
      <c r="D5627" s="30">
        <v>8</v>
      </c>
      <c r="E5627" s="50" t="str">
        <f t="shared" si="261"/>
        <v>April</v>
      </c>
      <c r="F5627" s="14" t="str">
        <f t="shared" si="262"/>
        <v>Wednesday</v>
      </c>
      <c r="G5627" s="15">
        <f>$D5627*VLOOKUP($A5627,Price_Table,MATCH($C5627,$A$6:$K$6,0),1)</f>
        <v>256</v>
      </c>
      <c r="H5627" s="15">
        <f>D5627*VLOOKUP(A5627,Cost_Table,MATCH(C5627,M$6:W$6,0),1)</f>
        <v>144</v>
      </c>
      <c r="I5627" s="15">
        <f t="shared" si="263"/>
        <v>112</v>
      </c>
      <c r="J5627" s="43"/>
      <c r="K5627" s="1"/>
    </row>
    <row r="5628" spans="1:11">
      <c r="A5628" s="29">
        <v>41025</v>
      </c>
      <c r="B5628" s="30">
        <v>2</v>
      </c>
      <c r="C5628" s="30" t="s">
        <v>10</v>
      </c>
      <c r="D5628" s="30">
        <v>10</v>
      </c>
      <c r="E5628" s="50" t="str">
        <f t="shared" si="261"/>
        <v>April</v>
      </c>
      <c r="F5628" s="14" t="str">
        <f t="shared" si="262"/>
        <v>Thursday</v>
      </c>
      <c r="G5628" s="15">
        <f>$D5628*VLOOKUP($A5628,Price_Table,MATCH($C5628,$A$6:$K$6,0),1)</f>
        <v>320</v>
      </c>
      <c r="H5628" s="15">
        <f>D5628*VLOOKUP(A5628,Cost_Table,MATCH(C5628,M$6:W$6,0),1)</f>
        <v>180</v>
      </c>
      <c r="I5628" s="15">
        <f t="shared" si="263"/>
        <v>140</v>
      </c>
      <c r="J5628" s="43"/>
      <c r="K5628" s="1"/>
    </row>
    <row r="5629" spans="1:11">
      <c r="A5629" s="29">
        <v>41026</v>
      </c>
      <c r="B5629" s="30">
        <v>2</v>
      </c>
      <c r="C5629" s="30" t="s">
        <v>10</v>
      </c>
      <c r="D5629" s="30">
        <v>7</v>
      </c>
      <c r="E5629" s="50" t="str">
        <f t="shared" si="261"/>
        <v>April</v>
      </c>
      <c r="F5629" s="14" t="str">
        <f t="shared" si="262"/>
        <v>Friday</v>
      </c>
      <c r="G5629" s="15">
        <f>$D5629*VLOOKUP($A5629,Price_Table,MATCH($C5629,$A$6:$K$6,0),1)</f>
        <v>224</v>
      </c>
      <c r="H5629" s="15">
        <f>D5629*VLOOKUP(A5629,Cost_Table,MATCH(C5629,M$6:W$6,0),1)</f>
        <v>126</v>
      </c>
      <c r="I5629" s="15">
        <f t="shared" si="263"/>
        <v>98</v>
      </c>
      <c r="J5629" s="43"/>
      <c r="K5629" s="1"/>
    </row>
    <row r="5630" spans="1:11">
      <c r="A5630" s="29">
        <v>41027</v>
      </c>
      <c r="B5630" s="30">
        <v>2</v>
      </c>
      <c r="C5630" s="30" t="s">
        <v>10</v>
      </c>
      <c r="D5630" s="30">
        <v>12</v>
      </c>
      <c r="E5630" s="50" t="str">
        <f t="shared" si="261"/>
        <v>April</v>
      </c>
      <c r="F5630" s="14" t="str">
        <f t="shared" si="262"/>
        <v>Saturday</v>
      </c>
      <c r="G5630" s="15">
        <f>$D5630*VLOOKUP($A5630,Price_Table,MATCH($C5630,$A$6:$K$6,0),1)</f>
        <v>384</v>
      </c>
      <c r="H5630" s="15">
        <f>D5630*VLOOKUP(A5630,Cost_Table,MATCH(C5630,M$6:W$6,0),1)</f>
        <v>216</v>
      </c>
      <c r="I5630" s="15">
        <f t="shared" si="263"/>
        <v>168</v>
      </c>
      <c r="J5630" s="43"/>
      <c r="K5630" s="1"/>
    </row>
    <row r="5631" spans="1:11">
      <c r="A5631" s="29">
        <v>41028</v>
      </c>
      <c r="B5631" s="30">
        <v>2</v>
      </c>
      <c r="C5631" s="30" t="s">
        <v>10</v>
      </c>
      <c r="D5631" s="30">
        <v>9</v>
      </c>
      <c r="E5631" s="50" t="str">
        <f t="shared" si="261"/>
        <v>April</v>
      </c>
      <c r="F5631" s="14" t="str">
        <f t="shared" si="262"/>
        <v>Sunday</v>
      </c>
      <c r="G5631" s="15">
        <f>$D5631*VLOOKUP($A5631,Price_Table,MATCH($C5631,$A$6:$K$6,0),1)</f>
        <v>288</v>
      </c>
      <c r="H5631" s="15">
        <f>D5631*VLOOKUP(A5631,Cost_Table,MATCH(C5631,M$6:W$6,0),1)</f>
        <v>162</v>
      </c>
      <c r="I5631" s="15">
        <f t="shared" si="263"/>
        <v>126</v>
      </c>
      <c r="J5631" s="43"/>
      <c r="K5631" s="1"/>
    </row>
    <row r="5632" spans="1:11">
      <c r="A5632" s="29">
        <v>41029</v>
      </c>
      <c r="B5632" s="30">
        <v>2</v>
      </c>
      <c r="C5632" s="30" t="s">
        <v>10</v>
      </c>
      <c r="D5632" s="30">
        <v>9</v>
      </c>
      <c r="E5632" s="50" t="str">
        <f t="shared" si="261"/>
        <v>April</v>
      </c>
      <c r="F5632" s="14" t="str">
        <f t="shared" si="262"/>
        <v>Monday</v>
      </c>
      <c r="G5632" s="15">
        <f>$D5632*VLOOKUP($A5632,Price_Table,MATCH($C5632,$A$6:$K$6,0),1)</f>
        <v>288</v>
      </c>
      <c r="H5632" s="15">
        <f>D5632*VLOOKUP(A5632,Cost_Table,MATCH(C5632,M$6:W$6,0),1)</f>
        <v>162</v>
      </c>
      <c r="I5632" s="15">
        <f t="shared" si="263"/>
        <v>126</v>
      </c>
      <c r="J5632" s="43"/>
      <c r="K5632" s="1"/>
    </row>
    <row r="5633" spans="1:11">
      <c r="A5633" s="29">
        <v>41030</v>
      </c>
      <c r="B5633" s="30">
        <v>2</v>
      </c>
      <c r="C5633" s="30" t="s">
        <v>10</v>
      </c>
      <c r="D5633" s="30">
        <v>12</v>
      </c>
      <c r="E5633" s="50" t="str">
        <f t="shared" si="261"/>
        <v>May</v>
      </c>
      <c r="F5633" s="14" t="str">
        <f t="shared" si="262"/>
        <v>Tuesday</v>
      </c>
      <c r="G5633" s="15">
        <f>$D5633*VLOOKUP($A5633,Price_Table,MATCH($C5633,$A$6:$K$6,0),1)</f>
        <v>384</v>
      </c>
      <c r="H5633" s="15">
        <f>D5633*VLOOKUP(A5633,Cost_Table,MATCH(C5633,M$6:W$6,0),1)</f>
        <v>216</v>
      </c>
      <c r="I5633" s="15">
        <f t="shared" si="263"/>
        <v>168</v>
      </c>
      <c r="J5633" s="43"/>
      <c r="K5633" s="1"/>
    </row>
    <row r="5634" spans="1:11">
      <c r="A5634" s="29">
        <v>41031</v>
      </c>
      <c r="B5634" s="30">
        <v>2</v>
      </c>
      <c r="C5634" s="30" t="s">
        <v>10</v>
      </c>
      <c r="D5634" s="30">
        <v>16</v>
      </c>
      <c r="E5634" s="50" t="str">
        <f t="shared" si="261"/>
        <v>May</v>
      </c>
      <c r="F5634" s="14" t="str">
        <f t="shared" si="262"/>
        <v>Wednesday</v>
      </c>
      <c r="G5634" s="15">
        <f>$D5634*VLOOKUP($A5634,Price_Table,MATCH($C5634,$A$6:$K$6,0),1)</f>
        <v>512</v>
      </c>
      <c r="H5634" s="15">
        <f>D5634*VLOOKUP(A5634,Cost_Table,MATCH(C5634,M$6:W$6,0),1)</f>
        <v>288</v>
      </c>
      <c r="I5634" s="15">
        <f t="shared" si="263"/>
        <v>224</v>
      </c>
      <c r="J5634" s="43"/>
      <c r="K5634" s="1"/>
    </row>
    <row r="5635" spans="1:11">
      <c r="A5635" s="29">
        <v>41032</v>
      </c>
      <c r="B5635" s="30">
        <v>2</v>
      </c>
      <c r="C5635" s="30" t="s">
        <v>10</v>
      </c>
      <c r="D5635" s="30">
        <v>0</v>
      </c>
      <c r="E5635" s="50" t="str">
        <f t="shared" si="261"/>
        <v>May</v>
      </c>
      <c r="F5635" s="14" t="str">
        <f t="shared" si="262"/>
        <v>Thursday</v>
      </c>
      <c r="G5635" s="15">
        <f>$D5635*VLOOKUP($A5635,Price_Table,MATCH($C5635,$A$6:$K$6,0),1)</f>
        <v>0</v>
      </c>
      <c r="H5635" s="15">
        <f>D5635*VLOOKUP(A5635,Cost_Table,MATCH(C5635,M$6:W$6,0),1)</f>
        <v>0</v>
      </c>
      <c r="I5635" s="15">
        <f t="shared" si="263"/>
        <v>0</v>
      </c>
      <c r="J5635" s="43"/>
      <c r="K5635" s="1"/>
    </row>
    <row r="5636" spans="1:11">
      <c r="A5636" s="29">
        <v>41033</v>
      </c>
      <c r="B5636" s="30">
        <v>2</v>
      </c>
      <c r="C5636" s="30" t="s">
        <v>10</v>
      </c>
      <c r="D5636" s="30">
        <v>15</v>
      </c>
      <c r="E5636" s="50" t="str">
        <f t="shared" si="261"/>
        <v>May</v>
      </c>
      <c r="F5636" s="14" t="str">
        <f t="shared" si="262"/>
        <v>Friday</v>
      </c>
      <c r="G5636" s="15">
        <f>$D5636*VLOOKUP($A5636,Price_Table,MATCH($C5636,$A$6:$K$6,0),1)</f>
        <v>480</v>
      </c>
      <c r="H5636" s="15">
        <f>D5636*VLOOKUP(A5636,Cost_Table,MATCH(C5636,M$6:W$6,0),1)</f>
        <v>270</v>
      </c>
      <c r="I5636" s="15">
        <f t="shared" si="263"/>
        <v>210</v>
      </c>
      <c r="J5636" s="43"/>
      <c r="K5636" s="1"/>
    </row>
    <row r="5637" spans="1:11">
      <c r="A5637" s="29">
        <v>41034</v>
      </c>
      <c r="B5637" s="30">
        <v>2</v>
      </c>
      <c r="C5637" s="30" t="s">
        <v>10</v>
      </c>
      <c r="D5637" s="30">
        <v>14</v>
      </c>
      <c r="E5637" s="50" t="str">
        <f t="shared" si="261"/>
        <v>May</v>
      </c>
      <c r="F5637" s="14" t="str">
        <f t="shared" si="262"/>
        <v>Saturday</v>
      </c>
      <c r="G5637" s="15">
        <f>$D5637*VLOOKUP($A5637,Price_Table,MATCH($C5637,$A$6:$K$6,0),1)</f>
        <v>448</v>
      </c>
      <c r="H5637" s="15">
        <f>D5637*VLOOKUP(A5637,Cost_Table,MATCH(C5637,M$6:W$6,0),1)</f>
        <v>252</v>
      </c>
      <c r="I5637" s="15">
        <f t="shared" si="263"/>
        <v>196</v>
      </c>
      <c r="J5637" s="43"/>
      <c r="K5637" s="1"/>
    </row>
    <row r="5638" spans="1:11">
      <c r="A5638" s="29">
        <v>41035</v>
      </c>
      <c r="B5638" s="30">
        <v>2</v>
      </c>
      <c r="C5638" s="30" t="s">
        <v>10</v>
      </c>
      <c r="D5638" s="30">
        <v>11</v>
      </c>
      <c r="E5638" s="50" t="str">
        <f t="shared" si="261"/>
        <v>May</v>
      </c>
      <c r="F5638" s="14" t="str">
        <f t="shared" si="262"/>
        <v>Sunday</v>
      </c>
      <c r="G5638" s="15">
        <f>$D5638*VLOOKUP($A5638,Price_Table,MATCH($C5638,$A$6:$K$6,0),1)</f>
        <v>352</v>
      </c>
      <c r="H5638" s="15">
        <f>D5638*VLOOKUP(A5638,Cost_Table,MATCH(C5638,M$6:W$6,0),1)</f>
        <v>198</v>
      </c>
      <c r="I5638" s="15">
        <f t="shared" si="263"/>
        <v>154</v>
      </c>
      <c r="J5638" s="43"/>
      <c r="K5638" s="1"/>
    </row>
    <row r="5639" spans="1:11">
      <c r="A5639" s="29">
        <v>41036</v>
      </c>
      <c r="B5639" s="30">
        <v>2</v>
      </c>
      <c r="C5639" s="30" t="s">
        <v>10</v>
      </c>
      <c r="D5639" s="30">
        <v>8</v>
      </c>
      <c r="E5639" s="50" t="str">
        <f t="shared" si="261"/>
        <v>May</v>
      </c>
      <c r="F5639" s="14" t="str">
        <f t="shared" si="262"/>
        <v>Monday</v>
      </c>
      <c r="G5639" s="15">
        <f>$D5639*VLOOKUP($A5639,Price_Table,MATCH($C5639,$A$6:$K$6,0),1)</f>
        <v>256</v>
      </c>
      <c r="H5639" s="15">
        <f>D5639*VLOOKUP(A5639,Cost_Table,MATCH(C5639,M$6:W$6,0),1)</f>
        <v>144</v>
      </c>
      <c r="I5639" s="15">
        <f t="shared" si="263"/>
        <v>112</v>
      </c>
      <c r="J5639" s="43"/>
      <c r="K5639" s="1"/>
    </row>
    <row r="5640" spans="1:11">
      <c r="A5640" s="29">
        <v>41037</v>
      </c>
      <c r="B5640" s="30">
        <v>2</v>
      </c>
      <c r="C5640" s="30" t="s">
        <v>10</v>
      </c>
      <c r="D5640" s="30">
        <v>7</v>
      </c>
      <c r="E5640" s="50" t="str">
        <f t="shared" si="261"/>
        <v>May</v>
      </c>
      <c r="F5640" s="14" t="str">
        <f t="shared" si="262"/>
        <v>Tuesday</v>
      </c>
      <c r="G5640" s="15">
        <f>$D5640*VLOOKUP($A5640,Price_Table,MATCH($C5640,$A$6:$K$6,0),1)</f>
        <v>224</v>
      </c>
      <c r="H5640" s="15">
        <f>D5640*VLOOKUP(A5640,Cost_Table,MATCH(C5640,M$6:W$6,0),1)</f>
        <v>126</v>
      </c>
      <c r="I5640" s="15">
        <f t="shared" si="263"/>
        <v>98</v>
      </c>
      <c r="J5640" s="43"/>
      <c r="K5640" s="1"/>
    </row>
    <row r="5641" spans="1:11">
      <c r="A5641" s="29">
        <v>41038</v>
      </c>
      <c r="B5641" s="30">
        <v>2</v>
      </c>
      <c r="C5641" s="30" t="s">
        <v>10</v>
      </c>
      <c r="D5641" s="30">
        <v>0</v>
      </c>
      <c r="E5641" s="50" t="str">
        <f t="shared" si="261"/>
        <v>May</v>
      </c>
      <c r="F5641" s="14" t="str">
        <f t="shared" si="262"/>
        <v>Wednesday</v>
      </c>
      <c r="G5641" s="15">
        <f>$D5641*VLOOKUP($A5641,Price_Table,MATCH($C5641,$A$6:$K$6,0),1)</f>
        <v>0</v>
      </c>
      <c r="H5641" s="15">
        <f>D5641*VLOOKUP(A5641,Cost_Table,MATCH(C5641,M$6:W$6,0),1)</f>
        <v>0</v>
      </c>
      <c r="I5641" s="15">
        <f t="shared" si="263"/>
        <v>0</v>
      </c>
      <c r="J5641" s="43"/>
      <c r="K5641" s="1"/>
    </row>
    <row r="5642" spans="1:11">
      <c r="A5642" s="29">
        <v>41039</v>
      </c>
      <c r="B5642" s="30">
        <v>2</v>
      </c>
      <c r="C5642" s="30" t="s">
        <v>10</v>
      </c>
      <c r="D5642" s="30">
        <v>6</v>
      </c>
      <c r="E5642" s="50" t="str">
        <f t="shared" si="261"/>
        <v>May</v>
      </c>
      <c r="F5642" s="14" t="str">
        <f t="shared" si="262"/>
        <v>Thursday</v>
      </c>
      <c r="G5642" s="15">
        <f>$D5642*VLOOKUP($A5642,Price_Table,MATCH($C5642,$A$6:$K$6,0),1)</f>
        <v>192</v>
      </c>
      <c r="H5642" s="15">
        <f>D5642*VLOOKUP(A5642,Cost_Table,MATCH(C5642,M$6:W$6,0),1)</f>
        <v>108</v>
      </c>
      <c r="I5642" s="15">
        <f t="shared" si="263"/>
        <v>84</v>
      </c>
      <c r="J5642" s="43"/>
      <c r="K5642" s="1"/>
    </row>
    <row r="5643" spans="1:11">
      <c r="A5643" s="29">
        <v>41040</v>
      </c>
      <c r="B5643" s="30">
        <v>2</v>
      </c>
      <c r="C5643" s="30" t="s">
        <v>10</v>
      </c>
      <c r="D5643" s="30">
        <v>15</v>
      </c>
      <c r="E5643" s="50" t="str">
        <f t="shared" si="261"/>
        <v>May</v>
      </c>
      <c r="F5643" s="14" t="str">
        <f t="shared" si="262"/>
        <v>Friday</v>
      </c>
      <c r="G5643" s="15">
        <f>$D5643*VLOOKUP($A5643,Price_Table,MATCH($C5643,$A$6:$K$6,0),1)</f>
        <v>480</v>
      </c>
      <c r="H5643" s="15">
        <f>D5643*VLOOKUP(A5643,Cost_Table,MATCH(C5643,M$6:W$6,0),1)</f>
        <v>270</v>
      </c>
      <c r="I5643" s="15">
        <f t="shared" si="263"/>
        <v>210</v>
      </c>
      <c r="J5643" s="43"/>
      <c r="K5643" s="1"/>
    </row>
    <row r="5644" spans="1:11">
      <c r="A5644" s="29">
        <v>41041</v>
      </c>
      <c r="B5644" s="30">
        <v>2</v>
      </c>
      <c r="C5644" s="30" t="s">
        <v>10</v>
      </c>
      <c r="D5644" s="30">
        <v>17</v>
      </c>
      <c r="E5644" s="50" t="str">
        <f t="shared" si="261"/>
        <v>May</v>
      </c>
      <c r="F5644" s="14" t="str">
        <f t="shared" si="262"/>
        <v>Saturday</v>
      </c>
      <c r="G5644" s="15">
        <f>$D5644*VLOOKUP($A5644,Price_Table,MATCH($C5644,$A$6:$K$6,0),1)</f>
        <v>544</v>
      </c>
      <c r="H5644" s="15">
        <f>D5644*VLOOKUP(A5644,Cost_Table,MATCH(C5644,M$6:W$6,0),1)</f>
        <v>306</v>
      </c>
      <c r="I5644" s="15">
        <f t="shared" si="263"/>
        <v>238</v>
      </c>
      <c r="J5644" s="43"/>
      <c r="K5644" s="1"/>
    </row>
    <row r="5645" spans="1:11">
      <c r="A5645" s="29">
        <v>41042</v>
      </c>
      <c r="B5645" s="30">
        <v>2</v>
      </c>
      <c r="C5645" s="30" t="s">
        <v>10</v>
      </c>
      <c r="D5645" s="30">
        <v>20</v>
      </c>
      <c r="E5645" s="50" t="str">
        <f t="shared" si="261"/>
        <v>May</v>
      </c>
      <c r="F5645" s="14" t="str">
        <f t="shared" si="262"/>
        <v>Sunday</v>
      </c>
      <c r="G5645" s="15">
        <f>$D5645*VLOOKUP($A5645,Price_Table,MATCH($C5645,$A$6:$K$6,0),1)</f>
        <v>640</v>
      </c>
      <c r="H5645" s="15">
        <f>D5645*VLOOKUP(A5645,Cost_Table,MATCH(C5645,M$6:W$6,0),1)</f>
        <v>360</v>
      </c>
      <c r="I5645" s="15">
        <f t="shared" si="263"/>
        <v>280</v>
      </c>
      <c r="J5645" s="43"/>
      <c r="K5645" s="1"/>
    </row>
    <row r="5646" spans="1:11">
      <c r="A5646" s="29">
        <v>41043</v>
      </c>
      <c r="B5646" s="30">
        <v>2</v>
      </c>
      <c r="C5646" s="30" t="s">
        <v>10</v>
      </c>
      <c r="D5646" s="30">
        <v>10</v>
      </c>
      <c r="E5646" s="50" t="str">
        <f t="shared" si="261"/>
        <v>May</v>
      </c>
      <c r="F5646" s="14" t="str">
        <f t="shared" si="262"/>
        <v>Monday</v>
      </c>
      <c r="G5646" s="15">
        <f>$D5646*VLOOKUP($A5646,Price_Table,MATCH($C5646,$A$6:$K$6,0),1)</f>
        <v>320</v>
      </c>
      <c r="H5646" s="15">
        <f>D5646*VLOOKUP(A5646,Cost_Table,MATCH(C5646,M$6:W$6,0),1)</f>
        <v>180</v>
      </c>
      <c r="I5646" s="15">
        <f t="shared" si="263"/>
        <v>140</v>
      </c>
      <c r="J5646" s="43"/>
      <c r="K5646" s="1"/>
    </row>
    <row r="5647" spans="1:11">
      <c r="A5647" s="29">
        <v>41044</v>
      </c>
      <c r="B5647" s="30">
        <v>2</v>
      </c>
      <c r="C5647" s="30" t="s">
        <v>10</v>
      </c>
      <c r="D5647" s="30">
        <v>3</v>
      </c>
      <c r="E5647" s="50" t="str">
        <f t="shared" si="261"/>
        <v>May</v>
      </c>
      <c r="F5647" s="14" t="str">
        <f t="shared" si="262"/>
        <v>Tuesday</v>
      </c>
      <c r="G5647" s="15">
        <f>$D5647*VLOOKUP($A5647,Price_Table,MATCH($C5647,$A$6:$K$6,0),1)</f>
        <v>96</v>
      </c>
      <c r="H5647" s="15">
        <f>D5647*VLOOKUP(A5647,Cost_Table,MATCH(C5647,M$6:W$6,0),1)</f>
        <v>54</v>
      </c>
      <c r="I5647" s="15">
        <f t="shared" si="263"/>
        <v>42</v>
      </c>
      <c r="J5647" s="43"/>
      <c r="K5647" s="1"/>
    </row>
    <row r="5648" spans="1:11">
      <c r="A5648" s="29">
        <v>41045</v>
      </c>
      <c r="B5648" s="30">
        <v>2</v>
      </c>
      <c r="C5648" s="30" t="s">
        <v>10</v>
      </c>
      <c r="D5648" s="30">
        <v>7</v>
      </c>
      <c r="E5648" s="50" t="str">
        <f t="shared" si="261"/>
        <v>May</v>
      </c>
      <c r="F5648" s="14" t="str">
        <f t="shared" si="262"/>
        <v>Wednesday</v>
      </c>
      <c r="G5648" s="15">
        <f>$D5648*VLOOKUP($A5648,Price_Table,MATCH($C5648,$A$6:$K$6,0),1)</f>
        <v>224</v>
      </c>
      <c r="H5648" s="15">
        <f>D5648*VLOOKUP(A5648,Cost_Table,MATCH(C5648,M$6:W$6,0),1)</f>
        <v>126</v>
      </c>
      <c r="I5648" s="15">
        <f t="shared" si="263"/>
        <v>98</v>
      </c>
      <c r="J5648" s="43"/>
      <c r="K5648" s="1"/>
    </row>
    <row r="5649" spans="1:11">
      <c r="A5649" s="29">
        <v>41046</v>
      </c>
      <c r="B5649" s="30">
        <v>2</v>
      </c>
      <c r="C5649" s="30" t="s">
        <v>10</v>
      </c>
      <c r="D5649" s="30">
        <v>21</v>
      </c>
      <c r="E5649" s="50" t="str">
        <f t="shared" si="261"/>
        <v>May</v>
      </c>
      <c r="F5649" s="14" t="str">
        <f t="shared" si="262"/>
        <v>Thursday</v>
      </c>
      <c r="G5649" s="15">
        <f>$D5649*VLOOKUP($A5649,Price_Table,MATCH($C5649,$A$6:$K$6,0),1)</f>
        <v>672</v>
      </c>
      <c r="H5649" s="15">
        <f>D5649*VLOOKUP(A5649,Cost_Table,MATCH(C5649,M$6:W$6,0),1)</f>
        <v>378</v>
      </c>
      <c r="I5649" s="15">
        <f t="shared" si="263"/>
        <v>294</v>
      </c>
      <c r="J5649" s="43"/>
      <c r="K5649" s="1"/>
    </row>
    <row r="5650" spans="1:11">
      <c r="A5650" s="29">
        <v>41047</v>
      </c>
      <c r="B5650" s="30">
        <v>2</v>
      </c>
      <c r="C5650" s="30" t="s">
        <v>10</v>
      </c>
      <c r="D5650" s="30">
        <v>4</v>
      </c>
      <c r="E5650" s="50" t="str">
        <f t="shared" si="261"/>
        <v>May</v>
      </c>
      <c r="F5650" s="14" t="str">
        <f t="shared" si="262"/>
        <v>Friday</v>
      </c>
      <c r="G5650" s="15">
        <f>$D5650*VLOOKUP($A5650,Price_Table,MATCH($C5650,$A$6:$K$6,0),1)</f>
        <v>128</v>
      </c>
      <c r="H5650" s="15">
        <f>D5650*VLOOKUP(A5650,Cost_Table,MATCH(C5650,M$6:W$6,0),1)</f>
        <v>72</v>
      </c>
      <c r="I5650" s="15">
        <f t="shared" si="263"/>
        <v>56</v>
      </c>
      <c r="J5650" s="43"/>
      <c r="K5650" s="1"/>
    </row>
    <row r="5651" spans="1:11">
      <c r="A5651" s="29">
        <v>41048</v>
      </c>
      <c r="B5651" s="30">
        <v>2</v>
      </c>
      <c r="C5651" s="30" t="s">
        <v>10</v>
      </c>
      <c r="D5651" s="30">
        <v>16</v>
      </c>
      <c r="E5651" s="50" t="str">
        <f t="shared" si="261"/>
        <v>May</v>
      </c>
      <c r="F5651" s="14" t="str">
        <f t="shared" si="262"/>
        <v>Saturday</v>
      </c>
      <c r="G5651" s="15">
        <f>$D5651*VLOOKUP($A5651,Price_Table,MATCH($C5651,$A$6:$K$6,0),1)</f>
        <v>512</v>
      </c>
      <c r="H5651" s="15">
        <f>D5651*VLOOKUP(A5651,Cost_Table,MATCH(C5651,M$6:W$6,0),1)</f>
        <v>288</v>
      </c>
      <c r="I5651" s="15">
        <f t="shared" si="263"/>
        <v>224</v>
      </c>
      <c r="J5651" s="43"/>
      <c r="K5651" s="1"/>
    </row>
    <row r="5652" spans="1:11">
      <c r="A5652" s="29">
        <v>41049</v>
      </c>
      <c r="B5652" s="30">
        <v>2</v>
      </c>
      <c r="C5652" s="30" t="s">
        <v>10</v>
      </c>
      <c r="D5652" s="30">
        <v>1</v>
      </c>
      <c r="E5652" s="50" t="str">
        <f t="shared" si="261"/>
        <v>May</v>
      </c>
      <c r="F5652" s="14" t="str">
        <f t="shared" si="262"/>
        <v>Sunday</v>
      </c>
      <c r="G5652" s="15">
        <f>$D5652*VLOOKUP($A5652,Price_Table,MATCH($C5652,$A$6:$K$6,0),1)</f>
        <v>32</v>
      </c>
      <c r="H5652" s="15">
        <f>D5652*VLOOKUP(A5652,Cost_Table,MATCH(C5652,M$6:W$6,0),1)</f>
        <v>18</v>
      </c>
      <c r="I5652" s="15">
        <f t="shared" si="263"/>
        <v>14</v>
      </c>
      <c r="J5652" s="43"/>
      <c r="K5652" s="1"/>
    </row>
    <row r="5653" spans="1:11">
      <c r="A5653" s="29">
        <v>41050</v>
      </c>
      <c r="B5653" s="30">
        <v>2</v>
      </c>
      <c r="C5653" s="30" t="s">
        <v>10</v>
      </c>
      <c r="D5653" s="30">
        <v>5</v>
      </c>
      <c r="E5653" s="50" t="str">
        <f t="shared" si="261"/>
        <v>May</v>
      </c>
      <c r="F5653" s="14" t="str">
        <f t="shared" si="262"/>
        <v>Monday</v>
      </c>
      <c r="G5653" s="15">
        <f>$D5653*VLOOKUP($A5653,Price_Table,MATCH($C5653,$A$6:$K$6,0),1)</f>
        <v>160</v>
      </c>
      <c r="H5653" s="15">
        <f>D5653*VLOOKUP(A5653,Cost_Table,MATCH(C5653,M$6:W$6,0),1)</f>
        <v>90</v>
      </c>
      <c r="I5653" s="15">
        <f t="shared" si="263"/>
        <v>70</v>
      </c>
      <c r="J5653" s="43"/>
      <c r="K5653" s="1"/>
    </row>
    <row r="5654" spans="1:11">
      <c r="A5654" s="29">
        <v>41051</v>
      </c>
      <c r="B5654" s="30">
        <v>2</v>
      </c>
      <c r="C5654" s="30" t="s">
        <v>10</v>
      </c>
      <c r="D5654" s="30">
        <v>18</v>
      </c>
      <c r="E5654" s="50" t="str">
        <f t="shared" si="261"/>
        <v>May</v>
      </c>
      <c r="F5654" s="14" t="str">
        <f t="shared" si="262"/>
        <v>Tuesday</v>
      </c>
      <c r="G5654" s="15">
        <f>$D5654*VLOOKUP($A5654,Price_Table,MATCH($C5654,$A$6:$K$6,0),1)</f>
        <v>576</v>
      </c>
      <c r="H5654" s="15">
        <f>D5654*VLOOKUP(A5654,Cost_Table,MATCH(C5654,M$6:W$6,0),1)</f>
        <v>324</v>
      </c>
      <c r="I5654" s="15">
        <f t="shared" si="263"/>
        <v>252</v>
      </c>
      <c r="J5654" s="43"/>
      <c r="K5654" s="1"/>
    </row>
    <row r="5655" spans="1:11">
      <c r="A5655" s="29">
        <v>41052</v>
      </c>
      <c r="B5655" s="30">
        <v>2</v>
      </c>
      <c r="C5655" s="30" t="s">
        <v>10</v>
      </c>
      <c r="D5655" s="30">
        <v>14</v>
      </c>
      <c r="E5655" s="50" t="str">
        <f t="shared" ref="E5655:E5718" si="264">TEXT(A5655,"mmmm")</f>
        <v>May</v>
      </c>
      <c r="F5655" s="14" t="str">
        <f t="shared" ref="F5655:F5718" si="265">TEXT(A5655,"dddd")</f>
        <v>Wednesday</v>
      </c>
      <c r="G5655" s="15">
        <f>$D5655*VLOOKUP($A5655,Price_Table,MATCH($C5655,$A$6:$K$6,0),1)</f>
        <v>448</v>
      </c>
      <c r="H5655" s="15">
        <f>D5655*VLOOKUP(A5655,Cost_Table,MATCH(C5655,M$6:W$6,0),1)</f>
        <v>252</v>
      </c>
      <c r="I5655" s="15">
        <f t="shared" ref="I5655:I5718" si="266">G5655-H5655</f>
        <v>196</v>
      </c>
      <c r="J5655" s="43"/>
      <c r="K5655" s="1"/>
    </row>
    <row r="5656" spans="1:11">
      <c r="A5656" s="29">
        <v>41053</v>
      </c>
      <c r="B5656" s="30">
        <v>2</v>
      </c>
      <c r="C5656" s="30" t="s">
        <v>10</v>
      </c>
      <c r="D5656" s="30">
        <v>2</v>
      </c>
      <c r="E5656" s="50" t="str">
        <f t="shared" si="264"/>
        <v>May</v>
      </c>
      <c r="F5656" s="14" t="str">
        <f t="shared" si="265"/>
        <v>Thursday</v>
      </c>
      <c r="G5656" s="15">
        <f>$D5656*VLOOKUP($A5656,Price_Table,MATCH($C5656,$A$6:$K$6,0),1)</f>
        <v>64</v>
      </c>
      <c r="H5656" s="15">
        <f>D5656*VLOOKUP(A5656,Cost_Table,MATCH(C5656,M$6:W$6,0),1)</f>
        <v>36</v>
      </c>
      <c r="I5656" s="15">
        <f t="shared" si="266"/>
        <v>28</v>
      </c>
      <c r="J5656" s="43"/>
      <c r="K5656" s="1"/>
    </row>
    <row r="5657" spans="1:11">
      <c r="A5657" s="29">
        <v>41054</v>
      </c>
      <c r="B5657" s="30">
        <v>2</v>
      </c>
      <c r="C5657" s="30" t="s">
        <v>10</v>
      </c>
      <c r="D5657" s="30">
        <v>14</v>
      </c>
      <c r="E5657" s="50" t="str">
        <f t="shared" si="264"/>
        <v>May</v>
      </c>
      <c r="F5657" s="14" t="str">
        <f t="shared" si="265"/>
        <v>Friday</v>
      </c>
      <c r="G5657" s="15">
        <f>$D5657*VLOOKUP($A5657,Price_Table,MATCH($C5657,$A$6:$K$6,0),1)</f>
        <v>448</v>
      </c>
      <c r="H5657" s="15">
        <f>D5657*VLOOKUP(A5657,Cost_Table,MATCH(C5657,M$6:W$6,0),1)</f>
        <v>252</v>
      </c>
      <c r="I5657" s="15">
        <f t="shared" si="266"/>
        <v>196</v>
      </c>
      <c r="J5657" s="43"/>
      <c r="K5657" s="1"/>
    </row>
    <row r="5658" spans="1:11">
      <c r="A5658" s="29">
        <v>41055</v>
      </c>
      <c r="B5658" s="30">
        <v>2</v>
      </c>
      <c r="C5658" s="30" t="s">
        <v>10</v>
      </c>
      <c r="D5658" s="30">
        <v>5</v>
      </c>
      <c r="E5658" s="50" t="str">
        <f t="shared" si="264"/>
        <v>May</v>
      </c>
      <c r="F5658" s="14" t="str">
        <f t="shared" si="265"/>
        <v>Saturday</v>
      </c>
      <c r="G5658" s="15">
        <f>$D5658*VLOOKUP($A5658,Price_Table,MATCH($C5658,$A$6:$K$6,0),1)</f>
        <v>160</v>
      </c>
      <c r="H5658" s="15">
        <f>D5658*VLOOKUP(A5658,Cost_Table,MATCH(C5658,M$6:W$6,0),1)</f>
        <v>90</v>
      </c>
      <c r="I5658" s="15">
        <f t="shared" si="266"/>
        <v>70</v>
      </c>
      <c r="J5658" s="43"/>
      <c r="K5658" s="1"/>
    </row>
    <row r="5659" spans="1:11">
      <c r="A5659" s="29">
        <v>41056</v>
      </c>
      <c r="B5659" s="30">
        <v>2</v>
      </c>
      <c r="C5659" s="30" t="s">
        <v>10</v>
      </c>
      <c r="D5659" s="30">
        <v>13</v>
      </c>
      <c r="E5659" s="50" t="str">
        <f t="shared" si="264"/>
        <v>May</v>
      </c>
      <c r="F5659" s="14" t="str">
        <f t="shared" si="265"/>
        <v>Sunday</v>
      </c>
      <c r="G5659" s="15">
        <f>$D5659*VLOOKUP($A5659,Price_Table,MATCH($C5659,$A$6:$K$6,0),1)</f>
        <v>416</v>
      </c>
      <c r="H5659" s="15">
        <f>D5659*VLOOKUP(A5659,Cost_Table,MATCH(C5659,M$6:W$6,0),1)</f>
        <v>234</v>
      </c>
      <c r="I5659" s="15">
        <f t="shared" si="266"/>
        <v>182</v>
      </c>
      <c r="J5659" s="43"/>
      <c r="K5659" s="1"/>
    </row>
    <row r="5660" spans="1:11">
      <c r="A5660" s="29">
        <v>41057</v>
      </c>
      <c r="B5660" s="30">
        <v>2</v>
      </c>
      <c r="C5660" s="30" t="s">
        <v>10</v>
      </c>
      <c r="D5660" s="30">
        <v>8</v>
      </c>
      <c r="E5660" s="50" t="str">
        <f t="shared" si="264"/>
        <v>May</v>
      </c>
      <c r="F5660" s="14" t="str">
        <f t="shared" si="265"/>
        <v>Monday</v>
      </c>
      <c r="G5660" s="15">
        <f>$D5660*VLOOKUP($A5660,Price_Table,MATCH($C5660,$A$6:$K$6,0),1)</f>
        <v>256</v>
      </c>
      <c r="H5660" s="15">
        <f>D5660*VLOOKUP(A5660,Cost_Table,MATCH(C5660,M$6:W$6,0),1)</f>
        <v>144</v>
      </c>
      <c r="I5660" s="15">
        <f t="shared" si="266"/>
        <v>112</v>
      </c>
      <c r="J5660" s="43"/>
      <c r="K5660" s="1"/>
    </row>
    <row r="5661" spans="1:11">
      <c r="A5661" s="29">
        <v>41058</v>
      </c>
      <c r="B5661" s="30">
        <v>2</v>
      </c>
      <c r="C5661" s="30" t="s">
        <v>10</v>
      </c>
      <c r="D5661" s="30">
        <v>13</v>
      </c>
      <c r="E5661" s="50" t="str">
        <f t="shared" si="264"/>
        <v>May</v>
      </c>
      <c r="F5661" s="14" t="str">
        <f t="shared" si="265"/>
        <v>Tuesday</v>
      </c>
      <c r="G5661" s="15">
        <f>$D5661*VLOOKUP($A5661,Price_Table,MATCH($C5661,$A$6:$K$6,0),1)</f>
        <v>416</v>
      </c>
      <c r="H5661" s="15">
        <f>D5661*VLOOKUP(A5661,Cost_Table,MATCH(C5661,M$6:W$6,0),1)</f>
        <v>234</v>
      </c>
      <c r="I5661" s="15">
        <f t="shared" si="266"/>
        <v>182</v>
      </c>
      <c r="J5661" s="43"/>
      <c r="K5661" s="1"/>
    </row>
    <row r="5662" spans="1:11">
      <c r="A5662" s="29">
        <v>41059</v>
      </c>
      <c r="B5662" s="30">
        <v>2</v>
      </c>
      <c r="C5662" s="30" t="s">
        <v>10</v>
      </c>
      <c r="D5662" s="30">
        <v>18</v>
      </c>
      <c r="E5662" s="50" t="str">
        <f t="shared" si="264"/>
        <v>May</v>
      </c>
      <c r="F5662" s="14" t="str">
        <f t="shared" si="265"/>
        <v>Wednesday</v>
      </c>
      <c r="G5662" s="15">
        <f>$D5662*VLOOKUP($A5662,Price_Table,MATCH($C5662,$A$6:$K$6,0),1)</f>
        <v>576</v>
      </c>
      <c r="H5662" s="15">
        <f>D5662*VLOOKUP(A5662,Cost_Table,MATCH(C5662,M$6:W$6,0),1)</f>
        <v>324</v>
      </c>
      <c r="I5662" s="15">
        <f t="shared" si="266"/>
        <v>252</v>
      </c>
      <c r="J5662" s="43"/>
      <c r="K5662" s="1"/>
    </row>
    <row r="5663" spans="1:11">
      <c r="A5663" s="29">
        <v>41060</v>
      </c>
      <c r="B5663" s="30">
        <v>2</v>
      </c>
      <c r="C5663" s="30" t="s">
        <v>10</v>
      </c>
      <c r="D5663" s="30">
        <v>1</v>
      </c>
      <c r="E5663" s="50" t="str">
        <f t="shared" si="264"/>
        <v>May</v>
      </c>
      <c r="F5663" s="14" t="str">
        <f t="shared" si="265"/>
        <v>Thursday</v>
      </c>
      <c r="G5663" s="15">
        <f>$D5663*VLOOKUP($A5663,Price_Table,MATCH($C5663,$A$6:$K$6,0),1)</f>
        <v>32</v>
      </c>
      <c r="H5663" s="15">
        <f>D5663*VLOOKUP(A5663,Cost_Table,MATCH(C5663,M$6:W$6,0),1)</f>
        <v>18</v>
      </c>
      <c r="I5663" s="15">
        <f t="shared" si="266"/>
        <v>14</v>
      </c>
      <c r="J5663" s="43"/>
      <c r="K5663" s="1"/>
    </row>
    <row r="5664" spans="1:11">
      <c r="A5664" s="29">
        <v>41061</v>
      </c>
      <c r="B5664" s="30">
        <v>2</v>
      </c>
      <c r="C5664" s="30" t="s">
        <v>10</v>
      </c>
      <c r="D5664" s="30">
        <v>8</v>
      </c>
      <c r="E5664" s="50" t="str">
        <f t="shared" si="264"/>
        <v>June</v>
      </c>
      <c r="F5664" s="14" t="str">
        <f t="shared" si="265"/>
        <v>Friday</v>
      </c>
      <c r="G5664" s="15">
        <f>$D5664*VLOOKUP($A5664,Price_Table,MATCH($C5664,$A$6:$K$6,0),1)</f>
        <v>256</v>
      </c>
      <c r="H5664" s="15">
        <f>D5664*VLOOKUP(A5664,Cost_Table,MATCH(C5664,M$6:W$6,0),1)</f>
        <v>144</v>
      </c>
      <c r="I5664" s="15">
        <f t="shared" si="266"/>
        <v>112</v>
      </c>
      <c r="J5664" s="43"/>
      <c r="K5664" s="1"/>
    </row>
    <row r="5665" spans="1:11">
      <c r="A5665" s="29">
        <v>41062</v>
      </c>
      <c r="B5665" s="30">
        <v>2</v>
      </c>
      <c r="C5665" s="30" t="s">
        <v>10</v>
      </c>
      <c r="D5665" s="30">
        <v>10</v>
      </c>
      <c r="E5665" s="50" t="str">
        <f t="shared" si="264"/>
        <v>June</v>
      </c>
      <c r="F5665" s="14" t="str">
        <f t="shared" si="265"/>
        <v>Saturday</v>
      </c>
      <c r="G5665" s="15">
        <f>$D5665*VLOOKUP($A5665,Price_Table,MATCH($C5665,$A$6:$K$6,0),1)</f>
        <v>320</v>
      </c>
      <c r="H5665" s="15">
        <f>D5665*VLOOKUP(A5665,Cost_Table,MATCH(C5665,M$6:W$6,0),1)</f>
        <v>180</v>
      </c>
      <c r="I5665" s="15">
        <f t="shared" si="266"/>
        <v>140</v>
      </c>
      <c r="J5665" s="43"/>
      <c r="K5665" s="1"/>
    </row>
    <row r="5666" spans="1:11">
      <c r="A5666" s="29">
        <v>41063</v>
      </c>
      <c r="B5666" s="30">
        <v>2</v>
      </c>
      <c r="C5666" s="30" t="s">
        <v>10</v>
      </c>
      <c r="D5666" s="30">
        <v>4</v>
      </c>
      <c r="E5666" s="50" t="str">
        <f t="shared" si="264"/>
        <v>June</v>
      </c>
      <c r="F5666" s="14" t="str">
        <f t="shared" si="265"/>
        <v>Sunday</v>
      </c>
      <c r="G5666" s="15">
        <f>$D5666*VLOOKUP($A5666,Price_Table,MATCH($C5666,$A$6:$K$6,0),1)</f>
        <v>128</v>
      </c>
      <c r="H5666" s="15">
        <f>D5666*VLOOKUP(A5666,Cost_Table,MATCH(C5666,M$6:W$6,0),1)</f>
        <v>72</v>
      </c>
      <c r="I5666" s="15">
        <f t="shared" si="266"/>
        <v>56</v>
      </c>
      <c r="J5666" s="43"/>
      <c r="K5666" s="1"/>
    </row>
    <row r="5667" spans="1:11">
      <c r="A5667" s="29">
        <v>41064</v>
      </c>
      <c r="B5667" s="30">
        <v>2</v>
      </c>
      <c r="C5667" s="30" t="s">
        <v>10</v>
      </c>
      <c r="D5667" s="30">
        <v>5</v>
      </c>
      <c r="E5667" s="50" t="str">
        <f t="shared" si="264"/>
        <v>June</v>
      </c>
      <c r="F5667" s="14" t="str">
        <f t="shared" si="265"/>
        <v>Monday</v>
      </c>
      <c r="G5667" s="15">
        <f>$D5667*VLOOKUP($A5667,Price_Table,MATCH($C5667,$A$6:$K$6,0),1)</f>
        <v>160</v>
      </c>
      <c r="H5667" s="15">
        <f>D5667*VLOOKUP(A5667,Cost_Table,MATCH(C5667,M$6:W$6,0),1)</f>
        <v>90</v>
      </c>
      <c r="I5667" s="15">
        <f t="shared" si="266"/>
        <v>70</v>
      </c>
      <c r="J5667" s="43"/>
      <c r="K5667" s="1"/>
    </row>
    <row r="5668" spans="1:11">
      <c r="A5668" s="29">
        <v>41065</v>
      </c>
      <c r="B5668" s="30">
        <v>2</v>
      </c>
      <c r="C5668" s="30" t="s">
        <v>10</v>
      </c>
      <c r="D5668" s="30">
        <v>5</v>
      </c>
      <c r="E5668" s="50" t="str">
        <f t="shared" si="264"/>
        <v>June</v>
      </c>
      <c r="F5668" s="14" t="str">
        <f t="shared" si="265"/>
        <v>Tuesday</v>
      </c>
      <c r="G5668" s="15">
        <f>$D5668*VLOOKUP($A5668,Price_Table,MATCH($C5668,$A$6:$K$6,0),1)</f>
        <v>160</v>
      </c>
      <c r="H5668" s="15">
        <f>D5668*VLOOKUP(A5668,Cost_Table,MATCH(C5668,M$6:W$6,0),1)</f>
        <v>90</v>
      </c>
      <c r="I5668" s="15">
        <f t="shared" si="266"/>
        <v>70</v>
      </c>
      <c r="J5668" s="43"/>
      <c r="K5668" s="1"/>
    </row>
    <row r="5669" spans="1:11">
      <c r="A5669" s="29">
        <v>41066</v>
      </c>
      <c r="B5669" s="30">
        <v>2</v>
      </c>
      <c r="C5669" s="30" t="s">
        <v>10</v>
      </c>
      <c r="D5669" s="30">
        <v>16</v>
      </c>
      <c r="E5669" s="50" t="str">
        <f t="shared" si="264"/>
        <v>June</v>
      </c>
      <c r="F5669" s="14" t="str">
        <f t="shared" si="265"/>
        <v>Wednesday</v>
      </c>
      <c r="G5669" s="15">
        <f>$D5669*VLOOKUP($A5669,Price_Table,MATCH($C5669,$A$6:$K$6,0),1)</f>
        <v>512</v>
      </c>
      <c r="H5669" s="15">
        <f>D5669*VLOOKUP(A5669,Cost_Table,MATCH(C5669,M$6:W$6,0),1)</f>
        <v>288</v>
      </c>
      <c r="I5669" s="15">
        <f t="shared" si="266"/>
        <v>224</v>
      </c>
      <c r="J5669" s="43"/>
      <c r="K5669" s="1"/>
    </row>
    <row r="5670" spans="1:11">
      <c r="A5670" s="29">
        <v>41067</v>
      </c>
      <c r="B5670" s="30">
        <v>2</v>
      </c>
      <c r="C5670" s="30" t="s">
        <v>10</v>
      </c>
      <c r="D5670" s="30">
        <v>1</v>
      </c>
      <c r="E5670" s="50" t="str">
        <f t="shared" si="264"/>
        <v>June</v>
      </c>
      <c r="F5670" s="14" t="str">
        <f t="shared" si="265"/>
        <v>Thursday</v>
      </c>
      <c r="G5670" s="15">
        <f>$D5670*VLOOKUP($A5670,Price_Table,MATCH($C5670,$A$6:$K$6,0),1)</f>
        <v>32</v>
      </c>
      <c r="H5670" s="15">
        <f>D5670*VLOOKUP(A5670,Cost_Table,MATCH(C5670,M$6:W$6,0),1)</f>
        <v>18</v>
      </c>
      <c r="I5670" s="15">
        <f t="shared" si="266"/>
        <v>14</v>
      </c>
      <c r="J5670" s="43"/>
      <c r="K5670" s="1"/>
    </row>
    <row r="5671" spans="1:11">
      <c r="A5671" s="29">
        <v>41068</v>
      </c>
      <c r="B5671" s="30">
        <v>2</v>
      </c>
      <c r="C5671" s="30" t="s">
        <v>10</v>
      </c>
      <c r="D5671" s="30">
        <v>14</v>
      </c>
      <c r="E5671" s="50" t="str">
        <f t="shared" si="264"/>
        <v>June</v>
      </c>
      <c r="F5671" s="14" t="str">
        <f t="shared" si="265"/>
        <v>Friday</v>
      </c>
      <c r="G5671" s="15">
        <f>$D5671*VLOOKUP($A5671,Price_Table,MATCH($C5671,$A$6:$K$6,0),1)</f>
        <v>448</v>
      </c>
      <c r="H5671" s="15">
        <f>D5671*VLOOKUP(A5671,Cost_Table,MATCH(C5671,M$6:W$6,0),1)</f>
        <v>252</v>
      </c>
      <c r="I5671" s="15">
        <f t="shared" si="266"/>
        <v>196</v>
      </c>
      <c r="J5671" s="43"/>
      <c r="K5671" s="1"/>
    </row>
    <row r="5672" spans="1:11">
      <c r="A5672" s="29">
        <v>41069</v>
      </c>
      <c r="B5672" s="30">
        <v>2</v>
      </c>
      <c r="C5672" s="30" t="s">
        <v>10</v>
      </c>
      <c r="D5672" s="30">
        <v>10</v>
      </c>
      <c r="E5672" s="50" t="str">
        <f t="shared" si="264"/>
        <v>June</v>
      </c>
      <c r="F5672" s="14" t="str">
        <f t="shared" si="265"/>
        <v>Saturday</v>
      </c>
      <c r="G5672" s="15">
        <f>$D5672*VLOOKUP($A5672,Price_Table,MATCH($C5672,$A$6:$K$6,0),1)</f>
        <v>320</v>
      </c>
      <c r="H5672" s="15">
        <f>D5672*VLOOKUP(A5672,Cost_Table,MATCH(C5672,M$6:W$6,0),1)</f>
        <v>180</v>
      </c>
      <c r="I5672" s="15">
        <f t="shared" si="266"/>
        <v>140</v>
      </c>
      <c r="J5672" s="43"/>
      <c r="K5672" s="1"/>
    </row>
    <row r="5673" spans="1:11">
      <c r="A5673" s="29">
        <v>41070</v>
      </c>
      <c r="B5673" s="30">
        <v>2</v>
      </c>
      <c r="C5673" s="30" t="s">
        <v>10</v>
      </c>
      <c r="D5673" s="30">
        <v>3</v>
      </c>
      <c r="E5673" s="50" t="str">
        <f t="shared" si="264"/>
        <v>June</v>
      </c>
      <c r="F5673" s="14" t="str">
        <f t="shared" si="265"/>
        <v>Sunday</v>
      </c>
      <c r="G5673" s="15">
        <f>$D5673*VLOOKUP($A5673,Price_Table,MATCH($C5673,$A$6:$K$6,0),1)</f>
        <v>96</v>
      </c>
      <c r="H5673" s="15">
        <f>D5673*VLOOKUP(A5673,Cost_Table,MATCH(C5673,M$6:W$6,0),1)</f>
        <v>54</v>
      </c>
      <c r="I5673" s="15">
        <f t="shared" si="266"/>
        <v>42</v>
      </c>
      <c r="J5673" s="43"/>
      <c r="K5673" s="1"/>
    </row>
    <row r="5674" spans="1:11">
      <c r="A5674" s="29">
        <v>41071</v>
      </c>
      <c r="B5674" s="30">
        <v>2</v>
      </c>
      <c r="C5674" s="30" t="s">
        <v>10</v>
      </c>
      <c r="D5674" s="30">
        <v>7</v>
      </c>
      <c r="E5674" s="50" t="str">
        <f t="shared" si="264"/>
        <v>June</v>
      </c>
      <c r="F5674" s="14" t="str">
        <f t="shared" si="265"/>
        <v>Monday</v>
      </c>
      <c r="G5674" s="15">
        <f>$D5674*VLOOKUP($A5674,Price_Table,MATCH($C5674,$A$6:$K$6,0),1)</f>
        <v>224</v>
      </c>
      <c r="H5674" s="15">
        <f>D5674*VLOOKUP(A5674,Cost_Table,MATCH(C5674,M$6:W$6,0),1)</f>
        <v>126</v>
      </c>
      <c r="I5674" s="15">
        <f t="shared" si="266"/>
        <v>98</v>
      </c>
      <c r="J5674" s="43"/>
      <c r="K5674" s="1"/>
    </row>
    <row r="5675" spans="1:11">
      <c r="A5675" s="29">
        <v>41072</v>
      </c>
      <c r="B5675" s="30">
        <v>2</v>
      </c>
      <c r="C5675" s="30" t="s">
        <v>10</v>
      </c>
      <c r="D5675" s="30">
        <v>11</v>
      </c>
      <c r="E5675" s="50" t="str">
        <f t="shared" si="264"/>
        <v>June</v>
      </c>
      <c r="F5675" s="14" t="str">
        <f t="shared" si="265"/>
        <v>Tuesday</v>
      </c>
      <c r="G5675" s="15">
        <f>$D5675*VLOOKUP($A5675,Price_Table,MATCH($C5675,$A$6:$K$6,0),1)</f>
        <v>352</v>
      </c>
      <c r="H5675" s="15">
        <f>D5675*VLOOKUP(A5675,Cost_Table,MATCH(C5675,M$6:W$6,0),1)</f>
        <v>198</v>
      </c>
      <c r="I5675" s="15">
        <f t="shared" si="266"/>
        <v>154</v>
      </c>
      <c r="J5675" s="43"/>
      <c r="K5675" s="1"/>
    </row>
    <row r="5676" spans="1:11">
      <c r="A5676" s="29">
        <v>41073</v>
      </c>
      <c r="B5676" s="30">
        <v>2</v>
      </c>
      <c r="C5676" s="30" t="s">
        <v>10</v>
      </c>
      <c r="D5676" s="30">
        <v>4</v>
      </c>
      <c r="E5676" s="50" t="str">
        <f t="shared" si="264"/>
        <v>June</v>
      </c>
      <c r="F5676" s="14" t="str">
        <f t="shared" si="265"/>
        <v>Wednesday</v>
      </c>
      <c r="G5676" s="15">
        <f>$D5676*VLOOKUP($A5676,Price_Table,MATCH($C5676,$A$6:$K$6,0),1)</f>
        <v>128</v>
      </c>
      <c r="H5676" s="15">
        <f>D5676*VLOOKUP(A5676,Cost_Table,MATCH(C5676,M$6:W$6,0),1)</f>
        <v>72</v>
      </c>
      <c r="I5676" s="15">
        <f t="shared" si="266"/>
        <v>56</v>
      </c>
      <c r="J5676" s="43"/>
      <c r="K5676" s="1"/>
    </row>
    <row r="5677" spans="1:11">
      <c r="A5677" s="29">
        <v>41074</v>
      </c>
      <c r="B5677" s="30">
        <v>2</v>
      </c>
      <c r="C5677" s="30" t="s">
        <v>10</v>
      </c>
      <c r="D5677" s="30">
        <v>14</v>
      </c>
      <c r="E5677" s="50" t="str">
        <f t="shared" si="264"/>
        <v>June</v>
      </c>
      <c r="F5677" s="14" t="str">
        <f t="shared" si="265"/>
        <v>Thursday</v>
      </c>
      <c r="G5677" s="15">
        <f>$D5677*VLOOKUP($A5677,Price_Table,MATCH($C5677,$A$6:$K$6,0),1)</f>
        <v>448</v>
      </c>
      <c r="H5677" s="15">
        <f>D5677*VLOOKUP(A5677,Cost_Table,MATCH(C5677,M$6:W$6,0),1)</f>
        <v>252</v>
      </c>
      <c r="I5677" s="15">
        <f t="shared" si="266"/>
        <v>196</v>
      </c>
      <c r="J5677" s="43"/>
      <c r="K5677" s="1"/>
    </row>
    <row r="5678" spans="1:11">
      <c r="A5678" s="29">
        <v>41075</v>
      </c>
      <c r="B5678" s="30">
        <v>2</v>
      </c>
      <c r="C5678" s="30" t="s">
        <v>10</v>
      </c>
      <c r="D5678" s="30">
        <v>8</v>
      </c>
      <c r="E5678" s="50" t="str">
        <f t="shared" si="264"/>
        <v>June</v>
      </c>
      <c r="F5678" s="14" t="str">
        <f t="shared" si="265"/>
        <v>Friday</v>
      </c>
      <c r="G5678" s="15">
        <f>$D5678*VLOOKUP($A5678,Price_Table,MATCH($C5678,$A$6:$K$6,0),1)</f>
        <v>256</v>
      </c>
      <c r="H5678" s="15">
        <f>D5678*VLOOKUP(A5678,Cost_Table,MATCH(C5678,M$6:W$6,0),1)</f>
        <v>144</v>
      </c>
      <c r="I5678" s="15">
        <f t="shared" si="266"/>
        <v>112</v>
      </c>
      <c r="J5678" s="43"/>
      <c r="K5678" s="1"/>
    </row>
    <row r="5679" spans="1:11">
      <c r="A5679" s="29">
        <v>41076</v>
      </c>
      <c r="B5679" s="30">
        <v>2</v>
      </c>
      <c r="C5679" s="30" t="s">
        <v>10</v>
      </c>
      <c r="D5679" s="30">
        <v>14</v>
      </c>
      <c r="E5679" s="50" t="str">
        <f t="shared" si="264"/>
        <v>June</v>
      </c>
      <c r="F5679" s="14" t="str">
        <f t="shared" si="265"/>
        <v>Saturday</v>
      </c>
      <c r="G5679" s="15">
        <f>$D5679*VLOOKUP($A5679,Price_Table,MATCH($C5679,$A$6:$K$6,0),1)</f>
        <v>448</v>
      </c>
      <c r="H5679" s="15">
        <f>D5679*VLOOKUP(A5679,Cost_Table,MATCH(C5679,M$6:W$6,0),1)</f>
        <v>252</v>
      </c>
      <c r="I5679" s="15">
        <f t="shared" si="266"/>
        <v>196</v>
      </c>
      <c r="J5679" s="43"/>
      <c r="K5679" s="1"/>
    </row>
    <row r="5680" spans="1:11">
      <c r="A5680" s="29">
        <v>41077</v>
      </c>
      <c r="B5680" s="30">
        <v>2</v>
      </c>
      <c r="C5680" s="30" t="s">
        <v>10</v>
      </c>
      <c r="D5680" s="30">
        <v>4</v>
      </c>
      <c r="E5680" s="50" t="str">
        <f t="shared" si="264"/>
        <v>June</v>
      </c>
      <c r="F5680" s="14" t="str">
        <f t="shared" si="265"/>
        <v>Sunday</v>
      </c>
      <c r="G5680" s="15">
        <f>$D5680*VLOOKUP($A5680,Price_Table,MATCH($C5680,$A$6:$K$6,0),1)</f>
        <v>128</v>
      </c>
      <c r="H5680" s="15">
        <f>D5680*VLOOKUP(A5680,Cost_Table,MATCH(C5680,M$6:W$6,0),1)</f>
        <v>72</v>
      </c>
      <c r="I5680" s="15">
        <f t="shared" si="266"/>
        <v>56</v>
      </c>
      <c r="J5680" s="43"/>
      <c r="K5680" s="1"/>
    </row>
    <row r="5681" spans="1:11">
      <c r="A5681" s="29">
        <v>41078</v>
      </c>
      <c r="B5681" s="30">
        <v>2</v>
      </c>
      <c r="C5681" s="30" t="s">
        <v>10</v>
      </c>
      <c r="D5681" s="30">
        <v>5</v>
      </c>
      <c r="E5681" s="50" t="str">
        <f t="shared" si="264"/>
        <v>June</v>
      </c>
      <c r="F5681" s="14" t="str">
        <f t="shared" si="265"/>
        <v>Monday</v>
      </c>
      <c r="G5681" s="15">
        <f>$D5681*VLOOKUP($A5681,Price_Table,MATCH($C5681,$A$6:$K$6,0),1)</f>
        <v>160</v>
      </c>
      <c r="H5681" s="15">
        <f>D5681*VLOOKUP(A5681,Cost_Table,MATCH(C5681,M$6:W$6,0),1)</f>
        <v>90</v>
      </c>
      <c r="I5681" s="15">
        <f t="shared" si="266"/>
        <v>70</v>
      </c>
      <c r="J5681" s="43"/>
      <c r="K5681" s="1"/>
    </row>
    <row r="5682" spans="1:11">
      <c r="A5682" s="29">
        <v>41079</v>
      </c>
      <c r="B5682" s="30">
        <v>2</v>
      </c>
      <c r="C5682" s="30" t="s">
        <v>10</v>
      </c>
      <c r="D5682" s="30">
        <v>8</v>
      </c>
      <c r="E5682" s="50" t="str">
        <f t="shared" si="264"/>
        <v>June</v>
      </c>
      <c r="F5682" s="14" t="str">
        <f t="shared" si="265"/>
        <v>Tuesday</v>
      </c>
      <c r="G5682" s="15">
        <f>$D5682*VLOOKUP($A5682,Price_Table,MATCH($C5682,$A$6:$K$6,0),1)</f>
        <v>256</v>
      </c>
      <c r="H5682" s="15">
        <f>D5682*VLOOKUP(A5682,Cost_Table,MATCH(C5682,M$6:W$6,0),1)</f>
        <v>144</v>
      </c>
      <c r="I5682" s="15">
        <f t="shared" si="266"/>
        <v>112</v>
      </c>
      <c r="J5682" s="43"/>
      <c r="K5682" s="1"/>
    </row>
    <row r="5683" spans="1:11">
      <c r="A5683" s="29">
        <v>41080</v>
      </c>
      <c r="B5683" s="30">
        <v>2</v>
      </c>
      <c r="C5683" s="30" t="s">
        <v>10</v>
      </c>
      <c r="D5683" s="30">
        <v>14</v>
      </c>
      <c r="E5683" s="50" t="str">
        <f t="shared" si="264"/>
        <v>June</v>
      </c>
      <c r="F5683" s="14" t="str">
        <f t="shared" si="265"/>
        <v>Wednesday</v>
      </c>
      <c r="G5683" s="15">
        <f>$D5683*VLOOKUP($A5683,Price_Table,MATCH($C5683,$A$6:$K$6,0),1)</f>
        <v>448</v>
      </c>
      <c r="H5683" s="15">
        <f>D5683*VLOOKUP(A5683,Cost_Table,MATCH(C5683,M$6:W$6,0),1)</f>
        <v>252</v>
      </c>
      <c r="I5683" s="15">
        <f t="shared" si="266"/>
        <v>196</v>
      </c>
      <c r="J5683" s="43"/>
      <c r="K5683" s="1"/>
    </row>
    <row r="5684" spans="1:11">
      <c r="A5684" s="29">
        <v>41081</v>
      </c>
      <c r="B5684" s="30">
        <v>2</v>
      </c>
      <c r="C5684" s="30" t="s">
        <v>10</v>
      </c>
      <c r="D5684" s="30">
        <v>12</v>
      </c>
      <c r="E5684" s="50" t="str">
        <f t="shared" si="264"/>
        <v>June</v>
      </c>
      <c r="F5684" s="14" t="str">
        <f t="shared" si="265"/>
        <v>Thursday</v>
      </c>
      <c r="G5684" s="15">
        <f>$D5684*VLOOKUP($A5684,Price_Table,MATCH($C5684,$A$6:$K$6,0),1)</f>
        <v>384</v>
      </c>
      <c r="H5684" s="15">
        <f>D5684*VLOOKUP(A5684,Cost_Table,MATCH(C5684,M$6:W$6,0),1)</f>
        <v>216</v>
      </c>
      <c r="I5684" s="15">
        <f t="shared" si="266"/>
        <v>168</v>
      </c>
      <c r="J5684" s="43"/>
      <c r="K5684" s="1"/>
    </row>
    <row r="5685" spans="1:11">
      <c r="A5685" s="29">
        <v>41082</v>
      </c>
      <c r="B5685" s="30">
        <v>2</v>
      </c>
      <c r="C5685" s="30" t="s">
        <v>10</v>
      </c>
      <c r="D5685" s="30">
        <v>9</v>
      </c>
      <c r="E5685" s="50" t="str">
        <f t="shared" si="264"/>
        <v>June</v>
      </c>
      <c r="F5685" s="14" t="str">
        <f t="shared" si="265"/>
        <v>Friday</v>
      </c>
      <c r="G5685" s="15">
        <f>$D5685*VLOOKUP($A5685,Price_Table,MATCH($C5685,$A$6:$K$6,0),1)</f>
        <v>288</v>
      </c>
      <c r="H5685" s="15">
        <f>D5685*VLOOKUP(A5685,Cost_Table,MATCH(C5685,M$6:W$6,0),1)</f>
        <v>162</v>
      </c>
      <c r="I5685" s="15">
        <f t="shared" si="266"/>
        <v>126</v>
      </c>
      <c r="J5685" s="43"/>
      <c r="K5685" s="1"/>
    </row>
    <row r="5686" spans="1:11">
      <c r="A5686" s="29">
        <v>41083</v>
      </c>
      <c r="B5686" s="30">
        <v>2</v>
      </c>
      <c r="C5686" s="30" t="s">
        <v>10</v>
      </c>
      <c r="D5686" s="30">
        <v>12</v>
      </c>
      <c r="E5686" s="50" t="str">
        <f t="shared" si="264"/>
        <v>June</v>
      </c>
      <c r="F5686" s="14" t="str">
        <f t="shared" si="265"/>
        <v>Saturday</v>
      </c>
      <c r="G5686" s="15">
        <f>$D5686*VLOOKUP($A5686,Price_Table,MATCH($C5686,$A$6:$K$6,0),1)</f>
        <v>384</v>
      </c>
      <c r="H5686" s="15">
        <f>D5686*VLOOKUP(A5686,Cost_Table,MATCH(C5686,M$6:W$6,0),1)</f>
        <v>216</v>
      </c>
      <c r="I5686" s="15">
        <f t="shared" si="266"/>
        <v>168</v>
      </c>
      <c r="J5686" s="43"/>
      <c r="K5686" s="1"/>
    </row>
    <row r="5687" spans="1:11">
      <c r="A5687" s="29">
        <v>41084</v>
      </c>
      <c r="B5687" s="30">
        <v>2</v>
      </c>
      <c r="C5687" s="30" t="s">
        <v>10</v>
      </c>
      <c r="D5687" s="30">
        <v>15</v>
      </c>
      <c r="E5687" s="50" t="str">
        <f t="shared" si="264"/>
        <v>June</v>
      </c>
      <c r="F5687" s="14" t="str">
        <f t="shared" si="265"/>
        <v>Sunday</v>
      </c>
      <c r="G5687" s="15">
        <f>$D5687*VLOOKUP($A5687,Price_Table,MATCH($C5687,$A$6:$K$6,0),1)</f>
        <v>480</v>
      </c>
      <c r="H5687" s="15">
        <f>D5687*VLOOKUP(A5687,Cost_Table,MATCH(C5687,M$6:W$6,0),1)</f>
        <v>270</v>
      </c>
      <c r="I5687" s="15">
        <f t="shared" si="266"/>
        <v>210</v>
      </c>
      <c r="J5687" s="43"/>
      <c r="K5687" s="1"/>
    </row>
    <row r="5688" spans="1:11">
      <c r="A5688" s="29">
        <v>41085</v>
      </c>
      <c r="B5688" s="30">
        <v>2</v>
      </c>
      <c r="C5688" s="30" t="s">
        <v>10</v>
      </c>
      <c r="D5688" s="30">
        <v>4</v>
      </c>
      <c r="E5688" s="50" t="str">
        <f t="shared" si="264"/>
        <v>June</v>
      </c>
      <c r="F5688" s="14" t="str">
        <f t="shared" si="265"/>
        <v>Monday</v>
      </c>
      <c r="G5688" s="15">
        <f>$D5688*VLOOKUP($A5688,Price_Table,MATCH($C5688,$A$6:$K$6,0),1)</f>
        <v>128</v>
      </c>
      <c r="H5688" s="15">
        <f>D5688*VLOOKUP(A5688,Cost_Table,MATCH(C5688,M$6:W$6,0),1)</f>
        <v>72</v>
      </c>
      <c r="I5688" s="15">
        <f t="shared" si="266"/>
        <v>56</v>
      </c>
      <c r="J5688" s="43"/>
      <c r="K5688" s="1"/>
    </row>
    <row r="5689" spans="1:11">
      <c r="A5689" s="29">
        <v>41086</v>
      </c>
      <c r="B5689" s="30">
        <v>2</v>
      </c>
      <c r="C5689" s="30" t="s">
        <v>10</v>
      </c>
      <c r="D5689" s="30">
        <v>11</v>
      </c>
      <c r="E5689" s="50" t="str">
        <f t="shared" si="264"/>
        <v>June</v>
      </c>
      <c r="F5689" s="14" t="str">
        <f t="shared" si="265"/>
        <v>Tuesday</v>
      </c>
      <c r="G5689" s="15">
        <f>$D5689*VLOOKUP($A5689,Price_Table,MATCH($C5689,$A$6:$K$6,0),1)</f>
        <v>352</v>
      </c>
      <c r="H5689" s="15">
        <f>D5689*VLOOKUP(A5689,Cost_Table,MATCH(C5689,M$6:W$6,0),1)</f>
        <v>198</v>
      </c>
      <c r="I5689" s="15">
        <f t="shared" si="266"/>
        <v>154</v>
      </c>
      <c r="J5689" s="43"/>
      <c r="K5689" s="1"/>
    </row>
    <row r="5690" spans="1:11">
      <c r="A5690" s="29">
        <v>41087</v>
      </c>
      <c r="B5690" s="30">
        <v>2</v>
      </c>
      <c r="C5690" s="30" t="s">
        <v>10</v>
      </c>
      <c r="D5690" s="30">
        <v>12</v>
      </c>
      <c r="E5690" s="50" t="str">
        <f t="shared" si="264"/>
        <v>June</v>
      </c>
      <c r="F5690" s="14" t="str">
        <f t="shared" si="265"/>
        <v>Wednesday</v>
      </c>
      <c r="G5690" s="15">
        <f>$D5690*VLOOKUP($A5690,Price_Table,MATCH($C5690,$A$6:$K$6,0),1)</f>
        <v>384</v>
      </c>
      <c r="H5690" s="15">
        <f>D5690*VLOOKUP(A5690,Cost_Table,MATCH(C5690,M$6:W$6,0),1)</f>
        <v>216</v>
      </c>
      <c r="I5690" s="15">
        <f t="shared" si="266"/>
        <v>168</v>
      </c>
      <c r="J5690" s="43"/>
      <c r="K5690" s="1"/>
    </row>
    <row r="5691" spans="1:11">
      <c r="A5691" s="29">
        <v>41088</v>
      </c>
      <c r="B5691" s="30">
        <v>2</v>
      </c>
      <c r="C5691" s="30" t="s">
        <v>10</v>
      </c>
      <c r="D5691" s="30">
        <v>6</v>
      </c>
      <c r="E5691" s="50" t="str">
        <f t="shared" si="264"/>
        <v>June</v>
      </c>
      <c r="F5691" s="14" t="str">
        <f t="shared" si="265"/>
        <v>Thursday</v>
      </c>
      <c r="G5691" s="15">
        <f>$D5691*VLOOKUP($A5691,Price_Table,MATCH($C5691,$A$6:$K$6,0),1)</f>
        <v>192</v>
      </c>
      <c r="H5691" s="15">
        <f>D5691*VLOOKUP(A5691,Cost_Table,MATCH(C5691,M$6:W$6,0),1)</f>
        <v>108</v>
      </c>
      <c r="I5691" s="15">
        <f t="shared" si="266"/>
        <v>84</v>
      </c>
      <c r="J5691" s="43"/>
      <c r="K5691" s="1"/>
    </row>
    <row r="5692" spans="1:11">
      <c r="A5692" s="29">
        <v>41089</v>
      </c>
      <c r="B5692" s="30">
        <v>2</v>
      </c>
      <c r="C5692" s="30" t="s">
        <v>10</v>
      </c>
      <c r="D5692" s="30">
        <v>4</v>
      </c>
      <c r="E5692" s="50" t="str">
        <f t="shared" si="264"/>
        <v>June</v>
      </c>
      <c r="F5692" s="14" t="str">
        <f t="shared" si="265"/>
        <v>Friday</v>
      </c>
      <c r="G5692" s="15">
        <f>$D5692*VLOOKUP($A5692,Price_Table,MATCH($C5692,$A$6:$K$6,0),1)</f>
        <v>128</v>
      </c>
      <c r="H5692" s="15">
        <f>D5692*VLOOKUP(A5692,Cost_Table,MATCH(C5692,M$6:W$6,0),1)</f>
        <v>72</v>
      </c>
      <c r="I5692" s="15">
        <f t="shared" si="266"/>
        <v>56</v>
      </c>
      <c r="J5692" s="43"/>
      <c r="K5692" s="1"/>
    </row>
    <row r="5693" spans="1:11">
      <c r="A5693" s="29">
        <v>41090</v>
      </c>
      <c r="B5693" s="30">
        <v>2</v>
      </c>
      <c r="C5693" s="30" t="s">
        <v>10</v>
      </c>
      <c r="D5693" s="30">
        <v>11</v>
      </c>
      <c r="E5693" s="50" t="str">
        <f t="shared" si="264"/>
        <v>June</v>
      </c>
      <c r="F5693" s="14" t="str">
        <f t="shared" si="265"/>
        <v>Saturday</v>
      </c>
      <c r="G5693" s="15">
        <f>$D5693*VLOOKUP($A5693,Price_Table,MATCH($C5693,$A$6:$K$6,0),1)</f>
        <v>352</v>
      </c>
      <c r="H5693" s="15">
        <f>D5693*VLOOKUP(A5693,Cost_Table,MATCH(C5693,M$6:W$6,0),1)</f>
        <v>198</v>
      </c>
      <c r="I5693" s="15">
        <f t="shared" si="266"/>
        <v>154</v>
      </c>
      <c r="J5693" s="43"/>
      <c r="K5693" s="1"/>
    </row>
    <row r="5694" spans="1:11">
      <c r="A5694" s="29">
        <v>41091</v>
      </c>
      <c r="B5694" s="30">
        <v>2</v>
      </c>
      <c r="C5694" s="30" t="s">
        <v>10</v>
      </c>
      <c r="D5694" s="30">
        <v>11</v>
      </c>
      <c r="E5694" s="50" t="str">
        <f t="shared" si="264"/>
        <v>July</v>
      </c>
      <c r="F5694" s="14" t="str">
        <f t="shared" si="265"/>
        <v>Sunday</v>
      </c>
      <c r="G5694" s="15">
        <f>$D5694*VLOOKUP($A5694,Price_Table,MATCH($C5694,$A$6:$K$6,0),1)</f>
        <v>352</v>
      </c>
      <c r="H5694" s="15">
        <f>D5694*VLOOKUP(A5694,Cost_Table,MATCH(C5694,M$6:W$6,0),1)</f>
        <v>198</v>
      </c>
      <c r="I5694" s="15">
        <f t="shared" si="266"/>
        <v>154</v>
      </c>
      <c r="J5694" s="43"/>
      <c r="K5694" s="1"/>
    </row>
    <row r="5695" spans="1:11">
      <c r="A5695" s="29">
        <v>41092</v>
      </c>
      <c r="B5695" s="30">
        <v>2</v>
      </c>
      <c r="C5695" s="30" t="s">
        <v>10</v>
      </c>
      <c r="D5695" s="30">
        <v>15</v>
      </c>
      <c r="E5695" s="50" t="str">
        <f t="shared" si="264"/>
        <v>July</v>
      </c>
      <c r="F5695" s="14" t="str">
        <f t="shared" si="265"/>
        <v>Monday</v>
      </c>
      <c r="G5695" s="15">
        <f>$D5695*VLOOKUP($A5695,Price_Table,MATCH($C5695,$A$6:$K$6,0),1)</f>
        <v>480</v>
      </c>
      <c r="H5695" s="15">
        <f>D5695*VLOOKUP(A5695,Cost_Table,MATCH(C5695,M$6:W$6,0),1)</f>
        <v>270</v>
      </c>
      <c r="I5695" s="15">
        <f t="shared" si="266"/>
        <v>210</v>
      </c>
      <c r="J5695" s="43"/>
      <c r="K5695" s="1"/>
    </row>
    <row r="5696" spans="1:11">
      <c r="A5696" s="29">
        <v>41093</v>
      </c>
      <c r="B5696" s="30">
        <v>2</v>
      </c>
      <c r="C5696" s="30" t="s">
        <v>10</v>
      </c>
      <c r="D5696" s="30">
        <v>13</v>
      </c>
      <c r="E5696" s="50" t="str">
        <f t="shared" si="264"/>
        <v>July</v>
      </c>
      <c r="F5696" s="14" t="str">
        <f t="shared" si="265"/>
        <v>Tuesday</v>
      </c>
      <c r="G5696" s="15">
        <f>$D5696*VLOOKUP($A5696,Price_Table,MATCH($C5696,$A$6:$K$6,0),1)</f>
        <v>416</v>
      </c>
      <c r="H5696" s="15">
        <f>D5696*VLOOKUP(A5696,Cost_Table,MATCH(C5696,M$6:W$6,0),1)</f>
        <v>234</v>
      </c>
      <c r="I5696" s="15">
        <f t="shared" si="266"/>
        <v>182</v>
      </c>
      <c r="J5696" s="43"/>
      <c r="K5696" s="1"/>
    </row>
    <row r="5697" spans="1:11">
      <c r="A5697" s="29">
        <v>41094</v>
      </c>
      <c r="B5697" s="30">
        <v>2</v>
      </c>
      <c r="C5697" s="30" t="s">
        <v>10</v>
      </c>
      <c r="D5697" s="30">
        <v>10</v>
      </c>
      <c r="E5697" s="50" t="str">
        <f t="shared" si="264"/>
        <v>July</v>
      </c>
      <c r="F5697" s="14" t="str">
        <f t="shared" si="265"/>
        <v>Wednesday</v>
      </c>
      <c r="G5697" s="15">
        <f>$D5697*VLOOKUP($A5697,Price_Table,MATCH($C5697,$A$6:$K$6,0),1)</f>
        <v>320</v>
      </c>
      <c r="H5697" s="15">
        <f>D5697*VLOOKUP(A5697,Cost_Table,MATCH(C5697,M$6:W$6,0),1)</f>
        <v>180</v>
      </c>
      <c r="I5697" s="15">
        <f t="shared" si="266"/>
        <v>140</v>
      </c>
      <c r="J5697" s="43"/>
      <c r="K5697" s="1"/>
    </row>
    <row r="5698" spans="1:11">
      <c r="A5698" s="29">
        <v>41095</v>
      </c>
      <c r="B5698" s="30">
        <v>2</v>
      </c>
      <c r="C5698" s="30" t="s">
        <v>10</v>
      </c>
      <c r="D5698" s="30">
        <v>15</v>
      </c>
      <c r="E5698" s="50" t="str">
        <f t="shared" si="264"/>
        <v>July</v>
      </c>
      <c r="F5698" s="14" t="str">
        <f t="shared" si="265"/>
        <v>Thursday</v>
      </c>
      <c r="G5698" s="15">
        <f>$D5698*VLOOKUP($A5698,Price_Table,MATCH($C5698,$A$6:$K$6,0),1)</f>
        <v>480</v>
      </c>
      <c r="H5698" s="15">
        <f>D5698*VLOOKUP(A5698,Cost_Table,MATCH(C5698,M$6:W$6,0),1)</f>
        <v>270</v>
      </c>
      <c r="I5698" s="15">
        <f t="shared" si="266"/>
        <v>210</v>
      </c>
      <c r="J5698" s="43"/>
      <c r="K5698" s="1"/>
    </row>
    <row r="5699" spans="1:11">
      <c r="A5699" s="29">
        <v>41096</v>
      </c>
      <c r="B5699" s="30">
        <v>2</v>
      </c>
      <c r="C5699" s="30" t="s">
        <v>10</v>
      </c>
      <c r="D5699" s="30">
        <v>4</v>
      </c>
      <c r="E5699" s="50" t="str">
        <f t="shared" si="264"/>
        <v>July</v>
      </c>
      <c r="F5699" s="14" t="str">
        <f t="shared" si="265"/>
        <v>Friday</v>
      </c>
      <c r="G5699" s="15">
        <f>$D5699*VLOOKUP($A5699,Price_Table,MATCH($C5699,$A$6:$K$6,0),1)</f>
        <v>128</v>
      </c>
      <c r="H5699" s="15">
        <f>D5699*VLOOKUP(A5699,Cost_Table,MATCH(C5699,M$6:W$6,0),1)</f>
        <v>72</v>
      </c>
      <c r="I5699" s="15">
        <f t="shared" si="266"/>
        <v>56</v>
      </c>
      <c r="J5699" s="43"/>
      <c r="K5699" s="1"/>
    </row>
    <row r="5700" spans="1:11">
      <c r="A5700" s="29">
        <v>41097</v>
      </c>
      <c r="B5700" s="30">
        <v>2</v>
      </c>
      <c r="C5700" s="30" t="s">
        <v>10</v>
      </c>
      <c r="D5700" s="30">
        <v>9</v>
      </c>
      <c r="E5700" s="50" t="str">
        <f t="shared" si="264"/>
        <v>July</v>
      </c>
      <c r="F5700" s="14" t="str">
        <f t="shared" si="265"/>
        <v>Saturday</v>
      </c>
      <c r="G5700" s="15">
        <f>$D5700*VLOOKUP($A5700,Price_Table,MATCH($C5700,$A$6:$K$6,0),1)</f>
        <v>288</v>
      </c>
      <c r="H5700" s="15">
        <f>D5700*VLOOKUP(A5700,Cost_Table,MATCH(C5700,M$6:W$6,0),1)</f>
        <v>162</v>
      </c>
      <c r="I5700" s="15">
        <f t="shared" si="266"/>
        <v>126</v>
      </c>
      <c r="J5700" s="43"/>
      <c r="K5700" s="1"/>
    </row>
    <row r="5701" spans="1:11">
      <c r="A5701" s="29">
        <v>41098</v>
      </c>
      <c r="B5701" s="30">
        <v>2</v>
      </c>
      <c r="C5701" s="30" t="s">
        <v>10</v>
      </c>
      <c r="D5701" s="30">
        <v>3</v>
      </c>
      <c r="E5701" s="50" t="str">
        <f t="shared" si="264"/>
        <v>July</v>
      </c>
      <c r="F5701" s="14" t="str">
        <f t="shared" si="265"/>
        <v>Sunday</v>
      </c>
      <c r="G5701" s="15">
        <f>$D5701*VLOOKUP($A5701,Price_Table,MATCH($C5701,$A$6:$K$6,0),1)</f>
        <v>96</v>
      </c>
      <c r="H5701" s="15">
        <f>D5701*VLOOKUP(A5701,Cost_Table,MATCH(C5701,M$6:W$6,0),1)</f>
        <v>54</v>
      </c>
      <c r="I5701" s="15">
        <f t="shared" si="266"/>
        <v>42</v>
      </c>
      <c r="J5701" s="43"/>
      <c r="K5701" s="1"/>
    </row>
    <row r="5702" spans="1:11">
      <c r="A5702" s="29">
        <v>41099</v>
      </c>
      <c r="B5702" s="30">
        <v>2</v>
      </c>
      <c r="C5702" s="30" t="s">
        <v>10</v>
      </c>
      <c r="D5702" s="30">
        <v>0</v>
      </c>
      <c r="E5702" s="50" t="str">
        <f t="shared" si="264"/>
        <v>July</v>
      </c>
      <c r="F5702" s="14" t="str">
        <f t="shared" si="265"/>
        <v>Monday</v>
      </c>
      <c r="G5702" s="15">
        <f>$D5702*VLOOKUP($A5702,Price_Table,MATCH($C5702,$A$6:$K$6,0),1)</f>
        <v>0</v>
      </c>
      <c r="H5702" s="15">
        <f>D5702*VLOOKUP(A5702,Cost_Table,MATCH(C5702,M$6:W$6,0),1)</f>
        <v>0</v>
      </c>
      <c r="I5702" s="15">
        <f t="shared" si="266"/>
        <v>0</v>
      </c>
      <c r="J5702" s="43"/>
      <c r="K5702" s="1"/>
    </row>
    <row r="5703" spans="1:11">
      <c r="A5703" s="29">
        <v>41100</v>
      </c>
      <c r="B5703" s="30">
        <v>2</v>
      </c>
      <c r="C5703" s="30" t="s">
        <v>10</v>
      </c>
      <c r="D5703" s="30">
        <v>6</v>
      </c>
      <c r="E5703" s="50" t="str">
        <f t="shared" si="264"/>
        <v>July</v>
      </c>
      <c r="F5703" s="14" t="str">
        <f t="shared" si="265"/>
        <v>Tuesday</v>
      </c>
      <c r="G5703" s="15">
        <f>$D5703*VLOOKUP($A5703,Price_Table,MATCH($C5703,$A$6:$K$6,0),1)</f>
        <v>192</v>
      </c>
      <c r="H5703" s="15">
        <f>D5703*VLOOKUP(A5703,Cost_Table,MATCH(C5703,M$6:W$6,0),1)</f>
        <v>108</v>
      </c>
      <c r="I5703" s="15">
        <f t="shared" si="266"/>
        <v>84</v>
      </c>
      <c r="J5703" s="43"/>
      <c r="K5703" s="1"/>
    </row>
    <row r="5704" spans="1:11">
      <c r="A5704" s="29">
        <v>41101</v>
      </c>
      <c r="B5704" s="30">
        <v>2</v>
      </c>
      <c r="C5704" s="30" t="s">
        <v>10</v>
      </c>
      <c r="D5704" s="30">
        <v>14</v>
      </c>
      <c r="E5704" s="50" t="str">
        <f t="shared" si="264"/>
        <v>July</v>
      </c>
      <c r="F5704" s="14" t="str">
        <f t="shared" si="265"/>
        <v>Wednesday</v>
      </c>
      <c r="G5704" s="15">
        <f>$D5704*VLOOKUP($A5704,Price_Table,MATCH($C5704,$A$6:$K$6,0),1)</f>
        <v>448</v>
      </c>
      <c r="H5704" s="15">
        <f>D5704*VLOOKUP(A5704,Cost_Table,MATCH(C5704,M$6:W$6,0),1)</f>
        <v>252</v>
      </c>
      <c r="I5704" s="15">
        <f t="shared" si="266"/>
        <v>196</v>
      </c>
      <c r="J5704" s="43"/>
      <c r="K5704" s="1"/>
    </row>
    <row r="5705" spans="1:11">
      <c r="A5705" s="29">
        <v>41102</v>
      </c>
      <c r="B5705" s="30">
        <v>2</v>
      </c>
      <c r="C5705" s="30" t="s">
        <v>10</v>
      </c>
      <c r="D5705" s="30">
        <v>8</v>
      </c>
      <c r="E5705" s="50" t="str">
        <f t="shared" si="264"/>
        <v>July</v>
      </c>
      <c r="F5705" s="14" t="str">
        <f t="shared" si="265"/>
        <v>Thursday</v>
      </c>
      <c r="G5705" s="15">
        <f>$D5705*VLOOKUP($A5705,Price_Table,MATCH($C5705,$A$6:$K$6,0),1)</f>
        <v>256</v>
      </c>
      <c r="H5705" s="15">
        <f>D5705*VLOOKUP(A5705,Cost_Table,MATCH(C5705,M$6:W$6,0),1)</f>
        <v>144</v>
      </c>
      <c r="I5705" s="15">
        <f t="shared" si="266"/>
        <v>112</v>
      </c>
      <c r="J5705" s="43"/>
      <c r="K5705" s="1"/>
    </row>
    <row r="5706" spans="1:11">
      <c r="A5706" s="29">
        <v>41103</v>
      </c>
      <c r="B5706" s="30">
        <v>2</v>
      </c>
      <c r="C5706" s="30" t="s">
        <v>10</v>
      </c>
      <c r="D5706" s="30">
        <v>18</v>
      </c>
      <c r="E5706" s="50" t="str">
        <f t="shared" si="264"/>
        <v>July</v>
      </c>
      <c r="F5706" s="14" t="str">
        <f t="shared" si="265"/>
        <v>Friday</v>
      </c>
      <c r="G5706" s="15">
        <f>$D5706*VLOOKUP($A5706,Price_Table,MATCH($C5706,$A$6:$K$6,0),1)</f>
        <v>576</v>
      </c>
      <c r="H5706" s="15">
        <f>D5706*VLOOKUP(A5706,Cost_Table,MATCH(C5706,M$6:W$6,0),1)</f>
        <v>324</v>
      </c>
      <c r="I5706" s="15">
        <f t="shared" si="266"/>
        <v>252</v>
      </c>
      <c r="J5706" s="43"/>
      <c r="K5706" s="1"/>
    </row>
    <row r="5707" spans="1:11">
      <c r="A5707" s="29">
        <v>41104</v>
      </c>
      <c r="B5707" s="30">
        <v>2</v>
      </c>
      <c r="C5707" s="30" t="s">
        <v>10</v>
      </c>
      <c r="D5707" s="30">
        <v>9</v>
      </c>
      <c r="E5707" s="50" t="str">
        <f t="shared" si="264"/>
        <v>July</v>
      </c>
      <c r="F5707" s="14" t="str">
        <f t="shared" si="265"/>
        <v>Saturday</v>
      </c>
      <c r="G5707" s="15">
        <f>$D5707*VLOOKUP($A5707,Price_Table,MATCH($C5707,$A$6:$K$6,0),1)</f>
        <v>288</v>
      </c>
      <c r="H5707" s="15">
        <f>D5707*VLOOKUP(A5707,Cost_Table,MATCH(C5707,M$6:W$6,0),1)</f>
        <v>162</v>
      </c>
      <c r="I5707" s="15">
        <f t="shared" si="266"/>
        <v>126</v>
      </c>
      <c r="J5707" s="43"/>
      <c r="K5707" s="1"/>
    </row>
    <row r="5708" spans="1:11">
      <c r="A5708" s="29">
        <v>41105</v>
      </c>
      <c r="B5708" s="30">
        <v>2</v>
      </c>
      <c r="C5708" s="30" t="s">
        <v>10</v>
      </c>
      <c r="D5708" s="30">
        <v>17</v>
      </c>
      <c r="E5708" s="50" t="str">
        <f t="shared" si="264"/>
        <v>July</v>
      </c>
      <c r="F5708" s="14" t="str">
        <f t="shared" si="265"/>
        <v>Sunday</v>
      </c>
      <c r="G5708" s="15">
        <f>$D5708*VLOOKUP($A5708,Price_Table,MATCH($C5708,$A$6:$K$6,0),1)</f>
        <v>544</v>
      </c>
      <c r="H5708" s="15">
        <f>D5708*VLOOKUP(A5708,Cost_Table,MATCH(C5708,M$6:W$6,0),1)</f>
        <v>306</v>
      </c>
      <c r="I5708" s="15">
        <f t="shared" si="266"/>
        <v>238</v>
      </c>
      <c r="J5708" s="43"/>
      <c r="K5708" s="1"/>
    </row>
    <row r="5709" spans="1:11">
      <c r="A5709" s="29">
        <v>41106</v>
      </c>
      <c r="B5709" s="30">
        <v>2</v>
      </c>
      <c r="C5709" s="30" t="s">
        <v>10</v>
      </c>
      <c r="D5709" s="30">
        <v>10</v>
      </c>
      <c r="E5709" s="50" t="str">
        <f t="shared" si="264"/>
        <v>July</v>
      </c>
      <c r="F5709" s="14" t="str">
        <f t="shared" si="265"/>
        <v>Monday</v>
      </c>
      <c r="G5709" s="15">
        <f>$D5709*VLOOKUP($A5709,Price_Table,MATCH($C5709,$A$6:$K$6,0),1)</f>
        <v>320</v>
      </c>
      <c r="H5709" s="15">
        <f>D5709*VLOOKUP(A5709,Cost_Table,MATCH(C5709,M$6:W$6,0),1)</f>
        <v>180</v>
      </c>
      <c r="I5709" s="15">
        <f t="shared" si="266"/>
        <v>140</v>
      </c>
      <c r="J5709" s="43"/>
      <c r="K5709" s="1"/>
    </row>
    <row r="5710" spans="1:11">
      <c r="A5710" s="29">
        <v>41107</v>
      </c>
      <c r="B5710" s="30">
        <v>2</v>
      </c>
      <c r="C5710" s="30" t="s">
        <v>10</v>
      </c>
      <c r="D5710" s="30">
        <v>5</v>
      </c>
      <c r="E5710" s="50" t="str">
        <f t="shared" si="264"/>
        <v>July</v>
      </c>
      <c r="F5710" s="14" t="str">
        <f t="shared" si="265"/>
        <v>Tuesday</v>
      </c>
      <c r="G5710" s="15">
        <f>$D5710*VLOOKUP($A5710,Price_Table,MATCH($C5710,$A$6:$K$6,0),1)</f>
        <v>160</v>
      </c>
      <c r="H5710" s="15">
        <f>D5710*VLOOKUP(A5710,Cost_Table,MATCH(C5710,M$6:W$6,0),1)</f>
        <v>90</v>
      </c>
      <c r="I5710" s="15">
        <f t="shared" si="266"/>
        <v>70</v>
      </c>
      <c r="J5710" s="43"/>
      <c r="K5710" s="1"/>
    </row>
    <row r="5711" spans="1:11">
      <c r="A5711" s="29">
        <v>41108</v>
      </c>
      <c r="B5711" s="30">
        <v>2</v>
      </c>
      <c r="C5711" s="30" t="s">
        <v>10</v>
      </c>
      <c r="D5711" s="30">
        <v>15</v>
      </c>
      <c r="E5711" s="50" t="str">
        <f t="shared" si="264"/>
        <v>July</v>
      </c>
      <c r="F5711" s="14" t="str">
        <f t="shared" si="265"/>
        <v>Wednesday</v>
      </c>
      <c r="G5711" s="15">
        <f>$D5711*VLOOKUP($A5711,Price_Table,MATCH($C5711,$A$6:$K$6,0),1)</f>
        <v>480</v>
      </c>
      <c r="H5711" s="15">
        <f>D5711*VLOOKUP(A5711,Cost_Table,MATCH(C5711,M$6:W$6,0),1)</f>
        <v>270</v>
      </c>
      <c r="I5711" s="15">
        <f t="shared" si="266"/>
        <v>210</v>
      </c>
      <c r="J5711" s="43"/>
      <c r="K5711" s="1"/>
    </row>
    <row r="5712" spans="1:11">
      <c r="A5712" s="29">
        <v>41109</v>
      </c>
      <c r="B5712" s="30">
        <v>2</v>
      </c>
      <c r="C5712" s="30" t="s">
        <v>10</v>
      </c>
      <c r="D5712" s="30">
        <v>11</v>
      </c>
      <c r="E5712" s="50" t="str">
        <f t="shared" si="264"/>
        <v>July</v>
      </c>
      <c r="F5712" s="14" t="str">
        <f t="shared" si="265"/>
        <v>Thursday</v>
      </c>
      <c r="G5712" s="15">
        <f>$D5712*VLOOKUP($A5712,Price_Table,MATCH($C5712,$A$6:$K$6,0),1)</f>
        <v>352</v>
      </c>
      <c r="H5712" s="15">
        <f>D5712*VLOOKUP(A5712,Cost_Table,MATCH(C5712,M$6:W$6,0),1)</f>
        <v>198</v>
      </c>
      <c r="I5712" s="15">
        <f t="shared" si="266"/>
        <v>154</v>
      </c>
      <c r="J5712" s="43"/>
      <c r="K5712" s="1"/>
    </row>
    <row r="5713" spans="1:11">
      <c r="A5713" s="29">
        <v>41110</v>
      </c>
      <c r="B5713" s="30">
        <v>2</v>
      </c>
      <c r="C5713" s="30" t="s">
        <v>10</v>
      </c>
      <c r="D5713" s="30">
        <v>8</v>
      </c>
      <c r="E5713" s="50" t="str">
        <f t="shared" si="264"/>
        <v>July</v>
      </c>
      <c r="F5713" s="14" t="str">
        <f t="shared" si="265"/>
        <v>Friday</v>
      </c>
      <c r="G5713" s="15">
        <f>$D5713*VLOOKUP($A5713,Price_Table,MATCH($C5713,$A$6:$K$6,0),1)</f>
        <v>256</v>
      </c>
      <c r="H5713" s="15">
        <f>D5713*VLOOKUP(A5713,Cost_Table,MATCH(C5713,M$6:W$6,0),1)</f>
        <v>144</v>
      </c>
      <c r="I5713" s="15">
        <f t="shared" si="266"/>
        <v>112</v>
      </c>
      <c r="J5713" s="43"/>
      <c r="K5713" s="1"/>
    </row>
    <row r="5714" spans="1:11">
      <c r="A5714" s="29">
        <v>41111</v>
      </c>
      <c r="B5714" s="30">
        <v>2</v>
      </c>
      <c r="C5714" s="30" t="s">
        <v>10</v>
      </c>
      <c r="D5714" s="30">
        <v>10</v>
      </c>
      <c r="E5714" s="50" t="str">
        <f t="shared" si="264"/>
        <v>July</v>
      </c>
      <c r="F5714" s="14" t="str">
        <f t="shared" si="265"/>
        <v>Saturday</v>
      </c>
      <c r="G5714" s="15">
        <f>$D5714*VLOOKUP($A5714,Price_Table,MATCH($C5714,$A$6:$K$6,0),1)</f>
        <v>320</v>
      </c>
      <c r="H5714" s="15">
        <f>D5714*VLOOKUP(A5714,Cost_Table,MATCH(C5714,M$6:W$6,0),1)</f>
        <v>180</v>
      </c>
      <c r="I5714" s="15">
        <f t="shared" si="266"/>
        <v>140</v>
      </c>
      <c r="J5714" s="43"/>
      <c r="K5714" s="1"/>
    </row>
    <row r="5715" spans="1:11">
      <c r="A5715" s="29">
        <v>41112</v>
      </c>
      <c r="B5715" s="30">
        <v>2</v>
      </c>
      <c r="C5715" s="30" t="s">
        <v>10</v>
      </c>
      <c r="D5715" s="30">
        <v>9</v>
      </c>
      <c r="E5715" s="50" t="str">
        <f t="shared" si="264"/>
        <v>July</v>
      </c>
      <c r="F5715" s="14" t="str">
        <f t="shared" si="265"/>
        <v>Sunday</v>
      </c>
      <c r="G5715" s="15">
        <f>$D5715*VLOOKUP($A5715,Price_Table,MATCH($C5715,$A$6:$K$6,0),1)</f>
        <v>288</v>
      </c>
      <c r="H5715" s="15">
        <f>D5715*VLOOKUP(A5715,Cost_Table,MATCH(C5715,M$6:W$6,0),1)</f>
        <v>162</v>
      </c>
      <c r="I5715" s="15">
        <f t="shared" si="266"/>
        <v>126</v>
      </c>
      <c r="J5715" s="43"/>
      <c r="K5715" s="1"/>
    </row>
    <row r="5716" spans="1:11">
      <c r="A5716" s="29">
        <v>41113</v>
      </c>
      <c r="B5716" s="30">
        <v>2</v>
      </c>
      <c r="C5716" s="30" t="s">
        <v>10</v>
      </c>
      <c r="D5716" s="30">
        <v>18</v>
      </c>
      <c r="E5716" s="50" t="str">
        <f t="shared" si="264"/>
        <v>July</v>
      </c>
      <c r="F5716" s="14" t="str">
        <f t="shared" si="265"/>
        <v>Monday</v>
      </c>
      <c r="G5716" s="15">
        <f>$D5716*VLOOKUP($A5716,Price_Table,MATCH($C5716,$A$6:$K$6,0),1)</f>
        <v>576</v>
      </c>
      <c r="H5716" s="15">
        <f>D5716*VLOOKUP(A5716,Cost_Table,MATCH(C5716,M$6:W$6,0),1)</f>
        <v>324</v>
      </c>
      <c r="I5716" s="15">
        <f t="shared" si="266"/>
        <v>252</v>
      </c>
      <c r="J5716" s="43"/>
      <c r="K5716" s="1"/>
    </row>
    <row r="5717" spans="1:11">
      <c r="A5717" s="29">
        <v>41114</v>
      </c>
      <c r="B5717" s="30">
        <v>2</v>
      </c>
      <c r="C5717" s="30" t="s">
        <v>10</v>
      </c>
      <c r="D5717" s="30">
        <v>15</v>
      </c>
      <c r="E5717" s="50" t="str">
        <f t="shared" si="264"/>
        <v>July</v>
      </c>
      <c r="F5717" s="14" t="str">
        <f t="shared" si="265"/>
        <v>Tuesday</v>
      </c>
      <c r="G5717" s="15">
        <f>$D5717*VLOOKUP($A5717,Price_Table,MATCH($C5717,$A$6:$K$6,0),1)</f>
        <v>480</v>
      </c>
      <c r="H5717" s="15">
        <f>D5717*VLOOKUP(A5717,Cost_Table,MATCH(C5717,M$6:W$6,0),1)</f>
        <v>270</v>
      </c>
      <c r="I5717" s="15">
        <f t="shared" si="266"/>
        <v>210</v>
      </c>
      <c r="J5717" s="43"/>
      <c r="K5717" s="1"/>
    </row>
    <row r="5718" spans="1:11">
      <c r="A5718" s="29">
        <v>41115</v>
      </c>
      <c r="B5718" s="30">
        <v>2</v>
      </c>
      <c r="C5718" s="30" t="s">
        <v>10</v>
      </c>
      <c r="D5718" s="30">
        <v>16</v>
      </c>
      <c r="E5718" s="50" t="str">
        <f t="shared" si="264"/>
        <v>July</v>
      </c>
      <c r="F5718" s="14" t="str">
        <f t="shared" si="265"/>
        <v>Wednesday</v>
      </c>
      <c r="G5718" s="15">
        <f>$D5718*VLOOKUP($A5718,Price_Table,MATCH($C5718,$A$6:$K$6,0),1)</f>
        <v>512</v>
      </c>
      <c r="H5718" s="15">
        <f>D5718*VLOOKUP(A5718,Cost_Table,MATCH(C5718,M$6:W$6,0),1)</f>
        <v>288</v>
      </c>
      <c r="I5718" s="15">
        <f t="shared" si="266"/>
        <v>224</v>
      </c>
      <c r="J5718" s="43"/>
      <c r="K5718" s="1"/>
    </row>
    <row r="5719" spans="1:11">
      <c r="A5719" s="29">
        <v>41116</v>
      </c>
      <c r="B5719" s="30">
        <v>2</v>
      </c>
      <c r="C5719" s="30" t="s">
        <v>10</v>
      </c>
      <c r="D5719" s="30">
        <v>25</v>
      </c>
      <c r="E5719" s="50" t="str">
        <f t="shared" ref="E5719:E5782" si="267">TEXT(A5719,"mmmm")</f>
        <v>July</v>
      </c>
      <c r="F5719" s="14" t="str">
        <f t="shared" ref="F5719:F5782" si="268">TEXT(A5719,"dddd")</f>
        <v>Thursday</v>
      </c>
      <c r="G5719" s="15">
        <f>$D5719*VLOOKUP($A5719,Price_Table,MATCH($C5719,$A$6:$K$6,0),1)</f>
        <v>800</v>
      </c>
      <c r="H5719" s="15">
        <f>D5719*VLOOKUP(A5719,Cost_Table,MATCH(C5719,M$6:W$6,0),1)</f>
        <v>450</v>
      </c>
      <c r="I5719" s="15">
        <f t="shared" ref="I5719:I5782" si="269">G5719-H5719</f>
        <v>350</v>
      </c>
      <c r="J5719" s="43"/>
      <c r="K5719" s="1"/>
    </row>
    <row r="5720" spans="1:11">
      <c r="A5720" s="29">
        <v>41117</v>
      </c>
      <c r="B5720" s="30">
        <v>2</v>
      </c>
      <c r="C5720" s="30" t="s">
        <v>10</v>
      </c>
      <c r="D5720" s="30">
        <v>8</v>
      </c>
      <c r="E5720" s="50" t="str">
        <f t="shared" si="267"/>
        <v>July</v>
      </c>
      <c r="F5720" s="14" t="str">
        <f t="shared" si="268"/>
        <v>Friday</v>
      </c>
      <c r="G5720" s="15">
        <f>$D5720*VLOOKUP($A5720,Price_Table,MATCH($C5720,$A$6:$K$6,0),1)</f>
        <v>256</v>
      </c>
      <c r="H5720" s="15">
        <f>D5720*VLOOKUP(A5720,Cost_Table,MATCH(C5720,M$6:W$6,0),1)</f>
        <v>144</v>
      </c>
      <c r="I5720" s="15">
        <f t="shared" si="269"/>
        <v>112</v>
      </c>
      <c r="J5720" s="43"/>
      <c r="K5720" s="1"/>
    </row>
    <row r="5721" spans="1:11">
      <c r="A5721" s="29">
        <v>41118</v>
      </c>
      <c r="B5721" s="30">
        <v>2</v>
      </c>
      <c r="C5721" s="30" t="s">
        <v>10</v>
      </c>
      <c r="D5721" s="30">
        <v>18</v>
      </c>
      <c r="E5721" s="50" t="str">
        <f t="shared" si="267"/>
        <v>July</v>
      </c>
      <c r="F5721" s="14" t="str">
        <f t="shared" si="268"/>
        <v>Saturday</v>
      </c>
      <c r="G5721" s="15">
        <f>$D5721*VLOOKUP($A5721,Price_Table,MATCH($C5721,$A$6:$K$6,0),1)</f>
        <v>576</v>
      </c>
      <c r="H5721" s="15">
        <f>D5721*VLOOKUP(A5721,Cost_Table,MATCH(C5721,M$6:W$6,0),1)</f>
        <v>324</v>
      </c>
      <c r="I5721" s="15">
        <f t="shared" si="269"/>
        <v>252</v>
      </c>
      <c r="J5721" s="43"/>
      <c r="K5721" s="1"/>
    </row>
    <row r="5722" spans="1:11">
      <c r="A5722" s="29">
        <v>41119</v>
      </c>
      <c r="B5722" s="30">
        <v>2</v>
      </c>
      <c r="C5722" s="30" t="s">
        <v>10</v>
      </c>
      <c r="D5722" s="30">
        <v>6</v>
      </c>
      <c r="E5722" s="50" t="str">
        <f t="shared" si="267"/>
        <v>July</v>
      </c>
      <c r="F5722" s="14" t="str">
        <f t="shared" si="268"/>
        <v>Sunday</v>
      </c>
      <c r="G5722" s="15">
        <f>$D5722*VLOOKUP($A5722,Price_Table,MATCH($C5722,$A$6:$K$6,0),1)</f>
        <v>192</v>
      </c>
      <c r="H5722" s="15">
        <f>D5722*VLOOKUP(A5722,Cost_Table,MATCH(C5722,M$6:W$6,0),1)</f>
        <v>108</v>
      </c>
      <c r="I5722" s="15">
        <f t="shared" si="269"/>
        <v>84</v>
      </c>
      <c r="J5722" s="43"/>
      <c r="K5722" s="1"/>
    </row>
    <row r="5723" spans="1:11">
      <c r="A5723" s="29">
        <v>41120</v>
      </c>
      <c r="B5723" s="30">
        <v>2</v>
      </c>
      <c r="C5723" s="30" t="s">
        <v>10</v>
      </c>
      <c r="D5723" s="30">
        <v>9</v>
      </c>
      <c r="E5723" s="50" t="str">
        <f t="shared" si="267"/>
        <v>July</v>
      </c>
      <c r="F5723" s="14" t="str">
        <f t="shared" si="268"/>
        <v>Monday</v>
      </c>
      <c r="G5723" s="15">
        <f>$D5723*VLOOKUP($A5723,Price_Table,MATCH($C5723,$A$6:$K$6,0),1)</f>
        <v>288</v>
      </c>
      <c r="H5723" s="15">
        <f>D5723*VLOOKUP(A5723,Cost_Table,MATCH(C5723,M$6:W$6,0),1)</f>
        <v>162</v>
      </c>
      <c r="I5723" s="15">
        <f t="shared" si="269"/>
        <v>126</v>
      </c>
      <c r="J5723" s="43"/>
      <c r="K5723" s="1"/>
    </row>
    <row r="5724" spans="1:11">
      <c r="A5724" s="29">
        <v>41121</v>
      </c>
      <c r="B5724" s="30">
        <v>2</v>
      </c>
      <c r="C5724" s="30" t="s">
        <v>10</v>
      </c>
      <c r="D5724" s="30">
        <v>7</v>
      </c>
      <c r="E5724" s="50" t="str">
        <f t="shared" si="267"/>
        <v>July</v>
      </c>
      <c r="F5724" s="14" t="str">
        <f t="shared" si="268"/>
        <v>Tuesday</v>
      </c>
      <c r="G5724" s="15">
        <f>$D5724*VLOOKUP($A5724,Price_Table,MATCH($C5724,$A$6:$K$6,0),1)</f>
        <v>224</v>
      </c>
      <c r="H5724" s="15">
        <f>D5724*VLOOKUP(A5724,Cost_Table,MATCH(C5724,M$6:W$6,0),1)</f>
        <v>126</v>
      </c>
      <c r="I5724" s="15">
        <f t="shared" si="269"/>
        <v>98</v>
      </c>
      <c r="J5724" s="43"/>
      <c r="K5724" s="1"/>
    </row>
    <row r="5725" spans="1:11">
      <c r="A5725" s="29">
        <v>41122</v>
      </c>
      <c r="B5725" s="30">
        <v>2</v>
      </c>
      <c r="C5725" s="30" t="s">
        <v>10</v>
      </c>
      <c r="D5725" s="30">
        <v>9</v>
      </c>
      <c r="E5725" s="50" t="str">
        <f t="shared" si="267"/>
        <v>August</v>
      </c>
      <c r="F5725" s="14" t="str">
        <f t="shared" si="268"/>
        <v>Wednesday</v>
      </c>
      <c r="G5725" s="15">
        <f>$D5725*VLOOKUP($A5725,Price_Table,MATCH($C5725,$A$6:$K$6,0),1)</f>
        <v>288</v>
      </c>
      <c r="H5725" s="15">
        <f>D5725*VLOOKUP(A5725,Cost_Table,MATCH(C5725,M$6:W$6,0),1)</f>
        <v>162</v>
      </c>
      <c r="I5725" s="15">
        <f t="shared" si="269"/>
        <v>126</v>
      </c>
      <c r="J5725" s="43"/>
      <c r="K5725" s="1"/>
    </row>
    <row r="5726" spans="1:11">
      <c r="A5726" s="29">
        <v>41123</v>
      </c>
      <c r="B5726" s="30">
        <v>2</v>
      </c>
      <c r="C5726" s="30" t="s">
        <v>10</v>
      </c>
      <c r="D5726" s="30">
        <v>15</v>
      </c>
      <c r="E5726" s="50" t="str">
        <f t="shared" si="267"/>
        <v>August</v>
      </c>
      <c r="F5726" s="14" t="str">
        <f t="shared" si="268"/>
        <v>Thursday</v>
      </c>
      <c r="G5726" s="15">
        <f>$D5726*VLOOKUP($A5726,Price_Table,MATCH($C5726,$A$6:$K$6,0),1)</f>
        <v>480</v>
      </c>
      <c r="H5726" s="15">
        <f>D5726*VLOOKUP(A5726,Cost_Table,MATCH(C5726,M$6:W$6,0),1)</f>
        <v>270</v>
      </c>
      <c r="I5726" s="15">
        <f t="shared" si="269"/>
        <v>210</v>
      </c>
      <c r="J5726" s="43"/>
      <c r="K5726" s="1"/>
    </row>
    <row r="5727" spans="1:11">
      <c r="A5727" s="29">
        <v>41124</v>
      </c>
      <c r="B5727" s="30">
        <v>2</v>
      </c>
      <c r="C5727" s="30" t="s">
        <v>10</v>
      </c>
      <c r="D5727" s="30">
        <v>1</v>
      </c>
      <c r="E5727" s="50" t="str">
        <f t="shared" si="267"/>
        <v>August</v>
      </c>
      <c r="F5727" s="14" t="str">
        <f t="shared" si="268"/>
        <v>Friday</v>
      </c>
      <c r="G5727" s="15">
        <f>$D5727*VLOOKUP($A5727,Price_Table,MATCH($C5727,$A$6:$K$6,0),1)</f>
        <v>32</v>
      </c>
      <c r="H5727" s="15">
        <f>D5727*VLOOKUP(A5727,Cost_Table,MATCH(C5727,M$6:W$6,0),1)</f>
        <v>18</v>
      </c>
      <c r="I5727" s="15">
        <f t="shared" si="269"/>
        <v>14</v>
      </c>
      <c r="J5727" s="43"/>
      <c r="K5727" s="1"/>
    </row>
    <row r="5728" spans="1:11">
      <c r="A5728" s="29">
        <v>41125</v>
      </c>
      <c r="B5728" s="30">
        <v>2</v>
      </c>
      <c r="C5728" s="30" t="s">
        <v>10</v>
      </c>
      <c r="D5728" s="30">
        <v>15</v>
      </c>
      <c r="E5728" s="50" t="str">
        <f t="shared" si="267"/>
        <v>August</v>
      </c>
      <c r="F5728" s="14" t="str">
        <f t="shared" si="268"/>
        <v>Saturday</v>
      </c>
      <c r="G5728" s="15">
        <f>$D5728*VLOOKUP($A5728,Price_Table,MATCH($C5728,$A$6:$K$6,0),1)</f>
        <v>480</v>
      </c>
      <c r="H5728" s="15">
        <f>D5728*VLOOKUP(A5728,Cost_Table,MATCH(C5728,M$6:W$6,0),1)</f>
        <v>270</v>
      </c>
      <c r="I5728" s="15">
        <f t="shared" si="269"/>
        <v>210</v>
      </c>
      <c r="J5728" s="43"/>
      <c r="K5728" s="1"/>
    </row>
    <row r="5729" spans="1:11">
      <c r="A5729" s="29">
        <v>41126</v>
      </c>
      <c r="B5729" s="30">
        <v>2</v>
      </c>
      <c r="C5729" s="30" t="s">
        <v>10</v>
      </c>
      <c r="D5729" s="30">
        <v>15</v>
      </c>
      <c r="E5729" s="50" t="str">
        <f t="shared" si="267"/>
        <v>August</v>
      </c>
      <c r="F5729" s="14" t="str">
        <f t="shared" si="268"/>
        <v>Sunday</v>
      </c>
      <c r="G5729" s="15">
        <f>$D5729*VLOOKUP($A5729,Price_Table,MATCH($C5729,$A$6:$K$6,0),1)</f>
        <v>480</v>
      </c>
      <c r="H5729" s="15">
        <f>D5729*VLOOKUP(A5729,Cost_Table,MATCH(C5729,M$6:W$6,0),1)</f>
        <v>270</v>
      </c>
      <c r="I5729" s="15">
        <f t="shared" si="269"/>
        <v>210</v>
      </c>
      <c r="J5729" s="43"/>
      <c r="K5729" s="1"/>
    </row>
    <row r="5730" spans="1:11">
      <c r="A5730" s="29">
        <v>41127</v>
      </c>
      <c r="B5730" s="30">
        <v>2</v>
      </c>
      <c r="C5730" s="30" t="s">
        <v>10</v>
      </c>
      <c r="D5730" s="30">
        <v>10</v>
      </c>
      <c r="E5730" s="50" t="str">
        <f t="shared" si="267"/>
        <v>August</v>
      </c>
      <c r="F5730" s="14" t="str">
        <f t="shared" si="268"/>
        <v>Monday</v>
      </c>
      <c r="G5730" s="15">
        <f>$D5730*VLOOKUP($A5730,Price_Table,MATCH($C5730,$A$6:$K$6,0),1)</f>
        <v>320</v>
      </c>
      <c r="H5730" s="15">
        <f>D5730*VLOOKUP(A5730,Cost_Table,MATCH(C5730,M$6:W$6,0),1)</f>
        <v>180</v>
      </c>
      <c r="I5730" s="15">
        <f t="shared" si="269"/>
        <v>140</v>
      </c>
      <c r="J5730" s="43"/>
      <c r="K5730" s="1"/>
    </row>
    <row r="5731" spans="1:11">
      <c r="A5731" s="29">
        <v>41128</v>
      </c>
      <c r="B5731" s="30">
        <v>2</v>
      </c>
      <c r="C5731" s="30" t="s">
        <v>10</v>
      </c>
      <c r="D5731" s="30">
        <v>11</v>
      </c>
      <c r="E5731" s="50" t="str">
        <f t="shared" si="267"/>
        <v>August</v>
      </c>
      <c r="F5731" s="14" t="str">
        <f t="shared" si="268"/>
        <v>Tuesday</v>
      </c>
      <c r="G5731" s="15">
        <f>$D5731*VLOOKUP($A5731,Price_Table,MATCH($C5731,$A$6:$K$6,0),1)</f>
        <v>352</v>
      </c>
      <c r="H5731" s="15">
        <f>D5731*VLOOKUP(A5731,Cost_Table,MATCH(C5731,M$6:W$6,0),1)</f>
        <v>198</v>
      </c>
      <c r="I5731" s="15">
        <f t="shared" si="269"/>
        <v>154</v>
      </c>
      <c r="J5731" s="43"/>
      <c r="K5731" s="1"/>
    </row>
    <row r="5732" spans="1:11">
      <c r="A5732" s="29">
        <v>41129</v>
      </c>
      <c r="B5732" s="30">
        <v>2</v>
      </c>
      <c r="C5732" s="30" t="s">
        <v>10</v>
      </c>
      <c r="D5732" s="30">
        <v>14</v>
      </c>
      <c r="E5732" s="50" t="str">
        <f t="shared" si="267"/>
        <v>August</v>
      </c>
      <c r="F5732" s="14" t="str">
        <f t="shared" si="268"/>
        <v>Wednesday</v>
      </c>
      <c r="G5732" s="15">
        <f>$D5732*VLOOKUP($A5732,Price_Table,MATCH($C5732,$A$6:$K$6,0),1)</f>
        <v>448</v>
      </c>
      <c r="H5732" s="15">
        <f>D5732*VLOOKUP(A5732,Cost_Table,MATCH(C5732,M$6:W$6,0),1)</f>
        <v>252</v>
      </c>
      <c r="I5732" s="15">
        <f t="shared" si="269"/>
        <v>196</v>
      </c>
      <c r="J5732" s="43"/>
      <c r="K5732" s="1"/>
    </row>
    <row r="5733" spans="1:11">
      <c r="A5733" s="29">
        <v>41130</v>
      </c>
      <c r="B5733" s="30">
        <v>2</v>
      </c>
      <c r="C5733" s="30" t="s">
        <v>10</v>
      </c>
      <c r="D5733" s="30">
        <v>11</v>
      </c>
      <c r="E5733" s="50" t="str">
        <f t="shared" si="267"/>
        <v>August</v>
      </c>
      <c r="F5733" s="14" t="str">
        <f t="shared" si="268"/>
        <v>Thursday</v>
      </c>
      <c r="G5733" s="15">
        <f>$D5733*VLOOKUP($A5733,Price_Table,MATCH($C5733,$A$6:$K$6,0),1)</f>
        <v>352</v>
      </c>
      <c r="H5733" s="15">
        <f>D5733*VLOOKUP(A5733,Cost_Table,MATCH(C5733,M$6:W$6,0),1)</f>
        <v>198</v>
      </c>
      <c r="I5733" s="15">
        <f t="shared" si="269"/>
        <v>154</v>
      </c>
      <c r="J5733" s="43"/>
      <c r="K5733" s="1"/>
    </row>
    <row r="5734" spans="1:11">
      <c r="A5734" s="29">
        <v>41131</v>
      </c>
      <c r="B5734" s="30">
        <v>2</v>
      </c>
      <c r="C5734" s="30" t="s">
        <v>10</v>
      </c>
      <c r="D5734" s="30">
        <v>11</v>
      </c>
      <c r="E5734" s="50" t="str">
        <f t="shared" si="267"/>
        <v>August</v>
      </c>
      <c r="F5734" s="14" t="str">
        <f t="shared" si="268"/>
        <v>Friday</v>
      </c>
      <c r="G5734" s="15">
        <f>$D5734*VLOOKUP($A5734,Price_Table,MATCH($C5734,$A$6:$K$6,0),1)</f>
        <v>352</v>
      </c>
      <c r="H5734" s="15">
        <f>D5734*VLOOKUP(A5734,Cost_Table,MATCH(C5734,M$6:W$6,0),1)</f>
        <v>198</v>
      </c>
      <c r="I5734" s="15">
        <f t="shared" si="269"/>
        <v>154</v>
      </c>
      <c r="J5734" s="43"/>
      <c r="K5734" s="1"/>
    </row>
    <row r="5735" spans="1:11">
      <c r="A5735" s="29">
        <v>41132</v>
      </c>
      <c r="B5735" s="30">
        <v>2</v>
      </c>
      <c r="C5735" s="30" t="s">
        <v>10</v>
      </c>
      <c r="D5735" s="30">
        <v>9</v>
      </c>
      <c r="E5735" s="50" t="str">
        <f t="shared" si="267"/>
        <v>August</v>
      </c>
      <c r="F5735" s="14" t="str">
        <f t="shared" si="268"/>
        <v>Saturday</v>
      </c>
      <c r="G5735" s="15">
        <f>$D5735*VLOOKUP($A5735,Price_Table,MATCH($C5735,$A$6:$K$6,0),1)</f>
        <v>288</v>
      </c>
      <c r="H5735" s="15">
        <f>D5735*VLOOKUP(A5735,Cost_Table,MATCH(C5735,M$6:W$6,0),1)</f>
        <v>162</v>
      </c>
      <c r="I5735" s="15">
        <f t="shared" si="269"/>
        <v>126</v>
      </c>
      <c r="J5735" s="43"/>
      <c r="K5735" s="1"/>
    </row>
    <row r="5736" spans="1:11">
      <c r="A5736" s="29">
        <v>41133</v>
      </c>
      <c r="B5736" s="30">
        <v>2</v>
      </c>
      <c r="C5736" s="30" t="s">
        <v>10</v>
      </c>
      <c r="D5736" s="30">
        <v>9</v>
      </c>
      <c r="E5736" s="50" t="str">
        <f t="shared" si="267"/>
        <v>August</v>
      </c>
      <c r="F5736" s="14" t="str">
        <f t="shared" si="268"/>
        <v>Sunday</v>
      </c>
      <c r="G5736" s="15">
        <f>$D5736*VLOOKUP($A5736,Price_Table,MATCH($C5736,$A$6:$K$6,0),1)</f>
        <v>288</v>
      </c>
      <c r="H5736" s="15">
        <f>D5736*VLOOKUP(A5736,Cost_Table,MATCH(C5736,M$6:W$6,0),1)</f>
        <v>162</v>
      </c>
      <c r="I5736" s="15">
        <f t="shared" si="269"/>
        <v>126</v>
      </c>
      <c r="J5736" s="43"/>
      <c r="K5736" s="1"/>
    </row>
    <row r="5737" spans="1:11">
      <c r="A5737" s="29">
        <v>41134</v>
      </c>
      <c r="B5737" s="30">
        <v>2</v>
      </c>
      <c r="C5737" s="30" t="s">
        <v>10</v>
      </c>
      <c r="D5737" s="30">
        <v>13</v>
      </c>
      <c r="E5737" s="50" t="str">
        <f t="shared" si="267"/>
        <v>August</v>
      </c>
      <c r="F5737" s="14" t="str">
        <f t="shared" si="268"/>
        <v>Monday</v>
      </c>
      <c r="G5737" s="15">
        <f>$D5737*VLOOKUP($A5737,Price_Table,MATCH($C5737,$A$6:$K$6,0),1)</f>
        <v>416</v>
      </c>
      <c r="H5737" s="15">
        <f>D5737*VLOOKUP(A5737,Cost_Table,MATCH(C5737,M$6:W$6,0),1)</f>
        <v>234</v>
      </c>
      <c r="I5737" s="15">
        <f t="shared" si="269"/>
        <v>182</v>
      </c>
      <c r="J5737" s="43"/>
      <c r="K5737" s="1"/>
    </row>
    <row r="5738" spans="1:11">
      <c r="A5738" s="29">
        <v>41135</v>
      </c>
      <c r="B5738" s="30">
        <v>2</v>
      </c>
      <c r="C5738" s="30" t="s">
        <v>10</v>
      </c>
      <c r="D5738" s="30">
        <v>13</v>
      </c>
      <c r="E5738" s="50" t="str">
        <f t="shared" si="267"/>
        <v>August</v>
      </c>
      <c r="F5738" s="14" t="str">
        <f t="shared" si="268"/>
        <v>Tuesday</v>
      </c>
      <c r="G5738" s="15">
        <f>$D5738*VLOOKUP($A5738,Price_Table,MATCH($C5738,$A$6:$K$6,0),1)</f>
        <v>416</v>
      </c>
      <c r="H5738" s="15">
        <f>D5738*VLOOKUP(A5738,Cost_Table,MATCH(C5738,M$6:W$6,0),1)</f>
        <v>234</v>
      </c>
      <c r="I5738" s="15">
        <f t="shared" si="269"/>
        <v>182</v>
      </c>
      <c r="J5738" s="43"/>
      <c r="K5738" s="1"/>
    </row>
    <row r="5739" spans="1:11">
      <c r="A5739" s="29">
        <v>41136</v>
      </c>
      <c r="B5739" s="30">
        <v>2</v>
      </c>
      <c r="C5739" s="30" t="s">
        <v>10</v>
      </c>
      <c r="D5739" s="30">
        <v>5</v>
      </c>
      <c r="E5739" s="50" t="str">
        <f t="shared" si="267"/>
        <v>August</v>
      </c>
      <c r="F5739" s="14" t="str">
        <f t="shared" si="268"/>
        <v>Wednesday</v>
      </c>
      <c r="G5739" s="15">
        <f>$D5739*VLOOKUP($A5739,Price_Table,MATCH($C5739,$A$6:$K$6,0),1)</f>
        <v>160</v>
      </c>
      <c r="H5739" s="15">
        <f>D5739*VLOOKUP(A5739,Cost_Table,MATCH(C5739,M$6:W$6,0),1)</f>
        <v>90</v>
      </c>
      <c r="I5739" s="15">
        <f t="shared" si="269"/>
        <v>70</v>
      </c>
      <c r="J5739" s="43"/>
      <c r="K5739" s="1"/>
    </row>
    <row r="5740" spans="1:11">
      <c r="A5740" s="29">
        <v>41137</v>
      </c>
      <c r="B5740" s="30">
        <v>2</v>
      </c>
      <c r="C5740" s="30" t="s">
        <v>10</v>
      </c>
      <c r="D5740" s="30">
        <v>3</v>
      </c>
      <c r="E5740" s="50" t="str">
        <f t="shared" si="267"/>
        <v>August</v>
      </c>
      <c r="F5740" s="14" t="str">
        <f t="shared" si="268"/>
        <v>Thursday</v>
      </c>
      <c r="G5740" s="15">
        <f>$D5740*VLOOKUP($A5740,Price_Table,MATCH($C5740,$A$6:$K$6,0),1)</f>
        <v>96</v>
      </c>
      <c r="H5740" s="15">
        <f>D5740*VLOOKUP(A5740,Cost_Table,MATCH(C5740,M$6:W$6,0),1)</f>
        <v>54</v>
      </c>
      <c r="I5740" s="15">
        <f t="shared" si="269"/>
        <v>42</v>
      </c>
      <c r="J5740" s="43"/>
      <c r="K5740" s="1"/>
    </row>
    <row r="5741" spans="1:11">
      <c r="A5741" s="29">
        <v>41138</v>
      </c>
      <c r="B5741" s="30">
        <v>2</v>
      </c>
      <c r="C5741" s="30" t="s">
        <v>10</v>
      </c>
      <c r="D5741" s="30">
        <v>11</v>
      </c>
      <c r="E5741" s="50" t="str">
        <f t="shared" si="267"/>
        <v>August</v>
      </c>
      <c r="F5741" s="14" t="str">
        <f t="shared" si="268"/>
        <v>Friday</v>
      </c>
      <c r="G5741" s="15">
        <f>$D5741*VLOOKUP($A5741,Price_Table,MATCH($C5741,$A$6:$K$6,0),1)</f>
        <v>352</v>
      </c>
      <c r="H5741" s="15">
        <f>D5741*VLOOKUP(A5741,Cost_Table,MATCH(C5741,M$6:W$6,0),1)</f>
        <v>198</v>
      </c>
      <c r="I5741" s="15">
        <f t="shared" si="269"/>
        <v>154</v>
      </c>
      <c r="J5741" s="43"/>
      <c r="K5741" s="1"/>
    </row>
    <row r="5742" spans="1:11">
      <c r="A5742" s="29">
        <v>41139</v>
      </c>
      <c r="B5742" s="30">
        <v>2</v>
      </c>
      <c r="C5742" s="30" t="s">
        <v>10</v>
      </c>
      <c r="D5742" s="30">
        <v>5</v>
      </c>
      <c r="E5742" s="50" t="str">
        <f t="shared" si="267"/>
        <v>August</v>
      </c>
      <c r="F5742" s="14" t="str">
        <f t="shared" si="268"/>
        <v>Saturday</v>
      </c>
      <c r="G5742" s="15">
        <f>$D5742*VLOOKUP($A5742,Price_Table,MATCH($C5742,$A$6:$K$6,0),1)</f>
        <v>160</v>
      </c>
      <c r="H5742" s="15">
        <f>D5742*VLOOKUP(A5742,Cost_Table,MATCH(C5742,M$6:W$6,0),1)</f>
        <v>90</v>
      </c>
      <c r="I5742" s="15">
        <f t="shared" si="269"/>
        <v>70</v>
      </c>
      <c r="J5742" s="43"/>
      <c r="K5742" s="1"/>
    </row>
    <row r="5743" spans="1:11">
      <c r="A5743" s="29">
        <v>41140</v>
      </c>
      <c r="B5743" s="30">
        <v>2</v>
      </c>
      <c r="C5743" s="30" t="s">
        <v>10</v>
      </c>
      <c r="D5743" s="30">
        <v>9</v>
      </c>
      <c r="E5743" s="50" t="str">
        <f t="shared" si="267"/>
        <v>August</v>
      </c>
      <c r="F5743" s="14" t="str">
        <f t="shared" si="268"/>
        <v>Sunday</v>
      </c>
      <c r="G5743" s="15">
        <f>$D5743*VLOOKUP($A5743,Price_Table,MATCH($C5743,$A$6:$K$6,0),1)</f>
        <v>288</v>
      </c>
      <c r="H5743" s="15">
        <f>D5743*VLOOKUP(A5743,Cost_Table,MATCH(C5743,M$6:W$6,0),1)</f>
        <v>162</v>
      </c>
      <c r="I5743" s="15">
        <f t="shared" si="269"/>
        <v>126</v>
      </c>
      <c r="J5743" s="43"/>
      <c r="K5743" s="1"/>
    </row>
    <row r="5744" spans="1:11">
      <c r="A5744" s="29">
        <v>41141</v>
      </c>
      <c r="B5744" s="30">
        <v>2</v>
      </c>
      <c r="C5744" s="30" t="s">
        <v>10</v>
      </c>
      <c r="D5744" s="30">
        <v>2</v>
      </c>
      <c r="E5744" s="50" t="str">
        <f t="shared" si="267"/>
        <v>August</v>
      </c>
      <c r="F5744" s="14" t="str">
        <f t="shared" si="268"/>
        <v>Monday</v>
      </c>
      <c r="G5744" s="15">
        <f>$D5744*VLOOKUP($A5744,Price_Table,MATCH($C5744,$A$6:$K$6,0),1)</f>
        <v>64</v>
      </c>
      <c r="H5744" s="15">
        <f>D5744*VLOOKUP(A5744,Cost_Table,MATCH(C5744,M$6:W$6,0),1)</f>
        <v>36</v>
      </c>
      <c r="I5744" s="15">
        <f t="shared" si="269"/>
        <v>28</v>
      </c>
      <c r="J5744" s="43"/>
      <c r="K5744" s="1"/>
    </row>
    <row r="5745" spans="1:11">
      <c r="A5745" s="29">
        <v>41142</v>
      </c>
      <c r="B5745" s="30">
        <v>2</v>
      </c>
      <c r="C5745" s="30" t="s">
        <v>10</v>
      </c>
      <c r="D5745" s="30">
        <v>9</v>
      </c>
      <c r="E5745" s="50" t="str">
        <f t="shared" si="267"/>
        <v>August</v>
      </c>
      <c r="F5745" s="14" t="str">
        <f t="shared" si="268"/>
        <v>Tuesday</v>
      </c>
      <c r="G5745" s="15">
        <f>$D5745*VLOOKUP($A5745,Price_Table,MATCH($C5745,$A$6:$K$6,0),1)</f>
        <v>288</v>
      </c>
      <c r="H5745" s="15">
        <f>D5745*VLOOKUP(A5745,Cost_Table,MATCH(C5745,M$6:W$6,0),1)</f>
        <v>162</v>
      </c>
      <c r="I5745" s="15">
        <f t="shared" si="269"/>
        <v>126</v>
      </c>
      <c r="J5745" s="43"/>
      <c r="K5745" s="1"/>
    </row>
    <row r="5746" spans="1:11">
      <c r="A5746" s="29">
        <v>41143</v>
      </c>
      <c r="B5746" s="30">
        <v>2</v>
      </c>
      <c r="C5746" s="30" t="s">
        <v>10</v>
      </c>
      <c r="D5746" s="30">
        <v>12</v>
      </c>
      <c r="E5746" s="50" t="str">
        <f t="shared" si="267"/>
        <v>August</v>
      </c>
      <c r="F5746" s="14" t="str">
        <f t="shared" si="268"/>
        <v>Wednesday</v>
      </c>
      <c r="G5746" s="15">
        <f>$D5746*VLOOKUP($A5746,Price_Table,MATCH($C5746,$A$6:$K$6,0),1)</f>
        <v>384</v>
      </c>
      <c r="H5746" s="15">
        <f>D5746*VLOOKUP(A5746,Cost_Table,MATCH(C5746,M$6:W$6,0),1)</f>
        <v>216</v>
      </c>
      <c r="I5746" s="15">
        <f t="shared" si="269"/>
        <v>168</v>
      </c>
      <c r="J5746" s="43"/>
      <c r="K5746" s="1"/>
    </row>
    <row r="5747" spans="1:11">
      <c r="A5747" s="29">
        <v>41144</v>
      </c>
      <c r="B5747" s="30">
        <v>2</v>
      </c>
      <c r="C5747" s="30" t="s">
        <v>10</v>
      </c>
      <c r="D5747" s="30">
        <v>4</v>
      </c>
      <c r="E5747" s="50" t="str">
        <f t="shared" si="267"/>
        <v>August</v>
      </c>
      <c r="F5747" s="14" t="str">
        <f t="shared" si="268"/>
        <v>Thursday</v>
      </c>
      <c r="G5747" s="15">
        <f>$D5747*VLOOKUP($A5747,Price_Table,MATCH($C5747,$A$6:$K$6,0),1)</f>
        <v>128</v>
      </c>
      <c r="H5747" s="15">
        <f>D5747*VLOOKUP(A5747,Cost_Table,MATCH(C5747,M$6:W$6,0),1)</f>
        <v>72</v>
      </c>
      <c r="I5747" s="15">
        <f t="shared" si="269"/>
        <v>56</v>
      </c>
      <c r="J5747" s="43"/>
      <c r="K5747" s="1"/>
    </row>
    <row r="5748" spans="1:11">
      <c r="A5748" s="29">
        <v>41145</v>
      </c>
      <c r="B5748" s="30">
        <v>2</v>
      </c>
      <c r="C5748" s="30" t="s">
        <v>10</v>
      </c>
      <c r="D5748" s="30">
        <v>6</v>
      </c>
      <c r="E5748" s="50" t="str">
        <f t="shared" si="267"/>
        <v>August</v>
      </c>
      <c r="F5748" s="14" t="str">
        <f t="shared" si="268"/>
        <v>Friday</v>
      </c>
      <c r="G5748" s="15">
        <f>$D5748*VLOOKUP($A5748,Price_Table,MATCH($C5748,$A$6:$K$6,0),1)</f>
        <v>192</v>
      </c>
      <c r="H5748" s="15">
        <f>D5748*VLOOKUP(A5748,Cost_Table,MATCH(C5748,M$6:W$6,0),1)</f>
        <v>108</v>
      </c>
      <c r="I5748" s="15">
        <f t="shared" si="269"/>
        <v>84</v>
      </c>
      <c r="J5748" s="43"/>
      <c r="K5748" s="1"/>
    </row>
    <row r="5749" spans="1:11">
      <c r="A5749" s="29">
        <v>41146</v>
      </c>
      <c r="B5749" s="30">
        <v>2</v>
      </c>
      <c r="C5749" s="30" t="s">
        <v>10</v>
      </c>
      <c r="D5749" s="30">
        <v>10</v>
      </c>
      <c r="E5749" s="50" t="str">
        <f t="shared" si="267"/>
        <v>August</v>
      </c>
      <c r="F5749" s="14" t="str">
        <f t="shared" si="268"/>
        <v>Saturday</v>
      </c>
      <c r="G5749" s="15">
        <f>$D5749*VLOOKUP($A5749,Price_Table,MATCH($C5749,$A$6:$K$6,0),1)</f>
        <v>320</v>
      </c>
      <c r="H5749" s="15">
        <f>D5749*VLOOKUP(A5749,Cost_Table,MATCH(C5749,M$6:W$6,0),1)</f>
        <v>180</v>
      </c>
      <c r="I5749" s="15">
        <f t="shared" si="269"/>
        <v>140</v>
      </c>
      <c r="J5749" s="43"/>
      <c r="K5749" s="1"/>
    </row>
    <row r="5750" spans="1:11">
      <c r="A5750" s="29">
        <v>41147</v>
      </c>
      <c r="B5750" s="30">
        <v>2</v>
      </c>
      <c r="C5750" s="30" t="s">
        <v>10</v>
      </c>
      <c r="D5750" s="30">
        <v>2</v>
      </c>
      <c r="E5750" s="50" t="str">
        <f t="shared" si="267"/>
        <v>August</v>
      </c>
      <c r="F5750" s="14" t="str">
        <f t="shared" si="268"/>
        <v>Sunday</v>
      </c>
      <c r="G5750" s="15">
        <f>$D5750*VLOOKUP($A5750,Price_Table,MATCH($C5750,$A$6:$K$6,0),1)</f>
        <v>64</v>
      </c>
      <c r="H5750" s="15">
        <f>D5750*VLOOKUP(A5750,Cost_Table,MATCH(C5750,M$6:W$6,0),1)</f>
        <v>36</v>
      </c>
      <c r="I5750" s="15">
        <f t="shared" si="269"/>
        <v>28</v>
      </c>
      <c r="J5750" s="43"/>
      <c r="K5750" s="1"/>
    </row>
    <row r="5751" spans="1:11">
      <c r="A5751" s="29">
        <v>41148</v>
      </c>
      <c r="B5751" s="30">
        <v>2</v>
      </c>
      <c r="C5751" s="30" t="s">
        <v>10</v>
      </c>
      <c r="D5751" s="30">
        <v>10</v>
      </c>
      <c r="E5751" s="50" t="str">
        <f t="shared" si="267"/>
        <v>August</v>
      </c>
      <c r="F5751" s="14" t="str">
        <f t="shared" si="268"/>
        <v>Monday</v>
      </c>
      <c r="G5751" s="15">
        <f>$D5751*VLOOKUP($A5751,Price_Table,MATCH($C5751,$A$6:$K$6,0),1)</f>
        <v>320</v>
      </c>
      <c r="H5751" s="15">
        <f>D5751*VLOOKUP(A5751,Cost_Table,MATCH(C5751,M$6:W$6,0),1)</f>
        <v>180</v>
      </c>
      <c r="I5751" s="15">
        <f t="shared" si="269"/>
        <v>140</v>
      </c>
      <c r="J5751" s="43"/>
      <c r="K5751" s="1"/>
    </row>
    <row r="5752" spans="1:11">
      <c r="A5752" s="29">
        <v>41149</v>
      </c>
      <c r="B5752" s="30">
        <v>2</v>
      </c>
      <c r="C5752" s="30" t="s">
        <v>10</v>
      </c>
      <c r="D5752" s="30">
        <v>8</v>
      </c>
      <c r="E5752" s="50" t="str">
        <f t="shared" si="267"/>
        <v>August</v>
      </c>
      <c r="F5752" s="14" t="str">
        <f t="shared" si="268"/>
        <v>Tuesday</v>
      </c>
      <c r="G5752" s="15">
        <f>$D5752*VLOOKUP($A5752,Price_Table,MATCH($C5752,$A$6:$K$6,0),1)</f>
        <v>256</v>
      </c>
      <c r="H5752" s="15">
        <f>D5752*VLOOKUP(A5752,Cost_Table,MATCH(C5752,M$6:W$6,0),1)</f>
        <v>144</v>
      </c>
      <c r="I5752" s="15">
        <f t="shared" si="269"/>
        <v>112</v>
      </c>
      <c r="J5752" s="43"/>
      <c r="K5752" s="1"/>
    </row>
    <row r="5753" spans="1:11">
      <c r="A5753" s="29">
        <v>41150</v>
      </c>
      <c r="B5753" s="30">
        <v>2</v>
      </c>
      <c r="C5753" s="30" t="s">
        <v>10</v>
      </c>
      <c r="D5753" s="30">
        <v>8</v>
      </c>
      <c r="E5753" s="50" t="str">
        <f t="shared" si="267"/>
        <v>August</v>
      </c>
      <c r="F5753" s="14" t="str">
        <f t="shared" si="268"/>
        <v>Wednesday</v>
      </c>
      <c r="G5753" s="15">
        <f>$D5753*VLOOKUP($A5753,Price_Table,MATCH($C5753,$A$6:$K$6,0),1)</f>
        <v>256</v>
      </c>
      <c r="H5753" s="15">
        <f>D5753*VLOOKUP(A5753,Cost_Table,MATCH(C5753,M$6:W$6,0),1)</f>
        <v>144</v>
      </c>
      <c r="I5753" s="15">
        <f t="shared" si="269"/>
        <v>112</v>
      </c>
      <c r="J5753" s="43"/>
      <c r="K5753" s="1"/>
    </row>
    <row r="5754" spans="1:11">
      <c r="A5754" s="29">
        <v>41151</v>
      </c>
      <c r="B5754" s="30">
        <v>2</v>
      </c>
      <c r="C5754" s="30" t="s">
        <v>10</v>
      </c>
      <c r="D5754" s="30">
        <v>11</v>
      </c>
      <c r="E5754" s="50" t="str">
        <f t="shared" si="267"/>
        <v>August</v>
      </c>
      <c r="F5754" s="14" t="str">
        <f t="shared" si="268"/>
        <v>Thursday</v>
      </c>
      <c r="G5754" s="15">
        <f>$D5754*VLOOKUP($A5754,Price_Table,MATCH($C5754,$A$6:$K$6,0),1)</f>
        <v>352</v>
      </c>
      <c r="H5754" s="15">
        <f>D5754*VLOOKUP(A5754,Cost_Table,MATCH(C5754,M$6:W$6,0),1)</f>
        <v>198</v>
      </c>
      <c r="I5754" s="15">
        <f t="shared" si="269"/>
        <v>154</v>
      </c>
      <c r="J5754" s="43"/>
      <c r="K5754" s="1"/>
    </row>
    <row r="5755" spans="1:11">
      <c r="A5755" s="29">
        <v>41152</v>
      </c>
      <c r="B5755" s="30">
        <v>2</v>
      </c>
      <c r="C5755" s="30" t="s">
        <v>10</v>
      </c>
      <c r="D5755" s="30">
        <v>0</v>
      </c>
      <c r="E5755" s="50" t="str">
        <f t="shared" si="267"/>
        <v>August</v>
      </c>
      <c r="F5755" s="14" t="str">
        <f t="shared" si="268"/>
        <v>Friday</v>
      </c>
      <c r="G5755" s="15">
        <f>$D5755*VLOOKUP($A5755,Price_Table,MATCH($C5755,$A$6:$K$6,0),1)</f>
        <v>0</v>
      </c>
      <c r="H5755" s="15">
        <f>D5755*VLOOKUP(A5755,Cost_Table,MATCH(C5755,M$6:W$6,0),1)</f>
        <v>0</v>
      </c>
      <c r="I5755" s="15">
        <f t="shared" si="269"/>
        <v>0</v>
      </c>
      <c r="J5755" s="43"/>
      <c r="K5755" s="1"/>
    </row>
    <row r="5756" spans="1:11">
      <c r="A5756" s="29">
        <v>41153</v>
      </c>
      <c r="B5756" s="30">
        <v>2</v>
      </c>
      <c r="C5756" s="30" t="s">
        <v>10</v>
      </c>
      <c r="D5756" s="30">
        <v>16</v>
      </c>
      <c r="E5756" s="50" t="str">
        <f t="shared" si="267"/>
        <v>September</v>
      </c>
      <c r="F5756" s="14" t="str">
        <f t="shared" si="268"/>
        <v>Saturday</v>
      </c>
      <c r="G5756" s="15">
        <f>$D5756*VLOOKUP($A5756,Price_Table,MATCH($C5756,$A$6:$K$6,0),1)</f>
        <v>512</v>
      </c>
      <c r="H5756" s="15">
        <f>D5756*VLOOKUP(A5756,Cost_Table,MATCH(C5756,M$6:W$6,0),1)</f>
        <v>288</v>
      </c>
      <c r="I5756" s="15">
        <f t="shared" si="269"/>
        <v>224</v>
      </c>
      <c r="J5756" s="43"/>
      <c r="K5756" s="1"/>
    </row>
    <row r="5757" spans="1:11">
      <c r="A5757" s="29">
        <v>41154</v>
      </c>
      <c r="B5757" s="30">
        <v>2</v>
      </c>
      <c r="C5757" s="30" t="s">
        <v>10</v>
      </c>
      <c r="D5757" s="30">
        <v>18</v>
      </c>
      <c r="E5757" s="50" t="str">
        <f t="shared" si="267"/>
        <v>September</v>
      </c>
      <c r="F5757" s="14" t="str">
        <f t="shared" si="268"/>
        <v>Sunday</v>
      </c>
      <c r="G5757" s="15">
        <f>$D5757*VLOOKUP($A5757,Price_Table,MATCH($C5757,$A$6:$K$6,0),1)</f>
        <v>576</v>
      </c>
      <c r="H5757" s="15">
        <f>D5757*VLOOKUP(A5757,Cost_Table,MATCH(C5757,M$6:W$6,0),1)</f>
        <v>324</v>
      </c>
      <c r="I5757" s="15">
        <f t="shared" si="269"/>
        <v>252</v>
      </c>
      <c r="J5757" s="43"/>
      <c r="K5757" s="1"/>
    </row>
    <row r="5758" spans="1:11">
      <c r="A5758" s="29">
        <v>41155</v>
      </c>
      <c r="B5758" s="30">
        <v>2</v>
      </c>
      <c r="C5758" s="30" t="s">
        <v>10</v>
      </c>
      <c r="D5758" s="30">
        <v>12</v>
      </c>
      <c r="E5758" s="50" t="str">
        <f t="shared" si="267"/>
        <v>September</v>
      </c>
      <c r="F5758" s="14" t="str">
        <f t="shared" si="268"/>
        <v>Monday</v>
      </c>
      <c r="G5758" s="15">
        <f>$D5758*VLOOKUP($A5758,Price_Table,MATCH($C5758,$A$6:$K$6,0),1)</f>
        <v>384</v>
      </c>
      <c r="H5758" s="15">
        <f>D5758*VLOOKUP(A5758,Cost_Table,MATCH(C5758,M$6:W$6,0),1)</f>
        <v>216</v>
      </c>
      <c r="I5758" s="15">
        <f t="shared" si="269"/>
        <v>168</v>
      </c>
      <c r="J5758" s="43"/>
      <c r="K5758" s="1"/>
    </row>
    <row r="5759" spans="1:11">
      <c r="A5759" s="29">
        <v>41156</v>
      </c>
      <c r="B5759" s="30">
        <v>2</v>
      </c>
      <c r="C5759" s="30" t="s">
        <v>10</v>
      </c>
      <c r="D5759" s="30">
        <v>8</v>
      </c>
      <c r="E5759" s="50" t="str">
        <f t="shared" si="267"/>
        <v>September</v>
      </c>
      <c r="F5759" s="14" t="str">
        <f t="shared" si="268"/>
        <v>Tuesday</v>
      </c>
      <c r="G5759" s="15">
        <f>$D5759*VLOOKUP($A5759,Price_Table,MATCH($C5759,$A$6:$K$6,0),1)</f>
        <v>256</v>
      </c>
      <c r="H5759" s="15">
        <f>D5759*VLOOKUP(A5759,Cost_Table,MATCH(C5759,M$6:W$6,0),1)</f>
        <v>144</v>
      </c>
      <c r="I5759" s="15">
        <f t="shared" si="269"/>
        <v>112</v>
      </c>
      <c r="J5759" s="43"/>
      <c r="K5759" s="1"/>
    </row>
    <row r="5760" spans="1:11">
      <c r="A5760" s="29">
        <v>41157</v>
      </c>
      <c r="B5760" s="30">
        <v>2</v>
      </c>
      <c r="C5760" s="30" t="s">
        <v>10</v>
      </c>
      <c r="D5760" s="30">
        <v>10</v>
      </c>
      <c r="E5760" s="50" t="str">
        <f t="shared" si="267"/>
        <v>September</v>
      </c>
      <c r="F5760" s="14" t="str">
        <f t="shared" si="268"/>
        <v>Wednesday</v>
      </c>
      <c r="G5760" s="15">
        <f>$D5760*VLOOKUP($A5760,Price_Table,MATCH($C5760,$A$6:$K$6,0),1)</f>
        <v>320</v>
      </c>
      <c r="H5760" s="15">
        <f>D5760*VLOOKUP(A5760,Cost_Table,MATCH(C5760,M$6:W$6,0),1)</f>
        <v>180</v>
      </c>
      <c r="I5760" s="15">
        <f t="shared" si="269"/>
        <v>140</v>
      </c>
      <c r="J5760" s="43"/>
      <c r="K5760" s="1"/>
    </row>
    <row r="5761" spans="1:11">
      <c r="A5761" s="29">
        <v>41158</v>
      </c>
      <c r="B5761" s="30">
        <v>2</v>
      </c>
      <c r="C5761" s="30" t="s">
        <v>10</v>
      </c>
      <c r="D5761" s="30">
        <v>10</v>
      </c>
      <c r="E5761" s="50" t="str">
        <f t="shared" si="267"/>
        <v>September</v>
      </c>
      <c r="F5761" s="14" t="str">
        <f t="shared" si="268"/>
        <v>Thursday</v>
      </c>
      <c r="G5761" s="15">
        <f>$D5761*VLOOKUP($A5761,Price_Table,MATCH($C5761,$A$6:$K$6,0),1)</f>
        <v>320</v>
      </c>
      <c r="H5761" s="15">
        <f>D5761*VLOOKUP(A5761,Cost_Table,MATCH(C5761,M$6:W$6,0),1)</f>
        <v>180</v>
      </c>
      <c r="I5761" s="15">
        <f t="shared" si="269"/>
        <v>140</v>
      </c>
      <c r="J5761" s="43"/>
      <c r="K5761" s="1"/>
    </row>
    <row r="5762" spans="1:11">
      <c r="A5762" s="29">
        <v>41159</v>
      </c>
      <c r="B5762" s="30">
        <v>2</v>
      </c>
      <c r="C5762" s="30" t="s">
        <v>10</v>
      </c>
      <c r="D5762" s="30">
        <v>5</v>
      </c>
      <c r="E5762" s="50" t="str">
        <f t="shared" si="267"/>
        <v>September</v>
      </c>
      <c r="F5762" s="14" t="str">
        <f t="shared" si="268"/>
        <v>Friday</v>
      </c>
      <c r="G5762" s="15">
        <f>$D5762*VLOOKUP($A5762,Price_Table,MATCH($C5762,$A$6:$K$6,0),1)</f>
        <v>160</v>
      </c>
      <c r="H5762" s="15">
        <f>D5762*VLOOKUP(A5762,Cost_Table,MATCH(C5762,M$6:W$6,0),1)</f>
        <v>90</v>
      </c>
      <c r="I5762" s="15">
        <f t="shared" si="269"/>
        <v>70</v>
      </c>
      <c r="J5762" s="43"/>
      <c r="K5762" s="1"/>
    </row>
    <row r="5763" spans="1:11">
      <c r="A5763" s="29">
        <v>41160</v>
      </c>
      <c r="B5763" s="30">
        <v>2</v>
      </c>
      <c r="C5763" s="30" t="s">
        <v>10</v>
      </c>
      <c r="D5763" s="30">
        <v>6</v>
      </c>
      <c r="E5763" s="50" t="str">
        <f t="shared" si="267"/>
        <v>September</v>
      </c>
      <c r="F5763" s="14" t="str">
        <f t="shared" si="268"/>
        <v>Saturday</v>
      </c>
      <c r="G5763" s="15">
        <f>$D5763*VLOOKUP($A5763,Price_Table,MATCH($C5763,$A$6:$K$6,0),1)</f>
        <v>192</v>
      </c>
      <c r="H5763" s="15">
        <f>D5763*VLOOKUP(A5763,Cost_Table,MATCH(C5763,M$6:W$6,0),1)</f>
        <v>108</v>
      </c>
      <c r="I5763" s="15">
        <f t="shared" si="269"/>
        <v>84</v>
      </c>
      <c r="J5763" s="43"/>
      <c r="K5763" s="1"/>
    </row>
    <row r="5764" spans="1:11">
      <c r="A5764" s="29">
        <v>41161</v>
      </c>
      <c r="B5764" s="30">
        <v>2</v>
      </c>
      <c r="C5764" s="30" t="s">
        <v>10</v>
      </c>
      <c r="D5764" s="30">
        <v>10</v>
      </c>
      <c r="E5764" s="50" t="str">
        <f t="shared" si="267"/>
        <v>September</v>
      </c>
      <c r="F5764" s="14" t="str">
        <f t="shared" si="268"/>
        <v>Sunday</v>
      </c>
      <c r="G5764" s="15">
        <f>$D5764*VLOOKUP($A5764,Price_Table,MATCH($C5764,$A$6:$K$6,0),1)</f>
        <v>320</v>
      </c>
      <c r="H5764" s="15">
        <f>D5764*VLOOKUP(A5764,Cost_Table,MATCH(C5764,M$6:W$6,0),1)</f>
        <v>180</v>
      </c>
      <c r="I5764" s="15">
        <f t="shared" si="269"/>
        <v>140</v>
      </c>
      <c r="J5764" s="43"/>
      <c r="K5764" s="1"/>
    </row>
    <row r="5765" spans="1:11">
      <c r="A5765" s="29">
        <v>41162</v>
      </c>
      <c r="B5765" s="30">
        <v>2</v>
      </c>
      <c r="C5765" s="30" t="s">
        <v>10</v>
      </c>
      <c r="D5765" s="30">
        <v>16</v>
      </c>
      <c r="E5765" s="50" t="str">
        <f t="shared" si="267"/>
        <v>September</v>
      </c>
      <c r="F5765" s="14" t="str">
        <f t="shared" si="268"/>
        <v>Monday</v>
      </c>
      <c r="G5765" s="15">
        <f>$D5765*VLOOKUP($A5765,Price_Table,MATCH($C5765,$A$6:$K$6,0),1)</f>
        <v>512</v>
      </c>
      <c r="H5765" s="15">
        <f>D5765*VLOOKUP(A5765,Cost_Table,MATCH(C5765,M$6:W$6,0),1)</f>
        <v>288</v>
      </c>
      <c r="I5765" s="15">
        <f t="shared" si="269"/>
        <v>224</v>
      </c>
      <c r="J5765" s="43"/>
      <c r="K5765" s="1"/>
    </row>
    <row r="5766" spans="1:11">
      <c r="A5766" s="29">
        <v>41163</v>
      </c>
      <c r="B5766" s="30">
        <v>2</v>
      </c>
      <c r="C5766" s="30" t="s">
        <v>10</v>
      </c>
      <c r="D5766" s="30">
        <v>18</v>
      </c>
      <c r="E5766" s="50" t="str">
        <f t="shared" si="267"/>
        <v>September</v>
      </c>
      <c r="F5766" s="14" t="str">
        <f t="shared" si="268"/>
        <v>Tuesday</v>
      </c>
      <c r="G5766" s="15">
        <f>$D5766*VLOOKUP($A5766,Price_Table,MATCH($C5766,$A$6:$K$6,0),1)</f>
        <v>576</v>
      </c>
      <c r="H5766" s="15">
        <f>D5766*VLOOKUP(A5766,Cost_Table,MATCH(C5766,M$6:W$6,0),1)</f>
        <v>324</v>
      </c>
      <c r="I5766" s="15">
        <f t="shared" si="269"/>
        <v>252</v>
      </c>
      <c r="J5766" s="43"/>
      <c r="K5766" s="1"/>
    </row>
    <row r="5767" spans="1:11">
      <c r="A5767" s="29">
        <v>41164</v>
      </c>
      <c r="B5767" s="30">
        <v>2</v>
      </c>
      <c r="C5767" s="30" t="s">
        <v>10</v>
      </c>
      <c r="D5767" s="30">
        <v>15</v>
      </c>
      <c r="E5767" s="50" t="str">
        <f t="shared" si="267"/>
        <v>September</v>
      </c>
      <c r="F5767" s="14" t="str">
        <f t="shared" si="268"/>
        <v>Wednesday</v>
      </c>
      <c r="G5767" s="15">
        <f>$D5767*VLOOKUP($A5767,Price_Table,MATCH($C5767,$A$6:$K$6,0),1)</f>
        <v>480</v>
      </c>
      <c r="H5767" s="15">
        <f>D5767*VLOOKUP(A5767,Cost_Table,MATCH(C5767,M$6:W$6,0),1)</f>
        <v>270</v>
      </c>
      <c r="I5767" s="15">
        <f t="shared" si="269"/>
        <v>210</v>
      </c>
      <c r="J5767" s="43"/>
      <c r="K5767" s="1"/>
    </row>
    <row r="5768" spans="1:11">
      <c r="A5768" s="29">
        <v>41165</v>
      </c>
      <c r="B5768" s="30">
        <v>2</v>
      </c>
      <c r="C5768" s="30" t="s">
        <v>10</v>
      </c>
      <c r="D5768" s="30">
        <v>14</v>
      </c>
      <c r="E5768" s="50" t="str">
        <f t="shared" si="267"/>
        <v>September</v>
      </c>
      <c r="F5768" s="14" t="str">
        <f t="shared" si="268"/>
        <v>Thursday</v>
      </c>
      <c r="G5768" s="15">
        <f>$D5768*VLOOKUP($A5768,Price_Table,MATCH($C5768,$A$6:$K$6,0),1)</f>
        <v>448</v>
      </c>
      <c r="H5768" s="15">
        <f>D5768*VLOOKUP(A5768,Cost_Table,MATCH(C5768,M$6:W$6,0),1)</f>
        <v>252</v>
      </c>
      <c r="I5768" s="15">
        <f t="shared" si="269"/>
        <v>196</v>
      </c>
      <c r="J5768" s="43"/>
      <c r="K5768" s="1"/>
    </row>
    <row r="5769" spans="1:11">
      <c r="A5769" s="29">
        <v>41166</v>
      </c>
      <c r="B5769" s="30">
        <v>2</v>
      </c>
      <c r="C5769" s="30" t="s">
        <v>10</v>
      </c>
      <c r="D5769" s="30">
        <v>14</v>
      </c>
      <c r="E5769" s="50" t="str">
        <f t="shared" si="267"/>
        <v>September</v>
      </c>
      <c r="F5769" s="14" t="str">
        <f t="shared" si="268"/>
        <v>Friday</v>
      </c>
      <c r="G5769" s="15">
        <f>$D5769*VLOOKUP($A5769,Price_Table,MATCH($C5769,$A$6:$K$6,0),1)</f>
        <v>448</v>
      </c>
      <c r="H5769" s="15">
        <f>D5769*VLOOKUP(A5769,Cost_Table,MATCH(C5769,M$6:W$6,0),1)</f>
        <v>252</v>
      </c>
      <c r="I5769" s="15">
        <f t="shared" si="269"/>
        <v>196</v>
      </c>
      <c r="J5769" s="43"/>
      <c r="K5769" s="1"/>
    </row>
    <row r="5770" spans="1:11">
      <c r="A5770" s="29">
        <v>41167</v>
      </c>
      <c r="B5770" s="30">
        <v>2</v>
      </c>
      <c r="C5770" s="30" t="s">
        <v>10</v>
      </c>
      <c r="D5770" s="30">
        <v>1</v>
      </c>
      <c r="E5770" s="50" t="str">
        <f t="shared" si="267"/>
        <v>September</v>
      </c>
      <c r="F5770" s="14" t="str">
        <f t="shared" si="268"/>
        <v>Saturday</v>
      </c>
      <c r="G5770" s="15">
        <f>$D5770*VLOOKUP($A5770,Price_Table,MATCH($C5770,$A$6:$K$6,0),1)</f>
        <v>32</v>
      </c>
      <c r="H5770" s="15">
        <f>D5770*VLOOKUP(A5770,Cost_Table,MATCH(C5770,M$6:W$6,0),1)</f>
        <v>18</v>
      </c>
      <c r="I5770" s="15">
        <f t="shared" si="269"/>
        <v>14</v>
      </c>
      <c r="J5770" s="43"/>
      <c r="K5770" s="1"/>
    </row>
    <row r="5771" spans="1:11">
      <c r="A5771" s="29">
        <v>41168</v>
      </c>
      <c r="B5771" s="30">
        <v>2</v>
      </c>
      <c r="C5771" s="30" t="s">
        <v>10</v>
      </c>
      <c r="D5771" s="30">
        <v>19</v>
      </c>
      <c r="E5771" s="50" t="str">
        <f t="shared" si="267"/>
        <v>September</v>
      </c>
      <c r="F5771" s="14" t="str">
        <f t="shared" si="268"/>
        <v>Sunday</v>
      </c>
      <c r="G5771" s="15">
        <f>$D5771*VLOOKUP($A5771,Price_Table,MATCH($C5771,$A$6:$K$6,0),1)</f>
        <v>608</v>
      </c>
      <c r="H5771" s="15">
        <f>D5771*VLOOKUP(A5771,Cost_Table,MATCH(C5771,M$6:W$6,0),1)</f>
        <v>342</v>
      </c>
      <c r="I5771" s="15">
        <f t="shared" si="269"/>
        <v>266</v>
      </c>
      <c r="J5771" s="43"/>
      <c r="K5771" s="1"/>
    </row>
    <row r="5772" spans="1:11">
      <c r="A5772" s="29">
        <v>41169</v>
      </c>
      <c r="B5772" s="30">
        <v>2</v>
      </c>
      <c r="C5772" s="30" t="s">
        <v>10</v>
      </c>
      <c r="D5772" s="30">
        <v>3</v>
      </c>
      <c r="E5772" s="50" t="str">
        <f t="shared" si="267"/>
        <v>September</v>
      </c>
      <c r="F5772" s="14" t="str">
        <f t="shared" si="268"/>
        <v>Monday</v>
      </c>
      <c r="G5772" s="15">
        <f>$D5772*VLOOKUP($A5772,Price_Table,MATCH($C5772,$A$6:$K$6,0),1)</f>
        <v>96</v>
      </c>
      <c r="H5772" s="15">
        <f>D5772*VLOOKUP(A5772,Cost_Table,MATCH(C5772,M$6:W$6,0),1)</f>
        <v>54</v>
      </c>
      <c r="I5772" s="15">
        <f t="shared" si="269"/>
        <v>42</v>
      </c>
      <c r="J5772" s="43"/>
      <c r="K5772" s="1"/>
    </row>
    <row r="5773" spans="1:11">
      <c r="A5773" s="29">
        <v>41170</v>
      </c>
      <c r="B5773" s="30">
        <v>2</v>
      </c>
      <c r="C5773" s="30" t="s">
        <v>10</v>
      </c>
      <c r="D5773" s="30">
        <v>11</v>
      </c>
      <c r="E5773" s="50" t="str">
        <f t="shared" si="267"/>
        <v>September</v>
      </c>
      <c r="F5773" s="14" t="str">
        <f t="shared" si="268"/>
        <v>Tuesday</v>
      </c>
      <c r="G5773" s="15">
        <f>$D5773*VLOOKUP($A5773,Price_Table,MATCH($C5773,$A$6:$K$6,0),1)</f>
        <v>352</v>
      </c>
      <c r="H5773" s="15">
        <f>D5773*VLOOKUP(A5773,Cost_Table,MATCH(C5773,M$6:W$6,0),1)</f>
        <v>198</v>
      </c>
      <c r="I5773" s="15">
        <f t="shared" si="269"/>
        <v>154</v>
      </c>
      <c r="J5773" s="43"/>
      <c r="K5773" s="1"/>
    </row>
    <row r="5774" spans="1:11">
      <c r="A5774" s="29">
        <v>41171</v>
      </c>
      <c r="B5774" s="30">
        <v>2</v>
      </c>
      <c r="C5774" s="30" t="s">
        <v>10</v>
      </c>
      <c r="D5774" s="30">
        <v>8</v>
      </c>
      <c r="E5774" s="50" t="str">
        <f t="shared" si="267"/>
        <v>September</v>
      </c>
      <c r="F5774" s="14" t="str">
        <f t="shared" si="268"/>
        <v>Wednesday</v>
      </c>
      <c r="G5774" s="15">
        <f>$D5774*VLOOKUP($A5774,Price_Table,MATCH($C5774,$A$6:$K$6,0),1)</f>
        <v>256</v>
      </c>
      <c r="H5774" s="15">
        <f>D5774*VLOOKUP(A5774,Cost_Table,MATCH(C5774,M$6:W$6,0),1)</f>
        <v>144</v>
      </c>
      <c r="I5774" s="15">
        <f t="shared" si="269"/>
        <v>112</v>
      </c>
      <c r="J5774" s="43"/>
      <c r="K5774" s="1"/>
    </row>
    <row r="5775" spans="1:11">
      <c r="A5775" s="29">
        <v>41172</v>
      </c>
      <c r="B5775" s="30">
        <v>2</v>
      </c>
      <c r="C5775" s="30" t="s">
        <v>10</v>
      </c>
      <c r="D5775" s="30">
        <v>8</v>
      </c>
      <c r="E5775" s="50" t="str">
        <f t="shared" si="267"/>
        <v>September</v>
      </c>
      <c r="F5775" s="14" t="str">
        <f t="shared" si="268"/>
        <v>Thursday</v>
      </c>
      <c r="G5775" s="15">
        <f>$D5775*VLOOKUP($A5775,Price_Table,MATCH($C5775,$A$6:$K$6,0),1)</f>
        <v>256</v>
      </c>
      <c r="H5775" s="15">
        <f>D5775*VLOOKUP(A5775,Cost_Table,MATCH(C5775,M$6:W$6,0),1)</f>
        <v>144</v>
      </c>
      <c r="I5775" s="15">
        <f t="shared" si="269"/>
        <v>112</v>
      </c>
      <c r="J5775" s="43"/>
      <c r="K5775" s="1"/>
    </row>
    <row r="5776" spans="1:11">
      <c r="A5776" s="29">
        <v>41173</v>
      </c>
      <c r="B5776" s="30">
        <v>2</v>
      </c>
      <c r="C5776" s="30" t="s">
        <v>10</v>
      </c>
      <c r="D5776" s="30">
        <v>9</v>
      </c>
      <c r="E5776" s="50" t="str">
        <f t="shared" si="267"/>
        <v>September</v>
      </c>
      <c r="F5776" s="14" t="str">
        <f t="shared" si="268"/>
        <v>Friday</v>
      </c>
      <c r="G5776" s="15">
        <f>$D5776*VLOOKUP($A5776,Price_Table,MATCH($C5776,$A$6:$K$6,0),1)</f>
        <v>288</v>
      </c>
      <c r="H5776" s="15">
        <f>D5776*VLOOKUP(A5776,Cost_Table,MATCH(C5776,M$6:W$6,0),1)</f>
        <v>162</v>
      </c>
      <c r="I5776" s="15">
        <f t="shared" si="269"/>
        <v>126</v>
      </c>
      <c r="J5776" s="43"/>
      <c r="K5776" s="1"/>
    </row>
    <row r="5777" spans="1:11">
      <c r="A5777" s="29">
        <v>41174</v>
      </c>
      <c r="B5777" s="30">
        <v>2</v>
      </c>
      <c r="C5777" s="30" t="s">
        <v>10</v>
      </c>
      <c r="D5777" s="30">
        <v>8</v>
      </c>
      <c r="E5777" s="50" t="str">
        <f t="shared" si="267"/>
        <v>September</v>
      </c>
      <c r="F5777" s="14" t="str">
        <f t="shared" si="268"/>
        <v>Saturday</v>
      </c>
      <c r="G5777" s="15">
        <f>$D5777*VLOOKUP($A5777,Price_Table,MATCH($C5777,$A$6:$K$6,0),1)</f>
        <v>256</v>
      </c>
      <c r="H5777" s="15">
        <f>D5777*VLOOKUP(A5777,Cost_Table,MATCH(C5777,M$6:W$6,0),1)</f>
        <v>144</v>
      </c>
      <c r="I5777" s="15">
        <f t="shared" si="269"/>
        <v>112</v>
      </c>
      <c r="J5777" s="43"/>
      <c r="K5777" s="1"/>
    </row>
    <row r="5778" spans="1:11">
      <c r="A5778" s="29">
        <v>41175</v>
      </c>
      <c r="B5778" s="30">
        <v>2</v>
      </c>
      <c r="C5778" s="30" t="s">
        <v>10</v>
      </c>
      <c r="D5778" s="30">
        <v>16</v>
      </c>
      <c r="E5778" s="50" t="str">
        <f t="shared" si="267"/>
        <v>September</v>
      </c>
      <c r="F5778" s="14" t="str">
        <f t="shared" si="268"/>
        <v>Sunday</v>
      </c>
      <c r="G5778" s="15">
        <f>$D5778*VLOOKUP($A5778,Price_Table,MATCH($C5778,$A$6:$K$6,0),1)</f>
        <v>512</v>
      </c>
      <c r="H5778" s="15">
        <f>D5778*VLOOKUP(A5778,Cost_Table,MATCH(C5778,M$6:W$6,0),1)</f>
        <v>288</v>
      </c>
      <c r="I5778" s="15">
        <f t="shared" si="269"/>
        <v>224</v>
      </c>
      <c r="J5778" s="43"/>
      <c r="K5778" s="1"/>
    </row>
    <row r="5779" spans="1:11">
      <c r="A5779" s="29">
        <v>41176</v>
      </c>
      <c r="B5779" s="30">
        <v>2</v>
      </c>
      <c r="C5779" s="30" t="s">
        <v>10</v>
      </c>
      <c r="D5779" s="30">
        <v>13</v>
      </c>
      <c r="E5779" s="50" t="str">
        <f t="shared" si="267"/>
        <v>September</v>
      </c>
      <c r="F5779" s="14" t="str">
        <f t="shared" si="268"/>
        <v>Monday</v>
      </c>
      <c r="G5779" s="15">
        <f>$D5779*VLOOKUP($A5779,Price_Table,MATCH($C5779,$A$6:$K$6,0),1)</f>
        <v>416</v>
      </c>
      <c r="H5779" s="15">
        <f>D5779*VLOOKUP(A5779,Cost_Table,MATCH(C5779,M$6:W$6,0),1)</f>
        <v>234</v>
      </c>
      <c r="I5779" s="15">
        <f t="shared" si="269"/>
        <v>182</v>
      </c>
      <c r="J5779" s="43"/>
      <c r="K5779" s="1"/>
    </row>
    <row r="5780" spans="1:11">
      <c r="A5780" s="29">
        <v>41177</v>
      </c>
      <c r="B5780" s="30">
        <v>2</v>
      </c>
      <c r="C5780" s="30" t="s">
        <v>10</v>
      </c>
      <c r="D5780" s="30">
        <v>11</v>
      </c>
      <c r="E5780" s="50" t="str">
        <f t="shared" si="267"/>
        <v>September</v>
      </c>
      <c r="F5780" s="14" t="str">
        <f t="shared" si="268"/>
        <v>Tuesday</v>
      </c>
      <c r="G5780" s="15">
        <f>$D5780*VLOOKUP($A5780,Price_Table,MATCH($C5780,$A$6:$K$6,0),1)</f>
        <v>352</v>
      </c>
      <c r="H5780" s="15">
        <f>D5780*VLOOKUP(A5780,Cost_Table,MATCH(C5780,M$6:W$6,0),1)</f>
        <v>198</v>
      </c>
      <c r="I5780" s="15">
        <f t="shared" si="269"/>
        <v>154</v>
      </c>
      <c r="J5780" s="43"/>
      <c r="K5780" s="1"/>
    </row>
    <row r="5781" spans="1:11">
      <c r="A5781" s="29">
        <v>41178</v>
      </c>
      <c r="B5781" s="30">
        <v>2</v>
      </c>
      <c r="C5781" s="30" t="s">
        <v>10</v>
      </c>
      <c r="D5781" s="30">
        <v>8</v>
      </c>
      <c r="E5781" s="50" t="str">
        <f t="shared" si="267"/>
        <v>September</v>
      </c>
      <c r="F5781" s="14" t="str">
        <f t="shared" si="268"/>
        <v>Wednesday</v>
      </c>
      <c r="G5781" s="15">
        <f>$D5781*VLOOKUP($A5781,Price_Table,MATCH($C5781,$A$6:$K$6,0),1)</f>
        <v>256</v>
      </c>
      <c r="H5781" s="15">
        <f>D5781*VLOOKUP(A5781,Cost_Table,MATCH(C5781,M$6:W$6,0),1)</f>
        <v>144</v>
      </c>
      <c r="I5781" s="15">
        <f t="shared" si="269"/>
        <v>112</v>
      </c>
      <c r="J5781" s="43"/>
      <c r="K5781" s="1"/>
    </row>
    <row r="5782" spans="1:11">
      <c r="A5782" s="29">
        <v>41179</v>
      </c>
      <c r="B5782" s="30">
        <v>2</v>
      </c>
      <c r="C5782" s="30" t="s">
        <v>10</v>
      </c>
      <c r="D5782" s="30">
        <v>3</v>
      </c>
      <c r="E5782" s="50" t="str">
        <f t="shared" si="267"/>
        <v>September</v>
      </c>
      <c r="F5782" s="14" t="str">
        <f t="shared" si="268"/>
        <v>Thursday</v>
      </c>
      <c r="G5782" s="15">
        <f>$D5782*VLOOKUP($A5782,Price_Table,MATCH($C5782,$A$6:$K$6,0),1)</f>
        <v>96</v>
      </c>
      <c r="H5782" s="15">
        <f>D5782*VLOOKUP(A5782,Cost_Table,MATCH(C5782,M$6:W$6,0),1)</f>
        <v>54</v>
      </c>
      <c r="I5782" s="15">
        <f t="shared" si="269"/>
        <v>42</v>
      </c>
      <c r="J5782" s="43"/>
      <c r="K5782" s="1"/>
    </row>
    <row r="5783" spans="1:11">
      <c r="A5783" s="29">
        <v>41180</v>
      </c>
      <c r="B5783" s="30">
        <v>2</v>
      </c>
      <c r="C5783" s="30" t="s">
        <v>10</v>
      </c>
      <c r="D5783" s="30">
        <v>7</v>
      </c>
      <c r="E5783" s="50" t="str">
        <f t="shared" ref="E5783:E5846" si="270">TEXT(A5783,"mmmm")</f>
        <v>September</v>
      </c>
      <c r="F5783" s="14" t="str">
        <f t="shared" ref="F5783:F5846" si="271">TEXT(A5783,"dddd")</f>
        <v>Friday</v>
      </c>
      <c r="G5783" s="15">
        <f>$D5783*VLOOKUP($A5783,Price_Table,MATCH($C5783,$A$6:$K$6,0),1)</f>
        <v>224</v>
      </c>
      <c r="H5783" s="15">
        <f>D5783*VLOOKUP(A5783,Cost_Table,MATCH(C5783,M$6:W$6,0),1)</f>
        <v>126</v>
      </c>
      <c r="I5783" s="15">
        <f t="shared" ref="I5783:I5846" si="272">G5783-H5783</f>
        <v>98</v>
      </c>
      <c r="J5783" s="43"/>
      <c r="K5783" s="1"/>
    </row>
    <row r="5784" spans="1:11">
      <c r="A5784" s="29">
        <v>41181</v>
      </c>
      <c r="B5784" s="30">
        <v>2</v>
      </c>
      <c r="C5784" s="30" t="s">
        <v>10</v>
      </c>
      <c r="D5784" s="30">
        <v>14</v>
      </c>
      <c r="E5784" s="50" t="str">
        <f t="shared" si="270"/>
        <v>September</v>
      </c>
      <c r="F5784" s="14" t="str">
        <f t="shared" si="271"/>
        <v>Saturday</v>
      </c>
      <c r="G5784" s="15">
        <f>$D5784*VLOOKUP($A5784,Price_Table,MATCH($C5784,$A$6:$K$6,0),1)</f>
        <v>448</v>
      </c>
      <c r="H5784" s="15">
        <f>D5784*VLOOKUP(A5784,Cost_Table,MATCH(C5784,M$6:W$6,0),1)</f>
        <v>252</v>
      </c>
      <c r="I5784" s="15">
        <f t="shared" si="272"/>
        <v>196</v>
      </c>
      <c r="J5784" s="43"/>
      <c r="K5784" s="1"/>
    </row>
    <row r="5785" spans="1:11">
      <c r="A5785" s="29">
        <v>41182</v>
      </c>
      <c r="B5785" s="30">
        <v>2</v>
      </c>
      <c r="C5785" s="30" t="s">
        <v>10</v>
      </c>
      <c r="D5785" s="30">
        <v>8</v>
      </c>
      <c r="E5785" s="50" t="str">
        <f t="shared" si="270"/>
        <v>September</v>
      </c>
      <c r="F5785" s="14" t="str">
        <f t="shared" si="271"/>
        <v>Sunday</v>
      </c>
      <c r="G5785" s="15">
        <f>$D5785*VLOOKUP($A5785,Price_Table,MATCH($C5785,$A$6:$K$6,0),1)</f>
        <v>256</v>
      </c>
      <c r="H5785" s="15">
        <f>D5785*VLOOKUP(A5785,Cost_Table,MATCH(C5785,M$6:W$6,0),1)</f>
        <v>144</v>
      </c>
      <c r="I5785" s="15">
        <f t="shared" si="272"/>
        <v>112</v>
      </c>
      <c r="J5785" s="43"/>
      <c r="K5785" s="1"/>
    </row>
    <row r="5786" spans="1:11">
      <c r="A5786" s="29">
        <v>41183</v>
      </c>
      <c r="B5786" s="30">
        <v>2</v>
      </c>
      <c r="C5786" s="30" t="s">
        <v>10</v>
      </c>
      <c r="D5786" s="30">
        <v>14</v>
      </c>
      <c r="E5786" s="50" t="str">
        <f t="shared" si="270"/>
        <v>October</v>
      </c>
      <c r="F5786" s="14" t="str">
        <f t="shared" si="271"/>
        <v>Monday</v>
      </c>
      <c r="G5786" s="15">
        <f>$D5786*VLOOKUP($A5786,Price_Table,MATCH($C5786,$A$6:$K$6,0),1)</f>
        <v>448</v>
      </c>
      <c r="H5786" s="15">
        <f>D5786*VLOOKUP(A5786,Cost_Table,MATCH(C5786,M$6:W$6,0),1)</f>
        <v>252</v>
      </c>
      <c r="I5786" s="15">
        <f t="shared" si="272"/>
        <v>196</v>
      </c>
      <c r="J5786" s="43"/>
      <c r="K5786" s="1"/>
    </row>
    <row r="5787" spans="1:11">
      <c r="A5787" s="29">
        <v>41184</v>
      </c>
      <c r="B5787" s="30">
        <v>2</v>
      </c>
      <c r="C5787" s="30" t="s">
        <v>10</v>
      </c>
      <c r="D5787" s="30">
        <v>3</v>
      </c>
      <c r="E5787" s="50" t="str">
        <f t="shared" si="270"/>
        <v>October</v>
      </c>
      <c r="F5787" s="14" t="str">
        <f t="shared" si="271"/>
        <v>Tuesday</v>
      </c>
      <c r="G5787" s="15">
        <f>$D5787*VLOOKUP($A5787,Price_Table,MATCH($C5787,$A$6:$K$6,0),1)</f>
        <v>96</v>
      </c>
      <c r="H5787" s="15">
        <f>D5787*VLOOKUP(A5787,Cost_Table,MATCH(C5787,M$6:W$6,0),1)</f>
        <v>54</v>
      </c>
      <c r="I5787" s="15">
        <f t="shared" si="272"/>
        <v>42</v>
      </c>
      <c r="J5787" s="43"/>
      <c r="K5787" s="1"/>
    </row>
    <row r="5788" spans="1:11">
      <c r="A5788" s="29">
        <v>41185</v>
      </c>
      <c r="B5788" s="30">
        <v>2</v>
      </c>
      <c r="C5788" s="30" t="s">
        <v>10</v>
      </c>
      <c r="D5788" s="30">
        <v>7</v>
      </c>
      <c r="E5788" s="50" t="str">
        <f t="shared" si="270"/>
        <v>October</v>
      </c>
      <c r="F5788" s="14" t="str">
        <f t="shared" si="271"/>
        <v>Wednesday</v>
      </c>
      <c r="G5788" s="15">
        <f>$D5788*VLOOKUP($A5788,Price_Table,MATCH($C5788,$A$6:$K$6,0),1)</f>
        <v>224</v>
      </c>
      <c r="H5788" s="15">
        <f>D5788*VLOOKUP(A5788,Cost_Table,MATCH(C5788,M$6:W$6,0),1)</f>
        <v>126</v>
      </c>
      <c r="I5788" s="15">
        <f t="shared" si="272"/>
        <v>98</v>
      </c>
      <c r="J5788" s="43"/>
      <c r="K5788" s="1"/>
    </row>
    <row r="5789" spans="1:11">
      <c r="A5789" s="29">
        <v>41186</v>
      </c>
      <c r="B5789" s="30">
        <v>2</v>
      </c>
      <c r="C5789" s="30" t="s">
        <v>10</v>
      </c>
      <c r="D5789" s="30">
        <v>9</v>
      </c>
      <c r="E5789" s="50" t="str">
        <f t="shared" si="270"/>
        <v>October</v>
      </c>
      <c r="F5789" s="14" t="str">
        <f t="shared" si="271"/>
        <v>Thursday</v>
      </c>
      <c r="G5789" s="15">
        <f>$D5789*VLOOKUP($A5789,Price_Table,MATCH($C5789,$A$6:$K$6,0),1)</f>
        <v>288</v>
      </c>
      <c r="H5789" s="15">
        <f>D5789*VLOOKUP(A5789,Cost_Table,MATCH(C5789,M$6:W$6,0),1)</f>
        <v>162</v>
      </c>
      <c r="I5789" s="15">
        <f t="shared" si="272"/>
        <v>126</v>
      </c>
      <c r="J5789" s="43"/>
      <c r="K5789" s="1"/>
    </row>
    <row r="5790" spans="1:11">
      <c r="A5790" s="29">
        <v>41187</v>
      </c>
      <c r="B5790" s="30">
        <v>2</v>
      </c>
      <c r="C5790" s="30" t="s">
        <v>10</v>
      </c>
      <c r="D5790" s="30">
        <v>19</v>
      </c>
      <c r="E5790" s="50" t="str">
        <f t="shared" si="270"/>
        <v>October</v>
      </c>
      <c r="F5790" s="14" t="str">
        <f t="shared" si="271"/>
        <v>Friday</v>
      </c>
      <c r="G5790" s="15">
        <f>$D5790*VLOOKUP($A5790,Price_Table,MATCH($C5790,$A$6:$K$6,0),1)</f>
        <v>608</v>
      </c>
      <c r="H5790" s="15">
        <f>D5790*VLOOKUP(A5790,Cost_Table,MATCH(C5790,M$6:W$6,0),1)</f>
        <v>342</v>
      </c>
      <c r="I5790" s="15">
        <f t="shared" si="272"/>
        <v>266</v>
      </c>
      <c r="J5790" s="43"/>
      <c r="K5790" s="1"/>
    </row>
    <row r="5791" spans="1:11">
      <c r="A5791" s="29">
        <v>41188</v>
      </c>
      <c r="B5791" s="30">
        <v>2</v>
      </c>
      <c r="C5791" s="30" t="s">
        <v>10</v>
      </c>
      <c r="D5791" s="30">
        <v>11</v>
      </c>
      <c r="E5791" s="50" t="str">
        <f t="shared" si="270"/>
        <v>October</v>
      </c>
      <c r="F5791" s="14" t="str">
        <f t="shared" si="271"/>
        <v>Saturday</v>
      </c>
      <c r="G5791" s="15">
        <f>$D5791*VLOOKUP($A5791,Price_Table,MATCH($C5791,$A$6:$K$6,0),1)</f>
        <v>352</v>
      </c>
      <c r="H5791" s="15">
        <f>D5791*VLOOKUP(A5791,Cost_Table,MATCH(C5791,M$6:W$6,0),1)</f>
        <v>198</v>
      </c>
      <c r="I5791" s="15">
        <f t="shared" si="272"/>
        <v>154</v>
      </c>
      <c r="J5791" s="43"/>
      <c r="K5791" s="1"/>
    </row>
    <row r="5792" spans="1:11">
      <c r="A5792" s="29">
        <v>41189</v>
      </c>
      <c r="B5792" s="30">
        <v>2</v>
      </c>
      <c r="C5792" s="30" t="s">
        <v>10</v>
      </c>
      <c r="D5792" s="30">
        <v>13</v>
      </c>
      <c r="E5792" s="50" t="str">
        <f t="shared" si="270"/>
        <v>October</v>
      </c>
      <c r="F5792" s="14" t="str">
        <f t="shared" si="271"/>
        <v>Sunday</v>
      </c>
      <c r="G5792" s="15">
        <f>$D5792*VLOOKUP($A5792,Price_Table,MATCH($C5792,$A$6:$K$6,0),1)</f>
        <v>416</v>
      </c>
      <c r="H5792" s="15">
        <f>D5792*VLOOKUP(A5792,Cost_Table,MATCH(C5792,M$6:W$6,0),1)</f>
        <v>234</v>
      </c>
      <c r="I5792" s="15">
        <f t="shared" si="272"/>
        <v>182</v>
      </c>
      <c r="J5792" s="43"/>
      <c r="K5792" s="1"/>
    </row>
    <row r="5793" spans="1:11">
      <c r="A5793" s="29">
        <v>41190</v>
      </c>
      <c r="B5793" s="30">
        <v>2</v>
      </c>
      <c r="C5793" s="30" t="s">
        <v>10</v>
      </c>
      <c r="D5793" s="30">
        <v>11</v>
      </c>
      <c r="E5793" s="50" t="str">
        <f t="shared" si="270"/>
        <v>October</v>
      </c>
      <c r="F5793" s="14" t="str">
        <f t="shared" si="271"/>
        <v>Monday</v>
      </c>
      <c r="G5793" s="15">
        <f>$D5793*VLOOKUP($A5793,Price_Table,MATCH($C5793,$A$6:$K$6,0),1)</f>
        <v>352</v>
      </c>
      <c r="H5793" s="15">
        <f>D5793*VLOOKUP(A5793,Cost_Table,MATCH(C5793,M$6:W$6,0),1)</f>
        <v>198</v>
      </c>
      <c r="I5793" s="15">
        <f t="shared" si="272"/>
        <v>154</v>
      </c>
      <c r="J5793" s="43"/>
      <c r="K5793" s="1"/>
    </row>
    <row r="5794" spans="1:11">
      <c r="A5794" s="29">
        <v>41191</v>
      </c>
      <c r="B5794" s="30">
        <v>2</v>
      </c>
      <c r="C5794" s="30" t="s">
        <v>10</v>
      </c>
      <c r="D5794" s="30">
        <v>14</v>
      </c>
      <c r="E5794" s="50" t="str">
        <f t="shared" si="270"/>
        <v>October</v>
      </c>
      <c r="F5794" s="14" t="str">
        <f t="shared" si="271"/>
        <v>Tuesday</v>
      </c>
      <c r="G5794" s="15">
        <f>$D5794*VLOOKUP($A5794,Price_Table,MATCH($C5794,$A$6:$K$6,0),1)</f>
        <v>448</v>
      </c>
      <c r="H5794" s="15">
        <f>D5794*VLOOKUP(A5794,Cost_Table,MATCH(C5794,M$6:W$6,0),1)</f>
        <v>252</v>
      </c>
      <c r="I5794" s="15">
        <f t="shared" si="272"/>
        <v>196</v>
      </c>
      <c r="J5794" s="43"/>
      <c r="K5794" s="1"/>
    </row>
    <row r="5795" spans="1:11">
      <c r="A5795" s="29">
        <v>41192</v>
      </c>
      <c r="B5795" s="30">
        <v>2</v>
      </c>
      <c r="C5795" s="30" t="s">
        <v>10</v>
      </c>
      <c r="D5795" s="30">
        <v>9</v>
      </c>
      <c r="E5795" s="50" t="str">
        <f t="shared" si="270"/>
        <v>October</v>
      </c>
      <c r="F5795" s="14" t="str">
        <f t="shared" si="271"/>
        <v>Wednesday</v>
      </c>
      <c r="G5795" s="15">
        <f>$D5795*VLOOKUP($A5795,Price_Table,MATCH($C5795,$A$6:$K$6,0),1)</f>
        <v>288</v>
      </c>
      <c r="H5795" s="15">
        <f>D5795*VLOOKUP(A5795,Cost_Table,MATCH(C5795,M$6:W$6,0),1)</f>
        <v>162</v>
      </c>
      <c r="I5795" s="15">
        <f t="shared" si="272"/>
        <v>126</v>
      </c>
      <c r="J5795" s="43"/>
      <c r="K5795" s="1"/>
    </row>
    <row r="5796" spans="1:11">
      <c r="A5796" s="29">
        <v>41193</v>
      </c>
      <c r="B5796" s="30">
        <v>2</v>
      </c>
      <c r="C5796" s="30" t="s">
        <v>10</v>
      </c>
      <c r="D5796" s="30">
        <v>7</v>
      </c>
      <c r="E5796" s="50" t="str">
        <f t="shared" si="270"/>
        <v>October</v>
      </c>
      <c r="F5796" s="14" t="str">
        <f t="shared" si="271"/>
        <v>Thursday</v>
      </c>
      <c r="G5796" s="15">
        <f>$D5796*VLOOKUP($A5796,Price_Table,MATCH($C5796,$A$6:$K$6,0),1)</f>
        <v>224</v>
      </c>
      <c r="H5796" s="15">
        <f>D5796*VLOOKUP(A5796,Cost_Table,MATCH(C5796,M$6:W$6,0),1)</f>
        <v>126</v>
      </c>
      <c r="I5796" s="15">
        <f t="shared" si="272"/>
        <v>98</v>
      </c>
      <c r="J5796" s="43"/>
      <c r="K5796" s="1"/>
    </row>
    <row r="5797" spans="1:11">
      <c r="A5797" s="29">
        <v>41194</v>
      </c>
      <c r="B5797" s="30">
        <v>2</v>
      </c>
      <c r="C5797" s="30" t="s">
        <v>10</v>
      </c>
      <c r="D5797" s="30">
        <v>12</v>
      </c>
      <c r="E5797" s="50" t="str">
        <f t="shared" si="270"/>
        <v>October</v>
      </c>
      <c r="F5797" s="14" t="str">
        <f t="shared" si="271"/>
        <v>Friday</v>
      </c>
      <c r="G5797" s="15">
        <f>$D5797*VLOOKUP($A5797,Price_Table,MATCH($C5797,$A$6:$K$6,0),1)</f>
        <v>384</v>
      </c>
      <c r="H5797" s="15">
        <f>D5797*VLOOKUP(A5797,Cost_Table,MATCH(C5797,M$6:W$6,0),1)</f>
        <v>216</v>
      </c>
      <c r="I5797" s="15">
        <f t="shared" si="272"/>
        <v>168</v>
      </c>
      <c r="J5797" s="43"/>
      <c r="K5797" s="1"/>
    </row>
    <row r="5798" spans="1:11">
      <c r="A5798" s="29">
        <v>41195</v>
      </c>
      <c r="B5798" s="30">
        <v>2</v>
      </c>
      <c r="C5798" s="30" t="s">
        <v>10</v>
      </c>
      <c r="D5798" s="30">
        <v>12</v>
      </c>
      <c r="E5798" s="50" t="str">
        <f t="shared" si="270"/>
        <v>October</v>
      </c>
      <c r="F5798" s="14" t="str">
        <f t="shared" si="271"/>
        <v>Saturday</v>
      </c>
      <c r="G5798" s="15">
        <f>$D5798*VLOOKUP($A5798,Price_Table,MATCH($C5798,$A$6:$K$6,0),1)</f>
        <v>384</v>
      </c>
      <c r="H5798" s="15">
        <f>D5798*VLOOKUP(A5798,Cost_Table,MATCH(C5798,M$6:W$6,0),1)</f>
        <v>216</v>
      </c>
      <c r="I5798" s="15">
        <f t="shared" si="272"/>
        <v>168</v>
      </c>
      <c r="J5798" s="43"/>
      <c r="K5798" s="1"/>
    </row>
    <row r="5799" spans="1:11">
      <c r="A5799" s="29">
        <v>41196</v>
      </c>
      <c r="B5799" s="30">
        <v>2</v>
      </c>
      <c r="C5799" s="30" t="s">
        <v>10</v>
      </c>
      <c r="D5799" s="30">
        <v>6</v>
      </c>
      <c r="E5799" s="50" t="str">
        <f t="shared" si="270"/>
        <v>October</v>
      </c>
      <c r="F5799" s="14" t="str">
        <f t="shared" si="271"/>
        <v>Sunday</v>
      </c>
      <c r="G5799" s="15">
        <f>$D5799*VLOOKUP($A5799,Price_Table,MATCH($C5799,$A$6:$K$6,0),1)</f>
        <v>192</v>
      </c>
      <c r="H5799" s="15">
        <f>D5799*VLOOKUP(A5799,Cost_Table,MATCH(C5799,M$6:W$6,0),1)</f>
        <v>108</v>
      </c>
      <c r="I5799" s="15">
        <f t="shared" si="272"/>
        <v>84</v>
      </c>
      <c r="J5799" s="43"/>
      <c r="K5799" s="1"/>
    </row>
    <row r="5800" spans="1:11">
      <c r="A5800" s="29">
        <v>41197</v>
      </c>
      <c r="B5800" s="30">
        <v>2</v>
      </c>
      <c r="C5800" s="30" t="s">
        <v>10</v>
      </c>
      <c r="D5800" s="30">
        <v>8</v>
      </c>
      <c r="E5800" s="50" t="str">
        <f t="shared" si="270"/>
        <v>October</v>
      </c>
      <c r="F5800" s="14" t="str">
        <f t="shared" si="271"/>
        <v>Monday</v>
      </c>
      <c r="G5800" s="15">
        <f>$D5800*VLOOKUP($A5800,Price_Table,MATCH($C5800,$A$6:$K$6,0),1)</f>
        <v>256</v>
      </c>
      <c r="H5800" s="15">
        <f>D5800*VLOOKUP(A5800,Cost_Table,MATCH(C5800,M$6:W$6,0),1)</f>
        <v>144</v>
      </c>
      <c r="I5800" s="15">
        <f t="shared" si="272"/>
        <v>112</v>
      </c>
      <c r="J5800" s="43"/>
      <c r="K5800" s="1"/>
    </row>
    <row r="5801" spans="1:11">
      <c r="A5801" s="29">
        <v>41198</v>
      </c>
      <c r="B5801" s="30">
        <v>2</v>
      </c>
      <c r="C5801" s="30" t="s">
        <v>10</v>
      </c>
      <c r="D5801" s="30">
        <v>5</v>
      </c>
      <c r="E5801" s="50" t="str">
        <f t="shared" si="270"/>
        <v>October</v>
      </c>
      <c r="F5801" s="14" t="str">
        <f t="shared" si="271"/>
        <v>Tuesday</v>
      </c>
      <c r="G5801" s="15">
        <f>$D5801*VLOOKUP($A5801,Price_Table,MATCH($C5801,$A$6:$K$6,0),1)</f>
        <v>160</v>
      </c>
      <c r="H5801" s="15">
        <f>D5801*VLOOKUP(A5801,Cost_Table,MATCH(C5801,M$6:W$6,0),1)</f>
        <v>90</v>
      </c>
      <c r="I5801" s="15">
        <f t="shared" si="272"/>
        <v>70</v>
      </c>
      <c r="J5801" s="43"/>
      <c r="K5801" s="1"/>
    </row>
    <row r="5802" spans="1:11">
      <c r="A5802" s="29">
        <v>41199</v>
      </c>
      <c r="B5802" s="30">
        <v>2</v>
      </c>
      <c r="C5802" s="30" t="s">
        <v>10</v>
      </c>
      <c r="D5802" s="30">
        <v>3</v>
      </c>
      <c r="E5802" s="50" t="str">
        <f t="shared" si="270"/>
        <v>October</v>
      </c>
      <c r="F5802" s="14" t="str">
        <f t="shared" si="271"/>
        <v>Wednesday</v>
      </c>
      <c r="G5802" s="15">
        <f>$D5802*VLOOKUP($A5802,Price_Table,MATCH($C5802,$A$6:$K$6,0),1)</f>
        <v>96</v>
      </c>
      <c r="H5802" s="15">
        <f>D5802*VLOOKUP(A5802,Cost_Table,MATCH(C5802,M$6:W$6,0),1)</f>
        <v>54</v>
      </c>
      <c r="I5802" s="15">
        <f t="shared" si="272"/>
        <v>42</v>
      </c>
      <c r="J5802" s="43"/>
      <c r="K5802" s="1"/>
    </row>
    <row r="5803" spans="1:11">
      <c r="A5803" s="29">
        <v>41200</v>
      </c>
      <c r="B5803" s="30">
        <v>2</v>
      </c>
      <c r="C5803" s="30" t="s">
        <v>10</v>
      </c>
      <c r="D5803" s="30">
        <v>18</v>
      </c>
      <c r="E5803" s="50" t="str">
        <f t="shared" si="270"/>
        <v>October</v>
      </c>
      <c r="F5803" s="14" t="str">
        <f t="shared" si="271"/>
        <v>Thursday</v>
      </c>
      <c r="G5803" s="15">
        <f>$D5803*VLOOKUP($A5803,Price_Table,MATCH($C5803,$A$6:$K$6,0),1)</f>
        <v>576</v>
      </c>
      <c r="H5803" s="15">
        <f>D5803*VLOOKUP(A5803,Cost_Table,MATCH(C5803,M$6:W$6,0),1)</f>
        <v>324</v>
      </c>
      <c r="I5803" s="15">
        <f t="shared" si="272"/>
        <v>252</v>
      </c>
      <c r="J5803" s="43"/>
      <c r="K5803" s="1"/>
    </row>
    <row r="5804" spans="1:11">
      <c r="A5804" s="29">
        <v>41201</v>
      </c>
      <c r="B5804" s="30">
        <v>2</v>
      </c>
      <c r="C5804" s="30" t="s">
        <v>10</v>
      </c>
      <c r="D5804" s="30">
        <v>21</v>
      </c>
      <c r="E5804" s="50" t="str">
        <f t="shared" si="270"/>
        <v>October</v>
      </c>
      <c r="F5804" s="14" t="str">
        <f t="shared" si="271"/>
        <v>Friday</v>
      </c>
      <c r="G5804" s="15">
        <f>$D5804*VLOOKUP($A5804,Price_Table,MATCH($C5804,$A$6:$K$6,0),1)</f>
        <v>672</v>
      </c>
      <c r="H5804" s="15">
        <f>D5804*VLOOKUP(A5804,Cost_Table,MATCH(C5804,M$6:W$6,0),1)</f>
        <v>378</v>
      </c>
      <c r="I5804" s="15">
        <f t="shared" si="272"/>
        <v>294</v>
      </c>
      <c r="J5804" s="43"/>
      <c r="K5804" s="1"/>
    </row>
    <row r="5805" spans="1:11">
      <c r="A5805" s="29">
        <v>41202</v>
      </c>
      <c r="B5805" s="30">
        <v>2</v>
      </c>
      <c r="C5805" s="30" t="s">
        <v>10</v>
      </c>
      <c r="D5805" s="30">
        <v>14</v>
      </c>
      <c r="E5805" s="50" t="str">
        <f t="shared" si="270"/>
        <v>October</v>
      </c>
      <c r="F5805" s="14" t="str">
        <f t="shared" si="271"/>
        <v>Saturday</v>
      </c>
      <c r="G5805" s="15">
        <f>$D5805*VLOOKUP($A5805,Price_Table,MATCH($C5805,$A$6:$K$6,0),1)</f>
        <v>448</v>
      </c>
      <c r="H5805" s="15">
        <f>D5805*VLOOKUP(A5805,Cost_Table,MATCH(C5805,M$6:W$6,0),1)</f>
        <v>252</v>
      </c>
      <c r="I5805" s="15">
        <f t="shared" si="272"/>
        <v>196</v>
      </c>
      <c r="J5805" s="43"/>
      <c r="K5805" s="1"/>
    </row>
    <row r="5806" spans="1:11">
      <c r="A5806" s="29">
        <v>41203</v>
      </c>
      <c r="B5806" s="30">
        <v>2</v>
      </c>
      <c r="C5806" s="30" t="s">
        <v>10</v>
      </c>
      <c r="D5806" s="30">
        <v>3</v>
      </c>
      <c r="E5806" s="50" t="str">
        <f t="shared" si="270"/>
        <v>October</v>
      </c>
      <c r="F5806" s="14" t="str">
        <f t="shared" si="271"/>
        <v>Sunday</v>
      </c>
      <c r="G5806" s="15">
        <f>$D5806*VLOOKUP($A5806,Price_Table,MATCH($C5806,$A$6:$K$6,0),1)</f>
        <v>96</v>
      </c>
      <c r="H5806" s="15">
        <f>D5806*VLOOKUP(A5806,Cost_Table,MATCH(C5806,M$6:W$6,0),1)</f>
        <v>54</v>
      </c>
      <c r="I5806" s="15">
        <f t="shared" si="272"/>
        <v>42</v>
      </c>
      <c r="J5806" s="43"/>
      <c r="K5806" s="1"/>
    </row>
    <row r="5807" spans="1:11">
      <c r="A5807" s="29">
        <v>41204</v>
      </c>
      <c r="B5807" s="30">
        <v>2</v>
      </c>
      <c r="C5807" s="30" t="s">
        <v>10</v>
      </c>
      <c r="D5807" s="30">
        <v>8</v>
      </c>
      <c r="E5807" s="50" t="str">
        <f t="shared" si="270"/>
        <v>October</v>
      </c>
      <c r="F5807" s="14" t="str">
        <f t="shared" si="271"/>
        <v>Monday</v>
      </c>
      <c r="G5807" s="15">
        <f>$D5807*VLOOKUP($A5807,Price_Table,MATCH($C5807,$A$6:$K$6,0),1)</f>
        <v>256</v>
      </c>
      <c r="H5807" s="15">
        <f>D5807*VLOOKUP(A5807,Cost_Table,MATCH(C5807,M$6:W$6,0),1)</f>
        <v>144</v>
      </c>
      <c r="I5807" s="15">
        <f t="shared" si="272"/>
        <v>112</v>
      </c>
      <c r="J5807" s="43"/>
      <c r="K5807" s="1"/>
    </row>
    <row r="5808" spans="1:11">
      <c r="A5808" s="29">
        <v>41205</v>
      </c>
      <c r="B5808" s="30">
        <v>2</v>
      </c>
      <c r="C5808" s="30" t="s">
        <v>10</v>
      </c>
      <c r="D5808" s="30">
        <v>5</v>
      </c>
      <c r="E5808" s="50" t="str">
        <f t="shared" si="270"/>
        <v>October</v>
      </c>
      <c r="F5808" s="14" t="str">
        <f t="shared" si="271"/>
        <v>Tuesday</v>
      </c>
      <c r="G5808" s="15">
        <f>$D5808*VLOOKUP($A5808,Price_Table,MATCH($C5808,$A$6:$K$6,0),1)</f>
        <v>160</v>
      </c>
      <c r="H5808" s="15">
        <f>D5808*VLOOKUP(A5808,Cost_Table,MATCH(C5808,M$6:W$6,0),1)</f>
        <v>90</v>
      </c>
      <c r="I5808" s="15">
        <f t="shared" si="272"/>
        <v>70</v>
      </c>
      <c r="J5808" s="43"/>
      <c r="K5808" s="1"/>
    </row>
    <row r="5809" spans="1:11">
      <c r="A5809" s="29">
        <v>41206</v>
      </c>
      <c r="B5809" s="30">
        <v>2</v>
      </c>
      <c r="C5809" s="30" t="s">
        <v>10</v>
      </c>
      <c r="D5809" s="30">
        <v>6</v>
      </c>
      <c r="E5809" s="50" t="str">
        <f t="shared" si="270"/>
        <v>October</v>
      </c>
      <c r="F5809" s="14" t="str">
        <f t="shared" si="271"/>
        <v>Wednesday</v>
      </c>
      <c r="G5809" s="15">
        <f>$D5809*VLOOKUP($A5809,Price_Table,MATCH($C5809,$A$6:$K$6,0),1)</f>
        <v>192</v>
      </c>
      <c r="H5809" s="15">
        <f>D5809*VLOOKUP(A5809,Cost_Table,MATCH(C5809,M$6:W$6,0),1)</f>
        <v>108</v>
      </c>
      <c r="I5809" s="15">
        <f t="shared" si="272"/>
        <v>84</v>
      </c>
      <c r="J5809" s="43"/>
      <c r="K5809" s="1"/>
    </row>
    <row r="5810" spans="1:11">
      <c r="A5810" s="29">
        <v>41207</v>
      </c>
      <c r="B5810" s="30">
        <v>2</v>
      </c>
      <c r="C5810" s="30" t="s">
        <v>10</v>
      </c>
      <c r="D5810" s="30">
        <v>8</v>
      </c>
      <c r="E5810" s="50" t="str">
        <f t="shared" si="270"/>
        <v>October</v>
      </c>
      <c r="F5810" s="14" t="str">
        <f t="shared" si="271"/>
        <v>Thursday</v>
      </c>
      <c r="G5810" s="15">
        <f>$D5810*VLOOKUP($A5810,Price_Table,MATCH($C5810,$A$6:$K$6,0),1)</f>
        <v>256</v>
      </c>
      <c r="H5810" s="15">
        <f>D5810*VLOOKUP(A5810,Cost_Table,MATCH(C5810,M$6:W$6,0),1)</f>
        <v>144</v>
      </c>
      <c r="I5810" s="15">
        <f t="shared" si="272"/>
        <v>112</v>
      </c>
      <c r="J5810" s="43"/>
      <c r="K5810" s="1"/>
    </row>
    <row r="5811" spans="1:11">
      <c r="A5811" s="29">
        <v>41208</v>
      </c>
      <c r="B5811" s="30">
        <v>2</v>
      </c>
      <c r="C5811" s="30" t="s">
        <v>10</v>
      </c>
      <c r="D5811" s="30">
        <v>15</v>
      </c>
      <c r="E5811" s="50" t="str">
        <f t="shared" si="270"/>
        <v>October</v>
      </c>
      <c r="F5811" s="14" t="str">
        <f t="shared" si="271"/>
        <v>Friday</v>
      </c>
      <c r="G5811" s="15">
        <f>$D5811*VLOOKUP($A5811,Price_Table,MATCH($C5811,$A$6:$K$6,0),1)</f>
        <v>480</v>
      </c>
      <c r="H5811" s="15">
        <f>D5811*VLOOKUP(A5811,Cost_Table,MATCH(C5811,M$6:W$6,0),1)</f>
        <v>270</v>
      </c>
      <c r="I5811" s="15">
        <f t="shared" si="272"/>
        <v>210</v>
      </c>
      <c r="J5811" s="43"/>
      <c r="K5811" s="1"/>
    </row>
    <row r="5812" spans="1:11">
      <c r="A5812" s="29">
        <v>41209</v>
      </c>
      <c r="B5812" s="30">
        <v>2</v>
      </c>
      <c r="C5812" s="30" t="s">
        <v>10</v>
      </c>
      <c r="D5812" s="30">
        <v>20</v>
      </c>
      <c r="E5812" s="50" t="str">
        <f t="shared" si="270"/>
        <v>October</v>
      </c>
      <c r="F5812" s="14" t="str">
        <f t="shared" si="271"/>
        <v>Saturday</v>
      </c>
      <c r="G5812" s="15">
        <f>$D5812*VLOOKUP($A5812,Price_Table,MATCH($C5812,$A$6:$K$6,0),1)</f>
        <v>640</v>
      </c>
      <c r="H5812" s="15">
        <f>D5812*VLOOKUP(A5812,Cost_Table,MATCH(C5812,M$6:W$6,0),1)</f>
        <v>360</v>
      </c>
      <c r="I5812" s="15">
        <f t="shared" si="272"/>
        <v>280</v>
      </c>
      <c r="J5812" s="43"/>
      <c r="K5812" s="1"/>
    </row>
    <row r="5813" spans="1:11">
      <c r="A5813" s="29">
        <v>41210</v>
      </c>
      <c r="B5813" s="30">
        <v>2</v>
      </c>
      <c r="C5813" s="30" t="s">
        <v>10</v>
      </c>
      <c r="D5813" s="30">
        <v>16</v>
      </c>
      <c r="E5813" s="50" t="str">
        <f t="shared" si="270"/>
        <v>October</v>
      </c>
      <c r="F5813" s="14" t="str">
        <f t="shared" si="271"/>
        <v>Sunday</v>
      </c>
      <c r="G5813" s="15">
        <f>$D5813*VLOOKUP($A5813,Price_Table,MATCH($C5813,$A$6:$K$6,0),1)</f>
        <v>512</v>
      </c>
      <c r="H5813" s="15">
        <f>D5813*VLOOKUP(A5813,Cost_Table,MATCH(C5813,M$6:W$6,0),1)</f>
        <v>288</v>
      </c>
      <c r="I5813" s="15">
        <f t="shared" si="272"/>
        <v>224</v>
      </c>
      <c r="J5813" s="43"/>
      <c r="K5813" s="1"/>
    </row>
    <row r="5814" spans="1:11">
      <c r="A5814" s="29">
        <v>41211</v>
      </c>
      <c r="B5814" s="30">
        <v>2</v>
      </c>
      <c r="C5814" s="30" t="s">
        <v>10</v>
      </c>
      <c r="D5814" s="30">
        <v>12</v>
      </c>
      <c r="E5814" s="50" t="str">
        <f t="shared" si="270"/>
        <v>October</v>
      </c>
      <c r="F5814" s="14" t="str">
        <f t="shared" si="271"/>
        <v>Monday</v>
      </c>
      <c r="G5814" s="15">
        <f>$D5814*VLOOKUP($A5814,Price_Table,MATCH($C5814,$A$6:$K$6,0),1)</f>
        <v>384</v>
      </c>
      <c r="H5814" s="15">
        <f>D5814*VLOOKUP(A5814,Cost_Table,MATCH(C5814,M$6:W$6,0),1)</f>
        <v>216</v>
      </c>
      <c r="I5814" s="15">
        <f t="shared" si="272"/>
        <v>168</v>
      </c>
      <c r="J5814" s="43"/>
      <c r="K5814" s="1"/>
    </row>
    <row r="5815" spans="1:11">
      <c r="A5815" s="29">
        <v>41212</v>
      </c>
      <c r="B5815" s="30">
        <v>2</v>
      </c>
      <c r="C5815" s="30" t="s">
        <v>10</v>
      </c>
      <c r="D5815" s="30">
        <v>28</v>
      </c>
      <c r="E5815" s="50" t="str">
        <f t="shared" si="270"/>
        <v>October</v>
      </c>
      <c r="F5815" s="14" t="str">
        <f t="shared" si="271"/>
        <v>Tuesday</v>
      </c>
      <c r="G5815" s="15">
        <f>$D5815*VLOOKUP($A5815,Price_Table,MATCH($C5815,$A$6:$K$6,0),1)</f>
        <v>896</v>
      </c>
      <c r="H5815" s="15">
        <f>D5815*VLOOKUP(A5815,Cost_Table,MATCH(C5815,M$6:W$6,0),1)</f>
        <v>504</v>
      </c>
      <c r="I5815" s="15">
        <f t="shared" si="272"/>
        <v>392</v>
      </c>
      <c r="J5815" s="43"/>
      <c r="K5815" s="1"/>
    </row>
    <row r="5816" spans="1:11">
      <c r="A5816" s="29">
        <v>41213</v>
      </c>
      <c r="B5816" s="30">
        <v>2</v>
      </c>
      <c r="C5816" s="30" t="s">
        <v>10</v>
      </c>
      <c r="D5816" s="30">
        <v>4</v>
      </c>
      <c r="E5816" s="50" t="str">
        <f t="shared" si="270"/>
        <v>October</v>
      </c>
      <c r="F5816" s="14" t="str">
        <f t="shared" si="271"/>
        <v>Wednesday</v>
      </c>
      <c r="G5816" s="15">
        <f>$D5816*VLOOKUP($A5816,Price_Table,MATCH($C5816,$A$6:$K$6,0),1)</f>
        <v>128</v>
      </c>
      <c r="H5816" s="15">
        <f>D5816*VLOOKUP(A5816,Cost_Table,MATCH(C5816,M$6:W$6,0),1)</f>
        <v>72</v>
      </c>
      <c r="I5816" s="15">
        <f t="shared" si="272"/>
        <v>56</v>
      </c>
      <c r="J5816" s="43"/>
      <c r="K5816" s="1"/>
    </row>
    <row r="5817" spans="1:11">
      <c r="A5817" s="29">
        <v>41214</v>
      </c>
      <c r="B5817" s="30">
        <v>2</v>
      </c>
      <c r="C5817" s="30" t="s">
        <v>10</v>
      </c>
      <c r="D5817" s="30">
        <v>7</v>
      </c>
      <c r="E5817" s="50" t="str">
        <f t="shared" si="270"/>
        <v>November</v>
      </c>
      <c r="F5817" s="14" t="str">
        <f t="shared" si="271"/>
        <v>Thursday</v>
      </c>
      <c r="G5817" s="15">
        <f>$D5817*VLOOKUP($A5817,Price_Table,MATCH($C5817,$A$6:$K$6,0),1)</f>
        <v>224</v>
      </c>
      <c r="H5817" s="15">
        <f>D5817*VLOOKUP(A5817,Cost_Table,MATCH(C5817,M$6:W$6,0),1)</f>
        <v>126</v>
      </c>
      <c r="I5817" s="15">
        <f t="shared" si="272"/>
        <v>98</v>
      </c>
      <c r="J5817" s="43"/>
      <c r="K5817" s="1"/>
    </row>
    <row r="5818" spans="1:11">
      <c r="A5818" s="29">
        <v>41215</v>
      </c>
      <c r="B5818" s="30">
        <v>2</v>
      </c>
      <c r="C5818" s="30" t="s">
        <v>10</v>
      </c>
      <c r="D5818" s="30">
        <v>2</v>
      </c>
      <c r="E5818" s="50" t="str">
        <f t="shared" si="270"/>
        <v>November</v>
      </c>
      <c r="F5818" s="14" t="str">
        <f t="shared" si="271"/>
        <v>Friday</v>
      </c>
      <c r="G5818" s="15">
        <f>$D5818*VLOOKUP($A5818,Price_Table,MATCH($C5818,$A$6:$K$6,0),1)</f>
        <v>64</v>
      </c>
      <c r="H5818" s="15">
        <f>D5818*VLOOKUP(A5818,Cost_Table,MATCH(C5818,M$6:W$6,0),1)</f>
        <v>36</v>
      </c>
      <c r="I5818" s="15">
        <f t="shared" si="272"/>
        <v>28</v>
      </c>
      <c r="J5818" s="43"/>
      <c r="K5818" s="1"/>
    </row>
    <row r="5819" spans="1:11">
      <c r="A5819" s="29">
        <v>41216</v>
      </c>
      <c r="B5819" s="30">
        <v>2</v>
      </c>
      <c r="C5819" s="30" t="s">
        <v>10</v>
      </c>
      <c r="D5819" s="30">
        <v>14</v>
      </c>
      <c r="E5819" s="50" t="str">
        <f t="shared" si="270"/>
        <v>November</v>
      </c>
      <c r="F5819" s="14" t="str">
        <f t="shared" si="271"/>
        <v>Saturday</v>
      </c>
      <c r="G5819" s="15">
        <f>$D5819*VLOOKUP($A5819,Price_Table,MATCH($C5819,$A$6:$K$6,0),1)</f>
        <v>448</v>
      </c>
      <c r="H5819" s="15">
        <f>D5819*VLOOKUP(A5819,Cost_Table,MATCH(C5819,M$6:W$6,0),1)</f>
        <v>252</v>
      </c>
      <c r="I5819" s="15">
        <f t="shared" si="272"/>
        <v>196</v>
      </c>
      <c r="J5819" s="43"/>
      <c r="K5819" s="1"/>
    </row>
    <row r="5820" spans="1:11">
      <c r="A5820" s="29">
        <v>41217</v>
      </c>
      <c r="B5820" s="30">
        <v>2</v>
      </c>
      <c r="C5820" s="30" t="s">
        <v>10</v>
      </c>
      <c r="D5820" s="30">
        <v>10</v>
      </c>
      <c r="E5820" s="50" t="str">
        <f t="shared" si="270"/>
        <v>November</v>
      </c>
      <c r="F5820" s="14" t="str">
        <f t="shared" si="271"/>
        <v>Sunday</v>
      </c>
      <c r="G5820" s="15">
        <f>$D5820*VLOOKUP($A5820,Price_Table,MATCH($C5820,$A$6:$K$6,0),1)</f>
        <v>320</v>
      </c>
      <c r="H5820" s="15">
        <f>D5820*VLOOKUP(A5820,Cost_Table,MATCH(C5820,M$6:W$6,0),1)</f>
        <v>180</v>
      </c>
      <c r="I5820" s="15">
        <f t="shared" si="272"/>
        <v>140</v>
      </c>
      <c r="J5820" s="43"/>
      <c r="K5820" s="1"/>
    </row>
    <row r="5821" spans="1:11">
      <c r="A5821" s="29">
        <v>41218</v>
      </c>
      <c r="B5821" s="30">
        <v>2</v>
      </c>
      <c r="C5821" s="30" t="s">
        <v>10</v>
      </c>
      <c r="D5821" s="30">
        <v>3</v>
      </c>
      <c r="E5821" s="50" t="str">
        <f t="shared" si="270"/>
        <v>November</v>
      </c>
      <c r="F5821" s="14" t="str">
        <f t="shared" si="271"/>
        <v>Monday</v>
      </c>
      <c r="G5821" s="15">
        <f>$D5821*VLOOKUP($A5821,Price_Table,MATCH($C5821,$A$6:$K$6,0),1)</f>
        <v>96</v>
      </c>
      <c r="H5821" s="15">
        <f>D5821*VLOOKUP(A5821,Cost_Table,MATCH(C5821,M$6:W$6,0),1)</f>
        <v>54</v>
      </c>
      <c r="I5821" s="15">
        <f t="shared" si="272"/>
        <v>42</v>
      </c>
      <c r="J5821" s="43"/>
      <c r="K5821" s="1"/>
    </row>
    <row r="5822" spans="1:11">
      <c r="A5822" s="29">
        <v>41219</v>
      </c>
      <c r="B5822" s="30">
        <v>2</v>
      </c>
      <c r="C5822" s="30" t="s">
        <v>10</v>
      </c>
      <c r="D5822" s="30">
        <v>7</v>
      </c>
      <c r="E5822" s="50" t="str">
        <f t="shared" si="270"/>
        <v>November</v>
      </c>
      <c r="F5822" s="14" t="str">
        <f t="shared" si="271"/>
        <v>Tuesday</v>
      </c>
      <c r="G5822" s="15">
        <f>$D5822*VLOOKUP($A5822,Price_Table,MATCH($C5822,$A$6:$K$6,0),1)</f>
        <v>224</v>
      </c>
      <c r="H5822" s="15">
        <f>D5822*VLOOKUP(A5822,Cost_Table,MATCH(C5822,M$6:W$6,0),1)</f>
        <v>126</v>
      </c>
      <c r="I5822" s="15">
        <f t="shared" si="272"/>
        <v>98</v>
      </c>
      <c r="J5822" s="43"/>
      <c r="K5822" s="1"/>
    </row>
    <row r="5823" spans="1:11">
      <c r="A5823" s="29">
        <v>41220</v>
      </c>
      <c r="B5823" s="30">
        <v>2</v>
      </c>
      <c r="C5823" s="30" t="s">
        <v>10</v>
      </c>
      <c r="D5823" s="30">
        <v>4</v>
      </c>
      <c r="E5823" s="50" t="str">
        <f t="shared" si="270"/>
        <v>November</v>
      </c>
      <c r="F5823" s="14" t="str">
        <f t="shared" si="271"/>
        <v>Wednesday</v>
      </c>
      <c r="G5823" s="15">
        <f>$D5823*VLOOKUP($A5823,Price_Table,MATCH($C5823,$A$6:$K$6,0),1)</f>
        <v>128</v>
      </c>
      <c r="H5823" s="15">
        <f>D5823*VLOOKUP(A5823,Cost_Table,MATCH(C5823,M$6:W$6,0),1)</f>
        <v>72</v>
      </c>
      <c r="I5823" s="15">
        <f t="shared" si="272"/>
        <v>56</v>
      </c>
      <c r="J5823" s="43"/>
      <c r="K5823" s="1"/>
    </row>
    <row r="5824" spans="1:11">
      <c r="A5824" s="29">
        <v>41221</v>
      </c>
      <c r="B5824" s="30">
        <v>2</v>
      </c>
      <c r="C5824" s="30" t="s">
        <v>10</v>
      </c>
      <c r="D5824" s="30">
        <v>3</v>
      </c>
      <c r="E5824" s="50" t="str">
        <f t="shared" si="270"/>
        <v>November</v>
      </c>
      <c r="F5824" s="14" t="str">
        <f t="shared" si="271"/>
        <v>Thursday</v>
      </c>
      <c r="G5824" s="15">
        <f>$D5824*VLOOKUP($A5824,Price_Table,MATCH($C5824,$A$6:$K$6,0),1)</f>
        <v>96</v>
      </c>
      <c r="H5824" s="15">
        <f>D5824*VLOOKUP(A5824,Cost_Table,MATCH(C5824,M$6:W$6,0),1)</f>
        <v>54</v>
      </c>
      <c r="I5824" s="15">
        <f t="shared" si="272"/>
        <v>42</v>
      </c>
      <c r="J5824" s="43"/>
      <c r="K5824" s="1"/>
    </row>
    <row r="5825" spans="1:11">
      <c r="A5825" s="29">
        <v>41222</v>
      </c>
      <c r="B5825" s="30">
        <v>2</v>
      </c>
      <c r="C5825" s="30" t="s">
        <v>10</v>
      </c>
      <c r="D5825" s="30">
        <v>8</v>
      </c>
      <c r="E5825" s="50" t="str">
        <f t="shared" si="270"/>
        <v>November</v>
      </c>
      <c r="F5825" s="14" t="str">
        <f t="shared" si="271"/>
        <v>Friday</v>
      </c>
      <c r="G5825" s="15">
        <f>$D5825*VLOOKUP($A5825,Price_Table,MATCH($C5825,$A$6:$K$6,0),1)</f>
        <v>256</v>
      </c>
      <c r="H5825" s="15">
        <f>D5825*VLOOKUP(A5825,Cost_Table,MATCH(C5825,M$6:W$6,0),1)</f>
        <v>144</v>
      </c>
      <c r="I5825" s="15">
        <f t="shared" si="272"/>
        <v>112</v>
      </c>
      <c r="J5825" s="43"/>
      <c r="K5825" s="1"/>
    </row>
    <row r="5826" spans="1:11">
      <c r="A5826" s="29">
        <v>41223</v>
      </c>
      <c r="B5826" s="30">
        <v>2</v>
      </c>
      <c r="C5826" s="30" t="s">
        <v>10</v>
      </c>
      <c r="D5826" s="30">
        <v>1</v>
      </c>
      <c r="E5826" s="50" t="str">
        <f t="shared" si="270"/>
        <v>November</v>
      </c>
      <c r="F5826" s="14" t="str">
        <f t="shared" si="271"/>
        <v>Saturday</v>
      </c>
      <c r="G5826" s="15">
        <f>$D5826*VLOOKUP($A5826,Price_Table,MATCH($C5826,$A$6:$K$6,0),1)</f>
        <v>32</v>
      </c>
      <c r="H5826" s="15">
        <f>D5826*VLOOKUP(A5826,Cost_Table,MATCH(C5826,M$6:W$6,0),1)</f>
        <v>18</v>
      </c>
      <c r="I5826" s="15">
        <f t="shared" si="272"/>
        <v>14</v>
      </c>
      <c r="J5826" s="43"/>
      <c r="K5826" s="1"/>
    </row>
    <row r="5827" spans="1:11">
      <c r="A5827" s="29">
        <v>41224</v>
      </c>
      <c r="B5827" s="30">
        <v>2</v>
      </c>
      <c r="C5827" s="30" t="s">
        <v>10</v>
      </c>
      <c r="D5827" s="30">
        <v>5</v>
      </c>
      <c r="E5827" s="50" t="str">
        <f t="shared" si="270"/>
        <v>November</v>
      </c>
      <c r="F5827" s="14" t="str">
        <f t="shared" si="271"/>
        <v>Sunday</v>
      </c>
      <c r="G5827" s="15">
        <f>$D5827*VLOOKUP($A5827,Price_Table,MATCH($C5827,$A$6:$K$6,0),1)</f>
        <v>160</v>
      </c>
      <c r="H5827" s="15">
        <f>D5827*VLOOKUP(A5827,Cost_Table,MATCH(C5827,M$6:W$6,0),1)</f>
        <v>90</v>
      </c>
      <c r="I5827" s="15">
        <f t="shared" si="272"/>
        <v>70</v>
      </c>
      <c r="J5827" s="43"/>
      <c r="K5827" s="1"/>
    </row>
    <row r="5828" spans="1:11">
      <c r="A5828" s="29">
        <v>41225</v>
      </c>
      <c r="B5828" s="30">
        <v>2</v>
      </c>
      <c r="C5828" s="30" t="s">
        <v>10</v>
      </c>
      <c r="D5828" s="30">
        <v>10</v>
      </c>
      <c r="E5828" s="50" t="str">
        <f t="shared" si="270"/>
        <v>November</v>
      </c>
      <c r="F5828" s="14" t="str">
        <f t="shared" si="271"/>
        <v>Monday</v>
      </c>
      <c r="G5828" s="15">
        <f>$D5828*VLOOKUP($A5828,Price_Table,MATCH($C5828,$A$6:$K$6,0),1)</f>
        <v>320</v>
      </c>
      <c r="H5828" s="15">
        <f>D5828*VLOOKUP(A5828,Cost_Table,MATCH(C5828,M$6:W$6,0),1)</f>
        <v>180</v>
      </c>
      <c r="I5828" s="15">
        <f t="shared" si="272"/>
        <v>140</v>
      </c>
      <c r="J5828" s="43"/>
      <c r="K5828" s="1"/>
    </row>
    <row r="5829" spans="1:11">
      <c r="A5829" s="29">
        <v>41226</v>
      </c>
      <c r="B5829" s="30">
        <v>2</v>
      </c>
      <c r="C5829" s="30" t="s">
        <v>10</v>
      </c>
      <c r="D5829" s="30">
        <v>12</v>
      </c>
      <c r="E5829" s="50" t="str">
        <f t="shared" si="270"/>
        <v>November</v>
      </c>
      <c r="F5829" s="14" t="str">
        <f t="shared" si="271"/>
        <v>Tuesday</v>
      </c>
      <c r="G5829" s="15">
        <f>$D5829*VLOOKUP($A5829,Price_Table,MATCH($C5829,$A$6:$K$6,0),1)</f>
        <v>384</v>
      </c>
      <c r="H5829" s="15">
        <f>D5829*VLOOKUP(A5829,Cost_Table,MATCH(C5829,M$6:W$6,0),1)</f>
        <v>216</v>
      </c>
      <c r="I5829" s="15">
        <f t="shared" si="272"/>
        <v>168</v>
      </c>
      <c r="J5829" s="43"/>
      <c r="K5829" s="1"/>
    </row>
    <row r="5830" spans="1:11">
      <c r="A5830" s="29">
        <v>41227</v>
      </c>
      <c r="B5830" s="30">
        <v>2</v>
      </c>
      <c r="C5830" s="30" t="s">
        <v>10</v>
      </c>
      <c r="D5830" s="30">
        <v>9</v>
      </c>
      <c r="E5830" s="50" t="str">
        <f t="shared" si="270"/>
        <v>November</v>
      </c>
      <c r="F5830" s="14" t="str">
        <f t="shared" si="271"/>
        <v>Wednesday</v>
      </c>
      <c r="G5830" s="15">
        <f>$D5830*VLOOKUP($A5830,Price_Table,MATCH($C5830,$A$6:$K$6,0),1)</f>
        <v>288</v>
      </c>
      <c r="H5830" s="15">
        <f>D5830*VLOOKUP(A5830,Cost_Table,MATCH(C5830,M$6:W$6,0),1)</f>
        <v>162</v>
      </c>
      <c r="I5830" s="15">
        <f t="shared" si="272"/>
        <v>126</v>
      </c>
      <c r="J5830" s="43"/>
      <c r="K5830" s="1"/>
    </row>
    <row r="5831" spans="1:11">
      <c r="A5831" s="29">
        <v>41228</v>
      </c>
      <c r="B5831" s="30">
        <v>2</v>
      </c>
      <c r="C5831" s="30" t="s">
        <v>10</v>
      </c>
      <c r="D5831" s="30">
        <v>11</v>
      </c>
      <c r="E5831" s="50" t="str">
        <f t="shared" si="270"/>
        <v>November</v>
      </c>
      <c r="F5831" s="14" t="str">
        <f t="shared" si="271"/>
        <v>Thursday</v>
      </c>
      <c r="G5831" s="15">
        <f>$D5831*VLOOKUP($A5831,Price_Table,MATCH($C5831,$A$6:$K$6,0),1)</f>
        <v>352</v>
      </c>
      <c r="H5831" s="15">
        <f>D5831*VLOOKUP(A5831,Cost_Table,MATCH(C5831,M$6:W$6,0),1)</f>
        <v>198</v>
      </c>
      <c r="I5831" s="15">
        <f t="shared" si="272"/>
        <v>154</v>
      </c>
      <c r="J5831" s="43"/>
      <c r="K5831" s="1"/>
    </row>
    <row r="5832" spans="1:11">
      <c r="A5832" s="29">
        <v>41229</v>
      </c>
      <c r="B5832" s="30">
        <v>2</v>
      </c>
      <c r="C5832" s="30" t="s">
        <v>10</v>
      </c>
      <c r="D5832" s="30">
        <v>10</v>
      </c>
      <c r="E5832" s="50" t="str">
        <f t="shared" si="270"/>
        <v>November</v>
      </c>
      <c r="F5832" s="14" t="str">
        <f t="shared" si="271"/>
        <v>Friday</v>
      </c>
      <c r="G5832" s="15">
        <f>$D5832*VLOOKUP($A5832,Price_Table,MATCH($C5832,$A$6:$K$6,0),1)</f>
        <v>320</v>
      </c>
      <c r="H5832" s="15">
        <f>D5832*VLOOKUP(A5832,Cost_Table,MATCH(C5832,M$6:W$6,0),1)</f>
        <v>180</v>
      </c>
      <c r="I5832" s="15">
        <f t="shared" si="272"/>
        <v>140</v>
      </c>
      <c r="J5832" s="43"/>
      <c r="K5832" s="1"/>
    </row>
    <row r="5833" spans="1:11">
      <c r="A5833" s="29">
        <v>41230</v>
      </c>
      <c r="B5833" s="30">
        <v>2</v>
      </c>
      <c r="C5833" s="30" t="s">
        <v>10</v>
      </c>
      <c r="D5833" s="30">
        <v>7</v>
      </c>
      <c r="E5833" s="50" t="str">
        <f t="shared" si="270"/>
        <v>November</v>
      </c>
      <c r="F5833" s="14" t="str">
        <f t="shared" si="271"/>
        <v>Saturday</v>
      </c>
      <c r="G5833" s="15">
        <f>$D5833*VLOOKUP($A5833,Price_Table,MATCH($C5833,$A$6:$K$6,0),1)</f>
        <v>224</v>
      </c>
      <c r="H5833" s="15">
        <f>D5833*VLOOKUP(A5833,Cost_Table,MATCH(C5833,M$6:W$6,0),1)</f>
        <v>126</v>
      </c>
      <c r="I5833" s="15">
        <f t="shared" si="272"/>
        <v>98</v>
      </c>
      <c r="J5833" s="43"/>
      <c r="K5833" s="1"/>
    </row>
    <row r="5834" spans="1:11">
      <c r="A5834" s="29">
        <v>41231</v>
      </c>
      <c r="B5834" s="30">
        <v>2</v>
      </c>
      <c r="C5834" s="30" t="s">
        <v>10</v>
      </c>
      <c r="D5834" s="30">
        <v>5</v>
      </c>
      <c r="E5834" s="50" t="str">
        <f t="shared" si="270"/>
        <v>November</v>
      </c>
      <c r="F5834" s="14" t="str">
        <f t="shared" si="271"/>
        <v>Sunday</v>
      </c>
      <c r="G5834" s="15">
        <f>$D5834*VLOOKUP($A5834,Price_Table,MATCH($C5834,$A$6:$K$6,0),1)</f>
        <v>160</v>
      </c>
      <c r="H5834" s="15">
        <f>D5834*VLOOKUP(A5834,Cost_Table,MATCH(C5834,M$6:W$6,0),1)</f>
        <v>90</v>
      </c>
      <c r="I5834" s="15">
        <f t="shared" si="272"/>
        <v>70</v>
      </c>
      <c r="J5834" s="43"/>
      <c r="K5834" s="1"/>
    </row>
    <row r="5835" spans="1:11">
      <c r="A5835" s="29">
        <v>41232</v>
      </c>
      <c r="B5835" s="30">
        <v>2</v>
      </c>
      <c r="C5835" s="30" t="s">
        <v>10</v>
      </c>
      <c r="D5835" s="30">
        <v>8</v>
      </c>
      <c r="E5835" s="50" t="str">
        <f t="shared" si="270"/>
        <v>November</v>
      </c>
      <c r="F5835" s="14" t="str">
        <f t="shared" si="271"/>
        <v>Monday</v>
      </c>
      <c r="G5835" s="15">
        <f>$D5835*VLOOKUP($A5835,Price_Table,MATCH($C5835,$A$6:$K$6,0),1)</f>
        <v>256</v>
      </c>
      <c r="H5835" s="15">
        <f>D5835*VLOOKUP(A5835,Cost_Table,MATCH(C5835,M$6:W$6,0),1)</f>
        <v>144</v>
      </c>
      <c r="I5835" s="15">
        <f t="shared" si="272"/>
        <v>112</v>
      </c>
      <c r="J5835" s="43"/>
      <c r="K5835" s="1"/>
    </row>
    <row r="5836" spans="1:11">
      <c r="A5836" s="29">
        <v>41233</v>
      </c>
      <c r="B5836" s="30">
        <v>2</v>
      </c>
      <c r="C5836" s="30" t="s">
        <v>10</v>
      </c>
      <c r="D5836" s="30">
        <v>12</v>
      </c>
      <c r="E5836" s="50" t="str">
        <f t="shared" si="270"/>
        <v>November</v>
      </c>
      <c r="F5836" s="14" t="str">
        <f t="shared" si="271"/>
        <v>Tuesday</v>
      </c>
      <c r="G5836" s="15">
        <f>$D5836*VLOOKUP($A5836,Price_Table,MATCH($C5836,$A$6:$K$6,0),1)</f>
        <v>384</v>
      </c>
      <c r="H5836" s="15">
        <f>D5836*VLOOKUP(A5836,Cost_Table,MATCH(C5836,M$6:W$6,0),1)</f>
        <v>216</v>
      </c>
      <c r="I5836" s="15">
        <f t="shared" si="272"/>
        <v>168</v>
      </c>
      <c r="J5836" s="43"/>
      <c r="K5836" s="1"/>
    </row>
    <row r="5837" spans="1:11">
      <c r="A5837" s="29">
        <v>41234</v>
      </c>
      <c r="B5837" s="30">
        <v>2</v>
      </c>
      <c r="C5837" s="30" t="s">
        <v>10</v>
      </c>
      <c r="D5837" s="30">
        <v>10</v>
      </c>
      <c r="E5837" s="50" t="str">
        <f t="shared" si="270"/>
        <v>November</v>
      </c>
      <c r="F5837" s="14" t="str">
        <f t="shared" si="271"/>
        <v>Wednesday</v>
      </c>
      <c r="G5837" s="15">
        <f>$D5837*VLOOKUP($A5837,Price_Table,MATCH($C5837,$A$6:$K$6,0),1)</f>
        <v>320</v>
      </c>
      <c r="H5837" s="15">
        <f>D5837*VLOOKUP(A5837,Cost_Table,MATCH(C5837,M$6:W$6,0),1)</f>
        <v>180</v>
      </c>
      <c r="I5837" s="15">
        <f t="shared" si="272"/>
        <v>140</v>
      </c>
      <c r="J5837" s="43"/>
      <c r="K5837" s="1"/>
    </row>
    <row r="5838" spans="1:11">
      <c r="A5838" s="29">
        <v>41235</v>
      </c>
      <c r="B5838" s="30">
        <v>2</v>
      </c>
      <c r="C5838" s="30" t="s">
        <v>10</v>
      </c>
      <c r="D5838" s="30">
        <v>11</v>
      </c>
      <c r="E5838" s="50" t="str">
        <f t="shared" si="270"/>
        <v>November</v>
      </c>
      <c r="F5838" s="14" t="str">
        <f t="shared" si="271"/>
        <v>Thursday</v>
      </c>
      <c r="G5838" s="15">
        <f>$D5838*VLOOKUP($A5838,Price_Table,MATCH($C5838,$A$6:$K$6,0),1)</f>
        <v>352</v>
      </c>
      <c r="H5838" s="15">
        <f>D5838*VLOOKUP(A5838,Cost_Table,MATCH(C5838,M$6:W$6,0),1)</f>
        <v>198</v>
      </c>
      <c r="I5838" s="15">
        <f t="shared" si="272"/>
        <v>154</v>
      </c>
      <c r="J5838" s="43"/>
      <c r="K5838" s="1"/>
    </row>
    <row r="5839" spans="1:11">
      <c r="A5839" s="29">
        <v>41236</v>
      </c>
      <c r="B5839" s="30">
        <v>2</v>
      </c>
      <c r="C5839" s="30" t="s">
        <v>10</v>
      </c>
      <c r="D5839" s="30">
        <v>7</v>
      </c>
      <c r="E5839" s="50" t="str">
        <f t="shared" si="270"/>
        <v>November</v>
      </c>
      <c r="F5839" s="14" t="str">
        <f t="shared" si="271"/>
        <v>Friday</v>
      </c>
      <c r="G5839" s="15">
        <f>$D5839*VLOOKUP($A5839,Price_Table,MATCH($C5839,$A$6:$K$6,0),1)</f>
        <v>224</v>
      </c>
      <c r="H5839" s="15">
        <f>D5839*VLOOKUP(A5839,Cost_Table,MATCH(C5839,M$6:W$6,0),1)</f>
        <v>126</v>
      </c>
      <c r="I5839" s="15">
        <f t="shared" si="272"/>
        <v>98</v>
      </c>
      <c r="J5839" s="43"/>
      <c r="K5839" s="1"/>
    </row>
    <row r="5840" spans="1:11">
      <c r="A5840" s="29">
        <v>41237</v>
      </c>
      <c r="B5840" s="30">
        <v>2</v>
      </c>
      <c r="C5840" s="30" t="s">
        <v>10</v>
      </c>
      <c r="D5840" s="30">
        <v>5</v>
      </c>
      <c r="E5840" s="50" t="str">
        <f t="shared" si="270"/>
        <v>November</v>
      </c>
      <c r="F5840" s="14" t="str">
        <f t="shared" si="271"/>
        <v>Saturday</v>
      </c>
      <c r="G5840" s="15">
        <f>$D5840*VLOOKUP($A5840,Price_Table,MATCH($C5840,$A$6:$K$6,0),1)</f>
        <v>160</v>
      </c>
      <c r="H5840" s="15">
        <f>D5840*VLOOKUP(A5840,Cost_Table,MATCH(C5840,M$6:W$6,0),1)</f>
        <v>90</v>
      </c>
      <c r="I5840" s="15">
        <f t="shared" si="272"/>
        <v>70</v>
      </c>
      <c r="J5840" s="43"/>
      <c r="K5840" s="1"/>
    </row>
    <row r="5841" spans="1:11">
      <c r="A5841" s="29">
        <v>41238</v>
      </c>
      <c r="B5841" s="30">
        <v>2</v>
      </c>
      <c r="C5841" s="30" t="s">
        <v>10</v>
      </c>
      <c r="D5841" s="30">
        <v>11</v>
      </c>
      <c r="E5841" s="50" t="str">
        <f t="shared" si="270"/>
        <v>November</v>
      </c>
      <c r="F5841" s="14" t="str">
        <f t="shared" si="271"/>
        <v>Sunday</v>
      </c>
      <c r="G5841" s="15">
        <f>$D5841*VLOOKUP($A5841,Price_Table,MATCH($C5841,$A$6:$K$6,0),1)</f>
        <v>352</v>
      </c>
      <c r="H5841" s="15">
        <f>D5841*VLOOKUP(A5841,Cost_Table,MATCH(C5841,M$6:W$6,0),1)</f>
        <v>198</v>
      </c>
      <c r="I5841" s="15">
        <f t="shared" si="272"/>
        <v>154</v>
      </c>
      <c r="J5841" s="43"/>
      <c r="K5841" s="1"/>
    </row>
    <row r="5842" spans="1:11">
      <c r="A5842" s="29">
        <v>41239</v>
      </c>
      <c r="B5842" s="30">
        <v>2</v>
      </c>
      <c r="C5842" s="30" t="s">
        <v>10</v>
      </c>
      <c r="D5842" s="30">
        <v>13</v>
      </c>
      <c r="E5842" s="50" t="str">
        <f t="shared" si="270"/>
        <v>November</v>
      </c>
      <c r="F5842" s="14" t="str">
        <f t="shared" si="271"/>
        <v>Monday</v>
      </c>
      <c r="G5842" s="15">
        <f>$D5842*VLOOKUP($A5842,Price_Table,MATCH($C5842,$A$6:$K$6,0),1)</f>
        <v>416</v>
      </c>
      <c r="H5842" s="15">
        <f>D5842*VLOOKUP(A5842,Cost_Table,MATCH(C5842,M$6:W$6,0),1)</f>
        <v>234</v>
      </c>
      <c r="I5842" s="15">
        <f t="shared" si="272"/>
        <v>182</v>
      </c>
      <c r="J5842" s="43"/>
      <c r="K5842" s="1"/>
    </row>
    <row r="5843" spans="1:11">
      <c r="A5843" s="29">
        <v>41240</v>
      </c>
      <c r="B5843" s="30">
        <v>2</v>
      </c>
      <c r="C5843" s="30" t="s">
        <v>10</v>
      </c>
      <c r="D5843" s="30">
        <v>6</v>
      </c>
      <c r="E5843" s="50" t="str">
        <f t="shared" si="270"/>
        <v>November</v>
      </c>
      <c r="F5843" s="14" t="str">
        <f t="shared" si="271"/>
        <v>Tuesday</v>
      </c>
      <c r="G5843" s="15">
        <f>$D5843*VLOOKUP($A5843,Price_Table,MATCH($C5843,$A$6:$K$6,0),1)</f>
        <v>192</v>
      </c>
      <c r="H5843" s="15">
        <f>D5843*VLOOKUP(A5843,Cost_Table,MATCH(C5843,M$6:W$6,0),1)</f>
        <v>108</v>
      </c>
      <c r="I5843" s="15">
        <f t="shared" si="272"/>
        <v>84</v>
      </c>
      <c r="J5843" s="43"/>
      <c r="K5843" s="1"/>
    </row>
    <row r="5844" spans="1:11">
      <c r="A5844" s="29">
        <v>41241</v>
      </c>
      <c r="B5844" s="30">
        <v>2</v>
      </c>
      <c r="C5844" s="30" t="s">
        <v>10</v>
      </c>
      <c r="D5844" s="30">
        <v>8</v>
      </c>
      <c r="E5844" s="50" t="str">
        <f t="shared" si="270"/>
        <v>November</v>
      </c>
      <c r="F5844" s="14" t="str">
        <f t="shared" si="271"/>
        <v>Wednesday</v>
      </c>
      <c r="G5844" s="15">
        <f>$D5844*VLOOKUP($A5844,Price_Table,MATCH($C5844,$A$6:$K$6,0),1)</f>
        <v>256</v>
      </c>
      <c r="H5844" s="15">
        <f>D5844*VLOOKUP(A5844,Cost_Table,MATCH(C5844,M$6:W$6,0),1)</f>
        <v>144</v>
      </c>
      <c r="I5844" s="15">
        <f t="shared" si="272"/>
        <v>112</v>
      </c>
      <c r="J5844" s="43"/>
      <c r="K5844" s="1"/>
    </row>
    <row r="5845" spans="1:11">
      <c r="A5845" s="29">
        <v>41242</v>
      </c>
      <c r="B5845" s="30">
        <v>2</v>
      </c>
      <c r="C5845" s="30" t="s">
        <v>10</v>
      </c>
      <c r="D5845" s="30">
        <v>1</v>
      </c>
      <c r="E5845" s="50" t="str">
        <f t="shared" si="270"/>
        <v>November</v>
      </c>
      <c r="F5845" s="14" t="str">
        <f t="shared" si="271"/>
        <v>Thursday</v>
      </c>
      <c r="G5845" s="15">
        <f>$D5845*VLOOKUP($A5845,Price_Table,MATCH($C5845,$A$6:$K$6,0),1)</f>
        <v>32</v>
      </c>
      <c r="H5845" s="15">
        <f>D5845*VLOOKUP(A5845,Cost_Table,MATCH(C5845,M$6:W$6,0),1)</f>
        <v>18</v>
      </c>
      <c r="I5845" s="15">
        <f t="shared" si="272"/>
        <v>14</v>
      </c>
      <c r="J5845" s="43"/>
      <c r="K5845" s="1"/>
    </row>
    <row r="5846" spans="1:11">
      <c r="A5846" s="29">
        <v>41243</v>
      </c>
      <c r="B5846" s="30">
        <v>2</v>
      </c>
      <c r="C5846" s="30" t="s">
        <v>10</v>
      </c>
      <c r="D5846" s="30">
        <v>13</v>
      </c>
      <c r="E5846" s="50" t="str">
        <f t="shared" si="270"/>
        <v>November</v>
      </c>
      <c r="F5846" s="14" t="str">
        <f t="shared" si="271"/>
        <v>Friday</v>
      </c>
      <c r="G5846" s="15">
        <f>$D5846*VLOOKUP($A5846,Price_Table,MATCH($C5846,$A$6:$K$6,0),1)</f>
        <v>416</v>
      </c>
      <c r="H5846" s="15">
        <f>D5846*VLOOKUP(A5846,Cost_Table,MATCH(C5846,M$6:W$6,0),1)</f>
        <v>234</v>
      </c>
      <c r="I5846" s="15">
        <f t="shared" si="272"/>
        <v>182</v>
      </c>
      <c r="J5846" s="43"/>
      <c r="K5846" s="1"/>
    </row>
    <row r="5847" spans="1:11">
      <c r="A5847" s="29">
        <v>41244</v>
      </c>
      <c r="B5847" s="30">
        <v>2</v>
      </c>
      <c r="C5847" s="30" t="s">
        <v>10</v>
      </c>
      <c r="D5847" s="30">
        <v>3</v>
      </c>
      <c r="E5847" s="50" t="str">
        <f t="shared" ref="E5847:E5910" si="273">TEXT(A5847,"mmmm")</f>
        <v>December</v>
      </c>
      <c r="F5847" s="14" t="str">
        <f t="shared" ref="F5847:F5910" si="274">TEXT(A5847,"dddd")</f>
        <v>Saturday</v>
      </c>
      <c r="G5847" s="15">
        <f>$D5847*VLOOKUP($A5847,Price_Table,MATCH($C5847,$A$6:$K$6,0),1)</f>
        <v>96</v>
      </c>
      <c r="H5847" s="15">
        <f>D5847*VLOOKUP(A5847,Cost_Table,MATCH(C5847,M$6:W$6,0),1)</f>
        <v>54</v>
      </c>
      <c r="I5847" s="15">
        <f t="shared" ref="I5847:I5910" si="275">G5847-H5847</f>
        <v>42</v>
      </c>
      <c r="J5847" s="43"/>
      <c r="K5847" s="1"/>
    </row>
    <row r="5848" spans="1:11">
      <c r="A5848" s="29">
        <v>41245</v>
      </c>
      <c r="B5848" s="30">
        <v>2</v>
      </c>
      <c r="C5848" s="30" t="s">
        <v>10</v>
      </c>
      <c r="D5848" s="30">
        <v>5</v>
      </c>
      <c r="E5848" s="50" t="str">
        <f t="shared" si="273"/>
        <v>December</v>
      </c>
      <c r="F5848" s="14" t="str">
        <f t="shared" si="274"/>
        <v>Sunday</v>
      </c>
      <c r="G5848" s="15">
        <f>$D5848*VLOOKUP($A5848,Price_Table,MATCH($C5848,$A$6:$K$6,0),1)</f>
        <v>160</v>
      </c>
      <c r="H5848" s="15">
        <f>D5848*VLOOKUP(A5848,Cost_Table,MATCH(C5848,M$6:W$6,0),1)</f>
        <v>90</v>
      </c>
      <c r="I5848" s="15">
        <f t="shared" si="275"/>
        <v>70</v>
      </c>
      <c r="J5848" s="43"/>
      <c r="K5848" s="1"/>
    </row>
    <row r="5849" spans="1:11">
      <c r="A5849" s="29">
        <v>41246</v>
      </c>
      <c r="B5849" s="30">
        <v>2</v>
      </c>
      <c r="C5849" s="30" t="s">
        <v>10</v>
      </c>
      <c r="D5849" s="30">
        <v>11</v>
      </c>
      <c r="E5849" s="50" t="str">
        <f t="shared" si="273"/>
        <v>December</v>
      </c>
      <c r="F5849" s="14" t="str">
        <f t="shared" si="274"/>
        <v>Monday</v>
      </c>
      <c r="G5849" s="15">
        <f>$D5849*VLOOKUP($A5849,Price_Table,MATCH($C5849,$A$6:$K$6,0),1)</f>
        <v>352</v>
      </c>
      <c r="H5849" s="15">
        <f>D5849*VLOOKUP(A5849,Cost_Table,MATCH(C5849,M$6:W$6,0),1)</f>
        <v>198</v>
      </c>
      <c r="I5849" s="15">
        <f t="shared" si="275"/>
        <v>154</v>
      </c>
      <c r="J5849" s="43"/>
      <c r="K5849" s="1"/>
    </row>
    <row r="5850" spans="1:11">
      <c r="A5850" s="29">
        <v>41247</v>
      </c>
      <c r="B5850" s="30">
        <v>2</v>
      </c>
      <c r="C5850" s="30" t="s">
        <v>10</v>
      </c>
      <c r="D5850" s="30">
        <v>2</v>
      </c>
      <c r="E5850" s="50" t="str">
        <f t="shared" si="273"/>
        <v>December</v>
      </c>
      <c r="F5850" s="14" t="str">
        <f t="shared" si="274"/>
        <v>Tuesday</v>
      </c>
      <c r="G5850" s="15">
        <f>$D5850*VLOOKUP($A5850,Price_Table,MATCH($C5850,$A$6:$K$6,0),1)</f>
        <v>64</v>
      </c>
      <c r="H5850" s="15">
        <f>D5850*VLOOKUP(A5850,Cost_Table,MATCH(C5850,M$6:W$6,0),1)</f>
        <v>36</v>
      </c>
      <c r="I5850" s="15">
        <f t="shared" si="275"/>
        <v>28</v>
      </c>
      <c r="J5850" s="43"/>
      <c r="K5850" s="1"/>
    </row>
    <row r="5851" spans="1:11">
      <c r="A5851" s="29">
        <v>41248</v>
      </c>
      <c r="B5851" s="30">
        <v>2</v>
      </c>
      <c r="C5851" s="30" t="s">
        <v>10</v>
      </c>
      <c r="D5851" s="30">
        <v>17</v>
      </c>
      <c r="E5851" s="50" t="str">
        <f t="shared" si="273"/>
        <v>December</v>
      </c>
      <c r="F5851" s="14" t="str">
        <f t="shared" si="274"/>
        <v>Wednesday</v>
      </c>
      <c r="G5851" s="15">
        <f>$D5851*VLOOKUP($A5851,Price_Table,MATCH($C5851,$A$6:$K$6,0),1)</f>
        <v>544</v>
      </c>
      <c r="H5851" s="15">
        <f>D5851*VLOOKUP(A5851,Cost_Table,MATCH(C5851,M$6:W$6,0),1)</f>
        <v>306</v>
      </c>
      <c r="I5851" s="15">
        <f t="shared" si="275"/>
        <v>238</v>
      </c>
      <c r="J5851" s="43"/>
      <c r="K5851" s="1"/>
    </row>
    <row r="5852" spans="1:11">
      <c r="A5852" s="29">
        <v>41249</v>
      </c>
      <c r="B5852" s="30">
        <v>2</v>
      </c>
      <c r="C5852" s="30" t="s">
        <v>10</v>
      </c>
      <c r="D5852" s="30">
        <v>17</v>
      </c>
      <c r="E5852" s="50" t="str">
        <f t="shared" si="273"/>
        <v>December</v>
      </c>
      <c r="F5852" s="14" t="str">
        <f t="shared" si="274"/>
        <v>Thursday</v>
      </c>
      <c r="G5852" s="15">
        <f>$D5852*VLOOKUP($A5852,Price_Table,MATCH($C5852,$A$6:$K$6,0),1)</f>
        <v>544</v>
      </c>
      <c r="H5852" s="15">
        <f>D5852*VLOOKUP(A5852,Cost_Table,MATCH(C5852,M$6:W$6,0),1)</f>
        <v>306</v>
      </c>
      <c r="I5852" s="15">
        <f t="shared" si="275"/>
        <v>238</v>
      </c>
      <c r="J5852" s="43"/>
      <c r="K5852" s="1"/>
    </row>
    <row r="5853" spans="1:11">
      <c r="A5853" s="29">
        <v>41250</v>
      </c>
      <c r="B5853" s="30">
        <v>2</v>
      </c>
      <c r="C5853" s="30" t="s">
        <v>10</v>
      </c>
      <c r="D5853" s="30">
        <v>9</v>
      </c>
      <c r="E5853" s="50" t="str">
        <f t="shared" si="273"/>
        <v>December</v>
      </c>
      <c r="F5853" s="14" t="str">
        <f t="shared" si="274"/>
        <v>Friday</v>
      </c>
      <c r="G5853" s="15">
        <f>$D5853*VLOOKUP($A5853,Price_Table,MATCH($C5853,$A$6:$K$6,0),1)</f>
        <v>288</v>
      </c>
      <c r="H5853" s="15">
        <f>D5853*VLOOKUP(A5853,Cost_Table,MATCH(C5853,M$6:W$6,0),1)</f>
        <v>162</v>
      </c>
      <c r="I5853" s="15">
        <f t="shared" si="275"/>
        <v>126</v>
      </c>
      <c r="J5853" s="43"/>
      <c r="K5853" s="1"/>
    </row>
    <row r="5854" spans="1:11">
      <c r="A5854" s="29">
        <v>41251</v>
      </c>
      <c r="B5854" s="30">
        <v>2</v>
      </c>
      <c r="C5854" s="30" t="s">
        <v>10</v>
      </c>
      <c r="D5854" s="30">
        <v>10</v>
      </c>
      <c r="E5854" s="50" t="str">
        <f t="shared" si="273"/>
        <v>December</v>
      </c>
      <c r="F5854" s="14" t="str">
        <f t="shared" si="274"/>
        <v>Saturday</v>
      </c>
      <c r="G5854" s="15">
        <f>$D5854*VLOOKUP($A5854,Price_Table,MATCH($C5854,$A$6:$K$6,0),1)</f>
        <v>320</v>
      </c>
      <c r="H5854" s="15">
        <f>D5854*VLOOKUP(A5854,Cost_Table,MATCH(C5854,M$6:W$6,0),1)</f>
        <v>180</v>
      </c>
      <c r="I5854" s="15">
        <f t="shared" si="275"/>
        <v>140</v>
      </c>
      <c r="J5854" s="43"/>
      <c r="K5854" s="1"/>
    </row>
    <row r="5855" spans="1:11">
      <c r="A5855" s="29">
        <v>41252</v>
      </c>
      <c r="B5855" s="30">
        <v>2</v>
      </c>
      <c r="C5855" s="30" t="s">
        <v>10</v>
      </c>
      <c r="D5855" s="30">
        <v>2</v>
      </c>
      <c r="E5855" s="50" t="str">
        <f t="shared" si="273"/>
        <v>December</v>
      </c>
      <c r="F5855" s="14" t="str">
        <f t="shared" si="274"/>
        <v>Sunday</v>
      </c>
      <c r="G5855" s="15">
        <f>$D5855*VLOOKUP($A5855,Price_Table,MATCH($C5855,$A$6:$K$6,0),1)</f>
        <v>64</v>
      </c>
      <c r="H5855" s="15">
        <f>D5855*VLOOKUP(A5855,Cost_Table,MATCH(C5855,M$6:W$6,0),1)</f>
        <v>36</v>
      </c>
      <c r="I5855" s="15">
        <f t="shared" si="275"/>
        <v>28</v>
      </c>
      <c r="J5855" s="43"/>
      <c r="K5855" s="1"/>
    </row>
    <row r="5856" spans="1:11">
      <c r="A5856" s="29">
        <v>41253</v>
      </c>
      <c r="B5856" s="30">
        <v>2</v>
      </c>
      <c r="C5856" s="30" t="s">
        <v>10</v>
      </c>
      <c r="D5856" s="30">
        <v>11</v>
      </c>
      <c r="E5856" s="50" t="str">
        <f t="shared" si="273"/>
        <v>December</v>
      </c>
      <c r="F5856" s="14" t="str">
        <f t="shared" si="274"/>
        <v>Monday</v>
      </c>
      <c r="G5856" s="15">
        <f>$D5856*VLOOKUP($A5856,Price_Table,MATCH($C5856,$A$6:$K$6,0),1)</f>
        <v>352</v>
      </c>
      <c r="H5856" s="15">
        <f>D5856*VLOOKUP(A5856,Cost_Table,MATCH(C5856,M$6:W$6,0),1)</f>
        <v>198</v>
      </c>
      <c r="I5856" s="15">
        <f t="shared" si="275"/>
        <v>154</v>
      </c>
      <c r="J5856" s="43"/>
      <c r="K5856" s="1"/>
    </row>
    <row r="5857" spans="1:11">
      <c r="A5857" s="29">
        <v>41254</v>
      </c>
      <c r="B5857" s="30">
        <v>2</v>
      </c>
      <c r="C5857" s="30" t="s">
        <v>10</v>
      </c>
      <c r="D5857" s="30">
        <v>5</v>
      </c>
      <c r="E5857" s="50" t="str">
        <f t="shared" si="273"/>
        <v>December</v>
      </c>
      <c r="F5857" s="14" t="str">
        <f t="shared" si="274"/>
        <v>Tuesday</v>
      </c>
      <c r="G5857" s="15">
        <f>$D5857*VLOOKUP($A5857,Price_Table,MATCH($C5857,$A$6:$K$6,0),1)</f>
        <v>160</v>
      </c>
      <c r="H5857" s="15">
        <f>D5857*VLOOKUP(A5857,Cost_Table,MATCH(C5857,M$6:W$6,0),1)</f>
        <v>90</v>
      </c>
      <c r="I5857" s="15">
        <f t="shared" si="275"/>
        <v>70</v>
      </c>
      <c r="J5857" s="43"/>
      <c r="K5857" s="1"/>
    </row>
    <row r="5858" spans="1:11">
      <c r="A5858" s="29">
        <v>41255</v>
      </c>
      <c r="B5858" s="30">
        <v>2</v>
      </c>
      <c r="C5858" s="30" t="s">
        <v>10</v>
      </c>
      <c r="D5858" s="30">
        <v>10</v>
      </c>
      <c r="E5858" s="50" t="str">
        <f t="shared" si="273"/>
        <v>December</v>
      </c>
      <c r="F5858" s="14" t="str">
        <f t="shared" si="274"/>
        <v>Wednesday</v>
      </c>
      <c r="G5858" s="15">
        <f>$D5858*VLOOKUP($A5858,Price_Table,MATCH($C5858,$A$6:$K$6,0),1)</f>
        <v>320</v>
      </c>
      <c r="H5858" s="15">
        <f>D5858*VLOOKUP(A5858,Cost_Table,MATCH(C5858,M$6:W$6,0),1)</f>
        <v>180</v>
      </c>
      <c r="I5858" s="15">
        <f t="shared" si="275"/>
        <v>140</v>
      </c>
      <c r="J5858" s="43"/>
      <c r="K5858" s="1"/>
    </row>
    <row r="5859" spans="1:11">
      <c r="A5859" s="29">
        <v>41256</v>
      </c>
      <c r="B5859" s="30">
        <v>2</v>
      </c>
      <c r="C5859" s="30" t="s">
        <v>10</v>
      </c>
      <c r="D5859" s="30">
        <v>14</v>
      </c>
      <c r="E5859" s="50" t="str">
        <f t="shared" si="273"/>
        <v>December</v>
      </c>
      <c r="F5859" s="14" t="str">
        <f t="shared" si="274"/>
        <v>Thursday</v>
      </c>
      <c r="G5859" s="15">
        <f>$D5859*VLOOKUP($A5859,Price_Table,MATCH($C5859,$A$6:$K$6,0),1)</f>
        <v>448</v>
      </c>
      <c r="H5859" s="15">
        <f>D5859*VLOOKUP(A5859,Cost_Table,MATCH(C5859,M$6:W$6,0),1)</f>
        <v>252</v>
      </c>
      <c r="I5859" s="15">
        <f t="shared" si="275"/>
        <v>196</v>
      </c>
      <c r="J5859" s="43"/>
      <c r="K5859" s="1"/>
    </row>
    <row r="5860" spans="1:11">
      <c r="A5860" s="29">
        <v>41257</v>
      </c>
      <c r="B5860" s="30">
        <v>2</v>
      </c>
      <c r="C5860" s="30" t="s">
        <v>10</v>
      </c>
      <c r="D5860" s="30">
        <v>4</v>
      </c>
      <c r="E5860" s="50" t="str">
        <f t="shared" si="273"/>
        <v>December</v>
      </c>
      <c r="F5860" s="14" t="str">
        <f t="shared" si="274"/>
        <v>Friday</v>
      </c>
      <c r="G5860" s="15">
        <f>$D5860*VLOOKUP($A5860,Price_Table,MATCH($C5860,$A$6:$K$6,0),1)</f>
        <v>128</v>
      </c>
      <c r="H5860" s="15">
        <f>D5860*VLOOKUP(A5860,Cost_Table,MATCH(C5860,M$6:W$6,0),1)</f>
        <v>72</v>
      </c>
      <c r="I5860" s="15">
        <f t="shared" si="275"/>
        <v>56</v>
      </c>
      <c r="J5860" s="43"/>
      <c r="K5860" s="1"/>
    </row>
    <row r="5861" spans="1:11">
      <c r="A5861" s="29">
        <v>41258</v>
      </c>
      <c r="B5861" s="30">
        <v>2</v>
      </c>
      <c r="C5861" s="30" t="s">
        <v>10</v>
      </c>
      <c r="D5861" s="30">
        <v>11</v>
      </c>
      <c r="E5861" s="50" t="str">
        <f t="shared" si="273"/>
        <v>December</v>
      </c>
      <c r="F5861" s="14" t="str">
        <f t="shared" si="274"/>
        <v>Saturday</v>
      </c>
      <c r="G5861" s="15">
        <f>$D5861*VLOOKUP($A5861,Price_Table,MATCH($C5861,$A$6:$K$6,0),1)</f>
        <v>352</v>
      </c>
      <c r="H5861" s="15">
        <f>D5861*VLOOKUP(A5861,Cost_Table,MATCH(C5861,M$6:W$6,0),1)</f>
        <v>198</v>
      </c>
      <c r="I5861" s="15">
        <f t="shared" si="275"/>
        <v>154</v>
      </c>
      <c r="J5861" s="43"/>
      <c r="K5861" s="1"/>
    </row>
    <row r="5862" spans="1:11">
      <c r="A5862" s="29">
        <v>41259</v>
      </c>
      <c r="B5862" s="30">
        <v>2</v>
      </c>
      <c r="C5862" s="30" t="s">
        <v>10</v>
      </c>
      <c r="D5862" s="30">
        <v>8</v>
      </c>
      <c r="E5862" s="50" t="str">
        <f t="shared" si="273"/>
        <v>December</v>
      </c>
      <c r="F5862" s="14" t="str">
        <f t="shared" si="274"/>
        <v>Sunday</v>
      </c>
      <c r="G5862" s="15">
        <f>$D5862*VLOOKUP($A5862,Price_Table,MATCH($C5862,$A$6:$K$6,0),1)</f>
        <v>256</v>
      </c>
      <c r="H5862" s="15">
        <f>D5862*VLOOKUP(A5862,Cost_Table,MATCH(C5862,M$6:W$6,0),1)</f>
        <v>144</v>
      </c>
      <c r="I5862" s="15">
        <f t="shared" si="275"/>
        <v>112</v>
      </c>
      <c r="J5862" s="43"/>
      <c r="K5862" s="1"/>
    </row>
    <row r="5863" spans="1:11">
      <c r="A5863" s="29">
        <v>41260</v>
      </c>
      <c r="B5863" s="30">
        <v>2</v>
      </c>
      <c r="C5863" s="30" t="s">
        <v>10</v>
      </c>
      <c r="D5863" s="30">
        <v>11</v>
      </c>
      <c r="E5863" s="50" t="str">
        <f t="shared" si="273"/>
        <v>December</v>
      </c>
      <c r="F5863" s="14" t="str">
        <f t="shared" si="274"/>
        <v>Monday</v>
      </c>
      <c r="G5863" s="15">
        <f>$D5863*VLOOKUP($A5863,Price_Table,MATCH($C5863,$A$6:$K$6,0),1)</f>
        <v>352</v>
      </c>
      <c r="H5863" s="15">
        <f>D5863*VLOOKUP(A5863,Cost_Table,MATCH(C5863,M$6:W$6,0),1)</f>
        <v>198</v>
      </c>
      <c r="I5863" s="15">
        <f t="shared" si="275"/>
        <v>154</v>
      </c>
      <c r="J5863" s="43"/>
      <c r="K5863" s="1"/>
    </row>
    <row r="5864" spans="1:11">
      <c r="A5864" s="29">
        <v>41261</v>
      </c>
      <c r="B5864" s="30">
        <v>2</v>
      </c>
      <c r="C5864" s="30" t="s">
        <v>10</v>
      </c>
      <c r="D5864" s="30">
        <v>6</v>
      </c>
      <c r="E5864" s="50" t="str">
        <f t="shared" si="273"/>
        <v>December</v>
      </c>
      <c r="F5864" s="14" t="str">
        <f t="shared" si="274"/>
        <v>Tuesday</v>
      </c>
      <c r="G5864" s="15">
        <f>$D5864*VLOOKUP($A5864,Price_Table,MATCH($C5864,$A$6:$K$6,0),1)</f>
        <v>192</v>
      </c>
      <c r="H5864" s="15">
        <f>D5864*VLOOKUP(A5864,Cost_Table,MATCH(C5864,M$6:W$6,0),1)</f>
        <v>108</v>
      </c>
      <c r="I5864" s="15">
        <f t="shared" si="275"/>
        <v>84</v>
      </c>
      <c r="J5864" s="43"/>
      <c r="K5864" s="1"/>
    </row>
    <row r="5865" spans="1:11">
      <c r="A5865" s="29">
        <v>41262</v>
      </c>
      <c r="B5865" s="30">
        <v>2</v>
      </c>
      <c r="C5865" s="30" t="s">
        <v>10</v>
      </c>
      <c r="D5865" s="30">
        <v>0</v>
      </c>
      <c r="E5865" s="50" t="str">
        <f t="shared" si="273"/>
        <v>December</v>
      </c>
      <c r="F5865" s="14" t="str">
        <f t="shared" si="274"/>
        <v>Wednesday</v>
      </c>
      <c r="G5865" s="15">
        <f>$D5865*VLOOKUP($A5865,Price_Table,MATCH($C5865,$A$6:$K$6,0),1)</f>
        <v>0</v>
      </c>
      <c r="H5865" s="15">
        <f>D5865*VLOOKUP(A5865,Cost_Table,MATCH(C5865,M$6:W$6,0),1)</f>
        <v>0</v>
      </c>
      <c r="I5865" s="15">
        <f t="shared" si="275"/>
        <v>0</v>
      </c>
      <c r="J5865" s="43"/>
      <c r="K5865" s="1"/>
    </row>
    <row r="5866" spans="1:11">
      <c r="A5866" s="29">
        <v>41263</v>
      </c>
      <c r="B5866" s="30">
        <v>2</v>
      </c>
      <c r="C5866" s="30" t="s">
        <v>10</v>
      </c>
      <c r="D5866" s="30">
        <v>4</v>
      </c>
      <c r="E5866" s="50" t="str">
        <f t="shared" si="273"/>
        <v>December</v>
      </c>
      <c r="F5866" s="14" t="str">
        <f t="shared" si="274"/>
        <v>Thursday</v>
      </c>
      <c r="G5866" s="15">
        <f>$D5866*VLOOKUP($A5866,Price_Table,MATCH($C5866,$A$6:$K$6,0),1)</f>
        <v>128</v>
      </c>
      <c r="H5866" s="15">
        <f>D5866*VLOOKUP(A5866,Cost_Table,MATCH(C5866,M$6:W$6,0),1)</f>
        <v>72</v>
      </c>
      <c r="I5866" s="15">
        <f t="shared" si="275"/>
        <v>56</v>
      </c>
      <c r="J5866" s="43"/>
      <c r="K5866" s="1"/>
    </row>
    <row r="5867" spans="1:11">
      <c r="A5867" s="29">
        <v>41264</v>
      </c>
      <c r="B5867" s="30">
        <v>2</v>
      </c>
      <c r="C5867" s="30" t="s">
        <v>10</v>
      </c>
      <c r="D5867" s="30">
        <v>16</v>
      </c>
      <c r="E5867" s="50" t="str">
        <f t="shared" si="273"/>
        <v>December</v>
      </c>
      <c r="F5867" s="14" t="str">
        <f t="shared" si="274"/>
        <v>Friday</v>
      </c>
      <c r="G5867" s="15">
        <f>$D5867*VLOOKUP($A5867,Price_Table,MATCH($C5867,$A$6:$K$6,0),1)</f>
        <v>512</v>
      </c>
      <c r="H5867" s="15">
        <f>D5867*VLOOKUP(A5867,Cost_Table,MATCH(C5867,M$6:W$6,0),1)</f>
        <v>288</v>
      </c>
      <c r="I5867" s="15">
        <f t="shared" si="275"/>
        <v>224</v>
      </c>
      <c r="J5867" s="43"/>
      <c r="K5867" s="1"/>
    </row>
    <row r="5868" spans="1:11">
      <c r="A5868" s="29">
        <v>41265</v>
      </c>
      <c r="B5868" s="30">
        <v>2</v>
      </c>
      <c r="C5868" s="30" t="s">
        <v>10</v>
      </c>
      <c r="D5868" s="30">
        <v>9</v>
      </c>
      <c r="E5868" s="50" t="str">
        <f t="shared" si="273"/>
        <v>December</v>
      </c>
      <c r="F5868" s="14" t="str">
        <f t="shared" si="274"/>
        <v>Saturday</v>
      </c>
      <c r="G5868" s="15">
        <f>$D5868*VLOOKUP($A5868,Price_Table,MATCH($C5868,$A$6:$K$6,0),1)</f>
        <v>288</v>
      </c>
      <c r="H5868" s="15">
        <f>D5868*VLOOKUP(A5868,Cost_Table,MATCH(C5868,M$6:W$6,0),1)</f>
        <v>162</v>
      </c>
      <c r="I5868" s="15">
        <f t="shared" si="275"/>
        <v>126</v>
      </c>
      <c r="J5868" s="43"/>
      <c r="K5868" s="1"/>
    </row>
    <row r="5869" spans="1:11">
      <c r="A5869" s="29">
        <v>41266</v>
      </c>
      <c r="B5869" s="30">
        <v>2</v>
      </c>
      <c r="C5869" s="30" t="s">
        <v>10</v>
      </c>
      <c r="D5869" s="30">
        <v>2</v>
      </c>
      <c r="E5869" s="50" t="str">
        <f t="shared" si="273"/>
        <v>December</v>
      </c>
      <c r="F5869" s="14" t="str">
        <f t="shared" si="274"/>
        <v>Sunday</v>
      </c>
      <c r="G5869" s="15">
        <f>$D5869*VLOOKUP($A5869,Price_Table,MATCH($C5869,$A$6:$K$6,0),1)</f>
        <v>64</v>
      </c>
      <c r="H5869" s="15">
        <f>D5869*VLOOKUP(A5869,Cost_Table,MATCH(C5869,M$6:W$6,0),1)</f>
        <v>36</v>
      </c>
      <c r="I5869" s="15">
        <f t="shared" si="275"/>
        <v>28</v>
      </c>
      <c r="J5869" s="43"/>
      <c r="K5869" s="1"/>
    </row>
    <row r="5870" spans="1:11">
      <c r="A5870" s="29">
        <v>41267</v>
      </c>
      <c r="B5870" s="30">
        <v>2</v>
      </c>
      <c r="C5870" s="30" t="s">
        <v>10</v>
      </c>
      <c r="D5870" s="30">
        <v>14</v>
      </c>
      <c r="E5870" s="50" t="str">
        <f t="shared" si="273"/>
        <v>December</v>
      </c>
      <c r="F5870" s="14" t="str">
        <f t="shared" si="274"/>
        <v>Monday</v>
      </c>
      <c r="G5870" s="15">
        <f>$D5870*VLOOKUP($A5870,Price_Table,MATCH($C5870,$A$6:$K$6,0),1)</f>
        <v>448</v>
      </c>
      <c r="H5870" s="15">
        <f>D5870*VLOOKUP(A5870,Cost_Table,MATCH(C5870,M$6:W$6,0),1)</f>
        <v>252</v>
      </c>
      <c r="I5870" s="15">
        <f t="shared" si="275"/>
        <v>196</v>
      </c>
      <c r="J5870" s="43"/>
      <c r="K5870" s="1"/>
    </row>
    <row r="5871" spans="1:11">
      <c r="A5871" s="29">
        <v>41268</v>
      </c>
      <c r="B5871" s="30">
        <v>2</v>
      </c>
      <c r="C5871" s="30" t="s">
        <v>10</v>
      </c>
      <c r="D5871" s="30">
        <v>10</v>
      </c>
      <c r="E5871" s="50" t="str">
        <f t="shared" si="273"/>
        <v>December</v>
      </c>
      <c r="F5871" s="14" t="str">
        <f t="shared" si="274"/>
        <v>Tuesday</v>
      </c>
      <c r="G5871" s="15">
        <f>$D5871*VLOOKUP($A5871,Price_Table,MATCH($C5871,$A$6:$K$6,0),1)</f>
        <v>320</v>
      </c>
      <c r="H5871" s="15">
        <f>D5871*VLOOKUP(A5871,Cost_Table,MATCH(C5871,M$6:W$6,0),1)</f>
        <v>180</v>
      </c>
      <c r="I5871" s="15">
        <f t="shared" si="275"/>
        <v>140</v>
      </c>
      <c r="J5871" s="43"/>
      <c r="K5871" s="1"/>
    </row>
    <row r="5872" spans="1:11">
      <c r="A5872" s="29">
        <v>41269</v>
      </c>
      <c r="B5872" s="30">
        <v>2</v>
      </c>
      <c r="C5872" s="30" t="s">
        <v>10</v>
      </c>
      <c r="D5872" s="30">
        <v>15</v>
      </c>
      <c r="E5872" s="50" t="str">
        <f t="shared" si="273"/>
        <v>December</v>
      </c>
      <c r="F5872" s="14" t="str">
        <f t="shared" si="274"/>
        <v>Wednesday</v>
      </c>
      <c r="G5872" s="15">
        <f>$D5872*VLOOKUP($A5872,Price_Table,MATCH($C5872,$A$6:$K$6,0),1)</f>
        <v>480</v>
      </c>
      <c r="H5872" s="15">
        <f>D5872*VLOOKUP(A5872,Cost_Table,MATCH(C5872,M$6:W$6,0),1)</f>
        <v>270</v>
      </c>
      <c r="I5872" s="15">
        <f t="shared" si="275"/>
        <v>210</v>
      </c>
      <c r="J5872" s="43"/>
      <c r="K5872" s="1"/>
    </row>
    <row r="5873" spans="1:11">
      <c r="A5873" s="29">
        <v>41270</v>
      </c>
      <c r="B5873" s="30">
        <v>2</v>
      </c>
      <c r="C5873" s="30" t="s">
        <v>10</v>
      </c>
      <c r="D5873" s="30">
        <v>15</v>
      </c>
      <c r="E5873" s="50" t="str">
        <f t="shared" si="273"/>
        <v>December</v>
      </c>
      <c r="F5873" s="14" t="str">
        <f t="shared" si="274"/>
        <v>Thursday</v>
      </c>
      <c r="G5873" s="15">
        <f>$D5873*VLOOKUP($A5873,Price_Table,MATCH($C5873,$A$6:$K$6,0),1)</f>
        <v>480</v>
      </c>
      <c r="H5873" s="15">
        <f>D5873*VLOOKUP(A5873,Cost_Table,MATCH(C5873,M$6:W$6,0),1)</f>
        <v>270</v>
      </c>
      <c r="I5873" s="15">
        <f t="shared" si="275"/>
        <v>210</v>
      </c>
      <c r="J5873" s="43"/>
      <c r="K5873" s="1"/>
    </row>
    <row r="5874" spans="1:11">
      <c r="A5874" s="29">
        <v>41271</v>
      </c>
      <c r="B5874" s="30">
        <v>2</v>
      </c>
      <c r="C5874" s="30" t="s">
        <v>10</v>
      </c>
      <c r="D5874" s="30">
        <v>9</v>
      </c>
      <c r="E5874" s="50" t="str">
        <f t="shared" si="273"/>
        <v>December</v>
      </c>
      <c r="F5874" s="14" t="str">
        <f t="shared" si="274"/>
        <v>Friday</v>
      </c>
      <c r="G5874" s="15">
        <f>$D5874*VLOOKUP($A5874,Price_Table,MATCH($C5874,$A$6:$K$6,0),1)</f>
        <v>288</v>
      </c>
      <c r="H5874" s="15">
        <f>D5874*VLOOKUP(A5874,Cost_Table,MATCH(C5874,M$6:W$6,0),1)</f>
        <v>162</v>
      </c>
      <c r="I5874" s="15">
        <f t="shared" si="275"/>
        <v>126</v>
      </c>
      <c r="J5874" s="43"/>
      <c r="K5874" s="1"/>
    </row>
    <row r="5875" spans="1:11">
      <c r="A5875" s="29">
        <v>41272</v>
      </c>
      <c r="B5875" s="30">
        <v>2</v>
      </c>
      <c r="C5875" s="30" t="s">
        <v>10</v>
      </c>
      <c r="D5875" s="30">
        <v>13</v>
      </c>
      <c r="E5875" s="50" t="str">
        <f t="shared" si="273"/>
        <v>December</v>
      </c>
      <c r="F5875" s="14" t="str">
        <f t="shared" si="274"/>
        <v>Saturday</v>
      </c>
      <c r="G5875" s="15">
        <f>$D5875*VLOOKUP($A5875,Price_Table,MATCH($C5875,$A$6:$K$6,0),1)</f>
        <v>416</v>
      </c>
      <c r="H5875" s="15">
        <f>D5875*VLOOKUP(A5875,Cost_Table,MATCH(C5875,M$6:W$6,0),1)</f>
        <v>234</v>
      </c>
      <c r="I5875" s="15">
        <f t="shared" si="275"/>
        <v>182</v>
      </c>
      <c r="J5875" s="43"/>
      <c r="K5875" s="1"/>
    </row>
    <row r="5876" spans="1:11">
      <c r="A5876" s="29">
        <v>41273</v>
      </c>
      <c r="B5876" s="30">
        <v>2</v>
      </c>
      <c r="C5876" s="30" t="s">
        <v>10</v>
      </c>
      <c r="D5876" s="30">
        <v>13</v>
      </c>
      <c r="E5876" s="50" t="str">
        <f t="shared" si="273"/>
        <v>December</v>
      </c>
      <c r="F5876" s="14" t="str">
        <f t="shared" si="274"/>
        <v>Sunday</v>
      </c>
      <c r="G5876" s="15">
        <f>$D5876*VLOOKUP($A5876,Price_Table,MATCH($C5876,$A$6:$K$6,0),1)</f>
        <v>416</v>
      </c>
      <c r="H5876" s="15">
        <f>D5876*VLOOKUP(A5876,Cost_Table,MATCH(C5876,M$6:W$6,0),1)</f>
        <v>234</v>
      </c>
      <c r="I5876" s="15">
        <f t="shared" si="275"/>
        <v>182</v>
      </c>
      <c r="J5876" s="43"/>
      <c r="K5876" s="1"/>
    </row>
    <row r="5877" spans="1:11">
      <c r="A5877" s="29">
        <v>41274</v>
      </c>
      <c r="B5877" s="30">
        <v>2</v>
      </c>
      <c r="C5877" s="30" t="s">
        <v>10</v>
      </c>
      <c r="D5877" s="30">
        <v>2</v>
      </c>
      <c r="E5877" s="50" t="str">
        <f t="shared" si="273"/>
        <v>December</v>
      </c>
      <c r="F5877" s="14" t="str">
        <f t="shared" si="274"/>
        <v>Monday</v>
      </c>
      <c r="G5877" s="15">
        <f>$D5877*VLOOKUP($A5877,Price_Table,MATCH($C5877,$A$6:$K$6,0),1)</f>
        <v>64</v>
      </c>
      <c r="H5877" s="15">
        <f>D5877*VLOOKUP(A5877,Cost_Table,MATCH(C5877,M$6:W$6,0),1)</f>
        <v>36</v>
      </c>
      <c r="I5877" s="15">
        <f t="shared" si="275"/>
        <v>28</v>
      </c>
      <c r="J5877" s="43"/>
      <c r="K5877" s="1"/>
    </row>
    <row r="5878" spans="1:11">
      <c r="A5878" s="29">
        <v>40909</v>
      </c>
      <c r="B5878" s="30">
        <v>2</v>
      </c>
      <c r="C5878" s="30" t="s">
        <v>11</v>
      </c>
      <c r="D5878" s="30">
        <v>0</v>
      </c>
      <c r="E5878" s="50" t="str">
        <f t="shared" si="273"/>
        <v>January</v>
      </c>
      <c r="F5878" s="14" t="str">
        <f t="shared" si="274"/>
        <v>Sunday</v>
      </c>
      <c r="G5878" s="15">
        <f>$D5878*VLOOKUP($A5878,Price_Table,MATCH($C5878,$A$6:$K$6,0),1)</f>
        <v>0</v>
      </c>
      <c r="H5878" s="15">
        <f>D5878*VLOOKUP(A5878,Cost_Table,MATCH(C5878,M$6:W$6,0),1)</f>
        <v>0</v>
      </c>
      <c r="I5878" s="15">
        <f t="shared" si="275"/>
        <v>0</v>
      </c>
      <c r="J5878" s="43"/>
      <c r="K5878" s="1"/>
    </row>
    <row r="5879" spans="1:11">
      <c r="A5879" s="29">
        <v>40910</v>
      </c>
      <c r="B5879" s="30">
        <v>2</v>
      </c>
      <c r="C5879" s="30" t="s">
        <v>11</v>
      </c>
      <c r="D5879" s="30">
        <v>0</v>
      </c>
      <c r="E5879" s="50" t="str">
        <f t="shared" si="273"/>
        <v>January</v>
      </c>
      <c r="F5879" s="14" t="str">
        <f t="shared" si="274"/>
        <v>Monday</v>
      </c>
      <c r="G5879" s="15">
        <f>$D5879*VLOOKUP($A5879,Price_Table,MATCH($C5879,$A$6:$K$6,0),1)</f>
        <v>0</v>
      </c>
      <c r="H5879" s="15">
        <f>D5879*VLOOKUP(A5879,Cost_Table,MATCH(C5879,M$6:W$6,0),1)</f>
        <v>0</v>
      </c>
      <c r="I5879" s="15">
        <f t="shared" si="275"/>
        <v>0</v>
      </c>
      <c r="J5879" s="43"/>
      <c r="K5879" s="1"/>
    </row>
    <row r="5880" spans="1:11">
      <c r="A5880" s="29">
        <v>40911</v>
      </c>
      <c r="B5880" s="30">
        <v>2</v>
      </c>
      <c r="C5880" s="30" t="s">
        <v>11</v>
      </c>
      <c r="D5880" s="30">
        <v>0</v>
      </c>
      <c r="E5880" s="50" t="str">
        <f t="shared" si="273"/>
        <v>January</v>
      </c>
      <c r="F5880" s="14" t="str">
        <f t="shared" si="274"/>
        <v>Tuesday</v>
      </c>
      <c r="G5880" s="15">
        <f>$D5880*VLOOKUP($A5880,Price_Table,MATCH($C5880,$A$6:$K$6,0),1)</f>
        <v>0</v>
      </c>
      <c r="H5880" s="15">
        <f>D5880*VLOOKUP(A5880,Cost_Table,MATCH(C5880,M$6:W$6,0),1)</f>
        <v>0</v>
      </c>
      <c r="I5880" s="15">
        <f t="shared" si="275"/>
        <v>0</v>
      </c>
      <c r="J5880" s="43"/>
      <c r="K5880" s="1"/>
    </row>
    <row r="5881" spans="1:11">
      <c r="A5881" s="29">
        <v>40912</v>
      </c>
      <c r="B5881" s="30">
        <v>2</v>
      </c>
      <c r="C5881" s="30" t="s">
        <v>11</v>
      </c>
      <c r="D5881" s="30">
        <v>0</v>
      </c>
      <c r="E5881" s="50" t="str">
        <f t="shared" si="273"/>
        <v>January</v>
      </c>
      <c r="F5881" s="14" t="str">
        <f t="shared" si="274"/>
        <v>Wednesday</v>
      </c>
      <c r="G5881" s="15">
        <f>$D5881*VLOOKUP($A5881,Price_Table,MATCH($C5881,$A$6:$K$6,0),1)</f>
        <v>0</v>
      </c>
      <c r="H5881" s="15">
        <f>D5881*VLOOKUP(A5881,Cost_Table,MATCH(C5881,M$6:W$6,0),1)</f>
        <v>0</v>
      </c>
      <c r="I5881" s="15">
        <f t="shared" si="275"/>
        <v>0</v>
      </c>
      <c r="J5881" s="43"/>
      <c r="K5881" s="1"/>
    </row>
    <row r="5882" spans="1:11">
      <c r="A5882" s="29">
        <v>40913</v>
      </c>
      <c r="B5882" s="30">
        <v>2</v>
      </c>
      <c r="C5882" s="30" t="s">
        <v>11</v>
      </c>
      <c r="D5882" s="30">
        <v>0</v>
      </c>
      <c r="E5882" s="50" t="str">
        <f t="shared" si="273"/>
        <v>January</v>
      </c>
      <c r="F5882" s="14" t="str">
        <f t="shared" si="274"/>
        <v>Thursday</v>
      </c>
      <c r="G5882" s="15">
        <f>$D5882*VLOOKUP($A5882,Price_Table,MATCH($C5882,$A$6:$K$6,0),1)</f>
        <v>0</v>
      </c>
      <c r="H5882" s="15">
        <f>D5882*VLOOKUP(A5882,Cost_Table,MATCH(C5882,M$6:W$6,0),1)</f>
        <v>0</v>
      </c>
      <c r="I5882" s="15">
        <f t="shared" si="275"/>
        <v>0</v>
      </c>
      <c r="J5882" s="43"/>
      <c r="K5882" s="1"/>
    </row>
    <row r="5883" spans="1:11">
      <c r="A5883" s="29">
        <v>40914</v>
      </c>
      <c r="B5883" s="30">
        <v>2</v>
      </c>
      <c r="C5883" s="30" t="s">
        <v>11</v>
      </c>
      <c r="D5883" s="30">
        <v>0</v>
      </c>
      <c r="E5883" s="50" t="str">
        <f t="shared" si="273"/>
        <v>January</v>
      </c>
      <c r="F5883" s="14" t="str">
        <f t="shared" si="274"/>
        <v>Friday</v>
      </c>
      <c r="G5883" s="15">
        <f>$D5883*VLOOKUP($A5883,Price_Table,MATCH($C5883,$A$6:$K$6,0),1)</f>
        <v>0</v>
      </c>
      <c r="H5883" s="15">
        <f>D5883*VLOOKUP(A5883,Cost_Table,MATCH(C5883,M$6:W$6,0),1)</f>
        <v>0</v>
      </c>
      <c r="I5883" s="15">
        <f t="shared" si="275"/>
        <v>0</v>
      </c>
      <c r="J5883" s="43"/>
      <c r="K5883" s="1"/>
    </row>
    <row r="5884" spans="1:11">
      <c r="A5884" s="29">
        <v>40915</v>
      </c>
      <c r="B5884" s="30">
        <v>2</v>
      </c>
      <c r="C5884" s="30" t="s">
        <v>11</v>
      </c>
      <c r="D5884" s="30">
        <v>0</v>
      </c>
      <c r="E5884" s="50" t="str">
        <f t="shared" si="273"/>
        <v>January</v>
      </c>
      <c r="F5884" s="14" t="str">
        <f t="shared" si="274"/>
        <v>Saturday</v>
      </c>
      <c r="G5884" s="15">
        <f>$D5884*VLOOKUP($A5884,Price_Table,MATCH($C5884,$A$6:$K$6,0),1)</f>
        <v>0</v>
      </c>
      <c r="H5884" s="15">
        <f>D5884*VLOOKUP(A5884,Cost_Table,MATCH(C5884,M$6:W$6,0),1)</f>
        <v>0</v>
      </c>
      <c r="I5884" s="15">
        <f t="shared" si="275"/>
        <v>0</v>
      </c>
      <c r="J5884" s="43"/>
      <c r="K5884" s="1"/>
    </row>
    <row r="5885" spans="1:11">
      <c r="A5885" s="29">
        <v>40916</v>
      </c>
      <c r="B5885" s="30">
        <v>2</v>
      </c>
      <c r="C5885" s="30" t="s">
        <v>11</v>
      </c>
      <c r="D5885" s="30">
        <v>0</v>
      </c>
      <c r="E5885" s="50" t="str">
        <f t="shared" si="273"/>
        <v>January</v>
      </c>
      <c r="F5885" s="14" t="str">
        <f t="shared" si="274"/>
        <v>Sunday</v>
      </c>
      <c r="G5885" s="15">
        <f>$D5885*VLOOKUP($A5885,Price_Table,MATCH($C5885,$A$6:$K$6,0),1)</f>
        <v>0</v>
      </c>
      <c r="H5885" s="15">
        <f>D5885*VLOOKUP(A5885,Cost_Table,MATCH(C5885,M$6:W$6,0),1)</f>
        <v>0</v>
      </c>
      <c r="I5885" s="15">
        <f t="shared" si="275"/>
        <v>0</v>
      </c>
      <c r="J5885" s="43"/>
      <c r="K5885" s="1"/>
    </row>
    <row r="5886" spans="1:11">
      <c r="A5886" s="29">
        <v>40917</v>
      </c>
      <c r="B5886" s="30">
        <v>2</v>
      </c>
      <c r="C5886" s="30" t="s">
        <v>11</v>
      </c>
      <c r="D5886" s="30">
        <v>0</v>
      </c>
      <c r="E5886" s="50" t="str">
        <f t="shared" si="273"/>
        <v>January</v>
      </c>
      <c r="F5886" s="14" t="str">
        <f t="shared" si="274"/>
        <v>Monday</v>
      </c>
      <c r="G5886" s="15">
        <f>$D5886*VLOOKUP($A5886,Price_Table,MATCH($C5886,$A$6:$K$6,0),1)</f>
        <v>0</v>
      </c>
      <c r="H5886" s="15">
        <f>D5886*VLOOKUP(A5886,Cost_Table,MATCH(C5886,M$6:W$6,0),1)</f>
        <v>0</v>
      </c>
      <c r="I5886" s="15">
        <f t="shared" si="275"/>
        <v>0</v>
      </c>
      <c r="J5886" s="43"/>
      <c r="K5886" s="1"/>
    </row>
    <row r="5887" spans="1:11">
      <c r="A5887" s="29">
        <v>40918</v>
      </c>
      <c r="B5887" s="30">
        <v>2</v>
      </c>
      <c r="C5887" s="30" t="s">
        <v>11</v>
      </c>
      <c r="D5887" s="30">
        <v>0</v>
      </c>
      <c r="E5887" s="50" t="str">
        <f t="shared" si="273"/>
        <v>January</v>
      </c>
      <c r="F5887" s="14" t="str">
        <f t="shared" si="274"/>
        <v>Tuesday</v>
      </c>
      <c r="G5887" s="15">
        <f>$D5887*VLOOKUP($A5887,Price_Table,MATCH($C5887,$A$6:$K$6,0),1)</f>
        <v>0</v>
      </c>
      <c r="H5887" s="15">
        <f>D5887*VLOOKUP(A5887,Cost_Table,MATCH(C5887,M$6:W$6,0),1)</f>
        <v>0</v>
      </c>
      <c r="I5887" s="15">
        <f t="shared" si="275"/>
        <v>0</v>
      </c>
      <c r="J5887" s="43"/>
      <c r="K5887" s="1"/>
    </row>
    <row r="5888" spans="1:11">
      <c r="A5888" s="29">
        <v>40919</v>
      </c>
      <c r="B5888" s="30">
        <v>2</v>
      </c>
      <c r="C5888" s="30" t="s">
        <v>11</v>
      </c>
      <c r="D5888" s="30">
        <v>0</v>
      </c>
      <c r="E5888" s="50" t="str">
        <f t="shared" si="273"/>
        <v>January</v>
      </c>
      <c r="F5888" s="14" t="str">
        <f t="shared" si="274"/>
        <v>Wednesday</v>
      </c>
      <c r="G5888" s="15">
        <f>$D5888*VLOOKUP($A5888,Price_Table,MATCH($C5888,$A$6:$K$6,0),1)</f>
        <v>0</v>
      </c>
      <c r="H5888" s="15">
        <f>D5888*VLOOKUP(A5888,Cost_Table,MATCH(C5888,M$6:W$6,0),1)</f>
        <v>0</v>
      </c>
      <c r="I5888" s="15">
        <f t="shared" si="275"/>
        <v>0</v>
      </c>
      <c r="J5888" s="43"/>
      <c r="K5888" s="1"/>
    </row>
    <row r="5889" spans="1:11">
      <c r="A5889" s="29">
        <v>40920</v>
      </c>
      <c r="B5889" s="30">
        <v>2</v>
      </c>
      <c r="C5889" s="30" t="s">
        <v>11</v>
      </c>
      <c r="D5889" s="30">
        <v>0</v>
      </c>
      <c r="E5889" s="50" t="str">
        <f t="shared" si="273"/>
        <v>January</v>
      </c>
      <c r="F5889" s="14" t="str">
        <f t="shared" si="274"/>
        <v>Thursday</v>
      </c>
      <c r="G5889" s="15">
        <f>$D5889*VLOOKUP($A5889,Price_Table,MATCH($C5889,$A$6:$K$6,0),1)</f>
        <v>0</v>
      </c>
      <c r="H5889" s="15">
        <f>D5889*VLOOKUP(A5889,Cost_Table,MATCH(C5889,M$6:W$6,0),1)</f>
        <v>0</v>
      </c>
      <c r="I5889" s="15">
        <f t="shared" si="275"/>
        <v>0</v>
      </c>
      <c r="J5889" s="43"/>
      <c r="K5889" s="1"/>
    </row>
    <row r="5890" spans="1:11">
      <c r="A5890" s="29">
        <v>40921</v>
      </c>
      <c r="B5890" s="30">
        <v>2</v>
      </c>
      <c r="C5890" s="30" t="s">
        <v>11</v>
      </c>
      <c r="D5890" s="30">
        <v>0</v>
      </c>
      <c r="E5890" s="50" t="str">
        <f t="shared" si="273"/>
        <v>January</v>
      </c>
      <c r="F5890" s="14" t="str">
        <f t="shared" si="274"/>
        <v>Friday</v>
      </c>
      <c r="G5890" s="15">
        <f>$D5890*VLOOKUP($A5890,Price_Table,MATCH($C5890,$A$6:$K$6,0),1)</f>
        <v>0</v>
      </c>
      <c r="H5890" s="15">
        <f>D5890*VLOOKUP(A5890,Cost_Table,MATCH(C5890,M$6:W$6,0),1)</f>
        <v>0</v>
      </c>
      <c r="I5890" s="15">
        <f t="shared" si="275"/>
        <v>0</v>
      </c>
      <c r="J5890" s="43"/>
      <c r="K5890" s="1"/>
    </row>
    <row r="5891" spans="1:11">
      <c r="A5891" s="29">
        <v>40922</v>
      </c>
      <c r="B5891" s="30">
        <v>2</v>
      </c>
      <c r="C5891" s="30" t="s">
        <v>11</v>
      </c>
      <c r="D5891" s="30">
        <v>0</v>
      </c>
      <c r="E5891" s="50" t="str">
        <f t="shared" si="273"/>
        <v>January</v>
      </c>
      <c r="F5891" s="14" t="str">
        <f t="shared" si="274"/>
        <v>Saturday</v>
      </c>
      <c r="G5891" s="15">
        <f>$D5891*VLOOKUP($A5891,Price_Table,MATCH($C5891,$A$6:$K$6,0),1)</f>
        <v>0</v>
      </c>
      <c r="H5891" s="15">
        <f>D5891*VLOOKUP(A5891,Cost_Table,MATCH(C5891,M$6:W$6,0),1)</f>
        <v>0</v>
      </c>
      <c r="I5891" s="15">
        <f t="shared" si="275"/>
        <v>0</v>
      </c>
      <c r="J5891" s="43"/>
      <c r="K5891" s="1"/>
    </row>
    <row r="5892" spans="1:11">
      <c r="A5892" s="29">
        <v>40923</v>
      </c>
      <c r="B5892" s="30">
        <v>2</v>
      </c>
      <c r="C5892" s="30" t="s">
        <v>11</v>
      </c>
      <c r="D5892" s="30">
        <v>0</v>
      </c>
      <c r="E5892" s="50" t="str">
        <f t="shared" si="273"/>
        <v>January</v>
      </c>
      <c r="F5892" s="14" t="str">
        <f t="shared" si="274"/>
        <v>Sunday</v>
      </c>
      <c r="G5892" s="15">
        <f>$D5892*VLOOKUP($A5892,Price_Table,MATCH($C5892,$A$6:$K$6,0),1)</f>
        <v>0</v>
      </c>
      <c r="H5892" s="15">
        <f>D5892*VLOOKUP(A5892,Cost_Table,MATCH(C5892,M$6:W$6,0),1)</f>
        <v>0</v>
      </c>
      <c r="I5892" s="15">
        <f t="shared" si="275"/>
        <v>0</v>
      </c>
      <c r="J5892" s="43"/>
      <c r="K5892" s="1"/>
    </row>
    <row r="5893" spans="1:11">
      <c r="A5893" s="29">
        <v>40924</v>
      </c>
      <c r="B5893" s="30">
        <v>2</v>
      </c>
      <c r="C5893" s="30" t="s">
        <v>11</v>
      </c>
      <c r="D5893" s="30">
        <v>0</v>
      </c>
      <c r="E5893" s="50" t="str">
        <f t="shared" si="273"/>
        <v>January</v>
      </c>
      <c r="F5893" s="14" t="str">
        <f t="shared" si="274"/>
        <v>Monday</v>
      </c>
      <c r="G5893" s="15">
        <f>$D5893*VLOOKUP($A5893,Price_Table,MATCH($C5893,$A$6:$K$6,0),1)</f>
        <v>0</v>
      </c>
      <c r="H5893" s="15">
        <f>D5893*VLOOKUP(A5893,Cost_Table,MATCH(C5893,M$6:W$6,0),1)</f>
        <v>0</v>
      </c>
      <c r="I5893" s="15">
        <f t="shared" si="275"/>
        <v>0</v>
      </c>
      <c r="J5893" s="43"/>
      <c r="K5893" s="1"/>
    </row>
    <row r="5894" spans="1:11">
      <c r="A5894" s="29">
        <v>40925</v>
      </c>
      <c r="B5894" s="30">
        <v>2</v>
      </c>
      <c r="C5894" s="30" t="s">
        <v>11</v>
      </c>
      <c r="D5894" s="30">
        <v>0</v>
      </c>
      <c r="E5894" s="50" t="str">
        <f t="shared" si="273"/>
        <v>January</v>
      </c>
      <c r="F5894" s="14" t="str">
        <f t="shared" si="274"/>
        <v>Tuesday</v>
      </c>
      <c r="G5894" s="15">
        <f>$D5894*VLOOKUP($A5894,Price_Table,MATCH($C5894,$A$6:$K$6,0),1)</f>
        <v>0</v>
      </c>
      <c r="H5894" s="15">
        <f>D5894*VLOOKUP(A5894,Cost_Table,MATCH(C5894,M$6:W$6,0),1)</f>
        <v>0</v>
      </c>
      <c r="I5894" s="15">
        <f t="shared" si="275"/>
        <v>0</v>
      </c>
      <c r="J5894" s="43"/>
      <c r="K5894" s="1"/>
    </row>
    <row r="5895" spans="1:11">
      <c r="A5895" s="29">
        <v>40926</v>
      </c>
      <c r="B5895" s="30">
        <v>2</v>
      </c>
      <c r="C5895" s="30" t="s">
        <v>11</v>
      </c>
      <c r="D5895" s="30">
        <v>0</v>
      </c>
      <c r="E5895" s="50" t="str">
        <f t="shared" si="273"/>
        <v>January</v>
      </c>
      <c r="F5895" s="14" t="str">
        <f t="shared" si="274"/>
        <v>Wednesday</v>
      </c>
      <c r="G5895" s="15">
        <f>$D5895*VLOOKUP($A5895,Price_Table,MATCH($C5895,$A$6:$K$6,0),1)</f>
        <v>0</v>
      </c>
      <c r="H5895" s="15">
        <f>D5895*VLOOKUP(A5895,Cost_Table,MATCH(C5895,M$6:W$6,0),1)</f>
        <v>0</v>
      </c>
      <c r="I5895" s="15">
        <f t="shared" si="275"/>
        <v>0</v>
      </c>
      <c r="J5895" s="43"/>
      <c r="K5895" s="1"/>
    </row>
    <row r="5896" spans="1:11">
      <c r="A5896" s="29">
        <v>40927</v>
      </c>
      <c r="B5896" s="30">
        <v>2</v>
      </c>
      <c r="C5896" s="30" t="s">
        <v>11</v>
      </c>
      <c r="D5896" s="30">
        <v>0</v>
      </c>
      <c r="E5896" s="50" t="str">
        <f t="shared" si="273"/>
        <v>January</v>
      </c>
      <c r="F5896" s="14" t="str">
        <f t="shared" si="274"/>
        <v>Thursday</v>
      </c>
      <c r="G5896" s="15">
        <f>$D5896*VLOOKUP($A5896,Price_Table,MATCH($C5896,$A$6:$K$6,0),1)</f>
        <v>0</v>
      </c>
      <c r="H5896" s="15">
        <f>D5896*VLOOKUP(A5896,Cost_Table,MATCH(C5896,M$6:W$6,0),1)</f>
        <v>0</v>
      </c>
      <c r="I5896" s="15">
        <f t="shared" si="275"/>
        <v>0</v>
      </c>
      <c r="J5896" s="43"/>
      <c r="K5896" s="1"/>
    </row>
    <row r="5897" spans="1:11">
      <c r="A5897" s="29">
        <v>40928</v>
      </c>
      <c r="B5897" s="30">
        <v>2</v>
      </c>
      <c r="C5897" s="30" t="s">
        <v>11</v>
      </c>
      <c r="D5897" s="30">
        <v>0</v>
      </c>
      <c r="E5897" s="50" t="str">
        <f t="shared" si="273"/>
        <v>January</v>
      </c>
      <c r="F5897" s="14" t="str">
        <f t="shared" si="274"/>
        <v>Friday</v>
      </c>
      <c r="G5897" s="15">
        <f>$D5897*VLOOKUP($A5897,Price_Table,MATCH($C5897,$A$6:$K$6,0),1)</f>
        <v>0</v>
      </c>
      <c r="H5897" s="15">
        <f>D5897*VLOOKUP(A5897,Cost_Table,MATCH(C5897,M$6:W$6,0),1)</f>
        <v>0</v>
      </c>
      <c r="I5897" s="15">
        <f t="shared" si="275"/>
        <v>0</v>
      </c>
      <c r="J5897" s="43"/>
      <c r="K5897" s="1"/>
    </row>
    <row r="5898" spans="1:11">
      <c r="A5898" s="29">
        <v>40929</v>
      </c>
      <c r="B5898" s="30">
        <v>2</v>
      </c>
      <c r="C5898" s="30" t="s">
        <v>11</v>
      </c>
      <c r="D5898" s="30">
        <v>0</v>
      </c>
      <c r="E5898" s="50" t="str">
        <f t="shared" si="273"/>
        <v>January</v>
      </c>
      <c r="F5898" s="14" t="str">
        <f t="shared" si="274"/>
        <v>Saturday</v>
      </c>
      <c r="G5898" s="15">
        <f>$D5898*VLOOKUP($A5898,Price_Table,MATCH($C5898,$A$6:$K$6,0),1)</f>
        <v>0</v>
      </c>
      <c r="H5898" s="15">
        <f>D5898*VLOOKUP(A5898,Cost_Table,MATCH(C5898,M$6:W$6,0),1)</f>
        <v>0</v>
      </c>
      <c r="I5898" s="15">
        <f t="shared" si="275"/>
        <v>0</v>
      </c>
      <c r="J5898" s="43"/>
      <c r="K5898" s="1"/>
    </row>
    <row r="5899" spans="1:11">
      <c r="A5899" s="29">
        <v>40930</v>
      </c>
      <c r="B5899" s="30">
        <v>2</v>
      </c>
      <c r="C5899" s="30" t="s">
        <v>11</v>
      </c>
      <c r="D5899" s="30">
        <v>0</v>
      </c>
      <c r="E5899" s="50" t="str">
        <f t="shared" si="273"/>
        <v>January</v>
      </c>
      <c r="F5899" s="14" t="str">
        <f t="shared" si="274"/>
        <v>Sunday</v>
      </c>
      <c r="G5899" s="15">
        <f>$D5899*VLOOKUP($A5899,Price_Table,MATCH($C5899,$A$6:$K$6,0),1)</f>
        <v>0</v>
      </c>
      <c r="H5899" s="15">
        <f>D5899*VLOOKUP(A5899,Cost_Table,MATCH(C5899,M$6:W$6,0),1)</f>
        <v>0</v>
      </c>
      <c r="I5899" s="15">
        <f t="shared" si="275"/>
        <v>0</v>
      </c>
      <c r="J5899" s="43"/>
      <c r="K5899" s="1"/>
    </row>
    <row r="5900" spans="1:11">
      <c r="A5900" s="29">
        <v>40931</v>
      </c>
      <c r="B5900" s="30">
        <v>2</v>
      </c>
      <c r="C5900" s="30" t="s">
        <v>11</v>
      </c>
      <c r="D5900" s="30">
        <v>0</v>
      </c>
      <c r="E5900" s="50" t="str">
        <f t="shared" si="273"/>
        <v>January</v>
      </c>
      <c r="F5900" s="14" t="str">
        <f t="shared" si="274"/>
        <v>Monday</v>
      </c>
      <c r="G5900" s="15">
        <f>$D5900*VLOOKUP($A5900,Price_Table,MATCH($C5900,$A$6:$K$6,0),1)</f>
        <v>0</v>
      </c>
      <c r="H5900" s="15">
        <f>D5900*VLOOKUP(A5900,Cost_Table,MATCH(C5900,M$6:W$6,0),1)</f>
        <v>0</v>
      </c>
      <c r="I5900" s="15">
        <f t="shared" si="275"/>
        <v>0</v>
      </c>
      <c r="J5900" s="43"/>
      <c r="K5900" s="1"/>
    </row>
    <row r="5901" spans="1:11">
      <c r="A5901" s="29">
        <v>40932</v>
      </c>
      <c r="B5901" s="30">
        <v>2</v>
      </c>
      <c r="C5901" s="30" t="s">
        <v>11</v>
      </c>
      <c r="D5901" s="30">
        <v>0</v>
      </c>
      <c r="E5901" s="50" t="str">
        <f t="shared" si="273"/>
        <v>January</v>
      </c>
      <c r="F5901" s="14" t="str">
        <f t="shared" si="274"/>
        <v>Tuesday</v>
      </c>
      <c r="G5901" s="15">
        <f>$D5901*VLOOKUP($A5901,Price_Table,MATCH($C5901,$A$6:$K$6,0),1)</f>
        <v>0</v>
      </c>
      <c r="H5901" s="15">
        <f>D5901*VLOOKUP(A5901,Cost_Table,MATCH(C5901,M$6:W$6,0),1)</f>
        <v>0</v>
      </c>
      <c r="I5901" s="15">
        <f t="shared" si="275"/>
        <v>0</v>
      </c>
      <c r="J5901" s="43"/>
      <c r="K5901" s="1"/>
    </row>
    <row r="5902" spans="1:11">
      <c r="A5902" s="29">
        <v>40933</v>
      </c>
      <c r="B5902" s="30">
        <v>2</v>
      </c>
      <c r="C5902" s="30" t="s">
        <v>11</v>
      </c>
      <c r="D5902" s="30">
        <v>0</v>
      </c>
      <c r="E5902" s="50" t="str">
        <f t="shared" si="273"/>
        <v>January</v>
      </c>
      <c r="F5902" s="14" t="str">
        <f t="shared" si="274"/>
        <v>Wednesday</v>
      </c>
      <c r="G5902" s="15">
        <f>$D5902*VLOOKUP($A5902,Price_Table,MATCH($C5902,$A$6:$K$6,0),1)</f>
        <v>0</v>
      </c>
      <c r="H5902" s="15">
        <f>D5902*VLOOKUP(A5902,Cost_Table,MATCH(C5902,M$6:W$6,0),1)</f>
        <v>0</v>
      </c>
      <c r="I5902" s="15">
        <f t="shared" si="275"/>
        <v>0</v>
      </c>
      <c r="J5902" s="43"/>
      <c r="K5902" s="1"/>
    </row>
    <row r="5903" spans="1:11">
      <c r="A5903" s="29">
        <v>40934</v>
      </c>
      <c r="B5903" s="30">
        <v>2</v>
      </c>
      <c r="C5903" s="30" t="s">
        <v>11</v>
      </c>
      <c r="D5903" s="30">
        <v>0</v>
      </c>
      <c r="E5903" s="50" t="str">
        <f t="shared" si="273"/>
        <v>January</v>
      </c>
      <c r="F5903" s="14" t="str">
        <f t="shared" si="274"/>
        <v>Thursday</v>
      </c>
      <c r="G5903" s="15">
        <f>$D5903*VLOOKUP($A5903,Price_Table,MATCH($C5903,$A$6:$K$6,0),1)</f>
        <v>0</v>
      </c>
      <c r="H5903" s="15">
        <f>D5903*VLOOKUP(A5903,Cost_Table,MATCH(C5903,M$6:W$6,0),1)</f>
        <v>0</v>
      </c>
      <c r="I5903" s="15">
        <f t="shared" si="275"/>
        <v>0</v>
      </c>
      <c r="J5903" s="43"/>
      <c r="K5903" s="1"/>
    </row>
    <row r="5904" spans="1:11">
      <c r="A5904" s="29">
        <v>40935</v>
      </c>
      <c r="B5904" s="30">
        <v>2</v>
      </c>
      <c r="C5904" s="30" t="s">
        <v>11</v>
      </c>
      <c r="D5904" s="30">
        <v>0</v>
      </c>
      <c r="E5904" s="50" t="str">
        <f t="shared" si="273"/>
        <v>January</v>
      </c>
      <c r="F5904" s="14" t="str">
        <f t="shared" si="274"/>
        <v>Friday</v>
      </c>
      <c r="G5904" s="15">
        <f>$D5904*VLOOKUP($A5904,Price_Table,MATCH($C5904,$A$6:$K$6,0),1)</f>
        <v>0</v>
      </c>
      <c r="H5904" s="15">
        <f>D5904*VLOOKUP(A5904,Cost_Table,MATCH(C5904,M$6:W$6,0),1)</f>
        <v>0</v>
      </c>
      <c r="I5904" s="15">
        <f t="shared" si="275"/>
        <v>0</v>
      </c>
      <c r="J5904" s="43"/>
      <c r="K5904" s="1"/>
    </row>
    <row r="5905" spans="1:11">
      <c r="A5905" s="29">
        <v>40936</v>
      </c>
      <c r="B5905" s="30">
        <v>2</v>
      </c>
      <c r="C5905" s="30" t="s">
        <v>11</v>
      </c>
      <c r="D5905" s="30">
        <v>0</v>
      </c>
      <c r="E5905" s="50" t="str">
        <f t="shared" si="273"/>
        <v>January</v>
      </c>
      <c r="F5905" s="14" t="str">
        <f t="shared" si="274"/>
        <v>Saturday</v>
      </c>
      <c r="G5905" s="15">
        <f>$D5905*VLOOKUP($A5905,Price_Table,MATCH($C5905,$A$6:$K$6,0),1)</f>
        <v>0</v>
      </c>
      <c r="H5905" s="15">
        <f>D5905*VLOOKUP(A5905,Cost_Table,MATCH(C5905,M$6:W$6,0),1)</f>
        <v>0</v>
      </c>
      <c r="I5905" s="15">
        <f t="shared" si="275"/>
        <v>0</v>
      </c>
      <c r="J5905" s="43"/>
      <c r="K5905" s="1"/>
    </row>
    <row r="5906" spans="1:11">
      <c r="A5906" s="29">
        <v>40937</v>
      </c>
      <c r="B5906" s="30">
        <v>2</v>
      </c>
      <c r="C5906" s="30" t="s">
        <v>11</v>
      </c>
      <c r="D5906" s="30">
        <v>0</v>
      </c>
      <c r="E5906" s="50" t="str">
        <f t="shared" si="273"/>
        <v>January</v>
      </c>
      <c r="F5906" s="14" t="str">
        <f t="shared" si="274"/>
        <v>Sunday</v>
      </c>
      <c r="G5906" s="15">
        <f>$D5906*VLOOKUP($A5906,Price_Table,MATCH($C5906,$A$6:$K$6,0),1)</f>
        <v>0</v>
      </c>
      <c r="H5906" s="15">
        <f>D5906*VLOOKUP(A5906,Cost_Table,MATCH(C5906,M$6:W$6,0),1)</f>
        <v>0</v>
      </c>
      <c r="I5906" s="15">
        <f t="shared" si="275"/>
        <v>0</v>
      </c>
      <c r="J5906" s="43"/>
      <c r="K5906" s="1"/>
    </row>
    <row r="5907" spans="1:11">
      <c r="A5907" s="29">
        <v>40938</v>
      </c>
      <c r="B5907" s="30">
        <v>2</v>
      </c>
      <c r="C5907" s="30" t="s">
        <v>11</v>
      </c>
      <c r="D5907" s="30">
        <v>0</v>
      </c>
      <c r="E5907" s="50" t="str">
        <f t="shared" si="273"/>
        <v>January</v>
      </c>
      <c r="F5907" s="14" t="str">
        <f t="shared" si="274"/>
        <v>Monday</v>
      </c>
      <c r="G5907" s="15">
        <f>$D5907*VLOOKUP($A5907,Price_Table,MATCH($C5907,$A$6:$K$6,0),1)</f>
        <v>0</v>
      </c>
      <c r="H5907" s="15">
        <f>D5907*VLOOKUP(A5907,Cost_Table,MATCH(C5907,M$6:W$6,0),1)</f>
        <v>0</v>
      </c>
      <c r="I5907" s="15">
        <f t="shared" si="275"/>
        <v>0</v>
      </c>
      <c r="J5907" s="43"/>
      <c r="K5907" s="1"/>
    </row>
    <row r="5908" spans="1:11">
      <c r="A5908" s="29">
        <v>40939</v>
      </c>
      <c r="B5908" s="30">
        <v>2</v>
      </c>
      <c r="C5908" s="30" t="s">
        <v>11</v>
      </c>
      <c r="D5908" s="30">
        <v>0</v>
      </c>
      <c r="E5908" s="50" t="str">
        <f t="shared" si="273"/>
        <v>January</v>
      </c>
      <c r="F5908" s="14" t="str">
        <f t="shared" si="274"/>
        <v>Tuesday</v>
      </c>
      <c r="G5908" s="15">
        <f>$D5908*VLOOKUP($A5908,Price_Table,MATCH($C5908,$A$6:$K$6,0),1)</f>
        <v>0</v>
      </c>
      <c r="H5908" s="15">
        <f>D5908*VLOOKUP(A5908,Cost_Table,MATCH(C5908,M$6:W$6,0),1)</f>
        <v>0</v>
      </c>
      <c r="I5908" s="15">
        <f t="shared" si="275"/>
        <v>0</v>
      </c>
      <c r="J5908" s="43"/>
      <c r="K5908" s="1"/>
    </row>
    <row r="5909" spans="1:11">
      <c r="A5909" s="29">
        <v>40940</v>
      </c>
      <c r="B5909" s="30">
        <v>2</v>
      </c>
      <c r="C5909" s="30" t="s">
        <v>11</v>
      </c>
      <c r="D5909" s="30">
        <v>0</v>
      </c>
      <c r="E5909" s="50" t="str">
        <f t="shared" si="273"/>
        <v>February</v>
      </c>
      <c r="F5909" s="14" t="str">
        <f t="shared" si="274"/>
        <v>Wednesday</v>
      </c>
      <c r="G5909" s="15">
        <f>$D5909*VLOOKUP($A5909,Price_Table,MATCH($C5909,$A$6:$K$6,0),1)</f>
        <v>0</v>
      </c>
      <c r="H5909" s="15">
        <f>D5909*VLOOKUP(A5909,Cost_Table,MATCH(C5909,M$6:W$6,0),1)</f>
        <v>0</v>
      </c>
      <c r="I5909" s="15">
        <f t="shared" si="275"/>
        <v>0</v>
      </c>
      <c r="J5909" s="43"/>
      <c r="K5909" s="1"/>
    </row>
    <row r="5910" spans="1:11">
      <c r="A5910" s="29">
        <v>40941</v>
      </c>
      <c r="B5910" s="30">
        <v>2</v>
      </c>
      <c r="C5910" s="30" t="s">
        <v>11</v>
      </c>
      <c r="D5910" s="30">
        <v>0</v>
      </c>
      <c r="E5910" s="50" t="str">
        <f t="shared" si="273"/>
        <v>February</v>
      </c>
      <c r="F5910" s="14" t="str">
        <f t="shared" si="274"/>
        <v>Thursday</v>
      </c>
      <c r="G5910" s="15">
        <f>$D5910*VLOOKUP($A5910,Price_Table,MATCH($C5910,$A$6:$K$6,0),1)</f>
        <v>0</v>
      </c>
      <c r="H5910" s="15">
        <f>D5910*VLOOKUP(A5910,Cost_Table,MATCH(C5910,M$6:W$6,0),1)</f>
        <v>0</v>
      </c>
      <c r="I5910" s="15">
        <f t="shared" si="275"/>
        <v>0</v>
      </c>
      <c r="J5910" s="43"/>
      <c r="K5910" s="1"/>
    </row>
    <row r="5911" spans="1:11">
      <c r="A5911" s="29">
        <v>40942</v>
      </c>
      <c r="B5911" s="30">
        <v>2</v>
      </c>
      <c r="C5911" s="30" t="s">
        <v>11</v>
      </c>
      <c r="D5911" s="30">
        <v>0</v>
      </c>
      <c r="E5911" s="50" t="str">
        <f t="shared" ref="E5911:E5974" si="276">TEXT(A5911,"mmmm")</f>
        <v>February</v>
      </c>
      <c r="F5911" s="14" t="str">
        <f t="shared" ref="F5911:F5974" si="277">TEXT(A5911,"dddd")</f>
        <v>Friday</v>
      </c>
      <c r="G5911" s="15">
        <f>$D5911*VLOOKUP($A5911,Price_Table,MATCH($C5911,$A$6:$K$6,0),1)</f>
        <v>0</v>
      </c>
      <c r="H5911" s="15">
        <f>D5911*VLOOKUP(A5911,Cost_Table,MATCH(C5911,M$6:W$6,0),1)</f>
        <v>0</v>
      </c>
      <c r="I5911" s="15">
        <f t="shared" ref="I5911:I5974" si="278">G5911-H5911</f>
        <v>0</v>
      </c>
      <c r="J5911" s="43"/>
      <c r="K5911" s="1"/>
    </row>
    <row r="5912" spans="1:11">
      <c r="A5912" s="29">
        <v>40943</v>
      </c>
      <c r="B5912" s="30">
        <v>2</v>
      </c>
      <c r="C5912" s="30" t="s">
        <v>11</v>
      </c>
      <c r="D5912" s="30">
        <v>0</v>
      </c>
      <c r="E5912" s="50" t="str">
        <f t="shared" si="276"/>
        <v>February</v>
      </c>
      <c r="F5912" s="14" t="str">
        <f t="shared" si="277"/>
        <v>Saturday</v>
      </c>
      <c r="G5912" s="15">
        <f>$D5912*VLOOKUP($A5912,Price_Table,MATCH($C5912,$A$6:$K$6,0),1)</f>
        <v>0</v>
      </c>
      <c r="H5912" s="15">
        <f>D5912*VLOOKUP(A5912,Cost_Table,MATCH(C5912,M$6:W$6,0),1)</f>
        <v>0</v>
      </c>
      <c r="I5912" s="15">
        <f t="shared" si="278"/>
        <v>0</v>
      </c>
      <c r="J5912" s="43"/>
      <c r="K5912" s="1"/>
    </row>
    <row r="5913" spans="1:11">
      <c r="A5913" s="29">
        <v>40944</v>
      </c>
      <c r="B5913" s="30">
        <v>2</v>
      </c>
      <c r="C5913" s="30" t="s">
        <v>11</v>
      </c>
      <c r="D5913" s="30">
        <v>0</v>
      </c>
      <c r="E5913" s="50" t="str">
        <f t="shared" si="276"/>
        <v>February</v>
      </c>
      <c r="F5913" s="14" t="str">
        <f t="shared" si="277"/>
        <v>Sunday</v>
      </c>
      <c r="G5913" s="15">
        <f>$D5913*VLOOKUP($A5913,Price_Table,MATCH($C5913,$A$6:$K$6,0),1)</f>
        <v>0</v>
      </c>
      <c r="H5913" s="15">
        <f>D5913*VLOOKUP(A5913,Cost_Table,MATCH(C5913,M$6:W$6,0),1)</f>
        <v>0</v>
      </c>
      <c r="I5913" s="15">
        <f t="shared" si="278"/>
        <v>0</v>
      </c>
      <c r="J5913" s="43"/>
      <c r="K5913" s="1"/>
    </row>
    <row r="5914" spans="1:11">
      <c r="A5914" s="29">
        <v>40945</v>
      </c>
      <c r="B5914" s="30">
        <v>2</v>
      </c>
      <c r="C5914" s="30" t="s">
        <v>11</v>
      </c>
      <c r="D5914" s="30">
        <v>0</v>
      </c>
      <c r="E5914" s="50" t="str">
        <f t="shared" si="276"/>
        <v>February</v>
      </c>
      <c r="F5914" s="14" t="str">
        <f t="shared" si="277"/>
        <v>Monday</v>
      </c>
      <c r="G5914" s="15">
        <f>$D5914*VLOOKUP($A5914,Price_Table,MATCH($C5914,$A$6:$K$6,0),1)</f>
        <v>0</v>
      </c>
      <c r="H5914" s="15">
        <f>D5914*VLOOKUP(A5914,Cost_Table,MATCH(C5914,M$6:W$6,0),1)</f>
        <v>0</v>
      </c>
      <c r="I5914" s="15">
        <f t="shared" si="278"/>
        <v>0</v>
      </c>
      <c r="J5914" s="43"/>
      <c r="K5914" s="1"/>
    </row>
    <row r="5915" spans="1:11">
      <c r="A5915" s="29">
        <v>40946</v>
      </c>
      <c r="B5915" s="30">
        <v>2</v>
      </c>
      <c r="C5915" s="30" t="s">
        <v>11</v>
      </c>
      <c r="D5915" s="30">
        <v>0</v>
      </c>
      <c r="E5915" s="50" t="str">
        <f t="shared" si="276"/>
        <v>February</v>
      </c>
      <c r="F5915" s="14" t="str">
        <f t="shared" si="277"/>
        <v>Tuesday</v>
      </c>
      <c r="G5915" s="15">
        <f>$D5915*VLOOKUP($A5915,Price_Table,MATCH($C5915,$A$6:$K$6,0),1)</f>
        <v>0</v>
      </c>
      <c r="H5915" s="15">
        <f>D5915*VLOOKUP(A5915,Cost_Table,MATCH(C5915,M$6:W$6,0),1)</f>
        <v>0</v>
      </c>
      <c r="I5915" s="15">
        <f t="shared" si="278"/>
        <v>0</v>
      </c>
      <c r="J5915" s="43"/>
      <c r="K5915" s="1"/>
    </row>
    <row r="5916" spans="1:11">
      <c r="A5916" s="29">
        <v>40947</v>
      </c>
      <c r="B5916" s="30">
        <v>2</v>
      </c>
      <c r="C5916" s="30" t="s">
        <v>11</v>
      </c>
      <c r="D5916" s="30">
        <v>0</v>
      </c>
      <c r="E5916" s="50" t="str">
        <f t="shared" si="276"/>
        <v>February</v>
      </c>
      <c r="F5916" s="14" t="str">
        <f t="shared" si="277"/>
        <v>Wednesday</v>
      </c>
      <c r="G5916" s="15">
        <f>$D5916*VLOOKUP($A5916,Price_Table,MATCH($C5916,$A$6:$K$6,0),1)</f>
        <v>0</v>
      </c>
      <c r="H5916" s="15">
        <f>D5916*VLOOKUP(A5916,Cost_Table,MATCH(C5916,M$6:W$6,0),1)</f>
        <v>0</v>
      </c>
      <c r="I5916" s="15">
        <f t="shared" si="278"/>
        <v>0</v>
      </c>
      <c r="J5916" s="43"/>
      <c r="K5916" s="1"/>
    </row>
    <row r="5917" spans="1:11">
      <c r="A5917" s="29">
        <v>40948</v>
      </c>
      <c r="B5917" s="30">
        <v>2</v>
      </c>
      <c r="C5917" s="30" t="s">
        <v>11</v>
      </c>
      <c r="D5917" s="30">
        <v>0</v>
      </c>
      <c r="E5917" s="50" t="str">
        <f t="shared" si="276"/>
        <v>February</v>
      </c>
      <c r="F5917" s="14" t="str">
        <f t="shared" si="277"/>
        <v>Thursday</v>
      </c>
      <c r="G5917" s="15">
        <f>$D5917*VLOOKUP($A5917,Price_Table,MATCH($C5917,$A$6:$K$6,0),1)</f>
        <v>0</v>
      </c>
      <c r="H5917" s="15">
        <f>D5917*VLOOKUP(A5917,Cost_Table,MATCH(C5917,M$6:W$6,0),1)</f>
        <v>0</v>
      </c>
      <c r="I5917" s="15">
        <f t="shared" si="278"/>
        <v>0</v>
      </c>
      <c r="J5917" s="43"/>
      <c r="K5917" s="1"/>
    </row>
    <row r="5918" spans="1:11">
      <c r="A5918" s="29">
        <v>40949</v>
      </c>
      <c r="B5918" s="30">
        <v>2</v>
      </c>
      <c r="C5918" s="30" t="s">
        <v>11</v>
      </c>
      <c r="D5918" s="30">
        <v>0</v>
      </c>
      <c r="E5918" s="50" t="str">
        <f t="shared" si="276"/>
        <v>February</v>
      </c>
      <c r="F5918" s="14" t="str">
        <f t="shared" si="277"/>
        <v>Friday</v>
      </c>
      <c r="G5918" s="15">
        <f>$D5918*VLOOKUP($A5918,Price_Table,MATCH($C5918,$A$6:$K$6,0),1)</f>
        <v>0</v>
      </c>
      <c r="H5918" s="15">
        <f>D5918*VLOOKUP(A5918,Cost_Table,MATCH(C5918,M$6:W$6,0),1)</f>
        <v>0</v>
      </c>
      <c r="I5918" s="15">
        <f t="shared" si="278"/>
        <v>0</v>
      </c>
      <c r="J5918" s="43"/>
      <c r="K5918" s="1"/>
    </row>
    <row r="5919" spans="1:11">
      <c r="A5919" s="29">
        <v>40950</v>
      </c>
      <c r="B5919" s="30">
        <v>2</v>
      </c>
      <c r="C5919" s="30" t="s">
        <v>11</v>
      </c>
      <c r="D5919" s="30">
        <v>0</v>
      </c>
      <c r="E5919" s="50" t="str">
        <f t="shared" si="276"/>
        <v>February</v>
      </c>
      <c r="F5919" s="14" t="str">
        <f t="shared" si="277"/>
        <v>Saturday</v>
      </c>
      <c r="G5919" s="15">
        <f>$D5919*VLOOKUP($A5919,Price_Table,MATCH($C5919,$A$6:$K$6,0),1)</f>
        <v>0</v>
      </c>
      <c r="H5919" s="15">
        <f>D5919*VLOOKUP(A5919,Cost_Table,MATCH(C5919,M$6:W$6,0),1)</f>
        <v>0</v>
      </c>
      <c r="I5919" s="15">
        <f t="shared" si="278"/>
        <v>0</v>
      </c>
      <c r="J5919" s="43"/>
      <c r="K5919" s="1"/>
    </row>
    <row r="5920" spans="1:11">
      <c r="A5920" s="29">
        <v>40951</v>
      </c>
      <c r="B5920" s="30">
        <v>2</v>
      </c>
      <c r="C5920" s="30" t="s">
        <v>11</v>
      </c>
      <c r="D5920" s="30">
        <v>0</v>
      </c>
      <c r="E5920" s="50" t="str">
        <f t="shared" si="276"/>
        <v>February</v>
      </c>
      <c r="F5920" s="14" t="str">
        <f t="shared" si="277"/>
        <v>Sunday</v>
      </c>
      <c r="G5920" s="15">
        <f>$D5920*VLOOKUP($A5920,Price_Table,MATCH($C5920,$A$6:$K$6,0),1)</f>
        <v>0</v>
      </c>
      <c r="H5920" s="15">
        <f>D5920*VLOOKUP(A5920,Cost_Table,MATCH(C5920,M$6:W$6,0),1)</f>
        <v>0</v>
      </c>
      <c r="I5920" s="15">
        <f t="shared" si="278"/>
        <v>0</v>
      </c>
      <c r="J5920" s="43"/>
      <c r="K5920" s="1"/>
    </row>
    <row r="5921" spans="1:11">
      <c r="A5921" s="29">
        <v>40952</v>
      </c>
      <c r="B5921" s="30">
        <v>2</v>
      </c>
      <c r="C5921" s="30" t="s">
        <v>11</v>
      </c>
      <c r="D5921" s="30">
        <v>0</v>
      </c>
      <c r="E5921" s="50" t="str">
        <f t="shared" si="276"/>
        <v>February</v>
      </c>
      <c r="F5921" s="14" t="str">
        <f t="shared" si="277"/>
        <v>Monday</v>
      </c>
      <c r="G5921" s="15">
        <f>$D5921*VLOOKUP($A5921,Price_Table,MATCH($C5921,$A$6:$K$6,0),1)</f>
        <v>0</v>
      </c>
      <c r="H5921" s="15">
        <f>D5921*VLOOKUP(A5921,Cost_Table,MATCH(C5921,M$6:W$6,0),1)</f>
        <v>0</v>
      </c>
      <c r="I5921" s="15">
        <f t="shared" si="278"/>
        <v>0</v>
      </c>
      <c r="J5921" s="43"/>
      <c r="K5921" s="1"/>
    </row>
    <row r="5922" spans="1:11">
      <c r="A5922" s="29">
        <v>40953</v>
      </c>
      <c r="B5922" s="30">
        <v>2</v>
      </c>
      <c r="C5922" s="30" t="s">
        <v>11</v>
      </c>
      <c r="D5922" s="30">
        <v>0</v>
      </c>
      <c r="E5922" s="50" t="str">
        <f t="shared" si="276"/>
        <v>February</v>
      </c>
      <c r="F5922" s="14" t="str">
        <f t="shared" si="277"/>
        <v>Tuesday</v>
      </c>
      <c r="G5922" s="15">
        <f>$D5922*VLOOKUP($A5922,Price_Table,MATCH($C5922,$A$6:$K$6,0),1)</f>
        <v>0</v>
      </c>
      <c r="H5922" s="15">
        <f>D5922*VLOOKUP(A5922,Cost_Table,MATCH(C5922,M$6:W$6,0),1)</f>
        <v>0</v>
      </c>
      <c r="I5922" s="15">
        <f t="shared" si="278"/>
        <v>0</v>
      </c>
      <c r="J5922" s="43"/>
      <c r="K5922" s="1"/>
    </row>
    <row r="5923" spans="1:11">
      <c r="A5923" s="29">
        <v>40954</v>
      </c>
      <c r="B5923" s="30">
        <v>2</v>
      </c>
      <c r="C5923" s="30" t="s">
        <v>11</v>
      </c>
      <c r="D5923" s="30">
        <v>0</v>
      </c>
      <c r="E5923" s="50" t="str">
        <f t="shared" si="276"/>
        <v>February</v>
      </c>
      <c r="F5923" s="14" t="str">
        <f t="shared" si="277"/>
        <v>Wednesday</v>
      </c>
      <c r="G5923" s="15">
        <f>$D5923*VLOOKUP($A5923,Price_Table,MATCH($C5923,$A$6:$K$6,0),1)</f>
        <v>0</v>
      </c>
      <c r="H5923" s="15">
        <f>D5923*VLOOKUP(A5923,Cost_Table,MATCH(C5923,M$6:W$6,0),1)</f>
        <v>0</v>
      </c>
      <c r="I5923" s="15">
        <f t="shared" si="278"/>
        <v>0</v>
      </c>
      <c r="J5923" s="43"/>
      <c r="K5923" s="1"/>
    </row>
    <row r="5924" spans="1:11">
      <c r="A5924" s="29">
        <v>40955</v>
      </c>
      <c r="B5924" s="30">
        <v>2</v>
      </c>
      <c r="C5924" s="30" t="s">
        <v>11</v>
      </c>
      <c r="D5924" s="30">
        <v>0</v>
      </c>
      <c r="E5924" s="50" t="str">
        <f t="shared" si="276"/>
        <v>February</v>
      </c>
      <c r="F5924" s="14" t="str">
        <f t="shared" si="277"/>
        <v>Thursday</v>
      </c>
      <c r="G5924" s="15">
        <f>$D5924*VLOOKUP($A5924,Price_Table,MATCH($C5924,$A$6:$K$6,0),1)</f>
        <v>0</v>
      </c>
      <c r="H5924" s="15">
        <f>D5924*VLOOKUP(A5924,Cost_Table,MATCH(C5924,M$6:W$6,0),1)</f>
        <v>0</v>
      </c>
      <c r="I5924" s="15">
        <f t="shared" si="278"/>
        <v>0</v>
      </c>
      <c r="J5924" s="43"/>
      <c r="K5924" s="1"/>
    </row>
    <row r="5925" spans="1:11">
      <c r="A5925" s="29">
        <v>40956</v>
      </c>
      <c r="B5925" s="30">
        <v>2</v>
      </c>
      <c r="C5925" s="30" t="s">
        <v>11</v>
      </c>
      <c r="D5925" s="30">
        <v>0</v>
      </c>
      <c r="E5925" s="50" t="str">
        <f t="shared" si="276"/>
        <v>February</v>
      </c>
      <c r="F5925" s="14" t="str">
        <f t="shared" si="277"/>
        <v>Friday</v>
      </c>
      <c r="G5925" s="15">
        <f>$D5925*VLOOKUP($A5925,Price_Table,MATCH($C5925,$A$6:$K$6,0),1)</f>
        <v>0</v>
      </c>
      <c r="H5925" s="15">
        <f>D5925*VLOOKUP(A5925,Cost_Table,MATCH(C5925,M$6:W$6,0),1)</f>
        <v>0</v>
      </c>
      <c r="I5925" s="15">
        <f t="shared" si="278"/>
        <v>0</v>
      </c>
      <c r="J5925" s="43"/>
      <c r="K5925" s="1"/>
    </row>
    <row r="5926" spans="1:11">
      <c r="A5926" s="29">
        <v>40957</v>
      </c>
      <c r="B5926" s="30">
        <v>2</v>
      </c>
      <c r="C5926" s="30" t="s">
        <v>11</v>
      </c>
      <c r="D5926" s="30">
        <v>0</v>
      </c>
      <c r="E5926" s="50" t="str">
        <f t="shared" si="276"/>
        <v>February</v>
      </c>
      <c r="F5926" s="14" t="str">
        <f t="shared" si="277"/>
        <v>Saturday</v>
      </c>
      <c r="G5926" s="15">
        <f>$D5926*VLOOKUP($A5926,Price_Table,MATCH($C5926,$A$6:$K$6,0),1)</f>
        <v>0</v>
      </c>
      <c r="H5926" s="15">
        <f>D5926*VLOOKUP(A5926,Cost_Table,MATCH(C5926,M$6:W$6,0),1)</f>
        <v>0</v>
      </c>
      <c r="I5926" s="15">
        <f t="shared" si="278"/>
        <v>0</v>
      </c>
      <c r="J5926" s="43"/>
      <c r="K5926" s="1"/>
    </row>
    <row r="5927" spans="1:11">
      <c r="A5927" s="29">
        <v>40958</v>
      </c>
      <c r="B5927" s="30">
        <v>2</v>
      </c>
      <c r="C5927" s="30" t="s">
        <v>11</v>
      </c>
      <c r="D5927" s="30">
        <v>0</v>
      </c>
      <c r="E5927" s="50" t="str">
        <f t="shared" si="276"/>
        <v>February</v>
      </c>
      <c r="F5927" s="14" t="str">
        <f t="shared" si="277"/>
        <v>Sunday</v>
      </c>
      <c r="G5927" s="15">
        <f>$D5927*VLOOKUP($A5927,Price_Table,MATCH($C5927,$A$6:$K$6,0),1)</f>
        <v>0</v>
      </c>
      <c r="H5927" s="15">
        <f>D5927*VLOOKUP(A5927,Cost_Table,MATCH(C5927,M$6:W$6,0),1)</f>
        <v>0</v>
      </c>
      <c r="I5927" s="15">
        <f t="shared" si="278"/>
        <v>0</v>
      </c>
      <c r="J5927" s="43"/>
      <c r="K5927" s="1"/>
    </row>
    <row r="5928" spans="1:11">
      <c r="A5928" s="29">
        <v>40959</v>
      </c>
      <c r="B5928" s="30">
        <v>2</v>
      </c>
      <c r="C5928" s="30" t="s">
        <v>11</v>
      </c>
      <c r="D5928" s="30">
        <v>0</v>
      </c>
      <c r="E5928" s="50" t="str">
        <f t="shared" si="276"/>
        <v>February</v>
      </c>
      <c r="F5928" s="14" t="str">
        <f t="shared" si="277"/>
        <v>Monday</v>
      </c>
      <c r="G5928" s="15">
        <f>$D5928*VLOOKUP($A5928,Price_Table,MATCH($C5928,$A$6:$K$6,0),1)</f>
        <v>0</v>
      </c>
      <c r="H5928" s="15">
        <f>D5928*VLOOKUP(A5928,Cost_Table,MATCH(C5928,M$6:W$6,0),1)</f>
        <v>0</v>
      </c>
      <c r="I5928" s="15">
        <f t="shared" si="278"/>
        <v>0</v>
      </c>
      <c r="J5928" s="43"/>
      <c r="K5928" s="1"/>
    </row>
    <row r="5929" spans="1:11">
      <c r="A5929" s="29">
        <v>40960</v>
      </c>
      <c r="B5929" s="30">
        <v>2</v>
      </c>
      <c r="C5929" s="30" t="s">
        <v>11</v>
      </c>
      <c r="D5929" s="30">
        <v>0</v>
      </c>
      <c r="E5929" s="50" t="str">
        <f t="shared" si="276"/>
        <v>February</v>
      </c>
      <c r="F5929" s="14" t="str">
        <f t="shared" si="277"/>
        <v>Tuesday</v>
      </c>
      <c r="G5929" s="15">
        <f>$D5929*VLOOKUP($A5929,Price_Table,MATCH($C5929,$A$6:$K$6,0),1)</f>
        <v>0</v>
      </c>
      <c r="H5929" s="15">
        <f>D5929*VLOOKUP(A5929,Cost_Table,MATCH(C5929,M$6:W$6,0),1)</f>
        <v>0</v>
      </c>
      <c r="I5929" s="15">
        <f t="shared" si="278"/>
        <v>0</v>
      </c>
      <c r="J5929" s="43"/>
      <c r="K5929" s="1"/>
    </row>
    <row r="5930" spans="1:11">
      <c r="A5930" s="29">
        <v>40961</v>
      </c>
      <c r="B5930" s="30">
        <v>2</v>
      </c>
      <c r="C5930" s="30" t="s">
        <v>11</v>
      </c>
      <c r="D5930" s="30">
        <v>0</v>
      </c>
      <c r="E5930" s="50" t="str">
        <f t="shared" si="276"/>
        <v>February</v>
      </c>
      <c r="F5930" s="14" t="str">
        <f t="shared" si="277"/>
        <v>Wednesday</v>
      </c>
      <c r="G5930" s="15">
        <f>$D5930*VLOOKUP($A5930,Price_Table,MATCH($C5930,$A$6:$K$6,0),1)</f>
        <v>0</v>
      </c>
      <c r="H5930" s="15">
        <f>D5930*VLOOKUP(A5930,Cost_Table,MATCH(C5930,M$6:W$6,0),1)</f>
        <v>0</v>
      </c>
      <c r="I5930" s="15">
        <f t="shared" si="278"/>
        <v>0</v>
      </c>
      <c r="J5930" s="43"/>
      <c r="K5930" s="1"/>
    </row>
    <row r="5931" spans="1:11">
      <c r="A5931" s="29">
        <v>40962</v>
      </c>
      <c r="B5931" s="30">
        <v>2</v>
      </c>
      <c r="C5931" s="30" t="s">
        <v>11</v>
      </c>
      <c r="D5931" s="30">
        <v>0</v>
      </c>
      <c r="E5931" s="50" t="str">
        <f t="shared" si="276"/>
        <v>February</v>
      </c>
      <c r="F5931" s="14" t="str">
        <f t="shared" si="277"/>
        <v>Thursday</v>
      </c>
      <c r="G5931" s="15">
        <f>$D5931*VLOOKUP($A5931,Price_Table,MATCH($C5931,$A$6:$K$6,0),1)</f>
        <v>0</v>
      </c>
      <c r="H5931" s="15">
        <f>D5931*VLOOKUP(A5931,Cost_Table,MATCH(C5931,M$6:W$6,0),1)</f>
        <v>0</v>
      </c>
      <c r="I5931" s="15">
        <f t="shared" si="278"/>
        <v>0</v>
      </c>
      <c r="J5931" s="43"/>
      <c r="K5931" s="1"/>
    </row>
    <row r="5932" spans="1:11">
      <c r="A5932" s="29">
        <v>40963</v>
      </c>
      <c r="B5932" s="30">
        <v>2</v>
      </c>
      <c r="C5932" s="30" t="s">
        <v>11</v>
      </c>
      <c r="D5932" s="30">
        <v>0</v>
      </c>
      <c r="E5932" s="50" t="str">
        <f t="shared" si="276"/>
        <v>February</v>
      </c>
      <c r="F5932" s="14" t="str">
        <f t="shared" si="277"/>
        <v>Friday</v>
      </c>
      <c r="G5932" s="15">
        <f>$D5932*VLOOKUP($A5932,Price_Table,MATCH($C5932,$A$6:$K$6,0),1)</f>
        <v>0</v>
      </c>
      <c r="H5932" s="15">
        <f>D5932*VLOOKUP(A5932,Cost_Table,MATCH(C5932,M$6:W$6,0),1)</f>
        <v>0</v>
      </c>
      <c r="I5932" s="15">
        <f t="shared" si="278"/>
        <v>0</v>
      </c>
      <c r="J5932" s="43"/>
      <c r="K5932" s="1"/>
    </row>
    <row r="5933" spans="1:11">
      <c r="A5933" s="29">
        <v>40964</v>
      </c>
      <c r="B5933" s="30">
        <v>2</v>
      </c>
      <c r="C5933" s="30" t="s">
        <v>11</v>
      </c>
      <c r="D5933" s="30">
        <v>0</v>
      </c>
      <c r="E5933" s="50" t="str">
        <f t="shared" si="276"/>
        <v>February</v>
      </c>
      <c r="F5933" s="14" t="str">
        <f t="shared" si="277"/>
        <v>Saturday</v>
      </c>
      <c r="G5933" s="15">
        <f>$D5933*VLOOKUP($A5933,Price_Table,MATCH($C5933,$A$6:$K$6,0),1)</f>
        <v>0</v>
      </c>
      <c r="H5933" s="15">
        <f>D5933*VLOOKUP(A5933,Cost_Table,MATCH(C5933,M$6:W$6,0),1)</f>
        <v>0</v>
      </c>
      <c r="I5933" s="15">
        <f t="shared" si="278"/>
        <v>0</v>
      </c>
      <c r="J5933" s="43"/>
      <c r="K5933" s="1"/>
    </row>
    <row r="5934" spans="1:11">
      <c r="A5934" s="29">
        <v>40965</v>
      </c>
      <c r="B5934" s="30">
        <v>2</v>
      </c>
      <c r="C5934" s="30" t="s">
        <v>11</v>
      </c>
      <c r="D5934" s="30">
        <v>0</v>
      </c>
      <c r="E5934" s="50" t="str">
        <f t="shared" si="276"/>
        <v>February</v>
      </c>
      <c r="F5934" s="14" t="str">
        <f t="shared" si="277"/>
        <v>Sunday</v>
      </c>
      <c r="G5934" s="15">
        <f>$D5934*VLOOKUP($A5934,Price_Table,MATCH($C5934,$A$6:$K$6,0),1)</f>
        <v>0</v>
      </c>
      <c r="H5934" s="15">
        <f>D5934*VLOOKUP(A5934,Cost_Table,MATCH(C5934,M$6:W$6,0),1)</f>
        <v>0</v>
      </c>
      <c r="I5934" s="15">
        <f t="shared" si="278"/>
        <v>0</v>
      </c>
      <c r="J5934" s="43"/>
      <c r="K5934" s="1"/>
    </row>
    <row r="5935" spans="1:11">
      <c r="A5935" s="29">
        <v>40966</v>
      </c>
      <c r="B5935" s="30">
        <v>2</v>
      </c>
      <c r="C5935" s="30" t="s">
        <v>11</v>
      </c>
      <c r="D5935" s="30">
        <v>0</v>
      </c>
      <c r="E5935" s="50" t="str">
        <f t="shared" si="276"/>
        <v>February</v>
      </c>
      <c r="F5935" s="14" t="str">
        <f t="shared" si="277"/>
        <v>Monday</v>
      </c>
      <c r="G5935" s="15">
        <f>$D5935*VLOOKUP($A5935,Price_Table,MATCH($C5935,$A$6:$K$6,0),1)</f>
        <v>0</v>
      </c>
      <c r="H5935" s="15">
        <f>D5935*VLOOKUP(A5935,Cost_Table,MATCH(C5935,M$6:W$6,0),1)</f>
        <v>0</v>
      </c>
      <c r="I5935" s="15">
        <f t="shared" si="278"/>
        <v>0</v>
      </c>
      <c r="J5935" s="43"/>
      <c r="K5935" s="1"/>
    </row>
    <row r="5936" spans="1:11">
      <c r="A5936" s="29">
        <v>40967</v>
      </c>
      <c r="B5936" s="30">
        <v>2</v>
      </c>
      <c r="C5936" s="30" t="s">
        <v>11</v>
      </c>
      <c r="D5936" s="30">
        <v>0</v>
      </c>
      <c r="E5936" s="50" t="str">
        <f t="shared" si="276"/>
        <v>February</v>
      </c>
      <c r="F5936" s="14" t="str">
        <f t="shared" si="277"/>
        <v>Tuesday</v>
      </c>
      <c r="G5936" s="15">
        <f>$D5936*VLOOKUP($A5936,Price_Table,MATCH($C5936,$A$6:$K$6,0),1)</f>
        <v>0</v>
      </c>
      <c r="H5936" s="15">
        <f>D5936*VLOOKUP(A5936,Cost_Table,MATCH(C5936,M$6:W$6,0),1)</f>
        <v>0</v>
      </c>
      <c r="I5936" s="15">
        <f t="shared" si="278"/>
        <v>0</v>
      </c>
      <c r="J5936" s="43"/>
      <c r="K5936" s="1"/>
    </row>
    <row r="5937" spans="1:11">
      <c r="A5937" s="29">
        <v>40968</v>
      </c>
      <c r="B5937" s="30">
        <v>2</v>
      </c>
      <c r="C5937" s="30" t="s">
        <v>11</v>
      </c>
      <c r="D5937" s="30">
        <v>0</v>
      </c>
      <c r="E5937" s="50" t="str">
        <f t="shared" si="276"/>
        <v>February</v>
      </c>
      <c r="F5937" s="14" t="str">
        <f t="shared" si="277"/>
        <v>Wednesday</v>
      </c>
      <c r="G5937" s="15">
        <f>$D5937*VLOOKUP($A5937,Price_Table,MATCH($C5937,$A$6:$K$6,0),1)</f>
        <v>0</v>
      </c>
      <c r="H5937" s="15">
        <f>D5937*VLOOKUP(A5937,Cost_Table,MATCH(C5937,M$6:W$6,0),1)</f>
        <v>0</v>
      </c>
      <c r="I5937" s="15">
        <f t="shared" si="278"/>
        <v>0</v>
      </c>
      <c r="J5937" s="43"/>
      <c r="K5937" s="1"/>
    </row>
    <row r="5938" spans="1:11">
      <c r="A5938" s="29">
        <v>40969</v>
      </c>
      <c r="B5938" s="30">
        <v>2</v>
      </c>
      <c r="C5938" s="30" t="s">
        <v>11</v>
      </c>
      <c r="D5938" s="30">
        <v>0</v>
      </c>
      <c r="E5938" s="50" t="str">
        <f t="shared" si="276"/>
        <v>March</v>
      </c>
      <c r="F5938" s="14" t="str">
        <f t="shared" si="277"/>
        <v>Thursday</v>
      </c>
      <c r="G5938" s="15">
        <f>$D5938*VLOOKUP($A5938,Price_Table,MATCH($C5938,$A$6:$K$6,0),1)</f>
        <v>0</v>
      </c>
      <c r="H5938" s="15">
        <f>D5938*VLOOKUP(A5938,Cost_Table,MATCH(C5938,M$6:W$6,0),1)</f>
        <v>0</v>
      </c>
      <c r="I5938" s="15">
        <f t="shared" si="278"/>
        <v>0</v>
      </c>
      <c r="J5938" s="43"/>
      <c r="K5938" s="1"/>
    </row>
    <row r="5939" spans="1:11">
      <c r="A5939" s="29">
        <v>40970</v>
      </c>
      <c r="B5939" s="30">
        <v>2</v>
      </c>
      <c r="C5939" s="30" t="s">
        <v>11</v>
      </c>
      <c r="D5939" s="30">
        <v>0</v>
      </c>
      <c r="E5939" s="50" t="str">
        <f t="shared" si="276"/>
        <v>March</v>
      </c>
      <c r="F5939" s="14" t="str">
        <f t="shared" si="277"/>
        <v>Friday</v>
      </c>
      <c r="G5939" s="15">
        <f>$D5939*VLOOKUP($A5939,Price_Table,MATCH($C5939,$A$6:$K$6,0),1)</f>
        <v>0</v>
      </c>
      <c r="H5939" s="15">
        <f>D5939*VLOOKUP(A5939,Cost_Table,MATCH(C5939,M$6:W$6,0),1)</f>
        <v>0</v>
      </c>
      <c r="I5939" s="15">
        <f t="shared" si="278"/>
        <v>0</v>
      </c>
      <c r="J5939" s="43"/>
      <c r="K5939" s="1"/>
    </row>
    <row r="5940" spans="1:11">
      <c r="A5940" s="29">
        <v>40971</v>
      </c>
      <c r="B5940" s="30">
        <v>2</v>
      </c>
      <c r="C5940" s="30" t="s">
        <v>11</v>
      </c>
      <c r="D5940" s="30">
        <v>0</v>
      </c>
      <c r="E5940" s="50" t="str">
        <f t="shared" si="276"/>
        <v>March</v>
      </c>
      <c r="F5940" s="14" t="str">
        <f t="shared" si="277"/>
        <v>Saturday</v>
      </c>
      <c r="G5940" s="15">
        <f>$D5940*VLOOKUP($A5940,Price_Table,MATCH($C5940,$A$6:$K$6,0),1)</f>
        <v>0</v>
      </c>
      <c r="H5940" s="15">
        <f>D5940*VLOOKUP(A5940,Cost_Table,MATCH(C5940,M$6:W$6,0),1)</f>
        <v>0</v>
      </c>
      <c r="I5940" s="15">
        <f t="shared" si="278"/>
        <v>0</v>
      </c>
      <c r="J5940" s="43"/>
      <c r="K5940" s="1"/>
    </row>
    <row r="5941" spans="1:11">
      <c r="A5941" s="29">
        <v>40972</v>
      </c>
      <c r="B5941" s="30">
        <v>2</v>
      </c>
      <c r="C5941" s="30" t="s">
        <v>11</v>
      </c>
      <c r="D5941" s="30">
        <v>0</v>
      </c>
      <c r="E5941" s="50" t="str">
        <f t="shared" si="276"/>
        <v>March</v>
      </c>
      <c r="F5941" s="14" t="str">
        <f t="shared" si="277"/>
        <v>Sunday</v>
      </c>
      <c r="G5941" s="15">
        <f>$D5941*VLOOKUP($A5941,Price_Table,MATCH($C5941,$A$6:$K$6,0),1)</f>
        <v>0</v>
      </c>
      <c r="H5941" s="15">
        <f>D5941*VLOOKUP(A5941,Cost_Table,MATCH(C5941,M$6:W$6,0),1)</f>
        <v>0</v>
      </c>
      <c r="I5941" s="15">
        <f t="shared" si="278"/>
        <v>0</v>
      </c>
      <c r="J5941" s="43"/>
      <c r="K5941" s="1"/>
    </row>
    <row r="5942" spans="1:11">
      <c r="A5942" s="29">
        <v>40973</v>
      </c>
      <c r="B5942" s="30">
        <v>2</v>
      </c>
      <c r="C5942" s="30" t="s">
        <v>11</v>
      </c>
      <c r="D5942" s="30">
        <v>0</v>
      </c>
      <c r="E5942" s="50" t="str">
        <f t="shared" si="276"/>
        <v>March</v>
      </c>
      <c r="F5942" s="14" t="str">
        <f t="shared" si="277"/>
        <v>Monday</v>
      </c>
      <c r="G5942" s="15">
        <f>$D5942*VLOOKUP($A5942,Price_Table,MATCH($C5942,$A$6:$K$6,0),1)</f>
        <v>0</v>
      </c>
      <c r="H5942" s="15">
        <f>D5942*VLOOKUP(A5942,Cost_Table,MATCH(C5942,M$6:W$6,0),1)</f>
        <v>0</v>
      </c>
      <c r="I5942" s="15">
        <f t="shared" si="278"/>
        <v>0</v>
      </c>
      <c r="J5942" s="43"/>
      <c r="K5942" s="1"/>
    </row>
    <row r="5943" spans="1:11">
      <c r="A5943" s="29">
        <v>40974</v>
      </c>
      <c r="B5943" s="30">
        <v>2</v>
      </c>
      <c r="C5943" s="30" t="s">
        <v>11</v>
      </c>
      <c r="D5943" s="30">
        <v>0</v>
      </c>
      <c r="E5943" s="50" t="str">
        <f t="shared" si="276"/>
        <v>March</v>
      </c>
      <c r="F5943" s="14" t="str">
        <f t="shared" si="277"/>
        <v>Tuesday</v>
      </c>
      <c r="G5943" s="15">
        <f>$D5943*VLOOKUP($A5943,Price_Table,MATCH($C5943,$A$6:$K$6,0),1)</f>
        <v>0</v>
      </c>
      <c r="H5943" s="15">
        <f>D5943*VLOOKUP(A5943,Cost_Table,MATCH(C5943,M$6:W$6,0),1)</f>
        <v>0</v>
      </c>
      <c r="I5943" s="15">
        <f t="shared" si="278"/>
        <v>0</v>
      </c>
      <c r="J5943" s="43"/>
      <c r="K5943" s="1"/>
    </row>
    <row r="5944" spans="1:11">
      <c r="A5944" s="29">
        <v>40975</v>
      </c>
      <c r="B5944" s="30">
        <v>2</v>
      </c>
      <c r="C5944" s="30" t="s">
        <v>11</v>
      </c>
      <c r="D5944" s="30">
        <v>0</v>
      </c>
      <c r="E5944" s="50" t="str">
        <f t="shared" si="276"/>
        <v>March</v>
      </c>
      <c r="F5944" s="14" t="str">
        <f t="shared" si="277"/>
        <v>Wednesday</v>
      </c>
      <c r="G5944" s="15">
        <f>$D5944*VLOOKUP($A5944,Price_Table,MATCH($C5944,$A$6:$K$6,0),1)</f>
        <v>0</v>
      </c>
      <c r="H5944" s="15">
        <f>D5944*VLOOKUP(A5944,Cost_Table,MATCH(C5944,M$6:W$6,0),1)</f>
        <v>0</v>
      </c>
      <c r="I5944" s="15">
        <f t="shared" si="278"/>
        <v>0</v>
      </c>
      <c r="J5944" s="43"/>
      <c r="K5944" s="1"/>
    </row>
    <row r="5945" spans="1:11">
      <c r="A5945" s="29">
        <v>40976</v>
      </c>
      <c r="B5945" s="30">
        <v>2</v>
      </c>
      <c r="C5945" s="30" t="s">
        <v>11</v>
      </c>
      <c r="D5945" s="30">
        <v>0</v>
      </c>
      <c r="E5945" s="50" t="str">
        <f t="shared" si="276"/>
        <v>March</v>
      </c>
      <c r="F5945" s="14" t="str">
        <f t="shared" si="277"/>
        <v>Thursday</v>
      </c>
      <c r="G5945" s="15">
        <f>$D5945*VLOOKUP($A5945,Price_Table,MATCH($C5945,$A$6:$K$6,0),1)</f>
        <v>0</v>
      </c>
      <c r="H5945" s="15">
        <f>D5945*VLOOKUP(A5945,Cost_Table,MATCH(C5945,M$6:W$6,0),1)</f>
        <v>0</v>
      </c>
      <c r="I5945" s="15">
        <f t="shared" si="278"/>
        <v>0</v>
      </c>
      <c r="J5945" s="43"/>
      <c r="K5945" s="1"/>
    </row>
    <row r="5946" spans="1:11">
      <c r="A5946" s="29">
        <v>40977</v>
      </c>
      <c r="B5946" s="30">
        <v>2</v>
      </c>
      <c r="C5946" s="30" t="s">
        <v>11</v>
      </c>
      <c r="D5946" s="30">
        <v>0</v>
      </c>
      <c r="E5946" s="50" t="str">
        <f t="shared" si="276"/>
        <v>March</v>
      </c>
      <c r="F5946" s="14" t="str">
        <f t="shared" si="277"/>
        <v>Friday</v>
      </c>
      <c r="G5946" s="15">
        <f>$D5946*VLOOKUP($A5946,Price_Table,MATCH($C5946,$A$6:$K$6,0),1)</f>
        <v>0</v>
      </c>
      <c r="H5946" s="15">
        <f>D5946*VLOOKUP(A5946,Cost_Table,MATCH(C5946,M$6:W$6,0),1)</f>
        <v>0</v>
      </c>
      <c r="I5946" s="15">
        <f t="shared" si="278"/>
        <v>0</v>
      </c>
      <c r="J5946" s="43"/>
      <c r="K5946" s="1"/>
    </row>
    <row r="5947" spans="1:11">
      <c r="A5947" s="29">
        <v>40978</v>
      </c>
      <c r="B5947" s="30">
        <v>2</v>
      </c>
      <c r="C5947" s="30" t="s">
        <v>11</v>
      </c>
      <c r="D5947" s="30">
        <v>0</v>
      </c>
      <c r="E5947" s="50" t="str">
        <f t="shared" si="276"/>
        <v>March</v>
      </c>
      <c r="F5947" s="14" t="str">
        <f t="shared" si="277"/>
        <v>Saturday</v>
      </c>
      <c r="G5947" s="15">
        <f>$D5947*VLOOKUP($A5947,Price_Table,MATCH($C5947,$A$6:$K$6,0),1)</f>
        <v>0</v>
      </c>
      <c r="H5947" s="15">
        <f>D5947*VLOOKUP(A5947,Cost_Table,MATCH(C5947,M$6:W$6,0),1)</f>
        <v>0</v>
      </c>
      <c r="I5947" s="15">
        <f t="shared" si="278"/>
        <v>0</v>
      </c>
      <c r="J5947" s="43"/>
      <c r="K5947" s="1"/>
    </row>
    <row r="5948" spans="1:11">
      <c r="A5948" s="29">
        <v>40979</v>
      </c>
      <c r="B5948" s="30">
        <v>2</v>
      </c>
      <c r="C5948" s="30" t="s">
        <v>11</v>
      </c>
      <c r="D5948" s="30">
        <v>0</v>
      </c>
      <c r="E5948" s="50" t="str">
        <f t="shared" si="276"/>
        <v>March</v>
      </c>
      <c r="F5948" s="14" t="str">
        <f t="shared" si="277"/>
        <v>Sunday</v>
      </c>
      <c r="G5948" s="15">
        <f>$D5948*VLOOKUP($A5948,Price_Table,MATCH($C5948,$A$6:$K$6,0),1)</f>
        <v>0</v>
      </c>
      <c r="H5948" s="15">
        <f>D5948*VLOOKUP(A5948,Cost_Table,MATCH(C5948,M$6:W$6,0),1)</f>
        <v>0</v>
      </c>
      <c r="I5948" s="15">
        <f t="shared" si="278"/>
        <v>0</v>
      </c>
      <c r="J5948" s="43"/>
      <c r="K5948" s="1"/>
    </row>
    <row r="5949" spans="1:11">
      <c r="A5949" s="29">
        <v>40980</v>
      </c>
      <c r="B5949" s="30">
        <v>2</v>
      </c>
      <c r="C5949" s="30" t="s">
        <v>11</v>
      </c>
      <c r="D5949" s="30">
        <v>0</v>
      </c>
      <c r="E5949" s="50" t="str">
        <f t="shared" si="276"/>
        <v>March</v>
      </c>
      <c r="F5949" s="14" t="str">
        <f t="shared" si="277"/>
        <v>Monday</v>
      </c>
      <c r="G5949" s="15">
        <f>$D5949*VLOOKUP($A5949,Price_Table,MATCH($C5949,$A$6:$K$6,0),1)</f>
        <v>0</v>
      </c>
      <c r="H5949" s="15">
        <f>D5949*VLOOKUP(A5949,Cost_Table,MATCH(C5949,M$6:W$6,0),1)</f>
        <v>0</v>
      </c>
      <c r="I5949" s="15">
        <f t="shared" si="278"/>
        <v>0</v>
      </c>
      <c r="J5949" s="43"/>
      <c r="K5949" s="1"/>
    </row>
    <row r="5950" spans="1:11">
      <c r="A5950" s="29">
        <v>40981</v>
      </c>
      <c r="B5950" s="30">
        <v>2</v>
      </c>
      <c r="C5950" s="30" t="s">
        <v>11</v>
      </c>
      <c r="D5950" s="30">
        <v>0</v>
      </c>
      <c r="E5950" s="50" t="str">
        <f t="shared" si="276"/>
        <v>March</v>
      </c>
      <c r="F5950" s="14" t="str">
        <f t="shared" si="277"/>
        <v>Tuesday</v>
      </c>
      <c r="G5950" s="15">
        <f>$D5950*VLOOKUP($A5950,Price_Table,MATCH($C5950,$A$6:$K$6,0),1)</f>
        <v>0</v>
      </c>
      <c r="H5950" s="15">
        <f>D5950*VLOOKUP(A5950,Cost_Table,MATCH(C5950,M$6:W$6,0),1)</f>
        <v>0</v>
      </c>
      <c r="I5950" s="15">
        <f t="shared" si="278"/>
        <v>0</v>
      </c>
      <c r="J5950" s="43"/>
      <c r="K5950" s="1"/>
    </row>
    <row r="5951" spans="1:11">
      <c r="A5951" s="29">
        <v>40982</v>
      </c>
      <c r="B5951" s="30">
        <v>2</v>
      </c>
      <c r="C5951" s="30" t="s">
        <v>11</v>
      </c>
      <c r="D5951" s="30">
        <v>0</v>
      </c>
      <c r="E5951" s="50" t="str">
        <f t="shared" si="276"/>
        <v>March</v>
      </c>
      <c r="F5951" s="14" t="str">
        <f t="shared" si="277"/>
        <v>Wednesday</v>
      </c>
      <c r="G5951" s="15">
        <f>$D5951*VLOOKUP($A5951,Price_Table,MATCH($C5951,$A$6:$K$6,0),1)</f>
        <v>0</v>
      </c>
      <c r="H5951" s="15">
        <f>D5951*VLOOKUP(A5951,Cost_Table,MATCH(C5951,M$6:W$6,0),1)</f>
        <v>0</v>
      </c>
      <c r="I5951" s="15">
        <f t="shared" si="278"/>
        <v>0</v>
      </c>
      <c r="J5951" s="43"/>
      <c r="K5951" s="1"/>
    </row>
    <row r="5952" spans="1:11">
      <c r="A5952" s="29">
        <v>40983</v>
      </c>
      <c r="B5952" s="30">
        <v>2</v>
      </c>
      <c r="C5952" s="30" t="s">
        <v>11</v>
      </c>
      <c r="D5952" s="30">
        <v>0</v>
      </c>
      <c r="E5952" s="50" t="str">
        <f t="shared" si="276"/>
        <v>March</v>
      </c>
      <c r="F5952" s="14" t="str">
        <f t="shared" si="277"/>
        <v>Thursday</v>
      </c>
      <c r="G5952" s="15">
        <f>$D5952*VLOOKUP($A5952,Price_Table,MATCH($C5952,$A$6:$K$6,0),1)</f>
        <v>0</v>
      </c>
      <c r="H5952" s="15">
        <f>D5952*VLOOKUP(A5952,Cost_Table,MATCH(C5952,M$6:W$6,0),1)</f>
        <v>0</v>
      </c>
      <c r="I5952" s="15">
        <f t="shared" si="278"/>
        <v>0</v>
      </c>
      <c r="J5952" s="43"/>
      <c r="K5952" s="1"/>
    </row>
    <row r="5953" spans="1:11">
      <c r="A5953" s="29">
        <v>40984</v>
      </c>
      <c r="B5953" s="30">
        <v>2</v>
      </c>
      <c r="C5953" s="30" t="s">
        <v>11</v>
      </c>
      <c r="D5953" s="30">
        <v>0</v>
      </c>
      <c r="E5953" s="50" t="str">
        <f t="shared" si="276"/>
        <v>March</v>
      </c>
      <c r="F5953" s="14" t="str">
        <f t="shared" si="277"/>
        <v>Friday</v>
      </c>
      <c r="G5953" s="15">
        <f>$D5953*VLOOKUP($A5953,Price_Table,MATCH($C5953,$A$6:$K$6,0),1)</f>
        <v>0</v>
      </c>
      <c r="H5953" s="15">
        <f>D5953*VLOOKUP(A5953,Cost_Table,MATCH(C5953,M$6:W$6,0),1)</f>
        <v>0</v>
      </c>
      <c r="I5953" s="15">
        <f t="shared" si="278"/>
        <v>0</v>
      </c>
      <c r="J5953" s="43"/>
      <c r="K5953" s="1"/>
    </row>
    <row r="5954" spans="1:11">
      <c r="A5954" s="29">
        <v>40985</v>
      </c>
      <c r="B5954" s="30">
        <v>2</v>
      </c>
      <c r="C5954" s="30" t="s">
        <v>11</v>
      </c>
      <c r="D5954" s="30">
        <v>0</v>
      </c>
      <c r="E5954" s="50" t="str">
        <f t="shared" si="276"/>
        <v>March</v>
      </c>
      <c r="F5954" s="14" t="str">
        <f t="shared" si="277"/>
        <v>Saturday</v>
      </c>
      <c r="G5954" s="15">
        <f>$D5954*VLOOKUP($A5954,Price_Table,MATCH($C5954,$A$6:$K$6,0),1)</f>
        <v>0</v>
      </c>
      <c r="H5954" s="15">
        <f>D5954*VLOOKUP(A5954,Cost_Table,MATCH(C5954,M$6:W$6,0),1)</f>
        <v>0</v>
      </c>
      <c r="I5954" s="15">
        <f t="shared" si="278"/>
        <v>0</v>
      </c>
      <c r="J5954" s="43"/>
      <c r="K5954" s="1"/>
    </row>
    <row r="5955" spans="1:11">
      <c r="A5955" s="29">
        <v>40986</v>
      </c>
      <c r="B5955" s="30">
        <v>2</v>
      </c>
      <c r="C5955" s="30" t="s">
        <v>11</v>
      </c>
      <c r="D5955" s="30">
        <v>0</v>
      </c>
      <c r="E5955" s="50" t="str">
        <f t="shared" si="276"/>
        <v>March</v>
      </c>
      <c r="F5955" s="14" t="str">
        <f t="shared" si="277"/>
        <v>Sunday</v>
      </c>
      <c r="G5955" s="15">
        <f>$D5955*VLOOKUP($A5955,Price_Table,MATCH($C5955,$A$6:$K$6,0),1)</f>
        <v>0</v>
      </c>
      <c r="H5955" s="15">
        <f>D5955*VLOOKUP(A5955,Cost_Table,MATCH(C5955,M$6:W$6,0),1)</f>
        <v>0</v>
      </c>
      <c r="I5955" s="15">
        <f t="shared" si="278"/>
        <v>0</v>
      </c>
      <c r="J5955" s="43"/>
      <c r="K5955" s="1"/>
    </row>
    <row r="5956" spans="1:11">
      <c r="A5956" s="29">
        <v>40987</v>
      </c>
      <c r="B5956" s="30">
        <v>2</v>
      </c>
      <c r="C5956" s="30" t="s">
        <v>11</v>
      </c>
      <c r="D5956" s="30">
        <v>0</v>
      </c>
      <c r="E5956" s="50" t="str">
        <f t="shared" si="276"/>
        <v>March</v>
      </c>
      <c r="F5956" s="14" t="str">
        <f t="shared" si="277"/>
        <v>Monday</v>
      </c>
      <c r="G5956" s="15">
        <f>$D5956*VLOOKUP($A5956,Price_Table,MATCH($C5956,$A$6:$K$6,0),1)</f>
        <v>0</v>
      </c>
      <c r="H5956" s="15">
        <f>D5956*VLOOKUP(A5956,Cost_Table,MATCH(C5956,M$6:W$6,0),1)</f>
        <v>0</v>
      </c>
      <c r="I5956" s="15">
        <f t="shared" si="278"/>
        <v>0</v>
      </c>
      <c r="J5956" s="43"/>
      <c r="K5956" s="1"/>
    </row>
    <row r="5957" spans="1:11">
      <c r="A5957" s="29">
        <v>40988</v>
      </c>
      <c r="B5957" s="30">
        <v>2</v>
      </c>
      <c r="C5957" s="30" t="s">
        <v>11</v>
      </c>
      <c r="D5957" s="30">
        <v>0</v>
      </c>
      <c r="E5957" s="50" t="str">
        <f t="shared" si="276"/>
        <v>March</v>
      </c>
      <c r="F5957" s="14" t="str">
        <f t="shared" si="277"/>
        <v>Tuesday</v>
      </c>
      <c r="G5957" s="15">
        <f>$D5957*VLOOKUP($A5957,Price_Table,MATCH($C5957,$A$6:$K$6,0),1)</f>
        <v>0</v>
      </c>
      <c r="H5957" s="15">
        <f>D5957*VLOOKUP(A5957,Cost_Table,MATCH(C5957,M$6:W$6,0),1)</f>
        <v>0</v>
      </c>
      <c r="I5957" s="15">
        <f t="shared" si="278"/>
        <v>0</v>
      </c>
      <c r="J5957" s="43"/>
      <c r="K5957" s="1"/>
    </row>
    <row r="5958" spans="1:11">
      <c r="A5958" s="29">
        <v>40989</v>
      </c>
      <c r="B5958" s="30">
        <v>2</v>
      </c>
      <c r="C5958" s="30" t="s">
        <v>11</v>
      </c>
      <c r="D5958" s="30">
        <v>0</v>
      </c>
      <c r="E5958" s="50" t="str">
        <f t="shared" si="276"/>
        <v>March</v>
      </c>
      <c r="F5958" s="14" t="str">
        <f t="shared" si="277"/>
        <v>Wednesday</v>
      </c>
      <c r="G5958" s="15">
        <f>$D5958*VLOOKUP($A5958,Price_Table,MATCH($C5958,$A$6:$K$6,0),1)</f>
        <v>0</v>
      </c>
      <c r="H5958" s="15">
        <f>D5958*VLOOKUP(A5958,Cost_Table,MATCH(C5958,M$6:W$6,0),1)</f>
        <v>0</v>
      </c>
      <c r="I5958" s="15">
        <f t="shared" si="278"/>
        <v>0</v>
      </c>
      <c r="J5958" s="43"/>
      <c r="K5958" s="1"/>
    </row>
    <row r="5959" spans="1:11">
      <c r="A5959" s="29">
        <v>40990</v>
      </c>
      <c r="B5959" s="30">
        <v>2</v>
      </c>
      <c r="C5959" s="30" t="s">
        <v>11</v>
      </c>
      <c r="D5959" s="30">
        <v>0</v>
      </c>
      <c r="E5959" s="50" t="str">
        <f t="shared" si="276"/>
        <v>March</v>
      </c>
      <c r="F5959" s="14" t="str">
        <f t="shared" si="277"/>
        <v>Thursday</v>
      </c>
      <c r="G5959" s="15">
        <f>$D5959*VLOOKUP($A5959,Price_Table,MATCH($C5959,$A$6:$K$6,0),1)</f>
        <v>0</v>
      </c>
      <c r="H5959" s="15">
        <f>D5959*VLOOKUP(A5959,Cost_Table,MATCH(C5959,M$6:W$6,0),1)</f>
        <v>0</v>
      </c>
      <c r="I5959" s="15">
        <f t="shared" si="278"/>
        <v>0</v>
      </c>
      <c r="J5959" s="43"/>
      <c r="K5959" s="1"/>
    </row>
    <row r="5960" spans="1:11">
      <c r="A5960" s="29">
        <v>40991</v>
      </c>
      <c r="B5960" s="30">
        <v>2</v>
      </c>
      <c r="C5960" s="30" t="s">
        <v>11</v>
      </c>
      <c r="D5960" s="30">
        <v>0</v>
      </c>
      <c r="E5960" s="50" t="str">
        <f t="shared" si="276"/>
        <v>March</v>
      </c>
      <c r="F5960" s="14" t="str">
        <f t="shared" si="277"/>
        <v>Friday</v>
      </c>
      <c r="G5960" s="15">
        <f>$D5960*VLOOKUP($A5960,Price_Table,MATCH($C5960,$A$6:$K$6,0),1)</f>
        <v>0</v>
      </c>
      <c r="H5960" s="15">
        <f>D5960*VLOOKUP(A5960,Cost_Table,MATCH(C5960,M$6:W$6,0),1)</f>
        <v>0</v>
      </c>
      <c r="I5960" s="15">
        <f t="shared" si="278"/>
        <v>0</v>
      </c>
      <c r="J5960" s="43"/>
      <c r="K5960" s="1"/>
    </row>
    <row r="5961" spans="1:11">
      <c r="A5961" s="29">
        <v>40992</v>
      </c>
      <c r="B5961" s="30">
        <v>2</v>
      </c>
      <c r="C5961" s="30" t="s">
        <v>11</v>
      </c>
      <c r="D5961" s="30">
        <v>0</v>
      </c>
      <c r="E5961" s="50" t="str">
        <f t="shared" si="276"/>
        <v>March</v>
      </c>
      <c r="F5961" s="14" t="str">
        <f t="shared" si="277"/>
        <v>Saturday</v>
      </c>
      <c r="G5961" s="15">
        <f>$D5961*VLOOKUP($A5961,Price_Table,MATCH($C5961,$A$6:$K$6,0),1)</f>
        <v>0</v>
      </c>
      <c r="H5961" s="15">
        <f>D5961*VLOOKUP(A5961,Cost_Table,MATCH(C5961,M$6:W$6,0),1)</f>
        <v>0</v>
      </c>
      <c r="I5961" s="15">
        <f t="shared" si="278"/>
        <v>0</v>
      </c>
      <c r="J5961" s="43"/>
      <c r="K5961" s="1"/>
    </row>
    <row r="5962" spans="1:11">
      <c r="A5962" s="29">
        <v>40993</v>
      </c>
      <c r="B5962" s="30">
        <v>2</v>
      </c>
      <c r="C5962" s="30" t="s">
        <v>11</v>
      </c>
      <c r="D5962" s="30">
        <v>0</v>
      </c>
      <c r="E5962" s="50" t="str">
        <f t="shared" si="276"/>
        <v>March</v>
      </c>
      <c r="F5962" s="14" t="str">
        <f t="shared" si="277"/>
        <v>Sunday</v>
      </c>
      <c r="G5962" s="15">
        <f>$D5962*VLOOKUP($A5962,Price_Table,MATCH($C5962,$A$6:$K$6,0),1)</f>
        <v>0</v>
      </c>
      <c r="H5962" s="15">
        <f>D5962*VLOOKUP(A5962,Cost_Table,MATCH(C5962,M$6:W$6,0),1)</f>
        <v>0</v>
      </c>
      <c r="I5962" s="15">
        <f t="shared" si="278"/>
        <v>0</v>
      </c>
      <c r="J5962" s="43"/>
      <c r="K5962" s="1"/>
    </row>
    <row r="5963" spans="1:11">
      <c r="A5963" s="29">
        <v>40994</v>
      </c>
      <c r="B5963" s="30">
        <v>2</v>
      </c>
      <c r="C5963" s="30" t="s">
        <v>11</v>
      </c>
      <c r="D5963" s="30">
        <v>0</v>
      </c>
      <c r="E5963" s="50" t="str">
        <f t="shared" si="276"/>
        <v>March</v>
      </c>
      <c r="F5963" s="14" t="str">
        <f t="shared" si="277"/>
        <v>Monday</v>
      </c>
      <c r="G5963" s="15">
        <f>$D5963*VLOOKUP($A5963,Price_Table,MATCH($C5963,$A$6:$K$6,0),1)</f>
        <v>0</v>
      </c>
      <c r="H5963" s="15">
        <f>D5963*VLOOKUP(A5963,Cost_Table,MATCH(C5963,M$6:W$6,0),1)</f>
        <v>0</v>
      </c>
      <c r="I5963" s="15">
        <f t="shared" si="278"/>
        <v>0</v>
      </c>
      <c r="J5963" s="43"/>
      <c r="K5963" s="1"/>
    </row>
    <row r="5964" spans="1:11">
      <c r="A5964" s="29">
        <v>40995</v>
      </c>
      <c r="B5964" s="30">
        <v>2</v>
      </c>
      <c r="C5964" s="30" t="s">
        <v>11</v>
      </c>
      <c r="D5964" s="30">
        <v>0</v>
      </c>
      <c r="E5964" s="50" t="str">
        <f t="shared" si="276"/>
        <v>March</v>
      </c>
      <c r="F5964" s="14" t="str">
        <f t="shared" si="277"/>
        <v>Tuesday</v>
      </c>
      <c r="G5964" s="15">
        <f>$D5964*VLOOKUP($A5964,Price_Table,MATCH($C5964,$A$6:$K$6,0),1)</f>
        <v>0</v>
      </c>
      <c r="H5964" s="15">
        <f>D5964*VLOOKUP(A5964,Cost_Table,MATCH(C5964,M$6:W$6,0),1)</f>
        <v>0</v>
      </c>
      <c r="I5964" s="15">
        <f t="shared" si="278"/>
        <v>0</v>
      </c>
      <c r="J5964" s="43"/>
      <c r="K5964" s="1"/>
    </row>
    <row r="5965" spans="1:11">
      <c r="A5965" s="29">
        <v>40996</v>
      </c>
      <c r="B5965" s="30">
        <v>2</v>
      </c>
      <c r="C5965" s="30" t="s">
        <v>11</v>
      </c>
      <c r="D5965" s="30">
        <v>0</v>
      </c>
      <c r="E5965" s="50" t="str">
        <f t="shared" si="276"/>
        <v>March</v>
      </c>
      <c r="F5965" s="14" t="str">
        <f t="shared" si="277"/>
        <v>Wednesday</v>
      </c>
      <c r="G5965" s="15">
        <f>$D5965*VLOOKUP($A5965,Price_Table,MATCH($C5965,$A$6:$K$6,0),1)</f>
        <v>0</v>
      </c>
      <c r="H5965" s="15">
        <f>D5965*VLOOKUP(A5965,Cost_Table,MATCH(C5965,M$6:W$6,0),1)</f>
        <v>0</v>
      </c>
      <c r="I5965" s="15">
        <f t="shared" si="278"/>
        <v>0</v>
      </c>
      <c r="J5965" s="43"/>
      <c r="K5965" s="1"/>
    </row>
    <row r="5966" spans="1:11">
      <c r="A5966" s="29">
        <v>40997</v>
      </c>
      <c r="B5966" s="30">
        <v>2</v>
      </c>
      <c r="C5966" s="30" t="s">
        <v>11</v>
      </c>
      <c r="D5966" s="30">
        <v>0</v>
      </c>
      <c r="E5966" s="50" t="str">
        <f t="shared" si="276"/>
        <v>March</v>
      </c>
      <c r="F5966" s="14" t="str">
        <f t="shared" si="277"/>
        <v>Thursday</v>
      </c>
      <c r="G5966" s="15">
        <f>$D5966*VLOOKUP($A5966,Price_Table,MATCH($C5966,$A$6:$K$6,0),1)</f>
        <v>0</v>
      </c>
      <c r="H5966" s="15">
        <f>D5966*VLOOKUP(A5966,Cost_Table,MATCH(C5966,M$6:W$6,0),1)</f>
        <v>0</v>
      </c>
      <c r="I5966" s="15">
        <f t="shared" si="278"/>
        <v>0</v>
      </c>
      <c r="J5966" s="43"/>
      <c r="K5966" s="1"/>
    </row>
    <row r="5967" spans="1:11">
      <c r="A5967" s="29">
        <v>40998</v>
      </c>
      <c r="B5967" s="30">
        <v>2</v>
      </c>
      <c r="C5967" s="30" t="s">
        <v>11</v>
      </c>
      <c r="D5967" s="30">
        <v>0</v>
      </c>
      <c r="E5967" s="50" t="str">
        <f t="shared" si="276"/>
        <v>March</v>
      </c>
      <c r="F5967" s="14" t="str">
        <f t="shared" si="277"/>
        <v>Friday</v>
      </c>
      <c r="G5967" s="15">
        <f>$D5967*VLOOKUP($A5967,Price_Table,MATCH($C5967,$A$6:$K$6,0),1)</f>
        <v>0</v>
      </c>
      <c r="H5967" s="15">
        <f>D5967*VLOOKUP(A5967,Cost_Table,MATCH(C5967,M$6:W$6,0),1)</f>
        <v>0</v>
      </c>
      <c r="I5967" s="15">
        <f t="shared" si="278"/>
        <v>0</v>
      </c>
      <c r="J5967" s="43"/>
      <c r="K5967" s="1"/>
    </row>
    <row r="5968" spans="1:11">
      <c r="A5968" s="29">
        <v>40999</v>
      </c>
      <c r="B5968" s="30">
        <v>2</v>
      </c>
      <c r="C5968" s="30" t="s">
        <v>11</v>
      </c>
      <c r="D5968" s="30">
        <v>0</v>
      </c>
      <c r="E5968" s="50" t="str">
        <f t="shared" si="276"/>
        <v>March</v>
      </c>
      <c r="F5968" s="14" t="str">
        <f t="shared" si="277"/>
        <v>Saturday</v>
      </c>
      <c r="G5968" s="15">
        <f>$D5968*VLOOKUP($A5968,Price_Table,MATCH($C5968,$A$6:$K$6,0),1)</f>
        <v>0</v>
      </c>
      <c r="H5968" s="15">
        <f>D5968*VLOOKUP(A5968,Cost_Table,MATCH(C5968,M$6:W$6,0),1)</f>
        <v>0</v>
      </c>
      <c r="I5968" s="15">
        <f t="shared" si="278"/>
        <v>0</v>
      </c>
      <c r="J5968" s="43"/>
      <c r="K5968" s="1"/>
    </row>
    <row r="5969" spans="1:11">
      <c r="A5969" s="29">
        <v>41000</v>
      </c>
      <c r="B5969" s="30">
        <v>2</v>
      </c>
      <c r="C5969" s="30" t="s">
        <v>11</v>
      </c>
      <c r="D5969" s="30">
        <v>0</v>
      </c>
      <c r="E5969" s="50" t="str">
        <f t="shared" si="276"/>
        <v>April</v>
      </c>
      <c r="F5969" s="14" t="str">
        <f t="shared" si="277"/>
        <v>Sunday</v>
      </c>
      <c r="G5969" s="15">
        <f>$D5969*VLOOKUP($A5969,Price_Table,MATCH($C5969,$A$6:$K$6,0),1)</f>
        <v>0</v>
      </c>
      <c r="H5969" s="15">
        <f>D5969*VLOOKUP(A5969,Cost_Table,MATCH(C5969,M$6:W$6,0),1)</f>
        <v>0</v>
      </c>
      <c r="I5969" s="15">
        <f t="shared" si="278"/>
        <v>0</v>
      </c>
      <c r="J5969" s="43"/>
      <c r="K5969" s="1"/>
    </row>
    <row r="5970" spans="1:11">
      <c r="A5970" s="29">
        <v>41001</v>
      </c>
      <c r="B5970" s="30">
        <v>2</v>
      </c>
      <c r="C5970" s="30" t="s">
        <v>11</v>
      </c>
      <c r="D5970" s="30">
        <v>0</v>
      </c>
      <c r="E5970" s="50" t="str">
        <f t="shared" si="276"/>
        <v>April</v>
      </c>
      <c r="F5970" s="14" t="str">
        <f t="shared" si="277"/>
        <v>Monday</v>
      </c>
      <c r="G5970" s="15">
        <f>$D5970*VLOOKUP($A5970,Price_Table,MATCH($C5970,$A$6:$K$6,0),1)</f>
        <v>0</v>
      </c>
      <c r="H5970" s="15">
        <f>D5970*VLOOKUP(A5970,Cost_Table,MATCH(C5970,M$6:W$6,0),1)</f>
        <v>0</v>
      </c>
      <c r="I5970" s="15">
        <f t="shared" si="278"/>
        <v>0</v>
      </c>
      <c r="J5970" s="43"/>
      <c r="K5970" s="1"/>
    </row>
    <row r="5971" spans="1:11">
      <c r="A5971" s="29">
        <v>41002</v>
      </c>
      <c r="B5971" s="30">
        <v>2</v>
      </c>
      <c r="C5971" s="30" t="s">
        <v>11</v>
      </c>
      <c r="D5971" s="30">
        <v>0</v>
      </c>
      <c r="E5971" s="50" t="str">
        <f t="shared" si="276"/>
        <v>April</v>
      </c>
      <c r="F5971" s="14" t="str">
        <f t="shared" si="277"/>
        <v>Tuesday</v>
      </c>
      <c r="G5971" s="15">
        <f>$D5971*VLOOKUP($A5971,Price_Table,MATCH($C5971,$A$6:$K$6,0),1)</f>
        <v>0</v>
      </c>
      <c r="H5971" s="15">
        <f>D5971*VLOOKUP(A5971,Cost_Table,MATCH(C5971,M$6:W$6,0),1)</f>
        <v>0</v>
      </c>
      <c r="I5971" s="15">
        <f t="shared" si="278"/>
        <v>0</v>
      </c>
      <c r="J5971" s="43"/>
      <c r="K5971" s="1"/>
    </row>
    <row r="5972" spans="1:11">
      <c r="A5972" s="29">
        <v>41003</v>
      </c>
      <c r="B5972" s="30">
        <v>2</v>
      </c>
      <c r="C5972" s="30" t="s">
        <v>11</v>
      </c>
      <c r="D5972" s="30">
        <v>0</v>
      </c>
      <c r="E5972" s="50" t="str">
        <f t="shared" si="276"/>
        <v>April</v>
      </c>
      <c r="F5972" s="14" t="str">
        <f t="shared" si="277"/>
        <v>Wednesday</v>
      </c>
      <c r="G5972" s="15">
        <f>$D5972*VLOOKUP($A5972,Price_Table,MATCH($C5972,$A$6:$K$6,0),1)</f>
        <v>0</v>
      </c>
      <c r="H5972" s="15">
        <f>D5972*VLOOKUP(A5972,Cost_Table,MATCH(C5972,M$6:W$6,0),1)</f>
        <v>0</v>
      </c>
      <c r="I5972" s="15">
        <f t="shared" si="278"/>
        <v>0</v>
      </c>
      <c r="J5972" s="43"/>
      <c r="K5972" s="1"/>
    </row>
    <row r="5973" spans="1:11">
      <c r="A5973" s="29">
        <v>41004</v>
      </c>
      <c r="B5973" s="30">
        <v>2</v>
      </c>
      <c r="C5973" s="30" t="s">
        <v>11</v>
      </c>
      <c r="D5973" s="30">
        <v>0</v>
      </c>
      <c r="E5973" s="50" t="str">
        <f t="shared" si="276"/>
        <v>April</v>
      </c>
      <c r="F5973" s="14" t="str">
        <f t="shared" si="277"/>
        <v>Thursday</v>
      </c>
      <c r="G5973" s="15">
        <f>$D5973*VLOOKUP($A5973,Price_Table,MATCH($C5973,$A$6:$K$6,0),1)</f>
        <v>0</v>
      </c>
      <c r="H5973" s="15">
        <f>D5973*VLOOKUP(A5973,Cost_Table,MATCH(C5973,M$6:W$6,0),1)</f>
        <v>0</v>
      </c>
      <c r="I5973" s="15">
        <f t="shared" si="278"/>
        <v>0</v>
      </c>
      <c r="J5973" s="43"/>
      <c r="K5973" s="1"/>
    </row>
    <row r="5974" spans="1:11">
      <c r="A5974" s="29">
        <v>41005</v>
      </c>
      <c r="B5974" s="30">
        <v>2</v>
      </c>
      <c r="C5974" s="30" t="s">
        <v>11</v>
      </c>
      <c r="D5974" s="30">
        <v>0</v>
      </c>
      <c r="E5974" s="50" t="str">
        <f t="shared" si="276"/>
        <v>April</v>
      </c>
      <c r="F5974" s="14" t="str">
        <f t="shared" si="277"/>
        <v>Friday</v>
      </c>
      <c r="G5974" s="15">
        <f>$D5974*VLOOKUP($A5974,Price_Table,MATCH($C5974,$A$6:$K$6,0),1)</f>
        <v>0</v>
      </c>
      <c r="H5974" s="15">
        <f>D5974*VLOOKUP(A5974,Cost_Table,MATCH(C5974,M$6:W$6,0),1)</f>
        <v>0</v>
      </c>
      <c r="I5974" s="15">
        <f t="shared" si="278"/>
        <v>0</v>
      </c>
      <c r="J5974" s="43"/>
      <c r="K5974" s="1"/>
    </row>
    <row r="5975" spans="1:11">
      <c r="A5975" s="29">
        <v>41006</v>
      </c>
      <c r="B5975" s="30">
        <v>2</v>
      </c>
      <c r="C5975" s="30" t="s">
        <v>11</v>
      </c>
      <c r="D5975" s="30">
        <v>0</v>
      </c>
      <c r="E5975" s="50" t="str">
        <f t="shared" ref="E5975:E6038" si="279">TEXT(A5975,"mmmm")</f>
        <v>April</v>
      </c>
      <c r="F5975" s="14" t="str">
        <f t="shared" ref="F5975:F6038" si="280">TEXT(A5975,"dddd")</f>
        <v>Saturday</v>
      </c>
      <c r="G5975" s="15">
        <f>$D5975*VLOOKUP($A5975,Price_Table,MATCH($C5975,$A$6:$K$6,0),1)</f>
        <v>0</v>
      </c>
      <c r="H5975" s="15">
        <f>D5975*VLOOKUP(A5975,Cost_Table,MATCH(C5975,M$6:W$6,0),1)</f>
        <v>0</v>
      </c>
      <c r="I5975" s="15">
        <f t="shared" ref="I5975:I6038" si="281">G5975-H5975</f>
        <v>0</v>
      </c>
      <c r="J5975" s="43"/>
      <c r="K5975" s="1"/>
    </row>
    <row r="5976" spans="1:11">
      <c r="A5976" s="29">
        <v>41007</v>
      </c>
      <c r="B5976" s="30">
        <v>2</v>
      </c>
      <c r="C5976" s="30" t="s">
        <v>11</v>
      </c>
      <c r="D5976" s="30">
        <v>0</v>
      </c>
      <c r="E5976" s="50" t="str">
        <f t="shared" si="279"/>
        <v>April</v>
      </c>
      <c r="F5976" s="14" t="str">
        <f t="shared" si="280"/>
        <v>Sunday</v>
      </c>
      <c r="G5976" s="15">
        <f>$D5976*VLOOKUP($A5976,Price_Table,MATCH($C5976,$A$6:$K$6,0),1)</f>
        <v>0</v>
      </c>
      <c r="H5976" s="15">
        <f>D5976*VLOOKUP(A5976,Cost_Table,MATCH(C5976,M$6:W$6,0),1)</f>
        <v>0</v>
      </c>
      <c r="I5976" s="15">
        <f t="shared" si="281"/>
        <v>0</v>
      </c>
      <c r="J5976" s="43"/>
      <c r="K5976" s="1"/>
    </row>
    <row r="5977" spans="1:11">
      <c r="A5977" s="29">
        <v>41008</v>
      </c>
      <c r="B5977" s="30">
        <v>2</v>
      </c>
      <c r="C5977" s="30" t="s">
        <v>11</v>
      </c>
      <c r="D5977" s="30">
        <v>0</v>
      </c>
      <c r="E5977" s="50" t="str">
        <f t="shared" si="279"/>
        <v>April</v>
      </c>
      <c r="F5977" s="14" t="str">
        <f t="shared" si="280"/>
        <v>Monday</v>
      </c>
      <c r="G5977" s="15">
        <f>$D5977*VLOOKUP($A5977,Price_Table,MATCH($C5977,$A$6:$K$6,0),1)</f>
        <v>0</v>
      </c>
      <c r="H5977" s="15">
        <f>D5977*VLOOKUP(A5977,Cost_Table,MATCH(C5977,M$6:W$6,0),1)</f>
        <v>0</v>
      </c>
      <c r="I5977" s="15">
        <f t="shared" si="281"/>
        <v>0</v>
      </c>
      <c r="J5977" s="43"/>
      <c r="K5977" s="1"/>
    </row>
    <row r="5978" spans="1:11">
      <c r="A5978" s="29">
        <v>41009</v>
      </c>
      <c r="B5978" s="30">
        <v>2</v>
      </c>
      <c r="C5978" s="30" t="s">
        <v>11</v>
      </c>
      <c r="D5978" s="30">
        <v>0</v>
      </c>
      <c r="E5978" s="50" t="str">
        <f t="shared" si="279"/>
        <v>April</v>
      </c>
      <c r="F5978" s="14" t="str">
        <f t="shared" si="280"/>
        <v>Tuesday</v>
      </c>
      <c r="G5978" s="15">
        <f>$D5978*VLOOKUP($A5978,Price_Table,MATCH($C5978,$A$6:$K$6,0),1)</f>
        <v>0</v>
      </c>
      <c r="H5978" s="15">
        <f>D5978*VLOOKUP(A5978,Cost_Table,MATCH(C5978,M$6:W$6,0),1)</f>
        <v>0</v>
      </c>
      <c r="I5978" s="15">
        <f t="shared" si="281"/>
        <v>0</v>
      </c>
      <c r="J5978" s="43"/>
      <c r="K5978" s="1"/>
    </row>
    <row r="5979" spans="1:11">
      <c r="A5979" s="29">
        <v>41010</v>
      </c>
      <c r="B5979" s="30">
        <v>2</v>
      </c>
      <c r="C5979" s="30" t="s">
        <v>11</v>
      </c>
      <c r="D5979" s="30">
        <v>0</v>
      </c>
      <c r="E5979" s="50" t="str">
        <f t="shared" si="279"/>
        <v>April</v>
      </c>
      <c r="F5979" s="14" t="str">
        <f t="shared" si="280"/>
        <v>Wednesday</v>
      </c>
      <c r="G5979" s="15">
        <f>$D5979*VLOOKUP($A5979,Price_Table,MATCH($C5979,$A$6:$K$6,0),1)</f>
        <v>0</v>
      </c>
      <c r="H5979" s="15">
        <f>D5979*VLOOKUP(A5979,Cost_Table,MATCH(C5979,M$6:W$6,0),1)</f>
        <v>0</v>
      </c>
      <c r="I5979" s="15">
        <f t="shared" si="281"/>
        <v>0</v>
      </c>
      <c r="J5979" s="43"/>
      <c r="K5979" s="1"/>
    </row>
    <row r="5980" spans="1:11">
      <c r="A5980" s="29">
        <v>41011</v>
      </c>
      <c r="B5980" s="30">
        <v>2</v>
      </c>
      <c r="C5980" s="30" t="s">
        <v>11</v>
      </c>
      <c r="D5980" s="30">
        <v>0</v>
      </c>
      <c r="E5980" s="50" t="str">
        <f t="shared" si="279"/>
        <v>April</v>
      </c>
      <c r="F5980" s="14" t="str">
        <f t="shared" si="280"/>
        <v>Thursday</v>
      </c>
      <c r="G5980" s="15">
        <f>$D5980*VLOOKUP($A5980,Price_Table,MATCH($C5980,$A$6:$K$6,0),1)</f>
        <v>0</v>
      </c>
      <c r="H5980" s="15">
        <f>D5980*VLOOKUP(A5980,Cost_Table,MATCH(C5980,M$6:W$6,0),1)</f>
        <v>0</v>
      </c>
      <c r="I5980" s="15">
        <f t="shared" si="281"/>
        <v>0</v>
      </c>
      <c r="J5980" s="43"/>
      <c r="K5980" s="1"/>
    </row>
    <row r="5981" spans="1:11">
      <c r="A5981" s="29">
        <v>41012</v>
      </c>
      <c r="B5981" s="30">
        <v>2</v>
      </c>
      <c r="C5981" s="30" t="s">
        <v>11</v>
      </c>
      <c r="D5981" s="30">
        <v>0</v>
      </c>
      <c r="E5981" s="50" t="str">
        <f t="shared" si="279"/>
        <v>April</v>
      </c>
      <c r="F5981" s="14" t="str">
        <f t="shared" si="280"/>
        <v>Friday</v>
      </c>
      <c r="G5981" s="15">
        <f>$D5981*VLOOKUP($A5981,Price_Table,MATCH($C5981,$A$6:$K$6,0),1)</f>
        <v>0</v>
      </c>
      <c r="H5981" s="15">
        <f>D5981*VLOOKUP(A5981,Cost_Table,MATCH(C5981,M$6:W$6,0),1)</f>
        <v>0</v>
      </c>
      <c r="I5981" s="15">
        <f t="shared" si="281"/>
        <v>0</v>
      </c>
      <c r="J5981" s="43"/>
      <c r="K5981" s="1"/>
    </row>
    <row r="5982" spans="1:11">
      <c r="A5982" s="29">
        <v>41013</v>
      </c>
      <c r="B5982" s="30">
        <v>2</v>
      </c>
      <c r="C5982" s="30" t="s">
        <v>11</v>
      </c>
      <c r="D5982" s="30">
        <v>0</v>
      </c>
      <c r="E5982" s="50" t="str">
        <f t="shared" si="279"/>
        <v>April</v>
      </c>
      <c r="F5982" s="14" t="str">
        <f t="shared" si="280"/>
        <v>Saturday</v>
      </c>
      <c r="G5982" s="15">
        <f>$D5982*VLOOKUP($A5982,Price_Table,MATCH($C5982,$A$6:$K$6,0),1)</f>
        <v>0</v>
      </c>
      <c r="H5982" s="15">
        <f>D5982*VLOOKUP(A5982,Cost_Table,MATCH(C5982,M$6:W$6,0),1)</f>
        <v>0</v>
      </c>
      <c r="I5982" s="15">
        <f t="shared" si="281"/>
        <v>0</v>
      </c>
      <c r="J5982" s="43"/>
      <c r="K5982" s="1"/>
    </row>
    <row r="5983" spans="1:11">
      <c r="A5983" s="29">
        <v>41014</v>
      </c>
      <c r="B5983" s="30">
        <v>2</v>
      </c>
      <c r="C5983" s="30" t="s">
        <v>11</v>
      </c>
      <c r="D5983" s="30">
        <v>0</v>
      </c>
      <c r="E5983" s="50" t="str">
        <f t="shared" si="279"/>
        <v>April</v>
      </c>
      <c r="F5983" s="14" t="str">
        <f t="shared" si="280"/>
        <v>Sunday</v>
      </c>
      <c r="G5983" s="15">
        <f>$D5983*VLOOKUP($A5983,Price_Table,MATCH($C5983,$A$6:$K$6,0),1)</f>
        <v>0</v>
      </c>
      <c r="H5983" s="15">
        <f>D5983*VLOOKUP(A5983,Cost_Table,MATCH(C5983,M$6:W$6,0),1)</f>
        <v>0</v>
      </c>
      <c r="I5983" s="15">
        <f t="shared" si="281"/>
        <v>0</v>
      </c>
      <c r="J5983" s="43"/>
      <c r="K5983" s="1"/>
    </row>
    <row r="5984" spans="1:11">
      <c r="A5984" s="29">
        <v>41015</v>
      </c>
      <c r="B5984" s="30">
        <v>2</v>
      </c>
      <c r="C5984" s="30" t="s">
        <v>11</v>
      </c>
      <c r="D5984" s="30">
        <v>0</v>
      </c>
      <c r="E5984" s="50" t="str">
        <f t="shared" si="279"/>
        <v>April</v>
      </c>
      <c r="F5984" s="14" t="str">
        <f t="shared" si="280"/>
        <v>Monday</v>
      </c>
      <c r="G5984" s="15">
        <f>$D5984*VLOOKUP($A5984,Price_Table,MATCH($C5984,$A$6:$K$6,0),1)</f>
        <v>0</v>
      </c>
      <c r="H5984" s="15">
        <f>D5984*VLOOKUP(A5984,Cost_Table,MATCH(C5984,M$6:W$6,0),1)</f>
        <v>0</v>
      </c>
      <c r="I5984" s="15">
        <f t="shared" si="281"/>
        <v>0</v>
      </c>
      <c r="J5984" s="43"/>
      <c r="K5984" s="1"/>
    </row>
    <row r="5985" spans="1:11">
      <c r="A5985" s="29">
        <v>41016</v>
      </c>
      <c r="B5985" s="30">
        <v>2</v>
      </c>
      <c r="C5985" s="30" t="s">
        <v>11</v>
      </c>
      <c r="D5985" s="30">
        <v>0</v>
      </c>
      <c r="E5985" s="50" t="str">
        <f t="shared" si="279"/>
        <v>April</v>
      </c>
      <c r="F5985" s="14" t="str">
        <f t="shared" si="280"/>
        <v>Tuesday</v>
      </c>
      <c r="G5985" s="15">
        <f>$D5985*VLOOKUP($A5985,Price_Table,MATCH($C5985,$A$6:$K$6,0),1)</f>
        <v>0</v>
      </c>
      <c r="H5985" s="15">
        <f>D5985*VLOOKUP(A5985,Cost_Table,MATCH(C5985,M$6:W$6,0),1)</f>
        <v>0</v>
      </c>
      <c r="I5985" s="15">
        <f t="shared" si="281"/>
        <v>0</v>
      </c>
      <c r="J5985" s="43"/>
      <c r="K5985" s="1"/>
    </row>
    <row r="5986" spans="1:11">
      <c r="A5986" s="29">
        <v>41017</v>
      </c>
      <c r="B5986" s="30">
        <v>2</v>
      </c>
      <c r="C5986" s="30" t="s">
        <v>11</v>
      </c>
      <c r="D5986" s="30">
        <v>0</v>
      </c>
      <c r="E5986" s="50" t="str">
        <f t="shared" si="279"/>
        <v>April</v>
      </c>
      <c r="F5986" s="14" t="str">
        <f t="shared" si="280"/>
        <v>Wednesday</v>
      </c>
      <c r="G5986" s="15">
        <f>$D5986*VLOOKUP($A5986,Price_Table,MATCH($C5986,$A$6:$K$6,0),1)</f>
        <v>0</v>
      </c>
      <c r="H5986" s="15">
        <f>D5986*VLOOKUP(A5986,Cost_Table,MATCH(C5986,M$6:W$6,0),1)</f>
        <v>0</v>
      </c>
      <c r="I5986" s="15">
        <f t="shared" si="281"/>
        <v>0</v>
      </c>
      <c r="J5986" s="43"/>
      <c r="K5986" s="1"/>
    </row>
    <row r="5987" spans="1:11">
      <c r="A5987" s="29">
        <v>41018</v>
      </c>
      <c r="B5987" s="30">
        <v>2</v>
      </c>
      <c r="C5987" s="30" t="s">
        <v>11</v>
      </c>
      <c r="D5987" s="30">
        <v>0</v>
      </c>
      <c r="E5987" s="50" t="str">
        <f t="shared" si="279"/>
        <v>April</v>
      </c>
      <c r="F5987" s="14" t="str">
        <f t="shared" si="280"/>
        <v>Thursday</v>
      </c>
      <c r="G5987" s="15">
        <f>$D5987*VLOOKUP($A5987,Price_Table,MATCH($C5987,$A$6:$K$6,0),1)</f>
        <v>0</v>
      </c>
      <c r="H5987" s="15">
        <f>D5987*VLOOKUP(A5987,Cost_Table,MATCH(C5987,M$6:W$6,0),1)</f>
        <v>0</v>
      </c>
      <c r="I5987" s="15">
        <f t="shared" si="281"/>
        <v>0</v>
      </c>
      <c r="J5987" s="43"/>
      <c r="K5987" s="1"/>
    </row>
    <row r="5988" spans="1:11">
      <c r="A5988" s="29">
        <v>41019</v>
      </c>
      <c r="B5988" s="30">
        <v>2</v>
      </c>
      <c r="C5988" s="30" t="s">
        <v>11</v>
      </c>
      <c r="D5988" s="30">
        <v>0</v>
      </c>
      <c r="E5988" s="50" t="str">
        <f t="shared" si="279"/>
        <v>April</v>
      </c>
      <c r="F5988" s="14" t="str">
        <f t="shared" si="280"/>
        <v>Friday</v>
      </c>
      <c r="G5988" s="15">
        <f>$D5988*VLOOKUP($A5988,Price_Table,MATCH($C5988,$A$6:$K$6,0),1)</f>
        <v>0</v>
      </c>
      <c r="H5988" s="15">
        <f>D5988*VLOOKUP(A5988,Cost_Table,MATCH(C5988,M$6:W$6,0),1)</f>
        <v>0</v>
      </c>
      <c r="I5988" s="15">
        <f t="shared" si="281"/>
        <v>0</v>
      </c>
      <c r="J5988" s="43"/>
      <c r="K5988" s="1"/>
    </row>
    <row r="5989" spans="1:11">
      <c r="A5989" s="29">
        <v>41020</v>
      </c>
      <c r="B5989" s="30">
        <v>2</v>
      </c>
      <c r="C5989" s="30" t="s">
        <v>11</v>
      </c>
      <c r="D5989" s="30">
        <v>0</v>
      </c>
      <c r="E5989" s="50" t="str">
        <f t="shared" si="279"/>
        <v>April</v>
      </c>
      <c r="F5989" s="14" t="str">
        <f t="shared" si="280"/>
        <v>Saturday</v>
      </c>
      <c r="G5989" s="15">
        <f>$D5989*VLOOKUP($A5989,Price_Table,MATCH($C5989,$A$6:$K$6,0),1)</f>
        <v>0</v>
      </c>
      <c r="H5989" s="15">
        <f>D5989*VLOOKUP(A5989,Cost_Table,MATCH(C5989,M$6:W$6,0),1)</f>
        <v>0</v>
      </c>
      <c r="I5989" s="15">
        <f t="shared" si="281"/>
        <v>0</v>
      </c>
      <c r="J5989" s="43"/>
      <c r="K5989" s="1"/>
    </row>
    <row r="5990" spans="1:11">
      <c r="A5990" s="29">
        <v>41021</v>
      </c>
      <c r="B5990" s="30">
        <v>2</v>
      </c>
      <c r="C5990" s="30" t="s">
        <v>11</v>
      </c>
      <c r="D5990" s="30">
        <v>0</v>
      </c>
      <c r="E5990" s="50" t="str">
        <f t="shared" si="279"/>
        <v>April</v>
      </c>
      <c r="F5990" s="14" t="str">
        <f t="shared" si="280"/>
        <v>Sunday</v>
      </c>
      <c r="G5990" s="15">
        <f>$D5990*VLOOKUP($A5990,Price_Table,MATCH($C5990,$A$6:$K$6,0),1)</f>
        <v>0</v>
      </c>
      <c r="H5990" s="15">
        <f>D5990*VLOOKUP(A5990,Cost_Table,MATCH(C5990,M$6:W$6,0),1)</f>
        <v>0</v>
      </c>
      <c r="I5990" s="15">
        <f t="shared" si="281"/>
        <v>0</v>
      </c>
      <c r="J5990" s="43"/>
      <c r="K5990" s="1"/>
    </row>
    <row r="5991" spans="1:11">
      <c r="A5991" s="29">
        <v>41022</v>
      </c>
      <c r="B5991" s="30">
        <v>2</v>
      </c>
      <c r="C5991" s="30" t="s">
        <v>11</v>
      </c>
      <c r="D5991" s="30">
        <v>0</v>
      </c>
      <c r="E5991" s="50" t="str">
        <f t="shared" si="279"/>
        <v>April</v>
      </c>
      <c r="F5991" s="14" t="str">
        <f t="shared" si="280"/>
        <v>Monday</v>
      </c>
      <c r="G5991" s="15">
        <f>$D5991*VLOOKUP($A5991,Price_Table,MATCH($C5991,$A$6:$K$6,0),1)</f>
        <v>0</v>
      </c>
      <c r="H5991" s="15">
        <f>D5991*VLOOKUP(A5991,Cost_Table,MATCH(C5991,M$6:W$6,0),1)</f>
        <v>0</v>
      </c>
      <c r="I5991" s="15">
        <f t="shared" si="281"/>
        <v>0</v>
      </c>
      <c r="J5991" s="43"/>
      <c r="K5991" s="1"/>
    </row>
    <row r="5992" spans="1:11">
      <c r="A5992" s="29">
        <v>41023</v>
      </c>
      <c r="B5992" s="30">
        <v>2</v>
      </c>
      <c r="C5992" s="30" t="s">
        <v>11</v>
      </c>
      <c r="D5992" s="30">
        <v>0</v>
      </c>
      <c r="E5992" s="50" t="str">
        <f t="shared" si="279"/>
        <v>April</v>
      </c>
      <c r="F5992" s="14" t="str">
        <f t="shared" si="280"/>
        <v>Tuesday</v>
      </c>
      <c r="G5992" s="15">
        <f>$D5992*VLOOKUP($A5992,Price_Table,MATCH($C5992,$A$6:$K$6,0),1)</f>
        <v>0</v>
      </c>
      <c r="H5992" s="15">
        <f>D5992*VLOOKUP(A5992,Cost_Table,MATCH(C5992,M$6:W$6,0),1)</f>
        <v>0</v>
      </c>
      <c r="I5992" s="15">
        <f t="shared" si="281"/>
        <v>0</v>
      </c>
      <c r="J5992" s="43"/>
      <c r="K5992" s="1"/>
    </row>
    <row r="5993" spans="1:11">
      <c r="A5993" s="29">
        <v>41024</v>
      </c>
      <c r="B5993" s="30">
        <v>2</v>
      </c>
      <c r="C5993" s="30" t="s">
        <v>11</v>
      </c>
      <c r="D5993" s="30">
        <v>0</v>
      </c>
      <c r="E5993" s="50" t="str">
        <f t="shared" si="279"/>
        <v>April</v>
      </c>
      <c r="F5993" s="14" t="str">
        <f t="shared" si="280"/>
        <v>Wednesday</v>
      </c>
      <c r="G5993" s="15">
        <f>$D5993*VLOOKUP($A5993,Price_Table,MATCH($C5993,$A$6:$K$6,0),1)</f>
        <v>0</v>
      </c>
      <c r="H5993" s="15">
        <f>D5993*VLOOKUP(A5993,Cost_Table,MATCH(C5993,M$6:W$6,0),1)</f>
        <v>0</v>
      </c>
      <c r="I5993" s="15">
        <f t="shared" si="281"/>
        <v>0</v>
      </c>
      <c r="J5993" s="43"/>
      <c r="K5993" s="1"/>
    </row>
    <row r="5994" spans="1:11">
      <c r="A5994" s="29">
        <v>41025</v>
      </c>
      <c r="B5994" s="30">
        <v>2</v>
      </c>
      <c r="C5994" s="30" t="s">
        <v>11</v>
      </c>
      <c r="D5994" s="30">
        <v>0</v>
      </c>
      <c r="E5994" s="50" t="str">
        <f t="shared" si="279"/>
        <v>April</v>
      </c>
      <c r="F5994" s="14" t="str">
        <f t="shared" si="280"/>
        <v>Thursday</v>
      </c>
      <c r="G5994" s="15">
        <f>$D5994*VLOOKUP($A5994,Price_Table,MATCH($C5994,$A$6:$K$6,0),1)</f>
        <v>0</v>
      </c>
      <c r="H5994" s="15">
        <f>D5994*VLOOKUP(A5994,Cost_Table,MATCH(C5994,M$6:W$6,0),1)</f>
        <v>0</v>
      </c>
      <c r="I5994" s="15">
        <f t="shared" si="281"/>
        <v>0</v>
      </c>
      <c r="J5994" s="43"/>
      <c r="K5994" s="1"/>
    </row>
    <row r="5995" spans="1:11">
      <c r="A5995" s="29">
        <v>41026</v>
      </c>
      <c r="B5995" s="30">
        <v>2</v>
      </c>
      <c r="C5995" s="30" t="s">
        <v>11</v>
      </c>
      <c r="D5995" s="30">
        <v>0</v>
      </c>
      <c r="E5995" s="50" t="str">
        <f t="shared" si="279"/>
        <v>April</v>
      </c>
      <c r="F5995" s="14" t="str">
        <f t="shared" si="280"/>
        <v>Friday</v>
      </c>
      <c r="G5995" s="15">
        <f>$D5995*VLOOKUP($A5995,Price_Table,MATCH($C5995,$A$6:$K$6,0),1)</f>
        <v>0</v>
      </c>
      <c r="H5995" s="15">
        <f>D5995*VLOOKUP(A5995,Cost_Table,MATCH(C5995,M$6:W$6,0),1)</f>
        <v>0</v>
      </c>
      <c r="I5995" s="15">
        <f t="shared" si="281"/>
        <v>0</v>
      </c>
      <c r="J5995" s="43"/>
      <c r="K5995" s="1"/>
    </row>
    <row r="5996" spans="1:11">
      <c r="A5996" s="29">
        <v>41027</v>
      </c>
      <c r="B5996" s="30">
        <v>2</v>
      </c>
      <c r="C5996" s="30" t="s">
        <v>11</v>
      </c>
      <c r="D5996" s="30">
        <v>0</v>
      </c>
      <c r="E5996" s="50" t="str">
        <f t="shared" si="279"/>
        <v>April</v>
      </c>
      <c r="F5996" s="14" t="str">
        <f t="shared" si="280"/>
        <v>Saturday</v>
      </c>
      <c r="G5996" s="15">
        <f>$D5996*VLOOKUP($A5996,Price_Table,MATCH($C5996,$A$6:$K$6,0),1)</f>
        <v>0</v>
      </c>
      <c r="H5996" s="15">
        <f>D5996*VLOOKUP(A5996,Cost_Table,MATCH(C5996,M$6:W$6,0),1)</f>
        <v>0</v>
      </c>
      <c r="I5996" s="15">
        <f t="shared" si="281"/>
        <v>0</v>
      </c>
      <c r="J5996" s="43"/>
      <c r="K5996" s="1"/>
    </row>
    <row r="5997" spans="1:11">
      <c r="A5997" s="29">
        <v>41028</v>
      </c>
      <c r="B5997" s="30">
        <v>2</v>
      </c>
      <c r="C5997" s="30" t="s">
        <v>11</v>
      </c>
      <c r="D5997" s="30">
        <v>0</v>
      </c>
      <c r="E5997" s="50" t="str">
        <f t="shared" si="279"/>
        <v>April</v>
      </c>
      <c r="F5997" s="14" t="str">
        <f t="shared" si="280"/>
        <v>Sunday</v>
      </c>
      <c r="G5997" s="15">
        <f>$D5997*VLOOKUP($A5997,Price_Table,MATCH($C5997,$A$6:$K$6,0),1)</f>
        <v>0</v>
      </c>
      <c r="H5997" s="15">
        <f>D5997*VLOOKUP(A5997,Cost_Table,MATCH(C5997,M$6:W$6,0),1)</f>
        <v>0</v>
      </c>
      <c r="I5997" s="15">
        <f t="shared" si="281"/>
        <v>0</v>
      </c>
      <c r="J5997" s="43"/>
      <c r="K5997" s="1"/>
    </row>
    <row r="5998" spans="1:11">
      <c r="A5998" s="29">
        <v>41029</v>
      </c>
      <c r="B5998" s="30">
        <v>2</v>
      </c>
      <c r="C5998" s="30" t="s">
        <v>11</v>
      </c>
      <c r="D5998" s="30">
        <v>0</v>
      </c>
      <c r="E5998" s="50" t="str">
        <f t="shared" si="279"/>
        <v>April</v>
      </c>
      <c r="F5998" s="14" t="str">
        <f t="shared" si="280"/>
        <v>Monday</v>
      </c>
      <c r="G5998" s="15">
        <f>$D5998*VLOOKUP($A5998,Price_Table,MATCH($C5998,$A$6:$K$6,0),1)</f>
        <v>0</v>
      </c>
      <c r="H5998" s="15">
        <f>D5998*VLOOKUP(A5998,Cost_Table,MATCH(C5998,M$6:W$6,0),1)</f>
        <v>0</v>
      </c>
      <c r="I5998" s="15">
        <f t="shared" si="281"/>
        <v>0</v>
      </c>
      <c r="J5998" s="43"/>
      <c r="K5998" s="1"/>
    </row>
    <row r="5999" spans="1:11">
      <c r="A5999" s="29">
        <v>41030</v>
      </c>
      <c r="B5999" s="30">
        <v>2</v>
      </c>
      <c r="C5999" s="30" t="s">
        <v>11</v>
      </c>
      <c r="D5999" s="30">
        <v>0</v>
      </c>
      <c r="E5999" s="50" t="str">
        <f t="shared" si="279"/>
        <v>May</v>
      </c>
      <c r="F5999" s="14" t="str">
        <f t="shared" si="280"/>
        <v>Tuesday</v>
      </c>
      <c r="G5999" s="15">
        <f>$D5999*VLOOKUP($A5999,Price_Table,MATCH($C5999,$A$6:$K$6,0),1)</f>
        <v>0</v>
      </c>
      <c r="H5999" s="15">
        <f>D5999*VLOOKUP(A5999,Cost_Table,MATCH(C5999,M$6:W$6,0),1)</f>
        <v>0</v>
      </c>
      <c r="I5999" s="15">
        <f t="shared" si="281"/>
        <v>0</v>
      </c>
      <c r="J5999" s="43"/>
      <c r="K5999" s="1"/>
    </row>
    <row r="6000" spans="1:11">
      <c r="A6000" s="29">
        <v>41031</v>
      </c>
      <c r="B6000" s="30">
        <v>2</v>
      </c>
      <c r="C6000" s="30" t="s">
        <v>11</v>
      </c>
      <c r="D6000" s="30">
        <v>0</v>
      </c>
      <c r="E6000" s="50" t="str">
        <f t="shared" si="279"/>
        <v>May</v>
      </c>
      <c r="F6000" s="14" t="str">
        <f t="shared" si="280"/>
        <v>Wednesday</v>
      </c>
      <c r="G6000" s="15">
        <f>$D6000*VLOOKUP($A6000,Price_Table,MATCH($C6000,$A$6:$K$6,0),1)</f>
        <v>0</v>
      </c>
      <c r="H6000" s="15">
        <f>D6000*VLOOKUP(A6000,Cost_Table,MATCH(C6000,M$6:W$6,0),1)</f>
        <v>0</v>
      </c>
      <c r="I6000" s="15">
        <f t="shared" si="281"/>
        <v>0</v>
      </c>
      <c r="J6000" s="43"/>
      <c r="K6000" s="1"/>
    </row>
    <row r="6001" spans="1:11">
      <c r="A6001" s="29">
        <v>41032</v>
      </c>
      <c r="B6001" s="30">
        <v>2</v>
      </c>
      <c r="C6001" s="30" t="s">
        <v>11</v>
      </c>
      <c r="D6001" s="30">
        <v>0</v>
      </c>
      <c r="E6001" s="50" t="str">
        <f t="shared" si="279"/>
        <v>May</v>
      </c>
      <c r="F6001" s="14" t="str">
        <f t="shared" si="280"/>
        <v>Thursday</v>
      </c>
      <c r="G6001" s="15">
        <f>$D6001*VLOOKUP($A6001,Price_Table,MATCH($C6001,$A$6:$K$6,0),1)</f>
        <v>0</v>
      </c>
      <c r="H6001" s="15">
        <f>D6001*VLOOKUP(A6001,Cost_Table,MATCH(C6001,M$6:W$6,0),1)</f>
        <v>0</v>
      </c>
      <c r="I6001" s="15">
        <f t="shared" si="281"/>
        <v>0</v>
      </c>
      <c r="J6001" s="43"/>
      <c r="K6001" s="1"/>
    </row>
    <row r="6002" spans="1:11">
      <c r="A6002" s="29">
        <v>41033</v>
      </c>
      <c r="B6002" s="30">
        <v>2</v>
      </c>
      <c r="C6002" s="30" t="s">
        <v>11</v>
      </c>
      <c r="D6002" s="30">
        <v>0</v>
      </c>
      <c r="E6002" s="50" t="str">
        <f t="shared" si="279"/>
        <v>May</v>
      </c>
      <c r="F6002" s="14" t="str">
        <f t="shared" si="280"/>
        <v>Friday</v>
      </c>
      <c r="G6002" s="15">
        <f>$D6002*VLOOKUP($A6002,Price_Table,MATCH($C6002,$A$6:$K$6,0),1)</f>
        <v>0</v>
      </c>
      <c r="H6002" s="15">
        <f>D6002*VLOOKUP(A6002,Cost_Table,MATCH(C6002,M$6:W$6,0),1)</f>
        <v>0</v>
      </c>
      <c r="I6002" s="15">
        <f t="shared" si="281"/>
        <v>0</v>
      </c>
      <c r="J6002" s="43"/>
      <c r="K6002" s="1"/>
    </row>
    <row r="6003" spans="1:11">
      <c r="A6003" s="29">
        <v>41034</v>
      </c>
      <c r="B6003" s="30">
        <v>2</v>
      </c>
      <c r="C6003" s="30" t="s">
        <v>11</v>
      </c>
      <c r="D6003" s="30">
        <v>0</v>
      </c>
      <c r="E6003" s="50" t="str">
        <f t="shared" si="279"/>
        <v>May</v>
      </c>
      <c r="F6003" s="14" t="str">
        <f t="shared" si="280"/>
        <v>Saturday</v>
      </c>
      <c r="G6003" s="15">
        <f>$D6003*VLOOKUP($A6003,Price_Table,MATCH($C6003,$A$6:$K$6,0),1)</f>
        <v>0</v>
      </c>
      <c r="H6003" s="15">
        <f>D6003*VLOOKUP(A6003,Cost_Table,MATCH(C6003,M$6:W$6,0),1)</f>
        <v>0</v>
      </c>
      <c r="I6003" s="15">
        <f t="shared" si="281"/>
        <v>0</v>
      </c>
      <c r="J6003" s="43"/>
      <c r="K6003" s="1"/>
    </row>
    <row r="6004" spans="1:11">
      <c r="A6004" s="29">
        <v>41035</v>
      </c>
      <c r="B6004" s="30">
        <v>2</v>
      </c>
      <c r="C6004" s="30" t="s">
        <v>11</v>
      </c>
      <c r="D6004" s="30">
        <v>0</v>
      </c>
      <c r="E6004" s="50" t="str">
        <f t="shared" si="279"/>
        <v>May</v>
      </c>
      <c r="F6004" s="14" t="str">
        <f t="shared" si="280"/>
        <v>Sunday</v>
      </c>
      <c r="G6004" s="15">
        <f>$D6004*VLOOKUP($A6004,Price_Table,MATCH($C6004,$A$6:$K$6,0),1)</f>
        <v>0</v>
      </c>
      <c r="H6004" s="15">
        <f>D6004*VLOOKUP(A6004,Cost_Table,MATCH(C6004,M$6:W$6,0),1)</f>
        <v>0</v>
      </c>
      <c r="I6004" s="15">
        <f t="shared" si="281"/>
        <v>0</v>
      </c>
      <c r="J6004" s="43"/>
      <c r="K6004" s="1"/>
    </row>
    <row r="6005" spans="1:11">
      <c r="A6005" s="29">
        <v>41036</v>
      </c>
      <c r="B6005" s="30">
        <v>2</v>
      </c>
      <c r="C6005" s="30" t="s">
        <v>11</v>
      </c>
      <c r="D6005" s="30">
        <v>0</v>
      </c>
      <c r="E6005" s="50" t="str">
        <f t="shared" si="279"/>
        <v>May</v>
      </c>
      <c r="F6005" s="14" t="str">
        <f t="shared" si="280"/>
        <v>Monday</v>
      </c>
      <c r="G6005" s="15">
        <f>$D6005*VLOOKUP($A6005,Price_Table,MATCH($C6005,$A$6:$K$6,0),1)</f>
        <v>0</v>
      </c>
      <c r="H6005" s="15">
        <f>D6005*VLOOKUP(A6005,Cost_Table,MATCH(C6005,M$6:W$6,0),1)</f>
        <v>0</v>
      </c>
      <c r="I6005" s="15">
        <f t="shared" si="281"/>
        <v>0</v>
      </c>
      <c r="J6005" s="43"/>
      <c r="K6005" s="1"/>
    </row>
    <row r="6006" spans="1:11">
      <c r="A6006" s="29">
        <v>41037</v>
      </c>
      <c r="B6006" s="30">
        <v>2</v>
      </c>
      <c r="C6006" s="30" t="s">
        <v>11</v>
      </c>
      <c r="D6006" s="30">
        <v>0</v>
      </c>
      <c r="E6006" s="50" t="str">
        <f t="shared" si="279"/>
        <v>May</v>
      </c>
      <c r="F6006" s="14" t="str">
        <f t="shared" si="280"/>
        <v>Tuesday</v>
      </c>
      <c r="G6006" s="15">
        <f>$D6006*VLOOKUP($A6006,Price_Table,MATCH($C6006,$A$6:$K$6,0),1)</f>
        <v>0</v>
      </c>
      <c r="H6006" s="15">
        <f>D6006*VLOOKUP(A6006,Cost_Table,MATCH(C6006,M$6:W$6,0),1)</f>
        <v>0</v>
      </c>
      <c r="I6006" s="15">
        <f t="shared" si="281"/>
        <v>0</v>
      </c>
      <c r="J6006" s="43"/>
      <c r="K6006" s="1"/>
    </row>
    <row r="6007" spans="1:11">
      <c r="A6007" s="29">
        <v>41038</v>
      </c>
      <c r="B6007" s="30">
        <v>2</v>
      </c>
      <c r="C6007" s="30" t="s">
        <v>11</v>
      </c>
      <c r="D6007" s="30">
        <v>0</v>
      </c>
      <c r="E6007" s="50" t="str">
        <f t="shared" si="279"/>
        <v>May</v>
      </c>
      <c r="F6007" s="14" t="str">
        <f t="shared" si="280"/>
        <v>Wednesday</v>
      </c>
      <c r="G6007" s="15">
        <f>$D6007*VLOOKUP($A6007,Price_Table,MATCH($C6007,$A$6:$K$6,0),1)</f>
        <v>0</v>
      </c>
      <c r="H6007" s="15">
        <f>D6007*VLOOKUP(A6007,Cost_Table,MATCH(C6007,M$6:W$6,0),1)</f>
        <v>0</v>
      </c>
      <c r="I6007" s="15">
        <f t="shared" si="281"/>
        <v>0</v>
      </c>
      <c r="J6007" s="43"/>
      <c r="K6007" s="1"/>
    </row>
    <row r="6008" spans="1:11">
      <c r="A6008" s="29">
        <v>41039</v>
      </c>
      <c r="B6008" s="30">
        <v>2</v>
      </c>
      <c r="C6008" s="30" t="s">
        <v>11</v>
      </c>
      <c r="D6008" s="30">
        <v>0</v>
      </c>
      <c r="E6008" s="50" t="str">
        <f t="shared" si="279"/>
        <v>May</v>
      </c>
      <c r="F6008" s="14" t="str">
        <f t="shared" si="280"/>
        <v>Thursday</v>
      </c>
      <c r="G6008" s="15">
        <f>$D6008*VLOOKUP($A6008,Price_Table,MATCH($C6008,$A$6:$K$6,0),1)</f>
        <v>0</v>
      </c>
      <c r="H6008" s="15">
        <f>D6008*VLOOKUP(A6008,Cost_Table,MATCH(C6008,M$6:W$6,0),1)</f>
        <v>0</v>
      </c>
      <c r="I6008" s="15">
        <f t="shared" si="281"/>
        <v>0</v>
      </c>
      <c r="J6008" s="43"/>
      <c r="K6008" s="1"/>
    </row>
    <row r="6009" spans="1:11">
      <c r="A6009" s="29">
        <v>41040</v>
      </c>
      <c r="B6009" s="30">
        <v>2</v>
      </c>
      <c r="C6009" s="30" t="s">
        <v>11</v>
      </c>
      <c r="D6009" s="30">
        <v>0</v>
      </c>
      <c r="E6009" s="50" t="str">
        <f t="shared" si="279"/>
        <v>May</v>
      </c>
      <c r="F6009" s="14" t="str">
        <f t="shared" si="280"/>
        <v>Friday</v>
      </c>
      <c r="G6009" s="15">
        <f>$D6009*VLOOKUP($A6009,Price_Table,MATCH($C6009,$A$6:$K$6,0),1)</f>
        <v>0</v>
      </c>
      <c r="H6009" s="15">
        <f>D6009*VLOOKUP(A6009,Cost_Table,MATCH(C6009,M$6:W$6,0),1)</f>
        <v>0</v>
      </c>
      <c r="I6009" s="15">
        <f t="shared" si="281"/>
        <v>0</v>
      </c>
      <c r="J6009" s="43"/>
      <c r="K6009" s="1"/>
    </row>
    <row r="6010" spans="1:11">
      <c r="A6010" s="29">
        <v>41041</v>
      </c>
      <c r="B6010" s="30">
        <v>2</v>
      </c>
      <c r="C6010" s="30" t="s">
        <v>11</v>
      </c>
      <c r="D6010" s="30">
        <v>0</v>
      </c>
      <c r="E6010" s="50" t="str">
        <f t="shared" si="279"/>
        <v>May</v>
      </c>
      <c r="F6010" s="14" t="str">
        <f t="shared" si="280"/>
        <v>Saturday</v>
      </c>
      <c r="G6010" s="15">
        <f>$D6010*VLOOKUP($A6010,Price_Table,MATCH($C6010,$A$6:$K$6,0),1)</f>
        <v>0</v>
      </c>
      <c r="H6010" s="15">
        <f>D6010*VLOOKUP(A6010,Cost_Table,MATCH(C6010,M$6:W$6,0),1)</f>
        <v>0</v>
      </c>
      <c r="I6010" s="15">
        <f t="shared" si="281"/>
        <v>0</v>
      </c>
      <c r="J6010" s="43"/>
      <c r="K6010" s="1"/>
    </row>
    <row r="6011" spans="1:11">
      <c r="A6011" s="29">
        <v>41042</v>
      </c>
      <c r="B6011" s="30">
        <v>2</v>
      </c>
      <c r="C6011" s="30" t="s">
        <v>11</v>
      </c>
      <c r="D6011" s="30">
        <v>0</v>
      </c>
      <c r="E6011" s="50" t="str">
        <f t="shared" si="279"/>
        <v>May</v>
      </c>
      <c r="F6011" s="14" t="str">
        <f t="shared" si="280"/>
        <v>Sunday</v>
      </c>
      <c r="G6011" s="15">
        <f>$D6011*VLOOKUP($A6011,Price_Table,MATCH($C6011,$A$6:$K$6,0),1)</f>
        <v>0</v>
      </c>
      <c r="H6011" s="15">
        <f>D6011*VLOOKUP(A6011,Cost_Table,MATCH(C6011,M$6:W$6,0),1)</f>
        <v>0</v>
      </c>
      <c r="I6011" s="15">
        <f t="shared" si="281"/>
        <v>0</v>
      </c>
      <c r="J6011" s="43"/>
      <c r="K6011" s="1"/>
    </row>
    <row r="6012" spans="1:11">
      <c r="A6012" s="29">
        <v>41043</v>
      </c>
      <c r="B6012" s="30">
        <v>2</v>
      </c>
      <c r="C6012" s="30" t="s">
        <v>11</v>
      </c>
      <c r="D6012" s="30">
        <v>0</v>
      </c>
      <c r="E6012" s="50" t="str">
        <f t="shared" si="279"/>
        <v>May</v>
      </c>
      <c r="F6012" s="14" t="str">
        <f t="shared" si="280"/>
        <v>Monday</v>
      </c>
      <c r="G6012" s="15">
        <f>$D6012*VLOOKUP($A6012,Price_Table,MATCH($C6012,$A$6:$K$6,0),1)</f>
        <v>0</v>
      </c>
      <c r="H6012" s="15">
        <f>D6012*VLOOKUP(A6012,Cost_Table,MATCH(C6012,M$6:W$6,0),1)</f>
        <v>0</v>
      </c>
      <c r="I6012" s="15">
        <f t="shared" si="281"/>
        <v>0</v>
      </c>
      <c r="J6012" s="43"/>
      <c r="K6012" s="1"/>
    </row>
    <row r="6013" spans="1:11">
      <c r="A6013" s="29">
        <v>41044</v>
      </c>
      <c r="B6013" s="30">
        <v>2</v>
      </c>
      <c r="C6013" s="30" t="s">
        <v>11</v>
      </c>
      <c r="D6013" s="30">
        <v>0</v>
      </c>
      <c r="E6013" s="50" t="str">
        <f t="shared" si="279"/>
        <v>May</v>
      </c>
      <c r="F6013" s="14" t="str">
        <f t="shared" si="280"/>
        <v>Tuesday</v>
      </c>
      <c r="G6013" s="15">
        <f>$D6013*VLOOKUP($A6013,Price_Table,MATCH($C6013,$A$6:$K$6,0),1)</f>
        <v>0</v>
      </c>
      <c r="H6013" s="15">
        <f>D6013*VLOOKUP(A6013,Cost_Table,MATCH(C6013,M$6:W$6,0),1)</f>
        <v>0</v>
      </c>
      <c r="I6013" s="15">
        <f t="shared" si="281"/>
        <v>0</v>
      </c>
      <c r="J6013" s="43"/>
      <c r="K6013" s="1"/>
    </row>
    <row r="6014" spans="1:11">
      <c r="A6014" s="29">
        <v>41045</v>
      </c>
      <c r="B6014" s="30">
        <v>2</v>
      </c>
      <c r="C6014" s="30" t="s">
        <v>11</v>
      </c>
      <c r="D6014" s="30">
        <v>0</v>
      </c>
      <c r="E6014" s="50" t="str">
        <f t="shared" si="279"/>
        <v>May</v>
      </c>
      <c r="F6014" s="14" t="str">
        <f t="shared" si="280"/>
        <v>Wednesday</v>
      </c>
      <c r="G6014" s="15">
        <f>$D6014*VLOOKUP($A6014,Price_Table,MATCH($C6014,$A$6:$K$6,0),1)</f>
        <v>0</v>
      </c>
      <c r="H6014" s="15">
        <f>D6014*VLOOKUP(A6014,Cost_Table,MATCH(C6014,M$6:W$6,0),1)</f>
        <v>0</v>
      </c>
      <c r="I6014" s="15">
        <f t="shared" si="281"/>
        <v>0</v>
      </c>
      <c r="J6014" s="43"/>
      <c r="K6014" s="1"/>
    </row>
    <row r="6015" spans="1:11">
      <c r="A6015" s="29">
        <v>41046</v>
      </c>
      <c r="B6015" s="30">
        <v>2</v>
      </c>
      <c r="C6015" s="30" t="s">
        <v>11</v>
      </c>
      <c r="D6015" s="30">
        <v>0</v>
      </c>
      <c r="E6015" s="50" t="str">
        <f t="shared" si="279"/>
        <v>May</v>
      </c>
      <c r="F6015" s="14" t="str">
        <f t="shared" si="280"/>
        <v>Thursday</v>
      </c>
      <c r="G6015" s="15">
        <f>$D6015*VLOOKUP($A6015,Price_Table,MATCH($C6015,$A$6:$K$6,0),1)</f>
        <v>0</v>
      </c>
      <c r="H6015" s="15">
        <f>D6015*VLOOKUP(A6015,Cost_Table,MATCH(C6015,M$6:W$6,0),1)</f>
        <v>0</v>
      </c>
      <c r="I6015" s="15">
        <f t="shared" si="281"/>
        <v>0</v>
      </c>
      <c r="J6015" s="43"/>
      <c r="K6015" s="1"/>
    </row>
    <row r="6016" spans="1:11">
      <c r="A6016" s="29">
        <v>41047</v>
      </c>
      <c r="B6016" s="30">
        <v>2</v>
      </c>
      <c r="C6016" s="30" t="s">
        <v>11</v>
      </c>
      <c r="D6016" s="30">
        <v>0</v>
      </c>
      <c r="E6016" s="50" t="str">
        <f t="shared" si="279"/>
        <v>May</v>
      </c>
      <c r="F6016" s="14" t="str">
        <f t="shared" si="280"/>
        <v>Friday</v>
      </c>
      <c r="G6016" s="15">
        <f>$D6016*VLOOKUP($A6016,Price_Table,MATCH($C6016,$A$6:$K$6,0),1)</f>
        <v>0</v>
      </c>
      <c r="H6016" s="15">
        <f>D6016*VLOOKUP(A6016,Cost_Table,MATCH(C6016,M$6:W$6,0),1)</f>
        <v>0</v>
      </c>
      <c r="I6016" s="15">
        <f t="shared" si="281"/>
        <v>0</v>
      </c>
      <c r="J6016" s="43"/>
      <c r="K6016" s="1"/>
    </row>
    <row r="6017" spans="1:11">
      <c r="A6017" s="29">
        <v>41048</v>
      </c>
      <c r="B6017" s="30">
        <v>2</v>
      </c>
      <c r="C6017" s="30" t="s">
        <v>11</v>
      </c>
      <c r="D6017" s="30">
        <v>0</v>
      </c>
      <c r="E6017" s="50" t="str">
        <f t="shared" si="279"/>
        <v>May</v>
      </c>
      <c r="F6017" s="14" t="str">
        <f t="shared" si="280"/>
        <v>Saturday</v>
      </c>
      <c r="G6017" s="15">
        <f>$D6017*VLOOKUP($A6017,Price_Table,MATCH($C6017,$A$6:$K$6,0),1)</f>
        <v>0</v>
      </c>
      <c r="H6017" s="15">
        <f>D6017*VLOOKUP(A6017,Cost_Table,MATCH(C6017,M$6:W$6,0),1)</f>
        <v>0</v>
      </c>
      <c r="I6017" s="15">
        <f t="shared" si="281"/>
        <v>0</v>
      </c>
      <c r="J6017" s="43"/>
      <c r="K6017" s="1"/>
    </row>
    <row r="6018" spans="1:11">
      <c r="A6018" s="29">
        <v>41049</v>
      </c>
      <c r="B6018" s="30">
        <v>2</v>
      </c>
      <c r="C6018" s="30" t="s">
        <v>11</v>
      </c>
      <c r="D6018" s="30">
        <v>0</v>
      </c>
      <c r="E6018" s="50" t="str">
        <f t="shared" si="279"/>
        <v>May</v>
      </c>
      <c r="F6018" s="14" t="str">
        <f t="shared" si="280"/>
        <v>Sunday</v>
      </c>
      <c r="G6018" s="15">
        <f>$D6018*VLOOKUP($A6018,Price_Table,MATCH($C6018,$A$6:$K$6,0),1)</f>
        <v>0</v>
      </c>
      <c r="H6018" s="15">
        <f>D6018*VLOOKUP(A6018,Cost_Table,MATCH(C6018,M$6:W$6,0),1)</f>
        <v>0</v>
      </c>
      <c r="I6018" s="15">
        <f t="shared" si="281"/>
        <v>0</v>
      </c>
      <c r="J6018" s="43"/>
      <c r="K6018" s="1"/>
    </row>
    <row r="6019" spans="1:11">
      <c r="A6019" s="29">
        <v>41050</v>
      </c>
      <c r="B6019" s="30">
        <v>2</v>
      </c>
      <c r="C6019" s="30" t="s">
        <v>11</v>
      </c>
      <c r="D6019" s="30">
        <v>0</v>
      </c>
      <c r="E6019" s="50" t="str">
        <f t="shared" si="279"/>
        <v>May</v>
      </c>
      <c r="F6019" s="14" t="str">
        <f t="shared" si="280"/>
        <v>Monday</v>
      </c>
      <c r="G6019" s="15">
        <f>$D6019*VLOOKUP($A6019,Price_Table,MATCH($C6019,$A$6:$K$6,0),1)</f>
        <v>0</v>
      </c>
      <c r="H6019" s="15">
        <f>D6019*VLOOKUP(A6019,Cost_Table,MATCH(C6019,M$6:W$6,0),1)</f>
        <v>0</v>
      </c>
      <c r="I6019" s="15">
        <f t="shared" si="281"/>
        <v>0</v>
      </c>
      <c r="J6019" s="43"/>
      <c r="K6019" s="1"/>
    </row>
    <row r="6020" spans="1:11">
      <c r="A6020" s="29">
        <v>41051</v>
      </c>
      <c r="B6020" s="30">
        <v>2</v>
      </c>
      <c r="C6020" s="30" t="s">
        <v>11</v>
      </c>
      <c r="D6020" s="30">
        <v>0</v>
      </c>
      <c r="E6020" s="50" t="str">
        <f t="shared" si="279"/>
        <v>May</v>
      </c>
      <c r="F6020" s="14" t="str">
        <f t="shared" si="280"/>
        <v>Tuesday</v>
      </c>
      <c r="G6020" s="15">
        <f>$D6020*VLOOKUP($A6020,Price_Table,MATCH($C6020,$A$6:$K$6,0),1)</f>
        <v>0</v>
      </c>
      <c r="H6020" s="15">
        <f>D6020*VLOOKUP(A6020,Cost_Table,MATCH(C6020,M$6:W$6,0),1)</f>
        <v>0</v>
      </c>
      <c r="I6020" s="15">
        <f t="shared" si="281"/>
        <v>0</v>
      </c>
      <c r="J6020" s="43"/>
      <c r="K6020" s="1"/>
    </row>
    <row r="6021" spans="1:11">
      <c r="A6021" s="29">
        <v>41052</v>
      </c>
      <c r="B6021" s="30">
        <v>2</v>
      </c>
      <c r="C6021" s="30" t="s">
        <v>11</v>
      </c>
      <c r="D6021" s="30">
        <v>0</v>
      </c>
      <c r="E6021" s="50" t="str">
        <f t="shared" si="279"/>
        <v>May</v>
      </c>
      <c r="F6021" s="14" t="str">
        <f t="shared" si="280"/>
        <v>Wednesday</v>
      </c>
      <c r="G6021" s="15">
        <f>$D6021*VLOOKUP($A6021,Price_Table,MATCH($C6021,$A$6:$K$6,0),1)</f>
        <v>0</v>
      </c>
      <c r="H6021" s="15">
        <f>D6021*VLOOKUP(A6021,Cost_Table,MATCH(C6021,M$6:W$6,0),1)</f>
        <v>0</v>
      </c>
      <c r="I6021" s="15">
        <f t="shared" si="281"/>
        <v>0</v>
      </c>
      <c r="J6021" s="43"/>
      <c r="K6021" s="1"/>
    </row>
    <row r="6022" spans="1:11">
      <c r="A6022" s="29">
        <v>41053</v>
      </c>
      <c r="B6022" s="30">
        <v>2</v>
      </c>
      <c r="C6022" s="30" t="s">
        <v>11</v>
      </c>
      <c r="D6022" s="30">
        <v>0</v>
      </c>
      <c r="E6022" s="50" t="str">
        <f t="shared" si="279"/>
        <v>May</v>
      </c>
      <c r="F6022" s="14" t="str">
        <f t="shared" si="280"/>
        <v>Thursday</v>
      </c>
      <c r="G6022" s="15">
        <f>$D6022*VLOOKUP($A6022,Price_Table,MATCH($C6022,$A$6:$K$6,0),1)</f>
        <v>0</v>
      </c>
      <c r="H6022" s="15">
        <f>D6022*VLOOKUP(A6022,Cost_Table,MATCH(C6022,M$6:W$6,0),1)</f>
        <v>0</v>
      </c>
      <c r="I6022" s="15">
        <f t="shared" si="281"/>
        <v>0</v>
      </c>
      <c r="J6022" s="43"/>
      <c r="K6022" s="1"/>
    </row>
    <row r="6023" spans="1:11">
      <c r="A6023" s="29">
        <v>41054</v>
      </c>
      <c r="B6023" s="30">
        <v>2</v>
      </c>
      <c r="C6023" s="30" t="s">
        <v>11</v>
      </c>
      <c r="D6023" s="30">
        <v>0</v>
      </c>
      <c r="E6023" s="50" t="str">
        <f t="shared" si="279"/>
        <v>May</v>
      </c>
      <c r="F6023" s="14" t="str">
        <f t="shared" si="280"/>
        <v>Friday</v>
      </c>
      <c r="G6023" s="15">
        <f>$D6023*VLOOKUP($A6023,Price_Table,MATCH($C6023,$A$6:$K$6,0),1)</f>
        <v>0</v>
      </c>
      <c r="H6023" s="15">
        <f>D6023*VLOOKUP(A6023,Cost_Table,MATCH(C6023,M$6:W$6,0),1)</f>
        <v>0</v>
      </c>
      <c r="I6023" s="15">
        <f t="shared" si="281"/>
        <v>0</v>
      </c>
      <c r="J6023" s="43"/>
      <c r="K6023" s="1"/>
    </row>
    <row r="6024" spans="1:11">
      <c r="A6024" s="29">
        <v>41055</v>
      </c>
      <c r="B6024" s="30">
        <v>2</v>
      </c>
      <c r="C6024" s="30" t="s">
        <v>11</v>
      </c>
      <c r="D6024" s="30">
        <v>0</v>
      </c>
      <c r="E6024" s="50" t="str">
        <f t="shared" si="279"/>
        <v>May</v>
      </c>
      <c r="F6024" s="14" t="str">
        <f t="shared" si="280"/>
        <v>Saturday</v>
      </c>
      <c r="G6024" s="15">
        <f>$D6024*VLOOKUP($A6024,Price_Table,MATCH($C6024,$A$6:$K$6,0),1)</f>
        <v>0</v>
      </c>
      <c r="H6024" s="15">
        <f>D6024*VLOOKUP(A6024,Cost_Table,MATCH(C6024,M$6:W$6,0),1)</f>
        <v>0</v>
      </c>
      <c r="I6024" s="15">
        <f t="shared" si="281"/>
        <v>0</v>
      </c>
      <c r="J6024" s="43"/>
      <c r="K6024" s="1"/>
    </row>
    <row r="6025" spans="1:11">
      <c r="A6025" s="29">
        <v>41056</v>
      </c>
      <c r="B6025" s="30">
        <v>2</v>
      </c>
      <c r="C6025" s="30" t="s">
        <v>11</v>
      </c>
      <c r="D6025" s="30">
        <v>0</v>
      </c>
      <c r="E6025" s="50" t="str">
        <f t="shared" si="279"/>
        <v>May</v>
      </c>
      <c r="F6025" s="14" t="str">
        <f t="shared" si="280"/>
        <v>Sunday</v>
      </c>
      <c r="G6025" s="15">
        <f>$D6025*VLOOKUP($A6025,Price_Table,MATCH($C6025,$A$6:$K$6,0),1)</f>
        <v>0</v>
      </c>
      <c r="H6025" s="15">
        <f>D6025*VLOOKUP(A6025,Cost_Table,MATCH(C6025,M$6:W$6,0),1)</f>
        <v>0</v>
      </c>
      <c r="I6025" s="15">
        <f t="shared" si="281"/>
        <v>0</v>
      </c>
      <c r="J6025" s="43"/>
      <c r="K6025" s="1"/>
    </row>
    <row r="6026" spans="1:11">
      <c r="A6026" s="29">
        <v>41057</v>
      </c>
      <c r="B6026" s="30">
        <v>2</v>
      </c>
      <c r="C6026" s="30" t="s">
        <v>11</v>
      </c>
      <c r="D6026" s="30">
        <v>0</v>
      </c>
      <c r="E6026" s="50" t="str">
        <f t="shared" si="279"/>
        <v>May</v>
      </c>
      <c r="F6026" s="14" t="str">
        <f t="shared" si="280"/>
        <v>Monday</v>
      </c>
      <c r="G6026" s="15">
        <f>$D6026*VLOOKUP($A6026,Price_Table,MATCH($C6026,$A$6:$K$6,0),1)</f>
        <v>0</v>
      </c>
      <c r="H6026" s="15">
        <f>D6026*VLOOKUP(A6026,Cost_Table,MATCH(C6026,M$6:W$6,0),1)</f>
        <v>0</v>
      </c>
      <c r="I6026" s="15">
        <f t="shared" si="281"/>
        <v>0</v>
      </c>
      <c r="J6026" s="43"/>
      <c r="K6026" s="1"/>
    </row>
    <row r="6027" spans="1:11">
      <c r="A6027" s="29">
        <v>41058</v>
      </c>
      <c r="B6027" s="30">
        <v>2</v>
      </c>
      <c r="C6027" s="30" t="s">
        <v>11</v>
      </c>
      <c r="D6027" s="30">
        <v>0</v>
      </c>
      <c r="E6027" s="50" t="str">
        <f t="shared" si="279"/>
        <v>May</v>
      </c>
      <c r="F6027" s="14" t="str">
        <f t="shared" si="280"/>
        <v>Tuesday</v>
      </c>
      <c r="G6027" s="15">
        <f>$D6027*VLOOKUP($A6027,Price_Table,MATCH($C6027,$A$6:$K$6,0),1)</f>
        <v>0</v>
      </c>
      <c r="H6027" s="15">
        <f>D6027*VLOOKUP(A6027,Cost_Table,MATCH(C6027,M$6:W$6,0),1)</f>
        <v>0</v>
      </c>
      <c r="I6027" s="15">
        <f t="shared" si="281"/>
        <v>0</v>
      </c>
      <c r="J6027" s="43"/>
      <c r="K6027" s="1"/>
    </row>
    <row r="6028" spans="1:11">
      <c r="A6028" s="29">
        <v>41059</v>
      </c>
      <c r="B6028" s="30">
        <v>2</v>
      </c>
      <c r="C6028" s="30" t="s">
        <v>11</v>
      </c>
      <c r="D6028" s="30">
        <v>0</v>
      </c>
      <c r="E6028" s="50" t="str">
        <f t="shared" si="279"/>
        <v>May</v>
      </c>
      <c r="F6028" s="14" t="str">
        <f t="shared" si="280"/>
        <v>Wednesday</v>
      </c>
      <c r="G6028" s="15">
        <f>$D6028*VLOOKUP($A6028,Price_Table,MATCH($C6028,$A$6:$K$6,0),1)</f>
        <v>0</v>
      </c>
      <c r="H6028" s="15">
        <f>D6028*VLOOKUP(A6028,Cost_Table,MATCH(C6028,M$6:W$6,0),1)</f>
        <v>0</v>
      </c>
      <c r="I6028" s="15">
        <f t="shared" si="281"/>
        <v>0</v>
      </c>
      <c r="J6028" s="43"/>
      <c r="K6028" s="1"/>
    </row>
    <row r="6029" spans="1:11">
      <c r="A6029" s="29">
        <v>41060</v>
      </c>
      <c r="B6029" s="30">
        <v>2</v>
      </c>
      <c r="C6029" s="30" t="s">
        <v>11</v>
      </c>
      <c r="D6029" s="30">
        <v>0</v>
      </c>
      <c r="E6029" s="50" t="str">
        <f t="shared" si="279"/>
        <v>May</v>
      </c>
      <c r="F6029" s="14" t="str">
        <f t="shared" si="280"/>
        <v>Thursday</v>
      </c>
      <c r="G6029" s="15">
        <f>$D6029*VLOOKUP($A6029,Price_Table,MATCH($C6029,$A$6:$K$6,0),1)</f>
        <v>0</v>
      </c>
      <c r="H6029" s="15">
        <f>D6029*VLOOKUP(A6029,Cost_Table,MATCH(C6029,M$6:W$6,0),1)</f>
        <v>0</v>
      </c>
      <c r="I6029" s="15">
        <f t="shared" si="281"/>
        <v>0</v>
      </c>
      <c r="J6029" s="43"/>
      <c r="K6029" s="1"/>
    </row>
    <row r="6030" spans="1:11">
      <c r="A6030" s="29">
        <v>41061</v>
      </c>
      <c r="B6030" s="30">
        <v>2</v>
      </c>
      <c r="C6030" s="30" t="s">
        <v>11</v>
      </c>
      <c r="D6030" s="30">
        <v>0</v>
      </c>
      <c r="E6030" s="50" t="str">
        <f t="shared" si="279"/>
        <v>June</v>
      </c>
      <c r="F6030" s="14" t="str">
        <f t="shared" si="280"/>
        <v>Friday</v>
      </c>
      <c r="G6030" s="15">
        <f>$D6030*VLOOKUP($A6030,Price_Table,MATCH($C6030,$A$6:$K$6,0),1)</f>
        <v>0</v>
      </c>
      <c r="H6030" s="15">
        <f>D6030*VLOOKUP(A6030,Cost_Table,MATCH(C6030,M$6:W$6,0),1)</f>
        <v>0</v>
      </c>
      <c r="I6030" s="15">
        <f t="shared" si="281"/>
        <v>0</v>
      </c>
      <c r="J6030" s="43"/>
      <c r="K6030" s="1"/>
    </row>
    <row r="6031" spans="1:11">
      <c r="A6031" s="29">
        <v>41062</v>
      </c>
      <c r="B6031" s="30">
        <v>2</v>
      </c>
      <c r="C6031" s="30" t="s">
        <v>11</v>
      </c>
      <c r="D6031" s="30">
        <v>0</v>
      </c>
      <c r="E6031" s="50" t="str">
        <f t="shared" si="279"/>
        <v>June</v>
      </c>
      <c r="F6031" s="14" t="str">
        <f t="shared" si="280"/>
        <v>Saturday</v>
      </c>
      <c r="G6031" s="15">
        <f>$D6031*VLOOKUP($A6031,Price_Table,MATCH($C6031,$A$6:$K$6,0),1)</f>
        <v>0</v>
      </c>
      <c r="H6031" s="15">
        <f>D6031*VLOOKUP(A6031,Cost_Table,MATCH(C6031,M$6:W$6,0),1)</f>
        <v>0</v>
      </c>
      <c r="I6031" s="15">
        <f t="shared" si="281"/>
        <v>0</v>
      </c>
      <c r="J6031" s="43"/>
      <c r="K6031" s="1"/>
    </row>
    <row r="6032" spans="1:11">
      <c r="A6032" s="29">
        <v>41063</v>
      </c>
      <c r="B6032" s="30">
        <v>2</v>
      </c>
      <c r="C6032" s="30" t="s">
        <v>11</v>
      </c>
      <c r="D6032" s="30">
        <v>0</v>
      </c>
      <c r="E6032" s="50" t="str">
        <f t="shared" si="279"/>
        <v>June</v>
      </c>
      <c r="F6032" s="14" t="str">
        <f t="shared" si="280"/>
        <v>Sunday</v>
      </c>
      <c r="G6032" s="15">
        <f>$D6032*VLOOKUP($A6032,Price_Table,MATCH($C6032,$A$6:$K$6,0),1)</f>
        <v>0</v>
      </c>
      <c r="H6032" s="15">
        <f>D6032*VLOOKUP(A6032,Cost_Table,MATCH(C6032,M$6:W$6,0),1)</f>
        <v>0</v>
      </c>
      <c r="I6032" s="15">
        <f t="shared" si="281"/>
        <v>0</v>
      </c>
      <c r="J6032" s="43"/>
      <c r="K6032" s="1"/>
    </row>
    <row r="6033" spans="1:11">
      <c r="A6033" s="29">
        <v>41064</v>
      </c>
      <c r="B6033" s="30">
        <v>2</v>
      </c>
      <c r="C6033" s="30" t="s">
        <v>11</v>
      </c>
      <c r="D6033" s="30">
        <v>0</v>
      </c>
      <c r="E6033" s="50" t="str">
        <f t="shared" si="279"/>
        <v>June</v>
      </c>
      <c r="F6033" s="14" t="str">
        <f t="shared" si="280"/>
        <v>Monday</v>
      </c>
      <c r="G6033" s="15">
        <f>$D6033*VLOOKUP($A6033,Price_Table,MATCH($C6033,$A$6:$K$6,0),1)</f>
        <v>0</v>
      </c>
      <c r="H6033" s="15">
        <f>D6033*VLOOKUP(A6033,Cost_Table,MATCH(C6033,M$6:W$6,0),1)</f>
        <v>0</v>
      </c>
      <c r="I6033" s="15">
        <f t="shared" si="281"/>
        <v>0</v>
      </c>
      <c r="J6033" s="43"/>
      <c r="K6033" s="1"/>
    </row>
    <row r="6034" spans="1:11">
      <c r="A6034" s="29">
        <v>41065</v>
      </c>
      <c r="B6034" s="30">
        <v>2</v>
      </c>
      <c r="C6034" s="30" t="s">
        <v>11</v>
      </c>
      <c r="D6034" s="30">
        <v>0</v>
      </c>
      <c r="E6034" s="50" t="str">
        <f t="shared" si="279"/>
        <v>June</v>
      </c>
      <c r="F6034" s="14" t="str">
        <f t="shared" si="280"/>
        <v>Tuesday</v>
      </c>
      <c r="G6034" s="15">
        <f>$D6034*VLOOKUP($A6034,Price_Table,MATCH($C6034,$A$6:$K$6,0),1)</f>
        <v>0</v>
      </c>
      <c r="H6034" s="15">
        <f>D6034*VLOOKUP(A6034,Cost_Table,MATCH(C6034,M$6:W$6,0),1)</f>
        <v>0</v>
      </c>
      <c r="I6034" s="15">
        <f t="shared" si="281"/>
        <v>0</v>
      </c>
      <c r="J6034" s="43"/>
      <c r="K6034" s="1"/>
    </row>
    <row r="6035" spans="1:11">
      <c r="A6035" s="29">
        <v>41066</v>
      </c>
      <c r="B6035" s="30">
        <v>2</v>
      </c>
      <c r="C6035" s="30" t="s">
        <v>11</v>
      </c>
      <c r="D6035" s="30">
        <v>0</v>
      </c>
      <c r="E6035" s="50" t="str">
        <f t="shared" si="279"/>
        <v>June</v>
      </c>
      <c r="F6035" s="14" t="str">
        <f t="shared" si="280"/>
        <v>Wednesday</v>
      </c>
      <c r="G6035" s="15">
        <f>$D6035*VLOOKUP($A6035,Price_Table,MATCH($C6035,$A$6:$K$6,0),1)</f>
        <v>0</v>
      </c>
      <c r="H6035" s="15">
        <f>D6035*VLOOKUP(A6035,Cost_Table,MATCH(C6035,M$6:W$6,0),1)</f>
        <v>0</v>
      </c>
      <c r="I6035" s="15">
        <f t="shared" si="281"/>
        <v>0</v>
      </c>
      <c r="J6035" s="43"/>
      <c r="K6035" s="1"/>
    </row>
    <row r="6036" spans="1:11">
      <c r="A6036" s="29">
        <v>41067</v>
      </c>
      <c r="B6036" s="30">
        <v>2</v>
      </c>
      <c r="C6036" s="30" t="s">
        <v>11</v>
      </c>
      <c r="D6036" s="30">
        <v>0</v>
      </c>
      <c r="E6036" s="50" t="str">
        <f t="shared" si="279"/>
        <v>June</v>
      </c>
      <c r="F6036" s="14" t="str">
        <f t="shared" si="280"/>
        <v>Thursday</v>
      </c>
      <c r="G6036" s="15">
        <f>$D6036*VLOOKUP($A6036,Price_Table,MATCH($C6036,$A$6:$K$6,0),1)</f>
        <v>0</v>
      </c>
      <c r="H6036" s="15">
        <f>D6036*VLOOKUP(A6036,Cost_Table,MATCH(C6036,M$6:W$6,0),1)</f>
        <v>0</v>
      </c>
      <c r="I6036" s="15">
        <f t="shared" si="281"/>
        <v>0</v>
      </c>
      <c r="J6036" s="43"/>
      <c r="K6036" s="1"/>
    </row>
    <row r="6037" spans="1:11">
      <c r="A6037" s="29">
        <v>41068</v>
      </c>
      <c r="B6037" s="30">
        <v>2</v>
      </c>
      <c r="C6037" s="30" t="s">
        <v>11</v>
      </c>
      <c r="D6037" s="30">
        <v>0</v>
      </c>
      <c r="E6037" s="50" t="str">
        <f t="shared" si="279"/>
        <v>June</v>
      </c>
      <c r="F6037" s="14" t="str">
        <f t="shared" si="280"/>
        <v>Friday</v>
      </c>
      <c r="G6037" s="15">
        <f>$D6037*VLOOKUP($A6037,Price_Table,MATCH($C6037,$A$6:$K$6,0),1)</f>
        <v>0</v>
      </c>
      <c r="H6037" s="15">
        <f>D6037*VLOOKUP(A6037,Cost_Table,MATCH(C6037,M$6:W$6,0),1)</f>
        <v>0</v>
      </c>
      <c r="I6037" s="15">
        <f t="shared" si="281"/>
        <v>0</v>
      </c>
      <c r="J6037" s="43"/>
      <c r="K6037" s="1"/>
    </row>
    <row r="6038" spans="1:11">
      <c r="A6038" s="29">
        <v>41069</v>
      </c>
      <c r="B6038" s="30">
        <v>2</v>
      </c>
      <c r="C6038" s="30" t="s">
        <v>11</v>
      </c>
      <c r="D6038" s="30">
        <v>0</v>
      </c>
      <c r="E6038" s="50" t="str">
        <f t="shared" si="279"/>
        <v>June</v>
      </c>
      <c r="F6038" s="14" t="str">
        <f t="shared" si="280"/>
        <v>Saturday</v>
      </c>
      <c r="G6038" s="15">
        <f>$D6038*VLOOKUP($A6038,Price_Table,MATCH($C6038,$A$6:$K$6,0),1)</f>
        <v>0</v>
      </c>
      <c r="H6038" s="15">
        <f>D6038*VLOOKUP(A6038,Cost_Table,MATCH(C6038,M$6:W$6,0),1)</f>
        <v>0</v>
      </c>
      <c r="I6038" s="15">
        <f t="shared" si="281"/>
        <v>0</v>
      </c>
      <c r="J6038" s="43"/>
      <c r="K6038" s="1"/>
    </row>
    <row r="6039" spans="1:11">
      <c r="A6039" s="29">
        <v>41070</v>
      </c>
      <c r="B6039" s="30">
        <v>2</v>
      </c>
      <c r="C6039" s="30" t="s">
        <v>11</v>
      </c>
      <c r="D6039" s="30">
        <v>0</v>
      </c>
      <c r="E6039" s="50" t="str">
        <f t="shared" ref="E6039:E6102" si="282">TEXT(A6039,"mmmm")</f>
        <v>June</v>
      </c>
      <c r="F6039" s="14" t="str">
        <f t="shared" ref="F6039:F6102" si="283">TEXT(A6039,"dddd")</f>
        <v>Sunday</v>
      </c>
      <c r="G6039" s="15">
        <f>$D6039*VLOOKUP($A6039,Price_Table,MATCH($C6039,$A$6:$K$6,0),1)</f>
        <v>0</v>
      </c>
      <c r="H6039" s="15">
        <f>D6039*VLOOKUP(A6039,Cost_Table,MATCH(C6039,M$6:W$6,0),1)</f>
        <v>0</v>
      </c>
      <c r="I6039" s="15">
        <f t="shared" ref="I6039:I6102" si="284">G6039-H6039</f>
        <v>0</v>
      </c>
      <c r="J6039" s="43"/>
      <c r="K6039" s="1"/>
    </row>
    <row r="6040" spans="1:11">
      <c r="A6040" s="29">
        <v>41071</v>
      </c>
      <c r="B6040" s="30">
        <v>2</v>
      </c>
      <c r="C6040" s="30" t="s">
        <v>11</v>
      </c>
      <c r="D6040" s="30">
        <v>0</v>
      </c>
      <c r="E6040" s="50" t="str">
        <f t="shared" si="282"/>
        <v>June</v>
      </c>
      <c r="F6040" s="14" t="str">
        <f t="shared" si="283"/>
        <v>Monday</v>
      </c>
      <c r="G6040" s="15">
        <f>$D6040*VLOOKUP($A6040,Price_Table,MATCH($C6040,$A$6:$K$6,0),1)</f>
        <v>0</v>
      </c>
      <c r="H6040" s="15">
        <f>D6040*VLOOKUP(A6040,Cost_Table,MATCH(C6040,M$6:W$6,0),1)</f>
        <v>0</v>
      </c>
      <c r="I6040" s="15">
        <f t="shared" si="284"/>
        <v>0</v>
      </c>
      <c r="J6040" s="43"/>
      <c r="K6040" s="1"/>
    </row>
    <row r="6041" spans="1:11">
      <c r="A6041" s="29">
        <v>41072</v>
      </c>
      <c r="B6041" s="30">
        <v>2</v>
      </c>
      <c r="C6041" s="30" t="s">
        <v>11</v>
      </c>
      <c r="D6041" s="30">
        <v>0</v>
      </c>
      <c r="E6041" s="50" t="str">
        <f t="shared" si="282"/>
        <v>June</v>
      </c>
      <c r="F6041" s="14" t="str">
        <f t="shared" si="283"/>
        <v>Tuesday</v>
      </c>
      <c r="G6041" s="15">
        <f>$D6041*VLOOKUP($A6041,Price_Table,MATCH($C6041,$A$6:$K$6,0),1)</f>
        <v>0</v>
      </c>
      <c r="H6041" s="15">
        <f>D6041*VLOOKUP(A6041,Cost_Table,MATCH(C6041,M$6:W$6,0),1)</f>
        <v>0</v>
      </c>
      <c r="I6041" s="15">
        <f t="shared" si="284"/>
        <v>0</v>
      </c>
      <c r="J6041" s="43"/>
      <c r="K6041" s="1"/>
    </row>
    <row r="6042" spans="1:11">
      <c r="A6042" s="29">
        <v>41073</v>
      </c>
      <c r="B6042" s="30">
        <v>2</v>
      </c>
      <c r="C6042" s="30" t="s">
        <v>11</v>
      </c>
      <c r="D6042" s="30">
        <v>0</v>
      </c>
      <c r="E6042" s="50" t="str">
        <f t="shared" si="282"/>
        <v>June</v>
      </c>
      <c r="F6042" s="14" t="str">
        <f t="shared" si="283"/>
        <v>Wednesday</v>
      </c>
      <c r="G6042" s="15">
        <f>$D6042*VLOOKUP($A6042,Price_Table,MATCH($C6042,$A$6:$K$6,0),1)</f>
        <v>0</v>
      </c>
      <c r="H6042" s="15">
        <f>D6042*VLOOKUP(A6042,Cost_Table,MATCH(C6042,M$6:W$6,0),1)</f>
        <v>0</v>
      </c>
      <c r="I6042" s="15">
        <f t="shared" si="284"/>
        <v>0</v>
      </c>
      <c r="J6042" s="43"/>
      <c r="K6042" s="1"/>
    </row>
    <row r="6043" spans="1:11">
      <c r="A6043" s="29">
        <v>41074</v>
      </c>
      <c r="B6043" s="30">
        <v>2</v>
      </c>
      <c r="C6043" s="30" t="s">
        <v>11</v>
      </c>
      <c r="D6043" s="30">
        <v>0</v>
      </c>
      <c r="E6043" s="50" t="str">
        <f t="shared" si="282"/>
        <v>June</v>
      </c>
      <c r="F6043" s="14" t="str">
        <f t="shared" si="283"/>
        <v>Thursday</v>
      </c>
      <c r="G6043" s="15">
        <f>$D6043*VLOOKUP($A6043,Price_Table,MATCH($C6043,$A$6:$K$6,0),1)</f>
        <v>0</v>
      </c>
      <c r="H6043" s="15">
        <f>D6043*VLOOKUP(A6043,Cost_Table,MATCH(C6043,M$6:W$6,0),1)</f>
        <v>0</v>
      </c>
      <c r="I6043" s="15">
        <f t="shared" si="284"/>
        <v>0</v>
      </c>
      <c r="J6043" s="43"/>
      <c r="K6043" s="1"/>
    </row>
    <row r="6044" spans="1:11">
      <c r="A6044" s="29">
        <v>41075</v>
      </c>
      <c r="B6044" s="30">
        <v>2</v>
      </c>
      <c r="C6044" s="30" t="s">
        <v>11</v>
      </c>
      <c r="D6044" s="30">
        <v>0</v>
      </c>
      <c r="E6044" s="50" t="str">
        <f t="shared" si="282"/>
        <v>June</v>
      </c>
      <c r="F6044" s="14" t="str">
        <f t="shared" si="283"/>
        <v>Friday</v>
      </c>
      <c r="G6044" s="15">
        <f>$D6044*VLOOKUP($A6044,Price_Table,MATCH($C6044,$A$6:$K$6,0),1)</f>
        <v>0</v>
      </c>
      <c r="H6044" s="15">
        <f>D6044*VLOOKUP(A6044,Cost_Table,MATCH(C6044,M$6:W$6,0),1)</f>
        <v>0</v>
      </c>
      <c r="I6044" s="15">
        <f t="shared" si="284"/>
        <v>0</v>
      </c>
      <c r="J6044" s="43"/>
      <c r="K6044" s="1"/>
    </row>
    <row r="6045" spans="1:11">
      <c r="A6045" s="29">
        <v>41076</v>
      </c>
      <c r="B6045" s="30">
        <v>2</v>
      </c>
      <c r="C6045" s="30" t="s">
        <v>11</v>
      </c>
      <c r="D6045" s="30">
        <v>0</v>
      </c>
      <c r="E6045" s="50" t="str">
        <f t="shared" si="282"/>
        <v>June</v>
      </c>
      <c r="F6045" s="14" t="str">
        <f t="shared" si="283"/>
        <v>Saturday</v>
      </c>
      <c r="G6045" s="15">
        <f>$D6045*VLOOKUP($A6045,Price_Table,MATCH($C6045,$A$6:$K$6,0),1)</f>
        <v>0</v>
      </c>
      <c r="H6045" s="15">
        <f>D6045*VLOOKUP(A6045,Cost_Table,MATCH(C6045,M$6:W$6,0),1)</f>
        <v>0</v>
      </c>
      <c r="I6045" s="15">
        <f t="shared" si="284"/>
        <v>0</v>
      </c>
      <c r="J6045" s="43"/>
      <c r="K6045" s="1"/>
    </row>
    <row r="6046" spans="1:11">
      <c r="A6046" s="29">
        <v>41077</v>
      </c>
      <c r="B6046" s="30">
        <v>2</v>
      </c>
      <c r="C6046" s="30" t="s">
        <v>11</v>
      </c>
      <c r="D6046" s="30">
        <v>0</v>
      </c>
      <c r="E6046" s="50" t="str">
        <f t="shared" si="282"/>
        <v>June</v>
      </c>
      <c r="F6046" s="14" t="str">
        <f t="shared" si="283"/>
        <v>Sunday</v>
      </c>
      <c r="G6046" s="15">
        <f>$D6046*VLOOKUP($A6046,Price_Table,MATCH($C6046,$A$6:$K$6,0),1)</f>
        <v>0</v>
      </c>
      <c r="H6046" s="15">
        <f>D6046*VLOOKUP(A6046,Cost_Table,MATCH(C6046,M$6:W$6,0),1)</f>
        <v>0</v>
      </c>
      <c r="I6046" s="15">
        <f t="shared" si="284"/>
        <v>0</v>
      </c>
      <c r="J6046" s="43"/>
      <c r="K6046" s="1"/>
    </row>
    <row r="6047" spans="1:11">
      <c r="A6047" s="29">
        <v>41078</v>
      </c>
      <c r="B6047" s="30">
        <v>2</v>
      </c>
      <c r="C6047" s="30" t="s">
        <v>11</v>
      </c>
      <c r="D6047" s="30">
        <v>0</v>
      </c>
      <c r="E6047" s="50" t="str">
        <f t="shared" si="282"/>
        <v>June</v>
      </c>
      <c r="F6047" s="14" t="str">
        <f t="shared" si="283"/>
        <v>Monday</v>
      </c>
      <c r="G6047" s="15">
        <f>$D6047*VLOOKUP($A6047,Price_Table,MATCH($C6047,$A$6:$K$6,0),1)</f>
        <v>0</v>
      </c>
      <c r="H6047" s="15">
        <f>D6047*VLOOKUP(A6047,Cost_Table,MATCH(C6047,M$6:W$6,0),1)</f>
        <v>0</v>
      </c>
      <c r="I6047" s="15">
        <f t="shared" si="284"/>
        <v>0</v>
      </c>
      <c r="J6047" s="43"/>
      <c r="K6047" s="1"/>
    </row>
    <row r="6048" spans="1:11">
      <c r="A6048" s="29">
        <v>41079</v>
      </c>
      <c r="B6048" s="30">
        <v>2</v>
      </c>
      <c r="C6048" s="30" t="s">
        <v>11</v>
      </c>
      <c r="D6048" s="30">
        <v>0</v>
      </c>
      <c r="E6048" s="50" t="str">
        <f t="shared" si="282"/>
        <v>June</v>
      </c>
      <c r="F6048" s="14" t="str">
        <f t="shared" si="283"/>
        <v>Tuesday</v>
      </c>
      <c r="G6048" s="15">
        <f>$D6048*VLOOKUP($A6048,Price_Table,MATCH($C6048,$A$6:$K$6,0),1)</f>
        <v>0</v>
      </c>
      <c r="H6048" s="15">
        <f>D6048*VLOOKUP(A6048,Cost_Table,MATCH(C6048,M$6:W$6,0),1)</f>
        <v>0</v>
      </c>
      <c r="I6048" s="15">
        <f t="shared" si="284"/>
        <v>0</v>
      </c>
      <c r="J6048" s="43"/>
      <c r="K6048" s="1"/>
    </row>
    <row r="6049" spans="1:11">
      <c r="A6049" s="29">
        <v>41080</v>
      </c>
      <c r="B6049" s="30">
        <v>2</v>
      </c>
      <c r="C6049" s="30" t="s">
        <v>11</v>
      </c>
      <c r="D6049" s="30">
        <v>0</v>
      </c>
      <c r="E6049" s="50" t="str">
        <f t="shared" si="282"/>
        <v>June</v>
      </c>
      <c r="F6049" s="14" t="str">
        <f t="shared" si="283"/>
        <v>Wednesday</v>
      </c>
      <c r="G6049" s="15">
        <f>$D6049*VLOOKUP($A6049,Price_Table,MATCH($C6049,$A$6:$K$6,0),1)</f>
        <v>0</v>
      </c>
      <c r="H6049" s="15">
        <f>D6049*VLOOKUP(A6049,Cost_Table,MATCH(C6049,M$6:W$6,0),1)</f>
        <v>0</v>
      </c>
      <c r="I6049" s="15">
        <f t="shared" si="284"/>
        <v>0</v>
      </c>
      <c r="J6049" s="43"/>
      <c r="K6049" s="1"/>
    </row>
    <row r="6050" spans="1:11">
      <c r="A6050" s="29">
        <v>41081</v>
      </c>
      <c r="B6050" s="30">
        <v>2</v>
      </c>
      <c r="C6050" s="30" t="s">
        <v>11</v>
      </c>
      <c r="D6050" s="30">
        <v>0</v>
      </c>
      <c r="E6050" s="50" t="str">
        <f t="shared" si="282"/>
        <v>June</v>
      </c>
      <c r="F6050" s="14" t="str">
        <f t="shared" si="283"/>
        <v>Thursday</v>
      </c>
      <c r="G6050" s="15">
        <f>$D6050*VLOOKUP($A6050,Price_Table,MATCH($C6050,$A$6:$K$6,0),1)</f>
        <v>0</v>
      </c>
      <c r="H6050" s="15">
        <f>D6050*VLOOKUP(A6050,Cost_Table,MATCH(C6050,M$6:W$6,0),1)</f>
        <v>0</v>
      </c>
      <c r="I6050" s="15">
        <f t="shared" si="284"/>
        <v>0</v>
      </c>
      <c r="J6050" s="43"/>
      <c r="K6050" s="1"/>
    </row>
    <row r="6051" spans="1:11">
      <c r="A6051" s="29">
        <v>41082</v>
      </c>
      <c r="B6051" s="30">
        <v>2</v>
      </c>
      <c r="C6051" s="30" t="s">
        <v>11</v>
      </c>
      <c r="D6051" s="30">
        <v>0</v>
      </c>
      <c r="E6051" s="50" t="str">
        <f t="shared" si="282"/>
        <v>June</v>
      </c>
      <c r="F6051" s="14" t="str">
        <f t="shared" si="283"/>
        <v>Friday</v>
      </c>
      <c r="G6051" s="15">
        <f>$D6051*VLOOKUP($A6051,Price_Table,MATCH($C6051,$A$6:$K$6,0),1)</f>
        <v>0</v>
      </c>
      <c r="H6051" s="15">
        <f>D6051*VLOOKUP(A6051,Cost_Table,MATCH(C6051,M$6:W$6,0),1)</f>
        <v>0</v>
      </c>
      <c r="I6051" s="15">
        <f t="shared" si="284"/>
        <v>0</v>
      </c>
      <c r="J6051" s="43"/>
      <c r="K6051" s="1"/>
    </row>
    <row r="6052" spans="1:11">
      <c r="A6052" s="29">
        <v>41083</v>
      </c>
      <c r="B6052" s="30">
        <v>2</v>
      </c>
      <c r="C6052" s="30" t="s">
        <v>11</v>
      </c>
      <c r="D6052" s="30">
        <v>0</v>
      </c>
      <c r="E6052" s="50" t="str">
        <f t="shared" si="282"/>
        <v>June</v>
      </c>
      <c r="F6052" s="14" t="str">
        <f t="shared" si="283"/>
        <v>Saturday</v>
      </c>
      <c r="G6052" s="15">
        <f>$D6052*VLOOKUP($A6052,Price_Table,MATCH($C6052,$A$6:$K$6,0),1)</f>
        <v>0</v>
      </c>
      <c r="H6052" s="15">
        <f>D6052*VLOOKUP(A6052,Cost_Table,MATCH(C6052,M$6:W$6,0),1)</f>
        <v>0</v>
      </c>
      <c r="I6052" s="15">
        <f t="shared" si="284"/>
        <v>0</v>
      </c>
      <c r="J6052" s="43"/>
      <c r="K6052" s="1"/>
    </row>
    <row r="6053" spans="1:11">
      <c r="A6053" s="29">
        <v>41084</v>
      </c>
      <c r="B6053" s="30">
        <v>2</v>
      </c>
      <c r="C6053" s="30" t="s">
        <v>11</v>
      </c>
      <c r="D6053" s="30">
        <v>0</v>
      </c>
      <c r="E6053" s="50" t="str">
        <f t="shared" si="282"/>
        <v>June</v>
      </c>
      <c r="F6053" s="14" t="str">
        <f t="shared" si="283"/>
        <v>Sunday</v>
      </c>
      <c r="G6053" s="15">
        <f>$D6053*VLOOKUP($A6053,Price_Table,MATCH($C6053,$A$6:$K$6,0),1)</f>
        <v>0</v>
      </c>
      <c r="H6053" s="15">
        <f>D6053*VLOOKUP(A6053,Cost_Table,MATCH(C6053,M$6:W$6,0),1)</f>
        <v>0</v>
      </c>
      <c r="I6053" s="15">
        <f t="shared" si="284"/>
        <v>0</v>
      </c>
      <c r="J6053" s="43"/>
      <c r="K6053" s="1"/>
    </row>
    <row r="6054" spans="1:11">
      <c r="A6054" s="29">
        <v>41085</v>
      </c>
      <c r="B6054" s="30">
        <v>2</v>
      </c>
      <c r="C6054" s="30" t="s">
        <v>11</v>
      </c>
      <c r="D6054" s="30">
        <v>0</v>
      </c>
      <c r="E6054" s="50" t="str">
        <f t="shared" si="282"/>
        <v>June</v>
      </c>
      <c r="F6054" s="14" t="str">
        <f t="shared" si="283"/>
        <v>Monday</v>
      </c>
      <c r="G6054" s="15">
        <f>$D6054*VLOOKUP($A6054,Price_Table,MATCH($C6054,$A$6:$K$6,0),1)</f>
        <v>0</v>
      </c>
      <c r="H6054" s="15">
        <f>D6054*VLOOKUP(A6054,Cost_Table,MATCH(C6054,M$6:W$6,0),1)</f>
        <v>0</v>
      </c>
      <c r="I6054" s="15">
        <f t="shared" si="284"/>
        <v>0</v>
      </c>
      <c r="J6054" s="43"/>
      <c r="K6054" s="1"/>
    </row>
    <row r="6055" spans="1:11">
      <c r="A6055" s="29">
        <v>41086</v>
      </c>
      <c r="B6055" s="30">
        <v>2</v>
      </c>
      <c r="C6055" s="30" t="s">
        <v>11</v>
      </c>
      <c r="D6055" s="30">
        <v>0</v>
      </c>
      <c r="E6055" s="50" t="str">
        <f t="shared" si="282"/>
        <v>June</v>
      </c>
      <c r="F6055" s="14" t="str">
        <f t="shared" si="283"/>
        <v>Tuesday</v>
      </c>
      <c r="G6055" s="15">
        <f>$D6055*VLOOKUP($A6055,Price_Table,MATCH($C6055,$A$6:$K$6,0),1)</f>
        <v>0</v>
      </c>
      <c r="H6055" s="15">
        <f>D6055*VLOOKUP(A6055,Cost_Table,MATCH(C6055,M$6:W$6,0),1)</f>
        <v>0</v>
      </c>
      <c r="I6055" s="15">
        <f t="shared" si="284"/>
        <v>0</v>
      </c>
      <c r="J6055" s="43"/>
      <c r="K6055" s="1"/>
    </row>
    <row r="6056" spans="1:11">
      <c r="A6056" s="29">
        <v>41087</v>
      </c>
      <c r="B6056" s="30">
        <v>2</v>
      </c>
      <c r="C6056" s="30" t="s">
        <v>11</v>
      </c>
      <c r="D6056" s="30">
        <v>0</v>
      </c>
      <c r="E6056" s="50" t="str">
        <f t="shared" si="282"/>
        <v>June</v>
      </c>
      <c r="F6056" s="14" t="str">
        <f t="shared" si="283"/>
        <v>Wednesday</v>
      </c>
      <c r="G6056" s="15">
        <f>$D6056*VLOOKUP($A6056,Price_Table,MATCH($C6056,$A$6:$K$6,0),1)</f>
        <v>0</v>
      </c>
      <c r="H6056" s="15">
        <f>D6056*VLOOKUP(A6056,Cost_Table,MATCH(C6056,M$6:W$6,0),1)</f>
        <v>0</v>
      </c>
      <c r="I6056" s="15">
        <f t="shared" si="284"/>
        <v>0</v>
      </c>
      <c r="J6056" s="43"/>
      <c r="K6056" s="1"/>
    </row>
    <row r="6057" spans="1:11">
      <c r="A6057" s="29">
        <v>41088</v>
      </c>
      <c r="B6057" s="30">
        <v>2</v>
      </c>
      <c r="C6057" s="30" t="s">
        <v>11</v>
      </c>
      <c r="D6057" s="30">
        <v>0</v>
      </c>
      <c r="E6057" s="50" t="str">
        <f t="shared" si="282"/>
        <v>June</v>
      </c>
      <c r="F6057" s="14" t="str">
        <f t="shared" si="283"/>
        <v>Thursday</v>
      </c>
      <c r="G6057" s="15">
        <f>$D6057*VLOOKUP($A6057,Price_Table,MATCH($C6057,$A$6:$K$6,0),1)</f>
        <v>0</v>
      </c>
      <c r="H6057" s="15">
        <f>D6057*VLOOKUP(A6057,Cost_Table,MATCH(C6057,M$6:W$6,0),1)</f>
        <v>0</v>
      </c>
      <c r="I6057" s="15">
        <f t="shared" si="284"/>
        <v>0</v>
      </c>
      <c r="J6057" s="43"/>
      <c r="K6057" s="1"/>
    </row>
    <row r="6058" spans="1:11">
      <c r="A6058" s="29">
        <v>41089</v>
      </c>
      <c r="B6058" s="30">
        <v>2</v>
      </c>
      <c r="C6058" s="30" t="s">
        <v>11</v>
      </c>
      <c r="D6058" s="30">
        <v>0</v>
      </c>
      <c r="E6058" s="50" t="str">
        <f t="shared" si="282"/>
        <v>June</v>
      </c>
      <c r="F6058" s="14" t="str">
        <f t="shared" si="283"/>
        <v>Friday</v>
      </c>
      <c r="G6058" s="15">
        <f>$D6058*VLOOKUP($A6058,Price_Table,MATCH($C6058,$A$6:$K$6,0),1)</f>
        <v>0</v>
      </c>
      <c r="H6058" s="15">
        <f>D6058*VLOOKUP(A6058,Cost_Table,MATCH(C6058,M$6:W$6,0),1)</f>
        <v>0</v>
      </c>
      <c r="I6058" s="15">
        <f t="shared" si="284"/>
        <v>0</v>
      </c>
      <c r="J6058" s="43"/>
      <c r="K6058" s="1"/>
    </row>
    <row r="6059" spans="1:11">
      <c r="A6059" s="29">
        <v>41090</v>
      </c>
      <c r="B6059" s="30">
        <v>2</v>
      </c>
      <c r="C6059" s="30" t="s">
        <v>11</v>
      </c>
      <c r="D6059" s="30">
        <v>0</v>
      </c>
      <c r="E6059" s="50" t="str">
        <f t="shared" si="282"/>
        <v>June</v>
      </c>
      <c r="F6059" s="14" t="str">
        <f t="shared" si="283"/>
        <v>Saturday</v>
      </c>
      <c r="G6059" s="15">
        <f>$D6059*VLOOKUP($A6059,Price_Table,MATCH($C6059,$A$6:$K$6,0),1)</f>
        <v>0</v>
      </c>
      <c r="H6059" s="15">
        <f>D6059*VLOOKUP(A6059,Cost_Table,MATCH(C6059,M$6:W$6,0),1)</f>
        <v>0</v>
      </c>
      <c r="I6059" s="15">
        <f t="shared" si="284"/>
        <v>0</v>
      </c>
      <c r="J6059" s="43"/>
      <c r="K6059" s="1"/>
    </row>
    <row r="6060" spans="1:11">
      <c r="A6060" s="29">
        <v>41091</v>
      </c>
      <c r="B6060" s="30">
        <v>2</v>
      </c>
      <c r="C6060" s="30" t="s">
        <v>11</v>
      </c>
      <c r="D6060" s="30">
        <v>0</v>
      </c>
      <c r="E6060" s="50" t="str">
        <f t="shared" si="282"/>
        <v>July</v>
      </c>
      <c r="F6060" s="14" t="str">
        <f t="shared" si="283"/>
        <v>Sunday</v>
      </c>
      <c r="G6060" s="15">
        <f>$D6060*VLOOKUP($A6060,Price_Table,MATCH($C6060,$A$6:$K$6,0),1)</f>
        <v>0</v>
      </c>
      <c r="H6060" s="15">
        <f>D6060*VLOOKUP(A6060,Cost_Table,MATCH(C6060,M$6:W$6,0),1)</f>
        <v>0</v>
      </c>
      <c r="I6060" s="15">
        <f t="shared" si="284"/>
        <v>0</v>
      </c>
      <c r="J6060" s="43"/>
      <c r="K6060" s="1"/>
    </row>
    <row r="6061" spans="1:11">
      <c r="A6061" s="29">
        <v>41092</v>
      </c>
      <c r="B6061" s="30">
        <v>2</v>
      </c>
      <c r="C6061" s="30" t="s">
        <v>11</v>
      </c>
      <c r="D6061" s="30">
        <v>0</v>
      </c>
      <c r="E6061" s="50" t="str">
        <f t="shared" si="282"/>
        <v>July</v>
      </c>
      <c r="F6061" s="14" t="str">
        <f t="shared" si="283"/>
        <v>Monday</v>
      </c>
      <c r="G6061" s="15">
        <f>$D6061*VLOOKUP($A6061,Price_Table,MATCH($C6061,$A$6:$K$6,0),1)</f>
        <v>0</v>
      </c>
      <c r="H6061" s="15">
        <f>D6061*VLOOKUP(A6061,Cost_Table,MATCH(C6061,M$6:W$6,0),1)</f>
        <v>0</v>
      </c>
      <c r="I6061" s="15">
        <f t="shared" si="284"/>
        <v>0</v>
      </c>
      <c r="J6061" s="43"/>
      <c r="K6061" s="1"/>
    </row>
    <row r="6062" spans="1:11">
      <c r="A6062" s="29">
        <v>41093</v>
      </c>
      <c r="B6062" s="30">
        <v>2</v>
      </c>
      <c r="C6062" s="30" t="s">
        <v>11</v>
      </c>
      <c r="D6062" s="30">
        <v>0</v>
      </c>
      <c r="E6062" s="50" t="str">
        <f t="shared" si="282"/>
        <v>July</v>
      </c>
      <c r="F6062" s="14" t="str">
        <f t="shared" si="283"/>
        <v>Tuesday</v>
      </c>
      <c r="G6062" s="15">
        <f>$D6062*VLOOKUP($A6062,Price_Table,MATCH($C6062,$A$6:$K$6,0),1)</f>
        <v>0</v>
      </c>
      <c r="H6062" s="15">
        <f>D6062*VLOOKUP(A6062,Cost_Table,MATCH(C6062,M$6:W$6,0),1)</f>
        <v>0</v>
      </c>
      <c r="I6062" s="15">
        <f t="shared" si="284"/>
        <v>0</v>
      </c>
      <c r="J6062" s="43"/>
      <c r="K6062" s="1"/>
    </row>
    <row r="6063" spans="1:11">
      <c r="A6063" s="29">
        <v>41094</v>
      </c>
      <c r="B6063" s="30">
        <v>2</v>
      </c>
      <c r="C6063" s="30" t="s">
        <v>11</v>
      </c>
      <c r="D6063" s="30">
        <v>0</v>
      </c>
      <c r="E6063" s="50" t="str">
        <f t="shared" si="282"/>
        <v>July</v>
      </c>
      <c r="F6063" s="14" t="str">
        <f t="shared" si="283"/>
        <v>Wednesday</v>
      </c>
      <c r="G6063" s="15">
        <f>$D6063*VLOOKUP($A6063,Price_Table,MATCH($C6063,$A$6:$K$6,0),1)</f>
        <v>0</v>
      </c>
      <c r="H6063" s="15">
        <f>D6063*VLOOKUP(A6063,Cost_Table,MATCH(C6063,M$6:W$6,0),1)</f>
        <v>0</v>
      </c>
      <c r="I6063" s="15">
        <f t="shared" si="284"/>
        <v>0</v>
      </c>
      <c r="J6063" s="43"/>
      <c r="K6063" s="1"/>
    </row>
    <row r="6064" spans="1:11">
      <c r="A6064" s="29">
        <v>41095</v>
      </c>
      <c r="B6064" s="30">
        <v>2</v>
      </c>
      <c r="C6064" s="30" t="s">
        <v>11</v>
      </c>
      <c r="D6064" s="30">
        <v>0</v>
      </c>
      <c r="E6064" s="50" t="str">
        <f t="shared" si="282"/>
        <v>July</v>
      </c>
      <c r="F6064" s="14" t="str">
        <f t="shared" si="283"/>
        <v>Thursday</v>
      </c>
      <c r="G6064" s="15">
        <f>$D6064*VLOOKUP($A6064,Price_Table,MATCH($C6064,$A$6:$K$6,0),1)</f>
        <v>0</v>
      </c>
      <c r="H6064" s="15">
        <f>D6064*VLOOKUP(A6064,Cost_Table,MATCH(C6064,M$6:W$6,0),1)</f>
        <v>0</v>
      </c>
      <c r="I6064" s="15">
        <f t="shared" si="284"/>
        <v>0</v>
      </c>
      <c r="J6064" s="43"/>
      <c r="K6064" s="1"/>
    </row>
    <row r="6065" spans="1:11">
      <c r="A6065" s="29">
        <v>41096</v>
      </c>
      <c r="B6065" s="30">
        <v>2</v>
      </c>
      <c r="C6065" s="30" t="s">
        <v>11</v>
      </c>
      <c r="D6065" s="30">
        <v>0</v>
      </c>
      <c r="E6065" s="50" t="str">
        <f t="shared" si="282"/>
        <v>July</v>
      </c>
      <c r="F6065" s="14" t="str">
        <f t="shared" si="283"/>
        <v>Friday</v>
      </c>
      <c r="G6065" s="15">
        <f>$D6065*VLOOKUP($A6065,Price_Table,MATCH($C6065,$A$6:$K$6,0),1)</f>
        <v>0</v>
      </c>
      <c r="H6065" s="15">
        <f>D6065*VLOOKUP(A6065,Cost_Table,MATCH(C6065,M$6:W$6,0),1)</f>
        <v>0</v>
      </c>
      <c r="I6065" s="15">
        <f t="shared" si="284"/>
        <v>0</v>
      </c>
      <c r="J6065" s="43"/>
      <c r="K6065" s="1"/>
    </row>
    <row r="6066" spans="1:11">
      <c r="A6066" s="29">
        <v>41097</v>
      </c>
      <c r="B6066" s="30">
        <v>2</v>
      </c>
      <c r="C6066" s="30" t="s">
        <v>11</v>
      </c>
      <c r="D6066" s="30">
        <v>0</v>
      </c>
      <c r="E6066" s="50" t="str">
        <f t="shared" si="282"/>
        <v>July</v>
      </c>
      <c r="F6066" s="14" t="str">
        <f t="shared" si="283"/>
        <v>Saturday</v>
      </c>
      <c r="G6066" s="15">
        <f>$D6066*VLOOKUP($A6066,Price_Table,MATCH($C6066,$A$6:$K$6,0),1)</f>
        <v>0</v>
      </c>
      <c r="H6066" s="15">
        <f>D6066*VLOOKUP(A6066,Cost_Table,MATCH(C6066,M$6:W$6,0),1)</f>
        <v>0</v>
      </c>
      <c r="I6066" s="15">
        <f t="shared" si="284"/>
        <v>0</v>
      </c>
      <c r="J6066" s="43"/>
      <c r="K6066" s="1"/>
    </row>
    <row r="6067" spans="1:11">
      <c r="A6067" s="29">
        <v>41098</v>
      </c>
      <c r="B6067" s="30">
        <v>2</v>
      </c>
      <c r="C6067" s="30" t="s">
        <v>11</v>
      </c>
      <c r="D6067" s="30">
        <v>0</v>
      </c>
      <c r="E6067" s="50" t="str">
        <f t="shared" si="282"/>
        <v>July</v>
      </c>
      <c r="F6067" s="14" t="str">
        <f t="shared" si="283"/>
        <v>Sunday</v>
      </c>
      <c r="G6067" s="15">
        <f>$D6067*VLOOKUP($A6067,Price_Table,MATCH($C6067,$A$6:$K$6,0),1)</f>
        <v>0</v>
      </c>
      <c r="H6067" s="15">
        <f>D6067*VLOOKUP(A6067,Cost_Table,MATCH(C6067,M$6:W$6,0),1)</f>
        <v>0</v>
      </c>
      <c r="I6067" s="15">
        <f t="shared" si="284"/>
        <v>0</v>
      </c>
      <c r="J6067" s="43"/>
      <c r="K6067" s="1"/>
    </row>
    <row r="6068" spans="1:11">
      <c r="A6068" s="29">
        <v>41099</v>
      </c>
      <c r="B6068" s="30">
        <v>2</v>
      </c>
      <c r="C6068" s="30" t="s">
        <v>11</v>
      </c>
      <c r="D6068" s="30">
        <v>0</v>
      </c>
      <c r="E6068" s="50" t="str">
        <f t="shared" si="282"/>
        <v>July</v>
      </c>
      <c r="F6068" s="14" t="str">
        <f t="shared" si="283"/>
        <v>Monday</v>
      </c>
      <c r="G6068" s="15">
        <f>$D6068*VLOOKUP($A6068,Price_Table,MATCH($C6068,$A$6:$K$6,0),1)</f>
        <v>0</v>
      </c>
      <c r="H6068" s="15">
        <f>D6068*VLOOKUP(A6068,Cost_Table,MATCH(C6068,M$6:W$6,0),1)</f>
        <v>0</v>
      </c>
      <c r="I6068" s="15">
        <f t="shared" si="284"/>
        <v>0</v>
      </c>
      <c r="J6068" s="43"/>
      <c r="K6068" s="1"/>
    </row>
    <row r="6069" spans="1:11">
      <c r="A6069" s="29">
        <v>41100</v>
      </c>
      <c r="B6069" s="30">
        <v>2</v>
      </c>
      <c r="C6069" s="30" t="s">
        <v>11</v>
      </c>
      <c r="D6069" s="30">
        <v>0</v>
      </c>
      <c r="E6069" s="50" t="str">
        <f t="shared" si="282"/>
        <v>July</v>
      </c>
      <c r="F6069" s="14" t="str">
        <f t="shared" si="283"/>
        <v>Tuesday</v>
      </c>
      <c r="G6069" s="15">
        <f>$D6069*VLOOKUP($A6069,Price_Table,MATCH($C6069,$A$6:$K$6,0),1)</f>
        <v>0</v>
      </c>
      <c r="H6069" s="15">
        <f>D6069*VLOOKUP(A6069,Cost_Table,MATCH(C6069,M$6:W$6,0),1)</f>
        <v>0</v>
      </c>
      <c r="I6069" s="15">
        <f t="shared" si="284"/>
        <v>0</v>
      </c>
      <c r="J6069" s="43"/>
      <c r="K6069" s="1"/>
    </row>
    <row r="6070" spans="1:11">
      <c r="A6070" s="29">
        <v>41101</v>
      </c>
      <c r="B6070" s="30">
        <v>2</v>
      </c>
      <c r="C6070" s="30" t="s">
        <v>11</v>
      </c>
      <c r="D6070" s="30">
        <v>0</v>
      </c>
      <c r="E6070" s="50" t="str">
        <f t="shared" si="282"/>
        <v>July</v>
      </c>
      <c r="F6070" s="14" t="str">
        <f t="shared" si="283"/>
        <v>Wednesday</v>
      </c>
      <c r="G6070" s="15">
        <f>$D6070*VLOOKUP($A6070,Price_Table,MATCH($C6070,$A$6:$K$6,0),1)</f>
        <v>0</v>
      </c>
      <c r="H6070" s="15">
        <f>D6070*VLOOKUP(A6070,Cost_Table,MATCH(C6070,M$6:W$6,0),1)</f>
        <v>0</v>
      </c>
      <c r="I6070" s="15">
        <f t="shared" si="284"/>
        <v>0</v>
      </c>
      <c r="J6070" s="43"/>
      <c r="K6070" s="1"/>
    </row>
    <row r="6071" spans="1:11">
      <c r="A6071" s="29">
        <v>41102</v>
      </c>
      <c r="B6071" s="30">
        <v>2</v>
      </c>
      <c r="C6071" s="30" t="s">
        <v>11</v>
      </c>
      <c r="D6071" s="30">
        <v>0</v>
      </c>
      <c r="E6071" s="50" t="str">
        <f t="shared" si="282"/>
        <v>July</v>
      </c>
      <c r="F6071" s="14" t="str">
        <f t="shared" si="283"/>
        <v>Thursday</v>
      </c>
      <c r="G6071" s="15">
        <f>$D6071*VLOOKUP($A6071,Price_Table,MATCH($C6071,$A$6:$K$6,0),1)</f>
        <v>0</v>
      </c>
      <c r="H6071" s="15">
        <f>D6071*VLOOKUP(A6071,Cost_Table,MATCH(C6071,M$6:W$6,0),1)</f>
        <v>0</v>
      </c>
      <c r="I6071" s="15">
        <f t="shared" si="284"/>
        <v>0</v>
      </c>
      <c r="J6071" s="43"/>
      <c r="K6071" s="1"/>
    </row>
    <row r="6072" spans="1:11">
      <c r="A6072" s="29">
        <v>41103</v>
      </c>
      <c r="B6072" s="30">
        <v>2</v>
      </c>
      <c r="C6072" s="30" t="s">
        <v>11</v>
      </c>
      <c r="D6072" s="30">
        <v>0</v>
      </c>
      <c r="E6072" s="50" t="str">
        <f t="shared" si="282"/>
        <v>July</v>
      </c>
      <c r="F6072" s="14" t="str">
        <f t="shared" si="283"/>
        <v>Friday</v>
      </c>
      <c r="G6072" s="15">
        <f>$D6072*VLOOKUP($A6072,Price_Table,MATCH($C6072,$A$6:$K$6,0),1)</f>
        <v>0</v>
      </c>
      <c r="H6072" s="15">
        <f>D6072*VLOOKUP(A6072,Cost_Table,MATCH(C6072,M$6:W$6,0),1)</f>
        <v>0</v>
      </c>
      <c r="I6072" s="15">
        <f t="shared" si="284"/>
        <v>0</v>
      </c>
      <c r="J6072" s="43"/>
      <c r="K6072" s="1"/>
    </row>
    <row r="6073" spans="1:11">
      <c r="A6073" s="29">
        <v>41104</v>
      </c>
      <c r="B6073" s="30">
        <v>2</v>
      </c>
      <c r="C6073" s="30" t="s">
        <v>11</v>
      </c>
      <c r="D6073" s="30">
        <v>0</v>
      </c>
      <c r="E6073" s="50" t="str">
        <f t="shared" si="282"/>
        <v>July</v>
      </c>
      <c r="F6073" s="14" t="str">
        <f t="shared" si="283"/>
        <v>Saturday</v>
      </c>
      <c r="G6073" s="15">
        <f>$D6073*VLOOKUP($A6073,Price_Table,MATCH($C6073,$A$6:$K$6,0),1)</f>
        <v>0</v>
      </c>
      <c r="H6073" s="15">
        <f>D6073*VLOOKUP(A6073,Cost_Table,MATCH(C6073,M$6:W$6,0),1)</f>
        <v>0</v>
      </c>
      <c r="I6073" s="15">
        <f t="shared" si="284"/>
        <v>0</v>
      </c>
      <c r="J6073" s="43"/>
      <c r="K6073" s="1"/>
    </row>
    <row r="6074" spans="1:11">
      <c r="A6074" s="29">
        <v>41105</v>
      </c>
      <c r="B6074" s="30">
        <v>2</v>
      </c>
      <c r="C6074" s="30" t="s">
        <v>11</v>
      </c>
      <c r="D6074" s="30">
        <v>0</v>
      </c>
      <c r="E6074" s="50" t="str">
        <f t="shared" si="282"/>
        <v>July</v>
      </c>
      <c r="F6074" s="14" t="str">
        <f t="shared" si="283"/>
        <v>Sunday</v>
      </c>
      <c r="G6074" s="15">
        <f>$D6074*VLOOKUP($A6074,Price_Table,MATCH($C6074,$A$6:$K$6,0),1)</f>
        <v>0</v>
      </c>
      <c r="H6074" s="15">
        <f>D6074*VLOOKUP(A6074,Cost_Table,MATCH(C6074,M$6:W$6,0),1)</f>
        <v>0</v>
      </c>
      <c r="I6074" s="15">
        <f t="shared" si="284"/>
        <v>0</v>
      </c>
      <c r="J6074" s="43"/>
      <c r="K6074" s="1"/>
    </row>
    <row r="6075" spans="1:11">
      <c r="A6075" s="29">
        <v>41106</v>
      </c>
      <c r="B6075" s="30">
        <v>2</v>
      </c>
      <c r="C6075" s="30" t="s">
        <v>11</v>
      </c>
      <c r="D6075" s="30">
        <v>0</v>
      </c>
      <c r="E6075" s="50" t="str">
        <f t="shared" si="282"/>
        <v>July</v>
      </c>
      <c r="F6075" s="14" t="str">
        <f t="shared" si="283"/>
        <v>Monday</v>
      </c>
      <c r="G6075" s="15">
        <f>$D6075*VLOOKUP($A6075,Price_Table,MATCH($C6075,$A$6:$K$6,0),1)</f>
        <v>0</v>
      </c>
      <c r="H6075" s="15">
        <f>D6075*VLOOKUP(A6075,Cost_Table,MATCH(C6075,M$6:W$6,0),1)</f>
        <v>0</v>
      </c>
      <c r="I6075" s="15">
        <f t="shared" si="284"/>
        <v>0</v>
      </c>
      <c r="J6075" s="43"/>
      <c r="K6075" s="1"/>
    </row>
    <row r="6076" spans="1:11">
      <c r="A6076" s="29">
        <v>41107</v>
      </c>
      <c r="B6076" s="30">
        <v>2</v>
      </c>
      <c r="C6076" s="30" t="s">
        <v>11</v>
      </c>
      <c r="D6076" s="30">
        <v>0</v>
      </c>
      <c r="E6076" s="50" t="str">
        <f t="shared" si="282"/>
        <v>July</v>
      </c>
      <c r="F6076" s="14" t="str">
        <f t="shared" si="283"/>
        <v>Tuesday</v>
      </c>
      <c r="G6076" s="15">
        <f>$D6076*VLOOKUP($A6076,Price_Table,MATCH($C6076,$A$6:$K$6,0),1)</f>
        <v>0</v>
      </c>
      <c r="H6076" s="15">
        <f>D6076*VLOOKUP(A6076,Cost_Table,MATCH(C6076,M$6:W$6,0),1)</f>
        <v>0</v>
      </c>
      <c r="I6076" s="15">
        <f t="shared" si="284"/>
        <v>0</v>
      </c>
      <c r="J6076" s="43"/>
      <c r="K6076" s="1"/>
    </row>
    <row r="6077" spans="1:11">
      <c r="A6077" s="29">
        <v>41108</v>
      </c>
      <c r="B6077" s="30">
        <v>2</v>
      </c>
      <c r="C6077" s="30" t="s">
        <v>11</v>
      </c>
      <c r="D6077" s="30">
        <v>0</v>
      </c>
      <c r="E6077" s="50" t="str">
        <f t="shared" si="282"/>
        <v>July</v>
      </c>
      <c r="F6077" s="14" t="str">
        <f t="shared" si="283"/>
        <v>Wednesday</v>
      </c>
      <c r="G6077" s="15">
        <f>$D6077*VLOOKUP($A6077,Price_Table,MATCH($C6077,$A$6:$K$6,0),1)</f>
        <v>0</v>
      </c>
      <c r="H6077" s="15">
        <f>D6077*VLOOKUP(A6077,Cost_Table,MATCH(C6077,M$6:W$6,0),1)</f>
        <v>0</v>
      </c>
      <c r="I6077" s="15">
        <f t="shared" si="284"/>
        <v>0</v>
      </c>
      <c r="J6077" s="43"/>
      <c r="K6077" s="1"/>
    </row>
    <row r="6078" spans="1:11">
      <c r="A6078" s="29">
        <v>41109</v>
      </c>
      <c r="B6078" s="30">
        <v>2</v>
      </c>
      <c r="C6078" s="30" t="s">
        <v>11</v>
      </c>
      <c r="D6078" s="30">
        <v>0</v>
      </c>
      <c r="E6078" s="50" t="str">
        <f t="shared" si="282"/>
        <v>July</v>
      </c>
      <c r="F6078" s="14" t="str">
        <f t="shared" si="283"/>
        <v>Thursday</v>
      </c>
      <c r="G6078" s="15">
        <f>$D6078*VLOOKUP($A6078,Price_Table,MATCH($C6078,$A$6:$K$6,0),1)</f>
        <v>0</v>
      </c>
      <c r="H6078" s="15">
        <f>D6078*VLOOKUP(A6078,Cost_Table,MATCH(C6078,M$6:W$6,0),1)</f>
        <v>0</v>
      </c>
      <c r="I6078" s="15">
        <f t="shared" si="284"/>
        <v>0</v>
      </c>
      <c r="J6078" s="43"/>
      <c r="K6078" s="1"/>
    </row>
    <row r="6079" spans="1:11">
      <c r="A6079" s="29">
        <v>41110</v>
      </c>
      <c r="B6079" s="30">
        <v>2</v>
      </c>
      <c r="C6079" s="30" t="s">
        <v>11</v>
      </c>
      <c r="D6079" s="30">
        <v>0</v>
      </c>
      <c r="E6079" s="50" t="str">
        <f t="shared" si="282"/>
        <v>July</v>
      </c>
      <c r="F6079" s="14" t="str">
        <f t="shared" si="283"/>
        <v>Friday</v>
      </c>
      <c r="G6079" s="15">
        <f>$D6079*VLOOKUP($A6079,Price_Table,MATCH($C6079,$A$6:$K$6,0),1)</f>
        <v>0</v>
      </c>
      <c r="H6079" s="15">
        <f>D6079*VLOOKUP(A6079,Cost_Table,MATCH(C6079,M$6:W$6,0),1)</f>
        <v>0</v>
      </c>
      <c r="I6079" s="15">
        <f t="shared" si="284"/>
        <v>0</v>
      </c>
      <c r="J6079" s="43"/>
      <c r="K6079" s="1"/>
    </row>
    <row r="6080" spans="1:11">
      <c r="A6080" s="29">
        <v>41111</v>
      </c>
      <c r="B6080" s="30">
        <v>2</v>
      </c>
      <c r="C6080" s="30" t="s">
        <v>11</v>
      </c>
      <c r="D6080" s="30">
        <v>0</v>
      </c>
      <c r="E6080" s="50" t="str">
        <f t="shared" si="282"/>
        <v>July</v>
      </c>
      <c r="F6080" s="14" t="str">
        <f t="shared" si="283"/>
        <v>Saturday</v>
      </c>
      <c r="G6080" s="15">
        <f>$D6080*VLOOKUP($A6080,Price_Table,MATCH($C6080,$A$6:$K$6,0),1)</f>
        <v>0</v>
      </c>
      <c r="H6080" s="15">
        <f>D6080*VLOOKUP(A6080,Cost_Table,MATCH(C6080,M$6:W$6,0),1)</f>
        <v>0</v>
      </c>
      <c r="I6080" s="15">
        <f t="shared" si="284"/>
        <v>0</v>
      </c>
      <c r="J6080" s="43"/>
      <c r="K6080" s="1"/>
    </row>
    <row r="6081" spans="1:11">
      <c r="A6081" s="29">
        <v>41112</v>
      </c>
      <c r="B6081" s="30">
        <v>2</v>
      </c>
      <c r="C6081" s="30" t="s">
        <v>11</v>
      </c>
      <c r="D6081" s="30">
        <v>0</v>
      </c>
      <c r="E6081" s="50" t="str">
        <f t="shared" si="282"/>
        <v>July</v>
      </c>
      <c r="F6081" s="14" t="str">
        <f t="shared" si="283"/>
        <v>Sunday</v>
      </c>
      <c r="G6081" s="15">
        <f>$D6081*VLOOKUP($A6081,Price_Table,MATCH($C6081,$A$6:$K$6,0),1)</f>
        <v>0</v>
      </c>
      <c r="H6081" s="15">
        <f>D6081*VLOOKUP(A6081,Cost_Table,MATCH(C6081,M$6:W$6,0),1)</f>
        <v>0</v>
      </c>
      <c r="I6081" s="15">
        <f t="shared" si="284"/>
        <v>0</v>
      </c>
      <c r="J6081" s="43"/>
      <c r="K6081" s="1"/>
    </row>
    <row r="6082" spans="1:11">
      <c r="A6082" s="29">
        <v>41113</v>
      </c>
      <c r="B6082" s="30">
        <v>2</v>
      </c>
      <c r="C6082" s="30" t="s">
        <v>11</v>
      </c>
      <c r="D6082" s="30">
        <v>0</v>
      </c>
      <c r="E6082" s="50" t="str">
        <f t="shared" si="282"/>
        <v>July</v>
      </c>
      <c r="F6082" s="14" t="str">
        <f t="shared" si="283"/>
        <v>Monday</v>
      </c>
      <c r="G6082" s="15">
        <f>$D6082*VLOOKUP($A6082,Price_Table,MATCH($C6082,$A$6:$K$6,0),1)</f>
        <v>0</v>
      </c>
      <c r="H6082" s="15">
        <f>D6082*VLOOKUP(A6082,Cost_Table,MATCH(C6082,M$6:W$6,0),1)</f>
        <v>0</v>
      </c>
      <c r="I6082" s="15">
        <f t="shared" si="284"/>
        <v>0</v>
      </c>
      <c r="J6082" s="43"/>
      <c r="K6082" s="1"/>
    </row>
    <row r="6083" spans="1:11">
      <c r="A6083" s="29">
        <v>41114</v>
      </c>
      <c r="B6083" s="30">
        <v>2</v>
      </c>
      <c r="C6083" s="30" t="s">
        <v>11</v>
      </c>
      <c r="D6083" s="30">
        <v>0</v>
      </c>
      <c r="E6083" s="50" t="str">
        <f t="shared" si="282"/>
        <v>July</v>
      </c>
      <c r="F6083" s="14" t="str">
        <f t="shared" si="283"/>
        <v>Tuesday</v>
      </c>
      <c r="G6083" s="15">
        <f>$D6083*VLOOKUP($A6083,Price_Table,MATCH($C6083,$A$6:$K$6,0),1)</f>
        <v>0</v>
      </c>
      <c r="H6083" s="15">
        <f>D6083*VLOOKUP(A6083,Cost_Table,MATCH(C6083,M$6:W$6,0),1)</f>
        <v>0</v>
      </c>
      <c r="I6083" s="15">
        <f t="shared" si="284"/>
        <v>0</v>
      </c>
      <c r="J6083" s="43"/>
      <c r="K6083" s="1"/>
    </row>
    <row r="6084" spans="1:11">
      <c r="A6084" s="29">
        <v>41115</v>
      </c>
      <c r="B6084" s="30">
        <v>2</v>
      </c>
      <c r="C6084" s="30" t="s">
        <v>11</v>
      </c>
      <c r="D6084" s="30">
        <v>0</v>
      </c>
      <c r="E6084" s="50" t="str">
        <f t="shared" si="282"/>
        <v>July</v>
      </c>
      <c r="F6084" s="14" t="str">
        <f t="shared" si="283"/>
        <v>Wednesday</v>
      </c>
      <c r="G6084" s="15">
        <f>$D6084*VLOOKUP($A6084,Price_Table,MATCH($C6084,$A$6:$K$6,0),1)</f>
        <v>0</v>
      </c>
      <c r="H6084" s="15">
        <f>D6084*VLOOKUP(A6084,Cost_Table,MATCH(C6084,M$6:W$6,0),1)</f>
        <v>0</v>
      </c>
      <c r="I6084" s="15">
        <f t="shared" si="284"/>
        <v>0</v>
      </c>
      <c r="J6084" s="43"/>
      <c r="K6084" s="1"/>
    </row>
    <row r="6085" spans="1:11">
      <c r="A6085" s="29">
        <v>41116</v>
      </c>
      <c r="B6085" s="30">
        <v>2</v>
      </c>
      <c r="C6085" s="30" t="s">
        <v>11</v>
      </c>
      <c r="D6085" s="30">
        <v>0</v>
      </c>
      <c r="E6085" s="50" t="str">
        <f t="shared" si="282"/>
        <v>July</v>
      </c>
      <c r="F6085" s="14" t="str">
        <f t="shared" si="283"/>
        <v>Thursday</v>
      </c>
      <c r="G6085" s="15">
        <f>$D6085*VLOOKUP($A6085,Price_Table,MATCH($C6085,$A$6:$K$6,0),1)</f>
        <v>0</v>
      </c>
      <c r="H6085" s="15">
        <f>D6085*VLOOKUP(A6085,Cost_Table,MATCH(C6085,M$6:W$6,0),1)</f>
        <v>0</v>
      </c>
      <c r="I6085" s="15">
        <f t="shared" si="284"/>
        <v>0</v>
      </c>
      <c r="J6085" s="43"/>
      <c r="K6085" s="1"/>
    </row>
    <row r="6086" spans="1:11">
      <c r="A6086" s="29">
        <v>41117</v>
      </c>
      <c r="B6086" s="30">
        <v>2</v>
      </c>
      <c r="C6086" s="30" t="s">
        <v>11</v>
      </c>
      <c r="D6086" s="30">
        <v>0</v>
      </c>
      <c r="E6086" s="50" t="str">
        <f t="shared" si="282"/>
        <v>July</v>
      </c>
      <c r="F6086" s="14" t="str">
        <f t="shared" si="283"/>
        <v>Friday</v>
      </c>
      <c r="G6086" s="15">
        <f>$D6086*VLOOKUP($A6086,Price_Table,MATCH($C6086,$A$6:$K$6,0),1)</f>
        <v>0</v>
      </c>
      <c r="H6086" s="15">
        <f>D6086*VLOOKUP(A6086,Cost_Table,MATCH(C6086,M$6:W$6,0),1)</f>
        <v>0</v>
      </c>
      <c r="I6086" s="15">
        <f t="shared" si="284"/>
        <v>0</v>
      </c>
      <c r="J6086" s="43"/>
      <c r="K6086" s="1"/>
    </row>
    <row r="6087" spans="1:11">
      <c r="A6087" s="29">
        <v>41118</v>
      </c>
      <c r="B6087" s="30">
        <v>2</v>
      </c>
      <c r="C6087" s="30" t="s">
        <v>11</v>
      </c>
      <c r="D6087" s="30">
        <v>0</v>
      </c>
      <c r="E6087" s="50" t="str">
        <f t="shared" si="282"/>
        <v>July</v>
      </c>
      <c r="F6087" s="14" t="str">
        <f t="shared" si="283"/>
        <v>Saturday</v>
      </c>
      <c r="G6087" s="15">
        <f>$D6087*VLOOKUP($A6087,Price_Table,MATCH($C6087,$A$6:$K$6,0),1)</f>
        <v>0</v>
      </c>
      <c r="H6087" s="15">
        <f>D6087*VLOOKUP(A6087,Cost_Table,MATCH(C6087,M$6:W$6,0),1)</f>
        <v>0</v>
      </c>
      <c r="I6087" s="15">
        <f t="shared" si="284"/>
        <v>0</v>
      </c>
      <c r="J6087" s="43"/>
      <c r="K6087" s="1"/>
    </row>
    <row r="6088" spans="1:11">
      <c r="A6088" s="29">
        <v>41119</v>
      </c>
      <c r="B6088" s="30">
        <v>2</v>
      </c>
      <c r="C6088" s="30" t="s">
        <v>11</v>
      </c>
      <c r="D6088" s="30">
        <v>0</v>
      </c>
      <c r="E6088" s="50" t="str">
        <f t="shared" si="282"/>
        <v>July</v>
      </c>
      <c r="F6088" s="14" t="str">
        <f t="shared" si="283"/>
        <v>Sunday</v>
      </c>
      <c r="G6088" s="15">
        <f>$D6088*VLOOKUP($A6088,Price_Table,MATCH($C6088,$A$6:$K$6,0),1)</f>
        <v>0</v>
      </c>
      <c r="H6088" s="15">
        <f>D6088*VLOOKUP(A6088,Cost_Table,MATCH(C6088,M$6:W$6,0),1)</f>
        <v>0</v>
      </c>
      <c r="I6088" s="15">
        <f t="shared" si="284"/>
        <v>0</v>
      </c>
      <c r="J6088" s="43"/>
      <c r="K6088" s="1"/>
    </row>
    <row r="6089" spans="1:11">
      <c r="A6089" s="29">
        <v>41120</v>
      </c>
      <c r="B6089" s="30">
        <v>2</v>
      </c>
      <c r="C6089" s="30" t="s">
        <v>11</v>
      </c>
      <c r="D6089" s="30">
        <v>0</v>
      </c>
      <c r="E6089" s="50" t="str">
        <f t="shared" si="282"/>
        <v>July</v>
      </c>
      <c r="F6089" s="14" t="str">
        <f t="shared" si="283"/>
        <v>Monday</v>
      </c>
      <c r="G6089" s="15">
        <f>$D6089*VLOOKUP($A6089,Price_Table,MATCH($C6089,$A$6:$K$6,0),1)</f>
        <v>0</v>
      </c>
      <c r="H6089" s="15">
        <f>D6089*VLOOKUP(A6089,Cost_Table,MATCH(C6089,M$6:W$6,0),1)</f>
        <v>0</v>
      </c>
      <c r="I6089" s="15">
        <f t="shared" si="284"/>
        <v>0</v>
      </c>
      <c r="J6089" s="43"/>
      <c r="K6089" s="1"/>
    </row>
    <row r="6090" spans="1:11">
      <c r="A6090" s="29">
        <v>41121</v>
      </c>
      <c r="B6090" s="30">
        <v>2</v>
      </c>
      <c r="C6090" s="30" t="s">
        <v>11</v>
      </c>
      <c r="D6090" s="30">
        <v>0</v>
      </c>
      <c r="E6090" s="50" t="str">
        <f t="shared" si="282"/>
        <v>July</v>
      </c>
      <c r="F6090" s="14" t="str">
        <f t="shared" si="283"/>
        <v>Tuesday</v>
      </c>
      <c r="G6090" s="15">
        <f>$D6090*VLOOKUP($A6090,Price_Table,MATCH($C6090,$A$6:$K$6,0),1)</f>
        <v>0</v>
      </c>
      <c r="H6090" s="15">
        <f>D6090*VLOOKUP(A6090,Cost_Table,MATCH(C6090,M$6:W$6,0),1)</f>
        <v>0</v>
      </c>
      <c r="I6090" s="15">
        <f t="shared" si="284"/>
        <v>0</v>
      </c>
      <c r="J6090" s="43"/>
      <c r="K6090" s="1"/>
    </row>
    <row r="6091" spans="1:11">
      <c r="A6091" s="29">
        <v>41122</v>
      </c>
      <c r="B6091" s="30">
        <v>2</v>
      </c>
      <c r="C6091" s="30" t="s">
        <v>11</v>
      </c>
      <c r="D6091" s="30">
        <v>0</v>
      </c>
      <c r="E6091" s="50" t="str">
        <f t="shared" si="282"/>
        <v>August</v>
      </c>
      <c r="F6091" s="14" t="str">
        <f t="shared" si="283"/>
        <v>Wednesday</v>
      </c>
      <c r="G6091" s="15">
        <f>$D6091*VLOOKUP($A6091,Price_Table,MATCH($C6091,$A$6:$K$6,0),1)</f>
        <v>0</v>
      </c>
      <c r="H6091" s="15">
        <f>D6091*VLOOKUP(A6091,Cost_Table,MATCH(C6091,M$6:W$6,0),1)</f>
        <v>0</v>
      </c>
      <c r="I6091" s="15">
        <f t="shared" si="284"/>
        <v>0</v>
      </c>
      <c r="J6091" s="43"/>
      <c r="K6091" s="1"/>
    </row>
    <row r="6092" spans="1:11">
      <c r="A6092" s="29">
        <v>41123</v>
      </c>
      <c r="B6092" s="30">
        <v>2</v>
      </c>
      <c r="C6092" s="30" t="s">
        <v>11</v>
      </c>
      <c r="D6092" s="30">
        <v>0</v>
      </c>
      <c r="E6092" s="50" t="str">
        <f t="shared" si="282"/>
        <v>August</v>
      </c>
      <c r="F6092" s="14" t="str">
        <f t="shared" si="283"/>
        <v>Thursday</v>
      </c>
      <c r="G6092" s="15">
        <f>$D6092*VLOOKUP($A6092,Price_Table,MATCH($C6092,$A$6:$K$6,0),1)</f>
        <v>0</v>
      </c>
      <c r="H6092" s="15">
        <f>D6092*VLOOKUP(A6092,Cost_Table,MATCH(C6092,M$6:W$6,0),1)</f>
        <v>0</v>
      </c>
      <c r="I6092" s="15">
        <f t="shared" si="284"/>
        <v>0</v>
      </c>
      <c r="J6092" s="43"/>
      <c r="K6092" s="1"/>
    </row>
    <row r="6093" spans="1:11">
      <c r="A6093" s="29">
        <v>41124</v>
      </c>
      <c r="B6093" s="30">
        <v>2</v>
      </c>
      <c r="C6093" s="30" t="s">
        <v>11</v>
      </c>
      <c r="D6093" s="30">
        <v>0</v>
      </c>
      <c r="E6093" s="50" t="str">
        <f t="shared" si="282"/>
        <v>August</v>
      </c>
      <c r="F6093" s="14" t="str">
        <f t="shared" si="283"/>
        <v>Friday</v>
      </c>
      <c r="G6093" s="15">
        <f>$D6093*VLOOKUP($A6093,Price_Table,MATCH($C6093,$A$6:$K$6,0),1)</f>
        <v>0</v>
      </c>
      <c r="H6093" s="15">
        <f>D6093*VLOOKUP(A6093,Cost_Table,MATCH(C6093,M$6:W$6,0),1)</f>
        <v>0</v>
      </c>
      <c r="I6093" s="15">
        <f t="shared" si="284"/>
        <v>0</v>
      </c>
      <c r="J6093" s="43"/>
      <c r="K6093" s="1"/>
    </row>
    <row r="6094" spans="1:11">
      <c r="A6094" s="29">
        <v>41125</v>
      </c>
      <c r="B6094" s="30">
        <v>2</v>
      </c>
      <c r="C6094" s="30" t="s">
        <v>11</v>
      </c>
      <c r="D6094" s="30">
        <v>0</v>
      </c>
      <c r="E6094" s="50" t="str">
        <f t="shared" si="282"/>
        <v>August</v>
      </c>
      <c r="F6094" s="14" t="str">
        <f t="shared" si="283"/>
        <v>Saturday</v>
      </c>
      <c r="G6094" s="15">
        <f>$D6094*VLOOKUP($A6094,Price_Table,MATCH($C6094,$A$6:$K$6,0),1)</f>
        <v>0</v>
      </c>
      <c r="H6094" s="15">
        <f>D6094*VLOOKUP(A6094,Cost_Table,MATCH(C6094,M$6:W$6,0),1)</f>
        <v>0</v>
      </c>
      <c r="I6094" s="15">
        <f t="shared" si="284"/>
        <v>0</v>
      </c>
      <c r="J6094" s="43"/>
      <c r="K6094" s="1"/>
    </row>
    <row r="6095" spans="1:11">
      <c r="A6095" s="29">
        <v>41126</v>
      </c>
      <c r="B6095" s="30">
        <v>2</v>
      </c>
      <c r="C6095" s="30" t="s">
        <v>11</v>
      </c>
      <c r="D6095" s="30">
        <v>0</v>
      </c>
      <c r="E6095" s="50" t="str">
        <f t="shared" si="282"/>
        <v>August</v>
      </c>
      <c r="F6095" s="14" t="str">
        <f t="shared" si="283"/>
        <v>Sunday</v>
      </c>
      <c r="G6095" s="15">
        <f>$D6095*VLOOKUP($A6095,Price_Table,MATCH($C6095,$A$6:$K$6,0),1)</f>
        <v>0</v>
      </c>
      <c r="H6095" s="15">
        <f>D6095*VLOOKUP(A6095,Cost_Table,MATCH(C6095,M$6:W$6,0),1)</f>
        <v>0</v>
      </c>
      <c r="I6095" s="15">
        <f t="shared" si="284"/>
        <v>0</v>
      </c>
      <c r="J6095" s="43"/>
      <c r="K6095" s="1"/>
    </row>
    <row r="6096" spans="1:11">
      <c r="A6096" s="29">
        <v>41127</v>
      </c>
      <c r="B6096" s="30">
        <v>2</v>
      </c>
      <c r="C6096" s="30" t="s">
        <v>11</v>
      </c>
      <c r="D6096" s="30">
        <v>0</v>
      </c>
      <c r="E6096" s="50" t="str">
        <f t="shared" si="282"/>
        <v>August</v>
      </c>
      <c r="F6096" s="14" t="str">
        <f t="shared" si="283"/>
        <v>Monday</v>
      </c>
      <c r="G6096" s="15">
        <f>$D6096*VLOOKUP($A6096,Price_Table,MATCH($C6096,$A$6:$K$6,0),1)</f>
        <v>0</v>
      </c>
      <c r="H6096" s="15">
        <f>D6096*VLOOKUP(A6096,Cost_Table,MATCH(C6096,M$6:W$6,0),1)</f>
        <v>0</v>
      </c>
      <c r="I6096" s="15">
        <f t="shared" si="284"/>
        <v>0</v>
      </c>
      <c r="J6096" s="43"/>
      <c r="K6096" s="1"/>
    </row>
    <row r="6097" spans="1:11">
      <c r="A6097" s="29">
        <v>41128</v>
      </c>
      <c r="B6097" s="30">
        <v>2</v>
      </c>
      <c r="C6097" s="30" t="s">
        <v>11</v>
      </c>
      <c r="D6097" s="30">
        <v>0</v>
      </c>
      <c r="E6097" s="50" t="str">
        <f t="shared" si="282"/>
        <v>August</v>
      </c>
      <c r="F6097" s="14" t="str">
        <f t="shared" si="283"/>
        <v>Tuesday</v>
      </c>
      <c r="G6097" s="15">
        <f>$D6097*VLOOKUP($A6097,Price_Table,MATCH($C6097,$A$6:$K$6,0),1)</f>
        <v>0</v>
      </c>
      <c r="H6097" s="15">
        <f>D6097*VLOOKUP(A6097,Cost_Table,MATCH(C6097,M$6:W$6,0),1)</f>
        <v>0</v>
      </c>
      <c r="I6097" s="15">
        <f t="shared" si="284"/>
        <v>0</v>
      </c>
      <c r="J6097" s="43"/>
      <c r="K6097" s="1"/>
    </row>
    <row r="6098" spans="1:11">
      <c r="A6098" s="29">
        <v>41129</v>
      </c>
      <c r="B6098" s="30">
        <v>2</v>
      </c>
      <c r="C6098" s="30" t="s">
        <v>11</v>
      </c>
      <c r="D6098" s="30">
        <v>0</v>
      </c>
      <c r="E6098" s="50" t="str">
        <f t="shared" si="282"/>
        <v>August</v>
      </c>
      <c r="F6098" s="14" t="str">
        <f t="shared" si="283"/>
        <v>Wednesday</v>
      </c>
      <c r="G6098" s="15">
        <f>$D6098*VLOOKUP($A6098,Price_Table,MATCH($C6098,$A$6:$K$6,0),1)</f>
        <v>0</v>
      </c>
      <c r="H6098" s="15">
        <f>D6098*VLOOKUP(A6098,Cost_Table,MATCH(C6098,M$6:W$6,0),1)</f>
        <v>0</v>
      </c>
      <c r="I6098" s="15">
        <f t="shared" si="284"/>
        <v>0</v>
      </c>
      <c r="J6098" s="43"/>
      <c r="K6098" s="1"/>
    </row>
    <row r="6099" spans="1:11">
      <c r="A6099" s="29">
        <v>41130</v>
      </c>
      <c r="B6099" s="30">
        <v>2</v>
      </c>
      <c r="C6099" s="30" t="s">
        <v>11</v>
      </c>
      <c r="D6099" s="30">
        <v>0</v>
      </c>
      <c r="E6099" s="50" t="str">
        <f t="shared" si="282"/>
        <v>August</v>
      </c>
      <c r="F6099" s="14" t="str">
        <f t="shared" si="283"/>
        <v>Thursday</v>
      </c>
      <c r="G6099" s="15">
        <f>$D6099*VLOOKUP($A6099,Price_Table,MATCH($C6099,$A$6:$K$6,0),1)</f>
        <v>0</v>
      </c>
      <c r="H6099" s="15">
        <f>D6099*VLOOKUP(A6099,Cost_Table,MATCH(C6099,M$6:W$6,0),1)</f>
        <v>0</v>
      </c>
      <c r="I6099" s="15">
        <f t="shared" si="284"/>
        <v>0</v>
      </c>
      <c r="J6099" s="43"/>
      <c r="K6099" s="1"/>
    </row>
    <row r="6100" spans="1:11">
      <c r="A6100" s="29">
        <v>41131</v>
      </c>
      <c r="B6100" s="30">
        <v>2</v>
      </c>
      <c r="C6100" s="30" t="s">
        <v>11</v>
      </c>
      <c r="D6100" s="30">
        <v>0</v>
      </c>
      <c r="E6100" s="50" t="str">
        <f t="shared" si="282"/>
        <v>August</v>
      </c>
      <c r="F6100" s="14" t="str">
        <f t="shared" si="283"/>
        <v>Friday</v>
      </c>
      <c r="G6100" s="15">
        <f>$D6100*VLOOKUP($A6100,Price_Table,MATCH($C6100,$A$6:$K$6,0),1)</f>
        <v>0</v>
      </c>
      <c r="H6100" s="15">
        <f>D6100*VLOOKUP(A6100,Cost_Table,MATCH(C6100,M$6:W$6,0),1)</f>
        <v>0</v>
      </c>
      <c r="I6100" s="15">
        <f t="shared" si="284"/>
        <v>0</v>
      </c>
      <c r="J6100" s="43"/>
      <c r="K6100" s="1"/>
    </row>
    <row r="6101" spans="1:11">
      <c r="A6101" s="29">
        <v>41132</v>
      </c>
      <c r="B6101" s="30">
        <v>2</v>
      </c>
      <c r="C6101" s="30" t="s">
        <v>11</v>
      </c>
      <c r="D6101" s="30">
        <v>0</v>
      </c>
      <c r="E6101" s="50" t="str">
        <f t="shared" si="282"/>
        <v>August</v>
      </c>
      <c r="F6101" s="14" t="str">
        <f t="shared" si="283"/>
        <v>Saturday</v>
      </c>
      <c r="G6101" s="15">
        <f>$D6101*VLOOKUP($A6101,Price_Table,MATCH($C6101,$A$6:$K$6,0),1)</f>
        <v>0</v>
      </c>
      <c r="H6101" s="15">
        <f>D6101*VLOOKUP(A6101,Cost_Table,MATCH(C6101,M$6:W$6,0),1)</f>
        <v>0</v>
      </c>
      <c r="I6101" s="15">
        <f t="shared" si="284"/>
        <v>0</v>
      </c>
      <c r="J6101" s="43"/>
      <c r="K6101" s="1"/>
    </row>
    <row r="6102" spans="1:11">
      <c r="A6102" s="29">
        <v>41133</v>
      </c>
      <c r="B6102" s="30">
        <v>2</v>
      </c>
      <c r="C6102" s="30" t="s">
        <v>11</v>
      </c>
      <c r="D6102" s="30">
        <v>0</v>
      </c>
      <c r="E6102" s="50" t="str">
        <f t="shared" si="282"/>
        <v>August</v>
      </c>
      <c r="F6102" s="14" t="str">
        <f t="shared" si="283"/>
        <v>Sunday</v>
      </c>
      <c r="G6102" s="15">
        <f>$D6102*VLOOKUP($A6102,Price_Table,MATCH($C6102,$A$6:$K$6,0),1)</f>
        <v>0</v>
      </c>
      <c r="H6102" s="15">
        <f>D6102*VLOOKUP(A6102,Cost_Table,MATCH(C6102,M$6:W$6,0),1)</f>
        <v>0</v>
      </c>
      <c r="I6102" s="15">
        <f t="shared" si="284"/>
        <v>0</v>
      </c>
      <c r="J6102" s="43"/>
      <c r="K6102" s="1"/>
    </row>
    <row r="6103" spans="1:11">
      <c r="A6103" s="29">
        <v>41134</v>
      </c>
      <c r="B6103" s="30">
        <v>2</v>
      </c>
      <c r="C6103" s="30" t="s">
        <v>11</v>
      </c>
      <c r="D6103" s="30">
        <v>0</v>
      </c>
      <c r="E6103" s="50" t="str">
        <f t="shared" ref="E6103:E6166" si="285">TEXT(A6103,"mmmm")</f>
        <v>August</v>
      </c>
      <c r="F6103" s="14" t="str">
        <f t="shared" ref="F6103:F6166" si="286">TEXT(A6103,"dddd")</f>
        <v>Monday</v>
      </c>
      <c r="G6103" s="15">
        <f>$D6103*VLOOKUP($A6103,Price_Table,MATCH($C6103,$A$6:$K$6,0),1)</f>
        <v>0</v>
      </c>
      <c r="H6103" s="15">
        <f>D6103*VLOOKUP(A6103,Cost_Table,MATCH(C6103,M$6:W$6,0),1)</f>
        <v>0</v>
      </c>
      <c r="I6103" s="15">
        <f t="shared" ref="I6103:I6166" si="287">G6103-H6103</f>
        <v>0</v>
      </c>
      <c r="J6103" s="43"/>
      <c r="K6103" s="1"/>
    </row>
    <row r="6104" spans="1:11">
      <c r="A6104" s="29">
        <v>41135</v>
      </c>
      <c r="B6104" s="30">
        <v>2</v>
      </c>
      <c r="C6104" s="30" t="s">
        <v>11</v>
      </c>
      <c r="D6104" s="30">
        <v>0</v>
      </c>
      <c r="E6104" s="50" t="str">
        <f t="shared" si="285"/>
        <v>August</v>
      </c>
      <c r="F6104" s="14" t="str">
        <f t="shared" si="286"/>
        <v>Tuesday</v>
      </c>
      <c r="G6104" s="15">
        <f>$D6104*VLOOKUP($A6104,Price_Table,MATCH($C6104,$A$6:$K$6,0),1)</f>
        <v>0</v>
      </c>
      <c r="H6104" s="15">
        <f>D6104*VLOOKUP(A6104,Cost_Table,MATCH(C6104,M$6:W$6,0),1)</f>
        <v>0</v>
      </c>
      <c r="I6104" s="15">
        <f t="shared" si="287"/>
        <v>0</v>
      </c>
      <c r="J6104" s="43"/>
      <c r="K6104" s="1"/>
    </row>
    <row r="6105" spans="1:11">
      <c r="A6105" s="29">
        <v>41136</v>
      </c>
      <c r="B6105" s="30">
        <v>2</v>
      </c>
      <c r="C6105" s="30" t="s">
        <v>11</v>
      </c>
      <c r="D6105" s="30">
        <v>0</v>
      </c>
      <c r="E6105" s="50" t="str">
        <f t="shared" si="285"/>
        <v>August</v>
      </c>
      <c r="F6105" s="14" t="str">
        <f t="shared" si="286"/>
        <v>Wednesday</v>
      </c>
      <c r="G6105" s="15">
        <f>$D6105*VLOOKUP($A6105,Price_Table,MATCH($C6105,$A$6:$K$6,0),1)</f>
        <v>0</v>
      </c>
      <c r="H6105" s="15">
        <f>D6105*VLOOKUP(A6105,Cost_Table,MATCH(C6105,M$6:W$6,0),1)</f>
        <v>0</v>
      </c>
      <c r="I6105" s="15">
        <f t="shared" si="287"/>
        <v>0</v>
      </c>
      <c r="J6105" s="43"/>
      <c r="K6105" s="1"/>
    </row>
    <row r="6106" spans="1:11">
      <c r="A6106" s="29">
        <v>41137</v>
      </c>
      <c r="B6106" s="30">
        <v>2</v>
      </c>
      <c r="C6106" s="30" t="s">
        <v>11</v>
      </c>
      <c r="D6106" s="30">
        <v>0</v>
      </c>
      <c r="E6106" s="50" t="str">
        <f t="shared" si="285"/>
        <v>August</v>
      </c>
      <c r="F6106" s="14" t="str">
        <f t="shared" si="286"/>
        <v>Thursday</v>
      </c>
      <c r="G6106" s="15">
        <f>$D6106*VLOOKUP($A6106,Price_Table,MATCH($C6106,$A$6:$K$6,0),1)</f>
        <v>0</v>
      </c>
      <c r="H6106" s="15">
        <f>D6106*VLOOKUP(A6106,Cost_Table,MATCH(C6106,M$6:W$6,0),1)</f>
        <v>0</v>
      </c>
      <c r="I6106" s="15">
        <f t="shared" si="287"/>
        <v>0</v>
      </c>
      <c r="J6106" s="43"/>
      <c r="K6106" s="1"/>
    </row>
    <row r="6107" spans="1:11">
      <c r="A6107" s="29">
        <v>41138</v>
      </c>
      <c r="B6107" s="30">
        <v>2</v>
      </c>
      <c r="C6107" s="30" t="s">
        <v>11</v>
      </c>
      <c r="D6107" s="30">
        <v>0</v>
      </c>
      <c r="E6107" s="50" t="str">
        <f t="shared" si="285"/>
        <v>August</v>
      </c>
      <c r="F6107" s="14" t="str">
        <f t="shared" si="286"/>
        <v>Friday</v>
      </c>
      <c r="G6107" s="15">
        <f>$D6107*VLOOKUP($A6107,Price_Table,MATCH($C6107,$A$6:$K$6,0),1)</f>
        <v>0</v>
      </c>
      <c r="H6107" s="15">
        <f>D6107*VLOOKUP(A6107,Cost_Table,MATCH(C6107,M$6:W$6,0),1)</f>
        <v>0</v>
      </c>
      <c r="I6107" s="15">
        <f t="shared" si="287"/>
        <v>0</v>
      </c>
      <c r="J6107" s="43"/>
      <c r="K6107" s="1"/>
    </row>
    <row r="6108" spans="1:11">
      <c r="A6108" s="29">
        <v>41139</v>
      </c>
      <c r="B6108" s="30">
        <v>2</v>
      </c>
      <c r="C6108" s="30" t="s">
        <v>11</v>
      </c>
      <c r="D6108" s="30">
        <v>0</v>
      </c>
      <c r="E6108" s="50" t="str">
        <f t="shared" si="285"/>
        <v>August</v>
      </c>
      <c r="F6108" s="14" t="str">
        <f t="shared" si="286"/>
        <v>Saturday</v>
      </c>
      <c r="G6108" s="15">
        <f>$D6108*VLOOKUP($A6108,Price_Table,MATCH($C6108,$A$6:$K$6,0),1)</f>
        <v>0</v>
      </c>
      <c r="H6108" s="15">
        <f>D6108*VLOOKUP(A6108,Cost_Table,MATCH(C6108,M$6:W$6,0),1)</f>
        <v>0</v>
      </c>
      <c r="I6108" s="15">
        <f t="shared" si="287"/>
        <v>0</v>
      </c>
      <c r="J6108" s="43"/>
      <c r="K6108" s="1"/>
    </row>
    <row r="6109" spans="1:11">
      <c r="A6109" s="29">
        <v>41140</v>
      </c>
      <c r="B6109" s="30">
        <v>2</v>
      </c>
      <c r="C6109" s="30" t="s">
        <v>11</v>
      </c>
      <c r="D6109" s="30">
        <v>0</v>
      </c>
      <c r="E6109" s="50" t="str">
        <f t="shared" si="285"/>
        <v>August</v>
      </c>
      <c r="F6109" s="14" t="str">
        <f t="shared" si="286"/>
        <v>Sunday</v>
      </c>
      <c r="G6109" s="15">
        <f>$D6109*VLOOKUP($A6109,Price_Table,MATCH($C6109,$A$6:$K$6,0),1)</f>
        <v>0</v>
      </c>
      <c r="H6109" s="15">
        <f>D6109*VLOOKUP(A6109,Cost_Table,MATCH(C6109,M$6:W$6,0),1)</f>
        <v>0</v>
      </c>
      <c r="I6109" s="15">
        <f t="shared" si="287"/>
        <v>0</v>
      </c>
      <c r="J6109" s="43"/>
      <c r="K6109" s="1"/>
    </row>
    <row r="6110" spans="1:11">
      <c r="A6110" s="29">
        <v>41141</v>
      </c>
      <c r="B6110" s="30">
        <v>2</v>
      </c>
      <c r="C6110" s="30" t="s">
        <v>11</v>
      </c>
      <c r="D6110" s="30">
        <v>0</v>
      </c>
      <c r="E6110" s="50" t="str">
        <f t="shared" si="285"/>
        <v>August</v>
      </c>
      <c r="F6110" s="14" t="str">
        <f t="shared" si="286"/>
        <v>Monday</v>
      </c>
      <c r="G6110" s="15">
        <f>$D6110*VLOOKUP($A6110,Price_Table,MATCH($C6110,$A$6:$K$6,0),1)</f>
        <v>0</v>
      </c>
      <c r="H6110" s="15">
        <f>D6110*VLOOKUP(A6110,Cost_Table,MATCH(C6110,M$6:W$6,0),1)</f>
        <v>0</v>
      </c>
      <c r="I6110" s="15">
        <f t="shared" si="287"/>
        <v>0</v>
      </c>
      <c r="J6110" s="43"/>
      <c r="K6110" s="1"/>
    </row>
    <row r="6111" spans="1:11">
      <c r="A6111" s="29">
        <v>41142</v>
      </c>
      <c r="B6111" s="30">
        <v>2</v>
      </c>
      <c r="C6111" s="30" t="s">
        <v>11</v>
      </c>
      <c r="D6111" s="30">
        <v>0</v>
      </c>
      <c r="E6111" s="50" t="str">
        <f t="shared" si="285"/>
        <v>August</v>
      </c>
      <c r="F6111" s="14" t="str">
        <f t="shared" si="286"/>
        <v>Tuesday</v>
      </c>
      <c r="G6111" s="15">
        <f>$D6111*VLOOKUP($A6111,Price_Table,MATCH($C6111,$A$6:$K$6,0),1)</f>
        <v>0</v>
      </c>
      <c r="H6111" s="15">
        <f>D6111*VLOOKUP(A6111,Cost_Table,MATCH(C6111,M$6:W$6,0),1)</f>
        <v>0</v>
      </c>
      <c r="I6111" s="15">
        <f t="shared" si="287"/>
        <v>0</v>
      </c>
      <c r="J6111" s="43"/>
      <c r="K6111" s="1"/>
    </row>
    <row r="6112" spans="1:11">
      <c r="A6112" s="29">
        <v>41143</v>
      </c>
      <c r="B6112" s="30">
        <v>2</v>
      </c>
      <c r="C6112" s="30" t="s">
        <v>11</v>
      </c>
      <c r="D6112" s="30">
        <v>0</v>
      </c>
      <c r="E6112" s="50" t="str">
        <f t="shared" si="285"/>
        <v>August</v>
      </c>
      <c r="F6112" s="14" t="str">
        <f t="shared" si="286"/>
        <v>Wednesday</v>
      </c>
      <c r="G6112" s="15">
        <f>$D6112*VLOOKUP($A6112,Price_Table,MATCH($C6112,$A$6:$K$6,0),1)</f>
        <v>0</v>
      </c>
      <c r="H6112" s="15">
        <f>D6112*VLOOKUP(A6112,Cost_Table,MATCH(C6112,M$6:W$6,0),1)</f>
        <v>0</v>
      </c>
      <c r="I6112" s="15">
        <f t="shared" si="287"/>
        <v>0</v>
      </c>
      <c r="J6112" s="43"/>
      <c r="K6112" s="1"/>
    </row>
    <row r="6113" spans="1:11">
      <c r="A6113" s="29">
        <v>41144</v>
      </c>
      <c r="B6113" s="30">
        <v>2</v>
      </c>
      <c r="C6113" s="30" t="s">
        <v>11</v>
      </c>
      <c r="D6113" s="30">
        <v>0</v>
      </c>
      <c r="E6113" s="50" t="str">
        <f t="shared" si="285"/>
        <v>August</v>
      </c>
      <c r="F6113" s="14" t="str">
        <f t="shared" si="286"/>
        <v>Thursday</v>
      </c>
      <c r="G6113" s="15">
        <f>$D6113*VLOOKUP($A6113,Price_Table,MATCH($C6113,$A$6:$K$6,0),1)</f>
        <v>0</v>
      </c>
      <c r="H6113" s="15">
        <f>D6113*VLOOKUP(A6113,Cost_Table,MATCH(C6113,M$6:W$6,0),1)</f>
        <v>0</v>
      </c>
      <c r="I6113" s="15">
        <f t="shared" si="287"/>
        <v>0</v>
      </c>
      <c r="J6113" s="43"/>
      <c r="K6113" s="1"/>
    </row>
    <row r="6114" spans="1:11">
      <c r="A6114" s="29">
        <v>41145</v>
      </c>
      <c r="B6114" s="30">
        <v>2</v>
      </c>
      <c r="C6114" s="30" t="s">
        <v>11</v>
      </c>
      <c r="D6114" s="30">
        <v>0</v>
      </c>
      <c r="E6114" s="50" t="str">
        <f t="shared" si="285"/>
        <v>August</v>
      </c>
      <c r="F6114" s="14" t="str">
        <f t="shared" si="286"/>
        <v>Friday</v>
      </c>
      <c r="G6114" s="15">
        <f>$D6114*VLOOKUP($A6114,Price_Table,MATCH($C6114,$A$6:$K$6,0),1)</f>
        <v>0</v>
      </c>
      <c r="H6114" s="15">
        <f>D6114*VLOOKUP(A6114,Cost_Table,MATCH(C6114,M$6:W$6,0),1)</f>
        <v>0</v>
      </c>
      <c r="I6114" s="15">
        <f t="shared" si="287"/>
        <v>0</v>
      </c>
      <c r="J6114" s="43"/>
      <c r="K6114" s="1"/>
    </row>
    <row r="6115" spans="1:11">
      <c r="A6115" s="29">
        <v>41146</v>
      </c>
      <c r="B6115" s="30">
        <v>2</v>
      </c>
      <c r="C6115" s="30" t="s">
        <v>11</v>
      </c>
      <c r="D6115" s="30">
        <v>0</v>
      </c>
      <c r="E6115" s="50" t="str">
        <f t="shared" si="285"/>
        <v>August</v>
      </c>
      <c r="F6115" s="14" t="str">
        <f t="shared" si="286"/>
        <v>Saturday</v>
      </c>
      <c r="G6115" s="15">
        <f>$D6115*VLOOKUP($A6115,Price_Table,MATCH($C6115,$A$6:$K$6,0),1)</f>
        <v>0</v>
      </c>
      <c r="H6115" s="15">
        <f>D6115*VLOOKUP(A6115,Cost_Table,MATCH(C6115,M$6:W$6,0),1)</f>
        <v>0</v>
      </c>
      <c r="I6115" s="15">
        <f t="shared" si="287"/>
        <v>0</v>
      </c>
      <c r="J6115" s="43"/>
      <c r="K6115" s="1"/>
    </row>
    <row r="6116" spans="1:11">
      <c r="A6116" s="29">
        <v>41147</v>
      </c>
      <c r="B6116" s="30">
        <v>2</v>
      </c>
      <c r="C6116" s="30" t="s">
        <v>11</v>
      </c>
      <c r="D6116" s="30">
        <v>0</v>
      </c>
      <c r="E6116" s="50" t="str">
        <f t="shared" si="285"/>
        <v>August</v>
      </c>
      <c r="F6116" s="14" t="str">
        <f t="shared" si="286"/>
        <v>Sunday</v>
      </c>
      <c r="G6116" s="15">
        <f>$D6116*VLOOKUP($A6116,Price_Table,MATCH($C6116,$A$6:$K$6,0),1)</f>
        <v>0</v>
      </c>
      <c r="H6116" s="15">
        <f>D6116*VLOOKUP(A6116,Cost_Table,MATCH(C6116,M$6:W$6,0),1)</f>
        <v>0</v>
      </c>
      <c r="I6116" s="15">
        <f t="shared" si="287"/>
        <v>0</v>
      </c>
      <c r="J6116" s="43"/>
      <c r="K6116" s="1"/>
    </row>
    <row r="6117" spans="1:11">
      <c r="A6117" s="29">
        <v>41148</v>
      </c>
      <c r="B6117" s="30">
        <v>2</v>
      </c>
      <c r="C6117" s="30" t="s">
        <v>11</v>
      </c>
      <c r="D6117" s="30">
        <v>0</v>
      </c>
      <c r="E6117" s="50" t="str">
        <f t="shared" si="285"/>
        <v>August</v>
      </c>
      <c r="F6117" s="14" t="str">
        <f t="shared" si="286"/>
        <v>Monday</v>
      </c>
      <c r="G6117" s="15">
        <f>$D6117*VLOOKUP($A6117,Price_Table,MATCH($C6117,$A$6:$K$6,0),1)</f>
        <v>0</v>
      </c>
      <c r="H6117" s="15">
        <f>D6117*VLOOKUP(A6117,Cost_Table,MATCH(C6117,M$6:W$6,0),1)</f>
        <v>0</v>
      </c>
      <c r="I6117" s="15">
        <f t="shared" si="287"/>
        <v>0</v>
      </c>
      <c r="J6117" s="43"/>
      <c r="K6117" s="1"/>
    </row>
    <row r="6118" spans="1:11">
      <c r="A6118" s="29">
        <v>41149</v>
      </c>
      <c r="B6118" s="30">
        <v>2</v>
      </c>
      <c r="C6118" s="30" t="s">
        <v>11</v>
      </c>
      <c r="D6118" s="30">
        <v>0</v>
      </c>
      <c r="E6118" s="50" t="str">
        <f t="shared" si="285"/>
        <v>August</v>
      </c>
      <c r="F6118" s="14" t="str">
        <f t="shared" si="286"/>
        <v>Tuesday</v>
      </c>
      <c r="G6118" s="15">
        <f>$D6118*VLOOKUP($A6118,Price_Table,MATCH($C6118,$A$6:$K$6,0),1)</f>
        <v>0</v>
      </c>
      <c r="H6118" s="15">
        <f>D6118*VLOOKUP(A6118,Cost_Table,MATCH(C6118,M$6:W$6,0),1)</f>
        <v>0</v>
      </c>
      <c r="I6118" s="15">
        <f t="shared" si="287"/>
        <v>0</v>
      </c>
      <c r="J6118" s="43"/>
      <c r="K6118" s="1"/>
    </row>
    <row r="6119" spans="1:11">
      <c r="A6119" s="29">
        <v>41150</v>
      </c>
      <c r="B6119" s="30">
        <v>2</v>
      </c>
      <c r="C6119" s="30" t="s">
        <v>11</v>
      </c>
      <c r="D6119" s="30">
        <v>0</v>
      </c>
      <c r="E6119" s="50" t="str">
        <f t="shared" si="285"/>
        <v>August</v>
      </c>
      <c r="F6119" s="14" t="str">
        <f t="shared" si="286"/>
        <v>Wednesday</v>
      </c>
      <c r="G6119" s="15">
        <f>$D6119*VLOOKUP($A6119,Price_Table,MATCH($C6119,$A$6:$K$6,0),1)</f>
        <v>0</v>
      </c>
      <c r="H6119" s="15">
        <f>D6119*VLOOKUP(A6119,Cost_Table,MATCH(C6119,M$6:W$6,0),1)</f>
        <v>0</v>
      </c>
      <c r="I6119" s="15">
        <f t="shared" si="287"/>
        <v>0</v>
      </c>
      <c r="J6119" s="43"/>
      <c r="K6119" s="1"/>
    </row>
    <row r="6120" spans="1:11">
      <c r="A6120" s="29">
        <v>41151</v>
      </c>
      <c r="B6120" s="30">
        <v>2</v>
      </c>
      <c r="C6120" s="30" t="s">
        <v>11</v>
      </c>
      <c r="D6120" s="30">
        <v>0</v>
      </c>
      <c r="E6120" s="50" t="str">
        <f t="shared" si="285"/>
        <v>August</v>
      </c>
      <c r="F6120" s="14" t="str">
        <f t="shared" si="286"/>
        <v>Thursday</v>
      </c>
      <c r="G6120" s="15">
        <f>$D6120*VLOOKUP($A6120,Price_Table,MATCH($C6120,$A$6:$K$6,0),1)</f>
        <v>0</v>
      </c>
      <c r="H6120" s="15">
        <f>D6120*VLOOKUP(A6120,Cost_Table,MATCH(C6120,M$6:W$6,0),1)</f>
        <v>0</v>
      </c>
      <c r="I6120" s="15">
        <f t="shared" si="287"/>
        <v>0</v>
      </c>
      <c r="J6120" s="43"/>
      <c r="K6120" s="1"/>
    </row>
    <row r="6121" spans="1:11">
      <c r="A6121" s="29">
        <v>41152</v>
      </c>
      <c r="B6121" s="30">
        <v>2</v>
      </c>
      <c r="C6121" s="30" t="s">
        <v>11</v>
      </c>
      <c r="D6121" s="30">
        <v>0</v>
      </c>
      <c r="E6121" s="50" t="str">
        <f t="shared" si="285"/>
        <v>August</v>
      </c>
      <c r="F6121" s="14" t="str">
        <f t="shared" si="286"/>
        <v>Friday</v>
      </c>
      <c r="G6121" s="15">
        <f>$D6121*VLOOKUP($A6121,Price_Table,MATCH($C6121,$A$6:$K$6,0),1)</f>
        <v>0</v>
      </c>
      <c r="H6121" s="15">
        <f>D6121*VLOOKUP(A6121,Cost_Table,MATCH(C6121,M$6:W$6,0),1)</f>
        <v>0</v>
      </c>
      <c r="I6121" s="15">
        <f t="shared" si="287"/>
        <v>0</v>
      </c>
      <c r="J6121" s="43"/>
      <c r="K6121" s="1"/>
    </row>
    <row r="6122" spans="1:11">
      <c r="A6122" s="29">
        <v>41153</v>
      </c>
      <c r="B6122" s="30">
        <v>2</v>
      </c>
      <c r="C6122" s="30" t="s">
        <v>11</v>
      </c>
      <c r="D6122" s="30">
        <v>0</v>
      </c>
      <c r="E6122" s="50" t="str">
        <f t="shared" si="285"/>
        <v>September</v>
      </c>
      <c r="F6122" s="14" t="str">
        <f t="shared" si="286"/>
        <v>Saturday</v>
      </c>
      <c r="G6122" s="15">
        <f>$D6122*VLOOKUP($A6122,Price_Table,MATCH($C6122,$A$6:$K$6,0),1)</f>
        <v>0</v>
      </c>
      <c r="H6122" s="15">
        <f>D6122*VLOOKUP(A6122,Cost_Table,MATCH(C6122,M$6:W$6,0),1)</f>
        <v>0</v>
      </c>
      <c r="I6122" s="15">
        <f t="shared" si="287"/>
        <v>0</v>
      </c>
      <c r="J6122" s="43"/>
      <c r="K6122" s="1"/>
    </row>
    <row r="6123" spans="1:11">
      <c r="A6123" s="29">
        <v>41154</v>
      </c>
      <c r="B6123" s="30">
        <v>2</v>
      </c>
      <c r="C6123" s="30" t="s">
        <v>11</v>
      </c>
      <c r="D6123" s="30">
        <v>0</v>
      </c>
      <c r="E6123" s="50" t="str">
        <f t="shared" si="285"/>
        <v>September</v>
      </c>
      <c r="F6123" s="14" t="str">
        <f t="shared" si="286"/>
        <v>Sunday</v>
      </c>
      <c r="G6123" s="15">
        <f>$D6123*VLOOKUP($A6123,Price_Table,MATCH($C6123,$A$6:$K$6,0),1)</f>
        <v>0</v>
      </c>
      <c r="H6123" s="15">
        <f>D6123*VLOOKUP(A6123,Cost_Table,MATCH(C6123,M$6:W$6,0),1)</f>
        <v>0</v>
      </c>
      <c r="I6123" s="15">
        <f t="shared" si="287"/>
        <v>0</v>
      </c>
      <c r="J6123" s="43"/>
      <c r="K6123" s="1"/>
    </row>
    <row r="6124" spans="1:11">
      <c r="A6124" s="29">
        <v>41155</v>
      </c>
      <c r="B6124" s="30">
        <v>2</v>
      </c>
      <c r="C6124" s="30" t="s">
        <v>11</v>
      </c>
      <c r="D6124" s="30">
        <v>0</v>
      </c>
      <c r="E6124" s="50" t="str">
        <f t="shared" si="285"/>
        <v>September</v>
      </c>
      <c r="F6124" s="14" t="str">
        <f t="shared" si="286"/>
        <v>Monday</v>
      </c>
      <c r="G6124" s="15">
        <f>$D6124*VLOOKUP($A6124,Price_Table,MATCH($C6124,$A$6:$K$6,0),1)</f>
        <v>0</v>
      </c>
      <c r="H6124" s="15">
        <f>D6124*VLOOKUP(A6124,Cost_Table,MATCH(C6124,M$6:W$6,0),1)</f>
        <v>0</v>
      </c>
      <c r="I6124" s="15">
        <f t="shared" si="287"/>
        <v>0</v>
      </c>
      <c r="J6124" s="43"/>
      <c r="K6124" s="1"/>
    </row>
    <row r="6125" spans="1:11">
      <c r="A6125" s="29">
        <v>41156</v>
      </c>
      <c r="B6125" s="30">
        <v>2</v>
      </c>
      <c r="C6125" s="30" t="s">
        <v>11</v>
      </c>
      <c r="D6125" s="30">
        <v>0</v>
      </c>
      <c r="E6125" s="50" t="str">
        <f t="shared" si="285"/>
        <v>September</v>
      </c>
      <c r="F6125" s="14" t="str">
        <f t="shared" si="286"/>
        <v>Tuesday</v>
      </c>
      <c r="G6125" s="15">
        <f>$D6125*VLOOKUP($A6125,Price_Table,MATCH($C6125,$A$6:$K$6,0),1)</f>
        <v>0</v>
      </c>
      <c r="H6125" s="15">
        <f>D6125*VLOOKUP(A6125,Cost_Table,MATCH(C6125,M$6:W$6,0),1)</f>
        <v>0</v>
      </c>
      <c r="I6125" s="15">
        <f t="shared" si="287"/>
        <v>0</v>
      </c>
      <c r="J6125" s="43"/>
      <c r="K6125" s="1"/>
    </row>
    <row r="6126" spans="1:11">
      <c r="A6126" s="29">
        <v>41157</v>
      </c>
      <c r="B6126" s="30">
        <v>2</v>
      </c>
      <c r="C6126" s="30" t="s">
        <v>11</v>
      </c>
      <c r="D6126" s="30">
        <v>0</v>
      </c>
      <c r="E6126" s="50" t="str">
        <f t="shared" si="285"/>
        <v>September</v>
      </c>
      <c r="F6126" s="14" t="str">
        <f t="shared" si="286"/>
        <v>Wednesday</v>
      </c>
      <c r="G6126" s="15">
        <f>$D6126*VLOOKUP($A6126,Price_Table,MATCH($C6126,$A$6:$K$6,0),1)</f>
        <v>0</v>
      </c>
      <c r="H6126" s="15">
        <f>D6126*VLOOKUP(A6126,Cost_Table,MATCH(C6126,M$6:W$6,0),1)</f>
        <v>0</v>
      </c>
      <c r="I6126" s="15">
        <f t="shared" si="287"/>
        <v>0</v>
      </c>
      <c r="J6126" s="43"/>
      <c r="K6126" s="1"/>
    </row>
    <row r="6127" spans="1:11">
      <c r="A6127" s="29">
        <v>41158</v>
      </c>
      <c r="B6127" s="30">
        <v>2</v>
      </c>
      <c r="C6127" s="30" t="s">
        <v>11</v>
      </c>
      <c r="D6127" s="30">
        <v>0</v>
      </c>
      <c r="E6127" s="50" t="str">
        <f t="shared" si="285"/>
        <v>September</v>
      </c>
      <c r="F6127" s="14" t="str">
        <f t="shared" si="286"/>
        <v>Thursday</v>
      </c>
      <c r="G6127" s="15">
        <f>$D6127*VLOOKUP($A6127,Price_Table,MATCH($C6127,$A$6:$K$6,0),1)</f>
        <v>0</v>
      </c>
      <c r="H6127" s="15">
        <f>D6127*VLOOKUP(A6127,Cost_Table,MATCH(C6127,M$6:W$6,0),1)</f>
        <v>0</v>
      </c>
      <c r="I6127" s="15">
        <f t="shared" si="287"/>
        <v>0</v>
      </c>
      <c r="J6127" s="43"/>
      <c r="K6127" s="1"/>
    </row>
    <row r="6128" spans="1:11">
      <c r="A6128" s="29">
        <v>41159</v>
      </c>
      <c r="B6128" s="30">
        <v>2</v>
      </c>
      <c r="C6128" s="30" t="s">
        <v>11</v>
      </c>
      <c r="D6128" s="30">
        <v>0</v>
      </c>
      <c r="E6128" s="50" t="str">
        <f t="shared" si="285"/>
        <v>September</v>
      </c>
      <c r="F6128" s="14" t="str">
        <f t="shared" si="286"/>
        <v>Friday</v>
      </c>
      <c r="G6128" s="15">
        <f>$D6128*VLOOKUP($A6128,Price_Table,MATCH($C6128,$A$6:$K$6,0),1)</f>
        <v>0</v>
      </c>
      <c r="H6128" s="15">
        <f>D6128*VLOOKUP(A6128,Cost_Table,MATCH(C6128,M$6:W$6,0),1)</f>
        <v>0</v>
      </c>
      <c r="I6128" s="15">
        <f t="shared" si="287"/>
        <v>0</v>
      </c>
      <c r="J6128" s="43"/>
      <c r="K6128" s="1"/>
    </row>
    <row r="6129" spans="1:11">
      <c r="A6129" s="29">
        <v>41160</v>
      </c>
      <c r="B6129" s="30">
        <v>2</v>
      </c>
      <c r="C6129" s="30" t="s">
        <v>11</v>
      </c>
      <c r="D6129" s="30">
        <v>0</v>
      </c>
      <c r="E6129" s="50" t="str">
        <f t="shared" si="285"/>
        <v>September</v>
      </c>
      <c r="F6129" s="14" t="str">
        <f t="shared" si="286"/>
        <v>Saturday</v>
      </c>
      <c r="G6129" s="15">
        <f>$D6129*VLOOKUP($A6129,Price_Table,MATCH($C6129,$A$6:$K$6,0),1)</f>
        <v>0</v>
      </c>
      <c r="H6129" s="15">
        <f>D6129*VLOOKUP(A6129,Cost_Table,MATCH(C6129,M$6:W$6,0),1)</f>
        <v>0</v>
      </c>
      <c r="I6129" s="15">
        <f t="shared" si="287"/>
        <v>0</v>
      </c>
      <c r="J6129" s="43"/>
      <c r="K6129" s="1"/>
    </row>
    <row r="6130" spans="1:11">
      <c r="A6130" s="29">
        <v>41161</v>
      </c>
      <c r="B6130" s="30">
        <v>2</v>
      </c>
      <c r="C6130" s="30" t="s">
        <v>11</v>
      </c>
      <c r="D6130" s="30">
        <v>0</v>
      </c>
      <c r="E6130" s="50" t="str">
        <f t="shared" si="285"/>
        <v>September</v>
      </c>
      <c r="F6130" s="14" t="str">
        <f t="shared" si="286"/>
        <v>Sunday</v>
      </c>
      <c r="G6130" s="15">
        <f>$D6130*VLOOKUP($A6130,Price_Table,MATCH($C6130,$A$6:$K$6,0),1)</f>
        <v>0</v>
      </c>
      <c r="H6130" s="15">
        <f>D6130*VLOOKUP(A6130,Cost_Table,MATCH(C6130,M$6:W$6,0),1)</f>
        <v>0</v>
      </c>
      <c r="I6130" s="15">
        <f t="shared" si="287"/>
        <v>0</v>
      </c>
      <c r="J6130" s="43"/>
      <c r="K6130" s="1"/>
    </row>
    <row r="6131" spans="1:11">
      <c r="A6131" s="29">
        <v>41162</v>
      </c>
      <c r="B6131" s="30">
        <v>2</v>
      </c>
      <c r="C6131" s="30" t="s">
        <v>11</v>
      </c>
      <c r="D6131" s="30">
        <v>0</v>
      </c>
      <c r="E6131" s="50" t="str">
        <f t="shared" si="285"/>
        <v>September</v>
      </c>
      <c r="F6131" s="14" t="str">
        <f t="shared" si="286"/>
        <v>Monday</v>
      </c>
      <c r="G6131" s="15">
        <f>$D6131*VLOOKUP($A6131,Price_Table,MATCH($C6131,$A$6:$K$6,0),1)</f>
        <v>0</v>
      </c>
      <c r="H6131" s="15">
        <f>D6131*VLOOKUP(A6131,Cost_Table,MATCH(C6131,M$6:W$6,0),1)</f>
        <v>0</v>
      </c>
      <c r="I6131" s="15">
        <f t="shared" si="287"/>
        <v>0</v>
      </c>
      <c r="J6131" s="43"/>
      <c r="K6131" s="1"/>
    </row>
    <row r="6132" spans="1:11">
      <c r="A6132" s="29">
        <v>41163</v>
      </c>
      <c r="B6132" s="30">
        <v>2</v>
      </c>
      <c r="C6132" s="30" t="s">
        <v>11</v>
      </c>
      <c r="D6132" s="30">
        <v>0</v>
      </c>
      <c r="E6132" s="50" t="str">
        <f t="shared" si="285"/>
        <v>September</v>
      </c>
      <c r="F6132" s="14" t="str">
        <f t="shared" si="286"/>
        <v>Tuesday</v>
      </c>
      <c r="G6132" s="15">
        <f>$D6132*VLOOKUP($A6132,Price_Table,MATCH($C6132,$A$6:$K$6,0),1)</f>
        <v>0</v>
      </c>
      <c r="H6132" s="15">
        <f>D6132*VLOOKUP(A6132,Cost_Table,MATCH(C6132,M$6:W$6,0),1)</f>
        <v>0</v>
      </c>
      <c r="I6132" s="15">
        <f t="shared" si="287"/>
        <v>0</v>
      </c>
      <c r="J6132" s="43"/>
      <c r="K6132" s="1"/>
    </row>
    <row r="6133" spans="1:11">
      <c r="A6133" s="29">
        <v>41164</v>
      </c>
      <c r="B6133" s="30">
        <v>2</v>
      </c>
      <c r="C6133" s="30" t="s">
        <v>11</v>
      </c>
      <c r="D6133" s="30">
        <v>0</v>
      </c>
      <c r="E6133" s="50" t="str">
        <f t="shared" si="285"/>
        <v>September</v>
      </c>
      <c r="F6133" s="14" t="str">
        <f t="shared" si="286"/>
        <v>Wednesday</v>
      </c>
      <c r="G6133" s="15">
        <f>$D6133*VLOOKUP($A6133,Price_Table,MATCH($C6133,$A$6:$K$6,0),1)</f>
        <v>0</v>
      </c>
      <c r="H6133" s="15">
        <f>D6133*VLOOKUP(A6133,Cost_Table,MATCH(C6133,M$6:W$6,0),1)</f>
        <v>0</v>
      </c>
      <c r="I6133" s="15">
        <f t="shared" si="287"/>
        <v>0</v>
      </c>
      <c r="J6133" s="43"/>
      <c r="K6133" s="1"/>
    </row>
    <row r="6134" spans="1:11">
      <c r="A6134" s="29">
        <v>41165</v>
      </c>
      <c r="B6134" s="30">
        <v>2</v>
      </c>
      <c r="C6134" s="30" t="s">
        <v>11</v>
      </c>
      <c r="D6134" s="30">
        <v>0</v>
      </c>
      <c r="E6134" s="50" t="str">
        <f t="shared" si="285"/>
        <v>September</v>
      </c>
      <c r="F6134" s="14" t="str">
        <f t="shared" si="286"/>
        <v>Thursday</v>
      </c>
      <c r="G6134" s="15">
        <f>$D6134*VLOOKUP($A6134,Price_Table,MATCH($C6134,$A$6:$K$6,0),1)</f>
        <v>0</v>
      </c>
      <c r="H6134" s="15">
        <f>D6134*VLOOKUP(A6134,Cost_Table,MATCH(C6134,M$6:W$6,0),1)</f>
        <v>0</v>
      </c>
      <c r="I6134" s="15">
        <f t="shared" si="287"/>
        <v>0</v>
      </c>
      <c r="J6134" s="43"/>
      <c r="K6134" s="1"/>
    </row>
    <row r="6135" spans="1:11">
      <c r="A6135" s="29">
        <v>41166</v>
      </c>
      <c r="B6135" s="30">
        <v>2</v>
      </c>
      <c r="C6135" s="30" t="s">
        <v>11</v>
      </c>
      <c r="D6135" s="30">
        <v>0</v>
      </c>
      <c r="E6135" s="50" t="str">
        <f t="shared" si="285"/>
        <v>September</v>
      </c>
      <c r="F6135" s="14" t="str">
        <f t="shared" si="286"/>
        <v>Friday</v>
      </c>
      <c r="G6135" s="15">
        <f>$D6135*VLOOKUP($A6135,Price_Table,MATCH($C6135,$A$6:$K$6,0),1)</f>
        <v>0</v>
      </c>
      <c r="H6135" s="15">
        <f>D6135*VLOOKUP(A6135,Cost_Table,MATCH(C6135,M$6:W$6,0),1)</f>
        <v>0</v>
      </c>
      <c r="I6135" s="15">
        <f t="shared" si="287"/>
        <v>0</v>
      </c>
      <c r="J6135" s="43"/>
      <c r="K6135" s="1"/>
    </row>
    <row r="6136" spans="1:11">
      <c r="A6136" s="29">
        <v>41167</v>
      </c>
      <c r="B6136" s="30">
        <v>2</v>
      </c>
      <c r="C6136" s="30" t="s">
        <v>11</v>
      </c>
      <c r="D6136" s="30">
        <v>0</v>
      </c>
      <c r="E6136" s="50" t="str">
        <f t="shared" si="285"/>
        <v>September</v>
      </c>
      <c r="F6136" s="14" t="str">
        <f t="shared" si="286"/>
        <v>Saturday</v>
      </c>
      <c r="G6136" s="15">
        <f>$D6136*VLOOKUP($A6136,Price_Table,MATCH($C6136,$A$6:$K$6,0),1)</f>
        <v>0</v>
      </c>
      <c r="H6136" s="15">
        <f>D6136*VLOOKUP(A6136,Cost_Table,MATCH(C6136,M$6:W$6,0),1)</f>
        <v>0</v>
      </c>
      <c r="I6136" s="15">
        <f t="shared" si="287"/>
        <v>0</v>
      </c>
      <c r="J6136" s="43"/>
      <c r="K6136" s="1"/>
    </row>
    <row r="6137" spans="1:11">
      <c r="A6137" s="29">
        <v>41168</v>
      </c>
      <c r="B6137" s="30">
        <v>2</v>
      </c>
      <c r="C6137" s="30" t="s">
        <v>11</v>
      </c>
      <c r="D6137" s="30">
        <v>0</v>
      </c>
      <c r="E6137" s="50" t="str">
        <f t="shared" si="285"/>
        <v>September</v>
      </c>
      <c r="F6137" s="14" t="str">
        <f t="shared" si="286"/>
        <v>Sunday</v>
      </c>
      <c r="G6137" s="15">
        <f>$D6137*VLOOKUP($A6137,Price_Table,MATCH($C6137,$A$6:$K$6,0),1)</f>
        <v>0</v>
      </c>
      <c r="H6137" s="15">
        <f>D6137*VLOOKUP(A6137,Cost_Table,MATCH(C6137,M$6:W$6,0),1)</f>
        <v>0</v>
      </c>
      <c r="I6137" s="15">
        <f t="shared" si="287"/>
        <v>0</v>
      </c>
      <c r="J6137" s="43"/>
      <c r="K6137" s="1"/>
    </row>
    <row r="6138" spans="1:11">
      <c r="A6138" s="29">
        <v>41169</v>
      </c>
      <c r="B6138" s="30">
        <v>2</v>
      </c>
      <c r="C6138" s="30" t="s">
        <v>11</v>
      </c>
      <c r="D6138" s="30">
        <v>0</v>
      </c>
      <c r="E6138" s="50" t="str">
        <f t="shared" si="285"/>
        <v>September</v>
      </c>
      <c r="F6138" s="14" t="str">
        <f t="shared" si="286"/>
        <v>Monday</v>
      </c>
      <c r="G6138" s="15">
        <f>$D6138*VLOOKUP($A6138,Price_Table,MATCH($C6138,$A$6:$K$6,0),1)</f>
        <v>0</v>
      </c>
      <c r="H6138" s="15">
        <f>D6138*VLOOKUP(A6138,Cost_Table,MATCH(C6138,M$6:W$6,0),1)</f>
        <v>0</v>
      </c>
      <c r="I6138" s="15">
        <f t="shared" si="287"/>
        <v>0</v>
      </c>
      <c r="J6138" s="43"/>
      <c r="K6138" s="1"/>
    </row>
    <row r="6139" spans="1:11">
      <c r="A6139" s="29">
        <v>41170</v>
      </c>
      <c r="B6139" s="30">
        <v>2</v>
      </c>
      <c r="C6139" s="30" t="s">
        <v>11</v>
      </c>
      <c r="D6139" s="30">
        <v>0</v>
      </c>
      <c r="E6139" s="50" t="str">
        <f t="shared" si="285"/>
        <v>September</v>
      </c>
      <c r="F6139" s="14" t="str">
        <f t="shared" si="286"/>
        <v>Tuesday</v>
      </c>
      <c r="G6139" s="15">
        <f>$D6139*VLOOKUP($A6139,Price_Table,MATCH($C6139,$A$6:$K$6,0),1)</f>
        <v>0</v>
      </c>
      <c r="H6139" s="15">
        <f>D6139*VLOOKUP(A6139,Cost_Table,MATCH(C6139,M$6:W$6,0),1)</f>
        <v>0</v>
      </c>
      <c r="I6139" s="15">
        <f t="shared" si="287"/>
        <v>0</v>
      </c>
      <c r="J6139" s="43"/>
      <c r="K6139" s="1"/>
    </row>
    <row r="6140" spans="1:11">
      <c r="A6140" s="29">
        <v>41171</v>
      </c>
      <c r="B6140" s="30">
        <v>2</v>
      </c>
      <c r="C6140" s="30" t="s">
        <v>11</v>
      </c>
      <c r="D6140" s="30">
        <v>0</v>
      </c>
      <c r="E6140" s="50" t="str">
        <f t="shared" si="285"/>
        <v>September</v>
      </c>
      <c r="F6140" s="14" t="str">
        <f t="shared" si="286"/>
        <v>Wednesday</v>
      </c>
      <c r="G6140" s="15">
        <f>$D6140*VLOOKUP($A6140,Price_Table,MATCH($C6140,$A$6:$K$6,0),1)</f>
        <v>0</v>
      </c>
      <c r="H6140" s="15">
        <f>D6140*VLOOKUP(A6140,Cost_Table,MATCH(C6140,M$6:W$6,0),1)</f>
        <v>0</v>
      </c>
      <c r="I6140" s="15">
        <f t="shared" si="287"/>
        <v>0</v>
      </c>
      <c r="J6140" s="43"/>
      <c r="K6140" s="1"/>
    </row>
    <row r="6141" spans="1:11">
      <c r="A6141" s="29">
        <v>41172</v>
      </c>
      <c r="B6141" s="30">
        <v>2</v>
      </c>
      <c r="C6141" s="30" t="s">
        <v>11</v>
      </c>
      <c r="D6141" s="30">
        <v>0</v>
      </c>
      <c r="E6141" s="50" t="str">
        <f t="shared" si="285"/>
        <v>September</v>
      </c>
      <c r="F6141" s="14" t="str">
        <f t="shared" si="286"/>
        <v>Thursday</v>
      </c>
      <c r="G6141" s="15">
        <f>$D6141*VLOOKUP($A6141,Price_Table,MATCH($C6141,$A$6:$K$6,0),1)</f>
        <v>0</v>
      </c>
      <c r="H6141" s="15">
        <f>D6141*VLOOKUP(A6141,Cost_Table,MATCH(C6141,M$6:W$6,0),1)</f>
        <v>0</v>
      </c>
      <c r="I6141" s="15">
        <f t="shared" si="287"/>
        <v>0</v>
      </c>
      <c r="J6141" s="43"/>
      <c r="K6141" s="1"/>
    </row>
    <row r="6142" spans="1:11">
      <c r="A6142" s="29">
        <v>41173</v>
      </c>
      <c r="B6142" s="30">
        <v>2</v>
      </c>
      <c r="C6142" s="30" t="s">
        <v>11</v>
      </c>
      <c r="D6142" s="30">
        <v>0</v>
      </c>
      <c r="E6142" s="50" t="str">
        <f t="shared" si="285"/>
        <v>September</v>
      </c>
      <c r="F6142" s="14" t="str">
        <f t="shared" si="286"/>
        <v>Friday</v>
      </c>
      <c r="G6142" s="15">
        <f>$D6142*VLOOKUP($A6142,Price_Table,MATCH($C6142,$A$6:$K$6,0),1)</f>
        <v>0</v>
      </c>
      <c r="H6142" s="15">
        <f>D6142*VLOOKUP(A6142,Cost_Table,MATCH(C6142,M$6:W$6,0),1)</f>
        <v>0</v>
      </c>
      <c r="I6142" s="15">
        <f t="shared" si="287"/>
        <v>0</v>
      </c>
      <c r="J6142" s="43"/>
      <c r="K6142" s="1"/>
    </row>
    <row r="6143" spans="1:11">
      <c r="A6143" s="29">
        <v>41174</v>
      </c>
      <c r="B6143" s="30">
        <v>2</v>
      </c>
      <c r="C6143" s="30" t="s">
        <v>11</v>
      </c>
      <c r="D6143" s="30">
        <v>0</v>
      </c>
      <c r="E6143" s="50" t="str">
        <f t="shared" si="285"/>
        <v>September</v>
      </c>
      <c r="F6143" s="14" t="str">
        <f t="shared" si="286"/>
        <v>Saturday</v>
      </c>
      <c r="G6143" s="15">
        <f>$D6143*VLOOKUP($A6143,Price_Table,MATCH($C6143,$A$6:$K$6,0),1)</f>
        <v>0</v>
      </c>
      <c r="H6143" s="15">
        <f>D6143*VLOOKUP(A6143,Cost_Table,MATCH(C6143,M$6:W$6,0),1)</f>
        <v>0</v>
      </c>
      <c r="I6143" s="15">
        <f t="shared" si="287"/>
        <v>0</v>
      </c>
      <c r="J6143" s="43"/>
      <c r="K6143" s="1"/>
    </row>
    <row r="6144" spans="1:11">
      <c r="A6144" s="29">
        <v>41175</v>
      </c>
      <c r="B6144" s="30">
        <v>2</v>
      </c>
      <c r="C6144" s="30" t="s">
        <v>11</v>
      </c>
      <c r="D6144" s="30">
        <v>0</v>
      </c>
      <c r="E6144" s="50" t="str">
        <f t="shared" si="285"/>
        <v>September</v>
      </c>
      <c r="F6144" s="14" t="str">
        <f t="shared" si="286"/>
        <v>Sunday</v>
      </c>
      <c r="G6144" s="15">
        <f>$D6144*VLOOKUP($A6144,Price_Table,MATCH($C6144,$A$6:$K$6,0),1)</f>
        <v>0</v>
      </c>
      <c r="H6144" s="15">
        <f>D6144*VLOOKUP(A6144,Cost_Table,MATCH(C6144,M$6:W$6,0),1)</f>
        <v>0</v>
      </c>
      <c r="I6144" s="15">
        <f t="shared" si="287"/>
        <v>0</v>
      </c>
      <c r="J6144" s="43"/>
      <c r="K6144" s="1"/>
    </row>
    <row r="6145" spans="1:11">
      <c r="A6145" s="29">
        <v>41176</v>
      </c>
      <c r="B6145" s="30">
        <v>2</v>
      </c>
      <c r="C6145" s="30" t="s">
        <v>11</v>
      </c>
      <c r="D6145" s="30">
        <v>0</v>
      </c>
      <c r="E6145" s="50" t="str">
        <f t="shared" si="285"/>
        <v>September</v>
      </c>
      <c r="F6145" s="14" t="str">
        <f t="shared" si="286"/>
        <v>Monday</v>
      </c>
      <c r="G6145" s="15">
        <f>$D6145*VLOOKUP($A6145,Price_Table,MATCH($C6145,$A$6:$K$6,0),1)</f>
        <v>0</v>
      </c>
      <c r="H6145" s="15">
        <f>D6145*VLOOKUP(A6145,Cost_Table,MATCH(C6145,M$6:W$6,0),1)</f>
        <v>0</v>
      </c>
      <c r="I6145" s="15">
        <f t="shared" si="287"/>
        <v>0</v>
      </c>
      <c r="J6145" s="43"/>
      <c r="K6145" s="1"/>
    </row>
    <row r="6146" spans="1:11">
      <c r="A6146" s="29">
        <v>41177</v>
      </c>
      <c r="B6146" s="30">
        <v>2</v>
      </c>
      <c r="C6146" s="30" t="s">
        <v>11</v>
      </c>
      <c r="D6146" s="30">
        <v>0</v>
      </c>
      <c r="E6146" s="50" t="str">
        <f t="shared" si="285"/>
        <v>September</v>
      </c>
      <c r="F6146" s="14" t="str">
        <f t="shared" si="286"/>
        <v>Tuesday</v>
      </c>
      <c r="G6146" s="15">
        <f>$D6146*VLOOKUP($A6146,Price_Table,MATCH($C6146,$A$6:$K$6,0),1)</f>
        <v>0</v>
      </c>
      <c r="H6146" s="15">
        <f>D6146*VLOOKUP(A6146,Cost_Table,MATCH(C6146,M$6:W$6,0),1)</f>
        <v>0</v>
      </c>
      <c r="I6146" s="15">
        <f t="shared" si="287"/>
        <v>0</v>
      </c>
      <c r="J6146" s="43"/>
      <c r="K6146" s="1"/>
    </row>
    <row r="6147" spans="1:11">
      <c r="A6147" s="29">
        <v>41178</v>
      </c>
      <c r="B6147" s="30">
        <v>2</v>
      </c>
      <c r="C6147" s="30" t="s">
        <v>11</v>
      </c>
      <c r="D6147" s="30">
        <v>0</v>
      </c>
      <c r="E6147" s="50" t="str">
        <f t="shared" si="285"/>
        <v>September</v>
      </c>
      <c r="F6147" s="14" t="str">
        <f t="shared" si="286"/>
        <v>Wednesday</v>
      </c>
      <c r="G6147" s="15">
        <f>$D6147*VLOOKUP($A6147,Price_Table,MATCH($C6147,$A$6:$K$6,0),1)</f>
        <v>0</v>
      </c>
      <c r="H6147" s="15">
        <f>D6147*VLOOKUP(A6147,Cost_Table,MATCH(C6147,M$6:W$6,0),1)</f>
        <v>0</v>
      </c>
      <c r="I6147" s="15">
        <f t="shared" si="287"/>
        <v>0</v>
      </c>
      <c r="J6147" s="43"/>
      <c r="K6147" s="1"/>
    </row>
    <row r="6148" spans="1:11">
      <c r="A6148" s="29">
        <v>41179</v>
      </c>
      <c r="B6148" s="30">
        <v>2</v>
      </c>
      <c r="C6148" s="30" t="s">
        <v>11</v>
      </c>
      <c r="D6148" s="30">
        <v>0</v>
      </c>
      <c r="E6148" s="50" t="str">
        <f t="shared" si="285"/>
        <v>September</v>
      </c>
      <c r="F6148" s="14" t="str">
        <f t="shared" si="286"/>
        <v>Thursday</v>
      </c>
      <c r="G6148" s="15">
        <f>$D6148*VLOOKUP($A6148,Price_Table,MATCH($C6148,$A$6:$K$6,0),1)</f>
        <v>0</v>
      </c>
      <c r="H6148" s="15">
        <f>D6148*VLOOKUP(A6148,Cost_Table,MATCH(C6148,M$6:W$6,0),1)</f>
        <v>0</v>
      </c>
      <c r="I6148" s="15">
        <f t="shared" si="287"/>
        <v>0</v>
      </c>
      <c r="J6148" s="43"/>
      <c r="K6148" s="1"/>
    </row>
    <row r="6149" spans="1:11">
      <c r="A6149" s="29">
        <v>41180</v>
      </c>
      <c r="B6149" s="30">
        <v>2</v>
      </c>
      <c r="C6149" s="30" t="s">
        <v>11</v>
      </c>
      <c r="D6149" s="30">
        <v>0</v>
      </c>
      <c r="E6149" s="50" t="str">
        <f t="shared" si="285"/>
        <v>September</v>
      </c>
      <c r="F6149" s="14" t="str">
        <f t="shared" si="286"/>
        <v>Friday</v>
      </c>
      <c r="G6149" s="15">
        <f>$D6149*VLOOKUP($A6149,Price_Table,MATCH($C6149,$A$6:$K$6,0),1)</f>
        <v>0</v>
      </c>
      <c r="H6149" s="15">
        <f>D6149*VLOOKUP(A6149,Cost_Table,MATCH(C6149,M$6:W$6,0),1)</f>
        <v>0</v>
      </c>
      <c r="I6149" s="15">
        <f t="shared" si="287"/>
        <v>0</v>
      </c>
      <c r="J6149" s="43"/>
      <c r="K6149" s="1"/>
    </row>
    <row r="6150" spans="1:11">
      <c r="A6150" s="29">
        <v>41181</v>
      </c>
      <c r="B6150" s="30">
        <v>2</v>
      </c>
      <c r="C6150" s="30" t="s">
        <v>11</v>
      </c>
      <c r="D6150" s="30">
        <v>0</v>
      </c>
      <c r="E6150" s="50" t="str">
        <f t="shared" si="285"/>
        <v>September</v>
      </c>
      <c r="F6150" s="14" t="str">
        <f t="shared" si="286"/>
        <v>Saturday</v>
      </c>
      <c r="G6150" s="15">
        <f>$D6150*VLOOKUP($A6150,Price_Table,MATCH($C6150,$A$6:$K$6,0),1)</f>
        <v>0</v>
      </c>
      <c r="H6150" s="15">
        <f>D6150*VLOOKUP(A6150,Cost_Table,MATCH(C6150,M$6:W$6,0),1)</f>
        <v>0</v>
      </c>
      <c r="I6150" s="15">
        <f t="shared" si="287"/>
        <v>0</v>
      </c>
      <c r="J6150" s="43"/>
      <c r="K6150" s="1"/>
    </row>
    <row r="6151" spans="1:11">
      <c r="A6151" s="29">
        <v>41182</v>
      </c>
      <c r="B6151" s="30">
        <v>2</v>
      </c>
      <c r="C6151" s="30" t="s">
        <v>11</v>
      </c>
      <c r="D6151" s="30">
        <v>0</v>
      </c>
      <c r="E6151" s="50" t="str">
        <f t="shared" si="285"/>
        <v>September</v>
      </c>
      <c r="F6151" s="14" t="str">
        <f t="shared" si="286"/>
        <v>Sunday</v>
      </c>
      <c r="G6151" s="15">
        <f>$D6151*VLOOKUP($A6151,Price_Table,MATCH($C6151,$A$6:$K$6,0),1)</f>
        <v>0</v>
      </c>
      <c r="H6151" s="15">
        <f>D6151*VLOOKUP(A6151,Cost_Table,MATCH(C6151,M$6:W$6,0),1)</f>
        <v>0</v>
      </c>
      <c r="I6151" s="15">
        <f t="shared" si="287"/>
        <v>0</v>
      </c>
      <c r="J6151" s="43"/>
      <c r="K6151" s="1"/>
    </row>
    <row r="6152" spans="1:11">
      <c r="A6152" s="29">
        <v>41183</v>
      </c>
      <c r="B6152" s="30">
        <v>2</v>
      </c>
      <c r="C6152" s="30" t="s">
        <v>11</v>
      </c>
      <c r="D6152" s="30">
        <v>0</v>
      </c>
      <c r="E6152" s="50" t="str">
        <f t="shared" si="285"/>
        <v>October</v>
      </c>
      <c r="F6152" s="14" t="str">
        <f t="shared" si="286"/>
        <v>Monday</v>
      </c>
      <c r="G6152" s="15">
        <f>$D6152*VLOOKUP($A6152,Price_Table,MATCH($C6152,$A$6:$K$6,0),1)</f>
        <v>0</v>
      </c>
      <c r="H6152" s="15">
        <f>D6152*VLOOKUP(A6152,Cost_Table,MATCH(C6152,M$6:W$6,0),1)</f>
        <v>0</v>
      </c>
      <c r="I6152" s="15">
        <f t="shared" si="287"/>
        <v>0</v>
      </c>
      <c r="J6152" s="43"/>
      <c r="K6152" s="1"/>
    </row>
    <row r="6153" spans="1:11">
      <c r="A6153" s="29">
        <v>41184</v>
      </c>
      <c r="B6153" s="30">
        <v>2</v>
      </c>
      <c r="C6153" s="30" t="s">
        <v>11</v>
      </c>
      <c r="D6153" s="30">
        <v>0</v>
      </c>
      <c r="E6153" s="50" t="str">
        <f t="shared" si="285"/>
        <v>October</v>
      </c>
      <c r="F6153" s="14" t="str">
        <f t="shared" si="286"/>
        <v>Tuesday</v>
      </c>
      <c r="G6153" s="15">
        <f>$D6153*VLOOKUP($A6153,Price_Table,MATCH($C6153,$A$6:$K$6,0),1)</f>
        <v>0</v>
      </c>
      <c r="H6153" s="15">
        <f>D6153*VLOOKUP(A6153,Cost_Table,MATCH(C6153,M$6:W$6,0),1)</f>
        <v>0</v>
      </c>
      <c r="I6153" s="15">
        <f t="shared" si="287"/>
        <v>0</v>
      </c>
      <c r="J6153" s="43"/>
      <c r="K6153" s="1"/>
    </row>
    <row r="6154" spans="1:11">
      <c r="A6154" s="29">
        <v>41185</v>
      </c>
      <c r="B6154" s="30">
        <v>2</v>
      </c>
      <c r="C6154" s="30" t="s">
        <v>11</v>
      </c>
      <c r="D6154" s="30">
        <v>0</v>
      </c>
      <c r="E6154" s="50" t="str">
        <f t="shared" si="285"/>
        <v>October</v>
      </c>
      <c r="F6154" s="14" t="str">
        <f t="shared" si="286"/>
        <v>Wednesday</v>
      </c>
      <c r="G6154" s="15">
        <f>$D6154*VLOOKUP($A6154,Price_Table,MATCH($C6154,$A$6:$K$6,0),1)</f>
        <v>0</v>
      </c>
      <c r="H6154" s="15">
        <f>D6154*VLOOKUP(A6154,Cost_Table,MATCH(C6154,M$6:W$6,0),1)</f>
        <v>0</v>
      </c>
      <c r="I6154" s="15">
        <f t="shared" si="287"/>
        <v>0</v>
      </c>
      <c r="J6154" s="43"/>
      <c r="K6154" s="1"/>
    </row>
    <row r="6155" spans="1:11">
      <c r="A6155" s="29">
        <v>41186</v>
      </c>
      <c r="B6155" s="30">
        <v>2</v>
      </c>
      <c r="C6155" s="30" t="s">
        <v>11</v>
      </c>
      <c r="D6155" s="30">
        <v>0</v>
      </c>
      <c r="E6155" s="50" t="str">
        <f t="shared" si="285"/>
        <v>October</v>
      </c>
      <c r="F6155" s="14" t="str">
        <f t="shared" si="286"/>
        <v>Thursday</v>
      </c>
      <c r="G6155" s="15">
        <f>$D6155*VLOOKUP($A6155,Price_Table,MATCH($C6155,$A$6:$K$6,0),1)</f>
        <v>0</v>
      </c>
      <c r="H6155" s="15">
        <f>D6155*VLOOKUP(A6155,Cost_Table,MATCH(C6155,M$6:W$6,0),1)</f>
        <v>0</v>
      </c>
      <c r="I6155" s="15">
        <f t="shared" si="287"/>
        <v>0</v>
      </c>
      <c r="J6155" s="43"/>
      <c r="K6155" s="1"/>
    </row>
    <row r="6156" spans="1:11">
      <c r="A6156" s="29">
        <v>41187</v>
      </c>
      <c r="B6156" s="30">
        <v>2</v>
      </c>
      <c r="C6156" s="30" t="s">
        <v>11</v>
      </c>
      <c r="D6156" s="30">
        <v>0</v>
      </c>
      <c r="E6156" s="50" t="str">
        <f t="shared" si="285"/>
        <v>October</v>
      </c>
      <c r="F6156" s="14" t="str">
        <f t="shared" si="286"/>
        <v>Friday</v>
      </c>
      <c r="G6156" s="15">
        <f>$D6156*VLOOKUP($A6156,Price_Table,MATCH($C6156,$A$6:$K$6,0),1)</f>
        <v>0</v>
      </c>
      <c r="H6156" s="15">
        <f>D6156*VLOOKUP(A6156,Cost_Table,MATCH(C6156,M$6:W$6,0),1)</f>
        <v>0</v>
      </c>
      <c r="I6156" s="15">
        <f t="shared" si="287"/>
        <v>0</v>
      </c>
      <c r="J6156" s="43"/>
      <c r="K6156" s="1"/>
    </row>
    <row r="6157" spans="1:11">
      <c r="A6157" s="29">
        <v>41188</v>
      </c>
      <c r="B6157" s="30">
        <v>2</v>
      </c>
      <c r="C6157" s="30" t="s">
        <v>11</v>
      </c>
      <c r="D6157" s="30">
        <v>0</v>
      </c>
      <c r="E6157" s="50" t="str">
        <f t="shared" si="285"/>
        <v>October</v>
      </c>
      <c r="F6157" s="14" t="str">
        <f t="shared" si="286"/>
        <v>Saturday</v>
      </c>
      <c r="G6157" s="15">
        <f>$D6157*VLOOKUP($A6157,Price_Table,MATCH($C6157,$A$6:$K$6,0),1)</f>
        <v>0</v>
      </c>
      <c r="H6157" s="15">
        <f>D6157*VLOOKUP(A6157,Cost_Table,MATCH(C6157,M$6:W$6,0),1)</f>
        <v>0</v>
      </c>
      <c r="I6157" s="15">
        <f t="shared" si="287"/>
        <v>0</v>
      </c>
      <c r="J6157" s="43"/>
      <c r="K6157" s="1"/>
    </row>
    <row r="6158" spans="1:11">
      <c r="A6158" s="29">
        <v>41189</v>
      </c>
      <c r="B6158" s="30">
        <v>2</v>
      </c>
      <c r="C6158" s="30" t="s">
        <v>11</v>
      </c>
      <c r="D6158" s="30">
        <v>0</v>
      </c>
      <c r="E6158" s="50" t="str">
        <f t="shared" si="285"/>
        <v>October</v>
      </c>
      <c r="F6158" s="14" t="str">
        <f t="shared" si="286"/>
        <v>Sunday</v>
      </c>
      <c r="G6158" s="15">
        <f>$D6158*VLOOKUP($A6158,Price_Table,MATCH($C6158,$A$6:$K$6,0),1)</f>
        <v>0</v>
      </c>
      <c r="H6158" s="15">
        <f>D6158*VLOOKUP(A6158,Cost_Table,MATCH(C6158,M$6:W$6,0),1)</f>
        <v>0</v>
      </c>
      <c r="I6158" s="15">
        <f t="shared" si="287"/>
        <v>0</v>
      </c>
      <c r="J6158" s="43"/>
      <c r="K6158" s="1"/>
    </row>
    <row r="6159" spans="1:11">
      <c r="A6159" s="29">
        <v>41190</v>
      </c>
      <c r="B6159" s="30">
        <v>2</v>
      </c>
      <c r="C6159" s="30" t="s">
        <v>11</v>
      </c>
      <c r="D6159" s="30">
        <v>0</v>
      </c>
      <c r="E6159" s="50" t="str">
        <f t="shared" si="285"/>
        <v>October</v>
      </c>
      <c r="F6159" s="14" t="str">
        <f t="shared" si="286"/>
        <v>Monday</v>
      </c>
      <c r="G6159" s="15">
        <f>$D6159*VLOOKUP($A6159,Price_Table,MATCH($C6159,$A$6:$K$6,0),1)</f>
        <v>0</v>
      </c>
      <c r="H6159" s="15">
        <f>D6159*VLOOKUP(A6159,Cost_Table,MATCH(C6159,M$6:W$6,0),1)</f>
        <v>0</v>
      </c>
      <c r="I6159" s="15">
        <f t="shared" si="287"/>
        <v>0</v>
      </c>
      <c r="J6159" s="43"/>
      <c r="K6159" s="1"/>
    </row>
    <row r="6160" spans="1:11">
      <c r="A6160" s="29">
        <v>41191</v>
      </c>
      <c r="B6160" s="30">
        <v>2</v>
      </c>
      <c r="C6160" s="30" t="s">
        <v>11</v>
      </c>
      <c r="D6160" s="30">
        <v>0</v>
      </c>
      <c r="E6160" s="50" t="str">
        <f t="shared" si="285"/>
        <v>October</v>
      </c>
      <c r="F6160" s="14" t="str">
        <f t="shared" si="286"/>
        <v>Tuesday</v>
      </c>
      <c r="G6160" s="15">
        <f>$D6160*VLOOKUP($A6160,Price_Table,MATCH($C6160,$A$6:$K$6,0),1)</f>
        <v>0</v>
      </c>
      <c r="H6160" s="15">
        <f>D6160*VLOOKUP(A6160,Cost_Table,MATCH(C6160,M$6:W$6,0),1)</f>
        <v>0</v>
      </c>
      <c r="I6160" s="15">
        <f t="shared" si="287"/>
        <v>0</v>
      </c>
      <c r="J6160" s="43"/>
      <c r="K6160" s="1"/>
    </row>
    <row r="6161" spans="1:11">
      <c r="A6161" s="29">
        <v>41192</v>
      </c>
      <c r="B6161" s="30">
        <v>2</v>
      </c>
      <c r="C6161" s="30" t="s">
        <v>11</v>
      </c>
      <c r="D6161" s="30">
        <v>0</v>
      </c>
      <c r="E6161" s="50" t="str">
        <f t="shared" si="285"/>
        <v>October</v>
      </c>
      <c r="F6161" s="14" t="str">
        <f t="shared" si="286"/>
        <v>Wednesday</v>
      </c>
      <c r="G6161" s="15">
        <f>$D6161*VLOOKUP($A6161,Price_Table,MATCH($C6161,$A$6:$K$6,0),1)</f>
        <v>0</v>
      </c>
      <c r="H6161" s="15">
        <f>D6161*VLOOKUP(A6161,Cost_Table,MATCH(C6161,M$6:W$6,0),1)</f>
        <v>0</v>
      </c>
      <c r="I6161" s="15">
        <f t="shared" si="287"/>
        <v>0</v>
      </c>
      <c r="J6161" s="43"/>
      <c r="K6161" s="1"/>
    </row>
    <row r="6162" spans="1:11">
      <c r="A6162" s="29">
        <v>41193</v>
      </c>
      <c r="B6162" s="30">
        <v>2</v>
      </c>
      <c r="C6162" s="30" t="s">
        <v>11</v>
      </c>
      <c r="D6162" s="30">
        <v>0</v>
      </c>
      <c r="E6162" s="50" t="str">
        <f t="shared" si="285"/>
        <v>October</v>
      </c>
      <c r="F6162" s="14" t="str">
        <f t="shared" si="286"/>
        <v>Thursday</v>
      </c>
      <c r="G6162" s="15">
        <f>$D6162*VLOOKUP($A6162,Price_Table,MATCH($C6162,$A$6:$K$6,0),1)</f>
        <v>0</v>
      </c>
      <c r="H6162" s="15">
        <f>D6162*VLOOKUP(A6162,Cost_Table,MATCH(C6162,M$6:W$6,0),1)</f>
        <v>0</v>
      </c>
      <c r="I6162" s="15">
        <f t="shared" si="287"/>
        <v>0</v>
      </c>
      <c r="J6162" s="43"/>
      <c r="K6162" s="1"/>
    </row>
    <row r="6163" spans="1:11">
      <c r="A6163" s="29">
        <v>41194</v>
      </c>
      <c r="B6163" s="30">
        <v>2</v>
      </c>
      <c r="C6163" s="30" t="s">
        <v>11</v>
      </c>
      <c r="D6163" s="30">
        <v>0</v>
      </c>
      <c r="E6163" s="50" t="str">
        <f t="shared" si="285"/>
        <v>October</v>
      </c>
      <c r="F6163" s="14" t="str">
        <f t="shared" si="286"/>
        <v>Friday</v>
      </c>
      <c r="G6163" s="15">
        <f>$D6163*VLOOKUP($A6163,Price_Table,MATCH($C6163,$A$6:$K$6,0),1)</f>
        <v>0</v>
      </c>
      <c r="H6163" s="15">
        <f>D6163*VLOOKUP(A6163,Cost_Table,MATCH(C6163,M$6:W$6,0),1)</f>
        <v>0</v>
      </c>
      <c r="I6163" s="15">
        <f t="shared" si="287"/>
        <v>0</v>
      </c>
      <c r="J6163" s="43"/>
      <c r="K6163" s="1"/>
    </row>
    <row r="6164" spans="1:11">
      <c r="A6164" s="29">
        <v>41195</v>
      </c>
      <c r="B6164" s="30">
        <v>2</v>
      </c>
      <c r="C6164" s="30" t="s">
        <v>11</v>
      </c>
      <c r="D6164" s="30">
        <v>0</v>
      </c>
      <c r="E6164" s="50" t="str">
        <f t="shared" si="285"/>
        <v>October</v>
      </c>
      <c r="F6164" s="14" t="str">
        <f t="shared" si="286"/>
        <v>Saturday</v>
      </c>
      <c r="G6164" s="15">
        <f>$D6164*VLOOKUP($A6164,Price_Table,MATCH($C6164,$A$6:$K$6,0),1)</f>
        <v>0</v>
      </c>
      <c r="H6164" s="15">
        <f>D6164*VLOOKUP(A6164,Cost_Table,MATCH(C6164,M$6:W$6,0),1)</f>
        <v>0</v>
      </c>
      <c r="I6164" s="15">
        <f t="shared" si="287"/>
        <v>0</v>
      </c>
      <c r="J6164" s="43"/>
      <c r="K6164" s="1"/>
    </row>
    <row r="6165" spans="1:11">
      <c r="A6165" s="29">
        <v>41196</v>
      </c>
      <c r="B6165" s="30">
        <v>2</v>
      </c>
      <c r="C6165" s="30" t="s">
        <v>11</v>
      </c>
      <c r="D6165" s="30">
        <v>0</v>
      </c>
      <c r="E6165" s="50" t="str">
        <f t="shared" si="285"/>
        <v>October</v>
      </c>
      <c r="F6165" s="14" t="str">
        <f t="shared" si="286"/>
        <v>Sunday</v>
      </c>
      <c r="G6165" s="15">
        <f>$D6165*VLOOKUP($A6165,Price_Table,MATCH($C6165,$A$6:$K$6,0),1)</f>
        <v>0</v>
      </c>
      <c r="H6165" s="15">
        <f>D6165*VLOOKUP(A6165,Cost_Table,MATCH(C6165,M$6:W$6,0),1)</f>
        <v>0</v>
      </c>
      <c r="I6165" s="15">
        <f t="shared" si="287"/>
        <v>0</v>
      </c>
      <c r="J6165" s="43"/>
      <c r="K6165" s="1"/>
    </row>
    <row r="6166" spans="1:11">
      <c r="A6166" s="29">
        <v>41197</v>
      </c>
      <c r="B6166" s="30">
        <v>2</v>
      </c>
      <c r="C6166" s="30" t="s">
        <v>11</v>
      </c>
      <c r="D6166" s="30">
        <v>0</v>
      </c>
      <c r="E6166" s="50" t="str">
        <f t="shared" si="285"/>
        <v>October</v>
      </c>
      <c r="F6166" s="14" t="str">
        <f t="shared" si="286"/>
        <v>Monday</v>
      </c>
      <c r="G6166" s="15">
        <f>$D6166*VLOOKUP($A6166,Price_Table,MATCH($C6166,$A$6:$K$6,0),1)</f>
        <v>0</v>
      </c>
      <c r="H6166" s="15">
        <f>D6166*VLOOKUP(A6166,Cost_Table,MATCH(C6166,M$6:W$6,0),1)</f>
        <v>0</v>
      </c>
      <c r="I6166" s="15">
        <f t="shared" si="287"/>
        <v>0</v>
      </c>
      <c r="J6166" s="43"/>
      <c r="K6166" s="1"/>
    </row>
    <row r="6167" spans="1:11">
      <c r="A6167" s="29">
        <v>41198</v>
      </c>
      <c r="B6167" s="30">
        <v>2</v>
      </c>
      <c r="C6167" s="30" t="s">
        <v>11</v>
      </c>
      <c r="D6167" s="30">
        <v>0</v>
      </c>
      <c r="E6167" s="50" t="str">
        <f t="shared" ref="E6167:E6230" si="288">TEXT(A6167,"mmmm")</f>
        <v>October</v>
      </c>
      <c r="F6167" s="14" t="str">
        <f t="shared" ref="F6167:F6230" si="289">TEXT(A6167,"dddd")</f>
        <v>Tuesday</v>
      </c>
      <c r="G6167" s="15">
        <f>$D6167*VLOOKUP($A6167,Price_Table,MATCH($C6167,$A$6:$K$6,0),1)</f>
        <v>0</v>
      </c>
      <c r="H6167" s="15">
        <f>D6167*VLOOKUP(A6167,Cost_Table,MATCH(C6167,M$6:W$6,0),1)</f>
        <v>0</v>
      </c>
      <c r="I6167" s="15">
        <f t="shared" ref="I6167:I6230" si="290">G6167-H6167</f>
        <v>0</v>
      </c>
      <c r="J6167" s="43"/>
      <c r="K6167" s="1"/>
    </row>
    <row r="6168" spans="1:11">
      <c r="A6168" s="29">
        <v>41199</v>
      </c>
      <c r="B6168" s="30">
        <v>2</v>
      </c>
      <c r="C6168" s="30" t="s">
        <v>11</v>
      </c>
      <c r="D6168" s="30">
        <v>0</v>
      </c>
      <c r="E6168" s="50" t="str">
        <f t="shared" si="288"/>
        <v>October</v>
      </c>
      <c r="F6168" s="14" t="str">
        <f t="shared" si="289"/>
        <v>Wednesday</v>
      </c>
      <c r="G6168" s="15">
        <f>$D6168*VLOOKUP($A6168,Price_Table,MATCH($C6168,$A$6:$K$6,0),1)</f>
        <v>0</v>
      </c>
      <c r="H6168" s="15">
        <f>D6168*VLOOKUP(A6168,Cost_Table,MATCH(C6168,M$6:W$6,0),1)</f>
        <v>0</v>
      </c>
      <c r="I6168" s="15">
        <f t="shared" si="290"/>
        <v>0</v>
      </c>
      <c r="J6168" s="43"/>
      <c r="K6168" s="1"/>
    </row>
    <row r="6169" spans="1:11">
      <c r="A6169" s="29">
        <v>41200</v>
      </c>
      <c r="B6169" s="30">
        <v>2</v>
      </c>
      <c r="C6169" s="30" t="s">
        <v>11</v>
      </c>
      <c r="D6169" s="30">
        <v>0</v>
      </c>
      <c r="E6169" s="50" t="str">
        <f t="shared" si="288"/>
        <v>October</v>
      </c>
      <c r="F6169" s="14" t="str">
        <f t="shared" si="289"/>
        <v>Thursday</v>
      </c>
      <c r="G6169" s="15">
        <f>$D6169*VLOOKUP($A6169,Price_Table,MATCH($C6169,$A$6:$K$6,0),1)</f>
        <v>0</v>
      </c>
      <c r="H6169" s="15">
        <f>D6169*VLOOKUP(A6169,Cost_Table,MATCH(C6169,M$6:W$6,0),1)</f>
        <v>0</v>
      </c>
      <c r="I6169" s="15">
        <f t="shared" si="290"/>
        <v>0</v>
      </c>
      <c r="J6169" s="43"/>
      <c r="K6169" s="1"/>
    </row>
    <row r="6170" spans="1:11">
      <c r="A6170" s="29">
        <v>41201</v>
      </c>
      <c r="B6170" s="30">
        <v>2</v>
      </c>
      <c r="C6170" s="30" t="s">
        <v>11</v>
      </c>
      <c r="D6170" s="30">
        <v>0</v>
      </c>
      <c r="E6170" s="50" t="str">
        <f t="shared" si="288"/>
        <v>October</v>
      </c>
      <c r="F6170" s="14" t="str">
        <f t="shared" si="289"/>
        <v>Friday</v>
      </c>
      <c r="G6170" s="15">
        <f>$D6170*VLOOKUP($A6170,Price_Table,MATCH($C6170,$A$6:$K$6,0),1)</f>
        <v>0</v>
      </c>
      <c r="H6170" s="15">
        <f>D6170*VLOOKUP(A6170,Cost_Table,MATCH(C6170,M$6:W$6,0),1)</f>
        <v>0</v>
      </c>
      <c r="I6170" s="15">
        <f t="shared" si="290"/>
        <v>0</v>
      </c>
      <c r="J6170" s="43"/>
      <c r="K6170" s="1"/>
    </row>
    <row r="6171" spans="1:11">
      <c r="A6171" s="29">
        <v>41202</v>
      </c>
      <c r="B6171" s="30">
        <v>2</v>
      </c>
      <c r="C6171" s="30" t="s">
        <v>11</v>
      </c>
      <c r="D6171" s="30">
        <v>0</v>
      </c>
      <c r="E6171" s="50" t="str">
        <f t="shared" si="288"/>
        <v>October</v>
      </c>
      <c r="F6171" s="14" t="str">
        <f t="shared" si="289"/>
        <v>Saturday</v>
      </c>
      <c r="G6171" s="15">
        <f>$D6171*VLOOKUP($A6171,Price_Table,MATCH($C6171,$A$6:$K$6,0),1)</f>
        <v>0</v>
      </c>
      <c r="H6171" s="15">
        <f>D6171*VLOOKUP(A6171,Cost_Table,MATCH(C6171,M$6:W$6,0),1)</f>
        <v>0</v>
      </c>
      <c r="I6171" s="15">
        <f t="shared" si="290"/>
        <v>0</v>
      </c>
      <c r="J6171" s="43"/>
      <c r="K6171" s="1"/>
    </row>
    <row r="6172" spans="1:11">
      <c r="A6172" s="29">
        <v>41203</v>
      </c>
      <c r="B6172" s="30">
        <v>2</v>
      </c>
      <c r="C6172" s="30" t="s">
        <v>11</v>
      </c>
      <c r="D6172" s="30">
        <v>0</v>
      </c>
      <c r="E6172" s="50" t="str">
        <f t="shared" si="288"/>
        <v>October</v>
      </c>
      <c r="F6172" s="14" t="str">
        <f t="shared" si="289"/>
        <v>Sunday</v>
      </c>
      <c r="G6172" s="15">
        <f>$D6172*VLOOKUP($A6172,Price_Table,MATCH($C6172,$A$6:$K$6,0),1)</f>
        <v>0</v>
      </c>
      <c r="H6172" s="15">
        <f>D6172*VLOOKUP(A6172,Cost_Table,MATCH(C6172,M$6:W$6,0),1)</f>
        <v>0</v>
      </c>
      <c r="I6172" s="15">
        <f t="shared" si="290"/>
        <v>0</v>
      </c>
      <c r="J6172" s="43"/>
      <c r="K6172" s="1"/>
    </row>
    <row r="6173" spans="1:11">
      <c r="A6173" s="29">
        <v>41204</v>
      </c>
      <c r="B6173" s="30">
        <v>2</v>
      </c>
      <c r="C6173" s="30" t="s">
        <v>11</v>
      </c>
      <c r="D6173" s="30">
        <v>0</v>
      </c>
      <c r="E6173" s="50" t="str">
        <f t="shared" si="288"/>
        <v>October</v>
      </c>
      <c r="F6173" s="14" t="str">
        <f t="shared" si="289"/>
        <v>Monday</v>
      </c>
      <c r="G6173" s="15">
        <f>$D6173*VLOOKUP($A6173,Price_Table,MATCH($C6173,$A$6:$K$6,0),1)</f>
        <v>0</v>
      </c>
      <c r="H6173" s="15">
        <f>D6173*VLOOKUP(A6173,Cost_Table,MATCH(C6173,M$6:W$6,0),1)</f>
        <v>0</v>
      </c>
      <c r="I6173" s="15">
        <f t="shared" si="290"/>
        <v>0</v>
      </c>
      <c r="J6173" s="43"/>
      <c r="K6173" s="1"/>
    </row>
    <row r="6174" spans="1:11">
      <c r="A6174" s="29">
        <v>41205</v>
      </c>
      <c r="B6174" s="30">
        <v>2</v>
      </c>
      <c r="C6174" s="30" t="s">
        <v>11</v>
      </c>
      <c r="D6174" s="30">
        <v>0</v>
      </c>
      <c r="E6174" s="50" t="str">
        <f t="shared" si="288"/>
        <v>October</v>
      </c>
      <c r="F6174" s="14" t="str">
        <f t="shared" si="289"/>
        <v>Tuesday</v>
      </c>
      <c r="G6174" s="15">
        <f>$D6174*VLOOKUP($A6174,Price_Table,MATCH($C6174,$A$6:$K$6,0),1)</f>
        <v>0</v>
      </c>
      <c r="H6174" s="15">
        <f>D6174*VLOOKUP(A6174,Cost_Table,MATCH(C6174,M$6:W$6,0),1)</f>
        <v>0</v>
      </c>
      <c r="I6174" s="15">
        <f t="shared" si="290"/>
        <v>0</v>
      </c>
      <c r="J6174" s="43"/>
      <c r="K6174" s="1"/>
    </row>
    <row r="6175" spans="1:11">
      <c r="A6175" s="29">
        <v>41206</v>
      </c>
      <c r="B6175" s="30">
        <v>2</v>
      </c>
      <c r="C6175" s="30" t="s">
        <v>11</v>
      </c>
      <c r="D6175" s="30">
        <v>0</v>
      </c>
      <c r="E6175" s="50" t="str">
        <f t="shared" si="288"/>
        <v>October</v>
      </c>
      <c r="F6175" s="14" t="str">
        <f t="shared" si="289"/>
        <v>Wednesday</v>
      </c>
      <c r="G6175" s="15">
        <f>$D6175*VLOOKUP($A6175,Price_Table,MATCH($C6175,$A$6:$K$6,0),1)</f>
        <v>0</v>
      </c>
      <c r="H6175" s="15">
        <f>D6175*VLOOKUP(A6175,Cost_Table,MATCH(C6175,M$6:W$6,0),1)</f>
        <v>0</v>
      </c>
      <c r="I6175" s="15">
        <f t="shared" si="290"/>
        <v>0</v>
      </c>
      <c r="J6175" s="43"/>
      <c r="K6175" s="1"/>
    </row>
    <row r="6176" spans="1:11">
      <c r="A6176" s="29">
        <v>41207</v>
      </c>
      <c r="B6176" s="30">
        <v>2</v>
      </c>
      <c r="C6176" s="30" t="s">
        <v>11</v>
      </c>
      <c r="D6176" s="30">
        <v>0</v>
      </c>
      <c r="E6176" s="50" t="str">
        <f t="shared" si="288"/>
        <v>October</v>
      </c>
      <c r="F6176" s="14" t="str">
        <f t="shared" si="289"/>
        <v>Thursday</v>
      </c>
      <c r="G6176" s="15">
        <f>$D6176*VLOOKUP($A6176,Price_Table,MATCH($C6176,$A$6:$K$6,0),1)</f>
        <v>0</v>
      </c>
      <c r="H6176" s="15">
        <f>D6176*VLOOKUP(A6176,Cost_Table,MATCH(C6176,M$6:W$6,0),1)</f>
        <v>0</v>
      </c>
      <c r="I6176" s="15">
        <f t="shared" si="290"/>
        <v>0</v>
      </c>
      <c r="J6176" s="43"/>
      <c r="K6176" s="1"/>
    </row>
    <row r="6177" spans="1:11">
      <c r="A6177" s="29">
        <v>41208</v>
      </c>
      <c r="B6177" s="30">
        <v>2</v>
      </c>
      <c r="C6177" s="30" t="s">
        <v>11</v>
      </c>
      <c r="D6177" s="30">
        <v>0</v>
      </c>
      <c r="E6177" s="50" t="str">
        <f t="shared" si="288"/>
        <v>October</v>
      </c>
      <c r="F6177" s="14" t="str">
        <f t="shared" si="289"/>
        <v>Friday</v>
      </c>
      <c r="G6177" s="15">
        <f>$D6177*VLOOKUP($A6177,Price_Table,MATCH($C6177,$A$6:$K$6,0),1)</f>
        <v>0</v>
      </c>
      <c r="H6177" s="15">
        <f>D6177*VLOOKUP(A6177,Cost_Table,MATCH(C6177,M$6:W$6,0),1)</f>
        <v>0</v>
      </c>
      <c r="I6177" s="15">
        <f t="shared" si="290"/>
        <v>0</v>
      </c>
      <c r="J6177" s="43"/>
      <c r="K6177" s="1"/>
    </row>
    <row r="6178" spans="1:11">
      <c r="A6178" s="29">
        <v>41209</v>
      </c>
      <c r="B6178" s="30">
        <v>2</v>
      </c>
      <c r="C6178" s="30" t="s">
        <v>11</v>
      </c>
      <c r="D6178" s="30">
        <v>0</v>
      </c>
      <c r="E6178" s="50" t="str">
        <f t="shared" si="288"/>
        <v>October</v>
      </c>
      <c r="F6178" s="14" t="str">
        <f t="shared" si="289"/>
        <v>Saturday</v>
      </c>
      <c r="G6178" s="15">
        <f>$D6178*VLOOKUP($A6178,Price_Table,MATCH($C6178,$A$6:$K$6,0),1)</f>
        <v>0</v>
      </c>
      <c r="H6178" s="15">
        <f>D6178*VLOOKUP(A6178,Cost_Table,MATCH(C6178,M$6:W$6,0),1)</f>
        <v>0</v>
      </c>
      <c r="I6178" s="15">
        <f t="shared" si="290"/>
        <v>0</v>
      </c>
      <c r="J6178" s="43"/>
      <c r="K6178" s="1"/>
    </row>
    <row r="6179" spans="1:11">
      <c r="A6179" s="29">
        <v>41210</v>
      </c>
      <c r="B6179" s="30">
        <v>2</v>
      </c>
      <c r="C6179" s="30" t="s">
        <v>11</v>
      </c>
      <c r="D6179" s="30">
        <v>0</v>
      </c>
      <c r="E6179" s="50" t="str">
        <f t="shared" si="288"/>
        <v>October</v>
      </c>
      <c r="F6179" s="14" t="str">
        <f t="shared" si="289"/>
        <v>Sunday</v>
      </c>
      <c r="G6179" s="15">
        <f>$D6179*VLOOKUP($A6179,Price_Table,MATCH($C6179,$A$6:$K$6,0),1)</f>
        <v>0</v>
      </c>
      <c r="H6179" s="15">
        <f>D6179*VLOOKUP(A6179,Cost_Table,MATCH(C6179,M$6:W$6,0),1)</f>
        <v>0</v>
      </c>
      <c r="I6179" s="15">
        <f t="shared" si="290"/>
        <v>0</v>
      </c>
      <c r="J6179" s="43"/>
      <c r="K6179" s="1"/>
    </row>
    <row r="6180" spans="1:11">
      <c r="A6180" s="29">
        <v>41211</v>
      </c>
      <c r="B6180" s="30">
        <v>2</v>
      </c>
      <c r="C6180" s="30" t="s">
        <v>11</v>
      </c>
      <c r="D6180" s="30">
        <v>0</v>
      </c>
      <c r="E6180" s="50" t="str">
        <f t="shared" si="288"/>
        <v>October</v>
      </c>
      <c r="F6180" s="14" t="str">
        <f t="shared" si="289"/>
        <v>Monday</v>
      </c>
      <c r="G6180" s="15">
        <f>$D6180*VLOOKUP($A6180,Price_Table,MATCH($C6180,$A$6:$K$6,0),1)</f>
        <v>0</v>
      </c>
      <c r="H6180" s="15">
        <f>D6180*VLOOKUP(A6180,Cost_Table,MATCH(C6180,M$6:W$6,0),1)</f>
        <v>0</v>
      </c>
      <c r="I6180" s="15">
        <f t="shared" si="290"/>
        <v>0</v>
      </c>
      <c r="J6180" s="43"/>
      <c r="K6180" s="1"/>
    </row>
    <row r="6181" spans="1:11">
      <c r="A6181" s="29">
        <v>41212</v>
      </c>
      <c r="B6181" s="30">
        <v>2</v>
      </c>
      <c r="C6181" s="30" t="s">
        <v>11</v>
      </c>
      <c r="D6181" s="30">
        <v>0</v>
      </c>
      <c r="E6181" s="50" t="str">
        <f t="shared" si="288"/>
        <v>October</v>
      </c>
      <c r="F6181" s="14" t="str">
        <f t="shared" si="289"/>
        <v>Tuesday</v>
      </c>
      <c r="G6181" s="15">
        <f>$D6181*VLOOKUP($A6181,Price_Table,MATCH($C6181,$A$6:$K$6,0),1)</f>
        <v>0</v>
      </c>
      <c r="H6181" s="15">
        <f>D6181*VLOOKUP(A6181,Cost_Table,MATCH(C6181,M$6:W$6,0),1)</f>
        <v>0</v>
      </c>
      <c r="I6181" s="15">
        <f t="shared" si="290"/>
        <v>0</v>
      </c>
      <c r="J6181" s="43"/>
      <c r="K6181" s="1"/>
    </row>
    <row r="6182" spans="1:11">
      <c r="A6182" s="29">
        <v>41213</v>
      </c>
      <c r="B6182" s="30">
        <v>2</v>
      </c>
      <c r="C6182" s="30" t="s">
        <v>11</v>
      </c>
      <c r="D6182" s="30">
        <v>0</v>
      </c>
      <c r="E6182" s="50" t="str">
        <f t="shared" si="288"/>
        <v>October</v>
      </c>
      <c r="F6182" s="14" t="str">
        <f t="shared" si="289"/>
        <v>Wednesday</v>
      </c>
      <c r="G6182" s="15">
        <f>$D6182*VLOOKUP($A6182,Price_Table,MATCH($C6182,$A$6:$K$6,0),1)</f>
        <v>0</v>
      </c>
      <c r="H6182" s="15">
        <f>D6182*VLOOKUP(A6182,Cost_Table,MATCH(C6182,M$6:W$6,0),1)</f>
        <v>0</v>
      </c>
      <c r="I6182" s="15">
        <f t="shared" si="290"/>
        <v>0</v>
      </c>
      <c r="J6182" s="43"/>
      <c r="K6182" s="1"/>
    </row>
    <row r="6183" spans="1:11">
      <c r="A6183" s="29">
        <v>41214</v>
      </c>
      <c r="B6183" s="30">
        <v>2</v>
      </c>
      <c r="C6183" s="30" t="s">
        <v>11</v>
      </c>
      <c r="D6183" s="30">
        <v>0</v>
      </c>
      <c r="E6183" s="50" t="str">
        <f t="shared" si="288"/>
        <v>November</v>
      </c>
      <c r="F6183" s="14" t="str">
        <f t="shared" si="289"/>
        <v>Thursday</v>
      </c>
      <c r="G6183" s="15">
        <f>$D6183*VLOOKUP($A6183,Price_Table,MATCH($C6183,$A$6:$K$6,0),1)</f>
        <v>0</v>
      </c>
      <c r="H6183" s="15">
        <f>D6183*VLOOKUP(A6183,Cost_Table,MATCH(C6183,M$6:W$6,0),1)</f>
        <v>0</v>
      </c>
      <c r="I6183" s="15">
        <f t="shared" si="290"/>
        <v>0</v>
      </c>
      <c r="J6183" s="43"/>
      <c r="K6183" s="1"/>
    </row>
    <row r="6184" spans="1:11">
      <c r="A6184" s="29">
        <v>41215</v>
      </c>
      <c r="B6184" s="30">
        <v>2</v>
      </c>
      <c r="C6184" s="30" t="s">
        <v>11</v>
      </c>
      <c r="D6184" s="30">
        <v>0</v>
      </c>
      <c r="E6184" s="50" t="str">
        <f t="shared" si="288"/>
        <v>November</v>
      </c>
      <c r="F6184" s="14" t="str">
        <f t="shared" si="289"/>
        <v>Friday</v>
      </c>
      <c r="G6184" s="15">
        <f>$D6184*VLOOKUP($A6184,Price_Table,MATCH($C6184,$A$6:$K$6,0),1)</f>
        <v>0</v>
      </c>
      <c r="H6184" s="15">
        <f>D6184*VLOOKUP(A6184,Cost_Table,MATCH(C6184,M$6:W$6,0),1)</f>
        <v>0</v>
      </c>
      <c r="I6184" s="15">
        <f t="shared" si="290"/>
        <v>0</v>
      </c>
      <c r="J6184" s="43"/>
      <c r="K6184" s="1"/>
    </row>
    <row r="6185" spans="1:11">
      <c r="A6185" s="29">
        <v>41216</v>
      </c>
      <c r="B6185" s="30">
        <v>2</v>
      </c>
      <c r="C6185" s="30" t="s">
        <v>11</v>
      </c>
      <c r="D6185" s="30">
        <v>0</v>
      </c>
      <c r="E6185" s="50" t="str">
        <f t="shared" si="288"/>
        <v>November</v>
      </c>
      <c r="F6185" s="14" t="str">
        <f t="shared" si="289"/>
        <v>Saturday</v>
      </c>
      <c r="G6185" s="15">
        <f>$D6185*VLOOKUP($A6185,Price_Table,MATCH($C6185,$A$6:$K$6,0),1)</f>
        <v>0</v>
      </c>
      <c r="H6185" s="15">
        <f>D6185*VLOOKUP(A6185,Cost_Table,MATCH(C6185,M$6:W$6,0),1)</f>
        <v>0</v>
      </c>
      <c r="I6185" s="15">
        <f t="shared" si="290"/>
        <v>0</v>
      </c>
      <c r="J6185" s="43"/>
      <c r="K6185" s="1"/>
    </row>
    <row r="6186" spans="1:11">
      <c r="A6186" s="29">
        <v>41217</v>
      </c>
      <c r="B6186" s="30">
        <v>2</v>
      </c>
      <c r="C6186" s="30" t="s">
        <v>11</v>
      </c>
      <c r="D6186" s="30">
        <v>0</v>
      </c>
      <c r="E6186" s="50" t="str">
        <f t="shared" si="288"/>
        <v>November</v>
      </c>
      <c r="F6186" s="14" t="str">
        <f t="shared" si="289"/>
        <v>Sunday</v>
      </c>
      <c r="G6186" s="15">
        <f>$D6186*VLOOKUP($A6186,Price_Table,MATCH($C6186,$A$6:$K$6,0),1)</f>
        <v>0</v>
      </c>
      <c r="H6186" s="15">
        <f>D6186*VLOOKUP(A6186,Cost_Table,MATCH(C6186,M$6:W$6,0),1)</f>
        <v>0</v>
      </c>
      <c r="I6186" s="15">
        <f t="shared" si="290"/>
        <v>0</v>
      </c>
      <c r="J6186" s="43"/>
      <c r="K6186" s="1"/>
    </row>
    <row r="6187" spans="1:11">
      <c r="A6187" s="29">
        <v>41218</v>
      </c>
      <c r="B6187" s="30">
        <v>2</v>
      </c>
      <c r="C6187" s="30" t="s">
        <v>11</v>
      </c>
      <c r="D6187" s="30">
        <v>0</v>
      </c>
      <c r="E6187" s="50" t="str">
        <f t="shared" si="288"/>
        <v>November</v>
      </c>
      <c r="F6187" s="14" t="str">
        <f t="shared" si="289"/>
        <v>Monday</v>
      </c>
      <c r="G6187" s="15">
        <f>$D6187*VLOOKUP($A6187,Price_Table,MATCH($C6187,$A$6:$K$6,0),1)</f>
        <v>0</v>
      </c>
      <c r="H6187" s="15">
        <f>D6187*VLOOKUP(A6187,Cost_Table,MATCH(C6187,M$6:W$6,0),1)</f>
        <v>0</v>
      </c>
      <c r="I6187" s="15">
        <f t="shared" si="290"/>
        <v>0</v>
      </c>
      <c r="J6187" s="43"/>
      <c r="K6187" s="1"/>
    </row>
    <row r="6188" spans="1:11">
      <c r="A6188" s="29">
        <v>41219</v>
      </c>
      <c r="B6188" s="30">
        <v>2</v>
      </c>
      <c r="C6188" s="30" t="s">
        <v>11</v>
      </c>
      <c r="D6188" s="30">
        <v>0</v>
      </c>
      <c r="E6188" s="50" t="str">
        <f t="shared" si="288"/>
        <v>November</v>
      </c>
      <c r="F6188" s="14" t="str">
        <f t="shared" si="289"/>
        <v>Tuesday</v>
      </c>
      <c r="G6188" s="15">
        <f>$D6188*VLOOKUP($A6188,Price_Table,MATCH($C6188,$A$6:$K$6,0),1)</f>
        <v>0</v>
      </c>
      <c r="H6188" s="15">
        <f>D6188*VLOOKUP(A6188,Cost_Table,MATCH(C6188,M$6:W$6,0),1)</f>
        <v>0</v>
      </c>
      <c r="I6188" s="15">
        <f t="shared" si="290"/>
        <v>0</v>
      </c>
      <c r="J6188" s="43"/>
      <c r="K6188" s="1"/>
    </row>
    <row r="6189" spans="1:11">
      <c r="A6189" s="29">
        <v>41220</v>
      </c>
      <c r="B6189" s="30">
        <v>2</v>
      </c>
      <c r="C6189" s="30" t="s">
        <v>11</v>
      </c>
      <c r="D6189" s="30">
        <v>0</v>
      </c>
      <c r="E6189" s="50" t="str">
        <f t="shared" si="288"/>
        <v>November</v>
      </c>
      <c r="F6189" s="14" t="str">
        <f t="shared" si="289"/>
        <v>Wednesday</v>
      </c>
      <c r="G6189" s="15">
        <f>$D6189*VLOOKUP($A6189,Price_Table,MATCH($C6189,$A$6:$K$6,0),1)</f>
        <v>0</v>
      </c>
      <c r="H6189" s="15">
        <f>D6189*VLOOKUP(A6189,Cost_Table,MATCH(C6189,M$6:W$6,0),1)</f>
        <v>0</v>
      </c>
      <c r="I6189" s="15">
        <f t="shared" si="290"/>
        <v>0</v>
      </c>
      <c r="J6189" s="43"/>
      <c r="K6189" s="1"/>
    </row>
    <row r="6190" spans="1:11">
      <c r="A6190" s="29">
        <v>41221</v>
      </c>
      <c r="B6190" s="30">
        <v>2</v>
      </c>
      <c r="C6190" s="30" t="s">
        <v>11</v>
      </c>
      <c r="D6190" s="30">
        <v>0</v>
      </c>
      <c r="E6190" s="50" t="str">
        <f t="shared" si="288"/>
        <v>November</v>
      </c>
      <c r="F6190" s="14" t="str">
        <f t="shared" si="289"/>
        <v>Thursday</v>
      </c>
      <c r="G6190" s="15">
        <f>$D6190*VLOOKUP($A6190,Price_Table,MATCH($C6190,$A$6:$K$6,0),1)</f>
        <v>0</v>
      </c>
      <c r="H6190" s="15">
        <f>D6190*VLOOKUP(A6190,Cost_Table,MATCH(C6190,M$6:W$6,0),1)</f>
        <v>0</v>
      </c>
      <c r="I6190" s="15">
        <f t="shared" si="290"/>
        <v>0</v>
      </c>
      <c r="J6190" s="43"/>
      <c r="K6190" s="1"/>
    </row>
    <row r="6191" spans="1:11">
      <c r="A6191" s="29">
        <v>41222</v>
      </c>
      <c r="B6191" s="30">
        <v>2</v>
      </c>
      <c r="C6191" s="30" t="s">
        <v>11</v>
      </c>
      <c r="D6191" s="30">
        <v>0</v>
      </c>
      <c r="E6191" s="50" t="str">
        <f t="shared" si="288"/>
        <v>November</v>
      </c>
      <c r="F6191" s="14" t="str">
        <f t="shared" si="289"/>
        <v>Friday</v>
      </c>
      <c r="G6191" s="15">
        <f>$D6191*VLOOKUP($A6191,Price_Table,MATCH($C6191,$A$6:$K$6,0),1)</f>
        <v>0</v>
      </c>
      <c r="H6191" s="15">
        <f>D6191*VLOOKUP(A6191,Cost_Table,MATCH(C6191,M$6:W$6,0),1)</f>
        <v>0</v>
      </c>
      <c r="I6191" s="15">
        <f t="shared" si="290"/>
        <v>0</v>
      </c>
      <c r="J6191" s="43"/>
      <c r="K6191" s="1"/>
    </row>
    <row r="6192" spans="1:11">
      <c r="A6192" s="29">
        <v>41223</v>
      </c>
      <c r="B6192" s="30">
        <v>2</v>
      </c>
      <c r="C6192" s="30" t="s">
        <v>11</v>
      </c>
      <c r="D6192" s="30">
        <v>0</v>
      </c>
      <c r="E6192" s="50" t="str">
        <f t="shared" si="288"/>
        <v>November</v>
      </c>
      <c r="F6192" s="14" t="str">
        <f t="shared" si="289"/>
        <v>Saturday</v>
      </c>
      <c r="G6192" s="15">
        <f>$D6192*VLOOKUP($A6192,Price_Table,MATCH($C6192,$A$6:$K$6,0),1)</f>
        <v>0</v>
      </c>
      <c r="H6192" s="15">
        <f>D6192*VLOOKUP(A6192,Cost_Table,MATCH(C6192,M$6:W$6,0),1)</f>
        <v>0</v>
      </c>
      <c r="I6192" s="15">
        <f t="shared" si="290"/>
        <v>0</v>
      </c>
      <c r="J6192" s="43"/>
      <c r="K6192" s="1"/>
    </row>
    <row r="6193" spans="1:11">
      <c r="A6193" s="29">
        <v>41224</v>
      </c>
      <c r="B6193" s="30">
        <v>2</v>
      </c>
      <c r="C6193" s="30" t="s">
        <v>11</v>
      </c>
      <c r="D6193" s="30">
        <v>0</v>
      </c>
      <c r="E6193" s="50" t="str">
        <f t="shared" si="288"/>
        <v>November</v>
      </c>
      <c r="F6193" s="14" t="str">
        <f t="shared" si="289"/>
        <v>Sunday</v>
      </c>
      <c r="G6193" s="15">
        <f>$D6193*VLOOKUP($A6193,Price_Table,MATCH($C6193,$A$6:$K$6,0),1)</f>
        <v>0</v>
      </c>
      <c r="H6193" s="15">
        <f>D6193*VLOOKUP(A6193,Cost_Table,MATCH(C6193,M$6:W$6,0),1)</f>
        <v>0</v>
      </c>
      <c r="I6193" s="15">
        <f t="shared" si="290"/>
        <v>0</v>
      </c>
      <c r="J6193" s="43"/>
      <c r="K6193" s="1"/>
    </row>
    <row r="6194" spans="1:11">
      <c r="A6194" s="29">
        <v>41225</v>
      </c>
      <c r="B6194" s="30">
        <v>2</v>
      </c>
      <c r="C6194" s="30" t="s">
        <v>11</v>
      </c>
      <c r="D6194" s="30">
        <v>0</v>
      </c>
      <c r="E6194" s="50" t="str">
        <f t="shared" si="288"/>
        <v>November</v>
      </c>
      <c r="F6194" s="14" t="str">
        <f t="shared" si="289"/>
        <v>Monday</v>
      </c>
      <c r="G6194" s="15">
        <f>$D6194*VLOOKUP($A6194,Price_Table,MATCH($C6194,$A$6:$K$6,0),1)</f>
        <v>0</v>
      </c>
      <c r="H6194" s="15">
        <f>D6194*VLOOKUP(A6194,Cost_Table,MATCH(C6194,M$6:W$6,0),1)</f>
        <v>0</v>
      </c>
      <c r="I6194" s="15">
        <f t="shared" si="290"/>
        <v>0</v>
      </c>
      <c r="J6194" s="43"/>
      <c r="K6194" s="1"/>
    </row>
    <row r="6195" spans="1:11">
      <c r="A6195" s="29">
        <v>41226</v>
      </c>
      <c r="B6195" s="30">
        <v>2</v>
      </c>
      <c r="C6195" s="30" t="s">
        <v>11</v>
      </c>
      <c r="D6195" s="30">
        <v>0</v>
      </c>
      <c r="E6195" s="50" t="str">
        <f t="shared" si="288"/>
        <v>November</v>
      </c>
      <c r="F6195" s="14" t="str">
        <f t="shared" si="289"/>
        <v>Tuesday</v>
      </c>
      <c r="G6195" s="15">
        <f>$D6195*VLOOKUP($A6195,Price_Table,MATCH($C6195,$A$6:$K$6,0),1)</f>
        <v>0</v>
      </c>
      <c r="H6195" s="15">
        <f>D6195*VLOOKUP(A6195,Cost_Table,MATCH(C6195,M$6:W$6,0),1)</f>
        <v>0</v>
      </c>
      <c r="I6195" s="15">
        <f t="shared" si="290"/>
        <v>0</v>
      </c>
      <c r="J6195" s="43"/>
      <c r="K6195" s="1"/>
    </row>
    <row r="6196" spans="1:11">
      <c r="A6196" s="29">
        <v>41227</v>
      </c>
      <c r="B6196" s="30">
        <v>2</v>
      </c>
      <c r="C6196" s="30" t="s">
        <v>11</v>
      </c>
      <c r="D6196" s="30">
        <v>0</v>
      </c>
      <c r="E6196" s="50" t="str">
        <f t="shared" si="288"/>
        <v>November</v>
      </c>
      <c r="F6196" s="14" t="str">
        <f t="shared" si="289"/>
        <v>Wednesday</v>
      </c>
      <c r="G6196" s="15">
        <f>$D6196*VLOOKUP($A6196,Price_Table,MATCH($C6196,$A$6:$K$6,0),1)</f>
        <v>0</v>
      </c>
      <c r="H6196" s="15">
        <f>D6196*VLOOKUP(A6196,Cost_Table,MATCH(C6196,M$6:W$6,0),1)</f>
        <v>0</v>
      </c>
      <c r="I6196" s="15">
        <f t="shared" si="290"/>
        <v>0</v>
      </c>
      <c r="J6196" s="43"/>
      <c r="K6196" s="1"/>
    </row>
    <row r="6197" spans="1:11">
      <c r="A6197" s="29">
        <v>41228</v>
      </c>
      <c r="B6197" s="30">
        <v>2</v>
      </c>
      <c r="C6197" s="30" t="s">
        <v>11</v>
      </c>
      <c r="D6197" s="30">
        <v>0</v>
      </c>
      <c r="E6197" s="50" t="str">
        <f t="shared" si="288"/>
        <v>November</v>
      </c>
      <c r="F6197" s="14" t="str">
        <f t="shared" si="289"/>
        <v>Thursday</v>
      </c>
      <c r="G6197" s="15">
        <f>$D6197*VLOOKUP($A6197,Price_Table,MATCH($C6197,$A$6:$K$6,0),1)</f>
        <v>0</v>
      </c>
      <c r="H6197" s="15">
        <f>D6197*VLOOKUP(A6197,Cost_Table,MATCH(C6197,M$6:W$6,0),1)</f>
        <v>0</v>
      </c>
      <c r="I6197" s="15">
        <f t="shared" si="290"/>
        <v>0</v>
      </c>
      <c r="J6197" s="43"/>
      <c r="K6197" s="1"/>
    </row>
    <row r="6198" spans="1:11">
      <c r="A6198" s="29">
        <v>41229</v>
      </c>
      <c r="B6198" s="30">
        <v>2</v>
      </c>
      <c r="C6198" s="30" t="s">
        <v>11</v>
      </c>
      <c r="D6198" s="30">
        <v>0</v>
      </c>
      <c r="E6198" s="50" t="str">
        <f t="shared" si="288"/>
        <v>November</v>
      </c>
      <c r="F6198" s="14" t="str">
        <f t="shared" si="289"/>
        <v>Friday</v>
      </c>
      <c r="G6198" s="15">
        <f>$D6198*VLOOKUP($A6198,Price_Table,MATCH($C6198,$A$6:$K$6,0),1)</f>
        <v>0</v>
      </c>
      <c r="H6198" s="15">
        <f>D6198*VLOOKUP(A6198,Cost_Table,MATCH(C6198,M$6:W$6,0),1)</f>
        <v>0</v>
      </c>
      <c r="I6198" s="15">
        <f t="shared" si="290"/>
        <v>0</v>
      </c>
      <c r="J6198" s="43"/>
      <c r="K6198" s="1"/>
    </row>
    <row r="6199" spans="1:11">
      <c r="A6199" s="29">
        <v>41230</v>
      </c>
      <c r="B6199" s="30">
        <v>2</v>
      </c>
      <c r="C6199" s="30" t="s">
        <v>11</v>
      </c>
      <c r="D6199" s="30">
        <v>0</v>
      </c>
      <c r="E6199" s="50" t="str">
        <f t="shared" si="288"/>
        <v>November</v>
      </c>
      <c r="F6199" s="14" t="str">
        <f t="shared" si="289"/>
        <v>Saturday</v>
      </c>
      <c r="G6199" s="15">
        <f>$D6199*VLOOKUP($A6199,Price_Table,MATCH($C6199,$A$6:$K$6,0),1)</f>
        <v>0</v>
      </c>
      <c r="H6199" s="15">
        <f>D6199*VLOOKUP(A6199,Cost_Table,MATCH(C6199,M$6:W$6,0),1)</f>
        <v>0</v>
      </c>
      <c r="I6199" s="15">
        <f t="shared" si="290"/>
        <v>0</v>
      </c>
      <c r="J6199" s="43"/>
      <c r="K6199" s="1"/>
    </row>
    <row r="6200" spans="1:11">
      <c r="A6200" s="29">
        <v>41231</v>
      </c>
      <c r="B6200" s="30">
        <v>2</v>
      </c>
      <c r="C6200" s="30" t="s">
        <v>11</v>
      </c>
      <c r="D6200" s="30">
        <v>0</v>
      </c>
      <c r="E6200" s="50" t="str">
        <f t="shared" si="288"/>
        <v>November</v>
      </c>
      <c r="F6200" s="14" t="str">
        <f t="shared" si="289"/>
        <v>Sunday</v>
      </c>
      <c r="G6200" s="15">
        <f>$D6200*VLOOKUP($A6200,Price_Table,MATCH($C6200,$A$6:$K$6,0),1)</f>
        <v>0</v>
      </c>
      <c r="H6200" s="15">
        <f>D6200*VLOOKUP(A6200,Cost_Table,MATCH(C6200,M$6:W$6,0),1)</f>
        <v>0</v>
      </c>
      <c r="I6200" s="15">
        <f t="shared" si="290"/>
        <v>0</v>
      </c>
      <c r="J6200" s="43"/>
      <c r="K6200" s="1"/>
    </row>
    <row r="6201" spans="1:11">
      <c r="A6201" s="29">
        <v>41232</v>
      </c>
      <c r="B6201" s="30">
        <v>2</v>
      </c>
      <c r="C6201" s="30" t="s">
        <v>11</v>
      </c>
      <c r="D6201" s="30">
        <v>0</v>
      </c>
      <c r="E6201" s="50" t="str">
        <f t="shared" si="288"/>
        <v>November</v>
      </c>
      <c r="F6201" s="14" t="str">
        <f t="shared" si="289"/>
        <v>Monday</v>
      </c>
      <c r="G6201" s="15">
        <f>$D6201*VLOOKUP($A6201,Price_Table,MATCH($C6201,$A$6:$K$6,0),1)</f>
        <v>0</v>
      </c>
      <c r="H6201" s="15">
        <f>D6201*VLOOKUP(A6201,Cost_Table,MATCH(C6201,M$6:W$6,0),1)</f>
        <v>0</v>
      </c>
      <c r="I6201" s="15">
        <f t="shared" si="290"/>
        <v>0</v>
      </c>
      <c r="J6201" s="43"/>
      <c r="K6201" s="1"/>
    </row>
    <row r="6202" spans="1:11">
      <c r="A6202" s="29">
        <v>41233</v>
      </c>
      <c r="B6202" s="30">
        <v>2</v>
      </c>
      <c r="C6202" s="30" t="s">
        <v>11</v>
      </c>
      <c r="D6202" s="30">
        <v>0</v>
      </c>
      <c r="E6202" s="50" t="str">
        <f t="shared" si="288"/>
        <v>November</v>
      </c>
      <c r="F6202" s="14" t="str">
        <f t="shared" si="289"/>
        <v>Tuesday</v>
      </c>
      <c r="G6202" s="15">
        <f>$D6202*VLOOKUP($A6202,Price_Table,MATCH($C6202,$A$6:$K$6,0),1)</f>
        <v>0</v>
      </c>
      <c r="H6202" s="15">
        <f>D6202*VLOOKUP(A6202,Cost_Table,MATCH(C6202,M$6:W$6,0),1)</f>
        <v>0</v>
      </c>
      <c r="I6202" s="15">
        <f t="shared" si="290"/>
        <v>0</v>
      </c>
      <c r="J6202" s="43"/>
      <c r="K6202" s="1"/>
    </row>
    <row r="6203" spans="1:11">
      <c r="A6203" s="29">
        <v>41234</v>
      </c>
      <c r="B6203" s="30">
        <v>2</v>
      </c>
      <c r="C6203" s="30" t="s">
        <v>11</v>
      </c>
      <c r="D6203" s="30">
        <v>0</v>
      </c>
      <c r="E6203" s="50" t="str">
        <f t="shared" si="288"/>
        <v>November</v>
      </c>
      <c r="F6203" s="14" t="str">
        <f t="shared" si="289"/>
        <v>Wednesday</v>
      </c>
      <c r="G6203" s="15">
        <f>$D6203*VLOOKUP($A6203,Price_Table,MATCH($C6203,$A$6:$K$6,0),1)</f>
        <v>0</v>
      </c>
      <c r="H6203" s="15">
        <f>D6203*VLOOKUP(A6203,Cost_Table,MATCH(C6203,M$6:W$6,0),1)</f>
        <v>0</v>
      </c>
      <c r="I6203" s="15">
        <f t="shared" si="290"/>
        <v>0</v>
      </c>
      <c r="J6203" s="43"/>
      <c r="K6203" s="1"/>
    </row>
    <row r="6204" spans="1:11">
      <c r="A6204" s="29">
        <v>41235</v>
      </c>
      <c r="B6204" s="30">
        <v>2</v>
      </c>
      <c r="C6204" s="30" t="s">
        <v>11</v>
      </c>
      <c r="D6204" s="30">
        <v>0</v>
      </c>
      <c r="E6204" s="50" t="str">
        <f t="shared" si="288"/>
        <v>November</v>
      </c>
      <c r="F6204" s="14" t="str">
        <f t="shared" si="289"/>
        <v>Thursday</v>
      </c>
      <c r="G6204" s="15">
        <f>$D6204*VLOOKUP($A6204,Price_Table,MATCH($C6204,$A$6:$K$6,0),1)</f>
        <v>0</v>
      </c>
      <c r="H6204" s="15">
        <f>D6204*VLOOKUP(A6204,Cost_Table,MATCH(C6204,M$6:W$6,0),1)</f>
        <v>0</v>
      </c>
      <c r="I6204" s="15">
        <f t="shared" si="290"/>
        <v>0</v>
      </c>
      <c r="J6204" s="43"/>
      <c r="K6204" s="1"/>
    </row>
    <row r="6205" spans="1:11">
      <c r="A6205" s="29">
        <v>41236</v>
      </c>
      <c r="B6205" s="30">
        <v>2</v>
      </c>
      <c r="C6205" s="30" t="s">
        <v>11</v>
      </c>
      <c r="D6205" s="30">
        <v>0</v>
      </c>
      <c r="E6205" s="50" t="str">
        <f t="shared" si="288"/>
        <v>November</v>
      </c>
      <c r="F6205" s="14" t="str">
        <f t="shared" si="289"/>
        <v>Friday</v>
      </c>
      <c r="G6205" s="15">
        <f>$D6205*VLOOKUP($A6205,Price_Table,MATCH($C6205,$A$6:$K$6,0),1)</f>
        <v>0</v>
      </c>
      <c r="H6205" s="15">
        <f>D6205*VLOOKUP(A6205,Cost_Table,MATCH(C6205,M$6:W$6,0),1)</f>
        <v>0</v>
      </c>
      <c r="I6205" s="15">
        <f t="shared" si="290"/>
        <v>0</v>
      </c>
      <c r="J6205" s="43"/>
      <c r="K6205" s="1"/>
    </row>
    <row r="6206" spans="1:11">
      <c r="A6206" s="29">
        <v>41237</v>
      </c>
      <c r="B6206" s="30">
        <v>2</v>
      </c>
      <c r="C6206" s="30" t="s">
        <v>11</v>
      </c>
      <c r="D6206" s="30">
        <v>0</v>
      </c>
      <c r="E6206" s="50" t="str">
        <f t="shared" si="288"/>
        <v>November</v>
      </c>
      <c r="F6206" s="14" t="str">
        <f t="shared" si="289"/>
        <v>Saturday</v>
      </c>
      <c r="G6206" s="15">
        <f>$D6206*VLOOKUP($A6206,Price_Table,MATCH($C6206,$A$6:$K$6,0),1)</f>
        <v>0</v>
      </c>
      <c r="H6206" s="15">
        <f>D6206*VLOOKUP(A6206,Cost_Table,MATCH(C6206,M$6:W$6,0),1)</f>
        <v>0</v>
      </c>
      <c r="I6206" s="15">
        <f t="shared" si="290"/>
        <v>0</v>
      </c>
      <c r="J6206" s="43"/>
      <c r="K6206" s="1"/>
    </row>
    <row r="6207" spans="1:11">
      <c r="A6207" s="29">
        <v>41238</v>
      </c>
      <c r="B6207" s="30">
        <v>2</v>
      </c>
      <c r="C6207" s="30" t="s">
        <v>11</v>
      </c>
      <c r="D6207" s="30">
        <v>0</v>
      </c>
      <c r="E6207" s="50" t="str">
        <f t="shared" si="288"/>
        <v>November</v>
      </c>
      <c r="F6207" s="14" t="str">
        <f t="shared" si="289"/>
        <v>Sunday</v>
      </c>
      <c r="G6207" s="15">
        <f>$D6207*VLOOKUP($A6207,Price_Table,MATCH($C6207,$A$6:$K$6,0),1)</f>
        <v>0</v>
      </c>
      <c r="H6207" s="15">
        <f>D6207*VLOOKUP(A6207,Cost_Table,MATCH(C6207,M$6:W$6,0),1)</f>
        <v>0</v>
      </c>
      <c r="I6207" s="15">
        <f t="shared" si="290"/>
        <v>0</v>
      </c>
      <c r="J6207" s="43"/>
      <c r="K6207" s="1"/>
    </row>
    <row r="6208" spans="1:11">
      <c r="A6208" s="29">
        <v>41239</v>
      </c>
      <c r="B6208" s="30">
        <v>2</v>
      </c>
      <c r="C6208" s="30" t="s">
        <v>11</v>
      </c>
      <c r="D6208" s="30">
        <v>0</v>
      </c>
      <c r="E6208" s="50" t="str">
        <f t="shared" si="288"/>
        <v>November</v>
      </c>
      <c r="F6208" s="14" t="str">
        <f t="shared" si="289"/>
        <v>Monday</v>
      </c>
      <c r="G6208" s="15">
        <f>$D6208*VLOOKUP($A6208,Price_Table,MATCH($C6208,$A$6:$K$6,0),1)</f>
        <v>0</v>
      </c>
      <c r="H6208" s="15">
        <f>D6208*VLOOKUP(A6208,Cost_Table,MATCH(C6208,M$6:W$6,0),1)</f>
        <v>0</v>
      </c>
      <c r="I6208" s="15">
        <f t="shared" si="290"/>
        <v>0</v>
      </c>
      <c r="J6208" s="43"/>
      <c r="K6208" s="1"/>
    </row>
    <row r="6209" spans="1:11">
      <c r="A6209" s="29">
        <v>41240</v>
      </c>
      <c r="B6209" s="30">
        <v>2</v>
      </c>
      <c r="C6209" s="30" t="s">
        <v>11</v>
      </c>
      <c r="D6209" s="30">
        <v>0</v>
      </c>
      <c r="E6209" s="50" t="str">
        <f t="shared" si="288"/>
        <v>November</v>
      </c>
      <c r="F6209" s="14" t="str">
        <f t="shared" si="289"/>
        <v>Tuesday</v>
      </c>
      <c r="G6209" s="15">
        <f>$D6209*VLOOKUP($A6209,Price_Table,MATCH($C6209,$A$6:$K$6,0),1)</f>
        <v>0</v>
      </c>
      <c r="H6209" s="15">
        <f>D6209*VLOOKUP(A6209,Cost_Table,MATCH(C6209,M$6:W$6,0),1)</f>
        <v>0</v>
      </c>
      <c r="I6209" s="15">
        <f t="shared" si="290"/>
        <v>0</v>
      </c>
      <c r="J6209" s="43"/>
      <c r="K6209" s="1"/>
    </row>
    <row r="6210" spans="1:11">
      <c r="A6210" s="29">
        <v>41241</v>
      </c>
      <c r="B6210" s="30">
        <v>2</v>
      </c>
      <c r="C6210" s="30" t="s">
        <v>11</v>
      </c>
      <c r="D6210" s="30">
        <v>0</v>
      </c>
      <c r="E6210" s="50" t="str">
        <f t="shared" si="288"/>
        <v>November</v>
      </c>
      <c r="F6210" s="14" t="str">
        <f t="shared" si="289"/>
        <v>Wednesday</v>
      </c>
      <c r="G6210" s="15">
        <f>$D6210*VLOOKUP($A6210,Price_Table,MATCH($C6210,$A$6:$K$6,0),1)</f>
        <v>0</v>
      </c>
      <c r="H6210" s="15">
        <f>D6210*VLOOKUP(A6210,Cost_Table,MATCH(C6210,M$6:W$6,0),1)</f>
        <v>0</v>
      </c>
      <c r="I6210" s="15">
        <f t="shared" si="290"/>
        <v>0</v>
      </c>
      <c r="J6210" s="43"/>
      <c r="K6210" s="1"/>
    </row>
    <row r="6211" spans="1:11">
      <c r="A6211" s="29">
        <v>41242</v>
      </c>
      <c r="B6211" s="30">
        <v>2</v>
      </c>
      <c r="C6211" s="30" t="s">
        <v>11</v>
      </c>
      <c r="D6211" s="30">
        <v>0</v>
      </c>
      <c r="E6211" s="50" t="str">
        <f t="shared" si="288"/>
        <v>November</v>
      </c>
      <c r="F6211" s="14" t="str">
        <f t="shared" si="289"/>
        <v>Thursday</v>
      </c>
      <c r="G6211" s="15">
        <f>$D6211*VLOOKUP($A6211,Price_Table,MATCH($C6211,$A$6:$K$6,0),1)</f>
        <v>0</v>
      </c>
      <c r="H6211" s="15">
        <f>D6211*VLOOKUP(A6211,Cost_Table,MATCH(C6211,M$6:W$6,0),1)</f>
        <v>0</v>
      </c>
      <c r="I6211" s="15">
        <f t="shared" si="290"/>
        <v>0</v>
      </c>
      <c r="J6211" s="43"/>
      <c r="K6211" s="1"/>
    </row>
    <row r="6212" spans="1:11">
      <c r="A6212" s="29">
        <v>41243</v>
      </c>
      <c r="B6212" s="30">
        <v>2</v>
      </c>
      <c r="C6212" s="30" t="s">
        <v>11</v>
      </c>
      <c r="D6212" s="30">
        <v>0</v>
      </c>
      <c r="E6212" s="50" t="str">
        <f t="shared" si="288"/>
        <v>November</v>
      </c>
      <c r="F6212" s="14" t="str">
        <f t="shared" si="289"/>
        <v>Friday</v>
      </c>
      <c r="G6212" s="15">
        <f>$D6212*VLOOKUP($A6212,Price_Table,MATCH($C6212,$A$6:$K$6,0),1)</f>
        <v>0</v>
      </c>
      <c r="H6212" s="15">
        <f>D6212*VLOOKUP(A6212,Cost_Table,MATCH(C6212,M$6:W$6,0),1)</f>
        <v>0</v>
      </c>
      <c r="I6212" s="15">
        <f t="shared" si="290"/>
        <v>0</v>
      </c>
      <c r="J6212" s="43"/>
      <c r="K6212" s="1"/>
    </row>
    <row r="6213" spans="1:11">
      <c r="A6213" s="29">
        <v>41244</v>
      </c>
      <c r="B6213" s="30">
        <v>2</v>
      </c>
      <c r="C6213" s="30" t="s">
        <v>11</v>
      </c>
      <c r="D6213" s="30">
        <v>0</v>
      </c>
      <c r="E6213" s="50" t="str">
        <f t="shared" si="288"/>
        <v>December</v>
      </c>
      <c r="F6213" s="14" t="str">
        <f t="shared" si="289"/>
        <v>Saturday</v>
      </c>
      <c r="G6213" s="15">
        <f>$D6213*VLOOKUP($A6213,Price_Table,MATCH($C6213,$A$6:$K$6,0),1)</f>
        <v>0</v>
      </c>
      <c r="H6213" s="15">
        <f>D6213*VLOOKUP(A6213,Cost_Table,MATCH(C6213,M$6:W$6,0),1)</f>
        <v>0</v>
      </c>
      <c r="I6213" s="15">
        <f t="shared" si="290"/>
        <v>0</v>
      </c>
      <c r="J6213" s="43"/>
      <c r="K6213" s="1"/>
    </row>
    <row r="6214" spans="1:11">
      <c r="A6214" s="29">
        <v>41245</v>
      </c>
      <c r="B6214" s="30">
        <v>2</v>
      </c>
      <c r="C6214" s="30" t="s">
        <v>11</v>
      </c>
      <c r="D6214" s="30">
        <v>0</v>
      </c>
      <c r="E6214" s="50" t="str">
        <f t="shared" si="288"/>
        <v>December</v>
      </c>
      <c r="F6214" s="14" t="str">
        <f t="shared" si="289"/>
        <v>Sunday</v>
      </c>
      <c r="G6214" s="15">
        <f>$D6214*VLOOKUP($A6214,Price_Table,MATCH($C6214,$A$6:$K$6,0),1)</f>
        <v>0</v>
      </c>
      <c r="H6214" s="15">
        <f>D6214*VLOOKUP(A6214,Cost_Table,MATCH(C6214,M$6:W$6,0),1)</f>
        <v>0</v>
      </c>
      <c r="I6214" s="15">
        <f t="shared" si="290"/>
        <v>0</v>
      </c>
      <c r="J6214" s="43"/>
      <c r="K6214" s="1"/>
    </row>
    <row r="6215" spans="1:11">
      <c r="A6215" s="29">
        <v>41246</v>
      </c>
      <c r="B6215" s="30">
        <v>2</v>
      </c>
      <c r="C6215" s="30" t="s">
        <v>11</v>
      </c>
      <c r="D6215" s="30">
        <v>0</v>
      </c>
      <c r="E6215" s="50" t="str">
        <f t="shared" si="288"/>
        <v>December</v>
      </c>
      <c r="F6215" s="14" t="str">
        <f t="shared" si="289"/>
        <v>Monday</v>
      </c>
      <c r="G6215" s="15">
        <f>$D6215*VLOOKUP($A6215,Price_Table,MATCH($C6215,$A$6:$K$6,0),1)</f>
        <v>0</v>
      </c>
      <c r="H6215" s="15">
        <f>D6215*VLOOKUP(A6215,Cost_Table,MATCH(C6215,M$6:W$6,0),1)</f>
        <v>0</v>
      </c>
      <c r="I6215" s="15">
        <f t="shared" si="290"/>
        <v>0</v>
      </c>
      <c r="J6215" s="43"/>
      <c r="K6215" s="1"/>
    </row>
    <row r="6216" spans="1:11">
      <c r="A6216" s="29">
        <v>41247</v>
      </c>
      <c r="B6216" s="30">
        <v>2</v>
      </c>
      <c r="C6216" s="30" t="s">
        <v>11</v>
      </c>
      <c r="D6216" s="30">
        <v>0</v>
      </c>
      <c r="E6216" s="50" t="str">
        <f t="shared" si="288"/>
        <v>December</v>
      </c>
      <c r="F6216" s="14" t="str">
        <f t="shared" si="289"/>
        <v>Tuesday</v>
      </c>
      <c r="G6216" s="15">
        <f>$D6216*VLOOKUP($A6216,Price_Table,MATCH($C6216,$A$6:$K$6,0),1)</f>
        <v>0</v>
      </c>
      <c r="H6216" s="15">
        <f>D6216*VLOOKUP(A6216,Cost_Table,MATCH(C6216,M$6:W$6,0),1)</f>
        <v>0</v>
      </c>
      <c r="I6216" s="15">
        <f t="shared" si="290"/>
        <v>0</v>
      </c>
      <c r="J6216" s="43"/>
      <c r="K6216" s="1"/>
    </row>
    <row r="6217" spans="1:11">
      <c r="A6217" s="29">
        <v>41248</v>
      </c>
      <c r="B6217" s="30">
        <v>2</v>
      </c>
      <c r="C6217" s="30" t="s">
        <v>11</v>
      </c>
      <c r="D6217" s="30">
        <v>0</v>
      </c>
      <c r="E6217" s="50" t="str">
        <f t="shared" si="288"/>
        <v>December</v>
      </c>
      <c r="F6217" s="14" t="str">
        <f t="shared" si="289"/>
        <v>Wednesday</v>
      </c>
      <c r="G6217" s="15">
        <f>$D6217*VLOOKUP($A6217,Price_Table,MATCH($C6217,$A$6:$K$6,0),1)</f>
        <v>0</v>
      </c>
      <c r="H6217" s="15">
        <f>D6217*VLOOKUP(A6217,Cost_Table,MATCH(C6217,M$6:W$6,0),1)</f>
        <v>0</v>
      </c>
      <c r="I6217" s="15">
        <f t="shared" si="290"/>
        <v>0</v>
      </c>
      <c r="J6217" s="43"/>
      <c r="K6217" s="1"/>
    </row>
    <row r="6218" spans="1:11">
      <c r="A6218" s="29">
        <v>41249</v>
      </c>
      <c r="B6218" s="30">
        <v>2</v>
      </c>
      <c r="C6218" s="30" t="s">
        <v>11</v>
      </c>
      <c r="D6218" s="30">
        <v>0</v>
      </c>
      <c r="E6218" s="50" t="str">
        <f t="shared" si="288"/>
        <v>December</v>
      </c>
      <c r="F6218" s="14" t="str">
        <f t="shared" si="289"/>
        <v>Thursday</v>
      </c>
      <c r="G6218" s="15">
        <f>$D6218*VLOOKUP($A6218,Price_Table,MATCH($C6218,$A$6:$K$6,0),1)</f>
        <v>0</v>
      </c>
      <c r="H6218" s="15">
        <f>D6218*VLOOKUP(A6218,Cost_Table,MATCH(C6218,M$6:W$6,0),1)</f>
        <v>0</v>
      </c>
      <c r="I6218" s="15">
        <f t="shared" si="290"/>
        <v>0</v>
      </c>
      <c r="J6218" s="43"/>
      <c r="K6218" s="1"/>
    </row>
    <row r="6219" spans="1:11">
      <c r="A6219" s="29">
        <v>41250</v>
      </c>
      <c r="B6219" s="30">
        <v>2</v>
      </c>
      <c r="C6219" s="30" t="s">
        <v>11</v>
      </c>
      <c r="D6219" s="30">
        <v>0</v>
      </c>
      <c r="E6219" s="50" t="str">
        <f t="shared" si="288"/>
        <v>December</v>
      </c>
      <c r="F6219" s="14" t="str">
        <f t="shared" si="289"/>
        <v>Friday</v>
      </c>
      <c r="G6219" s="15">
        <f>$D6219*VLOOKUP($A6219,Price_Table,MATCH($C6219,$A$6:$K$6,0),1)</f>
        <v>0</v>
      </c>
      <c r="H6219" s="15">
        <f>D6219*VLOOKUP(A6219,Cost_Table,MATCH(C6219,M$6:W$6,0),1)</f>
        <v>0</v>
      </c>
      <c r="I6219" s="15">
        <f t="shared" si="290"/>
        <v>0</v>
      </c>
      <c r="J6219" s="43"/>
      <c r="K6219" s="1"/>
    </row>
    <row r="6220" spans="1:11">
      <c r="A6220" s="29">
        <v>41251</v>
      </c>
      <c r="B6220" s="30">
        <v>2</v>
      </c>
      <c r="C6220" s="30" t="s">
        <v>11</v>
      </c>
      <c r="D6220" s="30">
        <v>0</v>
      </c>
      <c r="E6220" s="50" t="str">
        <f t="shared" si="288"/>
        <v>December</v>
      </c>
      <c r="F6220" s="14" t="str">
        <f t="shared" si="289"/>
        <v>Saturday</v>
      </c>
      <c r="G6220" s="15">
        <f>$D6220*VLOOKUP($A6220,Price_Table,MATCH($C6220,$A$6:$K$6,0),1)</f>
        <v>0</v>
      </c>
      <c r="H6220" s="15">
        <f>D6220*VLOOKUP(A6220,Cost_Table,MATCH(C6220,M$6:W$6,0),1)</f>
        <v>0</v>
      </c>
      <c r="I6220" s="15">
        <f t="shared" si="290"/>
        <v>0</v>
      </c>
      <c r="J6220" s="43"/>
      <c r="K6220" s="1"/>
    </row>
    <row r="6221" spans="1:11">
      <c r="A6221" s="29">
        <v>41252</v>
      </c>
      <c r="B6221" s="30">
        <v>2</v>
      </c>
      <c r="C6221" s="30" t="s">
        <v>11</v>
      </c>
      <c r="D6221" s="30">
        <v>0</v>
      </c>
      <c r="E6221" s="50" t="str">
        <f t="shared" si="288"/>
        <v>December</v>
      </c>
      <c r="F6221" s="14" t="str">
        <f t="shared" si="289"/>
        <v>Sunday</v>
      </c>
      <c r="G6221" s="15">
        <f>$D6221*VLOOKUP($A6221,Price_Table,MATCH($C6221,$A$6:$K$6,0),1)</f>
        <v>0</v>
      </c>
      <c r="H6221" s="15">
        <f>D6221*VLOOKUP(A6221,Cost_Table,MATCH(C6221,M$6:W$6,0),1)</f>
        <v>0</v>
      </c>
      <c r="I6221" s="15">
        <f t="shared" si="290"/>
        <v>0</v>
      </c>
      <c r="J6221" s="43"/>
      <c r="K6221" s="1"/>
    </row>
    <row r="6222" spans="1:11">
      <c r="A6222" s="29">
        <v>41253</v>
      </c>
      <c r="B6222" s="30">
        <v>2</v>
      </c>
      <c r="C6222" s="30" t="s">
        <v>11</v>
      </c>
      <c r="D6222" s="30">
        <v>0</v>
      </c>
      <c r="E6222" s="50" t="str">
        <f t="shared" si="288"/>
        <v>December</v>
      </c>
      <c r="F6222" s="14" t="str">
        <f t="shared" si="289"/>
        <v>Monday</v>
      </c>
      <c r="G6222" s="15">
        <f>$D6222*VLOOKUP($A6222,Price_Table,MATCH($C6222,$A$6:$K$6,0),1)</f>
        <v>0</v>
      </c>
      <c r="H6222" s="15">
        <f>D6222*VLOOKUP(A6222,Cost_Table,MATCH(C6222,M$6:W$6,0),1)</f>
        <v>0</v>
      </c>
      <c r="I6222" s="15">
        <f t="shared" si="290"/>
        <v>0</v>
      </c>
      <c r="J6222" s="43"/>
      <c r="K6222" s="1"/>
    </row>
    <row r="6223" spans="1:11">
      <c r="A6223" s="29">
        <v>41254</v>
      </c>
      <c r="B6223" s="30">
        <v>2</v>
      </c>
      <c r="C6223" s="30" t="s">
        <v>11</v>
      </c>
      <c r="D6223" s="30">
        <v>0</v>
      </c>
      <c r="E6223" s="50" t="str">
        <f t="shared" si="288"/>
        <v>December</v>
      </c>
      <c r="F6223" s="14" t="str">
        <f t="shared" si="289"/>
        <v>Tuesday</v>
      </c>
      <c r="G6223" s="15">
        <f>$D6223*VLOOKUP($A6223,Price_Table,MATCH($C6223,$A$6:$K$6,0),1)</f>
        <v>0</v>
      </c>
      <c r="H6223" s="15">
        <f>D6223*VLOOKUP(A6223,Cost_Table,MATCH(C6223,M$6:W$6,0),1)</f>
        <v>0</v>
      </c>
      <c r="I6223" s="15">
        <f t="shared" si="290"/>
        <v>0</v>
      </c>
      <c r="J6223" s="43"/>
      <c r="K6223" s="1"/>
    </row>
    <row r="6224" spans="1:11">
      <c r="A6224" s="29">
        <v>41255</v>
      </c>
      <c r="B6224" s="30">
        <v>2</v>
      </c>
      <c r="C6224" s="30" t="s">
        <v>11</v>
      </c>
      <c r="D6224" s="30">
        <v>0</v>
      </c>
      <c r="E6224" s="50" t="str">
        <f t="shared" si="288"/>
        <v>December</v>
      </c>
      <c r="F6224" s="14" t="str">
        <f t="shared" si="289"/>
        <v>Wednesday</v>
      </c>
      <c r="G6224" s="15">
        <f>$D6224*VLOOKUP($A6224,Price_Table,MATCH($C6224,$A$6:$K$6,0),1)</f>
        <v>0</v>
      </c>
      <c r="H6224" s="15">
        <f>D6224*VLOOKUP(A6224,Cost_Table,MATCH(C6224,M$6:W$6,0),1)</f>
        <v>0</v>
      </c>
      <c r="I6224" s="15">
        <f t="shared" si="290"/>
        <v>0</v>
      </c>
      <c r="J6224" s="43"/>
      <c r="K6224" s="1"/>
    </row>
    <row r="6225" spans="1:11">
      <c r="A6225" s="29">
        <v>41256</v>
      </c>
      <c r="B6225" s="30">
        <v>2</v>
      </c>
      <c r="C6225" s="30" t="s">
        <v>11</v>
      </c>
      <c r="D6225" s="30">
        <v>0</v>
      </c>
      <c r="E6225" s="50" t="str">
        <f t="shared" si="288"/>
        <v>December</v>
      </c>
      <c r="F6225" s="14" t="str">
        <f t="shared" si="289"/>
        <v>Thursday</v>
      </c>
      <c r="G6225" s="15">
        <f>$D6225*VLOOKUP($A6225,Price_Table,MATCH($C6225,$A$6:$K$6,0),1)</f>
        <v>0</v>
      </c>
      <c r="H6225" s="15">
        <f>D6225*VLOOKUP(A6225,Cost_Table,MATCH(C6225,M$6:W$6,0),1)</f>
        <v>0</v>
      </c>
      <c r="I6225" s="15">
        <f t="shared" si="290"/>
        <v>0</v>
      </c>
      <c r="J6225" s="43"/>
      <c r="K6225" s="1"/>
    </row>
    <row r="6226" spans="1:11">
      <c r="A6226" s="29">
        <v>41257</v>
      </c>
      <c r="B6226" s="30">
        <v>2</v>
      </c>
      <c r="C6226" s="30" t="s">
        <v>11</v>
      </c>
      <c r="D6226" s="30">
        <v>0</v>
      </c>
      <c r="E6226" s="50" t="str">
        <f t="shared" si="288"/>
        <v>December</v>
      </c>
      <c r="F6226" s="14" t="str">
        <f t="shared" si="289"/>
        <v>Friday</v>
      </c>
      <c r="G6226" s="15">
        <f>$D6226*VLOOKUP($A6226,Price_Table,MATCH($C6226,$A$6:$K$6,0),1)</f>
        <v>0</v>
      </c>
      <c r="H6226" s="15">
        <f>D6226*VLOOKUP(A6226,Cost_Table,MATCH(C6226,M$6:W$6,0),1)</f>
        <v>0</v>
      </c>
      <c r="I6226" s="15">
        <f t="shared" si="290"/>
        <v>0</v>
      </c>
      <c r="J6226" s="43"/>
      <c r="K6226" s="1"/>
    </row>
    <row r="6227" spans="1:11">
      <c r="A6227" s="29">
        <v>41258</v>
      </c>
      <c r="B6227" s="30">
        <v>2</v>
      </c>
      <c r="C6227" s="30" t="s">
        <v>11</v>
      </c>
      <c r="D6227" s="30">
        <v>0</v>
      </c>
      <c r="E6227" s="50" t="str">
        <f t="shared" si="288"/>
        <v>December</v>
      </c>
      <c r="F6227" s="14" t="str">
        <f t="shared" si="289"/>
        <v>Saturday</v>
      </c>
      <c r="G6227" s="15">
        <f>$D6227*VLOOKUP($A6227,Price_Table,MATCH($C6227,$A$6:$K$6,0),1)</f>
        <v>0</v>
      </c>
      <c r="H6227" s="15">
        <f>D6227*VLOOKUP(A6227,Cost_Table,MATCH(C6227,M$6:W$6,0),1)</f>
        <v>0</v>
      </c>
      <c r="I6227" s="15">
        <f t="shared" si="290"/>
        <v>0</v>
      </c>
      <c r="J6227" s="43"/>
      <c r="K6227" s="1"/>
    </row>
    <row r="6228" spans="1:11">
      <c r="A6228" s="29">
        <v>41259</v>
      </c>
      <c r="B6228" s="30">
        <v>2</v>
      </c>
      <c r="C6228" s="30" t="s">
        <v>11</v>
      </c>
      <c r="D6228" s="30">
        <v>0</v>
      </c>
      <c r="E6228" s="50" t="str">
        <f t="shared" si="288"/>
        <v>December</v>
      </c>
      <c r="F6228" s="14" t="str">
        <f t="shared" si="289"/>
        <v>Sunday</v>
      </c>
      <c r="G6228" s="15">
        <f>$D6228*VLOOKUP($A6228,Price_Table,MATCH($C6228,$A$6:$K$6,0),1)</f>
        <v>0</v>
      </c>
      <c r="H6228" s="15">
        <f>D6228*VLOOKUP(A6228,Cost_Table,MATCH(C6228,M$6:W$6,0),1)</f>
        <v>0</v>
      </c>
      <c r="I6228" s="15">
        <f t="shared" si="290"/>
        <v>0</v>
      </c>
      <c r="J6228" s="43"/>
      <c r="K6228" s="1"/>
    </row>
    <row r="6229" spans="1:11">
      <c r="A6229" s="29">
        <v>41260</v>
      </c>
      <c r="B6229" s="30">
        <v>2</v>
      </c>
      <c r="C6229" s="30" t="s">
        <v>11</v>
      </c>
      <c r="D6229" s="30">
        <v>0</v>
      </c>
      <c r="E6229" s="50" t="str">
        <f t="shared" si="288"/>
        <v>December</v>
      </c>
      <c r="F6229" s="14" t="str">
        <f t="shared" si="289"/>
        <v>Monday</v>
      </c>
      <c r="G6229" s="15">
        <f>$D6229*VLOOKUP($A6229,Price_Table,MATCH($C6229,$A$6:$K$6,0),1)</f>
        <v>0</v>
      </c>
      <c r="H6229" s="15">
        <f>D6229*VLOOKUP(A6229,Cost_Table,MATCH(C6229,M$6:W$6,0),1)</f>
        <v>0</v>
      </c>
      <c r="I6229" s="15">
        <f t="shared" si="290"/>
        <v>0</v>
      </c>
      <c r="J6229" s="43"/>
      <c r="K6229" s="1"/>
    </row>
    <row r="6230" spans="1:11">
      <c r="A6230" s="29">
        <v>41261</v>
      </c>
      <c r="B6230" s="30">
        <v>2</v>
      </c>
      <c r="C6230" s="30" t="s">
        <v>11</v>
      </c>
      <c r="D6230" s="30">
        <v>0</v>
      </c>
      <c r="E6230" s="50" t="str">
        <f t="shared" si="288"/>
        <v>December</v>
      </c>
      <c r="F6230" s="14" t="str">
        <f t="shared" si="289"/>
        <v>Tuesday</v>
      </c>
      <c r="G6230" s="15">
        <f>$D6230*VLOOKUP($A6230,Price_Table,MATCH($C6230,$A$6:$K$6,0),1)</f>
        <v>0</v>
      </c>
      <c r="H6230" s="15">
        <f>D6230*VLOOKUP(A6230,Cost_Table,MATCH(C6230,M$6:W$6,0),1)</f>
        <v>0</v>
      </c>
      <c r="I6230" s="15">
        <f t="shared" si="290"/>
        <v>0</v>
      </c>
      <c r="J6230" s="43"/>
      <c r="K6230" s="1"/>
    </row>
    <row r="6231" spans="1:11">
      <c r="A6231" s="29">
        <v>41262</v>
      </c>
      <c r="B6231" s="30">
        <v>2</v>
      </c>
      <c r="C6231" s="30" t="s">
        <v>11</v>
      </c>
      <c r="D6231" s="30">
        <v>0</v>
      </c>
      <c r="E6231" s="50" t="str">
        <f t="shared" ref="E6231:E6294" si="291">TEXT(A6231,"mmmm")</f>
        <v>December</v>
      </c>
      <c r="F6231" s="14" t="str">
        <f t="shared" ref="F6231:F6294" si="292">TEXT(A6231,"dddd")</f>
        <v>Wednesday</v>
      </c>
      <c r="G6231" s="15">
        <f>$D6231*VLOOKUP($A6231,Price_Table,MATCH($C6231,$A$6:$K$6,0),1)</f>
        <v>0</v>
      </c>
      <c r="H6231" s="15">
        <f>D6231*VLOOKUP(A6231,Cost_Table,MATCH(C6231,M$6:W$6,0),1)</f>
        <v>0</v>
      </c>
      <c r="I6231" s="15">
        <f t="shared" ref="I6231:I6294" si="293">G6231-H6231</f>
        <v>0</v>
      </c>
      <c r="J6231" s="43"/>
      <c r="K6231" s="1"/>
    </row>
    <row r="6232" spans="1:11">
      <c r="A6232" s="29">
        <v>41263</v>
      </c>
      <c r="B6232" s="30">
        <v>2</v>
      </c>
      <c r="C6232" s="30" t="s">
        <v>11</v>
      </c>
      <c r="D6232" s="30">
        <v>0</v>
      </c>
      <c r="E6232" s="50" t="str">
        <f t="shared" si="291"/>
        <v>December</v>
      </c>
      <c r="F6232" s="14" t="str">
        <f t="shared" si="292"/>
        <v>Thursday</v>
      </c>
      <c r="G6232" s="15">
        <f>$D6232*VLOOKUP($A6232,Price_Table,MATCH($C6232,$A$6:$K$6,0),1)</f>
        <v>0</v>
      </c>
      <c r="H6232" s="15">
        <f>D6232*VLOOKUP(A6232,Cost_Table,MATCH(C6232,M$6:W$6,0),1)</f>
        <v>0</v>
      </c>
      <c r="I6232" s="15">
        <f t="shared" si="293"/>
        <v>0</v>
      </c>
      <c r="J6232" s="43"/>
      <c r="K6232" s="1"/>
    </row>
    <row r="6233" spans="1:11">
      <c r="A6233" s="29">
        <v>41264</v>
      </c>
      <c r="B6233" s="30">
        <v>2</v>
      </c>
      <c r="C6233" s="30" t="s">
        <v>11</v>
      </c>
      <c r="D6233" s="30">
        <v>0</v>
      </c>
      <c r="E6233" s="50" t="str">
        <f t="shared" si="291"/>
        <v>December</v>
      </c>
      <c r="F6233" s="14" t="str">
        <f t="shared" si="292"/>
        <v>Friday</v>
      </c>
      <c r="G6233" s="15">
        <f>$D6233*VLOOKUP($A6233,Price_Table,MATCH($C6233,$A$6:$K$6,0),1)</f>
        <v>0</v>
      </c>
      <c r="H6233" s="15">
        <f>D6233*VLOOKUP(A6233,Cost_Table,MATCH(C6233,M$6:W$6,0),1)</f>
        <v>0</v>
      </c>
      <c r="I6233" s="15">
        <f t="shared" si="293"/>
        <v>0</v>
      </c>
      <c r="J6233" s="43"/>
      <c r="K6233" s="1"/>
    </row>
    <row r="6234" spans="1:11">
      <c r="A6234" s="29">
        <v>41265</v>
      </c>
      <c r="B6234" s="30">
        <v>2</v>
      </c>
      <c r="C6234" s="30" t="s">
        <v>11</v>
      </c>
      <c r="D6234" s="30">
        <v>0</v>
      </c>
      <c r="E6234" s="50" t="str">
        <f t="shared" si="291"/>
        <v>December</v>
      </c>
      <c r="F6234" s="14" t="str">
        <f t="shared" si="292"/>
        <v>Saturday</v>
      </c>
      <c r="G6234" s="15">
        <f>$D6234*VLOOKUP($A6234,Price_Table,MATCH($C6234,$A$6:$K$6,0),1)</f>
        <v>0</v>
      </c>
      <c r="H6234" s="15">
        <f>D6234*VLOOKUP(A6234,Cost_Table,MATCH(C6234,M$6:W$6,0),1)</f>
        <v>0</v>
      </c>
      <c r="I6234" s="15">
        <f t="shared" si="293"/>
        <v>0</v>
      </c>
      <c r="J6234" s="43"/>
      <c r="K6234" s="1"/>
    </row>
    <row r="6235" spans="1:11">
      <c r="A6235" s="29">
        <v>41266</v>
      </c>
      <c r="B6235" s="30">
        <v>2</v>
      </c>
      <c r="C6235" s="30" t="s">
        <v>11</v>
      </c>
      <c r="D6235" s="30">
        <v>0</v>
      </c>
      <c r="E6235" s="50" t="str">
        <f t="shared" si="291"/>
        <v>December</v>
      </c>
      <c r="F6235" s="14" t="str">
        <f t="shared" si="292"/>
        <v>Sunday</v>
      </c>
      <c r="G6235" s="15">
        <f>$D6235*VLOOKUP($A6235,Price_Table,MATCH($C6235,$A$6:$K$6,0),1)</f>
        <v>0</v>
      </c>
      <c r="H6235" s="15">
        <f>D6235*VLOOKUP(A6235,Cost_Table,MATCH(C6235,M$6:W$6,0),1)</f>
        <v>0</v>
      </c>
      <c r="I6235" s="15">
        <f t="shared" si="293"/>
        <v>0</v>
      </c>
      <c r="J6235" s="43"/>
      <c r="K6235" s="1"/>
    </row>
    <row r="6236" spans="1:11">
      <c r="A6236" s="29">
        <v>41267</v>
      </c>
      <c r="B6236" s="30">
        <v>2</v>
      </c>
      <c r="C6236" s="30" t="s">
        <v>11</v>
      </c>
      <c r="D6236" s="30">
        <v>0</v>
      </c>
      <c r="E6236" s="50" t="str">
        <f t="shared" si="291"/>
        <v>December</v>
      </c>
      <c r="F6236" s="14" t="str">
        <f t="shared" si="292"/>
        <v>Monday</v>
      </c>
      <c r="G6236" s="15">
        <f>$D6236*VLOOKUP($A6236,Price_Table,MATCH($C6236,$A$6:$K$6,0),1)</f>
        <v>0</v>
      </c>
      <c r="H6236" s="15">
        <f>D6236*VLOOKUP(A6236,Cost_Table,MATCH(C6236,M$6:W$6,0),1)</f>
        <v>0</v>
      </c>
      <c r="I6236" s="15">
        <f t="shared" si="293"/>
        <v>0</v>
      </c>
      <c r="J6236" s="43"/>
      <c r="K6236" s="1"/>
    </row>
    <row r="6237" spans="1:11">
      <c r="A6237" s="29">
        <v>41268</v>
      </c>
      <c r="B6237" s="30">
        <v>2</v>
      </c>
      <c r="C6237" s="30" t="s">
        <v>11</v>
      </c>
      <c r="D6237" s="30">
        <v>0</v>
      </c>
      <c r="E6237" s="50" t="str">
        <f t="shared" si="291"/>
        <v>December</v>
      </c>
      <c r="F6237" s="14" t="str">
        <f t="shared" si="292"/>
        <v>Tuesday</v>
      </c>
      <c r="G6237" s="15">
        <f>$D6237*VLOOKUP($A6237,Price_Table,MATCH($C6237,$A$6:$K$6,0),1)</f>
        <v>0</v>
      </c>
      <c r="H6237" s="15">
        <f>D6237*VLOOKUP(A6237,Cost_Table,MATCH(C6237,M$6:W$6,0),1)</f>
        <v>0</v>
      </c>
      <c r="I6237" s="15">
        <f t="shared" si="293"/>
        <v>0</v>
      </c>
      <c r="J6237" s="43"/>
      <c r="K6237" s="1"/>
    </row>
    <row r="6238" spans="1:11">
      <c r="A6238" s="29">
        <v>41269</v>
      </c>
      <c r="B6238" s="30">
        <v>2</v>
      </c>
      <c r="C6238" s="30" t="s">
        <v>11</v>
      </c>
      <c r="D6238" s="30">
        <v>0</v>
      </c>
      <c r="E6238" s="50" t="str">
        <f t="shared" si="291"/>
        <v>December</v>
      </c>
      <c r="F6238" s="14" t="str">
        <f t="shared" si="292"/>
        <v>Wednesday</v>
      </c>
      <c r="G6238" s="15">
        <f>$D6238*VLOOKUP($A6238,Price_Table,MATCH($C6238,$A$6:$K$6,0),1)</f>
        <v>0</v>
      </c>
      <c r="H6238" s="15">
        <f>D6238*VLOOKUP(A6238,Cost_Table,MATCH(C6238,M$6:W$6,0),1)</f>
        <v>0</v>
      </c>
      <c r="I6238" s="15">
        <f t="shared" si="293"/>
        <v>0</v>
      </c>
      <c r="J6238" s="43"/>
      <c r="K6238" s="1"/>
    </row>
    <row r="6239" spans="1:11">
      <c r="A6239" s="29">
        <v>41270</v>
      </c>
      <c r="B6239" s="30">
        <v>2</v>
      </c>
      <c r="C6239" s="30" t="s">
        <v>11</v>
      </c>
      <c r="D6239" s="30">
        <v>0</v>
      </c>
      <c r="E6239" s="50" t="str">
        <f t="shared" si="291"/>
        <v>December</v>
      </c>
      <c r="F6239" s="14" t="str">
        <f t="shared" si="292"/>
        <v>Thursday</v>
      </c>
      <c r="G6239" s="15">
        <f>$D6239*VLOOKUP($A6239,Price_Table,MATCH($C6239,$A$6:$K$6,0),1)</f>
        <v>0</v>
      </c>
      <c r="H6239" s="15">
        <f>D6239*VLOOKUP(A6239,Cost_Table,MATCH(C6239,M$6:W$6,0),1)</f>
        <v>0</v>
      </c>
      <c r="I6239" s="15">
        <f t="shared" si="293"/>
        <v>0</v>
      </c>
      <c r="J6239" s="43"/>
      <c r="K6239" s="1"/>
    </row>
    <row r="6240" spans="1:11">
      <c r="A6240" s="29">
        <v>41271</v>
      </c>
      <c r="B6240" s="30">
        <v>2</v>
      </c>
      <c r="C6240" s="30" t="s">
        <v>11</v>
      </c>
      <c r="D6240" s="30">
        <v>0</v>
      </c>
      <c r="E6240" s="50" t="str">
        <f t="shared" si="291"/>
        <v>December</v>
      </c>
      <c r="F6240" s="14" t="str">
        <f t="shared" si="292"/>
        <v>Friday</v>
      </c>
      <c r="G6240" s="15">
        <f>$D6240*VLOOKUP($A6240,Price_Table,MATCH($C6240,$A$6:$K$6,0),1)</f>
        <v>0</v>
      </c>
      <c r="H6240" s="15">
        <f>D6240*VLOOKUP(A6240,Cost_Table,MATCH(C6240,M$6:W$6,0),1)</f>
        <v>0</v>
      </c>
      <c r="I6240" s="15">
        <f t="shared" si="293"/>
        <v>0</v>
      </c>
      <c r="J6240" s="43"/>
      <c r="K6240" s="1"/>
    </row>
    <row r="6241" spans="1:11">
      <c r="A6241" s="29">
        <v>41272</v>
      </c>
      <c r="B6241" s="30">
        <v>2</v>
      </c>
      <c r="C6241" s="30" t="s">
        <v>11</v>
      </c>
      <c r="D6241" s="30">
        <v>0</v>
      </c>
      <c r="E6241" s="50" t="str">
        <f t="shared" si="291"/>
        <v>December</v>
      </c>
      <c r="F6241" s="14" t="str">
        <f t="shared" si="292"/>
        <v>Saturday</v>
      </c>
      <c r="G6241" s="15">
        <f>$D6241*VLOOKUP($A6241,Price_Table,MATCH($C6241,$A$6:$K$6,0),1)</f>
        <v>0</v>
      </c>
      <c r="H6241" s="15">
        <f>D6241*VLOOKUP(A6241,Cost_Table,MATCH(C6241,M$6:W$6,0),1)</f>
        <v>0</v>
      </c>
      <c r="I6241" s="15">
        <f t="shared" si="293"/>
        <v>0</v>
      </c>
      <c r="J6241" s="43"/>
      <c r="K6241" s="1"/>
    </row>
    <row r="6242" spans="1:11">
      <c r="A6242" s="29">
        <v>41273</v>
      </c>
      <c r="B6242" s="30">
        <v>2</v>
      </c>
      <c r="C6242" s="30" t="s">
        <v>11</v>
      </c>
      <c r="D6242" s="30">
        <v>0</v>
      </c>
      <c r="E6242" s="50" t="str">
        <f t="shared" si="291"/>
        <v>December</v>
      </c>
      <c r="F6242" s="14" t="str">
        <f t="shared" si="292"/>
        <v>Sunday</v>
      </c>
      <c r="G6242" s="15">
        <f>$D6242*VLOOKUP($A6242,Price_Table,MATCH($C6242,$A$6:$K$6,0),1)</f>
        <v>0</v>
      </c>
      <c r="H6242" s="15">
        <f>D6242*VLOOKUP(A6242,Cost_Table,MATCH(C6242,M$6:W$6,0),1)</f>
        <v>0</v>
      </c>
      <c r="I6242" s="15">
        <f t="shared" si="293"/>
        <v>0</v>
      </c>
      <c r="J6242" s="43"/>
      <c r="K6242" s="1"/>
    </row>
    <row r="6243" spans="1:11">
      <c r="A6243" s="29">
        <v>41274</v>
      </c>
      <c r="B6243" s="30">
        <v>2</v>
      </c>
      <c r="C6243" s="30" t="s">
        <v>11</v>
      </c>
      <c r="D6243" s="30">
        <v>0</v>
      </c>
      <c r="E6243" s="50" t="str">
        <f t="shared" si="291"/>
        <v>December</v>
      </c>
      <c r="F6243" s="14" t="str">
        <f t="shared" si="292"/>
        <v>Monday</v>
      </c>
      <c r="G6243" s="15">
        <f>$D6243*VLOOKUP($A6243,Price_Table,MATCH($C6243,$A$6:$K$6,0),1)</f>
        <v>0</v>
      </c>
      <c r="H6243" s="15">
        <f>D6243*VLOOKUP(A6243,Cost_Table,MATCH(C6243,M$6:W$6,0),1)</f>
        <v>0</v>
      </c>
      <c r="I6243" s="15">
        <f t="shared" si="293"/>
        <v>0</v>
      </c>
      <c r="J6243" s="43"/>
      <c r="K6243" s="1"/>
    </row>
    <row r="6244" spans="1:11">
      <c r="A6244" s="29">
        <v>40909</v>
      </c>
      <c r="B6244" s="30">
        <v>2</v>
      </c>
      <c r="C6244" s="30" t="s">
        <v>12</v>
      </c>
      <c r="D6244" s="30">
        <v>2</v>
      </c>
      <c r="E6244" s="50" t="str">
        <f t="shared" si="291"/>
        <v>January</v>
      </c>
      <c r="F6244" s="14" t="str">
        <f t="shared" si="292"/>
        <v>Sunday</v>
      </c>
      <c r="G6244" s="15">
        <f>$D6244*VLOOKUP($A6244,Price_Table,MATCH($C6244,$A$6:$K$6,0),1)</f>
        <v>240</v>
      </c>
      <c r="H6244" s="15">
        <f>D6244*VLOOKUP(A6244,Cost_Table,MATCH(C6244,M$6:W$6,0),1)</f>
        <v>120</v>
      </c>
      <c r="I6244" s="15">
        <f t="shared" si="293"/>
        <v>120</v>
      </c>
      <c r="J6244" s="43"/>
      <c r="K6244" s="1"/>
    </row>
    <row r="6245" spans="1:11">
      <c r="A6245" s="29">
        <v>40910</v>
      </c>
      <c r="B6245" s="30">
        <v>2</v>
      </c>
      <c r="C6245" s="30" t="s">
        <v>12</v>
      </c>
      <c r="D6245" s="30">
        <v>1</v>
      </c>
      <c r="E6245" s="50" t="str">
        <f t="shared" si="291"/>
        <v>January</v>
      </c>
      <c r="F6245" s="14" t="str">
        <f t="shared" si="292"/>
        <v>Monday</v>
      </c>
      <c r="G6245" s="15">
        <f>$D6245*VLOOKUP($A6245,Price_Table,MATCH($C6245,$A$6:$K$6,0),1)</f>
        <v>120</v>
      </c>
      <c r="H6245" s="15">
        <f>D6245*VLOOKUP(A6245,Cost_Table,MATCH(C6245,M$6:W$6,0),1)</f>
        <v>60</v>
      </c>
      <c r="I6245" s="15">
        <f t="shared" si="293"/>
        <v>60</v>
      </c>
      <c r="J6245" s="43"/>
      <c r="K6245" s="1"/>
    </row>
    <row r="6246" spans="1:11">
      <c r="A6246" s="29">
        <v>40911</v>
      </c>
      <c r="B6246" s="30">
        <v>2</v>
      </c>
      <c r="C6246" s="30" t="s">
        <v>12</v>
      </c>
      <c r="D6246" s="30">
        <v>3</v>
      </c>
      <c r="E6246" s="50" t="str">
        <f t="shared" si="291"/>
        <v>January</v>
      </c>
      <c r="F6246" s="14" t="str">
        <f t="shared" si="292"/>
        <v>Tuesday</v>
      </c>
      <c r="G6246" s="15">
        <f>$D6246*VLOOKUP($A6246,Price_Table,MATCH($C6246,$A$6:$K$6,0),1)</f>
        <v>360</v>
      </c>
      <c r="H6246" s="15">
        <f>D6246*VLOOKUP(A6246,Cost_Table,MATCH(C6246,M$6:W$6,0),1)</f>
        <v>180</v>
      </c>
      <c r="I6246" s="15">
        <f t="shared" si="293"/>
        <v>180</v>
      </c>
      <c r="J6246" s="43"/>
      <c r="K6246" s="1"/>
    </row>
    <row r="6247" spans="1:11">
      <c r="A6247" s="29">
        <v>40912</v>
      </c>
      <c r="B6247" s="30">
        <v>2</v>
      </c>
      <c r="C6247" s="30" t="s">
        <v>12</v>
      </c>
      <c r="D6247" s="30">
        <v>3</v>
      </c>
      <c r="E6247" s="50" t="str">
        <f t="shared" si="291"/>
        <v>January</v>
      </c>
      <c r="F6247" s="14" t="str">
        <f t="shared" si="292"/>
        <v>Wednesday</v>
      </c>
      <c r="G6247" s="15">
        <f>$D6247*VLOOKUP($A6247,Price_Table,MATCH($C6247,$A$6:$K$6,0),1)</f>
        <v>360</v>
      </c>
      <c r="H6247" s="15">
        <f>D6247*VLOOKUP(A6247,Cost_Table,MATCH(C6247,M$6:W$6,0),1)</f>
        <v>180</v>
      </c>
      <c r="I6247" s="15">
        <f t="shared" si="293"/>
        <v>180</v>
      </c>
      <c r="J6247" s="43"/>
      <c r="K6247" s="1"/>
    </row>
    <row r="6248" spans="1:11">
      <c r="A6248" s="29">
        <v>40913</v>
      </c>
      <c r="B6248" s="30">
        <v>2</v>
      </c>
      <c r="C6248" s="30" t="s">
        <v>12</v>
      </c>
      <c r="D6248" s="30">
        <v>2</v>
      </c>
      <c r="E6248" s="50" t="str">
        <f t="shared" si="291"/>
        <v>January</v>
      </c>
      <c r="F6248" s="14" t="str">
        <f t="shared" si="292"/>
        <v>Thursday</v>
      </c>
      <c r="G6248" s="15">
        <f>$D6248*VLOOKUP($A6248,Price_Table,MATCH($C6248,$A$6:$K$6,0),1)</f>
        <v>240</v>
      </c>
      <c r="H6248" s="15">
        <f>D6248*VLOOKUP(A6248,Cost_Table,MATCH(C6248,M$6:W$6,0),1)</f>
        <v>120</v>
      </c>
      <c r="I6248" s="15">
        <f t="shared" si="293"/>
        <v>120</v>
      </c>
      <c r="J6248" s="43"/>
      <c r="K6248" s="1"/>
    </row>
    <row r="6249" spans="1:11">
      <c r="A6249" s="29">
        <v>40914</v>
      </c>
      <c r="B6249" s="30">
        <v>2</v>
      </c>
      <c r="C6249" s="30" t="s">
        <v>12</v>
      </c>
      <c r="D6249" s="30">
        <v>2</v>
      </c>
      <c r="E6249" s="50" t="str">
        <f t="shared" si="291"/>
        <v>January</v>
      </c>
      <c r="F6249" s="14" t="str">
        <f t="shared" si="292"/>
        <v>Friday</v>
      </c>
      <c r="G6249" s="15">
        <f>$D6249*VLOOKUP($A6249,Price_Table,MATCH($C6249,$A$6:$K$6,0),1)</f>
        <v>240</v>
      </c>
      <c r="H6249" s="15">
        <f>D6249*VLOOKUP(A6249,Cost_Table,MATCH(C6249,M$6:W$6,0),1)</f>
        <v>120</v>
      </c>
      <c r="I6249" s="15">
        <f t="shared" si="293"/>
        <v>120</v>
      </c>
      <c r="J6249" s="43"/>
      <c r="K6249" s="1"/>
    </row>
    <row r="6250" spans="1:11">
      <c r="A6250" s="29">
        <v>40915</v>
      </c>
      <c r="B6250" s="30">
        <v>2</v>
      </c>
      <c r="C6250" s="30" t="s">
        <v>12</v>
      </c>
      <c r="D6250" s="30">
        <v>2</v>
      </c>
      <c r="E6250" s="50" t="str">
        <f t="shared" si="291"/>
        <v>January</v>
      </c>
      <c r="F6250" s="14" t="str">
        <f t="shared" si="292"/>
        <v>Saturday</v>
      </c>
      <c r="G6250" s="15">
        <f>$D6250*VLOOKUP($A6250,Price_Table,MATCH($C6250,$A$6:$K$6,0),1)</f>
        <v>240</v>
      </c>
      <c r="H6250" s="15">
        <f>D6250*VLOOKUP(A6250,Cost_Table,MATCH(C6250,M$6:W$6,0),1)</f>
        <v>120</v>
      </c>
      <c r="I6250" s="15">
        <f t="shared" si="293"/>
        <v>120</v>
      </c>
      <c r="J6250" s="43"/>
      <c r="K6250" s="1"/>
    </row>
    <row r="6251" spans="1:11">
      <c r="A6251" s="29">
        <v>40916</v>
      </c>
      <c r="B6251" s="30">
        <v>2</v>
      </c>
      <c r="C6251" s="30" t="s">
        <v>12</v>
      </c>
      <c r="D6251" s="30">
        <v>2</v>
      </c>
      <c r="E6251" s="50" t="str">
        <f t="shared" si="291"/>
        <v>January</v>
      </c>
      <c r="F6251" s="14" t="str">
        <f t="shared" si="292"/>
        <v>Sunday</v>
      </c>
      <c r="G6251" s="15">
        <f>$D6251*VLOOKUP($A6251,Price_Table,MATCH($C6251,$A$6:$K$6,0),1)</f>
        <v>240</v>
      </c>
      <c r="H6251" s="15">
        <f>D6251*VLOOKUP(A6251,Cost_Table,MATCH(C6251,M$6:W$6,0),1)</f>
        <v>120</v>
      </c>
      <c r="I6251" s="15">
        <f t="shared" si="293"/>
        <v>120</v>
      </c>
      <c r="J6251" s="43"/>
      <c r="K6251" s="1"/>
    </row>
    <row r="6252" spans="1:11">
      <c r="A6252" s="29">
        <v>40917</v>
      </c>
      <c r="B6252" s="30">
        <v>2</v>
      </c>
      <c r="C6252" s="30" t="s">
        <v>12</v>
      </c>
      <c r="D6252" s="30">
        <v>2</v>
      </c>
      <c r="E6252" s="50" t="str">
        <f t="shared" si="291"/>
        <v>January</v>
      </c>
      <c r="F6252" s="14" t="str">
        <f t="shared" si="292"/>
        <v>Monday</v>
      </c>
      <c r="G6252" s="15">
        <f>$D6252*VLOOKUP($A6252,Price_Table,MATCH($C6252,$A$6:$K$6,0),1)</f>
        <v>240</v>
      </c>
      <c r="H6252" s="15">
        <f>D6252*VLOOKUP(A6252,Cost_Table,MATCH(C6252,M$6:W$6,0),1)</f>
        <v>120</v>
      </c>
      <c r="I6252" s="15">
        <f t="shared" si="293"/>
        <v>120</v>
      </c>
      <c r="J6252" s="43"/>
      <c r="K6252" s="1"/>
    </row>
    <row r="6253" spans="1:11">
      <c r="A6253" s="29">
        <v>40918</v>
      </c>
      <c r="B6253" s="30">
        <v>2</v>
      </c>
      <c r="C6253" s="30" t="s">
        <v>12</v>
      </c>
      <c r="D6253" s="30">
        <v>2</v>
      </c>
      <c r="E6253" s="50" t="str">
        <f t="shared" si="291"/>
        <v>January</v>
      </c>
      <c r="F6253" s="14" t="str">
        <f t="shared" si="292"/>
        <v>Tuesday</v>
      </c>
      <c r="G6253" s="15">
        <f>$D6253*VLOOKUP($A6253,Price_Table,MATCH($C6253,$A$6:$K$6,0),1)</f>
        <v>240</v>
      </c>
      <c r="H6253" s="15">
        <f>D6253*VLOOKUP(A6253,Cost_Table,MATCH(C6253,M$6:W$6,0),1)</f>
        <v>120</v>
      </c>
      <c r="I6253" s="15">
        <f t="shared" si="293"/>
        <v>120</v>
      </c>
      <c r="J6253" s="43"/>
      <c r="K6253" s="1"/>
    </row>
    <row r="6254" spans="1:11">
      <c r="A6254" s="29">
        <v>40919</v>
      </c>
      <c r="B6254" s="30">
        <v>2</v>
      </c>
      <c r="C6254" s="30" t="s">
        <v>12</v>
      </c>
      <c r="D6254" s="30">
        <v>3</v>
      </c>
      <c r="E6254" s="50" t="str">
        <f t="shared" si="291"/>
        <v>January</v>
      </c>
      <c r="F6254" s="14" t="str">
        <f t="shared" si="292"/>
        <v>Wednesday</v>
      </c>
      <c r="G6254" s="15">
        <f>$D6254*VLOOKUP($A6254,Price_Table,MATCH($C6254,$A$6:$K$6,0),1)</f>
        <v>360</v>
      </c>
      <c r="H6254" s="15">
        <f>D6254*VLOOKUP(A6254,Cost_Table,MATCH(C6254,M$6:W$6,0),1)</f>
        <v>180</v>
      </c>
      <c r="I6254" s="15">
        <f t="shared" si="293"/>
        <v>180</v>
      </c>
      <c r="J6254" s="43"/>
      <c r="K6254" s="1"/>
    </row>
    <row r="6255" spans="1:11">
      <c r="A6255" s="29">
        <v>40920</v>
      </c>
      <c r="B6255" s="30">
        <v>2</v>
      </c>
      <c r="C6255" s="30" t="s">
        <v>12</v>
      </c>
      <c r="D6255" s="30">
        <v>1</v>
      </c>
      <c r="E6255" s="50" t="str">
        <f t="shared" si="291"/>
        <v>January</v>
      </c>
      <c r="F6255" s="14" t="str">
        <f t="shared" si="292"/>
        <v>Thursday</v>
      </c>
      <c r="G6255" s="15">
        <f>$D6255*VLOOKUP($A6255,Price_Table,MATCH($C6255,$A$6:$K$6,0),1)</f>
        <v>120</v>
      </c>
      <c r="H6255" s="15">
        <f>D6255*VLOOKUP(A6255,Cost_Table,MATCH(C6255,M$6:W$6,0),1)</f>
        <v>60</v>
      </c>
      <c r="I6255" s="15">
        <f t="shared" si="293"/>
        <v>60</v>
      </c>
      <c r="J6255" s="43"/>
      <c r="K6255" s="1"/>
    </row>
    <row r="6256" spans="1:11">
      <c r="A6256" s="29">
        <v>40921</v>
      </c>
      <c r="B6256" s="30">
        <v>2</v>
      </c>
      <c r="C6256" s="30" t="s">
        <v>12</v>
      </c>
      <c r="D6256" s="30">
        <v>3</v>
      </c>
      <c r="E6256" s="50" t="str">
        <f t="shared" si="291"/>
        <v>January</v>
      </c>
      <c r="F6256" s="14" t="str">
        <f t="shared" si="292"/>
        <v>Friday</v>
      </c>
      <c r="G6256" s="15">
        <f>$D6256*VLOOKUP($A6256,Price_Table,MATCH($C6256,$A$6:$K$6,0),1)</f>
        <v>360</v>
      </c>
      <c r="H6256" s="15">
        <f>D6256*VLOOKUP(A6256,Cost_Table,MATCH(C6256,M$6:W$6,0),1)</f>
        <v>180</v>
      </c>
      <c r="I6256" s="15">
        <f t="shared" si="293"/>
        <v>180</v>
      </c>
      <c r="J6256" s="43"/>
      <c r="K6256" s="1"/>
    </row>
    <row r="6257" spans="1:11">
      <c r="A6257" s="29">
        <v>40922</v>
      </c>
      <c r="B6257" s="30">
        <v>2</v>
      </c>
      <c r="C6257" s="30" t="s">
        <v>12</v>
      </c>
      <c r="D6257" s="30">
        <v>1</v>
      </c>
      <c r="E6257" s="50" t="str">
        <f t="shared" si="291"/>
        <v>January</v>
      </c>
      <c r="F6257" s="14" t="str">
        <f t="shared" si="292"/>
        <v>Saturday</v>
      </c>
      <c r="G6257" s="15">
        <f>$D6257*VLOOKUP($A6257,Price_Table,MATCH($C6257,$A$6:$K$6,0),1)</f>
        <v>120</v>
      </c>
      <c r="H6257" s="15">
        <f>D6257*VLOOKUP(A6257,Cost_Table,MATCH(C6257,M$6:W$6,0),1)</f>
        <v>60</v>
      </c>
      <c r="I6257" s="15">
        <f t="shared" si="293"/>
        <v>60</v>
      </c>
      <c r="J6257" s="43"/>
      <c r="K6257" s="1"/>
    </row>
    <row r="6258" spans="1:11">
      <c r="A6258" s="29">
        <v>40923</v>
      </c>
      <c r="B6258" s="30">
        <v>2</v>
      </c>
      <c r="C6258" s="30" t="s">
        <v>12</v>
      </c>
      <c r="D6258" s="30">
        <v>4</v>
      </c>
      <c r="E6258" s="50" t="str">
        <f t="shared" si="291"/>
        <v>January</v>
      </c>
      <c r="F6258" s="14" t="str">
        <f t="shared" si="292"/>
        <v>Sunday</v>
      </c>
      <c r="G6258" s="15">
        <f>$D6258*VLOOKUP($A6258,Price_Table,MATCH($C6258,$A$6:$K$6,0),1)</f>
        <v>480</v>
      </c>
      <c r="H6258" s="15">
        <f>D6258*VLOOKUP(A6258,Cost_Table,MATCH(C6258,M$6:W$6,0),1)</f>
        <v>240</v>
      </c>
      <c r="I6258" s="15">
        <f t="shared" si="293"/>
        <v>240</v>
      </c>
      <c r="J6258" s="43"/>
      <c r="K6258" s="1"/>
    </row>
    <row r="6259" spans="1:11">
      <c r="A6259" s="29">
        <v>40924</v>
      </c>
      <c r="B6259" s="30">
        <v>2</v>
      </c>
      <c r="C6259" s="30" t="s">
        <v>12</v>
      </c>
      <c r="D6259" s="30">
        <v>3</v>
      </c>
      <c r="E6259" s="50" t="str">
        <f t="shared" si="291"/>
        <v>January</v>
      </c>
      <c r="F6259" s="14" t="str">
        <f t="shared" si="292"/>
        <v>Monday</v>
      </c>
      <c r="G6259" s="15">
        <f>$D6259*VLOOKUP($A6259,Price_Table,MATCH($C6259,$A$6:$K$6,0),1)</f>
        <v>360</v>
      </c>
      <c r="H6259" s="15">
        <f>D6259*VLOOKUP(A6259,Cost_Table,MATCH(C6259,M$6:W$6,0),1)</f>
        <v>180</v>
      </c>
      <c r="I6259" s="15">
        <f t="shared" si="293"/>
        <v>180</v>
      </c>
      <c r="J6259" s="43"/>
      <c r="K6259" s="1"/>
    </row>
    <row r="6260" spans="1:11">
      <c r="A6260" s="29">
        <v>40925</v>
      </c>
      <c r="B6260" s="30">
        <v>2</v>
      </c>
      <c r="C6260" s="30" t="s">
        <v>12</v>
      </c>
      <c r="D6260" s="30">
        <v>4</v>
      </c>
      <c r="E6260" s="50" t="str">
        <f t="shared" si="291"/>
        <v>January</v>
      </c>
      <c r="F6260" s="14" t="str">
        <f t="shared" si="292"/>
        <v>Tuesday</v>
      </c>
      <c r="G6260" s="15">
        <f>$D6260*VLOOKUP($A6260,Price_Table,MATCH($C6260,$A$6:$K$6,0),1)</f>
        <v>480</v>
      </c>
      <c r="H6260" s="15">
        <f>D6260*VLOOKUP(A6260,Cost_Table,MATCH(C6260,M$6:W$6,0),1)</f>
        <v>240</v>
      </c>
      <c r="I6260" s="15">
        <f t="shared" si="293"/>
        <v>240</v>
      </c>
      <c r="J6260" s="43"/>
      <c r="K6260" s="1"/>
    </row>
    <row r="6261" spans="1:11">
      <c r="A6261" s="29">
        <v>40926</v>
      </c>
      <c r="B6261" s="30">
        <v>2</v>
      </c>
      <c r="C6261" s="30" t="s">
        <v>12</v>
      </c>
      <c r="D6261" s="30">
        <v>4</v>
      </c>
      <c r="E6261" s="50" t="str">
        <f t="shared" si="291"/>
        <v>January</v>
      </c>
      <c r="F6261" s="14" t="str">
        <f t="shared" si="292"/>
        <v>Wednesday</v>
      </c>
      <c r="G6261" s="15">
        <f>$D6261*VLOOKUP($A6261,Price_Table,MATCH($C6261,$A$6:$K$6,0),1)</f>
        <v>480</v>
      </c>
      <c r="H6261" s="15">
        <f>D6261*VLOOKUP(A6261,Cost_Table,MATCH(C6261,M$6:W$6,0),1)</f>
        <v>240</v>
      </c>
      <c r="I6261" s="15">
        <f t="shared" si="293"/>
        <v>240</v>
      </c>
      <c r="J6261" s="43"/>
      <c r="K6261" s="1"/>
    </row>
    <row r="6262" spans="1:11">
      <c r="A6262" s="29">
        <v>40927</v>
      </c>
      <c r="B6262" s="30">
        <v>2</v>
      </c>
      <c r="C6262" s="30" t="s">
        <v>12</v>
      </c>
      <c r="D6262" s="30">
        <v>2</v>
      </c>
      <c r="E6262" s="50" t="str">
        <f t="shared" si="291"/>
        <v>January</v>
      </c>
      <c r="F6262" s="14" t="str">
        <f t="shared" si="292"/>
        <v>Thursday</v>
      </c>
      <c r="G6262" s="15">
        <f>$D6262*VLOOKUP($A6262,Price_Table,MATCH($C6262,$A$6:$K$6,0),1)</f>
        <v>240</v>
      </c>
      <c r="H6262" s="15">
        <f>D6262*VLOOKUP(A6262,Cost_Table,MATCH(C6262,M$6:W$6,0),1)</f>
        <v>120</v>
      </c>
      <c r="I6262" s="15">
        <f t="shared" si="293"/>
        <v>120</v>
      </c>
      <c r="J6262" s="43"/>
      <c r="K6262" s="1"/>
    </row>
    <row r="6263" spans="1:11">
      <c r="A6263" s="29">
        <v>40928</v>
      </c>
      <c r="B6263" s="30">
        <v>2</v>
      </c>
      <c r="C6263" s="30" t="s">
        <v>12</v>
      </c>
      <c r="D6263" s="30">
        <v>2</v>
      </c>
      <c r="E6263" s="50" t="str">
        <f t="shared" si="291"/>
        <v>January</v>
      </c>
      <c r="F6263" s="14" t="str">
        <f t="shared" si="292"/>
        <v>Friday</v>
      </c>
      <c r="G6263" s="15">
        <f>$D6263*VLOOKUP($A6263,Price_Table,MATCH($C6263,$A$6:$K$6,0),1)</f>
        <v>240</v>
      </c>
      <c r="H6263" s="15">
        <f>D6263*VLOOKUP(A6263,Cost_Table,MATCH(C6263,M$6:W$6,0),1)</f>
        <v>120</v>
      </c>
      <c r="I6263" s="15">
        <f t="shared" si="293"/>
        <v>120</v>
      </c>
      <c r="J6263" s="43"/>
      <c r="K6263" s="1"/>
    </row>
    <row r="6264" spans="1:11">
      <c r="A6264" s="29">
        <v>40929</v>
      </c>
      <c r="B6264" s="30">
        <v>2</v>
      </c>
      <c r="C6264" s="30" t="s">
        <v>12</v>
      </c>
      <c r="D6264" s="30">
        <v>4</v>
      </c>
      <c r="E6264" s="50" t="str">
        <f t="shared" si="291"/>
        <v>January</v>
      </c>
      <c r="F6264" s="14" t="str">
        <f t="shared" si="292"/>
        <v>Saturday</v>
      </c>
      <c r="G6264" s="15">
        <f>$D6264*VLOOKUP($A6264,Price_Table,MATCH($C6264,$A$6:$K$6,0),1)</f>
        <v>480</v>
      </c>
      <c r="H6264" s="15">
        <f>D6264*VLOOKUP(A6264,Cost_Table,MATCH(C6264,M$6:W$6,0),1)</f>
        <v>240</v>
      </c>
      <c r="I6264" s="15">
        <f t="shared" si="293"/>
        <v>240</v>
      </c>
      <c r="J6264" s="43"/>
      <c r="K6264" s="1"/>
    </row>
    <row r="6265" spans="1:11">
      <c r="A6265" s="29">
        <v>40930</v>
      </c>
      <c r="B6265" s="30">
        <v>2</v>
      </c>
      <c r="C6265" s="30" t="s">
        <v>12</v>
      </c>
      <c r="D6265" s="30">
        <v>3</v>
      </c>
      <c r="E6265" s="50" t="str">
        <f t="shared" si="291"/>
        <v>January</v>
      </c>
      <c r="F6265" s="14" t="str">
        <f t="shared" si="292"/>
        <v>Sunday</v>
      </c>
      <c r="G6265" s="15">
        <f>$D6265*VLOOKUP($A6265,Price_Table,MATCH($C6265,$A$6:$K$6,0),1)</f>
        <v>360</v>
      </c>
      <c r="H6265" s="15">
        <f>D6265*VLOOKUP(A6265,Cost_Table,MATCH(C6265,M$6:W$6,0),1)</f>
        <v>180</v>
      </c>
      <c r="I6265" s="15">
        <f t="shared" si="293"/>
        <v>180</v>
      </c>
      <c r="J6265" s="43"/>
      <c r="K6265" s="1"/>
    </row>
    <row r="6266" spans="1:11">
      <c r="A6266" s="29">
        <v>40931</v>
      </c>
      <c r="B6266" s="30">
        <v>2</v>
      </c>
      <c r="C6266" s="30" t="s">
        <v>12</v>
      </c>
      <c r="D6266" s="30">
        <v>3</v>
      </c>
      <c r="E6266" s="50" t="str">
        <f t="shared" si="291"/>
        <v>January</v>
      </c>
      <c r="F6266" s="14" t="str">
        <f t="shared" si="292"/>
        <v>Monday</v>
      </c>
      <c r="G6266" s="15">
        <f>$D6266*VLOOKUP($A6266,Price_Table,MATCH($C6266,$A$6:$K$6,0),1)</f>
        <v>360</v>
      </c>
      <c r="H6266" s="15">
        <f>D6266*VLOOKUP(A6266,Cost_Table,MATCH(C6266,M$6:W$6,0),1)</f>
        <v>180</v>
      </c>
      <c r="I6266" s="15">
        <f t="shared" si="293"/>
        <v>180</v>
      </c>
      <c r="J6266" s="43"/>
      <c r="K6266" s="1"/>
    </row>
    <row r="6267" spans="1:11">
      <c r="A6267" s="29">
        <v>40932</v>
      </c>
      <c r="B6267" s="30">
        <v>2</v>
      </c>
      <c r="C6267" s="30" t="s">
        <v>12</v>
      </c>
      <c r="D6267" s="30">
        <v>2</v>
      </c>
      <c r="E6267" s="50" t="str">
        <f t="shared" si="291"/>
        <v>January</v>
      </c>
      <c r="F6267" s="14" t="str">
        <f t="shared" si="292"/>
        <v>Tuesday</v>
      </c>
      <c r="G6267" s="15">
        <f>$D6267*VLOOKUP($A6267,Price_Table,MATCH($C6267,$A$6:$K$6,0),1)</f>
        <v>240</v>
      </c>
      <c r="H6267" s="15">
        <f>D6267*VLOOKUP(A6267,Cost_Table,MATCH(C6267,M$6:W$6,0),1)</f>
        <v>120</v>
      </c>
      <c r="I6267" s="15">
        <f t="shared" si="293"/>
        <v>120</v>
      </c>
      <c r="J6267" s="43"/>
      <c r="K6267" s="1"/>
    </row>
    <row r="6268" spans="1:11">
      <c r="A6268" s="29">
        <v>40933</v>
      </c>
      <c r="B6268" s="30">
        <v>2</v>
      </c>
      <c r="C6268" s="30" t="s">
        <v>12</v>
      </c>
      <c r="D6268" s="30">
        <v>1</v>
      </c>
      <c r="E6268" s="50" t="str">
        <f t="shared" si="291"/>
        <v>January</v>
      </c>
      <c r="F6268" s="14" t="str">
        <f t="shared" si="292"/>
        <v>Wednesday</v>
      </c>
      <c r="G6268" s="15">
        <f>$D6268*VLOOKUP($A6268,Price_Table,MATCH($C6268,$A$6:$K$6,0),1)</f>
        <v>120</v>
      </c>
      <c r="H6268" s="15">
        <f>D6268*VLOOKUP(A6268,Cost_Table,MATCH(C6268,M$6:W$6,0),1)</f>
        <v>60</v>
      </c>
      <c r="I6268" s="15">
        <f t="shared" si="293"/>
        <v>60</v>
      </c>
      <c r="J6268" s="43"/>
      <c r="K6268" s="1"/>
    </row>
    <row r="6269" spans="1:11">
      <c r="A6269" s="29">
        <v>40934</v>
      </c>
      <c r="B6269" s="30">
        <v>2</v>
      </c>
      <c r="C6269" s="30" t="s">
        <v>12</v>
      </c>
      <c r="D6269" s="30">
        <v>0</v>
      </c>
      <c r="E6269" s="50" t="str">
        <f t="shared" si="291"/>
        <v>January</v>
      </c>
      <c r="F6269" s="14" t="str">
        <f t="shared" si="292"/>
        <v>Thursday</v>
      </c>
      <c r="G6269" s="15">
        <f>$D6269*VLOOKUP($A6269,Price_Table,MATCH($C6269,$A$6:$K$6,0),1)</f>
        <v>0</v>
      </c>
      <c r="H6269" s="15">
        <f>D6269*VLOOKUP(A6269,Cost_Table,MATCH(C6269,M$6:W$6,0),1)</f>
        <v>0</v>
      </c>
      <c r="I6269" s="15">
        <f t="shared" si="293"/>
        <v>0</v>
      </c>
      <c r="J6269" s="43"/>
      <c r="K6269" s="1"/>
    </row>
    <row r="6270" spans="1:11">
      <c r="A6270" s="29">
        <v>40935</v>
      </c>
      <c r="B6270" s="30">
        <v>2</v>
      </c>
      <c r="C6270" s="30" t="s">
        <v>12</v>
      </c>
      <c r="D6270" s="30">
        <v>1</v>
      </c>
      <c r="E6270" s="50" t="str">
        <f t="shared" si="291"/>
        <v>January</v>
      </c>
      <c r="F6270" s="14" t="str">
        <f t="shared" si="292"/>
        <v>Friday</v>
      </c>
      <c r="G6270" s="15">
        <f>$D6270*VLOOKUP($A6270,Price_Table,MATCH($C6270,$A$6:$K$6,0),1)</f>
        <v>120</v>
      </c>
      <c r="H6270" s="15">
        <f>D6270*VLOOKUP(A6270,Cost_Table,MATCH(C6270,M$6:W$6,0),1)</f>
        <v>60</v>
      </c>
      <c r="I6270" s="15">
        <f t="shared" si="293"/>
        <v>60</v>
      </c>
      <c r="J6270" s="43"/>
      <c r="K6270" s="1"/>
    </row>
    <row r="6271" spans="1:11">
      <c r="A6271" s="29">
        <v>40936</v>
      </c>
      <c r="B6271" s="30">
        <v>2</v>
      </c>
      <c r="C6271" s="30" t="s">
        <v>12</v>
      </c>
      <c r="D6271" s="30">
        <v>2</v>
      </c>
      <c r="E6271" s="50" t="str">
        <f t="shared" si="291"/>
        <v>January</v>
      </c>
      <c r="F6271" s="14" t="str">
        <f t="shared" si="292"/>
        <v>Saturday</v>
      </c>
      <c r="G6271" s="15">
        <f>$D6271*VLOOKUP($A6271,Price_Table,MATCH($C6271,$A$6:$K$6,0),1)</f>
        <v>240</v>
      </c>
      <c r="H6271" s="15">
        <f>D6271*VLOOKUP(A6271,Cost_Table,MATCH(C6271,M$6:W$6,0),1)</f>
        <v>120</v>
      </c>
      <c r="I6271" s="15">
        <f t="shared" si="293"/>
        <v>120</v>
      </c>
      <c r="J6271" s="43"/>
      <c r="K6271" s="1"/>
    </row>
    <row r="6272" spans="1:11">
      <c r="A6272" s="29">
        <v>40937</v>
      </c>
      <c r="B6272" s="30">
        <v>2</v>
      </c>
      <c r="C6272" s="30" t="s">
        <v>12</v>
      </c>
      <c r="D6272" s="30">
        <v>2</v>
      </c>
      <c r="E6272" s="50" t="str">
        <f t="shared" si="291"/>
        <v>January</v>
      </c>
      <c r="F6272" s="14" t="str">
        <f t="shared" si="292"/>
        <v>Sunday</v>
      </c>
      <c r="G6272" s="15">
        <f>$D6272*VLOOKUP($A6272,Price_Table,MATCH($C6272,$A$6:$K$6,0),1)</f>
        <v>240</v>
      </c>
      <c r="H6272" s="15">
        <f>D6272*VLOOKUP(A6272,Cost_Table,MATCH(C6272,M$6:W$6,0),1)</f>
        <v>120</v>
      </c>
      <c r="I6272" s="15">
        <f t="shared" si="293"/>
        <v>120</v>
      </c>
      <c r="J6272" s="43"/>
      <c r="K6272" s="1"/>
    </row>
    <row r="6273" spans="1:11">
      <c r="A6273" s="29">
        <v>40938</v>
      </c>
      <c r="B6273" s="30">
        <v>2</v>
      </c>
      <c r="C6273" s="30" t="s">
        <v>12</v>
      </c>
      <c r="D6273" s="30">
        <v>1</v>
      </c>
      <c r="E6273" s="50" t="str">
        <f t="shared" si="291"/>
        <v>January</v>
      </c>
      <c r="F6273" s="14" t="str">
        <f t="shared" si="292"/>
        <v>Monday</v>
      </c>
      <c r="G6273" s="15">
        <f>$D6273*VLOOKUP($A6273,Price_Table,MATCH($C6273,$A$6:$K$6,0),1)</f>
        <v>120</v>
      </c>
      <c r="H6273" s="15">
        <f>D6273*VLOOKUP(A6273,Cost_Table,MATCH(C6273,M$6:W$6,0),1)</f>
        <v>60</v>
      </c>
      <c r="I6273" s="15">
        <f t="shared" si="293"/>
        <v>60</v>
      </c>
      <c r="J6273" s="43"/>
      <c r="K6273" s="1"/>
    </row>
    <row r="6274" spans="1:11">
      <c r="A6274" s="29">
        <v>40939</v>
      </c>
      <c r="B6274" s="30">
        <v>2</v>
      </c>
      <c r="C6274" s="30" t="s">
        <v>12</v>
      </c>
      <c r="D6274" s="30">
        <v>1</v>
      </c>
      <c r="E6274" s="50" t="str">
        <f t="shared" si="291"/>
        <v>January</v>
      </c>
      <c r="F6274" s="14" t="str">
        <f t="shared" si="292"/>
        <v>Tuesday</v>
      </c>
      <c r="G6274" s="15">
        <f>$D6274*VLOOKUP($A6274,Price_Table,MATCH($C6274,$A$6:$K$6,0),1)</f>
        <v>120</v>
      </c>
      <c r="H6274" s="15">
        <f>D6274*VLOOKUP(A6274,Cost_Table,MATCH(C6274,M$6:W$6,0),1)</f>
        <v>60</v>
      </c>
      <c r="I6274" s="15">
        <f t="shared" si="293"/>
        <v>60</v>
      </c>
      <c r="J6274" s="43"/>
      <c r="K6274" s="1"/>
    </row>
    <row r="6275" spans="1:11">
      <c r="A6275" s="29">
        <v>40940</v>
      </c>
      <c r="B6275" s="30">
        <v>2</v>
      </c>
      <c r="C6275" s="30" t="s">
        <v>12</v>
      </c>
      <c r="D6275" s="30">
        <v>1</v>
      </c>
      <c r="E6275" s="50" t="str">
        <f t="shared" si="291"/>
        <v>February</v>
      </c>
      <c r="F6275" s="14" t="str">
        <f t="shared" si="292"/>
        <v>Wednesday</v>
      </c>
      <c r="G6275" s="15">
        <f>$D6275*VLOOKUP($A6275,Price_Table,MATCH($C6275,$A$6:$K$6,0),1)</f>
        <v>120</v>
      </c>
      <c r="H6275" s="15">
        <f>D6275*VLOOKUP(A6275,Cost_Table,MATCH(C6275,M$6:W$6,0),1)</f>
        <v>60</v>
      </c>
      <c r="I6275" s="15">
        <f t="shared" si="293"/>
        <v>60</v>
      </c>
      <c r="J6275" s="43"/>
      <c r="K6275" s="1"/>
    </row>
    <row r="6276" spans="1:11">
      <c r="A6276" s="29">
        <v>40941</v>
      </c>
      <c r="B6276" s="30">
        <v>2</v>
      </c>
      <c r="C6276" s="30" t="s">
        <v>12</v>
      </c>
      <c r="D6276" s="30">
        <v>2</v>
      </c>
      <c r="E6276" s="50" t="str">
        <f t="shared" si="291"/>
        <v>February</v>
      </c>
      <c r="F6276" s="14" t="str">
        <f t="shared" si="292"/>
        <v>Thursday</v>
      </c>
      <c r="G6276" s="15">
        <f>$D6276*VLOOKUP($A6276,Price_Table,MATCH($C6276,$A$6:$K$6,0),1)</f>
        <v>240</v>
      </c>
      <c r="H6276" s="15">
        <f>D6276*VLOOKUP(A6276,Cost_Table,MATCH(C6276,M$6:W$6,0),1)</f>
        <v>120</v>
      </c>
      <c r="I6276" s="15">
        <f t="shared" si="293"/>
        <v>120</v>
      </c>
      <c r="J6276" s="43"/>
      <c r="K6276" s="1"/>
    </row>
    <row r="6277" spans="1:11">
      <c r="A6277" s="29">
        <v>40942</v>
      </c>
      <c r="B6277" s="30">
        <v>2</v>
      </c>
      <c r="C6277" s="30" t="s">
        <v>12</v>
      </c>
      <c r="D6277" s="30">
        <v>3</v>
      </c>
      <c r="E6277" s="50" t="str">
        <f t="shared" si="291"/>
        <v>February</v>
      </c>
      <c r="F6277" s="14" t="str">
        <f t="shared" si="292"/>
        <v>Friday</v>
      </c>
      <c r="G6277" s="15">
        <f>$D6277*VLOOKUP($A6277,Price_Table,MATCH($C6277,$A$6:$K$6,0),1)</f>
        <v>360</v>
      </c>
      <c r="H6277" s="15">
        <f>D6277*VLOOKUP(A6277,Cost_Table,MATCH(C6277,M$6:W$6,0),1)</f>
        <v>180</v>
      </c>
      <c r="I6277" s="15">
        <f t="shared" si="293"/>
        <v>180</v>
      </c>
      <c r="J6277" s="43"/>
      <c r="K6277" s="1"/>
    </row>
    <row r="6278" spans="1:11">
      <c r="A6278" s="29">
        <v>40943</v>
      </c>
      <c r="B6278" s="30">
        <v>2</v>
      </c>
      <c r="C6278" s="30" t="s">
        <v>12</v>
      </c>
      <c r="D6278" s="30">
        <v>3</v>
      </c>
      <c r="E6278" s="50" t="str">
        <f t="shared" si="291"/>
        <v>February</v>
      </c>
      <c r="F6278" s="14" t="str">
        <f t="shared" si="292"/>
        <v>Saturday</v>
      </c>
      <c r="G6278" s="15">
        <f>$D6278*VLOOKUP($A6278,Price_Table,MATCH($C6278,$A$6:$K$6,0),1)</f>
        <v>360</v>
      </c>
      <c r="H6278" s="15">
        <f>D6278*VLOOKUP(A6278,Cost_Table,MATCH(C6278,M$6:W$6,0),1)</f>
        <v>180</v>
      </c>
      <c r="I6278" s="15">
        <f t="shared" si="293"/>
        <v>180</v>
      </c>
      <c r="J6278" s="43"/>
      <c r="K6278" s="1"/>
    </row>
    <row r="6279" spans="1:11">
      <c r="A6279" s="29">
        <v>40944</v>
      </c>
      <c r="B6279" s="30">
        <v>2</v>
      </c>
      <c r="C6279" s="30" t="s">
        <v>12</v>
      </c>
      <c r="D6279" s="30">
        <v>2</v>
      </c>
      <c r="E6279" s="50" t="str">
        <f t="shared" si="291"/>
        <v>February</v>
      </c>
      <c r="F6279" s="14" t="str">
        <f t="shared" si="292"/>
        <v>Sunday</v>
      </c>
      <c r="G6279" s="15">
        <f>$D6279*VLOOKUP($A6279,Price_Table,MATCH($C6279,$A$6:$K$6,0),1)</f>
        <v>240</v>
      </c>
      <c r="H6279" s="15">
        <f>D6279*VLOOKUP(A6279,Cost_Table,MATCH(C6279,M$6:W$6,0),1)</f>
        <v>120</v>
      </c>
      <c r="I6279" s="15">
        <f t="shared" si="293"/>
        <v>120</v>
      </c>
      <c r="J6279" s="43"/>
      <c r="K6279" s="1"/>
    </row>
    <row r="6280" spans="1:11">
      <c r="A6280" s="29">
        <v>40945</v>
      </c>
      <c r="B6280" s="30">
        <v>2</v>
      </c>
      <c r="C6280" s="30" t="s">
        <v>12</v>
      </c>
      <c r="D6280" s="30">
        <v>4</v>
      </c>
      <c r="E6280" s="50" t="str">
        <f t="shared" si="291"/>
        <v>February</v>
      </c>
      <c r="F6280" s="14" t="str">
        <f t="shared" si="292"/>
        <v>Monday</v>
      </c>
      <c r="G6280" s="15">
        <f>$D6280*VLOOKUP($A6280,Price_Table,MATCH($C6280,$A$6:$K$6,0),1)</f>
        <v>480</v>
      </c>
      <c r="H6280" s="15">
        <f>D6280*VLOOKUP(A6280,Cost_Table,MATCH(C6280,M$6:W$6,0),1)</f>
        <v>240</v>
      </c>
      <c r="I6280" s="15">
        <f t="shared" si="293"/>
        <v>240</v>
      </c>
      <c r="J6280" s="43"/>
      <c r="K6280" s="1"/>
    </row>
    <row r="6281" spans="1:11">
      <c r="A6281" s="29">
        <v>40946</v>
      </c>
      <c r="B6281" s="30">
        <v>2</v>
      </c>
      <c r="C6281" s="30" t="s">
        <v>12</v>
      </c>
      <c r="D6281" s="30">
        <v>3</v>
      </c>
      <c r="E6281" s="50" t="str">
        <f t="shared" si="291"/>
        <v>February</v>
      </c>
      <c r="F6281" s="14" t="str">
        <f t="shared" si="292"/>
        <v>Tuesday</v>
      </c>
      <c r="G6281" s="15">
        <f>$D6281*VLOOKUP($A6281,Price_Table,MATCH($C6281,$A$6:$K$6,0),1)</f>
        <v>360</v>
      </c>
      <c r="H6281" s="15">
        <f>D6281*VLOOKUP(A6281,Cost_Table,MATCH(C6281,M$6:W$6,0),1)</f>
        <v>180</v>
      </c>
      <c r="I6281" s="15">
        <f t="shared" si="293"/>
        <v>180</v>
      </c>
      <c r="J6281" s="43"/>
      <c r="K6281" s="1"/>
    </row>
    <row r="6282" spans="1:11">
      <c r="A6282" s="29">
        <v>40947</v>
      </c>
      <c r="B6282" s="30">
        <v>2</v>
      </c>
      <c r="C6282" s="30" t="s">
        <v>12</v>
      </c>
      <c r="D6282" s="30">
        <v>1</v>
      </c>
      <c r="E6282" s="50" t="str">
        <f t="shared" si="291"/>
        <v>February</v>
      </c>
      <c r="F6282" s="14" t="str">
        <f t="shared" si="292"/>
        <v>Wednesday</v>
      </c>
      <c r="G6282" s="15">
        <f>$D6282*VLOOKUP($A6282,Price_Table,MATCH($C6282,$A$6:$K$6,0),1)</f>
        <v>120</v>
      </c>
      <c r="H6282" s="15">
        <f>D6282*VLOOKUP(A6282,Cost_Table,MATCH(C6282,M$6:W$6,0),1)</f>
        <v>60</v>
      </c>
      <c r="I6282" s="15">
        <f t="shared" si="293"/>
        <v>60</v>
      </c>
      <c r="J6282" s="43"/>
      <c r="K6282" s="1"/>
    </row>
    <row r="6283" spans="1:11">
      <c r="A6283" s="29">
        <v>40948</v>
      </c>
      <c r="B6283" s="30">
        <v>2</v>
      </c>
      <c r="C6283" s="30" t="s">
        <v>12</v>
      </c>
      <c r="D6283" s="30">
        <v>2</v>
      </c>
      <c r="E6283" s="50" t="str">
        <f t="shared" si="291"/>
        <v>February</v>
      </c>
      <c r="F6283" s="14" t="str">
        <f t="shared" si="292"/>
        <v>Thursday</v>
      </c>
      <c r="G6283" s="15">
        <f>$D6283*VLOOKUP($A6283,Price_Table,MATCH($C6283,$A$6:$K$6,0),1)</f>
        <v>240</v>
      </c>
      <c r="H6283" s="15">
        <f>D6283*VLOOKUP(A6283,Cost_Table,MATCH(C6283,M$6:W$6,0),1)</f>
        <v>120</v>
      </c>
      <c r="I6283" s="15">
        <f t="shared" si="293"/>
        <v>120</v>
      </c>
      <c r="J6283" s="43"/>
      <c r="K6283" s="1"/>
    </row>
    <row r="6284" spans="1:11">
      <c r="A6284" s="29">
        <v>40949</v>
      </c>
      <c r="B6284" s="30">
        <v>2</v>
      </c>
      <c r="C6284" s="30" t="s">
        <v>12</v>
      </c>
      <c r="D6284" s="30">
        <v>3</v>
      </c>
      <c r="E6284" s="50" t="str">
        <f t="shared" si="291"/>
        <v>February</v>
      </c>
      <c r="F6284" s="14" t="str">
        <f t="shared" si="292"/>
        <v>Friday</v>
      </c>
      <c r="G6284" s="15">
        <f>$D6284*VLOOKUP($A6284,Price_Table,MATCH($C6284,$A$6:$K$6,0),1)</f>
        <v>360</v>
      </c>
      <c r="H6284" s="15">
        <f>D6284*VLOOKUP(A6284,Cost_Table,MATCH(C6284,M$6:W$6,0),1)</f>
        <v>180</v>
      </c>
      <c r="I6284" s="15">
        <f t="shared" si="293"/>
        <v>180</v>
      </c>
      <c r="J6284" s="43"/>
      <c r="K6284" s="1"/>
    </row>
    <row r="6285" spans="1:11">
      <c r="A6285" s="29">
        <v>40950</v>
      </c>
      <c r="B6285" s="30">
        <v>2</v>
      </c>
      <c r="C6285" s="30" t="s">
        <v>12</v>
      </c>
      <c r="D6285" s="30">
        <v>1</v>
      </c>
      <c r="E6285" s="50" t="str">
        <f t="shared" si="291"/>
        <v>February</v>
      </c>
      <c r="F6285" s="14" t="str">
        <f t="shared" si="292"/>
        <v>Saturday</v>
      </c>
      <c r="G6285" s="15">
        <f>$D6285*VLOOKUP($A6285,Price_Table,MATCH($C6285,$A$6:$K$6,0),1)</f>
        <v>120</v>
      </c>
      <c r="H6285" s="15">
        <f>D6285*VLOOKUP(A6285,Cost_Table,MATCH(C6285,M$6:W$6,0),1)</f>
        <v>60</v>
      </c>
      <c r="I6285" s="15">
        <f t="shared" si="293"/>
        <v>60</v>
      </c>
      <c r="J6285" s="43"/>
      <c r="K6285" s="1"/>
    </row>
    <row r="6286" spans="1:11">
      <c r="A6286" s="29">
        <v>40951</v>
      </c>
      <c r="B6286" s="30">
        <v>2</v>
      </c>
      <c r="C6286" s="30" t="s">
        <v>12</v>
      </c>
      <c r="D6286" s="30">
        <v>2</v>
      </c>
      <c r="E6286" s="50" t="str">
        <f t="shared" si="291"/>
        <v>February</v>
      </c>
      <c r="F6286" s="14" t="str">
        <f t="shared" si="292"/>
        <v>Sunday</v>
      </c>
      <c r="G6286" s="15">
        <f>$D6286*VLOOKUP($A6286,Price_Table,MATCH($C6286,$A$6:$K$6,0),1)</f>
        <v>240</v>
      </c>
      <c r="H6286" s="15">
        <f>D6286*VLOOKUP(A6286,Cost_Table,MATCH(C6286,M$6:W$6,0),1)</f>
        <v>120</v>
      </c>
      <c r="I6286" s="15">
        <f t="shared" si="293"/>
        <v>120</v>
      </c>
      <c r="J6286" s="43"/>
      <c r="K6286" s="1"/>
    </row>
    <row r="6287" spans="1:11">
      <c r="A6287" s="29">
        <v>40952</v>
      </c>
      <c r="B6287" s="30">
        <v>2</v>
      </c>
      <c r="C6287" s="30" t="s">
        <v>12</v>
      </c>
      <c r="D6287" s="30">
        <v>4</v>
      </c>
      <c r="E6287" s="50" t="str">
        <f t="shared" si="291"/>
        <v>February</v>
      </c>
      <c r="F6287" s="14" t="str">
        <f t="shared" si="292"/>
        <v>Monday</v>
      </c>
      <c r="G6287" s="15">
        <f>$D6287*VLOOKUP($A6287,Price_Table,MATCH($C6287,$A$6:$K$6,0),1)</f>
        <v>480</v>
      </c>
      <c r="H6287" s="15">
        <f>D6287*VLOOKUP(A6287,Cost_Table,MATCH(C6287,M$6:W$6,0),1)</f>
        <v>240</v>
      </c>
      <c r="I6287" s="15">
        <f t="shared" si="293"/>
        <v>240</v>
      </c>
      <c r="J6287" s="43"/>
      <c r="K6287" s="1"/>
    </row>
    <row r="6288" spans="1:11">
      <c r="A6288" s="29">
        <v>40953</v>
      </c>
      <c r="B6288" s="30">
        <v>2</v>
      </c>
      <c r="C6288" s="30" t="s">
        <v>12</v>
      </c>
      <c r="D6288" s="30">
        <v>5</v>
      </c>
      <c r="E6288" s="50" t="str">
        <f t="shared" si="291"/>
        <v>February</v>
      </c>
      <c r="F6288" s="14" t="str">
        <f t="shared" si="292"/>
        <v>Tuesday</v>
      </c>
      <c r="G6288" s="15">
        <f>$D6288*VLOOKUP($A6288,Price_Table,MATCH($C6288,$A$6:$K$6,0),1)</f>
        <v>600</v>
      </c>
      <c r="H6288" s="15">
        <f>D6288*VLOOKUP(A6288,Cost_Table,MATCH(C6288,M$6:W$6,0),1)</f>
        <v>300</v>
      </c>
      <c r="I6288" s="15">
        <f t="shared" si="293"/>
        <v>300</v>
      </c>
      <c r="J6288" s="43"/>
      <c r="K6288" s="1"/>
    </row>
    <row r="6289" spans="1:11">
      <c r="A6289" s="29">
        <v>40954</v>
      </c>
      <c r="B6289" s="30">
        <v>2</v>
      </c>
      <c r="C6289" s="30" t="s">
        <v>12</v>
      </c>
      <c r="D6289" s="30">
        <v>2</v>
      </c>
      <c r="E6289" s="50" t="str">
        <f t="shared" si="291"/>
        <v>February</v>
      </c>
      <c r="F6289" s="14" t="str">
        <f t="shared" si="292"/>
        <v>Wednesday</v>
      </c>
      <c r="G6289" s="15">
        <f>$D6289*VLOOKUP($A6289,Price_Table,MATCH($C6289,$A$6:$K$6,0),1)</f>
        <v>240</v>
      </c>
      <c r="H6289" s="15">
        <f>D6289*VLOOKUP(A6289,Cost_Table,MATCH(C6289,M$6:W$6,0),1)</f>
        <v>120</v>
      </c>
      <c r="I6289" s="15">
        <f t="shared" si="293"/>
        <v>120</v>
      </c>
      <c r="J6289" s="43"/>
      <c r="K6289" s="1"/>
    </row>
    <row r="6290" spans="1:11">
      <c r="A6290" s="29">
        <v>40955</v>
      </c>
      <c r="B6290" s="30">
        <v>2</v>
      </c>
      <c r="C6290" s="30" t="s">
        <v>12</v>
      </c>
      <c r="D6290" s="30">
        <v>3</v>
      </c>
      <c r="E6290" s="50" t="str">
        <f t="shared" si="291"/>
        <v>February</v>
      </c>
      <c r="F6290" s="14" t="str">
        <f t="shared" si="292"/>
        <v>Thursday</v>
      </c>
      <c r="G6290" s="15">
        <f>$D6290*VLOOKUP($A6290,Price_Table,MATCH($C6290,$A$6:$K$6,0),1)</f>
        <v>360</v>
      </c>
      <c r="H6290" s="15">
        <f>D6290*VLOOKUP(A6290,Cost_Table,MATCH(C6290,M$6:W$6,0),1)</f>
        <v>180</v>
      </c>
      <c r="I6290" s="15">
        <f t="shared" si="293"/>
        <v>180</v>
      </c>
      <c r="J6290" s="43"/>
      <c r="K6290" s="1"/>
    </row>
    <row r="6291" spans="1:11">
      <c r="A6291" s="29">
        <v>40956</v>
      </c>
      <c r="B6291" s="30">
        <v>2</v>
      </c>
      <c r="C6291" s="30" t="s">
        <v>12</v>
      </c>
      <c r="D6291" s="30">
        <v>2</v>
      </c>
      <c r="E6291" s="50" t="str">
        <f t="shared" si="291"/>
        <v>February</v>
      </c>
      <c r="F6291" s="14" t="str">
        <f t="shared" si="292"/>
        <v>Friday</v>
      </c>
      <c r="G6291" s="15">
        <f>$D6291*VLOOKUP($A6291,Price_Table,MATCH($C6291,$A$6:$K$6,0),1)</f>
        <v>240</v>
      </c>
      <c r="H6291" s="15">
        <f>D6291*VLOOKUP(A6291,Cost_Table,MATCH(C6291,M$6:W$6,0),1)</f>
        <v>120</v>
      </c>
      <c r="I6291" s="15">
        <f t="shared" si="293"/>
        <v>120</v>
      </c>
      <c r="J6291" s="43"/>
      <c r="K6291" s="1"/>
    </row>
    <row r="6292" spans="1:11">
      <c r="A6292" s="29">
        <v>40957</v>
      </c>
      <c r="B6292" s="30">
        <v>2</v>
      </c>
      <c r="C6292" s="30" t="s">
        <v>12</v>
      </c>
      <c r="D6292" s="30">
        <v>0</v>
      </c>
      <c r="E6292" s="50" t="str">
        <f t="shared" si="291"/>
        <v>February</v>
      </c>
      <c r="F6292" s="14" t="str">
        <f t="shared" si="292"/>
        <v>Saturday</v>
      </c>
      <c r="G6292" s="15">
        <f>$D6292*VLOOKUP($A6292,Price_Table,MATCH($C6292,$A$6:$K$6,0),1)</f>
        <v>0</v>
      </c>
      <c r="H6292" s="15">
        <f>D6292*VLOOKUP(A6292,Cost_Table,MATCH(C6292,M$6:W$6,0),1)</f>
        <v>0</v>
      </c>
      <c r="I6292" s="15">
        <f t="shared" si="293"/>
        <v>0</v>
      </c>
      <c r="J6292" s="43"/>
      <c r="K6292" s="1"/>
    </row>
    <row r="6293" spans="1:11">
      <c r="A6293" s="29">
        <v>40958</v>
      </c>
      <c r="B6293" s="30">
        <v>2</v>
      </c>
      <c r="C6293" s="30" t="s">
        <v>12</v>
      </c>
      <c r="D6293" s="30">
        <v>4</v>
      </c>
      <c r="E6293" s="50" t="str">
        <f t="shared" si="291"/>
        <v>February</v>
      </c>
      <c r="F6293" s="14" t="str">
        <f t="shared" si="292"/>
        <v>Sunday</v>
      </c>
      <c r="G6293" s="15">
        <f>$D6293*VLOOKUP($A6293,Price_Table,MATCH($C6293,$A$6:$K$6,0),1)</f>
        <v>480</v>
      </c>
      <c r="H6293" s="15">
        <f>D6293*VLOOKUP(A6293,Cost_Table,MATCH(C6293,M$6:W$6,0),1)</f>
        <v>240</v>
      </c>
      <c r="I6293" s="15">
        <f t="shared" si="293"/>
        <v>240</v>
      </c>
      <c r="J6293" s="43"/>
      <c r="K6293" s="1"/>
    </row>
    <row r="6294" spans="1:11">
      <c r="A6294" s="29">
        <v>40959</v>
      </c>
      <c r="B6294" s="30">
        <v>2</v>
      </c>
      <c r="C6294" s="30" t="s">
        <v>12</v>
      </c>
      <c r="D6294" s="30">
        <v>3</v>
      </c>
      <c r="E6294" s="50" t="str">
        <f t="shared" si="291"/>
        <v>February</v>
      </c>
      <c r="F6294" s="14" t="str">
        <f t="shared" si="292"/>
        <v>Monday</v>
      </c>
      <c r="G6294" s="15">
        <f>$D6294*VLOOKUP($A6294,Price_Table,MATCH($C6294,$A$6:$K$6,0),1)</f>
        <v>360</v>
      </c>
      <c r="H6294" s="15">
        <f>D6294*VLOOKUP(A6294,Cost_Table,MATCH(C6294,M$6:W$6,0),1)</f>
        <v>180</v>
      </c>
      <c r="I6294" s="15">
        <f t="shared" si="293"/>
        <v>180</v>
      </c>
      <c r="J6294" s="43"/>
      <c r="K6294" s="1"/>
    </row>
    <row r="6295" spans="1:11">
      <c r="A6295" s="29">
        <v>40960</v>
      </c>
      <c r="B6295" s="30">
        <v>2</v>
      </c>
      <c r="C6295" s="30" t="s">
        <v>12</v>
      </c>
      <c r="D6295" s="30">
        <v>2</v>
      </c>
      <c r="E6295" s="50" t="str">
        <f t="shared" ref="E6295:E6358" si="294">TEXT(A6295,"mmmm")</f>
        <v>February</v>
      </c>
      <c r="F6295" s="14" t="str">
        <f t="shared" ref="F6295:F6358" si="295">TEXT(A6295,"dddd")</f>
        <v>Tuesday</v>
      </c>
      <c r="G6295" s="15">
        <f>$D6295*VLOOKUP($A6295,Price_Table,MATCH($C6295,$A$6:$K$6,0),1)</f>
        <v>240</v>
      </c>
      <c r="H6295" s="15">
        <f>D6295*VLOOKUP(A6295,Cost_Table,MATCH(C6295,M$6:W$6,0),1)</f>
        <v>120</v>
      </c>
      <c r="I6295" s="15">
        <f t="shared" ref="I6295:I6358" si="296">G6295-H6295</f>
        <v>120</v>
      </c>
      <c r="J6295" s="43"/>
      <c r="K6295" s="1"/>
    </row>
    <row r="6296" spans="1:11">
      <c r="A6296" s="29">
        <v>40961</v>
      </c>
      <c r="B6296" s="30">
        <v>2</v>
      </c>
      <c r="C6296" s="30" t="s">
        <v>12</v>
      </c>
      <c r="D6296" s="30">
        <v>3</v>
      </c>
      <c r="E6296" s="50" t="str">
        <f t="shared" si="294"/>
        <v>February</v>
      </c>
      <c r="F6296" s="14" t="str">
        <f t="shared" si="295"/>
        <v>Wednesday</v>
      </c>
      <c r="G6296" s="15">
        <f>$D6296*VLOOKUP($A6296,Price_Table,MATCH($C6296,$A$6:$K$6,0),1)</f>
        <v>360</v>
      </c>
      <c r="H6296" s="15">
        <f>D6296*VLOOKUP(A6296,Cost_Table,MATCH(C6296,M$6:W$6,0),1)</f>
        <v>180</v>
      </c>
      <c r="I6296" s="15">
        <f t="shared" si="296"/>
        <v>180</v>
      </c>
      <c r="J6296" s="43"/>
      <c r="K6296" s="1"/>
    </row>
    <row r="6297" spans="1:11">
      <c r="A6297" s="29">
        <v>40962</v>
      </c>
      <c r="B6297" s="30">
        <v>2</v>
      </c>
      <c r="C6297" s="30" t="s">
        <v>12</v>
      </c>
      <c r="D6297" s="30">
        <v>2</v>
      </c>
      <c r="E6297" s="50" t="str">
        <f t="shared" si="294"/>
        <v>February</v>
      </c>
      <c r="F6297" s="14" t="str">
        <f t="shared" si="295"/>
        <v>Thursday</v>
      </c>
      <c r="G6297" s="15">
        <f>$D6297*VLOOKUP($A6297,Price_Table,MATCH($C6297,$A$6:$K$6,0),1)</f>
        <v>240</v>
      </c>
      <c r="H6297" s="15">
        <f>D6297*VLOOKUP(A6297,Cost_Table,MATCH(C6297,M$6:W$6,0),1)</f>
        <v>120</v>
      </c>
      <c r="I6297" s="15">
        <f t="shared" si="296"/>
        <v>120</v>
      </c>
      <c r="J6297" s="43"/>
      <c r="K6297" s="1"/>
    </row>
    <row r="6298" spans="1:11">
      <c r="A6298" s="29">
        <v>40963</v>
      </c>
      <c r="B6298" s="30">
        <v>2</v>
      </c>
      <c r="C6298" s="30" t="s">
        <v>12</v>
      </c>
      <c r="D6298" s="30">
        <v>4</v>
      </c>
      <c r="E6298" s="50" t="str">
        <f t="shared" si="294"/>
        <v>February</v>
      </c>
      <c r="F6298" s="14" t="str">
        <f t="shared" si="295"/>
        <v>Friday</v>
      </c>
      <c r="G6298" s="15">
        <f>$D6298*VLOOKUP($A6298,Price_Table,MATCH($C6298,$A$6:$K$6,0),1)</f>
        <v>480</v>
      </c>
      <c r="H6298" s="15">
        <f>D6298*VLOOKUP(A6298,Cost_Table,MATCH(C6298,M$6:W$6,0),1)</f>
        <v>240</v>
      </c>
      <c r="I6298" s="15">
        <f t="shared" si="296"/>
        <v>240</v>
      </c>
      <c r="J6298" s="43"/>
      <c r="K6298" s="1"/>
    </row>
    <row r="6299" spans="1:11">
      <c r="A6299" s="29">
        <v>40964</v>
      </c>
      <c r="B6299" s="30">
        <v>2</v>
      </c>
      <c r="C6299" s="30" t="s">
        <v>12</v>
      </c>
      <c r="D6299" s="30">
        <v>2</v>
      </c>
      <c r="E6299" s="50" t="str">
        <f t="shared" si="294"/>
        <v>February</v>
      </c>
      <c r="F6299" s="14" t="str">
        <f t="shared" si="295"/>
        <v>Saturday</v>
      </c>
      <c r="G6299" s="15">
        <f>$D6299*VLOOKUP($A6299,Price_Table,MATCH($C6299,$A$6:$K$6,0),1)</f>
        <v>240</v>
      </c>
      <c r="H6299" s="15">
        <f>D6299*VLOOKUP(A6299,Cost_Table,MATCH(C6299,M$6:W$6,0),1)</f>
        <v>120</v>
      </c>
      <c r="I6299" s="15">
        <f t="shared" si="296"/>
        <v>120</v>
      </c>
      <c r="J6299" s="43"/>
      <c r="K6299" s="1"/>
    </row>
    <row r="6300" spans="1:11">
      <c r="A6300" s="29">
        <v>40965</v>
      </c>
      <c r="B6300" s="30">
        <v>2</v>
      </c>
      <c r="C6300" s="30" t="s">
        <v>12</v>
      </c>
      <c r="D6300" s="30">
        <v>4</v>
      </c>
      <c r="E6300" s="50" t="str">
        <f t="shared" si="294"/>
        <v>February</v>
      </c>
      <c r="F6300" s="14" t="str">
        <f t="shared" si="295"/>
        <v>Sunday</v>
      </c>
      <c r="G6300" s="15">
        <f>$D6300*VLOOKUP($A6300,Price_Table,MATCH($C6300,$A$6:$K$6,0),1)</f>
        <v>480</v>
      </c>
      <c r="H6300" s="15">
        <f>D6300*VLOOKUP(A6300,Cost_Table,MATCH(C6300,M$6:W$6,0),1)</f>
        <v>240</v>
      </c>
      <c r="I6300" s="15">
        <f t="shared" si="296"/>
        <v>240</v>
      </c>
      <c r="J6300" s="43"/>
      <c r="K6300" s="1"/>
    </row>
    <row r="6301" spans="1:11">
      <c r="A6301" s="29">
        <v>40966</v>
      </c>
      <c r="B6301" s="30">
        <v>2</v>
      </c>
      <c r="C6301" s="30" t="s">
        <v>12</v>
      </c>
      <c r="D6301" s="30">
        <v>3</v>
      </c>
      <c r="E6301" s="50" t="str">
        <f t="shared" si="294"/>
        <v>February</v>
      </c>
      <c r="F6301" s="14" t="str">
        <f t="shared" si="295"/>
        <v>Monday</v>
      </c>
      <c r="G6301" s="15">
        <f>$D6301*VLOOKUP($A6301,Price_Table,MATCH($C6301,$A$6:$K$6,0),1)</f>
        <v>360</v>
      </c>
      <c r="H6301" s="15">
        <f>D6301*VLOOKUP(A6301,Cost_Table,MATCH(C6301,M$6:W$6,0),1)</f>
        <v>180</v>
      </c>
      <c r="I6301" s="15">
        <f t="shared" si="296"/>
        <v>180</v>
      </c>
      <c r="J6301" s="43"/>
      <c r="K6301" s="1"/>
    </row>
    <row r="6302" spans="1:11">
      <c r="A6302" s="29">
        <v>40967</v>
      </c>
      <c r="B6302" s="30">
        <v>2</v>
      </c>
      <c r="C6302" s="30" t="s">
        <v>12</v>
      </c>
      <c r="D6302" s="30">
        <v>2</v>
      </c>
      <c r="E6302" s="50" t="str">
        <f t="shared" si="294"/>
        <v>February</v>
      </c>
      <c r="F6302" s="14" t="str">
        <f t="shared" si="295"/>
        <v>Tuesday</v>
      </c>
      <c r="G6302" s="15">
        <f>$D6302*VLOOKUP($A6302,Price_Table,MATCH($C6302,$A$6:$K$6,0),1)</f>
        <v>240</v>
      </c>
      <c r="H6302" s="15">
        <f>D6302*VLOOKUP(A6302,Cost_Table,MATCH(C6302,M$6:W$6,0),1)</f>
        <v>120</v>
      </c>
      <c r="I6302" s="15">
        <f t="shared" si="296"/>
        <v>120</v>
      </c>
      <c r="J6302" s="43"/>
      <c r="K6302" s="1"/>
    </row>
    <row r="6303" spans="1:11">
      <c r="A6303" s="29">
        <v>40968</v>
      </c>
      <c r="B6303" s="30">
        <v>2</v>
      </c>
      <c r="C6303" s="30" t="s">
        <v>12</v>
      </c>
      <c r="D6303" s="30">
        <v>2</v>
      </c>
      <c r="E6303" s="50" t="str">
        <f t="shared" si="294"/>
        <v>February</v>
      </c>
      <c r="F6303" s="14" t="str">
        <f t="shared" si="295"/>
        <v>Wednesday</v>
      </c>
      <c r="G6303" s="15">
        <f>$D6303*VLOOKUP($A6303,Price_Table,MATCH($C6303,$A$6:$K$6,0),1)</f>
        <v>240</v>
      </c>
      <c r="H6303" s="15">
        <f>D6303*VLOOKUP(A6303,Cost_Table,MATCH(C6303,M$6:W$6,0),1)</f>
        <v>120</v>
      </c>
      <c r="I6303" s="15">
        <f t="shared" si="296"/>
        <v>120</v>
      </c>
      <c r="J6303" s="43"/>
      <c r="K6303" s="1"/>
    </row>
    <row r="6304" spans="1:11">
      <c r="A6304" s="29">
        <v>40969</v>
      </c>
      <c r="B6304" s="30">
        <v>2</v>
      </c>
      <c r="C6304" s="30" t="s">
        <v>12</v>
      </c>
      <c r="D6304" s="30">
        <v>2</v>
      </c>
      <c r="E6304" s="50" t="str">
        <f t="shared" si="294"/>
        <v>March</v>
      </c>
      <c r="F6304" s="14" t="str">
        <f t="shared" si="295"/>
        <v>Thursday</v>
      </c>
      <c r="G6304" s="15">
        <f>$D6304*VLOOKUP($A6304,Price_Table,MATCH($C6304,$A$6:$K$6,0),1)</f>
        <v>240</v>
      </c>
      <c r="H6304" s="15">
        <f>D6304*VLOOKUP(A6304,Cost_Table,MATCH(C6304,M$6:W$6,0),1)</f>
        <v>120</v>
      </c>
      <c r="I6304" s="15">
        <f t="shared" si="296"/>
        <v>120</v>
      </c>
      <c r="J6304" s="43"/>
      <c r="K6304" s="1"/>
    </row>
    <row r="6305" spans="1:11">
      <c r="A6305" s="29">
        <v>40970</v>
      </c>
      <c r="B6305" s="30">
        <v>2</v>
      </c>
      <c r="C6305" s="30" t="s">
        <v>12</v>
      </c>
      <c r="D6305" s="30">
        <v>3</v>
      </c>
      <c r="E6305" s="50" t="str">
        <f t="shared" si="294"/>
        <v>March</v>
      </c>
      <c r="F6305" s="14" t="str">
        <f t="shared" si="295"/>
        <v>Friday</v>
      </c>
      <c r="G6305" s="15">
        <f>$D6305*VLOOKUP($A6305,Price_Table,MATCH($C6305,$A$6:$K$6,0),1)</f>
        <v>360</v>
      </c>
      <c r="H6305" s="15">
        <f>D6305*VLOOKUP(A6305,Cost_Table,MATCH(C6305,M$6:W$6,0),1)</f>
        <v>180</v>
      </c>
      <c r="I6305" s="15">
        <f t="shared" si="296"/>
        <v>180</v>
      </c>
      <c r="J6305" s="43"/>
      <c r="K6305" s="1"/>
    </row>
    <row r="6306" spans="1:11">
      <c r="A6306" s="29">
        <v>40971</v>
      </c>
      <c r="B6306" s="30">
        <v>2</v>
      </c>
      <c r="C6306" s="30" t="s">
        <v>12</v>
      </c>
      <c r="D6306" s="30">
        <v>2</v>
      </c>
      <c r="E6306" s="50" t="str">
        <f t="shared" si="294"/>
        <v>March</v>
      </c>
      <c r="F6306" s="14" t="str">
        <f t="shared" si="295"/>
        <v>Saturday</v>
      </c>
      <c r="G6306" s="15">
        <f>$D6306*VLOOKUP($A6306,Price_Table,MATCH($C6306,$A$6:$K$6,0),1)</f>
        <v>240</v>
      </c>
      <c r="H6306" s="15">
        <f>D6306*VLOOKUP(A6306,Cost_Table,MATCH(C6306,M$6:W$6,0),1)</f>
        <v>120</v>
      </c>
      <c r="I6306" s="15">
        <f t="shared" si="296"/>
        <v>120</v>
      </c>
      <c r="J6306" s="43"/>
      <c r="K6306" s="1"/>
    </row>
    <row r="6307" spans="1:11">
      <c r="A6307" s="29">
        <v>40972</v>
      </c>
      <c r="B6307" s="30">
        <v>2</v>
      </c>
      <c r="C6307" s="30" t="s">
        <v>12</v>
      </c>
      <c r="D6307" s="30">
        <v>2</v>
      </c>
      <c r="E6307" s="50" t="str">
        <f t="shared" si="294"/>
        <v>March</v>
      </c>
      <c r="F6307" s="14" t="str">
        <f t="shared" si="295"/>
        <v>Sunday</v>
      </c>
      <c r="G6307" s="15">
        <f>$D6307*VLOOKUP($A6307,Price_Table,MATCH($C6307,$A$6:$K$6,0),1)</f>
        <v>240</v>
      </c>
      <c r="H6307" s="15">
        <f>D6307*VLOOKUP(A6307,Cost_Table,MATCH(C6307,M$6:W$6,0),1)</f>
        <v>120</v>
      </c>
      <c r="I6307" s="15">
        <f t="shared" si="296"/>
        <v>120</v>
      </c>
      <c r="J6307" s="43"/>
      <c r="K6307" s="1"/>
    </row>
    <row r="6308" spans="1:11">
      <c r="A6308" s="29">
        <v>40973</v>
      </c>
      <c r="B6308" s="30">
        <v>2</v>
      </c>
      <c r="C6308" s="30" t="s">
        <v>12</v>
      </c>
      <c r="D6308" s="30">
        <v>2</v>
      </c>
      <c r="E6308" s="50" t="str">
        <f t="shared" si="294"/>
        <v>March</v>
      </c>
      <c r="F6308" s="14" t="str">
        <f t="shared" si="295"/>
        <v>Monday</v>
      </c>
      <c r="G6308" s="15">
        <f>$D6308*VLOOKUP($A6308,Price_Table,MATCH($C6308,$A$6:$K$6,0),1)</f>
        <v>240</v>
      </c>
      <c r="H6308" s="15">
        <f>D6308*VLOOKUP(A6308,Cost_Table,MATCH(C6308,M$6:W$6,0),1)</f>
        <v>120</v>
      </c>
      <c r="I6308" s="15">
        <f t="shared" si="296"/>
        <v>120</v>
      </c>
      <c r="J6308" s="43"/>
      <c r="K6308" s="1"/>
    </row>
    <row r="6309" spans="1:11">
      <c r="A6309" s="29">
        <v>40974</v>
      </c>
      <c r="B6309" s="30">
        <v>2</v>
      </c>
      <c r="C6309" s="30" t="s">
        <v>12</v>
      </c>
      <c r="D6309" s="30">
        <v>3</v>
      </c>
      <c r="E6309" s="50" t="str">
        <f t="shared" si="294"/>
        <v>March</v>
      </c>
      <c r="F6309" s="14" t="str">
        <f t="shared" si="295"/>
        <v>Tuesday</v>
      </c>
      <c r="G6309" s="15">
        <f>$D6309*VLOOKUP($A6309,Price_Table,MATCH($C6309,$A$6:$K$6,0),1)</f>
        <v>360</v>
      </c>
      <c r="H6309" s="15">
        <f>D6309*VLOOKUP(A6309,Cost_Table,MATCH(C6309,M$6:W$6,0),1)</f>
        <v>180</v>
      </c>
      <c r="I6309" s="15">
        <f t="shared" si="296"/>
        <v>180</v>
      </c>
      <c r="J6309" s="43"/>
      <c r="K6309" s="1"/>
    </row>
    <row r="6310" spans="1:11">
      <c r="A6310" s="29">
        <v>40975</v>
      </c>
      <c r="B6310" s="30">
        <v>2</v>
      </c>
      <c r="C6310" s="30" t="s">
        <v>12</v>
      </c>
      <c r="D6310" s="30">
        <v>3</v>
      </c>
      <c r="E6310" s="50" t="str">
        <f t="shared" si="294"/>
        <v>March</v>
      </c>
      <c r="F6310" s="14" t="str">
        <f t="shared" si="295"/>
        <v>Wednesday</v>
      </c>
      <c r="G6310" s="15">
        <f>$D6310*VLOOKUP($A6310,Price_Table,MATCH($C6310,$A$6:$K$6,0),1)</f>
        <v>360</v>
      </c>
      <c r="H6310" s="15">
        <f>D6310*VLOOKUP(A6310,Cost_Table,MATCH(C6310,M$6:W$6,0),1)</f>
        <v>180</v>
      </c>
      <c r="I6310" s="15">
        <f t="shared" si="296"/>
        <v>180</v>
      </c>
      <c r="J6310" s="43"/>
      <c r="K6310" s="1"/>
    </row>
    <row r="6311" spans="1:11">
      <c r="A6311" s="29">
        <v>40976</v>
      </c>
      <c r="B6311" s="30">
        <v>2</v>
      </c>
      <c r="C6311" s="30" t="s">
        <v>12</v>
      </c>
      <c r="D6311" s="30">
        <v>3</v>
      </c>
      <c r="E6311" s="50" t="str">
        <f t="shared" si="294"/>
        <v>March</v>
      </c>
      <c r="F6311" s="14" t="str">
        <f t="shared" si="295"/>
        <v>Thursday</v>
      </c>
      <c r="G6311" s="15">
        <f>$D6311*VLOOKUP($A6311,Price_Table,MATCH($C6311,$A$6:$K$6,0),1)</f>
        <v>360</v>
      </c>
      <c r="H6311" s="15">
        <f>D6311*VLOOKUP(A6311,Cost_Table,MATCH(C6311,M$6:W$6,0),1)</f>
        <v>180</v>
      </c>
      <c r="I6311" s="15">
        <f t="shared" si="296"/>
        <v>180</v>
      </c>
      <c r="J6311" s="43"/>
      <c r="K6311" s="1"/>
    </row>
    <row r="6312" spans="1:11">
      <c r="A6312" s="29">
        <v>40977</v>
      </c>
      <c r="B6312" s="30">
        <v>2</v>
      </c>
      <c r="C6312" s="30" t="s">
        <v>12</v>
      </c>
      <c r="D6312" s="30">
        <v>4</v>
      </c>
      <c r="E6312" s="50" t="str">
        <f t="shared" si="294"/>
        <v>March</v>
      </c>
      <c r="F6312" s="14" t="str">
        <f t="shared" si="295"/>
        <v>Friday</v>
      </c>
      <c r="G6312" s="15">
        <f>$D6312*VLOOKUP($A6312,Price_Table,MATCH($C6312,$A$6:$K$6,0),1)</f>
        <v>480</v>
      </c>
      <c r="H6312" s="15">
        <f>D6312*VLOOKUP(A6312,Cost_Table,MATCH(C6312,M$6:W$6,0),1)</f>
        <v>240</v>
      </c>
      <c r="I6312" s="15">
        <f t="shared" si="296"/>
        <v>240</v>
      </c>
      <c r="J6312" s="43"/>
      <c r="K6312" s="1"/>
    </row>
    <row r="6313" spans="1:11">
      <c r="A6313" s="29">
        <v>40978</v>
      </c>
      <c r="B6313" s="30">
        <v>2</v>
      </c>
      <c r="C6313" s="30" t="s">
        <v>12</v>
      </c>
      <c r="D6313" s="30">
        <v>3</v>
      </c>
      <c r="E6313" s="50" t="str">
        <f t="shared" si="294"/>
        <v>March</v>
      </c>
      <c r="F6313" s="14" t="str">
        <f t="shared" si="295"/>
        <v>Saturday</v>
      </c>
      <c r="G6313" s="15">
        <f>$D6313*VLOOKUP($A6313,Price_Table,MATCH($C6313,$A$6:$K$6,0),1)</f>
        <v>360</v>
      </c>
      <c r="H6313" s="15">
        <f>D6313*VLOOKUP(A6313,Cost_Table,MATCH(C6313,M$6:W$6,0),1)</f>
        <v>180</v>
      </c>
      <c r="I6313" s="15">
        <f t="shared" si="296"/>
        <v>180</v>
      </c>
      <c r="J6313" s="43"/>
      <c r="K6313" s="1"/>
    </row>
    <row r="6314" spans="1:11">
      <c r="A6314" s="29">
        <v>40979</v>
      </c>
      <c r="B6314" s="30">
        <v>2</v>
      </c>
      <c r="C6314" s="30" t="s">
        <v>12</v>
      </c>
      <c r="D6314" s="30">
        <v>2</v>
      </c>
      <c r="E6314" s="50" t="str">
        <f t="shared" si="294"/>
        <v>March</v>
      </c>
      <c r="F6314" s="14" t="str">
        <f t="shared" si="295"/>
        <v>Sunday</v>
      </c>
      <c r="G6314" s="15">
        <f>$D6314*VLOOKUP($A6314,Price_Table,MATCH($C6314,$A$6:$K$6,0),1)</f>
        <v>240</v>
      </c>
      <c r="H6314" s="15">
        <f>D6314*VLOOKUP(A6314,Cost_Table,MATCH(C6314,M$6:W$6,0),1)</f>
        <v>120</v>
      </c>
      <c r="I6314" s="15">
        <f t="shared" si="296"/>
        <v>120</v>
      </c>
      <c r="J6314" s="43"/>
      <c r="K6314" s="1"/>
    </row>
    <row r="6315" spans="1:11">
      <c r="A6315" s="29">
        <v>40980</v>
      </c>
      <c r="B6315" s="30">
        <v>2</v>
      </c>
      <c r="C6315" s="30" t="s">
        <v>12</v>
      </c>
      <c r="D6315" s="30">
        <v>1</v>
      </c>
      <c r="E6315" s="50" t="str">
        <f t="shared" si="294"/>
        <v>March</v>
      </c>
      <c r="F6315" s="14" t="str">
        <f t="shared" si="295"/>
        <v>Monday</v>
      </c>
      <c r="G6315" s="15">
        <f>$D6315*VLOOKUP($A6315,Price_Table,MATCH($C6315,$A$6:$K$6,0),1)</f>
        <v>120</v>
      </c>
      <c r="H6315" s="15">
        <f>D6315*VLOOKUP(A6315,Cost_Table,MATCH(C6315,M$6:W$6,0),1)</f>
        <v>60</v>
      </c>
      <c r="I6315" s="15">
        <f t="shared" si="296"/>
        <v>60</v>
      </c>
      <c r="J6315" s="43"/>
      <c r="K6315" s="1"/>
    </row>
    <row r="6316" spans="1:11">
      <c r="A6316" s="29">
        <v>40981</v>
      </c>
      <c r="B6316" s="30">
        <v>2</v>
      </c>
      <c r="C6316" s="30" t="s">
        <v>12</v>
      </c>
      <c r="D6316" s="30">
        <v>2</v>
      </c>
      <c r="E6316" s="50" t="str">
        <f t="shared" si="294"/>
        <v>March</v>
      </c>
      <c r="F6316" s="14" t="str">
        <f t="shared" si="295"/>
        <v>Tuesday</v>
      </c>
      <c r="G6316" s="15">
        <f>$D6316*VLOOKUP($A6316,Price_Table,MATCH($C6316,$A$6:$K$6,0),1)</f>
        <v>240</v>
      </c>
      <c r="H6316" s="15">
        <f>D6316*VLOOKUP(A6316,Cost_Table,MATCH(C6316,M$6:W$6,0),1)</f>
        <v>120</v>
      </c>
      <c r="I6316" s="15">
        <f t="shared" si="296"/>
        <v>120</v>
      </c>
      <c r="J6316" s="43"/>
      <c r="K6316" s="1"/>
    </row>
    <row r="6317" spans="1:11">
      <c r="A6317" s="29">
        <v>40982</v>
      </c>
      <c r="B6317" s="30">
        <v>2</v>
      </c>
      <c r="C6317" s="30" t="s">
        <v>12</v>
      </c>
      <c r="D6317" s="30">
        <v>4</v>
      </c>
      <c r="E6317" s="50" t="str">
        <f t="shared" si="294"/>
        <v>March</v>
      </c>
      <c r="F6317" s="14" t="str">
        <f t="shared" si="295"/>
        <v>Wednesday</v>
      </c>
      <c r="G6317" s="15">
        <f>$D6317*VLOOKUP($A6317,Price_Table,MATCH($C6317,$A$6:$K$6,0),1)</f>
        <v>480</v>
      </c>
      <c r="H6317" s="15">
        <f>D6317*VLOOKUP(A6317,Cost_Table,MATCH(C6317,M$6:W$6,0),1)</f>
        <v>240</v>
      </c>
      <c r="I6317" s="15">
        <f t="shared" si="296"/>
        <v>240</v>
      </c>
      <c r="J6317" s="43"/>
      <c r="K6317" s="1"/>
    </row>
    <row r="6318" spans="1:11">
      <c r="A6318" s="29">
        <v>40983</v>
      </c>
      <c r="B6318" s="30">
        <v>2</v>
      </c>
      <c r="C6318" s="30" t="s">
        <v>12</v>
      </c>
      <c r="D6318" s="30">
        <v>1</v>
      </c>
      <c r="E6318" s="50" t="str">
        <f t="shared" si="294"/>
        <v>March</v>
      </c>
      <c r="F6318" s="14" t="str">
        <f t="shared" si="295"/>
        <v>Thursday</v>
      </c>
      <c r="G6318" s="15">
        <f>$D6318*VLOOKUP($A6318,Price_Table,MATCH($C6318,$A$6:$K$6,0),1)</f>
        <v>120</v>
      </c>
      <c r="H6318" s="15">
        <f>D6318*VLOOKUP(A6318,Cost_Table,MATCH(C6318,M$6:W$6,0),1)</f>
        <v>60</v>
      </c>
      <c r="I6318" s="15">
        <f t="shared" si="296"/>
        <v>60</v>
      </c>
      <c r="J6318" s="43"/>
      <c r="K6318" s="1"/>
    </row>
    <row r="6319" spans="1:11">
      <c r="A6319" s="29">
        <v>40984</v>
      </c>
      <c r="B6319" s="30">
        <v>2</v>
      </c>
      <c r="C6319" s="30" t="s">
        <v>12</v>
      </c>
      <c r="D6319" s="30">
        <v>2</v>
      </c>
      <c r="E6319" s="50" t="str">
        <f t="shared" si="294"/>
        <v>March</v>
      </c>
      <c r="F6319" s="14" t="str">
        <f t="shared" si="295"/>
        <v>Friday</v>
      </c>
      <c r="G6319" s="15">
        <f>$D6319*VLOOKUP($A6319,Price_Table,MATCH($C6319,$A$6:$K$6,0),1)</f>
        <v>240</v>
      </c>
      <c r="H6319" s="15">
        <f>D6319*VLOOKUP(A6319,Cost_Table,MATCH(C6319,M$6:W$6,0),1)</f>
        <v>120</v>
      </c>
      <c r="I6319" s="15">
        <f t="shared" si="296"/>
        <v>120</v>
      </c>
      <c r="J6319" s="43"/>
      <c r="K6319" s="1"/>
    </row>
    <row r="6320" spans="1:11">
      <c r="A6320" s="29">
        <v>40985</v>
      </c>
      <c r="B6320" s="30">
        <v>2</v>
      </c>
      <c r="C6320" s="30" t="s">
        <v>12</v>
      </c>
      <c r="D6320" s="30">
        <v>2</v>
      </c>
      <c r="E6320" s="50" t="str">
        <f t="shared" si="294"/>
        <v>March</v>
      </c>
      <c r="F6320" s="14" t="str">
        <f t="shared" si="295"/>
        <v>Saturday</v>
      </c>
      <c r="G6320" s="15">
        <f>$D6320*VLOOKUP($A6320,Price_Table,MATCH($C6320,$A$6:$K$6,0),1)</f>
        <v>240</v>
      </c>
      <c r="H6320" s="15">
        <f>D6320*VLOOKUP(A6320,Cost_Table,MATCH(C6320,M$6:W$6,0),1)</f>
        <v>120</v>
      </c>
      <c r="I6320" s="15">
        <f t="shared" si="296"/>
        <v>120</v>
      </c>
      <c r="J6320" s="43"/>
      <c r="K6320" s="1"/>
    </row>
    <row r="6321" spans="1:11">
      <c r="A6321" s="29">
        <v>40986</v>
      </c>
      <c r="B6321" s="30">
        <v>2</v>
      </c>
      <c r="C6321" s="30" t="s">
        <v>12</v>
      </c>
      <c r="D6321" s="30">
        <v>2</v>
      </c>
      <c r="E6321" s="50" t="str">
        <f t="shared" si="294"/>
        <v>March</v>
      </c>
      <c r="F6321" s="14" t="str">
        <f t="shared" si="295"/>
        <v>Sunday</v>
      </c>
      <c r="G6321" s="15">
        <f>$D6321*VLOOKUP($A6321,Price_Table,MATCH($C6321,$A$6:$K$6,0),1)</f>
        <v>240</v>
      </c>
      <c r="H6321" s="15">
        <f>D6321*VLOOKUP(A6321,Cost_Table,MATCH(C6321,M$6:W$6,0),1)</f>
        <v>120</v>
      </c>
      <c r="I6321" s="15">
        <f t="shared" si="296"/>
        <v>120</v>
      </c>
      <c r="J6321" s="43"/>
      <c r="K6321" s="1"/>
    </row>
    <row r="6322" spans="1:11">
      <c r="A6322" s="29">
        <v>40987</v>
      </c>
      <c r="B6322" s="30">
        <v>2</v>
      </c>
      <c r="C6322" s="30" t="s">
        <v>12</v>
      </c>
      <c r="D6322" s="30">
        <v>2</v>
      </c>
      <c r="E6322" s="50" t="str">
        <f t="shared" si="294"/>
        <v>March</v>
      </c>
      <c r="F6322" s="14" t="str">
        <f t="shared" si="295"/>
        <v>Monday</v>
      </c>
      <c r="G6322" s="15">
        <f>$D6322*VLOOKUP($A6322,Price_Table,MATCH($C6322,$A$6:$K$6,0),1)</f>
        <v>240</v>
      </c>
      <c r="H6322" s="15">
        <f>D6322*VLOOKUP(A6322,Cost_Table,MATCH(C6322,M$6:W$6,0),1)</f>
        <v>120</v>
      </c>
      <c r="I6322" s="15">
        <f t="shared" si="296"/>
        <v>120</v>
      </c>
      <c r="J6322" s="43"/>
      <c r="K6322" s="1"/>
    </row>
    <row r="6323" spans="1:11">
      <c r="A6323" s="29">
        <v>40988</v>
      </c>
      <c r="B6323" s="30">
        <v>2</v>
      </c>
      <c r="C6323" s="30" t="s">
        <v>12</v>
      </c>
      <c r="D6323" s="30">
        <v>4</v>
      </c>
      <c r="E6323" s="50" t="str">
        <f t="shared" si="294"/>
        <v>March</v>
      </c>
      <c r="F6323" s="14" t="str">
        <f t="shared" si="295"/>
        <v>Tuesday</v>
      </c>
      <c r="G6323" s="15">
        <f>$D6323*VLOOKUP($A6323,Price_Table,MATCH($C6323,$A$6:$K$6,0),1)</f>
        <v>480</v>
      </c>
      <c r="H6323" s="15">
        <f>D6323*VLOOKUP(A6323,Cost_Table,MATCH(C6323,M$6:W$6,0),1)</f>
        <v>240</v>
      </c>
      <c r="I6323" s="15">
        <f t="shared" si="296"/>
        <v>240</v>
      </c>
      <c r="J6323" s="43"/>
      <c r="K6323" s="1"/>
    </row>
    <row r="6324" spans="1:11">
      <c r="A6324" s="29">
        <v>40989</v>
      </c>
      <c r="B6324" s="30">
        <v>2</v>
      </c>
      <c r="C6324" s="30" t="s">
        <v>12</v>
      </c>
      <c r="D6324" s="30">
        <v>2</v>
      </c>
      <c r="E6324" s="50" t="str">
        <f t="shared" si="294"/>
        <v>March</v>
      </c>
      <c r="F6324" s="14" t="str">
        <f t="shared" si="295"/>
        <v>Wednesday</v>
      </c>
      <c r="G6324" s="15">
        <f>$D6324*VLOOKUP($A6324,Price_Table,MATCH($C6324,$A$6:$K$6,0),1)</f>
        <v>240</v>
      </c>
      <c r="H6324" s="15">
        <f>D6324*VLOOKUP(A6324,Cost_Table,MATCH(C6324,M$6:W$6,0),1)</f>
        <v>120</v>
      </c>
      <c r="I6324" s="15">
        <f t="shared" si="296"/>
        <v>120</v>
      </c>
      <c r="J6324" s="43"/>
      <c r="K6324" s="1"/>
    </row>
    <row r="6325" spans="1:11">
      <c r="A6325" s="29">
        <v>40990</v>
      </c>
      <c r="B6325" s="30">
        <v>2</v>
      </c>
      <c r="C6325" s="30" t="s">
        <v>12</v>
      </c>
      <c r="D6325" s="30">
        <v>2</v>
      </c>
      <c r="E6325" s="50" t="str">
        <f t="shared" si="294"/>
        <v>March</v>
      </c>
      <c r="F6325" s="14" t="str">
        <f t="shared" si="295"/>
        <v>Thursday</v>
      </c>
      <c r="G6325" s="15">
        <f>$D6325*VLOOKUP($A6325,Price_Table,MATCH($C6325,$A$6:$K$6,0),1)</f>
        <v>240</v>
      </c>
      <c r="H6325" s="15">
        <f>D6325*VLOOKUP(A6325,Cost_Table,MATCH(C6325,M$6:W$6,0),1)</f>
        <v>120</v>
      </c>
      <c r="I6325" s="15">
        <f t="shared" si="296"/>
        <v>120</v>
      </c>
      <c r="J6325" s="43"/>
      <c r="K6325" s="1"/>
    </row>
    <row r="6326" spans="1:11">
      <c r="A6326" s="29">
        <v>40991</v>
      </c>
      <c r="B6326" s="30">
        <v>2</v>
      </c>
      <c r="C6326" s="30" t="s">
        <v>12</v>
      </c>
      <c r="D6326" s="30">
        <v>2</v>
      </c>
      <c r="E6326" s="50" t="str">
        <f t="shared" si="294"/>
        <v>March</v>
      </c>
      <c r="F6326" s="14" t="str">
        <f t="shared" si="295"/>
        <v>Friday</v>
      </c>
      <c r="G6326" s="15">
        <f>$D6326*VLOOKUP($A6326,Price_Table,MATCH($C6326,$A$6:$K$6,0),1)</f>
        <v>240</v>
      </c>
      <c r="H6326" s="15">
        <f>D6326*VLOOKUP(A6326,Cost_Table,MATCH(C6326,M$6:W$6,0),1)</f>
        <v>120</v>
      </c>
      <c r="I6326" s="15">
        <f t="shared" si="296"/>
        <v>120</v>
      </c>
      <c r="J6326" s="43"/>
      <c r="K6326" s="1"/>
    </row>
    <row r="6327" spans="1:11">
      <c r="A6327" s="29">
        <v>40992</v>
      </c>
      <c r="B6327" s="30">
        <v>2</v>
      </c>
      <c r="C6327" s="30" t="s">
        <v>12</v>
      </c>
      <c r="D6327" s="30">
        <v>2</v>
      </c>
      <c r="E6327" s="50" t="str">
        <f t="shared" si="294"/>
        <v>March</v>
      </c>
      <c r="F6327" s="14" t="str">
        <f t="shared" si="295"/>
        <v>Saturday</v>
      </c>
      <c r="G6327" s="15">
        <f>$D6327*VLOOKUP($A6327,Price_Table,MATCH($C6327,$A$6:$K$6,0),1)</f>
        <v>240</v>
      </c>
      <c r="H6327" s="15">
        <f>D6327*VLOOKUP(A6327,Cost_Table,MATCH(C6327,M$6:W$6,0),1)</f>
        <v>120</v>
      </c>
      <c r="I6327" s="15">
        <f t="shared" si="296"/>
        <v>120</v>
      </c>
      <c r="J6327" s="43"/>
      <c r="K6327" s="1"/>
    </row>
    <row r="6328" spans="1:11">
      <c r="A6328" s="29">
        <v>40993</v>
      </c>
      <c r="B6328" s="30">
        <v>2</v>
      </c>
      <c r="C6328" s="30" t="s">
        <v>12</v>
      </c>
      <c r="D6328" s="30">
        <v>2</v>
      </c>
      <c r="E6328" s="50" t="str">
        <f t="shared" si="294"/>
        <v>March</v>
      </c>
      <c r="F6328" s="14" t="str">
        <f t="shared" si="295"/>
        <v>Sunday</v>
      </c>
      <c r="G6328" s="15">
        <f>$D6328*VLOOKUP($A6328,Price_Table,MATCH($C6328,$A$6:$K$6,0),1)</f>
        <v>240</v>
      </c>
      <c r="H6328" s="15">
        <f>D6328*VLOOKUP(A6328,Cost_Table,MATCH(C6328,M$6:W$6,0),1)</f>
        <v>120</v>
      </c>
      <c r="I6328" s="15">
        <f t="shared" si="296"/>
        <v>120</v>
      </c>
      <c r="J6328" s="43"/>
      <c r="K6328" s="1"/>
    </row>
    <row r="6329" spans="1:11">
      <c r="A6329" s="29">
        <v>40994</v>
      </c>
      <c r="B6329" s="30">
        <v>2</v>
      </c>
      <c r="C6329" s="30" t="s">
        <v>12</v>
      </c>
      <c r="D6329" s="30">
        <v>1</v>
      </c>
      <c r="E6329" s="50" t="str">
        <f t="shared" si="294"/>
        <v>March</v>
      </c>
      <c r="F6329" s="14" t="str">
        <f t="shared" si="295"/>
        <v>Monday</v>
      </c>
      <c r="G6329" s="15">
        <f>$D6329*VLOOKUP($A6329,Price_Table,MATCH($C6329,$A$6:$K$6,0),1)</f>
        <v>120</v>
      </c>
      <c r="H6329" s="15">
        <f>D6329*VLOOKUP(A6329,Cost_Table,MATCH(C6329,M$6:W$6,0),1)</f>
        <v>60</v>
      </c>
      <c r="I6329" s="15">
        <f t="shared" si="296"/>
        <v>60</v>
      </c>
      <c r="J6329" s="43"/>
      <c r="K6329" s="1"/>
    </row>
    <row r="6330" spans="1:11">
      <c r="A6330" s="29">
        <v>40995</v>
      </c>
      <c r="B6330" s="30">
        <v>2</v>
      </c>
      <c r="C6330" s="30" t="s">
        <v>12</v>
      </c>
      <c r="D6330" s="30">
        <v>2</v>
      </c>
      <c r="E6330" s="50" t="str">
        <f t="shared" si="294"/>
        <v>March</v>
      </c>
      <c r="F6330" s="14" t="str">
        <f t="shared" si="295"/>
        <v>Tuesday</v>
      </c>
      <c r="G6330" s="15">
        <f>$D6330*VLOOKUP($A6330,Price_Table,MATCH($C6330,$A$6:$K$6,0),1)</f>
        <v>240</v>
      </c>
      <c r="H6330" s="15">
        <f>D6330*VLOOKUP(A6330,Cost_Table,MATCH(C6330,M$6:W$6,0),1)</f>
        <v>120</v>
      </c>
      <c r="I6330" s="15">
        <f t="shared" si="296"/>
        <v>120</v>
      </c>
      <c r="J6330" s="43"/>
      <c r="K6330" s="1"/>
    </row>
    <row r="6331" spans="1:11">
      <c r="A6331" s="29">
        <v>40996</v>
      </c>
      <c r="B6331" s="30">
        <v>2</v>
      </c>
      <c r="C6331" s="30" t="s">
        <v>12</v>
      </c>
      <c r="D6331" s="30">
        <v>2</v>
      </c>
      <c r="E6331" s="50" t="str">
        <f t="shared" si="294"/>
        <v>March</v>
      </c>
      <c r="F6331" s="14" t="str">
        <f t="shared" si="295"/>
        <v>Wednesday</v>
      </c>
      <c r="G6331" s="15">
        <f>$D6331*VLOOKUP($A6331,Price_Table,MATCH($C6331,$A$6:$K$6,0),1)</f>
        <v>240</v>
      </c>
      <c r="H6331" s="15">
        <f>D6331*VLOOKUP(A6331,Cost_Table,MATCH(C6331,M$6:W$6,0),1)</f>
        <v>120</v>
      </c>
      <c r="I6331" s="15">
        <f t="shared" si="296"/>
        <v>120</v>
      </c>
      <c r="J6331" s="43"/>
      <c r="K6331" s="1"/>
    </row>
    <row r="6332" spans="1:11">
      <c r="A6332" s="29">
        <v>40997</v>
      </c>
      <c r="B6332" s="30">
        <v>2</v>
      </c>
      <c r="C6332" s="30" t="s">
        <v>12</v>
      </c>
      <c r="D6332" s="30">
        <v>2</v>
      </c>
      <c r="E6332" s="50" t="str">
        <f t="shared" si="294"/>
        <v>March</v>
      </c>
      <c r="F6332" s="14" t="str">
        <f t="shared" si="295"/>
        <v>Thursday</v>
      </c>
      <c r="G6332" s="15">
        <f>$D6332*VLOOKUP($A6332,Price_Table,MATCH($C6332,$A$6:$K$6,0),1)</f>
        <v>240</v>
      </c>
      <c r="H6332" s="15">
        <f>D6332*VLOOKUP(A6332,Cost_Table,MATCH(C6332,M$6:W$6,0),1)</f>
        <v>120</v>
      </c>
      <c r="I6332" s="15">
        <f t="shared" si="296"/>
        <v>120</v>
      </c>
      <c r="J6332" s="43"/>
      <c r="K6332" s="1"/>
    </row>
    <row r="6333" spans="1:11">
      <c r="A6333" s="29">
        <v>40998</v>
      </c>
      <c r="B6333" s="30">
        <v>2</v>
      </c>
      <c r="C6333" s="30" t="s">
        <v>12</v>
      </c>
      <c r="D6333" s="30">
        <v>2</v>
      </c>
      <c r="E6333" s="50" t="str">
        <f t="shared" si="294"/>
        <v>March</v>
      </c>
      <c r="F6333" s="14" t="str">
        <f t="shared" si="295"/>
        <v>Friday</v>
      </c>
      <c r="G6333" s="15">
        <f>$D6333*VLOOKUP($A6333,Price_Table,MATCH($C6333,$A$6:$K$6,0),1)</f>
        <v>240</v>
      </c>
      <c r="H6333" s="15">
        <f>D6333*VLOOKUP(A6333,Cost_Table,MATCH(C6333,M$6:W$6,0),1)</f>
        <v>120</v>
      </c>
      <c r="I6333" s="15">
        <f t="shared" si="296"/>
        <v>120</v>
      </c>
      <c r="J6333" s="43"/>
      <c r="K6333" s="1"/>
    </row>
    <row r="6334" spans="1:11">
      <c r="A6334" s="29">
        <v>40999</v>
      </c>
      <c r="B6334" s="30">
        <v>2</v>
      </c>
      <c r="C6334" s="30" t="s">
        <v>12</v>
      </c>
      <c r="D6334" s="30">
        <v>3</v>
      </c>
      <c r="E6334" s="50" t="str">
        <f t="shared" si="294"/>
        <v>March</v>
      </c>
      <c r="F6334" s="14" t="str">
        <f t="shared" si="295"/>
        <v>Saturday</v>
      </c>
      <c r="G6334" s="15">
        <f>$D6334*VLOOKUP($A6334,Price_Table,MATCH($C6334,$A$6:$K$6,0),1)</f>
        <v>360</v>
      </c>
      <c r="H6334" s="15">
        <f>D6334*VLOOKUP(A6334,Cost_Table,MATCH(C6334,M$6:W$6,0),1)</f>
        <v>180</v>
      </c>
      <c r="I6334" s="15">
        <f t="shared" si="296"/>
        <v>180</v>
      </c>
      <c r="J6334" s="43"/>
      <c r="K6334" s="1"/>
    </row>
    <row r="6335" spans="1:11">
      <c r="A6335" s="29">
        <v>41000</v>
      </c>
      <c r="B6335" s="30">
        <v>2</v>
      </c>
      <c r="C6335" s="30" t="s">
        <v>12</v>
      </c>
      <c r="D6335" s="30">
        <v>4</v>
      </c>
      <c r="E6335" s="50" t="str">
        <f t="shared" si="294"/>
        <v>April</v>
      </c>
      <c r="F6335" s="14" t="str">
        <f t="shared" si="295"/>
        <v>Sunday</v>
      </c>
      <c r="G6335" s="15">
        <f>$D6335*VLOOKUP($A6335,Price_Table,MATCH($C6335,$A$6:$K$6,0),1)</f>
        <v>480</v>
      </c>
      <c r="H6335" s="15">
        <f>D6335*VLOOKUP(A6335,Cost_Table,MATCH(C6335,M$6:W$6,0),1)</f>
        <v>240</v>
      </c>
      <c r="I6335" s="15">
        <f t="shared" si="296"/>
        <v>240</v>
      </c>
      <c r="J6335" s="43"/>
      <c r="K6335" s="1"/>
    </row>
    <row r="6336" spans="1:11">
      <c r="A6336" s="29">
        <v>41001</v>
      </c>
      <c r="B6336" s="30">
        <v>2</v>
      </c>
      <c r="C6336" s="30" t="s">
        <v>12</v>
      </c>
      <c r="D6336" s="30">
        <v>3</v>
      </c>
      <c r="E6336" s="50" t="str">
        <f t="shared" si="294"/>
        <v>April</v>
      </c>
      <c r="F6336" s="14" t="str">
        <f t="shared" si="295"/>
        <v>Monday</v>
      </c>
      <c r="G6336" s="15">
        <f>$D6336*VLOOKUP($A6336,Price_Table,MATCH($C6336,$A$6:$K$6,0),1)</f>
        <v>360</v>
      </c>
      <c r="H6336" s="15">
        <f>D6336*VLOOKUP(A6336,Cost_Table,MATCH(C6336,M$6:W$6,0),1)</f>
        <v>180</v>
      </c>
      <c r="I6336" s="15">
        <f t="shared" si="296"/>
        <v>180</v>
      </c>
      <c r="J6336" s="43"/>
      <c r="K6336" s="1"/>
    </row>
    <row r="6337" spans="1:11">
      <c r="A6337" s="29">
        <v>41002</v>
      </c>
      <c r="B6337" s="30">
        <v>2</v>
      </c>
      <c r="C6337" s="30" t="s">
        <v>12</v>
      </c>
      <c r="D6337" s="30">
        <v>4</v>
      </c>
      <c r="E6337" s="50" t="str">
        <f t="shared" si="294"/>
        <v>April</v>
      </c>
      <c r="F6337" s="14" t="str">
        <f t="shared" si="295"/>
        <v>Tuesday</v>
      </c>
      <c r="G6337" s="15">
        <f>$D6337*VLOOKUP($A6337,Price_Table,MATCH($C6337,$A$6:$K$6,0),1)</f>
        <v>480</v>
      </c>
      <c r="H6337" s="15">
        <f>D6337*VLOOKUP(A6337,Cost_Table,MATCH(C6337,M$6:W$6,0),1)</f>
        <v>240</v>
      </c>
      <c r="I6337" s="15">
        <f t="shared" si="296"/>
        <v>240</v>
      </c>
      <c r="J6337" s="43"/>
      <c r="K6337" s="1"/>
    </row>
    <row r="6338" spans="1:11">
      <c r="A6338" s="29">
        <v>41003</v>
      </c>
      <c r="B6338" s="30">
        <v>2</v>
      </c>
      <c r="C6338" s="30" t="s">
        <v>12</v>
      </c>
      <c r="D6338" s="30">
        <v>2</v>
      </c>
      <c r="E6338" s="50" t="str">
        <f t="shared" si="294"/>
        <v>April</v>
      </c>
      <c r="F6338" s="14" t="str">
        <f t="shared" si="295"/>
        <v>Wednesday</v>
      </c>
      <c r="G6338" s="15">
        <f>$D6338*VLOOKUP($A6338,Price_Table,MATCH($C6338,$A$6:$K$6,0),1)</f>
        <v>240</v>
      </c>
      <c r="H6338" s="15">
        <f>D6338*VLOOKUP(A6338,Cost_Table,MATCH(C6338,M$6:W$6,0),1)</f>
        <v>120</v>
      </c>
      <c r="I6338" s="15">
        <f t="shared" si="296"/>
        <v>120</v>
      </c>
      <c r="J6338" s="43"/>
      <c r="K6338" s="1"/>
    </row>
    <row r="6339" spans="1:11">
      <c r="A6339" s="29">
        <v>41004</v>
      </c>
      <c r="B6339" s="30">
        <v>2</v>
      </c>
      <c r="C6339" s="30" t="s">
        <v>12</v>
      </c>
      <c r="D6339" s="30">
        <v>3</v>
      </c>
      <c r="E6339" s="50" t="str">
        <f t="shared" si="294"/>
        <v>April</v>
      </c>
      <c r="F6339" s="14" t="str">
        <f t="shared" si="295"/>
        <v>Thursday</v>
      </c>
      <c r="G6339" s="15">
        <f>$D6339*VLOOKUP($A6339,Price_Table,MATCH($C6339,$A$6:$K$6,0),1)</f>
        <v>360</v>
      </c>
      <c r="H6339" s="15">
        <f>D6339*VLOOKUP(A6339,Cost_Table,MATCH(C6339,M$6:W$6,0),1)</f>
        <v>180</v>
      </c>
      <c r="I6339" s="15">
        <f t="shared" si="296"/>
        <v>180</v>
      </c>
      <c r="J6339" s="43"/>
      <c r="K6339" s="1"/>
    </row>
    <row r="6340" spans="1:11">
      <c r="A6340" s="29">
        <v>41005</v>
      </c>
      <c r="B6340" s="30">
        <v>2</v>
      </c>
      <c r="C6340" s="30" t="s">
        <v>12</v>
      </c>
      <c r="D6340" s="30">
        <v>3</v>
      </c>
      <c r="E6340" s="50" t="str">
        <f t="shared" si="294"/>
        <v>April</v>
      </c>
      <c r="F6340" s="14" t="str">
        <f t="shared" si="295"/>
        <v>Friday</v>
      </c>
      <c r="G6340" s="15">
        <f>$D6340*VLOOKUP($A6340,Price_Table,MATCH($C6340,$A$6:$K$6,0),1)</f>
        <v>360</v>
      </c>
      <c r="H6340" s="15">
        <f>D6340*VLOOKUP(A6340,Cost_Table,MATCH(C6340,M$6:W$6,0),1)</f>
        <v>180</v>
      </c>
      <c r="I6340" s="15">
        <f t="shared" si="296"/>
        <v>180</v>
      </c>
      <c r="J6340" s="43"/>
      <c r="K6340" s="1"/>
    </row>
    <row r="6341" spans="1:11">
      <c r="A6341" s="29">
        <v>41006</v>
      </c>
      <c r="B6341" s="30">
        <v>2</v>
      </c>
      <c r="C6341" s="30" t="s">
        <v>12</v>
      </c>
      <c r="D6341" s="30">
        <v>4</v>
      </c>
      <c r="E6341" s="50" t="str">
        <f t="shared" si="294"/>
        <v>April</v>
      </c>
      <c r="F6341" s="14" t="str">
        <f t="shared" si="295"/>
        <v>Saturday</v>
      </c>
      <c r="G6341" s="15">
        <f>$D6341*VLOOKUP($A6341,Price_Table,MATCH($C6341,$A$6:$K$6,0),1)</f>
        <v>480</v>
      </c>
      <c r="H6341" s="15">
        <f>D6341*VLOOKUP(A6341,Cost_Table,MATCH(C6341,M$6:W$6,0),1)</f>
        <v>240</v>
      </c>
      <c r="I6341" s="15">
        <f t="shared" si="296"/>
        <v>240</v>
      </c>
      <c r="J6341" s="43"/>
      <c r="K6341" s="1"/>
    </row>
    <row r="6342" spans="1:11">
      <c r="A6342" s="29">
        <v>41007</v>
      </c>
      <c r="B6342" s="30">
        <v>2</v>
      </c>
      <c r="C6342" s="30" t="s">
        <v>12</v>
      </c>
      <c r="D6342" s="30">
        <v>2</v>
      </c>
      <c r="E6342" s="50" t="str">
        <f t="shared" si="294"/>
        <v>April</v>
      </c>
      <c r="F6342" s="14" t="str">
        <f t="shared" si="295"/>
        <v>Sunday</v>
      </c>
      <c r="G6342" s="15">
        <f>$D6342*VLOOKUP($A6342,Price_Table,MATCH($C6342,$A$6:$K$6,0),1)</f>
        <v>240</v>
      </c>
      <c r="H6342" s="15">
        <f>D6342*VLOOKUP(A6342,Cost_Table,MATCH(C6342,M$6:W$6,0),1)</f>
        <v>120</v>
      </c>
      <c r="I6342" s="15">
        <f t="shared" si="296"/>
        <v>120</v>
      </c>
      <c r="J6342" s="43"/>
      <c r="K6342" s="1"/>
    </row>
    <row r="6343" spans="1:11">
      <c r="A6343" s="29">
        <v>41008</v>
      </c>
      <c r="B6343" s="30">
        <v>2</v>
      </c>
      <c r="C6343" s="30" t="s">
        <v>12</v>
      </c>
      <c r="D6343" s="30">
        <v>1</v>
      </c>
      <c r="E6343" s="50" t="str">
        <f t="shared" si="294"/>
        <v>April</v>
      </c>
      <c r="F6343" s="14" t="str">
        <f t="shared" si="295"/>
        <v>Monday</v>
      </c>
      <c r="G6343" s="15">
        <f>$D6343*VLOOKUP($A6343,Price_Table,MATCH($C6343,$A$6:$K$6,0),1)</f>
        <v>120</v>
      </c>
      <c r="H6343" s="15">
        <f>D6343*VLOOKUP(A6343,Cost_Table,MATCH(C6343,M$6:W$6,0),1)</f>
        <v>60</v>
      </c>
      <c r="I6343" s="15">
        <f t="shared" si="296"/>
        <v>60</v>
      </c>
      <c r="J6343" s="43"/>
      <c r="K6343" s="1"/>
    </row>
    <row r="6344" spans="1:11">
      <c r="A6344" s="29">
        <v>41009</v>
      </c>
      <c r="B6344" s="30">
        <v>2</v>
      </c>
      <c r="C6344" s="30" t="s">
        <v>12</v>
      </c>
      <c r="D6344" s="30">
        <v>2</v>
      </c>
      <c r="E6344" s="50" t="str">
        <f t="shared" si="294"/>
        <v>April</v>
      </c>
      <c r="F6344" s="14" t="str">
        <f t="shared" si="295"/>
        <v>Tuesday</v>
      </c>
      <c r="G6344" s="15">
        <f>$D6344*VLOOKUP($A6344,Price_Table,MATCH($C6344,$A$6:$K$6,0),1)</f>
        <v>240</v>
      </c>
      <c r="H6344" s="15">
        <f>D6344*VLOOKUP(A6344,Cost_Table,MATCH(C6344,M$6:W$6,0),1)</f>
        <v>120</v>
      </c>
      <c r="I6344" s="15">
        <f t="shared" si="296"/>
        <v>120</v>
      </c>
      <c r="J6344" s="43"/>
      <c r="K6344" s="1"/>
    </row>
    <row r="6345" spans="1:11">
      <c r="A6345" s="29">
        <v>41010</v>
      </c>
      <c r="B6345" s="30">
        <v>2</v>
      </c>
      <c r="C6345" s="30" t="s">
        <v>12</v>
      </c>
      <c r="D6345" s="30">
        <v>2</v>
      </c>
      <c r="E6345" s="50" t="str">
        <f t="shared" si="294"/>
        <v>April</v>
      </c>
      <c r="F6345" s="14" t="str">
        <f t="shared" si="295"/>
        <v>Wednesday</v>
      </c>
      <c r="G6345" s="15">
        <f>$D6345*VLOOKUP($A6345,Price_Table,MATCH($C6345,$A$6:$K$6,0),1)</f>
        <v>240</v>
      </c>
      <c r="H6345" s="15">
        <f>D6345*VLOOKUP(A6345,Cost_Table,MATCH(C6345,M$6:W$6,0),1)</f>
        <v>120</v>
      </c>
      <c r="I6345" s="15">
        <f t="shared" si="296"/>
        <v>120</v>
      </c>
      <c r="J6345" s="43"/>
      <c r="K6345" s="1"/>
    </row>
    <row r="6346" spans="1:11">
      <c r="A6346" s="29">
        <v>41011</v>
      </c>
      <c r="B6346" s="30">
        <v>2</v>
      </c>
      <c r="C6346" s="30" t="s">
        <v>12</v>
      </c>
      <c r="D6346" s="30">
        <v>0</v>
      </c>
      <c r="E6346" s="50" t="str">
        <f t="shared" si="294"/>
        <v>April</v>
      </c>
      <c r="F6346" s="14" t="str">
        <f t="shared" si="295"/>
        <v>Thursday</v>
      </c>
      <c r="G6346" s="15">
        <f>$D6346*VLOOKUP($A6346,Price_Table,MATCH($C6346,$A$6:$K$6,0),1)</f>
        <v>0</v>
      </c>
      <c r="H6346" s="15">
        <f>D6346*VLOOKUP(A6346,Cost_Table,MATCH(C6346,M$6:W$6,0),1)</f>
        <v>0</v>
      </c>
      <c r="I6346" s="15">
        <f t="shared" si="296"/>
        <v>0</v>
      </c>
      <c r="J6346" s="43"/>
      <c r="K6346" s="1"/>
    </row>
    <row r="6347" spans="1:11">
      <c r="A6347" s="29">
        <v>41012</v>
      </c>
      <c r="B6347" s="30">
        <v>2</v>
      </c>
      <c r="C6347" s="30" t="s">
        <v>12</v>
      </c>
      <c r="D6347" s="30">
        <v>2</v>
      </c>
      <c r="E6347" s="50" t="str">
        <f t="shared" si="294"/>
        <v>April</v>
      </c>
      <c r="F6347" s="14" t="str">
        <f t="shared" si="295"/>
        <v>Friday</v>
      </c>
      <c r="G6347" s="15">
        <f>$D6347*VLOOKUP($A6347,Price_Table,MATCH($C6347,$A$6:$K$6,0),1)</f>
        <v>240</v>
      </c>
      <c r="H6347" s="15">
        <f>D6347*VLOOKUP(A6347,Cost_Table,MATCH(C6347,M$6:W$6,0),1)</f>
        <v>120</v>
      </c>
      <c r="I6347" s="15">
        <f t="shared" si="296"/>
        <v>120</v>
      </c>
      <c r="J6347" s="43"/>
      <c r="K6347" s="1"/>
    </row>
    <row r="6348" spans="1:11">
      <c r="A6348" s="29">
        <v>41013</v>
      </c>
      <c r="B6348" s="30">
        <v>2</v>
      </c>
      <c r="C6348" s="30" t="s">
        <v>12</v>
      </c>
      <c r="D6348" s="30">
        <v>0</v>
      </c>
      <c r="E6348" s="50" t="str">
        <f t="shared" si="294"/>
        <v>April</v>
      </c>
      <c r="F6348" s="14" t="str">
        <f t="shared" si="295"/>
        <v>Saturday</v>
      </c>
      <c r="G6348" s="15">
        <f>$D6348*VLOOKUP($A6348,Price_Table,MATCH($C6348,$A$6:$K$6,0),1)</f>
        <v>0</v>
      </c>
      <c r="H6348" s="15">
        <f>D6348*VLOOKUP(A6348,Cost_Table,MATCH(C6348,M$6:W$6,0),1)</f>
        <v>0</v>
      </c>
      <c r="I6348" s="15">
        <f t="shared" si="296"/>
        <v>0</v>
      </c>
      <c r="J6348" s="43"/>
      <c r="K6348" s="1"/>
    </row>
    <row r="6349" spans="1:11">
      <c r="A6349" s="29">
        <v>41014</v>
      </c>
      <c r="B6349" s="30">
        <v>2</v>
      </c>
      <c r="C6349" s="30" t="s">
        <v>12</v>
      </c>
      <c r="D6349" s="30">
        <v>3</v>
      </c>
      <c r="E6349" s="50" t="str">
        <f t="shared" si="294"/>
        <v>April</v>
      </c>
      <c r="F6349" s="14" t="str">
        <f t="shared" si="295"/>
        <v>Sunday</v>
      </c>
      <c r="G6349" s="15">
        <f>$D6349*VLOOKUP($A6349,Price_Table,MATCH($C6349,$A$6:$K$6,0),1)</f>
        <v>360</v>
      </c>
      <c r="H6349" s="15">
        <f>D6349*VLOOKUP(A6349,Cost_Table,MATCH(C6349,M$6:W$6,0),1)</f>
        <v>180</v>
      </c>
      <c r="I6349" s="15">
        <f t="shared" si="296"/>
        <v>180</v>
      </c>
      <c r="J6349" s="43"/>
      <c r="K6349" s="1"/>
    </row>
    <row r="6350" spans="1:11">
      <c r="A6350" s="29">
        <v>41015</v>
      </c>
      <c r="B6350" s="30">
        <v>2</v>
      </c>
      <c r="C6350" s="30" t="s">
        <v>12</v>
      </c>
      <c r="D6350" s="30">
        <v>2</v>
      </c>
      <c r="E6350" s="50" t="str">
        <f t="shared" si="294"/>
        <v>April</v>
      </c>
      <c r="F6350" s="14" t="str">
        <f t="shared" si="295"/>
        <v>Monday</v>
      </c>
      <c r="G6350" s="15">
        <f>$D6350*VLOOKUP($A6350,Price_Table,MATCH($C6350,$A$6:$K$6,0),1)</f>
        <v>240</v>
      </c>
      <c r="H6350" s="15">
        <f>D6350*VLOOKUP(A6350,Cost_Table,MATCH(C6350,M$6:W$6,0),1)</f>
        <v>120</v>
      </c>
      <c r="I6350" s="15">
        <f t="shared" si="296"/>
        <v>120</v>
      </c>
      <c r="J6350" s="43"/>
      <c r="K6350" s="1"/>
    </row>
    <row r="6351" spans="1:11">
      <c r="A6351" s="29">
        <v>41016</v>
      </c>
      <c r="B6351" s="30">
        <v>2</v>
      </c>
      <c r="C6351" s="30" t="s">
        <v>12</v>
      </c>
      <c r="D6351" s="30">
        <v>0</v>
      </c>
      <c r="E6351" s="50" t="str">
        <f t="shared" si="294"/>
        <v>April</v>
      </c>
      <c r="F6351" s="14" t="str">
        <f t="shared" si="295"/>
        <v>Tuesday</v>
      </c>
      <c r="G6351" s="15">
        <f>$D6351*VLOOKUP($A6351,Price_Table,MATCH($C6351,$A$6:$K$6,0),1)</f>
        <v>0</v>
      </c>
      <c r="H6351" s="15">
        <f>D6351*VLOOKUP(A6351,Cost_Table,MATCH(C6351,M$6:W$6,0),1)</f>
        <v>0</v>
      </c>
      <c r="I6351" s="15">
        <f t="shared" si="296"/>
        <v>0</v>
      </c>
      <c r="J6351" s="43"/>
      <c r="K6351" s="1"/>
    </row>
    <row r="6352" spans="1:11">
      <c r="A6352" s="29">
        <v>41017</v>
      </c>
      <c r="B6352" s="30">
        <v>2</v>
      </c>
      <c r="C6352" s="30" t="s">
        <v>12</v>
      </c>
      <c r="D6352" s="30">
        <v>3</v>
      </c>
      <c r="E6352" s="50" t="str">
        <f t="shared" si="294"/>
        <v>April</v>
      </c>
      <c r="F6352" s="14" t="str">
        <f t="shared" si="295"/>
        <v>Wednesday</v>
      </c>
      <c r="G6352" s="15">
        <f>$D6352*VLOOKUP($A6352,Price_Table,MATCH($C6352,$A$6:$K$6,0),1)</f>
        <v>360</v>
      </c>
      <c r="H6352" s="15">
        <f>D6352*VLOOKUP(A6352,Cost_Table,MATCH(C6352,M$6:W$6,0),1)</f>
        <v>180</v>
      </c>
      <c r="I6352" s="15">
        <f t="shared" si="296"/>
        <v>180</v>
      </c>
      <c r="J6352" s="43"/>
      <c r="K6352" s="1"/>
    </row>
    <row r="6353" spans="1:11">
      <c r="A6353" s="29">
        <v>41018</v>
      </c>
      <c r="B6353" s="30">
        <v>2</v>
      </c>
      <c r="C6353" s="30" t="s">
        <v>12</v>
      </c>
      <c r="D6353" s="30">
        <v>1</v>
      </c>
      <c r="E6353" s="50" t="str">
        <f t="shared" si="294"/>
        <v>April</v>
      </c>
      <c r="F6353" s="14" t="str">
        <f t="shared" si="295"/>
        <v>Thursday</v>
      </c>
      <c r="G6353" s="15">
        <f>$D6353*VLOOKUP($A6353,Price_Table,MATCH($C6353,$A$6:$K$6,0),1)</f>
        <v>120</v>
      </c>
      <c r="H6353" s="15">
        <f>D6353*VLOOKUP(A6353,Cost_Table,MATCH(C6353,M$6:W$6,0),1)</f>
        <v>60</v>
      </c>
      <c r="I6353" s="15">
        <f t="shared" si="296"/>
        <v>60</v>
      </c>
      <c r="J6353" s="43"/>
      <c r="K6353" s="1"/>
    </row>
    <row r="6354" spans="1:11">
      <c r="A6354" s="29">
        <v>41019</v>
      </c>
      <c r="B6354" s="30">
        <v>2</v>
      </c>
      <c r="C6354" s="30" t="s">
        <v>12</v>
      </c>
      <c r="D6354" s="30">
        <v>2</v>
      </c>
      <c r="E6354" s="50" t="str">
        <f t="shared" si="294"/>
        <v>April</v>
      </c>
      <c r="F6354" s="14" t="str">
        <f t="shared" si="295"/>
        <v>Friday</v>
      </c>
      <c r="G6354" s="15">
        <f>$D6354*VLOOKUP($A6354,Price_Table,MATCH($C6354,$A$6:$K$6,0),1)</f>
        <v>240</v>
      </c>
      <c r="H6354" s="15">
        <f>D6354*VLOOKUP(A6354,Cost_Table,MATCH(C6354,M$6:W$6,0),1)</f>
        <v>120</v>
      </c>
      <c r="I6354" s="15">
        <f t="shared" si="296"/>
        <v>120</v>
      </c>
      <c r="J6354" s="43"/>
      <c r="K6354" s="1"/>
    </row>
    <row r="6355" spans="1:11">
      <c r="A6355" s="29">
        <v>41020</v>
      </c>
      <c r="B6355" s="30">
        <v>2</v>
      </c>
      <c r="C6355" s="30" t="s">
        <v>12</v>
      </c>
      <c r="D6355" s="30">
        <v>0</v>
      </c>
      <c r="E6355" s="50" t="str">
        <f t="shared" si="294"/>
        <v>April</v>
      </c>
      <c r="F6355" s="14" t="str">
        <f t="shared" si="295"/>
        <v>Saturday</v>
      </c>
      <c r="G6355" s="15">
        <f>$D6355*VLOOKUP($A6355,Price_Table,MATCH($C6355,$A$6:$K$6,0),1)</f>
        <v>0</v>
      </c>
      <c r="H6355" s="15">
        <f>D6355*VLOOKUP(A6355,Cost_Table,MATCH(C6355,M$6:W$6,0),1)</f>
        <v>0</v>
      </c>
      <c r="I6355" s="15">
        <f t="shared" si="296"/>
        <v>0</v>
      </c>
      <c r="J6355" s="43"/>
      <c r="K6355" s="1"/>
    </row>
    <row r="6356" spans="1:11">
      <c r="A6356" s="29">
        <v>41021</v>
      </c>
      <c r="B6356" s="30">
        <v>2</v>
      </c>
      <c r="C6356" s="30" t="s">
        <v>12</v>
      </c>
      <c r="D6356" s="30">
        <v>5</v>
      </c>
      <c r="E6356" s="50" t="str">
        <f t="shared" si="294"/>
        <v>April</v>
      </c>
      <c r="F6356" s="14" t="str">
        <f t="shared" si="295"/>
        <v>Sunday</v>
      </c>
      <c r="G6356" s="15">
        <f>$D6356*VLOOKUP($A6356,Price_Table,MATCH($C6356,$A$6:$K$6,0),1)</f>
        <v>600</v>
      </c>
      <c r="H6356" s="15">
        <f>D6356*VLOOKUP(A6356,Cost_Table,MATCH(C6356,M$6:W$6,0),1)</f>
        <v>300</v>
      </c>
      <c r="I6356" s="15">
        <f t="shared" si="296"/>
        <v>300</v>
      </c>
      <c r="J6356" s="43"/>
      <c r="K6356" s="1"/>
    </row>
    <row r="6357" spans="1:11">
      <c r="A6357" s="29">
        <v>41022</v>
      </c>
      <c r="B6357" s="30">
        <v>2</v>
      </c>
      <c r="C6357" s="30" t="s">
        <v>12</v>
      </c>
      <c r="D6357" s="30">
        <v>3</v>
      </c>
      <c r="E6357" s="50" t="str">
        <f t="shared" si="294"/>
        <v>April</v>
      </c>
      <c r="F6357" s="14" t="str">
        <f t="shared" si="295"/>
        <v>Monday</v>
      </c>
      <c r="G6357" s="15">
        <f>$D6357*VLOOKUP($A6357,Price_Table,MATCH($C6357,$A$6:$K$6,0),1)</f>
        <v>360</v>
      </c>
      <c r="H6357" s="15">
        <f>D6357*VLOOKUP(A6357,Cost_Table,MATCH(C6357,M$6:W$6,0),1)</f>
        <v>180</v>
      </c>
      <c r="I6357" s="15">
        <f t="shared" si="296"/>
        <v>180</v>
      </c>
      <c r="J6357" s="43"/>
      <c r="K6357" s="1"/>
    </row>
    <row r="6358" spans="1:11">
      <c r="A6358" s="29">
        <v>41023</v>
      </c>
      <c r="B6358" s="30">
        <v>2</v>
      </c>
      <c r="C6358" s="30" t="s">
        <v>12</v>
      </c>
      <c r="D6358" s="30">
        <v>4</v>
      </c>
      <c r="E6358" s="50" t="str">
        <f t="shared" si="294"/>
        <v>April</v>
      </c>
      <c r="F6358" s="14" t="str">
        <f t="shared" si="295"/>
        <v>Tuesday</v>
      </c>
      <c r="G6358" s="15">
        <f>$D6358*VLOOKUP($A6358,Price_Table,MATCH($C6358,$A$6:$K$6,0),1)</f>
        <v>480</v>
      </c>
      <c r="H6358" s="15">
        <f>D6358*VLOOKUP(A6358,Cost_Table,MATCH(C6358,M$6:W$6,0),1)</f>
        <v>240</v>
      </c>
      <c r="I6358" s="15">
        <f t="shared" si="296"/>
        <v>240</v>
      </c>
      <c r="J6358" s="43"/>
      <c r="K6358" s="1"/>
    </row>
    <row r="6359" spans="1:11">
      <c r="A6359" s="29">
        <v>41024</v>
      </c>
      <c r="B6359" s="30">
        <v>2</v>
      </c>
      <c r="C6359" s="30" t="s">
        <v>12</v>
      </c>
      <c r="D6359" s="30">
        <v>1</v>
      </c>
      <c r="E6359" s="50" t="str">
        <f t="shared" ref="E6359:E6422" si="297">TEXT(A6359,"mmmm")</f>
        <v>April</v>
      </c>
      <c r="F6359" s="14" t="str">
        <f t="shared" ref="F6359:F6422" si="298">TEXT(A6359,"dddd")</f>
        <v>Wednesday</v>
      </c>
      <c r="G6359" s="15">
        <f>$D6359*VLOOKUP($A6359,Price_Table,MATCH($C6359,$A$6:$K$6,0),1)</f>
        <v>120</v>
      </c>
      <c r="H6359" s="15">
        <f>D6359*VLOOKUP(A6359,Cost_Table,MATCH(C6359,M$6:W$6,0),1)</f>
        <v>60</v>
      </c>
      <c r="I6359" s="15">
        <f t="shared" ref="I6359:I6422" si="299">G6359-H6359</f>
        <v>60</v>
      </c>
      <c r="J6359" s="43"/>
      <c r="K6359" s="1"/>
    </row>
    <row r="6360" spans="1:11">
      <c r="A6360" s="29">
        <v>41025</v>
      </c>
      <c r="B6360" s="30">
        <v>2</v>
      </c>
      <c r="C6360" s="30" t="s">
        <v>12</v>
      </c>
      <c r="D6360" s="30">
        <v>4</v>
      </c>
      <c r="E6360" s="50" t="str">
        <f t="shared" si="297"/>
        <v>April</v>
      </c>
      <c r="F6360" s="14" t="str">
        <f t="shared" si="298"/>
        <v>Thursday</v>
      </c>
      <c r="G6360" s="15">
        <f>$D6360*VLOOKUP($A6360,Price_Table,MATCH($C6360,$A$6:$K$6,0),1)</f>
        <v>480</v>
      </c>
      <c r="H6360" s="15">
        <f>D6360*VLOOKUP(A6360,Cost_Table,MATCH(C6360,M$6:W$6,0),1)</f>
        <v>240</v>
      </c>
      <c r="I6360" s="15">
        <f t="shared" si="299"/>
        <v>240</v>
      </c>
      <c r="J6360" s="43"/>
      <c r="K6360" s="1"/>
    </row>
    <row r="6361" spans="1:11">
      <c r="A6361" s="29">
        <v>41026</v>
      </c>
      <c r="B6361" s="30">
        <v>2</v>
      </c>
      <c r="C6361" s="30" t="s">
        <v>12</v>
      </c>
      <c r="D6361" s="30">
        <v>2</v>
      </c>
      <c r="E6361" s="50" t="str">
        <f t="shared" si="297"/>
        <v>April</v>
      </c>
      <c r="F6361" s="14" t="str">
        <f t="shared" si="298"/>
        <v>Friday</v>
      </c>
      <c r="G6361" s="15">
        <f>$D6361*VLOOKUP($A6361,Price_Table,MATCH($C6361,$A$6:$K$6,0),1)</f>
        <v>240</v>
      </c>
      <c r="H6361" s="15">
        <f>D6361*VLOOKUP(A6361,Cost_Table,MATCH(C6361,M$6:W$6,0),1)</f>
        <v>120</v>
      </c>
      <c r="I6361" s="15">
        <f t="shared" si="299"/>
        <v>120</v>
      </c>
      <c r="J6361" s="43"/>
      <c r="K6361" s="1"/>
    </row>
    <row r="6362" spans="1:11">
      <c r="A6362" s="29">
        <v>41027</v>
      </c>
      <c r="B6362" s="30">
        <v>2</v>
      </c>
      <c r="C6362" s="30" t="s">
        <v>12</v>
      </c>
      <c r="D6362" s="30">
        <v>0</v>
      </c>
      <c r="E6362" s="50" t="str">
        <f t="shared" si="297"/>
        <v>April</v>
      </c>
      <c r="F6362" s="14" t="str">
        <f t="shared" si="298"/>
        <v>Saturday</v>
      </c>
      <c r="G6362" s="15">
        <f>$D6362*VLOOKUP($A6362,Price_Table,MATCH($C6362,$A$6:$K$6,0),1)</f>
        <v>0</v>
      </c>
      <c r="H6362" s="15">
        <f>D6362*VLOOKUP(A6362,Cost_Table,MATCH(C6362,M$6:W$6,0),1)</f>
        <v>0</v>
      </c>
      <c r="I6362" s="15">
        <f t="shared" si="299"/>
        <v>0</v>
      </c>
      <c r="J6362" s="43"/>
      <c r="K6362" s="1"/>
    </row>
    <row r="6363" spans="1:11">
      <c r="A6363" s="29">
        <v>41028</v>
      </c>
      <c r="B6363" s="30">
        <v>2</v>
      </c>
      <c r="C6363" s="30" t="s">
        <v>12</v>
      </c>
      <c r="D6363" s="30">
        <v>2</v>
      </c>
      <c r="E6363" s="50" t="str">
        <f t="shared" si="297"/>
        <v>April</v>
      </c>
      <c r="F6363" s="14" t="str">
        <f t="shared" si="298"/>
        <v>Sunday</v>
      </c>
      <c r="G6363" s="15">
        <f>$D6363*VLOOKUP($A6363,Price_Table,MATCH($C6363,$A$6:$K$6,0),1)</f>
        <v>240</v>
      </c>
      <c r="H6363" s="15">
        <f>D6363*VLOOKUP(A6363,Cost_Table,MATCH(C6363,M$6:W$6,0),1)</f>
        <v>120</v>
      </c>
      <c r="I6363" s="15">
        <f t="shared" si="299"/>
        <v>120</v>
      </c>
      <c r="J6363" s="43"/>
      <c r="K6363" s="1"/>
    </row>
    <row r="6364" spans="1:11">
      <c r="A6364" s="29">
        <v>41029</v>
      </c>
      <c r="B6364" s="30">
        <v>2</v>
      </c>
      <c r="C6364" s="30" t="s">
        <v>12</v>
      </c>
      <c r="D6364" s="30">
        <v>1</v>
      </c>
      <c r="E6364" s="50" t="str">
        <f t="shared" si="297"/>
        <v>April</v>
      </c>
      <c r="F6364" s="14" t="str">
        <f t="shared" si="298"/>
        <v>Monday</v>
      </c>
      <c r="G6364" s="15">
        <f>$D6364*VLOOKUP($A6364,Price_Table,MATCH($C6364,$A$6:$K$6,0),1)</f>
        <v>120</v>
      </c>
      <c r="H6364" s="15">
        <f>D6364*VLOOKUP(A6364,Cost_Table,MATCH(C6364,M$6:W$6,0),1)</f>
        <v>60</v>
      </c>
      <c r="I6364" s="15">
        <f t="shared" si="299"/>
        <v>60</v>
      </c>
      <c r="J6364" s="43"/>
      <c r="K6364" s="1"/>
    </row>
    <row r="6365" spans="1:11">
      <c r="A6365" s="29">
        <v>41030</v>
      </c>
      <c r="B6365" s="30">
        <v>2</v>
      </c>
      <c r="C6365" s="30" t="s">
        <v>12</v>
      </c>
      <c r="D6365" s="30">
        <v>2</v>
      </c>
      <c r="E6365" s="50" t="str">
        <f t="shared" si="297"/>
        <v>May</v>
      </c>
      <c r="F6365" s="14" t="str">
        <f t="shared" si="298"/>
        <v>Tuesday</v>
      </c>
      <c r="G6365" s="15">
        <f>$D6365*VLOOKUP($A6365,Price_Table,MATCH($C6365,$A$6:$K$6,0),1)</f>
        <v>240</v>
      </c>
      <c r="H6365" s="15">
        <f>D6365*VLOOKUP(A6365,Cost_Table,MATCH(C6365,M$6:W$6,0),1)</f>
        <v>120</v>
      </c>
      <c r="I6365" s="15">
        <f t="shared" si="299"/>
        <v>120</v>
      </c>
      <c r="J6365" s="43"/>
      <c r="K6365" s="1"/>
    </row>
    <row r="6366" spans="1:11">
      <c r="A6366" s="29">
        <v>41031</v>
      </c>
      <c r="B6366" s="30">
        <v>2</v>
      </c>
      <c r="C6366" s="30" t="s">
        <v>12</v>
      </c>
      <c r="D6366" s="30">
        <v>4</v>
      </c>
      <c r="E6366" s="50" t="str">
        <f t="shared" si="297"/>
        <v>May</v>
      </c>
      <c r="F6366" s="14" t="str">
        <f t="shared" si="298"/>
        <v>Wednesday</v>
      </c>
      <c r="G6366" s="15">
        <f>$D6366*VLOOKUP($A6366,Price_Table,MATCH($C6366,$A$6:$K$6,0),1)</f>
        <v>480</v>
      </c>
      <c r="H6366" s="15">
        <f>D6366*VLOOKUP(A6366,Cost_Table,MATCH(C6366,M$6:W$6,0),1)</f>
        <v>240</v>
      </c>
      <c r="I6366" s="15">
        <f t="shared" si="299"/>
        <v>240</v>
      </c>
      <c r="J6366" s="43"/>
      <c r="K6366" s="1"/>
    </row>
    <row r="6367" spans="1:11">
      <c r="A6367" s="29">
        <v>41032</v>
      </c>
      <c r="B6367" s="30">
        <v>2</v>
      </c>
      <c r="C6367" s="30" t="s">
        <v>12</v>
      </c>
      <c r="D6367" s="30">
        <v>3</v>
      </c>
      <c r="E6367" s="50" t="str">
        <f t="shared" si="297"/>
        <v>May</v>
      </c>
      <c r="F6367" s="14" t="str">
        <f t="shared" si="298"/>
        <v>Thursday</v>
      </c>
      <c r="G6367" s="15">
        <f>$D6367*VLOOKUP($A6367,Price_Table,MATCH($C6367,$A$6:$K$6,0),1)</f>
        <v>360</v>
      </c>
      <c r="H6367" s="15">
        <f>D6367*VLOOKUP(A6367,Cost_Table,MATCH(C6367,M$6:W$6,0),1)</f>
        <v>180</v>
      </c>
      <c r="I6367" s="15">
        <f t="shared" si="299"/>
        <v>180</v>
      </c>
      <c r="J6367" s="43"/>
      <c r="K6367" s="1"/>
    </row>
    <row r="6368" spans="1:11">
      <c r="A6368" s="29">
        <v>41033</v>
      </c>
      <c r="B6368" s="30">
        <v>2</v>
      </c>
      <c r="C6368" s="30" t="s">
        <v>12</v>
      </c>
      <c r="D6368" s="30">
        <v>2</v>
      </c>
      <c r="E6368" s="50" t="str">
        <f t="shared" si="297"/>
        <v>May</v>
      </c>
      <c r="F6368" s="14" t="str">
        <f t="shared" si="298"/>
        <v>Friday</v>
      </c>
      <c r="G6368" s="15">
        <f>$D6368*VLOOKUP($A6368,Price_Table,MATCH($C6368,$A$6:$K$6,0),1)</f>
        <v>240</v>
      </c>
      <c r="H6368" s="15">
        <f>D6368*VLOOKUP(A6368,Cost_Table,MATCH(C6368,M$6:W$6,0),1)</f>
        <v>120</v>
      </c>
      <c r="I6368" s="15">
        <f t="shared" si="299"/>
        <v>120</v>
      </c>
      <c r="J6368" s="43"/>
      <c r="K6368" s="1"/>
    </row>
    <row r="6369" spans="1:11">
      <c r="A6369" s="29">
        <v>41034</v>
      </c>
      <c r="B6369" s="30">
        <v>2</v>
      </c>
      <c r="C6369" s="30" t="s">
        <v>12</v>
      </c>
      <c r="D6369" s="30">
        <v>2</v>
      </c>
      <c r="E6369" s="50" t="str">
        <f t="shared" si="297"/>
        <v>May</v>
      </c>
      <c r="F6369" s="14" t="str">
        <f t="shared" si="298"/>
        <v>Saturday</v>
      </c>
      <c r="G6369" s="15">
        <f>$D6369*VLOOKUP($A6369,Price_Table,MATCH($C6369,$A$6:$K$6,0),1)</f>
        <v>240</v>
      </c>
      <c r="H6369" s="15">
        <f>D6369*VLOOKUP(A6369,Cost_Table,MATCH(C6369,M$6:W$6,0),1)</f>
        <v>120</v>
      </c>
      <c r="I6369" s="15">
        <f t="shared" si="299"/>
        <v>120</v>
      </c>
      <c r="J6369" s="43"/>
      <c r="K6369" s="1"/>
    </row>
    <row r="6370" spans="1:11">
      <c r="A6370" s="29">
        <v>41035</v>
      </c>
      <c r="B6370" s="30">
        <v>2</v>
      </c>
      <c r="C6370" s="30" t="s">
        <v>12</v>
      </c>
      <c r="D6370" s="30">
        <v>1</v>
      </c>
      <c r="E6370" s="50" t="str">
        <f t="shared" si="297"/>
        <v>May</v>
      </c>
      <c r="F6370" s="14" t="str">
        <f t="shared" si="298"/>
        <v>Sunday</v>
      </c>
      <c r="G6370" s="15">
        <f>$D6370*VLOOKUP($A6370,Price_Table,MATCH($C6370,$A$6:$K$6,0),1)</f>
        <v>120</v>
      </c>
      <c r="H6370" s="15">
        <f>D6370*VLOOKUP(A6370,Cost_Table,MATCH(C6370,M$6:W$6,0),1)</f>
        <v>60</v>
      </c>
      <c r="I6370" s="15">
        <f t="shared" si="299"/>
        <v>60</v>
      </c>
      <c r="J6370" s="43"/>
      <c r="K6370" s="1"/>
    </row>
    <row r="6371" spans="1:11">
      <c r="A6371" s="29">
        <v>41036</v>
      </c>
      <c r="B6371" s="30">
        <v>2</v>
      </c>
      <c r="C6371" s="30" t="s">
        <v>12</v>
      </c>
      <c r="D6371" s="30">
        <v>1</v>
      </c>
      <c r="E6371" s="50" t="str">
        <f t="shared" si="297"/>
        <v>May</v>
      </c>
      <c r="F6371" s="14" t="str">
        <f t="shared" si="298"/>
        <v>Monday</v>
      </c>
      <c r="G6371" s="15">
        <f>$D6371*VLOOKUP($A6371,Price_Table,MATCH($C6371,$A$6:$K$6,0),1)</f>
        <v>120</v>
      </c>
      <c r="H6371" s="15">
        <f>D6371*VLOOKUP(A6371,Cost_Table,MATCH(C6371,M$6:W$6,0),1)</f>
        <v>60</v>
      </c>
      <c r="I6371" s="15">
        <f t="shared" si="299"/>
        <v>60</v>
      </c>
      <c r="J6371" s="43"/>
      <c r="K6371" s="1"/>
    </row>
    <row r="6372" spans="1:11">
      <c r="A6372" s="29">
        <v>41037</v>
      </c>
      <c r="B6372" s="30">
        <v>2</v>
      </c>
      <c r="C6372" s="30" t="s">
        <v>12</v>
      </c>
      <c r="D6372" s="30">
        <v>3</v>
      </c>
      <c r="E6372" s="50" t="str">
        <f t="shared" si="297"/>
        <v>May</v>
      </c>
      <c r="F6372" s="14" t="str">
        <f t="shared" si="298"/>
        <v>Tuesday</v>
      </c>
      <c r="G6372" s="15">
        <f>$D6372*VLOOKUP($A6372,Price_Table,MATCH($C6372,$A$6:$K$6,0),1)</f>
        <v>360</v>
      </c>
      <c r="H6372" s="15">
        <f>D6372*VLOOKUP(A6372,Cost_Table,MATCH(C6372,M$6:W$6,0),1)</f>
        <v>180</v>
      </c>
      <c r="I6372" s="15">
        <f t="shared" si="299"/>
        <v>180</v>
      </c>
      <c r="J6372" s="43"/>
      <c r="K6372" s="1"/>
    </row>
    <row r="6373" spans="1:11">
      <c r="A6373" s="29">
        <v>41038</v>
      </c>
      <c r="B6373" s="30">
        <v>2</v>
      </c>
      <c r="C6373" s="30" t="s">
        <v>12</v>
      </c>
      <c r="D6373" s="30">
        <v>2</v>
      </c>
      <c r="E6373" s="50" t="str">
        <f t="shared" si="297"/>
        <v>May</v>
      </c>
      <c r="F6373" s="14" t="str">
        <f t="shared" si="298"/>
        <v>Wednesday</v>
      </c>
      <c r="G6373" s="15">
        <f>$D6373*VLOOKUP($A6373,Price_Table,MATCH($C6373,$A$6:$K$6,0),1)</f>
        <v>240</v>
      </c>
      <c r="H6373" s="15">
        <f>D6373*VLOOKUP(A6373,Cost_Table,MATCH(C6373,M$6:W$6,0),1)</f>
        <v>120</v>
      </c>
      <c r="I6373" s="15">
        <f t="shared" si="299"/>
        <v>120</v>
      </c>
      <c r="J6373" s="43"/>
      <c r="K6373" s="1"/>
    </row>
    <row r="6374" spans="1:11">
      <c r="A6374" s="29">
        <v>41039</v>
      </c>
      <c r="B6374" s="30">
        <v>2</v>
      </c>
      <c r="C6374" s="30" t="s">
        <v>12</v>
      </c>
      <c r="D6374" s="30">
        <v>3</v>
      </c>
      <c r="E6374" s="50" t="str">
        <f t="shared" si="297"/>
        <v>May</v>
      </c>
      <c r="F6374" s="14" t="str">
        <f t="shared" si="298"/>
        <v>Thursday</v>
      </c>
      <c r="G6374" s="15">
        <f>$D6374*VLOOKUP($A6374,Price_Table,MATCH($C6374,$A$6:$K$6,0),1)</f>
        <v>360</v>
      </c>
      <c r="H6374" s="15">
        <f>D6374*VLOOKUP(A6374,Cost_Table,MATCH(C6374,M$6:W$6,0),1)</f>
        <v>180</v>
      </c>
      <c r="I6374" s="15">
        <f t="shared" si="299"/>
        <v>180</v>
      </c>
      <c r="J6374" s="43"/>
      <c r="K6374" s="1"/>
    </row>
    <row r="6375" spans="1:11">
      <c r="A6375" s="29">
        <v>41040</v>
      </c>
      <c r="B6375" s="30">
        <v>2</v>
      </c>
      <c r="C6375" s="30" t="s">
        <v>12</v>
      </c>
      <c r="D6375" s="30">
        <v>2</v>
      </c>
      <c r="E6375" s="50" t="str">
        <f t="shared" si="297"/>
        <v>May</v>
      </c>
      <c r="F6375" s="14" t="str">
        <f t="shared" si="298"/>
        <v>Friday</v>
      </c>
      <c r="G6375" s="15">
        <f>$D6375*VLOOKUP($A6375,Price_Table,MATCH($C6375,$A$6:$K$6,0),1)</f>
        <v>240</v>
      </c>
      <c r="H6375" s="15">
        <f>D6375*VLOOKUP(A6375,Cost_Table,MATCH(C6375,M$6:W$6,0),1)</f>
        <v>120</v>
      </c>
      <c r="I6375" s="15">
        <f t="shared" si="299"/>
        <v>120</v>
      </c>
      <c r="J6375" s="43"/>
      <c r="K6375" s="1"/>
    </row>
    <row r="6376" spans="1:11">
      <c r="A6376" s="29">
        <v>41041</v>
      </c>
      <c r="B6376" s="30">
        <v>2</v>
      </c>
      <c r="C6376" s="30" t="s">
        <v>12</v>
      </c>
      <c r="D6376" s="30">
        <v>2</v>
      </c>
      <c r="E6376" s="50" t="str">
        <f t="shared" si="297"/>
        <v>May</v>
      </c>
      <c r="F6376" s="14" t="str">
        <f t="shared" si="298"/>
        <v>Saturday</v>
      </c>
      <c r="G6376" s="15">
        <f>$D6376*VLOOKUP($A6376,Price_Table,MATCH($C6376,$A$6:$K$6,0),1)</f>
        <v>240</v>
      </c>
      <c r="H6376" s="15">
        <f>D6376*VLOOKUP(A6376,Cost_Table,MATCH(C6376,M$6:W$6,0),1)</f>
        <v>120</v>
      </c>
      <c r="I6376" s="15">
        <f t="shared" si="299"/>
        <v>120</v>
      </c>
      <c r="J6376" s="43"/>
      <c r="K6376" s="1"/>
    </row>
    <row r="6377" spans="1:11">
      <c r="A6377" s="29">
        <v>41042</v>
      </c>
      <c r="B6377" s="30">
        <v>2</v>
      </c>
      <c r="C6377" s="30" t="s">
        <v>12</v>
      </c>
      <c r="D6377" s="30">
        <v>0</v>
      </c>
      <c r="E6377" s="50" t="str">
        <f t="shared" si="297"/>
        <v>May</v>
      </c>
      <c r="F6377" s="14" t="str">
        <f t="shared" si="298"/>
        <v>Sunday</v>
      </c>
      <c r="G6377" s="15">
        <f>$D6377*VLOOKUP($A6377,Price_Table,MATCH($C6377,$A$6:$K$6,0),1)</f>
        <v>0</v>
      </c>
      <c r="H6377" s="15">
        <f>D6377*VLOOKUP(A6377,Cost_Table,MATCH(C6377,M$6:W$6,0),1)</f>
        <v>0</v>
      </c>
      <c r="I6377" s="15">
        <f t="shared" si="299"/>
        <v>0</v>
      </c>
      <c r="J6377" s="43"/>
      <c r="K6377" s="1"/>
    </row>
    <row r="6378" spans="1:11">
      <c r="A6378" s="29">
        <v>41043</v>
      </c>
      <c r="B6378" s="30">
        <v>2</v>
      </c>
      <c r="C6378" s="30" t="s">
        <v>12</v>
      </c>
      <c r="D6378" s="30">
        <v>2</v>
      </c>
      <c r="E6378" s="50" t="str">
        <f t="shared" si="297"/>
        <v>May</v>
      </c>
      <c r="F6378" s="14" t="str">
        <f t="shared" si="298"/>
        <v>Monday</v>
      </c>
      <c r="G6378" s="15">
        <f>$D6378*VLOOKUP($A6378,Price_Table,MATCH($C6378,$A$6:$K$6,0),1)</f>
        <v>240</v>
      </c>
      <c r="H6378" s="15">
        <f>D6378*VLOOKUP(A6378,Cost_Table,MATCH(C6378,M$6:W$6,0),1)</f>
        <v>120</v>
      </c>
      <c r="I6378" s="15">
        <f t="shared" si="299"/>
        <v>120</v>
      </c>
      <c r="J6378" s="43"/>
      <c r="K6378" s="1"/>
    </row>
    <row r="6379" spans="1:11">
      <c r="A6379" s="29">
        <v>41044</v>
      </c>
      <c r="B6379" s="30">
        <v>2</v>
      </c>
      <c r="C6379" s="30" t="s">
        <v>12</v>
      </c>
      <c r="D6379" s="30">
        <v>3</v>
      </c>
      <c r="E6379" s="50" t="str">
        <f t="shared" si="297"/>
        <v>May</v>
      </c>
      <c r="F6379" s="14" t="str">
        <f t="shared" si="298"/>
        <v>Tuesday</v>
      </c>
      <c r="G6379" s="15">
        <f>$D6379*VLOOKUP($A6379,Price_Table,MATCH($C6379,$A$6:$K$6,0),1)</f>
        <v>360</v>
      </c>
      <c r="H6379" s="15">
        <f>D6379*VLOOKUP(A6379,Cost_Table,MATCH(C6379,M$6:W$6,0),1)</f>
        <v>180</v>
      </c>
      <c r="I6379" s="15">
        <f t="shared" si="299"/>
        <v>180</v>
      </c>
      <c r="J6379" s="43"/>
      <c r="K6379" s="1"/>
    </row>
    <row r="6380" spans="1:11">
      <c r="A6380" s="29">
        <v>41045</v>
      </c>
      <c r="B6380" s="30">
        <v>2</v>
      </c>
      <c r="C6380" s="30" t="s">
        <v>12</v>
      </c>
      <c r="D6380" s="30">
        <v>5</v>
      </c>
      <c r="E6380" s="50" t="str">
        <f t="shared" si="297"/>
        <v>May</v>
      </c>
      <c r="F6380" s="14" t="str">
        <f t="shared" si="298"/>
        <v>Wednesday</v>
      </c>
      <c r="G6380" s="15">
        <f>$D6380*VLOOKUP($A6380,Price_Table,MATCH($C6380,$A$6:$K$6,0),1)</f>
        <v>600</v>
      </c>
      <c r="H6380" s="15">
        <f>D6380*VLOOKUP(A6380,Cost_Table,MATCH(C6380,M$6:W$6,0),1)</f>
        <v>300</v>
      </c>
      <c r="I6380" s="15">
        <f t="shared" si="299"/>
        <v>300</v>
      </c>
      <c r="J6380" s="43"/>
      <c r="K6380" s="1"/>
    </row>
    <row r="6381" spans="1:11">
      <c r="A6381" s="29">
        <v>41046</v>
      </c>
      <c r="B6381" s="30">
        <v>2</v>
      </c>
      <c r="C6381" s="30" t="s">
        <v>12</v>
      </c>
      <c r="D6381" s="30">
        <v>2</v>
      </c>
      <c r="E6381" s="50" t="str">
        <f t="shared" si="297"/>
        <v>May</v>
      </c>
      <c r="F6381" s="14" t="str">
        <f t="shared" si="298"/>
        <v>Thursday</v>
      </c>
      <c r="G6381" s="15">
        <f>$D6381*VLOOKUP($A6381,Price_Table,MATCH($C6381,$A$6:$K$6,0),1)</f>
        <v>240</v>
      </c>
      <c r="H6381" s="15">
        <f>D6381*VLOOKUP(A6381,Cost_Table,MATCH(C6381,M$6:W$6,0),1)</f>
        <v>120</v>
      </c>
      <c r="I6381" s="15">
        <f t="shared" si="299"/>
        <v>120</v>
      </c>
      <c r="J6381" s="43"/>
      <c r="K6381" s="1"/>
    </row>
    <row r="6382" spans="1:11">
      <c r="A6382" s="29">
        <v>41047</v>
      </c>
      <c r="B6382" s="30">
        <v>2</v>
      </c>
      <c r="C6382" s="30" t="s">
        <v>12</v>
      </c>
      <c r="D6382" s="30">
        <v>2</v>
      </c>
      <c r="E6382" s="50" t="str">
        <f t="shared" si="297"/>
        <v>May</v>
      </c>
      <c r="F6382" s="14" t="str">
        <f t="shared" si="298"/>
        <v>Friday</v>
      </c>
      <c r="G6382" s="15">
        <f>$D6382*VLOOKUP($A6382,Price_Table,MATCH($C6382,$A$6:$K$6,0),1)</f>
        <v>240</v>
      </c>
      <c r="H6382" s="15">
        <f>D6382*VLOOKUP(A6382,Cost_Table,MATCH(C6382,M$6:W$6,0),1)</f>
        <v>120</v>
      </c>
      <c r="I6382" s="15">
        <f t="shared" si="299"/>
        <v>120</v>
      </c>
      <c r="J6382" s="43"/>
      <c r="K6382" s="1"/>
    </row>
    <row r="6383" spans="1:11">
      <c r="A6383" s="29">
        <v>41048</v>
      </c>
      <c r="B6383" s="30">
        <v>2</v>
      </c>
      <c r="C6383" s="30" t="s">
        <v>12</v>
      </c>
      <c r="D6383" s="30">
        <v>3</v>
      </c>
      <c r="E6383" s="50" t="str">
        <f t="shared" si="297"/>
        <v>May</v>
      </c>
      <c r="F6383" s="14" t="str">
        <f t="shared" si="298"/>
        <v>Saturday</v>
      </c>
      <c r="G6383" s="15">
        <f>$D6383*VLOOKUP($A6383,Price_Table,MATCH($C6383,$A$6:$K$6,0),1)</f>
        <v>360</v>
      </c>
      <c r="H6383" s="15">
        <f>D6383*VLOOKUP(A6383,Cost_Table,MATCH(C6383,M$6:W$6,0),1)</f>
        <v>180</v>
      </c>
      <c r="I6383" s="15">
        <f t="shared" si="299"/>
        <v>180</v>
      </c>
      <c r="J6383" s="43"/>
      <c r="K6383" s="1"/>
    </row>
    <row r="6384" spans="1:11">
      <c r="A6384" s="29">
        <v>41049</v>
      </c>
      <c r="B6384" s="30">
        <v>2</v>
      </c>
      <c r="C6384" s="30" t="s">
        <v>12</v>
      </c>
      <c r="D6384" s="30">
        <v>1</v>
      </c>
      <c r="E6384" s="50" t="str">
        <f t="shared" si="297"/>
        <v>May</v>
      </c>
      <c r="F6384" s="14" t="str">
        <f t="shared" si="298"/>
        <v>Sunday</v>
      </c>
      <c r="G6384" s="15">
        <f>$D6384*VLOOKUP($A6384,Price_Table,MATCH($C6384,$A$6:$K$6,0),1)</f>
        <v>120</v>
      </c>
      <c r="H6384" s="15">
        <f>D6384*VLOOKUP(A6384,Cost_Table,MATCH(C6384,M$6:W$6,0),1)</f>
        <v>60</v>
      </c>
      <c r="I6384" s="15">
        <f t="shared" si="299"/>
        <v>60</v>
      </c>
      <c r="J6384" s="43"/>
      <c r="K6384" s="1"/>
    </row>
    <row r="6385" spans="1:11">
      <c r="A6385" s="29">
        <v>41050</v>
      </c>
      <c r="B6385" s="30">
        <v>2</v>
      </c>
      <c r="C6385" s="30" t="s">
        <v>12</v>
      </c>
      <c r="D6385" s="30">
        <v>1</v>
      </c>
      <c r="E6385" s="50" t="str">
        <f t="shared" si="297"/>
        <v>May</v>
      </c>
      <c r="F6385" s="14" t="str">
        <f t="shared" si="298"/>
        <v>Monday</v>
      </c>
      <c r="G6385" s="15">
        <f>$D6385*VLOOKUP($A6385,Price_Table,MATCH($C6385,$A$6:$K$6,0),1)</f>
        <v>120</v>
      </c>
      <c r="H6385" s="15">
        <f>D6385*VLOOKUP(A6385,Cost_Table,MATCH(C6385,M$6:W$6,0),1)</f>
        <v>60</v>
      </c>
      <c r="I6385" s="15">
        <f t="shared" si="299"/>
        <v>60</v>
      </c>
      <c r="J6385" s="43"/>
      <c r="K6385" s="1"/>
    </row>
    <row r="6386" spans="1:11">
      <c r="A6386" s="29">
        <v>41051</v>
      </c>
      <c r="B6386" s="30">
        <v>2</v>
      </c>
      <c r="C6386" s="30" t="s">
        <v>12</v>
      </c>
      <c r="D6386" s="30">
        <v>4</v>
      </c>
      <c r="E6386" s="50" t="str">
        <f t="shared" si="297"/>
        <v>May</v>
      </c>
      <c r="F6386" s="14" t="str">
        <f t="shared" si="298"/>
        <v>Tuesday</v>
      </c>
      <c r="G6386" s="15">
        <f>$D6386*VLOOKUP($A6386,Price_Table,MATCH($C6386,$A$6:$K$6,0),1)</f>
        <v>480</v>
      </c>
      <c r="H6386" s="15">
        <f>D6386*VLOOKUP(A6386,Cost_Table,MATCH(C6386,M$6:W$6,0),1)</f>
        <v>240</v>
      </c>
      <c r="I6386" s="15">
        <f t="shared" si="299"/>
        <v>240</v>
      </c>
      <c r="J6386" s="43"/>
      <c r="K6386" s="1"/>
    </row>
    <row r="6387" spans="1:11">
      <c r="A6387" s="29">
        <v>41052</v>
      </c>
      <c r="B6387" s="30">
        <v>2</v>
      </c>
      <c r="C6387" s="30" t="s">
        <v>12</v>
      </c>
      <c r="D6387" s="30">
        <v>2</v>
      </c>
      <c r="E6387" s="50" t="str">
        <f t="shared" si="297"/>
        <v>May</v>
      </c>
      <c r="F6387" s="14" t="str">
        <f t="shared" si="298"/>
        <v>Wednesday</v>
      </c>
      <c r="G6387" s="15">
        <f>$D6387*VLOOKUP($A6387,Price_Table,MATCH($C6387,$A$6:$K$6,0),1)</f>
        <v>240</v>
      </c>
      <c r="H6387" s="15">
        <f>D6387*VLOOKUP(A6387,Cost_Table,MATCH(C6387,M$6:W$6,0),1)</f>
        <v>120</v>
      </c>
      <c r="I6387" s="15">
        <f t="shared" si="299"/>
        <v>120</v>
      </c>
      <c r="J6387" s="43"/>
      <c r="K6387" s="1"/>
    </row>
    <row r="6388" spans="1:11">
      <c r="A6388" s="29">
        <v>41053</v>
      </c>
      <c r="B6388" s="30">
        <v>2</v>
      </c>
      <c r="C6388" s="30" t="s">
        <v>12</v>
      </c>
      <c r="D6388" s="30">
        <v>3</v>
      </c>
      <c r="E6388" s="50" t="str">
        <f t="shared" si="297"/>
        <v>May</v>
      </c>
      <c r="F6388" s="14" t="str">
        <f t="shared" si="298"/>
        <v>Thursday</v>
      </c>
      <c r="G6388" s="15">
        <f>$D6388*VLOOKUP($A6388,Price_Table,MATCH($C6388,$A$6:$K$6,0),1)</f>
        <v>360</v>
      </c>
      <c r="H6388" s="15">
        <f>D6388*VLOOKUP(A6388,Cost_Table,MATCH(C6388,M$6:W$6,0),1)</f>
        <v>180</v>
      </c>
      <c r="I6388" s="15">
        <f t="shared" si="299"/>
        <v>180</v>
      </c>
      <c r="J6388" s="43"/>
      <c r="K6388" s="1"/>
    </row>
    <row r="6389" spans="1:11">
      <c r="A6389" s="29">
        <v>41054</v>
      </c>
      <c r="B6389" s="30">
        <v>2</v>
      </c>
      <c r="C6389" s="30" t="s">
        <v>12</v>
      </c>
      <c r="D6389" s="30">
        <v>1</v>
      </c>
      <c r="E6389" s="50" t="str">
        <f t="shared" si="297"/>
        <v>May</v>
      </c>
      <c r="F6389" s="14" t="str">
        <f t="shared" si="298"/>
        <v>Friday</v>
      </c>
      <c r="G6389" s="15">
        <f>$D6389*VLOOKUP($A6389,Price_Table,MATCH($C6389,$A$6:$K$6,0),1)</f>
        <v>120</v>
      </c>
      <c r="H6389" s="15">
        <f>D6389*VLOOKUP(A6389,Cost_Table,MATCH(C6389,M$6:W$6,0),1)</f>
        <v>60</v>
      </c>
      <c r="I6389" s="15">
        <f t="shared" si="299"/>
        <v>60</v>
      </c>
      <c r="J6389" s="43"/>
      <c r="K6389" s="1"/>
    </row>
    <row r="6390" spans="1:11">
      <c r="A6390" s="29">
        <v>41055</v>
      </c>
      <c r="B6390" s="30">
        <v>2</v>
      </c>
      <c r="C6390" s="30" t="s">
        <v>12</v>
      </c>
      <c r="D6390" s="30">
        <v>1</v>
      </c>
      <c r="E6390" s="50" t="str">
        <f t="shared" si="297"/>
        <v>May</v>
      </c>
      <c r="F6390" s="14" t="str">
        <f t="shared" si="298"/>
        <v>Saturday</v>
      </c>
      <c r="G6390" s="15">
        <f>$D6390*VLOOKUP($A6390,Price_Table,MATCH($C6390,$A$6:$K$6,0),1)</f>
        <v>120</v>
      </c>
      <c r="H6390" s="15">
        <f>D6390*VLOOKUP(A6390,Cost_Table,MATCH(C6390,M$6:W$6,0),1)</f>
        <v>60</v>
      </c>
      <c r="I6390" s="15">
        <f t="shared" si="299"/>
        <v>60</v>
      </c>
      <c r="J6390" s="43"/>
      <c r="K6390" s="1"/>
    </row>
    <row r="6391" spans="1:11">
      <c r="A6391" s="29">
        <v>41056</v>
      </c>
      <c r="B6391" s="30">
        <v>2</v>
      </c>
      <c r="C6391" s="30" t="s">
        <v>12</v>
      </c>
      <c r="D6391" s="30">
        <v>3</v>
      </c>
      <c r="E6391" s="50" t="str">
        <f t="shared" si="297"/>
        <v>May</v>
      </c>
      <c r="F6391" s="14" t="str">
        <f t="shared" si="298"/>
        <v>Sunday</v>
      </c>
      <c r="G6391" s="15">
        <f>$D6391*VLOOKUP($A6391,Price_Table,MATCH($C6391,$A$6:$K$6,0),1)</f>
        <v>360</v>
      </c>
      <c r="H6391" s="15">
        <f>D6391*VLOOKUP(A6391,Cost_Table,MATCH(C6391,M$6:W$6,0),1)</f>
        <v>180</v>
      </c>
      <c r="I6391" s="15">
        <f t="shared" si="299"/>
        <v>180</v>
      </c>
      <c r="J6391" s="43"/>
      <c r="K6391" s="1"/>
    </row>
    <row r="6392" spans="1:11">
      <c r="A6392" s="29">
        <v>41057</v>
      </c>
      <c r="B6392" s="30">
        <v>2</v>
      </c>
      <c r="C6392" s="30" t="s">
        <v>12</v>
      </c>
      <c r="D6392" s="30">
        <v>1</v>
      </c>
      <c r="E6392" s="50" t="str">
        <f t="shared" si="297"/>
        <v>May</v>
      </c>
      <c r="F6392" s="14" t="str">
        <f t="shared" si="298"/>
        <v>Monday</v>
      </c>
      <c r="G6392" s="15">
        <f>$D6392*VLOOKUP($A6392,Price_Table,MATCH($C6392,$A$6:$K$6,0),1)</f>
        <v>120</v>
      </c>
      <c r="H6392" s="15">
        <f>D6392*VLOOKUP(A6392,Cost_Table,MATCH(C6392,M$6:W$6,0),1)</f>
        <v>60</v>
      </c>
      <c r="I6392" s="15">
        <f t="shared" si="299"/>
        <v>60</v>
      </c>
      <c r="J6392" s="43"/>
      <c r="K6392" s="1"/>
    </row>
    <row r="6393" spans="1:11">
      <c r="A6393" s="29">
        <v>41058</v>
      </c>
      <c r="B6393" s="30">
        <v>2</v>
      </c>
      <c r="C6393" s="30" t="s">
        <v>12</v>
      </c>
      <c r="D6393" s="30">
        <v>5</v>
      </c>
      <c r="E6393" s="50" t="str">
        <f t="shared" si="297"/>
        <v>May</v>
      </c>
      <c r="F6393" s="14" t="str">
        <f t="shared" si="298"/>
        <v>Tuesday</v>
      </c>
      <c r="G6393" s="15">
        <f>$D6393*VLOOKUP($A6393,Price_Table,MATCH($C6393,$A$6:$K$6,0),1)</f>
        <v>600</v>
      </c>
      <c r="H6393" s="15">
        <f>D6393*VLOOKUP(A6393,Cost_Table,MATCH(C6393,M$6:W$6,0),1)</f>
        <v>300</v>
      </c>
      <c r="I6393" s="15">
        <f t="shared" si="299"/>
        <v>300</v>
      </c>
      <c r="J6393" s="43"/>
      <c r="K6393" s="1"/>
    </row>
    <row r="6394" spans="1:11">
      <c r="A6394" s="29">
        <v>41059</v>
      </c>
      <c r="B6394" s="30">
        <v>2</v>
      </c>
      <c r="C6394" s="30" t="s">
        <v>12</v>
      </c>
      <c r="D6394" s="30">
        <v>1</v>
      </c>
      <c r="E6394" s="50" t="str">
        <f t="shared" si="297"/>
        <v>May</v>
      </c>
      <c r="F6394" s="14" t="str">
        <f t="shared" si="298"/>
        <v>Wednesday</v>
      </c>
      <c r="G6394" s="15">
        <f>$D6394*VLOOKUP($A6394,Price_Table,MATCH($C6394,$A$6:$K$6,0),1)</f>
        <v>120</v>
      </c>
      <c r="H6394" s="15">
        <f>D6394*VLOOKUP(A6394,Cost_Table,MATCH(C6394,M$6:W$6,0),1)</f>
        <v>60</v>
      </c>
      <c r="I6394" s="15">
        <f t="shared" si="299"/>
        <v>60</v>
      </c>
      <c r="J6394" s="43"/>
      <c r="K6394" s="1"/>
    </row>
    <row r="6395" spans="1:11">
      <c r="A6395" s="29">
        <v>41060</v>
      </c>
      <c r="B6395" s="30">
        <v>2</v>
      </c>
      <c r="C6395" s="30" t="s">
        <v>12</v>
      </c>
      <c r="D6395" s="30">
        <v>2</v>
      </c>
      <c r="E6395" s="50" t="str">
        <f t="shared" si="297"/>
        <v>May</v>
      </c>
      <c r="F6395" s="14" t="str">
        <f t="shared" si="298"/>
        <v>Thursday</v>
      </c>
      <c r="G6395" s="15">
        <f>$D6395*VLOOKUP($A6395,Price_Table,MATCH($C6395,$A$6:$K$6,0),1)</f>
        <v>240</v>
      </c>
      <c r="H6395" s="15">
        <f>D6395*VLOOKUP(A6395,Cost_Table,MATCH(C6395,M$6:W$6,0),1)</f>
        <v>120</v>
      </c>
      <c r="I6395" s="15">
        <f t="shared" si="299"/>
        <v>120</v>
      </c>
      <c r="J6395" s="43"/>
      <c r="K6395" s="1"/>
    </row>
    <row r="6396" spans="1:11">
      <c r="A6396" s="29">
        <v>41061</v>
      </c>
      <c r="B6396" s="30">
        <v>2</v>
      </c>
      <c r="C6396" s="30" t="s">
        <v>12</v>
      </c>
      <c r="D6396" s="30">
        <v>3</v>
      </c>
      <c r="E6396" s="50" t="str">
        <f t="shared" si="297"/>
        <v>June</v>
      </c>
      <c r="F6396" s="14" t="str">
        <f t="shared" si="298"/>
        <v>Friday</v>
      </c>
      <c r="G6396" s="15">
        <f>$D6396*VLOOKUP($A6396,Price_Table,MATCH($C6396,$A$6:$K$6,0),1)</f>
        <v>360</v>
      </c>
      <c r="H6396" s="15">
        <f>D6396*VLOOKUP(A6396,Cost_Table,MATCH(C6396,M$6:W$6,0),1)</f>
        <v>180</v>
      </c>
      <c r="I6396" s="15">
        <f t="shared" si="299"/>
        <v>180</v>
      </c>
      <c r="J6396" s="43"/>
      <c r="K6396" s="1"/>
    </row>
    <row r="6397" spans="1:11">
      <c r="A6397" s="29">
        <v>41062</v>
      </c>
      <c r="B6397" s="30">
        <v>2</v>
      </c>
      <c r="C6397" s="30" t="s">
        <v>12</v>
      </c>
      <c r="D6397" s="30">
        <v>1</v>
      </c>
      <c r="E6397" s="50" t="str">
        <f t="shared" si="297"/>
        <v>June</v>
      </c>
      <c r="F6397" s="14" t="str">
        <f t="shared" si="298"/>
        <v>Saturday</v>
      </c>
      <c r="G6397" s="15">
        <f>$D6397*VLOOKUP($A6397,Price_Table,MATCH($C6397,$A$6:$K$6,0),1)</f>
        <v>120</v>
      </c>
      <c r="H6397" s="15">
        <f>D6397*VLOOKUP(A6397,Cost_Table,MATCH(C6397,M$6:W$6,0),1)</f>
        <v>60</v>
      </c>
      <c r="I6397" s="15">
        <f t="shared" si="299"/>
        <v>60</v>
      </c>
      <c r="J6397" s="43"/>
      <c r="K6397" s="1"/>
    </row>
    <row r="6398" spans="1:11">
      <c r="A6398" s="29">
        <v>41063</v>
      </c>
      <c r="B6398" s="30">
        <v>2</v>
      </c>
      <c r="C6398" s="30" t="s">
        <v>12</v>
      </c>
      <c r="D6398" s="30">
        <v>4</v>
      </c>
      <c r="E6398" s="50" t="str">
        <f t="shared" si="297"/>
        <v>June</v>
      </c>
      <c r="F6398" s="14" t="str">
        <f t="shared" si="298"/>
        <v>Sunday</v>
      </c>
      <c r="G6398" s="15">
        <f>$D6398*VLOOKUP($A6398,Price_Table,MATCH($C6398,$A$6:$K$6,0),1)</f>
        <v>480</v>
      </c>
      <c r="H6398" s="15">
        <f>D6398*VLOOKUP(A6398,Cost_Table,MATCH(C6398,M$6:W$6,0),1)</f>
        <v>240</v>
      </c>
      <c r="I6398" s="15">
        <f t="shared" si="299"/>
        <v>240</v>
      </c>
      <c r="J6398" s="43"/>
      <c r="K6398" s="1"/>
    </row>
    <row r="6399" spans="1:11">
      <c r="A6399" s="29">
        <v>41064</v>
      </c>
      <c r="B6399" s="30">
        <v>2</v>
      </c>
      <c r="C6399" s="30" t="s">
        <v>12</v>
      </c>
      <c r="D6399" s="30">
        <v>1</v>
      </c>
      <c r="E6399" s="50" t="str">
        <f t="shared" si="297"/>
        <v>June</v>
      </c>
      <c r="F6399" s="14" t="str">
        <f t="shared" si="298"/>
        <v>Monday</v>
      </c>
      <c r="G6399" s="15">
        <f>$D6399*VLOOKUP($A6399,Price_Table,MATCH($C6399,$A$6:$K$6,0),1)</f>
        <v>120</v>
      </c>
      <c r="H6399" s="15">
        <f>D6399*VLOOKUP(A6399,Cost_Table,MATCH(C6399,M$6:W$6,0),1)</f>
        <v>60</v>
      </c>
      <c r="I6399" s="15">
        <f t="shared" si="299"/>
        <v>60</v>
      </c>
      <c r="J6399" s="43"/>
      <c r="K6399" s="1"/>
    </row>
    <row r="6400" spans="1:11">
      <c r="A6400" s="29">
        <v>41065</v>
      </c>
      <c r="B6400" s="30">
        <v>2</v>
      </c>
      <c r="C6400" s="30" t="s">
        <v>12</v>
      </c>
      <c r="D6400" s="30">
        <v>3</v>
      </c>
      <c r="E6400" s="50" t="str">
        <f t="shared" si="297"/>
        <v>June</v>
      </c>
      <c r="F6400" s="14" t="str">
        <f t="shared" si="298"/>
        <v>Tuesday</v>
      </c>
      <c r="G6400" s="15">
        <f>$D6400*VLOOKUP($A6400,Price_Table,MATCH($C6400,$A$6:$K$6,0),1)</f>
        <v>360</v>
      </c>
      <c r="H6400" s="15">
        <f>D6400*VLOOKUP(A6400,Cost_Table,MATCH(C6400,M$6:W$6,0),1)</f>
        <v>180</v>
      </c>
      <c r="I6400" s="15">
        <f t="shared" si="299"/>
        <v>180</v>
      </c>
      <c r="J6400" s="43"/>
      <c r="K6400" s="1"/>
    </row>
    <row r="6401" spans="1:11">
      <c r="A6401" s="29">
        <v>41066</v>
      </c>
      <c r="B6401" s="30">
        <v>2</v>
      </c>
      <c r="C6401" s="30" t="s">
        <v>12</v>
      </c>
      <c r="D6401" s="30">
        <v>4</v>
      </c>
      <c r="E6401" s="50" t="str">
        <f t="shared" si="297"/>
        <v>June</v>
      </c>
      <c r="F6401" s="14" t="str">
        <f t="shared" si="298"/>
        <v>Wednesday</v>
      </c>
      <c r="G6401" s="15">
        <f>$D6401*VLOOKUP($A6401,Price_Table,MATCH($C6401,$A$6:$K$6,0),1)</f>
        <v>480</v>
      </c>
      <c r="H6401" s="15">
        <f>D6401*VLOOKUP(A6401,Cost_Table,MATCH(C6401,M$6:W$6,0),1)</f>
        <v>240</v>
      </c>
      <c r="I6401" s="15">
        <f t="shared" si="299"/>
        <v>240</v>
      </c>
      <c r="J6401" s="43"/>
      <c r="K6401" s="1"/>
    </row>
    <row r="6402" spans="1:11">
      <c r="A6402" s="29">
        <v>41067</v>
      </c>
      <c r="B6402" s="30">
        <v>2</v>
      </c>
      <c r="C6402" s="30" t="s">
        <v>12</v>
      </c>
      <c r="D6402" s="30">
        <v>4</v>
      </c>
      <c r="E6402" s="50" t="str">
        <f t="shared" si="297"/>
        <v>June</v>
      </c>
      <c r="F6402" s="14" t="str">
        <f t="shared" si="298"/>
        <v>Thursday</v>
      </c>
      <c r="G6402" s="15">
        <f>$D6402*VLOOKUP($A6402,Price_Table,MATCH($C6402,$A$6:$K$6,0),1)</f>
        <v>480</v>
      </c>
      <c r="H6402" s="15">
        <f>D6402*VLOOKUP(A6402,Cost_Table,MATCH(C6402,M$6:W$6,0),1)</f>
        <v>240</v>
      </c>
      <c r="I6402" s="15">
        <f t="shared" si="299"/>
        <v>240</v>
      </c>
      <c r="J6402" s="43"/>
      <c r="K6402" s="1"/>
    </row>
    <row r="6403" spans="1:11">
      <c r="A6403" s="29">
        <v>41068</v>
      </c>
      <c r="B6403" s="30">
        <v>2</v>
      </c>
      <c r="C6403" s="30" t="s">
        <v>12</v>
      </c>
      <c r="D6403" s="30">
        <v>6</v>
      </c>
      <c r="E6403" s="50" t="str">
        <f t="shared" si="297"/>
        <v>June</v>
      </c>
      <c r="F6403" s="14" t="str">
        <f t="shared" si="298"/>
        <v>Friday</v>
      </c>
      <c r="G6403" s="15">
        <f>$D6403*VLOOKUP($A6403,Price_Table,MATCH($C6403,$A$6:$K$6,0),1)</f>
        <v>720</v>
      </c>
      <c r="H6403" s="15">
        <f>D6403*VLOOKUP(A6403,Cost_Table,MATCH(C6403,M$6:W$6,0),1)</f>
        <v>360</v>
      </c>
      <c r="I6403" s="15">
        <f t="shared" si="299"/>
        <v>360</v>
      </c>
      <c r="J6403" s="43"/>
      <c r="K6403" s="1"/>
    </row>
    <row r="6404" spans="1:11">
      <c r="A6404" s="29">
        <v>41069</v>
      </c>
      <c r="B6404" s="30">
        <v>2</v>
      </c>
      <c r="C6404" s="30" t="s">
        <v>12</v>
      </c>
      <c r="D6404" s="30">
        <v>1</v>
      </c>
      <c r="E6404" s="50" t="str">
        <f t="shared" si="297"/>
        <v>June</v>
      </c>
      <c r="F6404" s="14" t="str">
        <f t="shared" si="298"/>
        <v>Saturday</v>
      </c>
      <c r="G6404" s="15">
        <f>$D6404*VLOOKUP($A6404,Price_Table,MATCH($C6404,$A$6:$K$6,0),1)</f>
        <v>120</v>
      </c>
      <c r="H6404" s="15">
        <f>D6404*VLOOKUP(A6404,Cost_Table,MATCH(C6404,M$6:W$6,0),1)</f>
        <v>60</v>
      </c>
      <c r="I6404" s="15">
        <f t="shared" si="299"/>
        <v>60</v>
      </c>
      <c r="J6404" s="43"/>
      <c r="K6404" s="1"/>
    </row>
    <row r="6405" spans="1:11">
      <c r="A6405" s="29">
        <v>41070</v>
      </c>
      <c r="B6405" s="30">
        <v>2</v>
      </c>
      <c r="C6405" s="30" t="s">
        <v>12</v>
      </c>
      <c r="D6405" s="30">
        <v>1</v>
      </c>
      <c r="E6405" s="50" t="str">
        <f t="shared" si="297"/>
        <v>June</v>
      </c>
      <c r="F6405" s="14" t="str">
        <f t="shared" si="298"/>
        <v>Sunday</v>
      </c>
      <c r="G6405" s="15">
        <f>$D6405*VLOOKUP($A6405,Price_Table,MATCH($C6405,$A$6:$K$6,0),1)</f>
        <v>120</v>
      </c>
      <c r="H6405" s="15">
        <f>D6405*VLOOKUP(A6405,Cost_Table,MATCH(C6405,M$6:W$6,0),1)</f>
        <v>60</v>
      </c>
      <c r="I6405" s="15">
        <f t="shared" si="299"/>
        <v>60</v>
      </c>
      <c r="J6405" s="43"/>
      <c r="K6405" s="1"/>
    </row>
    <row r="6406" spans="1:11">
      <c r="A6406" s="29">
        <v>41071</v>
      </c>
      <c r="B6406" s="30">
        <v>2</v>
      </c>
      <c r="C6406" s="30" t="s">
        <v>12</v>
      </c>
      <c r="D6406" s="30">
        <v>6</v>
      </c>
      <c r="E6406" s="50" t="str">
        <f t="shared" si="297"/>
        <v>June</v>
      </c>
      <c r="F6406" s="14" t="str">
        <f t="shared" si="298"/>
        <v>Monday</v>
      </c>
      <c r="G6406" s="15">
        <f>$D6406*VLOOKUP($A6406,Price_Table,MATCH($C6406,$A$6:$K$6,0),1)</f>
        <v>720</v>
      </c>
      <c r="H6406" s="15">
        <f>D6406*VLOOKUP(A6406,Cost_Table,MATCH(C6406,M$6:W$6,0),1)</f>
        <v>360</v>
      </c>
      <c r="I6406" s="15">
        <f t="shared" si="299"/>
        <v>360</v>
      </c>
      <c r="J6406" s="43"/>
      <c r="K6406" s="1"/>
    </row>
    <row r="6407" spans="1:11">
      <c r="A6407" s="29">
        <v>41072</v>
      </c>
      <c r="B6407" s="30">
        <v>2</v>
      </c>
      <c r="C6407" s="30" t="s">
        <v>12</v>
      </c>
      <c r="D6407" s="30">
        <v>2</v>
      </c>
      <c r="E6407" s="50" t="str">
        <f t="shared" si="297"/>
        <v>June</v>
      </c>
      <c r="F6407" s="14" t="str">
        <f t="shared" si="298"/>
        <v>Tuesday</v>
      </c>
      <c r="G6407" s="15">
        <f>$D6407*VLOOKUP($A6407,Price_Table,MATCH($C6407,$A$6:$K$6,0),1)</f>
        <v>240</v>
      </c>
      <c r="H6407" s="15">
        <f>D6407*VLOOKUP(A6407,Cost_Table,MATCH(C6407,M$6:W$6,0),1)</f>
        <v>120</v>
      </c>
      <c r="I6407" s="15">
        <f t="shared" si="299"/>
        <v>120</v>
      </c>
      <c r="J6407" s="43"/>
      <c r="K6407" s="1"/>
    </row>
    <row r="6408" spans="1:11">
      <c r="A6408" s="29">
        <v>41073</v>
      </c>
      <c r="B6408" s="30">
        <v>2</v>
      </c>
      <c r="C6408" s="30" t="s">
        <v>12</v>
      </c>
      <c r="D6408" s="30">
        <v>1</v>
      </c>
      <c r="E6408" s="50" t="str">
        <f t="shared" si="297"/>
        <v>June</v>
      </c>
      <c r="F6408" s="14" t="str">
        <f t="shared" si="298"/>
        <v>Wednesday</v>
      </c>
      <c r="G6408" s="15">
        <f>$D6408*VLOOKUP($A6408,Price_Table,MATCH($C6408,$A$6:$K$6,0),1)</f>
        <v>120</v>
      </c>
      <c r="H6408" s="15">
        <f>D6408*VLOOKUP(A6408,Cost_Table,MATCH(C6408,M$6:W$6,0),1)</f>
        <v>60</v>
      </c>
      <c r="I6408" s="15">
        <f t="shared" si="299"/>
        <v>60</v>
      </c>
      <c r="J6408" s="43"/>
      <c r="K6408" s="1"/>
    </row>
    <row r="6409" spans="1:11">
      <c r="A6409" s="29">
        <v>41074</v>
      </c>
      <c r="B6409" s="30">
        <v>2</v>
      </c>
      <c r="C6409" s="30" t="s">
        <v>12</v>
      </c>
      <c r="D6409" s="30">
        <v>2</v>
      </c>
      <c r="E6409" s="50" t="str">
        <f t="shared" si="297"/>
        <v>June</v>
      </c>
      <c r="F6409" s="14" t="str">
        <f t="shared" si="298"/>
        <v>Thursday</v>
      </c>
      <c r="G6409" s="15">
        <f>$D6409*VLOOKUP($A6409,Price_Table,MATCH($C6409,$A$6:$K$6,0),1)</f>
        <v>240</v>
      </c>
      <c r="H6409" s="15">
        <f>D6409*VLOOKUP(A6409,Cost_Table,MATCH(C6409,M$6:W$6,0),1)</f>
        <v>120</v>
      </c>
      <c r="I6409" s="15">
        <f t="shared" si="299"/>
        <v>120</v>
      </c>
      <c r="J6409" s="43"/>
      <c r="K6409" s="1"/>
    </row>
    <row r="6410" spans="1:11">
      <c r="A6410" s="29">
        <v>41075</v>
      </c>
      <c r="B6410" s="30">
        <v>2</v>
      </c>
      <c r="C6410" s="30" t="s">
        <v>12</v>
      </c>
      <c r="D6410" s="30">
        <v>2</v>
      </c>
      <c r="E6410" s="50" t="str">
        <f t="shared" si="297"/>
        <v>June</v>
      </c>
      <c r="F6410" s="14" t="str">
        <f t="shared" si="298"/>
        <v>Friday</v>
      </c>
      <c r="G6410" s="15">
        <f>$D6410*VLOOKUP($A6410,Price_Table,MATCH($C6410,$A$6:$K$6,0),1)</f>
        <v>240</v>
      </c>
      <c r="H6410" s="15">
        <f>D6410*VLOOKUP(A6410,Cost_Table,MATCH(C6410,M$6:W$6,0),1)</f>
        <v>120</v>
      </c>
      <c r="I6410" s="15">
        <f t="shared" si="299"/>
        <v>120</v>
      </c>
      <c r="J6410" s="43"/>
      <c r="K6410" s="1"/>
    </row>
    <row r="6411" spans="1:11">
      <c r="A6411" s="29">
        <v>41076</v>
      </c>
      <c r="B6411" s="30">
        <v>2</v>
      </c>
      <c r="C6411" s="30" t="s">
        <v>12</v>
      </c>
      <c r="D6411" s="30">
        <v>0</v>
      </c>
      <c r="E6411" s="50" t="str">
        <f t="shared" si="297"/>
        <v>June</v>
      </c>
      <c r="F6411" s="14" t="str">
        <f t="shared" si="298"/>
        <v>Saturday</v>
      </c>
      <c r="G6411" s="15">
        <f>$D6411*VLOOKUP($A6411,Price_Table,MATCH($C6411,$A$6:$K$6,0),1)</f>
        <v>0</v>
      </c>
      <c r="H6411" s="15">
        <f>D6411*VLOOKUP(A6411,Cost_Table,MATCH(C6411,M$6:W$6,0),1)</f>
        <v>0</v>
      </c>
      <c r="I6411" s="15">
        <f t="shared" si="299"/>
        <v>0</v>
      </c>
      <c r="J6411" s="43"/>
      <c r="K6411" s="1"/>
    </row>
    <row r="6412" spans="1:11">
      <c r="A6412" s="29">
        <v>41077</v>
      </c>
      <c r="B6412" s="30">
        <v>2</v>
      </c>
      <c r="C6412" s="30" t="s">
        <v>12</v>
      </c>
      <c r="D6412" s="30">
        <v>3</v>
      </c>
      <c r="E6412" s="50" t="str">
        <f t="shared" si="297"/>
        <v>June</v>
      </c>
      <c r="F6412" s="14" t="str">
        <f t="shared" si="298"/>
        <v>Sunday</v>
      </c>
      <c r="G6412" s="15">
        <f>$D6412*VLOOKUP($A6412,Price_Table,MATCH($C6412,$A$6:$K$6,0),1)</f>
        <v>360</v>
      </c>
      <c r="H6412" s="15">
        <f>D6412*VLOOKUP(A6412,Cost_Table,MATCH(C6412,M$6:W$6,0),1)</f>
        <v>180</v>
      </c>
      <c r="I6412" s="15">
        <f t="shared" si="299"/>
        <v>180</v>
      </c>
      <c r="J6412" s="43"/>
      <c r="K6412" s="1"/>
    </row>
    <row r="6413" spans="1:11">
      <c r="A6413" s="29">
        <v>41078</v>
      </c>
      <c r="B6413" s="30">
        <v>2</v>
      </c>
      <c r="C6413" s="30" t="s">
        <v>12</v>
      </c>
      <c r="D6413" s="30">
        <v>3</v>
      </c>
      <c r="E6413" s="50" t="str">
        <f t="shared" si="297"/>
        <v>June</v>
      </c>
      <c r="F6413" s="14" t="str">
        <f t="shared" si="298"/>
        <v>Monday</v>
      </c>
      <c r="G6413" s="15">
        <f>$D6413*VLOOKUP($A6413,Price_Table,MATCH($C6413,$A$6:$K$6,0),1)</f>
        <v>360</v>
      </c>
      <c r="H6413" s="15">
        <f>D6413*VLOOKUP(A6413,Cost_Table,MATCH(C6413,M$6:W$6,0),1)</f>
        <v>180</v>
      </c>
      <c r="I6413" s="15">
        <f t="shared" si="299"/>
        <v>180</v>
      </c>
      <c r="J6413" s="43"/>
      <c r="K6413" s="1"/>
    </row>
    <row r="6414" spans="1:11">
      <c r="A6414" s="29">
        <v>41079</v>
      </c>
      <c r="B6414" s="30">
        <v>2</v>
      </c>
      <c r="C6414" s="30" t="s">
        <v>12</v>
      </c>
      <c r="D6414" s="30">
        <v>4</v>
      </c>
      <c r="E6414" s="50" t="str">
        <f t="shared" si="297"/>
        <v>June</v>
      </c>
      <c r="F6414" s="14" t="str">
        <f t="shared" si="298"/>
        <v>Tuesday</v>
      </c>
      <c r="G6414" s="15">
        <f>$D6414*VLOOKUP($A6414,Price_Table,MATCH($C6414,$A$6:$K$6,0),1)</f>
        <v>480</v>
      </c>
      <c r="H6414" s="15">
        <f>D6414*VLOOKUP(A6414,Cost_Table,MATCH(C6414,M$6:W$6,0),1)</f>
        <v>240</v>
      </c>
      <c r="I6414" s="15">
        <f t="shared" si="299"/>
        <v>240</v>
      </c>
      <c r="J6414" s="43"/>
      <c r="K6414" s="1"/>
    </row>
    <row r="6415" spans="1:11">
      <c r="A6415" s="29">
        <v>41080</v>
      </c>
      <c r="B6415" s="30">
        <v>2</v>
      </c>
      <c r="C6415" s="30" t="s">
        <v>12</v>
      </c>
      <c r="D6415" s="30">
        <v>3</v>
      </c>
      <c r="E6415" s="50" t="str">
        <f t="shared" si="297"/>
        <v>June</v>
      </c>
      <c r="F6415" s="14" t="str">
        <f t="shared" si="298"/>
        <v>Wednesday</v>
      </c>
      <c r="G6415" s="15">
        <f>$D6415*VLOOKUP($A6415,Price_Table,MATCH($C6415,$A$6:$K$6,0),1)</f>
        <v>360</v>
      </c>
      <c r="H6415" s="15">
        <f>D6415*VLOOKUP(A6415,Cost_Table,MATCH(C6415,M$6:W$6,0),1)</f>
        <v>180</v>
      </c>
      <c r="I6415" s="15">
        <f t="shared" si="299"/>
        <v>180</v>
      </c>
      <c r="J6415" s="43"/>
      <c r="K6415" s="1"/>
    </row>
    <row r="6416" spans="1:11">
      <c r="A6416" s="29">
        <v>41081</v>
      </c>
      <c r="B6416" s="30">
        <v>2</v>
      </c>
      <c r="C6416" s="30" t="s">
        <v>12</v>
      </c>
      <c r="D6416" s="30">
        <v>3</v>
      </c>
      <c r="E6416" s="50" t="str">
        <f t="shared" si="297"/>
        <v>June</v>
      </c>
      <c r="F6416" s="14" t="str">
        <f t="shared" si="298"/>
        <v>Thursday</v>
      </c>
      <c r="G6416" s="15">
        <f>$D6416*VLOOKUP($A6416,Price_Table,MATCH($C6416,$A$6:$K$6,0),1)</f>
        <v>360</v>
      </c>
      <c r="H6416" s="15">
        <f>D6416*VLOOKUP(A6416,Cost_Table,MATCH(C6416,M$6:W$6,0),1)</f>
        <v>180</v>
      </c>
      <c r="I6416" s="15">
        <f t="shared" si="299"/>
        <v>180</v>
      </c>
      <c r="J6416" s="43"/>
      <c r="K6416" s="1"/>
    </row>
    <row r="6417" spans="1:11">
      <c r="A6417" s="29">
        <v>41082</v>
      </c>
      <c r="B6417" s="30">
        <v>2</v>
      </c>
      <c r="C6417" s="30" t="s">
        <v>12</v>
      </c>
      <c r="D6417" s="30">
        <v>5</v>
      </c>
      <c r="E6417" s="50" t="str">
        <f t="shared" si="297"/>
        <v>June</v>
      </c>
      <c r="F6417" s="14" t="str">
        <f t="shared" si="298"/>
        <v>Friday</v>
      </c>
      <c r="G6417" s="15">
        <f>$D6417*VLOOKUP($A6417,Price_Table,MATCH($C6417,$A$6:$K$6,0),1)</f>
        <v>600</v>
      </c>
      <c r="H6417" s="15">
        <f>D6417*VLOOKUP(A6417,Cost_Table,MATCH(C6417,M$6:W$6,0),1)</f>
        <v>300</v>
      </c>
      <c r="I6417" s="15">
        <f t="shared" si="299"/>
        <v>300</v>
      </c>
      <c r="J6417" s="43"/>
      <c r="K6417" s="1"/>
    </row>
    <row r="6418" spans="1:11">
      <c r="A6418" s="29">
        <v>41083</v>
      </c>
      <c r="B6418" s="30">
        <v>2</v>
      </c>
      <c r="C6418" s="30" t="s">
        <v>12</v>
      </c>
      <c r="D6418" s="30">
        <v>2</v>
      </c>
      <c r="E6418" s="50" t="str">
        <f t="shared" si="297"/>
        <v>June</v>
      </c>
      <c r="F6418" s="14" t="str">
        <f t="shared" si="298"/>
        <v>Saturday</v>
      </c>
      <c r="G6418" s="15">
        <f>$D6418*VLOOKUP($A6418,Price_Table,MATCH($C6418,$A$6:$K$6,0),1)</f>
        <v>240</v>
      </c>
      <c r="H6418" s="15">
        <f>D6418*VLOOKUP(A6418,Cost_Table,MATCH(C6418,M$6:W$6,0),1)</f>
        <v>120</v>
      </c>
      <c r="I6418" s="15">
        <f t="shared" si="299"/>
        <v>120</v>
      </c>
      <c r="J6418" s="43"/>
      <c r="K6418" s="1"/>
    </row>
    <row r="6419" spans="1:11">
      <c r="A6419" s="29">
        <v>41084</v>
      </c>
      <c r="B6419" s="30">
        <v>2</v>
      </c>
      <c r="C6419" s="30" t="s">
        <v>12</v>
      </c>
      <c r="D6419" s="30">
        <v>1</v>
      </c>
      <c r="E6419" s="50" t="str">
        <f t="shared" si="297"/>
        <v>June</v>
      </c>
      <c r="F6419" s="14" t="str">
        <f t="shared" si="298"/>
        <v>Sunday</v>
      </c>
      <c r="G6419" s="15">
        <f>$D6419*VLOOKUP($A6419,Price_Table,MATCH($C6419,$A$6:$K$6,0),1)</f>
        <v>120</v>
      </c>
      <c r="H6419" s="15">
        <f>D6419*VLOOKUP(A6419,Cost_Table,MATCH(C6419,M$6:W$6,0),1)</f>
        <v>60</v>
      </c>
      <c r="I6419" s="15">
        <f t="shared" si="299"/>
        <v>60</v>
      </c>
      <c r="J6419" s="43"/>
      <c r="K6419" s="1"/>
    </row>
    <row r="6420" spans="1:11">
      <c r="A6420" s="29">
        <v>41085</v>
      </c>
      <c r="B6420" s="30">
        <v>2</v>
      </c>
      <c r="C6420" s="30" t="s">
        <v>12</v>
      </c>
      <c r="D6420" s="30">
        <v>2</v>
      </c>
      <c r="E6420" s="50" t="str">
        <f t="shared" si="297"/>
        <v>June</v>
      </c>
      <c r="F6420" s="14" t="str">
        <f t="shared" si="298"/>
        <v>Monday</v>
      </c>
      <c r="G6420" s="15">
        <f>$D6420*VLOOKUP($A6420,Price_Table,MATCH($C6420,$A$6:$K$6,0),1)</f>
        <v>240</v>
      </c>
      <c r="H6420" s="15">
        <f>D6420*VLOOKUP(A6420,Cost_Table,MATCH(C6420,M$6:W$6,0),1)</f>
        <v>120</v>
      </c>
      <c r="I6420" s="15">
        <f t="shared" si="299"/>
        <v>120</v>
      </c>
      <c r="J6420" s="43"/>
      <c r="K6420" s="1"/>
    </row>
    <row r="6421" spans="1:11">
      <c r="A6421" s="29">
        <v>41086</v>
      </c>
      <c r="B6421" s="30">
        <v>2</v>
      </c>
      <c r="C6421" s="30" t="s">
        <v>12</v>
      </c>
      <c r="D6421" s="30">
        <v>5</v>
      </c>
      <c r="E6421" s="50" t="str">
        <f t="shared" si="297"/>
        <v>June</v>
      </c>
      <c r="F6421" s="14" t="str">
        <f t="shared" si="298"/>
        <v>Tuesday</v>
      </c>
      <c r="G6421" s="15">
        <f>$D6421*VLOOKUP($A6421,Price_Table,MATCH($C6421,$A$6:$K$6,0),1)</f>
        <v>600</v>
      </c>
      <c r="H6421" s="15">
        <f>D6421*VLOOKUP(A6421,Cost_Table,MATCH(C6421,M$6:W$6,0),1)</f>
        <v>300</v>
      </c>
      <c r="I6421" s="15">
        <f t="shared" si="299"/>
        <v>300</v>
      </c>
      <c r="J6421" s="43"/>
      <c r="K6421" s="1"/>
    </row>
    <row r="6422" spans="1:11">
      <c r="A6422" s="29">
        <v>41087</v>
      </c>
      <c r="B6422" s="30">
        <v>2</v>
      </c>
      <c r="C6422" s="30" t="s">
        <v>12</v>
      </c>
      <c r="D6422" s="30">
        <v>6</v>
      </c>
      <c r="E6422" s="50" t="str">
        <f t="shared" si="297"/>
        <v>June</v>
      </c>
      <c r="F6422" s="14" t="str">
        <f t="shared" si="298"/>
        <v>Wednesday</v>
      </c>
      <c r="G6422" s="15">
        <f>$D6422*VLOOKUP($A6422,Price_Table,MATCH($C6422,$A$6:$K$6,0),1)</f>
        <v>720</v>
      </c>
      <c r="H6422" s="15">
        <f>D6422*VLOOKUP(A6422,Cost_Table,MATCH(C6422,M$6:W$6,0),1)</f>
        <v>360</v>
      </c>
      <c r="I6422" s="15">
        <f t="shared" si="299"/>
        <v>360</v>
      </c>
      <c r="J6422" s="43"/>
      <c r="K6422" s="1"/>
    </row>
    <row r="6423" spans="1:11">
      <c r="A6423" s="29">
        <v>41088</v>
      </c>
      <c r="B6423" s="30">
        <v>2</v>
      </c>
      <c r="C6423" s="30" t="s">
        <v>12</v>
      </c>
      <c r="D6423" s="30">
        <v>3</v>
      </c>
      <c r="E6423" s="50" t="str">
        <f t="shared" ref="E6423:E6486" si="300">TEXT(A6423,"mmmm")</f>
        <v>June</v>
      </c>
      <c r="F6423" s="14" t="str">
        <f t="shared" ref="F6423:F6486" si="301">TEXT(A6423,"dddd")</f>
        <v>Thursday</v>
      </c>
      <c r="G6423" s="15">
        <f>$D6423*VLOOKUP($A6423,Price_Table,MATCH($C6423,$A$6:$K$6,0),1)</f>
        <v>360</v>
      </c>
      <c r="H6423" s="15">
        <f>D6423*VLOOKUP(A6423,Cost_Table,MATCH(C6423,M$6:W$6,0),1)</f>
        <v>180</v>
      </c>
      <c r="I6423" s="15">
        <f t="shared" ref="I6423:I6486" si="302">G6423-H6423</f>
        <v>180</v>
      </c>
      <c r="J6423" s="43"/>
      <c r="K6423" s="1"/>
    </row>
    <row r="6424" spans="1:11">
      <c r="A6424" s="29">
        <v>41089</v>
      </c>
      <c r="B6424" s="30">
        <v>2</v>
      </c>
      <c r="C6424" s="30" t="s">
        <v>12</v>
      </c>
      <c r="D6424" s="30">
        <v>3</v>
      </c>
      <c r="E6424" s="50" t="str">
        <f t="shared" si="300"/>
        <v>June</v>
      </c>
      <c r="F6424" s="14" t="str">
        <f t="shared" si="301"/>
        <v>Friday</v>
      </c>
      <c r="G6424" s="15">
        <f>$D6424*VLOOKUP($A6424,Price_Table,MATCH($C6424,$A$6:$K$6,0),1)</f>
        <v>360</v>
      </c>
      <c r="H6424" s="15">
        <f>D6424*VLOOKUP(A6424,Cost_Table,MATCH(C6424,M$6:W$6,0),1)</f>
        <v>180</v>
      </c>
      <c r="I6424" s="15">
        <f t="shared" si="302"/>
        <v>180</v>
      </c>
      <c r="J6424" s="43"/>
      <c r="K6424" s="1"/>
    </row>
    <row r="6425" spans="1:11">
      <c r="A6425" s="29">
        <v>41090</v>
      </c>
      <c r="B6425" s="30">
        <v>2</v>
      </c>
      <c r="C6425" s="30" t="s">
        <v>12</v>
      </c>
      <c r="D6425" s="30">
        <v>6</v>
      </c>
      <c r="E6425" s="50" t="str">
        <f t="shared" si="300"/>
        <v>June</v>
      </c>
      <c r="F6425" s="14" t="str">
        <f t="shared" si="301"/>
        <v>Saturday</v>
      </c>
      <c r="G6425" s="15">
        <f>$D6425*VLOOKUP($A6425,Price_Table,MATCH($C6425,$A$6:$K$6,0),1)</f>
        <v>720</v>
      </c>
      <c r="H6425" s="15">
        <f>D6425*VLOOKUP(A6425,Cost_Table,MATCH(C6425,M$6:W$6,0),1)</f>
        <v>360</v>
      </c>
      <c r="I6425" s="15">
        <f t="shared" si="302"/>
        <v>360</v>
      </c>
      <c r="J6425" s="43"/>
      <c r="K6425" s="1"/>
    </row>
    <row r="6426" spans="1:11">
      <c r="A6426" s="29">
        <v>41091</v>
      </c>
      <c r="B6426" s="30">
        <v>2</v>
      </c>
      <c r="C6426" s="30" t="s">
        <v>12</v>
      </c>
      <c r="D6426" s="30">
        <v>2</v>
      </c>
      <c r="E6426" s="50" t="str">
        <f t="shared" si="300"/>
        <v>July</v>
      </c>
      <c r="F6426" s="14" t="str">
        <f t="shared" si="301"/>
        <v>Sunday</v>
      </c>
      <c r="G6426" s="15">
        <f>$D6426*VLOOKUP($A6426,Price_Table,MATCH($C6426,$A$6:$K$6,0),1)</f>
        <v>240</v>
      </c>
      <c r="H6426" s="15">
        <f>D6426*VLOOKUP(A6426,Cost_Table,MATCH(C6426,M$6:W$6,0),1)</f>
        <v>120</v>
      </c>
      <c r="I6426" s="15">
        <f t="shared" si="302"/>
        <v>120</v>
      </c>
      <c r="J6426" s="43"/>
      <c r="K6426" s="1"/>
    </row>
    <row r="6427" spans="1:11">
      <c r="A6427" s="29">
        <v>41092</v>
      </c>
      <c r="B6427" s="30">
        <v>2</v>
      </c>
      <c r="C6427" s="30" t="s">
        <v>12</v>
      </c>
      <c r="D6427" s="30">
        <v>5</v>
      </c>
      <c r="E6427" s="50" t="str">
        <f t="shared" si="300"/>
        <v>July</v>
      </c>
      <c r="F6427" s="14" t="str">
        <f t="shared" si="301"/>
        <v>Monday</v>
      </c>
      <c r="G6427" s="15">
        <f>$D6427*VLOOKUP($A6427,Price_Table,MATCH($C6427,$A$6:$K$6,0),1)</f>
        <v>600</v>
      </c>
      <c r="H6427" s="15">
        <f>D6427*VLOOKUP(A6427,Cost_Table,MATCH(C6427,M$6:W$6,0),1)</f>
        <v>300</v>
      </c>
      <c r="I6427" s="15">
        <f t="shared" si="302"/>
        <v>300</v>
      </c>
      <c r="J6427" s="43"/>
      <c r="K6427" s="1"/>
    </row>
    <row r="6428" spans="1:11">
      <c r="A6428" s="29">
        <v>41093</v>
      </c>
      <c r="B6428" s="30">
        <v>2</v>
      </c>
      <c r="C6428" s="30" t="s">
        <v>12</v>
      </c>
      <c r="D6428" s="30">
        <v>2</v>
      </c>
      <c r="E6428" s="50" t="str">
        <f t="shared" si="300"/>
        <v>July</v>
      </c>
      <c r="F6428" s="14" t="str">
        <f t="shared" si="301"/>
        <v>Tuesday</v>
      </c>
      <c r="G6428" s="15">
        <f>$D6428*VLOOKUP($A6428,Price_Table,MATCH($C6428,$A$6:$K$6,0),1)</f>
        <v>240</v>
      </c>
      <c r="H6428" s="15">
        <f>D6428*VLOOKUP(A6428,Cost_Table,MATCH(C6428,M$6:W$6,0),1)</f>
        <v>120</v>
      </c>
      <c r="I6428" s="15">
        <f t="shared" si="302"/>
        <v>120</v>
      </c>
      <c r="J6428" s="43"/>
      <c r="K6428" s="1"/>
    </row>
    <row r="6429" spans="1:11">
      <c r="A6429" s="29">
        <v>41094</v>
      </c>
      <c r="B6429" s="30">
        <v>2</v>
      </c>
      <c r="C6429" s="30" t="s">
        <v>12</v>
      </c>
      <c r="D6429" s="30">
        <v>1</v>
      </c>
      <c r="E6429" s="50" t="str">
        <f t="shared" si="300"/>
        <v>July</v>
      </c>
      <c r="F6429" s="14" t="str">
        <f t="shared" si="301"/>
        <v>Wednesday</v>
      </c>
      <c r="G6429" s="15">
        <f>$D6429*VLOOKUP($A6429,Price_Table,MATCH($C6429,$A$6:$K$6,0),1)</f>
        <v>120</v>
      </c>
      <c r="H6429" s="15">
        <f>D6429*VLOOKUP(A6429,Cost_Table,MATCH(C6429,M$6:W$6,0),1)</f>
        <v>60</v>
      </c>
      <c r="I6429" s="15">
        <f t="shared" si="302"/>
        <v>60</v>
      </c>
      <c r="J6429" s="43"/>
      <c r="K6429" s="1"/>
    </row>
    <row r="6430" spans="1:11">
      <c r="A6430" s="29">
        <v>41095</v>
      </c>
      <c r="B6430" s="30">
        <v>2</v>
      </c>
      <c r="C6430" s="30" t="s">
        <v>12</v>
      </c>
      <c r="D6430" s="30">
        <v>4</v>
      </c>
      <c r="E6430" s="50" t="str">
        <f t="shared" si="300"/>
        <v>July</v>
      </c>
      <c r="F6430" s="14" t="str">
        <f t="shared" si="301"/>
        <v>Thursday</v>
      </c>
      <c r="G6430" s="15">
        <f>$D6430*VLOOKUP($A6430,Price_Table,MATCH($C6430,$A$6:$K$6,0),1)</f>
        <v>480</v>
      </c>
      <c r="H6430" s="15">
        <f>D6430*VLOOKUP(A6430,Cost_Table,MATCH(C6430,M$6:W$6,0),1)</f>
        <v>240</v>
      </c>
      <c r="I6430" s="15">
        <f t="shared" si="302"/>
        <v>240</v>
      </c>
      <c r="J6430" s="43"/>
      <c r="K6430" s="1"/>
    </row>
    <row r="6431" spans="1:11">
      <c r="A6431" s="29">
        <v>41096</v>
      </c>
      <c r="B6431" s="30">
        <v>2</v>
      </c>
      <c r="C6431" s="30" t="s">
        <v>12</v>
      </c>
      <c r="D6431" s="30">
        <v>3</v>
      </c>
      <c r="E6431" s="50" t="str">
        <f t="shared" si="300"/>
        <v>July</v>
      </c>
      <c r="F6431" s="14" t="str">
        <f t="shared" si="301"/>
        <v>Friday</v>
      </c>
      <c r="G6431" s="15">
        <f>$D6431*VLOOKUP($A6431,Price_Table,MATCH($C6431,$A$6:$K$6,0),1)</f>
        <v>360</v>
      </c>
      <c r="H6431" s="15">
        <f>D6431*VLOOKUP(A6431,Cost_Table,MATCH(C6431,M$6:W$6,0),1)</f>
        <v>180</v>
      </c>
      <c r="I6431" s="15">
        <f t="shared" si="302"/>
        <v>180</v>
      </c>
      <c r="J6431" s="43"/>
      <c r="K6431" s="1"/>
    </row>
    <row r="6432" spans="1:11">
      <c r="A6432" s="29">
        <v>41097</v>
      </c>
      <c r="B6432" s="30">
        <v>2</v>
      </c>
      <c r="C6432" s="30" t="s">
        <v>12</v>
      </c>
      <c r="D6432" s="30">
        <v>3</v>
      </c>
      <c r="E6432" s="50" t="str">
        <f t="shared" si="300"/>
        <v>July</v>
      </c>
      <c r="F6432" s="14" t="str">
        <f t="shared" si="301"/>
        <v>Saturday</v>
      </c>
      <c r="G6432" s="15">
        <f>$D6432*VLOOKUP($A6432,Price_Table,MATCH($C6432,$A$6:$K$6,0),1)</f>
        <v>360</v>
      </c>
      <c r="H6432" s="15">
        <f>D6432*VLOOKUP(A6432,Cost_Table,MATCH(C6432,M$6:W$6,0),1)</f>
        <v>180</v>
      </c>
      <c r="I6432" s="15">
        <f t="shared" si="302"/>
        <v>180</v>
      </c>
      <c r="J6432" s="43"/>
      <c r="K6432" s="1"/>
    </row>
    <row r="6433" spans="1:11">
      <c r="A6433" s="29">
        <v>41098</v>
      </c>
      <c r="B6433" s="30">
        <v>2</v>
      </c>
      <c r="C6433" s="30" t="s">
        <v>12</v>
      </c>
      <c r="D6433" s="30">
        <v>4</v>
      </c>
      <c r="E6433" s="50" t="str">
        <f t="shared" si="300"/>
        <v>July</v>
      </c>
      <c r="F6433" s="14" t="str">
        <f t="shared" si="301"/>
        <v>Sunday</v>
      </c>
      <c r="G6433" s="15">
        <f>$D6433*VLOOKUP($A6433,Price_Table,MATCH($C6433,$A$6:$K$6,0),1)</f>
        <v>480</v>
      </c>
      <c r="H6433" s="15">
        <f>D6433*VLOOKUP(A6433,Cost_Table,MATCH(C6433,M$6:W$6,0),1)</f>
        <v>240</v>
      </c>
      <c r="I6433" s="15">
        <f t="shared" si="302"/>
        <v>240</v>
      </c>
      <c r="J6433" s="43"/>
      <c r="K6433" s="1"/>
    </row>
    <row r="6434" spans="1:11">
      <c r="A6434" s="29">
        <v>41099</v>
      </c>
      <c r="B6434" s="30">
        <v>2</v>
      </c>
      <c r="C6434" s="30" t="s">
        <v>12</v>
      </c>
      <c r="D6434" s="30">
        <v>5</v>
      </c>
      <c r="E6434" s="50" t="str">
        <f t="shared" si="300"/>
        <v>July</v>
      </c>
      <c r="F6434" s="14" t="str">
        <f t="shared" si="301"/>
        <v>Monday</v>
      </c>
      <c r="G6434" s="15">
        <f>$D6434*VLOOKUP($A6434,Price_Table,MATCH($C6434,$A$6:$K$6,0),1)</f>
        <v>600</v>
      </c>
      <c r="H6434" s="15">
        <f>D6434*VLOOKUP(A6434,Cost_Table,MATCH(C6434,M$6:W$6,0),1)</f>
        <v>300</v>
      </c>
      <c r="I6434" s="15">
        <f t="shared" si="302"/>
        <v>300</v>
      </c>
      <c r="J6434" s="43"/>
      <c r="K6434" s="1"/>
    </row>
    <row r="6435" spans="1:11">
      <c r="A6435" s="29">
        <v>41100</v>
      </c>
      <c r="B6435" s="30">
        <v>2</v>
      </c>
      <c r="C6435" s="30" t="s">
        <v>12</v>
      </c>
      <c r="D6435" s="30">
        <v>5</v>
      </c>
      <c r="E6435" s="50" t="str">
        <f t="shared" si="300"/>
        <v>July</v>
      </c>
      <c r="F6435" s="14" t="str">
        <f t="shared" si="301"/>
        <v>Tuesday</v>
      </c>
      <c r="G6435" s="15">
        <f>$D6435*VLOOKUP($A6435,Price_Table,MATCH($C6435,$A$6:$K$6,0),1)</f>
        <v>600</v>
      </c>
      <c r="H6435" s="15">
        <f>D6435*VLOOKUP(A6435,Cost_Table,MATCH(C6435,M$6:W$6,0),1)</f>
        <v>300</v>
      </c>
      <c r="I6435" s="15">
        <f t="shared" si="302"/>
        <v>300</v>
      </c>
      <c r="J6435" s="43"/>
      <c r="K6435" s="1"/>
    </row>
    <row r="6436" spans="1:11">
      <c r="A6436" s="29">
        <v>41101</v>
      </c>
      <c r="B6436" s="30">
        <v>2</v>
      </c>
      <c r="C6436" s="30" t="s">
        <v>12</v>
      </c>
      <c r="D6436" s="30">
        <v>3</v>
      </c>
      <c r="E6436" s="50" t="str">
        <f t="shared" si="300"/>
        <v>July</v>
      </c>
      <c r="F6436" s="14" t="str">
        <f t="shared" si="301"/>
        <v>Wednesday</v>
      </c>
      <c r="G6436" s="15">
        <f>$D6436*VLOOKUP($A6436,Price_Table,MATCH($C6436,$A$6:$K$6,0),1)</f>
        <v>360</v>
      </c>
      <c r="H6436" s="15">
        <f>D6436*VLOOKUP(A6436,Cost_Table,MATCH(C6436,M$6:W$6,0),1)</f>
        <v>180</v>
      </c>
      <c r="I6436" s="15">
        <f t="shared" si="302"/>
        <v>180</v>
      </c>
      <c r="J6436" s="43"/>
      <c r="K6436" s="1"/>
    </row>
    <row r="6437" spans="1:11">
      <c r="A6437" s="29">
        <v>41102</v>
      </c>
      <c r="B6437" s="30">
        <v>2</v>
      </c>
      <c r="C6437" s="30" t="s">
        <v>12</v>
      </c>
      <c r="D6437" s="30">
        <v>3</v>
      </c>
      <c r="E6437" s="50" t="str">
        <f t="shared" si="300"/>
        <v>July</v>
      </c>
      <c r="F6437" s="14" t="str">
        <f t="shared" si="301"/>
        <v>Thursday</v>
      </c>
      <c r="G6437" s="15">
        <f>$D6437*VLOOKUP($A6437,Price_Table,MATCH($C6437,$A$6:$K$6,0),1)</f>
        <v>360</v>
      </c>
      <c r="H6437" s="15">
        <f>D6437*VLOOKUP(A6437,Cost_Table,MATCH(C6437,M$6:W$6,0),1)</f>
        <v>180</v>
      </c>
      <c r="I6437" s="15">
        <f t="shared" si="302"/>
        <v>180</v>
      </c>
      <c r="J6437" s="43"/>
      <c r="K6437" s="1"/>
    </row>
    <row r="6438" spans="1:11">
      <c r="A6438" s="29">
        <v>41103</v>
      </c>
      <c r="B6438" s="30">
        <v>2</v>
      </c>
      <c r="C6438" s="30" t="s">
        <v>12</v>
      </c>
      <c r="D6438" s="30">
        <v>4</v>
      </c>
      <c r="E6438" s="50" t="str">
        <f t="shared" si="300"/>
        <v>July</v>
      </c>
      <c r="F6438" s="14" t="str">
        <f t="shared" si="301"/>
        <v>Friday</v>
      </c>
      <c r="G6438" s="15">
        <f>$D6438*VLOOKUP($A6438,Price_Table,MATCH($C6438,$A$6:$K$6,0),1)</f>
        <v>480</v>
      </c>
      <c r="H6438" s="15">
        <f>D6438*VLOOKUP(A6438,Cost_Table,MATCH(C6438,M$6:W$6,0),1)</f>
        <v>240</v>
      </c>
      <c r="I6438" s="15">
        <f t="shared" si="302"/>
        <v>240</v>
      </c>
      <c r="J6438" s="43"/>
      <c r="K6438" s="1"/>
    </row>
    <row r="6439" spans="1:11">
      <c r="A6439" s="29">
        <v>41104</v>
      </c>
      <c r="B6439" s="30">
        <v>2</v>
      </c>
      <c r="C6439" s="30" t="s">
        <v>12</v>
      </c>
      <c r="D6439" s="30">
        <v>3</v>
      </c>
      <c r="E6439" s="50" t="str">
        <f t="shared" si="300"/>
        <v>July</v>
      </c>
      <c r="F6439" s="14" t="str">
        <f t="shared" si="301"/>
        <v>Saturday</v>
      </c>
      <c r="G6439" s="15">
        <f>$D6439*VLOOKUP($A6439,Price_Table,MATCH($C6439,$A$6:$K$6,0),1)</f>
        <v>360</v>
      </c>
      <c r="H6439" s="15">
        <f>D6439*VLOOKUP(A6439,Cost_Table,MATCH(C6439,M$6:W$6,0),1)</f>
        <v>180</v>
      </c>
      <c r="I6439" s="15">
        <f t="shared" si="302"/>
        <v>180</v>
      </c>
      <c r="J6439" s="43"/>
      <c r="K6439" s="1"/>
    </row>
    <row r="6440" spans="1:11">
      <c r="A6440" s="29">
        <v>41105</v>
      </c>
      <c r="B6440" s="30">
        <v>2</v>
      </c>
      <c r="C6440" s="30" t="s">
        <v>12</v>
      </c>
      <c r="D6440" s="30">
        <v>2</v>
      </c>
      <c r="E6440" s="50" t="str">
        <f t="shared" si="300"/>
        <v>July</v>
      </c>
      <c r="F6440" s="14" t="str">
        <f t="shared" si="301"/>
        <v>Sunday</v>
      </c>
      <c r="G6440" s="15">
        <f>$D6440*VLOOKUP($A6440,Price_Table,MATCH($C6440,$A$6:$K$6,0),1)</f>
        <v>240</v>
      </c>
      <c r="H6440" s="15">
        <f>D6440*VLOOKUP(A6440,Cost_Table,MATCH(C6440,M$6:W$6,0),1)</f>
        <v>120</v>
      </c>
      <c r="I6440" s="15">
        <f t="shared" si="302"/>
        <v>120</v>
      </c>
      <c r="J6440" s="43"/>
      <c r="K6440" s="1"/>
    </row>
    <row r="6441" spans="1:11">
      <c r="A6441" s="29">
        <v>41106</v>
      </c>
      <c r="B6441" s="30">
        <v>2</v>
      </c>
      <c r="C6441" s="30" t="s">
        <v>12</v>
      </c>
      <c r="D6441" s="30">
        <v>3</v>
      </c>
      <c r="E6441" s="50" t="str">
        <f t="shared" si="300"/>
        <v>July</v>
      </c>
      <c r="F6441" s="14" t="str">
        <f t="shared" si="301"/>
        <v>Monday</v>
      </c>
      <c r="G6441" s="15">
        <f>$D6441*VLOOKUP($A6441,Price_Table,MATCH($C6441,$A$6:$K$6,0),1)</f>
        <v>360</v>
      </c>
      <c r="H6441" s="15">
        <f>D6441*VLOOKUP(A6441,Cost_Table,MATCH(C6441,M$6:W$6,0),1)</f>
        <v>180</v>
      </c>
      <c r="I6441" s="15">
        <f t="shared" si="302"/>
        <v>180</v>
      </c>
      <c r="J6441" s="43"/>
      <c r="K6441" s="1"/>
    </row>
    <row r="6442" spans="1:11">
      <c r="A6442" s="29">
        <v>41107</v>
      </c>
      <c r="B6442" s="30">
        <v>2</v>
      </c>
      <c r="C6442" s="30" t="s">
        <v>12</v>
      </c>
      <c r="D6442" s="30">
        <v>3</v>
      </c>
      <c r="E6442" s="50" t="str">
        <f t="shared" si="300"/>
        <v>July</v>
      </c>
      <c r="F6442" s="14" t="str">
        <f t="shared" si="301"/>
        <v>Tuesday</v>
      </c>
      <c r="G6442" s="15">
        <f>$D6442*VLOOKUP($A6442,Price_Table,MATCH($C6442,$A$6:$K$6,0),1)</f>
        <v>360</v>
      </c>
      <c r="H6442" s="15">
        <f>D6442*VLOOKUP(A6442,Cost_Table,MATCH(C6442,M$6:W$6,0),1)</f>
        <v>180</v>
      </c>
      <c r="I6442" s="15">
        <f t="shared" si="302"/>
        <v>180</v>
      </c>
      <c r="J6442" s="43"/>
      <c r="K6442" s="1"/>
    </row>
    <row r="6443" spans="1:11">
      <c r="A6443" s="29">
        <v>41108</v>
      </c>
      <c r="B6443" s="30">
        <v>2</v>
      </c>
      <c r="C6443" s="30" t="s">
        <v>12</v>
      </c>
      <c r="D6443" s="30">
        <v>3</v>
      </c>
      <c r="E6443" s="50" t="str">
        <f t="shared" si="300"/>
        <v>July</v>
      </c>
      <c r="F6443" s="14" t="str">
        <f t="shared" si="301"/>
        <v>Wednesday</v>
      </c>
      <c r="G6443" s="15">
        <f>$D6443*VLOOKUP($A6443,Price_Table,MATCH($C6443,$A$6:$K$6,0),1)</f>
        <v>360</v>
      </c>
      <c r="H6443" s="15">
        <f>D6443*VLOOKUP(A6443,Cost_Table,MATCH(C6443,M$6:W$6,0),1)</f>
        <v>180</v>
      </c>
      <c r="I6443" s="15">
        <f t="shared" si="302"/>
        <v>180</v>
      </c>
      <c r="J6443" s="43"/>
      <c r="K6443" s="1"/>
    </row>
    <row r="6444" spans="1:11">
      <c r="A6444" s="29">
        <v>41109</v>
      </c>
      <c r="B6444" s="30">
        <v>2</v>
      </c>
      <c r="C6444" s="30" t="s">
        <v>12</v>
      </c>
      <c r="D6444" s="30">
        <v>0</v>
      </c>
      <c r="E6444" s="50" t="str">
        <f t="shared" si="300"/>
        <v>July</v>
      </c>
      <c r="F6444" s="14" t="str">
        <f t="shared" si="301"/>
        <v>Thursday</v>
      </c>
      <c r="G6444" s="15">
        <f>$D6444*VLOOKUP($A6444,Price_Table,MATCH($C6444,$A$6:$K$6,0),1)</f>
        <v>0</v>
      </c>
      <c r="H6444" s="15">
        <f>D6444*VLOOKUP(A6444,Cost_Table,MATCH(C6444,M$6:W$6,0),1)</f>
        <v>0</v>
      </c>
      <c r="I6444" s="15">
        <f t="shared" si="302"/>
        <v>0</v>
      </c>
      <c r="J6444" s="43"/>
      <c r="K6444" s="1"/>
    </row>
    <row r="6445" spans="1:11">
      <c r="A6445" s="29">
        <v>41110</v>
      </c>
      <c r="B6445" s="30">
        <v>2</v>
      </c>
      <c r="C6445" s="30" t="s">
        <v>12</v>
      </c>
      <c r="D6445" s="30">
        <v>3</v>
      </c>
      <c r="E6445" s="50" t="str">
        <f t="shared" si="300"/>
        <v>July</v>
      </c>
      <c r="F6445" s="14" t="str">
        <f t="shared" si="301"/>
        <v>Friday</v>
      </c>
      <c r="G6445" s="15">
        <f>$D6445*VLOOKUP($A6445,Price_Table,MATCH($C6445,$A$6:$K$6,0),1)</f>
        <v>360</v>
      </c>
      <c r="H6445" s="15">
        <f>D6445*VLOOKUP(A6445,Cost_Table,MATCH(C6445,M$6:W$6,0),1)</f>
        <v>180</v>
      </c>
      <c r="I6445" s="15">
        <f t="shared" si="302"/>
        <v>180</v>
      </c>
      <c r="J6445" s="43"/>
      <c r="K6445" s="1"/>
    </row>
    <row r="6446" spans="1:11">
      <c r="A6446" s="29">
        <v>41111</v>
      </c>
      <c r="B6446" s="30">
        <v>2</v>
      </c>
      <c r="C6446" s="30" t="s">
        <v>12</v>
      </c>
      <c r="D6446" s="30">
        <v>1</v>
      </c>
      <c r="E6446" s="50" t="str">
        <f t="shared" si="300"/>
        <v>July</v>
      </c>
      <c r="F6446" s="14" t="str">
        <f t="shared" si="301"/>
        <v>Saturday</v>
      </c>
      <c r="G6446" s="15">
        <f>$D6446*VLOOKUP($A6446,Price_Table,MATCH($C6446,$A$6:$K$6,0),1)</f>
        <v>120</v>
      </c>
      <c r="H6446" s="15">
        <f>D6446*VLOOKUP(A6446,Cost_Table,MATCH(C6446,M$6:W$6,0),1)</f>
        <v>60</v>
      </c>
      <c r="I6446" s="15">
        <f t="shared" si="302"/>
        <v>60</v>
      </c>
      <c r="J6446" s="43"/>
      <c r="K6446" s="1"/>
    </row>
    <row r="6447" spans="1:11">
      <c r="A6447" s="29">
        <v>41112</v>
      </c>
      <c r="B6447" s="30">
        <v>2</v>
      </c>
      <c r="C6447" s="30" t="s">
        <v>12</v>
      </c>
      <c r="D6447" s="30">
        <v>4</v>
      </c>
      <c r="E6447" s="50" t="str">
        <f t="shared" si="300"/>
        <v>July</v>
      </c>
      <c r="F6447" s="14" t="str">
        <f t="shared" si="301"/>
        <v>Sunday</v>
      </c>
      <c r="G6447" s="15">
        <f>$D6447*VLOOKUP($A6447,Price_Table,MATCH($C6447,$A$6:$K$6,0),1)</f>
        <v>480</v>
      </c>
      <c r="H6447" s="15">
        <f>D6447*VLOOKUP(A6447,Cost_Table,MATCH(C6447,M$6:W$6,0),1)</f>
        <v>240</v>
      </c>
      <c r="I6447" s="15">
        <f t="shared" si="302"/>
        <v>240</v>
      </c>
      <c r="J6447" s="43"/>
      <c r="K6447" s="1"/>
    </row>
    <row r="6448" spans="1:11">
      <c r="A6448" s="29">
        <v>41113</v>
      </c>
      <c r="B6448" s="30">
        <v>2</v>
      </c>
      <c r="C6448" s="30" t="s">
        <v>12</v>
      </c>
      <c r="D6448" s="30">
        <v>1</v>
      </c>
      <c r="E6448" s="50" t="str">
        <f t="shared" si="300"/>
        <v>July</v>
      </c>
      <c r="F6448" s="14" t="str">
        <f t="shared" si="301"/>
        <v>Monday</v>
      </c>
      <c r="G6448" s="15">
        <f>$D6448*VLOOKUP($A6448,Price_Table,MATCH($C6448,$A$6:$K$6,0),1)</f>
        <v>120</v>
      </c>
      <c r="H6448" s="15">
        <f>D6448*VLOOKUP(A6448,Cost_Table,MATCH(C6448,M$6:W$6,0),1)</f>
        <v>60</v>
      </c>
      <c r="I6448" s="15">
        <f t="shared" si="302"/>
        <v>60</v>
      </c>
      <c r="J6448" s="43"/>
      <c r="K6448" s="1"/>
    </row>
    <row r="6449" spans="1:11">
      <c r="A6449" s="29">
        <v>41114</v>
      </c>
      <c r="B6449" s="30">
        <v>2</v>
      </c>
      <c r="C6449" s="30" t="s">
        <v>12</v>
      </c>
      <c r="D6449" s="30">
        <v>3</v>
      </c>
      <c r="E6449" s="50" t="str">
        <f t="shared" si="300"/>
        <v>July</v>
      </c>
      <c r="F6449" s="14" t="str">
        <f t="shared" si="301"/>
        <v>Tuesday</v>
      </c>
      <c r="G6449" s="15">
        <f>$D6449*VLOOKUP($A6449,Price_Table,MATCH($C6449,$A$6:$K$6,0),1)</f>
        <v>360</v>
      </c>
      <c r="H6449" s="15">
        <f>D6449*VLOOKUP(A6449,Cost_Table,MATCH(C6449,M$6:W$6,0),1)</f>
        <v>180</v>
      </c>
      <c r="I6449" s="15">
        <f t="shared" si="302"/>
        <v>180</v>
      </c>
      <c r="J6449" s="43"/>
      <c r="K6449" s="1"/>
    </row>
    <row r="6450" spans="1:11">
      <c r="A6450" s="29">
        <v>41115</v>
      </c>
      <c r="B6450" s="30">
        <v>2</v>
      </c>
      <c r="C6450" s="30" t="s">
        <v>12</v>
      </c>
      <c r="D6450" s="30">
        <v>3</v>
      </c>
      <c r="E6450" s="50" t="str">
        <f t="shared" si="300"/>
        <v>July</v>
      </c>
      <c r="F6450" s="14" t="str">
        <f t="shared" si="301"/>
        <v>Wednesday</v>
      </c>
      <c r="G6450" s="15">
        <f>$D6450*VLOOKUP($A6450,Price_Table,MATCH($C6450,$A$6:$K$6,0),1)</f>
        <v>360</v>
      </c>
      <c r="H6450" s="15">
        <f>D6450*VLOOKUP(A6450,Cost_Table,MATCH(C6450,M$6:W$6,0),1)</f>
        <v>180</v>
      </c>
      <c r="I6450" s="15">
        <f t="shared" si="302"/>
        <v>180</v>
      </c>
      <c r="J6450" s="43"/>
      <c r="K6450" s="1"/>
    </row>
    <row r="6451" spans="1:11">
      <c r="A6451" s="29">
        <v>41116</v>
      </c>
      <c r="B6451" s="30">
        <v>2</v>
      </c>
      <c r="C6451" s="30" t="s">
        <v>12</v>
      </c>
      <c r="D6451" s="30">
        <v>1</v>
      </c>
      <c r="E6451" s="50" t="str">
        <f t="shared" si="300"/>
        <v>July</v>
      </c>
      <c r="F6451" s="14" t="str">
        <f t="shared" si="301"/>
        <v>Thursday</v>
      </c>
      <c r="G6451" s="15">
        <f>$D6451*VLOOKUP($A6451,Price_Table,MATCH($C6451,$A$6:$K$6,0),1)</f>
        <v>120</v>
      </c>
      <c r="H6451" s="15">
        <f>D6451*VLOOKUP(A6451,Cost_Table,MATCH(C6451,M$6:W$6,0),1)</f>
        <v>60</v>
      </c>
      <c r="I6451" s="15">
        <f t="shared" si="302"/>
        <v>60</v>
      </c>
      <c r="J6451" s="43"/>
      <c r="K6451" s="1"/>
    </row>
    <row r="6452" spans="1:11">
      <c r="A6452" s="29">
        <v>41117</v>
      </c>
      <c r="B6452" s="30">
        <v>2</v>
      </c>
      <c r="C6452" s="30" t="s">
        <v>12</v>
      </c>
      <c r="D6452" s="30">
        <v>3</v>
      </c>
      <c r="E6452" s="50" t="str">
        <f t="shared" si="300"/>
        <v>July</v>
      </c>
      <c r="F6452" s="14" t="str">
        <f t="shared" si="301"/>
        <v>Friday</v>
      </c>
      <c r="G6452" s="15">
        <f>$D6452*VLOOKUP($A6452,Price_Table,MATCH($C6452,$A$6:$K$6,0),1)</f>
        <v>360</v>
      </c>
      <c r="H6452" s="15">
        <f>D6452*VLOOKUP(A6452,Cost_Table,MATCH(C6452,M$6:W$6,0),1)</f>
        <v>180</v>
      </c>
      <c r="I6452" s="15">
        <f t="shared" si="302"/>
        <v>180</v>
      </c>
      <c r="J6452" s="43"/>
      <c r="K6452" s="1"/>
    </row>
    <row r="6453" spans="1:11">
      <c r="A6453" s="29">
        <v>41118</v>
      </c>
      <c r="B6453" s="30">
        <v>2</v>
      </c>
      <c r="C6453" s="30" t="s">
        <v>12</v>
      </c>
      <c r="D6453" s="30">
        <v>6</v>
      </c>
      <c r="E6453" s="50" t="str">
        <f t="shared" si="300"/>
        <v>July</v>
      </c>
      <c r="F6453" s="14" t="str">
        <f t="shared" si="301"/>
        <v>Saturday</v>
      </c>
      <c r="G6453" s="15">
        <f>$D6453*VLOOKUP($A6453,Price_Table,MATCH($C6453,$A$6:$K$6,0),1)</f>
        <v>720</v>
      </c>
      <c r="H6453" s="15">
        <f>D6453*VLOOKUP(A6453,Cost_Table,MATCH(C6453,M$6:W$6,0),1)</f>
        <v>360</v>
      </c>
      <c r="I6453" s="15">
        <f t="shared" si="302"/>
        <v>360</v>
      </c>
      <c r="J6453" s="43"/>
      <c r="K6453" s="1"/>
    </row>
    <row r="6454" spans="1:11">
      <c r="A6454" s="29">
        <v>41119</v>
      </c>
      <c r="B6454" s="30">
        <v>2</v>
      </c>
      <c r="C6454" s="30" t="s">
        <v>12</v>
      </c>
      <c r="D6454" s="30">
        <v>2</v>
      </c>
      <c r="E6454" s="50" t="str">
        <f t="shared" si="300"/>
        <v>July</v>
      </c>
      <c r="F6454" s="14" t="str">
        <f t="shared" si="301"/>
        <v>Sunday</v>
      </c>
      <c r="G6454" s="15">
        <f>$D6454*VLOOKUP($A6454,Price_Table,MATCH($C6454,$A$6:$K$6,0),1)</f>
        <v>240</v>
      </c>
      <c r="H6454" s="15">
        <f>D6454*VLOOKUP(A6454,Cost_Table,MATCH(C6454,M$6:W$6,0),1)</f>
        <v>120</v>
      </c>
      <c r="I6454" s="15">
        <f t="shared" si="302"/>
        <v>120</v>
      </c>
      <c r="J6454" s="43"/>
      <c r="K6454" s="1"/>
    </row>
    <row r="6455" spans="1:11">
      <c r="A6455" s="29">
        <v>41120</v>
      </c>
      <c r="B6455" s="30">
        <v>2</v>
      </c>
      <c r="C6455" s="30" t="s">
        <v>12</v>
      </c>
      <c r="D6455" s="30">
        <v>3</v>
      </c>
      <c r="E6455" s="50" t="str">
        <f t="shared" si="300"/>
        <v>July</v>
      </c>
      <c r="F6455" s="14" t="str">
        <f t="shared" si="301"/>
        <v>Monday</v>
      </c>
      <c r="G6455" s="15">
        <f>$D6455*VLOOKUP($A6455,Price_Table,MATCH($C6455,$A$6:$K$6,0),1)</f>
        <v>360</v>
      </c>
      <c r="H6455" s="15">
        <f>D6455*VLOOKUP(A6455,Cost_Table,MATCH(C6455,M$6:W$6,0),1)</f>
        <v>180</v>
      </c>
      <c r="I6455" s="15">
        <f t="shared" si="302"/>
        <v>180</v>
      </c>
      <c r="J6455" s="43"/>
      <c r="K6455" s="1"/>
    </row>
    <row r="6456" spans="1:11">
      <c r="A6456" s="29">
        <v>41121</v>
      </c>
      <c r="B6456" s="30">
        <v>2</v>
      </c>
      <c r="C6456" s="30" t="s">
        <v>12</v>
      </c>
      <c r="D6456" s="30">
        <v>2</v>
      </c>
      <c r="E6456" s="50" t="str">
        <f t="shared" si="300"/>
        <v>July</v>
      </c>
      <c r="F6456" s="14" t="str">
        <f t="shared" si="301"/>
        <v>Tuesday</v>
      </c>
      <c r="G6456" s="15">
        <f>$D6456*VLOOKUP($A6456,Price_Table,MATCH($C6456,$A$6:$K$6,0),1)</f>
        <v>240</v>
      </c>
      <c r="H6456" s="15">
        <f>D6456*VLOOKUP(A6456,Cost_Table,MATCH(C6456,M$6:W$6,0),1)</f>
        <v>120</v>
      </c>
      <c r="I6456" s="15">
        <f t="shared" si="302"/>
        <v>120</v>
      </c>
      <c r="J6456" s="43"/>
      <c r="K6456" s="1"/>
    </row>
    <row r="6457" spans="1:11">
      <c r="A6457" s="29">
        <v>41122</v>
      </c>
      <c r="B6457" s="30">
        <v>2</v>
      </c>
      <c r="C6457" s="30" t="s">
        <v>12</v>
      </c>
      <c r="D6457" s="30">
        <v>2</v>
      </c>
      <c r="E6457" s="50" t="str">
        <f t="shared" si="300"/>
        <v>August</v>
      </c>
      <c r="F6457" s="14" t="str">
        <f t="shared" si="301"/>
        <v>Wednesday</v>
      </c>
      <c r="G6457" s="15">
        <f>$D6457*VLOOKUP($A6457,Price_Table,MATCH($C6457,$A$6:$K$6,0),1)</f>
        <v>240</v>
      </c>
      <c r="H6457" s="15">
        <f>D6457*VLOOKUP(A6457,Cost_Table,MATCH(C6457,M$6:W$6,0),1)</f>
        <v>120</v>
      </c>
      <c r="I6457" s="15">
        <f t="shared" si="302"/>
        <v>120</v>
      </c>
      <c r="J6457" s="43"/>
      <c r="K6457" s="1"/>
    </row>
    <row r="6458" spans="1:11">
      <c r="A6458" s="29">
        <v>41123</v>
      </c>
      <c r="B6458" s="30">
        <v>2</v>
      </c>
      <c r="C6458" s="30" t="s">
        <v>12</v>
      </c>
      <c r="D6458" s="30">
        <v>2</v>
      </c>
      <c r="E6458" s="50" t="str">
        <f t="shared" si="300"/>
        <v>August</v>
      </c>
      <c r="F6458" s="14" t="str">
        <f t="shared" si="301"/>
        <v>Thursday</v>
      </c>
      <c r="G6458" s="15">
        <f>$D6458*VLOOKUP($A6458,Price_Table,MATCH($C6458,$A$6:$K$6,0),1)</f>
        <v>240</v>
      </c>
      <c r="H6458" s="15">
        <f>D6458*VLOOKUP(A6458,Cost_Table,MATCH(C6458,M$6:W$6,0),1)</f>
        <v>120</v>
      </c>
      <c r="I6458" s="15">
        <f t="shared" si="302"/>
        <v>120</v>
      </c>
      <c r="J6458" s="43"/>
      <c r="K6458" s="1"/>
    </row>
    <row r="6459" spans="1:11">
      <c r="A6459" s="29">
        <v>41124</v>
      </c>
      <c r="B6459" s="30">
        <v>2</v>
      </c>
      <c r="C6459" s="30" t="s">
        <v>12</v>
      </c>
      <c r="D6459" s="30">
        <v>3</v>
      </c>
      <c r="E6459" s="50" t="str">
        <f t="shared" si="300"/>
        <v>August</v>
      </c>
      <c r="F6459" s="14" t="str">
        <f t="shared" si="301"/>
        <v>Friday</v>
      </c>
      <c r="G6459" s="15">
        <f>$D6459*VLOOKUP($A6459,Price_Table,MATCH($C6459,$A$6:$K$6,0),1)</f>
        <v>360</v>
      </c>
      <c r="H6459" s="15">
        <f>D6459*VLOOKUP(A6459,Cost_Table,MATCH(C6459,M$6:W$6,0),1)</f>
        <v>180</v>
      </c>
      <c r="I6459" s="15">
        <f t="shared" si="302"/>
        <v>180</v>
      </c>
      <c r="J6459" s="43"/>
      <c r="K6459" s="1"/>
    </row>
    <row r="6460" spans="1:11">
      <c r="A6460" s="29">
        <v>41125</v>
      </c>
      <c r="B6460" s="30">
        <v>2</v>
      </c>
      <c r="C6460" s="30" t="s">
        <v>12</v>
      </c>
      <c r="D6460" s="30">
        <v>3</v>
      </c>
      <c r="E6460" s="50" t="str">
        <f t="shared" si="300"/>
        <v>August</v>
      </c>
      <c r="F6460" s="14" t="str">
        <f t="shared" si="301"/>
        <v>Saturday</v>
      </c>
      <c r="G6460" s="15">
        <f>$D6460*VLOOKUP($A6460,Price_Table,MATCH($C6460,$A$6:$K$6,0),1)</f>
        <v>360</v>
      </c>
      <c r="H6460" s="15">
        <f>D6460*VLOOKUP(A6460,Cost_Table,MATCH(C6460,M$6:W$6,0),1)</f>
        <v>180</v>
      </c>
      <c r="I6460" s="15">
        <f t="shared" si="302"/>
        <v>180</v>
      </c>
      <c r="J6460" s="43"/>
      <c r="K6460" s="1"/>
    </row>
    <row r="6461" spans="1:11">
      <c r="A6461" s="29">
        <v>41126</v>
      </c>
      <c r="B6461" s="30">
        <v>2</v>
      </c>
      <c r="C6461" s="30" t="s">
        <v>12</v>
      </c>
      <c r="D6461" s="30">
        <v>3</v>
      </c>
      <c r="E6461" s="50" t="str">
        <f t="shared" si="300"/>
        <v>August</v>
      </c>
      <c r="F6461" s="14" t="str">
        <f t="shared" si="301"/>
        <v>Sunday</v>
      </c>
      <c r="G6461" s="15">
        <f>$D6461*VLOOKUP($A6461,Price_Table,MATCH($C6461,$A$6:$K$6,0),1)</f>
        <v>360</v>
      </c>
      <c r="H6461" s="15">
        <f>D6461*VLOOKUP(A6461,Cost_Table,MATCH(C6461,M$6:W$6,0),1)</f>
        <v>180</v>
      </c>
      <c r="I6461" s="15">
        <f t="shared" si="302"/>
        <v>180</v>
      </c>
      <c r="J6461" s="43"/>
      <c r="K6461" s="1"/>
    </row>
    <row r="6462" spans="1:11">
      <c r="A6462" s="29">
        <v>41127</v>
      </c>
      <c r="B6462" s="30">
        <v>2</v>
      </c>
      <c r="C6462" s="30" t="s">
        <v>12</v>
      </c>
      <c r="D6462" s="30">
        <v>1</v>
      </c>
      <c r="E6462" s="50" t="str">
        <f t="shared" si="300"/>
        <v>August</v>
      </c>
      <c r="F6462" s="14" t="str">
        <f t="shared" si="301"/>
        <v>Monday</v>
      </c>
      <c r="G6462" s="15">
        <f>$D6462*VLOOKUP($A6462,Price_Table,MATCH($C6462,$A$6:$K$6,0),1)</f>
        <v>120</v>
      </c>
      <c r="H6462" s="15">
        <f>D6462*VLOOKUP(A6462,Cost_Table,MATCH(C6462,M$6:W$6,0),1)</f>
        <v>60</v>
      </c>
      <c r="I6462" s="15">
        <f t="shared" si="302"/>
        <v>60</v>
      </c>
      <c r="J6462" s="43"/>
      <c r="K6462" s="1"/>
    </row>
    <row r="6463" spans="1:11">
      <c r="A6463" s="29">
        <v>41128</v>
      </c>
      <c r="B6463" s="30">
        <v>2</v>
      </c>
      <c r="C6463" s="30" t="s">
        <v>12</v>
      </c>
      <c r="D6463" s="30">
        <v>6</v>
      </c>
      <c r="E6463" s="50" t="str">
        <f t="shared" si="300"/>
        <v>August</v>
      </c>
      <c r="F6463" s="14" t="str">
        <f t="shared" si="301"/>
        <v>Tuesday</v>
      </c>
      <c r="G6463" s="15">
        <f>$D6463*VLOOKUP($A6463,Price_Table,MATCH($C6463,$A$6:$K$6,0),1)</f>
        <v>720</v>
      </c>
      <c r="H6463" s="15">
        <f>D6463*VLOOKUP(A6463,Cost_Table,MATCH(C6463,M$6:W$6,0),1)</f>
        <v>360</v>
      </c>
      <c r="I6463" s="15">
        <f t="shared" si="302"/>
        <v>360</v>
      </c>
      <c r="J6463" s="43"/>
      <c r="K6463" s="1"/>
    </row>
    <row r="6464" spans="1:11">
      <c r="A6464" s="29">
        <v>41129</v>
      </c>
      <c r="B6464" s="30">
        <v>2</v>
      </c>
      <c r="C6464" s="30" t="s">
        <v>12</v>
      </c>
      <c r="D6464" s="30">
        <v>4</v>
      </c>
      <c r="E6464" s="50" t="str">
        <f t="shared" si="300"/>
        <v>August</v>
      </c>
      <c r="F6464" s="14" t="str">
        <f t="shared" si="301"/>
        <v>Wednesday</v>
      </c>
      <c r="G6464" s="15">
        <f>$D6464*VLOOKUP($A6464,Price_Table,MATCH($C6464,$A$6:$K$6,0),1)</f>
        <v>480</v>
      </c>
      <c r="H6464" s="15">
        <f>D6464*VLOOKUP(A6464,Cost_Table,MATCH(C6464,M$6:W$6,0),1)</f>
        <v>240</v>
      </c>
      <c r="I6464" s="15">
        <f t="shared" si="302"/>
        <v>240</v>
      </c>
      <c r="J6464" s="43"/>
      <c r="K6464" s="1"/>
    </row>
    <row r="6465" spans="1:11">
      <c r="A6465" s="29">
        <v>41130</v>
      </c>
      <c r="B6465" s="30">
        <v>2</v>
      </c>
      <c r="C6465" s="30" t="s">
        <v>12</v>
      </c>
      <c r="D6465" s="30">
        <v>6</v>
      </c>
      <c r="E6465" s="50" t="str">
        <f t="shared" si="300"/>
        <v>August</v>
      </c>
      <c r="F6465" s="14" t="str">
        <f t="shared" si="301"/>
        <v>Thursday</v>
      </c>
      <c r="G6465" s="15">
        <f>$D6465*VLOOKUP($A6465,Price_Table,MATCH($C6465,$A$6:$K$6,0),1)</f>
        <v>720</v>
      </c>
      <c r="H6465" s="15">
        <f>D6465*VLOOKUP(A6465,Cost_Table,MATCH(C6465,M$6:W$6,0),1)</f>
        <v>360</v>
      </c>
      <c r="I6465" s="15">
        <f t="shared" si="302"/>
        <v>360</v>
      </c>
      <c r="J6465" s="43"/>
      <c r="K6465" s="1"/>
    </row>
    <row r="6466" spans="1:11">
      <c r="A6466" s="29">
        <v>41131</v>
      </c>
      <c r="B6466" s="30">
        <v>2</v>
      </c>
      <c r="C6466" s="30" t="s">
        <v>12</v>
      </c>
      <c r="D6466" s="30">
        <v>5</v>
      </c>
      <c r="E6466" s="50" t="str">
        <f t="shared" si="300"/>
        <v>August</v>
      </c>
      <c r="F6466" s="14" t="str">
        <f t="shared" si="301"/>
        <v>Friday</v>
      </c>
      <c r="G6466" s="15">
        <f>$D6466*VLOOKUP($A6466,Price_Table,MATCH($C6466,$A$6:$K$6,0),1)</f>
        <v>600</v>
      </c>
      <c r="H6466" s="15">
        <f>D6466*VLOOKUP(A6466,Cost_Table,MATCH(C6466,M$6:W$6,0),1)</f>
        <v>300</v>
      </c>
      <c r="I6466" s="15">
        <f t="shared" si="302"/>
        <v>300</v>
      </c>
      <c r="J6466" s="43"/>
      <c r="K6466" s="1"/>
    </row>
    <row r="6467" spans="1:11">
      <c r="A6467" s="29">
        <v>41132</v>
      </c>
      <c r="B6467" s="30">
        <v>2</v>
      </c>
      <c r="C6467" s="30" t="s">
        <v>12</v>
      </c>
      <c r="D6467" s="30">
        <v>5</v>
      </c>
      <c r="E6467" s="50" t="str">
        <f t="shared" si="300"/>
        <v>August</v>
      </c>
      <c r="F6467" s="14" t="str">
        <f t="shared" si="301"/>
        <v>Saturday</v>
      </c>
      <c r="G6467" s="15">
        <f>$D6467*VLOOKUP($A6467,Price_Table,MATCH($C6467,$A$6:$K$6,0),1)</f>
        <v>600</v>
      </c>
      <c r="H6467" s="15">
        <f>D6467*VLOOKUP(A6467,Cost_Table,MATCH(C6467,M$6:W$6,0),1)</f>
        <v>300</v>
      </c>
      <c r="I6467" s="15">
        <f t="shared" si="302"/>
        <v>300</v>
      </c>
      <c r="J6467" s="43"/>
      <c r="K6467" s="1"/>
    </row>
    <row r="6468" spans="1:11">
      <c r="A6468" s="29">
        <v>41133</v>
      </c>
      <c r="B6468" s="30">
        <v>2</v>
      </c>
      <c r="C6468" s="30" t="s">
        <v>12</v>
      </c>
      <c r="D6468" s="30">
        <v>4</v>
      </c>
      <c r="E6468" s="50" t="str">
        <f t="shared" si="300"/>
        <v>August</v>
      </c>
      <c r="F6468" s="14" t="str">
        <f t="shared" si="301"/>
        <v>Sunday</v>
      </c>
      <c r="G6468" s="15">
        <f>$D6468*VLOOKUP($A6468,Price_Table,MATCH($C6468,$A$6:$K$6,0),1)</f>
        <v>480</v>
      </c>
      <c r="H6468" s="15">
        <f>D6468*VLOOKUP(A6468,Cost_Table,MATCH(C6468,M$6:W$6,0),1)</f>
        <v>240</v>
      </c>
      <c r="I6468" s="15">
        <f t="shared" si="302"/>
        <v>240</v>
      </c>
      <c r="J6468" s="43"/>
      <c r="K6468" s="1"/>
    </row>
    <row r="6469" spans="1:11">
      <c r="A6469" s="29">
        <v>41134</v>
      </c>
      <c r="B6469" s="30">
        <v>2</v>
      </c>
      <c r="C6469" s="30" t="s">
        <v>12</v>
      </c>
      <c r="D6469" s="30">
        <v>2</v>
      </c>
      <c r="E6469" s="50" t="str">
        <f t="shared" si="300"/>
        <v>August</v>
      </c>
      <c r="F6469" s="14" t="str">
        <f t="shared" si="301"/>
        <v>Monday</v>
      </c>
      <c r="G6469" s="15">
        <f>$D6469*VLOOKUP($A6469,Price_Table,MATCH($C6469,$A$6:$K$6,0),1)</f>
        <v>240</v>
      </c>
      <c r="H6469" s="15">
        <f>D6469*VLOOKUP(A6469,Cost_Table,MATCH(C6469,M$6:W$6,0),1)</f>
        <v>120</v>
      </c>
      <c r="I6469" s="15">
        <f t="shared" si="302"/>
        <v>120</v>
      </c>
      <c r="J6469" s="43"/>
      <c r="K6469" s="1"/>
    </row>
    <row r="6470" spans="1:11">
      <c r="A6470" s="29">
        <v>41135</v>
      </c>
      <c r="B6470" s="30">
        <v>2</v>
      </c>
      <c r="C6470" s="30" t="s">
        <v>12</v>
      </c>
      <c r="D6470" s="30">
        <v>6</v>
      </c>
      <c r="E6470" s="50" t="str">
        <f t="shared" si="300"/>
        <v>August</v>
      </c>
      <c r="F6470" s="14" t="str">
        <f t="shared" si="301"/>
        <v>Tuesday</v>
      </c>
      <c r="G6470" s="15">
        <f>$D6470*VLOOKUP($A6470,Price_Table,MATCH($C6470,$A$6:$K$6,0),1)</f>
        <v>720</v>
      </c>
      <c r="H6470" s="15">
        <f>D6470*VLOOKUP(A6470,Cost_Table,MATCH(C6470,M$6:W$6,0),1)</f>
        <v>360</v>
      </c>
      <c r="I6470" s="15">
        <f t="shared" si="302"/>
        <v>360</v>
      </c>
      <c r="J6470" s="43"/>
      <c r="K6470" s="1"/>
    </row>
    <row r="6471" spans="1:11">
      <c r="A6471" s="29">
        <v>41136</v>
      </c>
      <c r="B6471" s="30">
        <v>2</v>
      </c>
      <c r="C6471" s="30" t="s">
        <v>12</v>
      </c>
      <c r="D6471" s="30">
        <v>6</v>
      </c>
      <c r="E6471" s="50" t="str">
        <f t="shared" si="300"/>
        <v>August</v>
      </c>
      <c r="F6471" s="14" t="str">
        <f t="shared" si="301"/>
        <v>Wednesday</v>
      </c>
      <c r="G6471" s="15">
        <f>$D6471*VLOOKUP($A6471,Price_Table,MATCH($C6471,$A$6:$K$6,0),1)</f>
        <v>720</v>
      </c>
      <c r="H6471" s="15">
        <f>D6471*VLOOKUP(A6471,Cost_Table,MATCH(C6471,M$6:W$6,0),1)</f>
        <v>360</v>
      </c>
      <c r="I6471" s="15">
        <f t="shared" si="302"/>
        <v>360</v>
      </c>
      <c r="J6471" s="43"/>
      <c r="K6471" s="1"/>
    </row>
    <row r="6472" spans="1:11">
      <c r="A6472" s="29">
        <v>41137</v>
      </c>
      <c r="B6472" s="30">
        <v>2</v>
      </c>
      <c r="C6472" s="30" t="s">
        <v>12</v>
      </c>
      <c r="D6472" s="30">
        <v>4</v>
      </c>
      <c r="E6472" s="50" t="str">
        <f t="shared" si="300"/>
        <v>August</v>
      </c>
      <c r="F6472" s="14" t="str">
        <f t="shared" si="301"/>
        <v>Thursday</v>
      </c>
      <c r="G6472" s="15">
        <f>$D6472*VLOOKUP($A6472,Price_Table,MATCH($C6472,$A$6:$K$6,0),1)</f>
        <v>480</v>
      </c>
      <c r="H6472" s="15">
        <f>D6472*VLOOKUP(A6472,Cost_Table,MATCH(C6472,M$6:W$6,0),1)</f>
        <v>240</v>
      </c>
      <c r="I6472" s="15">
        <f t="shared" si="302"/>
        <v>240</v>
      </c>
      <c r="J6472" s="43"/>
      <c r="K6472" s="1"/>
    </row>
    <row r="6473" spans="1:11">
      <c r="A6473" s="29">
        <v>41138</v>
      </c>
      <c r="B6473" s="30">
        <v>2</v>
      </c>
      <c r="C6473" s="30" t="s">
        <v>12</v>
      </c>
      <c r="D6473" s="30">
        <v>3</v>
      </c>
      <c r="E6473" s="50" t="str">
        <f t="shared" si="300"/>
        <v>August</v>
      </c>
      <c r="F6473" s="14" t="str">
        <f t="shared" si="301"/>
        <v>Friday</v>
      </c>
      <c r="G6473" s="15">
        <f>$D6473*VLOOKUP($A6473,Price_Table,MATCH($C6473,$A$6:$K$6,0),1)</f>
        <v>360</v>
      </c>
      <c r="H6473" s="15">
        <f>D6473*VLOOKUP(A6473,Cost_Table,MATCH(C6473,M$6:W$6,0),1)</f>
        <v>180</v>
      </c>
      <c r="I6473" s="15">
        <f t="shared" si="302"/>
        <v>180</v>
      </c>
      <c r="J6473" s="43"/>
      <c r="K6473" s="1"/>
    </row>
    <row r="6474" spans="1:11">
      <c r="A6474" s="29">
        <v>41139</v>
      </c>
      <c r="B6474" s="30">
        <v>2</v>
      </c>
      <c r="C6474" s="30" t="s">
        <v>12</v>
      </c>
      <c r="D6474" s="30">
        <v>1</v>
      </c>
      <c r="E6474" s="50" t="str">
        <f t="shared" si="300"/>
        <v>August</v>
      </c>
      <c r="F6474" s="14" t="str">
        <f t="shared" si="301"/>
        <v>Saturday</v>
      </c>
      <c r="G6474" s="15">
        <f>$D6474*VLOOKUP($A6474,Price_Table,MATCH($C6474,$A$6:$K$6,0),1)</f>
        <v>120</v>
      </c>
      <c r="H6474" s="15">
        <f>D6474*VLOOKUP(A6474,Cost_Table,MATCH(C6474,M$6:W$6,0),1)</f>
        <v>60</v>
      </c>
      <c r="I6474" s="15">
        <f t="shared" si="302"/>
        <v>60</v>
      </c>
      <c r="J6474" s="43"/>
      <c r="K6474" s="1"/>
    </row>
    <row r="6475" spans="1:11">
      <c r="A6475" s="29">
        <v>41140</v>
      </c>
      <c r="B6475" s="30">
        <v>2</v>
      </c>
      <c r="C6475" s="30" t="s">
        <v>12</v>
      </c>
      <c r="D6475" s="30">
        <v>4</v>
      </c>
      <c r="E6475" s="50" t="str">
        <f t="shared" si="300"/>
        <v>August</v>
      </c>
      <c r="F6475" s="14" t="str">
        <f t="shared" si="301"/>
        <v>Sunday</v>
      </c>
      <c r="G6475" s="15">
        <f>$D6475*VLOOKUP($A6475,Price_Table,MATCH($C6475,$A$6:$K$6,0),1)</f>
        <v>480</v>
      </c>
      <c r="H6475" s="15">
        <f>D6475*VLOOKUP(A6475,Cost_Table,MATCH(C6475,M$6:W$6,0),1)</f>
        <v>240</v>
      </c>
      <c r="I6475" s="15">
        <f t="shared" si="302"/>
        <v>240</v>
      </c>
      <c r="J6475" s="43"/>
      <c r="K6475" s="1"/>
    </row>
    <row r="6476" spans="1:11">
      <c r="A6476" s="29">
        <v>41141</v>
      </c>
      <c r="B6476" s="30">
        <v>2</v>
      </c>
      <c r="C6476" s="30" t="s">
        <v>12</v>
      </c>
      <c r="D6476" s="30">
        <v>2</v>
      </c>
      <c r="E6476" s="50" t="str">
        <f t="shared" si="300"/>
        <v>August</v>
      </c>
      <c r="F6476" s="14" t="str">
        <f t="shared" si="301"/>
        <v>Monday</v>
      </c>
      <c r="G6476" s="15">
        <f>$D6476*VLOOKUP($A6476,Price_Table,MATCH($C6476,$A$6:$K$6,0),1)</f>
        <v>240</v>
      </c>
      <c r="H6476" s="15">
        <f>D6476*VLOOKUP(A6476,Cost_Table,MATCH(C6476,M$6:W$6,0),1)</f>
        <v>120</v>
      </c>
      <c r="I6476" s="15">
        <f t="shared" si="302"/>
        <v>120</v>
      </c>
      <c r="J6476" s="43"/>
      <c r="K6476" s="1"/>
    </row>
    <row r="6477" spans="1:11">
      <c r="A6477" s="29">
        <v>41142</v>
      </c>
      <c r="B6477" s="30">
        <v>2</v>
      </c>
      <c r="C6477" s="30" t="s">
        <v>12</v>
      </c>
      <c r="D6477" s="30">
        <v>4</v>
      </c>
      <c r="E6477" s="50" t="str">
        <f t="shared" si="300"/>
        <v>August</v>
      </c>
      <c r="F6477" s="14" t="str">
        <f t="shared" si="301"/>
        <v>Tuesday</v>
      </c>
      <c r="G6477" s="15">
        <f>$D6477*VLOOKUP($A6477,Price_Table,MATCH($C6477,$A$6:$K$6,0),1)</f>
        <v>480</v>
      </c>
      <c r="H6477" s="15">
        <f>D6477*VLOOKUP(A6477,Cost_Table,MATCH(C6477,M$6:W$6,0),1)</f>
        <v>240</v>
      </c>
      <c r="I6477" s="15">
        <f t="shared" si="302"/>
        <v>240</v>
      </c>
      <c r="J6477" s="43"/>
      <c r="K6477" s="1"/>
    </row>
    <row r="6478" spans="1:11">
      <c r="A6478" s="29">
        <v>41143</v>
      </c>
      <c r="B6478" s="30">
        <v>2</v>
      </c>
      <c r="C6478" s="30" t="s">
        <v>12</v>
      </c>
      <c r="D6478" s="30">
        <v>6</v>
      </c>
      <c r="E6478" s="50" t="str">
        <f t="shared" si="300"/>
        <v>August</v>
      </c>
      <c r="F6478" s="14" t="str">
        <f t="shared" si="301"/>
        <v>Wednesday</v>
      </c>
      <c r="G6478" s="15">
        <f>$D6478*VLOOKUP($A6478,Price_Table,MATCH($C6478,$A$6:$K$6,0),1)</f>
        <v>720</v>
      </c>
      <c r="H6478" s="15">
        <f>D6478*VLOOKUP(A6478,Cost_Table,MATCH(C6478,M$6:W$6,0),1)</f>
        <v>360</v>
      </c>
      <c r="I6478" s="15">
        <f t="shared" si="302"/>
        <v>360</v>
      </c>
      <c r="J6478" s="43"/>
      <c r="K6478" s="1"/>
    </row>
    <row r="6479" spans="1:11">
      <c r="A6479" s="29">
        <v>41144</v>
      </c>
      <c r="B6479" s="30">
        <v>2</v>
      </c>
      <c r="C6479" s="30" t="s">
        <v>12</v>
      </c>
      <c r="D6479" s="30">
        <v>4</v>
      </c>
      <c r="E6479" s="50" t="str">
        <f t="shared" si="300"/>
        <v>August</v>
      </c>
      <c r="F6479" s="14" t="str">
        <f t="shared" si="301"/>
        <v>Thursday</v>
      </c>
      <c r="G6479" s="15">
        <f>$D6479*VLOOKUP($A6479,Price_Table,MATCH($C6479,$A$6:$K$6,0),1)</f>
        <v>480</v>
      </c>
      <c r="H6479" s="15">
        <f>D6479*VLOOKUP(A6479,Cost_Table,MATCH(C6479,M$6:W$6,0),1)</f>
        <v>240</v>
      </c>
      <c r="I6479" s="15">
        <f t="shared" si="302"/>
        <v>240</v>
      </c>
      <c r="J6479" s="43"/>
      <c r="K6479" s="1"/>
    </row>
    <row r="6480" spans="1:11">
      <c r="A6480" s="29">
        <v>41145</v>
      </c>
      <c r="B6480" s="30">
        <v>2</v>
      </c>
      <c r="C6480" s="30" t="s">
        <v>12</v>
      </c>
      <c r="D6480" s="30">
        <v>4</v>
      </c>
      <c r="E6480" s="50" t="str">
        <f t="shared" si="300"/>
        <v>August</v>
      </c>
      <c r="F6480" s="14" t="str">
        <f t="shared" si="301"/>
        <v>Friday</v>
      </c>
      <c r="G6480" s="15">
        <f>$D6480*VLOOKUP($A6480,Price_Table,MATCH($C6480,$A$6:$K$6,0),1)</f>
        <v>480</v>
      </c>
      <c r="H6480" s="15">
        <f>D6480*VLOOKUP(A6480,Cost_Table,MATCH(C6480,M$6:W$6,0),1)</f>
        <v>240</v>
      </c>
      <c r="I6480" s="15">
        <f t="shared" si="302"/>
        <v>240</v>
      </c>
      <c r="J6480" s="43"/>
      <c r="K6480" s="1"/>
    </row>
    <row r="6481" spans="1:11">
      <c r="A6481" s="29">
        <v>41146</v>
      </c>
      <c r="B6481" s="30">
        <v>2</v>
      </c>
      <c r="C6481" s="30" t="s">
        <v>12</v>
      </c>
      <c r="D6481" s="30">
        <v>4</v>
      </c>
      <c r="E6481" s="50" t="str">
        <f t="shared" si="300"/>
        <v>August</v>
      </c>
      <c r="F6481" s="14" t="str">
        <f t="shared" si="301"/>
        <v>Saturday</v>
      </c>
      <c r="G6481" s="15">
        <f>$D6481*VLOOKUP($A6481,Price_Table,MATCH($C6481,$A$6:$K$6,0),1)</f>
        <v>480</v>
      </c>
      <c r="H6481" s="15">
        <f>D6481*VLOOKUP(A6481,Cost_Table,MATCH(C6481,M$6:W$6,0),1)</f>
        <v>240</v>
      </c>
      <c r="I6481" s="15">
        <f t="shared" si="302"/>
        <v>240</v>
      </c>
      <c r="J6481" s="43"/>
      <c r="K6481" s="1"/>
    </row>
    <row r="6482" spans="1:11">
      <c r="A6482" s="29">
        <v>41147</v>
      </c>
      <c r="B6482" s="30">
        <v>2</v>
      </c>
      <c r="C6482" s="30" t="s">
        <v>12</v>
      </c>
      <c r="D6482" s="30">
        <v>4</v>
      </c>
      <c r="E6482" s="50" t="str">
        <f t="shared" si="300"/>
        <v>August</v>
      </c>
      <c r="F6482" s="14" t="str">
        <f t="shared" si="301"/>
        <v>Sunday</v>
      </c>
      <c r="G6482" s="15">
        <f>$D6482*VLOOKUP($A6482,Price_Table,MATCH($C6482,$A$6:$K$6,0),1)</f>
        <v>480</v>
      </c>
      <c r="H6482" s="15">
        <f>D6482*VLOOKUP(A6482,Cost_Table,MATCH(C6482,M$6:W$6,0),1)</f>
        <v>240</v>
      </c>
      <c r="I6482" s="15">
        <f t="shared" si="302"/>
        <v>240</v>
      </c>
      <c r="J6482" s="43"/>
      <c r="K6482" s="1"/>
    </row>
    <row r="6483" spans="1:11">
      <c r="A6483" s="29">
        <v>41148</v>
      </c>
      <c r="B6483" s="30">
        <v>2</v>
      </c>
      <c r="C6483" s="30" t="s">
        <v>12</v>
      </c>
      <c r="D6483" s="30">
        <v>3</v>
      </c>
      <c r="E6483" s="50" t="str">
        <f t="shared" si="300"/>
        <v>August</v>
      </c>
      <c r="F6483" s="14" t="str">
        <f t="shared" si="301"/>
        <v>Monday</v>
      </c>
      <c r="G6483" s="15">
        <f>$D6483*VLOOKUP($A6483,Price_Table,MATCH($C6483,$A$6:$K$6,0),1)</f>
        <v>360</v>
      </c>
      <c r="H6483" s="15">
        <f>D6483*VLOOKUP(A6483,Cost_Table,MATCH(C6483,M$6:W$6,0),1)</f>
        <v>180</v>
      </c>
      <c r="I6483" s="15">
        <f t="shared" si="302"/>
        <v>180</v>
      </c>
      <c r="J6483" s="43"/>
      <c r="K6483" s="1"/>
    </row>
    <row r="6484" spans="1:11">
      <c r="A6484" s="29">
        <v>41149</v>
      </c>
      <c r="B6484" s="30">
        <v>2</v>
      </c>
      <c r="C6484" s="30" t="s">
        <v>12</v>
      </c>
      <c r="D6484" s="30">
        <v>2</v>
      </c>
      <c r="E6484" s="50" t="str">
        <f t="shared" si="300"/>
        <v>August</v>
      </c>
      <c r="F6484" s="14" t="str">
        <f t="shared" si="301"/>
        <v>Tuesday</v>
      </c>
      <c r="G6484" s="15">
        <f>$D6484*VLOOKUP($A6484,Price_Table,MATCH($C6484,$A$6:$K$6,0),1)</f>
        <v>240</v>
      </c>
      <c r="H6484" s="15">
        <f>D6484*VLOOKUP(A6484,Cost_Table,MATCH(C6484,M$6:W$6,0),1)</f>
        <v>120</v>
      </c>
      <c r="I6484" s="15">
        <f t="shared" si="302"/>
        <v>120</v>
      </c>
      <c r="J6484" s="43"/>
      <c r="K6484" s="1"/>
    </row>
    <row r="6485" spans="1:11">
      <c r="A6485" s="29">
        <v>41150</v>
      </c>
      <c r="B6485" s="30">
        <v>2</v>
      </c>
      <c r="C6485" s="30" t="s">
        <v>12</v>
      </c>
      <c r="D6485" s="30">
        <v>4</v>
      </c>
      <c r="E6485" s="50" t="str">
        <f t="shared" si="300"/>
        <v>August</v>
      </c>
      <c r="F6485" s="14" t="str">
        <f t="shared" si="301"/>
        <v>Wednesday</v>
      </c>
      <c r="G6485" s="15">
        <f>$D6485*VLOOKUP($A6485,Price_Table,MATCH($C6485,$A$6:$K$6,0),1)</f>
        <v>480</v>
      </c>
      <c r="H6485" s="15">
        <f>D6485*VLOOKUP(A6485,Cost_Table,MATCH(C6485,M$6:W$6,0),1)</f>
        <v>240</v>
      </c>
      <c r="I6485" s="15">
        <f t="shared" si="302"/>
        <v>240</v>
      </c>
      <c r="J6485" s="43"/>
      <c r="K6485" s="1"/>
    </row>
    <row r="6486" spans="1:11">
      <c r="A6486" s="29">
        <v>41151</v>
      </c>
      <c r="B6486" s="30">
        <v>2</v>
      </c>
      <c r="C6486" s="30" t="s">
        <v>12</v>
      </c>
      <c r="D6486" s="30">
        <v>3</v>
      </c>
      <c r="E6486" s="50" t="str">
        <f t="shared" si="300"/>
        <v>August</v>
      </c>
      <c r="F6486" s="14" t="str">
        <f t="shared" si="301"/>
        <v>Thursday</v>
      </c>
      <c r="G6486" s="15">
        <f>$D6486*VLOOKUP($A6486,Price_Table,MATCH($C6486,$A$6:$K$6,0),1)</f>
        <v>360</v>
      </c>
      <c r="H6486" s="15">
        <f>D6486*VLOOKUP(A6486,Cost_Table,MATCH(C6486,M$6:W$6,0),1)</f>
        <v>180</v>
      </c>
      <c r="I6486" s="15">
        <f t="shared" si="302"/>
        <v>180</v>
      </c>
      <c r="J6486" s="43"/>
      <c r="K6486" s="1"/>
    </row>
    <row r="6487" spans="1:11">
      <c r="A6487" s="29">
        <v>41152</v>
      </c>
      <c r="B6487" s="30">
        <v>2</v>
      </c>
      <c r="C6487" s="30" t="s">
        <v>12</v>
      </c>
      <c r="D6487" s="30">
        <v>2</v>
      </c>
      <c r="E6487" s="50" t="str">
        <f t="shared" ref="E6487:E6550" si="303">TEXT(A6487,"mmmm")</f>
        <v>August</v>
      </c>
      <c r="F6487" s="14" t="str">
        <f t="shared" ref="F6487:F6550" si="304">TEXT(A6487,"dddd")</f>
        <v>Friday</v>
      </c>
      <c r="G6487" s="15">
        <f>$D6487*VLOOKUP($A6487,Price_Table,MATCH($C6487,$A$6:$K$6,0),1)</f>
        <v>240</v>
      </c>
      <c r="H6487" s="15">
        <f>D6487*VLOOKUP(A6487,Cost_Table,MATCH(C6487,M$6:W$6,0),1)</f>
        <v>120</v>
      </c>
      <c r="I6487" s="15">
        <f t="shared" ref="I6487:I6550" si="305">G6487-H6487</f>
        <v>120</v>
      </c>
      <c r="J6487" s="43"/>
      <c r="K6487" s="1"/>
    </row>
    <row r="6488" spans="1:11">
      <c r="A6488" s="29">
        <v>41153</v>
      </c>
      <c r="B6488" s="30">
        <v>2</v>
      </c>
      <c r="C6488" s="30" t="s">
        <v>12</v>
      </c>
      <c r="D6488" s="30">
        <v>3</v>
      </c>
      <c r="E6488" s="50" t="str">
        <f t="shared" si="303"/>
        <v>September</v>
      </c>
      <c r="F6488" s="14" t="str">
        <f t="shared" si="304"/>
        <v>Saturday</v>
      </c>
      <c r="G6488" s="15">
        <f>$D6488*VLOOKUP($A6488,Price_Table,MATCH($C6488,$A$6:$K$6,0),1)</f>
        <v>360</v>
      </c>
      <c r="H6488" s="15">
        <f>D6488*VLOOKUP(A6488,Cost_Table,MATCH(C6488,M$6:W$6,0),1)</f>
        <v>180</v>
      </c>
      <c r="I6488" s="15">
        <f t="shared" si="305"/>
        <v>180</v>
      </c>
      <c r="J6488" s="43"/>
      <c r="K6488" s="1"/>
    </row>
    <row r="6489" spans="1:11">
      <c r="A6489" s="29">
        <v>41154</v>
      </c>
      <c r="B6489" s="30">
        <v>2</v>
      </c>
      <c r="C6489" s="30" t="s">
        <v>12</v>
      </c>
      <c r="D6489" s="30">
        <v>2</v>
      </c>
      <c r="E6489" s="50" t="str">
        <f t="shared" si="303"/>
        <v>September</v>
      </c>
      <c r="F6489" s="14" t="str">
        <f t="shared" si="304"/>
        <v>Sunday</v>
      </c>
      <c r="G6489" s="15">
        <f>$D6489*VLOOKUP($A6489,Price_Table,MATCH($C6489,$A$6:$K$6,0),1)</f>
        <v>240</v>
      </c>
      <c r="H6489" s="15">
        <f>D6489*VLOOKUP(A6489,Cost_Table,MATCH(C6489,M$6:W$6,0),1)</f>
        <v>120</v>
      </c>
      <c r="I6489" s="15">
        <f t="shared" si="305"/>
        <v>120</v>
      </c>
      <c r="J6489" s="43"/>
      <c r="K6489" s="1"/>
    </row>
    <row r="6490" spans="1:11">
      <c r="A6490" s="29">
        <v>41155</v>
      </c>
      <c r="B6490" s="30">
        <v>2</v>
      </c>
      <c r="C6490" s="30" t="s">
        <v>12</v>
      </c>
      <c r="D6490" s="30">
        <v>1</v>
      </c>
      <c r="E6490" s="50" t="str">
        <f t="shared" si="303"/>
        <v>September</v>
      </c>
      <c r="F6490" s="14" t="str">
        <f t="shared" si="304"/>
        <v>Monday</v>
      </c>
      <c r="G6490" s="15">
        <f>$D6490*VLOOKUP($A6490,Price_Table,MATCH($C6490,$A$6:$K$6,0),1)</f>
        <v>120</v>
      </c>
      <c r="H6490" s="15">
        <f>D6490*VLOOKUP(A6490,Cost_Table,MATCH(C6490,M$6:W$6,0),1)</f>
        <v>60</v>
      </c>
      <c r="I6490" s="15">
        <f t="shared" si="305"/>
        <v>60</v>
      </c>
      <c r="J6490" s="43"/>
      <c r="K6490" s="1"/>
    </row>
    <row r="6491" spans="1:11">
      <c r="A6491" s="29">
        <v>41156</v>
      </c>
      <c r="B6491" s="30">
        <v>2</v>
      </c>
      <c r="C6491" s="30" t="s">
        <v>12</v>
      </c>
      <c r="D6491" s="30">
        <v>5</v>
      </c>
      <c r="E6491" s="50" t="str">
        <f t="shared" si="303"/>
        <v>September</v>
      </c>
      <c r="F6491" s="14" t="str">
        <f t="shared" si="304"/>
        <v>Tuesday</v>
      </c>
      <c r="G6491" s="15">
        <f>$D6491*VLOOKUP($A6491,Price_Table,MATCH($C6491,$A$6:$K$6,0),1)</f>
        <v>600</v>
      </c>
      <c r="H6491" s="15">
        <f>D6491*VLOOKUP(A6491,Cost_Table,MATCH(C6491,M$6:W$6,0),1)</f>
        <v>300</v>
      </c>
      <c r="I6491" s="15">
        <f t="shared" si="305"/>
        <v>300</v>
      </c>
      <c r="J6491" s="43"/>
      <c r="K6491" s="1"/>
    </row>
    <row r="6492" spans="1:11">
      <c r="A6492" s="29">
        <v>41157</v>
      </c>
      <c r="B6492" s="30">
        <v>2</v>
      </c>
      <c r="C6492" s="30" t="s">
        <v>12</v>
      </c>
      <c r="D6492" s="30">
        <v>5</v>
      </c>
      <c r="E6492" s="50" t="str">
        <f t="shared" si="303"/>
        <v>September</v>
      </c>
      <c r="F6492" s="14" t="str">
        <f t="shared" si="304"/>
        <v>Wednesday</v>
      </c>
      <c r="G6492" s="15">
        <f>$D6492*VLOOKUP($A6492,Price_Table,MATCH($C6492,$A$6:$K$6,0),1)</f>
        <v>600</v>
      </c>
      <c r="H6492" s="15">
        <f>D6492*VLOOKUP(A6492,Cost_Table,MATCH(C6492,M$6:W$6,0),1)</f>
        <v>300</v>
      </c>
      <c r="I6492" s="15">
        <f t="shared" si="305"/>
        <v>300</v>
      </c>
      <c r="J6492" s="43"/>
      <c r="K6492" s="1"/>
    </row>
    <row r="6493" spans="1:11">
      <c r="A6493" s="29">
        <v>41158</v>
      </c>
      <c r="B6493" s="30">
        <v>2</v>
      </c>
      <c r="C6493" s="30" t="s">
        <v>12</v>
      </c>
      <c r="D6493" s="30">
        <v>3</v>
      </c>
      <c r="E6493" s="50" t="str">
        <f t="shared" si="303"/>
        <v>September</v>
      </c>
      <c r="F6493" s="14" t="str">
        <f t="shared" si="304"/>
        <v>Thursday</v>
      </c>
      <c r="G6493" s="15">
        <f>$D6493*VLOOKUP($A6493,Price_Table,MATCH($C6493,$A$6:$K$6,0),1)</f>
        <v>360</v>
      </c>
      <c r="H6493" s="15">
        <f>D6493*VLOOKUP(A6493,Cost_Table,MATCH(C6493,M$6:W$6,0),1)</f>
        <v>180</v>
      </c>
      <c r="I6493" s="15">
        <f t="shared" si="305"/>
        <v>180</v>
      </c>
      <c r="J6493" s="43"/>
      <c r="K6493" s="1"/>
    </row>
    <row r="6494" spans="1:11">
      <c r="A6494" s="29">
        <v>41159</v>
      </c>
      <c r="B6494" s="30">
        <v>2</v>
      </c>
      <c r="C6494" s="30" t="s">
        <v>12</v>
      </c>
      <c r="D6494" s="30">
        <v>1</v>
      </c>
      <c r="E6494" s="50" t="str">
        <f t="shared" si="303"/>
        <v>September</v>
      </c>
      <c r="F6494" s="14" t="str">
        <f t="shared" si="304"/>
        <v>Friday</v>
      </c>
      <c r="G6494" s="15">
        <f>$D6494*VLOOKUP($A6494,Price_Table,MATCH($C6494,$A$6:$K$6,0),1)</f>
        <v>120</v>
      </c>
      <c r="H6494" s="15">
        <f>D6494*VLOOKUP(A6494,Cost_Table,MATCH(C6494,M$6:W$6,0),1)</f>
        <v>60</v>
      </c>
      <c r="I6494" s="15">
        <f t="shared" si="305"/>
        <v>60</v>
      </c>
      <c r="J6494" s="43"/>
      <c r="K6494" s="1"/>
    </row>
    <row r="6495" spans="1:11">
      <c r="A6495" s="29">
        <v>41160</v>
      </c>
      <c r="B6495" s="30">
        <v>2</v>
      </c>
      <c r="C6495" s="30" t="s">
        <v>12</v>
      </c>
      <c r="D6495" s="30">
        <v>2</v>
      </c>
      <c r="E6495" s="50" t="str">
        <f t="shared" si="303"/>
        <v>September</v>
      </c>
      <c r="F6495" s="14" t="str">
        <f t="shared" si="304"/>
        <v>Saturday</v>
      </c>
      <c r="G6495" s="15">
        <f>$D6495*VLOOKUP($A6495,Price_Table,MATCH($C6495,$A$6:$K$6,0),1)</f>
        <v>240</v>
      </c>
      <c r="H6495" s="15">
        <f>D6495*VLOOKUP(A6495,Cost_Table,MATCH(C6495,M$6:W$6,0),1)</f>
        <v>120</v>
      </c>
      <c r="I6495" s="15">
        <f t="shared" si="305"/>
        <v>120</v>
      </c>
      <c r="J6495" s="43"/>
      <c r="K6495" s="1"/>
    </row>
    <row r="6496" spans="1:11">
      <c r="A6496" s="29">
        <v>41161</v>
      </c>
      <c r="B6496" s="30">
        <v>2</v>
      </c>
      <c r="C6496" s="30" t="s">
        <v>12</v>
      </c>
      <c r="D6496" s="30">
        <v>5</v>
      </c>
      <c r="E6496" s="50" t="str">
        <f t="shared" si="303"/>
        <v>September</v>
      </c>
      <c r="F6496" s="14" t="str">
        <f t="shared" si="304"/>
        <v>Sunday</v>
      </c>
      <c r="G6496" s="15">
        <f>$D6496*VLOOKUP($A6496,Price_Table,MATCH($C6496,$A$6:$K$6,0),1)</f>
        <v>600</v>
      </c>
      <c r="H6496" s="15">
        <f>D6496*VLOOKUP(A6496,Cost_Table,MATCH(C6496,M$6:W$6,0),1)</f>
        <v>300</v>
      </c>
      <c r="I6496" s="15">
        <f t="shared" si="305"/>
        <v>300</v>
      </c>
      <c r="J6496" s="43"/>
      <c r="K6496" s="1"/>
    </row>
    <row r="6497" spans="1:11">
      <c r="A6497" s="29">
        <v>41162</v>
      </c>
      <c r="B6497" s="30">
        <v>2</v>
      </c>
      <c r="C6497" s="30" t="s">
        <v>12</v>
      </c>
      <c r="D6497" s="30">
        <v>3</v>
      </c>
      <c r="E6497" s="50" t="str">
        <f t="shared" si="303"/>
        <v>September</v>
      </c>
      <c r="F6497" s="14" t="str">
        <f t="shared" si="304"/>
        <v>Monday</v>
      </c>
      <c r="G6497" s="15">
        <f>$D6497*VLOOKUP($A6497,Price_Table,MATCH($C6497,$A$6:$K$6,0),1)</f>
        <v>360</v>
      </c>
      <c r="H6497" s="15">
        <f>D6497*VLOOKUP(A6497,Cost_Table,MATCH(C6497,M$6:W$6,0),1)</f>
        <v>180</v>
      </c>
      <c r="I6497" s="15">
        <f t="shared" si="305"/>
        <v>180</v>
      </c>
      <c r="J6497" s="43"/>
      <c r="K6497" s="1"/>
    </row>
    <row r="6498" spans="1:11">
      <c r="A6498" s="29">
        <v>41163</v>
      </c>
      <c r="B6498" s="30">
        <v>2</v>
      </c>
      <c r="C6498" s="30" t="s">
        <v>12</v>
      </c>
      <c r="D6498" s="30">
        <v>0</v>
      </c>
      <c r="E6498" s="50" t="str">
        <f t="shared" si="303"/>
        <v>September</v>
      </c>
      <c r="F6498" s="14" t="str">
        <f t="shared" si="304"/>
        <v>Tuesday</v>
      </c>
      <c r="G6498" s="15">
        <f>$D6498*VLOOKUP($A6498,Price_Table,MATCH($C6498,$A$6:$K$6,0),1)</f>
        <v>0</v>
      </c>
      <c r="H6498" s="15">
        <f>D6498*VLOOKUP(A6498,Cost_Table,MATCH(C6498,M$6:W$6,0),1)</f>
        <v>0</v>
      </c>
      <c r="I6498" s="15">
        <f t="shared" si="305"/>
        <v>0</v>
      </c>
      <c r="J6498" s="43"/>
      <c r="K6498" s="1"/>
    </row>
    <row r="6499" spans="1:11">
      <c r="A6499" s="29">
        <v>41164</v>
      </c>
      <c r="B6499" s="30">
        <v>2</v>
      </c>
      <c r="C6499" s="30" t="s">
        <v>12</v>
      </c>
      <c r="D6499" s="30">
        <v>2</v>
      </c>
      <c r="E6499" s="50" t="str">
        <f t="shared" si="303"/>
        <v>September</v>
      </c>
      <c r="F6499" s="14" t="str">
        <f t="shared" si="304"/>
        <v>Wednesday</v>
      </c>
      <c r="G6499" s="15">
        <f>$D6499*VLOOKUP($A6499,Price_Table,MATCH($C6499,$A$6:$K$6,0),1)</f>
        <v>240</v>
      </c>
      <c r="H6499" s="15">
        <f>D6499*VLOOKUP(A6499,Cost_Table,MATCH(C6499,M$6:W$6,0),1)</f>
        <v>120</v>
      </c>
      <c r="I6499" s="15">
        <f t="shared" si="305"/>
        <v>120</v>
      </c>
      <c r="J6499" s="43"/>
      <c r="K6499" s="1"/>
    </row>
    <row r="6500" spans="1:11">
      <c r="A6500" s="29">
        <v>41165</v>
      </c>
      <c r="B6500" s="30">
        <v>2</v>
      </c>
      <c r="C6500" s="30" t="s">
        <v>12</v>
      </c>
      <c r="D6500" s="30">
        <v>3</v>
      </c>
      <c r="E6500" s="50" t="str">
        <f t="shared" si="303"/>
        <v>September</v>
      </c>
      <c r="F6500" s="14" t="str">
        <f t="shared" si="304"/>
        <v>Thursday</v>
      </c>
      <c r="G6500" s="15">
        <f>$D6500*VLOOKUP($A6500,Price_Table,MATCH($C6500,$A$6:$K$6,0),1)</f>
        <v>360</v>
      </c>
      <c r="H6500" s="15">
        <f>D6500*VLOOKUP(A6500,Cost_Table,MATCH(C6500,M$6:W$6,0),1)</f>
        <v>180</v>
      </c>
      <c r="I6500" s="15">
        <f t="shared" si="305"/>
        <v>180</v>
      </c>
      <c r="J6500" s="43"/>
      <c r="K6500" s="1"/>
    </row>
    <row r="6501" spans="1:11">
      <c r="A6501" s="29">
        <v>41166</v>
      </c>
      <c r="B6501" s="30">
        <v>2</v>
      </c>
      <c r="C6501" s="30" t="s">
        <v>12</v>
      </c>
      <c r="D6501" s="30">
        <v>5</v>
      </c>
      <c r="E6501" s="50" t="str">
        <f t="shared" si="303"/>
        <v>September</v>
      </c>
      <c r="F6501" s="14" t="str">
        <f t="shared" si="304"/>
        <v>Friday</v>
      </c>
      <c r="G6501" s="15">
        <f>$D6501*VLOOKUP($A6501,Price_Table,MATCH($C6501,$A$6:$K$6,0),1)</f>
        <v>600</v>
      </c>
      <c r="H6501" s="15">
        <f>D6501*VLOOKUP(A6501,Cost_Table,MATCH(C6501,M$6:W$6,0),1)</f>
        <v>300</v>
      </c>
      <c r="I6501" s="15">
        <f t="shared" si="305"/>
        <v>300</v>
      </c>
      <c r="J6501" s="43"/>
      <c r="K6501" s="1"/>
    </row>
    <row r="6502" spans="1:11">
      <c r="A6502" s="29">
        <v>41167</v>
      </c>
      <c r="B6502" s="30">
        <v>2</v>
      </c>
      <c r="C6502" s="30" t="s">
        <v>12</v>
      </c>
      <c r="D6502" s="30">
        <v>5</v>
      </c>
      <c r="E6502" s="50" t="str">
        <f t="shared" si="303"/>
        <v>September</v>
      </c>
      <c r="F6502" s="14" t="str">
        <f t="shared" si="304"/>
        <v>Saturday</v>
      </c>
      <c r="G6502" s="15">
        <f>$D6502*VLOOKUP($A6502,Price_Table,MATCH($C6502,$A$6:$K$6,0),1)</f>
        <v>600</v>
      </c>
      <c r="H6502" s="15">
        <f>D6502*VLOOKUP(A6502,Cost_Table,MATCH(C6502,M$6:W$6,0),1)</f>
        <v>300</v>
      </c>
      <c r="I6502" s="15">
        <f t="shared" si="305"/>
        <v>300</v>
      </c>
      <c r="J6502" s="43"/>
      <c r="K6502" s="1"/>
    </row>
    <row r="6503" spans="1:11">
      <c r="A6503" s="29">
        <v>41168</v>
      </c>
      <c r="B6503" s="30">
        <v>2</v>
      </c>
      <c r="C6503" s="30" t="s">
        <v>12</v>
      </c>
      <c r="D6503" s="30">
        <v>0</v>
      </c>
      <c r="E6503" s="50" t="str">
        <f t="shared" si="303"/>
        <v>September</v>
      </c>
      <c r="F6503" s="14" t="str">
        <f t="shared" si="304"/>
        <v>Sunday</v>
      </c>
      <c r="G6503" s="15">
        <f>$D6503*VLOOKUP($A6503,Price_Table,MATCH($C6503,$A$6:$K$6,0),1)</f>
        <v>0</v>
      </c>
      <c r="H6503" s="15">
        <f>D6503*VLOOKUP(A6503,Cost_Table,MATCH(C6503,M$6:W$6,0),1)</f>
        <v>0</v>
      </c>
      <c r="I6503" s="15">
        <f t="shared" si="305"/>
        <v>0</v>
      </c>
      <c r="J6503" s="43"/>
      <c r="K6503" s="1"/>
    </row>
    <row r="6504" spans="1:11">
      <c r="A6504" s="29">
        <v>41169</v>
      </c>
      <c r="B6504" s="30">
        <v>2</v>
      </c>
      <c r="C6504" s="30" t="s">
        <v>12</v>
      </c>
      <c r="D6504" s="30">
        <v>4</v>
      </c>
      <c r="E6504" s="50" t="str">
        <f t="shared" si="303"/>
        <v>September</v>
      </c>
      <c r="F6504" s="14" t="str">
        <f t="shared" si="304"/>
        <v>Monday</v>
      </c>
      <c r="G6504" s="15">
        <f>$D6504*VLOOKUP($A6504,Price_Table,MATCH($C6504,$A$6:$K$6,0),1)</f>
        <v>480</v>
      </c>
      <c r="H6504" s="15">
        <f>D6504*VLOOKUP(A6504,Cost_Table,MATCH(C6504,M$6:W$6,0),1)</f>
        <v>240</v>
      </c>
      <c r="I6504" s="15">
        <f t="shared" si="305"/>
        <v>240</v>
      </c>
      <c r="J6504" s="43"/>
      <c r="K6504" s="1"/>
    </row>
    <row r="6505" spans="1:11">
      <c r="A6505" s="29">
        <v>41170</v>
      </c>
      <c r="B6505" s="30">
        <v>2</v>
      </c>
      <c r="C6505" s="30" t="s">
        <v>12</v>
      </c>
      <c r="D6505" s="30">
        <v>2</v>
      </c>
      <c r="E6505" s="50" t="str">
        <f t="shared" si="303"/>
        <v>September</v>
      </c>
      <c r="F6505" s="14" t="str">
        <f t="shared" si="304"/>
        <v>Tuesday</v>
      </c>
      <c r="G6505" s="15">
        <f>$D6505*VLOOKUP($A6505,Price_Table,MATCH($C6505,$A$6:$K$6,0),1)</f>
        <v>240</v>
      </c>
      <c r="H6505" s="15">
        <f>D6505*VLOOKUP(A6505,Cost_Table,MATCH(C6505,M$6:W$6,0),1)</f>
        <v>120</v>
      </c>
      <c r="I6505" s="15">
        <f t="shared" si="305"/>
        <v>120</v>
      </c>
      <c r="J6505" s="43"/>
      <c r="K6505" s="1"/>
    </row>
    <row r="6506" spans="1:11">
      <c r="A6506" s="29">
        <v>41171</v>
      </c>
      <c r="B6506" s="30">
        <v>2</v>
      </c>
      <c r="C6506" s="30" t="s">
        <v>12</v>
      </c>
      <c r="D6506" s="30">
        <v>1</v>
      </c>
      <c r="E6506" s="50" t="str">
        <f t="shared" si="303"/>
        <v>September</v>
      </c>
      <c r="F6506" s="14" t="str">
        <f t="shared" si="304"/>
        <v>Wednesday</v>
      </c>
      <c r="G6506" s="15">
        <f>$D6506*VLOOKUP($A6506,Price_Table,MATCH($C6506,$A$6:$K$6,0),1)</f>
        <v>120</v>
      </c>
      <c r="H6506" s="15">
        <f>D6506*VLOOKUP(A6506,Cost_Table,MATCH(C6506,M$6:W$6,0),1)</f>
        <v>60</v>
      </c>
      <c r="I6506" s="15">
        <f t="shared" si="305"/>
        <v>60</v>
      </c>
      <c r="J6506" s="43"/>
      <c r="K6506" s="1"/>
    </row>
    <row r="6507" spans="1:11">
      <c r="A6507" s="29">
        <v>41172</v>
      </c>
      <c r="B6507" s="30">
        <v>2</v>
      </c>
      <c r="C6507" s="30" t="s">
        <v>12</v>
      </c>
      <c r="D6507" s="30">
        <v>3</v>
      </c>
      <c r="E6507" s="50" t="str">
        <f t="shared" si="303"/>
        <v>September</v>
      </c>
      <c r="F6507" s="14" t="str">
        <f t="shared" si="304"/>
        <v>Thursday</v>
      </c>
      <c r="G6507" s="15">
        <f>$D6507*VLOOKUP($A6507,Price_Table,MATCH($C6507,$A$6:$K$6,0),1)</f>
        <v>360</v>
      </c>
      <c r="H6507" s="15">
        <f>D6507*VLOOKUP(A6507,Cost_Table,MATCH(C6507,M$6:W$6,0),1)</f>
        <v>180</v>
      </c>
      <c r="I6507" s="15">
        <f t="shared" si="305"/>
        <v>180</v>
      </c>
      <c r="J6507" s="43"/>
      <c r="K6507" s="1"/>
    </row>
    <row r="6508" spans="1:11">
      <c r="A6508" s="29">
        <v>41173</v>
      </c>
      <c r="B6508" s="30">
        <v>2</v>
      </c>
      <c r="C6508" s="30" t="s">
        <v>12</v>
      </c>
      <c r="D6508" s="30">
        <v>0</v>
      </c>
      <c r="E6508" s="50" t="str">
        <f t="shared" si="303"/>
        <v>September</v>
      </c>
      <c r="F6508" s="14" t="str">
        <f t="shared" si="304"/>
        <v>Friday</v>
      </c>
      <c r="G6508" s="15">
        <f>$D6508*VLOOKUP($A6508,Price_Table,MATCH($C6508,$A$6:$K$6,0),1)</f>
        <v>0</v>
      </c>
      <c r="H6508" s="15">
        <f>D6508*VLOOKUP(A6508,Cost_Table,MATCH(C6508,M$6:W$6,0),1)</f>
        <v>0</v>
      </c>
      <c r="I6508" s="15">
        <f t="shared" si="305"/>
        <v>0</v>
      </c>
      <c r="J6508" s="43"/>
      <c r="K6508" s="1"/>
    </row>
    <row r="6509" spans="1:11">
      <c r="A6509" s="29">
        <v>41174</v>
      </c>
      <c r="B6509" s="30">
        <v>2</v>
      </c>
      <c r="C6509" s="30" t="s">
        <v>12</v>
      </c>
      <c r="D6509" s="30">
        <v>1</v>
      </c>
      <c r="E6509" s="50" t="str">
        <f t="shared" si="303"/>
        <v>September</v>
      </c>
      <c r="F6509" s="14" t="str">
        <f t="shared" si="304"/>
        <v>Saturday</v>
      </c>
      <c r="G6509" s="15">
        <f>$D6509*VLOOKUP($A6509,Price_Table,MATCH($C6509,$A$6:$K$6,0),1)</f>
        <v>120</v>
      </c>
      <c r="H6509" s="15">
        <f>D6509*VLOOKUP(A6509,Cost_Table,MATCH(C6509,M$6:W$6,0),1)</f>
        <v>60</v>
      </c>
      <c r="I6509" s="15">
        <f t="shared" si="305"/>
        <v>60</v>
      </c>
      <c r="J6509" s="43"/>
      <c r="K6509" s="1"/>
    </row>
    <row r="6510" spans="1:11">
      <c r="A6510" s="29">
        <v>41175</v>
      </c>
      <c r="B6510" s="30">
        <v>2</v>
      </c>
      <c r="C6510" s="30" t="s">
        <v>12</v>
      </c>
      <c r="D6510" s="30">
        <v>4</v>
      </c>
      <c r="E6510" s="50" t="str">
        <f t="shared" si="303"/>
        <v>September</v>
      </c>
      <c r="F6510" s="14" t="str">
        <f t="shared" si="304"/>
        <v>Sunday</v>
      </c>
      <c r="G6510" s="15">
        <f>$D6510*VLOOKUP($A6510,Price_Table,MATCH($C6510,$A$6:$K$6,0),1)</f>
        <v>480</v>
      </c>
      <c r="H6510" s="15">
        <f>D6510*VLOOKUP(A6510,Cost_Table,MATCH(C6510,M$6:W$6,0),1)</f>
        <v>240</v>
      </c>
      <c r="I6510" s="15">
        <f t="shared" si="305"/>
        <v>240</v>
      </c>
      <c r="J6510" s="43"/>
      <c r="K6510" s="1"/>
    </row>
    <row r="6511" spans="1:11">
      <c r="A6511" s="29">
        <v>41176</v>
      </c>
      <c r="B6511" s="30">
        <v>2</v>
      </c>
      <c r="C6511" s="30" t="s">
        <v>12</v>
      </c>
      <c r="D6511" s="30">
        <v>6</v>
      </c>
      <c r="E6511" s="50" t="str">
        <f t="shared" si="303"/>
        <v>September</v>
      </c>
      <c r="F6511" s="14" t="str">
        <f t="shared" si="304"/>
        <v>Monday</v>
      </c>
      <c r="G6511" s="15">
        <f>$D6511*VLOOKUP($A6511,Price_Table,MATCH($C6511,$A$6:$K$6,0),1)</f>
        <v>720</v>
      </c>
      <c r="H6511" s="15">
        <f>D6511*VLOOKUP(A6511,Cost_Table,MATCH(C6511,M$6:W$6,0),1)</f>
        <v>360</v>
      </c>
      <c r="I6511" s="15">
        <f t="shared" si="305"/>
        <v>360</v>
      </c>
      <c r="J6511" s="43"/>
      <c r="K6511" s="1"/>
    </row>
    <row r="6512" spans="1:11">
      <c r="A6512" s="29">
        <v>41177</v>
      </c>
      <c r="B6512" s="30">
        <v>2</v>
      </c>
      <c r="C6512" s="30" t="s">
        <v>12</v>
      </c>
      <c r="D6512" s="30">
        <v>3</v>
      </c>
      <c r="E6512" s="50" t="str">
        <f t="shared" si="303"/>
        <v>September</v>
      </c>
      <c r="F6512" s="14" t="str">
        <f t="shared" si="304"/>
        <v>Tuesday</v>
      </c>
      <c r="G6512" s="15">
        <f>$D6512*VLOOKUP($A6512,Price_Table,MATCH($C6512,$A$6:$K$6,0),1)</f>
        <v>360</v>
      </c>
      <c r="H6512" s="15">
        <f>D6512*VLOOKUP(A6512,Cost_Table,MATCH(C6512,M$6:W$6,0),1)</f>
        <v>180</v>
      </c>
      <c r="I6512" s="15">
        <f t="shared" si="305"/>
        <v>180</v>
      </c>
      <c r="J6512" s="43"/>
      <c r="K6512" s="1"/>
    </row>
    <row r="6513" spans="1:11">
      <c r="A6513" s="29">
        <v>41178</v>
      </c>
      <c r="B6513" s="30">
        <v>2</v>
      </c>
      <c r="C6513" s="30" t="s">
        <v>12</v>
      </c>
      <c r="D6513" s="30">
        <v>4</v>
      </c>
      <c r="E6513" s="50" t="str">
        <f t="shared" si="303"/>
        <v>September</v>
      </c>
      <c r="F6513" s="14" t="str">
        <f t="shared" si="304"/>
        <v>Wednesday</v>
      </c>
      <c r="G6513" s="15">
        <f>$D6513*VLOOKUP($A6513,Price_Table,MATCH($C6513,$A$6:$K$6,0),1)</f>
        <v>480</v>
      </c>
      <c r="H6513" s="15">
        <f>D6513*VLOOKUP(A6513,Cost_Table,MATCH(C6513,M$6:W$6,0),1)</f>
        <v>240</v>
      </c>
      <c r="I6513" s="15">
        <f t="shared" si="305"/>
        <v>240</v>
      </c>
      <c r="J6513" s="43"/>
      <c r="K6513" s="1"/>
    </row>
    <row r="6514" spans="1:11">
      <c r="A6514" s="29">
        <v>41179</v>
      </c>
      <c r="B6514" s="30">
        <v>2</v>
      </c>
      <c r="C6514" s="30" t="s">
        <v>12</v>
      </c>
      <c r="D6514" s="30">
        <v>5</v>
      </c>
      <c r="E6514" s="50" t="str">
        <f t="shared" si="303"/>
        <v>September</v>
      </c>
      <c r="F6514" s="14" t="str">
        <f t="shared" si="304"/>
        <v>Thursday</v>
      </c>
      <c r="G6514" s="15">
        <f>$D6514*VLOOKUP($A6514,Price_Table,MATCH($C6514,$A$6:$K$6,0),1)</f>
        <v>600</v>
      </c>
      <c r="H6514" s="15">
        <f>D6514*VLOOKUP(A6514,Cost_Table,MATCH(C6514,M$6:W$6,0),1)</f>
        <v>300</v>
      </c>
      <c r="I6514" s="15">
        <f t="shared" si="305"/>
        <v>300</v>
      </c>
      <c r="J6514" s="43"/>
      <c r="K6514" s="1"/>
    </row>
    <row r="6515" spans="1:11">
      <c r="A6515" s="29">
        <v>41180</v>
      </c>
      <c r="B6515" s="30">
        <v>2</v>
      </c>
      <c r="C6515" s="30" t="s">
        <v>12</v>
      </c>
      <c r="D6515" s="30">
        <v>3</v>
      </c>
      <c r="E6515" s="50" t="str">
        <f t="shared" si="303"/>
        <v>September</v>
      </c>
      <c r="F6515" s="14" t="str">
        <f t="shared" si="304"/>
        <v>Friday</v>
      </c>
      <c r="G6515" s="15">
        <f>$D6515*VLOOKUP($A6515,Price_Table,MATCH($C6515,$A$6:$K$6,0),1)</f>
        <v>360</v>
      </c>
      <c r="H6515" s="15">
        <f>D6515*VLOOKUP(A6515,Cost_Table,MATCH(C6515,M$6:W$6,0),1)</f>
        <v>180</v>
      </c>
      <c r="I6515" s="15">
        <f t="shared" si="305"/>
        <v>180</v>
      </c>
      <c r="J6515" s="43"/>
      <c r="K6515" s="1"/>
    </row>
    <row r="6516" spans="1:11">
      <c r="A6516" s="29">
        <v>41181</v>
      </c>
      <c r="B6516" s="30">
        <v>2</v>
      </c>
      <c r="C6516" s="30" t="s">
        <v>12</v>
      </c>
      <c r="D6516" s="30">
        <v>4</v>
      </c>
      <c r="E6516" s="50" t="str">
        <f t="shared" si="303"/>
        <v>September</v>
      </c>
      <c r="F6516" s="14" t="str">
        <f t="shared" si="304"/>
        <v>Saturday</v>
      </c>
      <c r="G6516" s="15">
        <f>$D6516*VLOOKUP($A6516,Price_Table,MATCH($C6516,$A$6:$K$6,0),1)</f>
        <v>480</v>
      </c>
      <c r="H6516" s="15">
        <f>D6516*VLOOKUP(A6516,Cost_Table,MATCH(C6516,M$6:W$6,0),1)</f>
        <v>240</v>
      </c>
      <c r="I6516" s="15">
        <f t="shared" si="305"/>
        <v>240</v>
      </c>
      <c r="J6516" s="43"/>
      <c r="K6516" s="1"/>
    </row>
    <row r="6517" spans="1:11">
      <c r="A6517" s="29">
        <v>41182</v>
      </c>
      <c r="B6517" s="30">
        <v>2</v>
      </c>
      <c r="C6517" s="30" t="s">
        <v>12</v>
      </c>
      <c r="D6517" s="30">
        <v>1</v>
      </c>
      <c r="E6517" s="50" t="str">
        <f t="shared" si="303"/>
        <v>September</v>
      </c>
      <c r="F6517" s="14" t="str">
        <f t="shared" si="304"/>
        <v>Sunday</v>
      </c>
      <c r="G6517" s="15">
        <f>$D6517*VLOOKUP($A6517,Price_Table,MATCH($C6517,$A$6:$K$6,0),1)</f>
        <v>120</v>
      </c>
      <c r="H6517" s="15">
        <f>D6517*VLOOKUP(A6517,Cost_Table,MATCH(C6517,M$6:W$6,0),1)</f>
        <v>60</v>
      </c>
      <c r="I6517" s="15">
        <f t="shared" si="305"/>
        <v>60</v>
      </c>
      <c r="J6517" s="43"/>
      <c r="K6517" s="1"/>
    </row>
    <row r="6518" spans="1:11">
      <c r="A6518" s="29">
        <v>41183</v>
      </c>
      <c r="B6518" s="30">
        <v>2</v>
      </c>
      <c r="C6518" s="30" t="s">
        <v>12</v>
      </c>
      <c r="D6518" s="30">
        <v>4</v>
      </c>
      <c r="E6518" s="50" t="str">
        <f t="shared" si="303"/>
        <v>October</v>
      </c>
      <c r="F6518" s="14" t="str">
        <f t="shared" si="304"/>
        <v>Monday</v>
      </c>
      <c r="G6518" s="15">
        <f>$D6518*VLOOKUP($A6518,Price_Table,MATCH($C6518,$A$6:$K$6,0),1)</f>
        <v>480</v>
      </c>
      <c r="H6518" s="15">
        <f>D6518*VLOOKUP(A6518,Cost_Table,MATCH(C6518,M$6:W$6,0),1)</f>
        <v>240</v>
      </c>
      <c r="I6518" s="15">
        <f t="shared" si="305"/>
        <v>240</v>
      </c>
      <c r="J6518" s="43"/>
      <c r="K6518" s="1"/>
    </row>
    <row r="6519" spans="1:11">
      <c r="A6519" s="29">
        <v>41184</v>
      </c>
      <c r="B6519" s="30">
        <v>2</v>
      </c>
      <c r="C6519" s="30" t="s">
        <v>12</v>
      </c>
      <c r="D6519" s="30">
        <v>3</v>
      </c>
      <c r="E6519" s="50" t="str">
        <f t="shared" si="303"/>
        <v>October</v>
      </c>
      <c r="F6519" s="14" t="str">
        <f t="shared" si="304"/>
        <v>Tuesday</v>
      </c>
      <c r="G6519" s="15">
        <f>$D6519*VLOOKUP($A6519,Price_Table,MATCH($C6519,$A$6:$K$6,0),1)</f>
        <v>360</v>
      </c>
      <c r="H6519" s="15">
        <f>D6519*VLOOKUP(A6519,Cost_Table,MATCH(C6519,M$6:W$6,0),1)</f>
        <v>180</v>
      </c>
      <c r="I6519" s="15">
        <f t="shared" si="305"/>
        <v>180</v>
      </c>
      <c r="J6519" s="43"/>
      <c r="K6519" s="1"/>
    </row>
    <row r="6520" spans="1:11">
      <c r="A6520" s="29">
        <v>41185</v>
      </c>
      <c r="B6520" s="30">
        <v>2</v>
      </c>
      <c r="C6520" s="30" t="s">
        <v>12</v>
      </c>
      <c r="D6520" s="30">
        <v>5</v>
      </c>
      <c r="E6520" s="50" t="str">
        <f t="shared" si="303"/>
        <v>October</v>
      </c>
      <c r="F6520" s="14" t="str">
        <f t="shared" si="304"/>
        <v>Wednesday</v>
      </c>
      <c r="G6520" s="15">
        <f>$D6520*VLOOKUP($A6520,Price_Table,MATCH($C6520,$A$6:$K$6,0),1)</f>
        <v>600</v>
      </c>
      <c r="H6520" s="15">
        <f>D6520*VLOOKUP(A6520,Cost_Table,MATCH(C6520,M$6:W$6,0),1)</f>
        <v>300</v>
      </c>
      <c r="I6520" s="15">
        <f t="shared" si="305"/>
        <v>300</v>
      </c>
      <c r="J6520" s="43"/>
      <c r="K6520" s="1"/>
    </row>
    <row r="6521" spans="1:11">
      <c r="A6521" s="29">
        <v>41186</v>
      </c>
      <c r="B6521" s="30">
        <v>2</v>
      </c>
      <c r="C6521" s="30" t="s">
        <v>12</v>
      </c>
      <c r="D6521" s="30">
        <v>5</v>
      </c>
      <c r="E6521" s="50" t="str">
        <f t="shared" si="303"/>
        <v>October</v>
      </c>
      <c r="F6521" s="14" t="str">
        <f t="shared" si="304"/>
        <v>Thursday</v>
      </c>
      <c r="G6521" s="15">
        <f>$D6521*VLOOKUP($A6521,Price_Table,MATCH($C6521,$A$6:$K$6,0),1)</f>
        <v>600</v>
      </c>
      <c r="H6521" s="15">
        <f>D6521*VLOOKUP(A6521,Cost_Table,MATCH(C6521,M$6:W$6,0),1)</f>
        <v>300</v>
      </c>
      <c r="I6521" s="15">
        <f t="shared" si="305"/>
        <v>300</v>
      </c>
      <c r="J6521" s="43"/>
      <c r="K6521" s="1"/>
    </row>
    <row r="6522" spans="1:11">
      <c r="A6522" s="29">
        <v>41187</v>
      </c>
      <c r="B6522" s="30">
        <v>2</v>
      </c>
      <c r="C6522" s="30" t="s">
        <v>12</v>
      </c>
      <c r="D6522" s="30">
        <v>2</v>
      </c>
      <c r="E6522" s="50" t="str">
        <f t="shared" si="303"/>
        <v>October</v>
      </c>
      <c r="F6522" s="14" t="str">
        <f t="shared" si="304"/>
        <v>Friday</v>
      </c>
      <c r="G6522" s="15">
        <f>$D6522*VLOOKUP($A6522,Price_Table,MATCH($C6522,$A$6:$K$6,0),1)</f>
        <v>240</v>
      </c>
      <c r="H6522" s="15">
        <f>D6522*VLOOKUP(A6522,Cost_Table,MATCH(C6522,M$6:W$6,0),1)</f>
        <v>120</v>
      </c>
      <c r="I6522" s="15">
        <f t="shared" si="305"/>
        <v>120</v>
      </c>
      <c r="J6522" s="43"/>
      <c r="K6522" s="1"/>
    </row>
    <row r="6523" spans="1:11">
      <c r="A6523" s="29">
        <v>41188</v>
      </c>
      <c r="B6523" s="30">
        <v>2</v>
      </c>
      <c r="C6523" s="30" t="s">
        <v>12</v>
      </c>
      <c r="D6523" s="30">
        <v>2</v>
      </c>
      <c r="E6523" s="50" t="str">
        <f t="shared" si="303"/>
        <v>October</v>
      </c>
      <c r="F6523" s="14" t="str">
        <f t="shared" si="304"/>
        <v>Saturday</v>
      </c>
      <c r="G6523" s="15">
        <f>$D6523*VLOOKUP($A6523,Price_Table,MATCH($C6523,$A$6:$K$6,0),1)</f>
        <v>240</v>
      </c>
      <c r="H6523" s="15">
        <f>D6523*VLOOKUP(A6523,Cost_Table,MATCH(C6523,M$6:W$6,0),1)</f>
        <v>120</v>
      </c>
      <c r="I6523" s="15">
        <f t="shared" si="305"/>
        <v>120</v>
      </c>
      <c r="J6523" s="43"/>
      <c r="K6523" s="1"/>
    </row>
    <row r="6524" spans="1:11">
      <c r="A6524" s="29">
        <v>41189</v>
      </c>
      <c r="B6524" s="30">
        <v>2</v>
      </c>
      <c r="C6524" s="30" t="s">
        <v>12</v>
      </c>
      <c r="D6524" s="30">
        <v>1</v>
      </c>
      <c r="E6524" s="50" t="str">
        <f t="shared" si="303"/>
        <v>October</v>
      </c>
      <c r="F6524" s="14" t="str">
        <f t="shared" si="304"/>
        <v>Sunday</v>
      </c>
      <c r="G6524" s="15">
        <f>$D6524*VLOOKUP($A6524,Price_Table,MATCH($C6524,$A$6:$K$6,0),1)</f>
        <v>120</v>
      </c>
      <c r="H6524" s="15">
        <f>D6524*VLOOKUP(A6524,Cost_Table,MATCH(C6524,M$6:W$6,0),1)</f>
        <v>60</v>
      </c>
      <c r="I6524" s="15">
        <f t="shared" si="305"/>
        <v>60</v>
      </c>
      <c r="J6524" s="43"/>
      <c r="K6524" s="1"/>
    </row>
    <row r="6525" spans="1:11">
      <c r="A6525" s="29">
        <v>41190</v>
      </c>
      <c r="B6525" s="30">
        <v>2</v>
      </c>
      <c r="C6525" s="30" t="s">
        <v>12</v>
      </c>
      <c r="D6525" s="30">
        <v>1</v>
      </c>
      <c r="E6525" s="50" t="str">
        <f t="shared" si="303"/>
        <v>October</v>
      </c>
      <c r="F6525" s="14" t="str">
        <f t="shared" si="304"/>
        <v>Monday</v>
      </c>
      <c r="G6525" s="15">
        <f>$D6525*VLOOKUP($A6525,Price_Table,MATCH($C6525,$A$6:$K$6,0),1)</f>
        <v>120</v>
      </c>
      <c r="H6525" s="15">
        <f>D6525*VLOOKUP(A6525,Cost_Table,MATCH(C6525,M$6:W$6,0),1)</f>
        <v>60</v>
      </c>
      <c r="I6525" s="15">
        <f t="shared" si="305"/>
        <v>60</v>
      </c>
      <c r="J6525" s="43"/>
      <c r="K6525" s="1"/>
    </row>
    <row r="6526" spans="1:11">
      <c r="A6526" s="29">
        <v>41191</v>
      </c>
      <c r="B6526" s="30">
        <v>2</v>
      </c>
      <c r="C6526" s="30" t="s">
        <v>12</v>
      </c>
      <c r="D6526" s="30">
        <v>2</v>
      </c>
      <c r="E6526" s="50" t="str">
        <f t="shared" si="303"/>
        <v>October</v>
      </c>
      <c r="F6526" s="14" t="str">
        <f t="shared" si="304"/>
        <v>Tuesday</v>
      </c>
      <c r="G6526" s="15">
        <f>$D6526*VLOOKUP($A6526,Price_Table,MATCH($C6526,$A$6:$K$6,0),1)</f>
        <v>240</v>
      </c>
      <c r="H6526" s="15">
        <f>D6526*VLOOKUP(A6526,Cost_Table,MATCH(C6526,M$6:W$6,0),1)</f>
        <v>120</v>
      </c>
      <c r="I6526" s="15">
        <f t="shared" si="305"/>
        <v>120</v>
      </c>
      <c r="J6526" s="43"/>
      <c r="K6526" s="1"/>
    </row>
    <row r="6527" spans="1:11">
      <c r="A6527" s="29">
        <v>41192</v>
      </c>
      <c r="B6527" s="30">
        <v>2</v>
      </c>
      <c r="C6527" s="30" t="s">
        <v>12</v>
      </c>
      <c r="D6527" s="30">
        <v>2</v>
      </c>
      <c r="E6527" s="50" t="str">
        <f t="shared" si="303"/>
        <v>October</v>
      </c>
      <c r="F6527" s="14" t="str">
        <f t="shared" si="304"/>
        <v>Wednesday</v>
      </c>
      <c r="G6527" s="15">
        <f>$D6527*VLOOKUP($A6527,Price_Table,MATCH($C6527,$A$6:$K$6,0),1)</f>
        <v>240</v>
      </c>
      <c r="H6527" s="15">
        <f>D6527*VLOOKUP(A6527,Cost_Table,MATCH(C6527,M$6:W$6,0),1)</f>
        <v>120</v>
      </c>
      <c r="I6527" s="15">
        <f t="shared" si="305"/>
        <v>120</v>
      </c>
      <c r="J6527" s="43"/>
      <c r="K6527" s="1"/>
    </row>
    <row r="6528" spans="1:11">
      <c r="A6528" s="29">
        <v>41193</v>
      </c>
      <c r="B6528" s="30">
        <v>2</v>
      </c>
      <c r="C6528" s="30" t="s">
        <v>12</v>
      </c>
      <c r="D6528" s="30">
        <v>5</v>
      </c>
      <c r="E6528" s="50" t="str">
        <f t="shared" si="303"/>
        <v>October</v>
      </c>
      <c r="F6528" s="14" t="str">
        <f t="shared" si="304"/>
        <v>Thursday</v>
      </c>
      <c r="G6528" s="15">
        <f>$D6528*VLOOKUP($A6528,Price_Table,MATCH($C6528,$A$6:$K$6,0),1)</f>
        <v>600</v>
      </c>
      <c r="H6528" s="15">
        <f>D6528*VLOOKUP(A6528,Cost_Table,MATCH(C6528,M$6:W$6,0),1)</f>
        <v>300</v>
      </c>
      <c r="I6528" s="15">
        <f t="shared" si="305"/>
        <v>300</v>
      </c>
      <c r="J6528" s="43"/>
      <c r="K6528" s="1"/>
    </row>
    <row r="6529" spans="1:11">
      <c r="A6529" s="29">
        <v>41194</v>
      </c>
      <c r="B6529" s="30">
        <v>2</v>
      </c>
      <c r="C6529" s="30" t="s">
        <v>12</v>
      </c>
      <c r="D6529" s="30">
        <v>6</v>
      </c>
      <c r="E6529" s="50" t="str">
        <f t="shared" si="303"/>
        <v>October</v>
      </c>
      <c r="F6529" s="14" t="str">
        <f t="shared" si="304"/>
        <v>Friday</v>
      </c>
      <c r="G6529" s="15">
        <f>$D6529*VLOOKUP($A6529,Price_Table,MATCH($C6529,$A$6:$K$6,0),1)</f>
        <v>720</v>
      </c>
      <c r="H6529" s="15">
        <f>D6529*VLOOKUP(A6529,Cost_Table,MATCH(C6529,M$6:W$6,0),1)</f>
        <v>360</v>
      </c>
      <c r="I6529" s="15">
        <f t="shared" si="305"/>
        <v>360</v>
      </c>
      <c r="J6529" s="43"/>
      <c r="K6529" s="1"/>
    </row>
    <row r="6530" spans="1:11">
      <c r="A6530" s="29">
        <v>41195</v>
      </c>
      <c r="B6530" s="30">
        <v>2</v>
      </c>
      <c r="C6530" s="30" t="s">
        <v>12</v>
      </c>
      <c r="D6530" s="30">
        <v>5</v>
      </c>
      <c r="E6530" s="50" t="str">
        <f t="shared" si="303"/>
        <v>October</v>
      </c>
      <c r="F6530" s="14" t="str">
        <f t="shared" si="304"/>
        <v>Saturday</v>
      </c>
      <c r="G6530" s="15">
        <f>$D6530*VLOOKUP($A6530,Price_Table,MATCH($C6530,$A$6:$K$6,0),1)</f>
        <v>600</v>
      </c>
      <c r="H6530" s="15">
        <f>D6530*VLOOKUP(A6530,Cost_Table,MATCH(C6530,M$6:W$6,0),1)</f>
        <v>300</v>
      </c>
      <c r="I6530" s="15">
        <f t="shared" si="305"/>
        <v>300</v>
      </c>
      <c r="J6530" s="43"/>
      <c r="K6530" s="1"/>
    </row>
    <row r="6531" spans="1:11">
      <c r="A6531" s="29">
        <v>41196</v>
      </c>
      <c r="B6531" s="30">
        <v>2</v>
      </c>
      <c r="C6531" s="30" t="s">
        <v>12</v>
      </c>
      <c r="D6531" s="30">
        <v>4</v>
      </c>
      <c r="E6531" s="50" t="str">
        <f t="shared" si="303"/>
        <v>October</v>
      </c>
      <c r="F6531" s="14" t="str">
        <f t="shared" si="304"/>
        <v>Sunday</v>
      </c>
      <c r="G6531" s="15">
        <f>$D6531*VLOOKUP($A6531,Price_Table,MATCH($C6531,$A$6:$K$6,0),1)</f>
        <v>480</v>
      </c>
      <c r="H6531" s="15">
        <f>D6531*VLOOKUP(A6531,Cost_Table,MATCH(C6531,M$6:W$6,0),1)</f>
        <v>240</v>
      </c>
      <c r="I6531" s="15">
        <f t="shared" si="305"/>
        <v>240</v>
      </c>
      <c r="J6531" s="43"/>
      <c r="K6531" s="1"/>
    </row>
    <row r="6532" spans="1:11">
      <c r="A6532" s="29">
        <v>41197</v>
      </c>
      <c r="B6532" s="30">
        <v>2</v>
      </c>
      <c r="C6532" s="30" t="s">
        <v>12</v>
      </c>
      <c r="D6532" s="30">
        <v>3</v>
      </c>
      <c r="E6532" s="50" t="str">
        <f t="shared" si="303"/>
        <v>October</v>
      </c>
      <c r="F6532" s="14" t="str">
        <f t="shared" si="304"/>
        <v>Monday</v>
      </c>
      <c r="G6532" s="15">
        <f>$D6532*VLOOKUP($A6532,Price_Table,MATCH($C6532,$A$6:$K$6,0),1)</f>
        <v>360</v>
      </c>
      <c r="H6532" s="15">
        <f>D6532*VLOOKUP(A6532,Cost_Table,MATCH(C6532,M$6:W$6,0),1)</f>
        <v>180</v>
      </c>
      <c r="I6532" s="15">
        <f t="shared" si="305"/>
        <v>180</v>
      </c>
      <c r="J6532" s="43"/>
      <c r="K6532" s="1"/>
    </row>
    <row r="6533" spans="1:11">
      <c r="A6533" s="29">
        <v>41198</v>
      </c>
      <c r="B6533" s="30">
        <v>2</v>
      </c>
      <c r="C6533" s="30" t="s">
        <v>12</v>
      </c>
      <c r="D6533" s="30">
        <v>4</v>
      </c>
      <c r="E6533" s="50" t="str">
        <f t="shared" si="303"/>
        <v>October</v>
      </c>
      <c r="F6533" s="14" t="str">
        <f t="shared" si="304"/>
        <v>Tuesday</v>
      </c>
      <c r="G6533" s="15">
        <f>$D6533*VLOOKUP($A6533,Price_Table,MATCH($C6533,$A$6:$K$6,0),1)</f>
        <v>480</v>
      </c>
      <c r="H6533" s="15">
        <f>D6533*VLOOKUP(A6533,Cost_Table,MATCH(C6533,M$6:W$6,0),1)</f>
        <v>240</v>
      </c>
      <c r="I6533" s="15">
        <f t="shared" si="305"/>
        <v>240</v>
      </c>
      <c r="J6533" s="43"/>
      <c r="K6533" s="1"/>
    </row>
    <row r="6534" spans="1:11">
      <c r="A6534" s="29">
        <v>41199</v>
      </c>
      <c r="B6534" s="30">
        <v>2</v>
      </c>
      <c r="C6534" s="30" t="s">
        <v>12</v>
      </c>
      <c r="D6534" s="30">
        <v>4</v>
      </c>
      <c r="E6534" s="50" t="str">
        <f t="shared" si="303"/>
        <v>October</v>
      </c>
      <c r="F6534" s="14" t="str">
        <f t="shared" si="304"/>
        <v>Wednesday</v>
      </c>
      <c r="G6534" s="15">
        <f>$D6534*VLOOKUP($A6534,Price_Table,MATCH($C6534,$A$6:$K$6,0),1)</f>
        <v>480</v>
      </c>
      <c r="H6534" s="15">
        <f>D6534*VLOOKUP(A6534,Cost_Table,MATCH(C6534,M$6:W$6,0),1)</f>
        <v>240</v>
      </c>
      <c r="I6534" s="15">
        <f t="shared" si="305"/>
        <v>240</v>
      </c>
      <c r="J6534" s="43"/>
      <c r="K6534" s="1"/>
    </row>
    <row r="6535" spans="1:11">
      <c r="A6535" s="29">
        <v>41200</v>
      </c>
      <c r="B6535" s="30">
        <v>2</v>
      </c>
      <c r="C6535" s="30" t="s">
        <v>12</v>
      </c>
      <c r="D6535" s="30">
        <v>6</v>
      </c>
      <c r="E6535" s="50" t="str">
        <f t="shared" si="303"/>
        <v>October</v>
      </c>
      <c r="F6535" s="14" t="str">
        <f t="shared" si="304"/>
        <v>Thursday</v>
      </c>
      <c r="G6535" s="15">
        <f>$D6535*VLOOKUP($A6535,Price_Table,MATCH($C6535,$A$6:$K$6,0),1)</f>
        <v>720</v>
      </c>
      <c r="H6535" s="15">
        <f>D6535*VLOOKUP(A6535,Cost_Table,MATCH(C6535,M$6:W$6,0),1)</f>
        <v>360</v>
      </c>
      <c r="I6535" s="15">
        <f t="shared" si="305"/>
        <v>360</v>
      </c>
      <c r="J6535" s="43"/>
      <c r="K6535" s="1"/>
    </row>
    <row r="6536" spans="1:11">
      <c r="A6536" s="29">
        <v>41201</v>
      </c>
      <c r="B6536" s="30">
        <v>2</v>
      </c>
      <c r="C6536" s="30" t="s">
        <v>12</v>
      </c>
      <c r="D6536" s="30">
        <v>2</v>
      </c>
      <c r="E6536" s="50" t="str">
        <f t="shared" si="303"/>
        <v>October</v>
      </c>
      <c r="F6536" s="14" t="str">
        <f t="shared" si="304"/>
        <v>Friday</v>
      </c>
      <c r="G6536" s="15">
        <f>$D6536*VLOOKUP($A6536,Price_Table,MATCH($C6536,$A$6:$K$6,0),1)</f>
        <v>240</v>
      </c>
      <c r="H6536" s="15">
        <f>D6536*VLOOKUP(A6536,Cost_Table,MATCH(C6536,M$6:W$6,0),1)</f>
        <v>120</v>
      </c>
      <c r="I6536" s="15">
        <f t="shared" si="305"/>
        <v>120</v>
      </c>
      <c r="J6536" s="43"/>
      <c r="K6536" s="1"/>
    </row>
    <row r="6537" spans="1:11">
      <c r="A6537" s="29">
        <v>41202</v>
      </c>
      <c r="B6537" s="30">
        <v>2</v>
      </c>
      <c r="C6537" s="30" t="s">
        <v>12</v>
      </c>
      <c r="D6537" s="30">
        <v>4</v>
      </c>
      <c r="E6537" s="50" t="str">
        <f t="shared" si="303"/>
        <v>October</v>
      </c>
      <c r="F6537" s="14" t="str">
        <f t="shared" si="304"/>
        <v>Saturday</v>
      </c>
      <c r="G6537" s="15">
        <f>$D6537*VLOOKUP($A6537,Price_Table,MATCH($C6537,$A$6:$K$6,0),1)</f>
        <v>480</v>
      </c>
      <c r="H6537" s="15">
        <f>D6537*VLOOKUP(A6537,Cost_Table,MATCH(C6537,M$6:W$6,0),1)</f>
        <v>240</v>
      </c>
      <c r="I6537" s="15">
        <f t="shared" si="305"/>
        <v>240</v>
      </c>
      <c r="J6537" s="43"/>
      <c r="K6537" s="1"/>
    </row>
    <row r="6538" spans="1:11">
      <c r="A6538" s="29">
        <v>41203</v>
      </c>
      <c r="B6538" s="30">
        <v>2</v>
      </c>
      <c r="C6538" s="30" t="s">
        <v>12</v>
      </c>
      <c r="D6538" s="30">
        <v>4</v>
      </c>
      <c r="E6538" s="50" t="str">
        <f t="shared" si="303"/>
        <v>October</v>
      </c>
      <c r="F6538" s="14" t="str">
        <f t="shared" si="304"/>
        <v>Sunday</v>
      </c>
      <c r="G6538" s="15">
        <f>$D6538*VLOOKUP($A6538,Price_Table,MATCH($C6538,$A$6:$K$6,0),1)</f>
        <v>480</v>
      </c>
      <c r="H6538" s="15">
        <f>D6538*VLOOKUP(A6538,Cost_Table,MATCH(C6538,M$6:W$6,0),1)</f>
        <v>240</v>
      </c>
      <c r="I6538" s="15">
        <f t="shared" si="305"/>
        <v>240</v>
      </c>
      <c r="J6538" s="43"/>
      <c r="K6538" s="1"/>
    </row>
    <row r="6539" spans="1:11">
      <c r="A6539" s="29">
        <v>41204</v>
      </c>
      <c r="B6539" s="30">
        <v>2</v>
      </c>
      <c r="C6539" s="30" t="s">
        <v>12</v>
      </c>
      <c r="D6539" s="30">
        <v>4</v>
      </c>
      <c r="E6539" s="50" t="str">
        <f t="shared" si="303"/>
        <v>October</v>
      </c>
      <c r="F6539" s="14" t="str">
        <f t="shared" si="304"/>
        <v>Monday</v>
      </c>
      <c r="G6539" s="15">
        <f>$D6539*VLOOKUP($A6539,Price_Table,MATCH($C6539,$A$6:$K$6,0),1)</f>
        <v>480</v>
      </c>
      <c r="H6539" s="15">
        <f>D6539*VLOOKUP(A6539,Cost_Table,MATCH(C6539,M$6:W$6,0),1)</f>
        <v>240</v>
      </c>
      <c r="I6539" s="15">
        <f t="shared" si="305"/>
        <v>240</v>
      </c>
      <c r="J6539" s="43"/>
      <c r="K6539" s="1"/>
    </row>
    <row r="6540" spans="1:11">
      <c r="A6540" s="29">
        <v>41205</v>
      </c>
      <c r="B6540" s="30">
        <v>2</v>
      </c>
      <c r="C6540" s="30" t="s">
        <v>12</v>
      </c>
      <c r="D6540" s="30">
        <v>4</v>
      </c>
      <c r="E6540" s="50" t="str">
        <f t="shared" si="303"/>
        <v>October</v>
      </c>
      <c r="F6540" s="14" t="str">
        <f t="shared" si="304"/>
        <v>Tuesday</v>
      </c>
      <c r="G6540" s="15">
        <f>$D6540*VLOOKUP($A6540,Price_Table,MATCH($C6540,$A$6:$K$6,0),1)</f>
        <v>480</v>
      </c>
      <c r="H6540" s="15">
        <f>D6540*VLOOKUP(A6540,Cost_Table,MATCH(C6540,M$6:W$6,0),1)</f>
        <v>240</v>
      </c>
      <c r="I6540" s="15">
        <f t="shared" si="305"/>
        <v>240</v>
      </c>
      <c r="J6540" s="43"/>
      <c r="K6540" s="1"/>
    </row>
    <row r="6541" spans="1:11">
      <c r="A6541" s="29">
        <v>41206</v>
      </c>
      <c r="B6541" s="30">
        <v>2</v>
      </c>
      <c r="C6541" s="30" t="s">
        <v>12</v>
      </c>
      <c r="D6541" s="30">
        <v>1</v>
      </c>
      <c r="E6541" s="50" t="str">
        <f t="shared" si="303"/>
        <v>October</v>
      </c>
      <c r="F6541" s="14" t="str">
        <f t="shared" si="304"/>
        <v>Wednesday</v>
      </c>
      <c r="G6541" s="15">
        <f>$D6541*VLOOKUP($A6541,Price_Table,MATCH($C6541,$A$6:$K$6,0),1)</f>
        <v>120</v>
      </c>
      <c r="H6541" s="15">
        <f>D6541*VLOOKUP(A6541,Cost_Table,MATCH(C6541,M$6:W$6,0),1)</f>
        <v>60</v>
      </c>
      <c r="I6541" s="15">
        <f t="shared" si="305"/>
        <v>60</v>
      </c>
      <c r="J6541" s="43"/>
      <c r="K6541" s="1"/>
    </row>
    <row r="6542" spans="1:11">
      <c r="A6542" s="29">
        <v>41207</v>
      </c>
      <c r="B6542" s="30">
        <v>2</v>
      </c>
      <c r="C6542" s="30" t="s">
        <v>12</v>
      </c>
      <c r="D6542" s="30">
        <v>1</v>
      </c>
      <c r="E6542" s="50" t="str">
        <f t="shared" si="303"/>
        <v>October</v>
      </c>
      <c r="F6542" s="14" t="str">
        <f t="shared" si="304"/>
        <v>Thursday</v>
      </c>
      <c r="G6542" s="15">
        <f>$D6542*VLOOKUP($A6542,Price_Table,MATCH($C6542,$A$6:$K$6,0),1)</f>
        <v>120</v>
      </c>
      <c r="H6542" s="15">
        <f>D6542*VLOOKUP(A6542,Cost_Table,MATCH(C6542,M$6:W$6,0),1)</f>
        <v>60</v>
      </c>
      <c r="I6542" s="15">
        <f t="shared" si="305"/>
        <v>60</v>
      </c>
      <c r="J6542" s="43"/>
      <c r="K6542" s="1"/>
    </row>
    <row r="6543" spans="1:11">
      <c r="A6543" s="29">
        <v>41208</v>
      </c>
      <c r="B6543" s="30">
        <v>2</v>
      </c>
      <c r="C6543" s="30" t="s">
        <v>12</v>
      </c>
      <c r="D6543" s="30">
        <v>2</v>
      </c>
      <c r="E6543" s="50" t="str">
        <f t="shared" si="303"/>
        <v>October</v>
      </c>
      <c r="F6543" s="14" t="str">
        <f t="shared" si="304"/>
        <v>Friday</v>
      </c>
      <c r="G6543" s="15">
        <f>$D6543*VLOOKUP($A6543,Price_Table,MATCH($C6543,$A$6:$K$6,0),1)</f>
        <v>240</v>
      </c>
      <c r="H6543" s="15">
        <f>D6543*VLOOKUP(A6543,Cost_Table,MATCH(C6543,M$6:W$6,0),1)</f>
        <v>120</v>
      </c>
      <c r="I6543" s="15">
        <f t="shared" si="305"/>
        <v>120</v>
      </c>
      <c r="J6543" s="43"/>
      <c r="K6543" s="1"/>
    </row>
    <row r="6544" spans="1:11">
      <c r="A6544" s="29">
        <v>41209</v>
      </c>
      <c r="B6544" s="30">
        <v>2</v>
      </c>
      <c r="C6544" s="30" t="s">
        <v>12</v>
      </c>
      <c r="D6544" s="30">
        <v>5</v>
      </c>
      <c r="E6544" s="50" t="str">
        <f t="shared" si="303"/>
        <v>October</v>
      </c>
      <c r="F6544" s="14" t="str">
        <f t="shared" si="304"/>
        <v>Saturday</v>
      </c>
      <c r="G6544" s="15">
        <f>$D6544*VLOOKUP($A6544,Price_Table,MATCH($C6544,$A$6:$K$6,0),1)</f>
        <v>600</v>
      </c>
      <c r="H6544" s="15">
        <f>D6544*VLOOKUP(A6544,Cost_Table,MATCH(C6544,M$6:W$6,0),1)</f>
        <v>300</v>
      </c>
      <c r="I6544" s="15">
        <f t="shared" si="305"/>
        <v>300</v>
      </c>
      <c r="J6544" s="43"/>
      <c r="K6544" s="1"/>
    </row>
    <row r="6545" spans="1:11">
      <c r="A6545" s="29">
        <v>41210</v>
      </c>
      <c r="B6545" s="30">
        <v>2</v>
      </c>
      <c r="C6545" s="30" t="s">
        <v>12</v>
      </c>
      <c r="D6545" s="30">
        <v>0</v>
      </c>
      <c r="E6545" s="50" t="str">
        <f t="shared" si="303"/>
        <v>October</v>
      </c>
      <c r="F6545" s="14" t="str">
        <f t="shared" si="304"/>
        <v>Sunday</v>
      </c>
      <c r="G6545" s="15">
        <f>$D6545*VLOOKUP($A6545,Price_Table,MATCH($C6545,$A$6:$K$6,0),1)</f>
        <v>0</v>
      </c>
      <c r="H6545" s="15">
        <f>D6545*VLOOKUP(A6545,Cost_Table,MATCH(C6545,M$6:W$6,0),1)</f>
        <v>0</v>
      </c>
      <c r="I6545" s="15">
        <f t="shared" si="305"/>
        <v>0</v>
      </c>
      <c r="J6545" s="43"/>
      <c r="K6545" s="1"/>
    </row>
    <row r="6546" spans="1:11">
      <c r="A6546" s="29">
        <v>41211</v>
      </c>
      <c r="B6546" s="30">
        <v>2</v>
      </c>
      <c r="C6546" s="30" t="s">
        <v>12</v>
      </c>
      <c r="D6546" s="30">
        <v>4</v>
      </c>
      <c r="E6546" s="50" t="str">
        <f t="shared" si="303"/>
        <v>October</v>
      </c>
      <c r="F6546" s="14" t="str">
        <f t="shared" si="304"/>
        <v>Monday</v>
      </c>
      <c r="G6546" s="15">
        <f>$D6546*VLOOKUP($A6546,Price_Table,MATCH($C6546,$A$6:$K$6,0),1)</f>
        <v>480</v>
      </c>
      <c r="H6546" s="15">
        <f>D6546*VLOOKUP(A6546,Cost_Table,MATCH(C6546,M$6:W$6,0),1)</f>
        <v>240</v>
      </c>
      <c r="I6546" s="15">
        <f t="shared" si="305"/>
        <v>240</v>
      </c>
      <c r="J6546" s="43"/>
      <c r="K6546" s="1"/>
    </row>
    <row r="6547" spans="1:11">
      <c r="A6547" s="29">
        <v>41212</v>
      </c>
      <c r="B6547" s="30">
        <v>2</v>
      </c>
      <c r="C6547" s="30" t="s">
        <v>12</v>
      </c>
      <c r="D6547" s="30">
        <v>4</v>
      </c>
      <c r="E6547" s="50" t="str">
        <f t="shared" si="303"/>
        <v>October</v>
      </c>
      <c r="F6547" s="14" t="str">
        <f t="shared" si="304"/>
        <v>Tuesday</v>
      </c>
      <c r="G6547" s="15">
        <f>$D6547*VLOOKUP($A6547,Price_Table,MATCH($C6547,$A$6:$K$6,0),1)</f>
        <v>480</v>
      </c>
      <c r="H6547" s="15">
        <f>D6547*VLOOKUP(A6547,Cost_Table,MATCH(C6547,M$6:W$6,0),1)</f>
        <v>240</v>
      </c>
      <c r="I6547" s="15">
        <f t="shared" si="305"/>
        <v>240</v>
      </c>
      <c r="J6547" s="43"/>
      <c r="K6547" s="1"/>
    </row>
    <row r="6548" spans="1:11">
      <c r="A6548" s="29">
        <v>41213</v>
      </c>
      <c r="B6548" s="30">
        <v>2</v>
      </c>
      <c r="C6548" s="30" t="s">
        <v>12</v>
      </c>
      <c r="D6548" s="30">
        <v>3</v>
      </c>
      <c r="E6548" s="50" t="str">
        <f t="shared" si="303"/>
        <v>October</v>
      </c>
      <c r="F6548" s="14" t="str">
        <f t="shared" si="304"/>
        <v>Wednesday</v>
      </c>
      <c r="G6548" s="15">
        <f>$D6548*VLOOKUP($A6548,Price_Table,MATCH($C6548,$A$6:$K$6,0),1)</f>
        <v>360</v>
      </c>
      <c r="H6548" s="15">
        <f>D6548*VLOOKUP(A6548,Cost_Table,MATCH(C6548,M$6:W$6,0),1)</f>
        <v>180</v>
      </c>
      <c r="I6548" s="15">
        <f t="shared" si="305"/>
        <v>180</v>
      </c>
      <c r="J6548" s="43"/>
      <c r="K6548" s="1"/>
    </row>
    <row r="6549" spans="1:11">
      <c r="A6549" s="29">
        <v>41214</v>
      </c>
      <c r="B6549" s="30">
        <v>2</v>
      </c>
      <c r="C6549" s="30" t="s">
        <v>12</v>
      </c>
      <c r="D6549" s="30">
        <v>5</v>
      </c>
      <c r="E6549" s="50" t="str">
        <f t="shared" si="303"/>
        <v>November</v>
      </c>
      <c r="F6549" s="14" t="str">
        <f t="shared" si="304"/>
        <v>Thursday</v>
      </c>
      <c r="G6549" s="15">
        <f>$D6549*VLOOKUP($A6549,Price_Table,MATCH($C6549,$A$6:$K$6,0),1)</f>
        <v>600</v>
      </c>
      <c r="H6549" s="15">
        <f>D6549*VLOOKUP(A6549,Cost_Table,MATCH(C6549,M$6:W$6,0),1)</f>
        <v>300</v>
      </c>
      <c r="I6549" s="15">
        <f t="shared" si="305"/>
        <v>300</v>
      </c>
      <c r="J6549" s="43"/>
      <c r="K6549" s="1"/>
    </row>
    <row r="6550" spans="1:11">
      <c r="A6550" s="29">
        <v>41215</v>
      </c>
      <c r="B6550" s="30">
        <v>2</v>
      </c>
      <c r="C6550" s="30" t="s">
        <v>12</v>
      </c>
      <c r="D6550" s="30">
        <v>6</v>
      </c>
      <c r="E6550" s="50" t="str">
        <f t="shared" si="303"/>
        <v>November</v>
      </c>
      <c r="F6550" s="14" t="str">
        <f t="shared" si="304"/>
        <v>Friday</v>
      </c>
      <c r="G6550" s="15">
        <f>$D6550*VLOOKUP($A6550,Price_Table,MATCH($C6550,$A$6:$K$6,0),1)</f>
        <v>720</v>
      </c>
      <c r="H6550" s="15">
        <f>D6550*VLOOKUP(A6550,Cost_Table,MATCH(C6550,M$6:W$6,0),1)</f>
        <v>360</v>
      </c>
      <c r="I6550" s="15">
        <f t="shared" si="305"/>
        <v>360</v>
      </c>
      <c r="J6550" s="43"/>
      <c r="K6550" s="1"/>
    </row>
    <row r="6551" spans="1:11">
      <c r="A6551" s="29">
        <v>41216</v>
      </c>
      <c r="B6551" s="30">
        <v>2</v>
      </c>
      <c r="C6551" s="30" t="s">
        <v>12</v>
      </c>
      <c r="D6551" s="30">
        <v>2</v>
      </c>
      <c r="E6551" s="50" t="str">
        <f t="shared" ref="E6551:E6614" si="306">TEXT(A6551,"mmmm")</f>
        <v>November</v>
      </c>
      <c r="F6551" s="14" t="str">
        <f t="shared" ref="F6551:F6614" si="307">TEXT(A6551,"dddd")</f>
        <v>Saturday</v>
      </c>
      <c r="G6551" s="15">
        <f>$D6551*VLOOKUP($A6551,Price_Table,MATCH($C6551,$A$6:$K$6,0),1)</f>
        <v>240</v>
      </c>
      <c r="H6551" s="15">
        <f>D6551*VLOOKUP(A6551,Cost_Table,MATCH(C6551,M$6:W$6,0),1)</f>
        <v>120</v>
      </c>
      <c r="I6551" s="15">
        <f t="shared" ref="I6551:I6614" si="308">G6551-H6551</f>
        <v>120</v>
      </c>
      <c r="J6551" s="43"/>
      <c r="K6551" s="1"/>
    </row>
    <row r="6552" spans="1:11">
      <c r="A6552" s="29">
        <v>41217</v>
      </c>
      <c r="B6552" s="30">
        <v>2</v>
      </c>
      <c r="C6552" s="30" t="s">
        <v>12</v>
      </c>
      <c r="D6552" s="30">
        <v>2</v>
      </c>
      <c r="E6552" s="50" t="str">
        <f t="shared" si="306"/>
        <v>November</v>
      </c>
      <c r="F6552" s="14" t="str">
        <f t="shared" si="307"/>
        <v>Sunday</v>
      </c>
      <c r="G6552" s="15">
        <f>$D6552*VLOOKUP($A6552,Price_Table,MATCH($C6552,$A$6:$K$6,0),1)</f>
        <v>240</v>
      </c>
      <c r="H6552" s="15">
        <f>D6552*VLOOKUP(A6552,Cost_Table,MATCH(C6552,M$6:W$6,0),1)</f>
        <v>120</v>
      </c>
      <c r="I6552" s="15">
        <f t="shared" si="308"/>
        <v>120</v>
      </c>
      <c r="J6552" s="43"/>
      <c r="K6552" s="1"/>
    </row>
    <row r="6553" spans="1:11">
      <c r="A6553" s="29">
        <v>41218</v>
      </c>
      <c r="B6553" s="30">
        <v>2</v>
      </c>
      <c r="C6553" s="30" t="s">
        <v>12</v>
      </c>
      <c r="D6553" s="30">
        <v>2</v>
      </c>
      <c r="E6553" s="50" t="str">
        <f t="shared" si="306"/>
        <v>November</v>
      </c>
      <c r="F6553" s="14" t="str">
        <f t="shared" si="307"/>
        <v>Monday</v>
      </c>
      <c r="G6553" s="15">
        <f>$D6553*VLOOKUP($A6553,Price_Table,MATCH($C6553,$A$6:$K$6,0),1)</f>
        <v>240</v>
      </c>
      <c r="H6553" s="15">
        <f>D6553*VLOOKUP(A6553,Cost_Table,MATCH(C6553,M$6:W$6,0),1)</f>
        <v>120</v>
      </c>
      <c r="I6553" s="15">
        <f t="shared" si="308"/>
        <v>120</v>
      </c>
      <c r="J6553" s="43"/>
      <c r="K6553" s="1"/>
    </row>
    <row r="6554" spans="1:11">
      <c r="A6554" s="29">
        <v>41219</v>
      </c>
      <c r="B6554" s="30">
        <v>2</v>
      </c>
      <c r="C6554" s="30" t="s">
        <v>12</v>
      </c>
      <c r="D6554" s="30">
        <v>5</v>
      </c>
      <c r="E6554" s="50" t="str">
        <f t="shared" si="306"/>
        <v>November</v>
      </c>
      <c r="F6554" s="14" t="str">
        <f t="shared" si="307"/>
        <v>Tuesday</v>
      </c>
      <c r="G6554" s="15">
        <f>$D6554*VLOOKUP($A6554,Price_Table,MATCH($C6554,$A$6:$K$6,0),1)</f>
        <v>600</v>
      </c>
      <c r="H6554" s="15">
        <f>D6554*VLOOKUP(A6554,Cost_Table,MATCH(C6554,M$6:W$6,0),1)</f>
        <v>300</v>
      </c>
      <c r="I6554" s="15">
        <f t="shared" si="308"/>
        <v>300</v>
      </c>
      <c r="J6554" s="43"/>
      <c r="K6554" s="1"/>
    </row>
    <row r="6555" spans="1:11">
      <c r="A6555" s="29">
        <v>41220</v>
      </c>
      <c r="B6555" s="30">
        <v>2</v>
      </c>
      <c r="C6555" s="30" t="s">
        <v>12</v>
      </c>
      <c r="D6555" s="30">
        <v>2</v>
      </c>
      <c r="E6555" s="50" t="str">
        <f t="shared" si="306"/>
        <v>November</v>
      </c>
      <c r="F6555" s="14" t="str">
        <f t="shared" si="307"/>
        <v>Wednesday</v>
      </c>
      <c r="G6555" s="15">
        <f>$D6555*VLOOKUP($A6555,Price_Table,MATCH($C6555,$A$6:$K$6,0),1)</f>
        <v>240</v>
      </c>
      <c r="H6555" s="15">
        <f>D6555*VLOOKUP(A6555,Cost_Table,MATCH(C6555,M$6:W$6,0),1)</f>
        <v>120</v>
      </c>
      <c r="I6555" s="15">
        <f t="shared" si="308"/>
        <v>120</v>
      </c>
      <c r="J6555" s="43"/>
      <c r="K6555" s="1"/>
    </row>
    <row r="6556" spans="1:11">
      <c r="A6556" s="29">
        <v>41221</v>
      </c>
      <c r="B6556" s="30">
        <v>2</v>
      </c>
      <c r="C6556" s="30" t="s">
        <v>12</v>
      </c>
      <c r="D6556" s="30">
        <v>4</v>
      </c>
      <c r="E6556" s="50" t="str">
        <f t="shared" si="306"/>
        <v>November</v>
      </c>
      <c r="F6556" s="14" t="str">
        <f t="shared" si="307"/>
        <v>Thursday</v>
      </c>
      <c r="G6556" s="15">
        <f>$D6556*VLOOKUP($A6556,Price_Table,MATCH($C6556,$A$6:$K$6,0),1)</f>
        <v>480</v>
      </c>
      <c r="H6556" s="15">
        <f>D6556*VLOOKUP(A6556,Cost_Table,MATCH(C6556,M$6:W$6,0),1)</f>
        <v>240</v>
      </c>
      <c r="I6556" s="15">
        <f t="shared" si="308"/>
        <v>240</v>
      </c>
      <c r="J6556" s="43"/>
      <c r="K6556" s="1"/>
    </row>
    <row r="6557" spans="1:11">
      <c r="A6557" s="29">
        <v>41222</v>
      </c>
      <c r="B6557" s="30">
        <v>2</v>
      </c>
      <c r="C6557" s="30" t="s">
        <v>12</v>
      </c>
      <c r="D6557" s="30">
        <v>6</v>
      </c>
      <c r="E6557" s="50" t="str">
        <f t="shared" si="306"/>
        <v>November</v>
      </c>
      <c r="F6557" s="14" t="str">
        <f t="shared" si="307"/>
        <v>Friday</v>
      </c>
      <c r="G6557" s="15">
        <f>$D6557*VLOOKUP($A6557,Price_Table,MATCH($C6557,$A$6:$K$6,0),1)</f>
        <v>720</v>
      </c>
      <c r="H6557" s="15">
        <f>D6557*VLOOKUP(A6557,Cost_Table,MATCH(C6557,M$6:W$6,0),1)</f>
        <v>360</v>
      </c>
      <c r="I6557" s="15">
        <f t="shared" si="308"/>
        <v>360</v>
      </c>
      <c r="J6557" s="43"/>
      <c r="K6557" s="1"/>
    </row>
    <row r="6558" spans="1:11">
      <c r="A6558" s="29">
        <v>41223</v>
      </c>
      <c r="B6558" s="30">
        <v>2</v>
      </c>
      <c r="C6558" s="30" t="s">
        <v>12</v>
      </c>
      <c r="D6558" s="30">
        <v>0</v>
      </c>
      <c r="E6558" s="50" t="str">
        <f t="shared" si="306"/>
        <v>November</v>
      </c>
      <c r="F6558" s="14" t="str">
        <f t="shared" si="307"/>
        <v>Saturday</v>
      </c>
      <c r="G6558" s="15">
        <f>$D6558*VLOOKUP($A6558,Price_Table,MATCH($C6558,$A$6:$K$6,0),1)</f>
        <v>0</v>
      </c>
      <c r="H6558" s="15">
        <f>D6558*VLOOKUP(A6558,Cost_Table,MATCH(C6558,M$6:W$6,0),1)</f>
        <v>0</v>
      </c>
      <c r="I6558" s="15">
        <f t="shared" si="308"/>
        <v>0</v>
      </c>
      <c r="J6558" s="43"/>
      <c r="K6558" s="1"/>
    </row>
    <row r="6559" spans="1:11">
      <c r="A6559" s="29">
        <v>41224</v>
      </c>
      <c r="B6559" s="30">
        <v>2</v>
      </c>
      <c r="C6559" s="30" t="s">
        <v>12</v>
      </c>
      <c r="D6559" s="30">
        <v>5</v>
      </c>
      <c r="E6559" s="50" t="str">
        <f t="shared" si="306"/>
        <v>November</v>
      </c>
      <c r="F6559" s="14" t="str">
        <f t="shared" si="307"/>
        <v>Sunday</v>
      </c>
      <c r="G6559" s="15">
        <f>$D6559*VLOOKUP($A6559,Price_Table,MATCH($C6559,$A$6:$K$6,0),1)</f>
        <v>600</v>
      </c>
      <c r="H6559" s="15">
        <f>D6559*VLOOKUP(A6559,Cost_Table,MATCH(C6559,M$6:W$6,0),1)</f>
        <v>300</v>
      </c>
      <c r="I6559" s="15">
        <f t="shared" si="308"/>
        <v>300</v>
      </c>
      <c r="J6559" s="43"/>
      <c r="K6559" s="1"/>
    </row>
    <row r="6560" spans="1:11">
      <c r="A6560" s="29">
        <v>41225</v>
      </c>
      <c r="B6560" s="30">
        <v>2</v>
      </c>
      <c r="C6560" s="30" t="s">
        <v>12</v>
      </c>
      <c r="D6560" s="30">
        <v>6</v>
      </c>
      <c r="E6560" s="50" t="str">
        <f t="shared" si="306"/>
        <v>November</v>
      </c>
      <c r="F6560" s="14" t="str">
        <f t="shared" si="307"/>
        <v>Monday</v>
      </c>
      <c r="G6560" s="15">
        <f>$D6560*VLOOKUP($A6560,Price_Table,MATCH($C6560,$A$6:$K$6,0),1)</f>
        <v>720</v>
      </c>
      <c r="H6560" s="15">
        <f>D6560*VLOOKUP(A6560,Cost_Table,MATCH(C6560,M$6:W$6,0),1)</f>
        <v>360</v>
      </c>
      <c r="I6560" s="15">
        <f t="shared" si="308"/>
        <v>360</v>
      </c>
      <c r="J6560" s="43"/>
      <c r="K6560" s="1"/>
    </row>
    <row r="6561" spans="1:11">
      <c r="A6561" s="29">
        <v>41226</v>
      </c>
      <c r="B6561" s="30">
        <v>2</v>
      </c>
      <c r="C6561" s="30" t="s">
        <v>12</v>
      </c>
      <c r="D6561" s="30">
        <v>4</v>
      </c>
      <c r="E6561" s="50" t="str">
        <f t="shared" si="306"/>
        <v>November</v>
      </c>
      <c r="F6561" s="14" t="str">
        <f t="shared" si="307"/>
        <v>Tuesday</v>
      </c>
      <c r="G6561" s="15">
        <f>$D6561*VLOOKUP($A6561,Price_Table,MATCH($C6561,$A$6:$K$6,0),1)</f>
        <v>480</v>
      </c>
      <c r="H6561" s="15">
        <f>D6561*VLOOKUP(A6561,Cost_Table,MATCH(C6561,M$6:W$6,0),1)</f>
        <v>240</v>
      </c>
      <c r="I6561" s="15">
        <f t="shared" si="308"/>
        <v>240</v>
      </c>
      <c r="J6561" s="43"/>
      <c r="K6561" s="1"/>
    </row>
    <row r="6562" spans="1:11">
      <c r="A6562" s="29">
        <v>41227</v>
      </c>
      <c r="B6562" s="30">
        <v>2</v>
      </c>
      <c r="C6562" s="30" t="s">
        <v>12</v>
      </c>
      <c r="D6562" s="30">
        <v>4</v>
      </c>
      <c r="E6562" s="50" t="str">
        <f t="shared" si="306"/>
        <v>November</v>
      </c>
      <c r="F6562" s="14" t="str">
        <f t="shared" si="307"/>
        <v>Wednesday</v>
      </c>
      <c r="G6562" s="15">
        <f>$D6562*VLOOKUP($A6562,Price_Table,MATCH($C6562,$A$6:$K$6,0),1)</f>
        <v>480</v>
      </c>
      <c r="H6562" s="15">
        <f>D6562*VLOOKUP(A6562,Cost_Table,MATCH(C6562,M$6:W$6,0),1)</f>
        <v>240</v>
      </c>
      <c r="I6562" s="15">
        <f t="shared" si="308"/>
        <v>240</v>
      </c>
      <c r="J6562" s="43"/>
      <c r="K6562" s="1"/>
    </row>
    <row r="6563" spans="1:11">
      <c r="A6563" s="29">
        <v>41228</v>
      </c>
      <c r="B6563" s="30">
        <v>2</v>
      </c>
      <c r="C6563" s="30" t="s">
        <v>12</v>
      </c>
      <c r="D6563" s="30">
        <v>4</v>
      </c>
      <c r="E6563" s="50" t="str">
        <f t="shared" si="306"/>
        <v>November</v>
      </c>
      <c r="F6563" s="14" t="str">
        <f t="shared" si="307"/>
        <v>Thursday</v>
      </c>
      <c r="G6563" s="15">
        <f>$D6563*VLOOKUP($A6563,Price_Table,MATCH($C6563,$A$6:$K$6,0),1)</f>
        <v>480</v>
      </c>
      <c r="H6563" s="15">
        <f>D6563*VLOOKUP(A6563,Cost_Table,MATCH(C6563,M$6:W$6,0),1)</f>
        <v>240</v>
      </c>
      <c r="I6563" s="15">
        <f t="shared" si="308"/>
        <v>240</v>
      </c>
      <c r="J6563" s="43"/>
      <c r="K6563" s="1"/>
    </row>
    <row r="6564" spans="1:11">
      <c r="A6564" s="29">
        <v>41229</v>
      </c>
      <c r="B6564" s="30">
        <v>2</v>
      </c>
      <c r="C6564" s="30" t="s">
        <v>12</v>
      </c>
      <c r="D6564" s="30">
        <v>3</v>
      </c>
      <c r="E6564" s="50" t="str">
        <f t="shared" si="306"/>
        <v>November</v>
      </c>
      <c r="F6564" s="14" t="str">
        <f t="shared" si="307"/>
        <v>Friday</v>
      </c>
      <c r="G6564" s="15">
        <f>$D6564*VLOOKUP($A6564,Price_Table,MATCH($C6564,$A$6:$K$6,0),1)</f>
        <v>360</v>
      </c>
      <c r="H6564" s="15">
        <f>D6564*VLOOKUP(A6564,Cost_Table,MATCH(C6564,M$6:W$6,0),1)</f>
        <v>180</v>
      </c>
      <c r="I6564" s="15">
        <f t="shared" si="308"/>
        <v>180</v>
      </c>
      <c r="J6564" s="43"/>
      <c r="K6564" s="1"/>
    </row>
    <row r="6565" spans="1:11">
      <c r="A6565" s="29">
        <v>41230</v>
      </c>
      <c r="B6565" s="30">
        <v>2</v>
      </c>
      <c r="C6565" s="30" t="s">
        <v>12</v>
      </c>
      <c r="D6565" s="30">
        <v>3</v>
      </c>
      <c r="E6565" s="50" t="str">
        <f t="shared" si="306"/>
        <v>November</v>
      </c>
      <c r="F6565" s="14" t="str">
        <f t="shared" si="307"/>
        <v>Saturday</v>
      </c>
      <c r="G6565" s="15">
        <f>$D6565*VLOOKUP($A6565,Price_Table,MATCH($C6565,$A$6:$K$6,0),1)</f>
        <v>360</v>
      </c>
      <c r="H6565" s="15">
        <f>D6565*VLOOKUP(A6565,Cost_Table,MATCH(C6565,M$6:W$6,0),1)</f>
        <v>180</v>
      </c>
      <c r="I6565" s="15">
        <f t="shared" si="308"/>
        <v>180</v>
      </c>
      <c r="J6565" s="43"/>
      <c r="K6565" s="1"/>
    </row>
    <row r="6566" spans="1:11">
      <c r="A6566" s="29">
        <v>41231</v>
      </c>
      <c r="B6566" s="30">
        <v>2</v>
      </c>
      <c r="C6566" s="30" t="s">
        <v>12</v>
      </c>
      <c r="D6566" s="30">
        <v>4</v>
      </c>
      <c r="E6566" s="50" t="str">
        <f t="shared" si="306"/>
        <v>November</v>
      </c>
      <c r="F6566" s="14" t="str">
        <f t="shared" si="307"/>
        <v>Sunday</v>
      </c>
      <c r="G6566" s="15">
        <f>$D6566*VLOOKUP($A6566,Price_Table,MATCH($C6566,$A$6:$K$6,0),1)</f>
        <v>480</v>
      </c>
      <c r="H6566" s="15">
        <f>D6566*VLOOKUP(A6566,Cost_Table,MATCH(C6566,M$6:W$6,0),1)</f>
        <v>240</v>
      </c>
      <c r="I6566" s="15">
        <f t="shared" si="308"/>
        <v>240</v>
      </c>
      <c r="J6566" s="43"/>
      <c r="K6566" s="1"/>
    </row>
    <row r="6567" spans="1:11">
      <c r="A6567" s="29">
        <v>41232</v>
      </c>
      <c r="B6567" s="30">
        <v>2</v>
      </c>
      <c r="C6567" s="30" t="s">
        <v>12</v>
      </c>
      <c r="D6567" s="30">
        <v>5</v>
      </c>
      <c r="E6567" s="50" t="str">
        <f t="shared" si="306"/>
        <v>November</v>
      </c>
      <c r="F6567" s="14" t="str">
        <f t="shared" si="307"/>
        <v>Monday</v>
      </c>
      <c r="G6567" s="15">
        <f>$D6567*VLOOKUP($A6567,Price_Table,MATCH($C6567,$A$6:$K$6,0),1)</f>
        <v>600</v>
      </c>
      <c r="H6567" s="15">
        <f>D6567*VLOOKUP(A6567,Cost_Table,MATCH(C6567,M$6:W$6,0),1)</f>
        <v>300</v>
      </c>
      <c r="I6567" s="15">
        <f t="shared" si="308"/>
        <v>300</v>
      </c>
      <c r="J6567" s="43"/>
      <c r="K6567" s="1"/>
    </row>
    <row r="6568" spans="1:11">
      <c r="A6568" s="29">
        <v>41233</v>
      </c>
      <c r="B6568" s="30">
        <v>2</v>
      </c>
      <c r="C6568" s="30" t="s">
        <v>12</v>
      </c>
      <c r="D6568" s="30">
        <v>3</v>
      </c>
      <c r="E6568" s="50" t="str">
        <f t="shared" si="306"/>
        <v>November</v>
      </c>
      <c r="F6568" s="14" t="str">
        <f t="shared" si="307"/>
        <v>Tuesday</v>
      </c>
      <c r="G6568" s="15">
        <f>$D6568*VLOOKUP($A6568,Price_Table,MATCH($C6568,$A$6:$K$6,0),1)</f>
        <v>360</v>
      </c>
      <c r="H6568" s="15">
        <f>D6568*VLOOKUP(A6568,Cost_Table,MATCH(C6568,M$6:W$6,0),1)</f>
        <v>180</v>
      </c>
      <c r="I6568" s="15">
        <f t="shared" si="308"/>
        <v>180</v>
      </c>
      <c r="J6568" s="43"/>
      <c r="K6568" s="1"/>
    </row>
    <row r="6569" spans="1:11">
      <c r="A6569" s="29">
        <v>41234</v>
      </c>
      <c r="B6569" s="30">
        <v>2</v>
      </c>
      <c r="C6569" s="30" t="s">
        <v>12</v>
      </c>
      <c r="D6569" s="30">
        <v>6</v>
      </c>
      <c r="E6569" s="50" t="str">
        <f t="shared" si="306"/>
        <v>November</v>
      </c>
      <c r="F6569" s="14" t="str">
        <f t="shared" si="307"/>
        <v>Wednesday</v>
      </c>
      <c r="G6569" s="15">
        <f>$D6569*VLOOKUP($A6569,Price_Table,MATCH($C6569,$A$6:$K$6,0),1)</f>
        <v>720</v>
      </c>
      <c r="H6569" s="15">
        <f>D6569*VLOOKUP(A6569,Cost_Table,MATCH(C6569,M$6:W$6,0),1)</f>
        <v>360</v>
      </c>
      <c r="I6569" s="15">
        <f t="shared" si="308"/>
        <v>360</v>
      </c>
      <c r="J6569" s="43"/>
      <c r="K6569" s="1"/>
    </row>
    <row r="6570" spans="1:11">
      <c r="A6570" s="29">
        <v>41235</v>
      </c>
      <c r="B6570" s="30">
        <v>2</v>
      </c>
      <c r="C6570" s="30" t="s">
        <v>12</v>
      </c>
      <c r="D6570" s="30">
        <v>7</v>
      </c>
      <c r="E6570" s="50" t="str">
        <f t="shared" si="306"/>
        <v>November</v>
      </c>
      <c r="F6570" s="14" t="str">
        <f t="shared" si="307"/>
        <v>Thursday</v>
      </c>
      <c r="G6570" s="15">
        <f>$D6570*VLOOKUP($A6570,Price_Table,MATCH($C6570,$A$6:$K$6,0),1)</f>
        <v>840</v>
      </c>
      <c r="H6570" s="15">
        <f>D6570*VLOOKUP(A6570,Cost_Table,MATCH(C6570,M$6:W$6,0),1)</f>
        <v>420</v>
      </c>
      <c r="I6570" s="15">
        <f t="shared" si="308"/>
        <v>420</v>
      </c>
      <c r="J6570" s="43"/>
      <c r="K6570" s="1"/>
    </row>
    <row r="6571" spans="1:11">
      <c r="A6571" s="29">
        <v>41236</v>
      </c>
      <c r="B6571" s="30">
        <v>2</v>
      </c>
      <c r="C6571" s="30" t="s">
        <v>12</v>
      </c>
      <c r="D6571" s="30">
        <v>4</v>
      </c>
      <c r="E6571" s="50" t="str">
        <f t="shared" si="306"/>
        <v>November</v>
      </c>
      <c r="F6571" s="14" t="str">
        <f t="shared" si="307"/>
        <v>Friday</v>
      </c>
      <c r="G6571" s="15">
        <f>$D6571*VLOOKUP($A6571,Price_Table,MATCH($C6571,$A$6:$K$6,0),1)</f>
        <v>480</v>
      </c>
      <c r="H6571" s="15">
        <f>D6571*VLOOKUP(A6571,Cost_Table,MATCH(C6571,M$6:W$6,0),1)</f>
        <v>240</v>
      </c>
      <c r="I6571" s="15">
        <f t="shared" si="308"/>
        <v>240</v>
      </c>
      <c r="J6571" s="43"/>
      <c r="K6571" s="1"/>
    </row>
    <row r="6572" spans="1:11">
      <c r="A6572" s="29">
        <v>41237</v>
      </c>
      <c r="B6572" s="30">
        <v>2</v>
      </c>
      <c r="C6572" s="30" t="s">
        <v>12</v>
      </c>
      <c r="D6572" s="30">
        <v>3</v>
      </c>
      <c r="E6572" s="50" t="str">
        <f t="shared" si="306"/>
        <v>November</v>
      </c>
      <c r="F6572" s="14" t="str">
        <f t="shared" si="307"/>
        <v>Saturday</v>
      </c>
      <c r="G6572" s="15">
        <f>$D6572*VLOOKUP($A6572,Price_Table,MATCH($C6572,$A$6:$K$6,0),1)</f>
        <v>360</v>
      </c>
      <c r="H6572" s="15">
        <f>D6572*VLOOKUP(A6572,Cost_Table,MATCH(C6572,M$6:W$6,0),1)</f>
        <v>180</v>
      </c>
      <c r="I6572" s="15">
        <f t="shared" si="308"/>
        <v>180</v>
      </c>
      <c r="J6572" s="43"/>
      <c r="K6572" s="1"/>
    </row>
    <row r="6573" spans="1:11">
      <c r="A6573" s="29">
        <v>41238</v>
      </c>
      <c r="B6573" s="30">
        <v>2</v>
      </c>
      <c r="C6573" s="30" t="s">
        <v>12</v>
      </c>
      <c r="D6573" s="30">
        <v>5</v>
      </c>
      <c r="E6573" s="50" t="str">
        <f t="shared" si="306"/>
        <v>November</v>
      </c>
      <c r="F6573" s="14" t="str">
        <f t="shared" si="307"/>
        <v>Sunday</v>
      </c>
      <c r="G6573" s="15">
        <f>$D6573*VLOOKUP($A6573,Price_Table,MATCH($C6573,$A$6:$K$6,0),1)</f>
        <v>600</v>
      </c>
      <c r="H6573" s="15">
        <f>D6573*VLOOKUP(A6573,Cost_Table,MATCH(C6573,M$6:W$6,0),1)</f>
        <v>300</v>
      </c>
      <c r="I6573" s="15">
        <f t="shared" si="308"/>
        <v>300</v>
      </c>
      <c r="J6573" s="43"/>
      <c r="K6573" s="1"/>
    </row>
    <row r="6574" spans="1:11">
      <c r="A6574" s="29">
        <v>41239</v>
      </c>
      <c r="B6574" s="30">
        <v>2</v>
      </c>
      <c r="C6574" s="30" t="s">
        <v>12</v>
      </c>
      <c r="D6574" s="30">
        <v>3</v>
      </c>
      <c r="E6574" s="50" t="str">
        <f t="shared" si="306"/>
        <v>November</v>
      </c>
      <c r="F6574" s="14" t="str">
        <f t="shared" si="307"/>
        <v>Monday</v>
      </c>
      <c r="G6574" s="15">
        <f>$D6574*VLOOKUP($A6574,Price_Table,MATCH($C6574,$A$6:$K$6,0),1)</f>
        <v>360</v>
      </c>
      <c r="H6574" s="15">
        <f>D6574*VLOOKUP(A6574,Cost_Table,MATCH(C6574,M$6:W$6,0),1)</f>
        <v>180</v>
      </c>
      <c r="I6574" s="15">
        <f t="shared" si="308"/>
        <v>180</v>
      </c>
      <c r="J6574" s="43"/>
      <c r="K6574" s="1"/>
    </row>
    <row r="6575" spans="1:11">
      <c r="A6575" s="29">
        <v>41240</v>
      </c>
      <c r="B6575" s="30">
        <v>2</v>
      </c>
      <c r="C6575" s="30" t="s">
        <v>12</v>
      </c>
      <c r="D6575" s="30">
        <v>7</v>
      </c>
      <c r="E6575" s="50" t="str">
        <f t="shared" si="306"/>
        <v>November</v>
      </c>
      <c r="F6575" s="14" t="str">
        <f t="shared" si="307"/>
        <v>Tuesday</v>
      </c>
      <c r="G6575" s="15">
        <f>$D6575*VLOOKUP($A6575,Price_Table,MATCH($C6575,$A$6:$K$6,0),1)</f>
        <v>840</v>
      </c>
      <c r="H6575" s="15">
        <f>D6575*VLOOKUP(A6575,Cost_Table,MATCH(C6575,M$6:W$6,0),1)</f>
        <v>420</v>
      </c>
      <c r="I6575" s="15">
        <f t="shared" si="308"/>
        <v>420</v>
      </c>
      <c r="J6575" s="43"/>
      <c r="K6575" s="1"/>
    </row>
    <row r="6576" spans="1:11">
      <c r="A6576" s="29">
        <v>41241</v>
      </c>
      <c r="B6576" s="30">
        <v>2</v>
      </c>
      <c r="C6576" s="30" t="s">
        <v>12</v>
      </c>
      <c r="D6576" s="30">
        <v>5</v>
      </c>
      <c r="E6576" s="50" t="str">
        <f t="shared" si="306"/>
        <v>November</v>
      </c>
      <c r="F6576" s="14" t="str">
        <f t="shared" si="307"/>
        <v>Wednesday</v>
      </c>
      <c r="G6576" s="15">
        <f>$D6576*VLOOKUP($A6576,Price_Table,MATCH($C6576,$A$6:$K$6,0),1)</f>
        <v>600</v>
      </c>
      <c r="H6576" s="15">
        <f>D6576*VLOOKUP(A6576,Cost_Table,MATCH(C6576,M$6:W$6,0),1)</f>
        <v>300</v>
      </c>
      <c r="I6576" s="15">
        <f t="shared" si="308"/>
        <v>300</v>
      </c>
      <c r="J6576" s="43"/>
      <c r="K6576" s="1"/>
    </row>
    <row r="6577" spans="1:11">
      <c r="A6577" s="29">
        <v>41242</v>
      </c>
      <c r="B6577" s="30">
        <v>2</v>
      </c>
      <c r="C6577" s="30" t="s">
        <v>12</v>
      </c>
      <c r="D6577" s="30">
        <v>0</v>
      </c>
      <c r="E6577" s="50" t="str">
        <f t="shared" si="306"/>
        <v>November</v>
      </c>
      <c r="F6577" s="14" t="str">
        <f t="shared" si="307"/>
        <v>Thursday</v>
      </c>
      <c r="G6577" s="15">
        <f>$D6577*VLOOKUP($A6577,Price_Table,MATCH($C6577,$A$6:$K$6,0),1)</f>
        <v>0</v>
      </c>
      <c r="H6577" s="15">
        <f>D6577*VLOOKUP(A6577,Cost_Table,MATCH(C6577,M$6:W$6,0),1)</f>
        <v>0</v>
      </c>
      <c r="I6577" s="15">
        <f t="shared" si="308"/>
        <v>0</v>
      </c>
      <c r="J6577" s="43"/>
      <c r="K6577" s="1"/>
    </row>
    <row r="6578" spans="1:11">
      <c r="A6578" s="29">
        <v>41243</v>
      </c>
      <c r="B6578" s="30">
        <v>2</v>
      </c>
      <c r="C6578" s="30" t="s">
        <v>12</v>
      </c>
      <c r="D6578" s="30">
        <v>2</v>
      </c>
      <c r="E6578" s="50" t="str">
        <f t="shared" si="306"/>
        <v>November</v>
      </c>
      <c r="F6578" s="14" t="str">
        <f t="shared" si="307"/>
        <v>Friday</v>
      </c>
      <c r="G6578" s="15">
        <f>$D6578*VLOOKUP($A6578,Price_Table,MATCH($C6578,$A$6:$K$6,0),1)</f>
        <v>240</v>
      </c>
      <c r="H6578" s="15">
        <f>D6578*VLOOKUP(A6578,Cost_Table,MATCH(C6578,M$6:W$6,0),1)</f>
        <v>120</v>
      </c>
      <c r="I6578" s="15">
        <f t="shared" si="308"/>
        <v>120</v>
      </c>
      <c r="J6578" s="43"/>
      <c r="K6578" s="1"/>
    </row>
    <row r="6579" spans="1:11">
      <c r="A6579" s="29">
        <v>41244</v>
      </c>
      <c r="B6579" s="30">
        <v>2</v>
      </c>
      <c r="C6579" s="30" t="s">
        <v>12</v>
      </c>
      <c r="D6579" s="30">
        <v>3</v>
      </c>
      <c r="E6579" s="50" t="str">
        <f t="shared" si="306"/>
        <v>December</v>
      </c>
      <c r="F6579" s="14" t="str">
        <f t="shared" si="307"/>
        <v>Saturday</v>
      </c>
      <c r="G6579" s="15">
        <f>$D6579*VLOOKUP($A6579,Price_Table,MATCH($C6579,$A$6:$K$6,0),1)</f>
        <v>360</v>
      </c>
      <c r="H6579" s="15">
        <f>D6579*VLOOKUP(A6579,Cost_Table,MATCH(C6579,M$6:W$6,0),1)</f>
        <v>180</v>
      </c>
      <c r="I6579" s="15">
        <f t="shared" si="308"/>
        <v>180</v>
      </c>
      <c r="J6579" s="43"/>
      <c r="K6579" s="1"/>
    </row>
    <row r="6580" spans="1:11">
      <c r="A6580" s="29">
        <v>41245</v>
      </c>
      <c r="B6580" s="30">
        <v>2</v>
      </c>
      <c r="C6580" s="30" t="s">
        <v>12</v>
      </c>
      <c r="D6580" s="30">
        <v>2</v>
      </c>
      <c r="E6580" s="50" t="str">
        <f t="shared" si="306"/>
        <v>December</v>
      </c>
      <c r="F6580" s="14" t="str">
        <f t="shared" si="307"/>
        <v>Sunday</v>
      </c>
      <c r="G6580" s="15">
        <f>$D6580*VLOOKUP($A6580,Price_Table,MATCH($C6580,$A$6:$K$6,0),1)</f>
        <v>240</v>
      </c>
      <c r="H6580" s="15">
        <f>D6580*VLOOKUP(A6580,Cost_Table,MATCH(C6580,M$6:W$6,0),1)</f>
        <v>120</v>
      </c>
      <c r="I6580" s="15">
        <f t="shared" si="308"/>
        <v>120</v>
      </c>
      <c r="J6580" s="43"/>
      <c r="K6580" s="1"/>
    </row>
    <row r="6581" spans="1:11">
      <c r="A6581" s="29">
        <v>41246</v>
      </c>
      <c r="B6581" s="30">
        <v>2</v>
      </c>
      <c r="C6581" s="30" t="s">
        <v>12</v>
      </c>
      <c r="D6581" s="30">
        <v>2</v>
      </c>
      <c r="E6581" s="50" t="str">
        <f t="shared" si="306"/>
        <v>December</v>
      </c>
      <c r="F6581" s="14" t="str">
        <f t="shared" si="307"/>
        <v>Monday</v>
      </c>
      <c r="G6581" s="15">
        <f>$D6581*VLOOKUP($A6581,Price_Table,MATCH($C6581,$A$6:$K$6,0),1)</f>
        <v>240</v>
      </c>
      <c r="H6581" s="15">
        <f>D6581*VLOOKUP(A6581,Cost_Table,MATCH(C6581,M$6:W$6,0),1)</f>
        <v>120</v>
      </c>
      <c r="I6581" s="15">
        <f t="shared" si="308"/>
        <v>120</v>
      </c>
      <c r="J6581" s="43"/>
      <c r="K6581" s="1"/>
    </row>
    <row r="6582" spans="1:11">
      <c r="A6582" s="29">
        <v>41247</v>
      </c>
      <c r="B6582" s="30">
        <v>2</v>
      </c>
      <c r="C6582" s="30" t="s">
        <v>12</v>
      </c>
      <c r="D6582" s="30">
        <v>1</v>
      </c>
      <c r="E6582" s="50" t="str">
        <f t="shared" si="306"/>
        <v>December</v>
      </c>
      <c r="F6582" s="14" t="str">
        <f t="shared" si="307"/>
        <v>Tuesday</v>
      </c>
      <c r="G6582" s="15">
        <f>$D6582*VLOOKUP($A6582,Price_Table,MATCH($C6582,$A$6:$K$6,0),1)</f>
        <v>120</v>
      </c>
      <c r="H6582" s="15">
        <f>D6582*VLOOKUP(A6582,Cost_Table,MATCH(C6582,M$6:W$6,0),1)</f>
        <v>60</v>
      </c>
      <c r="I6582" s="15">
        <f t="shared" si="308"/>
        <v>60</v>
      </c>
      <c r="J6582" s="43"/>
      <c r="K6582" s="1"/>
    </row>
    <row r="6583" spans="1:11">
      <c r="A6583" s="29">
        <v>41248</v>
      </c>
      <c r="B6583" s="30">
        <v>2</v>
      </c>
      <c r="C6583" s="30" t="s">
        <v>12</v>
      </c>
      <c r="D6583" s="30">
        <v>4</v>
      </c>
      <c r="E6583" s="50" t="str">
        <f t="shared" si="306"/>
        <v>December</v>
      </c>
      <c r="F6583" s="14" t="str">
        <f t="shared" si="307"/>
        <v>Wednesday</v>
      </c>
      <c r="G6583" s="15">
        <f>$D6583*VLOOKUP($A6583,Price_Table,MATCH($C6583,$A$6:$K$6,0),1)</f>
        <v>480</v>
      </c>
      <c r="H6583" s="15">
        <f>D6583*VLOOKUP(A6583,Cost_Table,MATCH(C6583,M$6:W$6,0),1)</f>
        <v>240</v>
      </c>
      <c r="I6583" s="15">
        <f t="shared" si="308"/>
        <v>240</v>
      </c>
      <c r="J6583" s="43"/>
      <c r="K6583" s="1"/>
    </row>
    <row r="6584" spans="1:11">
      <c r="A6584" s="29">
        <v>41249</v>
      </c>
      <c r="B6584" s="30">
        <v>2</v>
      </c>
      <c r="C6584" s="30" t="s">
        <v>12</v>
      </c>
      <c r="D6584" s="30">
        <v>2</v>
      </c>
      <c r="E6584" s="50" t="str">
        <f t="shared" si="306"/>
        <v>December</v>
      </c>
      <c r="F6584" s="14" t="str">
        <f t="shared" si="307"/>
        <v>Thursday</v>
      </c>
      <c r="G6584" s="15">
        <f>$D6584*VLOOKUP($A6584,Price_Table,MATCH($C6584,$A$6:$K$6,0),1)</f>
        <v>240</v>
      </c>
      <c r="H6584" s="15">
        <f>D6584*VLOOKUP(A6584,Cost_Table,MATCH(C6584,M$6:W$6,0),1)</f>
        <v>120</v>
      </c>
      <c r="I6584" s="15">
        <f t="shared" si="308"/>
        <v>120</v>
      </c>
      <c r="J6584" s="43"/>
      <c r="K6584" s="1"/>
    </row>
    <row r="6585" spans="1:11">
      <c r="A6585" s="29">
        <v>41250</v>
      </c>
      <c r="B6585" s="30">
        <v>2</v>
      </c>
      <c r="C6585" s="30" t="s">
        <v>12</v>
      </c>
      <c r="D6585" s="30">
        <v>5</v>
      </c>
      <c r="E6585" s="50" t="str">
        <f t="shared" si="306"/>
        <v>December</v>
      </c>
      <c r="F6585" s="14" t="str">
        <f t="shared" si="307"/>
        <v>Friday</v>
      </c>
      <c r="G6585" s="15">
        <f>$D6585*VLOOKUP($A6585,Price_Table,MATCH($C6585,$A$6:$K$6,0),1)</f>
        <v>600</v>
      </c>
      <c r="H6585" s="15">
        <f>D6585*VLOOKUP(A6585,Cost_Table,MATCH(C6585,M$6:W$6,0),1)</f>
        <v>300</v>
      </c>
      <c r="I6585" s="15">
        <f t="shared" si="308"/>
        <v>300</v>
      </c>
      <c r="J6585" s="43"/>
      <c r="K6585" s="1"/>
    </row>
    <row r="6586" spans="1:11">
      <c r="A6586" s="29">
        <v>41251</v>
      </c>
      <c r="B6586" s="30">
        <v>2</v>
      </c>
      <c r="C6586" s="30" t="s">
        <v>12</v>
      </c>
      <c r="D6586" s="30">
        <v>3</v>
      </c>
      <c r="E6586" s="50" t="str">
        <f t="shared" si="306"/>
        <v>December</v>
      </c>
      <c r="F6586" s="14" t="str">
        <f t="shared" si="307"/>
        <v>Saturday</v>
      </c>
      <c r="G6586" s="15">
        <f>$D6586*VLOOKUP($A6586,Price_Table,MATCH($C6586,$A$6:$K$6,0),1)</f>
        <v>360</v>
      </c>
      <c r="H6586" s="15">
        <f>D6586*VLOOKUP(A6586,Cost_Table,MATCH(C6586,M$6:W$6,0),1)</f>
        <v>180</v>
      </c>
      <c r="I6586" s="15">
        <f t="shared" si="308"/>
        <v>180</v>
      </c>
      <c r="J6586" s="43"/>
      <c r="K6586" s="1"/>
    </row>
    <row r="6587" spans="1:11">
      <c r="A6587" s="29">
        <v>41252</v>
      </c>
      <c r="B6587" s="30">
        <v>2</v>
      </c>
      <c r="C6587" s="30" t="s">
        <v>12</v>
      </c>
      <c r="D6587" s="30">
        <v>4</v>
      </c>
      <c r="E6587" s="50" t="str">
        <f t="shared" si="306"/>
        <v>December</v>
      </c>
      <c r="F6587" s="14" t="str">
        <f t="shared" si="307"/>
        <v>Sunday</v>
      </c>
      <c r="G6587" s="15">
        <f>$D6587*VLOOKUP($A6587,Price_Table,MATCH($C6587,$A$6:$K$6,0),1)</f>
        <v>480</v>
      </c>
      <c r="H6587" s="15">
        <f>D6587*VLOOKUP(A6587,Cost_Table,MATCH(C6587,M$6:W$6,0),1)</f>
        <v>240</v>
      </c>
      <c r="I6587" s="15">
        <f t="shared" si="308"/>
        <v>240</v>
      </c>
      <c r="J6587" s="43"/>
      <c r="K6587" s="1"/>
    </row>
    <row r="6588" spans="1:11">
      <c r="A6588" s="29">
        <v>41253</v>
      </c>
      <c r="B6588" s="30">
        <v>2</v>
      </c>
      <c r="C6588" s="30" t="s">
        <v>12</v>
      </c>
      <c r="D6588" s="30">
        <v>2</v>
      </c>
      <c r="E6588" s="50" t="str">
        <f t="shared" si="306"/>
        <v>December</v>
      </c>
      <c r="F6588" s="14" t="str">
        <f t="shared" si="307"/>
        <v>Monday</v>
      </c>
      <c r="G6588" s="15">
        <f>$D6588*VLOOKUP($A6588,Price_Table,MATCH($C6588,$A$6:$K$6,0),1)</f>
        <v>240</v>
      </c>
      <c r="H6588" s="15">
        <f>D6588*VLOOKUP(A6588,Cost_Table,MATCH(C6588,M$6:W$6,0),1)</f>
        <v>120</v>
      </c>
      <c r="I6588" s="15">
        <f t="shared" si="308"/>
        <v>120</v>
      </c>
      <c r="J6588" s="43"/>
      <c r="K6588" s="1"/>
    </row>
    <row r="6589" spans="1:11">
      <c r="A6589" s="29">
        <v>41254</v>
      </c>
      <c r="B6589" s="30">
        <v>2</v>
      </c>
      <c r="C6589" s="30" t="s">
        <v>12</v>
      </c>
      <c r="D6589" s="30">
        <v>5</v>
      </c>
      <c r="E6589" s="50" t="str">
        <f t="shared" si="306"/>
        <v>December</v>
      </c>
      <c r="F6589" s="14" t="str">
        <f t="shared" si="307"/>
        <v>Tuesday</v>
      </c>
      <c r="G6589" s="15">
        <f>$D6589*VLOOKUP($A6589,Price_Table,MATCH($C6589,$A$6:$K$6,0),1)</f>
        <v>600</v>
      </c>
      <c r="H6589" s="15">
        <f>D6589*VLOOKUP(A6589,Cost_Table,MATCH(C6589,M$6:W$6,0),1)</f>
        <v>300</v>
      </c>
      <c r="I6589" s="15">
        <f t="shared" si="308"/>
        <v>300</v>
      </c>
      <c r="J6589" s="43"/>
      <c r="K6589" s="1"/>
    </row>
    <row r="6590" spans="1:11">
      <c r="A6590" s="29">
        <v>41255</v>
      </c>
      <c r="B6590" s="30">
        <v>2</v>
      </c>
      <c r="C6590" s="30" t="s">
        <v>12</v>
      </c>
      <c r="D6590" s="30">
        <v>5</v>
      </c>
      <c r="E6590" s="50" t="str">
        <f t="shared" si="306"/>
        <v>December</v>
      </c>
      <c r="F6590" s="14" t="str">
        <f t="shared" si="307"/>
        <v>Wednesday</v>
      </c>
      <c r="G6590" s="15">
        <f>$D6590*VLOOKUP($A6590,Price_Table,MATCH($C6590,$A$6:$K$6,0),1)</f>
        <v>600</v>
      </c>
      <c r="H6590" s="15">
        <f>D6590*VLOOKUP(A6590,Cost_Table,MATCH(C6590,M$6:W$6,0),1)</f>
        <v>300</v>
      </c>
      <c r="I6590" s="15">
        <f t="shared" si="308"/>
        <v>300</v>
      </c>
      <c r="J6590" s="43"/>
      <c r="K6590" s="1"/>
    </row>
    <row r="6591" spans="1:11">
      <c r="A6591" s="29">
        <v>41256</v>
      </c>
      <c r="B6591" s="30">
        <v>2</v>
      </c>
      <c r="C6591" s="30" t="s">
        <v>12</v>
      </c>
      <c r="D6591" s="30">
        <v>3</v>
      </c>
      <c r="E6591" s="50" t="str">
        <f t="shared" si="306"/>
        <v>December</v>
      </c>
      <c r="F6591" s="14" t="str">
        <f t="shared" si="307"/>
        <v>Thursday</v>
      </c>
      <c r="G6591" s="15">
        <f>$D6591*VLOOKUP($A6591,Price_Table,MATCH($C6591,$A$6:$K$6,0),1)</f>
        <v>360</v>
      </c>
      <c r="H6591" s="15">
        <f>D6591*VLOOKUP(A6591,Cost_Table,MATCH(C6591,M$6:W$6,0),1)</f>
        <v>180</v>
      </c>
      <c r="I6591" s="15">
        <f t="shared" si="308"/>
        <v>180</v>
      </c>
      <c r="J6591" s="43"/>
      <c r="K6591" s="1"/>
    </row>
    <row r="6592" spans="1:11">
      <c r="A6592" s="29">
        <v>41257</v>
      </c>
      <c r="B6592" s="30">
        <v>2</v>
      </c>
      <c r="C6592" s="30" t="s">
        <v>12</v>
      </c>
      <c r="D6592" s="30">
        <v>3</v>
      </c>
      <c r="E6592" s="50" t="str">
        <f t="shared" si="306"/>
        <v>December</v>
      </c>
      <c r="F6592" s="14" t="str">
        <f t="shared" si="307"/>
        <v>Friday</v>
      </c>
      <c r="G6592" s="15">
        <f>$D6592*VLOOKUP($A6592,Price_Table,MATCH($C6592,$A$6:$K$6,0),1)</f>
        <v>360</v>
      </c>
      <c r="H6592" s="15">
        <f>D6592*VLOOKUP(A6592,Cost_Table,MATCH(C6592,M$6:W$6,0),1)</f>
        <v>180</v>
      </c>
      <c r="I6592" s="15">
        <f t="shared" si="308"/>
        <v>180</v>
      </c>
      <c r="J6592" s="43"/>
      <c r="K6592" s="1"/>
    </row>
    <row r="6593" spans="1:11">
      <c r="A6593" s="29">
        <v>41258</v>
      </c>
      <c r="B6593" s="30">
        <v>2</v>
      </c>
      <c r="C6593" s="30" t="s">
        <v>12</v>
      </c>
      <c r="D6593" s="30">
        <v>4</v>
      </c>
      <c r="E6593" s="50" t="str">
        <f t="shared" si="306"/>
        <v>December</v>
      </c>
      <c r="F6593" s="14" t="str">
        <f t="shared" si="307"/>
        <v>Saturday</v>
      </c>
      <c r="G6593" s="15">
        <f>$D6593*VLOOKUP($A6593,Price_Table,MATCH($C6593,$A$6:$K$6,0),1)</f>
        <v>480</v>
      </c>
      <c r="H6593" s="15">
        <f>D6593*VLOOKUP(A6593,Cost_Table,MATCH(C6593,M$6:W$6,0),1)</f>
        <v>240</v>
      </c>
      <c r="I6593" s="15">
        <f t="shared" si="308"/>
        <v>240</v>
      </c>
      <c r="J6593" s="43"/>
      <c r="K6593" s="1"/>
    </row>
    <row r="6594" spans="1:11">
      <c r="A6594" s="29">
        <v>41259</v>
      </c>
      <c r="B6594" s="30">
        <v>2</v>
      </c>
      <c r="C6594" s="30" t="s">
        <v>12</v>
      </c>
      <c r="D6594" s="30">
        <v>3</v>
      </c>
      <c r="E6594" s="50" t="str">
        <f t="shared" si="306"/>
        <v>December</v>
      </c>
      <c r="F6594" s="14" t="str">
        <f t="shared" si="307"/>
        <v>Sunday</v>
      </c>
      <c r="G6594" s="15">
        <f>$D6594*VLOOKUP($A6594,Price_Table,MATCH($C6594,$A$6:$K$6,0),1)</f>
        <v>360</v>
      </c>
      <c r="H6594" s="15">
        <f>D6594*VLOOKUP(A6594,Cost_Table,MATCH(C6594,M$6:W$6,0),1)</f>
        <v>180</v>
      </c>
      <c r="I6594" s="15">
        <f t="shared" si="308"/>
        <v>180</v>
      </c>
      <c r="J6594" s="43"/>
      <c r="K6594" s="1"/>
    </row>
    <row r="6595" spans="1:11">
      <c r="A6595" s="29">
        <v>41260</v>
      </c>
      <c r="B6595" s="30">
        <v>2</v>
      </c>
      <c r="C6595" s="30" t="s">
        <v>12</v>
      </c>
      <c r="D6595" s="30">
        <v>4</v>
      </c>
      <c r="E6595" s="50" t="str">
        <f t="shared" si="306"/>
        <v>December</v>
      </c>
      <c r="F6595" s="14" t="str">
        <f t="shared" si="307"/>
        <v>Monday</v>
      </c>
      <c r="G6595" s="15">
        <f>$D6595*VLOOKUP($A6595,Price_Table,MATCH($C6595,$A$6:$K$6,0),1)</f>
        <v>480</v>
      </c>
      <c r="H6595" s="15">
        <f>D6595*VLOOKUP(A6595,Cost_Table,MATCH(C6595,M$6:W$6,0),1)</f>
        <v>240</v>
      </c>
      <c r="I6595" s="15">
        <f t="shared" si="308"/>
        <v>240</v>
      </c>
      <c r="J6595" s="43"/>
      <c r="K6595" s="1"/>
    </row>
    <row r="6596" spans="1:11">
      <c r="A6596" s="29">
        <v>41261</v>
      </c>
      <c r="B6596" s="30">
        <v>2</v>
      </c>
      <c r="C6596" s="30" t="s">
        <v>12</v>
      </c>
      <c r="D6596" s="30">
        <v>6</v>
      </c>
      <c r="E6596" s="50" t="str">
        <f t="shared" si="306"/>
        <v>December</v>
      </c>
      <c r="F6596" s="14" t="str">
        <f t="shared" si="307"/>
        <v>Tuesday</v>
      </c>
      <c r="G6596" s="15">
        <f>$D6596*VLOOKUP($A6596,Price_Table,MATCH($C6596,$A$6:$K$6,0),1)</f>
        <v>720</v>
      </c>
      <c r="H6596" s="15">
        <f>D6596*VLOOKUP(A6596,Cost_Table,MATCH(C6596,M$6:W$6,0),1)</f>
        <v>360</v>
      </c>
      <c r="I6596" s="15">
        <f t="shared" si="308"/>
        <v>360</v>
      </c>
      <c r="J6596" s="43"/>
      <c r="K6596" s="1"/>
    </row>
    <row r="6597" spans="1:11">
      <c r="A6597" s="29">
        <v>41262</v>
      </c>
      <c r="B6597" s="30">
        <v>2</v>
      </c>
      <c r="C6597" s="30" t="s">
        <v>12</v>
      </c>
      <c r="D6597" s="30">
        <v>4</v>
      </c>
      <c r="E6597" s="50" t="str">
        <f t="shared" si="306"/>
        <v>December</v>
      </c>
      <c r="F6597" s="14" t="str">
        <f t="shared" si="307"/>
        <v>Wednesday</v>
      </c>
      <c r="G6597" s="15">
        <f>$D6597*VLOOKUP($A6597,Price_Table,MATCH($C6597,$A$6:$K$6,0),1)</f>
        <v>480</v>
      </c>
      <c r="H6597" s="15">
        <f>D6597*VLOOKUP(A6597,Cost_Table,MATCH(C6597,M$6:W$6,0),1)</f>
        <v>240</v>
      </c>
      <c r="I6597" s="15">
        <f t="shared" si="308"/>
        <v>240</v>
      </c>
      <c r="J6597" s="43"/>
      <c r="K6597" s="1"/>
    </row>
    <row r="6598" spans="1:11">
      <c r="A6598" s="29">
        <v>41263</v>
      </c>
      <c r="B6598" s="30">
        <v>2</v>
      </c>
      <c r="C6598" s="30" t="s">
        <v>12</v>
      </c>
      <c r="D6598" s="30">
        <v>4</v>
      </c>
      <c r="E6598" s="50" t="str">
        <f t="shared" si="306"/>
        <v>December</v>
      </c>
      <c r="F6598" s="14" t="str">
        <f t="shared" si="307"/>
        <v>Thursday</v>
      </c>
      <c r="G6598" s="15">
        <f>$D6598*VLOOKUP($A6598,Price_Table,MATCH($C6598,$A$6:$K$6,0),1)</f>
        <v>480</v>
      </c>
      <c r="H6598" s="15">
        <f>D6598*VLOOKUP(A6598,Cost_Table,MATCH(C6598,M$6:W$6,0),1)</f>
        <v>240</v>
      </c>
      <c r="I6598" s="15">
        <f t="shared" si="308"/>
        <v>240</v>
      </c>
      <c r="J6598" s="43"/>
      <c r="K6598" s="1"/>
    </row>
    <row r="6599" spans="1:11">
      <c r="A6599" s="29">
        <v>41264</v>
      </c>
      <c r="B6599" s="30">
        <v>2</v>
      </c>
      <c r="C6599" s="30" t="s">
        <v>12</v>
      </c>
      <c r="D6599" s="30">
        <v>5</v>
      </c>
      <c r="E6599" s="50" t="str">
        <f t="shared" si="306"/>
        <v>December</v>
      </c>
      <c r="F6599" s="14" t="str">
        <f t="shared" si="307"/>
        <v>Friday</v>
      </c>
      <c r="G6599" s="15">
        <f>$D6599*VLOOKUP($A6599,Price_Table,MATCH($C6599,$A$6:$K$6,0),1)</f>
        <v>600</v>
      </c>
      <c r="H6599" s="15">
        <f>D6599*VLOOKUP(A6599,Cost_Table,MATCH(C6599,M$6:W$6,0),1)</f>
        <v>300</v>
      </c>
      <c r="I6599" s="15">
        <f t="shared" si="308"/>
        <v>300</v>
      </c>
      <c r="J6599" s="43"/>
      <c r="K6599" s="1"/>
    </row>
    <row r="6600" spans="1:11">
      <c r="A6600" s="29">
        <v>41265</v>
      </c>
      <c r="B6600" s="30">
        <v>2</v>
      </c>
      <c r="C6600" s="30" t="s">
        <v>12</v>
      </c>
      <c r="D6600" s="30">
        <v>6</v>
      </c>
      <c r="E6600" s="50" t="str">
        <f t="shared" si="306"/>
        <v>December</v>
      </c>
      <c r="F6600" s="14" t="str">
        <f t="shared" si="307"/>
        <v>Saturday</v>
      </c>
      <c r="G6600" s="15">
        <f>$D6600*VLOOKUP($A6600,Price_Table,MATCH($C6600,$A$6:$K$6,0),1)</f>
        <v>720</v>
      </c>
      <c r="H6600" s="15">
        <f>D6600*VLOOKUP(A6600,Cost_Table,MATCH(C6600,M$6:W$6,0),1)</f>
        <v>360</v>
      </c>
      <c r="I6600" s="15">
        <f t="shared" si="308"/>
        <v>360</v>
      </c>
      <c r="J6600" s="43"/>
      <c r="K6600" s="1"/>
    </row>
    <row r="6601" spans="1:11">
      <c r="A6601" s="29">
        <v>41266</v>
      </c>
      <c r="B6601" s="30">
        <v>2</v>
      </c>
      <c r="C6601" s="30" t="s">
        <v>12</v>
      </c>
      <c r="D6601" s="30">
        <v>5</v>
      </c>
      <c r="E6601" s="50" t="str">
        <f t="shared" si="306"/>
        <v>December</v>
      </c>
      <c r="F6601" s="14" t="str">
        <f t="shared" si="307"/>
        <v>Sunday</v>
      </c>
      <c r="G6601" s="15">
        <f>$D6601*VLOOKUP($A6601,Price_Table,MATCH($C6601,$A$6:$K$6,0),1)</f>
        <v>600</v>
      </c>
      <c r="H6601" s="15">
        <f>D6601*VLOOKUP(A6601,Cost_Table,MATCH(C6601,M$6:W$6,0),1)</f>
        <v>300</v>
      </c>
      <c r="I6601" s="15">
        <f t="shared" si="308"/>
        <v>300</v>
      </c>
      <c r="J6601" s="43"/>
      <c r="K6601" s="1"/>
    </row>
    <row r="6602" spans="1:11">
      <c r="A6602" s="29">
        <v>41267</v>
      </c>
      <c r="B6602" s="30">
        <v>2</v>
      </c>
      <c r="C6602" s="30" t="s">
        <v>12</v>
      </c>
      <c r="D6602" s="30">
        <v>2</v>
      </c>
      <c r="E6602" s="50" t="str">
        <f t="shared" si="306"/>
        <v>December</v>
      </c>
      <c r="F6602" s="14" t="str">
        <f t="shared" si="307"/>
        <v>Monday</v>
      </c>
      <c r="G6602" s="15">
        <f>$D6602*VLOOKUP($A6602,Price_Table,MATCH($C6602,$A$6:$K$6,0),1)</f>
        <v>240</v>
      </c>
      <c r="H6602" s="15">
        <f>D6602*VLOOKUP(A6602,Cost_Table,MATCH(C6602,M$6:W$6,0),1)</f>
        <v>120</v>
      </c>
      <c r="I6602" s="15">
        <f t="shared" si="308"/>
        <v>120</v>
      </c>
      <c r="J6602" s="43"/>
      <c r="K6602" s="1"/>
    </row>
    <row r="6603" spans="1:11">
      <c r="A6603" s="29">
        <v>41268</v>
      </c>
      <c r="B6603" s="30">
        <v>2</v>
      </c>
      <c r="C6603" s="30" t="s">
        <v>12</v>
      </c>
      <c r="D6603" s="30">
        <v>2</v>
      </c>
      <c r="E6603" s="50" t="str">
        <f t="shared" si="306"/>
        <v>December</v>
      </c>
      <c r="F6603" s="14" t="str">
        <f t="shared" si="307"/>
        <v>Tuesday</v>
      </c>
      <c r="G6603" s="15">
        <f>$D6603*VLOOKUP($A6603,Price_Table,MATCH($C6603,$A$6:$K$6,0),1)</f>
        <v>240</v>
      </c>
      <c r="H6603" s="15">
        <f>D6603*VLOOKUP(A6603,Cost_Table,MATCH(C6603,M$6:W$6,0),1)</f>
        <v>120</v>
      </c>
      <c r="I6603" s="15">
        <f t="shared" si="308"/>
        <v>120</v>
      </c>
      <c r="J6603" s="43"/>
      <c r="K6603" s="1"/>
    </row>
    <row r="6604" spans="1:11">
      <c r="A6604" s="29">
        <v>41269</v>
      </c>
      <c r="B6604" s="30">
        <v>2</v>
      </c>
      <c r="C6604" s="30" t="s">
        <v>12</v>
      </c>
      <c r="D6604" s="30">
        <v>2</v>
      </c>
      <c r="E6604" s="50" t="str">
        <f t="shared" si="306"/>
        <v>December</v>
      </c>
      <c r="F6604" s="14" t="str">
        <f t="shared" si="307"/>
        <v>Wednesday</v>
      </c>
      <c r="G6604" s="15">
        <f>$D6604*VLOOKUP($A6604,Price_Table,MATCH($C6604,$A$6:$K$6,0),1)</f>
        <v>240</v>
      </c>
      <c r="H6604" s="15">
        <f>D6604*VLOOKUP(A6604,Cost_Table,MATCH(C6604,M$6:W$6,0),1)</f>
        <v>120</v>
      </c>
      <c r="I6604" s="15">
        <f t="shared" si="308"/>
        <v>120</v>
      </c>
      <c r="J6604" s="43"/>
      <c r="K6604" s="1"/>
    </row>
    <row r="6605" spans="1:11">
      <c r="A6605" s="29">
        <v>41270</v>
      </c>
      <c r="B6605" s="30">
        <v>2</v>
      </c>
      <c r="C6605" s="30" t="s">
        <v>12</v>
      </c>
      <c r="D6605" s="30">
        <v>6</v>
      </c>
      <c r="E6605" s="50" t="str">
        <f t="shared" si="306"/>
        <v>December</v>
      </c>
      <c r="F6605" s="14" t="str">
        <f t="shared" si="307"/>
        <v>Thursday</v>
      </c>
      <c r="G6605" s="15">
        <f>$D6605*VLOOKUP($A6605,Price_Table,MATCH($C6605,$A$6:$K$6,0),1)</f>
        <v>720</v>
      </c>
      <c r="H6605" s="15">
        <f>D6605*VLOOKUP(A6605,Cost_Table,MATCH(C6605,M$6:W$6,0),1)</f>
        <v>360</v>
      </c>
      <c r="I6605" s="15">
        <f t="shared" si="308"/>
        <v>360</v>
      </c>
      <c r="J6605" s="43"/>
      <c r="K6605" s="1"/>
    </row>
    <row r="6606" spans="1:11">
      <c r="A6606" s="29">
        <v>41271</v>
      </c>
      <c r="B6606" s="30">
        <v>2</v>
      </c>
      <c r="C6606" s="30" t="s">
        <v>12</v>
      </c>
      <c r="D6606" s="30">
        <v>4</v>
      </c>
      <c r="E6606" s="50" t="str">
        <f t="shared" si="306"/>
        <v>December</v>
      </c>
      <c r="F6606" s="14" t="str">
        <f t="shared" si="307"/>
        <v>Friday</v>
      </c>
      <c r="G6606" s="15">
        <f>$D6606*VLOOKUP($A6606,Price_Table,MATCH($C6606,$A$6:$K$6,0),1)</f>
        <v>480</v>
      </c>
      <c r="H6606" s="15">
        <f>D6606*VLOOKUP(A6606,Cost_Table,MATCH(C6606,M$6:W$6,0),1)</f>
        <v>240</v>
      </c>
      <c r="I6606" s="15">
        <f t="shared" si="308"/>
        <v>240</v>
      </c>
      <c r="J6606" s="43"/>
      <c r="K6606" s="1"/>
    </row>
    <row r="6607" spans="1:11">
      <c r="A6607" s="29">
        <v>41272</v>
      </c>
      <c r="B6607" s="30">
        <v>2</v>
      </c>
      <c r="C6607" s="30" t="s">
        <v>12</v>
      </c>
      <c r="D6607" s="30">
        <v>3</v>
      </c>
      <c r="E6607" s="50" t="str">
        <f t="shared" si="306"/>
        <v>December</v>
      </c>
      <c r="F6607" s="14" t="str">
        <f t="shared" si="307"/>
        <v>Saturday</v>
      </c>
      <c r="G6607" s="15">
        <f>$D6607*VLOOKUP($A6607,Price_Table,MATCH($C6607,$A$6:$K$6,0),1)</f>
        <v>360</v>
      </c>
      <c r="H6607" s="15">
        <f>D6607*VLOOKUP(A6607,Cost_Table,MATCH(C6607,M$6:W$6,0),1)</f>
        <v>180</v>
      </c>
      <c r="I6607" s="15">
        <f t="shared" si="308"/>
        <v>180</v>
      </c>
      <c r="J6607" s="43"/>
      <c r="K6607" s="1"/>
    </row>
    <row r="6608" spans="1:11">
      <c r="A6608" s="29">
        <v>41273</v>
      </c>
      <c r="B6608" s="30">
        <v>2</v>
      </c>
      <c r="C6608" s="30" t="s">
        <v>12</v>
      </c>
      <c r="D6608" s="30">
        <v>3</v>
      </c>
      <c r="E6608" s="50" t="str">
        <f t="shared" si="306"/>
        <v>December</v>
      </c>
      <c r="F6608" s="14" t="str">
        <f t="shared" si="307"/>
        <v>Sunday</v>
      </c>
      <c r="G6608" s="15">
        <f>$D6608*VLOOKUP($A6608,Price_Table,MATCH($C6608,$A$6:$K$6,0),1)</f>
        <v>360</v>
      </c>
      <c r="H6608" s="15">
        <f>D6608*VLOOKUP(A6608,Cost_Table,MATCH(C6608,M$6:W$6,0),1)</f>
        <v>180</v>
      </c>
      <c r="I6608" s="15">
        <f t="shared" si="308"/>
        <v>180</v>
      </c>
      <c r="J6608" s="43"/>
      <c r="K6608" s="1"/>
    </row>
    <row r="6609" spans="1:11">
      <c r="A6609" s="29">
        <v>41274</v>
      </c>
      <c r="B6609" s="30">
        <v>2</v>
      </c>
      <c r="C6609" s="30" t="s">
        <v>12</v>
      </c>
      <c r="D6609" s="30">
        <v>3</v>
      </c>
      <c r="E6609" s="50" t="str">
        <f t="shared" si="306"/>
        <v>December</v>
      </c>
      <c r="F6609" s="14" t="str">
        <f t="shared" si="307"/>
        <v>Monday</v>
      </c>
      <c r="G6609" s="15">
        <f>$D6609*VLOOKUP($A6609,Price_Table,MATCH($C6609,$A$6:$K$6,0),1)</f>
        <v>360</v>
      </c>
      <c r="H6609" s="15">
        <f>D6609*VLOOKUP(A6609,Cost_Table,MATCH(C6609,M$6:W$6,0),1)</f>
        <v>180</v>
      </c>
      <c r="I6609" s="15">
        <f t="shared" si="308"/>
        <v>180</v>
      </c>
      <c r="J6609" s="43"/>
      <c r="K6609" s="1"/>
    </row>
    <row r="6610" spans="1:11">
      <c r="A6610" s="29">
        <v>40909</v>
      </c>
      <c r="B6610" s="30">
        <v>2</v>
      </c>
      <c r="C6610" s="30" t="s">
        <v>13</v>
      </c>
      <c r="D6610" s="30">
        <v>2</v>
      </c>
      <c r="E6610" s="50" t="str">
        <f t="shared" si="306"/>
        <v>January</v>
      </c>
      <c r="F6610" s="14" t="str">
        <f t="shared" si="307"/>
        <v>Sunday</v>
      </c>
      <c r="G6610" s="15">
        <f>$D6610*VLOOKUP($A6610,Price_Table,MATCH($C6610,$A$6:$K$6,0),1)</f>
        <v>100</v>
      </c>
      <c r="H6610" s="15">
        <f>D6610*VLOOKUP(A6610,Cost_Table,MATCH(C6610,M$6:W$6,0),1)</f>
        <v>50</v>
      </c>
      <c r="I6610" s="15">
        <f t="shared" si="308"/>
        <v>50</v>
      </c>
      <c r="J6610" s="43"/>
      <c r="K6610" s="1"/>
    </row>
    <row r="6611" spans="1:11">
      <c r="A6611" s="29">
        <v>40910</v>
      </c>
      <c r="B6611" s="30">
        <v>2</v>
      </c>
      <c r="C6611" s="30" t="s">
        <v>13</v>
      </c>
      <c r="D6611" s="30">
        <v>4</v>
      </c>
      <c r="E6611" s="50" t="str">
        <f t="shared" si="306"/>
        <v>January</v>
      </c>
      <c r="F6611" s="14" t="str">
        <f t="shared" si="307"/>
        <v>Monday</v>
      </c>
      <c r="G6611" s="15">
        <f>$D6611*VLOOKUP($A6611,Price_Table,MATCH($C6611,$A$6:$K$6,0),1)</f>
        <v>200</v>
      </c>
      <c r="H6611" s="15">
        <f>D6611*VLOOKUP(A6611,Cost_Table,MATCH(C6611,M$6:W$6,0),1)</f>
        <v>100</v>
      </c>
      <c r="I6611" s="15">
        <f t="shared" si="308"/>
        <v>100</v>
      </c>
      <c r="J6611" s="43"/>
      <c r="K6611" s="1"/>
    </row>
    <row r="6612" spans="1:11">
      <c r="A6612" s="29">
        <v>40911</v>
      </c>
      <c r="B6612" s="30">
        <v>2</v>
      </c>
      <c r="C6612" s="30" t="s">
        <v>13</v>
      </c>
      <c r="D6612" s="30">
        <v>2</v>
      </c>
      <c r="E6612" s="50" t="str">
        <f t="shared" si="306"/>
        <v>January</v>
      </c>
      <c r="F6612" s="14" t="str">
        <f t="shared" si="307"/>
        <v>Tuesday</v>
      </c>
      <c r="G6612" s="15">
        <f>$D6612*VLOOKUP($A6612,Price_Table,MATCH($C6612,$A$6:$K$6,0),1)</f>
        <v>100</v>
      </c>
      <c r="H6612" s="15">
        <f>D6612*VLOOKUP(A6612,Cost_Table,MATCH(C6612,M$6:W$6,0),1)</f>
        <v>50</v>
      </c>
      <c r="I6612" s="15">
        <f t="shared" si="308"/>
        <v>50</v>
      </c>
      <c r="J6612" s="43"/>
      <c r="K6612" s="1"/>
    </row>
    <row r="6613" spans="1:11">
      <c r="A6613" s="29">
        <v>40912</v>
      </c>
      <c r="B6613" s="30">
        <v>2</v>
      </c>
      <c r="C6613" s="30" t="s">
        <v>13</v>
      </c>
      <c r="D6613" s="30">
        <v>2</v>
      </c>
      <c r="E6613" s="50" t="str">
        <f t="shared" si="306"/>
        <v>January</v>
      </c>
      <c r="F6613" s="14" t="str">
        <f t="shared" si="307"/>
        <v>Wednesday</v>
      </c>
      <c r="G6613" s="15">
        <f>$D6613*VLOOKUP($A6613,Price_Table,MATCH($C6613,$A$6:$K$6,0),1)</f>
        <v>100</v>
      </c>
      <c r="H6613" s="15">
        <f>D6613*VLOOKUP(A6613,Cost_Table,MATCH(C6613,M$6:W$6,0),1)</f>
        <v>50</v>
      </c>
      <c r="I6613" s="15">
        <f t="shared" si="308"/>
        <v>50</v>
      </c>
      <c r="J6613" s="43"/>
      <c r="K6613" s="1"/>
    </row>
    <row r="6614" spans="1:11">
      <c r="A6614" s="29">
        <v>40913</v>
      </c>
      <c r="B6614" s="30">
        <v>2</v>
      </c>
      <c r="C6614" s="30" t="s">
        <v>13</v>
      </c>
      <c r="D6614" s="30">
        <v>4</v>
      </c>
      <c r="E6614" s="50" t="str">
        <f t="shared" si="306"/>
        <v>January</v>
      </c>
      <c r="F6614" s="14" t="str">
        <f t="shared" si="307"/>
        <v>Thursday</v>
      </c>
      <c r="G6614" s="15">
        <f>$D6614*VLOOKUP($A6614,Price_Table,MATCH($C6614,$A$6:$K$6,0),1)</f>
        <v>200</v>
      </c>
      <c r="H6614" s="15">
        <f>D6614*VLOOKUP(A6614,Cost_Table,MATCH(C6614,M$6:W$6,0),1)</f>
        <v>100</v>
      </c>
      <c r="I6614" s="15">
        <f t="shared" si="308"/>
        <v>100</v>
      </c>
      <c r="J6614" s="43"/>
      <c r="K6614" s="1"/>
    </row>
    <row r="6615" spans="1:11">
      <c r="A6615" s="29">
        <v>40914</v>
      </c>
      <c r="B6615" s="30">
        <v>2</v>
      </c>
      <c r="C6615" s="30" t="s">
        <v>13</v>
      </c>
      <c r="D6615" s="30">
        <v>3</v>
      </c>
      <c r="E6615" s="50" t="str">
        <f t="shared" ref="E6615:E6678" si="309">TEXT(A6615,"mmmm")</f>
        <v>January</v>
      </c>
      <c r="F6615" s="14" t="str">
        <f t="shared" ref="F6615:F6678" si="310">TEXT(A6615,"dddd")</f>
        <v>Friday</v>
      </c>
      <c r="G6615" s="15">
        <f>$D6615*VLOOKUP($A6615,Price_Table,MATCH($C6615,$A$6:$K$6,0),1)</f>
        <v>150</v>
      </c>
      <c r="H6615" s="15">
        <f>D6615*VLOOKUP(A6615,Cost_Table,MATCH(C6615,M$6:W$6,0),1)</f>
        <v>75</v>
      </c>
      <c r="I6615" s="15">
        <f t="shared" ref="I6615:I6678" si="311">G6615-H6615</f>
        <v>75</v>
      </c>
      <c r="J6615" s="43"/>
      <c r="K6615" s="1"/>
    </row>
    <row r="6616" spans="1:11">
      <c r="A6616" s="29">
        <v>40915</v>
      </c>
      <c r="B6616" s="30">
        <v>2</v>
      </c>
      <c r="C6616" s="30" t="s">
        <v>13</v>
      </c>
      <c r="D6616" s="30">
        <v>2</v>
      </c>
      <c r="E6616" s="50" t="str">
        <f t="shared" si="309"/>
        <v>January</v>
      </c>
      <c r="F6616" s="14" t="str">
        <f t="shared" si="310"/>
        <v>Saturday</v>
      </c>
      <c r="G6616" s="15">
        <f>$D6616*VLOOKUP($A6616,Price_Table,MATCH($C6616,$A$6:$K$6,0),1)</f>
        <v>100</v>
      </c>
      <c r="H6616" s="15">
        <f>D6616*VLOOKUP(A6616,Cost_Table,MATCH(C6616,M$6:W$6,0),1)</f>
        <v>50</v>
      </c>
      <c r="I6616" s="15">
        <f t="shared" si="311"/>
        <v>50</v>
      </c>
      <c r="J6616" s="43"/>
      <c r="K6616" s="1"/>
    </row>
    <row r="6617" spans="1:11">
      <c r="A6617" s="29">
        <v>40916</v>
      </c>
      <c r="B6617" s="30">
        <v>2</v>
      </c>
      <c r="C6617" s="30" t="s">
        <v>13</v>
      </c>
      <c r="D6617" s="30">
        <v>1</v>
      </c>
      <c r="E6617" s="50" t="str">
        <f t="shared" si="309"/>
        <v>January</v>
      </c>
      <c r="F6617" s="14" t="str">
        <f t="shared" si="310"/>
        <v>Sunday</v>
      </c>
      <c r="G6617" s="15">
        <f>$D6617*VLOOKUP($A6617,Price_Table,MATCH($C6617,$A$6:$K$6,0),1)</f>
        <v>50</v>
      </c>
      <c r="H6617" s="15">
        <f>D6617*VLOOKUP(A6617,Cost_Table,MATCH(C6617,M$6:W$6,0),1)</f>
        <v>25</v>
      </c>
      <c r="I6617" s="15">
        <f t="shared" si="311"/>
        <v>25</v>
      </c>
      <c r="J6617" s="43"/>
      <c r="K6617" s="1"/>
    </row>
    <row r="6618" spans="1:11">
      <c r="A6618" s="29">
        <v>40917</v>
      </c>
      <c r="B6618" s="30">
        <v>2</v>
      </c>
      <c r="C6618" s="30" t="s">
        <v>13</v>
      </c>
      <c r="D6618" s="30">
        <v>3</v>
      </c>
      <c r="E6618" s="50" t="str">
        <f t="shared" si="309"/>
        <v>January</v>
      </c>
      <c r="F6618" s="14" t="str">
        <f t="shared" si="310"/>
        <v>Monday</v>
      </c>
      <c r="G6618" s="15">
        <f>$D6618*VLOOKUP($A6618,Price_Table,MATCH($C6618,$A$6:$K$6,0),1)</f>
        <v>150</v>
      </c>
      <c r="H6618" s="15">
        <f>D6618*VLOOKUP(A6618,Cost_Table,MATCH(C6618,M$6:W$6,0),1)</f>
        <v>75</v>
      </c>
      <c r="I6618" s="15">
        <f t="shared" si="311"/>
        <v>75</v>
      </c>
      <c r="J6618" s="43"/>
      <c r="K6618" s="1"/>
    </row>
    <row r="6619" spans="1:11">
      <c r="A6619" s="29">
        <v>40918</v>
      </c>
      <c r="B6619" s="30">
        <v>2</v>
      </c>
      <c r="C6619" s="30" t="s">
        <v>13</v>
      </c>
      <c r="D6619" s="30">
        <v>3</v>
      </c>
      <c r="E6619" s="50" t="str">
        <f t="shared" si="309"/>
        <v>January</v>
      </c>
      <c r="F6619" s="14" t="str">
        <f t="shared" si="310"/>
        <v>Tuesday</v>
      </c>
      <c r="G6619" s="15">
        <f>$D6619*VLOOKUP($A6619,Price_Table,MATCH($C6619,$A$6:$K$6,0),1)</f>
        <v>150</v>
      </c>
      <c r="H6619" s="15">
        <f>D6619*VLOOKUP(A6619,Cost_Table,MATCH(C6619,M$6:W$6,0),1)</f>
        <v>75</v>
      </c>
      <c r="I6619" s="15">
        <f t="shared" si="311"/>
        <v>75</v>
      </c>
      <c r="J6619" s="43"/>
      <c r="K6619" s="1"/>
    </row>
    <row r="6620" spans="1:11">
      <c r="A6620" s="29">
        <v>40919</v>
      </c>
      <c r="B6620" s="30">
        <v>2</v>
      </c>
      <c r="C6620" s="30" t="s">
        <v>13</v>
      </c>
      <c r="D6620" s="30">
        <v>2</v>
      </c>
      <c r="E6620" s="50" t="str">
        <f t="shared" si="309"/>
        <v>January</v>
      </c>
      <c r="F6620" s="14" t="str">
        <f t="shared" si="310"/>
        <v>Wednesday</v>
      </c>
      <c r="G6620" s="15">
        <f>$D6620*VLOOKUP($A6620,Price_Table,MATCH($C6620,$A$6:$K$6,0),1)</f>
        <v>100</v>
      </c>
      <c r="H6620" s="15">
        <f>D6620*VLOOKUP(A6620,Cost_Table,MATCH(C6620,M$6:W$6,0),1)</f>
        <v>50</v>
      </c>
      <c r="I6620" s="15">
        <f t="shared" si="311"/>
        <v>50</v>
      </c>
      <c r="J6620" s="43"/>
      <c r="K6620" s="1"/>
    </row>
    <row r="6621" spans="1:11">
      <c r="A6621" s="29">
        <v>40920</v>
      </c>
      <c r="B6621" s="30">
        <v>2</v>
      </c>
      <c r="C6621" s="30" t="s">
        <v>13</v>
      </c>
      <c r="D6621" s="30">
        <v>3</v>
      </c>
      <c r="E6621" s="50" t="str">
        <f t="shared" si="309"/>
        <v>January</v>
      </c>
      <c r="F6621" s="14" t="str">
        <f t="shared" si="310"/>
        <v>Thursday</v>
      </c>
      <c r="G6621" s="15">
        <f>$D6621*VLOOKUP($A6621,Price_Table,MATCH($C6621,$A$6:$K$6,0),1)</f>
        <v>150</v>
      </c>
      <c r="H6621" s="15">
        <f>D6621*VLOOKUP(A6621,Cost_Table,MATCH(C6621,M$6:W$6,0),1)</f>
        <v>75</v>
      </c>
      <c r="I6621" s="15">
        <f t="shared" si="311"/>
        <v>75</v>
      </c>
      <c r="J6621" s="43"/>
      <c r="K6621" s="1"/>
    </row>
    <row r="6622" spans="1:11">
      <c r="A6622" s="29">
        <v>40921</v>
      </c>
      <c r="B6622" s="30">
        <v>2</v>
      </c>
      <c r="C6622" s="30" t="s">
        <v>13</v>
      </c>
      <c r="D6622" s="30">
        <v>3</v>
      </c>
      <c r="E6622" s="50" t="str">
        <f t="shared" si="309"/>
        <v>January</v>
      </c>
      <c r="F6622" s="14" t="str">
        <f t="shared" si="310"/>
        <v>Friday</v>
      </c>
      <c r="G6622" s="15">
        <f>$D6622*VLOOKUP($A6622,Price_Table,MATCH($C6622,$A$6:$K$6,0),1)</f>
        <v>150</v>
      </c>
      <c r="H6622" s="15">
        <f>D6622*VLOOKUP(A6622,Cost_Table,MATCH(C6622,M$6:W$6,0),1)</f>
        <v>75</v>
      </c>
      <c r="I6622" s="15">
        <f t="shared" si="311"/>
        <v>75</v>
      </c>
      <c r="J6622" s="43"/>
      <c r="K6622" s="1"/>
    </row>
    <row r="6623" spans="1:11">
      <c r="A6623" s="29">
        <v>40922</v>
      </c>
      <c r="B6623" s="30">
        <v>2</v>
      </c>
      <c r="C6623" s="30" t="s">
        <v>13</v>
      </c>
      <c r="D6623" s="30">
        <v>2</v>
      </c>
      <c r="E6623" s="50" t="str">
        <f t="shared" si="309"/>
        <v>January</v>
      </c>
      <c r="F6623" s="14" t="str">
        <f t="shared" si="310"/>
        <v>Saturday</v>
      </c>
      <c r="G6623" s="15">
        <f>$D6623*VLOOKUP($A6623,Price_Table,MATCH($C6623,$A$6:$K$6,0),1)</f>
        <v>100</v>
      </c>
      <c r="H6623" s="15">
        <f>D6623*VLOOKUP(A6623,Cost_Table,MATCH(C6623,M$6:W$6,0),1)</f>
        <v>50</v>
      </c>
      <c r="I6623" s="15">
        <f t="shared" si="311"/>
        <v>50</v>
      </c>
      <c r="J6623" s="43"/>
      <c r="K6623" s="1"/>
    </row>
    <row r="6624" spans="1:11">
      <c r="A6624" s="29">
        <v>40923</v>
      </c>
      <c r="B6624" s="30">
        <v>2</v>
      </c>
      <c r="C6624" s="30" t="s">
        <v>13</v>
      </c>
      <c r="D6624" s="30">
        <v>2</v>
      </c>
      <c r="E6624" s="50" t="str">
        <f t="shared" si="309"/>
        <v>January</v>
      </c>
      <c r="F6624" s="14" t="str">
        <f t="shared" si="310"/>
        <v>Sunday</v>
      </c>
      <c r="G6624" s="15">
        <f>$D6624*VLOOKUP($A6624,Price_Table,MATCH($C6624,$A$6:$K$6,0),1)</f>
        <v>100</v>
      </c>
      <c r="H6624" s="15">
        <f>D6624*VLOOKUP(A6624,Cost_Table,MATCH(C6624,M$6:W$6,0),1)</f>
        <v>50</v>
      </c>
      <c r="I6624" s="15">
        <f t="shared" si="311"/>
        <v>50</v>
      </c>
      <c r="J6624" s="43"/>
      <c r="K6624" s="1"/>
    </row>
    <row r="6625" spans="1:11">
      <c r="A6625" s="29">
        <v>40924</v>
      </c>
      <c r="B6625" s="30">
        <v>2</v>
      </c>
      <c r="C6625" s="30" t="s">
        <v>13</v>
      </c>
      <c r="D6625" s="30">
        <v>2</v>
      </c>
      <c r="E6625" s="50" t="str">
        <f t="shared" si="309"/>
        <v>January</v>
      </c>
      <c r="F6625" s="14" t="str">
        <f t="shared" si="310"/>
        <v>Monday</v>
      </c>
      <c r="G6625" s="15">
        <f>$D6625*VLOOKUP($A6625,Price_Table,MATCH($C6625,$A$6:$K$6,0),1)</f>
        <v>100</v>
      </c>
      <c r="H6625" s="15">
        <f>D6625*VLOOKUP(A6625,Cost_Table,MATCH(C6625,M$6:W$6,0),1)</f>
        <v>50</v>
      </c>
      <c r="I6625" s="15">
        <f t="shared" si="311"/>
        <v>50</v>
      </c>
      <c r="J6625" s="43"/>
      <c r="K6625" s="1"/>
    </row>
    <row r="6626" spans="1:11">
      <c r="A6626" s="29">
        <v>40925</v>
      </c>
      <c r="B6626" s="30">
        <v>2</v>
      </c>
      <c r="C6626" s="30" t="s">
        <v>13</v>
      </c>
      <c r="D6626" s="30">
        <v>2</v>
      </c>
      <c r="E6626" s="50" t="str">
        <f t="shared" si="309"/>
        <v>January</v>
      </c>
      <c r="F6626" s="14" t="str">
        <f t="shared" si="310"/>
        <v>Tuesday</v>
      </c>
      <c r="G6626" s="15">
        <f>$D6626*VLOOKUP($A6626,Price_Table,MATCH($C6626,$A$6:$K$6,0),1)</f>
        <v>100</v>
      </c>
      <c r="H6626" s="15">
        <f>D6626*VLOOKUP(A6626,Cost_Table,MATCH(C6626,M$6:W$6,0),1)</f>
        <v>50</v>
      </c>
      <c r="I6626" s="15">
        <f t="shared" si="311"/>
        <v>50</v>
      </c>
      <c r="J6626" s="43"/>
      <c r="K6626" s="1"/>
    </row>
    <row r="6627" spans="1:11">
      <c r="A6627" s="29">
        <v>40926</v>
      </c>
      <c r="B6627" s="30">
        <v>2</v>
      </c>
      <c r="C6627" s="30" t="s">
        <v>13</v>
      </c>
      <c r="D6627" s="30">
        <v>2</v>
      </c>
      <c r="E6627" s="50" t="str">
        <f t="shared" si="309"/>
        <v>January</v>
      </c>
      <c r="F6627" s="14" t="str">
        <f t="shared" si="310"/>
        <v>Wednesday</v>
      </c>
      <c r="G6627" s="15">
        <f>$D6627*VLOOKUP($A6627,Price_Table,MATCH($C6627,$A$6:$K$6,0),1)</f>
        <v>100</v>
      </c>
      <c r="H6627" s="15">
        <f>D6627*VLOOKUP(A6627,Cost_Table,MATCH(C6627,M$6:W$6,0),1)</f>
        <v>50</v>
      </c>
      <c r="I6627" s="15">
        <f t="shared" si="311"/>
        <v>50</v>
      </c>
      <c r="J6627" s="43"/>
      <c r="K6627" s="1"/>
    </row>
    <row r="6628" spans="1:11">
      <c r="A6628" s="29">
        <v>40927</v>
      </c>
      <c r="B6628" s="30">
        <v>2</v>
      </c>
      <c r="C6628" s="30" t="s">
        <v>13</v>
      </c>
      <c r="D6628" s="30">
        <v>2</v>
      </c>
      <c r="E6628" s="50" t="str">
        <f t="shared" si="309"/>
        <v>January</v>
      </c>
      <c r="F6628" s="14" t="str">
        <f t="shared" si="310"/>
        <v>Thursday</v>
      </c>
      <c r="G6628" s="15">
        <f>$D6628*VLOOKUP($A6628,Price_Table,MATCH($C6628,$A$6:$K$6,0),1)</f>
        <v>100</v>
      </c>
      <c r="H6628" s="15">
        <f>D6628*VLOOKUP(A6628,Cost_Table,MATCH(C6628,M$6:W$6,0),1)</f>
        <v>50</v>
      </c>
      <c r="I6628" s="15">
        <f t="shared" si="311"/>
        <v>50</v>
      </c>
      <c r="J6628" s="43"/>
      <c r="K6628" s="1"/>
    </row>
    <row r="6629" spans="1:11">
      <c r="A6629" s="29">
        <v>40928</v>
      </c>
      <c r="B6629" s="30">
        <v>2</v>
      </c>
      <c r="C6629" s="30" t="s">
        <v>13</v>
      </c>
      <c r="D6629" s="30">
        <v>3</v>
      </c>
      <c r="E6629" s="50" t="str">
        <f t="shared" si="309"/>
        <v>January</v>
      </c>
      <c r="F6629" s="14" t="str">
        <f t="shared" si="310"/>
        <v>Friday</v>
      </c>
      <c r="G6629" s="15">
        <f>$D6629*VLOOKUP($A6629,Price_Table,MATCH($C6629,$A$6:$K$6,0),1)</f>
        <v>150</v>
      </c>
      <c r="H6629" s="15">
        <f>D6629*VLOOKUP(A6629,Cost_Table,MATCH(C6629,M$6:W$6,0),1)</f>
        <v>75</v>
      </c>
      <c r="I6629" s="15">
        <f t="shared" si="311"/>
        <v>75</v>
      </c>
      <c r="J6629" s="43"/>
      <c r="K6629" s="1"/>
    </row>
    <row r="6630" spans="1:11">
      <c r="A6630" s="29">
        <v>40929</v>
      </c>
      <c r="B6630" s="30">
        <v>2</v>
      </c>
      <c r="C6630" s="30" t="s">
        <v>13</v>
      </c>
      <c r="D6630" s="30">
        <v>1</v>
      </c>
      <c r="E6630" s="50" t="str">
        <f t="shared" si="309"/>
        <v>January</v>
      </c>
      <c r="F6630" s="14" t="str">
        <f t="shared" si="310"/>
        <v>Saturday</v>
      </c>
      <c r="G6630" s="15">
        <f>$D6630*VLOOKUP($A6630,Price_Table,MATCH($C6630,$A$6:$K$6,0),1)</f>
        <v>50</v>
      </c>
      <c r="H6630" s="15">
        <f>D6630*VLOOKUP(A6630,Cost_Table,MATCH(C6630,M$6:W$6,0),1)</f>
        <v>25</v>
      </c>
      <c r="I6630" s="15">
        <f t="shared" si="311"/>
        <v>25</v>
      </c>
      <c r="J6630" s="43"/>
      <c r="K6630" s="1"/>
    </row>
    <row r="6631" spans="1:11">
      <c r="A6631" s="29">
        <v>40930</v>
      </c>
      <c r="B6631" s="30">
        <v>2</v>
      </c>
      <c r="C6631" s="30" t="s">
        <v>13</v>
      </c>
      <c r="D6631" s="30">
        <v>3</v>
      </c>
      <c r="E6631" s="50" t="str">
        <f t="shared" si="309"/>
        <v>January</v>
      </c>
      <c r="F6631" s="14" t="str">
        <f t="shared" si="310"/>
        <v>Sunday</v>
      </c>
      <c r="G6631" s="15">
        <f>$D6631*VLOOKUP($A6631,Price_Table,MATCH($C6631,$A$6:$K$6,0),1)</f>
        <v>150</v>
      </c>
      <c r="H6631" s="15">
        <f>D6631*VLOOKUP(A6631,Cost_Table,MATCH(C6631,M$6:W$6,0),1)</f>
        <v>75</v>
      </c>
      <c r="I6631" s="15">
        <f t="shared" si="311"/>
        <v>75</v>
      </c>
      <c r="J6631" s="43"/>
      <c r="K6631" s="1"/>
    </row>
    <row r="6632" spans="1:11">
      <c r="A6632" s="29">
        <v>40931</v>
      </c>
      <c r="B6632" s="30">
        <v>2</v>
      </c>
      <c r="C6632" s="30" t="s">
        <v>13</v>
      </c>
      <c r="D6632" s="30">
        <v>3</v>
      </c>
      <c r="E6632" s="50" t="str">
        <f t="shared" si="309"/>
        <v>January</v>
      </c>
      <c r="F6632" s="14" t="str">
        <f t="shared" si="310"/>
        <v>Monday</v>
      </c>
      <c r="G6632" s="15">
        <f>$D6632*VLOOKUP($A6632,Price_Table,MATCH($C6632,$A$6:$K$6,0),1)</f>
        <v>150</v>
      </c>
      <c r="H6632" s="15">
        <f>D6632*VLOOKUP(A6632,Cost_Table,MATCH(C6632,M$6:W$6,0),1)</f>
        <v>75</v>
      </c>
      <c r="I6632" s="15">
        <f t="shared" si="311"/>
        <v>75</v>
      </c>
      <c r="J6632" s="43"/>
      <c r="K6632" s="1"/>
    </row>
    <row r="6633" spans="1:11">
      <c r="A6633" s="29">
        <v>40932</v>
      </c>
      <c r="B6633" s="30">
        <v>2</v>
      </c>
      <c r="C6633" s="30" t="s">
        <v>13</v>
      </c>
      <c r="D6633" s="30">
        <v>4</v>
      </c>
      <c r="E6633" s="50" t="str">
        <f t="shared" si="309"/>
        <v>January</v>
      </c>
      <c r="F6633" s="14" t="str">
        <f t="shared" si="310"/>
        <v>Tuesday</v>
      </c>
      <c r="G6633" s="15">
        <f>$D6633*VLOOKUP($A6633,Price_Table,MATCH($C6633,$A$6:$K$6,0),1)</f>
        <v>200</v>
      </c>
      <c r="H6633" s="15">
        <f>D6633*VLOOKUP(A6633,Cost_Table,MATCH(C6633,M$6:W$6,0),1)</f>
        <v>100</v>
      </c>
      <c r="I6633" s="15">
        <f t="shared" si="311"/>
        <v>100</v>
      </c>
      <c r="J6633" s="43"/>
      <c r="K6633" s="1"/>
    </row>
    <row r="6634" spans="1:11">
      <c r="A6634" s="29">
        <v>40933</v>
      </c>
      <c r="B6634" s="30">
        <v>2</v>
      </c>
      <c r="C6634" s="30" t="s">
        <v>13</v>
      </c>
      <c r="D6634" s="30">
        <v>3</v>
      </c>
      <c r="E6634" s="50" t="str">
        <f t="shared" si="309"/>
        <v>January</v>
      </c>
      <c r="F6634" s="14" t="str">
        <f t="shared" si="310"/>
        <v>Wednesday</v>
      </c>
      <c r="G6634" s="15">
        <f>$D6634*VLOOKUP($A6634,Price_Table,MATCH($C6634,$A$6:$K$6,0),1)</f>
        <v>150</v>
      </c>
      <c r="H6634" s="15">
        <f>D6634*VLOOKUP(A6634,Cost_Table,MATCH(C6634,M$6:W$6,0),1)</f>
        <v>75</v>
      </c>
      <c r="I6634" s="15">
        <f t="shared" si="311"/>
        <v>75</v>
      </c>
      <c r="J6634" s="43"/>
      <c r="K6634" s="1"/>
    </row>
    <row r="6635" spans="1:11">
      <c r="A6635" s="29">
        <v>40934</v>
      </c>
      <c r="B6635" s="30">
        <v>2</v>
      </c>
      <c r="C6635" s="30" t="s">
        <v>13</v>
      </c>
      <c r="D6635" s="30">
        <v>2</v>
      </c>
      <c r="E6635" s="50" t="str">
        <f t="shared" si="309"/>
        <v>January</v>
      </c>
      <c r="F6635" s="14" t="str">
        <f t="shared" si="310"/>
        <v>Thursday</v>
      </c>
      <c r="G6635" s="15">
        <f>$D6635*VLOOKUP($A6635,Price_Table,MATCH($C6635,$A$6:$K$6,0),1)</f>
        <v>100</v>
      </c>
      <c r="H6635" s="15">
        <f>D6635*VLOOKUP(A6635,Cost_Table,MATCH(C6635,M$6:W$6,0),1)</f>
        <v>50</v>
      </c>
      <c r="I6635" s="15">
        <f t="shared" si="311"/>
        <v>50</v>
      </c>
      <c r="J6635" s="43"/>
      <c r="K6635" s="1"/>
    </row>
    <row r="6636" spans="1:11">
      <c r="A6636" s="29">
        <v>40935</v>
      </c>
      <c r="B6636" s="30">
        <v>2</v>
      </c>
      <c r="C6636" s="30" t="s">
        <v>13</v>
      </c>
      <c r="D6636" s="30">
        <v>2</v>
      </c>
      <c r="E6636" s="50" t="str">
        <f t="shared" si="309"/>
        <v>January</v>
      </c>
      <c r="F6636" s="14" t="str">
        <f t="shared" si="310"/>
        <v>Friday</v>
      </c>
      <c r="G6636" s="15">
        <f>$D6636*VLOOKUP($A6636,Price_Table,MATCH($C6636,$A$6:$K$6,0),1)</f>
        <v>100</v>
      </c>
      <c r="H6636" s="15">
        <f>D6636*VLOOKUP(A6636,Cost_Table,MATCH(C6636,M$6:W$6,0),1)</f>
        <v>50</v>
      </c>
      <c r="I6636" s="15">
        <f t="shared" si="311"/>
        <v>50</v>
      </c>
      <c r="J6636" s="43"/>
      <c r="K6636" s="1"/>
    </row>
    <row r="6637" spans="1:11">
      <c r="A6637" s="29">
        <v>40936</v>
      </c>
      <c r="B6637" s="30">
        <v>2</v>
      </c>
      <c r="C6637" s="30" t="s">
        <v>13</v>
      </c>
      <c r="D6637" s="30">
        <v>2</v>
      </c>
      <c r="E6637" s="50" t="str">
        <f t="shared" si="309"/>
        <v>January</v>
      </c>
      <c r="F6637" s="14" t="str">
        <f t="shared" si="310"/>
        <v>Saturday</v>
      </c>
      <c r="G6637" s="15">
        <f>$D6637*VLOOKUP($A6637,Price_Table,MATCH($C6637,$A$6:$K$6,0),1)</f>
        <v>100</v>
      </c>
      <c r="H6637" s="15">
        <f>D6637*VLOOKUP(A6637,Cost_Table,MATCH(C6637,M$6:W$6,0),1)</f>
        <v>50</v>
      </c>
      <c r="I6637" s="15">
        <f t="shared" si="311"/>
        <v>50</v>
      </c>
      <c r="J6637" s="43"/>
      <c r="K6637" s="1"/>
    </row>
    <row r="6638" spans="1:11">
      <c r="A6638" s="29">
        <v>40937</v>
      </c>
      <c r="B6638" s="30">
        <v>2</v>
      </c>
      <c r="C6638" s="30" t="s">
        <v>13</v>
      </c>
      <c r="D6638" s="30">
        <v>3</v>
      </c>
      <c r="E6638" s="50" t="str">
        <f t="shared" si="309"/>
        <v>January</v>
      </c>
      <c r="F6638" s="14" t="str">
        <f t="shared" si="310"/>
        <v>Sunday</v>
      </c>
      <c r="G6638" s="15">
        <f>$D6638*VLOOKUP($A6638,Price_Table,MATCH($C6638,$A$6:$K$6,0),1)</f>
        <v>150</v>
      </c>
      <c r="H6638" s="15">
        <f>D6638*VLOOKUP(A6638,Cost_Table,MATCH(C6638,M$6:W$6,0),1)</f>
        <v>75</v>
      </c>
      <c r="I6638" s="15">
        <f t="shared" si="311"/>
        <v>75</v>
      </c>
      <c r="J6638" s="43"/>
      <c r="K6638" s="1"/>
    </row>
    <row r="6639" spans="1:11">
      <c r="A6639" s="29">
        <v>40938</v>
      </c>
      <c r="B6639" s="30">
        <v>2</v>
      </c>
      <c r="C6639" s="30" t="s">
        <v>13</v>
      </c>
      <c r="D6639" s="30">
        <v>3</v>
      </c>
      <c r="E6639" s="50" t="str">
        <f t="shared" si="309"/>
        <v>January</v>
      </c>
      <c r="F6639" s="14" t="str">
        <f t="shared" si="310"/>
        <v>Monday</v>
      </c>
      <c r="G6639" s="15">
        <f>$D6639*VLOOKUP($A6639,Price_Table,MATCH($C6639,$A$6:$K$6,0),1)</f>
        <v>150</v>
      </c>
      <c r="H6639" s="15">
        <f>D6639*VLOOKUP(A6639,Cost_Table,MATCH(C6639,M$6:W$6,0),1)</f>
        <v>75</v>
      </c>
      <c r="I6639" s="15">
        <f t="shared" si="311"/>
        <v>75</v>
      </c>
      <c r="J6639" s="43"/>
      <c r="K6639" s="1"/>
    </row>
    <row r="6640" spans="1:11">
      <c r="A6640" s="29">
        <v>40939</v>
      </c>
      <c r="B6640" s="30">
        <v>2</v>
      </c>
      <c r="C6640" s="30" t="s">
        <v>13</v>
      </c>
      <c r="D6640" s="30">
        <v>2</v>
      </c>
      <c r="E6640" s="50" t="str">
        <f t="shared" si="309"/>
        <v>January</v>
      </c>
      <c r="F6640" s="14" t="str">
        <f t="shared" si="310"/>
        <v>Tuesday</v>
      </c>
      <c r="G6640" s="15">
        <f>$D6640*VLOOKUP($A6640,Price_Table,MATCH($C6640,$A$6:$K$6,0),1)</f>
        <v>100</v>
      </c>
      <c r="H6640" s="15">
        <f>D6640*VLOOKUP(A6640,Cost_Table,MATCH(C6640,M$6:W$6,0),1)</f>
        <v>50</v>
      </c>
      <c r="I6640" s="15">
        <f t="shared" si="311"/>
        <v>50</v>
      </c>
      <c r="J6640" s="43"/>
      <c r="K6640" s="1"/>
    </row>
    <row r="6641" spans="1:11">
      <c r="A6641" s="29">
        <v>40940</v>
      </c>
      <c r="B6641" s="30">
        <v>2</v>
      </c>
      <c r="C6641" s="30" t="s">
        <v>13</v>
      </c>
      <c r="D6641" s="30">
        <v>3</v>
      </c>
      <c r="E6641" s="50" t="str">
        <f t="shared" si="309"/>
        <v>February</v>
      </c>
      <c r="F6641" s="14" t="str">
        <f t="shared" si="310"/>
        <v>Wednesday</v>
      </c>
      <c r="G6641" s="15">
        <f>$D6641*VLOOKUP($A6641,Price_Table,MATCH($C6641,$A$6:$K$6,0),1)</f>
        <v>150</v>
      </c>
      <c r="H6641" s="15">
        <f>D6641*VLOOKUP(A6641,Cost_Table,MATCH(C6641,M$6:W$6,0),1)</f>
        <v>75</v>
      </c>
      <c r="I6641" s="15">
        <f t="shared" si="311"/>
        <v>75</v>
      </c>
      <c r="J6641" s="43"/>
      <c r="K6641" s="1"/>
    </row>
    <row r="6642" spans="1:11">
      <c r="A6642" s="29">
        <v>40941</v>
      </c>
      <c r="B6642" s="30">
        <v>2</v>
      </c>
      <c r="C6642" s="30" t="s">
        <v>13</v>
      </c>
      <c r="D6642" s="30">
        <v>3</v>
      </c>
      <c r="E6642" s="50" t="str">
        <f t="shared" si="309"/>
        <v>February</v>
      </c>
      <c r="F6642" s="14" t="str">
        <f t="shared" si="310"/>
        <v>Thursday</v>
      </c>
      <c r="G6642" s="15">
        <f>$D6642*VLOOKUP($A6642,Price_Table,MATCH($C6642,$A$6:$K$6,0),1)</f>
        <v>150</v>
      </c>
      <c r="H6642" s="15">
        <f>D6642*VLOOKUP(A6642,Cost_Table,MATCH(C6642,M$6:W$6,0),1)</f>
        <v>75</v>
      </c>
      <c r="I6642" s="15">
        <f t="shared" si="311"/>
        <v>75</v>
      </c>
      <c r="J6642" s="43"/>
      <c r="K6642" s="1"/>
    </row>
    <row r="6643" spans="1:11">
      <c r="A6643" s="29">
        <v>40942</v>
      </c>
      <c r="B6643" s="30">
        <v>2</v>
      </c>
      <c r="C6643" s="30" t="s">
        <v>13</v>
      </c>
      <c r="D6643" s="30">
        <v>2</v>
      </c>
      <c r="E6643" s="50" t="str">
        <f t="shared" si="309"/>
        <v>February</v>
      </c>
      <c r="F6643" s="14" t="str">
        <f t="shared" si="310"/>
        <v>Friday</v>
      </c>
      <c r="G6643" s="15">
        <f>$D6643*VLOOKUP($A6643,Price_Table,MATCH($C6643,$A$6:$K$6,0),1)</f>
        <v>100</v>
      </c>
      <c r="H6643" s="15">
        <f>D6643*VLOOKUP(A6643,Cost_Table,MATCH(C6643,M$6:W$6,0),1)</f>
        <v>50</v>
      </c>
      <c r="I6643" s="15">
        <f t="shared" si="311"/>
        <v>50</v>
      </c>
      <c r="J6643" s="43"/>
      <c r="K6643" s="1"/>
    </row>
    <row r="6644" spans="1:11">
      <c r="A6644" s="29">
        <v>40943</v>
      </c>
      <c r="B6644" s="30">
        <v>2</v>
      </c>
      <c r="C6644" s="30" t="s">
        <v>13</v>
      </c>
      <c r="D6644" s="30">
        <v>3</v>
      </c>
      <c r="E6644" s="50" t="str">
        <f t="shared" si="309"/>
        <v>February</v>
      </c>
      <c r="F6644" s="14" t="str">
        <f t="shared" si="310"/>
        <v>Saturday</v>
      </c>
      <c r="G6644" s="15">
        <f>$D6644*VLOOKUP($A6644,Price_Table,MATCH($C6644,$A$6:$K$6,0),1)</f>
        <v>150</v>
      </c>
      <c r="H6644" s="15">
        <f>D6644*VLOOKUP(A6644,Cost_Table,MATCH(C6644,M$6:W$6,0),1)</f>
        <v>75</v>
      </c>
      <c r="I6644" s="15">
        <f t="shared" si="311"/>
        <v>75</v>
      </c>
      <c r="J6644" s="43"/>
      <c r="K6644" s="1"/>
    </row>
    <row r="6645" spans="1:11">
      <c r="A6645" s="29">
        <v>40944</v>
      </c>
      <c r="B6645" s="30">
        <v>2</v>
      </c>
      <c r="C6645" s="30" t="s">
        <v>13</v>
      </c>
      <c r="D6645" s="30">
        <v>2</v>
      </c>
      <c r="E6645" s="50" t="str">
        <f t="shared" si="309"/>
        <v>February</v>
      </c>
      <c r="F6645" s="14" t="str">
        <f t="shared" si="310"/>
        <v>Sunday</v>
      </c>
      <c r="G6645" s="15">
        <f>$D6645*VLOOKUP($A6645,Price_Table,MATCH($C6645,$A$6:$K$6,0),1)</f>
        <v>100</v>
      </c>
      <c r="H6645" s="15">
        <f>D6645*VLOOKUP(A6645,Cost_Table,MATCH(C6645,M$6:W$6,0),1)</f>
        <v>50</v>
      </c>
      <c r="I6645" s="15">
        <f t="shared" si="311"/>
        <v>50</v>
      </c>
      <c r="J6645" s="43"/>
      <c r="K6645" s="1"/>
    </row>
    <row r="6646" spans="1:11">
      <c r="A6646" s="29">
        <v>40945</v>
      </c>
      <c r="B6646" s="30">
        <v>2</v>
      </c>
      <c r="C6646" s="30" t="s">
        <v>13</v>
      </c>
      <c r="D6646" s="30">
        <v>5</v>
      </c>
      <c r="E6646" s="50" t="str">
        <f t="shared" si="309"/>
        <v>February</v>
      </c>
      <c r="F6646" s="14" t="str">
        <f t="shared" si="310"/>
        <v>Monday</v>
      </c>
      <c r="G6646" s="15">
        <f>$D6646*VLOOKUP($A6646,Price_Table,MATCH($C6646,$A$6:$K$6,0),1)</f>
        <v>250</v>
      </c>
      <c r="H6646" s="15">
        <f>D6646*VLOOKUP(A6646,Cost_Table,MATCH(C6646,M$6:W$6,0),1)</f>
        <v>125</v>
      </c>
      <c r="I6646" s="15">
        <f t="shared" si="311"/>
        <v>125</v>
      </c>
      <c r="J6646" s="43"/>
      <c r="K6646" s="1"/>
    </row>
    <row r="6647" spans="1:11">
      <c r="A6647" s="29">
        <v>40946</v>
      </c>
      <c r="B6647" s="30">
        <v>2</v>
      </c>
      <c r="C6647" s="30" t="s">
        <v>13</v>
      </c>
      <c r="D6647" s="30">
        <v>2</v>
      </c>
      <c r="E6647" s="50" t="str">
        <f t="shared" si="309"/>
        <v>February</v>
      </c>
      <c r="F6647" s="14" t="str">
        <f t="shared" si="310"/>
        <v>Tuesday</v>
      </c>
      <c r="G6647" s="15">
        <f>$D6647*VLOOKUP($A6647,Price_Table,MATCH($C6647,$A$6:$K$6,0),1)</f>
        <v>100</v>
      </c>
      <c r="H6647" s="15">
        <f>D6647*VLOOKUP(A6647,Cost_Table,MATCH(C6647,M$6:W$6,0),1)</f>
        <v>50</v>
      </c>
      <c r="I6647" s="15">
        <f t="shared" si="311"/>
        <v>50</v>
      </c>
      <c r="J6647" s="43"/>
      <c r="K6647" s="1"/>
    </row>
    <row r="6648" spans="1:11">
      <c r="A6648" s="29">
        <v>40947</v>
      </c>
      <c r="B6648" s="30">
        <v>2</v>
      </c>
      <c r="C6648" s="30" t="s">
        <v>13</v>
      </c>
      <c r="D6648" s="30">
        <v>2</v>
      </c>
      <c r="E6648" s="50" t="str">
        <f t="shared" si="309"/>
        <v>February</v>
      </c>
      <c r="F6648" s="14" t="str">
        <f t="shared" si="310"/>
        <v>Wednesday</v>
      </c>
      <c r="G6648" s="15">
        <f>$D6648*VLOOKUP($A6648,Price_Table,MATCH($C6648,$A$6:$K$6,0),1)</f>
        <v>100</v>
      </c>
      <c r="H6648" s="15">
        <f>D6648*VLOOKUP(A6648,Cost_Table,MATCH(C6648,M$6:W$6,0),1)</f>
        <v>50</v>
      </c>
      <c r="I6648" s="15">
        <f t="shared" si="311"/>
        <v>50</v>
      </c>
      <c r="J6648" s="43"/>
      <c r="K6648" s="1"/>
    </row>
    <row r="6649" spans="1:11">
      <c r="A6649" s="29">
        <v>40948</v>
      </c>
      <c r="B6649" s="30">
        <v>2</v>
      </c>
      <c r="C6649" s="30" t="s">
        <v>13</v>
      </c>
      <c r="D6649" s="30">
        <v>3</v>
      </c>
      <c r="E6649" s="50" t="str">
        <f t="shared" si="309"/>
        <v>February</v>
      </c>
      <c r="F6649" s="14" t="str">
        <f t="shared" si="310"/>
        <v>Thursday</v>
      </c>
      <c r="G6649" s="15">
        <f>$D6649*VLOOKUP($A6649,Price_Table,MATCH($C6649,$A$6:$K$6,0),1)</f>
        <v>150</v>
      </c>
      <c r="H6649" s="15">
        <f>D6649*VLOOKUP(A6649,Cost_Table,MATCH(C6649,M$6:W$6,0),1)</f>
        <v>75</v>
      </c>
      <c r="I6649" s="15">
        <f t="shared" si="311"/>
        <v>75</v>
      </c>
      <c r="J6649" s="43"/>
      <c r="K6649" s="1"/>
    </row>
    <row r="6650" spans="1:11">
      <c r="A6650" s="29">
        <v>40949</v>
      </c>
      <c r="B6650" s="30">
        <v>2</v>
      </c>
      <c r="C6650" s="30" t="s">
        <v>13</v>
      </c>
      <c r="D6650" s="30">
        <v>3</v>
      </c>
      <c r="E6650" s="50" t="str">
        <f t="shared" si="309"/>
        <v>February</v>
      </c>
      <c r="F6650" s="14" t="str">
        <f t="shared" si="310"/>
        <v>Friday</v>
      </c>
      <c r="G6650" s="15">
        <f>$D6650*VLOOKUP($A6650,Price_Table,MATCH($C6650,$A$6:$K$6,0),1)</f>
        <v>150</v>
      </c>
      <c r="H6650" s="15">
        <f>D6650*VLOOKUP(A6650,Cost_Table,MATCH(C6650,M$6:W$6,0),1)</f>
        <v>75</v>
      </c>
      <c r="I6650" s="15">
        <f t="shared" si="311"/>
        <v>75</v>
      </c>
      <c r="J6650" s="43"/>
      <c r="K6650" s="1"/>
    </row>
    <row r="6651" spans="1:11">
      <c r="A6651" s="29">
        <v>40950</v>
      </c>
      <c r="B6651" s="30">
        <v>2</v>
      </c>
      <c r="C6651" s="30" t="s">
        <v>13</v>
      </c>
      <c r="D6651" s="30">
        <v>3</v>
      </c>
      <c r="E6651" s="50" t="str">
        <f t="shared" si="309"/>
        <v>February</v>
      </c>
      <c r="F6651" s="14" t="str">
        <f t="shared" si="310"/>
        <v>Saturday</v>
      </c>
      <c r="G6651" s="15">
        <f>$D6651*VLOOKUP($A6651,Price_Table,MATCH($C6651,$A$6:$K$6,0),1)</f>
        <v>150</v>
      </c>
      <c r="H6651" s="15">
        <f>D6651*VLOOKUP(A6651,Cost_Table,MATCH(C6651,M$6:W$6,0),1)</f>
        <v>75</v>
      </c>
      <c r="I6651" s="15">
        <f t="shared" si="311"/>
        <v>75</v>
      </c>
      <c r="J6651" s="43"/>
      <c r="K6651" s="1"/>
    </row>
    <row r="6652" spans="1:11">
      <c r="A6652" s="29">
        <v>40951</v>
      </c>
      <c r="B6652" s="30">
        <v>2</v>
      </c>
      <c r="C6652" s="30" t="s">
        <v>13</v>
      </c>
      <c r="D6652" s="30">
        <v>1</v>
      </c>
      <c r="E6652" s="50" t="str">
        <f t="shared" si="309"/>
        <v>February</v>
      </c>
      <c r="F6652" s="14" t="str">
        <f t="shared" si="310"/>
        <v>Sunday</v>
      </c>
      <c r="G6652" s="15">
        <f>$D6652*VLOOKUP($A6652,Price_Table,MATCH($C6652,$A$6:$K$6,0),1)</f>
        <v>50</v>
      </c>
      <c r="H6652" s="15">
        <f>D6652*VLOOKUP(A6652,Cost_Table,MATCH(C6652,M$6:W$6,0),1)</f>
        <v>25</v>
      </c>
      <c r="I6652" s="15">
        <f t="shared" si="311"/>
        <v>25</v>
      </c>
      <c r="J6652" s="43"/>
      <c r="K6652" s="1"/>
    </row>
    <row r="6653" spans="1:11">
      <c r="A6653" s="29">
        <v>40952</v>
      </c>
      <c r="B6653" s="30">
        <v>2</v>
      </c>
      <c r="C6653" s="30" t="s">
        <v>13</v>
      </c>
      <c r="D6653" s="30">
        <v>4</v>
      </c>
      <c r="E6653" s="50" t="str">
        <f t="shared" si="309"/>
        <v>February</v>
      </c>
      <c r="F6653" s="14" t="str">
        <f t="shared" si="310"/>
        <v>Monday</v>
      </c>
      <c r="G6653" s="15">
        <f>$D6653*VLOOKUP($A6653,Price_Table,MATCH($C6653,$A$6:$K$6,0),1)</f>
        <v>200</v>
      </c>
      <c r="H6653" s="15">
        <f>D6653*VLOOKUP(A6653,Cost_Table,MATCH(C6653,M$6:W$6,0),1)</f>
        <v>100</v>
      </c>
      <c r="I6653" s="15">
        <f t="shared" si="311"/>
        <v>100</v>
      </c>
      <c r="J6653" s="43"/>
      <c r="K6653" s="1"/>
    </row>
    <row r="6654" spans="1:11">
      <c r="A6654" s="29">
        <v>40953</v>
      </c>
      <c r="B6654" s="30">
        <v>2</v>
      </c>
      <c r="C6654" s="30" t="s">
        <v>13</v>
      </c>
      <c r="D6654" s="30">
        <v>2</v>
      </c>
      <c r="E6654" s="50" t="str">
        <f t="shared" si="309"/>
        <v>February</v>
      </c>
      <c r="F6654" s="14" t="str">
        <f t="shared" si="310"/>
        <v>Tuesday</v>
      </c>
      <c r="G6654" s="15">
        <f>$D6654*VLOOKUP($A6654,Price_Table,MATCH($C6654,$A$6:$K$6,0),1)</f>
        <v>100</v>
      </c>
      <c r="H6654" s="15">
        <f>D6654*VLOOKUP(A6654,Cost_Table,MATCH(C6654,M$6:W$6,0),1)</f>
        <v>50</v>
      </c>
      <c r="I6654" s="15">
        <f t="shared" si="311"/>
        <v>50</v>
      </c>
      <c r="J6654" s="43"/>
      <c r="K6654" s="1"/>
    </row>
    <row r="6655" spans="1:11">
      <c r="A6655" s="29">
        <v>40954</v>
      </c>
      <c r="B6655" s="30">
        <v>2</v>
      </c>
      <c r="C6655" s="30" t="s">
        <v>13</v>
      </c>
      <c r="D6655" s="30">
        <v>3</v>
      </c>
      <c r="E6655" s="50" t="str">
        <f t="shared" si="309"/>
        <v>February</v>
      </c>
      <c r="F6655" s="14" t="str">
        <f t="shared" si="310"/>
        <v>Wednesday</v>
      </c>
      <c r="G6655" s="15">
        <f>$D6655*VLOOKUP($A6655,Price_Table,MATCH($C6655,$A$6:$K$6,0),1)</f>
        <v>150</v>
      </c>
      <c r="H6655" s="15">
        <f>D6655*VLOOKUP(A6655,Cost_Table,MATCH(C6655,M$6:W$6,0),1)</f>
        <v>75</v>
      </c>
      <c r="I6655" s="15">
        <f t="shared" si="311"/>
        <v>75</v>
      </c>
      <c r="J6655" s="43"/>
      <c r="K6655" s="1"/>
    </row>
    <row r="6656" spans="1:11">
      <c r="A6656" s="29">
        <v>40955</v>
      </c>
      <c r="B6656" s="30">
        <v>2</v>
      </c>
      <c r="C6656" s="30" t="s">
        <v>13</v>
      </c>
      <c r="D6656" s="30">
        <v>2</v>
      </c>
      <c r="E6656" s="50" t="str">
        <f t="shared" si="309"/>
        <v>February</v>
      </c>
      <c r="F6656" s="14" t="str">
        <f t="shared" si="310"/>
        <v>Thursday</v>
      </c>
      <c r="G6656" s="15">
        <f>$D6656*VLOOKUP($A6656,Price_Table,MATCH($C6656,$A$6:$K$6,0),1)</f>
        <v>100</v>
      </c>
      <c r="H6656" s="15">
        <f>D6656*VLOOKUP(A6656,Cost_Table,MATCH(C6656,M$6:W$6,0),1)</f>
        <v>50</v>
      </c>
      <c r="I6656" s="15">
        <f t="shared" si="311"/>
        <v>50</v>
      </c>
      <c r="J6656" s="43"/>
      <c r="K6656" s="1"/>
    </row>
    <row r="6657" spans="1:11">
      <c r="A6657" s="29">
        <v>40956</v>
      </c>
      <c r="B6657" s="30">
        <v>2</v>
      </c>
      <c r="C6657" s="30" t="s">
        <v>13</v>
      </c>
      <c r="D6657" s="30">
        <v>2</v>
      </c>
      <c r="E6657" s="50" t="str">
        <f t="shared" si="309"/>
        <v>February</v>
      </c>
      <c r="F6657" s="14" t="str">
        <f t="shared" si="310"/>
        <v>Friday</v>
      </c>
      <c r="G6657" s="15">
        <f>$D6657*VLOOKUP($A6657,Price_Table,MATCH($C6657,$A$6:$K$6,0),1)</f>
        <v>100</v>
      </c>
      <c r="H6657" s="15">
        <f>D6657*VLOOKUP(A6657,Cost_Table,MATCH(C6657,M$6:W$6,0),1)</f>
        <v>50</v>
      </c>
      <c r="I6657" s="15">
        <f t="shared" si="311"/>
        <v>50</v>
      </c>
      <c r="J6657" s="43"/>
      <c r="K6657" s="1"/>
    </row>
    <row r="6658" spans="1:11">
      <c r="A6658" s="29">
        <v>40957</v>
      </c>
      <c r="B6658" s="30">
        <v>2</v>
      </c>
      <c r="C6658" s="30" t="s">
        <v>13</v>
      </c>
      <c r="D6658" s="30">
        <v>2</v>
      </c>
      <c r="E6658" s="50" t="str">
        <f t="shared" si="309"/>
        <v>February</v>
      </c>
      <c r="F6658" s="14" t="str">
        <f t="shared" si="310"/>
        <v>Saturday</v>
      </c>
      <c r="G6658" s="15">
        <f>$D6658*VLOOKUP($A6658,Price_Table,MATCH($C6658,$A$6:$K$6,0),1)</f>
        <v>100</v>
      </c>
      <c r="H6658" s="15">
        <f>D6658*VLOOKUP(A6658,Cost_Table,MATCH(C6658,M$6:W$6,0),1)</f>
        <v>50</v>
      </c>
      <c r="I6658" s="15">
        <f t="shared" si="311"/>
        <v>50</v>
      </c>
      <c r="J6658" s="43"/>
      <c r="K6658" s="1"/>
    </row>
    <row r="6659" spans="1:11">
      <c r="A6659" s="29">
        <v>40958</v>
      </c>
      <c r="B6659" s="30">
        <v>2</v>
      </c>
      <c r="C6659" s="30" t="s">
        <v>13</v>
      </c>
      <c r="D6659" s="30">
        <v>2</v>
      </c>
      <c r="E6659" s="50" t="str">
        <f t="shared" si="309"/>
        <v>February</v>
      </c>
      <c r="F6659" s="14" t="str">
        <f t="shared" si="310"/>
        <v>Sunday</v>
      </c>
      <c r="G6659" s="15">
        <f>$D6659*VLOOKUP($A6659,Price_Table,MATCH($C6659,$A$6:$K$6,0),1)</f>
        <v>100</v>
      </c>
      <c r="H6659" s="15">
        <f>D6659*VLOOKUP(A6659,Cost_Table,MATCH(C6659,M$6:W$6,0),1)</f>
        <v>50</v>
      </c>
      <c r="I6659" s="15">
        <f t="shared" si="311"/>
        <v>50</v>
      </c>
      <c r="J6659" s="43"/>
      <c r="K6659" s="1"/>
    </row>
    <row r="6660" spans="1:11">
      <c r="A6660" s="29">
        <v>40959</v>
      </c>
      <c r="B6660" s="30">
        <v>2</v>
      </c>
      <c r="C6660" s="30" t="s">
        <v>13</v>
      </c>
      <c r="D6660" s="30">
        <v>4</v>
      </c>
      <c r="E6660" s="50" t="str">
        <f t="shared" si="309"/>
        <v>February</v>
      </c>
      <c r="F6660" s="14" t="str">
        <f t="shared" si="310"/>
        <v>Monday</v>
      </c>
      <c r="G6660" s="15">
        <f>$D6660*VLOOKUP($A6660,Price_Table,MATCH($C6660,$A$6:$K$6,0),1)</f>
        <v>200</v>
      </c>
      <c r="H6660" s="15">
        <f>D6660*VLOOKUP(A6660,Cost_Table,MATCH(C6660,M$6:W$6,0),1)</f>
        <v>100</v>
      </c>
      <c r="I6660" s="15">
        <f t="shared" si="311"/>
        <v>100</v>
      </c>
      <c r="J6660" s="43"/>
      <c r="K6660" s="1"/>
    </row>
    <row r="6661" spans="1:11">
      <c r="A6661" s="29">
        <v>40960</v>
      </c>
      <c r="B6661" s="30">
        <v>2</v>
      </c>
      <c r="C6661" s="30" t="s">
        <v>13</v>
      </c>
      <c r="D6661" s="30">
        <v>1</v>
      </c>
      <c r="E6661" s="50" t="str">
        <f t="shared" si="309"/>
        <v>February</v>
      </c>
      <c r="F6661" s="14" t="str">
        <f t="shared" si="310"/>
        <v>Tuesday</v>
      </c>
      <c r="G6661" s="15">
        <f>$D6661*VLOOKUP($A6661,Price_Table,MATCH($C6661,$A$6:$K$6,0),1)</f>
        <v>50</v>
      </c>
      <c r="H6661" s="15">
        <f>D6661*VLOOKUP(A6661,Cost_Table,MATCH(C6661,M$6:W$6,0),1)</f>
        <v>25</v>
      </c>
      <c r="I6661" s="15">
        <f t="shared" si="311"/>
        <v>25</v>
      </c>
      <c r="J6661" s="43"/>
      <c r="K6661" s="1"/>
    </row>
    <row r="6662" spans="1:11">
      <c r="A6662" s="29">
        <v>40961</v>
      </c>
      <c r="B6662" s="30">
        <v>2</v>
      </c>
      <c r="C6662" s="30" t="s">
        <v>13</v>
      </c>
      <c r="D6662" s="30">
        <v>0</v>
      </c>
      <c r="E6662" s="50" t="str">
        <f t="shared" si="309"/>
        <v>February</v>
      </c>
      <c r="F6662" s="14" t="str">
        <f t="shared" si="310"/>
        <v>Wednesday</v>
      </c>
      <c r="G6662" s="15">
        <f>$D6662*VLOOKUP($A6662,Price_Table,MATCH($C6662,$A$6:$K$6,0),1)</f>
        <v>0</v>
      </c>
      <c r="H6662" s="15">
        <f>D6662*VLOOKUP(A6662,Cost_Table,MATCH(C6662,M$6:W$6,0),1)</f>
        <v>0</v>
      </c>
      <c r="I6662" s="15">
        <f t="shared" si="311"/>
        <v>0</v>
      </c>
      <c r="J6662" s="43"/>
      <c r="K6662" s="1"/>
    </row>
    <row r="6663" spans="1:11">
      <c r="A6663" s="29">
        <v>40962</v>
      </c>
      <c r="B6663" s="30">
        <v>2</v>
      </c>
      <c r="C6663" s="30" t="s">
        <v>13</v>
      </c>
      <c r="D6663" s="30">
        <v>2</v>
      </c>
      <c r="E6663" s="50" t="str">
        <f t="shared" si="309"/>
        <v>February</v>
      </c>
      <c r="F6663" s="14" t="str">
        <f t="shared" si="310"/>
        <v>Thursday</v>
      </c>
      <c r="G6663" s="15">
        <f>$D6663*VLOOKUP($A6663,Price_Table,MATCH($C6663,$A$6:$K$6,0),1)</f>
        <v>100</v>
      </c>
      <c r="H6663" s="15">
        <f>D6663*VLOOKUP(A6663,Cost_Table,MATCH(C6663,M$6:W$6,0),1)</f>
        <v>50</v>
      </c>
      <c r="I6663" s="15">
        <f t="shared" si="311"/>
        <v>50</v>
      </c>
      <c r="J6663" s="43"/>
      <c r="K6663" s="1"/>
    </row>
    <row r="6664" spans="1:11">
      <c r="A6664" s="29">
        <v>40963</v>
      </c>
      <c r="B6664" s="30">
        <v>2</v>
      </c>
      <c r="C6664" s="30" t="s">
        <v>13</v>
      </c>
      <c r="D6664" s="30">
        <v>2</v>
      </c>
      <c r="E6664" s="50" t="str">
        <f t="shared" si="309"/>
        <v>February</v>
      </c>
      <c r="F6664" s="14" t="str">
        <f t="shared" si="310"/>
        <v>Friday</v>
      </c>
      <c r="G6664" s="15">
        <f>$D6664*VLOOKUP($A6664,Price_Table,MATCH($C6664,$A$6:$K$6,0),1)</f>
        <v>100</v>
      </c>
      <c r="H6664" s="15">
        <f>D6664*VLOOKUP(A6664,Cost_Table,MATCH(C6664,M$6:W$6,0),1)</f>
        <v>50</v>
      </c>
      <c r="I6664" s="15">
        <f t="shared" si="311"/>
        <v>50</v>
      </c>
      <c r="J6664" s="43"/>
      <c r="K6664" s="1"/>
    </row>
    <row r="6665" spans="1:11">
      <c r="A6665" s="29">
        <v>40964</v>
      </c>
      <c r="B6665" s="30">
        <v>2</v>
      </c>
      <c r="C6665" s="30" t="s">
        <v>13</v>
      </c>
      <c r="D6665" s="30">
        <v>2</v>
      </c>
      <c r="E6665" s="50" t="str">
        <f t="shared" si="309"/>
        <v>February</v>
      </c>
      <c r="F6665" s="14" t="str">
        <f t="shared" si="310"/>
        <v>Saturday</v>
      </c>
      <c r="G6665" s="15">
        <f>$D6665*VLOOKUP($A6665,Price_Table,MATCH($C6665,$A$6:$K$6,0),1)</f>
        <v>100</v>
      </c>
      <c r="H6665" s="15">
        <f>D6665*VLOOKUP(A6665,Cost_Table,MATCH(C6665,M$6:W$6,0),1)</f>
        <v>50</v>
      </c>
      <c r="I6665" s="15">
        <f t="shared" si="311"/>
        <v>50</v>
      </c>
      <c r="J6665" s="43"/>
      <c r="K6665" s="1"/>
    </row>
    <row r="6666" spans="1:11">
      <c r="A6666" s="29">
        <v>40965</v>
      </c>
      <c r="B6666" s="30">
        <v>2</v>
      </c>
      <c r="C6666" s="30" t="s">
        <v>13</v>
      </c>
      <c r="D6666" s="30">
        <v>2</v>
      </c>
      <c r="E6666" s="50" t="str">
        <f t="shared" si="309"/>
        <v>February</v>
      </c>
      <c r="F6666" s="14" t="str">
        <f t="shared" si="310"/>
        <v>Sunday</v>
      </c>
      <c r="G6666" s="15">
        <f>$D6666*VLOOKUP($A6666,Price_Table,MATCH($C6666,$A$6:$K$6,0),1)</f>
        <v>100</v>
      </c>
      <c r="H6666" s="15">
        <f>D6666*VLOOKUP(A6666,Cost_Table,MATCH(C6666,M$6:W$6,0),1)</f>
        <v>50</v>
      </c>
      <c r="I6666" s="15">
        <f t="shared" si="311"/>
        <v>50</v>
      </c>
      <c r="J6666" s="43"/>
      <c r="K6666" s="1"/>
    </row>
    <row r="6667" spans="1:11">
      <c r="A6667" s="29">
        <v>40966</v>
      </c>
      <c r="B6667" s="30">
        <v>2</v>
      </c>
      <c r="C6667" s="30" t="s">
        <v>13</v>
      </c>
      <c r="D6667" s="30">
        <v>0</v>
      </c>
      <c r="E6667" s="50" t="str">
        <f t="shared" si="309"/>
        <v>February</v>
      </c>
      <c r="F6667" s="14" t="str">
        <f t="shared" si="310"/>
        <v>Monday</v>
      </c>
      <c r="G6667" s="15">
        <f>$D6667*VLOOKUP($A6667,Price_Table,MATCH($C6667,$A$6:$K$6,0),1)</f>
        <v>0</v>
      </c>
      <c r="H6667" s="15">
        <f>D6667*VLOOKUP(A6667,Cost_Table,MATCH(C6667,M$6:W$6,0),1)</f>
        <v>0</v>
      </c>
      <c r="I6667" s="15">
        <f t="shared" si="311"/>
        <v>0</v>
      </c>
      <c r="J6667" s="43"/>
      <c r="K6667" s="1"/>
    </row>
    <row r="6668" spans="1:11">
      <c r="A6668" s="29">
        <v>40967</v>
      </c>
      <c r="B6668" s="30">
        <v>2</v>
      </c>
      <c r="C6668" s="30" t="s">
        <v>13</v>
      </c>
      <c r="D6668" s="30">
        <v>2</v>
      </c>
      <c r="E6668" s="50" t="str">
        <f t="shared" si="309"/>
        <v>February</v>
      </c>
      <c r="F6668" s="14" t="str">
        <f t="shared" si="310"/>
        <v>Tuesday</v>
      </c>
      <c r="G6668" s="15">
        <f>$D6668*VLOOKUP($A6668,Price_Table,MATCH($C6668,$A$6:$K$6,0),1)</f>
        <v>100</v>
      </c>
      <c r="H6668" s="15">
        <f>D6668*VLOOKUP(A6668,Cost_Table,MATCH(C6668,M$6:W$6,0),1)</f>
        <v>50</v>
      </c>
      <c r="I6668" s="15">
        <f t="shared" si="311"/>
        <v>50</v>
      </c>
      <c r="J6668" s="43"/>
      <c r="K6668" s="1"/>
    </row>
    <row r="6669" spans="1:11">
      <c r="A6669" s="29">
        <v>40968</v>
      </c>
      <c r="B6669" s="30">
        <v>2</v>
      </c>
      <c r="C6669" s="30" t="s">
        <v>13</v>
      </c>
      <c r="D6669" s="30">
        <v>4</v>
      </c>
      <c r="E6669" s="50" t="str">
        <f t="shared" si="309"/>
        <v>February</v>
      </c>
      <c r="F6669" s="14" t="str">
        <f t="shared" si="310"/>
        <v>Wednesday</v>
      </c>
      <c r="G6669" s="15">
        <f>$D6669*VLOOKUP($A6669,Price_Table,MATCH($C6669,$A$6:$K$6,0),1)</f>
        <v>200</v>
      </c>
      <c r="H6669" s="15">
        <f>D6669*VLOOKUP(A6669,Cost_Table,MATCH(C6669,M$6:W$6,0),1)</f>
        <v>100</v>
      </c>
      <c r="I6669" s="15">
        <f t="shared" si="311"/>
        <v>100</v>
      </c>
      <c r="J6669" s="43"/>
      <c r="K6669" s="1"/>
    </row>
    <row r="6670" spans="1:11">
      <c r="A6670" s="29">
        <v>40969</v>
      </c>
      <c r="B6670" s="30">
        <v>2</v>
      </c>
      <c r="C6670" s="30" t="s">
        <v>13</v>
      </c>
      <c r="D6670" s="30">
        <v>3</v>
      </c>
      <c r="E6670" s="50" t="str">
        <f t="shared" si="309"/>
        <v>March</v>
      </c>
      <c r="F6670" s="14" t="str">
        <f t="shared" si="310"/>
        <v>Thursday</v>
      </c>
      <c r="G6670" s="15">
        <f>$D6670*VLOOKUP($A6670,Price_Table,MATCH($C6670,$A$6:$K$6,0),1)</f>
        <v>150</v>
      </c>
      <c r="H6670" s="15">
        <f>D6670*VLOOKUP(A6670,Cost_Table,MATCH(C6670,M$6:W$6,0),1)</f>
        <v>75</v>
      </c>
      <c r="I6670" s="15">
        <f t="shared" si="311"/>
        <v>75</v>
      </c>
      <c r="J6670" s="43"/>
      <c r="K6670" s="1"/>
    </row>
    <row r="6671" spans="1:11">
      <c r="A6671" s="29">
        <v>40970</v>
      </c>
      <c r="B6671" s="30">
        <v>2</v>
      </c>
      <c r="C6671" s="30" t="s">
        <v>13</v>
      </c>
      <c r="D6671" s="30">
        <v>1</v>
      </c>
      <c r="E6671" s="50" t="str">
        <f t="shared" si="309"/>
        <v>March</v>
      </c>
      <c r="F6671" s="14" t="str">
        <f t="shared" si="310"/>
        <v>Friday</v>
      </c>
      <c r="G6671" s="15">
        <f>$D6671*VLOOKUP($A6671,Price_Table,MATCH($C6671,$A$6:$K$6,0),1)</f>
        <v>50</v>
      </c>
      <c r="H6671" s="15">
        <f>D6671*VLOOKUP(A6671,Cost_Table,MATCH(C6671,M$6:W$6,0),1)</f>
        <v>25</v>
      </c>
      <c r="I6671" s="15">
        <f t="shared" si="311"/>
        <v>25</v>
      </c>
      <c r="J6671" s="43"/>
      <c r="K6671" s="1"/>
    </row>
    <row r="6672" spans="1:11">
      <c r="A6672" s="29">
        <v>40971</v>
      </c>
      <c r="B6672" s="30">
        <v>2</v>
      </c>
      <c r="C6672" s="30" t="s">
        <v>13</v>
      </c>
      <c r="D6672" s="30">
        <v>3</v>
      </c>
      <c r="E6672" s="50" t="str">
        <f t="shared" si="309"/>
        <v>March</v>
      </c>
      <c r="F6672" s="14" t="str">
        <f t="shared" si="310"/>
        <v>Saturday</v>
      </c>
      <c r="G6672" s="15">
        <f>$D6672*VLOOKUP($A6672,Price_Table,MATCH($C6672,$A$6:$K$6,0),1)</f>
        <v>150</v>
      </c>
      <c r="H6672" s="15">
        <f>D6672*VLOOKUP(A6672,Cost_Table,MATCH(C6672,M$6:W$6,0),1)</f>
        <v>75</v>
      </c>
      <c r="I6672" s="15">
        <f t="shared" si="311"/>
        <v>75</v>
      </c>
      <c r="J6672" s="43"/>
      <c r="K6672" s="1"/>
    </row>
    <row r="6673" spans="1:11">
      <c r="A6673" s="29">
        <v>40972</v>
      </c>
      <c r="B6673" s="30">
        <v>2</v>
      </c>
      <c r="C6673" s="30" t="s">
        <v>13</v>
      </c>
      <c r="D6673" s="30">
        <v>5</v>
      </c>
      <c r="E6673" s="50" t="str">
        <f t="shared" si="309"/>
        <v>March</v>
      </c>
      <c r="F6673" s="14" t="str">
        <f t="shared" si="310"/>
        <v>Sunday</v>
      </c>
      <c r="G6673" s="15">
        <f>$D6673*VLOOKUP($A6673,Price_Table,MATCH($C6673,$A$6:$K$6,0),1)</f>
        <v>250</v>
      </c>
      <c r="H6673" s="15">
        <f>D6673*VLOOKUP(A6673,Cost_Table,MATCH(C6673,M$6:W$6,0),1)</f>
        <v>125</v>
      </c>
      <c r="I6673" s="15">
        <f t="shared" si="311"/>
        <v>125</v>
      </c>
      <c r="J6673" s="43"/>
      <c r="K6673" s="1"/>
    </row>
    <row r="6674" spans="1:11">
      <c r="A6674" s="29">
        <v>40973</v>
      </c>
      <c r="B6674" s="30">
        <v>2</v>
      </c>
      <c r="C6674" s="30" t="s">
        <v>13</v>
      </c>
      <c r="D6674" s="30">
        <v>2</v>
      </c>
      <c r="E6674" s="50" t="str">
        <f t="shared" si="309"/>
        <v>March</v>
      </c>
      <c r="F6674" s="14" t="str">
        <f t="shared" si="310"/>
        <v>Monday</v>
      </c>
      <c r="G6674" s="15">
        <f>$D6674*VLOOKUP($A6674,Price_Table,MATCH($C6674,$A$6:$K$6,0),1)</f>
        <v>100</v>
      </c>
      <c r="H6674" s="15">
        <f>D6674*VLOOKUP(A6674,Cost_Table,MATCH(C6674,M$6:W$6,0),1)</f>
        <v>50</v>
      </c>
      <c r="I6674" s="15">
        <f t="shared" si="311"/>
        <v>50</v>
      </c>
      <c r="J6674" s="43"/>
      <c r="K6674" s="1"/>
    </row>
    <row r="6675" spans="1:11">
      <c r="A6675" s="29">
        <v>40974</v>
      </c>
      <c r="B6675" s="30">
        <v>2</v>
      </c>
      <c r="C6675" s="30" t="s">
        <v>13</v>
      </c>
      <c r="D6675" s="30">
        <v>3</v>
      </c>
      <c r="E6675" s="50" t="str">
        <f t="shared" si="309"/>
        <v>March</v>
      </c>
      <c r="F6675" s="14" t="str">
        <f t="shared" si="310"/>
        <v>Tuesday</v>
      </c>
      <c r="G6675" s="15">
        <f>$D6675*VLOOKUP($A6675,Price_Table,MATCH($C6675,$A$6:$K$6,0),1)</f>
        <v>150</v>
      </c>
      <c r="H6675" s="15">
        <f>D6675*VLOOKUP(A6675,Cost_Table,MATCH(C6675,M$6:W$6,0),1)</f>
        <v>75</v>
      </c>
      <c r="I6675" s="15">
        <f t="shared" si="311"/>
        <v>75</v>
      </c>
      <c r="J6675" s="43"/>
      <c r="K6675" s="1"/>
    </row>
    <row r="6676" spans="1:11">
      <c r="A6676" s="29">
        <v>40975</v>
      </c>
      <c r="B6676" s="30">
        <v>2</v>
      </c>
      <c r="C6676" s="30" t="s">
        <v>13</v>
      </c>
      <c r="D6676" s="30">
        <v>4</v>
      </c>
      <c r="E6676" s="50" t="str">
        <f t="shared" si="309"/>
        <v>March</v>
      </c>
      <c r="F6676" s="14" t="str">
        <f t="shared" si="310"/>
        <v>Wednesday</v>
      </c>
      <c r="G6676" s="15">
        <f>$D6676*VLOOKUP($A6676,Price_Table,MATCH($C6676,$A$6:$K$6,0),1)</f>
        <v>200</v>
      </c>
      <c r="H6676" s="15">
        <f>D6676*VLOOKUP(A6676,Cost_Table,MATCH(C6676,M$6:W$6,0),1)</f>
        <v>100</v>
      </c>
      <c r="I6676" s="15">
        <f t="shared" si="311"/>
        <v>100</v>
      </c>
      <c r="J6676" s="43"/>
      <c r="K6676" s="1"/>
    </row>
    <row r="6677" spans="1:11">
      <c r="A6677" s="29">
        <v>40976</v>
      </c>
      <c r="B6677" s="30">
        <v>2</v>
      </c>
      <c r="C6677" s="30" t="s">
        <v>13</v>
      </c>
      <c r="D6677" s="30">
        <v>3</v>
      </c>
      <c r="E6677" s="50" t="str">
        <f t="shared" si="309"/>
        <v>March</v>
      </c>
      <c r="F6677" s="14" t="str">
        <f t="shared" si="310"/>
        <v>Thursday</v>
      </c>
      <c r="G6677" s="15">
        <f>$D6677*VLOOKUP($A6677,Price_Table,MATCH($C6677,$A$6:$K$6,0),1)</f>
        <v>150</v>
      </c>
      <c r="H6677" s="15">
        <f>D6677*VLOOKUP(A6677,Cost_Table,MATCH(C6677,M$6:W$6,0),1)</f>
        <v>75</v>
      </c>
      <c r="I6677" s="15">
        <f t="shared" si="311"/>
        <v>75</v>
      </c>
      <c r="J6677" s="43"/>
      <c r="K6677" s="1"/>
    </row>
    <row r="6678" spans="1:11">
      <c r="A6678" s="29">
        <v>40977</v>
      </c>
      <c r="B6678" s="30">
        <v>2</v>
      </c>
      <c r="C6678" s="30" t="s">
        <v>13</v>
      </c>
      <c r="D6678" s="30">
        <v>4</v>
      </c>
      <c r="E6678" s="50" t="str">
        <f t="shared" si="309"/>
        <v>March</v>
      </c>
      <c r="F6678" s="14" t="str">
        <f t="shared" si="310"/>
        <v>Friday</v>
      </c>
      <c r="G6678" s="15">
        <f>$D6678*VLOOKUP($A6678,Price_Table,MATCH($C6678,$A$6:$K$6,0),1)</f>
        <v>200</v>
      </c>
      <c r="H6678" s="15">
        <f>D6678*VLOOKUP(A6678,Cost_Table,MATCH(C6678,M$6:W$6,0),1)</f>
        <v>100</v>
      </c>
      <c r="I6678" s="15">
        <f t="shared" si="311"/>
        <v>100</v>
      </c>
      <c r="J6678" s="43"/>
      <c r="K6678" s="1"/>
    </row>
    <row r="6679" spans="1:11">
      <c r="A6679" s="29">
        <v>40978</v>
      </c>
      <c r="B6679" s="30">
        <v>2</v>
      </c>
      <c r="C6679" s="30" t="s">
        <v>13</v>
      </c>
      <c r="D6679" s="30">
        <v>3</v>
      </c>
      <c r="E6679" s="50" t="str">
        <f t="shared" ref="E6679:E6742" si="312">TEXT(A6679,"mmmm")</f>
        <v>March</v>
      </c>
      <c r="F6679" s="14" t="str">
        <f t="shared" ref="F6679:F6742" si="313">TEXT(A6679,"dddd")</f>
        <v>Saturday</v>
      </c>
      <c r="G6679" s="15">
        <f>$D6679*VLOOKUP($A6679,Price_Table,MATCH($C6679,$A$6:$K$6,0),1)</f>
        <v>150</v>
      </c>
      <c r="H6679" s="15">
        <f>D6679*VLOOKUP(A6679,Cost_Table,MATCH(C6679,M$6:W$6,0),1)</f>
        <v>75</v>
      </c>
      <c r="I6679" s="15">
        <f t="shared" ref="I6679:I6742" si="314">G6679-H6679</f>
        <v>75</v>
      </c>
      <c r="J6679" s="43"/>
      <c r="K6679" s="1"/>
    </row>
    <row r="6680" spans="1:11">
      <c r="A6680" s="29">
        <v>40979</v>
      </c>
      <c r="B6680" s="30">
        <v>2</v>
      </c>
      <c r="C6680" s="30" t="s">
        <v>13</v>
      </c>
      <c r="D6680" s="30">
        <v>4</v>
      </c>
      <c r="E6680" s="50" t="str">
        <f t="shared" si="312"/>
        <v>March</v>
      </c>
      <c r="F6680" s="14" t="str">
        <f t="shared" si="313"/>
        <v>Sunday</v>
      </c>
      <c r="G6680" s="15">
        <f>$D6680*VLOOKUP($A6680,Price_Table,MATCH($C6680,$A$6:$K$6,0),1)</f>
        <v>200</v>
      </c>
      <c r="H6680" s="15">
        <f>D6680*VLOOKUP(A6680,Cost_Table,MATCH(C6680,M$6:W$6,0),1)</f>
        <v>100</v>
      </c>
      <c r="I6680" s="15">
        <f t="shared" si="314"/>
        <v>100</v>
      </c>
      <c r="J6680" s="43"/>
      <c r="K6680" s="1"/>
    </row>
    <row r="6681" spans="1:11">
      <c r="A6681" s="29">
        <v>40980</v>
      </c>
      <c r="B6681" s="30">
        <v>2</v>
      </c>
      <c r="C6681" s="30" t="s">
        <v>13</v>
      </c>
      <c r="D6681" s="30">
        <v>1</v>
      </c>
      <c r="E6681" s="50" t="str">
        <f t="shared" si="312"/>
        <v>March</v>
      </c>
      <c r="F6681" s="14" t="str">
        <f t="shared" si="313"/>
        <v>Monday</v>
      </c>
      <c r="G6681" s="15">
        <f>$D6681*VLOOKUP($A6681,Price_Table,MATCH($C6681,$A$6:$K$6,0),1)</f>
        <v>50</v>
      </c>
      <c r="H6681" s="15">
        <f>D6681*VLOOKUP(A6681,Cost_Table,MATCH(C6681,M$6:W$6,0),1)</f>
        <v>25</v>
      </c>
      <c r="I6681" s="15">
        <f t="shared" si="314"/>
        <v>25</v>
      </c>
      <c r="J6681" s="43"/>
      <c r="K6681" s="1"/>
    </row>
    <row r="6682" spans="1:11">
      <c r="A6682" s="29">
        <v>40981</v>
      </c>
      <c r="B6682" s="30">
        <v>2</v>
      </c>
      <c r="C6682" s="30" t="s">
        <v>13</v>
      </c>
      <c r="D6682" s="30">
        <v>2</v>
      </c>
      <c r="E6682" s="50" t="str">
        <f t="shared" si="312"/>
        <v>March</v>
      </c>
      <c r="F6682" s="14" t="str">
        <f t="shared" si="313"/>
        <v>Tuesday</v>
      </c>
      <c r="G6682" s="15">
        <f>$D6682*VLOOKUP($A6682,Price_Table,MATCH($C6682,$A$6:$K$6,0),1)</f>
        <v>100</v>
      </c>
      <c r="H6682" s="15">
        <f>D6682*VLOOKUP(A6682,Cost_Table,MATCH(C6682,M$6:W$6,0),1)</f>
        <v>50</v>
      </c>
      <c r="I6682" s="15">
        <f t="shared" si="314"/>
        <v>50</v>
      </c>
      <c r="J6682" s="43"/>
      <c r="K6682" s="1"/>
    </row>
    <row r="6683" spans="1:11">
      <c r="A6683" s="29">
        <v>40982</v>
      </c>
      <c r="B6683" s="30">
        <v>2</v>
      </c>
      <c r="C6683" s="30" t="s">
        <v>13</v>
      </c>
      <c r="D6683" s="30">
        <v>4</v>
      </c>
      <c r="E6683" s="50" t="str">
        <f t="shared" si="312"/>
        <v>March</v>
      </c>
      <c r="F6683" s="14" t="str">
        <f t="shared" si="313"/>
        <v>Wednesday</v>
      </c>
      <c r="G6683" s="15">
        <f>$D6683*VLOOKUP($A6683,Price_Table,MATCH($C6683,$A$6:$K$6,0),1)</f>
        <v>200</v>
      </c>
      <c r="H6683" s="15">
        <f>D6683*VLOOKUP(A6683,Cost_Table,MATCH(C6683,M$6:W$6,0),1)</f>
        <v>100</v>
      </c>
      <c r="I6683" s="15">
        <f t="shared" si="314"/>
        <v>100</v>
      </c>
      <c r="J6683" s="43"/>
      <c r="K6683" s="1"/>
    </row>
    <row r="6684" spans="1:11">
      <c r="A6684" s="29">
        <v>40983</v>
      </c>
      <c r="B6684" s="30">
        <v>2</v>
      </c>
      <c r="C6684" s="30" t="s">
        <v>13</v>
      </c>
      <c r="D6684" s="30">
        <v>4</v>
      </c>
      <c r="E6684" s="50" t="str">
        <f t="shared" si="312"/>
        <v>March</v>
      </c>
      <c r="F6684" s="14" t="str">
        <f t="shared" si="313"/>
        <v>Thursday</v>
      </c>
      <c r="G6684" s="15">
        <f>$D6684*VLOOKUP($A6684,Price_Table,MATCH($C6684,$A$6:$K$6,0),1)</f>
        <v>200</v>
      </c>
      <c r="H6684" s="15">
        <f>D6684*VLOOKUP(A6684,Cost_Table,MATCH(C6684,M$6:W$6,0),1)</f>
        <v>100</v>
      </c>
      <c r="I6684" s="15">
        <f t="shared" si="314"/>
        <v>100</v>
      </c>
      <c r="J6684" s="43"/>
      <c r="K6684" s="1"/>
    </row>
    <row r="6685" spans="1:11">
      <c r="A6685" s="29">
        <v>40984</v>
      </c>
      <c r="B6685" s="30">
        <v>2</v>
      </c>
      <c r="C6685" s="30" t="s">
        <v>13</v>
      </c>
      <c r="D6685" s="30">
        <v>1</v>
      </c>
      <c r="E6685" s="50" t="str">
        <f t="shared" si="312"/>
        <v>March</v>
      </c>
      <c r="F6685" s="14" t="str">
        <f t="shared" si="313"/>
        <v>Friday</v>
      </c>
      <c r="G6685" s="15">
        <f>$D6685*VLOOKUP($A6685,Price_Table,MATCH($C6685,$A$6:$K$6,0),1)</f>
        <v>50</v>
      </c>
      <c r="H6685" s="15">
        <f>D6685*VLOOKUP(A6685,Cost_Table,MATCH(C6685,M$6:W$6,0),1)</f>
        <v>25</v>
      </c>
      <c r="I6685" s="15">
        <f t="shared" si="314"/>
        <v>25</v>
      </c>
      <c r="J6685" s="43"/>
      <c r="K6685" s="1"/>
    </row>
    <row r="6686" spans="1:11">
      <c r="A6686" s="29">
        <v>40985</v>
      </c>
      <c r="B6686" s="30">
        <v>2</v>
      </c>
      <c r="C6686" s="30" t="s">
        <v>13</v>
      </c>
      <c r="D6686" s="30">
        <v>4</v>
      </c>
      <c r="E6686" s="50" t="str">
        <f t="shared" si="312"/>
        <v>March</v>
      </c>
      <c r="F6686" s="14" t="str">
        <f t="shared" si="313"/>
        <v>Saturday</v>
      </c>
      <c r="G6686" s="15">
        <f>$D6686*VLOOKUP($A6686,Price_Table,MATCH($C6686,$A$6:$K$6,0),1)</f>
        <v>200</v>
      </c>
      <c r="H6686" s="15">
        <f>D6686*VLOOKUP(A6686,Cost_Table,MATCH(C6686,M$6:W$6,0),1)</f>
        <v>100</v>
      </c>
      <c r="I6686" s="15">
        <f t="shared" si="314"/>
        <v>100</v>
      </c>
      <c r="J6686" s="43"/>
      <c r="K6686" s="1"/>
    </row>
    <row r="6687" spans="1:11">
      <c r="A6687" s="29">
        <v>40986</v>
      </c>
      <c r="B6687" s="30">
        <v>2</v>
      </c>
      <c r="C6687" s="30" t="s">
        <v>13</v>
      </c>
      <c r="D6687" s="30">
        <v>0</v>
      </c>
      <c r="E6687" s="50" t="str">
        <f t="shared" si="312"/>
        <v>March</v>
      </c>
      <c r="F6687" s="14" t="str">
        <f t="shared" si="313"/>
        <v>Sunday</v>
      </c>
      <c r="G6687" s="15">
        <f>$D6687*VLOOKUP($A6687,Price_Table,MATCH($C6687,$A$6:$K$6,0),1)</f>
        <v>0</v>
      </c>
      <c r="H6687" s="15">
        <f>D6687*VLOOKUP(A6687,Cost_Table,MATCH(C6687,M$6:W$6,0),1)</f>
        <v>0</v>
      </c>
      <c r="I6687" s="15">
        <f t="shared" si="314"/>
        <v>0</v>
      </c>
      <c r="J6687" s="43"/>
      <c r="K6687" s="1"/>
    </row>
    <row r="6688" spans="1:11">
      <c r="A6688" s="29">
        <v>40987</v>
      </c>
      <c r="B6688" s="30">
        <v>2</v>
      </c>
      <c r="C6688" s="30" t="s">
        <v>13</v>
      </c>
      <c r="D6688" s="30">
        <v>5</v>
      </c>
      <c r="E6688" s="50" t="str">
        <f t="shared" si="312"/>
        <v>March</v>
      </c>
      <c r="F6688" s="14" t="str">
        <f t="shared" si="313"/>
        <v>Monday</v>
      </c>
      <c r="G6688" s="15">
        <f>$D6688*VLOOKUP($A6688,Price_Table,MATCH($C6688,$A$6:$K$6,0),1)</f>
        <v>250</v>
      </c>
      <c r="H6688" s="15">
        <f>D6688*VLOOKUP(A6688,Cost_Table,MATCH(C6688,M$6:W$6,0),1)</f>
        <v>125</v>
      </c>
      <c r="I6688" s="15">
        <f t="shared" si="314"/>
        <v>125</v>
      </c>
      <c r="J6688" s="43"/>
      <c r="K6688" s="1"/>
    </row>
    <row r="6689" spans="1:11">
      <c r="A6689" s="29">
        <v>40988</v>
      </c>
      <c r="B6689" s="30">
        <v>2</v>
      </c>
      <c r="C6689" s="30" t="s">
        <v>13</v>
      </c>
      <c r="D6689" s="30">
        <v>4</v>
      </c>
      <c r="E6689" s="50" t="str">
        <f t="shared" si="312"/>
        <v>March</v>
      </c>
      <c r="F6689" s="14" t="str">
        <f t="shared" si="313"/>
        <v>Tuesday</v>
      </c>
      <c r="G6689" s="15">
        <f>$D6689*VLOOKUP($A6689,Price_Table,MATCH($C6689,$A$6:$K$6,0),1)</f>
        <v>200</v>
      </c>
      <c r="H6689" s="15">
        <f>D6689*VLOOKUP(A6689,Cost_Table,MATCH(C6689,M$6:W$6,0),1)</f>
        <v>100</v>
      </c>
      <c r="I6689" s="15">
        <f t="shared" si="314"/>
        <v>100</v>
      </c>
      <c r="J6689" s="43"/>
      <c r="K6689" s="1"/>
    </row>
    <row r="6690" spans="1:11">
      <c r="A6690" s="29">
        <v>40989</v>
      </c>
      <c r="B6690" s="30">
        <v>2</v>
      </c>
      <c r="C6690" s="30" t="s">
        <v>13</v>
      </c>
      <c r="D6690" s="30">
        <v>4</v>
      </c>
      <c r="E6690" s="50" t="str">
        <f t="shared" si="312"/>
        <v>March</v>
      </c>
      <c r="F6690" s="14" t="str">
        <f t="shared" si="313"/>
        <v>Wednesday</v>
      </c>
      <c r="G6690" s="15">
        <f>$D6690*VLOOKUP($A6690,Price_Table,MATCH($C6690,$A$6:$K$6,0),1)</f>
        <v>200</v>
      </c>
      <c r="H6690" s="15">
        <f>D6690*VLOOKUP(A6690,Cost_Table,MATCH(C6690,M$6:W$6,0),1)</f>
        <v>100</v>
      </c>
      <c r="I6690" s="15">
        <f t="shared" si="314"/>
        <v>100</v>
      </c>
      <c r="J6690" s="43"/>
      <c r="K6690" s="1"/>
    </row>
    <row r="6691" spans="1:11">
      <c r="A6691" s="29">
        <v>40990</v>
      </c>
      <c r="B6691" s="30">
        <v>2</v>
      </c>
      <c r="C6691" s="30" t="s">
        <v>13</v>
      </c>
      <c r="D6691" s="30">
        <v>5</v>
      </c>
      <c r="E6691" s="50" t="str">
        <f t="shared" si="312"/>
        <v>March</v>
      </c>
      <c r="F6691" s="14" t="str">
        <f t="shared" si="313"/>
        <v>Thursday</v>
      </c>
      <c r="G6691" s="15">
        <f>$D6691*VLOOKUP($A6691,Price_Table,MATCH($C6691,$A$6:$K$6,0),1)</f>
        <v>250</v>
      </c>
      <c r="H6691" s="15">
        <f>D6691*VLOOKUP(A6691,Cost_Table,MATCH(C6691,M$6:W$6,0),1)</f>
        <v>125</v>
      </c>
      <c r="I6691" s="15">
        <f t="shared" si="314"/>
        <v>125</v>
      </c>
      <c r="J6691" s="43"/>
      <c r="K6691" s="1"/>
    </row>
    <row r="6692" spans="1:11">
      <c r="A6692" s="29">
        <v>40991</v>
      </c>
      <c r="B6692" s="30">
        <v>2</v>
      </c>
      <c r="C6692" s="30" t="s">
        <v>13</v>
      </c>
      <c r="D6692" s="30">
        <v>3</v>
      </c>
      <c r="E6692" s="50" t="str">
        <f t="shared" si="312"/>
        <v>March</v>
      </c>
      <c r="F6692" s="14" t="str">
        <f t="shared" si="313"/>
        <v>Friday</v>
      </c>
      <c r="G6692" s="15">
        <f>$D6692*VLOOKUP($A6692,Price_Table,MATCH($C6692,$A$6:$K$6,0),1)</f>
        <v>150</v>
      </c>
      <c r="H6692" s="15">
        <f>D6692*VLOOKUP(A6692,Cost_Table,MATCH(C6692,M$6:W$6,0),1)</f>
        <v>75</v>
      </c>
      <c r="I6692" s="15">
        <f t="shared" si="314"/>
        <v>75</v>
      </c>
      <c r="J6692" s="43"/>
      <c r="K6692" s="1"/>
    </row>
    <row r="6693" spans="1:11">
      <c r="A6693" s="29">
        <v>40992</v>
      </c>
      <c r="B6693" s="30">
        <v>2</v>
      </c>
      <c r="C6693" s="30" t="s">
        <v>13</v>
      </c>
      <c r="D6693" s="30">
        <v>4</v>
      </c>
      <c r="E6693" s="50" t="str">
        <f t="shared" si="312"/>
        <v>March</v>
      </c>
      <c r="F6693" s="14" t="str">
        <f t="shared" si="313"/>
        <v>Saturday</v>
      </c>
      <c r="G6693" s="15">
        <f>$D6693*VLOOKUP($A6693,Price_Table,MATCH($C6693,$A$6:$K$6,0),1)</f>
        <v>200</v>
      </c>
      <c r="H6693" s="15">
        <f>D6693*VLOOKUP(A6693,Cost_Table,MATCH(C6693,M$6:W$6,0),1)</f>
        <v>100</v>
      </c>
      <c r="I6693" s="15">
        <f t="shared" si="314"/>
        <v>100</v>
      </c>
      <c r="J6693" s="43"/>
      <c r="K6693" s="1"/>
    </row>
    <row r="6694" spans="1:11">
      <c r="A6694" s="29">
        <v>40993</v>
      </c>
      <c r="B6694" s="30">
        <v>2</v>
      </c>
      <c r="C6694" s="30" t="s">
        <v>13</v>
      </c>
      <c r="D6694" s="30">
        <v>2</v>
      </c>
      <c r="E6694" s="50" t="str">
        <f t="shared" si="312"/>
        <v>March</v>
      </c>
      <c r="F6694" s="14" t="str">
        <f t="shared" si="313"/>
        <v>Sunday</v>
      </c>
      <c r="G6694" s="15">
        <f>$D6694*VLOOKUP($A6694,Price_Table,MATCH($C6694,$A$6:$K$6,0),1)</f>
        <v>100</v>
      </c>
      <c r="H6694" s="15">
        <f>D6694*VLOOKUP(A6694,Cost_Table,MATCH(C6694,M$6:W$6,0),1)</f>
        <v>50</v>
      </c>
      <c r="I6694" s="15">
        <f t="shared" si="314"/>
        <v>50</v>
      </c>
      <c r="J6694" s="43"/>
      <c r="K6694" s="1"/>
    </row>
    <row r="6695" spans="1:11">
      <c r="A6695" s="29">
        <v>40994</v>
      </c>
      <c r="B6695" s="30">
        <v>2</v>
      </c>
      <c r="C6695" s="30" t="s">
        <v>13</v>
      </c>
      <c r="D6695" s="30">
        <v>1</v>
      </c>
      <c r="E6695" s="50" t="str">
        <f t="shared" si="312"/>
        <v>March</v>
      </c>
      <c r="F6695" s="14" t="str">
        <f t="shared" si="313"/>
        <v>Monday</v>
      </c>
      <c r="G6695" s="15">
        <f>$D6695*VLOOKUP($A6695,Price_Table,MATCH($C6695,$A$6:$K$6,0),1)</f>
        <v>50</v>
      </c>
      <c r="H6695" s="15">
        <f>D6695*VLOOKUP(A6695,Cost_Table,MATCH(C6695,M$6:W$6,0),1)</f>
        <v>25</v>
      </c>
      <c r="I6695" s="15">
        <f t="shared" si="314"/>
        <v>25</v>
      </c>
      <c r="J6695" s="43"/>
      <c r="K6695" s="1"/>
    </row>
    <row r="6696" spans="1:11">
      <c r="A6696" s="29">
        <v>40995</v>
      </c>
      <c r="B6696" s="30">
        <v>2</v>
      </c>
      <c r="C6696" s="30" t="s">
        <v>13</v>
      </c>
      <c r="D6696" s="30">
        <v>1</v>
      </c>
      <c r="E6696" s="50" t="str">
        <f t="shared" si="312"/>
        <v>March</v>
      </c>
      <c r="F6696" s="14" t="str">
        <f t="shared" si="313"/>
        <v>Tuesday</v>
      </c>
      <c r="G6696" s="15">
        <f>$D6696*VLOOKUP($A6696,Price_Table,MATCH($C6696,$A$6:$K$6,0),1)</f>
        <v>50</v>
      </c>
      <c r="H6696" s="15">
        <f>D6696*VLOOKUP(A6696,Cost_Table,MATCH(C6696,M$6:W$6,0),1)</f>
        <v>25</v>
      </c>
      <c r="I6696" s="15">
        <f t="shared" si="314"/>
        <v>25</v>
      </c>
      <c r="J6696" s="43"/>
      <c r="K6696" s="1"/>
    </row>
    <row r="6697" spans="1:11">
      <c r="A6697" s="29">
        <v>40996</v>
      </c>
      <c r="B6697" s="30">
        <v>2</v>
      </c>
      <c r="C6697" s="30" t="s">
        <v>13</v>
      </c>
      <c r="D6697" s="30">
        <v>2</v>
      </c>
      <c r="E6697" s="50" t="str">
        <f t="shared" si="312"/>
        <v>March</v>
      </c>
      <c r="F6697" s="14" t="str">
        <f t="shared" si="313"/>
        <v>Wednesday</v>
      </c>
      <c r="G6697" s="15">
        <f>$D6697*VLOOKUP($A6697,Price_Table,MATCH($C6697,$A$6:$K$6,0),1)</f>
        <v>100</v>
      </c>
      <c r="H6697" s="15">
        <f>D6697*VLOOKUP(A6697,Cost_Table,MATCH(C6697,M$6:W$6,0),1)</f>
        <v>50</v>
      </c>
      <c r="I6697" s="15">
        <f t="shared" si="314"/>
        <v>50</v>
      </c>
      <c r="J6697" s="43"/>
      <c r="K6697" s="1"/>
    </row>
    <row r="6698" spans="1:11">
      <c r="A6698" s="29">
        <v>40997</v>
      </c>
      <c r="B6698" s="30">
        <v>2</v>
      </c>
      <c r="C6698" s="30" t="s">
        <v>13</v>
      </c>
      <c r="D6698" s="30">
        <v>5</v>
      </c>
      <c r="E6698" s="50" t="str">
        <f t="shared" si="312"/>
        <v>March</v>
      </c>
      <c r="F6698" s="14" t="str">
        <f t="shared" si="313"/>
        <v>Thursday</v>
      </c>
      <c r="G6698" s="15">
        <f>$D6698*VLOOKUP($A6698,Price_Table,MATCH($C6698,$A$6:$K$6,0),1)</f>
        <v>250</v>
      </c>
      <c r="H6698" s="15">
        <f>D6698*VLOOKUP(A6698,Cost_Table,MATCH(C6698,M$6:W$6,0),1)</f>
        <v>125</v>
      </c>
      <c r="I6698" s="15">
        <f t="shared" si="314"/>
        <v>125</v>
      </c>
      <c r="J6698" s="43"/>
      <c r="K6698" s="1"/>
    </row>
    <row r="6699" spans="1:11">
      <c r="A6699" s="29">
        <v>40998</v>
      </c>
      <c r="B6699" s="30">
        <v>2</v>
      </c>
      <c r="C6699" s="30" t="s">
        <v>13</v>
      </c>
      <c r="D6699" s="30">
        <v>2</v>
      </c>
      <c r="E6699" s="50" t="str">
        <f t="shared" si="312"/>
        <v>March</v>
      </c>
      <c r="F6699" s="14" t="str">
        <f t="shared" si="313"/>
        <v>Friday</v>
      </c>
      <c r="G6699" s="15">
        <f>$D6699*VLOOKUP($A6699,Price_Table,MATCH($C6699,$A$6:$K$6,0),1)</f>
        <v>100</v>
      </c>
      <c r="H6699" s="15">
        <f>D6699*VLOOKUP(A6699,Cost_Table,MATCH(C6699,M$6:W$6,0),1)</f>
        <v>50</v>
      </c>
      <c r="I6699" s="15">
        <f t="shared" si="314"/>
        <v>50</v>
      </c>
      <c r="J6699" s="43"/>
      <c r="K6699" s="1"/>
    </row>
    <row r="6700" spans="1:11">
      <c r="A6700" s="29">
        <v>40999</v>
      </c>
      <c r="B6700" s="30">
        <v>2</v>
      </c>
      <c r="C6700" s="30" t="s">
        <v>13</v>
      </c>
      <c r="D6700" s="30">
        <v>5</v>
      </c>
      <c r="E6700" s="50" t="str">
        <f t="shared" si="312"/>
        <v>March</v>
      </c>
      <c r="F6700" s="14" t="str">
        <f t="shared" si="313"/>
        <v>Saturday</v>
      </c>
      <c r="G6700" s="15">
        <f>$D6700*VLOOKUP($A6700,Price_Table,MATCH($C6700,$A$6:$K$6,0),1)</f>
        <v>250</v>
      </c>
      <c r="H6700" s="15">
        <f>D6700*VLOOKUP(A6700,Cost_Table,MATCH(C6700,M$6:W$6,0),1)</f>
        <v>125</v>
      </c>
      <c r="I6700" s="15">
        <f t="shared" si="314"/>
        <v>125</v>
      </c>
      <c r="J6700" s="43"/>
      <c r="K6700" s="1"/>
    </row>
    <row r="6701" spans="1:11">
      <c r="A6701" s="29">
        <v>41000</v>
      </c>
      <c r="B6701" s="30">
        <v>2</v>
      </c>
      <c r="C6701" s="30" t="s">
        <v>13</v>
      </c>
      <c r="D6701" s="30">
        <v>5</v>
      </c>
      <c r="E6701" s="50" t="str">
        <f t="shared" si="312"/>
        <v>April</v>
      </c>
      <c r="F6701" s="14" t="str">
        <f t="shared" si="313"/>
        <v>Sunday</v>
      </c>
      <c r="G6701" s="15">
        <f>$D6701*VLOOKUP($A6701,Price_Table,MATCH($C6701,$A$6:$K$6,0),1)</f>
        <v>250</v>
      </c>
      <c r="H6701" s="15">
        <f>D6701*VLOOKUP(A6701,Cost_Table,MATCH(C6701,M$6:W$6,0),1)</f>
        <v>125</v>
      </c>
      <c r="I6701" s="15">
        <f t="shared" si="314"/>
        <v>125</v>
      </c>
      <c r="J6701" s="43"/>
      <c r="K6701" s="1"/>
    </row>
    <row r="6702" spans="1:11">
      <c r="A6702" s="29">
        <v>41001</v>
      </c>
      <c r="B6702" s="30">
        <v>2</v>
      </c>
      <c r="C6702" s="30" t="s">
        <v>13</v>
      </c>
      <c r="D6702" s="30">
        <v>0</v>
      </c>
      <c r="E6702" s="50" t="str">
        <f t="shared" si="312"/>
        <v>April</v>
      </c>
      <c r="F6702" s="14" t="str">
        <f t="shared" si="313"/>
        <v>Monday</v>
      </c>
      <c r="G6702" s="15">
        <f>$D6702*VLOOKUP($A6702,Price_Table,MATCH($C6702,$A$6:$K$6,0),1)</f>
        <v>0</v>
      </c>
      <c r="H6702" s="15">
        <f>D6702*VLOOKUP(A6702,Cost_Table,MATCH(C6702,M$6:W$6,0),1)</f>
        <v>0</v>
      </c>
      <c r="I6702" s="15">
        <f t="shared" si="314"/>
        <v>0</v>
      </c>
      <c r="J6702" s="43"/>
      <c r="K6702" s="1"/>
    </row>
    <row r="6703" spans="1:11">
      <c r="A6703" s="29">
        <v>41002</v>
      </c>
      <c r="B6703" s="30">
        <v>2</v>
      </c>
      <c r="C6703" s="30" t="s">
        <v>13</v>
      </c>
      <c r="D6703" s="30">
        <v>1</v>
      </c>
      <c r="E6703" s="50" t="str">
        <f t="shared" si="312"/>
        <v>April</v>
      </c>
      <c r="F6703" s="14" t="str">
        <f t="shared" si="313"/>
        <v>Tuesday</v>
      </c>
      <c r="G6703" s="15">
        <f>$D6703*VLOOKUP($A6703,Price_Table,MATCH($C6703,$A$6:$K$6,0),1)</f>
        <v>50</v>
      </c>
      <c r="H6703" s="15">
        <f>D6703*VLOOKUP(A6703,Cost_Table,MATCH(C6703,M$6:W$6,0),1)</f>
        <v>25</v>
      </c>
      <c r="I6703" s="15">
        <f t="shared" si="314"/>
        <v>25</v>
      </c>
      <c r="J6703" s="43"/>
      <c r="K6703" s="1"/>
    </row>
    <row r="6704" spans="1:11">
      <c r="A6704" s="29">
        <v>41003</v>
      </c>
      <c r="B6704" s="30">
        <v>2</v>
      </c>
      <c r="C6704" s="30" t="s">
        <v>13</v>
      </c>
      <c r="D6704" s="30">
        <v>3</v>
      </c>
      <c r="E6704" s="50" t="str">
        <f t="shared" si="312"/>
        <v>April</v>
      </c>
      <c r="F6704" s="14" t="str">
        <f t="shared" si="313"/>
        <v>Wednesday</v>
      </c>
      <c r="G6704" s="15">
        <f>$D6704*VLOOKUP($A6704,Price_Table,MATCH($C6704,$A$6:$K$6,0),1)</f>
        <v>150</v>
      </c>
      <c r="H6704" s="15">
        <f>D6704*VLOOKUP(A6704,Cost_Table,MATCH(C6704,M$6:W$6,0),1)</f>
        <v>75</v>
      </c>
      <c r="I6704" s="15">
        <f t="shared" si="314"/>
        <v>75</v>
      </c>
      <c r="J6704" s="43"/>
      <c r="K6704" s="1"/>
    </row>
    <row r="6705" spans="1:11">
      <c r="A6705" s="29">
        <v>41004</v>
      </c>
      <c r="B6705" s="30">
        <v>2</v>
      </c>
      <c r="C6705" s="30" t="s">
        <v>13</v>
      </c>
      <c r="D6705" s="30">
        <v>2</v>
      </c>
      <c r="E6705" s="50" t="str">
        <f t="shared" si="312"/>
        <v>April</v>
      </c>
      <c r="F6705" s="14" t="str">
        <f t="shared" si="313"/>
        <v>Thursday</v>
      </c>
      <c r="G6705" s="15">
        <f>$D6705*VLOOKUP($A6705,Price_Table,MATCH($C6705,$A$6:$K$6,0),1)</f>
        <v>100</v>
      </c>
      <c r="H6705" s="15">
        <f>D6705*VLOOKUP(A6705,Cost_Table,MATCH(C6705,M$6:W$6,0),1)</f>
        <v>50</v>
      </c>
      <c r="I6705" s="15">
        <f t="shared" si="314"/>
        <v>50</v>
      </c>
      <c r="J6705" s="43"/>
      <c r="K6705" s="1"/>
    </row>
    <row r="6706" spans="1:11">
      <c r="A6706" s="29">
        <v>41005</v>
      </c>
      <c r="B6706" s="30">
        <v>2</v>
      </c>
      <c r="C6706" s="30" t="s">
        <v>13</v>
      </c>
      <c r="D6706" s="30">
        <v>4</v>
      </c>
      <c r="E6706" s="50" t="str">
        <f t="shared" si="312"/>
        <v>April</v>
      </c>
      <c r="F6706" s="14" t="str">
        <f t="shared" si="313"/>
        <v>Friday</v>
      </c>
      <c r="G6706" s="15">
        <f>$D6706*VLOOKUP($A6706,Price_Table,MATCH($C6706,$A$6:$K$6,0),1)</f>
        <v>200</v>
      </c>
      <c r="H6706" s="15">
        <f>D6706*VLOOKUP(A6706,Cost_Table,MATCH(C6706,M$6:W$6,0),1)</f>
        <v>100</v>
      </c>
      <c r="I6706" s="15">
        <f t="shared" si="314"/>
        <v>100</v>
      </c>
      <c r="J6706" s="43"/>
      <c r="K6706" s="1"/>
    </row>
    <row r="6707" spans="1:11">
      <c r="A6707" s="29">
        <v>41006</v>
      </c>
      <c r="B6707" s="30">
        <v>2</v>
      </c>
      <c r="C6707" s="30" t="s">
        <v>13</v>
      </c>
      <c r="D6707" s="30">
        <v>5</v>
      </c>
      <c r="E6707" s="50" t="str">
        <f t="shared" si="312"/>
        <v>April</v>
      </c>
      <c r="F6707" s="14" t="str">
        <f t="shared" si="313"/>
        <v>Saturday</v>
      </c>
      <c r="G6707" s="15">
        <f>$D6707*VLOOKUP($A6707,Price_Table,MATCH($C6707,$A$6:$K$6,0),1)</f>
        <v>250</v>
      </c>
      <c r="H6707" s="15">
        <f>D6707*VLOOKUP(A6707,Cost_Table,MATCH(C6707,M$6:W$6,0),1)</f>
        <v>125</v>
      </c>
      <c r="I6707" s="15">
        <f t="shared" si="314"/>
        <v>125</v>
      </c>
      <c r="J6707" s="43"/>
      <c r="K6707" s="1"/>
    </row>
    <row r="6708" spans="1:11">
      <c r="A6708" s="29">
        <v>41007</v>
      </c>
      <c r="B6708" s="30">
        <v>2</v>
      </c>
      <c r="C6708" s="30" t="s">
        <v>13</v>
      </c>
      <c r="D6708" s="30">
        <v>4</v>
      </c>
      <c r="E6708" s="50" t="str">
        <f t="shared" si="312"/>
        <v>April</v>
      </c>
      <c r="F6708" s="14" t="str">
        <f t="shared" si="313"/>
        <v>Sunday</v>
      </c>
      <c r="G6708" s="15">
        <f>$D6708*VLOOKUP($A6708,Price_Table,MATCH($C6708,$A$6:$K$6,0),1)</f>
        <v>200</v>
      </c>
      <c r="H6708" s="15">
        <f>D6708*VLOOKUP(A6708,Cost_Table,MATCH(C6708,M$6:W$6,0),1)</f>
        <v>100</v>
      </c>
      <c r="I6708" s="15">
        <f t="shared" si="314"/>
        <v>100</v>
      </c>
      <c r="J6708" s="43"/>
      <c r="K6708" s="1"/>
    </row>
    <row r="6709" spans="1:11">
      <c r="A6709" s="29">
        <v>41008</v>
      </c>
      <c r="B6709" s="30">
        <v>2</v>
      </c>
      <c r="C6709" s="30" t="s">
        <v>13</v>
      </c>
      <c r="D6709" s="30">
        <v>6</v>
      </c>
      <c r="E6709" s="50" t="str">
        <f t="shared" si="312"/>
        <v>April</v>
      </c>
      <c r="F6709" s="14" t="str">
        <f t="shared" si="313"/>
        <v>Monday</v>
      </c>
      <c r="G6709" s="15">
        <f>$D6709*VLOOKUP($A6709,Price_Table,MATCH($C6709,$A$6:$K$6,0),1)</f>
        <v>300</v>
      </c>
      <c r="H6709" s="15">
        <f>D6709*VLOOKUP(A6709,Cost_Table,MATCH(C6709,M$6:W$6,0),1)</f>
        <v>150</v>
      </c>
      <c r="I6709" s="15">
        <f t="shared" si="314"/>
        <v>150</v>
      </c>
      <c r="J6709" s="43"/>
      <c r="K6709" s="1"/>
    </row>
    <row r="6710" spans="1:11">
      <c r="A6710" s="29">
        <v>41009</v>
      </c>
      <c r="B6710" s="30">
        <v>2</v>
      </c>
      <c r="C6710" s="30" t="s">
        <v>13</v>
      </c>
      <c r="D6710" s="30">
        <v>3</v>
      </c>
      <c r="E6710" s="50" t="str">
        <f t="shared" si="312"/>
        <v>April</v>
      </c>
      <c r="F6710" s="14" t="str">
        <f t="shared" si="313"/>
        <v>Tuesday</v>
      </c>
      <c r="G6710" s="15">
        <f>$D6710*VLOOKUP($A6710,Price_Table,MATCH($C6710,$A$6:$K$6,0),1)</f>
        <v>150</v>
      </c>
      <c r="H6710" s="15">
        <f>D6710*VLOOKUP(A6710,Cost_Table,MATCH(C6710,M$6:W$6,0),1)</f>
        <v>75</v>
      </c>
      <c r="I6710" s="15">
        <f t="shared" si="314"/>
        <v>75</v>
      </c>
      <c r="J6710" s="43"/>
      <c r="K6710" s="1"/>
    </row>
    <row r="6711" spans="1:11">
      <c r="A6711" s="29">
        <v>41010</v>
      </c>
      <c r="B6711" s="30">
        <v>2</v>
      </c>
      <c r="C6711" s="30" t="s">
        <v>13</v>
      </c>
      <c r="D6711" s="30">
        <v>3</v>
      </c>
      <c r="E6711" s="50" t="str">
        <f t="shared" si="312"/>
        <v>April</v>
      </c>
      <c r="F6711" s="14" t="str">
        <f t="shared" si="313"/>
        <v>Wednesday</v>
      </c>
      <c r="G6711" s="15">
        <f>$D6711*VLOOKUP($A6711,Price_Table,MATCH($C6711,$A$6:$K$6,0),1)</f>
        <v>150</v>
      </c>
      <c r="H6711" s="15">
        <f>D6711*VLOOKUP(A6711,Cost_Table,MATCH(C6711,M$6:W$6,0),1)</f>
        <v>75</v>
      </c>
      <c r="I6711" s="15">
        <f t="shared" si="314"/>
        <v>75</v>
      </c>
      <c r="J6711" s="43"/>
      <c r="K6711" s="1"/>
    </row>
    <row r="6712" spans="1:11">
      <c r="A6712" s="29">
        <v>41011</v>
      </c>
      <c r="B6712" s="30">
        <v>2</v>
      </c>
      <c r="C6712" s="30" t="s">
        <v>13</v>
      </c>
      <c r="D6712" s="30">
        <v>4</v>
      </c>
      <c r="E6712" s="50" t="str">
        <f t="shared" si="312"/>
        <v>April</v>
      </c>
      <c r="F6712" s="14" t="str">
        <f t="shared" si="313"/>
        <v>Thursday</v>
      </c>
      <c r="G6712" s="15">
        <f>$D6712*VLOOKUP($A6712,Price_Table,MATCH($C6712,$A$6:$K$6,0),1)</f>
        <v>200</v>
      </c>
      <c r="H6712" s="15">
        <f>D6712*VLOOKUP(A6712,Cost_Table,MATCH(C6712,M$6:W$6,0),1)</f>
        <v>100</v>
      </c>
      <c r="I6712" s="15">
        <f t="shared" si="314"/>
        <v>100</v>
      </c>
      <c r="J6712" s="43"/>
      <c r="K6712" s="1"/>
    </row>
    <row r="6713" spans="1:11">
      <c r="A6713" s="29">
        <v>41012</v>
      </c>
      <c r="B6713" s="30">
        <v>2</v>
      </c>
      <c r="C6713" s="30" t="s">
        <v>13</v>
      </c>
      <c r="D6713" s="30">
        <v>2</v>
      </c>
      <c r="E6713" s="50" t="str">
        <f t="shared" si="312"/>
        <v>April</v>
      </c>
      <c r="F6713" s="14" t="str">
        <f t="shared" si="313"/>
        <v>Friday</v>
      </c>
      <c r="G6713" s="15">
        <f>$D6713*VLOOKUP($A6713,Price_Table,MATCH($C6713,$A$6:$K$6,0),1)</f>
        <v>100</v>
      </c>
      <c r="H6713" s="15">
        <f>D6713*VLOOKUP(A6713,Cost_Table,MATCH(C6713,M$6:W$6,0),1)</f>
        <v>50</v>
      </c>
      <c r="I6713" s="15">
        <f t="shared" si="314"/>
        <v>50</v>
      </c>
      <c r="J6713" s="43"/>
      <c r="K6713" s="1"/>
    </row>
    <row r="6714" spans="1:11">
      <c r="A6714" s="29">
        <v>41013</v>
      </c>
      <c r="B6714" s="30">
        <v>2</v>
      </c>
      <c r="C6714" s="30" t="s">
        <v>13</v>
      </c>
      <c r="D6714" s="30">
        <v>1</v>
      </c>
      <c r="E6714" s="50" t="str">
        <f t="shared" si="312"/>
        <v>April</v>
      </c>
      <c r="F6714" s="14" t="str">
        <f t="shared" si="313"/>
        <v>Saturday</v>
      </c>
      <c r="G6714" s="15">
        <f>$D6714*VLOOKUP($A6714,Price_Table,MATCH($C6714,$A$6:$K$6,0),1)</f>
        <v>50</v>
      </c>
      <c r="H6714" s="15">
        <f>D6714*VLOOKUP(A6714,Cost_Table,MATCH(C6714,M$6:W$6,0),1)</f>
        <v>25</v>
      </c>
      <c r="I6714" s="15">
        <f t="shared" si="314"/>
        <v>25</v>
      </c>
      <c r="J6714" s="43"/>
      <c r="K6714" s="1"/>
    </row>
    <row r="6715" spans="1:11">
      <c r="A6715" s="29">
        <v>41014</v>
      </c>
      <c r="B6715" s="30">
        <v>2</v>
      </c>
      <c r="C6715" s="30" t="s">
        <v>13</v>
      </c>
      <c r="D6715" s="30">
        <v>5</v>
      </c>
      <c r="E6715" s="50" t="str">
        <f t="shared" si="312"/>
        <v>April</v>
      </c>
      <c r="F6715" s="14" t="str">
        <f t="shared" si="313"/>
        <v>Sunday</v>
      </c>
      <c r="G6715" s="15">
        <f>$D6715*VLOOKUP($A6715,Price_Table,MATCH($C6715,$A$6:$K$6,0),1)</f>
        <v>250</v>
      </c>
      <c r="H6715" s="15">
        <f>D6715*VLOOKUP(A6715,Cost_Table,MATCH(C6715,M$6:W$6,0),1)</f>
        <v>125</v>
      </c>
      <c r="I6715" s="15">
        <f t="shared" si="314"/>
        <v>125</v>
      </c>
      <c r="J6715" s="43"/>
      <c r="K6715" s="1"/>
    </row>
    <row r="6716" spans="1:11">
      <c r="A6716" s="29">
        <v>41015</v>
      </c>
      <c r="B6716" s="30">
        <v>2</v>
      </c>
      <c r="C6716" s="30" t="s">
        <v>13</v>
      </c>
      <c r="D6716" s="30">
        <v>2</v>
      </c>
      <c r="E6716" s="50" t="str">
        <f t="shared" si="312"/>
        <v>April</v>
      </c>
      <c r="F6716" s="14" t="str">
        <f t="shared" si="313"/>
        <v>Monday</v>
      </c>
      <c r="G6716" s="15">
        <f>$D6716*VLOOKUP($A6716,Price_Table,MATCH($C6716,$A$6:$K$6,0),1)</f>
        <v>100</v>
      </c>
      <c r="H6716" s="15">
        <f>D6716*VLOOKUP(A6716,Cost_Table,MATCH(C6716,M$6:W$6,0),1)</f>
        <v>50</v>
      </c>
      <c r="I6716" s="15">
        <f t="shared" si="314"/>
        <v>50</v>
      </c>
      <c r="J6716" s="43"/>
      <c r="K6716" s="1"/>
    </row>
    <row r="6717" spans="1:11">
      <c r="A6717" s="29">
        <v>41016</v>
      </c>
      <c r="B6717" s="30">
        <v>2</v>
      </c>
      <c r="C6717" s="30" t="s">
        <v>13</v>
      </c>
      <c r="D6717" s="30">
        <v>3</v>
      </c>
      <c r="E6717" s="50" t="str">
        <f t="shared" si="312"/>
        <v>April</v>
      </c>
      <c r="F6717" s="14" t="str">
        <f t="shared" si="313"/>
        <v>Tuesday</v>
      </c>
      <c r="G6717" s="15">
        <f>$D6717*VLOOKUP($A6717,Price_Table,MATCH($C6717,$A$6:$K$6,0),1)</f>
        <v>150</v>
      </c>
      <c r="H6717" s="15">
        <f>D6717*VLOOKUP(A6717,Cost_Table,MATCH(C6717,M$6:W$6,0),1)</f>
        <v>75</v>
      </c>
      <c r="I6717" s="15">
        <f t="shared" si="314"/>
        <v>75</v>
      </c>
      <c r="J6717" s="43"/>
      <c r="K6717" s="1"/>
    </row>
    <row r="6718" spans="1:11">
      <c r="A6718" s="29">
        <v>41017</v>
      </c>
      <c r="B6718" s="30">
        <v>2</v>
      </c>
      <c r="C6718" s="30" t="s">
        <v>13</v>
      </c>
      <c r="D6718" s="30">
        <v>5</v>
      </c>
      <c r="E6718" s="50" t="str">
        <f t="shared" si="312"/>
        <v>April</v>
      </c>
      <c r="F6718" s="14" t="str">
        <f t="shared" si="313"/>
        <v>Wednesday</v>
      </c>
      <c r="G6718" s="15">
        <f>$D6718*VLOOKUP($A6718,Price_Table,MATCH($C6718,$A$6:$K$6,0),1)</f>
        <v>250</v>
      </c>
      <c r="H6718" s="15">
        <f>D6718*VLOOKUP(A6718,Cost_Table,MATCH(C6718,M$6:W$6,0),1)</f>
        <v>125</v>
      </c>
      <c r="I6718" s="15">
        <f t="shared" si="314"/>
        <v>125</v>
      </c>
      <c r="J6718" s="43"/>
      <c r="K6718" s="1"/>
    </row>
    <row r="6719" spans="1:11">
      <c r="A6719" s="29">
        <v>41018</v>
      </c>
      <c r="B6719" s="30">
        <v>2</v>
      </c>
      <c r="C6719" s="30" t="s">
        <v>13</v>
      </c>
      <c r="D6719" s="30">
        <v>4</v>
      </c>
      <c r="E6719" s="50" t="str">
        <f t="shared" si="312"/>
        <v>April</v>
      </c>
      <c r="F6719" s="14" t="str">
        <f t="shared" si="313"/>
        <v>Thursday</v>
      </c>
      <c r="G6719" s="15">
        <f>$D6719*VLOOKUP($A6719,Price_Table,MATCH($C6719,$A$6:$K$6,0),1)</f>
        <v>200</v>
      </c>
      <c r="H6719" s="15">
        <f>D6719*VLOOKUP(A6719,Cost_Table,MATCH(C6719,M$6:W$6,0),1)</f>
        <v>100</v>
      </c>
      <c r="I6719" s="15">
        <f t="shared" si="314"/>
        <v>100</v>
      </c>
      <c r="J6719" s="43"/>
      <c r="K6719" s="1"/>
    </row>
    <row r="6720" spans="1:11">
      <c r="A6720" s="29">
        <v>41019</v>
      </c>
      <c r="B6720" s="30">
        <v>2</v>
      </c>
      <c r="C6720" s="30" t="s">
        <v>13</v>
      </c>
      <c r="D6720" s="30">
        <v>5</v>
      </c>
      <c r="E6720" s="50" t="str">
        <f t="shared" si="312"/>
        <v>April</v>
      </c>
      <c r="F6720" s="14" t="str">
        <f t="shared" si="313"/>
        <v>Friday</v>
      </c>
      <c r="G6720" s="15">
        <f>$D6720*VLOOKUP($A6720,Price_Table,MATCH($C6720,$A$6:$K$6,0),1)</f>
        <v>250</v>
      </c>
      <c r="H6720" s="15">
        <f>D6720*VLOOKUP(A6720,Cost_Table,MATCH(C6720,M$6:W$6,0),1)</f>
        <v>125</v>
      </c>
      <c r="I6720" s="15">
        <f t="shared" si="314"/>
        <v>125</v>
      </c>
      <c r="J6720" s="43"/>
      <c r="K6720" s="1"/>
    </row>
    <row r="6721" spans="1:11">
      <c r="A6721" s="29">
        <v>41020</v>
      </c>
      <c r="B6721" s="30">
        <v>2</v>
      </c>
      <c r="C6721" s="30" t="s">
        <v>13</v>
      </c>
      <c r="D6721" s="30">
        <v>8</v>
      </c>
      <c r="E6721" s="50" t="str">
        <f t="shared" si="312"/>
        <v>April</v>
      </c>
      <c r="F6721" s="14" t="str">
        <f t="shared" si="313"/>
        <v>Saturday</v>
      </c>
      <c r="G6721" s="15">
        <f>$D6721*VLOOKUP($A6721,Price_Table,MATCH($C6721,$A$6:$K$6,0),1)</f>
        <v>400</v>
      </c>
      <c r="H6721" s="15">
        <f>D6721*VLOOKUP(A6721,Cost_Table,MATCH(C6721,M$6:W$6,0),1)</f>
        <v>200</v>
      </c>
      <c r="I6721" s="15">
        <f t="shared" si="314"/>
        <v>200</v>
      </c>
      <c r="J6721" s="43"/>
      <c r="K6721" s="1"/>
    </row>
    <row r="6722" spans="1:11">
      <c r="A6722" s="29">
        <v>41021</v>
      </c>
      <c r="B6722" s="30">
        <v>2</v>
      </c>
      <c r="C6722" s="30" t="s">
        <v>13</v>
      </c>
      <c r="D6722" s="30">
        <v>6</v>
      </c>
      <c r="E6722" s="50" t="str">
        <f t="shared" si="312"/>
        <v>April</v>
      </c>
      <c r="F6722" s="14" t="str">
        <f t="shared" si="313"/>
        <v>Sunday</v>
      </c>
      <c r="G6722" s="15">
        <f>$D6722*VLOOKUP($A6722,Price_Table,MATCH($C6722,$A$6:$K$6,0),1)</f>
        <v>300</v>
      </c>
      <c r="H6722" s="15">
        <f>D6722*VLOOKUP(A6722,Cost_Table,MATCH(C6722,M$6:W$6,0),1)</f>
        <v>150</v>
      </c>
      <c r="I6722" s="15">
        <f t="shared" si="314"/>
        <v>150</v>
      </c>
      <c r="J6722" s="43"/>
      <c r="K6722" s="1"/>
    </row>
    <row r="6723" spans="1:11">
      <c r="A6723" s="29">
        <v>41022</v>
      </c>
      <c r="B6723" s="30">
        <v>2</v>
      </c>
      <c r="C6723" s="30" t="s">
        <v>13</v>
      </c>
      <c r="D6723" s="30">
        <v>4</v>
      </c>
      <c r="E6723" s="50" t="str">
        <f t="shared" si="312"/>
        <v>April</v>
      </c>
      <c r="F6723" s="14" t="str">
        <f t="shared" si="313"/>
        <v>Monday</v>
      </c>
      <c r="G6723" s="15">
        <f>$D6723*VLOOKUP($A6723,Price_Table,MATCH($C6723,$A$6:$K$6,0),1)</f>
        <v>200</v>
      </c>
      <c r="H6723" s="15">
        <f>D6723*VLOOKUP(A6723,Cost_Table,MATCH(C6723,M$6:W$6,0),1)</f>
        <v>100</v>
      </c>
      <c r="I6723" s="15">
        <f t="shared" si="314"/>
        <v>100</v>
      </c>
      <c r="J6723" s="43"/>
      <c r="K6723" s="1"/>
    </row>
    <row r="6724" spans="1:11">
      <c r="A6724" s="29">
        <v>41023</v>
      </c>
      <c r="B6724" s="30">
        <v>2</v>
      </c>
      <c r="C6724" s="30" t="s">
        <v>13</v>
      </c>
      <c r="D6724" s="30">
        <v>5</v>
      </c>
      <c r="E6724" s="50" t="str">
        <f t="shared" si="312"/>
        <v>April</v>
      </c>
      <c r="F6724" s="14" t="str">
        <f t="shared" si="313"/>
        <v>Tuesday</v>
      </c>
      <c r="G6724" s="15">
        <f>$D6724*VLOOKUP($A6724,Price_Table,MATCH($C6724,$A$6:$K$6,0),1)</f>
        <v>250</v>
      </c>
      <c r="H6724" s="15">
        <f>D6724*VLOOKUP(A6724,Cost_Table,MATCH(C6724,M$6:W$6,0),1)</f>
        <v>125</v>
      </c>
      <c r="I6724" s="15">
        <f t="shared" si="314"/>
        <v>125</v>
      </c>
      <c r="J6724" s="43"/>
      <c r="K6724" s="1"/>
    </row>
    <row r="6725" spans="1:11">
      <c r="A6725" s="29">
        <v>41024</v>
      </c>
      <c r="B6725" s="30">
        <v>2</v>
      </c>
      <c r="C6725" s="30" t="s">
        <v>13</v>
      </c>
      <c r="D6725" s="30">
        <v>4</v>
      </c>
      <c r="E6725" s="50" t="str">
        <f t="shared" si="312"/>
        <v>April</v>
      </c>
      <c r="F6725" s="14" t="str">
        <f t="shared" si="313"/>
        <v>Wednesday</v>
      </c>
      <c r="G6725" s="15">
        <f>$D6725*VLOOKUP($A6725,Price_Table,MATCH($C6725,$A$6:$K$6,0),1)</f>
        <v>200</v>
      </c>
      <c r="H6725" s="15">
        <f>D6725*VLOOKUP(A6725,Cost_Table,MATCH(C6725,M$6:W$6,0),1)</f>
        <v>100</v>
      </c>
      <c r="I6725" s="15">
        <f t="shared" si="314"/>
        <v>100</v>
      </c>
      <c r="J6725" s="43"/>
      <c r="K6725" s="1"/>
    </row>
    <row r="6726" spans="1:11">
      <c r="A6726" s="29">
        <v>41025</v>
      </c>
      <c r="B6726" s="30">
        <v>2</v>
      </c>
      <c r="C6726" s="30" t="s">
        <v>13</v>
      </c>
      <c r="D6726" s="30">
        <v>3</v>
      </c>
      <c r="E6726" s="50" t="str">
        <f t="shared" si="312"/>
        <v>April</v>
      </c>
      <c r="F6726" s="14" t="str">
        <f t="shared" si="313"/>
        <v>Thursday</v>
      </c>
      <c r="G6726" s="15">
        <f>$D6726*VLOOKUP($A6726,Price_Table,MATCH($C6726,$A$6:$K$6,0),1)</f>
        <v>150</v>
      </c>
      <c r="H6726" s="15">
        <f>D6726*VLOOKUP(A6726,Cost_Table,MATCH(C6726,M$6:W$6,0),1)</f>
        <v>75</v>
      </c>
      <c r="I6726" s="15">
        <f t="shared" si="314"/>
        <v>75</v>
      </c>
      <c r="J6726" s="43"/>
      <c r="K6726" s="1"/>
    </row>
    <row r="6727" spans="1:11">
      <c r="A6727" s="29">
        <v>41026</v>
      </c>
      <c r="B6727" s="30">
        <v>2</v>
      </c>
      <c r="C6727" s="30" t="s">
        <v>13</v>
      </c>
      <c r="D6727" s="30">
        <v>0</v>
      </c>
      <c r="E6727" s="50" t="str">
        <f t="shared" si="312"/>
        <v>April</v>
      </c>
      <c r="F6727" s="14" t="str">
        <f t="shared" si="313"/>
        <v>Friday</v>
      </c>
      <c r="G6727" s="15">
        <f>$D6727*VLOOKUP($A6727,Price_Table,MATCH($C6727,$A$6:$K$6,0),1)</f>
        <v>0</v>
      </c>
      <c r="H6727" s="15">
        <f>D6727*VLOOKUP(A6727,Cost_Table,MATCH(C6727,M$6:W$6,0),1)</f>
        <v>0</v>
      </c>
      <c r="I6727" s="15">
        <f t="shared" si="314"/>
        <v>0</v>
      </c>
      <c r="J6727" s="43"/>
      <c r="K6727" s="1"/>
    </row>
    <row r="6728" spans="1:11">
      <c r="A6728" s="29">
        <v>41027</v>
      </c>
      <c r="B6728" s="30">
        <v>2</v>
      </c>
      <c r="C6728" s="30" t="s">
        <v>13</v>
      </c>
      <c r="D6728" s="30">
        <v>5</v>
      </c>
      <c r="E6728" s="50" t="str">
        <f t="shared" si="312"/>
        <v>April</v>
      </c>
      <c r="F6728" s="14" t="str">
        <f t="shared" si="313"/>
        <v>Saturday</v>
      </c>
      <c r="G6728" s="15">
        <f>$D6728*VLOOKUP($A6728,Price_Table,MATCH($C6728,$A$6:$K$6,0),1)</f>
        <v>250</v>
      </c>
      <c r="H6728" s="15">
        <f>D6728*VLOOKUP(A6728,Cost_Table,MATCH(C6728,M$6:W$6,0),1)</f>
        <v>125</v>
      </c>
      <c r="I6728" s="15">
        <f t="shared" si="314"/>
        <v>125</v>
      </c>
      <c r="J6728" s="43"/>
      <c r="K6728" s="1"/>
    </row>
    <row r="6729" spans="1:11">
      <c r="A6729" s="29">
        <v>41028</v>
      </c>
      <c r="B6729" s="30">
        <v>2</v>
      </c>
      <c r="C6729" s="30" t="s">
        <v>13</v>
      </c>
      <c r="D6729" s="30">
        <v>0</v>
      </c>
      <c r="E6729" s="50" t="str">
        <f t="shared" si="312"/>
        <v>April</v>
      </c>
      <c r="F6729" s="14" t="str">
        <f t="shared" si="313"/>
        <v>Sunday</v>
      </c>
      <c r="G6729" s="15">
        <f>$D6729*VLOOKUP($A6729,Price_Table,MATCH($C6729,$A$6:$K$6,0),1)</f>
        <v>0</v>
      </c>
      <c r="H6729" s="15">
        <f>D6729*VLOOKUP(A6729,Cost_Table,MATCH(C6729,M$6:W$6,0),1)</f>
        <v>0</v>
      </c>
      <c r="I6729" s="15">
        <f t="shared" si="314"/>
        <v>0</v>
      </c>
      <c r="J6729" s="43"/>
      <c r="K6729" s="1"/>
    </row>
    <row r="6730" spans="1:11">
      <c r="A6730" s="29">
        <v>41029</v>
      </c>
      <c r="B6730" s="30">
        <v>2</v>
      </c>
      <c r="C6730" s="30" t="s">
        <v>13</v>
      </c>
      <c r="D6730" s="30">
        <v>4</v>
      </c>
      <c r="E6730" s="50" t="str">
        <f t="shared" si="312"/>
        <v>April</v>
      </c>
      <c r="F6730" s="14" t="str">
        <f t="shared" si="313"/>
        <v>Monday</v>
      </c>
      <c r="G6730" s="15">
        <f>$D6730*VLOOKUP($A6730,Price_Table,MATCH($C6730,$A$6:$K$6,0),1)</f>
        <v>200</v>
      </c>
      <c r="H6730" s="15">
        <f>D6730*VLOOKUP(A6730,Cost_Table,MATCH(C6730,M$6:W$6,0),1)</f>
        <v>100</v>
      </c>
      <c r="I6730" s="15">
        <f t="shared" si="314"/>
        <v>100</v>
      </c>
      <c r="J6730" s="43"/>
      <c r="K6730" s="1"/>
    </row>
    <row r="6731" spans="1:11">
      <c r="A6731" s="29">
        <v>41030</v>
      </c>
      <c r="B6731" s="30">
        <v>2</v>
      </c>
      <c r="C6731" s="30" t="s">
        <v>13</v>
      </c>
      <c r="D6731" s="30">
        <v>5</v>
      </c>
      <c r="E6731" s="50" t="str">
        <f t="shared" si="312"/>
        <v>May</v>
      </c>
      <c r="F6731" s="14" t="str">
        <f t="shared" si="313"/>
        <v>Tuesday</v>
      </c>
      <c r="G6731" s="15">
        <f>$D6731*VLOOKUP($A6731,Price_Table,MATCH($C6731,$A$6:$K$6,0),1)</f>
        <v>250</v>
      </c>
      <c r="H6731" s="15">
        <f>D6731*VLOOKUP(A6731,Cost_Table,MATCH(C6731,M$6:W$6,0),1)</f>
        <v>125</v>
      </c>
      <c r="I6731" s="15">
        <f t="shared" si="314"/>
        <v>125</v>
      </c>
      <c r="J6731" s="43"/>
      <c r="K6731" s="1"/>
    </row>
    <row r="6732" spans="1:11">
      <c r="A6732" s="29">
        <v>41031</v>
      </c>
      <c r="B6732" s="30">
        <v>2</v>
      </c>
      <c r="C6732" s="30" t="s">
        <v>13</v>
      </c>
      <c r="D6732" s="30">
        <v>5</v>
      </c>
      <c r="E6732" s="50" t="str">
        <f t="shared" si="312"/>
        <v>May</v>
      </c>
      <c r="F6732" s="14" t="str">
        <f t="shared" si="313"/>
        <v>Wednesday</v>
      </c>
      <c r="G6732" s="15">
        <f>$D6732*VLOOKUP($A6732,Price_Table,MATCH($C6732,$A$6:$K$6,0),1)</f>
        <v>250</v>
      </c>
      <c r="H6732" s="15">
        <f>D6732*VLOOKUP(A6732,Cost_Table,MATCH(C6732,M$6:W$6,0),1)</f>
        <v>125</v>
      </c>
      <c r="I6732" s="15">
        <f t="shared" si="314"/>
        <v>125</v>
      </c>
      <c r="J6732" s="43"/>
      <c r="K6732" s="1"/>
    </row>
    <row r="6733" spans="1:11">
      <c r="A6733" s="29">
        <v>41032</v>
      </c>
      <c r="B6733" s="30">
        <v>2</v>
      </c>
      <c r="C6733" s="30" t="s">
        <v>13</v>
      </c>
      <c r="D6733" s="30">
        <v>2</v>
      </c>
      <c r="E6733" s="50" t="str">
        <f t="shared" si="312"/>
        <v>May</v>
      </c>
      <c r="F6733" s="14" t="str">
        <f t="shared" si="313"/>
        <v>Thursday</v>
      </c>
      <c r="G6733" s="15">
        <f>$D6733*VLOOKUP($A6733,Price_Table,MATCH($C6733,$A$6:$K$6,0),1)</f>
        <v>100</v>
      </c>
      <c r="H6733" s="15">
        <f>D6733*VLOOKUP(A6733,Cost_Table,MATCH(C6733,M$6:W$6,0),1)</f>
        <v>50</v>
      </c>
      <c r="I6733" s="15">
        <f t="shared" si="314"/>
        <v>50</v>
      </c>
      <c r="J6733" s="43"/>
      <c r="K6733" s="1"/>
    </row>
    <row r="6734" spans="1:11">
      <c r="A6734" s="29">
        <v>41033</v>
      </c>
      <c r="B6734" s="30">
        <v>2</v>
      </c>
      <c r="C6734" s="30" t="s">
        <v>13</v>
      </c>
      <c r="D6734" s="30">
        <v>5</v>
      </c>
      <c r="E6734" s="50" t="str">
        <f t="shared" si="312"/>
        <v>May</v>
      </c>
      <c r="F6734" s="14" t="str">
        <f t="shared" si="313"/>
        <v>Friday</v>
      </c>
      <c r="G6734" s="15">
        <f>$D6734*VLOOKUP($A6734,Price_Table,MATCH($C6734,$A$6:$K$6,0),1)</f>
        <v>250</v>
      </c>
      <c r="H6734" s="15">
        <f>D6734*VLOOKUP(A6734,Cost_Table,MATCH(C6734,M$6:W$6,0),1)</f>
        <v>125</v>
      </c>
      <c r="I6734" s="15">
        <f t="shared" si="314"/>
        <v>125</v>
      </c>
      <c r="J6734" s="43"/>
      <c r="K6734" s="1"/>
    </row>
    <row r="6735" spans="1:11">
      <c r="A6735" s="29">
        <v>41034</v>
      </c>
      <c r="B6735" s="30">
        <v>2</v>
      </c>
      <c r="C6735" s="30" t="s">
        <v>13</v>
      </c>
      <c r="D6735" s="30">
        <v>4</v>
      </c>
      <c r="E6735" s="50" t="str">
        <f t="shared" si="312"/>
        <v>May</v>
      </c>
      <c r="F6735" s="14" t="str">
        <f t="shared" si="313"/>
        <v>Saturday</v>
      </c>
      <c r="G6735" s="15">
        <f>$D6735*VLOOKUP($A6735,Price_Table,MATCH($C6735,$A$6:$K$6,0),1)</f>
        <v>200</v>
      </c>
      <c r="H6735" s="15">
        <f>D6735*VLOOKUP(A6735,Cost_Table,MATCH(C6735,M$6:W$6,0),1)</f>
        <v>100</v>
      </c>
      <c r="I6735" s="15">
        <f t="shared" si="314"/>
        <v>100</v>
      </c>
      <c r="J6735" s="43"/>
      <c r="K6735" s="1"/>
    </row>
    <row r="6736" spans="1:11">
      <c r="A6736" s="29">
        <v>41035</v>
      </c>
      <c r="B6736" s="30">
        <v>2</v>
      </c>
      <c r="C6736" s="30" t="s">
        <v>13</v>
      </c>
      <c r="D6736" s="30">
        <v>4</v>
      </c>
      <c r="E6736" s="50" t="str">
        <f t="shared" si="312"/>
        <v>May</v>
      </c>
      <c r="F6736" s="14" t="str">
        <f t="shared" si="313"/>
        <v>Sunday</v>
      </c>
      <c r="G6736" s="15">
        <f>$D6736*VLOOKUP($A6736,Price_Table,MATCH($C6736,$A$6:$K$6,0),1)</f>
        <v>200</v>
      </c>
      <c r="H6736" s="15">
        <f>D6736*VLOOKUP(A6736,Cost_Table,MATCH(C6736,M$6:W$6,0),1)</f>
        <v>100</v>
      </c>
      <c r="I6736" s="15">
        <f t="shared" si="314"/>
        <v>100</v>
      </c>
      <c r="J6736" s="43"/>
      <c r="K6736" s="1"/>
    </row>
    <row r="6737" spans="1:11">
      <c r="A6737" s="29">
        <v>41036</v>
      </c>
      <c r="B6737" s="30">
        <v>2</v>
      </c>
      <c r="C6737" s="30" t="s">
        <v>13</v>
      </c>
      <c r="D6737" s="30">
        <v>5</v>
      </c>
      <c r="E6737" s="50" t="str">
        <f t="shared" si="312"/>
        <v>May</v>
      </c>
      <c r="F6737" s="14" t="str">
        <f t="shared" si="313"/>
        <v>Monday</v>
      </c>
      <c r="G6737" s="15">
        <f>$D6737*VLOOKUP($A6737,Price_Table,MATCH($C6737,$A$6:$K$6,0),1)</f>
        <v>250</v>
      </c>
      <c r="H6737" s="15">
        <f>D6737*VLOOKUP(A6737,Cost_Table,MATCH(C6737,M$6:W$6,0),1)</f>
        <v>125</v>
      </c>
      <c r="I6737" s="15">
        <f t="shared" si="314"/>
        <v>125</v>
      </c>
      <c r="J6737" s="43"/>
      <c r="K6737" s="1"/>
    </row>
    <row r="6738" spans="1:11">
      <c r="A6738" s="29">
        <v>41037</v>
      </c>
      <c r="B6738" s="30">
        <v>2</v>
      </c>
      <c r="C6738" s="30" t="s">
        <v>13</v>
      </c>
      <c r="D6738" s="30">
        <v>4</v>
      </c>
      <c r="E6738" s="50" t="str">
        <f t="shared" si="312"/>
        <v>May</v>
      </c>
      <c r="F6738" s="14" t="str">
        <f t="shared" si="313"/>
        <v>Tuesday</v>
      </c>
      <c r="G6738" s="15">
        <f>$D6738*VLOOKUP($A6738,Price_Table,MATCH($C6738,$A$6:$K$6,0),1)</f>
        <v>200</v>
      </c>
      <c r="H6738" s="15">
        <f>D6738*VLOOKUP(A6738,Cost_Table,MATCH(C6738,M$6:W$6,0),1)</f>
        <v>100</v>
      </c>
      <c r="I6738" s="15">
        <f t="shared" si="314"/>
        <v>100</v>
      </c>
      <c r="J6738" s="43"/>
      <c r="K6738" s="1"/>
    </row>
    <row r="6739" spans="1:11">
      <c r="A6739" s="29">
        <v>41038</v>
      </c>
      <c r="B6739" s="30">
        <v>2</v>
      </c>
      <c r="C6739" s="30" t="s">
        <v>13</v>
      </c>
      <c r="D6739" s="30">
        <v>4</v>
      </c>
      <c r="E6739" s="50" t="str">
        <f t="shared" si="312"/>
        <v>May</v>
      </c>
      <c r="F6739" s="14" t="str">
        <f t="shared" si="313"/>
        <v>Wednesday</v>
      </c>
      <c r="G6739" s="15">
        <f>$D6739*VLOOKUP($A6739,Price_Table,MATCH($C6739,$A$6:$K$6,0),1)</f>
        <v>200</v>
      </c>
      <c r="H6739" s="15">
        <f>D6739*VLOOKUP(A6739,Cost_Table,MATCH(C6739,M$6:W$6,0),1)</f>
        <v>100</v>
      </c>
      <c r="I6739" s="15">
        <f t="shared" si="314"/>
        <v>100</v>
      </c>
      <c r="J6739" s="43"/>
      <c r="K6739" s="1"/>
    </row>
    <row r="6740" spans="1:11">
      <c r="A6740" s="29">
        <v>41039</v>
      </c>
      <c r="B6740" s="30">
        <v>2</v>
      </c>
      <c r="C6740" s="30" t="s">
        <v>13</v>
      </c>
      <c r="D6740" s="30">
        <v>3</v>
      </c>
      <c r="E6740" s="50" t="str">
        <f t="shared" si="312"/>
        <v>May</v>
      </c>
      <c r="F6740" s="14" t="str">
        <f t="shared" si="313"/>
        <v>Thursday</v>
      </c>
      <c r="G6740" s="15">
        <f>$D6740*VLOOKUP($A6740,Price_Table,MATCH($C6740,$A$6:$K$6,0),1)</f>
        <v>150</v>
      </c>
      <c r="H6740" s="15">
        <f>D6740*VLOOKUP(A6740,Cost_Table,MATCH(C6740,M$6:W$6,0),1)</f>
        <v>75</v>
      </c>
      <c r="I6740" s="15">
        <f t="shared" si="314"/>
        <v>75</v>
      </c>
      <c r="J6740" s="43"/>
      <c r="K6740" s="1"/>
    </row>
    <row r="6741" spans="1:11">
      <c r="A6741" s="29">
        <v>41040</v>
      </c>
      <c r="B6741" s="30">
        <v>2</v>
      </c>
      <c r="C6741" s="30" t="s">
        <v>13</v>
      </c>
      <c r="D6741" s="30">
        <v>0</v>
      </c>
      <c r="E6741" s="50" t="str">
        <f t="shared" si="312"/>
        <v>May</v>
      </c>
      <c r="F6741" s="14" t="str">
        <f t="shared" si="313"/>
        <v>Friday</v>
      </c>
      <c r="G6741" s="15">
        <f>$D6741*VLOOKUP($A6741,Price_Table,MATCH($C6741,$A$6:$K$6,0),1)</f>
        <v>0</v>
      </c>
      <c r="H6741" s="15">
        <f>D6741*VLOOKUP(A6741,Cost_Table,MATCH(C6741,M$6:W$6,0),1)</f>
        <v>0</v>
      </c>
      <c r="I6741" s="15">
        <f t="shared" si="314"/>
        <v>0</v>
      </c>
      <c r="J6741" s="43"/>
      <c r="K6741" s="1"/>
    </row>
    <row r="6742" spans="1:11">
      <c r="A6742" s="29">
        <v>41041</v>
      </c>
      <c r="B6742" s="30">
        <v>2</v>
      </c>
      <c r="C6742" s="30" t="s">
        <v>13</v>
      </c>
      <c r="D6742" s="30">
        <v>2</v>
      </c>
      <c r="E6742" s="50" t="str">
        <f t="shared" si="312"/>
        <v>May</v>
      </c>
      <c r="F6742" s="14" t="str">
        <f t="shared" si="313"/>
        <v>Saturday</v>
      </c>
      <c r="G6742" s="15">
        <f>$D6742*VLOOKUP($A6742,Price_Table,MATCH($C6742,$A$6:$K$6,0),1)</f>
        <v>100</v>
      </c>
      <c r="H6742" s="15">
        <f>D6742*VLOOKUP(A6742,Cost_Table,MATCH(C6742,M$6:W$6,0),1)</f>
        <v>50</v>
      </c>
      <c r="I6742" s="15">
        <f t="shared" si="314"/>
        <v>50</v>
      </c>
      <c r="J6742" s="43"/>
      <c r="K6742" s="1"/>
    </row>
    <row r="6743" spans="1:11">
      <c r="A6743" s="29">
        <v>41042</v>
      </c>
      <c r="B6743" s="30">
        <v>2</v>
      </c>
      <c r="C6743" s="30" t="s">
        <v>13</v>
      </c>
      <c r="D6743" s="30">
        <v>6</v>
      </c>
      <c r="E6743" s="50" t="str">
        <f t="shared" ref="E6743:E6806" si="315">TEXT(A6743,"mmmm")</f>
        <v>May</v>
      </c>
      <c r="F6743" s="14" t="str">
        <f t="shared" ref="F6743:F6806" si="316">TEXT(A6743,"dddd")</f>
        <v>Sunday</v>
      </c>
      <c r="G6743" s="15">
        <f>$D6743*VLOOKUP($A6743,Price_Table,MATCH($C6743,$A$6:$K$6,0),1)</f>
        <v>300</v>
      </c>
      <c r="H6743" s="15">
        <f>D6743*VLOOKUP(A6743,Cost_Table,MATCH(C6743,M$6:W$6,0),1)</f>
        <v>150</v>
      </c>
      <c r="I6743" s="15">
        <f t="shared" ref="I6743:I6806" si="317">G6743-H6743</f>
        <v>150</v>
      </c>
      <c r="J6743" s="43"/>
      <c r="K6743" s="1"/>
    </row>
    <row r="6744" spans="1:11">
      <c r="A6744" s="29">
        <v>41043</v>
      </c>
      <c r="B6744" s="30">
        <v>2</v>
      </c>
      <c r="C6744" s="30" t="s">
        <v>13</v>
      </c>
      <c r="D6744" s="30">
        <v>2</v>
      </c>
      <c r="E6744" s="50" t="str">
        <f t="shared" si="315"/>
        <v>May</v>
      </c>
      <c r="F6744" s="14" t="str">
        <f t="shared" si="316"/>
        <v>Monday</v>
      </c>
      <c r="G6744" s="15">
        <f>$D6744*VLOOKUP($A6744,Price_Table,MATCH($C6744,$A$6:$K$6,0),1)</f>
        <v>100</v>
      </c>
      <c r="H6744" s="15">
        <f>D6744*VLOOKUP(A6744,Cost_Table,MATCH(C6744,M$6:W$6,0),1)</f>
        <v>50</v>
      </c>
      <c r="I6744" s="15">
        <f t="shared" si="317"/>
        <v>50</v>
      </c>
      <c r="J6744" s="43"/>
      <c r="K6744" s="1"/>
    </row>
    <row r="6745" spans="1:11">
      <c r="A6745" s="29">
        <v>41044</v>
      </c>
      <c r="B6745" s="30">
        <v>2</v>
      </c>
      <c r="C6745" s="30" t="s">
        <v>13</v>
      </c>
      <c r="D6745" s="30">
        <v>6</v>
      </c>
      <c r="E6745" s="50" t="str">
        <f t="shared" si="315"/>
        <v>May</v>
      </c>
      <c r="F6745" s="14" t="str">
        <f t="shared" si="316"/>
        <v>Tuesday</v>
      </c>
      <c r="G6745" s="15">
        <f>$D6745*VLOOKUP($A6745,Price_Table,MATCH($C6745,$A$6:$K$6,0),1)</f>
        <v>300</v>
      </c>
      <c r="H6745" s="15">
        <f>D6745*VLOOKUP(A6745,Cost_Table,MATCH(C6745,M$6:W$6,0),1)</f>
        <v>150</v>
      </c>
      <c r="I6745" s="15">
        <f t="shared" si="317"/>
        <v>150</v>
      </c>
      <c r="J6745" s="43"/>
      <c r="K6745" s="1"/>
    </row>
    <row r="6746" spans="1:11">
      <c r="A6746" s="29">
        <v>41045</v>
      </c>
      <c r="B6746" s="30">
        <v>2</v>
      </c>
      <c r="C6746" s="30" t="s">
        <v>13</v>
      </c>
      <c r="D6746" s="30">
        <v>5</v>
      </c>
      <c r="E6746" s="50" t="str">
        <f t="shared" si="315"/>
        <v>May</v>
      </c>
      <c r="F6746" s="14" t="str">
        <f t="shared" si="316"/>
        <v>Wednesday</v>
      </c>
      <c r="G6746" s="15">
        <f>$D6746*VLOOKUP($A6746,Price_Table,MATCH($C6746,$A$6:$K$6,0),1)</f>
        <v>250</v>
      </c>
      <c r="H6746" s="15">
        <f>D6746*VLOOKUP(A6746,Cost_Table,MATCH(C6746,M$6:W$6,0),1)</f>
        <v>125</v>
      </c>
      <c r="I6746" s="15">
        <f t="shared" si="317"/>
        <v>125</v>
      </c>
      <c r="J6746" s="43"/>
      <c r="K6746" s="1"/>
    </row>
    <row r="6747" spans="1:11">
      <c r="A6747" s="29">
        <v>41046</v>
      </c>
      <c r="B6747" s="30">
        <v>2</v>
      </c>
      <c r="C6747" s="30" t="s">
        <v>13</v>
      </c>
      <c r="D6747" s="30">
        <v>6</v>
      </c>
      <c r="E6747" s="50" t="str">
        <f t="shared" si="315"/>
        <v>May</v>
      </c>
      <c r="F6747" s="14" t="str">
        <f t="shared" si="316"/>
        <v>Thursday</v>
      </c>
      <c r="G6747" s="15">
        <f>$D6747*VLOOKUP($A6747,Price_Table,MATCH($C6747,$A$6:$K$6,0),1)</f>
        <v>300</v>
      </c>
      <c r="H6747" s="15">
        <f>D6747*VLOOKUP(A6747,Cost_Table,MATCH(C6747,M$6:W$6,0),1)</f>
        <v>150</v>
      </c>
      <c r="I6747" s="15">
        <f t="shared" si="317"/>
        <v>150</v>
      </c>
      <c r="J6747" s="43"/>
      <c r="K6747" s="1"/>
    </row>
    <row r="6748" spans="1:11">
      <c r="A6748" s="29">
        <v>41047</v>
      </c>
      <c r="B6748" s="30">
        <v>2</v>
      </c>
      <c r="C6748" s="30" t="s">
        <v>13</v>
      </c>
      <c r="D6748" s="30">
        <v>4</v>
      </c>
      <c r="E6748" s="50" t="str">
        <f t="shared" si="315"/>
        <v>May</v>
      </c>
      <c r="F6748" s="14" t="str">
        <f t="shared" si="316"/>
        <v>Friday</v>
      </c>
      <c r="G6748" s="15">
        <f>$D6748*VLOOKUP($A6748,Price_Table,MATCH($C6748,$A$6:$K$6,0),1)</f>
        <v>200</v>
      </c>
      <c r="H6748" s="15">
        <f>D6748*VLOOKUP(A6748,Cost_Table,MATCH(C6748,M$6:W$6,0),1)</f>
        <v>100</v>
      </c>
      <c r="I6748" s="15">
        <f t="shared" si="317"/>
        <v>100</v>
      </c>
      <c r="J6748" s="43"/>
      <c r="K6748" s="1"/>
    </row>
    <row r="6749" spans="1:11">
      <c r="A6749" s="29">
        <v>41048</v>
      </c>
      <c r="B6749" s="30">
        <v>2</v>
      </c>
      <c r="C6749" s="30" t="s">
        <v>13</v>
      </c>
      <c r="D6749" s="30">
        <v>2</v>
      </c>
      <c r="E6749" s="50" t="str">
        <f t="shared" si="315"/>
        <v>May</v>
      </c>
      <c r="F6749" s="14" t="str">
        <f t="shared" si="316"/>
        <v>Saturday</v>
      </c>
      <c r="G6749" s="15">
        <f>$D6749*VLOOKUP($A6749,Price_Table,MATCH($C6749,$A$6:$K$6,0),1)</f>
        <v>100</v>
      </c>
      <c r="H6749" s="15">
        <f>D6749*VLOOKUP(A6749,Cost_Table,MATCH(C6749,M$6:W$6,0),1)</f>
        <v>50</v>
      </c>
      <c r="I6749" s="15">
        <f t="shared" si="317"/>
        <v>50</v>
      </c>
      <c r="J6749" s="43"/>
      <c r="K6749" s="1"/>
    </row>
    <row r="6750" spans="1:11">
      <c r="A6750" s="29">
        <v>41049</v>
      </c>
      <c r="B6750" s="30">
        <v>2</v>
      </c>
      <c r="C6750" s="30" t="s">
        <v>13</v>
      </c>
      <c r="D6750" s="30">
        <v>3</v>
      </c>
      <c r="E6750" s="50" t="str">
        <f t="shared" si="315"/>
        <v>May</v>
      </c>
      <c r="F6750" s="14" t="str">
        <f t="shared" si="316"/>
        <v>Sunday</v>
      </c>
      <c r="G6750" s="15">
        <f>$D6750*VLOOKUP($A6750,Price_Table,MATCH($C6750,$A$6:$K$6,0),1)</f>
        <v>150</v>
      </c>
      <c r="H6750" s="15">
        <f>D6750*VLOOKUP(A6750,Cost_Table,MATCH(C6750,M$6:W$6,0),1)</f>
        <v>75</v>
      </c>
      <c r="I6750" s="15">
        <f t="shared" si="317"/>
        <v>75</v>
      </c>
      <c r="J6750" s="43"/>
      <c r="K6750" s="1"/>
    </row>
    <row r="6751" spans="1:11">
      <c r="A6751" s="29">
        <v>41050</v>
      </c>
      <c r="B6751" s="30">
        <v>2</v>
      </c>
      <c r="C6751" s="30" t="s">
        <v>13</v>
      </c>
      <c r="D6751" s="30">
        <v>6</v>
      </c>
      <c r="E6751" s="50" t="str">
        <f t="shared" si="315"/>
        <v>May</v>
      </c>
      <c r="F6751" s="14" t="str">
        <f t="shared" si="316"/>
        <v>Monday</v>
      </c>
      <c r="G6751" s="15">
        <f>$D6751*VLOOKUP($A6751,Price_Table,MATCH($C6751,$A$6:$K$6,0),1)</f>
        <v>300</v>
      </c>
      <c r="H6751" s="15">
        <f>D6751*VLOOKUP(A6751,Cost_Table,MATCH(C6751,M$6:W$6,0),1)</f>
        <v>150</v>
      </c>
      <c r="I6751" s="15">
        <f t="shared" si="317"/>
        <v>150</v>
      </c>
      <c r="J6751" s="43"/>
      <c r="K6751" s="1"/>
    </row>
    <row r="6752" spans="1:11">
      <c r="A6752" s="29">
        <v>41051</v>
      </c>
      <c r="B6752" s="30">
        <v>2</v>
      </c>
      <c r="C6752" s="30" t="s">
        <v>13</v>
      </c>
      <c r="D6752" s="30">
        <v>5</v>
      </c>
      <c r="E6752" s="50" t="str">
        <f t="shared" si="315"/>
        <v>May</v>
      </c>
      <c r="F6752" s="14" t="str">
        <f t="shared" si="316"/>
        <v>Tuesday</v>
      </c>
      <c r="G6752" s="15">
        <f>$D6752*VLOOKUP($A6752,Price_Table,MATCH($C6752,$A$6:$K$6,0),1)</f>
        <v>250</v>
      </c>
      <c r="H6752" s="15">
        <f>D6752*VLOOKUP(A6752,Cost_Table,MATCH(C6752,M$6:W$6,0),1)</f>
        <v>125</v>
      </c>
      <c r="I6752" s="15">
        <f t="shared" si="317"/>
        <v>125</v>
      </c>
      <c r="J6752" s="43"/>
      <c r="K6752" s="1"/>
    </row>
    <row r="6753" spans="1:11">
      <c r="A6753" s="29">
        <v>41052</v>
      </c>
      <c r="B6753" s="30">
        <v>2</v>
      </c>
      <c r="C6753" s="30" t="s">
        <v>13</v>
      </c>
      <c r="D6753" s="30">
        <v>4</v>
      </c>
      <c r="E6753" s="50" t="str">
        <f t="shared" si="315"/>
        <v>May</v>
      </c>
      <c r="F6753" s="14" t="str">
        <f t="shared" si="316"/>
        <v>Wednesday</v>
      </c>
      <c r="G6753" s="15">
        <f>$D6753*VLOOKUP($A6753,Price_Table,MATCH($C6753,$A$6:$K$6,0),1)</f>
        <v>200</v>
      </c>
      <c r="H6753" s="15">
        <f>D6753*VLOOKUP(A6753,Cost_Table,MATCH(C6753,M$6:W$6,0),1)</f>
        <v>100</v>
      </c>
      <c r="I6753" s="15">
        <f t="shared" si="317"/>
        <v>100</v>
      </c>
      <c r="J6753" s="43"/>
      <c r="K6753" s="1"/>
    </row>
    <row r="6754" spans="1:11">
      <c r="A6754" s="29">
        <v>41053</v>
      </c>
      <c r="B6754" s="30">
        <v>2</v>
      </c>
      <c r="C6754" s="30" t="s">
        <v>13</v>
      </c>
      <c r="D6754" s="30">
        <v>2</v>
      </c>
      <c r="E6754" s="50" t="str">
        <f t="shared" si="315"/>
        <v>May</v>
      </c>
      <c r="F6754" s="14" t="str">
        <f t="shared" si="316"/>
        <v>Thursday</v>
      </c>
      <c r="G6754" s="15">
        <f>$D6754*VLOOKUP($A6754,Price_Table,MATCH($C6754,$A$6:$K$6,0),1)</f>
        <v>100</v>
      </c>
      <c r="H6754" s="15">
        <f>D6754*VLOOKUP(A6754,Cost_Table,MATCH(C6754,M$6:W$6,0),1)</f>
        <v>50</v>
      </c>
      <c r="I6754" s="15">
        <f t="shared" si="317"/>
        <v>50</v>
      </c>
      <c r="J6754" s="43"/>
      <c r="K6754" s="1"/>
    </row>
    <row r="6755" spans="1:11">
      <c r="A6755" s="29">
        <v>41054</v>
      </c>
      <c r="B6755" s="30">
        <v>2</v>
      </c>
      <c r="C6755" s="30" t="s">
        <v>13</v>
      </c>
      <c r="D6755" s="30">
        <v>5</v>
      </c>
      <c r="E6755" s="50" t="str">
        <f t="shared" si="315"/>
        <v>May</v>
      </c>
      <c r="F6755" s="14" t="str">
        <f t="shared" si="316"/>
        <v>Friday</v>
      </c>
      <c r="G6755" s="15">
        <f>$D6755*VLOOKUP($A6755,Price_Table,MATCH($C6755,$A$6:$K$6,0),1)</f>
        <v>250</v>
      </c>
      <c r="H6755" s="15">
        <f>D6755*VLOOKUP(A6755,Cost_Table,MATCH(C6755,M$6:W$6,0),1)</f>
        <v>125</v>
      </c>
      <c r="I6755" s="15">
        <f t="shared" si="317"/>
        <v>125</v>
      </c>
      <c r="J6755" s="43"/>
      <c r="K6755" s="1"/>
    </row>
    <row r="6756" spans="1:11">
      <c r="A6756" s="29">
        <v>41055</v>
      </c>
      <c r="B6756" s="30">
        <v>2</v>
      </c>
      <c r="C6756" s="30" t="s">
        <v>13</v>
      </c>
      <c r="D6756" s="30">
        <v>5</v>
      </c>
      <c r="E6756" s="50" t="str">
        <f t="shared" si="315"/>
        <v>May</v>
      </c>
      <c r="F6756" s="14" t="str">
        <f t="shared" si="316"/>
        <v>Saturday</v>
      </c>
      <c r="G6756" s="15">
        <f>$D6756*VLOOKUP($A6756,Price_Table,MATCH($C6756,$A$6:$K$6,0),1)</f>
        <v>250</v>
      </c>
      <c r="H6756" s="15">
        <f>D6756*VLOOKUP(A6756,Cost_Table,MATCH(C6756,M$6:W$6,0),1)</f>
        <v>125</v>
      </c>
      <c r="I6756" s="15">
        <f t="shared" si="317"/>
        <v>125</v>
      </c>
      <c r="J6756" s="43"/>
      <c r="K6756" s="1"/>
    </row>
    <row r="6757" spans="1:11">
      <c r="A6757" s="29">
        <v>41056</v>
      </c>
      <c r="B6757" s="30">
        <v>2</v>
      </c>
      <c r="C6757" s="30" t="s">
        <v>13</v>
      </c>
      <c r="D6757" s="30">
        <v>5</v>
      </c>
      <c r="E6757" s="50" t="str">
        <f t="shared" si="315"/>
        <v>May</v>
      </c>
      <c r="F6757" s="14" t="str">
        <f t="shared" si="316"/>
        <v>Sunday</v>
      </c>
      <c r="G6757" s="15">
        <f>$D6757*VLOOKUP($A6757,Price_Table,MATCH($C6757,$A$6:$K$6,0),1)</f>
        <v>250</v>
      </c>
      <c r="H6757" s="15">
        <f>D6757*VLOOKUP(A6757,Cost_Table,MATCH(C6757,M$6:W$6,0),1)</f>
        <v>125</v>
      </c>
      <c r="I6757" s="15">
        <f t="shared" si="317"/>
        <v>125</v>
      </c>
      <c r="J6757" s="43"/>
      <c r="K6757" s="1"/>
    </row>
    <row r="6758" spans="1:11">
      <c r="A6758" s="29">
        <v>41057</v>
      </c>
      <c r="B6758" s="30">
        <v>2</v>
      </c>
      <c r="C6758" s="30" t="s">
        <v>13</v>
      </c>
      <c r="D6758" s="30">
        <v>5</v>
      </c>
      <c r="E6758" s="50" t="str">
        <f t="shared" si="315"/>
        <v>May</v>
      </c>
      <c r="F6758" s="14" t="str">
        <f t="shared" si="316"/>
        <v>Monday</v>
      </c>
      <c r="G6758" s="15">
        <f>$D6758*VLOOKUP($A6758,Price_Table,MATCH($C6758,$A$6:$K$6,0),1)</f>
        <v>250</v>
      </c>
      <c r="H6758" s="15">
        <f>D6758*VLOOKUP(A6758,Cost_Table,MATCH(C6758,M$6:W$6,0),1)</f>
        <v>125</v>
      </c>
      <c r="I6758" s="15">
        <f t="shared" si="317"/>
        <v>125</v>
      </c>
      <c r="J6758" s="43"/>
      <c r="K6758" s="1"/>
    </row>
    <row r="6759" spans="1:11">
      <c r="A6759" s="29">
        <v>41058</v>
      </c>
      <c r="B6759" s="30">
        <v>2</v>
      </c>
      <c r="C6759" s="30" t="s">
        <v>13</v>
      </c>
      <c r="D6759" s="30">
        <v>4</v>
      </c>
      <c r="E6759" s="50" t="str">
        <f t="shared" si="315"/>
        <v>May</v>
      </c>
      <c r="F6759" s="14" t="str">
        <f t="shared" si="316"/>
        <v>Tuesday</v>
      </c>
      <c r="G6759" s="15">
        <f>$D6759*VLOOKUP($A6759,Price_Table,MATCH($C6759,$A$6:$K$6,0),1)</f>
        <v>200</v>
      </c>
      <c r="H6759" s="15">
        <f>D6759*VLOOKUP(A6759,Cost_Table,MATCH(C6759,M$6:W$6,0),1)</f>
        <v>100</v>
      </c>
      <c r="I6759" s="15">
        <f t="shared" si="317"/>
        <v>100</v>
      </c>
      <c r="J6759" s="43"/>
      <c r="K6759" s="1"/>
    </row>
    <row r="6760" spans="1:11">
      <c r="A6760" s="29">
        <v>41059</v>
      </c>
      <c r="B6760" s="30">
        <v>2</v>
      </c>
      <c r="C6760" s="30" t="s">
        <v>13</v>
      </c>
      <c r="D6760" s="30">
        <v>3</v>
      </c>
      <c r="E6760" s="50" t="str">
        <f t="shared" si="315"/>
        <v>May</v>
      </c>
      <c r="F6760" s="14" t="str">
        <f t="shared" si="316"/>
        <v>Wednesday</v>
      </c>
      <c r="G6760" s="15">
        <f>$D6760*VLOOKUP($A6760,Price_Table,MATCH($C6760,$A$6:$K$6,0),1)</f>
        <v>150</v>
      </c>
      <c r="H6760" s="15">
        <f>D6760*VLOOKUP(A6760,Cost_Table,MATCH(C6760,M$6:W$6,0),1)</f>
        <v>75</v>
      </c>
      <c r="I6760" s="15">
        <f t="shared" si="317"/>
        <v>75</v>
      </c>
      <c r="J6760" s="43"/>
      <c r="K6760" s="1"/>
    </row>
    <row r="6761" spans="1:11">
      <c r="A6761" s="29">
        <v>41060</v>
      </c>
      <c r="B6761" s="30">
        <v>2</v>
      </c>
      <c r="C6761" s="30" t="s">
        <v>13</v>
      </c>
      <c r="D6761" s="30">
        <v>6</v>
      </c>
      <c r="E6761" s="50" t="str">
        <f t="shared" si="315"/>
        <v>May</v>
      </c>
      <c r="F6761" s="14" t="str">
        <f t="shared" si="316"/>
        <v>Thursday</v>
      </c>
      <c r="G6761" s="15">
        <f>$D6761*VLOOKUP($A6761,Price_Table,MATCH($C6761,$A$6:$K$6,0),1)</f>
        <v>300</v>
      </c>
      <c r="H6761" s="15">
        <f>D6761*VLOOKUP(A6761,Cost_Table,MATCH(C6761,M$6:W$6,0),1)</f>
        <v>150</v>
      </c>
      <c r="I6761" s="15">
        <f t="shared" si="317"/>
        <v>150</v>
      </c>
      <c r="J6761" s="43"/>
      <c r="K6761" s="1"/>
    </row>
    <row r="6762" spans="1:11">
      <c r="A6762" s="29">
        <v>41061</v>
      </c>
      <c r="B6762" s="30">
        <v>2</v>
      </c>
      <c r="C6762" s="30" t="s">
        <v>13</v>
      </c>
      <c r="D6762" s="30">
        <v>5</v>
      </c>
      <c r="E6762" s="50" t="str">
        <f t="shared" si="315"/>
        <v>June</v>
      </c>
      <c r="F6762" s="14" t="str">
        <f t="shared" si="316"/>
        <v>Friday</v>
      </c>
      <c r="G6762" s="15">
        <f>$D6762*VLOOKUP($A6762,Price_Table,MATCH($C6762,$A$6:$K$6,0),1)</f>
        <v>250</v>
      </c>
      <c r="H6762" s="15">
        <f>D6762*VLOOKUP(A6762,Cost_Table,MATCH(C6762,M$6:W$6,0),1)</f>
        <v>125</v>
      </c>
      <c r="I6762" s="15">
        <f t="shared" si="317"/>
        <v>125</v>
      </c>
      <c r="J6762" s="43"/>
      <c r="K6762" s="1"/>
    </row>
    <row r="6763" spans="1:11">
      <c r="A6763" s="29">
        <v>41062</v>
      </c>
      <c r="B6763" s="30">
        <v>2</v>
      </c>
      <c r="C6763" s="30" t="s">
        <v>13</v>
      </c>
      <c r="D6763" s="30">
        <v>7</v>
      </c>
      <c r="E6763" s="50" t="str">
        <f t="shared" si="315"/>
        <v>June</v>
      </c>
      <c r="F6763" s="14" t="str">
        <f t="shared" si="316"/>
        <v>Saturday</v>
      </c>
      <c r="G6763" s="15">
        <f>$D6763*VLOOKUP($A6763,Price_Table,MATCH($C6763,$A$6:$K$6,0),1)</f>
        <v>350</v>
      </c>
      <c r="H6763" s="15">
        <f>D6763*VLOOKUP(A6763,Cost_Table,MATCH(C6763,M$6:W$6,0),1)</f>
        <v>175</v>
      </c>
      <c r="I6763" s="15">
        <f t="shared" si="317"/>
        <v>175</v>
      </c>
      <c r="J6763" s="43"/>
      <c r="K6763" s="1"/>
    </row>
    <row r="6764" spans="1:11">
      <c r="A6764" s="29">
        <v>41063</v>
      </c>
      <c r="B6764" s="30">
        <v>2</v>
      </c>
      <c r="C6764" s="30" t="s">
        <v>13</v>
      </c>
      <c r="D6764" s="30">
        <v>6</v>
      </c>
      <c r="E6764" s="50" t="str">
        <f t="shared" si="315"/>
        <v>June</v>
      </c>
      <c r="F6764" s="14" t="str">
        <f t="shared" si="316"/>
        <v>Sunday</v>
      </c>
      <c r="G6764" s="15">
        <f>$D6764*VLOOKUP($A6764,Price_Table,MATCH($C6764,$A$6:$K$6,0),1)</f>
        <v>300</v>
      </c>
      <c r="H6764" s="15">
        <f>D6764*VLOOKUP(A6764,Cost_Table,MATCH(C6764,M$6:W$6,0),1)</f>
        <v>150</v>
      </c>
      <c r="I6764" s="15">
        <f t="shared" si="317"/>
        <v>150</v>
      </c>
      <c r="J6764" s="43"/>
      <c r="K6764" s="1"/>
    </row>
    <row r="6765" spans="1:11">
      <c r="A6765" s="29">
        <v>41064</v>
      </c>
      <c r="B6765" s="30">
        <v>2</v>
      </c>
      <c r="C6765" s="30" t="s">
        <v>13</v>
      </c>
      <c r="D6765" s="30">
        <v>8</v>
      </c>
      <c r="E6765" s="50" t="str">
        <f t="shared" si="315"/>
        <v>June</v>
      </c>
      <c r="F6765" s="14" t="str">
        <f t="shared" si="316"/>
        <v>Monday</v>
      </c>
      <c r="G6765" s="15">
        <f>$D6765*VLOOKUP($A6765,Price_Table,MATCH($C6765,$A$6:$K$6,0),1)</f>
        <v>400</v>
      </c>
      <c r="H6765" s="15">
        <f>D6765*VLOOKUP(A6765,Cost_Table,MATCH(C6765,M$6:W$6,0),1)</f>
        <v>200</v>
      </c>
      <c r="I6765" s="15">
        <f t="shared" si="317"/>
        <v>200</v>
      </c>
      <c r="J6765" s="43"/>
      <c r="K6765" s="1"/>
    </row>
    <row r="6766" spans="1:11">
      <c r="A6766" s="29">
        <v>41065</v>
      </c>
      <c r="B6766" s="30">
        <v>2</v>
      </c>
      <c r="C6766" s="30" t="s">
        <v>13</v>
      </c>
      <c r="D6766" s="30">
        <v>6</v>
      </c>
      <c r="E6766" s="50" t="str">
        <f t="shared" si="315"/>
        <v>June</v>
      </c>
      <c r="F6766" s="14" t="str">
        <f t="shared" si="316"/>
        <v>Tuesday</v>
      </c>
      <c r="G6766" s="15">
        <f>$D6766*VLOOKUP($A6766,Price_Table,MATCH($C6766,$A$6:$K$6,0),1)</f>
        <v>300</v>
      </c>
      <c r="H6766" s="15">
        <f>D6766*VLOOKUP(A6766,Cost_Table,MATCH(C6766,M$6:W$6,0),1)</f>
        <v>150</v>
      </c>
      <c r="I6766" s="15">
        <f t="shared" si="317"/>
        <v>150</v>
      </c>
      <c r="J6766" s="43"/>
      <c r="K6766" s="1"/>
    </row>
    <row r="6767" spans="1:11">
      <c r="A6767" s="29">
        <v>41066</v>
      </c>
      <c r="B6767" s="30">
        <v>2</v>
      </c>
      <c r="C6767" s="30" t="s">
        <v>13</v>
      </c>
      <c r="D6767" s="30">
        <v>4</v>
      </c>
      <c r="E6767" s="50" t="str">
        <f t="shared" si="315"/>
        <v>June</v>
      </c>
      <c r="F6767" s="14" t="str">
        <f t="shared" si="316"/>
        <v>Wednesday</v>
      </c>
      <c r="G6767" s="15">
        <f>$D6767*VLOOKUP($A6767,Price_Table,MATCH($C6767,$A$6:$K$6,0),1)</f>
        <v>200</v>
      </c>
      <c r="H6767" s="15">
        <f>D6767*VLOOKUP(A6767,Cost_Table,MATCH(C6767,M$6:W$6,0),1)</f>
        <v>100</v>
      </c>
      <c r="I6767" s="15">
        <f t="shared" si="317"/>
        <v>100</v>
      </c>
      <c r="J6767" s="43"/>
      <c r="K6767" s="1"/>
    </row>
    <row r="6768" spans="1:11">
      <c r="A6768" s="29">
        <v>41067</v>
      </c>
      <c r="B6768" s="30">
        <v>2</v>
      </c>
      <c r="C6768" s="30" t="s">
        <v>13</v>
      </c>
      <c r="D6768" s="30">
        <v>2</v>
      </c>
      <c r="E6768" s="50" t="str">
        <f t="shared" si="315"/>
        <v>June</v>
      </c>
      <c r="F6768" s="14" t="str">
        <f t="shared" si="316"/>
        <v>Thursday</v>
      </c>
      <c r="G6768" s="15">
        <f>$D6768*VLOOKUP($A6768,Price_Table,MATCH($C6768,$A$6:$K$6,0),1)</f>
        <v>100</v>
      </c>
      <c r="H6768" s="15">
        <f>D6768*VLOOKUP(A6768,Cost_Table,MATCH(C6768,M$6:W$6,0),1)</f>
        <v>50</v>
      </c>
      <c r="I6768" s="15">
        <f t="shared" si="317"/>
        <v>50</v>
      </c>
      <c r="J6768" s="43"/>
      <c r="K6768" s="1"/>
    </row>
    <row r="6769" spans="1:11">
      <c r="A6769" s="29">
        <v>41068</v>
      </c>
      <c r="B6769" s="30">
        <v>2</v>
      </c>
      <c r="C6769" s="30" t="s">
        <v>13</v>
      </c>
      <c r="D6769" s="30">
        <v>1</v>
      </c>
      <c r="E6769" s="50" t="str">
        <f t="shared" si="315"/>
        <v>June</v>
      </c>
      <c r="F6769" s="14" t="str">
        <f t="shared" si="316"/>
        <v>Friday</v>
      </c>
      <c r="G6769" s="15">
        <f>$D6769*VLOOKUP($A6769,Price_Table,MATCH($C6769,$A$6:$K$6,0),1)</f>
        <v>50</v>
      </c>
      <c r="H6769" s="15">
        <f>D6769*VLOOKUP(A6769,Cost_Table,MATCH(C6769,M$6:W$6,0),1)</f>
        <v>25</v>
      </c>
      <c r="I6769" s="15">
        <f t="shared" si="317"/>
        <v>25</v>
      </c>
      <c r="J6769" s="43"/>
      <c r="K6769" s="1"/>
    </row>
    <row r="6770" spans="1:11">
      <c r="A6770" s="29">
        <v>41069</v>
      </c>
      <c r="B6770" s="30">
        <v>2</v>
      </c>
      <c r="C6770" s="30" t="s">
        <v>13</v>
      </c>
      <c r="D6770" s="30">
        <v>7</v>
      </c>
      <c r="E6770" s="50" t="str">
        <f t="shared" si="315"/>
        <v>June</v>
      </c>
      <c r="F6770" s="14" t="str">
        <f t="shared" si="316"/>
        <v>Saturday</v>
      </c>
      <c r="G6770" s="15">
        <f>$D6770*VLOOKUP($A6770,Price_Table,MATCH($C6770,$A$6:$K$6,0),1)</f>
        <v>350</v>
      </c>
      <c r="H6770" s="15">
        <f>D6770*VLOOKUP(A6770,Cost_Table,MATCH(C6770,M$6:W$6,0),1)</f>
        <v>175</v>
      </c>
      <c r="I6770" s="15">
        <f t="shared" si="317"/>
        <v>175</v>
      </c>
      <c r="J6770" s="43"/>
      <c r="K6770" s="1"/>
    </row>
    <row r="6771" spans="1:11">
      <c r="A6771" s="29">
        <v>41070</v>
      </c>
      <c r="B6771" s="30">
        <v>2</v>
      </c>
      <c r="C6771" s="30" t="s">
        <v>13</v>
      </c>
      <c r="D6771" s="30">
        <v>3</v>
      </c>
      <c r="E6771" s="50" t="str">
        <f t="shared" si="315"/>
        <v>June</v>
      </c>
      <c r="F6771" s="14" t="str">
        <f t="shared" si="316"/>
        <v>Sunday</v>
      </c>
      <c r="G6771" s="15">
        <f>$D6771*VLOOKUP($A6771,Price_Table,MATCH($C6771,$A$6:$K$6,0),1)</f>
        <v>150</v>
      </c>
      <c r="H6771" s="15">
        <f>D6771*VLOOKUP(A6771,Cost_Table,MATCH(C6771,M$6:W$6,0),1)</f>
        <v>75</v>
      </c>
      <c r="I6771" s="15">
        <f t="shared" si="317"/>
        <v>75</v>
      </c>
      <c r="J6771" s="43"/>
      <c r="K6771" s="1"/>
    </row>
    <row r="6772" spans="1:11">
      <c r="A6772" s="29">
        <v>41071</v>
      </c>
      <c r="B6772" s="30">
        <v>2</v>
      </c>
      <c r="C6772" s="30" t="s">
        <v>13</v>
      </c>
      <c r="D6772" s="30">
        <v>1</v>
      </c>
      <c r="E6772" s="50" t="str">
        <f t="shared" si="315"/>
        <v>June</v>
      </c>
      <c r="F6772" s="14" t="str">
        <f t="shared" si="316"/>
        <v>Monday</v>
      </c>
      <c r="G6772" s="15">
        <f>$D6772*VLOOKUP($A6772,Price_Table,MATCH($C6772,$A$6:$K$6,0),1)</f>
        <v>50</v>
      </c>
      <c r="H6772" s="15">
        <f>D6772*VLOOKUP(A6772,Cost_Table,MATCH(C6772,M$6:W$6,0),1)</f>
        <v>25</v>
      </c>
      <c r="I6772" s="15">
        <f t="shared" si="317"/>
        <v>25</v>
      </c>
      <c r="J6772" s="43"/>
      <c r="K6772" s="1"/>
    </row>
    <row r="6773" spans="1:11">
      <c r="A6773" s="29">
        <v>41072</v>
      </c>
      <c r="B6773" s="30">
        <v>2</v>
      </c>
      <c r="C6773" s="30" t="s">
        <v>13</v>
      </c>
      <c r="D6773" s="30">
        <v>3</v>
      </c>
      <c r="E6773" s="50" t="str">
        <f t="shared" si="315"/>
        <v>June</v>
      </c>
      <c r="F6773" s="14" t="str">
        <f t="shared" si="316"/>
        <v>Tuesday</v>
      </c>
      <c r="G6773" s="15">
        <f>$D6773*VLOOKUP($A6773,Price_Table,MATCH($C6773,$A$6:$K$6,0),1)</f>
        <v>150</v>
      </c>
      <c r="H6773" s="15">
        <f>D6773*VLOOKUP(A6773,Cost_Table,MATCH(C6773,M$6:W$6,0),1)</f>
        <v>75</v>
      </c>
      <c r="I6773" s="15">
        <f t="shared" si="317"/>
        <v>75</v>
      </c>
      <c r="J6773" s="43"/>
      <c r="K6773" s="1"/>
    </row>
    <row r="6774" spans="1:11">
      <c r="A6774" s="29">
        <v>41073</v>
      </c>
      <c r="B6774" s="30">
        <v>2</v>
      </c>
      <c r="C6774" s="30" t="s">
        <v>13</v>
      </c>
      <c r="D6774" s="30">
        <v>4</v>
      </c>
      <c r="E6774" s="50" t="str">
        <f t="shared" si="315"/>
        <v>June</v>
      </c>
      <c r="F6774" s="14" t="str">
        <f t="shared" si="316"/>
        <v>Wednesday</v>
      </c>
      <c r="G6774" s="15">
        <f>$D6774*VLOOKUP($A6774,Price_Table,MATCH($C6774,$A$6:$K$6,0),1)</f>
        <v>200</v>
      </c>
      <c r="H6774" s="15">
        <f>D6774*VLOOKUP(A6774,Cost_Table,MATCH(C6774,M$6:W$6,0),1)</f>
        <v>100</v>
      </c>
      <c r="I6774" s="15">
        <f t="shared" si="317"/>
        <v>100</v>
      </c>
      <c r="J6774" s="43"/>
      <c r="K6774" s="1"/>
    </row>
    <row r="6775" spans="1:11">
      <c r="A6775" s="29">
        <v>41074</v>
      </c>
      <c r="B6775" s="30">
        <v>2</v>
      </c>
      <c r="C6775" s="30" t="s">
        <v>13</v>
      </c>
      <c r="D6775" s="30">
        <v>0</v>
      </c>
      <c r="E6775" s="50" t="str">
        <f t="shared" si="315"/>
        <v>June</v>
      </c>
      <c r="F6775" s="14" t="str">
        <f t="shared" si="316"/>
        <v>Thursday</v>
      </c>
      <c r="G6775" s="15">
        <f>$D6775*VLOOKUP($A6775,Price_Table,MATCH($C6775,$A$6:$K$6,0),1)</f>
        <v>0</v>
      </c>
      <c r="H6775" s="15">
        <f>D6775*VLOOKUP(A6775,Cost_Table,MATCH(C6775,M$6:W$6,0),1)</f>
        <v>0</v>
      </c>
      <c r="I6775" s="15">
        <f t="shared" si="317"/>
        <v>0</v>
      </c>
      <c r="J6775" s="43"/>
      <c r="K6775" s="1"/>
    </row>
    <row r="6776" spans="1:11">
      <c r="A6776" s="29">
        <v>41075</v>
      </c>
      <c r="B6776" s="30">
        <v>2</v>
      </c>
      <c r="C6776" s="30" t="s">
        <v>13</v>
      </c>
      <c r="D6776" s="30">
        <v>2</v>
      </c>
      <c r="E6776" s="50" t="str">
        <f t="shared" si="315"/>
        <v>June</v>
      </c>
      <c r="F6776" s="14" t="str">
        <f t="shared" si="316"/>
        <v>Friday</v>
      </c>
      <c r="G6776" s="15">
        <f>$D6776*VLOOKUP($A6776,Price_Table,MATCH($C6776,$A$6:$K$6,0),1)</f>
        <v>100</v>
      </c>
      <c r="H6776" s="15">
        <f>D6776*VLOOKUP(A6776,Cost_Table,MATCH(C6776,M$6:W$6,0),1)</f>
        <v>50</v>
      </c>
      <c r="I6776" s="15">
        <f t="shared" si="317"/>
        <v>50</v>
      </c>
      <c r="J6776" s="43"/>
      <c r="K6776" s="1"/>
    </row>
    <row r="6777" spans="1:11">
      <c r="A6777" s="29">
        <v>41076</v>
      </c>
      <c r="B6777" s="30">
        <v>2</v>
      </c>
      <c r="C6777" s="30" t="s">
        <v>13</v>
      </c>
      <c r="D6777" s="30">
        <v>2</v>
      </c>
      <c r="E6777" s="50" t="str">
        <f t="shared" si="315"/>
        <v>June</v>
      </c>
      <c r="F6777" s="14" t="str">
        <f t="shared" si="316"/>
        <v>Saturday</v>
      </c>
      <c r="G6777" s="15">
        <f>$D6777*VLOOKUP($A6777,Price_Table,MATCH($C6777,$A$6:$K$6,0),1)</f>
        <v>100</v>
      </c>
      <c r="H6777" s="15">
        <f>D6777*VLOOKUP(A6777,Cost_Table,MATCH(C6777,M$6:W$6,0),1)</f>
        <v>50</v>
      </c>
      <c r="I6777" s="15">
        <f t="shared" si="317"/>
        <v>50</v>
      </c>
      <c r="J6777" s="43"/>
      <c r="K6777" s="1"/>
    </row>
    <row r="6778" spans="1:11">
      <c r="A6778" s="29">
        <v>41077</v>
      </c>
      <c r="B6778" s="30">
        <v>2</v>
      </c>
      <c r="C6778" s="30" t="s">
        <v>13</v>
      </c>
      <c r="D6778" s="30">
        <v>6</v>
      </c>
      <c r="E6778" s="50" t="str">
        <f t="shared" si="315"/>
        <v>June</v>
      </c>
      <c r="F6778" s="14" t="str">
        <f t="shared" si="316"/>
        <v>Sunday</v>
      </c>
      <c r="G6778" s="15">
        <f>$D6778*VLOOKUP($A6778,Price_Table,MATCH($C6778,$A$6:$K$6,0),1)</f>
        <v>300</v>
      </c>
      <c r="H6778" s="15">
        <f>D6778*VLOOKUP(A6778,Cost_Table,MATCH(C6778,M$6:W$6,0),1)</f>
        <v>150</v>
      </c>
      <c r="I6778" s="15">
        <f t="shared" si="317"/>
        <v>150</v>
      </c>
      <c r="J6778" s="43"/>
      <c r="K6778" s="1"/>
    </row>
    <row r="6779" spans="1:11">
      <c r="A6779" s="29">
        <v>41078</v>
      </c>
      <c r="B6779" s="30">
        <v>2</v>
      </c>
      <c r="C6779" s="30" t="s">
        <v>13</v>
      </c>
      <c r="D6779" s="30">
        <v>4</v>
      </c>
      <c r="E6779" s="50" t="str">
        <f t="shared" si="315"/>
        <v>June</v>
      </c>
      <c r="F6779" s="14" t="str">
        <f t="shared" si="316"/>
        <v>Monday</v>
      </c>
      <c r="G6779" s="15">
        <f>$D6779*VLOOKUP($A6779,Price_Table,MATCH($C6779,$A$6:$K$6,0),1)</f>
        <v>200</v>
      </c>
      <c r="H6779" s="15">
        <f>D6779*VLOOKUP(A6779,Cost_Table,MATCH(C6779,M$6:W$6,0),1)</f>
        <v>100</v>
      </c>
      <c r="I6779" s="15">
        <f t="shared" si="317"/>
        <v>100</v>
      </c>
      <c r="J6779" s="43"/>
      <c r="K6779" s="1"/>
    </row>
    <row r="6780" spans="1:11">
      <c r="A6780" s="29">
        <v>41079</v>
      </c>
      <c r="B6780" s="30">
        <v>2</v>
      </c>
      <c r="C6780" s="30" t="s">
        <v>13</v>
      </c>
      <c r="D6780" s="30">
        <v>0</v>
      </c>
      <c r="E6780" s="50" t="str">
        <f t="shared" si="315"/>
        <v>June</v>
      </c>
      <c r="F6780" s="14" t="str">
        <f t="shared" si="316"/>
        <v>Tuesday</v>
      </c>
      <c r="G6780" s="15">
        <f>$D6780*VLOOKUP($A6780,Price_Table,MATCH($C6780,$A$6:$K$6,0),1)</f>
        <v>0</v>
      </c>
      <c r="H6780" s="15">
        <f>D6780*VLOOKUP(A6780,Cost_Table,MATCH(C6780,M$6:W$6,0),1)</f>
        <v>0</v>
      </c>
      <c r="I6780" s="15">
        <f t="shared" si="317"/>
        <v>0</v>
      </c>
      <c r="J6780" s="43"/>
      <c r="K6780" s="1"/>
    </row>
    <row r="6781" spans="1:11">
      <c r="A6781" s="29">
        <v>41080</v>
      </c>
      <c r="B6781" s="30">
        <v>2</v>
      </c>
      <c r="C6781" s="30" t="s">
        <v>13</v>
      </c>
      <c r="D6781" s="30">
        <v>5</v>
      </c>
      <c r="E6781" s="50" t="str">
        <f t="shared" si="315"/>
        <v>June</v>
      </c>
      <c r="F6781" s="14" t="str">
        <f t="shared" si="316"/>
        <v>Wednesday</v>
      </c>
      <c r="G6781" s="15">
        <f>$D6781*VLOOKUP($A6781,Price_Table,MATCH($C6781,$A$6:$K$6,0),1)</f>
        <v>250</v>
      </c>
      <c r="H6781" s="15">
        <f>D6781*VLOOKUP(A6781,Cost_Table,MATCH(C6781,M$6:W$6,0),1)</f>
        <v>125</v>
      </c>
      <c r="I6781" s="15">
        <f t="shared" si="317"/>
        <v>125</v>
      </c>
      <c r="J6781" s="43"/>
      <c r="K6781" s="1"/>
    </row>
    <row r="6782" spans="1:11">
      <c r="A6782" s="29">
        <v>41081</v>
      </c>
      <c r="B6782" s="30">
        <v>2</v>
      </c>
      <c r="C6782" s="30" t="s">
        <v>13</v>
      </c>
      <c r="D6782" s="30">
        <v>3</v>
      </c>
      <c r="E6782" s="50" t="str">
        <f t="shared" si="315"/>
        <v>June</v>
      </c>
      <c r="F6782" s="14" t="str">
        <f t="shared" si="316"/>
        <v>Thursday</v>
      </c>
      <c r="G6782" s="15">
        <f>$D6782*VLOOKUP($A6782,Price_Table,MATCH($C6782,$A$6:$K$6,0),1)</f>
        <v>150</v>
      </c>
      <c r="H6782" s="15">
        <f>D6782*VLOOKUP(A6782,Cost_Table,MATCH(C6782,M$6:W$6,0),1)</f>
        <v>75</v>
      </c>
      <c r="I6782" s="15">
        <f t="shared" si="317"/>
        <v>75</v>
      </c>
      <c r="J6782" s="43"/>
      <c r="K6782" s="1"/>
    </row>
    <row r="6783" spans="1:11">
      <c r="A6783" s="29">
        <v>41082</v>
      </c>
      <c r="B6783" s="30">
        <v>2</v>
      </c>
      <c r="C6783" s="30" t="s">
        <v>13</v>
      </c>
      <c r="D6783" s="30">
        <v>2</v>
      </c>
      <c r="E6783" s="50" t="str">
        <f t="shared" si="315"/>
        <v>June</v>
      </c>
      <c r="F6783" s="14" t="str">
        <f t="shared" si="316"/>
        <v>Friday</v>
      </c>
      <c r="G6783" s="15">
        <f>$D6783*VLOOKUP($A6783,Price_Table,MATCH($C6783,$A$6:$K$6,0),1)</f>
        <v>100</v>
      </c>
      <c r="H6783" s="15">
        <f>D6783*VLOOKUP(A6783,Cost_Table,MATCH(C6783,M$6:W$6,0),1)</f>
        <v>50</v>
      </c>
      <c r="I6783" s="15">
        <f t="shared" si="317"/>
        <v>50</v>
      </c>
      <c r="J6783" s="43"/>
      <c r="K6783" s="1"/>
    </row>
    <row r="6784" spans="1:11">
      <c r="A6784" s="29">
        <v>41083</v>
      </c>
      <c r="B6784" s="30">
        <v>2</v>
      </c>
      <c r="C6784" s="30" t="s">
        <v>13</v>
      </c>
      <c r="D6784" s="30">
        <v>10</v>
      </c>
      <c r="E6784" s="50" t="str">
        <f t="shared" si="315"/>
        <v>June</v>
      </c>
      <c r="F6784" s="14" t="str">
        <f t="shared" si="316"/>
        <v>Saturday</v>
      </c>
      <c r="G6784" s="15">
        <f>$D6784*VLOOKUP($A6784,Price_Table,MATCH($C6784,$A$6:$K$6,0),1)</f>
        <v>500</v>
      </c>
      <c r="H6784" s="15">
        <f>D6784*VLOOKUP(A6784,Cost_Table,MATCH(C6784,M$6:W$6,0),1)</f>
        <v>250</v>
      </c>
      <c r="I6784" s="15">
        <f t="shared" si="317"/>
        <v>250</v>
      </c>
      <c r="J6784" s="43"/>
      <c r="K6784" s="1"/>
    </row>
    <row r="6785" spans="1:11">
      <c r="A6785" s="29">
        <v>41084</v>
      </c>
      <c r="B6785" s="30">
        <v>2</v>
      </c>
      <c r="C6785" s="30" t="s">
        <v>13</v>
      </c>
      <c r="D6785" s="30">
        <v>5</v>
      </c>
      <c r="E6785" s="50" t="str">
        <f t="shared" si="315"/>
        <v>June</v>
      </c>
      <c r="F6785" s="14" t="str">
        <f t="shared" si="316"/>
        <v>Sunday</v>
      </c>
      <c r="G6785" s="15">
        <f>$D6785*VLOOKUP($A6785,Price_Table,MATCH($C6785,$A$6:$K$6,0),1)</f>
        <v>250</v>
      </c>
      <c r="H6785" s="15">
        <f>D6785*VLOOKUP(A6785,Cost_Table,MATCH(C6785,M$6:W$6,0),1)</f>
        <v>125</v>
      </c>
      <c r="I6785" s="15">
        <f t="shared" si="317"/>
        <v>125</v>
      </c>
      <c r="J6785" s="43"/>
      <c r="K6785" s="1"/>
    </row>
    <row r="6786" spans="1:11">
      <c r="A6786" s="29">
        <v>41085</v>
      </c>
      <c r="B6786" s="30">
        <v>2</v>
      </c>
      <c r="C6786" s="30" t="s">
        <v>13</v>
      </c>
      <c r="D6786" s="30">
        <v>1</v>
      </c>
      <c r="E6786" s="50" t="str">
        <f t="shared" si="315"/>
        <v>June</v>
      </c>
      <c r="F6786" s="14" t="str">
        <f t="shared" si="316"/>
        <v>Monday</v>
      </c>
      <c r="G6786" s="15">
        <f>$D6786*VLOOKUP($A6786,Price_Table,MATCH($C6786,$A$6:$K$6,0),1)</f>
        <v>50</v>
      </c>
      <c r="H6786" s="15">
        <f>D6786*VLOOKUP(A6786,Cost_Table,MATCH(C6786,M$6:W$6,0),1)</f>
        <v>25</v>
      </c>
      <c r="I6786" s="15">
        <f t="shared" si="317"/>
        <v>25</v>
      </c>
      <c r="J6786" s="43"/>
      <c r="K6786" s="1"/>
    </row>
    <row r="6787" spans="1:11">
      <c r="A6787" s="29">
        <v>41086</v>
      </c>
      <c r="B6787" s="30">
        <v>2</v>
      </c>
      <c r="C6787" s="30" t="s">
        <v>13</v>
      </c>
      <c r="D6787" s="30">
        <v>2</v>
      </c>
      <c r="E6787" s="50" t="str">
        <f t="shared" si="315"/>
        <v>June</v>
      </c>
      <c r="F6787" s="14" t="str">
        <f t="shared" si="316"/>
        <v>Tuesday</v>
      </c>
      <c r="G6787" s="15">
        <f>$D6787*VLOOKUP($A6787,Price_Table,MATCH($C6787,$A$6:$K$6,0),1)</f>
        <v>100</v>
      </c>
      <c r="H6787" s="15">
        <f>D6787*VLOOKUP(A6787,Cost_Table,MATCH(C6787,M$6:W$6,0),1)</f>
        <v>50</v>
      </c>
      <c r="I6787" s="15">
        <f t="shared" si="317"/>
        <v>50</v>
      </c>
      <c r="J6787" s="43"/>
      <c r="K6787" s="1"/>
    </row>
    <row r="6788" spans="1:11">
      <c r="A6788" s="29">
        <v>41087</v>
      </c>
      <c r="B6788" s="30">
        <v>2</v>
      </c>
      <c r="C6788" s="30" t="s">
        <v>13</v>
      </c>
      <c r="D6788" s="30">
        <v>3</v>
      </c>
      <c r="E6788" s="50" t="str">
        <f t="shared" si="315"/>
        <v>June</v>
      </c>
      <c r="F6788" s="14" t="str">
        <f t="shared" si="316"/>
        <v>Wednesday</v>
      </c>
      <c r="G6788" s="15">
        <f>$D6788*VLOOKUP($A6788,Price_Table,MATCH($C6788,$A$6:$K$6,0),1)</f>
        <v>150</v>
      </c>
      <c r="H6788" s="15">
        <f>D6788*VLOOKUP(A6788,Cost_Table,MATCH(C6788,M$6:W$6,0),1)</f>
        <v>75</v>
      </c>
      <c r="I6788" s="15">
        <f t="shared" si="317"/>
        <v>75</v>
      </c>
      <c r="J6788" s="43"/>
      <c r="K6788" s="1"/>
    </row>
    <row r="6789" spans="1:11">
      <c r="A6789" s="29">
        <v>41088</v>
      </c>
      <c r="B6789" s="30">
        <v>2</v>
      </c>
      <c r="C6789" s="30" t="s">
        <v>13</v>
      </c>
      <c r="D6789" s="30">
        <v>7</v>
      </c>
      <c r="E6789" s="50" t="str">
        <f t="shared" si="315"/>
        <v>June</v>
      </c>
      <c r="F6789" s="14" t="str">
        <f t="shared" si="316"/>
        <v>Thursday</v>
      </c>
      <c r="G6789" s="15">
        <f>$D6789*VLOOKUP($A6789,Price_Table,MATCH($C6789,$A$6:$K$6,0),1)</f>
        <v>350</v>
      </c>
      <c r="H6789" s="15">
        <f>D6789*VLOOKUP(A6789,Cost_Table,MATCH(C6789,M$6:W$6,0),1)</f>
        <v>175</v>
      </c>
      <c r="I6789" s="15">
        <f t="shared" si="317"/>
        <v>175</v>
      </c>
      <c r="J6789" s="43"/>
      <c r="K6789" s="1"/>
    </row>
    <row r="6790" spans="1:11">
      <c r="A6790" s="29">
        <v>41089</v>
      </c>
      <c r="B6790" s="30">
        <v>2</v>
      </c>
      <c r="C6790" s="30" t="s">
        <v>13</v>
      </c>
      <c r="D6790" s="30">
        <v>5</v>
      </c>
      <c r="E6790" s="50" t="str">
        <f t="shared" si="315"/>
        <v>June</v>
      </c>
      <c r="F6790" s="14" t="str">
        <f t="shared" si="316"/>
        <v>Friday</v>
      </c>
      <c r="G6790" s="15">
        <f>$D6790*VLOOKUP($A6790,Price_Table,MATCH($C6790,$A$6:$K$6,0),1)</f>
        <v>250</v>
      </c>
      <c r="H6790" s="15">
        <f>D6790*VLOOKUP(A6790,Cost_Table,MATCH(C6790,M$6:W$6,0),1)</f>
        <v>125</v>
      </c>
      <c r="I6790" s="15">
        <f t="shared" si="317"/>
        <v>125</v>
      </c>
      <c r="J6790" s="43"/>
      <c r="K6790" s="1"/>
    </row>
    <row r="6791" spans="1:11">
      <c r="A6791" s="29">
        <v>41090</v>
      </c>
      <c r="B6791" s="30">
        <v>2</v>
      </c>
      <c r="C6791" s="30" t="s">
        <v>13</v>
      </c>
      <c r="D6791" s="30">
        <v>0</v>
      </c>
      <c r="E6791" s="50" t="str">
        <f t="shared" si="315"/>
        <v>June</v>
      </c>
      <c r="F6791" s="14" t="str">
        <f t="shared" si="316"/>
        <v>Saturday</v>
      </c>
      <c r="G6791" s="15">
        <f>$D6791*VLOOKUP($A6791,Price_Table,MATCH($C6791,$A$6:$K$6,0),1)</f>
        <v>0</v>
      </c>
      <c r="H6791" s="15">
        <f>D6791*VLOOKUP(A6791,Cost_Table,MATCH(C6791,M$6:W$6,0),1)</f>
        <v>0</v>
      </c>
      <c r="I6791" s="15">
        <f t="shared" si="317"/>
        <v>0</v>
      </c>
      <c r="J6791" s="43"/>
      <c r="K6791" s="1"/>
    </row>
    <row r="6792" spans="1:11">
      <c r="A6792" s="29">
        <v>41091</v>
      </c>
      <c r="B6792" s="30">
        <v>2</v>
      </c>
      <c r="C6792" s="30" t="s">
        <v>13</v>
      </c>
      <c r="D6792" s="30">
        <v>4</v>
      </c>
      <c r="E6792" s="50" t="str">
        <f t="shared" si="315"/>
        <v>July</v>
      </c>
      <c r="F6792" s="14" t="str">
        <f t="shared" si="316"/>
        <v>Sunday</v>
      </c>
      <c r="G6792" s="15">
        <f>$D6792*VLOOKUP($A6792,Price_Table,MATCH($C6792,$A$6:$K$6,0),1)</f>
        <v>200</v>
      </c>
      <c r="H6792" s="15">
        <f>D6792*VLOOKUP(A6792,Cost_Table,MATCH(C6792,M$6:W$6,0),1)</f>
        <v>100</v>
      </c>
      <c r="I6792" s="15">
        <f t="shared" si="317"/>
        <v>100</v>
      </c>
      <c r="J6792" s="43"/>
      <c r="K6792" s="1"/>
    </row>
    <row r="6793" spans="1:11">
      <c r="A6793" s="29">
        <v>41092</v>
      </c>
      <c r="B6793" s="30">
        <v>2</v>
      </c>
      <c r="C6793" s="30" t="s">
        <v>13</v>
      </c>
      <c r="D6793" s="30">
        <v>0</v>
      </c>
      <c r="E6793" s="50" t="str">
        <f t="shared" si="315"/>
        <v>July</v>
      </c>
      <c r="F6793" s="14" t="str">
        <f t="shared" si="316"/>
        <v>Monday</v>
      </c>
      <c r="G6793" s="15">
        <f>$D6793*VLOOKUP($A6793,Price_Table,MATCH($C6793,$A$6:$K$6,0),1)</f>
        <v>0</v>
      </c>
      <c r="H6793" s="15">
        <f>D6793*VLOOKUP(A6793,Cost_Table,MATCH(C6793,M$6:W$6,0),1)</f>
        <v>0</v>
      </c>
      <c r="I6793" s="15">
        <f t="shared" si="317"/>
        <v>0</v>
      </c>
      <c r="J6793" s="43"/>
      <c r="K6793" s="1"/>
    </row>
    <row r="6794" spans="1:11">
      <c r="A6794" s="29">
        <v>41093</v>
      </c>
      <c r="B6794" s="30">
        <v>2</v>
      </c>
      <c r="C6794" s="30" t="s">
        <v>13</v>
      </c>
      <c r="D6794" s="30">
        <v>5</v>
      </c>
      <c r="E6794" s="50" t="str">
        <f t="shared" si="315"/>
        <v>July</v>
      </c>
      <c r="F6794" s="14" t="str">
        <f t="shared" si="316"/>
        <v>Tuesday</v>
      </c>
      <c r="G6794" s="15">
        <f>$D6794*VLOOKUP($A6794,Price_Table,MATCH($C6794,$A$6:$K$6,0),1)</f>
        <v>250</v>
      </c>
      <c r="H6794" s="15">
        <f>D6794*VLOOKUP(A6794,Cost_Table,MATCH(C6794,M$6:W$6,0),1)</f>
        <v>125</v>
      </c>
      <c r="I6794" s="15">
        <f t="shared" si="317"/>
        <v>125</v>
      </c>
      <c r="J6794" s="43"/>
      <c r="K6794" s="1"/>
    </row>
    <row r="6795" spans="1:11">
      <c r="A6795" s="29">
        <v>41094</v>
      </c>
      <c r="B6795" s="30">
        <v>2</v>
      </c>
      <c r="C6795" s="30" t="s">
        <v>13</v>
      </c>
      <c r="D6795" s="30">
        <v>5</v>
      </c>
      <c r="E6795" s="50" t="str">
        <f t="shared" si="315"/>
        <v>July</v>
      </c>
      <c r="F6795" s="14" t="str">
        <f t="shared" si="316"/>
        <v>Wednesday</v>
      </c>
      <c r="G6795" s="15">
        <f>$D6795*VLOOKUP($A6795,Price_Table,MATCH($C6795,$A$6:$K$6,0),1)</f>
        <v>250</v>
      </c>
      <c r="H6795" s="15">
        <f>D6795*VLOOKUP(A6795,Cost_Table,MATCH(C6795,M$6:W$6,0),1)</f>
        <v>125</v>
      </c>
      <c r="I6795" s="15">
        <f t="shared" si="317"/>
        <v>125</v>
      </c>
      <c r="J6795" s="43"/>
      <c r="K6795" s="1"/>
    </row>
    <row r="6796" spans="1:11">
      <c r="A6796" s="29">
        <v>41095</v>
      </c>
      <c r="B6796" s="30">
        <v>2</v>
      </c>
      <c r="C6796" s="30" t="s">
        <v>13</v>
      </c>
      <c r="D6796" s="30">
        <v>6</v>
      </c>
      <c r="E6796" s="50" t="str">
        <f t="shared" si="315"/>
        <v>July</v>
      </c>
      <c r="F6796" s="14" t="str">
        <f t="shared" si="316"/>
        <v>Thursday</v>
      </c>
      <c r="G6796" s="15">
        <f>$D6796*VLOOKUP($A6796,Price_Table,MATCH($C6796,$A$6:$K$6,0),1)</f>
        <v>300</v>
      </c>
      <c r="H6796" s="15">
        <f>D6796*VLOOKUP(A6796,Cost_Table,MATCH(C6796,M$6:W$6,0),1)</f>
        <v>150</v>
      </c>
      <c r="I6796" s="15">
        <f t="shared" si="317"/>
        <v>150</v>
      </c>
      <c r="J6796" s="43"/>
      <c r="K6796" s="1"/>
    </row>
    <row r="6797" spans="1:11">
      <c r="A6797" s="29">
        <v>41096</v>
      </c>
      <c r="B6797" s="30">
        <v>2</v>
      </c>
      <c r="C6797" s="30" t="s">
        <v>13</v>
      </c>
      <c r="D6797" s="30">
        <v>6</v>
      </c>
      <c r="E6797" s="50" t="str">
        <f t="shared" si="315"/>
        <v>July</v>
      </c>
      <c r="F6797" s="14" t="str">
        <f t="shared" si="316"/>
        <v>Friday</v>
      </c>
      <c r="G6797" s="15">
        <f>$D6797*VLOOKUP($A6797,Price_Table,MATCH($C6797,$A$6:$K$6,0),1)</f>
        <v>300</v>
      </c>
      <c r="H6797" s="15">
        <f>D6797*VLOOKUP(A6797,Cost_Table,MATCH(C6797,M$6:W$6,0),1)</f>
        <v>150</v>
      </c>
      <c r="I6797" s="15">
        <f t="shared" si="317"/>
        <v>150</v>
      </c>
      <c r="J6797" s="43"/>
      <c r="K6797" s="1"/>
    </row>
    <row r="6798" spans="1:11">
      <c r="A6798" s="29">
        <v>41097</v>
      </c>
      <c r="B6798" s="30">
        <v>2</v>
      </c>
      <c r="C6798" s="30" t="s">
        <v>13</v>
      </c>
      <c r="D6798" s="30">
        <v>8</v>
      </c>
      <c r="E6798" s="50" t="str">
        <f t="shared" si="315"/>
        <v>July</v>
      </c>
      <c r="F6798" s="14" t="str">
        <f t="shared" si="316"/>
        <v>Saturday</v>
      </c>
      <c r="G6798" s="15">
        <f>$D6798*VLOOKUP($A6798,Price_Table,MATCH($C6798,$A$6:$K$6,0),1)</f>
        <v>400</v>
      </c>
      <c r="H6798" s="15">
        <f>D6798*VLOOKUP(A6798,Cost_Table,MATCH(C6798,M$6:W$6,0),1)</f>
        <v>200</v>
      </c>
      <c r="I6798" s="15">
        <f t="shared" si="317"/>
        <v>200</v>
      </c>
      <c r="J6798" s="43"/>
      <c r="K6798" s="1"/>
    </row>
    <row r="6799" spans="1:11">
      <c r="A6799" s="29">
        <v>41098</v>
      </c>
      <c r="B6799" s="30">
        <v>2</v>
      </c>
      <c r="C6799" s="30" t="s">
        <v>13</v>
      </c>
      <c r="D6799" s="30">
        <v>5</v>
      </c>
      <c r="E6799" s="50" t="str">
        <f t="shared" si="315"/>
        <v>July</v>
      </c>
      <c r="F6799" s="14" t="str">
        <f t="shared" si="316"/>
        <v>Sunday</v>
      </c>
      <c r="G6799" s="15">
        <f>$D6799*VLOOKUP($A6799,Price_Table,MATCH($C6799,$A$6:$K$6,0),1)</f>
        <v>250</v>
      </c>
      <c r="H6799" s="15">
        <f>D6799*VLOOKUP(A6799,Cost_Table,MATCH(C6799,M$6:W$6,0),1)</f>
        <v>125</v>
      </c>
      <c r="I6799" s="15">
        <f t="shared" si="317"/>
        <v>125</v>
      </c>
      <c r="J6799" s="43"/>
      <c r="K6799" s="1"/>
    </row>
    <row r="6800" spans="1:11">
      <c r="A6800" s="29">
        <v>41099</v>
      </c>
      <c r="B6800" s="30">
        <v>2</v>
      </c>
      <c r="C6800" s="30" t="s">
        <v>13</v>
      </c>
      <c r="D6800" s="30">
        <v>5</v>
      </c>
      <c r="E6800" s="50" t="str">
        <f t="shared" si="315"/>
        <v>July</v>
      </c>
      <c r="F6800" s="14" t="str">
        <f t="shared" si="316"/>
        <v>Monday</v>
      </c>
      <c r="G6800" s="15">
        <f>$D6800*VLOOKUP($A6800,Price_Table,MATCH($C6800,$A$6:$K$6,0),1)</f>
        <v>250</v>
      </c>
      <c r="H6800" s="15">
        <f>D6800*VLOOKUP(A6800,Cost_Table,MATCH(C6800,M$6:W$6,0),1)</f>
        <v>125</v>
      </c>
      <c r="I6800" s="15">
        <f t="shared" si="317"/>
        <v>125</v>
      </c>
      <c r="J6800" s="43"/>
      <c r="K6800" s="1"/>
    </row>
    <row r="6801" spans="1:11">
      <c r="A6801" s="29">
        <v>41100</v>
      </c>
      <c r="B6801" s="30">
        <v>2</v>
      </c>
      <c r="C6801" s="30" t="s">
        <v>13</v>
      </c>
      <c r="D6801" s="30">
        <v>4</v>
      </c>
      <c r="E6801" s="50" t="str">
        <f t="shared" si="315"/>
        <v>July</v>
      </c>
      <c r="F6801" s="14" t="str">
        <f t="shared" si="316"/>
        <v>Tuesday</v>
      </c>
      <c r="G6801" s="15">
        <f>$D6801*VLOOKUP($A6801,Price_Table,MATCH($C6801,$A$6:$K$6,0),1)</f>
        <v>200</v>
      </c>
      <c r="H6801" s="15">
        <f>D6801*VLOOKUP(A6801,Cost_Table,MATCH(C6801,M$6:W$6,0),1)</f>
        <v>100</v>
      </c>
      <c r="I6801" s="15">
        <f t="shared" si="317"/>
        <v>100</v>
      </c>
      <c r="J6801" s="43"/>
      <c r="K6801" s="1"/>
    </row>
    <row r="6802" spans="1:11">
      <c r="A6802" s="29">
        <v>41101</v>
      </c>
      <c r="B6802" s="30">
        <v>2</v>
      </c>
      <c r="C6802" s="30" t="s">
        <v>13</v>
      </c>
      <c r="D6802" s="30">
        <v>5</v>
      </c>
      <c r="E6802" s="50" t="str">
        <f t="shared" si="315"/>
        <v>July</v>
      </c>
      <c r="F6802" s="14" t="str">
        <f t="shared" si="316"/>
        <v>Wednesday</v>
      </c>
      <c r="G6802" s="15">
        <f>$D6802*VLOOKUP($A6802,Price_Table,MATCH($C6802,$A$6:$K$6,0),1)</f>
        <v>250</v>
      </c>
      <c r="H6802" s="15">
        <f>D6802*VLOOKUP(A6802,Cost_Table,MATCH(C6802,M$6:W$6,0),1)</f>
        <v>125</v>
      </c>
      <c r="I6802" s="15">
        <f t="shared" si="317"/>
        <v>125</v>
      </c>
      <c r="J6802" s="43"/>
      <c r="K6802" s="1"/>
    </row>
    <row r="6803" spans="1:11">
      <c r="A6803" s="29">
        <v>41102</v>
      </c>
      <c r="B6803" s="30">
        <v>2</v>
      </c>
      <c r="C6803" s="30" t="s">
        <v>13</v>
      </c>
      <c r="D6803" s="30">
        <v>9</v>
      </c>
      <c r="E6803" s="50" t="str">
        <f t="shared" si="315"/>
        <v>July</v>
      </c>
      <c r="F6803" s="14" t="str">
        <f t="shared" si="316"/>
        <v>Thursday</v>
      </c>
      <c r="G6803" s="15">
        <f>$D6803*VLOOKUP($A6803,Price_Table,MATCH($C6803,$A$6:$K$6,0),1)</f>
        <v>450</v>
      </c>
      <c r="H6803" s="15">
        <f>D6803*VLOOKUP(A6803,Cost_Table,MATCH(C6803,M$6:W$6,0),1)</f>
        <v>225</v>
      </c>
      <c r="I6803" s="15">
        <f t="shared" si="317"/>
        <v>225</v>
      </c>
      <c r="J6803" s="43"/>
      <c r="K6803" s="1"/>
    </row>
    <row r="6804" spans="1:11">
      <c r="A6804" s="29">
        <v>41103</v>
      </c>
      <c r="B6804" s="30">
        <v>2</v>
      </c>
      <c r="C6804" s="30" t="s">
        <v>13</v>
      </c>
      <c r="D6804" s="30">
        <v>5</v>
      </c>
      <c r="E6804" s="50" t="str">
        <f t="shared" si="315"/>
        <v>July</v>
      </c>
      <c r="F6804" s="14" t="str">
        <f t="shared" si="316"/>
        <v>Friday</v>
      </c>
      <c r="G6804" s="15">
        <f>$D6804*VLOOKUP($A6804,Price_Table,MATCH($C6804,$A$6:$K$6,0),1)</f>
        <v>250</v>
      </c>
      <c r="H6804" s="15">
        <f>D6804*VLOOKUP(A6804,Cost_Table,MATCH(C6804,M$6:W$6,0),1)</f>
        <v>125</v>
      </c>
      <c r="I6804" s="15">
        <f t="shared" si="317"/>
        <v>125</v>
      </c>
      <c r="J6804" s="43"/>
      <c r="K6804" s="1"/>
    </row>
    <row r="6805" spans="1:11">
      <c r="A6805" s="29">
        <v>41104</v>
      </c>
      <c r="B6805" s="30">
        <v>2</v>
      </c>
      <c r="C6805" s="30" t="s">
        <v>13</v>
      </c>
      <c r="D6805" s="30">
        <v>3</v>
      </c>
      <c r="E6805" s="50" t="str">
        <f t="shared" si="315"/>
        <v>July</v>
      </c>
      <c r="F6805" s="14" t="str">
        <f t="shared" si="316"/>
        <v>Saturday</v>
      </c>
      <c r="G6805" s="15">
        <f>$D6805*VLOOKUP($A6805,Price_Table,MATCH($C6805,$A$6:$K$6,0),1)</f>
        <v>150</v>
      </c>
      <c r="H6805" s="15">
        <f>D6805*VLOOKUP(A6805,Cost_Table,MATCH(C6805,M$6:W$6,0),1)</f>
        <v>75</v>
      </c>
      <c r="I6805" s="15">
        <f t="shared" si="317"/>
        <v>75</v>
      </c>
      <c r="J6805" s="43"/>
      <c r="K6805" s="1"/>
    </row>
    <row r="6806" spans="1:11">
      <c r="A6806" s="29">
        <v>41105</v>
      </c>
      <c r="B6806" s="30">
        <v>2</v>
      </c>
      <c r="C6806" s="30" t="s">
        <v>13</v>
      </c>
      <c r="D6806" s="30">
        <v>6</v>
      </c>
      <c r="E6806" s="50" t="str">
        <f t="shared" si="315"/>
        <v>July</v>
      </c>
      <c r="F6806" s="14" t="str">
        <f t="shared" si="316"/>
        <v>Sunday</v>
      </c>
      <c r="G6806" s="15">
        <f>$D6806*VLOOKUP($A6806,Price_Table,MATCH($C6806,$A$6:$K$6,0),1)</f>
        <v>300</v>
      </c>
      <c r="H6806" s="15">
        <f>D6806*VLOOKUP(A6806,Cost_Table,MATCH(C6806,M$6:W$6,0),1)</f>
        <v>150</v>
      </c>
      <c r="I6806" s="15">
        <f t="shared" si="317"/>
        <v>150</v>
      </c>
      <c r="J6806" s="43"/>
      <c r="K6806" s="1"/>
    </row>
    <row r="6807" spans="1:11">
      <c r="A6807" s="29">
        <v>41106</v>
      </c>
      <c r="B6807" s="30">
        <v>2</v>
      </c>
      <c r="C6807" s="30" t="s">
        <v>13</v>
      </c>
      <c r="D6807" s="30">
        <v>7</v>
      </c>
      <c r="E6807" s="50" t="str">
        <f t="shared" ref="E6807:E6870" si="318">TEXT(A6807,"mmmm")</f>
        <v>July</v>
      </c>
      <c r="F6807" s="14" t="str">
        <f t="shared" ref="F6807:F6870" si="319">TEXT(A6807,"dddd")</f>
        <v>Monday</v>
      </c>
      <c r="G6807" s="15">
        <f>$D6807*VLOOKUP($A6807,Price_Table,MATCH($C6807,$A$6:$K$6,0),1)</f>
        <v>350</v>
      </c>
      <c r="H6807" s="15">
        <f>D6807*VLOOKUP(A6807,Cost_Table,MATCH(C6807,M$6:W$6,0),1)</f>
        <v>175</v>
      </c>
      <c r="I6807" s="15">
        <f t="shared" ref="I6807:I6870" si="320">G6807-H6807</f>
        <v>175</v>
      </c>
      <c r="J6807" s="43"/>
      <c r="K6807" s="1"/>
    </row>
    <row r="6808" spans="1:11">
      <c r="A6808" s="29">
        <v>41107</v>
      </c>
      <c r="B6808" s="30">
        <v>2</v>
      </c>
      <c r="C6808" s="30" t="s">
        <v>13</v>
      </c>
      <c r="D6808" s="30">
        <v>2</v>
      </c>
      <c r="E6808" s="50" t="str">
        <f t="shared" si="318"/>
        <v>July</v>
      </c>
      <c r="F6808" s="14" t="str">
        <f t="shared" si="319"/>
        <v>Tuesday</v>
      </c>
      <c r="G6808" s="15">
        <f>$D6808*VLOOKUP($A6808,Price_Table,MATCH($C6808,$A$6:$K$6,0),1)</f>
        <v>100</v>
      </c>
      <c r="H6808" s="15">
        <f>D6808*VLOOKUP(A6808,Cost_Table,MATCH(C6808,M$6:W$6,0),1)</f>
        <v>50</v>
      </c>
      <c r="I6808" s="15">
        <f t="shared" si="320"/>
        <v>50</v>
      </c>
      <c r="J6808" s="43"/>
      <c r="K6808" s="1"/>
    </row>
    <row r="6809" spans="1:11">
      <c r="A6809" s="29">
        <v>41108</v>
      </c>
      <c r="B6809" s="30">
        <v>2</v>
      </c>
      <c r="C6809" s="30" t="s">
        <v>13</v>
      </c>
      <c r="D6809" s="30">
        <v>6</v>
      </c>
      <c r="E6809" s="50" t="str">
        <f t="shared" si="318"/>
        <v>July</v>
      </c>
      <c r="F6809" s="14" t="str">
        <f t="shared" si="319"/>
        <v>Wednesday</v>
      </c>
      <c r="G6809" s="15">
        <f>$D6809*VLOOKUP($A6809,Price_Table,MATCH($C6809,$A$6:$K$6,0),1)</f>
        <v>300</v>
      </c>
      <c r="H6809" s="15">
        <f>D6809*VLOOKUP(A6809,Cost_Table,MATCH(C6809,M$6:W$6,0),1)</f>
        <v>150</v>
      </c>
      <c r="I6809" s="15">
        <f t="shared" si="320"/>
        <v>150</v>
      </c>
      <c r="J6809" s="43"/>
      <c r="K6809" s="1"/>
    </row>
    <row r="6810" spans="1:11">
      <c r="A6810" s="29">
        <v>41109</v>
      </c>
      <c r="B6810" s="30">
        <v>2</v>
      </c>
      <c r="C6810" s="30" t="s">
        <v>13</v>
      </c>
      <c r="D6810" s="30">
        <v>4</v>
      </c>
      <c r="E6810" s="50" t="str">
        <f t="shared" si="318"/>
        <v>July</v>
      </c>
      <c r="F6810" s="14" t="str">
        <f t="shared" si="319"/>
        <v>Thursday</v>
      </c>
      <c r="G6810" s="15">
        <f>$D6810*VLOOKUP($A6810,Price_Table,MATCH($C6810,$A$6:$K$6,0),1)</f>
        <v>200</v>
      </c>
      <c r="H6810" s="15">
        <f>D6810*VLOOKUP(A6810,Cost_Table,MATCH(C6810,M$6:W$6,0),1)</f>
        <v>100</v>
      </c>
      <c r="I6810" s="15">
        <f t="shared" si="320"/>
        <v>100</v>
      </c>
      <c r="J6810" s="43"/>
      <c r="K6810" s="1"/>
    </row>
    <row r="6811" spans="1:11">
      <c r="A6811" s="29">
        <v>41110</v>
      </c>
      <c r="B6811" s="30">
        <v>2</v>
      </c>
      <c r="C6811" s="30" t="s">
        <v>13</v>
      </c>
      <c r="D6811" s="30">
        <v>5</v>
      </c>
      <c r="E6811" s="50" t="str">
        <f t="shared" si="318"/>
        <v>July</v>
      </c>
      <c r="F6811" s="14" t="str">
        <f t="shared" si="319"/>
        <v>Friday</v>
      </c>
      <c r="G6811" s="15">
        <f>$D6811*VLOOKUP($A6811,Price_Table,MATCH($C6811,$A$6:$K$6,0),1)</f>
        <v>250</v>
      </c>
      <c r="H6811" s="15">
        <f>D6811*VLOOKUP(A6811,Cost_Table,MATCH(C6811,M$6:W$6,0),1)</f>
        <v>125</v>
      </c>
      <c r="I6811" s="15">
        <f t="shared" si="320"/>
        <v>125</v>
      </c>
      <c r="J6811" s="43"/>
      <c r="K6811" s="1"/>
    </row>
    <row r="6812" spans="1:11">
      <c r="A6812" s="29">
        <v>41111</v>
      </c>
      <c r="B6812" s="30">
        <v>2</v>
      </c>
      <c r="C6812" s="30" t="s">
        <v>13</v>
      </c>
      <c r="D6812" s="30">
        <v>5</v>
      </c>
      <c r="E6812" s="50" t="str">
        <f t="shared" si="318"/>
        <v>July</v>
      </c>
      <c r="F6812" s="14" t="str">
        <f t="shared" si="319"/>
        <v>Saturday</v>
      </c>
      <c r="G6812" s="15">
        <f>$D6812*VLOOKUP($A6812,Price_Table,MATCH($C6812,$A$6:$K$6,0),1)</f>
        <v>250</v>
      </c>
      <c r="H6812" s="15">
        <f>D6812*VLOOKUP(A6812,Cost_Table,MATCH(C6812,M$6:W$6,0),1)</f>
        <v>125</v>
      </c>
      <c r="I6812" s="15">
        <f t="shared" si="320"/>
        <v>125</v>
      </c>
      <c r="J6812" s="43"/>
      <c r="K6812" s="1"/>
    </row>
    <row r="6813" spans="1:11">
      <c r="A6813" s="29">
        <v>41112</v>
      </c>
      <c r="B6813" s="30">
        <v>2</v>
      </c>
      <c r="C6813" s="30" t="s">
        <v>13</v>
      </c>
      <c r="D6813" s="30">
        <v>9</v>
      </c>
      <c r="E6813" s="50" t="str">
        <f t="shared" si="318"/>
        <v>July</v>
      </c>
      <c r="F6813" s="14" t="str">
        <f t="shared" si="319"/>
        <v>Sunday</v>
      </c>
      <c r="G6813" s="15">
        <f>$D6813*VLOOKUP($A6813,Price_Table,MATCH($C6813,$A$6:$K$6,0),1)</f>
        <v>450</v>
      </c>
      <c r="H6813" s="15">
        <f>D6813*VLOOKUP(A6813,Cost_Table,MATCH(C6813,M$6:W$6,0),1)</f>
        <v>225</v>
      </c>
      <c r="I6813" s="15">
        <f t="shared" si="320"/>
        <v>225</v>
      </c>
      <c r="J6813" s="43"/>
      <c r="K6813" s="1"/>
    </row>
    <row r="6814" spans="1:11">
      <c r="A6814" s="29">
        <v>41113</v>
      </c>
      <c r="B6814" s="30">
        <v>2</v>
      </c>
      <c r="C6814" s="30" t="s">
        <v>13</v>
      </c>
      <c r="D6814" s="30">
        <v>3</v>
      </c>
      <c r="E6814" s="50" t="str">
        <f t="shared" si="318"/>
        <v>July</v>
      </c>
      <c r="F6814" s="14" t="str">
        <f t="shared" si="319"/>
        <v>Monday</v>
      </c>
      <c r="G6814" s="15">
        <f>$D6814*VLOOKUP($A6814,Price_Table,MATCH($C6814,$A$6:$K$6,0),1)</f>
        <v>150</v>
      </c>
      <c r="H6814" s="15">
        <f>D6814*VLOOKUP(A6814,Cost_Table,MATCH(C6814,M$6:W$6,0),1)</f>
        <v>75</v>
      </c>
      <c r="I6814" s="15">
        <f t="shared" si="320"/>
        <v>75</v>
      </c>
      <c r="J6814" s="43"/>
      <c r="K6814" s="1"/>
    </row>
    <row r="6815" spans="1:11">
      <c r="A6815" s="29">
        <v>41114</v>
      </c>
      <c r="B6815" s="30">
        <v>2</v>
      </c>
      <c r="C6815" s="30" t="s">
        <v>13</v>
      </c>
      <c r="D6815" s="30">
        <v>1</v>
      </c>
      <c r="E6815" s="50" t="str">
        <f t="shared" si="318"/>
        <v>July</v>
      </c>
      <c r="F6815" s="14" t="str">
        <f t="shared" si="319"/>
        <v>Tuesday</v>
      </c>
      <c r="G6815" s="15">
        <f>$D6815*VLOOKUP($A6815,Price_Table,MATCH($C6815,$A$6:$K$6,0),1)</f>
        <v>50</v>
      </c>
      <c r="H6815" s="15">
        <f>D6815*VLOOKUP(A6815,Cost_Table,MATCH(C6815,M$6:W$6,0),1)</f>
        <v>25</v>
      </c>
      <c r="I6815" s="15">
        <f t="shared" si="320"/>
        <v>25</v>
      </c>
      <c r="J6815" s="43"/>
      <c r="K6815" s="1"/>
    </row>
    <row r="6816" spans="1:11">
      <c r="A6816" s="29">
        <v>41115</v>
      </c>
      <c r="B6816" s="30">
        <v>2</v>
      </c>
      <c r="C6816" s="30" t="s">
        <v>13</v>
      </c>
      <c r="D6816" s="30">
        <v>8</v>
      </c>
      <c r="E6816" s="50" t="str">
        <f t="shared" si="318"/>
        <v>July</v>
      </c>
      <c r="F6816" s="14" t="str">
        <f t="shared" si="319"/>
        <v>Wednesday</v>
      </c>
      <c r="G6816" s="15">
        <f>$D6816*VLOOKUP($A6816,Price_Table,MATCH($C6816,$A$6:$K$6,0),1)</f>
        <v>400</v>
      </c>
      <c r="H6816" s="15">
        <f>D6816*VLOOKUP(A6816,Cost_Table,MATCH(C6816,M$6:W$6,0),1)</f>
        <v>200</v>
      </c>
      <c r="I6816" s="15">
        <f t="shared" si="320"/>
        <v>200</v>
      </c>
      <c r="J6816" s="43"/>
      <c r="K6816" s="1"/>
    </row>
    <row r="6817" spans="1:11">
      <c r="A6817" s="29">
        <v>41116</v>
      </c>
      <c r="B6817" s="30">
        <v>2</v>
      </c>
      <c r="C6817" s="30" t="s">
        <v>13</v>
      </c>
      <c r="D6817" s="30">
        <v>1</v>
      </c>
      <c r="E6817" s="50" t="str">
        <f t="shared" si="318"/>
        <v>July</v>
      </c>
      <c r="F6817" s="14" t="str">
        <f t="shared" si="319"/>
        <v>Thursday</v>
      </c>
      <c r="G6817" s="15">
        <f>$D6817*VLOOKUP($A6817,Price_Table,MATCH($C6817,$A$6:$K$6,0),1)</f>
        <v>50</v>
      </c>
      <c r="H6817" s="15">
        <f>D6817*VLOOKUP(A6817,Cost_Table,MATCH(C6817,M$6:W$6,0),1)</f>
        <v>25</v>
      </c>
      <c r="I6817" s="15">
        <f t="shared" si="320"/>
        <v>25</v>
      </c>
      <c r="J6817" s="43"/>
      <c r="K6817" s="1"/>
    </row>
    <row r="6818" spans="1:11">
      <c r="A6818" s="29">
        <v>41117</v>
      </c>
      <c r="B6818" s="30">
        <v>2</v>
      </c>
      <c r="C6818" s="30" t="s">
        <v>13</v>
      </c>
      <c r="D6818" s="30">
        <v>5</v>
      </c>
      <c r="E6818" s="50" t="str">
        <f t="shared" si="318"/>
        <v>July</v>
      </c>
      <c r="F6818" s="14" t="str">
        <f t="shared" si="319"/>
        <v>Friday</v>
      </c>
      <c r="G6818" s="15">
        <f>$D6818*VLOOKUP($A6818,Price_Table,MATCH($C6818,$A$6:$K$6,0),1)</f>
        <v>250</v>
      </c>
      <c r="H6818" s="15">
        <f>D6818*VLOOKUP(A6818,Cost_Table,MATCH(C6818,M$6:W$6,0),1)</f>
        <v>125</v>
      </c>
      <c r="I6818" s="15">
        <f t="shared" si="320"/>
        <v>125</v>
      </c>
      <c r="J6818" s="43"/>
      <c r="K6818" s="1"/>
    </row>
    <row r="6819" spans="1:11">
      <c r="A6819" s="29">
        <v>41118</v>
      </c>
      <c r="B6819" s="30">
        <v>2</v>
      </c>
      <c r="C6819" s="30" t="s">
        <v>13</v>
      </c>
      <c r="D6819" s="30">
        <v>9</v>
      </c>
      <c r="E6819" s="50" t="str">
        <f t="shared" si="318"/>
        <v>July</v>
      </c>
      <c r="F6819" s="14" t="str">
        <f t="shared" si="319"/>
        <v>Saturday</v>
      </c>
      <c r="G6819" s="15">
        <f>$D6819*VLOOKUP($A6819,Price_Table,MATCH($C6819,$A$6:$K$6,0),1)</f>
        <v>450</v>
      </c>
      <c r="H6819" s="15">
        <f>D6819*VLOOKUP(A6819,Cost_Table,MATCH(C6819,M$6:W$6,0),1)</f>
        <v>225</v>
      </c>
      <c r="I6819" s="15">
        <f t="shared" si="320"/>
        <v>225</v>
      </c>
      <c r="J6819" s="43"/>
      <c r="K6819" s="1"/>
    </row>
    <row r="6820" spans="1:11">
      <c r="A6820" s="29">
        <v>41119</v>
      </c>
      <c r="B6820" s="30">
        <v>2</v>
      </c>
      <c r="C6820" s="30" t="s">
        <v>13</v>
      </c>
      <c r="D6820" s="30">
        <v>1</v>
      </c>
      <c r="E6820" s="50" t="str">
        <f t="shared" si="318"/>
        <v>July</v>
      </c>
      <c r="F6820" s="14" t="str">
        <f t="shared" si="319"/>
        <v>Sunday</v>
      </c>
      <c r="G6820" s="15">
        <f>$D6820*VLOOKUP($A6820,Price_Table,MATCH($C6820,$A$6:$K$6,0),1)</f>
        <v>50</v>
      </c>
      <c r="H6820" s="15">
        <f>D6820*VLOOKUP(A6820,Cost_Table,MATCH(C6820,M$6:W$6,0),1)</f>
        <v>25</v>
      </c>
      <c r="I6820" s="15">
        <f t="shared" si="320"/>
        <v>25</v>
      </c>
      <c r="J6820" s="43"/>
      <c r="K6820" s="1"/>
    </row>
    <row r="6821" spans="1:11">
      <c r="A6821" s="29">
        <v>41120</v>
      </c>
      <c r="B6821" s="30">
        <v>2</v>
      </c>
      <c r="C6821" s="30" t="s">
        <v>13</v>
      </c>
      <c r="D6821" s="30">
        <v>0</v>
      </c>
      <c r="E6821" s="50" t="str">
        <f t="shared" si="318"/>
        <v>July</v>
      </c>
      <c r="F6821" s="14" t="str">
        <f t="shared" si="319"/>
        <v>Monday</v>
      </c>
      <c r="G6821" s="15">
        <f>$D6821*VLOOKUP($A6821,Price_Table,MATCH($C6821,$A$6:$K$6,0),1)</f>
        <v>0</v>
      </c>
      <c r="H6821" s="15">
        <f>D6821*VLOOKUP(A6821,Cost_Table,MATCH(C6821,M$6:W$6,0),1)</f>
        <v>0</v>
      </c>
      <c r="I6821" s="15">
        <f t="shared" si="320"/>
        <v>0</v>
      </c>
      <c r="J6821" s="43"/>
      <c r="K6821" s="1"/>
    </row>
    <row r="6822" spans="1:11">
      <c r="A6822" s="29">
        <v>41121</v>
      </c>
      <c r="B6822" s="30">
        <v>2</v>
      </c>
      <c r="C6822" s="30" t="s">
        <v>13</v>
      </c>
      <c r="D6822" s="30">
        <v>4</v>
      </c>
      <c r="E6822" s="50" t="str">
        <f t="shared" si="318"/>
        <v>July</v>
      </c>
      <c r="F6822" s="14" t="str">
        <f t="shared" si="319"/>
        <v>Tuesday</v>
      </c>
      <c r="G6822" s="15">
        <f>$D6822*VLOOKUP($A6822,Price_Table,MATCH($C6822,$A$6:$K$6,0),1)</f>
        <v>200</v>
      </c>
      <c r="H6822" s="15">
        <f>D6822*VLOOKUP(A6822,Cost_Table,MATCH(C6822,M$6:W$6,0),1)</f>
        <v>100</v>
      </c>
      <c r="I6822" s="15">
        <f t="shared" si="320"/>
        <v>100</v>
      </c>
      <c r="J6822" s="43"/>
      <c r="K6822" s="1"/>
    </row>
    <row r="6823" spans="1:11">
      <c r="A6823" s="29">
        <v>41122</v>
      </c>
      <c r="B6823" s="30">
        <v>2</v>
      </c>
      <c r="C6823" s="30" t="s">
        <v>13</v>
      </c>
      <c r="D6823" s="30">
        <v>5</v>
      </c>
      <c r="E6823" s="50" t="str">
        <f t="shared" si="318"/>
        <v>August</v>
      </c>
      <c r="F6823" s="14" t="str">
        <f t="shared" si="319"/>
        <v>Wednesday</v>
      </c>
      <c r="G6823" s="15">
        <f>$D6823*VLOOKUP($A6823,Price_Table,MATCH($C6823,$A$6:$K$6,0),1)</f>
        <v>250</v>
      </c>
      <c r="H6823" s="15">
        <f>D6823*VLOOKUP(A6823,Cost_Table,MATCH(C6823,M$6:W$6,0),1)</f>
        <v>125</v>
      </c>
      <c r="I6823" s="15">
        <f t="shared" si="320"/>
        <v>125</v>
      </c>
      <c r="J6823" s="43"/>
      <c r="K6823" s="1"/>
    </row>
    <row r="6824" spans="1:11">
      <c r="A6824" s="29">
        <v>41123</v>
      </c>
      <c r="B6824" s="30">
        <v>2</v>
      </c>
      <c r="C6824" s="30" t="s">
        <v>13</v>
      </c>
      <c r="D6824" s="30">
        <v>7</v>
      </c>
      <c r="E6824" s="50" t="str">
        <f t="shared" si="318"/>
        <v>August</v>
      </c>
      <c r="F6824" s="14" t="str">
        <f t="shared" si="319"/>
        <v>Thursday</v>
      </c>
      <c r="G6824" s="15">
        <f>$D6824*VLOOKUP($A6824,Price_Table,MATCH($C6824,$A$6:$K$6,0),1)</f>
        <v>350</v>
      </c>
      <c r="H6824" s="15">
        <f>D6824*VLOOKUP(A6824,Cost_Table,MATCH(C6824,M$6:W$6,0),1)</f>
        <v>175</v>
      </c>
      <c r="I6824" s="15">
        <f t="shared" si="320"/>
        <v>175</v>
      </c>
      <c r="J6824" s="43"/>
      <c r="K6824" s="1"/>
    </row>
    <row r="6825" spans="1:11">
      <c r="A6825" s="29">
        <v>41124</v>
      </c>
      <c r="B6825" s="30">
        <v>2</v>
      </c>
      <c r="C6825" s="30" t="s">
        <v>13</v>
      </c>
      <c r="D6825" s="30">
        <v>9</v>
      </c>
      <c r="E6825" s="50" t="str">
        <f t="shared" si="318"/>
        <v>August</v>
      </c>
      <c r="F6825" s="14" t="str">
        <f t="shared" si="319"/>
        <v>Friday</v>
      </c>
      <c r="G6825" s="15">
        <f>$D6825*VLOOKUP($A6825,Price_Table,MATCH($C6825,$A$6:$K$6,0),1)</f>
        <v>450</v>
      </c>
      <c r="H6825" s="15">
        <f>D6825*VLOOKUP(A6825,Cost_Table,MATCH(C6825,M$6:W$6,0),1)</f>
        <v>225</v>
      </c>
      <c r="I6825" s="15">
        <f t="shared" si="320"/>
        <v>225</v>
      </c>
      <c r="J6825" s="43"/>
      <c r="K6825" s="1"/>
    </row>
    <row r="6826" spans="1:11">
      <c r="A6826" s="29">
        <v>41125</v>
      </c>
      <c r="B6826" s="30">
        <v>2</v>
      </c>
      <c r="C6826" s="30" t="s">
        <v>13</v>
      </c>
      <c r="D6826" s="30">
        <v>5</v>
      </c>
      <c r="E6826" s="50" t="str">
        <f t="shared" si="318"/>
        <v>August</v>
      </c>
      <c r="F6826" s="14" t="str">
        <f t="shared" si="319"/>
        <v>Saturday</v>
      </c>
      <c r="G6826" s="15">
        <f>$D6826*VLOOKUP($A6826,Price_Table,MATCH($C6826,$A$6:$K$6,0),1)</f>
        <v>250</v>
      </c>
      <c r="H6826" s="15">
        <f>D6826*VLOOKUP(A6826,Cost_Table,MATCH(C6826,M$6:W$6,0),1)</f>
        <v>125</v>
      </c>
      <c r="I6826" s="15">
        <f t="shared" si="320"/>
        <v>125</v>
      </c>
      <c r="J6826" s="43"/>
      <c r="K6826" s="1"/>
    </row>
    <row r="6827" spans="1:11">
      <c r="A6827" s="29">
        <v>41126</v>
      </c>
      <c r="B6827" s="30">
        <v>2</v>
      </c>
      <c r="C6827" s="30" t="s">
        <v>13</v>
      </c>
      <c r="D6827" s="30">
        <v>7</v>
      </c>
      <c r="E6827" s="50" t="str">
        <f t="shared" si="318"/>
        <v>August</v>
      </c>
      <c r="F6827" s="14" t="str">
        <f t="shared" si="319"/>
        <v>Sunday</v>
      </c>
      <c r="G6827" s="15">
        <f>$D6827*VLOOKUP($A6827,Price_Table,MATCH($C6827,$A$6:$K$6,0),1)</f>
        <v>350</v>
      </c>
      <c r="H6827" s="15">
        <f>D6827*VLOOKUP(A6827,Cost_Table,MATCH(C6827,M$6:W$6,0),1)</f>
        <v>175</v>
      </c>
      <c r="I6827" s="15">
        <f t="shared" si="320"/>
        <v>175</v>
      </c>
      <c r="J6827" s="43"/>
      <c r="K6827" s="1"/>
    </row>
    <row r="6828" spans="1:11">
      <c r="A6828" s="29">
        <v>41127</v>
      </c>
      <c r="B6828" s="30">
        <v>2</v>
      </c>
      <c r="C6828" s="30" t="s">
        <v>13</v>
      </c>
      <c r="D6828" s="30">
        <v>4</v>
      </c>
      <c r="E6828" s="50" t="str">
        <f t="shared" si="318"/>
        <v>August</v>
      </c>
      <c r="F6828" s="14" t="str">
        <f t="shared" si="319"/>
        <v>Monday</v>
      </c>
      <c r="G6828" s="15">
        <f>$D6828*VLOOKUP($A6828,Price_Table,MATCH($C6828,$A$6:$K$6,0),1)</f>
        <v>200</v>
      </c>
      <c r="H6828" s="15">
        <f>D6828*VLOOKUP(A6828,Cost_Table,MATCH(C6828,M$6:W$6,0),1)</f>
        <v>100</v>
      </c>
      <c r="I6828" s="15">
        <f t="shared" si="320"/>
        <v>100</v>
      </c>
      <c r="J6828" s="43"/>
      <c r="K6828" s="1"/>
    </row>
    <row r="6829" spans="1:11">
      <c r="A6829" s="29">
        <v>41128</v>
      </c>
      <c r="B6829" s="30">
        <v>2</v>
      </c>
      <c r="C6829" s="30" t="s">
        <v>13</v>
      </c>
      <c r="D6829" s="30">
        <v>2</v>
      </c>
      <c r="E6829" s="50" t="str">
        <f t="shared" si="318"/>
        <v>August</v>
      </c>
      <c r="F6829" s="14" t="str">
        <f t="shared" si="319"/>
        <v>Tuesday</v>
      </c>
      <c r="G6829" s="15">
        <f>$D6829*VLOOKUP($A6829,Price_Table,MATCH($C6829,$A$6:$K$6,0),1)</f>
        <v>100</v>
      </c>
      <c r="H6829" s="15">
        <f>D6829*VLOOKUP(A6829,Cost_Table,MATCH(C6829,M$6:W$6,0),1)</f>
        <v>50</v>
      </c>
      <c r="I6829" s="15">
        <f t="shared" si="320"/>
        <v>50</v>
      </c>
      <c r="J6829" s="43"/>
      <c r="K6829" s="1"/>
    </row>
    <row r="6830" spans="1:11">
      <c r="A6830" s="29">
        <v>41129</v>
      </c>
      <c r="B6830" s="30">
        <v>2</v>
      </c>
      <c r="C6830" s="30" t="s">
        <v>13</v>
      </c>
      <c r="D6830" s="30">
        <v>5</v>
      </c>
      <c r="E6830" s="50" t="str">
        <f t="shared" si="318"/>
        <v>August</v>
      </c>
      <c r="F6830" s="14" t="str">
        <f t="shared" si="319"/>
        <v>Wednesday</v>
      </c>
      <c r="G6830" s="15">
        <f>$D6830*VLOOKUP($A6830,Price_Table,MATCH($C6830,$A$6:$K$6,0),1)</f>
        <v>250</v>
      </c>
      <c r="H6830" s="15">
        <f>D6830*VLOOKUP(A6830,Cost_Table,MATCH(C6830,M$6:W$6,0),1)</f>
        <v>125</v>
      </c>
      <c r="I6830" s="15">
        <f t="shared" si="320"/>
        <v>125</v>
      </c>
      <c r="J6830" s="43"/>
      <c r="K6830" s="1"/>
    </row>
    <row r="6831" spans="1:11">
      <c r="A6831" s="29">
        <v>41130</v>
      </c>
      <c r="B6831" s="30">
        <v>2</v>
      </c>
      <c r="C6831" s="30" t="s">
        <v>13</v>
      </c>
      <c r="D6831" s="30">
        <v>3</v>
      </c>
      <c r="E6831" s="50" t="str">
        <f t="shared" si="318"/>
        <v>August</v>
      </c>
      <c r="F6831" s="14" t="str">
        <f t="shared" si="319"/>
        <v>Thursday</v>
      </c>
      <c r="G6831" s="15">
        <f>$D6831*VLOOKUP($A6831,Price_Table,MATCH($C6831,$A$6:$K$6,0),1)</f>
        <v>150</v>
      </c>
      <c r="H6831" s="15">
        <f>D6831*VLOOKUP(A6831,Cost_Table,MATCH(C6831,M$6:W$6,0),1)</f>
        <v>75</v>
      </c>
      <c r="I6831" s="15">
        <f t="shared" si="320"/>
        <v>75</v>
      </c>
      <c r="J6831" s="43"/>
      <c r="K6831" s="1"/>
    </row>
    <row r="6832" spans="1:11">
      <c r="A6832" s="29">
        <v>41131</v>
      </c>
      <c r="B6832" s="30">
        <v>2</v>
      </c>
      <c r="C6832" s="30" t="s">
        <v>13</v>
      </c>
      <c r="D6832" s="30">
        <v>7</v>
      </c>
      <c r="E6832" s="50" t="str">
        <f t="shared" si="318"/>
        <v>August</v>
      </c>
      <c r="F6832" s="14" t="str">
        <f t="shared" si="319"/>
        <v>Friday</v>
      </c>
      <c r="G6832" s="15">
        <f>$D6832*VLOOKUP($A6832,Price_Table,MATCH($C6832,$A$6:$K$6,0),1)</f>
        <v>350</v>
      </c>
      <c r="H6832" s="15">
        <f>D6832*VLOOKUP(A6832,Cost_Table,MATCH(C6832,M$6:W$6,0),1)</f>
        <v>175</v>
      </c>
      <c r="I6832" s="15">
        <f t="shared" si="320"/>
        <v>175</v>
      </c>
      <c r="J6832" s="43"/>
      <c r="K6832" s="1"/>
    </row>
    <row r="6833" spans="1:11">
      <c r="A6833" s="29">
        <v>41132</v>
      </c>
      <c r="B6833" s="30">
        <v>2</v>
      </c>
      <c r="C6833" s="30" t="s">
        <v>13</v>
      </c>
      <c r="D6833" s="30">
        <v>4</v>
      </c>
      <c r="E6833" s="50" t="str">
        <f t="shared" si="318"/>
        <v>August</v>
      </c>
      <c r="F6833" s="14" t="str">
        <f t="shared" si="319"/>
        <v>Saturday</v>
      </c>
      <c r="G6833" s="15">
        <f>$D6833*VLOOKUP($A6833,Price_Table,MATCH($C6833,$A$6:$K$6,0),1)</f>
        <v>200</v>
      </c>
      <c r="H6833" s="15">
        <f>D6833*VLOOKUP(A6833,Cost_Table,MATCH(C6833,M$6:W$6,0),1)</f>
        <v>100</v>
      </c>
      <c r="I6833" s="15">
        <f t="shared" si="320"/>
        <v>100</v>
      </c>
      <c r="J6833" s="43"/>
      <c r="K6833" s="1"/>
    </row>
    <row r="6834" spans="1:11">
      <c r="A6834" s="29">
        <v>41133</v>
      </c>
      <c r="B6834" s="30">
        <v>2</v>
      </c>
      <c r="C6834" s="30" t="s">
        <v>13</v>
      </c>
      <c r="D6834" s="30">
        <v>7</v>
      </c>
      <c r="E6834" s="50" t="str">
        <f t="shared" si="318"/>
        <v>August</v>
      </c>
      <c r="F6834" s="14" t="str">
        <f t="shared" si="319"/>
        <v>Sunday</v>
      </c>
      <c r="G6834" s="15">
        <f>$D6834*VLOOKUP($A6834,Price_Table,MATCH($C6834,$A$6:$K$6,0),1)</f>
        <v>350</v>
      </c>
      <c r="H6834" s="15">
        <f>D6834*VLOOKUP(A6834,Cost_Table,MATCH(C6834,M$6:W$6,0),1)</f>
        <v>175</v>
      </c>
      <c r="I6834" s="15">
        <f t="shared" si="320"/>
        <v>175</v>
      </c>
      <c r="J6834" s="43"/>
      <c r="K6834" s="1"/>
    </row>
    <row r="6835" spans="1:11">
      <c r="A6835" s="29">
        <v>41134</v>
      </c>
      <c r="B6835" s="30">
        <v>2</v>
      </c>
      <c r="C6835" s="30" t="s">
        <v>13</v>
      </c>
      <c r="D6835" s="30">
        <v>10</v>
      </c>
      <c r="E6835" s="50" t="str">
        <f t="shared" si="318"/>
        <v>August</v>
      </c>
      <c r="F6835" s="14" t="str">
        <f t="shared" si="319"/>
        <v>Monday</v>
      </c>
      <c r="G6835" s="15">
        <f>$D6835*VLOOKUP($A6835,Price_Table,MATCH($C6835,$A$6:$K$6,0),1)</f>
        <v>500</v>
      </c>
      <c r="H6835" s="15">
        <f>D6835*VLOOKUP(A6835,Cost_Table,MATCH(C6835,M$6:W$6,0),1)</f>
        <v>250</v>
      </c>
      <c r="I6835" s="15">
        <f t="shared" si="320"/>
        <v>250</v>
      </c>
      <c r="J6835" s="43"/>
      <c r="K6835" s="1"/>
    </row>
    <row r="6836" spans="1:11">
      <c r="A6836" s="29">
        <v>41135</v>
      </c>
      <c r="B6836" s="30">
        <v>2</v>
      </c>
      <c r="C6836" s="30" t="s">
        <v>13</v>
      </c>
      <c r="D6836" s="30">
        <v>6</v>
      </c>
      <c r="E6836" s="50" t="str">
        <f t="shared" si="318"/>
        <v>August</v>
      </c>
      <c r="F6836" s="14" t="str">
        <f t="shared" si="319"/>
        <v>Tuesday</v>
      </c>
      <c r="G6836" s="15">
        <f>$D6836*VLOOKUP($A6836,Price_Table,MATCH($C6836,$A$6:$K$6,0),1)</f>
        <v>300</v>
      </c>
      <c r="H6836" s="15">
        <f>D6836*VLOOKUP(A6836,Cost_Table,MATCH(C6836,M$6:W$6,0),1)</f>
        <v>150</v>
      </c>
      <c r="I6836" s="15">
        <f t="shared" si="320"/>
        <v>150</v>
      </c>
      <c r="J6836" s="43"/>
      <c r="K6836" s="1"/>
    </row>
    <row r="6837" spans="1:11">
      <c r="A6837" s="29">
        <v>41136</v>
      </c>
      <c r="B6837" s="30">
        <v>2</v>
      </c>
      <c r="C6837" s="30" t="s">
        <v>13</v>
      </c>
      <c r="D6837" s="30">
        <v>6</v>
      </c>
      <c r="E6837" s="50" t="str">
        <f t="shared" si="318"/>
        <v>August</v>
      </c>
      <c r="F6837" s="14" t="str">
        <f t="shared" si="319"/>
        <v>Wednesday</v>
      </c>
      <c r="G6837" s="15">
        <f>$D6837*VLOOKUP($A6837,Price_Table,MATCH($C6837,$A$6:$K$6,0),1)</f>
        <v>300</v>
      </c>
      <c r="H6837" s="15">
        <f>D6837*VLOOKUP(A6837,Cost_Table,MATCH(C6837,M$6:W$6,0),1)</f>
        <v>150</v>
      </c>
      <c r="I6837" s="15">
        <f t="shared" si="320"/>
        <v>150</v>
      </c>
      <c r="J6837" s="43"/>
      <c r="K6837" s="1"/>
    </row>
    <row r="6838" spans="1:11">
      <c r="A6838" s="29">
        <v>41137</v>
      </c>
      <c r="B6838" s="30">
        <v>2</v>
      </c>
      <c r="C6838" s="30" t="s">
        <v>13</v>
      </c>
      <c r="D6838" s="30">
        <v>13</v>
      </c>
      <c r="E6838" s="50" t="str">
        <f t="shared" si="318"/>
        <v>August</v>
      </c>
      <c r="F6838" s="14" t="str">
        <f t="shared" si="319"/>
        <v>Thursday</v>
      </c>
      <c r="G6838" s="15">
        <f>$D6838*VLOOKUP($A6838,Price_Table,MATCH($C6838,$A$6:$K$6,0),1)</f>
        <v>650</v>
      </c>
      <c r="H6838" s="15">
        <f>D6838*VLOOKUP(A6838,Cost_Table,MATCH(C6838,M$6:W$6,0),1)</f>
        <v>325</v>
      </c>
      <c r="I6838" s="15">
        <f t="shared" si="320"/>
        <v>325</v>
      </c>
      <c r="J6838" s="43"/>
      <c r="K6838" s="1"/>
    </row>
    <row r="6839" spans="1:11">
      <c r="A6839" s="29">
        <v>41138</v>
      </c>
      <c r="B6839" s="30">
        <v>2</v>
      </c>
      <c r="C6839" s="30" t="s">
        <v>13</v>
      </c>
      <c r="D6839" s="30">
        <v>9</v>
      </c>
      <c r="E6839" s="50" t="str">
        <f t="shared" si="318"/>
        <v>August</v>
      </c>
      <c r="F6839" s="14" t="str">
        <f t="shared" si="319"/>
        <v>Friday</v>
      </c>
      <c r="G6839" s="15">
        <f>$D6839*VLOOKUP($A6839,Price_Table,MATCH($C6839,$A$6:$K$6,0),1)</f>
        <v>450</v>
      </c>
      <c r="H6839" s="15">
        <f>D6839*VLOOKUP(A6839,Cost_Table,MATCH(C6839,M$6:W$6,0),1)</f>
        <v>225</v>
      </c>
      <c r="I6839" s="15">
        <f t="shared" si="320"/>
        <v>225</v>
      </c>
      <c r="J6839" s="43"/>
      <c r="K6839" s="1"/>
    </row>
    <row r="6840" spans="1:11">
      <c r="A6840" s="29">
        <v>41139</v>
      </c>
      <c r="B6840" s="30">
        <v>2</v>
      </c>
      <c r="C6840" s="30" t="s">
        <v>13</v>
      </c>
      <c r="D6840" s="30">
        <v>1</v>
      </c>
      <c r="E6840" s="50" t="str">
        <f t="shared" si="318"/>
        <v>August</v>
      </c>
      <c r="F6840" s="14" t="str">
        <f t="shared" si="319"/>
        <v>Saturday</v>
      </c>
      <c r="G6840" s="15">
        <f>$D6840*VLOOKUP($A6840,Price_Table,MATCH($C6840,$A$6:$K$6,0),1)</f>
        <v>50</v>
      </c>
      <c r="H6840" s="15">
        <f>D6840*VLOOKUP(A6840,Cost_Table,MATCH(C6840,M$6:W$6,0),1)</f>
        <v>25</v>
      </c>
      <c r="I6840" s="15">
        <f t="shared" si="320"/>
        <v>25</v>
      </c>
      <c r="J6840" s="43"/>
      <c r="K6840" s="1"/>
    </row>
    <row r="6841" spans="1:11">
      <c r="A6841" s="29">
        <v>41140</v>
      </c>
      <c r="B6841" s="30">
        <v>2</v>
      </c>
      <c r="C6841" s="30" t="s">
        <v>13</v>
      </c>
      <c r="D6841" s="30">
        <v>8</v>
      </c>
      <c r="E6841" s="50" t="str">
        <f t="shared" si="318"/>
        <v>August</v>
      </c>
      <c r="F6841" s="14" t="str">
        <f t="shared" si="319"/>
        <v>Sunday</v>
      </c>
      <c r="G6841" s="15">
        <f>$D6841*VLOOKUP($A6841,Price_Table,MATCH($C6841,$A$6:$K$6,0),1)</f>
        <v>400</v>
      </c>
      <c r="H6841" s="15">
        <f>D6841*VLOOKUP(A6841,Cost_Table,MATCH(C6841,M$6:W$6,0),1)</f>
        <v>200</v>
      </c>
      <c r="I6841" s="15">
        <f t="shared" si="320"/>
        <v>200</v>
      </c>
      <c r="J6841" s="43"/>
      <c r="K6841" s="1"/>
    </row>
    <row r="6842" spans="1:11">
      <c r="A6842" s="29">
        <v>41141</v>
      </c>
      <c r="B6842" s="30">
        <v>2</v>
      </c>
      <c r="C6842" s="30" t="s">
        <v>13</v>
      </c>
      <c r="D6842" s="30">
        <v>4</v>
      </c>
      <c r="E6842" s="50" t="str">
        <f t="shared" si="318"/>
        <v>August</v>
      </c>
      <c r="F6842" s="14" t="str">
        <f t="shared" si="319"/>
        <v>Monday</v>
      </c>
      <c r="G6842" s="15">
        <f>$D6842*VLOOKUP($A6842,Price_Table,MATCH($C6842,$A$6:$K$6,0),1)</f>
        <v>200</v>
      </c>
      <c r="H6842" s="15">
        <f>D6842*VLOOKUP(A6842,Cost_Table,MATCH(C6842,M$6:W$6,0),1)</f>
        <v>100</v>
      </c>
      <c r="I6842" s="15">
        <f t="shared" si="320"/>
        <v>100</v>
      </c>
      <c r="J6842" s="43"/>
      <c r="K6842" s="1"/>
    </row>
    <row r="6843" spans="1:11">
      <c r="A6843" s="29">
        <v>41142</v>
      </c>
      <c r="B6843" s="30">
        <v>2</v>
      </c>
      <c r="C6843" s="30" t="s">
        <v>13</v>
      </c>
      <c r="D6843" s="30">
        <v>6</v>
      </c>
      <c r="E6843" s="50" t="str">
        <f t="shared" si="318"/>
        <v>August</v>
      </c>
      <c r="F6843" s="14" t="str">
        <f t="shared" si="319"/>
        <v>Tuesday</v>
      </c>
      <c r="G6843" s="15">
        <f>$D6843*VLOOKUP($A6843,Price_Table,MATCH($C6843,$A$6:$K$6,0),1)</f>
        <v>300</v>
      </c>
      <c r="H6843" s="15">
        <f>D6843*VLOOKUP(A6843,Cost_Table,MATCH(C6843,M$6:W$6,0),1)</f>
        <v>150</v>
      </c>
      <c r="I6843" s="15">
        <f t="shared" si="320"/>
        <v>150</v>
      </c>
      <c r="J6843" s="43"/>
      <c r="K6843" s="1"/>
    </row>
    <row r="6844" spans="1:11">
      <c r="A6844" s="29">
        <v>41143</v>
      </c>
      <c r="B6844" s="30">
        <v>2</v>
      </c>
      <c r="C6844" s="30" t="s">
        <v>13</v>
      </c>
      <c r="D6844" s="30">
        <v>9</v>
      </c>
      <c r="E6844" s="50" t="str">
        <f t="shared" si="318"/>
        <v>August</v>
      </c>
      <c r="F6844" s="14" t="str">
        <f t="shared" si="319"/>
        <v>Wednesday</v>
      </c>
      <c r="G6844" s="15">
        <f>$D6844*VLOOKUP($A6844,Price_Table,MATCH($C6844,$A$6:$K$6,0),1)</f>
        <v>450</v>
      </c>
      <c r="H6844" s="15">
        <f>D6844*VLOOKUP(A6844,Cost_Table,MATCH(C6844,M$6:W$6,0),1)</f>
        <v>225</v>
      </c>
      <c r="I6844" s="15">
        <f t="shared" si="320"/>
        <v>225</v>
      </c>
      <c r="J6844" s="43"/>
      <c r="K6844" s="1"/>
    </row>
    <row r="6845" spans="1:11">
      <c r="A6845" s="29">
        <v>41144</v>
      </c>
      <c r="B6845" s="30">
        <v>2</v>
      </c>
      <c r="C6845" s="30" t="s">
        <v>13</v>
      </c>
      <c r="D6845" s="30">
        <v>8</v>
      </c>
      <c r="E6845" s="50" t="str">
        <f t="shared" si="318"/>
        <v>August</v>
      </c>
      <c r="F6845" s="14" t="str">
        <f t="shared" si="319"/>
        <v>Thursday</v>
      </c>
      <c r="G6845" s="15">
        <f>$D6845*VLOOKUP($A6845,Price_Table,MATCH($C6845,$A$6:$K$6,0),1)</f>
        <v>400</v>
      </c>
      <c r="H6845" s="15">
        <f>D6845*VLOOKUP(A6845,Cost_Table,MATCH(C6845,M$6:W$6,0),1)</f>
        <v>200</v>
      </c>
      <c r="I6845" s="15">
        <f t="shared" si="320"/>
        <v>200</v>
      </c>
      <c r="J6845" s="43"/>
      <c r="K6845" s="1"/>
    </row>
    <row r="6846" spans="1:11">
      <c r="A6846" s="29">
        <v>41145</v>
      </c>
      <c r="B6846" s="30">
        <v>2</v>
      </c>
      <c r="C6846" s="30" t="s">
        <v>13</v>
      </c>
      <c r="D6846" s="30">
        <v>6</v>
      </c>
      <c r="E6846" s="50" t="str">
        <f t="shared" si="318"/>
        <v>August</v>
      </c>
      <c r="F6846" s="14" t="str">
        <f t="shared" si="319"/>
        <v>Friday</v>
      </c>
      <c r="G6846" s="15">
        <f>$D6846*VLOOKUP($A6846,Price_Table,MATCH($C6846,$A$6:$K$6,0),1)</f>
        <v>300</v>
      </c>
      <c r="H6846" s="15">
        <f>D6846*VLOOKUP(A6846,Cost_Table,MATCH(C6846,M$6:W$6,0),1)</f>
        <v>150</v>
      </c>
      <c r="I6846" s="15">
        <f t="shared" si="320"/>
        <v>150</v>
      </c>
      <c r="J6846" s="43"/>
      <c r="K6846" s="1"/>
    </row>
    <row r="6847" spans="1:11">
      <c r="A6847" s="29">
        <v>41146</v>
      </c>
      <c r="B6847" s="30">
        <v>2</v>
      </c>
      <c r="C6847" s="30" t="s">
        <v>13</v>
      </c>
      <c r="D6847" s="30">
        <v>11</v>
      </c>
      <c r="E6847" s="50" t="str">
        <f t="shared" si="318"/>
        <v>August</v>
      </c>
      <c r="F6847" s="14" t="str">
        <f t="shared" si="319"/>
        <v>Saturday</v>
      </c>
      <c r="G6847" s="15">
        <f>$D6847*VLOOKUP($A6847,Price_Table,MATCH($C6847,$A$6:$K$6,0),1)</f>
        <v>550</v>
      </c>
      <c r="H6847" s="15">
        <f>D6847*VLOOKUP(A6847,Cost_Table,MATCH(C6847,M$6:W$6,0),1)</f>
        <v>275</v>
      </c>
      <c r="I6847" s="15">
        <f t="shared" si="320"/>
        <v>275</v>
      </c>
      <c r="J6847" s="43"/>
      <c r="K6847" s="1"/>
    </row>
    <row r="6848" spans="1:11">
      <c r="A6848" s="29">
        <v>41147</v>
      </c>
      <c r="B6848" s="30">
        <v>2</v>
      </c>
      <c r="C6848" s="30" t="s">
        <v>13</v>
      </c>
      <c r="D6848" s="30">
        <v>9</v>
      </c>
      <c r="E6848" s="50" t="str">
        <f t="shared" si="318"/>
        <v>August</v>
      </c>
      <c r="F6848" s="14" t="str">
        <f t="shared" si="319"/>
        <v>Sunday</v>
      </c>
      <c r="G6848" s="15">
        <f>$D6848*VLOOKUP($A6848,Price_Table,MATCH($C6848,$A$6:$K$6,0),1)</f>
        <v>450</v>
      </c>
      <c r="H6848" s="15">
        <f>D6848*VLOOKUP(A6848,Cost_Table,MATCH(C6848,M$6:W$6,0),1)</f>
        <v>225</v>
      </c>
      <c r="I6848" s="15">
        <f t="shared" si="320"/>
        <v>225</v>
      </c>
      <c r="J6848" s="43"/>
      <c r="K6848" s="1"/>
    </row>
    <row r="6849" spans="1:11">
      <c r="A6849" s="29">
        <v>41148</v>
      </c>
      <c r="B6849" s="30">
        <v>2</v>
      </c>
      <c r="C6849" s="30" t="s">
        <v>13</v>
      </c>
      <c r="D6849" s="30">
        <v>5</v>
      </c>
      <c r="E6849" s="50" t="str">
        <f t="shared" si="318"/>
        <v>August</v>
      </c>
      <c r="F6849" s="14" t="str">
        <f t="shared" si="319"/>
        <v>Monday</v>
      </c>
      <c r="G6849" s="15">
        <f>$D6849*VLOOKUP($A6849,Price_Table,MATCH($C6849,$A$6:$K$6,0),1)</f>
        <v>250</v>
      </c>
      <c r="H6849" s="15">
        <f>D6849*VLOOKUP(A6849,Cost_Table,MATCH(C6849,M$6:W$6,0),1)</f>
        <v>125</v>
      </c>
      <c r="I6849" s="15">
        <f t="shared" si="320"/>
        <v>125</v>
      </c>
      <c r="J6849" s="43"/>
      <c r="K6849" s="1"/>
    </row>
    <row r="6850" spans="1:11">
      <c r="A6850" s="29">
        <v>41149</v>
      </c>
      <c r="B6850" s="30">
        <v>2</v>
      </c>
      <c r="C6850" s="30" t="s">
        <v>13</v>
      </c>
      <c r="D6850" s="30">
        <v>12</v>
      </c>
      <c r="E6850" s="50" t="str">
        <f t="shared" si="318"/>
        <v>August</v>
      </c>
      <c r="F6850" s="14" t="str">
        <f t="shared" si="319"/>
        <v>Tuesday</v>
      </c>
      <c r="G6850" s="15">
        <f>$D6850*VLOOKUP($A6850,Price_Table,MATCH($C6850,$A$6:$K$6,0),1)</f>
        <v>600</v>
      </c>
      <c r="H6850" s="15">
        <f>D6850*VLOOKUP(A6850,Cost_Table,MATCH(C6850,M$6:W$6,0),1)</f>
        <v>300</v>
      </c>
      <c r="I6850" s="15">
        <f t="shared" si="320"/>
        <v>300</v>
      </c>
      <c r="J6850" s="43"/>
      <c r="K6850" s="1"/>
    </row>
    <row r="6851" spans="1:11">
      <c r="A6851" s="29">
        <v>41150</v>
      </c>
      <c r="B6851" s="30">
        <v>2</v>
      </c>
      <c r="C6851" s="30" t="s">
        <v>13</v>
      </c>
      <c r="D6851" s="30">
        <v>5</v>
      </c>
      <c r="E6851" s="50" t="str">
        <f t="shared" si="318"/>
        <v>August</v>
      </c>
      <c r="F6851" s="14" t="str">
        <f t="shared" si="319"/>
        <v>Wednesday</v>
      </c>
      <c r="G6851" s="15">
        <f>$D6851*VLOOKUP($A6851,Price_Table,MATCH($C6851,$A$6:$K$6,0),1)</f>
        <v>250</v>
      </c>
      <c r="H6851" s="15">
        <f>D6851*VLOOKUP(A6851,Cost_Table,MATCH(C6851,M$6:W$6,0),1)</f>
        <v>125</v>
      </c>
      <c r="I6851" s="15">
        <f t="shared" si="320"/>
        <v>125</v>
      </c>
      <c r="J6851" s="43"/>
      <c r="K6851" s="1"/>
    </row>
    <row r="6852" spans="1:11">
      <c r="A6852" s="29">
        <v>41151</v>
      </c>
      <c r="B6852" s="30">
        <v>2</v>
      </c>
      <c r="C6852" s="30" t="s">
        <v>13</v>
      </c>
      <c r="D6852" s="30">
        <v>11</v>
      </c>
      <c r="E6852" s="50" t="str">
        <f t="shared" si="318"/>
        <v>August</v>
      </c>
      <c r="F6852" s="14" t="str">
        <f t="shared" si="319"/>
        <v>Thursday</v>
      </c>
      <c r="G6852" s="15">
        <f>$D6852*VLOOKUP($A6852,Price_Table,MATCH($C6852,$A$6:$K$6,0),1)</f>
        <v>550</v>
      </c>
      <c r="H6852" s="15">
        <f>D6852*VLOOKUP(A6852,Cost_Table,MATCH(C6852,M$6:W$6,0),1)</f>
        <v>275</v>
      </c>
      <c r="I6852" s="15">
        <f t="shared" si="320"/>
        <v>275</v>
      </c>
      <c r="J6852" s="43"/>
      <c r="K6852" s="1"/>
    </row>
    <row r="6853" spans="1:11">
      <c r="A6853" s="29">
        <v>41152</v>
      </c>
      <c r="B6853" s="30">
        <v>2</v>
      </c>
      <c r="C6853" s="30" t="s">
        <v>13</v>
      </c>
      <c r="D6853" s="30">
        <v>9</v>
      </c>
      <c r="E6853" s="50" t="str">
        <f t="shared" si="318"/>
        <v>August</v>
      </c>
      <c r="F6853" s="14" t="str">
        <f t="shared" si="319"/>
        <v>Friday</v>
      </c>
      <c r="G6853" s="15">
        <f>$D6853*VLOOKUP($A6853,Price_Table,MATCH($C6853,$A$6:$K$6,0),1)</f>
        <v>450</v>
      </c>
      <c r="H6853" s="15">
        <f>D6853*VLOOKUP(A6853,Cost_Table,MATCH(C6853,M$6:W$6,0),1)</f>
        <v>225</v>
      </c>
      <c r="I6853" s="15">
        <f t="shared" si="320"/>
        <v>225</v>
      </c>
      <c r="J6853" s="43"/>
      <c r="K6853" s="1"/>
    </row>
    <row r="6854" spans="1:11">
      <c r="A6854" s="29">
        <v>41153</v>
      </c>
      <c r="B6854" s="30">
        <v>2</v>
      </c>
      <c r="C6854" s="30" t="s">
        <v>13</v>
      </c>
      <c r="D6854" s="30">
        <v>5</v>
      </c>
      <c r="E6854" s="50" t="str">
        <f t="shared" si="318"/>
        <v>September</v>
      </c>
      <c r="F6854" s="14" t="str">
        <f t="shared" si="319"/>
        <v>Saturday</v>
      </c>
      <c r="G6854" s="15">
        <f>$D6854*VLOOKUP($A6854,Price_Table,MATCH($C6854,$A$6:$K$6,0),1)</f>
        <v>250</v>
      </c>
      <c r="H6854" s="15">
        <f>D6854*VLOOKUP(A6854,Cost_Table,MATCH(C6854,M$6:W$6,0),1)</f>
        <v>125</v>
      </c>
      <c r="I6854" s="15">
        <f t="shared" si="320"/>
        <v>125</v>
      </c>
      <c r="J6854" s="43"/>
      <c r="K6854" s="1"/>
    </row>
    <row r="6855" spans="1:11">
      <c r="A6855" s="29">
        <v>41154</v>
      </c>
      <c r="B6855" s="30">
        <v>2</v>
      </c>
      <c r="C6855" s="30" t="s">
        <v>13</v>
      </c>
      <c r="D6855" s="30">
        <v>10</v>
      </c>
      <c r="E6855" s="50" t="str">
        <f t="shared" si="318"/>
        <v>September</v>
      </c>
      <c r="F6855" s="14" t="str">
        <f t="shared" si="319"/>
        <v>Sunday</v>
      </c>
      <c r="G6855" s="15">
        <f>$D6855*VLOOKUP($A6855,Price_Table,MATCH($C6855,$A$6:$K$6,0),1)</f>
        <v>500</v>
      </c>
      <c r="H6855" s="15">
        <f>D6855*VLOOKUP(A6855,Cost_Table,MATCH(C6855,M$6:W$6,0),1)</f>
        <v>250</v>
      </c>
      <c r="I6855" s="15">
        <f t="shared" si="320"/>
        <v>250</v>
      </c>
      <c r="J6855" s="43"/>
      <c r="K6855" s="1"/>
    </row>
    <row r="6856" spans="1:11">
      <c r="A6856" s="29">
        <v>41155</v>
      </c>
      <c r="B6856" s="30">
        <v>2</v>
      </c>
      <c r="C6856" s="30" t="s">
        <v>13</v>
      </c>
      <c r="D6856" s="30">
        <v>7</v>
      </c>
      <c r="E6856" s="50" t="str">
        <f t="shared" si="318"/>
        <v>September</v>
      </c>
      <c r="F6856" s="14" t="str">
        <f t="shared" si="319"/>
        <v>Monday</v>
      </c>
      <c r="G6856" s="15">
        <f>$D6856*VLOOKUP($A6856,Price_Table,MATCH($C6856,$A$6:$K$6,0),1)</f>
        <v>350</v>
      </c>
      <c r="H6856" s="15">
        <f>D6856*VLOOKUP(A6856,Cost_Table,MATCH(C6856,M$6:W$6,0),1)</f>
        <v>175</v>
      </c>
      <c r="I6856" s="15">
        <f t="shared" si="320"/>
        <v>175</v>
      </c>
      <c r="J6856" s="43"/>
      <c r="K6856" s="1"/>
    </row>
    <row r="6857" spans="1:11">
      <c r="A6857" s="29">
        <v>41156</v>
      </c>
      <c r="B6857" s="30">
        <v>2</v>
      </c>
      <c r="C6857" s="30" t="s">
        <v>13</v>
      </c>
      <c r="D6857" s="30">
        <v>4</v>
      </c>
      <c r="E6857" s="50" t="str">
        <f t="shared" si="318"/>
        <v>September</v>
      </c>
      <c r="F6857" s="14" t="str">
        <f t="shared" si="319"/>
        <v>Tuesday</v>
      </c>
      <c r="G6857" s="15">
        <f>$D6857*VLOOKUP($A6857,Price_Table,MATCH($C6857,$A$6:$K$6,0),1)</f>
        <v>200</v>
      </c>
      <c r="H6857" s="15">
        <f>D6857*VLOOKUP(A6857,Cost_Table,MATCH(C6857,M$6:W$6,0),1)</f>
        <v>100</v>
      </c>
      <c r="I6857" s="15">
        <f t="shared" si="320"/>
        <v>100</v>
      </c>
      <c r="J6857" s="43"/>
      <c r="K6857" s="1"/>
    </row>
    <row r="6858" spans="1:11">
      <c r="A6858" s="29">
        <v>41157</v>
      </c>
      <c r="B6858" s="30">
        <v>2</v>
      </c>
      <c r="C6858" s="30" t="s">
        <v>13</v>
      </c>
      <c r="D6858" s="30">
        <v>12</v>
      </c>
      <c r="E6858" s="50" t="str">
        <f t="shared" si="318"/>
        <v>September</v>
      </c>
      <c r="F6858" s="14" t="str">
        <f t="shared" si="319"/>
        <v>Wednesday</v>
      </c>
      <c r="G6858" s="15">
        <f>$D6858*VLOOKUP($A6858,Price_Table,MATCH($C6858,$A$6:$K$6,0),1)</f>
        <v>600</v>
      </c>
      <c r="H6858" s="15">
        <f>D6858*VLOOKUP(A6858,Cost_Table,MATCH(C6858,M$6:W$6,0),1)</f>
        <v>300</v>
      </c>
      <c r="I6858" s="15">
        <f t="shared" si="320"/>
        <v>300</v>
      </c>
      <c r="J6858" s="43"/>
      <c r="K6858" s="1"/>
    </row>
    <row r="6859" spans="1:11">
      <c r="A6859" s="29">
        <v>41158</v>
      </c>
      <c r="B6859" s="30">
        <v>2</v>
      </c>
      <c r="C6859" s="30" t="s">
        <v>13</v>
      </c>
      <c r="D6859" s="30">
        <v>9</v>
      </c>
      <c r="E6859" s="50" t="str">
        <f t="shared" si="318"/>
        <v>September</v>
      </c>
      <c r="F6859" s="14" t="str">
        <f t="shared" si="319"/>
        <v>Thursday</v>
      </c>
      <c r="G6859" s="15">
        <f>$D6859*VLOOKUP($A6859,Price_Table,MATCH($C6859,$A$6:$K$6,0),1)</f>
        <v>450</v>
      </c>
      <c r="H6859" s="15">
        <f>D6859*VLOOKUP(A6859,Cost_Table,MATCH(C6859,M$6:W$6,0),1)</f>
        <v>225</v>
      </c>
      <c r="I6859" s="15">
        <f t="shared" si="320"/>
        <v>225</v>
      </c>
      <c r="J6859" s="43"/>
      <c r="K6859" s="1"/>
    </row>
    <row r="6860" spans="1:11">
      <c r="A6860" s="29">
        <v>41159</v>
      </c>
      <c r="B6860" s="30">
        <v>2</v>
      </c>
      <c r="C6860" s="30" t="s">
        <v>13</v>
      </c>
      <c r="D6860" s="30">
        <v>3</v>
      </c>
      <c r="E6860" s="50" t="str">
        <f t="shared" si="318"/>
        <v>September</v>
      </c>
      <c r="F6860" s="14" t="str">
        <f t="shared" si="319"/>
        <v>Friday</v>
      </c>
      <c r="G6860" s="15">
        <f>$D6860*VLOOKUP($A6860,Price_Table,MATCH($C6860,$A$6:$K$6,0),1)</f>
        <v>150</v>
      </c>
      <c r="H6860" s="15">
        <f>D6860*VLOOKUP(A6860,Cost_Table,MATCH(C6860,M$6:W$6,0),1)</f>
        <v>75</v>
      </c>
      <c r="I6860" s="15">
        <f t="shared" si="320"/>
        <v>75</v>
      </c>
      <c r="J6860" s="43"/>
      <c r="K6860" s="1"/>
    </row>
    <row r="6861" spans="1:11">
      <c r="A6861" s="29">
        <v>41160</v>
      </c>
      <c r="B6861" s="30">
        <v>2</v>
      </c>
      <c r="C6861" s="30" t="s">
        <v>13</v>
      </c>
      <c r="D6861" s="30">
        <v>7</v>
      </c>
      <c r="E6861" s="50" t="str">
        <f t="shared" si="318"/>
        <v>September</v>
      </c>
      <c r="F6861" s="14" t="str">
        <f t="shared" si="319"/>
        <v>Saturday</v>
      </c>
      <c r="G6861" s="15">
        <f>$D6861*VLOOKUP($A6861,Price_Table,MATCH($C6861,$A$6:$K$6,0),1)</f>
        <v>350</v>
      </c>
      <c r="H6861" s="15">
        <f>D6861*VLOOKUP(A6861,Cost_Table,MATCH(C6861,M$6:W$6,0),1)</f>
        <v>175</v>
      </c>
      <c r="I6861" s="15">
        <f t="shared" si="320"/>
        <v>175</v>
      </c>
      <c r="J6861" s="43"/>
      <c r="K6861" s="1"/>
    </row>
    <row r="6862" spans="1:11">
      <c r="A6862" s="29">
        <v>41161</v>
      </c>
      <c r="B6862" s="30">
        <v>2</v>
      </c>
      <c r="C6862" s="30" t="s">
        <v>13</v>
      </c>
      <c r="D6862" s="30">
        <v>4</v>
      </c>
      <c r="E6862" s="50" t="str">
        <f t="shared" si="318"/>
        <v>September</v>
      </c>
      <c r="F6862" s="14" t="str">
        <f t="shared" si="319"/>
        <v>Sunday</v>
      </c>
      <c r="G6862" s="15">
        <f>$D6862*VLOOKUP($A6862,Price_Table,MATCH($C6862,$A$6:$K$6,0),1)</f>
        <v>200</v>
      </c>
      <c r="H6862" s="15">
        <f>D6862*VLOOKUP(A6862,Cost_Table,MATCH(C6862,M$6:W$6,0),1)</f>
        <v>100</v>
      </c>
      <c r="I6862" s="15">
        <f t="shared" si="320"/>
        <v>100</v>
      </c>
      <c r="J6862" s="43"/>
      <c r="K6862" s="1"/>
    </row>
    <row r="6863" spans="1:11">
      <c r="A6863" s="29">
        <v>41162</v>
      </c>
      <c r="B6863" s="30">
        <v>2</v>
      </c>
      <c r="C6863" s="30" t="s">
        <v>13</v>
      </c>
      <c r="D6863" s="30">
        <v>4</v>
      </c>
      <c r="E6863" s="50" t="str">
        <f t="shared" si="318"/>
        <v>September</v>
      </c>
      <c r="F6863" s="14" t="str">
        <f t="shared" si="319"/>
        <v>Monday</v>
      </c>
      <c r="G6863" s="15">
        <f>$D6863*VLOOKUP($A6863,Price_Table,MATCH($C6863,$A$6:$K$6,0),1)</f>
        <v>200</v>
      </c>
      <c r="H6863" s="15">
        <f>D6863*VLOOKUP(A6863,Cost_Table,MATCH(C6863,M$6:W$6,0),1)</f>
        <v>100</v>
      </c>
      <c r="I6863" s="15">
        <f t="shared" si="320"/>
        <v>100</v>
      </c>
      <c r="J6863" s="43"/>
      <c r="K6863" s="1"/>
    </row>
    <row r="6864" spans="1:11">
      <c r="A6864" s="29">
        <v>41163</v>
      </c>
      <c r="B6864" s="30">
        <v>2</v>
      </c>
      <c r="C6864" s="30" t="s">
        <v>13</v>
      </c>
      <c r="D6864" s="30">
        <v>7</v>
      </c>
      <c r="E6864" s="50" t="str">
        <f t="shared" si="318"/>
        <v>September</v>
      </c>
      <c r="F6864" s="14" t="str">
        <f t="shared" si="319"/>
        <v>Tuesday</v>
      </c>
      <c r="G6864" s="15">
        <f>$D6864*VLOOKUP($A6864,Price_Table,MATCH($C6864,$A$6:$K$6,0),1)</f>
        <v>350</v>
      </c>
      <c r="H6864" s="15">
        <f>D6864*VLOOKUP(A6864,Cost_Table,MATCH(C6864,M$6:W$6,0),1)</f>
        <v>175</v>
      </c>
      <c r="I6864" s="15">
        <f t="shared" si="320"/>
        <v>175</v>
      </c>
      <c r="J6864" s="43"/>
      <c r="K6864" s="1"/>
    </row>
    <row r="6865" spans="1:11">
      <c r="A6865" s="29">
        <v>41164</v>
      </c>
      <c r="B6865" s="30">
        <v>2</v>
      </c>
      <c r="C6865" s="30" t="s">
        <v>13</v>
      </c>
      <c r="D6865" s="30">
        <v>9</v>
      </c>
      <c r="E6865" s="50" t="str">
        <f t="shared" si="318"/>
        <v>September</v>
      </c>
      <c r="F6865" s="14" t="str">
        <f t="shared" si="319"/>
        <v>Wednesday</v>
      </c>
      <c r="G6865" s="15">
        <f>$D6865*VLOOKUP($A6865,Price_Table,MATCH($C6865,$A$6:$K$6,0),1)</f>
        <v>450</v>
      </c>
      <c r="H6865" s="15">
        <f>D6865*VLOOKUP(A6865,Cost_Table,MATCH(C6865,M$6:W$6,0),1)</f>
        <v>225</v>
      </c>
      <c r="I6865" s="15">
        <f t="shared" si="320"/>
        <v>225</v>
      </c>
      <c r="J6865" s="43"/>
      <c r="K6865" s="1"/>
    </row>
    <row r="6866" spans="1:11">
      <c r="A6866" s="29">
        <v>41165</v>
      </c>
      <c r="B6866" s="30">
        <v>2</v>
      </c>
      <c r="C6866" s="30" t="s">
        <v>13</v>
      </c>
      <c r="D6866" s="30">
        <v>7</v>
      </c>
      <c r="E6866" s="50" t="str">
        <f t="shared" si="318"/>
        <v>September</v>
      </c>
      <c r="F6866" s="14" t="str">
        <f t="shared" si="319"/>
        <v>Thursday</v>
      </c>
      <c r="G6866" s="15">
        <f>$D6866*VLOOKUP($A6866,Price_Table,MATCH($C6866,$A$6:$K$6,0),1)</f>
        <v>350</v>
      </c>
      <c r="H6866" s="15">
        <f>D6866*VLOOKUP(A6866,Cost_Table,MATCH(C6866,M$6:W$6,0),1)</f>
        <v>175</v>
      </c>
      <c r="I6866" s="15">
        <f t="shared" si="320"/>
        <v>175</v>
      </c>
      <c r="J6866" s="43"/>
      <c r="K6866" s="1"/>
    </row>
    <row r="6867" spans="1:11">
      <c r="A6867" s="29">
        <v>41166</v>
      </c>
      <c r="B6867" s="30">
        <v>2</v>
      </c>
      <c r="C6867" s="30" t="s">
        <v>13</v>
      </c>
      <c r="D6867" s="30">
        <v>8</v>
      </c>
      <c r="E6867" s="50" t="str">
        <f t="shared" si="318"/>
        <v>September</v>
      </c>
      <c r="F6867" s="14" t="str">
        <f t="shared" si="319"/>
        <v>Friday</v>
      </c>
      <c r="G6867" s="15">
        <f>$D6867*VLOOKUP($A6867,Price_Table,MATCH($C6867,$A$6:$K$6,0),1)</f>
        <v>400</v>
      </c>
      <c r="H6867" s="15">
        <f>D6867*VLOOKUP(A6867,Cost_Table,MATCH(C6867,M$6:W$6,0),1)</f>
        <v>200</v>
      </c>
      <c r="I6867" s="15">
        <f t="shared" si="320"/>
        <v>200</v>
      </c>
      <c r="J6867" s="43"/>
      <c r="K6867" s="1"/>
    </row>
    <row r="6868" spans="1:11">
      <c r="A6868" s="29">
        <v>41167</v>
      </c>
      <c r="B6868" s="30">
        <v>2</v>
      </c>
      <c r="C6868" s="30" t="s">
        <v>13</v>
      </c>
      <c r="D6868" s="30">
        <v>15</v>
      </c>
      <c r="E6868" s="50" t="str">
        <f t="shared" si="318"/>
        <v>September</v>
      </c>
      <c r="F6868" s="14" t="str">
        <f t="shared" si="319"/>
        <v>Saturday</v>
      </c>
      <c r="G6868" s="15">
        <f>$D6868*VLOOKUP($A6868,Price_Table,MATCH($C6868,$A$6:$K$6,0),1)</f>
        <v>750</v>
      </c>
      <c r="H6868" s="15">
        <f>D6868*VLOOKUP(A6868,Cost_Table,MATCH(C6868,M$6:W$6,0),1)</f>
        <v>375</v>
      </c>
      <c r="I6868" s="15">
        <f t="shared" si="320"/>
        <v>375</v>
      </c>
      <c r="J6868" s="43"/>
      <c r="K6868" s="1"/>
    </row>
    <row r="6869" spans="1:11">
      <c r="A6869" s="29">
        <v>41168</v>
      </c>
      <c r="B6869" s="30">
        <v>2</v>
      </c>
      <c r="C6869" s="30" t="s">
        <v>13</v>
      </c>
      <c r="D6869" s="30">
        <v>15</v>
      </c>
      <c r="E6869" s="50" t="str">
        <f t="shared" si="318"/>
        <v>September</v>
      </c>
      <c r="F6869" s="14" t="str">
        <f t="shared" si="319"/>
        <v>Sunday</v>
      </c>
      <c r="G6869" s="15">
        <f>$D6869*VLOOKUP($A6869,Price_Table,MATCH($C6869,$A$6:$K$6,0),1)</f>
        <v>750</v>
      </c>
      <c r="H6869" s="15">
        <f>D6869*VLOOKUP(A6869,Cost_Table,MATCH(C6869,M$6:W$6,0),1)</f>
        <v>375</v>
      </c>
      <c r="I6869" s="15">
        <f t="shared" si="320"/>
        <v>375</v>
      </c>
      <c r="J6869" s="43"/>
      <c r="K6869" s="1"/>
    </row>
    <row r="6870" spans="1:11">
      <c r="A6870" s="29">
        <v>41169</v>
      </c>
      <c r="B6870" s="30">
        <v>2</v>
      </c>
      <c r="C6870" s="30" t="s">
        <v>13</v>
      </c>
      <c r="D6870" s="30">
        <v>3</v>
      </c>
      <c r="E6870" s="50" t="str">
        <f t="shared" si="318"/>
        <v>September</v>
      </c>
      <c r="F6870" s="14" t="str">
        <f t="shared" si="319"/>
        <v>Monday</v>
      </c>
      <c r="G6870" s="15">
        <f>$D6870*VLOOKUP($A6870,Price_Table,MATCH($C6870,$A$6:$K$6,0),1)</f>
        <v>150</v>
      </c>
      <c r="H6870" s="15">
        <f>D6870*VLOOKUP(A6870,Cost_Table,MATCH(C6870,M$6:W$6,0),1)</f>
        <v>75</v>
      </c>
      <c r="I6870" s="15">
        <f t="shared" si="320"/>
        <v>75</v>
      </c>
      <c r="J6870" s="43"/>
      <c r="K6870" s="1"/>
    </row>
    <row r="6871" spans="1:11">
      <c r="A6871" s="29">
        <v>41170</v>
      </c>
      <c r="B6871" s="30">
        <v>2</v>
      </c>
      <c r="C6871" s="30" t="s">
        <v>13</v>
      </c>
      <c r="D6871" s="30">
        <v>6</v>
      </c>
      <c r="E6871" s="50" t="str">
        <f t="shared" ref="E6871:E6934" si="321">TEXT(A6871,"mmmm")</f>
        <v>September</v>
      </c>
      <c r="F6871" s="14" t="str">
        <f t="shared" ref="F6871:F6934" si="322">TEXT(A6871,"dddd")</f>
        <v>Tuesday</v>
      </c>
      <c r="G6871" s="15">
        <f>$D6871*VLOOKUP($A6871,Price_Table,MATCH($C6871,$A$6:$K$6,0),1)</f>
        <v>300</v>
      </c>
      <c r="H6871" s="15">
        <f>D6871*VLOOKUP(A6871,Cost_Table,MATCH(C6871,M$6:W$6,0),1)</f>
        <v>150</v>
      </c>
      <c r="I6871" s="15">
        <f t="shared" ref="I6871:I6934" si="323">G6871-H6871</f>
        <v>150</v>
      </c>
      <c r="J6871" s="43"/>
      <c r="K6871" s="1"/>
    </row>
    <row r="6872" spans="1:11">
      <c r="A6872" s="29">
        <v>41171</v>
      </c>
      <c r="B6872" s="30">
        <v>2</v>
      </c>
      <c r="C6872" s="30" t="s">
        <v>13</v>
      </c>
      <c r="D6872" s="30">
        <v>7</v>
      </c>
      <c r="E6872" s="50" t="str">
        <f t="shared" si="321"/>
        <v>September</v>
      </c>
      <c r="F6872" s="14" t="str">
        <f t="shared" si="322"/>
        <v>Wednesday</v>
      </c>
      <c r="G6872" s="15">
        <f>$D6872*VLOOKUP($A6872,Price_Table,MATCH($C6872,$A$6:$K$6,0),1)</f>
        <v>350</v>
      </c>
      <c r="H6872" s="15">
        <f>D6872*VLOOKUP(A6872,Cost_Table,MATCH(C6872,M$6:W$6,0),1)</f>
        <v>175</v>
      </c>
      <c r="I6872" s="15">
        <f t="shared" si="323"/>
        <v>175</v>
      </c>
      <c r="J6872" s="43"/>
      <c r="K6872" s="1"/>
    </row>
    <row r="6873" spans="1:11">
      <c r="A6873" s="29">
        <v>41172</v>
      </c>
      <c r="B6873" s="30">
        <v>2</v>
      </c>
      <c r="C6873" s="30" t="s">
        <v>13</v>
      </c>
      <c r="D6873" s="30">
        <v>12</v>
      </c>
      <c r="E6873" s="50" t="str">
        <f t="shared" si="321"/>
        <v>September</v>
      </c>
      <c r="F6873" s="14" t="str">
        <f t="shared" si="322"/>
        <v>Thursday</v>
      </c>
      <c r="G6873" s="15">
        <f>$D6873*VLOOKUP($A6873,Price_Table,MATCH($C6873,$A$6:$K$6,0),1)</f>
        <v>600</v>
      </c>
      <c r="H6873" s="15">
        <f>D6873*VLOOKUP(A6873,Cost_Table,MATCH(C6873,M$6:W$6,0),1)</f>
        <v>300</v>
      </c>
      <c r="I6873" s="15">
        <f t="shared" si="323"/>
        <v>300</v>
      </c>
      <c r="J6873" s="43"/>
      <c r="K6873" s="1"/>
    </row>
    <row r="6874" spans="1:11">
      <c r="A6874" s="29">
        <v>41173</v>
      </c>
      <c r="B6874" s="30">
        <v>2</v>
      </c>
      <c r="C6874" s="30" t="s">
        <v>13</v>
      </c>
      <c r="D6874" s="30">
        <v>6</v>
      </c>
      <c r="E6874" s="50" t="str">
        <f t="shared" si="321"/>
        <v>September</v>
      </c>
      <c r="F6874" s="14" t="str">
        <f t="shared" si="322"/>
        <v>Friday</v>
      </c>
      <c r="G6874" s="15">
        <f>$D6874*VLOOKUP($A6874,Price_Table,MATCH($C6874,$A$6:$K$6,0),1)</f>
        <v>300</v>
      </c>
      <c r="H6874" s="15">
        <f>D6874*VLOOKUP(A6874,Cost_Table,MATCH(C6874,M$6:W$6,0),1)</f>
        <v>150</v>
      </c>
      <c r="I6874" s="15">
        <f t="shared" si="323"/>
        <v>150</v>
      </c>
      <c r="J6874" s="43"/>
      <c r="K6874" s="1"/>
    </row>
    <row r="6875" spans="1:11">
      <c r="A6875" s="29">
        <v>41174</v>
      </c>
      <c r="B6875" s="30">
        <v>2</v>
      </c>
      <c r="C6875" s="30" t="s">
        <v>13</v>
      </c>
      <c r="D6875" s="30">
        <v>4</v>
      </c>
      <c r="E6875" s="50" t="str">
        <f t="shared" si="321"/>
        <v>September</v>
      </c>
      <c r="F6875" s="14" t="str">
        <f t="shared" si="322"/>
        <v>Saturday</v>
      </c>
      <c r="G6875" s="15">
        <f>$D6875*VLOOKUP($A6875,Price_Table,MATCH($C6875,$A$6:$K$6,0),1)</f>
        <v>200</v>
      </c>
      <c r="H6875" s="15">
        <f>D6875*VLOOKUP(A6875,Cost_Table,MATCH(C6875,M$6:W$6,0),1)</f>
        <v>100</v>
      </c>
      <c r="I6875" s="15">
        <f t="shared" si="323"/>
        <v>100</v>
      </c>
      <c r="J6875" s="43"/>
      <c r="K6875" s="1"/>
    </row>
    <row r="6876" spans="1:11">
      <c r="A6876" s="29">
        <v>41175</v>
      </c>
      <c r="B6876" s="30">
        <v>2</v>
      </c>
      <c r="C6876" s="30" t="s">
        <v>13</v>
      </c>
      <c r="D6876" s="30">
        <v>11</v>
      </c>
      <c r="E6876" s="50" t="str">
        <f t="shared" si="321"/>
        <v>September</v>
      </c>
      <c r="F6876" s="14" t="str">
        <f t="shared" si="322"/>
        <v>Sunday</v>
      </c>
      <c r="G6876" s="15">
        <f>$D6876*VLOOKUP($A6876,Price_Table,MATCH($C6876,$A$6:$K$6,0),1)</f>
        <v>550</v>
      </c>
      <c r="H6876" s="15">
        <f>D6876*VLOOKUP(A6876,Cost_Table,MATCH(C6876,M$6:W$6,0),1)</f>
        <v>275</v>
      </c>
      <c r="I6876" s="15">
        <f t="shared" si="323"/>
        <v>275</v>
      </c>
      <c r="J6876" s="43"/>
      <c r="K6876" s="1"/>
    </row>
    <row r="6877" spans="1:11">
      <c r="A6877" s="29">
        <v>41176</v>
      </c>
      <c r="B6877" s="30">
        <v>2</v>
      </c>
      <c r="C6877" s="30" t="s">
        <v>13</v>
      </c>
      <c r="D6877" s="30">
        <v>10</v>
      </c>
      <c r="E6877" s="50" t="str">
        <f t="shared" si="321"/>
        <v>September</v>
      </c>
      <c r="F6877" s="14" t="str">
        <f t="shared" si="322"/>
        <v>Monday</v>
      </c>
      <c r="G6877" s="15">
        <f>$D6877*VLOOKUP($A6877,Price_Table,MATCH($C6877,$A$6:$K$6,0),1)</f>
        <v>500</v>
      </c>
      <c r="H6877" s="15">
        <f>D6877*VLOOKUP(A6877,Cost_Table,MATCH(C6877,M$6:W$6,0),1)</f>
        <v>250</v>
      </c>
      <c r="I6877" s="15">
        <f t="shared" si="323"/>
        <v>250</v>
      </c>
      <c r="J6877" s="43"/>
      <c r="K6877" s="1"/>
    </row>
    <row r="6878" spans="1:11">
      <c r="A6878" s="29">
        <v>41177</v>
      </c>
      <c r="B6878" s="30">
        <v>2</v>
      </c>
      <c r="C6878" s="30" t="s">
        <v>13</v>
      </c>
      <c r="D6878" s="30">
        <v>9</v>
      </c>
      <c r="E6878" s="50" t="str">
        <f t="shared" si="321"/>
        <v>September</v>
      </c>
      <c r="F6878" s="14" t="str">
        <f t="shared" si="322"/>
        <v>Tuesday</v>
      </c>
      <c r="G6878" s="15">
        <f>$D6878*VLOOKUP($A6878,Price_Table,MATCH($C6878,$A$6:$K$6,0),1)</f>
        <v>450</v>
      </c>
      <c r="H6878" s="15">
        <f>D6878*VLOOKUP(A6878,Cost_Table,MATCH(C6878,M$6:W$6,0),1)</f>
        <v>225</v>
      </c>
      <c r="I6878" s="15">
        <f t="shared" si="323"/>
        <v>225</v>
      </c>
      <c r="J6878" s="43"/>
      <c r="K6878" s="1"/>
    </row>
    <row r="6879" spans="1:11">
      <c r="A6879" s="29">
        <v>41178</v>
      </c>
      <c r="B6879" s="30">
        <v>2</v>
      </c>
      <c r="C6879" s="30" t="s">
        <v>13</v>
      </c>
      <c r="D6879" s="30">
        <v>3</v>
      </c>
      <c r="E6879" s="50" t="str">
        <f t="shared" si="321"/>
        <v>September</v>
      </c>
      <c r="F6879" s="14" t="str">
        <f t="shared" si="322"/>
        <v>Wednesday</v>
      </c>
      <c r="G6879" s="15">
        <f>$D6879*VLOOKUP($A6879,Price_Table,MATCH($C6879,$A$6:$K$6,0),1)</f>
        <v>150</v>
      </c>
      <c r="H6879" s="15">
        <f>D6879*VLOOKUP(A6879,Cost_Table,MATCH(C6879,M$6:W$6,0),1)</f>
        <v>75</v>
      </c>
      <c r="I6879" s="15">
        <f t="shared" si="323"/>
        <v>75</v>
      </c>
      <c r="J6879" s="43"/>
      <c r="K6879" s="1"/>
    </row>
    <row r="6880" spans="1:11">
      <c r="A6880" s="29">
        <v>41179</v>
      </c>
      <c r="B6880" s="30">
        <v>2</v>
      </c>
      <c r="C6880" s="30" t="s">
        <v>13</v>
      </c>
      <c r="D6880" s="30">
        <v>8</v>
      </c>
      <c r="E6880" s="50" t="str">
        <f t="shared" si="321"/>
        <v>September</v>
      </c>
      <c r="F6880" s="14" t="str">
        <f t="shared" si="322"/>
        <v>Thursday</v>
      </c>
      <c r="G6880" s="15">
        <f>$D6880*VLOOKUP($A6880,Price_Table,MATCH($C6880,$A$6:$K$6,0),1)</f>
        <v>400</v>
      </c>
      <c r="H6880" s="15">
        <f>D6880*VLOOKUP(A6880,Cost_Table,MATCH(C6880,M$6:W$6,0),1)</f>
        <v>200</v>
      </c>
      <c r="I6880" s="15">
        <f t="shared" si="323"/>
        <v>200</v>
      </c>
      <c r="J6880" s="43"/>
      <c r="K6880" s="1"/>
    </row>
    <row r="6881" spans="1:11">
      <c r="A6881" s="29">
        <v>41180</v>
      </c>
      <c r="B6881" s="30">
        <v>2</v>
      </c>
      <c r="C6881" s="30" t="s">
        <v>13</v>
      </c>
      <c r="D6881" s="30">
        <v>11</v>
      </c>
      <c r="E6881" s="50" t="str">
        <f t="shared" si="321"/>
        <v>September</v>
      </c>
      <c r="F6881" s="14" t="str">
        <f t="shared" si="322"/>
        <v>Friday</v>
      </c>
      <c r="G6881" s="15">
        <f>$D6881*VLOOKUP($A6881,Price_Table,MATCH($C6881,$A$6:$K$6,0),1)</f>
        <v>550</v>
      </c>
      <c r="H6881" s="15">
        <f>D6881*VLOOKUP(A6881,Cost_Table,MATCH(C6881,M$6:W$6,0),1)</f>
        <v>275</v>
      </c>
      <c r="I6881" s="15">
        <f t="shared" si="323"/>
        <v>275</v>
      </c>
      <c r="J6881" s="43"/>
      <c r="K6881" s="1"/>
    </row>
    <row r="6882" spans="1:11">
      <c r="A6882" s="29">
        <v>41181</v>
      </c>
      <c r="B6882" s="30">
        <v>2</v>
      </c>
      <c r="C6882" s="30" t="s">
        <v>13</v>
      </c>
      <c r="D6882" s="30">
        <v>6</v>
      </c>
      <c r="E6882" s="50" t="str">
        <f t="shared" si="321"/>
        <v>September</v>
      </c>
      <c r="F6882" s="14" t="str">
        <f t="shared" si="322"/>
        <v>Saturday</v>
      </c>
      <c r="G6882" s="15">
        <f>$D6882*VLOOKUP($A6882,Price_Table,MATCH($C6882,$A$6:$K$6,0),1)</f>
        <v>300</v>
      </c>
      <c r="H6882" s="15">
        <f>D6882*VLOOKUP(A6882,Cost_Table,MATCH(C6882,M$6:W$6,0),1)</f>
        <v>150</v>
      </c>
      <c r="I6882" s="15">
        <f t="shared" si="323"/>
        <v>150</v>
      </c>
      <c r="J6882" s="43"/>
      <c r="K6882" s="1"/>
    </row>
    <row r="6883" spans="1:11">
      <c r="A6883" s="29">
        <v>41182</v>
      </c>
      <c r="B6883" s="30">
        <v>2</v>
      </c>
      <c r="C6883" s="30" t="s">
        <v>13</v>
      </c>
      <c r="D6883" s="30">
        <v>7</v>
      </c>
      <c r="E6883" s="50" t="str">
        <f t="shared" si="321"/>
        <v>September</v>
      </c>
      <c r="F6883" s="14" t="str">
        <f t="shared" si="322"/>
        <v>Sunday</v>
      </c>
      <c r="G6883" s="15">
        <f>$D6883*VLOOKUP($A6883,Price_Table,MATCH($C6883,$A$6:$K$6,0),1)</f>
        <v>350</v>
      </c>
      <c r="H6883" s="15">
        <f>D6883*VLOOKUP(A6883,Cost_Table,MATCH(C6883,M$6:W$6,0),1)</f>
        <v>175</v>
      </c>
      <c r="I6883" s="15">
        <f t="shared" si="323"/>
        <v>175</v>
      </c>
      <c r="J6883" s="43"/>
      <c r="K6883" s="1"/>
    </row>
    <row r="6884" spans="1:11">
      <c r="A6884" s="29">
        <v>41183</v>
      </c>
      <c r="B6884" s="30">
        <v>2</v>
      </c>
      <c r="C6884" s="30" t="s">
        <v>13</v>
      </c>
      <c r="D6884" s="30">
        <v>0</v>
      </c>
      <c r="E6884" s="50" t="str">
        <f t="shared" si="321"/>
        <v>October</v>
      </c>
      <c r="F6884" s="14" t="str">
        <f t="shared" si="322"/>
        <v>Monday</v>
      </c>
      <c r="G6884" s="15">
        <f>$D6884*VLOOKUP($A6884,Price_Table,MATCH($C6884,$A$6:$K$6,0),1)</f>
        <v>0</v>
      </c>
      <c r="H6884" s="15">
        <f>D6884*VLOOKUP(A6884,Cost_Table,MATCH(C6884,M$6:W$6,0),1)</f>
        <v>0</v>
      </c>
      <c r="I6884" s="15">
        <f t="shared" si="323"/>
        <v>0</v>
      </c>
      <c r="J6884" s="43"/>
      <c r="K6884" s="1"/>
    </row>
    <row r="6885" spans="1:11">
      <c r="A6885" s="29">
        <v>41184</v>
      </c>
      <c r="B6885" s="30">
        <v>2</v>
      </c>
      <c r="C6885" s="30" t="s">
        <v>13</v>
      </c>
      <c r="D6885" s="30">
        <v>10</v>
      </c>
      <c r="E6885" s="50" t="str">
        <f t="shared" si="321"/>
        <v>October</v>
      </c>
      <c r="F6885" s="14" t="str">
        <f t="shared" si="322"/>
        <v>Tuesday</v>
      </c>
      <c r="G6885" s="15">
        <f>$D6885*VLOOKUP($A6885,Price_Table,MATCH($C6885,$A$6:$K$6,0),1)</f>
        <v>500</v>
      </c>
      <c r="H6885" s="15">
        <f>D6885*VLOOKUP(A6885,Cost_Table,MATCH(C6885,M$6:W$6,0),1)</f>
        <v>250</v>
      </c>
      <c r="I6885" s="15">
        <f t="shared" si="323"/>
        <v>250</v>
      </c>
      <c r="J6885" s="43"/>
      <c r="K6885" s="1"/>
    </row>
    <row r="6886" spans="1:11">
      <c r="A6886" s="29">
        <v>41185</v>
      </c>
      <c r="B6886" s="30">
        <v>2</v>
      </c>
      <c r="C6886" s="30" t="s">
        <v>13</v>
      </c>
      <c r="D6886" s="30">
        <v>10</v>
      </c>
      <c r="E6886" s="50" t="str">
        <f t="shared" si="321"/>
        <v>October</v>
      </c>
      <c r="F6886" s="14" t="str">
        <f t="shared" si="322"/>
        <v>Wednesday</v>
      </c>
      <c r="G6886" s="15">
        <f>$D6886*VLOOKUP($A6886,Price_Table,MATCH($C6886,$A$6:$K$6,0),1)</f>
        <v>500</v>
      </c>
      <c r="H6886" s="15">
        <f>D6886*VLOOKUP(A6886,Cost_Table,MATCH(C6886,M$6:W$6,0),1)</f>
        <v>250</v>
      </c>
      <c r="I6886" s="15">
        <f t="shared" si="323"/>
        <v>250</v>
      </c>
      <c r="J6886" s="43"/>
      <c r="K6886" s="1"/>
    </row>
    <row r="6887" spans="1:11">
      <c r="A6887" s="29">
        <v>41186</v>
      </c>
      <c r="B6887" s="30">
        <v>2</v>
      </c>
      <c r="C6887" s="30" t="s">
        <v>13</v>
      </c>
      <c r="D6887" s="30">
        <v>8</v>
      </c>
      <c r="E6887" s="50" t="str">
        <f t="shared" si="321"/>
        <v>October</v>
      </c>
      <c r="F6887" s="14" t="str">
        <f t="shared" si="322"/>
        <v>Thursday</v>
      </c>
      <c r="G6887" s="15">
        <f>$D6887*VLOOKUP($A6887,Price_Table,MATCH($C6887,$A$6:$K$6,0),1)</f>
        <v>400</v>
      </c>
      <c r="H6887" s="15">
        <f>D6887*VLOOKUP(A6887,Cost_Table,MATCH(C6887,M$6:W$6,0),1)</f>
        <v>200</v>
      </c>
      <c r="I6887" s="15">
        <f t="shared" si="323"/>
        <v>200</v>
      </c>
      <c r="J6887" s="43"/>
      <c r="K6887" s="1"/>
    </row>
    <row r="6888" spans="1:11">
      <c r="A6888" s="29">
        <v>41187</v>
      </c>
      <c r="B6888" s="30">
        <v>2</v>
      </c>
      <c r="C6888" s="30" t="s">
        <v>13</v>
      </c>
      <c r="D6888" s="30">
        <v>12</v>
      </c>
      <c r="E6888" s="50" t="str">
        <f t="shared" si="321"/>
        <v>October</v>
      </c>
      <c r="F6888" s="14" t="str">
        <f t="shared" si="322"/>
        <v>Friday</v>
      </c>
      <c r="G6888" s="15">
        <f>$D6888*VLOOKUP($A6888,Price_Table,MATCH($C6888,$A$6:$K$6,0),1)</f>
        <v>600</v>
      </c>
      <c r="H6888" s="15">
        <f>D6888*VLOOKUP(A6888,Cost_Table,MATCH(C6888,M$6:W$6,0),1)</f>
        <v>300</v>
      </c>
      <c r="I6888" s="15">
        <f t="shared" si="323"/>
        <v>300</v>
      </c>
      <c r="J6888" s="43"/>
      <c r="K6888" s="1"/>
    </row>
    <row r="6889" spans="1:11">
      <c r="A6889" s="29">
        <v>41188</v>
      </c>
      <c r="B6889" s="30">
        <v>2</v>
      </c>
      <c r="C6889" s="30" t="s">
        <v>13</v>
      </c>
      <c r="D6889" s="30">
        <v>4</v>
      </c>
      <c r="E6889" s="50" t="str">
        <f t="shared" si="321"/>
        <v>October</v>
      </c>
      <c r="F6889" s="14" t="str">
        <f t="shared" si="322"/>
        <v>Saturday</v>
      </c>
      <c r="G6889" s="15">
        <f>$D6889*VLOOKUP($A6889,Price_Table,MATCH($C6889,$A$6:$K$6,0),1)</f>
        <v>200</v>
      </c>
      <c r="H6889" s="15">
        <f>D6889*VLOOKUP(A6889,Cost_Table,MATCH(C6889,M$6:W$6,0),1)</f>
        <v>100</v>
      </c>
      <c r="I6889" s="15">
        <f t="shared" si="323"/>
        <v>100</v>
      </c>
      <c r="J6889" s="43"/>
      <c r="K6889" s="1"/>
    </row>
    <row r="6890" spans="1:11">
      <c r="A6890" s="29">
        <v>41189</v>
      </c>
      <c r="B6890" s="30">
        <v>2</v>
      </c>
      <c r="C6890" s="30" t="s">
        <v>13</v>
      </c>
      <c r="D6890" s="30">
        <v>3</v>
      </c>
      <c r="E6890" s="50" t="str">
        <f t="shared" si="321"/>
        <v>October</v>
      </c>
      <c r="F6890" s="14" t="str">
        <f t="shared" si="322"/>
        <v>Sunday</v>
      </c>
      <c r="G6890" s="15">
        <f>$D6890*VLOOKUP($A6890,Price_Table,MATCH($C6890,$A$6:$K$6,0),1)</f>
        <v>150</v>
      </c>
      <c r="H6890" s="15">
        <f>D6890*VLOOKUP(A6890,Cost_Table,MATCH(C6890,M$6:W$6,0),1)</f>
        <v>75</v>
      </c>
      <c r="I6890" s="15">
        <f t="shared" si="323"/>
        <v>75</v>
      </c>
      <c r="J6890" s="43"/>
      <c r="K6890" s="1"/>
    </row>
    <row r="6891" spans="1:11">
      <c r="A6891" s="29">
        <v>41190</v>
      </c>
      <c r="B6891" s="30">
        <v>2</v>
      </c>
      <c r="C6891" s="30" t="s">
        <v>13</v>
      </c>
      <c r="D6891" s="30">
        <v>13</v>
      </c>
      <c r="E6891" s="50" t="str">
        <f t="shared" si="321"/>
        <v>October</v>
      </c>
      <c r="F6891" s="14" t="str">
        <f t="shared" si="322"/>
        <v>Monday</v>
      </c>
      <c r="G6891" s="15">
        <f>$D6891*VLOOKUP($A6891,Price_Table,MATCH($C6891,$A$6:$K$6,0),1)</f>
        <v>650</v>
      </c>
      <c r="H6891" s="15">
        <f>D6891*VLOOKUP(A6891,Cost_Table,MATCH(C6891,M$6:W$6,0),1)</f>
        <v>325</v>
      </c>
      <c r="I6891" s="15">
        <f t="shared" si="323"/>
        <v>325</v>
      </c>
      <c r="J6891" s="43"/>
      <c r="K6891" s="1"/>
    </row>
    <row r="6892" spans="1:11">
      <c r="A6892" s="29">
        <v>41191</v>
      </c>
      <c r="B6892" s="30">
        <v>2</v>
      </c>
      <c r="C6892" s="30" t="s">
        <v>13</v>
      </c>
      <c r="D6892" s="30">
        <v>6</v>
      </c>
      <c r="E6892" s="50" t="str">
        <f t="shared" si="321"/>
        <v>October</v>
      </c>
      <c r="F6892" s="14" t="str">
        <f t="shared" si="322"/>
        <v>Tuesday</v>
      </c>
      <c r="G6892" s="15">
        <f>$D6892*VLOOKUP($A6892,Price_Table,MATCH($C6892,$A$6:$K$6,0),1)</f>
        <v>300</v>
      </c>
      <c r="H6892" s="15">
        <f>D6892*VLOOKUP(A6892,Cost_Table,MATCH(C6892,M$6:W$6,0),1)</f>
        <v>150</v>
      </c>
      <c r="I6892" s="15">
        <f t="shared" si="323"/>
        <v>150</v>
      </c>
      <c r="J6892" s="43"/>
      <c r="K6892" s="1"/>
    </row>
    <row r="6893" spans="1:11">
      <c r="A6893" s="29">
        <v>41192</v>
      </c>
      <c r="B6893" s="30">
        <v>2</v>
      </c>
      <c r="C6893" s="30" t="s">
        <v>13</v>
      </c>
      <c r="D6893" s="30">
        <v>6</v>
      </c>
      <c r="E6893" s="50" t="str">
        <f t="shared" si="321"/>
        <v>October</v>
      </c>
      <c r="F6893" s="14" t="str">
        <f t="shared" si="322"/>
        <v>Wednesday</v>
      </c>
      <c r="G6893" s="15">
        <f>$D6893*VLOOKUP($A6893,Price_Table,MATCH($C6893,$A$6:$K$6,0),1)</f>
        <v>300</v>
      </c>
      <c r="H6893" s="15">
        <f>D6893*VLOOKUP(A6893,Cost_Table,MATCH(C6893,M$6:W$6,0),1)</f>
        <v>150</v>
      </c>
      <c r="I6893" s="15">
        <f t="shared" si="323"/>
        <v>150</v>
      </c>
      <c r="J6893" s="43"/>
      <c r="K6893" s="1"/>
    </row>
    <row r="6894" spans="1:11">
      <c r="A6894" s="29">
        <v>41193</v>
      </c>
      <c r="B6894" s="30">
        <v>2</v>
      </c>
      <c r="C6894" s="30" t="s">
        <v>13</v>
      </c>
      <c r="D6894" s="30">
        <v>12</v>
      </c>
      <c r="E6894" s="50" t="str">
        <f t="shared" si="321"/>
        <v>October</v>
      </c>
      <c r="F6894" s="14" t="str">
        <f t="shared" si="322"/>
        <v>Thursday</v>
      </c>
      <c r="G6894" s="15">
        <f>$D6894*VLOOKUP($A6894,Price_Table,MATCH($C6894,$A$6:$K$6,0),1)</f>
        <v>600</v>
      </c>
      <c r="H6894" s="15">
        <f>D6894*VLOOKUP(A6894,Cost_Table,MATCH(C6894,M$6:W$6,0),1)</f>
        <v>300</v>
      </c>
      <c r="I6894" s="15">
        <f t="shared" si="323"/>
        <v>300</v>
      </c>
      <c r="J6894" s="43"/>
      <c r="K6894" s="1"/>
    </row>
    <row r="6895" spans="1:11">
      <c r="A6895" s="29">
        <v>41194</v>
      </c>
      <c r="B6895" s="30">
        <v>2</v>
      </c>
      <c r="C6895" s="30" t="s">
        <v>13</v>
      </c>
      <c r="D6895" s="30">
        <v>16</v>
      </c>
      <c r="E6895" s="50" t="str">
        <f t="shared" si="321"/>
        <v>October</v>
      </c>
      <c r="F6895" s="14" t="str">
        <f t="shared" si="322"/>
        <v>Friday</v>
      </c>
      <c r="G6895" s="15">
        <f>$D6895*VLOOKUP($A6895,Price_Table,MATCH($C6895,$A$6:$K$6,0),1)</f>
        <v>800</v>
      </c>
      <c r="H6895" s="15">
        <f>D6895*VLOOKUP(A6895,Cost_Table,MATCH(C6895,M$6:W$6,0),1)</f>
        <v>400</v>
      </c>
      <c r="I6895" s="15">
        <f t="shared" si="323"/>
        <v>400</v>
      </c>
      <c r="J6895" s="43"/>
      <c r="K6895" s="1"/>
    </row>
    <row r="6896" spans="1:11">
      <c r="A6896" s="29">
        <v>41195</v>
      </c>
      <c r="B6896" s="30">
        <v>2</v>
      </c>
      <c r="C6896" s="30" t="s">
        <v>13</v>
      </c>
      <c r="D6896" s="30">
        <v>9</v>
      </c>
      <c r="E6896" s="50" t="str">
        <f t="shared" si="321"/>
        <v>October</v>
      </c>
      <c r="F6896" s="14" t="str">
        <f t="shared" si="322"/>
        <v>Saturday</v>
      </c>
      <c r="G6896" s="15">
        <f>$D6896*VLOOKUP($A6896,Price_Table,MATCH($C6896,$A$6:$K$6,0),1)</f>
        <v>450</v>
      </c>
      <c r="H6896" s="15">
        <f>D6896*VLOOKUP(A6896,Cost_Table,MATCH(C6896,M$6:W$6,0),1)</f>
        <v>225</v>
      </c>
      <c r="I6896" s="15">
        <f t="shared" si="323"/>
        <v>225</v>
      </c>
      <c r="J6896" s="43"/>
      <c r="K6896" s="1"/>
    </row>
    <row r="6897" spans="1:11">
      <c r="A6897" s="29">
        <v>41196</v>
      </c>
      <c r="B6897" s="30">
        <v>2</v>
      </c>
      <c r="C6897" s="30" t="s">
        <v>13</v>
      </c>
      <c r="D6897" s="30">
        <v>10</v>
      </c>
      <c r="E6897" s="50" t="str">
        <f t="shared" si="321"/>
        <v>October</v>
      </c>
      <c r="F6897" s="14" t="str">
        <f t="shared" si="322"/>
        <v>Sunday</v>
      </c>
      <c r="G6897" s="15">
        <f>$D6897*VLOOKUP($A6897,Price_Table,MATCH($C6897,$A$6:$K$6,0),1)</f>
        <v>500</v>
      </c>
      <c r="H6897" s="15">
        <f>D6897*VLOOKUP(A6897,Cost_Table,MATCH(C6897,M$6:W$6,0),1)</f>
        <v>250</v>
      </c>
      <c r="I6897" s="15">
        <f t="shared" si="323"/>
        <v>250</v>
      </c>
      <c r="J6897" s="43"/>
      <c r="K6897" s="1"/>
    </row>
    <row r="6898" spans="1:11">
      <c r="A6898" s="29">
        <v>41197</v>
      </c>
      <c r="B6898" s="30">
        <v>2</v>
      </c>
      <c r="C6898" s="30" t="s">
        <v>13</v>
      </c>
      <c r="D6898" s="30">
        <v>8</v>
      </c>
      <c r="E6898" s="50" t="str">
        <f t="shared" si="321"/>
        <v>October</v>
      </c>
      <c r="F6898" s="14" t="str">
        <f t="shared" si="322"/>
        <v>Monday</v>
      </c>
      <c r="G6898" s="15">
        <f>$D6898*VLOOKUP($A6898,Price_Table,MATCH($C6898,$A$6:$K$6,0),1)</f>
        <v>400</v>
      </c>
      <c r="H6898" s="15">
        <f>D6898*VLOOKUP(A6898,Cost_Table,MATCH(C6898,M$6:W$6,0),1)</f>
        <v>200</v>
      </c>
      <c r="I6898" s="15">
        <f t="shared" si="323"/>
        <v>200</v>
      </c>
      <c r="J6898" s="43"/>
      <c r="K6898" s="1"/>
    </row>
    <row r="6899" spans="1:11">
      <c r="A6899" s="29">
        <v>41198</v>
      </c>
      <c r="B6899" s="30">
        <v>2</v>
      </c>
      <c r="C6899" s="30" t="s">
        <v>13</v>
      </c>
      <c r="D6899" s="30">
        <v>11</v>
      </c>
      <c r="E6899" s="50" t="str">
        <f t="shared" si="321"/>
        <v>October</v>
      </c>
      <c r="F6899" s="14" t="str">
        <f t="shared" si="322"/>
        <v>Tuesday</v>
      </c>
      <c r="G6899" s="15">
        <f>$D6899*VLOOKUP($A6899,Price_Table,MATCH($C6899,$A$6:$K$6,0),1)</f>
        <v>550</v>
      </c>
      <c r="H6899" s="15">
        <f>D6899*VLOOKUP(A6899,Cost_Table,MATCH(C6899,M$6:W$6,0),1)</f>
        <v>275</v>
      </c>
      <c r="I6899" s="15">
        <f t="shared" si="323"/>
        <v>275</v>
      </c>
      <c r="J6899" s="43"/>
      <c r="K6899" s="1"/>
    </row>
    <row r="6900" spans="1:11">
      <c r="A6900" s="29">
        <v>41199</v>
      </c>
      <c r="B6900" s="30">
        <v>2</v>
      </c>
      <c r="C6900" s="30" t="s">
        <v>13</v>
      </c>
      <c r="D6900" s="30">
        <v>8</v>
      </c>
      <c r="E6900" s="50" t="str">
        <f t="shared" si="321"/>
        <v>October</v>
      </c>
      <c r="F6900" s="14" t="str">
        <f t="shared" si="322"/>
        <v>Wednesday</v>
      </c>
      <c r="G6900" s="15">
        <f>$D6900*VLOOKUP($A6900,Price_Table,MATCH($C6900,$A$6:$K$6,0),1)</f>
        <v>400</v>
      </c>
      <c r="H6900" s="15">
        <f>D6900*VLOOKUP(A6900,Cost_Table,MATCH(C6900,M$6:W$6,0),1)</f>
        <v>200</v>
      </c>
      <c r="I6900" s="15">
        <f t="shared" si="323"/>
        <v>200</v>
      </c>
      <c r="J6900" s="43"/>
      <c r="K6900" s="1"/>
    </row>
    <row r="6901" spans="1:11">
      <c r="A6901" s="29">
        <v>41200</v>
      </c>
      <c r="B6901" s="30">
        <v>2</v>
      </c>
      <c r="C6901" s="30" t="s">
        <v>13</v>
      </c>
      <c r="D6901" s="30">
        <v>14</v>
      </c>
      <c r="E6901" s="50" t="str">
        <f t="shared" si="321"/>
        <v>October</v>
      </c>
      <c r="F6901" s="14" t="str">
        <f t="shared" si="322"/>
        <v>Thursday</v>
      </c>
      <c r="G6901" s="15">
        <f>$D6901*VLOOKUP($A6901,Price_Table,MATCH($C6901,$A$6:$K$6,0),1)</f>
        <v>700</v>
      </c>
      <c r="H6901" s="15">
        <f>D6901*VLOOKUP(A6901,Cost_Table,MATCH(C6901,M$6:W$6,0),1)</f>
        <v>350</v>
      </c>
      <c r="I6901" s="15">
        <f t="shared" si="323"/>
        <v>350</v>
      </c>
      <c r="J6901" s="43"/>
      <c r="K6901" s="1"/>
    </row>
    <row r="6902" spans="1:11">
      <c r="A6902" s="29">
        <v>41201</v>
      </c>
      <c r="B6902" s="30">
        <v>2</v>
      </c>
      <c r="C6902" s="30" t="s">
        <v>13</v>
      </c>
      <c r="D6902" s="30">
        <v>8</v>
      </c>
      <c r="E6902" s="50" t="str">
        <f t="shared" si="321"/>
        <v>October</v>
      </c>
      <c r="F6902" s="14" t="str">
        <f t="shared" si="322"/>
        <v>Friday</v>
      </c>
      <c r="G6902" s="15">
        <f>$D6902*VLOOKUP($A6902,Price_Table,MATCH($C6902,$A$6:$K$6,0),1)</f>
        <v>400</v>
      </c>
      <c r="H6902" s="15">
        <f>D6902*VLOOKUP(A6902,Cost_Table,MATCH(C6902,M$6:W$6,0),1)</f>
        <v>200</v>
      </c>
      <c r="I6902" s="15">
        <f t="shared" si="323"/>
        <v>200</v>
      </c>
      <c r="J6902" s="43"/>
      <c r="K6902" s="1"/>
    </row>
    <row r="6903" spans="1:11">
      <c r="A6903" s="29">
        <v>41202</v>
      </c>
      <c r="B6903" s="30">
        <v>2</v>
      </c>
      <c r="C6903" s="30" t="s">
        <v>13</v>
      </c>
      <c r="D6903" s="30">
        <v>0</v>
      </c>
      <c r="E6903" s="50" t="str">
        <f t="shared" si="321"/>
        <v>October</v>
      </c>
      <c r="F6903" s="14" t="str">
        <f t="shared" si="322"/>
        <v>Saturday</v>
      </c>
      <c r="G6903" s="15">
        <f>$D6903*VLOOKUP($A6903,Price_Table,MATCH($C6903,$A$6:$K$6,0),1)</f>
        <v>0</v>
      </c>
      <c r="H6903" s="15">
        <f>D6903*VLOOKUP(A6903,Cost_Table,MATCH(C6903,M$6:W$6,0),1)</f>
        <v>0</v>
      </c>
      <c r="I6903" s="15">
        <f t="shared" si="323"/>
        <v>0</v>
      </c>
      <c r="J6903" s="43"/>
      <c r="K6903" s="1"/>
    </row>
    <row r="6904" spans="1:11">
      <c r="A6904" s="29">
        <v>41203</v>
      </c>
      <c r="B6904" s="30">
        <v>2</v>
      </c>
      <c r="C6904" s="30" t="s">
        <v>13</v>
      </c>
      <c r="D6904" s="30">
        <v>2</v>
      </c>
      <c r="E6904" s="50" t="str">
        <f t="shared" si="321"/>
        <v>October</v>
      </c>
      <c r="F6904" s="14" t="str">
        <f t="shared" si="322"/>
        <v>Sunday</v>
      </c>
      <c r="G6904" s="15">
        <f>$D6904*VLOOKUP($A6904,Price_Table,MATCH($C6904,$A$6:$K$6,0),1)</f>
        <v>100</v>
      </c>
      <c r="H6904" s="15">
        <f>D6904*VLOOKUP(A6904,Cost_Table,MATCH(C6904,M$6:W$6,0),1)</f>
        <v>50</v>
      </c>
      <c r="I6904" s="15">
        <f t="shared" si="323"/>
        <v>50</v>
      </c>
      <c r="J6904" s="43"/>
      <c r="K6904" s="1"/>
    </row>
    <row r="6905" spans="1:11">
      <c r="A6905" s="29">
        <v>41204</v>
      </c>
      <c r="B6905" s="30">
        <v>2</v>
      </c>
      <c r="C6905" s="30" t="s">
        <v>13</v>
      </c>
      <c r="D6905" s="30">
        <v>10</v>
      </c>
      <c r="E6905" s="50" t="str">
        <f t="shared" si="321"/>
        <v>October</v>
      </c>
      <c r="F6905" s="14" t="str">
        <f t="shared" si="322"/>
        <v>Monday</v>
      </c>
      <c r="G6905" s="15">
        <f>$D6905*VLOOKUP($A6905,Price_Table,MATCH($C6905,$A$6:$K$6,0),1)</f>
        <v>500</v>
      </c>
      <c r="H6905" s="15">
        <f>D6905*VLOOKUP(A6905,Cost_Table,MATCH(C6905,M$6:W$6,0),1)</f>
        <v>250</v>
      </c>
      <c r="I6905" s="15">
        <f t="shared" si="323"/>
        <v>250</v>
      </c>
      <c r="J6905" s="43"/>
      <c r="K6905" s="1"/>
    </row>
    <row r="6906" spans="1:11">
      <c r="A6906" s="29">
        <v>41205</v>
      </c>
      <c r="B6906" s="30">
        <v>2</v>
      </c>
      <c r="C6906" s="30" t="s">
        <v>13</v>
      </c>
      <c r="D6906" s="30">
        <v>12</v>
      </c>
      <c r="E6906" s="50" t="str">
        <f t="shared" si="321"/>
        <v>October</v>
      </c>
      <c r="F6906" s="14" t="str">
        <f t="shared" si="322"/>
        <v>Tuesday</v>
      </c>
      <c r="G6906" s="15">
        <f>$D6906*VLOOKUP($A6906,Price_Table,MATCH($C6906,$A$6:$K$6,0),1)</f>
        <v>600</v>
      </c>
      <c r="H6906" s="15">
        <f>D6906*VLOOKUP(A6906,Cost_Table,MATCH(C6906,M$6:W$6,0),1)</f>
        <v>300</v>
      </c>
      <c r="I6906" s="15">
        <f t="shared" si="323"/>
        <v>300</v>
      </c>
      <c r="J6906" s="43"/>
      <c r="K6906" s="1"/>
    </row>
    <row r="6907" spans="1:11">
      <c r="A6907" s="29">
        <v>41206</v>
      </c>
      <c r="B6907" s="30">
        <v>2</v>
      </c>
      <c r="C6907" s="30" t="s">
        <v>13</v>
      </c>
      <c r="D6907" s="30">
        <v>8</v>
      </c>
      <c r="E6907" s="50" t="str">
        <f t="shared" si="321"/>
        <v>October</v>
      </c>
      <c r="F6907" s="14" t="str">
        <f t="shared" si="322"/>
        <v>Wednesday</v>
      </c>
      <c r="G6907" s="15">
        <f>$D6907*VLOOKUP($A6907,Price_Table,MATCH($C6907,$A$6:$K$6,0),1)</f>
        <v>400</v>
      </c>
      <c r="H6907" s="15">
        <f>D6907*VLOOKUP(A6907,Cost_Table,MATCH(C6907,M$6:W$6,0),1)</f>
        <v>200</v>
      </c>
      <c r="I6907" s="15">
        <f t="shared" si="323"/>
        <v>200</v>
      </c>
      <c r="J6907" s="43"/>
      <c r="K6907" s="1"/>
    </row>
    <row r="6908" spans="1:11">
      <c r="A6908" s="29">
        <v>41207</v>
      </c>
      <c r="B6908" s="30">
        <v>2</v>
      </c>
      <c r="C6908" s="30" t="s">
        <v>13</v>
      </c>
      <c r="D6908" s="30">
        <v>14</v>
      </c>
      <c r="E6908" s="50" t="str">
        <f t="shared" si="321"/>
        <v>October</v>
      </c>
      <c r="F6908" s="14" t="str">
        <f t="shared" si="322"/>
        <v>Thursday</v>
      </c>
      <c r="G6908" s="15">
        <f>$D6908*VLOOKUP($A6908,Price_Table,MATCH($C6908,$A$6:$K$6,0),1)</f>
        <v>700</v>
      </c>
      <c r="H6908" s="15">
        <f>D6908*VLOOKUP(A6908,Cost_Table,MATCH(C6908,M$6:W$6,0),1)</f>
        <v>350</v>
      </c>
      <c r="I6908" s="15">
        <f t="shared" si="323"/>
        <v>350</v>
      </c>
      <c r="J6908" s="43"/>
      <c r="K6908" s="1"/>
    </row>
    <row r="6909" spans="1:11">
      <c r="A6909" s="29">
        <v>41208</v>
      </c>
      <c r="B6909" s="30">
        <v>2</v>
      </c>
      <c r="C6909" s="30" t="s">
        <v>13</v>
      </c>
      <c r="D6909" s="30">
        <v>6</v>
      </c>
      <c r="E6909" s="50" t="str">
        <f t="shared" si="321"/>
        <v>October</v>
      </c>
      <c r="F6909" s="14" t="str">
        <f t="shared" si="322"/>
        <v>Friday</v>
      </c>
      <c r="G6909" s="15">
        <f>$D6909*VLOOKUP($A6909,Price_Table,MATCH($C6909,$A$6:$K$6,0),1)</f>
        <v>300</v>
      </c>
      <c r="H6909" s="15">
        <f>D6909*VLOOKUP(A6909,Cost_Table,MATCH(C6909,M$6:W$6,0),1)</f>
        <v>150</v>
      </c>
      <c r="I6909" s="15">
        <f t="shared" si="323"/>
        <v>150</v>
      </c>
      <c r="J6909" s="43"/>
      <c r="K6909" s="1"/>
    </row>
    <row r="6910" spans="1:11">
      <c r="A6910" s="29">
        <v>41209</v>
      </c>
      <c r="B6910" s="30">
        <v>2</v>
      </c>
      <c r="C6910" s="30" t="s">
        <v>13</v>
      </c>
      <c r="D6910" s="30">
        <v>3</v>
      </c>
      <c r="E6910" s="50" t="str">
        <f t="shared" si="321"/>
        <v>October</v>
      </c>
      <c r="F6910" s="14" t="str">
        <f t="shared" si="322"/>
        <v>Saturday</v>
      </c>
      <c r="G6910" s="15">
        <f>$D6910*VLOOKUP($A6910,Price_Table,MATCH($C6910,$A$6:$K$6,0),1)</f>
        <v>150</v>
      </c>
      <c r="H6910" s="15">
        <f>D6910*VLOOKUP(A6910,Cost_Table,MATCH(C6910,M$6:W$6,0),1)</f>
        <v>75</v>
      </c>
      <c r="I6910" s="15">
        <f t="shared" si="323"/>
        <v>75</v>
      </c>
      <c r="J6910" s="43"/>
      <c r="K6910" s="1"/>
    </row>
    <row r="6911" spans="1:11">
      <c r="A6911" s="29">
        <v>41210</v>
      </c>
      <c r="B6911" s="30">
        <v>2</v>
      </c>
      <c r="C6911" s="30" t="s">
        <v>13</v>
      </c>
      <c r="D6911" s="30">
        <v>11</v>
      </c>
      <c r="E6911" s="50" t="str">
        <f t="shared" si="321"/>
        <v>October</v>
      </c>
      <c r="F6911" s="14" t="str">
        <f t="shared" si="322"/>
        <v>Sunday</v>
      </c>
      <c r="G6911" s="15">
        <f>$D6911*VLOOKUP($A6911,Price_Table,MATCH($C6911,$A$6:$K$6,0),1)</f>
        <v>550</v>
      </c>
      <c r="H6911" s="15">
        <f>D6911*VLOOKUP(A6911,Cost_Table,MATCH(C6911,M$6:W$6,0),1)</f>
        <v>275</v>
      </c>
      <c r="I6911" s="15">
        <f t="shared" si="323"/>
        <v>275</v>
      </c>
      <c r="J6911" s="43"/>
      <c r="K6911" s="1"/>
    </row>
    <row r="6912" spans="1:11">
      <c r="A6912" s="29">
        <v>41211</v>
      </c>
      <c r="B6912" s="30">
        <v>2</v>
      </c>
      <c r="C6912" s="30" t="s">
        <v>13</v>
      </c>
      <c r="D6912" s="30">
        <v>5</v>
      </c>
      <c r="E6912" s="50" t="str">
        <f t="shared" si="321"/>
        <v>October</v>
      </c>
      <c r="F6912" s="14" t="str">
        <f t="shared" si="322"/>
        <v>Monday</v>
      </c>
      <c r="G6912" s="15">
        <f>$D6912*VLOOKUP($A6912,Price_Table,MATCH($C6912,$A$6:$K$6,0),1)</f>
        <v>250</v>
      </c>
      <c r="H6912" s="15">
        <f>D6912*VLOOKUP(A6912,Cost_Table,MATCH(C6912,M$6:W$6,0),1)</f>
        <v>125</v>
      </c>
      <c r="I6912" s="15">
        <f t="shared" si="323"/>
        <v>125</v>
      </c>
      <c r="J6912" s="43"/>
      <c r="K6912" s="1"/>
    </row>
    <row r="6913" spans="1:11">
      <c r="A6913" s="29">
        <v>41212</v>
      </c>
      <c r="B6913" s="30">
        <v>2</v>
      </c>
      <c r="C6913" s="30" t="s">
        <v>13</v>
      </c>
      <c r="D6913" s="30">
        <v>7</v>
      </c>
      <c r="E6913" s="50" t="str">
        <f t="shared" si="321"/>
        <v>October</v>
      </c>
      <c r="F6913" s="14" t="str">
        <f t="shared" si="322"/>
        <v>Tuesday</v>
      </c>
      <c r="G6913" s="15">
        <f>$D6913*VLOOKUP($A6913,Price_Table,MATCH($C6913,$A$6:$K$6,0),1)</f>
        <v>350</v>
      </c>
      <c r="H6913" s="15">
        <f>D6913*VLOOKUP(A6913,Cost_Table,MATCH(C6913,M$6:W$6,0),1)</f>
        <v>175</v>
      </c>
      <c r="I6913" s="15">
        <f t="shared" si="323"/>
        <v>175</v>
      </c>
      <c r="J6913" s="43"/>
      <c r="K6913" s="1"/>
    </row>
    <row r="6914" spans="1:11">
      <c r="A6914" s="29">
        <v>41213</v>
      </c>
      <c r="B6914" s="30">
        <v>2</v>
      </c>
      <c r="C6914" s="30" t="s">
        <v>13</v>
      </c>
      <c r="D6914" s="30">
        <v>16</v>
      </c>
      <c r="E6914" s="50" t="str">
        <f t="shared" si="321"/>
        <v>October</v>
      </c>
      <c r="F6914" s="14" t="str">
        <f t="shared" si="322"/>
        <v>Wednesday</v>
      </c>
      <c r="G6914" s="15">
        <f>$D6914*VLOOKUP($A6914,Price_Table,MATCH($C6914,$A$6:$K$6,0),1)</f>
        <v>800</v>
      </c>
      <c r="H6914" s="15">
        <f>D6914*VLOOKUP(A6914,Cost_Table,MATCH(C6914,M$6:W$6,0),1)</f>
        <v>400</v>
      </c>
      <c r="I6914" s="15">
        <f t="shared" si="323"/>
        <v>400</v>
      </c>
      <c r="J6914" s="43"/>
      <c r="K6914" s="1"/>
    </row>
    <row r="6915" spans="1:11">
      <c r="A6915" s="29">
        <v>41214</v>
      </c>
      <c r="B6915" s="30">
        <v>2</v>
      </c>
      <c r="C6915" s="30" t="s">
        <v>13</v>
      </c>
      <c r="D6915" s="30">
        <v>7</v>
      </c>
      <c r="E6915" s="50" t="str">
        <f t="shared" si="321"/>
        <v>November</v>
      </c>
      <c r="F6915" s="14" t="str">
        <f t="shared" si="322"/>
        <v>Thursday</v>
      </c>
      <c r="G6915" s="15">
        <f>$D6915*VLOOKUP($A6915,Price_Table,MATCH($C6915,$A$6:$K$6,0),1)</f>
        <v>350</v>
      </c>
      <c r="H6915" s="15">
        <f>D6915*VLOOKUP(A6915,Cost_Table,MATCH(C6915,M$6:W$6,0),1)</f>
        <v>175</v>
      </c>
      <c r="I6915" s="15">
        <f t="shared" si="323"/>
        <v>175</v>
      </c>
      <c r="J6915" s="43"/>
      <c r="K6915" s="1"/>
    </row>
    <row r="6916" spans="1:11">
      <c r="A6916" s="29">
        <v>41215</v>
      </c>
      <c r="B6916" s="30">
        <v>2</v>
      </c>
      <c r="C6916" s="30" t="s">
        <v>13</v>
      </c>
      <c r="D6916" s="30">
        <v>12</v>
      </c>
      <c r="E6916" s="50" t="str">
        <f t="shared" si="321"/>
        <v>November</v>
      </c>
      <c r="F6916" s="14" t="str">
        <f t="shared" si="322"/>
        <v>Friday</v>
      </c>
      <c r="G6916" s="15">
        <f>$D6916*VLOOKUP($A6916,Price_Table,MATCH($C6916,$A$6:$K$6,0),1)</f>
        <v>600</v>
      </c>
      <c r="H6916" s="15">
        <f>D6916*VLOOKUP(A6916,Cost_Table,MATCH(C6916,M$6:W$6,0),1)</f>
        <v>300</v>
      </c>
      <c r="I6916" s="15">
        <f t="shared" si="323"/>
        <v>300</v>
      </c>
      <c r="J6916" s="43"/>
      <c r="K6916" s="1"/>
    </row>
    <row r="6917" spans="1:11">
      <c r="A6917" s="29">
        <v>41216</v>
      </c>
      <c r="B6917" s="30">
        <v>2</v>
      </c>
      <c r="C6917" s="30" t="s">
        <v>13</v>
      </c>
      <c r="D6917" s="30">
        <v>6</v>
      </c>
      <c r="E6917" s="50" t="str">
        <f t="shared" si="321"/>
        <v>November</v>
      </c>
      <c r="F6917" s="14" t="str">
        <f t="shared" si="322"/>
        <v>Saturday</v>
      </c>
      <c r="G6917" s="15">
        <f>$D6917*VLOOKUP($A6917,Price_Table,MATCH($C6917,$A$6:$K$6,0),1)</f>
        <v>300</v>
      </c>
      <c r="H6917" s="15">
        <f>D6917*VLOOKUP(A6917,Cost_Table,MATCH(C6917,M$6:W$6,0),1)</f>
        <v>150</v>
      </c>
      <c r="I6917" s="15">
        <f t="shared" si="323"/>
        <v>150</v>
      </c>
      <c r="J6917" s="43"/>
      <c r="K6917" s="1"/>
    </row>
    <row r="6918" spans="1:11">
      <c r="A6918" s="29">
        <v>41217</v>
      </c>
      <c r="B6918" s="30">
        <v>2</v>
      </c>
      <c r="C6918" s="30" t="s">
        <v>13</v>
      </c>
      <c r="D6918" s="30">
        <v>13</v>
      </c>
      <c r="E6918" s="50" t="str">
        <f t="shared" si="321"/>
        <v>November</v>
      </c>
      <c r="F6918" s="14" t="str">
        <f t="shared" si="322"/>
        <v>Sunday</v>
      </c>
      <c r="G6918" s="15">
        <f>$D6918*VLOOKUP($A6918,Price_Table,MATCH($C6918,$A$6:$K$6,0),1)</f>
        <v>650</v>
      </c>
      <c r="H6918" s="15">
        <f>D6918*VLOOKUP(A6918,Cost_Table,MATCH(C6918,M$6:W$6,0),1)</f>
        <v>325</v>
      </c>
      <c r="I6918" s="15">
        <f t="shared" si="323"/>
        <v>325</v>
      </c>
      <c r="J6918" s="43"/>
      <c r="K6918" s="1"/>
    </row>
    <row r="6919" spans="1:11">
      <c r="A6919" s="29">
        <v>41218</v>
      </c>
      <c r="B6919" s="30">
        <v>2</v>
      </c>
      <c r="C6919" s="30" t="s">
        <v>13</v>
      </c>
      <c r="D6919" s="30">
        <v>11</v>
      </c>
      <c r="E6919" s="50" t="str">
        <f t="shared" si="321"/>
        <v>November</v>
      </c>
      <c r="F6919" s="14" t="str">
        <f t="shared" si="322"/>
        <v>Monday</v>
      </c>
      <c r="G6919" s="15">
        <f>$D6919*VLOOKUP($A6919,Price_Table,MATCH($C6919,$A$6:$K$6,0),1)</f>
        <v>550</v>
      </c>
      <c r="H6919" s="15">
        <f>D6919*VLOOKUP(A6919,Cost_Table,MATCH(C6919,M$6:W$6,0),1)</f>
        <v>275</v>
      </c>
      <c r="I6919" s="15">
        <f t="shared" si="323"/>
        <v>275</v>
      </c>
      <c r="J6919" s="43"/>
      <c r="K6919" s="1"/>
    </row>
    <row r="6920" spans="1:11">
      <c r="A6920" s="29">
        <v>41219</v>
      </c>
      <c r="B6920" s="30">
        <v>2</v>
      </c>
      <c r="C6920" s="30" t="s">
        <v>13</v>
      </c>
      <c r="D6920" s="30">
        <v>11</v>
      </c>
      <c r="E6920" s="50" t="str">
        <f t="shared" si="321"/>
        <v>November</v>
      </c>
      <c r="F6920" s="14" t="str">
        <f t="shared" si="322"/>
        <v>Tuesday</v>
      </c>
      <c r="G6920" s="15">
        <f>$D6920*VLOOKUP($A6920,Price_Table,MATCH($C6920,$A$6:$K$6,0),1)</f>
        <v>550</v>
      </c>
      <c r="H6920" s="15">
        <f>D6920*VLOOKUP(A6920,Cost_Table,MATCH(C6920,M$6:W$6,0),1)</f>
        <v>275</v>
      </c>
      <c r="I6920" s="15">
        <f t="shared" si="323"/>
        <v>275</v>
      </c>
      <c r="J6920" s="43"/>
      <c r="K6920" s="1"/>
    </row>
    <row r="6921" spans="1:11">
      <c r="A6921" s="29">
        <v>41220</v>
      </c>
      <c r="B6921" s="30">
        <v>2</v>
      </c>
      <c r="C6921" s="30" t="s">
        <v>13</v>
      </c>
      <c r="D6921" s="30">
        <v>15</v>
      </c>
      <c r="E6921" s="50" t="str">
        <f t="shared" si="321"/>
        <v>November</v>
      </c>
      <c r="F6921" s="14" t="str">
        <f t="shared" si="322"/>
        <v>Wednesday</v>
      </c>
      <c r="G6921" s="15">
        <f>$D6921*VLOOKUP($A6921,Price_Table,MATCH($C6921,$A$6:$K$6,0),1)</f>
        <v>750</v>
      </c>
      <c r="H6921" s="15">
        <f>D6921*VLOOKUP(A6921,Cost_Table,MATCH(C6921,M$6:W$6,0),1)</f>
        <v>375</v>
      </c>
      <c r="I6921" s="15">
        <f t="shared" si="323"/>
        <v>375</v>
      </c>
      <c r="J6921" s="43"/>
      <c r="K6921" s="1"/>
    </row>
    <row r="6922" spans="1:11">
      <c r="A6922" s="29">
        <v>41221</v>
      </c>
      <c r="B6922" s="30">
        <v>2</v>
      </c>
      <c r="C6922" s="30" t="s">
        <v>13</v>
      </c>
      <c r="D6922" s="30">
        <v>12</v>
      </c>
      <c r="E6922" s="50" t="str">
        <f t="shared" si="321"/>
        <v>November</v>
      </c>
      <c r="F6922" s="14" t="str">
        <f t="shared" si="322"/>
        <v>Thursday</v>
      </c>
      <c r="G6922" s="15">
        <f>$D6922*VLOOKUP($A6922,Price_Table,MATCH($C6922,$A$6:$K$6,0),1)</f>
        <v>600</v>
      </c>
      <c r="H6922" s="15">
        <f>D6922*VLOOKUP(A6922,Cost_Table,MATCH(C6922,M$6:W$6,0),1)</f>
        <v>300</v>
      </c>
      <c r="I6922" s="15">
        <f t="shared" si="323"/>
        <v>300</v>
      </c>
      <c r="J6922" s="43"/>
      <c r="K6922" s="1"/>
    </row>
    <row r="6923" spans="1:11">
      <c r="A6923" s="29">
        <v>41222</v>
      </c>
      <c r="B6923" s="30">
        <v>2</v>
      </c>
      <c r="C6923" s="30" t="s">
        <v>13</v>
      </c>
      <c r="D6923" s="30">
        <v>11</v>
      </c>
      <c r="E6923" s="50" t="str">
        <f t="shared" si="321"/>
        <v>November</v>
      </c>
      <c r="F6923" s="14" t="str">
        <f t="shared" si="322"/>
        <v>Friday</v>
      </c>
      <c r="G6923" s="15">
        <f>$D6923*VLOOKUP($A6923,Price_Table,MATCH($C6923,$A$6:$K$6,0),1)</f>
        <v>550</v>
      </c>
      <c r="H6923" s="15">
        <f>D6923*VLOOKUP(A6923,Cost_Table,MATCH(C6923,M$6:W$6,0),1)</f>
        <v>275</v>
      </c>
      <c r="I6923" s="15">
        <f t="shared" si="323"/>
        <v>275</v>
      </c>
      <c r="J6923" s="43"/>
      <c r="K6923" s="1"/>
    </row>
    <row r="6924" spans="1:11">
      <c r="A6924" s="29">
        <v>41223</v>
      </c>
      <c r="B6924" s="30">
        <v>2</v>
      </c>
      <c r="C6924" s="30" t="s">
        <v>13</v>
      </c>
      <c r="D6924" s="30">
        <v>11</v>
      </c>
      <c r="E6924" s="50" t="str">
        <f t="shared" si="321"/>
        <v>November</v>
      </c>
      <c r="F6924" s="14" t="str">
        <f t="shared" si="322"/>
        <v>Saturday</v>
      </c>
      <c r="G6924" s="15">
        <f>$D6924*VLOOKUP($A6924,Price_Table,MATCH($C6924,$A$6:$K$6,0),1)</f>
        <v>550</v>
      </c>
      <c r="H6924" s="15">
        <f>D6924*VLOOKUP(A6924,Cost_Table,MATCH(C6924,M$6:W$6,0),1)</f>
        <v>275</v>
      </c>
      <c r="I6924" s="15">
        <f t="shared" si="323"/>
        <v>275</v>
      </c>
      <c r="J6924" s="43"/>
      <c r="K6924" s="1"/>
    </row>
    <row r="6925" spans="1:11">
      <c r="A6925" s="29">
        <v>41224</v>
      </c>
      <c r="B6925" s="30">
        <v>2</v>
      </c>
      <c r="C6925" s="30" t="s">
        <v>13</v>
      </c>
      <c r="D6925" s="30">
        <v>13</v>
      </c>
      <c r="E6925" s="50" t="str">
        <f t="shared" si="321"/>
        <v>November</v>
      </c>
      <c r="F6925" s="14" t="str">
        <f t="shared" si="322"/>
        <v>Sunday</v>
      </c>
      <c r="G6925" s="15">
        <f>$D6925*VLOOKUP($A6925,Price_Table,MATCH($C6925,$A$6:$K$6,0),1)</f>
        <v>650</v>
      </c>
      <c r="H6925" s="15">
        <f>D6925*VLOOKUP(A6925,Cost_Table,MATCH(C6925,M$6:W$6,0),1)</f>
        <v>325</v>
      </c>
      <c r="I6925" s="15">
        <f t="shared" si="323"/>
        <v>325</v>
      </c>
      <c r="J6925" s="43"/>
      <c r="K6925" s="1"/>
    </row>
    <row r="6926" spans="1:11">
      <c r="A6926" s="29">
        <v>41225</v>
      </c>
      <c r="B6926" s="30">
        <v>2</v>
      </c>
      <c r="C6926" s="30" t="s">
        <v>13</v>
      </c>
      <c r="D6926" s="30">
        <v>9</v>
      </c>
      <c r="E6926" s="50" t="str">
        <f t="shared" si="321"/>
        <v>November</v>
      </c>
      <c r="F6926" s="14" t="str">
        <f t="shared" si="322"/>
        <v>Monday</v>
      </c>
      <c r="G6926" s="15">
        <f>$D6926*VLOOKUP($A6926,Price_Table,MATCH($C6926,$A$6:$K$6,0),1)</f>
        <v>450</v>
      </c>
      <c r="H6926" s="15">
        <f>D6926*VLOOKUP(A6926,Cost_Table,MATCH(C6926,M$6:W$6,0),1)</f>
        <v>225</v>
      </c>
      <c r="I6926" s="15">
        <f t="shared" si="323"/>
        <v>225</v>
      </c>
      <c r="J6926" s="43"/>
      <c r="K6926" s="1"/>
    </row>
    <row r="6927" spans="1:11">
      <c r="A6927" s="29">
        <v>41226</v>
      </c>
      <c r="B6927" s="30">
        <v>2</v>
      </c>
      <c r="C6927" s="30" t="s">
        <v>13</v>
      </c>
      <c r="D6927" s="30">
        <v>2</v>
      </c>
      <c r="E6927" s="50" t="str">
        <f t="shared" si="321"/>
        <v>November</v>
      </c>
      <c r="F6927" s="14" t="str">
        <f t="shared" si="322"/>
        <v>Tuesday</v>
      </c>
      <c r="G6927" s="15">
        <f>$D6927*VLOOKUP($A6927,Price_Table,MATCH($C6927,$A$6:$K$6,0),1)</f>
        <v>100</v>
      </c>
      <c r="H6927" s="15">
        <f>D6927*VLOOKUP(A6927,Cost_Table,MATCH(C6927,M$6:W$6,0),1)</f>
        <v>50</v>
      </c>
      <c r="I6927" s="15">
        <f t="shared" si="323"/>
        <v>50</v>
      </c>
      <c r="J6927" s="43"/>
      <c r="K6927" s="1"/>
    </row>
    <row r="6928" spans="1:11">
      <c r="A6928" s="29">
        <v>41227</v>
      </c>
      <c r="B6928" s="30">
        <v>2</v>
      </c>
      <c r="C6928" s="30" t="s">
        <v>13</v>
      </c>
      <c r="D6928" s="30">
        <v>2</v>
      </c>
      <c r="E6928" s="50" t="str">
        <f t="shared" si="321"/>
        <v>November</v>
      </c>
      <c r="F6928" s="14" t="str">
        <f t="shared" si="322"/>
        <v>Wednesday</v>
      </c>
      <c r="G6928" s="15">
        <f>$D6928*VLOOKUP($A6928,Price_Table,MATCH($C6928,$A$6:$K$6,0),1)</f>
        <v>100</v>
      </c>
      <c r="H6928" s="15">
        <f>D6928*VLOOKUP(A6928,Cost_Table,MATCH(C6928,M$6:W$6,0),1)</f>
        <v>50</v>
      </c>
      <c r="I6928" s="15">
        <f t="shared" si="323"/>
        <v>50</v>
      </c>
      <c r="J6928" s="43"/>
      <c r="K6928" s="1"/>
    </row>
    <row r="6929" spans="1:11">
      <c r="A6929" s="29">
        <v>41228</v>
      </c>
      <c r="B6929" s="30">
        <v>2</v>
      </c>
      <c r="C6929" s="30" t="s">
        <v>13</v>
      </c>
      <c r="D6929" s="30">
        <v>19</v>
      </c>
      <c r="E6929" s="50" t="str">
        <f t="shared" si="321"/>
        <v>November</v>
      </c>
      <c r="F6929" s="14" t="str">
        <f t="shared" si="322"/>
        <v>Thursday</v>
      </c>
      <c r="G6929" s="15">
        <f>$D6929*VLOOKUP($A6929,Price_Table,MATCH($C6929,$A$6:$K$6,0),1)</f>
        <v>950</v>
      </c>
      <c r="H6929" s="15">
        <f>D6929*VLOOKUP(A6929,Cost_Table,MATCH(C6929,M$6:W$6,0),1)</f>
        <v>475</v>
      </c>
      <c r="I6929" s="15">
        <f t="shared" si="323"/>
        <v>475</v>
      </c>
      <c r="J6929" s="43"/>
      <c r="K6929" s="1"/>
    </row>
    <row r="6930" spans="1:11">
      <c r="A6930" s="29">
        <v>41229</v>
      </c>
      <c r="B6930" s="30">
        <v>2</v>
      </c>
      <c r="C6930" s="30" t="s">
        <v>13</v>
      </c>
      <c r="D6930" s="30">
        <v>12</v>
      </c>
      <c r="E6930" s="50" t="str">
        <f t="shared" si="321"/>
        <v>November</v>
      </c>
      <c r="F6930" s="14" t="str">
        <f t="shared" si="322"/>
        <v>Friday</v>
      </c>
      <c r="G6930" s="15">
        <f>$D6930*VLOOKUP($A6930,Price_Table,MATCH($C6930,$A$6:$K$6,0),1)</f>
        <v>600</v>
      </c>
      <c r="H6930" s="15">
        <f>D6930*VLOOKUP(A6930,Cost_Table,MATCH(C6930,M$6:W$6,0),1)</f>
        <v>300</v>
      </c>
      <c r="I6930" s="15">
        <f t="shared" si="323"/>
        <v>300</v>
      </c>
      <c r="J6930" s="43"/>
      <c r="K6930" s="1"/>
    </row>
    <row r="6931" spans="1:11">
      <c r="A6931" s="29">
        <v>41230</v>
      </c>
      <c r="B6931" s="30">
        <v>2</v>
      </c>
      <c r="C6931" s="30" t="s">
        <v>13</v>
      </c>
      <c r="D6931" s="30">
        <v>3</v>
      </c>
      <c r="E6931" s="50" t="str">
        <f t="shared" si="321"/>
        <v>November</v>
      </c>
      <c r="F6931" s="14" t="str">
        <f t="shared" si="322"/>
        <v>Saturday</v>
      </c>
      <c r="G6931" s="15">
        <f>$D6931*VLOOKUP($A6931,Price_Table,MATCH($C6931,$A$6:$K$6,0),1)</f>
        <v>150</v>
      </c>
      <c r="H6931" s="15">
        <f>D6931*VLOOKUP(A6931,Cost_Table,MATCH(C6931,M$6:W$6,0),1)</f>
        <v>75</v>
      </c>
      <c r="I6931" s="15">
        <f t="shared" si="323"/>
        <v>75</v>
      </c>
      <c r="J6931" s="43"/>
      <c r="K6931" s="1"/>
    </row>
    <row r="6932" spans="1:11">
      <c r="A6932" s="29">
        <v>41231</v>
      </c>
      <c r="B6932" s="30">
        <v>2</v>
      </c>
      <c r="C6932" s="30" t="s">
        <v>13</v>
      </c>
      <c r="D6932" s="30">
        <v>3</v>
      </c>
      <c r="E6932" s="50" t="str">
        <f t="shared" si="321"/>
        <v>November</v>
      </c>
      <c r="F6932" s="14" t="str">
        <f t="shared" si="322"/>
        <v>Sunday</v>
      </c>
      <c r="G6932" s="15">
        <f>$D6932*VLOOKUP($A6932,Price_Table,MATCH($C6932,$A$6:$K$6,0),1)</f>
        <v>150</v>
      </c>
      <c r="H6932" s="15">
        <f>D6932*VLOOKUP(A6932,Cost_Table,MATCH(C6932,M$6:W$6,0),1)</f>
        <v>75</v>
      </c>
      <c r="I6932" s="15">
        <f t="shared" si="323"/>
        <v>75</v>
      </c>
      <c r="J6932" s="43"/>
      <c r="K6932" s="1"/>
    </row>
    <row r="6933" spans="1:11">
      <c r="A6933" s="29">
        <v>41232</v>
      </c>
      <c r="B6933" s="30">
        <v>2</v>
      </c>
      <c r="C6933" s="30" t="s">
        <v>13</v>
      </c>
      <c r="D6933" s="30">
        <v>8</v>
      </c>
      <c r="E6933" s="50" t="str">
        <f t="shared" si="321"/>
        <v>November</v>
      </c>
      <c r="F6933" s="14" t="str">
        <f t="shared" si="322"/>
        <v>Monday</v>
      </c>
      <c r="G6933" s="15">
        <f>$D6933*VLOOKUP($A6933,Price_Table,MATCH($C6933,$A$6:$K$6,0),1)</f>
        <v>400</v>
      </c>
      <c r="H6933" s="15">
        <f>D6933*VLOOKUP(A6933,Cost_Table,MATCH(C6933,M$6:W$6,0),1)</f>
        <v>200</v>
      </c>
      <c r="I6933" s="15">
        <f t="shared" si="323"/>
        <v>200</v>
      </c>
      <c r="J6933" s="43"/>
      <c r="K6933" s="1"/>
    </row>
    <row r="6934" spans="1:11">
      <c r="A6934" s="29">
        <v>41233</v>
      </c>
      <c r="B6934" s="30">
        <v>2</v>
      </c>
      <c r="C6934" s="30" t="s">
        <v>13</v>
      </c>
      <c r="D6934" s="30">
        <v>21</v>
      </c>
      <c r="E6934" s="50" t="str">
        <f t="shared" si="321"/>
        <v>November</v>
      </c>
      <c r="F6934" s="14" t="str">
        <f t="shared" si="322"/>
        <v>Tuesday</v>
      </c>
      <c r="G6934" s="15">
        <f>$D6934*VLOOKUP($A6934,Price_Table,MATCH($C6934,$A$6:$K$6,0),1)</f>
        <v>1050</v>
      </c>
      <c r="H6934" s="15">
        <f>D6934*VLOOKUP(A6934,Cost_Table,MATCH(C6934,M$6:W$6,0),1)</f>
        <v>525</v>
      </c>
      <c r="I6934" s="15">
        <f t="shared" si="323"/>
        <v>525</v>
      </c>
      <c r="J6934" s="43"/>
      <c r="K6934" s="1"/>
    </row>
    <row r="6935" spans="1:11">
      <c r="A6935" s="29">
        <v>41234</v>
      </c>
      <c r="B6935" s="30">
        <v>2</v>
      </c>
      <c r="C6935" s="30" t="s">
        <v>13</v>
      </c>
      <c r="D6935" s="30">
        <v>1</v>
      </c>
      <c r="E6935" s="50" t="str">
        <f t="shared" ref="E6935:E6998" si="324">TEXT(A6935,"mmmm")</f>
        <v>November</v>
      </c>
      <c r="F6935" s="14" t="str">
        <f t="shared" ref="F6935:F6998" si="325">TEXT(A6935,"dddd")</f>
        <v>Wednesday</v>
      </c>
      <c r="G6935" s="15">
        <f>$D6935*VLOOKUP($A6935,Price_Table,MATCH($C6935,$A$6:$K$6,0),1)</f>
        <v>50</v>
      </c>
      <c r="H6935" s="15">
        <f>D6935*VLOOKUP(A6935,Cost_Table,MATCH(C6935,M$6:W$6,0),1)</f>
        <v>25</v>
      </c>
      <c r="I6935" s="15">
        <f t="shared" ref="I6935:I6998" si="326">G6935-H6935</f>
        <v>25</v>
      </c>
      <c r="J6935" s="43"/>
      <c r="K6935" s="1"/>
    </row>
    <row r="6936" spans="1:11">
      <c r="A6936" s="29">
        <v>41235</v>
      </c>
      <c r="B6936" s="30">
        <v>2</v>
      </c>
      <c r="C6936" s="30" t="s">
        <v>13</v>
      </c>
      <c r="D6936" s="30">
        <v>16</v>
      </c>
      <c r="E6936" s="50" t="str">
        <f t="shared" si="324"/>
        <v>November</v>
      </c>
      <c r="F6936" s="14" t="str">
        <f t="shared" si="325"/>
        <v>Thursday</v>
      </c>
      <c r="G6936" s="15">
        <f>$D6936*VLOOKUP($A6936,Price_Table,MATCH($C6936,$A$6:$K$6,0),1)</f>
        <v>800</v>
      </c>
      <c r="H6936" s="15">
        <f>D6936*VLOOKUP(A6936,Cost_Table,MATCH(C6936,M$6:W$6,0),1)</f>
        <v>400</v>
      </c>
      <c r="I6936" s="15">
        <f t="shared" si="326"/>
        <v>400</v>
      </c>
      <c r="J6936" s="43"/>
      <c r="K6936" s="1"/>
    </row>
    <row r="6937" spans="1:11">
      <c r="A6937" s="29">
        <v>41236</v>
      </c>
      <c r="B6937" s="30">
        <v>2</v>
      </c>
      <c r="C6937" s="30" t="s">
        <v>13</v>
      </c>
      <c r="D6937" s="30">
        <v>13</v>
      </c>
      <c r="E6937" s="50" t="str">
        <f t="shared" si="324"/>
        <v>November</v>
      </c>
      <c r="F6937" s="14" t="str">
        <f t="shared" si="325"/>
        <v>Friday</v>
      </c>
      <c r="G6937" s="15">
        <f>$D6937*VLOOKUP($A6937,Price_Table,MATCH($C6937,$A$6:$K$6,0),1)</f>
        <v>650</v>
      </c>
      <c r="H6937" s="15">
        <f>D6937*VLOOKUP(A6937,Cost_Table,MATCH(C6937,M$6:W$6,0),1)</f>
        <v>325</v>
      </c>
      <c r="I6937" s="15">
        <f t="shared" si="326"/>
        <v>325</v>
      </c>
      <c r="J6937" s="43"/>
      <c r="K6937" s="1"/>
    </row>
    <row r="6938" spans="1:11">
      <c r="A6938" s="29">
        <v>41237</v>
      </c>
      <c r="B6938" s="30">
        <v>2</v>
      </c>
      <c r="C6938" s="30" t="s">
        <v>13</v>
      </c>
      <c r="D6938" s="30">
        <v>6</v>
      </c>
      <c r="E6938" s="50" t="str">
        <f t="shared" si="324"/>
        <v>November</v>
      </c>
      <c r="F6938" s="14" t="str">
        <f t="shared" si="325"/>
        <v>Saturday</v>
      </c>
      <c r="G6938" s="15">
        <f>$D6938*VLOOKUP($A6938,Price_Table,MATCH($C6938,$A$6:$K$6,0),1)</f>
        <v>300</v>
      </c>
      <c r="H6938" s="15">
        <f>D6938*VLOOKUP(A6938,Cost_Table,MATCH(C6938,M$6:W$6,0),1)</f>
        <v>150</v>
      </c>
      <c r="I6938" s="15">
        <f t="shared" si="326"/>
        <v>150</v>
      </c>
      <c r="J6938" s="43"/>
      <c r="K6938" s="1"/>
    </row>
    <row r="6939" spans="1:11">
      <c r="A6939" s="29">
        <v>41238</v>
      </c>
      <c r="B6939" s="30">
        <v>2</v>
      </c>
      <c r="C6939" s="30" t="s">
        <v>13</v>
      </c>
      <c r="D6939" s="30">
        <v>10</v>
      </c>
      <c r="E6939" s="50" t="str">
        <f t="shared" si="324"/>
        <v>November</v>
      </c>
      <c r="F6939" s="14" t="str">
        <f t="shared" si="325"/>
        <v>Sunday</v>
      </c>
      <c r="G6939" s="15">
        <f>$D6939*VLOOKUP($A6939,Price_Table,MATCH($C6939,$A$6:$K$6,0),1)</f>
        <v>500</v>
      </c>
      <c r="H6939" s="15">
        <f>D6939*VLOOKUP(A6939,Cost_Table,MATCH(C6939,M$6:W$6,0),1)</f>
        <v>250</v>
      </c>
      <c r="I6939" s="15">
        <f t="shared" si="326"/>
        <v>250</v>
      </c>
      <c r="J6939" s="43"/>
      <c r="K6939" s="1"/>
    </row>
    <row r="6940" spans="1:11">
      <c r="A6940" s="29">
        <v>41239</v>
      </c>
      <c r="B6940" s="30">
        <v>2</v>
      </c>
      <c r="C6940" s="30" t="s">
        <v>13</v>
      </c>
      <c r="D6940" s="30">
        <v>10</v>
      </c>
      <c r="E6940" s="50" t="str">
        <f t="shared" si="324"/>
        <v>November</v>
      </c>
      <c r="F6940" s="14" t="str">
        <f t="shared" si="325"/>
        <v>Monday</v>
      </c>
      <c r="G6940" s="15">
        <f>$D6940*VLOOKUP($A6940,Price_Table,MATCH($C6940,$A$6:$K$6,0),1)</f>
        <v>500</v>
      </c>
      <c r="H6940" s="15">
        <f>D6940*VLOOKUP(A6940,Cost_Table,MATCH(C6940,M$6:W$6,0),1)</f>
        <v>250</v>
      </c>
      <c r="I6940" s="15">
        <f t="shared" si="326"/>
        <v>250</v>
      </c>
      <c r="J6940" s="43"/>
      <c r="K6940" s="1"/>
    </row>
    <row r="6941" spans="1:11">
      <c r="A6941" s="29">
        <v>41240</v>
      </c>
      <c r="B6941" s="30">
        <v>2</v>
      </c>
      <c r="C6941" s="30" t="s">
        <v>13</v>
      </c>
      <c r="D6941" s="30">
        <v>14</v>
      </c>
      <c r="E6941" s="50" t="str">
        <f t="shared" si="324"/>
        <v>November</v>
      </c>
      <c r="F6941" s="14" t="str">
        <f t="shared" si="325"/>
        <v>Tuesday</v>
      </c>
      <c r="G6941" s="15">
        <f>$D6941*VLOOKUP($A6941,Price_Table,MATCH($C6941,$A$6:$K$6,0),1)</f>
        <v>700</v>
      </c>
      <c r="H6941" s="15">
        <f>D6941*VLOOKUP(A6941,Cost_Table,MATCH(C6941,M$6:W$6,0),1)</f>
        <v>350</v>
      </c>
      <c r="I6941" s="15">
        <f t="shared" si="326"/>
        <v>350</v>
      </c>
      <c r="J6941" s="43"/>
      <c r="K6941" s="1"/>
    </row>
    <row r="6942" spans="1:11">
      <c r="A6942" s="29">
        <v>41241</v>
      </c>
      <c r="B6942" s="30">
        <v>2</v>
      </c>
      <c r="C6942" s="30" t="s">
        <v>13</v>
      </c>
      <c r="D6942" s="30">
        <v>15</v>
      </c>
      <c r="E6942" s="50" t="str">
        <f t="shared" si="324"/>
        <v>November</v>
      </c>
      <c r="F6942" s="14" t="str">
        <f t="shared" si="325"/>
        <v>Wednesday</v>
      </c>
      <c r="G6942" s="15">
        <f>$D6942*VLOOKUP($A6942,Price_Table,MATCH($C6942,$A$6:$K$6,0),1)</f>
        <v>750</v>
      </c>
      <c r="H6942" s="15">
        <f>D6942*VLOOKUP(A6942,Cost_Table,MATCH(C6942,M$6:W$6,0),1)</f>
        <v>375</v>
      </c>
      <c r="I6942" s="15">
        <f t="shared" si="326"/>
        <v>375</v>
      </c>
      <c r="J6942" s="43"/>
      <c r="K6942" s="1"/>
    </row>
    <row r="6943" spans="1:11">
      <c r="A6943" s="29">
        <v>41242</v>
      </c>
      <c r="B6943" s="30">
        <v>2</v>
      </c>
      <c r="C6943" s="30" t="s">
        <v>13</v>
      </c>
      <c r="D6943" s="30">
        <v>2</v>
      </c>
      <c r="E6943" s="50" t="str">
        <f t="shared" si="324"/>
        <v>November</v>
      </c>
      <c r="F6943" s="14" t="str">
        <f t="shared" si="325"/>
        <v>Thursday</v>
      </c>
      <c r="G6943" s="15">
        <f>$D6943*VLOOKUP($A6943,Price_Table,MATCH($C6943,$A$6:$K$6,0),1)</f>
        <v>100</v>
      </c>
      <c r="H6943" s="15">
        <f>D6943*VLOOKUP(A6943,Cost_Table,MATCH(C6943,M$6:W$6,0),1)</f>
        <v>50</v>
      </c>
      <c r="I6943" s="15">
        <f t="shared" si="326"/>
        <v>50</v>
      </c>
      <c r="J6943" s="43"/>
      <c r="K6943" s="1"/>
    </row>
    <row r="6944" spans="1:11">
      <c r="A6944" s="29">
        <v>41243</v>
      </c>
      <c r="B6944" s="30">
        <v>2</v>
      </c>
      <c r="C6944" s="30" t="s">
        <v>13</v>
      </c>
      <c r="D6944" s="30">
        <v>9</v>
      </c>
      <c r="E6944" s="50" t="str">
        <f t="shared" si="324"/>
        <v>November</v>
      </c>
      <c r="F6944" s="14" t="str">
        <f t="shared" si="325"/>
        <v>Friday</v>
      </c>
      <c r="G6944" s="15">
        <f>$D6944*VLOOKUP($A6944,Price_Table,MATCH($C6944,$A$6:$K$6,0),1)</f>
        <v>450</v>
      </c>
      <c r="H6944" s="15">
        <f>D6944*VLOOKUP(A6944,Cost_Table,MATCH(C6944,M$6:W$6,0),1)</f>
        <v>225</v>
      </c>
      <c r="I6944" s="15">
        <f t="shared" si="326"/>
        <v>225</v>
      </c>
      <c r="J6944" s="43"/>
      <c r="K6944" s="1"/>
    </row>
    <row r="6945" spans="1:11">
      <c r="A6945" s="29">
        <v>41244</v>
      </c>
      <c r="B6945" s="30">
        <v>2</v>
      </c>
      <c r="C6945" s="30" t="s">
        <v>13</v>
      </c>
      <c r="D6945" s="30">
        <v>4</v>
      </c>
      <c r="E6945" s="50" t="str">
        <f t="shared" si="324"/>
        <v>December</v>
      </c>
      <c r="F6945" s="14" t="str">
        <f t="shared" si="325"/>
        <v>Saturday</v>
      </c>
      <c r="G6945" s="15">
        <f>$D6945*VLOOKUP($A6945,Price_Table,MATCH($C6945,$A$6:$K$6,0),1)</f>
        <v>200</v>
      </c>
      <c r="H6945" s="15">
        <f>D6945*VLOOKUP(A6945,Cost_Table,MATCH(C6945,M$6:W$6,0),1)</f>
        <v>100</v>
      </c>
      <c r="I6945" s="15">
        <f t="shared" si="326"/>
        <v>100</v>
      </c>
      <c r="J6945" s="43"/>
      <c r="K6945" s="1"/>
    </row>
    <row r="6946" spans="1:11">
      <c r="A6946" s="29">
        <v>41245</v>
      </c>
      <c r="B6946" s="30">
        <v>2</v>
      </c>
      <c r="C6946" s="30" t="s">
        <v>13</v>
      </c>
      <c r="D6946" s="30">
        <v>6</v>
      </c>
      <c r="E6946" s="50" t="str">
        <f t="shared" si="324"/>
        <v>December</v>
      </c>
      <c r="F6946" s="14" t="str">
        <f t="shared" si="325"/>
        <v>Sunday</v>
      </c>
      <c r="G6946" s="15">
        <f>$D6946*VLOOKUP($A6946,Price_Table,MATCH($C6946,$A$6:$K$6,0),1)</f>
        <v>300</v>
      </c>
      <c r="H6946" s="15">
        <f>D6946*VLOOKUP(A6946,Cost_Table,MATCH(C6946,M$6:W$6,0),1)</f>
        <v>150</v>
      </c>
      <c r="I6946" s="15">
        <f t="shared" si="326"/>
        <v>150</v>
      </c>
      <c r="J6946" s="43"/>
      <c r="K6946" s="1"/>
    </row>
    <row r="6947" spans="1:11">
      <c r="A6947" s="29">
        <v>41246</v>
      </c>
      <c r="B6947" s="30">
        <v>2</v>
      </c>
      <c r="C6947" s="30" t="s">
        <v>13</v>
      </c>
      <c r="D6947" s="30">
        <v>12</v>
      </c>
      <c r="E6947" s="50" t="str">
        <f t="shared" si="324"/>
        <v>December</v>
      </c>
      <c r="F6947" s="14" t="str">
        <f t="shared" si="325"/>
        <v>Monday</v>
      </c>
      <c r="G6947" s="15">
        <f>$D6947*VLOOKUP($A6947,Price_Table,MATCH($C6947,$A$6:$K$6,0),1)</f>
        <v>600</v>
      </c>
      <c r="H6947" s="15">
        <f>D6947*VLOOKUP(A6947,Cost_Table,MATCH(C6947,M$6:W$6,0),1)</f>
        <v>300</v>
      </c>
      <c r="I6947" s="15">
        <f t="shared" si="326"/>
        <v>300</v>
      </c>
      <c r="J6947" s="43"/>
      <c r="K6947" s="1"/>
    </row>
    <row r="6948" spans="1:11">
      <c r="A6948" s="29">
        <v>41247</v>
      </c>
      <c r="B6948" s="30">
        <v>2</v>
      </c>
      <c r="C6948" s="30" t="s">
        <v>13</v>
      </c>
      <c r="D6948" s="30">
        <v>5</v>
      </c>
      <c r="E6948" s="50" t="str">
        <f t="shared" si="324"/>
        <v>December</v>
      </c>
      <c r="F6948" s="14" t="str">
        <f t="shared" si="325"/>
        <v>Tuesday</v>
      </c>
      <c r="G6948" s="15">
        <f>$D6948*VLOOKUP($A6948,Price_Table,MATCH($C6948,$A$6:$K$6,0),1)</f>
        <v>250</v>
      </c>
      <c r="H6948" s="15">
        <f>D6948*VLOOKUP(A6948,Cost_Table,MATCH(C6948,M$6:W$6,0),1)</f>
        <v>125</v>
      </c>
      <c r="I6948" s="15">
        <f t="shared" si="326"/>
        <v>125</v>
      </c>
      <c r="J6948" s="43"/>
      <c r="K6948" s="1"/>
    </row>
    <row r="6949" spans="1:11">
      <c r="A6949" s="29">
        <v>41248</v>
      </c>
      <c r="B6949" s="30">
        <v>2</v>
      </c>
      <c r="C6949" s="30" t="s">
        <v>13</v>
      </c>
      <c r="D6949" s="30">
        <v>22</v>
      </c>
      <c r="E6949" s="50" t="str">
        <f t="shared" si="324"/>
        <v>December</v>
      </c>
      <c r="F6949" s="14" t="str">
        <f t="shared" si="325"/>
        <v>Wednesday</v>
      </c>
      <c r="G6949" s="15">
        <f>$D6949*VLOOKUP($A6949,Price_Table,MATCH($C6949,$A$6:$K$6,0),1)</f>
        <v>1100</v>
      </c>
      <c r="H6949" s="15">
        <f>D6949*VLOOKUP(A6949,Cost_Table,MATCH(C6949,M$6:W$6,0),1)</f>
        <v>550</v>
      </c>
      <c r="I6949" s="15">
        <f t="shared" si="326"/>
        <v>550</v>
      </c>
      <c r="J6949" s="43"/>
      <c r="K6949" s="1"/>
    </row>
    <row r="6950" spans="1:11">
      <c r="A6950" s="29">
        <v>41249</v>
      </c>
      <c r="B6950" s="30">
        <v>2</v>
      </c>
      <c r="C6950" s="30" t="s">
        <v>13</v>
      </c>
      <c r="D6950" s="30">
        <v>13</v>
      </c>
      <c r="E6950" s="50" t="str">
        <f t="shared" si="324"/>
        <v>December</v>
      </c>
      <c r="F6950" s="14" t="str">
        <f t="shared" si="325"/>
        <v>Thursday</v>
      </c>
      <c r="G6950" s="15">
        <f>$D6950*VLOOKUP($A6950,Price_Table,MATCH($C6950,$A$6:$K$6,0),1)</f>
        <v>650</v>
      </c>
      <c r="H6950" s="15">
        <f>D6950*VLOOKUP(A6950,Cost_Table,MATCH(C6950,M$6:W$6,0),1)</f>
        <v>325</v>
      </c>
      <c r="I6950" s="15">
        <f t="shared" si="326"/>
        <v>325</v>
      </c>
      <c r="J6950" s="43"/>
      <c r="K6950" s="1"/>
    </row>
    <row r="6951" spans="1:11">
      <c r="A6951" s="29">
        <v>41250</v>
      </c>
      <c r="B6951" s="30">
        <v>2</v>
      </c>
      <c r="C6951" s="30" t="s">
        <v>13</v>
      </c>
      <c r="D6951" s="30">
        <v>28</v>
      </c>
      <c r="E6951" s="50" t="str">
        <f t="shared" si="324"/>
        <v>December</v>
      </c>
      <c r="F6951" s="14" t="str">
        <f t="shared" si="325"/>
        <v>Friday</v>
      </c>
      <c r="G6951" s="15">
        <f>$D6951*VLOOKUP($A6951,Price_Table,MATCH($C6951,$A$6:$K$6,0),1)</f>
        <v>1400</v>
      </c>
      <c r="H6951" s="15">
        <f>D6951*VLOOKUP(A6951,Cost_Table,MATCH(C6951,M$6:W$6,0),1)</f>
        <v>700</v>
      </c>
      <c r="I6951" s="15">
        <f t="shared" si="326"/>
        <v>700</v>
      </c>
      <c r="J6951" s="43"/>
      <c r="K6951" s="1"/>
    </row>
    <row r="6952" spans="1:11">
      <c r="A6952" s="29">
        <v>41251</v>
      </c>
      <c r="B6952" s="30">
        <v>2</v>
      </c>
      <c r="C6952" s="30" t="s">
        <v>13</v>
      </c>
      <c r="D6952" s="30">
        <v>12</v>
      </c>
      <c r="E6952" s="50" t="str">
        <f t="shared" si="324"/>
        <v>December</v>
      </c>
      <c r="F6952" s="14" t="str">
        <f t="shared" si="325"/>
        <v>Saturday</v>
      </c>
      <c r="G6952" s="15">
        <f>$D6952*VLOOKUP($A6952,Price_Table,MATCH($C6952,$A$6:$K$6,0),1)</f>
        <v>600</v>
      </c>
      <c r="H6952" s="15">
        <f>D6952*VLOOKUP(A6952,Cost_Table,MATCH(C6952,M$6:W$6,0),1)</f>
        <v>300</v>
      </c>
      <c r="I6952" s="15">
        <f t="shared" si="326"/>
        <v>300</v>
      </c>
      <c r="J6952" s="43"/>
      <c r="K6952" s="1"/>
    </row>
    <row r="6953" spans="1:11">
      <c r="A6953" s="29">
        <v>41252</v>
      </c>
      <c r="B6953" s="30">
        <v>2</v>
      </c>
      <c r="C6953" s="30" t="s">
        <v>13</v>
      </c>
      <c r="D6953" s="30">
        <v>19</v>
      </c>
      <c r="E6953" s="50" t="str">
        <f t="shared" si="324"/>
        <v>December</v>
      </c>
      <c r="F6953" s="14" t="str">
        <f t="shared" si="325"/>
        <v>Sunday</v>
      </c>
      <c r="G6953" s="15">
        <f>$D6953*VLOOKUP($A6953,Price_Table,MATCH($C6953,$A$6:$K$6,0),1)</f>
        <v>950</v>
      </c>
      <c r="H6953" s="15">
        <f>D6953*VLOOKUP(A6953,Cost_Table,MATCH(C6953,M$6:W$6,0),1)</f>
        <v>475</v>
      </c>
      <c r="I6953" s="15">
        <f t="shared" si="326"/>
        <v>475</v>
      </c>
      <c r="J6953" s="43"/>
      <c r="K6953" s="1"/>
    </row>
    <row r="6954" spans="1:11">
      <c r="A6954" s="29">
        <v>41253</v>
      </c>
      <c r="B6954" s="30">
        <v>2</v>
      </c>
      <c r="C6954" s="30" t="s">
        <v>13</v>
      </c>
      <c r="D6954" s="30">
        <v>19</v>
      </c>
      <c r="E6954" s="50" t="str">
        <f t="shared" si="324"/>
        <v>December</v>
      </c>
      <c r="F6954" s="14" t="str">
        <f t="shared" si="325"/>
        <v>Monday</v>
      </c>
      <c r="G6954" s="15">
        <f>$D6954*VLOOKUP($A6954,Price_Table,MATCH($C6954,$A$6:$K$6,0),1)</f>
        <v>950</v>
      </c>
      <c r="H6954" s="15">
        <f>D6954*VLOOKUP(A6954,Cost_Table,MATCH(C6954,M$6:W$6,0),1)</f>
        <v>475</v>
      </c>
      <c r="I6954" s="15">
        <f t="shared" si="326"/>
        <v>475</v>
      </c>
      <c r="J6954" s="43"/>
      <c r="K6954" s="1"/>
    </row>
    <row r="6955" spans="1:11">
      <c r="A6955" s="29">
        <v>41254</v>
      </c>
      <c r="B6955" s="30">
        <v>2</v>
      </c>
      <c r="C6955" s="30" t="s">
        <v>13</v>
      </c>
      <c r="D6955" s="30">
        <v>8</v>
      </c>
      <c r="E6955" s="50" t="str">
        <f t="shared" si="324"/>
        <v>December</v>
      </c>
      <c r="F6955" s="14" t="str">
        <f t="shared" si="325"/>
        <v>Tuesday</v>
      </c>
      <c r="G6955" s="15">
        <f>$D6955*VLOOKUP($A6955,Price_Table,MATCH($C6955,$A$6:$K$6,0),1)</f>
        <v>400</v>
      </c>
      <c r="H6955" s="15">
        <f>D6955*VLOOKUP(A6955,Cost_Table,MATCH(C6955,M$6:W$6,0),1)</f>
        <v>200</v>
      </c>
      <c r="I6955" s="15">
        <f t="shared" si="326"/>
        <v>200</v>
      </c>
      <c r="J6955" s="43"/>
      <c r="K6955" s="1"/>
    </row>
    <row r="6956" spans="1:11">
      <c r="A6956" s="29">
        <v>41255</v>
      </c>
      <c r="B6956" s="30">
        <v>2</v>
      </c>
      <c r="C6956" s="30" t="s">
        <v>13</v>
      </c>
      <c r="D6956" s="30">
        <v>8</v>
      </c>
      <c r="E6956" s="50" t="str">
        <f t="shared" si="324"/>
        <v>December</v>
      </c>
      <c r="F6956" s="14" t="str">
        <f t="shared" si="325"/>
        <v>Wednesday</v>
      </c>
      <c r="G6956" s="15">
        <f>$D6956*VLOOKUP($A6956,Price_Table,MATCH($C6956,$A$6:$K$6,0),1)</f>
        <v>400</v>
      </c>
      <c r="H6956" s="15">
        <f>D6956*VLOOKUP(A6956,Cost_Table,MATCH(C6956,M$6:W$6,0),1)</f>
        <v>200</v>
      </c>
      <c r="I6956" s="15">
        <f t="shared" si="326"/>
        <v>200</v>
      </c>
      <c r="J6956" s="43"/>
      <c r="K6956" s="1"/>
    </row>
    <row r="6957" spans="1:11">
      <c r="A6957" s="29">
        <v>41256</v>
      </c>
      <c r="B6957" s="30">
        <v>2</v>
      </c>
      <c r="C6957" s="30" t="s">
        <v>13</v>
      </c>
      <c r="D6957" s="30">
        <v>14</v>
      </c>
      <c r="E6957" s="50" t="str">
        <f t="shared" si="324"/>
        <v>December</v>
      </c>
      <c r="F6957" s="14" t="str">
        <f t="shared" si="325"/>
        <v>Thursday</v>
      </c>
      <c r="G6957" s="15">
        <f>$D6957*VLOOKUP($A6957,Price_Table,MATCH($C6957,$A$6:$K$6,0),1)</f>
        <v>700</v>
      </c>
      <c r="H6957" s="15">
        <f>D6957*VLOOKUP(A6957,Cost_Table,MATCH(C6957,M$6:W$6,0),1)</f>
        <v>350</v>
      </c>
      <c r="I6957" s="15">
        <f t="shared" si="326"/>
        <v>350</v>
      </c>
      <c r="J6957" s="43"/>
      <c r="K6957" s="1"/>
    </row>
    <row r="6958" spans="1:11">
      <c r="A6958" s="29">
        <v>41257</v>
      </c>
      <c r="B6958" s="30">
        <v>2</v>
      </c>
      <c r="C6958" s="30" t="s">
        <v>13</v>
      </c>
      <c r="D6958" s="30">
        <v>17</v>
      </c>
      <c r="E6958" s="50" t="str">
        <f t="shared" si="324"/>
        <v>December</v>
      </c>
      <c r="F6958" s="14" t="str">
        <f t="shared" si="325"/>
        <v>Friday</v>
      </c>
      <c r="G6958" s="15">
        <f>$D6958*VLOOKUP($A6958,Price_Table,MATCH($C6958,$A$6:$K$6,0),1)</f>
        <v>850</v>
      </c>
      <c r="H6958" s="15">
        <f>D6958*VLOOKUP(A6958,Cost_Table,MATCH(C6958,M$6:W$6,0),1)</f>
        <v>425</v>
      </c>
      <c r="I6958" s="15">
        <f t="shared" si="326"/>
        <v>425</v>
      </c>
      <c r="J6958" s="43"/>
      <c r="K6958" s="1"/>
    </row>
    <row r="6959" spans="1:11">
      <c r="A6959" s="29">
        <v>41258</v>
      </c>
      <c r="B6959" s="30">
        <v>2</v>
      </c>
      <c r="C6959" s="30" t="s">
        <v>13</v>
      </c>
      <c r="D6959" s="30">
        <v>11</v>
      </c>
      <c r="E6959" s="50" t="str">
        <f t="shared" si="324"/>
        <v>December</v>
      </c>
      <c r="F6959" s="14" t="str">
        <f t="shared" si="325"/>
        <v>Saturday</v>
      </c>
      <c r="G6959" s="15">
        <f>$D6959*VLOOKUP($A6959,Price_Table,MATCH($C6959,$A$6:$K$6,0),1)</f>
        <v>550</v>
      </c>
      <c r="H6959" s="15">
        <f>D6959*VLOOKUP(A6959,Cost_Table,MATCH(C6959,M$6:W$6,0),1)</f>
        <v>275</v>
      </c>
      <c r="I6959" s="15">
        <f t="shared" si="326"/>
        <v>275</v>
      </c>
      <c r="J6959" s="43"/>
      <c r="K6959" s="1"/>
    </row>
    <row r="6960" spans="1:11">
      <c r="A6960" s="29">
        <v>41259</v>
      </c>
      <c r="B6960" s="30">
        <v>2</v>
      </c>
      <c r="C6960" s="30" t="s">
        <v>13</v>
      </c>
      <c r="D6960" s="30">
        <v>10</v>
      </c>
      <c r="E6960" s="50" t="str">
        <f t="shared" si="324"/>
        <v>December</v>
      </c>
      <c r="F6960" s="14" t="str">
        <f t="shared" si="325"/>
        <v>Sunday</v>
      </c>
      <c r="G6960" s="15">
        <f>$D6960*VLOOKUP($A6960,Price_Table,MATCH($C6960,$A$6:$K$6,0),1)</f>
        <v>500</v>
      </c>
      <c r="H6960" s="15">
        <f>D6960*VLOOKUP(A6960,Cost_Table,MATCH(C6960,M$6:W$6,0),1)</f>
        <v>250</v>
      </c>
      <c r="I6960" s="15">
        <f t="shared" si="326"/>
        <v>250</v>
      </c>
      <c r="J6960" s="43"/>
      <c r="K6960" s="1"/>
    </row>
    <row r="6961" spans="1:11">
      <c r="A6961" s="29">
        <v>41260</v>
      </c>
      <c r="B6961" s="30">
        <v>2</v>
      </c>
      <c r="C6961" s="30" t="s">
        <v>13</v>
      </c>
      <c r="D6961" s="30">
        <v>20</v>
      </c>
      <c r="E6961" s="50" t="str">
        <f t="shared" si="324"/>
        <v>December</v>
      </c>
      <c r="F6961" s="14" t="str">
        <f t="shared" si="325"/>
        <v>Monday</v>
      </c>
      <c r="G6961" s="15">
        <f>$D6961*VLOOKUP($A6961,Price_Table,MATCH($C6961,$A$6:$K$6,0),1)</f>
        <v>1000</v>
      </c>
      <c r="H6961" s="15">
        <f>D6961*VLOOKUP(A6961,Cost_Table,MATCH(C6961,M$6:W$6,0),1)</f>
        <v>500</v>
      </c>
      <c r="I6961" s="15">
        <f t="shared" si="326"/>
        <v>500</v>
      </c>
      <c r="J6961" s="43"/>
      <c r="K6961" s="1"/>
    </row>
    <row r="6962" spans="1:11">
      <c r="A6962" s="29">
        <v>41261</v>
      </c>
      <c r="B6962" s="30">
        <v>2</v>
      </c>
      <c r="C6962" s="30" t="s">
        <v>13</v>
      </c>
      <c r="D6962" s="30">
        <v>19</v>
      </c>
      <c r="E6962" s="50" t="str">
        <f t="shared" si="324"/>
        <v>December</v>
      </c>
      <c r="F6962" s="14" t="str">
        <f t="shared" si="325"/>
        <v>Tuesday</v>
      </c>
      <c r="G6962" s="15">
        <f>$D6962*VLOOKUP($A6962,Price_Table,MATCH($C6962,$A$6:$K$6,0),1)</f>
        <v>950</v>
      </c>
      <c r="H6962" s="15">
        <f>D6962*VLOOKUP(A6962,Cost_Table,MATCH(C6962,M$6:W$6,0),1)</f>
        <v>475</v>
      </c>
      <c r="I6962" s="15">
        <f t="shared" si="326"/>
        <v>475</v>
      </c>
      <c r="J6962" s="43"/>
      <c r="K6962" s="1"/>
    </row>
    <row r="6963" spans="1:11">
      <c r="A6963" s="29">
        <v>41262</v>
      </c>
      <c r="B6963" s="30">
        <v>2</v>
      </c>
      <c r="C6963" s="30" t="s">
        <v>13</v>
      </c>
      <c r="D6963" s="30">
        <v>7</v>
      </c>
      <c r="E6963" s="50" t="str">
        <f t="shared" si="324"/>
        <v>December</v>
      </c>
      <c r="F6963" s="14" t="str">
        <f t="shared" si="325"/>
        <v>Wednesday</v>
      </c>
      <c r="G6963" s="15">
        <f>$D6963*VLOOKUP($A6963,Price_Table,MATCH($C6963,$A$6:$K$6,0),1)</f>
        <v>350</v>
      </c>
      <c r="H6963" s="15">
        <f>D6963*VLOOKUP(A6963,Cost_Table,MATCH(C6963,M$6:W$6,0),1)</f>
        <v>175</v>
      </c>
      <c r="I6963" s="15">
        <f t="shared" si="326"/>
        <v>175</v>
      </c>
      <c r="J6963" s="43"/>
      <c r="K6963" s="1"/>
    </row>
    <row r="6964" spans="1:11">
      <c r="A6964" s="29">
        <v>41263</v>
      </c>
      <c r="B6964" s="30">
        <v>2</v>
      </c>
      <c r="C6964" s="30" t="s">
        <v>13</v>
      </c>
      <c r="D6964" s="30">
        <v>12</v>
      </c>
      <c r="E6964" s="50" t="str">
        <f t="shared" si="324"/>
        <v>December</v>
      </c>
      <c r="F6964" s="14" t="str">
        <f t="shared" si="325"/>
        <v>Thursday</v>
      </c>
      <c r="G6964" s="15">
        <f>$D6964*VLOOKUP($A6964,Price_Table,MATCH($C6964,$A$6:$K$6,0),1)</f>
        <v>600</v>
      </c>
      <c r="H6964" s="15">
        <f>D6964*VLOOKUP(A6964,Cost_Table,MATCH(C6964,M$6:W$6,0),1)</f>
        <v>300</v>
      </c>
      <c r="I6964" s="15">
        <f t="shared" si="326"/>
        <v>300</v>
      </c>
      <c r="J6964" s="43"/>
      <c r="K6964" s="1"/>
    </row>
    <row r="6965" spans="1:11">
      <c r="A6965" s="29">
        <v>41264</v>
      </c>
      <c r="B6965" s="30">
        <v>2</v>
      </c>
      <c r="C6965" s="30" t="s">
        <v>13</v>
      </c>
      <c r="D6965" s="30">
        <v>15</v>
      </c>
      <c r="E6965" s="50" t="str">
        <f t="shared" si="324"/>
        <v>December</v>
      </c>
      <c r="F6965" s="14" t="str">
        <f t="shared" si="325"/>
        <v>Friday</v>
      </c>
      <c r="G6965" s="15">
        <f>$D6965*VLOOKUP($A6965,Price_Table,MATCH($C6965,$A$6:$K$6,0),1)</f>
        <v>750</v>
      </c>
      <c r="H6965" s="15">
        <f>D6965*VLOOKUP(A6965,Cost_Table,MATCH(C6965,M$6:W$6,0),1)</f>
        <v>375</v>
      </c>
      <c r="I6965" s="15">
        <f t="shared" si="326"/>
        <v>375</v>
      </c>
      <c r="J6965" s="43"/>
      <c r="K6965" s="1"/>
    </row>
    <row r="6966" spans="1:11">
      <c r="A6966" s="29">
        <v>41265</v>
      </c>
      <c r="B6966" s="30">
        <v>2</v>
      </c>
      <c r="C6966" s="30" t="s">
        <v>13</v>
      </c>
      <c r="D6966" s="30">
        <v>6</v>
      </c>
      <c r="E6966" s="50" t="str">
        <f t="shared" si="324"/>
        <v>December</v>
      </c>
      <c r="F6966" s="14" t="str">
        <f t="shared" si="325"/>
        <v>Saturday</v>
      </c>
      <c r="G6966" s="15">
        <f>$D6966*VLOOKUP($A6966,Price_Table,MATCH($C6966,$A$6:$K$6,0),1)</f>
        <v>300</v>
      </c>
      <c r="H6966" s="15">
        <f>D6966*VLOOKUP(A6966,Cost_Table,MATCH(C6966,M$6:W$6,0),1)</f>
        <v>150</v>
      </c>
      <c r="I6966" s="15">
        <f t="shared" si="326"/>
        <v>150</v>
      </c>
      <c r="J6966" s="43"/>
      <c r="K6966" s="1"/>
    </row>
    <row r="6967" spans="1:11">
      <c r="A6967" s="29">
        <v>41266</v>
      </c>
      <c r="B6967" s="30">
        <v>2</v>
      </c>
      <c r="C6967" s="30" t="s">
        <v>13</v>
      </c>
      <c r="D6967" s="30">
        <v>17</v>
      </c>
      <c r="E6967" s="50" t="str">
        <f t="shared" si="324"/>
        <v>December</v>
      </c>
      <c r="F6967" s="14" t="str">
        <f t="shared" si="325"/>
        <v>Sunday</v>
      </c>
      <c r="G6967" s="15">
        <f>$D6967*VLOOKUP($A6967,Price_Table,MATCH($C6967,$A$6:$K$6,0),1)</f>
        <v>850</v>
      </c>
      <c r="H6967" s="15">
        <f>D6967*VLOOKUP(A6967,Cost_Table,MATCH(C6967,M$6:W$6,0),1)</f>
        <v>425</v>
      </c>
      <c r="I6967" s="15">
        <f t="shared" si="326"/>
        <v>425</v>
      </c>
      <c r="J6967" s="43"/>
      <c r="K6967" s="1"/>
    </row>
    <row r="6968" spans="1:11">
      <c r="A6968" s="29">
        <v>41267</v>
      </c>
      <c r="B6968" s="30">
        <v>2</v>
      </c>
      <c r="C6968" s="30" t="s">
        <v>13</v>
      </c>
      <c r="D6968" s="30">
        <v>15</v>
      </c>
      <c r="E6968" s="50" t="str">
        <f t="shared" si="324"/>
        <v>December</v>
      </c>
      <c r="F6968" s="14" t="str">
        <f t="shared" si="325"/>
        <v>Monday</v>
      </c>
      <c r="G6968" s="15">
        <f>$D6968*VLOOKUP($A6968,Price_Table,MATCH($C6968,$A$6:$K$6,0),1)</f>
        <v>750</v>
      </c>
      <c r="H6968" s="15">
        <f>D6968*VLOOKUP(A6968,Cost_Table,MATCH(C6968,M$6:W$6,0),1)</f>
        <v>375</v>
      </c>
      <c r="I6968" s="15">
        <f t="shared" si="326"/>
        <v>375</v>
      </c>
      <c r="J6968" s="43"/>
      <c r="K6968" s="1"/>
    </row>
    <row r="6969" spans="1:11">
      <c r="A6969" s="29">
        <v>41268</v>
      </c>
      <c r="B6969" s="30">
        <v>2</v>
      </c>
      <c r="C6969" s="30" t="s">
        <v>13</v>
      </c>
      <c r="D6969" s="30">
        <v>28</v>
      </c>
      <c r="E6969" s="50" t="str">
        <f t="shared" si="324"/>
        <v>December</v>
      </c>
      <c r="F6969" s="14" t="str">
        <f t="shared" si="325"/>
        <v>Tuesday</v>
      </c>
      <c r="G6969" s="15">
        <f>$D6969*VLOOKUP($A6969,Price_Table,MATCH($C6969,$A$6:$K$6,0),1)</f>
        <v>1400</v>
      </c>
      <c r="H6969" s="15">
        <f>D6969*VLOOKUP(A6969,Cost_Table,MATCH(C6969,M$6:W$6,0),1)</f>
        <v>700</v>
      </c>
      <c r="I6969" s="15">
        <f t="shared" si="326"/>
        <v>700</v>
      </c>
      <c r="J6969" s="43"/>
      <c r="K6969" s="1"/>
    </row>
    <row r="6970" spans="1:11">
      <c r="A6970" s="29">
        <v>41269</v>
      </c>
      <c r="B6970" s="30">
        <v>2</v>
      </c>
      <c r="C6970" s="30" t="s">
        <v>13</v>
      </c>
      <c r="D6970" s="30">
        <v>15</v>
      </c>
      <c r="E6970" s="50" t="str">
        <f t="shared" si="324"/>
        <v>December</v>
      </c>
      <c r="F6970" s="14" t="str">
        <f t="shared" si="325"/>
        <v>Wednesday</v>
      </c>
      <c r="G6970" s="15">
        <f>$D6970*VLOOKUP($A6970,Price_Table,MATCH($C6970,$A$6:$K$6,0),1)</f>
        <v>750</v>
      </c>
      <c r="H6970" s="15">
        <f>D6970*VLOOKUP(A6970,Cost_Table,MATCH(C6970,M$6:W$6,0),1)</f>
        <v>375</v>
      </c>
      <c r="I6970" s="15">
        <f t="shared" si="326"/>
        <v>375</v>
      </c>
      <c r="J6970" s="43"/>
      <c r="K6970" s="1"/>
    </row>
    <row r="6971" spans="1:11">
      <c r="A6971" s="29">
        <v>41270</v>
      </c>
      <c r="B6971" s="30">
        <v>2</v>
      </c>
      <c r="C6971" s="30" t="s">
        <v>13</v>
      </c>
      <c r="D6971" s="30">
        <v>6</v>
      </c>
      <c r="E6971" s="50" t="str">
        <f t="shared" si="324"/>
        <v>December</v>
      </c>
      <c r="F6971" s="14" t="str">
        <f t="shared" si="325"/>
        <v>Thursday</v>
      </c>
      <c r="G6971" s="15">
        <f>$D6971*VLOOKUP($A6971,Price_Table,MATCH($C6971,$A$6:$K$6,0),1)</f>
        <v>300</v>
      </c>
      <c r="H6971" s="15">
        <f>D6971*VLOOKUP(A6971,Cost_Table,MATCH(C6971,M$6:W$6,0),1)</f>
        <v>150</v>
      </c>
      <c r="I6971" s="15">
        <f t="shared" si="326"/>
        <v>150</v>
      </c>
      <c r="J6971" s="43"/>
      <c r="K6971" s="1"/>
    </row>
    <row r="6972" spans="1:11">
      <c r="A6972" s="29">
        <v>41271</v>
      </c>
      <c r="B6972" s="30">
        <v>2</v>
      </c>
      <c r="C6972" s="30" t="s">
        <v>13</v>
      </c>
      <c r="D6972" s="30">
        <v>19</v>
      </c>
      <c r="E6972" s="50" t="str">
        <f t="shared" si="324"/>
        <v>December</v>
      </c>
      <c r="F6972" s="14" t="str">
        <f t="shared" si="325"/>
        <v>Friday</v>
      </c>
      <c r="G6972" s="15">
        <f>$D6972*VLOOKUP($A6972,Price_Table,MATCH($C6972,$A$6:$K$6,0),1)</f>
        <v>950</v>
      </c>
      <c r="H6972" s="15">
        <f>D6972*VLOOKUP(A6972,Cost_Table,MATCH(C6972,M$6:W$6,0),1)</f>
        <v>475</v>
      </c>
      <c r="I6972" s="15">
        <f t="shared" si="326"/>
        <v>475</v>
      </c>
      <c r="J6972" s="43"/>
      <c r="K6972" s="1"/>
    </row>
    <row r="6973" spans="1:11">
      <c r="A6973" s="29">
        <v>41272</v>
      </c>
      <c r="B6973" s="30">
        <v>2</v>
      </c>
      <c r="C6973" s="30" t="s">
        <v>13</v>
      </c>
      <c r="D6973" s="30">
        <v>13</v>
      </c>
      <c r="E6973" s="50" t="str">
        <f t="shared" si="324"/>
        <v>December</v>
      </c>
      <c r="F6973" s="14" t="str">
        <f t="shared" si="325"/>
        <v>Saturday</v>
      </c>
      <c r="G6973" s="15">
        <f>$D6973*VLOOKUP($A6973,Price_Table,MATCH($C6973,$A$6:$K$6,0),1)</f>
        <v>650</v>
      </c>
      <c r="H6973" s="15">
        <f>D6973*VLOOKUP(A6973,Cost_Table,MATCH(C6973,M$6:W$6,0),1)</f>
        <v>325</v>
      </c>
      <c r="I6973" s="15">
        <f t="shared" si="326"/>
        <v>325</v>
      </c>
      <c r="J6973" s="43"/>
      <c r="K6973" s="1"/>
    </row>
    <row r="6974" spans="1:11">
      <c r="A6974" s="29">
        <v>41273</v>
      </c>
      <c r="B6974" s="30">
        <v>2</v>
      </c>
      <c r="C6974" s="30" t="s">
        <v>13</v>
      </c>
      <c r="D6974" s="30">
        <v>15</v>
      </c>
      <c r="E6974" s="50" t="str">
        <f t="shared" si="324"/>
        <v>December</v>
      </c>
      <c r="F6974" s="14" t="str">
        <f t="shared" si="325"/>
        <v>Sunday</v>
      </c>
      <c r="G6974" s="15">
        <f>$D6974*VLOOKUP($A6974,Price_Table,MATCH($C6974,$A$6:$K$6,0),1)</f>
        <v>750</v>
      </c>
      <c r="H6974" s="15">
        <f>D6974*VLOOKUP(A6974,Cost_Table,MATCH(C6974,M$6:W$6,0),1)</f>
        <v>375</v>
      </c>
      <c r="I6974" s="15">
        <f t="shared" si="326"/>
        <v>375</v>
      </c>
      <c r="J6974" s="43"/>
      <c r="K6974" s="1"/>
    </row>
    <row r="6975" spans="1:11">
      <c r="A6975" s="29">
        <v>41274</v>
      </c>
      <c r="B6975" s="30">
        <v>2</v>
      </c>
      <c r="C6975" s="30" t="s">
        <v>13</v>
      </c>
      <c r="D6975" s="30">
        <v>17</v>
      </c>
      <c r="E6975" s="50" t="str">
        <f t="shared" si="324"/>
        <v>December</v>
      </c>
      <c r="F6975" s="14" t="str">
        <f t="shared" si="325"/>
        <v>Monday</v>
      </c>
      <c r="G6975" s="15">
        <f>$D6975*VLOOKUP($A6975,Price_Table,MATCH($C6975,$A$6:$K$6,0),1)</f>
        <v>850</v>
      </c>
      <c r="H6975" s="15">
        <f>D6975*VLOOKUP(A6975,Cost_Table,MATCH(C6975,M$6:W$6,0),1)</f>
        <v>425</v>
      </c>
      <c r="I6975" s="15">
        <f t="shared" si="326"/>
        <v>425</v>
      </c>
      <c r="J6975" s="43"/>
      <c r="K6975" s="1"/>
    </row>
    <row r="6976" spans="1:11">
      <c r="A6976" s="29">
        <v>40909</v>
      </c>
      <c r="B6976" s="30">
        <v>2</v>
      </c>
      <c r="C6976" s="30" t="s">
        <v>14</v>
      </c>
      <c r="D6976" s="30">
        <v>0</v>
      </c>
      <c r="E6976" s="50" t="str">
        <f t="shared" si="324"/>
        <v>January</v>
      </c>
      <c r="F6976" s="14" t="str">
        <f t="shared" si="325"/>
        <v>Sunday</v>
      </c>
      <c r="G6976" s="15">
        <f>$D6976*VLOOKUP($A6976,Price_Table,MATCH($C6976,$A$6:$K$6,0),1)</f>
        <v>0</v>
      </c>
      <c r="H6976" s="15">
        <f>D6976*VLOOKUP(A6976,Cost_Table,MATCH(C6976,M$6:W$6,0),1)</f>
        <v>0</v>
      </c>
      <c r="I6976" s="15">
        <f t="shared" si="326"/>
        <v>0</v>
      </c>
      <c r="J6976" s="43"/>
      <c r="K6976" s="1"/>
    </row>
    <row r="6977" spans="1:11">
      <c r="A6977" s="29">
        <v>40910</v>
      </c>
      <c r="B6977" s="30">
        <v>2</v>
      </c>
      <c r="C6977" s="30" t="s">
        <v>14</v>
      </c>
      <c r="D6977" s="30">
        <v>0</v>
      </c>
      <c r="E6977" s="50" t="str">
        <f t="shared" si="324"/>
        <v>January</v>
      </c>
      <c r="F6977" s="14" t="str">
        <f t="shared" si="325"/>
        <v>Monday</v>
      </c>
      <c r="G6977" s="15">
        <f>$D6977*VLOOKUP($A6977,Price_Table,MATCH($C6977,$A$6:$K$6,0),1)</f>
        <v>0</v>
      </c>
      <c r="H6977" s="15">
        <f>D6977*VLOOKUP(A6977,Cost_Table,MATCH(C6977,M$6:W$6,0),1)</f>
        <v>0</v>
      </c>
      <c r="I6977" s="15">
        <f t="shared" si="326"/>
        <v>0</v>
      </c>
      <c r="J6977" s="43"/>
      <c r="K6977" s="1"/>
    </row>
    <row r="6978" spans="1:11">
      <c r="A6978" s="29">
        <v>40911</v>
      </c>
      <c r="B6978" s="30">
        <v>2</v>
      </c>
      <c r="C6978" s="30" t="s">
        <v>14</v>
      </c>
      <c r="D6978" s="30">
        <v>0</v>
      </c>
      <c r="E6978" s="50" t="str">
        <f t="shared" si="324"/>
        <v>January</v>
      </c>
      <c r="F6978" s="14" t="str">
        <f t="shared" si="325"/>
        <v>Tuesday</v>
      </c>
      <c r="G6978" s="15">
        <f>$D6978*VLOOKUP($A6978,Price_Table,MATCH($C6978,$A$6:$K$6,0),1)</f>
        <v>0</v>
      </c>
      <c r="H6978" s="15">
        <f>D6978*VLOOKUP(A6978,Cost_Table,MATCH(C6978,M$6:W$6,0),1)</f>
        <v>0</v>
      </c>
      <c r="I6978" s="15">
        <f t="shared" si="326"/>
        <v>0</v>
      </c>
      <c r="J6978" s="43"/>
      <c r="K6978" s="1"/>
    </row>
    <row r="6979" spans="1:11">
      <c r="A6979" s="29">
        <v>40912</v>
      </c>
      <c r="B6979" s="30">
        <v>2</v>
      </c>
      <c r="C6979" s="30" t="s">
        <v>14</v>
      </c>
      <c r="D6979" s="30">
        <v>0</v>
      </c>
      <c r="E6979" s="50" t="str">
        <f t="shared" si="324"/>
        <v>January</v>
      </c>
      <c r="F6979" s="14" t="str">
        <f t="shared" si="325"/>
        <v>Wednesday</v>
      </c>
      <c r="G6979" s="15">
        <f>$D6979*VLOOKUP($A6979,Price_Table,MATCH($C6979,$A$6:$K$6,0),1)</f>
        <v>0</v>
      </c>
      <c r="H6979" s="15">
        <f>D6979*VLOOKUP(A6979,Cost_Table,MATCH(C6979,M$6:W$6,0),1)</f>
        <v>0</v>
      </c>
      <c r="I6979" s="15">
        <f t="shared" si="326"/>
        <v>0</v>
      </c>
      <c r="J6979" s="43"/>
      <c r="K6979" s="1"/>
    </row>
    <row r="6980" spans="1:11">
      <c r="A6980" s="29">
        <v>40913</v>
      </c>
      <c r="B6980" s="30">
        <v>2</v>
      </c>
      <c r="C6980" s="30" t="s">
        <v>14</v>
      </c>
      <c r="D6980" s="30">
        <v>0</v>
      </c>
      <c r="E6980" s="50" t="str">
        <f t="shared" si="324"/>
        <v>January</v>
      </c>
      <c r="F6980" s="14" t="str">
        <f t="shared" si="325"/>
        <v>Thursday</v>
      </c>
      <c r="G6980" s="15">
        <f>$D6980*VLOOKUP($A6980,Price_Table,MATCH($C6980,$A$6:$K$6,0),1)</f>
        <v>0</v>
      </c>
      <c r="H6980" s="15">
        <f>D6980*VLOOKUP(A6980,Cost_Table,MATCH(C6980,M$6:W$6,0),1)</f>
        <v>0</v>
      </c>
      <c r="I6980" s="15">
        <f t="shared" si="326"/>
        <v>0</v>
      </c>
      <c r="J6980" s="43"/>
      <c r="K6980" s="1"/>
    </row>
    <row r="6981" spans="1:11">
      <c r="A6981" s="29">
        <v>40914</v>
      </c>
      <c r="B6981" s="30">
        <v>2</v>
      </c>
      <c r="C6981" s="30" t="s">
        <v>14</v>
      </c>
      <c r="D6981" s="30">
        <v>0</v>
      </c>
      <c r="E6981" s="50" t="str">
        <f t="shared" si="324"/>
        <v>January</v>
      </c>
      <c r="F6981" s="14" t="str">
        <f t="shared" si="325"/>
        <v>Friday</v>
      </c>
      <c r="G6981" s="15">
        <f>$D6981*VLOOKUP($A6981,Price_Table,MATCH($C6981,$A$6:$K$6,0),1)</f>
        <v>0</v>
      </c>
      <c r="H6981" s="15">
        <f>D6981*VLOOKUP(A6981,Cost_Table,MATCH(C6981,M$6:W$6,0),1)</f>
        <v>0</v>
      </c>
      <c r="I6981" s="15">
        <f t="shared" si="326"/>
        <v>0</v>
      </c>
      <c r="J6981" s="43"/>
      <c r="K6981" s="1"/>
    </row>
    <row r="6982" spans="1:11">
      <c r="A6982" s="29">
        <v>40915</v>
      </c>
      <c r="B6982" s="30">
        <v>2</v>
      </c>
      <c r="C6982" s="30" t="s">
        <v>14</v>
      </c>
      <c r="D6982" s="30">
        <v>0</v>
      </c>
      <c r="E6982" s="50" t="str">
        <f t="shared" si="324"/>
        <v>January</v>
      </c>
      <c r="F6982" s="14" t="str">
        <f t="shared" si="325"/>
        <v>Saturday</v>
      </c>
      <c r="G6982" s="15">
        <f>$D6982*VLOOKUP($A6982,Price_Table,MATCH($C6982,$A$6:$K$6,0),1)</f>
        <v>0</v>
      </c>
      <c r="H6982" s="15">
        <f>D6982*VLOOKUP(A6982,Cost_Table,MATCH(C6982,M$6:W$6,0),1)</f>
        <v>0</v>
      </c>
      <c r="I6982" s="15">
        <f t="shared" si="326"/>
        <v>0</v>
      </c>
      <c r="J6982" s="43"/>
      <c r="K6982" s="1"/>
    </row>
    <row r="6983" spans="1:11">
      <c r="A6983" s="29">
        <v>40916</v>
      </c>
      <c r="B6983" s="30">
        <v>2</v>
      </c>
      <c r="C6983" s="30" t="s">
        <v>14</v>
      </c>
      <c r="D6983" s="30">
        <v>0</v>
      </c>
      <c r="E6983" s="50" t="str">
        <f t="shared" si="324"/>
        <v>January</v>
      </c>
      <c r="F6983" s="14" t="str">
        <f t="shared" si="325"/>
        <v>Sunday</v>
      </c>
      <c r="G6983" s="15">
        <f>$D6983*VLOOKUP($A6983,Price_Table,MATCH($C6983,$A$6:$K$6,0),1)</f>
        <v>0</v>
      </c>
      <c r="H6983" s="15">
        <f>D6983*VLOOKUP(A6983,Cost_Table,MATCH(C6983,M$6:W$6,0),1)</f>
        <v>0</v>
      </c>
      <c r="I6983" s="15">
        <f t="shared" si="326"/>
        <v>0</v>
      </c>
      <c r="J6983" s="43"/>
      <c r="K6983" s="1"/>
    </row>
    <row r="6984" spans="1:11">
      <c r="A6984" s="29">
        <v>40917</v>
      </c>
      <c r="B6984" s="30">
        <v>2</v>
      </c>
      <c r="C6984" s="30" t="s">
        <v>14</v>
      </c>
      <c r="D6984" s="30">
        <v>0</v>
      </c>
      <c r="E6984" s="50" t="str">
        <f t="shared" si="324"/>
        <v>January</v>
      </c>
      <c r="F6984" s="14" t="str">
        <f t="shared" si="325"/>
        <v>Monday</v>
      </c>
      <c r="G6984" s="15">
        <f>$D6984*VLOOKUP($A6984,Price_Table,MATCH($C6984,$A$6:$K$6,0),1)</f>
        <v>0</v>
      </c>
      <c r="H6984" s="15">
        <f>D6984*VLOOKUP(A6984,Cost_Table,MATCH(C6984,M$6:W$6,0),1)</f>
        <v>0</v>
      </c>
      <c r="I6984" s="15">
        <f t="shared" si="326"/>
        <v>0</v>
      </c>
      <c r="J6984" s="43"/>
      <c r="K6984" s="1"/>
    </row>
    <row r="6985" spans="1:11">
      <c r="A6985" s="29">
        <v>40918</v>
      </c>
      <c r="B6985" s="30">
        <v>2</v>
      </c>
      <c r="C6985" s="30" t="s">
        <v>14</v>
      </c>
      <c r="D6985" s="30">
        <v>0</v>
      </c>
      <c r="E6985" s="50" t="str">
        <f t="shared" si="324"/>
        <v>January</v>
      </c>
      <c r="F6985" s="14" t="str">
        <f t="shared" si="325"/>
        <v>Tuesday</v>
      </c>
      <c r="G6985" s="15">
        <f>$D6985*VLOOKUP($A6985,Price_Table,MATCH($C6985,$A$6:$K$6,0),1)</f>
        <v>0</v>
      </c>
      <c r="H6985" s="15">
        <f>D6985*VLOOKUP(A6985,Cost_Table,MATCH(C6985,M$6:W$6,0),1)</f>
        <v>0</v>
      </c>
      <c r="I6985" s="15">
        <f t="shared" si="326"/>
        <v>0</v>
      </c>
      <c r="J6985" s="43"/>
      <c r="K6985" s="1"/>
    </row>
    <row r="6986" spans="1:11">
      <c r="A6986" s="29">
        <v>40919</v>
      </c>
      <c r="B6986" s="30">
        <v>2</v>
      </c>
      <c r="C6986" s="30" t="s">
        <v>14</v>
      </c>
      <c r="D6986" s="30">
        <v>0</v>
      </c>
      <c r="E6986" s="50" t="str">
        <f t="shared" si="324"/>
        <v>January</v>
      </c>
      <c r="F6986" s="14" t="str">
        <f t="shared" si="325"/>
        <v>Wednesday</v>
      </c>
      <c r="G6986" s="15">
        <f>$D6986*VLOOKUP($A6986,Price_Table,MATCH($C6986,$A$6:$K$6,0),1)</f>
        <v>0</v>
      </c>
      <c r="H6986" s="15">
        <f>D6986*VLOOKUP(A6986,Cost_Table,MATCH(C6986,M$6:W$6,0),1)</f>
        <v>0</v>
      </c>
      <c r="I6986" s="15">
        <f t="shared" si="326"/>
        <v>0</v>
      </c>
      <c r="J6986" s="43"/>
      <c r="K6986" s="1"/>
    </row>
    <row r="6987" spans="1:11">
      <c r="A6987" s="29">
        <v>40920</v>
      </c>
      <c r="B6987" s="30">
        <v>2</v>
      </c>
      <c r="C6987" s="30" t="s">
        <v>14</v>
      </c>
      <c r="D6987" s="30">
        <v>0</v>
      </c>
      <c r="E6987" s="50" t="str">
        <f t="shared" si="324"/>
        <v>January</v>
      </c>
      <c r="F6987" s="14" t="str">
        <f t="shared" si="325"/>
        <v>Thursday</v>
      </c>
      <c r="G6987" s="15">
        <f>$D6987*VLOOKUP($A6987,Price_Table,MATCH($C6987,$A$6:$K$6,0),1)</f>
        <v>0</v>
      </c>
      <c r="H6987" s="15">
        <f>D6987*VLOOKUP(A6987,Cost_Table,MATCH(C6987,M$6:W$6,0),1)</f>
        <v>0</v>
      </c>
      <c r="I6987" s="15">
        <f t="shared" si="326"/>
        <v>0</v>
      </c>
      <c r="J6987" s="43"/>
      <c r="K6987" s="1"/>
    </row>
    <row r="6988" spans="1:11">
      <c r="A6988" s="29">
        <v>40921</v>
      </c>
      <c r="B6988" s="30">
        <v>2</v>
      </c>
      <c r="C6988" s="30" t="s">
        <v>14</v>
      </c>
      <c r="D6988" s="30">
        <v>0</v>
      </c>
      <c r="E6988" s="50" t="str">
        <f t="shared" si="324"/>
        <v>January</v>
      </c>
      <c r="F6988" s="14" t="str">
        <f t="shared" si="325"/>
        <v>Friday</v>
      </c>
      <c r="G6988" s="15">
        <f>$D6988*VLOOKUP($A6988,Price_Table,MATCH($C6988,$A$6:$K$6,0),1)</f>
        <v>0</v>
      </c>
      <c r="H6988" s="15">
        <f>D6988*VLOOKUP(A6988,Cost_Table,MATCH(C6988,M$6:W$6,0),1)</f>
        <v>0</v>
      </c>
      <c r="I6988" s="15">
        <f t="shared" si="326"/>
        <v>0</v>
      </c>
      <c r="J6988" s="43"/>
      <c r="K6988" s="1"/>
    </row>
    <row r="6989" spans="1:11">
      <c r="A6989" s="29">
        <v>40922</v>
      </c>
      <c r="B6989" s="30">
        <v>2</v>
      </c>
      <c r="C6989" s="30" t="s">
        <v>14</v>
      </c>
      <c r="D6989" s="30">
        <v>0</v>
      </c>
      <c r="E6989" s="50" t="str">
        <f t="shared" si="324"/>
        <v>January</v>
      </c>
      <c r="F6989" s="14" t="str">
        <f t="shared" si="325"/>
        <v>Saturday</v>
      </c>
      <c r="G6989" s="15">
        <f>$D6989*VLOOKUP($A6989,Price_Table,MATCH($C6989,$A$6:$K$6,0),1)</f>
        <v>0</v>
      </c>
      <c r="H6989" s="15">
        <f>D6989*VLOOKUP(A6989,Cost_Table,MATCH(C6989,M$6:W$6,0),1)</f>
        <v>0</v>
      </c>
      <c r="I6989" s="15">
        <f t="shared" si="326"/>
        <v>0</v>
      </c>
      <c r="J6989" s="43"/>
      <c r="K6989" s="1"/>
    </row>
    <row r="6990" spans="1:11">
      <c r="A6990" s="29">
        <v>40923</v>
      </c>
      <c r="B6990" s="30">
        <v>2</v>
      </c>
      <c r="C6990" s="30" t="s">
        <v>14</v>
      </c>
      <c r="D6990" s="30">
        <v>0</v>
      </c>
      <c r="E6990" s="50" t="str">
        <f t="shared" si="324"/>
        <v>January</v>
      </c>
      <c r="F6990" s="14" t="str">
        <f t="shared" si="325"/>
        <v>Sunday</v>
      </c>
      <c r="G6990" s="15">
        <f>$D6990*VLOOKUP($A6990,Price_Table,MATCH($C6990,$A$6:$K$6,0),1)</f>
        <v>0</v>
      </c>
      <c r="H6990" s="15">
        <f>D6990*VLOOKUP(A6990,Cost_Table,MATCH(C6990,M$6:W$6,0),1)</f>
        <v>0</v>
      </c>
      <c r="I6990" s="15">
        <f t="shared" si="326"/>
        <v>0</v>
      </c>
      <c r="J6990" s="43"/>
      <c r="K6990" s="1"/>
    </row>
    <row r="6991" spans="1:11">
      <c r="A6991" s="29">
        <v>40924</v>
      </c>
      <c r="B6991" s="30">
        <v>2</v>
      </c>
      <c r="C6991" s="30" t="s">
        <v>14</v>
      </c>
      <c r="D6991" s="30">
        <v>0</v>
      </c>
      <c r="E6991" s="50" t="str">
        <f t="shared" si="324"/>
        <v>January</v>
      </c>
      <c r="F6991" s="14" t="str">
        <f t="shared" si="325"/>
        <v>Monday</v>
      </c>
      <c r="G6991" s="15">
        <f>$D6991*VLOOKUP($A6991,Price_Table,MATCH($C6991,$A$6:$K$6,0),1)</f>
        <v>0</v>
      </c>
      <c r="H6991" s="15">
        <f>D6991*VLOOKUP(A6991,Cost_Table,MATCH(C6991,M$6:W$6,0),1)</f>
        <v>0</v>
      </c>
      <c r="I6991" s="15">
        <f t="shared" si="326"/>
        <v>0</v>
      </c>
      <c r="J6991" s="43"/>
      <c r="K6991" s="1"/>
    </row>
    <row r="6992" spans="1:11">
      <c r="A6992" s="29">
        <v>40925</v>
      </c>
      <c r="B6992" s="30">
        <v>2</v>
      </c>
      <c r="C6992" s="30" t="s">
        <v>14</v>
      </c>
      <c r="D6992" s="30">
        <v>0</v>
      </c>
      <c r="E6992" s="50" t="str">
        <f t="shared" si="324"/>
        <v>January</v>
      </c>
      <c r="F6992" s="14" t="str">
        <f t="shared" si="325"/>
        <v>Tuesday</v>
      </c>
      <c r="G6992" s="15">
        <f>$D6992*VLOOKUP($A6992,Price_Table,MATCH($C6992,$A$6:$K$6,0),1)</f>
        <v>0</v>
      </c>
      <c r="H6992" s="15">
        <f>D6992*VLOOKUP(A6992,Cost_Table,MATCH(C6992,M$6:W$6,0),1)</f>
        <v>0</v>
      </c>
      <c r="I6992" s="15">
        <f t="shared" si="326"/>
        <v>0</v>
      </c>
      <c r="J6992" s="43"/>
      <c r="K6992" s="1"/>
    </row>
    <row r="6993" spans="1:11">
      <c r="A6993" s="29">
        <v>40926</v>
      </c>
      <c r="B6993" s="30">
        <v>2</v>
      </c>
      <c r="C6993" s="30" t="s">
        <v>14</v>
      </c>
      <c r="D6993" s="30">
        <v>0</v>
      </c>
      <c r="E6993" s="50" t="str">
        <f t="shared" si="324"/>
        <v>January</v>
      </c>
      <c r="F6993" s="14" t="str">
        <f t="shared" si="325"/>
        <v>Wednesday</v>
      </c>
      <c r="G6993" s="15">
        <f>$D6993*VLOOKUP($A6993,Price_Table,MATCH($C6993,$A$6:$K$6,0),1)</f>
        <v>0</v>
      </c>
      <c r="H6993" s="15">
        <f>D6993*VLOOKUP(A6993,Cost_Table,MATCH(C6993,M$6:W$6,0),1)</f>
        <v>0</v>
      </c>
      <c r="I6993" s="15">
        <f t="shared" si="326"/>
        <v>0</v>
      </c>
      <c r="J6993" s="43"/>
      <c r="K6993" s="1"/>
    </row>
    <row r="6994" spans="1:11">
      <c r="A6994" s="29">
        <v>40927</v>
      </c>
      <c r="B6994" s="30">
        <v>2</v>
      </c>
      <c r="C6994" s="30" t="s">
        <v>14</v>
      </c>
      <c r="D6994" s="30">
        <v>0</v>
      </c>
      <c r="E6994" s="50" t="str">
        <f t="shared" si="324"/>
        <v>January</v>
      </c>
      <c r="F6994" s="14" t="str">
        <f t="shared" si="325"/>
        <v>Thursday</v>
      </c>
      <c r="G6994" s="15">
        <f>$D6994*VLOOKUP($A6994,Price_Table,MATCH($C6994,$A$6:$K$6,0),1)</f>
        <v>0</v>
      </c>
      <c r="H6994" s="15">
        <f>D6994*VLOOKUP(A6994,Cost_Table,MATCH(C6994,M$6:W$6,0),1)</f>
        <v>0</v>
      </c>
      <c r="I6994" s="15">
        <f t="shared" si="326"/>
        <v>0</v>
      </c>
      <c r="J6994" s="43"/>
      <c r="K6994" s="1"/>
    </row>
    <row r="6995" spans="1:11">
      <c r="A6995" s="29">
        <v>40928</v>
      </c>
      <c r="B6995" s="30">
        <v>2</v>
      </c>
      <c r="C6995" s="30" t="s">
        <v>14</v>
      </c>
      <c r="D6995" s="30">
        <v>0</v>
      </c>
      <c r="E6995" s="50" t="str">
        <f t="shared" si="324"/>
        <v>January</v>
      </c>
      <c r="F6995" s="14" t="str">
        <f t="shared" si="325"/>
        <v>Friday</v>
      </c>
      <c r="G6995" s="15">
        <f>$D6995*VLOOKUP($A6995,Price_Table,MATCH($C6995,$A$6:$K$6,0),1)</f>
        <v>0</v>
      </c>
      <c r="H6995" s="15">
        <f>D6995*VLOOKUP(A6995,Cost_Table,MATCH(C6995,M$6:W$6,0),1)</f>
        <v>0</v>
      </c>
      <c r="I6995" s="15">
        <f t="shared" si="326"/>
        <v>0</v>
      </c>
      <c r="J6995" s="43"/>
      <c r="K6995" s="1"/>
    </row>
    <row r="6996" spans="1:11">
      <c r="A6996" s="29">
        <v>40929</v>
      </c>
      <c r="B6996" s="30">
        <v>2</v>
      </c>
      <c r="C6996" s="30" t="s">
        <v>14</v>
      </c>
      <c r="D6996" s="30">
        <v>0</v>
      </c>
      <c r="E6996" s="50" t="str">
        <f t="shared" si="324"/>
        <v>January</v>
      </c>
      <c r="F6996" s="14" t="str">
        <f t="shared" si="325"/>
        <v>Saturday</v>
      </c>
      <c r="G6996" s="15">
        <f>$D6996*VLOOKUP($A6996,Price_Table,MATCH($C6996,$A$6:$K$6,0),1)</f>
        <v>0</v>
      </c>
      <c r="H6996" s="15">
        <f>D6996*VLOOKUP(A6996,Cost_Table,MATCH(C6996,M$6:W$6,0),1)</f>
        <v>0</v>
      </c>
      <c r="I6996" s="15">
        <f t="shared" si="326"/>
        <v>0</v>
      </c>
      <c r="J6996" s="43"/>
      <c r="K6996" s="1"/>
    </row>
    <row r="6997" spans="1:11">
      <c r="A6997" s="29">
        <v>40930</v>
      </c>
      <c r="B6997" s="30">
        <v>2</v>
      </c>
      <c r="C6997" s="30" t="s">
        <v>14</v>
      </c>
      <c r="D6997" s="30">
        <v>0</v>
      </c>
      <c r="E6997" s="50" t="str">
        <f t="shared" si="324"/>
        <v>January</v>
      </c>
      <c r="F6997" s="14" t="str">
        <f t="shared" si="325"/>
        <v>Sunday</v>
      </c>
      <c r="G6997" s="15">
        <f>$D6997*VLOOKUP($A6997,Price_Table,MATCH($C6997,$A$6:$K$6,0),1)</f>
        <v>0</v>
      </c>
      <c r="H6997" s="15">
        <f>D6997*VLOOKUP(A6997,Cost_Table,MATCH(C6997,M$6:W$6,0),1)</f>
        <v>0</v>
      </c>
      <c r="I6997" s="15">
        <f t="shared" si="326"/>
        <v>0</v>
      </c>
      <c r="J6997" s="43"/>
      <c r="K6997" s="1"/>
    </row>
    <row r="6998" spans="1:11">
      <c r="A6998" s="29">
        <v>40931</v>
      </c>
      <c r="B6998" s="30">
        <v>2</v>
      </c>
      <c r="C6998" s="30" t="s">
        <v>14</v>
      </c>
      <c r="D6998" s="30">
        <v>0</v>
      </c>
      <c r="E6998" s="50" t="str">
        <f t="shared" si="324"/>
        <v>January</v>
      </c>
      <c r="F6998" s="14" t="str">
        <f t="shared" si="325"/>
        <v>Monday</v>
      </c>
      <c r="G6998" s="15">
        <f>$D6998*VLOOKUP($A6998,Price_Table,MATCH($C6998,$A$6:$K$6,0),1)</f>
        <v>0</v>
      </c>
      <c r="H6998" s="15">
        <f>D6998*VLOOKUP(A6998,Cost_Table,MATCH(C6998,M$6:W$6,0),1)</f>
        <v>0</v>
      </c>
      <c r="I6998" s="15">
        <f t="shared" si="326"/>
        <v>0</v>
      </c>
      <c r="J6998" s="43"/>
      <c r="K6998" s="1"/>
    </row>
    <row r="6999" spans="1:11">
      <c r="A6999" s="29">
        <v>40932</v>
      </c>
      <c r="B6999" s="30">
        <v>2</v>
      </c>
      <c r="C6999" s="30" t="s">
        <v>14</v>
      </c>
      <c r="D6999" s="30">
        <v>0</v>
      </c>
      <c r="E6999" s="50" t="str">
        <f t="shared" ref="E6999:E7062" si="327">TEXT(A6999,"mmmm")</f>
        <v>January</v>
      </c>
      <c r="F6999" s="14" t="str">
        <f t="shared" ref="F6999:F7062" si="328">TEXT(A6999,"dddd")</f>
        <v>Tuesday</v>
      </c>
      <c r="G6999" s="15">
        <f>$D6999*VLOOKUP($A6999,Price_Table,MATCH($C6999,$A$6:$K$6,0),1)</f>
        <v>0</v>
      </c>
      <c r="H6999" s="15">
        <f>D6999*VLOOKUP(A6999,Cost_Table,MATCH(C6999,M$6:W$6,0),1)</f>
        <v>0</v>
      </c>
      <c r="I6999" s="15">
        <f t="shared" ref="I6999:I7062" si="329">G6999-H6999</f>
        <v>0</v>
      </c>
      <c r="J6999" s="43"/>
      <c r="K6999" s="1"/>
    </row>
    <row r="7000" spans="1:11">
      <c r="A7000" s="29">
        <v>40933</v>
      </c>
      <c r="B7000" s="30">
        <v>2</v>
      </c>
      <c r="C7000" s="30" t="s">
        <v>14</v>
      </c>
      <c r="D7000" s="30">
        <v>0</v>
      </c>
      <c r="E7000" s="50" t="str">
        <f t="shared" si="327"/>
        <v>January</v>
      </c>
      <c r="F7000" s="14" t="str">
        <f t="shared" si="328"/>
        <v>Wednesday</v>
      </c>
      <c r="G7000" s="15">
        <f>$D7000*VLOOKUP($A7000,Price_Table,MATCH($C7000,$A$6:$K$6,0),1)</f>
        <v>0</v>
      </c>
      <c r="H7000" s="15">
        <f>D7000*VLOOKUP(A7000,Cost_Table,MATCH(C7000,M$6:W$6,0),1)</f>
        <v>0</v>
      </c>
      <c r="I7000" s="15">
        <f t="shared" si="329"/>
        <v>0</v>
      </c>
      <c r="J7000" s="43"/>
      <c r="K7000" s="1"/>
    </row>
    <row r="7001" spans="1:11">
      <c r="A7001" s="29">
        <v>40934</v>
      </c>
      <c r="B7001" s="30">
        <v>2</v>
      </c>
      <c r="C7001" s="30" t="s">
        <v>14</v>
      </c>
      <c r="D7001" s="30">
        <v>0</v>
      </c>
      <c r="E7001" s="50" t="str">
        <f t="shared" si="327"/>
        <v>January</v>
      </c>
      <c r="F7001" s="14" t="str">
        <f t="shared" si="328"/>
        <v>Thursday</v>
      </c>
      <c r="G7001" s="15">
        <f>$D7001*VLOOKUP($A7001,Price_Table,MATCH($C7001,$A$6:$K$6,0),1)</f>
        <v>0</v>
      </c>
      <c r="H7001" s="15">
        <f>D7001*VLOOKUP(A7001,Cost_Table,MATCH(C7001,M$6:W$6,0),1)</f>
        <v>0</v>
      </c>
      <c r="I7001" s="15">
        <f t="shared" si="329"/>
        <v>0</v>
      </c>
      <c r="J7001" s="43"/>
      <c r="K7001" s="1"/>
    </row>
    <row r="7002" spans="1:11">
      <c r="A7002" s="29">
        <v>40935</v>
      </c>
      <c r="B7002" s="30">
        <v>2</v>
      </c>
      <c r="C7002" s="30" t="s">
        <v>14</v>
      </c>
      <c r="D7002" s="30">
        <v>0</v>
      </c>
      <c r="E7002" s="50" t="str">
        <f t="shared" si="327"/>
        <v>January</v>
      </c>
      <c r="F7002" s="14" t="str">
        <f t="shared" si="328"/>
        <v>Friday</v>
      </c>
      <c r="G7002" s="15">
        <f>$D7002*VLOOKUP($A7002,Price_Table,MATCH($C7002,$A$6:$K$6,0),1)</f>
        <v>0</v>
      </c>
      <c r="H7002" s="15">
        <f>D7002*VLOOKUP(A7002,Cost_Table,MATCH(C7002,M$6:W$6,0),1)</f>
        <v>0</v>
      </c>
      <c r="I7002" s="15">
        <f t="shared" si="329"/>
        <v>0</v>
      </c>
      <c r="J7002" s="43"/>
      <c r="K7002" s="1"/>
    </row>
    <row r="7003" spans="1:11">
      <c r="A7003" s="29">
        <v>40936</v>
      </c>
      <c r="B7003" s="30">
        <v>2</v>
      </c>
      <c r="C7003" s="30" t="s">
        <v>14</v>
      </c>
      <c r="D7003" s="30">
        <v>0</v>
      </c>
      <c r="E7003" s="50" t="str">
        <f t="shared" si="327"/>
        <v>January</v>
      </c>
      <c r="F7003" s="14" t="str">
        <f t="shared" si="328"/>
        <v>Saturday</v>
      </c>
      <c r="G7003" s="15">
        <f>$D7003*VLOOKUP($A7003,Price_Table,MATCH($C7003,$A$6:$K$6,0),1)</f>
        <v>0</v>
      </c>
      <c r="H7003" s="15">
        <f>D7003*VLOOKUP(A7003,Cost_Table,MATCH(C7003,M$6:W$6,0),1)</f>
        <v>0</v>
      </c>
      <c r="I7003" s="15">
        <f t="shared" si="329"/>
        <v>0</v>
      </c>
      <c r="J7003" s="43"/>
      <c r="K7003" s="1"/>
    </row>
    <row r="7004" spans="1:11">
      <c r="A7004" s="29">
        <v>40937</v>
      </c>
      <c r="B7004" s="30">
        <v>2</v>
      </c>
      <c r="C7004" s="30" t="s">
        <v>14</v>
      </c>
      <c r="D7004" s="30">
        <v>0</v>
      </c>
      <c r="E7004" s="50" t="str">
        <f t="shared" si="327"/>
        <v>January</v>
      </c>
      <c r="F7004" s="14" t="str">
        <f t="shared" si="328"/>
        <v>Sunday</v>
      </c>
      <c r="G7004" s="15">
        <f>$D7004*VLOOKUP($A7004,Price_Table,MATCH($C7004,$A$6:$K$6,0),1)</f>
        <v>0</v>
      </c>
      <c r="H7004" s="15">
        <f>D7004*VLOOKUP(A7004,Cost_Table,MATCH(C7004,M$6:W$6,0),1)</f>
        <v>0</v>
      </c>
      <c r="I7004" s="15">
        <f t="shared" si="329"/>
        <v>0</v>
      </c>
      <c r="J7004" s="43"/>
      <c r="K7004" s="1"/>
    </row>
    <row r="7005" spans="1:11">
      <c r="A7005" s="29">
        <v>40938</v>
      </c>
      <c r="B7005" s="30">
        <v>2</v>
      </c>
      <c r="C7005" s="30" t="s">
        <v>14</v>
      </c>
      <c r="D7005" s="30">
        <v>0</v>
      </c>
      <c r="E7005" s="50" t="str">
        <f t="shared" si="327"/>
        <v>January</v>
      </c>
      <c r="F7005" s="14" t="str">
        <f t="shared" si="328"/>
        <v>Monday</v>
      </c>
      <c r="G7005" s="15">
        <f>$D7005*VLOOKUP($A7005,Price_Table,MATCH($C7005,$A$6:$K$6,0),1)</f>
        <v>0</v>
      </c>
      <c r="H7005" s="15">
        <f>D7005*VLOOKUP(A7005,Cost_Table,MATCH(C7005,M$6:W$6,0),1)</f>
        <v>0</v>
      </c>
      <c r="I7005" s="15">
        <f t="shared" si="329"/>
        <v>0</v>
      </c>
      <c r="J7005" s="43"/>
      <c r="K7005" s="1"/>
    </row>
    <row r="7006" spans="1:11">
      <c r="A7006" s="29">
        <v>40939</v>
      </c>
      <c r="B7006" s="30">
        <v>2</v>
      </c>
      <c r="C7006" s="30" t="s">
        <v>14</v>
      </c>
      <c r="D7006" s="30">
        <v>0</v>
      </c>
      <c r="E7006" s="50" t="str">
        <f t="shared" si="327"/>
        <v>January</v>
      </c>
      <c r="F7006" s="14" t="str">
        <f t="shared" si="328"/>
        <v>Tuesday</v>
      </c>
      <c r="G7006" s="15">
        <f>$D7006*VLOOKUP($A7006,Price_Table,MATCH($C7006,$A$6:$K$6,0),1)</f>
        <v>0</v>
      </c>
      <c r="H7006" s="15">
        <f>D7006*VLOOKUP(A7006,Cost_Table,MATCH(C7006,M$6:W$6,0),1)</f>
        <v>0</v>
      </c>
      <c r="I7006" s="15">
        <f t="shared" si="329"/>
        <v>0</v>
      </c>
      <c r="J7006" s="43"/>
      <c r="K7006" s="1"/>
    </row>
    <row r="7007" spans="1:11">
      <c r="A7007" s="29">
        <v>40940</v>
      </c>
      <c r="B7007" s="30">
        <v>2</v>
      </c>
      <c r="C7007" s="30" t="s">
        <v>14</v>
      </c>
      <c r="D7007" s="30">
        <v>0</v>
      </c>
      <c r="E7007" s="50" t="str">
        <f t="shared" si="327"/>
        <v>February</v>
      </c>
      <c r="F7007" s="14" t="str">
        <f t="shared" si="328"/>
        <v>Wednesday</v>
      </c>
      <c r="G7007" s="15">
        <f>$D7007*VLOOKUP($A7007,Price_Table,MATCH($C7007,$A$6:$K$6,0),1)</f>
        <v>0</v>
      </c>
      <c r="H7007" s="15">
        <f>D7007*VLOOKUP(A7007,Cost_Table,MATCH(C7007,M$6:W$6,0),1)</f>
        <v>0</v>
      </c>
      <c r="I7007" s="15">
        <f t="shared" si="329"/>
        <v>0</v>
      </c>
      <c r="J7007" s="43"/>
      <c r="K7007" s="1"/>
    </row>
    <row r="7008" spans="1:11">
      <c r="A7008" s="29">
        <v>40941</v>
      </c>
      <c r="B7008" s="30">
        <v>2</v>
      </c>
      <c r="C7008" s="30" t="s">
        <v>14</v>
      </c>
      <c r="D7008" s="30">
        <v>0</v>
      </c>
      <c r="E7008" s="50" t="str">
        <f t="shared" si="327"/>
        <v>February</v>
      </c>
      <c r="F7008" s="14" t="str">
        <f t="shared" si="328"/>
        <v>Thursday</v>
      </c>
      <c r="G7008" s="15">
        <f>$D7008*VLOOKUP($A7008,Price_Table,MATCH($C7008,$A$6:$K$6,0),1)</f>
        <v>0</v>
      </c>
      <c r="H7008" s="15">
        <f>D7008*VLOOKUP(A7008,Cost_Table,MATCH(C7008,M$6:W$6,0),1)</f>
        <v>0</v>
      </c>
      <c r="I7008" s="15">
        <f t="shared" si="329"/>
        <v>0</v>
      </c>
      <c r="J7008" s="43"/>
      <c r="K7008" s="1"/>
    </row>
    <row r="7009" spans="1:11">
      <c r="A7009" s="29">
        <v>40942</v>
      </c>
      <c r="B7009" s="30">
        <v>2</v>
      </c>
      <c r="C7009" s="30" t="s">
        <v>14</v>
      </c>
      <c r="D7009" s="30">
        <v>0</v>
      </c>
      <c r="E7009" s="50" t="str">
        <f t="shared" si="327"/>
        <v>February</v>
      </c>
      <c r="F7009" s="14" t="str">
        <f t="shared" si="328"/>
        <v>Friday</v>
      </c>
      <c r="G7009" s="15">
        <f>$D7009*VLOOKUP($A7009,Price_Table,MATCH($C7009,$A$6:$K$6,0),1)</f>
        <v>0</v>
      </c>
      <c r="H7009" s="15">
        <f>D7009*VLOOKUP(A7009,Cost_Table,MATCH(C7009,M$6:W$6,0),1)</f>
        <v>0</v>
      </c>
      <c r="I7009" s="15">
        <f t="shared" si="329"/>
        <v>0</v>
      </c>
      <c r="J7009" s="43"/>
      <c r="K7009" s="1"/>
    </row>
    <row r="7010" spans="1:11">
      <c r="A7010" s="29">
        <v>40943</v>
      </c>
      <c r="B7010" s="30">
        <v>2</v>
      </c>
      <c r="C7010" s="30" t="s">
        <v>14</v>
      </c>
      <c r="D7010" s="30">
        <v>0</v>
      </c>
      <c r="E7010" s="50" t="str">
        <f t="shared" si="327"/>
        <v>February</v>
      </c>
      <c r="F7010" s="14" t="str">
        <f t="shared" si="328"/>
        <v>Saturday</v>
      </c>
      <c r="G7010" s="15">
        <f>$D7010*VLOOKUP($A7010,Price_Table,MATCH($C7010,$A$6:$K$6,0),1)</f>
        <v>0</v>
      </c>
      <c r="H7010" s="15">
        <f>D7010*VLOOKUP(A7010,Cost_Table,MATCH(C7010,M$6:W$6,0),1)</f>
        <v>0</v>
      </c>
      <c r="I7010" s="15">
        <f t="shared" si="329"/>
        <v>0</v>
      </c>
      <c r="J7010" s="43"/>
      <c r="K7010" s="1"/>
    </row>
    <row r="7011" spans="1:11">
      <c r="A7011" s="29">
        <v>40944</v>
      </c>
      <c r="B7011" s="30">
        <v>2</v>
      </c>
      <c r="C7011" s="30" t="s">
        <v>14</v>
      </c>
      <c r="D7011" s="30">
        <v>0</v>
      </c>
      <c r="E7011" s="50" t="str">
        <f t="shared" si="327"/>
        <v>February</v>
      </c>
      <c r="F7011" s="14" t="str">
        <f t="shared" si="328"/>
        <v>Sunday</v>
      </c>
      <c r="G7011" s="15">
        <f>$D7011*VLOOKUP($A7011,Price_Table,MATCH($C7011,$A$6:$K$6,0),1)</f>
        <v>0</v>
      </c>
      <c r="H7011" s="15">
        <f>D7011*VLOOKUP(A7011,Cost_Table,MATCH(C7011,M$6:W$6,0),1)</f>
        <v>0</v>
      </c>
      <c r="I7011" s="15">
        <f t="shared" si="329"/>
        <v>0</v>
      </c>
      <c r="J7011" s="43"/>
      <c r="K7011" s="1"/>
    </row>
    <row r="7012" spans="1:11">
      <c r="A7012" s="29">
        <v>40945</v>
      </c>
      <c r="B7012" s="30">
        <v>2</v>
      </c>
      <c r="C7012" s="30" t="s">
        <v>14</v>
      </c>
      <c r="D7012" s="30">
        <v>0</v>
      </c>
      <c r="E7012" s="50" t="str">
        <f t="shared" si="327"/>
        <v>February</v>
      </c>
      <c r="F7012" s="14" t="str">
        <f t="shared" si="328"/>
        <v>Monday</v>
      </c>
      <c r="G7012" s="15">
        <f>$D7012*VLOOKUP($A7012,Price_Table,MATCH($C7012,$A$6:$K$6,0),1)</f>
        <v>0</v>
      </c>
      <c r="H7012" s="15">
        <f>D7012*VLOOKUP(A7012,Cost_Table,MATCH(C7012,M$6:W$6,0),1)</f>
        <v>0</v>
      </c>
      <c r="I7012" s="15">
        <f t="shared" si="329"/>
        <v>0</v>
      </c>
      <c r="J7012" s="43"/>
      <c r="K7012" s="1"/>
    </row>
    <row r="7013" spans="1:11">
      <c r="A7013" s="29">
        <v>40946</v>
      </c>
      <c r="B7013" s="30">
        <v>2</v>
      </c>
      <c r="C7013" s="30" t="s">
        <v>14</v>
      </c>
      <c r="D7013" s="30">
        <v>0</v>
      </c>
      <c r="E7013" s="50" t="str">
        <f t="shared" si="327"/>
        <v>February</v>
      </c>
      <c r="F7013" s="14" t="str">
        <f t="shared" si="328"/>
        <v>Tuesday</v>
      </c>
      <c r="G7013" s="15">
        <f>$D7013*VLOOKUP($A7013,Price_Table,MATCH($C7013,$A$6:$K$6,0),1)</f>
        <v>0</v>
      </c>
      <c r="H7013" s="15">
        <f>D7013*VLOOKUP(A7013,Cost_Table,MATCH(C7013,M$6:W$6,0),1)</f>
        <v>0</v>
      </c>
      <c r="I7013" s="15">
        <f t="shared" si="329"/>
        <v>0</v>
      </c>
      <c r="J7013" s="43"/>
      <c r="K7013" s="1"/>
    </row>
    <row r="7014" spans="1:11">
      <c r="A7014" s="29">
        <v>40947</v>
      </c>
      <c r="B7014" s="30">
        <v>2</v>
      </c>
      <c r="C7014" s="30" t="s">
        <v>14</v>
      </c>
      <c r="D7014" s="30">
        <v>0</v>
      </c>
      <c r="E7014" s="50" t="str">
        <f t="shared" si="327"/>
        <v>February</v>
      </c>
      <c r="F7014" s="14" t="str">
        <f t="shared" si="328"/>
        <v>Wednesday</v>
      </c>
      <c r="G7014" s="15">
        <f>$D7014*VLOOKUP($A7014,Price_Table,MATCH($C7014,$A$6:$K$6,0),1)</f>
        <v>0</v>
      </c>
      <c r="H7014" s="15">
        <f>D7014*VLOOKUP(A7014,Cost_Table,MATCH(C7014,M$6:W$6,0),1)</f>
        <v>0</v>
      </c>
      <c r="I7014" s="15">
        <f t="shared" si="329"/>
        <v>0</v>
      </c>
      <c r="J7014" s="43"/>
      <c r="K7014" s="1"/>
    </row>
    <row r="7015" spans="1:11">
      <c r="A7015" s="29">
        <v>40948</v>
      </c>
      <c r="B7015" s="30">
        <v>2</v>
      </c>
      <c r="C7015" s="30" t="s">
        <v>14</v>
      </c>
      <c r="D7015" s="30">
        <v>0</v>
      </c>
      <c r="E7015" s="50" t="str">
        <f t="shared" si="327"/>
        <v>February</v>
      </c>
      <c r="F7015" s="14" t="str">
        <f t="shared" si="328"/>
        <v>Thursday</v>
      </c>
      <c r="G7015" s="15">
        <f>$D7015*VLOOKUP($A7015,Price_Table,MATCH($C7015,$A$6:$K$6,0),1)</f>
        <v>0</v>
      </c>
      <c r="H7015" s="15">
        <f>D7015*VLOOKUP(A7015,Cost_Table,MATCH(C7015,M$6:W$6,0),1)</f>
        <v>0</v>
      </c>
      <c r="I7015" s="15">
        <f t="shared" si="329"/>
        <v>0</v>
      </c>
      <c r="J7015" s="43"/>
      <c r="K7015" s="1"/>
    </row>
    <row r="7016" spans="1:11">
      <c r="A7016" s="29">
        <v>40949</v>
      </c>
      <c r="B7016" s="30">
        <v>2</v>
      </c>
      <c r="C7016" s="30" t="s">
        <v>14</v>
      </c>
      <c r="D7016" s="30">
        <v>0</v>
      </c>
      <c r="E7016" s="50" t="str">
        <f t="shared" si="327"/>
        <v>February</v>
      </c>
      <c r="F7016" s="14" t="str">
        <f t="shared" si="328"/>
        <v>Friday</v>
      </c>
      <c r="G7016" s="15">
        <f>$D7016*VLOOKUP($A7016,Price_Table,MATCH($C7016,$A$6:$K$6,0),1)</f>
        <v>0</v>
      </c>
      <c r="H7016" s="15">
        <f>D7016*VLOOKUP(A7016,Cost_Table,MATCH(C7016,M$6:W$6,0),1)</f>
        <v>0</v>
      </c>
      <c r="I7016" s="15">
        <f t="shared" si="329"/>
        <v>0</v>
      </c>
      <c r="J7016" s="43"/>
      <c r="K7016" s="1"/>
    </row>
    <row r="7017" spans="1:11">
      <c r="A7017" s="29">
        <v>40950</v>
      </c>
      <c r="B7017" s="30">
        <v>2</v>
      </c>
      <c r="C7017" s="30" t="s">
        <v>14</v>
      </c>
      <c r="D7017" s="30">
        <v>0</v>
      </c>
      <c r="E7017" s="50" t="str">
        <f t="shared" si="327"/>
        <v>February</v>
      </c>
      <c r="F7017" s="14" t="str">
        <f t="shared" si="328"/>
        <v>Saturday</v>
      </c>
      <c r="G7017" s="15">
        <f>$D7017*VLOOKUP($A7017,Price_Table,MATCH($C7017,$A$6:$K$6,0),1)</f>
        <v>0</v>
      </c>
      <c r="H7017" s="15">
        <f>D7017*VLOOKUP(A7017,Cost_Table,MATCH(C7017,M$6:W$6,0),1)</f>
        <v>0</v>
      </c>
      <c r="I7017" s="15">
        <f t="shared" si="329"/>
        <v>0</v>
      </c>
      <c r="J7017" s="43"/>
      <c r="K7017" s="1"/>
    </row>
    <row r="7018" spans="1:11">
      <c r="A7018" s="29">
        <v>40951</v>
      </c>
      <c r="B7018" s="30">
        <v>2</v>
      </c>
      <c r="C7018" s="30" t="s">
        <v>14</v>
      </c>
      <c r="D7018" s="30">
        <v>0</v>
      </c>
      <c r="E7018" s="50" t="str">
        <f t="shared" si="327"/>
        <v>February</v>
      </c>
      <c r="F7018" s="14" t="str">
        <f t="shared" si="328"/>
        <v>Sunday</v>
      </c>
      <c r="G7018" s="15">
        <f>$D7018*VLOOKUP($A7018,Price_Table,MATCH($C7018,$A$6:$K$6,0),1)</f>
        <v>0</v>
      </c>
      <c r="H7018" s="15">
        <f>D7018*VLOOKUP(A7018,Cost_Table,MATCH(C7018,M$6:W$6,0),1)</f>
        <v>0</v>
      </c>
      <c r="I7018" s="15">
        <f t="shared" si="329"/>
        <v>0</v>
      </c>
      <c r="J7018" s="43"/>
      <c r="K7018" s="1"/>
    </row>
    <row r="7019" spans="1:11">
      <c r="A7019" s="29">
        <v>40952</v>
      </c>
      <c r="B7019" s="30">
        <v>2</v>
      </c>
      <c r="C7019" s="30" t="s">
        <v>14</v>
      </c>
      <c r="D7019" s="30">
        <v>0</v>
      </c>
      <c r="E7019" s="50" t="str">
        <f t="shared" si="327"/>
        <v>February</v>
      </c>
      <c r="F7019" s="14" t="str">
        <f t="shared" si="328"/>
        <v>Monday</v>
      </c>
      <c r="G7019" s="15">
        <f>$D7019*VLOOKUP($A7019,Price_Table,MATCH($C7019,$A$6:$K$6,0),1)</f>
        <v>0</v>
      </c>
      <c r="H7019" s="15">
        <f>D7019*VLOOKUP(A7019,Cost_Table,MATCH(C7019,M$6:W$6,0),1)</f>
        <v>0</v>
      </c>
      <c r="I7019" s="15">
        <f t="shared" si="329"/>
        <v>0</v>
      </c>
      <c r="J7019" s="43"/>
      <c r="K7019" s="1"/>
    </row>
    <row r="7020" spans="1:11">
      <c r="A7020" s="29">
        <v>40953</v>
      </c>
      <c r="B7020" s="30">
        <v>2</v>
      </c>
      <c r="C7020" s="30" t="s">
        <v>14</v>
      </c>
      <c r="D7020" s="30">
        <v>0</v>
      </c>
      <c r="E7020" s="50" t="str">
        <f t="shared" si="327"/>
        <v>February</v>
      </c>
      <c r="F7020" s="14" t="str">
        <f t="shared" si="328"/>
        <v>Tuesday</v>
      </c>
      <c r="G7020" s="15">
        <f>$D7020*VLOOKUP($A7020,Price_Table,MATCH($C7020,$A$6:$K$6,0),1)</f>
        <v>0</v>
      </c>
      <c r="H7020" s="15">
        <f>D7020*VLOOKUP(A7020,Cost_Table,MATCH(C7020,M$6:W$6,0),1)</f>
        <v>0</v>
      </c>
      <c r="I7020" s="15">
        <f t="shared" si="329"/>
        <v>0</v>
      </c>
      <c r="J7020" s="43"/>
      <c r="K7020" s="1"/>
    </row>
    <row r="7021" spans="1:11">
      <c r="A7021" s="29">
        <v>40954</v>
      </c>
      <c r="B7021" s="30">
        <v>2</v>
      </c>
      <c r="C7021" s="30" t="s">
        <v>14</v>
      </c>
      <c r="D7021" s="30">
        <v>0</v>
      </c>
      <c r="E7021" s="50" t="str">
        <f t="shared" si="327"/>
        <v>February</v>
      </c>
      <c r="F7021" s="14" t="str">
        <f t="shared" si="328"/>
        <v>Wednesday</v>
      </c>
      <c r="G7021" s="15">
        <f>$D7021*VLOOKUP($A7021,Price_Table,MATCH($C7021,$A$6:$K$6,0),1)</f>
        <v>0</v>
      </c>
      <c r="H7021" s="15">
        <f>D7021*VLOOKUP(A7021,Cost_Table,MATCH(C7021,M$6:W$6,0),1)</f>
        <v>0</v>
      </c>
      <c r="I7021" s="15">
        <f t="shared" si="329"/>
        <v>0</v>
      </c>
      <c r="J7021" s="43"/>
      <c r="K7021" s="1"/>
    </row>
    <row r="7022" spans="1:11">
      <c r="A7022" s="29">
        <v>40955</v>
      </c>
      <c r="B7022" s="30">
        <v>2</v>
      </c>
      <c r="C7022" s="30" t="s">
        <v>14</v>
      </c>
      <c r="D7022" s="30">
        <v>0</v>
      </c>
      <c r="E7022" s="50" t="str">
        <f t="shared" si="327"/>
        <v>February</v>
      </c>
      <c r="F7022" s="14" t="str">
        <f t="shared" si="328"/>
        <v>Thursday</v>
      </c>
      <c r="G7022" s="15">
        <f>$D7022*VLOOKUP($A7022,Price_Table,MATCH($C7022,$A$6:$K$6,0),1)</f>
        <v>0</v>
      </c>
      <c r="H7022" s="15">
        <f>D7022*VLOOKUP(A7022,Cost_Table,MATCH(C7022,M$6:W$6,0),1)</f>
        <v>0</v>
      </c>
      <c r="I7022" s="15">
        <f t="shared" si="329"/>
        <v>0</v>
      </c>
      <c r="J7022" s="43"/>
      <c r="K7022" s="1"/>
    </row>
    <row r="7023" spans="1:11">
      <c r="A7023" s="29">
        <v>40956</v>
      </c>
      <c r="B7023" s="30">
        <v>2</v>
      </c>
      <c r="C7023" s="30" t="s">
        <v>14</v>
      </c>
      <c r="D7023" s="30">
        <v>0</v>
      </c>
      <c r="E7023" s="50" t="str">
        <f t="shared" si="327"/>
        <v>February</v>
      </c>
      <c r="F7023" s="14" t="str">
        <f t="shared" si="328"/>
        <v>Friday</v>
      </c>
      <c r="G7023" s="15">
        <f>$D7023*VLOOKUP($A7023,Price_Table,MATCH($C7023,$A$6:$K$6,0),1)</f>
        <v>0</v>
      </c>
      <c r="H7023" s="15">
        <f>D7023*VLOOKUP(A7023,Cost_Table,MATCH(C7023,M$6:W$6,0),1)</f>
        <v>0</v>
      </c>
      <c r="I7023" s="15">
        <f t="shared" si="329"/>
        <v>0</v>
      </c>
      <c r="J7023" s="43"/>
      <c r="K7023" s="1"/>
    </row>
    <row r="7024" spans="1:11">
      <c r="A7024" s="29">
        <v>40957</v>
      </c>
      <c r="B7024" s="30">
        <v>2</v>
      </c>
      <c r="C7024" s="30" t="s">
        <v>14</v>
      </c>
      <c r="D7024" s="30">
        <v>0</v>
      </c>
      <c r="E7024" s="50" t="str">
        <f t="shared" si="327"/>
        <v>February</v>
      </c>
      <c r="F7024" s="14" t="str">
        <f t="shared" si="328"/>
        <v>Saturday</v>
      </c>
      <c r="G7024" s="15">
        <f>$D7024*VLOOKUP($A7024,Price_Table,MATCH($C7024,$A$6:$K$6,0),1)</f>
        <v>0</v>
      </c>
      <c r="H7024" s="15">
        <f>D7024*VLOOKUP(A7024,Cost_Table,MATCH(C7024,M$6:W$6,0),1)</f>
        <v>0</v>
      </c>
      <c r="I7024" s="15">
        <f t="shared" si="329"/>
        <v>0</v>
      </c>
      <c r="J7024" s="43"/>
      <c r="K7024" s="1"/>
    </row>
    <row r="7025" spans="1:11">
      <c r="A7025" s="29">
        <v>40958</v>
      </c>
      <c r="B7025" s="30">
        <v>2</v>
      </c>
      <c r="C7025" s="30" t="s">
        <v>14</v>
      </c>
      <c r="D7025" s="30">
        <v>0</v>
      </c>
      <c r="E7025" s="50" t="str">
        <f t="shared" si="327"/>
        <v>February</v>
      </c>
      <c r="F7025" s="14" t="str">
        <f t="shared" si="328"/>
        <v>Sunday</v>
      </c>
      <c r="G7025" s="15">
        <f>$D7025*VLOOKUP($A7025,Price_Table,MATCH($C7025,$A$6:$K$6,0),1)</f>
        <v>0</v>
      </c>
      <c r="H7025" s="15">
        <f>D7025*VLOOKUP(A7025,Cost_Table,MATCH(C7025,M$6:W$6,0),1)</f>
        <v>0</v>
      </c>
      <c r="I7025" s="15">
        <f t="shared" si="329"/>
        <v>0</v>
      </c>
      <c r="J7025" s="43"/>
      <c r="K7025" s="1"/>
    </row>
    <row r="7026" spans="1:11">
      <c r="A7026" s="29">
        <v>40959</v>
      </c>
      <c r="B7026" s="30">
        <v>2</v>
      </c>
      <c r="C7026" s="30" t="s">
        <v>14</v>
      </c>
      <c r="D7026" s="30">
        <v>0</v>
      </c>
      <c r="E7026" s="50" t="str">
        <f t="shared" si="327"/>
        <v>February</v>
      </c>
      <c r="F7026" s="14" t="str">
        <f t="shared" si="328"/>
        <v>Monday</v>
      </c>
      <c r="G7026" s="15">
        <f>$D7026*VLOOKUP($A7026,Price_Table,MATCH($C7026,$A$6:$K$6,0),1)</f>
        <v>0</v>
      </c>
      <c r="H7026" s="15">
        <f>D7026*VLOOKUP(A7026,Cost_Table,MATCH(C7026,M$6:W$6,0),1)</f>
        <v>0</v>
      </c>
      <c r="I7026" s="15">
        <f t="shared" si="329"/>
        <v>0</v>
      </c>
      <c r="J7026" s="43"/>
      <c r="K7026" s="1"/>
    </row>
    <row r="7027" spans="1:11">
      <c r="A7027" s="29">
        <v>40960</v>
      </c>
      <c r="B7027" s="30">
        <v>2</v>
      </c>
      <c r="C7027" s="30" t="s">
        <v>14</v>
      </c>
      <c r="D7027" s="30">
        <v>0</v>
      </c>
      <c r="E7027" s="50" t="str">
        <f t="shared" si="327"/>
        <v>February</v>
      </c>
      <c r="F7027" s="14" t="str">
        <f t="shared" si="328"/>
        <v>Tuesday</v>
      </c>
      <c r="G7027" s="15">
        <f>$D7027*VLOOKUP($A7027,Price_Table,MATCH($C7027,$A$6:$K$6,0),1)</f>
        <v>0</v>
      </c>
      <c r="H7027" s="15">
        <f>D7027*VLOOKUP(A7027,Cost_Table,MATCH(C7027,M$6:W$6,0),1)</f>
        <v>0</v>
      </c>
      <c r="I7027" s="15">
        <f t="shared" si="329"/>
        <v>0</v>
      </c>
      <c r="J7027" s="43"/>
      <c r="K7027" s="1"/>
    </row>
    <row r="7028" spans="1:11">
      <c r="A7028" s="29">
        <v>40961</v>
      </c>
      <c r="B7028" s="30">
        <v>2</v>
      </c>
      <c r="C7028" s="30" t="s">
        <v>14</v>
      </c>
      <c r="D7028" s="30">
        <v>0</v>
      </c>
      <c r="E7028" s="50" t="str">
        <f t="shared" si="327"/>
        <v>February</v>
      </c>
      <c r="F7028" s="14" t="str">
        <f t="shared" si="328"/>
        <v>Wednesday</v>
      </c>
      <c r="G7028" s="15">
        <f>$D7028*VLOOKUP($A7028,Price_Table,MATCH($C7028,$A$6:$K$6,0),1)</f>
        <v>0</v>
      </c>
      <c r="H7028" s="15">
        <f>D7028*VLOOKUP(A7028,Cost_Table,MATCH(C7028,M$6:W$6,0),1)</f>
        <v>0</v>
      </c>
      <c r="I7028" s="15">
        <f t="shared" si="329"/>
        <v>0</v>
      </c>
      <c r="J7028" s="43"/>
      <c r="K7028" s="1"/>
    </row>
    <row r="7029" spans="1:11">
      <c r="A7029" s="29">
        <v>40962</v>
      </c>
      <c r="B7029" s="30">
        <v>2</v>
      </c>
      <c r="C7029" s="30" t="s">
        <v>14</v>
      </c>
      <c r="D7029" s="30">
        <v>0</v>
      </c>
      <c r="E7029" s="50" t="str">
        <f t="shared" si="327"/>
        <v>February</v>
      </c>
      <c r="F7029" s="14" t="str">
        <f t="shared" si="328"/>
        <v>Thursday</v>
      </c>
      <c r="G7029" s="15">
        <f>$D7029*VLOOKUP($A7029,Price_Table,MATCH($C7029,$A$6:$K$6,0),1)</f>
        <v>0</v>
      </c>
      <c r="H7029" s="15">
        <f>D7029*VLOOKUP(A7029,Cost_Table,MATCH(C7029,M$6:W$6,0),1)</f>
        <v>0</v>
      </c>
      <c r="I7029" s="15">
        <f t="shared" si="329"/>
        <v>0</v>
      </c>
      <c r="J7029" s="43"/>
      <c r="K7029" s="1"/>
    </row>
    <row r="7030" spans="1:11">
      <c r="A7030" s="29">
        <v>40963</v>
      </c>
      <c r="B7030" s="30">
        <v>2</v>
      </c>
      <c r="C7030" s="30" t="s">
        <v>14</v>
      </c>
      <c r="D7030" s="30">
        <v>0</v>
      </c>
      <c r="E7030" s="50" t="str">
        <f t="shared" si="327"/>
        <v>February</v>
      </c>
      <c r="F7030" s="14" t="str">
        <f t="shared" si="328"/>
        <v>Friday</v>
      </c>
      <c r="G7030" s="15">
        <f>$D7030*VLOOKUP($A7030,Price_Table,MATCH($C7030,$A$6:$K$6,0),1)</f>
        <v>0</v>
      </c>
      <c r="H7030" s="15">
        <f>D7030*VLOOKUP(A7030,Cost_Table,MATCH(C7030,M$6:W$6,0),1)</f>
        <v>0</v>
      </c>
      <c r="I7030" s="15">
        <f t="shared" si="329"/>
        <v>0</v>
      </c>
      <c r="J7030" s="43"/>
      <c r="K7030" s="1"/>
    </row>
    <row r="7031" spans="1:11">
      <c r="A7031" s="29">
        <v>40964</v>
      </c>
      <c r="B7031" s="30">
        <v>2</v>
      </c>
      <c r="C7031" s="30" t="s">
        <v>14</v>
      </c>
      <c r="D7031" s="30">
        <v>0</v>
      </c>
      <c r="E7031" s="50" t="str">
        <f t="shared" si="327"/>
        <v>February</v>
      </c>
      <c r="F7031" s="14" t="str">
        <f t="shared" si="328"/>
        <v>Saturday</v>
      </c>
      <c r="G7031" s="15">
        <f>$D7031*VLOOKUP($A7031,Price_Table,MATCH($C7031,$A$6:$K$6,0),1)</f>
        <v>0</v>
      </c>
      <c r="H7031" s="15">
        <f>D7031*VLOOKUP(A7031,Cost_Table,MATCH(C7031,M$6:W$6,0),1)</f>
        <v>0</v>
      </c>
      <c r="I7031" s="15">
        <f t="shared" si="329"/>
        <v>0</v>
      </c>
      <c r="J7031" s="43"/>
      <c r="K7031" s="1"/>
    </row>
    <row r="7032" spans="1:11">
      <c r="A7032" s="29">
        <v>40965</v>
      </c>
      <c r="B7032" s="30">
        <v>2</v>
      </c>
      <c r="C7032" s="30" t="s">
        <v>14</v>
      </c>
      <c r="D7032" s="30">
        <v>0</v>
      </c>
      <c r="E7032" s="50" t="str">
        <f t="shared" si="327"/>
        <v>February</v>
      </c>
      <c r="F7032" s="14" t="str">
        <f t="shared" si="328"/>
        <v>Sunday</v>
      </c>
      <c r="G7032" s="15">
        <f>$D7032*VLOOKUP($A7032,Price_Table,MATCH($C7032,$A$6:$K$6,0),1)</f>
        <v>0</v>
      </c>
      <c r="H7032" s="15">
        <f>D7032*VLOOKUP(A7032,Cost_Table,MATCH(C7032,M$6:W$6,0),1)</f>
        <v>0</v>
      </c>
      <c r="I7032" s="15">
        <f t="shared" si="329"/>
        <v>0</v>
      </c>
      <c r="J7032" s="43"/>
      <c r="K7032" s="1"/>
    </row>
    <row r="7033" spans="1:11">
      <c r="A7033" s="29">
        <v>40966</v>
      </c>
      <c r="B7033" s="30">
        <v>2</v>
      </c>
      <c r="C7033" s="30" t="s">
        <v>14</v>
      </c>
      <c r="D7033" s="30">
        <v>0</v>
      </c>
      <c r="E7033" s="50" t="str">
        <f t="shared" si="327"/>
        <v>February</v>
      </c>
      <c r="F7033" s="14" t="str">
        <f t="shared" si="328"/>
        <v>Monday</v>
      </c>
      <c r="G7033" s="15">
        <f>$D7033*VLOOKUP($A7033,Price_Table,MATCH($C7033,$A$6:$K$6,0),1)</f>
        <v>0</v>
      </c>
      <c r="H7033" s="15">
        <f>D7033*VLOOKUP(A7033,Cost_Table,MATCH(C7033,M$6:W$6,0),1)</f>
        <v>0</v>
      </c>
      <c r="I7033" s="15">
        <f t="shared" si="329"/>
        <v>0</v>
      </c>
      <c r="J7033" s="43"/>
      <c r="K7033" s="1"/>
    </row>
    <row r="7034" spans="1:11">
      <c r="A7034" s="29">
        <v>40967</v>
      </c>
      <c r="B7034" s="30">
        <v>2</v>
      </c>
      <c r="C7034" s="30" t="s">
        <v>14</v>
      </c>
      <c r="D7034" s="30">
        <v>0</v>
      </c>
      <c r="E7034" s="50" t="str">
        <f t="shared" si="327"/>
        <v>February</v>
      </c>
      <c r="F7034" s="14" t="str">
        <f t="shared" si="328"/>
        <v>Tuesday</v>
      </c>
      <c r="G7034" s="15">
        <f>$D7034*VLOOKUP($A7034,Price_Table,MATCH($C7034,$A$6:$K$6,0),1)</f>
        <v>0</v>
      </c>
      <c r="H7034" s="15">
        <f>D7034*VLOOKUP(A7034,Cost_Table,MATCH(C7034,M$6:W$6,0),1)</f>
        <v>0</v>
      </c>
      <c r="I7034" s="15">
        <f t="shared" si="329"/>
        <v>0</v>
      </c>
      <c r="J7034" s="43"/>
      <c r="K7034" s="1"/>
    </row>
    <row r="7035" spans="1:11">
      <c r="A7035" s="29">
        <v>40968</v>
      </c>
      <c r="B7035" s="30">
        <v>2</v>
      </c>
      <c r="C7035" s="30" t="s">
        <v>14</v>
      </c>
      <c r="D7035" s="30">
        <v>0</v>
      </c>
      <c r="E7035" s="50" t="str">
        <f t="shared" si="327"/>
        <v>February</v>
      </c>
      <c r="F7035" s="14" t="str">
        <f t="shared" si="328"/>
        <v>Wednesday</v>
      </c>
      <c r="G7035" s="15">
        <f>$D7035*VLOOKUP($A7035,Price_Table,MATCH($C7035,$A$6:$K$6,0),1)</f>
        <v>0</v>
      </c>
      <c r="H7035" s="15">
        <f>D7035*VLOOKUP(A7035,Cost_Table,MATCH(C7035,M$6:W$6,0),1)</f>
        <v>0</v>
      </c>
      <c r="I7035" s="15">
        <f t="shared" si="329"/>
        <v>0</v>
      </c>
      <c r="J7035" s="43"/>
      <c r="K7035" s="1"/>
    </row>
    <row r="7036" spans="1:11">
      <c r="A7036" s="29">
        <v>40969</v>
      </c>
      <c r="B7036" s="30">
        <v>2</v>
      </c>
      <c r="C7036" s="30" t="s">
        <v>14</v>
      </c>
      <c r="D7036" s="30">
        <v>0</v>
      </c>
      <c r="E7036" s="50" t="str">
        <f t="shared" si="327"/>
        <v>March</v>
      </c>
      <c r="F7036" s="14" t="str">
        <f t="shared" si="328"/>
        <v>Thursday</v>
      </c>
      <c r="G7036" s="15">
        <f>$D7036*VLOOKUP($A7036,Price_Table,MATCH($C7036,$A$6:$K$6,0),1)</f>
        <v>0</v>
      </c>
      <c r="H7036" s="15">
        <f>D7036*VLOOKUP(A7036,Cost_Table,MATCH(C7036,M$6:W$6,0),1)</f>
        <v>0</v>
      </c>
      <c r="I7036" s="15">
        <f t="shared" si="329"/>
        <v>0</v>
      </c>
      <c r="J7036" s="43"/>
      <c r="K7036" s="1"/>
    </row>
    <row r="7037" spans="1:11">
      <c r="A7037" s="29">
        <v>40970</v>
      </c>
      <c r="B7037" s="30">
        <v>2</v>
      </c>
      <c r="C7037" s="30" t="s">
        <v>14</v>
      </c>
      <c r="D7037" s="30">
        <v>0</v>
      </c>
      <c r="E7037" s="50" t="str">
        <f t="shared" si="327"/>
        <v>March</v>
      </c>
      <c r="F7037" s="14" t="str">
        <f t="shared" si="328"/>
        <v>Friday</v>
      </c>
      <c r="G7037" s="15">
        <f>$D7037*VLOOKUP($A7037,Price_Table,MATCH($C7037,$A$6:$K$6,0),1)</f>
        <v>0</v>
      </c>
      <c r="H7037" s="15">
        <f>D7037*VLOOKUP(A7037,Cost_Table,MATCH(C7037,M$6:W$6,0),1)</f>
        <v>0</v>
      </c>
      <c r="I7037" s="15">
        <f t="shared" si="329"/>
        <v>0</v>
      </c>
      <c r="J7037" s="43"/>
      <c r="K7037" s="1"/>
    </row>
    <row r="7038" spans="1:11">
      <c r="A7038" s="29">
        <v>40971</v>
      </c>
      <c r="B7038" s="30">
        <v>2</v>
      </c>
      <c r="C7038" s="30" t="s">
        <v>14</v>
      </c>
      <c r="D7038" s="30">
        <v>0</v>
      </c>
      <c r="E7038" s="50" t="str">
        <f t="shared" si="327"/>
        <v>March</v>
      </c>
      <c r="F7038" s="14" t="str">
        <f t="shared" si="328"/>
        <v>Saturday</v>
      </c>
      <c r="G7038" s="15">
        <f>$D7038*VLOOKUP($A7038,Price_Table,MATCH($C7038,$A$6:$K$6,0),1)</f>
        <v>0</v>
      </c>
      <c r="H7038" s="15">
        <f>D7038*VLOOKUP(A7038,Cost_Table,MATCH(C7038,M$6:W$6,0),1)</f>
        <v>0</v>
      </c>
      <c r="I7038" s="15">
        <f t="shared" si="329"/>
        <v>0</v>
      </c>
      <c r="J7038" s="43"/>
      <c r="K7038" s="1"/>
    </row>
    <row r="7039" spans="1:11">
      <c r="A7039" s="29">
        <v>40972</v>
      </c>
      <c r="B7039" s="30">
        <v>2</v>
      </c>
      <c r="C7039" s="30" t="s">
        <v>14</v>
      </c>
      <c r="D7039" s="30">
        <v>0</v>
      </c>
      <c r="E7039" s="50" t="str">
        <f t="shared" si="327"/>
        <v>March</v>
      </c>
      <c r="F7039" s="14" t="str">
        <f t="shared" si="328"/>
        <v>Sunday</v>
      </c>
      <c r="G7039" s="15">
        <f>$D7039*VLOOKUP($A7039,Price_Table,MATCH($C7039,$A$6:$K$6,0),1)</f>
        <v>0</v>
      </c>
      <c r="H7039" s="15">
        <f>D7039*VLOOKUP(A7039,Cost_Table,MATCH(C7039,M$6:W$6,0),1)</f>
        <v>0</v>
      </c>
      <c r="I7039" s="15">
        <f t="shared" si="329"/>
        <v>0</v>
      </c>
      <c r="J7039" s="43"/>
      <c r="K7039" s="1"/>
    </row>
    <row r="7040" spans="1:11">
      <c r="A7040" s="29">
        <v>40973</v>
      </c>
      <c r="B7040" s="30">
        <v>2</v>
      </c>
      <c r="C7040" s="30" t="s">
        <v>14</v>
      </c>
      <c r="D7040" s="30">
        <v>0</v>
      </c>
      <c r="E7040" s="50" t="str">
        <f t="shared" si="327"/>
        <v>March</v>
      </c>
      <c r="F7040" s="14" t="str">
        <f t="shared" si="328"/>
        <v>Monday</v>
      </c>
      <c r="G7040" s="15">
        <f>$D7040*VLOOKUP($A7040,Price_Table,MATCH($C7040,$A$6:$K$6,0),1)</f>
        <v>0</v>
      </c>
      <c r="H7040" s="15">
        <f>D7040*VLOOKUP(A7040,Cost_Table,MATCH(C7040,M$6:W$6,0),1)</f>
        <v>0</v>
      </c>
      <c r="I7040" s="15">
        <f t="shared" si="329"/>
        <v>0</v>
      </c>
      <c r="J7040" s="43"/>
      <c r="K7040" s="1"/>
    </row>
    <row r="7041" spans="1:11">
      <c r="A7041" s="29">
        <v>40974</v>
      </c>
      <c r="B7041" s="30">
        <v>2</v>
      </c>
      <c r="C7041" s="30" t="s">
        <v>14</v>
      </c>
      <c r="D7041" s="30">
        <v>0</v>
      </c>
      <c r="E7041" s="50" t="str">
        <f t="shared" si="327"/>
        <v>March</v>
      </c>
      <c r="F7041" s="14" t="str">
        <f t="shared" si="328"/>
        <v>Tuesday</v>
      </c>
      <c r="G7041" s="15">
        <f>$D7041*VLOOKUP($A7041,Price_Table,MATCH($C7041,$A$6:$K$6,0),1)</f>
        <v>0</v>
      </c>
      <c r="H7041" s="15">
        <f>D7041*VLOOKUP(A7041,Cost_Table,MATCH(C7041,M$6:W$6,0),1)</f>
        <v>0</v>
      </c>
      <c r="I7041" s="15">
        <f t="shared" si="329"/>
        <v>0</v>
      </c>
      <c r="J7041" s="43"/>
      <c r="K7041" s="1"/>
    </row>
    <row r="7042" spans="1:11">
      <c r="A7042" s="29">
        <v>40975</v>
      </c>
      <c r="B7042" s="30">
        <v>2</v>
      </c>
      <c r="C7042" s="30" t="s">
        <v>14</v>
      </c>
      <c r="D7042" s="30">
        <v>0</v>
      </c>
      <c r="E7042" s="50" t="str">
        <f t="shared" si="327"/>
        <v>March</v>
      </c>
      <c r="F7042" s="14" t="str">
        <f t="shared" si="328"/>
        <v>Wednesday</v>
      </c>
      <c r="G7042" s="15">
        <f>$D7042*VLOOKUP($A7042,Price_Table,MATCH($C7042,$A$6:$K$6,0),1)</f>
        <v>0</v>
      </c>
      <c r="H7042" s="15">
        <f>D7042*VLOOKUP(A7042,Cost_Table,MATCH(C7042,M$6:W$6,0),1)</f>
        <v>0</v>
      </c>
      <c r="I7042" s="15">
        <f t="shared" si="329"/>
        <v>0</v>
      </c>
      <c r="J7042" s="43"/>
      <c r="K7042" s="1"/>
    </row>
    <row r="7043" spans="1:11">
      <c r="A7043" s="29">
        <v>40976</v>
      </c>
      <c r="B7043" s="30">
        <v>2</v>
      </c>
      <c r="C7043" s="30" t="s">
        <v>14</v>
      </c>
      <c r="D7043" s="30">
        <v>0</v>
      </c>
      <c r="E7043" s="50" t="str">
        <f t="shared" si="327"/>
        <v>March</v>
      </c>
      <c r="F7043" s="14" t="str">
        <f t="shared" si="328"/>
        <v>Thursday</v>
      </c>
      <c r="G7043" s="15">
        <f>$D7043*VLOOKUP($A7043,Price_Table,MATCH($C7043,$A$6:$K$6,0),1)</f>
        <v>0</v>
      </c>
      <c r="H7043" s="15">
        <f>D7043*VLOOKUP(A7043,Cost_Table,MATCH(C7043,M$6:W$6,0),1)</f>
        <v>0</v>
      </c>
      <c r="I7043" s="15">
        <f t="shared" si="329"/>
        <v>0</v>
      </c>
      <c r="J7043" s="43"/>
      <c r="K7043" s="1"/>
    </row>
    <row r="7044" spans="1:11">
      <c r="A7044" s="29">
        <v>40977</v>
      </c>
      <c r="B7044" s="30">
        <v>2</v>
      </c>
      <c r="C7044" s="30" t="s">
        <v>14</v>
      </c>
      <c r="D7044" s="30">
        <v>0</v>
      </c>
      <c r="E7044" s="50" t="str">
        <f t="shared" si="327"/>
        <v>March</v>
      </c>
      <c r="F7044" s="14" t="str">
        <f t="shared" si="328"/>
        <v>Friday</v>
      </c>
      <c r="G7044" s="15">
        <f>$D7044*VLOOKUP($A7044,Price_Table,MATCH($C7044,$A$6:$K$6,0),1)</f>
        <v>0</v>
      </c>
      <c r="H7044" s="15">
        <f>D7044*VLOOKUP(A7044,Cost_Table,MATCH(C7044,M$6:W$6,0),1)</f>
        <v>0</v>
      </c>
      <c r="I7044" s="15">
        <f t="shared" si="329"/>
        <v>0</v>
      </c>
      <c r="J7044" s="43"/>
      <c r="K7044" s="1"/>
    </row>
    <row r="7045" spans="1:11">
      <c r="A7045" s="29">
        <v>40978</v>
      </c>
      <c r="B7045" s="30">
        <v>2</v>
      </c>
      <c r="C7045" s="30" t="s">
        <v>14</v>
      </c>
      <c r="D7045" s="30">
        <v>0</v>
      </c>
      <c r="E7045" s="50" t="str">
        <f t="shared" si="327"/>
        <v>March</v>
      </c>
      <c r="F7045" s="14" t="str">
        <f t="shared" si="328"/>
        <v>Saturday</v>
      </c>
      <c r="G7045" s="15">
        <f>$D7045*VLOOKUP($A7045,Price_Table,MATCH($C7045,$A$6:$K$6,0),1)</f>
        <v>0</v>
      </c>
      <c r="H7045" s="15">
        <f>D7045*VLOOKUP(A7045,Cost_Table,MATCH(C7045,M$6:W$6,0),1)</f>
        <v>0</v>
      </c>
      <c r="I7045" s="15">
        <f t="shared" si="329"/>
        <v>0</v>
      </c>
      <c r="J7045" s="43"/>
      <c r="K7045" s="1"/>
    </row>
    <row r="7046" spans="1:11">
      <c r="A7046" s="29">
        <v>40979</v>
      </c>
      <c r="B7046" s="30">
        <v>2</v>
      </c>
      <c r="C7046" s="30" t="s">
        <v>14</v>
      </c>
      <c r="D7046" s="30">
        <v>0</v>
      </c>
      <c r="E7046" s="50" t="str">
        <f t="shared" si="327"/>
        <v>March</v>
      </c>
      <c r="F7046" s="14" t="str">
        <f t="shared" si="328"/>
        <v>Sunday</v>
      </c>
      <c r="G7046" s="15">
        <f>$D7046*VLOOKUP($A7046,Price_Table,MATCH($C7046,$A$6:$K$6,0),1)</f>
        <v>0</v>
      </c>
      <c r="H7046" s="15">
        <f>D7046*VLOOKUP(A7046,Cost_Table,MATCH(C7046,M$6:W$6,0),1)</f>
        <v>0</v>
      </c>
      <c r="I7046" s="15">
        <f t="shared" si="329"/>
        <v>0</v>
      </c>
      <c r="J7046" s="43"/>
      <c r="K7046" s="1"/>
    </row>
    <row r="7047" spans="1:11">
      <c r="A7047" s="29">
        <v>40980</v>
      </c>
      <c r="B7047" s="30">
        <v>2</v>
      </c>
      <c r="C7047" s="30" t="s">
        <v>14</v>
      </c>
      <c r="D7047" s="30">
        <v>0</v>
      </c>
      <c r="E7047" s="50" t="str">
        <f t="shared" si="327"/>
        <v>March</v>
      </c>
      <c r="F7047" s="14" t="str">
        <f t="shared" si="328"/>
        <v>Monday</v>
      </c>
      <c r="G7047" s="15">
        <f>$D7047*VLOOKUP($A7047,Price_Table,MATCH($C7047,$A$6:$K$6,0),1)</f>
        <v>0</v>
      </c>
      <c r="H7047" s="15">
        <f>D7047*VLOOKUP(A7047,Cost_Table,MATCH(C7047,M$6:W$6,0),1)</f>
        <v>0</v>
      </c>
      <c r="I7047" s="15">
        <f t="shared" si="329"/>
        <v>0</v>
      </c>
      <c r="J7047" s="43"/>
      <c r="K7047" s="1"/>
    </row>
    <row r="7048" spans="1:11">
      <c r="A7048" s="29">
        <v>40981</v>
      </c>
      <c r="B7048" s="30">
        <v>2</v>
      </c>
      <c r="C7048" s="30" t="s">
        <v>14</v>
      </c>
      <c r="D7048" s="30">
        <v>0</v>
      </c>
      <c r="E7048" s="50" t="str">
        <f t="shared" si="327"/>
        <v>March</v>
      </c>
      <c r="F7048" s="14" t="str">
        <f t="shared" si="328"/>
        <v>Tuesday</v>
      </c>
      <c r="G7048" s="15">
        <f>$D7048*VLOOKUP($A7048,Price_Table,MATCH($C7048,$A$6:$K$6,0),1)</f>
        <v>0</v>
      </c>
      <c r="H7048" s="15">
        <f>D7048*VLOOKUP(A7048,Cost_Table,MATCH(C7048,M$6:W$6,0),1)</f>
        <v>0</v>
      </c>
      <c r="I7048" s="15">
        <f t="shared" si="329"/>
        <v>0</v>
      </c>
      <c r="J7048" s="43"/>
      <c r="K7048" s="1"/>
    </row>
    <row r="7049" spans="1:11">
      <c r="A7049" s="29">
        <v>40982</v>
      </c>
      <c r="B7049" s="30">
        <v>2</v>
      </c>
      <c r="C7049" s="30" t="s">
        <v>14</v>
      </c>
      <c r="D7049" s="30">
        <v>0</v>
      </c>
      <c r="E7049" s="50" t="str">
        <f t="shared" si="327"/>
        <v>March</v>
      </c>
      <c r="F7049" s="14" t="str">
        <f t="shared" si="328"/>
        <v>Wednesday</v>
      </c>
      <c r="G7049" s="15">
        <f>$D7049*VLOOKUP($A7049,Price_Table,MATCH($C7049,$A$6:$K$6,0),1)</f>
        <v>0</v>
      </c>
      <c r="H7049" s="15">
        <f>D7049*VLOOKUP(A7049,Cost_Table,MATCH(C7049,M$6:W$6,0),1)</f>
        <v>0</v>
      </c>
      <c r="I7049" s="15">
        <f t="shared" si="329"/>
        <v>0</v>
      </c>
      <c r="J7049" s="43"/>
      <c r="K7049" s="1"/>
    </row>
    <row r="7050" spans="1:11">
      <c r="A7050" s="29">
        <v>40983</v>
      </c>
      <c r="B7050" s="30">
        <v>2</v>
      </c>
      <c r="C7050" s="30" t="s">
        <v>14</v>
      </c>
      <c r="D7050" s="30">
        <v>0</v>
      </c>
      <c r="E7050" s="50" t="str">
        <f t="shared" si="327"/>
        <v>March</v>
      </c>
      <c r="F7050" s="14" t="str">
        <f t="shared" si="328"/>
        <v>Thursday</v>
      </c>
      <c r="G7050" s="15">
        <f>$D7050*VLOOKUP($A7050,Price_Table,MATCH($C7050,$A$6:$K$6,0),1)</f>
        <v>0</v>
      </c>
      <c r="H7050" s="15">
        <f>D7050*VLOOKUP(A7050,Cost_Table,MATCH(C7050,M$6:W$6,0),1)</f>
        <v>0</v>
      </c>
      <c r="I7050" s="15">
        <f t="shared" si="329"/>
        <v>0</v>
      </c>
      <c r="J7050" s="43"/>
      <c r="K7050" s="1"/>
    </row>
    <row r="7051" spans="1:11">
      <c r="A7051" s="29">
        <v>40984</v>
      </c>
      <c r="B7051" s="30">
        <v>2</v>
      </c>
      <c r="C7051" s="30" t="s">
        <v>14</v>
      </c>
      <c r="D7051" s="30">
        <v>0</v>
      </c>
      <c r="E7051" s="50" t="str">
        <f t="shared" si="327"/>
        <v>March</v>
      </c>
      <c r="F7051" s="14" t="str">
        <f t="shared" si="328"/>
        <v>Friday</v>
      </c>
      <c r="G7051" s="15">
        <f>$D7051*VLOOKUP($A7051,Price_Table,MATCH($C7051,$A$6:$K$6,0),1)</f>
        <v>0</v>
      </c>
      <c r="H7051" s="15">
        <f>D7051*VLOOKUP(A7051,Cost_Table,MATCH(C7051,M$6:W$6,0),1)</f>
        <v>0</v>
      </c>
      <c r="I7051" s="15">
        <f t="shared" si="329"/>
        <v>0</v>
      </c>
      <c r="J7051" s="43"/>
      <c r="K7051" s="1"/>
    </row>
    <row r="7052" spans="1:11">
      <c r="A7052" s="29">
        <v>40985</v>
      </c>
      <c r="B7052" s="30">
        <v>2</v>
      </c>
      <c r="C7052" s="30" t="s">
        <v>14</v>
      </c>
      <c r="D7052" s="30">
        <v>0</v>
      </c>
      <c r="E7052" s="50" t="str">
        <f t="shared" si="327"/>
        <v>March</v>
      </c>
      <c r="F7052" s="14" t="str">
        <f t="shared" si="328"/>
        <v>Saturday</v>
      </c>
      <c r="G7052" s="15">
        <f>$D7052*VLOOKUP($A7052,Price_Table,MATCH($C7052,$A$6:$K$6,0),1)</f>
        <v>0</v>
      </c>
      <c r="H7052" s="15">
        <f>D7052*VLOOKUP(A7052,Cost_Table,MATCH(C7052,M$6:W$6,0),1)</f>
        <v>0</v>
      </c>
      <c r="I7052" s="15">
        <f t="shared" si="329"/>
        <v>0</v>
      </c>
      <c r="J7052" s="43"/>
      <c r="K7052" s="1"/>
    </row>
    <row r="7053" spans="1:11">
      <c r="A7053" s="29">
        <v>40986</v>
      </c>
      <c r="B7053" s="30">
        <v>2</v>
      </c>
      <c r="C7053" s="30" t="s">
        <v>14</v>
      </c>
      <c r="D7053" s="30">
        <v>0</v>
      </c>
      <c r="E7053" s="50" t="str">
        <f t="shared" si="327"/>
        <v>March</v>
      </c>
      <c r="F7053" s="14" t="str">
        <f t="shared" si="328"/>
        <v>Sunday</v>
      </c>
      <c r="G7053" s="15">
        <f>$D7053*VLOOKUP($A7053,Price_Table,MATCH($C7053,$A$6:$K$6,0),1)</f>
        <v>0</v>
      </c>
      <c r="H7053" s="15">
        <f>D7053*VLOOKUP(A7053,Cost_Table,MATCH(C7053,M$6:W$6,0),1)</f>
        <v>0</v>
      </c>
      <c r="I7053" s="15">
        <f t="shared" si="329"/>
        <v>0</v>
      </c>
      <c r="J7053" s="43"/>
      <c r="K7053" s="1"/>
    </row>
    <row r="7054" spans="1:11">
      <c r="A7054" s="29">
        <v>40987</v>
      </c>
      <c r="B7054" s="30">
        <v>2</v>
      </c>
      <c r="C7054" s="30" t="s">
        <v>14</v>
      </c>
      <c r="D7054" s="30">
        <v>0</v>
      </c>
      <c r="E7054" s="50" t="str">
        <f t="shared" si="327"/>
        <v>March</v>
      </c>
      <c r="F7054" s="14" t="str">
        <f t="shared" si="328"/>
        <v>Monday</v>
      </c>
      <c r="G7054" s="15">
        <f>$D7054*VLOOKUP($A7054,Price_Table,MATCH($C7054,$A$6:$K$6,0),1)</f>
        <v>0</v>
      </c>
      <c r="H7054" s="15">
        <f>D7054*VLOOKUP(A7054,Cost_Table,MATCH(C7054,M$6:W$6,0),1)</f>
        <v>0</v>
      </c>
      <c r="I7054" s="15">
        <f t="shared" si="329"/>
        <v>0</v>
      </c>
      <c r="J7054" s="43"/>
      <c r="K7054" s="1"/>
    </row>
    <row r="7055" spans="1:11">
      <c r="A7055" s="29">
        <v>40988</v>
      </c>
      <c r="B7055" s="30">
        <v>2</v>
      </c>
      <c r="C7055" s="30" t="s">
        <v>14</v>
      </c>
      <c r="D7055" s="30">
        <v>0</v>
      </c>
      <c r="E7055" s="50" t="str">
        <f t="shared" si="327"/>
        <v>March</v>
      </c>
      <c r="F7055" s="14" t="str">
        <f t="shared" si="328"/>
        <v>Tuesday</v>
      </c>
      <c r="G7055" s="15">
        <f>$D7055*VLOOKUP($A7055,Price_Table,MATCH($C7055,$A$6:$K$6,0),1)</f>
        <v>0</v>
      </c>
      <c r="H7055" s="15">
        <f>D7055*VLOOKUP(A7055,Cost_Table,MATCH(C7055,M$6:W$6,0),1)</f>
        <v>0</v>
      </c>
      <c r="I7055" s="15">
        <f t="shared" si="329"/>
        <v>0</v>
      </c>
      <c r="J7055" s="43"/>
      <c r="K7055" s="1"/>
    </row>
    <row r="7056" spans="1:11">
      <c r="A7056" s="29">
        <v>40989</v>
      </c>
      <c r="B7056" s="30">
        <v>2</v>
      </c>
      <c r="C7056" s="30" t="s">
        <v>14</v>
      </c>
      <c r="D7056" s="30">
        <v>0</v>
      </c>
      <c r="E7056" s="50" t="str">
        <f t="shared" si="327"/>
        <v>March</v>
      </c>
      <c r="F7056" s="14" t="str">
        <f t="shared" si="328"/>
        <v>Wednesday</v>
      </c>
      <c r="G7056" s="15">
        <f>$D7056*VLOOKUP($A7056,Price_Table,MATCH($C7056,$A$6:$K$6,0),1)</f>
        <v>0</v>
      </c>
      <c r="H7056" s="15">
        <f>D7056*VLOOKUP(A7056,Cost_Table,MATCH(C7056,M$6:W$6,0),1)</f>
        <v>0</v>
      </c>
      <c r="I7056" s="15">
        <f t="shared" si="329"/>
        <v>0</v>
      </c>
      <c r="J7056" s="43"/>
      <c r="K7056" s="1"/>
    </row>
    <row r="7057" spans="1:11">
      <c r="A7057" s="29">
        <v>40990</v>
      </c>
      <c r="B7057" s="30">
        <v>2</v>
      </c>
      <c r="C7057" s="30" t="s">
        <v>14</v>
      </c>
      <c r="D7057" s="30">
        <v>0</v>
      </c>
      <c r="E7057" s="50" t="str">
        <f t="shared" si="327"/>
        <v>March</v>
      </c>
      <c r="F7057" s="14" t="str">
        <f t="shared" si="328"/>
        <v>Thursday</v>
      </c>
      <c r="G7057" s="15">
        <f>$D7057*VLOOKUP($A7057,Price_Table,MATCH($C7057,$A$6:$K$6,0),1)</f>
        <v>0</v>
      </c>
      <c r="H7057" s="15">
        <f>D7057*VLOOKUP(A7057,Cost_Table,MATCH(C7057,M$6:W$6,0),1)</f>
        <v>0</v>
      </c>
      <c r="I7057" s="15">
        <f t="shared" si="329"/>
        <v>0</v>
      </c>
      <c r="J7057" s="43"/>
      <c r="K7057" s="1"/>
    </row>
    <row r="7058" spans="1:11">
      <c r="A7058" s="29">
        <v>40991</v>
      </c>
      <c r="B7058" s="30">
        <v>2</v>
      </c>
      <c r="C7058" s="30" t="s">
        <v>14</v>
      </c>
      <c r="D7058" s="30">
        <v>0</v>
      </c>
      <c r="E7058" s="50" t="str">
        <f t="shared" si="327"/>
        <v>March</v>
      </c>
      <c r="F7058" s="14" t="str">
        <f t="shared" si="328"/>
        <v>Friday</v>
      </c>
      <c r="G7058" s="15">
        <f>$D7058*VLOOKUP($A7058,Price_Table,MATCH($C7058,$A$6:$K$6,0),1)</f>
        <v>0</v>
      </c>
      <c r="H7058" s="15">
        <f>D7058*VLOOKUP(A7058,Cost_Table,MATCH(C7058,M$6:W$6,0),1)</f>
        <v>0</v>
      </c>
      <c r="I7058" s="15">
        <f t="shared" si="329"/>
        <v>0</v>
      </c>
      <c r="J7058" s="43"/>
      <c r="K7058" s="1"/>
    </row>
    <row r="7059" spans="1:11">
      <c r="A7059" s="29">
        <v>40992</v>
      </c>
      <c r="B7059" s="30">
        <v>2</v>
      </c>
      <c r="C7059" s="30" t="s">
        <v>14</v>
      </c>
      <c r="D7059" s="30">
        <v>0</v>
      </c>
      <c r="E7059" s="50" t="str">
        <f t="shared" si="327"/>
        <v>March</v>
      </c>
      <c r="F7059" s="14" t="str">
        <f t="shared" si="328"/>
        <v>Saturday</v>
      </c>
      <c r="G7059" s="15">
        <f>$D7059*VLOOKUP($A7059,Price_Table,MATCH($C7059,$A$6:$K$6,0),1)</f>
        <v>0</v>
      </c>
      <c r="H7059" s="15">
        <f>D7059*VLOOKUP(A7059,Cost_Table,MATCH(C7059,M$6:W$6,0),1)</f>
        <v>0</v>
      </c>
      <c r="I7059" s="15">
        <f t="shared" si="329"/>
        <v>0</v>
      </c>
      <c r="J7059" s="43"/>
      <c r="K7059" s="1"/>
    </row>
    <row r="7060" spans="1:11">
      <c r="A7060" s="29">
        <v>40993</v>
      </c>
      <c r="B7060" s="30">
        <v>2</v>
      </c>
      <c r="C7060" s="30" t="s">
        <v>14</v>
      </c>
      <c r="D7060" s="30">
        <v>0</v>
      </c>
      <c r="E7060" s="50" t="str">
        <f t="shared" si="327"/>
        <v>March</v>
      </c>
      <c r="F7060" s="14" t="str">
        <f t="shared" si="328"/>
        <v>Sunday</v>
      </c>
      <c r="G7060" s="15">
        <f>$D7060*VLOOKUP($A7060,Price_Table,MATCH($C7060,$A$6:$K$6,0),1)</f>
        <v>0</v>
      </c>
      <c r="H7060" s="15">
        <f>D7060*VLOOKUP(A7060,Cost_Table,MATCH(C7060,M$6:W$6,0),1)</f>
        <v>0</v>
      </c>
      <c r="I7060" s="15">
        <f t="shared" si="329"/>
        <v>0</v>
      </c>
      <c r="J7060" s="43"/>
      <c r="K7060" s="1"/>
    </row>
    <row r="7061" spans="1:11">
      <c r="A7061" s="29">
        <v>40994</v>
      </c>
      <c r="B7061" s="30">
        <v>2</v>
      </c>
      <c r="C7061" s="30" t="s">
        <v>14</v>
      </c>
      <c r="D7061" s="30">
        <v>0</v>
      </c>
      <c r="E7061" s="50" t="str">
        <f t="shared" si="327"/>
        <v>March</v>
      </c>
      <c r="F7061" s="14" t="str">
        <f t="shared" si="328"/>
        <v>Monday</v>
      </c>
      <c r="G7061" s="15">
        <f>$D7061*VLOOKUP($A7061,Price_Table,MATCH($C7061,$A$6:$K$6,0),1)</f>
        <v>0</v>
      </c>
      <c r="H7061" s="15">
        <f>D7061*VLOOKUP(A7061,Cost_Table,MATCH(C7061,M$6:W$6,0),1)</f>
        <v>0</v>
      </c>
      <c r="I7061" s="15">
        <f t="shared" si="329"/>
        <v>0</v>
      </c>
      <c r="J7061" s="43"/>
      <c r="K7061" s="1"/>
    </row>
    <row r="7062" spans="1:11">
      <c r="A7062" s="29">
        <v>40995</v>
      </c>
      <c r="B7062" s="30">
        <v>2</v>
      </c>
      <c r="C7062" s="30" t="s">
        <v>14</v>
      </c>
      <c r="D7062" s="30">
        <v>0</v>
      </c>
      <c r="E7062" s="50" t="str">
        <f t="shared" si="327"/>
        <v>March</v>
      </c>
      <c r="F7062" s="14" t="str">
        <f t="shared" si="328"/>
        <v>Tuesday</v>
      </c>
      <c r="G7062" s="15">
        <f>$D7062*VLOOKUP($A7062,Price_Table,MATCH($C7062,$A$6:$K$6,0),1)</f>
        <v>0</v>
      </c>
      <c r="H7062" s="15">
        <f>D7062*VLOOKUP(A7062,Cost_Table,MATCH(C7062,M$6:W$6,0),1)</f>
        <v>0</v>
      </c>
      <c r="I7062" s="15">
        <f t="shared" si="329"/>
        <v>0</v>
      </c>
      <c r="J7062" s="43"/>
      <c r="K7062" s="1"/>
    </row>
    <row r="7063" spans="1:11">
      <c r="A7063" s="29">
        <v>40996</v>
      </c>
      <c r="B7063" s="30">
        <v>2</v>
      </c>
      <c r="C7063" s="30" t="s">
        <v>14</v>
      </c>
      <c r="D7063" s="30">
        <v>0</v>
      </c>
      <c r="E7063" s="50" t="str">
        <f t="shared" ref="E7063:E7126" si="330">TEXT(A7063,"mmmm")</f>
        <v>March</v>
      </c>
      <c r="F7063" s="14" t="str">
        <f t="shared" ref="F7063:F7126" si="331">TEXT(A7063,"dddd")</f>
        <v>Wednesday</v>
      </c>
      <c r="G7063" s="15">
        <f>$D7063*VLOOKUP($A7063,Price_Table,MATCH($C7063,$A$6:$K$6,0),1)</f>
        <v>0</v>
      </c>
      <c r="H7063" s="15">
        <f>D7063*VLOOKUP(A7063,Cost_Table,MATCH(C7063,M$6:W$6,0),1)</f>
        <v>0</v>
      </c>
      <c r="I7063" s="15">
        <f t="shared" ref="I7063:I7126" si="332">G7063-H7063</f>
        <v>0</v>
      </c>
      <c r="J7063" s="43"/>
      <c r="K7063" s="1"/>
    </row>
    <row r="7064" spans="1:11">
      <c r="A7064" s="29">
        <v>40997</v>
      </c>
      <c r="B7064" s="30">
        <v>2</v>
      </c>
      <c r="C7064" s="30" t="s">
        <v>14</v>
      </c>
      <c r="D7064" s="30">
        <v>0</v>
      </c>
      <c r="E7064" s="50" t="str">
        <f t="shared" si="330"/>
        <v>March</v>
      </c>
      <c r="F7064" s="14" t="str">
        <f t="shared" si="331"/>
        <v>Thursday</v>
      </c>
      <c r="G7064" s="15">
        <f>$D7064*VLOOKUP($A7064,Price_Table,MATCH($C7064,$A$6:$K$6,0),1)</f>
        <v>0</v>
      </c>
      <c r="H7064" s="15">
        <f>D7064*VLOOKUP(A7064,Cost_Table,MATCH(C7064,M$6:W$6,0),1)</f>
        <v>0</v>
      </c>
      <c r="I7064" s="15">
        <f t="shared" si="332"/>
        <v>0</v>
      </c>
      <c r="J7064" s="43"/>
      <c r="K7064" s="1"/>
    </row>
    <row r="7065" spans="1:11">
      <c r="A7065" s="29">
        <v>40998</v>
      </c>
      <c r="B7065" s="30">
        <v>2</v>
      </c>
      <c r="C7065" s="30" t="s">
        <v>14</v>
      </c>
      <c r="D7065" s="30">
        <v>0</v>
      </c>
      <c r="E7065" s="50" t="str">
        <f t="shared" si="330"/>
        <v>March</v>
      </c>
      <c r="F7065" s="14" t="str">
        <f t="shared" si="331"/>
        <v>Friday</v>
      </c>
      <c r="G7065" s="15">
        <f>$D7065*VLOOKUP($A7065,Price_Table,MATCH($C7065,$A$6:$K$6,0),1)</f>
        <v>0</v>
      </c>
      <c r="H7065" s="15">
        <f>D7065*VLOOKUP(A7065,Cost_Table,MATCH(C7065,M$6:W$6,0),1)</f>
        <v>0</v>
      </c>
      <c r="I7065" s="15">
        <f t="shared" si="332"/>
        <v>0</v>
      </c>
      <c r="J7065" s="43"/>
      <c r="K7065" s="1"/>
    </row>
    <row r="7066" spans="1:11">
      <c r="A7066" s="29">
        <v>40999</v>
      </c>
      <c r="B7066" s="30">
        <v>2</v>
      </c>
      <c r="C7066" s="30" t="s">
        <v>14</v>
      </c>
      <c r="D7066" s="30">
        <v>0</v>
      </c>
      <c r="E7066" s="50" t="str">
        <f t="shared" si="330"/>
        <v>March</v>
      </c>
      <c r="F7066" s="14" t="str">
        <f t="shared" si="331"/>
        <v>Saturday</v>
      </c>
      <c r="G7066" s="15">
        <f>$D7066*VLOOKUP($A7066,Price_Table,MATCH($C7066,$A$6:$K$6,0),1)</f>
        <v>0</v>
      </c>
      <c r="H7066" s="15">
        <f>D7066*VLOOKUP(A7066,Cost_Table,MATCH(C7066,M$6:W$6,0),1)</f>
        <v>0</v>
      </c>
      <c r="I7066" s="15">
        <f t="shared" si="332"/>
        <v>0</v>
      </c>
      <c r="J7066" s="43"/>
      <c r="K7066" s="1"/>
    </row>
    <row r="7067" spans="1:11">
      <c r="A7067" s="29">
        <v>41000</v>
      </c>
      <c r="B7067" s="30">
        <v>2</v>
      </c>
      <c r="C7067" s="30" t="s">
        <v>14</v>
      </c>
      <c r="D7067" s="30">
        <v>0</v>
      </c>
      <c r="E7067" s="50" t="str">
        <f t="shared" si="330"/>
        <v>April</v>
      </c>
      <c r="F7067" s="14" t="str">
        <f t="shared" si="331"/>
        <v>Sunday</v>
      </c>
      <c r="G7067" s="15">
        <f>$D7067*VLOOKUP($A7067,Price_Table,MATCH($C7067,$A$6:$K$6,0),1)</f>
        <v>0</v>
      </c>
      <c r="H7067" s="15">
        <f>D7067*VLOOKUP(A7067,Cost_Table,MATCH(C7067,M$6:W$6,0),1)</f>
        <v>0</v>
      </c>
      <c r="I7067" s="15">
        <f t="shared" si="332"/>
        <v>0</v>
      </c>
      <c r="J7067" s="43"/>
      <c r="K7067" s="1"/>
    </row>
    <row r="7068" spans="1:11">
      <c r="A7068" s="29">
        <v>41001</v>
      </c>
      <c r="B7068" s="30">
        <v>2</v>
      </c>
      <c r="C7068" s="30" t="s">
        <v>14</v>
      </c>
      <c r="D7068" s="30">
        <v>0</v>
      </c>
      <c r="E7068" s="50" t="str">
        <f t="shared" si="330"/>
        <v>April</v>
      </c>
      <c r="F7068" s="14" t="str">
        <f t="shared" si="331"/>
        <v>Monday</v>
      </c>
      <c r="G7068" s="15">
        <f>$D7068*VLOOKUP($A7068,Price_Table,MATCH($C7068,$A$6:$K$6,0),1)</f>
        <v>0</v>
      </c>
      <c r="H7068" s="15">
        <f>D7068*VLOOKUP(A7068,Cost_Table,MATCH(C7068,M$6:W$6,0),1)</f>
        <v>0</v>
      </c>
      <c r="I7068" s="15">
        <f t="shared" si="332"/>
        <v>0</v>
      </c>
      <c r="J7068" s="43"/>
      <c r="K7068" s="1"/>
    </row>
    <row r="7069" spans="1:11">
      <c r="A7069" s="29">
        <v>41002</v>
      </c>
      <c r="B7069" s="30">
        <v>2</v>
      </c>
      <c r="C7069" s="30" t="s">
        <v>14</v>
      </c>
      <c r="D7069" s="30">
        <v>0</v>
      </c>
      <c r="E7069" s="50" t="str">
        <f t="shared" si="330"/>
        <v>April</v>
      </c>
      <c r="F7069" s="14" t="str">
        <f t="shared" si="331"/>
        <v>Tuesday</v>
      </c>
      <c r="G7069" s="15">
        <f>$D7069*VLOOKUP($A7069,Price_Table,MATCH($C7069,$A$6:$K$6,0),1)</f>
        <v>0</v>
      </c>
      <c r="H7069" s="15">
        <f>D7069*VLOOKUP(A7069,Cost_Table,MATCH(C7069,M$6:W$6,0),1)</f>
        <v>0</v>
      </c>
      <c r="I7069" s="15">
        <f t="shared" si="332"/>
        <v>0</v>
      </c>
      <c r="J7069" s="43"/>
      <c r="K7069" s="1"/>
    </row>
    <row r="7070" spans="1:11">
      <c r="A7070" s="29">
        <v>41003</v>
      </c>
      <c r="B7070" s="30">
        <v>2</v>
      </c>
      <c r="C7070" s="30" t="s">
        <v>14</v>
      </c>
      <c r="D7070" s="30">
        <v>0</v>
      </c>
      <c r="E7070" s="50" t="str">
        <f t="shared" si="330"/>
        <v>April</v>
      </c>
      <c r="F7070" s="14" t="str">
        <f t="shared" si="331"/>
        <v>Wednesday</v>
      </c>
      <c r="G7070" s="15">
        <f>$D7070*VLOOKUP($A7070,Price_Table,MATCH($C7070,$A$6:$K$6,0),1)</f>
        <v>0</v>
      </c>
      <c r="H7070" s="15">
        <f>D7070*VLOOKUP(A7070,Cost_Table,MATCH(C7070,M$6:W$6,0),1)</f>
        <v>0</v>
      </c>
      <c r="I7070" s="15">
        <f t="shared" si="332"/>
        <v>0</v>
      </c>
      <c r="J7070" s="43"/>
      <c r="K7070" s="1"/>
    </row>
    <row r="7071" spans="1:11">
      <c r="A7071" s="29">
        <v>41004</v>
      </c>
      <c r="B7071" s="30">
        <v>2</v>
      </c>
      <c r="C7071" s="30" t="s">
        <v>14</v>
      </c>
      <c r="D7071" s="30">
        <v>0</v>
      </c>
      <c r="E7071" s="50" t="str">
        <f t="shared" si="330"/>
        <v>April</v>
      </c>
      <c r="F7071" s="14" t="str">
        <f t="shared" si="331"/>
        <v>Thursday</v>
      </c>
      <c r="G7071" s="15">
        <f>$D7071*VLOOKUP($A7071,Price_Table,MATCH($C7071,$A$6:$K$6,0),1)</f>
        <v>0</v>
      </c>
      <c r="H7071" s="15">
        <f>D7071*VLOOKUP(A7071,Cost_Table,MATCH(C7071,M$6:W$6,0),1)</f>
        <v>0</v>
      </c>
      <c r="I7071" s="15">
        <f t="shared" si="332"/>
        <v>0</v>
      </c>
      <c r="J7071" s="43"/>
      <c r="K7071" s="1"/>
    </row>
    <row r="7072" spans="1:11">
      <c r="A7072" s="29">
        <v>41005</v>
      </c>
      <c r="B7072" s="30">
        <v>2</v>
      </c>
      <c r="C7072" s="30" t="s">
        <v>14</v>
      </c>
      <c r="D7072" s="30">
        <v>0</v>
      </c>
      <c r="E7072" s="50" t="str">
        <f t="shared" si="330"/>
        <v>April</v>
      </c>
      <c r="F7072" s="14" t="str">
        <f t="shared" si="331"/>
        <v>Friday</v>
      </c>
      <c r="G7072" s="15">
        <f>$D7072*VLOOKUP($A7072,Price_Table,MATCH($C7072,$A$6:$K$6,0),1)</f>
        <v>0</v>
      </c>
      <c r="H7072" s="15">
        <f>D7072*VLOOKUP(A7072,Cost_Table,MATCH(C7072,M$6:W$6,0),1)</f>
        <v>0</v>
      </c>
      <c r="I7072" s="15">
        <f t="shared" si="332"/>
        <v>0</v>
      </c>
      <c r="J7072" s="43"/>
      <c r="K7072" s="1"/>
    </row>
    <row r="7073" spans="1:11">
      <c r="A7073" s="29">
        <v>41006</v>
      </c>
      <c r="B7073" s="30">
        <v>2</v>
      </c>
      <c r="C7073" s="30" t="s">
        <v>14</v>
      </c>
      <c r="D7073" s="30">
        <v>0</v>
      </c>
      <c r="E7073" s="50" t="str">
        <f t="shared" si="330"/>
        <v>April</v>
      </c>
      <c r="F7073" s="14" t="str">
        <f t="shared" si="331"/>
        <v>Saturday</v>
      </c>
      <c r="G7073" s="15">
        <f>$D7073*VLOOKUP($A7073,Price_Table,MATCH($C7073,$A$6:$K$6,0),1)</f>
        <v>0</v>
      </c>
      <c r="H7073" s="15">
        <f>D7073*VLOOKUP(A7073,Cost_Table,MATCH(C7073,M$6:W$6,0),1)</f>
        <v>0</v>
      </c>
      <c r="I7073" s="15">
        <f t="shared" si="332"/>
        <v>0</v>
      </c>
      <c r="J7073" s="43"/>
      <c r="K7073" s="1"/>
    </row>
    <row r="7074" spans="1:11">
      <c r="A7074" s="29">
        <v>41007</v>
      </c>
      <c r="B7074" s="30">
        <v>2</v>
      </c>
      <c r="C7074" s="30" t="s">
        <v>14</v>
      </c>
      <c r="D7074" s="30">
        <v>0</v>
      </c>
      <c r="E7074" s="50" t="str">
        <f t="shared" si="330"/>
        <v>April</v>
      </c>
      <c r="F7074" s="14" t="str">
        <f t="shared" si="331"/>
        <v>Sunday</v>
      </c>
      <c r="G7074" s="15">
        <f>$D7074*VLOOKUP($A7074,Price_Table,MATCH($C7074,$A$6:$K$6,0),1)</f>
        <v>0</v>
      </c>
      <c r="H7074" s="15">
        <f>D7074*VLOOKUP(A7074,Cost_Table,MATCH(C7074,M$6:W$6,0),1)</f>
        <v>0</v>
      </c>
      <c r="I7074" s="15">
        <f t="shared" si="332"/>
        <v>0</v>
      </c>
      <c r="J7074" s="43"/>
      <c r="K7074" s="1"/>
    </row>
    <row r="7075" spans="1:11">
      <c r="A7075" s="29">
        <v>41008</v>
      </c>
      <c r="B7075" s="30">
        <v>2</v>
      </c>
      <c r="C7075" s="30" t="s">
        <v>14</v>
      </c>
      <c r="D7075" s="30">
        <v>0</v>
      </c>
      <c r="E7075" s="50" t="str">
        <f t="shared" si="330"/>
        <v>April</v>
      </c>
      <c r="F7075" s="14" t="str">
        <f t="shared" si="331"/>
        <v>Monday</v>
      </c>
      <c r="G7075" s="15">
        <f>$D7075*VLOOKUP($A7075,Price_Table,MATCH($C7075,$A$6:$K$6,0),1)</f>
        <v>0</v>
      </c>
      <c r="H7075" s="15">
        <f>D7075*VLOOKUP(A7075,Cost_Table,MATCH(C7075,M$6:W$6,0),1)</f>
        <v>0</v>
      </c>
      <c r="I7075" s="15">
        <f t="shared" si="332"/>
        <v>0</v>
      </c>
      <c r="J7075" s="43"/>
      <c r="K7075" s="1"/>
    </row>
    <row r="7076" spans="1:11">
      <c r="A7076" s="29">
        <v>41009</v>
      </c>
      <c r="B7076" s="30">
        <v>2</v>
      </c>
      <c r="C7076" s="30" t="s">
        <v>14</v>
      </c>
      <c r="D7076" s="30">
        <v>0</v>
      </c>
      <c r="E7076" s="50" t="str">
        <f t="shared" si="330"/>
        <v>April</v>
      </c>
      <c r="F7076" s="14" t="str">
        <f t="shared" si="331"/>
        <v>Tuesday</v>
      </c>
      <c r="G7076" s="15">
        <f>$D7076*VLOOKUP($A7076,Price_Table,MATCH($C7076,$A$6:$K$6,0),1)</f>
        <v>0</v>
      </c>
      <c r="H7076" s="15">
        <f>D7076*VLOOKUP(A7076,Cost_Table,MATCH(C7076,M$6:W$6,0),1)</f>
        <v>0</v>
      </c>
      <c r="I7076" s="15">
        <f t="shared" si="332"/>
        <v>0</v>
      </c>
      <c r="J7076" s="43"/>
      <c r="K7076" s="1"/>
    </row>
    <row r="7077" spans="1:11">
      <c r="A7077" s="29">
        <v>41010</v>
      </c>
      <c r="B7077" s="30">
        <v>2</v>
      </c>
      <c r="C7077" s="30" t="s">
        <v>14</v>
      </c>
      <c r="D7077" s="30">
        <v>0</v>
      </c>
      <c r="E7077" s="50" t="str">
        <f t="shared" si="330"/>
        <v>April</v>
      </c>
      <c r="F7077" s="14" t="str">
        <f t="shared" si="331"/>
        <v>Wednesday</v>
      </c>
      <c r="G7077" s="15">
        <f>$D7077*VLOOKUP($A7077,Price_Table,MATCH($C7077,$A$6:$K$6,0),1)</f>
        <v>0</v>
      </c>
      <c r="H7077" s="15">
        <f>D7077*VLOOKUP(A7077,Cost_Table,MATCH(C7077,M$6:W$6,0),1)</f>
        <v>0</v>
      </c>
      <c r="I7077" s="15">
        <f t="shared" si="332"/>
        <v>0</v>
      </c>
      <c r="J7077" s="43"/>
      <c r="K7077" s="1"/>
    </row>
    <row r="7078" spans="1:11">
      <c r="A7078" s="29">
        <v>41011</v>
      </c>
      <c r="B7078" s="30">
        <v>2</v>
      </c>
      <c r="C7078" s="30" t="s">
        <v>14</v>
      </c>
      <c r="D7078" s="30">
        <v>0</v>
      </c>
      <c r="E7078" s="50" t="str">
        <f t="shared" si="330"/>
        <v>April</v>
      </c>
      <c r="F7078" s="14" t="str">
        <f t="shared" si="331"/>
        <v>Thursday</v>
      </c>
      <c r="G7078" s="15">
        <f>$D7078*VLOOKUP($A7078,Price_Table,MATCH($C7078,$A$6:$K$6,0),1)</f>
        <v>0</v>
      </c>
      <c r="H7078" s="15">
        <f>D7078*VLOOKUP(A7078,Cost_Table,MATCH(C7078,M$6:W$6,0),1)</f>
        <v>0</v>
      </c>
      <c r="I7078" s="15">
        <f t="shared" si="332"/>
        <v>0</v>
      </c>
      <c r="J7078" s="43"/>
      <c r="K7078" s="1"/>
    </row>
    <row r="7079" spans="1:11">
      <c r="A7079" s="29">
        <v>41012</v>
      </c>
      <c r="B7079" s="30">
        <v>2</v>
      </c>
      <c r="C7079" s="30" t="s">
        <v>14</v>
      </c>
      <c r="D7079" s="30">
        <v>0</v>
      </c>
      <c r="E7079" s="50" t="str">
        <f t="shared" si="330"/>
        <v>April</v>
      </c>
      <c r="F7079" s="14" t="str">
        <f t="shared" si="331"/>
        <v>Friday</v>
      </c>
      <c r="G7079" s="15">
        <f>$D7079*VLOOKUP($A7079,Price_Table,MATCH($C7079,$A$6:$K$6,0),1)</f>
        <v>0</v>
      </c>
      <c r="H7079" s="15">
        <f>D7079*VLOOKUP(A7079,Cost_Table,MATCH(C7079,M$6:W$6,0),1)</f>
        <v>0</v>
      </c>
      <c r="I7079" s="15">
        <f t="shared" si="332"/>
        <v>0</v>
      </c>
      <c r="J7079" s="43"/>
      <c r="K7079" s="1"/>
    </row>
    <row r="7080" spans="1:11">
      <c r="A7080" s="29">
        <v>41013</v>
      </c>
      <c r="B7080" s="30">
        <v>2</v>
      </c>
      <c r="C7080" s="30" t="s">
        <v>14</v>
      </c>
      <c r="D7080" s="30">
        <v>0</v>
      </c>
      <c r="E7080" s="50" t="str">
        <f t="shared" si="330"/>
        <v>April</v>
      </c>
      <c r="F7080" s="14" t="str">
        <f t="shared" si="331"/>
        <v>Saturday</v>
      </c>
      <c r="G7080" s="15">
        <f>$D7080*VLOOKUP($A7080,Price_Table,MATCH($C7080,$A$6:$K$6,0),1)</f>
        <v>0</v>
      </c>
      <c r="H7080" s="15">
        <f>D7080*VLOOKUP(A7080,Cost_Table,MATCH(C7080,M$6:W$6,0),1)</f>
        <v>0</v>
      </c>
      <c r="I7080" s="15">
        <f t="shared" si="332"/>
        <v>0</v>
      </c>
      <c r="J7080" s="43"/>
      <c r="K7080" s="1"/>
    </row>
    <row r="7081" spans="1:11">
      <c r="A7081" s="29">
        <v>41014</v>
      </c>
      <c r="B7081" s="30">
        <v>2</v>
      </c>
      <c r="C7081" s="30" t="s">
        <v>14</v>
      </c>
      <c r="D7081" s="30">
        <v>0</v>
      </c>
      <c r="E7081" s="50" t="str">
        <f t="shared" si="330"/>
        <v>April</v>
      </c>
      <c r="F7081" s="14" t="str">
        <f t="shared" si="331"/>
        <v>Sunday</v>
      </c>
      <c r="G7081" s="15">
        <f>$D7081*VLOOKUP($A7081,Price_Table,MATCH($C7081,$A$6:$K$6,0),1)</f>
        <v>0</v>
      </c>
      <c r="H7081" s="15">
        <f>D7081*VLOOKUP(A7081,Cost_Table,MATCH(C7081,M$6:W$6,0),1)</f>
        <v>0</v>
      </c>
      <c r="I7081" s="15">
        <f t="shared" si="332"/>
        <v>0</v>
      </c>
      <c r="J7081" s="43"/>
      <c r="K7081" s="1"/>
    </row>
    <row r="7082" spans="1:11">
      <c r="A7082" s="29">
        <v>41015</v>
      </c>
      <c r="B7082" s="30">
        <v>2</v>
      </c>
      <c r="C7082" s="30" t="s">
        <v>14</v>
      </c>
      <c r="D7082" s="30">
        <v>0</v>
      </c>
      <c r="E7082" s="50" t="str">
        <f t="shared" si="330"/>
        <v>April</v>
      </c>
      <c r="F7082" s="14" t="str">
        <f t="shared" si="331"/>
        <v>Monday</v>
      </c>
      <c r="G7082" s="15">
        <f>$D7082*VLOOKUP($A7082,Price_Table,MATCH($C7082,$A$6:$K$6,0),1)</f>
        <v>0</v>
      </c>
      <c r="H7082" s="15">
        <f>D7082*VLOOKUP(A7082,Cost_Table,MATCH(C7082,M$6:W$6,0),1)</f>
        <v>0</v>
      </c>
      <c r="I7082" s="15">
        <f t="shared" si="332"/>
        <v>0</v>
      </c>
      <c r="J7082" s="43"/>
      <c r="K7082" s="1"/>
    </row>
    <row r="7083" spans="1:11">
      <c r="A7083" s="29">
        <v>41016</v>
      </c>
      <c r="B7083" s="30">
        <v>2</v>
      </c>
      <c r="C7083" s="30" t="s">
        <v>14</v>
      </c>
      <c r="D7083" s="30">
        <v>0</v>
      </c>
      <c r="E7083" s="50" t="str">
        <f t="shared" si="330"/>
        <v>April</v>
      </c>
      <c r="F7083" s="14" t="str">
        <f t="shared" si="331"/>
        <v>Tuesday</v>
      </c>
      <c r="G7083" s="15">
        <f>$D7083*VLOOKUP($A7083,Price_Table,MATCH($C7083,$A$6:$K$6,0),1)</f>
        <v>0</v>
      </c>
      <c r="H7083" s="15">
        <f>D7083*VLOOKUP(A7083,Cost_Table,MATCH(C7083,M$6:W$6,0),1)</f>
        <v>0</v>
      </c>
      <c r="I7083" s="15">
        <f t="shared" si="332"/>
        <v>0</v>
      </c>
      <c r="J7083" s="43"/>
      <c r="K7083" s="1"/>
    </row>
    <row r="7084" spans="1:11">
      <c r="A7084" s="29">
        <v>41017</v>
      </c>
      <c r="B7084" s="30">
        <v>2</v>
      </c>
      <c r="C7084" s="30" t="s">
        <v>14</v>
      </c>
      <c r="D7084" s="30">
        <v>0</v>
      </c>
      <c r="E7084" s="50" t="str">
        <f t="shared" si="330"/>
        <v>April</v>
      </c>
      <c r="F7084" s="14" t="str">
        <f t="shared" si="331"/>
        <v>Wednesday</v>
      </c>
      <c r="G7084" s="15">
        <f>$D7084*VLOOKUP($A7084,Price_Table,MATCH($C7084,$A$6:$K$6,0),1)</f>
        <v>0</v>
      </c>
      <c r="H7084" s="15">
        <f>D7084*VLOOKUP(A7084,Cost_Table,MATCH(C7084,M$6:W$6,0),1)</f>
        <v>0</v>
      </c>
      <c r="I7084" s="15">
        <f t="shared" si="332"/>
        <v>0</v>
      </c>
      <c r="J7084" s="43"/>
      <c r="K7084" s="1"/>
    </row>
    <row r="7085" spans="1:11">
      <c r="A7085" s="29">
        <v>41018</v>
      </c>
      <c r="B7085" s="30">
        <v>2</v>
      </c>
      <c r="C7085" s="30" t="s">
        <v>14</v>
      </c>
      <c r="D7085" s="30">
        <v>0</v>
      </c>
      <c r="E7085" s="50" t="str">
        <f t="shared" si="330"/>
        <v>April</v>
      </c>
      <c r="F7085" s="14" t="str">
        <f t="shared" si="331"/>
        <v>Thursday</v>
      </c>
      <c r="G7085" s="15">
        <f>$D7085*VLOOKUP($A7085,Price_Table,MATCH($C7085,$A$6:$K$6,0),1)</f>
        <v>0</v>
      </c>
      <c r="H7085" s="15">
        <f>D7085*VLOOKUP(A7085,Cost_Table,MATCH(C7085,M$6:W$6,0),1)</f>
        <v>0</v>
      </c>
      <c r="I7085" s="15">
        <f t="shared" si="332"/>
        <v>0</v>
      </c>
      <c r="J7085" s="43"/>
      <c r="K7085" s="1"/>
    </row>
    <row r="7086" spans="1:11">
      <c r="A7086" s="29">
        <v>41019</v>
      </c>
      <c r="B7086" s="30">
        <v>2</v>
      </c>
      <c r="C7086" s="30" t="s">
        <v>14</v>
      </c>
      <c r="D7086" s="30">
        <v>0</v>
      </c>
      <c r="E7086" s="50" t="str">
        <f t="shared" si="330"/>
        <v>April</v>
      </c>
      <c r="F7086" s="14" t="str">
        <f t="shared" si="331"/>
        <v>Friday</v>
      </c>
      <c r="G7086" s="15">
        <f>$D7086*VLOOKUP($A7086,Price_Table,MATCH($C7086,$A$6:$K$6,0),1)</f>
        <v>0</v>
      </c>
      <c r="H7086" s="15">
        <f>D7086*VLOOKUP(A7086,Cost_Table,MATCH(C7086,M$6:W$6,0),1)</f>
        <v>0</v>
      </c>
      <c r="I7086" s="15">
        <f t="shared" si="332"/>
        <v>0</v>
      </c>
      <c r="J7086" s="43"/>
      <c r="K7086" s="1"/>
    </row>
    <row r="7087" spans="1:11">
      <c r="A7087" s="29">
        <v>41020</v>
      </c>
      <c r="B7087" s="30">
        <v>2</v>
      </c>
      <c r="C7087" s="30" t="s">
        <v>14</v>
      </c>
      <c r="D7087" s="30">
        <v>0</v>
      </c>
      <c r="E7087" s="50" t="str">
        <f t="shared" si="330"/>
        <v>April</v>
      </c>
      <c r="F7087" s="14" t="str">
        <f t="shared" si="331"/>
        <v>Saturday</v>
      </c>
      <c r="G7087" s="15">
        <f>$D7087*VLOOKUP($A7087,Price_Table,MATCH($C7087,$A$6:$K$6,0),1)</f>
        <v>0</v>
      </c>
      <c r="H7087" s="15">
        <f>D7087*VLOOKUP(A7087,Cost_Table,MATCH(C7087,M$6:W$6,0),1)</f>
        <v>0</v>
      </c>
      <c r="I7087" s="15">
        <f t="shared" si="332"/>
        <v>0</v>
      </c>
      <c r="J7087" s="43"/>
      <c r="K7087" s="1"/>
    </row>
    <row r="7088" spans="1:11">
      <c r="A7088" s="29">
        <v>41021</v>
      </c>
      <c r="B7088" s="30">
        <v>2</v>
      </c>
      <c r="C7088" s="30" t="s">
        <v>14</v>
      </c>
      <c r="D7088" s="30">
        <v>0</v>
      </c>
      <c r="E7088" s="50" t="str">
        <f t="shared" si="330"/>
        <v>April</v>
      </c>
      <c r="F7088" s="14" t="str">
        <f t="shared" si="331"/>
        <v>Sunday</v>
      </c>
      <c r="G7088" s="15">
        <f>$D7088*VLOOKUP($A7088,Price_Table,MATCH($C7088,$A$6:$K$6,0),1)</f>
        <v>0</v>
      </c>
      <c r="H7088" s="15">
        <f>D7088*VLOOKUP(A7088,Cost_Table,MATCH(C7088,M$6:W$6,0),1)</f>
        <v>0</v>
      </c>
      <c r="I7088" s="15">
        <f t="shared" si="332"/>
        <v>0</v>
      </c>
      <c r="J7088" s="43"/>
      <c r="K7088" s="1"/>
    </row>
    <row r="7089" spans="1:11">
      <c r="A7089" s="29">
        <v>41022</v>
      </c>
      <c r="B7089" s="30">
        <v>2</v>
      </c>
      <c r="C7089" s="30" t="s">
        <v>14</v>
      </c>
      <c r="D7089" s="30">
        <v>0</v>
      </c>
      <c r="E7089" s="50" t="str">
        <f t="shared" si="330"/>
        <v>April</v>
      </c>
      <c r="F7089" s="14" t="str">
        <f t="shared" si="331"/>
        <v>Monday</v>
      </c>
      <c r="G7089" s="15">
        <f>$D7089*VLOOKUP($A7089,Price_Table,MATCH($C7089,$A$6:$K$6,0),1)</f>
        <v>0</v>
      </c>
      <c r="H7089" s="15">
        <f>D7089*VLOOKUP(A7089,Cost_Table,MATCH(C7089,M$6:W$6,0),1)</f>
        <v>0</v>
      </c>
      <c r="I7089" s="15">
        <f t="shared" si="332"/>
        <v>0</v>
      </c>
      <c r="J7089" s="43"/>
      <c r="K7089" s="1"/>
    </row>
    <row r="7090" spans="1:11">
      <c r="A7090" s="29">
        <v>41023</v>
      </c>
      <c r="B7090" s="30">
        <v>2</v>
      </c>
      <c r="C7090" s="30" t="s">
        <v>14</v>
      </c>
      <c r="D7090" s="30">
        <v>0</v>
      </c>
      <c r="E7090" s="50" t="str">
        <f t="shared" si="330"/>
        <v>April</v>
      </c>
      <c r="F7090" s="14" t="str">
        <f t="shared" si="331"/>
        <v>Tuesday</v>
      </c>
      <c r="G7090" s="15">
        <f>$D7090*VLOOKUP($A7090,Price_Table,MATCH($C7090,$A$6:$K$6,0),1)</f>
        <v>0</v>
      </c>
      <c r="H7090" s="15">
        <f>D7090*VLOOKUP(A7090,Cost_Table,MATCH(C7090,M$6:W$6,0),1)</f>
        <v>0</v>
      </c>
      <c r="I7090" s="15">
        <f t="shared" si="332"/>
        <v>0</v>
      </c>
      <c r="J7090" s="43"/>
      <c r="K7090" s="1"/>
    </row>
    <row r="7091" spans="1:11">
      <c r="A7091" s="29">
        <v>41024</v>
      </c>
      <c r="B7091" s="30">
        <v>2</v>
      </c>
      <c r="C7091" s="30" t="s">
        <v>14</v>
      </c>
      <c r="D7091" s="30">
        <v>0</v>
      </c>
      <c r="E7091" s="50" t="str">
        <f t="shared" si="330"/>
        <v>April</v>
      </c>
      <c r="F7091" s="14" t="str">
        <f t="shared" si="331"/>
        <v>Wednesday</v>
      </c>
      <c r="G7091" s="15">
        <f>$D7091*VLOOKUP($A7091,Price_Table,MATCH($C7091,$A$6:$K$6,0),1)</f>
        <v>0</v>
      </c>
      <c r="H7091" s="15">
        <f>D7091*VLOOKUP(A7091,Cost_Table,MATCH(C7091,M$6:W$6,0),1)</f>
        <v>0</v>
      </c>
      <c r="I7091" s="15">
        <f t="shared" si="332"/>
        <v>0</v>
      </c>
      <c r="J7091" s="43"/>
      <c r="K7091" s="1"/>
    </row>
    <row r="7092" spans="1:11">
      <c r="A7092" s="29">
        <v>41025</v>
      </c>
      <c r="B7092" s="30">
        <v>2</v>
      </c>
      <c r="C7092" s="30" t="s">
        <v>14</v>
      </c>
      <c r="D7092" s="30">
        <v>0</v>
      </c>
      <c r="E7092" s="50" t="str">
        <f t="shared" si="330"/>
        <v>April</v>
      </c>
      <c r="F7092" s="14" t="str">
        <f t="shared" si="331"/>
        <v>Thursday</v>
      </c>
      <c r="G7092" s="15">
        <f>$D7092*VLOOKUP($A7092,Price_Table,MATCH($C7092,$A$6:$K$6,0),1)</f>
        <v>0</v>
      </c>
      <c r="H7092" s="15">
        <f>D7092*VLOOKUP(A7092,Cost_Table,MATCH(C7092,M$6:W$6,0),1)</f>
        <v>0</v>
      </c>
      <c r="I7092" s="15">
        <f t="shared" si="332"/>
        <v>0</v>
      </c>
      <c r="J7092" s="43"/>
      <c r="K7092" s="1"/>
    </row>
    <row r="7093" spans="1:11">
      <c r="A7093" s="29">
        <v>41026</v>
      </c>
      <c r="B7093" s="30">
        <v>2</v>
      </c>
      <c r="C7093" s="30" t="s">
        <v>14</v>
      </c>
      <c r="D7093" s="30">
        <v>0</v>
      </c>
      <c r="E7093" s="50" t="str">
        <f t="shared" si="330"/>
        <v>April</v>
      </c>
      <c r="F7093" s="14" t="str">
        <f t="shared" si="331"/>
        <v>Friday</v>
      </c>
      <c r="G7093" s="15">
        <f>$D7093*VLOOKUP($A7093,Price_Table,MATCH($C7093,$A$6:$K$6,0),1)</f>
        <v>0</v>
      </c>
      <c r="H7093" s="15">
        <f>D7093*VLOOKUP(A7093,Cost_Table,MATCH(C7093,M$6:W$6,0),1)</f>
        <v>0</v>
      </c>
      <c r="I7093" s="15">
        <f t="shared" si="332"/>
        <v>0</v>
      </c>
      <c r="J7093" s="43"/>
      <c r="K7093" s="1"/>
    </row>
    <row r="7094" spans="1:11">
      <c r="A7094" s="29">
        <v>41027</v>
      </c>
      <c r="B7094" s="30">
        <v>2</v>
      </c>
      <c r="C7094" s="30" t="s">
        <v>14</v>
      </c>
      <c r="D7094" s="30">
        <v>0</v>
      </c>
      <c r="E7094" s="50" t="str">
        <f t="shared" si="330"/>
        <v>April</v>
      </c>
      <c r="F7094" s="14" t="str">
        <f t="shared" si="331"/>
        <v>Saturday</v>
      </c>
      <c r="G7094" s="15">
        <f>$D7094*VLOOKUP($A7094,Price_Table,MATCH($C7094,$A$6:$K$6,0),1)</f>
        <v>0</v>
      </c>
      <c r="H7094" s="15">
        <f>D7094*VLOOKUP(A7094,Cost_Table,MATCH(C7094,M$6:W$6,0),1)</f>
        <v>0</v>
      </c>
      <c r="I7094" s="15">
        <f t="shared" si="332"/>
        <v>0</v>
      </c>
      <c r="J7094" s="43"/>
      <c r="K7094" s="1"/>
    </row>
    <row r="7095" spans="1:11">
      <c r="A7095" s="29">
        <v>41028</v>
      </c>
      <c r="B7095" s="30">
        <v>2</v>
      </c>
      <c r="C7095" s="30" t="s">
        <v>14</v>
      </c>
      <c r="D7095" s="30">
        <v>0</v>
      </c>
      <c r="E7095" s="50" t="str">
        <f t="shared" si="330"/>
        <v>April</v>
      </c>
      <c r="F7095" s="14" t="str">
        <f t="shared" si="331"/>
        <v>Sunday</v>
      </c>
      <c r="G7095" s="15">
        <f>$D7095*VLOOKUP($A7095,Price_Table,MATCH($C7095,$A$6:$K$6,0),1)</f>
        <v>0</v>
      </c>
      <c r="H7095" s="15">
        <f>D7095*VLOOKUP(A7095,Cost_Table,MATCH(C7095,M$6:W$6,0),1)</f>
        <v>0</v>
      </c>
      <c r="I7095" s="15">
        <f t="shared" si="332"/>
        <v>0</v>
      </c>
      <c r="J7095" s="43"/>
      <c r="K7095" s="1"/>
    </row>
    <row r="7096" spans="1:11">
      <c r="A7096" s="29">
        <v>41029</v>
      </c>
      <c r="B7096" s="30">
        <v>2</v>
      </c>
      <c r="C7096" s="30" t="s">
        <v>14</v>
      </c>
      <c r="D7096" s="30">
        <v>0</v>
      </c>
      <c r="E7096" s="50" t="str">
        <f t="shared" si="330"/>
        <v>April</v>
      </c>
      <c r="F7096" s="14" t="str">
        <f t="shared" si="331"/>
        <v>Monday</v>
      </c>
      <c r="G7096" s="15">
        <f>$D7096*VLOOKUP($A7096,Price_Table,MATCH($C7096,$A$6:$K$6,0),1)</f>
        <v>0</v>
      </c>
      <c r="H7096" s="15">
        <f>D7096*VLOOKUP(A7096,Cost_Table,MATCH(C7096,M$6:W$6,0),1)</f>
        <v>0</v>
      </c>
      <c r="I7096" s="15">
        <f t="shared" si="332"/>
        <v>0</v>
      </c>
      <c r="J7096" s="43"/>
      <c r="K7096" s="1"/>
    </row>
    <row r="7097" spans="1:11">
      <c r="A7097" s="29">
        <v>41030</v>
      </c>
      <c r="B7097" s="30">
        <v>2</v>
      </c>
      <c r="C7097" s="30" t="s">
        <v>14</v>
      </c>
      <c r="D7097" s="30">
        <v>0</v>
      </c>
      <c r="E7097" s="50" t="str">
        <f t="shared" si="330"/>
        <v>May</v>
      </c>
      <c r="F7097" s="14" t="str">
        <f t="shared" si="331"/>
        <v>Tuesday</v>
      </c>
      <c r="G7097" s="15">
        <f>$D7097*VLOOKUP($A7097,Price_Table,MATCH($C7097,$A$6:$K$6,0),1)</f>
        <v>0</v>
      </c>
      <c r="H7097" s="15">
        <f>D7097*VLOOKUP(A7097,Cost_Table,MATCH(C7097,M$6:W$6,0),1)</f>
        <v>0</v>
      </c>
      <c r="I7097" s="15">
        <f t="shared" si="332"/>
        <v>0</v>
      </c>
      <c r="J7097" s="43"/>
      <c r="K7097" s="1"/>
    </row>
    <row r="7098" spans="1:11">
      <c r="A7098" s="29">
        <v>41031</v>
      </c>
      <c r="B7098" s="30">
        <v>2</v>
      </c>
      <c r="C7098" s="30" t="s">
        <v>14</v>
      </c>
      <c r="D7098" s="30">
        <v>0</v>
      </c>
      <c r="E7098" s="50" t="str">
        <f t="shared" si="330"/>
        <v>May</v>
      </c>
      <c r="F7098" s="14" t="str">
        <f t="shared" si="331"/>
        <v>Wednesday</v>
      </c>
      <c r="G7098" s="15">
        <f>$D7098*VLOOKUP($A7098,Price_Table,MATCH($C7098,$A$6:$K$6,0),1)</f>
        <v>0</v>
      </c>
      <c r="H7098" s="15">
        <f>D7098*VLOOKUP(A7098,Cost_Table,MATCH(C7098,M$6:W$6,0),1)</f>
        <v>0</v>
      </c>
      <c r="I7098" s="15">
        <f t="shared" si="332"/>
        <v>0</v>
      </c>
      <c r="J7098" s="43"/>
      <c r="K7098" s="1"/>
    </row>
    <row r="7099" spans="1:11">
      <c r="A7099" s="29">
        <v>41032</v>
      </c>
      <c r="B7099" s="30">
        <v>2</v>
      </c>
      <c r="C7099" s="30" t="s">
        <v>14</v>
      </c>
      <c r="D7099" s="30">
        <v>0</v>
      </c>
      <c r="E7099" s="50" t="str">
        <f t="shared" si="330"/>
        <v>May</v>
      </c>
      <c r="F7099" s="14" t="str">
        <f t="shared" si="331"/>
        <v>Thursday</v>
      </c>
      <c r="G7099" s="15">
        <f>$D7099*VLOOKUP($A7099,Price_Table,MATCH($C7099,$A$6:$K$6,0),1)</f>
        <v>0</v>
      </c>
      <c r="H7099" s="15">
        <f>D7099*VLOOKUP(A7099,Cost_Table,MATCH(C7099,M$6:W$6,0),1)</f>
        <v>0</v>
      </c>
      <c r="I7099" s="15">
        <f t="shared" si="332"/>
        <v>0</v>
      </c>
      <c r="J7099" s="43"/>
      <c r="K7099" s="1"/>
    </row>
    <row r="7100" spans="1:11">
      <c r="A7100" s="29">
        <v>41033</v>
      </c>
      <c r="B7100" s="30">
        <v>2</v>
      </c>
      <c r="C7100" s="30" t="s">
        <v>14</v>
      </c>
      <c r="D7100" s="30">
        <v>0</v>
      </c>
      <c r="E7100" s="50" t="str">
        <f t="shared" si="330"/>
        <v>May</v>
      </c>
      <c r="F7100" s="14" t="str">
        <f t="shared" si="331"/>
        <v>Friday</v>
      </c>
      <c r="G7100" s="15">
        <f>$D7100*VLOOKUP($A7100,Price_Table,MATCH($C7100,$A$6:$K$6,0),1)</f>
        <v>0</v>
      </c>
      <c r="H7100" s="15">
        <f>D7100*VLOOKUP(A7100,Cost_Table,MATCH(C7100,M$6:W$6,0),1)</f>
        <v>0</v>
      </c>
      <c r="I7100" s="15">
        <f t="shared" si="332"/>
        <v>0</v>
      </c>
      <c r="J7100" s="43"/>
      <c r="K7100" s="1"/>
    </row>
    <row r="7101" spans="1:11">
      <c r="A7101" s="29">
        <v>41034</v>
      </c>
      <c r="B7101" s="30">
        <v>2</v>
      </c>
      <c r="C7101" s="30" t="s">
        <v>14</v>
      </c>
      <c r="D7101" s="30">
        <v>0</v>
      </c>
      <c r="E7101" s="50" t="str">
        <f t="shared" si="330"/>
        <v>May</v>
      </c>
      <c r="F7101" s="14" t="str">
        <f t="shared" si="331"/>
        <v>Saturday</v>
      </c>
      <c r="G7101" s="15">
        <f>$D7101*VLOOKUP($A7101,Price_Table,MATCH($C7101,$A$6:$K$6,0),1)</f>
        <v>0</v>
      </c>
      <c r="H7101" s="15">
        <f>D7101*VLOOKUP(A7101,Cost_Table,MATCH(C7101,M$6:W$6,0),1)</f>
        <v>0</v>
      </c>
      <c r="I7101" s="15">
        <f t="shared" si="332"/>
        <v>0</v>
      </c>
      <c r="J7101" s="43"/>
      <c r="K7101" s="1"/>
    </row>
    <row r="7102" spans="1:11">
      <c r="A7102" s="29">
        <v>41035</v>
      </c>
      <c r="B7102" s="30">
        <v>2</v>
      </c>
      <c r="C7102" s="30" t="s">
        <v>14</v>
      </c>
      <c r="D7102" s="30">
        <v>0</v>
      </c>
      <c r="E7102" s="50" t="str">
        <f t="shared" si="330"/>
        <v>May</v>
      </c>
      <c r="F7102" s="14" t="str">
        <f t="shared" si="331"/>
        <v>Sunday</v>
      </c>
      <c r="G7102" s="15">
        <f>$D7102*VLOOKUP($A7102,Price_Table,MATCH($C7102,$A$6:$K$6,0),1)</f>
        <v>0</v>
      </c>
      <c r="H7102" s="15">
        <f>D7102*VLOOKUP(A7102,Cost_Table,MATCH(C7102,M$6:W$6,0),1)</f>
        <v>0</v>
      </c>
      <c r="I7102" s="15">
        <f t="shared" si="332"/>
        <v>0</v>
      </c>
      <c r="J7102" s="43"/>
      <c r="K7102" s="1"/>
    </row>
    <row r="7103" spans="1:11">
      <c r="A7103" s="29">
        <v>41036</v>
      </c>
      <c r="B7103" s="30">
        <v>2</v>
      </c>
      <c r="C7103" s="30" t="s">
        <v>14</v>
      </c>
      <c r="D7103" s="30">
        <v>0</v>
      </c>
      <c r="E7103" s="50" t="str">
        <f t="shared" si="330"/>
        <v>May</v>
      </c>
      <c r="F7103" s="14" t="str">
        <f t="shared" si="331"/>
        <v>Monday</v>
      </c>
      <c r="G7103" s="15">
        <f>$D7103*VLOOKUP($A7103,Price_Table,MATCH($C7103,$A$6:$K$6,0),1)</f>
        <v>0</v>
      </c>
      <c r="H7103" s="15">
        <f>D7103*VLOOKUP(A7103,Cost_Table,MATCH(C7103,M$6:W$6,0),1)</f>
        <v>0</v>
      </c>
      <c r="I7103" s="15">
        <f t="shared" si="332"/>
        <v>0</v>
      </c>
      <c r="J7103" s="43"/>
      <c r="K7103" s="1"/>
    </row>
    <row r="7104" spans="1:11">
      <c r="A7104" s="29">
        <v>41037</v>
      </c>
      <c r="B7104" s="30">
        <v>2</v>
      </c>
      <c r="C7104" s="30" t="s">
        <v>14</v>
      </c>
      <c r="D7104" s="30">
        <v>0</v>
      </c>
      <c r="E7104" s="50" t="str">
        <f t="shared" si="330"/>
        <v>May</v>
      </c>
      <c r="F7104" s="14" t="str">
        <f t="shared" si="331"/>
        <v>Tuesday</v>
      </c>
      <c r="G7104" s="15">
        <f>$D7104*VLOOKUP($A7104,Price_Table,MATCH($C7104,$A$6:$K$6,0),1)</f>
        <v>0</v>
      </c>
      <c r="H7104" s="15">
        <f>D7104*VLOOKUP(A7104,Cost_Table,MATCH(C7104,M$6:W$6,0),1)</f>
        <v>0</v>
      </c>
      <c r="I7104" s="15">
        <f t="shared" si="332"/>
        <v>0</v>
      </c>
      <c r="J7104" s="43"/>
      <c r="K7104" s="1"/>
    </row>
    <row r="7105" spans="1:11">
      <c r="A7105" s="29">
        <v>41038</v>
      </c>
      <c r="B7105" s="30">
        <v>2</v>
      </c>
      <c r="C7105" s="30" t="s">
        <v>14</v>
      </c>
      <c r="D7105" s="30">
        <v>0</v>
      </c>
      <c r="E7105" s="50" t="str">
        <f t="shared" si="330"/>
        <v>May</v>
      </c>
      <c r="F7105" s="14" t="str">
        <f t="shared" si="331"/>
        <v>Wednesday</v>
      </c>
      <c r="G7105" s="15">
        <f>$D7105*VLOOKUP($A7105,Price_Table,MATCH($C7105,$A$6:$K$6,0),1)</f>
        <v>0</v>
      </c>
      <c r="H7105" s="15">
        <f>D7105*VLOOKUP(A7105,Cost_Table,MATCH(C7105,M$6:W$6,0),1)</f>
        <v>0</v>
      </c>
      <c r="I7105" s="15">
        <f t="shared" si="332"/>
        <v>0</v>
      </c>
      <c r="J7105" s="43"/>
      <c r="K7105" s="1"/>
    </row>
    <row r="7106" spans="1:11">
      <c r="A7106" s="29">
        <v>41039</v>
      </c>
      <c r="B7106" s="30">
        <v>2</v>
      </c>
      <c r="C7106" s="30" t="s">
        <v>14</v>
      </c>
      <c r="D7106" s="30">
        <v>0</v>
      </c>
      <c r="E7106" s="50" t="str">
        <f t="shared" si="330"/>
        <v>May</v>
      </c>
      <c r="F7106" s="14" t="str">
        <f t="shared" si="331"/>
        <v>Thursday</v>
      </c>
      <c r="G7106" s="15">
        <f>$D7106*VLOOKUP($A7106,Price_Table,MATCH($C7106,$A$6:$K$6,0),1)</f>
        <v>0</v>
      </c>
      <c r="H7106" s="15">
        <f>D7106*VLOOKUP(A7106,Cost_Table,MATCH(C7106,M$6:W$6,0),1)</f>
        <v>0</v>
      </c>
      <c r="I7106" s="15">
        <f t="shared" si="332"/>
        <v>0</v>
      </c>
      <c r="J7106" s="43"/>
      <c r="K7106" s="1"/>
    </row>
    <row r="7107" spans="1:11">
      <c r="A7107" s="29">
        <v>41040</v>
      </c>
      <c r="B7107" s="30">
        <v>2</v>
      </c>
      <c r="C7107" s="30" t="s">
        <v>14</v>
      </c>
      <c r="D7107" s="30">
        <v>0</v>
      </c>
      <c r="E7107" s="50" t="str">
        <f t="shared" si="330"/>
        <v>May</v>
      </c>
      <c r="F7107" s="14" t="str">
        <f t="shared" si="331"/>
        <v>Friday</v>
      </c>
      <c r="G7107" s="15">
        <f>$D7107*VLOOKUP($A7107,Price_Table,MATCH($C7107,$A$6:$K$6,0),1)</f>
        <v>0</v>
      </c>
      <c r="H7107" s="15">
        <f>D7107*VLOOKUP(A7107,Cost_Table,MATCH(C7107,M$6:W$6,0),1)</f>
        <v>0</v>
      </c>
      <c r="I7107" s="15">
        <f t="shared" si="332"/>
        <v>0</v>
      </c>
      <c r="J7107" s="43"/>
      <c r="K7107" s="1"/>
    </row>
    <row r="7108" spans="1:11">
      <c r="A7108" s="29">
        <v>41041</v>
      </c>
      <c r="B7108" s="30">
        <v>2</v>
      </c>
      <c r="C7108" s="30" t="s">
        <v>14</v>
      </c>
      <c r="D7108" s="30">
        <v>0</v>
      </c>
      <c r="E7108" s="50" t="str">
        <f t="shared" si="330"/>
        <v>May</v>
      </c>
      <c r="F7108" s="14" t="str">
        <f t="shared" si="331"/>
        <v>Saturday</v>
      </c>
      <c r="G7108" s="15">
        <f>$D7108*VLOOKUP($A7108,Price_Table,MATCH($C7108,$A$6:$K$6,0),1)</f>
        <v>0</v>
      </c>
      <c r="H7108" s="15">
        <f>D7108*VLOOKUP(A7108,Cost_Table,MATCH(C7108,M$6:W$6,0),1)</f>
        <v>0</v>
      </c>
      <c r="I7108" s="15">
        <f t="shared" si="332"/>
        <v>0</v>
      </c>
      <c r="J7108" s="43"/>
      <c r="K7108" s="1"/>
    </row>
    <row r="7109" spans="1:11">
      <c r="A7109" s="29">
        <v>41042</v>
      </c>
      <c r="B7109" s="30">
        <v>2</v>
      </c>
      <c r="C7109" s="30" t="s">
        <v>14</v>
      </c>
      <c r="D7109" s="30">
        <v>0</v>
      </c>
      <c r="E7109" s="50" t="str">
        <f t="shared" si="330"/>
        <v>May</v>
      </c>
      <c r="F7109" s="14" t="str">
        <f t="shared" si="331"/>
        <v>Sunday</v>
      </c>
      <c r="G7109" s="15">
        <f>$D7109*VLOOKUP($A7109,Price_Table,MATCH($C7109,$A$6:$K$6,0),1)</f>
        <v>0</v>
      </c>
      <c r="H7109" s="15">
        <f>D7109*VLOOKUP(A7109,Cost_Table,MATCH(C7109,M$6:W$6,0),1)</f>
        <v>0</v>
      </c>
      <c r="I7109" s="15">
        <f t="shared" si="332"/>
        <v>0</v>
      </c>
      <c r="J7109" s="43"/>
      <c r="K7109" s="1"/>
    </row>
    <row r="7110" spans="1:11">
      <c r="A7110" s="29">
        <v>41043</v>
      </c>
      <c r="B7110" s="30">
        <v>2</v>
      </c>
      <c r="C7110" s="30" t="s">
        <v>14</v>
      </c>
      <c r="D7110" s="30">
        <v>0</v>
      </c>
      <c r="E7110" s="50" t="str">
        <f t="shared" si="330"/>
        <v>May</v>
      </c>
      <c r="F7110" s="14" t="str">
        <f t="shared" si="331"/>
        <v>Monday</v>
      </c>
      <c r="G7110" s="15">
        <f>$D7110*VLOOKUP($A7110,Price_Table,MATCH($C7110,$A$6:$K$6,0),1)</f>
        <v>0</v>
      </c>
      <c r="H7110" s="15">
        <f>D7110*VLOOKUP(A7110,Cost_Table,MATCH(C7110,M$6:W$6,0),1)</f>
        <v>0</v>
      </c>
      <c r="I7110" s="15">
        <f t="shared" si="332"/>
        <v>0</v>
      </c>
      <c r="J7110" s="43"/>
      <c r="K7110" s="1"/>
    </row>
    <row r="7111" spans="1:11">
      <c r="A7111" s="29">
        <v>41044</v>
      </c>
      <c r="B7111" s="30">
        <v>2</v>
      </c>
      <c r="C7111" s="30" t="s">
        <v>14</v>
      </c>
      <c r="D7111" s="30">
        <v>0</v>
      </c>
      <c r="E7111" s="50" t="str">
        <f t="shared" si="330"/>
        <v>May</v>
      </c>
      <c r="F7111" s="14" t="str">
        <f t="shared" si="331"/>
        <v>Tuesday</v>
      </c>
      <c r="G7111" s="15">
        <f>$D7111*VLOOKUP($A7111,Price_Table,MATCH($C7111,$A$6:$K$6,0),1)</f>
        <v>0</v>
      </c>
      <c r="H7111" s="15">
        <f>D7111*VLOOKUP(A7111,Cost_Table,MATCH(C7111,M$6:W$6,0),1)</f>
        <v>0</v>
      </c>
      <c r="I7111" s="15">
        <f t="shared" si="332"/>
        <v>0</v>
      </c>
      <c r="J7111" s="43"/>
      <c r="K7111" s="1"/>
    </row>
    <row r="7112" spans="1:11">
      <c r="A7112" s="29">
        <v>41045</v>
      </c>
      <c r="B7112" s="30">
        <v>2</v>
      </c>
      <c r="C7112" s="30" t="s">
        <v>14</v>
      </c>
      <c r="D7112" s="30">
        <v>0</v>
      </c>
      <c r="E7112" s="50" t="str">
        <f t="shared" si="330"/>
        <v>May</v>
      </c>
      <c r="F7112" s="14" t="str">
        <f t="shared" si="331"/>
        <v>Wednesday</v>
      </c>
      <c r="G7112" s="15">
        <f>$D7112*VLOOKUP($A7112,Price_Table,MATCH($C7112,$A$6:$K$6,0),1)</f>
        <v>0</v>
      </c>
      <c r="H7112" s="15">
        <f>D7112*VLOOKUP(A7112,Cost_Table,MATCH(C7112,M$6:W$6,0),1)</f>
        <v>0</v>
      </c>
      <c r="I7112" s="15">
        <f t="shared" si="332"/>
        <v>0</v>
      </c>
      <c r="J7112" s="43"/>
      <c r="K7112" s="1"/>
    </row>
    <row r="7113" spans="1:11">
      <c r="A7113" s="29">
        <v>41046</v>
      </c>
      <c r="B7113" s="30">
        <v>2</v>
      </c>
      <c r="C7113" s="30" t="s">
        <v>14</v>
      </c>
      <c r="D7113" s="30">
        <v>0</v>
      </c>
      <c r="E7113" s="50" t="str">
        <f t="shared" si="330"/>
        <v>May</v>
      </c>
      <c r="F7113" s="14" t="str">
        <f t="shared" si="331"/>
        <v>Thursday</v>
      </c>
      <c r="G7113" s="15">
        <f>$D7113*VLOOKUP($A7113,Price_Table,MATCH($C7113,$A$6:$K$6,0),1)</f>
        <v>0</v>
      </c>
      <c r="H7113" s="15">
        <f>D7113*VLOOKUP(A7113,Cost_Table,MATCH(C7113,M$6:W$6,0),1)</f>
        <v>0</v>
      </c>
      <c r="I7113" s="15">
        <f t="shared" si="332"/>
        <v>0</v>
      </c>
      <c r="J7113" s="43"/>
      <c r="K7113" s="1"/>
    </row>
    <row r="7114" spans="1:11">
      <c r="A7114" s="29">
        <v>41047</v>
      </c>
      <c r="B7114" s="30">
        <v>2</v>
      </c>
      <c r="C7114" s="30" t="s">
        <v>14</v>
      </c>
      <c r="D7114" s="30">
        <v>0</v>
      </c>
      <c r="E7114" s="50" t="str">
        <f t="shared" si="330"/>
        <v>May</v>
      </c>
      <c r="F7114" s="14" t="str">
        <f t="shared" si="331"/>
        <v>Friday</v>
      </c>
      <c r="G7114" s="15">
        <f>$D7114*VLOOKUP($A7114,Price_Table,MATCH($C7114,$A$6:$K$6,0),1)</f>
        <v>0</v>
      </c>
      <c r="H7114" s="15">
        <f>D7114*VLOOKUP(A7114,Cost_Table,MATCH(C7114,M$6:W$6,0),1)</f>
        <v>0</v>
      </c>
      <c r="I7114" s="15">
        <f t="shared" si="332"/>
        <v>0</v>
      </c>
      <c r="J7114" s="43"/>
      <c r="K7114" s="1"/>
    </row>
    <row r="7115" spans="1:11">
      <c r="A7115" s="29">
        <v>41048</v>
      </c>
      <c r="B7115" s="30">
        <v>2</v>
      </c>
      <c r="C7115" s="30" t="s">
        <v>14</v>
      </c>
      <c r="D7115" s="30">
        <v>0</v>
      </c>
      <c r="E7115" s="50" t="str">
        <f t="shared" si="330"/>
        <v>May</v>
      </c>
      <c r="F7115" s="14" t="str">
        <f t="shared" si="331"/>
        <v>Saturday</v>
      </c>
      <c r="G7115" s="15">
        <f>$D7115*VLOOKUP($A7115,Price_Table,MATCH($C7115,$A$6:$K$6,0),1)</f>
        <v>0</v>
      </c>
      <c r="H7115" s="15">
        <f>D7115*VLOOKUP(A7115,Cost_Table,MATCH(C7115,M$6:W$6,0),1)</f>
        <v>0</v>
      </c>
      <c r="I7115" s="15">
        <f t="shared" si="332"/>
        <v>0</v>
      </c>
      <c r="J7115" s="43"/>
      <c r="K7115" s="1"/>
    </row>
    <row r="7116" spans="1:11">
      <c r="A7116" s="29">
        <v>41049</v>
      </c>
      <c r="B7116" s="30">
        <v>2</v>
      </c>
      <c r="C7116" s="30" t="s">
        <v>14</v>
      </c>
      <c r="D7116" s="30">
        <v>0</v>
      </c>
      <c r="E7116" s="50" t="str">
        <f t="shared" si="330"/>
        <v>May</v>
      </c>
      <c r="F7116" s="14" t="str">
        <f t="shared" si="331"/>
        <v>Sunday</v>
      </c>
      <c r="G7116" s="15">
        <f>$D7116*VLOOKUP($A7116,Price_Table,MATCH($C7116,$A$6:$K$6,0),1)</f>
        <v>0</v>
      </c>
      <c r="H7116" s="15">
        <f>D7116*VLOOKUP(A7116,Cost_Table,MATCH(C7116,M$6:W$6,0),1)</f>
        <v>0</v>
      </c>
      <c r="I7116" s="15">
        <f t="shared" si="332"/>
        <v>0</v>
      </c>
      <c r="J7116" s="43"/>
      <c r="K7116" s="1"/>
    </row>
    <row r="7117" spans="1:11">
      <c r="A7117" s="29">
        <v>41050</v>
      </c>
      <c r="B7117" s="30">
        <v>2</v>
      </c>
      <c r="C7117" s="30" t="s">
        <v>14</v>
      </c>
      <c r="D7117" s="30">
        <v>0</v>
      </c>
      <c r="E7117" s="50" t="str">
        <f t="shared" si="330"/>
        <v>May</v>
      </c>
      <c r="F7117" s="14" t="str">
        <f t="shared" si="331"/>
        <v>Monday</v>
      </c>
      <c r="G7117" s="15">
        <f>$D7117*VLOOKUP($A7117,Price_Table,MATCH($C7117,$A$6:$K$6,0),1)</f>
        <v>0</v>
      </c>
      <c r="H7117" s="15">
        <f>D7117*VLOOKUP(A7117,Cost_Table,MATCH(C7117,M$6:W$6,0),1)</f>
        <v>0</v>
      </c>
      <c r="I7117" s="15">
        <f t="shared" si="332"/>
        <v>0</v>
      </c>
      <c r="J7117" s="43"/>
      <c r="K7117" s="1"/>
    </row>
    <row r="7118" spans="1:11">
      <c r="A7118" s="29">
        <v>41051</v>
      </c>
      <c r="B7118" s="30">
        <v>2</v>
      </c>
      <c r="C7118" s="30" t="s">
        <v>14</v>
      </c>
      <c r="D7118" s="30">
        <v>0</v>
      </c>
      <c r="E7118" s="50" t="str">
        <f t="shared" si="330"/>
        <v>May</v>
      </c>
      <c r="F7118" s="14" t="str">
        <f t="shared" si="331"/>
        <v>Tuesday</v>
      </c>
      <c r="G7118" s="15">
        <f>$D7118*VLOOKUP($A7118,Price_Table,MATCH($C7118,$A$6:$K$6,0),1)</f>
        <v>0</v>
      </c>
      <c r="H7118" s="15">
        <f>D7118*VLOOKUP(A7118,Cost_Table,MATCH(C7118,M$6:W$6,0),1)</f>
        <v>0</v>
      </c>
      <c r="I7118" s="15">
        <f t="shared" si="332"/>
        <v>0</v>
      </c>
      <c r="J7118" s="43"/>
      <c r="K7118" s="1"/>
    </row>
    <row r="7119" spans="1:11">
      <c r="A7119" s="29">
        <v>41052</v>
      </c>
      <c r="B7119" s="30">
        <v>2</v>
      </c>
      <c r="C7119" s="30" t="s">
        <v>14</v>
      </c>
      <c r="D7119" s="30">
        <v>0</v>
      </c>
      <c r="E7119" s="50" t="str">
        <f t="shared" si="330"/>
        <v>May</v>
      </c>
      <c r="F7119" s="14" t="str">
        <f t="shared" si="331"/>
        <v>Wednesday</v>
      </c>
      <c r="G7119" s="15">
        <f>$D7119*VLOOKUP($A7119,Price_Table,MATCH($C7119,$A$6:$K$6,0),1)</f>
        <v>0</v>
      </c>
      <c r="H7119" s="15">
        <f>D7119*VLOOKUP(A7119,Cost_Table,MATCH(C7119,M$6:W$6,0),1)</f>
        <v>0</v>
      </c>
      <c r="I7119" s="15">
        <f t="shared" si="332"/>
        <v>0</v>
      </c>
      <c r="J7119" s="43"/>
      <c r="K7119" s="1"/>
    </row>
    <row r="7120" spans="1:11">
      <c r="A7120" s="29">
        <v>41053</v>
      </c>
      <c r="B7120" s="30">
        <v>2</v>
      </c>
      <c r="C7120" s="30" t="s">
        <v>14</v>
      </c>
      <c r="D7120" s="30">
        <v>0</v>
      </c>
      <c r="E7120" s="50" t="str">
        <f t="shared" si="330"/>
        <v>May</v>
      </c>
      <c r="F7120" s="14" t="str">
        <f t="shared" si="331"/>
        <v>Thursday</v>
      </c>
      <c r="G7120" s="15">
        <f>$D7120*VLOOKUP($A7120,Price_Table,MATCH($C7120,$A$6:$K$6,0),1)</f>
        <v>0</v>
      </c>
      <c r="H7120" s="15">
        <f>D7120*VLOOKUP(A7120,Cost_Table,MATCH(C7120,M$6:W$6,0),1)</f>
        <v>0</v>
      </c>
      <c r="I7120" s="15">
        <f t="shared" si="332"/>
        <v>0</v>
      </c>
      <c r="J7120" s="43"/>
      <c r="K7120" s="1"/>
    </row>
    <row r="7121" spans="1:11">
      <c r="A7121" s="29">
        <v>41054</v>
      </c>
      <c r="B7121" s="30">
        <v>2</v>
      </c>
      <c r="C7121" s="30" t="s">
        <v>14</v>
      </c>
      <c r="D7121" s="30">
        <v>0</v>
      </c>
      <c r="E7121" s="50" t="str">
        <f t="shared" si="330"/>
        <v>May</v>
      </c>
      <c r="F7121" s="14" t="str">
        <f t="shared" si="331"/>
        <v>Friday</v>
      </c>
      <c r="G7121" s="15">
        <f>$D7121*VLOOKUP($A7121,Price_Table,MATCH($C7121,$A$6:$K$6,0),1)</f>
        <v>0</v>
      </c>
      <c r="H7121" s="15">
        <f>D7121*VLOOKUP(A7121,Cost_Table,MATCH(C7121,M$6:W$6,0),1)</f>
        <v>0</v>
      </c>
      <c r="I7121" s="15">
        <f t="shared" si="332"/>
        <v>0</v>
      </c>
      <c r="J7121" s="43"/>
      <c r="K7121" s="1"/>
    </row>
    <row r="7122" spans="1:11">
      <c r="A7122" s="29">
        <v>41055</v>
      </c>
      <c r="B7122" s="30">
        <v>2</v>
      </c>
      <c r="C7122" s="30" t="s">
        <v>14</v>
      </c>
      <c r="D7122" s="30">
        <v>0</v>
      </c>
      <c r="E7122" s="50" t="str">
        <f t="shared" si="330"/>
        <v>May</v>
      </c>
      <c r="F7122" s="14" t="str">
        <f t="shared" si="331"/>
        <v>Saturday</v>
      </c>
      <c r="G7122" s="15">
        <f>$D7122*VLOOKUP($A7122,Price_Table,MATCH($C7122,$A$6:$K$6,0),1)</f>
        <v>0</v>
      </c>
      <c r="H7122" s="15">
        <f>D7122*VLOOKUP(A7122,Cost_Table,MATCH(C7122,M$6:W$6,0),1)</f>
        <v>0</v>
      </c>
      <c r="I7122" s="15">
        <f t="shared" si="332"/>
        <v>0</v>
      </c>
      <c r="J7122" s="43"/>
      <c r="K7122" s="1"/>
    </row>
    <row r="7123" spans="1:11">
      <c r="A7123" s="29">
        <v>41056</v>
      </c>
      <c r="B7123" s="30">
        <v>2</v>
      </c>
      <c r="C7123" s="30" t="s">
        <v>14</v>
      </c>
      <c r="D7123" s="30">
        <v>0</v>
      </c>
      <c r="E7123" s="50" t="str">
        <f t="shared" si="330"/>
        <v>May</v>
      </c>
      <c r="F7123" s="14" t="str">
        <f t="shared" si="331"/>
        <v>Sunday</v>
      </c>
      <c r="G7123" s="15">
        <f>$D7123*VLOOKUP($A7123,Price_Table,MATCH($C7123,$A$6:$K$6,0),1)</f>
        <v>0</v>
      </c>
      <c r="H7123" s="15">
        <f>D7123*VLOOKUP(A7123,Cost_Table,MATCH(C7123,M$6:W$6,0),1)</f>
        <v>0</v>
      </c>
      <c r="I7123" s="15">
        <f t="shared" si="332"/>
        <v>0</v>
      </c>
      <c r="J7123" s="43"/>
      <c r="K7123" s="1"/>
    </row>
    <row r="7124" spans="1:11">
      <c r="A7124" s="29">
        <v>41057</v>
      </c>
      <c r="B7124" s="30">
        <v>2</v>
      </c>
      <c r="C7124" s="30" t="s">
        <v>14</v>
      </c>
      <c r="D7124" s="30">
        <v>0</v>
      </c>
      <c r="E7124" s="50" t="str">
        <f t="shared" si="330"/>
        <v>May</v>
      </c>
      <c r="F7124" s="14" t="str">
        <f t="shared" si="331"/>
        <v>Monday</v>
      </c>
      <c r="G7124" s="15">
        <f>$D7124*VLOOKUP($A7124,Price_Table,MATCH($C7124,$A$6:$K$6,0),1)</f>
        <v>0</v>
      </c>
      <c r="H7124" s="15">
        <f>D7124*VLOOKUP(A7124,Cost_Table,MATCH(C7124,M$6:W$6,0),1)</f>
        <v>0</v>
      </c>
      <c r="I7124" s="15">
        <f t="shared" si="332"/>
        <v>0</v>
      </c>
      <c r="J7124" s="43"/>
      <c r="K7124" s="1"/>
    </row>
    <row r="7125" spans="1:11">
      <c r="A7125" s="29">
        <v>41058</v>
      </c>
      <c r="B7125" s="30">
        <v>2</v>
      </c>
      <c r="C7125" s="30" t="s">
        <v>14</v>
      </c>
      <c r="D7125" s="30">
        <v>0</v>
      </c>
      <c r="E7125" s="50" t="str">
        <f t="shared" si="330"/>
        <v>May</v>
      </c>
      <c r="F7125" s="14" t="str">
        <f t="shared" si="331"/>
        <v>Tuesday</v>
      </c>
      <c r="G7125" s="15">
        <f>$D7125*VLOOKUP($A7125,Price_Table,MATCH($C7125,$A$6:$K$6,0),1)</f>
        <v>0</v>
      </c>
      <c r="H7125" s="15">
        <f>D7125*VLOOKUP(A7125,Cost_Table,MATCH(C7125,M$6:W$6,0),1)</f>
        <v>0</v>
      </c>
      <c r="I7125" s="15">
        <f t="shared" si="332"/>
        <v>0</v>
      </c>
      <c r="J7125" s="43"/>
      <c r="K7125" s="1"/>
    </row>
    <row r="7126" spans="1:11">
      <c r="A7126" s="29">
        <v>41059</v>
      </c>
      <c r="B7126" s="30">
        <v>2</v>
      </c>
      <c r="C7126" s="30" t="s">
        <v>14</v>
      </c>
      <c r="D7126" s="30">
        <v>0</v>
      </c>
      <c r="E7126" s="50" t="str">
        <f t="shared" si="330"/>
        <v>May</v>
      </c>
      <c r="F7126" s="14" t="str">
        <f t="shared" si="331"/>
        <v>Wednesday</v>
      </c>
      <c r="G7126" s="15">
        <f>$D7126*VLOOKUP($A7126,Price_Table,MATCH($C7126,$A$6:$K$6,0),1)</f>
        <v>0</v>
      </c>
      <c r="H7126" s="15">
        <f>D7126*VLOOKUP(A7126,Cost_Table,MATCH(C7126,M$6:W$6,0),1)</f>
        <v>0</v>
      </c>
      <c r="I7126" s="15">
        <f t="shared" si="332"/>
        <v>0</v>
      </c>
      <c r="J7126" s="43"/>
      <c r="K7126" s="1"/>
    </row>
    <row r="7127" spans="1:11">
      <c r="A7127" s="29">
        <v>41060</v>
      </c>
      <c r="B7127" s="30">
        <v>2</v>
      </c>
      <c r="C7127" s="30" t="s">
        <v>14</v>
      </c>
      <c r="D7127" s="30">
        <v>0</v>
      </c>
      <c r="E7127" s="50" t="str">
        <f t="shared" ref="E7127:E7190" si="333">TEXT(A7127,"mmmm")</f>
        <v>May</v>
      </c>
      <c r="F7127" s="14" t="str">
        <f t="shared" ref="F7127:F7190" si="334">TEXT(A7127,"dddd")</f>
        <v>Thursday</v>
      </c>
      <c r="G7127" s="15">
        <f>$D7127*VLOOKUP($A7127,Price_Table,MATCH($C7127,$A$6:$K$6,0),1)</f>
        <v>0</v>
      </c>
      <c r="H7127" s="15">
        <f>D7127*VLOOKUP(A7127,Cost_Table,MATCH(C7127,M$6:W$6,0),1)</f>
        <v>0</v>
      </c>
      <c r="I7127" s="15">
        <f t="shared" ref="I7127:I7190" si="335">G7127-H7127</f>
        <v>0</v>
      </c>
      <c r="J7127" s="43"/>
      <c r="K7127" s="1"/>
    </row>
    <row r="7128" spans="1:11">
      <c r="A7128" s="29">
        <v>41061</v>
      </c>
      <c r="B7128" s="30">
        <v>2</v>
      </c>
      <c r="C7128" s="30" t="s">
        <v>14</v>
      </c>
      <c r="D7128" s="30">
        <v>0</v>
      </c>
      <c r="E7128" s="50" t="str">
        <f t="shared" si="333"/>
        <v>June</v>
      </c>
      <c r="F7128" s="14" t="str">
        <f t="shared" si="334"/>
        <v>Friday</v>
      </c>
      <c r="G7128" s="15">
        <f>$D7128*VLOOKUP($A7128,Price_Table,MATCH($C7128,$A$6:$K$6,0),1)</f>
        <v>0</v>
      </c>
      <c r="H7128" s="15">
        <f>D7128*VLOOKUP(A7128,Cost_Table,MATCH(C7128,M$6:W$6,0),1)</f>
        <v>0</v>
      </c>
      <c r="I7128" s="15">
        <f t="shared" si="335"/>
        <v>0</v>
      </c>
      <c r="J7128" s="43"/>
      <c r="K7128" s="1"/>
    </row>
    <row r="7129" spans="1:11">
      <c r="A7129" s="29">
        <v>41062</v>
      </c>
      <c r="B7129" s="30">
        <v>2</v>
      </c>
      <c r="C7129" s="30" t="s">
        <v>14</v>
      </c>
      <c r="D7129" s="30">
        <v>0</v>
      </c>
      <c r="E7129" s="50" t="str">
        <f t="shared" si="333"/>
        <v>June</v>
      </c>
      <c r="F7129" s="14" t="str">
        <f t="shared" si="334"/>
        <v>Saturday</v>
      </c>
      <c r="G7129" s="15">
        <f>$D7129*VLOOKUP($A7129,Price_Table,MATCH($C7129,$A$6:$K$6,0),1)</f>
        <v>0</v>
      </c>
      <c r="H7129" s="15">
        <f>D7129*VLOOKUP(A7129,Cost_Table,MATCH(C7129,M$6:W$6,0),1)</f>
        <v>0</v>
      </c>
      <c r="I7129" s="15">
        <f t="shared" si="335"/>
        <v>0</v>
      </c>
      <c r="J7129" s="43"/>
      <c r="K7129" s="1"/>
    </row>
    <row r="7130" spans="1:11">
      <c r="A7130" s="29">
        <v>41063</v>
      </c>
      <c r="B7130" s="30">
        <v>2</v>
      </c>
      <c r="C7130" s="30" t="s">
        <v>14</v>
      </c>
      <c r="D7130" s="30">
        <v>0</v>
      </c>
      <c r="E7130" s="50" t="str">
        <f t="shared" si="333"/>
        <v>June</v>
      </c>
      <c r="F7130" s="14" t="str">
        <f t="shared" si="334"/>
        <v>Sunday</v>
      </c>
      <c r="G7130" s="15">
        <f>$D7130*VLOOKUP($A7130,Price_Table,MATCH($C7130,$A$6:$K$6,0),1)</f>
        <v>0</v>
      </c>
      <c r="H7130" s="15">
        <f>D7130*VLOOKUP(A7130,Cost_Table,MATCH(C7130,M$6:W$6,0),1)</f>
        <v>0</v>
      </c>
      <c r="I7130" s="15">
        <f t="shared" si="335"/>
        <v>0</v>
      </c>
      <c r="J7130" s="43"/>
      <c r="K7130" s="1"/>
    </row>
    <row r="7131" spans="1:11">
      <c r="A7131" s="29">
        <v>41064</v>
      </c>
      <c r="B7131" s="30">
        <v>2</v>
      </c>
      <c r="C7131" s="30" t="s">
        <v>14</v>
      </c>
      <c r="D7131" s="30">
        <v>0</v>
      </c>
      <c r="E7131" s="50" t="str">
        <f t="shared" si="333"/>
        <v>June</v>
      </c>
      <c r="F7131" s="14" t="str">
        <f t="shared" si="334"/>
        <v>Monday</v>
      </c>
      <c r="G7131" s="15">
        <f>$D7131*VLOOKUP($A7131,Price_Table,MATCH($C7131,$A$6:$K$6,0),1)</f>
        <v>0</v>
      </c>
      <c r="H7131" s="15">
        <f>D7131*VLOOKUP(A7131,Cost_Table,MATCH(C7131,M$6:W$6,0),1)</f>
        <v>0</v>
      </c>
      <c r="I7131" s="15">
        <f t="shared" si="335"/>
        <v>0</v>
      </c>
      <c r="J7131" s="43"/>
      <c r="K7131" s="1"/>
    </row>
    <row r="7132" spans="1:11">
      <c r="A7132" s="29">
        <v>41065</v>
      </c>
      <c r="B7132" s="30">
        <v>2</v>
      </c>
      <c r="C7132" s="30" t="s">
        <v>14</v>
      </c>
      <c r="D7132" s="30">
        <v>0</v>
      </c>
      <c r="E7132" s="50" t="str">
        <f t="shared" si="333"/>
        <v>June</v>
      </c>
      <c r="F7132" s="14" t="str">
        <f t="shared" si="334"/>
        <v>Tuesday</v>
      </c>
      <c r="G7132" s="15">
        <f>$D7132*VLOOKUP($A7132,Price_Table,MATCH($C7132,$A$6:$K$6,0),1)</f>
        <v>0</v>
      </c>
      <c r="H7132" s="15">
        <f>D7132*VLOOKUP(A7132,Cost_Table,MATCH(C7132,M$6:W$6,0),1)</f>
        <v>0</v>
      </c>
      <c r="I7132" s="15">
        <f t="shared" si="335"/>
        <v>0</v>
      </c>
      <c r="J7132" s="43"/>
      <c r="K7132" s="1"/>
    </row>
    <row r="7133" spans="1:11">
      <c r="A7133" s="29">
        <v>41066</v>
      </c>
      <c r="B7133" s="30">
        <v>2</v>
      </c>
      <c r="C7133" s="30" t="s">
        <v>14</v>
      </c>
      <c r="D7133" s="30">
        <v>0</v>
      </c>
      <c r="E7133" s="50" t="str">
        <f t="shared" si="333"/>
        <v>June</v>
      </c>
      <c r="F7133" s="14" t="str">
        <f t="shared" si="334"/>
        <v>Wednesday</v>
      </c>
      <c r="G7133" s="15">
        <f>$D7133*VLOOKUP($A7133,Price_Table,MATCH($C7133,$A$6:$K$6,0),1)</f>
        <v>0</v>
      </c>
      <c r="H7133" s="15">
        <f>D7133*VLOOKUP(A7133,Cost_Table,MATCH(C7133,M$6:W$6,0),1)</f>
        <v>0</v>
      </c>
      <c r="I7133" s="15">
        <f t="shared" si="335"/>
        <v>0</v>
      </c>
      <c r="J7133" s="43"/>
      <c r="K7133" s="1"/>
    </row>
    <row r="7134" spans="1:11">
      <c r="A7134" s="29">
        <v>41067</v>
      </c>
      <c r="B7134" s="30">
        <v>2</v>
      </c>
      <c r="C7134" s="30" t="s">
        <v>14</v>
      </c>
      <c r="D7134" s="30">
        <v>0</v>
      </c>
      <c r="E7134" s="50" t="str">
        <f t="shared" si="333"/>
        <v>June</v>
      </c>
      <c r="F7134" s="14" t="str">
        <f t="shared" si="334"/>
        <v>Thursday</v>
      </c>
      <c r="G7134" s="15">
        <f>$D7134*VLOOKUP($A7134,Price_Table,MATCH($C7134,$A$6:$K$6,0),1)</f>
        <v>0</v>
      </c>
      <c r="H7134" s="15">
        <f>D7134*VLOOKUP(A7134,Cost_Table,MATCH(C7134,M$6:W$6,0),1)</f>
        <v>0</v>
      </c>
      <c r="I7134" s="15">
        <f t="shared" si="335"/>
        <v>0</v>
      </c>
      <c r="J7134" s="43"/>
      <c r="K7134" s="1"/>
    </row>
    <row r="7135" spans="1:11">
      <c r="A7135" s="29">
        <v>41068</v>
      </c>
      <c r="B7135" s="30">
        <v>2</v>
      </c>
      <c r="C7135" s="30" t="s">
        <v>14</v>
      </c>
      <c r="D7135" s="30">
        <v>0</v>
      </c>
      <c r="E7135" s="50" t="str">
        <f t="shared" si="333"/>
        <v>June</v>
      </c>
      <c r="F7135" s="14" t="str">
        <f t="shared" si="334"/>
        <v>Friday</v>
      </c>
      <c r="G7135" s="15">
        <f>$D7135*VLOOKUP($A7135,Price_Table,MATCH($C7135,$A$6:$K$6,0),1)</f>
        <v>0</v>
      </c>
      <c r="H7135" s="15">
        <f>D7135*VLOOKUP(A7135,Cost_Table,MATCH(C7135,M$6:W$6,0),1)</f>
        <v>0</v>
      </c>
      <c r="I7135" s="15">
        <f t="shared" si="335"/>
        <v>0</v>
      </c>
      <c r="J7135" s="43"/>
      <c r="K7135" s="1"/>
    </row>
    <row r="7136" spans="1:11">
      <c r="A7136" s="29">
        <v>41069</v>
      </c>
      <c r="B7136" s="30">
        <v>2</v>
      </c>
      <c r="C7136" s="30" t="s">
        <v>14</v>
      </c>
      <c r="D7136" s="30">
        <v>0</v>
      </c>
      <c r="E7136" s="50" t="str">
        <f t="shared" si="333"/>
        <v>June</v>
      </c>
      <c r="F7136" s="14" t="str">
        <f t="shared" si="334"/>
        <v>Saturday</v>
      </c>
      <c r="G7136" s="15">
        <f>$D7136*VLOOKUP($A7136,Price_Table,MATCH($C7136,$A$6:$K$6,0),1)</f>
        <v>0</v>
      </c>
      <c r="H7136" s="15">
        <f>D7136*VLOOKUP(A7136,Cost_Table,MATCH(C7136,M$6:W$6,0),1)</f>
        <v>0</v>
      </c>
      <c r="I7136" s="15">
        <f t="shared" si="335"/>
        <v>0</v>
      </c>
      <c r="J7136" s="43"/>
      <c r="K7136" s="1"/>
    </row>
    <row r="7137" spans="1:11">
      <c r="A7137" s="29">
        <v>41070</v>
      </c>
      <c r="B7137" s="30">
        <v>2</v>
      </c>
      <c r="C7137" s="30" t="s">
        <v>14</v>
      </c>
      <c r="D7137" s="30">
        <v>0</v>
      </c>
      <c r="E7137" s="50" t="str">
        <f t="shared" si="333"/>
        <v>June</v>
      </c>
      <c r="F7137" s="14" t="str">
        <f t="shared" si="334"/>
        <v>Sunday</v>
      </c>
      <c r="G7137" s="15">
        <f>$D7137*VLOOKUP($A7137,Price_Table,MATCH($C7137,$A$6:$K$6,0),1)</f>
        <v>0</v>
      </c>
      <c r="H7137" s="15">
        <f>D7137*VLOOKUP(A7137,Cost_Table,MATCH(C7137,M$6:W$6,0),1)</f>
        <v>0</v>
      </c>
      <c r="I7137" s="15">
        <f t="shared" si="335"/>
        <v>0</v>
      </c>
      <c r="J7137" s="43"/>
      <c r="K7137" s="1"/>
    </row>
    <row r="7138" spans="1:11">
      <c r="A7138" s="29">
        <v>41071</v>
      </c>
      <c r="B7138" s="30">
        <v>2</v>
      </c>
      <c r="C7138" s="30" t="s">
        <v>14</v>
      </c>
      <c r="D7138" s="30">
        <v>0</v>
      </c>
      <c r="E7138" s="50" t="str">
        <f t="shared" si="333"/>
        <v>June</v>
      </c>
      <c r="F7138" s="14" t="str">
        <f t="shared" si="334"/>
        <v>Monday</v>
      </c>
      <c r="G7138" s="15">
        <f>$D7138*VLOOKUP($A7138,Price_Table,MATCH($C7138,$A$6:$K$6,0),1)</f>
        <v>0</v>
      </c>
      <c r="H7138" s="15">
        <f>D7138*VLOOKUP(A7138,Cost_Table,MATCH(C7138,M$6:W$6,0),1)</f>
        <v>0</v>
      </c>
      <c r="I7138" s="15">
        <f t="shared" si="335"/>
        <v>0</v>
      </c>
      <c r="J7138" s="43"/>
      <c r="K7138" s="1"/>
    </row>
    <row r="7139" spans="1:11">
      <c r="A7139" s="29">
        <v>41072</v>
      </c>
      <c r="B7139" s="30">
        <v>2</v>
      </c>
      <c r="C7139" s="30" t="s">
        <v>14</v>
      </c>
      <c r="D7139" s="30">
        <v>0</v>
      </c>
      <c r="E7139" s="50" t="str">
        <f t="shared" si="333"/>
        <v>June</v>
      </c>
      <c r="F7139" s="14" t="str">
        <f t="shared" si="334"/>
        <v>Tuesday</v>
      </c>
      <c r="G7139" s="15">
        <f>$D7139*VLOOKUP($A7139,Price_Table,MATCH($C7139,$A$6:$K$6,0),1)</f>
        <v>0</v>
      </c>
      <c r="H7139" s="15">
        <f>D7139*VLOOKUP(A7139,Cost_Table,MATCH(C7139,M$6:W$6,0),1)</f>
        <v>0</v>
      </c>
      <c r="I7139" s="15">
        <f t="shared" si="335"/>
        <v>0</v>
      </c>
      <c r="J7139" s="43"/>
      <c r="K7139" s="1"/>
    </row>
    <row r="7140" spans="1:11">
      <c r="A7140" s="29">
        <v>41073</v>
      </c>
      <c r="B7140" s="30">
        <v>2</v>
      </c>
      <c r="C7140" s="30" t="s">
        <v>14</v>
      </c>
      <c r="D7140" s="30">
        <v>0</v>
      </c>
      <c r="E7140" s="50" t="str">
        <f t="shared" si="333"/>
        <v>June</v>
      </c>
      <c r="F7140" s="14" t="str">
        <f t="shared" si="334"/>
        <v>Wednesday</v>
      </c>
      <c r="G7140" s="15">
        <f>$D7140*VLOOKUP($A7140,Price_Table,MATCH($C7140,$A$6:$K$6,0),1)</f>
        <v>0</v>
      </c>
      <c r="H7140" s="15">
        <f>D7140*VLOOKUP(A7140,Cost_Table,MATCH(C7140,M$6:W$6,0),1)</f>
        <v>0</v>
      </c>
      <c r="I7140" s="15">
        <f t="shared" si="335"/>
        <v>0</v>
      </c>
      <c r="J7140" s="43"/>
      <c r="K7140" s="1"/>
    </row>
    <row r="7141" spans="1:11">
      <c r="A7141" s="29">
        <v>41074</v>
      </c>
      <c r="B7141" s="30">
        <v>2</v>
      </c>
      <c r="C7141" s="30" t="s">
        <v>14</v>
      </c>
      <c r="D7141" s="30">
        <v>0</v>
      </c>
      <c r="E7141" s="50" t="str">
        <f t="shared" si="333"/>
        <v>June</v>
      </c>
      <c r="F7141" s="14" t="str">
        <f t="shared" si="334"/>
        <v>Thursday</v>
      </c>
      <c r="G7141" s="15">
        <f>$D7141*VLOOKUP($A7141,Price_Table,MATCH($C7141,$A$6:$K$6,0),1)</f>
        <v>0</v>
      </c>
      <c r="H7141" s="15">
        <f>D7141*VLOOKUP(A7141,Cost_Table,MATCH(C7141,M$6:W$6,0),1)</f>
        <v>0</v>
      </c>
      <c r="I7141" s="15">
        <f t="shared" si="335"/>
        <v>0</v>
      </c>
      <c r="J7141" s="43"/>
      <c r="K7141" s="1"/>
    </row>
    <row r="7142" spans="1:11">
      <c r="A7142" s="29">
        <v>41075</v>
      </c>
      <c r="B7142" s="30">
        <v>2</v>
      </c>
      <c r="C7142" s="30" t="s">
        <v>14</v>
      </c>
      <c r="D7142" s="30">
        <v>0</v>
      </c>
      <c r="E7142" s="50" t="str">
        <f t="shared" si="333"/>
        <v>June</v>
      </c>
      <c r="F7142" s="14" t="str">
        <f t="shared" si="334"/>
        <v>Friday</v>
      </c>
      <c r="G7142" s="15">
        <f>$D7142*VLOOKUP($A7142,Price_Table,MATCH($C7142,$A$6:$K$6,0),1)</f>
        <v>0</v>
      </c>
      <c r="H7142" s="15">
        <f>D7142*VLOOKUP(A7142,Cost_Table,MATCH(C7142,M$6:W$6,0),1)</f>
        <v>0</v>
      </c>
      <c r="I7142" s="15">
        <f t="shared" si="335"/>
        <v>0</v>
      </c>
      <c r="J7142" s="43"/>
      <c r="K7142" s="1"/>
    </row>
    <row r="7143" spans="1:11">
      <c r="A7143" s="29">
        <v>41076</v>
      </c>
      <c r="B7143" s="30">
        <v>2</v>
      </c>
      <c r="C7143" s="30" t="s">
        <v>14</v>
      </c>
      <c r="D7143" s="30">
        <v>0</v>
      </c>
      <c r="E7143" s="50" t="str">
        <f t="shared" si="333"/>
        <v>June</v>
      </c>
      <c r="F7143" s="14" t="str">
        <f t="shared" si="334"/>
        <v>Saturday</v>
      </c>
      <c r="G7143" s="15">
        <f>$D7143*VLOOKUP($A7143,Price_Table,MATCH($C7143,$A$6:$K$6,0),1)</f>
        <v>0</v>
      </c>
      <c r="H7143" s="15">
        <f>D7143*VLOOKUP(A7143,Cost_Table,MATCH(C7143,M$6:W$6,0),1)</f>
        <v>0</v>
      </c>
      <c r="I7143" s="15">
        <f t="shared" si="335"/>
        <v>0</v>
      </c>
      <c r="J7143" s="43"/>
      <c r="K7143" s="1"/>
    </row>
    <row r="7144" spans="1:11">
      <c r="A7144" s="29">
        <v>41077</v>
      </c>
      <c r="B7144" s="30">
        <v>2</v>
      </c>
      <c r="C7144" s="30" t="s">
        <v>14</v>
      </c>
      <c r="D7144" s="30">
        <v>0</v>
      </c>
      <c r="E7144" s="50" t="str">
        <f t="shared" si="333"/>
        <v>June</v>
      </c>
      <c r="F7144" s="14" t="str">
        <f t="shared" si="334"/>
        <v>Sunday</v>
      </c>
      <c r="G7144" s="15">
        <f>$D7144*VLOOKUP($A7144,Price_Table,MATCH($C7144,$A$6:$K$6,0),1)</f>
        <v>0</v>
      </c>
      <c r="H7144" s="15">
        <f>D7144*VLOOKUP(A7144,Cost_Table,MATCH(C7144,M$6:W$6,0),1)</f>
        <v>0</v>
      </c>
      <c r="I7144" s="15">
        <f t="shared" si="335"/>
        <v>0</v>
      </c>
      <c r="J7144" s="43"/>
      <c r="K7144" s="1"/>
    </row>
    <row r="7145" spans="1:11">
      <c r="A7145" s="29">
        <v>41078</v>
      </c>
      <c r="B7145" s="30">
        <v>2</v>
      </c>
      <c r="C7145" s="30" t="s">
        <v>14</v>
      </c>
      <c r="D7145" s="30">
        <v>0</v>
      </c>
      <c r="E7145" s="50" t="str">
        <f t="shared" si="333"/>
        <v>June</v>
      </c>
      <c r="F7145" s="14" t="str">
        <f t="shared" si="334"/>
        <v>Monday</v>
      </c>
      <c r="G7145" s="15">
        <f>$D7145*VLOOKUP($A7145,Price_Table,MATCH($C7145,$A$6:$K$6,0),1)</f>
        <v>0</v>
      </c>
      <c r="H7145" s="15">
        <f>D7145*VLOOKUP(A7145,Cost_Table,MATCH(C7145,M$6:W$6,0),1)</f>
        <v>0</v>
      </c>
      <c r="I7145" s="15">
        <f t="shared" si="335"/>
        <v>0</v>
      </c>
      <c r="J7145" s="43"/>
      <c r="K7145" s="1"/>
    </row>
    <row r="7146" spans="1:11">
      <c r="A7146" s="29">
        <v>41079</v>
      </c>
      <c r="B7146" s="30">
        <v>2</v>
      </c>
      <c r="C7146" s="30" t="s">
        <v>14</v>
      </c>
      <c r="D7146" s="30">
        <v>0</v>
      </c>
      <c r="E7146" s="50" t="str">
        <f t="shared" si="333"/>
        <v>June</v>
      </c>
      <c r="F7146" s="14" t="str">
        <f t="shared" si="334"/>
        <v>Tuesday</v>
      </c>
      <c r="G7146" s="15">
        <f>$D7146*VLOOKUP($A7146,Price_Table,MATCH($C7146,$A$6:$K$6,0),1)</f>
        <v>0</v>
      </c>
      <c r="H7146" s="15">
        <f>D7146*VLOOKUP(A7146,Cost_Table,MATCH(C7146,M$6:W$6,0),1)</f>
        <v>0</v>
      </c>
      <c r="I7146" s="15">
        <f t="shared" si="335"/>
        <v>0</v>
      </c>
      <c r="J7146" s="43"/>
      <c r="K7146" s="1"/>
    </row>
    <row r="7147" spans="1:11">
      <c r="A7147" s="29">
        <v>41080</v>
      </c>
      <c r="B7147" s="30">
        <v>2</v>
      </c>
      <c r="C7147" s="30" t="s">
        <v>14</v>
      </c>
      <c r="D7147" s="30">
        <v>0</v>
      </c>
      <c r="E7147" s="50" t="str">
        <f t="shared" si="333"/>
        <v>June</v>
      </c>
      <c r="F7147" s="14" t="str">
        <f t="shared" si="334"/>
        <v>Wednesday</v>
      </c>
      <c r="G7147" s="15">
        <f>$D7147*VLOOKUP($A7147,Price_Table,MATCH($C7147,$A$6:$K$6,0),1)</f>
        <v>0</v>
      </c>
      <c r="H7147" s="15">
        <f>D7147*VLOOKUP(A7147,Cost_Table,MATCH(C7147,M$6:W$6,0),1)</f>
        <v>0</v>
      </c>
      <c r="I7147" s="15">
        <f t="shared" si="335"/>
        <v>0</v>
      </c>
      <c r="J7147" s="43"/>
      <c r="K7147" s="1"/>
    </row>
    <row r="7148" spans="1:11">
      <c r="A7148" s="29">
        <v>41081</v>
      </c>
      <c r="B7148" s="30">
        <v>2</v>
      </c>
      <c r="C7148" s="30" t="s">
        <v>14</v>
      </c>
      <c r="D7148" s="30">
        <v>0</v>
      </c>
      <c r="E7148" s="50" t="str">
        <f t="shared" si="333"/>
        <v>June</v>
      </c>
      <c r="F7148" s="14" t="str">
        <f t="shared" si="334"/>
        <v>Thursday</v>
      </c>
      <c r="G7148" s="15">
        <f>$D7148*VLOOKUP($A7148,Price_Table,MATCH($C7148,$A$6:$K$6,0),1)</f>
        <v>0</v>
      </c>
      <c r="H7148" s="15">
        <f>D7148*VLOOKUP(A7148,Cost_Table,MATCH(C7148,M$6:W$6,0),1)</f>
        <v>0</v>
      </c>
      <c r="I7148" s="15">
        <f t="shared" si="335"/>
        <v>0</v>
      </c>
      <c r="J7148" s="43"/>
      <c r="K7148" s="1"/>
    </row>
    <row r="7149" spans="1:11">
      <c r="A7149" s="29">
        <v>41082</v>
      </c>
      <c r="B7149" s="30">
        <v>2</v>
      </c>
      <c r="C7149" s="30" t="s">
        <v>14</v>
      </c>
      <c r="D7149" s="30">
        <v>0</v>
      </c>
      <c r="E7149" s="50" t="str">
        <f t="shared" si="333"/>
        <v>June</v>
      </c>
      <c r="F7149" s="14" t="str">
        <f t="shared" si="334"/>
        <v>Friday</v>
      </c>
      <c r="G7149" s="15">
        <f>$D7149*VLOOKUP($A7149,Price_Table,MATCH($C7149,$A$6:$K$6,0),1)</f>
        <v>0</v>
      </c>
      <c r="H7149" s="15">
        <f>D7149*VLOOKUP(A7149,Cost_Table,MATCH(C7149,M$6:W$6,0),1)</f>
        <v>0</v>
      </c>
      <c r="I7149" s="15">
        <f t="shared" si="335"/>
        <v>0</v>
      </c>
      <c r="J7149" s="43"/>
      <c r="K7149" s="1"/>
    </row>
    <row r="7150" spans="1:11">
      <c r="A7150" s="29">
        <v>41083</v>
      </c>
      <c r="B7150" s="30">
        <v>2</v>
      </c>
      <c r="C7150" s="30" t="s">
        <v>14</v>
      </c>
      <c r="D7150" s="30">
        <v>0</v>
      </c>
      <c r="E7150" s="50" t="str">
        <f t="shared" si="333"/>
        <v>June</v>
      </c>
      <c r="F7150" s="14" t="str">
        <f t="shared" si="334"/>
        <v>Saturday</v>
      </c>
      <c r="G7150" s="15">
        <f>$D7150*VLOOKUP($A7150,Price_Table,MATCH($C7150,$A$6:$K$6,0),1)</f>
        <v>0</v>
      </c>
      <c r="H7150" s="15">
        <f>D7150*VLOOKUP(A7150,Cost_Table,MATCH(C7150,M$6:W$6,0),1)</f>
        <v>0</v>
      </c>
      <c r="I7150" s="15">
        <f t="shared" si="335"/>
        <v>0</v>
      </c>
      <c r="J7150" s="43"/>
      <c r="K7150" s="1"/>
    </row>
    <row r="7151" spans="1:11">
      <c r="A7151" s="29">
        <v>41084</v>
      </c>
      <c r="B7151" s="30">
        <v>2</v>
      </c>
      <c r="C7151" s="30" t="s">
        <v>14</v>
      </c>
      <c r="D7151" s="30">
        <v>0</v>
      </c>
      <c r="E7151" s="50" t="str">
        <f t="shared" si="333"/>
        <v>June</v>
      </c>
      <c r="F7151" s="14" t="str">
        <f t="shared" si="334"/>
        <v>Sunday</v>
      </c>
      <c r="G7151" s="15">
        <f>$D7151*VLOOKUP($A7151,Price_Table,MATCH($C7151,$A$6:$K$6,0),1)</f>
        <v>0</v>
      </c>
      <c r="H7151" s="15">
        <f>D7151*VLOOKUP(A7151,Cost_Table,MATCH(C7151,M$6:W$6,0),1)</f>
        <v>0</v>
      </c>
      <c r="I7151" s="15">
        <f t="shared" si="335"/>
        <v>0</v>
      </c>
      <c r="J7151" s="43"/>
      <c r="K7151" s="1"/>
    </row>
    <row r="7152" spans="1:11">
      <c r="A7152" s="29">
        <v>41085</v>
      </c>
      <c r="B7152" s="30">
        <v>2</v>
      </c>
      <c r="C7152" s="30" t="s">
        <v>14</v>
      </c>
      <c r="D7152" s="30">
        <v>0</v>
      </c>
      <c r="E7152" s="50" t="str">
        <f t="shared" si="333"/>
        <v>June</v>
      </c>
      <c r="F7152" s="14" t="str">
        <f t="shared" si="334"/>
        <v>Monday</v>
      </c>
      <c r="G7152" s="15">
        <f>$D7152*VLOOKUP($A7152,Price_Table,MATCH($C7152,$A$6:$K$6,0),1)</f>
        <v>0</v>
      </c>
      <c r="H7152" s="15">
        <f>D7152*VLOOKUP(A7152,Cost_Table,MATCH(C7152,M$6:W$6,0),1)</f>
        <v>0</v>
      </c>
      <c r="I7152" s="15">
        <f t="shared" si="335"/>
        <v>0</v>
      </c>
      <c r="J7152" s="43"/>
      <c r="K7152" s="1"/>
    </row>
    <row r="7153" spans="1:11">
      <c r="A7153" s="29">
        <v>41086</v>
      </c>
      <c r="B7153" s="30">
        <v>2</v>
      </c>
      <c r="C7153" s="30" t="s">
        <v>14</v>
      </c>
      <c r="D7153" s="30">
        <v>0</v>
      </c>
      <c r="E7153" s="50" t="str">
        <f t="shared" si="333"/>
        <v>June</v>
      </c>
      <c r="F7153" s="14" t="str">
        <f t="shared" si="334"/>
        <v>Tuesday</v>
      </c>
      <c r="G7153" s="15">
        <f>$D7153*VLOOKUP($A7153,Price_Table,MATCH($C7153,$A$6:$K$6,0),1)</f>
        <v>0</v>
      </c>
      <c r="H7153" s="15">
        <f>D7153*VLOOKUP(A7153,Cost_Table,MATCH(C7153,M$6:W$6,0),1)</f>
        <v>0</v>
      </c>
      <c r="I7153" s="15">
        <f t="shared" si="335"/>
        <v>0</v>
      </c>
      <c r="J7153" s="43"/>
      <c r="K7153" s="1"/>
    </row>
    <row r="7154" spans="1:11">
      <c r="A7154" s="29">
        <v>41087</v>
      </c>
      <c r="B7154" s="30">
        <v>2</v>
      </c>
      <c r="C7154" s="30" t="s">
        <v>14</v>
      </c>
      <c r="D7154" s="30">
        <v>0</v>
      </c>
      <c r="E7154" s="50" t="str">
        <f t="shared" si="333"/>
        <v>June</v>
      </c>
      <c r="F7154" s="14" t="str">
        <f t="shared" si="334"/>
        <v>Wednesday</v>
      </c>
      <c r="G7154" s="15">
        <f>$D7154*VLOOKUP($A7154,Price_Table,MATCH($C7154,$A$6:$K$6,0),1)</f>
        <v>0</v>
      </c>
      <c r="H7154" s="15">
        <f>D7154*VLOOKUP(A7154,Cost_Table,MATCH(C7154,M$6:W$6,0),1)</f>
        <v>0</v>
      </c>
      <c r="I7154" s="15">
        <f t="shared" si="335"/>
        <v>0</v>
      </c>
      <c r="J7154" s="43"/>
      <c r="K7154" s="1"/>
    </row>
    <row r="7155" spans="1:11">
      <c r="A7155" s="29">
        <v>41088</v>
      </c>
      <c r="B7155" s="30">
        <v>2</v>
      </c>
      <c r="C7155" s="30" t="s">
        <v>14</v>
      </c>
      <c r="D7155" s="30">
        <v>0</v>
      </c>
      <c r="E7155" s="50" t="str">
        <f t="shared" si="333"/>
        <v>June</v>
      </c>
      <c r="F7155" s="14" t="str">
        <f t="shared" si="334"/>
        <v>Thursday</v>
      </c>
      <c r="G7155" s="15">
        <f>$D7155*VLOOKUP($A7155,Price_Table,MATCH($C7155,$A$6:$K$6,0),1)</f>
        <v>0</v>
      </c>
      <c r="H7155" s="15">
        <f>D7155*VLOOKUP(A7155,Cost_Table,MATCH(C7155,M$6:W$6,0),1)</f>
        <v>0</v>
      </c>
      <c r="I7155" s="15">
        <f t="shared" si="335"/>
        <v>0</v>
      </c>
      <c r="J7155" s="43"/>
      <c r="K7155" s="1"/>
    </row>
    <row r="7156" spans="1:11">
      <c r="A7156" s="29">
        <v>41089</v>
      </c>
      <c r="B7156" s="30">
        <v>2</v>
      </c>
      <c r="C7156" s="30" t="s">
        <v>14</v>
      </c>
      <c r="D7156" s="30">
        <v>0</v>
      </c>
      <c r="E7156" s="50" t="str">
        <f t="shared" si="333"/>
        <v>June</v>
      </c>
      <c r="F7156" s="14" t="str">
        <f t="shared" si="334"/>
        <v>Friday</v>
      </c>
      <c r="G7156" s="15">
        <f>$D7156*VLOOKUP($A7156,Price_Table,MATCH($C7156,$A$6:$K$6,0),1)</f>
        <v>0</v>
      </c>
      <c r="H7156" s="15">
        <f>D7156*VLOOKUP(A7156,Cost_Table,MATCH(C7156,M$6:W$6,0),1)</f>
        <v>0</v>
      </c>
      <c r="I7156" s="15">
        <f t="shared" si="335"/>
        <v>0</v>
      </c>
      <c r="J7156" s="43"/>
      <c r="K7156" s="1"/>
    </row>
    <row r="7157" spans="1:11">
      <c r="A7157" s="29">
        <v>41090</v>
      </c>
      <c r="B7157" s="30">
        <v>2</v>
      </c>
      <c r="C7157" s="30" t="s">
        <v>14</v>
      </c>
      <c r="D7157" s="30">
        <v>0</v>
      </c>
      <c r="E7157" s="50" t="str">
        <f t="shared" si="333"/>
        <v>June</v>
      </c>
      <c r="F7157" s="14" t="str">
        <f t="shared" si="334"/>
        <v>Saturday</v>
      </c>
      <c r="G7157" s="15">
        <f>$D7157*VLOOKUP($A7157,Price_Table,MATCH($C7157,$A$6:$K$6,0),1)</f>
        <v>0</v>
      </c>
      <c r="H7157" s="15">
        <f>D7157*VLOOKUP(A7157,Cost_Table,MATCH(C7157,M$6:W$6,0),1)</f>
        <v>0</v>
      </c>
      <c r="I7157" s="15">
        <f t="shared" si="335"/>
        <v>0</v>
      </c>
      <c r="J7157" s="43"/>
      <c r="K7157" s="1"/>
    </row>
    <row r="7158" spans="1:11">
      <c r="A7158" s="29">
        <v>41091</v>
      </c>
      <c r="B7158" s="30">
        <v>2</v>
      </c>
      <c r="C7158" s="30" t="s">
        <v>14</v>
      </c>
      <c r="D7158" s="30">
        <v>0</v>
      </c>
      <c r="E7158" s="50" t="str">
        <f t="shared" si="333"/>
        <v>July</v>
      </c>
      <c r="F7158" s="14" t="str">
        <f t="shared" si="334"/>
        <v>Sunday</v>
      </c>
      <c r="G7158" s="15">
        <f>$D7158*VLOOKUP($A7158,Price_Table,MATCH($C7158,$A$6:$K$6,0),1)</f>
        <v>0</v>
      </c>
      <c r="H7158" s="15">
        <f>D7158*VLOOKUP(A7158,Cost_Table,MATCH(C7158,M$6:W$6,0),1)</f>
        <v>0</v>
      </c>
      <c r="I7158" s="15">
        <f t="shared" si="335"/>
        <v>0</v>
      </c>
      <c r="J7158" s="43"/>
      <c r="K7158" s="1"/>
    </row>
    <row r="7159" spans="1:11">
      <c r="A7159" s="29">
        <v>41092</v>
      </c>
      <c r="B7159" s="30">
        <v>2</v>
      </c>
      <c r="C7159" s="30" t="s">
        <v>14</v>
      </c>
      <c r="D7159" s="30">
        <v>0</v>
      </c>
      <c r="E7159" s="50" t="str">
        <f t="shared" si="333"/>
        <v>July</v>
      </c>
      <c r="F7159" s="14" t="str">
        <f t="shared" si="334"/>
        <v>Monday</v>
      </c>
      <c r="G7159" s="15">
        <f>$D7159*VLOOKUP($A7159,Price_Table,MATCH($C7159,$A$6:$K$6,0),1)</f>
        <v>0</v>
      </c>
      <c r="H7159" s="15">
        <f>D7159*VLOOKUP(A7159,Cost_Table,MATCH(C7159,M$6:W$6,0),1)</f>
        <v>0</v>
      </c>
      <c r="I7159" s="15">
        <f t="shared" si="335"/>
        <v>0</v>
      </c>
      <c r="J7159" s="43"/>
      <c r="K7159" s="1"/>
    </row>
    <row r="7160" spans="1:11">
      <c r="A7160" s="29">
        <v>41093</v>
      </c>
      <c r="B7160" s="30">
        <v>2</v>
      </c>
      <c r="C7160" s="30" t="s">
        <v>14</v>
      </c>
      <c r="D7160" s="30">
        <v>0</v>
      </c>
      <c r="E7160" s="50" t="str">
        <f t="shared" si="333"/>
        <v>July</v>
      </c>
      <c r="F7160" s="14" t="str">
        <f t="shared" si="334"/>
        <v>Tuesday</v>
      </c>
      <c r="G7160" s="15">
        <f>$D7160*VLOOKUP($A7160,Price_Table,MATCH($C7160,$A$6:$K$6,0),1)</f>
        <v>0</v>
      </c>
      <c r="H7160" s="15">
        <f>D7160*VLOOKUP(A7160,Cost_Table,MATCH(C7160,M$6:W$6,0),1)</f>
        <v>0</v>
      </c>
      <c r="I7160" s="15">
        <f t="shared" si="335"/>
        <v>0</v>
      </c>
      <c r="J7160" s="43"/>
      <c r="K7160" s="1"/>
    </row>
    <row r="7161" spans="1:11">
      <c r="A7161" s="29">
        <v>41094</v>
      </c>
      <c r="B7161" s="30">
        <v>2</v>
      </c>
      <c r="C7161" s="30" t="s">
        <v>14</v>
      </c>
      <c r="D7161" s="30">
        <v>0</v>
      </c>
      <c r="E7161" s="50" t="str">
        <f t="shared" si="333"/>
        <v>July</v>
      </c>
      <c r="F7161" s="14" t="str">
        <f t="shared" si="334"/>
        <v>Wednesday</v>
      </c>
      <c r="G7161" s="15">
        <f>$D7161*VLOOKUP($A7161,Price_Table,MATCH($C7161,$A$6:$K$6,0),1)</f>
        <v>0</v>
      </c>
      <c r="H7161" s="15">
        <f>D7161*VLOOKUP(A7161,Cost_Table,MATCH(C7161,M$6:W$6,0),1)</f>
        <v>0</v>
      </c>
      <c r="I7161" s="15">
        <f t="shared" si="335"/>
        <v>0</v>
      </c>
      <c r="J7161" s="43"/>
      <c r="K7161" s="1"/>
    </row>
    <row r="7162" spans="1:11">
      <c r="A7162" s="29">
        <v>41095</v>
      </c>
      <c r="B7162" s="30">
        <v>2</v>
      </c>
      <c r="C7162" s="30" t="s">
        <v>14</v>
      </c>
      <c r="D7162" s="30">
        <v>0</v>
      </c>
      <c r="E7162" s="50" t="str">
        <f t="shared" si="333"/>
        <v>July</v>
      </c>
      <c r="F7162" s="14" t="str">
        <f t="shared" si="334"/>
        <v>Thursday</v>
      </c>
      <c r="G7162" s="15">
        <f>$D7162*VLOOKUP($A7162,Price_Table,MATCH($C7162,$A$6:$K$6,0),1)</f>
        <v>0</v>
      </c>
      <c r="H7162" s="15">
        <f>D7162*VLOOKUP(A7162,Cost_Table,MATCH(C7162,M$6:W$6,0),1)</f>
        <v>0</v>
      </c>
      <c r="I7162" s="15">
        <f t="shared" si="335"/>
        <v>0</v>
      </c>
      <c r="J7162" s="43"/>
      <c r="K7162" s="1"/>
    </row>
    <row r="7163" spans="1:11">
      <c r="A7163" s="29">
        <v>41096</v>
      </c>
      <c r="B7163" s="30">
        <v>2</v>
      </c>
      <c r="C7163" s="30" t="s">
        <v>14</v>
      </c>
      <c r="D7163" s="30">
        <v>0</v>
      </c>
      <c r="E7163" s="50" t="str">
        <f t="shared" si="333"/>
        <v>July</v>
      </c>
      <c r="F7163" s="14" t="str">
        <f t="shared" si="334"/>
        <v>Friday</v>
      </c>
      <c r="G7163" s="15">
        <f>$D7163*VLOOKUP($A7163,Price_Table,MATCH($C7163,$A$6:$K$6,0),1)</f>
        <v>0</v>
      </c>
      <c r="H7163" s="15">
        <f>D7163*VLOOKUP(A7163,Cost_Table,MATCH(C7163,M$6:W$6,0),1)</f>
        <v>0</v>
      </c>
      <c r="I7163" s="15">
        <f t="shared" si="335"/>
        <v>0</v>
      </c>
      <c r="J7163" s="43"/>
      <c r="K7163" s="1"/>
    </row>
    <row r="7164" spans="1:11">
      <c r="A7164" s="29">
        <v>41097</v>
      </c>
      <c r="B7164" s="30">
        <v>2</v>
      </c>
      <c r="C7164" s="30" t="s">
        <v>14</v>
      </c>
      <c r="D7164" s="30">
        <v>0</v>
      </c>
      <c r="E7164" s="50" t="str">
        <f t="shared" si="333"/>
        <v>July</v>
      </c>
      <c r="F7164" s="14" t="str">
        <f t="shared" si="334"/>
        <v>Saturday</v>
      </c>
      <c r="G7164" s="15">
        <f>$D7164*VLOOKUP($A7164,Price_Table,MATCH($C7164,$A$6:$K$6,0),1)</f>
        <v>0</v>
      </c>
      <c r="H7164" s="15">
        <f>D7164*VLOOKUP(A7164,Cost_Table,MATCH(C7164,M$6:W$6,0),1)</f>
        <v>0</v>
      </c>
      <c r="I7164" s="15">
        <f t="shared" si="335"/>
        <v>0</v>
      </c>
      <c r="J7164" s="43"/>
      <c r="K7164" s="1"/>
    </row>
    <row r="7165" spans="1:11">
      <c r="A7165" s="29">
        <v>41098</v>
      </c>
      <c r="B7165" s="30">
        <v>2</v>
      </c>
      <c r="C7165" s="30" t="s">
        <v>14</v>
      </c>
      <c r="D7165" s="30">
        <v>0</v>
      </c>
      <c r="E7165" s="50" t="str">
        <f t="shared" si="333"/>
        <v>July</v>
      </c>
      <c r="F7165" s="14" t="str">
        <f t="shared" si="334"/>
        <v>Sunday</v>
      </c>
      <c r="G7165" s="15">
        <f>$D7165*VLOOKUP($A7165,Price_Table,MATCH($C7165,$A$6:$K$6,0),1)</f>
        <v>0</v>
      </c>
      <c r="H7165" s="15">
        <f>D7165*VLOOKUP(A7165,Cost_Table,MATCH(C7165,M$6:W$6,0),1)</f>
        <v>0</v>
      </c>
      <c r="I7165" s="15">
        <f t="shared" si="335"/>
        <v>0</v>
      </c>
      <c r="J7165" s="43"/>
      <c r="K7165" s="1"/>
    </row>
    <row r="7166" spans="1:11">
      <c r="A7166" s="29">
        <v>41099</v>
      </c>
      <c r="B7166" s="30">
        <v>2</v>
      </c>
      <c r="C7166" s="30" t="s">
        <v>14</v>
      </c>
      <c r="D7166" s="30">
        <v>0</v>
      </c>
      <c r="E7166" s="50" t="str">
        <f t="shared" si="333"/>
        <v>July</v>
      </c>
      <c r="F7166" s="14" t="str">
        <f t="shared" si="334"/>
        <v>Monday</v>
      </c>
      <c r="G7166" s="15">
        <f>$D7166*VLOOKUP($A7166,Price_Table,MATCH($C7166,$A$6:$K$6,0),1)</f>
        <v>0</v>
      </c>
      <c r="H7166" s="15">
        <f>D7166*VLOOKUP(A7166,Cost_Table,MATCH(C7166,M$6:W$6,0),1)</f>
        <v>0</v>
      </c>
      <c r="I7166" s="15">
        <f t="shared" si="335"/>
        <v>0</v>
      </c>
      <c r="J7166" s="43"/>
      <c r="K7166" s="1"/>
    </row>
    <row r="7167" spans="1:11">
      <c r="A7167" s="29">
        <v>41100</v>
      </c>
      <c r="B7167" s="30">
        <v>2</v>
      </c>
      <c r="C7167" s="30" t="s">
        <v>14</v>
      </c>
      <c r="D7167" s="30">
        <v>0</v>
      </c>
      <c r="E7167" s="50" t="str">
        <f t="shared" si="333"/>
        <v>July</v>
      </c>
      <c r="F7167" s="14" t="str">
        <f t="shared" si="334"/>
        <v>Tuesday</v>
      </c>
      <c r="G7167" s="15">
        <f>$D7167*VLOOKUP($A7167,Price_Table,MATCH($C7167,$A$6:$K$6,0),1)</f>
        <v>0</v>
      </c>
      <c r="H7167" s="15">
        <f>D7167*VLOOKUP(A7167,Cost_Table,MATCH(C7167,M$6:W$6,0),1)</f>
        <v>0</v>
      </c>
      <c r="I7167" s="15">
        <f t="shared" si="335"/>
        <v>0</v>
      </c>
      <c r="J7167" s="43"/>
      <c r="K7167" s="1"/>
    </row>
    <row r="7168" spans="1:11">
      <c r="A7168" s="29">
        <v>41101</v>
      </c>
      <c r="B7168" s="30">
        <v>2</v>
      </c>
      <c r="C7168" s="30" t="s">
        <v>14</v>
      </c>
      <c r="D7168" s="30">
        <v>0</v>
      </c>
      <c r="E7168" s="50" t="str">
        <f t="shared" si="333"/>
        <v>July</v>
      </c>
      <c r="F7168" s="14" t="str">
        <f t="shared" si="334"/>
        <v>Wednesday</v>
      </c>
      <c r="G7168" s="15">
        <f>$D7168*VLOOKUP($A7168,Price_Table,MATCH($C7168,$A$6:$K$6,0),1)</f>
        <v>0</v>
      </c>
      <c r="H7168" s="15">
        <f>D7168*VLOOKUP(A7168,Cost_Table,MATCH(C7168,M$6:W$6,0),1)</f>
        <v>0</v>
      </c>
      <c r="I7168" s="15">
        <f t="shared" si="335"/>
        <v>0</v>
      </c>
      <c r="J7168" s="43"/>
      <c r="K7168" s="1"/>
    </row>
    <row r="7169" spans="1:11">
      <c r="A7169" s="29">
        <v>41102</v>
      </c>
      <c r="B7169" s="30">
        <v>2</v>
      </c>
      <c r="C7169" s="30" t="s">
        <v>14</v>
      </c>
      <c r="D7169" s="30">
        <v>0</v>
      </c>
      <c r="E7169" s="50" t="str">
        <f t="shared" si="333"/>
        <v>July</v>
      </c>
      <c r="F7169" s="14" t="str">
        <f t="shared" si="334"/>
        <v>Thursday</v>
      </c>
      <c r="G7169" s="15">
        <f>$D7169*VLOOKUP($A7169,Price_Table,MATCH($C7169,$A$6:$K$6,0),1)</f>
        <v>0</v>
      </c>
      <c r="H7169" s="15">
        <f>D7169*VLOOKUP(A7169,Cost_Table,MATCH(C7169,M$6:W$6,0),1)</f>
        <v>0</v>
      </c>
      <c r="I7169" s="15">
        <f t="shared" si="335"/>
        <v>0</v>
      </c>
      <c r="J7169" s="43"/>
      <c r="K7169" s="1"/>
    </row>
    <row r="7170" spans="1:11">
      <c r="A7170" s="29">
        <v>41103</v>
      </c>
      <c r="B7170" s="30">
        <v>2</v>
      </c>
      <c r="C7170" s="30" t="s">
        <v>14</v>
      </c>
      <c r="D7170" s="30">
        <v>0</v>
      </c>
      <c r="E7170" s="50" t="str">
        <f t="shared" si="333"/>
        <v>July</v>
      </c>
      <c r="F7170" s="14" t="str">
        <f t="shared" si="334"/>
        <v>Friday</v>
      </c>
      <c r="G7170" s="15">
        <f>$D7170*VLOOKUP($A7170,Price_Table,MATCH($C7170,$A$6:$K$6,0),1)</f>
        <v>0</v>
      </c>
      <c r="H7170" s="15">
        <f>D7170*VLOOKUP(A7170,Cost_Table,MATCH(C7170,M$6:W$6,0),1)</f>
        <v>0</v>
      </c>
      <c r="I7170" s="15">
        <f t="shared" si="335"/>
        <v>0</v>
      </c>
      <c r="J7170" s="43"/>
      <c r="K7170" s="1"/>
    </row>
    <row r="7171" spans="1:11">
      <c r="A7171" s="29">
        <v>41104</v>
      </c>
      <c r="B7171" s="30">
        <v>2</v>
      </c>
      <c r="C7171" s="30" t="s">
        <v>14</v>
      </c>
      <c r="D7171" s="30">
        <v>0</v>
      </c>
      <c r="E7171" s="50" t="str">
        <f t="shared" si="333"/>
        <v>July</v>
      </c>
      <c r="F7171" s="14" t="str">
        <f t="shared" si="334"/>
        <v>Saturday</v>
      </c>
      <c r="G7171" s="15">
        <f>$D7171*VLOOKUP($A7171,Price_Table,MATCH($C7171,$A$6:$K$6,0),1)</f>
        <v>0</v>
      </c>
      <c r="H7171" s="15">
        <f>D7171*VLOOKUP(A7171,Cost_Table,MATCH(C7171,M$6:W$6,0),1)</f>
        <v>0</v>
      </c>
      <c r="I7171" s="15">
        <f t="shared" si="335"/>
        <v>0</v>
      </c>
      <c r="J7171" s="43"/>
      <c r="K7171" s="1"/>
    </row>
    <row r="7172" spans="1:11">
      <c r="A7172" s="29">
        <v>41105</v>
      </c>
      <c r="B7172" s="30">
        <v>2</v>
      </c>
      <c r="C7172" s="30" t="s">
        <v>14</v>
      </c>
      <c r="D7172" s="30">
        <v>0</v>
      </c>
      <c r="E7172" s="50" t="str">
        <f t="shared" si="333"/>
        <v>July</v>
      </c>
      <c r="F7172" s="14" t="str">
        <f t="shared" si="334"/>
        <v>Sunday</v>
      </c>
      <c r="G7172" s="15">
        <f>$D7172*VLOOKUP($A7172,Price_Table,MATCH($C7172,$A$6:$K$6,0),1)</f>
        <v>0</v>
      </c>
      <c r="H7172" s="15">
        <f>D7172*VLOOKUP(A7172,Cost_Table,MATCH(C7172,M$6:W$6,0),1)</f>
        <v>0</v>
      </c>
      <c r="I7172" s="15">
        <f t="shared" si="335"/>
        <v>0</v>
      </c>
      <c r="J7172" s="43"/>
      <c r="K7172" s="1"/>
    </row>
    <row r="7173" spans="1:11">
      <c r="A7173" s="29">
        <v>41106</v>
      </c>
      <c r="B7173" s="30">
        <v>2</v>
      </c>
      <c r="C7173" s="30" t="s">
        <v>14</v>
      </c>
      <c r="D7173" s="30">
        <v>0</v>
      </c>
      <c r="E7173" s="50" t="str">
        <f t="shared" si="333"/>
        <v>July</v>
      </c>
      <c r="F7173" s="14" t="str">
        <f t="shared" si="334"/>
        <v>Monday</v>
      </c>
      <c r="G7173" s="15">
        <f>$D7173*VLOOKUP($A7173,Price_Table,MATCH($C7173,$A$6:$K$6,0),1)</f>
        <v>0</v>
      </c>
      <c r="H7173" s="15">
        <f>D7173*VLOOKUP(A7173,Cost_Table,MATCH(C7173,M$6:W$6,0),1)</f>
        <v>0</v>
      </c>
      <c r="I7173" s="15">
        <f t="shared" si="335"/>
        <v>0</v>
      </c>
      <c r="J7173" s="43"/>
      <c r="K7173" s="1"/>
    </row>
    <row r="7174" spans="1:11">
      <c r="A7174" s="29">
        <v>41107</v>
      </c>
      <c r="B7174" s="30">
        <v>2</v>
      </c>
      <c r="C7174" s="30" t="s">
        <v>14</v>
      </c>
      <c r="D7174" s="30">
        <v>0</v>
      </c>
      <c r="E7174" s="50" t="str">
        <f t="shared" si="333"/>
        <v>July</v>
      </c>
      <c r="F7174" s="14" t="str">
        <f t="shared" si="334"/>
        <v>Tuesday</v>
      </c>
      <c r="G7174" s="15">
        <f>$D7174*VLOOKUP($A7174,Price_Table,MATCH($C7174,$A$6:$K$6,0),1)</f>
        <v>0</v>
      </c>
      <c r="H7174" s="15">
        <f>D7174*VLOOKUP(A7174,Cost_Table,MATCH(C7174,M$6:W$6,0),1)</f>
        <v>0</v>
      </c>
      <c r="I7174" s="15">
        <f t="shared" si="335"/>
        <v>0</v>
      </c>
      <c r="J7174" s="43"/>
      <c r="K7174" s="1"/>
    </row>
    <row r="7175" spans="1:11">
      <c r="A7175" s="29">
        <v>41108</v>
      </c>
      <c r="B7175" s="30">
        <v>2</v>
      </c>
      <c r="C7175" s="30" t="s">
        <v>14</v>
      </c>
      <c r="D7175" s="30">
        <v>0</v>
      </c>
      <c r="E7175" s="50" t="str">
        <f t="shared" si="333"/>
        <v>July</v>
      </c>
      <c r="F7175" s="14" t="str">
        <f t="shared" si="334"/>
        <v>Wednesday</v>
      </c>
      <c r="G7175" s="15">
        <f>$D7175*VLOOKUP($A7175,Price_Table,MATCH($C7175,$A$6:$K$6,0),1)</f>
        <v>0</v>
      </c>
      <c r="H7175" s="15">
        <f>D7175*VLOOKUP(A7175,Cost_Table,MATCH(C7175,M$6:W$6,0),1)</f>
        <v>0</v>
      </c>
      <c r="I7175" s="15">
        <f t="shared" si="335"/>
        <v>0</v>
      </c>
      <c r="J7175" s="43"/>
      <c r="K7175" s="1"/>
    </row>
    <row r="7176" spans="1:11">
      <c r="A7176" s="29">
        <v>41109</v>
      </c>
      <c r="B7176" s="30">
        <v>2</v>
      </c>
      <c r="C7176" s="30" t="s">
        <v>14</v>
      </c>
      <c r="D7176" s="30">
        <v>0</v>
      </c>
      <c r="E7176" s="50" t="str">
        <f t="shared" si="333"/>
        <v>July</v>
      </c>
      <c r="F7176" s="14" t="str">
        <f t="shared" si="334"/>
        <v>Thursday</v>
      </c>
      <c r="G7176" s="15">
        <f>$D7176*VLOOKUP($A7176,Price_Table,MATCH($C7176,$A$6:$K$6,0),1)</f>
        <v>0</v>
      </c>
      <c r="H7176" s="15">
        <f>D7176*VLOOKUP(A7176,Cost_Table,MATCH(C7176,M$6:W$6,0),1)</f>
        <v>0</v>
      </c>
      <c r="I7176" s="15">
        <f t="shared" si="335"/>
        <v>0</v>
      </c>
      <c r="J7176" s="43"/>
      <c r="K7176" s="1"/>
    </row>
    <row r="7177" spans="1:11">
      <c r="A7177" s="29">
        <v>41110</v>
      </c>
      <c r="B7177" s="30">
        <v>2</v>
      </c>
      <c r="C7177" s="30" t="s">
        <v>14</v>
      </c>
      <c r="D7177" s="30">
        <v>0</v>
      </c>
      <c r="E7177" s="50" t="str">
        <f t="shared" si="333"/>
        <v>July</v>
      </c>
      <c r="F7177" s="14" t="str">
        <f t="shared" si="334"/>
        <v>Friday</v>
      </c>
      <c r="G7177" s="15">
        <f>$D7177*VLOOKUP($A7177,Price_Table,MATCH($C7177,$A$6:$K$6,0),1)</f>
        <v>0</v>
      </c>
      <c r="H7177" s="15">
        <f>D7177*VLOOKUP(A7177,Cost_Table,MATCH(C7177,M$6:W$6,0),1)</f>
        <v>0</v>
      </c>
      <c r="I7177" s="15">
        <f t="shared" si="335"/>
        <v>0</v>
      </c>
      <c r="J7177" s="43"/>
      <c r="K7177" s="1"/>
    </row>
    <row r="7178" spans="1:11">
      <c r="A7178" s="29">
        <v>41111</v>
      </c>
      <c r="B7178" s="30">
        <v>2</v>
      </c>
      <c r="C7178" s="30" t="s">
        <v>14</v>
      </c>
      <c r="D7178" s="30">
        <v>0</v>
      </c>
      <c r="E7178" s="50" t="str">
        <f t="shared" si="333"/>
        <v>July</v>
      </c>
      <c r="F7178" s="14" t="str">
        <f t="shared" si="334"/>
        <v>Saturday</v>
      </c>
      <c r="G7178" s="15">
        <f>$D7178*VLOOKUP($A7178,Price_Table,MATCH($C7178,$A$6:$K$6,0),1)</f>
        <v>0</v>
      </c>
      <c r="H7178" s="15">
        <f>D7178*VLOOKUP(A7178,Cost_Table,MATCH(C7178,M$6:W$6,0),1)</f>
        <v>0</v>
      </c>
      <c r="I7178" s="15">
        <f t="shared" si="335"/>
        <v>0</v>
      </c>
      <c r="J7178" s="43"/>
      <c r="K7178" s="1"/>
    </row>
    <row r="7179" spans="1:11">
      <c r="A7179" s="29">
        <v>41112</v>
      </c>
      <c r="B7179" s="30">
        <v>2</v>
      </c>
      <c r="C7179" s="30" t="s">
        <v>14</v>
      </c>
      <c r="D7179" s="30">
        <v>0</v>
      </c>
      <c r="E7179" s="50" t="str">
        <f t="shared" si="333"/>
        <v>July</v>
      </c>
      <c r="F7179" s="14" t="str">
        <f t="shared" si="334"/>
        <v>Sunday</v>
      </c>
      <c r="G7179" s="15">
        <f>$D7179*VLOOKUP($A7179,Price_Table,MATCH($C7179,$A$6:$K$6,0),1)</f>
        <v>0</v>
      </c>
      <c r="H7179" s="15">
        <f>D7179*VLOOKUP(A7179,Cost_Table,MATCH(C7179,M$6:W$6,0),1)</f>
        <v>0</v>
      </c>
      <c r="I7179" s="15">
        <f t="shared" si="335"/>
        <v>0</v>
      </c>
      <c r="J7179" s="43"/>
      <c r="K7179" s="1"/>
    </row>
    <row r="7180" spans="1:11">
      <c r="A7180" s="29">
        <v>41113</v>
      </c>
      <c r="B7180" s="30">
        <v>2</v>
      </c>
      <c r="C7180" s="30" t="s">
        <v>14</v>
      </c>
      <c r="D7180" s="30">
        <v>0</v>
      </c>
      <c r="E7180" s="50" t="str">
        <f t="shared" si="333"/>
        <v>July</v>
      </c>
      <c r="F7180" s="14" t="str">
        <f t="shared" si="334"/>
        <v>Monday</v>
      </c>
      <c r="G7180" s="15">
        <f>$D7180*VLOOKUP($A7180,Price_Table,MATCH($C7180,$A$6:$K$6,0),1)</f>
        <v>0</v>
      </c>
      <c r="H7180" s="15">
        <f>D7180*VLOOKUP(A7180,Cost_Table,MATCH(C7180,M$6:W$6,0),1)</f>
        <v>0</v>
      </c>
      <c r="I7180" s="15">
        <f t="shared" si="335"/>
        <v>0</v>
      </c>
      <c r="J7180" s="43"/>
      <c r="K7180" s="1"/>
    </row>
    <row r="7181" spans="1:11">
      <c r="A7181" s="29">
        <v>41114</v>
      </c>
      <c r="B7181" s="30">
        <v>2</v>
      </c>
      <c r="C7181" s="30" t="s">
        <v>14</v>
      </c>
      <c r="D7181" s="30">
        <v>0</v>
      </c>
      <c r="E7181" s="50" t="str">
        <f t="shared" si="333"/>
        <v>July</v>
      </c>
      <c r="F7181" s="14" t="str">
        <f t="shared" si="334"/>
        <v>Tuesday</v>
      </c>
      <c r="G7181" s="15">
        <f>$D7181*VLOOKUP($A7181,Price_Table,MATCH($C7181,$A$6:$K$6,0),1)</f>
        <v>0</v>
      </c>
      <c r="H7181" s="15">
        <f>D7181*VLOOKUP(A7181,Cost_Table,MATCH(C7181,M$6:W$6,0),1)</f>
        <v>0</v>
      </c>
      <c r="I7181" s="15">
        <f t="shared" si="335"/>
        <v>0</v>
      </c>
      <c r="J7181" s="43"/>
      <c r="K7181" s="1"/>
    </row>
    <row r="7182" spans="1:11">
      <c r="A7182" s="29">
        <v>41115</v>
      </c>
      <c r="B7182" s="30">
        <v>2</v>
      </c>
      <c r="C7182" s="30" t="s">
        <v>14</v>
      </c>
      <c r="D7182" s="30">
        <v>0</v>
      </c>
      <c r="E7182" s="50" t="str">
        <f t="shared" si="333"/>
        <v>July</v>
      </c>
      <c r="F7182" s="14" t="str">
        <f t="shared" si="334"/>
        <v>Wednesday</v>
      </c>
      <c r="G7182" s="15">
        <f>$D7182*VLOOKUP($A7182,Price_Table,MATCH($C7182,$A$6:$K$6,0),1)</f>
        <v>0</v>
      </c>
      <c r="H7182" s="15">
        <f>D7182*VLOOKUP(A7182,Cost_Table,MATCH(C7182,M$6:W$6,0),1)</f>
        <v>0</v>
      </c>
      <c r="I7182" s="15">
        <f t="shared" si="335"/>
        <v>0</v>
      </c>
      <c r="J7182" s="43"/>
      <c r="K7182" s="1"/>
    </row>
    <row r="7183" spans="1:11">
      <c r="A7183" s="29">
        <v>41116</v>
      </c>
      <c r="B7183" s="30">
        <v>2</v>
      </c>
      <c r="C7183" s="30" t="s">
        <v>14</v>
      </c>
      <c r="D7183" s="30">
        <v>0</v>
      </c>
      <c r="E7183" s="50" t="str">
        <f t="shared" si="333"/>
        <v>July</v>
      </c>
      <c r="F7183" s="14" t="str">
        <f t="shared" si="334"/>
        <v>Thursday</v>
      </c>
      <c r="G7183" s="15">
        <f>$D7183*VLOOKUP($A7183,Price_Table,MATCH($C7183,$A$6:$K$6,0),1)</f>
        <v>0</v>
      </c>
      <c r="H7183" s="15">
        <f>D7183*VLOOKUP(A7183,Cost_Table,MATCH(C7183,M$6:W$6,0),1)</f>
        <v>0</v>
      </c>
      <c r="I7183" s="15">
        <f t="shared" si="335"/>
        <v>0</v>
      </c>
      <c r="J7183" s="43"/>
      <c r="K7183" s="1"/>
    </row>
    <row r="7184" spans="1:11">
      <c r="A7184" s="29">
        <v>41117</v>
      </c>
      <c r="B7184" s="30">
        <v>2</v>
      </c>
      <c r="C7184" s="30" t="s">
        <v>14</v>
      </c>
      <c r="D7184" s="30">
        <v>0</v>
      </c>
      <c r="E7184" s="50" t="str">
        <f t="shared" si="333"/>
        <v>July</v>
      </c>
      <c r="F7184" s="14" t="str">
        <f t="shared" si="334"/>
        <v>Friday</v>
      </c>
      <c r="G7184" s="15">
        <f>$D7184*VLOOKUP($A7184,Price_Table,MATCH($C7184,$A$6:$K$6,0),1)</f>
        <v>0</v>
      </c>
      <c r="H7184" s="15">
        <f>D7184*VLOOKUP(A7184,Cost_Table,MATCH(C7184,M$6:W$6,0),1)</f>
        <v>0</v>
      </c>
      <c r="I7184" s="15">
        <f t="shared" si="335"/>
        <v>0</v>
      </c>
      <c r="J7184" s="43"/>
      <c r="K7184" s="1"/>
    </row>
    <row r="7185" spans="1:11">
      <c r="A7185" s="29">
        <v>41118</v>
      </c>
      <c r="B7185" s="30">
        <v>2</v>
      </c>
      <c r="C7185" s="30" t="s">
        <v>14</v>
      </c>
      <c r="D7185" s="30">
        <v>0</v>
      </c>
      <c r="E7185" s="50" t="str">
        <f t="shared" si="333"/>
        <v>July</v>
      </c>
      <c r="F7185" s="14" t="str">
        <f t="shared" si="334"/>
        <v>Saturday</v>
      </c>
      <c r="G7185" s="15">
        <f>$D7185*VLOOKUP($A7185,Price_Table,MATCH($C7185,$A$6:$K$6,0),1)</f>
        <v>0</v>
      </c>
      <c r="H7185" s="15">
        <f>D7185*VLOOKUP(A7185,Cost_Table,MATCH(C7185,M$6:W$6,0),1)</f>
        <v>0</v>
      </c>
      <c r="I7185" s="15">
        <f t="shared" si="335"/>
        <v>0</v>
      </c>
      <c r="J7185" s="43"/>
      <c r="K7185" s="1"/>
    </row>
    <row r="7186" spans="1:11">
      <c r="A7186" s="29">
        <v>41119</v>
      </c>
      <c r="B7186" s="30">
        <v>2</v>
      </c>
      <c r="C7186" s="30" t="s">
        <v>14</v>
      </c>
      <c r="D7186" s="30">
        <v>0</v>
      </c>
      <c r="E7186" s="50" t="str">
        <f t="shared" si="333"/>
        <v>July</v>
      </c>
      <c r="F7186" s="14" t="str">
        <f t="shared" si="334"/>
        <v>Sunday</v>
      </c>
      <c r="G7186" s="15">
        <f>$D7186*VLOOKUP($A7186,Price_Table,MATCH($C7186,$A$6:$K$6,0),1)</f>
        <v>0</v>
      </c>
      <c r="H7186" s="15">
        <f>D7186*VLOOKUP(A7186,Cost_Table,MATCH(C7186,M$6:W$6,0),1)</f>
        <v>0</v>
      </c>
      <c r="I7186" s="15">
        <f t="shared" si="335"/>
        <v>0</v>
      </c>
      <c r="J7186" s="43"/>
      <c r="K7186" s="1"/>
    </row>
    <row r="7187" spans="1:11">
      <c r="A7187" s="29">
        <v>41120</v>
      </c>
      <c r="B7187" s="30">
        <v>2</v>
      </c>
      <c r="C7187" s="30" t="s">
        <v>14</v>
      </c>
      <c r="D7187" s="30">
        <v>0</v>
      </c>
      <c r="E7187" s="50" t="str">
        <f t="shared" si="333"/>
        <v>July</v>
      </c>
      <c r="F7187" s="14" t="str">
        <f t="shared" si="334"/>
        <v>Monday</v>
      </c>
      <c r="G7187" s="15">
        <f>$D7187*VLOOKUP($A7187,Price_Table,MATCH($C7187,$A$6:$K$6,0),1)</f>
        <v>0</v>
      </c>
      <c r="H7187" s="15">
        <f>D7187*VLOOKUP(A7187,Cost_Table,MATCH(C7187,M$6:W$6,0),1)</f>
        <v>0</v>
      </c>
      <c r="I7187" s="15">
        <f t="shared" si="335"/>
        <v>0</v>
      </c>
      <c r="J7187" s="43"/>
      <c r="K7187" s="1"/>
    </row>
    <row r="7188" spans="1:11">
      <c r="A7188" s="29">
        <v>41121</v>
      </c>
      <c r="B7188" s="30">
        <v>2</v>
      </c>
      <c r="C7188" s="30" t="s">
        <v>14</v>
      </c>
      <c r="D7188" s="30">
        <v>0</v>
      </c>
      <c r="E7188" s="50" t="str">
        <f t="shared" si="333"/>
        <v>July</v>
      </c>
      <c r="F7188" s="14" t="str">
        <f t="shared" si="334"/>
        <v>Tuesday</v>
      </c>
      <c r="G7188" s="15">
        <f>$D7188*VLOOKUP($A7188,Price_Table,MATCH($C7188,$A$6:$K$6,0),1)</f>
        <v>0</v>
      </c>
      <c r="H7188" s="15">
        <f>D7188*VLOOKUP(A7188,Cost_Table,MATCH(C7188,M$6:W$6,0),1)</f>
        <v>0</v>
      </c>
      <c r="I7188" s="15">
        <f t="shared" si="335"/>
        <v>0</v>
      </c>
      <c r="J7188" s="43"/>
      <c r="K7188" s="1"/>
    </row>
    <row r="7189" spans="1:11">
      <c r="A7189" s="29">
        <v>41122</v>
      </c>
      <c r="B7189" s="30">
        <v>2</v>
      </c>
      <c r="C7189" s="30" t="s">
        <v>14</v>
      </c>
      <c r="D7189" s="30">
        <v>0</v>
      </c>
      <c r="E7189" s="50" t="str">
        <f t="shared" si="333"/>
        <v>August</v>
      </c>
      <c r="F7189" s="14" t="str">
        <f t="shared" si="334"/>
        <v>Wednesday</v>
      </c>
      <c r="G7189" s="15">
        <f>$D7189*VLOOKUP($A7189,Price_Table,MATCH($C7189,$A$6:$K$6,0),1)</f>
        <v>0</v>
      </c>
      <c r="H7189" s="15">
        <f>D7189*VLOOKUP(A7189,Cost_Table,MATCH(C7189,M$6:W$6,0),1)</f>
        <v>0</v>
      </c>
      <c r="I7189" s="15">
        <f t="shared" si="335"/>
        <v>0</v>
      </c>
      <c r="J7189" s="43"/>
      <c r="K7189" s="1"/>
    </row>
    <row r="7190" spans="1:11">
      <c r="A7190" s="29">
        <v>41123</v>
      </c>
      <c r="B7190" s="30">
        <v>2</v>
      </c>
      <c r="C7190" s="30" t="s">
        <v>14</v>
      </c>
      <c r="D7190" s="30">
        <v>0</v>
      </c>
      <c r="E7190" s="50" t="str">
        <f t="shared" si="333"/>
        <v>August</v>
      </c>
      <c r="F7190" s="14" t="str">
        <f t="shared" si="334"/>
        <v>Thursday</v>
      </c>
      <c r="G7190" s="15">
        <f>$D7190*VLOOKUP($A7190,Price_Table,MATCH($C7190,$A$6:$K$6,0),1)</f>
        <v>0</v>
      </c>
      <c r="H7190" s="15">
        <f>D7190*VLOOKUP(A7190,Cost_Table,MATCH(C7190,M$6:W$6,0),1)</f>
        <v>0</v>
      </c>
      <c r="I7190" s="15">
        <f t="shared" si="335"/>
        <v>0</v>
      </c>
      <c r="J7190" s="43"/>
      <c r="K7190" s="1"/>
    </row>
    <row r="7191" spans="1:11">
      <c r="A7191" s="29">
        <v>41124</v>
      </c>
      <c r="B7191" s="30">
        <v>2</v>
      </c>
      <c r="C7191" s="30" t="s">
        <v>14</v>
      </c>
      <c r="D7191" s="30">
        <v>0</v>
      </c>
      <c r="E7191" s="50" t="str">
        <f t="shared" ref="E7191:E7254" si="336">TEXT(A7191,"mmmm")</f>
        <v>August</v>
      </c>
      <c r="F7191" s="14" t="str">
        <f t="shared" ref="F7191:F7254" si="337">TEXT(A7191,"dddd")</f>
        <v>Friday</v>
      </c>
      <c r="G7191" s="15">
        <f>$D7191*VLOOKUP($A7191,Price_Table,MATCH($C7191,$A$6:$K$6,0),1)</f>
        <v>0</v>
      </c>
      <c r="H7191" s="15">
        <f>D7191*VLOOKUP(A7191,Cost_Table,MATCH(C7191,M$6:W$6,0),1)</f>
        <v>0</v>
      </c>
      <c r="I7191" s="15">
        <f t="shared" ref="I7191:I7254" si="338">G7191-H7191</f>
        <v>0</v>
      </c>
      <c r="J7191" s="43"/>
      <c r="K7191" s="1"/>
    </row>
    <row r="7192" spans="1:11">
      <c r="A7192" s="29">
        <v>41125</v>
      </c>
      <c r="B7192" s="30">
        <v>2</v>
      </c>
      <c r="C7192" s="30" t="s">
        <v>14</v>
      </c>
      <c r="D7192" s="30">
        <v>0</v>
      </c>
      <c r="E7192" s="50" t="str">
        <f t="shared" si="336"/>
        <v>August</v>
      </c>
      <c r="F7192" s="14" t="str">
        <f t="shared" si="337"/>
        <v>Saturday</v>
      </c>
      <c r="G7192" s="15">
        <f>$D7192*VLOOKUP($A7192,Price_Table,MATCH($C7192,$A$6:$K$6,0),1)</f>
        <v>0</v>
      </c>
      <c r="H7192" s="15">
        <f>D7192*VLOOKUP(A7192,Cost_Table,MATCH(C7192,M$6:W$6,0),1)</f>
        <v>0</v>
      </c>
      <c r="I7192" s="15">
        <f t="shared" si="338"/>
        <v>0</v>
      </c>
      <c r="J7192" s="43"/>
      <c r="K7192" s="1"/>
    </row>
    <row r="7193" spans="1:11">
      <c r="A7193" s="29">
        <v>41126</v>
      </c>
      <c r="B7193" s="30">
        <v>2</v>
      </c>
      <c r="C7193" s="30" t="s">
        <v>14</v>
      </c>
      <c r="D7193" s="30">
        <v>0</v>
      </c>
      <c r="E7193" s="50" t="str">
        <f t="shared" si="336"/>
        <v>August</v>
      </c>
      <c r="F7193" s="14" t="str">
        <f t="shared" si="337"/>
        <v>Sunday</v>
      </c>
      <c r="G7193" s="15">
        <f>$D7193*VLOOKUP($A7193,Price_Table,MATCH($C7193,$A$6:$K$6,0),1)</f>
        <v>0</v>
      </c>
      <c r="H7193" s="15">
        <f>D7193*VLOOKUP(A7193,Cost_Table,MATCH(C7193,M$6:W$6,0),1)</f>
        <v>0</v>
      </c>
      <c r="I7193" s="15">
        <f t="shared" si="338"/>
        <v>0</v>
      </c>
      <c r="J7193" s="43"/>
      <c r="K7193" s="1"/>
    </row>
    <row r="7194" spans="1:11">
      <c r="A7194" s="29">
        <v>41127</v>
      </c>
      <c r="B7194" s="30">
        <v>2</v>
      </c>
      <c r="C7194" s="30" t="s">
        <v>14</v>
      </c>
      <c r="D7194" s="30">
        <v>0</v>
      </c>
      <c r="E7194" s="50" t="str">
        <f t="shared" si="336"/>
        <v>August</v>
      </c>
      <c r="F7194" s="14" t="str">
        <f t="shared" si="337"/>
        <v>Monday</v>
      </c>
      <c r="G7194" s="15">
        <f>$D7194*VLOOKUP($A7194,Price_Table,MATCH($C7194,$A$6:$K$6,0),1)</f>
        <v>0</v>
      </c>
      <c r="H7194" s="15">
        <f>D7194*VLOOKUP(A7194,Cost_Table,MATCH(C7194,M$6:W$6,0),1)</f>
        <v>0</v>
      </c>
      <c r="I7194" s="15">
        <f t="shared" si="338"/>
        <v>0</v>
      </c>
      <c r="J7194" s="43"/>
      <c r="K7194" s="1"/>
    </row>
    <row r="7195" spans="1:11">
      <c r="A7195" s="29">
        <v>41128</v>
      </c>
      <c r="B7195" s="30">
        <v>2</v>
      </c>
      <c r="C7195" s="30" t="s">
        <v>14</v>
      </c>
      <c r="D7195" s="30">
        <v>0</v>
      </c>
      <c r="E7195" s="50" t="str">
        <f t="shared" si="336"/>
        <v>August</v>
      </c>
      <c r="F7195" s="14" t="str">
        <f t="shared" si="337"/>
        <v>Tuesday</v>
      </c>
      <c r="G7195" s="15">
        <f>$D7195*VLOOKUP($A7195,Price_Table,MATCH($C7195,$A$6:$K$6,0),1)</f>
        <v>0</v>
      </c>
      <c r="H7195" s="15">
        <f>D7195*VLOOKUP(A7195,Cost_Table,MATCH(C7195,M$6:W$6,0),1)</f>
        <v>0</v>
      </c>
      <c r="I7195" s="15">
        <f t="shared" si="338"/>
        <v>0</v>
      </c>
      <c r="J7195" s="43"/>
      <c r="K7195" s="1"/>
    </row>
    <row r="7196" spans="1:11">
      <c r="A7196" s="29">
        <v>41129</v>
      </c>
      <c r="B7196" s="30">
        <v>2</v>
      </c>
      <c r="C7196" s="30" t="s">
        <v>14</v>
      </c>
      <c r="D7196" s="30">
        <v>0</v>
      </c>
      <c r="E7196" s="50" t="str">
        <f t="shared" si="336"/>
        <v>August</v>
      </c>
      <c r="F7196" s="14" t="str">
        <f t="shared" si="337"/>
        <v>Wednesday</v>
      </c>
      <c r="G7196" s="15">
        <f>$D7196*VLOOKUP($A7196,Price_Table,MATCH($C7196,$A$6:$K$6,0),1)</f>
        <v>0</v>
      </c>
      <c r="H7196" s="15">
        <f>D7196*VLOOKUP(A7196,Cost_Table,MATCH(C7196,M$6:W$6,0),1)</f>
        <v>0</v>
      </c>
      <c r="I7196" s="15">
        <f t="shared" si="338"/>
        <v>0</v>
      </c>
      <c r="J7196" s="43"/>
      <c r="K7196" s="1"/>
    </row>
    <row r="7197" spans="1:11">
      <c r="A7197" s="29">
        <v>41130</v>
      </c>
      <c r="B7197" s="30">
        <v>2</v>
      </c>
      <c r="C7197" s="30" t="s">
        <v>14</v>
      </c>
      <c r="D7197" s="30">
        <v>0</v>
      </c>
      <c r="E7197" s="50" t="str">
        <f t="shared" si="336"/>
        <v>August</v>
      </c>
      <c r="F7197" s="14" t="str">
        <f t="shared" si="337"/>
        <v>Thursday</v>
      </c>
      <c r="G7197" s="15">
        <f>$D7197*VLOOKUP($A7197,Price_Table,MATCH($C7197,$A$6:$K$6,0),1)</f>
        <v>0</v>
      </c>
      <c r="H7197" s="15">
        <f>D7197*VLOOKUP(A7197,Cost_Table,MATCH(C7197,M$6:W$6,0),1)</f>
        <v>0</v>
      </c>
      <c r="I7197" s="15">
        <f t="shared" si="338"/>
        <v>0</v>
      </c>
      <c r="J7197" s="43"/>
      <c r="K7197" s="1"/>
    </row>
    <row r="7198" spans="1:11">
      <c r="A7198" s="29">
        <v>41131</v>
      </c>
      <c r="B7198" s="30">
        <v>2</v>
      </c>
      <c r="C7198" s="30" t="s">
        <v>14</v>
      </c>
      <c r="D7198" s="30">
        <v>0</v>
      </c>
      <c r="E7198" s="50" t="str">
        <f t="shared" si="336"/>
        <v>August</v>
      </c>
      <c r="F7198" s="14" t="str">
        <f t="shared" si="337"/>
        <v>Friday</v>
      </c>
      <c r="G7198" s="15">
        <f>$D7198*VLOOKUP($A7198,Price_Table,MATCH($C7198,$A$6:$K$6,0),1)</f>
        <v>0</v>
      </c>
      <c r="H7198" s="15">
        <f>D7198*VLOOKUP(A7198,Cost_Table,MATCH(C7198,M$6:W$6,0),1)</f>
        <v>0</v>
      </c>
      <c r="I7198" s="15">
        <f t="shared" si="338"/>
        <v>0</v>
      </c>
      <c r="J7198" s="43"/>
      <c r="K7198" s="1"/>
    </row>
    <row r="7199" spans="1:11">
      <c r="A7199" s="29">
        <v>41132</v>
      </c>
      <c r="B7199" s="30">
        <v>2</v>
      </c>
      <c r="C7199" s="30" t="s">
        <v>14</v>
      </c>
      <c r="D7199" s="30">
        <v>0</v>
      </c>
      <c r="E7199" s="50" t="str">
        <f t="shared" si="336"/>
        <v>August</v>
      </c>
      <c r="F7199" s="14" t="str">
        <f t="shared" si="337"/>
        <v>Saturday</v>
      </c>
      <c r="G7199" s="15">
        <f>$D7199*VLOOKUP($A7199,Price_Table,MATCH($C7199,$A$6:$K$6,0),1)</f>
        <v>0</v>
      </c>
      <c r="H7199" s="15">
        <f>D7199*VLOOKUP(A7199,Cost_Table,MATCH(C7199,M$6:W$6,0),1)</f>
        <v>0</v>
      </c>
      <c r="I7199" s="15">
        <f t="shared" si="338"/>
        <v>0</v>
      </c>
      <c r="J7199" s="43"/>
      <c r="K7199" s="1"/>
    </row>
    <row r="7200" spans="1:11">
      <c r="A7200" s="29">
        <v>41133</v>
      </c>
      <c r="B7200" s="30">
        <v>2</v>
      </c>
      <c r="C7200" s="30" t="s">
        <v>14</v>
      </c>
      <c r="D7200" s="30">
        <v>0</v>
      </c>
      <c r="E7200" s="50" t="str">
        <f t="shared" si="336"/>
        <v>August</v>
      </c>
      <c r="F7200" s="14" t="str">
        <f t="shared" si="337"/>
        <v>Sunday</v>
      </c>
      <c r="G7200" s="15">
        <f>$D7200*VLOOKUP($A7200,Price_Table,MATCH($C7200,$A$6:$K$6,0),1)</f>
        <v>0</v>
      </c>
      <c r="H7200" s="15">
        <f>D7200*VLOOKUP(A7200,Cost_Table,MATCH(C7200,M$6:W$6,0),1)</f>
        <v>0</v>
      </c>
      <c r="I7200" s="15">
        <f t="shared" si="338"/>
        <v>0</v>
      </c>
      <c r="J7200" s="43"/>
      <c r="K7200" s="1"/>
    </row>
    <row r="7201" spans="1:11">
      <c r="A7201" s="29">
        <v>41134</v>
      </c>
      <c r="B7201" s="30">
        <v>2</v>
      </c>
      <c r="C7201" s="30" t="s">
        <v>14</v>
      </c>
      <c r="D7201" s="30">
        <v>0</v>
      </c>
      <c r="E7201" s="50" t="str">
        <f t="shared" si="336"/>
        <v>August</v>
      </c>
      <c r="F7201" s="14" t="str">
        <f t="shared" si="337"/>
        <v>Monday</v>
      </c>
      <c r="G7201" s="15">
        <f>$D7201*VLOOKUP($A7201,Price_Table,MATCH($C7201,$A$6:$K$6,0),1)</f>
        <v>0</v>
      </c>
      <c r="H7201" s="15">
        <f>D7201*VLOOKUP(A7201,Cost_Table,MATCH(C7201,M$6:W$6,0),1)</f>
        <v>0</v>
      </c>
      <c r="I7201" s="15">
        <f t="shared" si="338"/>
        <v>0</v>
      </c>
      <c r="J7201" s="43"/>
      <c r="K7201" s="1"/>
    </row>
    <row r="7202" spans="1:11">
      <c r="A7202" s="29">
        <v>41135</v>
      </c>
      <c r="B7202" s="30">
        <v>2</v>
      </c>
      <c r="C7202" s="30" t="s">
        <v>14</v>
      </c>
      <c r="D7202" s="30">
        <v>0</v>
      </c>
      <c r="E7202" s="50" t="str">
        <f t="shared" si="336"/>
        <v>August</v>
      </c>
      <c r="F7202" s="14" t="str">
        <f t="shared" si="337"/>
        <v>Tuesday</v>
      </c>
      <c r="G7202" s="15">
        <f>$D7202*VLOOKUP($A7202,Price_Table,MATCH($C7202,$A$6:$K$6,0),1)</f>
        <v>0</v>
      </c>
      <c r="H7202" s="15">
        <f>D7202*VLOOKUP(A7202,Cost_Table,MATCH(C7202,M$6:W$6,0),1)</f>
        <v>0</v>
      </c>
      <c r="I7202" s="15">
        <f t="shared" si="338"/>
        <v>0</v>
      </c>
      <c r="J7202" s="43"/>
      <c r="K7202" s="1"/>
    </row>
    <row r="7203" spans="1:11">
      <c r="A7203" s="29">
        <v>41136</v>
      </c>
      <c r="B7203" s="30">
        <v>2</v>
      </c>
      <c r="C7203" s="30" t="s">
        <v>14</v>
      </c>
      <c r="D7203" s="30">
        <v>0</v>
      </c>
      <c r="E7203" s="50" t="str">
        <f t="shared" si="336"/>
        <v>August</v>
      </c>
      <c r="F7203" s="14" t="str">
        <f t="shared" si="337"/>
        <v>Wednesday</v>
      </c>
      <c r="G7203" s="15">
        <f>$D7203*VLOOKUP($A7203,Price_Table,MATCH($C7203,$A$6:$K$6,0),1)</f>
        <v>0</v>
      </c>
      <c r="H7203" s="15">
        <f>D7203*VLOOKUP(A7203,Cost_Table,MATCH(C7203,M$6:W$6,0),1)</f>
        <v>0</v>
      </c>
      <c r="I7203" s="15">
        <f t="shared" si="338"/>
        <v>0</v>
      </c>
      <c r="J7203" s="43"/>
      <c r="K7203" s="1"/>
    </row>
    <row r="7204" spans="1:11">
      <c r="A7204" s="29">
        <v>41137</v>
      </c>
      <c r="B7204" s="30">
        <v>2</v>
      </c>
      <c r="C7204" s="30" t="s">
        <v>14</v>
      </c>
      <c r="D7204" s="30">
        <v>0</v>
      </c>
      <c r="E7204" s="50" t="str">
        <f t="shared" si="336"/>
        <v>August</v>
      </c>
      <c r="F7204" s="14" t="str">
        <f t="shared" si="337"/>
        <v>Thursday</v>
      </c>
      <c r="G7204" s="15">
        <f>$D7204*VLOOKUP($A7204,Price_Table,MATCH($C7204,$A$6:$K$6,0),1)</f>
        <v>0</v>
      </c>
      <c r="H7204" s="15">
        <f>D7204*VLOOKUP(A7204,Cost_Table,MATCH(C7204,M$6:W$6,0),1)</f>
        <v>0</v>
      </c>
      <c r="I7204" s="15">
        <f t="shared" si="338"/>
        <v>0</v>
      </c>
      <c r="J7204" s="43"/>
      <c r="K7204" s="1"/>
    </row>
    <row r="7205" spans="1:11">
      <c r="A7205" s="29">
        <v>41138</v>
      </c>
      <c r="B7205" s="30">
        <v>2</v>
      </c>
      <c r="C7205" s="30" t="s">
        <v>14</v>
      </c>
      <c r="D7205" s="30">
        <v>0</v>
      </c>
      <c r="E7205" s="50" t="str">
        <f t="shared" si="336"/>
        <v>August</v>
      </c>
      <c r="F7205" s="14" t="str">
        <f t="shared" si="337"/>
        <v>Friday</v>
      </c>
      <c r="G7205" s="15">
        <f>$D7205*VLOOKUP($A7205,Price_Table,MATCH($C7205,$A$6:$K$6,0),1)</f>
        <v>0</v>
      </c>
      <c r="H7205" s="15">
        <f>D7205*VLOOKUP(A7205,Cost_Table,MATCH(C7205,M$6:W$6,0),1)</f>
        <v>0</v>
      </c>
      <c r="I7205" s="15">
        <f t="shared" si="338"/>
        <v>0</v>
      </c>
      <c r="J7205" s="43"/>
      <c r="K7205" s="1"/>
    </row>
    <row r="7206" spans="1:11">
      <c r="A7206" s="29">
        <v>41139</v>
      </c>
      <c r="B7206" s="30">
        <v>2</v>
      </c>
      <c r="C7206" s="30" t="s">
        <v>14</v>
      </c>
      <c r="D7206" s="30">
        <v>0</v>
      </c>
      <c r="E7206" s="50" t="str">
        <f t="shared" si="336"/>
        <v>August</v>
      </c>
      <c r="F7206" s="14" t="str">
        <f t="shared" si="337"/>
        <v>Saturday</v>
      </c>
      <c r="G7206" s="15">
        <f>$D7206*VLOOKUP($A7206,Price_Table,MATCH($C7206,$A$6:$K$6,0),1)</f>
        <v>0</v>
      </c>
      <c r="H7206" s="15">
        <f>D7206*VLOOKUP(A7206,Cost_Table,MATCH(C7206,M$6:W$6,0),1)</f>
        <v>0</v>
      </c>
      <c r="I7206" s="15">
        <f t="shared" si="338"/>
        <v>0</v>
      </c>
      <c r="J7206" s="43"/>
      <c r="K7206" s="1"/>
    </row>
    <row r="7207" spans="1:11">
      <c r="A7207" s="29">
        <v>41140</v>
      </c>
      <c r="B7207" s="30">
        <v>2</v>
      </c>
      <c r="C7207" s="30" t="s">
        <v>14</v>
      </c>
      <c r="D7207" s="30">
        <v>0</v>
      </c>
      <c r="E7207" s="50" t="str">
        <f t="shared" si="336"/>
        <v>August</v>
      </c>
      <c r="F7207" s="14" t="str">
        <f t="shared" si="337"/>
        <v>Sunday</v>
      </c>
      <c r="G7207" s="15">
        <f>$D7207*VLOOKUP($A7207,Price_Table,MATCH($C7207,$A$6:$K$6,0),1)</f>
        <v>0</v>
      </c>
      <c r="H7207" s="15">
        <f>D7207*VLOOKUP(A7207,Cost_Table,MATCH(C7207,M$6:W$6,0),1)</f>
        <v>0</v>
      </c>
      <c r="I7207" s="15">
        <f t="shared" si="338"/>
        <v>0</v>
      </c>
      <c r="J7207" s="43"/>
      <c r="K7207" s="1"/>
    </row>
    <row r="7208" spans="1:11">
      <c r="A7208" s="29">
        <v>41141</v>
      </c>
      <c r="B7208" s="30">
        <v>2</v>
      </c>
      <c r="C7208" s="30" t="s">
        <v>14</v>
      </c>
      <c r="D7208" s="30">
        <v>0</v>
      </c>
      <c r="E7208" s="50" t="str">
        <f t="shared" si="336"/>
        <v>August</v>
      </c>
      <c r="F7208" s="14" t="str">
        <f t="shared" si="337"/>
        <v>Monday</v>
      </c>
      <c r="G7208" s="15">
        <f>$D7208*VLOOKUP($A7208,Price_Table,MATCH($C7208,$A$6:$K$6,0),1)</f>
        <v>0</v>
      </c>
      <c r="H7208" s="15">
        <f>D7208*VLOOKUP(A7208,Cost_Table,MATCH(C7208,M$6:W$6,0),1)</f>
        <v>0</v>
      </c>
      <c r="I7208" s="15">
        <f t="shared" si="338"/>
        <v>0</v>
      </c>
      <c r="J7208" s="43"/>
      <c r="K7208" s="1"/>
    </row>
    <row r="7209" spans="1:11">
      <c r="A7209" s="29">
        <v>41142</v>
      </c>
      <c r="B7209" s="30">
        <v>2</v>
      </c>
      <c r="C7209" s="30" t="s">
        <v>14</v>
      </c>
      <c r="D7209" s="30">
        <v>0</v>
      </c>
      <c r="E7209" s="50" t="str">
        <f t="shared" si="336"/>
        <v>August</v>
      </c>
      <c r="F7209" s="14" t="str">
        <f t="shared" si="337"/>
        <v>Tuesday</v>
      </c>
      <c r="G7209" s="15">
        <f>$D7209*VLOOKUP($A7209,Price_Table,MATCH($C7209,$A$6:$K$6,0),1)</f>
        <v>0</v>
      </c>
      <c r="H7209" s="15">
        <f>D7209*VLOOKUP(A7209,Cost_Table,MATCH(C7209,M$6:W$6,0),1)</f>
        <v>0</v>
      </c>
      <c r="I7209" s="15">
        <f t="shared" si="338"/>
        <v>0</v>
      </c>
      <c r="J7209" s="43"/>
      <c r="K7209" s="1"/>
    </row>
    <row r="7210" spans="1:11">
      <c r="A7210" s="29">
        <v>41143</v>
      </c>
      <c r="B7210" s="30">
        <v>2</v>
      </c>
      <c r="C7210" s="30" t="s">
        <v>14</v>
      </c>
      <c r="D7210" s="30">
        <v>0</v>
      </c>
      <c r="E7210" s="50" t="str">
        <f t="shared" si="336"/>
        <v>August</v>
      </c>
      <c r="F7210" s="14" t="str">
        <f t="shared" si="337"/>
        <v>Wednesday</v>
      </c>
      <c r="G7210" s="15">
        <f>$D7210*VLOOKUP($A7210,Price_Table,MATCH($C7210,$A$6:$K$6,0),1)</f>
        <v>0</v>
      </c>
      <c r="H7210" s="15">
        <f>D7210*VLOOKUP(A7210,Cost_Table,MATCH(C7210,M$6:W$6,0),1)</f>
        <v>0</v>
      </c>
      <c r="I7210" s="15">
        <f t="shared" si="338"/>
        <v>0</v>
      </c>
      <c r="J7210" s="43"/>
      <c r="K7210" s="1"/>
    </row>
    <row r="7211" spans="1:11">
      <c r="A7211" s="29">
        <v>41144</v>
      </c>
      <c r="B7211" s="30">
        <v>2</v>
      </c>
      <c r="C7211" s="30" t="s">
        <v>14</v>
      </c>
      <c r="D7211" s="30">
        <v>0</v>
      </c>
      <c r="E7211" s="50" t="str">
        <f t="shared" si="336"/>
        <v>August</v>
      </c>
      <c r="F7211" s="14" t="str">
        <f t="shared" si="337"/>
        <v>Thursday</v>
      </c>
      <c r="G7211" s="15">
        <f>$D7211*VLOOKUP($A7211,Price_Table,MATCH($C7211,$A$6:$K$6,0),1)</f>
        <v>0</v>
      </c>
      <c r="H7211" s="15">
        <f>D7211*VLOOKUP(A7211,Cost_Table,MATCH(C7211,M$6:W$6,0),1)</f>
        <v>0</v>
      </c>
      <c r="I7211" s="15">
        <f t="shared" si="338"/>
        <v>0</v>
      </c>
      <c r="J7211" s="43"/>
      <c r="K7211" s="1"/>
    </row>
    <row r="7212" spans="1:11">
      <c r="A7212" s="29">
        <v>41145</v>
      </c>
      <c r="B7212" s="30">
        <v>2</v>
      </c>
      <c r="C7212" s="30" t="s">
        <v>14</v>
      </c>
      <c r="D7212" s="30">
        <v>0</v>
      </c>
      <c r="E7212" s="50" t="str">
        <f t="shared" si="336"/>
        <v>August</v>
      </c>
      <c r="F7212" s="14" t="str">
        <f t="shared" si="337"/>
        <v>Friday</v>
      </c>
      <c r="G7212" s="15">
        <f>$D7212*VLOOKUP($A7212,Price_Table,MATCH($C7212,$A$6:$K$6,0),1)</f>
        <v>0</v>
      </c>
      <c r="H7212" s="15">
        <f>D7212*VLOOKUP(A7212,Cost_Table,MATCH(C7212,M$6:W$6,0),1)</f>
        <v>0</v>
      </c>
      <c r="I7212" s="15">
        <f t="shared" si="338"/>
        <v>0</v>
      </c>
      <c r="J7212" s="43"/>
      <c r="K7212" s="1"/>
    </row>
    <row r="7213" spans="1:11">
      <c r="A7213" s="29">
        <v>41146</v>
      </c>
      <c r="B7213" s="30">
        <v>2</v>
      </c>
      <c r="C7213" s="30" t="s">
        <v>14</v>
      </c>
      <c r="D7213" s="30">
        <v>0</v>
      </c>
      <c r="E7213" s="50" t="str">
        <f t="shared" si="336"/>
        <v>August</v>
      </c>
      <c r="F7213" s="14" t="str">
        <f t="shared" si="337"/>
        <v>Saturday</v>
      </c>
      <c r="G7213" s="15">
        <f>$D7213*VLOOKUP($A7213,Price_Table,MATCH($C7213,$A$6:$K$6,0),1)</f>
        <v>0</v>
      </c>
      <c r="H7213" s="15">
        <f>D7213*VLOOKUP(A7213,Cost_Table,MATCH(C7213,M$6:W$6,0),1)</f>
        <v>0</v>
      </c>
      <c r="I7213" s="15">
        <f t="shared" si="338"/>
        <v>0</v>
      </c>
      <c r="J7213" s="43"/>
      <c r="K7213" s="1"/>
    </row>
    <row r="7214" spans="1:11">
      <c r="A7214" s="29">
        <v>41147</v>
      </c>
      <c r="B7214" s="30">
        <v>2</v>
      </c>
      <c r="C7214" s="30" t="s">
        <v>14</v>
      </c>
      <c r="D7214" s="30">
        <v>0</v>
      </c>
      <c r="E7214" s="50" t="str">
        <f t="shared" si="336"/>
        <v>August</v>
      </c>
      <c r="F7214" s="14" t="str">
        <f t="shared" si="337"/>
        <v>Sunday</v>
      </c>
      <c r="G7214" s="15">
        <f>$D7214*VLOOKUP($A7214,Price_Table,MATCH($C7214,$A$6:$K$6,0),1)</f>
        <v>0</v>
      </c>
      <c r="H7214" s="15">
        <f>D7214*VLOOKUP(A7214,Cost_Table,MATCH(C7214,M$6:W$6,0),1)</f>
        <v>0</v>
      </c>
      <c r="I7214" s="15">
        <f t="shared" si="338"/>
        <v>0</v>
      </c>
      <c r="J7214" s="43"/>
      <c r="K7214" s="1"/>
    </row>
    <row r="7215" spans="1:11">
      <c r="A7215" s="29">
        <v>41148</v>
      </c>
      <c r="B7215" s="30">
        <v>2</v>
      </c>
      <c r="C7215" s="30" t="s">
        <v>14</v>
      </c>
      <c r="D7215" s="30">
        <v>0</v>
      </c>
      <c r="E7215" s="50" t="str">
        <f t="shared" si="336"/>
        <v>August</v>
      </c>
      <c r="F7215" s="14" t="str">
        <f t="shared" si="337"/>
        <v>Monday</v>
      </c>
      <c r="G7215" s="15">
        <f>$D7215*VLOOKUP($A7215,Price_Table,MATCH($C7215,$A$6:$K$6,0),1)</f>
        <v>0</v>
      </c>
      <c r="H7215" s="15">
        <f>D7215*VLOOKUP(A7215,Cost_Table,MATCH(C7215,M$6:W$6,0),1)</f>
        <v>0</v>
      </c>
      <c r="I7215" s="15">
        <f t="shared" si="338"/>
        <v>0</v>
      </c>
      <c r="J7215" s="43"/>
      <c r="K7215" s="1"/>
    </row>
    <row r="7216" spans="1:11">
      <c r="A7216" s="29">
        <v>41149</v>
      </c>
      <c r="B7216" s="30">
        <v>2</v>
      </c>
      <c r="C7216" s="30" t="s">
        <v>14</v>
      </c>
      <c r="D7216" s="30">
        <v>0</v>
      </c>
      <c r="E7216" s="50" t="str">
        <f t="shared" si="336"/>
        <v>August</v>
      </c>
      <c r="F7216" s="14" t="str">
        <f t="shared" si="337"/>
        <v>Tuesday</v>
      </c>
      <c r="G7216" s="15">
        <f>$D7216*VLOOKUP($A7216,Price_Table,MATCH($C7216,$A$6:$K$6,0),1)</f>
        <v>0</v>
      </c>
      <c r="H7216" s="15">
        <f>D7216*VLOOKUP(A7216,Cost_Table,MATCH(C7216,M$6:W$6,0),1)</f>
        <v>0</v>
      </c>
      <c r="I7216" s="15">
        <f t="shared" si="338"/>
        <v>0</v>
      </c>
      <c r="J7216" s="43"/>
      <c r="K7216" s="1"/>
    </row>
    <row r="7217" spans="1:11">
      <c r="A7217" s="29">
        <v>41150</v>
      </c>
      <c r="B7217" s="30">
        <v>2</v>
      </c>
      <c r="C7217" s="30" t="s">
        <v>14</v>
      </c>
      <c r="D7217" s="30">
        <v>0</v>
      </c>
      <c r="E7217" s="50" t="str">
        <f t="shared" si="336"/>
        <v>August</v>
      </c>
      <c r="F7217" s="14" t="str">
        <f t="shared" si="337"/>
        <v>Wednesday</v>
      </c>
      <c r="G7217" s="15">
        <f>$D7217*VLOOKUP($A7217,Price_Table,MATCH($C7217,$A$6:$K$6,0),1)</f>
        <v>0</v>
      </c>
      <c r="H7217" s="15">
        <f>D7217*VLOOKUP(A7217,Cost_Table,MATCH(C7217,M$6:W$6,0),1)</f>
        <v>0</v>
      </c>
      <c r="I7217" s="15">
        <f t="shared" si="338"/>
        <v>0</v>
      </c>
      <c r="J7217" s="43"/>
      <c r="K7217" s="1"/>
    </row>
    <row r="7218" spans="1:11">
      <c r="A7218" s="29">
        <v>41151</v>
      </c>
      <c r="B7218" s="30">
        <v>2</v>
      </c>
      <c r="C7218" s="30" t="s">
        <v>14</v>
      </c>
      <c r="D7218" s="30">
        <v>0</v>
      </c>
      <c r="E7218" s="50" t="str">
        <f t="shared" si="336"/>
        <v>August</v>
      </c>
      <c r="F7218" s="14" t="str">
        <f t="shared" si="337"/>
        <v>Thursday</v>
      </c>
      <c r="G7218" s="15">
        <f>$D7218*VLOOKUP($A7218,Price_Table,MATCH($C7218,$A$6:$K$6,0),1)</f>
        <v>0</v>
      </c>
      <c r="H7218" s="15">
        <f>D7218*VLOOKUP(A7218,Cost_Table,MATCH(C7218,M$6:W$6,0),1)</f>
        <v>0</v>
      </c>
      <c r="I7218" s="15">
        <f t="shared" si="338"/>
        <v>0</v>
      </c>
      <c r="J7218" s="43"/>
      <c r="K7218" s="1"/>
    </row>
    <row r="7219" spans="1:11">
      <c r="A7219" s="29">
        <v>41152</v>
      </c>
      <c r="B7219" s="30">
        <v>2</v>
      </c>
      <c r="C7219" s="30" t="s">
        <v>14</v>
      </c>
      <c r="D7219" s="30">
        <v>0</v>
      </c>
      <c r="E7219" s="50" t="str">
        <f t="shared" si="336"/>
        <v>August</v>
      </c>
      <c r="F7219" s="14" t="str">
        <f t="shared" si="337"/>
        <v>Friday</v>
      </c>
      <c r="G7219" s="15">
        <f>$D7219*VLOOKUP($A7219,Price_Table,MATCH($C7219,$A$6:$K$6,0),1)</f>
        <v>0</v>
      </c>
      <c r="H7219" s="15">
        <f>D7219*VLOOKUP(A7219,Cost_Table,MATCH(C7219,M$6:W$6,0),1)</f>
        <v>0</v>
      </c>
      <c r="I7219" s="15">
        <f t="shared" si="338"/>
        <v>0</v>
      </c>
      <c r="J7219" s="43"/>
      <c r="K7219" s="1"/>
    </row>
    <row r="7220" spans="1:11">
      <c r="A7220" s="29">
        <v>41153</v>
      </c>
      <c r="B7220" s="30">
        <v>2</v>
      </c>
      <c r="C7220" s="30" t="s">
        <v>14</v>
      </c>
      <c r="D7220" s="30">
        <v>0</v>
      </c>
      <c r="E7220" s="50" t="str">
        <f t="shared" si="336"/>
        <v>September</v>
      </c>
      <c r="F7220" s="14" t="str">
        <f t="shared" si="337"/>
        <v>Saturday</v>
      </c>
      <c r="G7220" s="15">
        <f>$D7220*VLOOKUP($A7220,Price_Table,MATCH($C7220,$A$6:$K$6,0),1)</f>
        <v>0</v>
      </c>
      <c r="H7220" s="15">
        <f>D7220*VLOOKUP(A7220,Cost_Table,MATCH(C7220,M$6:W$6,0),1)</f>
        <v>0</v>
      </c>
      <c r="I7220" s="15">
        <f t="shared" si="338"/>
        <v>0</v>
      </c>
      <c r="J7220" s="43"/>
      <c r="K7220" s="1"/>
    </row>
    <row r="7221" spans="1:11">
      <c r="A7221" s="29">
        <v>41154</v>
      </c>
      <c r="B7221" s="30">
        <v>2</v>
      </c>
      <c r="C7221" s="30" t="s">
        <v>14</v>
      </c>
      <c r="D7221" s="30">
        <v>0</v>
      </c>
      <c r="E7221" s="50" t="str">
        <f t="shared" si="336"/>
        <v>September</v>
      </c>
      <c r="F7221" s="14" t="str">
        <f t="shared" si="337"/>
        <v>Sunday</v>
      </c>
      <c r="G7221" s="15">
        <f>$D7221*VLOOKUP($A7221,Price_Table,MATCH($C7221,$A$6:$K$6,0),1)</f>
        <v>0</v>
      </c>
      <c r="H7221" s="15">
        <f>D7221*VLOOKUP(A7221,Cost_Table,MATCH(C7221,M$6:W$6,0),1)</f>
        <v>0</v>
      </c>
      <c r="I7221" s="15">
        <f t="shared" si="338"/>
        <v>0</v>
      </c>
      <c r="J7221" s="43"/>
      <c r="K7221" s="1"/>
    </row>
    <row r="7222" spans="1:11">
      <c r="A7222" s="29">
        <v>41155</v>
      </c>
      <c r="B7222" s="30">
        <v>2</v>
      </c>
      <c r="C7222" s="30" t="s">
        <v>14</v>
      </c>
      <c r="D7222" s="30">
        <v>0</v>
      </c>
      <c r="E7222" s="50" t="str">
        <f t="shared" si="336"/>
        <v>September</v>
      </c>
      <c r="F7222" s="14" t="str">
        <f t="shared" si="337"/>
        <v>Monday</v>
      </c>
      <c r="G7222" s="15">
        <f>$D7222*VLOOKUP($A7222,Price_Table,MATCH($C7222,$A$6:$K$6,0),1)</f>
        <v>0</v>
      </c>
      <c r="H7222" s="15">
        <f>D7222*VLOOKUP(A7222,Cost_Table,MATCH(C7222,M$6:W$6,0),1)</f>
        <v>0</v>
      </c>
      <c r="I7222" s="15">
        <f t="shared" si="338"/>
        <v>0</v>
      </c>
      <c r="J7222" s="43"/>
      <c r="K7222" s="1"/>
    </row>
    <row r="7223" spans="1:11">
      <c r="A7223" s="29">
        <v>41156</v>
      </c>
      <c r="B7223" s="30">
        <v>2</v>
      </c>
      <c r="C7223" s="30" t="s">
        <v>14</v>
      </c>
      <c r="D7223" s="30">
        <v>0</v>
      </c>
      <c r="E7223" s="50" t="str">
        <f t="shared" si="336"/>
        <v>September</v>
      </c>
      <c r="F7223" s="14" t="str">
        <f t="shared" si="337"/>
        <v>Tuesday</v>
      </c>
      <c r="G7223" s="15">
        <f>$D7223*VLOOKUP($A7223,Price_Table,MATCH($C7223,$A$6:$K$6,0),1)</f>
        <v>0</v>
      </c>
      <c r="H7223" s="15">
        <f>D7223*VLOOKUP(A7223,Cost_Table,MATCH(C7223,M$6:W$6,0),1)</f>
        <v>0</v>
      </c>
      <c r="I7223" s="15">
        <f t="shared" si="338"/>
        <v>0</v>
      </c>
      <c r="J7223" s="43"/>
      <c r="K7223" s="1"/>
    </row>
    <row r="7224" spans="1:11">
      <c r="A7224" s="29">
        <v>41157</v>
      </c>
      <c r="B7224" s="30">
        <v>2</v>
      </c>
      <c r="C7224" s="30" t="s">
        <v>14</v>
      </c>
      <c r="D7224" s="30">
        <v>0</v>
      </c>
      <c r="E7224" s="50" t="str">
        <f t="shared" si="336"/>
        <v>September</v>
      </c>
      <c r="F7224" s="14" t="str">
        <f t="shared" si="337"/>
        <v>Wednesday</v>
      </c>
      <c r="G7224" s="15">
        <f>$D7224*VLOOKUP($A7224,Price_Table,MATCH($C7224,$A$6:$K$6,0),1)</f>
        <v>0</v>
      </c>
      <c r="H7224" s="15">
        <f>D7224*VLOOKUP(A7224,Cost_Table,MATCH(C7224,M$6:W$6,0),1)</f>
        <v>0</v>
      </c>
      <c r="I7224" s="15">
        <f t="shared" si="338"/>
        <v>0</v>
      </c>
      <c r="J7224" s="43"/>
      <c r="K7224" s="1"/>
    </row>
    <row r="7225" spans="1:11">
      <c r="A7225" s="29">
        <v>41158</v>
      </c>
      <c r="B7225" s="30">
        <v>2</v>
      </c>
      <c r="C7225" s="30" t="s">
        <v>14</v>
      </c>
      <c r="D7225" s="30">
        <v>0</v>
      </c>
      <c r="E7225" s="50" t="str">
        <f t="shared" si="336"/>
        <v>September</v>
      </c>
      <c r="F7225" s="14" t="str">
        <f t="shared" si="337"/>
        <v>Thursday</v>
      </c>
      <c r="G7225" s="15">
        <f>$D7225*VLOOKUP($A7225,Price_Table,MATCH($C7225,$A$6:$K$6,0),1)</f>
        <v>0</v>
      </c>
      <c r="H7225" s="15">
        <f>D7225*VLOOKUP(A7225,Cost_Table,MATCH(C7225,M$6:W$6,0),1)</f>
        <v>0</v>
      </c>
      <c r="I7225" s="15">
        <f t="shared" si="338"/>
        <v>0</v>
      </c>
      <c r="J7225" s="43"/>
      <c r="K7225" s="1"/>
    </row>
    <row r="7226" spans="1:11">
      <c r="A7226" s="29">
        <v>41159</v>
      </c>
      <c r="B7226" s="30">
        <v>2</v>
      </c>
      <c r="C7226" s="30" t="s">
        <v>14</v>
      </c>
      <c r="D7226" s="30">
        <v>0</v>
      </c>
      <c r="E7226" s="50" t="str">
        <f t="shared" si="336"/>
        <v>September</v>
      </c>
      <c r="F7226" s="14" t="str">
        <f t="shared" si="337"/>
        <v>Friday</v>
      </c>
      <c r="G7226" s="15">
        <f>$D7226*VLOOKUP($A7226,Price_Table,MATCH($C7226,$A$6:$K$6,0),1)</f>
        <v>0</v>
      </c>
      <c r="H7226" s="15">
        <f>D7226*VLOOKUP(A7226,Cost_Table,MATCH(C7226,M$6:W$6,0),1)</f>
        <v>0</v>
      </c>
      <c r="I7226" s="15">
        <f t="shared" si="338"/>
        <v>0</v>
      </c>
      <c r="J7226" s="43"/>
      <c r="K7226" s="1"/>
    </row>
    <row r="7227" spans="1:11">
      <c r="A7227" s="29">
        <v>41160</v>
      </c>
      <c r="B7227" s="30">
        <v>2</v>
      </c>
      <c r="C7227" s="30" t="s">
        <v>14</v>
      </c>
      <c r="D7227" s="30">
        <v>0</v>
      </c>
      <c r="E7227" s="50" t="str">
        <f t="shared" si="336"/>
        <v>September</v>
      </c>
      <c r="F7227" s="14" t="str">
        <f t="shared" si="337"/>
        <v>Saturday</v>
      </c>
      <c r="G7227" s="15">
        <f>$D7227*VLOOKUP($A7227,Price_Table,MATCH($C7227,$A$6:$K$6,0),1)</f>
        <v>0</v>
      </c>
      <c r="H7227" s="15">
        <f>D7227*VLOOKUP(A7227,Cost_Table,MATCH(C7227,M$6:W$6,0),1)</f>
        <v>0</v>
      </c>
      <c r="I7227" s="15">
        <f t="shared" si="338"/>
        <v>0</v>
      </c>
      <c r="J7227" s="43"/>
      <c r="K7227" s="1"/>
    </row>
    <row r="7228" spans="1:11">
      <c r="A7228" s="29">
        <v>41161</v>
      </c>
      <c r="B7228" s="30">
        <v>2</v>
      </c>
      <c r="C7228" s="30" t="s">
        <v>14</v>
      </c>
      <c r="D7228" s="30">
        <v>0</v>
      </c>
      <c r="E7228" s="50" t="str">
        <f t="shared" si="336"/>
        <v>September</v>
      </c>
      <c r="F7228" s="14" t="str">
        <f t="shared" si="337"/>
        <v>Sunday</v>
      </c>
      <c r="G7228" s="15">
        <f>$D7228*VLOOKUP($A7228,Price_Table,MATCH($C7228,$A$6:$K$6,0),1)</f>
        <v>0</v>
      </c>
      <c r="H7228" s="15">
        <f>D7228*VLOOKUP(A7228,Cost_Table,MATCH(C7228,M$6:W$6,0),1)</f>
        <v>0</v>
      </c>
      <c r="I7228" s="15">
        <f t="shared" si="338"/>
        <v>0</v>
      </c>
      <c r="J7228" s="43"/>
      <c r="K7228" s="1"/>
    </row>
    <row r="7229" spans="1:11">
      <c r="A7229" s="29">
        <v>41162</v>
      </c>
      <c r="B7229" s="30">
        <v>2</v>
      </c>
      <c r="C7229" s="30" t="s">
        <v>14</v>
      </c>
      <c r="D7229" s="30">
        <v>0</v>
      </c>
      <c r="E7229" s="50" t="str">
        <f t="shared" si="336"/>
        <v>September</v>
      </c>
      <c r="F7229" s="14" t="str">
        <f t="shared" si="337"/>
        <v>Monday</v>
      </c>
      <c r="G7229" s="15">
        <f>$D7229*VLOOKUP($A7229,Price_Table,MATCH($C7229,$A$6:$K$6,0),1)</f>
        <v>0</v>
      </c>
      <c r="H7229" s="15">
        <f>D7229*VLOOKUP(A7229,Cost_Table,MATCH(C7229,M$6:W$6,0),1)</f>
        <v>0</v>
      </c>
      <c r="I7229" s="15">
        <f t="shared" si="338"/>
        <v>0</v>
      </c>
      <c r="J7229" s="43"/>
      <c r="K7229" s="1"/>
    </row>
    <row r="7230" spans="1:11">
      <c r="A7230" s="29">
        <v>41163</v>
      </c>
      <c r="B7230" s="30">
        <v>2</v>
      </c>
      <c r="C7230" s="30" t="s">
        <v>14</v>
      </c>
      <c r="D7230" s="30">
        <v>0</v>
      </c>
      <c r="E7230" s="50" t="str">
        <f t="shared" si="336"/>
        <v>September</v>
      </c>
      <c r="F7230" s="14" t="str">
        <f t="shared" si="337"/>
        <v>Tuesday</v>
      </c>
      <c r="G7230" s="15">
        <f>$D7230*VLOOKUP($A7230,Price_Table,MATCH($C7230,$A$6:$K$6,0),1)</f>
        <v>0</v>
      </c>
      <c r="H7230" s="15">
        <f>D7230*VLOOKUP(A7230,Cost_Table,MATCH(C7230,M$6:W$6,0),1)</f>
        <v>0</v>
      </c>
      <c r="I7230" s="15">
        <f t="shared" si="338"/>
        <v>0</v>
      </c>
      <c r="J7230" s="43"/>
      <c r="K7230" s="1"/>
    </row>
    <row r="7231" spans="1:11">
      <c r="A7231" s="29">
        <v>41164</v>
      </c>
      <c r="B7231" s="30">
        <v>2</v>
      </c>
      <c r="C7231" s="30" t="s">
        <v>14</v>
      </c>
      <c r="D7231" s="30">
        <v>0</v>
      </c>
      <c r="E7231" s="50" t="str">
        <f t="shared" si="336"/>
        <v>September</v>
      </c>
      <c r="F7231" s="14" t="str">
        <f t="shared" si="337"/>
        <v>Wednesday</v>
      </c>
      <c r="G7231" s="15">
        <f>$D7231*VLOOKUP($A7231,Price_Table,MATCH($C7231,$A$6:$K$6,0),1)</f>
        <v>0</v>
      </c>
      <c r="H7231" s="15">
        <f>D7231*VLOOKUP(A7231,Cost_Table,MATCH(C7231,M$6:W$6,0),1)</f>
        <v>0</v>
      </c>
      <c r="I7231" s="15">
        <f t="shared" si="338"/>
        <v>0</v>
      </c>
      <c r="J7231" s="43"/>
      <c r="K7231" s="1"/>
    </row>
    <row r="7232" spans="1:11">
      <c r="A7232" s="29">
        <v>41165</v>
      </c>
      <c r="B7232" s="30">
        <v>2</v>
      </c>
      <c r="C7232" s="30" t="s">
        <v>14</v>
      </c>
      <c r="D7232" s="30">
        <v>0</v>
      </c>
      <c r="E7232" s="50" t="str">
        <f t="shared" si="336"/>
        <v>September</v>
      </c>
      <c r="F7232" s="14" t="str">
        <f t="shared" si="337"/>
        <v>Thursday</v>
      </c>
      <c r="G7232" s="15">
        <f>$D7232*VLOOKUP($A7232,Price_Table,MATCH($C7232,$A$6:$K$6,0),1)</f>
        <v>0</v>
      </c>
      <c r="H7232" s="15">
        <f>D7232*VLOOKUP(A7232,Cost_Table,MATCH(C7232,M$6:W$6,0),1)</f>
        <v>0</v>
      </c>
      <c r="I7232" s="15">
        <f t="shared" si="338"/>
        <v>0</v>
      </c>
      <c r="J7232" s="43"/>
      <c r="K7232" s="1"/>
    </row>
    <row r="7233" spans="1:11">
      <c r="A7233" s="29">
        <v>41166</v>
      </c>
      <c r="B7233" s="30">
        <v>2</v>
      </c>
      <c r="C7233" s="30" t="s">
        <v>14</v>
      </c>
      <c r="D7233" s="30">
        <v>0</v>
      </c>
      <c r="E7233" s="50" t="str">
        <f t="shared" si="336"/>
        <v>September</v>
      </c>
      <c r="F7233" s="14" t="str">
        <f t="shared" si="337"/>
        <v>Friday</v>
      </c>
      <c r="G7233" s="15">
        <f>$D7233*VLOOKUP($A7233,Price_Table,MATCH($C7233,$A$6:$K$6,0),1)</f>
        <v>0</v>
      </c>
      <c r="H7233" s="15">
        <f>D7233*VLOOKUP(A7233,Cost_Table,MATCH(C7233,M$6:W$6,0),1)</f>
        <v>0</v>
      </c>
      <c r="I7233" s="15">
        <f t="shared" si="338"/>
        <v>0</v>
      </c>
      <c r="J7233" s="43"/>
      <c r="K7233" s="1"/>
    </row>
    <row r="7234" spans="1:11">
      <c r="A7234" s="29">
        <v>41167</v>
      </c>
      <c r="B7234" s="30">
        <v>2</v>
      </c>
      <c r="C7234" s="30" t="s">
        <v>14</v>
      </c>
      <c r="D7234" s="30">
        <v>0</v>
      </c>
      <c r="E7234" s="50" t="str">
        <f t="shared" si="336"/>
        <v>September</v>
      </c>
      <c r="F7234" s="14" t="str">
        <f t="shared" si="337"/>
        <v>Saturday</v>
      </c>
      <c r="G7234" s="15">
        <f>$D7234*VLOOKUP($A7234,Price_Table,MATCH($C7234,$A$6:$K$6,0),1)</f>
        <v>0</v>
      </c>
      <c r="H7234" s="15">
        <f>D7234*VLOOKUP(A7234,Cost_Table,MATCH(C7234,M$6:W$6,0),1)</f>
        <v>0</v>
      </c>
      <c r="I7234" s="15">
        <f t="shared" si="338"/>
        <v>0</v>
      </c>
      <c r="J7234" s="43"/>
      <c r="K7234" s="1"/>
    </row>
    <row r="7235" spans="1:11">
      <c r="A7235" s="29">
        <v>41168</v>
      </c>
      <c r="B7235" s="30">
        <v>2</v>
      </c>
      <c r="C7235" s="30" t="s">
        <v>14</v>
      </c>
      <c r="D7235" s="30">
        <v>0</v>
      </c>
      <c r="E7235" s="50" t="str">
        <f t="shared" si="336"/>
        <v>September</v>
      </c>
      <c r="F7235" s="14" t="str">
        <f t="shared" si="337"/>
        <v>Sunday</v>
      </c>
      <c r="G7235" s="15">
        <f>$D7235*VLOOKUP($A7235,Price_Table,MATCH($C7235,$A$6:$K$6,0),1)</f>
        <v>0</v>
      </c>
      <c r="H7235" s="15">
        <f>D7235*VLOOKUP(A7235,Cost_Table,MATCH(C7235,M$6:W$6,0),1)</f>
        <v>0</v>
      </c>
      <c r="I7235" s="15">
        <f t="shared" si="338"/>
        <v>0</v>
      </c>
      <c r="J7235" s="43"/>
      <c r="K7235" s="1"/>
    </row>
    <row r="7236" spans="1:11">
      <c r="A7236" s="29">
        <v>41169</v>
      </c>
      <c r="B7236" s="30">
        <v>2</v>
      </c>
      <c r="C7236" s="30" t="s">
        <v>14</v>
      </c>
      <c r="D7236" s="30">
        <v>0</v>
      </c>
      <c r="E7236" s="50" t="str">
        <f t="shared" si="336"/>
        <v>September</v>
      </c>
      <c r="F7236" s="14" t="str">
        <f t="shared" si="337"/>
        <v>Monday</v>
      </c>
      <c r="G7236" s="15">
        <f>$D7236*VLOOKUP($A7236,Price_Table,MATCH($C7236,$A$6:$K$6,0),1)</f>
        <v>0</v>
      </c>
      <c r="H7236" s="15">
        <f>D7236*VLOOKUP(A7236,Cost_Table,MATCH(C7236,M$6:W$6,0),1)</f>
        <v>0</v>
      </c>
      <c r="I7236" s="15">
        <f t="shared" si="338"/>
        <v>0</v>
      </c>
      <c r="J7236" s="43"/>
      <c r="K7236" s="1"/>
    </row>
    <row r="7237" spans="1:11">
      <c r="A7237" s="29">
        <v>41170</v>
      </c>
      <c r="B7237" s="30">
        <v>2</v>
      </c>
      <c r="C7237" s="30" t="s">
        <v>14</v>
      </c>
      <c r="D7237" s="30">
        <v>0</v>
      </c>
      <c r="E7237" s="50" t="str">
        <f t="shared" si="336"/>
        <v>September</v>
      </c>
      <c r="F7237" s="14" t="str">
        <f t="shared" si="337"/>
        <v>Tuesday</v>
      </c>
      <c r="G7237" s="15">
        <f>$D7237*VLOOKUP($A7237,Price_Table,MATCH($C7237,$A$6:$K$6,0),1)</f>
        <v>0</v>
      </c>
      <c r="H7237" s="15">
        <f>D7237*VLOOKUP(A7237,Cost_Table,MATCH(C7237,M$6:W$6,0),1)</f>
        <v>0</v>
      </c>
      <c r="I7237" s="15">
        <f t="shared" si="338"/>
        <v>0</v>
      </c>
      <c r="J7237" s="43"/>
      <c r="K7237" s="1"/>
    </row>
    <row r="7238" spans="1:11">
      <c r="A7238" s="29">
        <v>41171</v>
      </c>
      <c r="B7238" s="30">
        <v>2</v>
      </c>
      <c r="C7238" s="30" t="s">
        <v>14</v>
      </c>
      <c r="D7238" s="30">
        <v>0</v>
      </c>
      <c r="E7238" s="50" t="str">
        <f t="shared" si="336"/>
        <v>September</v>
      </c>
      <c r="F7238" s="14" t="str">
        <f t="shared" si="337"/>
        <v>Wednesday</v>
      </c>
      <c r="G7238" s="15">
        <f>$D7238*VLOOKUP($A7238,Price_Table,MATCH($C7238,$A$6:$K$6,0),1)</f>
        <v>0</v>
      </c>
      <c r="H7238" s="15">
        <f>D7238*VLOOKUP(A7238,Cost_Table,MATCH(C7238,M$6:W$6,0),1)</f>
        <v>0</v>
      </c>
      <c r="I7238" s="15">
        <f t="shared" si="338"/>
        <v>0</v>
      </c>
      <c r="J7238" s="43"/>
      <c r="K7238" s="1"/>
    </row>
    <row r="7239" spans="1:11">
      <c r="A7239" s="29">
        <v>41172</v>
      </c>
      <c r="B7239" s="30">
        <v>2</v>
      </c>
      <c r="C7239" s="30" t="s">
        <v>14</v>
      </c>
      <c r="D7239" s="30">
        <v>0</v>
      </c>
      <c r="E7239" s="50" t="str">
        <f t="shared" si="336"/>
        <v>September</v>
      </c>
      <c r="F7239" s="14" t="str">
        <f t="shared" si="337"/>
        <v>Thursday</v>
      </c>
      <c r="G7239" s="15">
        <f>$D7239*VLOOKUP($A7239,Price_Table,MATCH($C7239,$A$6:$K$6,0),1)</f>
        <v>0</v>
      </c>
      <c r="H7239" s="15">
        <f>D7239*VLOOKUP(A7239,Cost_Table,MATCH(C7239,M$6:W$6,0),1)</f>
        <v>0</v>
      </c>
      <c r="I7239" s="15">
        <f t="shared" si="338"/>
        <v>0</v>
      </c>
      <c r="J7239" s="43"/>
      <c r="K7239" s="1"/>
    </row>
    <row r="7240" spans="1:11">
      <c r="A7240" s="29">
        <v>41173</v>
      </c>
      <c r="B7240" s="30">
        <v>2</v>
      </c>
      <c r="C7240" s="30" t="s">
        <v>14</v>
      </c>
      <c r="D7240" s="30">
        <v>0</v>
      </c>
      <c r="E7240" s="50" t="str">
        <f t="shared" si="336"/>
        <v>September</v>
      </c>
      <c r="F7240" s="14" t="str">
        <f t="shared" si="337"/>
        <v>Friday</v>
      </c>
      <c r="G7240" s="15">
        <f>$D7240*VLOOKUP($A7240,Price_Table,MATCH($C7240,$A$6:$K$6,0),1)</f>
        <v>0</v>
      </c>
      <c r="H7240" s="15">
        <f>D7240*VLOOKUP(A7240,Cost_Table,MATCH(C7240,M$6:W$6,0),1)</f>
        <v>0</v>
      </c>
      <c r="I7240" s="15">
        <f t="shared" si="338"/>
        <v>0</v>
      </c>
      <c r="J7240" s="43"/>
      <c r="K7240" s="1"/>
    </row>
    <row r="7241" spans="1:11">
      <c r="A7241" s="29">
        <v>41174</v>
      </c>
      <c r="B7241" s="30">
        <v>2</v>
      </c>
      <c r="C7241" s="30" t="s">
        <v>14</v>
      </c>
      <c r="D7241" s="30">
        <v>0</v>
      </c>
      <c r="E7241" s="50" t="str">
        <f t="shared" si="336"/>
        <v>September</v>
      </c>
      <c r="F7241" s="14" t="str">
        <f t="shared" si="337"/>
        <v>Saturday</v>
      </c>
      <c r="G7241" s="15">
        <f>$D7241*VLOOKUP($A7241,Price_Table,MATCH($C7241,$A$6:$K$6,0),1)</f>
        <v>0</v>
      </c>
      <c r="H7241" s="15">
        <f>D7241*VLOOKUP(A7241,Cost_Table,MATCH(C7241,M$6:W$6,0),1)</f>
        <v>0</v>
      </c>
      <c r="I7241" s="15">
        <f t="shared" si="338"/>
        <v>0</v>
      </c>
      <c r="J7241" s="43"/>
      <c r="K7241" s="1"/>
    </row>
    <row r="7242" spans="1:11">
      <c r="A7242" s="29">
        <v>41175</v>
      </c>
      <c r="B7242" s="30">
        <v>2</v>
      </c>
      <c r="C7242" s="30" t="s">
        <v>14</v>
      </c>
      <c r="D7242" s="30">
        <v>0</v>
      </c>
      <c r="E7242" s="50" t="str">
        <f t="shared" si="336"/>
        <v>September</v>
      </c>
      <c r="F7242" s="14" t="str">
        <f t="shared" si="337"/>
        <v>Sunday</v>
      </c>
      <c r="G7242" s="15">
        <f>$D7242*VLOOKUP($A7242,Price_Table,MATCH($C7242,$A$6:$K$6,0),1)</f>
        <v>0</v>
      </c>
      <c r="H7242" s="15">
        <f>D7242*VLOOKUP(A7242,Cost_Table,MATCH(C7242,M$6:W$6,0),1)</f>
        <v>0</v>
      </c>
      <c r="I7242" s="15">
        <f t="shared" si="338"/>
        <v>0</v>
      </c>
      <c r="J7242" s="43"/>
      <c r="K7242" s="1"/>
    </row>
    <row r="7243" spans="1:11">
      <c r="A7243" s="29">
        <v>41176</v>
      </c>
      <c r="B7243" s="30">
        <v>2</v>
      </c>
      <c r="C7243" s="30" t="s">
        <v>14</v>
      </c>
      <c r="D7243" s="30">
        <v>0</v>
      </c>
      <c r="E7243" s="50" t="str">
        <f t="shared" si="336"/>
        <v>September</v>
      </c>
      <c r="F7243" s="14" t="str">
        <f t="shared" si="337"/>
        <v>Monday</v>
      </c>
      <c r="G7243" s="15">
        <f>$D7243*VLOOKUP($A7243,Price_Table,MATCH($C7243,$A$6:$K$6,0),1)</f>
        <v>0</v>
      </c>
      <c r="H7243" s="15">
        <f>D7243*VLOOKUP(A7243,Cost_Table,MATCH(C7243,M$6:W$6,0),1)</f>
        <v>0</v>
      </c>
      <c r="I7243" s="15">
        <f t="shared" si="338"/>
        <v>0</v>
      </c>
      <c r="J7243" s="43"/>
      <c r="K7243" s="1"/>
    </row>
    <row r="7244" spans="1:11">
      <c r="A7244" s="29">
        <v>41177</v>
      </c>
      <c r="B7244" s="30">
        <v>2</v>
      </c>
      <c r="C7244" s="30" t="s">
        <v>14</v>
      </c>
      <c r="D7244" s="30">
        <v>0</v>
      </c>
      <c r="E7244" s="50" t="str">
        <f t="shared" si="336"/>
        <v>September</v>
      </c>
      <c r="F7244" s="14" t="str">
        <f t="shared" si="337"/>
        <v>Tuesday</v>
      </c>
      <c r="G7244" s="15">
        <f>$D7244*VLOOKUP($A7244,Price_Table,MATCH($C7244,$A$6:$K$6,0),1)</f>
        <v>0</v>
      </c>
      <c r="H7244" s="15">
        <f>D7244*VLOOKUP(A7244,Cost_Table,MATCH(C7244,M$6:W$6,0),1)</f>
        <v>0</v>
      </c>
      <c r="I7244" s="15">
        <f t="shared" si="338"/>
        <v>0</v>
      </c>
      <c r="J7244" s="43"/>
      <c r="K7244" s="1"/>
    </row>
    <row r="7245" spans="1:11">
      <c r="A7245" s="29">
        <v>41178</v>
      </c>
      <c r="B7245" s="30">
        <v>2</v>
      </c>
      <c r="C7245" s="30" t="s">
        <v>14</v>
      </c>
      <c r="D7245" s="30">
        <v>0</v>
      </c>
      <c r="E7245" s="50" t="str">
        <f t="shared" si="336"/>
        <v>September</v>
      </c>
      <c r="F7245" s="14" t="str">
        <f t="shared" si="337"/>
        <v>Wednesday</v>
      </c>
      <c r="G7245" s="15">
        <f>$D7245*VLOOKUP($A7245,Price_Table,MATCH($C7245,$A$6:$K$6,0),1)</f>
        <v>0</v>
      </c>
      <c r="H7245" s="15">
        <f>D7245*VLOOKUP(A7245,Cost_Table,MATCH(C7245,M$6:W$6,0),1)</f>
        <v>0</v>
      </c>
      <c r="I7245" s="15">
        <f t="shared" si="338"/>
        <v>0</v>
      </c>
      <c r="J7245" s="43"/>
      <c r="K7245" s="1"/>
    </row>
    <row r="7246" spans="1:11">
      <c r="A7246" s="29">
        <v>41179</v>
      </c>
      <c r="B7246" s="30">
        <v>2</v>
      </c>
      <c r="C7246" s="30" t="s">
        <v>14</v>
      </c>
      <c r="D7246" s="30">
        <v>0</v>
      </c>
      <c r="E7246" s="50" t="str">
        <f t="shared" si="336"/>
        <v>September</v>
      </c>
      <c r="F7246" s="14" t="str">
        <f t="shared" si="337"/>
        <v>Thursday</v>
      </c>
      <c r="G7246" s="15">
        <f>$D7246*VLOOKUP($A7246,Price_Table,MATCH($C7246,$A$6:$K$6,0),1)</f>
        <v>0</v>
      </c>
      <c r="H7246" s="15">
        <f>D7246*VLOOKUP(A7246,Cost_Table,MATCH(C7246,M$6:W$6,0),1)</f>
        <v>0</v>
      </c>
      <c r="I7246" s="15">
        <f t="shared" si="338"/>
        <v>0</v>
      </c>
      <c r="J7246" s="43"/>
      <c r="K7246" s="1"/>
    </row>
    <row r="7247" spans="1:11">
      <c r="A7247" s="29">
        <v>41180</v>
      </c>
      <c r="B7247" s="30">
        <v>2</v>
      </c>
      <c r="C7247" s="30" t="s">
        <v>14</v>
      </c>
      <c r="D7247" s="30">
        <v>0</v>
      </c>
      <c r="E7247" s="50" t="str">
        <f t="shared" si="336"/>
        <v>September</v>
      </c>
      <c r="F7247" s="14" t="str">
        <f t="shared" si="337"/>
        <v>Friday</v>
      </c>
      <c r="G7247" s="15">
        <f>$D7247*VLOOKUP($A7247,Price_Table,MATCH($C7247,$A$6:$K$6,0),1)</f>
        <v>0</v>
      </c>
      <c r="H7247" s="15">
        <f>D7247*VLOOKUP(A7247,Cost_Table,MATCH(C7247,M$6:W$6,0),1)</f>
        <v>0</v>
      </c>
      <c r="I7247" s="15">
        <f t="shared" si="338"/>
        <v>0</v>
      </c>
      <c r="J7247" s="43"/>
      <c r="K7247" s="1"/>
    </row>
    <row r="7248" spans="1:11">
      <c r="A7248" s="29">
        <v>41181</v>
      </c>
      <c r="B7248" s="30">
        <v>2</v>
      </c>
      <c r="C7248" s="30" t="s">
        <v>14</v>
      </c>
      <c r="D7248" s="30">
        <v>0</v>
      </c>
      <c r="E7248" s="50" t="str">
        <f t="shared" si="336"/>
        <v>September</v>
      </c>
      <c r="F7248" s="14" t="str">
        <f t="shared" si="337"/>
        <v>Saturday</v>
      </c>
      <c r="G7248" s="15">
        <f>$D7248*VLOOKUP($A7248,Price_Table,MATCH($C7248,$A$6:$K$6,0),1)</f>
        <v>0</v>
      </c>
      <c r="H7248" s="15">
        <f>D7248*VLOOKUP(A7248,Cost_Table,MATCH(C7248,M$6:W$6,0),1)</f>
        <v>0</v>
      </c>
      <c r="I7248" s="15">
        <f t="shared" si="338"/>
        <v>0</v>
      </c>
      <c r="J7248" s="43"/>
      <c r="K7248" s="1"/>
    </row>
    <row r="7249" spans="1:11">
      <c r="A7249" s="29">
        <v>41182</v>
      </c>
      <c r="B7249" s="30">
        <v>2</v>
      </c>
      <c r="C7249" s="30" t="s">
        <v>14</v>
      </c>
      <c r="D7249" s="30">
        <v>0</v>
      </c>
      <c r="E7249" s="50" t="str">
        <f t="shared" si="336"/>
        <v>September</v>
      </c>
      <c r="F7249" s="14" t="str">
        <f t="shared" si="337"/>
        <v>Sunday</v>
      </c>
      <c r="G7249" s="15">
        <f>$D7249*VLOOKUP($A7249,Price_Table,MATCH($C7249,$A$6:$K$6,0),1)</f>
        <v>0</v>
      </c>
      <c r="H7249" s="15">
        <f>D7249*VLOOKUP(A7249,Cost_Table,MATCH(C7249,M$6:W$6,0),1)</f>
        <v>0</v>
      </c>
      <c r="I7249" s="15">
        <f t="shared" si="338"/>
        <v>0</v>
      </c>
      <c r="J7249" s="43"/>
      <c r="K7249" s="1"/>
    </row>
    <row r="7250" spans="1:11">
      <c r="A7250" s="29">
        <v>41183</v>
      </c>
      <c r="B7250" s="30">
        <v>2</v>
      </c>
      <c r="C7250" s="30" t="s">
        <v>14</v>
      </c>
      <c r="D7250" s="30">
        <v>0</v>
      </c>
      <c r="E7250" s="50" t="str">
        <f t="shared" si="336"/>
        <v>October</v>
      </c>
      <c r="F7250" s="14" t="str">
        <f t="shared" si="337"/>
        <v>Monday</v>
      </c>
      <c r="G7250" s="15">
        <f>$D7250*VLOOKUP($A7250,Price_Table,MATCH($C7250,$A$6:$K$6,0),1)</f>
        <v>0</v>
      </c>
      <c r="H7250" s="15">
        <f>D7250*VLOOKUP(A7250,Cost_Table,MATCH(C7250,M$6:W$6,0),1)</f>
        <v>0</v>
      </c>
      <c r="I7250" s="15">
        <f t="shared" si="338"/>
        <v>0</v>
      </c>
      <c r="J7250" s="43"/>
      <c r="K7250" s="1"/>
    </row>
    <row r="7251" spans="1:11">
      <c r="A7251" s="29">
        <v>41184</v>
      </c>
      <c r="B7251" s="30">
        <v>2</v>
      </c>
      <c r="C7251" s="30" t="s">
        <v>14</v>
      </c>
      <c r="D7251" s="30">
        <v>0</v>
      </c>
      <c r="E7251" s="50" t="str">
        <f t="shared" si="336"/>
        <v>October</v>
      </c>
      <c r="F7251" s="14" t="str">
        <f t="shared" si="337"/>
        <v>Tuesday</v>
      </c>
      <c r="G7251" s="15">
        <f>$D7251*VLOOKUP($A7251,Price_Table,MATCH($C7251,$A$6:$K$6,0),1)</f>
        <v>0</v>
      </c>
      <c r="H7251" s="15">
        <f>D7251*VLOOKUP(A7251,Cost_Table,MATCH(C7251,M$6:W$6,0),1)</f>
        <v>0</v>
      </c>
      <c r="I7251" s="15">
        <f t="shared" si="338"/>
        <v>0</v>
      </c>
      <c r="J7251" s="43"/>
      <c r="K7251" s="1"/>
    </row>
    <row r="7252" spans="1:11">
      <c r="A7252" s="29">
        <v>41185</v>
      </c>
      <c r="B7252" s="30">
        <v>2</v>
      </c>
      <c r="C7252" s="30" t="s">
        <v>14</v>
      </c>
      <c r="D7252" s="30">
        <v>0</v>
      </c>
      <c r="E7252" s="50" t="str">
        <f t="shared" si="336"/>
        <v>October</v>
      </c>
      <c r="F7252" s="14" t="str">
        <f t="shared" si="337"/>
        <v>Wednesday</v>
      </c>
      <c r="G7252" s="15">
        <f>$D7252*VLOOKUP($A7252,Price_Table,MATCH($C7252,$A$6:$K$6,0),1)</f>
        <v>0</v>
      </c>
      <c r="H7252" s="15">
        <f>D7252*VLOOKUP(A7252,Cost_Table,MATCH(C7252,M$6:W$6,0),1)</f>
        <v>0</v>
      </c>
      <c r="I7252" s="15">
        <f t="shared" si="338"/>
        <v>0</v>
      </c>
      <c r="J7252" s="43"/>
      <c r="K7252" s="1"/>
    </row>
    <row r="7253" spans="1:11">
      <c r="A7253" s="29">
        <v>41186</v>
      </c>
      <c r="B7253" s="30">
        <v>2</v>
      </c>
      <c r="C7253" s="30" t="s">
        <v>14</v>
      </c>
      <c r="D7253" s="30">
        <v>0</v>
      </c>
      <c r="E7253" s="50" t="str">
        <f t="shared" si="336"/>
        <v>October</v>
      </c>
      <c r="F7253" s="14" t="str">
        <f t="shared" si="337"/>
        <v>Thursday</v>
      </c>
      <c r="G7253" s="15">
        <f>$D7253*VLOOKUP($A7253,Price_Table,MATCH($C7253,$A$6:$K$6,0),1)</f>
        <v>0</v>
      </c>
      <c r="H7253" s="15">
        <f>D7253*VLOOKUP(A7253,Cost_Table,MATCH(C7253,M$6:W$6,0),1)</f>
        <v>0</v>
      </c>
      <c r="I7253" s="15">
        <f t="shared" si="338"/>
        <v>0</v>
      </c>
      <c r="J7253" s="43"/>
      <c r="K7253" s="1"/>
    </row>
    <row r="7254" spans="1:11">
      <c r="A7254" s="29">
        <v>41187</v>
      </c>
      <c r="B7254" s="30">
        <v>2</v>
      </c>
      <c r="C7254" s="30" t="s">
        <v>14</v>
      </c>
      <c r="D7254" s="30">
        <v>0</v>
      </c>
      <c r="E7254" s="50" t="str">
        <f t="shared" si="336"/>
        <v>October</v>
      </c>
      <c r="F7254" s="14" t="str">
        <f t="shared" si="337"/>
        <v>Friday</v>
      </c>
      <c r="G7254" s="15">
        <f>$D7254*VLOOKUP($A7254,Price_Table,MATCH($C7254,$A$6:$K$6,0),1)</f>
        <v>0</v>
      </c>
      <c r="H7254" s="15">
        <f>D7254*VLOOKUP(A7254,Cost_Table,MATCH(C7254,M$6:W$6,0),1)</f>
        <v>0</v>
      </c>
      <c r="I7254" s="15">
        <f t="shared" si="338"/>
        <v>0</v>
      </c>
      <c r="J7254" s="43"/>
      <c r="K7254" s="1"/>
    </row>
    <row r="7255" spans="1:11">
      <c r="A7255" s="29">
        <v>41188</v>
      </c>
      <c r="B7255" s="30">
        <v>2</v>
      </c>
      <c r="C7255" s="30" t="s">
        <v>14</v>
      </c>
      <c r="D7255" s="30">
        <v>0</v>
      </c>
      <c r="E7255" s="50" t="str">
        <f t="shared" ref="E7255:E7318" si="339">TEXT(A7255,"mmmm")</f>
        <v>October</v>
      </c>
      <c r="F7255" s="14" t="str">
        <f t="shared" ref="F7255:F7318" si="340">TEXT(A7255,"dddd")</f>
        <v>Saturday</v>
      </c>
      <c r="G7255" s="15">
        <f>$D7255*VLOOKUP($A7255,Price_Table,MATCH($C7255,$A$6:$K$6,0),1)</f>
        <v>0</v>
      </c>
      <c r="H7255" s="15">
        <f>D7255*VLOOKUP(A7255,Cost_Table,MATCH(C7255,M$6:W$6,0),1)</f>
        <v>0</v>
      </c>
      <c r="I7255" s="15">
        <f t="shared" ref="I7255:I7318" si="341">G7255-H7255</f>
        <v>0</v>
      </c>
      <c r="J7255" s="43"/>
      <c r="K7255" s="1"/>
    </row>
    <row r="7256" spans="1:11">
      <c r="A7256" s="29">
        <v>41189</v>
      </c>
      <c r="B7256" s="30">
        <v>2</v>
      </c>
      <c r="C7256" s="30" t="s">
        <v>14</v>
      </c>
      <c r="D7256" s="30">
        <v>0</v>
      </c>
      <c r="E7256" s="50" t="str">
        <f t="shared" si="339"/>
        <v>October</v>
      </c>
      <c r="F7256" s="14" t="str">
        <f t="shared" si="340"/>
        <v>Sunday</v>
      </c>
      <c r="G7256" s="15">
        <f>$D7256*VLOOKUP($A7256,Price_Table,MATCH($C7256,$A$6:$K$6,0),1)</f>
        <v>0</v>
      </c>
      <c r="H7256" s="15">
        <f>D7256*VLOOKUP(A7256,Cost_Table,MATCH(C7256,M$6:W$6,0),1)</f>
        <v>0</v>
      </c>
      <c r="I7256" s="15">
        <f t="shared" si="341"/>
        <v>0</v>
      </c>
      <c r="J7256" s="43"/>
      <c r="K7256" s="1"/>
    </row>
    <row r="7257" spans="1:11">
      <c r="A7257" s="29">
        <v>41190</v>
      </c>
      <c r="B7257" s="30">
        <v>2</v>
      </c>
      <c r="C7257" s="30" t="s">
        <v>14</v>
      </c>
      <c r="D7257" s="30">
        <v>0</v>
      </c>
      <c r="E7257" s="50" t="str">
        <f t="shared" si="339"/>
        <v>October</v>
      </c>
      <c r="F7257" s="14" t="str">
        <f t="shared" si="340"/>
        <v>Monday</v>
      </c>
      <c r="G7257" s="15">
        <f>$D7257*VLOOKUP($A7257,Price_Table,MATCH($C7257,$A$6:$K$6,0),1)</f>
        <v>0</v>
      </c>
      <c r="H7257" s="15">
        <f>D7257*VLOOKUP(A7257,Cost_Table,MATCH(C7257,M$6:W$6,0),1)</f>
        <v>0</v>
      </c>
      <c r="I7257" s="15">
        <f t="shared" si="341"/>
        <v>0</v>
      </c>
      <c r="J7257" s="43"/>
      <c r="K7257" s="1"/>
    </row>
    <row r="7258" spans="1:11">
      <c r="A7258" s="29">
        <v>41191</v>
      </c>
      <c r="B7258" s="30">
        <v>2</v>
      </c>
      <c r="C7258" s="30" t="s">
        <v>14</v>
      </c>
      <c r="D7258" s="30">
        <v>0</v>
      </c>
      <c r="E7258" s="50" t="str">
        <f t="shared" si="339"/>
        <v>October</v>
      </c>
      <c r="F7258" s="14" t="str">
        <f t="shared" si="340"/>
        <v>Tuesday</v>
      </c>
      <c r="G7258" s="15">
        <f>$D7258*VLOOKUP($A7258,Price_Table,MATCH($C7258,$A$6:$K$6,0),1)</f>
        <v>0</v>
      </c>
      <c r="H7258" s="15">
        <f>D7258*VLOOKUP(A7258,Cost_Table,MATCH(C7258,M$6:W$6,0),1)</f>
        <v>0</v>
      </c>
      <c r="I7258" s="15">
        <f t="shared" si="341"/>
        <v>0</v>
      </c>
      <c r="J7258" s="43"/>
      <c r="K7258" s="1"/>
    </row>
    <row r="7259" spans="1:11">
      <c r="A7259" s="29">
        <v>41192</v>
      </c>
      <c r="B7259" s="30">
        <v>2</v>
      </c>
      <c r="C7259" s="30" t="s">
        <v>14</v>
      </c>
      <c r="D7259" s="30">
        <v>0</v>
      </c>
      <c r="E7259" s="50" t="str">
        <f t="shared" si="339"/>
        <v>October</v>
      </c>
      <c r="F7259" s="14" t="str">
        <f t="shared" si="340"/>
        <v>Wednesday</v>
      </c>
      <c r="G7259" s="15">
        <f>$D7259*VLOOKUP($A7259,Price_Table,MATCH($C7259,$A$6:$K$6,0),1)</f>
        <v>0</v>
      </c>
      <c r="H7259" s="15">
        <f>D7259*VLOOKUP(A7259,Cost_Table,MATCH(C7259,M$6:W$6,0),1)</f>
        <v>0</v>
      </c>
      <c r="I7259" s="15">
        <f t="shared" si="341"/>
        <v>0</v>
      </c>
      <c r="J7259" s="43"/>
      <c r="K7259" s="1"/>
    </row>
    <row r="7260" spans="1:11">
      <c r="A7260" s="29">
        <v>41193</v>
      </c>
      <c r="B7260" s="30">
        <v>2</v>
      </c>
      <c r="C7260" s="30" t="s">
        <v>14</v>
      </c>
      <c r="D7260" s="30">
        <v>0</v>
      </c>
      <c r="E7260" s="50" t="str">
        <f t="shared" si="339"/>
        <v>October</v>
      </c>
      <c r="F7260" s="14" t="str">
        <f t="shared" si="340"/>
        <v>Thursday</v>
      </c>
      <c r="G7260" s="15">
        <f>$D7260*VLOOKUP($A7260,Price_Table,MATCH($C7260,$A$6:$K$6,0),1)</f>
        <v>0</v>
      </c>
      <c r="H7260" s="15">
        <f>D7260*VLOOKUP(A7260,Cost_Table,MATCH(C7260,M$6:W$6,0),1)</f>
        <v>0</v>
      </c>
      <c r="I7260" s="15">
        <f t="shared" si="341"/>
        <v>0</v>
      </c>
      <c r="J7260" s="43"/>
      <c r="K7260" s="1"/>
    </row>
    <row r="7261" spans="1:11">
      <c r="A7261" s="29">
        <v>41194</v>
      </c>
      <c r="B7261" s="30">
        <v>2</v>
      </c>
      <c r="C7261" s="30" t="s">
        <v>14</v>
      </c>
      <c r="D7261" s="30">
        <v>0</v>
      </c>
      <c r="E7261" s="50" t="str">
        <f t="shared" si="339"/>
        <v>October</v>
      </c>
      <c r="F7261" s="14" t="str">
        <f t="shared" si="340"/>
        <v>Friday</v>
      </c>
      <c r="G7261" s="15">
        <f>$D7261*VLOOKUP($A7261,Price_Table,MATCH($C7261,$A$6:$K$6,0),1)</f>
        <v>0</v>
      </c>
      <c r="H7261" s="15">
        <f>D7261*VLOOKUP(A7261,Cost_Table,MATCH(C7261,M$6:W$6,0),1)</f>
        <v>0</v>
      </c>
      <c r="I7261" s="15">
        <f t="shared" si="341"/>
        <v>0</v>
      </c>
      <c r="J7261" s="43"/>
      <c r="K7261" s="1"/>
    </row>
    <row r="7262" spans="1:11">
      <c r="A7262" s="29">
        <v>41195</v>
      </c>
      <c r="B7262" s="30">
        <v>2</v>
      </c>
      <c r="C7262" s="30" t="s">
        <v>14</v>
      </c>
      <c r="D7262" s="30">
        <v>0</v>
      </c>
      <c r="E7262" s="50" t="str">
        <f t="shared" si="339"/>
        <v>October</v>
      </c>
      <c r="F7262" s="14" t="str">
        <f t="shared" si="340"/>
        <v>Saturday</v>
      </c>
      <c r="G7262" s="15">
        <f>$D7262*VLOOKUP($A7262,Price_Table,MATCH($C7262,$A$6:$K$6,0),1)</f>
        <v>0</v>
      </c>
      <c r="H7262" s="15">
        <f>D7262*VLOOKUP(A7262,Cost_Table,MATCH(C7262,M$6:W$6,0),1)</f>
        <v>0</v>
      </c>
      <c r="I7262" s="15">
        <f t="shared" si="341"/>
        <v>0</v>
      </c>
      <c r="J7262" s="43"/>
      <c r="K7262" s="1"/>
    </row>
    <row r="7263" spans="1:11">
      <c r="A7263" s="29">
        <v>41196</v>
      </c>
      <c r="B7263" s="30">
        <v>2</v>
      </c>
      <c r="C7263" s="30" t="s">
        <v>14</v>
      </c>
      <c r="D7263" s="30">
        <v>0</v>
      </c>
      <c r="E7263" s="50" t="str">
        <f t="shared" si="339"/>
        <v>October</v>
      </c>
      <c r="F7263" s="14" t="str">
        <f t="shared" si="340"/>
        <v>Sunday</v>
      </c>
      <c r="G7263" s="15">
        <f>$D7263*VLOOKUP($A7263,Price_Table,MATCH($C7263,$A$6:$K$6,0),1)</f>
        <v>0</v>
      </c>
      <c r="H7263" s="15">
        <f>D7263*VLOOKUP(A7263,Cost_Table,MATCH(C7263,M$6:W$6,0),1)</f>
        <v>0</v>
      </c>
      <c r="I7263" s="15">
        <f t="shared" si="341"/>
        <v>0</v>
      </c>
      <c r="J7263" s="43"/>
      <c r="K7263" s="1"/>
    </row>
    <row r="7264" spans="1:11">
      <c r="A7264" s="29">
        <v>41197</v>
      </c>
      <c r="B7264" s="30">
        <v>2</v>
      </c>
      <c r="C7264" s="30" t="s">
        <v>14</v>
      </c>
      <c r="D7264" s="30">
        <v>0</v>
      </c>
      <c r="E7264" s="50" t="str">
        <f t="shared" si="339"/>
        <v>October</v>
      </c>
      <c r="F7264" s="14" t="str">
        <f t="shared" si="340"/>
        <v>Monday</v>
      </c>
      <c r="G7264" s="15">
        <f>$D7264*VLOOKUP($A7264,Price_Table,MATCH($C7264,$A$6:$K$6,0),1)</f>
        <v>0</v>
      </c>
      <c r="H7264" s="15">
        <f>D7264*VLOOKUP(A7264,Cost_Table,MATCH(C7264,M$6:W$6,0),1)</f>
        <v>0</v>
      </c>
      <c r="I7264" s="15">
        <f t="shared" si="341"/>
        <v>0</v>
      </c>
      <c r="J7264" s="43"/>
      <c r="K7264" s="1"/>
    </row>
    <row r="7265" spans="1:11">
      <c r="A7265" s="29">
        <v>41198</v>
      </c>
      <c r="B7265" s="30">
        <v>2</v>
      </c>
      <c r="C7265" s="30" t="s">
        <v>14</v>
      </c>
      <c r="D7265" s="30">
        <v>0</v>
      </c>
      <c r="E7265" s="50" t="str">
        <f t="shared" si="339"/>
        <v>October</v>
      </c>
      <c r="F7265" s="14" t="str">
        <f t="shared" si="340"/>
        <v>Tuesday</v>
      </c>
      <c r="G7265" s="15">
        <f>$D7265*VLOOKUP($A7265,Price_Table,MATCH($C7265,$A$6:$K$6,0),1)</f>
        <v>0</v>
      </c>
      <c r="H7265" s="15">
        <f>D7265*VLOOKUP(A7265,Cost_Table,MATCH(C7265,M$6:W$6,0),1)</f>
        <v>0</v>
      </c>
      <c r="I7265" s="15">
        <f t="shared" si="341"/>
        <v>0</v>
      </c>
      <c r="J7265" s="43"/>
      <c r="K7265" s="1"/>
    </row>
    <row r="7266" spans="1:11">
      <c r="A7266" s="29">
        <v>41199</v>
      </c>
      <c r="B7266" s="30">
        <v>2</v>
      </c>
      <c r="C7266" s="30" t="s">
        <v>14</v>
      </c>
      <c r="D7266" s="30">
        <v>0</v>
      </c>
      <c r="E7266" s="50" t="str">
        <f t="shared" si="339"/>
        <v>October</v>
      </c>
      <c r="F7266" s="14" t="str">
        <f t="shared" si="340"/>
        <v>Wednesday</v>
      </c>
      <c r="G7266" s="15">
        <f>$D7266*VLOOKUP($A7266,Price_Table,MATCH($C7266,$A$6:$K$6,0),1)</f>
        <v>0</v>
      </c>
      <c r="H7266" s="15">
        <f>D7266*VLOOKUP(A7266,Cost_Table,MATCH(C7266,M$6:W$6,0),1)</f>
        <v>0</v>
      </c>
      <c r="I7266" s="15">
        <f t="shared" si="341"/>
        <v>0</v>
      </c>
      <c r="J7266" s="43"/>
      <c r="K7266" s="1"/>
    </row>
    <row r="7267" spans="1:11">
      <c r="A7267" s="29">
        <v>41200</v>
      </c>
      <c r="B7267" s="30">
        <v>2</v>
      </c>
      <c r="C7267" s="30" t="s">
        <v>14</v>
      </c>
      <c r="D7267" s="30">
        <v>0</v>
      </c>
      <c r="E7267" s="50" t="str">
        <f t="shared" si="339"/>
        <v>October</v>
      </c>
      <c r="F7267" s="14" t="str">
        <f t="shared" si="340"/>
        <v>Thursday</v>
      </c>
      <c r="G7267" s="15">
        <f>$D7267*VLOOKUP($A7267,Price_Table,MATCH($C7267,$A$6:$K$6,0),1)</f>
        <v>0</v>
      </c>
      <c r="H7267" s="15">
        <f>D7267*VLOOKUP(A7267,Cost_Table,MATCH(C7267,M$6:W$6,0),1)</f>
        <v>0</v>
      </c>
      <c r="I7267" s="15">
        <f t="shared" si="341"/>
        <v>0</v>
      </c>
      <c r="J7267" s="43"/>
      <c r="K7267" s="1"/>
    </row>
    <row r="7268" spans="1:11">
      <c r="A7268" s="29">
        <v>41201</v>
      </c>
      <c r="B7268" s="30">
        <v>2</v>
      </c>
      <c r="C7268" s="30" t="s">
        <v>14</v>
      </c>
      <c r="D7268" s="30">
        <v>0</v>
      </c>
      <c r="E7268" s="50" t="str">
        <f t="shared" si="339"/>
        <v>October</v>
      </c>
      <c r="F7268" s="14" t="str">
        <f t="shared" si="340"/>
        <v>Friday</v>
      </c>
      <c r="G7268" s="15">
        <f>$D7268*VLOOKUP($A7268,Price_Table,MATCH($C7268,$A$6:$K$6,0),1)</f>
        <v>0</v>
      </c>
      <c r="H7268" s="15">
        <f>D7268*VLOOKUP(A7268,Cost_Table,MATCH(C7268,M$6:W$6,0),1)</f>
        <v>0</v>
      </c>
      <c r="I7268" s="15">
        <f t="shared" si="341"/>
        <v>0</v>
      </c>
      <c r="J7268" s="43"/>
      <c r="K7268" s="1"/>
    </row>
    <row r="7269" spans="1:11">
      <c r="A7269" s="29">
        <v>41202</v>
      </c>
      <c r="B7269" s="30">
        <v>2</v>
      </c>
      <c r="C7269" s="30" t="s">
        <v>14</v>
      </c>
      <c r="D7269" s="30">
        <v>0</v>
      </c>
      <c r="E7269" s="50" t="str">
        <f t="shared" si="339"/>
        <v>October</v>
      </c>
      <c r="F7269" s="14" t="str">
        <f t="shared" si="340"/>
        <v>Saturday</v>
      </c>
      <c r="G7269" s="15">
        <f>$D7269*VLOOKUP($A7269,Price_Table,MATCH($C7269,$A$6:$K$6,0),1)</f>
        <v>0</v>
      </c>
      <c r="H7269" s="15">
        <f>D7269*VLOOKUP(A7269,Cost_Table,MATCH(C7269,M$6:W$6,0),1)</f>
        <v>0</v>
      </c>
      <c r="I7269" s="15">
        <f t="shared" si="341"/>
        <v>0</v>
      </c>
      <c r="J7269" s="43"/>
      <c r="K7269" s="1"/>
    </row>
    <row r="7270" spans="1:11">
      <c r="A7270" s="29">
        <v>41203</v>
      </c>
      <c r="B7270" s="30">
        <v>2</v>
      </c>
      <c r="C7270" s="30" t="s">
        <v>14</v>
      </c>
      <c r="D7270" s="30">
        <v>0</v>
      </c>
      <c r="E7270" s="50" t="str">
        <f t="shared" si="339"/>
        <v>October</v>
      </c>
      <c r="F7270" s="14" t="str">
        <f t="shared" si="340"/>
        <v>Sunday</v>
      </c>
      <c r="G7270" s="15">
        <f>$D7270*VLOOKUP($A7270,Price_Table,MATCH($C7270,$A$6:$K$6,0),1)</f>
        <v>0</v>
      </c>
      <c r="H7270" s="15">
        <f>D7270*VLOOKUP(A7270,Cost_Table,MATCH(C7270,M$6:W$6,0),1)</f>
        <v>0</v>
      </c>
      <c r="I7270" s="15">
        <f t="shared" si="341"/>
        <v>0</v>
      </c>
      <c r="J7270" s="43"/>
      <c r="K7270" s="1"/>
    </row>
    <row r="7271" spans="1:11">
      <c r="A7271" s="29">
        <v>41204</v>
      </c>
      <c r="B7271" s="30">
        <v>2</v>
      </c>
      <c r="C7271" s="30" t="s">
        <v>14</v>
      </c>
      <c r="D7271" s="30">
        <v>0</v>
      </c>
      <c r="E7271" s="50" t="str">
        <f t="shared" si="339"/>
        <v>October</v>
      </c>
      <c r="F7271" s="14" t="str">
        <f t="shared" si="340"/>
        <v>Monday</v>
      </c>
      <c r="G7271" s="15">
        <f>$D7271*VLOOKUP($A7271,Price_Table,MATCH($C7271,$A$6:$K$6,0),1)</f>
        <v>0</v>
      </c>
      <c r="H7271" s="15">
        <f>D7271*VLOOKUP(A7271,Cost_Table,MATCH(C7271,M$6:W$6,0),1)</f>
        <v>0</v>
      </c>
      <c r="I7271" s="15">
        <f t="shared" si="341"/>
        <v>0</v>
      </c>
      <c r="J7271" s="43"/>
      <c r="K7271" s="1"/>
    </row>
    <row r="7272" spans="1:11">
      <c r="A7272" s="29">
        <v>41205</v>
      </c>
      <c r="B7272" s="30">
        <v>2</v>
      </c>
      <c r="C7272" s="30" t="s">
        <v>14</v>
      </c>
      <c r="D7272" s="30">
        <v>0</v>
      </c>
      <c r="E7272" s="50" t="str">
        <f t="shared" si="339"/>
        <v>October</v>
      </c>
      <c r="F7272" s="14" t="str">
        <f t="shared" si="340"/>
        <v>Tuesday</v>
      </c>
      <c r="G7272" s="15">
        <f>$D7272*VLOOKUP($A7272,Price_Table,MATCH($C7272,$A$6:$K$6,0),1)</f>
        <v>0</v>
      </c>
      <c r="H7272" s="15">
        <f>D7272*VLOOKUP(A7272,Cost_Table,MATCH(C7272,M$6:W$6,0),1)</f>
        <v>0</v>
      </c>
      <c r="I7272" s="15">
        <f t="shared" si="341"/>
        <v>0</v>
      </c>
      <c r="J7272" s="43"/>
      <c r="K7272" s="1"/>
    </row>
    <row r="7273" spans="1:11">
      <c r="A7273" s="29">
        <v>41206</v>
      </c>
      <c r="B7273" s="30">
        <v>2</v>
      </c>
      <c r="C7273" s="30" t="s">
        <v>14</v>
      </c>
      <c r="D7273" s="30">
        <v>0</v>
      </c>
      <c r="E7273" s="50" t="str">
        <f t="shared" si="339"/>
        <v>October</v>
      </c>
      <c r="F7273" s="14" t="str">
        <f t="shared" si="340"/>
        <v>Wednesday</v>
      </c>
      <c r="G7273" s="15">
        <f>$D7273*VLOOKUP($A7273,Price_Table,MATCH($C7273,$A$6:$K$6,0),1)</f>
        <v>0</v>
      </c>
      <c r="H7273" s="15">
        <f>D7273*VLOOKUP(A7273,Cost_Table,MATCH(C7273,M$6:W$6,0),1)</f>
        <v>0</v>
      </c>
      <c r="I7273" s="15">
        <f t="shared" si="341"/>
        <v>0</v>
      </c>
      <c r="J7273" s="43"/>
      <c r="K7273" s="1"/>
    </row>
    <row r="7274" spans="1:11">
      <c r="A7274" s="29">
        <v>41207</v>
      </c>
      <c r="B7274" s="30">
        <v>2</v>
      </c>
      <c r="C7274" s="30" t="s">
        <v>14</v>
      </c>
      <c r="D7274" s="30">
        <v>0</v>
      </c>
      <c r="E7274" s="50" t="str">
        <f t="shared" si="339"/>
        <v>October</v>
      </c>
      <c r="F7274" s="14" t="str">
        <f t="shared" si="340"/>
        <v>Thursday</v>
      </c>
      <c r="G7274" s="15">
        <f>$D7274*VLOOKUP($A7274,Price_Table,MATCH($C7274,$A$6:$K$6,0),1)</f>
        <v>0</v>
      </c>
      <c r="H7274" s="15">
        <f>D7274*VLOOKUP(A7274,Cost_Table,MATCH(C7274,M$6:W$6,0),1)</f>
        <v>0</v>
      </c>
      <c r="I7274" s="15">
        <f t="shared" si="341"/>
        <v>0</v>
      </c>
      <c r="J7274" s="43"/>
      <c r="K7274" s="1"/>
    </row>
    <row r="7275" spans="1:11">
      <c r="A7275" s="29">
        <v>41208</v>
      </c>
      <c r="B7275" s="30">
        <v>2</v>
      </c>
      <c r="C7275" s="30" t="s">
        <v>14</v>
      </c>
      <c r="D7275" s="30">
        <v>0</v>
      </c>
      <c r="E7275" s="50" t="str">
        <f t="shared" si="339"/>
        <v>October</v>
      </c>
      <c r="F7275" s="14" t="str">
        <f t="shared" si="340"/>
        <v>Friday</v>
      </c>
      <c r="G7275" s="15">
        <f>$D7275*VLOOKUP($A7275,Price_Table,MATCH($C7275,$A$6:$K$6,0),1)</f>
        <v>0</v>
      </c>
      <c r="H7275" s="15">
        <f>D7275*VLOOKUP(A7275,Cost_Table,MATCH(C7275,M$6:W$6,0),1)</f>
        <v>0</v>
      </c>
      <c r="I7275" s="15">
        <f t="shared" si="341"/>
        <v>0</v>
      </c>
      <c r="J7275" s="43"/>
      <c r="K7275" s="1"/>
    </row>
    <row r="7276" spans="1:11">
      <c r="A7276" s="29">
        <v>41209</v>
      </c>
      <c r="B7276" s="30">
        <v>2</v>
      </c>
      <c r="C7276" s="30" t="s">
        <v>14</v>
      </c>
      <c r="D7276" s="30">
        <v>0</v>
      </c>
      <c r="E7276" s="50" t="str">
        <f t="shared" si="339"/>
        <v>October</v>
      </c>
      <c r="F7276" s="14" t="str">
        <f t="shared" si="340"/>
        <v>Saturday</v>
      </c>
      <c r="G7276" s="15">
        <f>$D7276*VLOOKUP($A7276,Price_Table,MATCH($C7276,$A$6:$K$6,0),1)</f>
        <v>0</v>
      </c>
      <c r="H7276" s="15">
        <f>D7276*VLOOKUP(A7276,Cost_Table,MATCH(C7276,M$6:W$6,0),1)</f>
        <v>0</v>
      </c>
      <c r="I7276" s="15">
        <f t="shared" si="341"/>
        <v>0</v>
      </c>
      <c r="J7276" s="43"/>
      <c r="K7276" s="1"/>
    </row>
    <row r="7277" spans="1:11">
      <c r="A7277" s="29">
        <v>41210</v>
      </c>
      <c r="B7277" s="30">
        <v>2</v>
      </c>
      <c r="C7277" s="30" t="s">
        <v>14</v>
      </c>
      <c r="D7277" s="30">
        <v>0</v>
      </c>
      <c r="E7277" s="50" t="str">
        <f t="shared" si="339"/>
        <v>October</v>
      </c>
      <c r="F7277" s="14" t="str">
        <f t="shared" si="340"/>
        <v>Sunday</v>
      </c>
      <c r="G7277" s="15">
        <f>$D7277*VLOOKUP($A7277,Price_Table,MATCH($C7277,$A$6:$K$6,0),1)</f>
        <v>0</v>
      </c>
      <c r="H7277" s="15">
        <f>D7277*VLOOKUP(A7277,Cost_Table,MATCH(C7277,M$6:W$6,0),1)</f>
        <v>0</v>
      </c>
      <c r="I7277" s="15">
        <f t="shared" si="341"/>
        <v>0</v>
      </c>
      <c r="J7277" s="43"/>
      <c r="K7277" s="1"/>
    </row>
    <row r="7278" spans="1:11">
      <c r="A7278" s="29">
        <v>41211</v>
      </c>
      <c r="B7278" s="30">
        <v>2</v>
      </c>
      <c r="C7278" s="30" t="s">
        <v>14</v>
      </c>
      <c r="D7278" s="30">
        <v>0</v>
      </c>
      <c r="E7278" s="50" t="str">
        <f t="shared" si="339"/>
        <v>October</v>
      </c>
      <c r="F7278" s="14" t="str">
        <f t="shared" si="340"/>
        <v>Monday</v>
      </c>
      <c r="G7278" s="15">
        <f>$D7278*VLOOKUP($A7278,Price_Table,MATCH($C7278,$A$6:$K$6,0),1)</f>
        <v>0</v>
      </c>
      <c r="H7278" s="15">
        <f>D7278*VLOOKUP(A7278,Cost_Table,MATCH(C7278,M$6:W$6,0),1)</f>
        <v>0</v>
      </c>
      <c r="I7278" s="15">
        <f t="shared" si="341"/>
        <v>0</v>
      </c>
      <c r="J7278" s="43"/>
      <c r="K7278" s="1"/>
    </row>
    <row r="7279" spans="1:11">
      <c r="A7279" s="29">
        <v>41212</v>
      </c>
      <c r="B7279" s="30">
        <v>2</v>
      </c>
      <c r="C7279" s="30" t="s">
        <v>14</v>
      </c>
      <c r="D7279" s="30">
        <v>0</v>
      </c>
      <c r="E7279" s="50" t="str">
        <f t="shared" si="339"/>
        <v>October</v>
      </c>
      <c r="F7279" s="14" t="str">
        <f t="shared" si="340"/>
        <v>Tuesday</v>
      </c>
      <c r="G7279" s="15">
        <f>$D7279*VLOOKUP($A7279,Price_Table,MATCH($C7279,$A$6:$K$6,0),1)</f>
        <v>0</v>
      </c>
      <c r="H7279" s="15">
        <f>D7279*VLOOKUP(A7279,Cost_Table,MATCH(C7279,M$6:W$6,0),1)</f>
        <v>0</v>
      </c>
      <c r="I7279" s="15">
        <f t="shared" si="341"/>
        <v>0</v>
      </c>
      <c r="J7279" s="43"/>
      <c r="K7279" s="1"/>
    </row>
    <row r="7280" spans="1:11">
      <c r="A7280" s="29">
        <v>41213</v>
      </c>
      <c r="B7280" s="30">
        <v>2</v>
      </c>
      <c r="C7280" s="30" t="s">
        <v>14</v>
      </c>
      <c r="D7280" s="30">
        <v>0</v>
      </c>
      <c r="E7280" s="50" t="str">
        <f t="shared" si="339"/>
        <v>October</v>
      </c>
      <c r="F7280" s="14" t="str">
        <f t="shared" si="340"/>
        <v>Wednesday</v>
      </c>
      <c r="G7280" s="15">
        <f>$D7280*VLOOKUP($A7280,Price_Table,MATCH($C7280,$A$6:$K$6,0),1)</f>
        <v>0</v>
      </c>
      <c r="H7280" s="15">
        <f>D7280*VLOOKUP(A7280,Cost_Table,MATCH(C7280,M$6:W$6,0),1)</f>
        <v>0</v>
      </c>
      <c r="I7280" s="15">
        <f t="shared" si="341"/>
        <v>0</v>
      </c>
      <c r="J7280" s="43"/>
      <c r="K7280" s="1"/>
    </row>
    <row r="7281" spans="1:11">
      <c r="A7281" s="29">
        <v>41214</v>
      </c>
      <c r="B7281" s="30">
        <v>2</v>
      </c>
      <c r="C7281" s="30" t="s">
        <v>14</v>
      </c>
      <c r="D7281" s="30">
        <v>0</v>
      </c>
      <c r="E7281" s="50" t="str">
        <f t="shared" si="339"/>
        <v>November</v>
      </c>
      <c r="F7281" s="14" t="str">
        <f t="shared" si="340"/>
        <v>Thursday</v>
      </c>
      <c r="G7281" s="15">
        <f>$D7281*VLOOKUP($A7281,Price_Table,MATCH($C7281,$A$6:$K$6,0),1)</f>
        <v>0</v>
      </c>
      <c r="H7281" s="15">
        <f>D7281*VLOOKUP(A7281,Cost_Table,MATCH(C7281,M$6:W$6,0),1)</f>
        <v>0</v>
      </c>
      <c r="I7281" s="15">
        <f t="shared" si="341"/>
        <v>0</v>
      </c>
      <c r="J7281" s="43"/>
      <c r="K7281" s="1"/>
    </row>
    <row r="7282" spans="1:11">
      <c r="A7282" s="29">
        <v>41215</v>
      </c>
      <c r="B7282" s="30">
        <v>2</v>
      </c>
      <c r="C7282" s="30" t="s">
        <v>14</v>
      </c>
      <c r="D7282" s="30">
        <v>0</v>
      </c>
      <c r="E7282" s="50" t="str">
        <f t="shared" si="339"/>
        <v>November</v>
      </c>
      <c r="F7282" s="14" t="str">
        <f t="shared" si="340"/>
        <v>Friday</v>
      </c>
      <c r="G7282" s="15">
        <f>$D7282*VLOOKUP($A7282,Price_Table,MATCH($C7282,$A$6:$K$6,0),1)</f>
        <v>0</v>
      </c>
      <c r="H7282" s="15">
        <f>D7282*VLOOKUP(A7282,Cost_Table,MATCH(C7282,M$6:W$6,0),1)</f>
        <v>0</v>
      </c>
      <c r="I7282" s="15">
        <f t="shared" si="341"/>
        <v>0</v>
      </c>
      <c r="J7282" s="43"/>
      <c r="K7282" s="1"/>
    </row>
    <row r="7283" spans="1:11">
      <c r="A7283" s="29">
        <v>41216</v>
      </c>
      <c r="B7283" s="30">
        <v>2</v>
      </c>
      <c r="C7283" s="30" t="s">
        <v>14</v>
      </c>
      <c r="D7283" s="30">
        <v>0</v>
      </c>
      <c r="E7283" s="50" t="str">
        <f t="shared" si="339"/>
        <v>November</v>
      </c>
      <c r="F7283" s="14" t="str">
        <f t="shared" si="340"/>
        <v>Saturday</v>
      </c>
      <c r="G7283" s="15">
        <f>$D7283*VLOOKUP($A7283,Price_Table,MATCH($C7283,$A$6:$K$6,0),1)</f>
        <v>0</v>
      </c>
      <c r="H7283" s="15">
        <f>D7283*VLOOKUP(A7283,Cost_Table,MATCH(C7283,M$6:W$6,0),1)</f>
        <v>0</v>
      </c>
      <c r="I7283" s="15">
        <f t="shared" si="341"/>
        <v>0</v>
      </c>
      <c r="J7283" s="43"/>
      <c r="K7283" s="1"/>
    </row>
    <row r="7284" spans="1:11">
      <c r="A7284" s="29">
        <v>41217</v>
      </c>
      <c r="B7284" s="30">
        <v>2</v>
      </c>
      <c r="C7284" s="30" t="s">
        <v>14</v>
      </c>
      <c r="D7284" s="30">
        <v>0</v>
      </c>
      <c r="E7284" s="50" t="str">
        <f t="shared" si="339"/>
        <v>November</v>
      </c>
      <c r="F7284" s="14" t="str">
        <f t="shared" si="340"/>
        <v>Sunday</v>
      </c>
      <c r="G7284" s="15">
        <f>$D7284*VLOOKUP($A7284,Price_Table,MATCH($C7284,$A$6:$K$6,0),1)</f>
        <v>0</v>
      </c>
      <c r="H7284" s="15">
        <f>D7284*VLOOKUP(A7284,Cost_Table,MATCH(C7284,M$6:W$6,0),1)</f>
        <v>0</v>
      </c>
      <c r="I7284" s="15">
        <f t="shared" si="341"/>
        <v>0</v>
      </c>
      <c r="J7284" s="43"/>
      <c r="K7284" s="1"/>
    </row>
    <row r="7285" spans="1:11">
      <c r="A7285" s="29">
        <v>41218</v>
      </c>
      <c r="B7285" s="30">
        <v>2</v>
      </c>
      <c r="C7285" s="30" t="s">
        <v>14</v>
      </c>
      <c r="D7285" s="30">
        <v>0</v>
      </c>
      <c r="E7285" s="50" t="str">
        <f t="shared" si="339"/>
        <v>November</v>
      </c>
      <c r="F7285" s="14" t="str">
        <f t="shared" si="340"/>
        <v>Monday</v>
      </c>
      <c r="G7285" s="15">
        <f>$D7285*VLOOKUP($A7285,Price_Table,MATCH($C7285,$A$6:$K$6,0),1)</f>
        <v>0</v>
      </c>
      <c r="H7285" s="15">
        <f>D7285*VLOOKUP(A7285,Cost_Table,MATCH(C7285,M$6:W$6,0),1)</f>
        <v>0</v>
      </c>
      <c r="I7285" s="15">
        <f t="shared" si="341"/>
        <v>0</v>
      </c>
      <c r="J7285" s="43"/>
      <c r="K7285" s="1"/>
    </row>
    <row r="7286" spans="1:11">
      <c r="A7286" s="29">
        <v>41219</v>
      </c>
      <c r="B7286" s="30">
        <v>2</v>
      </c>
      <c r="C7286" s="30" t="s">
        <v>14</v>
      </c>
      <c r="D7286" s="30">
        <v>0</v>
      </c>
      <c r="E7286" s="50" t="str">
        <f t="shared" si="339"/>
        <v>November</v>
      </c>
      <c r="F7286" s="14" t="str">
        <f t="shared" si="340"/>
        <v>Tuesday</v>
      </c>
      <c r="G7286" s="15">
        <f>$D7286*VLOOKUP($A7286,Price_Table,MATCH($C7286,$A$6:$K$6,0),1)</f>
        <v>0</v>
      </c>
      <c r="H7286" s="15">
        <f>D7286*VLOOKUP(A7286,Cost_Table,MATCH(C7286,M$6:W$6,0),1)</f>
        <v>0</v>
      </c>
      <c r="I7286" s="15">
        <f t="shared" si="341"/>
        <v>0</v>
      </c>
      <c r="J7286" s="43"/>
      <c r="K7286" s="1"/>
    </row>
    <row r="7287" spans="1:11">
      <c r="A7287" s="29">
        <v>41220</v>
      </c>
      <c r="B7287" s="30">
        <v>2</v>
      </c>
      <c r="C7287" s="30" t="s">
        <v>14</v>
      </c>
      <c r="D7287" s="30">
        <v>0</v>
      </c>
      <c r="E7287" s="50" t="str">
        <f t="shared" si="339"/>
        <v>November</v>
      </c>
      <c r="F7287" s="14" t="str">
        <f t="shared" si="340"/>
        <v>Wednesday</v>
      </c>
      <c r="G7287" s="15">
        <f>$D7287*VLOOKUP($A7287,Price_Table,MATCH($C7287,$A$6:$K$6,0),1)</f>
        <v>0</v>
      </c>
      <c r="H7287" s="15">
        <f>D7287*VLOOKUP(A7287,Cost_Table,MATCH(C7287,M$6:W$6,0),1)</f>
        <v>0</v>
      </c>
      <c r="I7287" s="15">
        <f t="shared" si="341"/>
        <v>0</v>
      </c>
      <c r="J7287" s="43"/>
      <c r="K7287" s="1"/>
    </row>
    <row r="7288" spans="1:11">
      <c r="A7288" s="29">
        <v>41221</v>
      </c>
      <c r="B7288" s="30">
        <v>2</v>
      </c>
      <c r="C7288" s="30" t="s">
        <v>14</v>
      </c>
      <c r="D7288" s="30">
        <v>0</v>
      </c>
      <c r="E7288" s="50" t="str">
        <f t="shared" si="339"/>
        <v>November</v>
      </c>
      <c r="F7288" s="14" t="str">
        <f t="shared" si="340"/>
        <v>Thursday</v>
      </c>
      <c r="G7288" s="15">
        <f>$D7288*VLOOKUP($A7288,Price_Table,MATCH($C7288,$A$6:$K$6,0),1)</f>
        <v>0</v>
      </c>
      <c r="H7288" s="15">
        <f>D7288*VLOOKUP(A7288,Cost_Table,MATCH(C7288,M$6:W$6,0),1)</f>
        <v>0</v>
      </c>
      <c r="I7288" s="15">
        <f t="shared" si="341"/>
        <v>0</v>
      </c>
      <c r="J7288" s="43"/>
      <c r="K7288" s="1"/>
    </row>
    <row r="7289" spans="1:11">
      <c r="A7289" s="29">
        <v>41222</v>
      </c>
      <c r="B7289" s="30">
        <v>2</v>
      </c>
      <c r="C7289" s="30" t="s">
        <v>14</v>
      </c>
      <c r="D7289" s="30">
        <v>0</v>
      </c>
      <c r="E7289" s="50" t="str">
        <f t="shared" si="339"/>
        <v>November</v>
      </c>
      <c r="F7289" s="14" t="str">
        <f t="shared" si="340"/>
        <v>Friday</v>
      </c>
      <c r="G7289" s="15">
        <f>$D7289*VLOOKUP($A7289,Price_Table,MATCH($C7289,$A$6:$K$6,0),1)</f>
        <v>0</v>
      </c>
      <c r="H7289" s="15">
        <f>D7289*VLOOKUP(A7289,Cost_Table,MATCH(C7289,M$6:W$6,0),1)</f>
        <v>0</v>
      </c>
      <c r="I7289" s="15">
        <f t="shared" si="341"/>
        <v>0</v>
      </c>
      <c r="J7289" s="43"/>
      <c r="K7289" s="1"/>
    </row>
    <row r="7290" spans="1:11">
      <c r="A7290" s="29">
        <v>41223</v>
      </c>
      <c r="B7290" s="30">
        <v>2</v>
      </c>
      <c r="C7290" s="30" t="s">
        <v>14</v>
      </c>
      <c r="D7290" s="30">
        <v>0</v>
      </c>
      <c r="E7290" s="50" t="str">
        <f t="shared" si="339"/>
        <v>November</v>
      </c>
      <c r="F7290" s="14" t="str">
        <f t="shared" si="340"/>
        <v>Saturday</v>
      </c>
      <c r="G7290" s="15">
        <f>$D7290*VLOOKUP($A7290,Price_Table,MATCH($C7290,$A$6:$K$6,0),1)</f>
        <v>0</v>
      </c>
      <c r="H7290" s="15">
        <f>D7290*VLOOKUP(A7290,Cost_Table,MATCH(C7290,M$6:W$6,0),1)</f>
        <v>0</v>
      </c>
      <c r="I7290" s="15">
        <f t="shared" si="341"/>
        <v>0</v>
      </c>
      <c r="J7290" s="43"/>
      <c r="K7290" s="1"/>
    </row>
    <row r="7291" spans="1:11">
      <c r="A7291" s="29">
        <v>41224</v>
      </c>
      <c r="B7291" s="30">
        <v>2</v>
      </c>
      <c r="C7291" s="30" t="s">
        <v>14</v>
      </c>
      <c r="D7291" s="30">
        <v>0</v>
      </c>
      <c r="E7291" s="50" t="str">
        <f t="shared" si="339"/>
        <v>November</v>
      </c>
      <c r="F7291" s="14" t="str">
        <f t="shared" si="340"/>
        <v>Sunday</v>
      </c>
      <c r="G7291" s="15">
        <f>$D7291*VLOOKUP($A7291,Price_Table,MATCH($C7291,$A$6:$K$6,0),1)</f>
        <v>0</v>
      </c>
      <c r="H7291" s="15">
        <f>D7291*VLOOKUP(A7291,Cost_Table,MATCH(C7291,M$6:W$6,0),1)</f>
        <v>0</v>
      </c>
      <c r="I7291" s="15">
        <f t="shared" si="341"/>
        <v>0</v>
      </c>
      <c r="J7291" s="43"/>
      <c r="K7291" s="1"/>
    </row>
    <row r="7292" spans="1:11">
      <c r="A7292" s="29">
        <v>41225</v>
      </c>
      <c r="B7292" s="30">
        <v>2</v>
      </c>
      <c r="C7292" s="30" t="s">
        <v>14</v>
      </c>
      <c r="D7292" s="30">
        <v>0</v>
      </c>
      <c r="E7292" s="50" t="str">
        <f t="shared" si="339"/>
        <v>November</v>
      </c>
      <c r="F7292" s="14" t="str">
        <f t="shared" si="340"/>
        <v>Monday</v>
      </c>
      <c r="G7292" s="15">
        <f>$D7292*VLOOKUP($A7292,Price_Table,MATCH($C7292,$A$6:$K$6,0),1)</f>
        <v>0</v>
      </c>
      <c r="H7292" s="15">
        <f>D7292*VLOOKUP(A7292,Cost_Table,MATCH(C7292,M$6:W$6,0),1)</f>
        <v>0</v>
      </c>
      <c r="I7292" s="15">
        <f t="shared" si="341"/>
        <v>0</v>
      </c>
      <c r="J7292" s="43"/>
      <c r="K7292" s="1"/>
    </row>
    <row r="7293" spans="1:11">
      <c r="A7293" s="29">
        <v>41226</v>
      </c>
      <c r="B7293" s="30">
        <v>2</v>
      </c>
      <c r="C7293" s="30" t="s">
        <v>14</v>
      </c>
      <c r="D7293" s="30">
        <v>0</v>
      </c>
      <c r="E7293" s="50" t="str">
        <f t="shared" si="339"/>
        <v>November</v>
      </c>
      <c r="F7293" s="14" t="str">
        <f t="shared" si="340"/>
        <v>Tuesday</v>
      </c>
      <c r="G7293" s="15">
        <f>$D7293*VLOOKUP($A7293,Price_Table,MATCH($C7293,$A$6:$K$6,0),1)</f>
        <v>0</v>
      </c>
      <c r="H7293" s="15">
        <f>D7293*VLOOKUP(A7293,Cost_Table,MATCH(C7293,M$6:W$6,0),1)</f>
        <v>0</v>
      </c>
      <c r="I7293" s="15">
        <f t="shared" si="341"/>
        <v>0</v>
      </c>
      <c r="J7293" s="43"/>
      <c r="K7293" s="1"/>
    </row>
    <row r="7294" spans="1:11">
      <c r="A7294" s="29">
        <v>41227</v>
      </c>
      <c r="B7294" s="30">
        <v>2</v>
      </c>
      <c r="C7294" s="30" t="s">
        <v>14</v>
      </c>
      <c r="D7294" s="30">
        <v>0</v>
      </c>
      <c r="E7294" s="50" t="str">
        <f t="shared" si="339"/>
        <v>November</v>
      </c>
      <c r="F7294" s="14" t="str">
        <f t="shared" si="340"/>
        <v>Wednesday</v>
      </c>
      <c r="G7294" s="15">
        <f>$D7294*VLOOKUP($A7294,Price_Table,MATCH($C7294,$A$6:$K$6,0),1)</f>
        <v>0</v>
      </c>
      <c r="H7294" s="15">
        <f>D7294*VLOOKUP(A7294,Cost_Table,MATCH(C7294,M$6:W$6,0),1)</f>
        <v>0</v>
      </c>
      <c r="I7294" s="15">
        <f t="shared" si="341"/>
        <v>0</v>
      </c>
      <c r="J7294" s="43"/>
      <c r="K7294" s="1"/>
    </row>
    <row r="7295" spans="1:11">
      <c r="A7295" s="29">
        <v>41228</v>
      </c>
      <c r="B7295" s="30">
        <v>2</v>
      </c>
      <c r="C7295" s="30" t="s">
        <v>14</v>
      </c>
      <c r="D7295" s="30">
        <v>0</v>
      </c>
      <c r="E7295" s="50" t="str">
        <f t="shared" si="339"/>
        <v>November</v>
      </c>
      <c r="F7295" s="14" t="str">
        <f t="shared" si="340"/>
        <v>Thursday</v>
      </c>
      <c r="G7295" s="15">
        <f>$D7295*VLOOKUP($A7295,Price_Table,MATCH($C7295,$A$6:$K$6,0),1)</f>
        <v>0</v>
      </c>
      <c r="H7295" s="15">
        <f>D7295*VLOOKUP(A7295,Cost_Table,MATCH(C7295,M$6:W$6,0),1)</f>
        <v>0</v>
      </c>
      <c r="I7295" s="15">
        <f t="shared" si="341"/>
        <v>0</v>
      </c>
      <c r="J7295" s="43"/>
      <c r="K7295" s="1"/>
    </row>
    <row r="7296" spans="1:11">
      <c r="A7296" s="29">
        <v>41229</v>
      </c>
      <c r="B7296" s="30">
        <v>2</v>
      </c>
      <c r="C7296" s="30" t="s">
        <v>14</v>
      </c>
      <c r="D7296" s="30">
        <v>0</v>
      </c>
      <c r="E7296" s="50" t="str">
        <f t="shared" si="339"/>
        <v>November</v>
      </c>
      <c r="F7296" s="14" t="str">
        <f t="shared" si="340"/>
        <v>Friday</v>
      </c>
      <c r="G7296" s="15">
        <f>$D7296*VLOOKUP($A7296,Price_Table,MATCH($C7296,$A$6:$K$6,0),1)</f>
        <v>0</v>
      </c>
      <c r="H7296" s="15">
        <f>D7296*VLOOKUP(A7296,Cost_Table,MATCH(C7296,M$6:W$6,0),1)</f>
        <v>0</v>
      </c>
      <c r="I7296" s="15">
        <f t="shared" si="341"/>
        <v>0</v>
      </c>
      <c r="J7296" s="43"/>
      <c r="K7296" s="1"/>
    </row>
    <row r="7297" spans="1:11">
      <c r="A7297" s="29">
        <v>41230</v>
      </c>
      <c r="B7297" s="30">
        <v>2</v>
      </c>
      <c r="C7297" s="30" t="s">
        <v>14</v>
      </c>
      <c r="D7297" s="30">
        <v>0</v>
      </c>
      <c r="E7297" s="50" t="str">
        <f t="shared" si="339"/>
        <v>November</v>
      </c>
      <c r="F7297" s="14" t="str">
        <f t="shared" si="340"/>
        <v>Saturday</v>
      </c>
      <c r="G7297" s="15">
        <f>$D7297*VLOOKUP($A7297,Price_Table,MATCH($C7297,$A$6:$K$6,0),1)</f>
        <v>0</v>
      </c>
      <c r="H7297" s="15">
        <f>D7297*VLOOKUP(A7297,Cost_Table,MATCH(C7297,M$6:W$6,0),1)</f>
        <v>0</v>
      </c>
      <c r="I7297" s="15">
        <f t="shared" si="341"/>
        <v>0</v>
      </c>
      <c r="J7297" s="43"/>
      <c r="K7297" s="1"/>
    </row>
    <row r="7298" spans="1:11">
      <c r="A7298" s="29">
        <v>41231</v>
      </c>
      <c r="B7298" s="30">
        <v>2</v>
      </c>
      <c r="C7298" s="30" t="s">
        <v>14</v>
      </c>
      <c r="D7298" s="30">
        <v>0</v>
      </c>
      <c r="E7298" s="50" t="str">
        <f t="shared" si="339"/>
        <v>November</v>
      </c>
      <c r="F7298" s="14" t="str">
        <f t="shared" si="340"/>
        <v>Sunday</v>
      </c>
      <c r="G7298" s="15">
        <f>$D7298*VLOOKUP($A7298,Price_Table,MATCH($C7298,$A$6:$K$6,0),1)</f>
        <v>0</v>
      </c>
      <c r="H7298" s="15">
        <f>D7298*VLOOKUP(A7298,Cost_Table,MATCH(C7298,M$6:W$6,0),1)</f>
        <v>0</v>
      </c>
      <c r="I7298" s="15">
        <f t="shared" si="341"/>
        <v>0</v>
      </c>
      <c r="J7298" s="43"/>
      <c r="K7298" s="1"/>
    </row>
    <row r="7299" spans="1:11">
      <c r="A7299" s="29">
        <v>41232</v>
      </c>
      <c r="B7299" s="30">
        <v>2</v>
      </c>
      <c r="C7299" s="30" t="s">
        <v>14</v>
      </c>
      <c r="D7299" s="30">
        <v>0</v>
      </c>
      <c r="E7299" s="50" t="str">
        <f t="shared" si="339"/>
        <v>November</v>
      </c>
      <c r="F7299" s="14" t="str">
        <f t="shared" si="340"/>
        <v>Monday</v>
      </c>
      <c r="G7299" s="15">
        <f>$D7299*VLOOKUP($A7299,Price_Table,MATCH($C7299,$A$6:$K$6,0),1)</f>
        <v>0</v>
      </c>
      <c r="H7299" s="15">
        <f>D7299*VLOOKUP(A7299,Cost_Table,MATCH(C7299,M$6:W$6,0),1)</f>
        <v>0</v>
      </c>
      <c r="I7299" s="15">
        <f t="shared" si="341"/>
        <v>0</v>
      </c>
      <c r="J7299" s="43"/>
      <c r="K7299" s="1"/>
    </row>
    <row r="7300" spans="1:11">
      <c r="A7300" s="29">
        <v>41233</v>
      </c>
      <c r="B7300" s="30">
        <v>2</v>
      </c>
      <c r="C7300" s="30" t="s">
        <v>14</v>
      </c>
      <c r="D7300" s="30">
        <v>0</v>
      </c>
      <c r="E7300" s="50" t="str">
        <f t="shared" si="339"/>
        <v>November</v>
      </c>
      <c r="F7300" s="14" t="str">
        <f t="shared" si="340"/>
        <v>Tuesday</v>
      </c>
      <c r="G7300" s="15">
        <f>$D7300*VLOOKUP($A7300,Price_Table,MATCH($C7300,$A$6:$K$6,0),1)</f>
        <v>0</v>
      </c>
      <c r="H7300" s="15">
        <f>D7300*VLOOKUP(A7300,Cost_Table,MATCH(C7300,M$6:W$6,0),1)</f>
        <v>0</v>
      </c>
      <c r="I7300" s="15">
        <f t="shared" si="341"/>
        <v>0</v>
      </c>
      <c r="J7300" s="43"/>
      <c r="K7300" s="1"/>
    </row>
    <row r="7301" spans="1:11">
      <c r="A7301" s="29">
        <v>41234</v>
      </c>
      <c r="B7301" s="30">
        <v>2</v>
      </c>
      <c r="C7301" s="30" t="s">
        <v>14</v>
      </c>
      <c r="D7301" s="30">
        <v>0</v>
      </c>
      <c r="E7301" s="50" t="str">
        <f t="shared" si="339"/>
        <v>November</v>
      </c>
      <c r="F7301" s="14" t="str">
        <f t="shared" si="340"/>
        <v>Wednesday</v>
      </c>
      <c r="G7301" s="15">
        <f>$D7301*VLOOKUP($A7301,Price_Table,MATCH($C7301,$A$6:$K$6,0),1)</f>
        <v>0</v>
      </c>
      <c r="H7301" s="15">
        <f>D7301*VLOOKUP(A7301,Cost_Table,MATCH(C7301,M$6:W$6,0),1)</f>
        <v>0</v>
      </c>
      <c r="I7301" s="15">
        <f t="shared" si="341"/>
        <v>0</v>
      </c>
      <c r="J7301" s="43"/>
      <c r="K7301" s="1"/>
    </row>
    <row r="7302" spans="1:11">
      <c r="A7302" s="29">
        <v>41235</v>
      </c>
      <c r="B7302" s="30">
        <v>2</v>
      </c>
      <c r="C7302" s="30" t="s">
        <v>14</v>
      </c>
      <c r="D7302" s="30">
        <v>0</v>
      </c>
      <c r="E7302" s="50" t="str">
        <f t="shared" si="339"/>
        <v>November</v>
      </c>
      <c r="F7302" s="14" t="str">
        <f t="shared" si="340"/>
        <v>Thursday</v>
      </c>
      <c r="G7302" s="15">
        <f>$D7302*VLOOKUP($A7302,Price_Table,MATCH($C7302,$A$6:$K$6,0),1)</f>
        <v>0</v>
      </c>
      <c r="H7302" s="15">
        <f>D7302*VLOOKUP(A7302,Cost_Table,MATCH(C7302,M$6:W$6,0),1)</f>
        <v>0</v>
      </c>
      <c r="I7302" s="15">
        <f t="shared" si="341"/>
        <v>0</v>
      </c>
      <c r="J7302" s="43"/>
      <c r="K7302" s="1"/>
    </row>
    <row r="7303" spans="1:11">
      <c r="A7303" s="29">
        <v>41236</v>
      </c>
      <c r="B7303" s="30">
        <v>2</v>
      </c>
      <c r="C7303" s="30" t="s">
        <v>14</v>
      </c>
      <c r="D7303" s="30">
        <v>0</v>
      </c>
      <c r="E7303" s="50" t="str">
        <f t="shared" si="339"/>
        <v>November</v>
      </c>
      <c r="F7303" s="14" t="str">
        <f t="shared" si="340"/>
        <v>Friday</v>
      </c>
      <c r="G7303" s="15">
        <f>$D7303*VLOOKUP($A7303,Price_Table,MATCH($C7303,$A$6:$K$6,0),1)</f>
        <v>0</v>
      </c>
      <c r="H7303" s="15">
        <f>D7303*VLOOKUP(A7303,Cost_Table,MATCH(C7303,M$6:W$6,0),1)</f>
        <v>0</v>
      </c>
      <c r="I7303" s="15">
        <f t="shared" si="341"/>
        <v>0</v>
      </c>
      <c r="J7303" s="43"/>
      <c r="K7303" s="1"/>
    </row>
    <row r="7304" spans="1:11">
      <c r="A7304" s="29">
        <v>41237</v>
      </c>
      <c r="B7304" s="30">
        <v>2</v>
      </c>
      <c r="C7304" s="30" t="s">
        <v>14</v>
      </c>
      <c r="D7304" s="30">
        <v>0</v>
      </c>
      <c r="E7304" s="50" t="str">
        <f t="shared" si="339"/>
        <v>November</v>
      </c>
      <c r="F7304" s="14" t="str">
        <f t="shared" si="340"/>
        <v>Saturday</v>
      </c>
      <c r="G7304" s="15">
        <f>$D7304*VLOOKUP($A7304,Price_Table,MATCH($C7304,$A$6:$K$6,0),1)</f>
        <v>0</v>
      </c>
      <c r="H7304" s="15">
        <f>D7304*VLOOKUP(A7304,Cost_Table,MATCH(C7304,M$6:W$6,0),1)</f>
        <v>0</v>
      </c>
      <c r="I7304" s="15">
        <f t="shared" si="341"/>
        <v>0</v>
      </c>
      <c r="J7304" s="43"/>
      <c r="K7304" s="1"/>
    </row>
    <row r="7305" spans="1:11">
      <c r="A7305" s="29">
        <v>41238</v>
      </c>
      <c r="B7305" s="30">
        <v>2</v>
      </c>
      <c r="C7305" s="30" t="s">
        <v>14</v>
      </c>
      <c r="D7305" s="30">
        <v>0</v>
      </c>
      <c r="E7305" s="50" t="str">
        <f t="shared" si="339"/>
        <v>November</v>
      </c>
      <c r="F7305" s="14" t="str">
        <f t="shared" si="340"/>
        <v>Sunday</v>
      </c>
      <c r="G7305" s="15">
        <f>$D7305*VLOOKUP($A7305,Price_Table,MATCH($C7305,$A$6:$K$6,0),1)</f>
        <v>0</v>
      </c>
      <c r="H7305" s="15">
        <f>D7305*VLOOKUP(A7305,Cost_Table,MATCH(C7305,M$6:W$6,0),1)</f>
        <v>0</v>
      </c>
      <c r="I7305" s="15">
        <f t="shared" si="341"/>
        <v>0</v>
      </c>
      <c r="J7305" s="43"/>
      <c r="K7305" s="1"/>
    </row>
    <row r="7306" spans="1:11">
      <c r="A7306" s="29">
        <v>41239</v>
      </c>
      <c r="B7306" s="30">
        <v>2</v>
      </c>
      <c r="C7306" s="30" t="s">
        <v>14</v>
      </c>
      <c r="D7306" s="30">
        <v>0</v>
      </c>
      <c r="E7306" s="50" t="str">
        <f t="shared" si="339"/>
        <v>November</v>
      </c>
      <c r="F7306" s="14" t="str">
        <f t="shared" si="340"/>
        <v>Monday</v>
      </c>
      <c r="G7306" s="15">
        <f>$D7306*VLOOKUP($A7306,Price_Table,MATCH($C7306,$A$6:$K$6,0),1)</f>
        <v>0</v>
      </c>
      <c r="H7306" s="15">
        <f>D7306*VLOOKUP(A7306,Cost_Table,MATCH(C7306,M$6:W$6,0),1)</f>
        <v>0</v>
      </c>
      <c r="I7306" s="15">
        <f t="shared" si="341"/>
        <v>0</v>
      </c>
      <c r="J7306" s="43"/>
      <c r="K7306" s="1"/>
    </row>
    <row r="7307" spans="1:11">
      <c r="A7307" s="29">
        <v>41240</v>
      </c>
      <c r="B7307" s="30">
        <v>2</v>
      </c>
      <c r="C7307" s="30" t="s">
        <v>14</v>
      </c>
      <c r="D7307" s="30">
        <v>0</v>
      </c>
      <c r="E7307" s="50" t="str">
        <f t="shared" si="339"/>
        <v>November</v>
      </c>
      <c r="F7307" s="14" t="str">
        <f t="shared" si="340"/>
        <v>Tuesday</v>
      </c>
      <c r="G7307" s="15">
        <f>$D7307*VLOOKUP($A7307,Price_Table,MATCH($C7307,$A$6:$K$6,0),1)</f>
        <v>0</v>
      </c>
      <c r="H7307" s="15">
        <f>D7307*VLOOKUP(A7307,Cost_Table,MATCH(C7307,M$6:W$6,0),1)</f>
        <v>0</v>
      </c>
      <c r="I7307" s="15">
        <f t="shared" si="341"/>
        <v>0</v>
      </c>
      <c r="J7307" s="43"/>
      <c r="K7307" s="1"/>
    </row>
    <row r="7308" spans="1:11">
      <c r="A7308" s="29">
        <v>41241</v>
      </c>
      <c r="B7308" s="30">
        <v>2</v>
      </c>
      <c r="C7308" s="30" t="s">
        <v>14</v>
      </c>
      <c r="D7308" s="30">
        <v>0</v>
      </c>
      <c r="E7308" s="50" t="str">
        <f t="shared" si="339"/>
        <v>November</v>
      </c>
      <c r="F7308" s="14" t="str">
        <f t="shared" si="340"/>
        <v>Wednesday</v>
      </c>
      <c r="G7308" s="15">
        <f>$D7308*VLOOKUP($A7308,Price_Table,MATCH($C7308,$A$6:$K$6,0),1)</f>
        <v>0</v>
      </c>
      <c r="H7308" s="15">
        <f>D7308*VLOOKUP(A7308,Cost_Table,MATCH(C7308,M$6:W$6,0),1)</f>
        <v>0</v>
      </c>
      <c r="I7308" s="15">
        <f t="shared" si="341"/>
        <v>0</v>
      </c>
      <c r="J7308" s="43"/>
      <c r="K7308" s="1"/>
    </row>
    <row r="7309" spans="1:11">
      <c r="A7309" s="29">
        <v>41242</v>
      </c>
      <c r="B7309" s="30">
        <v>2</v>
      </c>
      <c r="C7309" s="30" t="s">
        <v>14</v>
      </c>
      <c r="D7309" s="30">
        <v>0</v>
      </c>
      <c r="E7309" s="50" t="str">
        <f t="shared" si="339"/>
        <v>November</v>
      </c>
      <c r="F7309" s="14" t="str">
        <f t="shared" si="340"/>
        <v>Thursday</v>
      </c>
      <c r="G7309" s="15">
        <f>$D7309*VLOOKUP($A7309,Price_Table,MATCH($C7309,$A$6:$K$6,0),1)</f>
        <v>0</v>
      </c>
      <c r="H7309" s="15">
        <f>D7309*VLOOKUP(A7309,Cost_Table,MATCH(C7309,M$6:W$6,0),1)</f>
        <v>0</v>
      </c>
      <c r="I7309" s="15">
        <f t="shared" si="341"/>
        <v>0</v>
      </c>
      <c r="J7309" s="43"/>
      <c r="K7309" s="1"/>
    </row>
    <row r="7310" spans="1:11">
      <c r="A7310" s="29">
        <v>41243</v>
      </c>
      <c r="B7310" s="30">
        <v>2</v>
      </c>
      <c r="C7310" s="30" t="s">
        <v>14</v>
      </c>
      <c r="D7310" s="30">
        <v>0</v>
      </c>
      <c r="E7310" s="50" t="str">
        <f t="shared" si="339"/>
        <v>November</v>
      </c>
      <c r="F7310" s="14" t="str">
        <f t="shared" si="340"/>
        <v>Friday</v>
      </c>
      <c r="G7310" s="15">
        <f>$D7310*VLOOKUP($A7310,Price_Table,MATCH($C7310,$A$6:$K$6,0),1)</f>
        <v>0</v>
      </c>
      <c r="H7310" s="15">
        <f>D7310*VLOOKUP(A7310,Cost_Table,MATCH(C7310,M$6:W$6,0),1)</f>
        <v>0</v>
      </c>
      <c r="I7310" s="15">
        <f t="shared" si="341"/>
        <v>0</v>
      </c>
      <c r="J7310" s="43"/>
      <c r="K7310" s="1"/>
    </row>
    <row r="7311" spans="1:11">
      <c r="A7311" s="29">
        <v>41244</v>
      </c>
      <c r="B7311" s="30">
        <v>2</v>
      </c>
      <c r="C7311" s="30" t="s">
        <v>14</v>
      </c>
      <c r="D7311" s="30">
        <v>0</v>
      </c>
      <c r="E7311" s="50" t="str">
        <f t="shared" si="339"/>
        <v>December</v>
      </c>
      <c r="F7311" s="14" t="str">
        <f t="shared" si="340"/>
        <v>Saturday</v>
      </c>
      <c r="G7311" s="15">
        <f>$D7311*VLOOKUP($A7311,Price_Table,MATCH($C7311,$A$6:$K$6,0),1)</f>
        <v>0</v>
      </c>
      <c r="H7311" s="15">
        <f>D7311*VLOOKUP(A7311,Cost_Table,MATCH(C7311,M$6:W$6,0),1)</f>
        <v>0</v>
      </c>
      <c r="I7311" s="15">
        <f t="shared" si="341"/>
        <v>0</v>
      </c>
      <c r="J7311" s="43"/>
      <c r="K7311" s="1"/>
    </row>
    <row r="7312" spans="1:11">
      <c r="A7312" s="29">
        <v>41245</v>
      </c>
      <c r="B7312" s="30">
        <v>2</v>
      </c>
      <c r="C7312" s="30" t="s">
        <v>14</v>
      </c>
      <c r="D7312" s="30">
        <v>0</v>
      </c>
      <c r="E7312" s="50" t="str">
        <f t="shared" si="339"/>
        <v>December</v>
      </c>
      <c r="F7312" s="14" t="str">
        <f t="shared" si="340"/>
        <v>Sunday</v>
      </c>
      <c r="G7312" s="15">
        <f>$D7312*VLOOKUP($A7312,Price_Table,MATCH($C7312,$A$6:$K$6,0),1)</f>
        <v>0</v>
      </c>
      <c r="H7312" s="15">
        <f>D7312*VLOOKUP(A7312,Cost_Table,MATCH(C7312,M$6:W$6,0),1)</f>
        <v>0</v>
      </c>
      <c r="I7312" s="15">
        <f t="shared" si="341"/>
        <v>0</v>
      </c>
      <c r="J7312" s="43"/>
      <c r="K7312" s="1"/>
    </row>
    <row r="7313" spans="1:11">
      <c r="A7313" s="29">
        <v>41246</v>
      </c>
      <c r="B7313" s="30">
        <v>2</v>
      </c>
      <c r="C7313" s="30" t="s">
        <v>14</v>
      </c>
      <c r="D7313" s="30">
        <v>0</v>
      </c>
      <c r="E7313" s="50" t="str">
        <f t="shared" si="339"/>
        <v>December</v>
      </c>
      <c r="F7313" s="14" t="str">
        <f t="shared" si="340"/>
        <v>Monday</v>
      </c>
      <c r="G7313" s="15">
        <f>$D7313*VLOOKUP($A7313,Price_Table,MATCH($C7313,$A$6:$K$6,0),1)</f>
        <v>0</v>
      </c>
      <c r="H7313" s="15">
        <f>D7313*VLOOKUP(A7313,Cost_Table,MATCH(C7313,M$6:W$6,0),1)</f>
        <v>0</v>
      </c>
      <c r="I7313" s="15">
        <f t="shared" si="341"/>
        <v>0</v>
      </c>
      <c r="J7313" s="43"/>
      <c r="K7313" s="1"/>
    </row>
    <row r="7314" spans="1:11">
      <c r="A7314" s="29">
        <v>41247</v>
      </c>
      <c r="B7314" s="30">
        <v>2</v>
      </c>
      <c r="C7314" s="30" t="s">
        <v>14</v>
      </c>
      <c r="D7314" s="30">
        <v>0</v>
      </c>
      <c r="E7314" s="50" t="str">
        <f t="shared" si="339"/>
        <v>December</v>
      </c>
      <c r="F7314" s="14" t="str">
        <f t="shared" si="340"/>
        <v>Tuesday</v>
      </c>
      <c r="G7314" s="15">
        <f>$D7314*VLOOKUP($A7314,Price_Table,MATCH($C7314,$A$6:$K$6,0),1)</f>
        <v>0</v>
      </c>
      <c r="H7314" s="15">
        <f>D7314*VLOOKUP(A7314,Cost_Table,MATCH(C7314,M$6:W$6,0),1)</f>
        <v>0</v>
      </c>
      <c r="I7314" s="15">
        <f t="shared" si="341"/>
        <v>0</v>
      </c>
      <c r="J7314" s="43"/>
      <c r="K7314" s="1"/>
    </row>
    <row r="7315" spans="1:11">
      <c r="A7315" s="29">
        <v>41248</v>
      </c>
      <c r="B7315" s="30">
        <v>2</v>
      </c>
      <c r="C7315" s="30" t="s">
        <v>14</v>
      </c>
      <c r="D7315" s="30">
        <v>0</v>
      </c>
      <c r="E7315" s="50" t="str">
        <f t="shared" si="339"/>
        <v>December</v>
      </c>
      <c r="F7315" s="14" t="str">
        <f t="shared" si="340"/>
        <v>Wednesday</v>
      </c>
      <c r="G7315" s="15">
        <f>$D7315*VLOOKUP($A7315,Price_Table,MATCH($C7315,$A$6:$K$6,0),1)</f>
        <v>0</v>
      </c>
      <c r="H7315" s="15">
        <f>D7315*VLOOKUP(A7315,Cost_Table,MATCH(C7315,M$6:W$6,0),1)</f>
        <v>0</v>
      </c>
      <c r="I7315" s="15">
        <f t="shared" si="341"/>
        <v>0</v>
      </c>
      <c r="J7315" s="43"/>
      <c r="K7315" s="1"/>
    </row>
    <row r="7316" spans="1:11">
      <c r="A7316" s="29">
        <v>41249</v>
      </c>
      <c r="B7316" s="30">
        <v>2</v>
      </c>
      <c r="C7316" s="30" t="s">
        <v>14</v>
      </c>
      <c r="D7316" s="30">
        <v>0</v>
      </c>
      <c r="E7316" s="50" t="str">
        <f t="shared" si="339"/>
        <v>December</v>
      </c>
      <c r="F7316" s="14" t="str">
        <f t="shared" si="340"/>
        <v>Thursday</v>
      </c>
      <c r="G7316" s="15">
        <f>$D7316*VLOOKUP($A7316,Price_Table,MATCH($C7316,$A$6:$K$6,0),1)</f>
        <v>0</v>
      </c>
      <c r="H7316" s="15">
        <f>D7316*VLOOKUP(A7316,Cost_Table,MATCH(C7316,M$6:W$6,0),1)</f>
        <v>0</v>
      </c>
      <c r="I7316" s="15">
        <f t="shared" si="341"/>
        <v>0</v>
      </c>
      <c r="J7316" s="43"/>
      <c r="K7316" s="1"/>
    </row>
    <row r="7317" spans="1:11">
      <c r="A7317" s="29">
        <v>41250</v>
      </c>
      <c r="B7317" s="30">
        <v>2</v>
      </c>
      <c r="C7317" s="30" t="s">
        <v>14</v>
      </c>
      <c r="D7317" s="30">
        <v>0</v>
      </c>
      <c r="E7317" s="50" t="str">
        <f t="shared" si="339"/>
        <v>December</v>
      </c>
      <c r="F7317" s="14" t="str">
        <f t="shared" si="340"/>
        <v>Friday</v>
      </c>
      <c r="G7317" s="15">
        <f>$D7317*VLOOKUP($A7317,Price_Table,MATCH($C7317,$A$6:$K$6,0),1)</f>
        <v>0</v>
      </c>
      <c r="H7317" s="15">
        <f>D7317*VLOOKUP(A7317,Cost_Table,MATCH(C7317,M$6:W$6,0),1)</f>
        <v>0</v>
      </c>
      <c r="I7317" s="15">
        <f t="shared" si="341"/>
        <v>0</v>
      </c>
      <c r="J7317" s="43"/>
      <c r="K7317" s="1"/>
    </row>
    <row r="7318" spans="1:11">
      <c r="A7318" s="29">
        <v>41251</v>
      </c>
      <c r="B7318" s="30">
        <v>2</v>
      </c>
      <c r="C7318" s="30" t="s">
        <v>14</v>
      </c>
      <c r="D7318" s="30">
        <v>0</v>
      </c>
      <c r="E7318" s="50" t="str">
        <f t="shared" si="339"/>
        <v>December</v>
      </c>
      <c r="F7318" s="14" t="str">
        <f t="shared" si="340"/>
        <v>Saturday</v>
      </c>
      <c r="G7318" s="15">
        <f>$D7318*VLOOKUP($A7318,Price_Table,MATCH($C7318,$A$6:$K$6,0),1)</f>
        <v>0</v>
      </c>
      <c r="H7318" s="15">
        <f>D7318*VLOOKUP(A7318,Cost_Table,MATCH(C7318,M$6:W$6,0),1)</f>
        <v>0</v>
      </c>
      <c r="I7318" s="15">
        <f t="shared" si="341"/>
        <v>0</v>
      </c>
      <c r="J7318" s="43"/>
      <c r="K7318" s="1"/>
    </row>
    <row r="7319" spans="1:11">
      <c r="A7319" s="29">
        <v>41252</v>
      </c>
      <c r="B7319" s="30">
        <v>2</v>
      </c>
      <c r="C7319" s="30" t="s">
        <v>14</v>
      </c>
      <c r="D7319" s="30">
        <v>0</v>
      </c>
      <c r="E7319" s="50" t="str">
        <f t="shared" ref="E7319:E7382" si="342">TEXT(A7319,"mmmm")</f>
        <v>December</v>
      </c>
      <c r="F7319" s="14" t="str">
        <f t="shared" ref="F7319:F7382" si="343">TEXT(A7319,"dddd")</f>
        <v>Sunday</v>
      </c>
      <c r="G7319" s="15">
        <f>$D7319*VLOOKUP($A7319,Price_Table,MATCH($C7319,$A$6:$K$6,0),1)</f>
        <v>0</v>
      </c>
      <c r="H7319" s="15">
        <f>D7319*VLOOKUP(A7319,Cost_Table,MATCH(C7319,M$6:W$6,0),1)</f>
        <v>0</v>
      </c>
      <c r="I7319" s="15">
        <f t="shared" ref="I7319:I7382" si="344">G7319-H7319</f>
        <v>0</v>
      </c>
      <c r="J7319" s="43"/>
      <c r="K7319" s="1"/>
    </row>
    <row r="7320" spans="1:11">
      <c r="A7320" s="29">
        <v>41253</v>
      </c>
      <c r="B7320" s="30">
        <v>2</v>
      </c>
      <c r="C7320" s="30" t="s">
        <v>14</v>
      </c>
      <c r="D7320" s="30">
        <v>0</v>
      </c>
      <c r="E7320" s="50" t="str">
        <f t="shared" si="342"/>
        <v>December</v>
      </c>
      <c r="F7320" s="14" t="str">
        <f t="shared" si="343"/>
        <v>Monday</v>
      </c>
      <c r="G7320" s="15">
        <f>$D7320*VLOOKUP($A7320,Price_Table,MATCH($C7320,$A$6:$K$6,0),1)</f>
        <v>0</v>
      </c>
      <c r="H7320" s="15">
        <f>D7320*VLOOKUP(A7320,Cost_Table,MATCH(C7320,M$6:W$6,0),1)</f>
        <v>0</v>
      </c>
      <c r="I7320" s="15">
        <f t="shared" si="344"/>
        <v>0</v>
      </c>
      <c r="J7320" s="43"/>
      <c r="K7320" s="1"/>
    </row>
    <row r="7321" spans="1:11">
      <c r="A7321" s="29">
        <v>41254</v>
      </c>
      <c r="B7321" s="30">
        <v>2</v>
      </c>
      <c r="C7321" s="30" t="s">
        <v>14</v>
      </c>
      <c r="D7321" s="30">
        <v>0</v>
      </c>
      <c r="E7321" s="50" t="str">
        <f t="shared" si="342"/>
        <v>December</v>
      </c>
      <c r="F7321" s="14" t="str">
        <f t="shared" si="343"/>
        <v>Tuesday</v>
      </c>
      <c r="G7321" s="15">
        <f>$D7321*VLOOKUP($A7321,Price_Table,MATCH($C7321,$A$6:$K$6,0),1)</f>
        <v>0</v>
      </c>
      <c r="H7321" s="15">
        <f>D7321*VLOOKUP(A7321,Cost_Table,MATCH(C7321,M$6:W$6,0),1)</f>
        <v>0</v>
      </c>
      <c r="I7321" s="15">
        <f t="shared" si="344"/>
        <v>0</v>
      </c>
      <c r="J7321" s="43"/>
      <c r="K7321" s="1"/>
    </row>
    <row r="7322" spans="1:11">
      <c r="A7322" s="29">
        <v>41255</v>
      </c>
      <c r="B7322" s="30">
        <v>2</v>
      </c>
      <c r="C7322" s="30" t="s">
        <v>14</v>
      </c>
      <c r="D7322" s="30">
        <v>0</v>
      </c>
      <c r="E7322" s="50" t="str">
        <f t="shared" si="342"/>
        <v>December</v>
      </c>
      <c r="F7322" s="14" t="str">
        <f t="shared" si="343"/>
        <v>Wednesday</v>
      </c>
      <c r="G7322" s="15">
        <f>$D7322*VLOOKUP($A7322,Price_Table,MATCH($C7322,$A$6:$K$6,0),1)</f>
        <v>0</v>
      </c>
      <c r="H7322" s="15">
        <f>D7322*VLOOKUP(A7322,Cost_Table,MATCH(C7322,M$6:W$6,0),1)</f>
        <v>0</v>
      </c>
      <c r="I7322" s="15">
        <f t="shared" si="344"/>
        <v>0</v>
      </c>
      <c r="J7322" s="43"/>
      <c r="K7322" s="1"/>
    </row>
    <row r="7323" spans="1:11">
      <c r="A7323" s="29">
        <v>41256</v>
      </c>
      <c r="B7323" s="30">
        <v>2</v>
      </c>
      <c r="C7323" s="30" t="s">
        <v>14</v>
      </c>
      <c r="D7323" s="30">
        <v>0</v>
      </c>
      <c r="E7323" s="50" t="str">
        <f t="shared" si="342"/>
        <v>December</v>
      </c>
      <c r="F7323" s="14" t="str">
        <f t="shared" si="343"/>
        <v>Thursday</v>
      </c>
      <c r="G7323" s="15">
        <f>$D7323*VLOOKUP($A7323,Price_Table,MATCH($C7323,$A$6:$K$6,0),1)</f>
        <v>0</v>
      </c>
      <c r="H7323" s="15">
        <f>D7323*VLOOKUP(A7323,Cost_Table,MATCH(C7323,M$6:W$6,0),1)</f>
        <v>0</v>
      </c>
      <c r="I7323" s="15">
        <f t="shared" si="344"/>
        <v>0</v>
      </c>
      <c r="J7323" s="43"/>
      <c r="K7323" s="1"/>
    </row>
    <row r="7324" spans="1:11">
      <c r="A7324" s="29">
        <v>41257</v>
      </c>
      <c r="B7324" s="30">
        <v>2</v>
      </c>
      <c r="C7324" s="30" t="s">
        <v>14</v>
      </c>
      <c r="D7324" s="30">
        <v>0</v>
      </c>
      <c r="E7324" s="50" t="str">
        <f t="shared" si="342"/>
        <v>December</v>
      </c>
      <c r="F7324" s="14" t="str">
        <f t="shared" si="343"/>
        <v>Friday</v>
      </c>
      <c r="G7324" s="15">
        <f>$D7324*VLOOKUP($A7324,Price_Table,MATCH($C7324,$A$6:$K$6,0),1)</f>
        <v>0</v>
      </c>
      <c r="H7324" s="15">
        <f>D7324*VLOOKUP(A7324,Cost_Table,MATCH(C7324,M$6:W$6,0),1)</f>
        <v>0</v>
      </c>
      <c r="I7324" s="15">
        <f t="shared" si="344"/>
        <v>0</v>
      </c>
      <c r="J7324" s="43"/>
      <c r="K7324" s="1"/>
    </row>
    <row r="7325" spans="1:11">
      <c r="A7325" s="29">
        <v>41258</v>
      </c>
      <c r="B7325" s="30">
        <v>2</v>
      </c>
      <c r="C7325" s="30" t="s">
        <v>14</v>
      </c>
      <c r="D7325" s="30">
        <v>0</v>
      </c>
      <c r="E7325" s="50" t="str">
        <f t="shared" si="342"/>
        <v>December</v>
      </c>
      <c r="F7325" s="14" t="str">
        <f t="shared" si="343"/>
        <v>Saturday</v>
      </c>
      <c r="G7325" s="15">
        <f>$D7325*VLOOKUP($A7325,Price_Table,MATCH($C7325,$A$6:$K$6,0),1)</f>
        <v>0</v>
      </c>
      <c r="H7325" s="15">
        <f>D7325*VLOOKUP(A7325,Cost_Table,MATCH(C7325,M$6:W$6,0),1)</f>
        <v>0</v>
      </c>
      <c r="I7325" s="15">
        <f t="shared" si="344"/>
        <v>0</v>
      </c>
      <c r="J7325" s="43"/>
      <c r="K7325" s="1"/>
    </row>
    <row r="7326" spans="1:11">
      <c r="A7326" s="29">
        <v>41259</v>
      </c>
      <c r="B7326" s="30">
        <v>2</v>
      </c>
      <c r="C7326" s="30" t="s">
        <v>14</v>
      </c>
      <c r="D7326" s="30">
        <v>0</v>
      </c>
      <c r="E7326" s="50" t="str">
        <f t="shared" si="342"/>
        <v>December</v>
      </c>
      <c r="F7326" s="14" t="str">
        <f t="shared" si="343"/>
        <v>Sunday</v>
      </c>
      <c r="G7326" s="15">
        <f>$D7326*VLOOKUP($A7326,Price_Table,MATCH($C7326,$A$6:$K$6,0),1)</f>
        <v>0</v>
      </c>
      <c r="H7326" s="15">
        <f>D7326*VLOOKUP(A7326,Cost_Table,MATCH(C7326,M$6:W$6,0),1)</f>
        <v>0</v>
      </c>
      <c r="I7326" s="15">
        <f t="shared" si="344"/>
        <v>0</v>
      </c>
      <c r="J7326" s="43"/>
      <c r="K7326" s="1"/>
    </row>
    <row r="7327" spans="1:11">
      <c r="A7327" s="29">
        <v>41260</v>
      </c>
      <c r="B7327" s="30">
        <v>2</v>
      </c>
      <c r="C7327" s="30" t="s">
        <v>14</v>
      </c>
      <c r="D7327" s="30">
        <v>0</v>
      </c>
      <c r="E7327" s="50" t="str">
        <f t="shared" si="342"/>
        <v>December</v>
      </c>
      <c r="F7327" s="14" t="str">
        <f t="shared" si="343"/>
        <v>Monday</v>
      </c>
      <c r="G7327" s="15">
        <f>$D7327*VLOOKUP($A7327,Price_Table,MATCH($C7327,$A$6:$K$6,0),1)</f>
        <v>0</v>
      </c>
      <c r="H7327" s="15">
        <f>D7327*VLOOKUP(A7327,Cost_Table,MATCH(C7327,M$6:W$6,0),1)</f>
        <v>0</v>
      </c>
      <c r="I7327" s="15">
        <f t="shared" si="344"/>
        <v>0</v>
      </c>
      <c r="J7327" s="43"/>
      <c r="K7327" s="1"/>
    </row>
    <row r="7328" spans="1:11">
      <c r="A7328" s="29">
        <v>41261</v>
      </c>
      <c r="B7328" s="30">
        <v>2</v>
      </c>
      <c r="C7328" s="30" t="s">
        <v>14</v>
      </c>
      <c r="D7328" s="30">
        <v>0</v>
      </c>
      <c r="E7328" s="50" t="str">
        <f t="shared" si="342"/>
        <v>December</v>
      </c>
      <c r="F7328" s="14" t="str">
        <f t="shared" si="343"/>
        <v>Tuesday</v>
      </c>
      <c r="G7328" s="15">
        <f>$D7328*VLOOKUP($A7328,Price_Table,MATCH($C7328,$A$6:$K$6,0),1)</f>
        <v>0</v>
      </c>
      <c r="H7328" s="15">
        <f>D7328*VLOOKUP(A7328,Cost_Table,MATCH(C7328,M$6:W$6,0),1)</f>
        <v>0</v>
      </c>
      <c r="I7328" s="15">
        <f t="shared" si="344"/>
        <v>0</v>
      </c>
      <c r="J7328" s="43"/>
      <c r="K7328" s="1"/>
    </row>
    <row r="7329" spans="1:11">
      <c r="A7329" s="29">
        <v>41262</v>
      </c>
      <c r="B7329" s="30">
        <v>2</v>
      </c>
      <c r="C7329" s="30" t="s">
        <v>14</v>
      </c>
      <c r="D7329" s="30">
        <v>0</v>
      </c>
      <c r="E7329" s="50" t="str">
        <f t="shared" si="342"/>
        <v>December</v>
      </c>
      <c r="F7329" s="14" t="str">
        <f t="shared" si="343"/>
        <v>Wednesday</v>
      </c>
      <c r="G7329" s="15">
        <f>$D7329*VLOOKUP($A7329,Price_Table,MATCH($C7329,$A$6:$K$6,0),1)</f>
        <v>0</v>
      </c>
      <c r="H7329" s="15">
        <f>D7329*VLOOKUP(A7329,Cost_Table,MATCH(C7329,M$6:W$6,0),1)</f>
        <v>0</v>
      </c>
      <c r="I7329" s="15">
        <f t="shared" si="344"/>
        <v>0</v>
      </c>
      <c r="J7329" s="43"/>
      <c r="K7329" s="1"/>
    </row>
    <row r="7330" spans="1:11">
      <c r="A7330" s="29">
        <v>41263</v>
      </c>
      <c r="B7330" s="30">
        <v>2</v>
      </c>
      <c r="C7330" s="30" t="s">
        <v>14</v>
      </c>
      <c r="D7330" s="30">
        <v>0</v>
      </c>
      <c r="E7330" s="50" t="str">
        <f t="shared" si="342"/>
        <v>December</v>
      </c>
      <c r="F7330" s="14" t="str">
        <f t="shared" si="343"/>
        <v>Thursday</v>
      </c>
      <c r="G7330" s="15">
        <f>$D7330*VLOOKUP($A7330,Price_Table,MATCH($C7330,$A$6:$K$6,0),1)</f>
        <v>0</v>
      </c>
      <c r="H7330" s="15">
        <f>D7330*VLOOKUP(A7330,Cost_Table,MATCH(C7330,M$6:W$6,0),1)</f>
        <v>0</v>
      </c>
      <c r="I7330" s="15">
        <f t="shared" si="344"/>
        <v>0</v>
      </c>
      <c r="J7330" s="43"/>
      <c r="K7330" s="1"/>
    </row>
    <row r="7331" spans="1:11">
      <c r="A7331" s="29">
        <v>41264</v>
      </c>
      <c r="B7331" s="30">
        <v>2</v>
      </c>
      <c r="C7331" s="30" t="s">
        <v>14</v>
      </c>
      <c r="D7331" s="30">
        <v>0</v>
      </c>
      <c r="E7331" s="50" t="str">
        <f t="shared" si="342"/>
        <v>December</v>
      </c>
      <c r="F7331" s="14" t="str">
        <f t="shared" si="343"/>
        <v>Friday</v>
      </c>
      <c r="G7331" s="15">
        <f>$D7331*VLOOKUP($A7331,Price_Table,MATCH($C7331,$A$6:$K$6,0),1)</f>
        <v>0</v>
      </c>
      <c r="H7331" s="15">
        <f>D7331*VLOOKUP(A7331,Cost_Table,MATCH(C7331,M$6:W$6,0),1)</f>
        <v>0</v>
      </c>
      <c r="I7331" s="15">
        <f t="shared" si="344"/>
        <v>0</v>
      </c>
      <c r="J7331" s="43"/>
      <c r="K7331" s="1"/>
    </row>
    <row r="7332" spans="1:11">
      <c r="A7332" s="29">
        <v>41265</v>
      </c>
      <c r="B7332" s="30">
        <v>2</v>
      </c>
      <c r="C7332" s="30" t="s">
        <v>14</v>
      </c>
      <c r="D7332" s="30">
        <v>0</v>
      </c>
      <c r="E7332" s="50" t="str">
        <f t="shared" si="342"/>
        <v>December</v>
      </c>
      <c r="F7332" s="14" t="str">
        <f t="shared" si="343"/>
        <v>Saturday</v>
      </c>
      <c r="G7332" s="15">
        <f>$D7332*VLOOKUP($A7332,Price_Table,MATCH($C7332,$A$6:$K$6,0),1)</f>
        <v>0</v>
      </c>
      <c r="H7332" s="15">
        <f>D7332*VLOOKUP(A7332,Cost_Table,MATCH(C7332,M$6:W$6,0),1)</f>
        <v>0</v>
      </c>
      <c r="I7332" s="15">
        <f t="shared" si="344"/>
        <v>0</v>
      </c>
      <c r="J7332" s="43"/>
      <c r="K7332" s="1"/>
    </row>
    <row r="7333" spans="1:11">
      <c r="A7333" s="29">
        <v>41266</v>
      </c>
      <c r="B7333" s="30">
        <v>2</v>
      </c>
      <c r="C7333" s="30" t="s">
        <v>14</v>
      </c>
      <c r="D7333" s="30">
        <v>0</v>
      </c>
      <c r="E7333" s="50" t="str">
        <f t="shared" si="342"/>
        <v>December</v>
      </c>
      <c r="F7333" s="14" t="str">
        <f t="shared" si="343"/>
        <v>Sunday</v>
      </c>
      <c r="G7333" s="15">
        <f>$D7333*VLOOKUP($A7333,Price_Table,MATCH($C7333,$A$6:$K$6,0),1)</f>
        <v>0</v>
      </c>
      <c r="H7333" s="15">
        <f>D7333*VLOOKUP(A7333,Cost_Table,MATCH(C7333,M$6:W$6,0),1)</f>
        <v>0</v>
      </c>
      <c r="I7333" s="15">
        <f t="shared" si="344"/>
        <v>0</v>
      </c>
      <c r="J7333" s="43"/>
      <c r="K7333" s="1"/>
    </row>
    <row r="7334" spans="1:11">
      <c r="A7334" s="29">
        <v>41267</v>
      </c>
      <c r="B7334" s="30">
        <v>2</v>
      </c>
      <c r="C7334" s="30" t="s">
        <v>14</v>
      </c>
      <c r="D7334" s="30">
        <v>0</v>
      </c>
      <c r="E7334" s="50" t="str">
        <f t="shared" si="342"/>
        <v>December</v>
      </c>
      <c r="F7334" s="14" t="str">
        <f t="shared" si="343"/>
        <v>Monday</v>
      </c>
      <c r="G7334" s="15">
        <f>$D7334*VLOOKUP($A7334,Price_Table,MATCH($C7334,$A$6:$K$6,0),1)</f>
        <v>0</v>
      </c>
      <c r="H7334" s="15">
        <f>D7334*VLOOKUP(A7334,Cost_Table,MATCH(C7334,M$6:W$6,0),1)</f>
        <v>0</v>
      </c>
      <c r="I7334" s="15">
        <f t="shared" si="344"/>
        <v>0</v>
      </c>
      <c r="J7334" s="43"/>
      <c r="K7334" s="1"/>
    </row>
    <row r="7335" spans="1:11">
      <c r="A7335" s="29">
        <v>41268</v>
      </c>
      <c r="B7335" s="30">
        <v>2</v>
      </c>
      <c r="C7335" s="30" t="s">
        <v>14</v>
      </c>
      <c r="D7335" s="30">
        <v>0</v>
      </c>
      <c r="E7335" s="50" t="str">
        <f t="shared" si="342"/>
        <v>December</v>
      </c>
      <c r="F7335" s="14" t="str">
        <f t="shared" si="343"/>
        <v>Tuesday</v>
      </c>
      <c r="G7335" s="15">
        <f>$D7335*VLOOKUP($A7335,Price_Table,MATCH($C7335,$A$6:$K$6,0),1)</f>
        <v>0</v>
      </c>
      <c r="H7335" s="15">
        <f>D7335*VLOOKUP(A7335,Cost_Table,MATCH(C7335,M$6:W$6,0),1)</f>
        <v>0</v>
      </c>
      <c r="I7335" s="15">
        <f t="shared" si="344"/>
        <v>0</v>
      </c>
      <c r="J7335" s="43"/>
      <c r="K7335" s="1"/>
    </row>
    <row r="7336" spans="1:11">
      <c r="A7336" s="29">
        <v>41269</v>
      </c>
      <c r="B7336" s="30">
        <v>2</v>
      </c>
      <c r="C7336" s="30" t="s">
        <v>14</v>
      </c>
      <c r="D7336" s="30">
        <v>0</v>
      </c>
      <c r="E7336" s="50" t="str">
        <f t="shared" si="342"/>
        <v>December</v>
      </c>
      <c r="F7336" s="14" t="str">
        <f t="shared" si="343"/>
        <v>Wednesday</v>
      </c>
      <c r="G7336" s="15">
        <f>$D7336*VLOOKUP($A7336,Price_Table,MATCH($C7336,$A$6:$K$6,0),1)</f>
        <v>0</v>
      </c>
      <c r="H7336" s="15">
        <f>D7336*VLOOKUP(A7336,Cost_Table,MATCH(C7336,M$6:W$6,0),1)</f>
        <v>0</v>
      </c>
      <c r="I7336" s="15">
        <f t="shared" si="344"/>
        <v>0</v>
      </c>
      <c r="J7336" s="43"/>
      <c r="K7336" s="1"/>
    </row>
    <row r="7337" spans="1:11">
      <c r="A7337" s="29">
        <v>41270</v>
      </c>
      <c r="B7337" s="30">
        <v>2</v>
      </c>
      <c r="C7337" s="30" t="s">
        <v>14</v>
      </c>
      <c r="D7337" s="30">
        <v>0</v>
      </c>
      <c r="E7337" s="50" t="str">
        <f t="shared" si="342"/>
        <v>December</v>
      </c>
      <c r="F7337" s="14" t="str">
        <f t="shared" si="343"/>
        <v>Thursday</v>
      </c>
      <c r="G7337" s="15">
        <f>$D7337*VLOOKUP($A7337,Price_Table,MATCH($C7337,$A$6:$K$6,0),1)</f>
        <v>0</v>
      </c>
      <c r="H7337" s="15">
        <f>D7337*VLOOKUP(A7337,Cost_Table,MATCH(C7337,M$6:W$6,0),1)</f>
        <v>0</v>
      </c>
      <c r="I7337" s="15">
        <f t="shared" si="344"/>
        <v>0</v>
      </c>
      <c r="J7337" s="43"/>
      <c r="K7337" s="1"/>
    </row>
    <row r="7338" spans="1:11">
      <c r="A7338" s="29">
        <v>41271</v>
      </c>
      <c r="B7338" s="30">
        <v>2</v>
      </c>
      <c r="C7338" s="30" t="s">
        <v>14</v>
      </c>
      <c r="D7338" s="30">
        <v>0</v>
      </c>
      <c r="E7338" s="50" t="str">
        <f t="shared" si="342"/>
        <v>December</v>
      </c>
      <c r="F7338" s="14" t="str">
        <f t="shared" si="343"/>
        <v>Friday</v>
      </c>
      <c r="G7338" s="15">
        <f>$D7338*VLOOKUP($A7338,Price_Table,MATCH($C7338,$A$6:$K$6,0),1)</f>
        <v>0</v>
      </c>
      <c r="H7338" s="15">
        <f>D7338*VLOOKUP(A7338,Cost_Table,MATCH(C7338,M$6:W$6,0),1)</f>
        <v>0</v>
      </c>
      <c r="I7338" s="15">
        <f t="shared" si="344"/>
        <v>0</v>
      </c>
      <c r="J7338" s="43"/>
      <c r="K7338" s="1"/>
    </row>
    <row r="7339" spans="1:11">
      <c r="A7339" s="29">
        <v>41272</v>
      </c>
      <c r="B7339" s="30">
        <v>2</v>
      </c>
      <c r="C7339" s="30" t="s">
        <v>14</v>
      </c>
      <c r="D7339" s="30">
        <v>0</v>
      </c>
      <c r="E7339" s="50" t="str">
        <f t="shared" si="342"/>
        <v>December</v>
      </c>
      <c r="F7339" s="14" t="str">
        <f t="shared" si="343"/>
        <v>Saturday</v>
      </c>
      <c r="G7339" s="15">
        <f>$D7339*VLOOKUP($A7339,Price_Table,MATCH($C7339,$A$6:$K$6,0),1)</f>
        <v>0</v>
      </c>
      <c r="H7339" s="15">
        <f>D7339*VLOOKUP(A7339,Cost_Table,MATCH(C7339,M$6:W$6,0),1)</f>
        <v>0</v>
      </c>
      <c r="I7339" s="15">
        <f t="shared" si="344"/>
        <v>0</v>
      </c>
      <c r="J7339" s="43"/>
      <c r="K7339" s="1"/>
    </row>
    <row r="7340" spans="1:11">
      <c r="A7340" s="29">
        <v>41273</v>
      </c>
      <c r="B7340" s="30">
        <v>2</v>
      </c>
      <c r="C7340" s="30" t="s">
        <v>14</v>
      </c>
      <c r="D7340" s="30">
        <v>0</v>
      </c>
      <c r="E7340" s="50" t="str">
        <f t="shared" si="342"/>
        <v>December</v>
      </c>
      <c r="F7340" s="14" t="str">
        <f t="shared" si="343"/>
        <v>Sunday</v>
      </c>
      <c r="G7340" s="15">
        <f>$D7340*VLOOKUP($A7340,Price_Table,MATCH($C7340,$A$6:$K$6,0),1)</f>
        <v>0</v>
      </c>
      <c r="H7340" s="15">
        <f>D7340*VLOOKUP(A7340,Cost_Table,MATCH(C7340,M$6:W$6,0),1)</f>
        <v>0</v>
      </c>
      <c r="I7340" s="15">
        <f t="shared" si="344"/>
        <v>0</v>
      </c>
      <c r="J7340" s="43"/>
      <c r="K7340" s="1"/>
    </row>
    <row r="7341" spans="1:11">
      <c r="A7341" s="29">
        <v>41274</v>
      </c>
      <c r="B7341" s="30">
        <v>2</v>
      </c>
      <c r="C7341" s="30" t="s">
        <v>14</v>
      </c>
      <c r="D7341" s="30">
        <v>0</v>
      </c>
      <c r="E7341" s="50" t="str">
        <f t="shared" si="342"/>
        <v>December</v>
      </c>
      <c r="F7341" s="14" t="str">
        <f t="shared" si="343"/>
        <v>Monday</v>
      </c>
      <c r="G7341" s="15">
        <f>$D7341*VLOOKUP($A7341,Price_Table,MATCH($C7341,$A$6:$K$6,0),1)</f>
        <v>0</v>
      </c>
      <c r="H7341" s="15">
        <f>D7341*VLOOKUP(A7341,Cost_Table,MATCH(C7341,M$6:W$6,0),1)</f>
        <v>0</v>
      </c>
      <c r="I7341" s="15">
        <f t="shared" si="344"/>
        <v>0</v>
      </c>
      <c r="J7341" s="43"/>
      <c r="K7341" s="1"/>
    </row>
    <row r="7342" spans="1:11">
      <c r="A7342" s="29">
        <v>40909</v>
      </c>
      <c r="B7342" s="30">
        <v>3</v>
      </c>
      <c r="C7342" s="30" t="s">
        <v>5</v>
      </c>
      <c r="D7342" s="30">
        <v>48</v>
      </c>
      <c r="E7342" s="50" t="str">
        <f t="shared" si="342"/>
        <v>January</v>
      </c>
      <c r="F7342" s="14" t="str">
        <f t="shared" si="343"/>
        <v>Sunday</v>
      </c>
      <c r="G7342" s="15">
        <f>$D7342*VLOOKUP($A7342,Price_Table,MATCH($C7342,$A$6:$K$6,0),1)</f>
        <v>384</v>
      </c>
      <c r="H7342" s="15">
        <f>D7342*VLOOKUP(A7342,Cost_Table,MATCH(C7342,M$6:W$6,0),1)</f>
        <v>180</v>
      </c>
      <c r="I7342" s="15">
        <f t="shared" si="344"/>
        <v>204</v>
      </c>
      <c r="J7342" s="43"/>
      <c r="K7342" s="1"/>
    </row>
    <row r="7343" spans="1:11">
      <c r="A7343" s="29">
        <v>40910</v>
      </c>
      <c r="B7343" s="30">
        <v>3</v>
      </c>
      <c r="C7343" s="30" t="s">
        <v>5</v>
      </c>
      <c r="D7343" s="30">
        <v>41</v>
      </c>
      <c r="E7343" s="50" t="str">
        <f t="shared" si="342"/>
        <v>January</v>
      </c>
      <c r="F7343" s="14" t="str">
        <f t="shared" si="343"/>
        <v>Monday</v>
      </c>
      <c r="G7343" s="15">
        <f>$D7343*VLOOKUP($A7343,Price_Table,MATCH($C7343,$A$6:$K$6,0),1)</f>
        <v>328</v>
      </c>
      <c r="H7343" s="15">
        <f>D7343*VLOOKUP(A7343,Cost_Table,MATCH(C7343,M$6:W$6,0),1)</f>
        <v>153.75</v>
      </c>
      <c r="I7343" s="15">
        <f t="shared" si="344"/>
        <v>174.25</v>
      </c>
      <c r="J7343" s="43"/>
      <c r="K7343" s="1"/>
    </row>
    <row r="7344" spans="1:11">
      <c r="A7344" s="29">
        <v>40911</v>
      </c>
      <c r="B7344" s="30">
        <v>3</v>
      </c>
      <c r="C7344" s="30" t="s">
        <v>5</v>
      </c>
      <c r="D7344" s="30">
        <v>38</v>
      </c>
      <c r="E7344" s="50" t="str">
        <f t="shared" si="342"/>
        <v>January</v>
      </c>
      <c r="F7344" s="14" t="str">
        <f t="shared" si="343"/>
        <v>Tuesday</v>
      </c>
      <c r="G7344" s="15">
        <f>$D7344*VLOOKUP($A7344,Price_Table,MATCH($C7344,$A$6:$K$6,0),1)</f>
        <v>304</v>
      </c>
      <c r="H7344" s="15">
        <f>D7344*VLOOKUP(A7344,Cost_Table,MATCH(C7344,M$6:W$6,0),1)</f>
        <v>142.5</v>
      </c>
      <c r="I7344" s="15">
        <f t="shared" si="344"/>
        <v>161.5</v>
      </c>
      <c r="J7344" s="43"/>
      <c r="K7344" s="1"/>
    </row>
    <row r="7345" spans="1:11">
      <c r="A7345" s="29">
        <v>40912</v>
      </c>
      <c r="B7345" s="30">
        <v>3</v>
      </c>
      <c r="C7345" s="30" t="s">
        <v>5</v>
      </c>
      <c r="D7345" s="30">
        <v>58</v>
      </c>
      <c r="E7345" s="50" t="str">
        <f t="shared" si="342"/>
        <v>January</v>
      </c>
      <c r="F7345" s="14" t="str">
        <f t="shared" si="343"/>
        <v>Wednesday</v>
      </c>
      <c r="G7345" s="15">
        <f>$D7345*VLOOKUP($A7345,Price_Table,MATCH($C7345,$A$6:$K$6,0),1)</f>
        <v>464</v>
      </c>
      <c r="H7345" s="15">
        <f>D7345*VLOOKUP(A7345,Cost_Table,MATCH(C7345,M$6:W$6,0),1)</f>
        <v>217.5</v>
      </c>
      <c r="I7345" s="15">
        <f t="shared" si="344"/>
        <v>246.5</v>
      </c>
      <c r="J7345" s="43"/>
      <c r="K7345" s="1"/>
    </row>
    <row r="7346" spans="1:11">
      <c r="A7346" s="29">
        <v>40913</v>
      </c>
      <c r="B7346" s="30">
        <v>3</v>
      </c>
      <c r="C7346" s="30" t="s">
        <v>5</v>
      </c>
      <c r="D7346" s="30">
        <v>35</v>
      </c>
      <c r="E7346" s="50" t="str">
        <f t="shared" si="342"/>
        <v>January</v>
      </c>
      <c r="F7346" s="14" t="str">
        <f t="shared" si="343"/>
        <v>Thursday</v>
      </c>
      <c r="G7346" s="15">
        <f>$D7346*VLOOKUP($A7346,Price_Table,MATCH($C7346,$A$6:$K$6,0),1)</f>
        <v>280</v>
      </c>
      <c r="H7346" s="15">
        <f>D7346*VLOOKUP(A7346,Cost_Table,MATCH(C7346,M$6:W$6,0),1)</f>
        <v>131.25</v>
      </c>
      <c r="I7346" s="15">
        <f t="shared" si="344"/>
        <v>148.75</v>
      </c>
      <c r="J7346" s="43"/>
      <c r="K7346" s="1"/>
    </row>
    <row r="7347" spans="1:11">
      <c r="A7347" s="29">
        <v>40914</v>
      </c>
      <c r="B7347" s="30">
        <v>3</v>
      </c>
      <c r="C7347" s="30" t="s">
        <v>5</v>
      </c>
      <c r="D7347" s="30">
        <v>56</v>
      </c>
      <c r="E7347" s="50" t="str">
        <f t="shared" si="342"/>
        <v>January</v>
      </c>
      <c r="F7347" s="14" t="str">
        <f t="shared" si="343"/>
        <v>Friday</v>
      </c>
      <c r="G7347" s="15">
        <f>$D7347*VLOOKUP($A7347,Price_Table,MATCH($C7347,$A$6:$K$6,0),1)</f>
        <v>448</v>
      </c>
      <c r="H7347" s="15">
        <f>D7347*VLOOKUP(A7347,Cost_Table,MATCH(C7347,M$6:W$6,0),1)</f>
        <v>210</v>
      </c>
      <c r="I7347" s="15">
        <f t="shared" si="344"/>
        <v>238</v>
      </c>
      <c r="J7347" s="43"/>
      <c r="K7347" s="1"/>
    </row>
    <row r="7348" spans="1:11">
      <c r="A7348" s="29">
        <v>40915</v>
      </c>
      <c r="B7348" s="30">
        <v>3</v>
      </c>
      <c r="C7348" s="30" t="s">
        <v>5</v>
      </c>
      <c r="D7348" s="30">
        <v>57</v>
      </c>
      <c r="E7348" s="50" t="str">
        <f t="shared" si="342"/>
        <v>January</v>
      </c>
      <c r="F7348" s="14" t="str">
        <f t="shared" si="343"/>
        <v>Saturday</v>
      </c>
      <c r="G7348" s="15">
        <f>$D7348*VLOOKUP($A7348,Price_Table,MATCH($C7348,$A$6:$K$6,0),1)</f>
        <v>456</v>
      </c>
      <c r="H7348" s="15">
        <f>D7348*VLOOKUP(A7348,Cost_Table,MATCH(C7348,M$6:W$6,0),1)</f>
        <v>213.75</v>
      </c>
      <c r="I7348" s="15">
        <f t="shared" si="344"/>
        <v>242.25</v>
      </c>
      <c r="J7348" s="43"/>
      <c r="K7348" s="1"/>
    </row>
    <row r="7349" spans="1:11">
      <c r="A7349" s="29">
        <v>40916</v>
      </c>
      <c r="B7349" s="30">
        <v>3</v>
      </c>
      <c r="C7349" s="30" t="s">
        <v>5</v>
      </c>
      <c r="D7349" s="30">
        <v>42</v>
      </c>
      <c r="E7349" s="50" t="str">
        <f t="shared" si="342"/>
        <v>January</v>
      </c>
      <c r="F7349" s="14" t="str">
        <f t="shared" si="343"/>
        <v>Sunday</v>
      </c>
      <c r="G7349" s="15">
        <f>$D7349*VLOOKUP($A7349,Price_Table,MATCH($C7349,$A$6:$K$6,0),1)</f>
        <v>336</v>
      </c>
      <c r="H7349" s="15">
        <f>D7349*VLOOKUP(A7349,Cost_Table,MATCH(C7349,M$6:W$6,0),1)</f>
        <v>157.5</v>
      </c>
      <c r="I7349" s="15">
        <f t="shared" si="344"/>
        <v>178.5</v>
      </c>
      <c r="J7349" s="43"/>
      <c r="K7349" s="1"/>
    </row>
    <row r="7350" spans="1:11">
      <c r="A7350" s="29">
        <v>40917</v>
      </c>
      <c r="B7350" s="30">
        <v>3</v>
      </c>
      <c r="C7350" s="30" t="s">
        <v>5</v>
      </c>
      <c r="D7350" s="30">
        <v>60</v>
      </c>
      <c r="E7350" s="50" t="str">
        <f t="shared" si="342"/>
        <v>January</v>
      </c>
      <c r="F7350" s="14" t="str">
        <f t="shared" si="343"/>
        <v>Monday</v>
      </c>
      <c r="G7350" s="15">
        <f>$D7350*VLOOKUP($A7350,Price_Table,MATCH($C7350,$A$6:$K$6,0),1)</f>
        <v>480</v>
      </c>
      <c r="H7350" s="15">
        <f>D7350*VLOOKUP(A7350,Cost_Table,MATCH(C7350,M$6:W$6,0),1)</f>
        <v>225</v>
      </c>
      <c r="I7350" s="15">
        <f t="shared" si="344"/>
        <v>255</v>
      </c>
      <c r="J7350" s="43"/>
      <c r="K7350" s="1"/>
    </row>
    <row r="7351" spans="1:11">
      <c r="A7351" s="29">
        <v>40918</v>
      </c>
      <c r="B7351" s="30">
        <v>3</v>
      </c>
      <c r="C7351" s="30" t="s">
        <v>5</v>
      </c>
      <c r="D7351" s="30">
        <v>55</v>
      </c>
      <c r="E7351" s="50" t="str">
        <f t="shared" si="342"/>
        <v>January</v>
      </c>
      <c r="F7351" s="14" t="str">
        <f t="shared" si="343"/>
        <v>Tuesday</v>
      </c>
      <c r="G7351" s="15">
        <f>$D7351*VLOOKUP($A7351,Price_Table,MATCH($C7351,$A$6:$K$6,0),1)</f>
        <v>440</v>
      </c>
      <c r="H7351" s="15">
        <f>D7351*VLOOKUP(A7351,Cost_Table,MATCH(C7351,M$6:W$6,0),1)</f>
        <v>206.25</v>
      </c>
      <c r="I7351" s="15">
        <f t="shared" si="344"/>
        <v>233.75</v>
      </c>
      <c r="J7351" s="43"/>
      <c r="K7351" s="1"/>
    </row>
    <row r="7352" spans="1:11">
      <c r="A7352" s="29">
        <v>40919</v>
      </c>
      <c r="B7352" s="30">
        <v>3</v>
      </c>
      <c r="C7352" s="30" t="s">
        <v>5</v>
      </c>
      <c r="D7352" s="30">
        <v>55</v>
      </c>
      <c r="E7352" s="50" t="str">
        <f t="shared" si="342"/>
        <v>January</v>
      </c>
      <c r="F7352" s="14" t="str">
        <f t="shared" si="343"/>
        <v>Wednesday</v>
      </c>
      <c r="G7352" s="15">
        <f>$D7352*VLOOKUP($A7352,Price_Table,MATCH($C7352,$A$6:$K$6,0),1)</f>
        <v>440</v>
      </c>
      <c r="H7352" s="15">
        <f>D7352*VLOOKUP(A7352,Cost_Table,MATCH(C7352,M$6:W$6,0),1)</f>
        <v>206.25</v>
      </c>
      <c r="I7352" s="15">
        <f t="shared" si="344"/>
        <v>233.75</v>
      </c>
      <c r="J7352" s="43"/>
      <c r="K7352" s="1"/>
    </row>
    <row r="7353" spans="1:11">
      <c r="A7353" s="29">
        <v>40920</v>
      </c>
      <c r="B7353" s="30">
        <v>3</v>
      </c>
      <c r="C7353" s="30" t="s">
        <v>5</v>
      </c>
      <c r="D7353" s="30">
        <v>72</v>
      </c>
      <c r="E7353" s="50" t="str">
        <f t="shared" si="342"/>
        <v>January</v>
      </c>
      <c r="F7353" s="14" t="str">
        <f t="shared" si="343"/>
        <v>Thursday</v>
      </c>
      <c r="G7353" s="15">
        <f>$D7353*VLOOKUP($A7353,Price_Table,MATCH($C7353,$A$6:$K$6,0),1)</f>
        <v>576</v>
      </c>
      <c r="H7353" s="15">
        <f>D7353*VLOOKUP(A7353,Cost_Table,MATCH(C7353,M$6:W$6,0),1)</f>
        <v>270</v>
      </c>
      <c r="I7353" s="15">
        <f t="shared" si="344"/>
        <v>306</v>
      </c>
      <c r="J7353" s="43"/>
      <c r="K7353" s="1"/>
    </row>
    <row r="7354" spans="1:11">
      <c r="A7354" s="29">
        <v>40921</v>
      </c>
      <c r="B7354" s="30">
        <v>3</v>
      </c>
      <c r="C7354" s="30" t="s">
        <v>5</v>
      </c>
      <c r="D7354" s="30">
        <v>67</v>
      </c>
      <c r="E7354" s="50" t="str">
        <f t="shared" si="342"/>
        <v>January</v>
      </c>
      <c r="F7354" s="14" t="str">
        <f t="shared" si="343"/>
        <v>Friday</v>
      </c>
      <c r="G7354" s="15">
        <f>$D7354*VLOOKUP($A7354,Price_Table,MATCH($C7354,$A$6:$K$6,0),1)</f>
        <v>536</v>
      </c>
      <c r="H7354" s="15">
        <f>D7354*VLOOKUP(A7354,Cost_Table,MATCH(C7354,M$6:W$6,0),1)</f>
        <v>251.25</v>
      </c>
      <c r="I7354" s="15">
        <f t="shared" si="344"/>
        <v>284.75</v>
      </c>
      <c r="J7354" s="43"/>
      <c r="K7354" s="1"/>
    </row>
    <row r="7355" spans="1:11">
      <c r="A7355" s="29">
        <v>40922</v>
      </c>
      <c r="B7355" s="30">
        <v>3</v>
      </c>
      <c r="C7355" s="30" t="s">
        <v>5</v>
      </c>
      <c r="D7355" s="30">
        <v>73</v>
      </c>
      <c r="E7355" s="50" t="str">
        <f t="shared" si="342"/>
        <v>January</v>
      </c>
      <c r="F7355" s="14" t="str">
        <f t="shared" si="343"/>
        <v>Saturday</v>
      </c>
      <c r="G7355" s="15">
        <f>$D7355*VLOOKUP($A7355,Price_Table,MATCH($C7355,$A$6:$K$6,0),1)</f>
        <v>584</v>
      </c>
      <c r="H7355" s="15">
        <f>D7355*VLOOKUP(A7355,Cost_Table,MATCH(C7355,M$6:W$6,0),1)</f>
        <v>273.75</v>
      </c>
      <c r="I7355" s="15">
        <f t="shared" si="344"/>
        <v>310.25</v>
      </c>
      <c r="J7355" s="43"/>
      <c r="K7355" s="1"/>
    </row>
    <row r="7356" spans="1:11">
      <c r="A7356" s="29">
        <v>40923</v>
      </c>
      <c r="B7356" s="30">
        <v>3</v>
      </c>
      <c r="C7356" s="30" t="s">
        <v>5</v>
      </c>
      <c r="D7356" s="30">
        <v>39</v>
      </c>
      <c r="E7356" s="50" t="str">
        <f t="shared" si="342"/>
        <v>January</v>
      </c>
      <c r="F7356" s="14" t="str">
        <f t="shared" si="343"/>
        <v>Sunday</v>
      </c>
      <c r="G7356" s="15">
        <f>$D7356*VLOOKUP($A7356,Price_Table,MATCH($C7356,$A$6:$K$6,0),1)</f>
        <v>312</v>
      </c>
      <c r="H7356" s="15">
        <f>D7356*VLOOKUP(A7356,Cost_Table,MATCH(C7356,M$6:W$6,0),1)</f>
        <v>146.25</v>
      </c>
      <c r="I7356" s="15">
        <f t="shared" si="344"/>
        <v>165.75</v>
      </c>
      <c r="J7356" s="43"/>
      <c r="K7356" s="1"/>
    </row>
    <row r="7357" spans="1:11">
      <c r="A7357" s="29">
        <v>40924</v>
      </c>
      <c r="B7357" s="30">
        <v>3</v>
      </c>
      <c r="C7357" s="30" t="s">
        <v>5</v>
      </c>
      <c r="D7357" s="30">
        <v>41</v>
      </c>
      <c r="E7357" s="50" t="str">
        <f t="shared" si="342"/>
        <v>January</v>
      </c>
      <c r="F7357" s="14" t="str">
        <f t="shared" si="343"/>
        <v>Monday</v>
      </c>
      <c r="G7357" s="15">
        <f>$D7357*VLOOKUP($A7357,Price_Table,MATCH($C7357,$A$6:$K$6,0),1)</f>
        <v>328</v>
      </c>
      <c r="H7357" s="15">
        <f>D7357*VLOOKUP(A7357,Cost_Table,MATCH(C7357,M$6:W$6,0),1)</f>
        <v>153.75</v>
      </c>
      <c r="I7357" s="15">
        <f t="shared" si="344"/>
        <v>174.25</v>
      </c>
      <c r="J7357" s="43"/>
      <c r="K7357" s="1"/>
    </row>
    <row r="7358" spans="1:11">
      <c r="A7358" s="29">
        <v>40925</v>
      </c>
      <c r="B7358" s="30">
        <v>3</v>
      </c>
      <c r="C7358" s="30" t="s">
        <v>5</v>
      </c>
      <c r="D7358" s="30">
        <v>54</v>
      </c>
      <c r="E7358" s="50" t="str">
        <f t="shared" si="342"/>
        <v>January</v>
      </c>
      <c r="F7358" s="14" t="str">
        <f t="shared" si="343"/>
        <v>Tuesday</v>
      </c>
      <c r="G7358" s="15">
        <f>$D7358*VLOOKUP($A7358,Price_Table,MATCH($C7358,$A$6:$K$6,0),1)</f>
        <v>432</v>
      </c>
      <c r="H7358" s="15">
        <f>D7358*VLOOKUP(A7358,Cost_Table,MATCH(C7358,M$6:W$6,0),1)</f>
        <v>202.5</v>
      </c>
      <c r="I7358" s="15">
        <f t="shared" si="344"/>
        <v>229.5</v>
      </c>
      <c r="J7358" s="43"/>
      <c r="K7358" s="1"/>
    </row>
    <row r="7359" spans="1:11">
      <c r="A7359" s="29">
        <v>40926</v>
      </c>
      <c r="B7359" s="30">
        <v>3</v>
      </c>
      <c r="C7359" s="30" t="s">
        <v>5</v>
      </c>
      <c r="D7359" s="30">
        <v>34</v>
      </c>
      <c r="E7359" s="50" t="str">
        <f t="shared" si="342"/>
        <v>January</v>
      </c>
      <c r="F7359" s="14" t="str">
        <f t="shared" si="343"/>
        <v>Wednesday</v>
      </c>
      <c r="G7359" s="15">
        <f>$D7359*VLOOKUP($A7359,Price_Table,MATCH($C7359,$A$6:$K$6,0),1)</f>
        <v>272</v>
      </c>
      <c r="H7359" s="15">
        <f>D7359*VLOOKUP(A7359,Cost_Table,MATCH(C7359,M$6:W$6,0),1)</f>
        <v>127.5</v>
      </c>
      <c r="I7359" s="15">
        <f t="shared" si="344"/>
        <v>144.5</v>
      </c>
      <c r="J7359" s="43"/>
      <c r="K7359" s="1"/>
    </row>
    <row r="7360" spans="1:11">
      <c r="A7360" s="29">
        <v>40927</v>
      </c>
      <c r="B7360" s="30">
        <v>3</v>
      </c>
      <c r="C7360" s="30" t="s">
        <v>5</v>
      </c>
      <c r="D7360" s="30">
        <v>70</v>
      </c>
      <c r="E7360" s="50" t="str">
        <f t="shared" si="342"/>
        <v>January</v>
      </c>
      <c r="F7360" s="14" t="str">
        <f t="shared" si="343"/>
        <v>Thursday</v>
      </c>
      <c r="G7360" s="15">
        <f>$D7360*VLOOKUP($A7360,Price_Table,MATCH($C7360,$A$6:$K$6,0),1)</f>
        <v>560</v>
      </c>
      <c r="H7360" s="15">
        <f>D7360*VLOOKUP(A7360,Cost_Table,MATCH(C7360,M$6:W$6,0),1)</f>
        <v>262.5</v>
      </c>
      <c r="I7360" s="15">
        <f t="shared" si="344"/>
        <v>297.5</v>
      </c>
      <c r="J7360" s="43"/>
      <c r="K7360" s="1"/>
    </row>
    <row r="7361" spans="1:11">
      <c r="A7361" s="29">
        <v>40928</v>
      </c>
      <c r="B7361" s="30">
        <v>3</v>
      </c>
      <c r="C7361" s="30" t="s">
        <v>5</v>
      </c>
      <c r="D7361" s="30">
        <v>56</v>
      </c>
      <c r="E7361" s="50" t="str">
        <f t="shared" si="342"/>
        <v>January</v>
      </c>
      <c r="F7361" s="14" t="str">
        <f t="shared" si="343"/>
        <v>Friday</v>
      </c>
      <c r="G7361" s="15">
        <f>$D7361*VLOOKUP($A7361,Price_Table,MATCH($C7361,$A$6:$K$6,0),1)</f>
        <v>448</v>
      </c>
      <c r="H7361" s="15">
        <f>D7361*VLOOKUP(A7361,Cost_Table,MATCH(C7361,M$6:W$6,0),1)</f>
        <v>210</v>
      </c>
      <c r="I7361" s="15">
        <f t="shared" si="344"/>
        <v>238</v>
      </c>
      <c r="J7361" s="43"/>
      <c r="K7361" s="1"/>
    </row>
    <row r="7362" spans="1:11">
      <c r="A7362" s="29">
        <v>40929</v>
      </c>
      <c r="B7362" s="30">
        <v>3</v>
      </c>
      <c r="C7362" s="30" t="s">
        <v>5</v>
      </c>
      <c r="D7362" s="30">
        <v>72</v>
      </c>
      <c r="E7362" s="50" t="str">
        <f t="shared" si="342"/>
        <v>January</v>
      </c>
      <c r="F7362" s="14" t="str">
        <f t="shared" si="343"/>
        <v>Saturday</v>
      </c>
      <c r="G7362" s="15">
        <f>$D7362*VLOOKUP($A7362,Price_Table,MATCH($C7362,$A$6:$K$6,0),1)</f>
        <v>576</v>
      </c>
      <c r="H7362" s="15">
        <f>D7362*VLOOKUP(A7362,Cost_Table,MATCH(C7362,M$6:W$6,0),1)</f>
        <v>270</v>
      </c>
      <c r="I7362" s="15">
        <f t="shared" si="344"/>
        <v>306</v>
      </c>
      <c r="J7362" s="43"/>
      <c r="K7362" s="1"/>
    </row>
    <row r="7363" spans="1:11">
      <c r="A7363" s="29">
        <v>40930</v>
      </c>
      <c r="B7363" s="30">
        <v>3</v>
      </c>
      <c r="C7363" s="30" t="s">
        <v>5</v>
      </c>
      <c r="D7363" s="30">
        <v>63</v>
      </c>
      <c r="E7363" s="50" t="str">
        <f t="shared" si="342"/>
        <v>January</v>
      </c>
      <c r="F7363" s="14" t="str">
        <f t="shared" si="343"/>
        <v>Sunday</v>
      </c>
      <c r="G7363" s="15">
        <f>$D7363*VLOOKUP($A7363,Price_Table,MATCH($C7363,$A$6:$K$6,0),1)</f>
        <v>504</v>
      </c>
      <c r="H7363" s="15">
        <f>D7363*VLOOKUP(A7363,Cost_Table,MATCH(C7363,M$6:W$6,0),1)</f>
        <v>236.25</v>
      </c>
      <c r="I7363" s="15">
        <f t="shared" si="344"/>
        <v>267.75</v>
      </c>
      <c r="J7363" s="43"/>
      <c r="K7363" s="1"/>
    </row>
    <row r="7364" spans="1:11">
      <c r="A7364" s="29">
        <v>40931</v>
      </c>
      <c r="B7364" s="30">
        <v>3</v>
      </c>
      <c r="C7364" s="30" t="s">
        <v>5</v>
      </c>
      <c r="D7364" s="30">
        <v>46</v>
      </c>
      <c r="E7364" s="50" t="str">
        <f t="shared" si="342"/>
        <v>January</v>
      </c>
      <c r="F7364" s="14" t="str">
        <f t="shared" si="343"/>
        <v>Monday</v>
      </c>
      <c r="G7364" s="15">
        <f>$D7364*VLOOKUP($A7364,Price_Table,MATCH($C7364,$A$6:$K$6,0),1)</f>
        <v>368</v>
      </c>
      <c r="H7364" s="15">
        <f>D7364*VLOOKUP(A7364,Cost_Table,MATCH(C7364,M$6:W$6,0),1)</f>
        <v>172.5</v>
      </c>
      <c r="I7364" s="15">
        <f t="shared" si="344"/>
        <v>195.5</v>
      </c>
      <c r="J7364" s="43"/>
      <c r="K7364" s="1"/>
    </row>
    <row r="7365" spans="1:11">
      <c r="A7365" s="29">
        <v>40932</v>
      </c>
      <c r="B7365" s="30">
        <v>3</v>
      </c>
      <c r="C7365" s="30" t="s">
        <v>5</v>
      </c>
      <c r="D7365" s="30">
        <v>51</v>
      </c>
      <c r="E7365" s="50" t="str">
        <f t="shared" si="342"/>
        <v>January</v>
      </c>
      <c r="F7365" s="14" t="str">
        <f t="shared" si="343"/>
        <v>Tuesday</v>
      </c>
      <c r="G7365" s="15">
        <f>$D7365*VLOOKUP($A7365,Price_Table,MATCH($C7365,$A$6:$K$6,0),1)</f>
        <v>408</v>
      </c>
      <c r="H7365" s="15">
        <f>D7365*VLOOKUP(A7365,Cost_Table,MATCH(C7365,M$6:W$6,0),1)</f>
        <v>191.25</v>
      </c>
      <c r="I7365" s="15">
        <f t="shared" si="344"/>
        <v>216.75</v>
      </c>
      <c r="J7365" s="43"/>
      <c r="K7365" s="1"/>
    </row>
    <row r="7366" spans="1:11">
      <c r="A7366" s="29">
        <v>40933</v>
      </c>
      <c r="B7366" s="30">
        <v>3</v>
      </c>
      <c r="C7366" s="30" t="s">
        <v>5</v>
      </c>
      <c r="D7366" s="30">
        <v>67</v>
      </c>
      <c r="E7366" s="50" t="str">
        <f t="shared" si="342"/>
        <v>January</v>
      </c>
      <c r="F7366" s="14" t="str">
        <f t="shared" si="343"/>
        <v>Wednesday</v>
      </c>
      <c r="G7366" s="15">
        <f>$D7366*VLOOKUP($A7366,Price_Table,MATCH($C7366,$A$6:$K$6,0),1)</f>
        <v>536</v>
      </c>
      <c r="H7366" s="15">
        <f>D7366*VLOOKUP(A7366,Cost_Table,MATCH(C7366,M$6:W$6,0),1)</f>
        <v>251.25</v>
      </c>
      <c r="I7366" s="15">
        <f t="shared" si="344"/>
        <v>284.75</v>
      </c>
      <c r="J7366" s="43"/>
      <c r="K7366" s="1"/>
    </row>
    <row r="7367" spans="1:11">
      <c r="A7367" s="29">
        <v>40934</v>
      </c>
      <c r="B7367" s="30">
        <v>3</v>
      </c>
      <c r="C7367" s="30" t="s">
        <v>5</v>
      </c>
      <c r="D7367" s="30">
        <v>57</v>
      </c>
      <c r="E7367" s="50" t="str">
        <f t="shared" si="342"/>
        <v>January</v>
      </c>
      <c r="F7367" s="14" t="str">
        <f t="shared" si="343"/>
        <v>Thursday</v>
      </c>
      <c r="G7367" s="15">
        <f>$D7367*VLOOKUP($A7367,Price_Table,MATCH($C7367,$A$6:$K$6,0),1)</f>
        <v>456</v>
      </c>
      <c r="H7367" s="15">
        <f>D7367*VLOOKUP(A7367,Cost_Table,MATCH(C7367,M$6:W$6,0),1)</f>
        <v>213.75</v>
      </c>
      <c r="I7367" s="15">
        <f t="shared" si="344"/>
        <v>242.25</v>
      </c>
      <c r="J7367" s="43"/>
      <c r="K7367" s="1"/>
    </row>
    <row r="7368" spans="1:11">
      <c r="A7368" s="29">
        <v>40935</v>
      </c>
      <c r="B7368" s="30">
        <v>3</v>
      </c>
      <c r="C7368" s="30" t="s">
        <v>5</v>
      </c>
      <c r="D7368" s="30">
        <v>47</v>
      </c>
      <c r="E7368" s="50" t="str">
        <f t="shared" si="342"/>
        <v>January</v>
      </c>
      <c r="F7368" s="14" t="str">
        <f t="shared" si="343"/>
        <v>Friday</v>
      </c>
      <c r="G7368" s="15">
        <f>$D7368*VLOOKUP($A7368,Price_Table,MATCH($C7368,$A$6:$K$6,0),1)</f>
        <v>376</v>
      </c>
      <c r="H7368" s="15">
        <f>D7368*VLOOKUP(A7368,Cost_Table,MATCH(C7368,M$6:W$6,0),1)</f>
        <v>176.25</v>
      </c>
      <c r="I7368" s="15">
        <f t="shared" si="344"/>
        <v>199.75</v>
      </c>
      <c r="J7368" s="43"/>
      <c r="K7368" s="1"/>
    </row>
    <row r="7369" spans="1:11">
      <c r="A7369" s="29">
        <v>40936</v>
      </c>
      <c r="B7369" s="30">
        <v>3</v>
      </c>
      <c r="C7369" s="30" t="s">
        <v>5</v>
      </c>
      <c r="D7369" s="30">
        <v>61</v>
      </c>
      <c r="E7369" s="50" t="str">
        <f t="shared" si="342"/>
        <v>January</v>
      </c>
      <c r="F7369" s="14" t="str">
        <f t="shared" si="343"/>
        <v>Saturday</v>
      </c>
      <c r="G7369" s="15">
        <f>$D7369*VLOOKUP($A7369,Price_Table,MATCH($C7369,$A$6:$K$6,0),1)</f>
        <v>488</v>
      </c>
      <c r="H7369" s="15">
        <f>D7369*VLOOKUP(A7369,Cost_Table,MATCH(C7369,M$6:W$6,0),1)</f>
        <v>228.75</v>
      </c>
      <c r="I7369" s="15">
        <f t="shared" si="344"/>
        <v>259.25</v>
      </c>
      <c r="J7369" s="43"/>
      <c r="K7369" s="1"/>
    </row>
    <row r="7370" spans="1:11">
      <c r="A7370" s="29">
        <v>40937</v>
      </c>
      <c r="B7370" s="30">
        <v>3</v>
      </c>
      <c r="C7370" s="30" t="s">
        <v>5</v>
      </c>
      <c r="D7370" s="30">
        <v>47</v>
      </c>
      <c r="E7370" s="50" t="str">
        <f t="shared" si="342"/>
        <v>January</v>
      </c>
      <c r="F7370" s="14" t="str">
        <f t="shared" si="343"/>
        <v>Sunday</v>
      </c>
      <c r="G7370" s="15">
        <f>$D7370*VLOOKUP($A7370,Price_Table,MATCH($C7370,$A$6:$K$6,0),1)</f>
        <v>376</v>
      </c>
      <c r="H7370" s="15">
        <f>D7370*VLOOKUP(A7370,Cost_Table,MATCH(C7370,M$6:W$6,0),1)</f>
        <v>176.25</v>
      </c>
      <c r="I7370" s="15">
        <f t="shared" si="344"/>
        <v>199.75</v>
      </c>
      <c r="J7370" s="43"/>
      <c r="K7370" s="1"/>
    </row>
    <row r="7371" spans="1:11">
      <c r="A7371" s="29">
        <v>40938</v>
      </c>
      <c r="B7371" s="30">
        <v>3</v>
      </c>
      <c r="C7371" s="30" t="s">
        <v>5</v>
      </c>
      <c r="D7371" s="30">
        <v>71</v>
      </c>
      <c r="E7371" s="50" t="str">
        <f t="shared" si="342"/>
        <v>January</v>
      </c>
      <c r="F7371" s="14" t="str">
        <f t="shared" si="343"/>
        <v>Monday</v>
      </c>
      <c r="G7371" s="15">
        <f>$D7371*VLOOKUP($A7371,Price_Table,MATCH($C7371,$A$6:$K$6,0),1)</f>
        <v>568</v>
      </c>
      <c r="H7371" s="15">
        <f>D7371*VLOOKUP(A7371,Cost_Table,MATCH(C7371,M$6:W$6,0),1)</f>
        <v>266.25</v>
      </c>
      <c r="I7371" s="15">
        <f t="shared" si="344"/>
        <v>301.75</v>
      </c>
      <c r="J7371" s="43"/>
      <c r="K7371" s="1"/>
    </row>
    <row r="7372" spans="1:11">
      <c r="A7372" s="29">
        <v>40939</v>
      </c>
      <c r="B7372" s="30">
        <v>3</v>
      </c>
      <c r="C7372" s="30" t="s">
        <v>5</v>
      </c>
      <c r="D7372" s="30">
        <v>59</v>
      </c>
      <c r="E7372" s="50" t="str">
        <f t="shared" si="342"/>
        <v>January</v>
      </c>
      <c r="F7372" s="14" t="str">
        <f t="shared" si="343"/>
        <v>Tuesday</v>
      </c>
      <c r="G7372" s="15">
        <f>$D7372*VLOOKUP($A7372,Price_Table,MATCH($C7372,$A$6:$K$6,0),1)</f>
        <v>472</v>
      </c>
      <c r="H7372" s="15">
        <f>D7372*VLOOKUP(A7372,Cost_Table,MATCH(C7372,M$6:W$6,0),1)</f>
        <v>221.25</v>
      </c>
      <c r="I7372" s="15">
        <f t="shared" si="344"/>
        <v>250.75</v>
      </c>
      <c r="J7372" s="43"/>
      <c r="K7372" s="1"/>
    </row>
    <row r="7373" spans="1:11">
      <c r="A7373" s="29">
        <v>40940</v>
      </c>
      <c r="B7373" s="30">
        <v>3</v>
      </c>
      <c r="C7373" s="30" t="s">
        <v>5</v>
      </c>
      <c r="D7373" s="30">
        <v>66</v>
      </c>
      <c r="E7373" s="50" t="str">
        <f t="shared" si="342"/>
        <v>February</v>
      </c>
      <c r="F7373" s="14" t="str">
        <f t="shared" si="343"/>
        <v>Wednesday</v>
      </c>
      <c r="G7373" s="15">
        <f>$D7373*VLOOKUP($A7373,Price_Table,MATCH($C7373,$A$6:$K$6,0),1)</f>
        <v>528</v>
      </c>
      <c r="H7373" s="15">
        <f>D7373*VLOOKUP(A7373,Cost_Table,MATCH(C7373,M$6:W$6,0),1)</f>
        <v>247.5</v>
      </c>
      <c r="I7373" s="15">
        <f t="shared" si="344"/>
        <v>280.5</v>
      </c>
      <c r="J7373" s="43"/>
      <c r="K7373" s="1"/>
    </row>
    <row r="7374" spans="1:11">
      <c r="A7374" s="29">
        <v>40941</v>
      </c>
      <c r="B7374" s="30">
        <v>3</v>
      </c>
      <c r="C7374" s="30" t="s">
        <v>5</v>
      </c>
      <c r="D7374" s="30">
        <v>55</v>
      </c>
      <c r="E7374" s="50" t="str">
        <f t="shared" si="342"/>
        <v>February</v>
      </c>
      <c r="F7374" s="14" t="str">
        <f t="shared" si="343"/>
        <v>Thursday</v>
      </c>
      <c r="G7374" s="15">
        <f>$D7374*VLOOKUP($A7374,Price_Table,MATCH($C7374,$A$6:$K$6,0),1)</f>
        <v>440</v>
      </c>
      <c r="H7374" s="15">
        <f>D7374*VLOOKUP(A7374,Cost_Table,MATCH(C7374,M$6:W$6,0),1)</f>
        <v>206.25</v>
      </c>
      <c r="I7374" s="15">
        <f t="shared" si="344"/>
        <v>233.75</v>
      </c>
      <c r="J7374" s="43"/>
      <c r="K7374" s="1"/>
    </row>
    <row r="7375" spans="1:11">
      <c r="A7375" s="29">
        <v>40942</v>
      </c>
      <c r="B7375" s="30">
        <v>3</v>
      </c>
      <c r="C7375" s="30" t="s">
        <v>5</v>
      </c>
      <c r="D7375" s="30">
        <v>46</v>
      </c>
      <c r="E7375" s="50" t="str">
        <f t="shared" si="342"/>
        <v>February</v>
      </c>
      <c r="F7375" s="14" t="str">
        <f t="shared" si="343"/>
        <v>Friday</v>
      </c>
      <c r="G7375" s="15">
        <f>$D7375*VLOOKUP($A7375,Price_Table,MATCH($C7375,$A$6:$K$6,0),1)</f>
        <v>368</v>
      </c>
      <c r="H7375" s="15">
        <f>D7375*VLOOKUP(A7375,Cost_Table,MATCH(C7375,M$6:W$6,0),1)</f>
        <v>172.5</v>
      </c>
      <c r="I7375" s="15">
        <f t="shared" si="344"/>
        <v>195.5</v>
      </c>
      <c r="J7375" s="43"/>
      <c r="K7375" s="1"/>
    </row>
    <row r="7376" spans="1:11">
      <c r="A7376" s="29">
        <v>40943</v>
      </c>
      <c r="B7376" s="30">
        <v>3</v>
      </c>
      <c r="C7376" s="30" t="s">
        <v>5</v>
      </c>
      <c r="D7376" s="30">
        <v>53</v>
      </c>
      <c r="E7376" s="50" t="str">
        <f t="shared" si="342"/>
        <v>February</v>
      </c>
      <c r="F7376" s="14" t="str">
        <f t="shared" si="343"/>
        <v>Saturday</v>
      </c>
      <c r="G7376" s="15">
        <f>$D7376*VLOOKUP($A7376,Price_Table,MATCH($C7376,$A$6:$K$6,0),1)</f>
        <v>424</v>
      </c>
      <c r="H7376" s="15">
        <f>D7376*VLOOKUP(A7376,Cost_Table,MATCH(C7376,M$6:W$6,0),1)</f>
        <v>198.75</v>
      </c>
      <c r="I7376" s="15">
        <f t="shared" si="344"/>
        <v>225.25</v>
      </c>
      <c r="J7376" s="43"/>
      <c r="K7376" s="1"/>
    </row>
    <row r="7377" spans="1:11">
      <c r="A7377" s="29">
        <v>40944</v>
      </c>
      <c r="B7377" s="30">
        <v>3</v>
      </c>
      <c r="C7377" s="30" t="s">
        <v>5</v>
      </c>
      <c r="D7377" s="30">
        <v>61</v>
      </c>
      <c r="E7377" s="50" t="str">
        <f t="shared" si="342"/>
        <v>February</v>
      </c>
      <c r="F7377" s="14" t="str">
        <f t="shared" si="343"/>
        <v>Sunday</v>
      </c>
      <c r="G7377" s="15">
        <f>$D7377*VLOOKUP($A7377,Price_Table,MATCH($C7377,$A$6:$K$6,0),1)</f>
        <v>488</v>
      </c>
      <c r="H7377" s="15">
        <f>D7377*VLOOKUP(A7377,Cost_Table,MATCH(C7377,M$6:W$6,0),1)</f>
        <v>228.75</v>
      </c>
      <c r="I7377" s="15">
        <f t="shared" si="344"/>
        <v>259.25</v>
      </c>
      <c r="J7377" s="43"/>
      <c r="K7377" s="1"/>
    </row>
    <row r="7378" spans="1:11">
      <c r="A7378" s="29">
        <v>40945</v>
      </c>
      <c r="B7378" s="30">
        <v>3</v>
      </c>
      <c r="C7378" s="30" t="s">
        <v>5</v>
      </c>
      <c r="D7378" s="30">
        <v>45</v>
      </c>
      <c r="E7378" s="50" t="str">
        <f t="shared" si="342"/>
        <v>February</v>
      </c>
      <c r="F7378" s="14" t="str">
        <f t="shared" si="343"/>
        <v>Monday</v>
      </c>
      <c r="G7378" s="15">
        <f>$D7378*VLOOKUP($A7378,Price_Table,MATCH($C7378,$A$6:$K$6,0),1)</f>
        <v>360</v>
      </c>
      <c r="H7378" s="15">
        <f>D7378*VLOOKUP(A7378,Cost_Table,MATCH(C7378,M$6:W$6,0),1)</f>
        <v>168.75</v>
      </c>
      <c r="I7378" s="15">
        <f t="shared" si="344"/>
        <v>191.25</v>
      </c>
      <c r="J7378" s="43"/>
      <c r="K7378" s="1"/>
    </row>
    <row r="7379" spans="1:11">
      <c r="A7379" s="29">
        <v>40946</v>
      </c>
      <c r="B7379" s="30">
        <v>3</v>
      </c>
      <c r="C7379" s="30" t="s">
        <v>5</v>
      </c>
      <c r="D7379" s="30">
        <v>36</v>
      </c>
      <c r="E7379" s="50" t="str">
        <f t="shared" si="342"/>
        <v>February</v>
      </c>
      <c r="F7379" s="14" t="str">
        <f t="shared" si="343"/>
        <v>Tuesday</v>
      </c>
      <c r="G7379" s="15">
        <f>$D7379*VLOOKUP($A7379,Price_Table,MATCH($C7379,$A$6:$K$6,0),1)</f>
        <v>288</v>
      </c>
      <c r="H7379" s="15">
        <f>D7379*VLOOKUP(A7379,Cost_Table,MATCH(C7379,M$6:W$6,0),1)</f>
        <v>135</v>
      </c>
      <c r="I7379" s="15">
        <f t="shared" si="344"/>
        <v>153</v>
      </c>
      <c r="J7379" s="43"/>
      <c r="K7379" s="1"/>
    </row>
    <row r="7380" spans="1:11">
      <c r="A7380" s="29">
        <v>40947</v>
      </c>
      <c r="B7380" s="30">
        <v>3</v>
      </c>
      <c r="C7380" s="30" t="s">
        <v>5</v>
      </c>
      <c r="D7380" s="30">
        <v>70</v>
      </c>
      <c r="E7380" s="50" t="str">
        <f t="shared" si="342"/>
        <v>February</v>
      </c>
      <c r="F7380" s="14" t="str">
        <f t="shared" si="343"/>
        <v>Wednesday</v>
      </c>
      <c r="G7380" s="15">
        <f>$D7380*VLOOKUP($A7380,Price_Table,MATCH($C7380,$A$6:$K$6,0),1)</f>
        <v>560</v>
      </c>
      <c r="H7380" s="15">
        <f>D7380*VLOOKUP(A7380,Cost_Table,MATCH(C7380,M$6:W$6,0),1)</f>
        <v>262.5</v>
      </c>
      <c r="I7380" s="15">
        <f t="shared" si="344"/>
        <v>297.5</v>
      </c>
      <c r="J7380" s="43"/>
      <c r="K7380" s="1"/>
    </row>
    <row r="7381" spans="1:11">
      <c r="A7381" s="29">
        <v>40948</v>
      </c>
      <c r="B7381" s="30">
        <v>3</v>
      </c>
      <c r="C7381" s="30" t="s">
        <v>5</v>
      </c>
      <c r="D7381" s="30">
        <v>60</v>
      </c>
      <c r="E7381" s="50" t="str">
        <f t="shared" si="342"/>
        <v>February</v>
      </c>
      <c r="F7381" s="14" t="str">
        <f t="shared" si="343"/>
        <v>Thursday</v>
      </c>
      <c r="G7381" s="15">
        <f>$D7381*VLOOKUP($A7381,Price_Table,MATCH($C7381,$A$6:$K$6,0),1)</f>
        <v>480</v>
      </c>
      <c r="H7381" s="15">
        <f>D7381*VLOOKUP(A7381,Cost_Table,MATCH(C7381,M$6:W$6,0),1)</f>
        <v>225</v>
      </c>
      <c r="I7381" s="15">
        <f t="shared" si="344"/>
        <v>255</v>
      </c>
      <c r="J7381" s="43"/>
      <c r="K7381" s="1"/>
    </row>
    <row r="7382" spans="1:11">
      <c r="A7382" s="29">
        <v>40949</v>
      </c>
      <c r="B7382" s="30">
        <v>3</v>
      </c>
      <c r="C7382" s="30" t="s">
        <v>5</v>
      </c>
      <c r="D7382" s="30">
        <v>49</v>
      </c>
      <c r="E7382" s="50" t="str">
        <f t="shared" si="342"/>
        <v>February</v>
      </c>
      <c r="F7382" s="14" t="str">
        <f t="shared" si="343"/>
        <v>Friday</v>
      </c>
      <c r="G7382" s="15">
        <f>$D7382*VLOOKUP($A7382,Price_Table,MATCH($C7382,$A$6:$K$6,0),1)</f>
        <v>392</v>
      </c>
      <c r="H7382" s="15">
        <f>D7382*VLOOKUP(A7382,Cost_Table,MATCH(C7382,M$6:W$6,0),1)</f>
        <v>183.75</v>
      </c>
      <c r="I7382" s="15">
        <f t="shared" si="344"/>
        <v>208.25</v>
      </c>
      <c r="J7382" s="43"/>
      <c r="K7382" s="1"/>
    </row>
    <row r="7383" spans="1:11">
      <c r="A7383" s="29">
        <v>40950</v>
      </c>
      <c r="B7383" s="30">
        <v>3</v>
      </c>
      <c r="C7383" s="30" t="s">
        <v>5</v>
      </c>
      <c r="D7383" s="30">
        <v>44</v>
      </c>
      <c r="E7383" s="50" t="str">
        <f t="shared" ref="E7383:E7446" si="345">TEXT(A7383,"mmmm")</f>
        <v>February</v>
      </c>
      <c r="F7383" s="14" t="str">
        <f t="shared" ref="F7383:F7446" si="346">TEXT(A7383,"dddd")</f>
        <v>Saturday</v>
      </c>
      <c r="G7383" s="15">
        <f>$D7383*VLOOKUP($A7383,Price_Table,MATCH($C7383,$A$6:$K$6,0),1)</f>
        <v>352</v>
      </c>
      <c r="H7383" s="15">
        <f>D7383*VLOOKUP(A7383,Cost_Table,MATCH(C7383,M$6:W$6,0),1)</f>
        <v>165</v>
      </c>
      <c r="I7383" s="15">
        <f t="shared" ref="I7383:I7446" si="347">G7383-H7383</f>
        <v>187</v>
      </c>
      <c r="J7383" s="43"/>
      <c r="K7383" s="1"/>
    </row>
    <row r="7384" spans="1:11">
      <c r="A7384" s="29">
        <v>40951</v>
      </c>
      <c r="B7384" s="30">
        <v>3</v>
      </c>
      <c r="C7384" s="30" t="s">
        <v>5</v>
      </c>
      <c r="D7384" s="30">
        <v>52</v>
      </c>
      <c r="E7384" s="50" t="str">
        <f t="shared" si="345"/>
        <v>February</v>
      </c>
      <c r="F7384" s="14" t="str">
        <f t="shared" si="346"/>
        <v>Sunday</v>
      </c>
      <c r="G7384" s="15">
        <f>$D7384*VLOOKUP($A7384,Price_Table,MATCH($C7384,$A$6:$K$6,0),1)</f>
        <v>416</v>
      </c>
      <c r="H7384" s="15">
        <f>D7384*VLOOKUP(A7384,Cost_Table,MATCH(C7384,M$6:W$6,0),1)</f>
        <v>195</v>
      </c>
      <c r="I7384" s="15">
        <f t="shared" si="347"/>
        <v>221</v>
      </c>
      <c r="J7384" s="43"/>
      <c r="K7384" s="1"/>
    </row>
    <row r="7385" spans="1:11">
      <c r="A7385" s="29">
        <v>40952</v>
      </c>
      <c r="B7385" s="30">
        <v>3</v>
      </c>
      <c r="C7385" s="30" t="s">
        <v>5</v>
      </c>
      <c r="D7385" s="30">
        <v>55</v>
      </c>
      <c r="E7385" s="50" t="str">
        <f t="shared" si="345"/>
        <v>February</v>
      </c>
      <c r="F7385" s="14" t="str">
        <f t="shared" si="346"/>
        <v>Monday</v>
      </c>
      <c r="G7385" s="15">
        <f>$D7385*VLOOKUP($A7385,Price_Table,MATCH($C7385,$A$6:$K$6,0),1)</f>
        <v>440</v>
      </c>
      <c r="H7385" s="15">
        <f>D7385*VLOOKUP(A7385,Cost_Table,MATCH(C7385,M$6:W$6,0),1)</f>
        <v>206.25</v>
      </c>
      <c r="I7385" s="15">
        <f t="shared" si="347"/>
        <v>233.75</v>
      </c>
      <c r="J7385" s="43"/>
      <c r="K7385" s="1"/>
    </row>
    <row r="7386" spans="1:11">
      <c r="A7386" s="29">
        <v>40953</v>
      </c>
      <c r="B7386" s="30">
        <v>3</v>
      </c>
      <c r="C7386" s="30" t="s">
        <v>5</v>
      </c>
      <c r="D7386" s="30">
        <v>60</v>
      </c>
      <c r="E7386" s="50" t="str">
        <f t="shared" si="345"/>
        <v>February</v>
      </c>
      <c r="F7386" s="14" t="str">
        <f t="shared" si="346"/>
        <v>Tuesday</v>
      </c>
      <c r="G7386" s="15">
        <f>$D7386*VLOOKUP($A7386,Price_Table,MATCH($C7386,$A$6:$K$6,0),1)</f>
        <v>480</v>
      </c>
      <c r="H7386" s="15">
        <f>D7386*VLOOKUP(A7386,Cost_Table,MATCH(C7386,M$6:W$6,0),1)</f>
        <v>225</v>
      </c>
      <c r="I7386" s="15">
        <f t="shared" si="347"/>
        <v>255</v>
      </c>
      <c r="J7386" s="43"/>
      <c r="K7386" s="1"/>
    </row>
    <row r="7387" spans="1:11">
      <c r="A7387" s="29">
        <v>40954</v>
      </c>
      <c r="B7387" s="30">
        <v>3</v>
      </c>
      <c r="C7387" s="30" t="s">
        <v>5</v>
      </c>
      <c r="D7387" s="30">
        <v>55</v>
      </c>
      <c r="E7387" s="50" t="str">
        <f t="shared" si="345"/>
        <v>February</v>
      </c>
      <c r="F7387" s="14" t="str">
        <f t="shared" si="346"/>
        <v>Wednesday</v>
      </c>
      <c r="G7387" s="15">
        <f>$D7387*VLOOKUP($A7387,Price_Table,MATCH($C7387,$A$6:$K$6,0),1)</f>
        <v>440</v>
      </c>
      <c r="H7387" s="15">
        <f>D7387*VLOOKUP(A7387,Cost_Table,MATCH(C7387,M$6:W$6,0),1)</f>
        <v>206.25</v>
      </c>
      <c r="I7387" s="15">
        <f t="shared" si="347"/>
        <v>233.75</v>
      </c>
      <c r="J7387" s="43"/>
      <c r="K7387" s="1"/>
    </row>
    <row r="7388" spans="1:11">
      <c r="A7388" s="29">
        <v>40955</v>
      </c>
      <c r="B7388" s="30">
        <v>3</v>
      </c>
      <c r="C7388" s="30" t="s">
        <v>5</v>
      </c>
      <c r="D7388" s="30">
        <v>73</v>
      </c>
      <c r="E7388" s="50" t="str">
        <f t="shared" si="345"/>
        <v>February</v>
      </c>
      <c r="F7388" s="14" t="str">
        <f t="shared" si="346"/>
        <v>Thursday</v>
      </c>
      <c r="G7388" s="15">
        <f>$D7388*VLOOKUP($A7388,Price_Table,MATCH($C7388,$A$6:$K$6,0),1)</f>
        <v>584</v>
      </c>
      <c r="H7388" s="15">
        <f>D7388*VLOOKUP(A7388,Cost_Table,MATCH(C7388,M$6:W$6,0),1)</f>
        <v>273.75</v>
      </c>
      <c r="I7388" s="15">
        <f t="shared" si="347"/>
        <v>310.25</v>
      </c>
      <c r="J7388" s="43"/>
      <c r="K7388" s="1"/>
    </row>
    <row r="7389" spans="1:11">
      <c r="A7389" s="29">
        <v>40956</v>
      </c>
      <c r="B7389" s="30">
        <v>3</v>
      </c>
      <c r="C7389" s="30" t="s">
        <v>5</v>
      </c>
      <c r="D7389" s="30">
        <v>55</v>
      </c>
      <c r="E7389" s="50" t="str">
        <f t="shared" si="345"/>
        <v>February</v>
      </c>
      <c r="F7389" s="14" t="str">
        <f t="shared" si="346"/>
        <v>Friday</v>
      </c>
      <c r="G7389" s="15">
        <f>$D7389*VLOOKUP($A7389,Price_Table,MATCH($C7389,$A$6:$K$6,0),1)</f>
        <v>440</v>
      </c>
      <c r="H7389" s="15">
        <f>D7389*VLOOKUP(A7389,Cost_Table,MATCH(C7389,M$6:W$6,0),1)</f>
        <v>206.25</v>
      </c>
      <c r="I7389" s="15">
        <f t="shared" si="347"/>
        <v>233.75</v>
      </c>
      <c r="J7389" s="43"/>
      <c r="K7389" s="1"/>
    </row>
    <row r="7390" spans="1:11">
      <c r="A7390" s="29">
        <v>40957</v>
      </c>
      <c r="B7390" s="30">
        <v>3</v>
      </c>
      <c r="C7390" s="30" t="s">
        <v>5</v>
      </c>
      <c r="D7390" s="30">
        <v>61</v>
      </c>
      <c r="E7390" s="50" t="str">
        <f t="shared" si="345"/>
        <v>February</v>
      </c>
      <c r="F7390" s="14" t="str">
        <f t="shared" si="346"/>
        <v>Saturday</v>
      </c>
      <c r="G7390" s="15">
        <f>$D7390*VLOOKUP($A7390,Price_Table,MATCH($C7390,$A$6:$K$6,0),1)</f>
        <v>488</v>
      </c>
      <c r="H7390" s="15">
        <f>D7390*VLOOKUP(A7390,Cost_Table,MATCH(C7390,M$6:W$6,0),1)</f>
        <v>228.75</v>
      </c>
      <c r="I7390" s="15">
        <f t="shared" si="347"/>
        <v>259.25</v>
      </c>
      <c r="J7390" s="43"/>
      <c r="K7390" s="1"/>
    </row>
    <row r="7391" spans="1:11">
      <c r="A7391" s="29">
        <v>40958</v>
      </c>
      <c r="B7391" s="30">
        <v>3</v>
      </c>
      <c r="C7391" s="30" t="s">
        <v>5</v>
      </c>
      <c r="D7391" s="30">
        <v>42</v>
      </c>
      <c r="E7391" s="50" t="str">
        <f t="shared" si="345"/>
        <v>February</v>
      </c>
      <c r="F7391" s="14" t="str">
        <f t="shared" si="346"/>
        <v>Sunday</v>
      </c>
      <c r="G7391" s="15">
        <f>$D7391*VLOOKUP($A7391,Price_Table,MATCH($C7391,$A$6:$K$6,0),1)</f>
        <v>336</v>
      </c>
      <c r="H7391" s="15">
        <f>D7391*VLOOKUP(A7391,Cost_Table,MATCH(C7391,M$6:W$6,0),1)</f>
        <v>157.5</v>
      </c>
      <c r="I7391" s="15">
        <f t="shared" si="347"/>
        <v>178.5</v>
      </c>
      <c r="J7391" s="43"/>
      <c r="K7391" s="1"/>
    </row>
    <row r="7392" spans="1:11">
      <c r="A7392" s="29">
        <v>40959</v>
      </c>
      <c r="B7392" s="30">
        <v>3</v>
      </c>
      <c r="C7392" s="30" t="s">
        <v>5</v>
      </c>
      <c r="D7392" s="30">
        <v>44</v>
      </c>
      <c r="E7392" s="50" t="str">
        <f t="shared" si="345"/>
        <v>February</v>
      </c>
      <c r="F7392" s="14" t="str">
        <f t="shared" si="346"/>
        <v>Monday</v>
      </c>
      <c r="G7392" s="15">
        <f>$D7392*VLOOKUP($A7392,Price_Table,MATCH($C7392,$A$6:$K$6,0),1)</f>
        <v>352</v>
      </c>
      <c r="H7392" s="15">
        <f>D7392*VLOOKUP(A7392,Cost_Table,MATCH(C7392,M$6:W$6,0),1)</f>
        <v>165</v>
      </c>
      <c r="I7392" s="15">
        <f t="shared" si="347"/>
        <v>187</v>
      </c>
      <c r="J7392" s="43"/>
      <c r="K7392" s="1"/>
    </row>
    <row r="7393" spans="1:11">
      <c r="A7393" s="29">
        <v>40960</v>
      </c>
      <c r="B7393" s="30">
        <v>3</v>
      </c>
      <c r="C7393" s="30" t="s">
        <v>5</v>
      </c>
      <c r="D7393" s="30">
        <v>46</v>
      </c>
      <c r="E7393" s="50" t="str">
        <f t="shared" si="345"/>
        <v>February</v>
      </c>
      <c r="F7393" s="14" t="str">
        <f t="shared" si="346"/>
        <v>Tuesday</v>
      </c>
      <c r="G7393" s="15">
        <f>$D7393*VLOOKUP($A7393,Price_Table,MATCH($C7393,$A$6:$K$6,0),1)</f>
        <v>368</v>
      </c>
      <c r="H7393" s="15">
        <f>D7393*VLOOKUP(A7393,Cost_Table,MATCH(C7393,M$6:W$6,0),1)</f>
        <v>172.5</v>
      </c>
      <c r="I7393" s="15">
        <f t="shared" si="347"/>
        <v>195.5</v>
      </c>
      <c r="J7393" s="43"/>
      <c r="K7393" s="1"/>
    </row>
    <row r="7394" spans="1:11">
      <c r="A7394" s="29">
        <v>40961</v>
      </c>
      <c r="B7394" s="30">
        <v>3</v>
      </c>
      <c r="C7394" s="30" t="s">
        <v>5</v>
      </c>
      <c r="D7394" s="30">
        <v>54</v>
      </c>
      <c r="E7394" s="50" t="str">
        <f t="shared" si="345"/>
        <v>February</v>
      </c>
      <c r="F7394" s="14" t="str">
        <f t="shared" si="346"/>
        <v>Wednesday</v>
      </c>
      <c r="G7394" s="15">
        <f>$D7394*VLOOKUP($A7394,Price_Table,MATCH($C7394,$A$6:$K$6,0),1)</f>
        <v>432</v>
      </c>
      <c r="H7394" s="15">
        <f>D7394*VLOOKUP(A7394,Cost_Table,MATCH(C7394,M$6:W$6,0),1)</f>
        <v>202.5</v>
      </c>
      <c r="I7394" s="15">
        <f t="shared" si="347"/>
        <v>229.5</v>
      </c>
      <c r="J7394" s="43"/>
      <c r="K7394" s="1"/>
    </row>
    <row r="7395" spans="1:11">
      <c r="A7395" s="29">
        <v>40962</v>
      </c>
      <c r="B7395" s="30">
        <v>3</v>
      </c>
      <c r="C7395" s="30" t="s">
        <v>5</v>
      </c>
      <c r="D7395" s="30">
        <v>48</v>
      </c>
      <c r="E7395" s="50" t="str">
        <f t="shared" si="345"/>
        <v>February</v>
      </c>
      <c r="F7395" s="14" t="str">
        <f t="shared" si="346"/>
        <v>Thursday</v>
      </c>
      <c r="G7395" s="15">
        <f>$D7395*VLOOKUP($A7395,Price_Table,MATCH($C7395,$A$6:$K$6,0),1)</f>
        <v>384</v>
      </c>
      <c r="H7395" s="15">
        <f>D7395*VLOOKUP(A7395,Cost_Table,MATCH(C7395,M$6:W$6,0),1)</f>
        <v>180</v>
      </c>
      <c r="I7395" s="15">
        <f t="shared" si="347"/>
        <v>204</v>
      </c>
      <c r="J7395" s="43"/>
      <c r="K7395" s="1"/>
    </row>
    <row r="7396" spans="1:11">
      <c r="A7396" s="29">
        <v>40963</v>
      </c>
      <c r="B7396" s="30">
        <v>3</v>
      </c>
      <c r="C7396" s="30" t="s">
        <v>5</v>
      </c>
      <c r="D7396" s="30">
        <v>65</v>
      </c>
      <c r="E7396" s="50" t="str">
        <f t="shared" si="345"/>
        <v>February</v>
      </c>
      <c r="F7396" s="14" t="str">
        <f t="shared" si="346"/>
        <v>Friday</v>
      </c>
      <c r="G7396" s="15">
        <f>$D7396*VLOOKUP($A7396,Price_Table,MATCH($C7396,$A$6:$K$6,0),1)</f>
        <v>520</v>
      </c>
      <c r="H7396" s="15">
        <f>D7396*VLOOKUP(A7396,Cost_Table,MATCH(C7396,M$6:W$6,0),1)</f>
        <v>243.75</v>
      </c>
      <c r="I7396" s="15">
        <f t="shared" si="347"/>
        <v>276.25</v>
      </c>
      <c r="J7396" s="43"/>
      <c r="K7396" s="1"/>
    </row>
    <row r="7397" spans="1:11">
      <c r="A7397" s="29">
        <v>40964</v>
      </c>
      <c r="B7397" s="30">
        <v>3</v>
      </c>
      <c r="C7397" s="30" t="s">
        <v>5</v>
      </c>
      <c r="D7397" s="30">
        <v>51</v>
      </c>
      <c r="E7397" s="50" t="str">
        <f t="shared" si="345"/>
        <v>February</v>
      </c>
      <c r="F7397" s="14" t="str">
        <f t="shared" si="346"/>
        <v>Saturday</v>
      </c>
      <c r="G7397" s="15">
        <f>$D7397*VLOOKUP($A7397,Price_Table,MATCH($C7397,$A$6:$K$6,0),1)</f>
        <v>408</v>
      </c>
      <c r="H7397" s="15">
        <f>D7397*VLOOKUP(A7397,Cost_Table,MATCH(C7397,M$6:W$6,0),1)</f>
        <v>191.25</v>
      </c>
      <c r="I7397" s="15">
        <f t="shared" si="347"/>
        <v>216.75</v>
      </c>
      <c r="J7397" s="43"/>
      <c r="K7397" s="1"/>
    </row>
    <row r="7398" spans="1:11">
      <c r="A7398" s="29">
        <v>40965</v>
      </c>
      <c r="B7398" s="30">
        <v>3</v>
      </c>
      <c r="C7398" s="30" t="s">
        <v>5</v>
      </c>
      <c r="D7398" s="30">
        <v>42</v>
      </c>
      <c r="E7398" s="50" t="str">
        <f t="shared" si="345"/>
        <v>February</v>
      </c>
      <c r="F7398" s="14" t="str">
        <f t="shared" si="346"/>
        <v>Sunday</v>
      </c>
      <c r="G7398" s="15">
        <f>$D7398*VLOOKUP($A7398,Price_Table,MATCH($C7398,$A$6:$K$6,0),1)</f>
        <v>336</v>
      </c>
      <c r="H7398" s="15">
        <f>D7398*VLOOKUP(A7398,Cost_Table,MATCH(C7398,M$6:W$6,0),1)</f>
        <v>157.5</v>
      </c>
      <c r="I7398" s="15">
        <f t="shared" si="347"/>
        <v>178.5</v>
      </c>
      <c r="J7398" s="43"/>
      <c r="K7398" s="1"/>
    </row>
    <row r="7399" spans="1:11">
      <c r="A7399" s="29">
        <v>40966</v>
      </c>
      <c r="B7399" s="30">
        <v>3</v>
      </c>
      <c r="C7399" s="30" t="s">
        <v>5</v>
      </c>
      <c r="D7399" s="30">
        <v>77</v>
      </c>
      <c r="E7399" s="50" t="str">
        <f t="shared" si="345"/>
        <v>February</v>
      </c>
      <c r="F7399" s="14" t="str">
        <f t="shared" si="346"/>
        <v>Monday</v>
      </c>
      <c r="G7399" s="15">
        <f>$D7399*VLOOKUP($A7399,Price_Table,MATCH($C7399,$A$6:$K$6,0),1)</f>
        <v>616</v>
      </c>
      <c r="H7399" s="15">
        <f>D7399*VLOOKUP(A7399,Cost_Table,MATCH(C7399,M$6:W$6,0),1)</f>
        <v>288.75</v>
      </c>
      <c r="I7399" s="15">
        <f t="shared" si="347"/>
        <v>327.25</v>
      </c>
      <c r="J7399" s="43"/>
      <c r="K7399" s="1"/>
    </row>
    <row r="7400" spans="1:11">
      <c r="A7400" s="29">
        <v>40967</v>
      </c>
      <c r="B7400" s="30">
        <v>3</v>
      </c>
      <c r="C7400" s="30" t="s">
        <v>5</v>
      </c>
      <c r="D7400" s="30">
        <v>77</v>
      </c>
      <c r="E7400" s="50" t="str">
        <f t="shared" si="345"/>
        <v>February</v>
      </c>
      <c r="F7400" s="14" t="str">
        <f t="shared" si="346"/>
        <v>Tuesday</v>
      </c>
      <c r="G7400" s="15">
        <f>$D7400*VLOOKUP($A7400,Price_Table,MATCH($C7400,$A$6:$K$6,0),1)</f>
        <v>616</v>
      </c>
      <c r="H7400" s="15">
        <f>D7400*VLOOKUP(A7400,Cost_Table,MATCH(C7400,M$6:W$6,0),1)</f>
        <v>288.75</v>
      </c>
      <c r="I7400" s="15">
        <f t="shared" si="347"/>
        <v>327.25</v>
      </c>
      <c r="J7400" s="43"/>
      <c r="K7400" s="1"/>
    </row>
    <row r="7401" spans="1:11">
      <c r="A7401" s="29">
        <v>40968</v>
      </c>
      <c r="B7401" s="30">
        <v>3</v>
      </c>
      <c r="C7401" s="30" t="s">
        <v>5</v>
      </c>
      <c r="D7401" s="30">
        <v>52</v>
      </c>
      <c r="E7401" s="50" t="str">
        <f t="shared" si="345"/>
        <v>February</v>
      </c>
      <c r="F7401" s="14" t="str">
        <f t="shared" si="346"/>
        <v>Wednesday</v>
      </c>
      <c r="G7401" s="15">
        <f>$D7401*VLOOKUP($A7401,Price_Table,MATCH($C7401,$A$6:$K$6,0),1)</f>
        <v>416</v>
      </c>
      <c r="H7401" s="15">
        <f>D7401*VLOOKUP(A7401,Cost_Table,MATCH(C7401,M$6:W$6,0),1)</f>
        <v>195</v>
      </c>
      <c r="I7401" s="15">
        <f t="shared" si="347"/>
        <v>221</v>
      </c>
      <c r="J7401" s="43"/>
      <c r="K7401" s="1"/>
    </row>
    <row r="7402" spans="1:11">
      <c r="A7402" s="29">
        <v>40969</v>
      </c>
      <c r="B7402" s="30">
        <v>3</v>
      </c>
      <c r="C7402" s="30" t="s">
        <v>5</v>
      </c>
      <c r="D7402" s="30">
        <v>37</v>
      </c>
      <c r="E7402" s="50" t="str">
        <f t="shared" si="345"/>
        <v>March</v>
      </c>
      <c r="F7402" s="14" t="str">
        <f t="shared" si="346"/>
        <v>Thursday</v>
      </c>
      <c r="G7402" s="15">
        <f>$D7402*VLOOKUP($A7402,Price_Table,MATCH($C7402,$A$6:$K$6,0),1)</f>
        <v>296</v>
      </c>
      <c r="H7402" s="15">
        <f>D7402*VLOOKUP(A7402,Cost_Table,MATCH(C7402,M$6:W$6,0),1)</f>
        <v>138.75</v>
      </c>
      <c r="I7402" s="15">
        <f t="shared" si="347"/>
        <v>157.25</v>
      </c>
      <c r="J7402" s="43"/>
      <c r="K7402" s="1"/>
    </row>
    <row r="7403" spans="1:11">
      <c r="A7403" s="29">
        <v>40970</v>
      </c>
      <c r="B7403" s="30">
        <v>3</v>
      </c>
      <c r="C7403" s="30" t="s">
        <v>5</v>
      </c>
      <c r="D7403" s="30">
        <v>48</v>
      </c>
      <c r="E7403" s="50" t="str">
        <f t="shared" si="345"/>
        <v>March</v>
      </c>
      <c r="F7403" s="14" t="str">
        <f t="shared" si="346"/>
        <v>Friday</v>
      </c>
      <c r="G7403" s="15">
        <f>$D7403*VLOOKUP($A7403,Price_Table,MATCH($C7403,$A$6:$K$6,0),1)</f>
        <v>384</v>
      </c>
      <c r="H7403" s="15">
        <f>D7403*VLOOKUP(A7403,Cost_Table,MATCH(C7403,M$6:W$6,0),1)</f>
        <v>180</v>
      </c>
      <c r="I7403" s="15">
        <f t="shared" si="347"/>
        <v>204</v>
      </c>
      <c r="J7403" s="43"/>
      <c r="K7403" s="1"/>
    </row>
    <row r="7404" spans="1:11">
      <c r="A7404" s="29">
        <v>40971</v>
      </c>
      <c r="B7404" s="30">
        <v>3</v>
      </c>
      <c r="C7404" s="30" t="s">
        <v>5</v>
      </c>
      <c r="D7404" s="30">
        <v>58</v>
      </c>
      <c r="E7404" s="50" t="str">
        <f t="shared" si="345"/>
        <v>March</v>
      </c>
      <c r="F7404" s="14" t="str">
        <f t="shared" si="346"/>
        <v>Saturday</v>
      </c>
      <c r="G7404" s="15">
        <f>$D7404*VLOOKUP($A7404,Price_Table,MATCH($C7404,$A$6:$K$6,0),1)</f>
        <v>464</v>
      </c>
      <c r="H7404" s="15">
        <f>D7404*VLOOKUP(A7404,Cost_Table,MATCH(C7404,M$6:W$6,0),1)</f>
        <v>217.5</v>
      </c>
      <c r="I7404" s="15">
        <f t="shared" si="347"/>
        <v>246.5</v>
      </c>
      <c r="J7404" s="43"/>
      <c r="K7404" s="1"/>
    </row>
    <row r="7405" spans="1:11">
      <c r="A7405" s="29">
        <v>40972</v>
      </c>
      <c r="B7405" s="30">
        <v>3</v>
      </c>
      <c r="C7405" s="30" t="s">
        <v>5</v>
      </c>
      <c r="D7405" s="30">
        <v>60</v>
      </c>
      <c r="E7405" s="50" t="str">
        <f t="shared" si="345"/>
        <v>March</v>
      </c>
      <c r="F7405" s="14" t="str">
        <f t="shared" si="346"/>
        <v>Sunday</v>
      </c>
      <c r="G7405" s="15">
        <f>$D7405*VLOOKUP($A7405,Price_Table,MATCH($C7405,$A$6:$K$6,0),1)</f>
        <v>480</v>
      </c>
      <c r="H7405" s="15">
        <f>D7405*VLOOKUP(A7405,Cost_Table,MATCH(C7405,M$6:W$6,0),1)</f>
        <v>225</v>
      </c>
      <c r="I7405" s="15">
        <f t="shared" si="347"/>
        <v>255</v>
      </c>
      <c r="J7405" s="43"/>
      <c r="K7405" s="1"/>
    </row>
    <row r="7406" spans="1:11">
      <c r="A7406" s="29">
        <v>40973</v>
      </c>
      <c r="B7406" s="30">
        <v>3</v>
      </c>
      <c r="C7406" s="30" t="s">
        <v>5</v>
      </c>
      <c r="D7406" s="30">
        <v>54</v>
      </c>
      <c r="E7406" s="50" t="str">
        <f t="shared" si="345"/>
        <v>March</v>
      </c>
      <c r="F7406" s="14" t="str">
        <f t="shared" si="346"/>
        <v>Monday</v>
      </c>
      <c r="G7406" s="15">
        <f>$D7406*VLOOKUP($A7406,Price_Table,MATCH($C7406,$A$6:$K$6,0),1)</f>
        <v>432</v>
      </c>
      <c r="H7406" s="15">
        <f>D7406*VLOOKUP(A7406,Cost_Table,MATCH(C7406,M$6:W$6,0),1)</f>
        <v>202.5</v>
      </c>
      <c r="I7406" s="15">
        <f t="shared" si="347"/>
        <v>229.5</v>
      </c>
      <c r="J7406" s="43"/>
      <c r="K7406" s="1"/>
    </row>
    <row r="7407" spans="1:11">
      <c r="A7407" s="29">
        <v>40974</v>
      </c>
      <c r="B7407" s="30">
        <v>3</v>
      </c>
      <c r="C7407" s="30" t="s">
        <v>5</v>
      </c>
      <c r="D7407" s="30">
        <v>46</v>
      </c>
      <c r="E7407" s="50" t="str">
        <f t="shared" si="345"/>
        <v>March</v>
      </c>
      <c r="F7407" s="14" t="str">
        <f t="shared" si="346"/>
        <v>Tuesday</v>
      </c>
      <c r="G7407" s="15">
        <f>$D7407*VLOOKUP($A7407,Price_Table,MATCH($C7407,$A$6:$K$6,0),1)</f>
        <v>368</v>
      </c>
      <c r="H7407" s="15">
        <f>D7407*VLOOKUP(A7407,Cost_Table,MATCH(C7407,M$6:W$6,0),1)</f>
        <v>172.5</v>
      </c>
      <c r="I7407" s="15">
        <f t="shared" si="347"/>
        <v>195.5</v>
      </c>
      <c r="J7407" s="43"/>
      <c r="K7407" s="1"/>
    </row>
    <row r="7408" spans="1:11">
      <c r="A7408" s="29">
        <v>40975</v>
      </c>
      <c r="B7408" s="30">
        <v>3</v>
      </c>
      <c r="C7408" s="30" t="s">
        <v>5</v>
      </c>
      <c r="D7408" s="30">
        <v>74</v>
      </c>
      <c r="E7408" s="50" t="str">
        <f t="shared" si="345"/>
        <v>March</v>
      </c>
      <c r="F7408" s="14" t="str">
        <f t="shared" si="346"/>
        <v>Wednesday</v>
      </c>
      <c r="G7408" s="15">
        <f>$D7408*VLOOKUP($A7408,Price_Table,MATCH($C7408,$A$6:$K$6,0),1)</f>
        <v>592</v>
      </c>
      <c r="H7408" s="15">
        <f>D7408*VLOOKUP(A7408,Cost_Table,MATCH(C7408,M$6:W$6,0),1)</f>
        <v>277.5</v>
      </c>
      <c r="I7408" s="15">
        <f t="shared" si="347"/>
        <v>314.5</v>
      </c>
      <c r="J7408" s="43"/>
      <c r="K7408" s="1"/>
    </row>
    <row r="7409" spans="1:11">
      <c r="A7409" s="29">
        <v>40976</v>
      </c>
      <c r="B7409" s="30">
        <v>3</v>
      </c>
      <c r="C7409" s="30" t="s">
        <v>5</v>
      </c>
      <c r="D7409" s="30">
        <v>32</v>
      </c>
      <c r="E7409" s="50" t="str">
        <f t="shared" si="345"/>
        <v>March</v>
      </c>
      <c r="F7409" s="14" t="str">
        <f t="shared" si="346"/>
        <v>Thursday</v>
      </c>
      <c r="G7409" s="15">
        <f>$D7409*VLOOKUP($A7409,Price_Table,MATCH($C7409,$A$6:$K$6,0),1)</f>
        <v>256</v>
      </c>
      <c r="H7409" s="15">
        <f>D7409*VLOOKUP(A7409,Cost_Table,MATCH(C7409,M$6:W$6,0),1)</f>
        <v>120</v>
      </c>
      <c r="I7409" s="15">
        <f t="shared" si="347"/>
        <v>136</v>
      </c>
      <c r="J7409" s="43"/>
      <c r="K7409" s="1"/>
    </row>
    <row r="7410" spans="1:11">
      <c r="A7410" s="29">
        <v>40977</v>
      </c>
      <c r="B7410" s="30">
        <v>3</v>
      </c>
      <c r="C7410" s="30" t="s">
        <v>5</v>
      </c>
      <c r="D7410" s="30">
        <v>59</v>
      </c>
      <c r="E7410" s="50" t="str">
        <f t="shared" si="345"/>
        <v>March</v>
      </c>
      <c r="F7410" s="14" t="str">
        <f t="shared" si="346"/>
        <v>Friday</v>
      </c>
      <c r="G7410" s="15">
        <f>$D7410*VLOOKUP($A7410,Price_Table,MATCH($C7410,$A$6:$K$6,0),1)</f>
        <v>472</v>
      </c>
      <c r="H7410" s="15">
        <f>D7410*VLOOKUP(A7410,Cost_Table,MATCH(C7410,M$6:W$6,0),1)</f>
        <v>221.25</v>
      </c>
      <c r="I7410" s="15">
        <f t="shared" si="347"/>
        <v>250.75</v>
      </c>
      <c r="J7410" s="43"/>
      <c r="K7410" s="1"/>
    </row>
    <row r="7411" spans="1:11">
      <c r="A7411" s="29">
        <v>40978</v>
      </c>
      <c r="B7411" s="30">
        <v>3</v>
      </c>
      <c r="C7411" s="30" t="s">
        <v>5</v>
      </c>
      <c r="D7411" s="30">
        <v>53</v>
      </c>
      <c r="E7411" s="50" t="str">
        <f t="shared" si="345"/>
        <v>March</v>
      </c>
      <c r="F7411" s="14" t="str">
        <f t="shared" si="346"/>
        <v>Saturday</v>
      </c>
      <c r="G7411" s="15">
        <f>$D7411*VLOOKUP($A7411,Price_Table,MATCH($C7411,$A$6:$K$6,0),1)</f>
        <v>424</v>
      </c>
      <c r="H7411" s="15">
        <f>D7411*VLOOKUP(A7411,Cost_Table,MATCH(C7411,M$6:W$6,0),1)</f>
        <v>198.75</v>
      </c>
      <c r="I7411" s="15">
        <f t="shared" si="347"/>
        <v>225.25</v>
      </c>
      <c r="J7411" s="43"/>
      <c r="K7411" s="1"/>
    </row>
    <row r="7412" spans="1:11">
      <c r="A7412" s="29">
        <v>40979</v>
      </c>
      <c r="B7412" s="30">
        <v>3</v>
      </c>
      <c r="C7412" s="30" t="s">
        <v>5</v>
      </c>
      <c r="D7412" s="30">
        <v>43</v>
      </c>
      <c r="E7412" s="50" t="str">
        <f t="shared" si="345"/>
        <v>March</v>
      </c>
      <c r="F7412" s="14" t="str">
        <f t="shared" si="346"/>
        <v>Sunday</v>
      </c>
      <c r="G7412" s="15">
        <f>$D7412*VLOOKUP($A7412,Price_Table,MATCH($C7412,$A$6:$K$6,0),1)</f>
        <v>344</v>
      </c>
      <c r="H7412" s="15">
        <f>D7412*VLOOKUP(A7412,Cost_Table,MATCH(C7412,M$6:W$6,0),1)</f>
        <v>161.25</v>
      </c>
      <c r="I7412" s="15">
        <f t="shared" si="347"/>
        <v>182.75</v>
      </c>
      <c r="J7412" s="43"/>
      <c r="K7412" s="1"/>
    </row>
    <row r="7413" spans="1:11">
      <c r="A7413" s="29">
        <v>40980</v>
      </c>
      <c r="B7413" s="30">
        <v>3</v>
      </c>
      <c r="C7413" s="30" t="s">
        <v>5</v>
      </c>
      <c r="D7413" s="30">
        <v>54</v>
      </c>
      <c r="E7413" s="50" t="str">
        <f t="shared" si="345"/>
        <v>March</v>
      </c>
      <c r="F7413" s="14" t="str">
        <f t="shared" si="346"/>
        <v>Monday</v>
      </c>
      <c r="G7413" s="15">
        <f>$D7413*VLOOKUP($A7413,Price_Table,MATCH($C7413,$A$6:$K$6,0),1)</f>
        <v>432</v>
      </c>
      <c r="H7413" s="15">
        <f>D7413*VLOOKUP(A7413,Cost_Table,MATCH(C7413,M$6:W$6,0),1)</f>
        <v>202.5</v>
      </c>
      <c r="I7413" s="15">
        <f t="shared" si="347"/>
        <v>229.5</v>
      </c>
      <c r="J7413" s="43"/>
      <c r="K7413" s="1"/>
    </row>
    <row r="7414" spans="1:11">
      <c r="A7414" s="29">
        <v>40981</v>
      </c>
      <c r="B7414" s="30">
        <v>3</v>
      </c>
      <c r="C7414" s="30" t="s">
        <v>5</v>
      </c>
      <c r="D7414" s="30">
        <v>68</v>
      </c>
      <c r="E7414" s="50" t="str">
        <f t="shared" si="345"/>
        <v>March</v>
      </c>
      <c r="F7414" s="14" t="str">
        <f t="shared" si="346"/>
        <v>Tuesday</v>
      </c>
      <c r="G7414" s="15">
        <f>$D7414*VLOOKUP($A7414,Price_Table,MATCH($C7414,$A$6:$K$6,0),1)</f>
        <v>544</v>
      </c>
      <c r="H7414" s="15">
        <f>D7414*VLOOKUP(A7414,Cost_Table,MATCH(C7414,M$6:W$6,0),1)</f>
        <v>255</v>
      </c>
      <c r="I7414" s="15">
        <f t="shared" si="347"/>
        <v>289</v>
      </c>
      <c r="J7414" s="43"/>
      <c r="K7414" s="1"/>
    </row>
    <row r="7415" spans="1:11">
      <c r="A7415" s="29">
        <v>40982</v>
      </c>
      <c r="B7415" s="30">
        <v>3</v>
      </c>
      <c r="C7415" s="30" t="s">
        <v>5</v>
      </c>
      <c r="D7415" s="30">
        <v>65</v>
      </c>
      <c r="E7415" s="50" t="str">
        <f t="shared" si="345"/>
        <v>March</v>
      </c>
      <c r="F7415" s="14" t="str">
        <f t="shared" si="346"/>
        <v>Wednesday</v>
      </c>
      <c r="G7415" s="15">
        <f>$D7415*VLOOKUP($A7415,Price_Table,MATCH($C7415,$A$6:$K$6,0),1)</f>
        <v>520</v>
      </c>
      <c r="H7415" s="15">
        <f>D7415*VLOOKUP(A7415,Cost_Table,MATCH(C7415,M$6:W$6,0),1)</f>
        <v>243.75</v>
      </c>
      <c r="I7415" s="15">
        <f t="shared" si="347"/>
        <v>276.25</v>
      </c>
      <c r="J7415" s="43"/>
      <c r="K7415" s="1"/>
    </row>
    <row r="7416" spans="1:11">
      <c r="A7416" s="29">
        <v>40983</v>
      </c>
      <c r="B7416" s="30">
        <v>3</v>
      </c>
      <c r="C7416" s="30" t="s">
        <v>5</v>
      </c>
      <c r="D7416" s="30">
        <v>52</v>
      </c>
      <c r="E7416" s="50" t="str">
        <f t="shared" si="345"/>
        <v>March</v>
      </c>
      <c r="F7416" s="14" t="str">
        <f t="shared" si="346"/>
        <v>Thursday</v>
      </c>
      <c r="G7416" s="15">
        <f>$D7416*VLOOKUP($A7416,Price_Table,MATCH($C7416,$A$6:$K$6,0),1)</f>
        <v>416</v>
      </c>
      <c r="H7416" s="15">
        <f>D7416*VLOOKUP(A7416,Cost_Table,MATCH(C7416,M$6:W$6,0),1)</f>
        <v>195</v>
      </c>
      <c r="I7416" s="15">
        <f t="shared" si="347"/>
        <v>221</v>
      </c>
      <c r="J7416" s="43"/>
      <c r="K7416" s="1"/>
    </row>
    <row r="7417" spans="1:11">
      <c r="A7417" s="29">
        <v>40984</v>
      </c>
      <c r="B7417" s="30">
        <v>3</v>
      </c>
      <c r="C7417" s="30" t="s">
        <v>5</v>
      </c>
      <c r="D7417" s="30">
        <v>60</v>
      </c>
      <c r="E7417" s="50" t="str">
        <f t="shared" si="345"/>
        <v>March</v>
      </c>
      <c r="F7417" s="14" t="str">
        <f t="shared" si="346"/>
        <v>Friday</v>
      </c>
      <c r="G7417" s="15">
        <f>$D7417*VLOOKUP($A7417,Price_Table,MATCH($C7417,$A$6:$K$6,0),1)</f>
        <v>480</v>
      </c>
      <c r="H7417" s="15">
        <f>D7417*VLOOKUP(A7417,Cost_Table,MATCH(C7417,M$6:W$6,0),1)</f>
        <v>225</v>
      </c>
      <c r="I7417" s="15">
        <f t="shared" si="347"/>
        <v>255</v>
      </c>
      <c r="J7417" s="43"/>
      <c r="K7417" s="1"/>
    </row>
    <row r="7418" spans="1:11">
      <c r="A7418" s="29">
        <v>40985</v>
      </c>
      <c r="B7418" s="30">
        <v>3</v>
      </c>
      <c r="C7418" s="30" t="s">
        <v>5</v>
      </c>
      <c r="D7418" s="30">
        <v>68</v>
      </c>
      <c r="E7418" s="50" t="str">
        <f t="shared" si="345"/>
        <v>March</v>
      </c>
      <c r="F7418" s="14" t="str">
        <f t="shared" si="346"/>
        <v>Saturday</v>
      </c>
      <c r="G7418" s="15">
        <f>$D7418*VLOOKUP($A7418,Price_Table,MATCH($C7418,$A$6:$K$6,0),1)</f>
        <v>544</v>
      </c>
      <c r="H7418" s="15">
        <f>D7418*VLOOKUP(A7418,Cost_Table,MATCH(C7418,M$6:W$6,0),1)</f>
        <v>255</v>
      </c>
      <c r="I7418" s="15">
        <f t="shared" si="347"/>
        <v>289</v>
      </c>
      <c r="J7418" s="43"/>
      <c r="K7418" s="1"/>
    </row>
    <row r="7419" spans="1:11">
      <c r="A7419" s="29">
        <v>40986</v>
      </c>
      <c r="B7419" s="30">
        <v>3</v>
      </c>
      <c r="C7419" s="30" t="s">
        <v>5</v>
      </c>
      <c r="D7419" s="30">
        <v>70</v>
      </c>
      <c r="E7419" s="50" t="str">
        <f t="shared" si="345"/>
        <v>March</v>
      </c>
      <c r="F7419" s="14" t="str">
        <f t="shared" si="346"/>
        <v>Sunday</v>
      </c>
      <c r="G7419" s="15">
        <f>$D7419*VLOOKUP($A7419,Price_Table,MATCH($C7419,$A$6:$K$6,0),1)</f>
        <v>560</v>
      </c>
      <c r="H7419" s="15">
        <f>D7419*VLOOKUP(A7419,Cost_Table,MATCH(C7419,M$6:W$6,0),1)</f>
        <v>262.5</v>
      </c>
      <c r="I7419" s="15">
        <f t="shared" si="347"/>
        <v>297.5</v>
      </c>
      <c r="J7419" s="43"/>
      <c r="K7419" s="1"/>
    </row>
    <row r="7420" spans="1:11">
      <c r="A7420" s="29">
        <v>40987</v>
      </c>
      <c r="B7420" s="30">
        <v>3</v>
      </c>
      <c r="C7420" s="30" t="s">
        <v>5</v>
      </c>
      <c r="D7420" s="30">
        <v>58</v>
      </c>
      <c r="E7420" s="50" t="str">
        <f t="shared" si="345"/>
        <v>March</v>
      </c>
      <c r="F7420" s="14" t="str">
        <f t="shared" si="346"/>
        <v>Monday</v>
      </c>
      <c r="G7420" s="15">
        <f>$D7420*VLOOKUP($A7420,Price_Table,MATCH($C7420,$A$6:$K$6,0),1)</f>
        <v>464</v>
      </c>
      <c r="H7420" s="15">
        <f>D7420*VLOOKUP(A7420,Cost_Table,MATCH(C7420,M$6:W$6,0),1)</f>
        <v>217.5</v>
      </c>
      <c r="I7420" s="15">
        <f t="shared" si="347"/>
        <v>246.5</v>
      </c>
      <c r="J7420" s="43"/>
      <c r="K7420" s="1"/>
    </row>
    <row r="7421" spans="1:11">
      <c r="A7421" s="29">
        <v>40988</v>
      </c>
      <c r="B7421" s="30">
        <v>3</v>
      </c>
      <c r="C7421" s="30" t="s">
        <v>5</v>
      </c>
      <c r="D7421" s="30">
        <v>52</v>
      </c>
      <c r="E7421" s="50" t="str">
        <f t="shared" si="345"/>
        <v>March</v>
      </c>
      <c r="F7421" s="14" t="str">
        <f t="shared" si="346"/>
        <v>Tuesday</v>
      </c>
      <c r="G7421" s="15">
        <f>$D7421*VLOOKUP($A7421,Price_Table,MATCH($C7421,$A$6:$K$6,0),1)</f>
        <v>416</v>
      </c>
      <c r="H7421" s="15">
        <f>D7421*VLOOKUP(A7421,Cost_Table,MATCH(C7421,M$6:W$6,0),1)</f>
        <v>195</v>
      </c>
      <c r="I7421" s="15">
        <f t="shared" si="347"/>
        <v>221</v>
      </c>
      <c r="J7421" s="43"/>
      <c r="K7421" s="1"/>
    </row>
    <row r="7422" spans="1:11">
      <c r="A7422" s="29">
        <v>40989</v>
      </c>
      <c r="B7422" s="30">
        <v>3</v>
      </c>
      <c r="C7422" s="30" t="s">
        <v>5</v>
      </c>
      <c r="D7422" s="30">
        <v>60</v>
      </c>
      <c r="E7422" s="50" t="str">
        <f t="shared" si="345"/>
        <v>March</v>
      </c>
      <c r="F7422" s="14" t="str">
        <f t="shared" si="346"/>
        <v>Wednesday</v>
      </c>
      <c r="G7422" s="15">
        <f>$D7422*VLOOKUP($A7422,Price_Table,MATCH($C7422,$A$6:$K$6,0),1)</f>
        <v>480</v>
      </c>
      <c r="H7422" s="15">
        <f>D7422*VLOOKUP(A7422,Cost_Table,MATCH(C7422,M$6:W$6,0),1)</f>
        <v>225</v>
      </c>
      <c r="I7422" s="15">
        <f t="shared" si="347"/>
        <v>255</v>
      </c>
      <c r="J7422" s="43"/>
      <c r="K7422" s="1"/>
    </row>
    <row r="7423" spans="1:11">
      <c r="A7423" s="29">
        <v>40990</v>
      </c>
      <c r="B7423" s="30">
        <v>3</v>
      </c>
      <c r="C7423" s="30" t="s">
        <v>5</v>
      </c>
      <c r="D7423" s="30">
        <v>61</v>
      </c>
      <c r="E7423" s="50" t="str">
        <f t="shared" si="345"/>
        <v>March</v>
      </c>
      <c r="F7423" s="14" t="str">
        <f t="shared" si="346"/>
        <v>Thursday</v>
      </c>
      <c r="G7423" s="15">
        <f>$D7423*VLOOKUP($A7423,Price_Table,MATCH($C7423,$A$6:$K$6,0),1)</f>
        <v>488</v>
      </c>
      <c r="H7423" s="15">
        <f>D7423*VLOOKUP(A7423,Cost_Table,MATCH(C7423,M$6:W$6,0),1)</f>
        <v>228.75</v>
      </c>
      <c r="I7423" s="15">
        <f t="shared" si="347"/>
        <v>259.25</v>
      </c>
      <c r="J7423" s="43"/>
      <c r="K7423" s="1"/>
    </row>
    <row r="7424" spans="1:11">
      <c r="A7424" s="29">
        <v>40991</v>
      </c>
      <c r="B7424" s="30">
        <v>3</v>
      </c>
      <c r="C7424" s="30" t="s">
        <v>5</v>
      </c>
      <c r="D7424" s="30">
        <v>61</v>
      </c>
      <c r="E7424" s="50" t="str">
        <f t="shared" si="345"/>
        <v>March</v>
      </c>
      <c r="F7424" s="14" t="str">
        <f t="shared" si="346"/>
        <v>Friday</v>
      </c>
      <c r="G7424" s="15">
        <f>$D7424*VLOOKUP($A7424,Price_Table,MATCH($C7424,$A$6:$K$6,0),1)</f>
        <v>488</v>
      </c>
      <c r="H7424" s="15">
        <f>D7424*VLOOKUP(A7424,Cost_Table,MATCH(C7424,M$6:W$6,0),1)</f>
        <v>228.75</v>
      </c>
      <c r="I7424" s="15">
        <f t="shared" si="347"/>
        <v>259.25</v>
      </c>
      <c r="J7424" s="43"/>
      <c r="K7424" s="1"/>
    </row>
    <row r="7425" spans="1:11">
      <c r="A7425" s="29">
        <v>40992</v>
      </c>
      <c r="B7425" s="30">
        <v>3</v>
      </c>
      <c r="C7425" s="30" t="s">
        <v>5</v>
      </c>
      <c r="D7425" s="30">
        <v>73</v>
      </c>
      <c r="E7425" s="50" t="str">
        <f t="shared" si="345"/>
        <v>March</v>
      </c>
      <c r="F7425" s="14" t="str">
        <f t="shared" si="346"/>
        <v>Saturday</v>
      </c>
      <c r="G7425" s="15">
        <f>$D7425*VLOOKUP($A7425,Price_Table,MATCH($C7425,$A$6:$K$6,0),1)</f>
        <v>584</v>
      </c>
      <c r="H7425" s="15">
        <f>D7425*VLOOKUP(A7425,Cost_Table,MATCH(C7425,M$6:W$6,0),1)</f>
        <v>273.75</v>
      </c>
      <c r="I7425" s="15">
        <f t="shared" si="347"/>
        <v>310.25</v>
      </c>
      <c r="J7425" s="43"/>
      <c r="K7425" s="1"/>
    </row>
    <row r="7426" spans="1:11">
      <c r="A7426" s="29">
        <v>40993</v>
      </c>
      <c r="B7426" s="30">
        <v>3</v>
      </c>
      <c r="C7426" s="30" t="s">
        <v>5</v>
      </c>
      <c r="D7426" s="30">
        <v>59</v>
      </c>
      <c r="E7426" s="50" t="str">
        <f t="shared" si="345"/>
        <v>March</v>
      </c>
      <c r="F7426" s="14" t="str">
        <f t="shared" si="346"/>
        <v>Sunday</v>
      </c>
      <c r="G7426" s="15">
        <f>$D7426*VLOOKUP($A7426,Price_Table,MATCH($C7426,$A$6:$K$6,0),1)</f>
        <v>472</v>
      </c>
      <c r="H7426" s="15">
        <f>D7426*VLOOKUP(A7426,Cost_Table,MATCH(C7426,M$6:W$6,0),1)</f>
        <v>221.25</v>
      </c>
      <c r="I7426" s="15">
        <f t="shared" si="347"/>
        <v>250.75</v>
      </c>
      <c r="J7426" s="43"/>
      <c r="K7426" s="1"/>
    </row>
    <row r="7427" spans="1:11">
      <c r="A7427" s="29">
        <v>40994</v>
      </c>
      <c r="B7427" s="30">
        <v>3</v>
      </c>
      <c r="C7427" s="30" t="s">
        <v>5</v>
      </c>
      <c r="D7427" s="30">
        <v>68</v>
      </c>
      <c r="E7427" s="50" t="str">
        <f t="shared" si="345"/>
        <v>March</v>
      </c>
      <c r="F7427" s="14" t="str">
        <f t="shared" si="346"/>
        <v>Monday</v>
      </c>
      <c r="G7427" s="15">
        <f>$D7427*VLOOKUP($A7427,Price_Table,MATCH($C7427,$A$6:$K$6,0),1)</f>
        <v>544</v>
      </c>
      <c r="H7427" s="15">
        <f>D7427*VLOOKUP(A7427,Cost_Table,MATCH(C7427,M$6:W$6,0),1)</f>
        <v>255</v>
      </c>
      <c r="I7427" s="15">
        <f t="shared" si="347"/>
        <v>289</v>
      </c>
      <c r="J7427" s="43"/>
      <c r="K7427" s="1"/>
    </row>
    <row r="7428" spans="1:11">
      <c r="A7428" s="29">
        <v>40995</v>
      </c>
      <c r="B7428" s="30">
        <v>3</v>
      </c>
      <c r="C7428" s="30" t="s">
        <v>5</v>
      </c>
      <c r="D7428" s="30">
        <v>63</v>
      </c>
      <c r="E7428" s="50" t="str">
        <f t="shared" si="345"/>
        <v>March</v>
      </c>
      <c r="F7428" s="14" t="str">
        <f t="shared" si="346"/>
        <v>Tuesday</v>
      </c>
      <c r="G7428" s="15">
        <f>$D7428*VLOOKUP($A7428,Price_Table,MATCH($C7428,$A$6:$K$6,0),1)</f>
        <v>504</v>
      </c>
      <c r="H7428" s="15">
        <f>D7428*VLOOKUP(A7428,Cost_Table,MATCH(C7428,M$6:W$6,0),1)</f>
        <v>236.25</v>
      </c>
      <c r="I7428" s="15">
        <f t="shared" si="347"/>
        <v>267.75</v>
      </c>
      <c r="J7428" s="43"/>
      <c r="K7428" s="1"/>
    </row>
    <row r="7429" spans="1:11">
      <c r="A7429" s="29">
        <v>40996</v>
      </c>
      <c r="B7429" s="30">
        <v>3</v>
      </c>
      <c r="C7429" s="30" t="s">
        <v>5</v>
      </c>
      <c r="D7429" s="30">
        <v>56</v>
      </c>
      <c r="E7429" s="50" t="str">
        <f t="shared" si="345"/>
        <v>March</v>
      </c>
      <c r="F7429" s="14" t="str">
        <f t="shared" si="346"/>
        <v>Wednesday</v>
      </c>
      <c r="G7429" s="15">
        <f>$D7429*VLOOKUP($A7429,Price_Table,MATCH($C7429,$A$6:$K$6,0),1)</f>
        <v>448</v>
      </c>
      <c r="H7429" s="15">
        <f>D7429*VLOOKUP(A7429,Cost_Table,MATCH(C7429,M$6:W$6,0),1)</f>
        <v>210</v>
      </c>
      <c r="I7429" s="15">
        <f t="shared" si="347"/>
        <v>238</v>
      </c>
      <c r="J7429" s="43"/>
      <c r="K7429" s="1"/>
    </row>
    <row r="7430" spans="1:11">
      <c r="A7430" s="29">
        <v>40997</v>
      </c>
      <c r="B7430" s="30">
        <v>3</v>
      </c>
      <c r="C7430" s="30" t="s">
        <v>5</v>
      </c>
      <c r="D7430" s="30">
        <v>52</v>
      </c>
      <c r="E7430" s="50" t="str">
        <f t="shared" si="345"/>
        <v>March</v>
      </c>
      <c r="F7430" s="14" t="str">
        <f t="shared" si="346"/>
        <v>Thursday</v>
      </c>
      <c r="G7430" s="15">
        <f>$D7430*VLOOKUP($A7430,Price_Table,MATCH($C7430,$A$6:$K$6,0),1)</f>
        <v>416</v>
      </c>
      <c r="H7430" s="15">
        <f>D7430*VLOOKUP(A7430,Cost_Table,MATCH(C7430,M$6:W$6,0),1)</f>
        <v>195</v>
      </c>
      <c r="I7430" s="15">
        <f t="shared" si="347"/>
        <v>221</v>
      </c>
      <c r="J7430" s="43"/>
      <c r="K7430" s="1"/>
    </row>
    <row r="7431" spans="1:11">
      <c r="A7431" s="29">
        <v>40998</v>
      </c>
      <c r="B7431" s="30">
        <v>3</v>
      </c>
      <c r="C7431" s="30" t="s">
        <v>5</v>
      </c>
      <c r="D7431" s="30">
        <v>63</v>
      </c>
      <c r="E7431" s="50" t="str">
        <f t="shared" si="345"/>
        <v>March</v>
      </c>
      <c r="F7431" s="14" t="str">
        <f t="shared" si="346"/>
        <v>Friday</v>
      </c>
      <c r="G7431" s="15">
        <f>$D7431*VLOOKUP($A7431,Price_Table,MATCH($C7431,$A$6:$K$6,0),1)</f>
        <v>504</v>
      </c>
      <c r="H7431" s="15">
        <f>D7431*VLOOKUP(A7431,Cost_Table,MATCH(C7431,M$6:W$6,0),1)</f>
        <v>236.25</v>
      </c>
      <c r="I7431" s="15">
        <f t="shared" si="347"/>
        <v>267.75</v>
      </c>
      <c r="J7431" s="43"/>
      <c r="K7431" s="1"/>
    </row>
    <row r="7432" spans="1:11">
      <c r="A7432" s="29">
        <v>40999</v>
      </c>
      <c r="B7432" s="30">
        <v>3</v>
      </c>
      <c r="C7432" s="30" t="s">
        <v>5</v>
      </c>
      <c r="D7432" s="30">
        <v>60</v>
      </c>
      <c r="E7432" s="50" t="str">
        <f t="shared" si="345"/>
        <v>March</v>
      </c>
      <c r="F7432" s="14" t="str">
        <f t="shared" si="346"/>
        <v>Saturday</v>
      </c>
      <c r="G7432" s="15">
        <f>$D7432*VLOOKUP($A7432,Price_Table,MATCH($C7432,$A$6:$K$6,0),1)</f>
        <v>480</v>
      </c>
      <c r="H7432" s="15">
        <f>D7432*VLOOKUP(A7432,Cost_Table,MATCH(C7432,M$6:W$6,0),1)</f>
        <v>225</v>
      </c>
      <c r="I7432" s="15">
        <f t="shared" si="347"/>
        <v>255</v>
      </c>
      <c r="J7432" s="43"/>
      <c r="K7432" s="1"/>
    </row>
    <row r="7433" spans="1:11">
      <c r="A7433" s="29">
        <v>41000</v>
      </c>
      <c r="B7433" s="30">
        <v>3</v>
      </c>
      <c r="C7433" s="30" t="s">
        <v>5</v>
      </c>
      <c r="D7433" s="30">
        <v>29</v>
      </c>
      <c r="E7433" s="50" t="str">
        <f t="shared" si="345"/>
        <v>April</v>
      </c>
      <c r="F7433" s="14" t="str">
        <f t="shared" si="346"/>
        <v>Sunday</v>
      </c>
      <c r="G7433" s="15">
        <f>$D7433*VLOOKUP($A7433,Price_Table,MATCH($C7433,$A$6:$K$6,0),1)</f>
        <v>232</v>
      </c>
      <c r="H7433" s="15">
        <f>D7433*VLOOKUP(A7433,Cost_Table,MATCH(C7433,M$6:W$6,0),1)</f>
        <v>108.75</v>
      </c>
      <c r="I7433" s="15">
        <f t="shared" si="347"/>
        <v>123.25</v>
      </c>
      <c r="J7433" s="43"/>
      <c r="K7433" s="1"/>
    </row>
    <row r="7434" spans="1:11">
      <c r="A7434" s="29">
        <v>41001</v>
      </c>
      <c r="B7434" s="30">
        <v>3</v>
      </c>
      <c r="C7434" s="30" t="s">
        <v>5</v>
      </c>
      <c r="D7434" s="30">
        <v>34</v>
      </c>
      <c r="E7434" s="50" t="str">
        <f t="shared" si="345"/>
        <v>April</v>
      </c>
      <c r="F7434" s="14" t="str">
        <f t="shared" si="346"/>
        <v>Monday</v>
      </c>
      <c r="G7434" s="15">
        <f>$D7434*VLOOKUP($A7434,Price_Table,MATCH($C7434,$A$6:$K$6,0),1)</f>
        <v>272</v>
      </c>
      <c r="H7434" s="15">
        <f>D7434*VLOOKUP(A7434,Cost_Table,MATCH(C7434,M$6:W$6,0),1)</f>
        <v>127.5</v>
      </c>
      <c r="I7434" s="15">
        <f t="shared" si="347"/>
        <v>144.5</v>
      </c>
      <c r="J7434" s="43"/>
      <c r="K7434" s="1"/>
    </row>
    <row r="7435" spans="1:11">
      <c r="A7435" s="29">
        <v>41002</v>
      </c>
      <c r="B7435" s="30">
        <v>3</v>
      </c>
      <c r="C7435" s="30" t="s">
        <v>5</v>
      </c>
      <c r="D7435" s="30">
        <v>56</v>
      </c>
      <c r="E7435" s="50" t="str">
        <f t="shared" si="345"/>
        <v>April</v>
      </c>
      <c r="F7435" s="14" t="str">
        <f t="shared" si="346"/>
        <v>Tuesday</v>
      </c>
      <c r="G7435" s="15">
        <f>$D7435*VLOOKUP($A7435,Price_Table,MATCH($C7435,$A$6:$K$6,0),1)</f>
        <v>448</v>
      </c>
      <c r="H7435" s="15">
        <f>D7435*VLOOKUP(A7435,Cost_Table,MATCH(C7435,M$6:W$6,0),1)</f>
        <v>210</v>
      </c>
      <c r="I7435" s="15">
        <f t="shared" si="347"/>
        <v>238</v>
      </c>
      <c r="J7435" s="43"/>
      <c r="K7435" s="1"/>
    </row>
    <row r="7436" spans="1:11">
      <c r="A7436" s="29">
        <v>41003</v>
      </c>
      <c r="B7436" s="30">
        <v>3</v>
      </c>
      <c r="C7436" s="30" t="s">
        <v>5</v>
      </c>
      <c r="D7436" s="30">
        <v>47</v>
      </c>
      <c r="E7436" s="50" t="str">
        <f t="shared" si="345"/>
        <v>April</v>
      </c>
      <c r="F7436" s="14" t="str">
        <f t="shared" si="346"/>
        <v>Wednesday</v>
      </c>
      <c r="G7436" s="15">
        <f>$D7436*VLOOKUP($A7436,Price_Table,MATCH($C7436,$A$6:$K$6,0),1)</f>
        <v>376</v>
      </c>
      <c r="H7436" s="15">
        <f>D7436*VLOOKUP(A7436,Cost_Table,MATCH(C7436,M$6:W$6,0),1)</f>
        <v>176.25</v>
      </c>
      <c r="I7436" s="15">
        <f t="shared" si="347"/>
        <v>199.75</v>
      </c>
      <c r="J7436" s="43"/>
      <c r="K7436" s="1"/>
    </row>
    <row r="7437" spans="1:11">
      <c r="A7437" s="29">
        <v>41004</v>
      </c>
      <c r="B7437" s="30">
        <v>3</v>
      </c>
      <c r="C7437" s="30" t="s">
        <v>5</v>
      </c>
      <c r="D7437" s="30">
        <v>69</v>
      </c>
      <c r="E7437" s="50" t="str">
        <f t="shared" si="345"/>
        <v>April</v>
      </c>
      <c r="F7437" s="14" t="str">
        <f t="shared" si="346"/>
        <v>Thursday</v>
      </c>
      <c r="G7437" s="15">
        <f>$D7437*VLOOKUP($A7437,Price_Table,MATCH($C7437,$A$6:$K$6,0),1)</f>
        <v>552</v>
      </c>
      <c r="H7437" s="15">
        <f>D7437*VLOOKUP(A7437,Cost_Table,MATCH(C7437,M$6:W$6,0),1)</f>
        <v>258.75</v>
      </c>
      <c r="I7437" s="15">
        <f t="shared" si="347"/>
        <v>293.25</v>
      </c>
      <c r="J7437" s="43"/>
      <c r="K7437" s="1"/>
    </row>
    <row r="7438" spans="1:11">
      <c r="A7438" s="29">
        <v>41005</v>
      </c>
      <c r="B7438" s="30">
        <v>3</v>
      </c>
      <c r="C7438" s="30" t="s">
        <v>5</v>
      </c>
      <c r="D7438" s="30">
        <v>51</v>
      </c>
      <c r="E7438" s="50" t="str">
        <f t="shared" si="345"/>
        <v>April</v>
      </c>
      <c r="F7438" s="14" t="str">
        <f t="shared" si="346"/>
        <v>Friday</v>
      </c>
      <c r="G7438" s="15">
        <f>$D7438*VLOOKUP($A7438,Price_Table,MATCH($C7438,$A$6:$K$6,0),1)</f>
        <v>408</v>
      </c>
      <c r="H7438" s="15">
        <f>D7438*VLOOKUP(A7438,Cost_Table,MATCH(C7438,M$6:W$6,0),1)</f>
        <v>191.25</v>
      </c>
      <c r="I7438" s="15">
        <f t="shared" si="347"/>
        <v>216.75</v>
      </c>
      <c r="J7438" s="43"/>
      <c r="K7438" s="1"/>
    </row>
    <row r="7439" spans="1:11">
      <c r="A7439" s="29">
        <v>41006</v>
      </c>
      <c r="B7439" s="30">
        <v>3</v>
      </c>
      <c r="C7439" s="30" t="s">
        <v>5</v>
      </c>
      <c r="D7439" s="30">
        <v>60</v>
      </c>
      <c r="E7439" s="50" t="str">
        <f t="shared" si="345"/>
        <v>April</v>
      </c>
      <c r="F7439" s="14" t="str">
        <f t="shared" si="346"/>
        <v>Saturday</v>
      </c>
      <c r="G7439" s="15">
        <f>$D7439*VLOOKUP($A7439,Price_Table,MATCH($C7439,$A$6:$K$6,0),1)</f>
        <v>480</v>
      </c>
      <c r="H7439" s="15">
        <f>D7439*VLOOKUP(A7439,Cost_Table,MATCH(C7439,M$6:W$6,0),1)</f>
        <v>225</v>
      </c>
      <c r="I7439" s="15">
        <f t="shared" si="347"/>
        <v>255</v>
      </c>
      <c r="J7439" s="43"/>
      <c r="K7439" s="1"/>
    </row>
    <row r="7440" spans="1:11">
      <c r="A7440" s="29">
        <v>41007</v>
      </c>
      <c r="B7440" s="30">
        <v>3</v>
      </c>
      <c r="C7440" s="30" t="s">
        <v>5</v>
      </c>
      <c r="D7440" s="30">
        <v>69</v>
      </c>
      <c r="E7440" s="50" t="str">
        <f t="shared" si="345"/>
        <v>April</v>
      </c>
      <c r="F7440" s="14" t="str">
        <f t="shared" si="346"/>
        <v>Sunday</v>
      </c>
      <c r="G7440" s="15">
        <f>$D7440*VLOOKUP($A7440,Price_Table,MATCH($C7440,$A$6:$K$6,0),1)</f>
        <v>552</v>
      </c>
      <c r="H7440" s="15">
        <f>D7440*VLOOKUP(A7440,Cost_Table,MATCH(C7440,M$6:W$6,0),1)</f>
        <v>258.75</v>
      </c>
      <c r="I7440" s="15">
        <f t="shared" si="347"/>
        <v>293.25</v>
      </c>
      <c r="J7440" s="43"/>
      <c r="K7440" s="1"/>
    </row>
    <row r="7441" spans="1:11">
      <c r="A7441" s="29">
        <v>41008</v>
      </c>
      <c r="B7441" s="30">
        <v>3</v>
      </c>
      <c r="C7441" s="30" t="s">
        <v>5</v>
      </c>
      <c r="D7441" s="30">
        <v>53</v>
      </c>
      <c r="E7441" s="50" t="str">
        <f t="shared" si="345"/>
        <v>April</v>
      </c>
      <c r="F7441" s="14" t="str">
        <f t="shared" si="346"/>
        <v>Monday</v>
      </c>
      <c r="G7441" s="15">
        <f>$D7441*VLOOKUP($A7441,Price_Table,MATCH($C7441,$A$6:$K$6,0),1)</f>
        <v>424</v>
      </c>
      <c r="H7441" s="15">
        <f>D7441*VLOOKUP(A7441,Cost_Table,MATCH(C7441,M$6:W$6,0),1)</f>
        <v>198.75</v>
      </c>
      <c r="I7441" s="15">
        <f t="shared" si="347"/>
        <v>225.25</v>
      </c>
      <c r="J7441" s="43"/>
      <c r="K7441" s="1"/>
    </row>
    <row r="7442" spans="1:11">
      <c r="A7442" s="29">
        <v>41009</v>
      </c>
      <c r="B7442" s="30">
        <v>3</v>
      </c>
      <c r="C7442" s="30" t="s">
        <v>5</v>
      </c>
      <c r="D7442" s="30">
        <v>53</v>
      </c>
      <c r="E7442" s="50" t="str">
        <f t="shared" si="345"/>
        <v>April</v>
      </c>
      <c r="F7442" s="14" t="str">
        <f t="shared" si="346"/>
        <v>Tuesday</v>
      </c>
      <c r="G7442" s="15">
        <f>$D7442*VLOOKUP($A7442,Price_Table,MATCH($C7442,$A$6:$K$6,0),1)</f>
        <v>424</v>
      </c>
      <c r="H7442" s="15">
        <f>D7442*VLOOKUP(A7442,Cost_Table,MATCH(C7442,M$6:W$6,0),1)</f>
        <v>198.75</v>
      </c>
      <c r="I7442" s="15">
        <f t="shared" si="347"/>
        <v>225.25</v>
      </c>
      <c r="J7442" s="43"/>
      <c r="K7442" s="1"/>
    </row>
    <row r="7443" spans="1:11">
      <c r="A7443" s="29">
        <v>41010</v>
      </c>
      <c r="B7443" s="30">
        <v>3</v>
      </c>
      <c r="C7443" s="30" t="s">
        <v>5</v>
      </c>
      <c r="D7443" s="30">
        <v>44</v>
      </c>
      <c r="E7443" s="50" t="str">
        <f t="shared" si="345"/>
        <v>April</v>
      </c>
      <c r="F7443" s="14" t="str">
        <f t="shared" si="346"/>
        <v>Wednesday</v>
      </c>
      <c r="G7443" s="15">
        <f>$D7443*VLOOKUP($A7443,Price_Table,MATCH($C7443,$A$6:$K$6,0),1)</f>
        <v>352</v>
      </c>
      <c r="H7443" s="15">
        <f>D7443*VLOOKUP(A7443,Cost_Table,MATCH(C7443,M$6:W$6,0),1)</f>
        <v>165</v>
      </c>
      <c r="I7443" s="15">
        <f t="shared" si="347"/>
        <v>187</v>
      </c>
      <c r="J7443" s="43"/>
      <c r="K7443" s="1"/>
    </row>
    <row r="7444" spans="1:11">
      <c r="A7444" s="29">
        <v>41011</v>
      </c>
      <c r="B7444" s="30">
        <v>3</v>
      </c>
      <c r="C7444" s="30" t="s">
        <v>5</v>
      </c>
      <c r="D7444" s="30">
        <v>39</v>
      </c>
      <c r="E7444" s="50" t="str">
        <f t="shared" si="345"/>
        <v>April</v>
      </c>
      <c r="F7444" s="14" t="str">
        <f t="shared" si="346"/>
        <v>Thursday</v>
      </c>
      <c r="G7444" s="15">
        <f>$D7444*VLOOKUP($A7444,Price_Table,MATCH($C7444,$A$6:$K$6,0),1)</f>
        <v>312</v>
      </c>
      <c r="H7444" s="15">
        <f>D7444*VLOOKUP(A7444,Cost_Table,MATCH(C7444,M$6:W$6,0),1)</f>
        <v>146.25</v>
      </c>
      <c r="I7444" s="15">
        <f t="shared" si="347"/>
        <v>165.75</v>
      </c>
      <c r="J7444" s="43"/>
      <c r="K7444" s="1"/>
    </row>
    <row r="7445" spans="1:11">
      <c r="A7445" s="29">
        <v>41012</v>
      </c>
      <c r="B7445" s="30">
        <v>3</v>
      </c>
      <c r="C7445" s="30" t="s">
        <v>5</v>
      </c>
      <c r="D7445" s="30">
        <v>77</v>
      </c>
      <c r="E7445" s="50" t="str">
        <f t="shared" si="345"/>
        <v>April</v>
      </c>
      <c r="F7445" s="14" t="str">
        <f t="shared" si="346"/>
        <v>Friday</v>
      </c>
      <c r="G7445" s="15">
        <f>$D7445*VLOOKUP($A7445,Price_Table,MATCH($C7445,$A$6:$K$6,0),1)</f>
        <v>616</v>
      </c>
      <c r="H7445" s="15">
        <f>D7445*VLOOKUP(A7445,Cost_Table,MATCH(C7445,M$6:W$6,0),1)</f>
        <v>288.75</v>
      </c>
      <c r="I7445" s="15">
        <f t="shared" si="347"/>
        <v>327.25</v>
      </c>
      <c r="J7445" s="43"/>
      <c r="K7445" s="1"/>
    </row>
    <row r="7446" spans="1:11">
      <c r="A7446" s="29">
        <v>41013</v>
      </c>
      <c r="B7446" s="30">
        <v>3</v>
      </c>
      <c r="C7446" s="30" t="s">
        <v>5</v>
      </c>
      <c r="D7446" s="30">
        <v>36</v>
      </c>
      <c r="E7446" s="50" t="str">
        <f t="shared" si="345"/>
        <v>April</v>
      </c>
      <c r="F7446" s="14" t="str">
        <f t="shared" si="346"/>
        <v>Saturday</v>
      </c>
      <c r="G7446" s="15">
        <f>$D7446*VLOOKUP($A7446,Price_Table,MATCH($C7446,$A$6:$K$6,0),1)</f>
        <v>288</v>
      </c>
      <c r="H7446" s="15">
        <f>D7446*VLOOKUP(A7446,Cost_Table,MATCH(C7446,M$6:W$6,0),1)</f>
        <v>135</v>
      </c>
      <c r="I7446" s="15">
        <f t="shared" si="347"/>
        <v>153</v>
      </c>
      <c r="J7446" s="43"/>
      <c r="K7446" s="1"/>
    </row>
    <row r="7447" spans="1:11">
      <c r="A7447" s="29">
        <v>41014</v>
      </c>
      <c r="B7447" s="30">
        <v>3</v>
      </c>
      <c r="C7447" s="30" t="s">
        <v>5</v>
      </c>
      <c r="D7447" s="30">
        <v>64</v>
      </c>
      <c r="E7447" s="50" t="str">
        <f t="shared" ref="E7447:E7510" si="348">TEXT(A7447,"mmmm")</f>
        <v>April</v>
      </c>
      <c r="F7447" s="14" t="str">
        <f t="shared" ref="F7447:F7510" si="349">TEXT(A7447,"dddd")</f>
        <v>Sunday</v>
      </c>
      <c r="G7447" s="15">
        <f>$D7447*VLOOKUP($A7447,Price_Table,MATCH($C7447,$A$6:$K$6,0),1)</f>
        <v>512</v>
      </c>
      <c r="H7447" s="15">
        <f>D7447*VLOOKUP(A7447,Cost_Table,MATCH(C7447,M$6:W$6,0),1)</f>
        <v>240</v>
      </c>
      <c r="I7447" s="15">
        <f t="shared" ref="I7447:I7510" si="350">G7447-H7447</f>
        <v>272</v>
      </c>
      <c r="J7447" s="43"/>
      <c r="K7447" s="1"/>
    </row>
    <row r="7448" spans="1:11">
      <c r="A7448" s="29">
        <v>41015</v>
      </c>
      <c r="B7448" s="30">
        <v>3</v>
      </c>
      <c r="C7448" s="30" t="s">
        <v>5</v>
      </c>
      <c r="D7448" s="30">
        <v>39</v>
      </c>
      <c r="E7448" s="50" t="str">
        <f t="shared" si="348"/>
        <v>April</v>
      </c>
      <c r="F7448" s="14" t="str">
        <f t="shared" si="349"/>
        <v>Monday</v>
      </c>
      <c r="G7448" s="15">
        <f>$D7448*VLOOKUP($A7448,Price_Table,MATCH($C7448,$A$6:$K$6,0),1)</f>
        <v>312</v>
      </c>
      <c r="H7448" s="15">
        <f>D7448*VLOOKUP(A7448,Cost_Table,MATCH(C7448,M$6:W$6,0),1)</f>
        <v>146.25</v>
      </c>
      <c r="I7448" s="15">
        <f t="shared" si="350"/>
        <v>165.75</v>
      </c>
      <c r="J7448" s="43"/>
      <c r="K7448" s="1"/>
    </row>
    <row r="7449" spans="1:11">
      <c r="A7449" s="29">
        <v>41016</v>
      </c>
      <c r="B7449" s="30">
        <v>3</v>
      </c>
      <c r="C7449" s="30" t="s">
        <v>5</v>
      </c>
      <c r="D7449" s="30">
        <v>47</v>
      </c>
      <c r="E7449" s="50" t="str">
        <f t="shared" si="348"/>
        <v>April</v>
      </c>
      <c r="F7449" s="14" t="str">
        <f t="shared" si="349"/>
        <v>Tuesday</v>
      </c>
      <c r="G7449" s="15">
        <f>$D7449*VLOOKUP($A7449,Price_Table,MATCH($C7449,$A$6:$K$6,0),1)</f>
        <v>376</v>
      </c>
      <c r="H7449" s="15">
        <f>D7449*VLOOKUP(A7449,Cost_Table,MATCH(C7449,M$6:W$6,0),1)</f>
        <v>176.25</v>
      </c>
      <c r="I7449" s="15">
        <f t="shared" si="350"/>
        <v>199.75</v>
      </c>
      <c r="J7449" s="43"/>
      <c r="K7449" s="1"/>
    </row>
    <row r="7450" spans="1:11">
      <c r="A7450" s="29">
        <v>41017</v>
      </c>
      <c r="B7450" s="30">
        <v>3</v>
      </c>
      <c r="C7450" s="30" t="s">
        <v>5</v>
      </c>
      <c r="D7450" s="30">
        <v>50</v>
      </c>
      <c r="E7450" s="50" t="str">
        <f t="shared" si="348"/>
        <v>April</v>
      </c>
      <c r="F7450" s="14" t="str">
        <f t="shared" si="349"/>
        <v>Wednesday</v>
      </c>
      <c r="G7450" s="15">
        <f>$D7450*VLOOKUP($A7450,Price_Table,MATCH($C7450,$A$6:$K$6,0),1)</f>
        <v>400</v>
      </c>
      <c r="H7450" s="15">
        <f>D7450*VLOOKUP(A7450,Cost_Table,MATCH(C7450,M$6:W$6,0),1)</f>
        <v>187.5</v>
      </c>
      <c r="I7450" s="15">
        <f t="shared" si="350"/>
        <v>212.5</v>
      </c>
      <c r="J7450" s="43"/>
      <c r="K7450" s="1"/>
    </row>
    <row r="7451" spans="1:11">
      <c r="A7451" s="29">
        <v>41018</v>
      </c>
      <c r="B7451" s="30">
        <v>3</v>
      </c>
      <c r="C7451" s="30" t="s">
        <v>5</v>
      </c>
      <c r="D7451" s="30">
        <v>55</v>
      </c>
      <c r="E7451" s="50" t="str">
        <f t="shared" si="348"/>
        <v>April</v>
      </c>
      <c r="F7451" s="14" t="str">
        <f t="shared" si="349"/>
        <v>Thursday</v>
      </c>
      <c r="G7451" s="15">
        <f>$D7451*VLOOKUP($A7451,Price_Table,MATCH($C7451,$A$6:$K$6,0),1)</f>
        <v>440</v>
      </c>
      <c r="H7451" s="15">
        <f>D7451*VLOOKUP(A7451,Cost_Table,MATCH(C7451,M$6:W$6,0),1)</f>
        <v>206.25</v>
      </c>
      <c r="I7451" s="15">
        <f t="shared" si="350"/>
        <v>233.75</v>
      </c>
      <c r="J7451" s="43"/>
      <c r="K7451" s="1"/>
    </row>
    <row r="7452" spans="1:11">
      <c r="A7452" s="29">
        <v>41019</v>
      </c>
      <c r="B7452" s="30">
        <v>3</v>
      </c>
      <c r="C7452" s="30" t="s">
        <v>5</v>
      </c>
      <c r="D7452" s="30">
        <v>49</v>
      </c>
      <c r="E7452" s="50" t="str">
        <f t="shared" si="348"/>
        <v>April</v>
      </c>
      <c r="F7452" s="14" t="str">
        <f t="shared" si="349"/>
        <v>Friday</v>
      </c>
      <c r="G7452" s="15">
        <f>$D7452*VLOOKUP($A7452,Price_Table,MATCH($C7452,$A$6:$K$6,0),1)</f>
        <v>392</v>
      </c>
      <c r="H7452" s="15">
        <f>D7452*VLOOKUP(A7452,Cost_Table,MATCH(C7452,M$6:W$6,0),1)</f>
        <v>183.75</v>
      </c>
      <c r="I7452" s="15">
        <f t="shared" si="350"/>
        <v>208.25</v>
      </c>
      <c r="J7452" s="43"/>
      <c r="K7452" s="1"/>
    </row>
    <row r="7453" spans="1:11">
      <c r="A7453" s="29">
        <v>41020</v>
      </c>
      <c r="B7453" s="30">
        <v>3</v>
      </c>
      <c r="C7453" s="30" t="s">
        <v>5</v>
      </c>
      <c r="D7453" s="30">
        <v>53</v>
      </c>
      <c r="E7453" s="50" t="str">
        <f t="shared" si="348"/>
        <v>April</v>
      </c>
      <c r="F7453" s="14" t="str">
        <f t="shared" si="349"/>
        <v>Saturday</v>
      </c>
      <c r="G7453" s="15">
        <f>$D7453*VLOOKUP($A7453,Price_Table,MATCH($C7453,$A$6:$K$6,0),1)</f>
        <v>424</v>
      </c>
      <c r="H7453" s="15">
        <f>D7453*VLOOKUP(A7453,Cost_Table,MATCH(C7453,M$6:W$6,0),1)</f>
        <v>198.75</v>
      </c>
      <c r="I7453" s="15">
        <f t="shared" si="350"/>
        <v>225.25</v>
      </c>
      <c r="J7453" s="43"/>
      <c r="K7453" s="1"/>
    </row>
    <row r="7454" spans="1:11">
      <c r="A7454" s="29">
        <v>41021</v>
      </c>
      <c r="B7454" s="30">
        <v>3</v>
      </c>
      <c r="C7454" s="30" t="s">
        <v>5</v>
      </c>
      <c r="D7454" s="30">
        <v>59</v>
      </c>
      <c r="E7454" s="50" t="str">
        <f t="shared" si="348"/>
        <v>April</v>
      </c>
      <c r="F7454" s="14" t="str">
        <f t="shared" si="349"/>
        <v>Sunday</v>
      </c>
      <c r="G7454" s="15">
        <f>$D7454*VLOOKUP($A7454,Price_Table,MATCH($C7454,$A$6:$K$6,0),1)</f>
        <v>472</v>
      </c>
      <c r="H7454" s="15">
        <f>D7454*VLOOKUP(A7454,Cost_Table,MATCH(C7454,M$6:W$6,0),1)</f>
        <v>221.25</v>
      </c>
      <c r="I7454" s="15">
        <f t="shared" si="350"/>
        <v>250.75</v>
      </c>
      <c r="J7454" s="43"/>
      <c r="K7454" s="1"/>
    </row>
    <row r="7455" spans="1:11">
      <c r="A7455" s="29">
        <v>41022</v>
      </c>
      <c r="B7455" s="30">
        <v>3</v>
      </c>
      <c r="C7455" s="30" t="s">
        <v>5</v>
      </c>
      <c r="D7455" s="30">
        <v>56</v>
      </c>
      <c r="E7455" s="50" t="str">
        <f t="shared" si="348"/>
        <v>April</v>
      </c>
      <c r="F7455" s="14" t="str">
        <f t="shared" si="349"/>
        <v>Monday</v>
      </c>
      <c r="G7455" s="15">
        <f>$D7455*VLOOKUP($A7455,Price_Table,MATCH($C7455,$A$6:$K$6,0),1)</f>
        <v>448</v>
      </c>
      <c r="H7455" s="15">
        <f>D7455*VLOOKUP(A7455,Cost_Table,MATCH(C7455,M$6:W$6,0),1)</f>
        <v>210</v>
      </c>
      <c r="I7455" s="15">
        <f t="shared" si="350"/>
        <v>238</v>
      </c>
      <c r="J7455" s="43"/>
      <c r="K7455" s="1"/>
    </row>
    <row r="7456" spans="1:11">
      <c r="A7456" s="29">
        <v>41023</v>
      </c>
      <c r="B7456" s="30">
        <v>3</v>
      </c>
      <c r="C7456" s="30" t="s">
        <v>5</v>
      </c>
      <c r="D7456" s="30">
        <v>43</v>
      </c>
      <c r="E7456" s="50" t="str">
        <f t="shared" si="348"/>
        <v>April</v>
      </c>
      <c r="F7456" s="14" t="str">
        <f t="shared" si="349"/>
        <v>Tuesday</v>
      </c>
      <c r="G7456" s="15">
        <f>$D7456*VLOOKUP($A7456,Price_Table,MATCH($C7456,$A$6:$K$6,0),1)</f>
        <v>344</v>
      </c>
      <c r="H7456" s="15">
        <f>D7456*VLOOKUP(A7456,Cost_Table,MATCH(C7456,M$6:W$6,0),1)</f>
        <v>161.25</v>
      </c>
      <c r="I7456" s="15">
        <f t="shared" si="350"/>
        <v>182.75</v>
      </c>
      <c r="J7456" s="43"/>
      <c r="K7456" s="1"/>
    </row>
    <row r="7457" spans="1:11">
      <c r="A7457" s="29">
        <v>41024</v>
      </c>
      <c r="B7457" s="30">
        <v>3</v>
      </c>
      <c r="C7457" s="30" t="s">
        <v>5</v>
      </c>
      <c r="D7457" s="30">
        <v>48</v>
      </c>
      <c r="E7457" s="50" t="str">
        <f t="shared" si="348"/>
        <v>April</v>
      </c>
      <c r="F7457" s="14" t="str">
        <f t="shared" si="349"/>
        <v>Wednesday</v>
      </c>
      <c r="G7457" s="15">
        <f>$D7457*VLOOKUP($A7457,Price_Table,MATCH($C7457,$A$6:$K$6,0),1)</f>
        <v>384</v>
      </c>
      <c r="H7457" s="15">
        <f>D7457*VLOOKUP(A7457,Cost_Table,MATCH(C7457,M$6:W$6,0),1)</f>
        <v>180</v>
      </c>
      <c r="I7457" s="15">
        <f t="shared" si="350"/>
        <v>204</v>
      </c>
      <c r="J7457" s="43"/>
      <c r="K7457" s="1"/>
    </row>
    <row r="7458" spans="1:11">
      <c r="A7458" s="29">
        <v>41025</v>
      </c>
      <c r="B7458" s="30">
        <v>3</v>
      </c>
      <c r="C7458" s="30" t="s">
        <v>5</v>
      </c>
      <c r="D7458" s="30">
        <v>72</v>
      </c>
      <c r="E7458" s="50" t="str">
        <f t="shared" si="348"/>
        <v>April</v>
      </c>
      <c r="F7458" s="14" t="str">
        <f t="shared" si="349"/>
        <v>Thursday</v>
      </c>
      <c r="G7458" s="15">
        <f>$D7458*VLOOKUP($A7458,Price_Table,MATCH($C7458,$A$6:$K$6,0),1)</f>
        <v>576</v>
      </c>
      <c r="H7458" s="15">
        <f>D7458*VLOOKUP(A7458,Cost_Table,MATCH(C7458,M$6:W$6,0),1)</f>
        <v>270</v>
      </c>
      <c r="I7458" s="15">
        <f t="shared" si="350"/>
        <v>306</v>
      </c>
      <c r="J7458" s="43"/>
      <c r="K7458" s="1"/>
    </row>
    <row r="7459" spans="1:11">
      <c r="A7459" s="29">
        <v>41026</v>
      </c>
      <c r="B7459" s="30">
        <v>3</v>
      </c>
      <c r="C7459" s="30" t="s">
        <v>5</v>
      </c>
      <c r="D7459" s="30">
        <v>60</v>
      </c>
      <c r="E7459" s="50" t="str">
        <f t="shared" si="348"/>
        <v>April</v>
      </c>
      <c r="F7459" s="14" t="str">
        <f t="shared" si="349"/>
        <v>Friday</v>
      </c>
      <c r="G7459" s="15">
        <f>$D7459*VLOOKUP($A7459,Price_Table,MATCH($C7459,$A$6:$K$6,0),1)</f>
        <v>480</v>
      </c>
      <c r="H7459" s="15">
        <f>D7459*VLOOKUP(A7459,Cost_Table,MATCH(C7459,M$6:W$6,0),1)</f>
        <v>225</v>
      </c>
      <c r="I7459" s="15">
        <f t="shared" si="350"/>
        <v>255</v>
      </c>
      <c r="J7459" s="43"/>
      <c r="K7459" s="1"/>
    </row>
    <row r="7460" spans="1:11">
      <c r="A7460" s="29">
        <v>41027</v>
      </c>
      <c r="B7460" s="30">
        <v>3</v>
      </c>
      <c r="C7460" s="30" t="s">
        <v>5</v>
      </c>
      <c r="D7460" s="30">
        <v>53</v>
      </c>
      <c r="E7460" s="50" t="str">
        <f t="shared" si="348"/>
        <v>April</v>
      </c>
      <c r="F7460" s="14" t="str">
        <f t="shared" si="349"/>
        <v>Saturday</v>
      </c>
      <c r="G7460" s="15">
        <f>$D7460*VLOOKUP($A7460,Price_Table,MATCH($C7460,$A$6:$K$6,0),1)</f>
        <v>424</v>
      </c>
      <c r="H7460" s="15">
        <f>D7460*VLOOKUP(A7460,Cost_Table,MATCH(C7460,M$6:W$6,0),1)</f>
        <v>198.75</v>
      </c>
      <c r="I7460" s="15">
        <f t="shared" si="350"/>
        <v>225.25</v>
      </c>
      <c r="J7460" s="43"/>
      <c r="K7460" s="1"/>
    </row>
    <row r="7461" spans="1:11">
      <c r="A7461" s="29">
        <v>41028</v>
      </c>
      <c r="B7461" s="30">
        <v>3</v>
      </c>
      <c r="C7461" s="30" t="s">
        <v>5</v>
      </c>
      <c r="D7461" s="30">
        <v>37</v>
      </c>
      <c r="E7461" s="50" t="str">
        <f t="shared" si="348"/>
        <v>April</v>
      </c>
      <c r="F7461" s="14" t="str">
        <f t="shared" si="349"/>
        <v>Sunday</v>
      </c>
      <c r="G7461" s="15">
        <f>$D7461*VLOOKUP($A7461,Price_Table,MATCH($C7461,$A$6:$K$6,0),1)</f>
        <v>296</v>
      </c>
      <c r="H7461" s="15">
        <f>D7461*VLOOKUP(A7461,Cost_Table,MATCH(C7461,M$6:W$6,0),1)</f>
        <v>138.75</v>
      </c>
      <c r="I7461" s="15">
        <f t="shared" si="350"/>
        <v>157.25</v>
      </c>
      <c r="J7461" s="43"/>
      <c r="K7461" s="1"/>
    </row>
    <row r="7462" spans="1:11">
      <c r="A7462" s="29">
        <v>41029</v>
      </c>
      <c r="B7462" s="30">
        <v>3</v>
      </c>
      <c r="C7462" s="30" t="s">
        <v>5</v>
      </c>
      <c r="D7462" s="30">
        <v>43</v>
      </c>
      <c r="E7462" s="50" t="str">
        <f t="shared" si="348"/>
        <v>April</v>
      </c>
      <c r="F7462" s="14" t="str">
        <f t="shared" si="349"/>
        <v>Monday</v>
      </c>
      <c r="G7462" s="15">
        <f>$D7462*VLOOKUP($A7462,Price_Table,MATCH($C7462,$A$6:$K$6,0),1)</f>
        <v>344</v>
      </c>
      <c r="H7462" s="15">
        <f>D7462*VLOOKUP(A7462,Cost_Table,MATCH(C7462,M$6:W$6,0),1)</f>
        <v>161.25</v>
      </c>
      <c r="I7462" s="15">
        <f t="shared" si="350"/>
        <v>182.75</v>
      </c>
      <c r="J7462" s="43"/>
      <c r="K7462" s="1"/>
    </row>
    <row r="7463" spans="1:11">
      <c r="A7463" s="29">
        <v>41030</v>
      </c>
      <c r="B7463" s="30">
        <v>3</v>
      </c>
      <c r="C7463" s="30" t="s">
        <v>5</v>
      </c>
      <c r="D7463" s="30">
        <v>37</v>
      </c>
      <c r="E7463" s="50" t="str">
        <f t="shared" si="348"/>
        <v>May</v>
      </c>
      <c r="F7463" s="14" t="str">
        <f t="shared" si="349"/>
        <v>Tuesday</v>
      </c>
      <c r="G7463" s="15">
        <f>$D7463*VLOOKUP($A7463,Price_Table,MATCH($C7463,$A$6:$K$6,0),1)</f>
        <v>296</v>
      </c>
      <c r="H7463" s="15">
        <f>D7463*VLOOKUP(A7463,Cost_Table,MATCH(C7463,M$6:W$6,0),1)</f>
        <v>138.75</v>
      </c>
      <c r="I7463" s="15">
        <f t="shared" si="350"/>
        <v>157.25</v>
      </c>
      <c r="J7463" s="43"/>
      <c r="K7463" s="1"/>
    </row>
    <row r="7464" spans="1:11">
      <c r="A7464" s="29">
        <v>41031</v>
      </c>
      <c r="B7464" s="30">
        <v>3</v>
      </c>
      <c r="C7464" s="30" t="s">
        <v>5</v>
      </c>
      <c r="D7464" s="30">
        <v>39</v>
      </c>
      <c r="E7464" s="50" t="str">
        <f t="shared" si="348"/>
        <v>May</v>
      </c>
      <c r="F7464" s="14" t="str">
        <f t="shared" si="349"/>
        <v>Wednesday</v>
      </c>
      <c r="G7464" s="15">
        <f>$D7464*VLOOKUP($A7464,Price_Table,MATCH($C7464,$A$6:$K$6,0),1)</f>
        <v>312</v>
      </c>
      <c r="H7464" s="15">
        <f>D7464*VLOOKUP(A7464,Cost_Table,MATCH(C7464,M$6:W$6,0),1)</f>
        <v>146.25</v>
      </c>
      <c r="I7464" s="15">
        <f t="shared" si="350"/>
        <v>165.75</v>
      </c>
      <c r="J7464" s="43"/>
      <c r="K7464" s="1"/>
    </row>
    <row r="7465" spans="1:11">
      <c r="A7465" s="29">
        <v>41032</v>
      </c>
      <c r="B7465" s="30">
        <v>3</v>
      </c>
      <c r="C7465" s="30" t="s">
        <v>5</v>
      </c>
      <c r="D7465" s="30">
        <v>45</v>
      </c>
      <c r="E7465" s="50" t="str">
        <f t="shared" si="348"/>
        <v>May</v>
      </c>
      <c r="F7465" s="14" t="str">
        <f t="shared" si="349"/>
        <v>Thursday</v>
      </c>
      <c r="G7465" s="15">
        <f>$D7465*VLOOKUP($A7465,Price_Table,MATCH($C7465,$A$6:$K$6,0),1)</f>
        <v>360</v>
      </c>
      <c r="H7465" s="15">
        <f>D7465*VLOOKUP(A7465,Cost_Table,MATCH(C7465,M$6:W$6,0),1)</f>
        <v>168.75</v>
      </c>
      <c r="I7465" s="15">
        <f t="shared" si="350"/>
        <v>191.25</v>
      </c>
      <c r="J7465" s="43"/>
      <c r="K7465" s="1"/>
    </row>
    <row r="7466" spans="1:11">
      <c r="A7466" s="29">
        <v>41033</v>
      </c>
      <c r="B7466" s="30">
        <v>3</v>
      </c>
      <c r="C7466" s="30" t="s">
        <v>5</v>
      </c>
      <c r="D7466" s="30">
        <v>52</v>
      </c>
      <c r="E7466" s="50" t="str">
        <f t="shared" si="348"/>
        <v>May</v>
      </c>
      <c r="F7466" s="14" t="str">
        <f t="shared" si="349"/>
        <v>Friday</v>
      </c>
      <c r="G7466" s="15">
        <f>$D7466*VLOOKUP($A7466,Price_Table,MATCH($C7466,$A$6:$K$6,0),1)</f>
        <v>416</v>
      </c>
      <c r="H7466" s="15">
        <f>D7466*VLOOKUP(A7466,Cost_Table,MATCH(C7466,M$6:W$6,0),1)</f>
        <v>195</v>
      </c>
      <c r="I7466" s="15">
        <f t="shared" si="350"/>
        <v>221</v>
      </c>
      <c r="J7466" s="43"/>
      <c r="K7466" s="1"/>
    </row>
    <row r="7467" spans="1:11">
      <c r="A7467" s="29">
        <v>41034</v>
      </c>
      <c r="B7467" s="30">
        <v>3</v>
      </c>
      <c r="C7467" s="30" t="s">
        <v>5</v>
      </c>
      <c r="D7467" s="30">
        <v>56</v>
      </c>
      <c r="E7467" s="50" t="str">
        <f t="shared" si="348"/>
        <v>May</v>
      </c>
      <c r="F7467" s="14" t="str">
        <f t="shared" si="349"/>
        <v>Saturday</v>
      </c>
      <c r="G7467" s="15">
        <f>$D7467*VLOOKUP($A7467,Price_Table,MATCH($C7467,$A$6:$K$6,0),1)</f>
        <v>448</v>
      </c>
      <c r="H7467" s="15">
        <f>D7467*VLOOKUP(A7467,Cost_Table,MATCH(C7467,M$6:W$6,0),1)</f>
        <v>210</v>
      </c>
      <c r="I7467" s="15">
        <f t="shared" si="350"/>
        <v>238</v>
      </c>
      <c r="J7467" s="43"/>
      <c r="K7467" s="1"/>
    </row>
    <row r="7468" spans="1:11">
      <c r="A7468" s="29">
        <v>41035</v>
      </c>
      <c r="B7468" s="30">
        <v>3</v>
      </c>
      <c r="C7468" s="30" t="s">
        <v>5</v>
      </c>
      <c r="D7468" s="30">
        <v>38</v>
      </c>
      <c r="E7468" s="50" t="str">
        <f t="shared" si="348"/>
        <v>May</v>
      </c>
      <c r="F7468" s="14" t="str">
        <f t="shared" si="349"/>
        <v>Sunday</v>
      </c>
      <c r="G7468" s="15">
        <f>$D7468*VLOOKUP($A7468,Price_Table,MATCH($C7468,$A$6:$K$6,0),1)</f>
        <v>304</v>
      </c>
      <c r="H7468" s="15">
        <f>D7468*VLOOKUP(A7468,Cost_Table,MATCH(C7468,M$6:W$6,0),1)</f>
        <v>142.5</v>
      </c>
      <c r="I7468" s="15">
        <f t="shared" si="350"/>
        <v>161.5</v>
      </c>
      <c r="J7468" s="43"/>
      <c r="K7468" s="1"/>
    </row>
    <row r="7469" spans="1:11">
      <c r="A7469" s="29">
        <v>41036</v>
      </c>
      <c r="B7469" s="30">
        <v>3</v>
      </c>
      <c r="C7469" s="30" t="s">
        <v>5</v>
      </c>
      <c r="D7469" s="30">
        <v>67</v>
      </c>
      <c r="E7469" s="50" t="str">
        <f t="shared" si="348"/>
        <v>May</v>
      </c>
      <c r="F7469" s="14" t="str">
        <f t="shared" si="349"/>
        <v>Monday</v>
      </c>
      <c r="G7469" s="15">
        <f>$D7469*VLOOKUP($A7469,Price_Table,MATCH($C7469,$A$6:$K$6,0),1)</f>
        <v>536</v>
      </c>
      <c r="H7469" s="15">
        <f>D7469*VLOOKUP(A7469,Cost_Table,MATCH(C7469,M$6:W$6,0),1)</f>
        <v>251.25</v>
      </c>
      <c r="I7469" s="15">
        <f t="shared" si="350"/>
        <v>284.75</v>
      </c>
      <c r="J7469" s="43"/>
      <c r="K7469" s="1"/>
    </row>
    <row r="7470" spans="1:11">
      <c r="A7470" s="29">
        <v>41037</v>
      </c>
      <c r="B7470" s="30">
        <v>3</v>
      </c>
      <c r="C7470" s="30" t="s">
        <v>5</v>
      </c>
      <c r="D7470" s="30">
        <v>63</v>
      </c>
      <c r="E7470" s="50" t="str">
        <f t="shared" si="348"/>
        <v>May</v>
      </c>
      <c r="F7470" s="14" t="str">
        <f t="shared" si="349"/>
        <v>Tuesday</v>
      </c>
      <c r="G7470" s="15">
        <f>$D7470*VLOOKUP($A7470,Price_Table,MATCH($C7470,$A$6:$K$6,0),1)</f>
        <v>504</v>
      </c>
      <c r="H7470" s="15">
        <f>D7470*VLOOKUP(A7470,Cost_Table,MATCH(C7470,M$6:W$6,0),1)</f>
        <v>236.25</v>
      </c>
      <c r="I7470" s="15">
        <f t="shared" si="350"/>
        <v>267.75</v>
      </c>
      <c r="J7470" s="43"/>
      <c r="K7470" s="1"/>
    </row>
    <row r="7471" spans="1:11">
      <c r="A7471" s="29">
        <v>41038</v>
      </c>
      <c r="B7471" s="30">
        <v>3</v>
      </c>
      <c r="C7471" s="30" t="s">
        <v>5</v>
      </c>
      <c r="D7471" s="30">
        <v>65</v>
      </c>
      <c r="E7471" s="50" t="str">
        <f t="shared" si="348"/>
        <v>May</v>
      </c>
      <c r="F7471" s="14" t="str">
        <f t="shared" si="349"/>
        <v>Wednesday</v>
      </c>
      <c r="G7471" s="15">
        <f>$D7471*VLOOKUP($A7471,Price_Table,MATCH($C7471,$A$6:$K$6,0),1)</f>
        <v>520</v>
      </c>
      <c r="H7471" s="15">
        <f>D7471*VLOOKUP(A7471,Cost_Table,MATCH(C7471,M$6:W$6,0),1)</f>
        <v>243.75</v>
      </c>
      <c r="I7471" s="15">
        <f t="shared" si="350"/>
        <v>276.25</v>
      </c>
      <c r="J7471" s="43"/>
      <c r="K7471" s="1"/>
    </row>
    <row r="7472" spans="1:11">
      <c r="A7472" s="29">
        <v>41039</v>
      </c>
      <c r="B7472" s="30">
        <v>3</v>
      </c>
      <c r="C7472" s="30" t="s">
        <v>5</v>
      </c>
      <c r="D7472" s="30">
        <v>42</v>
      </c>
      <c r="E7472" s="50" t="str">
        <f t="shared" si="348"/>
        <v>May</v>
      </c>
      <c r="F7472" s="14" t="str">
        <f t="shared" si="349"/>
        <v>Thursday</v>
      </c>
      <c r="G7472" s="15">
        <f>$D7472*VLOOKUP($A7472,Price_Table,MATCH($C7472,$A$6:$K$6,0),1)</f>
        <v>336</v>
      </c>
      <c r="H7472" s="15">
        <f>D7472*VLOOKUP(A7472,Cost_Table,MATCH(C7472,M$6:W$6,0),1)</f>
        <v>157.5</v>
      </c>
      <c r="I7472" s="15">
        <f t="shared" si="350"/>
        <v>178.5</v>
      </c>
      <c r="J7472" s="43"/>
      <c r="K7472" s="1"/>
    </row>
    <row r="7473" spans="1:11">
      <c r="A7473" s="29">
        <v>41040</v>
      </c>
      <c r="B7473" s="30">
        <v>3</v>
      </c>
      <c r="C7473" s="30" t="s">
        <v>5</v>
      </c>
      <c r="D7473" s="30">
        <v>46</v>
      </c>
      <c r="E7473" s="50" t="str">
        <f t="shared" si="348"/>
        <v>May</v>
      </c>
      <c r="F7473" s="14" t="str">
        <f t="shared" si="349"/>
        <v>Friday</v>
      </c>
      <c r="G7473" s="15">
        <f>$D7473*VLOOKUP($A7473,Price_Table,MATCH($C7473,$A$6:$K$6,0),1)</f>
        <v>368</v>
      </c>
      <c r="H7473" s="15">
        <f>D7473*VLOOKUP(A7473,Cost_Table,MATCH(C7473,M$6:W$6,0),1)</f>
        <v>172.5</v>
      </c>
      <c r="I7473" s="15">
        <f t="shared" si="350"/>
        <v>195.5</v>
      </c>
      <c r="J7473" s="43"/>
      <c r="K7473" s="1"/>
    </row>
    <row r="7474" spans="1:11">
      <c r="A7474" s="29">
        <v>41041</v>
      </c>
      <c r="B7474" s="30">
        <v>3</v>
      </c>
      <c r="C7474" s="30" t="s">
        <v>5</v>
      </c>
      <c r="D7474" s="30">
        <v>47</v>
      </c>
      <c r="E7474" s="50" t="str">
        <f t="shared" si="348"/>
        <v>May</v>
      </c>
      <c r="F7474" s="14" t="str">
        <f t="shared" si="349"/>
        <v>Saturday</v>
      </c>
      <c r="G7474" s="15">
        <f>$D7474*VLOOKUP($A7474,Price_Table,MATCH($C7474,$A$6:$K$6,0),1)</f>
        <v>376</v>
      </c>
      <c r="H7474" s="15">
        <f>D7474*VLOOKUP(A7474,Cost_Table,MATCH(C7474,M$6:W$6,0),1)</f>
        <v>176.25</v>
      </c>
      <c r="I7474" s="15">
        <f t="shared" si="350"/>
        <v>199.75</v>
      </c>
      <c r="J7474" s="43"/>
      <c r="K7474" s="1"/>
    </row>
    <row r="7475" spans="1:11">
      <c r="A7475" s="29">
        <v>41042</v>
      </c>
      <c r="B7475" s="30">
        <v>3</v>
      </c>
      <c r="C7475" s="30" t="s">
        <v>5</v>
      </c>
      <c r="D7475" s="30">
        <v>34</v>
      </c>
      <c r="E7475" s="50" t="str">
        <f t="shared" si="348"/>
        <v>May</v>
      </c>
      <c r="F7475" s="14" t="str">
        <f t="shared" si="349"/>
        <v>Sunday</v>
      </c>
      <c r="G7475" s="15">
        <f>$D7475*VLOOKUP($A7475,Price_Table,MATCH($C7475,$A$6:$K$6,0),1)</f>
        <v>272</v>
      </c>
      <c r="H7475" s="15">
        <f>D7475*VLOOKUP(A7475,Cost_Table,MATCH(C7475,M$6:W$6,0),1)</f>
        <v>127.5</v>
      </c>
      <c r="I7475" s="15">
        <f t="shared" si="350"/>
        <v>144.5</v>
      </c>
      <c r="J7475" s="43"/>
      <c r="K7475" s="1"/>
    </row>
    <row r="7476" spans="1:11">
      <c r="A7476" s="29">
        <v>41043</v>
      </c>
      <c r="B7476" s="30">
        <v>3</v>
      </c>
      <c r="C7476" s="30" t="s">
        <v>5</v>
      </c>
      <c r="D7476" s="30">
        <v>67</v>
      </c>
      <c r="E7476" s="50" t="str">
        <f t="shared" si="348"/>
        <v>May</v>
      </c>
      <c r="F7476" s="14" t="str">
        <f t="shared" si="349"/>
        <v>Monday</v>
      </c>
      <c r="G7476" s="15">
        <f>$D7476*VLOOKUP($A7476,Price_Table,MATCH($C7476,$A$6:$K$6,0),1)</f>
        <v>536</v>
      </c>
      <c r="H7476" s="15">
        <f>D7476*VLOOKUP(A7476,Cost_Table,MATCH(C7476,M$6:W$6,0),1)</f>
        <v>251.25</v>
      </c>
      <c r="I7476" s="15">
        <f t="shared" si="350"/>
        <v>284.75</v>
      </c>
      <c r="J7476" s="43"/>
      <c r="K7476" s="1"/>
    </row>
    <row r="7477" spans="1:11">
      <c r="A7477" s="29">
        <v>41044</v>
      </c>
      <c r="B7477" s="30">
        <v>3</v>
      </c>
      <c r="C7477" s="30" t="s">
        <v>5</v>
      </c>
      <c r="D7477" s="30">
        <v>43</v>
      </c>
      <c r="E7477" s="50" t="str">
        <f t="shared" si="348"/>
        <v>May</v>
      </c>
      <c r="F7477" s="14" t="str">
        <f t="shared" si="349"/>
        <v>Tuesday</v>
      </c>
      <c r="G7477" s="15">
        <f>$D7477*VLOOKUP($A7477,Price_Table,MATCH($C7477,$A$6:$K$6,0),1)</f>
        <v>344</v>
      </c>
      <c r="H7477" s="15">
        <f>D7477*VLOOKUP(A7477,Cost_Table,MATCH(C7477,M$6:W$6,0),1)</f>
        <v>161.25</v>
      </c>
      <c r="I7477" s="15">
        <f t="shared" si="350"/>
        <v>182.75</v>
      </c>
      <c r="J7477" s="43"/>
      <c r="K7477" s="1"/>
    </row>
    <row r="7478" spans="1:11">
      <c r="A7478" s="29">
        <v>41045</v>
      </c>
      <c r="B7478" s="30">
        <v>3</v>
      </c>
      <c r="C7478" s="30" t="s">
        <v>5</v>
      </c>
      <c r="D7478" s="30">
        <v>76</v>
      </c>
      <c r="E7478" s="50" t="str">
        <f t="shared" si="348"/>
        <v>May</v>
      </c>
      <c r="F7478" s="14" t="str">
        <f t="shared" si="349"/>
        <v>Wednesday</v>
      </c>
      <c r="G7478" s="15">
        <f>$D7478*VLOOKUP($A7478,Price_Table,MATCH($C7478,$A$6:$K$6,0),1)</f>
        <v>608</v>
      </c>
      <c r="H7478" s="15">
        <f>D7478*VLOOKUP(A7478,Cost_Table,MATCH(C7478,M$6:W$6,0),1)</f>
        <v>285</v>
      </c>
      <c r="I7478" s="15">
        <f t="shared" si="350"/>
        <v>323</v>
      </c>
      <c r="J7478" s="43"/>
      <c r="K7478" s="1"/>
    </row>
    <row r="7479" spans="1:11">
      <c r="A7479" s="29">
        <v>41046</v>
      </c>
      <c r="B7479" s="30">
        <v>3</v>
      </c>
      <c r="C7479" s="30" t="s">
        <v>5</v>
      </c>
      <c r="D7479" s="30">
        <v>63</v>
      </c>
      <c r="E7479" s="50" t="str">
        <f t="shared" si="348"/>
        <v>May</v>
      </c>
      <c r="F7479" s="14" t="str">
        <f t="shared" si="349"/>
        <v>Thursday</v>
      </c>
      <c r="G7479" s="15">
        <f>$D7479*VLOOKUP($A7479,Price_Table,MATCH($C7479,$A$6:$K$6,0),1)</f>
        <v>504</v>
      </c>
      <c r="H7479" s="15">
        <f>D7479*VLOOKUP(A7479,Cost_Table,MATCH(C7479,M$6:W$6,0),1)</f>
        <v>236.25</v>
      </c>
      <c r="I7479" s="15">
        <f t="shared" si="350"/>
        <v>267.75</v>
      </c>
      <c r="J7479" s="43"/>
      <c r="K7479" s="1"/>
    </row>
    <row r="7480" spans="1:11">
      <c r="A7480" s="29">
        <v>41047</v>
      </c>
      <c r="B7480" s="30">
        <v>3</v>
      </c>
      <c r="C7480" s="30" t="s">
        <v>5</v>
      </c>
      <c r="D7480" s="30">
        <v>47</v>
      </c>
      <c r="E7480" s="50" t="str">
        <f t="shared" si="348"/>
        <v>May</v>
      </c>
      <c r="F7480" s="14" t="str">
        <f t="shared" si="349"/>
        <v>Friday</v>
      </c>
      <c r="G7480" s="15">
        <f>$D7480*VLOOKUP($A7480,Price_Table,MATCH($C7480,$A$6:$K$6,0),1)</f>
        <v>376</v>
      </c>
      <c r="H7480" s="15">
        <f>D7480*VLOOKUP(A7480,Cost_Table,MATCH(C7480,M$6:W$6,0),1)</f>
        <v>176.25</v>
      </c>
      <c r="I7480" s="15">
        <f t="shared" si="350"/>
        <v>199.75</v>
      </c>
      <c r="J7480" s="43"/>
      <c r="K7480" s="1"/>
    </row>
    <row r="7481" spans="1:11">
      <c r="A7481" s="29">
        <v>41048</v>
      </c>
      <c r="B7481" s="30">
        <v>3</v>
      </c>
      <c r="C7481" s="30" t="s">
        <v>5</v>
      </c>
      <c r="D7481" s="30">
        <v>43</v>
      </c>
      <c r="E7481" s="50" t="str">
        <f t="shared" si="348"/>
        <v>May</v>
      </c>
      <c r="F7481" s="14" t="str">
        <f t="shared" si="349"/>
        <v>Saturday</v>
      </c>
      <c r="G7481" s="15">
        <f>$D7481*VLOOKUP($A7481,Price_Table,MATCH($C7481,$A$6:$K$6,0),1)</f>
        <v>344</v>
      </c>
      <c r="H7481" s="15">
        <f>D7481*VLOOKUP(A7481,Cost_Table,MATCH(C7481,M$6:W$6,0),1)</f>
        <v>161.25</v>
      </c>
      <c r="I7481" s="15">
        <f t="shared" si="350"/>
        <v>182.75</v>
      </c>
      <c r="J7481" s="43"/>
      <c r="K7481" s="1"/>
    </row>
    <row r="7482" spans="1:11">
      <c r="A7482" s="29">
        <v>41049</v>
      </c>
      <c r="B7482" s="30">
        <v>3</v>
      </c>
      <c r="C7482" s="30" t="s">
        <v>5</v>
      </c>
      <c r="D7482" s="30">
        <v>30</v>
      </c>
      <c r="E7482" s="50" t="str">
        <f t="shared" si="348"/>
        <v>May</v>
      </c>
      <c r="F7482" s="14" t="str">
        <f t="shared" si="349"/>
        <v>Sunday</v>
      </c>
      <c r="G7482" s="15">
        <f>$D7482*VLOOKUP($A7482,Price_Table,MATCH($C7482,$A$6:$K$6,0),1)</f>
        <v>240</v>
      </c>
      <c r="H7482" s="15">
        <f>D7482*VLOOKUP(A7482,Cost_Table,MATCH(C7482,M$6:W$6,0),1)</f>
        <v>112.5</v>
      </c>
      <c r="I7482" s="15">
        <f t="shared" si="350"/>
        <v>127.5</v>
      </c>
      <c r="J7482" s="43"/>
      <c r="K7482" s="1"/>
    </row>
    <row r="7483" spans="1:11">
      <c r="A7483" s="29">
        <v>41050</v>
      </c>
      <c r="B7483" s="30">
        <v>3</v>
      </c>
      <c r="C7483" s="30" t="s">
        <v>5</v>
      </c>
      <c r="D7483" s="30">
        <v>59</v>
      </c>
      <c r="E7483" s="50" t="str">
        <f t="shared" si="348"/>
        <v>May</v>
      </c>
      <c r="F7483" s="14" t="str">
        <f t="shared" si="349"/>
        <v>Monday</v>
      </c>
      <c r="G7483" s="15">
        <f>$D7483*VLOOKUP($A7483,Price_Table,MATCH($C7483,$A$6:$K$6,0),1)</f>
        <v>472</v>
      </c>
      <c r="H7483" s="15">
        <f>D7483*VLOOKUP(A7483,Cost_Table,MATCH(C7483,M$6:W$6,0),1)</f>
        <v>221.25</v>
      </c>
      <c r="I7483" s="15">
        <f t="shared" si="350"/>
        <v>250.75</v>
      </c>
      <c r="J7483" s="43"/>
      <c r="K7483" s="1"/>
    </row>
    <row r="7484" spans="1:11">
      <c r="A7484" s="29">
        <v>41051</v>
      </c>
      <c r="B7484" s="30">
        <v>3</v>
      </c>
      <c r="C7484" s="30" t="s">
        <v>5</v>
      </c>
      <c r="D7484" s="30">
        <v>34</v>
      </c>
      <c r="E7484" s="50" t="str">
        <f t="shared" si="348"/>
        <v>May</v>
      </c>
      <c r="F7484" s="14" t="str">
        <f t="shared" si="349"/>
        <v>Tuesday</v>
      </c>
      <c r="G7484" s="15">
        <f>$D7484*VLOOKUP($A7484,Price_Table,MATCH($C7484,$A$6:$K$6,0),1)</f>
        <v>272</v>
      </c>
      <c r="H7484" s="15">
        <f>D7484*VLOOKUP(A7484,Cost_Table,MATCH(C7484,M$6:W$6,0),1)</f>
        <v>127.5</v>
      </c>
      <c r="I7484" s="15">
        <f t="shared" si="350"/>
        <v>144.5</v>
      </c>
      <c r="J7484" s="43"/>
      <c r="K7484" s="1"/>
    </row>
    <row r="7485" spans="1:11">
      <c r="A7485" s="29">
        <v>41052</v>
      </c>
      <c r="B7485" s="30">
        <v>3</v>
      </c>
      <c r="C7485" s="30" t="s">
        <v>5</v>
      </c>
      <c r="D7485" s="30">
        <v>41</v>
      </c>
      <c r="E7485" s="50" t="str">
        <f t="shared" si="348"/>
        <v>May</v>
      </c>
      <c r="F7485" s="14" t="str">
        <f t="shared" si="349"/>
        <v>Wednesday</v>
      </c>
      <c r="G7485" s="15">
        <f>$D7485*VLOOKUP($A7485,Price_Table,MATCH($C7485,$A$6:$K$6,0),1)</f>
        <v>328</v>
      </c>
      <c r="H7485" s="15">
        <f>D7485*VLOOKUP(A7485,Cost_Table,MATCH(C7485,M$6:W$6,0),1)</f>
        <v>153.75</v>
      </c>
      <c r="I7485" s="15">
        <f t="shared" si="350"/>
        <v>174.25</v>
      </c>
      <c r="J7485" s="43"/>
      <c r="K7485" s="1"/>
    </row>
    <row r="7486" spans="1:11">
      <c r="A7486" s="29">
        <v>41053</v>
      </c>
      <c r="B7486" s="30">
        <v>3</v>
      </c>
      <c r="C7486" s="30" t="s">
        <v>5</v>
      </c>
      <c r="D7486" s="30">
        <v>41</v>
      </c>
      <c r="E7486" s="50" t="str">
        <f t="shared" si="348"/>
        <v>May</v>
      </c>
      <c r="F7486" s="14" t="str">
        <f t="shared" si="349"/>
        <v>Thursday</v>
      </c>
      <c r="G7486" s="15">
        <f>$D7486*VLOOKUP($A7486,Price_Table,MATCH($C7486,$A$6:$K$6,0),1)</f>
        <v>328</v>
      </c>
      <c r="H7486" s="15">
        <f>D7486*VLOOKUP(A7486,Cost_Table,MATCH(C7486,M$6:W$6,0),1)</f>
        <v>153.75</v>
      </c>
      <c r="I7486" s="15">
        <f t="shared" si="350"/>
        <v>174.25</v>
      </c>
      <c r="J7486" s="43"/>
      <c r="K7486" s="1"/>
    </row>
    <row r="7487" spans="1:11">
      <c r="A7487" s="29">
        <v>41054</v>
      </c>
      <c r="B7487" s="30">
        <v>3</v>
      </c>
      <c r="C7487" s="30" t="s">
        <v>5</v>
      </c>
      <c r="D7487" s="30">
        <v>43</v>
      </c>
      <c r="E7487" s="50" t="str">
        <f t="shared" si="348"/>
        <v>May</v>
      </c>
      <c r="F7487" s="14" t="str">
        <f t="shared" si="349"/>
        <v>Friday</v>
      </c>
      <c r="G7487" s="15">
        <f>$D7487*VLOOKUP($A7487,Price_Table,MATCH($C7487,$A$6:$K$6,0),1)</f>
        <v>344</v>
      </c>
      <c r="H7487" s="15">
        <f>D7487*VLOOKUP(A7487,Cost_Table,MATCH(C7487,M$6:W$6,0),1)</f>
        <v>161.25</v>
      </c>
      <c r="I7487" s="15">
        <f t="shared" si="350"/>
        <v>182.75</v>
      </c>
      <c r="J7487" s="43"/>
      <c r="K7487" s="1"/>
    </row>
    <row r="7488" spans="1:11">
      <c r="A7488" s="29">
        <v>41055</v>
      </c>
      <c r="B7488" s="30">
        <v>3</v>
      </c>
      <c r="C7488" s="30" t="s">
        <v>5</v>
      </c>
      <c r="D7488" s="30">
        <v>65</v>
      </c>
      <c r="E7488" s="50" t="str">
        <f t="shared" si="348"/>
        <v>May</v>
      </c>
      <c r="F7488" s="14" t="str">
        <f t="shared" si="349"/>
        <v>Saturday</v>
      </c>
      <c r="G7488" s="15">
        <f>$D7488*VLOOKUP($A7488,Price_Table,MATCH($C7488,$A$6:$K$6,0),1)</f>
        <v>520</v>
      </c>
      <c r="H7488" s="15">
        <f>D7488*VLOOKUP(A7488,Cost_Table,MATCH(C7488,M$6:W$6,0),1)</f>
        <v>243.75</v>
      </c>
      <c r="I7488" s="15">
        <f t="shared" si="350"/>
        <v>276.25</v>
      </c>
      <c r="J7488" s="43"/>
      <c r="K7488" s="1"/>
    </row>
    <row r="7489" spans="1:11">
      <c r="A7489" s="29">
        <v>41056</v>
      </c>
      <c r="B7489" s="30">
        <v>3</v>
      </c>
      <c r="C7489" s="30" t="s">
        <v>5</v>
      </c>
      <c r="D7489" s="30">
        <v>64</v>
      </c>
      <c r="E7489" s="50" t="str">
        <f t="shared" si="348"/>
        <v>May</v>
      </c>
      <c r="F7489" s="14" t="str">
        <f t="shared" si="349"/>
        <v>Sunday</v>
      </c>
      <c r="G7489" s="15">
        <f>$D7489*VLOOKUP($A7489,Price_Table,MATCH($C7489,$A$6:$K$6,0),1)</f>
        <v>512</v>
      </c>
      <c r="H7489" s="15">
        <f>D7489*VLOOKUP(A7489,Cost_Table,MATCH(C7489,M$6:W$6,0),1)</f>
        <v>240</v>
      </c>
      <c r="I7489" s="15">
        <f t="shared" si="350"/>
        <v>272</v>
      </c>
      <c r="J7489" s="43"/>
      <c r="K7489" s="1"/>
    </row>
    <row r="7490" spans="1:11">
      <c r="A7490" s="29">
        <v>41057</v>
      </c>
      <c r="B7490" s="30">
        <v>3</v>
      </c>
      <c r="C7490" s="30" t="s">
        <v>5</v>
      </c>
      <c r="D7490" s="30">
        <v>39</v>
      </c>
      <c r="E7490" s="50" t="str">
        <f t="shared" si="348"/>
        <v>May</v>
      </c>
      <c r="F7490" s="14" t="str">
        <f t="shared" si="349"/>
        <v>Monday</v>
      </c>
      <c r="G7490" s="15">
        <f>$D7490*VLOOKUP($A7490,Price_Table,MATCH($C7490,$A$6:$K$6,0),1)</f>
        <v>312</v>
      </c>
      <c r="H7490" s="15">
        <f>D7490*VLOOKUP(A7490,Cost_Table,MATCH(C7490,M$6:W$6,0),1)</f>
        <v>146.25</v>
      </c>
      <c r="I7490" s="15">
        <f t="shared" si="350"/>
        <v>165.75</v>
      </c>
      <c r="J7490" s="43"/>
      <c r="K7490" s="1"/>
    </row>
    <row r="7491" spans="1:11">
      <c r="A7491" s="29">
        <v>41058</v>
      </c>
      <c r="B7491" s="30">
        <v>3</v>
      </c>
      <c r="C7491" s="30" t="s">
        <v>5</v>
      </c>
      <c r="D7491" s="30">
        <v>60</v>
      </c>
      <c r="E7491" s="50" t="str">
        <f t="shared" si="348"/>
        <v>May</v>
      </c>
      <c r="F7491" s="14" t="str">
        <f t="shared" si="349"/>
        <v>Tuesday</v>
      </c>
      <c r="G7491" s="15">
        <f>$D7491*VLOOKUP($A7491,Price_Table,MATCH($C7491,$A$6:$K$6,0),1)</f>
        <v>480</v>
      </c>
      <c r="H7491" s="15">
        <f>D7491*VLOOKUP(A7491,Cost_Table,MATCH(C7491,M$6:W$6,0),1)</f>
        <v>225</v>
      </c>
      <c r="I7491" s="15">
        <f t="shared" si="350"/>
        <v>255</v>
      </c>
      <c r="J7491" s="43"/>
      <c r="K7491" s="1"/>
    </row>
    <row r="7492" spans="1:11">
      <c r="A7492" s="29">
        <v>41059</v>
      </c>
      <c r="B7492" s="30">
        <v>3</v>
      </c>
      <c r="C7492" s="30" t="s">
        <v>5</v>
      </c>
      <c r="D7492" s="30">
        <v>43</v>
      </c>
      <c r="E7492" s="50" t="str">
        <f t="shared" si="348"/>
        <v>May</v>
      </c>
      <c r="F7492" s="14" t="str">
        <f t="shared" si="349"/>
        <v>Wednesday</v>
      </c>
      <c r="G7492" s="15">
        <f>$D7492*VLOOKUP($A7492,Price_Table,MATCH($C7492,$A$6:$K$6,0),1)</f>
        <v>344</v>
      </c>
      <c r="H7492" s="15">
        <f>D7492*VLOOKUP(A7492,Cost_Table,MATCH(C7492,M$6:W$6,0),1)</f>
        <v>161.25</v>
      </c>
      <c r="I7492" s="15">
        <f t="shared" si="350"/>
        <v>182.75</v>
      </c>
      <c r="J7492" s="43"/>
      <c r="K7492" s="1"/>
    </row>
    <row r="7493" spans="1:11">
      <c r="A7493" s="29">
        <v>41060</v>
      </c>
      <c r="B7493" s="30">
        <v>3</v>
      </c>
      <c r="C7493" s="30" t="s">
        <v>5</v>
      </c>
      <c r="D7493" s="30">
        <v>67</v>
      </c>
      <c r="E7493" s="50" t="str">
        <f t="shared" si="348"/>
        <v>May</v>
      </c>
      <c r="F7493" s="14" t="str">
        <f t="shared" si="349"/>
        <v>Thursday</v>
      </c>
      <c r="G7493" s="15">
        <f>$D7493*VLOOKUP($A7493,Price_Table,MATCH($C7493,$A$6:$K$6,0),1)</f>
        <v>536</v>
      </c>
      <c r="H7493" s="15">
        <f>D7493*VLOOKUP(A7493,Cost_Table,MATCH(C7493,M$6:W$6,0),1)</f>
        <v>251.25</v>
      </c>
      <c r="I7493" s="15">
        <f t="shared" si="350"/>
        <v>284.75</v>
      </c>
      <c r="J7493" s="43"/>
      <c r="K7493" s="1"/>
    </row>
    <row r="7494" spans="1:11">
      <c r="A7494" s="29">
        <v>41061</v>
      </c>
      <c r="B7494" s="30">
        <v>3</v>
      </c>
      <c r="C7494" s="30" t="s">
        <v>5</v>
      </c>
      <c r="D7494" s="30">
        <v>49</v>
      </c>
      <c r="E7494" s="50" t="str">
        <f t="shared" si="348"/>
        <v>June</v>
      </c>
      <c r="F7494" s="14" t="str">
        <f t="shared" si="349"/>
        <v>Friday</v>
      </c>
      <c r="G7494" s="15">
        <f>$D7494*VLOOKUP($A7494,Price_Table,MATCH($C7494,$A$6:$K$6,0),1)</f>
        <v>392</v>
      </c>
      <c r="H7494" s="15">
        <f>D7494*VLOOKUP(A7494,Cost_Table,MATCH(C7494,M$6:W$6,0),1)</f>
        <v>183.75</v>
      </c>
      <c r="I7494" s="15">
        <f t="shared" si="350"/>
        <v>208.25</v>
      </c>
      <c r="J7494" s="43"/>
      <c r="K7494" s="1"/>
    </row>
    <row r="7495" spans="1:11">
      <c r="A7495" s="29">
        <v>41062</v>
      </c>
      <c r="B7495" s="30">
        <v>3</v>
      </c>
      <c r="C7495" s="30" t="s">
        <v>5</v>
      </c>
      <c r="D7495" s="30">
        <v>74</v>
      </c>
      <c r="E7495" s="50" t="str">
        <f t="shared" si="348"/>
        <v>June</v>
      </c>
      <c r="F7495" s="14" t="str">
        <f t="shared" si="349"/>
        <v>Saturday</v>
      </c>
      <c r="G7495" s="15">
        <f>$D7495*VLOOKUP($A7495,Price_Table,MATCH($C7495,$A$6:$K$6,0),1)</f>
        <v>592</v>
      </c>
      <c r="H7495" s="15">
        <f>D7495*VLOOKUP(A7495,Cost_Table,MATCH(C7495,M$6:W$6,0),1)</f>
        <v>277.5</v>
      </c>
      <c r="I7495" s="15">
        <f t="shared" si="350"/>
        <v>314.5</v>
      </c>
      <c r="J7495" s="43"/>
      <c r="K7495" s="1"/>
    </row>
    <row r="7496" spans="1:11">
      <c r="A7496" s="29">
        <v>41063</v>
      </c>
      <c r="B7496" s="30">
        <v>3</v>
      </c>
      <c r="C7496" s="30" t="s">
        <v>5</v>
      </c>
      <c r="D7496" s="30">
        <v>37</v>
      </c>
      <c r="E7496" s="50" t="str">
        <f t="shared" si="348"/>
        <v>June</v>
      </c>
      <c r="F7496" s="14" t="str">
        <f t="shared" si="349"/>
        <v>Sunday</v>
      </c>
      <c r="G7496" s="15">
        <f>$D7496*VLOOKUP($A7496,Price_Table,MATCH($C7496,$A$6:$K$6,0),1)</f>
        <v>296</v>
      </c>
      <c r="H7496" s="15">
        <f>D7496*VLOOKUP(A7496,Cost_Table,MATCH(C7496,M$6:W$6,0),1)</f>
        <v>138.75</v>
      </c>
      <c r="I7496" s="15">
        <f t="shared" si="350"/>
        <v>157.25</v>
      </c>
      <c r="J7496" s="43"/>
      <c r="K7496" s="1"/>
    </row>
    <row r="7497" spans="1:11">
      <c r="A7497" s="29">
        <v>41064</v>
      </c>
      <c r="B7497" s="30">
        <v>3</v>
      </c>
      <c r="C7497" s="30" t="s">
        <v>5</v>
      </c>
      <c r="D7497" s="30">
        <v>57</v>
      </c>
      <c r="E7497" s="50" t="str">
        <f t="shared" si="348"/>
        <v>June</v>
      </c>
      <c r="F7497" s="14" t="str">
        <f t="shared" si="349"/>
        <v>Monday</v>
      </c>
      <c r="G7497" s="15">
        <f>$D7497*VLOOKUP($A7497,Price_Table,MATCH($C7497,$A$6:$K$6,0),1)</f>
        <v>456</v>
      </c>
      <c r="H7497" s="15">
        <f>D7497*VLOOKUP(A7497,Cost_Table,MATCH(C7497,M$6:W$6,0),1)</f>
        <v>213.75</v>
      </c>
      <c r="I7497" s="15">
        <f t="shared" si="350"/>
        <v>242.25</v>
      </c>
      <c r="J7497" s="43"/>
      <c r="K7497" s="1"/>
    </row>
    <row r="7498" spans="1:11">
      <c r="A7498" s="29">
        <v>41065</v>
      </c>
      <c r="B7498" s="30">
        <v>3</v>
      </c>
      <c r="C7498" s="30" t="s">
        <v>5</v>
      </c>
      <c r="D7498" s="30">
        <v>47</v>
      </c>
      <c r="E7498" s="50" t="str">
        <f t="shared" si="348"/>
        <v>June</v>
      </c>
      <c r="F7498" s="14" t="str">
        <f t="shared" si="349"/>
        <v>Tuesday</v>
      </c>
      <c r="G7498" s="15">
        <f>$D7498*VLOOKUP($A7498,Price_Table,MATCH($C7498,$A$6:$K$6,0),1)</f>
        <v>376</v>
      </c>
      <c r="H7498" s="15">
        <f>D7498*VLOOKUP(A7498,Cost_Table,MATCH(C7498,M$6:W$6,0),1)</f>
        <v>176.25</v>
      </c>
      <c r="I7498" s="15">
        <f t="shared" si="350"/>
        <v>199.75</v>
      </c>
      <c r="J7498" s="43"/>
      <c r="K7498" s="1"/>
    </row>
    <row r="7499" spans="1:11">
      <c r="A7499" s="29">
        <v>41066</v>
      </c>
      <c r="B7499" s="30">
        <v>3</v>
      </c>
      <c r="C7499" s="30" t="s">
        <v>5</v>
      </c>
      <c r="D7499" s="30">
        <v>40</v>
      </c>
      <c r="E7499" s="50" t="str">
        <f t="shared" si="348"/>
        <v>June</v>
      </c>
      <c r="F7499" s="14" t="str">
        <f t="shared" si="349"/>
        <v>Wednesday</v>
      </c>
      <c r="G7499" s="15">
        <f>$D7499*VLOOKUP($A7499,Price_Table,MATCH($C7499,$A$6:$K$6,0),1)</f>
        <v>320</v>
      </c>
      <c r="H7499" s="15">
        <f>D7499*VLOOKUP(A7499,Cost_Table,MATCH(C7499,M$6:W$6,0),1)</f>
        <v>150</v>
      </c>
      <c r="I7499" s="15">
        <f t="shared" si="350"/>
        <v>170</v>
      </c>
      <c r="J7499" s="43"/>
      <c r="K7499" s="1"/>
    </row>
    <row r="7500" spans="1:11">
      <c r="A7500" s="29">
        <v>41067</v>
      </c>
      <c r="B7500" s="30">
        <v>3</v>
      </c>
      <c r="C7500" s="30" t="s">
        <v>5</v>
      </c>
      <c r="D7500" s="30">
        <v>45</v>
      </c>
      <c r="E7500" s="50" t="str">
        <f t="shared" si="348"/>
        <v>June</v>
      </c>
      <c r="F7500" s="14" t="str">
        <f t="shared" si="349"/>
        <v>Thursday</v>
      </c>
      <c r="G7500" s="15">
        <f>$D7500*VLOOKUP($A7500,Price_Table,MATCH($C7500,$A$6:$K$6,0),1)</f>
        <v>360</v>
      </c>
      <c r="H7500" s="15">
        <f>D7500*VLOOKUP(A7500,Cost_Table,MATCH(C7500,M$6:W$6,0),1)</f>
        <v>168.75</v>
      </c>
      <c r="I7500" s="15">
        <f t="shared" si="350"/>
        <v>191.25</v>
      </c>
      <c r="J7500" s="43"/>
      <c r="K7500" s="1"/>
    </row>
    <row r="7501" spans="1:11">
      <c r="A7501" s="29">
        <v>41068</v>
      </c>
      <c r="B7501" s="30">
        <v>3</v>
      </c>
      <c r="C7501" s="30" t="s">
        <v>5</v>
      </c>
      <c r="D7501" s="30">
        <v>66</v>
      </c>
      <c r="E7501" s="50" t="str">
        <f t="shared" si="348"/>
        <v>June</v>
      </c>
      <c r="F7501" s="14" t="str">
        <f t="shared" si="349"/>
        <v>Friday</v>
      </c>
      <c r="G7501" s="15">
        <f>$D7501*VLOOKUP($A7501,Price_Table,MATCH($C7501,$A$6:$K$6,0),1)</f>
        <v>528</v>
      </c>
      <c r="H7501" s="15">
        <f>D7501*VLOOKUP(A7501,Cost_Table,MATCH(C7501,M$6:W$6,0),1)</f>
        <v>247.5</v>
      </c>
      <c r="I7501" s="15">
        <f t="shared" si="350"/>
        <v>280.5</v>
      </c>
      <c r="J7501" s="43"/>
      <c r="K7501" s="1"/>
    </row>
    <row r="7502" spans="1:11">
      <c r="A7502" s="29">
        <v>41069</v>
      </c>
      <c r="B7502" s="30">
        <v>3</v>
      </c>
      <c r="C7502" s="30" t="s">
        <v>5</v>
      </c>
      <c r="D7502" s="30">
        <v>71</v>
      </c>
      <c r="E7502" s="50" t="str">
        <f t="shared" si="348"/>
        <v>June</v>
      </c>
      <c r="F7502" s="14" t="str">
        <f t="shared" si="349"/>
        <v>Saturday</v>
      </c>
      <c r="G7502" s="15">
        <f>$D7502*VLOOKUP($A7502,Price_Table,MATCH($C7502,$A$6:$K$6,0),1)</f>
        <v>568</v>
      </c>
      <c r="H7502" s="15">
        <f>D7502*VLOOKUP(A7502,Cost_Table,MATCH(C7502,M$6:W$6,0),1)</f>
        <v>266.25</v>
      </c>
      <c r="I7502" s="15">
        <f t="shared" si="350"/>
        <v>301.75</v>
      </c>
      <c r="J7502" s="43"/>
      <c r="K7502" s="1"/>
    </row>
    <row r="7503" spans="1:11">
      <c r="A7503" s="29">
        <v>41070</v>
      </c>
      <c r="B7503" s="30">
        <v>3</v>
      </c>
      <c r="C7503" s="30" t="s">
        <v>5</v>
      </c>
      <c r="D7503" s="30">
        <v>60</v>
      </c>
      <c r="E7503" s="50" t="str">
        <f t="shared" si="348"/>
        <v>June</v>
      </c>
      <c r="F7503" s="14" t="str">
        <f t="shared" si="349"/>
        <v>Sunday</v>
      </c>
      <c r="G7503" s="15">
        <f>$D7503*VLOOKUP($A7503,Price_Table,MATCH($C7503,$A$6:$K$6,0),1)</f>
        <v>480</v>
      </c>
      <c r="H7503" s="15">
        <f>D7503*VLOOKUP(A7503,Cost_Table,MATCH(C7503,M$6:W$6,0),1)</f>
        <v>225</v>
      </c>
      <c r="I7503" s="15">
        <f t="shared" si="350"/>
        <v>255</v>
      </c>
      <c r="J7503" s="43"/>
      <c r="K7503" s="1"/>
    </row>
    <row r="7504" spans="1:11">
      <c r="A7504" s="29">
        <v>41071</v>
      </c>
      <c r="B7504" s="30">
        <v>3</v>
      </c>
      <c r="C7504" s="30" t="s">
        <v>5</v>
      </c>
      <c r="D7504" s="30">
        <v>50</v>
      </c>
      <c r="E7504" s="50" t="str">
        <f t="shared" si="348"/>
        <v>June</v>
      </c>
      <c r="F7504" s="14" t="str">
        <f t="shared" si="349"/>
        <v>Monday</v>
      </c>
      <c r="G7504" s="15">
        <f>$D7504*VLOOKUP($A7504,Price_Table,MATCH($C7504,$A$6:$K$6,0),1)</f>
        <v>400</v>
      </c>
      <c r="H7504" s="15">
        <f>D7504*VLOOKUP(A7504,Cost_Table,MATCH(C7504,M$6:W$6,0),1)</f>
        <v>187.5</v>
      </c>
      <c r="I7504" s="15">
        <f t="shared" si="350"/>
        <v>212.5</v>
      </c>
      <c r="J7504" s="43"/>
      <c r="K7504" s="1"/>
    </row>
    <row r="7505" spans="1:11">
      <c r="A7505" s="29">
        <v>41072</v>
      </c>
      <c r="B7505" s="30">
        <v>3</v>
      </c>
      <c r="C7505" s="30" t="s">
        <v>5</v>
      </c>
      <c r="D7505" s="30">
        <v>80</v>
      </c>
      <c r="E7505" s="50" t="str">
        <f t="shared" si="348"/>
        <v>June</v>
      </c>
      <c r="F7505" s="14" t="str">
        <f t="shared" si="349"/>
        <v>Tuesday</v>
      </c>
      <c r="G7505" s="15">
        <f>$D7505*VLOOKUP($A7505,Price_Table,MATCH($C7505,$A$6:$K$6,0),1)</f>
        <v>640</v>
      </c>
      <c r="H7505" s="15">
        <f>D7505*VLOOKUP(A7505,Cost_Table,MATCH(C7505,M$6:W$6,0),1)</f>
        <v>300</v>
      </c>
      <c r="I7505" s="15">
        <f t="shared" si="350"/>
        <v>340</v>
      </c>
      <c r="J7505" s="43"/>
      <c r="K7505" s="1"/>
    </row>
    <row r="7506" spans="1:11">
      <c r="A7506" s="29">
        <v>41073</v>
      </c>
      <c r="B7506" s="30">
        <v>3</v>
      </c>
      <c r="C7506" s="30" t="s">
        <v>5</v>
      </c>
      <c r="D7506" s="30">
        <v>52</v>
      </c>
      <c r="E7506" s="50" t="str">
        <f t="shared" si="348"/>
        <v>June</v>
      </c>
      <c r="F7506" s="14" t="str">
        <f t="shared" si="349"/>
        <v>Wednesday</v>
      </c>
      <c r="G7506" s="15">
        <f>$D7506*VLOOKUP($A7506,Price_Table,MATCH($C7506,$A$6:$K$6,0),1)</f>
        <v>416</v>
      </c>
      <c r="H7506" s="15">
        <f>D7506*VLOOKUP(A7506,Cost_Table,MATCH(C7506,M$6:W$6,0),1)</f>
        <v>195</v>
      </c>
      <c r="I7506" s="15">
        <f t="shared" si="350"/>
        <v>221</v>
      </c>
      <c r="J7506" s="43"/>
      <c r="K7506" s="1"/>
    </row>
    <row r="7507" spans="1:11">
      <c r="A7507" s="29">
        <v>41074</v>
      </c>
      <c r="B7507" s="30">
        <v>3</v>
      </c>
      <c r="C7507" s="30" t="s">
        <v>5</v>
      </c>
      <c r="D7507" s="30">
        <v>56</v>
      </c>
      <c r="E7507" s="50" t="str">
        <f t="shared" si="348"/>
        <v>June</v>
      </c>
      <c r="F7507" s="14" t="str">
        <f t="shared" si="349"/>
        <v>Thursday</v>
      </c>
      <c r="G7507" s="15">
        <f>$D7507*VLOOKUP($A7507,Price_Table,MATCH($C7507,$A$6:$K$6,0),1)</f>
        <v>448</v>
      </c>
      <c r="H7507" s="15">
        <f>D7507*VLOOKUP(A7507,Cost_Table,MATCH(C7507,M$6:W$6,0),1)</f>
        <v>210</v>
      </c>
      <c r="I7507" s="15">
        <f t="shared" si="350"/>
        <v>238</v>
      </c>
      <c r="J7507" s="43"/>
      <c r="K7507" s="1"/>
    </row>
    <row r="7508" spans="1:11">
      <c r="A7508" s="29">
        <v>41075</v>
      </c>
      <c r="B7508" s="30">
        <v>3</v>
      </c>
      <c r="C7508" s="30" t="s">
        <v>5</v>
      </c>
      <c r="D7508" s="30">
        <v>32</v>
      </c>
      <c r="E7508" s="50" t="str">
        <f t="shared" si="348"/>
        <v>June</v>
      </c>
      <c r="F7508" s="14" t="str">
        <f t="shared" si="349"/>
        <v>Friday</v>
      </c>
      <c r="G7508" s="15">
        <f>$D7508*VLOOKUP($A7508,Price_Table,MATCH($C7508,$A$6:$K$6,0),1)</f>
        <v>256</v>
      </c>
      <c r="H7508" s="15">
        <f>D7508*VLOOKUP(A7508,Cost_Table,MATCH(C7508,M$6:W$6,0),1)</f>
        <v>120</v>
      </c>
      <c r="I7508" s="15">
        <f t="shared" si="350"/>
        <v>136</v>
      </c>
      <c r="J7508" s="43"/>
      <c r="K7508" s="1"/>
    </row>
    <row r="7509" spans="1:11">
      <c r="A7509" s="29">
        <v>41076</v>
      </c>
      <c r="B7509" s="30">
        <v>3</v>
      </c>
      <c r="C7509" s="30" t="s">
        <v>5</v>
      </c>
      <c r="D7509" s="30">
        <v>56</v>
      </c>
      <c r="E7509" s="50" t="str">
        <f t="shared" si="348"/>
        <v>June</v>
      </c>
      <c r="F7509" s="14" t="str">
        <f t="shared" si="349"/>
        <v>Saturday</v>
      </c>
      <c r="G7509" s="15">
        <f>$D7509*VLOOKUP($A7509,Price_Table,MATCH($C7509,$A$6:$K$6,0),1)</f>
        <v>448</v>
      </c>
      <c r="H7509" s="15">
        <f>D7509*VLOOKUP(A7509,Cost_Table,MATCH(C7509,M$6:W$6,0),1)</f>
        <v>210</v>
      </c>
      <c r="I7509" s="15">
        <f t="shared" si="350"/>
        <v>238</v>
      </c>
      <c r="J7509" s="43"/>
      <c r="K7509" s="1"/>
    </row>
    <row r="7510" spans="1:11">
      <c r="A7510" s="29">
        <v>41077</v>
      </c>
      <c r="B7510" s="30">
        <v>3</v>
      </c>
      <c r="C7510" s="30" t="s">
        <v>5</v>
      </c>
      <c r="D7510" s="30">
        <v>26</v>
      </c>
      <c r="E7510" s="50" t="str">
        <f t="shared" si="348"/>
        <v>June</v>
      </c>
      <c r="F7510" s="14" t="str">
        <f t="shared" si="349"/>
        <v>Sunday</v>
      </c>
      <c r="G7510" s="15">
        <f>$D7510*VLOOKUP($A7510,Price_Table,MATCH($C7510,$A$6:$K$6,0),1)</f>
        <v>208</v>
      </c>
      <c r="H7510" s="15">
        <f>D7510*VLOOKUP(A7510,Cost_Table,MATCH(C7510,M$6:W$6,0),1)</f>
        <v>97.5</v>
      </c>
      <c r="I7510" s="15">
        <f t="shared" si="350"/>
        <v>110.5</v>
      </c>
      <c r="J7510" s="43"/>
      <c r="K7510" s="1"/>
    </row>
    <row r="7511" spans="1:11">
      <c r="A7511" s="29">
        <v>41078</v>
      </c>
      <c r="B7511" s="30">
        <v>3</v>
      </c>
      <c r="C7511" s="30" t="s">
        <v>5</v>
      </c>
      <c r="D7511" s="30">
        <v>45</v>
      </c>
      <c r="E7511" s="50" t="str">
        <f t="shared" ref="E7511:E7574" si="351">TEXT(A7511,"mmmm")</f>
        <v>June</v>
      </c>
      <c r="F7511" s="14" t="str">
        <f t="shared" ref="F7511:F7574" si="352">TEXT(A7511,"dddd")</f>
        <v>Monday</v>
      </c>
      <c r="G7511" s="15">
        <f>$D7511*VLOOKUP($A7511,Price_Table,MATCH($C7511,$A$6:$K$6,0),1)</f>
        <v>360</v>
      </c>
      <c r="H7511" s="15">
        <f>D7511*VLOOKUP(A7511,Cost_Table,MATCH(C7511,M$6:W$6,0),1)</f>
        <v>168.75</v>
      </c>
      <c r="I7511" s="15">
        <f t="shared" ref="I7511:I7574" si="353">G7511-H7511</f>
        <v>191.25</v>
      </c>
      <c r="J7511" s="43"/>
      <c r="K7511" s="1"/>
    </row>
    <row r="7512" spans="1:11">
      <c r="A7512" s="29">
        <v>41079</v>
      </c>
      <c r="B7512" s="30">
        <v>3</v>
      </c>
      <c r="C7512" s="30" t="s">
        <v>5</v>
      </c>
      <c r="D7512" s="30">
        <v>43</v>
      </c>
      <c r="E7512" s="50" t="str">
        <f t="shared" si="351"/>
        <v>June</v>
      </c>
      <c r="F7512" s="14" t="str">
        <f t="shared" si="352"/>
        <v>Tuesday</v>
      </c>
      <c r="G7512" s="15">
        <f>$D7512*VLOOKUP($A7512,Price_Table,MATCH($C7512,$A$6:$K$6,0),1)</f>
        <v>344</v>
      </c>
      <c r="H7512" s="15">
        <f>D7512*VLOOKUP(A7512,Cost_Table,MATCH(C7512,M$6:W$6,0),1)</f>
        <v>161.25</v>
      </c>
      <c r="I7512" s="15">
        <f t="shared" si="353"/>
        <v>182.75</v>
      </c>
      <c r="J7512" s="43"/>
      <c r="K7512" s="1"/>
    </row>
    <row r="7513" spans="1:11">
      <c r="A7513" s="29">
        <v>41080</v>
      </c>
      <c r="B7513" s="30">
        <v>3</v>
      </c>
      <c r="C7513" s="30" t="s">
        <v>5</v>
      </c>
      <c r="D7513" s="30">
        <v>60</v>
      </c>
      <c r="E7513" s="50" t="str">
        <f t="shared" si="351"/>
        <v>June</v>
      </c>
      <c r="F7513" s="14" t="str">
        <f t="shared" si="352"/>
        <v>Wednesday</v>
      </c>
      <c r="G7513" s="15">
        <f>$D7513*VLOOKUP($A7513,Price_Table,MATCH($C7513,$A$6:$K$6,0),1)</f>
        <v>480</v>
      </c>
      <c r="H7513" s="15">
        <f>D7513*VLOOKUP(A7513,Cost_Table,MATCH(C7513,M$6:W$6,0),1)</f>
        <v>225</v>
      </c>
      <c r="I7513" s="15">
        <f t="shared" si="353"/>
        <v>255</v>
      </c>
      <c r="J7513" s="43"/>
      <c r="K7513" s="1"/>
    </row>
    <row r="7514" spans="1:11">
      <c r="A7514" s="29">
        <v>41081</v>
      </c>
      <c r="B7514" s="30">
        <v>3</v>
      </c>
      <c r="C7514" s="30" t="s">
        <v>5</v>
      </c>
      <c r="D7514" s="30">
        <v>56</v>
      </c>
      <c r="E7514" s="50" t="str">
        <f t="shared" si="351"/>
        <v>June</v>
      </c>
      <c r="F7514" s="14" t="str">
        <f t="shared" si="352"/>
        <v>Thursday</v>
      </c>
      <c r="G7514" s="15">
        <f>$D7514*VLOOKUP($A7514,Price_Table,MATCH($C7514,$A$6:$K$6,0),1)</f>
        <v>448</v>
      </c>
      <c r="H7514" s="15">
        <f>D7514*VLOOKUP(A7514,Cost_Table,MATCH(C7514,M$6:W$6,0),1)</f>
        <v>210</v>
      </c>
      <c r="I7514" s="15">
        <f t="shared" si="353"/>
        <v>238</v>
      </c>
      <c r="J7514" s="43"/>
      <c r="K7514" s="1"/>
    </row>
    <row r="7515" spans="1:11">
      <c r="A7515" s="29">
        <v>41082</v>
      </c>
      <c r="B7515" s="30">
        <v>3</v>
      </c>
      <c r="C7515" s="30" t="s">
        <v>5</v>
      </c>
      <c r="D7515" s="30">
        <v>34</v>
      </c>
      <c r="E7515" s="50" t="str">
        <f t="shared" si="351"/>
        <v>June</v>
      </c>
      <c r="F7515" s="14" t="str">
        <f t="shared" si="352"/>
        <v>Friday</v>
      </c>
      <c r="G7515" s="15">
        <f>$D7515*VLOOKUP($A7515,Price_Table,MATCH($C7515,$A$6:$K$6,0),1)</f>
        <v>272</v>
      </c>
      <c r="H7515" s="15">
        <f>D7515*VLOOKUP(A7515,Cost_Table,MATCH(C7515,M$6:W$6,0),1)</f>
        <v>127.5</v>
      </c>
      <c r="I7515" s="15">
        <f t="shared" si="353"/>
        <v>144.5</v>
      </c>
      <c r="J7515" s="43"/>
      <c r="K7515" s="1"/>
    </row>
    <row r="7516" spans="1:11">
      <c r="A7516" s="29">
        <v>41083</v>
      </c>
      <c r="B7516" s="30">
        <v>3</v>
      </c>
      <c r="C7516" s="30" t="s">
        <v>5</v>
      </c>
      <c r="D7516" s="30">
        <v>45</v>
      </c>
      <c r="E7516" s="50" t="str">
        <f t="shared" si="351"/>
        <v>June</v>
      </c>
      <c r="F7516" s="14" t="str">
        <f t="shared" si="352"/>
        <v>Saturday</v>
      </c>
      <c r="G7516" s="15">
        <f>$D7516*VLOOKUP($A7516,Price_Table,MATCH($C7516,$A$6:$K$6,0),1)</f>
        <v>360</v>
      </c>
      <c r="H7516" s="15">
        <f>D7516*VLOOKUP(A7516,Cost_Table,MATCH(C7516,M$6:W$6,0),1)</f>
        <v>168.75</v>
      </c>
      <c r="I7516" s="15">
        <f t="shared" si="353"/>
        <v>191.25</v>
      </c>
      <c r="J7516" s="43"/>
      <c r="K7516" s="1"/>
    </row>
    <row r="7517" spans="1:11">
      <c r="A7517" s="29">
        <v>41084</v>
      </c>
      <c r="B7517" s="30">
        <v>3</v>
      </c>
      <c r="C7517" s="30" t="s">
        <v>5</v>
      </c>
      <c r="D7517" s="30">
        <v>53</v>
      </c>
      <c r="E7517" s="50" t="str">
        <f t="shared" si="351"/>
        <v>June</v>
      </c>
      <c r="F7517" s="14" t="str">
        <f t="shared" si="352"/>
        <v>Sunday</v>
      </c>
      <c r="G7517" s="15">
        <f>$D7517*VLOOKUP($A7517,Price_Table,MATCH($C7517,$A$6:$K$6,0),1)</f>
        <v>424</v>
      </c>
      <c r="H7517" s="15">
        <f>D7517*VLOOKUP(A7517,Cost_Table,MATCH(C7517,M$6:W$6,0),1)</f>
        <v>198.75</v>
      </c>
      <c r="I7517" s="15">
        <f t="shared" si="353"/>
        <v>225.25</v>
      </c>
      <c r="J7517" s="43"/>
      <c r="K7517" s="1"/>
    </row>
    <row r="7518" spans="1:11">
      <c r="A7518" s="29">
        <v>41085</v>
      </c>
      <c r="B7518" s="30">
        <v>3</v>
      </c>
      <c r="C7518" s="30" t="s">
        <v>5</v>
      </c>
      <c r="D7518" s="30">
        <v>56</v>
      </c>
      <c r="E7518" s="50" t="str">
        <f t="shared" si="351"/>
        <v>June</v>
      </c>
      <c r="F7518" s="14" t="str">
        <f t="shared" si="352"/>
        <v>Monday</v>
      </c>
      <c r="G7518" s="15">
        <f>$D7518*VLOOKUP($A7518,Price_Table,MATCH($C7518,$A$6:$K$6,0),1)</f>
        <v>448</v>
      </c>
      <c r="H7518" s="15">
        <f>D7518*VLOOKUP(A7518,Cost_Table,MATCH(C7518,M$6:W$6,0),1)</f>
        <v>210</v>
      </c>
      <c r="I7518" s="15">
        <f t="shared" si="353"/>
        <v>238</v>
      </c>
      <c r="J7518" s="43"/>
      <c r="K7518" s="1"/>
    </row>
    <row r="7519" spans="1:11">
      <c r="A7519" s="29">
        <v>41086</v>
      </c>
      <c r="B7519" s="30">
        <v>3</v>
      </c>
      <c r="C7519" s="30" t="s">
        <v>5</v>
      </c>
      <c r="D7519" s="30">
        <v>44</v>
      </c>
      <c r="E7519" s="50" t="str">
        <f t="shared" si="351"/>
        <v>June</v>
      </c>
      <c r="F7519" s="14" t="str">
        <f t="shared" si="352"/>
        <v>Tuesday</v>
      </c>
      <c r="G7519" s="15">
        <f>$D7519*VLOOKUP($A7519,Price_Table,MATCH($C7519,$A$6:$K$6,0),1)</f>
        <v>352</v>
      </c>
      <c r="H7519" s="15">
        <f>D7519*VLOOKUP(A7519,Cost_Table,MATCH(C7519,M$6:W$6,0),1)</f>
        <v>165</v>
      </c>
      <c r="I7519" s="15">
        <f t="shared" si="353"/>
        <v>187</v>
      </c>
      <c r="J7519" s="43"/>
      <c r="K7519" s="1"/>
    </row>
    <row r="7520" spans="1:11">
      <c r="A7520" s="29">
        <v>41087</v>
      </c>
      <c r="B7520" s="30">
        <v>3</v>
      </c>
      <c r="C7520" s="30" t="s">
        <v>5</v>
      </c>
      <c r="D7520" s="30">
        <v>62</v>
      </c>
      <c r="E7520" s="50" t="str">
        <f t="shared" si="351"/>
        <v>June</v>
      </c>
      <c r="F7520" s="14" t="str">
        <f t="shared" si="352"/>
        <v>Wednesday</v>
      </c>
      <c r="G7520" s="15">
        <f>$D7520*VLOOKUP($A7520,Price_Table,MATCH($C7520,$A$6:$K$6,0),1)</f>
        <v>496</v>
      </c>
      <c r="H7520" s="15">
        <f>D7520*VLOOKUP(A7520,Cost_Table,MATCH(C7520,M$6:W$6,0),1)</f>
        <v>232.5</v>
      </c>
      <c r="I7520" s="15">
        <f t="shared" si="353"/>
        <v>263.5</v>
      </c>
      <c r="J7520" s="43"/>
      <c r="K7520" s="1"/>
    </row>
    <row r="7521" spans="1:11">
      <c r="A7521" s="29">
        <v>41088</v>
      </c>
      <c r="B7521" s="30">
        <v>3</v>
      </c>
      <c r="C7521" s="30" t="s">
        <v>5</v>
      </c>
      <c r="D7521" s="30">
        <v>55</v>
      </c>
      <c r="E7521" s="50" t="str">
        <f t="shared" si="351"/>
        <v>June</v>
      </c>
      <c r="F7521" s="14" t="str">
        <f t="shared" si="352"/>
        <v>Thursday</v>
      </c>
      <c r="G7521" s="15">
        <f>$D7521*VLOOKUP($A7521,Price_Table,MATCH($C7521,$A$6:$K$6,0),1)</f>
        <v>440</v>
      </c>
      <c r="H7521" s="15">
        <f>D7521*VLOOKUP(A7521,Cost_Table,MATCH(C7521,M$6:W$6,0),1)</f>
        <v>206.25</v>
      </c>
      <c r="I7521" s="15">
        <f t="shared" si="353"/>
        <v>233.75</v>
      </c>
      <c r="J7521" s="43"/>
      <c r="K7521" s="1"/>
    </row>
    <row r="7522" spans="1:11">
      <c r="A7522" s="29">
        <v>41089</v>
      </c>
      <c r="B7522" s="30">
        <v>3</v>
      </c>
      <c r="C7522" s="30" t="s">
        <v>5</v>
      </c>
      <c r="D7522" s="30">
        <v>60</v>
      </c>
      <c r="E7522" s="50" t="str">
        <f t="shared" si="351"/>
        <v>June</v>
      </c>
      <c r="F7522" s="14" t="str">
        <f t="shared" si="352"/>
        <v>Friday</v>
      </c>
      <c r="G7522" s="15">
        <f>$D7522*VLOOKUP($A7522,Price_Table,MATCH($C7522,$A$6:$K$6,0),1)</f>
        <v>480</v>
      </c>
      <c r="H7522" s="15">
        <f>D7522*VLOOKUP(A7522,Cost_Table,MATCH(C7522,M$6:W$6,0),1)</f>
        <v>225</v>
      </c>
      <c r="I7522" s="15">
        <f t="shared" si="353"/>
        <v>255</v>
      </c>
      <c r="J7522" s="43"/>
      <c r="K7522" s="1"/>
    </row>
    <row r="7523" spans="1:11">
      <c r="A7523" s="29">
        <v>41090</v>
      </c>
      <c r="B7523" s="30">
        <v>3</v>
      </c>
      <c r="C7523" s="30" t="s">
        <v>5</v>
      </c>
      <c r="D7523" s="30">
        <v>58</v>
      </c>
      <c r="E7523" s="50" t="str">
        <f t="shared" si="351"/>
        <v>June</v>
      </c>
      <c r="F7523" s="14" t="str">
        <f t="shared" si="352"/>
        <v>Saturday</v>
      </c>
      <c r="G7523" s="15">
        <f>$D7523*VLOOKUP($A7523,Price_Table,MATCH($C7523,$A$6:$K$6,0),1)</f>
        <v>464</v>
      </c>
      <c r="H7523" s="15">
        <f>D7523*VLOOKUP(A7523,Cost_Table,MATCH(C7523,M$6:W$6,0),1)</f>
        <v>217.5</v>
      </c>
      <c r="I7523" s="15">
        <f t="shared" si="353"/>
        <v>246.5</v>
      </c>
      <c r="J7523" s="43"/>
      <c r="K7523" s="1"/>
    </row>
    <row r="7524" spans="1:11">
      <c r="A7524" s="29">
        <v>41091</v>
      </c>
      <c r="B7524" s="30">
        <v>3</v>
      </c>
      <c r="C7524" s="30" t="s">
        <v>5</v>
      </c>
      <c r="D7524" s="30">
        <v>78</v>
      </c>
      <c r="E7524" s="50" t="str">
        <f t="shared" si="351"/>
        <v>July</v>
      </c>
      <c r="F7524" s="14" t="str">
        <f t="shared" si="352"/>
        <v>Sunday</v>
      </c>
      <c r="G7524" s="15">
        <f>$D7524*VLOOKUP($A7524,Price_Table,MATCH($C7524,$A$6:$K$6,0),1)</f>
        <v>624</v>
      </c>
      <c r="H7524" s="15">
        <f>D7524*VLOOKUP(A7524,Cost_Table,MATCH(C7524,M$6:W$6,0),1)</f>
        <v>292.5</v>
      </c>
      <c r="I7524" s="15">
        <f t="shared" si="353"/>
        <v>331.5</v>
      </c>
      <c r="J7524" s="43"/>
      <c r="K7524" s="1"/>
    </row>
    <row r="7525" spans="1:11">
      <c r="A7525" s="29">
        <v>41092</v>
      </c>
      <c r="B7525" s="30">
        <v>3</v>
      </c>
      <c r="C7525" s="30" t="s">
        <v>5</v>
      </c>
      <c r="D7525" s="30">
        <v>43</v>
      </c>
      <c r="E7525" s="50" t="str">
        <f t="shared" si="351"/>
        <v>July</v>
      </c>
      <c r="F7525" s="14" t="str">
        <f t="shared" si="352"/>
        <v>Monday</v>
      </c>
      <c r="G7525" s="15">
        <f>$D7525*VLOOKUP($A7525,Price_Table,MATCH($C7525,$A$6:$K$6,0),1)</f>
        <v>344</v>
      </c>
      <c r="H7525" s="15">
        <f>D7525*VLOOKUP(A7525,Cost_Table,MATCH(C7525,M$6:W$6,0),1)</f>
        <v>161.25</v>
      </c>
      <c r="I7525" s="15">
        <f t="shared" si="353"/>
        <v>182.75</v>
      </c>
      <c r="J7525" s="43"/>
      <c r="K7525" s="1"/>
    </row>
    <row r="7526" spans="1:11">
      <c r="A7526" s="29">
        <v>41093</v>
      </c>
      <c r="B7526" s="30">
        <v>3</v>
      </c>
      <c r="C7526" s="30" t="s">
        <v>5</v>
      </c>
      <c r="D7526" s="30">
        <v>50</v>
      </c>
      <c r="E7526" s="50" t="str">
        <f t="shared" si="351"/>
        <v>July</v>
      </c>
      <c r="F7526" s="14" t="str">
        <f t="shared" si="352"/>
        <v>Tuesday</v>
      </c>
      <c r="G7526" s="15">
        <f>$D7526*VLOOKUP($A7526,Price_Table,MATCH($C7526,$A$6:$K$6,0),1)</f>
        <v>400</v>
      </c>
      <c r="H7526" s="15">
        <f>D7526*VLOOKUP(A7526,Cost_Table,MATCH(C7526,M$6:W$6,0),1)</f>
        <v>187.5</v>
      </c>
      <c r="I7526" s="15">
        <f t="shared" si="353"/>
        <v>212.5</v>
      </c>
      <c r="J7526" s="43"/>
      <c r="K7526" s="1"/>
    </row>
    <row r="7527" spans="1:11">
      <c r="A7527" s="29">
        <v>41094</v>
      </c>
      <c r="B7527" s="30">
        <v>3</v>
      </c>
      <c r="C7527" s="30" t="s">
        <v>5</v>
      </c>
      <c r="D7527" s="30">
        <v>48</v>
      </c>
      <c r="E7527" s="50" t="str">
        <f t="shared" si="351"/>
        <v>July</v>
      </c>
      <c r="F7527" s="14" t="str">
        <f t="shared" si="352"/>
        <v>Wednesday</v>
      </c>
      <c r="G7527" s="15">
        <f>$D7527*VLOOKUP($A7527,Price_Table,MATCH($C7527,$A$6:$K$6,0),1)</f>
        <v>384</v>
      </c>
      <c r="H7527" s="15">
        <f>D7527*VLOOKUP(A7527,Cost_Table,MATCH(C7527,M$6:W$6,0),1)</f>
        <v>180</v>
      </c>
      <c r="I7527" s="15">
        <f t="shared" si="353"/>
        <v>204</v>
      </c>
      <c r="J7527" s="43"/>
      <c r="K7527" s="1"/>
    </row>
    <row r="7528" spans="1:11">
      <c r="A7528" s="29">
        <v>41095</v>
      </c>
      <c r="B7528" s="30">
        <v>3</v>
      </c>
      <c r="C7528" s="30" t="s">
        <v>5</v>
      </c>
      <c r="D7528" s="30">
        <v>54</v>
      </c>
      <c r="E7528" s="50" t="str">
        <f t="shared" si="351"/>
        <v>July</v>
      </c>
      <c r="F7528" s="14" t="str">
        <f t="shared" si="352"/>
        <v>Thursday</v>
      </c>
      <c r="G7528" s="15">
        <f>$D7528*VLOOKUP($A7528,Price_Table,MATCH($C7528,$A$6:$K$6,0),1)</f>
        <v>432</v>
      </c>
      <c r="H7528" s="15">
        <f>D7528*VLOOKUP(A7528,Cost_Table,MATCH(C7528,M$6:W$6,0),1)</f>
        <v>202.5</v>
      </c>
      <c r="I7528" s="15">
        <f t="shared" si="353"/>
        <v>229.5</v>
      </c>
      <c r="J7528" s="43"/>
      <c r="K7528" s="1"/>
    </row>
    <row r="7529" spans="1:11">
      <c r="A7529" s="29">
        <v>41096</v>
      </c>
      <c r="B7529" s="30">
        <v>3</v>
      </c>
      <c r="C7529" s="30" t="s">
        <v>5</v>
      </c>
      <c r="D7529" s="30">
        <v>55</v>
      </c>
      <c r="E7529" s="50" t="str">
        <f t="shared" si="351"/>
        <v>July</v>
      </c>
      <c r="F7529" s="14" t="str">
        <f t="shared" si="352"/>
        <v>Friday</v>
      </c>
      <c r="G7529" s="15">
        <f>$D7529*VLOOKUP($A7529,Price_Table,MATCH($C7529,$A$6:$K$6,0),1)</f>
        <v>440</v>
      </c>
      <c r="H7529" s="15">
        <f>D7529*VLOOKUP(A7529,Cost_Table,MATCH(C7529,M$6:W$6,0),1)</f>
        <v>206.25</v>
      </c>
      <c r="I7529" s="15">
        <f t="shared" si="353"/>
        <v>233.75</v>
      </c>
      <c r="J7529" s="43"/>
      <c r="K7529" s="1"/>
    </row>
    <row r="7530" spans="1:11">
      <c r="A7530" s="29">
        <v>41097</v>
      </c>
      <c r="B7530" s="30">
        <v>3</v>
      </c>
      <c r="C7530" s="30" t="s">
        <v>5</v>
      </c>
      <c r="D7530" s="30">
        <v>77</v>
      </c>
      <c r="E7530" s="50" t="str">
        <f t="shared" si="351"/>
        <v>July</v>
      </c>
      <c r="F7530" s="14" t="str">
        <f t="shared" si="352"/>
        <v>Saturday</v>
      </c>
      <c r="G7530" s="15">
        <f>$D7530*VLOOKUP($A7530,Price_Table,MATCH($C7530,$A$6:$K$6,0),1)</f>
        <v>616</v>
      </c>
      <c r="H7530" s="15">
        <f>D7530*VLOOKUP(A7530,Cost_Table,MATCH(C7530,M$6:W$6,0),1)</f>
        <v>288.75</v>
      </c>
      <c r="I7530" s="15">
        <f t="shared" si="353"/>
        <v>327.25</v>
      </c>
      <c r="J7530" s="43"/>
      <c r="K7530" s="1"/>
    </row>
    <row r="7531" spans="1:11">
      <c r="A7531" s="29">
        <v>41098</v>
      </c>
      <c r="B7531" s="30">
        <v>3</v>
      </c>
      <c r="C7531" s="30" t="s">
        <v>5</v>
      </c>
      <c r="D7531" s="30">
        <v>52</v>
      </c>
      <c r="E7531" s="50" t="str">
        <f t="shared" si="351"/>
        <v>July</v>
      </c>
      <c r="F7531" s="14" t="str">
        <f t="shared" si="352"/>
        <v>Sunday</v>
      </c>
      <c r="G7531" s="15">
        <f>$D7531*VLOOKUP($A7531,Price_Table,MATCH($C7531,$A$6:$K$6,0),1)</f>
        <v>416</v>
      </c>
      <c r="H7531" s="15">
        <f>D7531*VLOOKUP(A7531,Cost_Table,MATCH(C7531,M$6:W$6,0),1)</f>
        <v>195</v>
      </c>
      <c r="I7531" s="15">
        <f t="shared" si="353"/>
        <v>221</v>
      </c>
      <c r="J7531" s="43"/>
      <c r="K7531" s="1"/>
    </row>
    <row r="7532" spans="1:11">
      <c r="A7532" s="29">
        <v>41099</v>
      </c>
      <c r="B7532" s="30">
        <v>3</v>
      </c>
      <c r="C7532" s="30" t="s">
        <v>5</v>
      </c>
      <c r="D7532" s="30">
        <v>56</v>
      </c>
      <c r="E7532" s="50" t="str">
        <f t="shared" si="351"/>
        <v>July</v>
      </c>
      <c r="F7532" s="14" t="str">
        <f t="shared" si="352"/>
        <v>Monday</v>
      </c>
      <c r="G7532" s="15">
        <f>$D7532*VLOOKUP($A7532,Price_Table,MATCH($C7532,$A$6:$K$6,0),1)</f>
        <v>448</v>
      </c>
      <c r="H7532" s="15">
        <f>D7532*VLOOKUP(A7532,Cost_Table,MATCH(C7532,M$6:W$6,0),1)</f>
        <v>210</v>
      </c>
      <c r="I7532" s="15">
        <f t="shared" si="353"/>
        <v>238</v>
      </c>
      <c r="J7532" s="43"/>
      <c r="K7532" s="1"/>
    </row>
    <row r="7533" spans="1:11">
      <c r="A7533" s="29">
        <v>41100</v>
      </c>
      <c r="B7533" s="30">
        <v>3</v>
      </c>
      <c r="C7533" s="30" t="s">
        <v>5</v>
      </c>
      <c r="D7533" s="30">
        <v>62</v>
      </c>
      <c r="E7533" s="50" t="str">
        <f t="shared" si="351"/>
        <v>July</v>
      </c>
      <c r="F7533" s="14" t="str">
        <f t="shared" si="352"/>
        <v>Tuesday</v>
      </c>
      <c r="G7533" s="15">
        <f>$D7533*VLOOKUP($A7533,Price_Table,MATCH($C7533,$A$6:$K$6,0),1)</f>
        <v>496</v>
      </c>
      <c r="H7533" s="15">
        <f>D7533*VLOOKUP(A7533,Cost_Table,MATCH(C7533,M$6:W$6,0),1)</f>
        <v>232.5</v>
      </c>
      <c r="I7533" s="15">
        <f t="shared" si="353"/>
        <v>263.5</v>
      </c>
      <c r="J7533" s="43"/>
      <c r="K7533" s="1"/>
    </row>
    <row r="7534" spans="1:11">
      <c r="A7534" s="29">
        <v>41101</v>
      </c>
      <c r="B7534" s="30">
        <v>3</v>
      </c>
      <c r="C7534" s="30" t="s">
        <v>5</v>
      </c>
      <c r="D7534" s="30">
        <v>53</v>
      </c>
      <c r="E7534" s="50" t="str">
        <f t="shared" si="351"/>
        <v>July</v>
      </c>
      <c r="F7534" s="14" t="str">
        <f t="shared" si="352"/>
        <v>Wednesday</v>
      </c>
      <c r="G7534" s="15">
        <f>$D7534*VLOOKUP($A7534,Price_Table,MATCH($C7534,$A$6:$K$6,0),1)</f>
        <v>424</v>
      </c>
      <c r="H7534" s="15">
        <f>D7534*VLOOKUP(A7534,Cost_Table,MATCH(C7534,M$6:W$6,0),1)</f>
        <v>198.75</v>
      </c>
      <c r="I7534" s="15">
        <f t="shared" si="353"/>
        <v>225.25</v>
      </c>
      <c r="J7534" s="43"/>
      <c r="K7534" s="1"/>
    </row>
    <row r="7535" spans="1:11">
      <c r="A7535" s="29">
        <v>41102</v>
      </c>
      <c r="B7535" s="30">
        <v>3</v>
      </c>
      <c r="C7535" s="30" t="s">
        <v>5</v>
      </c>
      <c r="D7535" s="30">
        <v>70</v>
      </c>
      <c r="E7535" s="50" t="str">
        <f t="shared" si="351"/>
        <v>July</v>
      </c>
      <c r="F7535" s="14" t="str">
        <f t="shared" si="352"/>
        <v>Thursday</v>
      </c>
      <c r="G7535" s="15">
        <f>$D7535*VLOOKUP($A7535,Price_Table,MATCH($C7535,$A$6:$K$6,0),1)</f>
        <v>560</v>
      </c>
      <c r="H7535" s="15">
        <f>D7535*VLOOKUP(A7535,Cost_Table,MATCH(C7535,M$6:W$6,0),1)</f>
        <v>262.5</v>
      </c>
      <c r="I7535" s="15">
        <f t="shared" si="353"/>
        <v>297.5</v>
      </c>
      <c r="J7535" s="43"/>
      <c r="K7535" s="1"/>
    </row>
    <row r="7536" spans="1:11">
      <c r="A7536" s="29">
        <v>41103</v>
      </c>
      <c r="B7536" s="30">
        <v>3</v>
      </c>
      <c r="C7536" s="30" t="s">
        <v>5</v>
      </c>
      <c r="D7536" s="30">
        <v>63</v>
      </c>
      <c r="E7536" s="50" t="str">
        <f t="shared" si="351"/>
        <v>July</v>
      </c>
      <c r="F7536" s="14" t="str">
        <f t="shared" si="352"/>
        <v>Friday</v>
      </c>
      <c r="G7536" s="15">
        <f>$D7536*VLOOKUP($A7536,Price_Table,MATCH($C7536,$A$6:$K$6,0),1)</f>
        <v>504</v>
      </c>
      <c r="H7536" s="15">
        <f>D7536*VLOOKUP(A7536,Cost_Table,MATCH(C7536,M$6:W$6,0),1)</f>
        <v>236.25</v>
      </c>
      <c r="I7536" s="15">
        <f t="shared" si="353"/>
        <v>267.75</v>
      </c>
      <c r="J7536" s="43"/>
      <c r="K7536" s="1"/>
    </row>
    <row r="7537" spans="1:11">
      <c r="A7537" s="29">
        <v>41104</v>
      </c>
      <c r="B7537" s="30">
        <v>3</v>
      </c>
      <c r="C7537" s="30" t="s">
        <v>5</v>
      </c>
      <c r="D7537" s="30">
        <v>40</v>
      </c>
      <c r="E7537" s="50" t="str">
        <f t="shared" si="351"/>
        <v>July</v>
      </c>
      <c r="F7537" s="14" t="str">
        <f t="shared" si="352"/>
        <v>Saturday</v>
      </c>
      <c r="G7537" s="15">
        <f>$D7537*VLOOKUP($A7537,Price_Table,MATCH($C7537,$A$6:$K$6,0),1)</f>
        <v>320</v>
      </c>
      <c r="H7537" s="15">
        <f>D7537*VLOOKUP(A7537,Cost_Table,MATCH(C7537,M$6:W$6,0),1)</f>
        <v>150</v>
      </c>
      <c r="I7537" s="15">
        <f t="shared" si="353"/>
        <v>170</v>
      </c>
      <c r="J7537" s="43"/>
      <c r="K7537" s="1"/>
    </row>
    <row r="7538" spans="1:11">
      <c r="A7538" s="29">
        <v>41105</v>
      </c>
      <c r="B7538" s="30">
        <v>3</v>
      </c>
      <c r="C7538" s="30" t="s">
        <v>5</v>
      </c>
      <c r="D7538" s="30">
        <v>47</v>
      </c>
      <c r="E7538" s="50" t="str">
        <f t="shared" si="351"/>
        <v>July</v>
      </c>
      <c r="F7538" s="14" t="str">
        <f t="shared" si="352"/>
        <v>Sunday</v>
      </c>
      <c r="G7538" s="15">
        <f>$D7538*VLOOKUP($A7538,Price_Table,MATCH($C7538,$A$6:$K$6,0),1)</f>
        <v>376</v>
      </c>
      <c r="H7538" s="15">
        <f>D7538*VLOOKUP(A7538,Cost_Table,MATCH(C7538,M$6:W$6,0),1)</f>
        <v>176.25</v>
      </c>
      <c r="I7538" s="15">
        <f t="shared" si="353"/>
        <v>199.75</v>
      </c>
      <c r="J7538" s="43"/>
      <c r="K7538" s="1"/>
    </row>
    <row r="7539" spans="1:11">
      <c r="A7539" s="29">
        <v>41106</v>
      </c>
      <c r="B7539" s="30">
        <v>3</v>
      </c>
      <c r="C7539" s="30" t="s">
        <v>5</v>
      </c>
      <c r="D7539" s="30">
        <v>50</v>
      </c>
      <c r="E7539" s="50" t="str">
        <f t="shared" si="351"/>
        <v>July</v>
      </c>
      <c r="F7539" s="14" t="str">
        <f t="shared" si="352"/>
        <v>Monday</v>
      </c>
      <c r="G7539" s="15">
        <f>$D7539*VLOOKUP($A7539,Price_Table,MATCH($C7539,$A$6:$K$6,0),1)</f>
        <v>400</v>
      </c>
      <c r="H7539" s="15">
        <f>D7539*VLOOKUP(A7539,Cost_Table,MATCH(C7539,M$6:W$6,0),1)</f>
        <v>187.5</v>
      </c>
      <c r="I7539" s="15">
        <f t="shared" si="353"/>
        <v>212.5</v>
      </c>
      <c r="J7539" s="43"/>
      <c r="K7539" s="1"/>
    </row>
    <row r="7540" spans="1:11">
      <c r="A7540" s="29">
        <v>41107</v>
      </c>
      <c r="B7540" s="30">
        <v>3</v>
      </c>
      <c r="C7540" s="30" t="s">
        <v>5</v>
      </c>
      <c r="D7540" s="30">
        <v>63</v>
      </c>
      <c r="E7540" s="50" t="str">
        <f t="shared" si="351"/>
        <v>July</v>
      </c>
      <c r="F7540" s="14" t="str">
        <f t="shared" si="352"/>
        <v>Tuesday</v>
      </c>
      <c r="G7540" s="15">
        <f>$D7540*VLOOKUP($A7540,Price_Table,MATCH($C7540,$A$6:$K$6,0),1)</f>
        <v>504</v>
      </c>
      <c r="H7540" s="15">
        <f>D7540*VLOOKUP(A7540,Cost_Table,MATCH(C7540,M$6:W$6,0),1)</f>
        <v>236.25</v>
      </c>
      <c r="I7540" s="15">
        <f t="shared" si="353"/>
        <v>267.75</v>
      </c>
      <c r="J7540" s="43"/>
      <c r="K7540" s="1"/>
    </row>
    <row r="7541" spans="1:11">
      <c r="A7541" s="29">
        <v>41108</v>
      </c>
      <c r="B7541" s="30">
        <v>3</v>
      </c>
      <c r="C7541" s="30" t="s">
        <v>5</v>
      </c>
      <c r="D7541" s="30">
        <v>32</v>
      </c>
      <c r="E7541" s="50" t="str">
        <f t="shared" si="351"/>
        <v>July</v>
      </c>
      <c r="F7541" s="14" t="str">
        <f t="shared" si="352"/>
        <v>Wednesday</v>
      </c>
      <c r="G7541" s="15">
        <f>$D7541*VLOOKUP($A7541,Price_Table,MATCH($C7541,$A$6:$K$6,0),1)</f>
        <v>256</v>
      </c>
      <c r="H7541" s="15">
        <f>D7541*VLOOKUP(A7541,Cost_Table,MATCH(C7541,M$6:W$6,0),1)</f>
        <v>120</v>
      </c>
      <c r="I7541" s="15">
        <f t="shared" si="353"/>
        <v>136</v>
      </c>
      <c r="J7541" s="43"/>
      <c r="K7541" s="1"/>
    </row>
    <row r="7542" spans="1:11">
      <c r="A7542" s="29">
        <v>41109</v>
      </c>
      <c r="B7542" s="30">
        <v>3</v>
      </c>
      <c r="C7542" s="30" t="s">
        <v>5</v>
      </c>
      <c r="D7542" s="30">
        <v>39</v>
      </c>
      <c r="E7542" s="50" t="str">
        <f t="shared" si="351"/>
        <v>July</v>
      </c>
      <c r="F7542" s="14" t="str">
        <f t="shared" si="352"/>
        <v>Thursday</v>
      </c>
      <c r="G7542" s="15">
        <f>$D7542*VLOOKUP($A7542,Price_Table,MATCH($C7542,$A$6:$K$6,0),1)</f>
        <v>312</v>
      </c>
      <c r="H7542" s="15">
        <f>D7542*VLOOKUP(A7542,Cost_Table,MATCH(C7542,M$6:W$6,0),1)</f>
        <v>146.25</v>
      </c>
      <c r="I7542" s="15">
        <f t="shared" si="353"/>
        <v>165.75</v>
      </c>
      <c r="J7542" s="43"/>
      <c r="K7542" s="1"/>
    </row>
    <row r="7543" spans="1:11">
      <c r="A7543" s="29">
        <v>41110</v>
      </c>
      <c r="B7543" s="30">
        <v>3</v>
      </c>
      <c r="C7543" s="30" t="s">
        <v>5</v>
      </c>
      <c r="D7543" s="30">
        <v>62</v>
      </c>
      <c r="E7543" s="50" t="str">
        <f t="shared" si="351"/>
        <v>July</v>
      </c>
      <c r="F7543" s="14" t="str">
        <f t="shared" si="352"/>
        <v>Friday</v>
      </c>
      <c r="G7543" s="15">
        <f>$D7543*VLOOKUP($A7543,Price_Table,MATCH($C7543,$A$6:$K$6,0),1)</f>
        <v>496</v>
      </c>
      <c r="H7543" s="15">
        <f>D7543*VLOOKUP(A7543,Cost_Table,MATCH(C7543,M$6:W$6,0),1)</f>
        <v>232.5</v>
      </c>
      <c r="I7543" s="15">
        <f t="shared" si="353"/>
        <v>263.5</v>
      </c>
      <c r="J7543" s="43"/>
      <c r="K7543" s="1"/>
    </row>
    <row r="7544" spans="1:11">
      <c r="A7544" s="29">
        <v>41111</v>
      </c>
      <c r="B7544" s="30">
        <v>3</v>
      </c>
      <c r="C7544" s="30" t="s">
        <v>5</v>
      </c>
      <c r="D7544" s="30">
        <v>36</v>
      </c>
      <c r="E7544" s="50" t="str">
        <f t="shared" si="351"/>
        <v>July</v>
      </c>
      <c r="F7544" s="14" t="str">
        <f t="shared" si="352"/>
        <v>Saturday</v>
      </c>
      <c r="G7544" s="15">
        <f>$D7544*VLOOKUP($A7544,Price_Table,MATCH($C7544,$A$6:$K$6,0),1)</f>
        <v>288</v>
      </c>
      <c r="H7544" s="15">
        <f>D7544*VLOOKUP(A7544,Cost_Table,MATCH(C7544,M$6:W$6,0),1)</f>
        <v>135</v>
      </c>
      <c r="I7544" s="15">
        <f t="shared" si="353"/>
        <v>153</v>
      </c>
      <c r="J7544" s="43"/>
      <c r="K7544" s="1"/>
    </row>
    <row r="7545" spans="1:11">
      <c r="A7545" s="29">
        <v>41112</v>
      </c>
      <c r="B7545" s="30">
        <v>3</v>
      </c>
      <c r="C7545" s="30" t="s">
        <v>5</v>
      </c>
      <c r="D7545" s="30">
        <v>53</v>
      </c>
      <c r="E7545" s="50" t="str">
        <f t="shared" si="351"/>
        <v>July</v>
      </c>
      <c r="F7545" s="14" t="str">
        <f t="shared" si="352"/>
        <v>Sunday</v>
      </c>
      <c r="G7545" s="15">
        <f>$D7545*VLOOKUP($A7545,Price_Table,MATCH($C7545,$A$6:$K$6,0),1)</f>
        <v>424</v>
      </c>
      <c r="H7545" s="15">
        <f>D7545*VLOOKUP(A7545,Cost_Table,MATCH(C7545,M$6:W$6,0),1)</f>
        <v>198.75</v>
      </c>
      <c r="I7545" s="15">
        <f t="shared" si="353"/>
        <v>225.25</v>
      </c>
      <c r="J7545" s="43"/>
      <c r="K7545" s="1"/>
    </row>
    <row r="7546" spans="1:11">
      <c r="A7546" s="29">
        <v>41113</v>
      </c>
      <c r="B7546" s="30">
        <v>3</v>
      </c>
      <c r="C7546" s="30" t="s">
        <v>5</v>
      </c>
      <c r="D7546" s="30">
        <v>66</v>
      </c>
      <c r="E7546" s="50" t="str">
        <f t="shared" si="351"/>
        <v>July</v>
      </c>
      <c r="F7546" s="14" t="str">
        <f t="shared" si="352"/>
        <v>Monday</v>
      </c>
      <c r="G7546" s="15">
        <f>$D7546*VLOOKUP($A7546,Price_Table,MATCH($C7546,$A$6:$K$6,0),1)</f>
        <v>528</v>
      </c>
      <c r="H7546" s="15">
        <f>D7546*VLOOKUP(A7546,Cost_Table,MATCH(C7546,M$6:W$6,0),1)</f>
        <v>247.5</v>
      </c>
      <c r="I7546" s="15">
        <f t="shared" si="353"/>
        <v>280.5</v>
      </c>
      <c r="J7546" s="43"/>
      <c r="K7546" s="1"/>
    </row>
    <row r="7547" spans="1:11">
      <c r="A7547" s="29">
        <v>41114</v>
      </c>
      <c r="B7547" s="30">
        <v>3</v>
      </c>
      <c r="C7547" s="30" t="s">
        <v>5</v>
      </c>
      <c r="D7547" s="30">
        <v>53</v>
      </c>
      <c r="E7547" s="50" t="str">
        <f t="shared" si="351"/>
        <v>July</v>
      </c>
      <c r="F7547" s="14" t="str">
        <f t="shared" si="352"/>
        <v>Tuesday</v>
      </c>
      <c r="G7547" s="15">
        <f>$D7547*VLOOKUP($A7547,Price_Table,MATCH($C7547,$A$6:$K$6,0),1)</f>
        <v>424</v>
      </c>
      <c r="H7547" s="15">
        <f>D7547*VLOOKUP(A7547,Cost_Table,MATCH(C7547,M$6:W$6,0),1)</f>
        <v>198.75</v>
      </c>
      <c r="I7547" s="15">
        <f t="shared" si="353"/>
        <v>225.25</v>
      </c>
      <c r="J7547" s="43"/>
      <c r="K7547" s="1"/>
    </row>
    <row r="7548" spans="1:11">
      <c r="A7548" s="29">
        <v>41115</v>
      </c>
      <c r="B7548" s="30">
        <v>3</v>
      </c>
      <c r="C7548" s="30" t="s">
        <v>5</v>
      </c>
      <c r="D7548" s="30">
        <v>62</v>
      </c>
      <c r="E7548" s="50" t="str">
        <f t="shared" si="351"/>
        <v>July</v>
      </c>
      <c r="F7548" s="14" t="str">
        <f t="shared" si="352"/>
        <v>Wednesday</v>
      </c>
      <c r="G7548" s="15">
        <f>$D7548*VLOOKUP($A7548,Price_Table,MATCH($C7548,$A$6:$K$6,0),1)</f>
        <v>496</v>
      </c>
      <c r="H7548" s="15">
        <f>D7548*VLOOKUP(A7548,Cost_Table,MATCH(C7548,M$6:W$6,0),1)</f>
        <v>232.5</v>
      </c>
      <c r="I7548" s="15">
        <f t="shared" si="353"/>
        <v>263.5</v>
      </c>
      <c r="J7548" s="43"/>
      <c r="K7548" s="1"/>
    </row>
    <row r="7549" spans="1:11">
      <c r="A7549" s="29">
        <v>41116</v>
      </c>
      <c r="B7549" s="30">
        <v>3</v>
      </c>
      <c r="C7549" s="30" t="s">
        <v>5</v>
      </c>
      <c r="D7549" s="30">
        <v>63</v>
      </c>
      <c r="E7549" s="50" t="str">
        <f t="shared" si="351"/>
        <v>July</v>
      </c>
      <c r="F7549" s="14" t="str">
        <f t="shared" si="352"/>
        <v>Thursday</v>
      </c>
      <c r="G7549" s="15">
        <f>$D7549*VLOOKUP($A7549,Price_Table,MATCH($C7549,$A$6:$K$6,0),1)</f>
        <v>504</v>
      </c>
      <c r="H7549" s="15">
        <f>D7549*VLOOKUP(A7549,Cost_Table,MATCH(C7549,M$6:W$6,0),1)</f>
        <v>236.25</v>
      </c>
      <c r="I7549" s="15">
        <f t="shared" si="353"/>
        <v>267.75</v>
      </c>
      <c r="J7549" s="43"/>
      <c r="K7549" s="1"/>
    </row>
    <row r="7550" spans="1:11">
      <c r="A7550" s="29">
        <v>41117</v>
      </c>
      <c r="B7550" s="30">
        <v>3</v>
      </c>
      <c r="C7550" s="30" t="s">
        <v>5</v>
      </c>
      <c r="D7550" s="30">
        <v>32</v>
      </c>
      <c r="E7550" s="50" t="str">
        <f t="shared" si="351"/>
        <v>July</v>
      </c>
      <c r="F7550" s="14" t="str">
        <f t="shared" si="352"/>
        <v>Friday</v>
      </c>
      <c r="G7550" s="15">
        <f>$D7550*VLOOKUP($A7550,Price_Table,MATCH($C7550,$A$6:$K$6,0),1)</f>
        <v>256</v>
      </c>
      <c r="H7550" s="15">
        <f>D7550*VLOOKUP(A7550,Cost_Table,MATCH(C7550,M$6:W$6,0),1)</f>
        <v>120</v>
      </c>
      <c r="I7550" s="15">
        <f t="shared" si="353"/>
        <v>136</v>
      </c>
      <c r="J7550" s="43"/>
      <c r="K7550" s="1"/>
    </row>
    <row r="7551" spans="1:11">
      <c r="A7551" s="29">
        <v>41118</v>
      </c>
      <c r="B7551" s="30">
        <v>3</v>
      </c>
      <c r="C7551" s="30" t="s">
        <v>5</v>
      </c>
      <c r="D7551" s="30">
        <v>53</v>
      </c>
      <c r="E7551" s="50" t="str">
        <f t="shared" si="351"/>
        <v>July</v>
      </c>
      <c r="F7551" s="14" t="str">
        <f t="shared" si="352"/>
        <v>Saturday</v>
      </c>
      <c r="G7551" s="15">
        <f>$D7551*VLOOKUP($A7551,Price_Table,MATCH($C7551,$A$6:$K$6,0),1)</f>
        <v>424</v>
      </c>
      <c r="H7551" s="15">
        <f>D7551*VLOOKUP(A7551,Cost_Table,MATCH(C7551,M$6:W$6,0),1)</f>
        <v>198.75</v>
      </c>
      <c r="I7551" s="15">
        <f t="shared" si="353"/>
        <v>225.25</v>
      </c>
      <c r="J7551" s="43"/>
      <c r="K7551" s="1"/>
    </row>
    <row r="7552" spans="1:11">
      <c r="A7552" s="29">
        <v>41119</v>
      </c>
      <c r="B7552" s="30">
        <v>3</v>
      </c>
      <c r="C7552" s="30" t="s">
        <v>5</v>
      </c>
      <c r="D7552" s="30">
        <v>53</v>
      </c>
      <c r="E7552" s="50" t="str">
        <f t="shared" si="351"/>
        <v>July</v>
      </c>
      <c r="F7552" s="14" t="str">
        <f t="shared" si="352"/>
        <v>Sunday</v>
      </c>
      <c r="G7552" s="15">
        <f>$D7552*VLOOKUP($A7552,Price_Table,MATCH($C7552,$A$6:$K$6,0),1)</f>
        <v>424</v>
      </c>
      <c r="H7552" s="15">
        <f>D7552*VLOOKUP(A7552,Cost_Table,MATCH(C7552,M$6:W$6,0),1)</f>
        <v>198.75</v>
      </c>
      <c r="I7552" s="15">
        <f t="shared" si="353"/>
        <v>225.25</v>
      </c>
      <c r="J7552" s="43"/>
      <c r="K7552" s="1"/>
    </row>
    <row r="7553" spans="1:11">
      <c r="A7553" s="29">
        <v>41120</v>
      </c>
      <c r="B7553" s="30">
        <v>3</v>
      </c>
      <c r="C7553" s="30" t="s">
        <v>5</v>
      </c>
      <c r="D7553" s="30">
        <v>46</v>
      </c>
      <c r="E7553" s="50" t="str">
        <f t="shared" si="351"/>
        <v>July</v>
      </c>
      <c r="F7553" s="14" t="str">
        <f t="shared" si="352"/>
        <v>Monday</v>
      </c>
      <c r="G7553" s="15">
        <f>$D7553*VLOOKUP($A7553,Price_Table,MATCH($C7553,$A$6:$K$6,0),1)</f>
        <v>368</v>
      </c>
      <c r="H7553" s="15">
        <f>D7553*VLOOKUP(A7553,Cost_Table,MATCH(C7553,M$6:W$6,0),1)</f>
        <v>172.5</v>
      </c>
      <c r="I7553" s="15">
        <f t="shared" si="353"/>
        <v>195.5</v>
      </c>
      <c r="J7553" s="43"/>
      <c r="K7553" s="1"/>
    </row>
    <row r="7554" spans="1:11">
      <c r="A7554" s="29">
        <v>41121</v>
      </c>
      <c r="B7554" s="30">
        <v>3</v>
      </c>
      <c r="C7554" s="30" t="s">
        <v>5</v>
      </c>
      <c r="D7554" s="30">
        <v>49</v>
      </c>
      <c r="E7554" s="50" t="str">
        <f t="shared" si="351"/>
        <v>July</v>
      </c>
      <c r="F7554" s="14" t="str">
        <f t="shared" si="352"/>
        <v>Tuesday</v>
      </c>
      <c r="G7554" s="15">
        <f>$D7554*VLOOKUP($A7554,Price_Table,MATCH($C7554,$A$6:$K$6,0),1)</f>
        <v>392</v>
      </c>
      <c r="H7554" s="15">
        <f>D7554*VLOOKUP(A7554,Cost_Table,MATCH(C7554,M$6:W$6,0),1)</f>
        <v>183.75</v>
      </c>
      <c r="I7554" s="15">
        <f t="shared" si="353"/>
        <v>208.25</v>
      </c>
      <c r="J7554" s="43"/>
      <c r="K7554" s="1"/>
    </row>
    <row r="7555" spans="1:11">
      <c r="A7555" s="29">
        <v>41122</v>
      </c>
      <c r="B7555" s="30">
        <v>3</v>
      </c>
      <c r="C7555" s="30" t="s">
        <v>5</v>
      </c>
      <c r="D7555" s="30">
        <v>45</v>
      </c>
      <c r="E7555" s="50" t="str">
        <f t="shared" si="351"/>
        <v>August</v>
      </c>
      <c r="F7555" s="14" t="str">
        <f t="shared" si="352"/>
        <v>Wednesday</v>
      </c>
      <c r="G7555" s="15">
        <f>$D7555*VLOOKUP($A7555,Price_Table,MATCH($C7555,$A$6:$K$6,0),1)</f>
        <v>360</v>
      </c>
      <c r="H7555" s="15">
        <f>D7555*VLOOKUP(A7555,Cost_Table,MATCH(C7555,M$6:W$6,0),1)</f>
        <v>168.75</v>
      </c>
      <c r="I7555" s="15">
        <f t="shared" si="353"/>
        <v>191.25</v>
      </c>
      <c r="J7555" s="43"/>
      <c r="K7555" s="1"/>
    </row>
    <row r="7556" spans="1:11">
      <c r="A7556" s="29">
        <v>41123</v>
      </c>
      <c r="B7556" s="30">
        <v>3</v>
      </c>
      <c r="C7556" s="30" t="s">
        <v>5</v>
      </c>
      <c r="D7556" s="30">
        <v>29</v>
      </c>
      <c r="E7556" s="50" t="str">
        <f t="shared" si="351"/>
        <v>August</v>
      </c>
      <c r="F7556" s="14" t="str">
        <f t="shared" si="352"/>
        <v>Thursday</v>
      </c>
      <c r="G7556" s="15">
        <f>$D7556*VLOOKUP($A7556,Price_Table,MATCH($C7556,$A$6:$K$6,0),1)</f>
        <v>232</v>
      </c>
      <c r="H7556" s="15">
        <f>D7556*VLOOKUP(A7556,Cost_Table,MATCH(C7556,M$6:W$6,0),1)</f>
        <v>108.75</v>
      </c>
      <c r="I7556" s="15">
        <f t="shared" si="353"/>
        <v>123.25</v>
      </c>
      <c r="J7556" s="43"/>
      <c r="K7556" s="1"/>
    </row>
    <row r="7557" spans="1:11">
      <c r="A7557" s="29">
        <v>41124</v>
      </c>
      <c r="B7557" s="30">
        <v>3</v>
      </c>
      <c r="C7557" s="30" t="s">
        <v>5</v>
      </c>
      <c r="D7557" s="30">
        <v>52</v>
      </c>
      <c r="E7557" s="50" t="str">
        <f t="shared" si="351"/>
        <v>August</v>
      </c>
      <c r="F7557" s="14" t="str">
        <f t="shared" si="352"/>
        <v>Friday</v>
      </c>
      <c r="G7557" s="15">
        <f>$D7557*VLOOKUP($A7557,Price_Table,MATCH($C7557,$A$6:$K$6,0),1)</f>
        <v>416</v>
      </c>
      <c r="H7557" s="15">
        <f>D7557*VLOOKUP(A7557,Cost_Table,MATCH(C7557,M$6:W$6,0),1)</f>
        <v>195</v>
      </c>
      <c r="I7557" s="15">
        <f t="shared" si="353"/>
        <v>221</v>
      </c>
      <c r="J7557" s="43"/>
      <c r="K7557" s="1"/>
    </row>
    <row r="7558" spans="1:11">
      <c r="A7558" s="29">
        <v>41125</v>
      </c>
      <c r="B7558" s="30">
        <v>3</v>
      </c>
      <c r="C7558" s="30" t="s">
        <v>5</v>
      </c>
      <c r="D7558" s="30">
        <v>59</v>
      </c>
      <c r="E7558" s="50" t="str">
        <f t="shared" si="351"/>
        <v>August</v>
      </c>
      <c r="F7558" s="14" t="str">
        <f t="shared" si="352"/>
        <v>Saturday</v>
      </c>
      <c r="G7558" s="15">
        <f>$D7558*VLOOKUP($A7558,Price_Table,MATCH($C7558,$A$6:$K$6,0),1)</f>
        <v>472</v>
      </c>
      <c r="H7558" s="15">
        <f>D7558*VLOOKUP(A7558,Cost_Table,MATCH(C7558,M$6:W$6,0),1)</f>
        <v>221.25</v>
      </c>
      <c r="I7558" s="15">
        <f t="shared" si="353"/>
        <v>250.75</v>
      </c>
      <c r="J7558" s="43"/>
      <c r="K7558" s="1"/>
    </row>
    <row r="7559" spans="1:11">
      <c r="A7559" s="29">
        <v>41126</v>
      </c>
      <c r="B7559" s="30">
        <v>3</v>
      </c>
      <c r="C7559" s="30" t="s">
        <v>5</v>
      </c>
      <c r="D7559" s="30">
        <v>56</v>
      </c>
      <c r="E7559" s="50" t="str">
        <f t="shared" si="351"/>
        <v>August</v>
      </c>
      <c r="F7559" s="14" t="str">
        <f t="shared" si="352"/>
        <v>Sunday</v>
      </c>
      <c r="G7559" s="15">
        <f>$D7559*VLOOKUP($A7559,Price_Table,MATCH($C7559,$A$6:$K$6,0),1)</f>
        <v>448</v>
      </c>
      <c r="H7559" s="15">
        <f>D7559*VLOOKUP(A7559,Cost_Table,MATCH(C7559,M$6:W$6,0),1)</f>
        <v>210</v>
      </c>
      <c r="I7559" s="15">
        <f t="shared" si="353"/>
        <v>238</v>
      </c>
      <c r="J7559" s="43"/>
      <c r="K7559" s="1"/>
    </row>
    <row r="7560" spans="1:11">
      <c r="A7560" s="29">
        <v>41127</v>
      </c>
      <c r="B7560" s="30">
        <v>3</v>
      </c>
      <c r="C7560" s="30" t="s">
        <v>5</v>
      </c>
      <c r="D7560" s="30">
        <v>65</v>
      </c>
      <c r="E7560" s="50" t="str">
        <f t="shared" si="351"/>
        <v>August</v>
      </c>
      <c r="F7560" s="14" t="str">
        <f t="shared" si="352"/>
        <v>Monday</v>
      </c>
      <c r="G7560" s="15">
        <f>$D7560*VLOOKUP($A7560,Price_Table,MATCH($C7560,$A$6:$K$6,0),1)</f>
        <v>520</v>
      </c>
      <c r="H7560" s="15">
        <f>D7560*VLOOKUP(A7560,Cost_Table,MATCH(C7560,M$6:W$6,0),1)</f>
        <v>243.75</v>
      </c>
      <c r="I7560" s="15">
        <f t="shared" si="353"/>
        <v>276.25</v>
      </c>
      <c r="J7560" s="43"/>
      <c r="K7560" s="1"/>
    </row>
    <row r="7561" spans="1:11">
      <c r="A7561" s="29">
        <v>41128</v>
      </c>
      <c r="B7561" s="30">
        <v>3</v>
      </c>
      <c r="C7561" s="30" t="s">
        <v>5</v>
      </c>
      <c r="D7561" s="30">
        <v>61</v>
      </c>
      <c r="E7561" s="50" t="str">
        <f t="shared" si="351"/>
        <v>August</v>
      </c>
      <c r="F7561" s="14" t="str">
        <f t="shared" si="352"/>
        <v>Tuesday</v>
      </c>
      <c r="G7561" s="15">
        <f>$D7561*VLOOKUP($A7561,Price_Table,MATCH($C7561,$A$6:$K$6,0),1)</f>
        <v>488</v>
      </c>
      <c r="H7561" s="15">
        <f>D7561*VLOOKUP(A7561,Cost_Table,MATCH(C7561,M$6:W$6,0),1)</f>
        <v>228.75</v>
      </c>
      <c r="I7561" s="15">
        <f t="shared" si="353"/>
        <v>259.25</v>
      </c>
      <c r="J7561" s="43"/>
      <c r="K7561" s="1"/>
    </row>
    <row r="7562" spans="1:11">
      <c r="A7562" s="29">
        <v>41129</v>
      </c>
      <c r="B7562" s="30">
        <v>3</v>
      </c>
      <c r="C7562" s="30" t="s">
        <v>5</v>
      </c>
      <c r="D7562" s="30">
        <v>52</v>
      </c>
      <c r="E7562" s="50" t="str">
        <f t="shared" si="351"/>
        <v>August</v>
      </c>
      <c r="F7562" s="14" t="str">
        <f t="shared" si="352"/>
        <v>Wednesday</v>
      </c>
      <c r="G7562" s="15">
        <f>$D7562*VLOOKUP($A7562,Price_Table,MATCH($C7562,$A$6:$K$6,0),1)</f>
        <v>416</v>
      </c>
      <c r="H7562" s="15">
        <f>D7562*VLOOKUP(A7562,Cost_Table,MATCH(C7562,M$6:W$6,0),1)</f>
        <v>195</v>
      </c>
      <c r="I7562" s="15">
        <f t="shared" si="353"/>
        <v>221</v>
      </c>
      <c r="J7562" s="43"/>
      <c r="K7562" s="1"/>
    </row>
    <row r="7563" spans="1:11">
      <c r="A7563" s="29">
        <v>41130</v>
      </c>
      <c r="B7563" s="30">
        <v>3</v>
      </c>
      <c r="C7563" s="30" t="s">
        <v>5</v>
      </c>
      <c r="D7563" s="30">
        <v>52</v>
      </c>
      <c r="E7563" s="50" t="str">
        <f t="shared" si="351"/>
        <v>August</v>
      </c>
      <c r="F7563" s="14" t="str">
        <f t="shared" si="352"/>
        <v>Thursday</v>
      </c>
      <c r="G7563" s="15">
        <f>$D7563*VLOOKUP($A7563,Price_Table,MATCH($C7563,$A$6:$K$6,0),1)</f>
        <v>416</v>
      </c>
      <c r="H7563" s="15">
        <f>D7563*VLOOKUP(A7563,Cost_Table,MATCH(C7563,M$6:W$6,0),1)</f>
        <v>195</v>
      </c>
      <c r="I7563" s="15">
        <f t="shared" si="353"/>
        <v>221</v>
      </c>
      <c r="J7563" s="43"/>
      <c r="K7563" s="1"/>
    </row>
    <row r="7564" spans="1:11">
      <c r="A7564" s="29">
        <v>41131</v>
      </c>
      <c r="B7564" s="30">
        <v>3</v>
      </c>
      <c r="C7564" s="30" t="s">
        <v>5</v>
      </c>
      <c r="D7564" s="30">
        <v>46</v>
      </c>
      <c r="E7564" s="50" t="str">
        <f t="shared" si="351"/>
        <v>August</v>
      </c>
      <c r="F7564" s="14" t="str">
        <f t="shared" si="352"/>
        <v>Friday</v>
      </c>
      <c r="G7564" s="15">
        <f>$D7564*VLOOKUP($A7564,Price_Table,MATCH($C7564,$A$6:$K$6,0),1)</f>
        <v>368</v>
      </c>
      <c r="H7564" s="15">
        <f>D7564*VLOOKUP(A7564,Cost_Table,MATCH(C7564,M$6:W$6,0),1)</f>
        <v>172.5</v>
      </c>
      <c r="I7564" s="15">
        <f t="shared" si="353"/>
        <v>195.5</v>
      </c>
      <c r="J7564" s="43"/>
      <c r="K7564" s="1"/>
    </row>
    <row r="7565" spans="1:11">
      <c r="A7565" s="29">
        <v>41132</v>
      </c>
      <c r="B7565" s="30">
        <v>3</v>
      </c>
      <c r="C7565" s="30" t="s">
        <v>5</v>
      </c>
      <c r="D7565" s="30">
        <v>49</v>
      </c>
      <c r="E7565" s="50" t="str">
        <f t="shared" si="351"/>
        <v>August</v>
      </c>
      <c r="F7565" s="14" t="str">
        <f t="shared" si="352"/>
        <v>Saturday</v>
      </c>
      <c r="G7565" s="15">
        <f>$D7565*VLOOKUP($A7565,Price_Table,MATCH($C7565,$A$6:$K$6,0),1)</f>
        <v>392</v>
      </c>
      <c r="H7565" s="15">
        <f>D7565*VLOOKUP(A7565,Cost_Table,MATCH(C7565,M$6:W$6,0),1)</f>
        <v>183.75</v>
      </c>
      <c r="I7565" s="15">
        <f t="shared" si="353"/>
        <v>208.25</v>
      </c>
      <c r="J7565" s="43"/>
      <c r="K7565" s="1"/>
    </row>
    <row r="7566" spans="1:11">
      <c r="A7566" s="29">
        <v>41133</v>
      </c>
      <c r="B7566" s="30">
        <v>3</v>
      </c>
      <c r="C7566" s="30" t="s">
        <v>5</v>
      </c>
      <c r="D7566" s="30">
        <v>43</v>
      </c>
      <c r="E7566" s="50" t="str">
        <f t="shared" si="351"/>
        <v>August</v>
      </c>
      <c r="F7566" s="14" t="str">
        <f t="shared" si="352"/>
        <v>Sunday</v>
      </c>
      <c r="G7566" s="15">
        <f>$D7566*VLOOKUP($A7566,Price_Table,MATCH($C7566,$A$6:$K$6,0),1)</f>
        <v>344</v>
      </c>
      <c r="H7566" s="15">
        <f>D7566*VLOOKUP(A7566,Cost_Table,MATCH(C7566,M$6:W$6,0),1)</f>
        <v>161.25</v>
      </c>
      <c r="I7566" s="15">
        <f t="shared" si="353"/>
        <v>182.75</v>
      </c>
      <c r="J7566" s="43"/>
      <c r="K7566" s="1"/>
    </row>
    <row r="7567" spans="1:11">
      <c r="A7567" s="29">
        <v>41134</v>
      </c>
      <c r="B7567" s="30">
        <v>3</v>
      </c>
      <c r="C7567" s="30" t="s">
        <v>5</v>
      </c>
      <c r="D7567" s="30">
        <v>53</v>
      </c>
      <c r="E7567" s="50" t="str">
        <f t="shared" si="351"/>
        <v>August</v>
      </c>
      <c r="F7567" s="14" t="str">
        <f t="shared" si="352"/>
        <v>Monday</v>
      </c>
      <c r="G7567" s="15">
        <f>$D7567*VLOOKUP($A7567,Price_Table,MATCH($C7567,$A$6:$K$6,0),1)</f>
        <v>424</v>
      </c>
      <c r="H7567" s="15">
        <f>D7567*VLOOKUP(A7567,Cost_Table,MATCH(C7567,M$6:W$6,0),1)</f>
        <v>198.75</v>
      </c>
      <c r="I7567" s="15">
        <f t="shared" si="353"/>
        <v>225.25</v>
      </c>
      <c r="J7567" s="43"/>
      <c r="K7567" s="1"/>
    </row>
    <row r="7568" spans="1:11">
      <c r="A7568" s="29">
        <v>41135</v>
      </c>
      <c r="B7568" s="30">
        <v>3</v>
      </c>
      <c r="C7568" s="30" t="s">
        <v>5</v>
      </c>
      <c r="D7568" s="30">
        <v>47</v>
      </c>
      <c r="E7568" s="50" t="str">
        <f t="shared" si="351"/>
        <v>August</v>
      </c>
      <c r="F7568" s="14" t="str">
        <f t="shared" si="352"/>
        <v>Tuesday</v>
      </c>
      <c r="G7568" s="15">
        <f>$D7568*VLOOKUP($A7568,Price_Table,MATCH($C7568,$A$6:$K$6,0),1)</f>
        <v>376</v>
      </c>
      <c r="H7568" s="15">
        <f>D7568*VLOOKUP(A7568,Cost_Table,MATCH(C7568,M$6:W$6,0),1)</f>
        <v>176.25</v>
      </c>
      <c r="I7568" s="15">
        <f t="shared" si="353"/>
        <v>199.75</v>
      </c>
      <c r="J7568" s="43"/>
      <c r="K7568" s="1"/>
    </row>
    <row r="7569" spans="1:11">
      <c r="A7569" s="29">
        <v>41136</v>
      </c>
      <c r="B7569" s="30">
        <v>3</v>
      </c>
      <c r="C7569" s="30" t="s">
        <v>5</v>
      </c>
      <c r="D7569" s="30">
        <v>29</v>
      </c>
      <c r="E7569" s="50" t="str">
        <f t="shared" si="351"/>
        <v>August</v>
      </c>
      <c r="F7569" s="14" t="str">
        <f t="shared" si="352"/>
        <v>Wednesday</v>
      </c>
      <c r="G7569" s="15">
        <f>$D7569*VLOOKUP($A7569,Price_Table,MATCH($C7569,$A$6:$K$6,0),1)</f>
        <v>232</v>
      </c>
      <c r="H7569" s="15">
        <f>D7569*VLOOKUP(A7569,Cost_Table,MATCH(C7569,M$6:W$6,0),1)</f>
        <v>108.75</v>
      </c>
      <c r="I7569" s="15">
        <f t="shared" si="353"/>
        <v>123.25</v>
      </c>
      <c r="J7569" s="43"/>
      <c r="K7569" s="1"/>
    </row>
    <row r="7570" spans="1:11">
      <c r="A7570" s="29">
        <v>41137</v>
      </c>
      <c r="B7570" s="30">
        <v>3</v>
      </c>
      <c r="C7570" s="30" t="s">
        <v>5</v>
      </c>
      <c r="D7570" s="30">
        <v>32</v>
      </c>
      <c r="E7570" s="50" t="str">
        <f t="shared" si="351"/>
        <v>August</v>
      </c>
      <c r="F7570" s="14" t="str">
        <f t="shared" si="352"/>
        <v>Thursday</v>
      </c>
      <c r="G7570" s="15">
        <f>$D7570*VLOOKUP($A7570,Price_Table,MATCH($C7570,$A$6:$K$6,0),1)</f>
        <v>256</v>
      </c>
      <c r="H7570" s="15">
        <f>D7570*VLOOKUP(A7570,Cost_Table,MATCH(C7570,M$6:W$6,0),1)</f>
        <v>120</v>
      </c>
      <c r="I7570" s="15">
        <f t="shared" si="353"/>
        <v>136</v>
      </c>
      <c r="J7570" s="43"/>
      <c r="K7570" s="1"/>
    </row>
    <row r="7571" spans="1:11">
      <c r="A7571" s="29">
        <v>41138</v>
      </c>
      <c r="B7571" s="30">
        <v>3</v>
      </c>
      <c r="C7571" s="30" t="s">
        <v>5</v>
      </c>
      <c r="D7571" s="30">
        <v>60</v>
      </c>
      <c r="E7571" s="50" t="str">
        <f t="shared" si="351"/>
        <v>August</v>
      </c>
      <c r="F7571" s="14" t="str">
        <f t="shared" si="352"/>
        <v>Friday</v>
      </c>
      <c r="G7571" s="15">
        <f>$D7571*VLOOKUP($A7571,Price_Table,MATCH($C7571,$A$6:$K$6,0),1)</f>
        <v>480</v>
      </c>
      <c r="H7571" s="15">
        <f>D7571*VLOOKUP(A7571,Cost_Table,MATCH(C7571,M$6:W$6,0),1)</f>
        <v>225</v>
      </c>
      <c r="I7571" s="15">
        <f t="shared" si="353"/>
        <v>255</v>
      </c>
      <c r="J7571" s="43"/>
      <c r="K7571" s="1"/>
    </row>
    <row r="7572" spans="1:11">
      <c r="A7572" s="29">
        <v>41139</v>
      </c>
      <c r="B7572" s="30">
        <v>3</v>
      </c>
      <c r="C7572" s="30" t="s">
        <v>5</v>
      </c>
      <c r="D7572" s="30">
        <v>43</v>
      </c>
      <c r="E7572" s="50" t="str">
        <f t="shared" si="351"/>
        <v>August</v>
      </c>
      <c r="F7572" s="14" t="str">
        <f t="shared" si="352"/>
        <v>Saturday</v>
      </c>
      <c r="G7572" s="15">
        <f>$D7572*VLOOKUP($A7572,Price_Table,MATCH($C7572,$A$6:$K$6,0),1)</f>
        <v>344</v>
      </c>
      <c r="H7572" s="15">
        <f>D7572*VLOOKUP(A7572,Cost_Table,MATCH(C7572,M$6:W$6,0),1)</f>
        <v>161.25</v>
      </c>
      <c r="I7572" s="15">
        <f t="shared" si="353"/>
        <v>182.75</v>
      </c>
      <c r="J7572" s="43"/>
      <c r="K7572" s="1"/>
    </row>
    <row r="7573" spans="1:11">
      <c r="A7573" s="29">
        <v>41140</v>
      </c>
      <c r="B7573" s="30">
        <v>3</v>
      </c>
      <c r="C7573" s="30" t="s">
        <v>5</v>
      </c>
      <c r="D7573" s="30">
        <v>53</v>
      </c>
      <c r="E7573" s="50" t="str">
        <f t="shared" si="351"/>
        <v>August</v>
      </c>
      <c r="F7573" s="14" t="str">
        <f t="shared" si="352"/>
        <v>Sunday</v>
      </c>
      <c r="G7573" s="15">
        <f>$D7573*VLOOKUP($A7573,Price_Table,MATCH($C7573,$A$6:$K$6,0),1)</f>
        <v>424</v>
      </c>
      <c r="H7573" s="15">
        <f>D7573*VLOOKUP(A7573,Cost_Table,MATCH(C7573,M$6:W$6,0),1)</f>
        <v>198.75</v>
      </c>
      <c r="I7573" s="15">
        <f t="shared" si="353"/>
        <v>225.25</v>
      </c>
      <c r="J7573" s="43"/>
      <c r="K7573" s="1"/>
    </row>
    <row r="7574" spans="1:11">
      <c r="A7574" s="29">
        <v>41141</v>
      </c>
      <c r="B7574" s="30">
        <v>3</v>
      </c>
      <c r="C7574" s="30" t="s">
        <v>5</v>
      </c>
      <c r="D7574" s="30">
        <v>65</v>
      </c>
      <c r="E7574" s="50" t="str">
        <f t="shared" si="351"/>
        <v>August</v>
      </c>
      <c r="F7574" s="14" t="str">
        <f t="shared" si="352"/>
        <v>Monday</v>
      </c>
      <c r="G7574" s="15">
        <f>$D7574*VLOOKUP($A7574,Price_Table,MATCH($C7574,$A$6:$K$6,0),1)</f>
        <v>520</v>
      </c>
      <c r="H7574" s="15">
        <f>D7574*VLOOKUP(A7574,Cost_Table,MATCH(C7574,M$6:W$6,0),1)</f>
        <v>243.75</v>
      </c>
      <c r="I7574" s="15">
        <f t="shared" si="353"/>
        <v>276.25</v>
      </c>
      <c r="J7574" s="43"/>
      <c r="K7574" s="1"/>
    </row>
    <row r="7575" spans="1:11">
      <c r="A7575" s="29">
        <v>41142</v>
      </c>
      <c r="B7575" s="30">
        <v>3</v>
      </c>
      <c r="C7575" s="30" t="s">
        <v>5</v>
      </c>
      <c r="D7575" s="30">
        <v>39</v>
      </c>
      <c r="E7575" s="50" t="str">
        <f t="shared" ref="E7575:E7638" si="354">TEXT(A7575,"mmmm")</f>
        <v>August</v>
      </c>
      <c r="F7575" s="14" t="str">
        <f t="shared" ref="F7575:F7638" si="355">TEXT(A7575,"dddd")</f>
        <v>Tuesday</v>
      </c>
      <c r="G7575" s="15">
        <f>$D7575*VLOOKUP($A7575,Price_Table,MATCH($C7575,$A$6:$K$6,0),1)</f>
        <v>312</v>
      </c>
      <c r="H7575" s="15">
        <f>D7575*VLOOKUP(A7575,Cost_Table,MATCH(C7575,M$6:W$6,0),1)</f>
        <v>146.25</v>
      </c>
      <c r="I7575" s="15">
        <f t="shared" ref="I7575:I7638" si="356">G7575-H7575</f>
        <v>165.75</v>
      </c>
      <c r="J7575" s="43"/>
      <c r="K7575" s="1"/>
    </row>
    <row r="7576" spans="1:11">
      <c r="A7576" s="29">
        <v>41143</v>
      </c>
      <c r="B7576" s="30">
        <v>3</v>
      </c>
      <c r="C7576" s="30" t="s">
        <v>5</v>
      </c>
      <c r="D7576" s="30">
        <v>47</v>
      </c>
      <c r="E7576" s="50" t="str">
        <f t="shared" si="354"/>
        <v>August</v>
      </c>
      <c r="F7576" s="14" t="str">
        <f t="shared" si="355"/>
        <v>Wednesday</v>
      </c>
      <c r="G7576" s="15">
        <f>$D7576*VLOOKUP($A7576,Price_Table,MATCH($C7576,$A$6:$K$6,0),1)</f>
        <v>376</v>
      </c>
      <c r="H7576" s="15">
        <f>D7576*VLOOKUP(A7576,Cost_Table,MATCH(C7576,M$6:W$6,0),1)</f>
        <v>176.25</v>
      </c>
      <c r="I7576" s="15">
        <f t="shared" si="356"/>
        <v>199.75</v>
      </c>
      <c r="J7576" s="43"/>
      <c r="K7576" s="1"/>
    </row>
    <row r="7577" spans="1:11">
      <c r="A7577" s="29">
        <v>41144</v>
      </c>
      <c r="B7577" s="30">
        <v>3</v>
      </c>
      <c r="C7577" s="30" t="s">
        <v>5</v>
      </c>
      <c r="D7577" s="30">
        <v>60</v>
      </c>
      <c r="E7577" s="50" t="str">
        <f t="shared" si="354"/>
        <v>August</v>
      </c>
      <c r="F7577" s="14" t="str">
        <f t="shared" si="355"/>
        <v>Thursday</v>
      </c>
      <c r="G7577" s="15">
        <f>$D7577*VLOOKUP($A7577,Price_Table,MATCH($C7577,$A$6:$K$6,0),1)</f>
        <v>480</v>
      </c>
      <c r="H7577" s="15">
        <f>D7577*VLOOKUP(A7577,Cost_Table,MATCH(C7577,M$6:W$6,0),1)</f>
        <v>225</v>
      </c>
      <c r="I7577" s="15">
        <f t="shared" si="356"/>
        <v>255</v>
      </c>
      <c r="J7577" s="43"/>
      <c r="K7577" s="1"/>
    </row>
    <row r="7578" spans="1:11">
      <c r="A7578" s="29">
        <v>41145</v>
      </c>
      <c r="B7578" s="30">
        <v>3</v>
      </c>
      <c r="C7578" s="30" t="s">
        <v>5</v>
      </c>
      <c r="D7578" s="30">
        <v>58</v>
      </c>
      <c r="E7578" s="50" t="str">
        <f t="shared" si="354"/>
        <v>August</v>
      </c>
      <c r="F7578" s="14" t="str">
        <f t="shared" si="355"/>
        <v>Friday</v>
      </c>
      <c r="G7578" s="15">
        <f>$D7578*VLOOKUP($A7578,Price_Table,MATCH($C7578,$A$6:$K$6,0),1)</f>
        <v>464</v>
      </c>
      <c r="H7578" s="15">
        <f>D7578*VLOOKUP(A7578,Cost_Table,MATCH(C7578,M$6:W$6,0),1)</f>
        <v>217.5</v>
      </c>
      <c r="I7578" s="15">
        <f t="shared" si="356"/>
        <v>246.5</v>
      </c>
      <c r="J7578" s="43"/>
      <c r="K7578" s="1"/>
    </row>
    <row r="7579" spans="1:11">
      <c r="A7579" s="29">
        <v>41146</v>
      </c>
      <c r="B7579" s="30">
        <v>3</v>
      </c>
      <c r="C7579" s="30" t="s">
        <v>5</v>
      </c>
      <c r="D7579" s="30">
        <v>66</v>
      </c>
      <c r="E7579" s="50" t="str">
        <f t="shared" si="354"/>
        <v>August</v>
      </c>
      <c r="F7579" s="14" t="str">
        <f t="shared" si="355"/>
        <v>Saturday</v>
      </c>
      <c r="G7579" s="15">
        <f>$D7579*VLOOKUP($A7579,Price_Table,MATCH($C7579,$A$6:$K$6,0),1)</f>
        <v>528</v>
      </c>
      <c r="H7579" s="15">
        <f>D7579*VLOOKUP(A7579,Cost_Table,MATCH(C7579,M$6:W$6,0),1)</f>
        <v>247.5</v>
      </c>
      <c r="I7579" s="15">
        <f t="shared" si="356"/>
        <v>280.5</v>
      </c>
      <c r="J7579" s="43"/>
      <c r="K7579" s="1"/>
    </row>
    <row r="7580" spans="1:11">
      <c r="A7580" s="29">
        <v>41147</v>
      </c>
      <c r="B7580" s="30">
        <v>3</v>
      </c>
      <c r="C7580" s="30" t="s">
        <v>5</v>
      </c>
      <c r="D7580" s="30">
        <v>59</v>
      </c>
      <c r="E7580" s="50" t="str">
        <f t="shared" si="354"/>
        <v>August</v>
      </c>
      <c r="F7580" s="14" t="str">
        <f t="shared" si="355"/>
        <v>Sunday</v>
      </c>
      <c r="G7580" s="15">
        <f>$D7580*VLOOKUP($A7580,Price_Table,MATCH($C7580,$A$6:$K$6,0),1)</f>
        <v>472</v>
      </c>
      <c r="H7580" s="15">
        <f>D7580*VLOOKUP(A7580,Cost_Table,MATCH(C7580,M$6:W$6,0),1)</f>
        <v>221.25</v>
      </c>
      <c r="I7580" s="15">
        <f t="shared" si="356"/>
        <v>250.75</v>
      </c>
      <c r="J7580" s="43"/>
      <c r="K7580" s="1"/>
    </row>
    <row r="7581" spans="1:11">
      <c r="A7581" s="29">
        <v>41148</v>
      </c>
      <c r="B7581" s="30">
        <v>3</v>
      </c>
      <c r="C7581" s="30" t="s">
        <v>5</v>
      </c>
      <c r="D7581" s="30">
        <v>55</v>
      </c>
      <c r="E7581" s="50" t="str">
        <f t="shared" si="354"/>
        <v>August</v>
      </c>
      <c r="F7581" s="14" t="str">
        <f t="shared" si="355"/>
        <v>Monday</v>
      </c>
      <c r="G7581" s="15">
        <f>$D7581*VLOOKUP($A7581,Price_Table,MATCH($C7581,$A$6:$K$6,0),1)</f>
        <v>440</v>
      </c>
      <c r="H7581" s="15">
        <f>D7581*VLOOKUP(A7581,Cost_Table,MATCH(C7581,M$6:W$6,0),1)</f>
        <v>206.25</v>
      </c>
      <c r="I7581" s="15">
        <f t="shared" si="356"/>
        <v>233.75</v>
      </c>
      <c r="J7581" s="43"/>
      <c r="K7581" s="1"/>
    </row>
    <row r="7582" spans="1:11">
      <c r="A7582" s="29">
        <v>41149</v>
      </c>
      <c r="B7582" s="30">
        <v>3</v>
      </c>
      <c r="C7582" s="30" t="s">
        <v>5</v>
      </c>
      <c r="D7582" s="30">
        <v>56</v>
      </c>
      <c r="E7582" s="50" t="str">
        <f t="shared" si="354"/>
        <v>August</v>
      </c>
      <c r="F7582" s="14" t="str">
        <f t="shared" si="355"/>
        <v>Tuesday</v>
      </c>
      <c r="G7582" s="15">
        <f>$D7582*VLOOKUP($A7582,Price_Table,MATCH($C7582,$A$6:$K$6,0),1)</f>
        <v>448</v>
      </c>
      <c r="H7582" s="15">
        <f>D7582*VLOOKUP(A7582,Cost_Table,MATCH(C7582,M$6:W$6,0),1)</f>
        <v>210</v>
      </c>
      <c r="I7582" s="15">
        <f t="shared" si="356"/>
        <v>238</v>
      </c>
      <c r="J7582" s="43"/>
      <c r="K7582" s="1"/>
    </row>
    <row r="7583" spans="1:11">
      <c r="A7583" s="29">
        <v>41150</v>
      </c>
      <c r="B7583" s="30">
        <v>3</v>
      </c>
      <c r="C7583" s="30" t="s">
        <v>5</v>
      </c>
      <c r="D7583" s="30">
        <v>58</v>
      </c>
      <c r="E7583" s="50" t="str">
        <f t="shared" si="354"/>
        <v>August</v>
      </c>
      <c r="F7583" s="14" t="str">
        <f t="shared" si="355"/>
        <v>Wednesday</v>
      </c>
      <c r="G7583" s="15">
        <f>$D7583*VLOOKUP($A7583,Price_Table,MATCH($C7583,$A$6:$K$6,0),1)</f>
        <v>464</v>
      </c>
      <c r="H7583" s="15">
        <f>D7583*VLOOKUP(A7583,Cost_Table,MATCH(C7583,M$6:W$6,0),1)</f>
        <v>217.5</v>
      </c>
      <c r="I7583" s="15">
        <f t="shared" si="356"/>
        <v>246.5</v>
      </c>
      <c r="J7583" s="43"/>
      <c r="K7583" s="1"/>
    </row>
    <row r="7584" spans="1:11">
      <c r="A7584" s="29">
        <v>41151</v>
      </c>
      <c r="B7584" s="30">
        <v>3</v>
      </c>
      <c r="C7584" s="30" t="s">
        <v>5</v>
      </c>
      <c r="D7584" s="30">
        <v>65</v>
      </c>
      <c r="E7584" s="50" t="str">
        <f t="shared" si="354"/>
        <v>August</v>
      </c>
      <c r="F7584" s="14" t="str">
        <f t="shared" si="355"/>
        <v>Thursday</v>
      </c>
      <c r="G7584" s="15">
        <f>$D7584*VLOOKUP($A7584,Price_Table,MATCH($C7584,$A$6:$K$6,0),1)</f>
        <v>520</v>
      </c>
      <c r="H7584" s="15">
        <f>D7584*VLOOKUP(A7584,Cost_Table,MATCH(C7584,M$6:W$6,0),1)</f>
        <v>243.75</v>
      </c>
      <c r="I7584" s="15">
        <f t="shared" si="356"/>
        <v>276.25</v>
      </c>
      <c r="J7584" s="43"/>
      <c r="K7584" s="1"/>
    </row>
    <row r="7585" spans="1:11">
      <c r="A7585" s="29">
        <v>41152</v>
      </c>
      <c r="B7585" s="30">
        <v>3</v>
      </c>
      <c r="C7585" s="30" t="s">
        <v>5</v>
      </c>
      <c r="D7585" s="30">
        <v>76</v>
      </c>
      <c r="E7585" s="50" t="str">
        <f t="shared" si="354"/>
        <v>August</v>
      </c>
      <c r="F7585" s="14" t="str">
        <f t="shared" si="355"/>
        <v>Friday</v>
      </c>
      <c r="G7585" s="15">
        <f>$D7585*VLOOKUP($A7585,Price_Table,MATCH($C7585,$A$6:$K$6,0),1)</f>
        <v>608</v>
      </c>
      <c r="H7585" s="15">
        <f>D7585*VLOOKUP(A7585,Cost_Table,MATCH(C7585,M$6:W$6,0),1)</f>
        <v>285</v>
      </c>
      <c r="I7585" s="15">
        <f t="shared" si="356"/>
        <v>323</v>
      </c>
      <c r="J7585" s="43"/>
      <c r="K7585" s="1"/>
    </row>
    <row r="7586" spans="1:11">
      <c r="A7586" s="29">
        <v>41153</v>
      </c>
      <c r="B7586" s="30">
        <v>3</v>
      </c>
      <c r="C7586" s="30" t="s">
        <v>5</v>
      </c>
      <c r="D7586" s="30">
        <v>40</v>
      </c>
      <c r="E7586" s="50" t="str">
        <f t="shared" si="354"/>
        <v>September</v>
      </c>
      <c r="F7586" s="14" t="str">
        <f t="shared" si="355"/>
        <v>Saturday</v>
      </c>
      <c r="G7586" s="15">
        <f>$D7586*VLOOKUP($A7586,Price_Table,MATCH($C7586,$A$6:$K$6,0),1)</f>
        <v>320</v>
      </c>
      <c r="H7586" s="15">
        <f>D7586*VLOOKUP(A7586,Cost_Table,MATCH(C7586,M$6:W$6,0),1)</f>
        <v>150</v>
      </c>
      <c r="I7586" s="15">
        <f t="shared" si="356"/>
        <v>170</v>
      </c>
      <c r="J7586" s="43"/>
      <c r="K7586" s="1"/>
    </row>
    <row r="7587" spans="1:11">
      <c r="A7587" s="29">
        <v>41154</v>
      </c>
      <c r="B7587" s="30">
        <v>3</v>
      </c>
      <c r="C7587" s="30" t="s">
        <v>5</v>
      </c>
      <c r="D7587" s="30">
        <v>54</v>
      </c>
      <c r="E7587" s="50" t="str">
        <f t="shared" si="354"/>
        <v>September</v>
      </c>
      <c r="F7587" s="14" t="str">
        <f t="shared" si="355"/>
        <v>Sunday</v>
      </c>
      <c r="G7587" s="15">
        <f>$D7587*VLOOKUP($A7587,Price_Table,MATCH($C7587,$A$6:$K$6,0),1)</f>
        <v>432</v>
      </c>
      <c r="H7587" s="15">
        <f>D7587*VLOOKUP(A7587,Cost_Table,MATCH(C7587,M$6:W$6,0),1)</f>
        <v>202.5</v>
      </c>
      <c r="I7587" s="15">
        <f t="shared" si="356"/>
        <v>229.5</v>
      </c>
      <c r="J7587" s="43"/>
      <c r="K7587" s="1"/>
    </row>
    <row r="7588" spans="1:11">
      <c r="A7588" s="29">
        <v>41155</v>
      </c>
      <c r="B7588" s="30">
        <v>3</v>
      </c>
      <c r="C7588" s="30" t="s">
        <v>5</v>
      </c>
      <c r="D7588" s="30">
        <v>60</v>
      </c>
      <c r="E7588" s="50" t="str">
        <f t="shared" si="354"/>
        <v>September</v>
      </c>
      <c r="F7588" s="14" t="str">
        <f t="shared" si="355"/>
        <v>Monday</v>
      </c>
      <c r="G7588" s="15">
        <f>$D7588*VLOOKUP($A7588,Price_Table,MATCH($C7588,$A$6:$K$6,0),1)</f>
        <v>480</v>
      </c>
      <c r="H7588" s="15">
        <f>D7588*VLOOKUP(A7588,Cost_Table,MATCH(C7588,M$6:W$6,0),1)</f>
        <v>225</v>
      </c>
      <c r="I7588" s="15">
        <f t="shared" si="356"/>
        <v>255</v>
      </c>
      <c r="J7588" s="43"/>
      <c r="K7588" s="1"/>
    </row>
    <row r="7589" spans="1:11">
      <c r="A7589" s="29">
        <v>41156</v>
      </c>
      <c r="B7589" s="30">
        <v>3</v>
      </c>
      <c r="C7589" s="30" t="s">
        <v>5</v>
      </c>
      <c r="D7589" s="30">
        <v>55</v>
      </c>
      <c r="E7589" s="50" t="str">
        <f t="shared" si="354"/>
        <v>September</v>
      </c>
      <c r="F7589" s="14" t="str">
        <f t="shared" si="355"/>
        <v>Tuesday</v>
      </c>
      <c r="G7589" s="15">
        <f>$D7589*VLOOKUP($A7589,Price_Table,MATCH($C7589,$A$6:$K$6,0),1)</f>
        <v>440</v>
      </c>
      <c r="H7589" s="15">
        <f>D7589*VLOOKUP(A7589,Cost_Table,MATCH(C7589,M$6:W$6,0),1)</f>
        <v>206.25</v>
      </c>
      <c r="I7589" s="15">
        <f t="shared" si="356"/>
        <v>233.75</v>
      </c>
      <c r="J7589" s="43"/>
      <c r="K7589" s="1"/>
    </row>
    <row r="7590" spans="1:11">
      <c r="A7590" s="29">
        <v>41157</v>
      </c>
      <c r="B7590" s="30">
        <v>3</v>
      </c>
      <c r="C7590" s="30" t="s">
        <v>5</v>
      </c>
      <c r="D7590" s="30">
        <v>48</v>
      </c>
      <c r="E7590" s="50" t="str">
        <f t="shared" si="354"/>
        <v>September</v>
      </c>
      <c r="F7590" s="14" t="str">
        <f t="shared" si="355"/>
        <v>Wednesday</v>
      </c>
      <c r="G7590" s="15">
        <f>$D7590*VLOOKUP($A7590,Price_Table,MATCH($C7590,$A$6:$K$6,0),1)</f>
        <v>384</v>
      </c>
      <c r="H7590" s="15">
        <f>D7590*VLOOKUP(A7590,Cost_Table,MATCH(C7590,M$6:W$6,0),1)</f>
        <v>180</v>
      </c>
      <c r="I7590" s="15">
        <f t="shared" si="356"/>
        <v>204</v>
      </c>
      <c r="J7590" s="43"/>
      <c r="K7590" s="1"/>
    </row>
    <row r="7591" spans="1:11">
      <c r="A7591" s="29">
        <v>41158</v>
      </c>
      <c r="B7591" s="30">
        <v>3</v>
      </c>
      <c r="C7591" s="30" t="s">
        <v>5</v>
      </c>
      <c r="D7591" s="30">
        <v>51</v>
      </c>
      <c r="E7591" s="50" t="str">
        <f t="shared" si="354"/>
        <v>September</v>
      </c>
      <c r="F7591" s="14" t="str">
        <f t="shared" si="355"/>
        <v>Thursday</v>
      </c>
      <c r="G7591" s="15">
        <f>$D7591*VLOOKUP($A7591,Price_Table,MATCH($C7591,$A$6:$K$6,0),1)</f>
        <v>408</v>
      </c>
      <c r="H7591" s="15">
        <f>D7591*VLOOKUP(A7591,Cost_Table,MATCH(C7591,M$6:W$6,0),1)</f>
        <v>191.25</v>
      </c>
      <c r="I7591" s="15">
        <f t="shared" si="356"/>
        <v>216.75</v>
      </c>
      <c r="J7591" s="43"/>
      <c r="K7591" s="1"/>
    </row>
    <row r="7592" spans="1:11">
      <c r="A7592" s="29">
        <v>41159</v>
      </c>
      <c r="B7592" s="30">
        <v>3</v>
      </c>
      <c r="C7592" s="30" t="s">
        <v>5</v>
      </c>
      <c r="D7592" s="30">
        <v>75</v>
      </c>
      <c r="E7592" s="50" t="str">
        <f t="shared" si="354"/>
        <v>September</v>
      </c>
      <c r="F7592" s="14" t="str">
        <f t="shared" si="355"/>
        <v>Friday</v>
      </c>
      <c r="G7592" s="15">
        <f>$D7592*VLOOKUP($A7592,Price_Table,MATCH($C7592,$A$6:$K$6,0),1)</f>
        <v>600</v>
      </c>
      <c r="H7592" s="15">
        <f>D7592*VLOOKUP(A7592,Cost_Table,MATCH(C7592,M$6:W$6,0),1)</f>
        <v>281.25</v>
      </c>
      <c r="I7592" s="15">
        <f t="shared" si="356"/>
        <v>318.75</v>
      </c>
      <c r="J7592" s="43"/>
      <c r="K7592" s="1"/>
    </row>
    <row r="7593" spans="1:11">
      <c r="A7593" s="29">
        <v>41160</v>
      </c>
      <c r="B7593" s="30">
        <v>3</v>
      </c>
      <c r="C7593" s="30" t="s">
        <v>5</v>
      </c>
      <c r="D7593" s="30">
        <v>50</v>
      </c>
      <c r="E7593" s="50" t="str">
        <f t="shared" si="354"/>
        <v>September</v>
      </c>
      <c r="F7593" s="14" t="str">
        <f t="shared" si="355"/>
        <v>Saturday</v>
      </c>
      <c r="G7593" s="15">
        <f>$D7593*VLOOKUP($A7593,Price_Table,MATCH($C7593,$A$6:$K$6,0),1)</f>
        <v>400</v>
      </c>
      <c r="H7593" s="15">
        <f>D7593*VLOOKUP(A7593,Cost_Table,MATCH(C7593,M$6:W$6,0),1)</f>
        <v>187.5</v>
      </c>
      <c r="I7593" s="15">
        <f t="shared" si="356"/>
        <v>212.5</v>
      </c>
      <c r="J7593" s="43"/>
      <c r="K7593" s="1"/>
    </row>
    <row r="7594" spans="1:11">
      <c r="A7594" s="29">
        <v>41161</v>
      </c>
      <c r="B7594" s="30">
        <v>3</v>
      </c>
      <c r="C7594" s="30" t="s">
        <v>5</v>
      </c>
      <c r="D7594" s="30">
        <v>55</v>
      </c>
      <c r="E7594" s="50" t="str">
        <f t="shared" si="354"/>
        <v>September</v>
      </c>
      <c r="F7594" s="14" t="str">
        <f t="shared" si="355"/>
        <v>Sunday</v>
      </c>
      <c r="G7594" s="15">
        <f>$D7594*VLOOKUP($A7594,Price_Table,MATCH($C7594,$A$6:$K$6,0),1)</f>
        <v>440</v>
      </c>
      <c r="H7594" s="15">
        <f>D7594*VLOOKUP(A7594,Cost_Table,MATCH(C7594,M$6:W$6,0),1)</f>
        <v>206.25</v>
      </c>
      <c r="I7594" s="15">
        <f t="shared" si="356"/>
        <v>233.75</v>
      </c>
      <c r="J7594" s="43"/>
      <c r="K7594" s="1"/>
    </row>
    <row r="7595" spans="1:11">
      <c r="A7595" s="29">
        <v>41162</v>
      </c>
      <c r="B7595" s="30">
        <v>3</v>
      </c>
      <c r="C7595" s="30" t="s">
        <v>5</v>
      </c>
      <c r="D7595" s="30">
        <v>39</v>
      </c>
      <c r="E7595" s="50" t="str">
        <f t="shared" si="354"/>
        <v>September</v>
      </c>
      <c r="F7595" s="14" t="str">
        <f t="shared" si="355"/>
        <v>Monday</v>
      </c>
      <c r="G7595" s="15">
        <f>$D7595*VLOOKUP($A7595,Price_Table,MATCH($C7595,$A$6:$K$6,0),1)</f>
        <v>312</v>
      </c>
      <c r="H7595" s="15">
        <f>D7595*VLOOKUP(A7595,Cost_Table,MATCH(C7595,M$6:W$6,0),1)</f>
        <v>146.25</v>
      </c>
      <c r="I7595" s="15">
        <f t="shared" si="356"/>
        <v>165.75</v>
      </c>
      <c r="J7595" s="43"/>
      <c r="K7595" s="1"/>
    </row>
    <row r="7596" spans="1:11">
      <c r="A7596" s="29">
        <v>41163</v>
      </c>
      <c r="B7596" s="30">
        <v>3</v>
      </c>
      <c r="C7596" s="30" t="s">
        <v>5</v>
      </c>
      <c r="D7596" s="30">
        <v>54</v>
      </c>
      <c r="E7596" s="50" t="str">
        <f t="shared" si="354"/>
        <v>September</v>
      </c>
      <c r="F7596" s="14" t="str">
        <f t="shared" si="355"/>
        <v>Tuesday</v>
      </c>
      <c r="G7596" s="15">
        <f>$D7596*VLOOKUP($A7596,Price_Table,MATCH($C7596,$A$6:$K$6,0),1)</f>
        <v>432</v>
      </c>
      <c r="H7596" s="15">
        <f>D7596*VLOOKUP(A7596,Cost_Table,MATCH(C7596,M$6:W$6,0),1)</f>
        <v>202.5</v>
      </c>
      <c r="I7596" s="15">
        <f t="shared" si="356"/>
        <v>229.5</v>
      </c>
      <c r="J7596" s="43"/>
      <c r="K7596" s="1"/>
    </row>
    <row r="7597" spans="1:11">
      <c r="A7597" s="29">
        <v>41164</v>
      </c>
      <c r="B7597" s="30">
        <v>3</v>
      </c>
      <c r="C7597" s="30" t="s">
        <v>5</v>
      </c>
      <c r="D7597" s="30">
        <v>57</v>
      </c>
      <c r="E7597" s="50" t="str">
        <f t="shared" si="354"/>
        <v>September</v>
      </c>
      <c r="F7597" s="14" t="str">
        <f t="shared" si="355"/>
        <v>Wednesday</v>
      </c>
      <c r="G7597" s="15">
        <f>$D7597*VLOOKUP($A7597,Price_Table,MATCH($C7597,$A$6:$K$6,0),1)</f>
        <v>456</v>
      </c>
      <c r="H7597" s="15">
        <f>D7597*VLOOKUP(A7597,Cost_Table,MATCH(C7597,M$6:W$6,0),1)</f>
        <v>213.75</v>
      </c>
      <c r="I7597" s="15">
        <f t="shared" si="356"/>
        <v>242.25</v>
      </c>
      <c r="J7597" s="43"/>
      <c r="K7597" s="1"/>
    </row>
    <row r="7598" spans="1:11">
      <c r="A7598" s="29">
        <v>41165</v>
      </c>
      <c r="B7598" s="30">
        <v>3</v>
      </c>
      <c r="C7598" s="30" t="s">
        <v>5</v>
      </c>
      <c r="D7598" s="30">
        <v>70</v>
      </c>
      <c r="E7598" s="50" t="str">
        <f t="shared" si="354"/>
        <v>September</v>
      </c>
      <c r="F7598" s="14" t="str">
        <f t="shared" si="355"/>
        <v>Thursday</v>
      </c>
      <c r="G7598" s="15">
        <f>$D7598*VLOOKUP($A7598,Price_Table,MATCH($C7598,$A$6:$K$6,0),1)</f>
        <v>560</v>
      </c>
      <c r="H7598" s="15">
        <f>D7598*VLOOKUP(A7598,Cost_Table,MATCH(C7598,M$6:W$6,0),1)</f>
        <v>262.5</v>
      </c>
      <c r="I7598" s="15">
        <f t="shared" si="356"/>
        <v>297.5</v>
      </c>
      <c r="J7598" s="43"/>
      <c r="K7598" s="1"/>
    </row>
    <row r="7599" spans="1:11">
      <c r="A7599" s="29">
        <v>41166</v>
      </c>
      <c r="B7599" s="30">
        <v>3</v>
      </c>
      <c r="C7599" s="30" t="s">
        <v>5</v>
      </c>
      <c r="D7599" s="30">
        <v>42</v>
      </c>
      <c r="E7599" s="50" t="str">
        <f t="shared" si="354"/>
        <v>September</v>
      </c>
      <c r="F7599" s="14" t="str">
        <f t="shared" si="355"/>
        <v>Friday</v>
      </c>
      <c r="G7599" s="15">
        <f>$D7599*VLOOKUP($A7599,Price_Table,MATCH($C7599,$A$6:$K$6,0),1)</f>
        <v>336</v>
      </c>
      <c r="H7599" s="15">
        <f>D7599*VLOOKUP(A7599,Cost_Table,MATCH(C7599,M$6:W$6,0),1)</f>
        <v>157.5</v>
      </c>
      <c r="I7599" s="15">
        <f t="shared" si="356"/>
        <v>178.5</v>
      </c>
      <c r="J7599" s="43"/>
      <c r="K7599" s="1"/>
    </row>
    <row r="7600" spans="1:11">
      <c r="A7600" s="29">
        <v>41167</v>
      </c>
      <c r="B7600" s="30">
        <v>3</v>
      </c>
      <c r="C7600" s="30" t="s">
        <v>5</v>
      </c>
      <c r="D7600" s="30">
        <v>38</v>
      </c>
      <c r="E7600" s="50" t="str">
        <f t="shared" si="354"/>
        <v>September</v>
      </c>
      <c r="F7600" s="14" t="str">
        <f t="shared" si="355"/>
        <v>Saturday</v>
      </c>
      <c r="G7600" s="15">
        <f>$D7600*VLOOKUP($A7600,Price_Table,MATCH($C7600,$A$6:$K$6,0),1)</f>
        <v>304</v>
      </c>
      <c r="H7600" s="15">
        <f>D7600*VLOOKUP(A7600,Cost_Table,MATCH(C7600,M$6:W$6,0),1)</f>
        <v>142.5</v>
      </c>
      <c r="I7600" s="15">
        <f t="shared" si="356"/>
        <v>161.5</v>
      </c>
      <c r="J7600" s="43"/>
      <c r="K7600" s="1"/>
    </row>
    <row r="7601" spans="1:11">
      <c r="A7601" s="29">
        <v>41168</v>
      </c>
      <c r="B7601" s="30">
        <v>3</v>
      </c>
      <c r="C7601" s="30" t="s">
        <v>5</v>
      </c>
      <c r="D7601" s="30">
        <v>61</v>
      </c>
      <c r="E7601" s="50" t="str">
        <f t="shared" si="354"/>
        <v>September</v>
      </c>
      <c r="F7601" s="14" t="str">
        <f t="shared" si="355"/>
        <v>Sunday</v>
      </c>
      <c r="G7601" s="15">
        <f>$D7601*VLOOKUP($A7601,Price_Table,MATCH($C7601,$A$6:$K$6,0),1)</f>
        <v>488</v>
      </c>
      <c r="H7601" s="15">
        <f>D7601*VLOOKUP(A7601,Cost_Table,MATCH(C7601,M$6:W$6,0),1)</f>
        <v>228.75</v>
      </c>
      <c r="I7601" s="15">
        <f t="shared" si="356"/>
        <v>259.25</v>
      </c>
      <c r="J7601" s="43"/>
      <c r="K7601" s="1"/>
    </row>
    <row r="7602" spans="1:11">
      <c r="A7602" s="29">
        <v>41169</v>
      </c>
      <c r="B7602" s="30">
        <v>3</v>
      </c>
      <c r="C7602" s="30" t="s">
        <v>5</v>
      </c>
      <c r="D7602" s="30">
        <v>46</v>
      </c>
      <c r="E7602" s="50" t="str">
        <f t="shared" si="354"/>
        <v>September</v>
      </c>
      <c r="F7602" s="14" t="str">
        <f t="shared" si="355"/>
        <v>Monday</v>
      </c>
      <c r="G7602" s="15">
        <f>$D7602*VLOOKUP($A7602,Price_Table,MATCH($C7602,$A$6:$K$6,0),1)</f>
        <v>368</v>
      </c>
      <c r="H7602" s="15">
        <f>D7602*VLOOKUP(A7602,Cost_Table,MATCH(C7602,M$6:W$6,0),1)</f>
        <v>172.5</v>
      </c>
      <c r="I7602" s="15">
        <f t="shared" si="356"/>
        <v>195.5</v>
      </c>
      <c r="J7602" s="43"/>
      <c r="K7602" s="1"/>
    </row>
    <row r="7603" spans="1:11">
      <c r="A7603" s="29">
        <v>41170</v>
      </c>
      <c r="B7603" s="30">
        <v>3</v>
      </c>
      <c r="C7603" s="30" t="s">
        <v>5</v>
      </c>
      <c r="D7603" s="30">
        <v>59</v>
      </c>
      <c r="E7603" s="50" t="str">
        <f t="shared" si="354"/>
        <v>September</v>
      </c>
      <c r="F7603" s="14" t="str">
        <f t="shared" si="355"/>
        <v>Tuesday</v>
      </c>
      <c r="G7603" s="15">
        <f>$D7603*VLOOKUP($A7603,Price_Table,MATCH($C7603,$A$6:$K$6,0),1)</f>
        <v>472</v>
      </c>
      <c r="H7603" s="15">
        <f>D7603*VLOOKUP(A7603,Cost_Table,MATCH(C7603,M$6:W$6,0),1)</f>
        <v>221.25</v>
      </c>
      <c r="I7603" s="15">
        <f t="shared" si="356"/>
        <v>250.75</v>
      </c>
      <c r="J7603" s="43"/>
      <c r="K7603" s="1"/>
    </row>
    <row r="7604" spans="1:11">
      <c r="A7604" s="29">
        <v>41171</v>
      </c>
      <c r="B7604" s="30">
        <v>3</v>
      </c>
      <c r="C7604" s="30" t="s">
        <v>5</v>
      </c>
      <c r="D7604" s="30">
        <v>54</v>
      </c>
      <c r="E7604" s="50" t="str">
        <f t="shared" si="354"/>
        <v>September</v>
      </c>
      <c r="F7604" s="14" t="str">
        <f t="shared" si="355"/>
        <v>Wednesday</v>
      </c>
      <c r="G7604" s="15">
        <f>$D7604*VLOOKUP($A7604,Price_Table,MATCH($C7604,$A$6:$K$6,0),1)</f>
        <v>432</v>
      </c>
      <c r="H7604" s="15">
        <f>D7604*VLOOKUP(A7604,Cost_Table,MATCH(C7604,M$6:W$6,0),1)</f>
        <v>202.5</v>
      </c>
      <c r="I7604" s="15">
        <f t="shared" si="356"/>
        <v>229.5</v>
      </c>
      <c r="J7604" s="43"/>
      <c r="K7604" s="1"/>
    </row>
    <row r="7605" spans="1:11">
      <c r="A7605" s="29">
        <v>41172</v>
      </c>
      <c r="B7605" s="30">
        <v>3</v>
      </c>
      <c r="C7605" s="30" t="s">
        <v>5</v>
      </c>
      <c r="D7605" s="30">
        <v>60</v>
      </c>
      <c r="E7605" s="50" t="str">
        <f t="shared" si="354"/>
        <v>September</v>
      </c>
      <c r="F7605" s="14" t="str">
        <f t="shared" si="355"/>
        <v>Thursday</v>
      </c>
      <c r="G7605" s="15">
        <f>$D7605*VLOOKUP($A7605,Price_Table,MATCH($C7605,$A$6:$K$6,0),1)</f>
        <v>480</v>
      </c>
      <c r="H7605" s="15">
        <f>D7605*VLOOKUP(A7605,Cost_Table,MATCH(C7605,M$6:W$6,0),1)</f>
        <v>225</v>
      </c>
      <c r="I7605" s="15">
        <f t="shared" si="356"/>
        <v>255</v>
      </c>
      <c r="J7605" s="43"/>
      <c r="K7605" s="1"/>
    </row>
    <row r="7606" spans="1:11">
      <c r="A7606" s="29">
        <v>41173</v>
      </c>
      <c r="B7606" s="30">
        <v>3</v>
      </c>
      <c r="C7606" s="30" t="s">
        <v>5</v>
      </c>
      <c r="D7606" s="30">
        <v>68</v>
      </c>
      <c r="E7606" s="50" t="str">
        <f t="shared" si="354"/>
        <v>September</v>
      </c>
      <c r="F7606" s="14" t="str">
        <f t="shared" si="355"/>
        <v>Friday</v>
      </c>
      <c r="G7606" s="15">
        <f>$D7606*VLOOKUP($A7606,Price_Table,MATCH($C7606,$A$6:$K$6,0),1)</f>
        <v>544</v>
      </c>
      <c r="H7606" s="15">
        <f>D7606*VLOOKUP(A7606,Cost_Table,MATCH(C7606,M$6:W$6,0),1)</f>
        <v>255</v>
      </c>
      <c r="I7606" s="15">
        <f t="shared" si="356"/>
        <v>289</v>
      </c>
      <c r="J7606" s="43"/>
      <c r="K7606" s="1"/>
    </row>
    <row r="7607" spans="1:11">
      <c r="A7607" s="29">
        <v>41174</v>
      </c>
      <c r="B7607" s="30">
        <v>3</v>
      </c>
      <c r="C7607" s="30" t="s">
        <v>5</v>
      </c>
      <c r="D7607" s="30">
        <v>63</v>
      </c>
      <c r="E7607" s="50" t="str">
        <f t="shared" si="354"/>
        <v>September</v>
      </c>
      <c r="F7607" s="14" t="str">
        <f t="shared" si="355"/>
        <v>Saturday</v>
      </c>
      <c r="G7607" s="15">
        <f>$D7607*VLOOKUP($A7607,Price_Table,MATCH($C7607,$A$6:$K$6,0),1)</f>
        <v>504</v>
      </c>
      <c r="H7607" s="15">
        <f>D7607*VLOOKUP(A7607,Cost_Table,MATCH(C7607,M$6:W$6,0),1)</f>
        <v>236.25</v>
      </c>
      <c r="I7607" s="15">
        <f t="shared" si="356"/>
        <v>267.75</v>
      </c>
      <c r="J7607" s="43"/>
      <c r="K7607" s="1"/>
    </row>
    <row r="7608" spans="1:11">
      <c r="A7608" s="29">
        <v>41175</v>
      </c>
      <c r="B7608" s="30">
        <v>3</v>
      </c>
      <c r="C7608" s="30" t="s">
        <v>5</v>
      </c>
      <c r="D7608" s="30">
        <v>54</v>
      </c>
      <c r="E7608" s="50" t="str">
        <f t="shared" si="354"/>
        <v>September</v>
      </c>
      <c r="F7608" s="14" t="str">
        <f t="shared" si="355"/>
        <v>Sunday</v>
      </c>
      <c r="G7608" s="15">
        <f>$D7608*VLOOKUP($A7608,Price_Table,MATCH($C7608,$A$6:$K$6,0),1)</f>
        <v>432</v>
      </c>
      <c r="H7608" s="15">
        <f>D7608*VLOOKUP(A7608,Cost_Table,MATCH(C7608,M$6:W$6,0),1)</f>
        <v>202.5</v>
      </c>
      <c r="I7608" s="15">
        <f t="shared" si="356"/>
        <v>229.5</v>
      </c>
      <c r="J7608" s="43"/>
      <c r="K7608" s="1"/>
    </row>
    <row r="7609" spans="1:11">
      <c r="A7609" s="29">
        <v>41176</v>
      </c>
      <c r="B7609" s="30">
        <v>3</v>
      </c>
      <c r="C7609" s="30" t="s">
        <v>5</v>
      </c>
      <c r="D7609" s="30">
        <v>46</v>
      </c>
      <c r="E7609" s="50" t="str">
        <f t="shared" si="354"/>
        <v>September</v>
      </c>
      <c r="F7609" s="14" t="str">
        <f t="shared" si="355"/>
        <v>Monday</v>
      </c>
      <c r="G7609" s="15">
        <f>$D7609*VLOOKUP($A7609,Price_Table,MATCH($C7609,$A$6:$K$6,0),1)</f>
        <v>368</v>
      </c>
      <c r="H7609" s="15">
        <f>D7609*VLOOKUP(A7609,Cost_Table,MATCH(C7609,M$6:W$6,0),1)</f>
        <v>172.5</v>
      </c>
      <c r="I7609" s="15">
        <f t="shared" si="356"/>
        <v>195.5</v>
      </c>
      <c r="J7609" s="43"/>
      <c r="K7609" s="1"/>
    </row>
    <row r="7610" spans="1:11">
      <c r="A7610" s="29">
        <v>41177</v>
      </c>
      <c r="B7610" s="30">
        <v>3</v>
      </c>
      <c r="C7610" s="30" t="s">
        <v>5</v>
      </c>
      <c r="D7610" s="30">
        <v>46</v>
      </c>
      <c r="E7610" s="50" t="str">
        <f t="shared" si="354"/>
        <v>September</v>
      </c>
      <c r="F7610" s="14" t="str">
        <f t="shared" si="355"/>
        <v>Tuesday</v>
      </c>
      <c r="G7610" s="15">
        <f>$D7610*VLOOKUP($A7610,Price_Table,MATCH($C7610,$A$6:$K$6,0),1)</f>
        <v>368</v>
      </c>
      <c r="H7610" s="15">
        <f>D7610*VLOOKUP(A7610,Cost_Table,MATCH(C7610,M$6:W$6,0),1)</f>
        <v>172.5</v>
      </c>
      <c r="I7610" s="15">
        <f t="shared" si="356"/>
        <v>195.5</v>
      </c>
      <c r="J7610" s="43"/>
      <c r="K7610" s="1"/>
    </row>
    <row r="7611" spans="1:11">
      <c r="A7611" s="29">
        <v>41178</v>
      </c>
      <c r="B7611" s="30">
        <v>3</v>
      </c>
      <c r="C7611" s="30" t="s">
        <v>5</v>
      </c>
      <c r="D7611" s="30">
        <v>52</v>
      </c>
      <c r="E7611" s="50" t="str">
        <f t="shared" si="354"/>
        <v>September</v>
      </c>
      <c r="F7611" s="14" t="str">
        <f t="shared" si="355"/>
        <v>Wednesday</v>
      </c>
      <c r="G7611" s="15">
        <f>$D7611*VLOOKUP($A7611,Price_Table,MATCH($C7611,$A$6:$K$6,0),1)</f>
        <v>416</v>
      </c>
      <c r="H7611" s="15">
        <f>D7611*VLOOKUP(A7611,Cost_Table,MATCH(C7611,M$6:W$6,0),1)</f>
        <v>195</v>
      </c>
      <c r="I7611" s="15">
        <f t="shared" si="356"/>
        <v>221</v>
      </c>
      <c r="J7611" s="43"/>
      <c r="K7611" s="1"/>
    </row>
    <row r="7612" spans="1:11">
      <c r="A7612" s="29">
        <v>41179</v>
      </c>
      <c r="B7612" s="30">
        <v>3</v>
      </c>
      <c r="C7612" s="30" t="s">
        <v>5</v>
      </c>
      <c r="D7612" s="30">
        <v>33</v>
      </c>
      <c r="E7612" s="50" t="str">
        <f t="shared" si="354"/>
        <v>September</v>
      </c>
      <c r="F7612" s="14" t="str">
        <f t="shared" si="355"/>
        <v>Thursday</v>
      </c>
      <c r="G7612" s="15">
        <f>$D7612*VLOOKUP($A7612,Price_Table,MATCH($C7612,$A$6:$K$6,0),1)</f>
        <v>264</v>
      </c>
      <c r="H7612" s="15">
        <f>D7612*VLOOKUP(A7612,Cost_Table,MATCH(C7612,M$6:W$6,0),1)</f>
        <v>123.75</v>
      </c>
      <c r="I7612" s="15">
        <f t="shared" si="356"/>
        <v>140.25</v>
      </c>
      <c r="J7612" s="43"/>
      <c r="K7612" s="1"/>
    </row>
    <row r="7613" spans="1:11">
      <c r="A7613" s="29">
        <v>41180</v>
      </c>
      <c r="B7613" s="30">
        <v>3</v>
      </c>
      <c r="C7613" s="30" t="s">
        <v>5</v>
      </c>
      <c r="D7613" s="30">
        <v>51</v>
      </c>
      <c r="E7613" s="50" t="str">
        <f t="shared" si="354"/>
        <v>September</v>
      </c>
      <c r="F7613" s="14" t="str">
        <f t="shared" si="355"/>
        <v>Friday</v>
      </c>
      <c r="G7613" s="15">
        <f>$D7613*VLOOKUP($A7613,Price_Table,MATCH($C7613,$A$6:$K$6,0),1)</f>
        <v>408</v>
      </c>
      <c r="H7613" s="15">
        <f>D7613*VLOOKUP(A7613,Cost_Table,MATCH(C7613,M$6:W$6,0),1)</f>
        <v>191.25</v>
      </c>
      <c r="I7613" s="15">
        <f t="shared" si="356"/>
        <v>216.75</v>
      </c>
      <c r="J7613" s="43"/>
      <c r="K7613" s="1"/>
    </row>
    <row r="7614" spans="1:11">
      <c r="A7614" s="29">
        <v>41181</v>
      </c>
      <c r="B7614" s="30">
        <v>3</v>
      </c>
      <c r="C7614" s="30" t="s">
        <v>5</v>
      </c>
      <c r="D7614" s="30">
        <v>57</v>
      </c>
      <c r="E7614" s="50" t="str">
        <f t="shared" si="354"/>
        <v>September</v>
      </c>
      <c r="F7614" s="14" t="str">
        <f t="shared" si="355"/>
        <v>Saturday</v>
      </c>
      <c r="G7614" s="15">
        <f>$D7614*VLOOKUP($A7614,Price_Table,MATCH($C7614,$A$6:$K$6,0),1)</f>
        <v>456</v>
      </c>
      <c r="H7614" s="15">
        <f>D7614*VLOOKUP(A7614,Cost_Table,MATCH(C7614,M$6:W$6,0),1)</f>
        <v>213.75</v>
      </c>
      <c r="I7614" s="15">
        <f t="shared" si="356"/>
        <v>242.25</v>
      </c>
      <c r="J7614" s="43"/>
      <c r="K7614" s="1"/>
    </row>
    <row r="7615" spans="1:11">
      <c r="A7615" s="29">
        <v>41182</v>
      </c>
      <c r="B7615" s="30">
        <v>3</v>
      </c>
      <c r="C7615" s="30" t="s">
        <v>5</v>
      </c>
      <c r="D7615" s="30">
        <v>46</v>
      </c>
      <c r="E7615" s="50" t="str">
        <f t="shared" si="354"/>
        <v>September</v>
      </c>
      <c r="F7615" s="14" t="str">
        <f t="shared" si="355"/>
        <v>Sunday</v>
      </c>
      <c r="G7615" s="15">
        <f>$D7615*VLOOKUP($A7615,Price_Table,MATCH($C7615,$A$6:$K$6,0),1)</f>
        <v>368</v>
      </c>
      <c r="H7615" s="15">
        <f>D7615*VLOOKUP(A7615,Cost_Table,MATCH(C7615,M$6:W$6,0),1)</f>
        <v>172.5</v>
      </c>
      <c r="I7615" s="15">
        <f t="shared" si="356"/>
        <v>195.5</v>
      </c>
      <c r="J7615" s="43"/>
      <c r="K7615" s="1"/>
    </row>
    <row r="7616" spans="1:11">
      <c r="A7616" s="29">
        <v>41183</v>
      </c>
      <c r="B7616" s="30">
        <v>3</v>
      </c>
      <c r="C7616" s="30" t="s">
        <v>5</v>
      </c>
      <c r="D7616" s="30">
        <v>41</v>
      </c>
      <c r="E7616" s="50" t="str">
        <f t="shared" si="354"/>
        <v>October</v>
      </c>
      <c r="F7616" s="14" t="str">
        <f t="shared" si="355"/>
        <v>Monday</v>
      </c>
      <c r="G7616" s="15">
        <f>$D7616*VLOOKUP($A7616,Price_Table,MATCH($C7616,$A$6:$K$6,0),1)</f>
        <v>328</v>
      </c>
      <c r="H7616" s="15">
        <f>D7616*VLOOKUP(A7616,Cost_Table,MATCH(C7616,M$6:W$6,0),1)</f>
        <v>153.75</v>
      </c>
      <c r="I7616" s="15">
        <f t="shared" si="356"/>
        <v>174.25</v>
      </c>
      <c r="J7616" s="43"/>
      <c r="K7616" s="1"/>
    </row>
    <row r="7617" spans="1:11">
      <c r="A7617" s="29">
        <v>41184</v>
      </c>
      <c r="B7617" s="30">
        <v>3</v>
      </c>
      <c r="C7617" s="30" t="s">
        <v>5</v>
      </c>
      <c r="D7617" s="30">
        <v>33</v>
      </c>
      <c r="E7617" s="50" t="str">
        <f t="shared" si="354"/>
        <v>October</v>
      </c>
      <c r="F7617" s="14" t="str">
        <f t="shared" si="355"/>
        <v>Tuesday</v>
      </c>
      <c r="G7617" s="15">
        <f>$D7617*VLOOKUP($A7617,Price_Table,MATCH($C7617,$A$6:$K$6,0),1)</f>
        <v>264</v>
      </c>
      <c r="H7617" s="15">
        <f>D7617*VLOOKUP(A7617,Cost_Table,MATCH(C7617,M$6:W$6,0),1)</f>
        <v>123.75</v>
      </c>
      <c r="I7617" s="15">
        <f t="shared" si="356"/>
        <v>140.25</v>
      </c>
      <c r="J7617" s="43"/>
      <c r="K7617" s="1"/>
    </row>
    <row r="7618" spans="1:11">
      <c r="A7618" s="29">
        <v>41185</v>
      </c>
      <c r="B7618" s="30">
        <v>3</v>
      </c>
      <c r="C7618" s="30" t="s">
        <v>5</v>
      </c>
      <c r="D7618" s="30">
        <v>46</v>
      </c>
      <c r="E7618" s="50" t="str">
        <f t="shared" si="354"/>
        <v>October</v>
      </c>
      <c r="F7618" s="14" t="str">
        <f t="shared" si="355"/>
        <v>Wednesday</v>
      </c>
      <c r="G7618" s="15">
        <f>$D7618*VLOOKUP($A7618,Price_Table,MATCH($C7618,$A$6:$K$6,0),1)</f>
        <v>368</v>
      </c>
      <c r="H7618" s="15">
        <f>D7618*VLOOKUP(A7618,Cost_Table,MATCH(C7618,M$6:W$6,0),1)</f>
        <v>172.5</v>
      </c>
      <c r="I7618" s="15">
        <f t="shared" si="356"/>
        <v>195.5</v>
      </c>
      <c r="J7618" s="43"/>
      <c r="K7618" s="1"/>
    </row>
    <row r="7619" spans="1:11">
      <c r="A7619" s="29">
        <v>41186</v>
      </c>
      <c r="B7619" s="30">
        <v>3</v>
      </c>
      <c r="C7619" s="30" t="s">
        <v>5</v>
      </c>
      <c r="D7619" s="30">
        <v>55</v>
      </c>
      <c r="E7619" s="50" t="str">
        <f t="shared" si="354"/>
        <v>October</v>
      </c>
      <c r="F7619" s="14" t="str">
        <f t="shared" si="355"/>
        <v>Thursday</v>
      </c>
      <c r="G7619" s="15">
        <f>$D7619*VLOOKUP($A7619,Price_Table,MATCH($C7619,$A$6:$K$6,0),1)</f>
        <v>440</v>
      </c>
      <c r="H7619" s="15">
        <f>D7619*VLOOKUP(A7619,Cost_Table,MATCH(C7619,M$6:W$6,0),1)</f>
        <v>206.25</v>
      </c>
      <c r="I7619" s="15">
        <f t="shared" si="356"/>
        <v>233.75</v>
      </c>
      <c r="J7619" s="43"/>
      <c r="K7619" s="1"/>
    </row>
    <row r="7620" spans="1:11">
      <c r="A7620" s="29">
        <v>41187</v>
      </c>
      <c r="B7620" s="30">
        <v>3</v>
      </c>
      <c r="C7620" s="30" t="s">
        <v>5</v>
      </c>
      <c r="D7620" s="30">
        <v>54</v>
      </c>
      <c r="E7620" s="50" t="str">
        <f t="shared" si="354"/>
        <v>October</v>
      </c>
      <c r="F7620" s="14" t="str">
        <f t="shared" si="355"/>
        <v>Friday</v>
      </c>
      <c r="G7620" s="15">
        <f>$D7620*VLOOKUP($A7620,Price_Table,MATCH($C7620,$A$6:$K$6,0),1)</f>
        <v>432</v>
      </c>
      <c r="H7620" s="15">
        <f>D7620*VLOOKUP(A7620,Cost_Table,MATCH(C7620,M$6:W$6,0),1)</f>
        <v>202.5</v>
      </c>
      <c r="I7620" s="15">
        <f t="shared" si="356"/>
        <v>229.5</v>
      </c>
      <c r="J7620" s="43"/>
      <c r="K7620" s="1"/>
    </row>
    <row r="7621" spans="1:11">
      <c r="A7621" s="29">
        <v>41188</v>
      </c>
      <c r="B7621" s="30">
        <v>3</v>
      </c>
      <c r="C7621" s="30" t="s">
        <v>5</v>
      </c>
      <c r="D7621" s="30">
        <v>54</v>
      </c>
      <c r="E7621" s="50" t="str">
        <f t="shared" si="354"/>
        <v>October</v>
      </c>
      <c r="F7621" s="14" t="str">
        <f t="shared" si="355"/>
        <v>Saturday</v>
      </c>
      <c r="G7621" s="15">
        <f>$D7621*VLOOKUP($A7621,Price_Table,MATCH($C7621,$A$6:$K$6,0),1)</f>
        <v>432</v>
      </c>
      <c r="H7621" s="15">
        <f>D7621*VLOOKUP(A7621,Cost_Table,MATCH(C7621,M$6:W$6,0),1)</f>
        <v>202.5</v>
      </c>
      <c r="I7621" s="15">
        <f t="shared" si="356"/>
        <v>229.5</v>
      </c>
      <c r="J7621" s="43"/>
      <c r="K7621" s="1"/>
    </row>
    <row r="7622" spans="1:11">
      <c r="A7622" s="29">
        <v>41189</v>
      </c>
      <c r="B7622" s="30">
        <v>3</v>
      </c>
      <c r="C7622" s="30" t="s">
        <v>5</v>
      </c>
      <c r="D7622" s="30">
        <v>52</v>
      </c>
      <c r="E7622" s="50" t="str">
        <f t="shared" si="354"/>
        <v>October</v>
      </c>
      <c r="F7622" s="14" t="str">
        <f t="shared" si="355"/>
        <v>Sunday</v>
      </c>
      <c r="G7622" s="15">
        <f>$D7622*VLOOKUP($A7622,Price_Table,MATCH($C7622,$A$6:$K$6,0),1)</f>
        <v>416</v>
      </c>
      <c r="H7622" s="15">
        <f>D7622*VLOOKUP(A7622,Cost_Table,MATCH(C7622,M$6:W$6,0),1)</f>
        <v>195</v>
      </c>
      <c r="I7622" s="15">
        <f t="shared" si="356"/>
        <v>221</v>
      </c>
      <c r="J7622" s="43"/>
      <c r="K7622" s="1"/>
    </row>
    <row r="7623" spans="1:11">
      <c r="A7623" s="29">
        <v>41190</v>
      </c>
      <c r="B7623" s="30">
        <v>3</v>
      </c>
      <c r="C7623" s="30" t="s">
        <v>5</v>
      </c>
      <c r="D7623" s="30">
        <v>47</v>
      </c>
      <c r="E7623" s="50" t="str">
        <f t="shared" si="354"/>
        <v>October</v>
      </c>
      <c r="F7623" s="14" t="str">
        <f t="shared" si="355"/>
        <v>Monday</v>
      </c>
      <c r="G7623" s="15">
        <f>$D7623*VLOOKUP($A7623,Price_Table,MATCH($C7623,$A$6:$K$6,0),1)</f>
        <v>376</v>
      </c>
      <c r="H7623" s="15">
        <f>D7623*VLOOKUP(A7623,Cost_Table,MATCH(C7623,M$6:W$6,0),1)</f>
        <v>176.25</v>
      </c>
      <c r="I7623" s="15">
        <f t="shared" si="356"/>
        <v>199.75</v>
      </c>
      <c r="J7623" s="43"/>
      <c r="K7623" s="1"/>
    </row>
    <row r="7624" spans="1:11">
      <c r="A7624" s="29">
        <v>41191</v>
      </c>
      <c r="B7624" s="30">
        <v>3</v>
      </c>
      <c r="C7624" s="30" t="s">
        <v>5</v>
      </c>
      <c r="D7624" s="30">
        <v>53</v>
      </c>
      <c r="E7624" s="50" t="str">
        <f t="shared" si="354"/>
        <v>October</v>
      </c>
      <c r="F7624" s="14" t="str">
        <f t="shared" si="355"/>
        <v>Tuesday</v>
      </c>
      <c r="G7624" s="15">
        <f>$D7624*VLOOKUP($A7624,Price_Table,MATCH($C7624,$A$6:$K$6,0),1)</f>
        <v>424</v>
      </c>
      <c r="H7624" s="15">
        <f>D7624*VLOOKUP(A7624,Cost_Table,MATCH(C7624,M$6:W$6,0),1)</f>
        <v>198.75</v>
      </c>
      <c r="I7624" s="15">
        <f t="shared" si="356"/>
        <v>225.25</v>
      </c>
      <c r="J7624" s="43"/>
      <c r="K7624" s="1"/>
    </row>
    <row r="7625" spans="1:11">
      <c r="A7625" s="29">
        <v>41192</v>
      </c>
      <c r="B7625" s="30">
        <v>3</v>
      </c>
      <c r="C7625" s="30" t="s">
        <v>5</v>
      </c>
      <c r="D7625" s="30">
        <v>47</v>
      </c>
      <c r="E7625" s="50" t="str">
        <f t="shared" si="354"/>
        <v>October</v>
      </c>
      <c r="F7625" s="14" t="str">
        <f t="shared" si="355"/>
        <v>Wednesday</v>
      </c>
      <c r="G7625" s="15">
        <f>$D7625*VLOOKUP($A7625,Price_Table,MATCH($C7625,$A$6:$K$6,0),1)</f>
        <v>376</v>
      </c>
      <c r="H7625" s="15">
        <f>D7625*VLOOKUP(A7625,Cost_Table,MATCH(C7625,M$6:W$6,0),1)</f>
        <v>176.25</v>
      </c>
      <c r="I7625" s="15">
        <f t="shared" si="356"/>
        <v>199.75</v>
      </c>
      <c r="J7625" s="43"/>
      <c r="K7625" s="1"/>
    </row>
    <row r="7626" spans="1:11">
      <c r="A7626" s="29">
        <v>41193</v>
      </c>
      <c r="B7626" s="30">
        <v>3</v>
      </c>
      <c r="C7626" s="30" t="s">
        <v>5</v>
      </c>
      <c r="D7626" s="30">
        <v>41</v>
      </c>
      <c r="E7626" s="50" t="str">
        <f t="shared" si="354"/>
        <v>October</v>
      </c>
      <c r="F7626" s="14" t="str">
        <f t="shared" si="355"/>
        <v>Thursday</v>
      </c>
      <c r="G7626" s="15">
        <f>$D7626*VLOOKUP($A7626,Price_Table,MATCH($C7626,$A$6:$K$6,0),1)</f>
        <v>328</v>
      </c>
      <c r="H7626" s="15">
        <f>D7626*VLOOKUP(A7626,Cost_Table,MATCH(C7626,M$6:W$6,0),1)</f>
        <v>153.75</v>
      </c>
      <c r="I7626" s="15">
        <f t="shared" si="356"/>
        <v>174.25</v>
      </c>
      <c r="J7626" s="43"/>
      <c r="K7626" s="1"/>
    </row>
    <row r="7627" spans="1:11">
      <c r="A7627" s="29">
        <v>41194</v>
      </c>
      <c r="B7627" s="30">
        <v>3</v>
      </c>
      <c r="C7627" s="30" t="s">
        <v>5</v>
      </c>
      <c r="D7627" s="30">
        <v>48</v>
      </c>
      <c r="E7627" s="50" t="str">
        <f t="shared" si="354"/>
        <v>October</v>
      </c>
      <c r="F7627" s="14" t="str">
        <f t="shared" si="355"/>
        <v>Friday</v>
      </c>
      <c r="G7627" s="15">
        <f>$D7627*VLOOKUP($A7627,Price_Table,MATCH($C7627,$A$6:$K$6,0),1)</f>
        <v>384</v>
      </c>
      <c r="H7627" s="15">
        <f>D7627*VLOOKUP(A7627,Cost_Table,MATCH(C7627,M$6:W$6,0),1)</f>
        <v>180</v>
      </c>
      <c r="I7627" s="15">
        <f t="shared" si="356"/>
        <v>204</v>
      </c>
      <c r="J7627" s="43"/>
      <c r="K7627" s="1"/>
    </row>
    <row r="7628" spans="1:11">
      <c r="A7628" s="29">
        <v>41195</v>
      </c>
      <c r="B7628" s="30">
        <v>3</v>
      </c>
      <c r="C7628" s="30" t="s">
        <v>5</v>
      </c>
      <c r="D7628" s="30">
        <v>50</v>
      </c>
      <c r="E7628" s="50" t="str">
        <f t="shared" si="354"/>
        <v>October</v>
      </c>
      <c r="F7628" s="14" t="str">
        <f t="shared" si="355"/>
        <v>Saturday</v>
      </c>
      <c r="G7628" s="15">
        <f>$D7628*VLOOKUP($A7628,Price_Table,MATCH($C7628,$A$6:$K$6,0),1)</f>
        <v>400</v>
      </c>
      <c r="H7628" s="15">
        <f>D7628*VLOOKUP(A7628,Cost_Table,MATCH(C7628,M$6:W$6,0),1)</f>
        <v>187.5</v>
      </c>
      <c r="I7628" s="15">
        <f t="shared" si="356"/>
        <v>212.5</v>
      </c>
      <c r="J7628" s="43"/>
      <c r="K7628" s="1"/>
    </row>
    <row r="7629" spans="1:11">
      <c r="A7629" s="29">
        <v>41196</v>
      </c>
      <c r="B7629" s="30">
        <v>3</v>
      </c>
      <c r="C7629" s="30" t="s">
        <v>5</v>
      </c>
      <c r="D7629" s="30">
        <v>47</v>
      </c>
      <c r="E7629" s="50" t="str">
        <f t="shared" si="354"/>
        <v>October</v>
      </c>
      <c r="F7629" s="14" t="str">
        <f t="shared" si="355"/>
        <v>Sunday</v>
      </c>
      <c r="G7629" s="15">
        <f>$D7629*VLOOKUP($A7629,Price_Table,MATCH($C7629,$A$6:$K$6,0),1)</f>
        <v>376</v>
      </c>
      <c r="H7629" s="15">
        <f>D7629*VLOOKUP(A7629,Cost_Table,MATCH(C7629,M$6:W$6,0),1)</f>
        <v>176.25</v>
      </c>
      <c r="I7629" s="15">
        <f t="shared" si="356"/>
        <v>199.75</v>
      </c>
      <c r="J7629" s="43"/>
      <c r="K7629" s="1"/>
    </row>
    <row r="7630" spans="1:11">
      <c r="A7630" s="29">
        <v>41197</v>
      </c>
      <c r="B7630" s="30">
        <v>3</v>
      </c>
      <c r="C7630" s="30" t="s">
        <v>5</v>
      </c>
      <c r="D7630" s="30">
        <v>76</v>
      </c>
      <c r="E7630" s="50" t="str">
        <f t="shared" si="354"/>
        <v>October</v>
      </c>
      <c r="F7630" s="14" t="str">
        <f t="shared" si="355"/>
        <v>Monday</v>
      </c>
      <c r="G7630" s="15">
        <f>$D7630*VLOOKUP($A7630,Price_Table,MATCH($C7630,$A$6:$K$6,0),1)</f>
        <v>608</v>
      </c>
      <c r="H7630" s="15">
        <f>D7630*VLOOKUP(A7630,Cost_Table,MATCH(C7630,M$6:W$6,0),1)</f>
        <v>285</v>
      </c>
      <c r="I7630" s="15">
        <f t="shared" si="356"/>
        <v>323</v>
      </c>
      <c r="J7630" s="43"/>
      <c r="K7630" s="1"/>
    </row>
    <row r="7631" spans="1:11">
      <c r="A7631" s="29">
        <v>41198</v>
      </c>
      <c r="B7631" s="30">
        <v>3</v>
      </c>
      <c r="C7631" s="30" t="s">
        <v>5</v>
      </c>
      <c r="D7631" s="30">
        <v>72</v>
      </c>
      <c r="E7631" s="50" t="str">
        <f t="shared" si="354"/>
        <v>October</v>
      </c>
      <c r="F7631" s="14" t="str">
        <f t="shared" si="355"/>
        <v>Tuesday</v>
      </c>
      <c r="G7631" s="15">
        <f>$D7631*VLOOKUP($A7631,Price_Table,MATCH($C7631,$A$6:$K$6,0),1)</f>
        <v>576</v>
      </c>
      <c r="H7631" s="15">
        <f>D7631*VLOOKUP(A7631,Cost_Table,MATCH(C7631,M$6:W$6,0),1)</f>
        <v>270</v>
      </c>
      <c r="I7631" s="15">
        <f t="shared" si="356"/>
        <v>306</v>
      </c>
      <c r="J7631" s="43"/>
      <c r="K7631" s="1"/>
    </row>
    <row r="7632" spans="1:11">
      <c r="A7632" s="29">
        <v>41199</v>
      </c>
      <c r="B7632" s="30">
        <v>3</v>
      </c>
      <c r="C7632" s="30" t="s">
        <v>5</v>
      </c>
      <c r="D7632" s="30">
        <v>33</v>
      </c>
      <c r="E7632" s="50" t="str">
        <f t="shared" si="354"/>
        <v>October</v>
      </c>
      <c r="F7632" s="14" t="str">
        <f t="shared" si="355"/>
        <v>Wednesday</v>
      </c>
      <c r="G7632" s="15">
        <f>$D7632*VLOOKUP($A7632,Price_Table,MATCH($C7632,$A$6:$K$6,0),1)</f>
        <v>264</v>
      </c>
      <c r="H7632" s="15">
        <f>D7632*VLOOKUP(A7632,Cost_Table,MATCH(C7632,M$6:W$6,0),1)</f>
        <v>123.75</v>
      </c>
      <c r="I7632" s="15">
        <f t="shared" si="356"/>
        <v>140.25</v>
      </c>
      <c r="J7632" s="43"/>
      <c r="K7632" s="1"/>
    </row>
    <row r="7633" spans="1:11">
      <c r="A7633" s="29">
        <v>41200</v>
      </c>
      <c r="B7633" s="30">
        <v>3</v>
      </c>
      <c r="C7633" s="30" t="s">
        <v>5</v>
      </c>
      <c r="D7633" s="30">
        <v>52</v>
      </c>
      <c r="E7633" s="50" t="str">
        <f t="shared" si="354"/>
        <v>October</v>
      </c>
      <c r="F7633" s="14" t="str">
        <f t="shared" si="355"/>
        <v>Thursday</v>
      </c>
      <c r="G7633" s="15">
        <f>$D7633*VLOOKUP($A7633,Price_Table,MATCH($C7633,$A$6:$K$6,0),1)</f>
        <v>416</v>
      </c>
      <c r="H7633" s="15">
        <f>D7633*VLOOKUP(A7633,Cost_Table,MATCH(C7633,M$6:W$6,0),1)</f>
        <v>195</v>
      </c>
      <c r="I7633" s="15">
        <f t="shared" si="356"/>
        <v>221</v>
      </c>
      <c r="J7633" s="43"/>
      <c r="K7633" s="1"/>
    </row>
    <row r="7634" spans="1:11">
      <c r="A7634" s="29">
        <v>41201</v>
      </c>
      <c r="B7634" s="30">
        <v>3</v>
      </c>
      <c r="C7634" s="30" t="s">
        <v>5</v>
      </c>
      <c r="D7634" s="30">
        <v>53</v>
      </c>
      <c r="E7634" s="50" t="str">
        <f t="shared" si="354"/>
        <v>October</v>
      </c>
      <c r="F7634" s="14" t="str">
        <f t="shared" si="355"/>
        <v>Friday</v>
      </c>
      <c r="G7634" s="15">
        <f>$D7634*VLOOKUP($A7634,Price_Table,MATCH($C7634,$A$6:$K$6,0),1)</f>
        <v>424</v>
      </c>
      <c r="H7634" s="15">
        <f>D7634*VLOOKUP(A7634,Cost_Table,MATCH(C7634,M$6:W$6,0),1)</f>
        <v>198.75</v>
      </c>
      <c r="I7634" s="15">
        <f t="shared" si="356"/>
        <v>225.25</v>
      </c>
      <c r="J7634" s="43"/>
      <c r="K7634" s="1"/>
    </row>
    <row r="7635" spans="1:11">
      <c r="A7635" s="29">
        <v>41202</v>
      </c>
      <c r="B7635" s="30">
        <v>3</v>
      </c>
      <c r="C7635" s="30" t="s">
        <v>5</v>
      </c>
      <c r="D7635" s="30">
        <v>61</v>
      </c>
      <c r="E7635" s="50" t="str">
        <f t="shared" si="354"/>
        <v>October</v>
      </c>
      <c r="F7635" s="14" t="str">
        <f t="shared" si="355"/>
        <v>Saturday</v>
      </c>
      <c r="G7635" s="15">
        <f>$D7635*VLOOKUP($A7635,Price_Table,MATCH($C7635,$A$6:$K$6,0),1)</f>
        <v>488</v>
      </c>
      <c r="H7635" s="15">
        <f>D7635*VLOOKUP(A7635,Cost_Table,MATCH(C7635,M$6:W$6,0),1)</f>
        <v>228.75</v>
      </c>
      <c r="I7635" s="15">
        <f t="shared" si="356"/>
        <v>259.25</v>
      </c>
      <c r="J7635" s="43"/>
      <c r="K7635" s="1"/>
    </row>
    <row r="7636" spans="1:11">
      <c r="A7636" s="29">
        <v>41203</v>
      </c>
      <c r="B7636" s="30">
        <v>3</v>
      </c>
      <c r="C7636" s="30" t="s">
        <v>5</v>
      </c>
      <c r="D7636" s="30">
        <v>44</v>
      </c>
      <c r="E7636" s="50" t="str">
        <f t="shared" si="354"/>
        <v>October</v>
      </c>
      <c r="F7636" s="14" t="str">
        <f t="shared" si="355"/>
        <v>Sunday</v>
      </c>
      <c r="G7636" s="15">
        <f>$D7636*VLOOKUP($A7636,Price_Table,MATCH($C7636,$A$6:$K$6,0),1)</f>
        <v>352</v>
      </c>
      <c r="H7636" s="15">
        <f>D7636*VLOOKUP(A7636,Cost_Table,MATCH(C7636,M$6:W$6,0),1)</f>
        <v>165</v>
      </c>
      <c r="I7636" s="15">
        <f t="shared" si="356"/>
        <v>187</v>
      </c>
      <c r="J7636" s="43"/>
      <c r="K7636" s="1"/>
    </row>
    <row r="7637" spans="1:11">
      <c r="A7637" s="29">
        <v>41204</v>
      </c>
      <c r="B7637" s="30">
        <v>3</v>
      </c>
      <c r="C7637" s="30" t="s">
        <v>5</v>
      </c>
      <c r="D7637" s="30">
        <v>49</v>
      </c>
      <c r="E7637" s="50" t="str">
        <f t="shared" si="354"/>
        <v>October</v>
      </c>
      <c r="F7637" s="14" t="str">
        <f t="shared" si="355"/>
        <v>Monday</v>
      </c>
      <c r="G7637" s="15">
        <f>$D7637*VLOOKUP($A7637,Price_Table,MATCH($C7637,$A$6:$K$6,0),1)</f>
        <v>392</v>
      </c>
      <c r="H7637" s="15">
        <f>D7637*VLOOKUP(A7637,Cost_Table,MATCH(C7637,M$6:W$6,0),1)</f>
        <v>183.75</v>
      </c>
      <c r="I7637" s="15">
        <f t="shared" si="356"/>
        <v>208.25</v>
      </c>
      <c r="J7637" s="43"/>
      <c r="K7637" s="1"/>
    </row>
    <row r="7638" spans="1:11">
      <c r="A7638" s="29">
        <v>41205</v>
      </c>
      <c r="B7638" s="30">
        <v>3</v>
      </c>
      <c r="C7638" s="30" t="s">
        <v>5</v>
      </c>
      <c r="D7638" s="30">
        <v>26</v>
      </c>
      <c r="E7638" s="50" t="str">
        <f t="shared" si="354"/>
        <v>October</v>
      </c>
      <c r="F7638" s="14" t="str">
        <f t="shared" si="355"/>
        <v>Tuesday</v>
      </c>
      <c r="G7638" s="15">
        <f>$D7638*VLOOKUP($A7638,Price_Table,MATCH($C7638,$A$6:$K$6,0),1)</f>
        <v>208</v>
      </c>
      <c r="H7638" s="15">
        <f>D7638*VLOOKUP(A7638,Cost_Table,MATCH(C7638,M$6:W$6,0),1)</f>
        <v>97.5</v>
      </c>
      <c r="I7638" s="15">
        <f t="shared" si="356"/>
        <v>110.5</v>
      </c>
      <c r="J7638" s="43"/>
      <c r="K7638" s="1"/>
    </row>
    <row r="7639" spans="1:11">
      <c r="A7639" s="29">
        <v>41206</v>
      </c>
      <c r="B7639" s="30">
        <v>3</v>
      </c>
      <c r="C7639" s="30" t="s">
        <v>5</v>
      </c>
      <c r="D7639" s="30">
        <v>58</v>
      </c>
      <c r="E7639" s="50" t="str">
        <f t="shared" ref="E7639:E7702" si="357">TEXT(A7639,"mmmm")</f>
        <v>October</v>
      </c>
      <c r="F7639" s="14" t="str">
        <f t="shared" ref="F7639:F7702" si="358">TEXT(A7639,"dddd")</f>
        <v>Wednesday</v>
      </c>
      <c r="G7639" s="15">
        <f>$D7639*VLOOKUP($A7639,Price_Table,MATCH($C7639,$A$6:$K$6,0),1)</f>
        <v>464</v>
      </c>
      <c r="H7639" s="15">
        <f>D7639*VLOOKUP(A7639,Cost_Table,MATCH(C7639,M$6:W$6,0),1)</f>
        <v>217.5</v>
      </c>
      <c r="I7639" s="15">
        <f t="shared" ref="I7639:I7702" si="359">G7639-H7639</f>
        <v>246.5</v>
      </c>
      <c r="J7639" s="43"/>
      <c r="K7639" s="1"/>
    </row>
    <row r="7640" spans="1:11">
      <c r="A7640" s="29">
        <v>41207</v>
      </c>
      <c r="B7640" s="30">
        <v>3</v>
      </c>
      <c r="C7640" s="30" t="s">
        <v>5</v>
      </c>
      <c r="D7640" s="30">
        <v>58</v>
      </c>
      <c r="E7640" s="50" t="str">
        <f t="shared" si="357"/>
        <v>October</v>
      </c>
      <c r="F7640" s="14" t="str">
        <f t="shared" si="358"/>
        <v>Thursday</v>
      </c>
      <c r="G7640" s="15">
        <f>$D7640*VLOOKUP($A7640,Price_Table,MATCH($C7640,$A$6:$K$6,0),1)</f>
        <v>464</v>
      </c>
      <c r="H7640" s="15">
        <f>D7640*VLOOKUP(A7640,Cost_Table,MATCH(C7640,M$6:W$6,0),1)</f>
        <v>217.5</v>
      </c>
      <c r="I7640" s="15">
        <f t="shared" si="359"/>
        <v>246.5</v>
      </c>
      <c r="J7640" s="43"/>
      <c r="K7640" s="1"/>
    </row>
    <row r="7641" spans="1:11">
      <c r="A7641" s="29">
        <v>41208</v>
      </c>
      <c r="B7641" s="30">
        <v>3</v>
      </c>
      <c r="C7641" s="30" t="s">
        <v>5</v>
      </c>
      <c r="D7641" s="30">
        <v>58</v>
      </c>
      <c r="E7641" s="50" t="str">
        <f t="shared" si="357"/>
        <v>October</v>
      </c>
      <c r="F7641" s="14" t="str">
        <f t="shared" si="358"/>
        <v>Friday</v>
      </c>
      <c r="G7641" s="15">
        <f>$D7641*VLOOKUP($A7641,Price_Table,MATCH($C7641,$A$6:$K$6,0),1)</f>
        <v>464</v>
      </c>
      <c r="H7641" s="15">
        <f>D7641*VLOOKUP(A7641,Cost_Table,MATCH(C7641,M$6:W$6,0),1)</f>
        <v>217.5</v>
      </c>
      <c r="I7641" s="15">
        <f t="shared" si="359"/>
        <v>246.5</v>
      </c>
      <c r="J7641" s="43"/>
      <c r="K7641" s="1"/>
    </row>
    <row r="7642" spans="1:11">
      <c r="A7642" s="29">
        <v>41209</v>
      </c>
      <c r="B7642" s="30">
        <v>3</v>
      </c>
      <c r="C7642" s="30" t="s">
        <v>5</v>
      </c>
      <c r="D7642" s="30">
        <v>70</v>
      </c>
      <c r="E7642" s="50" t="str">
        <f t="shared" si="357"/>
        <v>October</v>
      </c>
      <c r="F7642" s="14" t="str">
        <f t="shared" si="358"/>
        <v>Saturday</v>
      </c>
      <c r="G7642" s="15">
        <f>$D7642*VLOOKUP($A7642,Price_Table,MATCH($C7642,$A$6:$K$6,0),1)</f>
        <v>560</v>
      </c>
      <c r="H7642" s="15">
        <f>D7642*VLOOKUP(A7642,Cost_Table,MATCH(C7642,M$6:W$6,0),1)</f>
        <v>262.5</v>
      </c>
      <c r="I7642" s="15">
        <f t="shared" si="359"/>
        <v>297.5</v>
      </c>
      <c r="J7642" s="43"/>
      <c r="K7642" s="1"/>
    </row>
    <row r="7643" spans="1:11">
      <c r="A7643" s="29">
        <v>41210</v>
      </c>
      <c r="B7643" s="30">
        <v>3</v>
      </c>
      <c r="C7643" s="30" t="s">
        <v>5</v>
      </c>
      <c r="D7643" s="30">
        <v>50</v>
      </c>
      <c r="E7643" s="50" t="str">
        <f t="shared" si="357"/>
        <v>October</v>
      </c>
      <c r="F7643" s="14" t="str">
        <f t="shared" si="358"/>
        <v>Sunday</v>
      </c>
      <c r="G7643" s="15">
        <f>$D7643*VLOOKUP($A7643,Price_Table,MATCH($C7643,$A$6:$K$6,0),1)</f>
        <v>400</v>
      </c>
      <c r="H7643" s="15">
        <f>D7643*VLOOKUP(A7643,Cost_Table,MATCH(C7643,M$6:W$6,0),1)</f>
        <v>187.5</v>
      </c>
      <c r="I7643" s="15">
        <f t="shared" si="359"/>
        <v>212.5</v>
      </c>
      <c r="J7643" s="43"/>
      <c r="K7643" s="1"/>
    </row>
    <row r="7644" spans="1:11">
      <c r="A7644" s="29">
        <v>41211</v>
      </c>
      <c r="B7644" s="30">
        <v>3</v>
      </c>
      <c r="C7644" s="30" t="s">
        <v>5</v>
      </c>
      <c r="D7644" s="30">
        <v>71</v>
      </c>
      <c r="E7644" s="50" t="str">
        <f t="shared" si="357"/>
        <v>October</v>
      </c>
      <c r="F7644" s="14" t="str">
        <f t="shared" si="358"/>
        <v>Monday</v>
      </c>
      <c r="G7644" s="15">
        <f>$D7644*VLOOKUP($A7644,Price_Table,MATCH($C7644,$A$6:$K$6,0),1)</f>
        <v>568</v>
      </c>
      <c r="H7644" s="15">
        <f>D7644*VLOOKUP(A7644,Cost_Table,MATCH(C7644,M$6:W$6,0),1)</f>
        <v>266.25</v>
      </c>
      <c r="I7644" s="15">
        <f t="shared" si="359"/>
        <v>301.75</v>
      </c>
      <c r="J7644" s="43"/>
      <c r="K7644" s="1"/>
    </row>
    <row r="7645" spans="1:11">
      <c r="A7645" s="29">
        <v>41212</v>
      </c>
      <c r="B7645" s="30">
        <v>3</v>
      </c>
      <c r="C7645" s="30" t="s">
        <v>5</v>
      </c>
      <c r="D7645" s="30">
        <v>59</v>
      </c>
      <c r="E7645" s="50" t="str">
        <f t="shared" si="357"/>
        <v>October</v>
      </c>
      <c r="F7645" s="14" t="str">
        <f t="shared" si="358"/>
        <v>Tuesday</v>
      </c>
      <c r="G7645" s="15">
        <f>$D7645*VLOOKUP($A7645,Price_Table,MATCH($C7645,$A$6:$K$6,0),1)</f>
        <v>472</v>
      </c>
      <c r="H7645" s="15">
        <f>D7645*VLOOKUP(A7645,Cost_Table,MATCH(C7645,M$6:W$6,0),1)</f>
        <v>221.25</v>
      </c>
      <c r="I7645" s="15">
        <f t="shared" si="359"/>
        <v>250.75</v>
      </c>
      <c r="J7645" s="43"/>
      <c r="K7645" s="1"/>
    </row>
    <row r="7646" spans="1:11">
      <c r="A7646" s="29">
        <v>41213</v>
      </c>
      <c r="B7646" s="30">
        <v>3</v>
      </c>
      <c r="C7646" s="30" t="s">
        <v>5</v>
      </c>
      <c r="D7646" s="30">
        <v>50</v>
      </c>
      <c r="E7646" s="50" t="str">
        <f t="shared" si="357"/>
        <v>October</v>
      </c>
      <c r="F7646" s="14" t="str">
        <f t="shared" si="358"/>
        <v>Wednesday</v>
      </c>
      <c r="G7646" s="15">
        <f>$D7646*VLOOKUP($A7646,Price_Table,MATCH($C7646,$A$6:$K$6,0),1)</f>
        <v>400</v>
      </c>
      <c r="H7646" s="15">
        <f>D7646*VLOOKUP(A7646,Cost_Table,MATCH(C7646,M$6:W$6,0),1)</f>
        <v>187.5</v>
      </c>
      <c r="I7646" s="15">
        <f t="shared" si="359"/>
        <v>212.5</v>
      </c>
      <c r="J7646" s="43"/>
      <c r="K7646" s="1"/>
    </row>
    <row r="7647" spans="1:11">
      <c r="A7647" s="29">
        <v>41214</v>
      </c>
      <c r="B7647" s="30">
        <v>3</v>
      </c>
      <c r="C7647" s="30" t="s">
        <v>5</v>
      </c>
      <c r="D7647" s="30">
        <v>73</v>
      </c>
      <c r="E7647" s="50" t="str">
        <f t="shared" si="357"/>
        <v>November</v>
      </c>
      <c r="F7647" s="14" t="str">
        <f t="shared" si="358"/>
        <v>Thursday</v>
      </c>
      <c r="G7647" s="15">
        <f>$D7647*VLOOKUP($A7647,Price_Table,MATCH($C7647,$A$6:$K$6,0),1)</f>
        <v>584</v>
      </c>
      <c r="H7647" s="15">
        <f>D7647*VLOOKUP(A7647,Cost_Table,MATCH(C7647,M$6:W$6,0),1)</f>
        <v>273.75</v>
      </c>
      <c r="I7647" s="15">
        <f t="shared" si="359"/>
        <v>310.25</v>
      </c>
      <c r="J7647" s="43"/>
      <c r="K7647" s="1"/>
    </row>
    <row r="7648" spans="1:11">
      <c r="A7648" s="29">
        <v>41215</v>
      </c>
      <c r="B7648" s="30">
        <v>3</v>
      </c>
      <c r="C7648" s="30" t="s">
        <v>5</v>
      </c>
      <c r="D7648" s="30">
        <v>52</v>
      </c>
      <c r="E7648" s="50" t="str">
        <f t="shared" si="357"/>
        <v>November</v>
      </c>
      <c r="F7648" s="14" t="str">
        <f t="shared" si="358"/>
        <v>Friday</v>
      </c>
      <c r="G7648" s="15">
        <f>$D7648*VLOOKUP($A7648,Price_Table,MATCH($C7648,$A$6:$K$6,0),1)</f>
        <v>416</v>
      </c>
      <c r="H7648" s="15">
        <f>D7648*VLOOKUP(A7648,Cost_Table,MATCH(C7648,M$6:W$6,0),1)</f>
        <v>195</v>
      </c>
      <c r="I7648" s="15">
        <f t="shared" si="359"/>
        <v>221</v>
      </c>
      <c r="J7648" s="43"/>
      <c r="K7648" s="1"/>
    </row>
    <row r="7649" spans="1:11">
      <c r="A7649" s="29">
        <v>41216</v>
      </c>
      <c r="B7649" s="30">
        <v>3</v>
      </c>
      <c r="C7649" s="30" t="s">
        <v>5</v>
      </c>
      <c r="D7649" s="30">
        <v>73</v>
      </c>
      <c r="E7649" s="50" t="str">
        <f t="shared" si="357"/>
        <v>November</v>
      </c>
      <c r="F7649" s="14" t="str">
        <f t="shared" si="358"/>
        <v>Saturday</v>
      </c>
      <c r="G7649" s="15">
        <f>$D7649*VLOOKUP($A7649,Price_Table,MATCH($C7649,$A$6:$K$6,0),1)</f>
        <v>584</v>
      </c>
      <c r="H7649" s="15">
        <f>D7649*VLOOKUP(A7649,Cost_Table,MATCH(C7649,M$6:W$6,0),1)</f>
        <v>273.75</v>
      </c>
      <c r="I7649" s="15">
        <f t="shared" si="359"/>
        <v>310.25</v>
      </c>
      <c r="J7649" s="43"/>
      <c r="K7649" s="1"/>
    </row>
    <row r="7650" spans="1:11">
      <c r="A7650" s="29">
        <v>41217</v>
      </c>
      <c r="B7650" s="30">
        <v>3</v>
      </c>
      <c r="C7650" s="30" t="s">
        <v>5</v>
      </c>
      <c r="D7650" s="30">
        <v>65</v>
      </c>
      <c r="E7650" s="50" t="str">
        <f t="shared" si="357"/>
        <v>November</v>
      </c>
      <c r="F7650" s="14" t="str">
        <f t="shared" si="358"/>
        <v>Sunday</v>
      </c>
      <c r="G7650" s="15">
        <f>$D7650*VLOOKUP($A7650,Price_Table,MATCH($C7650,$A$6:$K$6,0),1)</f>
        <v>520</v>
      </c>
      <c r="H7650" s="15">
        <f>D7650*VLOOKUP(A7650,Cost_Table,MATCH(C7650,M$6:W$6,0),1)</f>
        <v>243.75</v>
      </c>
      <c r="I7650" s="15">
        <f t="shared" si="359"/>
        <v>276.25</v>
      </c>
      <c r="J7650" s="43"/>
      <c r="K7650" s="1"/>
    </row>
    <row r="7651" spans="1:11">
      <c r="A7651" s="29">
        <v>41218</v>
      </c>
      <c r="B7651" s="30">
        <v>3</v>
      </c>
      <c r="C7651" s="30" t="s">
        <v>5</v>
      </c>
      <c r="D7651" s="30">
        <v>58</v>
      </c>
      <c r="E7651" s="50" t="str">
        <f t="shared" si="357"/>
        <v>November</v>
      </c>
      <c r="F7651" s="14" t="str">
        <f t="shared" si="358"/>
        <v>Monday</v>
      </c>
      <c r="G7651" s="15">
        <f>$D7651*VLOOKUP($A7651,Price_Table,MATCH($C7651,$A$6:$K$6,0),1)</f>
        <v>464</v>
      </c>
      <c r="H7651" s="15">
        <f>D7651*VLOOKUP(A7651,Cost_Table,MATCH(C7651,M$6:W$6,0),1)</f>
        <v>217.5</v>
      </c>
      <c r="I7651" s="15">
        <f t="shared" si="359"/>
        <v>246.5</v>
      </c>
      <c r="J7651" s="43"/>
      <c r="K7651" s="1"/>
    </row>
    <row r="7652" spans="1:11">
      <c r="A7652" s="29">
        <v>41219</v>
      </c>
      <c r="B7652" s="30">
        <v>3</v>
      </c>
      <c r="C7652" s="30" t="s">
        <v>5</v>
      </c>
      <c r="D7652" s="30">
        <v>58</v>
      </c>
      <c r="E7652" s="50" t="str">
        <f t="shared" si="357"/>
        <v>November</v>
      </c>
      <c r="F7652" s="14" t="str">
        <f t="shared" si="358"/>
        <v>Tuesday</v>
      </c>
      <c r="G7652" s="15">
        <f>$D7652*VLOOKUP($A7652,Price_Table,MATCH($C7652,$A$6:$K$6,0),1)</f>
        <v>464</v>
      </c>
      <c r="H7652" s="15">
        <f>D7652*VLOOKUP(A7652,Cost_Table,MATCH(C7652,M$6:W$6,0),1)</f>
        <v>217.5</v>
      </c>
      <c r="I7652" s="15">
        <f t="shared" si="359"/>
        <v>246.5</v>
      </c>
      <c r="J7652" s="43"/>
      <c r="K7652" s="1"/>
    </row>
    <row r="7653" spans="1:11">
      <c r="A7653" s="29">
        <v>41220</v>
      </c>
      <c r="B7653" s="30">
        <v>3</v>
      </c>
      <c r="C7653" s="30" t="s">
        <v>5</v>
      </c>
      <c r="D7653" s="30">
        <v>60</v>
      </c>
      <c r="E7653" s="50" t="str">
        <f t="shared" si="357"/>
        <v>November</v>
      </c>
      <c r="F7653" s="14" t="str">
        <f t="shared" si="358"/>
        <v>Wednesday</v>
      </c>
      <c r="G7653" s="15">
        <f>$D7653*VLOOKUP($A7653,Price_Table,MATCH($C7653,$A$6:$K$6,0),1)</f>
        <v>480</v>
      </c>
      <c r="H7653" s="15">
        <f>D7653*VLOOKUP(A7653,Cost_Table,MATCH(C7653,M$6:W$6,0),1)</f>
        <v>225</v>
      </c>
      <c r="I7653" s="15">
        <f t="shared" si="359"/>
        <v>255</v>
      </c>
      <c r="J7653" s="43"/>
      <c r="K7653" s="1"/>
    </row>
    <row r="7654" spans="1:11">
      <c r="A7654" s="29">
        <v>41221</v>
      </c>
      <c r="B7654" s="30">
        <v>3</v>
      </c>
      <c r="C7654" s="30" t="s">
        <v>5</v>
      </c>
      <c r="D7654" s="30">
        <v>60</v>
      </c>
      <c r="E7654" s="50" t="str">
        <f t="shared" si="357"/>
        <v>November</v>
      </c>
      <c r="F7654" s="14" t="str">
        <f t="shared" si="358"/>
        <v>Thursday</v>
      </c>
      <c r="G7654" s="15">
        <f>$D7654*VLOOKUP($A7654,Price_Table,MATCH($C7654,$A$6:$K$6,0),1)</f>
        <v>480</v>
      </c>
      <c r="H7654" s="15">
        <f>D7654*VLOOKUP(A7654,Cost_Table,MATCH(C7654,M$6:W$6,0),1)</f>
        <v>225</v>
      </c>
      <c r="I7654" s="15">
        <f t="shared" si="359"/>
        <v>255</v>
      </c>
      <c r="J7654" s="43"/>
      <c r="K7654" s="1"/>
    </row>
    <row r="7655" spans="1:11">
      <c r="A7655" s="29">
        <v>41222</v>
      </c>
      <c r="B7655" s="30">
        <v>3</v>
      </c>
      <c r="C7655" s="30" t="s">
        <v>5</v>
      </c>
      <c r="D7655" s="30">
        <v>47</v>
      </c>
      <c r="E7655" s="50" t="str">
        <f t="shared" si="357"/>
        <v>November</v>
      </c>
      <c r="F7655" s="14" t="str">
        <f t="shared" si="358"/>
        <v>Friday</v>
      </c>
      <c r="G7655" s="15">
        <f>$D7655*VLOOKUP($A7655,Price_Table,MATCH($C7655,$A$6:$K$6,0),1)</f>
        <v>376</v>
      </c>
      <c r="H7655" s="15">
        <f>D7655*VLOOKUP(A7655,Cost_Table,MATCH(C7655,M$6:W$6,0),1)</f>
        <v>176.25</v>
      </c>
      <c r="I7655" s="15">
        <f t="shared" si="359"/>
        <v>199.75</v>
      </c>
      <c r="J7655" s="43"/>
      <c r="K7655" s="1"/>
    </row>
    <row r="7656" spans="1:11">
      <c r="A7656" s="29">
        <v>41223</v>
      </c>
      <c r="B7656" s="30">
        <v>3</v>
      </c>
      <c r="C7656" s="30" t="s">
        <v>5</v>
      </c>
      <c r="D7656" s="30">
        <v>55</v>
      </c>
      <c r="E7656" s="50" t="str">
        <f t="shared" si="357"/>
        <v>November</v>
      </c>
      <c r="F7656" s="14" t="str">
        <f t="shared" si="358"/>
        <v>Saturday</v>
      </c>
      <c r="G7656" s="15">
        <f>$D7656*VLOOKUP($A7656,Price_Table,MATCH($C7656,$A$6:$K$6,0),1)</f>
        <v>440</v>
      </c>
      <c r="H7656" s="15">
        <f>D7656*VLOOKUP(A7656,Cost_Table,MATCH(C7656,M$6:W$6,0),1)</f>
        <v>206.25</v>
      </c>
      <c r="I7656" s="15">
        <f t="shared" si="359"/>
        <v>233.75</v>
      </c>
      <c r="J7656" s="43"/>
      <c r="K7656" s="1"/>
    </row>
    <row r="7657" spans="1:11">
      <c r="A7657" s="29">
        <v>41224</v>
      </c>
      <c r="B7657" s="30">
        <v>3</v>
      </c>
      <c r="C7657" s="30" t="s">
        <v>5</v>
      </c>
      <c r="D7657" s="30">
        <v>48</v>
      </c>
      <c r="E7657" s="50" t="str">
        <f t="shared" si="357"/>
        <v>November</v>
      </c>
      <c r="F7657" s="14" t="str">
        <f t="shared" si="358"/>
        <v>Sunday</v>
      </c>
      <c r="G7657" s="15">
        <f>$D7657*VLOOKUP($A7657,Price_Table,MATCH($C7657,$A$6:$K$6,0),1)</f>
        <v>384</v>
      </c>
      <c r="H7657" s="15">
        <f>D7657*VLOOKUP(A7657,Cost_Table,MATCH(C7657,M$6:W$6,0),1)</f>
        <v>180</v>
      </c>
      <c r="I7657" s="15">
        <f t="shared" si="359"/>
        <v>204</v>
      </c>
      <c r="J7657" s="43"/>
      <c r="K7657" s="1"/>
    </row>
    <row r="7658" spans="1:11">
      <c r="A7658" s="29">
        <v>41225</v>
      </c>
      <c r="B7658" s="30">
        <v>3</v>
      </c>
      <c r="C7658" s="30" t="s">
        <v>5</v>
      </c>
      <c r="D7658" s="30">
        <v>64</v>
      </c>
      <c r="E7658" s="50" t="str">
        <f t="shared" si="357"/>
        <v>November</v>
      </c>
      <c r="F7658" s="14" t="str">
        <f t="shared" si="358"/>
        <v>Monday</v>
      </c>
      <c r="G7658" s="15">
        <f>$D7658*VLOOKUP($A7658,Price_Table,MATCH($C7658,$A$6:$K$6,0),1)</f>
        <v>512</v>
      </c>
      <c r="H7658" s="15">
        <f>D7658*VLOOKUP(A7658,Cost_Table,MATCH(C7658,M$6:W$6,0),1)</f>
        <v>240</v>
      </c>
      <c r="I7658" s="15">
        <f t="shared" si="359"/>
        <v>272</v>
      </c>
      <c r="J7658" s="43"/>
      <c r="K7658" s="1"/>
    </row>
    <row r="7659" spans="1:11">
      <c r="A7659" s="29">
        <v>41226</v>
      </c>
      <c r="B7659" s="30">
        <v>3</v>
      </c>
      <c r="C7659" s="30" t="s">
        <v>5</v>
      </c>
      <c r="D7659" s="30">
        <v>54</v>
      </c>
      <c r="E7659" s="50" t="str">
        <f t="shared" si="357"/>
        <v>November</v>
      </c>
      <c r="F7659" s="14" t="str">
        <f t="shared" si="358"/>
        <v>Tuesday</v>
      </c>
      <c r="G7659" s="15">
        <f>$D7659*VLOOKUP($A7659,Price_Table,MATCH($C7659,$A$6:$K$6,0),1)</f>
        <v>432</v>
      </c>
      <c r="H7659" s="15">
        <f>D7659*VLOOKUP(A7659,Cost_Table,MATCH(C7659,M$6:W$6,0),1)</f>
        <v>202.5</v>
      </c>
      <c r="I7659" s="15">
        <f t="shared" si="359"/>
        <v>229.5</v>
      </c>
      <c r="J7659" s="43"/>
      <c r="K7659" s="1"/>
    </row>
    <row r="7660" spans="1:11">
      <c r="A7660" s="29">
        <v>41227</v>
      </c>
      <c r="B7660" s="30">
        <v>3</v>
      </c>
      <c r="C7660" s="30" t="s">
        <v>5</v>
      </c>
      <c r="D7660" s="30">
        <v>60</v>
      </c>
      <c r="E7660" s="50" t="str">
        <f t="shared" si="357"/>
        <v>November</v>
      </c>
      <c r="F7660" s="14" t="str">
        <f t="shared" si="358"/>
        <v>Wednesday</v>
      </c>
      <c r="G7660" s="15">
        <f>$D7660*VLOOKUP($A7660,Price_Table,MATCH($C7660,$A$6:$K$6,0),1)</f>
        <v>480</v>
      </c>
      <c r="H7660" s="15">
        <f>D7660*VLOOKUP(A7660,Cost_Table,MATCH(C7660,M$6:W$6,0),1)</f>
        <v>225</v>
      </c>
      <c r="I7660" s="15">
        <f t="shared" si="359"/>
        <v>255</v>
      </c>
      <c r="J7660" s="43"/>
      <c r="K7660" s="1"/>
    </row>
    <row r="7661" spans="1:11">
      <c r="A7661" s="29">
        <v>41228</v>
      </c>
      <c r="B7661" s="30">
        <v>3</v>
      </c>
      <c r="C7661" s="30" t="s">
        <v>5</v>
      </c>
      <c r="D7661" s="30">
        <v>60</v>
      </c>
      <c r="E7661" s="50" t="str">
        <f t="shared" si="357"/>
        <v>November</v>
      </c>
      <c r="F7661" s="14" t="str">
        <f t="shared" si="358"/>
        <v>Thursday</v>
      </c>
      <c r="G7661" s="15">
        <f>$D7661*VLOOKUP($A7661,Price_Table,MATCH($C7661,$A$6:$K$6,0),1)</f>
        <v>480</v>
      </c>
      <c r="H7661" s="15">
        <f>D7661*VLOOKUP(A7661,Cost_Table,MATCH(C7661,M$6:W$6,0),1)</f>
        <v>225</v>
      </c>
      <c r="I7661" s="15">
        <f t="shared" si="359"/>
        <v>255</v>
      </c>
      <c r="J7661" s="43"/>
      <c r="K7661" s="1"/>
    </row>
    <row r="7662" spans="1:11">
      <c r="A7662" s="29">
        <v>41229</v>
      </c>
      <c r="B7662" s="30">
        <v>3</v>
      </c>
      <c r="C7662" s="30" t="s">
        <v>5</v>
      </c>
      <c r="D7662" s="30">
        <v>53</v>
      </c>
      <c r="E7662" s="50" t="str">
        <f t="shared" si="357"/>
        <v>November</v>
      </c>
      <c r="F7662" s="14" t="str">
        <f t="shared" si="358"/>
        <v>Friday</v>
      </c>
      <c r="G7662" s="15">
        <f>$D7662*VLOOKUP($A7662,Price_Table,MATCH($C7662,$A$6:$K$6,0),1)</f>
        <v>424</v>
      </c>
      <c r="H7662" s="15">
        <f>D7662*VLOOKUP(A7662,Cost_Table,MATCH(C7662,M$6:W$6,0),1)</f>
        <v>198.75</v>
      </c>
      <c r="I7662" s="15">
        <f t="shared" si="359"/>
        <v>225.25</v>
      </c>
      <c r="J7662" s="43"/>
      <c r="K7662" s="1"/>
    </row>
    <row r="7663" spans="1:11">
      <c r="A7663" s="29">
        <v>41230</v>
      </c>
      <c r="B7663" s="30">
        <v>3</v>
      </c>
      <c r="C7663" s="30" t="s">
        <v>5</v>
      </c>
      <c r="D7663" s="30">
        <v>68</v>
      </c>
      <c r="E7663" s="50" t="str">
        <f t="shared" si="357"/>
        <v>November</v>
      </c>
      <c r="F7663" s="14" t="str">
        <f t="shared" si="358"/>
        <v>Saturday</v>
      </c>
      <c r="G7663" s="15">
        <f>$D7663*VLOOKUP($A7663,Price_Table,MATCH($C7663,$A$6:$K$6,0),1)</f>
        <v>544</v>
      </c>
      <c r="H7663" s="15">
        <f>D7663*VLOOKUP(A7663,Cost_Table,MATCH(C7663,M$6:W$6,0),1)</f>
        <v>255</v>
      </c>
      <c r="I7663" s="15">
        <f t="shared" si="359"/>
        <v>289</v>
      </c>
      <c r="J7663" s="43"/>
      <c r="K7663" s="1"/>
    </row>
    <row r="7664" spans="1:11">
      <c r="A7664" s="29">
        <v>41231</v>
      </c>
      <c r="B7664" s="30">
        <v>3</v>
      </c>
      <c r="C7664" s="30" t="s">
        <v>5</v>
      </c>
      <c r="D7664" s="30">
        <v>58</v>
      </c>
      <c r="E7664" s="50" t="str">
        <f t="shared" si="357"/>
        <v>November</v>
      </c>
      <c r="F7664" s="14" t="str">
        <f t="shared" si="358"/>
        <v>Sunday</v>
      </c>
      <c r="G7664" s="15">
        <f>$D7664*VLOOKUP($A7664,Price_Table,MATCH($C7664,$A$6:$K$6,0),1)</f>
        <v>464</v>
      </c>
      <c r="H7664" s="15">
        <f>D7664*VLOOKUP(A7664,Cost_Table,MATCH(C7664,M$6:W$6,0),1)</f>
        <v>217.5</v>
      </c>
      <c r="I7664" s="15">
        <f t="shared" si="359"/>
        <v>246.5</v>
      </c>
      <c r="J7664" s="43"/>
      <c r="K7664" s="1"/>
    </row>
    <row r="7665" spans="1:11">
      <c r="A7665" s="29">
        <v>41232</v>
      </c>
      <c r="B7665" s="30">
        <v>3</v>
      </c>
      <c r="C7665" s="30" t="s">
        <v>5</v>
      </c>
      <c r="D7665" s="30">
        <v>40</v>
      </c>
      <c r="E7665" s="50" t="str">
        <f t="shared" si="357"/>
        <v>November</v>
      </c>
      <c r="F7665" s="14" t="str">
        <f t="shared" si="358"/>
        <v>Monday</v>
      </c>
      <c r="G7665" s="15">
        <f>$D7665*VLOOKUP($A7665,Price_Table,MATCH($C7665,$A$6:$K$6,0),1)</f>
        <v>320</v>
      </c>
      <c r="H7665" s="15">
        <f>D7665*VLOOKUP(A7665,Cost_Table,MATCH(C7665,M$6:W$6,0),1)</f>
        <v>150</v>
      </c>
      <c r="I7665" s="15">
        <f t="shared" si="359"/>
        <v>170</v>
      </c>
      <c r="J7665" s="43"/>
      <c r="K7665" s="1"/>
    </row>
    <row r="7666" spans="1:11">
      <c r="A7666" s="29">
        <v>41233</v>
      </c>
      <c r="B7666" s="30">
        <v>3</v>
      </c>
      <c r="C7666" s="30" t="s">
        <v>5</v>
      </c>
      <c r="D7666" s="30">
        <v>48</v>
      </c>
      <c r="E7666" s="50" t="str">
        <f t="shared" si="357"/>
        <v>November</v>
      </c>
      <c r="F7666" s="14" t="str">
        <f t="shared" si="358"/>
        <v>Tuesday</v>
      </c>
      <c r="G7666" s="15">
        <f>$D7666*VLOOKUP($A7666,Price_Table,MATCH($C7666,$A$6:$K$6,0),1)</f>
        <v>384</v>
      </c>
      <c r="H7666" s="15">
        <f>D7666*VLOOKUP(A7666,Cost_Table,MATCH(C7666,M$6:W$6,0),1)</f>
        <v>180</v>
      </c>
      <c r="I7666" s="15">
        <f t="shared" si="359"/>
        <v>204</v>
      </c>
      <c r="J7666" s="43"/>
      <c r="K7666" s="1"/>
    </row>
    <row r="7667" spans="1:11">
      <c r="A7667" s="29">
        <v>41234</v>
      </c>
      <c r="B7667" s="30">
        <v>3</v>
      </c>
      <c r="C7667" s="30" t="s">
        <v>5</v>
      </c>
      <c r="D7667" s="30">
        <v>47</v>
      </c>
      <c r="E7667" s="50" t="str">
        <f t="shared" si="357"/>
        <v>November</v>
      </c>
      <c r="F7667" s="14" t="str">
        <f t="shared" si="358"/>
        <v>Wednesday</v>
      </c>
      <c r="G7667" s="15">
        <f>$D7667*VLOOKUP($A7667,Price_Table,MATCH($C7667,$A$6:$K$6,0),1)</f>
        <v>376</v>
      </c>
      <c r="H7667" s="15">
        <f>D7667*VLOOKUP(A7667,Cost_Table,MATCH(C7667,M$6:W$6,0),1)</f>
        <v>176.25</v>
      </c>
      <c r="I7667" s="15">
        <f t="shared" si="359"/>
        <v>199.75</v>
      </c>
      <c r="J7667" s="43"/>
      <c r="K7667" s="1"/>
    </row>
    <row r="7668" spans="1:11">
      <c r="A7668" s="29">
        <v>41235</v>
      </c>
      <c r="B7668" s="30">
        <v>3</v>
      </c>
      <c r="C7668" s="30" t="s">
        <v>5</v>
      </c>
      <c r="D7668" s="30">
        <v>62</v>
      </c>
      <c r="E7668" s="50" t="str">
        <f t="shared" si="357"/>
        <v>November</v>
      </c>
      <c r="F7668" s="14" t="str">
        <f t="shared" si="358"/>
        <v>Thursday</v>
      </c>
      <c r="G7668" s="15">
        <f>$D7668*VLOOKUP($A7668,Price_Table,MATCH($C7668,$A$6:$K$6,0),1)</f>
        <v>496</v>
      </c>
      <c r="H7668" s="15">
        <f>D7668*VLOOKUP(A7668,Cost_Table,MATCH(C7668,M$6:W$6,0),1)</f>
        <v>232.5</v>
      </c>
      <c r="I7668" s="15">
        <f t="shared" si="359"/>
        <v>263.5</v>
      </c>
      <c r="J7668" s="43"/>
      <c r="K7668" s="1"/>
    </row>
    <row r="7669" spans="1:11">
      <c r="A7669" s="29">
        <v>41236</v>
      </c>
      <c r="B7669" s="30">
        <v>3</v>
      </c>
      <c r="C7669" s="30" t="s">
        <v>5</v>
      </c>
      <c r="D7669" s="30">
        <v>48</v>
      </c>
      <c r="E7669" s="50" t="str">
        <f t="shared" si="357"/>
        <v>November</v>
      </c>
      <c r="F7669" s="14" t="str">
        <f t="shared" si="358"/>
        <v>Friday</v>
      </c>
      <c r="G7669" s="15">
        <f>$D7669*VLOOKUP($A7669,Price_Table,MATCH($C7669,$A$6:$K$6,0),1)</f>
        <v>384</v>
      </c>
      <c r="H7669" s="15">
        <f>D7669*VLOOKUP(A7669,Cost_Table,MATCH(C7669,M$6:W$6,0),1)</f>
        <v>180</v>
      </c>
      <c r="I7669" s="15">
        <f t="shared" si="359"/>
        <v>204</v>
      </c>
      <c r="J7669" s="43"/>
      <c r="K7669" s="1"/>
    </row>
    <row r="7670" spans="1:11">
      <c r="A7670" s="29">
        <v>41237</v>
      </c>
      <c r="B7670" s="30">
        <v>3</v>
      </c>
      <c r="C7670" s="30" t="s">
        <v>5</v>
      </c>
      <c r="D7670" s="30">
        <v>59</v>
      </c>
      <c r="E7670" s="50" t="str">
        <f t="shared" si="357"/>
        <v>November</v>
      </c>
      <c r="F7670" s="14" t="str">
        <f t="shared" si="358"/>
        <v>Saturday</v>
      </c>
      <c r="G7670" s="15">
        <f>$D7670*VLOOKUP($A7670,Price_Table,MATCH($C7670,$A$6:$K$6,0),1)</f>
        <v>472</v>
      </c>
      <c r="H7670" s="15">
        <f>D7670*VLOOKUP(A7670,Cost_Table,MATCH(C7670,M$6:W$6,0),1)</f>
        <v>221.25</v>
      </c>
      <c r="I7670" s="15">
        <f t="shared" si="359"/>
        <v>250.75</v>
      </c>
      <c r="J7670" s="43"/>
      <c r="K7670" s="1"/>
    </row>
    <row r="7671" spans="1:11">
      <c r="A7671" s="29">
        <v>41238</v>
      </c>
      <c r="B7671" s="30">
        <v>3</v>
      </c>
      <c r="C7671" s="30" t="s">
        <v>5</v>
      </c>
      <c r="D7671" s="30">
        <v>59</v>
      </c>
      <c r="E7671" s="50" t="str">
        <f t="shared" si="357"/>
        <v>November</v>
      </c>
      <c r="F7671" s="14" t="str">
        <f t="shared" si="358"/>
        <v>Sunday</v>
      </c>
      <c r="G7671" s="15">
        <f>$D7671*VLOOKUP($A7671,Price_Table,MATCH($C7671,$A$6:$K$6,0),1)</f>
        <v>472</v>
      </c>
      <c r="H7671" s="15">
        <f>D7671*VLOOKUP(A7671,Cost_Table,MATCH(C7671,M$6:W$6,0),1)</f>
        <v>221.25</v>
      </c>
      <c r="I7671" s="15">
        <f t="shared" si="359"/>
        <v>250.75</v>
      </c>
      <c r="J7671" s="43"/>
      <c r="K7671" s="1"/>
    </row>
    <row r="7672" spans="1:11">
      <c r="A7672" s="29">
        <v>41239</v>
      </c>
      <c r="B7672" s="30">
        <v>3</v>
      </c>
      <c r="C7672" s="30" t="s">
        <v>5</v>
      </c>
      <c r="D7672" s="30">
        <v>56</v>
      </c>
      <c r="E7672" s="50" t="str">
        <f t="shared" si="357"/>
        <v>November</v>
      </c>
      <c r="F7672" s="14" t="str">
        <f t="shared" si="358"/>
        <v>Monday</v>
      </c>
      <c r="G7672" s="15">
        <f>$D7672*VLOOKUP($A7672,Price_Table,MATCH($C7672,$A$6:$K$6,0),1)</f>
        <v>448</v>
      </c>
      <c r="H7672" s="15">
        <f>D7672*VLOOKUP(A7672,Cost_Table,MATCH(C7672,M$6:W$6,0),1)</f>
        <v>210</v>
      </c>
      <c r="I7672" s="15">
        <f t="shared" si="359"/>
        <v>238</v>
      </c>
      <c r="J7672" s="43"/>
      <c r="K7672" s="1"/>
    </row>
    <row r="7673" spans="1:11">
      <c r="A7673" s="29">
        <v>41240</v>
      </c>
      <c r="B7673" s="30">
        <v>3</v>
      </c>
      <c r="C7673" s="30" t="s">
        <v>5</v>
      </c>
      <c r="D7673" s="30">
        <v>74</v>
      </c>
      <c r="E7673" s="50" t="str">
        <f t="shared" si="357"/>
        <v>November</v>
      </c>
      <c r="F7673" s="14" t="str">
        <f t="shared" si="358"/>
        <v>Tuesday</v>
      </c>
      <c r="G7673" s="15">
        <f>$D7673*VLOOKUP($A7673,Price_Table,MATCH($C7673,$A$6:$K$6,0),1)</f>
        <v>592</v>
      </c>
      <c r="H7673" s="15">
        <f>D7673*VLOOKUP(A7673,Cost_Table,MATCH(C7673,M$6:W$6,0),1)</f>
        <v>277.5</v>
      </c>
      <c r="I7673" s="15">
        <f t="shared" si="359"/>
        <v>314.5</v>
      </c>
      <c r="J7673" s="43"/>
      <c r="K7673" s="1"/>
    </row>
    <row r="7674" spans="1:11">
      <c r="A7674" s="29">
        <v>41241</v>
      </c>
      <c r="B7674" s="30">
        <v>3</v>
      </c>
      <c r="C7674" s="30" t="s">
        <v>5</v>
      </c>
      <c r="D7674" s="30">
        <v>40</v>
      </c>
      <c r="E7674" s="50" t="str">
        <f t="shared" si="357"/>
        <v>November</v>
      </c>
      <c r="F7674" s="14" t="str">
        <f t="shared" si="358"/>
        <v>Wednesday</v>
      </c>
      <c r="G7674" s="15">
        <f>$D7674*VLOOKUP($A7674,Price_Table,MATCH($C7674,$A$6:$K$6,0),1)</f>
        <v>320</v>
      </c>
      <c r="H7674" s="15">
        <f>D7674*VLOOKUP(A7674,Cost_Table,MATCH(C7674,M$6:W$6,0),1)</f>
        <v>150</v>
      </c>
      <c r="I7674" s="15">
        <f t="shared" si="359"/>
        <v>170</v>
      </c>
      <c r="J7674" s="43"/>
      <c r="K7674" s="1"/>
    </row>
    <row r="7675" spans="1:11">
      <c r="A7675" s="29">
        <v>41242</v>
      </c>
      <c r="B7675" s="30">
        <v>3</v>
      </c>
      <c r="C7675" s="30" t="s">
        <v>5</v>
      </c>
      <c r="D7675" s="30">
        <v>40</v>
      </c>
      <c r="E7675" s="50" t="str">
        <f t="shared" si="357"/>
        <v>November</v>
      </c>
      <c r="F7675" s="14" t="str">
        <f t="shared" si="358"/>
        <v>Thursday</v>
      </c>
      <c r="G7675" s="15">
        <f>$D7675*VLOOKUP($A7675,Price_Table,MATCH($C7675,$A$6:$K$6,0),1)</f>
        <v>320</v>
      </c>
      <c r="H7675" s="15">
        <f>D7675*VLOOKUP(A7675,Cost_Table,MATCH(C7675,M$6:W$6,0),1)</f>
        <v>150</v>
      </c>
      <c r="I7675" s="15">
        <f t="shared" si="359"/>
        <v>170</v>
      </c>
      <c r="J7675" s="43"/>
      <c r="K7675" s="1"/>
    </row>
    <row r="7676" spans="1:11">
      <c r="A7676" s="29">
        <v>41243</v>
      </c>
      <c r="B7676" s="30">
        <v>3</v>
      </c>
      <c r="C7676" s="30" t="s">
        <v>5</v>
      </c>
      <c r="D7676" s="30">
        <v>69</v>
      </c>
      <c r="E7676" s="50" t="str">
        <f t="shared" si="357"/>
        <v>November</v>
      </c>
      <c r="F7676" s="14" t="str">
        <f t="shared" si="358"/>
        <v>Friday</v>
      </c>
      <c r="G7676" s="15">
        <f>$D7676*VLOOKUP($A7676,Price_Table,MATCH($C7676,$A$6:$K$6,0),1)</f>
        <v>552</v>
      </c>
      <c r="H7676" s="15">
        <f>D7676*VLOOKUP(A7676,Cost_Table,MATCH(C7676,M$6:W$6,0),1)</f>
        <v>258.75</v>
      </c>
      <c r="I7676" s="15">
        <f t="shared" si="359"/>
        <v>293.25</v>
      </c>
      <c r="J7676" s="43"/>
      <c r="K7676" s="1"/>
    </row>
    <row r="7677" spans="1:11">
      <c r="A7677" s="29">
        <v>41244</v>
      </c>
      <c r="B7677" s="30">
        <v>3</v>
      </c>
      <c r="C7677" s="30" t="s">
        <v>5</v>
      </c>
      <c r="D7677" s="30">
        <v>65</v>
      </c>
      <c r="E7677" s="50" t="str">
        <f t="shared" si="357"/>
        <v>December</v>
      </c>
      <c r="F7677" s="14" t="str">
        <f t="shared" si="358"/>
        <v>Saturday</v>
      </c>
      <c r="G7677" s="15">
        <f>$D7677*VLOOKUP($A7677,Price_Table,MATCH($C7677,$A$6:$K$6,0),1)</f>
        <v>520</v>
      </c>
      <c r="H7677" s="15">
        <f>D7677*VLOOKUP(A7677,Cost_Table,MATCH(C7677,M$6:W$6,0),1)</f>
        <v>243.75</v>
      </c>
      <c r="I7677" s="15">
        <f t="shared" si="359"/>
        <v>276.25</v>
      </c>
      <c r="J7677" s="43"/>
      <c r="K7677" s="1"/>
    </row>
    <row r="7678" spans="1:11">
      <c r="A7678" s="29">
        <v>41245</v>
      </c>
      <c r="B7678" s="30">
        <v>3</v>
      </c>
      <c r="C7678" s="30" t="s">
        <v>5</v>
      </c>
      <c r="D7678" s="30">
        <v>61</v>
      </c>
      <c r="E7678" s="50" t="str">
        <f t="shared" si="357"/>
        <v>December</v>
      </c>
      <c r="F7678" s="14" t="str">
        <f t="shared" si="358"/>
        <v>Sunday</v>
      </c>
      <c r="G7678" s="15">
        <f>$D7678*VLOOKUP($A7678,Price_Table,MATCH($C7678,$A$6:$K$6,0),1)</f>
        <v>488</v>
      </c>
      <c r="H7678" s="15">
        <f>D7678*VLOOKUP(A7678,Cost_Table,MATCH(C7678,M$6:W$6,0),1)</f>
        <v>228.75</v>
      </c>
      <c r="I7678" s="15">
        <f t="shared" si="359"/>
        <v>259.25</v>
      </c>
      <c r="J7678" s="43"/>
      <c r="K7678" s="1"/>
    </row>
    <row r="7679" spans="1:11">
      <c r="A7679" s="29">
        <v>41246</v>
      </c>
      <c r="B7679" s="30">
        <v>3</v>
      </c>
      <c r="C7679" s="30" t="s">
        <v>5</v>
      </c>
      <c r="D7679" s="30">
        <v>66</v>
      </c>
      <c r="E7679" s="50" t="str">
        <f t="shared" si="357"/>
        <v>December</v>
      </c>
      <c r="F7679" s="14" t="str">
        <f t="shared" si="358"/>
        <v>Monday</v>
      </c>
      <c r="G7679" s="15">
        <f>$D7679*VLOOKUP($A7679,Price_Table,MATCH($C7679,$A$6:$K$6,0),1)</f>
        <v>528</v>
      </c>
      <c r="H7679" s="15">
        <f>D7679*VLOOKUP(A7679,Cost_Table,MATCH(C7679,M$6:W$6,0),1)</f>
        <v>247.5</v>
      </c>
      <c r="I7679" s="15">
        <f t="shared" si="359"/>
        <v>280.5</v>
      </c>
      <c r="J7679" s="43"/>
      <c r="K7679" s="1"/>
    </row>
    <row r="7680" spans="1:11">
      <c r="A7680" s="29">
        <v>41247</v>
      </c>
      <c r="B7680" s="30">
        <v>3</v>
      </c>
      <c r="C7680" s="30" t="s">
        <v>5</v>
      </c>
      <c r="D7680" s="30">
        <v>55</v>
      </c>
      <c r="E7680" s="50" t="str">
        <f t="shared" si="357"/>
        <v>December</v>
      </c>
      <c r="F7680" s="14" t="str">
        <f t="shared" si="358"/>
        <v>Tuesday</v>
      </c>
      <c r="G7680" s="15">
        <f>$D7680*VLOOKUP($A7680,Price_Table,MATCH($C7680,$A$6:$K$6,0),1)</f>
        <v>440</v>
      </c>
      <c r="H7680" s="15">
        <f>D7680*VLOOKUP(A7680,Cost_Table,MATCH(C7680,M$6:W$6,0),1)</f>
        <v>206.25</v>
      </c>
      <c r="I7680" s="15">
        <f t="shared" si="359"/>
        <v>233.75</v>
      </c>
      <c r="J7680" s="43"/>
      <c r="K7680" s="1"/>
    </row>
    <row r="7681" spans="1:11">
      <c r="A7681" s="29">
        <v>41248</v>
      </c>
      <c r="B7681" s="30">
        <v>3</v>
      </c>
      <c r="C7681" s="30" t="s">
        <v>5</v>
      </c>
      <c r="D7681" s="30">
        <v>73</v>
      </c>
      <c r="E7681" s="50" t="str">
        <f t="shared" si="357"/>
        <v>December</v>
      </c>
      <c r="F7681" s="14" t="str">
        <f t="shared" si="358"/>
        <v>Wednesday</v>
      </c>
      <c r="G7681" s="15">
        <f>$D7681*VLOOKUP($A7681,Price_Table,MATCH($C7681,$A$6:$K$6,0),1)</f>
        <v>584</v>
      </c>
      <c r="H7681" s="15">
        <f>D7681*VLOOKUP(A7681,Cost_Table,MATCH(C7681,M$6:W$6,0),1)</f>
        <v>273.75</v>
      </c>
      <c r="I7681" s="15">
        <f t="shared" si="359"/>
        <v>310.25</v>
      </c>
      <c r="J7681" s="43"/>
      <c r="K7681" s="1"/>
    </row>
    <row r="7682" spans="1:11">
      <c r="A7682" s="29">
        <v>41249</v>
      </c>
      <c r="B7682" s="30">
        <v>3</v>
      </c>
      <c r="C7682" s="30" t="s">
        <v>5</v>
      </c>
      <c r="D7682" s="30">
        <v>53</v>
      </c>
      <c r="E7682" s="50" t="str">
        <f t="shared" si="357"/>
        <v>December</v>
      </c>
      <c r="F7682" s="14" t="str">
        <f t="shared" si="358"/>
        <v>Thursday</v>
      </c>
      <c r="G7682" s="15">
        <f>$D7682*VLOOKUP($A7682,Price_Table,MATCH($C7682,$A$6:$K$6,0),1)</f>
        <v>424</v>
      </c>
      <c r="H7682" s="15">
        <f>D7682*VLOOKUP(A7682,Cost_Table,MATCH(C7682,M$6:W$6,0),1)</f>
        <v>198.75</v>
      </c>
      <c r="I7682" s="15">
        <f t="shared" si="359"/>
        <v>225.25</v>
      </c>
      <c r="J7682" s="43"/>
      <c r="K7682" s="1"/>
    </row>
    <row r="7683" spans="1:11">
      <c r="A7683" s="29">
        <v>41250</v>
      </c>
      <c r="B7683" s="30">
        <v>3</v>
      </c>
      <c r="C7683" s="30" t="s">
        <v>5</v>
      </c>
      <c r="D7683" s="30">
        <v>57</v>
      </c>
      <c r="E7683" s="50" t="str">
        <f t="shared" si="357"/>
        <v>December</v>
      </c>
      <c r="F7683" s="14" t="str">
        <f t="shared" si="358"/>
        <v>Friday</v>
      </c>
      <c r="G7683" s="15">
        <f>$D7683*VLOOKUP($A7683,Price_Table,MATCH($C7683,$A$6:$K$6,0),1)</f>
        <v>456</v>
      </c>
      <c r="H7683" s="15">
        <f>D7683*VLOOKUP(A7683,Cost_Table,MATCH(C7683,M$6:W$6,0),1)</f>
        <v>213.75</v>
      </c>
      <c r="I7683" s="15">
        <f t="shared" si="359"/>
        <v>242.25</v>
      </c>
      <c r="J7683" s="43"/>
      <c r="K7683" s="1"/>
    </row>
    <row r="7684" spans="1:11">
      <c r="A7684" s="29">
        <v>41251</v>
      </c>
      <c r="B7684" s="30">
        <v>3</v>
      </c>
      <c r="C7684" s="30" t="s">
        <v>5</v>
      </c>
      <c r="D7684" s="30">
        <v>60</v>
      </c>
      <c r="E7684" s="50" t="str">
        <f t="shared" si="357"/>
        <v>December</v>
      </c>
      <c r="F7684" s="14" t="str">
        <f t="shared" si="358"/>
        <v>Saturday</v>
      </c>
      <c r="G7684" s="15">
        <f>$D7684*VLOOKUP($A7684,Price_Table,MATCH($C7684,$A$6:$K$6,0),1)</f>
        <v>480</v>
      </c>
      <c r="H7684" s="15">
        <f>D7684*VLOOKUP(A7684,Cost_Table,MATCH(C7684,M$6:W$6,0),1)</f>
        <v>225</v>
      </c>
      <c r="I7684" s="15">
        <f t="shared" si="359"/>
        <v>255</v>
      </c>
      <c r="J7684" s="43"/>
      <c r="K7684" s="1"/>
    </row>
    <row r="7685" spans="1:11">
      <c r="A7685" s="29">
        <v>41252</v>
      </c>
      <c r="B7685" s="30">
        <v>3</v>
      </c>
      <c r="C7685" s="30" t="s">
        <v>5</v>
      </c>
      <c r="D7685" s="30">
        <v>59</v>
      </c>
      <c r="E7685" s="50" t="str">
        <f t="shared" si="357"/>
        <v>December</v>
      </c>
      <c r="F7685" s="14" t="str">
        <f t="shared" si="358"/>
        <v>Sunday</v>
      </c>
      <c r="G7685" s="15">
        <f>$D7685*VLOOKUP($A7685,Price_Table,MATCH($C7685,$A$6:$K$6,0),1)</f>
        <v>472</v>
      </c>
      <c r="H7685" s="15">
        <f>D7685*VLOOKUP(A7685,Cost_Table,MATCH(C7685,M$6:W$6,0),1)</f>
        <v>221.25</v>
      </c>
      <c r="I7685" s="15">
        <f t="shared" si="359"/>
        <v>250.75</v>
      </c>
      <c r="J7685" s="43"/>
      <c r="K7685" s="1"/>
    </row>
    <row r="7686" spans="1:11">
      <c r="A7686" s="29">
        <v>41253</v>
      </c>
      <c r="B7686" s="30">
        <v>3</v>
      </c>
      <c r="C7686" s="30" t="s">
        <v>5</v>
      </c>
      <c r="D7686" s="30">
        <v>79</v>
      </c>
      <c r="E7686" s="50" t="str">
        <f t="shared" si="357"/>
        <v>December</v>
      </c>
      <c r="F7686" s="14" t="str">
        <f t="shared" si="358"/>
        <v>Monday</v>
      </c>
      <c r="G7686" s="15">
        <f>$D7686*VLOOKUP($A7686,Price_Table,MATCH($C7686,$A$6:$K$6,0),1)</f>
        <v>632</v>
      </c>
      <c r="H7686" s="15">
        <f>D7686*VLOOKUP(A7686,Cost_Table,MATCH(C7686,M$6:W$6,0),1)</f>
        <v>296.25</v>
      </c>
      <c r="I7686" s="15">
        <f t="shared" si="359"/>
        <v>335.75</v>
      </c>
      <c r="J7686" s="43"/>
      <c r="K7686" s="1"/>
    </row>
    <row r="7687" spans="1:11">
      <c r="A7687" s="29">
        <v>41254</v>
      </c>
      <c r="B7687" s="30">
        <v>3</v>
      </c>
      <c r="C7687" s="30" t="s">
        <v>5</v>
      </c>
      <c r="D7687" s="30">
        <v>74</v>
      </c>
      <c r="E7687" s="50" t="str">
        <f t="shared" si="357"/>
        <v>December</v>
      </c>
      <c r="F7687" s="14" t="str">
        <f t="shared" si="358"/>
        <v>Tuesday</v>
      </c>
      <c r="G7687" s="15">
        <f>$D7687*VLOOKUP($A7687,Price_Table,MATCH($C7687,$A$6:$K$6,0),1)</f>
        <v>592</v>
      </c>
      <c r="H7687" s="15">
        <f>D7687*VLOOKUP(A7687,Cost_Table,MATCH(C7687,M$6:W$6,0),1)</f>
        <v>277.5</v>
      </c>
      <c r="I7687" s="15">
        <f t="shared" si="359"/>
        <v>314.5</v>
      </c>
      <c r="J7687" s="43"/>
      <c r="K7687" s="1"/>
    </row>
    <row r="7688" spans="1:11">
      <c r="A7688" s="29">
        <v>41255</v>
      </c>
      <c r="B7688" s="30">
        <v>3</v>
      </c>
      <c r="C7688" s="30" t="s">
        <v>5</v>
      </c>
      <c r="D7688" s="30">
        <v>64</v>
      </c>
      <c r="E7688" s="50" t="str">
        <f t="shared" si="357"/>
        <v>December</v>
      </c>
      <c r="F7688" s="14" t="str">
        <f t="shared" si="358"/>
        <v>Wednesday</v>
      </c>
      <c r="G7688" s="15">
        <f>$D7688*VLOOKUP($A7688,Price_Table,MATCH($C7688,$A$6:$K$6,0),1)</f>
        <v>512</v>
      </c>
      <c r="H7688" s="15">
        <f>D7688*VLOOKUP(A7688,Cost_Table,MATCH(C7688,M$6:W$6,0),1)</f>
        <v>240</v>
      </c>
      <c r="I7688" s="15">
        <f t="shared" si="359"/>
        <v>272</v>
      </c>
      <c r="J7688" s="43"/>
      <c r="K7688" s="1"/>
    </row>
    <row r="7689" spans="1:11">
      <c r="A7689" s="29">
        <v>41256</v>
      </c>
      <c r="B7689" s="30">
        <v>3</v>
      </c>
      <c r="C7689" s="30" t="s">
        <v>5</v>
      </c>
      <c r="D7689" s="30">
        <v>55</v>
      </c>
      <c r="E7689" s="50" t="str">
        <f t="shared" si="357"/>
        <v>December</v>
      </c>
      <c r="F7689" s="14" t="str">
        <f t="shared" si="358"/>
        <v>Thursday</v>
      </c>
      <c r="G7689" s="15">
        <f>$D7689*VLOOKUP($A7689,Price_Table,MATCH($C7689,$A$6:$K$6,0),1)</f>
        <v>440</v>
      </c>
      <c r="H7689" s="15">
        <f>D7689*VLOOKUP(A7689,Cost_Table,MATCH(C7689,M$6:W$6,0),1)</f>
        <v>206.25</v>
      </c>
      <c r="I7689" s="15">
        <f t="shared" si="359"/>
        <v>233.75</v>
      </c>
      <c r="J7689" s="43"/>
      <c r="K7689" s="1"/>
    </row>
    <row r="7690" spans="1:11">
      <c r="A7690" s="29">
        <v>41257</v>
      </c>
      <c r="B7690" s="30">
        <v>3</v>
      </c>
      <c r="C7690" s="30" t="s">
        <v>5</v>
      </c>
      <c r="D7690" s="30">
        <v>39</v>
      </c>
      <c r="E7690" s="50" t="str">
        <f t="shared" si="357"/>
        <v>December</v>
      </c>
      <c r="F7690" s="14" t="str">
        <f t="shared" si="358"/>
        <v>Friday</v>
      </c>
      <c r="G7690" s="15">
        <f>$D7690*VLOOKUP($A7690,Price_Table,MATCH($C7690,$A$6:$K$6,0),1)</f>
        <v>312</v>
      </c>
      <c r="H7690" s="15">
        <f>D7690*VLOOKUP(A7690,Cost_Table,MATCH(C7690,M$6:W$6,0),1)</f>
        <v>146.25</v>
      </c>
      <c r="I7690" s="15">
        <f t="shared" si="359"/>
        <v>165.75</v>
      </c>
      <c r="J7690" s="43"/>
      <c r="K7690" s="1"/>
    </row>
    <row r="7691" spans="1:11">
      <c r="A7691" s="29">
        <v>41258</v>
      </c>
      <c r="B7691" s="30">
        <v>3</v>
      </c>
      <c r="C7691" s="30" t="s">
        <v>5</v>
      </c>
      <c r="D7691" s="30">
        <v>49</v>
      </c>
      <c r="E7691" s="50" t="str">
        <f t="shared" si="357"/>
        <v>December</v>
      </c>
      <c r="F7691" s="14" t="str">
        <f t="shared" si="358"/>
        <v>Saturday</v>
      </c>
      <c r="G7691" s="15">
        <f>$D7691*VLOOKUP($A7691,Price_Table,MATCH($C7691,$A$6:$K$6,0),1)</f>
        <v>392</v>
      </c>
      <c r="H7691" s="15">
        <f>D7691*VLOOKUP(A7691,Cost_Table,MATCH(C7691,M$6:W$6,0),1)</f>
        <v>183.75</v>
      </c>
      <c r="I7691" s="15">
        <f t="shared" si="359"/>
        <v>208.25</v>
      </c>
      <c r="J7691" s="43"/>
      <c r="K7691" s="1"/>
    </row>
    <row r="7692" spans="1:11">
      <c r="A7692" s="29">
        <v>41259</v>
      </c>
      <c r="B7692" s="30">
        <v>3</v>
      </c>
      <c r="C7692" s="30" t="s">
        <v>5</v>
      </c>
      <c r="D7692" s="30">
        <v>71</v>
      </c>
      <c r="E7692" s="50" t="str">
        <f t="shared" si="357"/>
        <v>December</v>
      </c>
      <c r="F7692" s="14" t="str">
        <f t="shared" si="358"/>
        <v>Sunday</v>
      </c>
      <c r="G7692" s="15">
        <f>$D7692*VLOOKUP($A7692,Price_Table,MATCH($C7692,$A$6:$K$6,0),1)</f>
        <v>568</v>
      </c>
      <c r="H7692" s="15">
        <f>D7692*VLOOKUP(A7692,Cost_Table,MATCH(C7692,M$6:W$6,0),1)</f>
        <v>266.25</v>
      </c>
      <c r="I7692" s="15">
        <f t="shared" si="359"/>
        <v>301.75</v>
      </c>
      <c r="J7692" s="43"/>
      <c r="K7692" s="1"/>
    </row>
    <row r="7693" spans="1:11">
      <c r="A7693" s="29">
        <v>41260</v>
      </c>
      <c r="B7693" s="30">
        <v>3</v>
      </c>
      <c r="C7693" s="30" t="s">
        <v>5</v>
      </c>
      <c r="D7693" s="30">
        <v>58</v>
      </c>
      <c r="E7693" s="50" t="str">
        <f t="shared" si="357"/>
        <v>December</v>
      </c>
      <c r="F7693" s="14" t="str">
        <f t="shared" si="358"/>
        <v>Monday</v>
      </c>
      <c r="G7693" s="15">
        <f>$D7693*VLOOKUP($A7693,Price_Table,MATCH($C7693,$A$6:$K$6,0),1)</f>
        <v>464</v>
      </c>
      <c r="H7693" s="15">
        <f>D7693*VLOOKUP(A7693,Cost_Table,MATCH(C7693,M$6:W$6,0),1)</f>
        <v>217.5</v>
      </c>
      <c r="I7693" s="15">
        <f t="shared" si="359"/>
        <v>246.5</v>
      </c>
      <c r="J7693" s="43"/>
      <c r="K7693" s="1"/>
    </row>
    <row r="7694" spans="1:11">
      <c r="A7694" s="29">
        <v>41261</v>
      </c>
      <c r="B7694" s="30">
        <v>3</v>
      </c>
      <c r="C7694" s="30" t="s">
        <v>5</v>
      </c>
      <c r="D7694" s="30">
        <v>53</v>
      </c>
      <c r="E7694" s="50" t="str">
        <f t="shared" si="357"/>
        <v>December</v>
      </c>
      <c r="F7694" s="14" t="str">
        <f t="shared" si="358"/>
        <v>Tuesday</v>
      </c>
      <c r="G7694" s="15">
        <f>$D7694*VLOOKUP($A7694,Price_Table,MATCH($C7694,$A$6:$K$6,0),1)</f>
        <v>424</v>
      </c>
      <c r="H7694" s="15">
        <f>D7694*VLOOKUP(A7694,Cost_Table,MATCH(C7694,M$6:W$6,0),1)</f>
        <v>198.75</v>
      </c>
      <c r="I7694" s="15">
        <f t="shared" si="359"/>
        <v>225.25</v>
      </c>
      <c r="J7694" s="43"/>
      <c r="K7694" s="1"/>
    </row>
    <row r="7695" spans="1:11">
      <c r="A7695" s="29">
        <v>41262</v>
      </c>
      <c r="B7695" s="30">
        <v>3</v>
      </c>
      <c r="C7695" s="30" t="s">
        <v>5</v>
      </c>
      <c r="D7695" s="30">
        <v>63</v>
      </c>
      <c r="E7695" s="50" t="str">
        <f t="shared" si="357"/>
        <v>December</v>
      </c>
      <c r="F7695" s="14" t="str">
        <f t="shared" si="358"/>
        <v>Wednesday</v>
      </c>
      <c r="G7695" s="15">
        <f>$D7695*VLOOKUP($A7695,Price_Table,MATCH($C7695,$A$6:$K$6,0),1)</f>
        <v>504</v>
      </c>
      <c r="H7695" s="15">
        <f>D7695*VLOOKUP(A7695,Cost_Table,MATCH(C7695,M$6:W$6,0),1)</f>
        <v>236.25</v>
      </c>
      <c r="I7695" s="15">
        <f t="shared" si="359"/>
        <v>267.75</v>
      </c>
      <c r="J7695" s="43"/>
      <c r="K7695" s="1"/>
    </row>
    <row r="7696" spans="1:11">
      <c r="A7696" s="29">
        <v>41263</v>
      </c>
      <c r="B7696" s="30">
        <v>3</v>
      </c>
      <c r="C7696" s="30" t="s">
        <v>5</v>
      </c>
      <c r="D7696" s="30">
        <v>45</v>
      </c>
      <c r="E7696" s="50" t="str">
        <f t="shared" si="357"/>
        <v>December</v>
      </c>
      <c r="F7696" s="14" t="str">
        <f t="shared" si="358"/>
        <v>Thursday</v>
      </c>
      <c r="G7696" s="15">
        <f>$D7696*VLOOKUP($A7696,Price_Table,MATCH($C7696,$A$6:$K$6,0),1)</f>
        <v>360</v>
      </c>
      <c r="H7696" s="15">
        <f>D7696*VLOOKUP(A7696,Cost_Table,MATCH(C7696,M$6:W$6,0),1)</f>
        <v>168.75</v>
      </c>
      <c r="I7696" s="15">
        <f t="shared" si="359"/>
        <v>191.25</v>
      </c>
      <c r="J7696" s="43"/>
      <c r="K7696" s="1"/>
    </row>
    <row r="7697" spans="1:11">
      <c r="A7697" s="29">
        <v>41264</v>
      </c>
      <c r="B7697" s="30">
        <v>3</v>
      </c>
      <c r="C7697" s="30" t="s">
        <v>5</v>
      </c>
      <c r="D7697" s="30">
        <v>53</v>
      </c>
      <c r="E7697" s="50" t="str">
        <f t="shared" si="357"/>
        <v>December</v>
      </c>
      <c r="F7697" s="14" t="str">
        <f t="shared" si="358"/>
        <v>Friday</v>
      </c>
      <c r="G7697" s="15">
        <f>$D7697*VLOOKUP($A7697,Price_Table,MATCH($C7697,$A$6:$K$6,0),1)</f>
        <v>424</v>
      </c>
      <c r="H7697" s="15">
        <f>D7697*VLOOKUP(A7697,Cost_Table,MATCH(C7697,M$6:W$6,0),1)</f>
        <v>198.75</v>
      </c>
      <c r="I7697" s="15">
        <f t="shared" si="359"/>
        <v>225.25</v>
      </c>
      <c r="J7697" s="43"/>
      <c r="K7697" s="1"/>
    </row>
    <row r="7698" spans="1:11">
      <c r="A7698" s="29">
        <v>41265</v>
      </c>
      <c r="B7698" s="30">
        <v>3</v>
      </c>
      <c r="C7698" s="30" t="s">
        <v>5</v>
      </c>
      <c r="D7698" s="30">
        <v>50</v>
      </c>
      <c r="E7698" s="50" t="str">
        <f t="shared" si="357"/>
        <v>December</v>
      </c>
      <c r="F7698" s="14" t="str">
        <f t="shared" si="358"/>
        <v>Saturday</v>
      </c>
      <c r="G7698" s="15">
        <f>$D7698*VLOOKUP($A7698,Price_Table,MATCH($C7698,$A$6:$K$6,0),1)</f>
        <v>400</v>
      </c>
      <c r="H7698" s="15">
        <f>D7698*VLOOKUP(A7698,Cost_Table,MATCH(C7698,M$6:W$6,0),1)</f>
        <v>187.5</v>
      </c>
      <c r="I7698" s="15">
        <f t="shared" si="359"/>
        <v>212.5</v>
      </c>
      <c r="J7698" s="43"/>
      <c r="K7698" s="1"/>
    </row>
    <row r="7699" spans="1:11">
      <c r="A7699" s="29">
        <v>41266</v>
      </c>
      <c r="B7699" s="30">
        <v>3</v>
      </c>
      <c r="C7699" s="30" t="s">
        <v>5</v>
      </c>
      <c r="D7699" s="30">
        <v>74</v>
      </c>
      <c r="E7699" s="50" t="str">
        <f t="shared" si="357"/>
        <v>December</v>
      </c>
      <c r="F7699" s="14" t="str">
        <f t="shared" si="358"/>
        <v>Sunday</v>
      </c>
      <c r="G7699" s="15">
        <f>$D7699*VLOOKUP($A7699,Price_Table,MATCH($C7699,$A$6:$K$6,0),1)</f>
        <v>592</v>
      </c>
      <c r="H7699" s="15">
        <f>D7699*VLOOKUP(A7699,Cost_Table,MATCH(C7699,M$6:W$6,0),1)</f>
        <v>277.5</v>
      </c>
      <c r="I7699" s="15">
        <f t="shared" si="359"/>
        <v>314.5</v>
      </c>
      <c r="J7699" s="43"/>
      <c r="K7699" s="1"/>
    </row>
    <row r="7700" spans="1:11">
      <c r="A7700" s="29">
        <v>41267</v>
      </c>
      <c r="B7700" s="30">
        <v>3</v>
      </c>
      <c r="C7700" s="30" t="s">
        <v>5</v>
      </c>
      <c r="D7700" s="30">
        <v>58</v>
      </c>
      <c r="E7700" s="50" t="str">
        <f t="shared" si="357"/>
        <v>December</v>
      </c>
      <c r="F7700" s="14" t="str">
        <f t="shared" si="358"/>
        <v>Monday</v>
      </c>
      <c r="G7700" s="15">
        <f>$D7700*VLOOKUP($A7700,Price_Table,MATCH($C7700,$A$6:$K$6,0),1)</f>
        <v>464</v>
      </c>
      <c r="H7700" s="15">
        <f>D7700*VLOOKUP(A7700,Cost_Table,MATCH(C7700,M$6:W$6,0),1)</f>
        <v>217.5</v>
      </c>
      <c r="I7700" s="15">
        <f t="shared" si="359"/>
        <v>246.5</v>
      </c>
      <c r="J7700" s="43"/>
      <c r="K7700" s="1"/>
    </row>
    <row r="7701" spans="1:11">
      <c r="A7701" s="29">
        <v>41268</v>
      </c>
      <c r="B7701" s="30">
        <v>3</v>
      </c>
      <c r="C7701" s="30" t="s">
        <v>5</v>
      </c>
      <c r="D7701" s="30">
        <v>64</v>
      </c>
      <c r="E7701" s="50" t="str">
        <f t="shared" si="357"/>
        <v>December</v>
      </c>
      <c r="F7701" s="14" t="str">
        <f t="shared" si="358"/>
        <v>Tuesday</v>
      </c>
      <c r="G7701" s="15">
        <f>$D7701*VLOOKUP($A7701,Price_Table,MATCH($C7701,$A$6:$K$6,0),1)</f>
        <v>512</v>
      </c>
      <c r="H7701" s="15">
        <f>D7701*VLOOKUP(A7701,Cost_Table,MATCH(C7701,M$6:W$6,0),1)</f>
        <v>240</v>
      </c>
      <c r="I7701" s="15">
        <f t="shared" si="359"/>
        <v>272</v>
      </c>
      <c r="J7701" s="43"/>
      <c r="K7701" s="1"/>
    </row>
    <row r="7702" spans="1:11">
      <c r="A7702" s="29">
        <v>41269</v>
      </c>
      <c r="B7702" s="30">
        <v>3</v>
      </c>
      <c r="C7702" s="30" t="s">
        <v>5</v>
      </c>
      <c r="D7702" s="30">
        <v>77</v>
      </c>
      <c r="E7702" s="50" t="str">
        <f t="shared" si="357"/>
        <v>December</v>
      </c>
      <c r="F7702" s="14" t="str">
        <f t="shared" si="358"/>
        <v>Wednesday</v>
      </c>
      <c r="G7702" s="15">
        <f>$D7702*VLOOKUP($A7702,Price_Table,MATCH($C7702,$A$6:$K$6,0),1)</f>
        <v>616</v>
      </c>
      <c r="H7702" s="15">
        <f>D7702*VLOOKUP(A7702,Cost_Table,MATCH(C7702,M$6:W$6,0),1)</f>
        <v>288.75</v>
      </c>
      <c r="I7702" s="15">
        <f t="shared" si="359"/>
        <v>327.25</v>
      </c>
      <c r="J7702" s="43"/>
      <c r="K7702" s="1"/>
    </row>
    <row r="7703" spans="1:11">
      <c r="A7703" s="29">
        <v>41270</v>
      </c>
      <c r="B7703" s="30">
        <v>3</v>
      </c>
      <c r="C7703" s="30" t="s">
        <v>5</v>
      </c>
      <c r="D7703" s="30">
        <v>47</v>
      </c>
      <c r="E7703" s="50" t="str">
        <f t="shared" ref="E7703:E7766" si="360">TEXT(A7703,"mmmm")</f>
        <v>December</v>
      </c>
      <c r="F7703" s="14" t="str">
        <f t="shared" ref="F7703:F7766" si="361">TEXT(A7703,"dddd")</f>
        <v>Thursday</v>
      </c>
      <c r="G7703" s="15">
        <f>$D7703*VLOOKUP($A7703,Price_Table,MATCH($C7703,$A$6:$K$6,0),1)</f>
        <v>376</v>
      </c>
      <c r="H7703" s="15">
        <f>D7703*VLOOKUP(A7703,Cost_Table,MATCH(C7703,M$6:W$6,0),1)</f>
        <v>176.25</v>
      </c>
      <c r="I7703" s="15">
        <f t="shared" ref="I7703:I7766" si="362">G7703-H7703</f>
        <v>199.75</v>
      </c>
      <c r="J7703" s="43"/>
      <c r="K7703" s="1"/>
    </row>
    <row r="7704" spans="1:11">
      <c r="A7704" s="29">
        <v>41271</v>
      </c>
      <c r="B7704" s="30">
        <v>3</v>
      </c>
      <c r="C7704" s="30" t="s">
        <v>5</v>
      </c>
      <c r="D7704" s="30">
        <v>56</v>
      </c>
      <c r="E7704" s="50" t="str">
        <f t="shared" si="360"/>
        <v>December</v>
      </c>
      <c r="F7704" s="14" t="str">
        <f t="shared" si="361"/>
        <v>Friday</v>
      </c>
      <c r="G7704" s="15">
        <f>$D7704*VLOOKUP($A7704,Price_Table,MATCH($C7704,$A$6:$K$6,0),1)</f>
        <v>448</v>
      </c>
      <c r="H7704" s="15">
        <f>D7704*VLOOKUP(A7704,Cost_Table,MATCH(C7704,M$6:W$6,0),1)</f>
        <v>210</v>
      </c>
      <c r="I7704" s="15">
        <f t="shared" si="362"/>
        <v>238</v>
      </c>
      <c r="J7704" s="43"/>
      <c r="K7704" s="1"/>
    </row>
    <row r="7705" spans="1:11">
      <c r="A7705" s="29">
        <v>41272</v>
      </c>
      <c r="B7705" s="30">
        <v>3</v>
      </c>
      <c r="C7705" s="30" t="s">
        <v>5</v>
      </c>
      <c r="D7705" s="30">
        <v>58</v>
      </c>
      <c r="E7705" s="50" t="str">
        <f t="shared" si="360"/>
        <v>December</v>
      </c>
      <c r="F7705" s="14" t="str">
        <f t="shared" si="361"/>
        <v>Saturday</v>
      </c>
      <c r="G7705" s="15">
        <f>$D7705*VLOOKUP($A7705,Price_Table,MATCH($C7705,$A$6:$K$6,0),1)</f>
        <v>464</v>
      </c>
      <c r="H7705" s="15">
        <f>D7705*VLOOKUP(A7705,Cost_Table,MATCH(C7705,M$6:W$6,0),1)</f>
        <v>217.5</v>
      </c>
      <c r="I7705" s="15">
        <f t="shared" si="362"/>
        <v>246.5</v>
      </c>
      <c r="J7705" s="43"/>
      <c r="K7705" s="1"/>
    </row>
    <row r="7706" spans="1:11">
      <c r="A7706" s="29">
        <v>41273</v>
      </c>
      <c r="B7706" s="30">
        <v>3</v>
      </c>
      <c r="C7706" s="30" t="s">
        <v>5</v>
      </c>
      <c r="D7706" s="30">
        <v>52</v>
      </c>
      <c r="E7706" s="50" t="str">
        <f t="shared" si="360"/>
        <v>December</v>
      </c>
      <c r="F7706" s="14" t="str">
        <f t="shared" si="361"/>
        <v>Sunday</v>
      </c>
      <c r="G7706" s="15">
        <f>$D7706*VLOOKUP($A7706,Price_Table,MATCH($C7706,$A$6:$K$6,0),1)</f>
        <v>416</v>
      </c>
      <c r="H7706" s="15">
        <f>D7706*VLOOKUP(A7706,Cost_Table,MATCH(C7706,M$6:W$6,0),1)</f>
        <v>195</v>
      </c>
      <c r="I7706" s="15">
        <f t="shared" si="362"/>
        <v>221</v>
      </c>
      <c r="J7706" s="43"/>
      <c r="K7706" s="1"/>
    </row>
    <row r="7707" spans="1:11">
      <c r="A7707" s="29">
        <v>41274</v>
      </c>
      <c r="B7707" s="30">
        <v>3</v>
      </c>
      <c r="C7707" s="30" t="s">
        <v>5</v>
      </c>
      <c r="D7707" s="30">
        <v>42</v>
      </c>
      <c r="E7707" s="50" t="str">
        <f t="shared" si="360"/>
        <v>December</v>
      </c>
      <c r="F7707" s="14" t="str">
        <f t="shared" si="361"/>
        <v>Monday</v>
      </c>
      <c r="G7707" s="15">
        <f>$D7707*VLOOKUP($A7707,Price_Table,MATCH($C7707,$A$6:$K$6,0),1)</f>
        <v>336</v>
      </c>
      <c r="H7707" s="15">
        <f>D7707*VLOOKUP(A7707,Cost_Table,MATCH(C7707,M$6:W$6,0),1)</f>
        <v>157.5</v>
      </c>
      <c r="I7707" s="15">
        <f t="shared" si="362"/>
        <v>178.5</v>
      </c>
      <c r="J7707" s="43"/>
      <c r="K7707" s="1"/>
    </row>
    <row r="7708" spans="1:11">
      <c r="A7708" s="29">
        <v>40909</v>
      </c>
      <c r="B7708" s="30">
        <v>3</v>
      </c>
      <c r="C7708" s="30" t="s">
        <v>6</v>
      </c>
      <c r="D7708" s="30">
        <v>92</v>
      </c>
      <c r="E7708" s="50" t="str">
        <f t="shared" si="360"/>
        <v>January</v>
      </c>
      <c r="F7708" s="14" t="str">
        <f t="shared" si="361"/>
        <v>Sunday</v>
      </c>
      <c r="G7708" s="15">
        <f>$D7708*VLOOKUP($A7708,Price_Table,MATCH($C7708,$A$6:$K$6,0),1)</f>
        <v>874</v>
      </c>
      <c r="H7708" s="15">
        <f>D7708*VLOOKUP(A7708,Cost_Table,MATCH(C7708,M$6:W$6,0),1)</f>
        <v>437</v>
      </c>
      <c r="I7708" s="15">
        <f t="shared" si="362"/>
        <v>437</v>
      </c>
      <c r="J7708" s="43"/>
      <c r="K7708" s="1"/>
    </row>
    <row r="7709" spans="1:11">
      <c r="A7709" s="29">
        <v>40910</v>
      </c>
      <c r="B7709" s="30">
        <v>3</v>
      </c>
      <c r="C7709" s="30" t="s">
        <v>6</v>
      </c>
      <c r="D7709" s="30">
        <v>78</v>
      </c>
      <c r="E7709" s="50" t="str">
        <f t="shared" si="360"/>
        <v>January</v>
      </c>
      <c r="F7709" s="14" t="str">
        <f t="shared" si="361"/>
        <v>Monday</v>
      </c>
      <c r="G7709" s="15">
        <f>$D7709*VLOOKUP($A7709,Price_Table,MATCH($C7709,$A$6:$K$6,0),1)</f>
        <v>741</v>
      </c>
      <c r="H7709" s="15">
        <f>D7709*VLOOKUP(A7709,Cost_Table,MATCH(C7709,M$6:W$6,0),1)</f>
        <v>370.5</v>
      </c>
      <c r="I7709" s="15">
        <f t="shared" si="362"/>
        <v>370.5</v>
      </c>
      <c r="J7709" s="43"/>
      <c r="K7709" s="1"/>
    </row>
    <row r="7710" spans="1:11">
      <c r="A7710" s="29">
        <v>40911</v>
      </c>
      <c r="B7710" s="30">
        <v>3</v>
      </c>
      <c r="C7710" s="30" t="s">
        <v>6</v>
      </c>
      <c r="D7710" s="30">
        <v>105</v>
      </c>
      <c r="E7710" s="50" t="str">
        <f t="shared" si="360"/>
        <v>January</v>
      </c>
      <c r="F7710" s="14" t="str">
        <f t="shared" si="361"/>
        <v>Tuesday</v>
      </c>
      <c r="G7710" s="15">
        <f>$D7710*VLOOKUP($A7710,Price_Table,MATCH($C7710,$A$6:$K$6,0),1)</f>
        <v>997.5</v>
      </c>
      <c r="H7710" s="15">
        <f>D7710*VLOOKUP(A7710,Cost_Table,MATCH(C7710,M$6:W$6,0),1)</f>
        <v>498.75</v>
      </c>
      <c r="I7710" s="15">
        <f t="shared" si="362"/>
        <v>498.75</v>
      </c>
      <c r="J7710" s="43"/>
      <c r="K7710" s="1"/>
    </row>
    <row r="7711" spans="1:11">
      <c r="A7711" s="29">
        <v>40912</v>
      </c>
      <c r="B7711" s="30">
        <v>3</v>
      </c>
      <c r="C7711" s="30" t="s">
        <v>6</v>
      </c>
      <c r="D7711" s="30">
        <v>62</v>
      </c>
      <c r="E7711" s="50" t="str">
        <f t="shared" si="360"/>
        <v>January</v>
      </c>
      <c r="F7711" s="14" t="str">
        <f t="shared" si="361"/>
        <v>Wednesday</v>
      </c>
      <c r="G7711" s="15">
        <f>$D7711*VLOOKUP($A7711,Price_Table,MATCH($C7711,$A$6:$K$6,0),1)</f>
        <v>589</v>
      </c>
      <c r="H7711" s="15">
        <f>D7711*VLOOKUP(A7711,Cost_Table,MATCH(C7711,M$6:W$6,0),1)</f>
        <v>294.5</v>
      </c>
      <c r="I7711" s="15">
        <f t="shared" si="362"/>
        <v>294.5</v>
      </c>
      <c r="J7711" s="43"/>
      <c r="K7711" s="1"/>
    </row>
    <row r="7712" spans="1:11">
      <c r="A7712" s="29">
        <v>40913</v>
      </c>
      <c r="B7712" s="30">
        <v>3</v>
      </c>
      <c r="C7712" s="30" t="s">
        <v>6</v>
      </c>
      <c r="D7712" s="30">
        <v>60</v>
      </c>
      <c r="E7712" s="50" t="str">
        <f t="shared" si="360"/>
        <v>January</v>
      </c>
      <c r="F7712" s="14" t="str">
        <f t="shared" si="361"/>
        <v>Thursday</v>
      </c>
      <c r="G7712" s="15">
        <f>$D7712*VLOOKUP($A7712,Price_Table,MATCH($C7712,$A$6:$K$6,0),1)</f>
        <v>570</v>
      </c>
      <c r="H7712" s="15">
        <f>D7712*VLOOKUP(A7712,Cost_Table,MATCH(C7712,M$6:W$6,0),1)</f>
        <v>285</v>
      </c>
      <c r="I7712" s="15">
        <f t="shared" si="362"/>
        <v>285</v>
      </c>
      <c r="J7712" s="43"/>
      <c r="K7712" s="1"/>
    </row>
    <row r="7713" spans="1:11">
      <c r="A7713" s="29">
        <v>40914</v>
      </c>
      <c r="B7713" s="30">
        <v>3</v>
      </c>
      <c r="C7713" s="30" t="s">
        <v>6</v>
      </c>
      <c r="D7713" s="30">
        <v>72</v>
      </c>
      <c r="E7713" s="50" t="str">
        <f t="shared" si="360"/>
        <v>January</v>
      </c>
      <c r="F7713" s="14" t="str">
        <f t="shared" si="361"/>
        <v>Friday</v>
      </c>
      <c r="G7713" s="15">
        <f>$D7713*VLOOKUP($A7713,Price_Table,MATCH($C7713,$A$6:$K$6,0),1)</f>
        <v>684</v>
      </c>
      <c r="H7713" s="15">
        <f>D7713*VLOOKUP(A7713,Cost_Table,MATCH(C7713,M$6:W$6,0),1)</f>
        <v>342</v>
      </c>
      <c r="I7713" s="15">
        <f t="shared" si="362"/>
        <v>342</v>
      </c>
      <c r="J7713" s="43"/>
      <c r="K7713" s="1"/>
    </row>
    <row r="7714" spans="1:11">
      <c r="A7714" s="29">
        <v>40915</v>
      </c>
      <c r="B7714" s="30">
        <v>3</v>
      </c>
      <c r="C7714" s="30" t="s">
        <v>6</v>
      </c>
      <c r="D7714" s="30">
        <v>95</v>
      </c>
      <c r="E7714" s="50" t="str">
        <f t="shared" si="360"/>
        <v>January</v>
      </c>
      <c r="F7714" s="14" t="str">
        <f t="shared" si="361"/>
        <v>Saturday</v>
      </c>
      <c r="G7714" s="15">
        <f>$D7714*VLOOKUP($A7714,Price_Table,MATCH($C7714,$A$6:$K$6,0),1)</f>
        <v>902.5</v>
      </c>
      <c r="H7714" s="15">
        <f>D7714*VLOOKUP(A7714,Cost_Table,MATCH(C7714,M$6:W$6,0),1)</f>
        <v>451.25</v>
      </c>
      <c r="I7714" s="15">
        <f t="shared" si="362"/>
        <v>451.25</v>
      </c>
      <c r="J7714" s="43"/>
      <c r="K7714" s="1"/>
    </row>
    <row r="7715" spans="1:11">
      <c r="A7715" s="29">
        <v>40916</v>
      </c>
      <c r="B7715" s="30">
        <v>3</v>
      </c>
      <c r="C7715" s="30" t="s">
        <v>6</v>
      </c>
      <c r="D7715" s="30">
        <v>90</v>
      </c>
      <c r="E7715" s="50" t="str">
        <f t="shared" si="360"/>
        <v>January</v>
      </c>
      <c r="F7715" s="14" t="str">
        <f t="shared" si="361"/>
        <v>Sunday</v>
      </c>
      <c r="G7715" s="15">
        <f>$D7715*VLOOKUP($A7715,Price_Table,MATCH($C7715,$A$6:$K$6,0),1)</f>
        <v>855</v>
      </c>
      <c r="H7715" s="15">
        <f>D7715*VLOOKUP(A7715,Cost_Table,MATCH(C7715,M$6:W$6,0),1)</f>
        <v>427.5</v>
      </c>
      <c r="I7715" s="15">
        <f t="shared" si="362"/>
        <v>427.5</v>
      </c>
      <c r="J7715" s="43"/>
      <c r="K7715" s="1"/>
    </row>
    <row r="7716" spans="1:11">
      <c r="A7716" s="29">
        <v>40917</v>
      </c>
      <c r="B7716" s="30">
        <v>3</v>
      </c>
      <c r="C7716" s="30" t="s">
        <v>6</v>
      </c>
      <c r="D7716" s="30">
        <v>58</v>
      </c>
      <c r="E7716" s="50" t="str">
        <f t="shared" si="360"/>
        <v>January</v>
      </c>
      <c r="F7716" s="14" t="str">
        <f t="shared" si="361"/>
        <v>Monday</v>
      </c>
      <c r="G7716" s="15">
        <f>$D7716*VLOOKUP($A7716,Price_Table,MATCH($C7716,$A$6:$K$6,0),1)</f>
        <v>551</v>
      </c>
      <c r="H7716" s="15">
        <f>D7716*VLOOKUP(A7716,Cost_Table,MATCH(C7716,M$6:W$6,0),1)</f>
        <v>275.5</v>
      </c>
      <c r="I7716" s="15">
        <f t="shared" si="362"/>
        <v>275.5</v>
      </c>
      <c r="J7716" s="43"/>
      <c r="K7716" s="1"/>
    </row>
    <row r="7717" spans="1:11">
      <c r="A7717" s="29">
        <v>40918</v>
      </c>
      <c r="B7717" s="30">
        <v>3</v>
      </c>
      <c r="C7717" s="30" t="s">
        <v>6</v>
      </c>
      <c r="D7717" s="30">
        <v>60</v>
      </c>
      <c r="E7717" s="50" t="str">
        <f t="shared" si="360"/>
        <v>January</v>
      </c>
      <c r="F7717" s="14" t="str">
        <f t="shared" si="361"/>
        <v>Tuesday</v>
      </c>
      <c r="G7717" s="15">
        <f>$D7717*VLOOKUP($A7717,Price_Table,MATCH($C7717,$A$6:$K$6,0),1)</f>
        <v>570</v>
      </c>
      <c r="H7717" s="15">
        <f>D7717*VLOOKUP(A7717,Cost_Table,MATCH(C7717,M$6:W$6,0),1)</f>
        <v>285</v>
      </c>
      <c r="I7717" s="15">
        <f t="shared" si="362"/>
        <v>285</v>
      </c>
      <c r="J7717" s="43"/>
      <c r="K7717" s="1"/>
    </row>
    <row r="7718" spans="1:11">
      <c r="A7718" s="29">
        <v>40919</v>
      </c>
      <c r="B7718" s="30">
        <v>3</v>
      </c>
      <c r="C7718" s="30" t="s">
        <v>6</v>
      </c>
      <c r="D7718" s="30">
        <v>67</v>
      </c>
      <c r="E7718" s="50" t="str">
        <f t="shared" si="360"/>
        <v>January</v>
      </c>
      <c r="F7718" s="14" t="str">
        <f t="shared" si="361"/>
        <v>Wednesday</v>
      </c>
      <c r="G7718" s="15">
        <f>$D7718*VLOOKUP($A7718,Price_Table,MATCH($C7718,$A$6:$K$6,0),1)</f>
        <v>636.5</v>
      </c>
      <c r="H7718" s="15">
        <f>D7718*VLOOKUP(A7718,Cost_Table,MATCH(C7718,M$6:W$6,0),1)</f>
        <v>318.25</v>
      </c>
      <c r="I7718" s="15">
        <f t="shared" si="362"/>
        <v>318.25</v>
      </c>
      <c r="J7718" s="43"/>
      <c r="K7718" s="1"/>
    </row>
    <row r="7719" spans="1:11">
      <c r="A7719" s="29">
        <v>40920</v>
      </c>
      <c r="B7719" s="30">
        <v>3</v>
      </c>
      <c r="C7719" s="30" t="s">
        <v>6</v>
      </c>
      <c r="D7719" s="30">
        <v>49</v>
      </c>
      <c r="E7719" s="50" t="str">
        <f t="shared" si="360"/>
        <v>January</v>
      </c>
      <c r="F7719" s="14" t="str">
        <f t="shared" si="361"/>
        <v>Thursday</v>
      </c>
      <c r="G7719" s="15">
        <f>$D7719*VLOOKUP($A7719,Price_Table,MATCH($C7719,$A$6:$K$6,0),1)</f>
        <v>465.5</v>
      </c>
      <c r="H7719" s="15">
        <f>D7719*VLOOKUP(A7719,Cost_Table,MATCH(C7719,M$6:W$6,0),1)</f>
        <v>232.75</v>
      </c>
      <c r="I7719" s="15">
        <f t="shared" si="362"/>
        <v>232.75</v>
      </c>
      <c r="J7719" s="43"/>
      <c r="K7719" s="1"/>
    </row>
    <row r="7720" spans="1:11">
      <c r="A7720" s="29">
        <v>40921</v>
      </c>
      <c r="B7720" s="30">
        <v>3</v>
      </c>
      <c r="C7720" s="30" t="s">
        <v>6</v>
      </c>
      <c r="D7720" s="30">
        <v>89</v>
      </c>
      <c r="E7720" s="50" t="str">
        <f t="shared" si="360"/>
        <v>January</v>
      </c>
      <c r="F7720" s="14" t="str">
        <f t="shared" si="361"/>
        <v>Friday</v>
      </c>
      <c r="G7720" s="15">
        <f>$D7720*VLOOKUP($A7720,Price_Table,MATCH($C7720,$A$6:$K$6,0),1)</f>
        <v>845.5</v>
      </c>
      <c r="H7720" s="15">
        <f>D7720*VLOOKUP(A7720,Cost_Table,MATCH(C7720,M$6:W$6,0),1)</f>
        <v>422.75</v>
      </c>
      <c r="I7720" s="15">
        <f t="shared" si="362"/>
        <v>422.75</v>
      </c>
      <c r="J7720" s="43"/>
      <c r="K7720" s="1"/>
    </row>
    <row r="7721" spans="1:11">
      <c r="A7721" s="29">
        <v>40922</v>
      </c>
      <c r="B7721" s="30">
        <v>3</v>
      </c>
      <c r="C7721" s="30" t="s">
        <v>6</v>
      </c>
      <c r="D7721" s="30">
        <v>91</v>
      </c>
      <c r="E7721" s="50" t="str">
        <f t="shared" si="360"/>
        <v>January</v>
      </c>
      <c r="F7721" s="14" t="str">
        <f t="shared" si="361"/>
        <v>Saturday</v>
      </c>
      <c r="G7721" s="15">
        <f>$D7721*VLOOKUP($A7721,Price_Table,MATCH($C7721,$A$6:$K$6,0),1)</f>
        <v>864.5</v>
      </c>
      <c r="H7721" s="15">
        <f>D7721*VLOOKUP(A7721,Cost_Table,MATCH(C7721,M$6:W$6,0),1)</f>
        <v>432.25</v>
      </c>
      <c r="I7721" s="15">
        <f t="shared" si="362"/>
        <v>432.25</v>
      </c>
      <c r="J7721" s="43"/>
      <c r="K7721" s="1"/>
    </row>
    <row r="7722" spans="1:11">
      <c r="A7722" s="29">
        <v>40923</v>
      </c>
      <c r="B7722" s="30">
        <v>3</v>
      </c>
      <c r="C7722" s="30" t="s">
        <v>6</v>
      </c>
      <c r="D7722" s="30">
        <v>78</v>
      </c>
      <c r="E7722" s="50" t="str">
        <f t="shared" si="360"/>
        <v>January</v>
      </c>
      <c r="F7722" s="14" t="str">
        <f t="shared" si="361"/>
        <v>Sunday</v>
      </c>
      <c r="G7722" s="15">
        <f>$D7722*VLOOKUP($A7722,Price_Table,MATCH($C7722,$A$6:$K$6,0),1)</f>
        <v>741</v>
      </c>
      <c r="H7722" s="15">
        <f>D7722*VLOOKUP(A7722,Cost_Table,MATCH(C7722,M$6:W$6,0),1)</f>
        <v>370.5</v>
      </c>
      <c r="I7722" s="15">
        <f t="shared" si="362"/>
        <v>370.5</v>
      </c>
      <c r="J7722" s="43"/>
      <c r="K7722" s="1"/>
    </row>
    <row r="7723" spans="1:11">
      <c r="A7723" s="29">
        <v>40924</v>
      </c>
      <c r="B7723" s="30">
        <v>3</v>
      </c>
      <c r="C7723" s="30" t="s">
        <v>6</v>
      </c>
      <c r="D7723" s="30">
        <v>83</v>
      </c>
      <c r="E7723" s="50" t="str">
        <f t="shared" si="360"/>
        <v>January</v>
      </c>
      <c r="F7723" s="14" t="str">
        <f t="shared" si="361"/>
        <v>Monday</v>
      </c>
      <c r="G7723" s="15">
        <f>$D7723*VLOOKUP($A7723,Price_Table,MATCH($C7723,$A$6:$K$6,0),1)</f>
        <v>788.5</v>
      </c>
      <c r="H7723" s="15">
        <f>D7723*VLOOKUP(A7723,Cost_Table,MATCH(C7723,M$6:W$6,0),1)</f>
        <v>394.25</v>
      </c>
      <c r="I7723" s="15">
        <f t="shared" si="362"/>
        <v>394.25</v>
      </c>
      <c r="J7723" s="43"/>
      <c r="K7723" s="1"/>
    </row>
    <row r="7724" spans="1:11">
      <c r="A7724" s="29">
        <v>40925</v>
      </c>
      <c r="B7724" s="30">
        <v>3</v>
      </c>
      <c r="C7724" s="30" t="s">
        <v>6</v>
      </c>
      <c r="D7724" s="30">
        <v>80</v>
      </c>
      <c r="E7724" s="50" t="str">
        <f t="shared" si="360"/>
        <v>January</v>
      </c>
      <c r="F7724" s="14" t="str">
        <f t="shared" si="361"/>
        <v>Tuesday</v>
      </c>
      <c r="G7724" s="15">
        <f>$D7724*VLOOKUP($A7724,Price_Table,MATCH($C7724,$A$6:$K$6,0),1)</f>
        <v>760</v>
      </c>
      <c r="H7724" s="15">
        <f>D7724*VLOOKUP(A7724,Cost_Table,MATCH(C7724,M$6:W$6,0),1)</f>
        <v>380</v>
      </c>
      <c r="I7724" s="15">
        <f t="shared" si="362"/>
        <v>380</v>
      </c>
      <c r="J7724" s="43"/>
      <c r="K7724" s="1"/>
    </row>
    <row r="7725" spans="1:11">
      <c r="A7725" s="29">
        <v>40926</v>
      </c>
      <c r="B7725" s="30">
        <v>3</v>
      </c>
      <c r="C7725" s="30" t="s">
        <v>6</v>
      </c>
      <c r="D7725" s="30">
        <v>90</v>
      </c>
      <c r="E7725" s="50" t="str">
        <f t="shared" si="360"/>
        <v>January</v>
      </c>
      <c r="F7725" s="14" t="str">
        <f t="shared" si="361"/>
        <v>Wednesday</v>
      </c>
      <c r="G7725" s="15">
        <f>$D7725*VLOOKUP($A7725,Price_Table,MATCH($C7725,$A$6:$K$6,0),1)</f>
        <v>855</v>
      </c>
      <c r="H7725" s="15">
        <f>D7725*VLOOKUP(A7725,Cost_Table,MATCH(C7725,M$6:W$6,0),1)</f>
        <v>427.5</v>
      </c>
      <c r="I7725" s="15">
        <f t="shared" si="362"/>
        <v>427.5</v>
      </c>
      <c r="J7725" s="43"/>
      <c r="K7725" s="1"/>
    </row>
    <row r="7726" spans="1:11">
      <c r="A7726" s="29">
        <v>40927</v>
      </c>
      <c r="B7726" s="30">
        <v>3</v>
      </c>
      <c r="C7726" s="30" t="s">
        <v>6</v>
      </c>
      <c r="D7726" s="30">
        <v>83</v>
      </c>
      <c r="E7726" s="50" t="str">
        <f t="shared" si="360"/>
        <v>January</v>
      </c>
      <c r="F7726" s="14" t="str">
        <f t="shared" si="361"/>
        <v>Thursday</v>
      </c>
      <c r="G7726" s="15">
        <f>$D7726*VLOOKUP($A7726,Price_Table,MATCH($C7726,$A$6:$K$6,0),1)</f>
        <v>788.5</v>
      </c>
      <c r="H7726" s="15">
        <f>D7726*VLOOKUP(A7726,Cost_Table,MATCH(C7726,M$6:W$6,0),1)</f>
        <v>394.25</v>
      </c>
      <c r="I7726" s="15">
        <f t="shared" si="362"/>
        <v>394.25</v>
      </c>
      <c r="J7726" s="43"/>
      <c r="K7726" s="1"/>
    </row>
    <row r="7727" spans="1:11">
      <c r="A7727" s="29">
        <v>40928</v>
      </c>
      <c r="B7727" s="30">
        <v>3</v>
      </c>
      <c r="C7727" s="30" t="s">
        <v>6</v>
      </c>
      <c r="D7727" s="30">
        <v>37</v>
      </c>
      <c r="E7727" s="50" t="str">
        <f t="shared" si="360"/>
        <v>January</v>
      </c>
      <c r="F7727" s="14" t="str">
        <f t="shared" si="361"/>
        <v>Friday</v>
      </c>
      <c r="G7727" s="15">
        <f>$D7727*VLOOKUP($A7727,Price_Table,MATCH($C7727,$A$6:$K$6,0),1)</f>
        <v>351.5</v>
      </c>
      <c r="H7727" s="15">
        <f>D7727*VLOOKUP(A7727,Cost_Table,MATCH(C7727,M$6:W$6,0),1)</f>
        <v>175.75</v>
      </c>
      <c r="I7727" s="15">
        <f t="shared" si="362"/>
        <v>175.75</v>
      </c>
      <c r="J7727" s="43"/>
      <c r="K7727" s="1"/>
    </row>
    <row r="7728" spans="1:11">
      <c r="A7728" s="29">
        <v>40929</v>
      </c>
      <c r="B7728" s="30">
        <v>3</v>
      </c>
      <c r="C7728" s="30" t="s">
        <v>6</v>
      </c>
      <c r="D7728" s="30">
        <v>100</v>
      </c>
      <c r="E7728" s="50" t="str">
        <f t="shared" si="360"/>
        <v>January</v>
      </c>
      <c r="F7728" s="14" t="str">
        <f t="shared" si="361"/>
        <v>Saturday</v>
      </c>
      <c r="G7728" s="15">
        <f>$D7728*VLOOKUP($A7728,Price_Table,MATCH($C7728,$A$6:$K$6,0),1)</f>
        <v>950</v>
      </c>
      <c r="H7728" s="15">
        <f>D7728*VLOOKUP(A7728,Cost_Table,MATCH(C7728,M$6:W$6,0),1)</f>
        <v>475</v>
      </c>
      <c r="I7728" s="15">
        <f t="shared" si="362"/>
        <v>475</v>
      </c>
      <c r="J7728" s="43"/>
      <c r="K7728" s="1"/>
    </row>
    <row r="7729" spans="1:11">
      <c r="A7729" s="29">
        <v>40930</v>
      </c>
      <c r="B7729" s="30">
        <v>3</v>
      </c>
      <c r="C7729" s="30" t="s">
        <v>6</v>
      </c>
      <c r="D7729" s="30">
        <v>93</v>
      </c>
      <c r="E7729" s="50" t="str">
        <f t="shared" si="360"/>
        <v>January</v>
      </c>
      <c r="F7729" s="14" t="str">
        <f t="shared" si="361"/>
        <v>Sunday</v>
      </c>
      <c r="G7729" s="15">
        <f>$D7729*VLOOKUP($A7729,Price_Table,MATCH($C7729,$A$6:$K$6,0),1)</f>
        <v>883.5</v>
      </c>
      <c r="H7729" s="15">
        <f>D7729*VLOOKUP(A7729,Cost_Table,MATCH(C7729,M$6:W$6,0),1)</f>
        <v>441.75</v>
      </c>
      <c r="I7729" s="15">
        <f t="shared" si="362"/>
        <v>441.75</v>
      </c>
      <c r="J7729" s="43"/>
      <c r="K7729" s="1"/>
    </row>
    <row r="7730" spans="1:11">
      <c r="A7730" s="29">
        <v>40931</v>
      </c>
      <c r="B7730" s="30">
        <v>3</v>
      </c>
      <c r="C7730" s="30" t="s">
        <v>6</v>
      </c>
      <c r="D7730" s="30">
        <v>76</v>
      </c>
      <c r="E7730" s="50" t="str">
        <f t="shared" si="360"/>
        <v>January</v>
      </c>
      <c r="F7730" s="14" t="str">
        <f t="shared" si="361"/>
        <v>Monday</v>
      </c>
      <c r="G7730" s="15">
        <f>$D7730*VLOOKUP($A7730,Price_Table,MATCH($C7730,$A$6:$K$6,0),1)</f>
        <v>722</v>
      </c>
      <c r="H7730" s="15">
        <f>D7730*VLOOKUP(A7730,Cost_Table,MATCH(C7730,M$6:W$6,0),1)</f>
        <v>361</v>
      </c>
      <c r="I7730" s="15">
        <f t="shared" si="362"/>
        <v>361</v>
      </c>
      <c r="J7730" s="43"/>
      <c r="K7730" s="1"/>
    </row>
    <row r="7731" spans="1:11">
      <c r="A7731" s="29">
        <v>40932</v>
      </c>
      <c r="B7731" s="30">
        <v>3</v>
      </c>
      <c r="C7731" s="30" t="s">
        <v>6</v>
      </c>
      <c r="D7731" s="30">
        <v>44</v>
      </c>
      <c r="E7731" s="50" t="str">
        <f t="shared" si="360"/>
        <v>January</v>
      </c>
      <c r="F7731" s="14" t="str">
        <f t="shared" si="361"/>
        <v>Tuesday</v>
      </c>
      <c r="G7731" s="15">
        <f>$D7731*VLOOKUP($A7731,Price_Table,MATCH($C7731,$A$6:$K$6,0),1)</f>
        <v>418</v>
      </c>
      <c r="H7731" s="15">
        <f>D7731*VLOOKUP(A7731,Cost_Table,MATCH(C7731,M$6:W$6,0),1)</f>
        <v>209</v>
      </c>
      <c r="I7731" s="15">
        <f t="shared" si="362"/>
        <v>209</v>
      </c>
      <c r="J7731" s="43"/>
      <c r="K7731" s="1"/>
    </row>
    <row r="7732" spans="1:11">
      <c r="A7732" s="29">
        <v>40933</v>
      </c>
      <c r="B7732" s="30">
        <v>3</v>
      </c>
      <c r="C7732" s="30" t="s">
        <v>6</v>
      </c>
      <c r="D7732" s="30">
        <v>76</v>
      </c>
      <c r="E7732" s="50" t="str">
        <f t="shared" si="360"/>
        <v>January</v>
      </c>
      <c r="F7732" s="14" t="str">
        <f t="shared" si="361"/>
        <v>Wednesday</v>
      </c>
      <c r="G7732" s="15">
        <f>$D7732*VLOOKUP($A7732,Price_Table,MATCH($C7732,$A$6:$K$6,0),1)</f>
        <v>722</v>
      </c>
      <c r="H7732" s="15">
        <f>D7732*VLOOKUP(A7732,Cost_Table,MATCH(C7732,M$6:W$6,0),1)</f>
        <v>361</v>
      </c>
      <c r="I7732" s="15">
        <f t="shared" si="362"/>
        <v>361</v>
      </c>
      <c r="J7732" s="43"/>
      <c r="K7732" s="1"/>
    </row>
    <row r="7733" spans="1:11">
      <c r="A7733" s="29">
        <v>40934</v>
      </c>
      <c r="B7733" s="30">
        <v>3</v>
      </c>
      <c r="C7733" s="30" t="s">
        <v>6</v>
      </c>
      <c r="D7733" s="30">
        <v>106</v>
      </c>
      <c r="E7733" s="50" t="str">
        <f t="shared" si="360"/>
        <v>January</v>
      </c>
      <c r="F7733" s="14" t="str">
        <f t="shared" si="361"/>
        <v>Thursday</v>
      </c>
      <c r="G7733" s="15">
        <f>$D7733*VLOOKUP($A7733,Price_Table,MATCH($C7733,$A$6:$K$6,0),1)</f>
        <v>1007</v>
      </c>
      <c r="H7733" s="15">
        <f>D7733*VLOOKUP(A7733,Cost_Table,MATCH(C7733,M$6:W$6,0),1)</f>
        <v>503.5</v>
      </c>
      <c r="I7733" s="15">
        <f t="shared" si="362"/>
        <v>503.5</v>
      </c>
      <c r="J7733" s="43"/>
      <c r="K7733" s="1"/>
    </row>
    <row r="7734" spans="1:11">
      <c r="A7734" s="29">
        <v>40935</v>
      </c>
      <c r="B7734" s="30">
        <v>3</v>
      </c>
      <c r="C7734" s="30" t="s">
        <v>6</v>
      </c>
      <c r="D7734" s="30">
        <v>101</v>
      </c>
      <c r="E7734" s="50" t="str">
        <f t="shared" si="360"/>
        <v>January</v>
      </c>
      <c r="F7734" s="14" t="str">
        <f t="shared" si="361"/>
        <v>Friday</v>
      </c>
      <c r="G7734" s="15">
        <f>$D7734*VLOOKUP($A7734,Price_Table,MATCH($C7734,$A$6:$K$6,0),1)</f>
        <v>959.5</v>
      </c>
      <c r="H7734" s="15">
        <f>D7734*VLOOKUP(A7734,Cost_Table,MATCH(C7734,M$6:W$6,0),1)</f>
        <v>479.75</v>
      </c>
      <c r="I7734" s="15">
        <f t="shared" si="362"/>
        <v>479.75</v>
      </c>
      <c r="J7734" s="43"/>
      <c r="K7734" s="1"/>
    </row>
    <row r="7735" spans="1:11">
      <c r="A7735" s="29">
        <v>40936</v>
      </c>
      <c r="B7735" s="30">
        <v>3</v>
      </c>
      <c r="C7735" s="30" t="s">
        <v>6</v>
      </c>
      <c r="D7735" s="30">
        <v>61</v>
      </c>
      <c r="E7735" s="50" t="str">
        <f t="shared" si="360"/>
        <v>January</v>
      </c>
      <c r="F7735" s="14" t="str">
        <f t="shared" si="361"/>
        <v>Saturday</v>
      </c>
      <c r="G7735" s="15">
        <f>$D7735*VLOOKUP($A7735,Price_Table,MATCH($C7735,$A$6:$K$6,0),1)</f>
        <v>579.5</v>
      </c>
      <c r="H7735" s="15">
        <f>D7735*VLOOKUP(A7735,Cost_Table,MATCH(C7735,M$6:W$6,0),1)</f>
        <v>289.75</v>
      </c>
      <c r="I7735" s="15">
        <f t="shared" si="362"/>
        <v>289.75</v>
      </c>
      <c r="J7735" s="43"/>
      <c r="K7735" s="1"/>
    </row>
    <row r="7736" spans="1:11">
      <c r="A7736" s="29">
        <v>40937</v>
      </c>
      <c r="B7736" s="30">
        <v>3</v>
      </c>
      <c r="C7736" s="30" t="s">
        <v>6</v>
      </c>
      <c r="D7736" s="30">
        <v>65</v>
      </c>
      <c r="E7736" s="50" t="str">
        <f t="shared" si="360"/>
        <v>January</v>
      </c>
      <c r="F7736" s="14" t="str">
        <f t="shared" si="361"/>
        <v>Sunday</v>
      </c>
      <c r="G7736" s="15">
        <f>$D7736*VLOOKUP($A7736,Price_Table,MATCH($C7736,$A$6:$K$6,0),1)</f>
        <v>617.5</v>
      </c>
      <c r="H7736" s="15">
        <f>D7736*VLOOKUP(A7736,Cost_Table,MATCH(C7736,M$6:W$6,0),1)</f>
        <v>308.75</v>
      </c>
      <c r="I7736" s="15">
        <f t="shared" si="362"/>
        <v>308.75</v>
      </c>
      <c r="J7736" s="43"/>
      <c r="K7736" s="1"/>
    </row>
    <row r="7737" spans="1:11">
      <c r="A7737" s="29">
        <v>40938</v>
      </c>
      <c r="B7737" s="30">
        <v>3</v>
      </c>
      <c r="C7737" s="30" t="s">
        <v>6</v>
      </c>
      <c r="D7737" s="30">
        <v>67</v>
      </c>
      <c r="E7737" s="50" t="str">
        <f t="shared" si="360"/>
        <v>January</v>
      </c>
      <c r="F7737" s="14" t="str">
        <f t="shared" si="361"/>
        <v>Monday</v>
      </c>
      <c r="G7737" s="15">
        <f>$D7737*VLOOKUP($A7737,Price_Table,MATCH($C7737,$A$6:$K$6,0),1)</f>
        <v>636.5</v>
      </c>
      <c r="H7737" s="15">
        <f>D7737*VLOOKUP(A7737,Cost_Table,MATCH(C7737,M$6:W$6,0),1)</f>
        <v>318.25</v>
      </c>
      <c r="I7737" s="15">
        <f t="shared" si="362"/>
        <v>318.25</v>
      </c>
      <c r="J7737" s="43"/>
      <c r="K7737" s="1"/>
    </row>
    <row r="7738" spans="1:11">
      <c r="A7738" s="29">
        <v>40939</v>
      </c>
      <c r="B7738" s="30">
        <v>3</v>
      </c>
      <c r="C7738" s="30" t="s">
        <v>6</v>
      </c>
      <c r="D7738" s="30">
        <v>63</v>
      </c>
      <c r="E7738" s="50" t="str">
        <f t="shared" si="360"/>
        <v>January</v>
      </c>
      <c r="F7738" s="14" t="str">
        <f t="shared" si="361"/>
        <v>Tuesday</v>
      </c>
      <c r="G7738" s="15">
        <f>$D7738*VLOOKUP($A7738,Price_Table,MATCH($C7738,$A$6:$K$6,0),1)</f>
        <v>598.5</v>
      </c>
      <c r="H7738" s="15">
        <f>D7738*VLOOKUP(A7738,Cost_Table,MATCH(C7738,M$6:W$6,0),1)</f>
        <v>299.25</v>
      </c>
      <c r="I7738" s="15">
        <f t="shared" si="362"/>
        <v>299.25</v>
      </c>
      <c r="J7738" s="43"/>
      <c r="K7738" s="1"/>
    </row>
    <row r="7739" spans="1:11">
      <c r="A7739" s="29">
        <v>40940</v>
      </c>
      <c r="B7739" s="30">
        <v>3</v>
      </c>
      <c r="C7739" s="30" t="s">
        <v>6</v>
      </c>
      <c r="D7739" s="30">
        <v>69</v>
      </c>
      <c r="E7739" s="50" t="str">
        <f t="shared" si="360"/>
        <v>February</v>
      </c>
      <c r="F7739" s="14" t="str">
        <f t="shared" si="361"/>
        <v>Wednesday</v>
      </c>
      <c r="G7739" s="15">
        <f>$D7739*VLOOKUP($A7739,Price_Table,MATCH($C7739,$A$6:$K$6,0),1)</f>
        <v>655.5</v>
      </c>
      <c r="H7739" s="15">
        <f>D7739*VLOOKUP(A7739,Cost_Table,MATCH(C7739,M$6:W$6,0),1)</f>
        <v>327.75</v>
      </c>
      <c r="I7739" s="15">
        <f t="shared" si="362"/>
        <v>327.75</v>
      </c>
      <c r="J7739" s="43"/>
      <c r="K7739" s="1"/>
    </row>
    <row r="7740" spans="1:11">
      <c r="A7740" s="29">
        <v>40941</v>
      </c>
      <c r="B7740" s="30">
        <v>3</v>
      </c>
      <c r="C7740" s="30" t="s">
        <v>6</v>
      </c>
      <c r="D7740" s="30">
        <v>108</v>
      </c>
      <c r="E7740" s="50" t="str">
        <f t="shared" si="360"/>
        <v>February</v>
      </c>
      <c r="F7740" s="14" t="str">
        <f t="shared" si="361"/>
        <v>Thursday</v>
      </c>
      <c r="G7740" s="15">
        <f>$D7740*VLOOKUP($A7740,Price_Table,MATCH($C7740,$A$6:$K$6,0),1)</f>
        <v>1026</v>
      </c>
      <c r="H7740" s="15">
        <f>D7740*VLOOKUP(A7740,Cost_Table,MATCH(C7740,M$6:W$6,0),1)</f>
        <v>513</v>
      </c>
      <c r="I7740" s="15">
        <f t="shared" si="362"/>
        <v>513</v>
      </c>
      <c r="J7740" s="43"/>
      <c r="K7740" s="1"/>
    </row>
    <row r="7741" spans="1:11">
      <c r="A7741" s="29">
        <v>40942</v>
      </c>
      <c r="B7741" s="30">
        <v>3</v>
      </c>
      <c r="C7741" s="30" t="s">
        <v>6</v>
      </c>
      <c r="D7741" s="30">
        <v>75</v>
      </c>
      <c r="E7741" s="50" t="str">
        <f t="shared" si="360"/>
        <v>February</v>
      </c>
      <c r="F7741" s="14" t="str">
        <f t="shared" si="361"/>
        <v>Friday</v>
      </c>
      <c r="G7741" s="15">
        <f>$D7741*VLOOKUP($A7741,Price_Table,MATCH($C7741,$A$6:$K$6,0),1)</f>
        <v>712.5</v>
      </c>
      <c r="H7741" s="15">
        <f>D7741*VLOOKUP(A7741,Cost_Table,MATCH(C7741,M$6:W$6,0),1)</f>
        <v>356.25</v>
      </c>
      <c r="I7741" s="15">
        <f t="shared" si="362"/>
        <v>356.25</v>
      </c>
      <c r="J7741" s="43"/>
      <c r="K7741" s="1"/>
    </row>
    <row r="7742" spans="1:11">
      <c r="A7742" s="29">
        <v>40943</v>
      </c>
      <c r="B7742" s="30">
        <v>3</v>
      </c>
      <c r="C7742" s="30" t="s">
        <v>6</v>
      </c>
      <c r="D7742" s="30">
        <v>92</v>
      </c>
      <c r="E7742" s="50" t="str">
        <f t="shared" si="360"/>
        <v>February</v>
      </c>
      <c r="F7742" s="14" t="str">
        <f t="shared" si="361"/>
        <v>Saturday</v>
      </c>
      <c r="G7742" s="15">
        <f>$D7742*VLOOKUP($A7742,Price_Table,MATCH($C7742,$A$6:$K$6,0),1)</f>
        <v>874</v>
      </c>
      <c r="H7742" s="15">
        <f>D7742*VLOOKUP(A7742,Cost_Table,MATCH(C7742,M$6:W$6,0),1)</f>
        <v>437</v>
      </c>
      <c r="I7742" s="15">
        <f t="shared" si="362"/>
        <v>437</v>
      </c>
      <c r="J7742" s="43"/>
      <c r="K7742" s="1"/>
    </row>
    <row r="7743" spans="1:11">
      <c r="A7743" s="29">
        <v>40944</v>
      </c>
      <c r="B7743" s="30">
        <v>3</v>
      </c>
      <c r="C7743" s="30" t="s">
        <v>6</v>
      </c>
      <c r="D7743" s="30">
        <v>87</v>
      </c>
      <c r="E7743" s="50" t="str">
        <f t="shared" si="360"/>
        <v>February</v>
      </c>
      <c r="F7743" s="14" t="str">
        <f t="shared" si="361"/>
        <v>Sunday</v>
      </c>
      <c r="G7743" s="15">
        <f>$D7743*VLOOKUP($A7743,Price_Table,MATCH($C7743,$A$6:$K$6,0),1)</f>
        <v>826.5</v>
      </c>
      <c r="H7743" s="15">
        <f>D7743*VLOOKUP(A7743,Cost_Table,MATCH(C7743,M$6:W$6,0),1)</f>
        <v>413.25</v>
      </c>
      <c r="I7743" s="15">
        <f t="shared" si="362"/>
        <v>413.25</v>
      </c>
      <c r="J7743" s="43"/>
      <c r="K7743" s="1"/>
    </row>
    <row r="7744" spans="1:11">
      <c r="A7744" s="29">
        <v>40945</v>
      </c>
      <c r="B7744" s="30">
        <v>3</v>
      </c>
      <c r="C7744" s="30" t="s">
        <v>6</v>
      </c>
      <c r="D7744" s="30">
        <v>73</v>
      </c>
      <c r="E7744" s="50" t="str">
        <f t="shared" si="360"/>
        <v>February</v>
      </c>
      <c r="F7744" s="14" t="str">
        <f t="shared" si="361"/>
        <v>Monday</v>
      </c>
      <c r="G7744" s="15">
        <f>$D7744*VLOOKUP($A7744,Price_Table,MATCH($C7744,$A$6:$K$6,0),1)</f>
        <v>693.5</v>
      </c>
      <c r="H7744" s="15">
        <f>D7744*VLOOKUP(A7744,Cost_Table,MATCH(C7744,M$6:W$6,0),1)</f>
        <v>346.75</v>
      </c>
      <c r="I7744" s="15">
        <f t="shared" si="362"/>
        <v>346.75</v>
      </c>
      <c r="J7744" s="43"/>
      <c r="K7744" s="1"/>
    </row>
    <row r="7745" spans="1:11">
      <c r="A7745" s="29">
        <v>40946</v>
      </c>
      <c r="B7745" s="30">
        <v>3</v>
      </c>
      <c r="C7745" s="30" t="s">
        <v>6</v>
      </c>
      <c r="D7745" s="30">
        <v>68</v>
      </c>
      <c r="E7745" s="50" t="str">
        <f t="shared" si="360"/>
        <v>February</v>
      </c>
      <c r="F7745" s="14" t="str">
        <f t="shared" si="361"/>
        <v>Tuesday</v>
      </c>
      <c r="G7745" s="15">
        <f>$D7745*VLOOKUP($A7745,Price_Table,MATCH($C7745,$A$6:$K$6,0),1)</f>
        <v>646</v>
      </c>
      <c r="H7745" s="15">
        <f>D7745*VLOOKUP(A7745,Cost_Table,MATCH(C7745,M$6:W$6,0),1)</f>
        <v>323</v>
      </c>
      <c r="I7745" s="15">
        <f t="shared" si="362"/>
        <v>323</v>
      </c>
      <c r="J7745" s="43"/>
      <c r="K7745" s="1"/>
    </row>
    <row r="7746" spans="1:11">
      <c r="A7746" s="29">
        <v>40947</v>
      </c>
      <c r="B7746" s="30">
        <v>3</v>
      </c>
      <c r="C7746" s="30" t="s">
        <v>6</v>
      </c>
      <c r="D7746" s="30">
        <v>65</v>
      </c>
      <c r="E7746" s="50" t="str">
        <f t="shared" si="360"/>
        <v>February</v>
      </c>
      <c r="F7746" s="14" t="str">
        <f t="shared" si="361"/>
        <v>Wednesday</v>
      </c>
      <c r="G7746" s="15">
        <f>$D7746*VLOOKUP($A7746,Price_Table,MATCH($C7746,$A$6:$K$6,0),1)</f>
        <v>617.5</v>
      </c>
      <c r="H7746" s="15">
        <f>D7746*VLOOKUP(A7746,Cost_Table,MATCH(C7746,M$6:W$6,0),1)</f>
        <v>308.75</v>
      </c>
      <c r="I7746" s="15">
        <f t="shared" si="362"/>
        <v>308.75</v>
      </c>
      <c r="J7746" s="43"/>
      <c r="K7746" s="1"/>
    </row>
    <row r="7747" spans="1:11">
      <c r="A7747" s="29">
        <v>40948</v>
      </c>
      <c r="B7747" s="30">
        <v>3</v>
      </c>
      <c r="C7747" s="30" t="s">
        <v>6</v>
      </c>
      <c r="D7747" s="30">
        <v>44</v>
      </c>
      <c r="E7747" s="50" t="str">
        <f t="shared" si="360"/>
        <v>February</v>
      </c>
      <c r="F7747" s="14" t="str">
        <f t="shared" si="361"/>
        <v>Thursday</v>
      </c>
      <c r="G7747" s="15">
        <f>$D7747*VLOOKUP($A7747,Price_Table,MATCH($C7747,$A$6:$K$6,0),1)</f>
        <v>418</v>
      </c>
      <c r="H7747" s="15">
        <f>D7747*VLOOKUP(A7747,Cost_Table,MATCH(C7747,M$6:W$6,0),1)</f>
        <v>209</v>
      </c>
      <c r="I7747" s="15">
        <f t="shared" si="362"/>
        <v>209</v>
      </c>
      <c r="J7747" s="43"/>
      <c r="K7747" s="1"/>
    </row>
    <row r="7748" spans="1:11">
      <c r="A7748" s="29">
        <v>40949</v>
      </c>
      <c r="B7748" s="30">
        <v>3</v>
      </c>
      <c r="C7748" s="30" t="s">
        <v>6</v>
      </c>
      <c r="D7748" s="30">
        <v>70</v>
      </c>
      <c r="E7748" s="50" t="str">
        <f t="shared" si="360"/>
        <v>February</v>
      </c>
      <c r="F7748" s="14" t="str">
        <f t="shared" si="361"/>
        <v>Friday</v>
      </c>
      <c r="G7748" s="15">
        <f>$D7748*VLOOKUP($A7748,Price_Table,MATCH($C7748,$A$6:$K$6,0),1)</f>
        <v>665</v>
      </c>
      <c r="H7748" s="15">
        <f>D7748*VLOOKUP(A7748,Cost_Table,MATCH(C7748,M$6:W$6,0),1)</f>
        <v>332.5</v>
      </c>
      <c r="I7748" s="15">
        <f t="shared" si="362"/>
        <v>332.5</v>
      </c>
      <c r="J7748" s="43"/>
      <c r="K7748" s="1"/>
    </row>
    <row r="7749" spans="1:11">
      <c r="A7749" s="29">
        <v>40950</v>
      </c>
      <c r="B7749" s="30">
        <v>3</v>
      </c>
      <c r="C7749" s="30" t="s">
        <v>6</v>
      </c>
      <c r="D7749" s="30">
        <v>87</v>
      </c>
      <c r="E7749" s="50" t="str">
        <f t="shared" si="360"/>
        <v>February</v>
      </c>
      <c r="F7749" s="14" t="str">
        <f t="shared" si="361"/>
        <v>Saturday</v>
      </c>
      <c r="G7749" s="15">
        <f>$D7749*VLOOKUP($A7749,Price_Table,MATCH($C7749,$A$6:$K$6,0),1)</f>
        <v>826.5</v>
      </c>
      <c r="H7749" s="15">
        <f>D7749*VLOOKUP(A7749,Cost_Table,MATCH(C7749,M$6:W$6,0),1)</f>
        <v>413.25</v>
      </c>
      <c r="I7749" s="15">
        <f t="shared" si="362"/>
        <v>413.25</v>
      </c>
      <c r="J7749" s="43"/>
      <c r="K7749" s="1"/>
    </row>
    <row r="7750" spans="1:11">
      <c r="A7750" s="29">
        <v>40951</v>
      </c>
      <c r="B7750" s="30">
        <v>3</v>
      </c>
      <c r="C7750" s="30" t="s">
        <v>6</v>
      </c>
      <c r="D7750" s="30">
        <v>87</v>
      </c>
      <c r="E7750" s="50" t="str">
        <f t="shared" si="360"/>
        <v>February</v>
      </c>
      <c r="F7750" s="14" t="str">
        <f t="shared" si="361"/>
        <v>Sunday</v>
      </c>
      <c r="G7750" s="15">
        <f>$D7750*VLOOKUP($A7750,Price_Table,MATCH($C7750,$A$6:$K$6,0),1)</f>
        <v>826.5</v>
      </c>
      <c r="H7750" s="15">
        <f>D7750*VLOOKUP(A7750,Cost_Table,MATCH(C7750,M$6:W$6,0),1)</f>
        <v>413.25</v>
      </c>
      <c r="I7750" s="15">
        <f t="shared" si="362"/>
        <v>413.25</v>
      </c>
      <c r="J7750" s="43"/>
      <c r="K7750" s="1"/>
    </row>
    <row r="7751" spans="1:11">
      <c r="A7751" s="29">
        <v>40952</v>
      </c>
      <c r="B7751" s="30">
        <v>3</v>
      </c>
      <c r="C7751" s="30" t="s">
        <v>6</v>
      </c>
      <c r="D7751" s="30">
        <v>72</v>
      </c>
      <c r="E7751" s="50" t="str">
        <f t="shared" si="360"/>
        <v>February</v>
      </c>
      <c r="F7751" s="14" t="str">
        <f t="shared" si="361"/>
        <v>Monday</v>
      </c>
      <c r="G7751" s="15">
        <f>$D7751*VLOOKUP($A7751,Price_Table,MATCH($C7751,$A$6:$K$6,0),1)</f>
        <v>684</v>
      </c>
      <c r="H7751" s="15">
        <f>D7751*VLOOKUP(A7751,Cost_Table,MATCH(C7751,M$6:W$6,0),1)</f>
        <v>342</v>
      </c>
      <c r="I7751" s="15">
        <f t="shared" si="362"/>
        <v>342</v>
      </c>
      <c r="J7751" s="43"/>
      <c r="K7751" s="1"/>
    </row>
    <row r="7752" spans="1:11">
      <c r="A7752" s="29">
        <v>40953</v>
      </c>
      <c r="B7752" s="30">
        <v>3</v>
      </c>
      <c r="C7752" s="30" t="s">
        <v>6</v>
      </c>
      <c r="D7752" s="30">
        <v>92</v>
      </c>
      <c r="E7752" s="50" t="str">
        <f t="shared" si="360"/>
        <v>February</v>
      </c>
      <c r="F7752" s="14" t="str">
        <f t="shared" si="361"/>
        <v>Tuesday</v>
      </c>
      <c r="G7752" s="15">
        <f>$D7752*VLOOKUP($A7752,Price_Table,MATCH($C7752,$A$6:$K$6,0),1)</f>
        <v>874</v>
      </c>
      <c r="H7752" s="15">
        <f>D7752*VLOOKUP(A7752,Cost_Table,MATCH(C7752,M$6:W$6,0),1)</f>
        <v>437</v>
      </c>
      <c r="I7752" s="15">
        <f t="shared" si="362"/>
        <v>437</v>
      </c>
      <c r="J7752" s="43"/>
      <c r="K7752" s="1"/>
    </row>
    <row r="7753" spans="1:11">
      <c r="A7753" s="29">
        <v>40954</v>
      </c>
      <c r="B7753" s="30">
        <v>3</v>
      </c>
      <c r="C7753" s="30" t="s">
        <v>6</v>
      </c>
      <c r="D7753" s="30">
        <v>66</v>
      </c>
      <c r="E7753" s="50" t="str">
        <f t="shared" si="360"/>
        <v>February</v>
      </c>
      <c r="F7753" s="14" t="str">
        <f t="shared" si="361"/>
        <v>Wednesday</v>
      </c>
      <c r="G7753" s="15">
        <f>$D7753*VLOOKUP($A7753,Price_Table,MATCH($C7753,$A$6:$K$6,0),1)</f>
        <v>627</v>
      </c>
      <c r="H7753" s="15">
        <f>D7753*VLOOKUP(A7753,Cost_Table,MATCH(C7753,M$6:W$6,0),1)</f>
        <v>313.5</v>
      </c>
      <c r="I7753" s="15">
        <f t="shared" si="362"/>
        <v>313.5</v>
      </c>
      <c r="J7753" s="43"/>
      <c r="K7753" s="1"/>
    </row>
    <row r="7754" spans="1:11">
      <c r="A7754" s="29">
        <v>40955</v>
      </c>
      <c r="B7754" s="30">
        <v>3</v>
      </c>
      <c r="C7754" s="30" t="s">
        <v>6</v>
      </c>
      <c r="D7754" s="30">
        <v>105</v>
      </c>
      <c r="E7754" s="50" t="str">
        <f t="shared" si="360"/>
        <v>February</v>
      </c>
      <c r="F7754" s="14" t="str">
        <f t="shared" si="361"/>
        <v>Thursday</v>
      </c>
      <c r="G7754" s="15">
        <f>$D7754*VLOOKUP($A7754,Price_Table,MATCH($C7754,$A$6:$K$6,0),1)</f>
        <v>997.5</v>
      </c>
      <c r="H7754" s="15">
        <f>D7754*VLOOKUP(A7754,Cost_Table,MATCH(C7754,M$6:W$6,0),1)</f>
        <v>498.75</v>
      </c>
      <c r="I7754" s="15">
        <f t="shared" si="362"/>
        <v>498.75</v>
      </c>
      <c r="J7754" s="43"/>
      <c r="K7754" s="1"/>
    </row>
    <row r="7755" spans="1:11">
      <c r="A7755" s="29">
        <v>40956</v>
      </c>
      <c r="B7755" s="30">
        <v>3</v>
      </c>
      <c r="C7755" s="30" t="s">
        <v>6</v>
      </c>
      <c r="D7755" s="30">
        <v>63</v>
      </c>
      <c r="E7755" s="50" t="str">
        <f t="shared" si="360"/>
        <v>February</v>
      </c>
      <c r="F7755" s="14" t="str">
        <f t="shared" si="361"/>
        <v>Friday</v>
      </c>
      <c r="G7755" s="15">
        <f>$D7755*VLOOKUP($A7755,Price_Table,MATCH($C7755,$A$6:$K$6,0),1)</f>
        <v>598.5</v>
      </c>
      <c r="H7755" s="15">
        <f>D7755*VLOOKUP(A7755,Cost_Table,MATCH(C7755,M$6:W$6,0),1)</f>
        <v>299.25</v>
      </c>
      <c r="I7755" s="15">
        <f t="shared" si="362"/>
        <v>299.25</v>
      </c>
      <c r="J7755" s="43"/>
      <c r="K7755" s="1"/>
    </row>
    <row r="7756" spans="1:11">
      <c r="A7756" s="29">
        <v>40957</v>
      </c>
      <c r="B7756" s="30">
        <v>3</v>
      </c>
      <c r="C7756" s="30" t="s">
        <v>6</v>
      </c>
      <c r="D7756" s="30">
        <v>101</v>
      </c>
      <c r="E7756" s="50" t="str">
        <f t="shared" si="360"/>
        <v>February</v>
      </c>
      <c r="F7756" s="14" t="str">
        <f t="shared" si="361"/>
        <v>Saturday</v>
      </c>
      <c r="G7756" s="15">
        <f>$D7756*VLOOKUP($A7756,Price_Table,MATCH($C7756,$A$6:$K$6,0),1)</f>
        <v>959.5</v>
      </c>
      <c r="H7756" s="15">
        <f>D7756*VLOOKUP(A7756,Cost_Table,MATCH(C7756,M$6:W$6,0),1)</f>
        <v>479.75</v>
      </c>
      <c r="I7756" s="15">
        <f t="shared" si="362"/>
        <v>479.75</v>
      </c>
      <c r="J7756" s="43"/>
      <c r="K7756" s="1"/>
    </row>
    <row r="7757" spans="1:11">
      <c r="A7757" s="29">
        <v>40958</v>
      </c>
      <c r="B7757" s="30">
        <v>3</v>
      </c>
      <c r="C7757" s="30" t="s">
        <v>6</v>
      </c>
      <c r="D7757" s="30">
        <v>96</v>
      </c>
      <c r="E7757" s="50" t="str">
        <f t="shared" si="360"/>
        <v>February</v>
      </c>
      <c r="F7757" s="14" t="str">
        <f t="shared" si="361"/>
        <v>Sunday</v>
      </c>
      <c r="G7757" s="15">
        <f>$D7757*VLOOKUP($A7757,Price_Table,MATCH($C7757,$A$6:$K$6,0),1)</f>
        <v>912</v>
      </c>
      <c r="H7757" s="15">
        <f>D7757*VLOOKUP(A7757,Cost_Table,MATCH(C7757,M$6:W$6,0),1)</f>
        <v>456</v>
      </c>
      <c r="I7757" s="15">
        <f t="shared" si="362"/>
        <v>456</v>
      </c>
      <c r="J7757" s="43"/>
      <c r="K7757" s="1"/>
    </row>
    <row r="7758" spans="1:11">
      <c r="A7758" s="29">
        <v>40959</v>
      </c>
      <c r="B7758" s="30">
        <v>3</v>
      </c>
      <c r="C7758" s="30" t="s">
        <v>6</v>
      </c>
      <c r="D7758" s="30">
        <v>75</v>
      </c>
      <c r="E7758" s="50" t="str">
        <f t="shared" si="360"/>
        <v>February</v>
      </c>
      <c r="F7758" s="14" t="str">
        <f t="shared" si="361"/>
        <v>Monday</v>
      </c>
      <c r="G7758" s="15">
        <f>$D7758*VLOOKUP($A7758,Price_Table,MATCH($C7758,$A$6:$K$6,0),1)</f>
        <v>712.5</v>
      </c>
      <c r="H7758" s="15">
        <f>D7758*VLOOKUP(A7758,Cost_Table,MATCH(C7758,M$6:W$6,0),1)</f>
        <v>356.25</v>
      </c>
      <c r="I7758" s="15">
        <f t="shared" si="362"/>
        <v>356.25</v>
      </c>
      <c r="J7758" s="43"/>
      <c r="K7758" s="1"/>
    </row>
    <row r="7759" spans="1:11">
      <c r="A7759" s="29">
        <v>40960</v>
      </c>
      <c r="B7759" s="30">
        <v>3</v>
      </c>
      <c r="C7759" s="30" t="s">
        <v>6</v>
      </c>
      <c r="D7759" s="30">
        <v>92</v>
      </c>
      <c r="E7759" s="50" t="str">
        <f t="shared" si="360"/>
        <v>February</v>
      </c>
      <c r="F7759" s="14" t="str">
        <f t="shared" si="361"/>
        <v>Tuesday</v>
      </c>
      <c r="G7759" s="15">
        <f>$D7759*VLOOKUP($A7759,Price_Table,MATCH($C7759,$A$6:$K$6,0),1)</f>
        <v>874</v>
      </c>
      <c r="H7759" s="15">
        <f>D7759*VLOOKUP(A7759,Cost_Table,MATCH(C7759,M$6:W$6,0),1)</f>
        <v>437</v>
      </c>
      <c r="I7759" s="15">
        <f t="shared" si="362"/>
        <v>437</v>
      </c>
      <c r="J7759" s="43"/>
      <c r="K7759" s="1"/>
    </row>
    <row r="7760" spans="1:11">
      <c r="A7760" s="29">
        <v>40961</v>
      </c>
      <c r="B7760" s="30">
        <v>3</v>
      </c>
      <c r="C7760" s="30" t="s">
        <v>6</v>
      </c>
      <c r="D7760" s="30">
        <v>94</v>
      </c>
      <c r="E7760" s="50" t="str">
        <f t="shared" si="360"/>
        <v>February</v>
      </c>
      <c r="F7760" s="14" t="str">
        <f t="shared" si="361"/>
        <v>Wednesday</v>
      </c>
      <c r="G7760" s="15">
        <f>$D7760*VLOOKUP($A7760,Price_Table,MATCH($C7760,$A$6:$K$6,0),1)</f>
        <v>893</v>
      </c>
      <c r="H7760" s="15">
        <f>D7760*VLOOKUP(A7760,Cost_Table,MATCH(C7760,M$6:W$6,0),1)</f>
        <v>446.5</v>
      </c>
      <c r="I7760" s="15">
        <f t="shared" si="362"/>
        <v>446.5</v>
      </c>
      <c r="J7760" s="43"/>
      <c r="K7760" s="1"/>
    </row>
    <row r="7761" spans="1:11">
      <c r="A7761" s="29">
        <v>40962</v>
      </c>
      <c r="B7761" s="30">
        <v>3</v>
      </c>
      <c r="C7761" s="30" t="s">
        <v>6</v>
      </c>
      <c r="D7761" s="30">
        <v>85</v>
      </c>
      <c r="E7761" s="50" t="str">
        <f t="shared" si="360"/>
        <v>February</v>
      </c>
      <c r="F7761" s="14" t="str">
        <f t="shared" si="361"/>
        <v>Thursday</v>
      </c>
      <c r="G7761" s="15">
        <f>$D7761*VLOOKUP($A7761,Price_Table,MATCH($C7761,$A$6:$K$6,0),1)</f>
        <v>807.5</v>
      </c>
      <c r="H7761" s="15">
        <f>D7761*VLOOKUP(A7761,Cost_Table,MATCH(C7761,M$6:W$6,0),1)</f>
        <v>403.75</v>
      </c>
      <c r="I7761" s="15">
        <f t="shared" si="362"/>
        <v>403.75</v>
      </c>
      <c r="J7761" s="43"/>
      <c r="K7761" s="1"/>
    </row>
    <row r="7762" spans="1:11">
      <c r="A7762" s="29">
        <v>40963</v>
      </c>
      <c r="B7762" s="30">
        <v>3</v>
      </c>
      <c r="C7762" s="30" t="s">
        <v>6</v>
      </c>
      <c r="D7762" s="30">
        <v>63</v>
      </c>
      <c r="E7762" s="50" t="str">
        <f t="shared" si="360"/>
        <v>February</v>
      </c>
      <c r="F7762" s="14" t="str">
        <f t="shared" si="361"/>
        <v>Friday</v>
      </c>
      <c r="G7762" s="15">
        <f>$D7762*VLOOKUP($A7762,Price_Table,MATCH($C7762,$A$6:$K$6,0),1)</f>
        <v>598.5</v>
      </c>
      <c r="H7762" s="15">
        <f>D7762*VLOOKUP(A7762,Cost_Table,MATCH(C7762,M$6:W$6,0),1)</f>
        <v>299.25</v>
      </c>
      <c r="I7762" s="15">
        <f t="shared" si="362"/>
        <v>299.25</v>
      </c>
      <c r="J7762" s="43"/>
      <c r="K7762" s="1"/>
    </row>
    <row r="7763" spans="1:11">
      <c r="A7763" s="29">
        <v>40964</v>
      </c>
      <c r="B7763" s="30">
        <v>3</v>
      </c>
      <c r="C7763" s="30" t="s">
        <v>6</v>
      </c>
      <c r="D7763" s="30">
        <v>64</v>
      </c>
      <c r="E7763" s="50" t="str">
        <f t="shared" si="360"/>
        <v>February</v>
      </c>
      <c r="F7763" s="14" t="str">
        <f t="shared" si="361"/>
        <v>Saturday</v>
      </c>
      <c r="G7763" s="15">
        <f>$D7763*VLOOKUP($A7763,Price_Table,MATCH($C7763,$A$6:$K$6,0),1)</f>
        <v>608</v>
      </c>
      <c r="H7763" s="15">
        <f>D7763*VLOOKUP(A7763,Cost_Table,MATCH(C7763,M$6:W$6,0),1)</f>
        <v>304</v>
      </c>
      <c r="I7763" s="15">
        <f t="shared" si="362"/>
        <v>304</v>
      </c>
      <c r="J7763" s="43"/>
      <c r="K7763" s="1"/>
    </row>
    <row r="7764" spans="1:11">
      <c r="A7764" s="29">
        <v>40965</v>
      </c>
      <c r="B7764" s="30">
        <v>3</v>
      </c>
      <c r="C7764" s="30" t="s">
        <v>6</v>
      </c>
      <c r="D7764" s="30">
        <v>93</v>
      </c>
      <c r="E7764" s="50" t="str">
        <f t="shared" si="360"/>
        <v>February</v>
      </c>
      <c r="F7764" s="14" t="str">
        <f t="shared" si="361"/>
        <v>Sunday</v>
      </c>
      <c r="G7764" s="15">
        <f>$D7764*VLOOKUP($A7764,Price_Table,MATCH($C7764,$A$6:$K$6,0),1)</f>
        <v>883.5</v>
      </c>
      <c r="H7764" s="15">
        <f>D7764*VLOOKUP(A7764,Cost_Table,MATCH(C7764,M$6:W$6,0),1)</f>
        <v>441.75</v>
      </c>
      <c r="I7764" s="15">
        <f t="shared" si="362"/>
        <v>441.75</v>
      </c>
      <c r="J7764" s="43"/>
      <c r="K7764" s="1"/>
    </row>
    <row r="7765" spans="1:11">
      <c r="A7765" s="29">
        <v>40966</v>
      </c>
      <c r="B7765" s="30">
        <v>3</v>
      </c>
      <c r="C7765" s="30" t="s">
        <v>6</v>
      </c>
      <c r="D7765" s="30">
        <v>61</v>
      </c>
      <c r="E7765" s="50" t="str">
        <f t="shared" si="360"/>
        <v>February</v>
      </c>
      <c r="F7765" s="14" t="str">
        <f t="shared" si="361"/>
        <v>Monday</v>
      </c>
      <c r="G7765" s="15">
        <f>$D7765*VLOOKUP($A7765,Price_Table,MATCH($C7765,$A$6:$K$6,0),1)</f>
        <v>579.5</v>
      </c>
      <c r="H7765" s="15">
        <f>D7765*VLOOKUP(A7765,Cost_Table,MATCH(C7765,M$6:W$6,0),1)</f>
        <v>289.75</v>
      </c>
      <c r="I7765" s="15">
        <f t="shared" si="362"/>
        <v>289.75</v>
      </c>
      <c r="J7765" s="43"/>
      <c r="K7765" s="1"/>
    </row>
    <row r="7766" spans="1:11">
      <c r="A7766" s="29">
        <v>40967</v>
      </c>
      <c r="B7766" s="30">
        <v>3</v>
      </c>
      <c r="C7766" s="30" t="s">
        <v>6</v>
      </c>
      <c r="D7766" s="30">
        <v>76</v>
      </c>
      <c r="E7766" s="50" t="str">
        <f t="shared" si="360"/>
        <v>February</v>
      </c>
      <c r="F7766" s="14" t="str">
        <f t="shared" si="361"/>
        <v>Tuesday</v>
      </c>
      <c r="G7766" s="15">
        <f>$D7766*VLOOKUP($A7766,Price_Table,MATCH($C7766,$A$6:$K$6,0),1)</f>
        <v>722</v>
      </c>
      <c r="H7766" s="15">
        <f>D7766*VLOOKUP(A7766,Cost_Table,MATCH(C7766,M$6:W$6,0),1)</f>
        <v>361</v>
      </c>
      <c r="I7766" s="15">
        <f t="shared" si="362"/>
        <v>361</v>
      </c>
      <c r="J7766" s="43"/>
      <c r="K7766" s="1"/>
    </row>
    <row r="7767" spans="1:11">
      <c r="A7767" s="29">
        <v>40968</v>
      </c>
      <c r="B7767" s="30">
        <v>3</v>
      </c>
      <c r="C7767" s="30" t="s">
        <v>6</v>
      </c>
      <c r="D7767" s="30">
        <v>61</v>
      </c>
      <c r="E7767" s="50" t="str">
        <f t="shared" ref="E7767:E7830" si="363">TEXT(A7767,"mmmm")</f>
        <v>February</v>
      </c>
      <c r="F7767" s="14" t="str">
        <f t="shared" ref="F7767:F7830" si="364">TEXT(A7767,"dddd")</f>
        <v>Wednesday</v>
      </c>
      <c r="G7767" s="15">
        <f>$D7767*VLOOKUP($A7767,Price_Table,MATCH($C7767,$A$6:$K$6,0),1)</f>
        <v>579.5</v>
      </c>
      <c r="H7767" s="15">
        <f>D7767*VLOOKUP(A7767,Cost_Table,MATCH(C7767,M$6:W$6,0),1)</f>
        <v>289.75</v>
      </c>
      <c r="I7767" s="15">
        <f t="shared" ref="I7767:I7830" si="365">G7767-H7767</f>
        <v>289.75</v>
      </c>
      <c r="J7767" s="43"/>
      <c r="K7767" s="1"/>
    </row>
    <row r="7768" spans="1:11">
      <c r="A7768" s="29">
        <v>40969</v>
      </c>
      <c r="B7768" s="30">
        <v>3</v>
      </c>
      <c r="C7768" s="30" t="s">
        <v>6</v>
      </c>
      <c r="D7768" s="30">
        <v>71</v>
      </c>
      <c r="E7768" s="50" t="str">
        <f t="shared" si="363"/>
        <v>March</v>
      </c>
      <c r="F7768" s="14" t="str">
        <f t="shared" si="364"/>
        <v>Thursday</v>
      </c>
      <c r="G7768" s="15">
        <f>$D7768*VLOOKUP($A7768,Price_Table,MATCH($C7768,$A$6:$K$6,0),1)</f>
        <v>674.5</v>
      </c>
      <c r="H7768" s="15">
        <f>D7768*VLOOKUP(A7768,Cost_Table,MATCH(C7768,M$6:W$6,0),1)</f>
        <v>426</v>
      </c>
      <c r="I7768" s="15">
        <f t="shared" si="365"/>
        <v>248.5</v>
      </c>
      <c r="J7768" s="43"/>
      <c r="K7768" s="1"/>
    </row>
    <row r="7769" spans="1:11">
      <c r="A7769" s="29">
        <v>40970</v>
      </c>
      <c r="B7769" s="30">
        <v>3</v>
      </c>
      <c r="C7769" s="30" t="s">
        <v>6</v>
      </c>
      <c r="D7769" s="30">
        <v>61</v>
      </c>
      <c r="E7769" s="50" t="str">
        <f t="shared" si="363"/>
        <v>March</v>
      </c>
      <c r="F7769" s="14" t="str">
        <f t="shared" si="364"/>
        <v>Friday</v>
      </c>
      <c r="G7769" s="15">
        <f>$D7769*VLOOKUP($A7769,Price_Table,MATCH($C7769,$A$6:$K$6,0),1)</f>
        <v>579.5</v>
      </c>
      <c r="H7769" s="15">
        <f>D7769*VLOOKUP(A7769,Cost_Table,MATCH(C7769,M$6:W$6,0),1)</f>
        <v>366</v>
      </c>
      <c r="I7769" s="15">
        <f t="shared" si="365"/>
        <v>213.5</v>
      </c>
      <c r="J7769" s="43"/>
      <c r="K7769" s="1"/>
    </row>
    <row r="7770" spans="1:11">
      <c r="A7770" s="29">
        <v>40971</v>
      </c>
      <c r="B7770" s="30">
        <v>3</v>
      </c>
      <c r="C7770" s="30" t="s">
        <v>6</v>
      </c>
      <c r="D7770" s="30">
        <v>82</v>
      </c>
      <c r="E7770" s="50" t="str">
        <f t="shared" si="363"/>
        <v>March</v>
      </c>
      <c r="F7770" s="14" t="str">
        <f t="shared" si="364"/>
        <v>Saturday</v>
      </c>
      <c r="G7770" s="15">
        <f>$D7770*VLOOKUP($A7770,Price_Table,MATCH($C7770,$A$6:$K$6,0),1)</f>
        <v>779</v>
      </c>
      <c r="H7770" s="15">
        <f>D7770*VLOOKUP(A7770,Cost_Table,MATCH(C7770,M$6:W$6,0),1)</f>
        <v>492</v>
      </c>
      <c r="I7770" s="15">
        <f t="shared" si="365"/>
        <v>287</v>
      </c>
      <c r="J7770" s="43"/>
      <c r="K7770" s="1"/>
    </row>
    <row r="7771" spans="1:11">
      <c r="A7771" s="29">
        <v>40972</v>
      </c>
      <c r="B7771" s="30">
        <v>3</v>
      </c>
      <c r="C7771" s="30" t="s">
        <v>6</v>
      </c>
      <c r="D7771" s="30">
        <v>50</v>
      </c>
      <c r="E7771" s="50" t="str">
        <f t="shared" si="363"/>
        <v>March</v>
      </c>
      <c r="F7771" s="14" t="str">
        <f t="shared" si="364"/>
        <v>Sunday</v>
      </c>
      <c r="G7771" s="15">
        <f>$D7771*VLOOKUP($A7771,Price_Table,MATCH($C7771,$A$6:$K$6,0),1)</f>
        <v>475</v>
      </c>
      <c r="H7771" s="15">
        <f>D7771*VLOOKUP(A7771,Cost_Table,MATCH(C7771,M$6:W$6,0),1)</f>
        <v>300</v>
      </c>
      <c r="I7771" s="15">
        <f t="shared" si="365"/>
        <v>175</v>
      </c>
      <c r="J7771" s="43"/>
      <c r="K7771" s="1"/>
    </row>
    <row r="7772" spans="1:11">
      <c r="A7772" s="29">
        <v>40973</v>
      </c>
      <c r="B7772" s="30">
        <v>3</v>
      </c>
      <c r="C7772" s="30" t="s">
        <v>6</v>
      </c>
      <c r="D7772" s="30">
        <v>68</v>
      </c>
      <c r="E7772" s="50" t="str">
        <f t="shared" si="363"/>
        <v>March</v>
      </c>
      <c r="F7772" s="14" t="str">
        <f t="shared" si="364"/>
        <v>Monday</v>
      </c>
      <c r="G7772" s="15">
        <f>$D7772*VLOOKUP($A7772,Price_Table,MATCH($C7772,$A$6:$K$6,0),1)</f>
        <v>646</v>
      </c>
      <c r="H7772" s="15">
        <f>D7772*VLOOKUP(A7772,Cost_Table,MATCH(C7772,M$6:W$6,0),1)</f>
        <v>408</v>
      </c>
      <c r="I7772" s="15">
        <f t="shared" si="365"/>
        <v>238</v>
      </c>
      <c r="J7772" s="43"/>
      <c r="K7772" s="1"/>
    </row>
    <row r="7773" spans="1:11">
      <c r="A7773" s="29">
        <v>40974</v>
      </c>
      <c r="B7773" s="30">
        <v>3</v>
      </c>
      <c r="C7773" s="30" t="s">
        <v>6</v>
      </c>
      <c r="D7773" s="30">
        <v>61</v>
      </c>
      <c r="E7773" s="50" t="str">
        <f t="shared" si="363"/>
        <v>March</v>
      </c>
      <c r="F7773" s="14" t="str">
        <f t="shared" si="364"/>
        <v>Tuesday</v>
      </c>
      <c r="G7773" s="15">
        <f>$D7773*VLOOKUP($A7773,Price_Table,MATCH($C7773,$A$6:$K$6,0),1)</f>
        <v>579.5</v>
      </c>
      <c r="H7773" s="15">
        <f>D7773*VLOOKUP(A7773,Cost_Table,MATCH(C7773,M$6:W$6,0),1)</f>
        <v>366</v>
      </c>
      <c r="I7773" s="15">
        <f t="shared" si="365"/>
        <v>213.5</v>
      </c>
      <c r="J7773" s="43"/>
      <c r="K7773" s="1"/>
    </row>
    <row r="7774" spans="1:11">
      <c r="A7774" s="29">
        <v>40975</v>
      </c>
      <c r="B7774" s="30">
        <v>3</v>
      </c>
      <c r="C7774" s="30" t="s">
        <v>6</v>
      </c>
      <c r="D7774" s="30">
        <v>81</v>
      </c>
      <c r="E7774" s="50" t="str">
        <f t="shared" si="363"/>
        <v>March</v>
      </c>
      <c r="F7774" s="14" t="str">
        <f t="shared" si="364"/>
        <v>Wednesday</v>
      </c>
      <c r="G7774" s="15">
        <f>$D7774*VLOOKUP($A7774,Price_Table,MATCH($C7774,$A$6:$K$6,0),1)</f>
        <v>769.5</v>
      </c>
      <c r="H7774" s="15">
        <f>D7774*VLOOKUP(A7774,Cost_Table,MATCH(C7774,M$6:W$6,0),1)</f>
        <v>486</v>
      </c>
      <c r="I7774" s="15">
        <f t="shared" si="365"/>
        <v>283.5</v>
      </c>
      <c r="J7774" s="43"/>
      <c r="K7774" s="1"/>
    </row>
    <row r="7775" spans="1:11">
      <c r="A7775" s="29">
        <v>40976</v>
      </c>
      <c r="B7775" s="30">
        <v>3</v>
      </c>
      <c r="C7775" s="30" t="s">
        <v>6</v>
      </c>
      <c r="D7775" s="30">
        <v>58</v>
      </c>
      <c r="E7775" s="50" t="str">
        <f t="shared" si="363"/>
        <v>March</v>
      </c>
      <c r="F7775" s="14" t="str">
        <f t="shared" si="364"/>
        <v>Thursday</v>
      </c>
      <c r="G7775" s="15">
        <f>$D7775*VLOOKUP($A7775,Price_Table,MATCH($C7775,$A$6:$K$6,0),1)</f>
        <v>551</v>
      </c>
      <c r="H7775" s="15">
        <f>D7775*VLOOKUP(A7775,Cost_Table,MATCH(C7775,M$6:W$6,0),1)</f>
        <v>348</v>
      </c>
      <c r="I7775" s="15">
        <f t="shared" si="365"/>
        <v>203</v>
      </c>
      <c r="J7775" s="43"/>
      <c r="K7775" s="1"/>
    </row>
    <row r="7776" spans="1:11">
      <c r="A7776" s="29">
        <v>40977</v>
      </c>
      <c r="B7776" s="30">
        <v>3</v>
      </c>
      <c r="C7776" s="30" t="s">
        <v>6</v>
      </c>
      <c r="D7776" s="30">
        <v>60</v>
      </c>
      <c r="E7776" s="50" t="str">
        <f t="shared" si="363"/>
        <v>March</v>
      </c>
      <c r="F7776" s="14" t="str">
        <f t="shared" si="364"/>
        <v>Friday</v>
      </c>
      <c r="G7776" s="15">
        <f>$D7776*VLOOKUP($A7776,Price_Table,MATCH($C7776,$A$6:$K$6,0),1)</f>
        <v>570</v>
      </c>
      <c r="H7776" s="15">
        <f>D7776*VLOOKUP(A7776,Cost_Table,MATCH(C7776,M$6:W$6,0),1)</f>
        <v>360</v>
      </c>
      <c r="I7776" s="15">
        <f t="shared" si="365"/>
        <v>210</v>
      </c>
      <c r="J7776" s="43"/>
      <c r="K7776" s="1"/>
    </row>
    <row r="7777" spans="1:11">
      <c r="A7777" s="29">
        <v>40978</v>
      </c>
      <c r="B7777" s="30">
        <v>3</v>
      </c>
      <c r="C7777" s="30" t="s">
        <v>6</v>
      </c>
      <c r="D7777" s="30">
        <v>91</v>
      </c>
      <c r="E7777" s="50" t="str">
        <f t="shared" si="363"/>
        <v>March</v>
      </c>
      <c r="F7777" s="14" t="str">
        <f t="shared" si="364"/>
        <v>Saturday</v>
      </c>
      <c r="G7777" s="15">
        <f>$D7777*VLOOKUP($A7777,Price_Table,MATCH($C7777,$A$6:$K$6,0),1)</f>
        <v>864.5</v>
      </c>
      <c r="H7777" s="15">
        <f>D7777*VLOOKUP(A7777,Cost_Table,MATCH(C7777,M$6:W$6,0),1)</f>
        <v>546</v>
      </c>
      <c r="I7777" s="15">
        <f t="shared" si="365"/>
        <v>318.5</v>
      </c>
      <c r="J7777" s="43"/>
      <c r="K7777" s="1"/>
    </row>
    <row r="7778" spans="1:11">
      <c r="A7778" s="29">
        <v>40979</v>
      </c>
      <c r="B7778" s="30">
        <v>3</v>
      </c>
      <c r="C7778" s="30" t="s">
        <v>6</v>
      </c>
      <c r="D7778" s="30">
        <v>47</v>
      </c>
      <c r="E7778" s="50" t="str">
        <f t="shared" si="363"/>
        <v>March</v>
      </c>
      <c r="F7778" s="14" t="str">
        <f t="shared" si="364"/>
        <v>Sunday</v>
      </c>
      <c r="G7778" s="15">
        <f>$D7778*VLOOKUP($A7778,Price_Table,MATCH($C7778,$A$6:$K$6,0),1)</f>
        <v>446.5</v>
      </c>
      <c r="H7778" s="15">
        <f>D7778*VLOOKUP(A7778,Cost_Table,MATCH(C7778,M$6:W$6,0),1)</f>
        <v>282</v>
      </c>
      <c r="I7778" s="15">
        <f t="shared" si="365"/>
        <v>164.5</v>
      </c>
      <c r="J7778" s="43"/>
      <c r="K7778" s="1"/>
    </row>
    <row r="7779" spans="1:11">
      <c r="A7779" s="29">
        <v>40980</v>
      </c>
      <c r="B7779" s="30">
        <v>3</v>
      </c>
      <c r="C7779" s="30" t="s">
        <v>6</v>
      </c>
      <c r="D7779" s="30">
        <v>96</v>
      </c>
      <c r="E7779" s="50" t="str">
        <f t="shared" si="363"/>
        <v>March</v>
      </c>
      <c r="F7779" s="14" t="str">
        <f t="shared" si="364"/>
        <v>Monday</v>
      </c>
      <c r="G7779" s="15">
        <f>$D7779*VLOOKUP($A7779,Price_Table,MATCH($C7779,$A$6:$K$6,0),1)</f>
        <v>912</v>
      </c>
      <c r="H7779" s="15">
        <f>D7779*VLOOKUP(A7779,Cost_Table,MATCH(C7779,M$6:W$6,0),1)</f>
        <v>576</v>
      </c>
      <c r="I7779" s="15">
        <f t="shared" si="365"/>
        <v>336</v>
      </c>
      <c r="J7779" s="43"/>
      <c r="K7779" s="1"/>
    </row>
    <row r="7780" spans="1:11">
      <c r="A7780" s="29">
        <v>40981</v>
      </c>
      <c r="B7780" s="30">
        <v>3</v>
      </c>
      <c r="C7780" s="30" t="s">
        <v>6</v>
      </c>
      <c r="D7780" s="30">
        <v>58</v>
      </c>
      <c r="E7780" s="50" t="str">
        <f t="shared" si="363"/>
        <v>March</v>
      </c>
      <c r="F7780" s="14" t="str">
        <f t="shared" si="364"/>
        <v>Tuesday</v>
      </c>
      <c r="G7780" s="15">
        <f>$D7780*VLOOKUP($A7780,Price_Table,MATCH($C7780,$A$6:$K$6,0),1)</f>
        <v>551</v>
      </c>
      <c r="H7780" s="15">
        <f>D7780*VLOOKUP(A7780,Cost_Table,MATCH(C7780,M$6:W$6,0),1)</f>
        <v>348</v>
      </c>
      <c r="I7780" s="15">
        <f t="shared" si="365"/>
        <v>203</v>
      </c>
      <c r="J7780" s="43"/>
      <c r="K7780" s="1"/>
    </row>
    <row r="7781" spans="1:11">
      <c r="A7781" s="29">
        <v>40982</v>
      </c>
      <c r="B7781" s="30">
        <v>3</v>
      </c>
      <c r="C7781" s="30" t="s">
        <v>6</v>
      </c>
      <c r="D7781" s="30">
        <v>55</v>
      </c>
      <c r="E7781" s="50" t="str">
        <f t="shared" si="363"/>
        <v>March</v>
      </c>
      <c r="F7781" s="14" t="str">
        <f t="shared" si="364"/>
        <v>Wednesday</v>
      </c>
      <c r="G7781" s="15">
        <f>$D7781*VLOOKUP($A7781,Price_Table,MATCH($C7781,$A$6:$K$6,0),1)</f>
        <v>522.5</v>
      </c>
      <c r="H7781" s="15">
        <f>D7781*VLOOKUP(A7781,Cost_Table,MATCH(C7781,M$6:W$6,0),1)</f>
        <v>330</v>
      </c>
      <c r="I7781" s="15">
        <f t="shared" si="365"/>
        <v>192.5</v>
      </c>
      <c r="J7781" s="43"/>
      <c r="K7781" s="1"/>
    </row>
    <row r="7782" spans="1:11">
      <c r="A7782" s="29">
        <v>40983</v>
      </c>
      <c r="B7782" s="30">
        <v>3</v>
      </c>
      <c r="C7782" s="30" t="s">
        <v>6</v>
      </c>
      <c r="D7782" s="30">
        <v>63</v>
      </c>
      <c r="E7782" s="50" t="str">
        <f t="shared" si="363"/>
        <v>March</v>
      </c>
      <c r="F7782" s="14" t="str">
        <f t="shared" si="364"/>
        <v>Thursday</v>
      </c>
      <c r="G7782" s="15">
        <f>$D7782*VLOOKUP($A7782,Price_Table,MATCH($C7782,$A$6:$K$6,0),1)</f>
        <v>598.5</v>
      </c>
      <c r="H7782" s="15">
        <f>D7782*VLOOKUP(A7782,Cost_Table,MATCH(C7782,M$6:W$6,0),1)</f>
        <v>378</v>
      </c>
      <c r="I7782" s="15">
        <f t="shared" si="365"/>
        <v>220.5</v>
      </c>
      <c r="J7782" s="43"/>
      <c r="K7782" s="1"/>
    </row>
    <row r="7783" spans="1:11">
      <c r="A7783" s="29">
        <v>40984</v>
      </c>
      <c r="B7783" s="30">
        <v>3</v>
      </c>
      <c r="C7783" s="30" t="s">
        <v>6</v>
      </c>
      <c r="D7783" s="30">
        <v>68</v>
      </c>
      <c r="E7783" s="50" t="str">
        <f t="shared" si="363"/>
        <v>March</v>
      </c>
      <c r="F7783" s="14" t="str">
        <f t="shared" si="364"/>
        <v>Friday</v>
      </c>
      <c r="G7783" s="15">
        <f>$D7783*VLOOKUP($A7783,Price_Table,MATCH($C7783,$A$6:$K$6,0),1)</f>
        <v>646</v>
      </c>
      <c r="H7783" s="15">
        <f>D7783*VLOOKUP(A7783,Cost_Table,MATCH(C7783,M$6:W$6,0),1)</f>
        <v>408</v>
      </c>
      <c r="I7783" s="15">
        <f t="shared" si="365"/>
        <v>238</v>
      </c>
      <c r="J7783" s="43"/>
      <c r="K7783" s="1"/>
    </row>
    <row r="7784" spans="1:11">
      <c r="A7784" s="29">
        <v>40985</v>
      </c>
      <c r="B7784" s="30">
        <v>3</v>
      </c>
      <c r="C7784" s="30" t="s">
        <v>6</v>
      </c>
      <c r="D7784" s="30">
        <v>64</v>
      </c>
      <c r="E7784" s="50" t="str">
        <f t="shared" si="363"/>
        <v>March</v>
      </c>
      <c r="F7784" s="14" t="str">
        <f t="shared" si="364"/>
        <v>Saturday</v>
      </c>
      <c r="G7784" s="15">
        <f>$D7784*VLOOKUP($A7784,Price_Table,MATCH($C7784,$A$6:$K$6,0),1)</f>
        <v>608</v>
      </c>
      <c r="H7784" s="15">
        <f>D7784*VLOOKUP(A7784,Cost_Table,MATCH(C7784,M$6:W$6,0),1)</f>
        <v>384</v>
      </c>
      <c r="I7784" s="15">
        <f t="shared" si="365"/>
        <v>224</v>
      </c>
      <c r="J7784" s="43"/>
      <c r="K7784" s="1"/>
    </row>
    <row r="7785" spans="1:11">
      <c r="A7785" s="29">
        <v>40986</v>
      </c>
      <c r="B7785" s="30">
        <v>3</v>
      </c>
      <c r="C7785" s="30" t="s">
        <v>6</v>
      </c>
      <c r="D7785" s="30">
        <v>75</v>
      </c>
      <c r="E7785" s="50" t="str">
        <f t="shared" si="363"/>
        <v>March</v>
      </c>
      <c r="F7785" s="14" t="str">
        <f t="shared" si="364"/>
        <v>Sunday</v>
      </c>
      <c r="G7785" s="15">
        <f>$D7785*VLOOKUP($A7785,Price_Table,MATCH($C7785,$A$6:$K$6,0),1)</f>
        <v>712.5</v>
      </c>
      <c r="H7785" s="15">
        <f>D7785*VLOOKUP(A7785,Cost_Table,MATCH(C7785,M$6:W$6,0),1)</f>
        <v>450</v>
      </c>
      <c r="I7785" s="15">
        <f t="shared" si="365"/>
        <v>262.5</v>
      </c>
      <c r="J7785" s="43"/>
      <c r="K7785" s="1"/>
    </row>
    <row r="7786" spans="1:11">
      <c r="A7786" s="29">
        <v>40987</v>
      </c>
      <c r="B7786" s="30">
        <v>3</v>
      </c>
      <c r="C7786" s="30" t="s">
        <v>6</v>
      </c>
      <c r="D7786" s="30">
        <v>63</v>
      </c>
      <c r="E7786" s="50" t="str">
        <f t="shared" si="363"/>
        <v>March</v>
      </c>
      <c r="F7786" s="14" t="str">
        <f t="shared" si="364"/>
        <v>Monday</v>
      </c>
      <c r="G7786" s="15">
        <f>$D7786*VLOOKUP($A7786,Price_Table,MATCH($C7786,$A$6:$K$6,0),1)</f>
        <v>598.5</v>
      </c>
      <c r="H7786" s="15">
        <f>D7786*VLOOKUP(A7786,Cost_Table,MATCH(C7786,M$6:W$6,0),1)</f>
        <v>378</v>
      </c>
      <c r="I7786" s="15">
        <f t="shared" si="365"/>
        <v>220.5</v>
      </c>
      <c r="J7786" s="43"/>
      <c r="K7786" s="1"/>
    </row>
    <row r="7787" spans="1:11">
      <c r="A7787" s="29">
        <v>40988</v>
      </c>
      <c r="B7787" s="30">
        <v>3</v>
      </c>
      <c r="C7787" s="30" t="s">
        <v>6</v>
      </c>
      <c r="D7787" s="30">
        <v>83</v>
      </c>
      <c r="E7787" s="50" t="str">
        <f t="shared" si="363"/>
        <v>March</v>
      </c>
      <c r="F7787" s="14" t="str">
        <f t="shared" si="364"/>
        <v>Tuesday</v>
      </c>
      <c r="G7787" s="15">
        <f>$D7787*VLOOKUP($A7787,Price_Table,MATCH($C7787,$A$6:$K$6,0),1)</f>
        <v>788.5</v>
      </c>
      <c r="H7787" s="15">
        <f>D7787*VLOOKUP(A7787,Cost_Table,MATCH(C7787,M$6:W$6,0),1)</f>
        <v>498</v>
      </c>
      <c r="I7787" s="15">
        <f t="shared" si="365"/>
        <v>290.5</v>
      </c>
      <c r="J7787" s="43"/>
      <c r="K7787" s="1"/>
    </row>
    <row r="7788" spans="1:11">
      <c r="A7788" s="29">
        <v>40989</v>
      </c>
      <c r="B7788" s="30">
        <v>3</v>
      </c>
      <c r="C7788" s="30" t="s">
        <v>6</v>
      </c>
      <c r="D7788" s="30">
        <v>69</v>
      </c>
      <c r="E7788" s="50" t="str">
        <f t="shared" si="363"/>
        <v>March</v>
      </c>
      <c r="F7788" s="14" t="str">
        <f t="shared" si="364"/>
        <v>Wednesday</v>
      </c>
      <c r="G7788" s="15">
        <f>$D7788*VLOOKUP($A7788,Price_Table,MATCH($C7788,$A$6:$K$6,0),1)</f>
        <v>655.5</v>
      </c>
      <c r="H7788" s="15">
        <f>D7788*VLOOKUP(A7788,Cost_Table,MATCH(C7788,M$6:W$6,0),1)</f>
        <v>414</v>
      </c>
      <c r="I7788" s="15">
        <f t="shared" si="365"/>
        <v>241.5</v>
      </c>
      <c r="J7788" s="43"/>
      <c r="K7788" s="1"/>
    </row>
    <row r="7789" spans="1:11">
      <c r="A7789" s="29">
        <v>40990</v>
      </c>
      <c r="B7789" s="30">
        <v>3</v>
      </c>
      <c r="C7789" s="30" t="s">
        <v>6</v>
      </c>
      <c r="D7789" s="30">
        <v>57</v>
      </c>
      <c r="E7789" s="50" t="str">
        <f t="shared" si="363"/>
        <v>March</v>
      </c>
      <c r="F7789" s="14" t="str">
        <f t="shared" si="364"/>
        <v>Thursday</v>
      </c>
      <c r="G7789" s="15">
        <f>$D7789*VLOOKUP($A7789,Price_Table,MATCH($C7789,$A$6:$K$6,0),1)</f>
        <v>541.5</v>
      </c>
      <c r="H7789" s="15">
        <f>D7789*VLOOKUP(A7789,Cost_Table,MATCH(C7789,M$6:W$6,0),1)</f>
        <v>342</v>
      </c>
      <c r="I7789" s="15">
        <f t="shared" si="365"/>
        <v>199.5</v>
      </c>
      <c r="J7789" s="43"/>
      <c r="K7789" s="1"/>
    </row>
    <row r="7790" spans="1:11">
      <c r="A7790" s="29">
        <v>40991</v>
      </c>
      <c r="B7790" s="30">
        <v>3</v>
      </c>
      <c r="C7790" s="30" t="s">
        <v>6</v>
      </c>
      <c r="D7790" s="30">
        <v>64</v>
      </c>
      <c r="E7790" s="50" t="str">
        <f t="shared" si="363"/>
        <v>March</v>
      </c>
      <c r="F7790" s="14" t="str">
        <f t="shared" si="364"/>
        <v>Friday</v>
      </c>
      <c r="G7790" s="15">
        <f>$D7790*VLOOKUP($A7790,Price_Table,MATCH($C7790,$A$6:$K$6,0),1)</f>
        <v>608</v>
      </c>
      <c r="H7790" s="15">
        <f>D7790*VLOOKUP(A7790,Cost_Table,MATCH(C7790,M$6:W$6,0),1)</f>
        <v>384</v>
      </c>
      <c r="I7790" s="15">
        <f t="shared" si="365"/>
        <v>224</v>
      </c>
      <c r="J7790" s="43"/>
      <c r="K7790" s="1"/>
    </row>
    <row r="7791" spans="1:11">
      <c r="A7791" s="29">
        <v>40992</v>
      </c>
      <c r="B7791" s="30">
        <v>3</v>
      </c>
      <c r="C7791" s="30" t="s">
        <v>6</v>
      </c>
      <c r="D7791" s="30">
        <v>52</v>
      </c>
      <c r="E7791" s="50" t="str">
        <f t="shared" si="363"/>
        <v>March</v>
      </c>
      <c r="F7791" s="14" t="str">
        <f t="shared" si="364"/>
        <v>Saturday</v>
      </c>
      <c r="G7791" s="15">
        <f>$D7791*VLOOKUP($A7791,Price_Table,MATCH($C7791,$A$6:$K$6,0),1)</f>
        <v>494</v>
      </c>
      <c r="H7791" s="15">
        <f>D7791*VLOOKUP(A7791,Cost_Table,MATCH(C7791,M$6:W$6,0),1)</f>
        <v>312</v>
      </c>
      <c r="I7791" s="15">
        <f t="shared" si="365"/>
        <v>182</v>
      </c>
      <c r="J7791" s="43"/>
      <c r="K7791" s="1"/>
    </row>
    <row r="7792" spans="1:11">
      <c r="A7792" s="29">
        <v>40993</v>
      </c>
      <c r="B7792" s="30">
        <v>3</v>
      </c>
      <c r="C7792" s="30" t="s">
        <v>6</v>
      </c>
      <c r="D7792" s="30">
        <v>61</v>
      </c>
      <c r="E7792" s="50" t="str">
        <f t="shared" si="363"/>
        <v>March</v>
      </c>
      <c r="F7792" s="14" t="str">
        <f t="shared" si="364"/>
        <v>Sunday</v>
      </c>
      <c r="G7792" s="15">
        <f>$D7792*VLOOKUP($A7792,Price_Table,MATCH($C7792,$A$6:$K$6,0),1)</f>
        <v>579.5</v>
      </c>
      <c r="H7792" s="15">
        <f>D7792*VLOOKUP(A7792,Cost_Table,MATCH(C7792,M$6:W$6,0),1)</f>
        <v>366</v>
      </c>
      <c r="I7792" s="15">
        <f t="shared" si="365"/>
        <v>213.5</v>
      </c>
      <c r="J7792" s="43"/>
      <c r="K7792" s="1"/>
    </row>
    <row r="7793" spans="1:11">
      <c r="A7793" s="29">
        <v>40994</v>
      </c>
      <c r="B7793" s="30">
        <v>3</v>
      </c>
      <c r="C7793" s="30" t="s">
        <v>6</v>
      </c>
      <c r="D7793" s="30">
        <v>49</v>
      </c>
      <c r="E7793" s="50" t="str">
        <f t="shared" si="363"/>
        <v>March</v>
      </c>
      <c r="F7793" s="14" t="str">
        <f t="shared" si="364"/>
        <v>Monday</v>
      </c>
      <c r="G7793" s="15">
        <f>$D7793*VLOOKUP($A7793,Price_Table,MATCH($C7793,$A$6:$K$6,0),1)</f>
        <v>465.5</v>
      </c>
      <c r="H7793" s="15">
        <f>D7793*VLOOKUP(A7793,Cost_Table,MATCH(C7793,M$6:W$6,0),1)</f>
        <v>294</v>
      </c>
      <c r="I7793" s="15">
        <f t="shared" si="365"/>
        <v>171.5</v>
      </c>
      <c r="J7793" s="43"/>
      <c r="K7793" s="1"/>
    </row>
    <row r="7794" spans="1:11">
      <c r="A7794" s="29">
        <v>40995</v>
      </c>
      <c r="B7794" s="30">
        <v>3</v>
      </c>
      <c r="C7794" s="30" t="s">
        <v>6</v>
      </c>
      <c r="D7794" s="30">
        <v>106</v>
      </c>
      <c r="E7794" s="50" t="str">
        <f t="shared" si="363"/>
        <v>March</v>
      </c>
      <c r="F7794" s="14" t="str">
        <f t="shared" si="364"/>
        <v>Tuesday</v>
      </c>
      <c r="G7794" s="15">
        <f>$D7794*VLOOKUP($A7794,Price_Table,MATCH($C7794,$A$6:$K$6,0),1)</f>
        <v>1007</v>
      </c>
      <c r="H7794" s="15">
        <f>D7794*VLOOKUP(A7794,Cost_Table,MATCH(C7794,M$6:W$6,0),1)</f>
        <v>636</v>
      </c>
      <c r="I7794" s="15">
        <f t="shared" si="365"/>
        <v>371</v>
      </c>
      <c r="J7794" s="43"/>
      <c r="K7794" s="1"/>
    </row>
    <row r="7795" spans="1:11">
      <c r="A7795" s="29">
        <v>40996</v>
      </c>
      <c r="B7795" s="30">
        <v>3</v>
      </c>
      <c r="C7795" s="30" t="s">
        <v>6</v>
      </c>
      <c r="D7795" s="30">
        <v>47</v>
      </c>
      <c r="E7795" s="50" t="str">
        <f t="shared" si="363"/>
        <v>March</v>
      </c>
      <c r="F7795" s="14" t="str">
        <f t="shared" si="364"/>
        <v>Wednesday</v>
      </c>
      <c r="G7795" s="15">
        <f>$D7795*VLOOKUP($A7795,Price_Table,MATCH($C7795,$A$6:$K$6,0),1)</f>
        <v>446.5</v>
      </c>
      <c r="H7795" s="15">
        <f>D7795*VLOOKUP(A7795,Cost_Table,MATCH(C7795,M$6:W$6,0),1)</f>
        <v>282</v>
      </c>
      <c r="I7795" s="15">
        <f t="shared" si="365"/>
        <v>164.5</v>
      </c>
      <c r="J7795" s="43"/>
      <c r="K7795" s="1"/>
    </row>
    <row r="7796" spans="1:11">
      <c r="A7796" s="29">
        <v>40997</v>
      </c>
      <c r="B7796" s="30">
        <v>3</v>
      </c>
      <c r="C7796" s="30" t="s">
        <v>6</v>
      </c>
      <c r="D7796" s="30">
        <v>68</v>
      </c>
      <c r="E7796" s="50" t="str">
        <f t="shared" si="363"/>
        <v>March</v>
      </c>
      <c r="F7796" s="14" t="str">
        <f t="shared" si="364"/>
        <v>Thursday</v>
      </c>
      <c r="G7796" s="15">
        <f>$D7796*VLOOKUP($A7796,Price_Table,MATCH($C7796,$A$6:$K$6,0),1)</f>
        <v>646</v>
      </c>
      <c r="H7796" s="15">
        <f>D7796*VLOOKUP(A7796,Cost_Table,MATCH(C7796,M$6:W$6,0),1)</f>
        <v>408</v>
      </c>
      <c r="I7796" s="15">
        <f t="shared" si="365"/>
        <v>238</v>
      </c>
      <c r="J7796" s="43"/>
      <c r="K7796" s="1"/>
    </row>
    <row r="7797" spans="1:11">
      <c r="A7797" s="29">
        <v>40998</v>
      </c>
      <c r="B7797" s="30">
        <v>3</v>
      </c>
      <c r="C7797" s="30" t="s">
        <v>6</v>
      </c>
      <c r="D7797" s="30">
        <v>67</v>
      </c>
      <c r="E7797" s="50" t="str">
        <f t="shared" si="363"/>
        <v>March</v>
      </c>
      <c r="F7797" s="14" t="str">
        <f t="shared" si="364"/>
        <v>Friday</v>
      </c>
      <c r="G7797" s="15">
        <f>$D7797*VLOOKUP($A7797,Price_Table,MATCH($C7797,$A$6:$K$6,0),1)</f>
        <v>636.5</v>
      </c>
      <c r="H7797" s="15">
        <f>D7797*VLOOKUP(A7797,Cost_Table,MATCH(C7797,M$6:W$6,0),1)</f>
        <v>402</v>
      </c>
      <c r="I7797" s="15">
        <f t="shared" si="365"/>
        <v>234.5</v>
      </c>
      <c r="J7797" s="43"/>
      <c r="K7797" s="1"/>
    </row>
    <row r="7798" spans="1:11">
      <c r="A7798" s="29">
        <v>40999</v>
      </c>
      <c r="B7798" s="30">
        <v>3</v>
      </c>
      <c r="C7798" s="30" t="s">
        <v>6</v>
      </c>
      <c r="D7798" s="30">
        <v>85</v>
      </c>
      <c r="E7798" s="50" t="str">
        <f t="shared" si="363"/>
        <v>March</v>
      </c>
      <c r="F7798" s="14" t="str">
        <f t="shared" si="364"/>
        <v>Saturday</v>
      </c>
      <c r="G7798" s="15">
        <f>$D7798*VLOOKUP($A7798,Price_Table,MATCH($C7798,$A$6:$K$6,0),1)</f>
        <v>807.5</v>
      </c>
      <c r="H7798" s="15">
        <f>D7798*VLOOKUP(A7798,Cost_Table,MATCH(C7798,M$6:W$6,0),1)</f>
        <v>510</v>
      </c>
      <c r="I7798" s="15">
        <f t="shared" si="365"/>
        <v>297.5</v>
      </c>
      <c r="J7798" s="43"/>
      <c r="K7798" s="1"/>
    </row>
    <row r="7799" spans="1:11">
      <c r="A7799" s="29">
        <v>41000</v>
      </c>
      <c r="B7799" s="30">
        <v>3</v>
      </c>
      <c r="C7799" s="30" t="s">
        <v>6</v>
      </c>
      <c r="D7799" s="30">
        <v>67</v>
      </c>
      <c r="E7799" s="50" t="str">
        <f t="shared" si="363"/>
        <v>April</v>
      </c>
      <c r="F7799" s="14" t="str">
        <f t="shared" si="364"/>
        <v>Sunday</v>
      </c>
      <c r="G7799" s="15">
        <f>$D7799*VLOOKUP($A7799,Price_Table,MATCH($C7799,$A$6:$K$6,0),1)</f>
        <v>737</v>
      </c>
      <c r="H7799" s="15">
        <f>D7799*VLOOKUP(A7799,Cost_Table,MATCH(C7799,M$6:W$6,0),1)</f>
        <v>402</v>
      </c>
      <c r="I7799" s="15">
        <f t="shared" si="365"/>
        <v>335</v>
      </c>
      <c r="J7799" s="43"/>
      <c r="K7799" s="1"/>
    </row>
    <row r="7800" spans="1:11">
      <c r="A7800" s="29">
        <v>41001</v>
      </c>
      <c r="B7800" s="30">
        <v>3</v>
      </c>
      <c r="C7800" s="30" t="s">
        <v>6</v>
      </c>
      <c r="D7800" s="30">
        <v>52</v>
      </c>
      <c r="E7800" s="50" t="str">
        <f t="shared" si="363"/>
        <v>April</v>
      </c>
      <c r="F7800" s="14" t="str">
        <f t="shared" si="364"/>
        <v>Monday</v>
      </c>
      <c r="G7800" s="15">
        <f>$D7800*VLOOKUP($A7800,Price_Table,MATCH($C7800,$A$6:$K$6,0),1)</f>
        <v>572</v>
      </c>
      <c r="H7800" s="15">
        <f>D7800*VLOOKUP(A7800,Cost_Table,MATCH(C7800,M$6:W$6,0),1)</f>
        <v>312</v>
      </c>
      <c r="I7800" s="15">
        <f t="shared" si="365"/>
        <v>260</v>
      </c>
      <c r="J7800" s="43"/>
      <c r="K7800" s="1"/>
    </row>
    <row r="7801" spans="1:11">
      <c r="A7801" s="29">
        <v>41002</v>
      </c>
      <c r="B7801" s="30">
        <v>3</v>
      </c>
      <c r="C7801" s="30" t="s">
        <v>6</v>
      </c>
      <c r="D7801" s="30">
        <v>58</v>
      </c>
      <c r="E7801" s="50" t="str">
        <f t="shared" si="363"/>
        <v>April</v>
      </c>
      <c r="F7801" s="14" t="str">
        <f t="shared" si="364"/>
        <v>Tuesday</v>
      </c>
      <c r="G7801" s="15">
        <f>$D7801*VLOOKUP($A7801,Price_Table,MATCH($C7801,$A$6:$K$6,0),1)</f>
        <v>638</v>
      </c>
      <c r="H7801" s="15">
        <f>D7801*VLOOKUP(A7801,Cost_Table,MATCH(C7801,M$6:W$6,0),1)</f>
        <v>348</v>
      </c>
      <c r="I7801" s="15">
        <f t="shared" si="365"/>
        <v>290</v>
      </c>
      <c r="J7801" s="43"/>
      <c r="K7801" s="1"/>
    </row>
    <row r="7802" spans="1:11">
      <c r="A7802" s="29">
        <v>41003</v>
      </c>
      <c r="B7802" s="30">
        <v>3</v>
      </c>
      <c r="C7802" s="30" t="s">
        <v>6</v>
      </c>
      <c r="D7802" s="30">
        <v>52</v>
      </c>
      <c r="E7802" s="50" t="str">
        <f t="shared" si="363"/>
        <v>April</v>
      </c>
      <c r="F7802" s="14" t="str">
        <f t="shared" si="364"/>
        <v>Wednesday</v>
      </c>
      <c r="G7802" s="15">
        <f>$D7802*VLOOKUP($A7802,Price_Table,MATCH($C7802,$A$6:$K$6,0),1)</f>
        <v>572</v>
      </c>
      <c r="H7802" s="15">
        <f>D7802*VLOOKUP(A7802,Cost_Table,MATCH(C7802,M$6:W$6,0),1)</f>
        <v>312</v>
      </c>
      <c r="I7802" s="15">
        <f t="shared" si="365"/>
        <v>260</v>
      </c>
      <c r="J7802" s="43"/>
      <c r="K7802" s="1"/>
    </row>
    <row r="7803" spans="1:11">
      <c r="A7803" s="29">
        <v>41004</v>
      </c>
      <c r="B7803" s="30">
        <v>3</v>
      </c>
      <c r="C7803" s="30" t="s">
        <v>6</v>
      </c>
      <c r="D7803" s="30">
        <v>65</v>
      </c>
      <c r="E7803" s="50" t="str">
        <f t="shared" si="363"/>
        <v>April</v>
      </c>
      <c r="F7803" s="14" t="str">
        <f t="shared" si="364"/>
        <v>Thursday</v>
      </c>
      <c r="G7803" s="15">
        <f>$D7803*VLOOKUP($A7803,Price_Table,MATCH($C7803,$A$6:$K$6,0),1)</f>
        <v>715</v>
      </c>
      <c r="H7803" s="15">
        <f>D7803*VLOOKUP(A7803,Cost_Table,MATCH(C7803,M$6:W$6,0),1)</f>
        <v>390</v>
      </c>
      <c r="I7803" s="15">
        <f t="shared" si="365"/>
        <v>325</v>
      </c>
      <c r="J7803" s="43"/>
      <c r="K7803" s="1"/>
    </row>
    <row r="7804" spans="1:11">
      <c r="A7804" s="29">
        <v>41005</v>
      </c>
      <c r="B7804" s="30">
        <v>3</v>
      </c>
      <c r="C7804" s="30" t="s">
        <v>6</v>
      </c>
      <c r="D7804" s="30">
        <v>67</v>
      </c>
      <c r="E7804" s="50" t="str">
        <f t="shared" si="363"/>
        <v>April</v>
      </c>
      <c r="F7804" s="14" t="str">
        <f t="shared" si="364"/>
        <v>Friday</v>
      </c>
      <c r="G7804" s="15">
        <f>$D7804*VLOOKUP($A7804,Price_Table,MATCH($C7804,$A$6:$K$6,0),1)</f>
        <v>737</v>
      </c>
      <c r="H7804" s="15">
        <f>D7804*VLOOKUP(A7804,Cost_Table,MATCH(C7804,M$6:W$6,0),1)</f>
        <v>402</v>
      </c>
      <c r="I7804" s="15">
        <f t="shared" si="365"/>
        <v>335</v>
      </c>
      <c r="J7804" s="43"/>
      <c r="K7804" s="1"/>
    </row>
    <row r="7805" spans="1:11">
      <c r="A7805" s="29">
        <v>41006</v>
      </c>
      <c r="B7805" s="30">
        <v>3</v>
      </c>
      <c r="C7805" s="30" t="s">
        <v>6</v>
      </c>
      <c r="D7805" s="30">
        <v>65</v>
      </c>
      <c r="E7805" s="50" t="str">
        <f t="shared" si="363"/>
        <v>April</v>
      </c>
      <c r="F7805" s="14" t="str">
        <f t="shared" si="364"/>
        <v>Saturday</v>
      </c>
      <c r="G7805" s="15">
        <f>$D7805*VLOOKUP($A7805,Price_Table,MATCH($C7805,$A$6:$K$6,0),1)</f>
        <v>715</v>
      </c>
      <c r="H7805" s="15">
        <f>D7805*VLOOKUP(A7805,Cost_Table,MATCH(C7805,M$6:W$6,0),1)</f>
        <v>390</v>
      </c>
      <c r="I7805" s="15">
        <f t="shared" si="365"/>
        <v>325</v>
      </c>
      <c r="J7805" s="43"/>
      <c r="K7805" s="1"/>
    </row>
    <row r="7806" spans="1:11">
      <c r="A7806" s="29">
        <v>41007</v>
      </c>
      <c r="B7806" s="30">
        <v>3</v>
      </c>
      <c r="C7806" s="30" t="s">
        <v>6</v>
      </c>
      <c r="D7806" s="30">
        <v>60</v>
      </c>
      <c r="E7806" s="50" t="str">
        <f t="shared" si="363"/>
        <v>April</v>
      </c>
      <c r="F7806" s="14" t="str">
        <f t="shared" si="364"/>
        <v>Sunday</v>
      </c>
      <c r="G7806" s="15">
        <f>$D7806*VLOOKUP($A7806,Price_Table,MATCH($C7806,$A$6:$K$6,0),1)</f>
        <v>660</v>
      </c>
      <c r="H7806" s="15">
        <f>D7806*VLOOKUP(A7806,Cost_Table,MATCH(C7806,M$6:W$6,0),1)</f>
        <v>360</v>
      </c>
      <c r="I7806" s="15">
        <f t="shared" si="365"/>
        <v>300</v>
      </c>
      <c r="J7806" s="43"/>
      <c r="K7806" s="1"/>
    </row>
    <row r="7807" spans="1:11">
      <c r="A7807" s="29">
        <v>41008</v>
      </c>
      <c r="B7807" s="30">
        <v>3</v>
      </c>
      <c r="C7807" s="30" t="s">
        <v>6</v>
      </c>
      <c r="D7807" s="30">
        <v>60</v>
      </c>
      <c r="E7807" s="50" t="str">
        <f t="shared" si="363"/>
        <v>April</v>
      </c>
      <c r="F7807" s="14" t="str">
        <f t="shared" si="364"/>
        <v>Monday</v>
      </c>
      <c r="G7807" s="15">
        <f>$D7807*VLOOKUP($A7807,Price_Table,MATCH($C7807,$A$6:$K$6,0),1)</f>
        <v>660</v>
      </c>
      <c r="H7807" s="15">
        <f>D7807*VLOOKUP(A7807,Cost_Table,MATCH(C7807,M$6:W$6,0),1)</f>
        <v>360</v>
      </c>
      <c r="I7807" s="15">
        <f t="shared" si="365"/>
        <v>300</v>
      </c>
      <c r="J7807" s="43"/>
      <c r="K7807" s="1"/>
    </row>
    <row r="7808" spans="1:11">
      <c r="A7808" s="29">
        <v>41009</v>
      </c>
      <c r="B7808" s="30">
        <v>3</v>
      </c>
      <c r="C7808" s="30" t="s">
        <v>6</v>
      </c>
      <c r="D7808" s="30">
        <v>53</v>
      </c>
      <c r="E7808" s="50" t="str">
        <f t="shared" si="363"/>
        <v>April</v>
      </c>
      <c r="F7808" s="14" t="str">
        <f t="shared" si="364"/>
        <v>Tuesday</v>
      </c>
      <c r="G7808" s="15">
        <f>$D7808*VLOOKUP($A7808,Price_Table,MATCH($C7808,$A$6:$K$6,0),1)</f>
        <v>583</v>
      </c>
      <c r="H7808" s="15">
        <f>D7808*VLOOKUP(A7808,Cost_Table,MATCH(C7808,M$6:W$6,0),1)</f>
        <v>318</v>
      </c>
      <c r="I7808" s="15">
        <f t="shared" si="365"/>
        <v>265</v>
      </c>
      <c r="J7808" s="43"/>
      <c r="K7808" s="1"/>
    </row>
    <row r="7809" spans="1:11">
      <c r="A7809" s="29">
        <v>41010</v>
      </c>
      <c r="B7809" s="30">
        <v>3</v>
      </c>
      <c r="C7809" s="30" t="s">
        <v>6</v>
      </c>
      <c r="D7809" s="30">
        <v>52</v>
      </c>
      <c r="E7809" s="50" t="str">
        <f t="shared" si="363"/>
        <v>April</v>
      </c>
      <c r="F7809" s="14" t="str">
        <f t="shared" si="364"/>
        <v>Wednesday</v>
      </c>
      <c r="G7809" s="15">
        <f>$D7809*VLOOKUP($A7809,Price_Table,MATCH($C7809,$A$6:$K$6,0),1)</f>
        <v>572</v>
      </c>
      <c r="H7809" s="15">
        <f>D7809*VLOOKUP(A7809,Cost_Table,MATCH(C7809,M$6:W$6,0),1)</f>
        <v>312</v>
      </c>
      <c r="I7809" s="15">
        <f t="shared" si="365"/>
        <v>260</v>
      </c>
      <c r="J7809" s="43"/>
      <c r="K7809" s="1"/>
    </row>
    <row r="7810" spans="1:11">
      <c r="A7810" s="29">
        <v>41011</v>
      </c>
      <c r="B7810" s="30">
        <v>3</v>
      </c>
      <c r="C7810" s="30" t="s">
        <v>6</v>
      </c>
      <c r="D7810" s="30">
        <v>57</v>
      </c>
      <c r="E7810" s="50" t="str">
        <f t="shared" si="363"/>
        <v>April</v>
      </c>
      <c r="F7810" s="14" t="str">
        <f t="shared" si="364"/>
        <v>Thursday</v>
      </c>
      <c r="G7810" s="15">
        <f>$D7810*VLOOKUP($A7810,Price_Table,MATCH($C7810,$A$6:$K$6,0),1)</f>
        <v>627</v>
      </c>
      <c r="H7810" s="15">
        <f>D7810*VLOOKUP(A7810,Cost_Table,MATCH(C7810,M$6:W$6,0),1)</f>
        <v>342</v>
      </c>
      <c r="I7810" s="15">
        <f t="shared" si="365"/>
        <v>285</v>
      </c>
      <c r="J7810" s="43"/>
      <c r="K7810" s="1"/>
    </row>
    <row r="7811" spans="1:11">
      <c r="A7811" s="29">
        <v>41012</v>
      </c>
      <c r="B7811" s="30">
        <v>3</v>
      </c>
      <c r="C7811" s="30" t="s">
        <v>6</v>
      </c>
      <c r="D7811" s="30">
        <v>75</v>
      </c>
      <c r="E7811" s="50" t="str">
        <f t="shared" si="363"/>
        <v>April</v>
      </c>
      <c r="F7811" s="14" t="str">
        <f t="shared" si="364"/>
        <v>Friday</v>
      </c>
      <c r="G7811" s="15">
        <f>$D7811*VLOOKUP($A7811,Price_Table,MATCH($C7811,$A$6:$K$6,0),1)</f>
        <v>825</v>
      </c>
      <c r="H7811" s="15">
        <f>D7811*VLOOKUP(A7811,Cost_Table,MATCH(C7811,M$6:W$6,0),1)</f>
        <v>450</v>
      </c>
      <c r="I7811" s="15">
        <f t="shared" si="365"/>
        <v>375</v>
      </c>
      <c r="J7811" s="43"/>
      <c r="K7811" s="1"/>
    </row>
    <row r="7812" spans="1:11">
      <c r="A7812" s="29">
        <v>41013</v>
      </c>
      <c r="B7812" s="30">
        <v>3</v>
      </c>
      <c r="C7812" s="30" t="s">
        <v>6</v>
      </c>
      <c r="D7812" s="30">
        <v>79</v>
      </c>
      <c r="E7812" s="50" t="str">
        <f t="shared" si="363"/>
        <v>April</v>
      </c>
      <c r="F7812" s="14" t="str">
        <f t="shared" si="364"/>
        <v>Saturday</v>
      </c>
      <c r="G7812" s="15">
        <f>$D7812*VLOOKUP($A7812,Price_Table,MATCH($C7812,$A$6:$K$6,0),1)</f>
        <v>869</v>
      </c>
      <c r="H7812" s="15">
        <f>D7812*VLOOKUP(A7812,Cost_Table,MATCH(C7812,M$6:W$6,0),1)</f>
        <v>474</v>
      </c>
      <c r="I7812" s="15">
        <f t="shared" si="365"/>
        <v>395</v>
      </c>
      <c r="J7812" s="43"/>
      <c r="K7812" s="1"/>
    </row>
    <row r="7813" spans="1:11">
      <c r="A7813" s="29">
        <v>41014</v>
      </c>
      <c r="B7813" s="30">
        <v>3</v>
      </c>
      <c r="C7813" s="30" t="s">
        <v>6</v>
      </c>
      <c r="D7813" s="30">
        <v>66</v>
      </c>
      <c r="E7813" s="50" t="str">
        <f t="shared" si="363"/>
        <v>April</v>
      </c>
      <c r="F7813" s="14" t="str">
        <f t="shared" si="364"/>
        <v>Sunday</v>
      </c>
      <c r="G7813" s="15">
        <f>$D7813*VLOOKUP($A7813,Price_Table,MATCH($C7813,$A$6:$K$6,0),1)</f>
        <v>726</v>
      </c>
      <c r="H7813" s="15">
        <f>D7813*VLOOKUP(A7813,Cost_Table,MATCH(C7813,M$6:W$6,0),1)</f>
        <v>396</v>
      </c>
      <c r="I7813" s="15">
        <f t="shared" si="365"/>
        <v>330</v>
      </c>
      <c r="J7813" s="43"/>
      <c r="K7813" s="1"/>
    </row>
    <row r="7814" spans="1:11">
      <c r="A7814" s="29">
        <v>41015</v>
      </c>
      <c r="B7814" s="30">
        <v>3</v>
      </c>
      <c r="C7814" s="30" t="s">
        <v>6</v>
      </c>
      <c r="D7814" s="30">
        <v>95</v>
      </c>
      <c r="E7814" s="50" t="str">
        <f t="shared" si="363"/>
        <v>April</v>
      </c>
      <c r="F7814" s="14" t="str">
        <f t="shared" si="364"/>
        <v>Monday</v>
      </c>
      <c r="G7814" s="15">
        <f>$D7814*VLOOKUP($A7814,Price_Table,MATCH($C7814,$A$6:$K$6,0),1)</f>
        <v>1045</v>
      </c>
      <c r="H7814" s="15">
        <f>D7814*VLOOKUP(A7814,Cost_Table,MATCH(C7814,M$6:W$6,0),1)</f>
        <v>570</v>
      </c>
      <c r="I7814" s="15">
        <f t="shared" si="365"/>
        <v>475</v>
      </c>
      <c r="J7814" s="43"/>
      <c r="K7814" s="1"/>
    </row>
    <row r="7815" spans="1:11">
      <c r="A7815" s="29">
        <v>41016</v>
      </c>
      <c r="B7815" s="30">
        <v>3</v>
      </c>
      <c r="C7815" s="30" t="s">
        <v>6</v>
      </c>
      <c r="D7815" s="30">
        <v>92</v>
      </c>
      <c r="E7815" s="50" t="str">
        <f t="shared" si="363"/>
        <v>April</v>
      </c>
      <c r="F7815" s="14" t="str">
        <f t="shared" si="364"/>
        <v>Tuesday</v>
      </c>
      <c r="G7815" s="15">
        <f>$D7815*VLOOKUP($A7815,Price_Table,MATCH($C7815,$A$6:$K$6,0),1)</f>
        <v>1012</v>
      </c>
      <c r="H7815" s="15">
        <f>D7815*VLOOKUP(A7815,Cost_Table,MATCH(C7815,M$6:W$6,0),1)</f>
        <v>552</v>
      </c>
      <c r="I7815" s="15">
        <f t="shared" si="365"/>
        <v>460</v>
      </c>
      <c r="J7815" s="43"/>
      <c r="K7815" s="1"/>
    </row>
    <row r="7816" spans="1:11">
      <c r="A7816" s="29">
        <v>41017</v>
      </c>
      <c r="B7816" s="30">
        <v>3</v>
      </c>
      <c r="C7816" s="30" t="s">
        <v>6</v>
      </c>
      <c r="D7816" s="30">
        <v>56</v>
      </c>
      <c r="E7816" s="50" t="str">
        <f t="shared" si="363"/>
        <v>April</v>
      </c>
      <c r="F7816" s="14" t="str">
        <f t="shared" si="364"/>
        <v>Wednesday</v>
      </c>
      <c r="G7816" s="15">
        <f>$D7816*VLOOKUP($A7816,Price_Table,MATCH($C7816,$A$6:$K$6,0),1)</f>
        <v>616</v>
      </c>
      <c r="H7816" s="15">
        <f>D7816*VLOOKUP(A7816,Cost_Table,MATCH(C7816,M$6:W$6,0),1)</f>
        <v>336</v>
      </c>
      <c r="I7816" s="15">
        <f t="shared" si="365"/>
        <v>280</v>
      </c>
      <c r="J7816" s="43"/>
      <c r="K7816" s="1"/>
    </row>
    <row r="7817" spans="1:11">
      <c r="A7817" s="29">
        <v>41018</v>
      </c>
      <c r="B7817" s="30">
        <v>3</v>
      </c>
      <c r="C7817" s="30" t="s">
        <v>6</v>
      </c>
      <c r="D7817" s="30">
        <v>81</v>
      </c>
      <c r="E7817" s="50" t="str">
        <f t="shared" si="363"/>
        <v>April</v>
      </c>
      <c r="F7817" s="14" t="str">
        <f t="shared" si="364"/>
        <v>Thursday</v>
      </c>
      <c r="G7817" s="15">
        <f>$D7817*VLOOKUP($A7817,Price_Table,MATCH($C7817,$A$6:$K$6,0),1)</f>
        <v>891</v>
      </c>
      <c r="H7817" s="15">
        <f>D7817*VLOOKUP(A7817,Cost_Table,MATCH(C7817,M$6:W$6,0),1)</f>
        <v>486</v>
      </c>
      <c r="I7817" s="15">
        <f t="shared" si="365"/>
        <v>405</v>
      </c>
      <c r="J7817" s="43"/>
      <c r="K7817" s="1"/>
    </row>
    <row r="7818" spans="1:11">
      <c r="A7818" s="29">
        <v>41019</v>
      </c>
      <c r="B7818" s="30">
        <v>3</v>
      </c>
      <c r="C7818" s="30" t="s">
        <v>6</v>
      </c>
      <c r="D7818" s="30">
        <v>72</v>
      </c>
      <c r="E7818" s="50" t="str">
        <f t="shared" si="363"/>
        <v>April</v>
      </c>
      <c r="F7818" s="14" t="str">
        <f t="shared" si="364"/>
        <v>Friday</v>
      </c>
      <c r="G7818" s="15">
        <f>$D7818*VLOOKUP($A7818,Price_Table,MATCH($C7818,$A$6:$K$6,0),1)</f>
        <v>792</v>
      </c>
      <c r="H7818" s="15">
        <f>D7818*VLOOKUP(A7818,Cost_Table,MATCH(C7818,M$6:W$6,0),1)</f>
        <v>432</v>
      </c>
      <c r="I7818" s="15">
        <f t="shared" si="365"/>
        <v>360</v>
      </c>
      <c r="J7818" s="43"/>
      <c r="K7818" s="1"/>
    </row>
    <row r="7819" spans="1:11">
      <c r="A7819" s="29">
        <v>41020</v>
      </c>
      <c r="B7819" s="30">
        <v>3</v>
      </c>
      <c r="C7819" s="30" t="s">
        <v>6</v>
      </c>
      <c r="D7819" s="30">
        <v>57</v>
      </c>
      <c r="E7819" s="50" t="str">
        <f t="shared" si="363"/>
        <v>April</v>
      </c>
      <c r="F7819" s="14" t="str">
        <f t="shared" si="364"/>
        <v>Saturday</v>
      </c>
      <c r="G7819" s="15">
        <f>$D7819*VLOOKUP($A7819,Price_Table,MATCH($C7819,$A$6:$K$6,0),1)</f>
        <v>627</v>
      </c>
      <c r="H7819" s="15">
        <f>D7819*VLOOKUP(A7819,Cost_Table,MATCH(C7819,M$6:W$6,0),1)</f>
        <v>342</v>
      </c>
      <c r="I7819" s="15">
        <f t="shared" si="365"/>
        <v>285</v>
      </c>
      <c r="J7819" s="43"/>
      <c r="K7819" s="1"/>
    </row>
    <row r="7820" spans="1:11">
      <c r="A7820" s="29">
        <v>41021</v>
      </c>
      <c r="B7820" s="30">
        <v>3</v>
      </c>
      <c r="C7820" s="30" t="s">
        <v>6</v>
      </c>
      <c r="D7820" s="30">
        <v>79</v>
      </c>
      <c r="E7820" s="50" t="str">
        <f t="shared" si="363"/>
        <v>April</v>
      </c>
      <c r="F7820" s="14" t="str">
        <f t="shared" si="364"/>
        <v>Sunday</v>
      </c>
      <c r="G7820" s="15">
        <f>$D7820*VLOOKUP($A7820,Price_Table,MATCH($C7820,$A$6:$K$6,0),1)</f>
        <v>869</v>
      </c>
      <c r="H7820" s="15">
        <f>D7820*VLOOKUP(A7820,Cost_Table,MATCH(C7820,M$6:W$6,0),1)</f>
        <v>474</v>
      </c>
      <c r="I7820" s="15">
        <f t="shared" si="365"/>
        <v>395</v>
      </c>
      <c r="J7820" s="43"/>
      <c r="K7820" s="1"/>
    </row>
    <row r="7821" spans="1:11">
      <c r="A7821" s="29">
        <v>41022</v>
      </c>
      <c r="B7821" s="30">
        <v>3</v>
      </c>
      <c r="C7821" s="30" t="s">
        <v>6</v>
      </c>
      <c r="D7821" s="30">
        <v>62</v>
      </c>
      <c r="E7821" s="50" t="str">
        <f t="shared" si="363"/>
        <v>April</v>
      </c>
      <c r="F7821" s="14" t="str">
        <f t="shared" si="364"/>
        <v>Monday</v>
      </c>
      <c r="G7821" s="15">
        <f>$D7821*VLOOKUP($A7821,Price_Table,MATCH($C7821,$A$6:$K$6,0),1)</f>
        <v>682</v>
      </c>
      <c r="H7821" s="15">
        <f>D7821*VLOOKUP(A7821,Cost_Table,MATCH(C7821,M$6:W$6,0),1)</f>
        <v>372</v>
      </c>
      <c r="I7821" s="15">
        <f t="shared" si="365"/>
        <v>310</v>
      </c>
      <c r="J7821" s="43"/>
      <c r="K7821" s="1"/>
    </row>
    <row r="7822" spans="1:11">
      <c r="A7822" s="29">
        <v>41023</v>
      </c>
      <c r="B7822" s="30">
        <v>3</v>
      </c>
      <c r="C7822" s="30" t="s">
        <v>6</v>
      </c>
      <c r="D7822" s="30">
        <v>75</v>
      </c>
      <c r="E7822" s="50" t="str">
        <f t="shared" si="363"/>
        <v>April</v>
      </c>
      <c r="F7822" s="14" t="str">
        <f t="shared" si="364"/>
        <v>Tuesday</v>
      </c>
      <c r="G7822" s="15">
        <f>$D7822*VLOOKUP($A7822,Price_Table,MATCH($C7822,$A$6:$K$6,0),1)</f>
        <v>825</v>
      </c>
      <c r="H7822" s="15">
        <f>D7822*VLOOKUP(A7822,Cost_Table,MATCH(C7822,M$6:W$6,0),1)</f>
        <v>450</v>
      </c>
      <c r="I7822" s="15">
        <f t="shared" si="365"/>
        <v>375</v>
      </c>
      <c r="J7822" s="43"/>
      <c r="K7822" s="1"/>
    </row>
    <row r="7823" spans="1:11">
      <c r="A7823" s="29">
        <v>41024</v>
      </c>
      <c r="B7823" s="30">
        <v>3</v>
      </c>
      <c r="C7823" s="30" t="s">
        <v>6</v>
      </c>
      <c r="D7823" s="30">
        <v>90</v>
      </c>
      <c r="E7823" s="50" t="str">
        <f t="shared" si="363"/>
        <v>April</v>
      </c>
      <c r="F7823" s="14" t="str">
        <f t="shared" si="364"/>
        <v>Wednesday</v>
      </c>
      <c r="G7823" s="15">
        <f>$D7823*VLOOKUP($A7823,Price_Table,MATCH($C7823,$A$6:$K$6,0),1)</f>
        <v>990</v>
      </c>
      <c r="H7823" s="15">
        <f>D7823*VLOOKUP(A7823,Cost_Table,MATCH(C7823,M$6:W$6,0),1)</f>
        <v>540</v>
      </c>
      <c r="I7823" s="15">
        <f t="shared" si="365"/>
        <v>450</v>
      </c>
      <c r="J7823" s="43"/>
      <c r="K7823" s="1"/>
    </row>
    <row r="7824" spans="1:11">
      <c r="A7824" s="29">
        <v>41025</v>
      </c>
      <c r="B7824" s="30">
        <v>3</v>
      </c>
      <c r="C7824" s="30" t="s">
        <v>6</v>
      </c>
      <c r="D7824" s="30">
        <v>49</v>
      </c>
      <c r="E7824" s="50" t="str">
        <f t="shared" si="363"/>
        <v>April</v>
      </c>
      <c r="F7824" s="14" t="str">
        <f t="shared" si="364"/>
        <v>Thursday</v>
      </c>
      <c r="G7824" s="15">
        <f>$D7824*VLOOKUP($A7824,Price_Table,MATCH($C7824,$A$6:$K$6,0),1)</f>
        <v>539</v>
      </c>
      <c r="H7824" s="15">
        <f>D7824*VLOOKUP(A7824,Cost_Table,MATCH(C7824,M$6:W$6,0),1)</f>
        <v>294</v>
      </c>
      <c r="I7824" s="15">
        <f t="shared" si="365"/>
        <v>245</v>
      </c>
      <c r="J7824" s="43"/>
      <c r="K7824" s="1"/>
    </row>
    <row r="7825" spans="1:11">
      <c r="A7825" s="29">
        <v>41026</v>
      </c>
      <c r="B7825" s="30">
        <v>3</v>
      </c>
      <c r="C7825" s="30" t="s">
        <v>6</v>
      </c>
      <c r="D7825" s="30">
        <v>59</v>
      </c>
      <c r="E7825" s="50" t="str">
        <f t="shared" si="363"/>
        <v>April</v>
      </c>
      <c r="F7825" s="14" t="str">
        <f t="shared" si="364"/>
        <v>Friday</v>
      </c>
      <c r="G7825" s="15">
        <f>$D7825*VLOOKUP($A7825,Price_Table,MATCH($C7825,$A$6:$K$6,0),1)</f>
        <v>649</v>
      </c>
      <c r="H7825" s="15">
        <f>D7825*VLOOKUP(A7825,Cost_Table,MATCH(C7825,M$6:W$6,0),1)</f>
        <v>354</v>
      </c>
      <c r="I7825" s="15">
        <f t="shared" si="365"/>
        <v>295</v>
      </c>
      <c r="J7825" s="43"/>
      <c r="K7825" s="1"/>
    </row>
    <row r="7826" spans="1:11">
      <c r="A7826" s="29">
        <v>41027</v>
      </c>
      <c r="B7826" s="30">
        <v>3</v>
      </c>
      <c r="C7826" s="30" t="s">
        <v>6</v>
      </c>
      <c r="D7826" s="30">
        <v>56</v>
      </c>
      <c r="E7826" s="50" t="str">
        <f t="shared" si="363"/>
        <v>April</v>
      </c>
      <c r="F7826" s="14" t="str">
        <f t="shared" si="364"/>
        <v>Saturday</v>
      </c>
      <c r="G7826" s="15">
        <f>$D7826*VLOOKUP($A7826,Price_Table,MATCH($C7826,$A$6:$K$6,0),1)</f>
        <v>616</v>
      </c>
      <c r="H7826" s="15">
        <f>D7826*VLOOKUP(A7826,Cost_Table,MATCH(C7826,M$6:W$6,0),1)</f>
        <v>336</v>
      </c>
      <c r="I7826" s="15">
        <f t="shared" si="365"/>
        <v>280</v>
      </c>
      <c r="J7826" s="43"/>
      <c r="K7826" s="1"/>
    </row>
    <row r="7827" spans="1:11">
      <c r="A7827" s="29">
        <v>41028</v>
      </c>
      <c r="B7827" s="30">
        <v>3</v>
      </c>
      <c r="C7827" s="30" t="s">
        <v>6</v>
      </c>
      <c r="D7827" s="30">
        <v>61</v>
      </c>
      <c r="E7827" s="50" t="str">
        <f t="shared" si="363"/>
        <v>April</v>
      </c>
      <c r="F7827" s="14" t="str">
        <f t="shared" si="364"/>
        <v>Sunday</v>
      </c>
      <c r="G7827" s="15">
        <f>$D7827*VLOOKUP($A7827,Price_Table,MATCH($C7827,$A$6:$K$6,0),1)</f>
        <v>671</v>
      </c>
      <c r="H7827" s="15">
        <f>D7827*VLOOKUP(A7827,Cost_Table,MATCH(C7827,M$6:W$6,0),1)</f>
        <v>366</v>
      </c>
      <c r="I7827" s="15">
        <f t="shared" si="365"/>
        <v>305</v>
      </c>
      <c r="J7827" s="43"/>
      <c r="K7827" s="1"/>
    </row>
    <row r="7828" spans="1:11">
      <c r="A7828" s="29">
        <v>41029</v>
      </c>
      <c r="B7828" s="30">
        <v>3</v>
      </c>
      <c r="C7828" s="30" t="s">
        <v>6</v>
      </c>
      <c r="D7828" s="30">
        <v>71</v>
      </c>
      <c r="E7828" s="50" t="str">
        <f t="shared" si="363"/>
        <v>April</v>
      </c>
      <c r="F7828" s="14" t="str">
        <f t="shared" si="364"/>
        <v>Monday</v>
      </c>
      <c r="G7828" s="15">
        <f>$D7828*VLOOKUP($A7828,Price_Table,MATCH($C7828,$A$6:$K$6,0),1)</f>
        <v>781</v>
      </c>
      <c r="H7828" s="15">
        <f>D7828*VLOOKUP(A7828,Cost_Table,MATCH(C7828,M$6:W$6,0),1)</f>
        <v>426</v>
      </c>
      <c r="I7828" s="15">
        <f t="shared" si="365"/>
        <v>355</v>
      </c>
      <c r="J7828" s="43"/>
      <c r="K7828" s="1"/>
    </row>
    <row r="7829" spans="1:11">
      <c r="A7829" s="29">
        <v>41030</v>
      </c>
      <c r="B7829" s="30">
        <v>3</v>
      </c>
      <c r="C7829" s="30" t="s">
        <v>6</v>
      </c>
      <c r="D7829" s="30">
        <v>66</v>
      </c>
      <c r="E7829" s="50" t="str">
        <f t="shared" si="363"/>
        <v>May</v>
      </c>
      <c r="F7829" s="14" t="str">
        <f t="shared" si="364"/>
        <v>Tuesday</v>
      </c>
      <c r="G7829" s="15">
        <f>$D7829*VLOOKUP($A7829,Price_Table,MATCH($C7829,$A$6:$K$6,0),1)</f>
        <v>726</v>
      </c>
      <c r="H7829" s="15">
        <f>D7829*VLOOKUP(A7829,Cost_Table,MATCH(C7829,M$6:W$6,0),1)</f>
        <v>396</v>
      </c>
      <c r="I7829" s="15">
        <f t="shared" si="365"/>
        <v>330</v>
      </c>
      <c r="J7829" s="43"/>
      <c r="K7829" s="1"/>
    </row>
    <row r="7830" spans="1:11">
      <c r="A7830" s="29">
        <v>41031</v>
      </c>
      <c r="B7830" s="30">
        <v>3</v>
      </c>
      <c r="C7830" s="30" t="s">
        <v>6</v>
      </c>
      <c r="D7830" s="30">
        <v>92</v>
      </c>
      <c r="E7830" s="50" t="str">
        <f t="shared" si="363"/>
        <v>May</v>
      </c>
      <c r="F7830" s="14" t="str">
        <f t="shared" si="364"/>
        <v>Wednesday</v>
      </c>
      <c r="G7830" s="15">
        <f>$D7830*VLOOKUP($A7830,Price_Table,MATCH($C7830,$A$6:$K$6,0),1)</f>
        <v>1012</v>
      </c>
      <c r="H7830" s="15">
        <f>D7830*VLOOKUP(A7830,Cost_Table,MATCH(C7830,M$6:W$6,0),1)</f>
        <v>552</v>
      </c>
      <c r="I7830" s="15">
        <f t="shared" si="365"/>
        <v>460</v>
      </c>
      <c r="J7830" s="43"/>
      <c r="K7830" s="1"/>
    </row>
    <row r="7831" spans="1:11">
      <c r="A7831" s="29">
        <v>41032</v>
      </c>
      <c r="B7831" s="30">
        <v>3</v>
      </c>
      <c r="C7831" s="30" t="s">
        <v>6</v>
      </c>
      <c r="D7831" s="30">
        <v>58</v>
      </c>
      <c r="E7831" s="50" t="str">
        <f t="shared" ref="E7831:E7894" si="366">TEXT(A7831,"mmmm")</f>
        <v>May</v>
      </c>
      <c r="F7831" s="14" t="str">
        <f t="shared" ref="F7831:F7894" si="367">TEXT(A7831,"dddd")</f>
        <v>Thursday</v>
      </c>
      <c r="G7831" s="15">
        <f>$D7831*VLOOKUP($A7831,Price_Table,MATCH($C7831,$A$6:$K$6,0),1)</f>
        <v>638</v>
      </c>
      <c r="H7831" s="15">
        <f>D7831*VLOOKUP(A7831,Cost_Table,MATCH(C7831,M$6:W$6,0),1)</f>
        <v>348</v>
      </c>
      <c r="I7831" s="15">
        <f t="shared" ref="I7831:I7894" si="368">G7831-H7831</f>
        <v>290</v>
      </c>
      <c r="J7831" s="43"/>
      <c r="K7831" s="1"/>
    </row>
    <row r="7832" spans="1:11">
      <c r="A7832" s="29">
        <v>41033</v>
      </c>
      <c r="B7832" s="30">
        <v>3</v>
      </c>
      <c r="C7832" s="30" t="s">
        <v>6</v>
      </c>
      <c r="D7832" s="30">
        <v>65</v>
      </c>
      <c r="E7832" s="50" t="str">
        <f t="shared" si="366"/>
        <v>May</v>
      </c>
      <c r="F7832" s="14" t="str">
        <f t="shared" si="367"/>
        <v>Friday</v>
      </c>
      <c r="G7832" s="15">
        <f>$D7832*VLOOKUP($A7832,Price_Table,MATCH($C7832,$A$6:$K$6,0),1)</f>
        <v>715</v>
      </c>
      <c r="H7832" s="15">
        <f>D7832*VLOOKUP(A7832,Cost_Table,MATCH(C7832,M$6:W$6,0),1)</f>
        <v>390</v>
      </c>
      <c r="I7832" s="15">
        <f t="shared" si="368"/>
        <v>325</v>
      </c>
      <c r="J7832" s="43"/>
      <c r="K7832" s="1"/>
    </row>
    <row r="7833" spans="1:11">
      <c r="A7833" s="29">
        <v>41034</v>
      </c>
      <c r="B7833" s="30">
        <v>3</v>
      </c>
      <c r="C7833" s="30" t="s">
        <v>6</v>
      </c>
      <c r="D7833" s="30">
        <v>92</v>
      </c>
      <c r="E7833" s="50" t="str">
        <f t="shared" si="366"/>
        <v>May</v>
      </c>
      <c r="F7833" s="14" t="str">
        <f t="shared" si="367"/>
        <v>Saturday</v>
      </c>
      <c r="G7833" s="15">
        <f>$D7833*VLOOKUP($A7833,Price_Table,MATCH($C7833,$A$6:$K$6,0),1)</f>
        <v>1012</v>
      </c>
      <c r="H7833" s="15">
        <f>D7833*VLOOKUP(A7833,Cost_Table,MATCH(C7833,M$6:W$6,0),1)</f>
        <v>552</v>
      </c>
      <c r="I7833" s="15">
        <f t="shared" si="368"/>
        <v>460</v>
      </c>
      <c r="J7833" s="43"/>
      <c r="K7833" s="1"/>
    </row>
    <row r="7834" spans="1:11">
      <c r="A7834" s="29">
        <v>41035</v>
      </c>
      <c r="B7834" s="30">
        <v>3</v>
      </c>
      <c r="C7834" s="30" t="s">
        <v>6</v>
      </c>
      <c r="D7834" s="30">
        <v>87</v>
      </c>
      <c r="E7834" s="50" t="str">
        <f t="shared" si="366"/>
        <v>May</v>
      </c>
      <c r="F7834" s="14" t="str">
        <f t="shared" si="367"/>
        <v>Sunday</v>
      </c>
      <c r="G7834" s="15">
        <f>$D7834*VLOOKUP($A7834,Price_Table,MATCH($C7834,$A$6:$K$6,0),1)</f>
        <v>957</v>
      </c>
      <c r="H7834" s="15">
        <f>D7834*VLOOKUP(A7834,Cost_Table,MATCH(C7834,M$6:W$6,0),1)</f>
        <v>522</v>
      </c>
      <c r="I7834" s="15">
        <f t="shared" si="368"/>
        <v>435</v>
      </c>
      <c r="J7834" s="43"/>
      <c r="K7834" s="1"/>
    </row>
    <row r="7835" spans="1:11">
      <c r="A7835" s="29">
        <v>41036</v>
      </c>
      <c r="B7835" s="30">
        <v>3</v>
      </c>
      <c r="C7835" s="30" t="s">
        <v>6</v>
      </c>
      <c r="D7835" s="30">
        <v>69</v>
      </c>
      <c r="E7835" s="50" t="str">
        <f t="shared" si="366"/>
        <v>May</v>
      </c>
      <c r="F7835" s="14" t="str">
        <f t="shared" si="367"/>
        <v>Monday</v>
      </c>
      <c r="G7835" s="15">
        <f>$D7835*VLOOKUP($A7835,Price_Table,MATCH($C7835,$A$6:$K$6,0),1)</f>
        <v>759</v>
      </c>
      <c r="H7835" s="15">
        <f>D7835*VLOOKUP(A7835,Cost_Table,MATCH(C7835,M$6:W$6,0),1)</f>
        <v>414</v>
      </c>
      <c r="I7835" s="15">
        <f t="shared" si="368"/>
        <v>345</v>
      </c>
      <c r="J7835" s="43"/>
      <c r="K7835" s="1"/>
    </row>
    <row r="7836" spans="1:11">
      <c r="A7836" s="29">
        <v>41037</v>
      </c>
      <c r="B7836" s="30">
        <v>3</v>
      </c>
      <c r="C7836" s="30" t="s">
        <v>6</v>
      </c>
      <c r="D7836" s="30">
        <v>72</v>
      </c>
      <c r="E7836" s="50" t="str">
        <f t="shared" si="366"/>
        <v>May</v>
      </c>
      <c r="F7836" s="14" t="str">
        <f t="shared" si="367"/>
        <v>Tuesday</v>
      </c>
      <c r="G7836" s="15">
        <f>$D7836*VLOOKUP($A7836,Price_Table,MATCH($C7836,$A$6:$K$6,0),1)</f>
        <v>792</v>
      </c>
      <c r="H7836" s="15">
        <f>D7836*VLOOKUP(A7836,Cost_Table,MATCH(C7836,M$6:W$6,0),1)</f>
        <v>432</v>
      </c>
      <c r="I7836" s="15">
        <f t="shared" si="368"/>
        <v>360</v>
      </c>
      <c r="J7836" s="43"/>
      <c r="K7836" s="1"/>
    </row>
    <row r="7837" spans="1:11">
      <c r="A7837" s="29">
        <v>41038</v>
      </c>
      <c r="B7837" s="30">
        <v>3</v>
      </c>
      <c r="C7837" s="30" t="s">
        <v>6</v>
      </c>
      <c r="D7837" s="30">
        <v>53</v>
      </c>
      <c r="E7837" s="50" t="str">
        <f t="shared" si="366"/>
        <v>May</v>
      </c>
      <c r="F7837" s="14" t="str">
        <f t="shared" si="367"/>
        <v>Wednesday</v>
      </c>
      <c r="G7837" s="15">
        <f>$D7837*VLOOKUP($A7837,Price_Table,MATCH($C7837,$A$6:$K$6,0),1)</f>
        <v>583</v>
      </c>
      <c r="H7837" s="15">
        <f>D7837*VLOOKUP(A7837,Cost_Table,MATCH(C7837,M$6:W$6,0),1)</f>
        <v>318</v>
      </c>
      <c r="I7837" s="15">
        <f t="shared" si="368"/>
        <v>265</v>
      </c>
      <c r="J7837" s="43"/>
      <c r="K7837" s="1"/>
    </row>
    <row r="7838" spans="1:11">
      <c r="A7838" s="29">
        <v>41039</v>
      </c>
      <c r="B7838" s="30">
        <v>3</v>
      </c>
      <c r="C7838" s="30" t="s">
        <v>6</v>
      </c>
      <c r="D7838" s="30">
        <v>73</v>
      </c>
      <c r="E7838" s="50" t="str">
        <f t="shared" si="366"/>
        <v>May</v>
      </c>
      <c r="F7838" s="14" t="str">
        <f t="shared" si="367"/>
        <v>Thursday</v>
      </c>
      <c r="G7838" s="15">
        <f>$D7838*VLOOKUP($A7838,Price_Table,MATCH($C7838,$A$6:$K$6,0),1)</f>
        <v>803</v>
      </c>
      <c r="H7838" s="15">
        <f>D7838*VLOOKUP(A7838,Cost_Table,MATCH(C7838,M$6:W$6,0),1)</f>
        <v>438</v>
      </c>
      <c r="I7838" s="15">
        <f t="shared" si="368"/>
        <v>365</v>
      </c>
      <c r="J7838" s="43"/>
      <c r="K7838" s="1"/>
    </row>
    <row r="7839" spans="1:11">
      <c r="A7839" s="29">
        <v>41040</v>
      </c>
      <c r="B7839" s="30">
        <v>3</v>
      </c>
      <c r="C7839" s="30" t="s">
        <v>6</v>
      </c>
      <c r="D7839" s="30">
        <v>61</v>
      </c>
      <c r="E7839" s="50" t="str">
        <f t="shared" si="366"/>
        <v>May</v>
      </c>
      <c r="F7839" s="14" t="str">
        <f t="shared" si="367"/>
        <v>Friday</v>
      </c>
      <c r="G7839" s="15">
        <f>$D7839*VLOOKUP($A7839,Price_Table,MATCH($C7839,$A$6:$K$6,0),1)</f>
        <v>671</v>
      </c>
      <c r="H7839" s="15">
        <f>D7839*VLOOKUP(A7839,Cost_Table,MATCH(C7839,M$6:W$6,0),1)</f>
        <v>366</v>
      </c>
      <c r="I7839" s="15">
        <f t="shared" si="368"/>
        <v>305</v>
      </c>
      <c r="J7839" s="43"/>
      <c r="K7839" s="1"/>
    </row>
    <row r="7840" spans="1:11">
      <c r="A7840" s="29">
        <v>41041</v>
      </c>
      <c r="B7840" s="30">
        <v>3</v>
      </c>
      <c r="C7840" s="30" t="s">
        <v>6</v>
      </c>
      <c r="D7840" s="30">
        <v>65</v>
      </c>
      <c r="E7840" s="50" t="str">
        <f t="shared" si="366"/>
        <v>May</v>
      </c>
      <c r="F7840" s="14" t="str">
        <f t="shared" si="367"/>
        <v>Saturday</v>
      </c>
      <c r="G7840" s="15">
        <f>$D7840*VLOOKUP($A7840,Price_Table,MATCH($C7840,$A$6:$K$6,0),1)</f>
        <v>715</v>
      </c>
      <c r="H7840" s="15">
        <f>D7840*VLOOKUP(A7840,Cost_Table,MATCH(C7840,M$6:W$6,0),1)</f>
        <v>390</v>
      </c>
      <c r="I7840" s="15">
        <f t="shared" si="368"/>
        <v>325</v>
      </c>
      <c r="J7840" s="43"/>
      <c r="K7840" s="1"/>
    </row>
    <row r="7841" spans="1:11">
      <c r="A7841" s="29">
        <v>41042</v>
      </c>
      <c r="B7841" s="30">
        <v>3</v>
      </c>
      <c r="C7841" s="30" t="s">
        <v>6</v>
      </c>
      <c r="D7841" s="30">
        <v>32</v>
      </c>
      <c r="E7841" s="50" t="str">
        <f t="shared" si="366"/>
        <v>May</v>
      </c>
      <c r="F7841" s="14" t="str">
        <f t="shared" si="367"/>
        <v>Sunday</v>
      </c>
      <c r="G7841" s="15">
        <f>$D7841*VLOOKUP($A7841,Price_Table,MATCH($C7841,$A$6:$K$6,0),1)</f>
        <v>352</v>
      </c>
      <c r="H7841" s="15">
        <f>D7841*VLOOKUP(A7841,Cost_Table,MATCH(C7841,M$6:W$6,0),1)</f>
        <v>192</v>
      </c>
      <c r="I7841" s="15">
        <f t="shared" si="368"/>
        <v>160</v>
      </c>
      <c r="J7841" s="43"/>
      <c r="K7841" s="1"/>
    </row>
    <row r="7842" spans="1:11">
      <c r="A7842" s="29">
        <v>41043</v>
      </c>
      <c r="B7842" s="30">
        <v>3</v>
      </c>
      <c r="C7842" s="30" t="s">
        <v>6</v>
      </c>
      <c r="D7842" s="30">
        <v>65</v>
      </c>
      <c r="E7842" s="50" t="str">
        <f t="shared" si="366"/>
        <v>May</v>
      </c>
      <c r="F7842" s="14" t="str">
        <f t="shared" si="367"/>
        <v>Monday</v>
      </c>
      <c r="G7842" s="15">
        <f>$D7842*VLOOKUP($A7842,Price_Table,MATCH($C7842,$A$6:$K$6,0),1)</f>
        <v>715</v>
      </c>
      <c r="H7842" s="15">
        <f>D7842*VLOOKUP(A7842,Cost_Table,MATCH(C7842,M$6:W$6,0),1)</f>
        <v>390</v>
      </c>
      <c r="I7842" s="15">
        <f t="shared" si="368"/>
        <v>325</v>
      </c>
      <c r="J7842" s="43"/>
      <c r="K7842" s="1"/>
    </row>
    <row r="7843" spans="1:11">
      <c r="A7843" s="29">
        <v>41044</v>
      </c>
      <c r="B7843" s="30">
        <v>3</v>
      </c>
      <c r="C7843" s="30" t="s">
        <v>6</v>
      </c>
      <c r="D7843" s="30">
        <v>64</v>
      </c>
      <c r="E7843" s="50" t="str">
        <f t="shared" si="366"/>
        <v>May</v>
      </c>
      <c r="F7843" s="14" t="str">
        <f t="shared" si="367"/>
        <v>Tuesday</v>
      </c>
      <c r="G7843" s="15">
        <f>$D7843*VLOOKUP($A7843,Price_Table,MATCH($C7843,$A$6:$K$6,0),1)</f>
        <v>704</v>
      </c>
      <c r="H7843" s="15">
        <f>D7843*VLOOKUP(A7843,Cost_Table,MATCH(C7843,M$6:W$6,0),1)</f>
        <v>384</v>
      </c>
      <c r="I7843" s="15">
        <f t="shared" si="368"/>
        <v>320</v>
      </c>
      <c r="J7843" s="43"/>
      <c r="K7843" s="1"/>
    </row>
    <row r="7844" spans="1:11">
      <c r="A7844" s="29">
        <v>41045</v>
      </c>
      <c r="B7844" s="30">
        <v>3</v>
      </c>
      <c r="C7844" s="30" t="s">
        <v>6</v>
      </c>
      <c r="D7844" s="30">
        <v>62</v>
      </c>
      <c r="E7844" s="50" t="str">
        <f t="shared" si="366"/>
        <v>May</v>
      </c>
      <c r="F7844" s="14" t="str">
        <f t="shared" si="367"/>
        <v>Wednesday</v>
      </c>
      <c r="G7844" s="15">
        <f>$D7844*VLOOKUP($A7844,Price_Table,MATCH($C7844,$A$6:$K$6,0),1)</f>
        <v>682</v>
      </c>
      <c r="H7844" s="15">
        <f>D7844*VLOOKUP(A7844,Cost_Table,MATCH(C7844,M$6:W$6,0),1)</f>
        <v>372</v>
      </c>
      <c r="I7844" s="15">
        <f t="shared" si="368"/>
        <v>310</v>
      </c>
      <c r="J7844" s="43"/>
      <c r="K7844" s="1"/>
    </row>
    <row r="7845" spans="1:11">
      <c r="A7845" s="29">
        <v>41046</v>
      </c>
      <c r="B7845" s="30">
        <v>3</v>
      </c>
      <c r="C7845" s="30" t="s">
        <v>6</v>
      </c>
      <c r="D7845" s="30">
        <v>43</v>
      </c>
      <c r="E7845" s="50" t="str">
        <f t="shared" si="366"/>
        <v>May</v>
      </c>
      <c r="F7845" s="14" t="str">
        <f t="shared" si="367"/>
        <v>Thursday</v>
      </c>
      <c r="G7845" s="15">
        <f>$D7845*VLOOKUP($A7845,Price_Table,MATCH($C7845,$A$6:$K$6,0),1)</f>
        <v>473</v>
      </c>
      <c r="H7845" s="15">
        <f>D7845*VLOOKUP(A7845,Cost_Table,MATCH(C7845,M$6:W$6,0),1)</f>
        <v>258</v>
      </c>
      <c r="I7845" s="15">
        <f t="shared" si="368"/>
        <v>215</v>
      </c>
      <c r="J7845" s="43"/>
      <c r="K7845" s="1"/>
    </row>
    <row r="7846" spans="1:11">
      <c r="A7846" s="29">
        <v>41047</v>
      </c>
      <c r="B7846" s="30">
        <v>3</v>
      </c>
      <c r="C7846" s="30" t="s">
        <v>6</v>
      </c>
      <c r="D7846" s="30">
        <v>81</v>
      </c>
      <c r="E7846" s="50" t="str">
        <f t="shared" si="366"/>
        <v>May</v>
      </c>
      <c r="F7846" s="14" t="str">
        <f t="shared" si="367"/>
        <v>Friday</v>
      </c>
      <c r="G7846" s="15">
        <f>$D7846*VLOOKUP($A7846,Price_Table,MATCH($C7846,$A$6:$K$6,0),1)</f>
        <v>891</v>
      </c>
      <c r="H7846" s="15">
        <f>D7846*VLOOKUP(A7846,Cost_Table,MATCH(C7846,M$6:W$6,0),1)</f>
        <v>486</v>
      </c>
      <c r="I7846" s="15">
        <f t="shared" si="368"/>
        <v>405</v>
      </c>
      <c r="J7846" s="43"/>
      <c r="K7846" s="1"/>
    </row>
    <row r="7847" spans="1:11">
      <c r="A7847" s="29">
        <v>41048</v>
      </c>
      <c r="B7847" s="30">
        <v>3</v>
      </c>
      <c r="C7847" s="30" t="s">
        <v>6</v>
      </c>
      <c r="D7847" s="30">
        <v>71</v>
      </c>
      <c r="E7847" s="50" t="str">
        <f t="shared" si="366"/>
        <v>May</v>
      </c>
      <c r="F7847" s="14" t="str">
        <f t="shared" si="367"/>
        <v>Saturday</v>
      </c>
      <c r="G7847" s="15">
        <f>$D7847*VLOOKUP($A7847,Price_Table,MATCH($C7847,$A$6:$K$6,0),1)</f>
        <v>781</v>
      </c>
      <c r="H7847" s="15">
        <f>D7847*VLOOKUP(A7847,Cost_Table,MATCH(C7847,M$6:W$6,0),1)</f>
        <v>426</v>
      </c>
      <c r="I7847" s="15">
        <f t="shared" si="368"/>
        <v>355</v>
      </c>
      <c r="J7847" s="43"/>
      <c r="K7847" s="1"/>
    </row>
    <row r="7848" spans="1:11">
      <c r="A7848" s="29">
        <v>41049</v>
      </c>
      <c r="B7848" s="30">
        <v>3</v>
      </c>
      <c r="C7848" s="30" t="s">
        <v>6</v>
      </c>
      <c r="D7848" s="30">
        <v>53</v>
      </c>
      <c r="E7848" s="50" t="str">
        <f t="shared" si="366"/>
        <v>May</v>
      </c>
      <c r="F7848" s="14" t="str">
        <f t="shared" si="367"/>
        <v>Sunday</v>
      </c>
      <c r="G7848" s="15">
        <f>$D7848*VLOOKUP($A7848,Price_Table,MATCH($C7848,$A$6:$K$6,0),1)</f>
        <v>583</v>
      </c>
      <c r="H7848" s="15">
        <f>D7848*VLOOKUP(A7848,Cost_Table,MATCH(C7848,M$6:W$6,0),1)</f>
        <v>318</v>
      </c>
      <c r="I7848" s="15">
        <f t="shared" si="368"/>
        <v>265</v>
      </c>
      <c r="J7848" s="43"/>
      <c r="K7848" s="1"/>
    </row>
    <row r="7849" spans="1:11">
      <c r="A7849" s="29">
        <v>41050</v>
      </c>
      <c r="B7849" s="30">
        <v>3</v>
      </c>
      <c r="C7849" s="30" t="s">
        <v>6</v>
      </c>
      <c r="D7849" s="30">
        <v>79</v>
      </c>
      <c r="E7849" s="50" t="str">
        <f t="shared" si="366"/>
        <v>May</v>
      </c>
      <c r="F7849" s="14" t="str">
        <f t="shared" si="367"/>
        <v>Monday</v>
      </c>
      <c r="G7849" s="15">
        <f>$D7849*VLOOKUP($A7849,Price_Table,MATCH($C7849,$A$6:$K$6,0),1)</f>
        <v>869</v>
      </c>
      <c r="H7849" s="15">
        <f>D7849*VLOOKUP(A7849,Cost_Table,MATCH(C7849,M$6:W$6,0),1)</f>
        <v>474</v>
      </c>
      <c r="I7849" s="15">
        <f t="shared" si="368"/>
        <v>395</v>
      </c>
      <c r="J7849" s="43"/>
      <c r="K7849" s="1"/>
    </row>
    <row r="7850" spans="1:11">
      <c r="A7850" s="29">
        <v>41051</v>
      </c>
      <c r="B7850" s="30">
        <v>3</v>
      </c>
      <c r="C7850" s="30" t="s">
        <v>6</v>
      </c>
      <c r="D7850" s="30">
        <v>84</v>
      </c>
      <c r="E7850" s="50" t="str">
        <f t="shared" si="366"/>
        <v>May</v>
      </c>
      <c r="F7850" s="14" t="str">
        <f t="shared" si="367"/>
        <v>Tuesday</v>
      </c>
      <c r="G7850" s="15">
        <f>$D7850*VLOOKUP($A7850,Price_Table,MATCH($C7850,$A$6:$K$6,0),1)</f>
        <v>924</v>
      </c>
      <c r="H7850" s="15">
        <f>D7850*VLOOKUP(A7850,Cost_Table,MATCH(C7850,M$6:W$6,0),1)</f>
        <v>504</v>
      </c>
      <c r="I7850" s="15">
        <f t="shared" si="368"/>
        <v>420</v>
      </c>
      <c r="J7850" s="43"/>
      <c r="K7850" s="1"/>
    </row>
    <row r="7851" spans="1:11">
      <c r="A7851" s="29">
        <v>41052</v>
      </c>
      <c r="B7851" s="30">
        <v>3</v>
      </c>
      <c r="C7851" s="30" t="s">
        <v>6</v>
      </c>
      <c r="D7851" s="30">
        <v>62</v>
      </c>
      <c r="E7851" s="50" t="str">
        <f t="shared" si="366"/>
        <v>May</v>
      </c>
      <c r="F7851" s="14" t="str">
        <f t="shared" si="367"/>
        <v>Wednesday</v>
      </c>
      <c r="G7851" s="15">
        <f>$D7851*VLOOKUP($A7851,Price_Table,MATCH($C7851,$A$6:$K$6,0),1)</f>
        <v>682</v>
      </c>
      <c r="H7851" s="15">
        <f>D7851*VLOOKUP(A7851,Cost_Table,MATCH(C7851,M$6:W$6,0),1)</f>
        <v>372</v>
      </c>
      <c r="I7851" s="15">
        <f t="shared" si="368"/>
        <v>310</v>
      </c>
      <c r="J7851" s="43"/>
      <c r="K7851" s="1"/>
    </row>
    <row r="7852" spans="1:11">
      <c r="A7852" s="29">
        <v>41053</v>
      </c>
      <c r="B7852" s="30">
        <v>3</v>
      </c>
      <c r="C7852" s="30" t="s">
        <v>6</v>
      </c>
      <c r="D7852" s="30">
        <v>59</v>
      </c>
      <c r="E7852" s="50" t="str">
        <f t="shared" si="366"/>
        <v>May</v>
      </c>
      <c r="F7852" s="14" t="str">
        <f t="shared" si="367"/>
        <v>Thursday</v>
      </c>
      <c r="G7852" s="15">
        <f>$D7852*VLOOKUP($A7852,Price_Table,MATCH($C7852,$A$6:$K$6,0),1)</f>
        <v>649</v>
      </c>
      <c r="H7852" s="15">
        <f>D7852*VLOOKUP(A7852,Cost_Table,MATCH(C7852,M$6:W$6,0),1)</f>
        <v>354</v>
      </c>
      <c r="I7852" s="15">
        <f t="shared" si="368"/>
        <v>295</v>
      </c>
      <c r="J7852" s="43"/>
      <c r="K7852" s="1"/>
    </row>
    <row r="7853" spans="1:11">
      <c r="A7853" s="29">
        <v>41054</v>
      </c>
      <c r="B7853" s="30">
        <v>3</v>
      </c>
      <c r="C7853" s="30" t="s">
        <v>6</v>
      </c>
      <c r="D7853" s="30">
        <v>42</v>
      </c>
      <c r="E7853" s="50" t="str">
        <f t="shared" si="366"/>
        <v>May</v>
      </c>
      <c r="F7853" s="14" t="str">
        <f t="shared" si="367"/>
        <v>Friday</v>
      </c>
      <c r="G7853" s="15">
        <f>$D7853*VLOOKUP($A7853,Price_Table,MATCH($C7853,$A$6:$K$6,0),1)</f>
        <v>462</v>
      </c>
      <c r="H7853" s="15">
        <f>D7853*VLOOKUP(A7853,Cost_Table,MATCH(C7853,M$6:W$6,0),1)</f>
        <v>252</v>
      </c>
      <c r="I7853" s="15">
        <f t="shared" si="368"/>
        <v>210</v>
      </c>
      <c r="J7853" s="43"/>
      <c r="K7853" s="1"/>
    </row>
    <row r="7854" spans="1:11">
      <c r="A7854" s="29">
        <v>41055</v>
      </c>
      <c r="B7854" s="30">
        <v>3</v>
      </c>
      <c r="C7854" s="30" t="s">
        <v>6</v>
      </c>
      <c r="D7854" s="30">
        <v>72</v>
      </c>
      <c r="E7854" s="50" t="str">
        <f t="shared" si="366"/>
        <v>May</v>
      </c>
      <c r="F7854" s="14" t="str">
        <f t="shared" si="367"/>
        <v>Saturday</v>
      </c>
      <c r="G7854" s="15">
        <f>$D7854*VLOOKUP($A7854,Price_Table,MATCH($C7854,$A$6:$K$6,0),1)</f>
        <v>792</v>
      </c>
      <c r="H7854" s="15">
        <f>D7854*VLOOKUP(A7854,Cost_Table,MATCH(C7854,M$6:W$6,0),1)</f>
        <v>432</v>
      </c>
      <c r="I7854" s="15">
        <f t="shared" si="368"/>
        <v>360</v>
      </c>
      <c r="J7854" s="43"/>
      <c r="K7854" s="1"/>
    </row>
    <row r="7855" spans="1:11">
      <c r="A7855" s="29">
        <v>41056</v>
      </c>
      <c r="B7855" s="30">
        <v>3</v>
      </c>
      <c r="C7855" s="30" t="s">
        <v>6</v>
      </c>
      <c r="D7855" s="30">
        <v>54</v>
      </c>
      <c r="E7855" s="50" t="str">
        <f t="shared" si="366"/>
        <v>May</v>
      </c>
      <c r="F7855" s="14" t="str">
        <f t="shared" si="367"/>
        <v>Sunday</v>
      </c>
      <c r="G7855" s="15">
        <f>$D7855*VLOOKUP($A7855,Price_Table,MATCH($C7855,$A$6:$K$6,0),1)</f>
        <v>594</v>
      </c>
      <c r="H7855" s="15">
        <f>D7855*VLOOKUP(A7855,Cost_Table,MATCH(C7855,M$6:W$6,0),1)</f>
        <v>324</v>
      </c>
      <c r="I7855" s="15">
        <f t="shared" si="368"/>
        <v>270</v>
      </c>
      <c r="J7855" s="43"/>
      <c r="K7855" s="1"/>
    </row>
    <row r="7856" spans="1:11">
      <c r="A7856" s="29">
        <v>41057</v>
      </c>
      <c r="B7856" s="30">
        <v>3</v>
      </c>
      <c r="C7856" s="30" t="s">
        <v>6</v>
      </c>
      <c r="D7856" s="30">
        <v>41</v>
      </c>
      <c r="E7856" s="50" t="str">
        <f t="shared" si="366"/>
        <v>May</v>
      </c>
      <c r="F7856" s="14" t="str">
        <f t="shared" si="367"/>
        <v>Monday</v>
      </c>
      <c r="G7856" s="15">
        <f>$D7856*VLOOKUP($A7856,Price_Table,MATCH($C7856,$A$6:$K$6,0),1)</f>
        <v>451</v>
      </c>
      <c r="H7856" s="15">
        <f>D7856*VLOOKUP(A7856,Cost_Table,MATCH(C7856,M$6:W$6,0),1)</f>
        <v>246</v>
      </c>
      <c r="I7856" s="15">
        <f t="shared" si="368"/>
        <v>205</v>
      </c>
      <c r="J7856" s="43"/>
      <c r="K7856" s="1"/>
    </row>
    <row r="7857" spans="1:11">
      <c r="A7857" s="29">
        <v>41058</v>
      </c>
      <c r="B7857" s="30">
        <v>3</v>
      </c>
      <c r="C7857" s="30" t="s">
        <v>6</v>
      </c>
      <c r="D7857" s="30">
        <v>59</v>
      </c>
      <c r="E7857" s="50" t="str">
        <f t="shared" si="366"/>
        <v>May</v>
      </c>
      <c r="F7857" s="14" t="str">
        <f t="shared" si="367"/>
        <v>Tuesday</v>
      </c>
      <c r="G7857" s="15">
        <f>$D7857*VLOOKUP($A7857,Price_Table,MATCH($C7857,$A$6:$K$6,0),1)</f>
        <v>649</v>
      </c>
      <c r="H7857" s="15">
        <f>D7857*VLOOKUP(A7857,Cost_Table,MATCH(C7857,M$6:W$6,0),1)</f>
        <v>354</v>
      </c>
      <c r="I7857" s="15">
        <f t="shared" si="368"/>
        <v>295</v>
      </c>
      <c r="J7857" s="43"/>
      <c r="K7857" s="1"/>
    </row>
    <row r="7858" spans="1:11">
      <c r="A7858" s="29">
        <v>41059</v>
      </c>
      <c r="B7858" s="30">
        <v>3</v>
      </c>
      <c r="C7858" s="30" t="s">
        <v>6</v>
      </c>
      <c r="D7858" s="30">
        <v>70</v>
      </c>
      <c r="E7858" s="50" t="str">
        <f t="shared" si="366"/>
        <v>May</v>
      </c>
      <c r="F7858" s="14" t="str">
        <f t="shared" si="367"/>
        <v>Wednesday</v>
      </c>
      <c r="G7858" s="15">
        <f>$D7858*VLOOKUP($A7858,Price_Table,MATCH($C7858,$A$6:$K$6,0),1)</f>
        <v>770</v>
      </c>
      <c r="H7858" s="15">
        <f>D7858*VLOOKUP(A7858,Cost_Table,MATCH(C7858,M$6:W$6,0),1)</f>
        <v>420</v>
      </c>
      <c r="I7858" s="15">
        <f t="shared" si="368"/>
        <v>350</v>
      </c>
      <c r="J7858" s="43"/>
      <c r="K7858" s="1"/>
    </row>
    <row r="7859" spans="1:11">
      <c r="A7859" s="29">
        <v>41060</v>
      </c>
      <c r="B7859" s="30">
        <v>3</v>
      </c>
      <c r="C7859" s="30" t="s">
        <v>6</v>
      </c>
      <c r="D7859" s="30">
        <v>55</v>
      </c>
      <c r="E7859" s="50" t="str">
        <f t="shared" si="366"/>
        <v>May</v>
      </c>
      <c r="F7859" s="14" t="str">
        <f t="shared" si="367"/>
        <v>Thursday</v>
      </c>
      <c r="G7859" s="15">
        <f>$D7859*VLOOKUP($A7859,Price_Table,MATCH($C7859,$A$6:$K$6,0),1)</f>
        <v>605</v>
      </c>
      <c r="H7859" s="15">
        <f>D7859*VLOOKUP(A7859,Cost_Table,MATCH(C7859,M$6:W$6,0),1)</f>
        <v>330</v>
      </c>
      <c r="I7859" s="15">
        <f t="shared" si="368"/>
        <v>275</v>
      </c>
      <c r="J7859" s="43"/>
      <c r="K7859" s="1"/>
    </row>
    <row r="7860" spans="1:11">
      <c r="A7860" s="29">
        <v>41061</v>
      </c>
      <c r="B7860" s="30">
        <v>3</v>
      </c>
      <c r="C7860" s="30" t="s">
        <v>6</v>
      </c>
      <c r="D7860" s="30">
        <v>74</v>
      </c>
      <c r="E7860" s="50" t="str">
        <f t="shared" si="366"/>
        <v>June</v>
      </c>
      <c r="F7860" s="14" t="str">
        <f t="shared" si="367"/>
        <v>Friday</v>
      </c>
      <c r="G7860" s="15">
        <f>$D7860*VLOOKUP($A7860,Price_Table,MATCH($C7860,$A$6:$K$6,0),1)</f>
        <v>814</v>
      </c>
      <c r="H7860" s="15">
        <f>D7860*VLOOKUP(A7860,Cost_Table,MATCH(C7860,M$6:W$6,0),1)</f>
        <v>444</v>
      </c>
      <c r="I7860" s="15">
        <f t="shared" si="368"/>
        <v>370</v>
      </c>
      <c r="J7860" s="43"/>
      <c r="K7860" s="1"/>
    </row>
    <row r="7861" spans="1:11">
      <c r="A7861" s="29">
        <v>41062</v>
      </c>
      <c r="B7861" s="30">
        <v>3</v>
      </c>
      <c r="C7861" s="30" t="s">
        <v>6</v>
      </c>
      <c r="D7861" s="30">
        <v>70</v>
      </c>
      <c r="E7861" s="50" t="str">
        <f t="shared" si="366"/>
        <v>June</v>
      </c>
      <c r="F7861" s="14" t="str">
        <f t="shared" si="367"/>
        <v>Saturday</v>
      </c>
      <c r="G7861" s="15">
        <f>$D7861*VLOOKUP($A7861,Price_Table,MATCH($C7861,$A$6:$K$6,0),1)</f>
        <v>770</v>
      </c>
      <c r="H7861" s="15">
        <f>D7861*VLOOKUP(A7861,Cost_Table,MATCH(C7861,M$6:W$6,0),1)</f>
        <v>420</v>
      </c>
      <c r="I7861" s="15">
        <f t="shared" si="368"/>
        <v>350</v>
      </c>
      <c r="J7861" s="43"/>
      <c r="K7861" s="1"/>
    </row>
    <row r="7862" spans="1:11">
      <c r="A7862" s="29">
        <v>41063</v>
      </c>
      <c r="B7862" s="30">
        <v>3</v>
      </c>
      <c r="C7862" s="30" t="s">
        <v>6</v>
      </c>
      <c r="D7862" s="30">
        <v>75</v>
      </c>
      <c r="E7862" s="50" t="str">
        <f t="shared" si="366"/>
        <v>June</v>
      </c>
      <c r="F7862" s="14" t="str">
        <f t="shared" si="367"/>
        <v>Sunday</v>
      </c>
      <c r="G7862" s="15">
        <f>$D7862*VLOOKUP($A7862,Price_Table,MATCH($C7862,$A$6:$K$6,0),1)</f>
        <v>825</v>
      </c>
      <c r="H7862" s="15">
        <f>D7862*VLOOKUP(A7862,Cost_Table,MATCH(C7862,M$6:W$6,0),1)</f>
        <v>450</v>
      </c>
      <c r="I7862" s="15">
        <f t="shared" si="368"/>
        <v>375</v>
      </c>
      <c r="J7862" s="43"/>
      <c r="K7862" s="1"/>
    </row>
    <row r="7863" spans="1:11">
      <c r="A7863" s="29">
        <v>41064</v>
      </c>
      <c r="B7863" s="30">
        <v>3</v>
      </c>
      <c r="C7863" s="30" t="s">
        <v>6</v>
      </c>
      <c r="D7863" s="30">
        <v>66</v>
      </c>
      <c r="E7863" s="50" t="str">
        <f t="shared" si="366"/>
        <v>June</v>
      </c>
      <c r="F7863" s="14" t="str">
        <f t="shared" si="367"/>
        <v>Monday</v>
      </c>
      <c r="G7863" s="15">
        <f>$D7863*VLOOKUP($A7863,Price_Table,MATCH($C7863,$A$6:$K$6,0),1)</f>
        <v>726</v>
      </c>
      <c r="H7863" s="15">
        <f>D7863*VLOOKUP(A7863,Cost_Table,MATCH(C7863,M$6:W$6,0),1)</f>
        <v>396</v>
      </c>
      <c r="I7863" s="15">
        <f t="shared" si="368"/>
        <v>330</v>
      </c>
      <c r="J7863" s="43"/>
      <c r="K7863" s="1"/>
    </row>
    <row r="7864" spans="1:11">
      <c r="A7864" s="29">
        <v>41065</v>
      </c>
      <c r="B7864" s="30">
        <v>3</v>
      </c>
      <c r="C7864" s="30" t="s">
        <v>6</v>
      </c>
      <c r="D7864" s="30">
        <v>56</v>
      </c>
      <c r="E7864" s="50" t="str">
        <f t="shared" si="366"/>
        <v>June</v>
      </c>
      <c r="F7864" s="14" t="str">
        <f t="shared" si="367"/>
        <v>Tuesday</v>
      </c>
      <c r="G7864" s="15">
        <f>$D7864*VLOOKUP($A7864,Price_Table,MATCH($C7864,$A$6:$K$6,0),1)</f>
        <v>616</v>
      </c>
      <c r="H7864" s="15">
        <f>D7864*VLOOKUP(A7864,Cost_Table,MATCH(C7864,M$6:W$6,0),1)</f>
        <v>336</v>
      </c>
      <c r="I7864" s="15">
        <f t="shared" si="368"/>
        <v>280</v>
      </c>
      <c r="J7864" s="43"/>
      <c r="K7864" s="1"/>
    </row>
    <row r="7865" spans="1:11">
      <c r="A7865" s="29">
        <v>41066</v>
      </c>
      <c r="B7865" s="30">
        <v>3</v>
      </c>
      <c r="C7865" s="30" t="s">
        <v>6</v>
      </c>
      <c r="D7865" s="30">
        <v>56</v>
      </c>
      <c r="E7865" s="50" t="str">
        <f t="shared" si="366"/>
        <v>June</v>
      </c>
      <c r="F7865" s="14" t="str">
        <f t="shared" si="367"/>
        <v>Wednesday</v>
      </c>
      <c r="G7865" s="15">
        <f>$D7865*VLOOKUP($A7865,Price_Table,MATCH($C7865,$A$6:$K$6,0),1)</f>
        <v>616</v>
      </c>
      <c r="H7865" s="15">
        <f>D7865*VLOOKUP(A7865,Cost_Table,MATCH(C7865,M$6:W$6,0),1)</f>
        <v>336</v>
      </c>
      <c r="I7865" s="15">
        <f t="shared" si="368"/>
        <v>280</v>
      </c>
      <c r="J7865" s="43"/>
      <c r="K7865" s="1"/>
    </row>
    <row r="7866" spans="1:11">
      <c r="A7866" s="29">
        <v>41067</v>
      </c>
      <c r="B7866" s="30">
        <v>3</v>
      </c>
      <c r="C7866" s="30" t="s">
        <v>6</v>
      </c>
      <c r="D7866" s="30">
        <v>49</v>
      </c>
      <c r="E7866" s="50" t="str">
        <f t="shared" si="366"/>
        <v>June</v>
      </c>
      <c r="F7866" s="14" t="str">
        <f t="shared" si="367"/>
        <v>Thursday</v>
      </c>
      <c r="G7866" s="15">
        <f>$D7866*VLOOKUP($A7866,Price_Table,MATCH($C7866,$A$6:$K$6,0),1)</f>
        <v>539</v>
      </c>
      <c r="H7866" s="15">
        <f>D7866*VLOOKUP(A7866,Cost_Table,MATCH(C7866,M$6:W$6,0),1)</f>
        <v>294</v>
      </c>
      <c r="I7866" s="15">
        <f t="shared" si="368"/>
        <v>245</v>
      </c>
      <c r="J7866" s="43"/>
      <c r="K7866" s="1"/>
    </row>
    <row r="7867" spans="1:11">
      <c r="A7867" s="29">
        <v>41068</v>
      </c>
      <c r="B7867" s="30">
        <v>3</v>
      </c>
      <c r="C7867" s="30" t="s">
        <v>6</v>
      </c>
      <c r="D7867" s="30">
        <v>59</v>
      </c>
      <c r="E7867" s="50" t="str">
        <f t="shared" si="366"/>
        <v>June</v>
      </c>
      <c r="F7867" s="14" t="str">
        <f t="shared" si="367"/>
        <v>Friday</v>
      </c>
      <c r="G7867" s="15">
        <f>$D7867*VLOOKUP($A7867,Price_Table,MATCH($C7867,$A$6:$K$6,0),1)</f>
        <v>649</v>
      </c>
      <c r="H7867" s="15">
        <f>D7867*VLOOKUP(A7867,Cost_Table,MATCH(C7867,M$6:W$6,0),1)</f>
        <v>354</v>
      </c>
      <c r="I7867" s="15">
        <f t="shared" si="368"/>
        <v>295</v>
      </c>
      <c r="J7867" s="43"/>
      <c r="K7867" s="1"/>
    </row>
    <row r="7868" spans="1:11">
      <c r="A7868" s="29">
        <v>41069</v>
      </c>
      <c r="B7868" s="30">
        <v>3</v>
      </c>
      <c r="C7868" s="30" t="s">
        <v>6</v>
      </c>
      <c r="D7868" s="30">
        <v>90</v>
      </c>
      <c r="E7868" s="50" t="str">
        <f t="shared" si="366"/>
        <v>June</v>
      </c>
      <c r="F7868" s="14" t="str">
        <f t="shared" si="367"/>
        <v>Saturday</v>
      </c>
      <c r="G7868" s="15">
        <f>$D7868*VLOOKUP($A7868,Price_Table,MATCH($C7868,$A$6:$K$6,0),1)</f>
        <v>990</v>
      </c>
      <c r="H7868" s="15">
        <f>D7868*VLOOKUP(A7868,Cost_Table,MATCH(C7868,M$6:W$6,0),1)</f>
        <v>540</v>
      </c>
      <c r="I7868" s="15">
        <f t="shared" si="368"/>
        <v>450</v>
      </c>
      <c r="J7868" s="43"/>
      <c r="K7868" s="1"/>
    </row>
    <row r="7869" spans="1:11">
      <c r="A7869" s="29">
        <v>41070</v>
      </c>
      <c r="B7869" s="30">
        <v>3</v>
      </c>
      <c r="C7869" s="30" t="s">
        <v>6</v>
      </c>
      <c r="D7869" s="30">
        <v>81</v>
      </c>
      <c r="E7869" s="50" t="str">
        <f t="shared" si="366"/>
        <v>June</v>
      </c>
      <c r="F7869" s="14" t="str">
        <f t="shared" si="367"/>
        <v>Sunday</v>
      </c>
      <c r="G7869" s="15">
        <f>$D7869*VLOOKUP($A7869,Price_Table,MATCH($C7869,$A$6:$K$6,0),1)</f>
        <v>891</v>
      </c>
      <c r="H7869" s="15">
        <f>D7869*VLOOKUP(A7869,Cost_Table,MATCH(C7869,M$6:W$6,0),1)</f>
        <v>486</v>
      </c>
      <c r="I7869" s="15">
        <f t="shared" si="368"/>
        <v>405</v>
      </c>
      <c r="J7869" s="43"/>
      <c r="K7869" s="1"/>
    </row>
    <row r="7870" spans="1:11">
      <c r="A7870" s="29">
        <v>41071</v>
      </c>
      <c r="B7870" s="30">
        <v>3</v>
      </c>
      <c r="C7870" s="30" t="s">
        <v>6</v>
      </c>
      <c r="D7870" s="30">
        <v>62</v>
      </c>
      <c r="E7870" s="50" t="str">
        <f t="shared" si="366"/>
        <v>June</v>
      </c>
      <c r="F7870" s="14" t="str">
        <f t="shared" si="367"/>
        <v>Monday</v>
      </c>
      <c r="G7870" s="15">
        <f>$D7870*VLOOKUP($A7870,Price_Table,MATCH($C7870,$A$6:$K$6,0),1)</f>
        <v>682</v>
      </c>
      <c r="H7870" s="15">
        <f>D7870*VLOOKUP(A7870,Cost_Table,MATCH(C7870,M$6:W$6,0),1)</f>
        <v>372</v>
      </c>
      <c r="I7870" s="15">
        <f t="shared" si="368"/>
        <v>310</v>
      </c>
      <c r="J7870" s="43"/>
      <c r="K7870" s="1"/>
    </row>
    <row r="7871" spans="1:11">
      <c r="A7871" s="29">
        <v>41072</v>
      </c>
      <c r="B7871" s="30">
        <v>3</v>
      </c>
      <c r="C7871" s="30" t="s">
        <v>6</v>
      </c>
      <c r="D7871" s="30">
        <v>52</v>
      </c>
      <c r="E7871" s="50" t="str">
        <f t="shared" si="366"/>
        <v>June</v>
      </c>
      <c r="F7871" s="14" t="str">
        <f t="shared" si="367"/>
        <v>Tuesday</v>
      </c>
      <c r="G7871" s="15">
        <f>$D7871*VLOOKUP($A7871,Price_Table,MATCH($C7871,$A$6:$K$6,0),1)</f>
        <v>572</v>
      </c>
      <c r="H7871" s="15">
        <f>D7871*VLOOKUP(A7871,Cost_Table,MATCH(C7871,M$6:W$6,0),1)</f>
        <v>312</v>
      </c>
      <c r="I7871" s="15">
        <f t="shared" si="368"/>
        <v>260</v>
      </c>
      <c r="J7871" s="43"/>
      <c r="K7871" s="1"/>
    </row>
    <row r="7872" spans="1:11">
      <c r="A7872" s="29">
        <v>41073</v>
      </c>
      <c r="B7872" s="30">
        <v>3</v>
      </c>
      <c r="C7872" s="30" t="s">
        <v>6</v>
      </c>
      <c r="D7872" s="30">
        <v>75</v>
      </c>
      <c r="E7872" s="50" t="str">
        <f t="shared" si="366"/>
        <v>June</v>
      </c>
      <c r="F7872" s="14" t="str">
        <f t="shared" si="367"/>
        <v>Wednesday</v>
      </c>
      <c r="G7872" s="15">
        <f>$D7872*VLOOKUP($A7872,Price_Table,MATCH($C7872,$A$6:$K$6,0),1)</f>
        <v>825</v>
      </c>
      <c r="H7872" s="15">
        <f>D7872*VLOOKUP(A7872,Cost_Table,MATCH(C7872,M$6:W$6,0),1)</f>
        <v>450</v>
      </c>
      <c r="I7872" s="15">
        <f t="shared" si="368"/>
        <v>375</v>
      </c>
      <c r="J7872" s="43"/>
      <c r="K7872" s="1"/>
    </row>
    <row r="7873" spans="1:11">
      <c r="A7873" s="29">
        <v>41074</v>
      </c>
      <c r="B7873" s="30">
        <v>3</v>
      </c>
      <c r="C7873" s="30" t="s">
        <v>6</v>
      </c>
      <c r="D7873" s="30">
        <v>62</v>
      </c>
      <c r="E7873" s="50" t="str">
        <f t="shared" si="366"/>
        <v>June</v>
      </c>
      <c r="F7873" s="14" t="str">
        <f t="shared" si="367"/>
        <v>Thursday</v>
      </c>
      <c r="G7873" s="15">
        <f>$D7873*VLOOKUP($A7873,Price_Table,MATCH($C7873,$A$6:$K$6,0),1)</f>
        <v>682</v>
      </c>
      <c r="H7873" s="15">
        <f>D7873*VLOOKUP(A7873,Cost_Table,MATCH(C7873,M$6:W$6,0),1)</f>
        <v>372</v>
      </c>
      <c r="I7873" s="15">
        <f t="shared" si="368"/>
        <v>310</v>
      </c>
      <c r="J7873" s="43"/>
      <c r="K7873" s="1"/>
    </row>
    <row r="7874" spans="1:11">
      <c r="A7874" s="29">
        <v>41075</v>
      </c>
      <c r="B7874" s="30">
        <v>3</v>
      </c>
      <c r="C7874" s="30" t="s">
        <v>6</v>
      </c>
      <c r="D7874" s="30">
        <v>32</v>
      </c>
      <c r="E7874" s="50" t="str">
        <f t="shared" si="366"/>
        <v>June</v>
      </c>
      <c r="F7874" s="14" t="str">
        <f t="shared" si="367"/>
        <v>Friday</v>
      </c>
      <c r="G7874" s="15">
        <f>$D7874*VLOOKUP($A7874,Price_Table,MATCH($C7874,$A$6:$K$6,0),1)</f>
        <v>352</v>
      </c>
      <c r="H7874" s="15">
        <f>D7874*VLOOKUP(A7874,Cost_Table,MATCH(C7874,M$6:W$6,0),1)</f>
        <v>192</v>
      </c>
      <c r="I7874" s="15">
        <f t="shared" si="368"/>
        <v>160</v>
      </c>
      <c r="J7874" s="43"/>
      <c r="K7874" s="1"/>
    </row>
    <row r="7875" spans="1:11">
      <c r="A7875" s="29">
        <v>41076</v>
      </c>
      <c r="B7875" s="30">
        <v>3</v>
      </c>
      <c r="C7875" s="30" t="s">
        <v>6</v>
      </c>
      <c r="D7875" s="30">
        <v>53</v>
      </c>
      <c r="E7875" s="50" t="str">
        <f t="shared" si="366"/>
        <v>June</v>
      </c>
      <c r="F7875" s="14" t="str">
        <f t="shared" si="367"/>
        <v>Saturday</v>
      </c>
      <c r="G7875" s="15">
        <f>$D7875*VLOOKUP($A7875,Price_Table,MATCH($C7875,$A$6:$K$6,0),1)</f>
        <v>583</v>
      </c>
      <c r="H7875" s="15">
        <f>D7875*VLOOKUP(A7875,Cost_Table,MATCH(C7875,M$6:W$6,0),1)</f>
        <v>318</v>
      </c>
      <c r="I7875" s="15">
        <f t="shared" si="368"/>
        <v>265</v>
      </c>
      <c r="J7875" s="43"/>
      <c r="K7875" s="1"/>
    </row>
    <row r="7876" spans="1:11">
      <c r="A7876" s="29">
        <v>41077</v>
      </c>
      <c r="B7876" s="30">
        <v>3</v>
      </c>
      <c r="C7876" s="30" t="s">
        <v>6</v>
      </c>
      <c r="D7876" s="30">
        <v>66</v>
      </c>
      <c r="E7876" s="50" t="str">
        <f t="shared" si="366"/>
        <v>June</v>
      </c>
      <c r="F7876" s="14" t="str">
        <f t="shared" si="367"/>
        <v>Sunday</v>
      </c>
      <c r="G7876" s="15">
        <f>$D7876*VLOOKUP($A7876,Price_Table,MATCH($C7876,$A$6:$K$6,0),1)</f>
        <v>726</v>
      </c>
      <c r="H7876" s="15">
        <f>D7876*VLOOKUP(A7876,Cost_Table,MATCH(C7876,M$6:W$6,0),1)</f>
        <v>396</v>
      </c>
      <c r="I7876" s="15">
        <f t="shared" si="368"/>
        <v>330</v>
      </c>
      <c r="J7876" s="43"/>
      <c r="K7876" s="1"/>
    </row>
    <row r="7877" spans="1:11">
      <c r="A7877" s="29">
        <v>41078</v>
      </c>
      <c r="B7877" s="30">
        <v>3</v>
      </c>
      <c r="C7877" s="30" t="s">
        <v>6</v>
      </c>
      <c r="D7877" s="30">
        <v>64</v>
      </c>
      <c r="E7877" s="50" t="str">
        <f t="shared" si="366"/>
        <v>June</v>
      </c>
      <c r="F7877" s="14" t="str">
        <f t="shared" si="367"/>
        <v>Monday</v>
      </c>
      <c r="G7877" s="15">
        <f>$D7877*VLOOKUP($A7877,Price_Table,MATCH($C7877,$A$6:$K$6,0),1)</f>
        <v>704</v>
      </c>
      <c r="H7877" s="15">
        <f>D7877*VLOOKUP(A7877,Cost_Table,MATCH(C7877,M$6:W$6,0),1)</f>
        <v>384</v>
      </c>
      <c r="I7877" s="15">
        <f t="shared" si="368"/>
        <v>320</v>
      </c>
      <c r="J7877" s="43"/>
      <c r="K7877" s="1"/>
    </row>
    <row r="7878" spans="1:11">
      <c r="A7878" s="29">
        <v>41079</v>
      </c>
      <c r="B7878" s="30">
        <v>3</v>
      </c>
      <c r="C7878" s="30" t="s">
        <v>6</v>
      </c>
      <c r="D7878" s="30">
        <v>47</v>
      </c>
      <c r="E7878" s="50" t="str">
        <f t="shared" si="366"/>
        <v>June</v>
      </c>
      <c r="F7878" s="14" t="str">
        <f t="shared" si="367"/>
        <v>Tuesday</v>
      </c>
      <c r="G7878" s="15">
        <f>$D7878*VLOOKUP($A7878,Price_Table,MATCH($C7878,$A$6:$K$6,0),1)</f>
        <v>517</v>
      </c>
      <c r="H7878" s="15">
        <f>D7878*VLOOKUP(A7878,Cost_Table,MATCH(C7878,M$6:W$6,0),1)</f>
        <v>282</v>
      </c>
      <c r="I7878" s="15">
        <f t="shared" si="368"/>
        <v>235</v>
      </c>
      <c r="J7878" s="43"/>
      <c r="K7878" s="1"/>
    </row>
    <row r="7879" spans="1:11">
      <c r="A7879" s="29">
        <v>41080</v>
      </c>
      <c r="B7879" s="30">
        <v>3</v>
      </c>
      <c r="C7879" s="30" t="s">
        <v>6</v>
      </c>
      <c r="D7879" s="30">
        <v>57</v>
      </c>
      <c r="E7879" s="50" t="str">
        <f t="shared" si="366"/>
        <v>June</v>
      </c>
      <c r="F7879" s="14" t="str">
        <f t="shared" si="367"/>
        <v>Wednesday</v>
      </c>
      <c r="G7879" s="15">
        <f>$D7879*VLOOKUP($A7879,Price_Table,MATCH($C7879,$A$6:$K$6,0),1)</f>
        <v>627</v>
      </c>
      <c r="H7879" s="15">
        <f>D7879*VLOOKUP(A7879,Cost_Table,MATCH(C7879,M$6:W$6,0),1)</f>
        <v>342</v>
      </c>
      <c r="I7879" s="15">
        <f t="shared" si="368"/>
        <v>285</v>
      </c>
      <c r="J7879" s="43"/>
      <c r="K7879" s="1"/>
    </row>
    <row r="7880" spans="1:11">
      <c r="A7880" s="29">
        <v>41081</v>
      </c>
      <c r="B7880" s="30">
        <v>3</v>
      </c>
      <c r="C7880" s="30" t="s">
        <v>6</v>
      </c>
      <c r="D7880" s="30">
        <v>53</v>
      </c>
      <c r="E7880" s="50" t="str">
        <f t="shared" si="366"/>
        <v>June</v>
      </c>
      <c r="F7880" s="14" t="str">
        <f t="shared" si="367"/>
        <v>Thursday</v>
      </c>
      <c r="G7880" s="15">
        <f>$D7880*VLOOKUP($A7880,Price_Table,MATCH($C7880,$A$6:$K$6,0),1)</f>
        <v>583</v>
      </c>
      <c r="H7880" s="15">
        <f>D7880*VLOOKUP(A7880,Cost_Table,MATCH(C7880,M$6:W$6,0),1)</f>
        <v>318</v>
      </c>
      <c r="I7880" s="15">
        <f t="shared" si="368"/>
        <v>265</v>
      </c>
      <c r="J7880" s="43"/>
      <c r="K7880" s="1"/>
    </row>
    <row r="7881" spans="1:11">
      <c r="A7881" s="29">
        <v>41082</v>
      </c>
      <c r="B7881" s="30">
        <v>3</v>
      </c>
      <c r="C7881" s="30" t="s">
        <v>6</v>
      </c>
      <c r="D7881" s="30">
        <v>50</v>
      </c>
      <c r="E7881" s="50" t="str">
        <f t="shared" si="366"/>
        <v>June</v>
      </c>
      <c r="F7881" s="14" t="str">
        <f t="shared" si="367"/>
        <v>Friday</v>
      </c>
      <c r="G7881" s="15">
        <f>$D7881*VLOOKUP($A7881,Price_Table,MATCH($C7881,$A$6:$K$6,0),1)</f>
        <v>550</v>
      </c>
      <c r="H7881" s="15">
        <f>D7881*VLOOKUP(A7881,Cost_Table,MATCH(C7881,M$6:W$6,0),1)</f>
        <v>300</v>
      </c>
      <c r="I7881" s="15">
        <f t="shared" si="368"/>
        <v>250</v>
      </c>
      <c r="J7881" s="43"/>
      <c r="K7881" s="1"/>
    </row>
    <row r="7882" spans="1:11">
      <c r="A7882" s="29">
        <v>41083</v>
      </c>
      <c r="B7882" s="30">
        <v>3</v>
      </c>
      <c r="C7882" s="30" t="s">
        <v>6</v>
      </c>
      <c r="D7882" s="30">
        <v>54</v>
      </c>
      <c r="E7882" s="50" t="str">
        <f t="shared" si="366"/>
        <v>June</v>
      </c>
      <c r="F7882" s="14" t="str">
        <f t="shared" si="367"/>
        <v>Saturday</v>
      </c>
      <c r="G7882" s="15">
        <f>$D7882*VLOOKUP($A7882,Price_Table,MATCH($C7882,$A$6:$K$6,0),1)</f>
        <v>594</v>
      </c>
      <c r="H7882" s="15">
        <f>D7882*VLOOKUP(A7882,Cost_Table,MATCH(C7882,M$6:W$6,0),1)</f>
        <v>324</v>
      </c>
      <c r="I7882" s="15">
        <f t="shared" si="368"/>
        <v>270</v>
      </c>
      <c r="J7882" s="43"/>
      <c r="K7882" s="1"/>
    </row>
    <row r="7883" spans="1:11">
      <c r="A7883" s="29">
        <v>41084</v>
      </c>
      <c r="B7883" s="30">
        <v>3</v>
      </c>
      <c r="C7883" s="30" t="s">
        <v>6</v>
      </c>
      <c r="D7883" s="30">
        <v>68</v>
      </c>
      <c r="E7883" s="50" t="str">
        <f t="shared" si="366"/>
        <v>June</v>
      </c>
      <c r="F7883" s="14" t="str">
        <f t="shared" si="367"/>
        <v>Sunday</v>
      </c>
      <c r="G7883" s="15">
        <f>$D7883*VLOOKUP($A7883,Price_Table,MATCH($C7883,$A$6:$K$6,0),1)</f>
        <v>748</v>
      </c>
      <c r="H7883" s="15">
        <f>D7883*VLOOKUP(A7883,Cost_Table,MATCH(C7883,M$6:W$6,0),1)</f>
        <v>408</v>
      </c>
      <c r="I7883" s="15">
        <f t="shared" si="368"/>
        <v>340</v>
      </c>
      <c r="J7883" s="43"/>
      <c r="K7883" s="1"/>
    </row>
    <row r="7884" spans="1:11">
      <c r="A7884" s="29">
        <v>41085</v>
      </c>
      <c r="B7884" s="30">
        <v>3</v>
      </c>
      <c r="C7884" s="30" t="s">
        <v>6</v>
      </c>
      <c r="D7884" s="30">
        <v>56</v>
      </c>
      <c r="E7884" s="50" t="str">
        <f t="shared" si="366"/>
        <v>June</v>
      </c>
      <c r="F7884" s="14" t="str">
        <f t="shared" si="367"/>
        <v>Monday</v>
      </c>
      <c r="G7884" s="15">
        <f>$D7884*VLOOKUP($A7884,Price_Table,MATCH($C7884,$A$6:$K$6,0),1)</f>
        <v>616</v>
      </c>
      <c r="H7884" s="15">
        <f>D7884*VLOOKUP(A7884,Cost_Table,MATCH(C7884,M$6:W$6,0),1)</f>
        <v>336</v>
      </c>
      <c r="I7884" s="15">
        <f t="shared" si="368"/>
        <v>280</v>
      </c>
      <c r="J7884" s="43"/>
      <c r="K7884" s="1"/>
    </row>
    <row r="7885" spans="1:11">
      <c r="A7885" s="29">
        <v>41086</v>
      </c>
      <c r="B7885" s="30">
        <v>3</v>
      </c>
      <c r="C7885" s="30" t="s">
        <v>6</v>
      </c>
      <c r="D7885" s="30">
        <v>65</v>
      </c>
      <c r="E7885" s="50" t="str">
        <f t="shared" si="366"/>
        <v>June</v>
      </c>
      <c r="F7885" s="14" t="str">
        <f t="shared" si="367"/>
        <v>Tuesday</v>
      </c>
      <c r="G7885" s="15">
        <f>$D7885*VLOOKUP($A7885,Price_Table,MATCH($C7885,$A$6:$K$6,0),1)</f>
        <v>715</v>
      </c>
      <c r="H7885" s="15">
        <f>D7885*VLOOKUP(A7885,Cost_Table,MATCH(C7885,M$6:W$6,0),1)</f>
        <v>390</v>
      </c>
      <c r="I7885" s="15">
        <f t="shared" si="368"/>
        <v>325</v>
      </c>
      <c r="J7885" s="43"/>
      <c r="K7885" s="1"/>
    </row>
    <row r="7886" spans="1:11">
      <c r="A7886" s="29">
        <v>41087</v>
      </c>
      <c r="B7886" s="30">
        <v>3</v>
      </c>
      <c r="C7886" s="30" t="s">
        <v>6</v>
      </c>
      <c r="D7886" s="30">
        <v>73</v>
      </c>
      <c r="E7886" s="50" t="str">
        <f t="shared" si="366"/>
        <v>June</v>
      </c>
      <c r="F7886" s="14" t="str">
        <f t="shared" si="367"/>
        <v>Wednesday</v>
      </c>
      <c r="G7886" s="15">
        <f>$D7886*VLOOKUP($A7886,Price_Table,MATCH($C7886,$A$6:$K$6,0),1)</f>
        <v>803</v>
      </c>
      <c r="H7886" s="15">
        <f>D7886*VLOOKUP(A7886,Cost_Table,MATCH(C7886,M$6:W$6,0),1)</f>
        <v>438</v>
      </c>
      <c r="I7886" s="15">
        <f t="shared" si="368"/>
        <v>365</v>
      </c>
      <c r="J7886" s="43"/>
      <c r="K7886" s="1"/>
    </row>
    <row r="7887" spans="1:11">
      <c r="A7887" s="29">
        <v>41088</v>
      </c>
      <c r="B7887" s="30">
        <v>3</v>
      </c>
      <c r="C7887" s="30" t="s">
        <v>6</v>
      </c>
      <c r="D7887" s="30">
        <v>71</v>
      </c>
      <c r="E7887" s="50" t="str">
        <f t="shared" si="366"/>
        <v>June</v>
      </c>
      <c r="F7887" s="14" t="str">
        <f t="shared" si="367"/>
        <v>Thursday</v>
      </c>
      <c r="G7887" s="15">
        <f>$D7887*VLOOKUP($A7887,Price_Table,MATCH($C7887,$A$6:$K$6,0),1)</f>
        <v>781</v>
      </c>
      <c r="H7887" s="15">
        <f>D7887*VLOOKUP(A7887,Cost_Table,MATCH(C7887,M$6:W$6,0),1)</f>
        <v>426</v>
      </c>
      <c r="I7887" s="15">
        <f t="shared" si="368"/>
        <v>355</v>
      </c>
      <c r="J7887" s="43"/>
      <c r="K7887" s="1"/>
    </row>
    <row r="7888" spans="1:11">
      <c r="A7888" s="29">
        <v>41089</v>
      </c>
      <c r="B7888" s="30">
        <v>3</v>
      </c>
      <c r="C7888" s="30" t="s">
        <v>6</v>
      </c>
      <c r="D7888" s="30">
        <v>53</v>
      </c>
      <c r="E7888" s="50" t="str">
        <f t="shared" si="366"/>
        <v>June</v>
      </c>
      <c r="F7888" s="14" t="str">
        <f t="shared" si="367"/>
        <v>Friday</v>
      </c>
      <c r="G7888" s="15">
        <f>$D7888*VLOOKUP($A7888,Price_Table,MATCH($C7888,$A$6:$K$6,0),1)</f>
        <v>583</v>
      </c>
      <c r="H7888" s="15">
        <f>D7888*VLOOKUP(A7888,Cost_Table,MATCH(C7888,M$6:W$6,0),1)</f>
        <v>318</v>
      </c>
      <c r="I7888" s="15">
        <f t="shared" si="368"/>
        <v>265</v>
      </c>
      <c r="J7888" s="43"/>
      <c r="K7888" s="1"/>
    </row>
    <row r="7889" spans="1:11">
      <c r="A7889" s="29">
        <v>41090</v>
      </c>
      <c r="B7889" s="30">
        <v>3</v>
      </c>
      <c r="C7889" s="30" t="s">
        <v>6</v>
      </c>
      <c r="D7889" s="30">
        <v>74</v>
      </c>
      <c r="E7889" s="50" t="str">
        <f t="shared" si="366"/>
        <v>June</v>
      </c>
      <c r="F7889" s="14" t="str">
        <f t="shared" si="367"/>
        <v>Saturday</v>
      </c>
      <c r="G7889" s="15">
        <f>$D7889*VLOOKUP($A7889,Price_Table,MATCH($C7889,$A$6:$K$6,0),1)</f>
        <v>814</v>
      </c>
      <c r="H7889" s="15">
        <f>D7889*VLOOKUP(A7889,Cost_Table,MATCH(C7889,M$6:W$6,0),1)</f>
        <v>444</v>
      </c>
      <c r="I7889" s="15">
        <f t="shared" si="368"/>
        <v>370</v>
      </c>
      <c r="J7889" s="43"/>
      <c r="K7889" s="1"/>
    </row>
    <row r="7890" spans="1:11">
      <c r="A7890" s="29">
        <v>41091</v>
      </c>
      <c r="B7890" s="30">
        <v>3</v>
      </c>
      <c r="C7890" s="30" t="s">
        <v>6</v>
      </c>
      <c r="D7890" s="30">
        <v>83</v>
      </c>
      <c r="E7890" s="50" t="str">
        <f t="shared" si="366"/>
        <v>July</v>
      </c>
      <c r="F7890" s="14" t="str">
        <f t="shared" si="367"/>
        <v>Sunday</v>
      </c>
      <c r="G7890" s="15">
        <f>$D7890*VLOOKUP($A7890,Price_Table,MATCH($C7890,$A$6:$K$6,0),1)</f>
        <v>913</v>
      </c>
      <c r="H7890" s="15">
        <f>D7890*VLOOKUP(A7890,Cost_Table,MATCH(C7890,M$6:W$6,0),1)</f>
        <v>498</v>
      </c>
      <c r="I7890" s="15">
        <f t="shared" si="368"/>
        <v>415</v>
      </c>
      <c r="J7890" s="43"/>
      <c r="K7890" s="1"/>
    </row>
    <row r="7891" spans="1:11">
      <c r="A7891" s="29">
        <v>41092</v>
      </c>
      <c r="B7891" s="30">
        <v>3</v>
      </c>
      <c r="C7891" s="30" t="s">
        <v>6</v>
      </c>
      <c r="D7891" s="30">
        <v>62</v>
      </c>
      <c r="E7891" s="50" t="str">
        <f t="shared" si="366"/>
        <v>July</v>
      </c>
      <c r="F7891" s="14" t="str">
        <f t="shared" si="367"/>
        <v>Monday</v>
      </c>
      <c r="G7891" s="15">
        <f>$D7891*VLOOKUP($A7891,Price_Table,MATCH($C7891,$A$6:$K$6,0),1)</f>
        <v>682</v>
      </c>
      <c r="H7891" s="15">
        <f>D7891*VLOOKUP(A7891,Cost_Table,MATCH(C7891,M$6:W$6,0),1)</f>
        <v>372</v>
      </c>
      <c r="I7891" s="15">
        <f t="shared" si="368"/>
        <v>310</v>
      </c>
      <c r="J7891" s="43"/>
      <c r="K7891" s="1"/>
    </row>
    <row r="7892" spans="1:11">
      <c r="A7892" s="29">
        <v>41093</v>
      </c>
      <c r="B7892" s="30">
        <v>3</v>
      </c>
      <c r="C7892" s="30" t="s">
        <v>6</v>
      </c>
      <c r="D7892" s="30">
        <v>46</v>
      </c>
      <c r="E7892" s="50" t="str">
        <f t="shared" si="366"/>
        <v>July</v>
      </c>
      <c r="F7892" s="14" t="str">
        <f t="shared" si="367"/>
        <v>Tuesday</v>
      </c>
      <c r="G7892" s="15">
        <f>$D7892*VLOOKUP($A7892,Price_Table,MATCH($C7892,$A$6:$K$6,0),1)</f>
        <v>506</v>
      </c>
      <c r="H7892" s="15">
        <f>D7892*VLOOKUP(A7892,Cost_Table,MATCH(C7892,M$6:W$6,0),1)</f>
        <v>276</v>
      </c>
      <c r="I7892" s="15">
        <f t="shared" si="368"/>
        <v>230</v>
      </c>
      <c r="J7892" s="43"/>
      <c r="K7892" s="1"/>
    </row>
    <row r="7893" spans="1:11">
      <c r="A7893" s="29">
        <v>41094</v>
      </c>
      <c r="B7893" s="30">
        <v>3</v>
      </c>
      <c r="C7893" s="30" t="s">
        <v>6</v>
      </c>
      <c r="D7893" s="30">
        <v>46</v>
      </c>
      <c r="E7893" s="50" t="str">
        <f t="shared" si="366"/>
        <v>July</v>
      </c>
      <c r="F7893" s="14" t="str">
        <f t="shared" si="367"/>
        <v>Wednesday</v>
      </c>
      <c r="G7893" s="15">
        <f>$D7893*VLOOKUP($A7893,Price_Table,MATCH($C7893,$A$6:$K$6,0),1)</f>
        <v>506</v>
      </c>
      <c r="H7893" s="15">
        <f>D7893*VLOOKUP(A7893,Cost_Table,MATCH(C7893,M$6:W$6,0),1)</f>
        <v>276</v>
      </c>
      <c r="I7893" s="15">
        <f t="shared" si="368"/>
        <v>230</v>
      </c>
      <c r="J7893" s="43"/>
      <c r="K7893" s="1"/>
    </row>
    <row r="7894" spans="1:11">
      <c r="A7894" s="29">
        <v>41095</v>
      </c>
      <c r="B7894" s="30">
        <v>3</v>
      </c>
      <c r="C7894" s="30" t="s">
        <v>6</v>
      </c>
      <c r="D7894" s="30">
        <v>38</v>
      </c>
      <c r="E7894" s="50" t="str">
        <f t="shared" si="366"/>
        <v>July</v>
      </c>
      <c r="F7894" s="14" t="str">
        <f t="shared" si="367"/>
        <v>Thursday</v>
      </c>
      <c r="G7894" s="15">
        <f>$D7894*VLOOKUP($A7894,Price_Table,MATCH($C7894,$A$6:$K$6,0),1)</f>
        <v>418</v>
      </c>
      <c r="H7894" s="15">
        <f>D7894*VLOOKUP(A7894,Cost_Table,MATCH(C7894,M$6:W$6,0),1)</f>
        <v>228</v>
      </c>
      <c r="I7894" s="15">
        <f t="shared" si="368"/>
        <v>190</v>
      </c>
      <c r="J7894" s="43"/>
      <c r="K7894" s="1"/>
    </row>
    <row r="7895" spans="1:11">
      <c r="A7895" s="29">
        <v>41096</v>
      </c>
      <c r="B7895" s="30">
        <v>3</v>
      </c>
      <c r="C7895" s="30" t="s">
        <v>6</v>
      </c>
      <c r="D7895" s="30">
        <v>37</v>
      </c>
      <c r="E7895" s="50" t="str">
        <f t="shared" ref="E7895:E7958" si="369">TEXT(A7895,"mmmm")</f>
        <v>July</v>
      </c>
      <c r="F7895" s="14" t="str">
        <f t="shared" ref="F7895:F7958" si="370">TEXT(A7895,"dddd")</f>
        <v>Friday</v>
      </c>
      <c r="G7895" s="15">
        <f>$D7895*VLOOKUP($A7895,Price_Table,MATCH($C7895,$A$6:$K$6,0),1)</f>
        <v>407</v>
      </c>
      <c r="H7895" s="15">
        <f>D7895*VLOOKUP(A7895,Cost_Table,MATCH(C7895,M$6:W$6,0),1)</f>
        <v>222</v>
      </c>
      <c r="I7895" s="15">
        <f t="shared" ref="I7895:I7958" si="371">G7895-H7895</f>
        <v>185</v>
      </c>
      <c r="J7895" s="43"/>
      <c r="K7895" s="1"/>
    </row>
    <row r="7896" spans="1:11">
      <c r="A7896" s="29">
        <v>41097</v>
      </c>
      <c r="B7896" s="30">
        <v>3</v>
      </c>
      <c r="C7896" s="30" t="s">
        <v>6</v>
      </c>
      <c r="D7896" s="30">
        <v>59</v>
      </c>
      <c r="E7896" s="50" t="str">
        <f t="shared" si="369"/>
        <v>July</v>
      </c>
      <c r="F7896" s="14" t="str">
        <f t="shared" si="370"/>
        <v>Saturday</v>
      </c>
      <c r="G7896" s="15">
        <f>$D7896*VLOOKUP($A7896,Price_Table,MATCH($C7896,$A$6:$K$6,0),1)</f>
        <v>649</v>
      </c>
      <c r="H7896" s="15">
        <f>D7896*VLOOKUP(A7896,Cost_Table,MATCH(C7896,M$6:W$6,0),1)</f>
        <v>354</v>
      </c>
      <c r="I7896" s="15">
        <f t="shared" si="371"/>
        <v>295</v>
      </c>
      <c r="J7896" s="43"/>
      <c r="K7896" s="1"/>
    </row>
    <row r="7897" spans="1:11">
      <c r="A7897" s="29">
        <v>41098</v>
      </c>
      <c r="B7897" s="30">
        <v>3</v>
      </c>
      <c r="C7897" s="30" t="s">
        <v>6</v>
      </c>
      <c r="D7897" s="30">
        <v>64</v>
      </c>
      <c r="E7897" s="50" t="str">
        <f t="shared" si="369"/>
        <v>July</v>
      </c>
      <c r="F7897" s="14" t="str">
        <f t="shared" si="370"/>
        <v>Sunday</v>
      </c>
      <c r="G7897" s="15">
        <f>$D7897*VLOOKUP($A7897,Price_Table,MATCH($C7897,$A$6:$K$6,0),1)</f>
        <v>704</v>
      </c>
      <c r="H7897" s="15">
        <f>D7897*VLOOKUP(A7897,Cost_Table,MATCH(C7897,M$6:W$6,0),1)</f>
        <v>384</v>
      </c>
      <c r="I7897" s="15">
        <f t="shared" si="371"/>
        <v>320</v>
      </c>
      <c r="J7897" s="43"/>
      <c r="K7897" s="1"/>
    </row>
    <row r="7898" spans="1:11">
      <c r="A7898" s="29">
        <v>41099</v>
      </c>
      <c r="B7898" s="30">
        <v>3</v>
      </c>
      <c r="C7898" s="30" t="s">
        <v>6</v>
      </c>
      <c r="D7898" s="30">
        <v>70</v>
      </c>
      <c r="E7898" s="50" t="str">
        <f t="shared" si="369"/>
        <v>July</v>
      </c>
      <c r="F7898" s="14" t="str">
        <f t="shared" si="370"/>
        <v>Monday</v>
      </c>
      <c r="G7898" s="15">
        <f>$D7898*VLOOKUP($A7898,Price_Table,MATCH($C7898,$A$6:$K$6,0),1)</f>
        <v>770</v>
      </c>
      <c r="H7898" s="15">
        <f>D7898*VLOOKUP(A7898,Cost_Table,MATCH(C7898,M$6:W$6,0),1)</f>
        <v>420</v>
      </c>
      <c r="I7898" s="15">
        <f t="shared" si="371"/>
        <v>350</v>
      </c>
      <c r="J7898" s="43"/>
      <c r="K7898" s="1"/>
    </row>
    <row r="7899" spans="1:11">
      <c r="A7899" s="29">
        <v>41100</v>
      </c>
      <c r="B7899" s="30">
        <v>3</v>
      </c>
      <c r="C7899" s="30" t="s">
        <v>6</v>
      </c>
      <c r="D7899" s="30">
        <v>44</v>
      </c>
      <c r="E7899" s="50" t="str">
        <f t="shared" si="369"/>
        <v>July</v>
      </c>
      <c r="F7899" s="14" t="str">
        <f t="shared" si="370"/>
        <v>Tuesday</v>
      </c>
      <c r="G7899" s="15">
        <f>$D7899*VLOOKUP($A7899,Price_Table,MATCH($C7899,$A$6:$K$6,0),1)</f>
        <v>484</v>
      </c>
      <c r="H7899" s="15">
        <f>D7899*VLOOKUP(A7899,Cost_Table,MATCH(C7899,M$6:W$6,0),1)</f>
        <v>264</v>
      </c>
      <c r="I7899" s="15">
        <f t="shared" si="371"/>
        <v>220</v>
      </c>
      <c r="J7899" s="43"/>
      <c r="K7899" s="1"/>
    </row>
    <row r="7900" spans="1:11">
      <c r="A7900" s="29">
        <v>41101</v>
      </c>
      <c r="B7900" s="30">
        <v>3</v>
      </c>
      <c r="C7900" s="30" t="s">
        <v>6</v>
      </c>
      <c r="D7900" s="30">
        <v>48</v>
      </c>
      <c r="E7900" s="50" t="str">
        <f t="shared" si="369"/>
        <v>July</v>
      </c>
      <c r="F7900" s="14" t="str">
        <f t="shared" si="370"/>
        <v>Wednesday</v>
      </c>
      <c r="G7900" s="15">
        <f>$D7900*VLOOKUP($A7900,Price_Table,MATCH($C7900,$A$6:$K$6,0),1)</f>
        <v>528</v>
      </c>
      <c r="H7900" s="15">
        <f>D7900*VLOOKUP(A7900,Cost_Table,MATCH(C7900,M$6:W$6,0),1)</f>
        <v>288</v>
      </c>
      <c r="I7900" s="15">
        <f t="shared" si="371"/>
        <v>240</v>
      </c>
      <c r="J7900" s="43"/>
      <c r="K7900" s="1"/>
    </row>
    <row r="7901" spans="1:11">
      <c r="A7901" s="29">
        <v>41102</v>
      </c>
      <c r="B7901" s="30">
        <v>3</v>
      </c>
      <c r="C7901" s="30" t="s">
        <v>6</v>
      </c>
      <c r="D7901" s="30">
        <v>35</v>
      </c>
      <c r="E7901" s="50" t="str">
        <f t="shared" si="369"/>
        <v>July</v>
      </c>
      <c r="F7901" s="14" t="str">
        <f t="shared" si="370"/>
        <v>Thursday</v>
      </c>
      <c r="G7901" s="15">
        <f>$D7901*VLOOKUP($A7901,Price_Table,MATCH($C7901,$A$6:$K$6,0),1)</f>
        <v>385</v>
      </c>
      <c r="H7901" s="15">
        <f>D7901*VLOOKUP(A7901,Cost_Table,MATCH(C7901,M$6:W$6,0),1)</f>
        <v>210</v>
      </c>
      <c r="I7901" s="15">
        <f t="shared" si="371"/>
        <v>175</v>
      </c>
      <c r="J7901" s="43"/>
      <c r="K7901" s="1"/>
    </row>
    <row r="7902" spans="1:11">
      <c r="A7902" s="29">
        <v>41103</v>
      </c>
      <c r="B7902" s="30">
        <v>3</v>
      </c>
      <c r="C7902" s="30" t="s">
        <v>6</v>
      </c>
      <c r="D7902" s="30">
        <v>60</v>
      </c>
      <c r="E7902" s="50" t="str">
        <f t="shared" si="369"/>
        <v>July</v>
      </c>
      <c r="F7902" s="14" t="str">
        <f t="shared" si="370"/>
        <v>Friday</v>
      </c>
      <c r="G7902" s="15">
        <f>$D7902*VLOOKUP($A7902,Price_Table,MATCH($C7902,$A$6:$K$6,0),1)</f>
        <v>660</v>
      </c>
      <c r="H7902" s="15">
        <f>D7902*VLOOKUP(A7902,Cost_Table,MATCH(C7902,M$6:W$6,0),1)</f>
        <v>360</v>
      </c>
      <c r="I7902" s="15">
        <f t="shared" si="371"/>
        <v>300</v>
      </c>
      <c r="J7902" s="43"/>
      <c r="K7902" s="1"/>
    </row>
    <row r="7903" spans="1:11">
      <c r="A7903" s="29">
        <v>41104</v>
      </c>
      <c r="B7903" s="30">
        <v>3</v>
      </c>
      <c r="C7903" s="30" t="s">
        <v>6</v>
      </c>
      <c r="D7903" s="30">
        <v>53</v>
      </c>
      <c r="E7903" s="50" t="str">
        <f t="shared" si="369"/>
        <v>July</v>
      </c>
      <c r="F7903" s="14" t="str">
        <f t="shared" si="370"/>
        <v>Saturday</v>
      </c>
      <c r="G7903" s="15">
        <f>$D7903*VLOOKUP($A7903,Price_Table,MATCH($C7903,$A$6:$K$6,0),1)</f>
        <v>583</v>
      </c>
      <c r="H7903" s="15">
        <f>D7903*VLOOKUP(A7903,Cost_Table,MATCH(C7903,M$6:W$6,0),1)</f>
        <v>318</v>
      </c>
      <c r="I7903" s="15">
        <f t="shared" si="371"/>
        <v>265</v>
      </c>
      <c r="J7903" s="43"/>
      <c r="K7903" s="1"/>
    </row>
    <row r="7904" spans="1:11">
      <c r="A7904" s="29">
        <v>41105</v>
      </c>
      <c r="B7904" s="30">
        <v>3</v>
      </c>
      <c r="C7904" s="30" t="s">
        <v>6</v>
      </c>
      <c r="D7904" s="30">
        <v>31</v>
      </c>
      <c r="E7904" s="50" t="str">
        <f t="shared" si="369"/>
        <v>July</v>
      </c>
      <c r="F7904" s="14" t="str">
        <f t="shared" si="370"/>
        <v>Sunday</v>
      </c>
      <c r="G7904" s="15">
        <f>$D7904*VLOOKUP($A7904,Price_Table,MATCH($C7904,$A$6:$K$6,0),1)</f>
        <v>341</v>
      </c>
      <c r="H7904" s="15">
        <f>D7904*VLOOKUP(A7904,Cost_Table,MATCH(C7904,M$6:W$6,0),1)</f>
        <v>186</v>
      </c>
      <c r="I7904" s="15">
        <f t="shared" si="371"/>
        <v>155</v>
      </c>
      <c r="J7904" s="43"/>
      <c r="K7904" s="1"/>
    </row>
    <row r="7905" spans="1:11">
      <c r="A7905" s="29">
        <v>41106</v>
      </c>
      <c r="B7905" s="30">
        <v>3</v>
      </c>
      <c r="C7905" s="30" t="s">
        <v>6</v>
      </c>
      <c r="D7905" s="30">
        <v>55</v>
      </c>
      <c r="E7905" s="50" t="str">
        <f t="shared" si="369"/>
        <v>July</v>
      </c>
      <c r="F7905" s="14" t="str">
        <f t="shared" si="370"/>
        <v>Monday</v>
      </c>
      <c r="G7905" s="15">
        <f>$D7905*VLOOKUP($A7905,Price_Table,MATCH($C7905,$A$6:$K$6,0),1)</f>
        <v>605</v>
      </c>
      <c r="H7905" s="15">
        <f>D7905*VLOOKUP(A7905,Cost_Table,MATCH(C7905,M$6:W$6,0),1)</f>
        <v>330</v>
      </c>
      <c r="I7905" s="15">
        <f t="shared" si="371"/>
        <v>275</v>
      </c>
      <c r="J7905" s="43"/>
      <c r="K7905" s="1"/>
    </row>
    <row r="7906" spans="1:11">
      <c r="A7906" s="29">
        <v>41107</v>
      </c>
      <c r="B7906" s="30">
        <v>3</v>
      </c>
      <c r="C7906" s="30" t="s">
        <v>6</v>
      </c>
      <c r="D7906" s="30">
        <v>73</v>
      </c>
      <c r="E7906" s="50" t="str">
        <f t="shared" si="369"/>
        <v>July</v>
      </c>
      <c r="F7906" s="14" t="str">
        <f t="shared" si="370"/>
        <v>Tuesday</v>
      </c>
      <c r="G7906" s="15">
        <f>$D7906*VLOOKUP($A7906,Price_Table,MATCH($C7906,$A$6:$K$6,0),1)</f>
        <v>803</v>
      </c>
      <c r="H7906" s="15">
        <f>D7906*VLOOKUP(A7906,Cost_Table,MATCH(C7906,M$6:W$6,0),1)</f>
        <v>438</v>
      </c>
      <c r="I7906" s="15">
        <f t="shared" si="371"/>
        <v>365</v>
      </c>
      <c r="J7906" s="43"/>
      <c r="K7906" s="1"/>
    </row>
    <row r="7907" spans="1:11">
      <c r="A7907" s="29">
        <v>41108</v>
      </c>
      <c r="B7907" s="30">
        <v>3</v>
      </c>
      <c r="C7907" s="30" t="s">
        <v>6</v>
      </c>
      <c r="D7907" s="30">
        <v>55</v>
      </c>
      <c r="E7907" s="50" t="str">
        <f t="shared" si="369"/>
        <v>July</v>
      </c>
      <c r="F7907" s="14" t="str">
        <f t="shared" si="370"/>
        <v>Wednesday</v>
      </c>
      <c r="G7907" s="15">
        <f>$D7907*VLOOKUP($A7907,Price_Table,MATCH($C7907,$A$6:$K$6,0),1)</f>
        <v>605</v>
      </c>
      <c r="H7907" s="15">
        <f>D7907*VLOOKUP(A7907,Cost_Table,MATCH(C7907,M$6:W$6,0),1)</f>
        <v>330</v>
      </c>
      <c r="I7907" s="15">
        <f t="shared" si="371"/>
        <v>275</v>
      </c>
      <c r="J7907" s="43"/>
      <c r="K7907" s="1"/>
    </row>
    <row r="7908" spans="1:11">
      <c r="A7908" s="29">
        <v>41109</v>
      </c>
      <c r="B7908" s="30">
        <v>3</v>
      </c>
      <c r="C7908" s="30" t="s">
        <v>6</v>
      </c>
      <c r="D7908" s="30">
        <v>45</v>
      </c>
      <c r="E7908" s="50" t="str">
        <f t="shared" si="369"/>
        <v>July</v>
      </c>
      <c r="F7908" s="14" t="str">
        <f t="shared" si="370"/>
        <v>Thursday</v>
      </c>
      <c r="G7908" s="15">
        <f>$D7908*VLOOKUP($A7908,Price_Table,MATCH($C7908,$A$6:$K$6,0),1)</f>
        <v>495</v>
      </c>
      <c r="H7908" s="15">
        <f>D7908*VLOOKUP(A7908,Cost_Table,MATCH(C7908,M$6:W$6,0),1)</f>
        <v>270</v>
      </c>
      <c r="I7908" s="15">
        <f t="shared" si="371"/>
        <v>225</v>
      </c>
      <c r="J7908" s="43"/>
      <c r="K7908" s="1"/>
    </row>
    <row r="7909" spans="1:11">
      <c r="A7909" s="29">
        <v>41110</v>
      </c>
      <c r="B7909" s="30">
        <v>3</v>
      </c>
      <c r="C7909" s="30" t="s">
        <v>6</v>
      </c>
      <c r="D7909" s="30">
        <v>50</v>
      </c>
      <c r="E7909" s="50" t="str">
        <f t="shared" si="369"/>
        <v>July</v>
      </c>
      <c r="F7909" s="14" t="str">
        <f t="shared" si="370"/>
        <v>Friday</v>
      </c>
      <c r="G7909" s="15">
        <f>$D7909*VLOOKUP($A7909,Price_Table,MATCH($C7909,$A$6:$K$6,0),1)</f>
        <v>550</v>
      </c>
      <c r="H7909" s="15">
        <f>D7909*VLOOKUP(A7909,Cost_Table,MATCH(C7909,M$6:W$6,0),1)</f>
        <v>300</v>
      </c>
      <c r="I7909" s="15">
        <f t="shared" si="371"/>
        <v>250</v>
      </c>
      <c r="J7909" s="43"/>
      <c r="K7909" s="1"/>
    </row>
    <row r="7910" spans="1:11">
      <c r="A7910" s="29">
        <v>41111</v>
      </c>
      <c r="B7910" s="30">
        <v>3</v>
      </c>
      <c r="C7910" s="30" t="s">
        <v>6</v>
      </c>
      <c r="D7910" s="30">
        <v>74</v>
      </c>
      <c r="E7910" s="50" t="str">
        <f t="shared" si="369"/>
        <v>July</v>
      </c>
      <c r="F7910" s="14" t="str">
        <f t="shared" si="370"/>
        <v>Saturday</v>
      </c>
      <c r="G7910" s="15">
        <f>$D7910*VLOOKUP($A7910,Price_Table,MATCH($C7910,$A$6:$K$6,0),1)</f>
        <v>814</v>
      </c>
      <c r="H7910" s="15">
        <f>D7910*VLOOKUP(A7910,Cost_Table,MATCH(C7910,M$6:W$6,0),1)</f>
        <v>444</v>
      </c>
      <c r="I7910" s="15">
        <f t="shared" si="371"/>
        <v>370</v>
      </c>
      <c r="J7910" s="43"/>
      <c r="K7910" s="1"/>
    </row>
    <row r="7911" spans="1:11">
      <c r="A7911" s="29">
        <v>41112</v>
      </c>
      <c r="B7911" s="30">
        <v>3</v>
      </c>
      <c r="C7911" s="30" t="s">
        <v>6</v>
      </c>
      <c r="D7911" s="30">
        <v>61</v>
      </c>
      <c r="E7911" s="50" t="str">
        <f t="shared" si="369"/>
        <v>July</v>
      </c>
      <c r="F7911" s="14" t="str">
        <f t="shared" si="370"/>
        <v>Sunday</v>
      </c>
      <c r="G7911" s="15">
        <f>$D7911*VLOOKUP($A7911,Price_Table,MATCH($C7911,$A$6:$K$6,0),1)</f>
        <v>671</v>
      </c>
      <c r="H7911" s="15">
        <f>D7911*VLOOKUP(A7911,Cost_Table,MATCH(C7911,M$6:W$6,0),1)</f>
        <v>366</v>
      </c>
      <c r="I7911" s="15">
        <f t="shared" si="371"/>
        <v>305</v>
      </c>
      <c r="J7911" s="43"/>
      <c r="K7911" s="1"/>
    </row>
    <row r="7912" spans="1:11">
      <c r="A7912" s="29">
        <v>41113</v>
      </c>
      <c r="B7912" s="30">
        <v>3</v>
      </c>
      <c r="C7912" s="30" t="s">
        <v>6</v>
      </c>
      <c r="D7912" s="30">
        <v>61</v>
      </c>
      <c r="E7912" s="50" t="str">
        <f t="shared" si="369"/>
        <v>July</v>
      </c>
      <c r="F7912" s="14" t="str">
        <f t="shared" si="370"/>
        <v>Monday</v>
      </c>
      <c r="G7912" s="15">
        <f>$D7912*VLOOKUP($A7912,Price_Table,MATCH($C7912,$A$6:$K$6,0),1)</f>
        <v>671</v>
      </c>
      <c r="H7912" s="15">
        <f>D7912*VLOOKUP(A7912,Cost_Table,MATCH(C7912,M$6:W$6,0),1)</f>
        <v>366</v>
      </c>
      <c r="I7912" s="15">
        <f t="shared" si="371"/>
        <v>305</v>
      </c>
      <c r="J7912" s="43"/>
      <c r="K7912" s="1"/>
    </row>
    <row r="7913" spans="1:11">
      <c r="A7913" s="29">
        <v>41114</v>
      </c>
      <c r="B7913" s="30">
        <v>3</v>
      </c>
      <c r="C7913" s="30" t="s">
        <v>6</v>
      </c>
      <c r="D7913" s="30">
        <v>75</v>
      </c>
      <c r="E7913" s="50" t="str">
        <f t="shared" si="369"/>
        <v>July</v>
      </c>
      <c r="F7913" s="14" t="str">
        <f t="shared" si="370"/>
        <v>Tuesday</v>
      </c>
      <c r="G7913" s="15">
        <f>$D7913*VLOOKUP($A7913,Price_Table,MATCH($C7913,$A$6:$K$6,0),1)</f>
        <v>825</v>
      </c>
      <c r="H7913" s="15">
        <f>D7913*VLOOKUP(A7913,Cost_Table,MATCH(C7913,M$6:W$6,0),1)</f>
        <v>450</v>
      </c>
      <c r="I7913" s="15">
        <f t="shared" si="371"/>
        <v>375</v>
      </c>
      <c r="J7913" s="43"/>
      <c r="K7913" s="1"/>
    </row>
    <row r="7914" spans="1:11">
      <c r="A7914" s="29">
        <v>41115</v>
      </c>
      <c r="B7914" s="30">
        <v>3</v>
      </c>
      <c r="C7914" s="30" t="s">
        <v>6</v>
      </c>
      <c r="D7914" s="30">
        <v>64</v>
      </c>
      <c r="E7914" s="50" t="str">
        <f t="shared" si="369"/>
        <v>July</v>
      </c>
      <c r="F7914" s="14" t="str">
        <f t="shared" si="370"/>
        <v>Wednesday</v>
      </c>
      <c r="G7914" s="15">
        <f>$D7914*VLOOKUP($A7914,Price_Table,MATCH($C7914,$A$6:$K$6,0),1)</f>
        <v>704</v>
      </c>
      <c r="H7914" s="15">
        <f>D7914*VLOOKUP(A7914,Cost_Table,MATCH(C7914,M$6:W$6,0),1)</f>
        <v>384</v>
      </c>
      <c r="I7914" s="15">
        <f t="shared" si="371"/>
        <v>320</v>
      </c>
      <c r="J7914" s="43"/>
      <c r="K7914" s="1"/>
    </row>
    <row r="7915" spans="1:11">
      <c r="A7915" s="29">
        <v>41116</v>
      </c>
      <c r="B7915" s="30">
        <v>3</v>
      </c>
      <c r="C7915" s="30" t="s">
        <v>6</v>
      </c>
      <c r="D7915" s="30">
        <v>41</v>
      </c>
      <c r="E7915" s="50" t="str">
        <f t="shared" si="369"/>
        <v>July</v>
      </c>
      <c r="F7915" s="14" t="str">
        <f t="shared" si="370"/>
        <v>Thursday</v>
      </c>
      <c r="G7915" s="15">
        <f>$D7915*VLOOKUP($A7915,Price_Table,MATCH($C7915,$A$6:$K$6,0),1)</f>
        <v>451</v>
      </c>
      <c r="H7915" s="15">
        <f>D7915*VLOOKUP(A7915,Cost_Table,MATCH(C7915,M$6:W$6,0),1)</f>
        <v>246</v>
      </c>
      <c r="I7915" s="15">
        <f t="shared" si="371"/>
        <v>205</v>
      </c>
      <c r="J7915" s="43"/>
      <c r="K7915" s="1"/>
    </row>
    <row r="7916" spans="1:11">
      <c r="A7916" s="29">
        <v>41117</v>
      </c>
      <c r="B7916" s="30">
        <v>3</v>
      </c>
      <c r="C7916" s="30" t="s">
        <v>6</v>
      </c>
      <c r="D7916" s="30">
        <v>86</v>
      </c>
      <c r="E7916" s="50" t="str">
        <f t="shared" si="369"/>
        <v>July</v>
      </c>
      <c r="F7916" s="14" t="str">
        <f t="shared" si="370"/>
        <v>Friday</v>
      </c>
      <c r="G7916" s="15">
        <f>$D7916*VLOOKUP($A7916,Price_Table,MATCH($C7916,$A$6:$K$6,0),1)</f>
        <v>946</v>
      </c>
      <c r="H7916" s="15">
        <f>D7916*VLOOKUP(A7916,Cost_Table,MATCH(C7916,M$6:W$6,0),1)</f>
        <v>516</v>
      </c>
      <c r="I7916" s="15">
        <f t="shared" si="371"/>
        <v>430</v>
      </c>
      <c r="J7916" s="43"/>
      <c r="K7916" s="1"/>
    </row>
    <row r="7917" spans="1:11">
      <c r="A7917" s="29">
        <v>41118</v>
      </c>
      <c r="B7917" s="30">
        <v>3</v>
      </c>
      <c r="C7917" s="30" t="s">
        <v>6</v>
      </c>
      <c r="D7917" s="30">
        <v>46</v>
      </c>
      <c r="E7917" s="50" t="str">
        <f t="shared" si="369"/>
        <v>July</v>
      </c>
      <c r="F7917" s="14" t="str">
        <f t="shared" si="370"/>
        <v>Saturday</v>
      </c>
      <c r="G7917" s="15">
        <f>$D7917*VLOOKUP($A7917,Price_Table,MATCH($C7917,$A$6:$K$6,0),1)</f>
        <v>506</v>
      </c>
      <c r="H7917" s="15">
        <f>D7917*VLOOKUP(A7917,Cost_Table,MATCH(C7917,M$6:W$6,0),1)</f>
        <v>276</v>
      </c>
      <c r="I7917" s="15">
        <f t="shared" si="371"/>
        <v>230</v>
      </c>
      <c r="J7917" s="43"/>
      <c r="K7917" s="1"/>
    </row>
    <row r="7918" spans="1:11">
      <c r="A7918" s="29">
        <v>41119</v>
      </c>
      <c r="B7918" s="30">
        <v>3</v>
      </c>
      <c r="C7918" s="30" t="s">
        <v>6</v>
      </c>
      <c r="D7918" s="30">
        <v>54</v>
      </c>
      <c r="E7918" s="50" t="str">
        <f t="shared" si="369"/>
        <v>July</v>
      </c>
      <c r="F7918" s="14" t="str">
        <f t="shared" si="370"/>
        <v>Sunday</v>
      </c>
      <c r="G7918" s="15">
        <f>$D7918*VLOOKUP($A7918,Price_Table,MATCH($C7918,$A$6:$K$6,0),1)</f>
        <v>594</v>
      </c>
      <c r="H7918" s="15">
        <f>D7918*VLOOKUP(A7918,Cost_Table,MATCH(C7918,M$6:W$6,0),1)</f>
        <v>324</v>
      </c>
      <c r="I7918" s="15">
        <f t="shared" si="371"/>
        <v>270</v>
      </c>
      <c r="J7918" s="43"/>
      <c r="K7918" s="1"/>
    </row>
    <row r="7919" spans="1:11">
      <c r="A7919" s="29">
        <v>41120</v>
      </c>
      <c r="B7919" s="30">
        <v>3</v>
      </c>
      <c r="C7919" s="30" t="s">
        <v>6</v>
      </c>
      <c r="D7919" s="30">
        <v>52</v>
      </c>
      <c r="E7919" s="50" t="str">
        <f t="shared" si="369"/>
        <v>July</v>
      </c>
      <c r="F7919" s="14" t="str">
        <f t="shared" si="370"/>
        <v>Monday</v>
      </c>
      <c r="G7919" s="15">
        <f>$D7919*VLOOKUP($A7919,Price_Table,MATCH($C7919,$A$6:$K$6,0),1)</f>
        <v>572</v>
      </c>
      <c r="H7919" s="15">
        <f>D7919*VLOOKUP(A7919,Cost_Table,MATCH(C7919,M$6:W$6,0),1)</f>
        <v>312</v>
      </c>
      <c r="I7919" s="15">
        <f t="shared" si="371"/>
        <v>260</v>
      </c>
      <c r="J7919" s="43"/>
      <c r="K7919" s="1"/>
    </row>
    <row r="7920" spans="1:11">
      <c r="A7920" s="29">
        <v>41121</v>
      </c>
      <c r="B7920" s="30">
        <v>3</v>
      </c>
      <c r="C7920" s="30" t="s">
        <v>6</v>
      </c>
      <c r="D7920" s="30">
        <v>44</v>
      </c>
      <c r="E7920" s="50" t="str">
        <f t="shared" si="369"/>
        <v>July</v>
      </c>
      <c r="F7920" s="14" t="str">
        <f t="shared" si="370"/>
        <v>Tuesday</v>
      </c>
      <c r="G7920" s="15">
        <f>$D7920*VLOOKUP($A7920,Price_Table,MATCH($C7920,$A$6:$K$6,0),1)</f>
        <v>484</v>
      </c>
      <c r="H7920" s="15">
        <f>D7920*VLOOKUP(A7920,Cost_Table,MATCH(C7920,M$6:W$6,0),1)</f>
        <v>264</v>
      </c>
      <c r="I7920" s="15">
        <f t="shared" si="371"/>
        <v>220</v>
      </c>
      <c r="J7920" s="43"/>
      <c r="K7920" s="1"/>
    </row>
    <row r="7921" spans="1:11">
      <c r="A7921" s="29">
        <v>41122</v>
      </c>
      <c r="B7921" s="30">
        <v>3</v>
      </c>
      <c r="C7921" s="30" t="s">
        <v>6</v>
      </c>
      <c r="D7921" s="30">
        <v>64</v>
      </c>
      <c r="E7921" s="50" t="str">
        <f t="shared" si="369"/>
        <v>August</v>
      </c>
      <c r="F7921" s="14" t="str">
        <f t="shared" si="370"/>
        <v>Wednesday</v>
      </c>
      <c r="G7921" s="15">
        <f>$D7921*VLOOKUP($A7921,Price_Table,MATCH($C7921,$A$6:$K$6,0),1)</f>
        <v>704</v>
      </c>
      <c r="H7921" s="15">
        <f>D7921*VLOOKUP(A7921,Cost_Table,MATCH(C7921,M$6:W$6,0),1)</f>
        <v>384</v>
      </c>
      <c r="I7921" s="15">
        <f t="shared" si="371"/>
        <v>320</v>
      </c>
      <c r="J7921" s="43"/>
      <c r="K7921" s="1"/>
    </row>
    <row r="7922" spans="1:11">
      <c r="A7922" s="29">
        <v>41123</v>
      </c>
      <c r="B7922" s="30">
        <v>3</v>
      </c>
      <c r="C7922" s="30" t="s">
        <v>6</v>
      </c>
      <c r="D7922" s="30">
        <v>37</v>
      </c>
      <c r="E7922" s="50" t="str">
        <f t="shared" si="369"/>
        <v>August</v>
      </c>
      <c r="F7922" s="14" t="str">
        <f t="shared" si="370"/>
        <v>Thursday</v>
      </c>
      <c r="G7922" s="15">
        <f>$D7922*VLOOKUP($A7922,Price_Table,MATCH($C7922,$A$6:$K$6,0),1)</f>
        <v>407</v>
      </c>
      <c r="H7922" s="15">
        <f>D7922*VLOOKUP(A7922,Cost_Table,MATCH(C7922,M$6:W$6,0),1)</f>
        <v>222</v>
      </c>
      <c r="I7922" s="15">
        <f t="shared" si="371"/>
        <v>185</v>
      </c>
      <c r="J7922" s="43"/>
      <c r="K7922" s="1"/>
    </row>
    <row r="7923" spans="1:11">
      <c r="A7923" s="29">
        <v>41124</v>
      </c>
      <c r="B7923" s="30">
        <v>3</v>
      </c>
      <c r="C7923" s="30" t="s">
        <v>6</v>
      </c>
      <c r="D7923" s="30">
        <v>62</v>
      </c>
      <c r="E7923" s="50" t="str">
        <f t="shared" si="369"/>
        <v>August</v>
      </c>
      <c r="F7923" s="14" t="str">
        <f t="shared" si="370"/>
        <v>Friday</v>
      </c>
      <c r="G7923" s="15">
        <f>$D7923*VLOOKUP($A7923,Price_Table,MATCH($C7923,$A$6:$K$6,0),1)</f>
        <v>682</v>
      </c>
      <c r="H7923" s="15">
        <f>D7923*VLOOKUP(A7923,Cost_Table,MATCH(C7923,M$6:W$6,0),1)</f>
        <v>372</v>
      </c>
      <c r="I7923" s="15">
        <f t="shared" si="371"/>
        <v>310</v>
      </c>
      <c r="J7923" s="43"/>
      <c r="K7923" s="1"/>
    </row>
    <row r="7924" spans="1:11">
      <c r="A7924" s="29">
        <v>41125</v>
      </c>
      <c r="B7924" s="30">
        <v>3</v>
      </c>
      <c r="C7924" s="30" t="s">
        <v>6</v>
      </c>
      <c r="D7924" s="30">
        <v>49</v>
      </c>
      <c r="E7924" s="50" t="str">
        <f t="shared" si="369"/>
        <v>August</v>
      </c>
      <c r="F7924" s="14" t="str">
        <f t="shared" si="370"/>
        <v>Saturday</v>
      </c>
      <c r="G7924" s="15">
        <f>$D7924*VLOOKUP($A7924,Price_Table,MATCH($C7924,$A$6:$K$6,0),1)</f>
        <v>539</v>
      </c>
      <c r="H7924" s="15">
        <f>D7924*VLOOKUP(A7924,Cost_Table,MATCH(C7924,M$6:W$6,0),1)</f>
        <v>294</v>
      </c>
      <c r="I7924" s="15">
        <f t="shared" si="371"/>
        <v>245</v>
      </c>
      <c r="J7924" s="43"/>
      <c r="K7924" s="1"/>
    </row>
    <row r="7925" spans="1:11">
      <c r="A7925" s="29">
        <v>41126</v>
      </c>
      <c r="B7925" s="30">
        <v>3</v>
      </c>
      <c r="C7925" s="30" t="s">
        <v>6</v>
      </c>
      <c r="D7925" s="30">
        <v>75</v>
      </c>
      <c r="E7925" s="50" t="str">
        <f t="shared" si="369"/>
        <v>August</v>
      </c>
      <c r="F7925" s="14" t="str">
        <f t="shared" si="370"/>
        <v>Sunday</v>
      </c>
      <c r="G7925" s="15">
        <f>$D7925*VLOOKUP($A7925,Price_Table,MATCH($C7925,$A$6:$K$6,0),1)</f>
        <v>825</v>
      </c>
      <c r="H7925" s="15">
        <f>D7925*VLOOKUP(A7925,Cost_Table,MATCH(C7925,M$6:W$6,0),1)</f>
        <v>450</v>
      </c>
      <c r="I7925" s="15">
        <f t="shared" si="371"/>
        <v>375</v>
      </c>
      <c r="J7925" s="43"/>
      <c r="K7925" s="1"/>
    </row>
    <row r="7926" spans="1:11">
      <c r="A7926" s="29">
        <v>41127</v>
      </c>
      <c r="B7926" s="30">
        <v>3</v>
      </c>
      <c r="C7926" s="30" t="s">
        <v>6</v>
      </c>
      <c r="D7926" s="30">
        <v>52</v>
      </c>
      <c r="E7926" s="50" t="str">
        <f t="shared" si="369"/>
        <v>August</v>
      </c>
      <c r="F7926" s="14" t="str">
        <f t="shared" si="370"/>
        <v>Monday</v>
      </c>
      <c r="G7926" s="15">
        <f>$D7926*VLOOKUP($A7926,Price_Table,MATCH($C7926,$A$6:$K$6,0),1)</f>
        <v>572</v>
      </c>
      <c r="H7926" s="15">
        <f>D7926*VLOOKUP(A7926,Cost_Table,MATCH(C7926,M$6:W$6,0),1)</f>
        <v>312</v>
      </c>
      <c r="I7926" s="15">
        <f t="shared" si="371"/>
        <v>260</v>
      </c>
      <c r="J7926" s="43"/>
      <c r="K7926" s="1"/>
    </row>
    <row r="7927" spans="1:11">
      <c r="A7927" s="29">
        <v>41128</v>
      </c>
      <c r="B7927" s="30">
        <v>3</v>
      </c>
      <c r="C7927" s="30" t="s">
        <v>6</v>
      </c>
      <c r="D7927" s="30">
        <v>44</v>
      </c>
      <c r="E7927" s="50" t="str">
        <f t="shared" si="369"/>
        <v>August</v>
      </c>
      <c r="F7927" s="14" t="str">
        <f t="shared" si="370"/>
        <v>Tuesday</v>
      </c>
      <c r="G7927" s="15">
        <f>$D7927*VLOOKUP($A7927,Price_Table,MATCH($C7927,$A$6:$K$6,0),1)</f>
        <v>484</v>
      </c>
      <c r="H7927" s="15">
        <f>D7927*VLOOKUP(A7927,Cost_Table,MATCH(C7927,M$6:W$6,0),1)</f>
        <v>264</v>
      </c>
      <c r="I7927" s="15">
        <f t="shared" si="371"/>
        <v>220</v>
      </c>
      <c r="J7927" s="43"/>
      <c r="K7927" s="1"/>
    </row>
    <row r="7928" spans="1:11">
      <c r="A7928" s="29">
        <v>41129</v>
      </c>
      <c r="B7928" s="30">
        <v>3</v>
      </c>
      <c r="C7928" s="30" t="s">
        <v>6</v>
      </c>
      <c r="D7928" s="30">
        <v>60</v>
      </c>
      <c r="E7928" s="50" t="str">
        <f t="shared" si="369"/>
        <v>August</v>
      </c>
      <c r="F7928" s="14" t="str">
        <f t="shared" si="370"/>
        <v>Wednesday</v>
      </c>
      <c r="G7928" s="15">
        <f>$D7928*VLOOKUP($A7928,Price_Table,MATCH($C7928,$A$6:$K$6,0),1)</f>
        <v>660</v>
      </c>
      <c r="H7928" s="15">
        <f>D7928*VLOOKUP(A7928,Cost_Table,MATCH(C7928,M$6:W$6,0),1)</f>
        <v>360</v>
      </c>
      <c r="I7928" s="15">
        <f t="shared" si="371"/>
        <v>300</v>
      </c>
      <c r="J7928" s="43"/>
      <c r="K7928" s="1"/>
    </row>
    <row r="7929" spans="1:11">
      <c r="A7929" s="29">
        <v>41130</v>
      </c>
      <c r="B7929" s="30">
        <v>3</v>
      </c>
      <c r="C7929" s="30" t="s">
        <v>6</v>
      </c>
      <c r="D7929" s="30">
        <v>47</v>
      </c>
      <c r="E7929" s="50" t="str">
        <f t="shared" si="369"/>
        <v>August</v>
      </c>
      <c r="F7929" s="14" t="str">
        <f t="shared" si="370"/>
        <v>Thursday</v>
      </c>
      <c r="G7929" s="15">
        <f>$D7929*VLOOKUP($A7929,Price_Table,MATCH($C7929,$A$6:$K$6,0),1)</f>
        <v>517</v>
      </c>
      <c r="H7929" s="15">
        <f>D7929*VLOOKUP(A7929,Cost_Table,MATCH(C7929,M$6:W$6,0),1)</f>
        <v>282</v>
      </c>
      <c r="I7929" s="15">
        <f t="shared" si="371"/>
        <v>235</v>
      </c>
      <c r="J7929" s="43"/>
      <c r="K7929" s="1"/>
    </row>
    <row r="7930" spans="1:11">
      <c r="A7930" s="29">
        <v>41131</v>
      </c>
      <c r="B7930" s="30">
        <v>3</v>
      </c>
      <c r="C7930" s="30" t="s">
        <v>6</v>
      </c>
      <c r="D7930" s="30">
        <v>52</v>
      </c>
      <c r="E7930" s="50" t="str">
        <f t="shared" si="369"/>
        <v>August</v>
      </c>
      <c r="F7930" s="14" t="str">
        <f t="shared" si="370"/>
        <v>Friday</v>
      </c>
      <c r="G7930" s="15">
        <f>$D7930*VLOOKUP($A7930,Price_Table,MATCH($C7930,$A$6:$K$6,0),1)</f>
        <v>572</v>
      </c>
      <c r="H7930" s="15">
        <f>D7930*VLOOKUP(A7930,Cost_Table,MATCH(C7930,M$6:W$6,0),1)</f>
        <v>312</v>
      </c>
      <c r="I7930" s="15">
        <f t="shared" si="371"/>
        <v>260</v>
      </c>
      <c r="J7930" s="43"/>
      <c r="K7930" s="1"/>
    </row>
    <row r="7931" spans="1:11">
      <c r="A7931" s="29">
        <v>41132</v>
      </c>
      <c r="B7931" s="30">
        <v>3</v>
      </c>
      <c r="C7931" s="30" t="s">
        <v>6</v>
      </c>
      <c r="D7931" s="30">
        <v>55</v>
      </c>
      <c r="E7931" s="50" t="str">
        <f t="shared" si="369"/>
        <v>August</v>
      </c>
      <c r="F7931" s="14" t="str">
        <f t="shared" si="370"/>
        <v>Saturday</v>
      </c>
      <c r="G7931" s="15">
        <f>$D7931*VLOOKUP($A7931,Price_Table,MATCH($C7931,$A$6:$K$6,0),1)</f>
        <v>605</v>
      </c>
      <c r="H7931" s="15">
        <f>D7931*VLOOKUP(A7931,Cost_Table,MATCH(C7931,M$6:W$6,0),1)</f>
        <v>330</v>
      </c>
      <c r="I7931" s="15">
        <f t="shared" si="371"/>
        <v>275</v>
      </c>
      <c r="J7931" s="43"/>
      <c r="K7931" s="1"/>
    </row>
    <row r="7932" spans="1:11">
      <c r="A7932" s="29">
        <v>41133</v>
      </c>
      <c r="B7932" s="30">
        <v>3</v>
      </c>
      <c r="C7932" s="30" t="s">
        <v>6</v>
      </c>
      <c r="D7932" s="30">
        <v>74</v>
      </c>
      <c r="E7932" s="50" t="str">
        <f t="shared" si="369"/>
        <v>August</v>
      </c>
      <c r="F7932" s="14" t="str">
        <f t="shared" si="370"/>
        <v>Sunday</v>
      </c>
      <c r="G7932" s="15">
        <f>$D7932*VLOOKUP($A7932,Price_Table,MATCH($C7932,$A$6:$K$6,0),1)</f>
        <v>814</v>
      </c>
      <c r="H7932" s="15">
        <f>D7932*VLOOKUP(A7932,Cost_Table,MATCH(C7932,M$6:W$6,0),1)</f>
        <v>444</v>
      </c>
      <c r="I7932" s="15">
        <f t="shared" si="371"/>
        <v>370</v>
      </c>
      <c r="J7932" s="43"/>
      <c r="K7932" s="1"/>
    </row>
    <row r="7933" spans="1:11">
      <c r="A7933" s="29">
        <v>41134</v>
      </c>
      <c r="B7933" s="30">
        <v>3</v>
      </c>
      <c r="C7933" s="30" t="s">
        <v>6</v>
      </c>
      <c r="D7933" s="30">
        <v>86</v>
      </c>
      <c r="E7933" s="50" t="str">
        <f t="shared" si="369"/>
        <v>August</v>
      </c>
      <c r="F7933" s="14" t="str">
        <f t="shared" si="370"/>
        <v>Monday</v>
      </c>
      <c r="G7933" s="15">
        <f>$D7933*VLOOKUP($A7933,Price_Table,MATCH($C7933,$A$6:$K$6,0),1)</f>
        <v>946</v>
      </c>
      <c r="H7933" s="15">
        <f>D7933*VLOOKUP(A7933,Cost_Table,MATCH(C7933,M$6:W$6,0),1)</f>
        <v>516</v>
      </c>
      <c r="I7933" s="15">
        <f t="shared" si="371"/>
        <v>430</v>
      </c>
      <c r="J7933" s="43"/>
      <c r="K7933" s="1"/>
    </row>
    <row r="7934" spans="1:11">
      <c r="A7934" s="29">
        <v>41135</v>
      </c>
      <c r="B7934" s="30">
        <v>3</v>
      </c>
      <c r="C7934" s="30" t="s">
        <v>6</v>
      </c>
      <c r="D7934" s="30">
        <v>53</v>
      </c>
      <c r="E7934" s="50" t="str">
        <f t="shared" si="369"/>
        <v>August</v>
      </c>
      <c r="F7934" s="14" t="str">
        <f t="shared" si="370"/>
        <v>Tuesday</v>
      </c>
      <c r="G7934" s="15">
        <f>$D7934*VLOOKUP($A7934,Price_Table,MATCH($C7934,$A$6:$K$6,0),1)</f>
        <v>583</v>
      </c>
      <c r="H7934" s="15">
        <f>D7934*VLOOKUP(A7934,Cost_Table,MATCH(C7934,M$6:W$6,0),1)</f>
        <v>318</v>
      </c>
      <c r="I7934" s="15">
        <f t="shared" si="371"/>
        <v>265</v>
      </c>
      <c r="J7934" s="43"/>
      <c r="K7934" s="1"/>
    </row>
    <row r="7935" spans="1:11">
      <c r="A7935" s="29">
        <v>41136</v>
      </c>
      <c r="B7935" s="30">
        <v>3</v>
      </c>
      <c r="C7935" s="30" t="s">
        <v>6</v>
      </c>
      <c r="D7935" s="30">
        <v>43</v>
      </c>
      <c r="E7935" s="50" t="str">
        <f t="shared" si="369"/>
        <v>August</v>
      </c>
      <c r="F7935" s="14" t="str">
        <f t="shared" si="370"/>
        <v>Wednesday</v>
      </c>
      <c r="G7935" s="15">
        <f>$D7935*VLOOKUP($A7935,Price_Table,MATCH($C7935,$A$6:$K$6,0),1)</f>
        <v>473</v>
      </c>
      <c r="H7935" s="15">
        <f>D7935*VLOOKUP(A7935,Cost_Table,MATCH(C7935,M$6:W$6,0),1)</f>
        <v>258</v>
      </c>
      <c r="I7935" s="15">
        <f t="shared" si="371"/>
        <v>215</v>
      </c>
      <c r="J7935" s="43"/>
      <c r="K7935" s="1"/>
    </row>
    <row r="7936" spans="1:11">
      <c r="A7936" s="29">
        <v>41137</v>
      </c>
      <c r="B7936" s="30">
        <v>3</v>
      </c>
      <c r="C7936" s="30" t="s">
        <v>6</v>
      </c>
      <c r="D7936" s="30">
        <v>61</v>
      </c>
      <c r="E7936" s="50" t="str">
        <f t="shared" si="369"/>
        <v>August</v>
      </c>
      <c r="F7936" s="14" t="str">
        <f t="shared" si="370"/>
        <v>Thursday</v>
      </c>
      <c r="G7936" s="15">
        <f>$D7936*VLOOKUP($A7936,Price_Table,MATCH($C7936,$A$6:$K$6,0),1)</f>
        <v>671</v>
      </c>
      <c r="H7936" s="15">
        <f>D7936*VLOOKUP(A7936,Cost_Table,MATCH(C7936,M$6:W$6,0),1)</f>
        <v>366</v>
      </c>
      <c r="I7936" s="15">
        <f t="shared" si="371"/>
        <v>305</v>
      </c>
      <c r="J7936" s="43"/>
      <c r="K7936" s="1"/>
    </row>
    <row r="7937" spans="1:11">
      <c r="A7937" s="29">
        <v>41138</v>
      </c>
      <c r="B7937" s="30">
        <v>3</v>
      </c>
      <c r="C7937" s="30" t="s">
        <v>6</v>
      </c>
      <c r="D7937" s="30">
        <v>52</v>
      </c>
      <c r="E7937" s="50" t="str">
        <f t="shared" si="369"/>
        <v>August</v>
      </c>
      <c r="F7937" s="14" t="str">
        <f t="shared" si="370"/>
        <v>Friday</v>
      </c>
      <c r="G7937" s="15">
        <f>$D7937*VLOOKUP($A7937,Price_Table,MATCH($C7937,$A$6:$K$6,0),1)</f>
        <v>572</v>
      </c>
      <c r="H7937" s="15">
        <f>D7937*VLOOKUP(A7937,Cost_Table,MATCH(C7937,M$6:W$6,0),1)</f>
        <v>312</v>
      </c>
      <c r="I7937" s="15">
        <f t="shared" si="371"/>
        <v>260</v>
      </c>
      <c r="J7937" s="43"/>
      <c r="K7937" s="1"/>
    </row>
    <row r="7938" spans="1:11">
      <c r="A7938" s="29">
        <v>41139</v>
      </c>
      <c r="B7938" s="30">
        <v>3</v>
      </c>
      <c r="C7938" s="30" t="s">
        <v>6</v>
      </c>
      <c r="D7938" s="30">
        <v>50</v>
      </c>
      <c r="E7938" s="50" t="str">
        <f t="shared" si="369"/>
        <v>August</v>
      </c>
      <c r="F7938" s="14" t="str">
        <f t="shared" si="370"/>
        <v>Saturday</v>
      </c>
      <c r="G7938" s="15">
        <f>$D7938*VLOOKUP($A7938,Price_Table,MATCH($C7938,$A$6:$K$6,0),1)</f>
        <v>550</v>
      </c>
      <c r="H7938" s="15">
        <f>D7938*VLOOKUP(A7938,Cost_Table,MATCH(C7938,M$6:W$6,0),1)</f>
        <v>300</v>
      </c>
      <c r="I7938" s="15">
        <f t="shared" si="371"/>
        <v>250</v>
      </c>
      <c r="J7938" s="43"/>
      <c r="K7938" s="1"/>
    </row>
    <row r="7939" spans="1:11">
      <c r="A7939" s="29">
        <v>41140</v>
      </c>
      <c r="B7939" s="30">
        <v>3</v>
      </c>
      <c r="C7939" s="30" t="s">
        <v>6</v>
      </c>
      <c r="D7939" s="30">
        <v>65</v>
      </c>
      <c r="E7939" s="50" t="str">
        <f t="shared" si="369"/>
        <v>August</v>
      </c>
      <c r="F7939" s="14" t="str">
        <f t="shared" si="370"/>
        <v>Sunday</v>
      </c>
      <c r="G7939" s="15">
        <f>$D7939*VLOOKUP($A7939,Price_Table,MATCH($C7939,$A$6:$K$6,0),1)</f>
        <v>715</v>
      </c>
      <c r="H7939" s="15">
        <f>D7939*VLOOKUP(A7939,Cost_Table,MATCH(C7939,M$6:W$6,0),1)</f>
        <v>390</v>
      </c>
      <c r="I7939" s="15">
        <f t="shared" si="371"/>
        <v>325</v>
      </c>
      <c r="J7939" s="43"/>
      <c r="K7939" s="1"/>
    </row>
    <row r="7940" spans="1:11">
      <c r="A7940" s="29">
        <v>41141</v>
      </c>
      <c r="B7940" s="30">
        <v>3</v>
      </c>
      <c r="C7940" s="30" t="s">
        <v>6</v>
      </c>
      <c r="D7940" s="30">
        <v>56</v>
      </c>
      <c r="E7940" s="50" t="str">
        <f t="shared" si="369"/>
        <v>August</v>
      </c>
      <c r="F7940" s="14" t="str">
        <f t="shared" si="370"/>
        <v>Monday</v>
      </c>
      <c r="G7940" s="15">
        <f>$D7940*VLOOKUP($A7940,Price_Table,MATCH($C7940,$A$6:$K$6,0),1)</f>
        <v>616</v>
      </c>
      <c r="H7940" s="15">
        <f>D7940*VLOOKUP(A7940,Cost_Table,MATCH(C7940,M$6:W$6,0),1)</f>
        <v>336</v>
      </c>
      <c r="I7940" s="15">
        <f t="shared" si="371"/>
        <v>280</v>
      </c>
      <c r="J7940" s="43"/>
      <c r="K7940" s="1"/>
    </row>
    <row r="7941" spans="1:11">
      <c r="A7941" s="29">
        <v>41142</v>
      </c>
      <c r="B7941" s="30">
        <v>3</v>
      </c>
      <c r="C7941" s="30" t="s">
        <v>6</v>
      </c>
      <c r="D7941" s="30">
        <v>45</v>
      </c>
      <c r="E7941" s="50" t="str">
        <f t="shared" si="369"/>
        <v>August</v>
      </c>
      <c r="F7941" s="14" t="str">
        <f t="shared" si="370"/>
        <v>Tuesday</v>
      </c>
      <c r="G7941" s="15">
        <f>$D7941*VLOOKUP($A7941,Price_Table,MATCH($C7941,$A$6:$K$6,0),1)</f>
        <v>495</v>
      </c>
      <c r="H7941" s="15">
        <f>D7941*VLOOKUP(A7941,Cost_Table,MATCH(C7941,M$6:W$6,0),1)</f>
        <v>270</v>
      </c>
      <c r="I7941" s="15">
        <f t="shared" si="371"/>
        <v>225</v>
      </c>
      <c r="J7941" s="43"/>
      <c r="K7941" s="1"/>
    </row>
    <row r="7942" spans="1:11">
      <c r="A7942" s="29">
        <v>41143</v>
      </c>
      <c r="B7942" s="30">
        <v>3</v>
      </c>
      <c r="C7942" s="30" t="s">
        <v>6</v>
      </c>
      <c r="D7942" s="30">
        <v>60</v>
      </c>
      <c r="E7942" s="50" t="str">
        <f t="shared" si="369"/>
        <v>August</v>
      </c>
      <c r="F7942" s="14" t="str">
        <f t="shared" si="370"/>
        <v>Wednesday</v>
      </c>
      <c r="G7942" s="15">
        <f>$D7942*VLOOKUP($A7942,Price_Table,MATCH($C7942,$A$6:$K$6,0),1)</f>
        <v>660</v>
      </c>
      <c r="H7942" s="15">
        <f>D7942*VLOOKUP(A7942,Cost_Table,MATCH(C7942,M$6:W$6,0),1)</f>
        <v>360</v>
      </c>
      <c r="I7942" s="15">
        <f t="shared" si="371"/>
        <v>300</v>
      </c>
      <c r="J7942" s="43"/>
      <c r="K7942" s="1"/>
    </row>
    <row r="7943" spans="1:11">
      <c r="A7943" s="29">
        <v>41144</v>
      </c>
      <c r="B7943" s="30">
        <v>3</v>
      </c>
      <c r="C7943" s="30" t="s">
        <v>6</v>
      </c>
      <c r="D7943" s="30">
        <v>48</v>
      </c>
      <c r="E7943" s="50" t="str">
        <f t="shared" si="369"/>
        <v>August</v>
      </c>
      <c r="F7943" s="14" t="str">
        <f t="shared" si="370"/>
        <v>Thursday</v>
      </c>
      <c r="G7943" s="15">
        <f>$D7943*VLOOKUP($A7943,Price_Table,MATCH($C7943,$A$6:$K$6,0),1)</f>
        <v>528</v>
      </c>
      <c r="H7943" s="15">
        <f>D7943*VLOOKUP(A7943,Cost_Table,MATCH(C7943,M$6:W$6,0),1)</f>
        <v>288</v>
      </c>
      <c r="I7943" s="15">
        <f t="shared" si="371"/>
        <v>240</v>
      </c>
      <c r="J7943" s="43"/>
      <c r="K7943" s="1"/>
    </row>
    <row r="7944" spans="1:11">
      <c r="A7944" s="29">
        <v>41145</v>
      </c>
      <c r="B7944" s="30">
        <v>3</v>
      </c>
      <c r="C7944" s="30" t="s">
        <v>6</v>
      </c>
      <c r="D7944" s="30">
        <v>74</v>
      </c>
      <c r="E7944" s="50" t="str">
        <f t="shared" si="369"/>
        <v>August</v>
      </c>
      <c r="F7944" s="14" t="str">
        <f t="shared" si="370"/>
        <v>Friday</v>
      </c>
      <c r="G7944" s="15">
        <f>$D7944*VLOOKUP($A7944,Price_Table,MATCH($C7944,$A$6:$K$6,0),1)</f>
        <v>814</v>
      </c>
      <c r="H7944" s="15">
        <f>D7944*VLOOKUP(A7944,Cost_Table,MATCH(C7944,M$6:W$6,0),1)</f>
        <v>444</v>
      </c>
      <c r="I7944" s="15">
        <f t="shared" si="371"/>
        <v>370</v>
      </c>
      <c r="J7944" s="43"/>
      <c r="K7944" s="1"/>
    </row>
    <row r="7945" spans="1:11">
      <c r="A7945" s="29">
        <v>41146</v>
      </c>
      <c r="B7945" s="30">
        <v>3</v>
      </c>
      <c r="C7945" s="30" t="s">
        <v>6</v>
      </c>
      <c r="D7945" s="30">
        <v>66</v>
      </c>
      <c r="E7945" s="50" t="str">
        <f t="shared" si="369"/>
        <v>August</v>
      </c>
      <c r="F7945" s="14" t="str">
        <f t="shared" si="370"/>
        <v>Saturday</v>
      </c>
      <c r="G7945" s="15">
        <f>$D7945*VLOOKUP($A7945,Price_Table,MATCH($C7945,$A$6:$K$6,0),1)</f>
        <v>726</v>
      </c>
      <c r="H7945" s="15">
        <f>D7945*VLOOKUP(A7945,Cost_Table,MATCH(C7945,M$6:W$6,0),1)</f>
        <v>396</v>
      </c>
      <c r="I7945" s="15">
        <f t="shared" si="371"/>
        <v>330</v>
      </c>
      <c r="J7945" s="43"/>
      <c r="K7945" s="1"/>
    </row>
    <row r="7946" spans="1:11">
      <c r="A7946" s="29">
        <v>41147</v>
      </c>
      <c r="B7946" s="30">
        <v>3</v>
      </c>
      <c r="C7946" s="30" t="s">
        <v>6</v>
      </c>
      <c r="D7946" s="30">
        <v>61</v>
      </c>
      <c r="E7946" s="50" t="str">
        <f t="shared" si="369"/>
        <v>August</v>
      </c>
      <c r="F7946" s="14" t="str">
        <f t="shared" si="370"/>
        <v>Sunday</v>
      </c>
      <c r="G7946" s="15">
        <f>$D7946*VLOOKUP($A7946,Price_Table,MATCH($C7946,$A$6:$K$6,0),1)</f>
        <v>671</v>
      </c>
      <c r="H7946" s="15">
        <f>D7946*VLOOKUP(A7946,Cost_Table,MATCH(C7946,M$6:W$6,0),1)</f>
        <v>366</v>
      </c>
      <c r="I7946" s="15">
        <f t="shared" si="371"/>
        <v>305</v>
      </c>
      <c r="J7946" s="43"/>
      <c r="K7946" s="1"/>
    </row>
    <row r="7947" spans="1:11">
      <c r="A7947" s="29">
        <v>41148</v>
      </c>
      <c r="B7947" s="30">
        <v>3</v>
      </c>
      <c r="C7947" s="30" t="s">
        <v>6</v>
      </c>
      <c r="D7947" s="30">
        <v>46</v>
      </c>
      <c r="E7947" s="50" t="str">
        <f t="shared" si="369"/>
        <v>August</v>
      </c>
      <c r="F7947" s="14" t="str">
        <f t="shared" si="370"/>
        <v>Monday</v>
      </c>
      <c r="G7947" s="15">
        <f>$D7947*VLOOKUP($A7947,Price_Table,MATCH($C7947,$A$6:$K$6,0),1)</f>
        <v>506</v>
      </c>
      <c r="H7947" s="15">
        <f>D7947*VLOOKUP(A7947,Cost_Table,MATCH(C7947,M$6:W$6,0),1)</f>
        <v>276</v>
      </c>
      <c r="I7947" s="15">
        <f t="shared" si="371"/>
        <v>230</v>
      </c>
      <c r="J7947" s="43"/>
      <c r="K7947" s="1"/>
    </row>
    <row r="7948" spans="1:11">
      <c r="A7948" s="29">
        <v>41149</v>
      </c>
      <c r="B7948" s="30">
        <v>3</v>
      </c>
      <c r="C7948" s="30" t="s">
        <v>6</v>
      </c>
      <c r="D7948" s="30">
        <v>39</v>
      </c>
      <c r="E7948" s="50" t="str">
        <f t="shared" si="369"/>
        <v>August</v>
      </c>
      <c r="F7948" s="14" t="str">
        <f t="shared" si="370"/>
        <v>Tuesday</v>
      </c>
      <c r="G7948" s="15">
        <f>$D7948*VLOOKUP($A7948,Price_Table,MATCH($C7948,$A$6:$K$6,0),1)</f>
        <v>429</v>
      </c>
      <c r="H7948" s="15">
        <f>D7948*VLOOKUP(A7948,Cost_Table,MATCH(C7948,M$6:W$6,0),1)</f>
        <v>234</v>
      </c>
      <c r="I7948" s="15">
        <f t="shared" si="371"/>
        <v>195</v>
      </c>
      <c r="J7948" s="43"/>
      <c r="K7948" s="1"/>
    </row>
    <row r="7949" spans="1:11">
      <c r="A7949" s="29">
        <v>41150</v>
      </c>
      <c r="B7949" s="30">
        <v>3</v>
      </c>
      <c r="C7949" s="30" t="s">
        <v>6</v>
      </c>
      <c r="D7949" s="30">
        <v>40</v>
      </c>
      <c r="E7949" s="50" t="str">
        <f t="shared" si="369"/>
        <v>August</v>
      </c>
      <c r="F7949" s="14" t="str">
        <f t="shared" si="370"/>
        <v>Wednesday</v>
      </c>
      <c r="G7949" s="15">
        <f>$D7949*VLOOKUP($A7949,Price_Table,MATCH($C7949,$A$6:$K$6,0),1)</f>
        <v>440</v>
      </c>
      <c r="H7949" s="15">
        <f>D7949*VLOOKUP(A7949,Cost_Table,MATCH(C7949,M$6:W$6,0),1)</f>
        <v>240</v>
      </c>
      <c r="I7949" s="15">
        <f t="shared" si="371"/>
        <v>200</v>
      </c>
      <c r="J7949" s="43"/>
      <c r="K7949" s="1"/>
    </row>
    <row r="7950" spans="1:11">
      <c r="A7950" s="29">
        <v>41151</v>
      </c>
      <c r="B7950" s="30">
        <v>3</v>
      </c>
      <c r="C7950" s="30" t="s">
        <v>6</v>
      </c>
      <c r="D7950" s="30">
        <v>24</v>
      </c>
      <c r="E7950" s="50" t="str">
        <f t="shared" si="369"/>
        <v>August</v>
      </c>
      <c r="F7950" s="14" t="str">
        <f t="shared" si="370"/>
        <v>Thursday</v>
      </c>
      <c r="G7950" s="15">
        <f>$D7950*VLOOKUP($A7950,Price_Table,MATCH($C7950,$A$6:$K$6,0),1)</f>
        <v>264</v>
      </c>
      <c r="H7950" s="15">
        <f>D7950*VLOOKUP(A7950,Cost_Table,MATCH(C7950,M$6:W$6,0),1)</f>
        <v>144</v>
      </c>
      <c r="I7950" s="15">
        <f t="shared" si="371"/>
        <v>120</v>
      </c>
      <c r="J7950" s="43"/>
      <c r="K7950" s="1"/>
    </row>
    <row r="7951" spans="1:11">
      <c r="A7951" s="29">
        <v>41152</v>
      </c>
      <c r="B7951" s="30">
        <v>3</v>
      </c>
      <c r="C7951" s="30" t="s">
        <v>6</v>
      </c>
      <c r="D7951" s="30">
        <v>38</v>
      </c>
      <c r="E7951" s="50" t="str">
        <f t="shared" si="369"/>
        <v>August</v>
      </c>
      <c r="F7951" s="14" t="str">
        <f t="shared" si="370"/>
        <v>Friday</v>
      </c>
      <c r="G7951" s="15">
        <f>$D7951*VLOOKUP($A7951,Price_Table,MATCH($C7951,$A$6:$K$6,0),1)</f>
        <v>418</v>
      </c>
      <c r="H7951" s="15">
        <f>D7951*VLOOKUP(A7951,Cost_Table,MATCH(C7951,M$6:W$6,0),1)</f>
        <v>228</v>
      </c>
      <c r="I7951" s="15">
        <f t="shared" si="371"/>
        <v>190</v>
      </c>
      <c r="J7951" s="43"/>
      <c r="K7951" s="1"/>
    </row>
    <row r="7952" spans="1:11">
      <c r="A7952" s="29">
        <v>41153</v>
      </c>
      <c r="B7952" s="30">
        <v>3</v>
      </c>
      <c r="C7952" s="30" t="s">
        <v>6</v>
      </c>
      <c r="D7952" s="30">
        <v>54</v>
      </c>
      <c r="E7952" s="50" t="str">
        <f t="shared" si="369"/>
        <v>September</v>
      </c>
      <c r="F7952" s="14" t="str">
        <f t="shared" si="370"/>
        <v>Saturday</v>
      </c>
      <c r="G7952" s="15">
        <f>$D7952*VLOOKUP($A7952,Price_Table,MATCH($C7952,$A$6:$K$6,0),1)</f>
        <v>594</v>
      </c>
      <c r="H7952" s="15">
        <f>D7952*VLOOKUP(A7952,Cost_Table,MATCH(C7952,M$6:W$6,0),1)</f>
        <v>324</v>
      </c>
      <c r="I7952" s="15">
        <f t="shared" si="371"/>
        <v>270</v>
      </c>
      <c r="J7952" s="43"/>
      <c r="K7952" s="1"/>
    </row>
    <row r="7953" spans="1:11">
      <c r="A7953" s="29">
        <v>41154</v>
      </c>
      <c r="B7953" s="30">
        <v>3</v>
      </c>
      <c r="C7953" s="30" t="s">
        <v>6</v>
      </c>
      <c r="D7953" s="30">
        <v>45</v>
      </c>
      <c r="E7953" s="50" t="str">
        <f t="shared" si="369"/>
        <v>September</v>
      </c>
      <c r="F7953" s="14" t="str">
        <f t="shared" si="370"/>
        <v>Sunday</v>
      </c>
      <c r="G7953" s="15">
        <f>$D7953*VLOOKUP($A7953,Price_Table,MATCH($C7953,$A$6:$K$6,0),1)</f>
        <v>495</v>
      </c>
      <c r="H7953" s="15">
        <f>D7953*VLOOKUP(A7953,Cost_Table,MATCH(C7953,M$6:W$6,0),1)</f>
        <v>270</v>
      </c>
      <c r="I7953" s="15">
        <f t="shared" si="371"/>
        <v>225</v>
      </c>
      <c r="J7953" s="43"/>
      <c r="K7953" s="1"/>
    </row>
    <row r="7954" spans="1:11">
      <c r="A7954" s="29">
        <v>41155</v>
      </c>
      <c r="B7954" s="30">
        <v>3</v>
      </c>
      <c r="C7954" s="30" t="s">
        <v>6</v>
      </c>
      <c r="D7954" s="30">
        <v>45</v>
      </c>
      <c r="E7954" s="50" t="str">
        <f t="shared" si="369"/>
        <v>September</v>
      </c>
      <c r="F7954" s="14" t="str">
        <f t="shared" si="370"/>
        <v>Monday</v>
      </c>
      <c r="G7954" s="15">
        <f>$D7954*VLOOKUP($A7954,Price_Table,MATCH($C7954,$A$6:$K$6,0),1)</f>
        <v>495</v>
      </c>
      <c r="H7954" s="15">
        <f>D7954*VLOOKUP(A7954,Cost_Table,MATCH(C7954,M$6:W$6,0),1)</f>
        <v>270</v>
      </c>
      <c r="I7954" s="15">
        <f t="shared" si="371"/>
        <v>225</v>
      </c>
      <c r="J7954" s="43"/>
      <c r="K7954" s="1"/>
    </row>
    <row r="7955" spans="1:11">
      <c r="A7955" s="29">
        <v>41156</v>
      </c>
      <c r="B7955" s="30">
        <v>3</v>
      </c>
      <c r="C7955" s="30" t="s">
        <v>6</v>
      </c>
      <c r="D7955" s="30">
        <v>47</v>
      </c>
      <c r="E7955" s="50" t="str">
        <f t="shared" si="369"/>
        <v>September</v>
      </c>
      <c r="F7955" s="14" t="str">
        <f t="shared" si="370"/>
        <v>Tuesday</v>
      </c>
      <c r="G7955" s="15">
        <f>$D7955*VLOOKUP($A7955,Price_Table,MATCH($C7955,$A$6:$K$6,0),1)</f>
        <v>517</v>
      </c>
      <c r="H7955" s="15">
        <f>D7955*VLOOKUP(A7955,Cost_Table,MATCH(C7955,M$6:W$6,0),1)</f>
        <v>282</v>
      </c>
      <c r="I7955" s="15">
        <f t="shared" si="371"/>
        <v>235</v>
      </c>
      <c r="J7955" s="43"/>
      <c r="K7955" s="1"/>
    </row>
    <row r="7956" spans="1:11">
      <c r="A7956" s="29">
        <v>41157</v>
      </c>
      <c r="B7956" s="30">
        <v>3</v>
      </c>
      <c r="C7956" s="30" t="s">
        <v>6</v>
      </c>
      <c r="D7956" s="30">
        <v>46</v>
      </c>
      <c r="E7956" s="50" t="str">
        <f t="shared" si="369"/>
        <v>September</v>
      </c>
      <c r="F7956" s="14" t="str">
        <f t="shared" si="370"/>
        <v>Wednesday</v>
      </c>
      <c r="G7956" s="15">
        <f>$D7956*VLOOKUP($A7956,Price_Table,MATCH($C7956,$A$6:$K$6,0),1)</f>
        <v>506</v>
      </c>
      <c r="H7956" s="15">
        <f>D7956*VLOOKUP(A7956,Cost_Table,MATCH(C7956,M$6:W$6,0),1)</f>
        <v>276</v>
      </c>
      <c r="I7956" s="15">
        <f t="shared" si="371"/>
        <v>230</v>
      </c>
      <c r="J7956" s="43"/>
      <c r="K7956" s="1"/>
    </row>
    <row r="7957" spans="1:11">
      <c r="A7957" s="29">
        <v>41158</v>
      </c>
      <c r="B7957" s="30">
        <v>3</v>
      </c>
      <c r="C7957" s="30" t="s">
        <v>6</v>
      </c>
      <c r="D7957" s="30">
        <v>58</v>
      </c>
      <c r="E7957" s="50" t="str">
        <f t="shared" si="369"/>
        <v>September</v>
      </c>
      <c r="F7957" s="14" t="str">
        <f t="shared" si="370"/>
        <v>Thursday</v>
      </c>
      <c r="G7957" s="15">
        <f>$D7957*VLOOKUP($A7957,Price_Table,MATCH($C7957,$A$6:$K$6,0),1)</f>
        <v>638</v>
      </c>
      <c r="H7957" s="15">
        <f>D7957*VLOOKUP(A7957,Cost_Table,MATCH(C7957,M$6:W$6,0),1)</f>
        <v>348</v>
      </c>
      <c r="I7957" s="15">
        <f t="shared" si="371"/>
        <v>290</v>
      </c>
      <c r="J7957" s="43"/>
      <c r="K7957" s="1"/>
    </row>
    <row r="7958" spans="1:11">
      <c r="A7958" s="29">
        <v>41159</v>
      </c>
      <c r="B7958" s="30">
        <v>3</v>
      </c>
      <c r="C7958" s="30" t="s">
        <v>6</v>
      </c>
      <c r="D7958" s="30">
        <v>59</v>
      </c>
      <c r="E7958" s="50" t="str">
        <f t="shared" si="369"/>
        <v>September</v>
      </c>
      <c r="F7958" s="14" t="str">
        <f t="shared" si="370"/>
        <v>Friday</v>
      </c>
      <c r="G7958" s="15">
        <f>$D7958*VLOOKUP($A7958,Price_Table,MATCH($C7958,$A$6:$K$6,0),1)</f>
        <v>649</v>
      </c>
      <c r="H7958" s="15">
        <f>D7958*VLOOKUP(A7958,Cost_Table,MATCH(C7958,M$6:W$6,0),1)</f>
        <v>354</v>
      </c>
      <c r="I7958" s="15">
        <f t="shared" si="371"/>
        <v>295</v>
      </c>
      <c r="J7958" s="43"/>
      <c r="K7958" s="1"/>
    </row>
    <row r="7959" spans="1:11">
      <c r="A7959" s="29">
        <v>41160</v>
      </c>
      <c r="B7959" s="30">
        <v>3</v>
      </c>
      <c r="C7959" s="30" t="s">
        <v>6</v>
      </c>
      <c r="D7959" s="30">
        <v>45</v>
      </c>
      <c r="E7959" s="50" t="str">
        <f t="shared" ref="E7959:E8022" si="372">TEXT(A7959,"mmmm")</f>
        <v>September</v>
      </c>
      <c r="F7959" s="14" t="str">
        <f t="shared" ref="F7959:F8022" si="373">TEXT(A7959,"dddd")</f>
        <v>Saturday</v>
      </c>
      <c r="G7959" s="15">
        <f>$D7959*VLOOKUP($A7959,Price_Table,MATCH($C7959,$A$6:$K$6,0),1)</f>
        <v>495</v>
      </c>
      <c r="H7959" s="15">
        <f>D7959*VLOOKUP(A7959,Cost_Table,MATCH(C7959,M$6:W$6,0),1)</f>
        <v>270</v>
      </c>
      <c r="I7959" s="15">
        <f t="shared" ref="I7959:I8022" si="374">G7959-H7959</f>
        <v>225</v>
      </c>
      <c r="J7959" s="43"/>
      <c r="K7959" s="1"/>
    </row>
    <row r="7960" spans="1:11">
      <c r="A7960" s="29">
        <v>41161</v>
      </c>
      <c r="B7960" s="30">
        <v>3</v>
      </c>
      <c r="C7960" s="30" t="s">
        <v>6</v>
      </c>
      <c r="D7960" s="30">
        <v>44</v>
      </c>
      <c r="E7960" s="50" t="str">
        <f t="shared" si="372"/>
        <v>September</v>
      </c>
      <c r="F7960" s="14" t="str">
        <f t="shared" si="373"/>
        <v>Sunday</v>
      </c>
      <c r="G7960" s="15">
        <f>$D7960*VLOOKUP($A7960,Price_Table,MATCH($C7960,$A$6:$K$6,0),1)</f>
        <v>484</v>
      </c>
      <c r="H7960" s="15">
        <f>D7960*VLOOKUP(A7960,Cost_Table,MATCH(C7960,M$6:W$6,0),1)</f>
        <v>264</v>
      </c>
      <c r="I7960" s="15">
        <f t="shared" si="374"/>
        <v>220</v>
      </c>
      <c r="J7960" s="43"/>
      <c r="K7960" s="1"/>
    </row>
    <row r="7961" spans="1:11">
      <c r="A7961" s="29">
        <v>41162</v>
      </c>
      <c r="B7961" s="30">
        <v>3</v>
      </c>
      <c r="C7961" s="30" t="s">
        <v>6</v>
      </c>
      <c r="D7961" s="30">
        <v>28</v>
      </c>
      <c r="E7961" s="50" t="str">
        <f t="shared" si="372"/>
        <v>September</v>
      </c>
      <c r="F7961" s="14" t="str">
        <f t="shared" si="373"/>
        <v>Monday</v>
      </c>
      <c r="G7961" s="15">
        <f>$D7961*VLOOKUP($A7961,Price_Table,MATCH($C7961,$A$6:$K$6,0),1)</f>
        <v>308</v>
      </c>
      <c r="H7961" s="15">
        <f>D7961*VLOOKUP(A7961,Cost_Table,MATCH(C7961,M$6:W$6,0),1)</f>
        <v>168</v>
      </c>
      <c r="I7961" s="15">
        <f t="shared" si="374"/>
        <v>140</v>
      </c>
      <c r="J7961" s="43"/>
      <c r="K7961" s="1"/>
    </row>
    <row r="7962" spans="1:11">
      <c r="A7962" s="29">
        <v>41163</v>
      </c>
      <c r="B7962" s="30">
        <v>3</v>
      </c>
      <c r="C7962" s="30" t="s">
        <v>6</v>
      </c>
      <c r="D7962" s="30">
        <v>38</v>
      </c>
      <c r="E7962" s="50" t="str">
        <f t="shared" si="372"/>
        <v>September</v>
      </c>
      <c r="F7962" s="14" t="str">
        <f t="shared" si="373"/>
        <v>Tuesday</v>
      </c>
      <c r="G7962" s="15">
        <f>$D7962*VLOOKUP($A7962,Price_Table,MATCH($C7962,$A$6:$K$6,0),1)</f>
        <v>418</v>
      </c>
      <c r="H7962" s="15">
        <f>D7962*VLOOKUP(A7962,Cost_Table,MATCH(C7962,M$6:W$6,0),1)</f>
        <v>228</v>
      </c>
      <c r="I7962" s="15">
        <f t="shared" si="374"/>
        <v>190</v>
      </c>
      <c r="J7962" s="43"/>
      <c r="K7962" s="1"/>
    </row>
    <row r="7963" spans="1:11">
      <c r="A7963" s="29">
        <v>41164</v>
      </c>
      <c r="B7963" s="30">
        <v>3</v>
      </c>
      <c r="C7963" s="30" t="s">
        <v>6</v>
      </c>
      <c r="D7963" s="30">
        <v>53</v>
      </c>
      <c r="E7963" s="50" t="str">
        <f t="shared" si="372"/>
        <v>September</v>
      </c>
      <c r="F7963" s="14" t="str">
        <f t="shared" si="373"/>
        <v>Wednesday</v>
      </c>
      <c r="G7963" s="15">
        <f>$D7963*VLOOKUP($A7963,Price_Table,MATCH($C7963,$A$6:$K$6,0),1)</f>
        <v>583</v>
      </c>
      <c r="H7963" s="15">
        <f>D7963*VLOOKUP(A7963,Cost_Table,MATCH(C7963,M$6:W$6,0),1)</f>
        <v>318</v>
      </c>
      <c r="I7963" s="15">
        <f t="shared" si="374"/>
        <v>265</v>
      </c>
      <c r="J7963" s="43"/>
      <c r="K7963" s="1"/>
    </row>
    <row r="7964" spans="1:11">
      <c r="A7964" s="29">
        <v>41165</v>
      </c>
      <c r="B7964" s="30">
        <v>3</v>
      </c>
      <c r="C7964" s="30" t="s">
        <v>6</v>
      </c>
      <c r="D7964" s="30">
        <v>59</v>
      </c>
      <c r="E7964" s="50" t="str">
        <f t="shared" si="372"/>
        <v>September</v>
      </c>
      <c r="F7964" s="14" t="str">
        <f t="shared" si="373"/>
        <v>Thursday</v>
      </c>
      <c r="G7964" s="15">
        <f>$D7964*VLOOKUP($A7964,Price_Table,MATCH($C7964,$A$6:$K$6,0),1)</f>
        <v>649</v>
      </c>
      <c r="H7964" s="15">
        <f>D7964*VLOOKUP(A7964,Cost_Table,MATCH(C7964,M$6:W$6,0),1)</f>
        <v>354</v>
      </c>
      <c r="I7964" s="15">
        <f t="shared" si="374"/>
        <v>295</v>
      </c>
      <c r="J7964" s="43"/>
      <c r="K7964" s="1"/>
    </row>
    <row r="7965" spans="1:11">
      <c r="A7965" s="29">
        <v>41166</v>
      </c>
      <c r="B7965" s="30">
        <v>3</v>
      </c>
      <c r="C7965" s="30" t="s">
        <v>6</v>
      </c>
      <c r="D7965" s="30">
        <v>51</v>
      </c>
      <c r="E7965" s="50" t="str">
        <f t="shared" si="372"/>
        <v>September</v>
      </c>
      <c r="F7965" s="14" t="str">
        <f t="shared" si="373"/>
        <v>Friday</v>
      </c>
      <c r="G7965" s="15">
        <f>$D7965*VLOOKUP($A7965,Price_Table,MATCH($C7965,$A$6:$K$6,0),1)</f>
        <v>561</v>
      </c>
      <c r="H7965" s="15">
        <f>D7965*VLOOKUP(A7965,Cost_Table,MATCH(C7965,M$6:W$6,0),1)</f>
        <v>306</v>
      </c>
      <c r="I7965" s="15">
        <f t="shared" si="374"/>
        <v>255</v>
      </c>
      <c r="J7965" s="43"/>
      <c r="K7965" s="1"/>
    </row>
    <row r="7966" spans="1:11">
      <c r="A7966" s="29">
        <v>41167</v>
      </c>
      <c r="B7966" s="30">
        <v>3</v>
      </c>
      <c r="C7966" s="30" t="s">
        <v>6</v>
      </c>
      <c r="D7966" s="30">
        <v>45</v>
      </c>
      <c r="E7966" s="50" t="str">
        <f t="shared" si="372"/>
        <v>September</v>
      </c>
      <c r="F7966" s="14" t="str">
        <f t="shared" si="373"/>
        <v>Saturday</v>
      </c>
      <c r="G7966" s="15">
        <f>$D7966*VLOOKUP($A7966,Price_Table,MATCH($C7966,$A$6:$K$6,0),1)</f>
        <v>495</v>
      </c>
      <c r="H7966" s="15">
        <f>D7966*VLOOKUP(A7966,Cost_Table,MATCH(C7966,M$6:W$6,0),1)</f>
        <v>270</v>
      </c>
      <c r="I7966" s="15">
        <f t="shared" si="374"/>
        <v>225</v>
      </c>
      <c r="J7966" s="43"/>
      <c r="K7966" s="1"/>
    </row>
    <row r="7967" spans="1:11">
      <c r="A7967" s="29">
        <v>41168</v>
      </c>
      <c r="B7967" s="30">
        <v>3</v>
      </c>
      <c r="C7967" s="30" t="s">
        <v>6</v>
      </c>
      <c r="D7967" s="30">
        <v>54</v>
      </c>
      <c r="E7967" s="50" t="str">
        <f t="shared" si="372"/>
        <v>September</v>
      </c>
      <c r="F7967" s="14" t="str">
        <f t="shared" si="373"/>
        <v>Sunday</v>
      </c>
      <c r="G7967" s="15">
        <f>$D7967*VLOOKUP($A7967,Price_Table,MATCH($C7967,$A$6:$K$6,0),1)</f>
        <v>594</v>
      </c>
      <c r="H7967" s="15">
        <f>D7967*VLOOKUP(A7967,Cost_Table,MATCH(C7967,M$6:W$6,0),1)</f>
        <v>324</v>
      </c>
      <c r="I7967" s="15">
        <f t="shared" si="374"/>
        <v>270</v>
      </c>
      <c r="J7967" s="43"/>
      <c r="K7967" s="1"/>
    </row>
    <row r="7968" spans="1:11">
      <c r="A7968" s="29">
        <v>41169</v>
      </c>
      <c r="B7968" s="30">
        <v>3</v>
      </c>
      <c r="C7968" s="30" t="s">
        <v>6</v>
      </c>
      <c r="D7968" s="30">
        <v>58</v>
      </c>
      <c r="E7968" s="50" t="str">
        <f t="shared" si="372"/>
        <v>September</v>
      </c>
      <c r="F7968" s="14" t="str">
        <f t="shared" si="373"/>
        <v>Monday</v>
      </c>
      <c r="G7968" s="15">
        <f>$D7968*VLOOKUP($A7968,Price_Table,MATCH($C7968,$A$6:$K$6,0),1)</f>
        <v>638</v>
      </c>
      <c r="H7968" s="15">
        <f>D7968*VLOOKUP(A7968,Cost_Table,MATCH(C7968,M$6:W$6,0),1)</f>
        <v>348</v>
      </c>
      <c r="I7968" s="15">
        <f t="shared" si="374"/>
        <v>290</v>
      </c>
      <c r="J7968" s="43"/>
      <c r="K7968" s="1"/>
    </row>
    <row r="7969" spans="1:11">
      <c r="A7969" s="29">
        <v>41170</v>
      </c>
      <c r="B7969" s="30">
        <v>3</v>
      </c>
      <c r="C7969" s="30" t="s">
        <v>6</v>
      </c>
      <c r="D7969" s="30">
        <v>36</v>
      </c>
      <c r="E7969" s="50" t="str">
        <f t="shared" si="372"/>
        <v>September</v>
      </c>
      <c r="F7969" s="14" t="str">
        <f t="shared" si="373"/>
        <v>Tuesday</v>
      </c>
      <c r="G7969" s="15">
        <f>$D7969*VLOOKUP($A7969,Price_Table,MATCH($C7969,$A$6:$K$6,0),1)</f>
        <v>396</v>
      </c>
      <c r="H7969" s="15">
        <f>D7969*VLOOKUP(A7969,Cost_Table,MATCH(C7969,M$6:W$6,0),1)</f>
        <v>216</v>
      </c>
      <c r="I7969" s="15">
        <f t="shared" si="374"/>
        <v>180</v>
      </c>
      <c r="J7969" s="43"/>
      <c r="K7969" s="1"/>
    </row>
    <row r="7970" spans="1:11">
      <c r="A7970" s="29">
        <v>41171</v>
      </c>
      <c r="B7970" s="30">
        <v>3</v>
      </c>
      <c r="C7970" s="30" t="s">
        <v>6</v>
      </c>
      <c r="D7970" s="30">
        <v>51</v>
      </c>
      <c r="E7970" s="50" t="str">
        <f t="shared" si="372"/>
        <v>September</v>
      </c>
      <c r="F7970" s="14" t="str">
        <f t="shared" si="373"/>
        <v>Wednesday</v>
      </c>
      <c r="G7970" s="15">
        <f>$D7970*VLOOKUP($A7970,Price_Table,MATCH($C7970,$A$6:$K$6,0),1)</f>
        <v>561</v>
      </c>
      <c r="H7970" s="15">
        <f>D7970*VLOOKUP(A7970,Cost_Table,MATCH(C7970,M$6:W$6,0),1)</f>
        <v>306</v>
      </c>
      <c r="I7970" s="15">
        <f t="shared" si="374"/>
        <v>255</v>
      </c>
      <c r="J7970" s="43"/>
      <c r="K7970" s="1"/>
    </row>
    <row r="7971" spans="1:11">
      <c r="A7971" s="29">
        <v>41172</v>
      </c>
      <c r="B7971" s="30">
        <v>3</v>
      </c>
      <c r="C7971" s="30" t="s">
        <v>6</v>
      </c>
      <c r="D7971" s="30">
        <v>44</v>
      </c>
      <c r="E7971" s="50" t="str">
        <f t="shared" si="372"/>
        <v>September</v>
      </c>
      <c r="F7971" s="14" t="str">
        <f t="shared" si="373"/>
        <v>Thursday</v>
      </c>
      <c r="G7971" s="15">
        <f>$D7971*VLOOKUP($A7971,Price_Table,MATCH($C7971,$A$6:$K$6,0),1)</f>
        <v>484</v>
      </c>
      <c r="H7971" s="15">
        <f>D7971*VLOOKUP(A7971,Cost_Table,MATCH(C7971,M$6:W$6,0),1)</f>
        <v>264</v>
      </c>
      <c r="I7971" s="15">
        <f t="shared" si="374"/>
        <v>220</v>
      </c>
      <c r="J7971" s="43"/>
      <c r="K7971" s="1"/>
    </row>
    <row r="7972" spans="1:11">
      <c r="A7972" s="29">
        <v>41173</v>
      </c>
      <c r="B7972" s="30">
        <v>3</v>
      </c>
      <c r="C7972" s="30" t="s">
        <v>6</v>
      </c>
      <c r="D7972" s="30">
        <v>63</v>
      </c>
      <c r="E7972" s="50" t="str">
        <f t="shared" si="372"/>
        <v>September</v>
      </c>
      <c r="F7972" s="14" t="str">
        <f t="shared" si="373"/>
        <v>Friday</v>
      </c>
      <c r="G7972" s="15">
        <f>$D7972*VLOOKUP($A7972,Price_Table,MATCH($C7972,$A$6:$K$6,0),1)</f>
        <v>693</v>
      </c>
      <c r="H7972" s="15">
        <f>D7972*VLOOKUP(A7972,Cost_Table,MATCH(C7972,M$6:W$6,0),1)</f>
        <v>378</v>
      </c>
      <c r="I7972" s="15">
        <f t="shared" si="374"/>
        <v>315</v>
      </c>
      <c r="J7972" s="43"/>
      <c r="K7972" s="1"/>
    </row>
    <row r="7973" spans="1:11">
      <c r="A7973" s="29">
        <v>41174</v>
      </c>
      <c r="B7973" s="30">
        <v>3</v>
      </c>
      <c r="C7973" s="30" t="s">
        <v>6</v>
      </c>
      <c r="D7973" s="30">
        <v>59</v>
      </c>
      <c r="E7973" s="50" t="str">
        <f t="shared" si="372"/>
        <v>September</v>
      </c>
      <c r="F7973" s="14" t="str">
        <f t="shared" si="373"/>
        <v>Saturday</v>
      </c>
      <c r="G7973" s="15">
        <f>$D7973*VLOOKUP($A7973,Price_Table,MATCH($C7973,$A$6:$K$6,0),1)</f>
        <v>649</v>
      </c>
      <c r="H7973" s="15">
        <f>D7973*VLOOKUP(A7973,Cost_Table,MATCH(C7973,M$6:W$6,0),1)</f>
        <v>354</v>
      </c>
      <c r="I7973" s="15">
        <f t="shared" si="374"/>
        <v>295</v>
      </c>
      <c r="J7973" s="43"/>
      <c r="K7973" s="1"/>
    </row>
    <row r="7974" spans="1:11">
      <c r="A7974" s="29">
        <v>41175</v>
      </c>
      <c r="B7974" s="30">
        <v>3</v>
      </c>
      <c r="C7974" s="30" t="s">
        <v>6</v>
      </c>
      <c r="D7974" s="30">
        <v>58</v>
      </c>
      <c r="E7974" s="50" t="str">
        <f t="shared" si="372"/>
        <v>September</v>
      </c>
      <c r="F7974" s="14" t="str">
        <f t="shared" si="373"/>
        <v>Sunday</v>
      </c>
      <c r="G7974" s="15">
        <f>$D7974*VLOOKUP($A7974,Price_Table,MATCH($C7974,$A$6:$K$6,0),1)</f>
        <v>638</v>
      </c>
      <c r="H7974" s="15">
        <f>D7974*VLOOKUP(A7974,Cost_Table,MATCH(C7974,M$6:W$6,0),1)</f>
        <v>348</v>
      </c>
      <c r="I7974" s="15">
        <f t="shared" si="374"/>
        <v>290</v>
      </c>
      <c r="J7974" s="43"/>
      <c r="K7974" s="1"/>
    </row>
    <row r="7975" spans="1:11">
      <c r="A7975" s="29">
        <v>41176</v>
      </c>
      <c r="B7975" s="30">
        <v>3</v>
      </c>
      <c r="C7975" s="30" t="s">
        <v>6</v>
      </c>
      <c r="D7975" s="30">
        <v>54</v>
      </c>
      <c r="E7975" s="50" t="str">
        <f t="shared" si="372"/>
        <v>September</v>
      </c>
      <c r="F7975" s="14" t="str">
        <f t="shared" si="373"/>
        <v>Monday</v>
      </c>
      <c r="G7975" s="15">
        <f>$D7975*VLOOKUP($A7975,Price_Table,MATCH($C7975,$A$6:$K$6,0),1)</f>
        <v>594</v>
      </c>
      <c r="H7975" s="15">
        <f>D7975*VLOOKUP(A7975,Cost_Table,MATCH(C7975,M$6:W$6,0),1)</f>
        <v>324</v>
      </c>
      <c r="I7975" s="15">
        <f t="shared" si="374"/>
        <v>270</v>
      </c>
      <c r="J7975" s="43"/>
      <c r="K7975" s="1"/>
    </row>
    <row r="7976" spans="1:11">
      <c r="A7976" s="29">
        <v>41177</v>
      </c>
      <c r="B7976" s="30">
        <v>3</v>
      </c>
      <c r="C7976" s="30" t="s">
        <v>6</v>
      </c>
      <c r="D7976" s="30">
        <v>30</v>
      </c>
      <c r="E7976" s="50" t="str">
        <f t="shared" si="372"/>
        <v>September</v>
      </c>
      <c r="F7976" s="14" t="str">
        <f t="shared" si="373"/>
        <v>Tuesday</v>
      </c>
      <c r="G7976" s="15">
        <f>$D7976*VLOOKUP($A7976,Price_Table,MATCH($C7976,$A$6:$K$6,0),1)</f>
        <v>330</v>
      </c>
      <c r="H7976" s="15">
        <f>D7976*VLOOKUP(A7976,Cost_Table,MATCH(C7976,M$6:W$6,0),1)</f>
        <v>180</v>
      </c>
      <c r="I7976" s="15">
        <f t="shared" si="374"/>
        <v>150</v>
      </c>
      <c r="J7976" s="43"/>
      <c r="K7976" s="1"/>
    </row>
    <row r="7977" spans="1:11">
      <c r="A7977" s="29">
        <v>41178</v>
      </c>
      <c r="B7977" s="30">
        <v>3</v>
      </c>
      <c r="C7977" s="30" t="s">
        <v>6</v>
      </c>
      <c r="D7977" s="30">
        <v>61</v>
      </c>
      <c r="E7977" s="50" t="str">
        <f t="shared" si="372"/>
        <v>September</v>
      </c>
      <c r="F7977" s="14" t="str">
        <f t="shared" si="373"/>
        <v>Wednesday</v>
      </c>
      <c r="G7977" s="15">
        <f>$D7977*VLOOKUP($A7977,Price_Table,MATCH($C7977,$A$6:$K$6,0),1)</f>
        <v>671</v>
      </c>
      <c r="H7977" s="15">
        <f>D7977*VLOOKUP(A7977,Cost_Table,MATCH(C7977,M$6:W$6,0),1)</f>
        <v>366</v>
      </c>
      <c r="I7977" s="15">
        <f t="shared" si="374"/>
        <v>305</v>
      </c>
      <c r="J7977" s="43"/>
      <c r="K7977" s="1"/>
    </row>
    <row r="7978" spans="1:11">
      <c r="A7978" s="29">
        <v>41179</v>
      </c>
      <c r="B7978" s="30">
        <v>3</v>
      </c>
      <c r="C7978" s="30" t="s">
        <v>6</v>
      </c>
      <c r="D7978" s="30">
        <v>57</v>
      </c>
      <c r="E7978" s="50" t="str">
        <f t="shared" si="372"/>
        <v>September</v>
      </c>
      <c r="F7978" s="14" t="str">
        <f t="shared" si="373"/>
        <v>Thursday</v>
      </c>
      <c r="G7978" s="15">
        <f>$D7978*VLOOKUP($A7978,Price_Table,MATCH($C7978,$A$6:$K$6,0),1)</f>
        <v>627</v>
      </c>
      <c r="H7978" s="15">
        <f>D7978*VLOOKUP(A7978,Cost_Table,MATCH(C7978,M$6:W$6,0),1)</f>
        <v>342</v>
      </c>
      <c r="I7978" s="15">
        <f t="shared" si="374"/>
        <v>285</v>
      </c>
      <c r="J7978" s="43"/>
      <c r="K7978" s="1"/>
    </row>
    <row r="7979" spans="1:11">
      <c r="A7979" s="29">
        <v>41180</v>
      </c>
      <c r="B7979" s="30">
        <v>3</v>
      </c>
      <c r="C7979" s="30" t="s">
        <v>6</v>
      </c>
      <c r="D7979" s="30">
        <v>32</v>
      </c>
      <c r="E7979" s="50" t="str">
        <f t="shared" si="372"/>
        <v>September</v>
      </c>
      <c r="F7979" s="14" t="str">
        <f t="shared" si="373"/>
        <v>Friday</v>
      </c>
      <c r="G7979" s="15">
        <f>$D7979*VLOOKUP($A7979,Price_Table,MATCH($C7979,$A$6:$K$6,0),1)</f>
        <v>352</v>
      </c>
      <c r="H7979" s="15">
        <f>D7979*VLOOKUP(A7979,Cost_Table,MATCH(C7979,M$6:W$6,0),1)</f>
        <v>192</v>
      </c>
      <c r="I7979" s="15">
        <f t="shared" si="374"/>
        <v>160</v>
      </c>
      <c r="J7979" s="43"/>
      <c r="K7979" s="1"/>
    </row>
    <row r="7980" spans="1:11">
      <c r="A7980" s="29">
        <v>41181</v>
      </c>
      <c r="B7980" s="30">
        <v>3</v>
      </c>
      <c r="C7980" s="30" t="s">
        <v>6</v>
      </c>
      <c r="D7980" s="30">
        <v>66</v>
      </c>
      <c r="E7980" s="50" t="str">
        <f t="shared" si="372"/>
        <v>September</v>
      </c>
      <c r="F7980" s="14" t="str">
        <f t="shared" si="373"/>
        <v>Saturday</v>
      </c>
      <c r="G7980" s="15">
        <f>$D7980*VLOOKUP($A7980,Price_Table,MATCH($C7980,$A$6:$K$6,0),1)</f>
        <v>726</v>
      </c>
      <c r="H7980" s="15">
        <f>D7980*VLOOKUP(A7980,Cost_Table,MATCH(C7980,M$6:W$6,0),1)</f>
        <v>396</v>
      </c>
      <c r="I7980" s="15">
        <f t="shared" si="374"/>
        <v>330</v>
      </c>
      <c r="J7980" s="43"/>
      <c r="K7980" s="1"/>
    </row>
    <row r="7981" spans="1:11">
      <c r="A7981" s="29">
        <v>41182</v>
      </c>
      <c r="B7981" s="30">
        <v>3</v>
      </c>
      <c r="C7981" s="30" t="s">
        <v>6</v>
      </c>
      <c r="D7981" s="30">
        <v>55</v>
      </c>
      <c r="E7981" s="50" t="str">
        <f t="shared" si="372"/>
        <v>September</v>
      </c>
      <c r="F7981" s="14" t="str">
        <f t="shared" si="373"/>
        <v>Sunday</v>
      </c>
      <c r="G7981" s="15">
        <f>$D7981*VLOOKUP($A7981,Price_Table,MATCH($C7981,$A$6:$K$6,0),1)</f>
        <v>605</v>
      </c>
      <c r="H7981" s="15">
        <f>D7981*VLOOKUP(A7981,Cost_Table,MATCH(C7981,M$6:W$6,0),1)</f>
        <v>330</v>
      </c>
      <c r="I7981" s="15">
        <f t="shared" si="374"/>
        <v>275</v>
      </c>
      <c r="J7981" s="43"/>
      <c r="K7981" s="1"/>
    </row>
    <row r="7982" spans="1:11">
      <c r="A7982" s="29">
        <v>41183</v>
      </c>
      <c r="B7982" s="30">
        <v>3</v>
      </c>
      <c r="C7982" s="30" t="s">
        <v>6</v>
      </c>
      <c r="D7982" s="30">
        <v>65</v>
      </c>
      <c r="E7982" s="50" t="str">
        <f t="shared" si="372"/>
        <v>October</v>
      </c>
      <c r="F7982" s="14" t="str">
        <f t="shared" si="373"/>
        <v>Monday</v>
      </c>
      <c r="G7982" s="15">
        <f>$D7982*VLOOKUP($A7982,Price_Table,MATCH($C7982,$A$6:$K$6,0),1)</f>
        <v>715</v>
      </c>
      <c r="H7982" s="15">
        <f>D7982*VLOOKUP(A7982,Cost_Table,MATCH(C7982,M$6:W$6,0),1)</f>
        <v>390</v>
      </c>
      <c r="I7982" s="15">
        <f t="shared" si="374"/>
        <v>325</v>
      </c>
      <c r="J7982" s="43"/>
      <c r="K7982" s="1"/>
    </row>
    <row r="7983" spans="1:11">
      <c r="A7983" s="29">
        <v>41184</v>
      </c>
      <c r="B7983" s="30">
        <v>3</v>
      </c>
      <c r="C7983" s="30" t="s">
        <v>6</v>
      </c>
      <c r="D7983" s="30">
        <v>46</v>
      </c>
      <c r="E7983" s="50" t="str">
        <f t="shared" si="372"/>
        <v>October</v>
      </c>
      <c r="F7983" s="14" t="str">
        <f t="shared" si="373"/>
        <v>Tuesday</v>
      </c>
      <c r="G7983" s="15">
        <f>$D7983*VLOOKUP($A7983,Price_Table,MATCH($C7983,$A$6:$K$6,0),1)</f>
        <v>506</v>
      </c>
      <c r="H7983" s="15">
        <f>D7983*VLOOKUP(A7983,Cost_Table,MATCH(C7983,M$6:W$6,0),1)</f>
        <v>276</v>
      </c>
      <c r="I7983" s="15">
        <f t="shared" si="374"/>
        <v>230</v>
      </c>
      <c r="J7983" s="43"/>
      <c r="K7983" s="1"/>
    </row>
    <row r="7984" spans="1:11">
      <c r="A7984" s="29">
        <v>41185</v>
      </c>
      <c r="B7984" s="30">
        <v>3</v>
      </c>
      <c r="C7984" s="30" t="s">
        <v>6</v>
      </c>
      <c r="D7984" s="30">
        <v>44</v>
      </c>
      <c r="E7984" s="50" t="str">
        <f t="shared" si="372"/>
        <v>October</v>
      </c>
      <c r="F7984" s="14" t="str">
        <f t="shared" si="373"/>
        <v>Wednesday</v>
      </c>
      <c r="G7984" s="15">
        <f>$D7984*VLOOKUP($A7984,Price_Table,MATCH($C7984,$A$6:$K$6,0),1)</f>
        <v>484</v>
      </c>
      <c r="H7984" s="15">
        <f>D7984*VLOOKUP(A7984,Cost_Table,MATCH(C7984,M$6:W$6,0),1)</f>
        <v>264</v>
      </c>
      <c r="I7984" s="15">
        <f t="shared" si="374"/>
        <v>220</v>
      </c>
      <c r="J7984" s="43"/>
      <c r="K7984" s="1"/>
    </row>
    <row r="7985" spans="1:11">
      <c r="A7985" s="29">
        <v>41186</v>
      </c>
      <c r="B7985" s="30">
        <v>3</v>
      </c>
      <c r="C7985" s="30" t="s">
        <v>6</v>
      </c>
      <c r="D7985" s="30">
        <v>64</v>
      </c>
      <c r="E7985" s="50" t="str">
        <f t="shared" si="372"/>
        <v>October</v>
      </c>
      <c r="F7985" s="14" t="str">
        <f t="shared" si="373"/>
        <v>Thursday</v>
      </c>
      <c r="G7985" s="15">
        <f>$D7985*VLOOKUP($A7985,Price_Table,MATCH($C7985,$A$6:$K$6,0),1)</f>
        <v>704</v>
      </c>
      <c r="H7985" s="15">
        <f>D7985*VLOOKUP(A7985,Cost_Table,MATCH(C7985,M$6:W$6,0),1)</f>
        <v>384</v>
      </c>
      <c r="I7985" s="15">
        <f t="shared" si="374"/>
        <v>320</v>
      </c>
      <c r="J7985" s="43"/>
      <c r="K7985" s="1"/>
    </row>
    <row r="7986" spans="1:11">
      <c r="A7986" s="29">
        <v>41187</v>
      </c>
      <c r="B7986" s="30">
        <v>3</v>
      </c>
      <c r="C7986" s="30" t="s">
        <v>6</v>
      </c>
      <c r="D7986" s="30">
        <v>52</v>
      </c>
      <c r="E7986" s="50" t="str">
        <f t="shared" si="372"/>
        <v>October</v>
      </c>
      <c r="F7986" s="14" t="str">
        <f t="shared" si="373"/>
        <v>Friday</v>
      </c>
      <c r="G7986" s="15">
        <f>$D7986*VLOOKUP($A7986,Price_Table,MATCH($C7986,$A$6:$K$6,0),1)</f>
        <v>572</v>
      </c>
      <c r="H7986" s="15">
        <f>D7986*VLOOKUP(A7986,Cost_Table,MATCH(C7986,M$6:W$6,0),1)</f>
        <v>312</v>
      </c>
      <c r="I7986" s="15">
        <f t="shared" si="374"/>
        <v>260</v>
      </c>
      <c r="J7986" s="43"/>
      <c r="K7986" s="1"/>
    </row>
    <row r="7987" spans="1:11">
      <c r="A7987" s="29">
        <v>41188</v>
      </c>
      <c r="B7987" s="30">
        <v>3</v>
      </c>
      <c r="C7987" s="30" t="s">
        <v>6</v>
      </c>
      <c r="D7987" s="30">
        <v>47</v>
      </c>
      <c r="E7987" s="50" t="str">
        <f t="shared" si="372"/>
        <v>October</v>
      </c>
      <c r="F7987" s="14" t="str">
        <f t="shared" si="373"/>
        <v>Saturday</v>
      </c>
      <c r="G7987" s="15">
        <f>$D7987*VLOOKUP($A7987,Price_Table,MATCH($C7987,$A$6:$K$6,0),1)</f>
        <v>517</v>
      </c>
      <c r="H7987" s="15">
        <f>D7987*VLOOKUP(A7987,Cost_Table,MATCH(C7987,M$6:W$6,0),1)</f>
        <v>282</v>
      </c>
      <c r="I7987" s="15">
        <f t="shared" si="374"/>
        <v>235</v>
      </c>
      <c r="J7987" s="43"/>
      <c r="K7987" s="1"/>
    </row>
    <row r="7988" spans="1:11">
      <c r="A7988" s="29">
        <v>41189</v>
      </c>
      <c r="B7988" s="30">
        <v>3</v>
      </c>
      <c r="C7988" s="30" t="s">
        <v>6</v>
      </c>
      <c r="D7988" s="30">
        <v>44</v>
      </c>
      <c r="E7988" s="50" t="str">
        <f t="shared" si="372"/>
        <v>October</v>
      </c>
      <c r="F7988" s="14" t="str">
        <f t="shared" si="373"/>
        <v>Sunday</v>
      </c>
      <c r="G7988" s="15">
        <f>$D7988*VLOOKUP($A7988,Price_Table,MATCH($C7988,$A$6:$K$6,0),1)</f>
        <v>484</v>
      </c>
      <c r="H7988" s="15">
        <f>D7988*VLOOKUP(A7988,Cost_Table,MATCH(C7988,M$6:W$6,0),1)</f>
        <v>264</v>
      </c>
      <c r="I7988" s="15">
        <f t="shared" si="374"/>
        <v>220</v>
      </c>
      <c r="J7988" s="43"/>
      <c r="K7988" s="1"/>
    </row>
    <row r="7989" spans="1:11">
      <c r="A7989" s="29">
        <v>41190</v>
      </c>
      <c r="B7989" s="30">
        <v>3</v>
      </c>
      <c r="C7989" s="30" t="s">
        <v>6</v>
      </c>
      <c r="D7989" s="30">
        <v>45</v>
      </c>
      <c r="E7989" s="50" t="str">
        <f t="shared" si="372"/>
        <v>October</v>
      </c>
      <c r="F7989" s="14" t="str">
        <f t="shared" si="373"/>
        <v>Monday</v>
      </c>
      <c r="G7989" s="15">
        <f>$D7989*VLOOKUP($A7989,Price_Table,MATCH($C7989,$A$6:$K$6,0),1)</f>
        <v>495</v>
      </c>
      <c r="H7989" s="15">
        <f>D7989*VLOOKUP(A7989,Cost_Table,MATCH(C7989,M$6:W$6,0),1)</f>
        <v>270</v>
      </c>
      <c r="I7989" s="15">
        <f t="shared" si="374"/>
        <v>225</v>
      </c>
      <c r="J7989" s="43"/>
      <c r="K7989" s="1"/>
    </row>
    <row r="7990" spans="1:11">
      <c r="A7990" s="29">
        <v>41191</v>
      </c>
      <c r="B7990" s="30">
        <v>3</v>
      </c>
      <c r="C7990" s="30" t="s">
        <v>6</v>
      </c>
      <c r="D7990" s="30">
        <v>49</v>
      </c>
      <c r="E7990" s="50" t="str">
        <f t="shared" si="372"/>
        <v>October</v>
      </c>
      <c r="F7990" s="14" t="str">
        <f t="shared" si="373"/>
        <v>Tuesday</v>
      </c>
      <c r="G7990" s="15">
        <f>$D7990*VLOOKUP($A7990,Price_Table,MATCH($C7990,$A$6:$K$6,0),1)</f>
        <v>539</v>
      </c>
      <c r="H7990" s="15">
        <f>D7990*VLOOKUP(A7990,Cost_Table,MATCH(C7990,M$6:W$6,0),1)</f>
        <v>294</v>
      </c>
      <c r="I7990" s="15">
        <f t="shared" si="374"/>
        <v>245</v>
      </c>
      <c r="J7990" s="43"/>
      <c r="K7990" s="1"/>
    </row>
    <row r="7991" spans="1:11">
      <c r="A7991" s="29">
        <v>41192</v>
      </c>
      <c r="B7991" s="30">
        <v>3</v>
      </c>
      <c r="C7991" s="30" t="s">
        <v>6</v>
      </c>
      <c r="D7991" s="30">
        <v>57</v>
      </c>
      <c r="E7991" s="50" t="str">
        <f t="shared" si="372"/>
        <v>October</v>
      </c>
      <c r="F7991" s="14" t="str">
        <f t="shared" si="373"/>
        <v>Wednesday</v>
      </c>
      <c r="G7991" s="15">
        <f>$D7991*VLOOKUP($A7991,Price_Table,MATCH($C7991,$A$6:$K$6,0),1)</f>
        <v>627</v>
      </c>
      <c r="H7991" s="15">
        <f>D7991*VLOOKUP(A7991,Cost_Table,MATCH(C7991,M$6:W$6,0),1)</f>
        <v>342</v>
      </c>
      <c r="I7991" s="15">
        <f t="shared" si="374"/>
        <v>285</v>
      </c>
      <c r="J7991" s="43"/>
      <c r="K7991" s="1"/>
    </row>
    <row r="7992" spans="1:11">
      <c r="A7992" s="29">
        <v>41193</v>
      </c>
      <c r="B7992" s="30">
        <v>3</v>
      </c>
      <c r="C7992" s="30" t="s">
        <v>6</v>
      </c>
      <c r="D7992" s="30">
        <v>38</v>
      </c>
      <c r="E7992" s="50" t="str">
        <f t="shared" si="372"/>
        <v>October</v>
      </c>
      <c r="F7992" s="14" t="str">
        <f t="shared" si="373"/>
        <v>Thursday</v>
      </c>
      <c r="G7992" s="15">
        <f>$D7992*VLOOKUP($A7992,Price_Table,MATCH($C7992,$A$6:$K$6,0),1)</f>
        <v>418</v>
      </c>
      <c r="H7992" s="15">
        <f>D7992*VLOOKUP(A7992,Cost_Table,MATCH(C7992,M$6:W$6,0),1)</f>
        <v>228</v>
      </c>
      <c r="I7992" s="15">
        <f t="shared" si="374"/>
        <v>190</v>
      </c>
      <c r="J7992" s="43"/>
      <c r="K7992" s="1"/>
    </row>
    <row r="7993" spans="1:11">
      <c r="A7993" s="29">
        <v>41194</v>
      </c>
      <c r="B7993" s="30">
        <v>3</v>
      </c>
      <c r="C7993" s="30" t="s">
        <v>6</v>
      </c>
      <c r="D7993" s="30">
        <v>57</v>
      </c>
      <c r="E7993" s="50" t="str">
        <f t="shared" si="372"/>
        <v>October</v>
      </c>
      <c r="F7993" s="14" t="str">
        <f t="shared" si="373"/>
        <v>Friday</v>
      </c>
      <c r="G7993" s="15">
        <f>$D7993*VLOOKUP($A7993,Price_Table,MATCH($C7993,$A$6:$K$6,0),1)</f>
        <v>627</v>
      </c>
      <c r="H7993" s="15">
        <f>D7993*VLOOKUP(A7993,Cost_Table,MATCH(C7993,M$6:W$6,0),1)</f>
        <v>342</v>
      </c>
      <c r="I7993" s="15">
        <f t="shared" si="374"/>
        <v>285</v>
      </c>
      <c r="J7993" s="43"/>
      <c r="K7993" s="1"/>
    </row>
    <row r="7994" spans="1:11">
      <c r="A7994" s="29">
        <v>41195</v>
      </c>
      <c r="B7994" s="30">
        <v>3</v>
      </c>
      <c r="C7994" s="30" t="s">
        <v>6</v>
      </c>
      <c r="D7994" s="30">
        <v>40</v>
      </c>
      <c r="E7994" s="50" t="str">
        <f t="shared" si="372"/>
        <v>October</v>
      </c>
      <c r="F7994" s="14" t="str">
        <f t="shared" si="373"/>
        <v>Saturday</v>
      </c>
      <c r="G7994" s="15">
        <f>$D7994*VLOOKUP($A7994,Price_Table,MATCH($C7994,$A$6:$K$6,0),1)</f>
        <v>440</v>
      </c>
      <c r="H7994" s="15">
        <f>D7994*VLOOKUP(A7994,Cost_Table,MATCH(C7994,M$6:W$6,0),1)</f>
        <v>240</v>
      </c>
      <c r="I7994" s="15">
        <f t="shared" si="374"/>
        <v>200</v>
      </c>
      <c r="J7994" s="43"/>
      <c r="K7994" s="1"/>
    </row>
    <row r="7995" spans="1:11">
      <c r="A7995" s="29">
        <v>41196</v>
      </c>
      <c r="B7995" s="30">
        <v>3</v>
      </c>
      <c r="C7995" s="30" t="s">
        <v>6</v>
      </c>
      <c r="D7995" s="30">
        <v>41</v>
      </c>
      <c r="E7995" s="50" t="str">
        <f t="shared" si="372"/>
        <v>October</v>
      </c>
      <c r="F7995" s="14" t="str">
        <f t="shared" si="373"/>
        <v>Sunday</v>
      </c>
      <c r="G7995" s="15">
        <f>$D7995*VLOOKUP($A7995,Price_Table,MATCH($C7995,$A$6:$K$6,0),1)</f>
        <v>451</v>
      </c>
      <c r="H7995" s="15">
        <f>D7995*VLOOKUP(A7995,Cost_Table,MATCH(C7995,M$6:W$6,0),1)</f>
        <v>246</v>
      </c>
      <c r="I7995" s="15">
        <f t="shared" si="374"/>
        <v>205</v>
      </c>
      <c r="J7995" s="43"/>
      <c r="K7995" s="1"/>
    </row>
    <row r="7996" spans="1:11">
      <c r="A7996" s="29">
        <v>41197</v>
      </c>
      <c r="B7996" s="30">
        <v>3</v>
      </c>
      <c r="C7996" s="30" t="s">
        <v>6</v>
      </c>
      <c r="D7996" s="30">
        <v>54</v>
      </c>
      <c r="E7996" s="50" t="str">
        <f t="shared" si="372"/>
        <v>October</v>
      </c>
      <c r="F7996" s="14" t="str">
        <f t="shared" si="373"/>
        <v>Monday</v>
      </c>
      <c r="G7996" s="15">
        <f>$D7996*VLOOKUP($A7996,Price_Table,MATCH($C7996,$A$6:$K$6,0),1)</f>
        <v>594</v>
      </c>
      <c r="H7996" s="15">
        <f>D7996*VLOOKUP(A7996,Cost_Table,MATCH(C7996,M$6:W$6,0),1)</f>
        <v>324</v>
      </c>
      <c r="I7996" s="15">
        <f t="shared" si="374"/>
        <v>270</v>
      </c>
      <c r="J7996" s="43"/>
      <c r="K7996" s="1"/>
    </row>
    <row r="7997" spans="1:11">
      <c r="A7997" s="29">
        <v>41198</v>
      </c>
      <c r="B7997" s="30">
        <v>3</v>
      </c>
      <c r="C7997" s="30" t="s">
        <v>6</v>
      </c>
      <c r="D7997" s="30">
        <v>53</v>
      </c>
      <c r="E7997" s="50" t="str">
        <f t="shared" si="372"/>
        <v>October</v>
      </c>
      <c r="F7997" s="14" t="str">
        <f t="shared" si="373"/>
        <v>Tuesday</v>
      </c>
      <c r="G7997" s="15">
        <f>$D7997*VLOOKUP($A7997,Price_Table,MATCH($C7997,$A$6:$K$6,0),1)</f>
        <v>583</v>
      </c>
      <c r="H7997" s="15">
        <f>D7997*VLOOKUP(A7997,Cost_Table,MATCH(C7997,M$6:W$6,0),1)</f>
        <v>318</v>
      </c>
      <c r="I7997" s="15">
        <f t="shared" si="374"/>
        <v>265</v>
      </c>
      <c r="J7997" s="43"/>
      <c r="K7997" s="1"/>
    </row>
    <row r="7998" spans="1:11">
      <c r="A7998" s="29">
        <v>41199</v>
      </c>
      <c r="B7998" s="30">
        <v>3</v>
      </c>
      <c r="C7998" s="30" t="s">
        <v>6</v>
      </c>
      <c r="D7998" s="30">
        <v>66</v>
      </c>
      <c r="E7998" s="50" t="str">
        <f t="shared" si="372"/>
        <v>October</v>
      </c>
      <c r="F7998" s="14" t="str">
        <f t="shared" si="373"/>
        <v>Wednesday</v>
      </c>
      <c r="G7998" s="15">
        <f>$D7998*VLOOKUP($A7998,Price_Table,MATCH($C7998,$A$6:$K$6,0),1)</f>
        <v>726</v>
      </c>
      <c r="H7998" s="15">
        <f>D7998*VLOOKUP(A7998,Cost_Table,MATCH(C7998,M$6:W$6,0),1)</f>
        <v>396</v>
      </c>
      <c r="I7998" s="15">
        <f t="shared" si="374"/>
        <v>330</v>
      </c>
      <c r="J7998" s="43"/>
      <c r="K7998" s="1"/>
    </row>
    <row r="7999" spans="1:11">
      <c r="A7999" s="29">
        <v>41200</v>
      </c>
      <c r="B7999" s="30">
        <v>3</v>
      </c>
      <c r="C7999" s="30" t="s">
        <v>6</v>
      </c>
      <c r="D7999" s="30">
        <v>46</v>
      </c>
      <c r="E7999" s="50" t="str">
        <f t="shared" si="372"/>
        <v>October</v>
      </c>
      <c r="F7999" s="14" t="str">
        <f t="shared" si="373"/>
        <v>Thursday</v>
      </c>
      <c r="G7999" s="15">
        <f>$D7999*VLOOKUP($A7999,Price_Table,MATCH($C7999,$A$6:$K$6,0),1)</f>
        <v>506</v>
      </c>
      <c r="H7999" s="15">
        <f>D7999*VLOOKUP(A7999,Cost_Table,MATCH(C7999,M$6:W$6,0),1)</f>
        <v>276</v>
      </c>
      <c r="I7999" s="15">
        <f t="shared" si="374"/>
        <v>230</v>
      </c>
      <c r="J7999" s="43"/>
      <c r="K7999" s="1"/>
    </row>
    <row r="8000" spans="1:11">
      <c r="A8000" s="29">
        <v>41201</v>
      </c>
      <c r="B8000" s="30">
        <v>3</v>
      </c>
      <c r="C8000" s="30" t="s">
        <v>6</v>
      </c>
      <c r="D8000" s="30">
        <v>37</v>
      </c>
      <c r="E8000" s="50" t="str">
        <f t="shared" si="372"/>
        <v>October</v>
      </c>
      <c r="F8000" s="14" t="str">
        <f t="shared" si="373"/>
        <v>Friday</v>
      </c>
      <c r="G8000" s="15">
        <f>$D8000*VLOOKUP($A8000,Price_Table,MATCH($C8000,$A$6:$K$6,0),1)</f>
        <v>407</v>
      </c>
      <c r="H8000" s="15">
        <f>D8000*VLOOKUP(A8000,Cost_Table,MATCH(C8000,M$6:W$6,0),1)</f>
        <v>222</v>
      </c>
      <c r="I8000" s="15">
        <f t="shared" si="374"/>
        <v>185</v>
      </c>
      <c r="J8000" s="43"/>
      <c r="K8000" s="1"/>
    </row>
    <row r="8001" spans="1:11">
      <c r="A8001" s="29">
        <v>41202</v>
      </c>
      <c r="B8001" s="30">
        <v>3</v>
      </c>
      <c r="C8001" s="30" t="s">
        <v>6</v>
      </c>
      <c r="D8001" s="30">
        <v>52</v>
      </c>
      <c r="E8001" s="50" t="str">
        <f t="shared" si="372"/>
        <v>October</v>
      </c>
      <c r="F8001" s="14" t="str">
        <f t="shared" si="373"/>
        <v>Saturday</v>
      </c>
      <c r="G8001" s="15">
        <f>$D8001*VLOOKUP($A8001,Price_Table,MATCH($C8001,$A$6:$K$6,0),1)</f>
        <v>572</v>
      </c>
      <c r="H8001" s="15">
        <f>D8001*VLOOKUP(A8001,Cost_Table,MATCH(C8001,M$6:W$6,0),1)</f>
        <v>312</v>
      </c>
      <c r="I8001" s="15">
        <f t="shared" si="374"/>
        <v>260</v>
      </c>
      <c r="J8001" s="43"/>
      <c r="K8001" s="1"/>
    </row>
    <row r="8002" spans="1:11">
      <c r="A8002" s="29">
        <v>41203</v>
      </c>
      <c r="B8002" s="30">
        <v>3</v>
      </c>
      <c r="C8002" s="30" t="s">
        <v>6</v>
      </c>
      <c r="D8002" s="30">
        <v>41</v>
      </c>
      <c r="E8002" s="50" t="str">
        <f t="shared" si="372"/>
        <v>October</v>
      </c>
      <c r="F8002" s="14" t="str">
        <f t="shared" si="373"/>
        <v>Sunday</v>
      </c>
      <c r="G8002" s="15">
        <f>$D8002*VLOOKUP($A8002,Price_Table,MATCH($C8002,$A$6:$K$6,0),1)</f>
        <v>451</v>
      </c>
      <c r="H8002" s="15">
        <f>D8002*VLOOKUP(A8002,Cost_Table,MATCH(C8002,M$6:W$6,0),1)</f>
        <v>246</v>
      </c>
      <c r="I8002" s="15">
        <f t="shared" si="374"/>
        <v>205</v>
      </c>
      <c r="J8002" s="43"/>
      <c r="K8002" s="1"/>
    </row>
    <row r="8003" spans="1:11">
      <c r="A8003" s="29">
        <v>41204</v>
      </c>
      <c r="B8003" s="30">
        <v>3</v>
      </c>
      <c r="C8003" s="30" t="s">
        <v>6</v>
      </c>
      <c r="D8003" s="30">
        <v>45</v>
      </c>
      <c r="E8003" s="50" t="str">
        <f t="shared" si="372"/>
        <v>October</v>
      </c>
      <c r="F8003" s="14" t="str">
        <f t="shared" si="373"/>
        <v>Monday</v>
      </c>
      <c r="G8003" s="15">
        <f>$D8003*VLOOKUP($A8003,Price_Table,MATCH($C8003,$A$6:$K$6,0),1)</f>
        <v>495</v>
      </c>
      <c r="H8003" s="15">
        <f>D8003*VLOOKUP(A8003,Cost_Table,MATCH(C8003,M$6:W$6,0),1)</f>
        <v>270</v>
      </c>
      <c r="I8003" s="15">
        <f t="shared" si="374"/>
        <v>225</v>
      </c>
      <c r="J8003" s="43"/>
      <c r="K8003" s="1"/>
    </row>
    <row r="8004" spans="1:11">
      <c r="A8004" s="29">
        <v>41205</v>
      </c>
      <c r="B8004" s="30">
        <v>3</v>
      </c>
      <c r="C8004" s="30" t="s">
        <v>6</v>
      </c>
      <c r="D8004" s="30">
        <v>43</v>
      </c>
      <c r="E8004" s="50" t="str">
        <f t="shared" si="372"/>
        <v>October</v>
      </c>
      <c r="F8004" s="14" t="str">
        <f t="shared" si="373"/>
        <v>Tuesday</v>
      </c>
      <c r="G8004" s="15">
        <f>$D8004*VLOOKUP($A8004,Price_Table,MATCH($C8004,$A$6:$K$6,0),1)</f>
        <v>473</v>
      </c>
      <c r="H8004" s="15">
        <f>D8004*VLOOKUP(A8004,Cost_Table,MATCH(C8004,M$6:W$6,0),1)</f>
        <v>258</v>
      </c>
      <c r="I8004" s="15">
        <f t="shared" si="374"/>
        <v>215</v>
      </c>
      <c r="J8004" s="43"/>
      <c r="K8004" s="1"/>
    </row>
    <row r="8005" spans="1:11">
      <c r="A8005" s="29">
        <v>41206</v>
      </c>
      <c r="B8005" s="30">
        <v>3</v>
      </c>
      <c r="C8005" s="30" t="s">
        <v>6</v>
      </c>
      <c r="D8005" s="30">
        <v>49</v>
      </c>
      <c r="E8005" s="50" t="str">
        <f t="shared" si="372"/>
        <v>October</v>
      </c>
      <c r="F8005" s="14" t="str">
        <f t="shared" si="373"/>
        <v>Wednesday</v>
      </c>
      <c r="G8005" s="15">
        <f>$D8005*VLOOKUP($A8005,Price_Table,MATCH($C8005,$A$6:$K$6,0),1)</f>
        <v>539</v>
      </c>
      <c r="H8005" s="15">
        <f>D8005*VLOOKUP(A8005,Cost_Table,MATCH(C8005,M$6:W$6,0),1)</f>
        <v>294</v>
      </c>
      <c r="I8005" s="15">
        <f t="shared" si="374"/>
        <v>245</v>
      </c>
      <c r="J8005" s="43"/>
      <c r="K8005" s="1"/>
    </row>
    <row r="8006" spans="1:11">
      <c r="A8006" s="29">
        <v>41207</v>
      </c>
      <c r="B8006" s="30">
        <v>3</v>
      </c>
      <c r="C8006" s="30" t="s">
        <v>6</v>
      </c>
      <c r="D8006" s="30">
        <v>33</v>
      </c>
      <c r="E8006" s="50" t="str">
        <f t="shared" si="372"/>
        <v>October</v>
      </c>
      <c r="F8006" s="14" t="str">
        <f t="shared" si="373"/>
        <v>Thursday</v>
      </c>
      <c r="G8006" s="15">
        <f>$D8006*VLOOKUP($A8006,Price_Table,MATCH($C8006,$A$6:$K$6,0),1)</f>
        <v>363</v>
      </c>
      <c r="H8006" s="15">
        <f>D8006*VLOOKUP(A8006,Cost_Table,MATCH(C8006,M$6:W$6,0),1)</f>
        <v>198</v>
      </c>
      <c r="I8006" s="15">
        <f t="shared" si="374"/>
        <v>165</v>
      </c>
      <c r="J8006" s="43"/>
      <c r="K8006" s="1"/>
    </row>
    <row r="8007" spans="1:11">
      <c r="A8007" s="29">
        <v>41208</v>
      </c>
      <c r="B8007" s="30">
        <v>3</v>
      </c>
      <c r="C8007" s="30" t="s">
        <v>6</v>
      </c>
      <c r="D8007" s="30">
        <v>54</v>
      </c>
      <c r="E8007" s="50" t="str">
        <f t="shared" si="372"/>
        <v>October</v>
      </c>
      <c r="F8007" s="14" t="str">
        <f t="shared" si="373"/>
        <v>Friday</v>
      </c>
      <c r="G8007" s="15">
        <f>$D8007*VLOOKUP($A8007,Price_Table,MATCH($C8007,$A$6:$K$6,0),1)</f>
        <v>594</v>
      </c>
      <c r="H8007" s="15">
        <f>D8007*VLOOKUP(A8007,Cost_Table,MATCH(C8007,M$6:W$6,0),1)</f>
        <v>324</v>
      </c>
      <c r="I8007" s="15">
        <f t="shared" si="374"/>
        <v>270</v>
      </c>
      <c r="J8007" s="43"/>
      <c r="K8007" s="1"/>
    </row>
    <row r="8008" spans="1:11">
      <c r="A8008" s="29">
        <v>41209</v>
      </c>
      <c r="B8008" s="30">
        <v>3</v>
      </c>
      <c r="C8008" s="30" t="s">
        <v>6</v>
      </c>
      <c r="D8008" s="30">
        <v>62</v>
      </c>
      <c r="E8008" s="50" t="str">
        <f t="shared" si="372"/>
        <v>October</v>
      </c>
      <c r="F8008" s="14" t="str">
        <f t="shared" si="373"/>
        <v>Saturday</v>
      </c>
      <c r="G8008" s="15">
        <f>$D8008*VLOOKUP($A8008,Price_Table,MATCH($C8008,$A$6:$K$6,0),1)</f>
        <v>682</v>
      </c>
      <c r="H8008" s="15">
        <f>D8008*VLOOKUP(A8008,Cost_Table,MATCH(C8008,M$6:W$6,0),1)</f>
        <v>372</v>
      </c>
      <c r="I8008" s="15">
        <f t="shared" si="374"/>
        <v>310</v>
      </c>
      <c r="J8008" s="43"/>
      <c r="K8008" s="1"/>
    </row>
    <row r="8009" spans="1:11">
      <c r="A8009" s="29">
        <v>41210</v>
      </c>
      <c r="B8009" s="30">
        <v>3</v>
      </c>
      <c r="C8009" s="30" t="s">
        <v>6</v>
      </c>
      <c r="D8009" s="30">
        <v>45</v>
      </c>
      <c r="E8009" s="50" t="str">
        <f t="shared" si="372"/>
        <v>October</v>
      </c>
      <c r="F8009" s="14" t="str">
        <f t="shared" si="373"/>
        <v>Sunday</v>
      </c>
      <c r="G8009" s="15">
        <f>$D8009*VLOOKUP($A8009,Price_Table,MATCH($C8009,$A$6:$K$6,0),1)</f>
        <v>495</v>
      </c>
      <c r="H8009" s="15">
        <f>D8009*VLOOKUP(A8009,Cost_Table,MATCH(C8009,M$6:W$6,0),1)</f>
        <v>270</v>
      </c>
      <c r="I8009" s="15">
        <f t="shared" si="374"/>
        <v>225</v>
      </c>
      <c r="J8009" s="43"/>
      <c r="K8009" s="1"/>
    </row>
    <row r="8010" spans="1:11">
      <c r="A8010" s="29">
        <v>41211</v>
      </c>
      <c r="B8010" s="30">
        <v>3</v>
      </c>
      <c r="C8010" s="30" t="s">
        <v>6</v>
      </c>
      <c r="D8010" s="30">
        <v>57</v>
      </c>
      <c r="E8010" s="50" t="str">
        <f t="shared" si="372"/>
        <v>October</v>
      </c>
      <c r="F8010" s="14" t="str">
        <f t="shared" si="373"/>
        <v>Monday</v>
      </c>
      <c r="G8010" s="15">
        <f>$D8010*VLOOKUP($A8010,Price_Table,MATCH($C8010,$A$6:$K$6,0),1)</f>
        <v>627</v>
      </c>
      <c r="H8010" s="15">
        <f>D8010*VLOOKUP(A8010,Cost_Table,MATCH(C8010,M$6:W$6,0),1)</f>
        <v>342</v>
      </c>
      <c r="I8010" s="15">
        <f t="shared" si="374"/>
        <v>285</v>
      </c>
      <c r="J8010" s="43"/>
      <c r="K8010" s="1"/>
    </row>
    <row r="8011" spans="1:11">
      <c r="A8011" s="29">
        <v>41212</v>
      </c>
      <c r="B8011" s="30">
        <v>3</v>
      </c>
      <c r="C8011" s="30" t="s">
        <v>6</v>
      </c>
      <c r="D8011" s="30">
        <v>43</v>
      </c>
      <c r="E8011" s="50" t="str">
        <f t="shared" si="372"/>
        <v>October</v>
      </c>
      <c r="F8011" s="14" t="str">
        <f t="shared" si="373"/>
        <v>Tuesday</v>
      </c>
      <c r="G8011" s="15">
        <f>$D8011*VLOOKUP($A8011,Price_Table,MATCH($C8011,$A$6:$K$6,0),1)</f>
        <v>473</v>
      </c>
      <c r="H8011" s="15">
        <f>D8011*VLOOKUP(A8011,Cost_Table,MATCH(C8011,M$6:W$6,0),1)</f>
        <v>258</v>
      </c>
      <c r="I8011" s="15">
        <f t="shared" si="374"/>
        <v>215</v>
      </c>
      <c r="J8011" s="43"/>
      <c r="K8011" s="1"/>
    </row>
    <row r="8012" spans="1:11">
      <c r="A8012" s="29">
        <v>41213</v>
      </c>
      <c r="B8012" s="30">
        <v>3</v>
      </c>
      <c r="C8012" s="30" t="s">
        <v>6</v>
      </c>
      <c r="D8012" s="30">
        <v>36</v>
      </c>
      <c r="E8012" s="50" t="str">
        <f t="shared" si="372"/>
        <v>October</v>
      </c>
      <c r="F8012" s="14" t="str">
        <f t="shared" si="373"/>
        <v>Wednesday</v>
      </c>
      <c r="G8012" s="15">
        <f>$D8012*VLOOKUP($A8012,Price_Table,MATCH($C8012,$A$6:$K$6,0),1)</f>
        <v>396</v>
      </c>
      <c r="H8012" s="15">
        <f>D8012*VLOOKUP(A8012,Cost_Table,MATCH(C8012,M$6:W$6,0),1)</f>
        <v>216</v>
      </c>
      <c r="I8012" s="15">
        <f t="shared" si="374"/>
        <v>180</v>
      </c>
      <c r="J8012" s="43"/>
      <c r="K8012" s="1"/>
    </row>
    <row r="8013" spans="1:11">
      <c r="A8013" s="29">
        <v>41214</v>
      </c>
      <c r="B8013" s="30">
        <v>3</v>
      </c>
      <c r="C8013" s="30" t="s">
        <v>6</v>
      </c>
      <c r="D8013" s="30">
        <v>42</v>
      </c>
      <c r="E8013" s="50" t="str">
        <f t="shared" si="372"/>
        <v>November</v>
      </c>
      <c r="F8013" s="14" t="str">
        <f t="shared" si="373"/>
        <v>Thursday</v>
      </c>
      <c r="G8013" s="15">
        <f>$D8013*VLOOKUP($A8013,Price_Table,MATCH($C8013,$A$6:$K$6,0),1)</f>
        <v>462</v>
      </c>
      <c r="H8013" s="15">
        <f>D8013*VLOOKUP(A8013,Cost_Table,MATCH(C8013,M$6:W$6,0),1)</f>
        <v>252</v>
      </c>
      <c r="I8013" s="15">
        <f t="shared" si="374"/>
        <v>210</v>
      </c>
      <c r="J8013" s="43"/>
      <c r="K8013" s="1"/>
    </row>
    <row r="8014" spans="1:11">
      <c r="A8014" s="29">
        <v>41215</v>
      </c>
      <c r="B8014" s="30">
        <v>3</v>
      </c>
      <c r="C8014" s="30" t="s">
        <v>6</v>
      </c>
      <c r="D8014" s="30">
        <v>36</v>
      </c>
      <c r="E8014" s="50" t="str">
        <f t="shared" si="372"/>
        <v>November</v>
      </c>
      <c r="F8014" s="14" t="str">
        <f t="shared" si="373"/>
        <v>Friday</v>
      </c>
      <c r="G8014" s="15">
        <f>$D8014*VLOOKUP($A8014,Price_Table,MATCH($C8014,$A$6:$K$6,0),1)</f>
        <v>396</v>
      </c>
      <c r="H8014" s="15">
        <f>D8014*VLOOKUP(A8014,Cost_Table,MATCH(C8014,M$6:W$6,0),1)</f>
        <v>216</v>
      </c>
      <c r="I8014" s="15">
        <f t="shared" si="374"/>
        <v>180</v>
      </c>
      <c r="J8014" s="43"/>
      <c r="K8014" s="1"/>
    </row>
    <row r="8015" spans="1:11">
      <c r="A8015" s="29">
        <v>41216</v>
      </c>
      <c r="B8015" s="30">
        <v>3</v>
      </c>
      <c r="C8015" s="30" t="s">
        <v>6</v>
      </c>
      <c r="D8015" s="30">
        <v>57</v>
      </c>
      <c r="E8015" s="50" t="str">
        <f t="shared" si="372"/>
        <v>November</v>
      </c>
      <c r="F8015" s="14" t="str">
        <f t="shared" si="373"/>
        <v>Saturday</v>
      </c>
      <c r="G8015" s="15">
        <f>$D8015*VLOOKUP($A8015,Price_Table,MATCH($C8015,$A$6:$K$6,0),1)</f>
        <v>627</v>
      </c>
      <c r="H8015" s="15">
        <f>D8015*VLOOKUP(A8015,Cost_Table,MATCH(C8015,M$6:W$6,0),1)</f>
        <v>342</v>
      </c>
      <c r="I8015" s="15">
        <f t="shared" si="374"/>
        <v>285</v>
      </c>
      <c r="J8015" s="43"/>
      <c r="K8015" s="1"/>
    </row>
    <row r="8016" spans="1:11">
      <c r="A8016" s="29">
        <v>41217</v>
      </c>
      <c r="B8016" s="30">
        <v>3</v>
      </c>
      <c r="C8016" s="30" t="s">
        <v>6</v>
      </c>
      <c r="D8016" s="30">
        <v>55</v>
      </c>
      <c r="E8016" s="50" t="str">
        <f t="shared" si="372"/>
        <v>November</v>
      </c>
      <c r="F8016" s="14" t="str">
        <f t="shared" si="373"/>
        <v>Sunday</v>
      </c>
      <c r="G8016" s="15">
        <f>$D8016*VLOOKUP($A8016,Price_Table,MATCH($C8016,$A$6:$K$6,0),1)</f>
        <v>605</v>
      </c>
      <c r="H8016" s="15">
        <f>D8016*VLOOKUP(A8016,Cost_Table,MATCH(C8016,M$6:W$6,0),1)</f>
        <v>330</v>
      </c>
      <c r="I8016" s="15">
        <f t="shared" si="374"/>
        <v>275</v>
      </c>
      <c r="J8016" s="43"/>
      <c r="K8016" s="1"/>
    </row>
    <row r="8017" spans="1:11">
      <c r="A8017" s="29">
        <v>41218</v>
      </c>
      <c r="B8017" s="30">
        <v>3</v>
      </c>
      <c r="C8017" s="30" t="s">
        <v>6</v>
      </c>
      <c r="D8017" s="30">
        <v>56</v>
      </c>
      <c r="E8017" s="50" t="str">
        <f t="shared" si="372"/>
        <v>November</v>
      </c>
      <c r="F8017" s="14" t="str">
        <f t="shared" si="373"/>
        <v>Monday</v>
      </c>
      <c r="G8017" s="15">
        <f>$D8017*VLOOKUP($A8017,Price_Table,MATCH($C8017,$A$6:$K$6,0),1)</f>
        <v>616</v>
      </c>
      <c r="H8017" s="15">
        <f>D8017*VLOOKUP(A8017,Cost_Table,MATCH(C8017,M$6:W$6,0),1)</f>
        <v>336</v>
      </c>
      <c r="I8017" s="15">
        <f t="shared" si="374"/>
        <v>280</v>
      </c>
      <c r="J8017" s="43"/>
      <c r="K8017" s="1"/>
    </row>
    <row r="8018" spans="1:11">
      <c r="A8018" s="29">
        <v>41219</v>
      </c>
      <c r="B8018" s="30">
        <v>3</v>
      </c>
      <c r="C8018" s="30" t="s">
        <v>6</v>
      </c>
      <c r="D8018" s="30">
        <v>60</v>
      </c>
      <c r="E8018" s="50" t="str">
        <f t="shared" si="372"/>
        <v>November</v>
      </c>
      <c r="F8018" s="14" t="str">
        <f t="shared" si="373"/>
        <v>Tuesday</v>
      </c>
      <c r="G8018" s="15">
        <f>$D8018*VLOOKUP($A8018,Price_Table,MATCH($C8018,$A$6:$K$6,0),1)</f>
        <v>660</v>
      </c>
      <c r="H8018" s="15">
        <f>D8018*VLOOKUP(A8018,Cost_Table,MATCH(C8018,M$6:W$6,0),1)</f>
        <v>360</v>
      </c>
      <c r="I8018" s="15">
        <f t="shared" si="374"/>
        <v>300</v>
      </c>
      <c r="J8018" s="43"/>
      <c r="K8018" s="1"/>
    </row>
    <row r="8019" spans="1:11">
      <c r="A8019" s="29">
        <v>41220</v>
      </c>
      <c r="B8019" s="30">
        <v>3</v>
      </c>
      <c r="C8019" s="30" t="s">
        <v>6</v>
      </c>
      <c r="D8019" s="30">
        <v>49</v>
      </c>
      <c r="E8019" s="50" t="str">
        <f t="shared" si="372"/>
        <v>November</v>
      </c>
      <c r="F8019" s="14" t="str">
        <f t="shared" si="373"/>
        <v>Wednesday</v>
      </c>
      <c r="G8019" s="15">
        <f>$D8019*VLOOKUP($A8019,Price_Table,MATCH($C8019,$A$6:$K$6,0),1)</f>
        <v>539</v>
      </c>
      <c r="H8019" s="15">
        <f>D8019*VLOOKUP(A8019,Cost_Table,MATCH(C8019,M$6:W$6,0),1)</f>
        <v>294</v>
      </c>
      <c r="I8019" s="15">
        <f t="shared" si="374"/>
        <v>245</v>
      </c>
      <c r="J8019" s="43"/>
      <c r="K8019" s="1"/>
    </row>
    <row r="8020" spans="1:11">
      <c r="A8020" s="29">
        <v>41221</v>
      </c>
      <c r="B8020" s="30">
        <v>3</v>
      </c>
      <c r="C8020" s="30" t="s">
        <v>6</v>
      </c>
      <c r="D8020" s="30">
        <v>36</v>
      </c>
      <c r="E8020" s="50" t="str">
        <f t="shared" si="372"/>
        <v>November</v>
      </c>
      <c r="F8020" s="14" t="str">
        <f t="shared" si="373"/>
        <v>Thursday</v>
      </c>
      <c r="G8020" s="15">
        <f>$D8020*VLOOKUP($A8020,Price_Table,MATCH($C8020,$A$6:$K$6,0),1)</f>
        <v>396</v>
      </c>
      <c r="H8020" s="15">
        <f>D8020*VLOOKUP(A8020,Cost_Table,MATCH(C8020,M$6:W$6,0),1)</f>
        <v>216</v>
      </c>
      <c r="I8020" s="15">
        <f t="shared" si="374"/>
        <v>180</v>
      </c>
      <c r="J8020" s="43"/>
      <c r="K8020" s="1"/>
    </row>
    <row r="8021" spans="1:11">
      <c r="A8021" s="29">
        <v>41222</v>
      </c>
      <c r="B8021" s="30">
        <v>3</v>
      </c>
      <c r="C8021" s="30" t="s">
        <v>6</v>
      </c>
      <c r="D8021" s="30">
        <v>48</v>
      </c>
      <c r="E8021" s="50" t="str">
        <f t="shared" si="372"/>
        <v>November</v>
      </c>
      <c r="F8021" s="14" t="str">
        <f t="shared" si="373"/>
        <v>Friday</v>
      </c>
      <c r="G8021" s="15">
        <f>$D8021*VLOOKUP($A8021,Price_Table,MATCH($C8021,$A$6:$K$6,0),1)</f>
        <v>528</v>
      </c>
      <c r="H8021" s="15">
        <f>D8021*VLOOKUP(A8021,Cost_Table,MATCH(C8021,M$6:W$6,0),1)</f>
        <v>288</v>
      </c>
      <c r="I8021" s="15">
        <f t="shared" si="374"/>
        <v>240</v>
      </c>
      <c r="J8021" s="43"/>
      <c r="K8021" s="1"/>
    </row>
    <row r="8022" spans="1:11">
      <c r="A8022" s="29">
        <v>41223</v>
      </c>
      <c r="B8022" s="30">
        <v>3</v>
      </c>
      <c r="C8022" s="30" t="s">
        <v>6</v>
      </c>
      <c r="D8022" s="30">
        <v>29</v>
      </c>
      <c r="E8022" s="50" t="str">
        <f t="shared" si="372"/>
        <v>November</v>
      </c>
      <c r="F8022" s="14" t="str">
        <f t="shared" si="373"/>
        <v>Saturday</v>
      </c>
      <c r="G8022" s="15">
        <f>$D8022*VLOOKUP($A8022,Price_Table,MATCH($C8022,$A$6:$K$6,0),1)</f>
        <v>319</v>
      </c>
      <c r="H8022" s="15">
        <f>D8022*VLOOKUP(A8022,Cost_Table,MATCH(C8022,M$6:W$6,0),1)</f>
        <v>174</v>
      </c>
      <c r="I8022" s="15">
        <f t="shared" si="374"/>
        <v>145</v>
      </c>
      <c r="J8022" s="43"/>
      <c r="K8022" s="1"/>
    </row>
    <row r="8023" spans="1:11">
      <c r="A8023" s="29">
        <v>41224</v>
      </c>
      <c r="B8023" s="30">
        <v>3</v>
      </c>
      <c r="C8023" s="30" t="s">
        <v>6</v>
      </c>
      <c r="D8023" s="30">
        <v>66</v>
      </c>
      <c r="E8023" s="50" t="str">
        <f t="shared" ref="E8023:E8086" si="375">TEXT(A8023,"mmmm")</f>
        <v>November</v>
      </c>
      <c r="F8023" s="14" t="str">
        <f t="shared" ref="F8023:F8086" si="376">TEXT(A8023,"dddd")</f>
        <v>Sunday</v>
      </c>
      <c r="G8023" s="15">
        <f>$D8023*VLOOKUP($A8023,Price_Table,MATCH($C8023,$A$6:$K$6,0),1)</f>
        <v>726</v>
      </c>
      <c r="H8023" s="15">
        <f>D8023*VLOOKUP(A8023,Cost_Table,MATCH(C8023,M$6:W$6,0),1)</f>
        <v>396</v>
      </c>
      <c r="I8023" s="15">
        <f t="shared" ref="I8023:I8086" si="377">G8023-H8023</f>
        <v>330</v>
      </c>
      <c r="J8023" s="43"/>
      <c r="K8023" s="1"/>
    </row>
    <row r="8024" spans="1:11">
      <c r="A8024" s="29">
        <v>41225</v>
      </c>
      <c r="B8024" s="30">
        <v>3</v>
      </c>
      <c r="C8024" s="30" t="s">
        <v>6</v>
      </c>
      <c r="D8024" s="30">
        <v>48</v>
      </c>
      <c r="E8024" s="50" t="str">
        <f t="shared" si="375"/>
        <v>November</v>
      </c>
      <c r="F8024" s="14" t="str">
        <f t="shared" si="376"/>
        <v>Monday</v>
      </c>
      <c r="G8024" s="15">
        <f>$D8024*VLOOKUP($A8024,Price_Table,MATCH($C8024,$A$6:$K$6,0),1)</f>
        <v>528</v>
      </c>
      <c r="H8024" s="15">
        <f>D8024*VLOOKUP(A8024,Cost_Table,MATCH(C8024,M$6:W$6,0),1)</f>
        <v>288</v>
      </c>
      <c r="I8024" s="15">
        <f t="shared" si="377"/>
        <v>240</v>
      </c>
      <c r="J8024" s="43"/>
      <c r="K8024" s="1"/>
    </row>
    <row r="8025" spans="1:11">
      <c r="A8025" s="29">
        <v>41226</v>
      </c>
      <c r="B8025" s="30">
        <v>3</v>
      </c>
      <c r="C8025" s="30" t="s">
        <v>6</v>
      </c>
      <c r="D8025" s="30">
        <v>46</v>
      </c>
      <c r="E8025" s="50" t="str">
        <f t="shared" si="375"/>
        <v>November</v>
      </c>
      <c r="F8025" s="14" t="str">
        <f t="shared" si="376"/>
        <v>Tuesday</v>
      </c>
      <c r="G8025" s="15">
        <f>$D8025*VLOOKUP($A8025,Price_Table,MATCH($C8025,$A$6:$K$6,0),1)</f>
        <v>506</v>
      </c>
      <c r="H8025" s="15">
        <f>D8025*VLOOKUP(A8025,Cost_Table,MATCH(C8025,M$6:W$6,0),1)</f>
        <v>276</v>
      </c>
      <c r="I8025" s="15">
        <f t="shared" si="377"/>
        <v>230</v>
      </c>
      <c r="J8025" s="43"/>
      <c r="K8025" s="1"/>
    </row>
    <row r="8026" spans="1:11">
      <c r="A8026" s="29">
        <v>41227</v>
      </c>
      <c r="B8026" s="30">
        <v>3</v>
      </c>
      <c r="C8026" s="30" t="s">
        <v>6</v>
      </c>
      <c r="D8026" s="30">
        <v>46</v>
      </c>
      <c r="E8026" s="50" t="str">
        <f t="shared" si="375"/>
        <v>November</v>
      </c>
      <c r="F8026" s="14" t="str">
        <f t="shared" si="376"/>
        <v>Wednesday</v>
      </c>
      <c r="G8026" s="15">
        <f>$D8026*VLOOKUP($A8026,Price_Table,MATCH($C8026,$A$6:$K$6,0),1)</f>
        <v>506</v>
      </c>
      <c r="H8026" s="15">
        <f>D8026*VLOOKUP(A8026,Cost_Table,MATCH(C8026,M$6:W$6,0),1)</f>
        <v>276</v>
      </c>
      <c r="I8026" s="15">
        <f t="shared" si="377"/>
        <v>230</v>
      </c>
      <c r="J8026" s="43"/>
      <c r="K8026" s="1"/>
    </row>
    <row r="8027" spans="1:11">
      <c r="A8027" s="29">
        <v>41228</v>
      </c>
      <c r="B8027" s="30">
        <v>3</v>
      </c>
      <c r="C8027" s="30" t="s">
        <v>6</v>
      </c>
      <c r="D8027" s="30">
        <v>60</v>
      </c>
      <c r="E8027" s="50" t="str">
        <f t="shared" si="375"/>
        <v>November</v>
      </c>
      <c r="F8027" s="14" t="str">
        <f t="shared" si="376"/>
        <v>Thursday</v>
      </c>
      <c r="G8027" s="15">
        <f>$D8027*VLOOKUP($A8027,Price_Table,MATCH($C8027,$A$6:$K$6,0),1)</f>
        <v>660</v>
      </c>
      <c r="H8027" s="15">
        <f>D8027*VLOOKUP(A8027,Cost_Table,MATCH(C8027,M$6:W$6,0),1)</f>
        <v>360</v>
      </c>
      <c r="I8027" s="15">
        <f t="shared" si="377"/>
        <v>300</v>
      </c>
      <c r="J8027" s="43"/>
      <c r="K8027" s="1"/>
    </row>
    <row r="8028" spans="1:11">
      <c r="A8028" s="29">
        <v>41229</v>
      </c>
      <c r="B8028" s="30">
        <v>3</v>
      </c>
      <c r="C8028" s="30" t="s">
        <v>6</v>
      </c>
      <c r="D8028" s="30">
        <v>54</v>
      </c>
      <c r="E8028" s="50" t="str">
        <f t="shared" si="375"/>
        <v>November</v>
      </c>
      <c r="F8028" s="14" t="str">
        <f t="shared" si="376"/>
        <v>Friday</v>
      </c>
      <c r="G8028" s="15">
        <f>$D8028*VLOOKUP($A8028,Price_Table,MATCH($C8028,$A$6:$K$6,0),1)</f>
        <v>594</v>
      </c>
      <c r="H8028" s="15">
        <f>D8028*VLOOKUP(A8028,Cost_Table,MATCH(C8028,M$6:W$6,0),1)</f>
        <v>324</v>
      </c>
      <c r="I8028" s="15">
        <f t="shared" si="377"/>
        <v>270</v>
      </c>
      <c r="J8028" s="43"/>
      <c r="K8028" s="1"/>
    </row>
    <row r="8029" spans="1:11">
      <c r="A8029" s="29">
        <v>41230</v>
      </c>
      <c r="B8029" s="30">
        <v>3</v>
      </c>
      <c r="C8029" s="30" t="s">
        <v>6</v>
      </c>
      <c r="D8029" s="30">
        <v>53</v>
      </c>
      <c r="E8029" s="50" t="str">
        <f t="shared" si="375"/>
        <v>November</v>
      </c>
      <c r="F8029" s="14" t="str">
        <f t="shared" si="376"/>
        <v>Saturday</v>
      </c>
      <c r="G8029" s="15">
        <f>$D8029*VLOOKUP($A8029,Price_Table,MATCH($C8029,$A$6:$K$6,0),1)</f>
        <v>583</v>
      </c>
      <c r="H8029" s="15">
        <f>D8029*VLOOKUP(A8029,Cost_Table,MATCH(C8029,M$6:W$6,0),1)</f>
        <v>318</v>
      </c>
      <c r="I8029" s="15">
        <f t="shared" si="377"/>
        <v>265</v>
      </c>
      <c r="J8029" s="43"/>
      <c r="K8029" s="1"/>
    </row>
    <row r="8030" spans="1:11">
      <c r="A8030" s="29">
        <v>41231</v>
      </c>
      <c r="B8030" s="30">
        <v>3</v>
      </c>
      <c r="C8030" s="30" t="s">
        <v>6</v>
      </c>
      <c r="D8030" s="30">
        <v>49</v>
      </c>
      <c r="E8030" s="50" t="str">
        <f t="shared" si="375"/>
        <v>November</v>
      </c>
      <c r="F8030" s="14" t="str">
        <f t="shared" si="376"/>
        <v>Sunday</v>
      </c>
      <c r="G8030" s="15">
        <f>$D8030*VLOOKUP($A8030,Price_Table,MATCH($C8030,$A$6:$K$6,0),1)</f>
        <v>539</v>
      </c>
      <c r="H8030" s="15">
        <f>D8030*VLOOKUP(A8030,Cost_Table,MATCH(C8030,M$6:W$6,0),1)</f>
        <v>294</v>
      </c>
      <c r="I8030" s="15">
        <f t="shared" si="377"/>
        <v>245</v>
      </c>
      <c r="J8030" s="43"/>
      <c r="K8030" s="1"/>
    </row>
    <row r="8031" spans="1:11">
      <c r="A8031" s="29">
        <v>41232</v>
      </c>
      <c r="B8031" s="30">
        <v>3</v>
      </c>
      <c r="C8031" s="30" t="s">
        <v>6</v>
      </c>
      <c r="D8031" s="30">
        <v>45</v>
      </c>
      <c r="E8031" s="50" t="str">
        <f t="shared" si="375"/>
        <v>November</v>
      </c>
      <c r="F8031" s="14" t="str">
        <f t="shared" si="376"/>
        <v>Monday</v>
      </c>
      <c r="G8031" s="15">
        <f>$D8031*VLOOKUP($A8031,Price_Table,MATCH($C8031,$A$6:$K$6,0),1)</f>
        <v>495</v>
      </c>
      <c r="H8031" s="15">
        <f>D8031*VLOOKUP(A8031,Cost_Table,MATCH(C8031,M$6:W$6,0),1)</f>
        <v>270</v>
      </c>
      <c r="I8031" s="15">
        <f t="shared" si="377"/>
        <v>225</v>
      </c>
      <c r="J8031" s="43"/>
      <c r="K8031" s="1"/>
    </row>
    <row r="8032" spans="1:11">
      <c r="A8032" s="29">
        <v>41233</v>
      </c>
      <c r="B8032" s="30">
        <v>3</v>
      </c>
      <c r="C8032" s="30" t="s">
        <v>6</v>
      </c>
      <c r="D8032" s="30">
        <v>44</v>
      </c>
      <c r="E8032" s="50" t="str">
        <f t="shared" si="375"/>
        <v>November</v>
      </c>
      <c r="F8032" s="14" t="str">
        <f t="shared" si="376"/>
        <v>Tuesday</v>
      </c>
      <c r="G8032" s="15">
        <f>$D8032*VLOOKUP($A8032,Price_Table,MATCH($C8032,$A$6:$K$6,0),1)</f>
        <v>484</v>
      </c>
      <c r="H8032" s="15">
        <f>D8032*VLOOKUP(A8032,Cost_Table,MATCH(C8032,M$6:W$6,0),1)</f>
        <v>264</v>
      </c>
      <c r="I8032" s="15">
        <f t="shared" si="377"/>
        <v>220</v>
      </c>
      <c r="J8032" s="43"/>
      <c r="K8032" s="1"/>
    </row>
    <row r="8033" spans="1:11">
      <c r="A8033" s="29">
        <v>41234</v>
      </c>
      <c r="B8033" s="30">
        <v>3</v>
      </c>
      <c r="C8033" s="30" t="s">
        <v>6</v>
      </c>
      <c r="D8033" s="30">
        <v>43</v>
      </c>
      <c r="E8033" s="50" t="str">
        <f t="shared" si="375"/>
        <v>November</v>
      </c>
      <c r="F8033" s="14" t="str">
        <f t="shared" si="376"/>
        <v>Wednesday</v>
      </c>
      <c r="G8033" s="15">
        <f>$D8033*VLOOKUP($A8033,Price_Table,MATCH($C8033,$A$6:$K$6,0),1)</f>
        <v>473</v>
      </c>
      <c r="H8033" s="15">
        <f>D8033*VLOOKUP(A8033,Cost_Table,MATCH(C8033,M$6:W$6,0),1)</f>
        <v>258</v>
      </c>
      <c r="I8033" s="15">
        <f t="shared" si="377"/>
        <v>215</v>
      </c>
      <c r="J8033" s="43"/>
      <c r="K8033" s="1"/>
    </row>
    <row r="8034" spans="1:11">
      <c r="A8034" s="29">
        <v>41235</v>
      </c>
      <c r="B8034" s="30">
        <v>3</v>
      </c>
      <c r="C8034" s="30" t="s">
        <v>6</v>
      </c>
      <c r="D8034" s="30">
        <v>41</v>
      </c>
      <c r="E8034" s="50" t="str">
        <f t="shared" si="375"/>
        <v>November</v>
      </c>
      <c r="F8034" s="14" t="str">
        <f t="shared" si="376"/>
        <v>Thursday</v>
      </c>
      <c r="G8034" s="15">
        <f>$D8034*VLOOKUP($A8034,Price_Table,MATCH($C8034,$A$6:$K$6,0),1)</f>
        <v>451</v>
      </c>
      <c r="H8034" s="15">
        <f>D8034*VLOOKUP(A8034,Cost_Table,MATCH(C8034,M$6:W$6,0),1)</f>
        <v>246</v>
      </c>
      <c r="I8034" s="15">
        <f t="shared" si="377"/>
        <v>205</v>
      </c>
      <c r="J8034" s="43"/>
      <c r="K8034" s="1"/>
    </row>
    <row r="8035" spans="1:11">
      <c r="A8035" s="29">
        <v>41236</v>
      </c>
      <c r="B8035" s="30">
        <v>3</v>
      </c>
      <c r="C8035" s="30" t="s">
        <v>6</v>
      </c>
      <c r="D8035" s="30">
        <v>45</v>
      </c>
      <c r="E8035" s="50" t="str">
        <f t="shared" si="375"/>
        <v>November</v>
      </c>
      <c r="F8035" s="14" t="str">
        <f t="shared" si="376"/>
        <v>Friday</v>
      </c>
      <c r="G8035" s="15">
        <f>$D8035*VLOOKUP($A8035,Price_Table,MATCH($C8035,$A$6:$K$6,0),1)</f>
        <v>495</v>
      </c>
      <c r="H8035" s="15">
        <f>D8035*VLOOKUP(A8035,Cost_Table,MATCH(C8035,M$6:W$6,0),1)</f>
        <v>270</v>
      </c>
      <c r="I8035" s="15">
        <f t="shared" si="377"/>
        <v>225</v>
      </c>
      <c r="J8035" s="43"/>
      <c r="K8035" s="1"/>
    </row>
    <row r="8036" spans="1:11">
      <c r="A8036" s="29">
        <v>41237</v>
      </c>
      <c r="B8036" s="30">
        <v>3</v>
      </c>
      <c r="C8036" s="30" t="s">
        <v>6</v>
      </c>
      <c r="D8036" s="30">
        <v>49</v>
      </c>
      <c r="E8036" s="50" t="str">
        <f t="shared" si="375"/>
        <v>November</v>
      </c>
      <c r="F8036" s="14" t="str">
        <f t="shared" si="376"/>
        <v>Saturday</v>
      </c>
      <c r="G8036" s="15">
        <f>$D8036*VLOOKUP($A8036,Price_Table,MATCH($C8036,$A$6:$K$6,0),1)</f>
        <v>539</v>
      </c>
      <c r="H8036" s="15">
        <f>D8036*VLOOKUP(A8036,Cost_Table,MATCH(C8036,M$6:W$6,0),1)</f>
        <v>294</v>
      </c>
      <c r="I8036" s="15">
        <f t="shared" si="377"/>
        <v>245</v>
      </c>
      <c r="J8036" s="43"/>
      <c r="K8036" s="1"/>
    </row>
    <row r="8037" spans="1:11">
      <c r="A8037" s="29">
        <v>41238</v>
      </c>
      <c r="B8037" s="30">
        <v>3</v>
      </c>
      <c r="C8037" s="30" t="s">
        <v>6</v>
      </c>
      <c r="D8037" s="30">
        <v>41</v>
      </c>
      <c r="E8037" s="50" t="str">
        <f t="shared" si="375"/>
        <v>November</v>
      </c>
      <c r="F8037" s="14" t="str">
        <f t="shared" si="376"/>
        <v>Sunday</v>
      </c>
      <c r="G8037" s="15">
        <f>$D8037*VLOOKUP($A8037,Price_Table,MATCH($C8037,$A$6:$K$6,0),1)</f>
        <v>451</v>
      </c>
      <c r="H8037" s="15">
        <f>D8037*VLOOKUP(A8037,Cost_Table,MATCH(C8037,M$6:W$6,0),1)</f>
        <v>246</v>
      </c>
      <c r="I8037" s="15">
        <f t="shared" si="377"/>
        <v>205</v>
      </c>
      <c r="J8037" s="43"/>
      <c r="K8037" s="1"/>
    </row>
    <row r="8038" spans="1:11">
      <c r="A8038" s="29">
        <v>41239</v>
      </c>
      <c r="B8038" s="30">
        <v>3</v>
      </c>
      <c r="C8038" s="30" t="s">
        <v>6</v>
      </c>
      <c r="D8038" s="30">
        <v>53</v>
      </c>
      <c r="E8038" s="50" t="str">
        <f t="shared" si="375"/>
        <v>November</v>
      </c>
      <c r="F8038" s="14" t="str">
        <f t="shared" si="376"/>
        <v>Monday</v>
      </c>
      <c r="G8038" s="15">
        <f>$D8038*VLOOKUP($A8038,Price_Table,MATCH($C8038,$A$6:$K$6,0),1)</f>
        <v>583</v>
      </c>
      <c r="H8038" s="15">
        <f>D8038*VLOOKUP(A8038,Cost_Table,MATCH(C8038,M$6:W$6,0),1)</f>
        <v>318</v>
      </c>
      <c r="I8038" s="15">
        <f t="shared" si="377"/>
        <v>265</v>
      </c>
      <c r="J8038" s="43"/>
      <c r="K8038" s="1"/>
    </row>
    <row r="8039" spans="1:11">
      <c r="A8039" s="29">
        <v>41240</v>
      </c>
      <c r="B8039" s="30">
        <v>3</v>
      </c>
      <c r="C8039" s="30" t="s">
        <v>6</v>
      </c>
      <c r="D8039" s="30">
        <v>41</v>
      </c>
      <c r="E8039" s="50" t="str">
        <f t="shared" si="375"/>
        <v>November</v>
      </c>
      <c r="F8039" s="14" t="str">
        <f t="shared" si="376"/>
        <v>Tuesday</v>
      </c>
      <c r="G8039" s="15">
        <f>$D8039*VLOOKUP($A8039,Price_Table,MATCH($C8039,$A$6:$K$6,0),1)</f>
        <v>451</v>
      </c>
      <c r="H8039" s="15">
        <f>D8039*VLOOKUP(A8039,Cost_Table,MATCH(C8039,M$6:W$6,0),1)</f>
        <v>246</v>
      </c>
      <c r="I8039" s="15">
        <f t="shared" si="377"/>
        <v>205</v>
      </c>
      <c r="J8039" s="43"/>
      <c r="K8039" s="1"/>
    </row>
    <row r="8040" spans="1:11">
      <c r="A8040" s="29">
        <v>41241</v>
      </c>
      <c r="B8040" s="30">
        <v>3</v>
      </c>
      <c r="C8040" s="30" t="s">
        <v>6</v>
      </c>
      <c r="D8040" s="30">
        <v>25</v>
      </c>
      <c r="E8040" s="50" t="str">
        <f t="shared" si="375"/>
        <v>November</v>
      </c>
      <c r="F8040" s="14" t="str">
        <f t="shared" si="376"/>
        <v>Wednesday</v>
      </c>
      <c r="G8040" s="15">
        <f>$D8040*VLOOKUP($A8040,Price_Table,MATCH($C8040,$A$6:$K$6,0),1)</f>
        <v>275</v>
      </c>
      <c r="H8040" s="15">
        <f>D8040*VLOOKUP(A8040,Cost_Table,MATCH(C8040,M$6:W$6,0),1)</f>
        <v>150</v>
      </c>
      <c r="I8040" s="15">
        <f t="shared" si="377"/>
        <v>125</v>
      </c>
      <c r="J8040" s="43"/>
      <c r="K8040" s="1"/>
    </row>
    <row r="8041" spans="1:11">
      <c r="A8041" s="29">
        <v>41242</v>
      </c>
      <c r="B8041" s="30">
        <v>3</v>
      </c>
      <c r="C8041" s="30" t="s">
        <v>6</v>
      </c>
      <c r="D8041" s="30">
        <v>40</v>
      </c>
      <c r="E8041" s="50" t="str">
        <f t="shared" si="375"/>
        <v>November</v>
      </c>
      <c r="F8041" s="14" t="str">
        <f t="shared" si="376"/>
        <v>Thursday</v>
      </c>
      <c r="G8041" s="15">
        <f>$D8041*VLOOKUP($A8041,Price_Table,MATCH($C8041,$A$6:$K$6,0),1)</f>
        <v>440</v>
      </c>
      <c r="H8041" s="15">
        <f>D8041*VLOOKUP(A8041,Cost_Table,MATCH(C8041,M$6:W$6,0),1)</f>
        <v>240</v>
      </c>
      <c r="I8041" s="15">
        <f t="shared" si="377"/>
        <v>200</v>
      </c>
      <c r="J8041" s="43"/>
      <c r="K8041" s="1"/>
    </row>
    <row r="8042" spans="1:11">
      <c r="A8042" s="29">
        <v>41243</v>
      </c>
      <c r="B8042" s="30">
        <v>3</v>
      </c>
      <c r="C8042" s="30" t="s">
        <v>6</v>
      </c>
      <c r="D8042" s="30">
        <v>38</v>
      </c>
      <c r="E8042" s="50" t="str">
        <f t="shared" si="375"/>
        <v>November</v>
      </c>
      <c r="F8042" s="14" t="str">
        <f t="shared" si="376"/>
        <v>Friday</v>
      </c>
      <c r="G8042" s="15">
        <f>$D8042*VLOOKUP($A8042,Price_Table,MATCH($C8042,$A$6:$K$6,0),1)</f>
        <v>418</v>
      </c>
      <c r="H8042" s="15">
        <f>D8042*VLOOKUP(A8042,Cost_Table,MATCH(C8042,M$6:W$6,0),1)</f>
        <v>228</v>
      </c>
      <c r="I8042" s="15">
        <f t="shared" si="377"/>
        <v>190</v>
      </c>
      <c r="J8042" s="43"/>
      <c r="K8042" s="1"/>
    </row>
    <row r="8043" spans="1:11">
      <c r="A8043" s="29">
        <v>41244</v>
      </c>
      <c r="B8043" s="30">
        <v>3</v>
      </c>
      <c r="C8043" s="30" t="s">
        <v>6</v>
      </c>
      <c r="D8043" s="30">
        <v>49</v>
      </c>
      <c r="E8043" s="50" t="str">
        <f t="shared" si="375"/>
        <v>December</v>
      </c>
      <c r="F8043" s="14" t="str">
        <f t="shared" si="376"/>
        <v>Saturday</v>
      </c>
      <c r="G8043" s="15">
        <f>$D8043*VLOOKUP($A8043,Price_Table,MATCH($C8043,$A$6:$K$6,0),1)</f>
        <v>539</v>
      </c>
      <c r="H8043" s="15">
        <f>D8043*VLOOKUP(A8043,Cost_Table,MATCH(C8043,M$6:W$6,0),1)</f>
        <v>294</v>
      </c>
      <c r="I8043" s="15">
        <f t="shared" si="377"/>
        <v>245</v>
      </c>
      <c r="J8043" s="43"/>
      <c r="K8043" s="1"/>
    </row>
    <row r="8044" spans="1:11">
      <c r="A8044" s="29">
        <v>41245</v>
      </c>
      <c r="B8044" s="30">
        <v>3</v>
      </c>
      <c r="C8044" s="30" t="s">
        <v>6</v>
      </c>
      <c r="D8044" s="30">
        <v>40</v>
      </c>
      <c r="E8044" s="50" t="str">
        <f t="shared" si="375"/>
        <v>December</v>
      </c>
      <c r="F8044" s="14" t="str">
        <f t="shared" si="376"/>
        <v>Sunday</v>
      </c>
      <c r="G8044" s="15">
        <f>$D8044*VLOOKUP($A8044,Price_Table,MATCH($C8044,$A$6:$K$6,0),1)</f>
        <v>440</v>
      </c>
      <c r="H8044" s="15">
        <f>D8044*VLOOKUP(A8044,Cost_Table,MATCH(C8044,M$6:W$6,0),1)</f>
        <v>240</v>
      </c>
      <c r="I8044" s="15">
        <f t="shared" si="377"/>
        <v>200</v>
      </c>
      <c r="J8044" s="43"/>
      <c r="K8044" s="1"/>
    </row>
    <row r="8045" spans="1:11">
      <c r="A8045" s="29">
        <v>41246</v>
      </c>
      <c r="B8045" s="30">
        <v>3</v>
      </c>
      <c r="C8045" s="30" t="s">
        <v>6</v>
      </c>
      <c r="D8045" s="30">
        <v>52</v>
      </c>
      <c r="E8045" s="50" t="str">
        <f t="shared" si="375"/>
        <v>December</v>
      </c>
      <c r="F8045" s="14" t="str">
        <f t="shared" si="376"/>
        <v>Monday</v>
      </c>
      <c r="G8045" s="15">
        <f>$D8045*VLOOKUP($A8045,Price_Table,MATCH($C8045,$A$6:$K$6,0),1)</f>
        <v>572</v>
      </c>
      <c r="H8045" s="15">
        <f>D8045*VLOOKUP(A8045,Cost_Table,MATCH(C8045,M$6:W$6,0),1)</f>
        <v>312</v>
      </c>
      <c r="I8045" s="15">
        <f t="shared" si="377"/>
        <v>260</v>
      </c>
      <c r="J8045" s="43"/>
      <c r="K8045" s="1"/>
    </row>
    <row r="8046" spans="1:11">
      <c r="A8046" s="29">
        <v>41247</v>
      </c>
      <c r="B8046" s="30">
        <v>3</v>
      </c>
      <c r="C8046" s="30" t="s">
        <v>6</v>
      </c>
      <c r="D8046" s="30">
        <v>46</v>
      </c>
      <c r="E8046" s="50" t="str">
        <f t="shared" si="375"/>
        <v>December</v>
      </c>
      <c r="F8046" s="14" t="str">
        <f t="shared" si="376"/>
        <v>Tuesday</v>
      </c>
      <c r="G8046" s="15">
        <f>$D8046*VLOOKUP($A8046,Price_Table,MATCH($C8046,$A$6:$K$6,0),1)</f>
        <v>506</v>
      </c>
      <c r="H8046" s="15">
        <f>D8046*VLOOKUP(A8046,Cost_Table,MATCH(C8046,M$6:W$6,0),1)</f>
        <v>276</v>
      </c>
      <c r="I8046" s="15">
        <f t="shared" si="377"/>
        <v>230</v>
      </c>
      <c r="J8046" s="43"/>
      <c r="K8046" s="1"/>
    </row>
    <row r="8047" spans="1:11">
      <c r="A8047" s="29">
        <v>41248</v>
      </c>
      <c r="B8047" s="30">
        <v>3</v>
      </c>
      <c r="C8047" s="30" t="s">
        <v>6</v>
      </c>
      <c r="D8047" s="30">
        <v>41</v>
      </c>
      <c r="E8047" s="50" t="str">
        <f t="shared" si="375"/>
        <v>December</v>
      </c>
      <c r="F8047" s="14" t="str">
        <f t="shared" si="376"/>
        <v>Wednesday</v>
      </c>
      <c r="G8047" s="15">
        <f>$D8047*VLOOKUP($A8047,Price_Table,MATCH($C8047,$A$6:$K$6,0),1)</f>
        <v>451</v>
      </c>
      <c r="H8047" s="15">
        <f>D8047*VLOOKUP(A8047,Cost_Table,MATCH(C8047,M$6:W$6,0),1)</f>
        <v>246</v>
      </c>
      <c r="I8047" s="15">
        <f t="shared" si="377"/>
        <v>205</v>
      </c>
      <c r="J8047" s="43"/>
      <c r="K8047" s="1"/>
    </row>
    <row r="8048" spans="1:11">
      <c r="A8048" s="29">
        <v>41249</v>
      </c>
      <c r="B8048" s="30">
        <v>3</v>
      </c>
      <c r="C8048" s="30" t="s">
        <v>6</v>
      </c>
      <c r="D8048" s="30">
        <v>39</v>
      </c>
      <c r="E8048" s="50" t="str">
        <f t="shared" si="375"/>
        <v>December</v>
      </c>
      <c r="F8048" s="14" t="str">
        <f t="shared" si="376"/>
        <v>Thursday</v>
      </c>
      <c r="G8048" s="15">
        <f>$D8048*VLOOKUP($A8048,Price_Table,MATCH($C8048,$A$6:$K$6,0),1)</f>
        <v>429</v>
      </c>
      <c r="H8048" s="15">
        <f>D8048*VLOOKUP(A8048,Cost_Table,MATCH(C8048,M$6:W$6,0),1)</f>
        <v>234</v>
      </c>
      <c r="I8048" s="15">
        <f t="shared" si="377"/>
        <v>195</v>
      </c>
      <c r="J8048" s="43"/>
      <c r="K8048" s="1"/>
    </row>
    <row r="8049" spans="1:11">
      <c r="A8049" s="29">
        <v>41250</v>
      </c>
      <c r="B8049" s="30">
        <v>3</v>
      </c>
      <c r="C8049" s="30" t="s">
        <v>6</v>
      </c>
      <c r="D8049" s="30">
        <v>53</v>
      </c>
      <c r="E8049" s="50" t="str">
        <f t="shared" si="375"/>
        <v>December</v>
      </c>
      <c r="F8049" s="14" t="str">
        <f t="shared" si="376"/>
        <v>Friday</v>
      </c>
      <c r="G8049" s="15">
        <f>$D8049*VLOOKUP($A8049,Price_Table,MATCH($C8049,$A$6:$K$6,0),1)</f>
        <v>583</v>
      </c>
      <c r="H8049" s="15">
        <f>D8049*VLOOKUP(A8049,Cost_Table,MATCH(C8049,M$6:W$6,0),1)</f>
        <v>318</v>
      </c>
      <c r="I8049" s="15">
        <f t="shared" si="377"/>
        <v>265</v>
      </c>
      <c r="J8049" s="43"/>
      <c r="K8049" s="1"/>
    </row>
    <row r="8050" spans="1:11">
      <c r="A8050" s="29">
        <v>41251</v>
      </c>
      <c r="B8050" s="30">
        <v>3</v>
      </c>
      <c r="C8050" s="30" t="s">
        <v>6</v>
      </c>
      <c r="D8050" s="30">
        <v>44</v>
      </c>
      <c r="E8050" s="50" t="str">
        <f t="shared" si="375"/>
        <v>December</v>
      </c>
      <c r="F8050" s="14" t="str">
        <f t="shared" si="376"/>
        <v>Saturday</v>
      </c>
      <c r="G8050" s="15">
        <f>$D8050*VLOOKUP($A8050,Price_Table,MATCH($C8050,$A$6:$K$6,0),1)</f>
        <v>484</v>
      </c>
      <c r="H8050" s="15">
        <f>D8050*VLOOKUP(A8050,Cost_Table,MATCH(C8050,M$6:W$6,0),1)</f>
        <v>264</v>
      </c>
      <c r="I8050" s="15">
        <f t="shared" si="377"/>
        <v>220</v>
      </c>
      <c r="J8050" s="43"/>
      <c r="K8050" s="1"/>
    </row>
    <row r="8051" spans="1:11">
      <c r="A8051" s="29">
        <v>41252</v>
      </c>
      <c r="B8051" s="30">
        <v>3</v>
      </c>
      <c r="C8051" s="30" t="s">
        <v>6</v>
      </c>
      <c r="D8051" s="30">
        <v>51</v>
      </c>
      <c r="E8051" s="50" t="str">
        <f t="shared" si="375"/>
        <v>December</v>
      </c>
      <c r="F8051" s="14" t="str">
        <f t="shared" si="376"/>
        <v>Sunday</v>
      </c>
      <c r="G8051" s="15">
        <f>$D8051*VLOOKUP($A8051,Price_Table,MATCH($C8051,$A$6:$K$6,0),1)</f>
        <v>561</v>
      </c>
      <c r="H8051" s="15">
        <f>D8051*VLOOKUP(A8051,Cost_Table,MATCH(C8051,M$6:W$6,0),1)</f>
        <v>306</v>
      </c>
      <c r="I8051" s="15">
        <f t="shared" si="377"/>
        <v>255</v>
      </c>
      <c r="J8051" s="43"/>
      <c r="K8051" s="1"/>
    </row>
    <row r="8052" spans="1:11">
      <c r="A8052" s="29">
        <v>41253</v>
      </c>
      <c r="B8052" s="30">
        <v>3</v>
      </c>
      <c r="C8052" s="30" t="s">
        <v>6</v>
      </c>
      <c r="D8052" s="30">
        <v>34</v>
      </c>
      <c r="E8052" s="50" t="str">
        <f t="shared" si="375"/>
        <v>December</v>
      </c>
      <c r="F8052" s="14" t="str">
        <f t="shared" si="376"/>
        <v>Monday</v>
      </c>
      <c r="G8052" s="15">
        <f>$D8052*VLOOKUP($A8052,Price_Table,MATCH($C8052,$A$6:$K$6,0),1)</f>
        <v>374</v>
      </c>
      <c r="H8052" s="15">
        <f>D8052*VLOOKUP(A8052,Cost_Table,MATCH(C8052,M$6:W$6,0),1)</f>
        <v>204</v>
      </c>
      <c r="I8052" s="15">
        <f t="shared" si="377"/>
        <v>170</v>
      </c>
      <c r="J8052" s="43"/>
      <c r="K8052" s="1"/>
    </row>
    <row r="8053" spans="1:11">
      <c r="A8053" s="29">
        <v>41254</v>
      </c>
      <c r="B8053" s="30">
        <v>3</v>
      </c>
      <c r="C8053" s="30" t="s">
        <v>6</v>
      </c>
      <c r="D8053" s="30">
        <v>45</v>
      </c>
      <c r="E8053" s="50" t="str">
        <f t="shared" si="375"/>
        <v>December</v>
      </c>
      <c r="F8053" s="14" t="str">
        <f t="shared" si="376"/>
        <v>Tuesday</v>
      </c>
      <c r="G8053" s="15">
        <f>$D8053*VLOOKUP($A8053,Price_Table,MATCH($C8053,$A$6:$K$6,0),1)</f>
        <v>495</v>
      </c>
      <c r="H8053" s="15">
        <f>D8053*VLOOKUP(A8053,Cost_Table,MATCH(C8053,M$6:W$6,0),1)</f>
        <v>270</v>
      </c>
      <c r="I8053" s="15">
        <f t="shared" si="377"/>
        <v>225</v>
      </c>
      <c r="J8053" s="43"/>
      <c r="K8053" s="1"/>
    </row>
    <row r="8054" spans="1:11">
      <c r="A8054" s="29">
        <v>41255</v>
      </c>
      <c r="B8054" s="30">
        <v>3</v>
      </c>
      <c r="C8054" s="30" t="s">
        <v>6</v>
      </c>
      <c r="D8054" s="30">
        <v>33</v>
      </c>
      <c r="E8054" s="50" t="str">
        <f t="shared" si="375"/>
        <v>December</v>
      </c>
      <c r="F8054" s="14" t="str">
        <f t="shared" si="376"/>
        <v>Wednesday</v>
      </c>
      <c r="G8054" s="15">
        <f>$D8054*VLOOKUP($A8054,Price_Table,MATCH($C8054,$A$6:$K$6,0),1)</f>
        <v>363</v>
      </c>
      <c r="H8054" s="15">
        <f>D8054*VLOOKUP(A8054,Cost_Table,MATCH(C8054,M$6:W$6,0),1)</f>
        <v>198</v>
      </c>
      <c r="I8054" s="15">
        <f t="shared" si="377"/>
        <v>165</v>
      </c>
      <c r="J8054" s="43"/>
      <c r="K8054" s="1"/>
    </row>
    <row r="8055" spans="1:11">
      <c r="A8055" s="29">
        <v>41256</v>
      </c>
      <c r="B8055" s="30">
        <v>3</v>
      </c>
      <c r="C8055" s="30" t="s">
        <v>6</v>
      </c>
      <c r="D8055" s="30">
        <v>40</v>
      </c>
      <c r="E8055" s="50" t="str">
        <f t="shared" si="375"/>
        <v>December</v>
      </c>
      <c r="F8055" s="14" t="str">
        <f t="shared" si="376"/>
        <v>Thursday</v>
      </c>
      <c r="G8055" s="15">
        <f>$D8055*VLOOKUP($A8055,Price_Table,MATCH($C8055,$A$6:$K$6,0),1)</f>
        <v>440</v>
      </c>
      <c r="H8055" s="15">
        <f>D8055*VLOOKUP(A8055,Cost_Table,MATCH(C8055,M$6:W$6,0),1)</f>
        <v>240</v>
      </c>
      <c r="I8055" s="15">
        <f t="shared" si="377"/>
        <v>200</v>
      </c>
      <c r="J8055" s="43"/>
      <c r="K8055" s="1"/>
    </row>
    <row r="8056" spans="1:11">
      <c r="A8056" s="29">
        <v>41257</v>
      </c>
      <c r="B8056" s="30">
        <v>3</v>
      </c>
      <c r="C8056" s="30" t="s">
        <v>6</v>
      </c>
      <c r="D8056" s="30">
        <v>33</v>
      </c>
      <c r="E8056" s="50" t="str">
        <f t="shared" si="375"/>
        <v>December</v>
      </c>
      <c r="F8056" s="14" t="str">
        <f t="shared" si="376"/>
        <v>Friday</v>
      </c>
      <c r="G8056" s="15">
        <f>$D8056*VLOOKUP($A8056,Price_Table,MATCH($C8056,$A$6:$K$6,0),1)</f>
        <v>363</v>
      </c>
      <c r="H8056" s="15">
        <f>D8056*VLOOKUP(A8056,Cost_Table,MATCH(C8056,M$6:W$6,0),1)</f>
        <v>198</v>
      </c>
      <c r="I8056" s="15">
        <f t="shared" si="377"/>
        <v>165</v>
      </c>
      <c r="J8056" s="43"/>
      <c r="K8056" s="1"/>
    </row>
    <row r="8057" spans="1:11">
      <c r="A8057" s="29">
        <v>41258</v>
      </c>
      <c r="B8057" s="30">
        <v>3</v>
      </c>
      <c r="C8057" s="30" t="s">
        <v>6</v>
      </c>
      <c r="D8057" s="30">
        <v>46</v>
      </c>
      <c r="E8057" s="50" t="str">
        <f t="shared" si="375"/>
        <v>December</v>
      </c>
      <c r="F8057" s="14" t="str">
        <f t="shared" si="376"/>
        <v>Saturday</v>
      </c>
      <c r="G8057" s="15">
        <f>$D8057*VLOOKUP($A8057,Price_Table,MATCH($C8057,$A$6:$K$6,0),1)</f>
        <v>506</v>
      </c>
      <c r="H8057" s="15">
        <f>D8057*VLOOKUP(A8057,Cost_Table,MATCH(C8057,M$6:W$6,0),1)</f>
        <v>276</v>
      </c>
      <c r="I8057" s="15">
        <f t="shared" si="377"/>
        <v>230</v>
      </c>
      <c r="J8057" s="43"/>
      <c r="K8057" s="1"/>
    </row>
    <row r="8058" spans="1:11">
      <c r="A8058" s="29">
        <v>41259</v>
      </c>
      <c r="B8058" s="30">
        <v>3</v>
      </c>
      <c r="C8058" s="30" t="s">
        <v>6</v>
      </c>
      <c r="D8058" s="30">
        <v>48</v>
      </c>
      <c r="E8058" s="50" t="str">
        <f t="shared" si="375"/>
        <v>December</v>
      </c>
      <c r="F8058" s="14" t="str">
        <f t="shared" si="376"/>
        <v>Sunday</v>
      </c>
      <c r="G8058" s="15">
        <f>$D8058*VLOOKUP($A8058,Price_Table,MATCH($C8058,$A$6:$K$6,0),1)</f>
        <v>528</v>
      </c>
      <c r="H8058" s="15">
        <f>D8058*VLOOKUP(A8058,Cost_Table,MATCH(C8058,M$6:W$6,0),1)</f>
        <v>288</v>
      </c>
      <c r="I8058" s="15">
        <f t="shared" si="377"/>
        <v>240</v>
      </c>
      <c r="J8058" s="43"/>
      <c r="K8058" s="1"/>
    </row>
    <row r="8059" spans="1:11">
      <c r="A8059" s="29">
        <v>41260</v>
      </c>
      <c r="B8059" s="30">
        <v>3</v>
      </c>
      <c r="C8059" s="30" t="s">
        <v>6</v>
      </c>
      <c r="D8059" s="30">
        <v>38</v>
      </c>
      <c r="E8059" s="50" t="str">
        <f t="shared" si="375"/>
        <v>December</v>
      </c>
      <c r="F8059" s="14" t="str">
        <f t="shared" si="376"/>
        <v>Monday</v>
      </c>
      <c r="G8059" s="15">
        <f>$D8059*VLOOKUP($A8059,Price_Table,MATCH($C8059,$A$6:$K$6,0),1)</f>
        <v>418</v>
      </c>
      <c r="H8059" s="15">
        <f>D8059*VLOOKUP(A8059,Cost_Table,MATCH(C8059,M$6:W$6,0),1)</f>
        <v>228</v>
      </c>
      <c r="I8059" s="15">
        <f t="shared" si="377"/>
        <v>190</v>
      </c>
      <c r="J8059" s="43"/>
      <c r="K8059" s="1"/>
    </row>
    <row r="8060" spans="1:11">
      <c r="A8060" s="29">
        <v>41261</v>
      </c>
      <c r="B8060" s="30">
        <v>3</v>
      </c>
      <c r="C8060" s="30" t="s">
        <v>6</v>
      </c>
      <c r="D8060" s="30">
        <v>42</v>
      </c>
      <c r="E8060" s="50" t="str">
        <f t="shared" si="375"/>
        <v>December</v>
      </c>
      <c r="F8060" s="14" t="str">
        <f t="shared" si="376"/>
        <v>Tuesday</v>
      </c>
      <c r="G8060" s="15">
        <f>$D8060*VLOOKUP($A8060,Price_Table,MATCH($C8060,$A$6:$K$6,0),1)</f>
        <v>462</v>
      </c>
      <c r="H8060" s="15">
        <f>D8060*VLOOKUP(A8060,Cost_Table,MATCH(C8060,M$6:W$6,0),1)</f>
        <v>252</v>
      </c>
      <c r="I8060" s="15">
        <f t="shared" si="377"/>
        <v>210</v>
      </c>
      <c r="J8060" s="43"/>
      <c r="K8060" s="1"/>
    </row>
    <row r="8061" spans="1:11">
      <c r="A8061" s="29">
        <v>41262</v>
      </c>
      <c r="B8061" s="30">
        <v>3</v>
      </c>
      <c r="C8061" s="30" t="s">
        <v>6</v>
      </c>
      <c r="D8061" s="30">
        <v>54</v>
      </c>
      <c r="E8061" s="50" t="str">
        <f t="shared" si="375"/>
        <v>December</v>
      </c>
      <c r="F8061" s="14" t="str">
        <f t="shared" si="376"/>
        <v>Wednesday</v>
      </c>
      <c r="G8061" s="15">
        <f>$D8061*VLOOKUP($A8061,Price_Table,MATCH($C8061,$A$6:$K$6,0),1)</f>
        <v>594</v>
      </c>
      <c r="H8061" s="15">
        <f>D8061*VLOOKUP(A8061,Cost_Table,MATCH(C8061,M$6:W$6,0),1)</f>
        <v>324</v>
      </c>
      <c r="I8061" s="15">
        <f t="shared" si="377"/>
        <v>270</v>
      </c>
      <c r="J8061" s="43"/>
      <c r="K8061" s="1"/>
    </row>
    <row r="8062" spans="1:11">
      <c r="A8062" s="29">
        <v>41263</v>
      </c>
      <c r="B8062" s="30">
        <v>3</v>
      </c>
      <c r="C8062" s="30" t="s">
        <v>6</v>
      </c>
      <c r="D8062" s="30">
        <v>44</v>
      </c>
      <c r="E8062" s="50" t="str">
        <f t="shared" si="375"/>
        <v>December</v>
      </c>
      <c r="F8062" s="14" t="str">
        <f t="shared" si="376"/>
        <v>Thursday</v>
      </c>
      <c r="G8062" s="15">
        <f>$D8062*VLOOKUP($A8062,Price_Table,MATCH($C8062,$A$6:$K$6,0),1)</f>
        <v>484</v>
      </c>
      <c r="H8062" s="15">
        <f>D8062*VLOOKUP(A8062,Cost_Table,MATCH(C8062,M$6:W$6,0),1)</f>
        <v>264</v>
      </c>
      <c r="I8062" s="15">
        <f t="shared" si="377"/>
        <v>220</v>
      </c>
      <c r="J8062" s="43"/>
      <c r="K8062" s="1"/>
    </row>
    <row r="8063" spans="1:11">
      <c r="A8063" s="29">
        <v>41264</v>
      </c>
      <c r="B8063" s="30">
        <v>3</v>
      </c>
      <c r="C8063" s="30" t="s">
        <v>6</v>
      </c>
      <c r="D8063" s="30">
        <v>41</v>
      </c>
      <c r="E8063" s="50" t="str">
        <f t="shared" si="375"/>
        <v>December</v>
      </c>
      <c r="F8063" s="14" t="str">
        <f t="shared" si="376"/>
        <v>Friday</v>
      </c>
      <c r="G8063" s="15">
        <f>$D8063*VLOOKUP($A8063,Price_Table,MATCH($C8063,$A$6:$K$6,0),1)</f>
        <v>451</v>
      </c>
      <c r="H8063" s="15">
        <f>D8063*VLOOKUP(A8063,Cost_Table,MATCH(C8063,M$6:W$6,0),1)</f>
        <v>246</v>
      </c>
      <c r="I8063" s="15">
        <f t="shared" si="377"/>
        <v>205</v>
      </c>
      <c r="J8063" s="43"/>
      <c r="K8063" s="1"/>
    </row>
    <row r="8064" spans="1:11">
      <c r="A8064" s="29">
        <v>41265</v>
      </c>
      <c r="B8064" s="30">
        <v>3</v>
      </c>
      <c r="C8064" s="30" t="s">
        <v>6</v>
      </c>
      <c r="D8064" s="30">
        <v>57</v>
      </c>
      <c r="E8064" s="50" t="str">
        <f t="shared" si="375"/>
        <v>December</v>
      </c>
      <c r="F8064" s="14" t="str">
        <f t="shared" si="376"/>
        <v>Saturday</v>
      </c>
      <c r="G8064" s="15">
        <f>$D8064*VLOOKUP($A8064,Price_Table,MATCH($C8064,$A$6:$K$6,0),1)</f>
        <v>627</v>
      </c>
      <c r="H8064" s="15">
        <f>D8064*VLOOKUP(A8064,Cost_Table,MATCH(C8064,M$6:W$6,0),1)</f>
        <v>342</v>
      </c>
      <c r="I8064" s="15">
        <f t="shared" si="377"/>
        <v>285</v>
      </c>
      <c r="J8064" s="43"/>
      <c r="K8064" s="1"/>
    </row>
    <row r="8065" spans="1:11">
      <c r="A8065" s="29">
        <v>41266</v>
      </c>
      <c r="B8065" s="30">
        <v>3</v>
      </c>
      <c r="C8065" s="30" t="s">
        <v>6</v>
      </c>
      <c r="D8065" s="30">
        <v>33</v>
      </c>
      <c r="E8065" s="50" t="str">
        <f t="shared" si="375"/>
        <v>December</v>
      </c>
      <c r="F8065" s="14" t="str">
        <f t="shared" si="376"/>
        <v>Sunday</v>
      </c>
      <c r="G8065" s="15">
        <f>$D8065*VLOOKUP($A8065,Price_Table,MATCH($C8065,$A$6:$K$6,0),1)</f>
        <v>363</v>
      </c>
      <c r="H8065" s="15">
        <f>D8065*VLOOKUP(A8065,Cost_Table,MATCH(C8065,M$6:W$6,0),1)</f>
        <v>198</v>
      </c>
      <c r="I8065" s="15">
        <f t="shared" si="377"/>
        <v>165</v>
      </c>
      <c r="J8065" s="43"/>
      <c r="K8065" s="1"/>
    </row>
    <row r="8066" spans="1:11">
      <c r="A8066" s="29">
        <v>41267</v>
      </c>
      <c r="B8066" s="30">
        <v>3</v>
      </c>
      <c r="C8066" s="30" t="s">
        <v>6</v>
      </c>
      <c r="D8066" s="30">
        <v>26</v>
      </c>
      <c r="E8066" s="50" t="str">
        <f t="shared" si="375"/>
        <v>December</v>
      </c>
      <c r="F8066" s="14" t="str">
        <f t="shared" si="376"/>
        <v>Monday</v>
      </c>
      <c r="G8066" s="15">
        <f>$D8066*VLOOKUP($A8066,Price_Table,MATCH($C8066,$A$6:$K$6,0),1)</f>
        <v>286</v>
      </c>
      <c r="H8066" s="15">
        <f>D8066*VLOOKUP(A8066,Cost_Table,MATCH(C8066,M$6:W$6,0),1)</f>
        <v>156</v>
      </c>
      <c r="I8066" s="15">
        <f t="shared" si="377"/>
        <v>130</v>
      </c>
      <c r="J8066" s="43"/>
      <c r="K8066" s="1"/>
    </row>
    <row r="8067" spans="1:11">
      <c r="A8067" s="29">
        <v>41268</v>
      </c>
      <c r="B8067" s="30">
        <v>3</v>
      </c>
      <c r="C8067" s="30" t="s">
        <v>6</v>
      </c>
      <c r="D8067" s="30">
        <v>37</v>
      </c>
      <c r="E8067" s="50" t="str">
        <f t="shared" si="375"/>
        <v>December</v>
      </c>
      <c r="F8067" s="14" t="str">
        <f t="shared" si="376"/>
        <v>Tuesday</v>
      </c>
      <c r="G8067" s="15">
        <f>$D8067*VLOOKUP($A8067,Price_Table,MATCH($C8067,$A$6:$K$6,0),1)</f>
        <v>407</v>
      </c>
      <c r="H8067" s="15">
        <f>D8067*VLOOKUP(A8067,Cost_Table,MATCH(C8067,M$6:W$6,0),1)</f>
        <v>222</v>
      </c>
      <c r="I8067" s="15">
        <f t="shared" si="377"/>
        <v>185</v>
      </c>
      <c r="J8067" s="43"/>
      <c r="K8067" s="1"/>
    </row>
    <row r="8068" spans="1:11">
      <c r="A8068" s="29">
        <v>41269</v>
      </c>
      <c r="B8068" s="30">
        <v>3</v>
      </c>
      <c r="C8068" s="30" t="s">
        <v>6</v>
      </c>
      <c r="D8068" s="30">
        <v>35</v>
      </c>
      <c r="E8068" s="50" t="str">
        <f t="shared" si="375"/>
        <v>December</v>
      </c>
      <c r="F8068" s="14" t="str">
        <f t="shared" si="376"/>
        <v>Wednesday</v>
      </c>
      <c r="G8068" s="15">
        <f>$D8068*VLOOKUP($A8068,Price_Table,MATCH($C8068,$A$6:$K$6,0),1)</f>
        <v>385</v>
      </c>
      <c r="H8068" s="15">
        <f>D8068*VLOOKUP(A8068,Cost_Table,MATCH(C8068,M$6:W$6,0),1)</f>
        <v>210</v>
      </c>
      <c r="I8068" s="15">
        <f t="shared" si="377"/>
        <v>175</v>
      </c>
      <c r="J8068" s="43"/>
      <c r="K8068" s="1"/>
    </row>
    <row r="8069" spans="1:11">
      <c r="A8069" s="29">
        <v>41270</v>
      </c>
      <c r="B8069" s="30">
        <v>3</v>
      </c>
      <c r="C8069" s="30" t="s">
        <v>6</v>
      </c>
      <c r="D8069" s="30">
        <v>53</v>
      </c>
      <c r="E8069" s="50" t="str">
        <f t="shared" si="375"/>
        <v>December</v>
      </c>
      <c r="F8069" s="14" t="str">
        <f t="shared" si="376"/>
        <v>Thursday</v>
      </c>
      <c r="G8069" s="15">
        <f>$D8069*VLOOKUP($A8069,Price_Table,MATCH($C8069,$A$6:$K$6,0),1)</f>
        <v>583</v>
      </c>
      <c r="H8069" s="15">
        <f>D8069*VLOOKUP(A8069,Cost_Table,MATCH(C8069,M$6:W$6,0),1)</f>
        <v>318</v>
      </c>
      <c r="I8069" s="15">
        <f t="shared" si="377"/>
        <v>265</v>
      </c>
      <c r="J8069" s="43"/>
      <c r="K8069" s="1"/>
    </row>
    <row r="8070" spans="1:11">
      <c r="A8070" s="29">
        <v>41271</v>
      </c>
      <c r="B8070" s="30">
        <v>3</v>
      </c>
      <c r="C8070" s="30" t="s">
        <v>6</v>
      </c>
      <c r="D8070" s="30">
        <v>41</v>
      </c>
      <c r="E8070" s="50" t="str">
        <f t="shared" si="375"/>
        <v>December</v>
      </c>
      <c r="F8070" s="14" t="str">
        <f t="shared" si="376"/>
        <v>Friday</v>
      </c>
      <c r="G8070" s="15">
        <f>$D8070*VLOOKUP($A8070,Price_Table,MATCH($C8070,$A$6:$K$6,0),1)</f>
        <v>451</v>
      </c>
      <c r="H8070" s="15">
        <f>D8070*VLOOKUP(A8070,Cost_Table,MATCH(C8070,M$6:W$6,0),1)</f>
        <v>246</v>
      </c>
      <c r="I8070" s="15">
        <f t="shared" si="377"/>
        <v>205</v>
      </c>
      <c r="J8070" s="43"/>
      <c r="K8070" s="1"/>
    </row>
    <row r="8071" spans="1:11">
      <c r="A8071" s="29">
        <v>41272</v>
      </c>
      <c r="B8071" s="30">
        <v>3</v>
      </c>
      <c r="C8071" s="30" t="s">
        <v>6</v>
      </c>
      <c r="D8071" s="30">
        <v>41</v>
      </c>
      <c r="E8071" s="50" t="str">
        <f t="shared" si="375"/>
        <v>December</v>
      </c>
      <c r="F8071" s="14" t="str">
        <f t="shared" si="376"/>
        <v>Saturday</v>
      </c>
      <c r="G8071" s="15">
        <f>$D8071*VLOOKUP($A8071,Price_Table,MATCH($C8071,$A$6:$K$6,0),1)</f>
        <v>451</v>
      </c>
      <c r="H8071" s="15">
        <f>D8071*VLOOKUP(A8071,Cost_Table,MATCH(C8071,M$6:W$6,0),1)</f>
        <v>246</v>
      </c>
      <c r="I8071" s="15">
        <f t="shared" si="377"/>
        <v>205</v>
      </c>
      <c r="J8071" s="43"/>
      <c r="K8071" s="1"/>
    </row>
    <row r="8072" spans="1:11">
      <c r="A8072" s="29">
        <v>41273</v>
      </c>
      <c r="B8072" s="30">
        <v>3</v>
      </c>
      <c r="C8072" s="30" t="s">
        <v>6</v>
      </c>
      <c r="D8072" s="30">
        <v>30</v>
      </c>
      <c r="E8072" s="50" t="str">
        <f t="shared" si="375"/>
        <v>December</v>
      </c>
      <c r="F8072" s="14" t="str">
        <f t="shared" si="376"/>
        <v>Sunday</v>
      </c>
      <c r="G8072" s="15">
        <f>$D8072*VLOOKUP($A8072,Price_Table,MATCH($C8072,$A$6:$K$6,0),1)</f>
        <v>330</v>
      </c>
      <c r="H8072" s="15">
        <f>D8072*VLOOKUP(A8072,Cost_Table,MATCH(C8072,M$6:W$6,0),1)</f>
        <v>180</v>
      </c>
      <c r="I8072" s="15">
        <f t="shared" si="377"/>
        <v>150</v>
      </c>
      <c r="J8072" s="43"/>
      <c r="K8072" s="1"/>
    </row>
    <row r="8073" spans="1:11">
      <c r="A8073" s="29">
        <v>41274</v>
      </c>
      <c r="B8073" s="30">
        <v>3</v>
      </c>
      <c r="C8073" s="30" t="s">
        <v>6</v>
      </c>
      <c r="D8073" s="30">
        <v>43</v>
      </c>
      <c r="E8073" s="50" t="str">
        <f t="shared" si="375"/>
        <v>December</v>
      </c>
      <c r="F8073" s="14" t="str">
        <f t="shared" si="376"/>
        <v>Monday</v>
      </c>
      <c r="G8073" s="15">
        <f>$D8073*VLOOKUP($A8073,Price_Table,MATCH($C8073,$A$6:$K$6,0),1)</f>
        <v>473</v>
      </c>
      <c r="H8073" s="15">
        <f>D8073*VLOOKUP(A8073,Cost_Table,MATCH(C8073,M$6:W$6,0),1)</f>
        <v>258</v>
      </c>
      <c r="I8073" s="15">
        <f t="shared" si="377"/>
        <v>215</v>
      </c>
      <c r="J8073" s="43"/>
      <c r="K8073" s="1"/>
    </row>
    <row r="8074" spans="1:11">
      <c r="A8074" s="29">
        <v>40909</v>
      </c>
      <c r="B8074" s="30">
        <v>3</v>
      </c>
      <c r="C8074" s="30" t="s">
        <v>7</v>
      </c>
      <c r="D8074" s="30">
        <v>30</v>
      </c>
      <c r="E8074" s="50" t="str">
        <f t="shared" si="375"/>
        <v>January</v>
      </c>
      <c r="F8074" s="14" t="str">
        <f t="shared" si="376"/>
        <v>Sunday</v>
      </c>
      <c r="G8074" s="15">
        <f>$D8074*VLOOKUP($A8074,Price_Table,MATCH($C8074,$A$6:$K$6,0),1)</f>
        <v>420</v>
      </c>
      <c r="H8074" s="15">
        <f>D8074*VLOOKUP(A8074,Cost_Table,MATCH(C8074,M$6:W$6,0),1)</f>
        <v>210</v>
      </c>
      <c r="I8074" s="15">
        <f t="shared" si="377"/>
        <v>210</v>
      </c>
      <c r="J8074" s="43"/>
      <c r="K8074" s="1"/>
    </row>
    <row r="8075" spans="1:11">
      <c r="A8075" s="29">
        <v>40910</v>
      </c>
      <c r="B8075" s="30">
        <v>3</v>
      </c>
      <c r="C8075" s="30" t="s">
        <v>7</v>
      </c>
      <c r="D8075" s="30">
        <v>23</v>
      </c>
      <c r="E8075" s="50" t="str">
        <f t="shared" si="375"/>
        <v>January</v>
      </c>
      <c r="F8075" s="14" t="str">
        <f t="shared" si="376"/>
        <v>Monday</v>
      </c>
      <c r="G8075" s="15">
        <f>$D8075*VLOOKUP($A8075,Price_Table,MATCH($C8075,$A$6:$K$6,0),1)</f>
        <v>322</v>
      </c>
      <c r="H8075" s="15">
        <f>D8075*VLOOKUP(A8075,Cost_Table,MATCH(C8075,M$6:W$6,0),1)</f>
        <v>161</v>
      </c>
      <c r="I8075" s="15">
        <f t="shared" si="377"/>
        <v>161</v>
      </c>
      <c r="J8075" s="43"/>
      <c r="K8075" s="1"/>
    </row>
    <row r="8076" spans="1:11">
      <c r="A8076" s="29">
        <v>40911</v>
      </c>
      <c r="B8076" s="30">
        <v>3</v>
      </c>
      <c r="C8076" s="30" t="s">
        <v>7</v>
      </c>
      <c r="D8076" s="30">
        <v>37</v>
      </c>
      <c r="E8076" s="50" t="str">
        <f t="shared" si="375"/>
        <v>January</v>
      </c>
      <c r="F8076" s="14" t="str">
        <f t="shared" si="376"/>
        <v>Tuesday</v>
      </c>
      <c r="G8076" s="15">
        <f>$D8076*VLOOKUP($A8076,Price_Table,MATCH($C8076,$A$6:$K$6,0),1)</f>
        <v>518</v>
      </c>
      <c r="H8076" s="15">
        <f>D8076*VLOOKUP(A8076,Cost_Table,MATCH(C8076,M$6:W$6,0),1)</f>
        <v>259</v>
      </c>
      <c r="I8076" s="15">
        <f t="shared" si="377"/>
        <v>259</v>
      </c>
      <c r="J8076" s="43"/>
      <c r="K8076" s="1"/>
    </row>
    <row r="8077" spans="1:11">
      <c r="A8077" s="29">
        <v>40912</v>
      </c>
      <c r="B8077" s="30">
        <v>3</v>
      </c>
      <c r="C8077" s="30" t="s">
        <v>7</v>
      </c>
      <c r="D8077" s="30">
        <v>30</v>
      </c>
      <c r="E8077" s="50" t="str">
        <f t="shared" si="375"/>
        <v>January</v>
      </c>
      <c r="F8077" s="14" t="str">
        <f t="shared" si="376"/>
        <v>Wednesday</v>
      </c>
      <c r="G8077" s="15">
        <f>$D8077*VLOOKUP($A8077,Price_Table,MATCH($C8077,$A$6:$K$6,0),1)</f>
        <v>420</v>
      </c>
      <c r="H8077" s="15">
        <f>D8077*VLOOKUP(A8077,Cost_Table,MATCH(C8077,M$6:W$6,0),1)</f>
        <v>210</v>
      </c>
      <c r="I8077" s="15">
        <f t="shared" si="377"/>
        <v>210</v>
      </c>
      <c r="J8077" s="43"/>
      <c r="K8077" s="1"/>
    </row>
    <row r="8078" spans="1:11">
      <c r="A8078" s="29">
        <v>40913</v>
      </c>
      <c r="B8078" s="30">
        <v>3</v>
      </c>
      <c r="C8078" s="30" t="s">
        <v>7</v>
      </c>
      <c r="D8078" s="30">
        <v>29</v>
      </c>
      <c r="E8078" s="50" t="str">
        <f t="shared" si="375"/>
        <v>January</v>
      </c>
      <c r="F8078" s="14" t="str">
        <f t="shared" si="376"/>
        <v>Thursday</v>
      </c>
      <c r="G8078" s="15">
        <f>$D8078*VLOOKUP($A8078,Price_Table,MATCH($C8078,$A$6:$K$6,0),1)</f>
        <v>406</v>
      </c>
      <c r="H8078" s="15">
        <f>D8078*VLOOKUP(A8078,Cost_Table,MATCH(C8078,M$6:W$6,0),1)</f>
        <v>203</v>
      </c>
      <c r="I8078" s="15">
        <f t="shared" si="377"/>
        <v>203</v>
      </c>
      <c r="J8078" s="43"/>
      <c r="K8078" s="1"/>
    </row>
    <row r="8079" spans="1:11">
      <c r="A8079" s="29">
        <v>40914</v>
      </c>
      <c r="B8079" s="30">
        <v>3</v>
      </c>
      <c r="C8079" s="30" t="s">
        <v>7</v>
      </c>
      <c r="D8079" s="30">
        <v>20</v>
      </c>
      <c r="E8079" s="50" t="str">
        <f t="shared" si="375"/>
        <v>January</v>
      </c>
      <c r="F8079" s="14" t="str">
        <f t="shared" si="376"/>
        <v>Friday</v>
      </c>
      <c r="G8079" s="15">
        <f>$D8079*VLOOKUP($A8079,Price_Table,MATCH($C8079,$A$6:$K$6,0),1)</f>
        <v>280</v>
      </c>
      <c r="H8079" s="15">
        <f>D8079*VLOOKUP(A8079,Cost_Table,MATCH(C8079,M$6:W$6,0),1)</f>
        <v>140</v>
      </c>
      <c r="I8079" s="15">
        <f t="shared" si="377"/>
        <v>140</v>
      </c>
      <c r="J8079" s="43"/>
      <c r="K8079" s="1"/>
    </row>
    <row r="8080" spans="1:11">
      <c r="A8080" s="29">
        <v>40915</v>
      </c>
      <c r="B8080" s="30">
        <v>3</v>
      </c>
      <c r="C8080" s="30" t="s">
        <v>7</v>
      </c>
      <c r="D8080" s="30">
        <v>35</v>
      </c>
      <c r="E8080" s="50" t="str">
        <f t="shared" si="375"/>
        <v>January</v>
      </c>
      <c r="F8080" s="14" t="str">
        <f t="shared" si="376"/>
        <v>Saturday</v>
      </c>
      <c r="G8080" s="15">
        <f>$D8080*VLOOKUP($A8080,Price_Table,MATCH($C8080,$A$6:$K$6,0),1)</f>
        <v>490</v>
      </c>
      <c r="H8080" s="15">
        <f>D8080*VLOOKUP(A8080,Cost_Table,MATCH(C8080,M$6:W$6,0),1)</f>
        <v>245</v>
      </c>
      <c r="I8080" s="15">
        <f t="shared" si="377"/>
        <v>245</v>
      </c>
      <c r="J8080" s="43"/>
      <c r="K8080" s="1"/>
    </row>
    <row r="8081" spans="1:11">
      <c r="A8081" s="29">
        <v>40916</v>
      </c>
      <c r="B8081" s="30">
        <v>3</v>
      </c>
      <c r="C8081" s="30" t="s">
        <v>7</v>
      </c>
      <c r="D8081" s="30">
        <v>29</v>
      </c>
      <c r="E8081" s="50" t="str">
        <f t="shared" si="375"/>
        <v>January</v>
      </c>
      <c r="F8081" s="14" t="str">
        <f t="shared" si="376"/>
        <v>Sunday</v>
      </c>
      <c r="G8081" s="15">
        <f>$D8081*VLOOKUP($A8081,Price_Table,MATCH($C8081,$A$6:$K$6,0),1)</f>
        <v>406</v>
      </c>
      <c r="H8081" s="15">
        <f>D8081*VLOOKUP(A8081,Cost_Table,MATCH(C8081,M$6:W$6,0),1)</f>
        <v>203</v>
      </c>
      <c r="I8081" s="15">
        <f t="shared" si="377"/>
        <v>203</v>
      </c>
      <c r="J8081" s="43"/>
      <c r="K8081" s="1"/>
    </row>
    <row r="8082" spans="1:11">
      <c r="A8082" s="29">
        <v>40917</v>
      </c>
      <c r="B8082" s="30">
        <v>3</v>
      </c>
      <c r="C8082" s="30" t="s">
        <v>7</v>
      </c>
      <c r="D8082" s="30">
        <v>29</v>
      </c>
      <c r="E8082" s="50" t="str">
        <f t="shared" si="375"/>
        <v>January</v>
      </c>
      <c r="F8082" s="14" t="str">
        <f t="shared" si="376"/>
        <v>Monday</v>
      </c>
      <c r="G8082" s="15">
        <f>$D8082*VLOOKUP($A8082,Price_Table,MATCH($C8082,$A$6:$K$6,0),1)</f>
        <v>406</v>
      </c>
      <c r="H8082" s="15">
        <f>D8082*VLOOKUP(A8082,Cost_Table,MATCH(C8082,M$6:W$6,0),1)</f>
        <v>203</v>
      </c>
      <c r="I8082" s="15">
        <f t="shared" si="377"/>
        <v>203</v>
      </c>
      <c r="J8082" s="43"/>
      <c r="K8082" s="1"/>
    </row>
    <row r="8083" spans="1:11">
      <c r="A8083" s="29">
        <v>40918</v>
      </c>
      <c r="B8083" s="30">
        <v>3</v>
      </c>
      <c r="C8083" s="30" t="s">
        <v>7</v>
      </c>
      <c r="D8083" s="30">
        <v>30</v>
      </c>
      <c r="E8083" s="50" t="str">
        <f t="shared" si="375"/>
        <v>January</v>
      </c>
      <c r="F8083" s="14" t="str">
        <f t="shared" si="376"/>
        <v>Tuesday</v>
      </c>
      <c r="G8083" s="15">
        <f>$D8083*VLOOKUP($A8083,Price_Table,MATCH($C8083,$A$6:$K$6,0),1)</f>
        <v>420</v>
      </c>
      <c r="H8083" s="15">
        <f>D8083*VLOOKUP(A8083,Cost_Table,MATCH(C8083,M$6:W$6,0),1)</f>
        <v>210</v>
      </c>
      <c r="I8083" s="15">
        <f t="shared" si="377"/>
        <v>210</v>
      </c>
      <c r="J8083" s="43"/>
      <c r="K8083" s="1"/>
    </row>
    <row r="8084" spans="1:11">
      <c r="A8084" s="29">
        <v>40919</v>
      </c>
      <c r="B8084" s="30">
        <v>3</v>
      </c>
      <c r="C8084" s="30" t="s">
        <v>7</v>
      </c>
      <c r="D8084" s="30">
        <v>30</v>
      </c>
      <c r="E8084" s="50" t="str">
        <f t="shared" si="375"/>
        <v>January</v>
      </c>
      <c r="F8084" s="14" t="str">
        <f t="shared" si="376"/>
        <v>Wednesday</v>
      </c>
      <c r="G8084" s="15">
        <f>$D8084*VLOOKUP($A8084,Price_Table,MATCH($C8084,$A$6:$K$6,0),1)</f>
        <v>420</v>
      </c>
      <c r="H8084" s="15">
        <f>D8084*VLOOKUP(A8084,Cost_Table,MATCH(C8084,M$6:W$6,0),1)</f>
        <v>210</v>
      </c>
      <c r="I8084" s="15">
        <f t="shared" si="377"/>
        <v>210</v>
      </c>
      <c r="J8084" s="43"/>
      <c r="K8084" s="1"/>
    </row>
    <row r="8085" spans="1:11">
      <c r="A8085" s="29">
        <v>40920</v>
      </c>
      <c r="B8085" s="30">
        <v>3</v>
      </c>
      <c r="C8085" s="30" t="s">
        <v>7</v>
      </c>
      <c r="D8085" s="30">
        <v>26</v>
      </c>
      <c r="E8085" s="50" t="str">
        <f t="shared" si="375"/>
        <v>January</v>
      </c>
      <c r="F8085" s="14" t="str">
        <f t="shared" si="376"/>
        <v>Thursday</v>
      </c>
      <c r="G8085" s="15">
        <f>$D8085*VLOOKUP($A8085,Price_Table,MATCH($C8085,$A$6:$K$6,0),1)</f>
        <v>364</v>
      </c>
      <c r="H8085" s="15">
        <f>D8085*VLOOKUP(A8085,Cost_Table,MATCH(C8085,M$6:W$6,0),1)</f>
        <v>182</v>
      </c>
      <c r="I8085" s="15">
        <f t="shared" si="377"/>
        <v>182</v>
      </c>
      <c r="J8085" s="43"/>
      <c r="K8085" s="1"/>
    </row>
    <row r="8086" spans="1:11">
      <c r="A8086" s="29">
        <v>40921</v>
      </c>
      <c r="B8086" s="30">
        <v>3</v>
      </c>
      <c r="C8086" s="30" t="s">
        <v>7</v>
      </c>
      <c r="D8086" s="30">
        <v>32</v>
      </c>
      <c r="E8086" s="50" t="str">
        <f t="shared" si="375"/>
        <v>January</v>
      </c>
      <c r="F8086" s="14" t="str">
        <f t="shared" si="376"/>
        <v>Friday</v>
      </c>
      <c r="G8086" s="15">
        <f>$D8086*VLOOKUP($A8086,Price_Table,MATCH($C8086,$A$6:$K$6,0),1)</f>
        <v>448</v>
      </c>
      <c r="H8086" s="15">
        <f>D8086*VLOOKUP(A8086,Cost_Table,MATCH(C8086,M$6:W$6,0),1)</f>
        <v>224</v>
      </c>
      <c r="I8086" s="15">
        <f t="shared" si="377"/>
        <v>224</v>
      </c>
      <c r="J8086" s="43"/>
      <c r="K8086" s="1"/>
    </row>
    <row r="8087" spans="1:11">
      <c r="A8087" s="29">
        <v>40922</v>
      </c>
      <c r="B8087" s="30">
        <v>3</v>
      </c>
      <c r="C8087" s="30" t="s">
        <v>7</v>
      </c>
      <c r="D8087" s="30">
        <v>28</v>
      </c>
      <c r="E8087" s="50" t="str">
        <f t="shared" ref="E8087:E8150" si="378">TEXT(A8087,"mmmm")</f>
        <v>January</v>
      </c>
      <c r="F8087" s="14" t="str">
        <f t="shared" ref="F8087:F8150" si="379">TEXT(A8087,"dddd")</f>
        <v>Saturday</v>
      </c>
      <c r="G8087" s="15">
        <f>$D8087*VLOOKUP($A8087,Price_Table,MATCH($C8087,$A$6:$K$6,0),1)</f>
        <v>392</v>
      </c>
      <c r="H8087" s="15">
        <f>D8087*VLOOKUP(A8087,Cost_Table,MATCH(C8087,M$6:W$6,0),1)</f>
        <v>196</v>
      </c>
      <c r="I8087" s="15">
        <f t="shared" ref="I8087:I8150" si="380">G8087-H8087</f>
        <v>196</v>
      </c>
      <c r="J8087" s="43"/>
      <c r="K8087" s="1"/>
    </row>
    <row r="8088" spans="1:11">
      <c r="A8088" s="29">
        <v>40923</v>
      </c>
      <c r="B8088" s="30">
        <v>3</v>
      </c>
      <c r="C8088" s="30" t="s">
        <v>7</v>
      </c>
      <c r="D8088" s="30">
        <v>30</v>
      </c>
      <c r="E8088" s="50" t="str">
        <f t="shared" si="378"/>
        <v>January</v>
      </c>
      <c r="F8088" s="14" t="str">
        <f t="shared" si="379"/>
        <v>Sunday</v>
      </c>
      <c r="G8088" s="15">
        <f>$D8088*VLOOKUP($A8088,Price_Table,MATCH($C8088,$A$6:$K$6,0),1)</f>
        <v>420</v>
      </c>
      <c r="H8088" s="15">
        <f>D8088*VLOOKUP(A8088,Cost_Table,MATCH(C8088,M$6:W$6,0),1)</f>
        <v>210</v>
      </c>
      <c r="I8088" s="15">
        <f t="shared" si="380"/>
        <v>210</v>
      </c>
      <c r="J8088" s="43"/>
      <c r="K8088" s="1"/>
    </row>
    <row r="8089" spans="1:11">
      <c r="A8089" s="29">
        <v>40924</v>
      </c>
      <c r="B8089" s="30">
        <v>3</v>
      </c>
      <c r="C8089" s="30" t="s">
        <v>7</v>
      </c>
      <c r="D8089" s="30">
        <v>24</v>
      </c>
      <c r="E8089" s="50" t="str">
        <f t="shared" si="378"/>
        <v>January</v>
      </c>
      <c r="F8089" s="14" t="str">
        <f t="shared" si="379"/>
        <v>Monday</v>
      </c>
      <c r="G8089" s="15">
        <f>$D8089*VLOOKUP($A8089,Price_Table,MATCH($C8089,$A$6:$K$6,0),1)</f>
        <v>336</v>
      </c>
      <c r="H8089" s="15">
        <f>D8089*VLOOKUP(A8089,Cost_Table,MATCH(C8089,M$6:W$6,0),1)</f>
        <v>168</v>
      </c>
      <c r="I8089" s="15">
        <f t="shared" si="380"/>
        <v>168</v>
      </c>
      <c r="J8089" s="43"/>
      <c r="K8089" s="1"/>
    </row>
    <row r="8090" spans="1:11">
      <c r="A8090" s="29">
        <v>40925</v>
      </c>
      <c r="B8090" s="30">
        <v>3</v>
      </c>
      <c r="C8090" s="30" t="s">
        <v>7</v>
      </c>
      <c r="D8090" s="30">
        <v>35</v>
      </c>
      <c r="E8090" s="50" t="str">
        <f t="shared" si="378"/>
        <v>January</v>
      </c>
      <c r="F8090" s="14" t="str">
        <f t="shared" si="379"/>
        <v>Tuesday</v>
      </c>
      <c r="G8090" s="15">
        <f>$D8090*VLOOKUP($A8090,Price_Table,MATCH($C8090,$A$6:$K$6,0),1)</f>
        <v>490</v>
      </c>
      <c r="H8090" s="15">
        <f>D8090*VLOOKUP(A8090,Cost_Table,MATCH(C8090,M$6:W$6,0),1)</f>
        <v>245</v>
      </c>
      <c r="I8090" s="15">
        <f t="shared" si="380"/>
        <v>245</v>
      </c>
      <c r="J8090" s="43"/>
      <c r="K8090" s="1"/>
    </row>
    <row r="8091" spans="1:11">
      <c r="A8091" s="29">
        <v>40926</v>
      </c>
      <c r="B8091" s="30">
        <v>3</v>
      </c>
      <c r="C8091" s="30" t="s">
        <v>7</v>
      </c>
      <c r="D8091" s="30">
        <v>27</v>
      </c>
      <c r="E8091" s="50" t="str">
        <f t="shared" si="378"/>
        <v>January</v>
      </c>
      <c r="F8091" s="14" t="str">
        <f t="shared" si="379"/>
        <v>Wednesday</v>
      </c>
      <c r="G8091" s="15">
        <f>$D8091*VLOOKUP($A8091,Price_Table,MATCH($C8091,$A$6:$K$6,0),1)</f>
        <v>378</v>
      </c>
      <c r="H8091" s="15">
        <f>D8091*VLOOKUP(A8091,Cost_Table,MATCH(C8091,M$6:W$6,0),1)</f>
        <v>189</v>
      </c>
      <c r="I8091" s="15">
        <f t="shared" si="380"/>
        <v>189</v>
      </c>
      <c r="J8091" s="43"/>
      <c r="K8091" s="1"/>
    </row>
    <row r="8092" spans="1:11">
      <c r="A8092" s="29">
        <v>40927</v>
      </c>
      <c r="B8092" s="30">
        <v>3</v>
      </c>
      <c r="C8092" s="30" t="s">
        <v>7</v>
      </c>
      <c r="D8092" s="30">
        <v>34</v>
      </c>
      <c r="E8092" s="50" t="str">
        <f t="shared" si="378"/>
        <v>January</v>
      </c>
      <c r="F8092" s="14" t="str">
        <f t="shared" si="379"/>
        <v>Thursday</v>
      </c>
      <c r="G8092" s="15">
        <f>$D8092*VLOOKUP($A8092,Price_Table,MATCH($C8092,$A$6:$K$6,0),1)</f>
        <v>476</v>
      </c>
      <c r="H8092" s="15">
        <f>D8092*VLOOKUP(A8092,Cost_Table,MATCH(C8092,M$6:W$6,0),1)</f>
        <v>238</v>
      </c>
      <c r="I8092" s="15">
        <f t="shared" si="380"/>
        <v>238</v>
      </c>
      <c r="J8092" s="43"/>
      <c r="K8092" s="1"/>
    </row>
    <row r="8093" spans="1:11">
      <c r="A8093" s="29">
        <v>40928</v>
      </c>
      <c r="B8093" s="30">
        <v>3</v>
      </c>
      <c r="C8093" s="30" t="s">
        <v>7</v>
      </c>
      <c r="D8093" s="30">
        <v>20</v>
      </c>
      <c r="E8093" s="50" t="str">
        <f t="shared" si="378"/>
        <v>January</v>
      </c>
      <c r="F8093" s="14" t="str">
        <f t="shared" si="379"/>
        <v>Friday</v>
      </c>
      <c r="G8093" s="15">
        <f>$D8093*VLOOKUP($A8093,Price_Table,MATCH($C8093,$A$6:$K$6,0),1)</f>
        <v>280</v>
      </c>
      <c r="H8093" s="15">
        <f>D8093*VLOOKUP(A8093,Cost_Table,MATCH(C8093,M$6:W$6,0),1)</f>
        <v>140</v>
      </c>
      <c r="I8093" s="15">
        <f t="shared" si="380"/>
        <v>140</v>
      </c>
      <c r="J8093" s="43"/>
      <c r="K8093" s="1"/>
    </row>
    <row r="8094" spans="1:11">
      <c r="A8094" s="29">
        <v>40929</v>
      </c>
      <c r="B8094" s="30">
        <v>3</v>
      </c>
      <c r="C8094" s="30" t="s">
        <v>7</v>
      </c>
      <c r="D8094" s="30">
        <v>33</v>
      </c>
      <c r="E8094" s="50" t="str">
        <f t="shared" si="378"/>
        <v>January</v>
      </c>
      <c r="F8094" s="14" t="str">
        <f t="shared" si="379"/>
        <v>Saturday</v>
      </c>
      <c r="G8094" s="15">
        <f>$D8094*VLOOKUP($A8094,Price_Table,MATCH($C8094,$A$6:$K$6,0),1)</f>
        <v>462</v>
      </c>
      <c r="H8094" s="15">
        <f>D8094*VLOOKUP(A8094,Cost_Table,MATCH(C8094,M$6:W$6,0),1)</f>
        <v>231</v>
      </c>
      <c r="I8094" s="15">
        <f t="shared" si="380"/>
        <v>231</v>
      </c>
      <c r="J8094" s="43"/>
      <c r="K8094" s="1"/>
    </row>
    <row r="8095" spans="1:11">
      <c r="A8095" s="29">
        <v>40930</v>
      </c>
      <c r="B8095" s="30">
        <v>3</v>
      </c>
      <c r="C8095" s="30" t="s">
        <v>7</v>
      </c>
      <c r="D8095" s="30">
        <v>27</v>
      </c>
      <c r="E8095" s="50" t="str">
        <f t="shared" si="378"/>
        <v>January</v>
      </c>
      <c r="F8095" s="14" t="str">
        <f t="shared" si="379"/>
        <v>Sunday</v>
      </c>
      <c r="G8095" s="15">
        <f>$D8095*VLOOKUP($A8095,Price_Table,MATCH($C8095,$A$6:$K$6,0),1)</f>
        <v>378</v>
      </c>
      <c r="H8095" s="15">
        <f>D8095*VLOOKUP(A8095,Cost_Table,MATCH(C8095,M$6:W$6,0),1)</f>
        <v>189</v>
      </c>
      <c r="I8095" s="15">
        <f t="shared" si="380"/>
        <v>189</v>
      </c>
      <c r="J8095" s="43"/>
      <c r="K8095" s="1"/>
    </row>
    <row r="8096" spans="1:11">
      <c r="A8096" s="29">
        <v>40931</v>
      </c>
      <c r="B8096" s="30">
        <v>3</v>
      </c>
      <c r="C8096" s="30" t="s">
        <v>7</v>
      </c>
      <c r="D8096" s="30">
        <v>28</v>
      </c>
      <c r="E8096" s="50" t="str">
        <f t="shared" si="378"/>
        <v>January</v>
      </c>
      <c r="F8096" s="14" t="str">
        <f t="shared" si="379"/>
        <v>Monday</v>
      </c>
      <c r="G8096" s="15">
        <f>$D8096*VLOOKUP($A8096,Price_Table,MATCH($C8096,$A$6:$K$6,0),1)</f>
        <v>392</v>
      </c>
      <c r="H8096" s="15">
        <f>D8096*VLOOKUP(A8096,Cost_Table,MATCH(C8096,M$6:W$6,0),1)</f>
        <v>196</v>
      </c>
      <c r="I8096" s="15">
        <f t="shared" si="380"/>
        <v>196</v>
      </c>
      <c r="J8096" s="43"/>
      <c r="K8096" s="1"/>
    </row>
    <row r="8097" spans="1:11">
      <c r="A8097" s="29">
        <v>40932</v>
      </c>
      <c r="B8097" s="30">
        <v>3</v>
      </c>
      <c r="C8097" s="30" t="s">
        <v>7</v>
      </c>
      <c r="D8097" s="30">
        <v>32</v>
      </c>
      <c r="E8097" s="50" t="str">
        <f t="shared" si="378"/>
        <v>January</v>
      </c>
      <c r="F8097" s="14" t="str">
        <f t="shared" si="379"/>
        <v>Tuesday</v>
      </c>
      <c r="G8097" s="15">
        <f>$D8097*VLOOKUP($A8097,Price_Table,MATCH($C8097,$A$6:$K$6,0),1)</f>
        <v>448</v>
      </c>
      <c r="H8097" s="15">
        <f>D8097*VLOOKUP(A8097,Cost_Table,MATCH(C8097,M$6:W$6,0),1)</f>
        <v>224</v>
      </c>
      <c r="I8097" s="15">
        <f t="shared" si="380"/>
        <v>224</v>
      </c>
      <c r="J8097" s="43"/>
      <c r="K8097" s="1"/>
    </row>
    <row r="8098" spans="1:11">
      <c r="A8098" s="29">
        <v>40933</v>
      </c>
      <c r="B8098" s="30">
        <v>3</v>
      </c>
      <c r="C8098" s="30" t="s">
        <v>7</v>
      </c>
      <c r="D8098" s="30">
        <v>33</v>
      </c>
      <c r="E8098" s="50" t="str">
        <f t="shared" si="378"/>
        <v>January</v>
      </c>
      <c r="F8098" s="14" t="str">
        <f t="shared" si="379"/>
        <v>Wednesday</v>
      </c>
      <c r="G8098" s="15">
        <f>$D8098*VLOOKUP($A8098,Price_Table,MATCH($C8098,$A$6:$K$6,0),1)</f>
        <v>462</v>
      </c>
      <c r="H8098" s="15">
        <f>D8098*VLOOKUP(A8098,Cost_Table,MATCH(C8098,M$6:W$6,0),1)</f>
        <v>231</v>
      </c>
      <c r="I8098" s="15">
        <f t="shared" si="380"/>
        <v>231</v>
      </c>
      <c r="J8098" s="43"/>
      <c r="K8098" s="1"/>
    </row>
    <row r="8099" spans="1:11">
      <c r="A8099" s="29">
        <v>40934</v>
      </c>
      <c r="B8099" s="30">
        <v>3</v>
      </c>
      <c r="C8099" s="30" t="s">
        <v>7</v>
      </c>
      <c r="D8099" s="30">
        <v>32</v>
      </c>
      <c r="E8099" s="50" t="str">
        <f t="shared" si="378"/>
        <v>January</v>
      </c>
      <c r="F8099" s="14" t="str">
        <f t="shared" si="379"/>
        <v>Thursday</v>
      </c>
      <c r="G8099" s="15">
        <f>$D8099*VLOOKUP($A8099,Price_Table,MATCH($C8099,$A$6:$K$6,0),1)</f>
        <v>448</v>
      </c>
      <c r="H8099" s="15">
        <f>D8099*VLOOKUP(A8099,Cost_Table,MATCH(C8099,M$6:W$6,0),1)</f>
        <v>224</v>
      </c>
      <c r="I8099" s="15">
        <f t="shared" si="380"/>
        <v>224</v>
      </c>
      <c r="J8099" s="43"/>
      <c r="K8099" s="1"/>
    </row>
    <row r="8100" spans="1:11">
      <c r="A8100" s="29">
        <v>40935</v>
      </c>
      <c r="B8100" s="30">
        <v>3</v>
      </c>
      <c r="C8100" s="30" t="s">
        <v>7</v>
      </c>
      <c r="D8100" s="30">
        <v>30</v>
      </c>
      <c r="E8100" s="50" t="str">
        <f t="shared" si="378"/>
        <v>January</v>
      </c>
      <c r="F8100" s="14" t="str">
        <f t="shared" si="379"/>
        <v>Friday</v>
      </c>
      <c r="G8100" s="15">
        <f>$D8100*VLOOKUP($A8100,Price_Table,MATCH($C8100,$A$6:$K$6,0),1)</f>
        <v>420</v>
      </c>
      <c r="H8100" s="15">
        <f>D8100*VLOOKUP(A8100,Cost_Table,MATCH(C8100,M$6:W$6,0),1)</f>
        <v>210</v>
      </c>
      <c r="I8100" s="15">
        <f t="shared" si="380"/>
        <v>210</v>
      </c>
      <c r="J8100" s="43"/>
      <c r="K8100" s="1"/>
    </row>
    <row r="8101" spans="1:11">
      <c r="A8101" s="29">
        <v>40936</v>
      </c>
      <c r="B8101" s="30">
        <v>3</v>
      </c>
      <c r="C8101" s="30" t="s">
        <v>7</v>
      </c>
      <c r="D8101" s="30">
        <v>32</v>
      </c>
      <c r="E8101" s="50" t="str">
        <f t="shared" si="378"/>
        <v>January</v>
      </c>
      <c r="F8101" s="14" t="str">
        <f t="shared" si="379"/>
        <v>Saturday</v>
      </c>
      <c r="G8101" s="15">
        <f>$D8101*VLOOKUP($A8101,Price_Table,MATCH($C8101,$A$6:$K$6,0),1)</f>
        <v>448</v>
      </c>
      <c r="H8101" s="15">
        <f>D8101*VLOOKUP(A8101,Cost_Table,MATCH(C8101,M$6:W$6,0),1)</f>
        <v>224</v>
      </c>
      <c r="I8101" s="15">
        <f t="shared" si="380"/>
        <v>224</v>
      </c>
      <c r="J8101" s="43"/>
      <c r="K8101" s="1"/>
    </row>
    <row r="8102" spans="1:11">
      <c r="A8102" s="29">
        <v>40937</v>
      </c>
      <c r="B8102" s="30">
        <v>3</v>
      </c>
      <c r="C8102" s="30" t="s">
        <v>7</v>
      </c>
      <c r="D8102" s="30">
        <v>39</v>
      </c>
      <c r="E8102" s="50" t="str">
        <f t="shared" si="378"/>
        <v>January</v>
      </c>
      <c r="F8102" s="14" t="str">
        <f t="shared" si="379"/>
        <v>Sunday</v>
      </c>
      <c r="G8102" s="15">
        <f>$D8102*VLOOKUP($A8102,Price_Table,MATCH($C8102,$A$6:$K$6,0),1)</f>
        <v>546</v>
      </c>
      <c r="H8102" s="15">
        <f>D8102*VLOOKUP(A8102,Cost_Table,MATCH(C8102,M$6:W$6,0),1)</f>
        <v>273</v>
      </c>
      <c r="I8102" s="15">
        <f t="shared" si="380"/>
        <v>273</v>
      </c>
      <c r="J8102" s="43"/>
      <c r="K8102" s="1"/>
    </row>
    <row r="8103" spans="1:11">
      <c r="A8103" s="29">
        <v>40938</v>
      </c>
      <c r="B8103" s="30">
        <v>3</v>
      </c>
      <c r="C8103" s="30" t="s">
        <v>7</v>
      </c>
      <c r="D8103" s="30">
        <v>31</v>
      </c>
      <c r="E8103" s="50" t="str">
        <f t="shared" si="378"/>
        <v>January</v>
      </c>
      <c r="F8103" s="14" t="str">
        <f t="shared" si="379"/>
        <v>Monday</v>
      </c>
      <c r="G8103" s="15">
        <f>$D8103*VLOOKUP($A8103,Price_Table,MATCH($C8103,$A$6:$K$6,0),1)</f>
        <v>434</v>
      </c>
      <c r="H8103" s="15">
        <f>D8103*VLOOKUP(A8103,Cost_Table,MATCH(C8103,M$6:W$6,0),1)</f>
        <v>217</v>
      </c>
      <c r="I8103" s="15">
        <f t="shared" si="380"/>
        <v>217</v>
      </c>
      <c r="J8103" s="43"/>
      <c r="K8103" s="1"/>
    </row>
    <row r="8104" spans="1:11">
      <c r="A8104" s="29">
        <v>40939</v>
      </c>
      <c r="B8104" s="30">
        <v>3</v>
      </c>
      <c r="C8104" s="30" t="s">
        <v>7</v>
      </c>
      <c r="D8104" s="30">
        <v>32</v>
      </c>
      <c r="E8104" s="50" t="str">
        <f t="shared" si="378"/>
        <v>January</v>
      </c>
      <c r="F8104" s="14" t="str">
        <f t="shared" si="379"/>
        <v>Tuesday</v>
      </c>
      <c r="G8104" s="15">
        <f>$D8104*VLOOKUP($A8104,Price_Table,MATCH($C8104,$A$6:$K$6,0),1)</f>
        <v>448</v>
      </c>
      <c r="H8104" s="15">
        <f>D8104*VLOOKUP(A8104,Cost_Table,MATCH(C8104,M$6:W$6,0),1)</f>
        <v>224</v>
      </c>
      <c r="I8104" s="15">
        <f t="shared" si="380"/>
        <v>224</v>
      </c>
      <c r="J8104" s="43"/>
      <c r="K8104" s="1"/>
    </row>
    <row r="8105" spans="1:11">
      <c r="A8105" s="29">
        <v>40940</v>
      </c>
      <c r="B8105" s="30">
        <v>3</v>
      </c>
      <c r="C8105" s="30" t="s">
        <v>7</v>
      </c>
      <c r="D8105" s="30">
        <v>36</v>
      </c>
      <c r="E8105" s="50" t="str">
        <f t="shared" si="378"/>
        <v>February</v>
      </c>
      <c r="F8105" s="14" t="str">
        <f t="shared" si="379"/>
        <v>Wednesday</v>
      </c>
      <c r="G8105" s="15">
        <f>$D8105*VLOOKUP($A8105,Price_Table,MATCH($C8105,$A$6:$K$6,0),1)</f>
        <v>504</v>
      </c>
      <c r="H8105" s="15">
        <f>D8105*VLOOKUP(A8105,Cost_Table,MATCH(C8105,M$6:W$6,0),1)</f>
        <v>252</v>
      </c>
      <c r="I8105" s="15">
        <f t="shared" si="380"/>
        <v>252</v>
      </c>
      <c r="J8105" s="43"/>
      <c r="K8105" s="1"/>
    </row>
    <row r="8106" spans="1:11">
      <c r="A8106" s="29">
        <v>40941</v>
      </c>
      <c r="B8106" s="30">
        <v>3</v>
      </c>
      <c r="C8106" s="30" t="s">
        <v>7</v>
      </c>
      <c r="D8106" s="30">
        <v>31</v>
      </c>
      <c r="E8106" s="50" t="str">
        <f t="shared" si="378"/>
        <v>February</v>
      </c>
      <c r="F8106" s="14" t="str">
        <f t="shared" si="379"/>
        <v>Thursday</v>
      </c>
      <c r="G8106" s="15">
        <f>$D8106*VLOOKUP($A8106,Price_Table,MATCH($C8106,$A$6:$K$6,0),1)</f>
        <v>434</v>
      </c>
      <c r="H8106" s="15">
        <f>D8106*VLOOKUP(A8106,Cost_Table,MATCH(C8106,M$6:W$6,0),1)</f>
        <v>217</v>
      </c>
      <c r="I8106" s="15">
        <f t="shared" si="380"/>
        <v>217</v>
      </c>
      <c r="J8106" s="43"/>
      <c r="K8106" s="1"/>
    </row>
    <row r="8107" spans="1:11">
      <c r="A8107" s="29">
        <v>40942</v>
      </c>
      <c r="B8107" s="30">
        <v>3</v>
      </c>
      <c r="C8107" s="30" t="s">
        <v>7</v>
      </c>
      <c r="D8107" s="30">
        <v>28</v>
      </c>
      <c r="E8107" s="50" t="str">
        <f t="shared" si="378"/>
        <v>February</v>
      </c>
      <c r="F8107" s="14" t="str">
        <f t="shared" si="379"/>
        <v>Friday</v>
      </c>
      <c r="G8107" s="15">
        <f>$D8107*VLOOKUP($A8107,Price_Table,MATCH($C8107,$A$6:$K$6,0),1)</f>
        <v>392</v>
      </c>
      <c r="H8107" s="15">
        <f>D8107*VLOOKUP(A8107,Cost_Table,MATCH(C8107,M$6:W$6,0),1)</f>
        <v>196</v>
      </c>
      <c r="I8107" s="15">
        <f t="shared" si="380"/>
        <v>196</v>
      </c>
      <c r="J8107" s="43"/>
      <c r="K8107" s="1"/>
    </row>
    <row r="8108" spans="1:11">
      <c r="A8108" s="29">
        <v>40943</v>
      </c>
      <c r="B8108" s="30">
        <v>3</v>
      </c>
      <c r="C8108" s="30" t="s">
        <v>7</v>
      </c>
      <c r="D8108" s="30">
        <v>30</v>
      </c>
      <c r="E8108" s="50" t="str">
        <f t="shared" si="378"/>
        <v>February</v>
      </c>
      <c r="F8108" s="14" t="str">
        <f t="shared" si="379"/>
        <v>Saturday</v>
      </c>
      <c r="G8108" s="15">
        <f>$D8108*VLOOKUP($A8108,Price_Table,MATCH($C8108,$A$6:$K$6,0),1)</f>
        <v>420</v>
      </c>
      <c r="H8108" s="15">
        <f>D8108*VLOOKUP(A8108,Cost_Table,MATCH(C8108,M$6:W$6,0),1)</f>
        <v>210</v>
      </c>
      <c r="I8108" s="15">
        <f t="shared" si="380"/>
        <v>210</v>
      </c>
      <c r="J8108" s="43"/>
      <c r="K8108" s="1"/>
    </row>
    <row r="8109" spans="1:11">
      <c r="A8109" s="29">
        <v>40944</v>
      </c>
      <c r="B8109" s="30">
        <v>3</v>
      </c>
      <c r="C8109" s="30" t="s">
        <v>7</v>
      </c>
      <c r="D8109" s="30">
        <v>31</v>
      </c>
      <c r="E8109" s="50" t="str">
        <f t="shared" si="378"/>
        <v>February</v>
      </c>
      <c r="F8109" s="14" t="str">
        <f t="shared" si="379"/>
        <v>Sunday</v>
      </c>
      <c r="G8109" s="15">
        <f>$D8109*VLOOKUP($A8109,Price_Table,MATCH($C8109,$A$6:$K$6,0),1)</f>
        <v>434</v>
      </c>
      <c r="H8109" s="15">
        <f>D8109*VLOOKUP(A8109,Cost_Table,MATCH(C8109,M$6:W$6,0),1)</f>
        <v>217</v>
      </c>
      <c r="I8109" s="15">
        <f t="shared" si="380"/>
        <v>217</v>
      </c>
      <c r="J8109" s="43"/>
      <c r="K8109" s="1"/>
    </row>
    <row r="8110" spans="1:11">
      <c r="A8110" s="29">
        <v>40945</v>
      </c>
      <c r="B8110" s="30">
        <v>3</v>
      </c>
      <c r="C8110" s="30" t="s">
        <v>7</v>
      </c>
      <c r="D8110" s="30">
        <v>21</v>
      </c>
      <c r="E8110" s="50" t="str">
        <f t="shared" si="378"/>
        <v>February</v>
      </c>
      <c r="F8110" s="14" t="str">
        <f t="shared" si="379"/>
        <v>Monday</v>
      </c>
      <c r="G8110" s="15">
        <f>$D8110*VLOOKUP($A8110,Price_Table,MATCH($C8110,$A$6:$K$6,0),1)</f>
        <v>294</v>
      </c>
      <c r="H8110" s="15">
        <f>D8110*VLOOKUP(A8110,Cost_Table,MATCH(C8110,M$6:W$6,0),1)</f>
        <v>147</v>
      </c>
      <c r="I8110" s="15">
        <f t="shared" si="380"/>
        <v>147</v>
      </c>
      <c r="J8110" s="43"/>
      <c r="K8110" s="1"/>
    </row>
    <row r="8111" spans="1:11">
      <c r="A8111" s="29">
        <v>40946</v>
      </c>
      <c r="B8111" s="30">
        <v>3</v>
      </c>
      <c r="C8111" s="30" t="s">
        <v>7</v>
      </c>
      <c r="D8111" s="30">
        <v>27</v>
      </c>
      <c r="E8111" s="50" t="str">
        <f t="shared" si="378"/>
        <v>February</v>
      </c>
      <c r="F8111" s="14" t="str">
        <f t="shared" si="379"/>
        <v>Tuesday</v>
      </c>
      <c r="G8111" s="15">
        <f>$D8111*VLOOKUP($A8111,Price_Table,MATCH($C8111,$A$6:$K$6,0),1)</f>
        <v>378</v>
      </c>
      <c r="H8111" s="15">
        <f>D8111*VLOOKUP(A8111,Cost_Table,MATCH(C8111,M$6:W$6,0),1)</f>
        <v>189</v>
      </c>
      <c r="I8111" s="15">
        <f t="shared" si="380"/>
        <v>189</v>
      </c>
      <c r="J8111" s="43"/>
      <c r="K8111" s="1"/>
    </row>
    <row r="8112" spans="1:11">
      <c r="A8112" s="29">
        <v>40947</v>
      </c>
      <c r="B8112" s="30">
        <v>3</v>
      </c>
      <c r="C8112" s="30" t="s">
        <v>7</v>
      </c>
      <c r="D8112" s="30">
        <v>21</v>
      </c>
      <c r="E8112" s="50" t="str">
        <f t="shared" si="378"/>
        <v>February</v>
      </c>
      <c r="F8112" s="14" t="str">
        <f t="shared" si="379"/>
        <v>Wednesday</v>
      </c>
      <c r="G8112" s="15">
        <f>$D8112*VLOOKUP($A8112,Price_Table,MATCH($C8112,$A$6:$K$6,0),1)</f>
        <v>294</v>
      </c>
      <c r="H8112" s="15">
        <f>D8112*VLOOKUP(A8112,Cost_Table,MATCH(C8112,M$6:W$6,0),1)</f>
        <v>147</v>
      </c>
      <c r="I8112" s="15">
        <f t="shared" si="380"/>
        <v>147</v>
      </c>
      <c r="J8112" s="43"/>
      <c r="K8112" s="1"/>
    </row>
    <row r="8113" spans="1:11">
      <c r="A8113" s="29">
        <v>40948</v>
      </c>
      <c r="B8113" s="30">
        <v>3</v>
      </c>
      <c r="C8113" s="30" t="s">
        <v>7</v>
      </c>
      <c r="D8113" s="30">
        <v>24</v>
      </c>
      <c r="E8113" s="50" t="str">
        <f t="shared" si="378"/>
        <v>February</v>
      </c>
      <c r="F8113" s="14" t="str">
        <f t="shared" si="379"/>
        <v>Thursday</v>
      </c>
      <c r="G8113" s="15">
        <f>$D8113*VLOOKUP($A8113,Price_Table,MATCH($C8113,$A$6:$K$6,0),1)</f>
        <v>336</v>
      </c>
      <c r="H8113" s="15">
        <f>D8113*VLOOKUP(A8113,Cost_Table,MATCH(C8113,M$6:W$6,0),1)</f>
        <v>168</v>
      </c>
      <c r="I8113" s="15">
        <f t="shared" si="380"/>
        <v>168</v>
      </c>
      <c r="J8113" s="43"/>
      <c r="K8113" s="1"/>
    </row>
    <row r="8114" spans="1:11">
      <c r="A8114" s="29">
        <v>40949</v>
      </c>
      <c r="B8114" s="30">
        <v>3</v>
      </c>
      <c r="C8114" s="30" t="s">
        <v>7</v>
      </c>
      <c r="D8114" s="30">
        <v>28</v>
      </c>
      <c r="E8114" s="50" t="str">
        <f t="shared" si="378"/>
        <v>February</v>
      </c>
      <c r="F8114" s="14" t="str">
        <f t="shared" si="379"/>
        <v>Friday</v>
      </c>
      <c r="G8114" s="15">
        <f>$D8114*VLOOKUP($A8114,Price_Table,MATCH($C8114,$A$6:$K$6,0),1)</f>
        <v>392</v>
      </c>
      <c r="H8114" s="15">
        <f>D8114*VLOOKUP(A8114,Cost_Table,MATCH(C8114,M$6:W$6,0),1)</f>
        <v>196</v>
      </c>
      <c r="I8114" s="15">
        <f t="shared" si="380"/>
        <v>196</v>
      </c>
      <c r="J8114" s="43"/>
      <c r="K8114" s="1"/>
    </row>
    <row r="8115" spans="1:11">
      <c r="A8115" s="29">
        <v>40950</v>
      </c>
      <c r="B8115" s="30">
        <v>3</v>
      </c>
      <c r="C8115" s="30" t="s">
        <v>7</v>
      </c>
      <c r="D8115" s="30">
        <v>26</v>
      </c>
      <c r="E8115" s="50" t="str">
        <f t="shared" si="378"/>
        <v>February</v>
      </c>
      <c r="F8115" s="14" t="str">
        <f t="shared" si="379"/>
        <v>Saturday</v>
      </c>
      <c r="G8115" s="15">
        <f>$D8115*VLOOKUP($A8115,Price_Table,MATCH($C8115,$A$6:$K$6,0),1)</f>
        <v>364</v>
      </c>
      <c r="H8115" s="15">
        <f>D8115*VLOOKUP(A8115,Cost_Table,MATCH(C8115,M$6:W$6,0),1)</f>
        <v>182</v>
      </c>
      <c r="I8115" s="15">
        <f t="shared" si="380"/>
        <v>182</v>
      </c>
      <c r="J8115" s="43"/>
      <c r="K8115" s="1"/>
    </row>
    <row r="8116" spans="1:11">
      <c r="A8116" s="29">
        <v>40951</v>
      </c>
      <c r="B8116" s="30">
        <v>3</v>
      </c>
      <c r="C8116" s="30" t="s">
        <v>7</v>
      </c>
      <c r="D8116" s="30">
        <v>29</v>
      </c>
      <c r="E8116" s="50" t="str">
        <f t="shared" si="378"/>
        <v>February</v>
      </c>
      <c r="F8116" s="14" t="str">
        <f t="shared" si="379"/>
        <v>Sunday</v>
      </c>
      <c r="G8116" s="15">
        <f>$D8116*VLOOKUP($A8116,Price_Table,MATCH($C8116,$A$6:$K$6,0),1)</f>
        <v>406</v>
      </c>
      <c r="H8116" s="15">
        <f>D8116*VLOOKUP(A8116,Cost_Table,MATCH(C8116,M$6:W$6,0),1)</f>
        <v>203</v>
      </c>
      <c r="I8116" s="15">
        <f t="shared" si="380"/>
        <v>203</v>
      </c>
      <c r="J8116" s="43"/>
      <c r="K8116" s="1"/>
    </row>
    <row r="8117" spans="1:11">
      <c r="A8117" s="29">
        <v>40952</v>
      </c>
      <c r="B8117" s="30">
        <v>3</v>
      </c>
      <c r="C8117" s="30" t="s">
        <v>7</v>
      </c>
      <c r="D8117" s="30">
        <v>31</v>
      </c>
      <c r="E8117" s="50" t="str">
        <f t="shared" si="378"/>
        <v>February</v>
      </c>
      <c r="F8117" s="14" t="str">
        <f t="shared" si="379"/>
        <v>Monday</v>
      </c>
      <c r="G8117" s="15">
        <f>$D8117*VLOOKUP($A8117,Price_Table,MATCH($C8117,$A$6:$K$6,0),1)</f>
        <v>434</v>
      </c>
      <c r="H8117" s="15">
        <f>D8117*VLOOKUP(A8117,Cost_Table,MATCH(C8117,M$6:W$6,0),1)</f>
        <v>217</v>
      </c>
      <c r="I8117" s="15">
        <f t="shared" si="380"/>
        <v>217</v>
      </c>
      <c r="J8117" s="43"/>
      <c r="K8117" s="1"/>
    </row>
    <row r="8118" spans="1:11">
      <c r="A8118" s="29">
        <v>40953</v>
      </c>
      <c r="B8118" s="30">
        <v>3</v>
      </c>
      <c r="C8118" s="30" t="s">
        <v>7</v>
      </c>
      <c r="D8118" s="30">
        <v>22</v>
      </c>
      <c r="E8118" s="50" t="str">
        <f t="shared" si="378"/>
        <v>February</v>
      </c>
      <c r="F8118" s="14" t="str">
        <f t="shared" si="379"/>
        <v>Tuesday</v>
      </c>
      <c r="G8118" s="15">
        <f>$D8118*VLOOKUP($A8118,Price_Table,MATCH($C8118,$A$6:$K$6,0),1)</f>
        <v>308</v>
      </c>
      <c r="H8118" s="15">
        <f>D8118*VLOOKUP(A8118,Cost_Table,MATCH(C8118,M$6:W$6,0),1)</f>
        <v>154</v>
      </c>
      <c r="I8118" s="15">
        <f t="shared" si="380"/>
        <v>154</v>
      </c>
      <c r="J8118" s="43"/>
      <c r="K8118" s="1"/>
    </row>
    <row r="8119" spans="1:11">
      <c r="A8119" s="29">
        <v>40954</v>
      </c>
      <c r="B8119" s="30">
        <v>3</v>
      </c>
      <c r="C8119" s="30" t="s">
        <v>7</v>
      </c>
      <c r="D8119" s="30">
        <v>32</v>
      </c>
      <c r="E8119" s="50" t="str">
        <f t="shared" si="378"/>
        <v>February</v>
      </c>
      <c r="F8119" s="14" t="str">
        <f t="shared" si="379"/>
        <v>Wednesday</v>
      </c>
      <c r="G8119" s="15">
        <f>$D8119*VLOOKUP($A8119,Price_Table,MATCH($C8119,$A$6:$K$6,0),1)</f>
        <v>448</v>
      </c>
      <c r="H8119" s="15">
        <f>D8119*VLOOKUP(A8119,Cost_Table,MATCH(C8119,M$6:W$6,0),1)</f>
        <v>224</v>
      </c>
      <c r="I8119" s="15">
        <f t="shared" si="380"/>
        <v>224</v>
      </c>
      <c r="J8119" s="43"/>
      <c r="K8119" s="1"/>
    </row>
    <row r="8120" spans="1:11">
      <c r="A8120" s="29">
        <v>40955</v>
      </c>
      <c r="B8120" s="30">
        <v>3</v>
      </c>
      <c r="C8120" s="30" t="s">
        <v>7</v>
      </c>
      <c r="D8120" s="30">
        <v>29</v>
      </c>
      <c r="E8120" s="50" t="str">
        <f t="shared" si="378"/>
        <v>February</v>
      </c>
      <c r="F8120" s="14" t="str">
        <f t="shared" si="379"/>
        <v>Thursday</v>
      </c>
      <c r="G8120" s="15">
        <f>$D8120*VLOOKUP($A8120,Price_Table,MATCH($C8120,$A$6:$K$6,0),1)</f>
        <v>406</v>
      </c>
      <c r="H8120" s="15">
        <f>D8120*VLOOKUP(A8120,Cost_Table,MATCH(C8120,M$6:W$6,0),1)</f>
        <v>203</v>
      </c>
      <c r="I8120" s="15">
        <f t="shared" si="380"/>
        <v>203</v>
      </c>
      <c r="J8120" s="43"/>
      <c r="K8120" s="1"/>
    </row>
    <row r="8121" spans="1:11">
      <c r="A8121" s="29">
        <v>40956</v>
      </c>
      <c r="B8121" s="30">
        <v>3</v>
      </c>
      <c r="C8121" s="30" t="s">
        <v>7</v>
      </c>
      <c r="D8121" s="30">
        <v>35</v>
      </c>
      <c r="E8121" s="50" t="str">
        <f t="shared" si="378"/>
        <v>February</v>
      </c>
      <c r="F8121" s="14" t="str">
        <f t="shared" si="379"/>
        <v>Friday</v>
      </c>
      <c r="G8121" s="15">
        <f>$D8121*VLOOKUP($A8121,Price_Table,MATCH($C8121,$A$6:$K$6,0),1)</f>
        <v>490</v>
      </c>
      <c r="H8121" s="15">
        <f>D8121*VLOOKUP(A8121,Cost_Table,MATCH(C8121,M$6:W$6,0),1)</f>
        <v>245</v>
      </c>
      <c r="I8121" s="15">
        <f t="shared" si="380"/>
        <v>245</v>
      </c>
      <c r="J8121" s="43"/>
      <c r="K8121" s="1"/>
    </row>
    <row r="8122" spans="1:11">
      <c r="A8122" s="29">
        <v>40957</v>
      </c>
      <c r="B8122" s="30">
        <v>3</v>
      </c>
      <c r="C8122" s="30" t="s">
        <v>7</v>
      </c>
      <c r="D8122" s="30">
        <v>43</v>
      </c>
      <c r="E8122" s="50" t="str">
        <f t="shared" si="378"/>
        <v>February</v>
      </c>
      <c r="F8122" s="14" t="str">
        <f t="shared" si="379"/>
        <v>Saturday</v>
      </c>
      <c r="G8122" s="15">
        <f>$D8122*VLOOKUP($A8122,Price_Table,MATCH($C8122,$A$6:$K$6,0),1)</f>
        <v>602</v>
      </c>
      <c r="H8122" s="15">
        <f>D8122*VLOOKUP(A8122,Cost_Table,MATCH(C8122,M$6:W$6,0),1)</f>
        <v>301</v>
      </c>
      <c r="I8122" s="15">
        <f t="shared" si="380"/>
        <v>301</v>
      </c>
      <c r="J8122" s="43"/>
      <c r="K8122" s="1"/>
    </row>
    <row r="8123" spans="1:11">
      <c r="A8123" s="29">
        <v>40958</v>
      </c>
      <c r="B8123" s="30">
        <v>3</v>
      </c>
      <c r="C8123" s="30" t="s">
        <v>7</v>
      </c>
      <c r="D8123" s="30">
        <v>33</v>
      </c>
      <c r="E8123" s="50" t="str">
        <f t="shared" si="378"/>
        <v>February</v>
      </c>
      <c r="F8123" s="14" t="str">
        <f t="shared" si="379"/>
        <v>Sunday</v>
      </c>
      <c r="G8123" s="15">
        <f>$D8123*VLOOKUP($A8123,Price_Table,MATCH($C8123,$A$6:$K$6,0),1)</f>
        <v>462</v>
      </c>
      <c r="H8123" s="15">
        <f>D8123*VLOOKUP(A8123,Cost_Table,MATCH(C8123,M$6:W$6,0),1)</f>
        <v>231</v>
      </c>
      <c r="I8123" s="15">
        <f t="shared" si="380"/>
        <v>231</v>
      </c>
      <c r="J8123" s="43"/>
      <c r="K8123" s="1"/>
    </row>
    <row r="8124" spans="1:11">
      <c r="A8124" s="29">
        <v>40959</v>
      </c>
      <c r="B8124" s="30">
        <v>3</v>
      </c>
      <c r="C8124" s="30" t="s">
        <v>7</v>
      </c>
      <c r="D8124" s="30">
        <v>29</v>
      </c>
      <c r="E8124" s="50" t="str">
        <f t="shared" si="378"/>
        <v>February</v>
      </c>
      <c r="F8124" s="14" t="str">
        <f t="shared" si="379"/>
        <v>Monday</v>
      </c>
      <c r="G8124" s="15">
        <f>$D8124*VLOOKUP($A8124,Price_Table,MATCH($C8124,$A$6:$K$6,0),1)</f>
        <v>406</v>
      </c>
      <c r="H8124" s="15">
        <f>D8124*VLOOKUP(A8124,Cost_Table,MATCH(C8124,M$6:W$6,0),1)</f>
        <v>203</v>
      </c>
      <c r="I8124" s="15">
        <f t="shared" si="380"/>
        <v>203</v>
      </c>
      <c r="J8124" s="43"/>
      <c r="K8124" s="1"/>
    </row>
    <row r="8125" spans="1:11">
      <c r="A8125" s="29">
        <v>40960</v>
      </c>
      <c r="B8125" s="30">
        <v>3</v>
      </c>
      <c r="C8125" s="30" t="s">
        <v>7</v>
      </c>
      <c r="D8125" s="30">
        <v>28</v>
      </c>
      <c r="E8125" s="50" t="str">
        <f t="shared" si="378"/>
        <v>February</v>
      </c>
      <c r="F8125" s="14" t="str">
        <f t="shared" si="379"/>
        <v>Tuesday</v>
      </c>
      <c r="G8125" s="15">
        <f>$D8125*VLOOKUP($A8125,Price_Table,MATCH($C8125,$A$6:$K$6,0),1)</f>
        <v>392</v>
      </c>
      <c r="H8125" s="15">
        <f>D8125*VLOOKUP(A8125,Cost_Table,MATCH(C8125,M$6:W$6,0),1)</f>
        <v>196</v>
      </c>
      <c r="I8125" s="15">
        <f t="shared" si="380"/>
        <v>196</v>
      </c>
      <c r="J8125" s="43"/>
      <c r="K8125" s="1"/>
    </row>
    <row r="8126" spans="1:11">
      <c r="A8126" s="29">
        <v>40961</v>
      </c>
      <c r="B8126" s="30">
        <v>3</v>
      </c>
      <c r="C8126" s="30" t="s">
        <v>7</v>
      </c>
      <c r="D8126" s="30">
        <v>18</v>
      </c>
      <c r="E8126" s="50" t="str">
        <f t="shared" si="378"/>
        <v>February</v>
      </c>
      <c r="F8126" s="14" t="str">
        <f t="shared" si="379"/>
        <v>Wednesday</v>
      </c>
      <c r="G8126" s="15">
        <f>$D8126*VLOOKUP($A8126,Price_Table,MATCH($C8126,$A$6:$K$6,0),1)</f>
        <v>252</v>
      </c>
      <c r="H8126" s="15">
        <f>D8126*VLOOKUP(A8126,Cost_Table,MATCH(C8126,M$6:W$6,0),1)</f>
        <v>126</v>
      </c>
      <c r="I8126" s="15">
        <f t="shared" si="380"/>
        <v>126</v>
      </c>
      <c r="J8126" s="43"/>
      <c r="K8126" s="1"/>
    </row>
    <row r="8127" spans="1:11">
      <c r="A8127" s="29">
        <v>40962</v>
      </c>
      <c r="B8127" s="30">
        <v>3</v>
      </c>
      <c r="C8127" s="30" t="s">
        <v>7</v>
      </c>
      <c r="D8127" s="30">
        <v>26</v>
      </c>
      <c r="E8127" s="50" t="str">
        <f t="shared" si="378"/>
        <v>February</v>
      </c>
      <c r="F8127" s="14" t="str">
        <f t="shared" si="379"/>
        <v>Thursday</v>
      </c>
      <c r="G8127" s="15">
        <f>$D8127*VLOOKUP($A8127,Price_Table,MATCH($C8127,$A$6:$K$6,0),1)</f>
        <v>364</v>
      </c>
      <c r="H8127" s="15">
        <f>D8127*VLOOKUP(A8127,Cost_Table,MATCH(C8127,M$6:W$6,0),1)</f>
        <v>182</v>
      </c>
      <c r="I8127" s="15">
        <f t="shared" si="380"/>
        <v>182</v>
      </c>
      <c r="J8127" s="43"/>
      <c r="K8127" s="1"/>
    </row>
    <row r="8128" spans="1:11">
      <c r="A8128" s="29">
        <v>40963</v>
      </c>
      <c r="B8128" s="30">
        <v>3</v>
      </c>
      <c r="C8128" s="30" t="s">
        <v>7</v>
      </c>
      <c r="D8128" s="30">
        <v>23</v>
      </c>
      <c r="E8128" s="50" t="str">
        <f t="shared" si="378"/>
        <v>February</v>
      </c>
      <c r="F8128" s="14" t="str">
        <f t="shared" si="379"/>
        <v>Friday</v>
      </c>
      <c r="G8128" s="15">
        <f>$D8128*VLOOKUP($A8128,Price_Table,MATCH($C8128,$A$6:$K$6,0),1)</f>
        <v>322</v>
      </c>
      <c r="H8128" s="15">
        <f>D8128*VLOOKUP(A8128,Cost_Table,MATCH(C8128,M$6:W$6,0),1)</f>
        <v>161</v>
      </c>
      <c r="I8128" s="15">
        <f t="shared" si="380"/>
        <v>161</v>
      </c>
      <c r="J8128" s="43"/>
      <c r="K8128" s="1"/>
    </row>
    <row r="8129" spans="1:11">
      <c r="A8129" s="29">
        <v>40964</v>
      </c>
      <c r="B8129" s="30">
        <v>3</v>
      </c>
      <c r="C8129" s="30" t="s">
        <v>7</v>
      </c>
      <c r="D8129" s="30">
        <v>26</v>
      </c>
      <c r="E8129" s="50" t="str">
        <f t="shared" si="378"/>
        <v>February</v>
      </c>
      <c r="F8129" s="14" t="str">
        <f t="shared" si="379"/>
        <v>Saturday</v>
      </c>
      <c r="G8129" s="15">
        <f>$D8129*VLOOKUP($A8129,Price_Table,MATCH($C8129,$A$6:$K$6,0),1)</f>
        <v>364</v>
      </c>
      <c r="H8129" s="15">
        <f>D8129*VLOOKUP(A8129,Cost_Table,MATCH(C8129,M$6:W$6,0),1)</f>
        <v>182</v>
      </c>
      <c r="I8129" s="15">
        <f t="shared" si="380"/>
        <v>182</v>
      </c>
      <c r="J8129" s="43"/>
      <c r="K8129" s="1"/>
    </row>
    <row r="8130" spans="1:11">
      <c r="A8130" s="29">
        <v>40965</v>
      </c>
      <c r="B8130" s="30">
        <v>3</v>
      </c>
      <c r="C8130" s="30" t="s">
        <v>7</v>
      </c>
      <c r="D8130" s="30">
        <v>40</v>
      </c>
      <c r="E8130" s="50" t="str">
        <f t="shared" si="378"/>
        <v>February</v>
      </c>
      <c r="F8130" s="14" t="str">
        <f t="shared" si="379"/>
        <v>Sunday</v>
      </c>
      <c r="G8130" s="15">
        <f>$D8130*VLOOKUP($A8130,Price_Table,MATCH($C8130,$A$6:$K$6,0),1)</f>
        <v>560</v>
      </c>
      <c r="H8130" s="15">
        <f>D8130*VLOOKUP(A8130,Cost_Table,MATCH(C8130,M$6:W$6,0),1)</f>
        <v>280</v>
      </c>
      <c r="I8130" s="15">
        <f t="shared" si="380"/>
        <v>280</v>
      </c>
      <c r="J8130" s="43"/>
      <c r="K8130" s="1"/>
    </row>
    <row r="8131" spans="1:11">
      <c r="A8131" s="29">
        <v>40966</v>
      </c>
      <c r="B8131" s="30">
        <v>3</v>
      </c>
      <c r="C8131" s="30" t="s">
        <v>7</v>
      </c>
      <c r="D8131" s="30">
        <v>32</v>
      </c>
      <c r="E8131" s="50" t="str">
        <f t="shared" si="378"/>
        <v>February</v>
      </c>
      <c r="F8131" s="14" t="str">
        <f t="shared" si="379"/>
        <v>Monday</v>
      </c>
      <c r="G8131" s="15">
        <f>$D8131*VLOOKUP($A8131,Price_Table,MATCH($C8131,$A$6:$K$6,0),1)</f>
        <v>448</v>
      </c>
      <c r="H8131" s="15">
        <f>D8131*VLOOKUP(A8131,Cost_Table,MATCH(C8131,M$6:W$6,0),1)</f>
        <v>224</v>
      </c>
      <c r="I8131" s="15">
        <f t="shared" si="380"/>
        <v>224</v>
      </c>
      <c r="J8131" s="43"/>
      <c r="K8131" s="1"/>
    </row>
    <row r="8132" spans="1:11">
      <c r="A8132" s="29">
        <v>40967</v>
      </c>
      <c r="B8132" s="30">
        <v>3</v>
      </c>
      <c r="C8132" s="30" t="s">
        <v>7</v>
      </c>
      <c r="D8132" s="30">
        <v>25</v>
      </c>
      <c r="E8132" s="50" t="str">
        <f t="shared" si="378"/>
        <v>February</v>
      </c>
      <c r="F8132" s="14" t="str">
        <f t="shared" si="379"/>
        <v>Tuesday</v>
      </c>
      <c r="G8132" s="15">
        <f>$D8132*VLOOKUP($A8132,Price_Table,MATCH($C8132,$A$6:$K$6,0),1)</f>
        <v>350</v>
      </c>
      <c r="H8132" s="15">
        <f>D8132*VLOOKUP(A8132,Cost_Table,MATCH(C8132,M$6:W$6,0),1)</f>
        <v>175</v>
      </c>
      <c r="I8132" s="15">
        <f t="shared" si="380"/>
        <v>175</v>
      </c>
      <c r="J8132" s="43"/>
      <c r="K8132" s="1"/>
    </row>
    <row r="8133" spans="1:11">
      <c r="A8133" s="29">
        <v>40968</v>
      </c>
      <c r="B8133" s="30">
        <v>3</v>
      </c>
      <c r="C8133" s="30" t="s">
        <v>7</v>
      </c>
      <c r="D8133" s="30">
        <v>31</v>
      </c>
      <c r="E8133" s="50" t="str">
        <f t="shared" si="378"/>
        <v>February</v>
      </c>
      <c r="F8133" s="14" t="str">
        <f t="shared" si="379"/>
        <v>Wednesday</v>
      </c>
      <c r="G8133" s="15">
        <f>$D8133*VLOOKUP($A8133,Price_Table,MATCH($C8133,$A$6:$K$6,0),1)</f>
        <v>434</v>
      </c>
      <c r="H8133" s="15">
        <f>D8133*VLOOKUP(A8133,Cost_Table,MATCH(C8133,M$6:W$6,0),1)</f>
        <v>217</v>
      </c>
      <c r="I8133" s="15">
        <f t="shared" si="380"/>
        <v>217</v>
      </c>
      <c r="J8133" s="43"/>
      <c r="K8133" s="1"/>
    </row>
    <row r="8134" spans="1:11">
      <c r="A8134" s="29">
        <v>40969</v>
      </c>
      <c r="B8134" s="30">
        <v>3</v>
      </c>
      <c r="C8134" s="30" t="s">
        <v>7</v>
      </c>
      <c r="D8134" s="30">
        <v>39</v>
      </c>
      <c r="E8134" s="50" t="str">
        <f t="shared" si="378"/>
        <v>March</v>
      </c>
      <c r="F8134" s="14" t="str">
        <f t="shared" si="379"/>
        <v>Thursday</v>
      </c>
      <c r="G8134" s="15">
        <f>$D8134*VLOOKUP($A8134,Price_Table,MATCH($C8134,$A$6:$K$6,0),1)</f>
        <v>546</v>
      </c>
      <c r="H8134" s="15">
        <f>D8134*VLOOKUP(A8134,Cost_Table,MATCH(C8134,M$6:W$6,0),1)</f>
        <v>331.5</v>
      </c>
      <c r="I8134" s="15">
        <f t="shared" si="380"/>
        <v>214.5</v>
      </c>
      <c r="J8134" s="43"/>
      <c r="K8134" s="1"/>
    </row>
    <row r="8135" spans="1:11">
      <c r="A8135" s="29">
        <v>40970</v>
      </c>
      <c r="B8135" s="30">
        <v>3</v>
      </c>
      <c r="C8135" s="30" t="s">
        <v>7</v>
      </c>
      <c r="D8135" s="30">
        <v>35</v>
      </c>
      <c r="E8135" s="50" t="str">
        <f t="shared" si="378"/>
        <v>March</v>
      </c>
      <c r="F8135" s="14" t="str">
        <f t="shared" si="379"/>
        <v>Friday</v>
      </c>
      <c r="G8135" s="15">
        <f>$D8135*VLOOKUP($A8135,Price_Table,MATCH($C8135,$A$6:$K$6,0),1)</f>
        <v>490</v>
      </c>
      <c r="H8135" s="15">
        <f>D8135*VLOOKUP(A8135,Cost_Table,MATCH(C8135,M$6:W$6,0),1)</f>
        <v>297.5</v>
      </c>
      <c r="I8135" s="15">
        <f t="shared" si="380"/>
        <v>192.5</v>
      </c>
      <c r="J8135" s="43"/>
      <c r="K8135" s="1"/>
    </row>
    <row r="8136" spans="1:11">
      <c r="A8136" s="29">
        <v>40971</v>
      </c>
      <c r="B8136" s="30">
        <v>3</v>
      </c>
      <c r="C8136" s="30" t="s">
        <v>7</v>
      </c>
      <c r="D8136" s="30">
        <v>32</v>
      </c>
      <c r="E8136" s="50" t="str">
        <f t="shared" si="378"/>
        <v>March</v>
      </c>
      <c r="F8136" s="14" t="str">
        <f t="shared" si="379"/>
        <v>Saturday</v>
      </c>
      <c r="G8136" s="15">
        <f>$D8136*VLOOKUP($A8136,Price_Table,MATCH($C8136,$A$6:$K$6,0),1)</f>
        <v>448</v>
      </c>
      <c r="H8136" s="15">
        <f>D8136*VLOOKUP(A8136,Cost_Table,MATCH(C8136,M$6:W$6,0),1)</f>
        <v>272</v>
      </c>
      <c r="I8136" s="15">
        <f t="shared" si="380"/>
        <v>176</v>
      </c>
      <c r="J8136" s="43"/>
      <c r="K8136" s="1"/>
    </row>
    <row r="8137" spans="1:11">
      <c r="A8137" s="29">
        <v>40972</v>
      </c>
      <c r="B8137" s="30">
        <v>3</v>
      </c>
      <c r="C8137" s="30" t="s">
        <v>7</v>
      </c>
      <c r="D8137" s="30">
        <v>31</v>
      </c>
      <c r="E8137" s="50" t="str">
        <f t="shared" si="378"/>
        <v>March</v>
      </c>
      <c r="F8137" s="14" t="str">
        <f t="shared" si="379"/>
        <v>Sunday</v>
      </c>
      <c r="G8137" s="15">
        <f>$D8137*VLOOKUP($A8137,Price_Table,MATCH($C8137,$A$6:$K$6,0),1)</f>
        <v>434</v>
      </c>
      <c r="H8137" s="15">
        <f>D8137*VLOOKUP(A8137,Cost_Table,MATCH(C8137,M$6:W$6,0),1)</f>
        <v>263.5</v>
      </c>
      <c r="I8137" s="15">
        <f t="shared" si="380"/>
        <v>170.5</v>
      </c>
      <c r="J8137" s="43"/>
      <c r="K8137" s="1"/>
    </row>
    <row r="8138" spans="1:11">
      <c r="A8138" s="29">
        <v>40973</v>
      </c>
      <c r="B8138" s="30">
        <v>3</v>
      </c>
      <c r="C8138" s="30" t="s">
        <v>7</v>
      </c>
      <c r="D8138" s="30">
        <v>27</v>
      </c>
      <c r="E8138" s="50" t="str">
        <f t="shared" si="378"/>
        <v>March</v>
      </c>
      <c r="F8138" s="14" t="str">
        <f t="shared" si="379"/>
        <v>Monday</v>
      </c>
      <c r="G8138" s="15">
        <f>$D8138*VLOOKUP($A8138,Price_Table,MATCH($C8138,$A$6:$K$6,0),1)</f>
        <v>378</v>
      </c>
      <c r="H8138" s="15">
        <f>D8138*VLOOKUP(A8138,Cost_Table,MATCH(C8138,M$6:W$6,0),1)</f>
        <v>229.5</v>
      </c>
      <c r="I8138" s="15">
        <f t="shared" si="380"/>
        <v>148.5</v>
      </c>
      <c r="J8138" s="43"/>
      <c r="K8138" s="1"/>
    </row>
    <row r="8139" spans="1:11">
      <c r="A8139" s="29">
        <v>40974</v>
      </c>
      <c r="B8139" s="30">
        <v>3</v>
      </c>
      <c r="C8139" s="30" t="s">
        <v>7</v>
      </c>
      <c r="D8139" s="30">
        <v>36</v>
      </c>
      <c r="E8139" s="50" t="str">
        <f t="shared" si="378"/>
        <v>March</v>
      </c>
      <c r="F8139" s="14" t="str">
        <f t="shared" si="379"/>
        <v>Tuesday</v>
      </c>
      <c r="G8139" s="15">
        <f>$D8139*VLOOKUP($A8139,Price_Table,MATCH($C8139,$A$6:$K$6,0),1)</f>
        <v>504</v>
      </c>
      <c r="H8139" s="15">
        <f>D8139*VLOOKUP(A8139,Cost_Table,MATCH(C8139,M$6:W$6,0),1)</f>
        <v>306</v>
      </c>
      <c r="I8139" s="15">
        <f t="shared" si="380"/>
        <v>198</v>
      </c>
      <c r="J8139" s="43"/>
      <c r="K8139" s="1"/>
    </row>
    <row r="8140" spans="1:11">
      <c r="A8140" s="29">
        <v>40975</v>
      </c>
      <c r="B8140" s="30">
        <v>3</v>
      </c>
      <c r="C8140" s="30" t="s">
        <v>7</v>
      </c>
      <c r="D8140" s="30">
        <v>23</v>
      </c>
      <c r="E8140" s="50" t="str">
        <f t="shared" si="378"/>
        <v>March</v>
      </c>
      <c r="F8140" s="14" t="str">
        <f t="shared" si="379"/>
        <v>Wednesday</v>
      </c>
      <c r="G8140" s="15">
        <f>$D8140*VLOOKUP($A8140,Price_Table,MATCH($C8140,$A$6:$K$6,0),1)</f>
        <v>322</v>
      </c>
      <c r="H8140" s="15">
        <f>D8140*VLOOKUP(A8140,Cost_Table,MATCH(C8140,M$6:W$6,0),1)</f>
        <v>195.5</v>
      </c>
      <c r="I8140" s="15">
        <f t="shared" si="380"/>
        <v>126.5</v>
      </c>
      <c r="J8140" s="43"/>
      <c r="K8140" s="1"/>
    </row>
    <row r="8141" spans="1:11">
      <c r="A8141" s="29">
        <v>40976</v>
      </c>
      <c r="B8141" s="30">
        <v>3</v>
      </c>
      <c r="C8141" s="30" t="s">
        <v>7</v>
      </c>
      <c r="D8141" s="30">
        <v>40</v>
      </c>
      <c r="E8141" s="50" t="str">
        <f t="shared" si="378"/>
        <v>March</v>
      </c>
      <c r="F8141" s="14" t="str">
        <f t="shared" si="379"/>
        <v>Thursday</v>
      </c>
      <c r="G8141" s="15">
        <f>$D8141*VLOOKUP($A8141,Price_Table,MATCH($C8141,$A$6:$K$6,0),1)</f>
        <v>560</v>
      </c>
      <c r="H8141" s="15">
        <f>D8141*VLOOKUP(A8141,Cost_Table,MATCH(C8141,M$6:W$6,0),1)</f>
        <v>340</v>
      </c>
      <c r="I8141" s="15">
        <f t="shared" si="380"/>
        <v>220</v>
      </c>
      <c r="J8141" s="43"/>
      <c r="K8141" s="1"/>
    </row>
    <row r="8142" spans="1:11">
      <c r="A8142" s="29">
        <v>40977</v>
      </c>
      <c r="B8142" s="30">
        <v>3</v>
      </c>
      <c r="C8142" s="30" t="s">
        <v>7</v>
      </c>
      <c r="D8142" s="30">
        <v>31</v>
      </c>
      <c r="E8142" s="50" t="str">
        <f t="shared" si="378"/>
        <v>March</v>
      </c>
      <c r="F8142" s="14" t="str">
        <f t="shared" si="379"/>
        <v>Friday</v>
      </c>
      <c r="G8142" s="15">
        <f>$D8142*VLOOKUP($A8142,Price_Table,MATCH($C8142,$A$6:$K$6,0),1)</f>
        <v>434</v>
      </c>
      <c r="H8142" s="15">
        <f>D8142*VLOOKUP(A8142,Cost_Table,MATCH(C8142,M$6:W$6,0),1)</f>
        <v>263.5</v>
      </c>
      <c r="I8142" s="15">
        <f t="shared" si="380"/>
        <v>170.5</v>
      </c>
      <c r="J8142" s="43"/>
      <c r="K8142" s="1"/>
    </row>
    <row r="8143" spans="1:11">
      <c r="A8143" s="29">
        <v>40978</v>
      </c>
      <c r="B8143" s="30">
        <v>3</v>
      </c>
      <c r="C8143" s="30" t="s">
        <v>7</v>
      </c>
      <c r="D8143" s="30">
        <v>30</v>
      </c>
      <c r="E8143" s="50" t="str">
        <f t="shared" si="378"/>
        <v>March</v>
      </c>
      <c r="F8143" s="14" t="str">
        <f t="shared" si="379"/>
        <v>Saturday</v>
      </c>
      <c r="G8143" s="15">
        <f>$D8143*VLOOKUP($A8143,Price_Table,MATCH($C8143,$A$6:$K$6,0),1)</f>
        <v>420</v>
      </c>
      <c r="H8143" s="15">
        <f>D8143*VLOOKUP(A8143,Cost_Table,MATCH(C8143,M$6:W$6,0),1)</f>
        <v>255</v>
      </c>
      <c r="I8143" s="15">
        <f t="shared" si="380"/>
        <v>165</v>
      </c>
      <c r="J8143" s="43"/>
      <c r="K8143" s="1"/>
    </row>
    <row r="8144" spans="1:11">
      <c r="A8144" s="29">
        <v>40979</v>
      </c>
      <c r="B8144" s="30">
        <v>3</v>
      </c>
      <c r="C8144" s="30" t="s">
        <v>7</v>
      </c>
      <c r="D8144" s="30">
        <v>27</v>
      </c>
      <c r="E8144" s="50" t="str">
        <f t="shared" si="378"/>
        <v>March</v>
      </c>
      <c r="F8144" s="14" t="str">
        <f t="shared" si="379"/>
        <v>Sunday</v>
      </c>
      <c r="G8144" s="15">
        <f>$D8144*VLOOKUP($A8144,Price_Table,MATCH($C8144,$A$6:$K$6,0),1)</f>
        <v>378</v>
      </c>
      <c r="H8144" s="15">
        <f>D8144*VLOOKUP(A8144,Cost_Table,MATCH(C8144,M$6:W$6,0),1)</f>
        <v>229.5</v>
      </c>
      <c r="I8144" s="15">
        <f t="shared" si="380"/>
        <v>148.5</v>
      </c>
      <c r="J8144" s="43"/>
      <c r="K8144" s="1"/>
    </row>
    <row r="8145" spans="1:11">
      <c r="A8145" s="29">
        <v>40980</v>
      </c>
      <c r="B8145" s="30">
        <v>3</v>
      </c>
      <c r="C8145" s="30" t="s">
        <v>7</v>
      </c>
      <c r="D8145" s="30">
        <v>39</v>
      </c>
      <c r="E8145" s="50" t="str">
        <f t="shared" si="378"/>
        <v>March</v>
      </c>
      <c r="F8145" s="14" t="str">
        <f t="shared" si="379"/>
        <v>Monday</v>
      </c>
      <c r="G8145" s="15">
        <f>$D8145*VLOOKUP($A8145,Price_Table,MATCH($C8145,$A$6:$K$6,0),1)</f>
        <v>546</v>
      </c>
      <c r="H8145" s="15">
        <f>D8145*VLOOKUP(A8145,Cost_Table,MATCH(C8145,M$6:W$6,0),1)</f>
        <v>331.5</v>
      </c>
      <c r="I8145" s="15">
        <f t="shared" si="380"/>
        <v>214.5</v>
      </c>
      <c r="J8145" s="43"/>
      <c r="K8145" s="1"/>
    </row>
    <row r="8146" spans="1:11">
      <c r="A8146" s="29">
        <v>40981</v>
      </c>
      <c r="B8146" s="30">
        <v>3</v>
      </c>
      <c r="C8146" s="30" t="s">
        <v>7</v>
      </c>
      <c r="D8146" s="30">
        <v>32</v>
      </c>
      <c r="E8146" s="50" t="str">
        <f t="shared" si="378"/>
        <v>March</v>
      </c>
      <c r="F8146" s="14" t="str">
        <f t="shared" si="379"/>
        <v>Tuesday</v>
      </c>
      <c r="G8146" s="15">
        <f>$D8146*VLOOKUP($A8146,Price_Table,MATCH($C8146,$A$6:$K$6,0),1)</f>
        <v>448</v>
      </c>
      <c r="H8146" s="15">
        <f>D8146*VLOOKUP(A8146,Cost_Table,MATCH(C8146,M$6:W$6,0),1)</f>
        <v>272</v>
      </c>
      <c r="I8146" s="15">
        <f t="shared" si="380"/>
        <v>176</v>
      </c>
      <c r="J8146" s="43"/>
      <c r="K8146" s="1"/>
    </row>
    <row r="8147" spans="1:11">
      <c r="A8147" s="29">
        <v>40982</v>
      </c>
      <c r="B8147" s="30">
        <v>3</v>
      </c>
      <c r="C8147" s="30" t="s">
        <v>7</v>
      </c>
      <c r="D8147" s="30">
        <v>29</v>
      </c>
      <c r="E8147" s="50" t="str">
        <f t="shared" si="378"/>
        <v>March</v>
      </c>
      <c r="F8147" s="14" t="str">
        <f t="shared" si="379"/>
        <v>Wednesday</v>
      </c>
      <c r="G8147" s="15">
        <f>$D8147*VLOOKUP($A8147,Price_Table,MATCH($C8147,$A$6:$K$6,0),1)</f>
        <v>406</v>
      </c>
      <c r="H8147" s="15">
        <f>D8147*VLOOKUP(A8147,Cost_Table,MATCH(C8147,M$6:W$6,0),1)</f>
        <v>246.5</v>
      </c>
      <c r="I8147" s="15">
        <f t="shared" si="380"/>
        <v>159.5</v>
      </c>
      <c r="J8147" s="43"/>
      <c r="K8147" s="1"/>
    </row>
    <row r="8148" spans="1:11">
      <c r="A8148" s="29">
        <v>40983</v>
      </c>
      <c r="B8148" s="30">
        <v>3</v>
      </c>
      <c r="C8148" s="30" t="s">
        <v>7</v>
      </c>
      <c r="D8148" s="30">
        <v>17</v>
      </c>
      <c r="E8148" s="50" t="str">
        <f t="shared" si="378"/>
        <v>March</v>
      </c>
      <c r="F8148" s="14" t="str">
        <f t="shared" si="379"/>
        <v>Thursday</v>
      </c>
      <c r="G8148" s="15">
        <f>$D8148*VLOOKUP($A8148,Price_Table,MATCH($C8148,$A$6:$K$6,0),1)</f>
        <v>238</v>
      </c>
      <c r="H8148" s="15">
        <f>D8148*VLOOKUP(A8148,Cost_Table,MATCH(C8148,M$6:W$6,0),1)</f>
        <v>144.5</v>
      </c>
      <c r="I8148" s="15">
        <f t="shared" si="380"/>
        <v>93.5</v>
      </c>
      <c r="J8148" s="43"/>
      <c r="K8148" s="1"/>
    </row>
    <row r="8149" spans="1:11">
      <c r="A8149" s="29">
        <v>40984</v>
      </c>
      <c r="B8149" s="30">
        <v>3</v>
      </c>
      <c r="C8149" s="30" t="s">
        <v>7</v>
      </c>
      <c r="D8149" s="30">
        <v>47</v>
      </c>
      <c r="E8149" s="50" t="str">
        <f t="shared" si="378"/>
        <v>March</v>
      </c>
      <c r="F8149" s="14" t="str">
        <f t="shared" si="379"/>
        <v>Friday</v>
      </c>
      <c r="G8149" s="15">
        <f>$D8149*VLOOKUP($A8149,Price_Table,MATCH($C8149,$A$6:$K$6,0),1)</f>
        <v>658</v>
      </c>
      <c r="H8149" s="15">
        <f>D8149*VLOOKUP(A8149,Cost_Table,MATCH(C8149,M$6:W$6,0),1)</f>
        <v>399.5</v>
      </c>
      <c r="I8149" s="15">
        <f t="shared" si="380"/>
        <v>258.5</v>
      </c>
      <c r="J8149" s="43"/>
      <c r="K8149" s="1"/>
    </row>
    <row r="8150" spans="1:11">
      <c r="A8150" s="29">
        <v>40985</v>
      </c>
      <c r="B8150" s="30">
        <v>3</v>
      </c>
      <c r="C8150" s="30" t="s">
        <v>7</v>
      </c>
      <c r="D8150" s="30">
        <v>28</v>
      </c>
      <c r="E8150" s="50" t="str">
        <f t="shared" si="378"/>
        <v>March</v>
      </c>
      <c r="F8150" s="14" t="str">
        <f t="shared" si="379"/>
        <v>Saturday</v>
      </c>
      <c r="G8150" s="15">
        <f>$D8150*VLOOKUP($A8150,Price_Table,MATCH($C8150,$A$6:$K$6,0),1)</f>
        <v>392</v>
      </c>
      <c r="H8150" s="15">
        <f>D8150*VLOOKUP(A8150,Cost_Table,MATCH(C8150,M$6:W$6,0),1)</f>
        <v>238</v>
      </c>
      <c r="I8150" s="15">
        <f t="shared" si="380"/>
        <v>154</v>
      </c>
      <c r="J8150" s="43"/>
      <c r="K8150" s="1"/>
    </row>
    <row r="8151" spans="1:11">
      <c r="A8151" s="29">
        <v>40986</v>
      </c>
      <c r="B8151" s="30">
        <v>3</v>
      </c>
      <c r="C8151" s="30" t="s">
        <v>7</v>
      </c>
      <c r="D8151" s="30">
        <v>25</v>
      </c>
      <c r="E8151" s="50" t="str">
        <f t="shared" ref="E8151:E8214" si="381">TEXT(A8151,"mmmm")</f>
        <v>March</v>
      </c>
      <c r="F8151" s="14" t="str">
        <f t="shared" ref="F8151:F8214" si="382">TEXT(A8151,"dddd")</f>
        <v>Sunday</v>
      </c>
      <c r="G8151" s="15">
        <f>$D8151*VLOOKUP($A8151,Price_Table,MATCH($C8151,$A$6:$K$6,0),1)</f>
        <v>350</v>
      </c>
      <c r="H8151" s="15">
        <f>D8151*VLOOKUP(A8151,Cost_Table,MATCH(C8151,M$6:W$6,0),1)</f>
        <v>212.5</v>
      </c>
      <c r="I8151" s="15">
        <f t="shared" ref="I8151:I8214" si="383">G8151-H8151</f>
        <v>137.5</v>
      </c>
      <c r="J8151" s="43"/>
      <c r="K8151" s="1"/>
    </row>
    <row r="8152" spans="1:11">
      <c r="A8152" s="29">
        <v>40987</v>
      </c>
      <c r="B8152" s="30">
        <v>3</v>
      </c>
      <c r="C8152" s="30" t="s">
        <v>7</v>
      </c>
      <c r="D8152" s="30">
        <v>26</v>
      </c>
      <c r="E8152" s="50" t="str">
        <f t="shared" si="381"/>
        <v>March</v>
      </c>
      <c r="F8152" s="14" t="str">
        <f t="shared" si="382"/>
        <v>Monday</v>
      </c>
      <c r="G8152" s="15">
        <f>$D8152*VLOOKUP($A8152,Price_Table,MATCH($C8152,$A$6:$K$6,0),1)</f>
        <v>364</v>
      </c>
      <c r="H8152" s="15">
        <f>D8152*VLOOKUP(A8152,Cost_Table,MATCH(C8152,M$6:W$6,0),1)</f>
        <v>221</v>
      </c>
      <c r="I8152" s="15">
        <f t="shared" si="383"/>
        <v>143</v>
      </c>
      <c r="J8152" s="43"/>
      <c r="K8152" s="1"/>
    </row>
    <row r="8153" spans="1:11">
      <c r="A8153" s="29">
        <v>40988</v>
      </c>
      <c r="B8153" s="30">
        <v>3</v>
      </c>
      <c r="C8153" s="30" t="s">
        <v>7</v>
      </c>
      <c r="D8153" s="30">
        <v>27</v>
      </c>
      <c r="E8153" s="50" t="str">
        <f t="shared" si="381"/>
        <v>March</v>
      </c>
      <c r="F8153" s="14" t="str">
        <f t="shared" si="382"/>
        <v>Tuesday</v>
      </c>
      <c r="G8153" s="15">
        <f>$D8153*VLOOKUP($A8153,Price_Table,MATCH($C8153,$A$6:$K$6,0),1)</f>
        <v>378</v>
      </c>
      <c r="H8153" s="15">
        <f>D8153*VLOOKUP(A8153,Cost_Table,MATCH(C8153,M$6:W$6,0),1)</f>
        <v>229.5</v>
      </c>
      <c r="I8153" s="15">
        <f t="shared" si="383"/>
        <v>148.5</v>
      </c>
      <c r="J8153" s="43"/>
      <c r="K8153" s="1"/>
    </row>
    <row r="8154" spans="1:11">
      <c r="A8154" s="29">
        <v>40989</v>
      </c>
      <c r="B8154" s="30">
        <v>3</v>
      </c>
      <c r="C8154" s="30" t="s">
        <v>7</v>
      </c>
      <c r="D8154" s="30">
        <v>15</v>
      </c>
      <c r="E8154" s="50" t="str">
        <f t="shared" si="381"/>
        <v>March</v>
      </c>
      <c r="F8154" s="14" t="str">
        <f t="shared" si="382"/>
        <v>Wednesday</v>
      </c>
      <c r="G8154" s="15">
        <f>$D8154*VLOOKUP($A8154,Price_Table,MATCH($C8154,$A$6:$K$6,0),1)</f>
        <v>210</v>
      </c>
      <c r="H8154" s="15">
        <f>D8154*VLOOKUP(A8154,Cost_Table,MATCH(C8154,M$6:W$6,0),1)</f>
        <v>127.5</v>
      </c>
      <c r="I8154" s="15">
        <f t="shared" si="383"/>
        <v>82.5</v>
      </c>
      <c r="J8154" s="43"/>
      <c r="K8154" s="1"/>
    </row>
    <row r="8155" spans="1:11">
      <c r="A8155" s="29">
        <v>40990</v>
      </c>
      <c r="B8155" s="30">
        <v>3</v>
      </c>
      <c r="C8155" s="30" t="s">
        <v>7</v>
      </c>
      <c r="D8155" s="30">
        <v>35</v>
      </c>
      <c r="E8155" s="50" t="str">
        <f t="shared" si="381"/>
        <v>March</v>
      </c>
      <c r="F8155" s="14" t="str">
        <f t="shared" si="382"/>
        <v>Thursday</v>
      </c>
      <c r="G8155" s="15">
        <f>$D8155*VLOOKUP($A8155,Price_Table,MATCH($C8155,$A$6:$K$6,0),1)</f>
        <v>490</v>
      </c>
      <c r="H8155" s="15">
        <f>D8155*VLOOKUP(A8155,Cost_Table,MATCH(C8155,M$6:W$6,0),1)</f>
        <v>297.5</v>
      </c>
      <c r="I8155" s="15">
        <f t="shared" si="383"/>
        <v>192.5</v>
      </c>
      <c r="J8155" s="43"/>
      <c r="K8155" s="1"/>
    </row>
    <row r="8156" spans="1:11">
      <c r="A8156" s="29">
        <v>40991</v>
      </c>
      <c r="B8156" s="30">
        <v>3</v>
      </c>
      <c r="C8156" s="30" t="s">
        <v>7</v>
      </c>
      <c r="D8156" s="30">
        <v>33</v>
      </c>
      <c r="E8156" s="50" t="str">
        <f t="shared" si="381"/>
        <v>March</v>
      </c>
      <c r="F8156" s="14" t="str">
        <f t="shared" si="382"/>
        <v>Friday</v>
      </c>
      <c r="G8156" s="15">
        <f>$D8156*VLOOKUP($A8156,Price_Table,MATCH($C8156,$A$6:$K$6,0),1)</f>
        <v>462</v>
      </c>
      <c r="H8156" s="15">
        <f>D8156*VLOOKUP(A8156,Cost_Table,MATCH(C8156,M$6:W$6,0),1)</f>
        <v>280.5</v>
      </c>
      <c r="I8156" s="15">
        <f t="shared" si="383"/>
        <v>181.5</v>
      </c>
      <c r="J8156" s="43"/>
      <c r="K8156" s="1"/>
    </row>
    <row r="8157" spans="1:11">
      <c r="A8157" s="29">
        <v>40992</v>
      </c>
      <c r="B8157" s="30">
        <v>3</v>
      </c>
      <c r="C8157" s="30" t="s">
        <v>7</v>
      </c>
      <c r="D8157" s="30">
        <v>34</v>
      </c>
      <c r="E8157" s="50" t="str">
        <f t="shared" si="381"/>
        <v>March</v>
      </c>
      <c r="F8157" s="14" t="str">
        <f t="shared" si="382"/>
        <v>Saturday</v>
      </c>
      <c r="G8157" s="15">
        <f>$D8157*VLOOKUP($A8157,Price_Table,MATCH($C8157,$A$6:$K$6,0),1)</f>
        <v>476</v>
      </c>
      <c r="H8157" s="15">
        <f>D8157*VLOOKUP(A8157,Cost_Table,MATCH(C8157,M$6:W$6,0),1)</f>
        <v>289</v>
      </c>
      <c r="I8157" s="15">
        <f t="shared" si="383"/>
        <v>187</v>
      </c>
      <c r="J8157" s="43"/>
      <c r="K8157" s="1"/>
    </row>
    <row r="8158" spans="1:11">
      <c r="A8158" s="29">
        <v>40993</v>
      </c>
      <c r="B8158" s="30">
        <v>3</v>
      </c>
      <c r="C8158" s="30" t="s">
        <v>7</v>
      </c>
      <c r="D8158" s="30">
        <v>18</v>
      </c>
      <c r="E8158" s="50" t="str">
        <f t="shared" si="381"/>
        <v>March</v>
      </c>
      <c r="F8158" s="14" t="str">
        <f t="shared" si="382"/>
        <v>Sunday</v>
      </c>
      <c r="G8158" s="15">
        <f>$D8158*VLOOKUP($A8158,Price_Table,MATCH($C8158,$A$6:$K$6,0),1)</f>
        <v>252</v>
      </c>
      <c r="H8158" s="15">
        <f>D8158*VLOOKUP(A8158,Cost_Table,MATCH(C8158,M$6:W$6,0),1)</f>
        <v>153</v>
      </c>
      <c r="I8158" s="15">
        <f t="shared" si="383"/>
        <v>99</v>
      </c>
      <c r="J8158" s="43"/>
      <c r="K8158" s="1"/>
    </row>
    <row r="8159" spans="1:11">
      <c r="A8159" s="29">
        <v>40994</v>
      </c>
      <c r="B8159" s="30">
        <v>3</v>
      </c>
      <c r="C8159" s="30" t="s">
        <v>7</v>
      </c>
      <c r="D8159" s="30">
        <v>25</v>
      </c>
      <c r="E8159" s="50" t="str">
        <f t="shared" si="381"/>
        <v>March</v>
      </c>
      <c r="F8159" s="14" t="str">
        <f t="shared" si="382"/>
        <v>Monday</v>
      </c>
      <c r="G8159" s="15">
        <f>$D8159*VLOOKUP($A8159,Price_Table,MATCH($C8159,$A$6:$K$6,0),1)</f>
        <v>350</v>
      </c>
      <c r="H8159" s="15">
        <f>D8159*VLOOKUP(A8159,Cost_Table,MATCH(C8159,M$6:W$6,0),1)</f>
        <v>212.5</v>
      </c>
      <c r="I8159" s="15">
        <f t="shared" si="383"/>
        <v>137.5</v>
      </c>
      <c r="J8159" s="43"/>
      <c r="K8159" s="1"/>
    </row>
    <row r="8160" spans="1:11">
      <c r="A8160" s="29">
        <v>40995</v>
      </c>
      <c r="B8160" s="30">
        <v>3</v>
      </c>
      <c r="C8160" s="30" t="s">
        <v>7</v>
      </c>
      <c r="D8160" s="30">
        <v>46</v>
      </c>
      <c r="E8160" s="50" t="str">
        <f t="shared" si="381"/>
        <v>March</v>
      </c>
      <c r="F8160" s="14" t="str">
        <f t="shared" si="382"/>
        <v>Tuesday</v>
      </c>
      <c r="G8160" s="15">
        <f>$D8160*VLOOKUP($A8160,Price_Table,MATCH($C8160,$A$6:$K$6,0),1)</f>
        <v>644</v>
      </c>
      <c r="H8160" s="15">
        <f>D8160*VLOOKUP(A8160,Cost_Table,MATCH(C8160,M$6:W$6,0),1)</f>
        <v>391</v>
      </c>
      <c r="I8160" s="15">
        <f t="shared" si="383"/>
        <v>253</v>
      </c>
      <c r="J8160" s="43"/>
      <c r="K8160" s="1"/>
    </row>
    <row r="8161" spans="1:11">
      <c r="A8161" s="29">
        <v>40996</v>
      </c>
      <c r="B8161" s="30">
        <v>3</v>
      </c>
      <c r="C8161" s="30" t="s">
        <v>7</v>
      </c>
      <c r="D8161" s="30">
        <v>37</v>
      </c>
      <c r="E8161" s="50" t="str">
        <f t="shared" si="381"/>
        <v>March</v>
      </c>
      <c r="F8161" s="14" t="str">
        <f t="shared" si="382"/>
        <v>Wednesday</v>
      </c>
      <c r="G8161" s="15">
        <f>$D8161*VLOOKUP($A8161,Price_Table,MATCH($C8161,$A$6:$K$6,0),1)</f>
        <v>518</v>
      </c>
      <c r="H8161" s="15">
        <f>D8161*VLOOKUP(A8161,Cost_Table,MATCH(C8161,M$6:W$6,0),1)</f>
        <v>314.5</v>
      </c>
      <c r="I8161" s="15">
        <f t="shared" si="383"/>
        <v>203.5</v>
      </c>
      <c r="J8161" s="43"/>
      <c r="K8161" s="1"/>
    </row>
    <row r="8162" spans="1:11">
      <c r="A8162" s="29">
        <v>40997</v>
      </c>
      <c r="B8162" s="30">
        <v>3</v>
      </c>
      <c r="C8162" s="30" t="s">
        <v>7</v>
      </c>
      <c r="D8162" s="30">
        <v>25</v>
      </c>
      <c r="E8162" s="50" t="str">
        <f t="shared" si="381"/>
        <v>March</v>
      </c>
      <c r="F8162" s="14" t="str">
        <f t="shared" si="382"/>
        <v>Thursday</v>
      </c>
      <c r="G8162" s="15">
        <f>$D8162*VLOOKUP($A8162,Price_Table,MATCH($C8162,$A$6:$K$6,0),1)</f>
        <v>350</v>
      </c>
      <c r="H8162" s="15">
        <f>D8162*VLOOKUP(A8162,Cost_Table,MATCH(C8162,M$6:W$6,0),1)</f>
        <v>212.5</v>
      </c>
      <c r="I8162" s="15">
        <f t="shared" si="383"/>
        <v>137.5</v>
      </c>
      <c r="J8162" s="43"/>
      <c r="K8162" s="1"/>
    </row>
    <row r="8163" spans="1:11">
      <c r="A8163" s="29">
        <v>40998</v>
      </c>
      <c r="B8163" s="30">
        <v>3</v>
      </c>
      <c r="C8163" s="30" t="s">
        <v>7</v>
      </c>
      <c r="D8163" s="30">
        <v>29</v>
      </c>
      <c r="E8163" s="50" t="str">
        <f t="shared" si="381"/>
        <v>March</v>
      </c>
      <c r="F8163" s="14" t="str">
        <f t="shared" si="382"/>
        <v>Friday</v>
      </c>
      <c r="G8163" s="15">
        <f>$D8163*VLOOKUP($A8163,Price_Table,MATCH($C8163,$A$6:$K$6,0),1)</f>
        <v>406</v>
      </c>
      <c r="H8163" s="15">
        <f>D8163*VLOOKUP(A8163,Cost_Table,MATCH(C8163,M$6:W$6,0),1)</f>
        <v>246.5</v>
      </c>
      <c r="I8163" s="15">
        <f t="shared" si="383"/>
        <v>159.5</v>
      </c>
      <c r="J8163" s="43"/>
      <c r="K8163" s="1"/>
    </row>
    <row r="8164" spans="1:11">
      <c r="A8164" s="29">
        <v>40999</v>
      </c>
      <c r="B8164" s="30">
        <v>3</v>
      </c>
      <c r="C8164" s="30" t="s">
        <v>7</v>
      </c>
      <c r="D8164" s="30">
        <v>28</v>
      </c>
      <c r="E8164" s="50" t="str">
        <f t="shared" si="381"/>
        <v>March</v>
      </c>
      <c r="F8164" s="14" t="str">
        <f t="shared" si="382"/>
        <v>Saturday</v>
      </c>
      <c r="G8164" s="15">
        <f>$D8164*VLOOKUP($A8164,Price_Table,MATCH($C8164,$A$6:$K$6,0),1)</f>
        <v>392</v>
      </c>
      <c r="H8164" s="15">
        <f>D8164*VLOOKUP(A8164,Cost_Table,MATCH(C8164,M$6:W$6,0),1)</f>
        <v>238</v>
      </c>
      <c r="I8164" s="15">
        <f t="shared" si="383"/>
        <v>154</v>
      </c>
      <c r="J8164" s="43"/>
      <c r="K8164" s="1"/>
    </row>
    <row r="8165" spans="1:11">
      <c r="A8165" s="29">
        <v>41000</v>
      </c>
      <c r="B8165" s="30">
        <v>3</v>
      </c>
      <c r="C8165" s="30" t="s">
        <v>7</v>
      </c>
      <c r="D8165" s="30">
        <v>31</v>
      </c>
      <c r="E8165" s="50" t="str">
        <f t="shared" si="381"/>
        <v>April</v>
      </c>
      <c r="F8165" s="14" t="str">
        <f t="shared" si="382"/>
        <v>Sunday</v>
      </c>
      <c r="G8165" s="15">
        <f>$D8165*VLOOKUP($A8165,Price_Table,MATCH($C8165,$A$6:$K$6,0),1)</f>
        <v>496</v>
      </c>
      <c r="H8165" s="15">
        <f>D8165*VLOOKUP(A8165,Cost_Table,MATCH(C8165,M$6:W$6,0),1)</f>
        <v>263.5</v>
      </c>
      <c r="I8165" s="15">
        <f t="shared" si="383"/>
        <v>232.5</v>
      </c>
      <c r="J8165" s="43"/>
      <c r="K8165" s="1"/>
    </row>
    <row r="8166" spans="1:11">
      <c r="A8166" s="29">
        <v>41001</v>
      </c>
      <c r="B8166" s="30">
        <v>3</v>
      </c>
      <c r="C8166" s="30" t="s">
        <v>7</v>
      </c>
      <c r="D8166" s="30">
        <v>28</v>
      </c>
      <c r="E8166" s="50" t="str">
        <f t="shared" si="381"/>
        <v>April</v>
      </c>
      <c r="F8166" s="14" t="str">
        <f t="shared" si="382"/>
        <v>Monday</v>
      </c>
      <c r="G8166" s="15">
        <f>$D8166*VLOOKUP($A8166,Price_Table,MATCH($C8166,$A$6:$K$6,0),1)</f>
        <v>448</v>
      </c>
      <c r="H8166" s="15">
        <f>D8166*VLOOKUP(A8166,Cost_Table,MATCH(C8166,M$6:W$6,0),1)</f>
        <v>238</v>
      </c>
      <c r="I8166" s="15">
        <f t="shared" si="383"/>
        <v>210</v>
      </c>
      <c r="J8166" s="43"/>
      <c r="K8166" s="1"/>
    </row>
    <row r="8167" spans="1:11">
      <c r="A8167" s="29">
        <v>41002</v>
      </c>
      <c r="B8167" s="30">
        <v>3</v>
      </c>
      <c r="C8167" s="30" t="s">
        <v>7</v>
      </c>
      <c r="D8167" s="30">
        <v>33</v>
      </c>
      <c r="E8167" s="50" t="str">
        <f t="shared" si="381"/>
        <v>April</v>
      </c>
      <c r="F8167" s="14" t="str">
        <f t="shared" si="382"/>
        <v>Tuesday</v>
      </c>
      <c r="G8167" s="15">
        <f>$D8167*VLOOKUP($A8167,Price_Table,MATCH($C8167,$A$6:$K$6,0),1)</f>
        <v>528</v>
      </c>
      <c r="H8167" s="15">
        <f>D8167*VLOOKUP(A8167,Cost_Table,MATCH(C8167,M$6:W$6,0),1)</f>
        <v>280.5</v>
      </c>
      <c r="I8167" s="15">
        <f t="shared" si="383"/>
        <v>247.5</v>
      </c>
      <c r="J8167" s="43"/>
      <c r="K8167" s="1"/>
    </row>
    <row r="8168" spans="1:11">
      <c r="A8168" s="29">
        <v>41003</v>
      </c>
      <c r="B8168" s="30">
        <v>3</v>
      </c>
      <c r="C8168" s="30" t="s">
        <v>7</v>
      </c>
      <c r="D8168" s="30">
        <v>21</v>
      </c>
      <c r="E8168" s="50" t="str">
        <f t="shared" si="381"/>
        <v>April</v>
      </c>
      <c r="F8168" s="14" t="str">
        <f t="shared" si="382"/>
        <v>Wednesday</v>
      </c>
      <c r="G8168" s="15">
        <f>$D8168*VLOOKUP($A8168,Price_Table,MATCH($C8168,$A$6:$K$6,0),1)</f>
        <v>336</v>
      </c>
      <c r="H8168" s="15">
        <f>D8168*VLOOKUP(A8168,Cost_Table,MATCH(C8168,M$6:W$6,0),1)</f>
        <v>178.5</v>
      </c>
      <c r="I8168" s="15">
        <f t="shared" si="383"/>
        <v>157.5</v>
      </c>
      <c r="J8168" s="43"/>
      <c r="K8168" s="1"/>
    </row>
    <row r="8169" spans="1:11">
      <c r="A8169" s="29">
        <v>41004</v>
      </c>
      <c r="B8169" s="30">
        <v>3</v>
      </c>
      <c r="C8169" s="30" t="s">
        <v>7</v>
      </c>
      <c r="D8169" s="30">
        <v>28</v>
      </c>
      <c r="E8169" s="50" t="str">
        <f t="shared" si="381"/>
        <v>April</v>
      </c>
      <c r="F8169" s="14" t="str">
        <f t="shared" si="382"/>
        <v>Thursday</v>
      </c>
      <c r="G8169" s="15">
        <f>$D8169*VLOOKUP($A8169,Price_Table,MATCH($C8169,$A$6:$K$6,0),1)</f>
        <v>448</v>
      </c>
      <c r="H8169" s="15">
        <f>D8169*VLOOKUP(A8169,Cost_Table,MATCH(C8169,M$6:W$6,0),1)</f>
        <v>238</v>
      </c>
      <c r="I8169" s="15">
        <f t="shared" si="383"/>
        <v>210</v>
      </c>
      <c r="J8169" s="43"/>
      <c r="K8169" s="1"/>
    </row>
    <row r="8170" spans="1:11">
      <c r="A8170" s="29">
        <v>41005</v>
      </c>
      <c r="B8170" s="30">
        <v>3</v>
      </c>
      <c r="C8170" s="30" t="s">
        <v>7</v>
      </c>
      <c r="D8170" s="30">
        <v>33</v>
      </c>
      <c r="E8170" s="50" t="str">
        <f t="shared" si="381"/>
        <v>April</v>
      </c>
      <c r="F8170" s="14" t="str">
        <f t="shared" si="382"/>
        <v>Friday</v>
      </c>
      <c r="G8170" s="15">
        <f>$D8170*VLOOKUP($A8170,Price_Table,MATCH($C8170,$A$6:$K$6,0),1)</f>
        <v>528</v>
      </c>
      <c r="H8170" s="15">
        <f>D8170*VLOOKUP(A8170,Cost_Table,MATCH(C8170,M$6:W$6,0),1)</f>
        <v>280.5</v>
      </c>
      <c r="I8170" s="15">
        <f t="shared" si="383"/>
        <v>247.5</v>
      </c>
      <c r="J8170" s="43"/>
      <c r="K8170" s="1"/>
    </row>
    <row r="8171" spans="1:11">
      <c r="A8171" s="29">
        <v>41006</v>
      </c>
      <c r="B8171" s="30">
        <v>3</v>
      </c>
      <c r="C8171" s="30" t="s">
        <v>7</v>
      </c>
      <c r="D8171" s="30">
        <v>31</v>
      </c>
      <c r="E8171" s="50" t="str">
        <f t="shared" si="381"/>
        <v>April</v>
      </c>
      <c r="F8171" s="14" t="str">
        <f t="shared" si="382"/>
        <v>Saturday</v>
      </c>
      <c r="G8171" s="15">
        <f>$D8171*VLOOKUP($A8171,Price_Table,MATCH($C8171,$A$6:$K$6,0),1)</f>
        <v>496</v>
      </c>
      <c r="H8171" s="15">
        <f>D8171*VLOOKUP(A8171,Cost_Table,MATCH(C8171,M$6:W$6,0),1)</f>
        <v>263.5</v>
      </c>
      <c r="I8171" s="15">
        <f t="shared" si="383"/>
        <v>232.5</v>
      </c>
      <c r="J8171" s="43"/>
      <c r="K8171" s="1"/>
    </row>
    <row r="8172" spans="1:11">
      <c r="A8172" s="29">
        <v>41007</v>
      </c>
      <c r="B8172" s="30">
        <v>3</v>
      </c>
      <c r="C8172" s="30" t="s">
        <v>7</v>
      </c>
      <c r="D8172" s="30">
        <v>26</v>
      </c>
      <c r="E8172" s="50" t="str">
        <f t="shared" si="381"/>
        <v>April</v>
      </c>
      <c r="F8172" s="14" t="str">
        <f t="shared" si="382"/>
        <v>Sunday</v>
      </c>
      <c r="G8172" s="15">
        <f>$D8172*VLOOKUP($A8172,Price_Table,MATCH($C8172,$A$6:$K$6,0),1)</f>
        <v>416</v>
      </c>
      <c r="H8172" s="15">
        <f>D8172*VLOOKUP(A8172,Cost_Table,MATCH(C8172,M$6:W$6,0),1)</f>
        <v>221</v>
      </c>
      <c r="I8172" s="15">
        <f t="shared" si="383"/>
        <v>195</v>
      </c>
      <c r="J8172" s="43"/>
      <c r="K8172" s="1"/>
    </row>
    <row r="8173" spans="1:11">
      <c r="A8173" s="29">
        <v>41008</v>
      </c>
      <c r="B8173" s="30">
        <v>3</v>
      </c>
      <c r="C8173" s="30" t="s">
        <v>7</v>
      </c>
      <c r="D8173" s="30">
        <v>23</v>
      </c>
      <c r="E8173" s="50" t="str">
        <f t="shared" si="381"/>
        <v>April</v>
      </c>
      <c r="F8173" s="14" t="str">
        <f t="shared" si="382"/>
        <v>Monday</v>
      </c>
      <c r="G8173" s="15">
        <f>$D8173*VLOOKUP($A8173,Price_Table,MATCH($C8173,$A$6:$K$6,0),1)</f>
        <v>368</v>
      </c>
      <c r="H8173" s="15">
        <f>D8173*VLOOKUP(A8173,Cost_Table,MATCH(C8173,M$6:W$6,0),1)</f>
        <v>195.5</v>
      </c>
      <c r="I8173" s="15">
        <f t="shared" si="383"/>
        <v>172.5</v>
      </c>
      <c r="J8173" s="43"/>
      <c r="K8173" s="1"/>
    </row>
    <row r="8174" spans="1:11">
      <c r="A8174" s="29">
        <v>41009</v>
      </c>
      <c r="B8174" s="30">
        <v>3</v>
      </c>
      <c r="C8174" s="30" t="s">
        <v>7</v>
      </c>
      <c r="D8174" s="30">
        <v>30</v>
      </c>
      <c r="E8174" s="50" t="str">
        <f t="shared" si="381"/>
        <v>April</v>
      </c>
      <c r="F8174" s="14" t="str">
        <f t="shared" si="382"/>
        <v>Tuesday</v>
      </c>
      <c r="G8174" s="15">
        <f>$D8174*VLOOKUP($A8174,Price_Table,MATCH($C8174,$A$6:$K$6,0),1)</f>
        <v>480</v>
      </c>
      <c r="H8174" s="15">
        <f>D8174*VLOOKUP(A8174,Cost_Table,MATCH(C8174,M$6:W$6,0),1)</f>
        <v>255</v>
      </c>
      <c r="I8174" s="15">
        <f t="shared" si="383"/>
        <v>225</v>
      </c>
      <c r="J8174" s="43"/>
      <c r="K8174" s="1"/>
    </row>
    <row r="8175" spans="1:11">
      <c r="A8175" s="29">
        <v>41010</v>
      </c>
      <c r="B8175" s="30">
        <v>3</v>
      </c>
      <c r="C8175" s="30" t="s">
        <v>7</v>
      </c>
      <c r="D8175" s="30">
        <v>24</v>
      </c>
      <c r="E8175" s="50" t="str">
        <f t="shared" si="381"/>
        <v>April</v>
      </c>
      <c r="F8175" s="14" t="str">
        <f t="shared" si="382"/>
        <v>Wednesday</v>
      </c>
      <c r="G8175" s="15">
        <f>$D8175*VLOOKUP($A8175,Price_Table,MATCH($C8175,$A$6:$K$6,0),1)</f>
        <v>384</v>
      </c>
      <c r="H8175" s="15">
        <f>D8175*VLOOKUP(A8175,Cost_Table,MATCH(C8175,M$6:W$6,0),1)</f>
        <v>204</v>
      </c>
      <c r="I8175" s="15">
        <f t="shared" si="383"/>
        <v>180</v>
      </c>
      <c r="J8175" s="43"/>
      <c r="K8175" s="1"/>
    </row>
    <row r="8176" spans="1:11">
      <c r="A8176" s="29">
        <v>41011</v>
      </c>
      <c r="B8176" s="30">
        <v>3</v>
      </c>
      <c r="C8176" s="30" t="s">
        <v>7</v>
      </c>
      <c r="D8176" s="30">
        <v>33</v>
      </c>
      <c r="E8176" s="50" t="str">
        <f t="shared" si="381"/>
        <v>April</v>
      </c>
      <c r="F8176" s="14" t="str">
        <f t="shared" si="382"/>
        <v>Thursday</v>
      </c>
      <c r="G8176" s="15">
        <f>$D8176*VLOOKUP($A8176,Price_Table,MATCH($C8176,$A$6:$K$6,0),1)</f>
        <v>528</v>
      </c>
      <c r="H8176" s="15">
        <f>D8176*VLOOKUP(A8176,Cost_Table,MATCH(C8176,M$6:W$6,0),1)</f>
        <v>280.5</v>
      </c>
      <c r="I8176" s="15">
        <f t="shared" si="383"/>
        <v>247.5</v>
      </c>
      <c r="J8176" s="43"/>
      <c r="K8176" s="1"/>
    </row>
    <row r="8177" spans="1:11">
      <c r="A8177" s="29">
        <v>41012</v>
      </c>
      <c r="B8177" s="30">
        <v>3</v>
      </c>
      <c r="C8177" s="30" t="s">
        <v>7</v>
      </c>
      <c r="D8177" s="30">
        <v>29</v>
      </c>
      <c r="E8177" s="50" t="str">
        <f t="shared" si="381"/>
        <v>April</v>
      </c>
      <c r="F8177" s="14" t="str">
        <f t="shared" si="382"/>
        <v>Friday</v>
      </c>
      <c r="G8177" s="15">
        <f>$D8177*VLOOKUP($A8177,Price_Table,MATCH($C8177,$A$6:$K$6,0),1)</f>
        <v>464</v>
      </c>
      <c r="H8177" s="15">
        <f>D8177*VLOOKUP(A8177,Cost_Table,MATCH(C8177,M$6:W$6,0),1)</f>
        <v>246.5</v>
      </c>
      <c r="I8177" s="15">
        <f t="shared" si="383"/>
        <v>217.5</v>
      </c>
      <c r="J8177" s="43"/>
      <c r="K8177" s="1"/>
    </row>
    <row r="8178" spans="1:11">
      <c r="A8178" s="29">
        <v>41013</v>
      </c>
      <c r="B8178" s="30">
        <v>3</v>
      </c>
      <c r="C8178" s="30" t="s">
        <v>7</v>
      </c>
      <c r="D8178" s="30">
        <v>36</v>
      </c>
      <c r="E8178" s="50" t="str">
        <f t="shared" si="381"/>
        <v>April</v>
      </c>
      <c r="F8178" s="14" t="str">
        <f t="shared" si="382"/>
        <v>Saturday</v>
      </c>
      <c r="G8178" s="15">
        <f>$D8178*VLOOKUP($A8178,Price_Table,MATCH($C8178,$A$6:$K$6,0),1)</f>
        <v>576</v>
      </c>
      <c r="H8178" s="15">
        <f>D8178*VLOOKUP(A8178,Cost_Table,MATCH(C8178,M$6:W$6,0),1)</f>
        <v>306</v>
      </c>
      <c r="I8178" s="15">
        <f t="shared" si="383"/>
        <v>270</v>
      </c>
      <c r="J8178" s="43"/>
      <c r="K8178" s="1"/>
    </row>
    <row r="8179" spans="1:11">
      <c r="A8179" s="29">
        <v>41014</v>
      </c>
      <c r="B8179" s="30">
        <v>3</v>
      </c>
      <c r="C8179" s="30" t="s">
        <v>7</v>
      </c>
      <c r="D8179" s="30">
        <v>33</v>
      </c>
      <c r="E8179" s="50" t="str">
        <f t="shared" si="381"/>
        <v>April</v>
      </c>
      <c r="F8179" s="14" t="str">
        <f t="shared" si="382"/>
        <v>Sunday</v>
      </c>
      <c r="G8179" s="15">
        <f>$D8179*VLOOKUP($A8179,Price_Table,MATCH($C8179,$A$6:$K$6,0),1)</f>
        <v>528</v>
      </c>
      <c r="H8179" s="15">
        <f>D8179*VLOOKUP(A8179,Cost_Table,MATCH(C8179,M$6:W$6,0),1)</f>
        <v>280.5</v>
      </c>
      <c r="I8179" s="15">
        <f t="shared" si="383"/>
        <v>247.5</v>
      </c>
      <c r="J8179" s="43"/>
      <c r="K8179" s="1"/>
    </row>
    <row r="8180" spans="1:11">
      <c r="A8180" s="29">
        <v>41015</v>
      </c>
      <c r="B8180" s="30">
        <v>3</v>
      </c>
      <c r="C8180" s="30" t="s">
        <v>7</v>
      </c>
      <c r="D8180" s="30">
        <v>25</v>
      </c>
      <c r="E8180" s="50" t="str">
        <f t="shared" si="381"/>
        <v>April</v>
      </c>
      <c r="F8180" s="14" t="str">
        <f t="shared" si="382"/>
        <v>Monday</v>
      </c>
      <c r="G8180" s="15">
        <f>$D8180*VLOOKUP($A8180,Price_Table,MATCH($C8180,$A$6:$K$6,0),1)</f>
        <v>400</v>
      </c>
      <c r="H8180" s="15">
        <f>D8180*VLOOKUP(A8180,Cost_Table,MATCH(C8180,M$6:W$6,0),1)</f>
        <v>212.5</v>
      </c>
      <c r="I8180" s="15">
        <f t="shared" si="383"/>
        <v>187.5</v>
      </c>
      <c r="J8180" s="43"/>
      <c r="K8180" s="1"/>
    </row>
    <row r="8181" spans="1:11">
      <c r="A8181" s="29">
        <v>41016</v>
      </c>
      <c r="B8181" s="30">
        <v>3</v>
      </c>
      <c r="C8181" s="30" t="s">
        <v>7</v>
      </c>
      <c r="D8181" s="30">
        <v>28</v>
      </c>
      <c r="E8181" s="50" t="str">
        <f t="shared" si="381"/>
        <v>April</v>
      </c>
      <c r="F8181" s="14" t="str">
        <f t="shared" si="382"/>
        <v>Tuesday</v>
      </c>
      <c r="G8181" s="15">
        <f>$D8181*VLOOKUP($A8181,Price_Table,MATCH($C8181,$A$6:$K$6,0),1)</f>
        <v>448</v>
      </c>
      <c r="H8181" s="15">
        <f>D8181*VLOOKUP(A8181,Cost_Table,MATCH(C8181,M$6:W$6,0),1)</f>
        <v>238</v>
      </c>
      <c r="I8181" s="15">
        <f t="shared" si="383"/>
        <v>210</v>
      </c>
      <c r="J8181" s="43"/>
      <c r="K8181" s="1"/>
    </row>
    <row r="8182" spans="1:11">
      <c r="A8182" s="29">
        <v>41017</v>
      </c>
      <c r="B8182" s="30">
        <v>3</v>
      </c>
      <c r="C8182" s="30" t="s">
        <v>7</v>
      </c>
      <c r="D8182" s="30">
        <v>21</v>
      </c>
      <c r="E8182" s="50" t="str">
        <f t="shared" si="381"/>
        <v>April</v>
      </c>
      <c r="F8182" s="14" t="str">
        <f t="shared" si="382"/>
        <v>Wednesday</v>
      </c>
      <c r="G8182" s="15">
        <f>$D8182*VLOOKUP($A8182,Price_Table,MATCH($C8182,$A$6:$K$6,0),1)</f>
        <v>336</v>
      </c>
      <c r="H8182" s="15">
        <f>D8182*VLOOKUP(A8182,Cost_Table,MATCH(C8182,M$6:W$6,0),1)</f>
        <v>178.5</v>
      </c>
      <c r="I8182" s="15">
        <f t="shared" si="383"/>
        <v>157.5</v>
      </c>
      <c r="J8182" s="43"/>
      <c r="K8182" s="1"/>
    </row>
    <row r="8183" spans="1:11">
      <c r="A8183" s="29">
        <v>41018</v>
      </c>
      <c r="B8183" s="30">
        <v>3</v>
      </c>
      <c r="C8183" s="30" t="s">
        <v>7</v>
      </c>
      <c r="D8183" s="30">
        <v>33</v>
      </c>
      <c r="E8183" s="50" t="str">
        <f t="shared" si="381"/>
        <v>April</v>
      </c>
      <c r="F8183" s="14" t="str">
        <f t="shared" si="382"/>
        <v>Thursday</v>
      </c>
      <c r="G8183" s="15">
        <f>$D8183*VLOOKUP($A8183,Price_Table,MATCH($C8183,$A$6:$K$6,0),1)</f>
        <v>528</v>
      </c>
      <c r="H8183" s="15">
        <f>D8183*VLOOKUP(A8183,Cost_Table,MATCH(C8183,M$6:W$6,0),1)</f>
        <v>280.5</v>
      </c>
      <c r="I8183" s="15">
        <f t="shared" si="383"/>
        <v>247.5</v>
      </c>
      <c r="J8183" s="43"/>
      <c r="K8183" s="1"/>
    </row>
    <row r="8184" spans="1:11">
      <c r="A8184" s="29">
        <v>41019</v>
      </c>
      <c r="B8184" s="30">
        <v>3</v>
      </c>
      <c r="C8184" s="30" t="s">
        <v>7</v>
      </c>
      <c r="D8184" s="30">
        <v>31</v>
      </c>
      <c r="E8184" s="50" t="str">
        <f t="shared" si="381"/>
        <v>April</v>
      </c>
      <c r="F8184" s="14" t="str">
        <f t="shared" si="382"/>
        <v>Friday</v>
      </c>
      <c r="G8184" s="15">
        <f>$D8184*VLOOKUP($A8184,Price_Table,MATCH($C8184,$A$6:$K$6,0),1)</f>
        <v>496</v>
      </c>
      <c r="H8184" s="15">
        <f>D8184*VLOOKUP(A8184,Cost_Table,MATCH(C8184,M$6:W$6,0),1)</f>
        <v>263.5</v>
      </c>
      <c r="I8184" s="15">
        <f t="shared" si="383"/>
        <v>232.5</v>
      </c>
      <c r="J8184" s="43"/>
      <c r="K8184" s="1"/>
    </row>
    <row r="8185" spans="1:11">
      <c r="A8185" s="29">
        <v>41020</v>
      </c>
      <c r="B8185" s="30">
        <v>3</v>
      </c>
      <c r="C8185" s="30" t="s">
        <v>7</v>
      </c>
      <c r="D8185" s="30">
        <v>25</v>
      </c>
      <c r="E8185" s="50" t="str">
        <f t="shared" si="381"/>
        <v>April</v>
      </c>
      <c r="F8185" s="14" t="str">
        <f t="shared" si="382"/>
        <v>Saturday</v>
      </c>
      <c r="G8185" s="15">
        <f>$D8185*VLOOKUP($A8185,Price_Table,MATCH($C8185,$A$6:$K$6,0),1)</f>
        <v>400</v>
      </c>
      <c r="H8185" s="15">
        <f>D8185*VLOOKUP(A8185,Cost_Table,MATCH(C8185,M$6:W$6,0),1)</f>
        <v>212.5</v>
      </c>
      <c r="I8185" s="15">
        <f t="shared" si="383"/>
        <v>187.5</v>
      </c>
      <c r="J8185" s="43"/>
      <c r="K8185" s="1"/>
    </row>
    <row r="8186" spans="1:11">
      <c r="A8186" s="29">
        <v>41021</v>
      </c>
      <c r="B8186" s="30">
        <v>3</v>
      </c>
      <c r="C8186" s="30" t="s">
        <v>7</v>
      </c>
      <c r="D8186" s="30">
        <v>28</v>
      </c>
      <c r="E8186" s="50" t="str">
        <f t="shared" si="381"/>
        <v>April</v>
      </c>
      <c r="F8186" s="14" t="str">
        <f t="shared" si="382"/>
        <v>Sunday</v>
      </c>
      <c r="G8186" s="15">
        <f>$D8186*VLOOKUP($A8186,Price_Table,MATCH($C8186,$A$6:$K$6,0),1)</f>
        <v>448</v>
      </c>
      <c r="H8186" s="15">
        <f>D8186*VLOOKUP(A8186,Cost_Table,MATCH(C8186,M$6:W$6,0),1)</f>
        <v>238</v>
      </c>
      <c r="I8186" s="15">
        <f t="shared" si="383"/>
        <v>210</v>
      </c>
      <c r="J8186" s="43"/>
      <c r="K8186" s="1"/>
    </row>
    <row r="8187" spans="1:11">
      <c r="A8187" s="29">
        <v>41022</v>
      </c>
      <c r="B8187" s="30">
        <v>3</v>
      </c>
      <c r="C8187" s="30" t="s">
        <v>7</v>
      </c>
      <c r="D8187" s="30">
        <v>26</v>
      </c>
      <c r="E8187" s="50" t="str">
        <f t="shared" si="381"/>
        <v>April</v>
      </c>
      <c r="F8187" s="14" t="str">
        <f t="shared" si="382"/>
        <v>Monday</v>
      </c>
      <c r="G8187" s="15">
        <f>$D8187*VLOOKUP($A8187,Price_Table,MATCH($C8187,$A$6:$K$6,0),1)</f>
        <v>416</v>
      </c>
      <c r="H8187" s="15">
        <f>D8187*VLOOKUP(A8187,Cost_Table,MATCH(C8187,M$6:W$6,0),1)</f>
        <v>221</v>
      </c>
      <c r="I8187" s="15">
        <f t="shared" si="383"/>
        <v>195</v>
      </c>
      <c r="J8187" s="43"/>
      <c r="K8187" s="1"/>
    </row>
    <row r="8188" spans="1:11">
      <c r="A8188" s="29">
        <v>41023</v>
      </c>
      <c r="B8188" s="30">
        <v>3</v>
      </c>
      <c r="C8188" s="30" t="s">
        <v>7</v>
      </c>
      <c r="D8188" s="30">
        <v>36</v>
      </c>
      <c r="E8188" s="50" t="str">
        <f t="shared" si="381"/>
        <v>April</v>
      </c>
      <c r="F8188" s="14" t="str">
        <f t="shared" si="382"/>
        <v>Tuesday</v>
      </c>
      <c r="G8188" s="15">
        <f>$D8188*VLOOKUP($A8188,Price_Table,MATCH($C8188,$A$6:$K$6,0),1)</f>
        <v>576</v>
      </c>
      <c r="H8188" s="15">
        <f>D8188*VLOOKUP(A8188,Cost_Table,MATCH(C8188,M$6:W$6,0),1)</f>
        <v>306</v>
      </c>
      <c r="I8188" s="15">
        <f t="shared" si="383"/>
        <v>270</v>
      </c>
      <c r="J8188" s="43"/>
      <c r="K8188" s="1"/>
    </row>
    <row r="8189" spans="1:11">
      <c r="A8189" s="29">
        <v>41024</v>
      </c>
      <c r="B8189" s="30">
        <v>3</v>
      </c>
      <c r="C8189" s="30" t="s">
        <v>7</v>
      </c>
      <c r="D8189" s="30">
        <v>19</v>
      </c>
      <c r="E8189" s="50" t="str">
        <f t="shared" si="381"/>
        <v>April</v>
      </c>
      <c r="F8189" s="14" t="str">
        <f t="shared" si="382"/>
        <v>Wednesday</v>
      </c>
      <c r="G8189" s="15">
        <f>$D8189*VLOOKUP($A8189,Price_Table,MATCH($C8189,$A$6:$K$6,0),1)</f>
        <v>304</v>
      </c>
      <c r="H8189" s="15">
        <f>D8189*VLOOKUP(A8189,Cost_Table,MATCH(C8189,M$6:W$6,0),1)</f>
        <v>161.5</v>
      </c>
      <c r="I8189" s="15">
        <f t="shared" si="383"/>
        <v>142.5</v>
      </c>
      <c r="J8189" s="43"/>
      <c r="K8189" s="1"/>
    </row>
    <row r="8190" spans="1:11">
      <c r="A8190" s="29">
        <v>41025</v>
      </c>
      <c r="B8190" s="30">
        <v>3</v>
      </c>
      <c r="C8190" s="30" t="s">
        <v>7</v>
      </c>
      <c r="D8190" s="30">
        <v>30</v>
      </c>
      <c r="E8190" s="50" t="str">
        <f t="shared" si="381"/>
        <v>April</v>
      </c>
      <c r="F8190" s="14" t="str">
        <f t="shared" si="382"/>
        <v>Thursday</v>
      </c>
      <c r="G8190" s="15">
        <f>$D8190*VLOOKUP($A8190,Price_Table,MATCH($C8190,$A$6:$K$6,0),1)</f>
        <v>480</v>
      </c>
      <c r="H8190" s="15">
        <f>D8190*VLOOKUP(A8190,Cost_Table,MATCH(C8190,M$6:W$6,0),1)</f>
        <v>255</v>
      </c>
      <c r="I8190" s="15">
        <f t="shared" si="383"/>
        <v>225</v>
      </c>
      <c r="J8190" s="43"/>
      <c r="K8190" s="1"/>
    </row>
    <row r="8191" spans="1:11">
      <c r="A8191" s="29">
        <v>41026</v>
      </c>
      <c r="B8191" s="30">
        <v>3</v>
      </c>
      <c r="C8191" s="30" t="s">
        <v>7</v>
      </c>
      <c r="D8191" s="30">
        <v>27</v>
      </c>
      <c r="E8191" s="50" t="str">
        <f t="shared" si="381"/>
        <v>April</v>
      </c>
      <c r="F8191" s="14" t="str">
        <f t="shared" si="382"/>
        <v>Friday</v>
      </c>
      <c r="G8191" s="15">
        <f>$D8191*VLOOKUP($A8191,Price_Table,MATCH($C8191,$A$6:$K$6,0),1)</f>
        <v>432</v>
      </c>
      <c r="H8191" s="15">
        <f>D8191*VLOOKUP(A8191,Cost_Table,MATCH(C8191,M$6:W$6,0),1)</f>
        <v>229.5</v>
      </c>
      <c r="I8191" s="15">
        <f t="shared" si="383"/>
        <v>202.5</v>
      </c>
      <c r="J8191" s="43"/>
      <c r="K8191" s="1"/>
    </row>
    <row r="8192" spans="1:11">
      <c r="A8192" s="29">
        <v>41027</v>
      </c>
      <c r="B8192" s="30">
        <v>3</v>
      </c>
      <c r="C8192" s="30" t="s">
        <v>7</v>
      </c>
      <c r="D8192" s="30">
        <v>39</v>
      </c>
      <c r="E8192" s="50" t="str">
        <f t="shared" si="381"/>
        <v>April</v>
      </c>
      <c r="F8192" s="14" t="str">
        <f t="shared" si="382"/>
        <v>Saturday</v>
      </c>
      <c r="G8192" s="15">
        <f>$D8192*VLOOKUP($A8192,Price_Table,MATCH($C8192,$A$6:$K$6,0),1)</f>
        <v>624</v>
      </c>
      <c r="H8192" s="15">
        <f>D8192*VLOOKUP(A8192,Cost_Table,MATCH(C8192,M$6:W$6,0),1)</f>
        <v>331.5</v>
      </c>
      <c r="I8192" s="15">
        <f t="shared" si="383"/>
        <v>292.5</v>
      </c>
      <c r="J8192" s="43"/>
      <c r="K8192" s="1"/>
    </row>
    <row r="8193" spans="1:11">
      <c r="A8193" s="29">
        <v>41028</v>
      </c>
      <c r="B8193" s="30">
        <v>3</v>
      </c>
      <c r="C8193" s="30" t="s">
        <v>7</v>
      </c>
      <c r="D8193" s="30">
        <v>35</v>
      </c>
      <c r="E8193" s="50" t="str">
        <f t="shared" si="381"/>
        <v>April</v>
      </c>
      <c r="F8193" s="14" t="str">
        <f t="shared" si="382"/>
        <v>Sunday</v>
      </c>
      <c r="G8193" s="15">
        <f>$D8193*VLOOKUP($A8193,Price_Table,MATCH($C8193,$A$6:$K$6,0),1)</f>
        <v>560</v>
      </c>
      <c r="H8193" s="15">
        <f>D8193*VLOOKUP(A8193,Cost_Table,MATCH(C8193,M$6:W$6,0),1)</f>
        <v>297.5</v>
      </c>
      <c r="I8193" s="15">
        <f t="shared" si="383"/>
        <v>262.5</v>
      </c>
      <c r="J8193" s="43"/>
      <c r="K8193" s="1"/>
    </row>
    <row r="8194" spans="1:11">
      <c r="A8194" s="29">
        <v>41029</v>
      </c>
      <c r="B8194" s="30">
        <v>3</v>
      </c>
      <c r="C8194" s="30" t="s">
        <v>7</v>
      </c>
      <c r="D8194" s="30">
        <v>22</v>
      </c>
      <c r="E8194" s="50" t="str">
        <f t="shared" si="381"/>
        <v>April</v>
      </c>
      <c r="F8194" s="14" t="str">
        <f t="shared" si="382"/>
        <v>Monday</v>
      </c>
      <c r="G8194" s="15">
        <f>$D8194*VLOOKUP($A8194,Price_Table,MATCH($C8194,$A$6:$K$6,0),1)</f>
        <v>352</v>
      </c>
      <c r="H8194" s="15">
        <f>D8194*VLOOKUP(A8194,Cost_Table,MATCH(C8194,M$6:W$6,0),1)</f>
        <v>187</v>
      </c>
      <c r="I8194" s="15">
        <f t="shared" si="383"/>
        <v>165</v>
      </c>
      <c r="J8194" s="43"/>
      <c r="K8194" s="1"/>
    </row>
    <row r="8195" spans="1:11">
      <c r="A8195" s="29">
        <v>41030</v>
      </c>
      <c r="B8195" s="30">
        <v>3</v>
      </c>
      <c r="C8195" s="30" t="s">
        <v>7</v>
      </c>
      <c r="D8195" s="30">
        <v>26</v>
      </c>
      <c r="E8195" s="50" t="str">
        <f t="shared" si="381"/>
        <v>May</v>
      </c>
      <c r="F8195" s="14" t="str">
        <f t="shared" si="382"/>
        <v>Tuesday</v>
      </c>
      <c r="G8195" s="15">
        <f>$D8195*VLOOKUP($A8195,Price_Table,MATCH($C8195,$A$6:$K$6,0),1)</f>
        <v>416</v>
      </c>
      <c r="H8195" s="15">
        <f>D8195*VLOOKUP(A8195,Cost_Table,MATCH(C8195,M$6:W$6,0),1)</f>
        <v>221</v>
      </c>
      <c r="I8195" s="15">
        <f t="shared" si="383"/>
        <v>195</v>
      </c>
      <c r="J8195" s="43"/>
      <c r="K8195" s="1"/>
    </row>
    <row r="8196" spans="1:11">
      <c r="A8196" s="29">
        <v>41031</v>
      </c>
      <c r="B8196" s="30">
        <v>3</v>
      </c>
      <c r="C8196" s="30" t="s">
        <v>7</v>
      </c>
      <c r="D8196" s="30">
        <v>32</v>
      </c>
      <c r="E8196" s="50" t="str">
        <f t="shared" si="381"/>
        <v>May</v>
      </c>
      <c r="F8196" s="14" t="str">
        <f t="shared" si="382"/>
        <v>Wednesday</v>
      </c>
      <c r="G8196" s="15">
        <f>$D8196*VLOOKUP($A8196,Price_Table,MATCH($C8196,$A$6:$K$6,0),1)</f>
        <v>512</v>
      </c>
      <c r="H8196" s="15">
        <f>D8196*VLOOKUP(A8196,Cost_Table,MATCH(C8196,M$6:W$6,0),1)</f>
        <v>272</v>
      </c>
      <c r="I8196" s="15">
        <f t="shared" si="383"/>
        <v>240</v>
      </c>
      <c r="J8196" s="43"/>
      <c r="K8196" s="1"/>
    </row>
    <row r="8197" spans="1:11">
      <c r="A8197" s="29">
        <v>41032</v>
      </c>
      <c r="B8197" s="30">
        <v>3</v>
      </c>
      <c r="C8197" s="30" t="s">
        <v>7</v>
      </c>
      <c r="D8197" s="30">
        <v>22</v>
      </c>
      <c r="E8197" s="50" t="str">
        <f t="shared" si="381"/>
        <v>May</v>
      </c>
      <c r="F8197" s="14" t="str">
        <f t="shared" si="382"/>
        <v>Thursday</v>
      </c>
      <c r="G8197" s="15">
        <f>$D8197*VLOOKUP($A8197,Price_Table,MATCH($C8197,$A$6:$K$6,0),1)</f>
        <v>352</v>
      </c>
      <c r="H8197" s="15">
        <f>D8197*VLOOKUP(A8197,Cost_Table,MATCH(C8197,M$6:W$6,0),1)</f>
        <v>187</v>
      </c>
      <c r="I8197" s="15">
        <f t="shared" si="383"/>
        <v>165</v>
      </c>
      <c r="J8197" s="43"/>
      <c r="K8197" s="1"/>
    </row>
    <row r="8198" spans="1:11">
      <c r="A8198" s="29">
        <v>41033</v>
      </c>
      <c r="B8198" s="30">
        <v>3</v>
      </c>
      <c r="C8198" s="30" t="s">
        <v>7</v>
      </c>
      <c r="D8198" s="30">
        <v>29</v>
      </c>
      <c r="E8198" s="50" t="str">
        <f t="shared" si="381"/>
        <v>May</v>
      </c>
      <c r="F8198" s="14" t="str">
        <f t="shared" si="382"/>
        <v>Friday</v>
      </c>
      <c r="G8198" s="15">
        <f>$D8198*VLOOKUP($A8198,Price_Table,MATCH($C8198,$A$6:$K$6,0),1)</f>
        <v>464</v>
      </c>
      <c r="H8198" s="15">
        <f>D8198*VLOOKUP(A8198,Cost_Table,MATCH(C8198,M$6:W$6,0),1)</f>
        <v>246.5</v>
      </c>
      <c r="I8198" s="15">
        <f t="shared" si="383"/>
        <v>217.5</v>
      </c>
      <c r="J8198" s="43"/>
      <c r="K8198" s="1"/>
    </row>
    <row r="8199" spans="1:11">
      <c r="A8199" s="29">
        <v>41034</v>
      </c>
      <c r="B8199" s="30">
        <v>3</v>
      </c>
      <c r="C8199" s="30" t="s">
        <v>7</v>
      </c>
      <c r="D8199" s="30">
        <v>22</v>
      </c>
      <c r="E8199" s="50" t="str">
        <f t="shared" si="381"/>
        <v>May</v>
      </c>
      <c r="F8199" s="14" t="str">
        <f t="shared" si="382"/>
        <v>Saturday</v>
      </c>
      <c r="G8199" s="15">
        <f>$D8199*VLOOKUP($A8199,Price_Table,MATCH($C8199,$A$6:$K$6,0),1)</f>
        <v>352</v>
      </c>
      <c r="H8199" s="15">
        <f>D8199*VLOOKUP(A8199,Cost_Table,MATCH(C8199,M$6:W$6,0),1)</f>
        <v>187</v>
      </c>
      <c r="I8199" s="15">
        <f t="shared" si="383"/>
        <v>165</v>
      </c>
      <c r="J8199" s="43"/>
      <c r="K8199" s="1"/>
    </row>
    <row r="8200" spans="1:11">
      <c r="A8200" s="29">
        <v>41035</v>
      </c>
      <c r="B8200" s="30">
        <v>3</v>
      </c>
      <c r="C8200" s="30" t="s">
        <v>7</v>
      </c>
      <c r="D8200" s="30">
        <v>25</v>
      </c>
      <c r="E8200" s="50" t="str">
        <f t="shared" si="381"/>
        <v>May</v>
      </c>
      <c r="F8200" s="14" t="str">
        <f t="shared" si="382"/>
        <v>Sunday</v>
      </c>
      <c r="G8200" s="15">
        <f>$D8200*VLOOKUP($A8200,Price_Table,MATCH($C8200,$A$6:$K$6,0),1)</f>
        <v>400</v>
      </c>
      <c r="H8200" s="15">
        <f>D8200*VLOOKUP(A8200,Cost_Table,MATCH(C8200,M$6:W$6,0),1)</f>
        <v>212.5</v>
      </c>
      <c r="I8200" s="15">
        <f t="shared" si="383"/>
        <v>187.5</v>
      </c>
      <c r="J8200" s="43"/>
      <c r="K8200" s="1"/>
    </row>
    <row r="8201" spans="1:11">
      <c r="A8201" s="29">
        <v>41036</v>
      </c>
      <c r="B8201" s="30">
        <v>3</v>
      </c>
      <c r="C8201" s="30" t="s">
        <v>7</v>
      </c>
      <c r="D8201" s="30">
        <v>18</v>
      </c>
      <c r="E8201" s="50" t="str">
        <f t="shared" si="381"/>
        <v>May</v>
      </c>
      <c r="F8201" s="14" t="str">
        <f t="shared" si="382"/>
        <v>Monday</v>
      </c>
      <c r="G8201" s="15">
        <f>$D8201*VLOOKUP($A8201,Price_Table,MATCH($C8201,$A$6:$K$6,0),1)</f>
        <v>288</v>
      </c>
      <c r="H8201" s="15">
        <f>D8201*VLOOKUP(A8201,Cost_Table,MATCH(C8201,M$6:W$6,0),1)</f>
        <v>153</v>
      </c>
      <c r="I8201" s="15">
        <f t="shared" si="383"/>
        <v>135</v>
      </c>
      <c r="J8201" s="43"/>
      <c r="K8201" s="1"/>
    </row>
    <row r="8202" spans="1:11">
      <c r="A8202" s="29">
        <v>41037</v>
      </c>
      <c r="B8202" s="30">
        <v>3</v>
      </c>
      <c r="C8202" s="30" t="s">
        <v>7</v>
      </c>
      <c r="D8202" s="30">
        <v>30</v>
      </c>
      <c r="E8202" s="50" t="str">
        <f t="shared" si="381"/>
        <v>May</v>
      </c>
      <c r="F8202" s="14" t="str">
        <f t="shared" si="382"/>
        <v>Tuesday</v>
      </c>
      <c r="G8202" s="15">
        <f>$D8202*VLOOKUP($A8202,Price_Table,MATCH($C8202,$A$6:$K$6,0),1)</f>
        <v>480</v>
      </c>
      <c r="H8202" s="15">
        <f>D8202*VLOOKUP(A8202,Cost_Table,MATCH(C8202,M$6:W$6,0),1)</f>
        <v>255</v>
      </c>
      <c r="I8202" s="15">
        <f t="shared" si="383"/>
        <v>225</v>
      </c>
      <c r="J8202" s="43"/>
      <c r="K8202" s="1"/>
    </row>
    <row r="8203" spans="1:11">
      <c r="A8203" s="29">
        <v>41038</v>
      </c>
      <c r="B8203" s="30">
        <v>3</v>
      </c>
      <c r="C8203" s="30" t="s">
        <v>7</v>
      </c>
      <c r="D8203" s="30">
        <v>33</v>
      </c>
      <c r="E8203" s="50" t="str">
        <f t="shared" si="381"/>
        <v>May</v>
      </c>
      <c r="F8203" s="14" t="str">
        <f t="shared" si="382"/>
        <v>Wednesday</v>
      </c>
      <c r="G8203" s="15">
        <f>$D8203*VLOOKUP($A8203,Price_Table,MATCH($C8203,$A$6:$K$6,0),1)</f>
        <v>528</v>
      </c>
      <c r="H8203" s="15">
        <f>D8203*VLOOKUP(A8203,Cost_Table,MATCH(C8203,M$6:W$6,0),1)</f>
        <v>280.5</v>
      </c>
      <c r="I8203" s="15">
        <f t="shared" si="383"/>
        <v>247.5</v>
      </c>
      <c r="J8203" s="43"/>
      <c r="K8203" s="1"/>
    </row>
    <row r="8204" spans="1:11">
      <c r="A8204" s="29">
        <v>41039</v>
      </c>
      <c r="B8204" s="30">
        <v>3</v>
      </c>
      <c r="C8204" s="30" t="s">
        <v>7</v>
      </c>
      <c r="D8204" s="30">
        <v>26</v>
      </c>
      <c r="E8204" s="50" t="str">
        <f t="shared" si="381"/>
        <v>May</v>
      </c>
      <c r="F8204" s="14" t="str">
        <f t="shared" si="382"/>
        <v>Thursday</v>
      </c>
      <c r="G8204" s="15">
        <f>$D8204*VLOOKUP($A8204,Price_Table,MATCH($C8204,$A$6:$K$6,0),1)</f>
        <v>416</v>
      </c>
      <c r="H8204" s="15">
        <f>D8204*VLOOKUP(A8204,Cost_Table,MATCH(C8204,M$6:W$6,0),1)</f>
        <v>221</v>
      </c>
      <c r="I8204" s="15">
        <f t="shared" si="383"/>
        <v>195</v>
      </c>
      <c r="J8204" s="43"/>
      <c r="K8204" s="1"/>
    </row>
    <row r="8205" spans="1:11">
      <c r="A8205" s="29">
        <v>41040</v>
      </c>
      <c r="B8205" s="30">
        <v>3</v>
      </c>
      <c r="C8205" s="30" t="s">
        <v>7</v>
      </c>
      <c r="D8205" s="30">
        <v>27</v>
      </c>
      <c r="E8205" s="50" t="str">
        <f t="shared" si="381"/>
        <v>May</v>
      </c>
      <c r="F8205" s="14" t="str">
        <f t="shared" si="382"/>
        <v>Friday</v>
      </c>
      <c r="G8205" s="15">
        <f>$D8205*VLOOKUP($A8205,Price_Table,MATCH($C8205,$A$6:$K$6,0),1)</f>
        <v>432</v>
      </c>
      <c r="H8205" s="15">
        <f>D8205*VLOOKUP(A8205,Cost_Table,MATCH(C8205,M$6:W$6,0),1)</f>
        <v>229.5</v>
      </c>
      <c r="I8205" s="15">
        <f t="shared" si="383"/>
        <v>202.5</v>
      </c>
      <c r="J8205" s="43"/>
      <c r="K8205" s="1"/>
    </row>
    <row r="8206" spans="1:11">
      <c r="A8206" s="29">
        <v>41041</v>
      </c>
      <c r="B8206" s="30">
        <v>3</v>
      </c>
      <c r="C8206" s="30" t="s">
        <v>7</v>
      </c>
      <c r="D8206" s="30">
        <v>32</v>
      </c>
      <c r="E8206" s="50" t="str">
        <f t="shared" si="381"/>
        <v>May</v>
      </c>
      <c r="F8206" s="14" t="str">
        <f t="shared" si="382"/>
        <v>Saturday</v>
      </c>
      <c r="G8206" s="15">
        <f>$D8206*VLOOKUP($A8206,Price_Table,MATCH($C8206,$A$6:$K$6,0),1)</f>
        <v>512</v>
      </c>
      <c r="H8206" s="15">
        <f>D8206*VLOOKUP(A8206,Cost_Table,MATCH(C8206,M$6:W$6,0),1)</f>
        <v>272</v>
      </c>
      <c r="I8206" s="15">
        <f t="shared" si="383"/>
        <v>240</v>
      </c>
      <c r="J8206" s="43"/>
      <c r="K8206" s="1"/>
    </row>
    <row r="8207" spans="1:11">
      <c r="A8207" s="29">
        <v>41042</v>
      </c>
      <c r="B8207" s="30">
        <v>3</v>
      </c>
      <c r="C8207" s="30" t="s">
        <v>7</v>
      </c>
      <c r="D8207" s="30">
        <v>38</v>
      </c>
      <c r="E8207" s="50" t="str">
        <f t="shared" si="381"/>
        <v>May</v>
      </c>
      <c r="F8207" s="14" t="str">
        <f t="shared" si="382"/>
        <v>Sunday</v>
      </c>
      <c r="G8207" s="15">
        <f>$D8207*VLOOKUP($A8207,Price_Table,MATCH($C8207,$A$6:$K$6,0),1)</f>
        <v>608</v>
      </c>
      <c r="H8207" s="15">
        <f>D8207*VLOOKUP(A8207,Cost_Table,MATCH(C8207,M$6:W$6,0),1)</f>
        <v>323</v>
      </c>
      <c r="I8207" s="15">
        <f t="shared" si="383"/>
        <v>285</v>
      </c>
      <c r="J8207" s="43"/>
      <c r="K8207" s="1"/>
    </row>
    <row r="8208" spans="1:11">
      <c r="A8208" s="29">
        <v>41043</v>
      </c>
      <c r="B8208" s="30">
        <v>3</v>
      </c>
      <c r="C8208" s="30" t="s">
        <v>7</v>
      </c>
      <c r="D8208" s="30">
        <v>22</v>
      </c>
      <c r="E8208" s="50" t="str">
        <f t="shared" si="381"/>
        <v>May</v>
      </c>
      <c r="F8208" s="14" t="str">
        <f t="shared" si="382"/>
        <v>Monday</v>
      </c>
      <c r="G8208" s="15">
        <f>$D8208*VLOOKUP($A8208,Price_Table,MATCH($C8208,$A$6:$K$6,0),1)</f>
        <v>352</v>
      </c>
      <c r="H8208" s="15">
        <f>D8208*VLOOKUP(A8208,Cost_Table,MATCH(C8208,M$6:W$6,0),1)</f>
        <v>187</v>
      </c>
      <c r="I8208" s="15">
        <f t="shared" si="383"/>
        <v>165</v>
      </c>
      <c r="J8208" s="43"/>
      <c r="K8208" s="1"/>
    </row>
    <row r="8209" spans="1:11">
      <c r="A8209" s="29">
        <v>41044</v>
      </c>
      <c r="B8209" s="30">
        <v>3</v>
      </c>
      <c r="C8209" s="30" t="s">
        <v>7</v>
      </c>
      <c r="D8209" s="30">
        <v>36</v>
      </c>
      <c r="E8209" s="50" t="str">
        <f t="shared" si="381"/>
        <v>May</v>
      </c>
      <c r="F8209" s="14" t="str">
        <f t="shared" si="382"/>
        <v>Tuesday</v>
      </c>
      <c r="G8209" s="15">
        <f>$D8209*VLOOKUP($A8209,Price_Table,MATCH($C8209,$A$6:$K$6,0),1)</f>
        <v>576</v>
      </c>
      <c r="H8209" s="15">
        <f>D8209*VLOOKUP(A8209,Cost_Table,MATCH(C8209,M$6:W$6,0),1)</f>
        <v>306</v>
      </c>
      <c r="I8209" s="15">
        <f t="shared" si="383"/>
        <v>270</v>
      </c>
      <c r="J8209" s="43"/>
      <c r="K8209" s="1"/>
    </row>
    <row r="8210" spans="1:11">
      <c r="A8210" s="29">
        <v>41045</v>
      </c>
      <c r="B8210" s="30">
        <v>3</v>
      </c>
      <c r="C8210" s="30" t="s">
        <v>7</v>
      </c>
      <c r="D8210" s="30">
        <v>28</v>
      </c>
      <c r="E8210" s="50" t="str">
        <f t="shared" si="381"/>
        <v>May</v>
      </c>
      <c r="F8210" s="14" t="str">
        <f t="shared" si="382"/>
        <v>Wednesday</v>
      </c>
      <c r="G8210" s="15">
        <f>$D8210*VLOOKUP($A8210,Price_Table,MATCH($C8210,$A$6:$K$6,0),1)</f>
        <v>448</v>
      </c>
      <c r="H8210" s="15">
        <f>D8210*VLOOKUP(A8210,Cost_Table,MATCH(C8210,M$6:W$6,0),1)</f>
        <v>238</v>
      </c>
      <c r="I8210" s="15">
        <f t="shared" si="383"/>
        <v>210</v>
      </c>
      <c r="J8210" s="43"/>
      <c r="K8210" s="1"/>
    </row>
    <row r="8211" spans="1:11">
      <c r="A8211" s="29">
        <v>41046</v>
      </c>
      <c r="B8211" s="30">
        <v>3</v>
      </c>
      <c r="C8211" s="30" t="s">
        <v>7</v>
      </c>
      <c r="D8211" s="30">
        <v>34</v>
      </c>
      <c r="E8211" s="50" t="str">
        <f t="shared" si="381"/>
        <v>May</v>
      </c>
      <c r="F8211" s="14" t="str">
        <f t="shared" si="382"/>
        <v>Thursday</v>
      </c>
      <c r="G8211" s="15">
        <f>$D8211*VLOOKUP($A8211,Price_Table,MATCH($C8211,$A$6:$K$6,0),1)</f>
        <v>544</v>
      </c>
      <c r="H8211" s="15">
        <f>D8211*VLOOKUP(A8211,Cost_Table,MATCH(C8211,M$6:W$6,0),1)</f>
        <v>289</v>
      </c>
      <c r="I8211" s="15">
        <f t="shared" si="383"/>
        <v>255</v>
      </c>
      <c r="J8211" s="43"/>
      <c r="K8211" s="1"/>
    </row>
    <row r="8212" spans="1:11">
      <c r="A8212" s="29">
        <v>41047</v>
      </c>
      <c r="B8212" s="30">
        <v>3</v>
      </c>
      <c r="C8212" s="30" t="s">
        <v>7</v>
      </c>
      <c r="D8212" s="30">
        <v>31</v>
      </c>
      <c r="E8212" s="50" t="str">
        <f t="shared" si="381"/>
        <v>May</v>
      </c>
      <c r="F8212" s="14" t="str">
        <f t="shared" si="382"/>
        <v>Friday</v>
      </c>
      <c r="G8212" s="15">
        <f>$D8212*VLOOKUP($A8212,Price_Table,MATCH($C8212,$A$6:$K$6,0),1)</f>
        <v>496</v>
      </c>
      <c r="H8212" s="15">
        <f>D8212*VLOOKUP(A8212,Cost_Table,MATCH(C8212,M$6:W$6,0),1)</f>
        <v>263.5</v>
      </c>
      <c r="I8212" s="15">
        <f t="shared" si="383"/>
        <v>232.5</v>
      </c>
      <c r="J8212" s="43"/>
      <c r="K8212" s="1"/>
    </row>
    <row r="8213" spans="1:11">
      <c r="A8213" s="29">
        <v>41048</v>
      </c>
      <c r="B8213" s="30">
        <v>3</v>
      </c>
      <c r="C8213" s="30" t="s">
        <v>7</v>
      </c>
      <c r="D8213" s="30">
        <v>39</v>
      </c>
      <c r="E8213" s="50" t="str">
        <f t="shared" si="381"/>
        <v>May</v>
      </c>
      <c r="F8213" s="14" t="str">
        <f t="shared" si="382"/>
        <v>Saturday</v>
      </c>
      <c r="G8213" s="15">
        <f>$D8213*VLOOKUP($A8213,Price_Table,MATCH($C8213,$A$6:$K$6,0),1)</f>
        <v>624</v>
      </c>
      <c r="H8213" s="15">
        <f>D8213*VLOOKUP(A8213,Cost_Table,MATCH(C8213,M$6:W$6,0),1)</f>
        <v>331.5</v>
      </c>
      <c r="I8213" s="15">
        <f t="shared" si="383"/>
        <v>292.5</v>
      </c>
      <c r="J8213" s="43"/>
      <c r="K8213" s="1"/>
    </row>
    <row r="8214" spans="1:11">
      <c r="A8214" s="29">
        <v>41049</v>
      </c>
      <c r="B8214" s="30">
        <v>3</v>
      </c>
      <c r="C8214" s="30" t="s">
        <v>7</v>
      </c>
      <c r="D8214" s="30">
        <v>34</v>
      </c>
      <c r="E8214" s="50" t="str">
        <f t="shared" si="381"/>
        <v>May</v>
      </c>
      <c r="F8214" s="14" t="str">
        <f t="shared" si="382"/>
        <v>Sunday</v>
      </c>
      <c r="G8214" s="15">
        <f>$D8214*VLOOKUP($A8214,Price_Table,MATCH($C8214,$A$6:$K$6,0),1)</f>
        <v>544</v>
      </c>
      <c r="H8214" s="15">
        <f>D8214*VLOOKUP(A8214,Cost_Table,MATCH(C8214,M$6:W$6,0),1)</f>
        <v>289</v>
      </c>
      <c r="I8214" s="15">
        <f t="shared" si="383"/>
        <v>255</v>
      </c>
      <c r="J8214" s="43"/>
      <c r="K8214" s="1"/>
    </row>
    <row r="8215" spans="1:11">
      <c r="A8215" s="29">
        <v>41050</v>
      </c>
      <c r="B8215" s="30">
        <v>3</v>
      </c>
      <c r="C8215" s="30" t="s">
        <v>7</v>
      </c>
      <c r="D8215" s="30">
        <v>32</v>
      </c>
      <c r="E8215" s="50" t="str">
        <f t="shared" ref="E8215:E8278" si="384">TEXT(A8215,"mmmm")</f>
        <v>May</v>
      </c>
      <c r="F8215" s="14" t="str">
        <f t="shared" ref="F8215:F8278" si="385">TEXT(A8215,"dddd")</f>
        <v>Monday</v>
      </c>
      <c r="G8215" s="15">
        <f>$D8215*VLOOKUP($A8215,Price_Table,MATCH($C8215,$A$6:$K$6,0),1)</f>
        <v>512</v>
      </c>
      <c r="H8215" s="15">
        <f>D8215*VLOOKUP(A8215,Cost_Table,MATCH(C8215,M$6:W$6,0),1)</f>
        <v>272</v>
      </c>
      <c r="I8215" s="15">
        <f t="shared" ref="I8215:I8278" si="386">G8215-H8215</f>
        <v>240</v>
      </c>
      <c r="J8215" s="43"/>
      <c r="K8215" s="1"/>
    </row>
    <row r="8216" spans="1:11">
      <c r="A8216" s="29">
        <v>41051</v>
      </c>
      <c r="B8216" s="30">
        <v>3</v>
      </c>
      <c r="C8216" s="30" t="s">
        <v>7</v>
      </c>
      <c r="D8216" s="30">
        <v>25</v>
      </c>
      <c r="E8216" s="50" t="str">
        <f t="shared" si="384"/>
        <v>May</v>
      </c>
      <c r="F8216" s="14" t="str">
        <f t="shared" si="385"/>
        <v>Tuesday</v>
      </c>
      <c r="G8216" s="15">
        <f>$D8216*VLOOKUP($A8216,Price_Table,MATCH($C8216,$A$6:$K$6,0),1)</f>
        <v>400</v>
      </c>
      <c r="H8216" s="15">
        <f>D8216*VLOOKUP(A8216,Cost_Table,MATCH(C8216,M$6:W$6,0),1)</f>
        <v>212.5</v>
      </c>
      <c r="I8216" s="15">
        <f t="shared" si="386"/>
        <v>187.5</v>
      </c>
      <c r="J8216" s="43"/>
      <c r="K8216" s="1"/>
    </row>
    <row r="8217" spans="1:11">
      <c r="A8217" s="29">
        <v>41052</v>
      </c>
      <c r="B8217" s="30">
        <v>3</v>
      </c>
      <c r="C8217" s="30" t="s">
        <v>7</v>
      </c>
      <c r="D8217" s="30">
        <v>23</v>
      </c>
      <c r="E8217" s="50" t="str">
        <f t="shared" si="384"/>
        <v>May</v>
      </c>
      <c r="F8217" s="14" t="str">
        <f t="shared" si="385"/>
        <v>Wednesday</v>
      </c>
      <c r="G8217" s="15">
        <f>$D8217*VLOOKUP($A8217,Price_Table,MATCH($C8217,$A$6:$K$6,0),1)</f>
        <v>368</v>
      </c>
      <c r="H8217" s="15">
        <f>D8217*VLOOKUP(A8217,Cost_Table,MATCH(C8217,M$6:W$6,0),1)</f>
        <v>195.5</v>
      </c>
      <c r="I8217" s="15">
        <f t="shared" si="386"/>
        <v>172.5</v>
      </c>
      <c r="J8217" s="43"/>
      <c r="K8217" s="1"/>
    </row>
    <row r="8218" spans="1:11">
      <c r="A8218" s="29">
        <v>41053</v>
      </c>
      <c r="B8218" s="30">
        <v>3</v>
      </c>
      <c r="C8218" s="30" t="s">
        <v>7</v>
      </c>
      <c r="D8218" s="30">
        <v>30</v>
      </c>
      <c r="E8218" s="50" t="str">
        <f t="shared" si="384"/>
        <v>May</v>
      </c>
      <c r="F8218" s="14" t="str">
        <f t="shared" si="385"/>
        <v>Thursday</v>
      </c>
      <c r="G8218" s="15">
        <f>$D8218*VLOOKUP($A8218,Price_Table,MATCH($C8218,$A$6:$K$6,0),1)</f>
        <v>480</v>
      </c>
      <c r="H8218" s="15">
        <f>D8218*VLOOKUP(A8218,Cost_Table,MATCH(C8218,M$6:W$6,0),1)</f>
        <v>255</v>
      </c>
      <c r="I8218" s="15">
        <f t="shared" si="386"/>
        <v>225</v>
      </c>
      <c r="J8218" s="43"/>
      <c r="K8218" s="1"/>
    </row>
    <row r="8219" spans="1:11">
      <c r="A8219" s="29">
        <v>41054</v>
      </c>
      <c r="B8219" s="30">
        <v>3</v>
      </c>
      <c r="C8219" s="30" t="s">
        <v>7</v>
      </c>
      <c r="D8219" s="30">
        <v>16</v>
      </c>
      <c r="E8219" s="50" t="str">
        <f t="shared" si="384"/>
        <v>May</v>
      </c>
      <c r="F8219" s="14" t="str">
        <f t="shared" si="385"/>
        <v>Friday</v>
      </c>
      <c r="G8219" s="15">
        <f>$D8219*VLOOKUP($A8219,Price_Table,MATCH($C8219,$A$6:$K$6,0),1)</f>
        <v>256</v>
      </c>
      <c r="H8219" s="15">
        <f>D8219*VLOOKUP(A8219,Cost_Table,MATCH(C8219,M$6:W$6,0),1)</f>
        <v>136</v>
      </c>
      <c r="I8219" s="15">
        <f t="shared" si="386"/>
        <v>120</v>
      </c>
      <c r="J8219" s="43"/>
      <c r="K8219" s="1"/>
    </row>
    <row r="8220" spans="1:11">
      <c r="A8220" s="29">
        <v>41055</v>
      </c>
      <c r="B8220" s="30">
        <v>3</v>
      </c>
      <c r="C8220" s="30" t="s">
        <v>7</v>
      </c>
      <c r="D8220" s="30">
        <v>31</v>
      </c>
      <c r="E8220" s="50" t="str">
        <f t="shared" si="384"/>
        <v>May</v>
      </c>
      <c r="F8220" s="14" t="str">
        <f t="shared" si="385"/>
        <v>Saturday</v>
      </c>
      <c r="G8220" s="15">
        <f>$D8220*VLOOKUP($A8220,Price_Table,MATCH($C8220,$A$6:$K$6,0),1)</f>
        <v>496</v>
      </c>
      <c r="H8220" s="15">
        <f>D8220*VLOOKUP(A8220,Cost_Table,MATCH(C8220,M$6:W$6,0),1)</f>
        <v>263.5</v>
      </c>
      <c r="I8220" s="15">
        <f t="shared" si="386"/>
        <v>232.5</v>
      </c>
      <c r="J8220" s="43"/>
      <c r="K8220" s="1"/>
    </row>
    <row r="8221" spans="1:11">
      <c r="A8221" s="29">
        <v>41056</v>
      </c>
      <c r="B8221" s="30">
        <v>3</v>
      </c>
      <c r="C8221" s="30" t="s">
        <v>7</v>
      </c>
      <c r="D8221" s="30">
        <v>27</v>
      </c>
      <c r="E8221" s="50" t="str">
        <f t="shared" si="384"/>
        <v>May</v>
      </c>
      <c r="F8221" s="14" t="str">
        <f t="shared" si="385"/>
        <v>Sunday</v>
      </c>
      <c r="G8221" s="15">
        <f>$D8221*VLOOKUP($A8221,Price_Table,MATCH($C8221,$A$6:$K$6,0),1)</f>
        <v>432</v>
      </c>
      <c r="H8221" s="15">
        <f>D8221*VLOOKUP(A8221,Cost_Table,MATCH(C8221,M$6:W$6,0),1)</f>
        <v>229.5</v>
      </c>
      <c r="I8221" s="15">
        <f t="shared" si="386"/>
        <v>202.5</v>
      </c>
      <c r="J8221" s="43"/>
      <c r="K8221" s="1"/>
    </row>
    <row r="8222" spans="1:11">
      <c r="A8222" s="29">
        <v>41057</v>
      </c>
      <c r="B8222" s="30">
        <v>3</v>
      </c>
      <c r="C8222" s="30" t="s">
        <v>7</v>
      </c>
      <c r="D8222" s="30">
        <v>36</v>
      </c>
      <c r="E8222" s="50" t="str">
        <f t="shared" si="384"/>
        <v>May</v>
      </c>
      <c r="F8222" s="14" t="str">
        <f t="shared" si="385"/>
        <v>Monday</v>
      </c>
      <c r="G8222" s="15">
        <f>$D8222*VLOOKUP($A8222,Price_Table,MATCH($C8222,$A$6:$K$6,0),1)</f>
        <v>576</v>
      </c>
      <c r="H8222" s="15">
        <f>D8222*VLOOKUP(A8222,Cost_Table,MATCH(C8222,M$6:W$6,0),1)</f>
        <v>306</v>
      </c>
      <c r="I8222" s="15">
        <f t="shared" si="386"/>
        <v>270</v>
      </c>
      <c r="J8222" s="43"/>
      <c r="K8222" s="1"/>
    </row>
    <row r="8223" spans="1:11">
      <c r="A8223" s="29">
        <v>41058</v>
      </c>
      <c r="B8223" s="30">
        <v>3</v>
      </c>
      <c r="C8223" s="30" t="s">
        <v>7</v>
      </c>
      <c r="D8223" s="30">
        <v>30</v>
      </c>
      <c r="E8223" s="50" t="str">
        <f t="shared" si="384"/>
        <v>May</v>
      </c>
      <c r="F8223" s="14" t="str">
        <f t="shared" si="385"/>
        <v>Tuesday</v>
      </c>
      <c r="G8223" s="15">
        <f>$D8223*VLOOKUP($A8223,Price_Table,MATCH($C8223,$A$6:$K$6,0),1)</f>
        <v>480</v>
      </c>
      <c r="H8223" s="15">
        <f>D8223*VLOOKUP(A8223,Cost_Table,MATCH(C8223,M$6:W$6,0),1)</f>
        <v>255</v>
      </c>
      <c r="I8223" s="15">
        <f t="shared" si="386"/>
        <v>225</v>
      </c>
      <c r="J8223" s="43"/>
      <c r="K8223" s="1"/>
    </row>
    <row r="8224" spans="1:11">
      <c r="A8224" s="29">
        <v>41059</v>
      </c>
      <c r="B8224" s="30">
        <v>3</v>
      </c>
      <c r="C8224" s="30" t="s">
        <v>7</v>
      </c>
      <c r="D8224" s="30">
        <v>30</v>
      </c>
      <c r="E8224" s="50" t="str">
        <f t="shared" si="384"/>
        <v>May</v>
      </c>
      <c r="F8224" s="14" t="str">
        <f t="shared" si="385"/>
        <v>Wednesday</v>
      </c>
      <c r="G8224" s="15">
        <f>$D8224*VLOOKUP($A8224,Price_Table,MATCH($C8224,$A$6:$K$6,0),1)</f>
        <v>480</v>
      </c>
      <c r="H8224" s="15">
        <f>D8224*VLOOKUP(A8224,Cost_Table,MATCH(C8224,M$6:W$6,0),1)</f>
        <v>255</v>
      </c>
      <c r="I8224" s="15">
        <f t="shared" si="386"/>
        <v>225</v>
      </c>
      <c r="J8224" s="43"/>
      <c r="K8224" s="1"/>
    </row>
    <row r="8225" spans="1:11">
      <c r="A8225" s="29">
        <v>41060</v>
      </c>
      <c r="B8225" s="30">
        <v>3</v>
      </c>
      <c r="C8225" s="30" t="s">
        <v>7</v>
      </c>
      <c r="D8225" s="30">
        <v>23</v>
      </c>
      <c r="E8225" s="50" t="str">
        <f t="shared" si="384"/>
        <v>May</v>
      </c>
      <c r="F8225" s="14" t="str">
        <f t="shared" si="385"/>
        <v>Thursday</v>
      </c>
      <c r="G8225" s="15">
        <f>$D8225*VLOOKUP($A8225,Price_Table,MATCH($C8225,$A$6:$K$6,0),1)</f>
        <v>368</v>
      </c>
      <c r="H8225" s="15">
        <f>D8225*VLOOKUP(A8225,Cost_Table,MATCH(C8225,M$6:W$6,0),1)</f>
        <v>195.5</v>
      </c>
      <c r="I8225" s="15">
        <f t="shared" si="386"/>
        <v>172.5</v>
      </c>
      <c r="J8225" s="43"/>
      <c r="K8225" s="1"/>
    </row>
    <row r="8226" spans="1:11">
      <c r="A8226" s="29">
        <v>41061</v>
      </c>
      <c r="B8226" s="30">
        <v>3</v>
      </c>
      <c r="C8226" s="30" t="s">
        <v>7</v>
      </c>
      <c r="D8226" s="30">
        <v>36</v>
      </c>
      <c r="E8226" s="50" t="str">
        <f t="shared" si="384"/>
        <v>June</v>
      </c>
      <c r="F8226" s="14" t="str">
        <f t="shared" si="385"/>
        <v>Friday</v>
      </c>
      <c r="G8226" s="15">
        <f>$D8226*VLOOKUP($A8226,Price_Table,MATCH($C8226,$A$6:$K$6,0),1)</f>
        <v>576</v>
      </c>
      <c r="H8226" s="15">
        <f>D8226*VLOOKUP(A8226,Cost_Table,MATCH(C8226,M$6:W$6,0),1)</f>
        <v>306</v>
      </c>
      <c r="I8226" s="15">
        <f t="shared" si="386"/>
        <v>270</v>
      </c>
      <c r="J8226" s="43"/>
      <c r="K8226" s="1"/>
    </row>
    <row r="8227" spans="1:11">
      <c r="A8227" s="29">
        <v>41062</v>
      </c>
      <c r="B8227" s="30">
        <v>3</v>
      </c>
      <c r="C8227" s="30" t="s">
        <v>7</v>
      </c>
      <c r="D8227" s="30">
        <v>23</v>
      </c>
      <c r="E8227" s="50" t="str">
        <f t="shared" si="384"/>
        <v>June</v>
      </c>
      <c r="F8227" s="14" t="str">
        <f t="shared" si="385"/>
        <v>Saturday</v>
      </c>
      <c r="G8227" s="15">
        <f>$D8227*VLOOKUP($A8227,Price_Table,MATCH($C8227,$A$6:$K$6,0),1)</f>
        <v>368</v>
      </c>
      <c r="H8227" s="15">
        <f>D8227*VLOOKUP(A8227,Cost_Table,MATCH(C8227,M$6:W$6,0),1)</f>
        <v>195.5</v>
      </c>
      <c r="I8227" s="15">
        <f t="shared" si="386"/>
        <v>172.5</v>
      </c>
      <c r="J8227" s="43"/>
      <c r="K8227" s="1"/>
    </row>
    <row r="8228" spans="1:11">
      <c r="A8228" s="29">
        <v>41063</v>
      </c>
      <c r="B8228" s="30">
        <v>3</v>
      </c>
      <c r="C8228" s="30" t="s">
        <v>7</v>
      </c>
      <c r="D8228" s="30">
        <v>26</v>
      </c>
      <c r="E8228" s="50" t="str">
        <f t="shared" si="384"/>
        <v>June</v>
      </c>
      <c r="F8228" s="14" t="str">
        <f t="shared" si="385"/>
        <v>Sunday</v>
      </c>
      <c r="G8228" s="15">
        <f>$D8228*VLOOKUP($A8228,Price_Table,MATCH($C8228,$A$6:$K$6,0),1)</f>
        <v>416</v>
      </c>
      <c r="H8228" s="15">
        <f>D8228*VLOOKUP(A8228,Cost_Table,MATCH(C8228,M$6:W$6,0),1)</f>
        <v>221</v>
      </c>
      <c r="I8228" s="15">
        <f t="shared" si="386"/>
        <v>195</v>
      </c>
      <c r="J8228" s="43"/>
      <c r="K8228" s="1"/>
    </row>
    <row r="8229" spans="1:11">
      <c r="A8229" s="29">
        <v>41064</v>
      </c>
      <c r="B8229" s="30">
        <v>3</v>
      </c>
      <c r="C8229" s="30" t="s">
        <v>7</v>
      </c>
      <c r="D8229" s="30">
        <v>35</v>
      </c>
      <c r="E8229" s="50" t="str">
        <f t="shared" si="384"/>
        <v>June</v>
      </c>
      <c r="F8229" s="14" t="str">
        <f t="shared" si="385"/>
        <v>Monday</v>
      </c>
      <c r="G8229" s="15">
        <f>$D8229*VLOOKUP($A8229,Price_Table,MATCH($C8229,$A$6:$K$6,0),1)</f>
        <v>560</v>
      </c>
      <c r="H8229" s="15">
        <f>D8229*VLOOKUP(A8229,Cost_Table,MATCH(C8229,M$6:W$6,0),1)</f>
        <v>297.5</v>
      </c>
      <c r="I8229" s="15">
        <f t="shared" si="386"/>
        <v>262.5</v>
      </c>
      <c r="J8229" s="43"/>
      <c r="K8229" s="1"/>
    </row>
    <row r="8230" spans="1:11">
      <c r="A8230" s="29">
        <v>41065</v>
      </c>
      <c r="B8230" s="30">
        <v>3</v>
      </c>
      <c r="C8230" s="30" t="s">
        <v>7</v>
      </c>
      <c r="D8230" s="30">
        <v>31</v>
      </c>
      <c r="E8230" s="50" t="str">
        <f t="shared" si="384"/>
        <v>June</v>
      </c>
      <c r="F8230" s="14" t="str">
        <f t="shared" si="385"/>
        <v>Tuesday</v>
      </c>
      <c r="G8230" s="15">
        <f>$D8230*VLOOKUP($A8230,Price_Table,MATCH($C8230,$A$6:$K$6,0),1)</f>
        <v>496</v>
      </c>
      <c r="H8230" s="15">
        <f>D8230*VLOOKUP(A8230,Cost_Table,MATCH(C8230,M$6:W$6,0),1)</f>
        <v>263.5</v>
      </c>
      <c r="I8230" s="15">
        <f t="shared" si="386"/>
        <v>232.5</v>
      </c>
      <c r="J8230" s="43"/>
      <c r="K8230" s="1"/>
    </row>
    <row r="8231" spans="1:11">
      <c r="A8231" s="29">
        <v>41066</v>
      </c>
      <c r="B8231" s="30">
        <v>3</v>
      </c>
      <c r="C8231" s="30" t="s">
        <v>7</v>
      </c>
      <c r="D8231" s="30">
        <v>33</v>
      </c>
      <c r="E8231" s="50" t="str">
        <f t="shared" si="384"/>
        <v>June</v>
      </c>
      <c r="F8231" s="14" t="str">
        <f t="shared" si="385"/>
        <v>Wednesday</v>
      </c>
      <c r="G8231" s="15">
        <f>$D8231*VLOOKUP($A8231,Price_Table,MATCH($C8231,$A$6:$K$6,0),1)</f>
        <v>528</v>
      </c>
      <c r="H8231" s="15">
        <f>D8231*VLOOKUP(A8231,Cost_Table,MATCH(C8231,M$6:W$6,0),1)</f>
        <v>280.5</v>
      </c>
      <c r="I8231" s="15">
        <f t="shared" si="386"/>
        <v>247.5</v>
      </c>
      <c r="J8231" s="43"/>
      <c r="K8231" s="1"/>
    </row>
    <row r="8232" spans="1:11">
      <c r="A8232" s="29">
        <v>41067</v>
      </c>
      <c r="B8232" s="30">
        <v>3</v>
      </c>
      <c r="C8232" s="30" t="s">
        <v>7</v>
      </c>
      <c r="D8232" s="30">
        <v>28</v>
      </c>
      <c r="E8232" s="50" t="str">
        <f t="shared" si="384"/>
        <v>June</v>
      </c>
      <c r="F8232" s="14" t="str">
        <f t="shared" si="385"/>
        <v>Thursday</v>
      </c>
      <c r="G8232" s="15">
        <f>$D8232*VLOOKUP($A8232,Price_Table,MATCH($C8232,$A$6:$K$6,0),1)</f>
        <v>448</v>
      </c>
      <c r="H8232" s="15">
        <f>D8232*VLOOKUP(A8232,Cost_Table,MATCH(C8232,M$6:W$6,0),1)</f>
        <v>238</v>
      </c>
      <c r="I8232" s="15">
        <f t="shared" si="386"/>
        <v>210</v>
      </c>
      <c r="J8232" s="43"/>
      <c r="K8232" s="1"/>
    </row>
    <row r="8233" spans="1:11">
      <c r="A8233" s="29">
        <v>41068</v>
      </c>
      <c r="B8233" s="30">
        <v>3</v>
      </c>
      <c r="C8233" s="30" t="s">
        <v>7</v>
      </c>
      <c r="D8233" s="30">
        <v>30</v>
      </c>
      <c r="E8233" s="50" t="str">
        <f t="shared" si="384"/>
        <v>June</v>
      </c>
      <c r="F8233" s="14" t="str">
        <f t="shared" si="385"/>
        <v>Friday</v>
      </c>
      <c r="G8233" s="15">
        <f>$D8233*VLOOKUP($A8233,Price_Table,MATCH($C8233,$A$6:$K$6,0),1)</f>
        <v>480</v>
      </c>
      <c r="H8233" s="15">
        <f>D8233*VLOOKUP(A8233,Cost_Table,MATCH(C8233,M$6:W$6,0),1)</f>
        <v>255</v>
      </c>
      <c r="I8233" s="15">
        <f t="shared" si="386"/>
        <v>225</v>
      </c>
      <c r="J8233" s="43"/>
      <c r="K8233" s="1"/>
    </row>
    <row r="8234" spans="1:11">
      <c r="A8234" s="29">
        <v>41069</v>
      </c>
      <c r="B8234" s="30">
        <v>3</v>
      </c>
      <c r="C8234" s="30" t="s">
        <v>7</v>
      </c>
      <c r="D8234" s="30">
        <v>38</v>
      </c>
      <c r="E8234" s="50" t="str">
        <f t="shared" si="384"/>
        <v>June</v>
      </c>
      <c r="F8234" s="14" t="str">
        <f t="shared" si="385"/>
        <v>Saturday</v>
      </c>
      <c r="G8234" s="15">
        <f>$D8234*VLOOKUP($A8234,Price_Table,MATCH($C8234,$A$6:$K$6,0),1)</f>
        <v>608</v>
      </c>
      <c r="H8234" s="15">
        <f>D8234*VLOOKUP(A8234,Cost_Table,MATCH(C8234,M$6:W$6,0),1)</f>
        <v>323</v>
      </c>
      <c r="I8234" s="15">
        <f t="shared" si="386"/>
        <v>285</v>
      </c>
      <c r="J8234" s="43"/>
      <c r="K8234" s="1"/>
    </row>
    <row r="8235" spans="1:11">
      <c r="A8235" s="29">
        <v>41070</v>
      </c>
      <c r="B8235" s="30">
        <v>3</v>
      </c>
      <c r="C8235" s="30" t="s">
        <v>7</v>
      </c>
      <c r="D8235" s="30">
        <v>33</v>
      </c>
      <c r="E8235" s="50" t="str">
        <f t="shared" si="384"/>
        <v>June</v>
      </c>
      <c r="F8235" s="14" t="str">
        <f t="shared" si="385"/>
        <v>Sunday</v>
      </c>
      <c r="G8235" s="15">
        <f>$D8235*VLOOKUP($A8235,Price_Table,MATCH($C8235,$A$6:$K$6,0),1)</f>
        <v>528</v>
      </c>
      <c r="H8235" s="15">
        <f>D8235*VLOOKUP(A8235,Cost_Table,MATCH(C8235,M$6:W$6,0),1)</f>
        <v>280.5</v>
      </c>
      <c r="I8235" s="15">
        <f t="shared" si="386"/>
        <v>247.5</v>
      </c>
      <c r="J8235" s="43"/>
      <c r="K8235" s="1"/>
    </row>
    <row r="8236" spans="1:11">
      <c r="A8236" s="29">
        <v>41071</v>
      </c>
      <c r="B8236" s="30">
        <v>3</v>
      </c>
      <c r="C8236" s="30" t="s">
        <v>7</v>
      </c>
      <c r="D8236" s="30">
        <v>23</v>
      </c>
      <c r="E8236" s="50" t="str">
        <f t="shared" si="384"/>
        <v>June</v>
      </c>
      <c r="F8236" s="14" t="str">
        <f t="shared" si="385"/>
        <v>Monday</v>
      </c>
      <c r="G8236" s="15">
        <f>$D8236*VLOOKUP($A8236,Price_Table,MATCH($C8236,$A$6:$K$6,0),1)</f>
        <v>368</v>
      </c>
      <c r="H8236" s="15">
        <f>D8236*VLOOKUP(A8236,Cost_Table,MATCH(C8236,M$6:W$6,0),1)</f>
        <v>195.5</v>
      </c>
      <c r="I8236" s="15">
        <f t="shared" si="386"/>
        <v>172.5</v>
      </c>
      <c r="J8236" s="43"/>
      <c r="K8236" s="1"/>
    </row>
    <row r="8237" spans="1:11">
      <c r="A8237" s="29">
        <v>41072</v>
      </c>
      <c r="B8237" s="30">
        <v>3</v>
      </c>
      <c r="C8237" s="30" t="s">
        <v>7</v>
      </c>
      <c r="D8237" s="30">
        <v>27</v>
      </c>
      <c r="E8237" s="50" t="str">
        <f t="shared" si="384"/>
        <v>June</v>
      </c>
      <c r="F8237" s="14" t="str">
        <f t="shared" si="385"/>
        <v>Tuesday</v>
      </c>
      <c r="G8237" s="15">
        <f>$D8237*VLOOKUP($A8237,Price_Table,MATCH($C8237,$A$6:$K$6,0),1)</f>
        <v>432</v>
      </c>
      <c r="H8237" s="15">
        <f>D8237*VLOOKUP(A8237,Cost_Table,MATCH(C8237,M$6:W$6,0),1)</f>
        <v>229.5</v>
      </c>
      <c r="I8237" s="15">
        <f t="shared" si="386"/>
        <v>202.5</v>
      </c>
      <c r="J8237" s="43"/>
      <c r="K8237" s="1"/>
    </row>
    <row r="8238" spans="1:11">
      <c r="A8238" s="29">
        <v>41073</v>
      </c>
      <c r="B8238" s="30">
        <v>3</v>
      </c>
      <c r="C8238" s="30" t="s">
        <v>7</v>
      </c>
      <c r="D8238" s="30">
        <v>25</v>
      </c>
      <c r="E8238" s="50" t="str">
        <f t="shared" si="384"/>
        <v>June</v>
      </c>
      <c r="F8238" s="14" t="str">
        <f t="shared" si="385"/>
        <v>Wednesday</v>
      </c>
      <c r="G8238" s="15">
        <f>$D8238*VLOOKUP($A8238,Price_Table,MATCH($C8238,$A$6:$K$6,0),1)</f>
        <v>400</v>
      </c>
      <c r="H8238" s="15">
        <f>D8238*VLOOKUP(A8238,Cost_Table,MATCH(C8238,M$6:W$6,0),1)</f>
        <v>212.5</v>
      </c>
      <c r="I8238" s="15">
        <f t="shared" si="386"/>
        <v>187.5</v>
      </c>
      <c r="J8238" s="43"/>
      <c r="K8238" s="1"/>
    </row>
    <row r="8239" spans="1:11">
      <c r="A8239" s="29">
        <v>41074</v>
      </c>
      <c r="B8239" s="30">
        <v>3</v>
      </c>
      <c r="C8239" s="30" t="s">
        <v>7</v>
      </c>
      <c r="D8239" s="30">
        <v>16</v>
      </c>
      <c r="E8239" s="50" t="str">
        <f t="shared" si="384"/>
        <v>June</v>
      </c>
      <c r="F8239" s="14" t="str">
        <f t="shared" si="385"/>
        <v>Thursday</v>
      </c>
      <c r="G8239" s="15">
        <f>$D8239*VLOOKUP($A8239,Price_Table,MATCH($C8239,$A$6:$K$6,0),1)</f>
        <v>256</v>
      </c>
      <c r="H8239" s="15">
        <f>D8239*VLOOKUP(A8239,Cost_Table,MATCH(C8239,M$6:W$6,0),1)</f>
        <v>136</v>
      </c>
      <c r="I8239" s="15">
        <f t="shared" si="386"/>
        <v>120</v>
      </c>
      <c r="J8239" s="43"/>
      <c r="K8239" s="1"/>
    </row>
    <row r="8240" spans="1:11">
      <c r="A8240" s="29">
        <v>41075</v>
      </c>
      <c r="B8240" s="30">
        <v>3</v>
      </c>
      <c r="C8240" s="30" t="s">
        <v>7</v>
      </c>
      <c r="D8240" s="30">
        <v>32</v>
      </c>
      <c r="E8240" s="50" t="str">
        <f t="shared" si="384"/>
        <v>June</v>
      </c>
      <c r="F8240" s="14" t="str">
        <f t="shared" si="385"/>
        <v>Friday</v>
      </c>
      <c r="G8240" s="15">
        <f>$D8240*VLOOKUP($A8240,Price_Table,MATCH($C8240,$A$6:$K$6,0),1)</f>
        <v>512</v>
      </c>
      <c r="H8240" s="15">
        <f>D8240*VLOOKUP(A8240,Cost_Table,MATCH(C8240,M$6:W$6,0),1)</f>
        <v>272</v>
      </c>
      <c r="I8240" s="15">
        <f t="shared" si="386"/>
        <v>240</v>
      </c>
      <c r="J8240" s="43"/>
      <c r="K8240" s="1"/>
    </row>
    <row r="8241" spans="1:11">
      <c r="A8241" s="29">
        <v>41076</v>
      </c>
      <c r="B8241" s="30">
        <v>3</v>
      </c>
      <c r="C8241" s="30" t="s">
        <v>7</v>
      </c>
      <c r="D8241" s="30">
        <v>36</v>
      </c>
      <c r="E8241" s="50" t="str">
        <f t="shared" si="384"/>
        <v>June</v>
      </c>
      <c r="F8241" s="14" t="str">
        <f t="shared" si="385"/>
        <v>Saturday</v>
      </c>
      <c r="G8241" s="15">
        <f>$D8241*VLOOKUP($A8241,Price_Table,MATCH($C8241,$A$6:$K$6,0),1)</f>
        <v>576</v>
      </c>
      <c r="H8241" s="15">
        <f>D8241*VLOOKUP(A8241,Cost_Table,MATCH(C8241,M$6:W$6,0),1)</f>
        <v>306</v>
      </c>
      <c r="I8241" s="15">
        <f t="shared" si="386"/>
        <v>270</v>
      </c>
      <c r="J8241" s="43"/>
      <c r="K8241" s="1"/>
    </row>
    <row r="8242" spans="1:11">
      <c r="A8242" s="29">
        <v>41077</v>
      </c>
      <c r="B8242" s="30">
        <v>3</v>
      </c>
      <c r="C8242" s="30" t="s">
        <v>7</v>
      </c>
      <c r="D8242" s="30">
        <v>26</v>
      </c>
      <c r="E8242" s="50" t="str">
        <f t="shared" si="384"/>
        <v>June</v>
      </c>
      <c r="F8242" s="14" t="str">
        <f t="shared" si="385"/>
        <v>Sunday</v>
      </c>
      <c r="G8242" s="15">
        <f>$D8242*VLOOKUP($A8242,Price_Table,MATCH($C8242,$A$6:$K$6,0),1)</f>
        <v>416</v>
      </c>
      <c r="H8242" s="15">
        <f>D8242*VLOOKUP(A8242,Cost_Table,MATCH(C8242,M$6:W$6,0),1)</f>
        <v>221</v>
      </c>
      <c r="I8242" s="15">
        <f t="shared" si="386"/>
        <v>195</v>
      </c>
      <c r="J8242" s="43"/>
      <c r="K8242" s="1"/>
    </row>
    <row r="8243" spans="1:11">
      <c r="A8243" s="29">
        <v>41078</v>
      </c>
      <c r="B8243" s="30">
        <v>3</v>
      </c>
      <c r="C8243" s="30" t="s">
        <v>7</v>
      </c>
      <c r="D8243" s="30">
        <v>27</v>
      </c>
      <c r="E8243" s="50" t="str">
        <f t="shared" si="384"/>
        <v>June</v>
      </c>
      <c r="F8243" s="14" t="str">
        <f t="shared" si="385"/>
        <v>Monday</v>
      </c>
      <c r="G8243" s="15">
        <f>$D8243*VLOOKUP($A8243,Price_Table,MATCH($C8243,$A$6:$K$6,0),1)</f>
        <v>432</v>
      </c>
      <c r="H8243" s="15">
        <f>D8243*VLOOKUP(A8243,Cost_Table,MATCH(C8243,M$6:W$6,0),1)</f>
        <v>229.5</v>
      </c>
      <c r="I8243" s="15">
        <f t="shared" si="386"/>
        <v>202.5</v>
      </c>
      <c r="J8243" s="43"/>
      <c r="K8243" s="1"/>
    </row>
    <row r="8244" spans="1:11">
      <c r="A8244" s="29">
        <v>41079</v>
      </c>
      <c r="B8244" s="30">
        <v>3</v>
      </c>
      <c r="C8244" s="30" t="s">
        <v>7</v>
      </c>
      <c r="D8244" s="30">
        <v>33</v>
      </c>
      <c r="E8244" s="50" t="str">
        <f t="shared" si="384"/>
        <v>June</v>
      </c>
      <c r="F8244" s="14" t="str">
        <f t="shared" si="385"/>
        <v>Tuesday</v>
      </c>
      <c r="G8244" s="15">
        <f>$D8244*VLOOKUP($A8244,Price_Table,MATCH($C8244,$A$6:$K$6,0),1)</f>
        <v>528</v>
      </c>
      <c r="H8244" s="15">
        <f>D8244*VLOOKUP(A8244,Cost_Table,MATCH(C8244,M$6:W$6,0),1)</f>
        <v>280.5</v>
      </c>
      <c r="I8244" s="15">
        <f t="shared" si="386"/>
        <v>247.5</v>
      </c>
      <c r="J8244" s="43"/>
      <c r="K8244" s="1"/>
    </row>
    <row r="8245" spans="1:11">
      <c r="A8245" s="29">
        <v>41080</v>
      </c>
      <c r="B8245" s="30">
        <v>3</v>
      </c>
      <c r="C8245" s="30" t="s">
        <v>7</v>
      </c>
      <c r="D8245" s="30">
        <v>30</v>
      </c>
      <c r="E8245" s="50" t="str">
        <f t="shared" si="384"/>
        <v>June</v>
      </c>
      <c r="F8245" s="14" t="str">
        <f t="shared" si="385"/>
        <v>Wednesday</v>
      </c>
      <c r="G8245" s="15">
        <f>$D8245*VLOOKUP($A8245,Price_Table,MATCH($C8245,$A$6:$K$6,0),1)</f>
        <v>480</v>
      </c>
      <c r="H8245" s="15">
        <f>D8245*VLOOKUP(A8245,Cost_Table,MATCH(C8245,M$6:W$6,0),1)</f>
        <v>255</v>
      </c>
      <c r="I8245" s="15">
        <f t="shared" si="386"/>
        <v>225</v>
      </c>
      <c r="J8245" s="43"/>
      <c r="K8245" s="1"/>
    </row>
    <row r="8246" spans="1:11">
      <c r="A8246" s="29">
        <v>41081</v>
      </c>
      <c r="B8246" s="30">
        <v>3</v>
      </c>
      <c r="C8246" s="30" t="s">
        <v>7</v>
      </c>
      <c r="D8246" s="30">
        <v>31</v>
      </c>
      <c r="E8246" s="50" t="str">
        <f t="shared" si="384"/>
        <v>June</v>
      </c>
      <c r="F8246" s="14" t="str">
        <f t="shared" si="385"/>
        <v>Thursday</v>
      </c>
      <c r="G8246" s="15">
        <f>$D8246*VLOOKUP($A8246,Price_Table,MATCH($C8246,$A$6:$K$6,0),1)</f>
        <v>496</v>
      </c>
      <c r="H8246" s="15">
        <f>D8246*VLOOKUP(A8246,Cost_Table,MATCH(C8246,M$6:W$6,0),1)</f>
        <v>263.5</v>
      </c>
      <c r="I8246" s="15">
        <f t="shared" si="386"/>
        <v>232.5</v>
      </c>
      <c r="J8246" s="43"/>
      <c r="K8246" s="1"/>
    </row>
    <row r="8247" spans="1:11">
      <c r="A8247" s="29">
        <v>41082</v>
      </c>
      <c r="B8247" s="30">
        <v>3</v>
      </c>
      <c r="C8247" s="30" t="s">
        <v>7</v>
      </c>
      <c r="D8247" s="30">
        <v>30</v>
      </c>
      <c r="E8247" s="50" t="str">
        <f t="shared" si="384"/>
        <v>June</v>
      </c>
      <c r="F8247" s="14" t="str">
        <f t="shared" si="385"/>
        <v>Friday</v>
      </c>
      <c r="G8247" s="15">
        <f>$D8247*VLOOKUP($A8247,Price_Table,MATCH($C8247,$A$6:$K$6,0),1)</f>
        <v>480</v>
      </c>
      <c r="H8247" s="15">
        <f>D8247*VLOOKUP(A8247,Cost_Table,MATCH(C8247,M$6:W$6,0),1)</f>
        <v>255</v>
      </c>
      <c r="I8247" s="15">
        <f t="shared" si="386"/>
        <v>225</v>
      </c>
      <c r="J8247" s="43"/>
      <c r="K8247" s="1"/>
    </row>
    <row r="8248" spans="1:11">
      <c r="A8248" s="29">
        <v>41083</v>
      </c>
      <c r="B8248" s="30">
        <v>3</v>
      </c>
      <c r="C8248" s="30" t="s">
        <v>7</v>
      </c>
      <c r="D8248" s="30">
        <v>30</v>
      </c>
      <c r="E8248" s="50" t="str">
        <f t="shared" si="384"/>
        <v>June</v>
      </c>
      <c r="F8248" s="14" t="str">
        <f t="shared" si="385"/>
        <v>Saturday</v>
      </c>
      <c r="G8248" s="15">
        <f>$D8248*VLOOKUP($A8248,Price_Table,MATCH($C8248,$A$6:$K$6,0),1)</f>
        <v>480</v>
      </c>
      <c r="H8248" s="15">
        <f>D8248*VLOOKUP(A8248,Cost_Table,MATCH(C8248,M$6:W$6,0),1)</f>
        <v>255</v>
      </c>
      <c r="I8248" s="15">
        <f t="shared" si="386"/>
        <v>225</v>
      </c>
      <c r="J8248" s="43"/>
      <c r="K8248" s="1"/>
    </row>
    <row r="8249" spans="1:11">
      <c r="A8249" s="29">
        <v>41084</v>
      </c>
      <c r="B8249" s="30">
        <v>3</v>
      </c>
      <c r="C8249" s="30" t="s">
        <v>7</v>
      </c>
      <c r="D8249" s="30">
        <v>25</v>
      </c>
      <c r="E8249" s="50" t="str">
        <f t="shared" si="384"/>
        <v>June</v>
      </c>
      <c r="F8249" s="14" t="str">
        <f t="shared" si="385"/>
        <v>Sunday</v>
      </c>
      <c r="G8249" s="15">
        <f>$D8249*VLOOKUP($A8249,Price_Table,MATCH($C8249,$A$6:$K$6,0),1)</f>
        <v>400</v>
      </c>
      <c r="H8249" s="15">
        <f>D8249*VLOOKUP(A8249,Cost_Table,MATCH(C8249,M$6:W$6,0),1)</f>
        <v>212.5</v>
      </c>
      <c r="I8249" s="15">
        <f t="shared" si="386"/>
        <v>187.5</v>
      </c>
      <c r="J8249" s="43"/>
      <c r="K8249" s="1"/>
    </row>
    <row r="8250" spans="1:11">
      <c r="A8250" s="29">
        <v>41085</v>
      </c>
      <c r="B8250" s="30">
        <v>3</v>
      </c>
      <c r="C8250" s="30" t="s">
        <v>7</v>
      </c>
      <c r="D8250" s="30">
        <v>25</v>
      </c>
      <c r="E8250" s="50" t="str">
        <f t="shared" si="384"/>
        <v>June</v>
      </c>
      <c r="F8250" s="14" t="str">
        <f t="shared" si="385"/>
        <v>Monday</v>
      </c>
      <c r="G8250" s="15">
        <f>$D8250*VLOOKUP($A8250,Price_Table,MATCH($C8250,$A$6:$K$6,0),1)</f>
        <v>400</v>
      </c>
      <c r="H8250" s="15">
        <f>D8250*VLOOKUP(A8250,Cost_Table,MATCH(C8250,M$6:W$6,0),1)</f>
        <v>212.5</v>
      </c>
      <c r="I8250" s="15">
        <f t="shared" si="386"/>
        <v>187.5</v>
      </c>
      <c r="J8250" s="43"/>
      <c r="K8250" s="1"/>
    </row>
    <row r="8251" spans="1:11">
      <c r="A8251" s="29">
        <v>41086</v>
      </c>
      <c r="B8251" s="30">
        <v>3</v>
      </c>
      <c r="C8251" s="30" t="s">
        <v>7</v>
      </c>
      <c r="D8251" s="30">
        <v>31</v>
      </c>
      <c r="E8251" s="50" t="str">
        <f t="shared" si="384"/>
        <v>June</v>
      </c>
      <c r="F8251" s="14" t="str">
        <f t="shared" si="385"/>
        <v>Tuesday</v>
      </c>
      <c r="G8251" s="15">
        <f>$D8251*VLOOKUP($A8251,Price_Table,MATCH($C8251,$A$6:$K$6,0),1)</f>
        <v>496</v>
      </c>
      <c r="H8251" s="15">
        <f>D8251*VLOOKUP(A8251,Cost_Table,MATCH(C8251,M$6:W$6,0),1)</f>
        <v>263.5</v>
      </c>
      <c r="I8251" s="15">
        <f t="shared" si="386"/>
        <v>232.5</v>
      </c>
      <c r="J8251" s="43"/>
      <c r="K8251" s="1"/>
    </row>
    <row r="8252" spans="1:11">
      <c r="A8252" s="29">
        <v>41087</v>
      </c>
      <c r="B8252" s="30">
        <v>3</v>
      </c>
      <c r="C8252" s="30" t="s">
        <v>7</v>
      </c>
      <c r="D8252" s="30">
        <v>42</v>
      </c>
      <c r="E8252" s="50" t="str">
        <f t="shared" si="384"/>
        <v>June</v>
      </c>
      <c r="F8252" s="14" t="str">
        <f t="shared" si="385"/>
        <v>Wednesday</v>
      </c>
      <c r="G8252" s="15">
        <f>$D8252*VLOOKUP($A8252,Price_Table,MATCH($C8252,$A$6:$K$6,0),1)</f>
        <v>672</v>
      </c>
      <c r="H8252" s="15">
        <f>D8252*VLOOKUP(A8252,Cost_Table,MATCH(C8252,M$6:W$6,0),1)</f>
        <v>357</v>
      </c>
      <c r="I8252" s="15">
        <f t="shared" si="386"/>
        <v>315</v>
      </c>
      <c r="J8252" s="43"/>
      <c r="K8252" s="1"/>
    </row>
    <row r="8253" spans="1:11">
      <c r="A8253" s="29">
        <v>41088</v>
      </c>
      <c r="B8253" s="30">
        <v>3</v>
      </c>
      <c r="C8253" s="30" t="s">
        <v>7</v>
      </c>
      <c r="D8253" s="30">
        <v>32</v>
      </c>
      <c r="E8253" s="50" t="str">
        <f t="shared" si="384"/>
        <v>June</v>
      </c>
      <c r="F8253" s="14" t="str">
        <f t="shared" si="385"/>
        <v>Thursday</v>
      </c>
      <c r="G8253" s="15">
        <f>$D8253*VLOOKUP($A8253,Price_Table,MATCH($C8253,$A$6:$K$6,0),1)</f>
        <v>512</v>
      </c>
      <c r="H8253" s="15">
        <f>D8253*VLOOKUP(A8253,Cost_Table,MATCH(C8253,M$6:W$6,0),1)</f>
        <v>272</v>
      </c>
      <c r="I8253" s="15">
        <f t="shared" si="386"/>
        <v>240</v>
      </c>
      <c r="J8253" s="43"/>
      <c r="K8253" s="1"/>
    </row>
    <row r="8254" spans="1:11">
      <c r="A8254" s="29">
        <v>41089</v>
      </c>
      <c r="B8254" s="30">
        <v>3</v>
      </c>
      <c r="C8254" s="30" t="s">
        <v>7</v>
      </c>
      <c r="D8254" s="30">
        <v>37</v>
      </c>
      <c r="E8254" s="50" t="str">
        <f t="shared" si="384"/>
        <v>June</v>
      </c>
      <c r="F8254" s="14" t="str">
        <f t="shared" si="385"/>
        <v>Friday</v>
      </c>
      <c r="G8254" s="15">
        <f>$D8254*VLOOKUP($A8254,Price_Table,MATCH($C8254,$A$6:$K$6,0),1)</f>
        <v>592</v>
      </c>
      <c r="H8254" s="15">
        <f>D8254*VLOOKUP(A8254,Cost_Table,MATCH(C8254,M$6:W$6,0),1)</f>
        <v>314.5</v>
      </c>
      <c r="I8254" s="15">
        <f t="shared" si="386"/>
        <v>277.5</v>
      </c>
      <c r="J8254" s="43"/>
      <c r="K8254" s="1"/>
    </row>
    <row r="8255" spans="1:11">
      <c r="A8255" s="29">
        <v>41090</v>
      </c>
      <c r="B8255" s="30">
        <v>3</v>
      </c>
      <c r="C8255" s="30" t="s">
        <v>7</v>
      </c>
      <c r="D8255" s="30">
        <v>24</v>
      </c>
      <c r="E8255" s="50" t="str">
        <f t="shared" si="384"/>
        <v>June</v>
      </c>
      <c r="F8255" s="14" t="str">
        <f t="shared" si="385"/>
        <v>Saturday</v>
      </c>
      <c r="G8255" s="15">
        <f>$D8255*VLOOKUP($A8255,Price_Table,MATCH($C8255,$A$6:$K$6,0),1)</f>
        <v>384</v>
      </c>
      <c r="H8255" s="15">
        <f>D8255*VLOOKUP(A8255,Cost_Table,MATCH(C8255,M$6:W$6,0),1)</f>
        <v>204</v>
      </c>
      <c r="I8255" s="15">
        <f t="shared" si="386"/>
        <v>180</v>
      </c>
      <c r="J8255" s="43"/>
      <c r="K8255" s="1"/>
    </row>
    <row r="8256" spans="1:11">
      <c r="A8256" s="29">
        <v>41091</v>
      </c>
      <c r="B8256" s="30">
        <v>3</v>
      </c>
      <c r="C8256" s="30" t="s">
        <v>7</v>
      </c>
      <c r="D8256" s="30">
        <v>24</v>
      </c>
      <c r="E8256" s="50" t="str">
        <f t="shared" si="384"/>
        <v>July</v>
      </c>
      <c r="F8256" s="14" t="str">
        <f t="shared" si="385"/>
        <v>Sunday</v>
      </c>
      <c r="G8256" s="15">
        <f>$D8256*VLOOKUP($A8256,Price_Table,MATCH($C8256,$A$6:$K$6,0),1)</f>
        <v>384</v>
      </c>
      <c r="H8256" s="15">
        <f>D8256*VLOOKUP(A8256,Cost_Table,MATCH(C8256,M$6:W$6,0),1)</f>
        <v>204</v>
      </c>
      <c r="I8256" s="15">
        <f t="shared" si="386"/>
        <v>180</v>
      </c>
      <c r="J8256" s="43"/>
      <c r="K8256" s="1"/>
    </row>
    <row r="8257" spans="1:11">
      <c r="A8257" s="29">
        <v>41092</v>
      </c>
      <c r="B8257" s="30">
        <v>3</v>
      </c>
      <c r="C8257" s="30" t="s">
        <v>7</v>
      </c>
      <c r="D8257" s="30">
        <v>33</v>
      </c>
      <c r="E8257" s="50" t="str">
        <f t="shared" si="384"/>
        <v>July</v>
      </c>
      <c r="F8257" s="14" t="str">
        <f t="shared" si="385"/>
        <v>Monday</v>
      </c>
      <c r="G8257" s="15">
        <f>$D8257*VLOOKUP($A8257,Price_Table,MATCH($C8257,$A$6:$K$6,0),1)</f>
        <v>528</v>
      </c>
      <c r="H8257" s="15">
        <f>D8257*VLOOKUP(A8257,Cost_Table,MATCH(C8257,M$6:W$6,0),1)</f>
        <v>280.5</v>
      </c>
      <c r="I8257" s="15">
        <f t="shared" si="386"/>
        <v>247.5</v>
      </c>
      <c r="J8257" s="43"/>
      <c r="K8257" s="1"/>
    </row>
    <row r="8258" spans="1:11">
      <c r="A8258" s="29">
        <v>41093</v>
      </c>
      <c r="B8258" s="30">
        <v>3</v>
      </c>
      <c r="C8258" s="30" t="s">
        <v>7</v>
      </c>
      <c r="D8258" s="30">
        <v>28</v>
      </c>
      <c r="E8258" s="50" t="str">
        <f t="shared" si="384"/>
        <v>July</v>
      </c>
      <c r="F8258" s="14" t="str">
        <f t="shared" si="385"/>
        <v>Tuesday</v>
      </c>
      <c r="G8258" s="15">
        <f>$D8258*VLOOKUP($A8258,Price_Table,MATCH($C8258,$A$6:$K$6,0),1)</f>
        <v>448</v>
      </c>
      <c r="H8258" s="15">
        <f>D8258*VLOOKUP(A8258,Cost_Table,MATCH(C8258,M$6:W$6,0),1)</f>
        <v>238</v>
      </c>
      <c r="I8258" s="15">
        <f t="shared" si="386"/>
        <v>210</v>
      </c>
      <c r="J8258" s="43"/>
      <c r="K8258" s="1"/>
    </row>
    <row r="8259" spans="1:11">
      <c r="A8259" s="29">
        <v>41094</v>
      </c>
      <c r="B8259" s="30">
        <v>3</v>
      </c>
      <c r="C8259" s="30" t="s">
        <v>7</v>
      </c>
      <c r="D8259" s="30">
        <v>23</v>
      </c>
      <c r="E8259" s="50" t="str">
        <f t="shared" si="384"/>
        <v>July</v>
      </c>
      <c r="F8259" s="14" t="str">
        <f t="shared" si="385"/>
        <v>Wednesday</v>
      </c>
      <c r="G8259" s="15">
        <f>$D8259*VLOOKUP($A8259,Price_Table,MATCH($C8259,$A$6:$K$6,0),1)</f>
        <v>368</v>
      </c>
      <c r="H8259" s="15">
        <f>D8259*VLOOKUP(A8259,Cost_Table,MATCH(C8259,M$6:W$6,0),1)</f>
        <v>195.5</v>
      </c>
      <c r="I8259" s="15">
        <f t="shared" si="386"/>
        <v>172.5</v>
      </c>
      <c r="J8259" s="43"/>
      <c r="K8259" s="1"/>
    </row>
    <row r="8260" spans="1:11">
      <c r="A8260" s="29">
        <v>41095</v>
      </c>
      <c r="B8260" s="30">
        <v>3</v>
      </c>
      <c r="C8260" s="30" t="s">
        <v>7</v>
      </c>
      <c r="D8260" s="30">
        <v>18</v>
      </c>
      <c r="E8260" s="50" t="str">
        <f t="shared" si="384"/>
        <v>July</v>
      </c>
      <c r="F8260" s="14" t="str">
        <f t="shared" si="385"/>
        <v>Thursday</v>
      </c>
      <c r="G8260" s="15">
        <f>$D8260*VLOOKUP($A8260,Price_Table,MATCH($C8260,$A$6:$K$6,0),1)</f>
        <v>288</v>
      </c>
      <c r="H8260" s="15">
        <f>D8260*VLOOKUP(A8260,Cost_Table,MATCH(C8260,M$6:W$6,0),1)</f>
        <v>153</v>
      </c>
      <c r="I8260" s="15">
        <f t="shared" si="386"/>
        <v>135</v>
      </c>
      <c r="J8260" s="43"/>
      <c r="K8260" s="1"/>
    </row>
    <row r="8261" spans="1:11">
      <c r="A8261" s="29">
        <v>41096</v>
      </c>
      <c r="B8261" s="30">
        <v>3</v>
      </c>
      <c r="C8261" s="30" t="s">
        <v>7</v>
      </c>
      <c r="D8261" s="30">
        <v>25</v>
      </c>
      <c r="E8261" s="50" t="str">
        <f t="shared" si="384"/>
        <v>July</v>
      </c>
      <c r="F8261" s="14" t="str">
        <f t="shared" si="385"/>
        <v>Friday</v>
      </c>
      <c r="G8261" s="15">
        <f>$D8261*VLOOKUP($A8261,Price_Table,MATCH($C8261,$A$6:$K$6,0),1)</f>
        <v>400</v>
      </c>
      <c r="H8261" s="15">
        <f>D8261*VLOOKUP(A8261,Cost_Table,MATCH(C8261,M$6:W$6,0),1)</f>
        <v>212.5</v>
      </c>
      <c r="I8261" s="15">
        <f t="shared" si="386"/>
        <v>187.5</v>
      </c>
      <c r="J8261" s="43"/>
      <c r="K8261" s="1"/>
    </row>
    <row r="8262" spans="1:11">
      <c r="A8262" s="29">
        <v>41097</v>
      </c>
      <c r="B8262" s="30">
        <v>3</v>
      </c>
      <c r="C8262" s="30" t="s">
        <v>7</v>
      </c>
      <c r="D8262" s="30">
        <v>28</v>
      </c>
      <c r="E8262" s="50" t="str">
        <f t="shared" si="384"/>
        <v>July</v>
      </c>
      <c r="F8262" s="14" t="str">
        <f t="shared" si="385"/>
        <v>Saturday</v>
      </c>
      <c r="G8262" s="15">
        <f>$D8262*VLOOKUP($A8262,Price_Table,MATCH($C8262,$A$6:$K$6,0),1)</f>
        <v>448</v>
      </c>
      <c r="H8262" s="15">
        <f>D8262*VLOOKUP(A8262,Cost_Table,MATCH(C8262,M$6:W$6,0),1)</f>
        <v>238</v>
      </c>
      <c r="I8262" s="15">
        <f t="shared" si="386"/>
        <v>210</v>
      </c>
      <c r="J8262" s="43"/>
      <c r="K8262" s="1"/>
    </row>
    <row r="8263" spans="1:11">
      <c r="A8263" s="29">
        <v>41098</v>
      </c>
      <c r="B8263" s="30">
        <v>3</v>
      </c>
      <c r="C8263" s="30" t="s">
        <v>7</v>
      </c>
      <c r="D8263" s="30">
        <v>22</v>
      </c>
      <c r="E8263" s="50" t="str">
        <f t="shared" si="384"/>
        <v>July</v>
      </c>
      <c r="F8263" s="14" t="str">
        <f t="shared" si="385"/>
        <v>Sunday</v>
      </c>
      <c r="G8263" s="15">
        <f>$D8263*VLOOKUP($A8263,Price_Table,MATCH($C8263,$A$6:$K$6,0),1)</f>
        <v>352</v>
      </c>
      <c r="H8263" s="15">
        <f>D8263*VLOOKUP(A8263,Cost_Table,MATCH(C8263,M$6:W$6,0),1)</f>
        <v>187</v>
      </c>
      <c r="I8263" s="15">
        <f t="shared" si="386"/>
        <v>165</v>
      </c>
      <c r="J8263" s="43"/>
      <c r="K8263" s="1"/>
    </row>
    <row r="8264" spans="1:11">
      <c r="A8264" s="29">
        <v>41099</v>
      </c>
      <c r="B8264" s="30">
        <v>3</v>
      </c>
      <c r="C8264" s="30" t="s">
        <v>7</v>
      </c>
      <c r="D8264" s="30">
        <v>20</v>
      </c>
      <c r="E8264" s="50" t="str">
        <f t="shared" si="384"/>
        <v>July</v>
      </c>
      <c r="F8264" s="14" t="str">
        <f t="shared" si="385"/>
        <v>Monday</v>
      </c>
      <c r="G8264" s="15">
        <f>$D8264*VLOOKUP($A8264,Price_Table,MATCH($C8264,$A$6:$K$6,0),1)</f>
        <v>320</v>
      </c>
      <c r="H8264" s="15">
        <f>D8264*VLOOKUP(A8264,Cost_Table,MATCH(C8264,M$6:W$6,0),1)</f>
        <v>170</v>
      </c>
      <c r="I8264" s="15">
        <f t="shared" si="386"/>
        <v>150</v>
      </c>
      <c r="J8264" s="43"/>
      <c r="K8264" s="1"/>
    </row>
    <row r="8265" spans="1:11">
      <c r="A8265" s="29">
        <v>41100</v>
      </c>
      <c r="B8265" s="30">
        <v>3</v>
      </c>
      <c r="C8265" s="30" t="s">
        <v>7</v>
      </c>
      <c r="D8265" s="30">
        <v>26</v>
      </c>
      <c r="E8265" s="50" t="str">
        <f t="shared" si="384"/>
        <v>July</v>
      </c>
      <c r="F8265" s="14" t="str">
        <f t="shared" si="385"/>
        <v>Tuesday</v>
      </c>
      <c r="G8265" s="15">
        <f>$D8265*VLOOKUP($A8265,Price_Table,MATCH($C8265,$A$6:$K$6,0),1)</f>
        <v>416</v>
      </c>
      <c r="H8265" s="15">
        <f>D8265*VLOOKUP(A8265,Cost_Table,MATCH(C8265,M$6:W$6,0),1)</f>
        <v>221</v>
      </c>
      <c r="I8265" s="15">
        <f t="shared" si="386"/>
        <v>195</v>
      </c>
      <c r="J8265" s="43"/>
      <c r="K8265" s="1"/>
    </row>
    <row r="8266" spans="1:11">
      <c r="A8266" s="29">
        <v>41101</v>
      </c>
      <c r="B8266" s="30">
        <v>3</v>
      </c>
      <c r="C8266" s="30" t="s">
        <v>7</v>
      </c>
      <c r="D8266" s="30">
        <v>29</v>
      </c>
      <c r="E8266" s="50" t="str">
        <f t="shared" si="384"/>
        <v>July</v>
      </c>
      <c r="F8266" s="14" t="str">
        <f t="shared" si="385"/>
        <v>Wednesday</v>
      </c>
      <c r="G8266" s="15">
        <f>$D8266*VLOOKUP($A8266,Price_Table,MATCH($C8266,$A$6:$K$6,0),1)</f>
        <v>464</v>
      </c>
      <c r="H8266" s="15">
        <f>D8266*VLOOKUP(A8266,Cost_Table,MATCH(C8266,M$6:W$6,0),1)</f>
        <v>246.5</v>
      </c>
      <c r="I8266" s="15">
        <f t="shared" si="386"/>
        <v>217.5</v>
      </c>
      <c r="J8266" s="43"/>
      <c r="K8266" s="1"/>
    </row>
    <row r="8267" spans="1:11">
      <c r="A8267" s="29">
        <v>41102</v>
      </c>
      <c r="B8267" s="30">
        <v>3</v>
      </c>
      <c r="C8267" s="30" t="s">
        <v>7</v>
      </c>
      <c r="D8267" s="30">
        <v>32</v>
      </c>
      <c r="E8267" s="50" t="str">
        <f t="shared" si="384"/>
        <v>July</v>
      </c>
      <c r="F8267" s="14" t="str">
        <f t="shared" si="385"/>
        <v>Thursday</v>
      </c>
      <c r="G8267" s="15">
        <f>$D8267*VLOOKUP($A8267,Price_Table,MATCH($C8267,$A$6:$K$6,0),1)</f>
        <v>512</v>
      </c>
      <c r="H8267" s="15">
        <f>D8267*VLOOKUP(A8267,Cost_Table,MATCH(C8267,M$6:W$6,0),1)</f>
        <v>272</v>
      </c>
      <c r="I8267" s="15">
        <f t="shared" si="386"/>
        <v>240</v>
      </c>
      <c r="J8267" s="43"/>
      <c r="K8267" s="1"/>
    </row>
    <row r="8268" spans="1:11">
      <c r="A8268" s="29">
        <v>41103</v>
      </c>
      <c r="B8268" s="30">
        <v>3</v>
      </c>
      <c r="C8268" s="30" t="s">
        <v>7</v>
      </c>
      <c r="D8268" s="30">
        <v>29</v>
      </c>
      <c r="E8268" s="50" t="str">
        <f t="shared" si="384"/>
        <v>July</v>
      </c>
      <c r="F8268" s="14" t="str">
        <f t="shared" si="385"/>
        <v>Friday</v>
      </c>
      <c r="G8268" s="15">
        <f>$D8268*VLOOKUP($A8268,Price_Table,MATCH($C8268,$A$6:$K$6,0),1)</f>
        <v>464</v>
      </c>
      <c r="H8268" s="15">
        <f>D8268*VLOOKUP(A8268,Cost_Table,MATCH(C8268,M$6:W$6,0),1)</f>
        <v>246.5</v>
      </c>
      <c r="I8268" s="15">
        <f t="shared" si="386"/>
        <v>217.5</v>
      </c>
      <c r="J8268" s="43"/>
      <c r="K8268" s="1"/>
    </row>
    <row r="8269" spans="1:11">
      <c r="A8269" s="29">
        <v>41104</v>
      </c>
      <c r="B8269" s="30">
        <v>3</v>
      </c>
      <c r="C8269" s="30" t="s">
        <v>7</v>
      </c>
      <c r="D8269" s="30">
        <v>39</v>
      </c>
      <c r="E8269" s="50" t="str">
        <f t="shared" si="384"/>
        <v>July</v>
      </c>
      <c r="F8269" s="14" t="str">
        <f t="shared" si="385"/>
        <v>Saturday</v>
      </c>
      <c r="G8269" s="15">
        <f>$D8269*VLOOKUP($A8269,Price_Table,MATCH($C8269,$A$6:$K$6,0),1)</f>
        <v>624</v>
      </c>
      <c r="H8269" s="15">
        <f>D8269*VLOOKUP(A8269,Cost_Table,MATCH(C8269,M$6:W$6,0),1)</f>
        <v>331.5</v>
      </c>
      <c r="I8269" s="15">
        <f t="shared" si="386"/>
        <v>292.5</v>
      </c>
      <c r="J8269" s="43"/>
      <c r="K8269" s="1"/>
    </row>
    <row r="8270" spans="1:11">
      <c r="A8270" s="29">
        <v>41105</v>
      </c>
      <c r="B8270" s="30">
        <v>3</v>
      </c>
      <c r="C8270" s="30" t="s">
        <v>7</v>
      </c>
      <c r="D8270" s="30">
        <v>27</v>
      </c>
      <c r="E8270" s="50" t="str">
        <f t="shared" si="384"/>
        <v>July</v>
      </c>
      <c r="F8270" s="14" t="str">
        <f t="shared" si="385"/>
        <v>Sunday</v>
      </c>
      <c r="G8270" s="15">
        <f>$D8270*VLOOKUP($A8270,Price_Table,MATCH($C8270,$A$6:$K$6,0),1)</f>
        <v>432</v>
      </c>
      <c r="H8270" s="15">
        <f>D8270*VLOOKUP(A8270,Cost_Table,MATCH(C8270,M$6:W$6,0),1)</f>
        <v>229.5</v>
      </c>
      <c r="I8270" s="15">
        <f t="shared" si="386"/>
        <v>202.5</v>
      </c>
      <c r="J8270" s="43"/>
      <c r="K8270" s="1"/>
    </row>
    <row r="8271" spans="1:11">
      <c r="A8271" s="29">
        <v>41106</v>
      </c>
      <c r="B8271" s="30">
        <v>3</v>
      </c>
      <c r="C8271" s="30" t="s">
        <v>7</v>
      </c>
      <c r="D8271" s="30">
        <v>29</v>
      </c>
      <c r="E8271" s="50" t="str">
        <f t="shared" si="384"/>
        <v>July</v>
      </c>
      <c r="F8271" s="14" t="str">
        <f t="shared" si="385"/>
        <v>Monday</v>
      </c>
      <c r="G8271" s="15">
        <f>$D8271*VLOOKUP($A8271,Price_Table,MATCH($C8271,$A$6:$K$6,0),1)</f>
        <v>464</v>
      </c>
      <c r="H8271" s="15">
        <f>D8271*VLOOKUP(A8271,Cost_Table,MATCH(C8271,M$6:W$6,0),1)</f>
        <v>246.5</v>
      </c>
      <c r="I8271" s="15">
        <f t="shared" si="386"/>
        <v>217.5</v>
      </c>
      <c r="J8271" s="43"/>
      <c r="K8271" s="1"/>
    </row>
    <row r="8272" spans="1:11">
      <c r="A8272" s="29">
        <v>41107</v>
      </c>
      <c r="B8272" s="30">
        <v>3</v>
      </c>
      <c r="C8272" s="30" t="s">
        <v>7</v>
      </c>
      <c r="D8272" s="30">
        <v>34</v>
      </c>
      <c r="E8272" s="50" t="str">
        <f t="shared" si="384"/>
        <v>July</v>
      </c>
      <c r="F8272" s="14" t="str">
        <f t="shared" si="385"/>
        <v>Tuesday</v>
      </c>
      <c r="G8272" s="15">
        <f>$D8272*VLOOKUP($A8272,Price_Table,MATCH($C8272,$A$6:$K$6,0),1)</f>
        <v>544</v>
      </c>
      <c r="H8272" s="15">
        <f>D8272*VLOOKUP(A8272,Cost_Table,MATCH(C8272,M$6:W$6,0),1)</f>
        <v>289</v>
      </c>
      <c r="I8272" s="15">
        <f t="shared" si="386"/>
        <v>255</v>
      </c>
      <c r="J8272" s="43"/>
      <c r="K8272" s="1"/>
    </row>
    <row r="8273" spans="1:11">
      <c r="A8273" s="29">
        <v>41108</v>
      </c>
      <c r="B8273" s="30">
        <v>3</v>
      </c>
      <c r="C8273" s="30" t="s">
        <v>7</v>
      </c>
      <c r="D8273" s="30">
        <v>29</v>
      </c>
      <c r="E8273" s="50" t="str">
        <f t="shared" si="384"/>
        <v>July</v>
      </c>
      <c r="F8273" s="14" t="str">
        <f t="shared" si="385"/>
        <v>Wednesday</v>
      </c>
      <c r="G8273" s="15">
        <f>$D8273*VLOOKUP($A8273,Price_Table,MATCH($C8273,$A$6:$K$6,0),1)</f>
        <v>464</v>
      </c>
      <c r="H8273" s="15">
        <f>D8273*VLOOKUP(A8273,Cost_Table,MATCH(C8273,M$6:W$6,0),1)</f>
        <v>246.5</v>
      </c>
      <c r="I8273" s="15">
        <f t="shared" si="386"/>
        <v>217.5</v>
      </c>
      <c r="J8273" s="43"/>
      <c r="K8273" s="1"/>
    </row>
    <row r="8274" spans="1:11">
      <c r="A8274" s="29">
        <v>41109</v>
      </c>
      <c r="B8274" s="30">
        <v>3</v>
      </c>
      <c r="C8274" s="30" t="s">
        <v>7</v>
      </c>
      <c r="D8274" s="30">
        <v>23</v>
      </c>
      <c r="E8274" s="50" t="str">
        <f t="shared" si="384"/>
        <v>July</v>
      </c>
      <c r="F8274" s="14" t="str">
        <f t="shared" si="385"/>
        <v>Thursday</v>
      </c>
      <c r="G8274" s="15">
        <f>$D8274*VLOOKUP($A8274,Price_Table,MATCH($C8274,$A$6:$K$6,0),1)</f>
        <v>368</v>
      </c>
      <c r="H8274" s="15">
        <f>D8274*VLOOKUP(A8274,Cost_Table,MATCH(C8274,M$6:W$6,0),1)</f>
        <v>195.5</v>
      </c>
      <c r="I8274" s="15">
        <f t="shared" si="386"/>
        <v>172.5</v>
      </c>
      <c r="J8274" s="43"/>
      <c r="K8274" s="1"/>
    </row>
    <row r="8275" spans="1:11">
      <c r="A8275" s="29">
        <v>41110</v>
      </c>
      <c r="B8275" s="30">
        <v>3</v>
      </c>
      <c r="C8275" s="30" t="s">
        <v>7</v>
      </c>
      <c r="D8275" s="30">
        <v>40</v>
      </c>
      <c r="E8275" s="50" t="str">
        <f t="shared" si="384"/>
        <v>July</v>
      </c>
      <c r="F8275" s="14" t="str">
        <f t="shared" si="385"/>
        <v>Friday</v>
      </c>
      <c r="G8275" s="15">
        <f>$D8275*VLOOKUP($A8275,Price_Table,MATCH($C8275,$A$6:$K$6,0),1)</f>
        <v>640</v>
      </c>
      <c r="H8275" s="15">
        <f>D8275*VLOOKUP(A8275,Cost_Table,MATCH(C8275,M$6:W$6,0),1)</f>
        <v>340</v>
      </c>
      <c r="I8275" s="15">
        <f t="shared" si="386"/>
        <v>300</v>
      </c>
      <c r="J8275" s="43"/>
      <c r="K8275" s="1"/>
    </row>
    <row r="8276" spans="1:11">
      <c r="A8276" s="29">
        <v>41111</v>
      </c>
      <c r="B8276" s="30">
        <v>3</v>
      </c>
      <c r="C8276" s="30" t="s">
        <v>7</v>
      </c>
      <c r="D8276" s="30">
        <v>39</v>
      </c>
      <c r="E8276" s="50" t="str">
        <f t="shared" si="384"/>
        <v>July</v>
      </c>
      <c r="F8276" s="14" t="str">
        <f t="shared" si="385"/>
        <v>Saturday</v>
      </c>
      <c r="G8276" s="15">
        <f>$D8276*VLOOKUP($A8276,Price_Table,MATCH($C8276,$A$6:$K$6,0),1)</f>
        <v>624</v>
      </c>
      <c r="H8276" s="15">
        <f>D8276*VLOOKUP(A8276,Cost_Table,MATCH(C8276,M$6:W$6,0),1)</f>
        <v>331.5</v>
      </c>
      <c r="I8276" s="15">
        <f t="shared" si="386"/>
        <v>292.5</v>
      </c>
      <c r="J8276" s="43"/>
      <c r="K8276" s="1"/>
    </row>
    <row r="8277" spans="1:11">
      <c r="A8277" s="29">
        <v>41112</v>
      </c>
      <c r="B8277" s="30">
        <v>3</v>
      </c>
      <c r="C8277" s="30" t="s">
        <v>7</v>
      </c>
      <c r="D8277" s="30">
        <v>25</v>
      </c>
      <c r="E8277" s="50" t="str">
        <f t="shared" si="384"/>
        <v>July</v>
      </c>
      <c r="F8277" s="14" t="str">
        <f t="shared" si="385"/>
        <v>Sunday</v>
      </c>
      <c r="G8277" s="15">
        <f>$D8277*VLOOKUP($A8277,Price_Table,MATCH($C8277,$A$6:$K$6,0),1)</f>
        <v>400</v>
      </c>
      <c r="H8277" s="15">
        <f>D8277*VLOOKUP(A8277,Cost_Table,MATCH(C8277,M$6:W$6,0),1)</f>
        <v>212.5</v>
      </c>
      <c r="I8277" s="15">
        <f t="shared" si="386"/>
        <v>187.5</v>
      </c>
      <c r="J8277" s="43"/>
      <c r="K8277" s="1"/>
    </row>
    <row r="8278" spans="1:11">
      <c r="A8278" s="29">
        <v>41113</v>
      </c>
      <c r="B8278" s="30">
        <v>3</v>
      </c>
      <c r="C8278" s="30" t="s">
        <v>7</v>
      </c>
      <c r="D8278" s="30">
        <v>39</v>
      </c>
      <c r="E8278" s="50" t="str">
        <f t="shared" si="384"/>
        <v>July</v>
      </c>
      <c r="F8278" s="14" t="str">
        <f t="shared" si="385"/>
        <v>Monday</v>
      </c>
      <c r="G8278" s="15">
        <f>$D8278*VLOOKUP($A8278,Price_Table,MATCH($C8278,$A$6:$K$6,0),1)</f>
        <v>624</v>
      </c>
      <c r="H8278" s="15">
        <f>D8278*VLOOKUP(A8278,Cost_Table,MATCH(C8278,M$6:W$6,0),1)</f>
        <v>331.5</v>
      </c>
      <c r="I8278" s="15">
        <f t="shared" si="386"/>
        <v>292.5</v>
      </c>
      <c r="J8278" s="43"/>
      <c r="K8278" s="1"/>
    </row>
    <row r="8279" spans="1:11">
      <c r="A8279" s="29">
        <v>41114</v>
      </c>
      <c r="B8279" s="30">
        <v>3</v>
      </c>
      <c r="C8279" s="30" t="s">
        <v>7</v>
      </c>
      <c r="D8279" s="30">
        <v>28</v>
      </c>
      <c r="E8279" s="50" t="str">
        <f t="shared" ref="E8279:E8342" si="387">TEXT(A8279,"mmmm")</f>
        <v>July</v>
      </c>
      <c r="F8279" s="14" t="str">
        <f t="shared" ref="F8279:F8342" si="388">TEXT(A8279,"dddd")</f>
        <v>Tuesday</v>
      </c>
      <c r="G8279" s="15">
        <f>$D8279*VLOOKUP($A8279,Price_Table,MATCH($C8279,$A$6:$K$6,0),1)</f>
        <v>448</v>
      </c>
      <c r="H8279" s="15">
        <f>D8279*VLOOKUP(A8279,Cost_Table,MATCH(C8279,M$6:W$6,0),1)</f>
        <v>238</v>
      </c>
      <c r="I8279" s="15">
        <f t="shared" ref="I8279:I8342" si="389">G8279-H8279</f>
        <v>210</v>
      </c>
      <c r="J8279" s="43"/>
      <c r="K8279" s="1"/>
    </row>
    <row r="8280" spans="1:11">
      <c r="A8280" s="29">
        <v>41115</v>
      </c>
      <c r="B8280" s="30">
        <v>3</v>
      </c>
      <c r="C8280" s="30" t="s">
        <v>7</v>
      </c>
      <c r="D8280" s="30">
        <v>20</v>
      </c>
      <c r="E8280" s="50" t="str">
        <f t="shared" si="387"/>
        <v>July</v>
      </c>
      <c r="F8280" s="14" t="str">
        <f t="shared" si="388"/>
        <v>Wednesday</v>
      </c>
      <c r="G8280" s="15">
        <f>$D8280*VLOOKUP($A8280,Price_Table,MATCH($C8280,$A$6:$K$6,0),1)</f>
        <v>320</v>
      </c>
      <c r="H8280" s="15">
        <f>D8280*VLOOKUP(A8280,Cost_Table,MATCH(C8280,M$6:W$6,0),1)</f>
        <v>170</v>
      </c>
      <c r="I8280" s="15">
        <f t="shared" si="389"/>
        <v>150</v>
      </c>
      <c r="J8280" s="43"/>
      <c r="K8280" s="1"/>
    </row>
    <row r="8281" spans="1:11">
      <c r="A8281" s="29">
        <v>41116</v>
      </c>
      <c r="B8281" s="30">
        <v>3</v>
      </c>
      <c r="C8281" s="30" t="s">
        <v>7</v>
      </c>
      <c r="D8281" s="30">
        <v>26</v>
      </c>
      <c r="E8281" s="50" t="str">
        <f t="shared" si="387"/>
        <v>July</v>
      </c>
      <c r="F8281" s="14" t="str">
        <f t="shared" si="388"/>
        <v>Thursday</v>
      </c>
      <c r="G8281" s="15">
        <f>$D8281*VLOOKUP($A8281,Price_Table,MATCH($C8281,$A$6:$K$6,0),1)</f>
        <v>416</v>
      </c>
      <c r="H8281" s="15">
        <f>D8281*VLOOKUP(A8281,Cost_Table,MATCH(C8281,M$6:W$6,0),1)</f>
        <v>221</v>
      </c>
      <c r="I8281" s="15">
        <f t="shared" si="389"/>
        <v>195</v>
      </c>
      <c r="J8281" s="43"/>
      <c r="K8281" s="1"/>
    </row>
    <row r="8282" spans="1:11">
      <c r="A8282" s="29">
        <v>41117</v>
      </c>
      <c r="B8282" s="30">
        <v>3</v>
      </c>
      <c r="C8282" s="30" t="s">
        <v>7</v>
      </c>
      <c r="D8282" s="30">
        <v>26</v>
      </c>
      <c r="E8282" s="50" t="str">
        <f t="shared" si="387"/>
        <v>July</v>
      </c>
      <c r="F8282" s="14" t="str">
        <f t="shared" si="388"/>
        <v>Friday</v>
      </c>
      <c r="G8282" s="15">
        <f>$D8282*VLOOKUP($A8282,Price_Table,MATCH($C8282,$A$6:$K$6,0),1)</f>
        <v>416</v>
      </c>
      <c r="H8282" s="15">
        <f>D8282*VLOOKUP(A8282,Cost_Table,MATCH(C8282,M$6:W$6,0),1)</f>
        <v>221</v>
      </c>
      <c r="I8282" s="15">
        <f t="shared" si="389"/>
        <v>195</v>
      </c>
      <c r="J8282" s="43"/>
      <c r="K8282" s="1"/>
    </row>
    <row r="8283" spans="1:11">
      <c r="A8283" s="29">
        <v>41118</v>
      </c>
      <c r="B8283" s="30">
        <v>3</v>
      </c>
      <c r="C8283" s="30" t="s">
        <v>7</v>
      </c>
      <c r="D8283" s="30">
        <v>36</v>
      </c>
      <c r="E8283" s="50" t="str">
        <f t="shared" si="387"/>
        <v>July</v>
      </c>
      <c r="F8283" s="14" t="str">
        <f t="shared" si="388"/>
        <v>Saturday</v>
      </c>
      <c r="G8283" s="15">
        <f>$D8283*VLOOKUP($A8283,Price_Table,MATCH($C8283,$A$6:$K$6,0),1)</f>
        <v>576</v>
      </c>
      <c r="H8283" s="15">
        <f>D8283*VLOOKUP(A8283,Cost_Table,MATCH(C8283,M$6:W$6,0),1)</f>
        <v>306</v>
      </c>
      <c r="I8283" s="15">
        <f t="shared" si="389"/>
        <v>270</v>
      </c>
      <c r="J8283" s="43"/>
      <c r="K8283" s="1"/>
    </row>
    <row r="8284" spans="1:11">
      <c r="A8284" s="29">
        <v>41119</v>
      </c>
      <c r="B8284" s="30">
        <v>3</v>
      </c>
      <c r="C8284" s="30" t="s">
        <v>7</v>
      </c>
      <c r="D8284" s="30">
        <v>25</v>
      </c>
      <c r="E8284" s="50" t="str">
        <f t="shared" si="387"/>
        <v>July</v>
      </c>
      <c r="F8284" s="14" t="str">
        <f t="shared" si="388"/>
        <v>Sunday</v>
      </c>
      <c r="G8284" s="15">
        <f>$D8284*VLOOKUP($A8284,Price_Table,MATCH($C8284,$A$6:$K$6,0),1)</f>
        <v>400</v>
      </c>
      <c r="H8284" s="15">
        <f>D8284*VLOOKUP(A8284,Cost_Table,MATCH(C8284,M$6:W$6,0),1)</f>
        <v>212.5</v>
      </c>
      <c r="I8284" s="15">
        <f t="shared" si="389"/>
        <v>187.5</v>
      </c>
      <c r="J8284" s="43"/>
      <c r="K8284" s="1"/>
    </row>
    <row r="8285" spans="1:11">
      <c r="A8285" s="29">
        <v>41120</v>
      </c>
      <c r="B8285" s="30">
        <v>3</v>
      </c>
      <c r="C8285" s="30" t="s">
        <v>7</v>
      </c>
      <c r="D8285" s="30">
        <v>24</v>
      </c>
      <c r="E8285" s="50" t="str">
        <f t="shared" si="387"/>
        <v>July</v>
      </c>
      <c r="F8285" s="14" t="str">
        <f t="shared" si="388"/>
        <v>Monday</v>
      </c>
      <c r="G8285" s="15">
        <f>$D8285*VLOOKUP($A8285,Price_Table,MATCH($C8285,$A$6:$K$6,0),1)</f>
        <v>384</v>
      </c>
      <c r="H8285" s="15">
        <f>D8285*VLOOKUP(A8285,Cost_Table,MATCH(C8285,M$6:W$6,0),1)</f>
        <v>204</v>
      </c>
      <c r="I8285" s="15">
        <f t="shared" si="389"/>
        <v>180</v>
      </c>
      <c r="J8285" s="43"/>
      <c r="K8285" s="1"/>
    </row>
    <row r="8286" spans="1:11">
      <c r="A8286" s="29">
        <v>41121</v>
      </c>
      <c r="B8286" s="30">
        <v>3</v>
      </c>
      <c r="C8286" s="30" t="s">
        <v>7</v>
      </c>
      <c r="D8286" s="30">
        <v>19</v>
      </c>
      <c r="E8286" s="50" t="str">
        <f t="shared" si="387"/>
        <v>July</v>
      </c>
      <c r="F8286" s="14" t="str">
        <f t="shared" si="388"/>
        <v>Tuesday</v>
      </c>
      <c r="G8286" s="15">
        <f>$D8286*VLOOKUP($A8286,Price_Table,MATCH($C8286,$A$6:$K$6,0),1)</f>
        <v>304</v>
      </c>
      <c r="H8286" s="15">
        <f>D8286*VLOOKUP(A8286,Cost_Table,MATCH(C8286,M$6:W$6,0),1)</f>
        <v>161.5</v>
      </c>
      <c r="I8286" s="15">
        <f t="shared" si="389"/>
        <v>142.5</v>
      </c>
      <c r="J8286" s="43"/>
      <c r="K8286" s="1"/>
    </row>
    <row r="8287" spans="1:11">
      <c r="A8287" s="29">
        <v>41122</v>
      </c>
      <c r="B8287" s="30">
        <v>3</v>
      </c>
      <c r="C8287" s="30" t="s">
        <v>7</v>
      </c>
      <c r="D8287" s="30">
        <v>25</v>
      </c>
      <c r="E8287" s="50" t="str">
        <f t="shared" si="387"/>
        <v>August</v>
      </c>
      <c r="F8287" s="14" t="str">
        <f t="shared" si="388"/>
        <v>Wednesday</v>
      </c>
      <c r="G8287" s="15">
        <f>$D8287*VLOOKUP($A8287,Price_Table,MATCH($C8287,$A$6:$K$6,0),1)</f>
        <v>400</v>
      </c>
      <c r="H8287" s="15">
        <f>D8287*VLOOKUP(A8287,Cost_Table,MATCH(C8287,M$6:W$6,0),1)</f>
        <v>212.5</v>
      </c>
      <c r="I8287" s="15">
        <f t="shared" si="389"/>
        <v>187.5</v>
      </c>
      <c r="J8287" s="43"/>
      <c r="K8287" s="1"/>
    </row>
    <row r="8288" spans="1:11">
      <c r="A8288" s="29">
        <v>41123</v>
      </c>
      <c r="B8288" s="30">
        <v>3</v>
      </c>
      <c r="C8288" s="30" t="s">
        <v>7</v>
      </c>
      <c r="D8288" s="30">
        <v>41</v>
      </c>
      <c r="E8288" s="50" t="str">
        <f t="shared" si="387"/>
        <v>August</v>
      </c>
      <c r="F8288" s="14" t="str">
        <f t="shared" si="388"/>
        <v>Thursday</v>
      </c>
      <c r="G8288" s="15">
        <f>$D8288*VLOOKUP($A8288,Price_Table,MATCH($C8288,$A$6:$K$6,0),1)</f>
        <v>656</v>
      </c>
      <c r="H8288" s="15">
        <f>D8288*VLOOKUP(A8288,Cost_Table,MATCH(C8288,M$6:W$6,0),1)</f>
        <v>348.5</v>
      </c>
      <c r="I8288" s="15">
        <f t="shared" si="389"/>
        <v>307.5</v>
      </c>
      <c r="J8288" s="43"/>
      <c r="K8288" s="1"/>
    </row>
    <row r="8289" spans="1:11">
      <c r="A8289" s="29">
        <v>41124</v>
      </c>
      <c r="B8289" s="30">
        <v>3</v>
      </c>
      <c r="C8289" s="30" t="s">
        <v>7</v>
      </c>
      <c r="D8289" s="30">
        <v>33</v>
      </c>
      <c r="E8289" s="50" t="str">
        <f t="shared" si="387"/>
        <v>August</v>
      </c>
      <c r="F8289" s="14" t="str">
        <f t="shared" si="388"/>
        <v>Friday</v>
      </c>
      <c r="G8289" s="15">
        <f>$D8289*VLOOKUP($A8289,Price_Table,MATCH($C8289,$A$6:$K$6,0),1)</f>
        <v>528</v>
      </c>
      <c r="H8289" s="15">
        <f>D8289*VLOOKUP(A8289,Cost_Table,MATCH(C8289,M$6:W$6,0),1)</f>
        <v>280.5</v>
      </c>
      <c r="I8289" s="15">
        <f t="shared" si="389"/>
        <v>247.5</v>
      </c>
      <c r="J8289" s="43"/>
      <c r="K8289" s="1"/>
    </row>
    <row r="8290" spans="1:11">
      <c r="A8290" s="29">
        <v>41125</v>
      </c>
      <c r="B8290" s="30">
        <v>3</v>
      </c>
      <c r="C8290" s="30" t="s">
        <v>7</v>
      </c>
      <c r="D8290" s="30">
        <v>28</v>
      </c>
      <c r="E8290" s="50" t="str">
        <f t="shared" si="387"/>
        <v>August</v>
      </c>
      <c r="F8290" s="14" t="str">
        <f t="shared" si="388"/>
        <v>Saturday</v>
      </c>
      <c r="G8290" s="15">
        <f>$D8290*VLOOKUP($A8290,Price_Table,MATCH($C8290,$A$6:$K$6,0),1)</f>
        <v>448</v>
      </c>
      <c r="H8290" s="15">
        <f>D8290*VLOOKUP(A8290,Cost_Table,MATCH(C8290,M$6:W$6,0),1)</f>
        <v>238</v>
      </c>
      <c r="I8290" s="15">
        <f t="shared" si="389"/>
        <v>210</v>
      </c>
      <c r="J8290" s="43"/>
      <c r="K8290" s="1"/>
    </row>
    <row r="8291" spans="1:11">
      <c r="A8291" s="29">
        <v>41126</v>
      </c>
      <c r="B8291" s="30">
        <v>3</v>
      </c>
      <c r="C8291" s="30" t="s">
        <v>7</v>
      </c>
      <c r="D8291" s="30">
        <v>32</v>
      </c>
      <c r="E8291" s="50" t="str">
        <f t="shared" si="387"/>
        <v>August</v>
      </c>
      <c r="F8291" s="14" t="str">
        <f t="shared" si="388"/>
        <v>Sunday</v>
      </c>
      <c r="G8291" s="15">
        <f>$D8291*VLOOKUP($A8291,Price_Table,MATCH($C8291,$A$6:$K$6,0),1)</f>
        <v>512</v>
      </c>
      <c r="H8291" s="15">
        <f>D8291*VLOOKUP(A8291,Cost_Table,MATCH(C8291,M$6:W$6,0),1)</f>
        <v>272</v>
      </c>
      <c r="I8291" s="15">
        <f t="shared" si="389"/>
        <v>240</v>
      </c>
      <c r="J8291" s="43"/>
      <c r="K8291" s="1"/>
    </row>
    <row r="8292" spans="1:11">
      <c r="A8292" s="29">
        <v>41127</v>
      </c>
      <c r="B8292" s="30">
        <v>3</v>
      </c>
      <c r="C8292" s="30" t="s">
        <v>7</v>
      </c>
      <c r="D8292" s="30">
        <v>31</v>
      </c>
      <c r="E8292" s="50" t="str">
        <f t="shared" si="387"/>
        <v>August</v>
      </c>
      <c r="F8292" s="14" t="str">
        <f t="shared" si="388"/>
        <v>Monday</v>
      </c>
      <c r="G8292" s="15">
        <f>$D8292*VLOOKUP($A8292,Price_Table,MATCH($C8292,$A$6:$K$6,0),1)</f>
        <v>496</v>
      </c>
      <c r="H8292" s="15">
        <f>D8292*VLOOKUP(A8292,Cost_Table,MATCH(C8292,M$6:W$6,0),1)</f>
        <v>263.5</v>
      </c>
      <c r="I8292" s="15">
        <f t="shared" si="389"/>
        <v>232.5</v>
      </c>
      <c r="J8292" s="43"/>
      <c r="K8292" s="1"/>
    </row>
    <row r="8293" spans="1:11">
      <c r="A8293" s="29">
        <v>41128</v>
      </c>
      <c r="B8293" s="30">
        <v>3</v>
      </c>
      <c r="C8293" s="30" t="s">
        <v>7</v>
      </c>
      <c r="D8293" s="30">
        <v>28</v>
      </c>
      <c r="E8293" s="50" t="str">
        <f t="shared" si="387"/>
        <v>August</v>
      </c>
      <c r="F8293" s="14" t="str">
        <f t="shared" si="388"/>
        <v>Tuesday</v>
      </c>
      <c r="G8293" s="15">
        <f>$D8293*VLOOKUP($A8293,Price_Table,MATCH($C8293,$A$6:$K$6,0),1)</f>
        <v>448</v>
      </c>
      <c r="H8293" s="15">
        <f>D8293*VLOOKUP(A8293,Cost_Table,MATCH(C8293,M$6:W$6,0),1)</f>
        <v>238</v>
      </c>
      <c r="I8293" s="15">
        <f t="shared" si="389"/>
        <v>210</v>
      </c>
      <c r="J8293" s="43"/>
      <c r="K8293" s="1"/>
    </row>
    <row r="8294" spans="1:11">
      <c r="A8294" s="29">
        <v>41129</v>
      </c>
      <c r="B8294" s="30">
        <v>3</v>
      </c>
      <c r="C8294" s="30" t="s">
        <v>7</v>
      </c>
      <c r="D8294" s="30">
        <v>35</v>
      </c>
      <c r="E8294" s="50" t="str">
        <f t="shared" si="387"/>
        <v>August</v>
      </c>
      <c r="F8294" s="14" t="str">
        <f t="shared" si="388"/>
        <v>Wednesday</v>
      </c>
      <c r="G8294" s="15">
        <f>$D8294*VLOOKUP($A8294,Price_Table,MATCH($C8294,$A$6:$K$6,0),1)</f>
        <v>560</v>
      </c>
      <c r="H8294" s="15">
        <f>D8294*VLOOKUP(A8294,Cost_Table,MATCH(C8294,M$6:W$6,0),1)</f>
        <v>297.5</v>
      </c>
      <c r="I8294" s="15">
        <f t="shared" si="389"/>
        <v>262.5</v>
      </c>
      <c r="J8294" s="43"/>
      <c r="K8294" s="1"/>
    </row>
    <row r="8295" spans="1:11">
      <c r="A8295" s="29">
        <v>41130</v>
      </c>
      <c r="B8295" s="30">
        <v>3</v>
      </c>
      <c r="C8295" s="30" t="s">
        <v>7</v>
      </c>
      <c r="D8295" s="30">
        <v>32</v>
      </c>
      <c r="E8295" s="50" t="str">
        <f t="shared" si="387"/>
        <v>August</v>
      </c>
      <c r="F8295" s="14" t="str">
        <f t="shared" si="388"/>
        <v>Thursday</v>
      </c>
      <c r="G8295" s="15">
        <f>$D8295*VLOOKUP($A8295,Price_Table,MATCH($C8295,$A$6:$K$6,0),1)</f>
        <v>512</v>
      </c>
      <c r="H8295" s="15">
        <f>D8295*VLOOKUP(A8295,Cost_Table,MATCH(C8295,M$6:W$6,0),1)</f>
        <v>272</v>
      </c>
      <c r="I8295" s="15">
        <f t="shared" si="389"/>
        <v>240</v>
      </c>
      <c r="J8295" s="43"/>
      <c r="K8295" s="1"/>
    </row>
    <row r="8296" spans="1:11">
      <c r="A8296" s="29">
        <v>41131</v>
      </c>
      <c r="B8296" s="30">
        <v>3</v>
      </c>
      <c r="C8296" s="30" t="s">
        <v>7</v>
      </c>
      <c r="D8296" s="30">
        <v>28</v>
      </c>
      <c r="E8296" s="50" t="str">
        <f t="shared" si="387"/>
        <v>August</v>
      </c>
      <c r="F8296" s="14" t="str">
        <f t="shared" si="388"/>
        <v>Friday</v>
      </c>
      <c r="G8296" s="15">
        <f>$D8296*VLOOKUP($A8296,Price_Table,MATCH($C8296,$A$6:$K$6,0),1)</f>
        <v>448</v>
      </c>
      <c r="H8296" s="15">
        <f>D8296*VLOOKUP(A8296,Cost_Table,MATCH(C8296,M$6:W$6,0),1)</f>
        <v>238</v>
      </c>
      <c r="I8296" s="15">
        <f t="shared" si="389"/>
        <v>210</v>
      </c>
      <c r="J8296" s="43"/>
      <c r="K8296" s="1"/>
    </row>
    <row r="8297" spans="1:11">
      <c r="A8297" s="29">
        <v>41132</v>
      </c>
      <c r="B8297" s="30">
        <v>3</v>
      </c>
      <c r="C8297" s="30" t="s">
        <v>7</v>
      </c>
      <c r="D8297" s="30">
        <v>33</v>
      </c>
      <c r="E8297" s="50" t="str">
        <f t="shared" si="387"/>
        <v>August</v>
      </c>
      <c r="F8297" s="14" t="str">
        <f t="shared" si="388"/>
        <v>Saturday</v>
      </c>
      <c r="G8297" s="15">
        <f>$D8297*VLOOKUP($A8297,Price_Table,MATCH($C8297,$A$6:$K$6,0),1)</f>
        <v>528</v>
      </c>
      <c r="H8297" s="15">
        <f>D8297*VLOOKUP(A8297,Cost_Table,MATCH(C8297,M$6:W$6,0),1)</f>
        <v>280.5</v>
      </c>
      <c r="I8297" s="15">
        <f t="shared" si="389"/>
        <v>247.5</v>
      </c>
      <c r="J8297" s="43"/>
      <c r="K8297" s="1"/>
    </row>
    <row r="8298" spans="1:11">
      <c r="A8298" s="29">
        <v>41133</v>
      </c>
      <c r="B8298" s="30">
        <v>3</v>
      </c>
      <c r="C8298" s="30" t="s">
        <v>7</v>
      </c>
      <c r="D8298" s="30">
        <v>28</v>
      </c>
      <c r="E8298" s="50" t="str">
        <f t="shared" si="387"/>
        <v>August</v>
      </c>
      <c r="F8298" s="14" t="str">
        <f t="shared" si="388"/>
        <v>Sunday</v>
      </c>
      <c r="G8298" s="15">
        <f>$D8298*VLOOKUP($A8298,Price_Table,MATCH($C8298,$A$6:$K$6,0),1)</f>
        <v>448</v>
      </c>
      <c r="H8298" s="15">
        <f>D8298*VLOOKUP(A8298,Cost_Table,MATCH(C8298,M$6:W$6,0),1)</f>
        <v>238</v>
      </c>
      <c r="I8298" s="15">
        <f t="shared" si="389"/>
        <v>210</v>
      </c>
      <c r="J8298" s="43"/>
      <c r="K8298" s="1"/>
    </row>
    <row r="8299" spans="1:11">
      <c r="A8299" s="29">
        <v>41134</v>
      </c>
      <c r="B8299" s="30">
        <v>3</v>
      </c>
      <c r="C8299" s="30" t="s">
        <v>7</v>
      </c>
      <c r="D8299" s="30">
        <v>38</v>
      </c>
      <c r="E8299" s="50" t="str">
        <f t="shared" si="387"/>
        <v>August</v>
      </c>
      <c r="F8299" s="14" t="str">
        <f t="shared" si="388"/>
        <v>Monday</v>
      </c>
      <c r="G8299" s="15">
        <f>$D8299*VLOOKUP($A8299,Price_Table,MATCH($C8299,$A$6:$K$6,0),1)</f>
        <v>608</v>
      </c>
      <c r="H8299" s="15">
        <f>D8299*VLOOKUP(A8299,Cost_Table,MATCH(C8299,M$6:W$6,0),1)</f>
        <v>323</v>
      </c>
      <c r="I8299" s="15">
        <f t="shared" si="389"/>
        <v>285</v>
      </c>
      <c r="J8299" s="43"/>
      <c r="K8299" s="1"/>
    </row>
    <row r="8300" spans="1:11">
      <c r="A8300" s="29">
        <v>41135</v>
      </c>
      <c r="B8300" s="30">
        <v>3</v>
      </c>
      <c r="C8300" s="30" t="s">
        <v>7</v>
      </c>
      <c r="D8300" s="30">
        <v>25</v>
      </c>
      <c r="E8300" s="50" t="str">
        <f t="shared" si="387"/>
        <v>August</v>
      </c>
      <c r="F8300" s="14" t="str">
        <f t="shared" si="388"/>
        <v>Tuesday</v>
      </c>
      <c r="G8300" s="15">
        <f>$D8300*VLOOKUP($A8300,Price_Table,MATCH($C8300,$A$6:$K$6,0),1)</f>
        <v>400</v>
      </c>
      <c r="H8300" s="15">
        <f>D8300*VLOOKUP(A8300,Cost_Table,MATCH(C8300,M$6:W$6,0),1)</f>
        <v>212.5</v>
      </c>
      <c r="I8300" s="15">
        <f t="shared" si="389"/>
        <v>187.5</v>
      </c>
      <c r="J8300" s="43"/>
      <c r="K8300" s="1"/>
    </row>
    <row r="8301" spans="1:11">
      <c r="A8301" s="29">
        <v>41136</v>
      </c>
      <c r="B8301" s="30">
        <v>3</v>
      </c>
      <c r="C8301" s="30" t="s">
        <v>7</v>
      </c>
      <c r="D8301" s="30">
        <v>23</v>
      </c>
      <c r="E8301" s="50" t="str">
        <f t="shared" si="387"/>
        <v>August</v>
      </c>
      <c r="F8301" s="14" t="str">
        <f t="shared" si="388"/>
        <v>Wednesday</v>
      </c>
      <c r="G8301" s="15">
        <f>$D8301*VLOOKUP($A8301,Price_Table,MATCH($C8301,$A$6:$K$6,0),1)</f>
        <v>368</v>
      </c>
      <c r="H8301" s="15">
        <f>D8301*VLOOKUP(A8301,Cost_Table,MATCH(C8301,M$6:W$6,0),1)</f>
        <v>195.5</v>
      </c>
      <c r="I8301" s="15">
        <f t="shared" si="389"/>
        <v>172.5</v>
      </c>
      <c r="J8301" s="43"/>
      <c r="K8301" s="1"/>
    </row>
    <row r="8302" spans="1:11">
      <c r="A8302" s="29">
        <v>41137</v>
      </c>
      <c r="B8302" s="30">
        <v>3</v>
      </c>
      <c r="C8302" s="30" t="s">
        <v>7</v>
      </c>
      <c r="D8302" s="30">
        <v>33</v>
      </c>
      <c r="E8302" s="50" t="str">
        <f t="shared" si="387"/>
        <v>August</v>
      </c>
      <c r="F8302" s="14" t="str">
        <f t="shared" si="388"/>
        <v>Thursday</v>
      </c>
      <c r="G8302" s="15">
        <f>$D8302*VLOOKUP($A8302,Price_Table,MATCH($C8302,$A$6:$K$6,0),1)</f>
        <v>528</v>
      </c>
      <c r="H8302" s="15">
        <f>D8302*VLOOKUP(A8302,Cost_Table,MATCH(C8302,M$6:W$6,0),1)</f>
        <v>280.5</v>
      </c>
      <c r="I8302" s="15">
        <f t="shared" si="389"/>
        <v>247.5</v>
      </c>
      <c r="J8302" s="43"/>
      <c r="K8302" s="1"/>
    </row>
    <row r="8303" spans="1:11">
      <c r="A8303" s="29">
        <v>41138</v>
      </c>
      <c r="B8303" s="30">
        <v>3</v>
      </c>
      <c r="C8303" s="30" t="s">
        <v>7</v>
      </c>
      <c r="D8303" s="30">
        <v>37</v>
      </c>
      <c r="E8303" s="50" t="str">
        <f t="shared" si="387"/>
        <v>August</v>
      </c>
      <c r="F8303" s="14" t="str">
        <f t="shared" si="388"/>
        <v>Friday</v>
      </c>
      <c r="G8303" s="15">
        <f>$D8303*VLOOKUP($A8303,Price_Table,MATCH($C8303,$A$6:$K$6,0),1)</f>
        <v>592</v>
      </c>
      <c r="H8303" s="15">
        <f>D8303*VLOOKUP(A8303,Cost_Table,MATCH(C8303,M$6:W$6,0),1)</f>
        <v>314.5</v>
      </c>
      <c r="I8303" s="15">
        <f t="shared" si="389"/>
        <v>277.5</v>
      </c>
      <c r="J8303" s="43"/>
      <c r="K8303" s="1"/>
    </row>
    <row r="8304" spans="1:11">
      <c r="A8304" s="29">
        <v>41139</v>
      </c>
      <c r="B8304" s="30">
        <v>3</v>
      </c>
      <c r="C8304" s="30" t="s">
        <v>7</v>
      </c>
      <c r="D8304" s="30">
        <v>33</v>
      </c>
      <c r="E8304" s="50" t="str">
        <f t="shared" si="387"/>
        <v>August</v>
      </c>
      <c r="F8304" s="14" t="str">
        <f t="shared" si="388"/>
        <v>Saturday</v>
      </c>
      <c r="G8304" s="15">
        <f>$D8304*VLOOKUP($A8304,Price_Table,MATCH($C8304,$A$6:$K$6,0),1)</f>
        <v>528</v>
      </c>
      <c r="H8304" s="15">
        <f>D8304*VLOOKUP(A8304,Cost_Table,MATCH(C8304,M$6:W$6,0),1)</f>
        <v>280.5</v>
      </c>
      <c r="I8304" s="15">
        <f t="shared" si="389"/>
        <v>247.5</v>
      </c>
      <c r="J8304" s="43"/>
      <c r="K8304" s="1"/>
    </row>
    <row r="8305" spans="1:11">
      <c r="A8305" s="29">
        <v>41140</v>
      </c>
      <c r="B8305" s="30">
        <v>3</v>
      </c>
      <c r="C8305" s="30" t="s">
        <v>7</v>
      </c>
      <c r="D8305" s="30">
        <v>29</v>
      </c>
      <c r="E8305" s="50" t="str">
        <f t="shared" si="387"/>
        <v>August</v>
      </c>
      <c r="F8305" s="14" t="str">
        <f t="shared" si="388"/>
        <v>Sunday</v>
      </c>
      <c r="G8305" s="15">
        <f>$D8305*VLOOKUP($A8305,Price_Table,MATCH($C8305,$A$6:$K$6,0),1)</f>
        <v>464</v>
      </c>
      <c r="H8305" s="15">
        <f>D8305*VLOOKUP(A8305,Cost_Table,MATCH(C8305,M$6:W$6,0),1)</f>
        <v>246.5</v>
      </c>
      <c r="I8305" s="15">
        <f t="shared" si="389"/>
        <v>217.5</v>
      </c>
      <c r="J8305" s="43"/>
      <c r="K8305" s="1"/>
    </row>
    <row r="8306" spans="1:11">
      <c r="A8306" s="29">
        <v>41141</v>
      </c>
      <c r="B8306" s="30">
        <v>3</v>
      </c>
      <c r="C8306" s="30" t="s">
        <v>7</v>
      </c>
      <c r="D8306" s="30">
        <v>23</v>
      </c>
      <c r="E8306" s="50" t="str">
        <f t="shared" si="387"/>
        <v>August</v>
      </c>
      <c r="F8306" s="14" t="str">
        <f t="shared" si="388"/>
        <v>Monday</v>
      </c>
      <c r="G8306" s="15">
        <f>$D8306*VLOOKUP($A8306,Price_Table,MATCH($C8306,$A$6:$K$6,0),1)</f>
        <v>368</v>
      </c>
      <c r="H8306" s="15">
        <f>D8306*VLOOKUP(A8306,Cost_Table,MATCH(C8306,M$6:W$6,0),1)</f>
        <v>195.5</v>
      </c>
      <c r="I8306" s="15">
        <f t="shared" si="389"/>
        <v>172.5</v>
      </c>
      <c r="J8306" s="43"/>
      <c r="K8306" s="1"/>
    </row>
    <row r="8307" spans="1:11">
      <c r="A8307" s="29">
        <v>41142</v>
      </c>
      <c r="B8307" s="30">
        <v>3</v>
      </c>
      <c r="C8307" s="30" t="s">
        <v>7</v>
      </c>
      <c r="D8307" s="30">
        <v>37</v>
      </c>
      <c r="E8307" s="50" t="str">
        <f t="shared" si="387"/>
        <v>August</v>
      </c>
      <c r="F8307" s="14" t="str">
        <f t="shared" si="388"/>
        <v>Tuesday</v>
      </c>
      <c r="G8307" s="15">
        <f>$D8307*VLOOKUP($A8307,Price_Table,MATCH($C8307,$A$6:$K$6,0),1)</f>
        <v>592</v>
      </c>
      <c r="H8307" s="15">
        <f>D8307*VLOOKUP(A8307,Cost_Table,MATCH(C8307,M$6:W$6,0),1)</f>
        <v>314.5</v>
      </c>
      <c r="I8307" s="15">
        <f t="shared" si="389"/>
        <v>277.5</v>
      </c>
      <c r="J8307" s="43"/>
      <c r="K8307" s="1"/>
    </row>
    <row r="8308" spans="1:11">
      <c r="A8308" s="29">
        <v>41143</v>
      </c>
      <c r="B8308" s="30">
        <v>3</v>
      </c>
      <c r="C8308" s="30" t="s">
        <v>7</v>
      </c>
      <c r="D8308" s="30">
        <v>30</v>
      </c>
      <c r="E8308" s="50" t="str">
        <f t="shared" si="387"/>
        <v>August</v>
      </c>
      <c r="F8308" s="14" t="str">
        <f t="shared" si="388"/>
        <v>Wednesday</v>
      </c>
      <c r="G8308" s="15">
        <f>$D8308*VLOOKUP($A8308,Price_Table,MATCH($C8308,$A$6:$K$6,0),1)</f>
        <v>480</v>
      </c>
      <c r="H8308" s="15">
        <f>D8308*VLOOKUP(A8308,Cost_Table,MATCH(C8308,M$6:W$6,0),1)</f>
        <v>255</v>
      </c>
      <c r="I8308" s="15">
        <f t="shared" si="389"/>
        <v>225</v>
      </c>
      <c r="J8308" s="43"/>
      <c r="K8308" s="1"/>
    </row>
    <row r="8309" spans="1:11">
      <c r="A8309" s="29">
        <v>41144</v>
      </c>
      <c r="B8309" s="30">
        <v>3</v>
      </c>
      <c r="C8309" s="30" t="s">
        <v>7</v>
      </c>
      <c r="D8309" s="30">
        <v>41</v>
      </c>
      <c r="E8309" s="50" t="str">
        <f t="shared" si="387"/>
        <v>August</v>
      </c>
      <c r="F8309" s="14" t="str">
        <f t="shared" si="388"/>
        <v>Thursday</v>
      </c>
      <c r="G8309" s="15">
        <f>$D8309*VLOOKUP($A8309,Price_Table,MATCH($C8309,$A$6:$K$6,0),1)</f>
        <v>656</v>
      </c>
      <c r="H8309" s="15">
        <f>D8309*VLOOKUP(A8309,Cost_Table,MATCH(C8309,M$6:W$6,0),1)</f>
        <v>348.5</v>
      </c>
      <c r="I8309" s="15">
        <f t="shared" si="389"/>
        <v>307.5</v>
      </c>
      <c r="J8309" s="43"/>
      <c r="K8309" s="1"/>
    </row>
    <row r="8310" spans="1:11">
      <c r="A8310" s="29">
        <v>41145</v>
      </c>
      <c r="B8310" s="30">
        <v>3</v>
      </c>
      <c r="C8310" s="30" t="s">
        <v>7</v>
      </c>
      <c r="D8310" s="30">
        <v>29</v>
      </c>
      <c r="E8310" s="50" t="str">
        <f t="shared" si="387"/>
        <v>August</v>
      </c>
      <c r="F8310" s="14" t="str">
        <f t="shared" si="388"/>
        <v>Friday</v>
      </c>
      <c r="G8310" s="15">
        <f>$D8310*VLOOKUP($A8310,Price_Table,MATCH($C8310,$A$6:$K$6,0),1)</f>
        <v>464</v>
      </c>
      <c r="H8310" s="15">
        <f>D8310*VLOOKUP(A8310,Cost_Table,MATCH(C8310,M$6:W$6,0),1)</f>
        <v>246.5</v>
      </c>
      <c r="I8310" s="15">
        <f t="shared" si="389"/>
        <v>217.5</v>
      </c>
      <c r="J8310" s="43"/>
      <c r="K8310" s="1"/>
    </row>
    <row r="8311" spans="1:11">
      <c r="A8311" s="29">
        <v>41146</v>
      </c>
      <c r="B8311" s="30">
        <v>3</v>
      </c>
      <c r="C8311" s="30" t="s">
        <v>7</v>
      </c>
      <c r="D8311" s="30">
        <v>28</v>
      </c>
      <c r="E8311" s="50" t="str">
        <f t="shared" si="387"/>
        <v>August</v>
      </c>
      <c r="F8311" s="14" t="str">
        <f t="shared" si="388"/>
        <v>Saturday</v>
      </c>
      <c r="G8311" s="15">
        <f>$D8311*VLOOKUP($A8311,Price_Table,MATCH($C8311,$A$6:$K$6,0),1)</f>
        <v>448</v>
      </c>
      <c r="H8311" s="15">
        <f>D8311*VLOOKUP(A8311,Cost_Table,MATCH(C8311,M$6:W$6,0),1)</f>
        <v>238</v>
      </c>
      <c r="I8311" s="15">
        <f t="shared" si="389"/>
        <v>210</v>
      </c>
      <c r="J8311" s="43"/>
      <c r="K8311" s="1"/>
    </row>
    <row r="8312" spans="1:11">
      <c r="A8312" s="29">
        <v>41147</v>
      </c>
      <c r="B8312" s="30">
        <v>3</v>
      </c>
      <c r="C8312" s="30" t="s">
        <v>7</v>
      </c>
      <c r="D8312" s="30">
        <v>30</v>
      </c>
      <c r="E8312" s="50" t="str">
        <f t="shared" si="387"/>
        <v>August</v>
      </c>
      <c r="F8312" s="14" t="str">
        <f t="shared" si="388"/>
        <v>Sunday</v>
      </c>
      <c r="G8312" s="15">
        <f>$D8312*VLOOKUP($A8312,Price_Table,MATCH($C8312,$A$6:$K$6,0),1)</f>
        <v>480</v>
      </c>
      <c r="H8312" s="15">
        <f>D8312*VLOOKUP(A8312,Cost_Table,MATCH(C8312,M$6:W$6,0),1)</f>
        <v>255</v>
      </c>
      <c r="I8312" s="15">
        <f t="shared" si="389"/>
        <v>225</v>
      </c>
      <c r="J8312" s="43"/>
      <c r="K8312" s="1"/>
    </row>
    <row r="8313" spans="1:11">
      <c r="A8313" s="29">
        <v>41148</v>
      </c>
      <c r="B8313" s="30">
        <v>3</v>
      </c>
      <c r="C8313" s="30" t="s">
        <v>7</v>
      </c>
      <c r="D8313" s="30">
        <v>33</v>
      </c>
      <c r="E8313" s="50" t="str">
        <f t="shared" si="387"/>
        <v>August</v>
      </c>
      <c r="F8313" s="14" t="str">
        <f t="shared" si="388"/>
        <v>Monday</v>
      </c>
      <c r="G8313" s="15">
        <f>$D8313*VLOOKUP($A8313,Price_Table,MATCH($C8313,$A$6:$K$6,0),1)</f>
        <v>528</v>
      </c>
      <c r="H8313" s="15">
        <f>D8313*VLOOKUP(A8313,Cost_Table,MATCH(C8313,M$6:W$6,0),1)</f>
        <v>280.5</v>
      </c>
      <c r="I8313" s="15">
        <f t="shared" si="389"/>
        <v>247.5</v>
      </c>
      <c r="J8313" s="43"/>
      <c r="K8313" s="1"/>
    </row>
    <row r="8314" spans="1:11">
      <c r="A8314" s="29">
        <v>41149</v>
      </c>
      <c r="B8314" s="30">
        <v>3</v>
      </c>
      <c r="C8314" s="30" t="s">
        <v>7</v>
      </c>
      <c r="D8314" s="30">
        <v>41</v>
      </c>
      <c r="E8314" s="50" t="str">
        <f t="shared" si="387"/>
        <v>August</v>
      </c>
      <c r="F8314" s="14" t="str">
        <f t="shared" si="388"/>
        <v>Tuesday</v>
      </c>
      <c r="G8314" s="15">
        <f>$D8314*VLOOKUP($A8314,Price_Table,MATCH($C8314,$A$6:$K$6,0),1)</f>
        <v>656</v>
      </c>
      <c r="H8314" s="15">
        <f>D8314*VLOOKUP(A8314,Cost_Table,MATCH(C8314,M$6:W$6,0),1)</f>
        <v>348.5</v>
      </c>
      <c r="I8314" s="15">
        <f t="shared" si="389"/>
        <v>307.5</v>
      </c>
      <c r="J8314" s="43"/>
      <c r="K8314" s="1"/>
    </row>
    <row r="8315" spans="1:11">
      <c r="A8315" s="29">
        <v>41150</v>
      </c>
      <c r="B8315" s="30">
        <v>3</v>
      </c>
      <c r="C8315" s="30" t="s">
        <v>7</v>
      </c>
      <c r="D8315" s="30">
        <v>28</v>
      </c>
      <c r="E8315" s="50" t="str">
        <f t="shared" si="387"/>
        <v>August</v>
      </c>
      <c r="F8315" s="14" t="str">
        <f t="shared" si="388"/>
        <v>Wednesday</v>
      </c>
      <c r="G8315" s="15">
        <f>$D8315*VLOOKUP($A8315,Price_Table,MATCH($C8315,$A$6:$K$6,0),1)</f>
        <v>448</v>
      </c>
      <c r="H8315" s="15">
        <f>D8315*VLOOKUP(A8315,Cost_Table,MATCH(C8315,M$6:W$6,0),1)</f>
        <v>238</v>
      </c>
      <c r="I8315" s="15">
        <f t="shared" si="389"/>
        <v>210</v>
      </c>
      <c r="J8315" s="43"/>
      <c r="K8315" s="1"/>
    </row>
    <row r="8316" spans="1:11">
      <c r="A8316" s="29">
        <v>41151</v>
      </c>
      <c r="B8316" s="30">
        <v>3</v>
      </c>
      <c r="C8316" s="30" t="s">
        <v>7</v>
      </c>
      <c r="D8316" s="30">
        <v>34</v>
      </c>
      <c r="E8316" s="50" t="str">
        <f t="shared" si="387"/>
        <v>August</v>
      </c>
      <c r="F8316" s="14" t="str">
        <f t="shared" si="388"/>
        <v>Thursday</v>
      </c>
      <c r="G8316" s="15">
        <f>$D8316*VLOOKUP($A8316,Price_Table,MATCH($C8316,$A$6:$K$6,0),1)</f>
        <v>544</v>
      </c>
      <c r="H8316" s="15">
        <f>D8316*VLOOKUP(A8316,Cost_Table,MATCH(C8316,M$6:W$6,0),1)</f>
        <v>289</v>
      </c>
      <c r="I8316" s="15">
        <f t="shared" si="389"/>
        <v>255</v>
      </c>
      <c r="J8316" s="43"/>
      <c r="K8316" s="1"/>
    </row>
    <row r="8317" spans="1:11">
      <c r="A8317" s="29">
        <v>41152</v>
      </c>
      <c r="B8317" s="30">
        <v>3</v>
      </c>
      <c r="C8317" s="30" t="s">
        <v>7</v>
      </c>
      <c r="D8317" s="30">
        <v>31</v>
      </c>
      <c r="E8317" s="50" t="str">
        <f t="shared" si="387"/>
        <v>August</v>
      </c>
      <c r="F8317" s="14" t="str">
        <f t="shared" si="388"/>
        <v>Friday</v>
      </c>
      <c r="G8317" s="15">
        <f>$D8317*VLOOKUP($A8317,Price_Table,MATCH($C8317,$A$6:$K$6,0),1)</f>
        <v>496</v>
      </c>
      <c r="H8317" s="15">
        <f>D8317*VLOOKUP(A8317,Cost_Table,MATCH(C8317,M$6:W$6,0),1)</f>
        <v>263.5</v>
      </c>
      <c r="I8317" s="15">
        <f t="shared" si="389"/>
        <v>232.5</v>
      </c>
      <c r="J8317" s="43"/>
      <c r="K8317" s="1"/>
    </row>
    <row r="8318" spans="1:11">
      <c r="A8318" s="29">
        <v>41153</v>
      </c>
      <c r="B8318" s="30">
        <v>3</v>
      </c>
      <c r="C8318" s="30" t="s">
        <v>7</v>
      </c>
      <c r="D8318" s="30">
        <v>29</v>
      </c>
      <c r="E8318" s="50" t="str">
        <f t="shared" si="387"/>
        <v>September</v>
      </c>
      <c r="F8318" s="14" t="str">
        <f t="shared" si="388"/>
        <v>Saturday</v>
      </c>
      <c r="G8318" s="15">
        <f>$D8318*VLOOKUP($A8318,Price_Table,MATCH($C8318,$A$6:$K$6,0),1)</f>
        <v>464</v>
      </c>
      <c r="H8318" s="15">
        <f>D8318*VLOOKUP(A8318,Cost_Table,MATCH(C8318,M$6:W$6,0),1)</f>
        <v>246.5</v>
      </c>
      <c r="I8318" s="15">
        <f t="shared" si="389"/>
        <v>217.5</v>
      </c>
      <c r="J8318" s="43"/>
      <c r="K8318" s="1"/>
    </row>
    <row r="8319" spans="1:11">
      <c r="A8319" s="29">
        <v>41154</v>
      </c>
      <c r="B8319" s="30">
        <v>3</v>
      </c>
      <c r="C8319" s="30" t="s">
        <v>7</v>
      </c>
      <c r="D8319" s="30">
        <v>45</v>
      </c>
      <c r="E8319" s="50" t="str">
        <f t="shared" si="387"/>
        <v>September</v>
      </c>
      <c r="F8319" s="14" t="str">
        <f t="shared" si="388"/>
        <v>Sunday</v>
      </c>
      <c r="G8319" s="15">
        <f>$D8319*VLOOKUP($A8319,Price_Table,MATCH($C8319,$A$6:$K$6,0),1)</f>
        <v>720</v>
      </c>
      <c r="H8319" s="15">
        <f>D8319*VLOOKUP(A8319,Cost_Table,MATCH(C8319,M$6:W$6,0),1)</f>
        <v>382.5</v>
      </c>
      <c r="I8319" s="15">
        <f t="shared" si="389"/>
        <v>337.5</v>
      </c>
      <c r="J8319" s="43"/>
      <c r="K8319" s="1"/>
    </row>
    <row r="8320" spans="1:11">
      <c r="A8320" s="29">
        <v>41155</v>
      </c>
      <c r="B8320" s="30">
        <v>3</v>
      </c>
      <c r="C8320" s="30" t="s">
        <v>7</v>
      </c>
      <c r="D8320" s="30">
        <v>34</v>
      </c>
      <c r="E8320" s="50" t="str">
        <f t="shared" si="387"/>
        <v>September</v>
      </c>
      <c r="F8320" s="14" t="str">
        <f t="shared" si="388"/>
        <v>Monday</v>
      </c>
      <c r="G8320" s="15">
        <f>$D8320*VLOOKUP($A8320,Price_Table,MATCH($C8320,$A$6:$K$6,0),1)</f>
        <v>544</v>
      </c>
      <c r="H8320" s="15">
        <f>D8320*VLOOKUP(A8320,Cost_Table,MATCH(C8320,M$6:W$6,0),1)</f>
        <v>289</v>
      </c>
      <c r="I8320" s="15">
        <f t="shared" si="389"/>
        <v>255</v>
      </c>
      <c r="J8320" s="43"/>
      <c r="K8320" s="1"/>
    </row>
    <row r="8321" spans="1:11">
      <c r="A8321" s="29">
        <v>41156</v>
      </c>
      <c r="B8321" s="30">
        <v>3</v>
      </c>
      <c r="C8321" s="30" t="s">
        <v>7</v>
      </c>
      <c r="D8321" s="30">
        <v>29</v>
      </c>
      <c r="E8321" s="50" t="str">
        <f t="shared" si="387"/>
        <v>September</v>
      </c>
      <c r="F8321" s="14" t="str">
        <f t="shared" si="388"/>
        <v>Tuesday</v>
      </c>
      <c r="G8321" s="15">
        <f>$D8321*VLOOKUP($A8321,Price_Table,MATCH($C8321,$A$6:$K$6,0),1)</f>
        <v>464</v>
      </c>
      <c r="H8321" s="15">
        <f>D8321*VLOOKUP(A8321,Cost_Table,MATCH(C8321,M$6:W$6,0),1)</f>
        <v>246.5</v>
      </c>
      <c r="I8321" s="15">
        <f t="shared" si="389"/>
        <v>217.5</v>
      </c>
      <c r="J8321" s="43"/>
      <c r="K8321" s="1"/>
    </row>
    <row r="8322" spans="1:11">
      <c r="A8322" s="29">
        <v>41157</v>
      </c>
      <c r="B8322" s="30">
        <v>3</v>
      </c>
      <c r="C8322" s="30" t="s">
        <v>7</v>
      </c>
      <c r="D8322" s="30">
        <v>36</v>
      </c>
      <c r="E8322" s="50" t="str">
        <f t="shared" si="387"/>
        <v>September</v>
      </c>
      <c r="F8322" s="14" t="str">
        <f t="shared" si="388"/>
        <v>Wednesday</v>
      </c>
      <c r="G8322" s="15">
        <f>$D8322*VLOOKUP($A8322,Price_Table,MATCH($C8322,$A$6:$K$6,0),1)</f>
        <v>576</v>
      </c>
      <c r="H8322" s="15">
        <f>D8322*VLOOKUP(A8322,Cost_Table,MATCH(C8322,M$6:W$6,0),1)</f>
        <v>306</v>
      </c>
      <c r="I8322" s="15">
        <f t="shared" si="389"/>
        <v>270</v>
      </c>
      <c r="J8322" s="43"/>
      <c r="K8322" s="1"/>
    </row>
    <row r="8323" spans="1:11">
      <c r="A8323" s="29">
        <v>41158</v>
      </c>
      <c r="B8323" s="30">
        <v>3</v>
      </c>
      <c r="C8323" s="30" t="s">
        <v>7</v>
      </c>
      <c r="D8323" s="30">
        <v>37</v>
      </c>
      <c r="E8323" s="50" t="str">
        <f t="shared" si="387"/>
        <v>September</v>
      </c>
      <c r="F8323" s="14" t="str">
        <f t="shared" si="388"/>
        <v>Thursday</v>
      </c>
      <c r="G8323" s="15">
        <f>$D8323*VLOOKUP($A8323,Price_Table,MATCH($C8323,$A$6:$K$6,0),1)</f>
        <v>592</v>
      </c>
      <c r="H8323" s="15">
        <f>D8323*VLOOKUP(A8323,Cost_Table,MATCH(C8323,M$6:W$6,0),1)</f>
        <v>314.5</v>
      </c>
      <c r="I8323" s="15">
        <f t="shared" si="389"/>
        <v>277.5</v>
      </c>
      <c r="J8323" s="43"/>
      <c r="K8323" s="1"/>
    </row>
    <row r="8324" spans="1:11">
      <c r="A8324" s="29">
        <v>41159</v>
      </c>
      <c r="B8324" s="30">
        <v>3</v>
      </c>
      <c r="C8324" s="30" t="s">
        <v>7</v>
      </c>
      <c r="D8324" s="30">
        <v>31</v>
      </c>
      <c r="E8324" s="50" t="str">
        <f t="shared" si="387"/>
        <v>September</v>
      </c>
      <c r="F8324" s="14" t="str">
        <f t="shared" si="388"/>
        <v>Friday</v>
      </c>
      <c r="G8324" s="15">
        <f>$D8324*VLOOKUP($A8324,Price_Table,MATCH($C8324,$A$6:$K$6,0),1)</f>
        <v>496</v>
      </c>
      <c r="H8324" s="15">
        <f>D8324*VLOOKUP(A8324,Cost_Table,MATCH(C8324,M$6:W$6,0),1)</f>
        <v>263.5</v>
      </c>
      <c r="I8324" s="15">
        <f t="shared" si="389"/>
        <v>232.5</v>
      </c>
      <c r="J8324" s="43"/>
      <c r="K8324" s="1"/>
    </row>
    <row r="8325" spans="1:11">
      <c r="A8325" s="29">
        <v>41160</v>
      </c>
      <c r="B8325" s="30">
        <v>3</v>
      </c>
      <c r="C8325" s="30" t="s">
        <v>7</v>
      </c>
      <c r="D8325" s="30">
        <v>34</v>
      </c>
      <c r="E8325" s="50" t="str">
        <f t="shared" si="387"/>
        <v>September</v>
      </c>
      <c r="F8325" s="14" t="str">
        <f t="shared" si="388"/>
        <v>Saturday</v>
      </c>
      <c r="G8325" s="15">
        <f>$D8325*VLOOKUP($A8325,Price_Table,MATCH($C8325,$A$6:$K$6,0),1)</f>
        <v>544</v>
      </c>
      <c r="H8325" s="15">
        <f>D8325*VLOOKUP(A8325,Cost_Table,MATCH(C8325,M$6:W$6,0),1)</f>
        <v>289</v>
      </c>
      <c r="I8325" s="15">
        <f t="shared" si="389"/>
        <v>255</v>
      </c>
      <c r="J8325" s="43"/>
      <c r="K8325" s="1"/>
    </row>
    <row r="8326" spans="1:11">
      <c r="A8326" s="29">
        <v>41161</v>
      </c>
      <c r="B8326" s="30">
        <v>3</v>
      </c>
      <c r="C8326" s="30" t="s">
        <v>7</v>
      </c>
      <c r="D8326" s="30">
        <v>23</v>
      </c>
      <c r="E8326" s="50" t="str">
        <f t="shared" si="387"/>
        <v>September</v>
      </c>
      <c r="F8326" s="14" t="str">
        <f t="shared" si="388"/>
        <v>Sunday</v>
      </c>
      <c r="G8326" s="15">
        <f>$D8326*VLOOKUP($A8326,Price_Table,MATCH($C8326,$A$6:$K$6,0),1)</f>
        <v>368</v>
      </c>
      <c r="H8326" s="15">
        <f>D8326*VLOOKUP(A8326,Cost_Table,MATCH(C8326,M$6:W$6,0),1)</f>
        <v>195.5</v>
      </c>
      <c r="I8326" s="15">
        <f t="shared" si="389"/>
        <v>172.5</v>
      </c>
      <c r="J8326" s="43"/>
      <c r="K8326" s="1"/>
    </row>
    <row r="8327" spans="1:11">
      <c r="A8327" s="29">
        <v>41162</v>
      </c>
      <c r="B8327" s="30">
        <v>3</v>
      </c>
      <c r="C8327" s="30" t="s">
        <v>7</v>
      </c>
      <c r="D8327" s="30">
        <v>30</v>
      </c>
      <c r="E8327" s="50" t="str">
        <f t="shared" si="387"/>
        <v>September</v>
      </c>
      <c r="F8327" s="14" t="str">
        <f t="shared" si="388"/>
        <v>Monday</v>
      </c>
      <c r="G8327" s="15">
        <f>$D8327*VLOOKUP($A8327,Price_Table,MATCH($C8327,$A$6:$K$6,0),1)</f>
        <v>480</v>
      </c>
      <c r="H8327" s="15">
        <f>D8327*VLOOKUP(A8327,Cost_Table,MATCH(C8327,M$6:W$6,0),1)</f>
        <v>255</v>
      </c>
      <c r="I8327" s="15">
        <f t="shared" si="389"/>
        <v>225</v>
      </c>
      <c r="J8327" s="43"/>
      <c r="K8327" s="1"/>
    </row>
    <row r="8328" spans="1:11">
      <c r="A8328" s="29">
        <v>41163</v>
      </c>
      <c r="B8328" s="30">
        <v>3</v>
      </c>
      <c r="C8328" s="30" t="s">
        <v>7</v>
      </c>
      <c r="D8328" s="30">
        <v>36</v>
      </c>
      <c r="E8328" s="50" t="str">
        <f t="shared" si="387"/>
        <v>September</v>
      </c>
      <c r="F8328" s="14" t="str">
        <f t="shared" si="388"/>
        <v>Tuesday</v>
      </c>
      <c r="G8328" s="15">
        <f>$D8328*VLOOKUP($A8328,Price_Table,MATCH($C8328,$A$6:$K$6,0),1)</f>
        <v>576</v>
      </c>
      <c r="H8328" s="15">
        <f>D8328*VLOOKUP(A8328,Cost_Table,MATCH(C8328,M$6:W$6,0),1)</f>
        <v>306</v>
      </c>
      <c r="I8328" s="15">
        <f t="shared" si="389"/>
        <v>270</v>
      </c>
      <c r="J8328" s="43"/>
      <c r="K8328" s="1"/>
    </row>
    <row r="8329" spans="1:11">
      <c r="A8329" s="29">
        <v>41164</v>
      </c>
      <c r="B8329" s="30">
        <v>3</v>
      </c>
      <c r="C8329" s="30" t="s">
        <v>7</v>
      </c>
      <c r="D8329" s="30">
        <v>27</v>
      </c>
      <c r="E8329" s="50" t="str">
        <f t="shared" si="387"/>
        <v>September</v>
      </c>
      <c r="F8329" s="14" t="str">
        <f t="shared" si="388"/>
        <v>Wednesday</v>
      </c>
      <c r="G8329" s="15">
        <f>$D8329*VLOOKUP($A8329,Price_Table,MATCH($C8329,$A$6:$K$6,0),1)</f>
        <v>432</v>
      </c>
      <c r="H8329" s="15">
        <f>D8329*VLOOKUP(A8329,Cost_Table,MATCH(C8329,M$6:W$6,0),1)</f>
        <v>229.5</v>
      </c>
      <c r="I8329" s="15">
        <f t="shared" si="389"/>
        <v>202.5</v>
      </c>
      <c r="J8329" s="43"/>
      <c r="K8329" s="1"/>
    </row>
    <row r="8330" spans="1:11">
      <c r="A8330" s="29">
        <v>41165</v>
      </c>
      <c r="B8330" s="30">
        <v>3</v>
      </c>
      <c r="C8330" s="30" t="s">
        <v>7</v>
      </c>
      <c r="D8330" s="30">
        <v>35</v>
      </c>
      <c r="E8330" s="50" t="str">
        <f t="shared" si="387"/>
        <v>September</v>
      </c>
      <c r="F8330" s="14" t="str">
        <f t="shared" si="388"/>
        <v>Thursday</v>
      </c>
      <c r="G8330" s="15">
        <f>$D8330*VLOOKUP($A8330,Price_Table,MATCH($C8330,$A$6:$K$6,0),1)</f>
        <v>560</v>
      </c>
      <c r="H8330" s="15">
        <f>D8330*VLOOKUP(A8330,Cost_Table,MATCH(C8330,M$6:W$6,0),1)</f>
        <v>297.5</v>
      </c>
      <c r="I8330" s="15">
        <f t="shared" si="389"/>
        <v>262.5</v>
      </c>
      <c r="J8330" s="43"/>
      <c r="K8330" s="1"/>
    </row>
    <row r="8331" spans="1:11">
      <c r="A8331" s="29">
        <v>41166</v>
      </c>
      <c r="B8331" s="30">
        <v>3</v>
      </c>
      <c r="C8331" s="30" t="s">
        <v>7</v>
      </c>
      <c r="D8331" s="30">
        <v>43</v>
      </c>
      <c r="E8331" s="50" t="str">
        <f t="shared" si="387"/>
        <v>September</v>
      </c>
      <c r="F8331" s="14" t="str">
        <f t="shared" si="388"/>
        <v>Friday</v>
      </c>
      <c r="G8331" s="15">
        <f>$D8331*VLOOKUP($A8331,Price_Table,MATCH($C8331,$A$6:$K$6,0),1)</f>
        <v>688</v>
      </c>
      <c r="H8331" s="15">
        <f>D8331*VLOOKUP(A8331,Cost_Table,MATCH(C8331,M$6:W$6,0),1)</f>
        <v>365.5</v>
      </c>
      <c r="I8331" s="15">
        <f t="shared" si="389"/>
        <v>322.5</v>
      </c>
      <c r="J8331" s="43"/>
      <c r="K8331" s="1"/>
    </row>
    <row r="8332" spans="1:11">
      <c r="A8332" s="29">
        <v>41167</v>
      </c>
      <c r="B8332" s="30">
        <v>3</v>
      </c>
      <c r="C8332" s="30" t="s">
        <v>7</v>
      </c>
      <c r="D8332" s="30">
        <v>38</v>
      </c>
      <c r="E8332" s="50" t="str">
        <f t="shared" si="387"/>
        <v>September</v>
      </c>
      <c r="F8332" s="14" t="str">
        <f t="shared" si="388"/>
        <v>Saturday</v>
      </c>
      <c r="G8332" s="15">
        <f>$D8332*VLOOKUP($A8332,Price_Table,MATCH($C8332,$A$6:$K$6,0),1)</f>
        <v>608</v>
      </c>
      <c r="H8332" s="15">
        <f>D8332*VLOOKUP(A8332,Cost_Table,MATCH(C8332,M$6:W$6,0),1)</f>
        <v>323</v>
      </c>
      <c r="I8332" s="15">
        <f t="shared" si="389"/>
        <v>285</v>
      </c>
      <c r="J8332" s="43"/>
      <c r="K8332" s="1"/>
    </row>
    <row r="8333" spans="1:11">
      <c r="A8333" s="29">
        <v>41168</v>
      </c>
      <c r="B8333" s="30">
        <v>3</v>
      </c>
      <c r="C8333" s="30" t="s">
        <v>7</v>
      </c>
      <c r="D8333" s="30">
        <v>39</v>
      </c>
      <c r="E8333" s="50" t="str">
        <f t="shared" si="387"/>
        <v>September</v>
      </c>
      <c r="F8333" s="14" t="str">
        <f t="shared" si="388"/>
        <v>Sunday</v>
      </c>
      <c r="G8333" s="15">
        <f>$D8333*VLOOKUP($A8333,Price_Table,MATCH($C8333,$A$6:$K$6,0),1)</f>
        <v>624</v>
      </c>
      <c r="H8333" s="15">
        <f>D8333*VLOOKUP(A8333,Cost_Table,MATCH(C8333,M$6:W$6,0),1)</f>
        <v>331.5</v>
      </c>
      <c r="I8333" s="15">
        <f t="shared" si="389"/>
        <v>292.5</v>
      </c>
      <c r="J8333" s="43"/>
      <c r="K8333" s="1"/>
    </row>
    <row r="8334" spans="1:11">
      <c r="A8334" s="29">
        <v>41169</v>
      </c>
      <c r="B8334" s="30">
        <v>3</v>
      </c>
      <c r="C8334" s="30" t="s">
        <v>7</v>
      </c>
      <c r="D8334" s="30">
        <v>33</v>
      </c>
      <c r="E8334" s="50" t="str">
        <f t="shared" si="387"/>
        <v>September</v>
      </c>
      <c r="F8334" s="14" t="str">
        <f t="shared" si="388"/>
        <v>Monday</v>
      </c>
      <c r="G8334" s="15">
        <f>$D8334*VLOOKUP($A8334,Price_Table,MATCH($C8334,$A$6:$K$6,0),1)</f>
        <v>528</v>
      </c>
      <c r="H8334" s="15">
        <f>D8334*VLOOKUP(A8334,Cost_Table,MATCH(C8334,M$6:W$6,0),1)</f>
        <v>280.5</v>
      </c>
      <c r="I8334" s="15">
        <f t="shared" si="389"/>
        <v>247.5</v>
      </c>
      <c r="J8334" s="43"/>
      <c r="K8334" s="1"/>
    </row>
    <row r="8335" spans="1:11">
      <c r="A8335" s="29">
        <v>41170</v>
      </c>
      <c r="B8335" s="30">
        <v>3</v>
      </c>
      <c r="C8335" s="30" t="s">
        <v>7</v>
      </c>
      <c r="D8335" s="30">
        <v>39</v>
      </c>
      <c r="E8335" s="50" t="str">
        <f t="shared" si="387"/>
        <v>September</v>
      </c>
      <c r="F8335" s="14" t="str">
        <f t="shared" si="388"/>
        <v>Tuesday</v>
      </c>
      <c r="G8335" s="15">
        <f>$D8335*VLOOKUP($A8335,Price_Table,MATCH($C8335,$A$6:$K$6,0),1)</f>
        <v>624</v>
      </c>
      <c r="H8335" s="15">
        <f>D8335*VLOOKUP(A8335,Cost_Table,MATCH(C8335,M$6:W$6,0),1)</f>
        <v>331.5</v>
      </c>
      <c r="I8335" s="15">
        <f t="shared" si="389"/>
        <v>292.5</v>
      </c>
      <c r="J8335" s="43"/>
      <c r="K8335" s="1"/>
    </row>
    <row r="8336" spans="1:11">
      <c r="A8336" s="29">
        <v>41171</v>
      </c>
      <c r="B8336" s="30">
        <v>3</v>
      </c>
      <c r="C8336" s="30" t="s">
        <v>7</v>
      </c>
      <c r="D8336" s="30">
        <v>19</v>
      </c>
      <c r="E8336" s="50" t="str">
        <f t="shared" si="387"/>
        <v>September</v>
      </c>
      <c r="F8336" s="14" t="str">
        <f t="shared" si="388"/>
        <v>Wednesday</v>
      </c>
      <c r="G8336" s="15">
        <f>$D8336*VLOOKUP($A8336,Price_Table,MATCH($C8336,$A$6:$K$6,0),1)</f>
        <v>304</v>
      </c>
      <c r="H8336" s="15">
        <f>D8336*VLOOKUP(A8336,Cost_Table,MATCH(C8336,M$6:W$6,0),1)</f>
        <v>161.5</v>
      </c>
      <c r="I8336" s="15">
        <f t="shared" si="389"/>
        <v>142.5</v>
      </c>
      <c r="J8336" s="43"/>
      <c r="K8336" s="1"/>
    </row>
    <row r="8337" spans="1:11">
      <c r="A8337" s="29">
        <v>41172</v>
      </c>
      <c r="B8337" s="30">
        <v>3</v>
      </c>
      <c r="C8337" s="30" t="s">
        <v>7</v>
      </c>
      <c r="D8337" s="30">
        <v>27</v>
      </c>
      <c r="E8337" s="50" t="str">
        <f t="shared" si="387"/>
        <v>September</v>
      </c>
      <c r="F8337" s="14" t="str">
        <f t="shared" si="388"/>
        <v>Thursday</v>
      </c>
      <c r="G8337" s="15">
        <f>$D8337*VLOOKUP($A8337,Price_Table,MATCH($C8337,$A$6:$K$6,0),1)</f>
        <v>432</v>
      </c>
      <c r="H8337" s="15">
        <f>D8337*VLOOKUP(A8337,Cost_Table,MATCH(C8337,M$6:W$6,0),1)</f>
        <v>229.5</v>
      </c>
      <c r="I8337" s="15">
        <f t="shared" si="389"/>
        <v>202.5</v>
      </c>
      <c r="J8337" s="43"/>
      <c r="K8337" s="1"/>
    </row>
    <row r="8338" spans="1:11">
      <c r="A8338" s="29">
        <v>41173</v>
      </c>
      <c r="B8338" s="30">
        <v>3</v>
      </c>
      <c r="C8338" s="30" t="s">
        <v>7</v>
      </c>
      <c r="D8338" s="30">
        <v>34</v>
      </c>
      <c r="E8338" s="50" t="str">
        <f t="shared" si="387"/>
        <v>September</v>
      </c>
      <c r="F8338" s="14" t="str">
        <f t="shared" si="388"/>
        <v>Friday</v>
      </c>
      <c r="G8338" s="15">
        <f>$D8338*VLOOKUP($A8338,Price_Table,MATCH($C8338,$A$6:$K$6,0),1)</f>
        <v>544</v>
      </c>
      <c r="H8338" s="15">
        <f>D8338*VLOOKUP(A8338,Cost_Table,MATCH(C8338,M$6:W$6,0),1)</f>
        <v>289</v>
      </c>
      <c r="I8338" s="15">
        <f t="shared" si="389"/>
        <v>255</v>
      </c>
      <c r="J8338" s="43"/>
      <c r="K8338" s="1"/>
    </row>
    <row r="8339" spans="1:11">
      <c r="A8339" s="29">
        <v>41174</v>
      </c>
      <c r="B8339" s="30">
        <v>3</v>
      </c>
      <c r="C8339" s="30" t="s">
        <v>7</v>
      </c>
      <c r="D8339" s="30">
        <v>36</v>
      </c>
      <c r="E8339" s="50" t="str">
        <f t="shared" si="387"/>
        <v>September</v>
      </c>
      <c r="F8339" s="14" t="str">
        <f t="shared" si="388"/>
        <v>Saturday</v>
      </c>
      <c r="G8339" s="15">
        <f>$D8339*VLOOKUP($A8339,Price_Table,MATCH($C8339,$A$6:$K$6,0),1)</f>
        <v>576</v>
      </c>
      <c r="H8339" s="15">
        <f>D8339*VLOOKUP(A8339,Cost_Table,MATCH(C8339,M$6:W$6,0),1)</f>
        <v>306</v>
      </c>
      <c r="I8339" s="15">
        <f t="shared" si="389"/>
        <v>270</v>
      </c>
      <c r="J8339" s="43"/>
      <c r="K8339" s="1"/>
    </row>
    <row r="8340" spans="1:11">
      <c r="A8340" s="29">
        <v>41175</v>
      </c>
      <c r="B8340" s="30">
        <v>3</v>
      </c>
      <c r="C8340" s="30" t="s">
        <v>7</v>
      </c>
      <c r="D8340" s="30">
        <v>28</v>
      </c>
      <c r="E8340" s="50" t="str">
        <f t="shared" si="387"/>
        <v>September</v>
      </c>
      <c r="F8340" s="14" t="str">
        <f t="shared" si="388"/>
        <v>Sunday</v>
      </c>
      <c r="G8340" s="15">
        <f>$D8340*VLOOKUP($A8340,Price_Table,MATCH($C8340,$A$6:$K$6,0),1)</f>
        <v>448</v>
      </c>
      <c r="H8340" s="15">
        <f>D8340*VLOOKUP(A8340,Cost_Table,MATCH(C8340,M$6:W$6,0),1)</f>
        <v>238</v>
      </c>
      <c r="I8340" s="15">
        <f t="shared" si="389"/>
        <v>210</v>
      </c>
      <c r="J8340" s="43"/>
      <c r="K8340" s="1"/>
    </row>
    <row r="8341" spans="1:11">
      <c r="A8341" s="29">
        <v>41176</v>
      </c>
      <c r="B8341" s="30">
        <v>3</v>
      </c>
      <c r="C8341" s="30" t="s">
        <v>7</v>
      </c>
      <c r="D8341" s="30">
        <v>27</v>
      </c>
      <c r="E8341" s="50" t="str">
        <f t="shared" si="387"/>
        <v>September</v>
      </c>
      <c r="F8341" s="14" t="str">
        <f t="shared" si="388"/>
        <v>Monday</v>
      </c>
      <c r="G8341" s="15">
        <f>$D8341*VLOOKUP($A8341,Price_Table,MATCH($C8341,$A$6:$K$6,0),1)</f>
        <v>432</v>
      </c>
      <c r="H8341" s="15">
        <f>D8341*VLOOKUP(A8341,Cost_Table,MATCH(C8341,M$6:W$6,0),1)</f>
        <v>229.5</v>
      </c>
      <c r="I8341" s="15">
        <f t="shared" si="389"/>
        <v>202.5</v>
      </c>
      <c r="J8341" s="43"/>
      <c r="K8341" s="1"/>
    </row>
    <row r="8342" spans="1:11">
      <c r="A8342" s="29">
        <v>41177</v>
      </c>
      <c r="B8342" s="30">
        <v>3</v>
      </c>
      <c r="C8342" s="30" t="s">
        <v>7</v>
      </c>
      <c r="D8342" s="30">
        <v>32</v>
      </c>
      <c r="E8342" s="50" t="str">
        <f t="shared" si="387"/>
        <v>September</v>
      </c>
      <c r="F8342" s="14" t="str">
        <f t="shared" si="388"/>
        <v>Tuesday</v>
      </c>
      <c r="G8342" s="15">
        <f>$D8342*VLOOKUP($A8342,Price_Table,MATCH($C8342,$A$6:$K$6,0),1)</f>
        <v>512</v>
      </c>
      <c r="H8342" s="15">
        <f>D8342*VLOOKUP(A8342,Cost_Table,MATCH(C8342,M$6:W$6,0),1)</f>
        <v>272</v>
      </c>
      <c r="I8342" s="15">
        <f t="shared" si="389"/>
        <v>240</v>
      </c>
      <c r="J8342" s="43"/>
      <c r="K8342" s="1"/>
    </row>
    <row r="8343" spans="1:11">
      <c r="A8343" s="29">
        <v>41178</v>
      </c>
      <c r="B8343" s="30">
        <v>3</v>
      </c>
      <c r="C8343" s="30" t="s">
        <v>7</v>
      </c>
      <c r="D8343" s="30">
        <v>39</v>
      </c>
      <c r="E8343" s="50" t="str">
        <f t="shared" ref="E8343:E8406" si="390">TEXT(A8343,"mmmm")</f>
        <v>September</v>
      </c>
      <c r="F8343" s="14" t="str">
        <f t="shared" ref="F8343:F8406" si="391">TEXT(A8343,"dddd")</f>
        <v>Wednesday</v>
      </c>
      <c r="G8343" s="15">
        <f>$D8343*VLOOKUP($A8343,Price_Table,MATCH($C8343,$A$6:$K$6,0),1)</f>
        <v>624</v>
      </c>
      <c r="H8343" s="15">
        <f>D8343*VLOOKUP(A8343,Cost_Table,MATCH(C8343,M$6:W$6,0),1)</f>
        <v>331.5</v>
      </c>
      <c r="I8343" s="15">
        <f t="shared" ref="I8343:I8406" si="392">G8343-H8343</f>
        <v>292.5</v>
      </c>
      <c r="J8343" s="43"/>
      <c r="K8343" s="1"/>
    </row>
    <row r="8344" spans="1:11">
      <c r="A8344" s="29">
        <v>41179</v>
      </c>
      <c r="B8344" s="30">
        <v>3</v>
      </c>
      <c r="C8344" s="30" t="s">
        <v>7</v>
      </c>
      <c r="D8344" s="30">
        <v>28</v>
      </c>
      <c r="E8344" s="50" t="str">
        <f t="shared" si="390"/>
        <v>September</v>
      </c>
      <c r="F8344" s="14" t="str">
        <f t="shared" si="391"/>
        <v>Thursday</v>
      </c>
      <c r="G8344" s="15">
        <f>$D8344*VLOOKUP($A8344,Price_Table,MATCH($C8344,$A$6:$K$6,0),1)</f>
        <v>448</v>
      </c>
      <c r="H8344" s="15">
        <f>D8344*VLOOKUP(A8344,Cost_Table,MATCH(C8344,M$6:W$6,0),1)</f>
        <v>238</v>
      </c>
      <c r="I8344" s="15">
        <f t="shared" si="392"/>
        <v>210</v>
      </c>
      <c r="J8344" s="43"/>
      <c r="K8344" s="1"/>
    </row>
    <row r="8345" spans="1:11">
      <c r="A8345" s="29">
        <v>41180</v>
      </c>
      <c r="B8345" s="30">
        <v>3</v>
      </c>
      <c r="C8345" s="30" t="s">
        <v>7</v>
      </c>
      <c r="D8345" s="30">
        <v>28</v>
      </c>
      <c r="E8345" s="50" t="str">
        <f t="shared" si="390"/>
        <v>September</v>
      </c>
      <c r="F8345" s="14" t="str">
        <f t="shared" si="391"/>
        <v>Friday</v>
      </c>
      <c r="G8345" s="15">
        <f>$D8345*VLOOKUP($A8345,Price_Table,MATCH($C8345,$A$6:$K$6,0),1)</f>
        <v>448</v>
      </c>
      <c r="H8345" s="15">
        <f>D8345*VLOOKUP(A8345,Cost_Table,MATCH(C8345,M$6:W$6,0),1)</f>
        <v>238</v>
      </c>
      <c r="I8345" s="15">
        <f t="shared" si="392"/>
        <v>210</v>
      </c>
      <c r="J8345" s="43"/>
      <c r="K8345" s="1"/>
    </row>
    <row r="8346" spans="1:11">
      <c r="A8346" s="29">
        <v>41181</v>
      </c>
      <c r="B8346" s="30">
        <v>3</v>
      </c>
      <c r="C8346" s="30" t="s">
        <v>7</v>
      </c>
      <c r="D8346" s="30">
        <v>28</v>
      </c>
      <c r="E8346" s="50" t="str">
        <f t="shared" si="390"/>
        <v>September</v>
      </c>
      <c r="F8346" s="14" t="str">
        <f t="shared" si="391"/>
        <v>Saturday</v>
      </c>
      <c r="G8346" s="15">
        <f>$D8346*VLOOKUP($A8346,Price_Table,MATCH($C8346,$A$6:$K$6,0),1)</f>
        <v>448</v>
      </c>
      <c r="H8346" s="15">
        <f>D8346*VLOOKUP(A8346,Cost_Table,MATCH(C8346,M$6:W$6,0),1)</f>
        <v>238</v>
      </c>
      <c r="I8346" s="15">
        <f t="shared" si="392"/>
        <v>210</v>
      </c>
      <c r="J8346" s="43"/>
      <c r="K8346" s="1"/>
    </row>
    <row r="8347" spans="1:11">
      <c r="A8347" s="29">
        <v>41182</v>
      </c>
      <c r="B8347" s="30">
        <v>3</v>
      </c>
      <c r="C8347" s="30" t="s">
        <v>7</v>
      </c>
      <c r="D8347" s="30">
        <v>37</v>
      </c>
      <c r="E8347" s="50" t="str">
        <f t="shared" si="390"/>
        <v>September</v>
      </c>
      <c r="F8347" s="14" t="str">
        <f t="shared" si="391"/>
        <v>Sunday</v>
      </c>
      <c r="G8347" s="15">
        <f>$D8347*VLOOKUP($A8347,Price_Table,MATCH($C8347,$A$6:$K$6,0),1)</f>
        <v>592</v>
      </c>
      <c r="H8347" s="15">
        <f>D8347*VLOOKUP(A8347,Cost_Table,MATCH(C8347,M$6:W$6,0),1)</f>
        <v>314.5</v>
      </c>
      <c r="I8347" s="15">
        <f t="shared" si="392"/>
        <v>277.5</v>
      </c>
      <c r="J8347" s="43"/>
      <c r="K8347" s="1"/>
    </row>
    <row r="8348" spans="1:11">
      <c r="A8348" s="29">
        <v>41183</v>
      </c>
      <c r="B8348" s="30">
        <v>3</v>
      </c>
      <c r="C8348" s="30" t="s">
        <v>7</v>
      </c>
      <c r="D8348" s="30">
        <v>25</v>
      </c>
      <c r="E8348" s="50" t="str">
        <f t="shared" si="390"/>
        <v>October</v>
      </c>
      <c r="F8348" s="14" t="str">
        <f t="shared" si="391"/>
        <v>Monday</v>
      </c>
      <c r="G8348" s="15">
        <f>$D8348*VLOOKUP($A8348,Price_Table,MATCH($C8348,$A$6:$K$6,0),1)</f>
        <v>400</v>
      </c>
      <c r="H8348" s="15">
        <f>D8348*VLOOKUP(A8348,Cost_Table,MATCH(C8348,M$6:W$6,0),1)</f>
        <v>212.5</v>
      </c>
      <c r="I8348" s="15">
        <f t="shared" si="392"/>
        <v>187.5</v>
      </c>
      <c r="J8348" s="43"/>
      <c r="K8348" s="1"/>
    </row>
    <row r="8349" spans="1:11">
      <c r="A8349" s="29">
        <v>41184</v>
      </c>
      <c r="B8349" s="30">
        <v>3</v>
      </c>
      <c r="C8349" s="30" t="s">
        <v>7</v>
      </c>
      <c r="D8349" s="30">
        <v>40</v>
      </c>
      <c r="E8349" s="50" t="str">
        <f t="shared" si="390"/>
        <v>October</v>
      </c>
      <c r="F8349" s="14" t="str">
        <f t="shared" si="391"/>
        <v>Tuesday</v>
      </c>
      <c r="G8349" s="15">
        <f>$D8349*VLOOKUP($A8349,Price_Table,MATCH($C8349,$A$6:$K$6,0),1)</f>
        <v>640</v>
      </c>
      <c r="H8349" s="15">
        <f>D8349*VLOOKUP(A8349,Cost_Table,MATCH(C8349,M$6:W$6,0),1)</f>
        <v>340</v>
      </c>
      <c r="I8349" s="15">
        <f t="shared" si="392"/>
        <v>300</v>
      </c>
      <c r="J8349" s="43"/>
      <c r="K8349" s="1"/>
    </row>
    <row r="8350" spans="1:11">
      <c r="A8350" s="29">
        <v>41185</v>
      </c>
      <c r="B8350" s="30">
        <v>3</v>
      </c>
      <c r="C8350" s="30" t="s">
        <v>7</v>
      </c>
      <c r="D8350" s="30">
        <v>28</v>
      </c>
      <c r="E8350" s="50" t="str">
        <f t="shared" si="390"/>
        <v>October</v>
      </c>
      <c r="F8350" s="14" t="str">
        <f t="shared" si="391"/>
        <v>Wednesday</v>
      </c>
      <c r="G8350" s="15">
        <f>$D8350*VLOOKUP($A8350,Price_Table,MATCH($C8350,$A$6:$K$6,0),1)</f>
        <v>448</v>
      </c>
      <c r="H8350" s="15">
        <f>D8350*VLOOKUP(A8350,Cost_Table,MATCH(C8350,M$6:W$6,0),1)</f>
        <v>238</v>
      </c>
      <c r="I8350" s="15">
        <f t="shared" si="392"/>
        <v>210</v>
      </c>
      <c r="J8350" s="43"/>
      <c r="K8350" s="1"/>
    </row>
    <row r="8351" spans="1:11">
      <c r="A8351" s="29">
        <v>41186</v>
      </c>
      <c r="B8351" s="30">
        <v>3</v>
      </c>
      <c r="C8351" s="30" t="s">
        <v>7</v>
      </c>
      <c r="D8351" s="30">
        <v>22</v>
      </c>
      <c r="E8351" s="50" t="str">
        <f t="shared" si="390"/>
        <v>October</v>
      </c>
      <c r="F8351" s="14" t="str">
        <f t="shared" si="391"/>
        <v>Thursday</v>
      </c>
      <c r="G8351" s="15">
        <f>$D8351*VLOOKUP($A8351,Price_Table,MATCH($C8351,$A$6:$K$6,0),1)</f>
        <v>352</v>
      </c>
      <c r="H8351" s="15">
        <f>D8351*VLOOKUP(A8351,Cost_Table,MATCH(C8351,M$6:W$6,0),1)</f>
        <v>187</v>
      </c>
      <c r="I8351" s="15">
        <f t="shared" si="392"/>
        <v>165</v>
      </c>
      <c r="J8351" s="43"/>
      <c r="K8351" s="1"/>
    </row>
    <row r="8352" spans="1:11">
      <c r="A8352" s="29">
        <v>41187</v>
      </c>
      <c r="B8352" s="30">
        <v>3</v>
      </c>
      <c r="C8352" s="30" t="s">
        <v>7</v>
      </c>
      <c r="D8352" s="30">
        <v>38</v>
      </c>
      <c r="E8352" s="50" t="str">
        <f t="shared" si="390"/>
        <v>October</v>
      </c>
      <c r="F8352" s="14" t="str">
        <f t="shared" si="391"/>
        <v>Friday</v>
      </c>
      <c r="G8352" s="15">
        <f>$D8352*VLOOKUP($A8352,Price_Table,MATCH($C8352,$A$6:$K$6,0),1)</f>
        <v>608</v>
      </c>
      <c r="H8352" s="15">
        <f>D8352*VLOOKUP(A8352,Cost_Table,MATCH(C8352,M$6:W$6,0),1)</f>
        <v>323</v>
      </c>
      <c r="I8352" s="15">
        <f t="shared" si="392"/>
        <v>285</v>
      </c>
      <c r="J8352" s="43"/>
      <c r="K8352" s="1"/>
    </row>
    <row r="8353" spans="1:11">
      <c r="A8353" s="29">
        <v>41188</v>
      </c>
      <c r="B8353" s="30">
        <v>3</v>
      </c>
      <c r="C8353" s="30" t="s">
        <v>7</v>
      </c>
      <c r="D8353" s="30">
        <v>38</v>
      </c>
      <c r="E8353" s="50" t="str">
        <f t="shared" si="390"/>
        <v>October</v>
      </c>
      <c r="F8353" s="14" t="str">
        <f t="shared" si="391"/>
        <v>Saturday</v>
      </c>
      <c r="G8353" s="15">
        <f>$D8353*VLOOKUP($A8353,Price_Table,MATCH($C8353,$A$6:$K$6,0),1)</f>
        <v>608</v>
      </c>
      <c r="H8353" s="15">
        <f>D8353*VLOOKUP(A8353,Cost_Table,MATCH(C8353,M$6:W$6,0),1)</f>
        <v>323</v>
      </c>
      <c r="I8353" s="15">
        <f t="shared" si="392"/>
        <v>285</v>
      </c>
      <c r="J8353" s="43"/>
      <c r="K8353" s="1"/>
    </row>
    <row r="8354" spans="1:11">
      <c r="A8354" s="29">
        <v>41189</v>
      </c>
      <c r="B8354" s="30">
        <v>3</v>
      </c>
      <c r="C8354" s="30" t="s">
        <v>7</v>
      </c>
      <c r="D8354" s="30">
        <v>30</v>
      </c>
      <c r="E8354" s="50" t="str">
        <f t="shared" si="390"/>
        <v>October</v>
      </c>
      <c r="F8354" s="14" t="str">
        <f t="shared" si="391"/>
        <v>Sunday</v>
      </c>
      <c r="G8354" s="15">
        <f>$D8354*VLOOKUP($A8354,Price_Table,MATCH($C8354,$A$6:$K$6,0),1)</f>
        <v>480</v>
      </c>
      <c r="H8354" s="15">
        <f>D8354*VLOOKUP(A8354,Cost_Table,MATCH(C8354,M$6:W$6,0),1)</f>
        <v>255</v>
      </c>
      <c r="I8354" s="15">
        <f t="shared" si="392"/>
        <v>225</v>
      </c>
      <c r="J8354" s="43"/>
      <c r="K8354" s="1"/>
    </row>
    <row r="8355" spans="1:11">
      <c r="A8355" s="29">
        <v>41190</v>
      </c>
      <c r="B8355" s="30">
        <v>3</v>
      </c>
      <c r="C8355" s="30" t="s">
        <v>7</v>
      </c>
      <c r="D8355" s="30">
        <v>48</v>
      </c>
      <c r="E8355" s="50" t="str">
        <f t="shared" si="390"/>
        <v>October</v>
      </c>
      <c r="F8355" s="14" t="str">
        <f t="shared" si="391"/>
        <v>Monday</v>
      </c>
      <c r="G8355" s="15">
        <f>$D8355*VLOOKUP($A8355,Price_Table,MATCH($C8355,$A$6:$K$6,0),1)</f>
        <v>768</v>
      </c>
      <c r="H8355" s="15">
        <f>D8355*VLOOKUP(A8355,Cost_Table,MATCH(C8355,M$6:W$6,0),1)</f>
        <v>408</v>
      </c>
      <c r="I8355" s="15">
        <f t="shared" si="392"/>
        <v>360</v>
      </c>
      <c r="J8355" s="43"/>
      <c r="K8355" s="1"/>
    </row>
    <row r="8356" spans="1:11">
      <c r="A8356" s="29">
        <v>41191</v>
      </c>
      <c r="B8356" s="30">
        <v>3</v>
      </c>
      <c r="C8356" s="30" t="s">
        <v>7</v>
      </c>
      <c r="D8356" s="30">
        <v>26</v>
      </c>
      <c r="E8356" s="50" t="str">
        <f t="shared" si="390"/>
        <v>October</v>
      </c>
      <c r="F8356" s="14" t="str">
        <f t="shared" si="391"/>
        <v>Tuesday</v>
      </c>
      <c r="G8356" s="15">
        <f>$D8356*VLOOKUP($A8356,Price_Table,MATCH($C8356,$A$6:$K$6,0),1)</f>
        <v>416</v>
      </c>
      <c r="H8356" s="15">
        <f>D8356*VLOOKUP(A8356,Cost_Table,MATCH(C8356,M$6:W$6,0),1)</f>
        <v>221</v>
      </c>
      <c r="I8356" s="15">
        <f t="shared" si="392"/>
        <v>195</v>
      </c>
      <c r="J8356" s="43"/>
      <c r="K8356" s="1"/>
    </row>
    <row r="8357" spans="1:11">
      <c r="A8357" s="29">
        <v>41192</v>
      </c>
      <c r="B8357" s="30">
        <v>3</v>
      </c>
      <c r="C8357" s="30" t="s">
        <v>7</v>
      </c>
      <c r="D8357" s="30">
        <v>40</v>
      </c>
      <c r="E8357" s="50" t="str">
        <f t="shared" si="390"/>
        <v>October</v>
      </c>
      <c r="F8357" s="14" t="str">
        <f t="shared" si="391"/>
        <v>Wednesday</v>
      </c>
      <c r="G8357" s="15">
        <f>$D8357*VLOOKUP($A8357,Price_Table,MATCH($C8357,$A$6:$K$6,0),1)</f>
        <v>640</v>
      </c>
      <c r="H8357" s="15">
        <f>D8357*VLOOKUP(A8357,Cost_Table,MATCH(C8357,M$6:W$6,0),1)</f>
        <v>340</v>
      </c>
      <c r="I8357" s="15">
        <f t="shared" si="392"/>
        <v>300</v>
      </c>
      <c r="J8357" s="43"/>
      <c r="K8357" s="1"/>
    </row>
    <row r="8358" spans="1:11">
      <c r="A8358" s="29">
        <v>41193</v>
      </c>
      <c r="B8358" s="30">
        <v>3</v>
      </c>
      <c r="C8358" s="30" t="s">
        <v>7</v>
      </c>
      <c r="D8358" s="30">
        <v>26</v>
      </c>
      <c r="E8358" s="50" t="str">
        <f t="shared" si="390"/>
        <v>October</v>
      </c>
      <c r="F8358" s="14" t="str">
        <f t="shared" si="391"/>
        <v>Thursday</v>
      </c>
      <c r="G8358" s="15">
        <f>$D8358*VLOOKUP($A8358,Price_Table,MATCH($C8358,$A$6:$K$6,0),1)</f>
        <v>416</v>
      </c>
      <c r="H8358" s="15">
        <f>D8358*VLOOKUP(A8358,Cost_Table,MATCH(C8358,M$6:W$6,0),1)</f>
        <v>221</v>
      </c>
      <c r="I8358" s="15">
        <f t="shared" si="392"/>
        <v>195</v>
      </c>
      <c r="J8358" s="43"/>
      <c r="K8358" s="1"/>
    </row>
    <row r="8359" spans="1:11">
      <c r="A8359" s="29">
        <v>41194</v>
      </c>
      <c r="B8359" s="30">
        <v>3</v>
      </c>
      <c r="C8359" s="30" t="s">
        <v>7</v>
      </c>
      <c r="D8359" s="30">
        <v>31</v>
      </c>
      <c r="E8359" s="50" t="str">
        <f t="shared" si="390"/>
        <v>October</v>
      </c>
      <c r="F8359" s="14" t="str">
        <f t="shared" si="391"/>
        <v>Friday</v>
      </c>
      <c r="G8359" s="15">
        <f>$D8359*VLOOKUP($A8359,Price_Table,MATCH($C8359,$A$6:$K$6,0),1)</f>
        <v>496</v>
      </c>
      <c r="H8359" s="15">
        <f>D8359*VLOOKUP(A8359,Cost_Table,MATCH(C8359,M$6:W$6,0),1)</f>
        <v>263.5</v>
      </c>
      <c r="I8359" s="15">
        <f t="shared" si="392"/>
        <v>232.5</v>
      </c>
      <c r="J8359" s="43"/>
      <c r="K8359" s="1"/>
    </row>
    <row r="8360" spans="1:11">
      <c r="A8360" s="29">
        <v>41195</v>
      </c>
      <c r="B8360" s="30">
        <v>3</v>
      </c>
      <c r="C8360" s="30" t="s">
        <v>7</v>
      </c>
      <c r="D8360" s="30">
        <v>27</v>
      </c>
      <c r="E8360" s="50" t="str">
        <f t="shared" si="390"/>
        <v>October</v>
      </c>
      <c r="F8360" s="14" t="str">
        <f t="shared" si="391"/>
        <v>Saturday</v>
      </c>
      <c r="G8360" s="15">
        <f>$D8360*VLOOKUP($A8360,Price_Table,MATCH($C8360,$A$6:$K$6,0),1)</f>
        <v>432</v>
      </c>
      <c r="H8360" s="15">
        <f>D8360*VLOOKUP(A8360,Cost_Table,MATCH(C8360,M$6:W$6,0),1)</f>
        <v>229.5</v>
      </c>
      <c r="I8360" s="15">
        <f t="shared" si="392"/>
        <v>202.5</v>
      </c>
      <c r="J8360" s="43"/>
      <c r="K8360" s="1"/>
    </row>
    <row r="8361" spans="1:11">
      <c r="A8361" s="29">
        <v>41196</v>
      </c>
      <c r="B8361" s="30">
        <v>3</v>
      </c>
      <c r="C8361" s="30" t="s">
        <v>7</v>
      </c>
      <c r="D8361" s="30">
        <v>28</v>
      </c>
      <c r="E8361" s="50" t="str">
        <f t="shared" si="390"/>
        <v>October</v>
      </c>
      <c r="F8361" s="14" t="str">
        <f t="shared" si="391"/>
        <v>Sunday</v>
      </c>
      <c r="G8361" s="15">
        <f>$D8361*VLOOKUP($A8361,Price_Table,MATCH($C8361,$A$6:$K$6,0),1)</f>
        <v>448</v>
      </c>
      <c r="H8361" s="15">
        <f>D8361*VLOOKUP(A8361,Cost_Table,MATCH(C8361,M$6:W$6,0),1)</f>
        <v>238</v>
      </c>
      <c r="I8361" s="15">
        <f t="shared" si="392"/>
        <v>210</v>
      </c>
      <c r="J8361" s="43"/>
      <c r="K8361" s="1"/>
    </row>
    <row r="8362" spans="1:11">
      <c r="A8362" s="29">
        <v>41197</v>
      </c>
      <c r="B8362" s="30">
        <v>3</v>
      </c>
      <c r="C8362" s="30" t="s">
        <v>7</v>
      </c>
      <c r="D8362" s="30">
        <v>19</v>
      </c>
      <c r="E8362" s="50" t="str">
        <f t="shared" si="390"/>
        <v>October</v>
      </c>
      <c r="F8362" s="14" t="str">
        <f t="shared" si="391"/>
        <v>Monday</v>
      </c>
      <c r="G8362" s="15">
        <f>$D8362*VLOOKUP($A8362,Price_Table,MATCH($C8362,$A$6:$K$6,0),1)</f>
        <v>304</v>
      </c>
      <c r="H8362" s="15">
        <f>D8362*VLOOKUP(A8362,Cost_Table,MATCH(C8362,M$6:W$6,0),1)</f>
        <v>161.5</v>
      </c>
      <c r="I8362" s="15">
        <f t="shared" si="392"/>
        <v>142.5</v>
      </c>
      <c r="J8362" s="43"/>
      <c r="K8362" s="1"/>
    </row>
    <row r="8363" spans="1:11">
      <c r="A8363" s="29">
        <v>41198</v>
      </c>
      <c r="B8363" s="30">
        <v>3</v>
      </c>
      <c r="C8363" s="30" t="s">
        <v>7</v>
      </c>
      <c r="D8363" s="30">
        <v>27</v>
      </c>
      <c r="E8363" s="50" t="str">
        <f t="shared" si="390"/>
        <v>October</v>
      </c>
      <c r="F8363" s="14" t="str">
        <f t="shared" si="391"/>
        <v>Tuesday</v>
      </c>
      <c r="G8363" s="15">
        <f>$D8363*VLOOKUP($A8363,Price_Table,MATCH($C8363,$A$6:$K$6,0),1)</f>
        <v>432</v>
      </c>
      <c r="H8363" s="15">
        <f>D8363*VLOOKUP(A8363,Cost_Table,MATCH(C8363,M$6:W$6,0),1)</f>
        <v>229.5</v>
      </c>
      <c r="I8363" s="15">
        <f t="shared" si="392"/>
        <v>202.5</v>
      </c>
      <c r="J8363" s="43"/>
      <c r="K8363" s="1"/>
    </row>
    <row r="8364" spans="1:11">
      <c r="A8364" s="29">
        <v>41199</v>
      </c>
      <c r="B8364" s="30">
        <v>3</v>
      </c>
      <c r="C8364" s="30" t="s">
        <v>7</v>
      </c>
      <c r="D8364" s="30">
        <v>34</v>
      </c>
      <c r="E8364" s="50" t="str">
        <f t="shared" si="390"/>
        <v>October</v>
      </c>
      <c r="F8364" s="14" t="str">
        <f t="shared" si="391"/>
        <v>Wednesday</v>
      </c>
      <c r="G8364" s="15">
        <f>$D8364*VLOOKUP($A8364,Price_Table,MATCH($C8364,$A$6:$K$6,0),1)</f>
        <v>544</v>
      </c>
      <c r="H8364" s="15">
        <f>D8364*VLOOKUP(A8364,Cost_Table,MATCH(C8364,M$6:W$6,0),1)</f>
        <v>289</v>
      </c>
      <c r="I8364" s="15">
        <f t="shared" si="392"/>
        <v>255</v>
      </c>
      <c r="J8364" s="43"/>
      <c r="K8364" s="1"/>
    </row>
    <row r="8365" spans="1:11">
      <c r="A8365" s="29">
        <v>41200</v>
      </c>
      <c r="B8365" s="30">
        <v>3</v>
      </c>
      <c r="C8365" s="30" t="s">
        <v>7</v>
      </c>
      <c r="D8365" s="30">
        <v>34</v>
      </c>
      <c r="E8365" s="50" t="str">
        <f t="shared" si="390"/>
        <v>October</v>
      </c>
      <c r="F8365" s="14" t="str">
        <f t="shared" si="391"/>
        <v>Thursday</v>
      </c>
      <c r="G8365" s="15">
        <f>$D8365*VLOOKUP($A8365,Price_Table,MATCH($C8365,$A$6:$K$6,0),1)</f>
        <v>544</v>
      </c>
      <c r="H8365" s="15">
        <f>D8365*VLOOKUP(A8365,Cost_Table,MATCH(C8365,M$6:W$6,0),1)</f>
        <v>289</v>
      </c>
      <c r="I8365" s="15">
        <f t="shared" si="392"/>
        <v>255</v>
      </c>
      <c r="J8365" s="43"/>
      <c r="K8365" s="1"/>
    </row>
    <row r="8366" spans="1:11">
      <c r="A8366" s="29">
        <v>41201</v>
      </c>
      <c r="B8366" s="30">
        <v>3</v>
      </c>
      <c r="C8366" s="30" t="s">
        <v>7</v>
      </c>
      <c r="D8366" s="30">
        <v>33</v>
      </c>
      <c r="E8366" s="50" t="str">
        <f t="shared" si="390"/>
        <v>October</v>
      </c>
      <c r="F8366" s="14" t="str">
        <f t="shared" si="391"/>
        <v>Friday</v>
      </c>
      <c r="G8366" s="15">
        <f>$D8366*VLOOKUP($A8366,Price_Table,MATCH($C8366,$A$6:$K$6,0),1)</f>
        <v>528</v>
      </c>
      <c r="H8366" s="15">
        <f>D8366*VLOOKUP(A8366,Cost_Table,MATCH(C8366,M$6:W$6,0),1)</f>
        <v>280.5</v>
      </c>
      <c r="I8366" s="15">
        <f t="shared" si="392"/>
        <v>247.5</v>
      </c>
      <c r="J8366" s="43"/>
      <c r="K8366" s="1"/>
    </row>
    <row r="8367" spans="1:11">
      <c r="A8367" s="29">
        <v>41202</v>
      </c>
      <c r="B8367" s="30">
        <v>3</v>
      </c>
      <c r="C8367" s="30" t="s">
        <v>7</v>
      </c>
      <c r="D8367" s="30">
        <v>36</v>
      </c>
      <c r="E8367" s="50" t="str">
        <f t="shared" si="390"/>
        <v>October</v>
      </c>
      <c r="F8367" s="14" t="str">
        <f t="shared" si="391"/>
        <v>Saturday</v>
      </c>
      <c r="G8367" s="15">
        <f>$D8367*VLOOKUP($A8367,Price_Table,MATCH($C8367,$A$6:$K$6,0),1)</f>
        <v>576</v>
      </c>
      <c r="H8367" s="15">
        <f>D8367*VLOOKUP(A8367,Cost_Table,MATCH(C8367,M$6:W$6,0),1)</f>
        <v>306</v>
      </c>
      <c r="I8367" s="15">
        <f t="shared" si="392"/>
        <v>270</v>
      </c>
      <c r="J8367" s="43"/>
      <c r="K8367" s="1"/>
    </row>
    <row r="8368" spans="1:11">
      <c r="A8368" s="29">
        <v>41203</v>
      </c>
      <c r="B8368" s="30">
        <v>3</v>
      </c>
      <c r="C8368" s="30" t="s">
        <v>7</v>
      </c>
      <c r="D8368" s="30">
        <v>31</v>
      </c>
      <c r="E8368" s="50" t="str">
        <f t="shared" si="390"/>
        <v>October</v>
      </c>
      <c r="F8368" s="14" t="str">
        <f t="shared" si="391"/>
        <v>Sunday</v>
      </c>
      <c r="G8368" s="15">
        <f>$D8368*VLOOKUP($A8368,Price_Table,MATCH($C8368,$A$6:$K$6,0),1)</f>
        <v>496</v>
      </c>
      <c r="H8368" s="15">
        <f>D8368*VLOOKUP(A8368,Cost_Table,MATCH(C8368,M$6:W$6,0),1)</f>
        <v>263.5</v>
      </c>
      <c r="I8368" s="15">
        <f t="shared" si="392"/>
        <v>232.5</v>
      </c>
      <c r="J8368" s="43"/>
      <c r="K8368" s="1"/>
    </row>
    <row r="8369" spans="1:11">
      <c r="A8369" s="29">
        <v>41204</v>
      </c>
      <c r="B8369" s="30">
        <v>3</v>
      </c>
      <c r="C8369" s="30" t="s">
        <v>7</v>
      </c>
      <c r="D8369" s="30">
        <v>32</v>
      </c>
      <c r="E8369" s="50" t="str">
        <f t="shared" si="390"/>
        <v>October</v>
      </c>
      <c r="F8369" s="14" t="str">
        <f t="shared" si="391"/>
        <v>Monday</v>
      </c>
      <c r="G8369" s="15">
        <f>$D8369*VLOOKUP($A8369,Price_Table,MATCH($C8369,$A$6:$K$6,0),1)</f>
        <v>512</v>
      </c>
      <c r="H8369" s="15">
        <f>D8369*VLOOKUP(A8369,Cost_Table,MATCH(C8369,M$6:W$6,0),1)</f>
        <v>272</v>
      </c>
      <c r="I8369" s="15">
        <f t="shared" si="392"/>
        <v>240</v>
      </c>
      <c r="J8369" s="43"/>
      <c r="K8369" s="1"/>
    </row>
    <row r="8370" spans="1:11">
      <c r="A8370" s="29">
        <v>41205</v>
      </c>
      <c r="B8370" s="30">
        <v>3</v>
      </c>
      <c r="C8370" s="30" t="s">
        <v>7</v>
      </c>
      <c r="D8370" s="30">
        <v>25</v>
      </c>
      <c r="E8370" s="50" t="str">
        <f t="shared" si="390"/>
        <v>October</v>
      </c>
      <c r="F8370" s="14" t="str">
        <f t="shared" si="391"/>
        <v>Tuesday</v>
      </c>
      <c r="G8370" s="15">
        <f>$D8370*VLOOKUP($A8370,Price_Table,MATCH($C8370,$A$6:$K$6,0),1)</f>
        <v>400</v>
      </c>
      <c r="H8370" s="15">
        <f>D8370*VLOOKUP(A8370,Cost_Table,MATCH(C8370,M$6:W$6,0),1)</f>
        <v>212.5</v>
      </c>
      <c r="I8370" s="15">
        <f t="shared" si="392"/>
        <v>187.5</v>
      </c>
      <c r="J8370" s="43"/>
      <c r="K8370" s="1"/>
    </row>
    <row r="8371" spans="1:11">
      <c r="A8371" s="29">
        <v>41206</v>
      </c>
      <c r="B8371" s="30">
        <v>3</v>
      </c>
      <c r="C8371" s="30" t="s">
        <v>7</v>
      </c>
      <c r="D8371" s="30">
        <v>33</v>
      </c>
      <c r="E8371" s="50" t="str">
        <f t="shared" si="390"/>
        <v>October</v>
      </c>
      <c r="F8371" s="14" t="str">
        <f t="shared" si="391"/>
        <v>Wednesday</v>
      </c>
      <c r="G8371" s="15">
        <f>$D8371*VLOOKUP($A8371,Price_Table,MATCH($C8371,$A$6:$K$6,0),1)</f>
        <v>528</v>
      </c>
      <c r="H8371" s="15">
        <f>D8371*VLOOKUP(A8371,Cost_Table,MATCH(C8371,M$6:W$6,0),1)</f>
        <v>280.5</v>
      </c>
      <c r="I8371" s="15">
        <f t="shared" si="392"/>
        <v>247.5</v>
      </c>
      <c r="J8371" s="43"/>
      <c r="K8371" s="1"/>
    </row>
    <row r="8372" spans="1:11">
      <c r="A8372" s="29">
        <v>41207</v>
      </c>
      <c r="B8372" s="30">
        <v>3</v>
      </c>
      <c r="C8372" s="30" t="s">
        <v>7</v>
      </c>
      <c r="D8372" s="30">
        <v>29</v>
      </c>
      <c r="E8372" s="50" t="str">
        <f t="shared" si="390"/>
        <v>October</v>
      </c>
      <c r="F8372" s="14" t="str">
        <f t="shared" si="391"/>
        <v>Thursday</v>
      </c>
      <c r="G8372" s="15">
        <f>$D8372*VLOOKUP($A8372,Price_Table,MATCH($C8372,$A$6:$K$6,0),1)</f>
        <v>464</v>
      </c>
      <c r="H8372" s="15">
        <f>D8372*VLOOKUP(A8372,Cost_Table,MATCH(C8372,M$6:W$6,0),1)</f>
        <v>246.5</v>
      </c>
      <c r="I8372" s="15">
        <f t="shared" si="392"/>
        <v>217.5</v>
      </c>
      <c r="J8372" s="43"/>
      <c r="K8372" s="1"/>
    </row>
    <row r="8373" spans="1:11">
      <c r="A8373" s="29">
        <v>41208</v>
      </c>
      <c r="B8373" s="30">
        <v>3</v>
      </c>
      <c r="C8373" s="30" t="s">
        <v>7</v>
      </c>
      <c r="D8373" s="30">
        <v>33</v>
      </c>
      <c r="E8373" s="50" t="str">
        <f t="shared" si="390"/>
        <v>October</v>
      </c>
      <c r="F8373" s="14" t="str">
        <f t="shared" si="391"/>
        <v>Friday</v>
      </c>
      <c r="G8373" s="15">
        <f>$D8373*VLOOKUP($A8373,Price_Table,MATCH($C8373,$A$6:$K$6,0),1)</f>
        <v>528</v>
      </c>
      <c r="H8373" s="15">
        <f>D8373*VLOOKUP(A8373,Cost_Table,MATCH(C8373,M$6:W$6,0),1)</f>
        <v>280.5</v>
      </c>
      <c r="I8373" s="15">
        <f t="shared" si="392"/>
        <v>247.5</v>
      </c>
      <c r="J8373" s="43"/>
      <c r="K8373" s="1"/>
    </row>
    <row r="8374" spans="1:11">
      <c r="A8374" s="29">
        <v>41209</v>
      </c>
      <c r="B8374" s="30">
        <v>3</v>
      </c>
      <c r="C8374" s="30" t="s">
        <v>7</v>
      </c>
      <c r="D8374" s="30">
        <v>34</v>
      </c>
      <c r="E8374" s="50" t="str">
        <f t="shared" si="390"/>
        <v>October</v>
      </c>
      <c r="F8374" s="14" t="str">
        <f t="shared" si="391"/>
        <v>Saturday</v>
      </c>
      <c r="G8374" s="15">
        <f>$D8374*VLOOKUP($A8374,Price_Table,MATCH($C8374,$A$6:$K$6,0),1)</f>
        <v>544</v>
      </c>
      <c r="H8374" s="15">
        <f>D8374*VLOOKUP(A8374,Cost_Table,MATCH(C8374,M$6:W$6,0),1)</f>
        <v>289</v>
      </c>
      <c r="I8374" s="15">
        <f t="shared" si="392"/>
        <v>255</v>
      </c>
      <c r="J8374" s="43"/>
      <c r="K8374" s="1"/>
    </row>
    <row r="8375" spans="1:11">
      <c r="A8375" s="29">
        <v>41210</v>
      </c>
      <c r="B8375" s="30">
        <v>3</v>
      </c>
      <c r="C8375" s="30" t="s">
        <v>7</v>
      </c>
      <c r="D8375" s="30">
        <v>36</v>
      </c>
      <c r="E8375" s="50" t="str">
        <f t="shared" si="390"/>
        <v>October</v>
      </c>
      <c r="F8375" s="14" t="str">
        <f t="shared" si="391"/>
        <v>Sunday</v>
      </c>
      <c r="G8375" s="15">
        <f>$D8375*VLOOKUP($A8375,Price_Table,MATCH($C8375,$A$6:$K$6,0),1)</f>
        <v>576</v>
      </c>
      <c r="H8375" s="15">
        <f>D8375*VLOOKUP(A8375,Cost_Table,MATCH(C8375,M$6:W$6,0),1)</f>
        <v>306</v>
      </c>
      <c r="I8375" s="15">
        <f t="shared" si="392"/>
        <v>270</v>
      </c>
      <c r="J8375" s="43"/>
      <c r="K8375" s="1"/>
    </row>
    <row r="8376" spans="1:11">
      <c r="A8376" s="29">
        <v>41211</v>
      </c>
      <c r="B8376" s="30">
        <v>3</v>
      </c>
      <c r="C8376" s="30" t="s">
        <v>7</v>
      </c>
      <c r="D8376" s="30">
        <v>36</v>
      </c>
      <c r="E8376" s="50" t="str">
        <f t="shared" si="390"/>
        <v>October</v>
      </c>
      <c r="F8376" s="14" t="str">
        <f t="shared" si="391"/>
        <v>Monday</v>
      </c>
      <c r="G8376" s="15">
        <f>$D8376*VLOOKUP($A8376,Price_Table,MATCH($C8376,$A$6:$K$6,0),1)</f>
        <v>576</v>
      </c>
      <c r="H8376" s="15">
        <f>D8376*VLOOKUP(A8376,Cost_Table,MATCH(C8376,M$6:W$6,0),1)</f>
        <v>306</v>
      </c>
      <c r="I8376" s="15">
        <f t="shared" si="392"/>
        <v>270</v>
      </c>
      <c r="J8376" s="43"/>
      <c r="K8376" s="1"/>
    </row>
    <row r="8377" spans="1:11">
      <c r="A8377" s="29">
        <v>41212</v>
      </c>
      <c r="B8377" s="30">
        <v>3</v>
      </c>
      <c r="C8377" s="30" t="s">
        <v>7</v>
      </c>
      <c r="D8377" s="30">
        <v>34</v>
      </c>
      <c r="E8377" s="50" t="str">
        <f t="shared" si="390"/>
        <v>October</v>
      </c>
      <c r="F8377" s="14" t="str">
        <f t="shared" si="391"/>
        <v>Tuesday</v>
      </c>
      <c r="G8377" s="15">
        <f>$D8377*VLOOKUP($A8377,Price_Table,MATCH($C8377,$A$6:$K$6,0),1)</f>
        <v>544</v>
      </c>
      <c r="H8377" s="15">
        <f>D8377*VLOOKUP(A8377,Cost_Table,MATCH(C8377,M$6:W$6,0),1)</f>
        <v>289</v>
      </c>
      <c r="I8377" s="15">
        <f t="shared" si="392"/>
        <v>255</v>
      </c>
      <c r="J8377" s="43"/>
      <c r="K8377" s="1"/>
    </row>
    <row r="8378" spans="1:11">
      <c r="A8378" s="29">
        <v>41213</v>
      </c>
      <c r="B8378" s="30">
        <v>3</v>
      </c>
      <c r="C8378" s="30" t="s">
        <v>7</v>
      </c>
      <c r="D8378" s="30">
        <v>29</v>
      </c>
      <c r="E8378" s="50" t="str">
        <f t="shared" si="390"/>
        <v>October</v>
      </c>
      <c r="F8378" s="14" t="str">
        <f t="shared" si="391"/>
        <v>Wednesday</v>
      </c>
      <c r="G8378" s="15">
        <f>$D8378*VLOOKUP($A8378,Price_Table,MATCH($C8378,$A$6:$K$6,0),1)</f>
        <v>464</v>
      </c>
      <c r="H8378" s="15">
        <f>D8378*VLOOKUP(A8378,Cost_Table,MATCH(C8378,M$6:W$6,0),1)</f>
        <v>246.5</v>
      </c>
      <c r="I8378" s="15">
        <f t="shared" si="392"/>
        <v>217.5</v>
      </c>
      <c r="J8378" s="43"/>
      <c r="K8378" s="1"/>
    </row>
    <row r="8379" spans="1:11">
      <c r="A8379" s="29">
        <v>41214</v>
      </c>
      <c r="B8379" s="30">
        <v>3</v>
      </c>
      <c r="C8379" s="30" t="s">
        <v>7</v>
      </c>
      <c r="D8379" s="30">
        <v>30</v>
      </c>
      <c r="E8379" s="50" t="str">
        <f t="shared" si="390"/>
        <v>November</v>
      </c>
      <c r="F8379" s="14" t="str">
        <f t="shared" si="391"/>
        <v>Thursday</v>
      </c>
      <c r="G8379" s="15">
        <f>$D8379*VLOOKUP($A8379,Price_Table,MATCH($C8379,$A$6:$K$6,0),1)</f>
        <v>480</v>
      </c>
      <c r="H8379" s="15">
        <f>D8379*VLOOKUP(A8379,Cost_Table,MATCH(C8379,M$6:W$6,0),1)</f>
        <v>255</v>
      </c>
      <c r="I8379" s="15">
        <f t="shared" si="392"/>
        <v>225</v>
      </c>
      <c r="J8379" s="43"/>
      <c r="K8379" s="1"/>
    </row>
    <row r="8380" spans="1:11">
      <c r="A8380" s="29">
        <v>41215</v>
      </c>
      <c r="B8380" s="30">
        <v>3</v>
      </c>
      <c r="C8380" s="30" t="s">
        <v>7</v>
      </c>
      <c r="D8380" s="30">
        <v>24</v>
      </c>
      <c r="E8380" s="50" t="str">
        <f t="shared" si="390"/>
        <v>November</v>
      </c>
      <c r="F8380" s="14" t="str">
        <f t="shared" si="391"/>
        <v>Friday</v>
      </c>
      <c r="G8380" s="15">
        <f>$D8380*VLOOKUP($A8380,Price_Table,MATCH($C8380,$A$6:$K$6,0),1)</f>
        <v>384</v>
      </c>
      <c r="H8380" s="15">
        <f>D8380*VLOOKUP(A8380,Cost_Table,MATCH(C8380,M$6:W$6,0),1)</f>
        <v>204</v>
      </c>
      <c r="I8380" s="15">
        <f t="shared" si="392"/>
        <v>180</v>
      </c>
      <c r="J8380" s="43"/>
      <c r="K8380" s="1"/>
    </row>
    <row r="8381" spans="1:11">
      <c r="A8381" s="29">
        <v>41216</v>
      </c>
      <c r="B8381" s="30">
        <v>3</v>
      </c>
      <c r="C8381" s="30" t="s">
        <v>7</v>
      </c>
      <c r="D8381" s="30">
        <v>30</v>
      </c>
      <c r="E8381" s="50" t="str">
        <f t="shared" si="390"/>
        <v>November</v>
      </c>
      <c r="F8381" s="14" t="str">
        <f t="shared" si="391"/>
        <v>Saturday</v>
      </c>
      <c r="G8381" s="15">
        <f>$D8381*VLOOKUP($A8381,Price_Table,MATCH($C8381,$A$6:$K$6,0),1)</f>
        <v>480</v>
      </c>
      <c r="H8381" s="15">
        <f>D8381*VLOOKUP(A8381,Cost_Table,MATCH(C8381,M$6:W$6,0),1)</f>
        <v>255</v>
      </c>
      <c r="I8381" s="15">
        <f t="shared" si="392"/>
        <v>225</v>
      </c>
      <c r="J8381" s="43"/>
      <c r="K8381" s="1"/>
    </row>
    <row r="8382" spans="1:11">
      <c r="A8382" s="29">
        <v>41217</v>
      </c>
      <c r="B8382" s="30">
        <v>3</v>
      </c>
      <c r="C8382" s="30" t="s">
        <v>7</v>
      </c>
      <c r="D8382" s="30">
        <v>26</v>
      </c>
      <c r="E8382" s="50" t="str">
        <f t="shared" si="390"/>
        <v>November</v>
      </c>
      <c r="F8382" s="14" t="str">
        <f t="shared" si="391"/>
        <v>Sunday</v>
      </c>
      <c r="G8382" s="15">
        <f>$D8382*VLOOKUP($A8382,Price_Table,MATCH($C8382,$A$6:$K$6,0),1)</f>
        <v>416</v>
      </c>
      <c r="H8382" s="15">
        <f>D8382*VLOOKUP(A8382,Cost_Table,MATCH(C8382,M$6:W$6,0),1)</f>
        <v>221</v>
      </c>
      <c r="I8382" s="15">
        <f t="shared" si="392"/>
        <v>195</v>
      </c>
      <c r="J8382" s="43"/>
      <c r="K8382" s="1"/>
    </row>
    <row r="8383" spans="1:11">
      <c r="A8383" s="29">
        <v>41218</v>
      </c>
      <c r="B8383" s="30">
        <v>3</v>
      </c>
      <c r="C8383" s="30" t="s">
        <v>7</v>
      </c>
      <c r="D8383" s="30">
        <v>25</v>
      </c>
      <c r="E8383" s="50" t="str">
        <f t="shared" si="390"/>
        <v>November</v>
      </c>
      <c r="F8383" s="14" t="str">
        <f t="shared" si="391"/>
        <v>Monday</v>
      </c>
      <c r="G8383" s="15">
        <f>$D8383*VLOOKUP($A8383,Price_Table,MATCH($C8383,$A$6:$K$6,0),1)</f>
        <v>400</v>
      </c>
      <c r="H8383" s="15">
        <f>D8383*VLOOKUP(A8383,Cost_Table,MATCH(C8383,M$6:W$6,0),1)</f>
        <v>212.5</v>
      </c>
      <c r="I8383" s="15">
        <f t="shared" si="392"/>
        <v>187.5</v>
      </c>
      <c r="J8383" s="43"/>
      <c r="K8383" s="1"/>
    </row>
    <row r="8384" spans="1:11">
      <c r="A8384" s="29">
        <v>41219</v>
      </c>
      <c r="B8384" s="30">
        <v>3</v>
      </c>
      <c r="C8384" s="30" t="s">
        <v>7</v>
      </c>
      <c r="D8384" s="30">
        <v>17</v>
      </c>
      <c r="E8384" s="50" t="str">
        <f t="shared" si="390"/>
        <v>November</v>
      </c>
      <c r="F8384" s="14" t="str">
        <f t="shared" si="391"/>
        <v>Tuesday</v>
      </c>
      <c r="G8384" s="15">
        <f>$D8384*VLOOKUP($A8384,Price_Table,MATCH($C8384,$A$6:$K$6,0),1)</f>
        <v>272</v>
      </c>
      <c r="H8384" s="15">
        <f>D8384*VLOOKUP(A8384,Cost_Table,MATCH(C8384,M$6:W$6,0),1)</f>
        <v>144.5</v>
      </c>
      <c r="I8384" s="15">
        <f t="shared" si="392"/>
        <v>127.5</v>
      </c>
      <c r="J8384" s="43"/>
      <c r="K8384" s="1"/>
    </row>
    <row r="8385" spans="1:11">
      <c r="A8385" s="29">
        <v>41220</v>
      </c>
      <c r="B8385" s="30">
        <v>3</v>
      </c>
      <c r="C8385" s="30" t="s">
        <v>7</v>
      </c>
      <c r="D8385" s="30">
        <v>25</v>
      </c>
      <c r="E8385" s="50" t="str">
        <f t="shared" si="390"/>
        <v>November</v>
      </c>
      <c r="F8385" s="14" t="str">
        <f t="shared" si="391"/>
        <v>Wednesday</v>
      </c>
      <c r="G8385" s="15">
        <f>$D8385*VLOOKUP($A8385,Price_Table,MATCH($C8385,$A$6:$K$6,0),1)</f>
        <v>400</v>
      </c>
      <c r="H8385" s="15">
        <f>D8385*VLOOKUP(A8385,Cost_Table,MATCH(C8385,M$6:W$6,0),1)</f>
        <v>212.5</v>
      </c>
      <c r="I8385" s="15">
        <f t="shared" si="392"/>
        <v>187.5</v>
      </c>
      <c r="J8385" s="43"/>
      <c r="K8385" s="1"/>
    </row>
    <row r="8386" spans="1:11">
      <c r="A8386" s="29">
        <v>41221</v>
      </c>
      <c r="B8386" s="30">
        <v>3</v>
      </c>
      <c r="C8386" s="30" t="s">
        <v>7</v>
      </c>
      <c r="D8386" s="30">
        <v>30</v>
      </c>
      <c r="E8386" s="50" t="str">
        <f t="shared" si="390"/>
        <v>November</v>
      </c>
      <c r="F8386" s="14" t="str">
        <f t="shared" si="391"/>
        <v>Thursday</v>
      </c>
      <c r="G8386" s="15">
        <f>$D8386*VLOOKUP($A8386,Price_Table,MATCH($C8386,$A$6:$K$6,0),1)</f>
        <v>480</v>
      </c>
      <c r="H8386" s="15">
        <f>D8386*VLOOKUP(A8386,Cost_Table,MATCH(C8386,M$6:W$6,0),1)</f>
        <v>255</v>
      </c>
      <c r="I8386" s="15">
        <f t="shared" si="392"/>
        <v>225</v>
      </c>
      <c r="J8386" s="43"/>
      <c r="K8386" s="1"/>
    </row>
    <row r="8387" spans="1:11">
      <c r="A8387" s="29">
        <v>41222</v>
      </c>
      <c r="B8387" s="30">
        <v>3</v>
      </c>
      <c r="C8387" s="30" t="s">
        <v>7</v>
      </c>
      <c r="D8387" s="30">
        <v>30</v>
      </c>
      <c r="E8387" s="50" t="str">
        <f t="shared" si="390"/>
        <v>November</v>
      </c>
      <c r="F8387" s="14" t="str">
        <f t="shared" si="391"/>
        <v>Friday</v>
      </c>
      <c r="G8387" s="15">
        <f>$D8387*VLOOKUP($A8387,Price_Table,MATCH($C8387,$A$6:$K$6,0),1)</f>
        <v>480</v>
      </c>
      <c r="H8387" s="15">
        <f>D8387*VLOOKUP(A8387,Cost_Table,MATCH(C8387,M$6:W$6,0),1)</f>
        <v>255</v>
      </c>
      <c r="I8387" s="15">
        <f t="shared" si="392"/>
        <v>225</v>
      </c>
      <c r="J8387" s="43"/>
      <c r="K8387" s="1"/>
    </row>
    <row r="8388" spans="1:11">
      <c r="A8388" s="29">
        <v>41223</v>
      </c>
      <c r="B8388" s="30">
        <v>3</v>
      </c>
      <c r="C8388" s="30" t="s">
        <v>7</v>
      </c>
      <c r="D8388" s="30">
        <v>30</v>
      </c>
      <c r="E8388" s="50" t="str">
        <f t="shared" si="390"/>
        <v>November</v>
      </c>
      <c r="F8388" s="14" t="str">
        <f t="shared" si="391"/>
        <v>Saturday</v>
      </c>
      <c r="G8388" s="15">
        <f>$D8388*VLOOKUP($A8388,Price_Table,MATCH($C8388,$A$6:$K$6,0),1)</f>
        <v>480</v>
      </c>
      <c r="H8388" s="15">
        <f>D8388*VLOOKUP(A8388,Cost_Table,MATCH(C8388,M$6:W$6,0),1)</f>
        <v>255</v>
      </c>
      <c r="I8388" s="15">
        <f t="shared" si="392"/>
        <v>225</v>
      </c>
      <c r="J8388" s="43"/>
      <c r="K8388" s="1"/>
    </row>
    <row r="8389" spans="1:11">
      <c r="A8389" s="29">
        <v>41224</v>
      </c>
      <c r="B8389" s="30">
        <v>3</v>
      </c>
      <c r="C8389" s="30" t="s">
        <v>7</v>
      </c>
      <c r="D8389" s="30">
        <v>24</v>
      </c>
      <c r="E8389" s="50" t="str">
        <f t="shared" si="390"/>
        <v>November</v>
      </c>
      <c r="F8389" s="14" t="str">
        <f t="shared" si="391"/>
        <v>Sunday</v>
      </c>
      <c r="G8389" s="15">
        <f>$D8389*VLOOKUP($A8389,Price_Table,MATCH($C8389,$A$6:$K$6,0),1)</f>
        <v>384</v>
      </c>
      <c r="H8389" s="15">
        <f>D8389*VLOOKUP(A8389,Cost_Table,MATCH(C8389,M$6:W$6,0),1)</f>
        <v>204</v>
      </c>
      <c r="I8389" s="15">
        <f t="shared" si="392"/>
        <v>180</v>
      </c>
      <c r="J8389" s="43"/>
      <c r="K8389" s="1"/>
    </row>
    <row r="8390" spans="1:11">
      <c r="A8390" s="29">
        <v>41225</v>
      </c>
      <c r="B8390" s="30">
        <v>3</v>
      </c>
      <c r="C8390" s="30" t="s">
        <v>7</v>
      </c>
      <c r="D8390" s="30">
        <v>29</v>
      </c>
      <c r="E8390" s="50" t="str">
        <f t="shared" si="390"/>
        <v>November</v>
      </c>
      <c r="F8390" s="14" t="str">
        <f t="shared" si="391"/>
        <v>Monday</v>
      </c>
      <c r="G8390" s="15">
        <f>$D8390*VLOOKUP($A8390,Price_Table,MATCH($C8390,$A$6:$K$6,0),1)</f>
        <v>464</v>
      </c>
      <c r="H8390" s="15">
        <f>D8390*VLOOKUP(A8390,Cost_Table,MATCH(C8390,M$6:W$6,0),1)</f>
        <v>246.5</v>
      </c>
      <c r="I8390" s="15">
        <f t="shared" si="392"/>
        <v>217.5</v>
      </c>
      <c r="J8390" s="43"/>
      <c r="K8390" s="1"/>
    </row>
    <row r="8391" spans="1:11">
      <c r="A8391" s="29">
        <v>41226</v>
      </c>
      <c r="B8391" s="30">
        <v>3</v>
      </c>
      <c r="C8391" s="30" t="s">
        <v>7</v>
      </c>
      <c r="D8391" s="30">
        <v>29</v>
      </c>
      <c r="E8391" s="50" t="str">
        <f t="shared" si="390"/>
        <v>November</v>
      </c>
      <c r="F8391" s="14" t="str">
        <f t="shared" si="391"/>
        <v>Tuesday</v>
      </c>
      <c r="G8391" s="15">
        <f>$D8391*VLOOKUP($A8391,Price_Table,MATCH($C8391,$A$6:$K$6,0),1)</f>
        <v>464</v>
      </c>
      <c r="H8391" s="15">
        <f>D8391*VLOOKUP(A8391,Cost_Table,MATCH(C8391,M$6:W$6,0),1)</f>
        <v>246.5</v>
      </c>
      <c r="I8391" s="15">
        <f t="shared" si="392"/>
        <v>217.5</v>
      </c>
      <c r="J8391" s="43"/>
      <c r="K8391" s="1"/>
    </row>
    <row r="8392" spans="1:11">
      <c r="A8392" s="29">
        <v>41227</v>
      </c>
      <c r="B8392" s="30">
        <v>3</v>
      </c>
      <c r="C8392" s="30" t="s">
        <v>7</v>
      </c>
      <c r="D8392" s="30">
        <v>27</v>
      </c>
      <c r="E8392" s="50" t="str">
        <f t="shared" si="390"/>
        <v>November</v>
      </c>
      <c r="F8392" s="14" t="str">
        <f t="shared" si="391"/>
        <v>Wednesday</v>
      </c>
      <c r="G8392" s="15">
        <f>$D8392*VLOOKUP($A8392,Price_Table,MATCH($C8392,$A$6:$K$6,0),1)</f>
        <v>432</v>
      </c>
      <c r="H8392" s="15">
        <f>D8392*VLOOKUP(A8392,Cost_Table,MATCH(C8392,M$6:W$6,0),1)</f>
        <v>229.5</v>
      </c>
      <c r="I8392" s="15">
        <f t="shared" si="392"/>
        <v>202.5</v>
      </c>
      <c r="J8392" s="43"/>
      <c r="K8392" s="1"/>
    </row>
    <row r="8393" spans="1:11">
      <c r="A8393" s="29">
        <v>41228</v>
      </c>
      <c r="B8393" s="30">
        <v>3</v>
      </c>
      <c r="C8393" s="30" t="s">
        <v>7</v>
      </c>
      <c r="D8393" s="30">
        <v>26</v>
      </c>
      <c r="E8393" s="50" t="str">
        <f t="shared" si="390"/>
        <v>November</v>
      </c>
      <c r="F8393" s="14" t="str">
        <f t="shared" si="391"/>
        <v>Thursday</v>
      </c>
      <c r="G8393" s="15">
        <f>$D8393*VLOOKUP($A8393,Price_Table,MATCH($C8393,$A$6:$K$6,0),1)</f>
        <v>416</v>
      </c>
      <c r="H8393" s="15">
        <f>D8393*VLOOKUP(A8393,Cost_Table,MATCH(C8393,M$6:W$6,0),1)</f>
        <v>221</v>
      </c>
      <c r="I8393" s="15">
        <f t="shared" si="392"/>
        <v>195</v>
      </c>
      <c r="J8393" s="43"/>
      <c r="K8393" s="1"/>
    </row>
    <row r="8394" spans="1:11">
      <c r="A8394" s="29">
        <v>41229</v>
      </c>
      <c r="B8394" s="30">
        <v>3</v>
      </c>
      <c r="C8394" s="30" t="s">
        <v>7</v>
      </c>
      <c r="D8394" s="30">
        <v>28</v>
      </c>
      <c r="E8394" s="50" t="str">
        <f t="shared" si="390"/>
        <v>November</v>
      </c>
      <c r="F8394" s="14" t="str">
        <f t="shared" si="391"/>
        <v>Friday</v>
      </c>
      <c r="G8394" s="15">
        <f>$D8394*VLOOKUP($A8394,Price_Table,MATCH($C8394,$A$6:$K$6,0),1)</f>
        <v>448</v>
      </c>
      <c r="H8394" s="15">
        <f>D8394*VLOOKUP(A8394,Cost_Table,MATCH(C8394,M$6:W$6,0),1)</f>
        <v>238</v>
      </c>
      <c r="I8394" s="15">
        <f t="shared" si="392"/>
        <v>210</v>
      </c>
      <c r="J8394" s="43"/>
      <c r="K8394" s="1"/>
    </row>
    <row r="8395" spans="1:11">
      <c r="A8395" s="29">
        <v>41230</v>
      </c>
      <c r="B8395" s="30">
        <v>3</v>
      </c>
      <c r="C8395" s="30" t="s">
        <v>7</v>
      </c>
      <c r="D8395" s="30">
        <v>43</v>
      </c>
      <c r="E8395" s="50" t="str">
        <f t="shared" si="390"/>
        <v>November</v>
      </c>
      <c r="F8395" s="14" t="str">
        <f t="shared" si="391"/>
        <v>Saturday</v>
      </c>
      <c r="G8395" s="15">
        <f>$D8395*VLOOKUP($A8395,Price_Table,MATCH($C8395,$A$6:$K$6,0),1)</f>
        <v>688</v>
      </c>
      <c r="H8395" s="15">
        <f>D8395*VLOOKUP(A8395,Cost_Table,MATCH(C8395,M$6:W$6,0),1)</f>
        <v>365.5</v>
      </c>
      <c r="I8395" s="15">
        <f t="shared" si="392"/>
        <v>322.5</v>
      </c>
      <c r="J8395" s="43"/>
      <c r="K8395" s="1"/>
    </row>
    <row r="8396" spans="1:11">
      <c r="A8396" s="29">
        <v>41231</v>
      </c>
      <c r="B8396" s="30">
        <v>3</v>
      </c>
      <c r="C8396" s="30" t="s">
        <v>7</v>
      </c>
      <c r="D8396" s="30">
        <v>32</v>
      </c>
      <c r="E8396" s="50" t="str">
        <f t="shared" si="390"/>
        <v>November</v>
      </c>
      <c r="F8396" s="14" t="str">
        <f t="shared" si="391"/>
        <v>Sunday</v>
      </c>
      <c r="G8396" s="15">
        <f>$D8396*VLOOKUP($A8396,Price_Table,MATCH($C8396,$A$6:$K$6,0),1)</f>
        <v>512</v>
      </c>
      <c r="H8396" s="15">
        <f>D8396*VLOOKUP(A8396,Cost_Table,MATCH(C8396,M$6:W$6,0),1)</f>
        <v>272</v>
      </c>
      <c r="I8396" s="15">
        <f t="shared" si="392"/>
        <v>240</v>
      </c>
      <c r="J8396" s="43"/>
      <c r="K8396" s="1"/>
    </row>
    <row r="8397" spans="1:11">
      <c r="A8397" s="29">
        <v>41232</v>
      </c>
      <c r="B8397" s="30">
        <v>3</v>
      </c>
      <c r="C8397" s="30" t="s">
        <v>7</v>
      </c>
      <c r="D8397" s="30">
        <v>32</v>
      </c>
      <c r="E8397" s="50" t="str">
        <f t="shared" si="390"/>
        <v>November</v>
      </c>
      <c r="F8397" s="14" t="str">
        <f t="shared" si="391"/>
        <v>Monday</v>
      </c>
      <c r="G8397" s="15">
        <f>$D8397*VLOOKUP($A8397,Price_Table,MATCH($C8397,$A$6:$K$6,0),1)</f>
        <v>512</v>
      </c>
      <c r="H8397" s="15">
        <f>D8397*VLOOKUP(A8397,Cost_Table,MATCH(C8397,M$6:W$6,0),1)</f>
        <v>272</v>
      </c>
      <c r="I8397" s="15">
        <f t="shared" si="392"/>
        <v>240</v>
      </c>
      <c r="J8397" s="43"/>
      <c r="K8397" s="1"/>
    </row>
    <row r="8398" spans="1:11">
      <c r="A8398" s="29">
        <v>41233</v>
      </c>
      <c r="B8398" s="30">
        <v>3</v>
      </c>
      <c r="C8398" s="30" t="s">
        <v>7</v>
      </c>
      <c r="D8398" s="30">
        <v>27</v>
      </c>
      <c r="E8398" s="50" t="str">
        <f t="shared" si="390"/>
        <v>November</v>
      </c>
      <c r="F8398" s="14" t="str">
        <f t="shared" si="391"/>
        <v>Tuesday</v>
      </c>
      <c r="G8398" s="15">
        <f>$D8398*VLOOKUP($A8398,Price_Table,MATCH($C8398,$A$6:$K$6,0),1)</f>
        <v>432</v>
      </c>
      <c r="H8398" s="15">
        <f>D8398*VLOOKUP(A8398,Cost_Table,MATCH(C8398,M$6:W$6,0),1)</f>
        <v>229.5</v>
      </c>
      <c r="I8398" s="15">
        <f t="shared" si="392"/>
        <v>202.5</v>
      </c>
      <c r="J8398" s="43"/>
      <c r="K8398" s="1"/>
    </row>
    <row r="8399" spans="1:11">
      <c r="A8399" s="29">
        <v>41234</v>
      </c>
      <c r="B8399" s="30">
        <v>3</v>
      </c>
      <c r="C8399" s="30" t="s">
        <v>7</v>
      </c>
      <c r="D8399" s="30">
        <v>30</v>
      </c>
      <c r="E8399" s="50" t="str">
        <f t="shared" si="390"/>
        <v>November</v>
      </c>
      <c r="F8399" s="14" t="str">
        <f t="shared" si="391"/>
        <v>Wednesday</v>
      </c>
      <c r="G8399" s="15">
        <f>$D8399*VLOOKUP($A8399,Price_Table,MATCH($C8399,$A$6:$K$6,0),1)</f>
        <v>480</v>
      </c>
      <c r="H8399" s="15">
        <f>D8399*VLOOKUP(A8399,Cost_Table,MATCH(C8399,M$6:W$6,0),1)</f>
        <v>255</v>
      </c>
      <c r="I8399" s="15">
        <f t="shared" si="392"/>
        <v>225</v>
      </c>
      <c r="J8399" s="43"/>
      <c r="K8399" s="1"/>
    </row>
    <row r="8400" spans="1:11">
      <c r="A8400" s="29">
        <v>41235</v>
      </c>
      <c r="B8400" s="30">
        <v>3</v>
      </c>
      <c r="C8400" s="30" t="s">
        <v>7</v>
      </c>
      <c r="D8400" s="30">
        <v>34</v>
      </c>
      <c r="E8400" s="50" t="str">
        <f t="shared" si="390"/>
        <v>November</v>
      </c>
      <c r="F8400" s="14" t="str">
        <f t="shared" si="391"/>
        <v>Thursday</v>
      </c>
      <c r="G8400" s="15">
        <f>$D8400*VLOOKUP($A8400,Price_Table,MATCH($C8400,$A$6:$K$6,0),1)</f>
        <v>544</v>
      </c>
      <c r="H8400" s="15">
        <f>D8400*VLOOKUP(A8400,Cost_Table,MATCH(C8400,M$6:W$6,0),1)</f>
        <v>289</v>
      </c>
      <c r="I8400" s="15">
        <f t="shared" si="392"/>
        <v>255</v>
      </c>
      <c r="J8400" s="43"/>
      <c r="K8400" s="1"/>
    </row>
    <row r="8401" spans="1:11">
      <c r="A8401" s="29">
        <v>41236</v>
      </c>
      <c r="B8401" s="30">
        <v>3</v>
      </c>
      <c r="C8401" s="30" t="s">
        <v>7</v>
      </c>
      <c r="D8401" s="30">
        <v>25</v>
      </c>
      <c r="E8401" s="50" t="str">
        <f t="shared" si="390"/>
        <v>November</v>
      </c>
      <c r="F8401" s="14" t="str">
        <f t="shared" si="391"/>
        <v>Friday</v>
      </c>
      <c r="G8401" s="15">
        <f>$D8401*VLOOKUP($A8401,Price_Table,MATCH($C8401,$A$6:$K$6,0),1)</f>
        <v>400</v>
      </c>
      <c r="H8401" s="15">
        <f>D8401*VLOOKUP(A8401,Cost_Table,MATCH(C8401,M$6:W$6,0),1)</f>
        <v>212.5</v>
      </c>
      <c r="I8401" s="15">
        <f t="shared" si="392"/>
        <v>187.5</v>
      </c>
      <c r="J8401" s="43"/>
      <c r="K8401" s="1"/>
    </row>
    <row r="8402" spans="1:11">
      <c r="A8402" s="29">
        <v>41237</v>
      </c>
      <c r="B8402" s="30">
        <v>3</v>
      </c>
      <c r="C8402" s="30" t="s">
        <v>7</v>
      </c>
      <c r="D8402" s="30">
        <v>22</v>
      </c>
      <c r="E8402" s="50" t="str">
        <f t="shared" si="390"/>
        <v>November</v>
      </c>
      <c r="F8402" s="14" t="str">
        <f t="shared" si="391"/>
        <v>Saturday</v>
      </c>
      <c r="G8402" s="15">
        <f>$D8402*VLOOKUP($A8402,Price_Table,MATCH($C8402,$A$6:$K$6,0),1)</f>
        <v>352</v>
      </c>
      <c r="H8402" s="15">
        <f>D8402*VLOOKUP(A8402,Cost_Table,MATCH(C8402,M$6:W$6,0),1)</f>
        <v>187</v>
      </c>
      <c r="I8402" s="15">
        <f t="shared" si="392"/>
        <v>165</v>
      </c>
      <c r="J8402" s="43"/>
      <c r="K8402" s="1"/>
    </row>
    <row r="8403" spans="1:11">
      <c r="A8403" s="29">
        <v>41238</v>
      </c>
      <c r="B8403" s="30">
        <v>3</v>
      </c>
      <c r="C8403" s="30" t="s">
        <v>7</v>
      </c>
      <c r="D8403" s="30">
        <v>24</v>
      </c>
      <c r="E8403" s="50" t="str">
        <f t="shared" si="390"/>
        <v>November</v>
      </c>
      <c r="F8403" s="14" t="str">
        <f t="shared" si="391"/>
        <v>Sunday</v>
      </c>
      <c r="G8403" s="15">
        <f>$D8403*VLOOKUP($A8403,Price_Table,MATCH($C8403,$A$6:$K$6,0),1)</f>
        <v>384</v>
      </c>
      <c r="H8403" s="15">
        <f>D8403*VLOOKUP(A8403,Cost_Table,MATCH(C8403,M$6:W$6,0),1)</f>
        <v>204</v>
      </c>
      <c r="I8403" s="15">
        <f t="shared" si="392"/>
        <v>180</v>
      </c>
      <c r="J8403" s="43"/>
      <c r="K8403" s="1"/>
    </row>
    <row r="8404" spans="1:11">
      <c r="A8404" s="29">
        <v>41239</v>
      </c>
      <c r="B8404" s="30">
        <v>3</v>
      </c>
      <c r="C8404" s="30" t="s">
        <v>7</v>
      </c>
      <c r="D8404" s="30">
        <v>27</v>
      </c>
      <c r="E8404" s="50" t="str">
        <f t="shared" si="390"/>
        <v>November</v>
      </c>
      <c r="F8404" s="14" t="str">
        <f t="shared" si="391"/>
        <v>Monday</v>
      </c>
      <c r="G8404" s="15">
        <f>$D8404*VLOOKUP($A8404,Price_Table,MATCH($C8404,$A$6:$K$6,0),1)</f>
        <v>432</v>
      </c>
      <c r="H8404" s="15">
        <f>D8404*VLOOKUP(A8404,Cost_Table,MATCH(C8404,M$6:W$6,0),1)</f>
        <v>229.5</v>
      </c>
      <c r="I8404" s="15">
        <f t="shared" si="392"/>
        <v>202.5</v>
      </c>
      <c r="J8404" s="43"/>
      <c r="K8404" s="1"/>
    </row>
    <row r="8405" spans="1:11">
      <c r="A8405" s="29">
        <v>41240</v>
      </c>
      <c r="B8405" s="30">
        <v>3</v>
      </c>
      <c r="C8405" s="30" t="s">
        <v>7</v>
      </c>
      <c r="D8405" s="30">
        <v>29</v>
      </c>
      <c r="E8405" s="50" t="str">
        <f t="shared" si="390"/>
        <v>November</v>
      </c>
      <c r="F8405" s="14" t="str">
        <f t="shared" si="391"/>
        <v>Tuesday</v>
      </c>
      <c r="G8405" s="15">
        <f>$D8405*VLOOKUP($A8405,Price_Table,MATCH($C8405,$A$6:$K$6,0),1)</f>
        <v>464</v>
      </c>
      <c r="H8405" s="15">
        <f>D8405*VLOOKUP(A8405,Cost_Table,MATCH(C8405,M$6:W$6,0),1)</f>
        <v>246.5</v>
      </c>
      <c r="I8405" s="15">
        <f t="shared" si="392"/>
        <v>217.5</v>
      </c>
      <c r="J8405" s="43"/>
      <c r="K8405" s="1"/>
    </row>
    <row r="8406" spans="1:11">
      <c r="A8406" s="29">
        <v>41241</v>
      </c>
      <c r="B8406" s="30">
        <v>3</v>
      </c>
      <c r="C8406" s="30" t="s">
        <v>7</v>
      </c>
      <c r="D8406" s="30">
        <v>35</v>
      </c>
      <c r="E8406" s="50" t="str">
        <f t="shared" si="390"/>
        <v>November</v>
      </c>
      <c r="F8406" s="14" t="str">
        <f t="shared" si="391"/>
        <v>Wednesday</v>
      </c>
      <c r="G8406" s="15">
        <f>$D8406*VLOOKUP($A8406,Price_Table,MATCH($C8406,$A$6:$K$6,0),1)</f>
        <v>560</v>
      </c>
      <c r="H8406" s="15">
        <f>D8406*VLOOKUP(A8406,Cost_Table,MATCH(C8406,M$6:W$6,0),1)</f>
        <v>297.5</v>
      </c>
      <c r="I8406" s="15">
        <f t="shared" si="392"/>
        <v>262.5</v>
      </c>
      <c r="J8406" s="43"/>
      <c r="K8406" s="1"/>
    </row>
    <row r="8407" spans="1:11">
      <c r="A8407" s="29">
        <v>41242</v>
      </c>
      <c r="B8407" s="30">
        <v>3</v>
      </c>
      <c r="C8407" s="30" t="s">
        <v>7</v>
      </c>
      <c r="D8407" s="30">
        <v>25</v>
      </c>
      <c r="E8407" s="50" t="str">
        <f t="shared" ref="E8407:E8470" si="393">TEXT(A8407,"mmmm")</f>
        <v>November</v>
      </c>
      <c r="F8407" s="14" t="str">
        <f t="shared" ref="F8407:F8470" si="394">TEXT(A8407,"dddd")</f>
        <v>Thursday</v>
      </c>
      <c r="G8407" s="15">
        <f>$D8407*VLOOKUP($A8407,Price_Table,MATCH($C8407,$A$6:$K$6,0),1)</f>
        <v>400</v>
      </c>
      <c r="H8407" s="15">
        <f>D8407*VLOOKUP(A8407,Cost_Table,MATCH(C8407,M$6:W$6,0),1)</f>
        <v>212.5</v>
      </c>
      <c r="I8407" s="15">
        <f t="shared" ref="I8407:I8470" si="395">G8407-H8407</f>
        <v>187.5</v>
      </c>
      <c r="J8407" s="43"/>
      <c r="K8407" s="1"/>
    </row>
    <row r="8408" spans="1:11">
      <c r="A8408" s="29">
        <v>41243</v>
      </c>
      <c r="B8408" s="30">
        <v>3</v>
      </c>
      <c r="C8408" s="30" t="s">
        <v>7</v>
      </c>
      <c r="D8408" s="30">
        <v>36</v>
      </c>
      <c r="E8408" s="50" t="str">
        <f t="shared" si="393"/>
        <v>November</v>
      </c>
      <c r="F8408" s="14" t="str">
        <f t="shared" si="394"/>
        <v>Friday</v>
      </c>
      <c r="G8408" s="15">
        <f>$D8408*VLOOKUP($A8408,Price_Table,MATCH($C8408,$A$6:$K$6,0),1)</f>
        <v>576</v>
      </c>
      <c r="H8408" s="15">
        <f>D8408*VLOOKUP(A8408,Cost_Table,MATCH(C8408,M$6:W$6,0),1)</f>
        <v>306</v>
      </c>
      <c r="I8408" s="15">
        <f t="shared" si="395"/>
        <v>270</v>
      </c>
      <c r="J8408" s="43"/>
      <c r="K8408" s="1"/>
    </row>
    <row r="8409" spans="1:11">
      <c r="A8409" s="29">
        <v>41244</v>
      </c>
      <c r="B8409" s="30">
        <v>3</v>
      </c>
      <c r="C8409" s="30" t="s">
        <v>7</v>
      </c>
      <c r="D8409" s="30">
        <v>27</v>
      </c>
      <c r="E8409" s="50" t="str">
        <f t="shared" si="393"/>
        <v>December</v>
      </c>
      <c r="F8409" s="14" t="str">
        <f t="shared" si="394"/>
        <v>Saturday</v>
      </c>
      <c r="G8409" s="15">
        <f>$D8409*VLOOKUP($A8409,Price_Table,MATCH($C8409,$A$6:$K$6,0),1)</f>
        <v>432</v>
      </c>
      <c r="H8409" s="15">
        <f>D8409*VLOOKUP(A8409,Cost_Table,MATCH(C8409,M$6:W$6,0),1)</f>
        <v>229.5</v>
      </c>
      <c r="I8409" s="15">
        <f t="shared" si="395"/>
        <v>202.5</v>
      </c>
      <c r="J8409" s="43"/>
      <c r="K8409" s="1"/>
    </row>
    <row r="8410" spans="1:11">
      <c r="A8410" s="29">
        <v>41245</v>
      </c>
      <c r="B8410" s="30">
        <v>3</v>
      </c>
      <c r="C8410" s="30" t="s">
        <v>7</v>
      </c>
      <c r="D8410" s="30">
        <v>39</v>
      </c>
      <c r="E8410" s="50" t="str">
        <f t="shared" si="393"/>
        <v>December</v>
      </c>
      <c r="F8410" s="14" t="str">
        <f t="shared" si="394"/>
        <v>Sunday</v>
      </c>
      <c r="G8410" s="15">
        <f>$D8410*VLOOKUP($A8410,Price_Table,MATCH($C8410,$A$6:$K$6,0),1)</f>
        <v>624</v>
      </c>
      <c r="H8410" s="15">
        <f>D8410*VLOOKUP(A8410,Cost_Table,MATCH(C8410,M$6:W$6,0),1)</f>
        <v>331.5</v>
      </c>
      <c r="I8410" s="15">
        <f t="shared" si="395"/>
        <v>292.5</v>
      </c>
      <c r="J8410" s="43"/>
      <c r="K8410" s="1"/>
    </row>
    <row r="8411" spans="1:11">
      <c r="A8411" s="29">
        <v>41246</v>
      </c>
      <c r="B8411" s="30">
        <v>3</v>
      </c>
      <c r="C8411" s="30" t="s">
        <v>7</v>
      </c>
      <c r="D8411" s="30">
        <v>30</v>
      </c>
      <c r="E8411" s="50" t="str">
        <f t="shared" si="393"/>
        <v>December</v>
      </c>
      <c r="F8411" s="14" t="str">
        <f t="shared" si="394"/>
        <v>Monday</v>
      </c>
      <c r="G8411" s="15">
        <f>$D8411*VLOOKUP($A8411,Price_Table,MATCH($C8411,$A$6:$K$6,0),1)</f>
        <v>480</v>
      </c>
      <c r="H8411" s="15">
        <f>D8411*VLOOKUP(A8411,Cost_Table,MATCH(C8411,M$6:W$6,0),1)</f>
        <v>255</v>
      </c>
      <c r="I8411" s="15">
        <f t="shared" si="395"/>
        <v>225</v>
      </c>
      <c r="J8411" s="43"/>
      <c r="K8411" s="1"/>
    </row>
    <row r="8412" spans="1:11">
      <c r="A8412" s="29">
        <v>41247</v>
      </c>
      <c r="B8412" s="30">
        <v>3</v>
      </c>
      <c r="C8412" s="30" t="s">
        <v>7</v>
      </c>
      <c r="D8412" s="30">
        <v>35</v>
      </c>
      <c r="E8412" s="50" t="str">
        <f t="shared" si="393"/>
        <v>December</v>
      </c>
      <c r="F8412" s="14" t="str">
        <f t="shared" si="394"/>
        <v>Tuesday</v>
      </c>
      <c r="G8412" s="15">
        <f>$D8412*VLOOKUP($A8412,Price_Table,MATCH($C8412,$A$6:$K$6,0),1)</f>
        <v>560</v>
      </c>
      <c r="H8412" s="15">
        <f>D8412*VLOOKUP(A8412,Cost_Table,MATCH(C8412,M$6:W$6,0),1)</f>
        <v>297.5</v>
      </c>
      <c r="I8412" s="15">
        <f t="shared" si="395"/>
        <v>262.5</v>
      </c>
      <c r="J8412" s="43"/>
      <c r="K8412" s="1"/>
    </row>
    <row r="8413" spans="1:11">
      <c r="A8413" s="29">
        <v>41248</v>
      </c>
      <c r="B8413" s="30">
        <v>3</v>
      </c>
      <c r="C8413" s="30" t="s">
        <v>7</v>
      </c>
      <c r="D8413" s="30">
        <v>29</v>
      </c>
      <c r="E8413" s="50" t="str">
        <f t="shared" si="393"/>
        <v>December</v>
      </c>
      <c r="F8413" s="14" t="str">
        <f t="shared" si="394"/>
        <v>Wednesday</v>
      </c>
      <c r="G8413" s="15">
        <f>$D8413*VLOOKUP($A8413,Price_Table,MATCH($C8413,$A$6:$K$6,0),1)</f>
        <v>464</v>
      </c>
      <c r="H8413" s="15">
        <f>D8413*VLOOKUP(A8413,Cost_Table,MATCH(C8413,M$6:W$6,0),1)</f>
        <v>246.5</v>
      </c>
      <c r="I8413" s="15">
        <f t="shared" si="395"/>
        <v>217.5</v>
      </c>
      <c r="J8413" s="43"/>
      <c r="K8413" s="1"/>
    </row>
    <row r="8414" spans="1:11">
      <c r="A8414" s="29">
        <v>41249</v>
      </c>
      <c r="B8414" s="30">
        <v>3</v>
      </c>
      <c r="C8414" s="30" t="s">
        <v>7</v>
      </c>
      <c r="D8414" s="30">
        <v>24</v>
      </c>
      <c r="E8414" s="50" t="str">
        <f t="shared" si="393"/>
        <v>December</v>
      </c>
      <c r="F8414" s="14" t="str">
        <f t="shared" si="394"/>
        <v>Thursday</v>
      </c>
      <c r="G8414" s="15">
        <f>$D8414*VLOOKUP($A8414,Price_Table,MATCH($C8414,$A$6:$K$6,0),1)</f>
        <v>384</v>
      </c>
      <c r="H8414" s="15">
        <f>D8414*VLOOKUP(A8414,Cost_Table,MATCH(C8414,M$6:W$6,0),1)</f>
        <v>204</v>
      </c>
      <c r="I8414" s="15">
        <f t="shared" si="395"/>
        <v>180</v>
      </c>
      <c r="J8414" s="43"/>
      <c r="K8414" s="1"/>
    </row>
    <row r="8415" spans="1:11">
      <c r="A8415" s="29">
        <v>41250</v>
      </c>
      <c r="B8415" s="30">
        <v>3</v>
      </c>
      <c r="C8415" s="30" t="s">
        <v>7</v>
      </c>
      <c r="D8415" s="30">
        <v>36</v>
      </c>
      <c r="E8415" s="50" t="str">
        <f t="shared" si="393"/>
        <v>December</v>
      </c>
      <c r="F8415" s="14" t="str">
        <f t="shared" si="394"/>
        <v>Friday</v>
      </c>
      <c r="G8415" s="15">
        <f>$D8415*VLOOKUP($A8415,Price_Table,MATCH($C8415,$A$6:$K$6,0),1)</f>
        <v>576</v>
      </c>
      <c r="H8415" s="15">
        <f>D8415*VLOOKUP(A8415,Cost_Table,MATCH(C8415,M$6:W$6,0),1)</f>
        <v>306</v>
      </c>
      <c r="I8415" s="15">
        <f t="shared" si="395"/>
        <v>270</v>
      </c>
      <c r="J8415" s="43"/>
      <c r="K8415" s="1"/>
    </row>
    <row r="8416" spans="1:11">
      <c r="A8416" s="29">
        <v>41251</v>
      </c>
      <c r="B8416" s="30">
        <v>3</v>
      </c>
      <c r="C8416" s="30" t="s">
        <v>7</v>
      </c>
      <c r="D8416" s="30">
        <v>24</v>
      </c>
      <c r="E8416" s="50" t="str">
        <f t="shared" si="393"/>
        <v>December</v>
      </c>
      <c r="F8416" s="14" t="str">
        <f t="shared" si="394"/>
        <v>Saturday</v>
      </c>
      <c r="G8416" s="15">
        <f>$D8416*VLOOKUP($A8416,Price_Table,MATCH($C8416,$A$6:$K$6,0),1)</f>
        <v>384</v>
      </c>
      <c r="H8416" s="15">
        <f>D8416*VLOOKUP(A8416,Cost_Table,MATCH(C8416,M$6:W$6,0),1)</f>
        <v>204</v>
      </c>
      <c r="I8416" s="15">
        <f t="shared" si="395"/>
        <v>180</v>
      </c>
      <c r="J8416" s="43"/>
      <c r="K8416" s="1"/>
    </row>
    <row r="8417" spans="1:11">
      <c r="A8417" s="29">
        <v>41252</v>
      </c>
      <c r="B8417" s="30">
        <v>3</v>
      </c>
      <c r="C8417" s="30" t="s">
        <v>7</v>
      </c>
      <c r="D8417" s="30">
        <v>24</v>
      </c>
      <c r="E8417" s="50" t="str">
        <f t="shared" si="393"/>
        <v>December</v>
      </c>
      <c r="F8417" s="14" t="str">
        <f t="shared" si="394"/>
        <v>Sunday</v>
      </c>
      <c r="G8417" s="15">
        <f>$D8417*VLOOKUP($A8417,Price_Table,MATCH($C8417,$A$6:$K$6,0),1)</f>
        <v>384</v>
      </c>
      <c r="H8417" s="15">
        <f>D8417*VLOOKUP(A8417,Cost_Table,MATCH(C8417,M$6:W$6,0),1)</f>
        <v>204</v>
      </c>
      <c r="I8417" s="15">
        <f t="shared" si="395"/>
        <v>180</v>
      </c>
      <c r="J8417" s="43"/>
      <c r="K8417" s="1"/>
    </row>
    <row r="8418" spans="1:11">
      <c r="A8418" s="29">
        <v>41253</v>
      </c>
      <c r="B8418" s="30">
        <v>3</v>
      </c>
      <c r="C8418" s="30" t="s">
        <v>7</v>
      </c>
      <c r="D8418" s="30">
        <v>33</v>
      </c>
      <c r="E8418" s="50" t="str">
        <f t="shared" si="393"/>
        <v>December</v>
      </c>
      <c r="F8418" s="14" t="str">
        <f t="shared" si="394"/>
        <v>Monday</v>
      </c>
      <c r="G8418" s="15">
        <f>$D8418*VLOOKUP($A8418,Price_Table,MATCH($C8418,$A$6:$K$6,0),1)</f>
        <v>528</v>
      </c>
      <c r="H8418" s="15">
        <f>D8418*VLOOKUP(A8418,Cost_Table,MATCH(C8418,M$6:W$6,0),1)</f>
        <v>280.5</v>
      </c>
      <c r="I8418" s="15">
        <f t="shared" si="395"/>
        <v>247.5</v>
      </c>
      <c r="J8418" s="43"/>
      <c r="K8418" s="1"/>
    </row>
    <row r="8419" spans="1:11">
      <c r="A8419" s="29">
        <v>41254</v>
      </c>
      <c r="B8419" s="30">
        <v>3</v>
      </c>
      <c r="C8419" s="30" t="s">
        <v>7</v>
      </c>
      <c r="D8419" s="30">
        <v>39</v>
      </c>
      <c r="E8419" s="50" t="str">
        <f t="shared" si="393"/>
        <v>December</v>
      </c>
      <c r="F8419" s="14" t="str">
        <f t="shared" si="394"/>
        <v>Tuesday</v>
      </c>
      <c r="G8419" s="15">
        <f>$D8419*VLOOKUP($A8419,Price_Table,MATCH($C8419,$A$6:$K$6,0),1)</f>
        <v>624</v>
      </c>
      <c r="H8419" s="15">
        <f>D8419*VLOOKUP(A8419,Cost_Table,MATCH(C8419,M$6:W$6,0),1)</f>
        <v>331.5</v>
      </c>
      <c r="I8419" s="15">
        <f t="shared" si="395"/>
        <v>292.5</v>
      </c>
      <c r="J8419" s="43"/>
      <c r="K8419" s="1"/>
    </row>
    <row r="8420" spans="1:11">
      <c r="A8420" s="29">
        <v>41255</v>
      </c>
      <c r="B8420" s="30">
        <v>3</v>
      </c>
      <c r="C8420" s="30" t="s">
        <v>7</v>
      </c>
      <c r="D8420" s="30">
        <v>39</v>
      </c>
      <c r="E8420" s="50" t="str">
        <f t="shared" si="393"/>
        <v>December</v>
      </c>
      <c r="F8420" s="14" t="str">
        <f t="shared" si="394"/>
        <v>Wednesday</v>
      </c>
      <c r="G8420" s="15">
        <f>$D8420*VLOOKUP($A8420,Price_Table,MATCH($C8420,$A$6:$K$6,0),1)</f>
        <v>624</v>
      </c>
      <c r="H8420" s="15">
        <f>D8420*VLOOKUP(A8420,Cost_Table,MATCH(C8420,M$6:W$6,0),1)</f>
        <v>331.5</v>
      </c>
      <c r="I8420" s="15">
        <f t="shared" si="395"/>
        <v>292.5</v>
      </c>
      <c r="J8420" s="43"/>
      <c r="K8420" s="1"/>
    </row>
    <row r="8421" spans="1:11">
      <c r="A8421" s="29">
        <v>41256</v>
      </c>
      <c r="B8421" s="30">
        <v>3</v>
      </c>
      <c r="C8421" s="30" t="s">
        <v>7</v>
      </c>
      <c r="D8421" s="30">
        <v>29</v>
      </c>
      <c r="E8421" s="50" t="str">
        <f t="shared" si="393"/>
        <v>December</v>
      </c>
      <c r="F8421" s="14" t="str">
        <f t="shared" si="394"/>
        <v>Thursday</v>
      </c>
      <c r="G8421" s="15">
        <f>$D8421*VLOOKUP($A8421,Price_Table,MATCH($C8421,$A$6:$K$6,0),1)</f>
        <v>464</v>
      </c>
      <c r="H8421" s="15">
        <f>D8421*VLOOKUP(A8421,Cost_Table,MATCH(C8421,M$6:W$6,0),1)</f>
        <v>246.5</v>
      </c>
      <c r="I8421" s="15">
        <f t="shared" si="395"/>
        <v>217.5</v>
      </c>
      <c r="J8421" s="43"/>
      <c r="K8421" s="1"/>
    </row>
    <row r="8422" spans="1:11">
      <c r="A8422" s="29">
        <v>41257</v>
      </c>
      <c r="B8422" s="30">
        <v>3</v>
      </c>
      <c r="C8422" s="30" t="s">
        <v>7</v>
      </c>
      <c r="D8422" s="30">
        <v>30</v>
      </c>
      <c r="E8422" s="50" t="str">
        <f t="shared" si="393"/>
        <v>December</v>
      </c>
      <c r="F8422" s="14" t="str">
        <f t="shared" si="394"/>
        <v>Friday</v>
      </c>
      <c r="G8422" s="15">
        <f>$D8422*VLOOKUP($A8422,Price_Table,MATCH($C8422,$A$6:$K$6,0),1)</f>
        <v>480</v>
      </c>
      <c r="H8422" s="15">
        <f>D8422*VLOOKUP(A8422,Cost_Table,MATCH(C8422,M$6:W$6,0),1)</f>
        <v>255</v>
      </c>
      <c r="I8422" s="15">
        <f t="shared" si="395"/>
        <v>225</v>
      </c>
      <c r="J8422" s="43"/>
      <c r="K8422" s="1"/>
    </row>
    <row r="8423" spans="1:11">
      <c r="A8423" s="29">
        <v>41258</v>
      </c>
      <c r="B8423" s="30">
        <v>3</v>
      </c>
      <c r="C8423" s="30" t="s">
        <v>7</v>
      </c>
      <c r="D8423" s="30">
        <v>34</v>
      </c>
      <c r="E8423" s="50" t="str">
        <f t="shared" si="393"/>
        <v>December</v>
      </c>
      <c r="F8423" s="14" t="str">
        <f t="shared" si="394"/>
        <v>Saturday</v>
      </c>
      <c r="G8423" s="15">
        <f>$D8423*VLOOKUP($A8423,Price_Table,MATCH($C8423,$A$6:$K$6,0),1)</f>
        <v>544</v>
      </c>
      <c r="H8423" s="15">
        <f>D8423*VLOOKUP(A8423,Cost_Table,MATCH(C8423,M$6:W$6,0),1)</f>
        <v>289</v>
      </c>
      <c r="I8423" s="15">
        <f t="shared" si="395"/>
        <v>255</v>
      </c>
      <c r="J8423" s="43"/>
      <c r="K8423" s="1"/>
    </row>
    <row r="8424" spans="1:11">
      <c r="A8424" s="29">
        <v>41259</v>
      </c>
      <c r="B8424" s="30">
        <v>3</v>
      </c>
      <c r="C8424" s="30" t="s">
        <v>7</v>
      </c>
      <c r="D8424" s="30">
        <v>33</v>
      </c>
      <c r="E8424" s="50" t="str">
        <f t="shared" si="393"/>
        <v>December</v>
      </c>
      <c r="F8424" s="14" t="str">
        <f t="shared" si="394"/>
        <v>Sunday</v>
      </c>
      <c r="G8424" s="15">
        <f>$D8424*VLOOKUP($A8424,Price_Table,MATCH($C8424,$A$6:$K$6,0),1)</f>
        <v>528</v>
      </c>
      <c r="H8424" s="15">
        <f>D8424*VLOOKUP(A8424,Cost_Table,MATCH(C8424,M$6:W$6,0),1)</f>
        <v>280.5</v>
      </c>
      <c r="I8424" s="15">
        <f t="shared" si="395"/>
        <v>247.5</v>
      </c>
      <c r="J8424" s="43"/>
      <c r="K8424" s="1"/>
    </row>
    <row r="8425" spans="1:11">
      <c r="A8425" s="29">
        <v>41260</v>
      </c>
      <c r="B8425" s="30">
        <v>3</v>
      </c>
      <c r="C8425" s="30" t="s">
        <v>7</v>
      </c>
      <c r="D8425" s="30">
        <v>23</v>
      </c>
      <c r="E8425" s="50" t="str">
        <f t="shared" si="393"/>
        <v>December</v>
      </c>
      <c r="F8425" s="14" t="str">
        <f t="shared" si="394"/>
        <v>Monday</v>
      </c>
      <c r="G8425" s="15">
        <f>$D8425*VLOOKUP($A8425,Price_Table,MATCH($C8425,$A$6:$K$6,0),1)</f>
        <v>368</v>
      </c>
      <c r="H8425" s="15">
        <f>D8425*VLOOKUP(A8425,Cost_Table,MATCH(C8425,M$6:W$6,0),1)</f>
        <v>195.5</v>
      </c>
      <c r="I8425" s="15">
        <f t="shared" si="395"/>
        <v>172.5</v>
      </c>
      <c r="J8425" s="43"/>
      <c r="K8425" s="1"/>
    </row>
    <row r="8426" spans="1:11">
      <c r="A8426" s="29">
        <v>41261</v>
      </c>
      <c r="B8426" s="30">
        <v>3</v>
      </c>
      <c r="C8426" s="30" t="s">
        <v>7</v>
      </c>
      <c r="D8426" s="30">
        <v>38</v>
      </c>
      <c r="E8426" s="50" t="str">
        <f t="shared" si="393"/>
        <v>December</v>
      </c>
      <c r="F8426" s="14" t="str">
        <f t="shared" si="394"/>
        <v>Tuesday</v>
      </c>
      <c r="G8426" s="15">
        <f>$D8426*VLOOKUP($A8426,Price_Table,MATCH($C8426,$A$6:$K$6,0),1)</f>
        <v>608</v>
      </c>
      <c r="H8426" s="15">
        <f>D8426*VLOOKUP(A8426,Cost_Table,MATCH(C8426,M$6:W$6,0),1)</f>
        <v>323</v>
      </c>
      <c r="I8426" s="15">
        <f t="shared" si="395"/>
        <v>285</v>
      </c>
      <c r="J8426" s="43"/>
      <c r="K8426" s="1"/>
    </row>
    <row r="8427" spans="1:11">
      <c r="A8427" s="29">
        <v>41262</v>
      </c>
      <c r="B8427" s="30">
        <v>3</v>
      </c>
      <c r="C8427" s="30" t="s">
        <v>7</v>
      </c>
      <c r="D8427" s="30">
        <v>35</v>
      </c>
      <c r="E8427" s="50" t="str">
        <f t="shared" si="393"/>
        <v>December</v>
      </c>
      <c r="F8427" s="14" t="str">
        <f t="shared" si="394"/>
        <v>Wednesday</v>
      </c>
      <c r="G8427" s="15">
        <f>$D8427*VLOOKUP($A8427,Price_Table,MATCH($C8427,$A$6:$K$6,0),1)</f>
        <v>560</v>
      </c>
      <c r="H8427" s="15">
        <f>D8427*VLOOKUP(A8427,Cost_Table,MATCH(C8427,M$6:W$6,0),1)</f>
        <v>297.5</v>
      </c>
      <c r="I8427" s="15">
        <f t="shared" si="395"/>
        <v>262.5</v>
      </c>
      <c r="J8427" s="43"/>
      <c r="K8427" s="1"/>
    </row>
    <row r="8428" spans="1:11">
      <c r="A8428" s="29">
        <v>41263</v>
      </c>
      <c r="B8428" s="30">
        <v>3</v>
      </c>
      <c r="C8428" s="30" t="s">
        <v>7</v>
      </c>
      <c r="D8428" s="30">
        <v>33</v>
      </c>
      <c r="E8428" s="50" t="str">
        <f t="shared" si="393"/>
        <v>December</v>
      </c>
      <c r="F8428" s="14" t="str">
        <f t="shared" si="394"/>
        <v>Thursday</v>
      </c>
      <c r="G8428" s="15">
        <f>$D8428*VLOOKUP($A8428,Price_Table,MATCH($C8428,$A$6:$K$6,0),1)</f>
        <v>528</v>
      </c>
      <c r="H8428" s="15">
        <f>D8428*VLOOKUP(A8428,Cost_Table,MATCH(C8428,M$6:W$6,0),1)</f>
        <v>280.5</v>
      </c>
      <c r="I8428" s="15">
        <f t="shared" si="395"/>
        <v>247.5</v>
      </c>
      <c r="J8428" s="43"/>
      <c r="K8428" s="1"/>
    </row>
    <row r="8429" spans="1:11">
      <c r="A8429" s="29">
        <v>41264</v>
      </c>
      <c r="B8429" s="30">
        <v>3</v>
      </c>
      <c r="C8429" s="30" t="s">
        <v>7</v>
      </c>
      <c r="D8429" s="30">
        <v>40</v>
      </c>
      <c r="E8429" s="50" t="str">
        <f t="shared" si="393"/>
        <v>December</v>
      </c>
      <c r="F8429" s="14" t="str">
        <f t="shared" si="394"/>
        <v>Friday</v>
      </c>
      <c r="G8429" s="15">
        <f>$D8429*VLOOKUP($A8429,Price_Table,MATCH($C8429,$A$6:$K$6,0),1)</f>
        <v>640</v>
      </c>
      <c r="H8429" s="15">
        <f>D8429*VLOOKUP(A8429,Cost_Table,MATCH(C8429,M$6:W$6,0),1)</f>
        <v>340</v>
      </c>
      <c r="I8429" s="15">
        <f t="shared" si="395"/>
        <v>300</v>
      </c>
      <c r="J8429" s="43"/>
      <c r="K8429" s="1"/>
    </row>
    <row r="8430" spans="1:11">
      <c r="A8430" s="29">
        <v>41265</v>
      </c>
      <c r="B8430" s="30">
        <v>3</v>
      </c>
      <c r="C8430" s="30" t="s">
        <v>7</v>
      </c>
      <c r="D8430" s="30">
        <v>35</v>
      </c>
      <c r="E8430" s="50" t="str">
        <f t="shared" si="393"/>
        <v>December</v>
      </c>
      <c r="F8430" s="14" t="str">
        <f t="shared" si="394"/>
        <v>Saturday</v>
      </c>
      <c r="G8430" s="15">
        <f>$D8430*VLOOKUP($A8430,Price_Table,MATCH($C8430,$A$6:$K$6,0),1)</f>
        <v>560</v>
      </c>
      <c r="H8430" s="15">
        <f>D8430*VLOOKUP(A8430,Cost_Table,MATCH(C8430,M$6:W$6,0),1)</f>
        <v>297.5</v>
      </c>
      <c r="I8430" s="15">
        <f t="shared" si="395"/>
        <v>262.5</v>
      </c>
      <c r="J8430" s="43"/>
      <c r="K8430" s="1"/>
    </row>
    <row r="8431" spans="1:11">
      <c r="A8431" s="29">
        <v>41266</v>
      </c>
      <c r="B8431" s="30">
        <v>3</v>
      </c>
      <c r="C8431" s="30" t="s">
        <v>7</v>
      </c>
      <c r="D8431" s="30">
        <v>19</v>
      </c>
      <c r="E8431" s="50" t="str">
        <f t="shared" si="393"/>
        <v>December</v>
      </c>
      <c r="F8431" s="14" t="str">
        <f t="shared" si="394"/>
        <v>Sunday</v>
      </c>
      <c r="G8431" s="15">
        <f>$D8431*VLOOKUP($A8431,Price_Table,MATCH($C8431,$A$6:$K$6,0),1)</f>
        <v>304</v>
      </c>
      <c r="H8431" s="15">
        <f>D8431*VLOOKUP(A8431,Cost_Table,MATCH(C8431,M$6:W$6,0),1)</f>
        <v>161.5</v>
      </c>
      <c r="I8431" s="15">
        <f t="shared" si="395"/>
        <v>142.5</v>
      </c>
      <c r="J8431" s="43"/>
      <c r="K8431" s="1"/>
    </row>
    <row r="8432" spans="1:11">
      <c r="A8432" s="29">
        <v>41267</v>
      </c>
      <c r="B8432" s="30">
        <v>3</v>
      </c>
      <c r="C8432" s="30" t="s">
        <v>7</v>
      </c>
      <c r="D8432" s="30">
        <v>31</v>
      </c>
      <c r="E8432" s="50" t="str">
        <f t="shared" si="393"/>
        <v>December</v>
      </c>
      <c r="F8432" s="14" t="str">
        <f t="shared" si="394"/>
        <v>Monday</v>
      </c>
      <c r="G8432" s="15">
        <f>$D8432*VLOOKUP($A8432,Price_Table,MATCH($C8432,$A$6:$K$6,0),1)</f>
        <v>496</v>
      </c>
      <c r="H8432" s="15">
        <f>D8432*VLOOKUP(A8432,Cost_Table,MATCH(C8432,M$6:W$6,0),1)</f>
        <v>263.5</v>
      </c>
      <c r="I8432" s="15">
        <f t="shared" si="395"/>
        <v>232.5</v>
      </c>
      <c r="J8432" s="43"/>
      <c r="K8432" s="1"/>
    </row>
    <row r="8433" spans="1:11">
      <c r="A8433" s="29">
        <v>41268</v>
      </c>
      <c r="B8433" s="30">
        <v>3</v>
      </c>
      <c r="C8433" s="30" t="s">
        <v>7</v>
      </c>
      <c r="D8433" s="30">
        <v>29</v>
      </c>
      <c r="E8433" s="50" t="str">
        <f t="shared" si="393"/>
        <v>December</v>
      </c>
      <c r="F8433" s="14" t="str">
        <f t="shared" si="394"/>
        <v>Tuesday</v>
      </c>
      <c r="G8433" s="15">
        <f>$D8433*VLOOKUP($A8433,Price_Table,MATCH($C8433,$A$6:$K$6,0),1)</f>
        <v>464</v>
      </c>
      <c r="H8433" s="15">
        <f>D8433*VLOOKUP(A8433,Cost_Table,MATCH(C8433,M$6:W$6,0),1)</f>
        <v>246.5</v>
      </c>
      <c r="I8433" s="15">
        <f t="shared" si="395"/>
        <v>217.5</v>
      </c>
      <c r="J8433" s="43"/>
      <c r="K8433" s="1"/>
    </row>
    <row r="8434" spans="1:11">
      <c r="A8434" s="29">
        <v>41269</v>
      </c>
      <c r="B8434" s="30">
        <v>3</v>
      </c>
      <c r="C8434" s="30" t="s">
        <v>7</v>
      </c>
      <c r="D8434" s="30">
        <v>25</v>
      </c>
      <c r="E8434" s="50" t="str">
        <f t="shared" si="393"/>
        <v>December</v>
      </c>
      <c r="F8434" s="14" t="str">
        <f t="shared" si="394"/>
        <v>Wednesday</v>
      </c>
      <c r="G8434" s="15">
        <f>$D8434*VLOOKUP($A8434,Price_Table,MATCH($C8434,$A$6:$K$6,0),1)</f>
        <v>400</v>
      </c>
      <c r="H8434" s="15">
        <f>D8434*VLOOKUP(A8434,Cost_Table,MATCH(C8434,M$6:W$6,0),1)</f>
        <v>212.5</v>
      </c>
      <c r="I8434" s="15">
        <f t="shared" si="395"/>
        <v>187.5</v>
      </c>
      <c r="J8434" s="43"/>
      <c r="K8434" s="1"/>
    </row>
    <row r="8435" spans="1:11">
      <c r="A8435" s="29">
        <v>41270</v>
      </c>
      <c r="B8435" s="30">
        <v>3</v>
      </c>
      <c r="C8435" s="30" t="s">
        <v>7</v>
      </c>
      <c r="D8435" s="30">
        <v>37</v>
      </c>
      <c r="E8435" s="50" t="str">
        <f t="shared" si="393"/>
        <v>December</v>
      </c>
      <c r="F8435" s="14" t="str">
        <f t="shared" si="394"/>
        <v>Thursday</v>
      </c>
      <c r="G8435" s="15">
        <f>$D8435*VLOOKUP($A8435,Price_Table,MATCH($C8435,$A$6:$K$6,0),1)</f>
        <v>592</v>
      </c>
      <c r="H8435" s="15">
        <f>D8435*VLOOKUP(A8435,Cost_Table,MATCH(C8435,M$6:W$6,0),1)</f>
        <v>314.5</v>
      </c>
      <c r="I8435" s="15">
        <f t="shared" si="395"/>
        <v>277.5</v>
      </c>
      <c r="J8435" s="43"/>
      <c r="K8435" s="1"/>
    </row>
    <row r="8436" spans="1:11">
      <c r="A8436" s="29">
        <v>41271</v>
      </c>
      <c r="B8436" s="30">
        <v>3</v>
      </c>
      <c r="C8436" s="30" t="s">
        <v>7</v>
      </c>
      <c r="D8436" s="30">
        <v>30</v>
      </c>
      <c r="E8436" s="50" t="str">
        <f t="shared" si="393"/>
        <v>December</v>
      </c>
      <c r="F8436" s="14" t="str">
        <f t="shared" si="394"/>
        <v>Friday</v>
      </c>
      <c r="G8436" s="15">
        <f>$D8436*VLOOKUP($A8436,Price_Table,MATCH($C8436,$A$6:$K$6,0),1)</f>
        <v>480</v>
      </c>
      <c r="H8436" s="15">
        <f>D8436*VLOOKUP(A8436,Cost_Table,MATCH(C8436,M$6:W$6,0),1)</f>
        <v>255</v>
      </c>
      <c r="I8436" s="15">
        <f t="shared" si="395"/>
        <v>225</v>
      </c>
      <c r="J8436" s="43"/>
      <c r="K8436" s="1"/>
    </row>
    <row r="8437" spans="1:11">
      <c r="A8437" s="29">
        <v>41272</v>
      </c>
      <c r="B8437" s="30">
        <v>3</v>
      </c>
      <c r="C8437" s="30" t="s">
        <v>7</v>
      </c>
      <c r="D8437" s="30">
        <v>25</v>
      </c>
      <c r="E8437" s="50" t="str">
        <f t="shared" si="393"/>
        <v>December</v>
      </c>
      <c r="F8437" s="14" t="str">
        <f t="shared" si="394"/>
        <v>Saturday</v>
      </c>
      <c r="G8437" s="15">
        <f>$D8437*VLOOKUP($A8437,Price_Table,MATCH($C8437,$A$6:$K$6,0),1)</f>
        <v>400</v>
      </c>
      <c r="H8437" s="15">
        <f>D8437*VLOOKUP(A8437,Cost_Table,MATCH(C8437,M$6:W$6,0),1)</f>
        <v>212.5</v>
      </c>
      <c r="I8437" s="15">
        <f t="shared" si="395"/>
        <v>187.5</v>
      </c>
      <c r="J8437" s="43"/>
      <c r="K8437" s="1"/>
    </row>
    <row r="8438" spans="1:11">
      <c r="A8438" s="29">
        <v>41273</v>
      </c>
      <c r="B8438" s="30">
        <v>3</v>
      </c>
      <c r="C8438" s="30" t="s">
        <v>7</v>
      </c>
      <c r="D8438" s="30">
        <v>30</v>
      </c>
      <c r="E8438" s="50" t="str">
        <f t="shared" si="393"/>
        <v>December</v>
      </c>
      <c r="F8438" s="14" t="str">
        <f t="shared" si="394"/>
        <v>Sunday</v>
      </c>
      <c r="G8438" s="15">
        <f>$D8438*VLOOKUP($A8438,Price_Table,MATCH($C8438,$A$6:$K$6,0),1)</f>
        <v>480</v>
      </c>
      <c r="H8438" s="15">
        <f>D8438*VLOOKUP(A8438,Cost_Table,MATCH(C8438,M$6:W$6,0),1)</f>
        <v>255</v>
      </c>
      <c r="I8438" s="15">
        <f t="shared" si="395"/>
        <v>225</v>
      </c>
      <c r="J8438" s="43"/>
      <c r="K8438" s="1"/>
    </row>
    <row r="8439" spans="1:11">
      <c r="A8439" s="29">
        <v>41274</v>
      </c>
      <c r="B8439" s="30">
        <v>3</v>
      </c>
      <c r="C8439" s="30" t="s">
        <v>7</v>
      </c>
      <c r="D8439" s="30">
        <v>39</v>
      </c>
      <c r="E8439" s="50" t="str">
        <f t="shared" si="393"/>
        <v>December</v>
      </c>
      <c r="F8439" s="14" t="str">
        <f t="shared" si="394"/>
        <v>Monday</v>
      </c>
      <c r="G8439" s="15">
        <f>$D8439*VLOOKUP($A8439,Price_Table,MATCH($C8439,$A$6:$K$6,0),1)</f>
        <v>624</v>
      </c>
      <c r="H8439" s="15">
        <f>D8439*VLOOKUP(A8439,Cost_Table,MATCH(C8439,M$6:W$6,0),1)</f>
        <v>331.5</v>
      </c>
      <c r="I8439" s="15">
        <f t="shared" si="395"/>
        <v>292.5</v>
      </c>
      <c r="J8439" s="43"/>
      <c r="K8439" s="1"/>
    </row>
    <row r="8440" spans="1:11">
      <c r="A8440" s="29">
        <v>40909</v>
      </c>
      <c r="B8440" s="30">
        <v>3</v>
      </c>
      <c r="C8440" s="30" t="s">
        <v>8</v>
      </c>
      <c r="D8440" s="30">
        <v>33</v>
      </c>
      <c r="E8440" s="50" t="str">
        <f t="shared" si="393"/>
        <v>January</v>
      </c>
      <c r="F8440" s="14" t="str">
        <f t="shared" si="394"/>
        <v>Sunday</v>
      </c>
      <c r="G8440" s="15">
        <f>$D8440*VLOOKUP($A8440,Price_Table,MATCH($C8440,$A$6:$K$6,0),1)</f>
        <v>693</v>
      </c>
      <c r="H8440" s="15">
        <f>D8440*VLOOKUP(A8440,Cost_Table,MATCH(C8440,M$6:W$6,0),1)</f>
        <v>396</v>
      </c>
      <c r="I8440" s="15">
        <f t="shared" si="395"/>
        <v>297</v>
      </c>
      <c r="J8440" s="43"/>
      <c r="K8440" s="1"/>
    </row>
    <row r="8441" spans="1:11">
      <c r="A8441" s="29">
        <v>40910</v>
      </c>
      <c r="B8441" s="30">
        <v>3</v>
      </c>
      <c r="C8441" s="30" t="s">
        <v>8</v>
      </c>
      <c r="D8441" s="30">
        <v>22</v>
      </c>
      <c r="E8441" s="50" t="str">
        <f t="shared" si="393"/>
        <v>January</v>
      </c>
      <c r="F8441" s="14" t="str">
        <f t="shared" si="394"/>
        <v>Monday</v>
      </c>
      <c r="G8441" s="15">
        <f>$D8441*VLOOKUP($A8441,Price_Table,MATCH($C8441,$A$6:$K$6,0),1)</f>
        <v>462</v>
      </c>
      <c r="H8441" s="15">
        <f>D8441*VLOOKUP(A8441,Cost_Table,MATCH(C8441,M$6:W$6,0),1)</f>
        <v>264</v>
      </c>
      <c r="I8441" s="15">
        <f t="shared" si="395"/>
        <v>198</v>
      </c>
      <c r="J8441" s="43"/>
      <c r="K8441" s="1"/>
    </row>
    <row r="8442" spans="1:11">
      <c r="A8442" s="29">
        <v>40911</v>
      </c>
      <c r="B8442" s="30">
        <v>3</v>
      </c>
      <c r="C8442" s="30" t="s">
        <v>8</v>
      </c>
      <c r="D8442" s="30">
        <v>22</v>
      </c>
      <c r="E8442" s="50" t="str">
        <f t="shared" si="393"/>
        <v>January</v>
      </c>
      <c r="F8442" s="14" t="str">
        <f t="shared" si="394"/>
        <v>Tuesday</v>
      </c>
      <c r="G8442" s="15">
        <f>$D8442*VLOOKUP($A8442,Price_Table,MATCH($C8442,$A$6:$K$6,0),1)</f>
        <v>462</v>
      </c>
      <c r="H8442" s="15">
        <f>D8442*VLOOKUP(A8442,Cost_Table,MATCH(C8442,M$6:W$6,0),1)</f>
        <v>264</v>
      </c>
      <c r="I8442" s="15">
        <f t="shared" si="395"/>
        <v>198</v>
      </c>
      <c r="J8442" s="43"/>
      <c r="K8442" s="1"/>
    </row>
    <row r="8443" spans="1:11">
      <c r="A8443" s="29">
        <v>40912</v>
      </c>
      <c r="B8443" s="30">
        <v>3</v>
      </c>
      <c r="C8443" s="30" t="s">
        <v>8</v>
      </c>
      <c r="D8443" s="30">
        <v>29</v>
      </c>
      <c r="E8443" s="50" t="str">
        <f t="shared" si="393"/>
        <v>January</v>
      </c>
      <c r="F8443" s="14" t="str">
        <f t="shared" si="394"/>
        <v>Wednesday</v>
      </c>
      <c r="G8443" s="15">
        <f>$D8443*VLOOKUP($A8443,Price_Table,MATCH($C8443,$A$6:$K$6,0),1)</f>
        <v>609</v>
      </c>
      <c r="H8443" s="15">
        <f>D8443*VLOOKUP(A8443,Cost_Table,MATCH(C8443,M$6:W$6,0),1)</f>
        <v>348</v>
      </c>
      <c r="I8443" s="15">
        <f t="shared" si="395"/>
        <v>261</v>
      </c>
      <c r="J8443" s="43"/>
      <c r="K8443" s="1"/>
    </row>
    <row r="8444" spans="1:11">
      <c r="A8444" s="29">
        <v>40913</v>
      </c>
      <c r="B8444" s="30">
        <v>3</v>
      </c>
      <c r="C8444" s="30" t="s">
        <v>8</v>
      </c>
      <c r="D8444" s="30">
        <v>16</v>
      </c>
      <c r="E8444" s="50" t="str">
        <f t="shared" si="393"/>
        <v>January</v>
      </c>
      <c r="F8444" s="14" t="str">
        <f t="shared" si="394"/>
        <v>Thursday</v>
      </c>
      <c r="G8444" s="15">
        <f>$D8444*VLOOKUP($A8444,Price_Table,MATCH($C8444,$A$6:$K$6,0),1)</f>
        <v>336</v>
      </c>
      <c r="H8444" s="15">
        <f>D8444*VLOOKUP(A8444,Cost_Table,MATCH(C8444,M$6:W$6,0),1)</f>
        <v>192</v>
      </c>
      <c r="I8444" s="15">
        <f t="shared" si="395"/>
        <v>144</v>
      </c>
      <c r="J8444" s="43"/>
      <c r="K8444" s="1"/>
    </row>
    <row r="8445" spans="1:11">
      <c r="A8445" s="29">
        <v>40914</v>
      </c>
      <c r="B8445" s="30">
        <v>3</v>
      </c>
      <c r="C8445" s="30" t="s">
        <v>8</v>
      </c>
      <c r="D8445" s="30">
        <v>22</v>
      </c>
      <c r="E8445" s="50" t="str">
        <f t="shared" si="393"/>
        <v>January</v>
      </c>
      <c r="F8445" s="14" t="str">
        <f t="shared" si="394"/>
        <v>Friday</v>
      </c>
      <c r="G8445" s="15">
        <f>$D8445*VLOOKUP($A8445,Price_Table,MATCH($C8445,$A$6:$K$6,0),1)</f>
        <v>462</v>
      </c>
      <c r="H8445" s="15">
        <f>D8445*VLOOKUP(A8445,Cost_Table,MATCH(C8445,M$6:W$6,0),1)</f>
        <v>264</v>
      </c>
      <c r="I8445" s="15">
        <f t="shared" si="395"/>
        <v>198</v>
      </c>
      <c r="J8445" s="43"/>
      <c r="K8445" s="1"/>
    </row>
    <row r="8446" spans="1:11">
      <c r="A8446" s="29">
        <v>40915</v>
      </c>
      <c r="B8446" s="30">
        <v>3</v>
      </c>
      <c r="C8446" s="30" t="s">
        <v>8</v>
      </c>
      <c r="D8446" s="30">
        <v>27</v>
      </c>
      <c r="E8446" s="50" t="str">
        <f t="shared" si="393"/>
        <v>January</v>
      </c>
      <c r="F8446" s="14" t="str">
        <f t="shared" si="394"/>
        <v>Saturday</v>
      </c>
      <c r="G8446" s="15">
        <f>$D8446*VLOOKUP($A8446,Price_Table,MATCH($C8446,$A$6:$K$6,0),1)</f>
        <v>567</v>
      </c>
      <c r="H8446" s="15">
        <f>D8446*VLOOKUP(A8446,Cost_Table,MATCH(C8446,M$6:W$6,0),1)</f>
        <v>324</v>
      </c>
      <c r="I8446" s="15">
        <f t="shared" si="395"/>
        <v>243</v>
      </c>
      <c r="J8446" s="43"/>
      <c r="K8446" s="1"/>
    </row>
    <row r="8447" spans="1:11">
      <c r="A8447" s="29">
        <v>40916</v>
      </c>
      <c r="B8447" s="30">
        <v>3</v>
      </c>
      <c r="C8447" s="30" t="s">
        <v>8</v>
      </c>
      <c r="D8447" s="30">
        <v>40</v>
      </c>
      <c r="E8447" s="50" t="str">
        <f t="shared" si="393"/>
        <v>January</v>
      </c>
      <c r="F8447" s="14" t="str">
        <f t="shared" si="394"/>
        <v>Sunday</v>
      </c>
      <c r="G8447" s="15">
        <f>$D8447*VLOOKUP($A8447,Price_Table,MATCH($C8447,$A$6:$K$6,0),1)</f>
        <v>840</v>
      </c>
      <c r="H8447" s="15">
        <f>D8447*VLOOKUP(A8447,Cost_Table,MATCH(C8447,M$6:W$6,0),1)</f>
        <v>480</v>
      </c>
      <c r="I8447" s="15">
        <f t="shared" si="395"/>
        <v>360</v>
      </c>
      <c r="J8447" s="43"/>
      <c r="K8447" s="1"/>
    </row>
    <row r="8448" spans="1:11">
      <c r="A8448" s="29">
        <v>40917</v>
      </c>
      <c r="B8448" s="30">
        <v>3</v>
      </c>
      <c r="C8448" s="30" t="s">
        <v>8</v>
      </c>
      <c r="D8448" s="30">
        <v>18</v>
      </c>
      <c r="E8448" s="50" t="str">
        <f t="shared" si="393"/>
        <v>January</v>
      </c>
      <c r="F8448" s="14" t="str">
        <f t="shared" si="394"/>
        <v>Monday</v>
      </c>
      <c r="G8448" s="15">
        <f>$D8448*VLOOKUP($A8448,Price_Table,MATCH($C8448,$A$6:$K$6,0),1)</f>
        <v>378</v>
      </c>
      <c r="H8448" s="15">
        <f>D8448*VLOOKUP(A8448,Cost_Table,MATCH(C8448,M$6:W$6,0),1)</f>
        <v>216</v>
      </c>
      <c r="I8448" s="15">
        <f t="shared" si="395"/>
        <v>162</v>
      </c>
      <c r="J8448" s="43"/>
      <c r="K8448" s="1"/>
    </row>
    <row r="8449" spans="1:11">
      <c r="A8449" s="29">
        <v>40918</v>
      </c>
      <c r="B8449" s="30">
        <v>3</v>
      </c>
      <c r="C8449" s="30" t="s">
        <v>8</v>
      </c>
      <c r="D8449" s="30">
        <v>27</v>
      </c>
      <c r="E8449" s="50" t="str">
        <f t="shared" si="393"/>
        <v>January</v>
      </c>
      <c r="F8449" s="14" t="str">
        <f t="shared" si="394"/>
        <v>Tuesday</v>
      </c>
      <c r="G8449" s="15">
        <f>$D8449*VLOOKUP($A8449,Price_Table,MATCH($C8449,$A$6:$K$6,0),1)</f>
        <v>567</v>
      </c>
      <c r="H8449" s="15">
        <f>D8449*VLOOKUP(A8449,Cost_Table,MATCH(C8449,M$6:W$6,0),1)</f>
        <v>324</v>
      </c>
      <c r="I8449" s="15">
        <f t="shared" si="395"/>
        <v>243</v>
      </c>
      <c r="J8449" s="43"/>
      <c r="K8449" s="1"/>
    </row>
    <row r="8450" spans="1:11">
      <c r="A8450" s="29">
        <v>40919</v>
      </c>
      <c r="B8450" s="30">
        <v>3</v>
      </c>
      <c r="C8450" s="30" t="s">
        <v>8</v>
      </c>
      <c r="D8450" s="30">
        <v>32</v>
      </c>
      <c r="E8450" s="50" t="str">
        <f t="shared" si="393"/>
        <v>January</v>
      </c>
      <c r="F8450" s="14" t="str">
        <f t="shared" si="394"/>
        <v>Wednesday</v>
      </c>
      <c r="G8450" s="15">
        <f>$D8450*VLOOKUP($A8450,Price_Table,MATCH($C8450,$A$6:$K$6,0),1)</f>
        <v>672</v>
      </c>
      <c r="H8450" s="15">
        <f>D8450*VLOOKUP(A8450,Cost_Table,MATCH(C8450,M$6:W$6,0),1)</f>
        <v>384</v>
      </c>
      <c r="I8450" s="15">
        <f t="shared" si="395"/>
        <v>288</v>
      </c>
      <c r="J8450" s="43"/>
      <c r="K8450" s="1"/>
    </row>
    <row r="8451" spans="1:11">
      <c r="A8451" s="29">
        <v>40920</v>
      </c>
      <c r="B8451" s="30">
        <v>3</v>
      </c>
      <c r="C8451" s="30" t="s">
        <v>8</v>
      </c>
      <c r="D8451" s="30">
        <v>31</v>
      </c>
      <c r="E8451" s="50" t="str">
        <f t="shared" si="393"/>
        <v>January</v>
      </c>
      <c r="F8451" s="14" t="str">
        <f t="shared" si="394"/>
        <v>Thursday</v>
      </c>
      <c r="G8451" s="15">
        <f>$D8451*VLOOKUP($A8451,Price_Table,MATCH($C8451,$A$6:$K$6,0),1)</f>
        <v>651</v>
      </c>
      <c r="H8451" s="15">
        <f>D8451*VLOOKUP(A8451,Cost_Table,MATCH(C8451,M$6:W$6,0),1)</f>
        <v>372</v>
      </c>
      <c r="I8451" s="15">
        <f t="shared" si="395"/>
        <v>279</v>
      </c>
      <c r="J8451" s="43"/>
      <c r="K8451" s="1"/>
    </row>
    <row r="8452" spans="1:11">
      <c r="A8452" s="29">
        <v>40921</v>
      </c>
      <c r="B8452" s="30">
        <v>3</v>
      </c>
      <c r="C8452" s="30" t="s">
        <v>8</v>
      </c>
      <c r="D8452" s="30">
        <v>32</v>
      </c>
      <c r="E8452" s="50" t="str">
        <f t="shared" si="393"/>
        <v>January</v>
      </c>
      <c r="F8452" s="14" t="str">
        <f t="shared" si="394"/>
        <v>Friday</v>
      </c>
      <c r="G8452" s="15">
        <f>$D8452*VLOOKUP($A8452,Price_Table,MATCH($C8452,$A$6:$K$6,0),1)</f>
        <v>672</v>
      </c>
      <c r="H8452" s="15">
        <f>D8452*VLOOKUP(A8452,Cost_Table,MATCH(C8452,M$6:W$6,0),1)</f>
        <v>384</v>
      </c>
      <c r="I8452" s="15">
        <f t="shared" si="395"/>
        <v>288</v>
      </c>
      <c r="J8452" s="43"/>
      <c r="K8452" s="1"/>
    </row>
    <row r="8453" spans="1:11">
      <c r="A8453" s="29">
        <v>40922</v>
      </c>
      <c r="B8453" s="30">
        <v>3</v>
      </c>
      <c r="C8453" s="30" t="s">
        <v>8</v>
      </c>
      <c r="D8453" s="30">
        <v>26</v>
      </c>
      <c r="E8453" s="50" t="str">
        <f t="shared" si="393"/>
        <v>January</v>
      </c>
      <c r="F8453" s="14" t="str">
        <f t="shared" si="394"/>
        <v>Saturday</v>
      </c>
      <c r="G8453" s="15">
        <f>$D8453*VLOOKUP($A8453,Price_Table,MATCH($C8453,$A$6:$K$6,0),1)</f>
        <v>546</v>
      </c>
      <c r="H8453" s="15">
        <f>D8453*VLOOKUP(A8453,Cost_Table,MATCH(C8453,M$6:W$6,0),1)</f>
        <v>312</v>
      </c>
      <c r="I8453" s="15">
        <f t="shared" si="395"/>
        <v>234</v>
      </c>
      <c r="J8453" s="43"/>
      <c r="K8453" s="1"/>
    </row>
    <row r="8454" spans="1:11">
      <c r="A8454" s="29">
        <v>40923</v>
      </c>
      <c r="B8454" s="30">
        <v>3</v>
      </c>
      <c r="C8454" s="30" t="s">
        <v>8</v>
      </c>
      <c r="D8454" s="30">
        <v>28</v>
      </c>
      <c r="E8454" s="50" t="str">
        <f t="shared" si="393"/>
        <v>January</v>
      </c>
      <c r="F8454" s="14" t="str">
        <f t="shared" si="394"/>
        <v>Sunday</v>
      </c>
      <c r="G8454" s="15">
        <f>$D8454*VLOOKUP($A8454,Price_Table,MATCH($C8454,$A$6:$K$6,0),1)</f>
        <v>588</v>
      </c>
      <c r="H8454" s="15">
        <f>D8454*VLOOKUP(A8454,Cost_Table,MATCH(C8454,M$6:W$6,0),1)</f>
        <v>336</v>
      </c>
      <c r="I8454" s="15">
        <f t="shared" si="395"/>
        <v>252</v>
      </c>
      <c r="J8454" s="43"/>
      <c r="K8454" s="1"/>
    </row>
    <row r="8455" spans="1:11">
      <c r="A8455" s="29">
        <v>40924</v>
      </c>
      <c r="B8455" s="30">
        <v>3</v>
      </c>
      <c r="C8455" s="30" t="s">
        <v>8</v>
      </c>
      <c r="D8455" s="30">
        <v>34</v>
      </c>
      <c r="E8455" s="50" t="str">
        <f t="shared" si="393"/>
        <v>January</v>
      </c>
      <c r="F8455" s="14" t="str">
        <f t="shared" si="394"/>
        <v>Monday</v>
      </c>
      <c r="G8455" s="15">
        <f>$D8455*VLOOKUP($A8455,Price_Table,MATCH($C8455,$A$6:$K$6,0),1)</f>
        <v>714</v>
      </c>
      <c r="H8455" s="15">
        <f>D8455*VLOOKUP(A8455,Cost_Table,MATCH(C8455,M$6:W$6,0),1)</f>
        <v>408</v>
      </c>
      <c r="I8455" s="15">
        <f t="shared" si="395"/>
        <v>306</v>
      </c>
      <c r="J8455" s="43"/>
      <c r="K8455" s="1"/>
    </row>
    <row r="8456" spans="1:11">
      <c r="A8456" s="29">
        <v>40925</v>
      </c>
      <c r="B8456" s="30">
        <v>3</v>
      </c>
      <c r="C8456" s="30" t="s">
        <v>8</v>
      </c>
      <c r="D8456" s="30">
        <v>27</v>
      </c>
      <c r="E8456" s="50" t="str">
        <f t="shared" si="393"/>
        <v>January</v>
      </c>
      <c r="F8456" s="14" t="str">
        <f t="shared" si="394"/>
        <v>Tuesday</v>
      </c>
      <c r="G8456" s="15">
        <f>$D8456*VLOOKUP($A8456,Price_Table,MATCH($C8456,$A$6:$K$6,0),1)</f>
        <v>567</v>
      </c>
      <c r="H8456" s="15">
        <f>D8456*VLOOKUP(A8456,Cost_Table,MATCH(C8456,M$6:W$6,0),1)</f>
        <v>324</v>
      </c>
      <c r="I8456" s="15">
        <f t="shared" si="395"/>
        <v>243</v>
      </c>
      <c r="J8456" s="43"/>
      <c r="K8456" s="1"/>
    </row>
    <row r="8457" spans="1:11">
      <c r="A8457" s="29">
        <v>40926</v>
      </c>
      <c r="B8457" s="30">
        <v>3</v>
      </c>
      <c r="C8457" s="30" t="s">
        <v>8</v>
      </c>
      <c r="D8457" s="30">
        <v>25</v>
      </c>
      <c r="E8457" s="50" t="str">
        <f t="shared" si="393"/>
        <v>January</v>
      </c>
      <c r="F8457" s="14" t="str">
        <f t="shared" si="394"/>
        <v>Wednesday</v>
      </c>
      <c r="G8457" s="15">
        <f>$D8457*VLOOKUP($A8457,Price_Table,MATCH($C8457,$A$6:$K$6,0),1)</f>
        <v>525</v>
      </c>
      <c r="H8457" s="15">
        <f>D8457*VLOOKUP(A8457,Cost_Table,MATCH(C8457,M$6:W$6,0),1)</f>
        <v>300</v>
      </c>
      <c r="I8457" s="15">
        <f t="shared" si="395"/>
        <v>225</v>
      </c>
      <c r="J8457" s="43"/>
      <c r="K8457" s="1"/>
    </row>
    <row r="8458" spans="1:11">
      <c r="A8458" s="29">
        <v>40927</v>
      </c>
      <c r="B8458" s="30">
        <v>3</v>
      </c>
      <c r="C8458" s="30" t="s">
        <v>8</v>
      </c>
      <c r="D8458" s="30">
        <v>34</v>
      </c>
      <c r="E8458" s="50" t="str">
        <f t="shared" si="393"/>
        <v>January</v>
      </c>
      <c r="F8458" s="14" t="str">
        <f t="shared" si="394"/>
        <v>Thursday</v>
      </c>
      <c r="G8458" s="15">
        <f>$D8458*VLOOKUP($A8458,Price_Table,MATCH($C8458,$A$6:$K$6,0),1)</f>
        <v>714</v>
      </c>
      <c r="H8458" s="15">
        <f>D8458*VLOOKUP(A8458,Cost_Table,MATCH(C8458,M$6:W$6,0),1)</f>
        <v>408</v>
      </c>
      <c r="I8458" s="15">
        <f t="shared" si="395"/>
        <v>306</v>
      </c>
      <c r="J8458" s="43"/>
      <c r="K8458" s="1"/>
    </row>
    <row r="8459" spans="1:11">
      <c r="A8459" s="29">
        <v>40928</v>
      </c>
      <c r="B8459" s="30">
        <v>3</v>
      </c>
      <c r="C8459" s="30" t="s">
        <v>8</v>
      </c>
      <c r="D8459" s="30">
        <v>26</v>
      </c>
      <c r="E8459" s="50" t="str">
        <f t="shared" si="393"/>
        <v>January</v>
      </c>
      <c r="F8459" s="14" t="str">
        <f t="shared" si="394"/>
        <v>Friday</v>
      </c>
      <c r="G8459" s="15">
        <f>$D8459*VLOOKUP($A8459,Price_Table,MATCH($C8459,$A$6:$K$6,0),1)</f>
        <v>546</v>
      </c>
      <c r="H8459" s="15">
        <f>D8459*VLOOKUP(A8459,Cost_Table,MATCH(C8459,M$6:W$6,0),1)</f>
        <v>312</v>
      </c>
      <c r="I8459" s="15">
        <f t="shared" si="395"/>
        <v>234</v>
      </c>
      <c r="J8459" s="43"/>
      <c r="K8459" s="1"/>
    </row>
    <row r="8460" spans="1:11">
      <c r="A8460" s="29">
        <v>40929</v>
      </c>
      <c r="B8460" s="30">
        <v>3</v>
      </c>
      <c r="C8460" s="30" t="s">
        <v>8</v>
      </c>
      <c r="D8460" s="30">
        <v>25</v>
      </c>
      <c r="E8460" s="50" t="str">
        <f t="shared" si="393"/>
        <v>January</v>
      </c>
      <c r="F8460" s="14" t="str">
        <f t="shared" si="394"/>
        <v>Saturday</v>
      </c>
      <c r="G8460" s="15">
        <f>$D8460*VLOOKUP($A8460,Price_Table,MATCH($C8460,$A$6:$K$6,0),1)</f>
        <v>525</v>
      </c>
      <c r="H8460" s="15">
        <f>D8460*VLOOKUP(A8460,Cost_Table,MATCH(C8460,M$6:W$6,0),1)</f>
        <v>300</v>
      </c>
      <c r="I8460" s="15">
        <f t="shared" si="395"/>
        <v>225</v>
      </c>
      <c r="J8460" s="43"/>
      <c r="K8460" s="1"/>
    </row>
    <row r="8461" spans="1:11">
      <c r="A8461" s="29">
        <v>40930</v>
      </c>
      <c r="B8461" s="30">
        <v>3</v>
      </c>
      <c r="C8461" s="30" t="s">
        <v>8</v>
      </c>
      <c r="D8461" s="30">
        <v>20</v>
      </c>
      <c r="E8461" s="50" t="str">
        <f t="shared" si="393"/>
        <v>January</v>
      </c>
      <c r="F8461" s="14" t="str">
        <f t="shared" si="394"/>
        <v>Sunday</v>
      </c>
      <c r="G8461" s="15">
        <f>$D8461*VLOOKUP($A8461,Price_Table,MATCH($C8461,$A$6:$K$6,0),1)</f>
        <v>420</v>
      </c>
      <c r="H8461" s="15">
        <f>D8461*VLOOKUP(A8461,Cost_Table,MATCH(C8461,M$6:W$6,0),1)</f>
        <v>240</v>
      </c>
      <c r="I8461" s="15">
        <f t="shared" si="395"/>
        <v>180</v>
      </c>
      <c r="J8461" s="43"/>
      <c r="K8461" s="1"/>
    </row>
    <row r="8462" spans="1:11">
      <c r="A8462" s="29">
        <v>40931</v>
      </c>
      <c r="B8462" s="30">
        <v>3</v>
      </c>
      <c r="C8462" s="30" t="s">
        <v>8</v>
      </c>
      <c r="D8462" s="30">
        <v>18</v>
      </c>
      <c r="E8462" s="50" t="str">
        <f t="shared" si="393"/>
        <v>January</v>
      </c>
      <c r="F8462" s="14" t="str">
        <f t="shared" si="394"/>
        <v>Monday</v>
      </c>
      <c r="G8462" s="15">
        <f>$D8462*VLOOKUP($A8462,Price_Table,MATCH($C8462,$A$6:$K$6,0),1)</f>
        <v>378</v>
      </c>
      <c r="H8462" s="15">
        <f>D8462*VLOOKUP(A8462,Cost_Table,MATCH(C8462,M$6:W$6,0),1)</f>
        <v>216</v>
      </c>
      <c r="I8462" s="15">
        <f t="shared" si="395"/>
        <v>162</v>
      </c>
      <c r="J8462" s="43"/>
      <c r="K8462" s="1"/>
    </row>
    <row r="8463" spans="1:11">
      <c r="A8463" s="29">
        <v>40932</v>
      </c>
      <c r="B8463" s="30">
        <v>3</v>
      </c>
      <c r="C8463" s="30" t="s">
        <v>8</v>
      </c>
      <c r="D8463" s="30">
        <v>26</v>
      </c>
      <c r="E8463" s="50" t="str">
        <f t="shared" si="393"/>
        <v>January</v>
      </c>
      <c r="F8463" s="14" t="str">
        <f t="shared" si="394"/>
        <v>Tuesday</v>
      </c>
      <c r="G8463" s="15">
        <f>$D8463*VLOOKUP($A8463,Price_Table,MATCH($C8463,$A$6:$K$6,0),1)</f>
        <v>546</v>
      </c>
      <c r="H8463" s="15">
        <f>D8463*VLOOKUP(A8463,Cost_Table,MATCH(C8463,M$6:W$6,0),1)</f>
        <v>312</v>
      </c>
      <c r="I8463" s="15">
        <f t="shared" si="395"/>
        <v>234</v>
      </c>
      <c r="J8463" s="43"/>
      <c r="K8463" s="1"/>
    </row>
    <row r="8464" spans="1:11">
      <c r="A8464" s="29">
        <v>40933</v>
      </c>
      <c r="B8464" s="30">
        <v>3</v>
      </c>
      <c r="C8464" s="30" t="s">
        <v>8</v>
      </c>
      <c r="D8464" s="30">
        <v>27</v>
      </c>
      <c r="E8464" s="50" t="str">
        <f t="shared" si="393"/>
        <v>January</v>
      </c>
      <c r="F8464" s="14" t="str">
        <f t="shared" si="394"/>
        <v>Wednesday</v>
      </c>
      <c r="G8464" s="15">
        <f>$D8464*VLOOKUP($A8464,Price_Table,MATCH($C8464,$A$6:$K$6,0),1)</f>
        <v>567</v>
      </c>
      <c r="H8464" s="15">
        <f>D8464*VLOOKUP(A8464,Cost_Table,MATCH(C8464,M$6:W$6,0),1)</f>
        <v>324</v>
      </c>
      <c r="I8464" s="15">
        <f t="shared" si="395"/>
        <v>243</v>
      </c>
      <c r="J8464" s="43"/>
      <c r="K8464" s="1"/>
    </row>
    <row r="8465" spans="1:11">
      <c r="A8465" s="29">
        <v>40934</v>
      </c>
      <c r="B8465" s="30">
        <v>3</v>
      </c>
      <c r="C8465" s="30" t="s">
        <v>8</v>
      </c>
      <c r="D8465" s="30">
        <v>26</v>
      </c>
      <c r="E8465" s="50" t="str">
        <f t="shared" si="393"/>
        <v>January</v>
      </c>
      <c r="F8465" s="14" t="str">
        <f t="shared" si="394"/>
        <v>Thursday</v>
      </c>
      <c r="G8465" s="15">
        <f>$D8465*VLOOKUP($A8465,Price_Table,MATCH($C8465,$A$6:$K$6,0),1)</f>
        <v>546</v>
      </c>
      <c r="H8465" s="15">
        <f>D8465*VLOOKUP(A8465,Cost_Table,MATCH(C8465,M$6:W$6,0),1)</f>
        <v>312</v>
      </c>
      <c r="I8465" s="15">
        <f t="shared" si="395"/>
        <v>234</v>
      </c>
      <c r="J8465" s="43"/>
      <c r="K8465" s="1"/>
    </row>
    <row r="8466" spans="1:11">
      <c r="A8466" s="29">
        <v>40935</v>
      </c>
      <c r="B8466" s="30">
        <v>3</v>
      </c>
      <c r="C8466" s="30" t="s">
        <v>8</v>
      </c>
      <c r="D8466" s="30">
        <v>27</v>
      </c>
      <c r="E8466" s="50" t="str">
        <f t="shared" si="393"/>
        <v>January</v>
      </c>
      <c r="F8466" s="14" t="str">
        <f t="shared" si="394"/>
        <v>Friday</v>
      </c>
      <c r="G8466" s="15">
        <f>$D8466*VLOOKUP($A8466,Price_Table,MATCH($C8466,$A$6:$K$6,0),1)</f>
        <v>567</v>
      </c>
      <c r="H8466" s="15">
        <f>D8466*VLOOKUP(A8466,Cost_Table,MATCH(C8466,M$6:W$6,0),1)</f>
        <v>324</v>
      </c>
      <c r="I8466" s="15">
        <f t="shared" si="395"/>
        <v>243</v>
      </c>
      <c r="J8466" s="43"/>
      <c r="K8466" s="1"/>
    </row>
    <row r="8467" spans="1:11">
      <c r="A8467" s="29">
        <v>40936</v>
      </c>
      <c r="B8467" s="30">
        <v>3</v>
      </c>
      <c r="C8467" s="30" t="s">
        <v>8</v>
      </c>
      <c r="D8467" s="30">
        <v>28</v>
      </c>
      <c r="E8467" s="50" t="str">
        <f t="shared" si="393"/>
        <v>January</v>
      </c>
      <c r="F8467" s="14" t="str">
        <f t="shared" si="394"/>
        <v>Saturday</v>
      </c>
      <c r="G8467" s="15">
        <f>$D8467*VLOOKUP($A8467,Price_Table,MATCH($C8467,$A$6:$K$6,0),1)</f>
        <v>588</v>
      </c>
      <c r="H8467" s="15">
        <f>D8467*VLOOKUP(A8467,Cost_Table,MATCH(C8467,M$6:W$6,0),1)</f>
        <v>336</v>
      </c>
      <c r="I8467" s="15">
        <f t="shared" si="395"/>
        <v>252</v>
      </c>
      <c r="J8467" s="43"/>
      <c r="K8467" s="1"/>
    </row>
    <row r="8468" spans="1:11">
      <c r="A8468" s="29">
        <v>40937</v>
      </c>
      <c r="B8468" s="30">
        <v>3</v>
      </c>
      <c r="C8468" s="30" t="s">
        <v>8</v>
      </c>
      <c r="D8468" s="30">
        <v>35</v>
      </c>
      <c r="E8468" s="50" t="str">
        <f t="shared" si="393"/>
        <v>January</v>
      </c>
      <c r="F8468" s="14" t="str">
        <f t="shared" si="394"/>
        <v>Sunday</v>
      </c>
      <c r="G8468" s="15">
        <f>$D8468*VLOOKUP($A8468,Price_Table,MATCH($C8468,$A$6:$K$6,0),1)</f>
        <v>735</v>
      </c>
      <c r="H8468" s="15">
        <f>D8468*VLOOKUP(A8468,Cost_Table,MATCH(C8468,M$6:W$6,0),1)</f>
        <v>420</v>
      </c>
      <c r="I8468" s="15">
        <f t="shared" si="395"/>
        <v>315</v>
      </c>
      <c r="J8468" s="43"/>
      <c r="K8468" s="1"/>
    </row>
    <row r="8469" spans="1:11">
      <c r="A8469" s="29">
        <v>40938</v>
      </c>
      <c r="B8469" s="30">
        <v>3</v>
      </c>
      <c r="C8469" s="30" t="s">
        <v>8</v>
      </c>
      <c r="D8469" s="30">
        <v>28</v>
      </c>
      <c r="E8469" s="50" t="str">
        <f t="shared" si="393"/>
        <v>January</v>
      </c>
      <c r="F8469" s="14" t="str">
        <f t="shared" si="394"/>
        <v>Monday</v>
      </c>
      <c r="G8469" s="15">
        <f>$D8469*VLOOKUP($A8469,Price_Table,MATCH($C8469,$A$6:$K$6,0),1)</f>
        <v>588</v>
      </c>
      <c r="H8469" s="15">
        <f>D8469*VLOOKUP(A8469,Cost_Table,MATCH(C8469,M$6:W$6,0),1)</f>
        <v>336</v>
      </c>
      <c r="I8469" s="15">
        <f t="shared" si="395"/>
        <v>252</v>
      </c>
      <c r="J8469" s="43"/>
      <c r="K8469" s="1"/>
    </row>
    <row r="8470" spans="1:11">
      <c r="A8470" s="29">
        <v>40939</v>
      </c>
      <c r="B8470" s="30">
        <v>3</v>
      </c>
      <c r="C8470" s="30" t="s">
        <v>8</v>
      </c>
      <c r="D8470" s="30">
        <v>29</v>
      </c>
      <c r="E8470" s="50" t="str">
        <f t="shared" si="393"/>
        <v>January</v>
      </c>
      <c r="F8470" s="14" t="str">
        <f t="shared" si="394"/>
        <v>Tuesday</v>
      </c>
      <c r="G8470" s="15">
        <f>$D8470*VLOOKUP($A8470,Price_Table,MATCH($C8470,$A$6:$K$6,0),1)</f>
        <v>609</v>
      </c>
      <c r="H8470" s="15">
        <f>D8470*VLOOKUP(A8470,Cost_Table,MATCH(C8470,M$6:W$6,0),1)</f>
        <v>348</v>
      </c>
      <c r="I8470" s="15">
        <f t="shared" si="395"/>
        <v>261</v>
      </c>
      <c r="J8470" s="43"/>
      <c r="K8470" s="1"/>
    </row>
    <row r="8471" spans="1:11">
      <c r="A8471" s="29">
        <v>40940</v>
      </c>
      <c r="B8471" s="30">
        <v>3</v>
      </c>
      <c r="C8471" s="30" t="s">
        <v>8</v>
      </c>
      <c r="D8471" s="30">
        <v>23</v>
      </c>
      <c r="E8471" s="50" t="str">
        <f t="shared" ref="E8471:E8534" si="396">TEXT(A8471,"mmmm")</f>
        <v>February</v>
      </c>
      <c r="F8471" s="14" t="str">
        <f t="shared" ref="F8471:F8534" si="397">TEXT(A8471,"dddd")</f>
        <v>Wednesday</v>
      </c>
      <c r="G8471" s="15">
        <f>$D8471*VLOOKUP($A8471,Price_Table,MATCH($C8471,$A$6:$K$6,0),1)</f>
        <v>483</v>
      </c>
      <c r="H8471" s="15">
        <f>D8471*VLOOKUP(A8471,Cost_Table,MATCH(C8471,M$6:W$6,0),1)</f>
        <v>276</v>
      </c>
      <c r="I8471" s="15">
        <f t="shared" ref="I8471:I8534" si="398">G8471-H8471</f>
        <v>207</v>
      </c>
      <c r="J8471" s="43"/>
      <c r="K8471" s="1"/>
    </row>
    <row r="8472" spans="1:11">
      <c r="A8472" s="29">
        <v>40941</v>
      </c>
      <c r="B8472" s="30">
        <v>3</v>
      </c>
      <c r="C8472" s="30" t="s">
        <v>8</v>
      </c>
      <c r="D8472" s="30">
        <v>18</v>
      </c>
      <c r="E8472" s="50" t="str">
        <f t="shared" si="396"/>
        <v>February</v>
      </c>
      <c r="F8472" s="14" t="str">
        <f t="shared" si="397"/>
        <v>Thursday</v>
      </c>
      <c r="G8472" s="15">
        <f>$D8472*VLOOKUP($A8472,Price_Table,MATCH($C8472,$A$6:$K$6,0),1)</f>
        <v>378</v>
      </c>
      <c r="H8472" s="15">
        <f>D8472*VLOOKUP(A8472,Cost_Table,MATCH(C8472,M$6:W$6,0),1)</f>
        <v>216</v>
      </c>
      <c r="I8472" s="15">
        <f t="shared" si="398"/>
        <v>162</v>
      </c>
      <c r="J8472" s="43"/>
      <c r="K8472" s="1"/>
    </row>
    <row r="8473" spans="1:11">
      <c r="A8473" s="29">
        <v>40942</v>
      </c>
      <c r="B8473" s="30">
        <v>3</v>
      </c>
      <c r="C8473" s="30" t="s">
        <v>8</v>
      </c>
      <c r="D8473" s="30">
        <v>25</v>
      </c>
      <c r="E8473" s="50" t="str">
        <f t="shared" si="396"/>
        <v>February</v>
      </c>
      <c r="F8473" s="14" t="str">
        <f t="shared" si="397"/>
        <v>Friday</v>
      </c>
      <c r="G8473" s="15">
        <f>$D8473*VLOOKUP($A8473,Price_Table,MATCH($C8473,$A$6:$K$6,0),1)</f>
        <v>525</v>
      </c>
      <c r="H8473" s="15">
        <f>D8473*VLOOKUP(A8473,Cost_Table,MATCH(C8473,M$6:W$6,0),1)</f>
        <v>300</v>
      </c>
      <c r="I8473" s="15">
        <f t="shared" si="398"/>
        <v>225</v>
      </c>
      <c r="J8473" s="43"/>
      <c r="K8473" s="1"/>
    </row>
    <row r="8474" spans="1:11">
      <c r="A8474" s="29">
        <v>40943</v>
      </c>
      <c r="B8474" s="30">
        <v>3</v>
      </c>
      <c r="C8474" s="30" t="s">
        <v>8</v>
      </c>
      <c r="D8474" s="30">
        <v>29</v>
      </c>
      <c r="E8474" s="50" t="str">
        <f t="shared" si="396"/>
        <v>February</v>
      </c>
      <c r="F8474" s="14" t="str">
        <f t="shared" si="397"/>
        <v>Saturday</v>
      </c>
      <c r="G8474" s="15">
        <f>$D8474*VLOOKUP($A8474,Price_Table,MATCH($C8474,$A$6:$K$6,0),1)</f>
        <v>609</v>
      </c>
      <c r="H8474" s="15">
        <f>D8474*VLOOKUP(A8474,Cost_Table,MATCH(C8474,M$6:W$6,0),1)</f>
        <v>348</v>
      </c>
      <c r="I8474" s="15">
        <f t="shared" si="398"/>
        <v>261</v>
      </c>
      <c r="J8474" s="43"/>
      <c r="K8474" s="1"/>
    </row>
    <row r="8475" spans="1:11">
      <c r="A8475" s="29">
        <v>40944</v>
      </c>
      <c r="B8475" s="30">
        <v>3</v>
      </c>
      <c r="C8475" s="30" t="s">
        <v>8</v>
      </c>
      <c r="D8475" s="30">
        <v>27</v>
      </c>
      <c r="E8475" s="50" t="str">
        <f t="shared" si="396"/>
        <v>February</v>
      </c>
      <c r="F8475" s="14" t="str">
        <f t="shared" si="397"/>
        <v>Sunday</v>
      </c>
      <c r="G8475" s="15">
        <f>$D8475*VLOOKUP($A8475,Price_Table,MATCH($C8475,$A$6:$K$6,0),1)</f>
        <v>567</v>
      </c>
      <c r="H8475" s="15">
        <f>D8475*VLOOKUP(A8475,Cost_Table,MATCH(C8475,M$6:W$6,0),1)</f>
        <v>324</v>
      </c>
      <c r="I8475" s="15">
        <f t="shared" si="398"/>
        <v>243</v>
      </c>
      <c r="J8475" s="43"/>
      <c r="K8475" s="1"/>
    </row>
    <row r="8476" spans="1:11">
      <c r="A8476" s="29">
        <v>40945</v>
      </c>
      <c r="B8476" s="30">
        <v>3</v>
      </c>
      <c r="C8476" s="30" t="s">
        <v>8</v>
      </c>
      <c r="D8476" s="30">
        <v>25</v>
      </c>
      <c r="E8476" s="50" t="str">
        <f t="shared" si="396"/>
        <v>February</v>
      </c>
      <c r="F8476" s="14" t="str">
        <f t="shared" si="397"/>
        <v>Monday</v>
      </c>
      <c r="G8476" s="15">
        <f>$D8476*VLOOKUP($A8476,Price_Table,MATCH($C8476,$A$6:$K$6,0),1)</f>
        <v>525</v>
      </c>
      <c r="H8476" s="15">
        <f>D8476*VLOOKUP(A8476,Cost_Table,MATCH(C8476,M$6:W$6,0),1)</f>
        <v>300</v>
      </c>
      <c r="I8476" s="15">
        <f t="shared" si="398"/>
        <v>225</v>
      </c>
      <c r="J8476" s="43"/>
      <c r="K8476" s="1"/>
    </row>
    <row r="8477" spans="1:11">
      <c r="A8477" s="29">
        <v>40946</v>
      </c>
      <c r="B8477" s="30">
        <v>3</v>
      </c>
      <c r="C8477" s="30" t="s">
        <v>8</v>
      </c>
      <c r="D8477" s="30">
        <v>31</v>
      </c>
      <c r="E8477" s="50" t="str">
        <f t="shared" si="396"/>
        <v>February</v>
      </c>
      <c r="F8477" s="14" t="str">
        <f t="shared" si="397"/>
        <v>Tuesday</v>
      </c>
      <c r="G8477" s="15">
        <f>$D8477*VLOOKUP($A8477,Price_Table,MATCH($C8477,$A$6:$K$6,0),1)</f>
        <v>651</v>
      </c>
      <c r="H8477" s="15">
        <f>D8477*VLOOKUP(A8477,Cost_Table,MATCH(C8477,M$6:W$6,0),1)</f>
        <v>372</v>
      </c>
      <c r="I8477" s="15">
        <f t="shared" si="398"/>
        <v>279</v>
      </c>
      <c r="J8477" s="43"/>
      <c r="K8477" s="1"/>
    </row>
    <row r="8478" spans="1:11">
      <c r="A8478" s="29">
        <v>40947</v>
      </c>
      <c r="B8478" s="30">
        <v>3</v>
      </c>
      <c r="C8478" s="30" t="s">
        <v>8</v>
      </c>
      <c r="D8478" s="30">
        <v>40</v>
      </c>
      <c r="E8478" s="50" t="str">
        <f t="shared" si="396"/>
        <v>February</v>
      </c>
      <c r="F8478" s="14" t="str">
        <f t="shared" si="397"/>
        <v>Wednesday</v>
      </c>
      <c r="G8478" s="15">
        <f>$D8478*VLOOKUP($A8478,Price_Table,MATCH($C8478,$A$6:$K$6,0),1)</f>
        <v>840</v>
      </c>
      <c r="H8478" s="15">
        <f>D8478*VLOOKUP(A8478,Cost_Table,MATCH(C8478,M$6:W$6,0),1)</f>
        <v>480</v>
      </c>
      <c r="I8478" s="15">
        <f t="shared" si="398"/>
        <v>360</v>
      </c>
      <c r="J8478" s="43"/>
      <c r="K8478" s="1"/>
    </row>
    <row r="8479" spans="1:11">
      <c r="A8479" s="29">
        <v>40948</v>
      </c>
      <c r="B8479" s="30">
        <v>3</v>
      </c>
      <c r="C8479" s="30" t="s">
        <v>8</v>
      </c>
      <c r="D8479" s="30">
        <v>33</v>
      </c>
      <c r="E8479" s="50" t="str">
        <f t="shared" si="396"/>
        <v>February</v>
      </c>
      <c r="F8479" s="14" t="str">
        <f t="shared" si="397"/>
        <v>Thursday</v>
      </c>
      <c r="G8479" s="15">
        <f>$D8479*VLOOKUP($A8479,Price_Table,MATCH($C8479,$A$6:$K$6,0),1)</f>
        <v>693</v>
      </c>
      <c r="H8479" s="15">
        <f>D8479*VLOOKUP(A8479,Cost_Table,MATCH(C8479,M$6:W$6,0),1)</f>
        <v>396</v>
      </c>
      <c r="I8479" s="15">
        <f t="shared" si="398"/>
        <v>297</v>
      </c>
      <c r="J8479" s="43"/>
      <c r="K8479" s="1"/>
    </row>
    <row r="8480" spans="1:11">
      <c r="A8480" s="29">
        <v>40949</v>
      </c>
      <c r="B8480" s="30">
        <v>3</v>
      </c>
      <c r="C8480" s="30" t="s">
        <v>8</v>
      </c>
      <c r="D8480" s="30">
        <v>22</v>
      </c>
      <c r="E8480" s="50" t="str">
        <f t="shared" si="396"/>
        <v>February</v>
      </c>
      <c r="F8480" s="14" t="str">
        <f t="shared" si="397"/>
        <v>Friday</v>
      </c>
      <c r="G8480" s="15">
        <f>$D8480*VLOOKUP($A8480,Price_Table,MATCH($C8480,$A$6:$K$6,0),1)</f>
        <v>462</v>
      </c>
      <c r="H8480" s="15">
        <f>D8480*VLOOKUP(A8480,Cost_Table,MATCH(C8480,M$6:W$6,0),1)</f>
        <v>264</v>
      </c>
      <c r="I8480" s="15">
        <f t="shared" si="398"/>
        <v>198</v>
      </c>
      <c r="J8480" s="43"/>
      <c r="K8480" s="1"/>
    </row>
    <row r="8481" spans="1:11">
      <c r="A8481" s="29">
        <v>40950</v>
      </c>
      <c r="B8481" s="30">
        <v>3</v>
      </c>
      <c r="C8481" s="30" t="s">
        <v>8</v>
      </c>
      <c r="D8481" s="30">
        <v>33</v>
      </c>
      <c r="E8481" s="50" t="str">
        <f t="shared" si="396"/>
        <v>February</v>
      </c>
      <c r="F8481" s="14" t="str">
        <f t="shared" si="397"/>
        <v>Saturday</v>
      </c>
      <c r="G8481" s="15">
        <f>$D8481*VLOOKUP($A8481,Price_Table,MATCH($C8481,$A$6:$K$6,0),1)</f>
        <v>693</v>
      </c>
      <c r="H8481" s="15">
        <f>D8481*VLOOKUP(A8481,Cost_Table,MATCH(C8481,M$6:W$6,0),1)</f>
        <v>396</v>
      </c>
      <c r="I8481" s="15">
        <f t="shared" si="398"/>
        <v>297</v>
      </c>
      <c r="J8481" s="43"/>
      <c r="K8481" s="1"/>
    </row>
    <row r="8482" spans="1:11">
      <c r="A8482" s="29">
        <v>40951</v>
      </c>
      <c r="B8482" s="30">
        <v>3</v>
      </c>
      <c r="C8482" s="30" t="s">
        <v>8</v>
      </c>
      <c r="D8482" s="30">
        <v>43</v>
      </c>
      <c r="E8482" s="50" t="str">
        <f t="shared" si="396"/>
        <v>February</v>
      </c>
      <c r="F8482" s="14" t="str">
        <f t="shared" si="397"/>
        <v>Sunday</v>
      </c>
      <c r="G8482" s="15">
        <f>$D8482*VLOOKUP($A8482,Price_Table,MATCH($C8482,$A$6:$K$6,0),1)</f>
        <v>903</v>
      </c>
      <c r="H8482" s="15">
        <f>D8482*VLOOKUP(A8482,Cost_Table,MATCH(C8482,M$6:W$6,0),1)</f>
        <v>516</v>
      </c>
      <c r="I8482" s="15">
        <f t="shared" si="398"/>
        <v>387</v>
      </c>
      <c r="J8482" s="43"/>
      <c r="K8482" s="1"/>
    </row>
    <row r="8483" spans="1:11">
      <c r="A8483" s="29">
        <v>40952</v>
      </c>
      <c r="B8483" s="30">
        <v>3</v>
      </c>
      <c r="C8483" s="30" t="s">
        <v>8</v>
      </c>
      <c r="D8483" s="30">
        <v>27</v>
      </c>
      <c r="E8483" s="50" t="str">
        <f t="shared" si="396"/>
        <v>February</v>
      </c>
      <c r="F8483" s="14" t="str">
        <f t="shared" si="397"/>
        <v>Monday</v>
      </c>
      <c r="G8483" s="15">
        <f>$D8483*VLOOKUP($A8483,Price_Table,MATCH($C8483,$A$6:$K$6,0),1)</f>
        <v>567</v>
      </c>
      <c r="H8483" s="15">
        <f>D8483*VLOOKUP(A8483,Cost_Table,MATCH(C8483,M$6:W$6,0),1)</f>
        <v>324</v>
      </c>
      <c r="I8483" s="15">
        <f t="shared" si="398"/>
        <v>243</v>
      </c>
      <c r="J8483" s="43"/>
      <c r="K8483" s="1"/>
    </row>
    <row r="8484" spans="1:11">
      <c r="A8484" s="29">
        <v>40953</v>
      </c>
      <c r="B8484" s="30">
        <v>3</v>
      </c>
      <c r="C8484" s="30" t="s">
        <v>8</v>
      </c>
      <c r="D8484" s="30">
        <v>25</v>
      </c>
      <c r="E8484" s="50" t="str">
        <f t="shared" si="396"/>
        <v>February</v>
      </c>
      <c r="F8484" s="14" t="str">
        <f t="shared" si="397"/>
        <v>Tuesday</v>
      </c>
      <c r="G8484" s="15">
        <f>$D8484*VLOOKUP($A8484,Price_Table,MATCH($C8484,$A$6:$K$6,0),1)</f>
        <v>525</v>
      </c>
      <c r="H8484" s="15">
        <f>D8484*VLOOKUP(A8484,Cost_Table,MATCH(C8484,M$6:W$6,0),1)</f>
        <v>300</v>
      </c>
      <c r="I8484" s="15">
        <f t="shared" si="398"/>
        <v>225</v>
      </c>
      <c r="J8484" s="43"/>
      <c r="K8484" s="1"/>
    </row>
    <row r="8485" spans="1:11">
      <c r="A8485" s="29">
        <v>40954</v>
      </c>
      <c r="B8485" s="30">
        <v>3</v>
      </c>
      <c r="C8485" s="30" t="s">
        <v>8</v>
      </c>
      <c r="D8485" s="30">
        <v>31</v>
      </c>
      <c r="E8485" s="50" t="str">
        <f t="shared" si="396"/>
        <v>February</v>
      </c>
      <c r="F8485" s="14" t="str">
        <f t="shared" si="397"/>
        <v>Wednesday</v>
      </c>
      <c r="G8485" s="15">
        <f>$D8485*VLOOKUP($A8485,Price_Table,MATCH($C8485,$A$6:$K$6,0),1)</f>
        <v>651</v>
      </c>
      <c r="H8485" s="15">
        <f>D8485*VLOOKUP(A8485,Cost_Table,MATCH(C8485,M$6:W$6,0),1)</f>
        <v>372</v>
      </c>
      <c r="I8485" s="15">
        <f t="shared" si="398"/>
        <v>279</v>
      </c>
      <c r="J8485" s="43"/>
      <c r="K8485" s="1"/>
    </row>
    <row r="8486" spans="1:11">
      <c r="A8486" s="29">
        <v>40955</v>
      </c>
      <c r="B8486" s="30">
        <v>3</v>
      </c>
      <c r="C8486" s="30" t="s">
        <v>8</v>
      </c>
      <c r="D8486" s="30">
        <v>23</v>
      </c>
      <c r="E8486" s="50" t="str">
        <f t="shared" si="396"/>
        <v>February</v>
      </c>
      <c r="F8486" s="14" t="str">
        <f t="shared" si="397"/>
        <v>Thursday</v>
      </c>
      <c r="G8486" s="15">
        <f>$D8486*VLOOKUP($A8486,Price_Table,MATCH($C8486,$A$6:$K$6,0),1)</f>
        <v>483</v>
      </c>
      <c r="H8486" s="15">
        <f>D8486*VLOOKUP(A8486,Cost_Table,MATCH(C8486,M$6:W$6,0),1)</f>
        <v>276</v>
      </c>
      <c r="I8486" s="15">
        <f t="shared" si="398"/>
        <v>207</v>
      </c>
      <c r="J8486" s="43"/>
      <c r="K8486" s="1"/>
    </row>
    <row r="8487" spans="1:11">
      <c r="A8487" s="29">
        <v>40956</v>
      </c>
      <c r="B8487" s="30">
        <v>3</v>
      </c>
      <c r="C8487" s="30" t="s">
        <v>8</v>
      </c>
      <c r="D8487" s="30">
        <v>21</v>
      </c>
      <c r="E8487" s="50" t="str">
        <f t="shared" si="396"/>
        <v>February</v>
      </c>
      <c r="F8487" s="14" t="str">
        <f t="shared" si="397"/>
        <v>Friday</v>
      </c>
      <c r="G8487" s="15">
        <f>$D8487*VLOOKUP($A8487,Price_Table,MATCH($C8487,$A$6:$K$6,0),1)</f>
        <v>441</v>
      </c>
      <c r="H8487" s="15">
        <f>D8487*VLOOKUP(A8487,Cost_Table,MATCH(C8487,M$6:W$6,0),1)</f>
        <v>252</v>
      </c>
      <c r="I8487" s="15">
        <f t="shared" si="398"/>
        <v>189</v>
      </c>
      <c r="J8487" s="43"/>
      <c r="K8487" s="1"/>
    </row>
    <row r="8488" spans="1:11">
      <c r="A8488" s="29">
        <v>40957</v>
      </c>
      <c r="B8488" s="30">
        <v>3</v>
      </c>
      <c r="C8488" s="30" t="s">
        <v>8</v>
      </c>
      <c r="D8488" s="30">
        <v>32</v>
      </c>
      <c r="E8488" s="50" t="str">
        <f t="shared" si="396"/>
        <v>February</v>
      </c>
      <c r="F8488" s="14" t="str">
        <f t="shared" si="397"/>
        <v>Saturday</v>
      </c>
      <c r="G8488" s="15">
        <f>$D8488*VLOOKUP($A8488,Price_Table,MATCH($C8488,$A$6:$K$6,0),1)</f>
        <v>672</v>
      </c>
      <c r="H8488" s="15">
        <f>D8488*VLOOKUP(A8488,Cost_Table,MATCH(C8488,M$6:W$6,0),1)</f>
        <v>384</v>
      </c>
      <c r="I8488" s="15">
        <f t="shared" si="398"/>
        <v>288</v>
      </c>
      <c r="J8488" s="43"/>
      <c r="K8488" s="1"/>
    </row>
    <row r="8489" spans="1:11">
      <c r="A8489" s="29">
        <v>40958</v>
      </c>
      <c r="B8489" s="30">
        <v>3</v>
      </c>
      <c r="C8489" s="30" t="s">
        <v>8</v>
      </c>
      <c r="D8489" s="30">
        <v>18</v>
      </c>
      <c r="E8489" s="50" t="str">
        <f t="shared" si="396"/>
        <v>February</v>
      </c>
      <c r="F8489" s="14" t="str">
        <f t="shared" si="397"/>
        <v>Sunday</v>
      </c>
      <c r="G8489" s="15">
        <f>$D8489*VLOOKUP($A8489,Price_Table,MATCH($C8489,$A$6:$K$6,0),1)</f>
        <v>378</v>
      </c>
      <c r="H8489" s="15">
        <f>D8489*VLOOKUP(A8489,Cost_Table,MATCH(C8489,M$6:W$6,0),1)</f>
        <v>216</v>
      </c>
      <c r="I8489" s="15">
        <f t="shared" si="398"/>
        <v>162</v>
      </c>
      <c r="J8489" s="43"/>
      <c r="K8489" s="1"/>
    </row>
    <row r="8490" spans="1:11">
      <c r="A8490" s="29">
        <v>40959</v>
      </c>
      <c r="B8490" s="30">
        <v>3</v>
      </c>
      <c r="C8490" s="30" t="s">
        <v>8</v>
      </c>
      <c r="D8490" s="30">
        <v>24</v>
      </c>
      <c r="E8490" s="50" t="str">
        <f t="shared" si="396"/>
        <v>February</v>
      </c>
      <c r="F8490" s="14" t="str">
        <f t="shared" si="397"/>
        <v>Monday</v>
      </c>
      <c r="G8490" s="15">
        <f>$D8490*VLOOKUP($A8490,Price_Table,MATCH($C8490,$A$6:$K$6,0),1)</f>
        <v>504</v>
      </c>
      <c r="H8490" s="15">
        <f>D8490*VLOOKUP(A8490,Cost_Table,MATCH(C8490,M$6:W$6,0),1)</f>
        <v>288</v>
      </c>
      <c r="I8490" s="15">
        <f t="shared" si="398"/>
        <v>216</v>
      </c>
      <c r="J8490" s="43"/>
      <c r="K8490" s="1"/>
    </row>
    <row r="8491" spans="1:11">
      <c r="A8491" s="29">
        <v>40960</v>
      </c>
      <c r="B8491" s="30">
        <v>3</v>
      </c>
      <c r="C8491" s="30" t="s">
        <v>8</v>
      </c>
      <c r="D8491" s="30">
        <v>24</v>
      </c>
      <c r="E8491" s="50" t="str">
        <f t="shared" si="396"/>
        <v>February</v>
      </c>
      <c r="F8491" s="14" t="str">
        <f t="shared" si="397"/>
        <v>Tuesday</v>
      </c>
      <c r="G8491" s="15">
        <f>$D8491*VLOOKUP($A8491,Price_Table,MATCH($C8491,$A$6:$K$6,0),1)</f>
        <v>504</v>
      </c>
      <c r="H8491" s="15">
        <f>D8491*VLOOKUP(A8491,Cost_Table,MATCH(C8491,M$6:W$6,0),1)</f>
        <v>288</v>
      </c>
      <c r="I8491" s="15">
        <f t="shared" si="398"/>
        <v>216</v>
      </c>
      <c r="J8491" s="43"/>
      <c r="K8491" s="1"/>
    </row>
    <row r="8492" spans="1:11">
      <c r="A8492" s="29">
        <v>40961</v>
      </c>
      <c r="B8492" s="30">
        <v>3</v>
      </c>
      <c r="C8492" s="30" t="s">
        <v>8</v>
      </c>
      <c r="D8492" s="30">
        <v>29</v>
      </c>
      <c r="E8492" s="50" t="str">
        <f t="shared" si="396"/>
        <v>February</v>
      </c>
      <c r="F8492" s="14" t="str">
        <f t="shared" si="397"/>
        <v>Wednesday</v>
      </c>
      <c r="G8492" s="15">
        <f>$D8492*VLOOKUP($A8492,Price_Table,MATCH($C8492,$A$6:$K$6,0),1)</f>
        <v>609</v>
      </c>
      <c r="H8492" s="15">
        <f>D8492*VLOOKUP(A8492,Cost_Table,MATCH(C8492,M$6:W$6,0),1)</f>
        <v>348</v>
      </c>
      <c r="I8492" s="15">
        <f t="shared" si="398"/>
        <v>261</v>
      </c>
      <c r="J8492" s="43"/>
      <c r="K8492" s="1"/>
    </row>
    <row r="8493" spans="1:11">
      <c r="A8493" s="29">
        <v>40962</v>
      </c>
      <c r="B8493" s="30">
        <v>3</v>
      </c>
      <c r="C8493" s="30" t="s">
        <v>8</v>
      </c>
      <c r="D8493" s="30">
        <v>30</v>
      </c>
      <c r="E8493" s="50" t="str">
        <f t="shared" si="396"/>
        <v>February</v>
      </c>
      <c r="F8493" s="14" t="str">
        <f t="shared" si="397"/>
        <v>Thursday</v>
      </c>
      <c r="G8493" s="15">
        <f>$D8493*VLOOKUP($A8493,Price_Table,MATCH($C8493,$A$6:$K$6,0),1)</f>
        <v>630</v>
      </c>
      <c r="H8493" s="15">
        <f>D8493*VLOOKUP(A8493,Cost_Table,MATCH(C8493,M$6:W$6,0),1)</f>
        <v>360</v>
      </c>
      <c r="I8493" s="15">
        <f t="shared" si="398"/>
        <v>270</v>
      </c>
      <c r="J8493" s="43"/>
      <c r="K8493" s="1"/>
    </row>
    <row r="8494" spans="1:11">
      <c r="A8494" s="29">
        <v>40963</v>
      </c>
      <c r="B8494" s="30">
        <v>3</v>
      </c>
      <c r="C8494" s="30" t="s">
        <v>8</v>
      </c>
      <c r="D8494" s="30">
        <v>27</v>
      </c>
      <c r="E8494" s="50" t="str">
        <f t="shared" si="396"/>
        <v>February</v>
      </c>
      <c r="F8494" s="14" t="str">
        <f t="shared" si="397"/>
        <v>Friday</v>
      </c>
      <c r="G8494" s="15">
        <f>$D8494*VLOOKUP($A8494,Price_Table,MATCH($C8494,$A$6:$K$6,0),1)</f>
        <v>567</v>
      </c>
      <c r="H8494" s="15">
        <f>D8494*VLOOKUP(A8494,Cost_Table,MATCH(C8494,M$6:W$6,0),1)</f>
        <v>324</v>
      </c>
      <c r="I8494" s="15">
        <f t="shared" si="398"/>
        <v>243</v>
      </c>
      <c r="J8494" s="43"/>
      <c r="K8494" s="1"/>
    </row>
    <row r="8495" spans="1:11">
      <c r="A8495" s="29">
        <v>40964</v>
      </c>
      <c r="B8495" s="30">
        <v>3</v>
      </c>
      <c r="C8495" s="30" t="s">
        <v>8</v>
      </c>
      <c r="D8495" s="30">
        <v>32</v>
      </c>
      <c r="E8495" s="50" t="str">
        <f t="shared" si="396"/>
        <v>February</v>
      </c>
      <c r="F8495" s="14" t="str">
        <f t="shared" si="397"/>
        <v>Saturday</v>
      </c>
      <c r="G8495" s="15">
        <f>$D8495*VLOOKUP($A8495,Price_Table,MATCH($C8495,$A$6:$K$6,0),1)</f>
        <v>672</v>
      </c>
      <c r="H8495" s="15">
        <f>D8495*VLOOKUP(A8495,Cost_Table,MATCH(C8495,M$6:W$6,0),1)</f>
        <v>384</v>
      </c>
      <c r="I8495" s="15">
        <f t="shared" si="398"/>
        <v>288</v>
      </c>
      <c r="J8495" s="43"/>
      <c r="K8495" s="1"/>
    </row>
    <row r="8496" spans="1:11">
      <c r="A8496" s="29">
        <v>40965</v>
      </c>
      <c r="B8496" s="30">
        <v>3</v>
      </c>
      <c r="C8496" s="30" t="s">
        <v>8</v>
      </c>
      <c r="D8496" s="30">
        <v>25</v>
      </c>
      <c r="E8496" s="50" t="str">
        <f t="shared" si="396"/>
        <v>February</v>
      </c>
      <c r="F8496" s="14" t="str">
        <f t="shared" si="397"/>
        <v>Sunday</v>
      </c>
      <c r="G8496" s="15">
        <f>$D8496*VLOOKUP($A8496,Price_Table,MATCH($C8496,$A$6:$K$6,0),1)</f>
        <v>525</v>
      </c>
      <c r="H8496" s="15">
        <f>D8496*VLOOKUP(A8496,Cost_Table,MATCH(C8496,M$6:W$6,0),1)</f>
        <v>300</v>
      </c>
      <c r="I8496" s="15">
        <f t="shared" si="398"/>
        <v>225</v>
      </c>
      <c r="J8496" s="43"/>
      <c r="K8496" s="1"/>
    </row>
    <row r="8497" spans="1:11">
      <c r="A8497" s="29">
        <v>40966</v>
      </c>
      <c r="B8497" s="30">
        <v>3</v>
      </c>
      <c r="C8497" s="30" t="s">
        <v>8</v>
      </c>
      <c r="D8497" s="30">
        <v>33</v>
      </c>
      <c r="E8497" s="50" t="str">
        <f t="shared" si="396"/>
        <v>February</v>
      </c>
      <c r="F8497" s="14" t="str">
        <f t="shared" si="397"/>
        <v>Monday</v>
      </c>
      <c r="G8497" s="15">
        <f>$D8497*VLOOKUP($A8497,Price_Table,MATCH($C8497,$A$6:$K$6,0),1)</f>
        <v>693</v>
      </c>
      <c r="H8497" s="15">
        <f>D8497*VLOOKUP(A8497,Cost_Table,MATCH(C8497,M$6:W$6,0),1)</f>
        <v>396</v>
      </c>
      <c r="I8497" s="15">
        <f t="shared" si="398"/>
        <v>297</v>
      </c>
      <c r="J8497" s="43"/>
      <c r="K8497" s="1"/>
    </row>
    <row r="8498" spans="1:11">
      <c r="A8498" s="29">
        <v>40967</v>
      </c>
      <c r="B8498" s="30">
        <v>3</v>
      </c>
      <c r="C8498" s="30" t="s">
        <v>8</v>
      </c>
      <c r="D8498" s="30">
        <v>30</v>
      </c>
      <c r="E8498" s="50" t="str">
        <f t="shared" si="396"/>
        <v>February</v>
      </c>
      <c r="F8498" s="14" t="str">
        <f t="shared" si="397"/>
        <v>Tuesday</v>
      </c>
      <c r="G8498" s="15">
        <f>$D8498*VLOOKUP($A8498,Price_Table,MATCH($C8498,$A$6:$K$6,0),1)</f>
        <v>630</v>
      </c>
      <c r="H8498" s="15">
        <f>D8498*VLOOKUP(A8498,Cost_Table,MATCH(C8498,M$6:W$6,0),1)</f>
        <v>360</v>
      </c>
      <c r="I8498" s="15">
        <f t="shared" si="398"/>
        <v>270</v>
      </c>
      <c r="J8498" s="43"/>
      <c r="K8498" s="1"/>
    </row>
    <row r="8499" spans="1:11">
      <c r="A8499" s="29">
        <v>40968</v>
      </c>
      <c r="B8499" s="30">
        <v>3</v>
      </c>
      <c r="C8499" s="30" t="s">
        <v>8</v>
      </c>
      <c r="D8499" s="30">
        <v>20</v>
      </c>
      <c r="E8499" s="50" t="str">
        <f t="shared" si="396"/>
        <v>February</v>
      </c>
      <c r="F8499" s="14" t="str">
        <f t="shared" si="397"/>
        <v>Wednesday</v>
      </c>
      <c r="G8499" s="15">
        <f>$D8499*VLOOKUP($A8499,Price_Table,MATCH($C8499,$A$6:$K$6,0),1)</f>
        <v>420</v>
      </c>
      <c r="H8499" s="15">
        <f>D8499*VLOOKUP(A8499,Cost_Table,MATCH(C8499,M$6:W$6,0),1)</f>
        <v>240</v>
      </c>
      <c r="I8499" s="15">
        <f t="shared" si="398"/>
        <v>180</v>
      </c>
      <c r="J8499" s="43"/>
      <c r="K8499" s="1"/>
    </row>
    <row r="8500" spans="1:11">
      <c r="A8500" s="29">
        <v>40969</v>
      </c>
      <c r="B8500" s="30">
        <v>3</v>
      </c>
      <c r="C8500" s="30" t="s">
        <v>8</v>
      </c>
      <c r="D8500" s="30">
        <v>30</v>
      </c>
      <c r="E8500" s="50" t="str">
        <f t="shared" si="396"/>
        <v>March</v>
      </c>
      <c r="F8500" s="14" t="str">
        <f t="shared" si="397"/>
        <v>Thursday</v>
      </c>
      <c r="G8500" s="15">
        <f>$D8500*VLOOKUP($A8500,Price_Table,MATCH($C8500,$A$6:$K$6,0),1)</f>
        <v>630</v>
      </c>
      <c r="H8500" s="15">
        <f>D8500*VLOOKUP(A8500,Cost_Table,MATCH(C8500,M$6:W$6,0),1)</f>
        <v>480</v>
      </c>
      <c r="I8500" s="15">
        <f t="shared" si="398"/>
        <v>150</v>
      </c>
      <c r="J8500" s="43"/>
      <c r="K8500" s="1"/>
    </row>
    <row r="8501" spans="1:11">
      <c r="A8501" s="29">
        <v>40970</v>
      </c>
      <c r="B8501" s="30">
        <v>3</v>
      </c>
      <c r="C8501" s="30" t="s">
        <v>8</v>
      </c>
      <c r="D8501" s="30">
        <v>34</v>
      </c>
      <c r="E8501" s="50" t="str">
        <f t="shared" si="396"/>
        <v>March</v>
      </c>
      <c r="F8501" s="14" t="str">
        <f t="shared" si="397"/>
        <v>Friday</v>
      </c>
      <c r="G8501" s="15">
        <f>$D8501*VLOOKUP($A8501,Price_Table,MATCH($C8501,$A$6:$K$6,0),1)</f>
        <v>714</v>
      </c>
      <c r="H8501" s="15">
        <f>D8501*VLOOKUP(A8501,Cost_Table,MATCH(C8501,M$6:W$6,0),1)</f>
        <v>544</v>
      </c>
      <c r="I8501" s="15">
        <f t="shared" si="398"/>
        <v>170</v>
      </c>
      <c r="J8501" s="43"/>
      <c r="K8501" s="1"/>
    </row>
    <row r="8502" spans="1:11">
      <c r="A8502" s="29">
        <v>40971</v>
      </c>
      <c r="B8502" s="30">
        <v>3</v>
      </c>
      <c r="C8502" s="30" t="s">
        <v>8</v>
      </c>
      <c r="D8502" s="30">
        <v>18</v>
      </c>
      <c r="E8502" s="50" t="str">
        <f t="shared" si="396"/>
        <v>March</v>
      </c>
      <c r="F8502" s="14" t="str">
        <f t="shared" si="397"/>
        <v>Saturday</v>
      </c>
      <c r="G8502" s="15">
        <f>$D8502*VLOOKUP($A8502,Price_Table,MATCH($C8502,$A$6:$K$6,0),1)</f>
        <v>378</v>
      </c>
      <c r="H8502" s="15">
        <f>D8502*VLOOKUP(A8502,Cost_Table,MATCH(C8502,M$6:W$6,0),1)</f>
        <v>288</v>
      </c>
      <c r="I8502" s="15">
        <f t="shared" si="398"/>
        <v>90</v>
      </c>
      <c r="J8502" s="43"/>
      <c r="K8502" s="1"/>
    </row>
    <row r="8503" spans="1:11">
      <c r="A8503" s="29">
        <v>40972</v>
      </c>
      <c r="B8503" s="30">
        <v>3</v>
      </c>
      <c r="C8503" s="30" t="s">
        <v>8</v>
      </c>
      <c r="D8503" s="30">
        <v>31</v>
      </c>
      <c r="E8503" s="50" t="str">
        <f t="shared" si="396"/>
        <v>March</v>
      </c>
      <c r="F8503" s="14" t="str">
        <f t="shared" si="397"/>
        <v>Sunday</v>
      </c>
      <c r="G8503" s="15">
        <f>$D8503*VLOOKUP($A8503,Price_Table,MATCH($C8503,$A$6:$K$6,0),1)</f>
        <v>651</v>
      </c>
      <c r="H8503" s="15">
        <f>D8503*VLOOKUP(A8503,Cost_Table,MATCH(C8503,M$6:W$6,0),1)</f>
        <v>496</v>
      </c>
      <c r="I8503" s="15">
        <f t="shared" si="398"/>
        <v>155</v>
      </c>
      <c r="J8503" s="43"/>
      <c r="K8503" s="1"/>
    </row>
    <row r="8504" spans="1:11">
      <c r="A8504" s="29">
        <v>40973</v>
      </c>
      <c r="B8504" s="30">
        <v>3</v>
      </c>
      <c r="C8504" s="30" t="s">
        <v>8</v>
      </c>
      <c r="D8504" s="30">
        <v>23</v>
      </c>
      <c r="E8504" s="50" t="str">
        <f t="shared" si="396"/>
        <v>March</v>
      </c>
      <c r="F8504" s="14" t="str">
        <f t="shared" si="397"/>
        <v>Monday</v>
      </c>
      <c r="G8504" s="15">
        <f>$D8504*VLOOKUP($A8504,Price_Table,MATCH($C8504,$A$6:$K$6,0),1)</f>
        <v>483</v>
      </c>
      <c r="H8504" s="15">
        <f>D8504*VLOOKUP(A8504,Cost_Table,MATCH(C8504,M$6:W$6,0),1)</f>
        <v>368</v>
      </c>
      <c r="I8504" s="15">
        <f t="shared" si="398"/>
        <v>115</v>
      </c>
      <c r="J8504" s="43"/>
      <c r="K8504" s="1"/>
    </row>
    <row r="8505" spans="1:11">
      <c r="A8505" s="29">
        <v>40974</v>
      </c>
      <c r="B8505" s="30">
        <v>3</v>
      </c>
      <c r="C8505" s="30" t="s">
        <v>8</v>
      </c>
      <c r="D8505" s="30">
        <v>24</v>
      </c>
      <c r="E8505" s="50" t="str">
        <f t="shared" si="396"/>
        <v>March</v>
      </c>
      <c r="F8505" s="14" t="str">
        <f t="shared" si="397"/>
        <v>Tuesday</v>
      </c>
      <c r="G8505" s="15">
        <f>$D8505*VLOOKUP($A8505,Price_Table,MATCH($C8505,$A$6:$K$6,0),1)</f>
        <v>504</v>
      </c>
      <c r="H8505" s="15">
        <f>D8505*VLOOKUP(A8505,Cost_Table,MATCH(C8505,M$6:W$6,0),1)</f>
        <v>384</v>
      </c>
      <c r="I8505" s="15">
        <f t="shared" si="398"/>
        <v>120</v>
      </c>
      <c r="J8505" s="43"/>
      <c r="K8505" s="1"/>
    </row>
    <row r="8506" spans="1:11">
      <c r="A8506" s="29">
        <v>40975</v>
      </c>
      <c r="B8506" s="30">
        <v>3</v>
      </c>
      <c r="C8506" s="30" t="s">
        <v>8</v>
      </c>
      <c r="D8506" s="30">
        <v>35</v>
      </c>
      <c r="E8506" s="50" t="str">
        <f t="shared" si="396"/>
        <v>March</v>
      </c>
      <c r="F8506" s="14" t="str">
        <f t="shared" si="397"/>
        <v>Wednesday</v>
      </c>
      <c r="G8506" s="15">
        <f>$D8506*VLOOKUP($A8506,Price_Table,MATCH($C8506,$A$6:$K$6,0),1)</f>
        <v>735</v>
      </c>
      <c r="H8506" s="15">
        <f>D8506*VLOOKUP(A8506,Cost_Table,MATCH(C8506,M$6:W$6,0),1)</f>
        <v>560</v>
      </c>
      <c r="I8506" s="15">
        <f t="shared" si="398"/>
        <v>175</v>
      </c>
      <c r="J8506" s="43"/>
      <c r="K8506" s="1"/>
    </row>
    <row r="8507" spans="1:11">
      <c r="A8507" s="29">
        <v>40976</v>
      </c>
      <c r="B8507" s="30">
        <v>3</v>
      </c>
      <c r="C8507" s="30" t="s">
        <v>8</v>
      </c>
      <c r="D8507" s="30">
        <v>21</v>
      </c>
      <c r="E8507" s="50" t="str">
        <f t="shared" si="396"/>
        <v>March</v>
      </c>
      <c r="F8507" s="14" t="str">
        <f t="shared" si="397"/>
        <v>Thursday</v>
      </c>
      <c r="G8507" s="15">
        <f>$D8507*VLOOKUP($A8507,Price_Table,MATCH($C8507,$A$6:$K$6,0),1)</f>
        <v>441</v>
      </c>
      <c r="H8507" s="15">
        <f>D8507*VLOOKUP(A8507,Cost_Table,MATCH(C8507,M$6:W$6,0),1)</f>
        <v>336</v>
      </c>
      <c r="I8507" s="15">
        <f t="shared" si="398"/>
        <v>105</v>
      </c>
      <c r="J8507" s="43"/>
      <c r="K8507" s="1"/>
    </row>
    <row r="8508" spans="1:11">
      <c r="A8508" s="29">
        <v>40977</v>
      </c>
      <c r="B8508" s="30">
        <v>3</v>
      </c>
      <c r="C8508" s="30" t="s">
        <v>8</v>
      </c>
      <c r="D8508" s="30">
        <v>26</v>
      </c>
      <c r="E8508" s="50" t="str">
        <f t="shared" si="396"/>
        <v>March</v>
      </c>
      <c r="F8508" s="14" t="str">
        <f t="shared" si="397"/>
        <v>Friday</v>
      </c>
      <c r="G8508" s="15">
        <f>$D8508*VLOOKUP($A8508,Price_Table,MATCH($C8508,$A$6:$K$6,0),1)</f>
        <v>546</v>
      </c>
      <c r="H8508" s="15">
        <f>D8508*VLOOKUP(A8508,Cost_Table,MATCH(C8508,M$6:W$6,0),1)</f>
        <v>416</v>
      </c>
      <c r="I8508" s="15">
        <f t="shared" si="398"/>
        <v>130</v>
      </c>
      <c r="J8508" s="43"/>
      <c r="K8508" s="1"/>
    </row>
    <row r="8509" spans="1:11">
      <c r="A8509" s="29">
        <v>40978</v>
      </c>
      <c r="B8509" s="30">
        <v>3</v>
      </c>
      <c r="C8509" s="30" t="s">
        <v>8</v>
      </c>
      <c r="D8509" s="30">
        <v>25</v>
      </c>
      <c r="E8509" s="50" t="str">
        <f t="shared" si="396"/>
        <v>March</v>
      </c>
      <c r="F8509" s="14" t="str">
        <f t="shared" si="397"/>
        <v>Saturday</v>
      </c>
      <c r="G8509" s="15">
        <f>$D8509*VLOOKUP($A8509,Price_Table,MATCH($C8509,$A$6:$K$6,0),1)</f>
        <v>525</v>
      </c>
      <c r="H8509" s="15">
        <f>D8509*VLOOKUP(A8509,Cost_Table,MATCH(C8509,M$6:W$6,0),1)</f>
        <v>400</v>
      </c>
      <c r="I8509" s="15">
        <f t="shared" si="398"/>
        <v>125</v>
      </c>
      <c r="J8509" s="43"/>
      <c r="K8509" s="1"/>
    </row>
    <row r="8510" spans="1:11">
      <c r="A8510" s="29">
        <v>40979</v>
      </c>
      <c r="B8510" s="30">
        <v>3</v>
      </c>
      <c r="C8510" s="30" t="s">
        <v>8</v>
      </c>
      <c r="D8510" s="30">
        <v>27</v>
      </c>
      <c r="E8510" s="50" t="str">
        <f t="shared" si="396"/>
        <v>March</v>
      </c>
      <c r="F8510" s="14" t="str">
        <f t="shared" si="397"/>
        <v>Sunday</v>
      </c>
      <c r="G8510" s="15">
        <f>$D8510*VLOOKUP($A8510,Price_Table,MATCH($C8510,$A$6:$K$6,0),1)</f>
        <v>567</v>
      </c>
      <c r="H8510" s="15">
        <f>D8510*VLOOKUP(A8510,Cost_Table,MATCH(C8510,M$6:W$6,0),1)</f>
        <v>432</v>
      </c>
      <c r="I8510" s="15">
        <f t="shared" si="398"/>
        <v>135</v>
      </c>
      <c r="J8510" s="43"/>
      <c r="K8510" s="1"/>
    </row>
    <row r="8511" spans="1:11">
      <c r="A8511" s="29">
        <v>40980</v>
      </c>
      <c r="B8511" s="30">
        <v>3</v>
      </c>
      <c r="C8511" s="30" t="s">
        <v>8</v>
      </c>
      <c r="D8511" s="30">
        <v>21</v>
      </c>
      <c r="E8511" s="50" t="str">
        <f t="shared" si="396"/>
        <v>March</v>
      </c>
      <c r="F8511" s="14" t="str">
        <f t="shared" si="397"/>
        <v>Monday</v>
      </c>
      <c r="G8511" s="15">
        <f>$D8511*VLOOKUP($A8511,Price_Table,MATCH($C8511,$A$6:$K$6,0),1)</f>
        <v>441</v>
      </c>
      <c r="H8511" s="15">
        <f>D8511*VLOOKUP(A8511,Cost_Table,MATCH(C8511,M$6:W$6,0),1)</f>
        <v>336</v>
      </c>
      <c r="I8511" s="15">
        <f t="shared" si="398"/>
        <v>105</v>
      </c>
      <c r="J8511" s="43"/>
      <c r="K8511" s="1"/>
    </row>
    <row r="8512" spans="1:11">
      <c r="A8512" s="29">
        <v>40981</v>
      </c>
      <c r="B8512" s="30">
        <v>3</v>
      </c>
      <c r="C8512" s="30" t="s">
        <v>8</v>
      </c>
      <c r="D8512" s="30">
        <v>22</v>
      </c>
      <c r="E8512" s="50" t="str">
        <f t="shared" si="396"/>
        <v>March</v>
      </c>
      <c r="F8512" s="14" t="str">
        <f t="shared" si="397"/>
        <v>Tuesday</v>
      </c>
      <c r="G8512" s="15">
        <f>$D8512*VLOOKUP($A8512,Price_Table,MATCH($C8512,$A$6:$K$6,0),1)</f>
        <v>462</v>
      </c>
      <c r="H8512" s="15">
        <f>D8512*VLOOKUP(A8512,Cost_Table,MATCH(C8512,M$6:W$6,0),1)</f>
        <v>352</v>
      </c>
      <c r="I8512" s="15">
        <f t="shared" si="398"/>
        <v>110</v>
      </c>
      <c r="J8512" s="43"/>
      <c r="K8512" s="1"/>
    </row>
    <row r="8513" spans="1:11">
      <c r="A8513" s="29">
        <v>40982</v>
      </c>
      <c r="B8513" s="30">
        <v>3</v>
      </c>
      <c r="C8513" s="30" t="s">
        <v>8</v>
      </c>
      <c r="D8513" s="30">
        <v>31</v>
      </c>
      <c r="E8513" s="50" t="str">
        <f t="shared" si="396"/>
        <v>March</v>
      </c>
      <c r="F8513" s="14" t="str">
        <f t="shared" si="397"/>
        <v>Wednesday</v>
      </c>
      <c r="G8513" s="15">
        <f>$D8513*VLOOKUP($A8513,Price_Table,MATCH($C8513,$A$6:$K$6,0),1)</f>
        <v>651</v>
      </c>
      <c r="H8513" s="15">
        <f>D8513*VLOOKUP(A8513,Cost_Table,MATCH(C8513,M$6:W$6,0),1)</f>
        <v>496</v>
      </c>
      <c r="I8513" s="15">
        <f t="shared" si="398"/>
        <v>155</v>
      </c>
      <c r="J8513" s="43"/>
      <c r="K8513" s="1"/>
    </row>
    <row r="8514" spans="1:11">
      <c r="A8514" s="29">
        <v>40983</v>
      </c>
      <c r="B8514" s="30">
        <v>3</v>
      </c>
      <c r="C8514" s="30" t="s">
        <v>8</v>
      </c>
      <c r="D8514" s="30">
        <v>33</v>
      </c>
      <c r="E8514" s="50" t="str">
        <f t="shared" si="396"/>
        <v>March</v>
      </c>
      <c r="F8514" s="14" t="str">
        <f t="shared" si="397"/>
        <v>Thursday</v>
      </c>
      <c r="G8514" s="15">
        <f>$D8514*VLOOKUP($A8514,Price_Table,MATCH($C8514,$A$6:$K$6,0),1)</f>
        <v>693</v>
      </c>
      <c r="H8514" s="15">
        <f>D8514*VLOOKUP(A8514,Cost_Table,MATCH(C8514,M$6:W$6,0),1)</f>
        <v>528</v>
      </c>
      <c r="I8514" s="15">
        <f t="shared" si="398"/>
        <v>165</v>
      </c>
      <c r="J8514" s="43"/>
      <c r="K8514" s="1"/>
    </row>
    <row r="8515" spans="1:11">
      <c r="A8515" s="29">
        <v>40984</v>
      </c>
      <c r="B8515" s="30">
        <v>3</v>
      </c>
      <c r="C8515" s="30" t="s">
        <v>8</v>
      </c>
      <c r="D8515" s="30">
        <v>27</v>
      </c>
      <c r="E8515" s="50" t="str">
        <f t="shared" si="396"/>
        <v>March</v>
      </c>
      <c r="F8515" s="14" t="str">
        <f t="shared" si="397"/>
        <v>Friday</v>
      </c>
      <c r="G8515" s="15">
        <f>$D8515*VLOOKUP($A8515,Price_Table,MATCH($C8515,$A$6:$K$6,0),1)</f>
        <v>567</v>
      </c>
      <c r="H8515" s="15">
        <f>D8515*VLOOKUP(A8515,Cost_Table,MATCH(C8515,M$6:W$6,0),1)</f>
        <v>432</v>
      </c>
      <c r="I8515" s="15">
        <f t="shared" si="398"/>
        <v>135</v>
      </c>
      <c r="J8515" s="43"/>
      <c r="K8515" s="1"/>
    </row>
    <row r="8516" spans="1:11">
      <c r="A8516" s="29">
        <v>40985</v>
      </c>
      <c r="B8516" s="30">
        <v>3</v>
      </c>
      <c r="C8516" s="30" t="s">
        <v>8</v>
      </c>
      <c r="D8516" s="30">
        <v>29</v>
      </c>
      <c r="E8516" s="50" t="str">
        <f t="shared" si="396"/>
        <v>March</v>
      </c>
      <c r="F8516" s="14" t="str">
        <f t="shared" si="397"/>
        <v>Saturday</v>
      </c>
      <c r="G8516" s="15">
        <f>$D8516*VLOOKUP($A8516,Price_Table,MATCH($C8516,$A$6:$K$6,0),1)</f>
        <v>609</v>
      </c>
      <c r="H8516" s="15">
        <f>D8516*VLOOKUP(A8516,Cost_Table,MATCH(C8516,M$6:W$6,0),1)</f>
        <v>464</v>
      </c>
      <c r="I8516" s="15">
        <f t="shared" si="398"/>
        <v>145</v>
      </c>
      <c r="J8516" s="43"/>
      <c r="K8516" s="1"/>
    </row>
    <row r="8517" spans="1:11">
      <c r="A8517" s="29">
        <v>40986</v>
      </c>
      <c r="B8517" s="30">
        <v>3</v>
      </c>
      <c r="C8517" s="30" t="s">
        <v>8</v>
      </c>
      <c r="D8517" s="30">
        <v>16</v>
      </c>
      <c r="E8517" s="50" t="str">
        <f t="shared" si="396"/>
        <v>March</v>
      </c>
      <c r="F8517" s="14" t="str">
        <f t="shared" si="397"/>
        <v>Sunday</v>
      </c>
      <c r="G8517" s="15">
        <f>$D8517*VLOOKUP($A8517,Price_Table,MATCH($C8517,$A$6:$K$6,0),1)</f>
        <v>336</v>
      </c>
      <c r="H8517" s="15">
        <f>D8517*VLOOKUP(A8517,Cost_Table,MATCH(C8517,M$6:W$6,0),1)</f>
        <v>256</v>
      </c>
      <c r="I8517" s="15">
        <f t="shared" si="398"/>
        <v>80</v>
      </c>
      <c r="J8517" s="43"/>
      <c r="K8517" s="1"/>
    </row>
    <row r="8518" spans="1:11">
      <c r="A8518" s="29">
        <v>40987</v>
      </c>
      <c r="B8518" s="30">
        <v>3</v>
      </c>
      <c r="C8518" s="30" t="s">
        <v>8</v>
      </c>
      <c r="D8518" s="30">
        <v>34</v>
      </c>
      <c r="E8518" s="50" t="str">
        <f t="shared" si="396"/>
        <v>March</v>
      </c>
      <c r="F8518" s="14" t="str">
        <f t="shared" si="397"/>
        <v>Monday</v>
      </c>
      <c r="G8518" s="15">
        <f>$D8518*VLOOKUP($A8518,Price_Table,MATCH($C8518,$A$6:$K$6,0),1)</f>
        <v>714</v>
      </c>
      <c r="H8518" s="15">
        <f>D8518*VLOOKUP(A8518,Cost_Table,MATCH(C8518,M$6:W$6,0),1)</f>
        <v>544</v>
      </c>
      <c r="I8518" s="15">
        <f t="shared" si="398"/>
        <v>170</v>
      </c>
      <c r="J8518" s="43"/>
      <c r="K8518" s="1"/>
    </row>
    <row r="8519" spans="1:11">
      <c r="A8519" s="29">
        <v>40988</v>
      </c>
      <c r="B8519" s="30">
        <v>3</v>
      </c>
      <c r="C8519" s="30" t="s">
        <v>8</v>
      </c>
      <c r="D8519" s="30">
        <v>32</v>
      </c>
      <c r="E8519" s="50" t="str">
        <f t="shared" si="396"/>
        <v>March</v>
      </c>
      <c r="F8519" s="14" t="str">
        <f t="shared" si="397"/>
        <v>Tuesday</v>
      </c>
      <c r="G8519" s="15">
        <f>$D8519*VLOOKUP($A8519,Price_Table,MATCH($C8519,$A$6:$K$6,0),1)</f>
        <v>672</v>
      </c>
      <c r="H8519" s="15">
        <f>D8519*VLOOKUP(A8519,Cost_Table,MATCH(C8519,M$6:W$6,0),1)</f>
        <v>512</v>
      </c>
      <c r="I8519" s="15">
        <f t="shared" si="398"/>
        <v>160</v>
      </c>
      <c r="J8519" s="43"/>
      <c r="K8519" s="1"/>
    </row>
    <row r="8520" spans="1:11">
      <c r="A8520" s="29">
        <v>40989</v>
      </c>
      <c r="B8520" s="30">
        <v>3</v>
      </c>
      <c r="C8520" s="30" t="s">
        <v>8</v>
      </c>
      <c r="D8520" s="30">
        <v>27</v>
      </c>
      <c r="E8520" s="50" t="str">
        <f t="shared" si="396"/>
        <v>March</v>
      </c>
      <c r="F8520" s="14" t="str">
        <f t="shared" si="397"/>
        <v>Wednesday</v>
      </c>
      <c r="G8520" s="15">
        <f>$D8520*VLOOKUP($A8520,Price_Table,MATCH($C8520,$A$6:$K$6,0),1)</f>
        <v>567</v>
      </c>
      <c r="H8520" s="15">
        <f>D8520*VLOOKUP(A8520,Cost_Table,MATCH(C8520,M$6:W$6,0),1)</f>
        <v>432</v>
      </c>
      <c r="I8520" s="15">
        <f t="shared" si="398"/>
        <v>135</v>
      </c>
      <c r="J8520" s="43"/>
      <c r="K8520" s="1"/>
    </row>
    <row r="8521" spans="1:11">
      <c r="A8521" s="29">
        <v>40990</v>
      </c>
      <c r="B8521" s="30">
        <v>3</v>
      </c>
      <c r="C8521" s="30" t="s">
        <v>8</v>
      </c>
      <c r="D8521" s="30">
        <v>23</v>
      </c>
      <c r="E8521" s="50" t="str">
        <f t="shared" si="396"/>
        <v>March</v>
      </c>
      <c r="F8521" s="14" t="str">
        <f t="shared" si="397"/>
        <v>Thursday</v>
      </c>
      <c r="G8521" s="15">
        <f>$D8521*VLOOKUP($A8521,Price_Table,MATCH($C8521,$A$6:$K$6,0),1)</f>
        <v>483</v>
      </c>
      <c r="H8521" s="15">
        <f>D8521*VLOOKUP(A8521,Cost_Table,MATCH(C8521,M$6:W$6,0),1)</f>
        <v>368</v>
      </c>
      <c r="I8521" s="15">
        <f t="shared" si="398"/>
        <v>115</v>
      </c>
      <c r="J8521" s="43"/>
      <c r="K8521" s="1"/>
    </row>
    <row r="8522" spans="1:11">
      <c r="A8522" s="29">
        <v>40991</v>
      </c>
      <c r="B8522" s="30">
        <v>3</v>
      </c>
      <c r="C8522" s="30" t="s">
        <v>8</v>
      </c>
      <c r="D8522" s="30">
        <v>23</v>
      </c>
      <c r="E8522" s="50" t="str">
        <f t="shared" si="396"/>
        <v>March</v>
      </c>
      <c r="F8522" s="14" t="str">
        <f t="shared" si="397"/>
        <v>Friday</v>
      </c>
      <c r="G8522" s="15">
        <f>$D8522*VLOOKUP($A8522,Price_Table,MATCH($C8522,$A$6:$K$6,0),1)</f>
        <v>483</v>
      </c>
      <c r="H8522" s="15">
        <f>D8522*VLOOKUP(A8522,Cost_Table,MATCH(C8522,M$6:W$6,0),1)</f>
        <v>368</v>
      </c>
      <c r="I8522" s="15">
        <f t="shared" si="398"/>
        <v>115</v>
      </c>
      <c r="J8522" s="43"/>
      <c r="K8522" s="1"/>
    </row>
    <row r="8523" spans="1:11">
      <c r="A8523" s="29">
        <v>40992</v>
      </c>
      <c r="B8523" s="30">
        <v>3</v>
      </c>
      <c r="C8523" s="30" t="s">
        <v>8</v>
      </c>
      <c r="D8523" s="30">
        <v>14</v>
      </c>
      <c r="E8523" s="50" t="str">
        <f t="shared" si="396"/>
        <v>March</v>
      </c>
      <c r="F8523" s="14" t="str">
        <f t="shared" si="397"/>
        <v>Saturday</v>
      </c>
      <c r="G8523" s="15">
        <f>$D8523*VLOOKUP($A8523,Price_Table,MATCH($C8523,$A$6:$K$6,0),1)</f>
        <v>294</v>
      </c>
      <c r="H8523" s="15">
        <f>D8523*VLOOKUP(A8523,Cost_Table,MATCH(C8523,M$6:W$6,0),1)</f>
        <v>224</v>
      </c>
      <c r="I8523" s="15">
        <f t="shared" si="398"/>
        <v>70</v>
      </c>
      <c r="J8523" s="43"/>
      <c r="K8523" s="1"/>
    </row>
    <row r="8524" spans="1:11">
      <c r="A8524" s="29">
        <v>40993</v>
      </c>
      <c r="B8524" s="30">
        <v>3</v>
      </c>
      <c r="C8524" s="30" t="s">
        <v>8</v>
      </c>
      <c r="D8524" s="30">
        <v>28</v>
      </c>
      <c r="E8524" s="50" t="str">
        <f t="shared" si="396"/>
        <v>March</v>
      </c>
      <c r="F8524" s="14" t="str">
        <f t="shared" si="397"/>
        <v>Sunday</v>
      </c>
      <c r="G8524" s="15">
        <f>$D8524*VLOOKUP($A8524,Price_Table,MATCH($C8524,$A$6:$K$6,0),1)</f>
        <v>588</v>
      </c>
      <c r="H8524" s="15">
        <f>D8524*VLOOKUP(A8524,Cost_Table,MATCH(C8524,M$6:W$6,0),1)</f>
        <v>448</v>
      </c>
      <c r="I8524" s="15">
        <f t="shared" si="398"/>
        <v>140</v>
      </c>
      <c r="J8524" s="43"/>
      <c r="K8524" s="1"/>
    </row>
    <row r="8525" spans="1:11">
      <c r="A8525" s="29">
        <v>40994</v>
      </c>
      <c r="B8525" s="30">
        <v>3</v>
      </c>
      <c r="C8525" s="30" t="s">
        <v>8</v>
      </c>
      <c r="D8525" s="30">
        <v>33</v>
      </c>
      <c r="E8525" s="50" t="str">
        <f t="shared" si="396"/>
        <v>March</v>
      </c>
      <c r="F8525" s="14" t="str">
        <f t="shared" si="397"/>
        <v>Monday</v>
      </c>
      <c r="G8525" s="15">
        <f>$D8525*VLOOKUP($A8525,Price_Table,MATCH($C8525,$A$6:$K$6,0),1)</f>
        <v>693</v>
      </c>
      <c r="H8525" s="15">
        <f>D8525*VLOOKUP(A8525,Cost_Table,MATCH(C8525,M$6:W$6,0),1)</f>
        <v>528</v>
      </c>
      <c r="I8525" s="15">
        <f t="shared" si="398"/>
        <v>165</v>
      </c>
      <c r="J8525" s="43"/>
      <c r="K8525" s="1"/>
    </row>
    <row r="8526" spans="1:11">
      <c r="A8526" s="29">
        <v>40995</v>
      </c>
      <c r="B8526" s="30">
        <v>3</v>
      </c>
      <c r="C8526" s="30" t="s">
        <v>8</v>
      </c>
      <c r="D8526" s="30">
        <v>22</v>
      </c>
      <c r="E8526" s="50" t="str">
        <f t="shared" si="396"/>
        <v>March</v>
      </c>
      <c r="F8526" s="14" t="str">
        <f t="shared" si="397"/>
        <v>Tuesday</v>
      </c>
      <c r="G8526" s="15">
        <f>$D8526*VLOOKUP($A8526,Price_Table,MATCH($C8526,$A$6:$K$6,0),1)</f>
        <v>462</v>
      </c>
      <c r="H8526" s="15">
        <f>D8526*VLOOKUP(A8526,Cost_Table,MATCH(C8526,M$6:W$6,0),1)</f>
        <v>352</v>
      </c>
      <c r="I8526" s="15">
        <f t="shared" si="398"/>
        <v>110</v>
      </c>
      <c r="J8526" s="43"/>
      <c r="K8526" s="1"/>
    </row>
    <row r="8527" spans="1:11">
      <c r="A8527" s="29">
        <v>40996</v>
      </c>
      <c r="B8527" s="30">
        <v>3</v>
      </c>
      <c r="C8527" s="30" t="s">
        <v>8</v>
      </c>
      <c r="D8527" s="30">
        <v>24</v>
      </c>
      <c r="E8527" s="50" t="str">
        <f t="shared" si="396"/>
        <v>March</v>
      </c>
      <c r="F8527" s="14" t="str">
        <f t="shared" si="397"/>
        <v>Wednesday</v>
      </c>
      <c r="G8527" s="15">
        <f>$D8527*VLOOKUP($A8527,Price_Table,MATCH($C8527,$A$6:$K$6,0),1)</f>
        <v>504</v>
      </c>
      <c r="H8527" s="15">
        <f>D8527*VLOOKUP(A8527,Cost_Table,MATCH(C8527,M$6:W$6,0),1)</f>
        <v>384</v>
      </c>
      <c r="I8527" s="15">
        <f t="shared" si="398"/>
        <v>120</v>
      </c>
      <c r="J8527" s="43"/>
      <c r="K8527" s="1"/>
    </row>
    <row r="8528" spans="1:11">
      <c r="A8528" s="29">
        <v>40997</v>
      </c>
      <c r="B8528" s="30">
        <v>3</v>
      </c>
      <c r="C8528" s="30" t="s">
        <v>8</v>
      </c>
      <c r="D8528" s="30">
        <v>26</v>
      </c>
      <c r="E8528" s="50" t="str">
        <f t="shared" si="396"/>
        <v>March</v>
      </c>
      <c r="F8528" s="14" t="str">
        <f t="shared" si="397"/>
        <v>Thursday</v>
      </c>
      <c r="G8528" s="15">
        <f>$D8528*VLOOKUP($A8528,Price_Table,MATCH($C8528,$A$6:$K$6,0),1)</f>
        <v>546</v>
      </c>
      <c r="H8528" s="15">
        <f>D8528*VLOOKUP(A8528,Cost_Table,MATCH(C8528,M$6:W$6,0),1)</f>
        <v>416</v>
      </c>
      <c r="I8528" s="15">
        <f t="shared" si="398"/>
        <v>130</v>
      </c>
      <c r="J8528" s="43"/>
      <c r="K8528" s="1"/>
    </row>
    <row r="8529" spans="1:11">
      <c r="A8529" s="29">
        <v>40998</v>
      </c>
      <c r="B8529" s="30">
        <v>3</v>
      </c>
      <c r="C8529" s="30" t="s">
        <v>8</v>
      </c>
      <c r="D8529" s="30">
        <v>30</v>
      </c>
      <c r="E8529" s="50" t="str">
        <f t="shared" si="396"/>
        <v>March</v>
      </c>
      <c r="F8529" s="14" t="str">
        <f t="shared" si="397"/>
        <v>Friday</v>
      </c>
      <c r="G8529" s="15">
        <f>$D8529*VLOOKUP($A8529,Price_Table,MATCH($C8529,$A$6:$K$6,0),1)</f>
        <v>630</v>
      </c>
      <c r="H8529" s="15">
        <f>D8529*VLOOKUP(A8529,Cost_Table,MATCH(C8529,M$6:W$6,0),1)</f>
        <v>480</v>
      </c>
      <c r="I8529" s="15">
        <f t="shared" si="398"/>
        <v>150</v>
      </c>
      <c r="J8529" s="43"/>
      <c r="K8529" s="1"/>
    </row>
    <row r="8530" spans="1:11">
      <c r="A8530" s="29">
        <v>40999</v>
      </c>
      <c r="B8530" s="30">
        <v>3</v>
      </c>
      <c r="C8530" s="30" t="s">
        <v>8</v>
      </c>
      <c r="D8530" s="30">
        <v>27</v>
      </c>
      <c r="E8530" s="50" t="str">
        <f t="shared" si="396"/>
        <v>March</v>
      </c>
      <c r="F8530" s="14" t="str">
        <f t="shared" si="397"/>
        <v>Saturday</v>
      </c>
      <c r="G8530" s="15">
        <f>$D8530*VLOOKUP($A8530,Price_Table,MATCH($C8530,$A$6:$K$6,0),1)</f>
        <v>567</v>
      </c>
      <c r="H8530" s="15">
        <f>D8530*VLOOKUP(A8530,Cost_Table,MATCH(C8530,M$6:W$6,0),1)</f>
        <v>432</v>
      </c>
      <c r="I8530" s="15">
        <f t="shared" si="398"/>
        <v>135</v>
      </c>
      <c r="J8530" s="43"/>
      <c r="K8530" s="1"/>
    </row>
    <row r="8531" spans="1:11">
      <c r="A8531" s="29">
        <v>41000</v>
      </c>
      <c r="B8531" s="30">
        <v>3</v>
      </c>
      <c r="C8531" s="30" t="s">
        <v>8</v>
      </c>
      <c r="D8531" s="30">
        <v>21</v>
      </c>
      <c r="E8531" s="50" t="str">
        <f t="shared" si="396"/>
        <v>April</v>
      </c>
      <c r="F8531" s="14" t="str">
        <f t="shared" si="397"/>
        <v>Sunday</v>
      </c>
      <c r="G8531" s="15">
        <f>$D8531*VLOOKUP($A8531,Price_Table,MATCH($C8531,$A$6:$K$6,0),1)</f>
        <v>588</v>
      </c>
      <c r="H8531" s="15">
        <f>D8531*VLOOKUP(A8531,Cost_Table,MATCH(C8531,M$6:W$6,0),1)</f>
        <v>336</v>
      </c>
      <c r="I8531" s="15">
        <f t="shared" si="398"/>
        <v>252</v>
      </c>
      <c r="J8531" s="43"/>
      <c r="K8531" s="1"/>
    </row>
    <row r="8532" spans="1:11">
      <c r="A8532" s="29">
        <v>41001</v>
      </c>
      <c r="B8532" s="30">
        <v>3</v>
      </c>
      <c r="C8532" s="30" t="s">
        <v>8</v>
      </c>
      <c r="D8532" s="30">
        <v>31</v>
      </c>
      <c r="E8532" s="50" t="str">
        <f t="shared" si="396"/>
        <v>April</v>
      </c>
      <c r="F8532" s="14" t="str">
        <f t="shared" si="397"/>
        <v>Monday</v>
      </c>
      <c r="G8532" s="15">
        <f>$D8532*VLOOKUP($A8532,Price_Table,MATCH($C8532,$A$6:$K$6,0),1)</f>
        <v>868</v>
      </c>
      <c r="H8532" s="15">
        <f>D8532*VLOOKUP(A8532,Cost_Table,MATCH(C8532,M$6:W$6,0),1)</f>
        <v>496</v>
      </c>
      <c r="I8532" s="15">
        <f t="shared" si="398"/>
        <v>372</v>
      </c>
      <c r="J8532" s="43"/>
      <c r="K8532" s="1"/>
    </row>
    <row r="8533" spans="1:11">
      <c r="A8533" s="29">
        <v>41002</v>
      </c>
      <c r="B8533" s="30">
        <v>3</v>
      </c>
      <c r="C8533" s="30" t="s">
        <v>8</v>
      </c>
      <c r="D8533" s="30">
        <v>31</v>
      </c>
      <c r="E8533" s="50" t="str">
        <f t="shared" si="396"/>
        <v>April</v>
      </c>
      <c r="F8533" s="14" t="str">
        <f t="shared" si="397"/>
        <v>Tuesday</v>
      </c>
      <c r="G8533" s="15">
        <f>$D8533*VLOOKUP($A8533,Price_Table,MATCH($C8533,$A$6:$K$6,0),1)</f>
        <v>868</v>
      </c>
      <c r="H8533" s="15">
        <f>D8533*VLOOKUP(A8533,Cost_Table,MATCH(C8533,M$6:W$6,0),1)</f>
        <v>496</v>
      </c>
      <c r="I8533" s="15">
        <f t="shared" si="398"/>
        <v>372</v>
      </c>
      <c r="J8533" s="43"/>
      <c r="K8533" s="1"/>
    </row>
    <row r="8534" spans="1:11">
      <c r="A8534" s="29">
        <v>41003</v>
      </c>
      <c r="B8534" s="30">
        <v>3</v>
      </c>
      <c r="C8534" s="30" t="s">
        <v>8</v>
      </c>
      <c r="D8534" s="30">
        <v>33</v>
      </c>
      <c r="E8534" s="50" t="str">
        <f t="shared" si="396"/>
        <v>April</v>
      </c>
      <c r="F8534" s="14" t="str">
        <f t="shared" si="397"/>
        <v>Wednesday</v>
      </c>
      <c r="G8534" s="15">
        <f>$D8534*VLOOKUP($A8534,Price_Table,MATCH($C8534,$A$6:$K$6,0),1)</f>
        <v>924</v>
      </c>
      <c r="H8534" s="15">
        <f>D8534*VLOOKUP(A8534,Cost_Table,MATCH(C8534,M$6:W$6,0),1)</f>
        <v>528</v>
      </c>
      <c r="I8534" s="15">
        <f t="shared" si="398"/>
        <v>396</v>
      </c>
      <c r="J8534" s="43"/>
      <c r="K8534" s="1"/>
    </row>
    <row r="8535" spans="1:11">
      <c r="A8535" s="29">
        <v>41004</v>
      </c>
      <c r="B8535" s="30">
        <v>3</v>
      </c>
      <c r="C8535" s="30" t="s">
        <v>8</v>
      </c>
      <c r="D8535" s="30">
        <v>27</v>
      </c>
      <c r="E8535" s="50" t="str">
        <f t="shared" ref="E8535:E8598" si="399">TEXT(A8535,"mmmm")</f>
        <v>April</v>
      </c>
      <c r="F8535" s="14" t="str">
        <f t="shared" ref="F8535:F8598" si="400">TEXT(A8535,"dddd")</f>
        <v>Thursday</v>
      </c>
      <c r="G8535" s="15">
        <f>$D8535*VLOOKUP($A8535,Price_Table,MATCH($C8535,$A$6:$K$6,0),1)</f>
        <v>756</v>
      </c>
      <c r="H8535" s="15">
        <f>D8535*VLOOKUP(A8535,Cost_Table,MATCH(C8535,M$6:W$6,0),1)</f>
        <v>432</v>
      </c>
      <c r="I8535" s="15">
        <f t="shared" ref="I8535:I8598" si="401">G8535-H8535</f>
        <v>324</v>
      </c>
      <c r="J8535" s="43"/>
      <c r="K8535" s="1"/>
    </row>
    <row r="8536" spans="1:11">
      <c r="A8536" s="29">
        <v>41005</v>
      </c>
      <c r="B8536" s="30">
        <v>3</v>
      </c>
      <c r="C8536" s="30" t="s">
        <v>8</v>
      </c>
      <c r="D8536" s="30">
        <v>34</v>
      </c>
      <c r="E8536" s="50" t="str">
        <f t="shared" si="399"/>
        <v>April</v>
      </c>
      <c r="F8536" s="14" t="str">
        <f t="shared" si="400"/>
        <v>Friday</v>
      </c>
      <c r="G8536" s="15">
        <f>$D8536*VLOOKUP($A8536,Price_Table,MATCH($C8536,$A$6:$K$6,0),1)</f>
        <v>952</v>
      </c>
      <c r="H8536" s="15">
        <f>D8536*VLOOKUP(A8536,Cost_Table,MATCH(C8536,M$6:W$6,0),1)</f>
        <v>544</v>
      </c>
      <c r="I8536" s="15">
        <f t="shared" si="401"/>
        <v>408</v>
      </c>
      <c r="J8536" s="43"/>
      <c r="K8536" s="1"/>
    </row>
    <row r="8537" spans="1:11">
      <c r="A8537" s="29">
        <v>41006</v>
      </c>
      <c r="B8537" s="30">
        <v>3</v>
      </c>
      <c r="C8537" s="30" t="s">
        <v>8</v>
      </c>
      <c r="D8537" s="30">
        <v>35</v>
      </c>
      <c r="E8537" s="50" t="str">
        <f t="shared" si="399"/>
        <v>April</v>
      </c>
      <c r="F8537" s="14" t="str">
        <f t="shared" si="400"/>
        <v>Saturday</v>
      </c>
      <c r="G8537" s="15">
        <f>$D8537*VLOOKUP($A8537,Price_Table,MATCH($C8537,$A$6:$K$6,0),1)</f>
        <v>980</v>
      </c>
      <c r="H8537" s="15">
        <f>D8537*VLOOKUP(A8537,Cost_Table,MATCH(C8537,M$6:W$6,0),1)</f>
        <v>560</v>
      </c>
      <c r="I8537" s="15">
        <f t="shared" si="401"/>
        <v>420</v>
      </c>
      <c r="J8537" s="43"/>
      <c r="K8537" s="1"/>
    </row>
    <row r="8538" spans="1:11">
      <c r="A8538" s="29">
        <v>41007</v>
      </c>
      <c r="B8538" s="30">
        <v>3</v>
      </c>
      <c r="C8538" s="30" t="s">
        <v>8</v>
      </c>
      <c r="D8538" s="30">
        <v>21</v>
      </c>
      <c r="E8538" s="50" t="str">
        <f t="shared" si="399"/>
        <v>April</v>
      </c>
      <c r="F8538" s="14" t="str">
        <f t="shared" si="400"/>
        <v>Sunday</v>
      </c>
      <c r="G8538" s="15">
        <f>$D8538*VLOOKUP($A8538,Price_Table,MATCH($C8538,$A$6:$K$6,0),1)</f>
        <v>588</v>
      </c>
      <c r="H8538" s="15">
        <f>D8538*VLOOKUP(A8538,Cost_Table,MATCH(C8538,M$6:W$6,0),1)</f>
        <v>336</v>
      </c>
      <c r="I8538" s="15">
        <f t="shared" si="401"/>
        <v>252</v>
      </c>
      <c r="J8538" s="43"/>
      <c r="K8538" s="1"/>
    </row>
    <row r="8539" spans="1:11">
      <c r="A8539" s="29">
        <v>41008</v>
      </c>
      <c r="B8539" s="30">
        <v>3</v>
      </c>
      <c r="C8539" s="30" t="s">
        <v>8</v>
      </c>
      <c r="D8539" s="30">
        <v>30</v>
      </c>
      <c r="E8539" s="50" t="str">
        <f t="shared" si="399"/>
        <v>April</v>
      </c>
      <c r="F8539" s="14" t="str">
        <f t="shared" si="400"/>
        <v>Monday</v>
      </c>
      <c r="G8539" s="15">
        <f>$D8539*VLOOKUP($A8539,Price_Table,MATCH($C8539,$A$6:$K$6,0),1)</f>
        <v>840</v>
      </c>
      <c r="H8539" s="15">
        <f>D8539*VLOOKUP(A8539,Cost_Table,MATCH(C8539,M$6:W$6,0),1)</f>
        <v>480</v>
      </c>
      <c r="I8539" s="15">
        <f t="shared" si="401"/>
        <v>360</v>
      </c>
      <c r="J8539" s="43"/>
      <c r="K8539" s="1"/>
    </row>
    <row r="8540" spans="1:11">
      <c r="A8540" s="29">
        <v>41009</v>
      </c>
      <c r="B8540" s="30">
        <v>3</v>
      </c>
      <c r="C8540" s="30" t="s">
        <v>8</v>
      </c>
      <c r="D8540" s="30">
        <v>37</v>
      </c>
      <c r="E8540" s="50" t="str">
        <f t="shared" si="399"/>
        <v>April</v>
      </c>
      <c r="F8540" s="14" t="str">
        <f t="shared" si="400"/>
        <v>Tuesday</v>
      </c>
      <c r="G8540" s="15">
        <f>$D8540*VLOOKUP($A8540,Price_Table,MATCH($C8540,$A$6:$K$6,0),1)</f>
        <v>1036</v>
      </c>
      <c r="H8540" s="15">
        <f>D8540*VLOOKUP(A8540,Cost_Table,MATCH(C8540,M$6:W$6,0),1)</f>
        <v>592</v>
      </c>
      <c r="I8540" s="15">
        <f t="shared" si="401"/>
        <v>444</v>
      </c>
      <c r="J8540" s="43"/>
      <c r="K8540" s="1"/>
    </row>
    <row r="8541" spans="1:11">
      <c r="A8541" s="29">
        <v>41010</v>
      </c>
      <c r="B8541" s="30">
        <v>3</v>
      </c>
      <c r="C8541" s="30" t="s">
        <v>8</v>
      </c>
      <c r="D8541" s="30">
        <v>29</v>
      </c>
      <c r="E8541" s="50" t="str">
        <f t="shared" si="399"/>
        <v>April</v>
      </c>
      <c r="F8541" s="14" t="str">
        <f t="shared" si="400"/>
        <v>Wednesday</v>
      </c>
      <c r="G8541" s="15">
        <f>$D8541*VLOOKUP($A8541,Price_Table,MATCH($C8541,$A$6:$K$6,0),1)</f>
        <v>812</v>
      </c>
      <c r="H8541" s="15">
        <f>D8541*VLOOKUP(A8541,Cost_Table,MATCH(C8541,M$6:W$6,0),1)</f>
        <v>464</v>
      </c>
      <c r="I8541" s="15">
        <f t="shared" si="401"/>
        <v>348</v>
      </c>
      <c r="J8541" s="43"/>
      <c r="K8541" s="1"/>
    </row>
    <row r="8542" spans="1:11">
      <c r="A8542" s="29">
        <v>41011</v>
      </c>
      <c r="B8542" s="30">
        <v>3</v>
      </c>
      <c r="C8542" s="30" t="s">
        <v>8</v>
      </c>
      <c r="D8542" s="30">
        <v>21</v>
      </c>
      <c r="E8542" s="50" t="str">
        <f t="shared" si="399"/>
        <v>April</v>
      </c>
      <c r="F8542" s="14" t="str">
        <f t="shared" si="400"/>
        <v>Thursday</v>
      </c>
      <c r="G8542" s="15">
        <f>$D8542*VLOOKUP($A8542,Price_Table,MATCH($C8542,$A$6:$K$6,0),1)</f>
        <v>588</v>
      </c>
      <c r="H8542" s="15">
        <f>D8542*VLOOKUP(A8542,Cost_Table,MATCH(C8542,M$6:W$6,0),1)</f>
        <v>336</v>
      </c>
      <c r="I8542" s="15">
        <f t="shared" si="401"/>
        <v>252</v>
      </c>
      <c r="J8542" s="43"/>
      <c r="K8542" s="1"/>
    </row>
    <row r="8543" spans="1:11">
      <c r="A8543" s="29">
        <v>41012</v>
      </c>
      <c r="B8543" s="30">
        <v>3</v>
      </c>
      <c r="C8543" s="30" t="s">
        <v>8</v>
      </c>
      <c r="D8543" s="30">
        <v>28</v>
      </c>
      <c r="E8543" s="50" t="str">
        <f t="shared" si="399"/>
        <v>April</v>
      </c>
      <c r="F8543" s="14" t="str">
        <f t="shared" si="400"/>
        <v>Friday</v>
      </c>
      <c r="G8543" s="15">
        <f>$D8543*VLOOKUP($A8543,Price_Table,MATCH($C8543,$A$6:$K$6,0),1)</f>
        <v>784</v>
      </c>
      <c r="H8543" s="15">
        <f>D8543*VLOOKUP(A8543,Cost_Table,MATCH(C8543,M$6:W$6,0),1)</f>
        <v>448</v>
      </c>
      <c r="I8543" s="15">
        <f t="shared" si="401"/>
        <v>336</v>
      </c>
      <c r="J8543" s="43"/>
      <c r="K8543" s="1"/>
    </row>
    <row r="8544" spans="1:11">
      <c r="A8544" s="29">
        <v>41013</v>
      </c>
      <c r="B8544" s="30">
        <v>3</v>
      </c>
      <c r="C8544" s="30" t="s">
        <v>8</v>
      </c>
      <c r="D8544" s="30">
        <v>28</v>
      </c>
      <c r="E8544" s="50" t="str">
        <f t="shared" si="399"/>
        <v>April</v>
      </c>
      <c r="F8544" s="14" t="str">
        <f t="shared" si="400"/>
        <v>Saturday</v>
      </c>
      <c r="G8544" s="15">
        <f>$D8544*VLOOKUP($A8544,Price_Table,MATCH($C8544,$A$6:$K$6,0),1)</f>
        <v>784</v>
      </c>
      <c r="H8544" s="15">
        <f>D8544*VLOOKUP(A8544,Cost_Table,MATCH(C8544,M$6:W$6,0),1)</f>
        <v>448</v>
      </c>
      <c r="I8544" s="15">
        <f t="shared" si="401"/>
        <v>336</v>
      </c>
      <c r="J8544" s="43"/>
      <c r="K8544" s="1"/>
    </row>
    <row r="8545" spans="1:11">
      <c r="A8545" s="29">
        <v>41014</v>
      </c>
      <c r="B8545" s="30">
        <v>3</v>
      </c>
      <c r="C8545" s="30" t="s">
        <v>8</v>
      </c>
      <c r="D8545" s="30">
        <v>29</v>
      </c>
      <c r="E8545" s="50" t="str">
        <f t="shared" si="399"/>
        <v>April</v>
      </c>
      <c r="F8545" s="14" t="str">
        <f t="shared" si="400"/>
        <v>Sunday</v>
      </c>
      <c r="G8545" s="15">
        <f>$D8545*VLOOKUP($A8545,Price_Table,MATCH($C8545,$A$6:$K$6,0),1)</f>
        <v>812</v>
      </c>
      <c r="H8545" s="15">
        <f>D8545*VLOOKUP(A8545,Cost_Table,MATCH(C8545,M$6:W$6,0),1)</f>
        <v>464</v>
      </c>
      <c r="I8545" s="15">
        <f t="shared" si="401"/>
        <v>348</v>
      </c>
      <c r="J8545" s="43"/>
      <c r="K8545" s="1"/>
    </row>
    <row r="8546" spans="1:11">
      <c r="A8546" s="29">
        <v>41015</v>
      </c>
      <c r="B8546" s="30">
        <v>3</v>
      </c>
      <c r="C8546" s="30" t="s">
        <v>8</v>
      </c>
      <c r="D8546" s="30">
        <v>20</v>
      </c>
      <c r="E8546" s="50" t="str">
        <f t="shared" si="399"/>
        <v>April</v>
      </c>
      <c r="F8546" s="14" t="str">
        <f t="shared" si="400"/>
        <v>Monday</v>
      </c>
      <c r="G8546" s="15">
        <f>$D8546*VLOOKUP($A8546,Price_Table,MATCH($C8546,$A$6:$K$6,0),1)</f>
        <v>560</v>
      </c>
      <c r="H8546" s="15">
        <f>D8546*VLOOKUP(A8546,Cost_Table,MATCH(C8546,M$6:W$6,0),1)</f>
        <v>320</v>
      </c>
      <c r="I8546" s="15">
        <f t="shared" si="401"/>
        <v>240</v>
      </c>
      <c r="J8546" s="43"/>
      <c r="K8546" s="1"/>
    </row>
    <row r="8547" spans="1:11">
      <c r="A8547" s="29">
        <v>41016</v>
      </c>
      <c r="B8547" s="30">
        <v>3</v>
      </c>
      <c r="C8547" s="30" t="s">
        <v>8</v>
      </c>
      <c r="D8547" s="30">
        <v>22</v>
      </c>
      <c r="E8547" s="50" t="str">
        <f t="shared" si="399"/>
        <v>April</v>
      </c>
      <c r="F8547" s="14" t="str">
        <f t="shared" si="400"/>
        <v>Tuesday</v>
      </c>
      <c r="G8547" s="15">
        <f>$D8547*VLOOKUP($A8547,Price_Table,MATCH($C8547,$A$6:$K$6,0),1)</f>
        <v>616</v>
      </c>
      <c r="H8547" s="15">
        <f>D8547*VLOOKUP(A8547,Cost_Table,MATCH(C8547,M$6:W$6,0),1)</f>
        <v>352</v>
      </c>
      <c r="I8547" s="15">
        <f t="shared" si="401"/>
        <v>264</v>
      </c>
      <c r="J8547" s="43"/>
      <c r="K8547" s="1"/>
    </row>
    <row r="8548" spans="1:11">
      <c r="A8548" s="29">
        <v>41017</v>
      </c>
      <c r="B8548" s="30">
        <v>3</v>
      </c>
      <c r="C8548" s="30" t="s">
        <v>8</v>
      </c>
      <c r="D8548" s="30">
        <v>29</v>
      </c>
      <c r="E8548" s="50" t="str">
        <f t="shared" si="399"/>
        <v>April</v>
      </c>
      <c r="F8548" s="14" t="str">
        <f t="shared" si="400"/>
        <v>Wednesday</v>
      </c>
      <c r="G8548" s="15">
        <f>$D8548*VLOOKUP($A8548,Price_Table,MATCH($C8548,$A$6:$K$6,0),1)</f>
        <v>812</v>
      </c>
      <c r="H8548" s="15">
        <f>D8548*VLOOKUP(A8548,Cost_Table,MATCH(C8548,M$6:W$6,0),1)</f>
        <v>464</v>
      </c>
      <c r="I8548" s="15">
        <f t="shared" si="401"/>
        <v>348</v>
      </c>
      <c r="J8548" s="43"/>
      <c r="K8548" s="1"/>
    </row>
    <row r="8549" spans="1:11">
      <c r="A8549" s="29">
        <v>41018</v>
      </c>
      <c r="B8549" s="30">
        <v>3</v>
      </c>
      <c r="C8549" s="30" t="s">
        <v>8</v>
      </c>
      <c r="D8549" s="30">
        <v>23</v>
      </c>
      <c r="E8549" s="50" t="str">
        <f t="shared" si="399"/>
        <v>April</v>
      </c>
      <c r="F8549" s="14" t="str">
        <f t="shared" si="400"/>
        <v>Thursday</v>
      </c>
      <c r="G8549" s="15">
        <f>$D8549*VLOOKUP($A8549,Price_Table,MATCH($C8549,$A$6:$K$6,0),1)</f>
        <v>644</v>
      </c>
      <c r="H8549" s="15">
        <f>D8549*VLOOKUP(A8549,Cost_Table,MATCH(C8549,M$6:W$6,0),1)</f>
        <v>368</v>
      </c>
      <c r="I8549" s="15">
        <f t="shared" si="401"/>
        <v>276</v>
      </c>
      <c r="J8549" s="43"/>
      <c r="K8549" s="1"/>
    </row>
    <row r="8550" spans="1:11">
      <c r="A8550" s="29">
        <v>41019</v>
      </c>
      <c r="B8550" s="30">
        <v>3</v>
      </c>
      <c r="C8550" s="30" t="s">
        <v>8</v>
      </c>
      <c r="D8550" s="30">
        <v>23</v>
      </c>
      <c r="E8550" s="50" t="str">
        <f t="shared" si="399"/>
        <v>April</v>
      </c>
      <c r="F8550" s="14" t="str">
        <f t="shared" si="400"/>
        <v>Friday</v>
      </c>
      <c r="G8550" s="15">
        <f>$D8550*VLOOKUP($A8550,Price_Table,MATCH($C8550,$A$6:$K$6,0),1)</f>
        <v>644</v>
      </c>
      <c r="H8550" s="15">
        <f>D8550*VLOOKUP(A8550,Cost_Table,MATCH(C8550,M$6:W$6,0),1)</f>
        <v>368</v>
      </c>
      <c r="I8550" s="15">
        <f t="shared" si="401"/>
        <v>276</v>
      </c>
      <c r="J8550" s="43"/>
      <c r="K8550" s="1"/>
    </row>
    <row r="8551" spans="1:11">
      <c r="A8551" s="29">
        <v>41020</v>
      </c>
      <c r="B8551" s="30">
        <v>3</v>
      </c>
      <c r="C8551" s="30" t="s">
        <v>8</v>
      </c>
      <c r="D8551" s="30">
        <v>22</v>
      </c>
      <c r="E8551" s="50" t="str">
        <f t="shared" si="399"/>
        <v>April</v>
      </c>
      <c r="F8551" s="14" t="str">
        <f t="shared" si="400"/>
        <v>Saturday</v>
      </c>
      <c r="G8551" s="15">
        <f>$D8551*VLOOKUP($A8551,Price_Table,MATCH($C8551,$A$6:$K$6,0),1)</f>
        <v>616</v>
      </c>
      <c r="H8551" s="15">
        <f>D8551*VLOOKUP(A8551,Cost_Table,MATCH(C8551,M$6:W$6,0),1)</f>
        <v>352</v>
      </c>
      <c r="I8551" s="15">
        <f t="shared" si="401"/>
        <v>264</v>
      </c>
      <c r="J8551" s="43"/>
      <c r="K8551" s="1"/>
    </row>
    <row r="8552" spans="1:11">
      <c r="A8552" s="29">
        <v>41021</v>
      </c>
      <c r="B8552" s="30">
        <v>3</v>
      </c>
      <c r="C8552" s="30" t="s">
        <v>8</v>
      </c>
      <c r="D8552" s="30">
        <v>32</v>
      </c>
      <c r="E8552" s="50" t="str">
        <f t="shared" si="399"/>
        <v>April</v>
      </c>
      <c r="F8552" s="14" t="str">
        <f t="shared" si="400"/>
        <v>Sunday</v>
      </c>
      <c r="G8552" s="15">
        <f>$D8552*VLOOKUP($A8552,Price_Table,MATCH($C8552,$A$6:$K$6,0),1)</f>
        <v>896</v>
      </c>
      <c r="H8552" s="15">
        <f>D8552*VLOOKUP(A8552,Cost_Table,MATCH(C8552,M$6:W$6,0),1)</f>
        <v>512</v>
      </c>
      <c r="I8552" s="15">
        <f t="shared" si="401"/>
        <v>384</v>
      </c>
      <c r="J8552" s="43"/>
      <c r="K8552" s="1"/>
    </row>
    <row r="8553" spans="1:11">
      <c r="A8553" s="29">
        <v>41022</v>
      </c>
      <c r="B8553" s="30">
        <v>3</v>
      </c>
      <c r="C8553" s="30" t="s">
        <v>8</v>
      </c>
      <c r="D8553" s="30">
        <v>38</v>
      </c>
      <c r="E8553" s="50" t="str">
        <f t="shared" si="399"/>
        <v>April</v>
      </c>
      <c r="F8553" s="14" t="str">
        <f t="shared" si="400"/>
        <v>Monday</v>
      </c>
      <c r="G8553" s="15">
        <f>$D8553*VLOOKUP($A8553,Price_Table,MATCH($C8553,$A$6:$K$6,0),1)</f>
        <v>1064</v>
      </c>
      <c r="H8553" s="15">
        <f>D8553*VLOOKUP(A8553,Cost_Table,MATCH(C8553,M$6:W$6,0),1)</f>
        <v>608</v>
      </c>
      <c r="I8553" s="15">
        <f t="shared" si="401"/>
        <v>456</v>
      </c>
      <c r="J8553" s="43"/>
      <c r="K8553" s="1"/>
    </row>
    <row r="8554" spans="1:11">
      <c r="A8554" s="29">
        <v>41023</v>
      </c>
      <c r="B8554" s="30">
        <v>3</v>
      </c>
      <c r="C8554" s="30" t="s">
        <v>8</v>
      </c>
      <c r="D8554" s="30">
        <v>25</v>
      </c>
      <c r="E8554" s="50" t="str">
        <f t="shared" si="399"/>
        <v>April</v>
      </c>
      <c r="F8554" s="14" t="str">
        <f t="shared" si="400"/>
        <v>Tuesday</v>
      </c>
      <c r="G8554" s="15">
        <f>$D8554*VLOOKUP($A8554,Price_Table,MATCH($C8554,$A$6:$K$6,0),1)</f>
        <v>700</v>
      </c>
      <c r="H8554" s="15">
        <f>D8554*VLOOKUP(A8554,Cost_Table,MATCH(C8554,M$6:W$6,0),1)</f>
        <v>400</v>
      </c>
      <c r="I8554" s="15">
        <f t="shared" si="401"/>
        <v>300</v>
      </c>
      <c r="J8554" s="43"/>
      <c r="K8554" s="1"/>
    </row>
    <row r="8555" spans="1:11">
      <c r="A8555" s="29">
        <v>41024</v>
      </c>
      <c r="B8555" s="30">
        <v>3</v>
      </c>
      <c r="C8555" s="30" t="s">
        <v>8</v>
      </c>
      <c r="D8555" s="30">
        <v>41</v>
      </c>
      <c r="E8555" s="50" t="str">
        <f t="shared" si="399"/>
        <v>April</v>
      </c>
      <c r="F8555" s="14" t="str">
        <f t="shared" si="400"/>
        <v>Wednesday</v>
      </c>
      <c r="G8555" s="15">
        <f>$D8555*VLOOKUP($A8555,Price_Table,MATCH($C8555,$A$6:$K$6,0),1)</f>
        <v>1148</v>
      </c>
      <c r="H8555" s="15">
        <f>D8555*VLOOKUP(A8555,Cost_Table,MATCH(C8555,M$6:W$6,0),1)</f>
        <v>656</v>
      </c>
      <c r="I8555" s="15">
        <f t="shared" si="401"/>
        <v>492</v>
      </c>
      <c r="J8555" s="43"/>
      <c r="K8555" s="1"/>
    </row>
    <row r="8556" spans="1:11">
      <c r="A8556" s="29">
        <v>41025</v>
      </c>
      <c r="B8556" s="30">
        <v>3</v>
      </c>
      <c r="C8556" s="30" t="s">
        <v>8</v>
      </c>
      <c r="D8556" s="30">
        <v>35</v>
      </c>
      <c r="E8556" s="50" t="str">
        <f t="shared" si="399"/>
        <v>April</v>
      </c>
      <c r="F8556" s="14" t="str">
        <f t="shared" si="400"/>
        <v>Thursday</v>
      </c>
      <c r="G8556" s="15">
        <f>$D8556*VLOOKUP($A8556,Price_Table,MATCH($C8556,$A$6:$K$6,0),1)</f>
        <v>980</v>
      </c>
      <c r="H8556" s="15">
        <f>D8556*VLOOKUP(A8556,Cost_Table,MATCH(C8556,M$6:W$6,0),1)</f>
        <v>560</v>
      </c>
      <c r="I8556" s="15">
        <f t="shared" si="401"/>
        <v>420</v>
      </c>
      <c r="J8556" s="43"/>
      <c r="K8556" s="1"/>
    </row>
    <row r="8557" spans="1:11">
      <c r="A8557" s="29">
        <v>41026</v>
      </c>
      <c r="B8557" s="30">
        <v>3</v>
      </c>
      <c r="C8557" s="30" t="s">
        <v>8</v>
      </c>
      <c r="D8557" s="30">
        <v>17</v>
      </c>
      <c r="E8557" s="50" t="str">
        <f t="shared" si="399"/>
        <v>April</v>
      </c>
      <c r="F8557" s="14" t="str">
        <f t="shared" si="400"/>
        <v>Friday</v>
      </c>
      <c r="G8557" s="15">
        <f>$D8557*VLOOKUP($A8557,Price_Table,MATCH($C8557,$A$6:$K$6,0),1)</f>
        <v>476</v>
      </c>
      <c r="H8557" s="15">
        <f>D8557*VLOOKUP(A8557,Cost_Table,MATCH(C8557,M$6:W$6,0),1)</f>
        <v>272</v>
      </c>
      <c r="I8557" s="15">
        <f t="shared" si="401"/>
        <v>204</v>
      </c>
      <c r="J8557" s="43"/>
      <c r="K8557" s="1"/>
    </row>
    <row r="8558" spans="1:11">
      <c r="A8558" s="29">
        <v>41027</v>
      </c>
      <c r="B8558" s="30">
        <v>3</v>
      </c>
      <c r="C8558" s="30" t="s">
        <v>8</v>
      </c>
      <c r="D8558" s="30">
        <v>26</v>
      </c>
      <c r="E8558" s="50" t="str">
        <f t="shared" si="399"/>
        <v>April</v>
      </c>
      <c r="F8558" s="14" t="str">
        <f t="shared" si="400"/>
        <v>Saturday</v>
      </c>
      <c r="G8558" s="15">
        <f>$D8558*VLOOKUP($A8558,Price_Table,MATCH($C8558,$A$6:$K$6,0),1)</f>
        <v>728</v>
      </c>
      <c r="H8558" s="15">
        <f>D8558*VLOOKUP(A8558,Cost_Table,MATCH(C8558,M$6:W$6,0),1)</f>
        <v>416</v>
      </c>
      <c r="I8558" s="15">
        <f t="shared" si="401"/>
        <v>312</v>
      </c>
      <c r="J8558" s="43"/>
      <c r="K8558" s="1"/>
    </row>
    <row r="8559" spans="1:11">
      <c r="A8559" s="29">
        <v>41028</v>
      </c>
      <c r="B8559" s="30">
        <v>3</v>
      </c>
      <c r="C8559" s="30" t="s">
        <v>8</v>
      </c>
      <c r="D8559" s="30">
        <v>32</v>
      </c>
      <c r="E8559" s="50" t="str">
        <f t="shared" si="399"/>
        <v>April</v>
      </c>
      <c r="F8559" s="14" t="str">
        <f t="shared" si="400"/>
        <v>Sunday</v>
      </c>
      <c r="G8559" s="15">
        <f>$D8559*VLOOKUP($A8559,Price_Table,MATCH($C8559,$A$6:$K$6,0),1)</f>
        <v>896</v>
      </c>
      <c r="H8559" s="15">
        <f>D8559*VLOOKUP(A8559,Cost_Table,MATCH(C8559,M$6:W$6,0),1)</f>
        <v>512</v>
      </c>
      <c r="I8559" s="15">
        <f t="shared" si="401"/>
        <v>384</v>
      </c>
      <c r="J8559" s="43"/>
      <c r="K8559" s="1"/>
    </row>
    <row r="8560" spans="1:11">
      <c r="A8560" s="29">
        <v>41029</v>
      </c>
      <c r="B8560" s="30">
        <v>3</v>
      </c>
      <c r="C8560" s="30" t="s">
        <v>8</v>
      </c>
      <c r="D8560" s="30">
        <v>29</v>
      </c>
      <c r="E8560" s="50" t="str">
        <f t="shared" si="399"/>
        <v>April</v>
      </c>
      <c r="F8560" s="14" t="str">
        <f t="shared" si="400"/>
        <v>Monday</v>
      </c>
      <c r="G8560" s="15">
        <f>$D8560*VLOOKUP($A8560,Price_Table,MATCH($C8560,$A$6:$K$6,0),1)</f>
        <v>812</v>
      </c>
      <c r="H8560" s="15">
        <f>D8560*VLOOKUP(A8560,Cost_Table,MATCH(C8560,M$6:W$6,0),1)</f>
        <v>464</v>
      </c>
      <c r="I8560" s="15">
        <f t="shared" si="401"/>
        <v>348</v>
      </c>
      <c r="J8560" s="43"/>
      <c r="K8560" s="1"/>
    </row>
    <row r="8561" spans="1:11">
      <c r="A8561" s="29">
        <v>41030</v>
      </c>
      <c r="B8561" s="30">
        <v>3</v>
      </c>
      <c r="C8561" s="30" t="s">
        <v>8</v>
      </c>
      <c r="D8561" s="30">
        <v>32</v>
      </c>
      <c r="E8561" s="50" t="str">
        <f t="shared" si="399"/>
        <v>May</v>
      </c>
      <c r="F8561" s="14" t="str">
        <f t="shared" si="400"/>
        <v>Tuesday</v>
      </c>
      <c r="G8561" s="15">
        <f>$D8561*VLOOKUP($A8561,Price_Table,MATCH($C8561,$A$6:$K$6,0),1)</f>
        <v>896</v>
      </c>
      <c r="H8561" s="15">
        <f>D8561*VLOOKUP(A8561,Cost_Table,MATCH(C8561,M$6:W$6,0),1)</f>
        <v>512</v>
      </c>
      <c r="I8561" s="15">
        <f t="shared" si="401"/>
        <v>384</v>
      </c>
      <c r="J8561" s="43"/>
      <c r="K8561" s="1"/>
    </row>
    <row r="8562" spans="1:11">
      <c r="A8562" s="29">
        <v>41031</v>
      </c>
      <c r="B8562" s="30">
        <v>3</v>
      </c>
      <c r="C8562" s="30" t="s">
        <v>8</v>
      </c>
      <c r="D8562" s="30">
        <v>27</v>
      </c>
      <c r="E8562" s="50" t="str">
        <f t="shared" si="399"/>
        <v>May</v>
      </c>
      <c r="F8562" s="14" t="str">
        <f t="shared" si="400"/>
        <v>Wednesday</v>
      </c>
      <c r="G8562" s="15">
        <f>$D8562*VLOOKUP($A8562,Price_Table,MATCH($C8562,$A$6:$K$6,0),1)</f>
        <v>756</v>
      </c>
      <c r="H8562" s="15">
        <f>D8562*VLOOKUP(A8562,Cost_Table,MATCH(C8562,M$6:W$6,0),1)</f>
        <v>432</v>
      </c>
      <c r="I8562" s="15">
        <f t="shared" si="401"/>
        <v>324</v>
      </c>
      <c r="J8562" s="43"/>
      <c r="K8562" s="1"/>
    </row>
    <row r="8563" spans="1:11">
      <c r="A8563" s="29">
        <v>41032</v>
      </c>
      <c r="B8563" s="30">
        <v>3</v>
      </c>
      <c r="C8563" s="30" t="s">
        <v>8</v>
      </c>
      <c r="D8563" s="30">
        <v>30</v>
      </c>
      <c r="E8563" s="50" t="str">
        <f t="shared" si="399"/>
        <v>May</v>
      </c>
      <c r="F8563" s="14" t="str">
        <f t="shared" si="400"/>
        <v>Thursday</v>
      </c>
      <c r="G8563" s="15">
        <f>$D8563*VLOOKUP($A8563,Price_Table,MATCH($C8563,$A$6:$K$6,0),1)</f>
        <v>840</v>
      </c>
      <c r="H8563" s="15">
        <f>D8563*VLOOKUP(A8563,Cost_Table,MATCH(C8563,M$6:W$6,0),1)</f>
        <v>480</v>
      </c>
      <c r="I8563" s="15">
        <f t="shared" si="401"/>
        <v>360</v>
      </c>
      <c r="J8563" s="43"/>
      <c r="K8563" s="1"/>
    </row>
    <row r="8564" spans="1:11">
      <c r="A8564" s="29">
        <v>41033</v>
      </c>
      <c r="B8564" s="30">
        <v>3</v>
      </c>
      <c r="C8564" s="30" t="s">
        <v>8</v>
      </c>
      <c r="D8564" s="30">
        <v>23</v>
      </c>
      <c r="E8564" s="50" t="str">
        <f t="shared" si="399"/>
        <v>May</v>
      </c>
      <c r="F8564" s="14" t="str">
        <f t="shared" si="400"/>
        <v>Friday</v>
      </c>
      <c r="G8564" s="15">
        <f>$D8564*VLOOKUP($A8564,Price_Table,MATCH($C8564,$A$6:$K$6,0),1)</f>
        <v>644</v>
      </c>
      <c r="H8564" s="15">
        <f>D8564*VLOOKUP(A8564,Cost_Table,MATCH(C8564,M$6:W$6,0),1)</f>
        <v>368</v>
      </c>
      <c r="I8564" s="15">
        <f t="shared" si="401"/>
        <v>276</v>
      </c>
      <c r="J8564" s="43"/>
      <c r="K8564" s="1"/>
    </row>
    <row r="8565" spans="1:11">
      <c r="A8565" s="29">
        <v>41034</v>
      </c>
      <c r="B8565" s="30">
        <v>3</v>
      </c>
      <c r="C8565" s="30" t="s">
        <v>8</v>
      </c>
      <c r="D8565" s="30">
        <v>22</v>
      </c>
      <c r="E8565" s="50" t="str">
        <f t="shared" si="399"/>
        <v>May</v>
      </c>
      <c r="F8565" s="14" t="str">
        <f t="shared" si="400"/>
        <v>Saturday</v>
      </c>
      <c r="G8565" s="15">
        <f>$D8565*VLOOKUP($A8565,Price_Table,MATCH($C8565,$A$6:$K$6,0),1)</f>
        <v>616</v>
      </c>
      <c r="H8565" s="15">
        <f>D8565*VLOOKUP(A8565,Cost_Table,MATCH(C8565,M$6:W$6,0),1)</f>
        <v>352</v>
      </c>
      <c r="I8565" s="15">
        <f t="shared" si="401"/>
        <v>264</v>
      </c>
      <c r="J8565" s="43"/>
      <c r="K8565" s="1"/>
    </row>
    <row r="8566" spans="1:11">
      <c r="A8566" s="29">
        <v>41035</v>
      </c>
      <c r="B8566" s="30">
        <v>3</v>
      </c>
      <c r="C8566" s="30" t="s">
        <v>8</v>
      </c>
      <c r="D8566" s="30">
        <v>36</v>
      </c>
      <c r="E8566" s="50" t="str">
        <f t="shared" si="399"/>
        <v>May</v>
      </c>
      <c r="F8566" s="14" t="str">
        <f t="shared" si="400"/>
        <v>Sunday</v>
      </c>
      <c r="G8566" s="15">
        <f>$D8566*VLOOKUP($A8566,Price_Table,MATCH($C8566,$A$6:$K$6,0),1)</f>
        <v>1008</v>
      </c>
      <c r="H8566" s="15">
        <f>D8566*VLOOKUP(A8566,Cost_Table,MATCH(C8566,M$6:W$6,0),1)</f>
        <v>576</v>
      </c>
      <c r="I8566" s="15">
        <f t="shared" si="401"/>
        <v>432</v>
      </c>
      <c r="J8566" s="43"/>
      <c r="K8566" s="1"/>
    </row>
    <row r="8567" spans="1:11">
      <c r="A8567" s="29">
        <v>41036</v>
      </c>
      <c r="B8567" s="30">
        <v>3</v>
      </c>
      <c r="C8567" s="30" t="s">
        <v>8</v>
      </c>
      <c r="D8567" s="30">
        <v>18</v>
      </c>
      <c r="E8567" s="50" t="str">
        <f t="shared" si="399"/>
        <v>May</v>
      </c>
      <c r="F8567" s="14" t="str">
        <f t="shared" si="400"/>
        <v>Monday</v>
      </c>
      <c r="G8567" s="15">
        <f>$D8567*VLOOKUP($A8567,Price_Table,MATCH($C8567,$A$6:$K$6,0),1)</f>
        <v>504</v>
      </c>
      <c r="H8567" s="15">
        <f>D8567*VLOOKUP(A8567,Cost_Table,MATCH(C8567,M$6:W$6,0),1)</f>
        <v>288</v>
      </c>
      <c r="I8567" s="15">
        <f t="shared" si="401"/>
        <v>216</v>
      </c>
      <c r="J8567" s="43"/>
      <c r="K8567" s="1"/>
    </row>
    <row r="8568" spans="1:11">
      <c r="A8568" s="29">
        <v>41037</v>
      </c>
      <c r="B8568" s="30">
        <v>3</v>
      </c>
      <c r="C8568" s="30" t="s">
        <v>8</v>
      </c>
      <c r="D8568" s="30">
        <v>26</v>
      </c>
      <c r="E8568" s="50" t="str">
        <f t="shared" si="399"/>
        <v>May</v>
      </c>
      <c r="F8568" s="14" t="str">
        <f t="shared" si="400"/>
        <v>Tuesday</v>
      </c>
      <c r="G8568" s="15">
        <f>$D8568*VLOOKUP($A8568,Price_Table,MATCH($C8568,$A$6:$K$6,0),1)</f>
        <v>728</v>
      </c>
      <c r="H8568" s="15">
        <f>D8568*VLOOKUP(A8568,Cost_Table,MATCH(C8568,M$6:W$6,0),1)</f>
        <v>416</v>
      </c>
      <c r="I8568" s="15">
        <f t="shared" si="401"/>
        <v>312</v>
      </c>
      <c r="J8568" s="43"/>
      <c r="K8568" s="1"/>
    </row>
    <row r="8569" spans="1:11">
      <c r="A8569" s="29">
        <v>41038</v>
      </c>
      <c r="B8569" s="30">
        <v>3</v>
      </c>
      <c r="C8569" s="30" t="s">
        <v>8</v>
      </c>
      <c r="D8569" s="30">
        <v>26</v>
      </c>
      <c r="E8569" s="50" t="str">
        <f t="shared" si="399"/>
        <v>May</v>
      </c>
      <c r="F8569" s="14" t="str">
        <f t="shared" si="400"/>
        <v>Wednesday</v>
      </c>
      <c r="G8569" s="15">
        <f>$D8569*VLOOKUP($A8569,Price_Table,MATCH($C8569,$A$6:$K$6,0),1)</f>
        <v>728</v>
      </c>
      <c r="H8569" s="15">
        <f>D8569*VLOOKUP(A8569,Cost_Table,MATCH(C8569,M$6:W$6,0),1)</f>
        <v>416</v>
      </c>
      <c r="I8569" s="15">
        <f t="shared" si="401"/>
        <v>312</v>
      </c>
      <c r="J8569" s="43"/>
      <c r="K8569" s="1"/>
    </row>
    <row r="8570" spans="1:11">
      <c r="A8570" s="29">
        <v>41039</v>
      </c>
      <c r="B8570" s="30">
        <v>3</v>
      </c>
      <c r="C8570" s="30" t="s">
        <v>8</v>
      </c>
      <c r="D8570" s="30">
        <v>36</v>
      </c>
      <c r="E8570" s="50" t="str">
        <f t="shared" si="399"/>
        <v>May</v>
      </c>
      <c r="F8570" s="14" t="str">
        <f t="shared" si="400"/>
        <v>Thursday</v>
      </c>
      <c r="G8570" s="15">
        <f>$D8570*VLOOKUP($A8570,Price_Table,MATCH($C8570,$A$6:$K$6,0),1)</f>
        <v>1008</v>
      </c>
      <c r="H8570" s="15">
        <f>D8570*VLOOKUP(A8570,Cost_Table,MATCH(C8570,M$6:W$6,0),1)</f>
        <v>576</v>
      </c>
      <c r="I8570" s="15">
        <f t="shared" si="401"/>
        <v>432</v>
      </c>
      <c r="J8570" s="43"/>
      <c r="K8570" s="1"/>
    </row>
    <row r="8571" spans="1:11">
      <c r="A8571" s="29">
        <v>41040</v>
      </c>
      <c r="B8571" s="30">
        <v>3</v>
      </c>
      <c r="C8571" s="30" t="s">
        <v>8</v>
      </c>
      <c r="D8571" s="30">
        <v>36</v>
      </c>
      <c r="E8571" s="50" t="str">
        <f t="shared" si="399"/>
        <v>May</v>
      </c>
      <c r="F8571" s="14" t="str">
        <f t="shared" si="400"/>
        <v>Friday</v>
      </c>
      <c r="G8571" s="15">
        <f>$D8571*VLOOKUP($A8571,Price_Table,MATCH($C8571,$A$6:$K$6,0),1)</f>
        <v>1008</v>
      </c>
      <c r="H8571" s="15">
        <f>D8571*VLOOKUP(A8571,Cost_Table,MATCH(C8571,M$6:W$6,0),1)</f>
        <v>576</v>
      </c>
      <c r="I8571" s="15">
        <f t="shared" si="401"/>
        <v>432</v>
      </c>
      <c r="J8571" s="43"/>
      <c r="K8571" s="1"/>
    </row>
    <row r="8572" spans="1:11">
      <c r="A8572" s="29">
        <v>41041</v>
      </c>
      <c r="B8572" s="30">
        <v>3</v>
      </c>
      <c r="C8572" s="30" t="s">
        <v>8</v>
      </c>
      <c r="D8572" s="30">
        <v>26</v>
      </c>
      <c r="E8572" s="50" t="str">
        <f t="shared" si="399"/>
        <v>May</v>
      </c>
      <c r="F8572" s="14" t="str">
        <f t="shared" si="400"/>
        <v>Saturday</v>
      </c>
      <c r="G8572" s="15">
        <f>$D8572*VLOOKUP($A8572,Price_Table,MATCH($C8572,$A$6:$K$6,0),1)</f>
        <v>728</v>
      </c>
      <c r="H8572" s="15">
        <f>D8572*VLOOKUP(A8572,Cost_Table,MATCH(C8572,M$6:W$6,0),1)</f>
        <v>416</v>
      </c>
      <c r="I8572" s="15">
        <f t="shared" si="401"/>
        <v>312</v>
      </c>
      <c r="J8572" s="43"/>
      <c r="K8572" s="1"/>
    </row>
    <row r="8573" spans="1:11">
      <c r="A8573" s="29">
        <v>41042</v>
      </c>
      <c r="B8573" s="30">
        <v>3</v>
      </c>
      <c r="C8573" s="30" t="s">
        <v>8</v>
      </c>
      <c r="D8573" s="30">
        <v>33</v>
      </c>
      <c r="E8573" s="50" t="str">
        <f t="shared" si="399"/>
        <v>May</v>
      </c>
      <c r="F8573" s="14" t="str">
        <f t="shared" si="400"/>
        <v>Sunday</v>
      </c>
      <c r="G8573" s="15">
        <f>$D8573*VLOOKUP($A8573,Price_Table,MATCH($C8573,$A$6:$K$6,0),1)</f>
        <v>924</v>
      </c>
      <c r="H8573" s="15">
        <f>D8573*VLOOKUP(A8573,Cost_Table,MATCH(C8573,M$6:W$6,0),1)</f>
        <v>528</v>
      </c>
      <c r="I8573" s="15">
        <f t="shared" si="401"/>
        <v>396</v>
      </c>
      <c r="J8573" s="43"/>
      <c r="K8573" s="1"/>
    </row>
    <row r="8574" spans="1:11">
      <c r="A8574" s="29">
        <v>41043</v>
      </c>
      <c r="B8574" s="30">
        <v>3</v>
      </c>
      <c r="C8574" s="30" t="s">
        <v>8</v>
      </c>
      <c r="D8574" s="30">
        <v>38</v>
      </c>
      <c r="E8574" s="50" t="str">
        <f t="shared" si="399"/>
        <v>May</v>
      </c>
      <c r="F8574" s="14" t="str">
        <f t="shared" si="400"/>
        <v>Monday</v>
      </c>
      <c r="G8574" s="15">
        <f>$D8574*VLOOKUP($A8574,Price_Table,MATCH($C8574,$A$6:$K$6,0),1)</f>
        <v>1064</v>
      </c>
      <c r="H8574" s="15">
        <f>D8574*VLOOKUP(A8574,Cost_Table,MATCH(C8574,M$6:W$6,0),1)</f>
        <v>608</v>
      </c>
      <c r="I8574" s="15">
        <f t="shared" si="401"/>
        <v>456</v>
      </c>
      <c r="J8574" s="43"/>
      <c r="K8574" s="1"/>
    </row>
    <row r="8575" spans="1:11">
      <c r="A8575" s="29">
        <v>41044</v>
      </c>
      <c r="B8575" s="30">
        <v>3</v>
      </c>
      <c r="C8575" s="30" t="s">
        <v>8</v>
      </c>
      <c r="D8575" s="30">
        <v>31</v>
      </c>
      <c r="E8575" s="50" t="str">
        <f t="shared" si="399"/>
        <v>May</v>
      </c>
      <c r="F8575" s="14" t="str">
        <f t="shared" si="400"/>
        <v>Tuesday</v>
      </c>
      <c r="G8575" s="15">
        <f>$D8575*VLOOKUP($A8575,Price_Table,MATCH($C8575,$A$6:$K$6,0),1)</f>
        <v>868</v>
      </c>
      <c r="H8575" s="15">
        <f>D8575*VLOOKUP(A8575,Cost_Table,MATCH(C8575,M$6:W$6,0),1)</f>
        <v>496</v>
      </c>
      <c r="I8575" s="15">
        <f t="shared" si="401"/>
        <v>372</v>
      </c>
      <c r="J8575" s="43"/>
      <c r="K8575" s="1"/>
    </row>
    <row r="8576" spans="1:11">
      <c r="A8576" s="29">
        <v>41045</v>
      </c>
      <c r="B8576" s="30">
        <v>3</v>
      </c>
      <c r="C8576" s="30" t="s">
        <v>8</v>
      </c>
      <c r="D8576" s="30">
        <v>33</v>
      </c>
      <c r="E8576" s="50" t="str">
        <f t="shared" si="399"/>
        <v>May</v>
      </c>
      <c r="F8576" s="14" t="str">
        <f t="shared" si="400"/>
        <v>Wednesday</v>
      </c>
      <c r="G8576" s="15">
        <f>$D8576*VLOOKUP($A8576,Price_Table,MATCH($C8576,$A$6:$K$6,0),1)</f>
        <v>924</v>
      </c>
      <c r="H8576" s="15">
        <f>D8576*VLOOKUP(A8576,Cost_Table,MATCH(C8576,M$6:W$6,0),1)</f>
        <v>528</v>
      </c>
      <c r="I8576" s="15">
        <f t="shared" si="401"/>
        <v>396</v>
      </c>
      <c r="J8576" s="43"/>
      <c r="K8576" s="1"/>
    </row>
    <row r="8577" spans="1:11">
      <c r="A8577" s="29">
        <v>41046</v>
      </c>
      <c r="B8577" s="30">
        <v>3</v>
      </c>
      <c r="C8577" s="30" t="s">
        <v>8</v>
      </c>
      <c r="D8577" s="30">
        <v>22</v>
      </c>
      <c r="E8577" s="50" t="str">
        <f t="shared" si="399"/>
        <v>May</v>
      </c>
      <c r="F8577" s="14" t="str">
        <f t="shared" si="400"/>
        <v>Thursday</v>
      </c>
      <c r="G8577" s="15">
        <f>$D8577*VLOOKUP($A8577,Price_Table,MATCH($C8577,$A$6:$K$6,0),1)</f>
        <v>616</v>
      </c>
      <c r="H8577" s="15">
        <f>D8577*VLOOKUP(A8577,Cost_Table,MATCH(C8577,M$6:W$6,0),1)</f>
        <v>352</v>
      </c>
      <c r="I8577" s="15">
        <f t="shared" si="401"/>
        <v>264</v>
      </c>
      <c r="J8577" s="43"/>
      <c r="K8577" s="1"/>
    </row>
    <row r="8578" spans="1:11">
      <c r="A8578" s="29">
        <v>41047</v>
      </c>
      <c r="B8578" s="30">
        <v>3</v>
      </c>
      <c r="C8578" s="30" t="s">
        <v>8</v>
      </c>
      <c r="D8578" s="30">
        <v>31</v>
      </c>
      <c r="E8578" s="50" t="str">
        <f t="shared" si="399"/>
        <v>May</v>
      </c>
      <c r="F8578" s="14" t="str">
        <f t="shared" si="400"/>
        <v>Friday</v>
      </c>
      <c r="G8578" s="15">
        <f>$D8578*VLOOKUP($A8578,Price_Table,MATCH($C8578,$A$6:$K$6,0),1)</f>
        <v>868</v>
      </c>
      <c r="H8578" s="15">
        <f>D8578*VLOOKUP(A8578,Cost_Table,MATCH(C8578,M$6:W$6,0),1)</f>
        <v>496</v>
      </c>
      <c r="I8578" s="15">
        <f t="shared" si="401"/>
        <v>372</v>
      </c>
      <c r="J8578" s="43"/>
      <c r="K8578" s="1"/>
    </row>
    <row r="8579" spans="1:11">
      <c r="A8579" s="29">
        <v>41048</v>
      </c>
      <c r="B8579" s="30">
        <v>3</v>
      </c>
      <c r="C8579" s="30" t="s">
        <v>8</v>
      </c>
      <c r="D8579" s="30">
        <v>28</v>
      </c>
      <c r="E8579" s="50" t="str">
        <f t="shared" si="399"/>
        <v>May</v>
      </c>
      <c r="F8579" s="14" t="str">
        <f t="shared" si="400"/>
        <v>Saturday</v>
      </c>
      <c r="G8579" s="15">
        <f>$D8579*VLOOKUP($A8579,Price_Table,MATCH($C8579,$A$6:$K$6,0),1)</f>
        <v>784</v>
      </c>
      <c r="H8579" s="15">
        <f>D8579*VLOOKUP(A8579,Cost_Table,MATCH(C8579,M$6:W$6,0),1)</f>
        <v>448</v>
      </c>
      <c r="I8579" s="15">
        <f t="shared" si="401"/>
        <v>336</v>
      </c>
      <c r="J8579" s="43"/>
      <c r="K8579" s="1"/>
    </row>
    <row r="8580" spans="1:11">
      <c r="A8580" s="29">
        <v>41049</v>
      </c>
      <c r="B8580" s="30">
        <v>3</v>
      </c>
      <c r="C8580" s="30" t="s">
        <v>8</v>
      </c>
      <c r="D8580" s="30">
        <v>27</v>
      </c>
      <c r="E8580" s="50" t="str">
        <f t="shared" si="399"/>
        <v>May</v>
      </c>
      <c r="F8580" s="14" t="str">
        <f t="shared" si="400"/>
        <v>Sunday</v>
      </c>
      <c r="G8580" s="15">
        <f>$D8580*VLOOKUP($A8580,Price_Table,MATCH($C8580,$A$6:$K$6,0),1)</f>
        <v>756</v>
      </c>
      <c r="H8580" s="15">
        <f>D8580*VLOOKUP(A8580,Cost_Table,MATCH(C8580,M$6:W$6,0),1)</f>
        <v>432</v>
      </c>
      <c r="I8580" s="15">
        <f t="shared" si="401"/>
        <v>324</v>
      </c>
      <c r="J8580" s="43"/>
      <c r="K8580" s="1"/>
    </row>
    <row r="8581" spans="1:11">
      <c r="A8581" s="29">
        <v>41050</v>
      </c>
      <c r="B8581" s="30">
        <v>3</v>
      </c>
      <c r="C8581" s="30" t="s">
        <v>8</v>
      </c>
      <c r="D8581" s="30">
        <v>24</v>
      </c>
      <c r="E8581" s="50" t="str">
        <f t="shared" si="399"/>
        <v>May</v>
      </c>
      <c r="F8581" s="14" t="str">
        <f t="shared" si="400"/>
        <v>Monday</v>
      </c>
      <c r="G8581" s="15">
        <f>$D8581*VLOOKUP($A8581,Price_Table,MATCH($C8581,$A$6:$K$6,0),1)</f>
        <v>672</v>
      </c>
      <c r="H8581" s="15">
        <f>D8581*VLOOKUP(A8581,Cost_Table,MATCH(C8581,M$6:W$6,0),1)</f>
        <v>384</v>
      </c>
      <c r="I8581" s="15">
        <f t="shared" si="401"/>
        <v>288</v>
      </c>
      <c r="J8581" s="43"/>
      <c r="K8581" s="1"/>
    </row>
    <row r="8582" spans="1:11">
      <c r="A8582" s="29">
        <v>41051</v>
      </c>
      <c r="B8582" s="30">
        <v>3</v>
      </c>
      <c r="C8582" s="30" t="s">
        <v>8</v>
      </c>
      <c r="D8582" s="30">
        <v>34</v>
      </c>
      <c r="E8582" s="50" t="str">
        <f t="shared" si="399"/>
        <v>May</v>
      </c>
      <c r="F8582" s="14" t="str">
        <f t="shared" si="400"/>
        <v>Tuesday</v>
      </c>
      <c r="G8582" s="15">
        <f>$D8582*VLOOKUP($A8582,Price_Table,MATCH($C8582,$A$6:$K$6,0),1)</f>
        <v>952</v>
      </c>
      <c r="H8582" s="15">
        <f>D8582*VLOOKUP(A8582,Cost_Table,MATCH(C8582,M$6:W$6,0),1)</f>
        <v>544</v>
      </c>
      <c r="I8582" s="15">
        <f t="shared" si="401"/>
        <v>408</v>
      </c>
      <c r="J8582" s="43"/>
      <c r="K8582" s="1"/>
    </row>
    <row r="8583" spans="1:11">
      <c r="A8583" s="29">
        <v>41052</v>
      </c>
      <c r="B8583" s="30">
        <v>3</v>
      </c>
      <c r="C8583" s="30" t="s">
        <v>8</v>
      </c>
      <c r="D8583" s="30">
        <v>15</v>
      </c>
      <c r="E8583" s="50" t="str">
        <f t="shared" si="399"/>
        <v>May</v>
      </c>
      <c r="F8583" s="14" t="str">
        <f t="shared" si="400"/>
        <v>Wednesday</v>
      </c>
      <c r="G8583" s="15">
        <f>$D8583*VLOOKUP($A8583,Price_Table,MATCH($C8583,$A$6:$K$6,0),1)</f>
        <v>420</v>
      </c>
      <c r="H8583" s="15">
        <f>D8583*VLOOKUP(A8583,Cost_Table,MATCH(C8583,M$6:W$6,0),1)</f>
        <v>240</v>
      </c>
      <c r="I8583" s="15">
        <f t="shared" si="401"/>
        <v>180</v>
      </c>
      <c r="J8583" s="43"/>
      <c r="K8583" s="1"/>
    </row>
    <row r="8584" spans="1:11">
      <c r="A8584" s="29">
        <v>41053</v>
      </c>
      <c r="B8584" s="30">
        <v>3</v>
      </c>
      <c r="C8584" s="30" t="s">
        <v>8</v>
      </c>
      <c r="D8584" s="30">
        <v>29</v>
      </c>
      <c r="E8584" s="50" t="str">
        <f t="shared" si="399"/>
        <v>May</v>
      </c>
      <c r="F8584" s="14" t="str">
        <f t="shared" si="400"/>
        <v>Thursday</v>
      </c>
      <c r="G8584" s="15">
        <f>$D8584*VLOOKUP($A8584,Price_Table,MATCH($C8584,$A$6:$K$6,0),1)</f>
        <v>812</v>
      </c>
      <c r="H8584" s="15">
        <f>D8584*VLOOKUP(A8584,Cost_Table,MATCH(C8584,M$6:W$6,0),1)</f>
        <v>464</v>
      </c>
      <c r="I8584" s="15">
        <f t="shared" si="401"/>
        <v>348</v>
      </c>
      <c r="J8584" s="43"/>
      <c r="K8584" s="1"/>
    </row>
    <row r="8585" spans="1:11">
      <c r="A8585" s="29">
        <v>41054</v>
      </c>
      <c r="B8585" s="30">
        <v>3</v>
      </c>
      <c r="C8585" s="30" t="s">
        <v>8</v>
      </c>
      <c r="D8585" s="30">
        <v>22</v>
      </c>
      <c r="E8585" s="50" t="str">
        <f t="shared" si="399"/>
        <v>May</v>
      </c>
      <c r="F8585" s="14" t="str">
        <f t="shared" si="400"/>
        <v>Friday</v>
      </c>
      <c r="G8585" s="15">
        <f>$D8585*VLOOKUP($A8585,Price_Table,MATCH($C8585,$A$6:$K$6,0),1)</f>
        <v>616</v>
      </c>
      <c r="H8585" s="15">
        <f>D8585*VLOOKUP(A8585,Cost_Table,MATCH(C8585,M$6:W$6,0),1)</f>
        <v>352</v>
      </c>
      <c r="I8585" s="15">
        <f t="shared" si="401"/>
        <v>264</v>
      </c>
      <c r="J8585" s="43"/>
      <c r="K8585" s="1"/>
    </row>
    <row r="8586" spans="1:11">
      <c r="A8586" s="29">
        <v>41055</v>
      </c>
      <c r="B8586" s="30">
        <v>3</v>
      </c>
      <c r="C8586" s="30" t="s">
        <v>8</v>
      </c>
      <c r="D8586" s="30">
        <v>23</v>
      </c>
      <c r="E8586" s="50" t="str">
        <f t="shared" si="399"/>
        <v>May</v>
      </c>
      <c r="F8586" s="14" t="str">
        <f t="shared" si="400"/>
        <v>Saturday</v>
      </c>
      <c r="G8586" s="15">
        <f>$D8586*VLOOKUP($A8586,Price_Table,MATCH($C8586,$A$6:$K$6,0),1)</f>
        <v>644</v>
      </c>
      <c r="H8586" s="15">
        <f>D8586*VLOOKUP(A8586,Cost_Table,MATCH(C8586,M$6:W$6,0),1)</f>
        <v>368</v>
      </c>
      <c r="I8586" s="15">
        <f t="shared" si="401"/>
        <v>276</v>
      </c>
      <c r="J8586" s="43"/>
      <c r="K8586" s="1"/>
    </row>
    <row r="8587" spans="1:11">
      <c r="A8587" s="29">
        <v>41056</v>
      </c>
      <c r="B8587" s="30">
        <v>3</v>
      </c>
      <c r="C8587" s="30" t="s">
        <v>8</v>
      </c>
      <c r="D8587" s="30">
        <v>32</v>
      </c>
      <c r="E8587" s="50" t="str">
        <f t="shared" si="399"/>
        <v>May</v>
      </c>
      <c r="F8587" s="14" t="str">
        <f t="shared" si="400"/>
        <v>Sunday</v>
      </c>
      <c r="G8587" s="15">
        <f>$D8587*VLOOKUP($A8587,Price_Table,MATCH($C8587,$A$6:$K$6,0),1)</f>
        <v>896</v>
      </c>
      <c r="H8587" s="15">
        <f>D8587*VLOOKUP(A8587,Cost_Table,MATCH(C8587,M$6:W$6,0),1)</f>
        <v>512</v>
      </c>
      <c r="I8587" s="15">
        <f t="shared" si="401"/>
        <v>384</v>
      </c>
      <c r="J8587" s="43"/>
      <c r="K8587" s="1"/>
    </row>
    <row r="8588" spans="1:11">
      <c r="A8588" s="29">
        <v>41057</v>
      </c>
      <c r="B8588" s="30">
        <v>3</v>
      </c>
      <c r="C8588" s="30" t="s">
        <v>8</v>
      </c>
      <c r="D8588" s="30">
        <v>25</v>
      </c>
      <c r="E8588" s="50" t="str">
        <f t="shared" si="399"/>
        <v>May</v>
      </c>
      <c r="F8588" s="14" t="str">
        <f t="shared" si="400"/>
        <v>Monday</v>
      </c>
      <c r="G8588" s="15">
        <f>$D8588*VLOOKUP($A8588,Price_Table,MATCH($C8588,$A$6:$K$6,0),1)</f>
        <v>700</v>
      </c>
      <c r="H8588" s="15">
        <f>D8588*VLOOKUP(A8588,Cost_Table,MATCH(C8588,M$6:W$6,0),1)</f>
        <v>400</v>
      </c>
      <c r="I8588" s="15">
        <f t="shared" si="401"/>
        <v>300</v>
      </c>
      <c r="J8588" s="43"/>
      <c r="K8588" s="1"/>
    </row>
    <row r="8589" spans="1:11">
      <c r="A8589" s="29">
        <v>41058</v>
      </c>
      <c r="B8589" s="30">
        <v>3</v>
      </c>
      <c r="C8589" s="30" t="s">
        <v>8</v>
      </c>
      <c r="D8589" s="30">
        <v>27</v>
      </c>
      <c r="E8589" s="50" t="str">
        <f t="shared" si="399"/>
        <v>May</v>
      </c>
      <c r="F8589" s="14" t="str">
        <f t="shared" si="400"/>
        <v>Tuesday</v>
      </c>
      <c r="G8589" s="15">
        <f>$D8589*VLOOKUP($A8589,Price_Table,MATCH($C8589,$A$6:$K$6,0),1)</f>
        <v>756</v>
      </c>
      <c r="H8589" s="15">
        <f>D8589*VLOOKUP(A8589,Cost_Table,MATCH(C8589,M$6:W$6,0),1)</f>
        <v>432</v>
      </c>
      <c r="I8589" s="15">
        <f t="shared" si="401"/>
        <v>324</v>
      </c>
      <c r="J8589" s="43"/>
      <c r="K8589" s="1"/>
    </row>
    <row r="8590" spans="1:11">
      <c r="A8590" s="29">
        <v>41059</v>
      </c>
      <c r="B8590" s="30">
        <v>3</v>
      </c>
      <c r="C8590" s="30" t="s">
        <v>8</v>
      </c>
      <c r="D8590" s="30">
        <v>32</v>
      </c>
      <c r="E8590" s="50" t="str">
        <f t="shared" si="399"/>
        <v>May</v>
      </c>
      <c r="F8590" s="14" t="str">
        <f t="shared" si="400"/>
        <v>Wednesday</v>
      </c>
      <c r="G8590" s="15">
        <f>$D8590*VLOOKUP($A8590,Price_Table,MATCH($C8590,$A$6:$K$6,0),1)</f>
        <v>896</v>
      </c>
      <c r="H8590" s="15">
        <f>D8590*VLOOKUP(A8590,Cost_Table,MATCH(C8590,M$6:W$6,0),1)</f>
        <v>512</v>
      </c>
      <c r="I8590" s="15">
        <f t="shared" si="401"/>
        <v>384</v>
      </c>
      <c r="J8590" s="43"/>
      <c r="K8590" s="1"/>
    </row>
    <row r="8591" spans="1:11">
      <c r="A8591" s="29">
        <v>41060</v>
      </c>
      <c r="B8591" s="30">
        <v>3</v>
      </c>
      <c r="C8591" s="30" t="s">
        <v>8</v>
      </c>
      <c r="D8591" s="30">
        <v>27</v>
      </c>
      <c r="E8591" s="50" t="str">
        <f t="shared" si="399"/>
        <v>May</v>
      </c>
      <c r="F8591" s="14" t="str">
        <f t="shared" si="400"/>
        <v>Thursday</v>
      </c>
      <c r="G8591" s="15">
        <f>$D8591*VLOOKUP($A8591,Price_Table,MATCH($C8591,$A$6:$K$6,0),1)</f>
        <v>756</v>
      </c>
      <c r="H8591" s="15">
        <f>D8591*VLOOKUP(A8591,Cost_Table,MATCH(C8591,M$6:W$6,0),1)</f>
        <v>432</v>
      </c>
      <c r="I8591" s="15">
        <f t="shared" si="401"/>
        <v>324</v>
      </c>
      <c r="J8591" s="43"/>
      <c r="K8591" s="1"/>
    </row>
    <row r="8592" spans="1:11">
      <c r="A8592" s="29">
        <v>41061</v>
      </c>
      <c r="B8592" s="30">
        <v>3</v>
      </c>
      <c r="C8592" s="30" t="s">
        <v>8</v>
      </c>
      <c r="D8592" s="30">
        <v>24</v>
      </c>
      <c r="E8592" s="50" t="str">
        <f t="shared" si="399"/>
        <v>June</v>
      </c>
      <c r="F8592" s="14" t="str">
        <f t="shared" si="400"/>
        <v>Friday</v>
      </c>
      <c r="G8592" s="15">
        <f>$D8592*VLOOKUP($A8592,Price_Table,MATCH($C8592,$A$6:$K$6,0),1)</f>
        <v>576</v>
      </c>
      <c r="H8592" s="15">
        <f>D8592*VLOOKUP(A8592,Cost_Table,MATCH(C8592,M$6:W$6,0),1)</f>
        <v>384</v>
      </c>
      <c r="I8592" s="15">
        <f t="shared" si="401"/>
        <v>192</v>
      </c>
      <c r="J8592" s="43"/>
      <c r="K8592" s="1"/>
    </row>
    <row r="8593" spans="1:11">
      <c r="A8593" s="29">
        <v>41062</v>
      </c>
      <c r="B8593" s="30">
        <v>3</v>
      </c>
      <c r="C8593" s="30" t="s">
        <v>8</v>
      </c>
      <c r="D8593" s="30">
        <v>25</v>
      </c>
      <c r="E8593" s="50" t="str">
        <f t="shared" si="399"/>
        <v>June</v>
      </c>
      <c r="F8593" s="14" t="str">
        <f t="shared" si="400"/>
        <v>Saturday</v>
      </c>
      <c r="G8593" s="15">
        <f>$D8593*VLOOKUP($A8593,Price_Table,MATCH($C8593,$A$6:$K$6,0),1)</f>
        <v>600</v>
      </c>
      <c r="H8593" s="15">
        <f>D8593*VLOOKUP(A8593,Cost_Table,MATCH(C8593,M$6:W$6,0),1)</f>
        <v>400</v>
      </c>
      <c r="I8593" s="15">
        <f t="shared" si="401"/>
        <v>200</v>
      </c>
      <c r="J8593" s="43"/>
      <c r="K8593" s="1"/>
    </row>
    <row r="8594" spans="1:11">
      <c r="A8594" s="29">
        <v>41063</v>
      </c>
      <c r="B8594" s="30">
        <v>3</v>
      </c>
      <c r="C8594" s="30" t="s">
        <v>8</v>
      </c>
      <c r="D8594" s="30">
        <v>25</v>
      </c>
      <c r="E8594" s="50" t="str">
        <f t="shared" si="399"/>
        <v>June</v>
      </c>
      <c r="F8594" s="14" t="str">
        <f t="shared" si="400"/>
        <v>Sunday</v>
      </c>
      <c r="G8594" s="15">
        <f>$D8594*VLOOKUP($A8594,Price_Table,MATCH($C8594,$A$6:$K$6,0),1)</f>
        <v>600</v>
      </c>
      <c r="H8594" s="15">
        <f>D8594*VLOOKUP(A8594,Cost_Table,MATCH(C8594,M$6:W$6,0),1)</f>
        <v>400</v>
      </c>
      <c r="I8594" s="15">
        <f t="shared" si="401"/>
        <v>200</v>
      </c>
      <c r="J8594" s="43"/>
      <c r="K8594" s="1"/>
    </row>
    <row r="8595" spans="1:11">
      <c r="A8595" s="29">
        <v>41064</v>
      </c>
      <c r="B8595" s="30">
        <v>3</v>
      </c>
      <c r="C8595" s="30" t="s">
        <v>8</v>
      </c>
      <c r="D8595" s="30">
        <v>28</v>
      </c>
      <c r="E8595" s="50" t="str">
        <f t="shared" si="399"/>
        <v>June</v>
      </c>
      <c r="F8595" s="14" t="str">
        <f t="shared" si="400"/>
        <v>Monday</v>
      </c>
      <c r="G8595" s="15">
        <f>$D8595*VLOOKUP($A8595,Price_Table,MATCH($C8595,$A$6:$K$6,0),1)</f>
        <v>672</v>
      </c>
      <c r="H8595" s="15">
        <f>D8595*VLOOKUP(A8595,Cost_Table,MATCH(C8595,M$6:W$6,0),1)</f>
        <v>448</v>
      </c>
      <c r="I8595" s="15">
        <f t="shared" si="401"/>
        <v>224</v>
      </c>
      <c r="J8595" s="43"/>
      <c r="K8595" s="1"/>
    </row>
    <row r="8596" spans="1:11">
      <c r="A8596" s="29">
        <v>41065</v>
      </c>
      <c r="B8596" s="30">
        <v>3</v>
      </c>
      <c r="C8596" s="30" t="s">
        <v>8</v>
      </c>
      <c r="D8596" s="30">
        <v>29</v>
      </c>
      <c r="E8596" s="50" t="str">
        <f t="shared" si="399"/>
        <v>June</v>
      </c>
      <c r="F8596" s="14" t="str">
        <f t="shared" si="400"/>
        <v>Tuesday</v>
      </c>
      <c r="G8596" s="15">
        <f>$D8596*VLOOKUP($A8596,Price_Table,MATCH($C8596,$A$6:$K$6,0),1)</f>
        <v>696</v>
      </c>
      <c r="H8596" s="15">
        <f>D8596*VLOOKUP(A8596,Cost_Table,MATCH(C8596,M$6:W$6,0),1)</f>
        <v>464</v>
      </c>
      <c r="I8596" s="15">
        <f t="shared" si="401"/>
        <v>232</v>
      </c>
      <c r="J8596" s="43"/>
      <c r="K8596" s="1"/>
    </row>
    <row r="8597" spans="1:11">
      <c r="A8597" s="29">
        <v>41066</v>
      </c>
      <c r="B8597" s="30">
        <v>3</v>
      </c>
      <c r="C8597" s="30" t="s">
        <v>8</v>
      </c>
      <c r="D8597" s="30">
        <v>29</v>
      </c>
      <c r="E8597" s="50" t="str">
        <f t="shared" si="399"/>
        <v>June</v>
      </c>
      <c r="F8597" s="14" t="str">
        <f t="shared" si="400"/>
        <v>Wednesday</v>
      </c>
      <c r="G8597" s="15">
        <f>$D8597*VLOOKUP($A8597,Price_Table,MATCH($C8597,$A$6:$K$6,0),1)</f>
        <v>696</v>
      </c>
      <c r="H8597" s="15">
        <f>D8597*VLOOKUP(A8597,Cost_Table,MATCH(C8597,M$6:W$6,0),1)</f>
        <v>464</v>
      </c>
      <c r="I8597" s="15">
        <f t="shared" si="401"/>
        <v>232</v>
      </c>
      <c r="J8597" s="43"/>
      <c r="K8597" s="1"/>
    </row>
    <row r="8598" spans="1:11">
      <c r="A8598" s="29">
        <v>41067</v>
      </c>
      <c r="B8598" s="30">
        <v>3</v>
      </c>
      <c r="C8598" s="30" t="s">
        <v>8</v>
      </c>
      <c r="D8598" s="30">
        <v>25</v>
      </c>
      <c r="E8598" s="50" t="str">
        <f t="shared" si="399"/>
        <v>June</v>
      </c>
      <c r="F8598" s="14" t="str">
        <f t="shared" si="400"/>
        <v>Thursday</v>
      </c>
      <c r="G8598" s="15">
        <f>$D8598*VLOOKUP($A8598,Price_Table,MATCH($C8598,$A$6:$K$6,0),1)</f>
        <v>600</v>
      </c>
      <c r="H8598" s="15">
        <f>D8598*VLOOKUP(A8598,Cost_Table,MATCH(C8598,M$6:W$6,0),1)</f>
        <v>400</v>
      </c>
      <c r="I8598" s="15">
        <f t="shared" si="401"/>
        <v>200</v>
      </c>
      <c r="J8598" s="43"/>
      <c r="K8598" s="1"/>
    </row>
    <row r="8599" spans="1:11">
      <c r="A8599" s="29">
        <v>41068</v>
      </c>
      <c r="B8599" s="30">
        <v>3</v>
      </c>
      <c r="C8599" s="30" t="s">
        <v>8</v>
      </c>
      <c r="D8599" s="30">
        <v>25</v>
      </c>
      <c r="E8599" s="50" t="str">
        <f t="shared" ref="E8599:E8662" si="402">TEXT(A8599,"mmmm")</f>
        <v>June</v>
      </c>
      <c r="F8599" s="14" t="str">
        <f t="shared" ref="F8599:F8662" si="403">TEXT(A8599,"dddd")</f>
        <v>Friday</v>
      </c>
      <c r="G8599" s="15">
        <f>$D8599*VLOOKUP($A8599,Price_Table,MATCH($C8599,$A$6:$K$6,0),1)</f>
        <v>600</v>
      </c>
      <c r="H8599" s="15">
        <f>D8599*VLOOKUP(A8599,Cost_Table,MATCH(C8599,M$6:W$6,0),1)</f>
        <v>400</v>
      </c>
      <c r="I8599" s="15">
        <f t="shared" ref="I8599:I8662" si="404">G8599-H8599</f>
        <v>200</v>
      </c>
      <c r="J8599" s="43"/>
      <c r="K8599" s="1"/>
    </row>
    <row r="8600" spans="1:11">
      <c r="A8600" s="29">
        <v>41069</v>
      </c>
      <c r="B8600" s="30">
        <v>3</v>
      </c>
      <c r="C8600" s="30" t="s">
        <v>8</v>
      </c>
      <c r="D8600" s="30">
        <v>37</v>
      </c>
      <c r="E8600" s="50" t="str">
        <f t="shared" si="402"/>
        <v>June</v>
      </c>
      <c r="F8600" s="14" t="str">
        <f t="shared" si="403"/>
        <v>Saturday</v>
      </c>
      <c r="G8600" s="15">
        <f>$D8600*VLOOKUP($A8600,Price_Table,MATCH($C8600,$A$6:$K$6,0),1)</f>
        <v>888</v>
      </c>
      <c r="H8600" s="15">
        <f>D8600*VLOOKUP(A8600,Cost_Table,MATCH(C8600,M$6:W$6,0),1)</f>
        <v>592</v>
      </c>
      <c r="I8600" s="15">
        <f t="shared" si="404"/>
        <v>296</v>
      </c>
      <c r="J8600" s="43"/>
      <c r="K8600" s="1"/>
    </row>
    <row r="8601" spans="1:11">
      <c r="A8601" s="29">
        <v>41070</v>
      </c>
      <c r="B8601" s="30">
        <v>3</v>
      </c>
      <c r="C8601" s="30" t="s">
        <v>8</v>
      </c>
      <c r="D8601" s="30">
        <v>23</v>
      </c>
      <c r="E8601" s="50" t="str">
        <f t="shared" si="402"/>
        <v>June</v>
      </c>
      <c r="F8601" s="14" t="str">
        <f t="shared" si="403"/>
        <v>Sunday</v>
      </c>
      <c r="G8601" s="15">
        <f>$D8601*VLOOKUP($A8601,Price_Table,MATCH($C8601,$A$6:$K$6,0),1)</f>
        <v>552</v>
      </c>
      <c r="H8601" s="15">
        <f>D8601*VLOOKUP(A8601,Cost_Table,MATCH(C8601,M$6:W$6,0),1)</f>
        <v>368</v>
      </c>
      <c r="I8601" s="15">
        <f t="shared" si="404"/>
        <v>184</v>
      </c>
      <c r="J8601" s="43"/>
      <c r="K8601" s="1"/>
    </row>
    <row r="8602" spans="1:11">
      <c r="A8602" s="29">
        <v>41071</v>
      </c>
      <c r="B8602" s="30">
        <v>3</v>
      </c>
      <c r="C8602" s="30" t="s">
        <v>8</v>
      </c>
      <c r="D8602" s="30">
        <v>24</v>
      </c>
      <c r="E8602" s="50" t="str">
        <f t="shared" si="402"/>
        <v>June</v>
      </c>
      <c r="F8602" s="14" t="str">
        <f t="shared" si="403"/>
        <v>Monday</v>
      </c>
      <c r="G8602" s="15">
        <f>$D8602*VLOOKUP($A8602,Price_Table,MATCH($C8602,$A$6:$K$6,0),1)</f>
        <v>576</v>
      </c>
      <c r="H8602" s="15">
        <f>D8602*VLOOKUP(A8602,Cost_Table,MATCH(C8602,M$6:W$6,0),1)</f>
        <v>384</v>
      </c>
      <c r="I8602" s="15">
        <f t="shared" si="404"/>
        <v>192</v>
      </c>
      <c r="J8602" s="43"/>
      <c r="K8602" s="1"/>
    </row>
    <row r="8603" spans="1:11">
      <c r="A8603" s="29">
        <v>41072</v>
      </c>
      <c r="B8603" s="30">
        <v>3</v>
      </c>
      <c r="C8603" s="30" t="s">
        <v>8</v>
      </c>
      <c r="D8603" s="30">
        <v>35</v>
      </c>
      <c r="E8603" s="50" t="str">
        <f t="shared" si="402"/>
        <v>June</v>
      </c>
      <c r="F8603" s="14" t="str">
        <f t="shared" si="403"/>
        <v>Tuesday</v>
      </c>
      <c r="G8603" s="15">
        <f>$D8603*VLOOKUP($A8603,Price_Table,MATCH($C8603,$A$6:$K$6,0),1)</f>
        <v>840</v>
      </c>
      <c r="H8603" s="15">
        <f>D8603*VLOOKUP(A8603,Cost_Table,MATCH(C8603,M$6:W$6,0),1)</f>
        <v>560</v>
      </c>
      <c r="I8603" s="15">
        <f t="shared" si="404"/>
        <v>280</v>
      </c>
      <c r="J8603" s="43"/>
      <c r="K8603" s="1"/>
    </row>
    <row r="8604" spans="1:11">
      <c r="A8604" s="29">
        <v>41073</v>
      </c>
      <c r="B8604" s="30">
        <v>3</v>
      </c>
      <c r="C8604" s="30" t="s">
        <v>8</v>
      </c>
      <c r="D8604" s="30">
        <v>31</v>
      </c>
      <c r="E8604" s="50" t="str">
        <f t="shared" si="402"/>
        <v>June</v>
      </c>
      <c r="F8604" s="14" t="str">
        <f t="shared" si="403"/>
        <v>Wednesday</v>
      </c>
      <c r="G8604" s="15">
        <f>$D8604*VLOOKUP($A8604,Price_Table,MATCH($C8604,$A$6:$K$6,0),1)</f>
        <v>744</v>
      </c>
      <c r="H8604" s="15">
        <f>D8604*VLOOKUP(A8604,Cost_Table,MATCH(C8604,M$6:W$6,0),1)</f>
        <v>496</v>
      </c>
      <c r="I8604" s="15">
        <f t="shared" si="404"/>
        <v>248</v>
      </c>
      <c r="J8604" s="43"/>
      <c r="K8604" s="1"/>
    </row>
    <row r="8605" spans="1:11">
      <c r="A8605" s="29">
        <v>41074</v>
      </c>
      <c r="B8605" s="30">
        <v>3</v>
      </c>
      <c r="C8605" s="30" t="s">
        <v>8</v>
      </c>
      <c r="D8605" s="30">
        <v>30</v>
      </c>
      <c r="E8605" s="50" t="str">
        <f t="shared" si="402"/>
        <v>June</v>
      </c>
      <c r="F8605" s="14" t="str">
        <f t="shared" si="403"/>
        <v>Thursday</v>
      </c>
      <c r="G8605" s="15">
        <f>$D8605*VLOOKUP($A8605,Price_Table,MATCH($C8605,$A$6:$K$6,0),1)</f>
        <v>720</v>
      </c>
      <c r="H8605" s="15">
        <f>D8605*VLOOKUP(A8605,Cost_Table,MATCH(C8605,M$6:W$6,0),1)</f>
        <v>480</v>
      </c>
      <c r="I8605" s="15">
        <f t="shared" si="404"/>
        <v>240</v>
      </c>
      <c r="J8605" s="43"/>
      <c r="K8605" s="1"/>
    </row>
    <row r="8606" spans="1:11">
      <c r="A8606" s="29">
        <v>41075</v>
      </c>
      <c r="B8606" s="30">
        <v>3</v>
      </c>
      <c r="C8606" s="30" t="s">
        <v>8</v>
      </c>
      <c r="D8606" s="30">
        <v>30</v>
      </c>
      <c r="E8606" s="50" t="str">
        <f t="shared" si="402"/>
        <v>June</v>
      </c>
      <c r="F8606" s="14" t="str">
        <f t="shared" si="403"/>
        <v>Friday</v>
      </c>
      <c r="G8606" s="15">
        <f>$D8606*VLOOKUP($A8606,Price_Table,MATCH($C8606,$A$6:$K$6,0),1)</f>
        <v>720</v>
      </c>
      <c r="H8606" s="15">
        <f>D8606*VLOOKUP(A8606,Cost_Table,MATCH(C8606,M$6:W$6,0),1)</f>
        <v>480</v>
      </c>
      <c r="I8606" s="15">
        <f t="shared" si="404"/>
        <v>240</v>
      </c>
      <c r="J8606" s="43"/>
      <c r="K8606" s="1"/>
    </row>
    <row r="8607" spans="1:11">
      <c r="A8607" s="29">
        <v>41076</v>
      </c>
      <c r="B8607" s="30">
        <v>3</v>
      </c>
      <c r="C8607" s="30" t="s">
        <v>8</v>
      </c>
      <c r="D8607" s="30">
        <v>23</v>
      </c>
      <c r="E8607" s="50" t="str">
        <f t="shared" si="402"/>
        <v>June</v>
      </c>
      <c r="F8607" s="14" t="str">
        <f t="shared" si="403"/>
        <v>Saturday</v>
      </c>
      <c r="G8607" s="15">
        <f>$D8607*VLOOKUP($A8607,Price_Table,MATCH($C8607,$A$6:$K$6,0),1)</f>
        <v>552</v>
      </c>
      <c r="H8607" s="15">
        <f>D8607*VLOOKUP(A8607,Cost_Table,MATCH(C8607,M$6:W$6,0),1)</f>
        <v>368</v>
      </c>
      <c r="I8607" s="15">
        <f t="shared" si="404"/>
        <v>184</v>
      </c>
      <c r="J8607" s="43"/>
      <c r="K8607" s="1"/>
    </row>
    <row r="8608" spans="1:11">
      <c r="A8608" s="29">
        <v>41077</v>
      </c>
      <c r="B8608" s="30">
        <v>3</v>
      </c>
      <c r="C8608" s="30" t="s">
        <v>8</v>
      </c>
      <c r="D8608" s="30">
        <v>29</v>
      </c>
      <c r="E8608" s="50" t="str">
        <f t="shared" si="402"/>
        <v>June</v>
      </c>
      <c r="F8608" s="14" t="str">
        <f t="shared" si="403"/>
        <v>Sunday</v>
      </c>
      <c r="G8608" s="15">
        <f>$D8608*VLOOKUP($A8608,Price_Table,MATCH($C8608,$A$6:$K$6,0),1)</f>
        <v>696</v>
      </c>
      <c r="H8608" s="15">
        <f>D8608*VLOOKUP(A8608,Cost_Table,MATCH(C8608,M$6:W$6,0),1)</f>
        <v>464</v>
      </c>
      <c r="I8608" s="15">
        <f t="shared" si="404"/>
        <v>232</v>
      </c>
      <c r="J8608" s="43"/>
      <c r="K8608" s="1"/>
    </row>
    <row r="8609" spans="1:11">
      <c r="A8609" s="29">
        <v>41078</v>
      </c>
      <c r="B8609" s="30">
        <v>3</v>
      </c>
      <c r="C8609" s="30" t="s">
        <v>8</v>
      </c>
      <c r="D8609" s="30">
        <v>25</v>
      </c>
      <c r="E8609" s="50" t="str">
        <f t="shared" si="402"/>
        <v>June</v>
      </c>
      <c r="F8609" s="14" t="str">
        <f t="shared" si="403"/>
        <v>Monday</v>
      </c>
      <c r="G8609" s="15">
        <f>$D8609*VLOOKUP($A8609,Price_Table,MATCH($C8609,$A$6:$K$6,0),1)</f>
        <v>600</v>
      </c>
      <c r="H8609" s="15">
        <f>D8609*VLOOKUP(A8609,Cost_Table,MATCH(C8609,M$6:W$6,0),1)</f>
        <v>400</v>
      </c>
      <c r="I8609" s="15">
        <f t="shared" si="404"/>
        <v>200</v>
      </c>
      <c r="J8609" s="43"/>
      <c r="K8609" s="1"/>
    </row>
    <row r="8610" spans="1:11">
      <c r="A8610" s="29">
        <v>41079</v>
      </c>
      <c r="B8610" s="30">
        <v>3</v>
      </c>
      <c r="C8610" s="30" t="s">
        <v>8</v>
      </c>
      <c r="D8610" s="30">
        <v>22</v>
      </c>
      <c r="E8610" s="50" t="str">
        <f t="shared" si="402"/>
        <v>June</v>
      </c>
      <c r="F8610" s="14" t="str">
        <f t="shared" si="403"/>
        <v>Tuesday</v>
      </c>
      <c r="G8610" s="15">
        <f>$D8610*VLOOKUP($A8610,Price_Table,MATCH($C8610,$A$6:$K$6,0),1)</f>
        <v>528</v>
      </c>
      <c r="H8610" s="15">
        <f>D8610*VLOOKUP(A8610,Cost_Table,MATCH(C8610,M$6:W$6,0),1)</f>
        <v>352</v>
      </c>
      <c r="I8610" s="15">
        <f t="shared" si="404"/>
        <v>176</v>
      </c>
      <c r="J8610" s="43"/>
      <c r="K8610" s="1"/>
    </row>
    <row r="8611" spans="1:11">
      <c r="A8611" s="29">
        <v>41080</v>
      </c>
      <c r="B8611" s="30">
        <v>3</v>
      </c>
      <c r="C8611" s="30" t="s">
        <v>8</v>
      </c>
      <c r="D8611" s="30">
        <v>20</v>
      </c>
      <c r="E8611" s="50" t="str">
        <f t="shared" si="402"/>
        <v>June</v>
      </c>
      <c r="F8611" s="14" t="str">
        <f t="shared" si="403"/>
        <v>Wednesday</v>
      </c>
      <c r="G8611" s="15">
        <f>$D8611*VLOOKUP($A8611,Price_Table,MATCH($C8611,$A$6:$K$6,0),1)</f>
        <v>480</v>
      </c>
      <c r="H8611" s="15">
        <f>D8611*VLOOKUP(A8611,Cost_Table,MATCH(C8611,M$6:W$6,0),1)</f>
        <v>320</v>
      </c>
      <c r="I8611" s="15">
        <f t="shared" si="404"/>
        <v>160</v>
      </c>
      <c r="J8611" s="43"/>
      <c r="K8611" s="1"/>
    </row>
    <row r="8612" spans="1:11">
      <c r="A8612" s="29">
        <v>41081</v>
      </c>
      <c r="B8612" s="30">
        <v>3</v>
      </c>
      <c r="C8612" s="30" t="s">
        <v>8</v>
      </c>
      <c r="D8612" s="30">
        <v>36</v>
      </c>
      <c r="E8612" s="50" t="str">
        <f t="shared" si="402"/>
        <v>June</v>
      </c>
      <c r="F8612" s="14" t="str">
        <f t="shared" si="403"/>
        <v>Thursday</v>
      </c>
      <c r="G8612" s="15">
        <f>$D8612*VLOOKUP($A8612,Price_Table,MATCH($C8612,$A$6:$K$6,0),1)</f>
        <v>864</v>
      </c>
      <c r="H8612" s="15">
        <f>D8612*VLOOKUP(A8612,Cost_Table,MATCH(C8612,M$6:W$6,0),1)</f>
        <v>576</v>
      </c>
      <c r="I8612" s="15">
        <f t="shared" si="404"/>
        <v>288</v>
      </c>
      <c r="J8612" s="43"/>
      <c r="K8612" s="1"/>
    </row>
    <row r="8613" spans="1:11">
      <c r="A8613" s="29">
        <v>41082</v>
      </c>
      <c r="B8613" s="30">
        <v>3</v>
      </c>
      <c r="C8613" s="30" t="s">
        <v>8</v>
      </c>
      <c r="D8613" s="30">
        <v>28</v>
      </c>
      <c r="E8613" s="50" t="str">
        <f t="shared" si="402"/>
        <v>June</v>
      </c>
      <c r="F8613" s="14" t="str">
        <f t="shared" si="403"/>
        <v>Friday</v>
      </c>
      <c r="G8613" s="15">
        <f>$D8613*VLOOKUP($A8613,Price_Table,MATCH($C8613,$A$6:$K$6,0),1)</f>
        <v>672</v>
      </c>
      <c r="H8613" s="15">
        <f>D8613*VLOOKUP(A8613,Cost_Table,MATCH(C8613,M$6:W$6,0),1)</f>
        <v>448</v>
      </c>
      <c r="I8613" s="15">
        <f t="shared" si="404"/>
        <v>224</v>
      </c>
      <c r="J8613" s="43"/>
      <c r="K8613" s="1"/>
    </row>
    <row r="8614" spans="1:11">
      <c r="A8614" s="29">
        <v>41083</v>
      </c>
      <c r="B8614" s="30">
        <v>3</v>
      </c>
      <c r="C8614" s="30" t="s">
        <v>8</v>
      </c>
      <c r="D8614" s="30">
        <v>34</v>
      </c>
      <c r="E8614" s="50" t="str">
        <f t="shared" si="402"/>
        <v>June</v>
      </c>
      <c r="F8614" s="14" t="str">
        <f t="shared" si="403"/>
        <v>Saturday</v>
      </c>
      <c r="G8614" s="15">
        <f>$D8614*VLOOKUP($A8614,Price_Table,MATCH($C8614,$A$6:$K$6,0),1)</f>
        <v>816</v>
      </c>
      <c r="H8614" s="15">
        <f>D8614*VLOOKUP(A8614,Cost_Table,MATCH(C8614,M$6:W$6,0),1)</f>
        <v>544</v>
      </c>
      <c r="I8614" s="15">
        <f t="shared" si="404"/>
        <v>272</v>
      </c>
      <c r="J8614" s="43"/>
      <c r="K8614" s="1"/>
    </row>
    <row r="8615" spans="1:11">
      <c r="A8615" s="29">
        <v>41084</v>
      </c>
      <c r="B8615" s="30">
        <v>3</v>
      </c>
      <c r="C8615" s="30" t="s">
        <v>8</v>
      </c>
      <c r="D8615" s="30">
        <v>26</v>
      </c>
      <c r="E8615" s="50" t="str">
        <f t="shared" si="402"/>
        <v>June</v>
      </c>
      <c r="F8615" s="14" t="str">
        <f t="shared" si="403"/>
        <v>Sunday</v>
      </c>
      <c r="G8615" s="15">
        <f>$D8615*VLOOKUP($A8615,Price_Table,MATCH($C8615,$A$6:$K$6,0),1)</f>
        <v>624</v>
      </c>
      <c r="H8615" s="15">
        <f>D8615*VLOOKUP(A8615,Cost_Table,MATCH(C8615,M$6:W$6,0),1)</f>
        <v>416</v>
      </c>
      <c r="I8615" s="15">
        <f t="shared" si="404"/>
        <v>208</v>
      </c>
      <c r="J8615" s="43"/>
      <c r="K8615" s="1"/>
    </row>
    <row r="8616" spans="1:11">
      <c r="A8616" s="29">
        <v>41085</v>
      </c>
      <c r="B8616" s="30">
        <v>3</v>
      </c>
      <c r="C8616" s="30" t="s">
        <v>8</v>
      </c>
      <c r="D8616" s="30">
        <v>25</v>
      </c>
      <c r="E8616" s="50" t="str">
        <f t="shared" si="402"/>
        <v>June</v>
      </c>
      <c r="F8616" s="14" t="str">
        <f t="shared" si="403"/>
        <v>Monday</v>
      </c>
      <c r="G8616" s="15">
        <f>$D8616*VLOOKUP($A8616,Price_Table,MATCH($C8616,$A$6:$K$6,0),1)</f>
        <v>600</v>
      </c>
      <c r="H8616" s="15">
        <f>D8616*VLOOKUP(A8616,Cost_Table,MATCH(C8616,M$6:W$6,0),1)</f>
        <v>400</v>
      </c>
      <c r="I8616" s="15">
        <f t="shared" si="404"/>
        <v>200</v>
      </c>
      <c r="J8616" s="43"/>
      <c r="K8616" s="1"/>
    </row>
    <row r="8617" spans="1:11">
      <c r="A8617" s="29">
        <v>41086</v>
      </c>
      <c r="B8617" s="30">
        <v>3</v>
      </c>
      <c r="C8617" s="30" t="s">
        <v>8</v>
      </c>
      <c r="D8617" s="30">
        <v>20</v>
      </c>
      <c r="E8617" s="50" t="str">
        <f t="shared" si="402"/>
        <v>June</v>
      </c>
      <c r="F8617" s="14" t="str">
        <f t="shared" si="403"/>
        <v>Tuesday</v>
      </c>
      <c r="G8617" s="15">
        <f>$D8617*VLOOKUP($A8617,Price_Table,MATCH($C8617,$A$6:$K$6,0),1)</f>
        <v>480</v>
      </c>
      <c r="H8617" s="15">
        <f>D8617*VLOOKUP(A8617,Cost_Table,MATCH(C8617,M$6:W$6,0),1)</f>
        <v>320</v>
      </c>
      <c r="I8617" s="15">
        <f t="shared" si="404"/>
        <v>160</v>
      </c>
      <c r="J8617" s="43"/>
      <c r="K8617" s="1"/>
    </row>
    <row r="8618" spans="1:11">
      <c r="A8618" s="29">
        <v>41087</v>
      </c>
      <c r="B8618" s="30">
        <v>3</v>
      </c>
      <c r="C8618" s="30" t="s">
        <v>8</v>
      </c>
      <c r="D8618" s="30">
        <v>15</v>
      </c>
      <c r="E8618" s="50" t="str">
        <f t="shared" si="402"/>
        <v>June</v>
      </c>
      <c r="F8618" s="14" t="str">
        <f t="shared" si="403"/>
        <v>Wednesday</v>
      </c>
      <c r="G8618" s="15">
        <f>$D8618*VLOOKUP($A8618,Price_Table,MATCH($C8618,$A$6:$K$6,0),1)</f>
        <v>360</v>
      </c>
      <c r="H8618" s="15">
        <f>D8618*VLOOKUP(A8618,Cost_Table,MATCH(C8618,M$6:W$6,0),1)</f>
        <v>240</v>
      </c>
      <c r="I8618" s="15">
        <f t="shared" si="404"/>
        <v>120</v>
      </c>
      <c r="J8618" s="43"/>
      <c r="K8618" s="1"/>
    </row>
    <row r="8619" spans="1:11">
      <c r="A8619" s="29">
        <v>41088</v>
      </c>
      <c r="B8619" s="30">
        <v>3</v>
      </c>
      <c r="C8619" s="30" t="s">
        <v>8</v>
      </c>
      <c r="D8619" s="30">
        <v>21</v>
      </c>
      <c r="E8619" s="50" t="str">
        <f t="shared" si="402"/>
        <v>June</v>
      </c>
      <c r="F8619" s="14" t="str">
        <f t="shared" si="403"/>
        <v>Thursday</v>
      </c>
      <c r="G8619" s="15">
        <f>$D8619*VLOOKUP($A8619,Price_Table,MATCH($C8619,$A$6:$K$6,0),1)</f>
        <v>504</v>
      </c>
      <c r="H8619" s="15">
        <f>D8619*VLOOKUP(A8619,Cost_Table,MATCH(C8619,M$6:W$6,0),1)</f>
        <v>336</v>
      </c>
      <c r="I8619" s="15">
        <f t="shared" si="404"/>
        <v>168</v>
      </c>
      <c r="J8619" s="43"/>
      <c r="K8619" s="1"/>
    </row>
    <row r="8620" spans="1:11">
      <c r="A8620" s="29">
        <v>41089</v>
      </c>
      <c r="B8620" s="30">
        <v>3</v>
      </c>
      <c r="C8620" s="30" t="s">
        <v>8</v>
      </c>
      <c r="D8620" s="30">
        <v>25</v>
      </c>
      <c r="E8620" s="50" t="str">
        <f t="shared" si="402"/>
        <v>June</v>
      </c>
      <c r="F8620" s="14" t="str">
        <f t="shared" si="403"/>
        <v>Friday</v>
      </c>
      <c r="G8620" s="15">
        <f>$D8620*VLOOKUP($A8620,Price_Table,MATCH($C8620,$A$6:$K$6,0),1)</f>
        <v>600</v>
      </c>
      <c r="H8620" s="15">
        <f>D8620*VLOOKUP(A8620,Cost_Table,MATCH(C8620,M$6:W$6,0),1)</f>
        <v>400</v>
      </c>
      <c r="I8620" s="15">
        <f t="shared" si="404"/>
        <v>200</v>
      </c>
      <c r="J8620" s="43"/>
      <c r="K8620" s="1"/>
    </row>
    <row r="8621" spans="1:11">
      <c r="A8621" s="29">
        <v>41090</v>
      </c>
      <c r="B8621" s="30">
        <v>3</v>
      </c>
      <c r="C8621" s="30" t="s">
        <v>8</v>
      </c>
      <c r="D8621" s="30">
        <v>35</v>
      </c>
      <c r="E8621" s="50" t="str">
        <f t="shared" si="402"/>
        <v>June</v>
      </c>
      <c r="F8621" s="14" t="str">
        <f t="shared" si="403"/>
        <v>Saturday</v>
      </c>
      <c r="G8621" s="15">
        <f>$D8621*VLOOKUP($A8621,Price_Table,MATCH($C8621,$A$6:$K$6,0),1)</f>
        <v>840</v>
      </c>
      <c r="H8621" s="15">
        <f>D8621*VLOOKUP(A8621,Cost_Table,MATCH(C8621,M$6:W$6,0),1)</f>
        <v>560</v>
      </c>
      <c r="I8621" s="15">
        <f t="shared" si="404"/>
        <v>280</v>
      </c>
      <c r="J8621" s="43"/>
      <c r="K8621" s="1"/>
    </row>
    <row r="8622" spans="1:11">
      <c r="A8622" s="29">
        <v>41091</v>
      </c>
      <c r="B8622" s="30">
        <v>3</v>
      </c>
      <c r="C8622" s="30" t="s">
        <v>8</v>
      </c>
      <c r="D8622" s="30">
        <v>17</v>
      </c>
      <c r="E8622" s="50" t="str">
        <f t="shared" si="402"/>
        <v>July</v>
      </c>
      <c r="F8622" s="14" t="str">
        <f t="shared" si="403"/>
        <v>Sunday</v>
      </c>
      <c r="G8622" s="15">
        <f>$D8622*VLOOKUP($A8622,Price_Table,MATCH($C8622,$A$6:$K$6,0),1)</f>
        <v>408</v>
      </c>
      <c r="H8622" s="15">
        <f>D8622*VLOOKUP(A8622,Cost_Table,MATCH(C8622,M$6:W$6,0),1)</f>
        <v>272</v>
      </c>
      <c r="I8622" s="15">
        <f t="shared" si="404"/>
        <v>136</v>
      </c>
      <c r="J8622" s="43"/>
      <c r="K8622" s="1"/>
    </row>
    <row r="8623" spans="1:11">
      <c r="A8623" s="29">
        <v>41092</v>
      </c>
      <c r="B8623" s="30">
        <v>3</v>
      </c>
      <c r="C8623" s="30" t="s">
        <v>8</v>
      </c>
      <c r="D8623" s="30">
        <v>26</v>
      </c>
      <c r="E8623" s="50" t="str">
        <f t="shared" si="402"/>
        <v>July</v>
      </c>
      <c r="F8623" s="14" t="str">
        <f t="shared" si="403"/>
        <v>Monday</v>
      </c>
      <c r="G8623" s="15">
        <f>$D8623*VLOOKUP($A8623,Price_Table,MATCH($C8623,$A$6:$K$6,0),1)</f>
        <v>624</v>
      </c>
      <c r="H8623" s="15">
        <f>D8623*VLOOKUP(A8623,Cost_Table,MATCH(C8623,M$6:W$6,0),1)</f>
        <v>416</v>
      </c>
      <c r="I8623" s="15">
        <f t="shared" si="404"/>
        <v>208</v>
      </c>
      <c r="J8623" s="43"/>
      <c r="K8623" s="1"/>
    </row>
    <row r="8624" spans="1:11">
      <c r="A8624" s="29">
        <v>41093</v>
      </c>
      <c r="B8624" s="30">
        <v>3</v>
      </c>
      <c r="C8624" s="30" t="s">
        <v>8</v>
      </c>
      <c r="D8624" s="30">
        <v>20</v>
      </c>
      <c r="E8624" s="50" t="str">
        <f t="shared" si="402"/>
        <v>July</v>
      </c>
      <c r="F8624" s="14" t="str">
        <f t="shared" si="403"/>
        <v>Tuesday</v>
      </c>
      <c r="G8624" s="15">
        <f>$D8624*VLOOKUP($A8624,Price_Table,MATCH($C8624,$A$6:$K$6,0),1)</f>
        <v>480</v>
      </c>
      <c r="H8624" s="15">
        <f>D8624*VLOOKUP(A8624,Cost_Table,MATCH(C8624,M$6:W$6,0),1)</f>
        <v>320</v>
      </c>
      <c r="I8624" s="15">
        <f t="shared" si="404"/>
        <v>160</v>
      </c>
      <c r="J8624" s="43"/>
      <c r="K8624" s="1"/>
    </row>
    <row r="8625" spans="1:11">
      <c r="A8625" s="29">
        <v>41094</v>
      </c>
      <c r="B8625" s="30">
        <v>3</v>
      </c>
      <c r="C8625" s="30" t="s">
        <v>8</v>
      </c>
      <c r="D8625" s="30">
        <v>23</v>
      </c>
      <c r="E8625" s="50" t="str">
        <f t="shared" si="402"/>
        <v>July</v>
      </c>
      <c r="F8625" s="14" t="str">
        <f t="shared" si="403"/>
        <v>Wednesday</v>
      </c>
      <c r="G8625" s="15">
        <f>$D8625*VLOOKUP($A8625,Price_Table,MATCH($C8625,$A$6:$K$6,0),1)</f>
        <v>552</v>
      </c>
      <c r="H8625" s="15">
        <f>D8625*VLOOKUP(A8625,Cost_Table,MATCH(C8625,M$6:W$6,0),1)</f>
        <v>368</v>
      </c>
      <c r="I8625" s="15">
        <f t="shared" si="404"/>
        <v>184</v>
      </c>
      <c r="J8625" s="43"/>
      <c r="K8625" s="1"/>
    </row>
    <row r="8626" spans="1:11">
      <c r="A8626" s="29">
        <v>41095</v>
      </c>
      <c r="B8626" s="30">
        <v>3</v>
      </c>
      <c r="C8626" s="30" t="s">
        <v>8</v>
      </c>
      <c r="D8626" s="30">
        <v>31</v>
      </c>
      <c r="E8626" s="50" t="str">
        <f t="shared" si="402"/>
        <v>July</v>
      </c>
      <c r="F8626" s="14" t="str">
        <f t="shared" si="403"/>
        <v>Thursday</v>
      </c>
      <c r="G8626" s="15">
        <f>$D8626*VLOOKUP($A8626,Price_Table,MATCH($C8626,$A$6:$K$6,0),1)</f>
        <v>744</v>
      </c>
      <c r="H8626" s="15">
        <f>D8626*VLOOKUP(A8626,Cost_Table,MATCH(C8626,M$6:W$6,0),1)</f>
        <v>496</v>
      </c>
      <c r="I8626" s="15">
        <f t="shared" si="404"/>
        <v>248</v>
      </c>
      <c r="J8626" s="43"/>
      <c r="K8626" s="1"/>
    </row>
    <row r="8627" spans="1:11">
      <c r="A8627" s="29">
        <v>41096</v>
      </c>
      <c r="B8627" s="30">
        <v>3</v>
      </c>
      <c r="C8627" s="30" t="s">
        <v>8</v>
      </c>
      <c r="D8627" s="30">
        <v>25</v>
      </c>
      <c r="E8627" s="50" t="str">
        <f t="shared" si="402"/>
        <v>July</v>
      </c>
      <c r="F8627" s="14" t="str">
        <f t="shared" si="403"/>
        <v>Friday</v>
      </c>
      <c r="G8627" s="15">
        <f>$D8627*VLOOKUP($A8627,Price_Table,MATCH($C8627,$A$6:$K$6,0),1)</f>
        <v>600</v>
      </c>
      <c r="H8627" s="15">
        <f>D8627*VLOOKUP(A8627,Cost_Table,MATCH(C8627,M$6:W$6,0),1)</f>
        <v>400</v>
      </c>
      <c r="I8627" s="15">
        <f t="shared" si="404"/>
        <v>200</v>
      </c>
      <c r="J8627" s="43"/>
      <c r="K8627" s="1"/>
    </row>
    <row r="8628" spans="1:11">
      <c r="A8628" s="29">
        <v>41097</v>
      </c>
      <c r="B8628" s="30">
        <v>3</v>
      </c>
      <c r="C8628" s="30" t="s">
        <v>8</v>
      </c>
      <c r="D8628" s="30">
        <v>31</v>
      </c>
      <c r="E8628" s="50" t="str">
        <f t="shared" si="402"/>
        <v>July</v>
      </c>
      <c r="F8628" s="14" t="str">
        <f t="shared" si="403"/>
        <v>Saturday</v>
      </c>
      <c r="G8628" s="15">
        <f>$D8628*VLOOKUP($A8628,Price_Table,MATCH($C8628,$A$6:$K$6,0),1)</f>
        <v>744</v>
      </c>
      <c r="H8628" s="15">
        <f>D8628*VLOOKUP(A8628,Cost_Table,MATCH(C8628,M$6:W$6,0),1)</f>
        <v>496</v>
      </c>
      <c r="I8628" s="15">
        <f t="shared" si="404"/>
        <v>248</v>
      </c>
      <c r="J8628" s="43"/>
      <c r="K8628" s="1"/>
    </row>
    <row r="8629" spans="1:11">
      <c r="A8629" s="29">
        <v>41098</v>
      </c>
      <c r="B8629" s="30">
        <v>3</v>
      </c>
      <c r="C8629" s="30" t="s">
        <v>8</v>
      </c>
      <c r="D8629" s="30">
        <v>30</v>
      </c>
      <c r="E8629" s="50" t="str">
        <f t="shared" si="402"/>
        <v>July</v>
      </c>
      <c r="F8629" s="14" t="str">
        <f t="shared" si="403"/>
        <v>Sunday</v>
      </c>
      <c r="G8629" s="15">
        <f>$D8629*VLOOKUP($A8629,Price_Table,MATCH($C8629,$A$6:$K$6,0),1)</f>
        <v>720</v>
      </c>
      <c r="H8629" s="15">
        <f>D8629*VLOOKUP(A8629,Cost_Table,MATCH(C8629,M$6:W$6,0),1)</f>
        <v>480</v>
      </c>
      <c r="I8629" s="15">
        <f t="shared" si="404"/>
        <v>240</v>
      </c>
      <c r="J8629" s="43"/>
      <c r="K8629" s="1"/>
    </row>
    <row r="8630" spans="1:11">
      <c r="A8630" s="29">
        <v>41099</v>
      </c>
      <c r="B8630" s="30">
        <v>3</v>
      </c>
      <c r="C8630" s="30" t="s">
        <v>8</v>
      </c>
      <c r="D8630" s="30">
        <v>38</v>
      </c>
      <c r="E8630" s="50" t="str">
        <f t="shared" si="402"/>
        <v>July</v>
      </c>
      <c r="F8630" s="14" t="str">
        <f t="shared" si="403"/>
        <v>Monday</v>
      </c>
      <c r="G8630" s="15">
        <f>$D8630*VLOOKUP($A8630,Price_Table,MATCH($C8630,$A$6:$K$6,0),1)</f>
        <v>912</v>
      </c>
      <c r="H8630" s="15">
        <f>D8630*VLOOKUP(A8630,Cost_Table,MATCH(C8630,M$6:W$6,0),1)</f>
        <v>608</v>
      </c>
      <c r="I8630" s="15">
        <f t="shared" si="404"/>
        <v>304</v>
      </c>
      <c r="J8630" s="43"/>
      <c r="K8630" s="1"/>
    </row>
    <row r="8631" spans="1:11">
      <c r="A8631" s="29">
        <v>41100</v>
      </c>
      <c r="B8631" s="30">
        <v>3</v>
      </c>
      <c r="C8631" s="30" t="s">
        <v>8</v>
      </c>
      <c r="D8631" s="30">
        <v>29</v>
      </c>
      <c r="E8631" s="50" t="str">
        <f t="shared" si="402"/>
        <v>July</v>
      </c>
      <c r="F8631" s="14" t="str">
        <f t="shared" si="403"/>
        <v>Tuesday</v>
      </c>
      <c r="G8631" s="15">
        <f>$D8631*VLOOKUP($A8631,Price_Table,MATCH($C8631,$A$6:$K$6,0),1)</f>
        <v>696</v>
      </c>
      <c r="H8631" s="15">
        <f>D8631*VLOOKUP(A8631,Cost_Table,MATCH(C8631,M$6:W$6,0),1)</f>
        <v>464</v>
      </c>
      <c r="I8631" s="15">
        <f t="shared" si="404"/>
        <v>232</v>
      </c>
      <c r="J8631" s="43"/>
      <c r="K8631" s="1"/>
    </row>
    <row r="8632" spans="1:11">
      <c r="A8632" s="29">
        <v>41101</v>
      </c>
      <c r="B8632" s="30">
        <v>3</v>
      </c>
      <c r="C8632" s="30" t="s">
        <v>8</v>
      </c>
      <c r="D8632" s="30">
        <v>20</v>
      </c>
      <c r="E8632" s="50" t="str">
        <f t="shared" si="402"/>
        <v>July</v>
      </c>
      <c r="F8632" s="14" t="str">
        <f t="shared" si="403"/>
        <v>Wednesday</v>
      </c>
      <c r="G8632" s="15">
        <f>$D8632*VLOOKUP($A8632,Price_Table,MATCH($C8632,$A$6:$K$6,0),1)</f>
        <v>480</v>
      </c>
      <c r="H8632" s="15">
        <f>D8632*VLOOKUP(A8632,Cost_Table,MATCH(C8632,M$6:W$6,0),1)</f>
        <v>320</v>
      </c>
      <c r="I8632" s="15">
        <f t="shared" si="404"/>
        <v>160</v>
      </c>
      <c r="J8632" s="43"/>
      <c r="K8632" s="1"/>
    </row>
    <row r="8633" spans="1:11">
      <c r="A8633" s="29">
        <v>41102</v>
      </c>
      <c r="B8633" s="30">
        <v>3</v>
      </c>
      <c r="C8633" s="30" t="s">
        <v>8</v>
      </c>
      <c r="D8633" s="30">
        <v>27</v>
      </c>
      <c r="E8633" s="50" t="str">
        <f t="shared" si="402"/>
        <v>July</v>
      </c>
      <c r="F8633" s="14" t="str">
        <f t="shared" si="403"/>
        <v>Thursday</v>
      </c>
      <c r="G8633" s="15">
        <f>$D8633*VLOOKUP($A8633,Price_Table,MATCH($C8633,$A$6:$K$6,0),1)</f>
        <v>648</v>
      </c>
      <c r="H8633" s="15">
        <f>D8633*VLOOKUP(A8633,Cost_Table,MATCH(C8633,M$6:W$6,0),1)</f>
        <v>432</v>
      </c>
      <c r="I8633" s="15">
        <f t="shared" si="404"/>
        <v>216</v>
      </c>
      <c r="J8633" s="43"/>
      <c r="K8633" s="1"/>
    </row>
    <row r="8634" spans="1:11">
      <c r="A8634" s="29">
        <v>41103</v>
      </c>
      <c r="B8634" s="30">
        <v>3</v>
      </c>
      <c r="C8634" s="30" t="s">
        <v>8</v>
      </c>
      <c r="D8634" s="30">
        <v>29</v>
      </c>
      <c r="E8634" s="50" t="str">
        <f t="shared" si="402"/>
        <v>July</v>
      </c>
      <c r="F8634" s="14" t="str">
        <f t="shared" si="403"/>
        <v>Friday</v>
      </c>
      <c r="G8634" s="15">
        <f>$D8634*VLOOKUP($A8634,Price_Table,MATCH($C8634,$A$6:$K$6,0),1)</f>
        <v>696</v>
      </c>
      <c r="H8634" s="15">
        <f>D8634*VLOOKUP(A8634,Cost_Table,MATCH(C8634,M$6:W$6,0),1)</f>
        <v>464</v>
      </c>
      <c r="I8634" s="15">
        <f t="shared" si="404"/>
        <v>232</v>
      </c>
      <c r="J8634" s="43"/>
      <c r="K8634" s="1"/>
    </row>
    <row r="8635" spans="1:11">
      <c r="A8635" s="29">
        <v>41104</v>
      </c>
      <c r="B8635" s="30">
        <v>3</v>
      </c>
      <c r="C8635" s="30" t="s">
        <v>8</v>
      </c>
      <c r="D8635" s="30">
        <v>32</v>
      </c>
      <c r="E8635" s="50" t="str">
        <f t="shared" si="402"/>
        <v>July</v>
      </c>
      <c r="F8635" s="14" t="str">
        <f t="shared" si="403"/>
        <v>Saturday</v>
      </c>
      <c r="G8635" s="15">
        <f>$D8635*VLOOKUP($A8635,Price_Table,MATCH($C8635,$A$6:$K$6,0),1)</f>
        <v>768</v>
      </c>
      <c r="H8635" s="15">
        <f>D8635*VLOOKUP(A8635,Cost_Table,MATCH(C8635,M$6:W$6,0),1)</f>
        <v>512</v>
      </c>
      <c r="I8635" s="15">
        <f t="shared" si="404"/>
        <v>256</v>
      </c>
      <c r="J8635" s="43"/>
      <c r="K8635" s="1"/>
    </row>
    <row r="8636" spans="1:11">
      <c r="A8636" s="29">
        <v>41105</v>
      </c>
      <c r="B8636" s="30">
        <v>3</v>
      </c>
      <c r="C8636" s="30" t="s">
        <v>8</v>
      </c>
      <c r="D8636" s="30">
        <v>30</v>
      </c>
      <c r="E8636" s="50" t="str">
        <f t="shared" si="402"/>
        <v>July</v>
      </c>
      <c r="F8636" s="14" t="str">
        <f t="shared" si="403"/>
        <v>Sunday</v>
      </c>
      <c r="G8636" s="15">
        <f>$D8636*VLOOKUP($A8636,Price_Table,MATCH($C8636,$A$6:$K$6,0),1)</f>
        <v>720</v>
      </c>
      <c r="H8636" s="15">
        <f>D8636*VLOOKUP(A8636,Cost_Table,MATCH(C8636,M$6:W$6,0),1)</f>
        <v>480</v>
      </c>
      <c r="I8636" s="15">
        <f t="shared" si="404"/>
        <v>240</v>
      </c>
      <c r="J8636" s="43"/>
      <c r="K8636" s="1"/>
    </row>
    <row r="8637" spans="1:11">
      <c r="A8637" s="29">
        <v>41106</v>
      </c>
      <c r="B8637" s="30">
        <v>3</v>
      </c>
      <c r="C8637" s="30" t="s">
        <v>8</v>
      </c>
      <c r="D8637" s="30">
        <v>27</v>
      </c>
      <c r="E8637" s="50" t="str">
        <f t="shared" si="402"/>
        <v>July</v>
      </c>
      <c r="F8637" s="14" t="str">
        <f t="shared" si="403"/>
        <v>Monday</v>
      </c>
      <c r="G8637" s="15">
        <f>$D8637*VLOOKUP($A8637,Price_Table,MATCH($C8637,$A$6:$K$6,0),1)</f>
        <v>648</v>
      </c>
      <c r="H8637" s="15">
        <f>D8637*VLOOKUP(A8637,Cost_Table,MATCH(C8637,M$6:W$6,0),1)</f>
        <v>432</v>
      </c>
      <c r="I8637" s="15">
        <f t="shared" si="404"/>
        <v>216</v>
      </c>
      <c r="J8637" s="43"/>
      <c r="K8637" s="1"/>
    </row>
    <row r="8638" spans="1:11">
      <c r="A8638" s="29">
        <v>41107</v>
      </c>
      <c r="B8638" s="30">
        <v>3</v>
      </c>
      <c r="C8638" s="30" t="s">
        <v>8</v>
      </c>
      <c r="D8638" s="30">
        <v>30</v>
      </c>
      <c r="E8638" s="50" t="str">
        <f t="shared" si="402"/>
        <v>July</v>
      </c>
      <c r="F8638" s="14" t="str">
        <f t="shared" si="403"/>
        <v>Tuesday</v>
      </c>
      <c r="G8638" s="15">
        <f>$D8638*VLOOKUP($A8638,Price_Table,MATCH($C8638,$A$6:$K$6,0),1)</f>
        <v>720</v>
      </c>
      <c r="H8638" s="15">
        <f>D8638*VLOOKUP(A8638,Cost_Table,MATCH(C8638,M$6:W$6,0),1)</f>
        <v>480</v>
      </c>
      <c r="I8638" s="15">
        <f t="shared" si="404"/>
        <v>240</v>
      </c>
      <c r="J8638" s="43"/>
      <c r="K8638" s="1"/>
    </row>
    <row r="8639" spans="1:11">
      <c r="A8639" s="29">
        <v>41108</v>
      </c>
      <c r="B8639" s="30">
        <v>3</v>
      </c>
      <c r="C8639" s="30" t="s">
        <v>8</v>
      </c>
      <c r="D8639" s="30">
        <v>28</v>
      </c>
      <c r="E8639" s="50" t="str">
        <f t="shared" si="402"/>
        <v>July</v>
      </c>
      <c r="F8639" s="14" t="str">
        <f t="shared" si="403"/>
        <v>Wednesday</v>
      </c>
      <c r="G8639" s="15">
        <f>$D8639*VLOOKUP($A8639,Price_Table,MATCH($C8639,$A$6:$K$6,0),1)</f>
        <v>672</v>
      </c>
      <c r="H8639" s="15">
        <f>D8639*VLOOKUP(A8639,Cost_Table,MATCH(C8639,M$6:W$6,0),1)</f>
        <v>448</v>
      </c>
      <c r="I8639" s="15">
        <f t="shared" si="404"/>
        <v>224</v>
      </c>
      <c r="J8639" s="43"/>
      <c r="K8639" s="1"/>
    </row>
    <row r="8640" spans="1:11">
      <c r="A8640" s="29">
        <v>41109</v>
      </c>
      <c r="B8640" s="30">
        <v>3</v>
      </c>
      <c r="C8640" s="30" t="s">
        <v>8</v>
      </c>
      <c r="D8640" s="30">
        <v>31</v>
      </c>
      <c r="E8640" s="50" t="str">
        <f t="shared" si="402"/>
        <v>July</v>
      </c>
      <c r="F8640" s="14" t="str">
        <f t="shared" si="403"/>
        <v>Thursday</v>
      </c>
      <c r="G8640" s="15">
        <f>$D8640*VLOOKUP($A8640,Price_Table,MATCH($C8640,$A$6:$K$6,0),1)</f>
        <v>744</v>
      </c>
      <c r="H8640" s="15">
        <f>D8640*VLOOKUP(A8640,Cost_Table,MATCH(C8640,M$6:W$6,0),1)</f>
        <v>496</v>
      </c>
      <c r="I8640" s="15">
        <f t="shared" si="404"/>
        <v>248</v>
      </c>
      <c r="J8640" s="43"/>
      <c r="K8640" s="1"/>
    </row>
    <row r="8641" spans="1:11">
      <c r="A8641" s="29">
        <v>41110</v>
      </c>
      <c r="B8641" s="30">
        <v>3</v>
      </c>
      <c r="C8641" s="30" t="s">
        <v>8</v>
      </c>
      <c r="D8641" s="30">
        <v>29</v>
      </c>
      <c r="E8641" s="50" t="str">
        <f t="shared" si="402"/>
        <v>July</v>
      </c>
      <c r="F8641" s="14" t="str">
        <f t="shared" si="403"/>
        <v>Friday</v>
      </c>
      <c r="G8641" s="15">
        <f>$D8641*VLOOKUP($A8641,Price_Table,MATCH($C8641,$A$6:$K$6,0),1)</f>
        <v>696</v>
      </c>
      <c r="H8641" s="15">
        <f>D8641*VLOOKUP(A8641,Cost_Table,MATCH(C8641,M$6:W$6,0),1)</f>
        <v>464</v>
      </c>
      <c r="I8641" s="15">
        <f t="shared" si="404"/>
        <v>232</v>
      </c>
      <c r="J8641" s="43"/>
      <c r="K8641" s="1"/>
    </row>
    <row r="8642" spans="1:11">
      <c r="A8642" s="29">
        <v>41111</v>
      </c>
      <c r="B8642" s="30">
        <v>3</v>
      </c>
      <c r="C8642" s="30" t="s">
        <v>8</v>
      </c>
      <c r="D8642" s="30">
        <v>24</v>
      </c>
      <c r="E8642" s="50" t="str">
        <f t="shared" si="402"/>
        <v>July</v>
      </c>
      <c r="F8642" s="14" t="str">
        <f t="shared" si="403"/>
        <v>Saturday</v>
      </c>
      <c r="G8642" s="15">
        <f>$D8642*VLOOKUP($A8642,Price_Table,MATCH($C8642,$A$6:$K$6,0),1)</f>
        <v>576</v>
      </c>
      <c r="H8642" s="15">
        <f>D8642*VLOOKUP(A8642,Cost_Table,MATCH(C8642,M$6:W$6,0),1)</f>
        <v>384</v>
      </c>
      <c r="I8642" s="15">
        <f t="shared" si="404"/>
        <v>192</v>
      </c>
      <c r="J8642" s="43"/>
      <c r="K8642" s="1"/>
    </row>
    <row r="8643" spans="1:11">
      <c r="A8643" s="29">
        <v>41112</v>
      </c>
      <c r="B8643" s="30">
        <v>3</v>
      </c>
      <c r="C8643" s="30" t="s">
        <v>8</v>
      </c>
      <c r="D8643" s="30">
        <v>22</v>
      </c>
      <c r="E8643" s="50" t="str">
        <f t="shared" si="402"/>
        <v>July</v>
      </c>
      <c r="F8643" s="14" t="str">
        <f t="shared" si="403"/>
        <v>Sunday</v>
      </c>
      <c r="G8643" s="15">
        <f>$D8643*VLOOKUP($A8643,Price_Table,MATCH($C8643,$A$6:$K$6,0),1)</f>
        <v>528</v>
      </c>
      <c r="H8643" s="15">
        <f>D8643*VLOOKUP(A8643,Cost_Table,MATCH(C8643,M$6:W$6,0),1)</f>
        <v>352</v>
      </c>
      <c r="I8643" s="15">
        <f t="shared" si="404"/>
        <v>176</v>
      </c>
      <c r="J8643" s="43"/>
      <c r="K8643" s="1"/>
    </row>
    <row r="8644" spans="1:11">
      <c r="A8644" s="29">
        <v>41113</v>
      </c>
      <c r="B8644" s="30">
        <v>3</v>
      </c>
      <c r="C8644" s="30" t="s">
        <v>8</v>
      </c>
      <c r="D8644" s="30">
        <v>33</v>
      </c>
      <c r="E8644" s="50" t="str">
        <f t="shared" si="402"/>
        <v>July</v>
      </c>
      <c r="F8644" s="14" t="str">
        <f t="shared" si="403"/>
        <v>Monday</v>
      </c>
      <c r="G8644" s="15">
        <f>$D8644*VLOOKUP($A8644,Price_Table,MATCH($C8644,$A$6:$K$6,0),1)</f>
        <v>792</v>
      </c>
      <c r="H8644" s="15">
        <f>D8644*VLOOKUP(A8644,Cost_Table,MATCH(C8644,M$6:W$6,0),1)</f>
        <v>528</v>
      </c>
      <c r="I8644" s="15">
        <f t="shared" si="404"/>
        <v>264</v>
      </c>
      <c r="J8644" s="43"/>
      <c r="K8644" s="1"/>
    </row>
    <row r="8645" spans="1:11">
      <c r="A8645" s="29">
        <v>41114</v>
      </c>
      <c r="B8645" s="30">
        <v>3</v>
      </c>
      <c r="C8645" s="30" t="s">
        <v>8</v>
      </c>
      <c r="D8645" s="30">
        <v>23</v>
      </c>
      <c r="E8645" s="50" t="str">
        <f t="shared" si="402"/>
        <v>July</v>
      </c>
      <c r="F8645" s="14" t="str">
        <f t="shared" si="403"/>
        <v>Tuesday</v>
      </c>
      <c r="G8645" s="15">
        <f>$D8645*VLOOKUP($A8645,Price_Table,MATCH($C8645,$A$6:$K$6,0),1)</f>
        <v>552</v>
      </c>
      <c r="H8645" s="15">
        <f>D8645*VLOOKUP(A8645,Cost_Table,MATCH(C8645,M$6:W$6,0),1)</f>
        <v>368</v>
      </c>
      <c r="I8645" s="15">
        <f t="shared" si="404"/>
        <v>184</v>
      </c>
      <c r="J8645" s="43"/>
      <c r="K8645" s="1"/>
    </row>
    <row r="8646" spans="1:11">
      <c r="A8646" s="29">
        <v>41115</v>
      </c>
      <c r="B8646" s="30">
        <v>3</v>
      </c>
      <c r="C8646" s="30" t="s">
        <v>8</v>
      </c>
      <c r="D8646" s="30">
        <v>21</v>
      </c>
      <c r="E8646" s="50" t="str">
        <f t="shared" si="402"/>
        <v>July</v>
      </c>
      <c r="F8646" s="14" t="str">
        <f t="shared" si="403"/>
        <v>Wednesday</v>
      </c>
      <c r="G8646" s="15">
        <f>$D8646*VLOOKUP($A8646,Price_Table,MATCH($C8646,$A$6:$K$6,0),1)</f>
        <v>504</v>
      </c>
      <c r="H8646" s="15">
        <f>D8646*VLOOKUP(A8646,Cost_Table,MATCH(C8646,M$6:W$6,0),1)</f>
        <v>336</v>
      </c>
      <c r="I8646" s="15">
        <f t="shared" si="404"/>
        <v>168</v>
      </c>
      <c r="J8646" s="43"/>
      <c r="K8646" s="1"/>
    </row>
    <row r="8647" spans="1:11">
      <c r="A8647" s="29">
        <v>41116</v>
      </c>
      <c r="B8647" s="30">
        <v>3</v>
      </c>
      <c r="C8647" s="30" t="s">
        <v>8</v>
      </c>
      <c r="D8647" s="30">
        <v>31</v>
      </c>
      <c r="E8647" s="50" t="str">
        <f t="shared" si="402"/>
        <v>July</v>
      </c>
      <c r="F8647" s="14" t="str">
        <f t="shared" si="403"/>
        <v>Thursday</v>
      </c>
      <c r="G8647" s="15">
        <f>$D8647*VLOOKUP($A8647,Price_Table,MATCH($C8647,$A$6:$K$6,0),1)</f>
        <v>744</v>
      </c>
      <c r="H8647" s="15">
        <f>D8647*VLOOKUP(A8647,Cost_Table,MATCH(C8647,M$6:W$6,0),1)</f>
        <v>496</v>
      </c>
      <c r="I8647" s="15">
        <f t="shared" si="404"/>
        <v>248</v>
      </c>
      <c r="J8647" s="43"/>
      <c r="K8647" s="1"/>
    </row>
    <row r="8648" spans="1:11">
      <c r="A8648" s="29">
        <v>41117</v>
      </c>
      <c r="B8648" s="30">
        <v>3</v>
      </c>
      <c r="C8648" s="30" t="s">
        <v>8</v>
      </c>
      <c r="D8648" s="30">
        <v>17</v>
      </c>
      <c r="E8648" s="50" t="str">
        <f t="shared" si="402"/>
        <v>July</v>
      </c>
      <c r="F8648" s="14" t="str">
        <f t="shared" si="403"/>
        <v>Friday</v>
      </c>
      <c r="G8648" s="15">
        <f>$D8648*VLOOKUP($A8648,Price_Table,MATCH($C8648,$A$6:$K$6,0),1)</f>
        <v>408</v>
      </c>
      <c r="H8648" s="15">
        <f>D8648*VLOOKUP(A8648,Cost_Table,MATCH(C8648,M$6:W$6,0),1)</f>
        <v>272</v>
      </c>
      <c r="I8648" s="15">
        <f t="shared" si="404"/>
        <v>136</v>
      </c>
      <c r="J8648" s="43"/>
      <c r="K8648" s="1"/>
    </row>
    <row r="8649" spans="1:11">
      <c r="A8649" s="29">
        <v>41118</v>
      </c>
      <c r="B8649" s="30">
        <v>3</v>
      </c>
      <c r="C8649" s="30" t="s">
        <v>8</v>
      </c>
      <c r="D8649" s="30">
        <v>36</v>
      </c>
      <c r="E8649" s="50" t="str">
        <f t="shared" si="402"/>
        <v>July</v>
      </c>
      <c r="F8649" s="14" t="str">
        <f t="shared" si="403"/>
        <v>Saturday</v>
      </c>
      <c r="G8649" s="15">
        <f>$D8649*VLOOKUP($A8649,Price_Table,MATCH($C8649,$A$6:$K$6,0),1)</f>
        <v>864</v>
      </c>
      <c r="H8649" s="15">
        <f>D8649*VLOOKUP(A8649,Cost_Table,MATCH(C8649,M$6:W$6,0),1)</f>
        <v>576</v>
      </c>
      <c r="I8649" s="15">
        <f t="shared" si="404"/>
        <v>288</v>
      </c>
      <c r="J8649" s="43"/>
      <c r="K8649" s="1"/>
    </row>
    <row r="8650" spans="1:11">
      <c r="A8650" s="29">
        <v>41119</v>
      </c>
      <c r="B8650" s="30">
        <v>3</v>
      </c>
      <c r="C8650" s="30" t="s">
        <v>8</v>
      </c>
      <c r="D8650" s="30">
        <v>24</v>
      </c>
      <c r="E8650" s="50" t="str">
        <f t="shared" si="402"/>
        <v>July</v>
      </c>
      <c r="F8650" s="14" t="str">
        <f t="shared" si="403"/>
        <v>Sunday</v>
      </c>
      <c r="G8650" s="15">
        <f>$D8650*VLOOKUP($A8650,Price_Table,MATCH($C8650,$A$6:$K$6,0),1)</f>
        <v>576</v>
      </c>
      <c r="H8650" s="15">
        <f>D8650*VLOOKUP(A8650,Cost_Table,MATCH(C8650,M$6:W$6,0),1)</f>
        <v>384</v>
      </c>
      <c r="I8650" s="15">
        <f t="shared" si="404"/>
        <v>192</v>
      </c>
      <c r="J8650" s="43"/>
      <c r="K8650" s="1"/>
    </row>
    <row r="8651" spans="1:11">
      <c r="A8651" s="29">
        <v>41120</v>
      </c>
      <c r="B8651" s="30">
        <v>3</v>
      </c>
      <c r="C8651" s="30" t="s">
        <v>8</v>
      </c>
      <c r="D8651" s="30">
        <v>20</v>
      </c>
      <c r="E8651" s="50" t="str">
        <f t="shared" si="402"/>
        <v>July</v>
      </c>
      <c r="F8651" s="14" t="str">
        <f t="shared" si="403"/>
        <v>Monday</v>
      </c>
      <c r="G8651" s="15">
        <f>$D8651*VLOOKUP($A8651,Price_Table,MATCH($C8651,$A$6:$K$6,0),1)</f>
        <v>480</v>
      </c>
      <c r="H8651" s="15">
        <f>D8651*VLOOKUP(A8651,Cost_Table,MATCH(C8651,M$6:W$6,0),1)</f>
        <v>320</v>
      </c>
      <c r="I8651" s="15">
        <f t="shared" si="404"/>
        <v>160</v>
      </c>
      <c r="J8651" s="43"/>
      <c r="K8651" s="1"/>
    </row>
    <row r="8652" spans="1:11">
      <c r="A8652" s="29">
        <v>41121</v>
      </c>
      <c r="B8652" s="30">
        <v>3</v>
      </c>
      <c r="C8652" s="30" t="s">
        <v>8</v>
      </c>
      <c r="D8652" s="30">
        <v>24</v>
      </c>
      <c r="E8652" s="50" t="str">
        <f t="shared" si="402"/>
        <v>July</v>
      </c>
      <c r="F8652" s="14" t="str">
        <f t="shared" si="403"/>
        <v>Tuesday</v>
      </c>
      <c r="G8652" s="15">
        <f>$D8652*VLOOKUP($A8652,Price_Table,MATCH($C8652,$A$6:$K$6,0),1)</f>
        <v>576</v>
      </c>
      <c r="H8652" s="15">
        <f>D8652*VLOOKUP(A8652,Cost_Table,MATCH(C8652,M$6:W$6,0),1)</f>
        <v>384</v>
      </c>
      <c r="I8652" s="15">
        <f t="shared" si="404"/>
        <v>192</v>
      </c>
      <c r="J8652" s="43"/>
      <c r="K8652" s="1"/>
    </row>
    <row r="8653" spans="1:11">
      <c r="A8653" s="29">
        <v>41122</v>
      </c>
      <c r="B8653" s="30">
        <v>3</v>
      </c>
      <c r="C8653" s="30" t="s">
        <v>8</v>
      </c>
      <c r="D8653" s="30">
        <v>33</v>
      </c>
      <c r="E8653" s="50" t="str">
        <f t="shared" si="402"/>
        <v>August</v>
      </c>
      <c r="F8653" s="14" t="str">
        <f t="shared" si="403"/>
        <v>Wednesday</v>
      </c>
      <c r="G8653" s="15">
        <f>$D8653*VLOOKUP($A8653,Price_Table,MATCH($C8653,$A$6:$K$6,0),1)</f>
        <v>792</v>
      </c>
      <c r="H8653" s="15">
        <f>D8653*VLOOKUP(A8653,Cost_Table,MATCH(C8653,M$6:W$6,0),1)</f>
        <v>528</v>
      </c>
      <c r="I8653" s="15">
        <f t="shared" si="404"/>
        <v>264</v>
      </c>
      <c r="J8653" s="43"/>
      <c r="K8653" s="1"/>
    </row>
    <row r="8654" spans="1:11">
      <c r="A8654" s="29">
        <v>41123</v>
      </c>
      <c r="B8654" s="30">
        <v>3</v>
      </c>
      <c r="C8654" s="30" t="s">
        <v>8</v>
      </c>
      <c r="D8654" s="30">
        <v>30</v>
      </c>
      <c r="E8654" s="50" t="str">
        <f t="shared" si="402"/>
        <v>August</v>
      </c>
      <c r="F8654" s="14" t="str">
        <f t="shared" si="403"/>
        <v>Thursday</v>
      </c>
      <c r="G8654" s="15">
        <f>$D8654*VLOOKUP($A8654,Price_Table,MATCH($C8654,$A$6:$K$6,0),1)</f>
        <v>720</v>
      </c>
      <c r="H8654" s="15">
        <f>D8654*VLOOKUP(A8654,Cost_Table,MATCH(C8654,M$6:W$6,0),1)</f>
        <v>480</v>
      </c>
      <c r="I8654" s="15">
        <f t="shared" si="404"/>
        <v>240</v>
      </c>
      <c r="J8654" s="43"/>
      <c r="K8654" s="1"/>
    </row>
    <row r="8655" spans="1:11">
      <c r="A8655" s="29">
        <v>41124</v>
      </c>
      <c r="B8655" s="30">
        <v>3</v>
      </c>
      <c r="C8655" s="30" t="s">
        <v>8</v>
      </c>
      <c r="D8655" s="30">
        <v>29</v>
      </c>
      <c r="E8655" s="50" t="str">
        <f t="shared" si="402"/>
        <v>August</v>
      </c>
      <c r="F8655" s="14" t="str">
        <f t="shared" si="403"/>
        <v>Friday</v>
      </c>
      <c r="G8655" s="15">
        <f>$D8655*VLOOKUP($A8655,Price_Table,MATCH($C8655,$A$6:$K$6,0),1)</f>
        <v>696</v>
      </c>
      <c r="H8655" s="15">
        <f>D8655*VLOOKUP(A8655,Cost_Table,MATCH(C8655,M$6:W$6,0),1)</f>
        <v>464</v>
      </c>
      <c r="I8655" s="15">
        <f t="shared" si="404"/>
        <v>232</v>
      </c>
      <c r="J8655" s="43"/>
      <c r="K8655" s="1"/>
    </row>
    <row r="8656" spans="1:11">
      <c r="A8656" s="29">
        <v>41125</v>
      </c>
      <c r="B8656" s="30">
        <v>3</v>
      </c>
      <c r="C8656" s="30" t="s">
        <v>8</v>
      </c>
      <c r="D8656" s="30">
        <v>18</v>
      </c>
      <c r="E8656" s="50" t="str">
        <f t="shared" si="402"/>
        <v>August</v>
      </c>
      <c r="F8656" s="14" t="str">
        <f t="shared" si="403"/>
        <v>Saturday</v>
      </c>
      <c r="G8656" s="15">
        <f>$D8656*VLOOKUP($A8656,Price_Table,MATCH($C8656,$A$6:$K$6,0),1)</f>
        <v>432</v>
      </c>
      <c r="H8656" s="15">
        <f>D8656*VLOOKUP(A8656,Cost_Table,MATCH(C8656,M$6:W$6,0),1)</f>
        <v>288</v>
      </c>
      <c r="I8656" s="15">
        <f t="shared" si="404"/>
        <v>144</v>
      </c>
      <c r="J8656" s="43"/>
      <c r="K8656" s="1"/>
    </row>
    <row r="8657" spans="1:11">
      <c r="A8657" s="29">
        <v>41126</v>
      </c>
      <c r="B8657" s="30">
        <v>3</v>
      </c>
      <c r="C8657" s="30" t="s">
        <v>8</v>
      </c>
      <c r="D8657" s="30">
        <v>34</v>
      </c>
      <c r="E8657" s="50" t="str">
        <f t="shared" si="402"/>
        <v>August</v>
      </c>
      <c r="F8657" s="14" t="str">
        <f t="shared" si="403"/>
        <v>Sunday</v>
      </c>
      <c r="G8657" s="15">
        <f>$D8657*VLOOKUP($A8657,Price_Table,MATCH($C8657,$A$6:$K$6,0),1)</f>
        <v>816</v>
      </c>
      <c r="H8657" s="15">
        <f>D8657*VLOOKUP(A8657,Cost_Table,MATCH(C8657,M$6:W$6,0),1)</f>
        <v>544</v>
      </c>
      <c r="I8657" s="15">
        <f t="shared" si="404"/>
        <v>272</v>
      </c>
      <c r="J8657" s="43"/>
      <c r="K8657" s="1"/>
    </row>
    <row r="8658" spans="1:11">
      <c r="A8658" s="29">
        <v>41127</v>
      </c>
      <c r="B8658" s="30">
        <v>3</v>
      </c>
      <c r="C8658" s="30" t="s">
        <v>8</v>
      </c>
      <c r="D8658" s="30">
        <v>24</v>
      </c>
      <c r="E8658" s="50" t="str">
        <f t="shared" si="402"/>
        <v>August</v>
      </c>
      <c r="F8658" s="14" t="str">
        <f t="shared" si="403"/>
        <v>Monday</v>
      </c>
      <c r="G8658" s="15">
        <f>$D8658*VLOOKUP($A8658,Price_Table,MATCH($C8658,$A$6:$K$6,0),1)</f>
        <v>576</v>
      </c>
      <c r="H8658" s="15">
        <f>D8658*VLOOKUP(A8658,Cost_Table,MATCH(C8658,M$6:W$6,0),1)</f>
        <v>384</v>
      </c>
      <c r="I8658" s="15">
        <f t="shared" si="404"/>
        <v>192</v>
      </c>
      <c r="J8658" s="43"/>
      <c r="K8658" s="1"/>
    </row>
    <row r="8659" spans="1:11">
      <c r="A8659" s="29">
        <v>41128</v>
      </c>
      <c r="B8659" s="30">
        <v>3</v>
      </c>
      <c r="C8659" s="30" t="s">
        <v>8</v>
      </c>
      <c r="D8659" s="30">
        <v>31</v>
      </c>
      <c r="E8659" s="50" t="str">
        <f t="shared" si="402"/>
        <v>August</v>
      </c>
      <c r="F8659" s="14" t="str">
        <f t="shared" si="403"/>
        <v>Tuesday</v>
      </c>
      <c r="G8659" s="15">
        <f>$D8659*VLOOKUP($A8659,Price_Table,MATCH($C8659,$A$6:$K$6,0),1)</f>
        <v>744</v>
      </c>
      <c r="H8659" s="15">
        <f>D8659*VLOOKUP(A8659,Cost_Table,MATCH(C8659,M$6:W$6,0),1)</f>
        <v>496</v>
      </c>
      <c r="I8659" s="15">
        <f t="shared" si="404"/>
        <v>248</v>
      </c>
      <c r="J8659" s="43"/>
      <c r="K8659" s="1"/>
    </row>
    <row r="8660" spans="1:11">
      <c r="A8660" s="29">
        <v>41129</v>
      </c>
      <c r="B8660" s="30">
        <v>3</v>
      </c>
      <c r="C8660" s="30" t="s">
        <v>8</v>
      </c>
      <c r="D8660" s="30">
        <v>26</v>
      </c>
      <c r="E8660" s="50" t="str">
        <f t="shared" si="402"/>
        <v>August</v>
      </c>
      <c r="F8660" s="14" t="str">
        <f t="shared" si="403"/>
        <v>Wednesday</v>
      </c>
      <c r="G8660" s="15">
        <f>$D8660*VLOOKUP($A8660,Price_Table,MATCH($C8660,$A$6:$K$6,0),1)</f>
        <v>624</v>
      </c>
      <c r="H8660" s="15">
        <f>D8660*VLOOKUP(A8660,Cost_Table,MATCH(C8660,M$6:W$6,0),1)</f>
        <v>416</v>
      </c>
      <c r="I8660" s="15">
        <f t="shared" si="404"/>
        <v>208</v>
      </c>
      <c r="J8660" s="43"/>
      <c r="K8660" s="1"/>
    </row>
    <row r="8661" spans="1:11">
      <c r="A8661" s="29">
        <v>41130</v>
      </c>
      <c r="B8661" s="30">
        <v>3</v>
      </c>
      <c r="C8661" s="30" t="s">
        <v>8</v>
      </c>
      <c r="D8661" s="30">
        <v>25</v>
      </c>
      <c r="E8661" s="50" t="str">
        <f t="shared" si="402"/>
        <v>August</v>
      </c>
      <c r="F8661" s="14" t="str">
        <f t="shared" si="403"/>
        <v>Thursday</v>
      </c>
      <c r="G8661" s="15">
        <f>$D8661*VLOOKUP($A8661,Price_Table,MATCH($C8661,$A$6:$K$6,0),1)</f>
        <v>600</v>
      </c>
      <c r="H8661" s="15">
        <f>D8661*VLOOKUP(A8661,Cost_Table,MATCH(C8661,M$6:W$6,0),1)</f>
        <v>400</v>
      </c>
      <c r="I8661" s="15">
        <f t="shared" si="404"/>
        <v>200</v>
      </c>
      <c r="J8661" s="43"/>
      <c r="K8661" s="1"/>
    </row>
    <row r="8662" spans="1:11">
      <c r="A8662" s="29">
        <v>41131</v>
      </c>
      <c r="B8662" s="30">
        <v>3</v>
      </c>
      <c r="C8662" s="30" t="s">
        <v>8</v>
      </c>
      <c r="D8662" s="30">
        <v>30</v>
      </c>
      <c r="E8662" s="50" t="str">
        <f t="shared" si="402"/>
        <v>August</v>
      </c>
      <c r="F8662" s="14" t="str">
        <f t="shared" si="403"/>
        <v>Friday</v>
      </c>
      <c r="G8662" s="15">
        <f>$D8662*VLOOKUP($A8662,Price_Table,MATCH($C8662,$A$6:$K$6,0),1)</f>
        <v>720</v>
      </c>
      <c r="H8662" s="15">
        <f>D8662*VLOOKUP(A8662,Cost_Table,MATCH(C8662,M$6:W$6,0),1)</f>
        <v>480</v>
      </c>
      <c r="I8662" s="15">
        <f t="shared" si="404"/>
        <v>240</v>
      </c>
      <c r="J8662" s="43"/>
      <c r="K8662" s="1"/>
    </row>
    <row r="8663" spans="1:11">
      <c r="A8663" s="29">
        <v>41132</v>
      </c>
      <c r="B8663" s="30">
        <v>3</v>
      </c>
      <c r="C8663" s="30" t="s">
        <v>8</v>
      </c>
      <c r="D8663" s="30">
        <v>35</v>
      </c>
      <c r="E8663" s="50" t="str">
        <f t="shared" ref="E8663:E8726" si="405">TEXT(A8663,"mmmm")</f>
        <v>August</v>
      </c>
      <c r="F8663" s="14" t="str">
        <f t="shared" ref="F8663:F8726" si="406">TEXT(A8663,"dddd")</f>
        <v>Saturday</v>
      </c>
      <c r="G8663" s="15">
        <f>$D8663*VLOOKUP($A8663,Price_Table,MATCH($C8663,$A$6:$K$6,0),1)</f>
        <v>840</v>
      </c>
      <c r="H8663" s="15">
        <f>D8663*VLOOKUP(A8663,Cost_Table,MATCH(C8663,M$6:W$6,0),1)</f>
        <v>560</v>
      </c>
      <c r="I8663" s="15">
        <f t="shared" ref="I8663:I8726" si="407">G8663-H8663</f>
        <v>280</v>
      </c>
      <c r="J8663" s="43"/>
      <c r="K8663" s="1"/>
    </row>
    <row r="8664" spans="1:11">
      <c r="A8664" s="29">
        <v>41133</v>
      </c>
      <c r="B8664" s="30">
        <v>3</v>
      </c>
      <c r="C8664" s="30" t="s">
        <v>8</v>
      </c>
      <c r="D8664" s="30">
        <v>15</v>
      </c>
      <c r="E8664" s="50" t="str">
        <f t="shared" si="405"/>
        <v>August</v>
      </c>
      <c r="F8664" s="14" t="str">
        <f t="shared" si="406"/>
        <v>Sunday</v>
      </c>
      <c r="G8664" s="15">
        <f>$D8664*VLOOKUP($A8664,Price_Table,MATCH($C8664,$A$6:$K$6,0),1)</f>
        <v>360</v>
      </c>
      <c r="H8664" s="15">
        <f>D8664*VLOOKUP(A8664,Cost_Table,MATCH(C8664,M$6:W$6,0),1)</f>
        <v>240</v>
      </c>
      <c r="I8664" s="15">
        <f t="shared" si="407"/>
        <v>120</v>
      </c>
      <c r="J8664" s="43"/>
      <c r="K8664" s="1"/>
    </row>
    <row r="8665" spans="1:11">
      <c r="A8665" s="29">
        <v>41134</v>
      </c>
      <c r="B8665" s="30">
        <v>3</v>
      </c>
      <c r="C8665" s="30" t="s">
        <v>8</v>
      </c>
      <c r="D8665" s="30">
        <v>22</v>
      </c>
      <c r="E8665" s="50" t="str">
        <f t="shared" si="405"/>
        <v>August</v>
      </c>
      <c r="F8665" s="14" t="str">
        <f t="shared" si="406"/>
        <v>Monday</v>
      </c>
      <c r="G8665" s="15">
        <f>$D8665*VLOOKUP($A8665,Price_Table,MATCH($C8665,$A$6:$K$6,0),1)</f>
        <v>528</v>
      </c>
      <c r="H8665" s="15">
        <f>D8665*VLOOKUP(A8665,Cost_Table,MATCH(C8665,M$6:W$6,0),1)</f>
        <v>352</v>
      </c>
      <c r="I8665" s="15">
        <f t="shared" si="407"/>
        <v>176</v>
      </c>
      <c r="J8665" s="43"/>
      <c r="K8665" s="1"/>
    </row>
    <row r="8666" spans="1:11">
      <c r="A8666" s="29">
        <v>41135</v>
      </c>
      <c r="B8666" s="30">
        <v>3</v>
      </c>
      <c r="C8666" s="30" t="s">
        <v>8</v>
      </c>
      <c r="D8666" s="30">
        <v>26</v>
      </c>
      <c r="E8666" s="50" t="str">
        <f t="shared" si="405"/>
        <v>August</v>
      </c>
      <c r="F8666" s="14" t="str">
        <f t="shared" si="406"/>
        <v>Tuesday</v>
      </c>
      <c r="G8666" s="15">
        <f>$D8666*VLOOKUP($A8666,Price_Table,MATCH($C8666,$A$6:$K$6,0),1)</f>
        <v>624</v>
      </c>
      <c r="H8666" s="15">
        <f>D8666*VLOOKUP(A8666,Cost_Table,MATCH(C8666,M$6:W$6,0),1)</f>
        <v>416</v>
      </c>
      <c r="I8666" s="15">
        <f t="shared" si="407"/>
        <v>208</v>
      </c>
      <c r="J8666" s="43"/>
      <c r="K8666" s="1"/>
    </row>
    <row r="8667" spans="1:11">
      <c r="A8667" s="29">
        <v>41136</v>
      </c>
      <c r="B8667" s="30">
        <v>3</v>
      </c>
      <c r="C8667" s="30" t="s">
        <v>8</v>
      </c>
      <c r="D8667" s="30">
        <v>28</v>
      </c>
      <c r="E8667" s="50" t="str">
        <f t="shared" si="405"/>
        <v>August</v>
      </c>
      <c r="F8667" s="14" t="str">
        <f t="shared" si="406"/>
        <v>Wednesday</v>
      </c>
      <c r="G8667" s="15">
        <f>$D8667*VLOOKUP($A8667,Price_Table,MATCH($C8667,$A$6:$K$6,0),1)</f>
        <v>672</v>
      </c>
      <c r="H8667" s="15">
        <f>D8667*VLOOKUP(A8667,Cost_Table,MATCH(C8667,M$6:W$6,0),1)</f>
        <v>448</v>
      </c>
      <c r="I8667" s="15">
        <f t="shared" si="407"/>
        <v>224</v>
      </c>
      <c r="J8667" s="43"/>
      <c r="K8667" s="1"/>
    </row>
    <row r="8668" spans="1:11">
      <c r="A8668" s="29">
        <v>41137</v>
      </c>
      <c r="B8668" s="30">
        <v>3</v>
      </c>
      <c r="C8668" s="30" t="s">
        <v>8</v>
      </c>
      <c r="D8668" s="30">
        <v>22</v>
      </c>
      <c r="E8668" s="50" t="str">
        <f t="shared" si="405"/>
        <v>August</v>
      </c>
      <c r="F8668" s="14" t="str">
        <f t="shared" si="406"/>
        <v>Thursday</v>
      </c>
      <c r="G8668" s="15">
        <f>$D8668*VLOOKUP($A8668,Price_Table,MATCH($C8668,$A$6:$K$6,0),1)</f>
        <v>528</v>
      </c>
      <c r="H8668" s="15">
        <f>D8668*VLOOKUP(A8668,Cost_Table,MATCH(C8668,M$6:W$6,0),1)</f>
        <v>352</v>
      </c>
      <c r="I8668" s="15">
        <f t="shared" si="407"/>
        <v>176</v>
      </c>
      <c r="J8668" s="43"/>
      <c r="K8668" s="1"/>
    </row>
    <row r="8669" spans="1:11">
      <c r="A8669" s="29">
        <v>41138</v>
      </c>
      <c r="B8669" s="30">
        <v>3</v>
      </c>
      <c r="C8669" s="30" t="s">
        <v>8</v>
      </c>
      <c r="D8669" s="30">
        <v>26</v>
      </c>
      <c r="E8669" s="50" t="str">
        <f t="shared" si="405"/>
        <v>August</v>
      </c>
      <c r="F8669" s="14" t="str">
        <f t="shared" si="406"/>
        <v>Friday</v>
      </c>
      <c r="G8669" s="15">
        <f>$D8669*VLOOKUP($A8669,Price_Table,MATCH($C8669,$A$6:$K$6,0),1)</f>
        <v>624</v>
      </c>
      <c r="H8669" s="15">
        <f>D8669*VLOOKUP(A8669,Cost_Table,MATCH(C8669,M$6:W$6,0),1)</f>
        <v>416</v>
      </c>
      <c r="I8669" s="15">
        <f t="shared" si="407"/>
        <v>208</v>
      </c>
      <c r="J8669" s="43"/>
      <c r="K8669" s="1"/>
    </row>
    <row r="8670" spans="1:11">
      <c r="A8670" s="29">
        <v>41139</v>
      </c>
      <c r="B8670" s="30">
        <v>3</v>
      </c>
      <c r="C8670" s="30" t="s">
        <v>8</v>
      </c>
      <c r="D8670" s="30">
        <v>25</v>
      </c>
      <c r="E8670" s="50" t="str">
        <f t="shared" si="405"/>
        <v>August</v>
      </c>
      <c r="F8670" s="14" t="str">
        <f t="shared" si="406"/>
        <v>Saturday</v>
      </c>
      <c r="G8670" s="15">
        <f>$D8670*VLOOKUP($A8670,Price_Table,MATCH($C8670,$A$6:$K$6,0),1)</f>
        <v>600</v>
      </c>
      <c r="H8670" s="15">
        <f>D8670*VLOOKUP(A8670,Cost_Table,MATCH(C8670,M$6:W$6,0),1)</f>
        <v>400</v>
      </c>
      <c r="I8670" s="15">
        <f t="shared" si="407"/>
        <v>200</v>
      </c>
      <c r="J8670" s="43"/>
      <c r="K8670" s="1"/>
    </row>
    <row r="8671" spans="1:11">
      <c r="A8671" s="29">
        <v>41140</v>
      </c>
      <c r="B8671" s="30">
        <v>3</v>
      </c>
      <c r="C8671" s="30" t="s">
        <v>8</v>
      </c>
      <c r="D8671" s="30">
        <v>29</v>
      </c>
      <c r="E8671" s="50" t="str">
        <f t="shared" si="405"/>
        <v>August</v>
      </c>
      <c r="F8671" s="14" t="str">
        <f t="shared" si="406"/>
        <v>Sunday</v>
      </c>
      <c r="G8671" s="15">
        <f>$D8671*VLOOKUP($A8671,Price_Table,MATCH($C8671,$A$6:$K$6,0),1)</f>
        <v>696</v>
      </c>
      <c r="H8671" s="15">
        <f>D8671*VLOOKUP(A8671,Cost_Table,MATCH(C8671,M$6:W$6,0),1)</f>
        <v>464</v>
      </c>
      <c r="I8671" s="15">
        <f t="shared" si="407"/>
        <v>232</v>
      </c>
      <c r="J8671" s="43"/>
      <c r="K8671" s="1"/>
    </row>
    <row r="8672" spans="1:11">
      <c r="A8672" s="29">
        <v>41141</v>
      </c>
      <c r="B8672" s="30">
        <v>3</v>
      </c>
      <c r="C8672" s="30" t="s">
        <v>8</v>
      </c>
      <c r="D8672" s="30">
        <v>32</v>
      </c>
      <c r="E8672" s="50" t="str">
        <f t="shared" si="405"/>
        <v>August</v>
      </c>
      <c r="F8672" s="14" t="str">
        <f t="shared" si="406"/>
        <v>Monday</v>
      </c>
      <c r="G8672" s="15">
        <f>$D8672*VLOOKUP($A8672,Price_Table,MATCH($C8672,$A$6:$K$6,0),1)</f>
        <v>768</v>
      </c>
      <c r="H8672" s="15">
        <f>D8672*VLOOKUP(A8672,Cost_Table,MATCH(C8672,M$6:W$6,0),1)</f>
        <v>512</v>
      </c>
      <c r="I8672" s="15">
        <f t="shared" si="407"/>
        <v>256</v>
      </c>
      <c r="J8672" s="43"/>
      <c r="K8672" s="1"/>
    </row>
    <row r="8673" spans="1:11">
      <c r="A8673" s="29">
        <v>41142</v>
      </c>
      <c r="B8673" s="30">
        <v>3</v>
      </c>
      <c r="C8673" s="30" t="s">
        <v>8</v>
      </c>
      <c r="D8673" s="30">
        <v>30</v>
      </c>
      <c r="E8673" s="50" t="str">
        <f t="shared" si="405"/>
        <v>August</v>
      </c>
      <c r="F8673" s="14" t="str">
        <f t="shared" si="406"/>
        <v>Tuesday</v>
      </c>
      <c r="G8673" s="15">
        <f>$D8673*VLOOKUP($A8673,Price_Table,MATCH($C8673,$A$6:$K$6,0),1)</f>
        <v>720</v>
      </c>
      <c r="H8673" s="15">
        <f>D8673*VLOOKUP(A8673,Cost_Table,MATCH(C8673,M$6:W$6,0),1)</f>
        <v>480</v>
      </c>
      <c r="I8673" s="15">
        <f t="shared" si="407"/>
        <v>240</v>
      </c>
      <c r="J8673" s="43"/>
      <c r="K8673" s="1"/>
    </row>
    <row r="8674" spans="1:11">
      <c r="A8674" s="29">
        <v>41143</v>
      </c>
      <c r="B8674" s="30">
        <v>3</v>
      </c>
      <c r="C8674" s="30" t="s">
        <v>8</v>
      </c>
      <c r="D8674" s="30">
        <v>33</v>
      </c>
      <c r="E8674" s="50" t="str">
        <f t="shared" si="405"/>
        <v>August</v>
      </c>
      <c r="F8674" s="14" t="str">
        <f t="shared" si="406"/>
        <v>Wednesday</v>
      </c>
      <c r="G8674" s="15">
        <f>$D8674*VLOOKUP($A8674,Price_Table,MATCH($C8674,$A$6:$K$6,0),1)</f>
        <v>792</v>
      </c>
      <c r="H8674" s="15">
        <f>D8674*VLOOKUP(A8674,Cost_Table,MATCH(C8674,M$6:W$6,0),1)</f>
        <v>528</v>
      </c>
      <c r="I8674" s="15">
        <f t="shared" si="407"/>
        <v>264</v>
      </c>
      <c r="J8674" s="43"/>
      <c r="K8674" s="1"/>
    </row>
    <row r="8675" spans="1:11">
      <c r="A8675" s="29">
        <v>41144</v>
      </c>
      <c r="B8675" s="30">
        <v>3</v>
      </c>
      <c r="C8675" s="30" t="s">
        <v>8</v>
      </c>
      <c r="D8675" s="30">
        <v>29</v>
      </c>
      <c r="E8675" s="50" t="str">
        <f t="shared" si="405"/>
        <v>August</v>
      </c>
      <c r="F8675" s="14" t="str">
        <f t="shared" si="406"/>
        <v>Thursday</v>
      </c>
      <c r="G8675" s="15">
        <f>$D8675*VLOOKUP($A8675,Price_Table,MATCH($C8675,$A$6:$K$6,0),1)</f>
        <v>696</v>
      </c>
      <c r="H8675" s="15">
        <f>D8675*VLOOKUP(A8675,Cost_Table,MATCH(C8675,M$6:W$6,0),1)</f>
        <v>464</v>
      </c>
      <c r="I8675" s="15">
        <f t="shared" si="407"/>
        <v>232</v>
      </c>
      <c r="J8675" s="43"/>
      <c r="K8675" s="1"/>
    </row>
    <row r="8676" spans="1:11">
      <c r="A8676" s="29">
        <v>41145</v>
      </c>
      <c r="B8676" s="30">
        <v>3</v>
      </c>
      <c r="C8676" s="30" t="s">
        <v>8</v>
      </c>
      <c r="D8676" s="30">
        <v>24</v>
      </c>
      <c r="E8676" s="50" t="str">
        <f t="shared" si="405"/>
        <v>August</v>
      </c>
      <c r="F8676" s="14" t="str">
        <f t="shared" si="406"/>
        <v>Friday</v>
      </c>
      <c r="G8676" s="15">
        <f>$D8676*VLOOKUP($A8676,Price_Table,MATCH($C8676,$A$6:$K$6,0),1)</f>
        <v>576</v>
      </c>
      <c r="H8676" s="15">
        <f>D8676*VLOOKUP(A8676,Cost_Table,MATCH(C8676,M$6:W$6,0),1)</f>
        <v>384</v>
      </c>
      <c r="I8676" s="15">
        <f t="shared" si="407"/>
        <v>192</v>
      </c>
      <c r="J8676" s="43"/>
      <c r="K8676" s="1"/>
    </row>
    <row r="8677" spans="1:11">
      <c r="A8677" s="29">
        <v>41146</v>
      </c>
      <c r="B8677" s="30">
        <v>3</v>
      </c>
      <c r="C8677" s="30" t="s">
        <v>8</v>
      </c>
      <c r="D8677" s="30">
        <v>34</v>
      </c>
      <c r="E8677" s="50" t="str">
        <f t="shared" si="405"/>
        <v>August</v>
      </c>
      <c r="F8677" s="14" t="str">
        <f t="shared" si="406"/>
        <v>Saturday</v>
      </c>
      <c r="G8677" s="15">
        <f>$D8677*VLOOKUP($A8677,Price_Table,MATCH($C8677,$A$6:$K$6,0),1)</f>
        <v>816</v>
      </c>
      <c r="H8677" s="15">
        <f>D8677*VLOOKUP(A8677,Cost_Table,MATCH(C8677,M$6:W$6,0),1)</f>
        <v>544</v>
      </c>
      <c r="I8677" s="15">
        <f t="shared" si="407"/>
        <v>272</v>
      </c>
      <c r="J8677" s="43"/>
      <c r="K8677" s="1"/>
    </row>
    <row r="8678" spans="1:11">
      <c r="A8678" s="29">
        <v>41147</v>
      </c>
      <c r="B8678" s="30">
        <v>3</v>
      </c>
      <c r="C8678" s="30" t="s">
        <v>8</v>
      </c>
      <c r="D8678" s="30">
        <v>30</v>
      </c>
      <c r="E8678" s="50" t="str">
        <f t="shared" si="405"/>
        <v>August</v>
      </c>
      <c r="F8678" s="14" t="str">
        <f t="shared" si="406"/>
        <v>Sunday</v>
      </c>
      <c r="G8678" s="15">
        <f>$D8678*VLOOKUP($A8678,Price_Table,MATCH($C8678,$A$6:$K$6,0),1)</f>
        <v>720</v>
      </c>
      <c r="H8678" s="15">
        <f>D8678*VLOOKUP(A8678,Cost_Table,MATCH(C8678,M$6:W$6,0),1)</f>
        <v>480</v>
      </c>
      <c r="I8678" s="15">
        <f t="shared" si="407"/>
        <v>240</v>
      </c>
      <c r="J8678" s="43"/>
      <c r="K8678" s="1"/>
    </row>
    <row r="8679" spans="1:11">
      <c r="A8679" s="29">
        <v>41148</v>
      </c>
      <c r="B8679" s="30">
        <v>3</v>
      </c>
      <c r="C8679" s="30" t="s">
        <v>8</v>
      </c>
      <c r="D8679" s="30">
        <v>22</v>
      </c>
      <c r="E8679" s="50" t="str">
        <f t="shared" si="405"/>
        <v>August</v>
      </c>
      <c r="F8679" s="14" t="str">
        <f t="shared" si="406"/>
        <v>Monday</v>
      </c>
      <c r="G8679" s="15">
        <f>$D8679*VLOOKUP($A8679,Price_Table,MATCH($C8679,$A$6:$K$6,0),1)</f>
        <v>528</v>
      </c>
      <c r="H8679" s="15">
        <f>D8679*VLOOKUP(A8679,Cost_Table,MATCH(C8679,M$6:W$6,0),1)</f>
        <v>352</v>
      </c>
      <c r="I8679" s="15">
        <f t="shared" si="407"/>
        <v>176</v>
      </c>
      <c r="J8679" s="43"/>
      <c r="K8679" s="1"/>
    </row>
    <row r="8680" spans="1:11">
      <c r="A8680" s="29">
        <v>41149</v>
      </c>
      <c r="B8680" s="30">
        <v>3</v>
      </c>
      <c r="C8680" s="30" t="s">
        <v>8</v>
      </c>
      <c r="D8680" s="30">
        <v>34</v>
      </c>
      <c r="E8680" s="50" t="str">
        <f t="shared" si="405"/>
        <v>August</v>
      </c>
      <c r="F8680" s="14" t="str">
        <f t="shared" si="406"/>
        <v>Tuesday</v>
      </c>
      <c r="G8680" s="15">
        <f>$D8680*VLOOKUP($A8680,Price_Table,MATCH($C8680,$A$6:$K$6,0),1)</f>
        <v>816</v>
      </c>
      <c r="H8680" s="15">
        <f>D8680*VLOOKUP(A8680,Cost_Table,MATCH(C8680,M$6:W$6,0),1)</f>
        <v>544</v>
      </c>
      <c r="I8680" s="15">
        <f t="shared" si="407"/>
        <v>272</v>
      </c>
      <c r="J8680" s="43"/>
      <c r="K8680" s="1"/>
    </row>
    <row r="8681" spans="1:11">
      <c r="A8681" s="29">
        <v>41150</v>
      </c>
      <c r="B8681" s="30">
        <v>3</v>
      </c>
      <c r="C8681" s="30" t="s">
        <v>8</v>
      </c>
      <c r="D8681" s="30">
        <v>26</v>
      </c>
      <c r="E8681" s="50" t="str">
        <f t="shared" si="405"/>
        <v>August</v>
      </c>
      <c r="F8681" s="14" t="str">
        <f t="shared" si="406"/>
        <v>Wednesday</v>
      </c>
      <c r="G8681" s="15">
        <f>$D8681*VLOOKUP($A8681,Price_Table,MATCH($C8681,$A$6:$K$6,0),1)</f>
        <v>624</v>
      </c>
      <c r="H8681" s="15">
        <f>D8681*VLOOKUP(A8681,Cost_Table,MATCH(C8681,M$6:W$6,0),1)</f>
        <v>416</v>
      </c>
      <c r="I8681" s="15">
        <f t="shared" si="407"/>
        <v>208</v>
      </c>
      <c r="J8681" s="43"/>
      <c r="K8681" s="1"/>
    </row>
    <row r="8682" spans="1:11">
      <c r="A8682" s="29">
        <v>41151</v>
      </c>
      <c r="B8682" s="30">
        <v>3</v>
      </c>
      <c r="C8682" s="30" t="s">
        <v>8</v>
      </c>
      <c r="D8682" s="30">
        <v>21</v>
      </c>
      <c r="E8682" s="50" t="str">
        <f t="shared" si="405"/>
        <v>August</v>
      </c>
      <c r="F8682" s="14" t="str">
        <f t="shared" si="406"/>
        <v>Thursday</v>
      </c>
      <c r="G8682" s="15">
        <f>$D8682*VLOOKUP($A8682,Price_Table,MATCH($C8682,$A$6:$K$6,0),1)</f>
        <v>504</v>
      </c>
      <c r="H8682" s="15">
        <f>D8682*VLOOKUP(A8682,Cost_Table,MATCH(C8682,M$6:W$6,0),1)</f>
        <v>336</v>
      </c>
      <c r="I8682" s="15">
        <f t="shared" si="407"/>
        <v>168</v>
      </c>
      <c r="J8682" s="43"/>
      <c r="K8682" s="1"/>
    </row>
    <row r="8683" spans="1:11">
      <c r="A8683" s="29">
        <v>41152</v>
      </c>
      <c r="B8683" s="30">
        <v>3</v>
      </c>
      <c r="C8683" s="30" t="s">
        <v>8</v>
      </c>
      <c r="D8683" s="30">
        <v>29</v>
      </c>
      <c r="E8683" s="50" t="str">
        <f t="shared" si="405"/>
        <v>August</v>
      </c>
      <c r="F8683" s="14" t="str">
        <f t="shared" si="406"/>
        <v>Friday</v>
      </c>
      <c r="G8683" s="15">
        <f>$D8683*VLOOKUP($A8683,Price_Table,MATCH($C8683,$A$6:$K$6,0),1)</f>
        <v>696</v>
      </c>
      <c r="H8683" s="15">
        <f>D8683*VLOOKUP(A8683,Cost_Table,MATCH(C8683,M$6:W$6,0),1)</f>
        <v>464</v>
      </c>
      <c r="I8683" s="15">
        <f t="shared" si="407"/>
        <v>232</v>
      </c>
      <c r="J8683" s="43"/>
      <c r="K8683" s="1"/>
    </row>
    <row r="8684" spans="1:11">
      <c r="A8684" s="29">
        <v>41153</v>
      </c>
      <c r="B8684" s="30">
        <v>3</v>
      </c>
      <c r="C8684" s="30" t="s">
        <v>8</v>
      </c>
      <c r="D8684" s="30">
        <v>25</v>
      </c>
      <c r="E8684" s="50" t="str">
        <f t="shared" si="405"/>
        <v>September</v>
      </c>
      <c r="F8684" s="14" t="str">
        <f t="shared" si="406"/>
        <v>Saturday</v>
      </c>
      <c r="G8684" s="15">
        <f>$D8684*VLOOKUP($A8684,Price_Table,MATCH($C8684,$A$6:$K$6,0),1)</f>
        <v>600</v>
      </c>
      <c r="H8684" s="15">
        <f>D8684*VLOOKUP(A8684,Cost_Table,MATCH(C8684,M$6:W$6,0),1)</f>
        <v>400</v>
      </c>
      <c r="I8684" s="15">
        <f t="shared" si="407"/>
        <v>200</v>
      </c>
      <c r="J8684" s="43"/>
      <c r="K8684" s="1"/>
    </row>
    <row r="8685" spans="1:11">
      <c r="A8685" s="29">
        <v>41154</v>
      </c>
      <c r="B8685" s="30">
        <v>3</v>
      </c>
      <c r="C8685" s="30" t="s">
        <v>8</v>
      </c>
      <c r="D8685" s="30">
        <v>28</v>
      </c>
      <c r="E8685" s="50" t="str">
        <f t="shared" si="405"/>
        <v>September</v>
      </c>
      <c r="F8685" s="14" t="str">
        <f t="shared" si="406"/>
        <v>Sunday</v>
      </c>
      <c r="G8685" s="15">
        <f>$D8685*VLOOKUP($A8685,Price_Table,MATCH($C8685,$A$6:$K$6,0),1)</f>
        <v>672</v>
      </c>
      <c r="H8685" s="15">
        <f>D8685*VLOOKUP(A8685,Cost_Table,MATCH(C8685,M$6:W$6,0),1)</f>
        <v>448</v>
      </c>
      <c r="I8685" s="15">
        <f t="shared" si="407"/>
        <v>224</v>
      </c>
      <c r="J8685" s="43"/>
      <c r="K8685" s="1"/>
    </row>
    <row r="8686" spans="1:11">
      <c r="A8686" s="29">
        <v>41155</v>
      </c>
      <c r="B8686" s="30">
        <v>3</v>
      </c>
      <c r="C8686" s="30" t="s">
        <v>8</v>
      </c>
      <c r="D8686" s="30">
        <v>33</v>
      </c>
      <c r="E8686" s="50" t="str">
        <f t="shared" si="405"/>
        <v>September</v>
      </c>
      <c r="F8686" s="14" t="str">
        <f t="shared" si="406"/>
        <v>Monday</v>
      </c>
      <c r="G8686" s="15">
        <f>$D8686*VLOOKUP($A8686,Price_Table,MATCH($C8686,$A$6:$K$6,0),1)</f>
        <v>792</v>
      </c>
      <c r="H8686" s="15">
        <f>D8686*VLOOKUP(A8686,Cost_Table,MATCH(C8686,M$6:W$6,0),1)</f>
        <v>528</v>
      </c>
      <c r="I8686" s="15">
        <f t="shared" si="407"/>
        <v>264</v>
      </c>
      <c r="J8686" s="43"/>
      <c r="K8686" s="1"/>
    </row>
    <row r="8687" spans="1:11">
      <c r="A8687" s="29">
        <v>41156</v>
      </c>
      <c r="B8687" s="30">
        <v>3</v>
      </c>
      <c r="C8687" s="30" t="s">
        <v>8</v>
      </c>
      <c r="D8687" s="30">
        <v>23</v>
      </c>
      <c r="E8687" s="50" t="str">
        <f t="shared" si="405"/>
        <v>September</v>
      </c>
      <c r="F8687" s="14" t="str">
        <f t="shared" si="406"/>
        <v>Tuesday</v>
      </c>
      <c r="G8687" s="15">
        <f>$D8687*VLOOKUP($A8687,Price_Table,MATCH($C8687,$A$6:$K$6,0),1)</f>
        <v>552</v>
      </c>
      <c r="H8687" s="15">
        <f>D8687*VLOOKUP(A8687,Cost_Table,MATCH(C8687,M$6:W$6,0),1)</f>
        <v>368</v>
      </c>
      <c r="I8687" s="15">
        <f t="shared" si="407"/>
        <v>184</v>
      </c>
      <c r="J8687" s="43"/>
      <c r="K8687" s="1"/>
    </row>
    <row r="8688" spans="1:11">
      <c r="A8688" s="29">
        <v>41157</v>
      </c>
      <c r="B8688" s="30">
        <v>3</v>
      </c>
      <c r="C8688" s="30" t="s">
        <v>8</v>
      </c>
      <c r="D8688" s="30">
        <v>23</v>
      </c>
      <c r="E8688" s="50" t="str">
        <f t="shared" si="405"/>
        <v>September</v>
      </c>
      <c r="F8688" s="14" t="str">
        <f t="shared" si="406"/>
        <v>Wednesday</v>
      </c>
      <c r="G8688" s="15">
        <f>$D8688*VLOOKUP($A8688,Price_Table,MATCH($C8688,$A$6:$K$6,0),1)</f>
        <v>552</v>
      </c>
      <c r="H8688" s="15">
        <f>D8688*VLOOKUP(A8688,Cost_Table,MATCH(C8688,M$6:W$6,0),1)</f>
        <v>368</v>
      </c>
      <c r="I8688" s="15">
        <f t="shared" si="407"/>
        <v>184</v>
      </c>
      <c r="J8688" s="43"/>
      <c r="K8688" s="1"/>
    </row>
    <row r="8689" spans="1:11">
      <c r="A8689" s="29">
        <v>41158</v>
      </c>
      <c r="B8689" s="30">
        <v>3</v>
      </c>
      <c r="C8689" s="30" t="s">
        <v>8</v>
      </c>
      <c r="D8689" s="30">
        <v>27</v>
      </c>
      <c r="E8689" s="50" t="str">
        <f t="shared" si="405"/>
        <v>September</v>
      </c>
      <c r="F8689" s="14" t="str">
        <f t="shared" si="406"/>
        <v>Thursday</v>
      </c>
      <c r="G8689" s="15">
        <f>$D8689*VLOOKUP($A8689,Price_Table,MATCH($C8689,$A$6:$K$6,0),1)</f>
        <v>648</v>
      </c>
      <c r="H8689" s="15">
        <f>D8689*VLOOKUP(A8689,Cost_Table,MATCH(C8689,M$6:W$6,0),1)</f>
        <v>432</v>
      </c>
      <c r="I8689" s="15">
        <f t="shared" si="407"/>
        <v>216</v>
      </c>
      <c r="J8689" s="43"/>
      <c r="K8689" s="1"/>
    </row>
    <row r="8690" spans="1:11">
      <c r="A8690" s="29">
        <v>41159</v>
      </c>
      <c r="B8690" s="30">
        <v>3</v>
      </c>
      <c r="C8690" s="30" t="s">
        <v>8</v>
      </c>
      <c r="D8690" s="30">
        <v>34</v>
      </c>
      <c r="E8690" s="50" t="str">
        <f t="shared" si="405"/>
        <v>September</v>
      </c>
      <c r="F8690" s="14" t="str">
        <f t="shared" si="406"/>
        <v>Friday</v>
      </c>
      <c r="G8690" s="15">
        <f>$D8690*VLOOKUP($A8690,Price_Table,MATCH($C8690,$A$6:$K$6,0),1)</f>
        <v>816</v>
      </c>
      <c r="H8690" s="15">
        <f>D8690*VLOOKUP(A8690,Cost_Table,MATCH(C8690,M$6:W$6,0),1)</f>
        <v>544</v>
      </c>
      <c r="I8690" s="15">
        <f t="shared" si="407"/>
        <v>272</v>
      </c>
      <c r="J8690" s="43"/>
      <c r="K8690" s="1"/>
    </row>
    <row r="8691" spans="1:11">
      <c r="A8691" s="29">
        <v>41160</v>
      </c>
      <c r="B8691" s="30">
        <v>3</v>
      </c>
      <c r="C8691" s="30" t="s">
        <v>8</v>
      </c>
      <c r="D8691" s="30">
        <v>27</v>
      </c>
      <c r="E8691" s="50" t="str">
        <f t="shared" si="405"/>
        <v>September</v>
      </c>
      <c r="F8691" s="14" t="str">
        <f t="shared" si="406"/>
        <v>Saturday</v>
      </c>
      <c r="G8691" s="15">
        <f>$D8691*VLOOKUP($A8691,Price_Table,MATCH($C8691,$A$6:$K$6,0),1)</f>
        <v>648</v>
      </c>
      <c r="H8691" s="15">
        <f>D8691*VLOOKUP(A8691,Cost_Table,MATCH(C8691,M$6:W$6,0),1)</f>
        <v>432</v>
      </c>
      <c r="I8691" s="15">
        <f t="shared" si="407"/>
        <v>216</v>
      </c>
      <c r="J8691" s="43"/>
      <c r="K8691" s="1"/>
    </row>
    <row r="8692" spans="1:11">
      <c r="A8692" s="29">
        <v>41161</v>
      </c>
      <c r="B8692" s="30">
        <v>3</v>
      </c>
      <c r="C8692" s="30" t="s">
        <v>8</v>
      </c>
      <c r="D8692" s="30">
        <v>24</v>
      </c>
      <c r="E8692" s="50" t="str">
        <f t="shared" si="405"/>
        <v>September</v>
      </c>
      <c r="F8692" s="14" t="str">
        <f t="shared" si="406"/>
        <v>Sunday</v>
      </c>
      <c r="G8692" s="15">
        <f>$D8692*VLOOKUP($A8692,Price_Table,MATCH($C8692,$A$6:$K$6,0),1)</f>
        <v>576</v>
      </c>
      <c r="H8692" s="15">
        <f>D8692*VLOOKUP(A8692,Cost_Table,MATCH(C8692,M$6:W$6,0),1)</f>
        <v>384</v>
      </c>
      <c r="I8692" s="15">
        <f t="shared" si="407"/>
        <v>192</v>
      </c>
      <c r="J8692" s="43"/>
      <c r="K8692" s="1"/>
    </row>
    <row r="8693" spans="1:11">
      <c r="A8693" s="29">
        <v>41162</v>
      </c>
      <c r="B8693" s="30">
        <v>3</v>
      </c>
      <c r="C8693" s="30" t="s">
        <v>8</v>
      </c>
      <c r="D8693" s="30">
        <v>31</v>
      </c>
      <c r="E8693" s="50" t="str">
        <f t="shared" si="405"/>
        <v>September</v>
      </c>
      <c r="F8693" s="14" t="str">
        <f t="shared" si="406"/>
        <v>Monday</v>
      </c>
      <c r="G8693" s="15">
        <f>$D8693*VLOOKUP($A8693,Price_Table,MATCH($C8693,$A$6:$K$6,0),1)</f>
        <v>744</v>
      </c>
      <c r="H8693" s="15">
        <f>D8693*VLOOKUP(A8693,Cost_Table,MATCH(C8693,M$6:W$6,0),1)</f>
        <v>496</v>
      </c>
      <c r="I8693" s="15">
        <f t="shared" si="407"/>
        <v>248</v>
      </c>
      <c r="J8693" s="43"/>
      <c r="K8693" s="1"/>
    </row>
    <row r="8694" spans="1:11">
      <c r="A8694" s="29">
        <v>41163</v>
      </c>
      <c r="B8694" s="30">
        <v>3</v>
      </c>
      <c r="C8694" s="30" t="s">
        <v>8</v>
      </c>
      <c r="D8694" s="30">
        <v>21</v>
      </c>
      <c r="E8694" s="50" t="str">
        <f t="shared" si="405"/>
        <v>September</v>
      </c>
      <c r="F8694" s="14" t="str">
        <f t="shared" si="406"/>
        <v>Tuesday</v>
      </c>
      <c r="G8694" s="15">
        <f>$D8694*VLOOKUP($A8694,Price_Table,MATCH($C8694,$A$6:$K$6,0),1)</f>
        <v>504</v>
      </c>
      <c r="H8694" s="15">
        <f>D8694*VLOOKUP(A8694,Cost_Table,MATCH(C8694,M$6:W$6,0),1)</f>
        <v>336</v>
      </c>
      <c r="I8694" s="15">
        <f t="shared" si="407"/>
        <v>168</v>
      </c>
      <c r="J8694" s="43"/>
      <c r="K8694" s="1"/>
    </row>
    <row r="8695" spans="1:11">
      <c r="A8695" s="29">
        <v>41164</v>
      </c>
      <c r="B8695" s="30">
        <v>3</v>
      </c>
      <c r="C8695" s="30" t="s">
        <v>8</v>
      </c>
      <c r="D8695" s="30">
        <v>26</v>
      </c>
      <c r="E8695" s="50" t="str">
        <f t="shared" si="405"/>
        <v>September</v>
      </c>
      <c r="F8695" s="14" t="str">
        <f t="shared" si="406"/>
        <v>Wednesday</v>
      </c>
      <c r="G8695" s="15">
        <f>$D8695*VLOOKUP($A8695,Price_Table,MATCH($C8695,$A$6:$K$6,0),1)</f>
        <v>624</v>
      </c>
      <c r="H8695" s="15">
        <f>D8695*VLOOKUP(A8695,Cost_Table,MATCH(C8695,M$6:W$6,0),1)</f>
        <v>416</v>
      </c>
      <c r="I8695" s="15">
        <f t="shared" si="407"/>
        <v>208</v>
      </c>
      <c r="J8695" s="43"/>
      <c r="K8695" s="1"/>
    </row>
    <row r="8696" spans="1:11">
      <c r="A8696" s="29">
        <v>41165</v>
      </c>
      <c r="B8696" s="30">
        <v>3</v>
      </c>
      <c r="C8696" s="30" t="s">
        <v>8</v>
      </c>
      <c r="D8696" s="30">
        <v>33</v>
      </c>
      <c r="E8696" s="50" t="str">
        <f t="shared" si="405"/>
        <v>September</v>
      </c>
      <c r="F8696" s="14" t="str">
        <f t="shared" si="406"/>
        <v>Thursday</v>
      </c>
      <c r="G8696" s="15">
        <f>$D8696*VLOOKUP($A8696,Price_Table,MATCH($C8696,$A$6:$K$6,0),1)</f>
        <v>792</v>
      </c>
      <c r="H8696" s="15">
        <f>D8696*VLOOKUP(A8696,Cost_Table,MATCH(C8696,M$6:W$6,0),1)</f>
        <v>528</v>
      </c>
      <c r="I8696" s="15">
        <f t="shared" si="407"/>
        <v>264</v>
      </c>
      <c r="J8696" s="43"/>
      <c r="K8696" s="1"/>
    </row>
    <row r="8697" spans="1:11">
      <c r="A8697" s="29">
        <v>41166</v>
      </c>
      <c r="B8697" s="30">
        <v>3</v>
      </c>
      <c r="C8697" s="30" t="s">
        <v>8</v>
      </c>
      <c r="D8697" s="30">
        <v>30</v>
      </c>
      <c r="E8697" s="50" t="str">
        <f t="shared" si="405"/>
        <v>September</v>
      </c>
      <c r="F8697" s="14" t="str">
        <f t="shared" si="406"/>
        <v>Friday</v>
      </c>
      <c r="G8697" s="15">
        <f>$D8697*VLOOKUP($A8697,Price_Table,MATCH($C8697,$A$6:$K$6,0),1)</f>
        <v>720</v>
      </c>
      <c r="H8697" s="15">
        <f>D8697*VLOOKUP(A8697,Cost_Table,MATCH(C8697,M$6:W$6,0),1)</f>
        <v>480</v>
      </c>
      <c r="I8697" s="15">
        <f t="shared" si="407"/>
        <v>240</v>
      </c>
      <c r="J8697" s="43"/>
      <c r="K8697" s="1"/>
    </row>
    <row r="8698" spans="1:11">
      <c r="A8698" s="29">
        <v>41167</v>
      </c>
      <c r="B8698" s="30">
        <v>3</v>
      </c>
      <c r="C8698" s="30" t="s">
        <v>8</v>
      </c>
      <c r="D8698" s="30">
        <v>19</v>
      </c>
      <c r="E8698" s="50" t="str">
        <f t="shared" si="405"/>
        <v>September</v>
      </c>
      <c r="F8698" s="14" t="str">
        <f t="shared" si="406"/>
        <v>Saturday</v>
      </c>
      <c r="G8698" s="15">
        <f>$D8698*VLOOKUP($A8698,Price_Table,MATCH($C8698,$A$6:$K$6,0),1)</f>
        <v>456</v>
      </c>
      <c r="H8698" s="15">
        <f>D8698*VLOOKUP(A8698,Cost_Table,MATCH(C8698,M$6:W$6,0),1)</f>
        <v>304</v>
      </c>
      <c r="I8698" s="15">
        <f t="shared" si="407"/>
        <v>152</v>
      </c>
      <c r="J8698" s="43"/>
      <c r="K8698" s="1"/>
    </row>
    <row r="8699" spans="1:11">
      <c r="A8699" s="29">
        <v>41168</v>
      </c>
      <c r="B8699" s="30">
        <v>3</v>
      </c>
      <c r="C8699" s="30" t="s">
        <v>8</v>
      </c>
      <c r="D8699" s="30">
        <v>25</v>
      </c>
      <c r="E8699" s="50" t="str">
        <f t="shared" si="405"/>
        <v>September</v>
      </c>
      <c r="F8699" s="14" t="str">
        <f t="shared" si="406"/>
        <v>Sunday</v>
      </c>
      <c r="G8699" s="15">
        <f>$D8699*VLOOKUP($A8699,Price_Table,MATCH($C8699,$A$6:$K$6,0),1)</f>
        <v>600</v>
      </c>
      <c r="H8699" s="15">
        <f>D8699*VLOOKUP(A8699,Cost_Table,MATCH(C8699,M$6:W$6,0),1)</f>
        <v>400</v>
      </c>
      <c r="I8699" s="15">
        <f t="shared" si="407"/>
        <v>200</v>
      </c>
      <c r="J8699" s="43"/>
      <c r="K8699" s="1"/>
    </row>
    <row r="8700" spans="1:11">
      <c r="A8700" s="29">
        <v>41169</v>
      </c>
      <c r="B8700" s="30">
        <v>3</v>
      </c>
      <c r="C8700" s="30" t="s">
        <v>8</v>
      </c>
      <c r="D8700" s="30">
        <v>21</v>
      </c>
      <c r="E8700" s="50" t="str">
        <f t="shared" si="405"/>
        <v>September</v>
      </c>
      <c r="F8700" s="14" t="str">
        <f t="shared" si="406"/>
        <v>Monday</v>
      </c>
      <c r="G8700" s="15">
        <f>$D8700*VLOOKUP($A8700,Price_Table,MATCH($C8700,$A$6:$K$6,0),1)</f>
        <v>504</v>
      </c>
      <c r="H8700" s="15">
        <f>D8700*VLOOKUP(A8700,Cost_Table,MATCH(C8700,M$6:W$6,0),1)</f>
        <v>336</v>
      </c>
      <c r="I8700" s="15">
        <f t="shared" si="407"/>
        <v>168</v>
      </c>
      <c r="J8700" s="43"/>
      <c r="K8700" s="1"/>
    </row>
    <row r="8701" spans="1:11">
      <c r="A8701" s="29">
        <v>41170</v>
      </c>
      <c r="B8701" s="30">
        <v>3</v>
      </c>
      <c r="C8701" s="30" t="s">
        <v>8</v>
      </c>
      <c r="D8701" s="30">
        <v>22</v>
      </c>
      <c r="E8701" s="50" t="str">
        <f t="shared" si="405"/>
        <v>September</v>
      </c>
      <c r="F8701" s="14" t="str">
        <f t="shared" si="406"/>
        <v>Tuesday</v>
      </c>
      <c r="G8701" s="15">
        <f>$D8701*VLOOKUP($A8701,Price_Table,MATCH($C8701,$A$6:$K$6,0),1)</f>
        <v>528</v>
      </c>
      <c r="H8701" s="15">
        <f>D8701*VLOOKUP(A8701,Cost_Table,MATCH(C8701,M$6:W$6,0),1)</f>
        <v>352</v>
      </c>
      <c r="I8701" s="15">
        <f t="shared" si="407"/>
        <v>176</v>
      </c>
      <c r="J8701" s="43"/>
      <c r="K8701" s="1"/>
    </row>
    <row r="8702" spans="1:11">
      <c r="A8702" s="29">
        <v>41171</v>
      </c>
      <c r="B8702" s="30">
        <v>3</v>
      </c>
      <c r="C8702" s="30" t="s">
        <v>8</v>
      </c>
      <c r="D8702" s="30">
        <v>29</v>
      </c>
      <c r="E8702" s="50" t="str">
        <f t="shared" si="405"/>
        <v>September</v>
      </c>
      <c r="F8702" s="14" t="str">
        <f t="shared" si="406"/>
        <v>Wednesday</v>
      </c>
      <c r="G8702" s="15">
        <f>$D8702*VLOOKUP($A8702,Price_Table,MATCH($C8702,$A$6:$K$6,0),1)</f>
        <v>696</v>
      </c>
      <c r="H8702" s="15">
        <f>D8702*VLOOKUP(A8702,Cost_Table,MATCH(C8702,M$6:W$6,0),1)</f>
        <v>464</v>
      </c>
      <c r="I8702" s="15">
        <f t="shared" si="407"/>
        <v>232</v>
      </c>
      <c r="J8702" s="43"/>
      <c r="K8702" s="1"/>
    </row>
    <row r="8703" spans="1:11">
      <c r="A8703" s="29">
        <v>41172</v>
      </c>
      <c r="B8703" s="30">
        <v>3</v>
      </c>
      <c r="C8703" s="30" t="s">
        <v>8</v>
      </c>
      <c r="D8703" s="30">
        <v>34</v>
      </c>
      <c r="E8703" s="50" t="str">
        <f t="shared" si="405"/>
        <v>September</v>
      </c>
      <c r="F8703" s="14" t="str">
        <f t="shared" si="406"/>
        <v>Thursday</v>
      </c>
      <c r="G8703" s="15">
        <f>$D8703*VLOOKUP($A8703,Price_Table,MATCH($C8703,$A$6:$K$6,0),1)</f>
        <v>816</v>
      </c>
      <c r="H8703" s="15">
        <f>D8703*VLOOKUP(A8703,Cost_Table,MATCH(C8703,M$6:W$6,0),1)</f>
        <v>544</v>
      </c>
      <c r="I8703" s="15">
        <f t="shared" si="407"/>
        <v>272</v>
      </c>
      <c r="J8703" s="43"/>
      <c r="K8703" s="1"/>
    </row>
    <row r="8704" spans="1:11">
      <c r="A8704" s="29">
        <v>41173</v>
      </c>
      <c r="B8704" s="30">
        <v>3</v>
      </c>
      <c r="C8704" s="30" t="s">
        <v>8</v>
      </c>
      <c r="D8704" s="30">
        <v>18</v>
      </c>
      <c r="E8704" s="50" t="str">
        <f t="shared" si="405"/>
        <v>September</v>
      </c>
      <c r="F8704" s="14" t="str">
        <f t="shared" si="406"/>
        <v>Friday</v>
      </c>
      <c r="G8704" s="15">
        <f>$D8704*VLOOKUP($A8704,Price_Table,MATCH($C8704,$A$6:$K$6,0),1)</f>
        <v>432</v>
      </c>
      <c r="H8704" s="15">
        <f>D8704*VLOOKUP(A8704,Cost_Table,MATCH(C8704,M$6:W$6,0),1)</f>
        <v>288</v>
      </c>
      <c r="I8704" s="15">
        <f t="shared" si="407"/>
        <v>144</v>
      </c>
      <c r="J8704" s="43"/>
      <c r="K8704" s="1"/>
    </row>
    <row r="8705" spans="1:11">
      <c r="A8705" s="29">
        <v>41174</v>
      </c>
      <c r="B8705" s="30">
        <v>3</v>
      </c>
      <c r="C8705" s="30" t="s">
        <v>8</v>
      </c>
      <c r="D8705" s="30">
        <v>30</v>
      </c>
      <c r="E8705" s="50" t="str">
        <f t="shared" si="405"/>
        <v>September</v>
      </c>
      <c r="F8705" s="14" t="str">
        <f t="shared" si="406"/>
        <v>Saturday</v>
      </c>
      <c r="G8705" s="15">
        <f>$D8705*VLOOKUP($A8705,Price_Table,MATCH($C8705,$A$6:$K$6,0),1)</f>
        <v>720</v>
      </c>
      <c r="H8705" s="15">
        <f>D8705*VLOOKUP(A8705,Cost_Table,MATCH(C8705,M$6:W$6,0),1)</f>
        <v>480</v>
      </c>
      <c r="I8705" s="15">
        <f t="shared" si="407"/>
        <v>240</v>
      </c>
      <c r="J8705" s="43"/>
      <c r="K8705" s="1"/>
    </row>
    <row r="8706" spans="1:11">
      <c r="A8706" s="29">
        <v>41175</v>
      </c>
      <c r="B8706" s="30">
        <v>3</v>
      </c>
      <c r="C8706" s="30" t="s">
        <v>8</v>
      </c>
      <c r="D8706" s="30">
        <v>22</v>
      </c>
      <c r="E8706" s="50" t="str">
        <f t="shared" si="405"/>
        <v>September</v>
      </c>
      <c r="F8706" s="14" t="str">
        <f t="shared" si="406"/>
        <v>Sunday</v>
      </c>
      <c r="G8706" s="15">
        <f>$D8706*VLOOKUP($A8706,Price_Table,MATCH($C8706,$A$6:$K$6,0),1)</f>
        <v>528</v>
      </c>
      <c r="H8706" s="15">
        <f>D8706*VLOOKUP(A8706,Cost_Table,MATCH(C8706,M$6:W$6,0),1)</f>
        <v>352</v>
      </c>
      <c r="I8706" s="15">
        <f t="shared" si="407"/>
        <v>176</v>
      </c>
      <c r="J8706" s="43"/>
      <c r="K8706" s="1"/>
    </row>
    <row r="8707" spans="1:11">
      <c r="A8707" s="29">
        <v>41176</v>
      </c>
      <c r="B8707" s="30">
        <v>3</v>
      </c>
      <c r="C8707" s="30" t="s">
        <v>8</v>
      </c>
      <c r="D8707" s="30">
        <v>27</v>
      </c>
      <c r="E8707" s="50" t="str">
        <f t="shared" si="405"/>
        <v>September</v>
      </c>
      <c r="F8707" s="14" t="str">
        <f t="shared" si="406"/>
        <v>Monday</v>
      </c>
      <c r="G8707" s="15">
        <f>$D8707*VLOOKUP($A8707,Price_Table,MATCH($C8707,$A$6:$K$6,0),1)</f>
        <v>648</v>
      </c>
      <c r="H8707" s="15">
        <f>D8707*VLOOKUP(A8707,Cost_Table,MATCH(C8707,M$6:W$6,0),1)</f>
        <v>432</v>
      </c>
      <c r="I8707" s="15">
        <f t="shared" si="407"/>
        <v>216</v>
      </c>
      <c r="J8707" s="43"/>
      <c r="K8707" s="1"/>
    </row>
    <row r="8708" spans="1:11">
      <c r="A8708" s="29">
        <v>41177</v>
      </c>
      <c r="B8708" s="30">
        <v>3</v>
      </c>
      <c r="C8708" s="30" t="s">
        <v>8</v>
      </c>
      <c r="D8708" s="30">
        <v>17</v>
      </c>
      <c r="E8708" s="50" t="str">
        <f t="shared" si="405"/>
        <v>September</v>
      </c>
      <c r="F8708" s="14" t="str">
        <f t="shared" si="406"/>
        <v>Tuesday</v>
      </c>
      <c r="G8708" s="15">
        <f>$D8708*VLOOKUP($A8708,Price_Table,MATCH($C8708,$A$6:$K$6,0),1)</f>
        <v>408</v>
      </c>
      <c r="H8708" s="15">
        <f>D8708*VLOOKUP(A8708,Cost_Table,MATCH(C8708,M$6:W$6,0),1)</f>
        <v>272</v>
      </c>
      <c r="I8708" s="15">
        <f t="shared" si="407"/>
        <v>136</v>
      </c>
      <c r="J8708" s="43"/>
      <c r="K8708" s="1"/>
    </row>
    <row r="8709" spans="1:11">
      <c r="A8709" s="29">
        <v>41178</v>
      </c>
      <c r="B8709" s="30">
        <v>3</v>
      </c>
      <c r="C8709" s="30" t="s">
        <v>8</v>
      </c>
      <c r="D8709" s="30">
        <v>21</v>
      </c>
      <c r="E8709" s="50" t="str">
        <f t="shared" si="405"/>
        <v>September</v>
      </c>
      <c r="F8709" s="14" t="str">
        <f t="shared" si="406"/>
        <v>Wednesday</v>
      </c>
      <c r="G8709" s="15">
        <f>$D8709*VLOOKUP($A8709,Price_Table,MATCH($C8709,$A$6:$K$6,0),1)</f>
        <v>504</v>
      </c>
      <c r="H8709" s="15">
        <f>D8709*VLOOKUP(A8709,Cost_Table,MATCH(C8709,M$6:W$6,0),1)</f>
        <v>336</v>
      </c>
      <c r="I8709" s="15">
        <f t="shared" si="407"/>
        <v>168</v>
      </c>
      <c r="J8709" s="43"/>
      <c r="K8709" s="1"/>
    </row>
    <row r="8710" spans="1:11">
      <c r="A8710" s="29">
        <v>41179</v>
      </c>
      <c r="B8710" s="30">
        <v>3</v>
      </c>
      <c r="C8710" s="30" t="s">
        <v>8</v>
      </c>
      <c r="D8710" s="30">
        <v>31</v>
      </c>
      <c r="E8710" s="50" t="str">
        <f t="shared" si="405"/>
        <v>September</v>
      </c>
      <c r="F8710" s="14" t="str">
        <f t="shared" si="406"/>
        <v>Thursday</v>
      </c>
      <c r="G8710" s="15">
        <f>$D8710*VLOOKUP($A8710,Price_Table,MATCH($C8710,$A$6:$K$6,0),1)</f>
        <v>744</v>
      </c>
      <c r="H8710" s="15">
        <f>D8710*VLOOKUP(A8710,Cost_Table,MATCH(C8710,M$6:W$6,0),1)</f>
        <v>496</v>
      </c>
      <c r="I8710" s="15">
        <f t="shared" si="407"/>
        <v>248</v>
      </c>
      <c r="J8710" s="43"/>
      <c r="K8710" s="1"/>
    </row>
    <row r="8711" spans="1:11">
      <c r="A8711" s="29">
        <v>41180</v>
      </c>
      <c r="B8711" s="30">
        <v>3</v>
      </c>
      <c r="C8711" s="30" t="s">
        <v>8</v>
      </c>
      <c r="D8711" s="30">
        <v>27</v>
      </c>
      <c r="E8711" s="50" t="str">
        <f t="shared" si="405"/>
        <v>September</v>
      </c>
      <c r="F8711" s="14" t="str">
        <f t="shared" si="406"/>
        <v>Friday</v>
      </c>
      <c r="G8711" s="15">
        <f>$D8711*VLOOKUP($A8711,Price_Table,MATCH($C8711,$A$6:$K$6,0),1)</f>
        <v>648</v>
      </c>
      <c r="H8711" s="15">
        <f>D8711*VLOOKUP(A8711,Cost_Table,MATCH(C8711,M$6:W$6,0),1)</f>
        <v>432</v>
      </c>
      <c r="I8711" s="15">
        <f t="shared" si="407"/>
        <v>216</v>
      </c>
      <c r="J8711" s="43"/>
      <c r="K8711" s="1"/>
    </row>
    <row r="8712" spans="1:11">
      <c r="A8712" s="29">
        <v>41181</v>
      </c>
      <c r="B8712" s="30">
        <v>3</v>
      </c>
      <c r="C8712" s="30" t="s">
        <v>8</v>
      </c>
      <c r="D8712" s="30">
        <v>26</v>
      </c>
      <c r="E8712" s="50" t="str">
        <f t="shared" si="405"/>
        <v>September</v>
      </c>
      <c r="F8712" s="14" t="str">
        <f t="shared" si="406"/>
        <v>Saturday</v>
      </c>
      <c r="G8712" s="15">
        <f>$D8712*VLOOKUP($A8712,Price_Table,MATCH($C8712,$A$6:$K$6,0),1)</f>
        <v>624</v>
      </c>
      <c r="H8712" s="15">
        <f>D8712*VLOOKUP(A8712,Cost_Table,MATCH(C8712,M$6:W$6,0),1)</f>
        <v>416</v>
      </c>
      <c r="I8712" s="15">
        <f t="shared" si="407"/>
        <v>208</v>
      </c>
      <c r="J8712" s="43"/>
      <c r="K8712" s="1"/>
    </row>
    <row r="8713" spans="1:11">
      <c r="A8713" s="29">
        <v>41182</v>
      </c>
      <c r="B8713" s="30">
        <v>3</v>
      </c>
      <c r="C8713" s="30" t="s">
        <v>8</v>
      </c>
      <c r="D8713" s="30">
        <v>31</v>
      </c>
      <c r="E8713" s="50" t="str">
        <f t="shared" si="405"/>
        <v>September</v>
      </c>
      <c r="F8713" s="14" t="str">
        <f t="shared" si="406"/>
        <v>Sunday</v>
      </c>
      <c r="G8713" s="15">
        <f>$D8713*VLOOKUP($A8713,Price_Table,MATCH($C8713,$A$6:$K$6,0),1)</f>
        <v>744</v>
      </c>
      <c r="H8713" s="15">
        <f>D8713*VLOOKUP(A8713,Cost_Table,MATCH(C8713,M$6:W$6,0),1)</f>
        <v>496</v>
      </c>
      <c r="I8713" s="15">
        <f t="shared" si="407"/>
        <v>248</v>
      </c>
      <c r="J8713" s="43"/>
      <c r="K8713" s="1"/>
    </row>
    <row r="8714" spans="1:11">
      <c r="A8714" s="29">
        <v>41183</v>
      </c>
      <c r="B8714" s="30">
        <v>3</v>
      </c>
      <c r="C8714" s="30" t="s">
        <v>8</v>
      </c>
      <c r="D8714" s="30">
        <v>25</v>
      </c>
      <c r="E8714" s="50" t="str">
        <f t="shared" si="405"/>
        <v>October</v>
      </c>
      <c r="F8714" s="14" t="str">
        <f t="shared" si="406"/>
        <v>Monday</v>
      </c>
      <c r="G8714" s="15">
        <f>$D8714*VLOOKUP($A8714,Price_Table,MATCH($C8714,$A$6:$K$6,0),1)</f>
        <v>600</v>
      </c>
      <c r="H8714" s="15">
        <f>D8714*VLOOKUP(A8714,Cost_Table,MATCH(C8714,M$6:W$6,0),1)</f>
        <v>400</v>
      </c>
      <c r="I8714" s="15">
        <f t="shared" si="407"/>
        <v>200</v>
      </c>
      <c r="J8714" s="43"/>
      <c r="K8714" s="1"/>
    </row>
    <row r="8715" spans="1:11">
      <c r="A8715" s="29">
        <v>41184</v>
      </c>
      <c r="B8715" s="30">
        <v>3</v>
      </c>
      <c r="C8715" s="30" t="s">
        <v>8</v>
      </c>
      <c r="D8715" s="30">
        <v>25</v>
      </c>
      <c r="E8715" s="50" t="str">
        <f t="shared" si="405"/>
        <v>October</v>
      </c>
      <c r="F8715" s="14" t="str">
        <f t="shared" si="406"/>
        <v>Tuesday</v>
      </c>
      <c r="G8715" s="15">
        <f>$D8715*VLOOKUP($A8715,Price_Table,MATCH($C8715,$A$6:$K$6,0),1)</f>
        <v>600</v>
      </c>
      <c r="H8715" s="15">
        <f>D8715*VLOOKUP(A8715,Cost_Table,MATCH(C8715,M$6:W$6,0),1)</f>
        <v>400</v>
      </c>
      <c r="I8715" s="15">
        <f t="shared" si="407"/>
        <v>200</v>
      </c>
      <c r="J8715" s="43"/>
      <c r="K8715" s="1"/>
    </row>
    <row r="8716" spans="1:11">
      <c r="A8716" s="29">
        <v>41185</v>
      </c>
      <c r="B8716" s="30">
        <v>3</v>
      </c>
      <c r="C8716" s="30" t="s">
        <v>8</v>
      </c>
      <c r="D8716" s="30">
        <v>39</v>
      </c>
      <c r="E8716" s="50" t="str">
        <f t="shared" si="405"/>
        <v>October</v>
      </c>
      <c r="F8716" s="14" t="str">
        <f t="shared" si="406"/>
        <v>Wednesday</v>
      </c>
      <c r="G8716" s="15">
        <f>$D8716*VLOOKUP($A8716,Price_Table,MATCH($C8716,$A$6:$K$6,0),1)</f>
        <v>936</v>
      </c>
      <c r="H8716" s="15">
        <f>D8716*VLOOKUP(A8716,Cost_Table,MATCH(C8716,M$6:W$6,0),1)</f>
        <v>624</v>
      </c>
      <c r="I8716" s="15">
        <f t="shared" si="407"/>
        <v>312</v>
      </c>
      <c r="J8716" s="43"/>
      <c r="K8716" s="1"/>
    </row>
    <row r="8717" spans="1:11">
      <c r="A8717" s="29">
        <v>41186</v>
      </c>
      <c r="B8717" s="30">
        <v>3</v>
      </c>
      <c r="C8717" s="30" t="s">
        <v>8</v>
      </c>
      <c r="D8717" s="30">
        <v>26</v>
      </c>
      <c r="E8717" s="50" t="str">
        <f t="shared" si="405"/>
        <v>October</v>
      </c>
      <c r="F8717" s="14" t="str">
        <f t="shared" si="406"/>
        <v>Thursday</v>
      </c>
      <c r="G8717" s="15">
        <f>$D8717*VLOOKUP($A8717,Price_Table,MATCH($C8717,$A$6:$K$6,0),1)</f>
        <v>624</v>
      </c>
      <c r="H8717" s="15">
        <f>D8717*VLOOKUP(A8717,Cost_Table,MATCH(C8717,M$6:W$6,0),1)</f>
        <v>416</v>
      </c>
      <c r="I8717" s="15">
        <f t="shared" si="407"/>
        <v>208</v>
      </c>
      <c r="J8717" s="43"/>
      <c r="K8717" s="1"/>
    </row>
    <row r="8718" spans="1:11">
      <c r="A8718" s="29">
        <v>41187</v>
      </c>
      <c r="B8718" s="30">
        <v>3</v>
      </c>
      <c r="C8718" s="30" t="s">
        <v>8</v>
      </c>
      <c r="D8718" s="30">
        <v>36</v>
      </c>
      <c r="E8718" s="50" t="str">
        <f t="shared" si="405"/>
        <v>October</v>
      </c>
      <c r="F8718" s="14" t="str">
        <f t="shared" si="406"/>
        <v>Friday</v>
      </c>
      <c r="G8718" s="15">
        <f>$D8718*VLOOKUP($A8718,Price_Table,MATCH($C8718,$A$6:$K$6,0),1)</f>
        <v>864</v>
      </c>
      <c r="H8718" s="15">
        <f>D8718*VLOOKUP(A8718,Cost_Table,MATCH(C8718,M$6:W$6,0),1)</f>
        <v>576</v>
      </c>
      <c r="I8718" s="15">
        <f t="shared" si="407"/>
        <v>288</v>
      </c>
      <c r="J8718" s="43"/>
      <c r="K8718" s="1"/>
    </row>
    <row r="8719" spans="1:11">
      <c r="A8719" s="29">
        <v>41188</v>
      </c>
      <c r="B8719" s="30">
        <v>3</v>
      </c>
      <c r="C8719" s="30" t="s">
        <v>8</v>
      </c>
      <c r="D8719" s="30">
        <v>26</v>
      </c>
      <c r="E8719" s="50" t="str">
        <f t="shared" si="405"/>
        <v>October</v>
      </c>
      <c r="F8719" s="14" t="str">
        <f t="shared" si="406"/>
        <v>Saturday</v>
      </c>
      <c r="G8719" s="15">
        <f>$D8719*VLOOKUP($A8719,Price_Table,MATCH($C8719,$A$6:$K$6,0),1)</f>
        <v>624</v>
      </c>
      <c r="H8719" s="15">
        <f>D8719*VLOOKUP(A8719,Cost_Table,MATCH(C8719,M$6:W$6,0),1)</f>
        <v>416</v>
      </c>
      <c r="I8719" s="15">
        <f t="shared" si="407"/>
        <v>208</v>
      </c>
      <c r="J8719" s="43"/>
      <c r="K8719" s="1"/>
    </row>
    <row r="8720" spans="1:11">
      <c r="A8720" s="29">
        <v>41189</v>
      </c>
      <c r="B8720" s="30">
        <v>3</v>
      </c>
      <c r="C8720" s="30" t="s">
        <v>8</v>
      </c>
      <c r="D8720" s="30">
        <v>20</v>
      </c>
      <c r="E8720" s="50" t="str">
        <f t="shared" si="405"/>
        <v>October</v>
      </c>
      <c r="F8720" s="14" t="str">
        <f t="shared" si="406"/>
        <v>Sunday</v>
      </c>
      <c r="G8720" s="15">
        <f>$D8720*VLOOKUP($A8720,Price_Table,MATCH($C8720,$A$6:$K$6,0),1)</f>
        <v>480</v>
      </c>
      <c r="H8720" s="15">
        <f>D8720*VLOOKUP(A8720,Cost_Table,MATCH(C8720,M$6:W$6,0),1)</f>
        <v>320</v>
      </c>
      <c r="I8720" s="15">
        <f t="shared" si="407"/>
        <v>160</v>
      </c>
      <c r="J8720" s="43"/>
      <c r="K8720" s="1"/>
    </row>
    <row r="8721" spans="1:11">
      <c r="A8721" s="29">
        <v>41190</v>
      </c>
      <c r="B8721" s="30">
        <v>3</v>
      </c>
      <c r="C8721" s="30" t="s">
        <v>8</v>
      </c>
      <c r="D8721" s="30">
        <v>20</v>
      </c>
      <c r="E8721" s="50" t="str">
        <f t="shared" si="405"/>
        <v>October</v>
      </c>
      <c r="F8721" s="14" t="str">
        <f t="shared" si="406"/>
        <v>Monday</v>
      </c>
      <c r="G8721" s="15">
        <f>$D8721*VLOOKUP($A8721,Price_Table,MATCH($C8721,$A$6:$K$6,0),1)</f>
        <v>480</v>
      </c>
      <c r="H8721" s="15">
        <f>D8721*VLOOKUP(A8721,Cost_Table,MATCH(C8721,M$6:W$6,0),1)</f>
        <v>320</v>
      </c>
      <c r="I8721" s="15">
        <f t="shared" si="407"/>
        <v>160</v>
      </c>
      <c r="J8721" s="43"/>
      <c r="K8721" s="1"/>
    </row>
    <row r="8722" spans="1:11">
      <c r="A8722" s="29">
        <v>41191</v>
      </c>
      <c r="B8722" s="30">
        <v>3</v>
      </c>
      <c r="C8722" s="30" t="s">
        <v>8</v>
      </c>
      <c r="D8722" s="30">
        <v>35</v>
      </c>
      <c r="E8722" s="50" t="str">
        <f t="shared" si="405"/>
        <v>October</v>
      </c>
      <c r="F8722" s="14" t="str">
        <f t="shared" si="406"/>
        <v>Tuesday</v>
      </c>
      <c r="G8722" s="15">
        <f>$D8722*VLOOKUP($A8722,Price_Table,MATCH($C8722,$A$6:$K$6,0),1)</f>
        <v>840</v>
      </c>
      <c r="H8722" s="15">
        <f>D8722*VLOOKUP(A8722,Cost_Table,MATCH(C8722,M$6:W$6,0),1)</f>
        <v>560</v>
      </c>
      <c r="I8722" s="15">
        <f t="shared" si="407"/>
        <v>280</v>
      </c>
      <c r="J8722" s="43"/>
      <c r="K8722" s="1"/>
    </row>
    <row r="8723" spans="1:11">
      <c r="A8723" s="29">
        <v>41192</v>
      </c>
      <c r="B8723" s="30">
        <v>3</v>
      </c>
      <c r="C8723" s="30" t="s">
        <v>8</v>
      </c>
      <c r="D8723" s="30">
        <v>25</v>
      </c>
      <c r="E8723" s="50" t="str">
        <f t="shared" si="405"/>
        <v>October</v>
      </c>
      <c r="F8723" s="14" t="str">
        <f t="shared" si="406"/>
        <v>Wednesday</v>
      </c>
      <c r="G8723" s="15">
        <f>$D8723*VLOOKUP($A8723,Price_Table,MATCH($C8723,$A$6:$K$6,0),1)</f>
        <v>600</v>
      </c>
      <c r="H8723" s="15">
        <f>D8723*VLOOKUP(A8723,Cost_Table,MATCH(C8723,M$6:W$6,0),1)</f>
        <v>400</v>
      </c>
      <c r="I8723" s="15">
        <f t="shared" si="407"/>
        <v>200</v>
      </c>
      <c r="J8723" s="43"/>
      <c r="K8723" s="1"/>
    </row>
    <row r="8724" spans="1:11">
      <c r="A8724" s="29">
        <v>41193</v>
      </c>
      <c r="B8724" s="30">
        <v>3</v>
      </c>
      <c r="C8724" s="30" t="s">
        <v>8</v>
      </c>
      <c r="D8724" s="30">
        <v>35</v>
      </c>
      <c r="E8724" s="50" t="str">
        <f t="shared" si="405"/>
        <v>October</v>
      </c>
      <c r="F8724" s="14" t="str">
        <f t="shared" si="406"/>
        <v>Thursday</v>
      </c>
      <c r="G8724" s="15">
        <f>$D8724*VLOOKUP($A8724,Price_Table,MATCH($C8724,$A$6:$K$6,0),1)</f>
        <v>840</v>
      </c>
      <c r="H8724" s="15">
        <f>D8724*VLOOKUP(A8724,Cost_Table,MATCH(C8724,M$6:W$6,0),1)</f>
        <v>560</v>
      </c>
      <c r="I8724" s="15">
        <f t="shared" si="407"/>
        <v>280</v>
      </c>
      <c r="J8724" s="43"/>
      <c r="K8724" s="1"/>
    </row>
    <row r="8725" spans="1:11">
      <c r="A8725" s="29">
        <v>41194</v>
      </c>
      <c r="B8725" s="30">
        <v>3</v>
      </c>
      <c r="C8725" s="30" t="s">
        <v>8</v>
      </c>
      <c r="D8725" s="30">
        <v>17</v>
      </c>
      <c r="E8725" s="50" t="str">
        <f t="shared" si="405"/>
        <v>October</v>
      </c>
      <c r="F8725" s="14" t="str">
        <f t="shared" si="406"/>
        <v>Friday</v>
      </c>
      <c r="G8725" s="15">
        <f>$D8725*VLOOKUP($A8725,Price_Table,MATCH($C8725,$A$6:$K$6,0),1)</f>
        <v>408</v>
      </c>
      <c r="H8725" s="15">
        <f>D8725*VLOOKUP(A8725,Cost_Table,MATCH(C8725,M$6:W$6,0),1)</f>
        <v>272</v>
      </c>
      <c r="I8725" s="15">
        <f t="shared" si="407"/>
        <v>136</v>
      </c>
      <c r="J8725" s="43"/>
      <c r="K8725" s="1"/>
    </row>
    <row r="8726" spans="1:11">
      <c r="A8726" s="29">
        <v>41195</v>
      </c>
      <c r="B8726" s="30">
        <v>3</v>
      </c>
      <c r="C8726" s="30" t="s">
        <v>8</v>
      </c>
      <c r="D8726" s="30">
        <v>24</v>
      </c>
      <c r="E8726" s="50" t="str">
        <f t="shared" si="405"/>
        <v>October</v>
      </c>
      <c r="F8726" s="14" t="str">
        <f t="shared" si="406"/>
        <v>Saturday</v>
      </c>
      <c r="G8726" s="15">
        <f>$D8726*VLOOKUP($A8726,Price_Table,MATCH($C8726,$A$6:$K$6,0),1)</f>
        <v>576</v>
      </c>
      <c r="H8726" s="15">
        <f>D8726*VLOOKUP(A8726,Cost_Table,MATCH(C8726,M$6:W$6,0),1)</f>
        <v>384</v>
      </c>
      <c r="I8726" s="15">
        <f t="shared" si="407"/>
        <v>192</v>
      </c>
      <c r="J8726" s="43"/>
      <c r="K8726" s="1"/>
    </row>
    <row r="8727" spans="1:11">
      <c r="A8727" s="29">
        <v>41196</v>
      </c>
      <c r="B8727" s="30">
        <v>3</v>
      </c>
      <c r="C8727" s="30" t="s">
        <v>8</v>
      </c>
      <c r="D8727" s="30">
        <v>21</v>
      </c>
      <c r="E8727" s="50" t="str">
        <f t="shared" ref="E8727:E8790" si="408">TEXT(A8727,"mmmm")</f>
        <v>October</v>
      </c>
      <c r="F8727" s="14" t="str">
        <f t="shared" ref="F8727:F8790" si="409">TEXT(A8727,"dddd")</f>
        <v>Sunday</v>
      </c>
      <c r="G8727" s="15">
        <f>$D8727*VLOOKUP($A8727,Price_Table,MATCH($C8727,$A$6:$K$6,0),1)</f>
        <v>504</v>
      </c>
      <c r="H8727" s="15">
        <f>D8727*VLOOKUP(A8727,Cost_Table,MATCH(C8727,M$6:W$6,0),1)</f>
        <v>336</v>
      </c>
      <c r="I8727" s="15">
        <f t="shared" ref="I8727:I8790" si="410">G8727-H8727</f>
        <v>168</v>
      </c>
      <c r="J8727" s="43"/>
      <c r="K8727" s="1"/>
    </row>
    <row r="8728" spans="1:11">
      <c r="A8728" s="29">
        <v>41197</v>
      </c>
      <c r="B8728" s="30">
        <v>3</v>
      </c>
      <c r="C8728" s="30" t="s">
        <v>8</v>
      </c>
      <c r="D8728" s="30">
        <v>34</v>
      </c>
      <c r="E8728" s="50" t="str">
        <f t="shared" si="408"/>
        <v>October</v>
      </c>
      <c r="F8728" s="14" t="str">
        <f t="shared" si="409"/>
        <v>Monday</v>
      </c>
      <c r="G8728" s="15">
        <f>$D8728*VLOOKUP($A8728,Price_Table,MATCH($C8728,$A$6:$K$6,0),1)</f>
        <v>816</v>
      </c>
      <c r="H8728" s="15">
        <f>D8728*VLOOKUP(A8728,Cost_Table,MATCH(C8728,M$6:W$6,0),1)</f>
        <v>544</v>
      </c>
      <c r="I8728" s="15">
        <f t="shared" si="410"/>
        <v>272</v>
      </c>
      <c r="J8728" s="43"/>
      <c r="K8728" s="1"/>
    </row>
    <row r="8729" spans="1:11">
      <c r="A8729" s="29">
        <v>41198</v>
      </c>
      <c r="B8729" s="30">
        <v>3</v>
      </c>
      <c r="C8729" s="30" t="s">
        <v>8</v>
      </c>
      <c r="D8729" s="30">
        <v>32</v>
      </c>
      <c r="E8729" s="50" t="str">
        <f t="shared" si="408"/>
        <v>October</v>
      </c>
      <c r="F8729" s="14" t="str">
        <f t="shared" si="409"/>
        <v>Tuesday</v>
      </c>
      <c r="G8729" s="15">
        <f>$D8729*VLOOKUP($A8729,Price_Table,MATCH($C8729,$A$6:$K$6,0),1)</f>
        <v>768</v>
      </c>
      <c r="H8729" s="15">
        <f>D8729*VLOOKUP(A8729,Cost_Table,MATCH(C8729,M$6:W$6,0),1)</f>
        <v>512</v>
      </c>
      <c r="I8729" s="15">
        <f t="shared" si="410"/>
        <v>256</v>
      </c>
      <c r="J8729" s="43"/>
      <c r="K8729" s="1"/>
    </row>
    <row r="8730" spans="1:11">
      <c r="A8730" s="29">
        <v>41199</v>
      </c>
      <c r="B8730" s="30">
        <v>3</v>
      </c>
      <c r="C8730" s="30" t="s">
        <v>8</v>
      </c>
      <c r="D8730" s="30">
        <v>25</v>
      </c>
      <c r="E8730" s="50" t="str">
        <f t="shared" si="408"/>
        <v>October</v>
      </c>
      <c r="F8730" s="14" t="str">
        <f t="shared" si="409"/>
        <v>Wednesday</v>
      </c>
      <c r="G8730" s="15">
        <f>$D8730*VLOOKUP($A8730,Price_Table,MATCH($C8730,$A$6:$K$6,0),1)</f>
        <v>600</v>
      </c>
      <c r="H8730" s="15">
        <f>D8730*VLOOKUP(A8730,Cost_Table,MATCH(C8730,M$6:W$6,0),1)</f>
        <v>400</v>
      </c>
      <c r="I8730" s="15">
        <f t="shared" si="410"/>
        <v>200</v>
      </c>
      <c r="J8730" s="43"/>
      <c r="K8730" s="1"/>
    </row>
    <row r="8731" spans="1:11">
      <c r="A8731" s="29">
        <v>41200</v>
      </c>
      <c r="B8731" s="30">
        <v>3</v>
      </c>
      <c r="C8731" s="30" t="s">
        <v>8</v>
      </c>
      <c r="D8731" s="30">
        <v>35</v>
      </c>
      <c r="E8731" s="50" t="str">
        <f t="shared" si="408"/>
        <v>October</v>
      </c>
      <c r="F8731" s="14" t="str">
        <f t="shared" si="409"/>
        <v>Thursday</v>
      </c>
      <c r="G8731" s="15">
        <f>$D8731*VLOOKUP($A8731,Price_Table,MATCH($C8731,$A$6:$K$6,0),1)</f>
        <v>840</v>
      </c>
      <c r="H8731" s="15">
        <f>D8731*VLOOKUP(A8731,Cost_Table,MATCH(C8731,M$6:W$6,0),1)</f>
        <v>560</v>
      </c>
      <c r="I8731" s="15">
        <f t="shared" si="410"/>
        <v>280</v>
      </c>
      <c r="J8731" s="43"/>
      <c r="K8731" s="1"/>
    </row>
    <row r="8732" spans="1:11">
      <c r="A8732" s="29">
        <v>41201</v>
      </c>
      <c r="B8732" s="30">
        <v>3</v>
      </c>
      <c r="C8732" s="30" t="s">
        <v>8</v>
      </c>
      <c r="D8732" s="30">
        <v>24</v>
      </c>
      <c r="E8732" s="50" t="str">
        <f t="shared" si="408"/>
        <v>October</v>
      </c>
      <c r="F8732" s="14" t="str">
        <f t="shared" si="409"/>
        <v>Friday</v>
      </c>
      <c r="G8732" s="15">
        <f>$D8732*VLOOKUP($A8732,Price_Table,MATCH($C8732,$A$6:$K$6,0),1)</f>
        <v>576</v>
      </c>
      <c r="H8732" s="15">
        <f>D8732*VLOOKUP(A8732,Cost_Table,MATCH(C8732,M$6:W$6,0),1)</f>
        <v>384</v>
      </c>
      <c r="I8732" s="15">
        <f t="shared" si="410"/>
        <v>192</v>
      </c>
      <c r="J8732" s="43"/>
      <c r="K8732" s="1"/>
    </row>
    <row r="8733" spans="1:11">
      <c r="A8733" s="29">
        <v>41202</v>
      </c>
      <c r="B8733" s="30">
        <v>3</v>
      </c>
      <c r="C8733" s="30" t="s">
        <v>8</v>
      </c>
      <c r="D8733" s="30">
        <v>41</v>
      </c>
      <c r="E8733" s="50" t="str">
        <f t="shared" si="408"/>
        <v>October</v>
      </c>
      <c r="F8733" s="14" t="str">
        <f t="shared" si="409"/>
        <v>Saturday</v>
      </c>
      <c r="G8733" s="15">
        <f>$D8733*VLOOKUP($A8733,Price_Table,MATCH($C8733,$A$6:$K$6,0),1)</f>
        <v>984</v>
      </c>
      <c r="H8733" s="15">
        <f>D8733*VLOOKUP(A8733,Cost_Table,MATCH(C8733,M$6:W$6,0),1)</f>
        <v>656</v>
      </c>
      <c r="I8733" s="15">
        <f t="shared" si="410"/>
        <v>328</v>
      </c>
      <c r="J8733" s="43"/>
      <c r="K8733" s="1"/>
    </row>
    <row r="8734" spans="1:11">
      <c r="A8734" s="29">
        <v>41203</v>
      </c>
      <c r="B8734" s="30">
        <v>3</v>
      </c>
      <c r="C8734" s="30" t="s">
        <v>8</v>
      </c>
      <c r="D8734" s="30">
        <v>23</v>
      </c>
      <c r="E8734" s="50" t="str">
        <f t="shared" si="408"/>
        <v>October</v>
      </c>
      <c r="F8734" s="14" t="str">
        <f t="shared" si="409"/>
        <v>Sunday</v>
      </c>
      <c r="G8734" s="15">
        <f>$D8734*VLOOKUP($A8734,Price_Table,MATCH($C8734,$A$6:$K$6,0),1)</f>
        <v>552</v>
      </c>
      <c r="H8734" s="15">
        <f>D8734*VLOOKUP(A8734,Cost_Table,MATCH(C8734,M$6:W$6,0),1)</f>
        <v>368</v>
      </c>
      <c r="I8734" s="15">
        <f t="shared" si="410"/>
        <v>184</v>
      </c>
      <c r="J8734" s="43"/>
      <c r="K8734" s="1"/>
    </row>
    <row r="8735" spans="1:11">
      <c r="A8735" s="29">
        <v>41204</v>
      </c>
      <c r="B8735" s="30">
        <v>3</v>
      </c>
      <c r="C8735" s="30" t="s">
        <v>8</v>
      </c>
      <c r="D8735" s="30">
        <v>26</v>
      </c>
      <c r="E8735" s="50" t="str">
        <f t="shared" si="408"/>
        <v>October</v>
      </c>
      <c r="F8735" s="14" t="str">
        <f t="shared" si="409"/>
        <v>Monday</v>
      </c>
      <c r="G8735" s="15">
        <f>$D8735*VLOOKUP($A8735,Price_Table,MATCH($C8735,$A$6:$K$6,0),1)</f>
        <v>624</v>
      </c>
      <c r="H8735" s="15">
        <f>D8735*VLOOKUP(A8735,Cost_Table,MATCH(C8735,M$6:W$6,0),1)</f>
        <v>416</v>
      </c>
      <c r="I8735" s="15">
        <f t="shared" si="410"/>
        <v>208</v>
      </c>
      <c r="J8735" s="43"/>
      <c r="K8735" s="1"/>
    </row>
    <row r="8736" spans="1:11">
      <c r="A8736" s="29">
        <v>41205</v>
      </c>
      <c r="B8736" s="30">
        <v>3</v>
      </c>
      <c r="C8736" s="30" t="s">
        <v>8</v>
      </c>
      <c r="D8736" s="30">
        <v>26</v>
      </c>
      <c r="E8736" s="50" t="str">
        <f t="shared" si="408"/>
        <v>October</v>
      </c>
      <c r="F8736" s="14" t="str">
        <f t="shared" si="409"/>
        <v>Tuesday</v>
      </c>
      <c r="G8736" s="15">
        <f>$D8736*VLOOKUP($A8736,Price_Table,MATCH($C8736,$A$6:$K$6,0),1)</f>
        <v>624</v>
      </c>
      <c r="H8736" s="15">
        <f>D8736*VLOOKUP(A8736,Cost_Table,MATCH(C8736,M$6:W$6,0),1)</f>
        <v>416</v>
      </c>
      <c r="I8736" s="15">
        <f t="shared" si="410"/>
        <v>208</v>
      </c>
      <c r="J8736" s="43"/>
      <c r="K8736" s="1"/>
    </row>
    <row r="8737" spans="1:11">
      <c r="A8737" s="29">
        <v>41206</v>
      </c>
      <c r="B8737" s="30">
        <v>3</v>
      </c>
      <c r="C8737" s="30" t="s">
        <v>8</v>
      </c>
      <c r="D8737" s="30">
        <v>24</v>
      </c>
      <c r="E8737" s="50" t="str">
        <f t="shared" si="408"/>
        <v>October</v>
      </c>
      <c r="F8737" s="14" t="str">
        <f t="shared" si="409"/>
        <v>Wednesday</v>
      </c>
      <c r="G8737" s="15">
        <f>$D8737*VLOOKUP($A8737,Price_Table,MATCH($C8737,$A$6:$K$6,0),1)</f>
        <v>576</v>
      </c>
      <c r="H8737" s="15">
        <f>D8737*VLOOKUP(A8737,Cost_Table,MATCH(C8737,M$6:W$6,0),1)</f>
        <v>384</v>
      </c>
      <c r="I8737" s="15">
        <f t="shared" si="410"/>
        <v>192</v>
      </c>
      <c r="J8737" s="43"/>
      <c r="K8737" s="1"/>
    </row>
    <row r="8738" spans="1:11">
      <c r="A8738" s="29">
        <v>41207</v>
      </c>
      <c r="B8738" s="30">
        <v>3</v>
      </c>
      <c r="C8738" s="30" t="s">
        <v>8</v>
      </c>
      <c r="D8738" s="30">
        <v>25</v>
      </c>
      <c r="E8738" s="50" t="str">
        <f t="shared" si="408"/>
        <v>October</v>
      </c>
      <c r="F8738" s="14" t="str">
        <f t="shared" si="409"/>
        <v>Thursday</v>
      </c>
      <c r="G8738" s="15">
        <f>$D8738*VLOOKUP($A8738,Price_Table,MATCH($C8738,$A$6:$K$6,0),1)</f>
        <v>600</v>
      </c>
      <c r="H8738" s="15">
        <f>D8738*VLOOKUP(A8738,Cost_Table,MATCH(C8738,M$6:W$6,0),1)</f>
        <v>400</v>
      </c>
      <c r="I8738" s="15">
        <f t="shared" si="410"/>
        <v>200</v>
      </c>
      <c r="J8738" s="43"/>
      <c r="K8738" s="1"/>
    </row>
    <row r="8739" spans="1:11">
      <c r="A8739" s="29">
        <v>41208</v>
      </c>
      <c r="B8739" s="30">
        <v>3</v>
      </c>
      <c r="C8739" s="30" t="s">
        <v>8</v>
      </c>
      <c r="D8739" s="30">
        <v>24</v>
      </c>
      <c r="E8739" s="50" t="str">
        <f t="shared" si="408"/>
        <v>October</v>
      </c>
      <c r="F8739" s="14" t="str">
        <f t="shared" si="409"/>
        <v>Friday</v>
      </c>
      <c r="G8739" s="15">
        <f>$D8739*VLOOKUP($A8739,Price_Table,MATCH($C8739,$A$6:$K$6,0),1)</f>
        <v>576</v>
      </c>
      <c r="H8739" s="15">
        <f>D8739*VLOOKUP(A8739,Cost_Table,MATCH(C8739,M$6:W$6,0),1)</f>
        <v>384</v>
      </c>
      <c r="I8739" s="15">
        <f t="shared" si="410"/>
        <v>192</v>
      </c>
      <c r="J8739" s="43"/>
      <c r="K8739" s="1"/>
    </row>
    <row r="8740" spans="1:11">
      <c r="A8740" s="29">
        <v>41209</v>
      </c>
      <c r="B8740" s="30">
        <v>3</v>
      </c>
      <c r="C8740" s="30" t="s">
        <v>8</v>
      </c>
      <c r="D8740" s="30">
        <v>21</v>
      </c>
      <c r="E8740" s="50" t="str">
        <f t="shared" si="408"/>
        <v>October</v>
      </c>
      <c r="F8740" s="14" t="str">
        <f t="shared" si="409"/>
        <v>Saturday</v>
      </c>
      <c r="G8740" s="15">
        <f>$D8740*VLOOKUP($A8740,Price_Table,MATCH($C8740,$A$6:$K$6,0),1)</f>
        <v>504</v>
      </c>
      <c r="H8740" s="15">
        <f>D8740*VLOOKUP(A8740,Cost_Table,MATCH(C8740,M$6:W$6,0),1)</f>
        <v>336</v>
      </c>
      <c r="I8740" s="15">
        <f t="shared" si="410"/>
        <v>168</v>
      </c>
      <c r="J8740" s="43"/>
      <c r="K8740" s="1"/>
    </row>
    <row r="8741" spans="1:11">
      <c r="A8741" s="29">
        <v>41210</v>
      </c>
      <c r="B8741" s="30">
        <v>3</v>
      </c>
      <c r="C8741" s="30" t="s">
        <v>8</v>
      </c>
      <c r="D8741" s="30">
        <v>22</v>
      </c>
      <c r="E8741" s="50" t="str">
        <f t="shared" si="408"/>
        <v>October</v>
      </c>
      <c r="F8741" s="14" t="str">
        <f t="shared" si="409"/>
        <v>Sunday</v>
      </c>
      <c r="G8741" s="15">
        <f>$D8741*VLOOKUP($A8741,Price_Table,MATCH($C8741,$A$6:$K$6,0),1)</f>
        <v>528</v>
      </c>
      <c r="H8741" s="15">
        <f>D8741*VLOOKUP(A8741,Cost_Table,MATCH(C8741,M$6:W$6,0),1)</f>
        <v>352</v>
      </c>
      <c r="I8741" s="15">
        <f t="shared" si="410"/>
        <v>176</v>
      </c>
      <c r="J8741" s="43"/>
      <c r="K8741" s="1"/>
    </row>
    <row r="8742" spans="1:11">
      <c r="A8742" s="29">
        <v>41211</v>
      </c>
      <c r="B8742" s="30">
        <v>3</v>
      </c>
      <c r="C8742" s="30" t="s">
        <v>8</v>
      </c>
      <c r="D8742" s="30">
        <v>38</v>
      </c>
      <c r="E8742" s="50" t="str">
        <f t="shared" si="408"/>
        <v>October</v>
      </c>
      <c r="F8742" s="14" t="str">
        <f t="shared" si="409"/>
        <v>Monday</v>
      </c>
      <c r="G8742" s="15">
        <f>$D8742*VLOOKUP($A8742,Price_Table,MATCH($C8742,$A$6:$K$6,0),1)</f>
        <v>912</v>
      </c>
      <c r="H8742" s="15">
        <f>D8742*VLOOKUP(A8742,Cost_Table,MATCH(C8742,M$6:W$6,0),1)</f>
        <v>608</v>
      </c>
      <c r="I8742" s="15">
        <f t="shared" si="410"/>
        <v>304</v>
      </c>
      <c r="J8742" s="43"/>
      <c r="K8742" s="1"/>
    </row>
    <row r="8743" spans="1:11">
      <c r="A8743" s="29">
        <v>41212</v>
      </c>
      <c r="B8743" s="30">
        <v>3</v>
      </c>
      <c r="C8743" s="30" t="s">
        <v>8</v>
      </c>
      <c r="D8743" s="30">
        <v>28</v>
      </c>
      <c r="E8743" s="50" t="str">
        <f t="shared" si="408"/>
        <v>October</v>
      </c>
      <c r="F8743" s="14" t="str">
        <f t="shared" si="409"/>
        <v>Tuesday</v>
      </c>
      <c r="G8743" s="15">
        <f>$D8743*VLOOKUP($A8743,Price_Table,MATCH($C8743,$A$6:$K$6,0),1)</f>
        <v>672</v>
      </c>
      <c r="H8743" s="15">
        <f>D8743*VLOOKUP(A8743,Cost_Table,MATCH(C8743,M$6:W$6,0),1)</f>
        <v>448</v>
      </c>
      <c r="I8743" s="15">
        <f t="shared" si="410"/>
        <v>224</v>
      </c>
      <c r="J8743" s="43"/>
      <c r="K8743" s="1"/>
    </row>
    <row r="8744" spans="1:11">
      <c r="A8744" s="29">
        <v>41213</v>
      </c>
      <c r="B8744" s="30">
        <v>3</v>
      </c>
      <c r="C8744" s="30" t="s">
        <v>8</v>
      </c>
      <c r="D8744" s="30">
        <v>29</v>
      </c>
      <c r="E8744" s="50" t="str">
        <f t="shared" si="408"/>
        <v>October</v>
      </c>
      <c r="F8744" s="14" t="str">
        <f t="shared" si="409"/>
        <v>Wednesday</v>
      </c>
      <c r="G8744" s="15">
        <f>$D8744*VLOOKUP($A8744,Price_Table,MATCH($C8744,$A$6:$K$6,0),1)</f>
        <v>696</v>
      </c>
      <c r="H8744" s="15">
        <f>D8744*VLOOKUP(A8744,Cost_Table,MATCH(C8744,M$6:W$6,0),1)</f>
        <v>464</v>
      </c>
      <c r="I8744" s="15">
        <f t="shared" si="410"/>
        <v>232</v>
      </c>
      <c r="J8744" s="43"/>
      <c r="K8744" s="1"/>
    </row>
    <row r="8745" spans="1:11">
      <c r="A8745" s="29">
        <v>41214</v>
      </c>
      <c r="B8745" s="30">
        <v>3</v>
      </c>
      <c r="C8745" s="30" t="s">
        <v>8</v>
      </c>
      <c r="D8745" s="30">
        <v>33</v>
      </c>
      <c r="E8745" s="50" t="str">
        <f t="shared" si="408"/>
        <v>November</v>
      </c>
      <c r="F8745" s="14" t="str">
        <f t="shared" si="409"/>
        <v>Thursday</v>
      </c>
      <c r="G8745" s="15">
        <f>$D8745*VLOOKUP($A8745,Price_Table,MATCH($C8745,$A$6:$K$6,0),1)</f>
        <v>792</v>
      </c>
      <c r="H8745" s="15">
        <f>D8745*VLOOKUP(A8745,Cost_Table,MATCH(C8745,M$6:W$6,0),1)</f>
        <v>528</v>
      </c>
      <c r="I8745" s="15">
        <f t="shared" si="410"/>
        <v>264</v>
      </c>
      <c r="J8745" s="43"/>
      <c r="K8745" s="1"/>
    </row>
    <row r="8746" spans="1:11">
      <c r="A8746" s="29">
        <v>41215</v>
      </c>
      <c r="B8746" s="30">
        <v>3</v>
      </c>
      <c r="C8746" s="30" t="s">
        <v>8</v>
      </c>
      <c r="D8746" s="30">
        <v>17</v>
      </c>
      <c r="E8746" s="50" t="str">
        <f t="shared" si="408"/>
        <v>November</v>
      </c>
      <c r="F8746" s="14" t="str">
        <f t="shared" si="409"/>
        <v>Friday</v>
      </c>
      <c r="G8746" s="15">
        <f>$D8746*VLOOKUP($A8746,Price_Table,MATCH($C8746,$A$6:$K$6,0),1)</f>
        <v>408</v>
      </c>
      <c r="H8746" s="15">
        <f>D8746*VLOOKUP(A8746,Cost_Table,MATCH(C8746,M$6:W$6,0),1)</f>
        <v>272</v>
      </c>
      <c r="I8746" s="15">
        <f t="shared" si="410"/>
        <v>136</v>
      </c>
      <c r="J8746" s="43"/>
      <c r="K8746" s="1"/>
    </row>
    <row r="8747" spans="1:11">
      <c r="A8747" s="29">
        <v>41216</v>
      </c>
      <c r="B8747" s="30">
        <v>3</v>
      </c>
      <c r="C8747" s="30" t="s">
        <v>8</v>
      </c>
      <c r="D8747" s="30">
        <v>23</v>
      </c>
      <c r="E8747" s="50" t="str">
        <f t="shared" si="408"/>
        <v>November</v>
      </c>
      <c r="F8747" s="14" t="str">
        <f t="shared" si="409"/>
        <v>Saturday</v>
      </c>
      <c r="G8747" s="15">
        <f>$D8747*VLOOKUP($A8747,Price_Table,MATCH($C8747,$A$6:$K$6,0),1)</f>
        <v>552</v>
      </c>
      <c r="H8747" s="15">
        <f>D8747*VLOOKUP(A8747,Cost_Table,MATCH(C8747,M$6:W$6,0),1)</f>
        <v>368</v>
      </c>
      <c r="I8747" s="15">
        <f t="shared" si="410"/>
        <v>184</v>
      </c>
      <c r="J8747" s="43"/>
      <c r="K8747" s="1"/>
    </row>
    <row r="8748" spans="1:11">
      <c r="A8748" s="29">
        <v>41217</v>
      </c>
      <c r="B8748" s="30">
        <v>3</v>
      </c>
      <c r="C8748" s="30" t="s">
        <v>8</v>
      </c>
      <c r="D8748" s="30">
        <v>28</v>
      </c>
      <c r="E8748" s="50" t="str">
        <f t="shared" si="408"/>
        <v>November</v>
      </c>
      <c r="F8748" s="14" t="str">
        <f t="shared" si="409"/>
        <v>Sunday</v>
      </c>
      <c r="G8748" s="15">
        <f>$D8748*VLOOKUP($A8748,Price_Table,MATCH($C8748,$A$6:$K$6,0),1)</f>
        <v>672</v>
      </c>
      <c r="H8748" s="15">
        <f>D8748*VLOOKUP(A8748,Cost_Table,MATCH(C8748,M$6:W$6,0),1)</f>
        <v>448</v>
      </c>
      <c r="I8748" s="15">
        <f t="shared" si="410"/>
        <v>224</v>
      </c>
      <c r="J8748" s="43"/>
      <c r="K8748" s="1"/>
    </row>
    <row r="8749" spans="1:11">
      <c r="A8749" s="29">
        <v>41218</v>
      </c>
      <c r="B8749" s="30">
        <v>3</v>
      </c>
      <c r="C8749" s="30" t="s">
        <v>8</v>
      </c>
      <c r="D8749" s="30">
        <v>25</v>
      </c>
      <c r="E8749" s="50" t="str">
        <f t="shared" si="408"/>
        <v>November</v>
      </c>
      <c r="F8749" s="14" t="str">
        <f t="shared" si="409"/>
        <v>Monday</v>
      </c>
      <c r="G8749" s="15">
        <f>$D8749*VLOOKUP($A8749,Price_Table,MATCH($C8749,$A$6:$K$6,0),1)</f>
        <v>600</v>
      </c>
      <c r="H8749" s="15">
        <f>D8749*VLOOKUP(A8749,Cost_Table,MATCH(C8749,M$6:W$6,0),1)</f>
        <v>400</v>
      </c>
      <c r="I8749" s="15">
        <f t="shared" si="410"/>
        <v>200</v>
      </c>
      <c r="J8749" s="43"/>
      <c r="K8749" s="1"/>
    </row>
    <row r="8750" spans="1:11">
      <c r="A8750" s="29">
        <v>41219</v>
      </c>
      <c r="B8750" s="30">
        <v>3</v>
      </c>
      <c r="C8750" s="30" t="s">
        <v>8</v>
      </c>
      <c r="D8750" s="30">
        <v>21</v>
      </c>
      <c r="E8750" s="50" t="str">
        <f t="shared" si="408"/>
        <v>November</v>
      </c>
      <c r="F8750" s="14" t="str">
        <f t="shared" si="409"/>
        <v>Tuesday</v>
      </c>
      <c r="G8750" s="15">
        <f>$D8750*VLOOKUP($A8750,Price_Table,MATCH($C8750,$A$6:$K$6,0),1)</f>
        <v>504</v>
      </c>
      <c r="H8750" s="15">
        <f>D8750*VLOOKUP(A8750,Cost_Table,MATCH(C8750,M$6:W$6,0),1)</f>
        <v>336</v>
      </c>
      <c r="I8750" s="15">
        <f t="shared" si="410"/>
        <v>168</v>
      </c>
      <c r="J8750" s="43"/>
      <c r="K8750" s="1"/>
    </row>
    <row r="8751" spans="1:11">
      <c r="A8751" s="29">
        <v>41220</v>
      </c>
      <c r="B8751" s="30">
        <v>3</v>
      </c>
      <c r="C8751" s="30" t="s">
        <v>8</v>
      </c>
      <c r="D8751" s="30">
        <v>23</v>
      </c>
      <c r="E8751" s="50" t="str">
        <f t="shared" si="408"/>
        <v>November</v>
      </c>
      <c r="F8751" s="14" t="str">
        <f t="shared" si="409"/>
        <v>Wednesday</v>
      </c>
      <c r="G8751" s="15">
        <f>$D8751*VLOOKUP($A8751,Price_Table,MATCH($C8751,$A$6:$K$6,0),1)</f>
        <v>552</v>
      </c>
      <c r="H8751" s="15">
        <f>D8751*VLOOKUP(A8751,Cost_Table,MATCH(C8751,M$6:W$6,0),1)</f>
        <v>368</v>
      </c>
      <c r="I8751" s="15">
        <f t="shared" si="410"/>
        <v>184</v>
      </c>
      <c r="J8751" s="43"/>
      <c r="K8751" s="1"/>
    </row>
    <row r="8752" spans="1:11">
      <c r="A8752" s="29">
        <v>41221</v>
      </c>
      <c r="B8752" s="30">
        <v>3</v>
      </c>
      <c r="C8752" s="30" t="s">
        <v>8</v>
      </c>
      <c r="D8752" s="30">
        <v>31</v>
      </c>
      <c r="E8752" s="50" t="str">
        <f t="shared" si="408"/>
        <v>November</v>
      </c>
      <c r="F8752" s="14" t="str">
        <f t="shared" si="409"/>
        <v>Thursday</v>
      </c>
      <c r="G8752" s="15">
        <f>$D8752*VLOOKUP($A8752,Price_Table,MATCH($C8752,$A$6:$K$6,0),1)</f>
        <v>744</v>
      </c>
      <c r="H8752" s="15">
        <f>D8752*VLOOKUP(A8752,Cost_Table,MATCH(C8752,M$6:W$6,0),1)</f>
        <v>496</v>
      </c>
      <c r="I8752" s="15">
        <f t="shared" si="410"/>
        <v>248</v>
      </c>
      <c r="J8752" s="43"/>
      <c r="K8752" s="1"/>
    </row>
    <row r="8753" spans="1:11">
      <c r="A8753" s="29">
        <v>41222</v>
      </c>
      <c r="B8753" s="30">
        <v>3</v>
      </c>
      <c r="C8753" s="30" t="s">
        <v>8</v>
      </c>
      <c r="D8753" s="30">
        <v>29</v>
      </c>
      <c r="E8753" s="50" t="str">
        <f t="shared" si="408"/>
        <v>November</v>
      </c>
      <c r="F8753" s="14" t="str">
        <f t="shared" si="409"/>
        <v>Friday</v>
      </c>
      <c r="G8753" s="15">
        <f>$D8753*VLOOKUP($A8753,Price_Table,MATCH($C8753,$A$6:$K$6,0),1)</f>
        <v>696</v>
      </c>
      <c r="H8753" s="15">
        <f>D8753*VLOOKUP(A8753,Cost_Table,MATCH(C8753,M$6:W$6,0),1)</f>
        <v>464</v>
      </c>
      <c r="I8753" s="15">
        <f t="shared" si="410"/>
        <v>232</v>
      </c>
      <c r="J8753" s="43"/>
      <c r="K8753" s="1"/>
    </row>
    <row r="8754" spans="1:11">
      <c r="A8754" s="29">
        <v>41223</v>
      </c>
      <c r="B8754" s="30">
        <v>3</v>
      </c>
      <c r="C8754" s="30" t="s">
        <v>8</v>
      </c>
      <c r="D8754" s="30">
        <v>26</v>
      </c>
      <c r="E8754" s="50" t="str">
        <f t="shared" si="408"/>
        <v>November</v>
      </c>
      <c r="F8754" s="14" t="str">
        <f t="shared" si="409"/>
        <v>Saturday</v>
      </c>
      <c r="G8754" s="15">
        <f>$D8754*VLOOKUP($A8754,Price_Table,MATCH($C8754,$A$6:$K$6,0),1)</f>
        <v>624</v>
      </c>
      <c r="H8754" s="15">
        <f>D8754*VLOOKUP(A8754,Cost_Table,MATCH(C8754,M$6:W$6,0),1)</f>
        <v>416</v>
      </c>
      <c r="I8754" s="15">
        <f t="shared" si="410"/>
        <v>208</v>
      </c>
      <c r="J8754" s="43"/>
      <c r="K8754" s="1"/>
    </row>
    <row r="8755" spans="1:11">
      <c r="A8755" s="29">
        <v>41224</v>
      </c>
      <c r="B8755" s="30">
        <v>3</v>
      </c>
      <c r="C8755" s="30" t="s">
        <v>8</v>
      </c>
      <c r="D8755" s="30">
        <v>29</v>
      </c>
      <c r="E8755" s="50" t="str">
        <f t="shared" si="408"/>
        <v>November</v>
      </c>
      <c r="F8755" s="14" t="str">
        <f t="shared" si="409"/>
        <v>Sunday</v>
      </c>
      <c r="G8755" s="15">
        <f>$D8755*VLOOKUP($A8755,Price_Table,MATCH($C8755,$A$6:$K$6,0),1)</f>
        <v>696</v>
      </c>
      <c r="H8755" s="15">
        <f>D8755*VLOOKUP(A8755,Cost_Table,MATCH(C8755,M$6:W$6,0),1)</f>
        <v>464</v>
      </c>
      <c r="I8755" s="15">
        <f t="shared" si="410"/>
        <v>232</v>
      </c>
      <c r="J8755" s="43"/>
      <c r="K8755" s="1"/>
    </row>
    <row r="8756" spans="1:11">
      <c r="A8756" s="29">
        <v>41225</v>
      </c>
      <c r="B8756" s="30">
        <v>3</v>
      </c>
      <c r="C8756" s="30" t="s">
        <v>8</v>
      </c>
      <c r="D8756" s="30">
        <v>27</v>
      </c>
      <c r="E8756" s="50" t="str">
        <f t="shared" si="408"/>
        <v>November</v>
      </c>
      <c r="F8756" s="14" t="str">
        <f t="shared" si="409"/>
        <v>Monday</v>
      </c>
      <c r="G8756" s="15">
        <f>$D8756*VLOOKUP($A8756,Price_Table,MATCH($C8756,$A$6:$K$6,0),1)</f>
        <v>648</v>
      </c>
      <c r="H8756" s="15">
        <f>D8756*VLOOKUP(A8756,Cost_Table,MATCH(C8756,M$6:W$6,0),1)</f>
        <v>432</v>
      </c>
      <c r="I8756" s="15">
        <f t="shared" si="410"/>
        <v>216</v>
      </c>
      <c r="J8756" s="43"/>
      <c r="K8756" s="1"/>
    </row>
    <row r="8757" spans="1:11">
      <c r="A8757" s="29">
        <v>41226</v>
      </c>
      <c r="B8757" s="30">
        <v>3</v>
      </c>
      <c r="C8757" s="30" t="s">
        <v>8</v>
      </c>
      <c r="D8757" s="30">
        <v>31</v>
      </c>
      <c r="E8757" s="50" t="str">
        <f t="shared" si="408"/>
        <v>November</v>
      </c>
      <c r="F8757" s="14" t="str">
        <f t="shared" si="409"/>
        <v>Tuesday</v>
      </c>
      <c r="G8757" s="15">
        <f>$D8757*VLOOKUP($A8757,Price_Table,MATCH($C8757,$A$6:$K$6,0),1)</f>
        <v>744</v>
      </c>
      <c r="H8757" s="15">
        <f>D8757*VLOOKUP(A8757,Cost_Table,MATCH(C8757,M$6:W$6,0),1)</f>
        <v>496</v>
      </c>
      <c r="I8757" s="15">
        <f t="shared" si="410"/>
        <v>248</v>
      </c>
      <c r="J8757" s="43"/>
      <c r="K8757" s="1"/>
    </row>
    <row r="8758" spans="1:11">
      <c r="A8758" s="29">
        <v>41227</v>
      </c>
      <c r="B8758" s="30">
        <v>3</v>
      </c>
      <c r="C8758" s="30" t="s">
        <v>8</v>
      </c>
      <c r="D8758" s="30">
        <v>22</v>
      </c>
      <c r="E8758" s="50" t="str">
        <f t="shared" si="408"/>
        <v>November</v>
      </c>
      <c r="F8758" s="14" t="str">
        <f t="shared" si="409"/>
        <v>Wednesday</v>
      </c>
      <c r="G8758" s="15">
        <f>$D8758*VLOOKUP($A8758,Price_Table,MATCH($C8758,$A$6:$K$6,0),1)</f>
        <v>528</v>
      </c>
      <c r="H8758" s="15">
        <f>D8758*VLOOKUP(A8758,Cost_Table,MATCH(C8758,M$6:W$6,0),1)</f>
        <v>352</v>
      </c>
      <c r="I8758" s="15">
        <f t="shared" si="410"/>
        <v>176</v>
      </c>
      <c r="J8758" s="43"/>
      <c r="K8758" s="1"/>
    </row>
    <row r="8759" spans="1:11">
      <c r="A8759" s="29">
        <v>41228</v>
      </c>
      <c r="B8759" s="30">
        <v>3</v>
      </c>
      <c r="C8759" s="30" t="s">
        <v>8</v>
      </c>
      <c r="D8759" s="30">
        <v>34</v>
      </c>
      <c r="E8759" s="50" t="str">
        <f t="shared" si="408"/>
        <v>November</v>
      </c>
      <c r="F8759" s="14" t="str">
        <f t="shared" si="409"/>
        <v>Thursday</v>
      </c>
      <c r="G8759" s="15">
        <f>$D8759*VLOOKUP($A8759,Price_Table,MATCH($C8759,$A$6:$K$6,0),1)</f>
        <v>816</v>
      </c>
      <c r="H8759" s="15">
        <f>D8759*VLOOKUP(A8759,Cost_Table,MATCH(C8759,M$6:W$6,0),1)</f>
        <v>544</v>
      </c>
      <c r="I8759" s="15">
        <f t="shared" si="410"/>
        <v>272</v>
      </c>
      <c r="J8759" s="43"/>
      <c r="K8759" s="1"/>
    </row>
    <row r="8760" spans="1:11">
      <c r="A8760" s="29">
        <v>41229</v>
      </c>
      <c r="B8760" s="30">
        <v>3</v>
      </c>
      <c r="C8760" s="30" t="s">
        <v>8</v>
      </c>
      <c r="D8760" s="30">
        <v>25</v>
      </c>
      <c r="E8760" s="50" t="str">
        <f t="shared" si="408"/>
        <v>November</v>
      </c>
      <c r="F8760" s="14" t="str">
        <f t="shared" si="409"/>
        <v>Friday</v>
      </c>
      <c r="G8760" s="15">
        <f>$D8760*VLOOKUP($A8760,Price_Table,MATCH($C8760,$A$6:$K$6,0),1)</f>
        <v>600</v>
      </c>
      <c r="H8760" s="15">
        <f>D8760*VLOOKUP(A8760,Cost_Table,MATCH(C8760,M$6:W$6,0),1)</f>
        <v>400</v>
      </c>
      <c r="I8760" s="15">
        <f t="shared" si="410"/>
        <v>200</v>
      </c>
      <c r="J8760" s="43"/>
      <c r="K8760" s="1"/>
    </row>
    <row r="8761" spans="1:11">
      <c r="A8761" s="29">
        <v>41230</v>
      </c>
      <c r="B8761" s="30">
        <v>3</v>
      </c>
      <c r="C8761" s="30" t="s">
        <v>8</v>
      </c>
      <c r="D8761" s="30">
        <v>37</v>
      </c>
      <c r="E8761" s="50" t="str">
        <f t="shared" si="408"/>
        <v>November</v>
      </c>
      <c r="F8761" s="14" t="str">
        <f t="shared" si="409"/>
        <v>Saturday</v>
      </c>
      <c r="G8761" s="15">
        <f>$D8761*VLOOKUP($A8761,Price_Table,MATCH($C8761,$A$6:$K$6,0),1)</f>
        <v>888</v>
      </c>
      <c r="H8761" s="15">
        <f>D8761*VLOOKUP(A8761,Cost_Table,MATCH(C8761,M$6:W$6,0),1)</f>
        <v>592</v>
      </c>
      <c r="I8761" s="15">
        <f t="shared" si="410"/>
        <v>296</v>
      </c>
      <c r="J8761" s="43"/>
      <c r="K8761" s="1"/>
    </row>
    <row r="8762" spans="1:11">
      <c r="A8762" s="29">
        <v>41231</v>
      </c>
      <c r="B8762" s="30">
        <v>3</v>
      </c>
      <c r="C8762" s="30" t="s">
        <v>8</v>
      </c>
      <c r="D8762" s="30">
        <v>24</v>
      </c>
      <c r="E8762" s="50" t="str">
        <f t="shared" si="408"/>
        <v>November</v>
      </c>
      <c r="F8762" s="14" t="str">
        <f t="shared" si="409"/>
        <v>Sunday</v>
      </c>
      <c r="G8762" s="15">
        <f>$D8762*VLOOKUP($A8762,Price_Table,MATCH($C8762,$A$6:$K$6,0),1)</f>
        <v>576</v>
      </c>
      <c r="H8762" s="15">
        <f>D8762*VLOOKUP(A8762,Cost_Table,MATCH(C8762,M$6:W$6,0),1)</f>
        <v>384</v>
      </c>
      <c r="I8762" s="15">
        <f t="shared" si="410"/>
        <v>192</v>
      </c>
      <c r="J8762" s="43"/>
      <c r="K8762" s="1"/>
    </row>
    <row r="8763" spans="1:11">
      <c r="A8763" s="29">
        <v>41232</v>
      </c>
      <c r="B8763" s="30">
        <v>3</v>
      </c>
      <c r="C8763" s="30" t="s">
        <v>8</v>
      </c>
      <c r="D8763" s="30">
        <v>26</v>
      </c>
      <c r="E8763" s="50" t="str">
        <f t="shared" si="408"/>
        <v>November</v>
      </c>
      <c r="F8763" s="14" t="str">
        <f t="shared" si="409"/>
        <v>Monday</v>
      </c>
      <c r="G8763" s="15">
        <f>$D8763*VLOOKUP($A8763,Price_Table,MATCH($C8763,$A$6:$K$6,0),1)</f>
        <v>624</v>
      </c>
      <c r="H8763" s="15">
        <f>D8763*VLOOKUP(A8763,Cost_Table,MATCH(C8763,M$6:W$6,0),1)</f>
        <v>416</v>
      </c>
      <c r="I8763" s="15">
        <f t="shared" si="410"/>
        <v>208</v>
      </c>
      <c r="J8763" s="43"/>
      <c r="K8763" s="1"/>
    </row>
    <row r="8764" spans="1:11">
      <c r="A8764" s="29">
        <v>41233</v>
      </c>
      <c r="B8764" s="30">
        <v>3</v>
      </c>
      <c r="C8764" s="30" t="s">
        <v>8</v>
      </c>
      <c r="D8764" s="30">
        <v>33</v>
      </c>
      <c r="E8764" s="50" t="str">
        <f t="shared" si="408"/>
        <v>November</v>
      </c>
      <c r="F8764" s="14" t="str">
        <f t="shared" si="409"/>
        <v>Tuesday</v>
      </c>
      <c r="G8764" s="15">
        <f>$D8764*VLOOKUP($A8764,Price_Table,MATCH($C8764,$A$6:$K$6,0),1)</f>
        <v>792</v>
      </c>
      <c r="H8764" s="15">
        <f>D8764*VLOOKUP(A8764,Cost_Table,MATCH(C8764,M$6:W$6,0),1)</f>
        <v>528</v>
      </c>
      <c r="I8764" s="15">
        <f t="shared" si="410"/>
        <v>264</v>
      </c>
      <c r="J8764" s="43"/>
      <c r="K8764" s="1"/>
    </row>
    <row r="8765" spans="1:11">
      <c r="A8765" s="29">
        <v>41234</v>
      </c>
      <c r="B8765" s="30">
        <v>3</v>
      </c>
      <c r="C8765" s="30" t="s">
        <v>8</v>
      </c>
      <c r="D8765" s="30">
        <v>21</v>
      </c>
      <c r="E8765" s="50" t="str">
        <f t="shared" si="408"/>
        <v>November</v>
      </c>
      <c r="F8765" s="14" t="str">
        <f t="shared" si="409"/>
        <v>Wednesday</v>
      </c>
      <c r="G8765" s="15">
        <f>$D8765*VLOOKUP($A8765,Price_Table,MATCH($C8765,$A$6:$K$6,0),1)</f>
        <v>504</v>
      </c>
      <c r="H8765" s="15">
        <f>D8765*VLOOKUP(A8765,Cost_Table,MATCH(C8765,M$6:W$6,0),1)</f>
        <v>336</v>
      </c>
      <c r="I8765" s="15">
        <f t="shared" si="410"/>
        <v>168</v>
      </c>
      <c r="J8765" s="43"/>
      <c r="K8765" s="1"/>
    </row>
    <row r="8766" spans="1:11">
      <c r="A8766" s="29">
        <v>41235</v>
      </c>
      <c r="B8766" s="30">
        <v>3</v>
      </c>
      <c r="C8766" s="30" t="s">
        <v>8</v>
      </c>
      <c r="D8766" s="30">
        <v>34</v>
      </c>
      <c r="E8766" s="50" t="str">
        <f t="shared" si="408"/>
        <v>November</v>
      </c>
      <c r="F8766" s="14" t="str">
        <f t="shared" si="409"/>
        <v>Thursday</v>
      </c>
      <c r="G8766" s="15">
        <f>$D8766*VLOOKUP($A8766,Price_Table,MATCH($C8766,$A$6:$K$6,0),1)</f>
        <v>816</v>
      </c>
      <c r="H8766" s="15">
        <f>D8766*VLOOKUP(A8766,Cost_Table,MATCH(C8766,M$6:W$6,0),1)</f>
        <v>544</v>
      </c>
      <c r="I8766" s="15">
        <f t="shared" si="410"/>
        <v>272</v>
      </c>
      <c r="J8766" s="43"/>
      <c r="K8766" s="1"/>
    </row>
    <row r="8767" spans="1:11">
      <c r="A8767" s="29">
        <v>41236</v>
      </c>
      <c r="B8767" s="30">
        <v>3</v>
      </c>
      <c r="C8767" s="30" t="s">
        <v>8</v>
      </c>
      <c r="D8767" s="30">
        <v>21</v>
      </c>
      <c r="E8767" s="50" t="str">
        <f t="shared" si="408"/>
        <v>November</v>
      </c>
      <c r="F8767" s="14" t="str">
        <f t="shared" si="409"/>
        <v>Friday</v>
      </c>
      <c r="G8767" s="15">
        <f>$D8767*VLOOKUP($A8767,Price_Table,MATCH($C8767,$A$6:$K$6,0),1)</f>
        <v>504</v>
      </c>
      <c r="H8767" s="15">
        <f>D8767*VLOOKUP(A8767,Cost_Table,MATCH(C8767,M$6:W$6,0),1)</f>
        <v>336</v>
      </c>
      <c r="I8767" s="15">
        <f t="shared" si="410"/>
        <v>168</v>
      </c>
      <c r="J8767" s="43"/>
      <c r="K8767" s="1"/>
    </row>
    <row r="8768" spans="1:11">
      <c r="A8768" s="29">
        <v>41237</v>
      </c>
      <c r="B8768" s="30">
        <v>3</v>
      </c>
      <c r="C8768" s="30" t="s">
        <v>8</v>
      </c>
      <c r="D8768" s="30">
        <v>29</v>
      </c>
      <c r="E8768" s="50" t="str">
        <f t="shared" si="408"/>
        <v>November</v>
      </c>
      <c r="F8768" s="14" t="str">
        <f t="shared" si="409"/>
        <v>Saturday</v>
      </c>
      <c r="G8768" s="15">
        <f>$D8768*VLOOKUP($A8768,Price_Table,MATCH($C8768,$A$6:$K$6,0),1)</f>
        <v>696</v>
      </c>
      <c r="H8768" s="15">
        <f>D8768*VLOOKUP(A8768,Cost_Table,MATCH(C8768,M$6:W$6,0),1)</f>
        <v>464</v>
      </c>
      <c r="I8768" s="15">
        <f t="shared" si="410"/>
        <v>232</v>
      </c>
      <c r="J8768" s="43"/>
      <c r="K8768" s="1"/>
    </row>
    <row r="8769" spans="1:11">
      <c r="A8769" s="29">
        <v>41238</v>
      </c>
      <c r="B8769" s="30">
        <v>3</v>
      </c>
      <c r="C8769" s="30" t="s">
        <v>8</v>
      </c>
      <c r="D8769" s="30">
        <v>18</v>
      </c>
      <c r="E8769" s="50" t="str">
        <f t="shared" si="408"/>
        <v>November</v>
      </c>
      <c r="F8769" s="14" t="str">
        <f t="shared" si="409"/>
        <v>Sunday</v>
      </c>
      <c r="G8769" s="15">
        <f>$D8769*VLOOKUP($A8769,Price_Table,MATCH($C8769,$A$6:$K$6,0),1)</f>
        <v>432</v>
      </c>
      <c r="H8769" s="15">
        <f>D8769*VLOOKUP(A8769,Cost_Table,MATCH(C8769,M$6:W$6,0),1)</f>
        <v>288</v>
      </c>
      <c r="I8769" s="15">
        <f t="shared" si="410"/>
        <v>144</v>
      </c>
      <c r="J8769" s="43"/>
      <c r="K8769" s="1"/>
    </row>
    <row r="8770" spans="1:11">
      <c r="A8770" s="29">
        <v>41239</v>
      </c>
      <c r="B8770" s="30">
        <v>3</v>
      </c>
      <c r="C8770" s="30" t="s">
        <v>8</v>
      </c>
      <c r="D8770" s="30">
        <v>24</v>
      </c>
      <c r="E8770" s="50" t="str">
        <f t="shared" si="408"/>
        <v>November</v>
      </c>
      <c r="F8770" s="14" t="str">
        <f t="shared" si="409"/>
        <v>Monday</v>
      </c>
      <c r="G8770" s="15">
        <f>$D8770*VLOOKUP($A8770,Price_Table,MATCH($C8770,$A$6:$K$6,0),1)</f>
        <v>576</v>
      </c>
      <c r="H8770" s="15">
        <f>D8770*VLOOKUP(A8770,Cost_Table,MATCH(C8770,M$6:W$6,0),1)</f>
        <v>384</v>
      </c>
      <c r="I8770" s="15">
        <f t="shared" si="410"/>
        <v>192</v>
      </c>
      <c r="J8770" s="43"/>
      <c r="K8770" s="1"/>
    </row>
    <row r="8771" spans="1:11">
      <c r="A8771" s="29">
        <v>41240</v>
      </c>
      <c r="B8771" s="30">
        <v>3</v>
      </c>
      <c r="C8771" s="30" t="s">
        <v>8</v>
      </c>
      <c r="D8771" s="30">
        <v>31</v>
      </c>
      <c r="E8771" s="50" t="str">
        <f t="shared" si="408"/>
        <v>November</v>
      </c>
      <c r="F8771" s="14" t="str">
        <f t="shared" si="409"/>
        <v>Tuesday</v>
      </c>
      <c r="G8771" s="15">
        <f>$D8771*VLOOKUP($A8771,Price_Table,MATCH($C8771,$A$6:$K$6,0),1)</f>
        <v>744</v>
      </c>
      <c r="H8771" s="15">
        <f>D8771*VLOOKUP(A8771,Cost_Table,MATCH(C8771,M$6:W$6,0),1)</f>
        <v>496</v>
      </c>
      <c r="I8771" s="15">
        <f t="shared" si="410"/>
        <v>248</v>
      </c>
      <c r="J8771" s="43"/>
      <c r="K8771" s="1"/>
    </row>
    <row r="8772" spans="1:11">
      <c r="A8772" s="29">
        <v>41241</v>
      </c>
      <c r="B8772" s="30">
        <v>3</v>
      </c>
      <c r="C8772" s="30" t="s">
        <v>8</v>
      </c>
      <c r="D8772" s="30">
        <v>23</v>
      </c>
      <c r="E8772" s="50" t="str">
        <f t="shared" si="408"/>
        <v>November</v>
      </c>
      <c r="F8772" s="14" t="str">
        <f t="shared" si="409"/>
        <v>Wednesday</v>
      </c>
      <c r="G8772" s="15">
        <f>$D8772*VLOOKUP($A8772,Price_Table,MATCH($C8772,$A$6:$K$6,0),1)</f>
        <v>552</v>
      </c>
      <c r="H8772" s="15">
        <f>D8772*VLOOKUP(A8772,Cost_Table,MATCH(C8772,M$6:W$6,0),1)</f>
        <v>368</v>
      </c>
      <c r="I8772" s="15">
        <f t="shared" si="410"/>
        <v>184</v>
      </c>
      <c r="J8772" s="43"/>
      <c r="K8772" s="1"/>
    </row>
    <row r="8773" spans="1:11">
      <c r="A8773" s="29">
        <v>41242</v>
      </c>
      <c r="B8773" s="30">
        <v>3</v>
      </c>
      <c r="C8773" s="30" t="s">
        <v>8</v>
      </c>
      <c r="D8773" s="30">
        <v>35</v>
      </c>
      <c r="E8773" s="50" t="str">
        <f t="shared" si="408"/>
        <v>November</v>
      </c>
      <c r="F8773" s="14" t="str">
        <f t="shared" si="409"/>
        <v>Thursday</v>
      </c>
      <c r="G8773" s="15">
        <f>$D8773*VLOOKUP($A8773,Price_Table,MATCH($C8773,$A$6:$K$6,0),1)</f>
        <v>840</v>
      </c>
      <c r="H8773" s="15">
        <f>D8773*VLOOKUP(A8773,Cost_Table,MATCH(C8773,M$6:W$6,0),1)</f>
        <v>560</v>
      </c>
      <c r="I8773" s="15">
        <f t="shared" si="410"/>
        <v>280</v>
      </c>
      <c r="J8773" s="43"/>
      <c r="K8773" s="1"/>
    </row>
    <row r="8774" spans="1:11">
      <c r="A8774" s="29">
        <v>41243</v>
      </c>
      <c r="B8774" s="30">
        <v>3</v>
      </c>
      <c r="C8774" s="30" t="s">
        <v>8</v>
      </c>
      <c r="D8774" s="30">
        <v>17</v>
      </c>
      <c r="E8774" s="50" t="str">
        <f t="shared" si="408"/>
        <v>November</v>
      </c>
      <c r="F8774" s="14" t="str">
        <f t="shared" si="409"/>
        <v>Friday</v>
      </c>
      <c r="G8774" s="15">
        <f>$D8774*VLOOKUP($A8774,Price_Table,MATCH($C8774,$A$6:$K$6,0),1)</f>
        <v>408</v>
      </c>
      <c r="H8774" s="15">
        <f>D8774*VLOOKUP(A8774,Cost_Table,MATCH(C8774,M$6:W$6,0),1)</f>
        <v>272</v>
      </c>
      <c r="I8774" s="15">
        <f t="shared" si="410"/>
        <v>136</v>
      </c>
      <c r="J8774" s="43"/>
      <c r="K8774" s="1"/>
    </row>
    <row r="8775" spans="1:11">
      <c r="A8775" s="29">
        <v>41244</v>
      </c>
      <c r="B8775" s="30">
        <v>3</v>
      </c>
      <c r="C8775" s="30" t="s">
        <v>8</v>
      </c>
      <c r="D8775" s="30">
        <v>29</v>
      </c>
      <c r="E8775" s="50" t="str">
        <f t="shared" si="408"/>
        <v>December</v>
      </c>
      <c r="F8775" s="14" t="str">
        <f t="shared" si="409"/>
        <v>Saturday</v>
      </c>
      <c r="G8775" s="15">
        <f>$D8775*VLOOKUP($A8775,Price_Table,MATCH($C8775,$A$6:$K$6,0),1)</f>
        <v>696</v>
      </c>
      <c r="H8775" s="15">
        <f>D8775*VLOOKUP(A8775,Cost_Table,MATCH(C8775,M$6:W$6,0),1)</f>
        <v>464</v>
      </c>
      <c r="I8775" s="15">
        <f t="shared" si="410"/>
        <v>232</v>
      </c>
      <c r="J8775" s="43"/>
      <c r="K8775" s="1"/>
    </row>
    <row r="8776" spans="1:11">
      <c r="A8776" s="29">
        <v>41245</v>
      </c>
      <c r="B8776" s="30">
        <v>3</v>
      </c>
      <c r="C8776" s="30" t="s">
        <v>8</v>
      </c>
      <c r="D8776" s="30">
        <v>24</v>
      </c>
      <c r="E8776" s="50" t="str">
        <f t="shared" si="408"/>
        <v>December</v>
      </c>
      <c r="F8776" s="14" t="str">
        <f t="shared" si="409"/>
        <v>Sunday</v>
      </c>
      <c r="G8776" s="15">
        <f>$D8776*VLOOKUP($A8776,Price_Table,MATCH($C8776,$A$6:$K$6,0),1)</f>
        <v>576</v>
      </c>
      <c r="H8776" s="15">
        <f>D8776*VLOOKUP(A8776,Cost_Table,MATCH(C8776,M$6:W$6,0),1)</f>
        <v>384</v>
      </c>
      <c r="I8776" s="15">
        <f t="shared" si="410"/>
        <v>192</v>
      </c>
      <c r="J8776" s="43"/>
      <c r="K8776" s="1"/>
    </row>
    <row r="8777" spans="1:11">
      <c r="A8777" s="29">
        <v>41246</v>
      </c>
      <c r="B8777" s="30">
        <v>3</v>
      </c>
      <c r="C8777" s="30" t="s">
        <v>8</v>
      </c>
      <c r="D8777" s="30">
        <v>24</v>
      </c>
      <c r="E8777" s="50" t="str">
        <f t="shared" si="408"/>
        <v>December</v>
      </c>
      <c r="F8777" s="14" t="str">
        <f t="shared" si="409"/>
        <v>Monday</v>
      </c>
      <c r="G8777" s="15">
        <f>$D8777*VLOOKUP($A8777,Price_Table,MATCH($C8777,$A$6:$K$6,0),1)</f>
        <v>576</v>
      </c>
      <c r="H8777" s="15">
        <f>D8777*VLOOKUP(A8777,Cost_Table,MATCH(C8777,M$6:W$6,0),1)</f>
        <v>384</v>
      </c>
      <c r="I8777" s="15">
        <f t="shared" si="410"/>
        <v>192</v>
      </c>
      <c r="J8777" s="43"/>
      <c r="K8777" s="1"/>
    </row>
    <row r="8778" spans="1:11">
      <c r="A8778" s="29">
        <v>41247</v>
      </c>
      <c r="B8778" s="30">
        <v>3</v>
      </c>
      <c r="C8778" s="30" t="s">
        <v>8</v>
      </c>
      <c r="D8778" s="30">
        <v>23</v>
      </c>
      <c r="E8778" s="50" t="str">
        <f t="shared" si="408"/>
        <v>December</v>
      </c>
      <c r="F8778" s="14" t="str">
        <f t="shared" si="409"/>
        <v>Tuesday</v>
      </c>
      <c r="G8778" s="15">
        <f>$D8778*VLOOKUP($A8778,Price_Table,MATCH($C8778,$A$6:$K$6,0),1)</f>
        <v>552</v>
      </c>
      <c r="H8778" s="15">
        <f>D8778*VLOOKUP(A8778,Cost_Table,MATCH(C8778,M$6:W$6,0),1)</f>
        <v>368</v>
      </c>
      <c r="I8778" s="15">
        <f t="shared" si="410"/>
        <v>184</v>
      </c>
      <c r="J8778" s="43"/>
      <c r="K8778" s="1"/>
    </row>
    <row r="8779" spans="1:11">
      <c r="A8779" s="29">
        <v>41248</v>
      </c>
      <c r="B8779" s="30">
        <v>3</v>
      </c>
      <c r="C8779" s="30" t="s">
        <v>8</v>
      </c>
      <c r="D8779" s="30">
        <v>8</v>
      </c>
      <c r="E8779" s="50" t="str">
        <f t="shared" si="408"/>
        <v>December</v>
      </c>
      <c r="F8779" s="14" t="str">
        <f t="shared" si="409"/>
        <v>Wednesday</v>
      </c>
      <c r="G8779" s="15">
        <f>$D8779*VLOOKUP($A8779,Price_Table,MATCH($C8779,$A$6:$K$6,0),1)</f>
        <v>192</v>
      </c>
      <c r="H8779" s="15">
        <f>D8779*VLOOKUP(A8779,Cost_Table,MATCH(C8779,M$6:W$6,0),1)</f>
        <v>128</v>
      </c>
      <c r="I8779" s="15">
        <f t="shared" si="410"/>
        <v>64</v>
      </c>
      <c r="J8779" s="43"/>
      <c r="K8779" s="1"/>
    </row>
    <row r="8780" spans="1:11">
      <c r="A8780" s="29">
        <v>41249</v>
      </c>
      <c r="B8780" s="30">
        <v>3</v>
      </c>
      <c r="C8780" s="30" t="s">
        <v>8</v>
      </c>
      <c r="D8780" s="30">
        <v>25</v>
      </c>
      <c r="E8780" s="50" t="str">
        <f t="shared" si="408"/>
        <v>December</v>
      </c>
      <c r="F8780" s="14" t="str">
        <f t="shared" si="409"/>
        <v>Thursday</v>
      </c>
      <c r="G8780" s="15">
        <f>$D8780*VLOOKUP($A8780,Price_Table,MATCH($C8780,$A$6:$K$6,0),1)</f>
        <v>600</v>
      </c>
      <c r="H8780" s="15">
        <f>D8780*VLOOKUP(A8780,Cost_Table,MATCH(C8780,M$6:W$6,0),1)</f>
        <v>400</v>
      </c>
      <c r="I8780" s="15">
        <f t="shared" si="410"/>
        <v>200</v>
      </c>
      <c r="J8780" s="43"/>
      <c r="K8780" s="1"/>
    </row>
    <row r="8781" spans="1:11">
      <c r="A8781" s="29">
        <v>41250</v>
      </c>
      <c r="B8781" s="30">
        <v>3</v>
      </c>
      <c r="C8781" s="30" t="s">
        <v>8</v>
      </c>
      <c r="D8781" s="30">
        <v>31</v>
      </c>
      <c r="E8781" s="50" t="str">
        <f t="shared" si="408"/>
        <v>December</v>
      </c>
      <c r="F8781" s="14" t="str">
        <f t="shared" si="409"/>
        <v>Friday</v>
      </c>
      <c r="G8781" s="15">
        <f>$D8781*VLOOKUP($A8781,Price_Table,MATCH($C8781,$A$6:$K$6,0),1)</f>
        <v>744</v>
      </c>
      <c r="H8781" s="15">
        <f>D8781*VLOOKUP(A8781,Cost_Table,MATCH(C8781,M$6:W$6,0),1)</f>
        <v>496</v>
      </c>
      <c r="I8781" s="15">
        <f t="shared" si="410"/>
        <v>248</v>
      </c>
      <c r="J8781" s="43"/>
      <c r="K8781" s="1"/>
    </row>
    <row r="8782" spans="1:11">
      <c r="A8782" s="29">
        <v>41251</v>
      </c>
      <c r="B8782" s="30">
        <v>3</v>
      </c>
      <c r="C8782" s="30" t="s">
        <v>8</v>
      </c>
      <c r="D8782" s="30">
        <v>28</v>
      </c>
      <c r="E8782" s="50" t="str">
        <f t="shared" si="408"/>
        <v>December</v>
      </c>
      <c r="F8782" s="14" t="str">
        <f t="shared" si="409"/>
        <v>Saturday</v>
      </c>
      <c r="G8782" s="15">
        <f>$D8782*VLOOKUP($A8782,Price_Table,MATCH($C8782,$A$6:$K$6,0),1)</f>
        <v>672</v>
      </c>
      <c r="H8782" s="15">
        <f>D8782*VLOOKUP(A8782,Cost_Table,MATCH(C8782,M$6:W$6,0),1)</f>
        <v>448</v>
      </c>
      <c r="I8782" s="15">
        <f t="shared" si="410"/>
        <v>224</v>
      </c>
      <c r="J8782" s="43"/>
      <c r="K8782" s="1"/>
    </row>
    <row r="8783" spans="1:11">
      <c r="A8783" s="29">
        <v>41252</v>
      </c>
      <c r="B8783" s="30">
        <v>3</v>
      </c>
      <c r="C8783" s="30" t="s">
        <v>8</v>
      </c>
      <c r="D8783" s="30">
        <v>26</v>
      </c>
      <c r="E8783" s="50" t="str">
        <f t="shared" si="408"/>
        <v>December</v>
      </c>
      <c r="F8783" s="14" t="str">
        <f t="shared" si="409"/>
        <v>Sunday</v>
      </c>
      <c r="G8783" s="15">
        <f>$D8783*VLOOKUP($A8783,Price_Table,MATCH($C8783,$A$6:$K$6,0),1)</f>
        <v>624</v>
      </c>
      <c r="H8783" s="15">
        <f>D8783*VLOOKUP(A8783,Cost_Table,MATCH(C8783,M$6:W$6,0),1)</f>
        <v>416</v>
      </c>
      <c r="I8783" s="15">
        <f t="shared" si="410"/>
        <v>208</v>
      </c>
      <c r="J8783" s="43"/>
      <c r="K8783" s="1"/>
    </row>
    <row r="8784" spans="1:11">
      <c r="A8784" s="29">
        <v>41253</v>
      </c>
      <c r="B8784" s="30">
        <v>3</v>
      </c>
      <c r="C8784" s="30" t="s">
        <v>8</v>
      </c>
      <c r="D8784" s="30">
        <v>35</v>
      </c>
      <c r="E8784" s="50" t="str">
        <f t="shared" si="408"/>
        <v>December</v>
      </c>
      <c r="F8784" s="14" t="str">
        <f t="shared" si="409"/>
        <v>Monday</v>
      </c>
      <c r="G8784" s="15">
        <f>$D8784*VLOOKUP($A8784,Price_Table,MATCH($C8784,$A$6:$K$6,0),1)</f>
        <v>840</v>
      </c>
      <c r="H8784" s="15">
        <f>D8784*VLOOKUP(A8784,Cost_Table,MATCH(C8784,M$6:W$6,0),1)</f>
        <v>560</v>
      </c>
      <c r="I8784" s="15">
        <f t="shared" si="410"/>
        <v>280</v>
      </c>
      <c r="J8784" s="43"/>
      <c r="K8784" s="1"/>
    </row>
    <row r="8785" spans="1:11">
      <c r="A8785" s="29">
        <v>41254</v>
      </c>
      <c r="B8785" s="30">
        <v>3</v>
      </c>
      <c r="C8785" s="30" t="s">
        <v>8</v>
      </c>
      <c r="D8785" s="30">
        <v>24</v>
      </c>
      <c r="E8785" s="50" t="str">
        <f t="shared" si="408"/>
        <v>December</v>
      </c>
      <c r="F8785" s="14" t="str">
        <f t="shared" si="409"/>
        <v>Tuesday</v>
      </c>
      <c r="G8785" s="15">
        <f>$D8785*VLOOKUP($A8785,Price_Table,MATCH($C8785,$A$6:$K$6,0),1)</f>
        <v>576</v>
      </c>
      <c r="H8785" s="15">
        <f>D8785*VLOOKUP(A8785,Cost_Table,MATCH(C8785,M$6:W$6,0),1)</f>
        <v>384</v>
      </c>
      <c r="I8785" s="15">
        <f t="shared" si="410"/>
        <v>192</v>
      </c>
      <c r="J8785" s="43"/>
      <c r="K8785" s="1"/>
    </row>
    <row r="8786" spans="1:11">
      <c r="A8786" s="29">
        <v>41255</v>
      </c>
      <c r="B8786" s="30">
        <v>3</v>
      </c>
      <c r="C8786" s="30" t="s">
        <v>8</v>
      </c>
      <c r="D8786" s="30">
        <v>31</v>
      </c>
      <c r="E8786" s="50" t="str">
        <f t="shared" si="408"/>
        <v>December</v>
      </c>
      <c r="F8786" s="14" t="str">
        <f t="shared" si="409"/>
        <v>Wednesday</v>
      </c>
      <c r="G8786" s="15">
        <f>$D8786*VLOOKUP($A8786,Price_Table,MATCH($C8786,$A$6:$K$6,0),1)</f>
        <v>744</v>
      </c>
      <c r="H8786" s="15">
        <f>D8786*VLOOKUP(A8786,Cost_Table,MATCH(C8786,M$6:W$6,0),1)</f>
        <v>496</v>
      </c>
      <c r="I8786" s="15">
        <f t="shared" si="410"/>
        <v>248</v>
      </c>
      <c r="J8786" s="43"/>
      <c r="K8786" s="1"/>
    </row>
    <row r="8787" spans="1:11">
      <c r="A8787" s="29">
        <v>41256</v>
      </c>
      <c r="B8787" s="30">
        <v>3</v>
      </c>
      <c r="C8787" s="30" t="s">
        <v>8</v>
      </c>
      <c r="D8787" s="30">
        <v>30</v>
      </c>
      <c r="E8787" s="50" t="str">
        <f t="shared" si="408"/>
        <v>December</v>
      </c>
      <c r="F8787" s="14" t="str">
        <f t="shared" si="409"/>
        <v>Thursday</v>
      </c>
      <c r="G8787" s="15">
        <f>$D8787*VLOOKUP($A8787,Price_Table,MATCH($C8787,$A$6:$K$6,0),1)</f>
        <v>720</v>
      </c>
      <c r="H8787" s="15">
        <f>D8787*VLOOKUP(A8787,Cost_Table,MATCH(C8787,M$6:W$6,0),1)</f>
        <v>480</v>
      </c>
      <c r="I8787" s="15">
        <f t="shared" si="410"/>
        <v>240</v>
      </c>
      <c r="J8787" s="43"/>
      <c r="K8787" s="1"/>
    </row>
    <row r="8788" spans="1:11">
      <c r="A8788" s="29">
        <v>41257</v>
      </c>
      <c r="B8788" s="30">
        <v>3</v>
      </c>
      <c r="C8788" s="30" t="s">
        <v>8</v>
      </c>
      <c r="D8788" s="30">
        <v>28</v>
      </c>
      <c r="E8788" s="50" t="str">
        <f t="shared" si="408"/>
        <v>December</v>
      </c>
      <c r="F8788" s="14" t="str">
        <f t="shared" si="409"/>
        <v>Friday</v>
      </c>
      <c r="G8788" s="15">
        <f>$D8788*VLOOKUP($A8788,Price_Table,MATCH($C8788,$A$6:$K$6,0),1)</f>
        <v>672</v>
      </c>
      <c r="H8788" s="15">
        <f>D8788*VLOOKUP(A8788,Cost_Table,MATCH(C8788,M$6:W$6,0),1)</f>
        <v>448</v>
      </c>
      <c r="I8788" s="15">
        <f t="shared" si="410"/>
        <v>224</v>
      </c>
      <c r="J8788" s="43"/>
      <c r="K8788" s="1"/>
    </row>
    <row r="8789" spans="1:11">
      <c r="A8789" s="29">
        <v>41258</v>
      </c>
      <c r="B8789" s="30">
        <v>3</v>
      </c>
      <c r="C8789" s="30" t="s">
        <v>8</v>
      </c>
      <c r="D8789" s="30">
        <v>30</v>
      </c>
      <c r="E8789" s="50" t="str">
        <f t="shared" si="408"/>
        <v>December</v>
      </c>
      <c r="F8789" s="14" t="str">
        <f t="shared" si="409"/>
        <v>Saturday</v>
      </c>
      <c r="G8789" s="15">
        <f>$D8789*VLOOKUP($A8789,Price_Table,MATCH($C8789,$A$6:$K$6,0),1)</f>
        <v>720</v>
      </c>
      <c r="H8789" s="15">
        <f>D8789*VLOOKUP(A8789,Cost_Table,MATCH(C8789,M$6:W$6,0),1)</f>
        <v>480</v>
      </c>
      <c r="I8789" s="15">
        <f t="shared" si="410"/>
        <v>240</v>
      </c>
      <c r="J8789" s="43"/>
      <c r="K8789" s="1"/>
    </row>
    <row r="8790" spans="1:11">
      <c r="A8790" s="29">
        <v>41259</v>
      </c>
      <c r="B8790" s="30">
        <v>3</v>
      </c>
      <c r="C8790" s="30" t="s">
        <v>8</v>
      </c>
      <c r="D8790" s="30">
        <v>27</v>
      </c>
      <c r="E8790" s="50" t="str">
        <f t="shared" si="408"/>
        <v>December</v>
      </c>
      <c r="F8790" s="14" t="str">
        <f t="shared" si="409"/>
        <v>Sunday</v>
      </c>
      <c r="G8790" s="15">
        <f>$D8790*VLOOKUP($A8790,Price_Table,MATCH($C8790,$A$6:$K$6,0),1)</f>
        <v>648</v>
      </c>
      <c r="H8790" s="15">
        <f>D8790*VLOOKUP(A8790,Cost_Table,MATCH(C8790,M$6:W$6,0),1)</f>
        <v>432</v>
      </c>
      <c r="I8790" s="15">
        <f t="shared" si="410"/>
        <v>216</v>
      </c>
      <c r="J8790" s="43"/>
      <c r="K8790" s="1"/>
    </row>
    <row r="8791" spans="1:11">
      <c r="A8791" s="29">
        <v>41260</v>
      </c>
      <c r="B8791" s="30">
        <v>3</v>
      </c>
      <c r="C8791" s="30" t="s">
        <v>8</v>
      </c>
      <c r="D8791" s="30">
        <v>27</v>
      </c>
      <c r="E8791" s="50" t="str">
        <f t="shared" ref="E8791:E8854" si="411">TEXT(A8791,"mmmm")</f>
        <v>December</v>
      </c>
      <c r="F8791" s="14" t="str">
        <f t="shared" ref="F8791:F8854" si="412">TEXT(A8791,"dddd")</f>
        <v>Monday</v>
      </c>
      <c r="G8791" s="15">
        <f>$D8791*VLOOKUP($A8791,Price_Table,MATCH($C8791,$A$6:$K$6,0),1)</f>
        <v>648</v>
      </c>
      <c r="H8791" s="15">
        <f>D8791*VLOOKUP(A8791,Cost_Table,MATCH(C8791,M$6:W$6,0),1)</f>
        <v>432</v>
      </c>
      <c r="I8791" s="15">
        <f t="shared" ref="I8791:I8854" si="413">G8791-H8791</f>
        <v>216</v>
      </c>
      <c r="J8791" s="43"/>
      <c r="K8791" s="1"/>
    </row>
    <row r="8792" spans="1:11">
      <c r="A8792" s="29">
        <v>41261</v>
      </c>
      <c r="B8792" s="30">
        <v>3</v>
      </c>
      <c r="C8792" s="30" t="s">
        <v>8</v>
      </c>
      <c r="D8792" s="30">
        <v>25</v>
      </c>
      <c r="E8792" s="50" t="str">
        <f t="shared" si="411"/>
        <v>December</v>
      </c>
      <c r="F8792" s="14" t="str">
        <f t="shared" si="412"/>
        <v>Tuesday</v>
      </c>
      <c r="G8792" s="15">
        <f>$D8792*VLOOKUP($A8792,Price_Table,MATCH($C8792,$A$6:$K$6,0),1)</f>
        <v>600</v>
      </c>
      <c r="H8792" s="15">
        <f>D8792*VLOOKUP(A8792,Cost_Table,MATCH(C8792,M$6:W$6,0),1)</f>
        <v>400</v>
      </c>
      <c r="I8792" s="15">
        <f t="shared" si="413"/>
        <v>200</v>
      </c>
      <c r="J8792" s="43"/>
      <c r="K8792" s="1"/>
    </row>
    <row r="8793" spans="1:11">
      <c r="A8793" s="29">
        <v>41262</v>
      </c>
      <c r="B8793" s="30">
        <v>3</v>
      </c>
      <c r="C8793" s="30" t="s">
        <v>8</v>
      </c>
      <c r="D8793" s="30">
        <v>34</v>
      </c>
      <c r="E8793" s="50" t="str">
        <f t="shared" si="411"/>
        <v>December</v>
      </c>
      <c r="F8793" s="14" t="str">
        <f t="shared" si="412"/>
        <v>Wednesday</v>
      </c>
      <c r="G8793" s="15">
        <f>$D8793*VLOOKUP($A8793,Price_Table,MATCH($C8793,$A$6:$K$6,0),1)</f>
        <v>816</v>
      </c>
      <c r="H8793" s="15">
        <f>D8793*VLOOKUP(A8793,Cost_Table,MATCH(C8793,M$6:W$6,0),1)</f>
        <v>544</v>
      </c>
      <c r="I8793" s="15">
        <f t="shared" si="413"/>
        <v>272</v>
      </c>
      <c r="J8793" s="43"/>
      <c r="K8793" s="1"/>
    </row>
    <row r="8794" spans="1:11">
      <c r="A8794" s="29">
        <v>41263</v>
      </c>
      <c r="B8794" s="30">
        <v>3</v>
      </c>
      <c r="C8794" s="30" t="s">
        <v>8</v>
      </c>
      <c r="D8794" s="30">
        <v>20</v>
      </c>
      <c r="E8794" s="50" t="str">
        <f t="shared" si="411"/>
        <v>December</v>
      </c>
      <c r="F8794" s="14" t="str">
        <f t="shared" si="412"/>
        <v>Thursday</v>
      </c>
      <c r="G8794" s="15">
        <f>$D8794*VLOOKUP($A8794,Price_Table,MATCH($C8794,$A$6:$K$6,0),1)</f>
        <v>480</v>
      </c>
      <c r="H8794" s="15">
        <f>D8794*VLOOKUP(A8794,Cost_Table,MATCH(C8794,M$6:W$6,0),1)</f>
        <v>320</v>
      </c>
      <c r="I8794" s="15">
        <f t="shared" si="413"/>
        <v>160</v>
      </c>
      <c r="J8794" s="43"/>
      <c r="K8794" s="1"/>
    </row>
    <row r="8795" spans="1:11">
      <c r="A8795" s="29">
        <v>41264</v>
      </c>
      <c r="B8795" s="30">
        <v>3</v>
      </c>
      <c r="C8795" s="30" t="s">
        <v>8</v>
      </c>
      <c r="D8795" s="30">
        <v>25</v>
      </c>
      <c r="E8795" s="50" t="str">
        <f t="shared" si="411"/>
        <v>December</v>
      </c>
      <c r="F8795" s="14" t="str">
        <f t="shared" si="412"/>
        <v>Friday</v>
      </c>
      <c r="G8795" s="15">
        <f>$D8795*VLOOKUP($A8795,Price_Table,MATCH($C8795,$A$6:$K$6,0),1)</f>
        <v>600</v>
      </c>
      <c r="H8795" s="15">
        <f>D8795*VLOOKUP(A8795,Cost_Table,MATCH(C8795,M$6:W$6,0),1)</f>
        <v>400</v>
      </c>
      <c r="I8795" s="15">
        <f t="shared" si="413"/>
        <v>200</v>
      </c>
      <c r="J8795" s="43"/>
      <c r="K8795" s="1"/>
    </row>
    <row r="8796" spans="1:11">
      <c r="A8796" s="29">
        <v>41265</v>
      </c>
      <c r="B8796" s="30">
        <v>3</v>
      </c>
      <c r="C8796" s="30" t="s">
        <v>8</v>
      </c>
      <c r="D8796" s="30">
        <v>25</v>
      </c>
      <c r="E8796" s="50" t="str">
        <f t="shared" si="411"/>
        <v>December</v>
      </c>
      <c r="F8796" s="14" t="str">
        <f t="shared" si="412"/>
        <v>Saturday</v>
      </c>
      <c r="G8796" s="15">
        <f>$D8796*VLOOKUP($A8796,Price_Table,MATCH($C8796,$A$6:$K$6,0),1)</f>
        <v>600</v>
      </c>
      <c r="H8796" s="15">
        <f>D8796*VLOOKUP(A8796,Cost_Table,MATCH(C8796,M$6:W$6,0),1)</f>
        <v>400</v>
      </c>
      <c r="I8796" s="15">
        <f t="shared" si="413"/>
        <v>200</v>
      </c>
      <c r="J8796" s="43"/>
      <c r="K8796" s="1"/>
    </row>
    <row r="8797" spans="1:11">
      <c r="A8797" s="29">
        <v>41266</v>
      </c>
      <c r="B8797" s="30">
        <v>3</v>
      </c>
      <c r="C8797" s="30" t="s">
        <v>8</v>
      </c>
      <c r="D8797" s="30">
        <v>29</v>
      </c>
      <c r="E8797" s="50" t="str">
        <f t="shared" si="411"/>
        <v>December</v>
      </c>
      <c r="F8797" s="14" t="str">
        <f t="shared" si="412"/>
        <v>Sunday</v>
      </c>
      <c r="G8797" s="15">
        <f>$D8797*VLOOKUP($A8797,Price_Table,MATCH($C8797,$A$6:$K$6,0),1)</f>
        <v>696</v>
      </c>
      <c r="H8797" s="15">
        <f>D8797*VLOOKUP(A8797,Cost_Table,MATCH(C8797,M$6:W$6,0),1)</f>
        <v>464</v>
      </c>
      <c r="I8797" s="15">
        <f t="shared" si="413"/>
        <v>232</v>
      </c>
      <c r="J8797" s="43"/>
      <c r="K8797" s="1"/>
    </row>
    <row r="8798" spans="1:11">
      <c r="A8798" s="29">
        <v>41267</v>
      </c>
      <c r="B8798" s="30">
        <v>3</v>
      </c>
      <c r="C8798" s="30" t="s">
        <v>8</v>
      </c>
      <c r="D8798" s="30">
        <v>28</v>
      </c>
      <c r="E8798" s="50" t="str">
        <f t="shared" si="411"/>
        <v>December</v>
      </c>
      <c r="F8798" s="14" t="str">
        <f t="shared" si="412"/>
        <v>Monday</v>
      </c>
      <c r="G8798" s="15">
        <f>$D8798*VLOOKUP($A8798,Price_Table,MATCH($C8798,$A$6:$K$6,0),1)</f>
        <v>672</v>
      </c>
      <c r="H8798" s="15">
        <f>D8798*VLOOKUP(A8798,Cost_Table,MATCH(C8798,M$6:W$6,0),1)</f>
        <v>448</v>
      </c>
      <c r="I8798" s="15">
        <f t="shared" si="413"/>
        <v>224</v>
      </c>
      <c r="J8798" s="43"/>
      <c r="K8798" s="1"/>
    </row>
    <row r="8799" spans="1:11">
      <c r="A8799" s="29">
        <v>41268</v>
      </c>
      <c r="B8799" s="30">
        <v>3</v>
      </c>
      <c r="C8799" s="30" t="s">
        <v>8</v>
      </c>
      <c r="D8799" s="30">
        <v>22</v>
      </c>
      <c r="E8799" s="50" t="str">
        <f t="shared" si="411"/>
        <v>December</v>
      </c>
      <c r="F8799" s="14" t="str">
        <f t="shared" si="412"/>
        <v>Tuesday</v>
      </c>
      <c r="G8799" s="15">
        <f>$D8799*VLOOKUP($A8799,Price_Table,MATCH($C8799,$A$6:$K$6,0),1)</f>
        <v>528</v>
      </c>
      <c r="H8799" s="15">
        <f>D8799*VLOOKUP(A8799,Cost_Table,MATCH(C8799,M$6:W$6,0),1)</f>
        <v>352</v>
      </c>
      <c r="I8799" s="15">
        <f t="shared" si="413"/>
        <v>176</v>
      </c>
      <c r="J8799" s="43"/>
      <c r="K8799" s="1"/>
    </row>
    <row r="8800" spans="1:11">
      <c r="A8800" s="29">
        <v>41269</v>
      </c>
      <c r="B8800" s="30">
        <v>3</v>
      </c>
      <c r="C8800" s="30" t="s">
        <v>8</v>
      </c>
      <c r="D8800" s="30">
        <v>29</v>
      </c>
      <c r="E8800" s="50" t="str">
        <f t="shared" si="411"/>
        <v>December</v>
      </c>
      <c r="F8800" s="14" t="str">
        <f t="shared" si="412"/>
        <v>Wednesday</v>
      </c>
      <c r="G8800" s="15">
        <f>$D8800*VLOOKUP($A8800,Price_Table,MATCH($C8800,$A$6:$K$6,0),1)</f>
        <v>696</v>
      </c>
      <c r="H8800" s="15">
        <f>D8800*VLOOKUP(A8800,Cost_Table,MATCH(C8800,M$6:W$6,0),1)</f>
        <v>464</v>
      </c>
      <c r="I8800" s="15">
        <f t="shared" si="413"/>
        <v>232</v>
      </c>
      <c r="J8800" s="43"/>
      <c r="K8800" s="1"/>
    </row>
    <row r="8801" spans="1:11">
      <c r="A8801" s="29">
        <v>41270</v>
      </c>
      <c r="B8801" s="30">
        <v>3</v>
      </c>
      <c r="C8801" s="30" t="s">
        <v>8</v>
      </c>
      <c r="D8801" s="30">
        <v>31</v>
      </c>
      <c r="E8801" s="50" t="str">
        <f t="shared" si="411"/>
        <v>December</v>
      </c>
      <c r="F8801" s="14" t="str">
        <f t="shared" si="412"/>
        <v>Thursday</v>
      </c>
      <c r="G8801" s="15">
        <f>$D8801*VLOOKUP($A8801,Price_Table,MATCH($C8801,$A$6:$K$6,0),1)</f>
        <v>744</v>
      </c>
      <c r="H8801" s="15">
        <f>D8801*VLOOKUP(A8801,Cost_Table,MATCH(C8801,M$6:W$6,0),1)</f>
        <v>496</v>
      </c>
      <c r="I8801" s="15">
        <f t="shared" si="413"/>
        <v>248</v>
      </c>
      <c r="J8801" s="43"/>
      <c r="K8801" s="1"/>
    </row>
    <row r="8802" spans="1:11">
      <c r="A8802" s="29">
        <v>41271</v>
      </c>
      <c r="B8802" s="30">
        <v>3</v>
      </c>
      <c r="C8802" s="30" t="s">
        <v>8</v>
      </c>
      <c r="D8802" s="30">
        <v>26</v>
      </c>
      <c r="E8802" s="50" t="str">
        <f t="shared" si="411"/>
        <v>December</v>
      </c>
      <c r="F8802" s="14" t="str">
        <f t="shared" si="412"/>
        <v>Friday</v>
      </c>
      <c r="G8802" s="15">
        <f>$D8802*VLOOKUP($A8802,Price_Table,MATCH($C8802,$A$6:$K$6,0),1)</f>
        <v>624</v>
      </c>
      <c r="H8802" s="15">
        <f>D8802*VLOOKUP(A8802,Cost_Table,MATCH(C8802,M$6:W$6,0),1)</f>
        <v>416</v>
      </c>
      <c r="I8802" s="15">
        <f t="shared" si="413"/>
        <v>208</v>
      </c>
      <c r="J8802" s="43"/>
      <c r="K8802" s="1"/>
    </row>
    <row r="8803" spans="1:11">
      <c r="A8803" s="29">
        <v>41272</v>
      </c>
      <c r="B8803" s="30">
        <v>3</v>
      </c>
      <c r="C8803" s="30" t="s">
        <v>8</v>
      </c>
      <c r="D8803" s="30">
        <v>28</v>
      </c>
      <c r="E8803" s="50" t="str">
        <f t="shared" si="411"/>
        <v>December</v>
      </c>
      <c r="F8803" s="14" t="str">
        <f t="shared" si="412"/>
        <v>Saturday</v>
      </c>
      <c r="G8803" s="15">
        <f>$D8803*VLOOKUP($A8803,Price_Table,MATCH($C8803,$A$6:$K$6,0),1)</f>
        <v>672</v>
      </c>
      <c r="H8803" s="15">
        <f>D8803*VLOOKUP(A8803,Cost_Table,MATCH(C8803,M$6:W$6,0),1)</f>
        <v>448</v>
      </c>
      <c r="I8803" s="15">
        <f t="shared" si="413"/>
        <v>224</v>
      </c>
      <c r="J8803" s="43"/>
      <c r="K8803" s="1"/>
    </row>
    <row r="8804" spans="1:11">
      <c r="A8804" s="29">
        <v>41273</v>
      </c>
      <c r="B8804" s="30">
        <v>3</v>
      </c>
      <c r="C8804" s="30" t="s">
        <v>8</v>
      </c>
      <c r="D8804" s="30">
        <v>17</v>
      </c>
      <c r="E8804" s="50" t="str">
        <f t="shared" si="411"/>
        <v>December</v>
      </c>
      <c r="F8804" s="14" t="str">
        <f t="shared" si="412"/>
        <v>Sunday</v>
      </c>
      <c r="G8804" s="15">
        <f>$D8804*VLOOKUP($A8804,Price_Table,MATCH($C8804,$A$6:$K$6,0),1)</f>
        <v>408</v>
      </c>
      <c r="H8804" s="15">
        <f>D8804*VLOOKUP(A8804,Cost_Table,MATCH(C8804,M$6:W$6,0),1)</f>
        <v>272</v>
      </c>
      <c r="I8804" s="15">
        <f t="shared" si="413"/>
        <v>136</v>
      </c>
      <c r="J8804" s="43"/>
      <c r="K8804" s="1"/>
    </row>
    <row r="8805" spans="1:11">
      <c r="A8805" s="29">
        <v>41274</v>
      </c>
      <c r="B8805" s="30">
        <v>3</v>
      </c>
      <c r="C8805" s="30" t="s">
        <v>8</v>
      </c>
      <c r="D8805" s="30">
        <v>37</v>
      </c>
      <c r="E8805" s="50" t="str">
        <f t="shared" si="411"/>
        <v>December</v>
      </c>
      <c r="F8805" s="14" t="str">
        <f t="shared" si="412"/>
        <v>Monday</v>
      </c>
      <c r="G8805" s="15">
        <f>$D8805*VLOOKUP($A8805,Price_Table,MATCH($C8805,$A$6:$K$6,0),1)</f>
        <v>888</v>
      </c>
      <c r="H8805" s="15">
        <f>D8805*VLOOKUP(A8805,Cost_Table,MATCH(C8805,M$6:W$6,0),1)</f>
        <v>592</v>
      </c>
      <c r="I8805" s="15">
        <f t="shared" si="413"/>
        <v>296</v>
      </c>
      <c r="J8805" s="43"/>
      <c r="K8805" s="1"/>
    </row>
    <row r="8806" spans="1:11">
      <c r="A8806" s="29">
        <v>40909</v>
      </c>
      <c r="B8806" s="30">
        <v>3</v>
      </c>
      <c r="C8806" s="30" t="s">
        <v>9</v>
      </c>
      <c r="D8806" s="30">
        <v>50</v>
      </c>
      <c r="E8806" s="50" t="str">
        <f t="shared" si="411"/>
        <v>January</v>
      </c>
      <c r="F8806" s="14" t="str">
        <f t="shared" si="412"/>
        <v>Sunday</v>
      </c>
      <c r="G8806" s="15">
        <f>$D8806*VLOOKUP($A8806,Price_Table,MATCH($C8806,$A$6:$K$6,0),1)</f>
        <v>1400</v>
      </c>
      <c r="H8806" s="15">
        <f>D8806*VLOOKUP(A8806,Cost_Table,MATCH(C8806,M$6:W$6,0),1)</f>
        <v>700</v>
      </c>
      <c r="I8806" s="15">
        <f t="shared" si="413"/>
        <v>700</v>
      </c>
      <c r="J8806" s="43"/>
      <c r="K8806" s="1"/>
    </row>
    <row r="8807" spans="1:11">
      <c r="A8807" s="29">
        <v>40910</v>
      </c>
      <c r="B8807" s="30">
        <v>3</v>
      </c>
      <c r="C8807" s="30" t="s">
        <v>9</v>
      </c>
      <c r="D8807" s="30">
        <v>29</v>
      </c>
      <c r="E8807" s="50" t="str">
        <f t="shared" si="411"/>
        <v>January</v>
      </c>
      <c r="F8807" s="14" t="str">
        <f t="shared" si="412"/>
        <v>Monday</v>
      </c>
      <c r="G8807" s="15">
        <f>$D8807*VLOOKUP($A8807,Price_Table,MATCH($C8807,$A$6:$K$6,0),1)</f>
        <v>812</v>
      </c>
      <c r="H8807" s="15">
        <f>D8807*VLOOKUP(A8807,Cost_Table,MATCH(C8807,M$6:W$6,0),1)</f>
        <v>406</v>
      </c>
      <c r="I8807" s="15">
        <f t="shared" si="413"/>
        <v>406</v>
      </c>
      <c r="J8807" s="43"/>
      <c r="K8807" s="1"/>
    </row>
    <row r="8808" spans="1:11">
      <c r="A8808" s="29">
        <v>40911</v>
      </c>
      <c r="B8808" s="30">
        <v>3</v>
      </c>
      <c r="C8808" s="30" t="s">
        <v>9</v>
      </c>
      <c r="D8808" s="30">
        <v>41</v>
      </c>
      <c r="E8808" s="50" t="str">
        <f t="shared" si="411"/>
        <v>January</v>
      </c>
      <c r="F8808" s="14" t="str">
        <f t="shared" si="412"/>
        <v>Tuesday</v>
      </c>
      <c r="G8808" s="15">
        <f>$D8808*VLOOKUP($A8808,Price_Table,MATCH($C8808,$A$6:$K$6,0),1)</f>
        <v>1148</v>
      </c>
      <c r="H8808" s="15">
        <f>D8808*VLOOKUP(A8808,Cost_Table,MATCH(C8808,M$6:W$6,0),1)</f>
        <v>574</v>
      </c>
      <c r="I8808" s="15">
        <f t="shared" si="413"/>
        <v>574</v>
      </c>
      <c r="J8808" s="43"/>
      <c r="K8808" s="1"/>
    </row>
    <row r="8809" spans="1:11">
      <c r="A8809" s="29">
        <v>40912</v>
      </c>
      <c r="B8809" s="30">
        <v>3</v>
      </c>
      <c r="C8809" s="30" t="s">
        <v>9</v>
      </c>
      <c r="D8809" s="30">
        <v>48</v>
      </c>
      <c r="E8809" s="50" t="str">
        <f t="shared" si="411"/>
        <v>January</v>
      </c>
      <c r="F8809" s="14" t="str">
        <f t="shared" si="412"/>
        <v>Wednesday</v>
      </c>
      <c r="G8809" s="15">
        <f>$D8809*VLOOKUP($A8809,Price_Table,MATCH($C8809,$A$6:$K$6,0),1)</f>
        <v>1344</v>
      </c>
      <c r="H8809" s="15">
        <f>D8809*VLOOKUP(A8809,Cost_Table,MATCH(C8809,M$6:W$6,0),1)</f>
        <v>672</v>
      </c>
      <c r="I8809" s="15">
        <f t="shared" si="413"/>
        <v>672</v>
      </c>
      <c r="J8809" s="43"/>
      <c r="K8809" s="1"/>
    </row>
    <row r="8810" spans="1:11">
      <c r="A8810" s="29">
        <v>40913</v>
      </c>
      <c r="B8810" s="30">
        <v>3</v>
      </c>
      <c r="C8810" s="30" t="s">
        <v>9</v>
      </c>
      <c r="D8810" s="30">
        <v>38</v>
      </c>
      <c r="E8810" s="50" t="str">
        <f t="shared" si="411"/>
        <v>January</v>
      </c>
      <c r="F8810" s="14" t="str">
        <f t="shared" si="412"/>
        <v>Thursday</v>
      </c>
      <c r="G8810" s="15">
        <f>$D8810*VLOOKUP($A8810,Price_Table,MATCH($C8810,$A$6:$K$6,0),1)</f>
        <v>1064</v>
      </c>
      <c r="H8810" s="15">
        <f>D8810*VLOOKUP(A8810,Cost_Table,MATCH(C8810,M$6:W$6,0),1)</f>
        <v>532</v>
      </c>
      <c r="I8810" s="15">
        <f t="shared" si="413"/>
        <v>532</v>
      </c>
      <c r="J8810" s="43"/>
      <c r="K8810" s="1"/>
    </row>
    <row r="8811" spans="1:11">
      <c r="A8811" s="29">
        <v>40914</v>
      </c>
      <c r="B8811" s="30">
        <v>3</v>
      </c>
      <c r="C8811" s="30" t="s">
        <v>9</v>
      </c>
      <c r="D8811" s="30">
        <v>29</v>
      </c>
      <c r="E8811" s="50" t="str">
        <f t="shared" si="411"/>
        <v>January</v>
      </c>
      <c r="F8811" s="14" t="str">
        <f t="shared" si="412"/>
        <v>Friday</v>
      </c>
      <c r="G8811" s="15">
        <f>$D8811*VLOOKUP($A8811,Price_Table,MATCH($C8811,$A$6:$K$6,0),1)</f>
        <v>812</v>
      </c>
      <c r="H8811" s="15">
        <f>D8811*VLOOKUP(A8811,Cost_Table,MATCH(C8811,M$6:W$6,0),1)</f>
        <v>406</v>
      </c>
      <c r="I8811" s="15">
        <f t="shared" si="413"/>
        <v>406</v>
      </c>
      <c r="J8811" s="43"/>
      <c r="K8811" s="1"/>
    </row>
    <row r="8812" spans="1:11">
      <c r="A8812" s="29">
        <v>40915</v>
      </c>
      <c r="B8812" s="30">
        <v>3</v>
      </c>
      <c r="C8812" s="30" t="s">
        <v>9</v>
      </c>
      <c r="D8812" s="30">
        <v>47</v>
      </c>
      <c r="E8812" s="50" t="str">
        <f t="shared" si="411"/>
        <v>January</v>
      </c>
      <c r="F8812" s="14" t="str">
        <f t="shared" si="412"/>
        <v>Saturday</v>
      </c>
      <c r="G8812" s="15">
        <f>$D8812*VLOOKUP($A8812,Price_Table,MATCH($C8812,$A$6:$K$6,0),1)</f>
        <v>1316</v>
      </c>
      <c r="H8812" s="15">
        <f>D8812*VLOOKUP(A8812,Cost_Table,MATCH(C8812,M$6:W$6,0),1)</f>
        <v>658</v>
      </c>
      <c r="I8812" s="15">
        <f t="shared" si="413"/>
        <v>658</v>
      </c>
      <c r="J8812" s="43"/>
      <c r="K8812" s="1"/>
    </row>
    <row r="8813" spans="1:11">
      <c r="A8813" s="29">
        <v>40916</v>
      </c>
      <c r="B8813" s="30">
        <v>3</v>
      </c>
      <c r="C8813" s="30" t="s">
        <v>9</v>
      </c>
      <c r="D8813" s="30">
        <v>40</v>
      </c>
      <c r="E8813" s="50" t="str">
        <f t="shared" si="411"/>
        <v>January</v>
      </c>
      <c r="F8813" s="14" t="str">
        <f t="shared" si="412"/>
        <v>Sunday</v>
      </c>
      <c r="G8813" s="15">
        <f>$D8813*VLOOKUP($A8813,Price_Table,MATCH($C8813,$A$6:$K$6,0),1)</f>
        <v>1120</v>
      </c>
      <c r="H8813" s="15">
        <f>D8813*VLOOKUP(A8813,Cost_Table,MATCH(C8813,M$6:W$6,0),1)</f>
        <v>560</v>
      </c>
      <c r="I8813" s="15">
        <f t="shared" si="413"/>
        <v>560</v>
      </c>
      <c r="J8813" s="43"/>
      <c r="K8813" s="1"/>
    </row>
    <row r="8814" spans="1:11">
      <c r="A8814" s="29">
        <v>40917</v>
      </c>
      <c r="B8814" s="30">
        <v>3</v>
      </c>
      <c r="C8814" s="30" t="s">
        <v>9</v>
      </c>
      <c r="D8814" s="30">
        <v>39</v>
      </c>
      <c r="E8814" s="50" t="str">
        <f t="shared" si="411"/>
        <v>January</v>
      </c>
      <c r="F8814" s="14" t="str">
        <f t="shared" si="412"/>
        <v>Monday</v>
      </c>
      <c r="G8814" s="15">
        <f>$D8814*VLOOKUP($A8814,Price_Table,MATCH($C8814,$A$6:$K$6,0),1)</f>
        <v>1092</v>
      </c>
      <c r="H8814" s="15">
        <f>D8814*VLOOKUP(A8814,Cost_Table,MATCH(C8814,M$6:W$6,0),1)</f>
        <v>546</v>
      </c>
      <c r="I8814" s="15">
        <f t="shared" si="413"/>
        <v>546</v>
      </c>
      <c r="J8814" s="43"/>
      <c r="K8814" s="1"/>
    </row>
    <row r="8815" spans="1:11">
      <c r="A8815" s="29">
        <v>40918</v>
      </c>
      <c r="B8815" s="30">
        <v>3</v>
      </c>
      <c r="C8815" s="30" t="s">
        <v>9</v>
      </c>
      <c r="D8815" s="30">
        <v>37</v>
      </c>
      <c r="E8815" s="50" t="str">
        <f t="shared" si="411"/>
        <v>January</v>
      </c>
      <c r="F8815" s="14" t="str">
        <f t="shared" si="412"/>
        <v>Tuesday</v>
      </c>
      <c r="G8815" s="15">
        <f>$D8815*VLOOKUP($A8815,Price_Table,MATCH($C8815,$A$6:$K$6,0),1)</f>
        <v>1036</v>
      </c>
      <c r="H8815" s="15">
        <f>D8815*VLOOKUP(A8815,Cost_Table,MATCH(C8815,M$6:W$6,0),1)</f>
        <v>518</v>
      </c>
      <c r="I8815" s="15">
        <f t="shared" si="413"/>
        <v>518</v>
      </c>
      <c r="J8815" s="43"/>
      <c r="K8815" s="1"/>
    </row>
    <row r="8816" spans="1:11">
      <c r="A8816" s="29">
        <v>40919</v>
      </c>
      <c r="B8816" s="30">
        <v>3</v>
      </c>
      <c r="C8816" s="30" t="s">
        <v>9</v>
      </c>
      <c r="D8816" s="30">
        <v>22</v>
      </c>
      <c r="E8816" s="50" t="str">
        <f t="shared" si="411"/>
        <v>January</v>
      </c>
      <c r="F8816" s="14" t="str">
        <f t="shared" si="412"/>
        <v>Wednesday</v>
      </c>
      <c r="G8816" s="15">
        <f>$D8816*VLOOKUP($A8816,Price_Table,MATCH($C8816,$A$6:$K$6,0),1)</f>
        <v>616</v>
      </c>
      <c r="H8816" s="15">
        <f>D8816*VLOOKUP(A8816,Cost_Table,MATCH(C8816,M$6:W$6,0),1)</f>
        <v>308</v>
      </c>
      <c r="I8816" s="15">
        <f t="shared" si="413"/>
        <v>308</v>
      </c>
      <c r="J8816" s="43"/>
      <c r="K8816" s="1"/>
    </row>
    <row r="8817" spans="1:11">
      <c r="A8817" s="29">
        <v>40920</v>
      </c>
      <c r="B8817" s="30">
        <v>3</v>
      </c>
      <c r="C8817" s="30" t="s">
        <v>9</v>
      </c>
      <c r="D8817" s="30">
        <v>31</v>
      </c>
      <c r="E8817" s="50" t="str">
        <f t="shared" si="411"/>
        <v>January</v>
      </c>
      <c r="F8817" s="14" t="str">
        <f t="shared" si="412"/>
        <v>Thursday</v>
      </c>
      <c r="G8817" s="15">
        <f>$D8817*VLOOKUP($A8817,Price_Table,MATCH($C8817,$A$6:$K$6,0),1)</f>
        <v>868</v>
      </c>
      <c r="H8817" s="15">
        <f>D8817*VLOOKUP(A8817,Cost_Table,MATCH(C8817,M$6:W$6,0),1)</f>
        <v>434</v>
      </c>
      <c r="I8817" s="15">
        <f t="shared" si="413"/>
        <v>434</v>
      </c>
      <c r="J8817" s="43"/>
      <c r="K8817" s="1"/>
    </row>
    <row r="8818" spans="1:11">
      <c r="A8818" s="29">
        <v>40921</v>
      </c>
      <c r="B8818" s="30">
        <v>3</v>
      </c>
      <c r="C8818" s="30" t="s">
        <v>9</v>
      </c>
      <c r="D8818" s="30">
        <v>47</v>
      </c>
      <c r="E8818" s="50" t="str">
        <f t="shared" si="411"/>
        <v>January</v>
      </c>
      <c r="F8818" s="14" t="str">
        <f t="shared" si="412"/>
        <v>Friday</v>
      </c>
      <c r="G8818" s="15">
        <f>$D8818*VLOOKUP($A8818,Price_Table,MATCH($C8818,$A$6:$K$6,0),1)</f>
        <v>1316</v>
      </c>
      <c r="H8818" s="15">
        <f>D8818*VLOOKUP(A8818,Cost_Table,MATCH(C8818,M$6:W$6,0),1)</f>
        <v>658</v>
      </c>
      <c r="I8818" s="15">
        <f t="shared" si="413"/>
        <v>658</v>
      </c>
      <c r="J8818" s="43"/>
      <c r="K8818" s="1"/>
    </row>
    <row r="8819" spans="1:11">
      <c r="A8819" s="29">
        <v>40922</v>
      </c>
      <c r="B8819" s="30">
        <v>3</v>
      </c>
      <c r="C8819" s="30" t="s">
        <v>9</v>
      </c>
      <c r="D8819" s="30">
        <v>48</v>
      </c>
      <c r="E8819" s="50" t="str">
        <f t="shared" si="411"/>
        <v>January</v>
      </c>
      <c r="F8819" s="14" t="str">
        <f t="shared" si="412"/>
        <v>Saturday</v>
      </c>
      <c r="G8819" s="15">
        <f>$D8819*VLOOKUP($A8819,Price_Table,MATCH($C8819,$A$6:$K$6,0),1)</f>
        <v>1344</v>
      </c>
      <c r="H8819" s="15">
        <f>D8819*VLOOKUP(A8819,Cost_Table,MATCH(C8819,M$6:W$6,0),1)</f>
        <v>672</v>
      </c>
      <c r="I8819" s="15">
        <f t="shared" si="413"/>
        <v>672</v>
      </c>
      <c r="J8819" s="43"/>
      <c r="K8819" s="1"/>
    </row>
    <row r="8820" spans="1:11">
      <c r="A8820" s="29">
        <v>40923</v>
      </c>
      <c r="B8820" s="30">
        <v>3</v>
      </c>
      <c r="C8820" s="30" t="s">
        <v>9</v>
      </c>
      <c r="D8820" s="30">
        <v>39</v>
      </c>
      <c r="E8820" s="50" t="str">
        <f t="shared" si="411"/>
        <v>January</v>
      </c>
      <c r="F8820" s="14" t="str">
        <f t="shared" si="412"/>
        <v>Sunday</v>
      </c>
      <c r="G8820" s="15">
        <f>$D8820*VLOOKUP($A8820,Price_Table,MATCH($C8820,$A$6:$K$6,0),1)</f>
        <v>1092</v>
      </c>
      <c r="H8820" s="15">
        <f>D8820*VLOOKUP(A8820,Cost_Table,MATCH(C8820,M$6:W$6,0),1)</f>
        <v>546</v>
      </c>
      <c r="I8820" s="15">
        <f t="shared" si="413"/>
        <v>546</v>
      </c>
      <c r="J8820" s="43"/>
      <c r="K8820" s="1"/>
    </row>
    <row r="8821" spans="1:11">
      <c r="A8821" s="29">
        <v>40924</v>
      </c>
      <c r="B8821" s="30">
        <v>3</v>
      </c>
      <c r="C8821" s="30" t="s">
        <v>9</v>
      </c>
      <c r="D8821" s="30">
        <v>54</v>
      </c>
      <c r="E8821" s="50" t="str">
        <f t="shared" si="411"/>
        <v>January</v>
      </c>
      <c r="F8821" s="14" t="str">
        <f t="shared" si="412"/>
        <v>Monday</v>
      </c>
      <c r="G8821" s="15">
        <f>$D8821*VLOOKUP($A8821,Price_Table,MATCH($C8821,$A$6:$K$6,0),1)</f>
        <v>1512</v>
      </c>
      <c r="H8821" s="15">
        <f>D8821*VLOOKUP(A8821,Cost_Table,MATCH(C8821,M$6:W$6,0),1)</f>
        <v>756</v>
      </c>
      <c r="I8821" s="15">
        <f t="shared" si="413"/>
        <v>756</v>
      </c>
      <c r="J8821" s="43"/>
      <c r="K8821" s="1"/>
    </row>
    <row r="8822" spans="1:11">
      <c r="A8822" s="29">
        <v>40925</v>
      </c>
      <c r="B8822" s="30">
        <v>3</v>
      </c>
      <c r="C8822" s="30" t="s">
        <v>9</v>
      </c>
      <c r="D8822" s="30">
        <v>37</v>
      </c>
      <c r="E8822" s="50" t="str">
        <f t="shared" si="411"/>
        <v>January</v>
      </c>
      <c r="F8822" s="14" t="str">
        <f t="shared" si="412"/>
        <v>Tuesday</v>
      </c>
      <c r="G8822" s="15">
        <f>$D8822*VLOOKUP($A8822,Price_Table,MATCH($C8822,$A$6:$K$6,0),1)</f>
        <v>1036</v>
      </c>
      <c r="H8822" s="15">
        <f>D8822*VLOOKUP(A8822,Cost_Table,MATCH(C8822,M$6:W$6,0),1)</f>
        <v>518</v>
      </c>
      <c r="I8822" s="15">
        <f t="shared" si="413"/>
        <v>518</v>
      </c>
      <c r="J8822" s="43"/>
      <c r="K8822" s="1"/>
    </row>
    <row r="8823" spans="1:11">
      <c r="A8823" s="29">
        <v>40926</v>
      </c>
      <c r="B8823" s="30">
        <v>3</v>
      </c>
      <c r="C8823" s="30" t="s">
        <v>9</v>
      </c>
      <c r="D8823" s="30">
        <v>45</v>
      </c>
      <c r="E8823" s="50" t="str">
        <f t="shared" si="411"/>
        <v>January</v>
      </c>
      <c r="F8823" s="14" t="str">
        <f t="shared" si="412"/>
        <v>Wednesday</v>
      </c>
      <c r="G8823" s="15">
        <f>$D8823*VLOOKUP($A8823,Price_Table,MATCH($C8823,$A$6:$K$6,0),1)</f>
        <v>1260</v>
      </c>
      <c r="H8823" s="15">
        <f>D8823*VLOOKUP(A8823,Cost_Table,MATCH(C8823,M$6:W$6,0),1)</f>
        <v>630</v>
      </c>
      <c r="I8823" s="15">
        <f t="shared" si="413"/>
        <v>630</v>
      </c>
      <c r="J8823" s="43"/>
      <c r="K8823" s="1"/>
    </row>
    <row r="8824" spans="1:11">
      <c r="A8824" s="29">
        <v>40927</v>
      </c>
      <c r="B8824" s="30">
        <v>3</v>
      </c>
      <c r="C8824" s="30" t="s">
        <v>9</v>
      </c>
      <c r="D8824" s="30">
        <v>31</v>
      </c>
      <c r="E8824" s="50" t="str">
        <f t="shared" si="411"/>
        <v>January</v>
      </c>
      <c r="F8824" s="14" t="str">
        <f t="shared" si="412"/>
        <v>Thursday</v>
      </c>
      <c r="G8824" s="15">
        <f>$D8824*VLOOKUP($A8824,Price_Table,MATCH($C8824,$A$6:$K$6,0),1)</f>
        <v>868</v>
      </c>
      <c r="H8824" s="15">
        <f>D8824*VLOOKUP(A8824,Cost_Table,MATCH(C8824,M$6:W$6,0),1)</f>
        <v>434</v>
      </c>
      <c r="I8824" s="15">
        <f t="shared" si="413"/>
        <v>434</v>
      </c>
      <c r="J8824" s="43"/>
      <c r="K8824" s="1"/>
    </row>
    <row r="8825" spans="1:11">
      <c r="A8825" s="29">
        <v>40928</v>
      </c>
      <c r="B8825" s="30">
        <v>3</v>
      </c>
      <c r="C8825" s="30" t="s">
        <v>9</v>
      </c>
      <c r="D8825" s="30">
        <v>26</v>
      </c>
      <c r="E8825" s="50" t="str">
        <f t="shared" si="411"/>
        <v>January</v>
      </c>
      <c r="F8825" s="14" t="str">
        <f t="shared" si="412"/>
        <v>Friday</v>
      </c>
      <c r="G8825" s="15">
        <f>$D8825*VLOOKUP($A8825,Price_Table,MATCH($C8825,$A$6:$K$6,0),1)</f>
        <v>728</v>
      </c>
      <c r="H8825" s="15">
        <f>D8825*VLOOKUP(A8825,Cost_Table,MATCH(C8825,M$6:W$6,0),1)</f>
        <v>364</v>
      </c>
      <c r="I8825" s="15">
        <f t="shared" si="413"/>
        <v>364</v>
      </c>
      <c r="J8825" s="43"/>
      <c r="K8825" s="1"/>
    </row>
    <row r="8826" spans="1:11">
      <c r="A8826" s="29">
        <v>40929</v>
      </c>
      <c r="B8826" s="30">
        <v>3</v>
      </c>
      <c r="C8826" s="30" t="s">
        <v>9</v>
      </c>
      <c r="D8826" s="30">
        <v>44</v>
      </c>
      <c r="E8826" s="50" t="str">
        <f t="shared" si="411"/>
        <v>January</v>
      </c>
      <c r="F8826" s="14" t="str">
        <f t="shared" si="412"/>
        <v>Saturday</v>
      </c>
      <c r="G8826" s="15">
        <f>$D8826*VLOOKUP($A8826,Price_Table,MATCH($C8826,$A$6:$K$6,0),1)</f>
        <v>1232</v>
      </c>
      <c r="H8826" s="15">
        <f>D8826*VLOOKUP(A8826,Cost_Table,MATCH(C8826,M$6:W$6,0),1)</f>
        <v>616</v>
      </c>
      <c r="I8826" s="15">
        <f t="shared" si="413"/>
        <v>616</v>
      </c>
      <c r="J8826" s="43"/>
      <c r="K8826" s="1"/>
    </row>
    <row r="8827" spans="1:11">
      <c r="A8827" s="29">
        <v>40930</v>
      </c>
      <c r="B8827" s="30">
        <v>3</v>
      </c>
      <c r="C8827" s="30" t="s">
        <v>9</v>
      </c>
      <c r="D8827" s="30">
        <v>42</v>
      </c>
      <c r="E8827" s="50" t="str">
        <f t="shared" si="411"/>
        <v>January</v>
      </c>
      <c r="F8827" s="14" t="str">
        <f t="shared" si="412"/>
        <v>Sunday</v>
      </c>
      <c r="G8827" s="15">
        <f>$D8827*VLOOKUP($A8827,Price_Table,MATCH($C8827,$A$6:$K$6,0),1)</f>
        <v>1176</v>
      </c>
      <c r="H8827" s="15">
        <f>D8827*VLOOKUP(A8827,Cost_Table,MATCH(C8827,M$6:W$6,0),1)</f>
        <v>588</v>
      </c>
      <c r="I8827" s="15">
        <f t="shared" si="413"/>
        <v>588</v>
      </c>
      <c r="J8827" s="43"/>
      <c r="K8827" s="1"/>
    </row>
    <row r="8828" spans="1:11">
      <c r="A8828" s="29">
        <v>40931</v>
      </c>
      <c r="B8828" s="30">
        <v>3</v>
      </c>
      <c r="C8828" s="30" t="s">
        <v>9</v>
      </c>
      <c r="D8828" s="30">
        <v>46</v>
      </c>
      <c r="E8828" s="50" t="str">
        <f t="shared" si="411"/>
        <v>January</v>
      </c>
      <c r="F8828" s="14" t="str">
        <f t="shared" si="412"/>
        <v>Monday</v>
      </c>
      <c r="G8828" s="15">
        <f>$D8828*VLOOKUP($A8828,Price_Table,MATCH($C8828,$A$6:$K$6,0),1)</f>
        <v>1288</v>
      </c>
      <c r="H8828" s="15">
        <f>D8828*VLOOKUP(A8828,Cost_Table,MATCH(C8828,M$6:W$6,0),1)</f>
        <v>644</v>
      </c>
      <c r="I8828" s="15">
        <f t="shared" si="413"/>
        <v>644</v>
      </c>
      <c r="J8828" s="43"/>
      <c r="K8828" s="1"/>
    </row>
    <row r="8829" spans="1:11">
      <c r="A8829" s="29">
        <v>40932</v>
      </c>
      <c r="B8829" s="30">
        <v>3</v>
      </c>
      <c r="C8829" s="30" t="s">
        <v>9</v>
      </c>
      <c r="D8829" s="30">
        <v>35</v>
      </c>
      <c r="E8829" s="50" t="str">
        <f t="shared" si="411"/>
        <v>January</v>
      </c>
      <c r="F8829" s="14" t="str">
        <f t="shared" si="412"/>
        <v>Tuesday</v>
      </c>
      <c r="G8829" s="15">
        <f>$D8829*VLOOKUP($A8829,Price_Table,MATCH($C8829,$A$6:$K$6,0),1)</f>
        <v>980</v>
      </c>
      <c r="H8829" s="15">
        <f>D8829*VLOOKUP(A8829,Cost_Table,MATCH(C8829,M$6:W$6,0),1)</f>
        <v>490</v>
      </c>
      <c r="I8829" s="15">
        <f t="shared" si="413"/>
        <v>490</v>
      </c>
      <c r="J8829" s="43"/>
      <c r="K8829" s="1"/>
    </row>
    <row r="8830" spans="1:11">
      <c r="A8830" s="29">
        <v>40933</v>
      </c>
      <c r="B8830" s="30">
        <v>3</v>
      </c>
      <c r="C8830" s="30" t="s">
        <v>9</v>
      </c>
      <c r="D8830" s="30">
        <v>43</v>
      </c>
      <c r="E8830" s="50" t="str">
        <f t="shared" si="411"/>
        <v>January</v>
      </c>
      <c r="F8830" s="14" t="str">
        <f t="shared" si="412"/>
        <v>Wednesday</v>
      </c>
      <c r="G8830" s="15">
        <f>$D8830*VLOOKUP($A8830,Price_Table,MATCH($C8830,$A$6:$K$6,0),1)</f>
        <v>1204</v>
      </c>
      <c r="H8830" s="15">
        <f>D8830*VLOOKUP(A8830,Cost_Table,MATCH(C8830,M$6:W$6,0),1)</f>
        <v>602</v>
      </c>
      <c r="I8830" s="15">
        <f t="shared" si="413"/>
        <v>602</v>
      </c>
      <c r="J8830" s="43"/>
      <c r="K8830" s="1"/>
    </row>
    <row r="8831" spans="1:11">
      <c r="A8831" s="29">
        <v>40934</v>
      </c>
      <c r="B8831" s="30">
        <v>3</v>
      </c>
      <c r="C8831" s="30" t="s">
        <v>9</v>
      </c>
      <c r="D8831" s="30">
        <v>42</v>
      </c>
      <c r="E8831" s="50" t="str">
        <f t="shared" si="411"/>
        <v>January</v>
      </c>
      <c r="F8831" s="14" t="str">
        <f t="shared" si="412"/>
        <v>Thursday</v>
      </c>
      <c r="G8831" s="15">
        <f>$D8831*VLOOKUP($A8831,Price_Table,MATCH($C8831,$A$6:$K$6,0),1)</f>
        <v>1176</v>
      </c>
      <c r="H8831" s="15">
        <f>D8831*VLOOKUP(A8831,Cost_Table,MATCH(C8831,M$6:W$6,0),1)</f>
        <v>588</v>
      </c>
      <c r="I8831" s="15">
        <f t="shared" si="413"/>
        <v>588</v>
      </c>
      <c r="J8831" s="43"/>
      <c r="K8831" s="1"/>
    </row>
    <row r="8832" spans="1:11">
      <c r="A8832" s="29">
        <v>40935</v>
      </c>
      <c r="B8832" s="30">
        <v>3</v>
      </c>
      <c r="C8832" s="30" t="s">
        <v>9</v>
      </c>
      <c r="D8832" s="30">
        <v>39</v>
      </c>
      <c r="E8832" s="50" t="str">
        <f t="shared" si="411"/>
        <v>January</v>
      </c>
      <c r="F8832" s="14" t="str">
        <f t="shared" si="412"/>
        <v>Friday</v>
      </c>
      <c r="G8832" s="15">
        <f>$D8832*VLOOKUP($A8832,Price_Table,MATCH($C8832,$A$6:$K$6,0),1)</f>
        <v>1092</v>
      </c>
      <c r="H8832" s="15">
        <f>D8832*VLOOKUP(A8832,Cost_Table,MATCH(C8832,M$6:W$6,0),1)</f>
        <v>546</v>
      </c>
      <c r="I8832" s="15">
        <f t="shared" si="413"/>
        <v>546</v>
      </c>
      <c r="J8832" s="43"/>
      <c r="K8832" s="1"/>
    </row>
    <row r="8833" spans="1:11">
      <c r="A8833" s="29">
        <v>40936</v>
      </c>
      <c r="B8833" s="30">
        <v>3</v>
      </c>
      <c r="C8833" s="30" t="s">
        <v>9</v>
      </c>
      <c r="D8833" s="30">
        <v>50</v>
      </c>
      <c r="E8833" s="50" t="str">
        <f t="shared" si="411"/>
        <v>January</v>
      </c>
      <c r="F8833" s="14" t="str">
        <f t="shared" si="412"/>
        <v>Saturday</v>
      </c>
      <c r="G8833" s="15">
        <f>$D8833*VLOOKUP($A8833,Price_Table,MATCH($C8833,$A$6:$K$6,0),1)</f>
        <v>1400</v>
      </c>
      <c r="H8833" s="15">
        <f>D8833*VLOOKUP(A8833,Cost_Table,MATCH(C8833,M$6:W$6,0),1)</f>
        <v>700</v>
      </c>
      <c r="I8833" s="15">
        <f t="shared" si="413"/>
        <v>700</v>
      </c>
      <c r="J8833" s="43"/>
      <c r="K8833" s="1"/>
    </row>
    <row r="8834" spans="1:11">
      <c r="A8834" s="29">
        <v>40937</v>
      </c>
      <c r="B8834" s="30">
        <v>3</v>
      </c>
      <c r="C8834" s="30" t="s">
        <v>9</v>
      </c>
      <c r="D8834" s="30">
        <v>60</v>
      </c>
      <c r="E8834" s="50" t="str">
        <f t="shared" si="411"/>
        <v>January</v>
      </c>
      <c r="F8834" s="14" t="str">
        <f t="shared" si="412"/>
        <v>Sunday</v>
      </c>
      <c r="G8834" s="15">
        <f>$D8834*VLOOKUP($A8834,Price_Table,MATCH($C8834,$A$6:$K$6,0),1)</f>
        <v>1680</v>
      </c>
      <c r="H8834" s="15">
        <f>D8834*VLOOKUP(A8834,Cost_Table,MATCH(C8834,M$6:W$6,0),1)</f>
        <v>840</v>
      </c>
      <c r="I8834" s="15">
        <f t="shared" si="413"/>
        <v>840</v>
      </c>
      <c r="J8834" s="43"/>
      <c r="K8834" s="1"/>
    </row>
    <row r="8835" spans="1:11">
      <c r="A8835" s="29">
        <v>40938</v>
      </c>
      <c r="B8835" s="30">
        <v>3</v>
      </c>
      <c r="C8835" s="30" t="s">
        <v>9</v>
      </c>
      <c r="D8835" s="30">
        <v>50</v>
      </c>
      <c r="E8835" s="50" t="str">
        <f t="shared" si="411"/>
        <v>January</v>
      </c>
      <c r="F8835" s="14" t="str">
        <f t="shared" si="412"/>
        <v>Monday</v>
      </c>
      <c r="G8835" s="15">
        <f>$D8835*VLOOKUP($A8835,Price_Table,MATCH($C8835,$A$6:$K$6,0),1)</f>
        <v>1400</v>
      </c>
      <c r="H8835" s="15">
        <f>D8835*VLOOKUP(A8835,Cost_Table,MATCH(C8835,M$6:W$6,0),1)</f>
        <v>700</v>
      </c>
      <c r="I8835" s="15">
        <f t="shared" si="413"/>
        <v>700</v>
      </c>
      <c r="J8835" s="43"/>
      <c r="K8835" s="1"/>
    </row>
    <row r="8836" spans="1:11">
      <c r="A8836" s="29">
        <v>40939</v>
      </c>
      <c r="B8836" s="30">
        <v>3</v>
      </c>
      <c r="C8836" s="30" t="s">
        <v>9</v>
      </c>
      <c r="D8836" s="30">
        <v>44</v>
      </c>
      <c r="E8836" s="50" t="str">
        <f t="shared" si="411"/>
        <v>January</v>
      </c>
      <c r="F8836" s="14" t="str">
        <f t="shared" si="412"/>
        <v>Tuesday</v>
      </c>
      <c r="G8836" s="15">
        <f>$D8836*VLOOKUP($A8836,Price_Table,MATCH($C8836,$A$6:$K$6,0),1)</f>
        <v>1232</v>
      </c>
      <c r="H8836" s="15">
        <f>D8836*VLOOKUP(A8836,Cost_Table,MATCH(C8836,M$6:W$6,0),1)</f>
        <v>616</v>
      </c>
      <c r="I8836" s="15">
        <f t="shared" si="413"/>
        <v>616</v>
      </c>
      <c r="J8836" s="43"/>
      <c r="K8836" s="1"/>
    </row>
    <row r="8837" spans="1:11">
      <c r="A8837" s="29">
        <v>40940</v>
      </c>
      <c r="B8837" s="30">
        <v>3</v>
      </c>
      <c r="C8837" s="30" t="s">
        <v>9</v>
      </c>
      <c r="D8837" s="30">
        <v>53</v>
      </c>
      <c r="E8837" s="50" t="str">
        <f t="shared" si="411"/>
        <v>February</v>
      </c>
      <c r="F8837" s="14" t="str">
        <f t="shared" si="412"/>
        <v>Wednesday</v>
      </c>
      <c r="G8837" s="15">
        <f>$D8837*VLOOKUP($A8837,Price_Table,MATCH($C8837,$A$6:$K$6,0),1)</f>
        <v>1484</v>
      </c>
      <c r="H8837" s="15">
        <f>D8837*VLOOKUP(A8837,Cost_Table,MATCH(C8837,M$6:W$6,0),1)</f>
        <v>742</v>
      </c>
      <c r="I8837" s="15">
        <f t="shared" si="413"/>
        <v>742</v>
      </c>
      <c r="J8837" s="43"/>
      <c r="K8837" s="1"/>
    </row>
    <row r="8838" spans="1:11">
      <c r="A8838" s="29">
        <v>40941</v>
      </c>
      <c r="B8838" s="30">
        <v>3</v>
      </c>
      <c r="C8838" s="30" t="s">
        <v>9</v>
      </c>
      <c r="D8838" s="30">
        <v>22</v>
      </c>
      <c r="E8838" s="50" t="str">
        <f t="shared" si="411"/>
        <v>February</v>
      </c>
      <c r="F8838" s="14" t="str">
        <f t="shared" si="412"/>
        <v>Thursday</v>
      </c>
      <c r="G8838" s="15">
        <f>$D8838*VLOOKUP($A8838,Price_Table,MATCH($C8838,$A$6:$K$6,0),1)</f>
        <v>616</v>
      </c>
      <c r="H8838" s="15">
        <f>D8838*VLOOKUP(A8838,Cost_Table,MATCH(C8838,M$6:W$6,0),1)</f>
        <v>308</v>
      </c>
      <c r="I8838" s="15">
        <f t="shared" si="413"/>
        <v>308</v>
      </c>
      <c r="J8838" s="43"/>
      <c r="K8838" s="1"/>
    </row>
    <row r="8839" spans="1:11">
      <c r="A8839" s="29">
        <v>40942</v>
      </c>
      <c r="B8839" s="30">
        <v>3</v>
      </c>
      <c r="C8839" s="30" t="s">
        <v>9</v>
      </c>
      <c r="D8839" s="30">
        <v>39</v>
      </c>
      <c r="E8839" s="50" t="str">
        <f t="shared" si="411"/>
        <v>February</v>
      </c>
      <c r="F8839" s="14" t="str">
        <f t="shared" si="412"/>
        <v>Friday</v>
      </c>
      <c r="G8839" s="15">
        <f>$D8839*VLOOKUP($A8839,Price_Table,MATCH($C8839,$A$6:$K$6,0),1)</f>
        <v>1092</v>
      </c>
      <c r="H8839" s="15">
        <f>D8839*VLOOKUP(A8839,Cost_Table,MATCH(C8839,M$6:W$6,0),1)</f>
        <v>546</v>
      </c>
      <c r="I8839" s="15">
        <f t="shared" si="413"/>
        <v>546</v>
      </c>
      <c r="J8839" s="43"/>
      <c r="K8839" s="1"/>
    </row>
    <row r="8840" spans="1:11">
      <c r="A8840" s="29">
        <v>40943</v>
      </c>
      <c r="B8840" s="30">
        <v>3</v>
      </c>
      <c r="C8840" s="30" t="s">
        <v>9</v>
      </c>
      <c r="D8840" s="30">
        <v>45</v>
      </c>
      <c r="E8840" s="50" t="str">
        <f t="shared" si="411"/>
        <v>February</v>
      </c>
      <c r="F8840" s="14" t="str">
        <f t="shared" si="412"/>
        <v>Saturday</v>
      </c>
      <c r="G8840" s="15">
        <f>$D8840*VLOOKUP($A8840,Price_Table,MATCH($C8840,$A$6:$K$6,0),1)</f>
        <v>1260</v>
      </c>
      <c r="H8840" s="15">
        <f>D8840*VLOOKUP(A8840,Cost_Table,MATCH(C8840,M$6:W$6,0),1)</f>
        <v>630</v>
      </c>
      <c r="I8840" s="15">
        <f t="shared" si="413"/>
        <v>630</v>
      </c>
      <c r="J8840" s="43"/>
      <c r="K8840" s="1"/>
    </row>
    <row r="8841" spans="1:11">
      <c r="A8841" s="29">
        <v>40944</v>
      </c>
      <c r="B8841" s="30">
        <v>3</v>
      </c>
      <c r="C8841" s="30" t="s">
        <v>9</v>
      </c>
      <c r="D8841" s="30">
        <v>39</v>
      </c>
      <c r="E8841" s="50" t="str">
        <f t="shared" si="411"/>
        <v>February</v>
      </c>
      <c r="F8841" s="14" t="str">
        <f t="shared" si="412"/>
        <v>Sunday</v>
      </c>
      <c r="G8841" s="15">
        <f>$D8841*VLOOKUP($A8841,Price_Table,MATCH($C8841,$A$6:$K$6,0),1)</f>
        <v>1092</v>
      </c>
      <c r="H8841" s="15">
        <f>D8841*VLOOKUP(A8841,Cost_Table,MATCH(C8841,M$6:W$6,0),1)</f>
        <v>546</v>
      </c>
      <c r="I8841" s="15">
        <f t="shared" si="413"/>
        <v>546</v>
      </c>
      <c r="J8841" s="43"/>
      <c r="K8841" s="1"/>
    </row>
    <row r="8842" spans="1:11">
      <c r="A8842" s="29">
        <v>40945</v>
      </c>
      <c r="B8842" s="30">
        <v>3</v>
      </c>
      <c r="C8842" s="30" t="s">
        <v>9</v>
      </c>
      <c r="D8842" s="30">
        <v>27</v>
      </c>
      <c r="E8842" s="50" t="str">
        <f t="shared" si="411"/>
        <v>February</v>
      </c>
      <c r="F8842" s="14" t="str">
        <f t="shared" si="412"/>
        <v>Monday</v>
      </c>
      <c r="G8842" s="15">
        <f>$D8842*VLOOKUP($A8842,Price_Table,MATCH($C8842,$A$6:$K$6,0),1)</f>
        <v>756</v>
      </c>
      <c r="H8842" s="15">
        <f>D8842*VLOOKUP(A8842,Cost_Table,MATCH(C8842,M$6:W$6,0),1)</f>
        <v>378</v>
      </c>
      <c r="I8842" s="15">
        <f t="shared" si="413"/>
        <v>378</v>
      </c>
      <c r="J8842" s="43"/>
      <c r="K8842" s="1"/>
    </row>
    <row r="8843" spans="1:11">
      <c r="A8843" s="29">
        <v>40946</v>
      </c>
      <c r="B8843" s="30">
        <v>3</v>
      </c>
      <c r="C8843" s="30" t="s">
        <v>9</v>
      </c>
      <c r="D8843" s="30">
        <v>46</v>
      </c>
      <c r="E8843" s="50" t="str">
        <f t="shared" si="411"/>
        <v>February</v>
      </c>
      <c r="F8843" s="14" t="str">
        <f t="shared" si="412"/>
        <v>Tuesday</v>
      </c>
      <c r="G8843" s="15">
        <f>$D8843*VLOOKUP($A8843,Price_Table,MATCH($C8843,$A$6:$K$6,0),1)</f>
        <v>1288</v>
      </c>
      <c r="H8843" s="15">
        <f>D8843*VLOOKUP(A8843,Cost_Table,MATCH(C8843,M$6:W$6,0),1)</f>
        <v>644</v>
      </c>
      <c r="I8843" s="15">
        <f t="shared" si="413"/>
        <v>644</v>
      </c>
      <c r="J8843" s="43"/>
      <c r="K8843" s="1"/>
    </row>
    <row r="8844" spans="1:11">
      <c r="A8844" s="29">
        <v>40947</v>
      </c>
      <c r="B8844" s="30">
        <v>3</v>
      </c>
      <c r="C8844" s="30" t="s">
        <v>9</v>
      </c>
      <c r="D8844" s="30">
        <v>43</v>
      </c>
      <c r="E8844" s="50" t="str">
        <f t="shared" si="411"/>
        <v>February</v>
      </c>
      <c r="F8844" s="14" t="str">
        <f t="shared" si="412"/>
        <v>Wednesday</v>
      </c>
      <c r="G8844" s="15">
        <f>$D8844*VLOOKUP($A8844,Price_Table,MATCH($C8844,$A$6:$K$6,0),1)</f>
        <v>1204</v>
      </c>
      <c r="H8844" s="15">
        <f>D8844*VLOOKUP(A8844,Cost_Table,MATCH(C8844,M$6:W$6,0),1)</f>
        <v>602</v>
      </c>
      <c r="I8844" s="15">
        <f t="shared" si="413"/>
        <v>602</v>
      </c>
      <c r="J8844" s="43"/>
      <c r="K8844" s="1"/>
    </row>
    <row r="8845" spans="1:11">
      <c r="A8845" s="29">
        <v>40948</v>
      </c>
      <c r="B8845" s="30">
        <v>3</v>
      </c>
      <c r="C8845" s="30" t="s">
        <v>9</v>
      </c>
      <c r="D8845" s="30">
        <v>32</v>
      </c>
      <c r="E8845" s="50" t="str">
        <f t="shared" si="411"/>
        <v>February</v>
      </c>
      <c r="F8845" s="14" t="str">
        <f t="shared" si="412"/>
        <v>Thursday</v>
      </c>
      <c r="G8845" s="15">
        <f>$D8845*VLOOKUP($A8845,Price_Table,MATCH($C8845,$A$6:$K$6,0),1)</f>
        <v>896</v>
      </c>
      <c r="H8845" s="15">
        <f>D8845*VLOOKUP(A8845,Cost_Table,MATCH(C8845,M$6:W$6,0),1)</f>
        <v>448</v>
      </c>
      <c r="I8845" s="15">
        <f t="shared" si="413"/>
        <v>448</v>
      </c>
      <c r="J8845" s="43"/>
      <c r="K8845" s="1"/>
    </row>
    <row r="8846" spans="1:11">
      <c r="A8846" s="29">
        <v>40949</v>
      </c>
      <c r="B8846" s="30">
        <v>3</v>
      </c>
      <c r="C8846" s="30" t="s">
        <v>9</v>
      </c>
      <c r="D8846" s="30">
        <v>38</v>
      </c>
      <c r="E8846" s="50" t="str">
        <f t="shared" si="411"/>
        <v>February</v>
      </c>
      <c r="F8846" s="14" t="str">
        <f t="shared" si="412"/>
        <v>Friday</v>
      </c>
      <c r="G8846" s="15">
        <f>$D8846*VLOOKUP($A8846,Price_Table,MATCH($C8846,$A$6:$K$6,0),1)</f>
        <v>1064</v>
      </c>
      <c r="H8846" s="15">
        <f>D8846*VLOOKUP(A8846,Cost_Table,MATCH(C8846,M$6:W$6,0),1)</f>
        <v>532</v>
      </c>
      <c r="I8846" s="15">
        <f t="shared" si="413"/>
        <v>532</v>
      </c>
      <c r="J8846" s="43"/>
      <c r="K8846" s="1"/>
    </row>
    <row r="8847" spans="1:11">
      <c r="A8847" s="29">
        <v>40950</v>
      </c>
      <c r="B8847" s="30">
        <v>3</v>
      </c>
      <c r="C8847" s="30" t="s">
        <v>9</v>
      </c>
      <c r="D8847" s="30">
        <v>40</v>
      </c>
      <c r="E8847" s="50" t="str">
        <f t="shared" si="411"/>
        <v>February</v>
      </c>
      <c r="F8847" s="14" t="str">
        <f t="shared" si="412"/>
        <v>Saturday</v>
      </c>
      <c r="G8847" s="15">
        <f>$D8847*VLOOKUP($A8847,Price_Table,MATCH($C8847,$A$6:$K$6,0),1)</f>
        <v>1120</v>
      </c>
      <c r="H8847" s="15">
        <f>D8847*VLOOKUP(A8847,Cost_Table,MATCH(C8847,M$6:W$6,0),1)</f>
        <v>560</v>
      </c>
      <c r="I8847" s="15">
        <f t="shared" si="413"/>
        <v>560</v>
      </c>
      <c r="J8847" s="43"/>
      <c r="K8847" s="1"/>
    </row>
    <row r="8848" spans="1:11">
      <c r="A8848" s="29">
        <v>40951</v>
      </c>
      <c r="B8848" s="30">
        <v>3</v>
      </c>
      <c r="C8848" s="30" t="s">
        <v>9</v>
      </c>
      <c r="D8848" s="30">
        <v>45</v>
      </c>
      <c r="E8848" s="50" t="str">
        <f t="shared" si="411"/>
        <v>February</v>
      </c>
      <c r="F8848" s="14" t="str">
        <f t="shared" si="412"/>
        <v>Sunday</v>
      </c>
      <c r="G8848" s="15">
        <f>$D8848*VLOOKUP($A8848,Price_Table,MATCH($C8848,$A$6:$K$6,0),1)</f>
        <v>1260</v>
      </c>
      <c r="H8848" s="15">
        <f>D8848*VLOOKUP(A8848,Cost_Table,MATCH(C8848,M$6:W$6,0),1)</f>
        <v>630</v>
      </c>
      <c r="I8848" s="15">
        <f t="shared" si="413"/>
        <v>630</v>
      </c>
      <c r="J8848" s="43"/>
      <c r="K8848" s="1"/>
    </row>
    <row r="8849" spans="1:11">
      <c r="A8849" s="29">
        <v>40952</v>
      </c>
      <c r="B8849" s="30">
        <v>3</v>
      </c>
      <c r="C8849" s="30" t="s">
        <v>9</v>
      </c>
      <c r="D8849" s="30">
        <v>30</v>
      </c>
      <c r="E8849" s="50" t="str">
        <f t="shared" si="411"/>
        <v>February</v>
      </c>
      <c r="F8849" s="14" t="str">
        <f t="shared" si="412"/>
        <v>Monday</v>
      </c>
      <c r="G8849" s="15">
        <f>$D8849*VLOOKUP($A8849,Price_Table,MATCH($C8849,$A$6:$K$6,0),1)</f>
        <v>840</v>
      </c>
      <c r="H8849" s="15">
        <f>D8849*VLOOKUP(A8849,Cost_Table,MATCH(C8849,M$6:W$6,0),1)</f>
        <v>420</v>
      </c>
      <c r="I8849" s="15">
        <f t="shared" si="413"/>
        <v>420</v>
      </c>
      <c r="J8849" s="43"/>
      <c r="K8849" s="1"/>
    </row>
    <row r="8850" spans="1:11">
      <c r="A8850" s="29">
        <v>40953</v>
      </c>
      <c r="B8850" s="30">
        <v>3</v>
      </c>
      <c r="C8850" s="30" t="s">
        <v>9</v>
      </c>
      <c r="D8850" s="30">
        <v>44</v>
      </c>
      <c r="E8850" s="50" t="str">
        <f t="shared" si="411"/>
        <v>February</v>
      </c>
      <c r="F8850" s="14" t="str">
        <f t="shared" si="412"/>
        <v>Tuesday</v>
      </c>
      <c r="G8850" s="15">
        <f>$D8850*VLOOKUP($A8850,Price_Table,MATCH($C8850,$A$6:$K$6,0),1)</f>
        <v>1232</v>
      </c>
      <c r="H8850" s="15">
        <f>D8850*VLOOKUP(A8850,Cost_Table,MATCH(C8850,M$6:W$6,0),1)</f>
        <v>616</v>
      </c>
      <c r="I8850" s="15">
        <f t="shared" si="413"/>
        <v>616</v>
      </c>
      <c r="J8850" s="43"/>
      <c r="K8850" s="1"/>
    </row>
    <row r="8851" spans="1:11">
      <c r="A8851" s="29">
        <v>40954</v>
      </c>
      <c r="B8851" s="30">
        <v>3</v>
      </c>
      <c r="C8851" s="30" t="s">
        <v>9</v>
      </c>
      <c r="D8851" s="30">
        <v>34</v>
      </c>
      <c r="E8851" s="50" t="str">
        <f t="shared" si="411"/>
        <v>February</v>
      </c>
      <c r="F8851" s="14" t="str">
        <f t="shared" si="412"/>
        <v>Wednesday</v>
      </c>
      <c r="G8851" s="15">
        <f>$D8851*VLOOKUP($A8851,Price_Table,MATCH($C8851,$A$6:$K$6,0),1)</f>
        <v>952</v>
      </c>
      <c r="H8851" s="15">
        <f>D8851*VLOOKUP(A8851,Cost_Table,MATCH(C8851,M$6:W$6,0),1)</f>
        <v>476</v>
      </c>
      <c r="I8851" s="15">
        <f t="shared" si="413"/>
        <v>476</v>
      </c>
      <c r="J8851" s="43"/>
      <c r="K8851" s="1"/>
    </row>
    <row r="8852" spans="1:11">
      <c r="A8852" s="29">
        <v>40955</v>
      </c>
      <c r="B8852" s="30">
        <v>3</v>
      </c>
      <c r="C8852" s="30" t="s">
        <v>9</v>
      </c>
      <c r="D8852" s="30">
        <v>44</v>
      </c>
      <c r="E8852" s="50" t="str">
        <f t="shared" si="411"/>
        <v>February</v>
      </c>
      <c r="F8852" s="14" t="str">
        <f t="shared" si="412"/>
        <v>Thursday</v>
      </c>
      <c r="G8852" s="15">
        <f>$D8852*VLOOKUP($A8852,Price_Table,MATCH($C8852,$A$6:$K$6,0),1)</f>
        <v>1232</v>
      </c>
      <c r="H8852" s="15">
        <f>D8852*VLOOKUP(A8852,Cost_Table,MATCH(C8852,M$6:W$6,0),1)</f>
        <v>616</v>
      </c>
      <c r="I8852" s="15">
        <f t="shared" si="413"/>
        <v>616</v>
      </c>
      <c r="J8852" s="43"/>
      <c r="K8852" s="1"/>
    </row>
    <row r="8853" spans="1:11">
      <c r="A8853" s="29">
        <v>40956</v>
      </c>
      <c r="B8853" s="30">
        <v>3</v>
      </c>
      <c r="C8853" s="30" t="s">
        <v>9</v>
      </c>
      <c r="D8853" s="30">
        <v>45</v>
      </c>
      <c r="E8853" s="50" t="str">
        <f t="shared" si="411"/>
        <v>February</v>
      </c>
      <c r="F8853" s="14" t="str">
        <f t="shared" si="412"/>
        <v>Friday</v>
      </c>
      <c r="G8853" s="15">
        <f>$D8853*VLOOKUP($A8853,Price_Table,MATCH($C8853,$A$6:$K$6,0),1)</f>
        <v>1260</v>
      </c>
      <c r="H8853" s="15">
        <f>D8853*VLOOKUP(A8853,Cost_Table,MATCH(C8853,M$6:W$6,0),1)</f>
        <v>630</v>
      </c>
      <c r="I8853" s="15">
        <f t="shared" si="413"/>
        <v>630</v>
      </c>
      <c r="J8853" s="43"/>
      <c r="K8853" s="1"/>
    </row>
    <row r="8854" spans="1:11">
      <c r="A8854" s="29">
        <v>40957</v>
      </c>
      <c r="B8854" s="30">
        <v>3</v>
      </c>
      <c r="C8854" s="30" t="s">
        <v>9</v>
      </c>
      <c r="D8854" s="30">
        <v>46</v>
      </c>
      <c r="E8854" s="50" t="str">
        <f t="shared" si="411"/>
        <v>February</v>
      </c>
      <c r="F8854" s="14" t="str">
        <f t="shared" si="412"/>
        <v>Saturday</v>
      </c>
      <c r="G8854" s="15">
        <f>$D8854*VLOOKUP($A8854,Price_Table,MATCH($C8854,$A$6:$K$6,0),1)</f>
        <v>1288</v>
      </c>
      <c r="H8854" s="15">
        <f>D8854*VLOOKUP(A8854,Cost_Table,MATCH(C8854,M$6:W$6,0),1)</f>
        <v>644</v>
      </c>
      <c r="I8854" s="15">
        <f t="shared" si="413"/>
        <v>644</v>
      </c>
      <c r="J8854" s="43"/>
      <c r="K8854" s="1"/>
    </row>
    <row r="8855" spans="1:11">
      <c r="A8855" s="29">
        <v>40958</v>
      </c>
      <c r="B8855" s="30">
        <v>3</v>
      </c>
      <c r="C8855" s="30" t="s">
        <v>9</v>
      </c>
      <c r="D8855" s="30">
        <v>30</v>
      </c>
      <c r="E8855" s="50" t="str">
        <f t="shared" ref="E8855:E8918" si="414">TEXT(A8855,"mmmm")</f>
        <v>February</v>
      </c>
      <c r="F8855" s="14" t="str">
        <f t="shared" ref="F8855:F8918" si="415">TEXT(A8855,"dddd")</f>
        <v>Sunday</v>
      </c>
      <c r="G8855" s="15">
        <f>$D8855*VLOOKUP($A8855,Price_Table,MATCH($C8855,$A$6:$K$6,0),1)</f>
        <v>840</v>
      </c>
      <c r="H8855" s="15">
        <f>D8855*VLOOKUP(A8855,Cost_Table,MATCH(C8855,M$6:W$6,0),1)</f>
        <v>420</v>
      </c>
      <c r="I8855" s="15">
        <f t="shared" ref="I8855:I8918" si="416">G8855-H8855</f>
        <v>420</v>
      </c>
      <c r="J8855" s="43"/>
      <c r="K8855" s="1"/>
    </row>
    <row r="8856" spans="1:11">
      <c r="A8856" s="29">
        <v>40959</v>
      </c>
      <c r="B8856" s="30">
        <v>3</v>
      </c>
      <c r="C8856" s="30" t="s">
        <v>9</v>
      </c>
      <c r="D8856" s="30">
        <v>45</v>
      </c>
      <c r="E8856" s="50" t="str">
        <f t="shared" si="414"/>
        <v>February</v>
      </c>
      <c r="F8856" s="14" t="str">
        <f t="shared" si="415"/>
        <v>Monday</v>
      </c>
      <c r="G8856" s="15">
        <f>$D8856*VLOOKUP($A8856,Price_Table,MATCH($C8856,$A$6:$K$6,0),1)</f>
        <v>1260</v>
      </c>
      <c r="H8856" s="15">
        <f>D8856*VLOOKUP(A8856,Cost_Table,MATCH(C8856,M$6:W$6,0),1)</f>
        <v>630</v>
      </c>
      <c r="I8856" s="15">
        <f t="shared" si="416"/>
        <v>630</v>
      </c>
      <c r="J8856" s="43"/>
      <c r="K8856" s="1"/>
    </row>
    <row r="8857" spans="1:11">
      <c r="A8857" s="29">
        <v>40960</v>
      </c>
      <c r="B8857" s="30">
        <v>3</v>
      </c>
      <c r="C8857" s="30" t="s">
        <v>9</v>
      </c>
      <c r="D8857" s="30">
        <v>33</v>
      </c>
      <c r="E8857" s="50" t="str">
        <f t="shared" si="414"/>
        <v>February</v>
      </c>
      <c r="F8857" s="14" t="str">
        <f t="shared" si="415"/>
        <v>Tuesday</v>
      </c>
      <c r="G8857" s="15">
        <f>$D8857*VLOOKUP($A8857,Price_Table,MATCH($C8857,$A$6:$K$6,0),1)</f>
        <v>924</v>
      </c>
      <c r="H8857" s="15">
        <f>D8857*VLOOKUP(A8857,Cost_Table,MATCH(C8857,M$6:W$6,0),1)</f>
        <v>462</v>
      </c>
      <c r="I8857" s="15">
        <f t="shared" si="416"/>
        <v>462</v>
      </c>
      <c r="J8857" s="43"/>
      <c r="K8857" s="1"/>
    </row>
    <row r="8858" spans="1:11">
      <c r="A8858" s="29">
        <v>40961</v>
      </c>
      <c r="B8858" s="30">
        <v>3</v>
      </c>
      <c r="C8858" s="30" t="s">
        <v>9</v>
      </c>
      <c r="D8858" s="30">
        <v>43</v>
      </c>
      <c r="E8858" s="50" t="str">
        <f t="shared" si="414"/>
        <v>February</v>
      </c>
      <c r="F8858" s="14" t="str">
        <f t="shared" si="415"/>
        <v>Wednesday</v>
      </c>
      <c r="G8858" s="15">
        <f>$D8858*VLOOKUP($A8858,Price_Table,MATCH($C8858,$A$6:$K$6,0),1)</f>
        <v>1204</v>
      </c>
      <c r="H8858" s="15">
        <f>D8858*VLOOKUP(A8858,Cost_Table,MATCH(C8858,M$6:W$6,0),1)</f>
        <v>602</v>
      </c>
      <c r="I8858" s="15">
        <f t="shared" si="416"/>
        <v>602</v>
      </c>
      <c r="J8858" s="43"/>
      <c r="K8858" s="1"/>
    </row>
    <row r="8859" spans="1:11">
      <c r="A8859" s="29">
        <v>40962</v>
      </c>
      <c r="B8859" s="30">
        <v>3</v>
      </c>
      <c r="C8859" s="30" t="s">
        <v>9</v>
      </c>
      <c r="D8859" s="30">
        <v>47</v>
      </c>
      <c r="E8859" s="50" t="str">
        <f t="shared" si="414"/>
        <v>February</v>
      </c>
      <c r="F8859" s="14" t="str">
        <f t="shared" si="415"/>
        <v>Thursday</v>
      </c>
      <c r="G8859" s="15">
        <f>$D8859*VLOOKUP($A8859,Price_Table,MATCH($C8859,$A$6:$K$6,0),1)</f>
        <v>1316</v>
      </c>
      <c r="H8859" s="15">
        <f>D8859*VLOOKUP(A8859,Cost_Table,MATCH(C8859,M$6:W$6,0),1)</f>
        <v>658</v>
      </c>
      <c r="I8859" s="15">
        <f t="shared" si="416"/>
        <v>658</v>
      </c>
      <c r="J8859" s="43"/>
      <c r="K8859" s="1"/>
    </row>
    <row r="8860" spans="1:11">
      <c r="A8860" s="29">
        <v>40963</v>
      </c>
      <c r="B8860" s="30">
        <v>3</v>
      </c>
      <c r="C8860" s="30" t="s">
        <v>9</v>
      </c>
      <c r="D8860" s="30">
        <v>52</v>
      </c>
      <c r="E8860" s="50" t="str">
        <f t="shared" si="414"/>
        <v>February</v>
      </c>
      <c r="F8860" s="14" t="str">
        <f t="shared" si="415"/>
        <v>Friday</v>
      </c>
      <c r="G8860" s="15">
        <f>$D8860*VLOOKUP($A8860,Price_Table,MATCH($C8860,$A$6:$K$6,0),1)</f>
        <v>1456</v>
      </c>
      <c r="H8860" s="15">
        <f>D8860*VLOOKUP(A8860,Cost_Table,MATCH(C8860,M$6:W$6,0),1)</f>
        <v>728</v>
      </c>
      <c r="I8860" s="15">
        <f t="shared" si="416"/>
        <v>728</v>
      </c>
      <c r="J8860" s="43"/>
      <c r="K8860" s="1"/>
    </row>
    <row r="8861" spans="1:11">
      <c r="A8861" s="29">
        <v>40964</v>
      </c>
      <c r="B8861" s="30">
        <v>3</v>
      </c>
      <c r="C8861" s="30" t="s">
        <v>9</v>
      </c>
      <c r="D8861" s="30">
        <v>45</v>
      </c>
      <c r="E8861" s="50" t="str">
        <f t="shared" si="414"/>
        <v>February</v>
      </c>
      <c r="F8861" s="14" t="str">
        <f t="shared" si="415"/>
        <v>Saturday</v>
      </c>
      <c r="G8861" s="15">
        <f>$D8861*VLOOKUP($A8861,Price_Table,MATCH($C8861,$A$6:$K$6,0),1)</f>
        <v>1260</v>
      </c>
      <c r="H8861" s="15">
        <f>D8861*VLOOKUP(A8861,Cost_Table,MATCH(C8861,M$6:W$6,0),1)</f>
        <v>630</v>
      </c>
      <c r="I8861" s="15">
        <f t="shared" si="416"/>
        <v>630</v>
      </c>
      <c r="J8861" s="43"/>
      <c r="K8861" s="1"/>
    </row>
    <row r="8862" spans="1:11">
      <c r="A8862" s="29">
        <v>40965</v>
      </c>
      <c r="B8862" s="30">
        <v>3</v>
      </c>
      <c r="C8862" s="30" t="s">
        <v>9</v>
      </c>
      <c r="D8862" s="30">
        <v>39</v>
      </c>
      <c r="E8862" s="50" t="str">
        <f t="shared" si="414"/>
        <v>February</v>
      </c>
      <c r="F8862" s="14" t="str">
        <f t="shared" si="415"/>
        <v>Sunday</v>
      </c>
      <c r="G8862" s="15">
        <f>$D8862*VLOOKUP($A8862,Price_Table,MATCH($C8862,$A$6:$K$6,0),1)</f>
        <v>1092</v>
      </c>
      <c r="H8862" s="15">
        <f>D8862*VLOOKUP(A8862,Cost_Table,MATCH(C8862,M$6:W$6,0),1)</f>
        <v>546</v>
      </c>
      <c r="I8862" s="15">
        <f t="shared" si="416"/>
        <v>546</v>
      </c>
      <c r="J8862" s="43"/>
      <c r="K8862" s="1"/>
    </row>
    <row r="8863" spans="1:11">
      <c r="A8863" s="29">
        <v>40966</v>
      </c>
      <c r="B8863" s="30">
        <v>3</v>
      </c>
      <c r="C8863" s="30" t="s">
        <v>9</v>
      </c>
      <c r="D8863" s="30">
        <v>39</v>
      </c>
      <c r="E8863" s="50" t="str">
        <f t="shared" si="414"/>
        <v>February</v>
      </c>
      <c r="F8863" s="14" t="str">
        <f t="shared" si="415"/>
        <v>Monday</v>
      </c>
      <c r="G8863" s="15">
        <f>$D8863*VLOOKUP($A8863,Price_Table,MATCH($C8863,$A$6:$K$6,0),1)</f>
        <v>1092</v>
      </c>
      <c r="H8863" s="15">
        <f>D8863*VLOOKUP(A8863,Cost_Table,MATCH(C8863,M$6:W$6,0),1)</f>
        <v>546</v>
      </c>
      <c r="I8863" s="15">
        <f t="shared" si="416"/>
        <v>546</v>
      </c>
      <c r="J8863" s="43"/>
      <c r="K8863" s="1"/>
    </row>
    <row r="8864" spans="1:11">
      <c r="A8864" s="29">
        <v>40967</v>
      </c>
      <c r="B8864" s="30">
        <v>3</v>
      </c>
      <c r="C8864" s="30" t="s">
        <v>9</v>
      </c>
      <c r="D8864" s="30">
        <v>33</v>
      </c>
      <c r="E8864" s="50" t="str">
        <f t="shared" si="414"/>
        <v>February</v>
      </c>
      <c r="F8864" s="14" t="str">
        <f t="shared" si="415"/>
        <v>Tuesday</v>
      </c>
      <c r="G8864" s="15">
        <f>$D8864*VLOOKUP($A8864,Price_Table,MATCH($C8864,$A$6:$K$6,0),1)</f>
        <v>924</v>
      </c>
      <c r="H8864" s="15">
        <f>D8864*VLOOKUP(A8864,Cost_Table,MATCH(C8864,M$6:W$6,0),1)</f>
        <v>462</v>
      </c>
      <c r="I8864" s="15">
        <f t="shared" si="416"/>
        <v>462</v>
      </c>
      <c r="J8864" s="43"/>
      <c r="K8864" s="1"/>
    </row>
    <row r="8865" spans="1:11">
      <c r="A8865" s="29">
        <v>40968</v>
      </c>
      <c r="B8865" s="30">
        <v>3</v>
      </c>
      <c r="C8865" s="30" t="s">
        <v>9</v>
      </c>
      <c r="D8865" s="30">
        <v>36</v>
      </c>
      <c r="E8865" s="50" t="str">
        <f t="shared" si="414"/>
        <v>February</v>
      </c>
      <c r="F8865" s="14" t="str">
        <f t="shared" si="415"/>
        <v>Wednesday</v>
      </c>
      <c r="G8865" s="15">
        <f>$D8865*VLOOKUP($A8865,Price_Table,MATCH($C8865,$A$6:$K$6,0),1)</f>
        <v>1008</v>
      </c>
      <c r="H8865" s="15">
        <f>D8865*VLOOKUP(A8865,Cost_Table,MATCH(C8865,M$6:W$6,0),1)</f>
        <v>504</v>
      </c>
      <c r="I8865" s="15">
        <f t="shared" si="416"/>
        <v>504</v>
      </c>
      <c r="J8865" s="43"/>
      <c r="K8865" s="1"/>
    </row>
    <row r="8866" spans="1:11">
      <c r="A8866" s="29">
        <v>40969</v>
      </c>
      <c r="B8866" s="30">
        <v>3</v>
      </c>
      <c r="C8866" s="30" t="s">
        <v>9</v>
      </c>
      <c r="D8866" s="30">
        <v>34</v>
      </c>
      <c r="E8866" s="50" t="str">
        <f t="shared" si="414"/>
        <v>March</v>
      </c>
      <c r="F8866" s="14" t="str">
        <f t="shared" si="415"/>
        <v>Thursday</v>
      </c>
      <c r="G8866" s="15">
        <f>$D8866*VLOOKUP($A8866,Price_Table,MATCH($C8866,$A$6:$K$6,0),1)</f>
        <v>952</v>
      </c>
      <c r="H8866" s="15">
        <f>D8866*VLOOKUP(A8866,Cost_Table,MATCH(C8866,M$6:W$6,0),1)</f>
        <v>476</v>
      </c>
      <c r="I8866" s="15">
        <f t="shared" si="416"/>
        <v>476</v>
      </c>
      <c r="J8866" s="43"/>
      <c r="K8866" s="1"/>
    </row>
    <row r="8867" spans="1:11">
      <c r="A8867" s="29">
        <v>40970</v>
      </c>
      <c r="B8867" s="30">
        <v>3</v>
      </c>
      <c r="C8867" s="30" t="s">
        <v>9</v>
      </c>
      <c r="D8867" s="30">
        <v>44</v>
      </c>
      <c r="E8867" s="50" t="str">
        <f t="shared" si="414"/>
        <v>March</v>
      </c>
      <c r="F8867" s="14" t="str">
        <f t="shared" si="415"/>
        <v>Friday</v>
      </c>
      <c r="G8867" s="15">
        <f>$D8867*VLOOKUP($A8867,Price_Table,MATCH($C8867,$A$6:$K$6,0),1)</f>
        <v>1232</v>
      </c>
      <c r="H8867" s="15">
        <f>D8867*VLOOKUP(A8867,Cost_Table,MATCH(C8867,M$6:W$6,0),1)</f>
        <v>616</v>
      </c>
      <c r="I8867" s="15">
        <f t="shared" si="416"/>
        <v>616</v>
      </c>
      <c r="J8867" s="43"/>
      <c r="K8867" s="1"/>
    </row>
    <row r="8868" spans="1:11">
      <c r="A8868" s="29">
        <v>40971</v>
      </c>
      <c r="B8868" s="30">
        <v>3</v>
      </c>
      <c r="C8868" s="30" t="s">
        <v>9</v>
      </c>
      <c r="D8868" s="30">
        <v>40</v>
      </c>
      <c r="E8868" s="50" t="str">
        <f t="shared" si="414"/>
        <v>March</v>
      </c>
      <c r="F8868" s="14" t="str">
        <f t="shared" si="415"/>
        <v>Saturday</v>
      </c>
      <c r="G8868" s="15">
        <f>$D8868*VLOOKUP($A8868,Price_Table,MATCH($C8868,$A$6:$K$6,0),1)</f>
        <v>1120</v>
      </c>
      <c r="H8868" s="15">
        <f>D8868*VLOOKUP(A8868,Cost_Table,MATCH(C8868,M$6:W$6,0),1)</f>
        <v>560</v>
      </c>
      <c r="I8868" s="15">
        <f t="shared" si="416"/>
        <v>560</v>
      </c>
      <c r="J8868" s="43"/>
      <c r="K8868" s="1"/>
    </row>
    <row r="8869" spans="1:11">
      <c r="A8869" s="29">
        <v>40972</v>
      </c>
      <c r="B8869" s="30">
        <v>3</v>
      </c>
      <c r="C8869" s="30" t="s">
        <v>9</v>
      </c>
      <c r="D8869" s="30">
        <v>34</v>
      </c>
      <c r="E8869" s="50" t="str">
        <f t="shared" si="414"/>
        <v>March</v>
      </c>
      <c r="F8869" s="14" t="str">
        <f t="shared" si="415"/>
        <v>Sunday</v>
      </c>
      <c r="G8869" s="15">
        <f>$D8869*VLOOKUP($A8869,Price_Table,MATCH($C8869,$A$6:$K$6,0),1)</f>
        <v>952</v>
      </c>
      <c r="H8869" s="15">
        <f>D8869*VLOOKUP(A8869,Cost_Table,MATCH(C8869,M$6:W$6,0),1)</f>
        <v>476</v>
      </c>
      <c r="I8869" s="15">
        <f t="shared" si="416"/>
        <v>476</v>
      </c>
      <c r="J8869" s="43"/>
      <c r="K8869" s="1"/>
    </row>
    <row r="8870" spans="1:11">
      <c r="A8870" s="29">
        <v>40973</v>
      </c>
      <c r="B8870" s="30">
        <v>3</v>
      </c>
      <c r="C8870" s="30" t="s">
        <v>9</v>
      </c>
      <c r="D8870" s="30">
        <v>40</v>
      </c>
      <c r="E8870" s="50" t="str">
        <f t="shared" si="414"/>
        <v>March</v>
      </c>
      <c r="F8870" s="14" t="str">
        <f t="shared" si="415"/>
        <v>Monday</v>
      </c>
      <c r="G8870" s="15">
        <f>$D8870*VLOOKUP($A8870,Price_Table,MATCH($C8870,$A$6:$K$6,0),1)</f>
        <v>1120</v>
      </c>
      <c r="H8870" s="15">
        <f>D8870*VLOOKUP(A8870,Cost_Table,MATCH(C8870,M$6:W$6,0),1)</f>
        <v>560</v>
      </c>
      <c r="I8870" s="15">
        <f t="shared" si="416"/>
        <v>560</v>
      </c>
      <c r="J8870" s="43"/>
      <c r="K8870" s="1"/>
    </row>
    <row r="8871" spans="1:11">
      <c r="A8871" s="29">
        <v>40974</v>
      </c>
      <c r="B8871" s="30">
        <v>3</v>
      </c>
      <c r="C8871" s="30" t="s">
        <v>9</v>
      </c>
      <c r="D8871" s="30">
        <v>64</v>
      </c>
      <c r="E8871" s="50" t="str">
        <f t="shared" si="414"/>
        <v>March</v>
      </c>
      <c r="F8871" s="14" t="str">
        <f t="shared" si="415"/>
        <v>Tuesday</v>
      </c>
      <c r="G8871" s="15">
        <f>$D8871*VLOOKUP($A8871,Price_Table,MATCH($C8871,$A$6:$K$6,0),1)</f>
        <v>1792</v>
      </c>
      <c r="H8871" s="15">
        <f>D8871*VLOOKUP(A8871,Cost_Table,MATCH(C8871,M$6:W$6,0),1)</f>
        <v>896</v>
      </c>
      <c r="I8871" s="15">
        <f t="shared" si="416"/>
        <v>896</v>
      </c>
      <c r="J8871" s="43"/>
      <c r="K8871" s="1"/>
    </row>
    <row r="8872" spans="1:11">
      <c r="A8872" s="29">
        <v>40975</v>
      </c>
      <c r="B8872" s="30">
        <v>3</v>
      </c>
      <c r="C8872" s="30" t="s">
        <v>9</v>
      </c>
      <c r="D8872" s="30">
        <v>28</v>
      </c>
      <c r="E8872" s="50" t="str">
        <f t="shared" si="414"/>
        <v>March</v>
      </c>
      <c r="F8872" s="14" t="str">
        <f t="shared" si="415"/>
        <v>Wednesday</v>
      </c>
      <c r="G8872" s="15">
        <f>$D8872*VLOOKUP($A8872,Price_Table,MATCH($C8872,$A$6:$K$6,0),1)</f>
        <v>784</v>
      </c>
      <c r="H8872" s="15">
        <f>D8872*VLOOKUP(A8872,Cost_Table,MATCH(C8872,M$6:W$6,0),1)</f>
        <v>392</v>
      </c>
      <c r="I8872" s="15">
        <f t="shared" si="416"/>
        <v>392</v>
      </c>
      <c r="J8872" s="43"/>
      <c r="K8872" s="1"/>
    </row>
    <row r="8873" spans="1:11">
      <c r="A8873" s="29">
        <v>40976</v>
      </c>
      <c r="B8873" s="30">
        <v>3</v>
      </c>
      <c r="C8873" s="30" t="s">
        <v>9</v>
      </c>
      <c r="D8873" s="30">
        <v>41</v>
      </c>
      <c r="E8873" s="50" t="str">
        <f t="shared" si="414"/>
        <v>March</v>
      </c>
      <c r="F8873" s="14" t="str">
        <f t="shared" si="415"/>
        <v>Thursday</v>
      </c>
      <c r="G8873" s="15">
        <f>$D8873*VLOOKUP($A8873,Price_Table,MATCH($C8873,$A$6:$K$6,0),1)</f>
        <v>1148</v>
      </c>
      <c r="H8873" s="15">
        <f>D8873*VLOOKUP(A8873,Cost_Table,MATCH(C8873,M$6:W$6,0),1)</f>
        <v>574</v>
      </c>
      <c r="I8873" s="15">
        <f t="shared" si="416"/>
        <v>574</v>
      </c>
      <c r="J8873" s="43"/>
      <c r="K8873" s="1"/>
    </row>
    <row r="8874" spans="1:11">
      <c r="A8874" s="29">
        <v>40977</v>
      </c>
      <c r="B8874" s="30">
        <v>3</v>
      </c>
      <c r="C8874" s="30" t="s">
        <v>9</v>
      </c>
      <c r="D8874" s="30">
        <v>52</v>
      </c>
      <c r="E8874" s="50" t="str">
        <f t="shared" si="414"/>
        <v>March</v>
      </c>
      <c r="F8874" s="14" t="str">
        <f t="shared" si="415"/>
        <v>Friday</v>
      </c>
      <c r="G8874" s="15">
        <f>$D8874*VLOOKUP($A8874,Price_Table,MATCH($C8874,$A$6:$K$6,0),1)</f>
        <v>1456</v>
      </c>
      <c r="H8874" s="15">
        <f>D8874*VLOOKUP(A8874,Cost_Table,MATCH(C8874,M$6:W$6,0),1)</f>
        <v>728</v>
      </c>
      <c r="I8874" s="15">
        <f t="shared" si="416"/>
        <v>728</v>
      </c>
      <c r="J8874" s="43"/>
      <c r="K8874" s="1"/>
    </row>
    <row r="8875" spans="1:11">
      <c r="A8875" s="29">
        <v>40978</v>
      </c>
      <c r="B8875" s="30">
        <v>3</v>
      </c>
      <c r="C8875" s="30" t="s">
        <v>9</v>
      </c>
      <c r="D8875" s="30">
        <v>37</v>
      </c>
      <c r="E8875" s="50" t="str">
        <f t="shared" si="414"/>
        <v>March</v>
      </c>
      <c r="F8875" s="14" t="str">
        <f t="shared" si="415"/>
        <v>Saturday</v>
      </c>
      <c r="G8875" s="15">
        <f>$D8875*VLOOKUP($A8875,Price_Table,MATCH($C8875,$A$6:$K$6,0),1)</f>
        <v>1036</v>
      </c>
      <c r="H8875" s="15">
        <f>D8875*VLOOKUP(A8875,Cost_Table,MATCH(C8875,M$6:W$6,0),1)</f>
        <v>518</v>
      </c>
      <c r="I8875" s="15">
        <f t="shared" si="416"/>
        <v>518</v>
      </c>
      <c r="J8875" s="43"/>
      <c r="K8875" s="1"/>
    </row>
    <row r="8876" spans="1:11">
      <c r="A8876" s="29">
        <v>40979</v>
      </c>
      <c r="B8876" s="30">
        <v>3</v>
      </c>
      <c r="C8876" s="30" t="s">
        <v>9</v>
      </c>
      <c r="D8876" s="30">
        <v>54</v>
      </c>
      <c r="E8876" s="50" t="str">
        <f t="shared" si="414"/>
        <v>March</v>
      </c>
      <c r="F8876" s="14" t="str">
        <f t="shared" si="415"/>
        <v>Sunday</v>
      </c>
      <c r="G8876" s="15">
        <f>$D8876*VLOOKUP($A8876,Price_Table,MATCH($C8876,$A$6:$K$6,0),1)</f>
        <v>1512</v>
      </c>
      <c r="H8876" s="15">
        <f>D8876*VLOOKUP(A8876,Cost_Table,MATCH(C8876,M$6:W$6,0),1)</f>
        <v>756</v>
      </c>
      <c r="I8876" s="15">
        <f t="shared" si="416"/>
        <v>756</v>
      </c>
      <c r="J8876" s="43"/>
      <c r="K8876" s="1"/>
    </row>
    <row r="8877" spans="1:11">
      <c r="A8877" s="29">
        <v>40980</v>
      </c>
      <c r="B8877" s="30">
        <v>3</v>
      </c>
      <c r="C8877" s="30" t="s">
        <v>9</v>
      </c>
      <c r="D8877" s="30">
        <v>37</v>
      </c>
      <c r="E8877" s="50" t="str">
        <f t="shared" si="414"/>
        <v>March</v>
      </c>
      <c r="F8877" s="14" t="str">
        <f t="shared" si="415"/>
        <v>Monday</v>
      </c>
      <c r="G8877" s="15">
        <f>$D8877*VLOOKUP($A8877,Price_Table,MATCH($C8877,$A$6:$K$6,0),1)</f>
        <v>1036</v>
      </c>
      <c r="H8877" s="15">
        <f>D8877*VLOOKUP(A8877,Cost_Table,MATCH(C8877,M$6:W$6,0),1)</f>
        <v>518</v>
      </c>
      <c r="I8877" s="15">
        <f t="shared" si="416"/>
        <v>518</v>
      </c>
      <c r="J8877" s="43"/>
      <c r="K8877" s="1"/>
    </row>
    <row r="8878" spans="1:11">
      <c r="A8878" s="29">
        <v>40981</v>
      </c>
      <c r="B8878" s="30">
        <v>3</v>
      </c>
      <c r="C8878" s="30" t="s">
        <v>9</v>
      </c>
      <c r="D8878" s="30">
        <v>30</v>
      </c>
      <c r="E8878" s="50" t="str">
        <f t="shared" si="414"/>
        <v>March</v>
      </c>
      <c r="F8878" s="14" t="str">
        <f t="shared" si="415"/>
        <v>Tuesday</v>
      </c>
      <c r="G8878" s="15">
        <f>$D8878*VLOOKUP($A8878,Price_Table,MATCH($C8878,$A$6:$K$6,0),1)</f>
        <v>840</v>
      </c>
      <c r="H8878" s="15">
        <f>D8878*VLOOKUP(A8878,Cost_Table,MATCH(C8878,M$6:W$6,0),1)</f>
        <v>420</v>
      </c>
      <c r="I8878" s="15">
        <f t="shared" si="416"/>
        <v>420</v>
      </c>
      <c r="J8878" s="43"/>
      <c r="K8878" s="1"/>
    </row>
    <row r="8879" spans="1:11">
      <c r="A8879" s="29">
        <v>40982</v>
      </c>
      <c r="B8879" s="30">
        <v>3</v>
      </c>
      <c r="C8879" s="30" t="s">
        <v>9</v>
      </c>
      <c r="D8879" s="30">
        <v>34</v>
      </c>
      <c r="E8879" s="50" t="str">
        <f t="shared" si="414"/>
        <v>March</v>
      </c>
      <c r="F8879" s="14" t="str">
        <f t="shared" si="415"/>
        <v>Wednesday</v>
      </c>
      <c r="G8879" s="15">
        <f>$D8879*VLOOKUP($A8879,Price_Table,MATCH($C8879,$A$6:$K$6,0),1)</f>
        <v>952</v>
      </c>
      <c r="H8879" s="15">
        <f>D8879*VLOOKUP(A8879,Cost_Table,MATCH(C8879,M$6:W$6,0),1)</f>
        <v>476</v>
      </c>
      <c r="I8879" s="15">
        <f t="shared" si="416"/>
        <v>476</v>
      </c>
      <c r="J8879" s="43"/>
      <c r="K8879" s="1"/>
    </row>
    <row r="8880" spans="1:11">
      <c r="A8880" s="29">
        <v>40983</v>
      </c>
      <c r="B8880" s="30">
        <v>3</v>
      </c>
      <c r="C8880" s="30" t="s">
        <v>9</v>
      </c>
      <c r="D8880" s="30">
        <v>32</v>
      </c>
      <c r="E8880" s="50" t="str">
        <f t="shared" si="414"/>
        <v>March</v>
      </c>
      <c r="F8880" s="14" t="str">
        <f t="shared" si="415"/>
        <v>Thursday</v>
      </c>
      <c r="G8880" s="15">
        <f>$D8880*VLOOKUP($A8880,Price_Table,MATCH($C8880,$A$6:$K$6,0),1)</f>
        <v>896</v>
      </c>
      <c r="H8880" s="15">
        <f>D8880*VLOOKUP(A8880,Cost_Table,MATCH(C8880,M$6:W$6,0),1)</f>
        <v>448</v>
      </c>
      <c r="I8880" s="15">
        <f t="shared" si="416"/>
        <v>448</v>
      </c>
      <c r="J8880" s="43"/>
      <c r="K8880" s="1"/>
    </row>
    <row r="8881" spans="1:11">
      <c r="A8881" s="29">
        <v>40984</v>
      </c>
      <c r="B8881" s="30">
        <v>3</v>
      </c>
      <c r="C8881" s="30" t="s">
        <v>9</v>
      </c>
      <c r="D8881" s="30">
        <v>46</v>
      </c>
      <c r="E8881" s="50" t="str">
        <f t="shared" si="414"/>
        <v>March</v>
      </c>
      <c r="F8881" s="14" t="str">
        <f t="shared" si="415"/>
        <v>Friday</v>
      </c>
      <c r="G8881" s="15">
        <f>$D8881*VLOOKUP($A8881,Price_Table,MATCH($C8881,$A$6:$K$6,0),1)</f>
        <v>1288</v>
      </c>
      <c r="H8881" s="15">
        <f>D8881*VLOOKUP(A8881,Cost_Table,MATCH(C8881,M$6:W$6,0),1)</f>
        <v>644</v>
      </c>
      <c r="I8881" s="15">
        <f t="shared" si="416"/>
        <v>644</v>
      </c>
      <c r="J8881" s="43"/>
      <c r="K8881" s="1"/>
    </row>
    <row r="8882" spans="1:11">
      <c r="A8882" s="29">
        <v>40985</v>
      </c>
      <c r="B8882" s="30">
        <v>3</v>
      </c>
      <c r="C8882" s="30" t="s">
        <v>9</v>
      </c>
      <c r="D8882" s="30">
        <v>42</v>
      </c>
      <c r="E8882" s="50" t="str">
        <f t="shared" si="414"/>
        <v>March</v>
      </c>
      <c r="F8882" s="14" t="str">
        <f t="shared" si="415"/>
        <v>Saturday</v>
      </c>
      <c r="G8882" s="15">
        <f>$D8882*VLOOKUP($A8882,Price_Table,MATCH($C8882,$A$6:$K$6,0),1)</f>
        <v>1176</v>
      </c>
      <c r="H8882" s="15">
        <f>D8882*VLOOKUP(A8882,Cost_Table,MATCH(C8882,M$6:W$6,0),1)</f>
        <v>588</v>
      </c>
      <c r="I8882" s="15">
        <f t="shared" si="416"/>
        <v>588</v>
      </c>
      <c r="J8882" s="43"/>
      <c r="K8882" s="1"/>
    </row>
    <row r="8883" spans="1:11">
      <c r="A8883" s="29">
        <v>40986</v>
      </c>
      <c r="B8883" s="30">
        <v>3</v>
      </c>
      <c r="C8883" s="30" t="s">
        <v>9</v>
      </c>
      <c r="D8883" s="30">
        <v>35</v>
      </c>
      <c r="E8883" s="50" t="str">
        <f t="shared" si="414"/>
        <v>March</v>
      </c>
      <c r="F8883" s="14" t="str">
        <f t="shared" si="415"/>
        <v>Sunday</v>
      </c>
      <c r="G8883" s="15">
        <f>$D8883*VLOOKUP($A8883,Price_Table,MATCH($C8883,$A$6:$K$6,0),1)</f>
        <v>980</v>
      </c>
      <c r="H8883" s="15">
        <f>D8883*VLOOKUP(A8883,Cost_Table,MATCH(C8883,M$6:W$6,0),1)</f>
        <v>490</v>
      </c>
      <c r="I8883" s="15">
        <f t="shared" si="416"/>
        <v>490</v>
      </c>
      <c r="J8883" s="43"/>
      <c r="K8883" s="1"/>
    </row>
    <row r="8884" spans="1:11">
      <c r="A8884" s="29">
        <v>40987</v>
      </c>
      <c r="B8884" s="30">
        <v>3</v>
      </c>
      <c r="C8884" s="30" t="s">
        <v>9</v>
      </c>
      <c r="D8884" s="30">
        <v>47</v>
      </c>
      <c r="E8884" s="50" t="str">
        <f t="shared" si="414"/>
        <v>March</v>
      </c>
      <c r="F8884" s="14" t="str">
        <f t="shared" si="415"/>
        <v>Monday</v>
      </c>
      <c r="G8884" s="15">
        <f>$D8884*VLOOKUP($A8884,Price_Table,MATCH($C8884,$A$6:$K$6,0),1)</f>
        <v>1316</v>
      </c>
      <c r="H8884" s="15">
        <f>D8884*VLOOKUP(A8884,Cost_Table,MATCH(C8884,M$6:W$6,0),1)</f>
        <v>658</v>
      </c>
      <c r="I8884" s="15">
        <f t="shared" si="416"/>
        <v>658</v>
      </c>
      <c r="J8884" s="43"/>
      <c r="K8884" s="1"/>
    </row>
    <row r="8885" spans="1:11">
      <c r="A8885" s="29">
        <v>40988</v>
      </c>
      <c r="B8885" s="30">
        <v>3</v>
      </c>
      <c r="C8885" s="30" t="s">
        <v>9</v>
      </c>
      <c r="D8885" s="30">
        <v>37</v>
      </c>
      <c r="E8885" s="50" t="str">
        <f t="shared" si="414"/>
        <v>March</v>
      </c>
      <c r="F8885" s="14" t="str">
        <f t="shared" si="415"/>
        <v>Tuesday</v>
      </c>
      <c r="G8885" s="15">
        <f>$D8885*VLOOKUP($A8885,Price_Table,MATCH($C8885,$A$6:$K$6,0),1)</f>
        <v>1036</v>
      </c>
      <c r="H8885" s="15">
        <f>D8885*VLOOKUP(A8885,Cost_Table,MATCH(C8885,M$6:W$6,0),1)</f>
        <v>518</v>
      </c>
      <c r="I8885" s="15">
        <f t="shared" si="416"/>
        <v>518</v>
      </c>
      <c r="J8885" s="43"/>
      <c r="K8885" s="1"/>
    </row>
    <row r="8886" spans="1:11">
      <c r="A8886" s="29">
        <v>40989</v>
      </c>
      <c r="B8886" s="30">
        <v>3</v>
      </c>
      <c r="C8886" s="30" t="s">
        <v>9</v>
      </c>
      <c r="D8886" s="30">
        <v>51</v>
      </c>
      <c r="E8886" s="50" t="str">
        <f t="shared" si="414"/>
        <v>March</v>
      </c>
      <c r="F8886" s="14" t="str">
        <f t="shared" si="415"/>
        <v>Wednesday</v>
      </c>
      <c r="G8886" s="15">
        <f>$D8886*VLOOKUP($A8886,Price_Table,MATCH($C8886,$A$6:$K$6,0),1)</f>
        <v>1428</v>
      </c>
      <c r="H8886" s="15">
        <f>D8886*VLOOKUP(A8886,Cost_Table,MATCH(C8886,M$6:W$6,0),1)</f>
        <v>714</v>
      </c>
      <c r="I8886" s="15">
        <f t="shared" si="416"/>
        <v>714</v>
      </c>
      <c r="J8886" s="43"/>
      <c r="K8886" s="1"/>
    </row>
    <row r="8887" spans="1:11">
      <c r="A8887" s="29">
        <v>40990</v>
      </c>
      <c r="B8887" s="30">
        <v>3</v>
      </c>
      <c r="C8887" s="30" t="s">
        <v>9</v>
      </c>
      <c r="D8887" s="30">
        <v>52</v>
      </c>
      <c r="E8887" s="50" t="str">
        <f t="shared" si="414"/>
        <v>March</v>
      </c>
      <c r="F8887" s="14" t="str">
        <f t="shared" si="415"/>
        <v>Thursday</v>
      </c>
      <c r="G8887" s="15">
        <f>$D8887*VLOOKUP($A8887,Price_Table,MATCH($C8887,$A$6:$K$6,0),1)</f>
        <v>1456</v>
      </c>
      <c r="H8887" s="15">
        <f>D8887*VLOOKUP(A8887,Cost_Table,MATCH(C8887,M$6:W$6,0),1)</f>
        <v>728</v>
      </c>
      <c r="I8887" s="15">
        <f t="shared" si="416"/>
        <v>728</v>
      </c>
      <c r="J8887" s="43"/>
      <c r="K8887" s="1"/>
    </row>
    <row r="8888" spans="1:11">
      <c r="A8888" s="29">
        <v>40991</v>
      </c>
      <c r="B8888" s="30">
        <v>3</v>
      </c>
      <c r="C8888" s="30" t="s">
        <v>9</v>
      </c>
      <c r="D8888" s="30">
        <v>30</v>
      </c>
      <c r="E8888" s="50" t="str">
        <f t="shared" si="414"/>
        <v>March</v>
      </c>
      <c r="F8888" s="14" t="str">
        <f t="shared" si="415"/>
        <v>Friday</v>
      </c>
      <c r="G8888" s="15">
        <f>$D8888*VLOOKUP($A8888,Price_Table,MATCH($C8888,$A$6:$K$6,0),1)</f>
        <v>840</v>
      </c>
      <c r="H8888" s="15">
        <f>D8888*VLOOKUP(A8888,Cost_Table,MATCH(C8888,M$6:W$6,0),1)</f>
        <v>420</v>
      </c>
      <c r="I8888" s="15">
        <f t="shared" si="416"/>
        <v>420</v>
      </c>
      <c r="J8888" s="43"/>
      <c r="K8888" s="1"/>
    </row>
    <row r="8889" spans="1:11">
      <c r="A8889" s="29">
        <v>40992</v>
      </c>
      <c r="B8889" s="30">
        <v>3</v>
      </c>
      <c r="C8889" s="30" t="s">
        <v>9</v>
      </c>
      <c r="D8889" s="30">
        <v>45</v>
      </c>
      <c r="E8889" s="50" t="str">
        <f t="shared" si="414"/>
        <v>March</v>
      </c>
      <c r="F8889" s="14" t="str">
        <f t="shared" si="415"/>
        <v>Saturday</v>
      </c>
      <c r="G8889" s="15">
        <f>$D8889*VLOOKUP($A8889,Price_Table,MATCH($C8889,$A$6:$K$6,0),1)</f>
        <v>1260</v>
      </c>
      <c r="H8889" s="15">
        <f>D8889*VLOOKUP(A8889,Cost_Table,MATCH(C8889,M$6:W$6,0),1)</f>
        <v>630</v>
      </c>
      <c r="I8889" s="15">
        <f t="shared" si="416"/>
        <v>630</v>
      </c>
      <c r="J8889" s="43"/>
      <c r="K8889" s="1"/>
    </row>
    <row r="8890" spans="1:11">
      <c r="A8890" s="29">
        <v>40993</v>
      </c>
      <c r="B8890" s="30">
        <v>3</v>
      </c>
      <c r="C8890" s="30" t="s">
        <v>9</v>
      </c>
      <c r="D8890" s="30">
        <v>40</v>
      </c>
      <c r="E8890" s="50" t="str">
        <f t="shared" si="414"/>
        <v>March</v>
      </c>
      <c r="F8890" s="14" t="str">
        <f t="shared" si="415"/>
        <v>Sunday</v>
      </c>
      <c r="G8890" s="15">
        <f>$D8890*VLOOKUP($A8890,Price_Table,MATCH($C8890,$A$6:$K$6,0),1)</f>
        <v>1120</v>
      </c>
      <c r="H8890" s="15">
        <f>D8890*VLOOKUP(A8890,Cost_Table,MATCH(C8890,M$6:W$6,0),1)</f>
        <v>560</v>
      </c>
      <c r="I8890" s="15">
        <f t="shared" si="416"/>
        <v>560</v>
      </c>
      <c r="J8890" s="43"/>
      <c r="K8890" s="1"/>
    </row>
    <row r="8891" spans="1:11">
      <c r="A8891" s="29">
        <v>40994</v>
      </c>
      <c r="B8891" s="30">
        <v>3</v>
      </c>
      <c r="C8891" s="30" t="s">
        <v>9</v>
      </c>
      <c r="D8891" s="30">
        <v>50</v>
      </c>
      <c r="E8891" s="50" t="str">
        <f t="shared" si="414"/>
        <v>March</v>
      </c>
      <c r="F8891" s="14" t="str">
        <f t="shared" si="415"/>
        <v>Monday</v>
      </c>
      <c r="G8891" s="15">
        <f>$D8891*VLOOKUP($A8891,Price_Table,MATCH($C8891,$A$6:$K$6,0),1)</f>
        <v>1400</v>
      </c>
      <c r="H8891" s="15">
        <f>D8891*VLOOKUP(A8891,Cost_Table,MATCH(C8891,M$6:W$6,0),1)</f>
        <v>700</v>
      </c>
      <c r="I8891" s="15">
        <f t="shared" si="416"/>
        <v>700</v>
      </c>
      <c r="J8891" s="43"/>
      <c r="K8891" s="1"/>
    </row>
    <row r="8892" spans="1:11">
      <c r="A8892" s="29">
        <v>40995</v>
      </c>
      <c r="B8892" s="30">
        <v>3</v>
      </c>
      <c r="C8892" s="30" t="s">
        <v>9</v>
      </c>
      <c r="D8892" s="30">
        <v>41</v>
      </c>
      <c r="E8892" s="50" t="str">
        <f t="shared" si="414"/>
        <v>March</v>
      </c>
      <c r="F8892" s="14" t="str">
        <f t="shared" si="415"/>
        <v>Tuesday</v>
      </c>
      <c r="G8892" s="15">
        <f>$D8892*VLOOKUP($A8892,Price_Table,MATCH($C8892,$A$6:$K$6,0),1)</f>
        <v>1148</v>
      </c>
      <c r="H8892" s="15">
        <f>D8892*VLOOKUP(A8892,Cost_Table,MATCH(C8892,M$6:W$6,0),1)</f>
        <v>574</v>
      </c>
      <c r="I8892" s="15">
        <f t="shared" si="416"/>
        <v>574</v>
      </c>
      <c r="J8892" s="43"/>
      <c r="K8892" s="1"/>
    </row>
    <row r="8893" spans="1:11">
      <c r="A8893" s="29">
        <v>40996</v>
      </c>
      <c r="B8893" s="30">
        <v>3</v>
      </c>
      <c r="C8893" s="30" t="s">
        <v>9</v>
      </c>
      <c r="D8893" s="30">
        <v>33</v>
      </c>
      <c r="E8893" s="50" t="str">
        <f t="shared" si="414"/>
        <v>March</v>
      </c>
      <c r="F8893" s="14" t="str">
        <f t="shared" si="415"/>
        <v>Wednesday</v>
      </c>
      <c r="G8893" s="15">
        <f>$D8893*VLOOKUP($A8893,Price_Table,MATCH($C8893,$A$6:$K$6,0),1)</f>
        <v>924</v>
      </c>
      <c r="H8893" s="15">
        <f>D8893*VLOOKUP(A8893,Cost_Table,MATCH(C8893,M$6:W$6,0),1)</f>
        <v>462</v>
      </c>
      <c r="I8893" s="15">
        <f t="shared" si="416"/>
        <v>462</v>
      </c>
      <c r="J8893" s="43"/>
      <c r="K8893" s="1"/>
    </row>
    <row r="8894" spans="1:11">
      <c r="A8894" s="29">
        <v>40997</v>
      </c>
      <c r="B8894" s="30">
        <v>3</v>
      </c>
      <c r="C8894" s="30" t="s">
        <v>9</v>
      </c>
      <c r="D8894" s="30">
        <v>37</v>
      </c>
      <c r="E8894" s="50" t="str">
        <f t="shared" si="414"/>
        <v>March</v>
      </c>
      <c r="F8894" s="14" t="str">
        <f t="shared" si="415"/>
        <v>Thursday</v>
      </c>
      <c r="G8894" s="15">
        <f>$D8894*VLOOKUP($A8894,Price_Table,MATCH($C8894,$A$6:$K$6,0),1)</f>
        <v>1036</v>
      </c>
      <c r="H8894" s="15">
        <f>D8894*VLOOKUP(A8894,Cost_Table,MATCH(C8894,M$6:W$6,0),1)</f>
        <v>518</v>
      </c>
      <c r="I8894" s="15">
        <f t="shared" si="416"/>
        <v>518</v>
      </c>
      <c r="J8894" s="43"/>
      <c r="K8894" s="1"/>
    </row>
    <row r="8895" spans="1:11">
      <c r="A8895" s="29">
        <v>40998</v>
      </c>
      <c r="B8895" s="30">
        <v>3</v>
      </c>
      <c r="C8895" s="30" t="s">
        <v>9</v>
      </c>
      <c r="D8895" s="30">
        <v>62</v>
      </c>
      <c r="E8895" s="50" t="str">
        <f t="shared" si="414"/>
        <v>March</v>
      </c>
      <c r="F8895" s="14" t="str">
        <f t="shared" si="415"/>
        <v>Friday</v>
      </c>
      <c r="G8895" s="15">
        <f>$D8895*VLOOKUP($A8895,Price_Table,MATCH($C8895,$A$6:$K$6,0),1)</f>
        <v>1736</v>
      </c>
      <c r="H8895" s="15">
        <f>D8895*VLOOKUP(A8895,Cost_Table,MATCH(C8895,M$6:W$6,0),1)</f>
        <v>868</v>
      </c>
      <c r="I8895" s="15">
        <f t="shared" si="416"/>
        <v>868</v>
      </c>
      <c r="J8895" s="43"/>
      <c r="K8895" s="1"/>
    </row>
    <row r="8896" spans="1:11">
      <c r="A8896" s="29">
        <v>40999</v>
      </c>
      <c r="B8896" s="30">
        <v>3</v>
      </c>
      <c r="C8896" s="30" t="s">
        <v>9</v>
      </c>
      <c r="D8896" s="30">
        <v>42</v>
      </c>
      <c r="E8896" s="50" t="str">
        <f t="shared" si="414"/>
        <v>March</v>
      </c>
      <c r="F8896" s="14" t="str">
        <f t="shared" si="415"/>
        <v>Saturday</v>
      </c>
      <c r="G8896" s="15">
        <f>$D8896*VLOOKUP($A8896,Price_Table,MATCH($C8896,$A$6:$K$6,0),1)</f>
        <v>1176</v>
      </c>
      <c r="H8896" s="15">
        <f>D8896*VLOOKUP(A8896,Cost_Table,MATCH(C8896,M$6:W$6,0),1)</f>
        <v>588</v>
      </c>
      <c r="I8896" s="15">
        <f t="shared" si="416"/>
        <v>588</v>
      </c>
      <c r="J8896" s="43"/>
      <c r="K8896" s="1"/>
    </row>
    <row r="8897" spans="1:11">
      <c r="A8897" s="29">
        <v>41000</v>
      </c>
      <c r="B8897" s="30">
        <v>3</v>
      </c>
      <c r="C8897" s="30" t="s">
        <v>9</v>
      </c>
      <c r="D8897" s="30">
        <v>50</v>
      </c>
      <c r="E8897" s="50" t="str">
        <f t="shared" si="414"/>
        <v>April</v>
      </c>
      <c r="F8897" s="14" t="str">
        <f t="shared" si="415"/>
        <v>Sunday</v>
      </c>
      <c r="G8897" s="15">
        <f>$D8897*VLOOKUP($A8897,Price_Table,MATCH($C8897,$A$6:$K$6,0),1)</f>
        <v>1400</v>
      </c>
      <c r="H8897" s="15">
        <f>D8897*VLOOKUP(A8897,Cost_Table,MATCH(C8897,M$6:W$6,0),1)</f>
        <v>700</v>
      </c>
      <c r="I8897" s="15">
        <f t="shared" si="416"/>
        <v>700</v>
      </c>
      <c r="J8897" s="43"/>
      <c r="K8897" s="1"/>
    </row>
    <row r="8898" spans="1:11">
      <c r="A8898" s="29">
        <v>41001</v>
      </c>
      <c r="B8898" s="30">
        <v>3</v>
      </c>
      <c r="C8898" s="30" t="s">
        <v>9</v>
      </c>
      <c r="D8898" s="30">
        <v>44</v>
      </c>
      <c r="E8898" s="50" t="str">
        <f t="shared" si="414"/>
        <v>April</v>
      </c>
      <c r="F8898" s="14" t="str">
        <f t="shared" si="415"/>
        <v>Monday</v>
      </c>
      <c r="G8898" s="15">
        <f>$D8898*VLOOKUP($A8898,Price_Table,MATCH($C8898,$A$6:$K$6,0),1)</f>
        <v>1232</v>
      </c>
      <c r="H8898" s="15">
        <f>D8898*VLOOKUP(A8898,Cost_Table,MATCH(C8898,M$6:W$6,0),1)</f>
        <v>616</v>
      </c>
      <c r="I8898" s="15">
        <f t="shared" si="416"/>
        <v>616</v>
      </c>
      <c r="J8898" s="43"/>
      <c r="K8898" s="1"/>
    </row>
    <row r="8899" spans="1:11">
      <c r="A8899" s="29">
        <v>41002</v>
      </c>
      <c r="B8899" s="30">
        <v>3</v>
      </c>
      <c r="C8899" s="30" t="s">
        <v>9</v>
      </c>
      <c r="D8899" s="30">
        <v>54</v>
      </c>
      <c r="E8899" s="50" t="str">
        <f t="shared" si="414"/>
        <v>April</v>
      </c>
      <c r="F8899" s="14" t="str">
        <f t="shared" si="415"/>
        <v>Tuesday</v>
      </c>
      <c r="G8899" s="15">
        <f>$D8899*VLOOKUP($A8899,Price_Table,MATCH($C8899,$A$6:$K$6,0),1)</f>
        <v>1512</v>
      </c>
      <c r="H8899" s="15">
        <f>D8899*VLOOKUP(A8899,Cost_Table,MATCH(C8899,M$6:W$6,0),1)</f>
        <v>756</v>
      </c>
      <c r="I8899" s="15">
        <f t="shared" si="416"/>
        <v>756</v>
      </c>
      <c r="J8899" s="43"/>
      <c r="K8899" s="1"/>
    </row>
    <row r="8900" spans="1:11">
      <c r="A8900" s="29">
        <v>41003</v>
      </c>
      <c r="B8900" s="30">
        <v>3</v>
      </c>
      <c r="C8900" s="30" t="s">
        <v>9</v>
      </c>
      <c r="D8900" s="30">
        <v>51</v>
      </c>
      <c r="E8900" s="50" t="str">
        <f t="shared" si="414"/>
        <v>April</v>
      </c>
      <c r="F8900" s="14" t="str">
        <f t="shared" si="415"/>
        <v>Wednesday</v>
      </c>
      <c r="G8900" s="15">
        <f>$D8900*VLOOKUP($A8900,Price_Table,MATCH($C8900,$A$6:$K$6,0),1)</f>
        <v>1428</v>
      </c>
      <c r="H8900" s="15">
        <f>D8900*VLOOKUP(A8900,Cost_Table,MATCH(C8900,M$6:W$6,0),1)</f>
        <v>714</v>
      </c>
      <c r="I8900" s="15">
        <f t="shared" si="416"/>
        <v>714</v>
      </c>
      <c r="J8900" s="43"/>
      <c r="K8900" s="1"/>
    </row>
    <row r="8901" spans="1:11">
      <c r="A8901" s="29">
        <v>41004</v>
      </c>
      <c r="B8901" s="30">
        <v>3</v>
      </c>
      <c r="C8901" s="30" t="s">
        <v>9</v>
      </c>
      <c r="D8901" s="30">
        <v>38</v>
      </c>
      <c r="E8901" s="50" t="str">
        <f t="shared" si="414"/>
        <v>April</v>
      </c>
      <c r="F8901" s="14" t="str">
        <f t="shared" si="415"/>
        <v>Thursday</v>
      </c>
      <c r="G8901" s="15">
        <f>$D8901*VLOOKUP($A8901,Price_Table,MATCH($C8901,$A$6:$K$6,0),1)</f>
        <v>1064</v>
      </c>
      <c r="H8901" s="15">
        <f>D8901*VLOOKUP(A8901,Cost_Table,MATCH(C8901,M$6:W$6,0),1)</f>
        <v>532</v>
      </c>
      <c r="I8901" s="15">
        <f t="shared" si="416"/>
        <v>532</v>
      </c>
      <c r="J8901" s="43"/>
      <c r="K8901" s="1"/>
    </row>
    <row r="8902" spans="1:11">
      <c r="A8902" s="29">
        <v>41005</v>
      </c>
      <c r="B8902" s="30">
        <v>3</v>
      </c>
      <c r="C8902" s="30" t="s">
        <v>9</v>
      </c>
      <c r="D8902" s="30">
        <v>39</v>
      </c>
      <c r="E8902" s="50" t="str">
        <f t="shared" si="414"/>
        <v>April</v>
      </c>
      <c r="F8902" s="14" t="str">
        <f t="shared" si="415"/>
        <v>Friday</v>
      </c>
      <c r="G8902" s="15">
        <f>$D8902*VLOOKUP($A8902,Price_Table,MATCH($C8902,$A$6:$K$6,0),1)</f>
        <v>1092</v>
      </c>
      <c r="H8902" s="15">
        <f>D8902*VLOOKUP(A8902,Cost_Table,MATCH(C8902,M$6:W$6,0),1)</f>
        <v>546</v>
      </c>
      <c r="I8902" s="15">
        <f t="shared" si="416"/>
        <v>546</v>
      </c>
      <c r="J8902" s="43"/>
      <c r="K8902" s="1"/>
    </row>
    <row r="8903" spans="1:11">
      <c r="A8903" s="29">
        <v>41006</v>
      </c>
      <c r="B8903" s="30">
        <v>3</v>
      </c>
      <c r="C8903" s="30" t="s">
        <v>9</v>
      </c>
      <c r="D8903" s="30">
        <v>36</v>
      </c>
      <c r="E8903" s="50" t="str">
        <f t="shared" si="414"/>
        <v>April</v>
      </c>
      <c r="F8903" s="14" t="str">
        <f t="shared" si="415"/>
        <v>Saturday</v>
      </c>
      <c r="G8903" s="15">
        <f>$D8903*VLOOKUP($A8903,Price_Table,MATCH($C8903,$A$6:$K$6,0),1)</f>
        <v>1008</v>
      </c>
      <c r="H8903" s="15">
        <f>D8903*VLOOKUP(A8903,Cost_Table,MATCH(C8903,M$6:W$6,0),1)</f>
        <v>504</v>
      </c>
      <c r="I8903" s="15">
        <f t="shared" si="416"/>
        <v>504</v>
      </c>
      <c r="J8903" s="43"/>
      <c r="K8903" s="1"/>
    </row>
    <row r="8904" spans="1:11">
      <c r="A8904" s="29">
        <v>41007</v>
      </c>
      <c r="B8904" s="30">
        <v>3</v>
      </c>
      <c r="C8904" s="30" t="s">
        <v>9</v>
      </c>
      <c r="D8904" s="30">
        <v>52</v>
      </c>
      <c r="E8904" s="50" t="str">
        <f t="shared" si="414"/>
        <v>April</v>
      </c>
      <c r="F8904" s="14" t="str">
        <f t="shared" si="415"/>
        <v>Sunday</v>
      </c>
      <c r="G8904" s="15">
        <f>$D8904*VLOOKUP($A8904,Price_Table,MATCH($C8904,$A$6:$K$6,0),1)</f>
        <v>1456</v>
      </c>
      <c r="H8904" s="15">
        <f>D8904*VLOOKUP(A8904,Cost_Table,MATCH(C8904,M$6:W$6,0),1)</f>
        <v>728</v>
      </c>
      <c r="I8904" s="15">
        <f t="shared" si="416"/>
        <v>728</v>
      </c>
      <c r="J8904" s="43"/>
      <c r="K8904" s="1"/>
    </row>
    <row r="8905" spans="1:11">
      <c r="A8905" s="29">
        <v>41008</v>
      </c>
      <c r="B8905" s="30">
        <v>3</v>
      </c>
      <c r="C8905" s="30" t="s">
        <v>9</v>
      </c>
      <c r="D8905" s="30">
        <v>38</v>
      </c>
      <c r="E8905" s="50" t="str">
        <f t="shared" si="414"/>
        <v>April</v>
      </c>
      <c r="F8905" s="14" t="str">
        <f t="shared" si="415"/>
        <v>Monday</v>
      </c>
      <c r="G8905" s="15">
        <f>$D8905*VLOOKUP($A8905,Price_Table,MATCH($C8905,$A$6:$K$6,0),1)</f>
        <v>1064</v>
      </c>
      <c r="H8905" s="15">
        <f>D8905*VLOOKUP(A8905,Cost_Table,MATCH(C8905,M$6:W$6,0),1)</f>
        <v>532</v>
      </c>
      <c r="I8905" s="15">
        <f t="shared" si="416"/>
        <v>532</v>
      </c>
      <c r="J8905" s="43"/>
      <c r="K8905" s="1"/>
    </row>
    <row r="8906" spans="1:11">
      <c r="A8906" s="29">
        <v>41009</v>
      </c>
      <c r="B8906" s="30">
        <v>3</v>
      </c>
      <c r="C8906" s="30" t="s">
        <v>9</v>
      </c>
      <c r="D8906" s="30">
        <v>39</v>
      </c>
      <c r="E8906" s="50" t="str">
        <f t="shared" si="414"/>
        <v>April</v>
      </c>
      <c r="F8906" s="14" t="str">
        <f t="shared" si="415"/>
        <v>Tuesday</v>
      </c>
      <c r="G8906" s="15">
        <f>$D8906*VLOOKUP($A8906,Price_Table,MATCH($C8906,$A$6:$K$6,0),1)</f>
        <v>1092</v>
      </c>
      <c r="H8906" s="15">
        <f>D8906*VLOOKUP(A8906,Cost_Table,MATCH(C8906,M$6:W$6,0),1)</f>
        <v>546</v>
      </c>
      <c r="I8906" s="15">
        <f t="shared" si="416"/>
        <v>546</v>
      </c>
      <c r="J8906" s="43"/>
      <c r="K8906" s="1"/>
    </row>
    <row r="8907" spans="1:11">
      <c r="A8907" s="29">
        <v>41010</v>
      </c>
      <c r="B8907" s="30">
        <v>3</v>
      </c>
      <c r="C8907" s="30" t="s">
        <v>9</v>
      </c>
      <c r="D8907" s="30">
        <v>36</v>
      </c>
      <c r="E8907" s="50" t="str">
        <f t="shared" si="414"/>
        <v>April</v>
      </c>
      <c r="F8907" s="14" t="str">
        <f t="shared" si="415"/>
        <v>Wednesday</v>
      </c>
      <c r="G8907" s="15">
        <f>$D8907*VLOOKUP($A8907,Price_Table,MATCH($C8907,$A$6:$K$6,0),1)</f>
        <v>1008</v>
      </c>
      <c r="H8907" s="15">
        <f>D8907*VLOOKUP(A8907,Cost_Table,MATCH(C8907,M$6:W$6,0),1)</f>
        <v>504</v>
      </c>
      <c r="I8907" s="15">
        <f t="shared" si="416"/>
        <v>504</v>
      </c>
      <c r="J8907" s="43"/>
      <c r="K8907" s="1"/>
    </row>
    <row r="8908" spans="1:11">
      <c r="A8908" s="29">
        <v>41011</v>
      </c>
      <c r="B8908" s="30">
        <v>3</v>
      </c>
      <c r="C8908" s="30" t="s">
        <v>9</v>
      </c>
      <c r="D8908" s="30">
        <v>53</v>
      </c>
      <c r="E8908" s="50" t="str">
        <f t="shared" si="414"/>
        <v>April</v>
      </c>
      <c r="F8908" s="14" t="str">
        <f t="shared" si="415"/>
        <v>Thursday</v>
      </c>
      <c r="G8908" s="15">
        <f>$D8908*VLOOKUP($A8908,Price_Table,MATCH($C8908,$A$6:$K$6,0),1)</f>
        <v>1484</v>
      </c>
      <c r="H8908" s="15">
        <f>D8908*VLOOKUP(A8908,Cost_Table,MATCH(C8908,M$6:W$6,0),1)</f>
        <v>742</v>
      </c>
      <c r="I8908" s="15">
        <f t="shared" si="416"/>
        <v>742</v>
      </c>
      <c r="J8908" s="43"/>
      <c r="K8908" s="1"/>
    </row>
    <row r="8909" spans="1:11">
      <c r="A8909" s="29">
        <v>41012</v>
      </c>
      <c r="B8909" s="30">
        <v>3</v>
      </c>
      <c r="C8909" s="30" t="s">
        <v>9</v>
      </c>
      <c r="D8909" s="30">
        <v>43</v>
      </c>
      <c r="E8909" s="50" t="str">
        <f t="shared" si="414"/>
        <v>April</v>
      </c>
      <c r="F8909" s="14" t="str">
        <f t="shared" si="415"/>
        <v>Friday</v>
      </c>
      <c r="G8909" s="15">
        <f>$D8909*VLOOKUP($A8909,Price_Table,MATCH($C8909,$A$6:$K$6,0),1)</f>
        <v>1204</v>
      </c>
      <c r="H8909" s="15">
        <f>D8909*VLOOKUP(A8909,Cost_Table,MATCH(C8909,M$6:W$6,0),1)</f>
        <v>602</v>
      </c>
      <c r="I8909" s="15">
        <f t="shared" si="416"/>
        <v>602</v>
      </c>
      <c r="J8909" s="43"/>
      <c r="K8909" s="1"/>
    </row>
    <row r="8910" spans="1:11">
      <c r="A8910" s="29">
        <v>41013</v>
      </c>
      <c r="B8910" s="30">
        <v>3</v>
      </c>
      <c r="C8910" s="30" t="s">
        <v>9</v>
      </c>
      <c r="D8910" s="30">
        <v>42</v>
      </c>
      <c r="E8910" s="50" t="str">
        <f t="shared" si="414"/>
        <v>April</v>
      </c>
      <c r="F8910" s="14" t="str">
        <f t="shared" si="415"/>
        <v>Saturday</v>
      </c>
      <c r="G8910" s="15">
        <f>$D8910*VLOOKUP($A8910,Price_Table,MATCH($C8910,$A$6:$K$6,0),1)</f>
        <v>1176</v>
      </c>
      <c r="H8910" s="15">
        <f>D8910*VLOOKUP(A8910,Cost_Table,MATCH(C8910,M$6:W$6,0),1)</f>
        <v>588</v>
      </c>
      <c r="I8910" s="15">
        <f t="shared" si="416"/>
        <v>588</v>
      </c>
      <c r="J8910" s="43"/>
      <c r="K8910" s="1"/>
    </row>
    <row r="8911" spans="1:11">
      <c r="A8911" s="29">
        <v>41014</v>
      </c>
      <c r="B8911" s="30">
        <v>3</v>
      </c>
      <c r="C8911" s="30" t="s">
        <v>9</v>
      </c>
      <c r="D8911" s="30">
        <v>48</v>
      </c>
      <c r="E8911" s="50" t="str">
        <f t="shared" si="414"/>
        <v>April</v>
      </c>
      <c r="F8911" s="14" t="str">
        <f t="shared" si="415"/>
        <v>Sunday</v>
      </c>
      <c r="G8911" s="15">
        <f>$D8911*VLOOKUP($A8911,Price_Table,MATCH($C8911,$A$6:$K$6,0),1)</f>
        <v>1344</v>
      </c>
      <c r="H8911" s="15">
        <f>D8911*VLOOKUP(A8911,Cost_Table,MATCH(C8911,M$6:W$6,0),1)</f>
        <v>672</v>
      </c>
      <c r="I8911" s="15">
        <f t="shared" si="416"/>
        <v>672</v>
      </c>
      <c r="J8911" s="43"/>
      <c r="K8911" s="1"/>
    </row>
    <row r="8912" spans="1:11">
      <c r="A8912" s="29">
        <v>41015</v>
      </c>
      <c r="B8912" s="30">
        <v>3</v>
      </c>
      <c r="C8912" s="30" t="s">
        <v>9</v>
      </c>
      <c r="D8912" s="30">
        <v>55</v>
      </c>
      <c r="E8912" s="50" t="str">
        <f t="shared" si="414"/>
        <v>April</v>
      </c>
      <c r="F8912" s="14" t="str">
        <f t="shared" si="415"/>
        <v>Monday</v>
      </c>
      <c r="G8912" s="15">
        <f>$D8912*VLOOKUP($A8912,Price_Table,MATCH($C8912,$A$6:$K$6,0),1)</f>
        <v>1540</v>
      </c>
      <c r="H8912" s="15">
        <f>D8912*VLOOKUP(A8912,Cost_Table,MATCH(C8912,M$6:W$6,0),1)</f>
        <v>770</v>
      </c>
      <c r="I8912" s="15">
        <f t="shared" si="416"/>
        <v>770</v>
      </c>
      <c r="J8912" s="43"/>
      <c r="K8912" s="1"/>
    </row>
    <row r="8913" spans="1:11">
      <c r="A8913" s="29">
        <v>41016</v>
      </c>
      <c r="B8913" s="30">
        <v>3</v>
      </c>
      <c r="C8913" s="30" t="s">
        <v>9</v>
      </c>
      <c r="D8913" s="30">
        <v>40</v>
      </c>
      <c r="E8913" s="50" t="str">
        <f t="shared" si="414"/>
        <v>April</v>
      </c>
      <c r="F8913" s="14" t="str">
        <f t="shared" si="415"/>
        <v>Tuesday</v>
      </c>
      <c r="G8913" s="15">
        <f>$D8913*VLOOKUP($A8913,Price_Table,MATCH($C8913,$A$6:$K$6,0),1)</f>
        <v>1120</v>
      </c>
      <c r="H8913" s="15">
        <f>D8913*VLOOKUP(A8913,Cost_Table,MATCH(C8913,M$6:W$6,0),1)</f>
        <v>560</v>
      </c>
      <c r="I8913" s="15">
        <f t="shared" si="416"/>
        <v>560</v>
      </c>
      <c r="J8913" s="43"/>
      <c r="K8913" s="1"/>
    </row>
    <row r="8914" spans="1:11">
      <c r="A8914" s="29">
        <v>41017</v>
      </c>
      <c r="B8914" s="30">
        <v>3</v>
      </c>
      <c r="C8914" s="30" t="s">
        <v>9</v>
      </c>
      <c r="D8914" s="30">
        <v>50</v>
      </c>
      <c r="E8914" s="50" t="str">
        <f t="shared" si="414"/>
        <v>April</v>
      </c>
      <c r="F8914" s="14" t="str">
        <f t="shared" si="415"/>
        <v>Wednesday</v>
      </c>
      <c r="G8914" s="15">
        <f>$D8914*VLOOKUP($A8914,Price_Table,MATCH($C8914,$A$6:$K$6,0),1)</f>
        <v>1400</v>
      </c>
      <c r="H8914" s="15">
        <f>D8914*VLOOKUP(A8914,Cost_Table,MATCH(C8914,M$6:W$6,0),1)</f>
        <v>700</v>
      </c>
      <c r="I8914" s="15">
        <f t="shared" si="416"/>
        <v>700</v>
      </c>
      <c r="J8914" s="43"/>
      <c r="K8914" s="1"/>
    </row>
    <row r="8915" spans="1:11">
      <c r="A8915" s="29">
        <v>41018</v>
      </c>
      <c r="B8915" s="30">
        <v>3</v>
      </c>
      <c r="C8915" s="30" t="s">
        <v>9</v>
      </c>
      <c r="D8915" s="30">
        <v>38</v>
      </c>
      <c r="E8915" s="50" t="str">
        <f t="shared" si="414"/>
        <v>April</v>
      </c>
      <c r="F8915" s="14" t="str">
        <f t="shared" si="415"/>
        <v>Thursday</v>
      </c>
      <c r="G8915" s="15">
        <f>$D8915*VLOOKUP($A8915,Price_Table,MATCH($C8915,$A$6:$K$6,0),1)</f>
        <v>1064</v>
      </c>
      <c r="H8915" s="15">
        <f>D8915*VLOOKUP(A8915,Cost_Table,MATCH(C8915,M$6:W$6,0),1)</f>
        <v>532</v>
      </c>
      <c r="I8915" s="15">
        <f t="shared" si="416"/>
        <v>532</v>
      </c>
      <c r="J8915" s="43"/>
      <c r="K8915" s="1"/>
    </row>
    <row r="8916" spans="1:11">
      <c r="A8916" s="29">
        <v>41019</v>
      </c>
      <c r="B8916" s="30">
        <v>3</v>
      </c>
      <c r="C8916" s="30" t="s">
        <v>9</v>
      </c>
      <c r="D8916" s="30">
        <v>38</v>
      </c>
      <c r="E8916" s="50" t="str">
        <f t="shared" si="414"/>
        <v>April</v>
      </c>
      <c r="F8916" s="14" t="str">
        <f t="shared" si="415"/>
        <v>Friday</v>
      </c>
      <c r="G8916" s="15">
        <f>$D8916*VLOOKUP($A8916,Price_Table,MATCH($C8916,$A$6:$K$6,0),1)</f>
        <v>1064</v>
      </c>
      <c r="H8916" s="15">
        <f>D8916*VLOOKUP(A8916,Cost_Table,MATCH(C8916,M$6:W$6,0),1)</f>
        <v>532</v>
      </c>
      <c r="I8916" s="15">
        <f t="shared" si="416"/>
        <v>532</v>
      </c>
      <c r="J8916" s="43"/>
      <c r="K8916" s="1"/>
    </row>
    <row r="8917" spans="1:11">
      <c r="A8917" s="29">
        <v>41020</v>
      </c>
      <c r="B8917" s="30">
        <v>3</v>
      </c>
      <c r="C8917" s="30" t="s">
        <v>9</v>
      </c>
      <c r="D8917" s="30">
        <v>37</v>
      </c>
      <c r="E8917" s="50" t="str">
        <f t="shared" si="414"/>
        <v>April</v>
      </c>
      <c r="F8917" s="14" t="str">
        <f t="shared" si="415"/>
        <v>Saturday</v>
      </c>
      <c r="G8917" s="15">
        <f>$D8917*VLOOKUP($A8917,Price_Table,MATCH($C8917,$A$6:$K$6,0),1)</f>
        <v>1036</v>
      </c>
      <c r="H8917" s="15">
        <f>D8917*VLOOKUP(A8917,Cost_Table,MATCH(C8917,M$6:W$6,0),1)</f>
        <v>518</v>
      </c>
      <c r="I8917" s="15">
        <f t="shared" si="416"/>
        <v>518</v>
      </c>
      <c r="J8917" s="43"/>
      <c r="K8917" s="1"/>
    </row>
    <row r="8918" spans="1:11">
      <c r="A8918" s="29">
        <v>41021</v>
      </c>
      <c r="B8918" s="30">
        <v>3</v>
      </c>
      <c r="C8918" s="30" t="s">
        <v>9</v>
      </c>
      <c r="D8918" s="30">
        <v>32</v>
      </c>
      <c r="E8918" s="50" t="str">
        <f t="shared" si="414"/>
        <v>April</v>
      </c>
      <c r="F8918" s="14" t="str">
        <f t="shared" si="415"/>
        <v>Sunday</v>
      </c>
      <c r="G8918" s="15">
        <f>$D8918*VLOOKUP($A8918,Price_Table,MATCH($C8918,$A$6:$K$6,0),1)</f>
        <v>896</v>
      </c>
      <c r="H8918" s="15">
        <f>D8918*VLOOKUP(A8918,Cost_Table,MATCH(C8918,M$6:W$6,0),1)</f>
        <v>448</v>
      </c>
      <c r="I8918" s="15">
        <f t="shared" si="416"/>
        <v>448</v>
      </c>
      <c r="J8918" s="43"/>
      <c r="K8918" s="1"/>
    </row>
    <row r="8919" spans="1:11">
      <c r="A8919" s="29">
        <v>41022</v>
      </c>
      <c r="B8919" s="30">
        <v>3</v>
      </c>
      <c r="C8919" s="30" t="s">
        <v>9</v>
      </c>
      <c r="D8919" s="30">
        <v>26</v>
      </c>
      <c r="E8919" s="50" t="str">
        <f t="shared" ref="E8919:E8982" si="417">TEXT(A8919,"mmmm")</f>
        <v>April</v>
      </c>
      <c r="F8919" s="14" t="str">
        <f t="shared" ref="F8919:F8982" si="418">TEXT(A8919,"dddd")</f>
        <v>Monday</v>
      </c>
      <c r="G8919" s="15">
        <f>$D8919*VLOOKUP($A8919,Price_Table,MATCH($C8919,$A$6:$K$6,0),1)</f>
        <v>728</v>
      </c>
      <c r="H8919" s="15">
        <f>D8919*VLOOKUP(A8919,Cost_Table,MATCH(C8919,M$6:W$6,0),1)</f>
        <v>364</v>
      </c>
      <c r="I8919" s="15">
        <f t="shared" ref="I8919:I8982" si="419">G8919-H8919</f>
        <v>364</v>
      </c>
      <c r="J8919" s="43"/>
      <c r="K8919" s="1"/>
    </row>
    <row r="8920" spans="1:11">
      <c r="A8920" s="29">
        <v>41023</v>
      </c>
      <c r="B8920" s="30">
        <v>3</v>
      </c>
      <c r="C8920" s="30" t="s">
        <v>9</v>
      </c>
      <c r="D8920" s="30">
        <v>55</v>
      </c>
      <c r="E8920" s="50" t="str">
        <f t="shared" si="417"/>
        <v>April</v>
      </c>
      <c r="F8920" s="14" t="str">
        <f t="shared" si="418"/>
        <v>Tuesday</v>
      </c>
      <c r="G8920" s="15">
        <f>$D8920*VLOOKUP($A8920,Price_Table,MATCH($C8920,$A$6:$K$6,0),1)</f>
        <v>1540</v>
      </c>
      <c r="H8920" s="15">
        <f>D8920*VLOOKUP(A8920,Cost_Table,MATCH(C8920,M$6:W$6,0),1)</f>
        <v>770</v>
      </c>
      <c r="I8920" s="15">
        <f t="shared" si="419"/>
        <v>770</v>
      </c>
      <c r="J8920" s="43"/>
      <c r="K8920" s="1"/>
    </row>
    <row r="8921" spans="1:11">
      <c r="A8921" s="29">
        <v>41024</v>
      </c>
      <c r="B8921" s="30">
        <v>3</v>
      </c>
      <c r="C8921" s="30" t="s">
        <v>9</v>
      </c>
      <c r="D8921" s="30">
        <v>51</v>
      </c>
      <c r="E8921" s="50" t="str">
        <f t="shared" si="417"/>
        <v>April</v>
      </c>
      <c r="F8921" s="14" t="str">
        <f t="shared" si="418"/>
        <v>Wednesday</v>
      </c>
      <c r="G8921" s="15">
        <f>$D8921*VLOOKUP($A8921,Price_Table,MATCH($C8921,$A$6:$K$6,0),1)</f>
        <v>1428</v>
      </c>
      <c r="H8921" s="15">
        <f>D8921*VLOOKUP(A8921,Cost_Table,MATCH(C8921,M$6:W$6,0),1)</f>
        <v>714</v>
      </c>
      <c r="I8921" s="15">
        <f t="shared" si="419"/>
        <v>714</v>
      </c>
      <c r="J8921" s="43"/>
      <c r="K8921" s="1"/>
    </row>
    <row r="8922" spans="1:11">
      <c r="A8922" s="29">
        <v>41025</v>
      </c>
      <c r="B8922" s="30">
        <v>3</v>
      </c>
      <c r="C8922" s="30" t="s">
        <v>9</v>
      </c>
      <c r="D8922" s="30">
        <v>41</v>
      </c>
      <c r="E8922" s="50" t="str">
        <f t="shared" si="417"/>
        <v>April</v>
      </c>
      <c r="F8922" s="14" t="str">
        <f t="shared" si="418"/>
        <v>Thursday</v>
      </c>
      <c r="G8922" s="15">
        <f>$D8922*VLOOKUP($A8922,Price_Table,MATCH($C8922,$A$6:$K$6,0),1)</f>
        <v>1148</v>
      </c>
      <c r="H8922" s="15">
        <f>D8922*VLOOKUP(A8922,Cost_Table,MATCH(C8922,M$6:W$6,0),1)</f>
        <v>574</v>
      </c>
      <c r="I8922" s="15">
        <f t="shared" si="419"/>
        <v>574</v>
      </c>
      <c r="J8922" s="43"/>
      <c r="K8922" s="1"/>
    </row>
    <row r="8923" spans="1:11">
      <c r="A8923" s="29">
        <v>41026</v>
      </c>
      <c r="B8923" s="30">
        <v>3</v>
      </c>
      <c r="C8923" s="30" t="s">
        <v>9</v>
      </c>
      <c r="D8923" s="30">
        <v>46</v>
      </c>
      <c r="E8923" s="50" t="str">
        <f t="shared" si="417"/>
        <v>April</v>
      </c>
      <c r="F8923" s="14" t="str">
        <f t="shared" si="418"/>
        <v>Friday</v>
      </c>
      <c r="G8923" s="15">
        <f>$D8923*VLOOKUP($A8923,Price_Table,MATCH($C8923,$A$6:$K$6,0),1)</f>
        <v>1288</v>
      </c>
      <c r="H8923" s="15">
        <f>D8923*VLOOKUP(A8923,Cost_Table,MATCH(C8923,M$6:W$6,0),1)</f>
        <v>644</v>
      </c>
      <c r="I8923" s="15">
        <f t="shared" si="419"/>
        <v>644</v>
      </c>
      <c r="J8923" s="43"/>
      <c r="K8923" s="1"/>
    </row>
    <row r="8924" spans="1:11">
      <c r="A8924" s="29">
        <v>41027</v>
      </c>
      <c r="B8924" s="30">
        <v>3</v>
      </c>
      <c r="C8924" s="30" t="s">
        <v>9</v>
      </c>
      <c r="D8924" s="30">
        <v>47</v>
      </c>
      <c r="E8924" s="50" t="str">
        <f t="shared" si="417"/>
        <v>April</v>
      </c>
      <c r="F8924" s="14" t="str">
        <f t="shared" si="418"/>
        <v>Saturday</v>
      </c>
      <c r="G8924" s="15">
        <f>$D8924*VLOOKUP($A8924,Price_Table,MATCH($C8924,$A$6:$K$6,0),1)</f>
        <v>1316</v>
      </c>
      <c r="H8924" s="15">
        <f>D8924*VLOOKUP(A8924,Cost_Table,MATCH(C8924,M$6:W$6,0),1)</f>
        <v>658</v>
      </c>
      <c r="I8924" s="15">
        <f t="shared" si="419"/>
        <v>658</v>
      </c>
      <c r="J8924" s="43"/>
      <c r="K8924" s="1"/>
    </row>
    <row r="8925" spans="1:11">
      <c r="A8925" s="29">
        <v>41028</v>
      </c>
      <c r="B8925" s="30">
        <v>3</v>
      </c>
      <c r="C8925" s="30" t="s">
        <v>9</v>
      </c>
      <c r="D8925" s="30">
        <v>36</v>
      </c>
      <c r="E8925" s="50" t="str">
        <f t="shared" si="417"/>
        <v>April</v>
      </c>
      <c r="F8925" s="14" t="str">
        <f t="shared" si="418"/>
        <v>Sunday</v>
      </c>
      <c r="G8925" s="15">
        <f>$D8925*VLOOKUP($A8925,Price_Table,MATCH($C8925,$A$6:$K$6,0),1)</f>
        <v>1008</v>
      </c>
      <c r="H8925" s="15">
        <f>D8925*VLOOKUP(A8925,Cost_Table,MATCH(C8925,M$6:W$6,0),1)</f>
        <v>504</v>
      </c>
      <c r="I8925" s="15">
        <f t="shared" si="419"/>
        <v>504</v>
      </c>
      <c r="J8925" s="43"/>
      <c r="K8925" s="1"/>
    </row>
    <row r="8926" spans="1:11">
      <c r="A8926" s="29">
        <v>41029</v>
      </c>
      <c r="B8926" s="30">
        <v>3</v>
      </c>
      <c r="C8926" s="30" t="s">
        <v>9</v>
      </c>
      <c r="D8926" s="30">
        <v>35</v>
      </c>
      <c r="E8926" s="50" t="str">
        <f t="shared" si="417"/>
        <v>April</v>
      </c>
      <c r="F8926" s="14" t="str">
        <f t="shared" si="418"/>
        <v>Monday</v>
      </c>
      <c r="G8926" s="15">
        <f>$D8926*VLOOKUP($A8926,Price_Table,MATCH($C8926,$A$6:$K$6,0),1)</f>
        <v>980</v>
      </c>
      <c r="H8926" s="15">
        <f>D8926*VLOOKUP(A8926,Cost_Table,MATCH(C8926,M$6:W$6,0),1)</f>
        <v>490</v>
      </c>
      <c r="I8926" s="15">
        <f t="shared" si="419"/>
        <v>490</v>
      </c>
      <c r="J8926" s="43"/>
      <c r="K8926" s="1"/>
    </row>
    <row r="8927" spans="1:11">
      <c r="A8927" s="29">
        <v>41030</v>
      </c>
      <c r="B8927" s="30">
        <v>3</v>
      </c>
      <c r="C8927" s="30" t="s">
        <v>9</v>
      </c>
      <c r="D8927" s="30">
        <v>44</v>
      </c>
      <c r="E8927" s="50" t="str">
        <f t="shared" si="417"/>
        <v>May</v>
      </c>
      <c r="F8927" s="14" t="str">
        <f t="shared" si="418"/>
        <v>Tuesday</v>
      </c>
      <c r="G8927" s="15">
        <f>$D8927*VLOOKUP($A8927,Price_Table,MATCH($C8927,$A$6:$K$6,0),1)</f>
        <v>1232</v>
      </c>
      <c r="H8927" s="15">
        <f>D8927*VLOOKUP(A8927,Cost_Table,MATCH(C8927,M$6:W$6,0),1)</f>
        <v>616</v>
      </c>
      <c r="I8927" s="15">
        <f t="shared" si="419"/>
        <v>616</v>
      </c>
      <c r="J8927" s="43"/>
      <c r="K8927" s="1"/>
    </row>
    <row r="8928" spans="1:11">
      <c r="A8928" s="29">
        <v>41031</v>
      </c>
      <c r="B8928" s="30">
        <v>3</v>
      </c>
      <c r="C8928" s="30" t="s">
        <v>9</v>
      </c>
      <c r="D8928" s="30">
        <v>35</v>
      </c>
      <c r="E8928" s="50" t="str">
        <f t="shared" si="417"/>
        <v>May</v>
      </c>
      <c r="F8928" s="14" t="str">
        <f t="shared" si="418"/>
        <v>Wednesday</v>
      </c>
      <c r="G8928" s="15">
        <f>$D8928*VLOOKUP($A8928,Price_Table,MATCH($C8928,$A$6:$K$6,0),1)</f>
        <v>980</v>
      </c>
      <c r="H8928" s="15">
        <f>D8928*VLOOKUP(A8928,Cost_Table,MATCH(C8928,M$6:W$6,0),1)</f>
        <v>490</v>
      </c>
      <c r="I8928" s="15">
        <f t="shared" si="419"/>
        <v>490</v>
      </c>
      <c r="J8928" s="43"/>
      <c r="K8928" s="1"/>
    </row>
    <row r="8929" spans="1:11">
      <c r="A8929" s="29">
        <v>41032</v>
      </c>
      <c r="B8929" s="30">
        <v>3</v>
      </c>
      <c r="C8929" s="30" t="s">
        <v>9</v>
      </c>
      <c r="D8929" s="30">
        <v>42</v>
      </c>
      <c r="E8929" s="50" t="str">
        <f t="shared" si="417"/>
        <v>May</v>
      </c>
      <c r="F8929" s="14" t="str">
        <f t="shared" si="418"/>
        <v>Thursday</v>
      </c>
      <c r="G8929" s="15">
        <f>$D8929*VLOOKUP($A8929,Price_Table,MATCH($C8929,$A$6:$K$6,0),1)</f>
        <v>1176</v>
      </c>
      <c r="H8929" s="15">
        <f>D8929*VLOOKUP(A8929,Cost_Table,MATCH(C8929,M$6:W$6,0),1)</f>
        <v>588</v>
      </c>
      <c r="I8929" s="15">
        <f t="shared" si="419"/>
        <v>588</v>
      </c>
      <c r="J8929" s="43"/>
      <c r="K8929" s="1"/>
    </row>
    <row r="8930" spans="1:11">
      <c r="A8930" s="29">
        <v>41033</v>
      </c>
      <c r="B8930" s="30">
        <v>3</v>
      </c>
      <c r="C8930" s="30" t="s">
        <v>9</v>
      </c>
      <c r="D8930" s="30">
        <v>45</v>
      </c>
      <c r="E8930" s="50" t="str">
        <f t="shared" si="417"/>
        <v>May</v>
      </c>
      <c r="F8930" s="14" t="str">
        <f t="shared" si="418"/>
        <v>Friday</v>
      </c>
      <c r="G8930" s="15">
        <f>$D8930*VLOOKUP($A8930,Price_Table,MATCH($C8930,$A$6:$K$6,0),1)</f>
        <v>1260</v>
      </c>
      <c r="H8930" s="15">
        <f>D8930*VLOOKUP(A8930,Cost_Table,MATCH(C8930,M$6:W$6,0),1)</f>
        <v>630</v>
      </c>
      <c r="I8930" s="15">
        <f t="shared" si="419"/>
        <v>630</v>
      </c>
      <c r="J8930" s="43"/>
      <c r="K8930" s="1"/>
    </row>
    <row r="8931" spans="1:11">
      <c r="A8931" s="29">
        <v>41034</v>
      </c>
      <c r="B8931" s="30">
        <v>3</v>
      </c>
      <c r="C8931" s="30" t="s">
        <v>9</v>
      </c>
      <c r="D8931" s="30">
        <v>22</v>
      </c>
      <c r="E8931" s="50" t="str">
        <f t="shared" si="417"/>
        <v>May</v>
      </c>
      <c r="F8931" s="14" t="str">
        <f t="shared" si="418"/>
        <v>Saturday</v>
      </c>
      <c r="G8931" s="15">
        <f>$D8931*VLOOKUP($A8931,Price_Table,MATCH($C8931,$A$6:$K$6,0),1)</f>
        <v>616</v>
      </c>
      <c r="H8931" s="15">
        <f>D8931*VLOOKUP(A8931,Cost_Table,MATCH(C8931,M$6:W$6,0),1)</f>
        <v>308</v>
      </c>
      <c r="I8931" s="15">
        <f t="shared" si="419"/>
        <v>308</v>
      </c>
      <c r="J8931" s="43"/>
      <c r="K8931" s="1"/>
    </row>
    <row r="8932" spans="1:11">
      <c r="A8932" s="29">
        <v>41035</v>
      </c>
      <c r="B8932" s="30">
        <v>3</v>
      </c>
      <c r="C8932" s="30" t="s">
        <v>9</v>
      </c>
      <c r="D8932" s="30">
        <v>33</v>
      </c>
      <c r="E8932" s="50" t="str">
        <f t="shared" si="417"/>
        <v>May</v>
      </c>
      <c r="F8932" s="14" t="str">
        <f t="shared" si="418"/>
        <v>Sunday</v>
      </c>
      <c r="G8932" s="15">
        <f>$D8932*VLOOKUP($A8932,Price_Table,MATCH($C8932,$A$6:$K$6,0),1)</f>
        <v>924</v>
      </c>
      <c r="H8932" s="15">
        <f>D8932*VLOOKUP(A8932,Cost_Table,MATCH(C8932,M$6:W$6,0),1)</f>
        <v>462</v>
      </c>
      <c r="I8932" s="15">
        <f t="shared" si="419"/>
        <v>462</v>
      </c>
      <c r="J8932" s="43"/>
      <c r="K8932" s="1"/>
    </row>
    <row r="8933" spans="1:11">
      <c r="A8933" s="29">
        <v>41036</v>
      </c>
      <c r="B8933" s="30">
        <v>3</v>
      </c>
      <c r="C8933" s="30" t="s">
        <v>9</v>
      </c>
      <c r="D8933" s="30">
        <v>40</v>
      </c>
      <c r="E8933" s="50" t="str">
        <f t="shared" si="417"/>
        <v>May</v>
      </c>
      <c r="F8933" s="14" t="str">
        <f t="shared" si="418"/>
        <v>Monday</v>
      </c>
      <c r="G8933" s="15">
        <f>$D8933*VLOOKUP($A8933,Price_Table,MATCH($C8933,$A$6:$K$6,0),1)</f>
        <v>1120</v>
      </c>
      <c r="H8933" s="15">
        <f>D8933*VLOOKUP(A8933,Cost_Table,MATCH(C8933,M$6:W$6,0),1)</f>
        <v>560</v>
      </c>
      <c r="I8933" s="15">
        <f t="shared" si="419"/>
        <v>560</v>
      </c>
      <c r="J8933" s="43"/>
      <c r="K8933" s="1"/>
    </row>
    <row r="8934" spans="1:11">
      <c r="A8934" s="29">
        <v>41037</v>
      </c>
      <c r="B8934" s="30">
        <v>3</v>
      </c>
      <c r="C8934" s="30" t="s">
        <v>9</v>
      </c>
      <c r="D8934" s="30">
        <v>37</v>
      </c>
      <c r="E8934" s="50" t="str">
        <f t="shared" si="417"/>
        <v>May</v>
      </c>
      <c r="F8934" s="14" t="str">
        <f t="shared" si="418"/>
        <v>Tuesday</v>
      </c>
      <c r="G8934" s="15">
        <f>$D8934*VLOOKUP($A8934,Price_Table,MATCH($C8934,$A$6:$K$6,0),1)</f>
        <v>1036</v>
      </c>
      <c r="H8934" s="15">
        <f>D8934*VLOOKUP(A8934,Cost_Table,MATCH(C8934,M$6:W$6,0),1)</f>
        <v>518</v>
      </c>
      <c r="I8934" s="15">
        <f t="shared" si="419"/>
        <v>518</v>
      </c>
      <c r="J8934" s="43"/>
      <c r="K8934" s="1"/>
    </row>
    <row r="8935" spans="1:11">
      <c r="A8935" s="29">
        <v>41038</v>
      </c>
      <c r="B8935" s="30">
        <v>3</v>
      </c>
      <c r="C8935" s="30" t="s">
        <v>9</v>
      </c>
      <c r="D8935" s="30">
        <v>54</v>
      </c>
      <c r="E8935" s="50" t="str">
        <f t="shared" si="417"/>
        <v>May</v>
      </c>
      <c r="F8935" s="14" t="str">
        <f t="shared" si="418"/>
        <v>Wednesday</v>
      </c>
      <c r="G8935" s="15">
        <f>$D8935*VLOOKUP($A8935,Price_Table,MATCH($C8935,$A$6:$K$6,0),1)</f>
        <v>1512</v>
      </c>
      <c r="H8935" s="15">
        <f>D8935*VLOOKUP(A8935,Cost_Table,MATCH(C8935,M$6:W$6,0),1)</f>
        <v>756</v>
      </c>
      <c r="I8935" s="15">
        <f t="shared" si="419"/>
        <v>756</v>
      </c>
      <c r="J8935" s="43"/>
      <c r="K8935" s="1"/>
    </row>
    <row r="8936" spans="1:11">
      <c r="A8936" s="29">
        <v>41039</v>
      </c>
      <c r="B8936" s="30">
        <v>3</v>
      </c>
      <c r="C8936" s="30" t="s">
        <v>9</v>
      </c>
      <c r="D8936" s="30">
        <v>30</v>
      </c>
      <c r="E8936" s="50" t="str">
        <f t="shared" si="417"/>
        <v>May</v>
      </c>
      <c r="F8936" s="14" t="str">
        <f t="shared" si="418"/>
        <v>Thursday</v>
      </c>
      <c r="G8936" s="15">
        <f>$D8936*VLOOKUP($A8936,Price_Table,MATCH($C8936,$A$6:$K$6,0),1)</f>
        <v>840</v>
      </c>
      <c r="H8936" s="15">
        <f>D8936*VLOOKUP(A8936,Cost_Table,MATCH(C8936,M$6:W$6,0),1)</f>
        <v>420</v>
      </c>
      <c r="I8936" s="15">
        <f t="shared" si="419"/>
        <v>420</v>
      </c>
      <c r="J8936" s="43"/>
      <c r="K8936" s="1"/>
    </row>
    <row r="8937" spans="1:11">
      <c r="A8937" s="29">
        <v>41040</v>
      </c>
      <c r="B8937" s="30">
        <v>3</v>
      </c>
      <c r="C8937" s="30" t="s">
        <v>9</v>
      </c>
      <c r="D8937" s="30">
        <v>44</v>
      </c>
      <c r="E8937" s="50" t="str">
        <f t="shared" si="417"/>
        <v>May</v>
      </c>
      <c r="F8937" s="14" t="str">
        <f t="shared" si="418"/>
        <v>Friday</v>
      </c>
      <c r="G8937" s="15">
        <f>$D8937*VLOOKUP($A8937,Price_Table,MATCH($C8937,$A$6:$K$6,0),1)</f>
        <v>1232</v>
      </c>
      <c r="H8937" s="15">
        <f>D8937*VLOOKUP(A8937,Cost_Table,MATCH(C8937,M$6:W$6,0),1)</f>
        <v>616</v>
      </c>
      <c r="I8937" s="15">
        <f t="shared" si="419"/>
        <v>616</v>
      </c>
      <c r="J8937" s="43"/>
      <c r="K8937" s="1"/>
    </row>
    <row r="8938" spans="1:11">
      <c r="A8938" s="29">
        <v>41041</v>
      </c>
      <c r="B8938" s="30">
        <v>3</v>
      </c>
      <c r="C8938" s="30" t="s">
        <v>9</v>
      </c>
      <c r="D8938" s="30">
        <v>39</v>
      </c>
      <c r="E8938" s="50" t="str">
        <f t="shared" si="417"/>
        <v>May</v>
      </c>
      <c r="F8938" s="14" t="str">
        <f t="shared" si="418"/>
        <v>Saturday</v>
      </c>
      <c r="G8938" s="15">
        <f>$D8938*VLOOKUP($A8938,Price_Table,MATCH($C8938,$A$6:$K$6,0),1)</f>
        <v>1092</v>
      </c>
      <c r="H8938" s="15">
        <f>D8938*VLOOKUP(A8938,Cost_Table,MATCH(C8938,M$6:W$6,0),1)</f>
        <v>546</v>
      </c>
      <c r="I8938" s="15">
        <f t="shared" si="419"/>
        <v>546</v>
      </c>
      <c r="J8938" s="43"/>
      <c r="K8938" s="1"/>
    </row>
    <row r="8939" spans="1:11">
      <c r="A8939" s="29">
        <v>41042</v>
      </c>
      <c r="B8939" s="30">
        <v>3</v>
      </c>
      <c r="C8939" s="30" t="s">
        <v>9</v>
      </c>
      <c r="D8939" s="30">
        <v>43</v>
      </c>
      <c r="E8939" s="50" t="str">
        <f t="shared" si="417"/>
        <v>May</v>
      </c>
      <c r="F8939" s="14" t="str">
        <f t="shared" si="418"/>
        <v>Sunday</v>
      </c>
      <c r="G8939" s="15">
        <f>$D8939*VLOOKUP($A8939,Price_Table,MATCH($C8939,$A$6:$K$6,0),1)</f>
        <v>1204</v>
      </c>
      <c r="H8939" s="15">
        <f>D8939*VLOOKUP(A8939,Cost_Table,MATCH(C8939,M$6:W$6,0),1)</f>
        <v>602</v>
      </c>
      <c r="I8939" s="15">
        <f t="shared" si="419"/>
        <v>602</v>
      </c>
      <c r="J8939" s="43"/>
      <c r="K8939" s="1"/>
    </row>
    <row r="8940" spans="1:11">
      <c r="A8940" s="29">
        <v>41043</v>
      </c>
      <c r="B8940" s="30">
        <v>3</v>
      </c>
      <c r="C8940" s="30" t="s">
        <v>9</v>
      </c>
      <c r="D8940" s="30">
        <v>48</v>
      </c>
      <c r="E8940" s="50" t="str">
        <f t="shared" si="417"/>
        <v>May</v>
      </c>
      <c r="F8940" s="14" t="str">
        <f t="shared" si="418"/>
        <v>Monday</v>
      </c>
      <c r="G8940" s="15">
        <f>$D8940*VLOOKUP($A8940,Price_Table,MATCH($C8940,$A$6:$K$6,0),1)</f>
        <v>1344</v>
      </c>
      <c r="H8940" s="15">
        <f>D8940*VLOOKUP(A8940,Cost_Table,MATCH(C8940,M$6:W$6,0),1)</f>
        <v>672</v>
      </c>
      <c r="I8940" s="15">
        <f t="shared" si="419"/>
        <v>672</v>
      </c>
      <c r="J8940" s="43"/>
      <c r="K8940" s="1"/>
    </row>
    <row r="8941" spans="1:11">
      <c r="A8941" s="29">
        <v>41044</v>
      </c>
      <c r="B8941" s="30">
        <v>3</v>
      </c>
      <c r="C8941" s="30" t="s">
        <v>9</v>
      </c>
      <c r="D8941" s="30">
        <v>35</v>
      </c>
      <c r="E8941" s="50" t="str">
        <f t="shared" si="417"/>
        <v>May</v>
      </c>
      <c r="F8941" s="14" t="str">
        <f t="shared" si="418"/>
        <v>Tuesday</v>
      </c>
      <c r="G8941" s="15">
        <f>$D8941*VLOOKUP($A8941,Price_Table,MATCH($C8941,$A$6:$K$6,0),1)</f>
        <v>980</v>
      </c>
      <c r="H8941" s="15">
        <f>D8941*VLOOKUP(A8941,Cost_Table,MATCH(C8941,M$6:W$6,0),1)</f>
        <v>490</v>
      </c>
      <c r="I8941" s="15">
        <f t="shared" si="419"/>
        <v>490</v>
      </c>
      <c r="J8941" s="43"/>
      <c r="K8941" s="1"/>
    </row>
    <row r="8942" spans="1:11">
      <c r="A8942" s="29">
        <v>41045</v>
      </c>
      <c r="B8942" s="30">
        <v>3</v>
      </c>
      <c r="C8942" s="30" t="s">
        <v>9</v>
      </c>
      <c r="D8942" s="30">
        <v>41</v>
      </c>
      <c r="E8942" s="50" t="str">
        <f t="shared" si="417"/>
        <v>May</v>
      </c>
      <c r="F8942" s="14" t="str">
        <f t="shared" si="418"/>
        <v>Wednesday</v>
      </c>
      <c r="G8942" s="15">
        <f>$D8942*VLOOKUP($A8942,Price_Table,MATCH($C8942,$A$6:$K$6,0),1)</f>
        <v>1148</v>
      </c>
      <c r="H8942" s="15">
        <f>D8942*VLOOKUP(A8942,Cost_Table,MATCH(C8942,M$6:W$6,0),1)</f>
        <v>574</v>
      </c>
      <c r="I8942" s="15">
        <f t="shared" si="419"/>
        <v>574</v>
      </c>
      <c r="J8942" s="43"/>
      <c r="K8942" s="1"/>
    </row>
    <row r="8943" spans="1:11">
      <c r="A8943" s="29">
        <v>41046</v>
      </c>
      <c r="B8943" s="30">
        <v>3</v>
      </c>
      <c r="C8943" s="30" t="s">
        <v>9</v>
      </c>
      <c r="D8943" s="30">
        <v>44</v>
      </c>
      <c r="E8943" s="50" t="str">
        <f t="shared" si="417"/>
        <v>May</v>
      </c>
      <c r="F8943" s="14" t="str">
        <f t="shared" si="418"/>
        <v>Thursday</v>
      </c>
      <c r="G8943" s="15">
        <f>$D8943*VLOOKUP($A8943,Price_Table,MATCH($C8943,$A$6:$K$6,0),1)</f>
        <v>1232</v>
      </c>
      <c r="H8943" s="15">
        <f>D8943*VLOOKUP(A8943,Cost_Table,MATCH(C8943,M$6:W$6,0),1)</f>
        <v>616</v>
      </c>
      <c r="I8943" s="15">
        <f t="shared" si="419"/>
        <v>616</v>
      </c>
      <c r="J8943" s="43"/>
      <c r="K8943" s="1"/>
    </row>
    <row r="8944" spans="1:11">
      <c r="A8944" s="29">
        <v>41047</v>
      </c>
      <c r="B8944" s="30">
        <v>3</v>
      </c>
      <c r="C8944" s="30" t="s">
        <v>9</v>
      </c>
      <c r="D8944" s="30">
        <v>49</v>
      </c>
      <c r="E8944" s="50" t="str">
        <f t="shared" si="417"/>
        <v>May</v>
      </c>
      <c r="F8944" s="14" t="str">
        <f t="shared" si="418"/>
        <v>Friday</v>
      </c>
      <c r="G8944" s="15">
        <f>$D8944*VLOOKUP($A8944,Price_Table,MATCH($C8944,$A$6:$K$6,0),1)</f>
        <v>1372</v>
      </c>
      <c r="H8944" s="15">
        <f>D8944*VLOOKUP(A8944,Cost_Table,MATCH(C8944,M$6:W$6,0),1)</f>
        <v>686</v>
      </c>
      <c r="I8944" s="15">
        <f t="shared" si="419"/>
        <v>686</v>
      </c>
      <c r="J8944" s="43"/>
      <c r="K8944" s="1"/>
    </row>
    <row r="8945" spans="1:11">
      <c r="A8945" s="29">
        <v>41048</v>
      </c>
      <c r="B8945" s="30">
        <v>3</v>
      </c>
      <c r="C8945" s="30" t="s">
        <v>9</v>
      </c>
      <c r="D8945" s="30">
        <v>45</v>
      </c>
      <c r="E8945" s="50" t="str">
        <f t="shared" si="417"/>
        <v>May</v>
      </c>
      <c r="F8945" s="14" t="str">
        <f t="shared" si="418"/>
        <v>Saturday</v>
      </c>
      <c r="G8945" s="15">
        <f>$D8945*VLOOKUP($A8945,Price_Table,MATCH($C8945,$A$6:$K$6,0),1)</f>
        <v>1260</v>
      </c>
      <c r="H8945" s="15">
        <f>D8945*VLOOKUP(A8945,Cost_Table,MATCH(C8945,M$6:W$6,0),1)</f>
        <v>630</v>
      </c>
      <c r="I8945" s="15">
        <f t="shared" si="419"/>
        <v>630</v>
      </c>
      <c r="J8945" s="43"/>
      <c r="K8945" s="1"/>
    </row>
    <row r="8946" spans="1:11">
      <c r="A8946" s="29">
        <v>41049</v>
      </c>
      <c r="B8946" s="30">
        <v>3</v>
      </c>
      <c r="C8946" s="30" t="s">
        <v>9</v>
      </c>
      <c r="D8946" s="30">
        <v>42</v>
      </c>
      <c r="E8946" s="50" t="str">
        <f t="shared" si="417"/>
        <v>May</v>
      </c>
      <c r="F8946" s="14" t="str">
        <f t="shared" si="418"/>
        <v>Sunday</v>
      </c>
      <c r="G8946" s="15">
        <f>$D8946*VLOOKUP($A8946,Price_Table,MATCH($C8946,$A$6:$K$6,0),1)</f>
        <v>1176</v>
      </c>
      <c r="H8946" s="15">
        <f>D8946*VLOOKUP(A8946,Cost_Table,MATCH(C8946,M$6:W$6,0),1)</f>
        <v>588</v>
      </c>
      <c r="I8946" s="15">
        <f t="shared" si="419"/>
        <v>588</v>
      </c>
      <c r="J8946" s="43"/>
      <c r="K8946" s="1"/>
    </row>
    <row r="8947" spans="1:11">
      <c r="A8947" s="29">
        <v>41050</v>
      </c>
      <c r="B8947" s="30">
        <v>3</v>
      </c>
      <c r="C8947" s="30" t="s">
        <v>9</v>
      </c>
      <c r="D8947" s="30">
        <v>44</v>
      </c>
      <c r="E8947" s="50" t="str">
        <f t="shared" si="417"/>
        <v>May</v>
      </c>
      <c r="F8947" s="14" t="str">
        <f t="shared" si="418"/>
        <v>Monday</v>
      </c>
      <c r="G8947" s="15">
        <f>$D8947*VLOOKUP($A8947,Price_Table,MATCH($C8947,$A$6:$K$6,0),1)</f>
        <v>1232</v>
      </c>
      <c r="H8947" s="15">
        <f>D8947*VLOOKUP(A8947,Cost_Table,MATCH(C8947,M$6:W$6,0),1)</f>
        <v>616</v>
      </c>
      <c r="I8947" s="15">
        <f t="shared" si="419"/>
        <v>616</v>
      </c>
      <c r="J8947" s="43"/>
      <c r="K8947" s="1"/>
    </row>
    <row r="8948" spans="1:11">
      <c r="A8948" s="29">
        <v>41051</v>
      </c>
      <c r="B8948" s="30">
        <v>3</v>
      </c>
      <c r="C8948" s="30" t="s">
        <v>9</v>
      </c>
      <c r="D8948" s="30">
        <v>40</v>
      </c>
      <c r="E8948" s="50" t="str">
        <f t="shared" si="417"/>
        <v>May</v>
      </c>
      <c r="F8948" s="14" t="str">
        <f t="shared" si="418"/>
        <v>Tuesday</v>
      </c>
      <c r="G8948" s="15">
        <f>$D8948*VLOOKUP($A8948,Price_Table,MATCH($C8948,$A$6:$K$6,0),1)</f>
        <v>1120</v>
      </c>
      <c r="H8948" s="15">
        <f>D8948*VLOOKUP(A8948,Cost_Table,MATCH(C8948,M$6:W$6,0),1)</f>
        <v>560</v>
      </c>
      <c r="I8948" s="15">
        <f t="shared" si="419"/>
        <v>560</v>
      </c>
      <c r="J8948" s="43"/>
      <c r="K8948" s="1"/>
    </row>
    <row r="8949" spans="1:11">
      <c r="A8949" s="29">
        <v>41052</v>
      </c>
      <c r="B8949" s="30">
        <v>3</v>
      </c>
      <c r="C8949" s="30" t="s">
        <v>9</v>
      </c>
      <c r="D8949" s="30">
        <v>52</v>
      </c>
      <c r="E8949" s="50" t="str">
        <f t="shared" si="417"/>
        <v>May</v>
      </c>
      <c r="F8949" s="14" t="str">
        <f t="shared" si="418"/>
        <v>Wednesday</v>
      </c>
      <c r="G8949" s="15">
        <f>$D8949*VLOOKUP($A8949,Price_Table,MATCH($C8949,$A$6:$K$6,0),1)</f>
        <v>1456</v>
      </c>
      <c r="H8949" s="15">
        <f>D8949*VLOOKUP(A8949,Cost_Table,MATCH(C8949,M$6:W$6,0),1)</f>
        <v>728</v>
      </c>
      <c r="I8949" s="15">
        <f t="shared" si="419"/>
        <v>728</v>
      </c>
      <c r="J8949" s="43"/>
      <c r="K8949" s="1"/>
    </row>
    <row r="8950" spans="1:11">
      <c r="A8950" s="29">
        <v>41053</v>
      </c>
      <c r="B8950" s="30">
        <v>3</v>
      </c>
      <c r="C8950" s="30" t="s">
        <v>9</v>
      </c>
      <c r="D8950" s="30">
        <v>21</v>
      </c>
      <c r="E8950" s="50" t="str">
        <f t="shared" si="417"/>
        <v>May</v>
      </c>
      <c r="F8950" s="14" t="str">
        <f t="shared" si="418"/>
        <v>Thursday</v>
      </c>
      <c r="G8950" s="15">
        <f>$D8950*VLOOKUP($A8950,Price_Table,MATCH($C8950,$A$6:$K$6,0),1)</f>
        <v>588</v>
      </c>
      <c r="H8950" s="15">
        <f>D8950*VLOOKUP(A8950,Cost_Table,MATCH(C8950,M$6:W$6,0),1)</f>
        <v>294</v>
      </c>
      <c r="I8950" s="15">
        <f t="shared" si="419"/>
        <v>294</v>
      </c>
      <c r="J8950" s="43"/>
      <c r="K8950" s="1"/>
    </row>
    <row r="8951" spans="1:11">
      <c r="A8951" s="29">
        <v>41054</v>
      </c>
      <c r="B8951" s="30">
        <v>3</v>
      </c>
      <c r="C8951" s="30" t="s">
        <v>9</v>
      </c>
      <c r="D8951" s="30">
        <v>33</v>
      </c>
      <c r="E8951" s="50" t="str">
        <f t="shared" si="417"/>
        <v>May</v>
      </c>
      <c r="F8951" s="14" t="str">
        <f t="shared" si="418"/>
        <v>Friday</v>
      </c>
      <c r="G8951" s="15">
        <f>$D8951*VLOOKUP($A8951,Price_Table,MATCH($C8951,$A$6:$K$6,0),1)</f>
        <v>924</v>
      </c>
      <c r="H8951" s="15">
        <f>D8951*VLOOKUP(A8951,Cost_Table,MATCH(C8951,M$6:W$6,0),1)</f>
        <v>462</v>
      </c>
      <c r="I8951" s="15">
        <f t="shared" si="419"/>
        <v>462</v>
      </c>
      <c r="J8951" s="43"/>
      <c r="K8951" s="1"/>
    </row>
    <row r="8952" spans="1:11">
      <c r="A8952" s="29">
        <v>41055</v>
      </c>
      <c r="B8952" s="30">
        <v>3</v>
      </c>
      <c r="C8952" s="30" t="s">
        <v>9</v>
      </c>
      <c r="D8952" s="30">
        <v>45</v>
      </c>
      <c r="E8952" s="50" t="str">
        <f t="shared" si="417"/>
        <v>May</v>
      </c>
      <c r="F8952" s="14" t="str">
        <f t="shared" si="418"/>
        <v>Saturday</v>
      </c>
      <c r="G8952" s="15">
        <f>$D8952*VLOOKUP($A8952,Price_Table,MATCH($C8952,$A$6:$K$6,0),1)</f>
        <v>1260</v>
      </c>
      <c r="H8952" s="15">
        <f>D8952*VLOOKUP(A8952,Cost_Table,MATCH(C8952,M$6:W$6,0),1)</f>
        <v>630</v>
      </c>
      <c r="I8952" s="15">
        <f t="shared" si="419"/>
        <v>630</v>
      </c>
      <c r="J8952" s="43"/>
      <c r="K8952" s="1"/>
    </row>
    <row r="8953" spans="1:11">
      <c r="A8953" s="29">
        <v>41056</v>
      </c>
      <c r="B8953" s="30">
        <v>3</v>
      </c>
      <c r="C8953" s="30" t="s">
        <v>9</v>
      </c>
      <c r="D8953" s="30">
        <v>44</v>
      </c>
      <c r="E8953" s="50" t="str">
        <f t="shared" si="417"/>
        <v>May</v>
      </c>
      <c r="F8953" s="14" t="str">
        <f t="shared" si="418"/>
        <v>Sunday</v>
      </c>
      <c r="G8953" s="15">
        <f>$D8953*VLOOKUP($A8953,Price_Table,MATCH($C8953,$A$6:$K$6,0),1)</f>
        <v>1232</v>
      </c>
      <c r="H8953" s="15">
        <f>D8953*VLOOKUP(A8953,Cost_Table,MATCH(C8953,M$6:W$6,0),1)</f>
        <v>616</v>
      </c>
      <c r="I8953" s="15">
        <f t="shared" si="419"/>
        <v>616</v>
      </c>
      <c r="J8953" s="43"/>
      <c r="K8953" s="1"/>
    </row>
    <row r="8954" spans="1:11">
      <c r="A8954" s="29">
        <v>41057</v>
      </c>
      <c r="B8954" s="30">
        <v>3</v>
      </c>
      <c r="C8954" s="30" t="s">
        <v>9</v>
      </c>
      <c r="D8954" s="30">
        <v>47</v>
      </c>
      <c r="E8954" s="50" t="str">
        <f t="shared" si="417"/>
        <v>May</v>
      </c>
      <c r="F8954" s="14" t="str">
        <f t="shared" si="418"/>
        <v>Monday</v>
      </c>
      <c r="G8954" s="15">
        <f>$D8954*VLOOKUP($A8954,Price_Table,MATCH($C8954,$A$6:$K$6,0),1)</f>
        <v>1316</v>
      </c>
      <c r="H8954" s="15">
        <f>D8954*VLOOKUP(A8954,Cost_Table,MATCH(C8954,M$6:W$6,0),1)</f>
        <v>658</v>
      </c>
      <c r="I8954" s="15">
        <f t="shared" si="419"/>
        <v>658</v>
      </c>
      <c r="J8954" s="43"/>
      <c r="K8954" s="1"/>
    </row>
    <row r="8955" spans="1:11">
      <c r="A8955" s="29">
        <v>41058</v>
      </c>
      <c r="B8955" s="30">
        <v>3</v>
      </c>
      <c r="C8955" s="30" t="s">
        <v>9</v>
      </c>
      <c r="D8955" s="30">
        <v>46</v>
      </c>
      <c r="E8955" s="50" t="str">
        <f t="shared" si="417"/>
        <v>May</v>
      </c>
      <c r="F8955" s="14" t="str">
        <f t="shared" si="418"/>
        <v>Tuesday</v>
      </c>
      <c r="G8955" s="15">
        <f>$D8955*VLOOKUP($A8955,Price_Table,MATCH($C8955,$A$6:$K$6,0),1)</f>
        <v>1288</v>
      </c>
      <c r="H8955" s="15">
        <f>D8955*VLOOKUP(A8955,Cost_Table,MATCH(C8955,M$6:W$6,0),1)</f>
        <v>644</v>
      </c>
      <c r="I8955" s="15">
        <f t="shared" si="419"/>
        <v>644</v>
      </c>
      <c r="J8955" s="43"/>
      <c r="K8955" s="1"/>
    </row>
    <row r="8956" spans="1:11">
      <c r="A8956" s="29">
        <v>41059</v>
      </c>
      <c r="B8956" s="30">
        <v>3</v>
      </c>
      <c r="C8956" s="30" t="s">
        <v>9</v>
      </c>
      <c r="D8956" s="30">
        <v>40</v>
      </c>
      <c r="E8956" s="50" t="str">
        <f t="shared" si="417"/>
        <v>May</v>
      </c>
      <c r="F8956" s="14" t="str">
        <f t="shared" si="418"/>
        <v>Wednesday</v>
      </c>
      <c r="G8956" s="15">
        <f>$D8956*VLOOKUP($A8956,Price_Table,MATCH($C8956,$A$6:$K$6,0),1)</f>
        <v>1120</v>
      </c>
      <c r="H8956" s="15">
        <f>D8956*VLOOKUP(A8956,Cost_Table,MATCH(C8956,M$6:W$6,0),1)</f>
        <v>560</v>
      </c>
      <c r="I8956" s="15">
        <f t="shared" si="419"/>
        <v>560</v>
      </c>
      <c r="J8956" s="43"/>
      <c r="K8956" s="1"/>
    </row>
    <row r="8957" spans="1:11">
      <c r="A8957" s="29">
        <v>41060</v>
      </c>
      <c r="B8957" s="30">
        <v>3</v>
      </c>
      <c r="C8957" s="30" t="s">
        <v>9</v>
      </c>
      <c r="D8957" s="30">
        <v>48</v>
      </c>
      <c r="E8957" s="50" t="str">
        <f t="shared" si="417"/>
        <v>May</v>
      </c>
      <c r="F8957" s="14" t="str">
        <f t="shared" si="418"/>
        <v>Thursday</v>
      </c>
      <c r="G8957" s="15">
        <f>$D8957*VLOOKUP($A8957,Price_Table,MATCH($C8957,$A$6:$K$6,0),1)</f>
        <v>1344</v>
      </c>
      <c r="H8957" s="15">
        <f>D8957*VLOOKUP(A8957,Cost_Table,MATCH(C8957,M$6:W$6,0),1)</f>
        <v>672</v>
      </c>
      <c r="I8957" s="15">
        <f t="shared" si="419"/>
        <v>672</v>
      </c>
      <c r="J8957" s="43"/>
      <c r="K8957" s="1"/>
    </row>
    <row r="8958" spans="1:11">
      <c r="A8958" s="29">
        <v>41061</v>
      </c>
      <c r="B8958" s="30">
        <v>3</v>
      </c>
      <c r="C8958" s="30" t="s">
        <v>9</v>
      </c>
      <c r="D8958" s="30">
        <v>54</v>
      </c>
      <c r="E8958" s="50" t="str">
        <f t="shared" si="417"/>
        <v>June</v>
      </c>
      <c r="F8958" s="14" t="str">
        <f t="shared" si="418"/>
        <v>Friday</v>
      </c>
      <c r="G8958" s="15">
        <f>$D8958*VLOOKUP($A8958,Price_Table,MATCH($C8958,$A$6:$K$6,0),1)</f>
        <v>1512</v>
      </c>
      <c r="H8958" s="15">
        <f>D8958*VLOOKUP(A8958,Cost_Table,MATCH(C8958,M$6:W$6,0),1)</f>
        <v>756</v>
      </c>
      <c r="I8958" s="15">
        <f t="shared" si="419"/>
        <v>756</v>
      </c>
      <c r="J8958" s="43"/>
      <c r="K8958" s="1"/>
    </row>
    <row r="8959" spans="1:11">
      <c r="A8959" s="29">
        <v>41062</v>
      </c>
      <c r="B8959" s="30">
        <v>3</v>
      </c>
      <c r="C8959" s="30" t="s">
        <v>9</v>
      </c>
      <c r="D8959" s="30">
        <v>47</v>
      </c>
      <c r="E8959" s="50" t="str">
        <f t="shared" si="417"/>
        <v>June</v>
      </c>
      <c r="F8959" s="14" t="str">
        <f t="shared" si="418"/>
        <v>Saturday</v>
      </c>
      <c r="G8959" s="15">
        <f>$D8959*VLOOKUP($A8959,Price_Table,MATCH($C8959,$A$6:$K$6,0),1)</f>
        <v>1316</v>
      </c>
      <c r="H8959" s="15">
        <f>D8959*VLOOKUP(A8959,Cost_Table,MATCH(C8959,M$6:W$6,0),1)</f>
        <v>658</v>
      </c>
      <c r="I8959" s="15">
        <f t="shared" si="419"/>
        <v>658</v>
      </c>
      <c r="J8959" s="43"/>
      <c r="K8959" s="1"/>
    </row>
    <row r="8960" spans="1:11">
      <c r="A8960" s="29">
        <v>41063</v>
      </c>
      <c r="B8960" s="30">
        <v>3</v>
      </c>
      <c r="C8960" s="30" t="s">
        <v>9</v>
      </c>
      <c r="D8960" s="30">
        <v>33</v>
      </c>
      <c r="E8960" s="50" t="str">
        <f t="shared" si="417"/>
        <v>June</v>
      </c>
      <c r="F8960" s="14" t="str">
        <f t="shared" si="418"/>
        <v>Sunday</v>
      </c>
      <c r="G8960" s="15">
        <f>$D8960*VLOOKUP($A8960,Price_Table,MATCH($C8960,$A$6:$K$6,0),1)</f>
        <v>924</v>
      </c>
      <c r="H8960" s="15">
        <f>D8960*VLOOKUP(A8960,Cost_Table,MATCH(C8960,M$6:W$6,0),1)</f>
        <v>462</v>
      </c>
      <c r="I8960" s="15">
        <f t="shared" si="419"/>
        <v>462</v>
      </c>
      <c r="J8960" s="43"/>
      <c r="K8960" s="1"/>
    </row>
    <row r="8961" spans="1:11">
      <c r="A8961" s="29">
        <v>41064</v>
      </c>
      <c r="B8961" s="30">
        <v>3</v>
      </c>
      <c r="C8961" s="30" t="s">
        <v>9</v>
      </c>
      <c r="D8961" s="30">
        <v>39</v>
      </c>
      <c r="E8961" s="50" t="str">
        <f t="shared" si="417"/>
        <v>June</v>
      </c>
      <c r="F8961" s="14" t="str">
        <f t="shared" si="418"/>
        <v>Monday</v>
      </c>
      <c r="G8961" s="15">
        <f>$D8961*VLOOKUP($A8961,Price_Table,MATCH($C8961,$A$6:$K$6,0),1)</f>
        <v>1092</v>
      </c>
      <c r="H8961" s="15">
        <f>D8961*VLOOKUP(A8961,Cost_Table,MATCH(C8961,M$6:W$6,0),1)</f>
        <v>546</v>
      </c>
      <c r="I8961" s="15">
        <f t="shared" si="419"/>
        <v>546</v>
      </c>
      <c r="J8961" s="43"/>
      <c r="K8961" s="1"/>
    </row>
    <row r="8962" spans="1:11">
      <c r="A8962" s="29">
        <v>41065</v>
      </c>
      <c r="B8962" s="30">
        <v>3</v>
      </c>
      <c r="C8962" s="30" t="s">
        <v>9</v>
      </c>
      <c r="D8962" s="30">
        <v>55</v>
      </c>
      <c r="E8962" s="50" t="str">
        <f t="shared" si="417"/>
        <v>June</v>
      </c>
      <c r="F8962" s="14" t="str">
        <f t="shared" si="418"/>
        <v>Tuesday</v>
      </c>
      <c r="G8962" s="15">
        <f>$D8962*VLOOKUP($A8962,Price_Table,MATCH($C8962,$A$6:$K$6,0),1)</f>
        <v>1540</v>
      </c>
      <c r="H8962" s="15">
        <f>D8962*VLOOKUP(A8962,Cost_Table,MATCH(C8962,M$6:W$6,0),1)</f>
        <v>770</v>
      </c>
      <c r="I8962" s="15">
        <f t="shared" si="419"/>
        <v>770</v>
      </c>
      <c r="J8962" s="43"/>
      <c r="K8962" s="1"/>
    </row>
    <row r="8963" spans="1:11">
      <c r="A8963" s="29">
        <v>41066</v>
      </c>
      <c r="B8963" s="30">
        <v>3</v>
      </c>
      <c r="C8963" s="30" t="s">
        <v>9</v>
      </c>
      <c r="D8963" s="30">
        <v>30</v>
      </c>
      <c r="E8963" s="50" t="str">
        <f t="shared" si="417"/>
        <v>June</v>
      </c>
      <c r="F8963" s="14" t="str">
        <f t="shared" si="418"/>
        <v>Wednesday</v>
      </c>
      <c r="G8963" s="15">
        <f>$D8963*VLOOKUP($A8963,Price_Table,MATCH($C8963,$A$6:$K$6,0),1)</f>
        <v>840</v>
      </c>
      <c r="H8963" s="15">
        <f>D8963*VLOOKUP(A8963,Cost_Table,MATCH(C8963,M$6:W$6,0),1)</f>
        <v>420</v>
      </c>
      <c r="I8963" s="15">
        <f t="shared" si="419"/>
        <v>420</v>
      </c>
      <c r="J8963" s="43"/>
      <c r="K8963" s="1"/>
    </row>
    <row r="8964" spans="1:11">
      <c r="A8964" s="29">
        <v>41067</v>
      </c>
      <c r="B8964" s="30">
        <v>3</v>
      </c>
      <c r="C8964" s="30" t="s">
        <v>9</v>
      </c>
      <c r="D8964" s="30">
        <v>45</v>
      </c>
      <c r="E8964" s="50" t="str">
        <f t="shared" si="417"/>
        <v>June</v>
      </c>
      <c r="F8964" s="14" t="str">
        <f t="shared" si="418"/>
        <v>Thursday</v>
      </c>
      <c r="G8964" s="15">
        <f>$D8964*VLOOKUP($A8964,Price_Table,MATCH($C8964,$A$6:$K$6,0),1)</f>
        <v>1260</v>
      </c>
      <c r="H8964" s="15">
        <f>D8964*VLOOKUP(A8964,Cost_Table,MATCH(C8964,M$6:W$6,0),1)</f>
        <v>630</v>
      </c>
      <c r="I8964" s="15">
        <f t="shared" si="419"/>
        <v>630</v>
      </c>
      <c r="J8964" s="43"/>
      <c r="K8964" s="1"/>
    </row>
    <row r="8965" spans="1:11">
      <c r="A8965" s="29">
        <v>41068</v>
      </c>
      <c r="B8965" s="30">
        <v>3</v>
      </c>
      <c r="C8965" s="30" t="s">
        <v>9</v>
      </c>
      <c r="D8965" s="30">
        <v>43</v>
      </c>
      <c r="E8965" s="50" t="str">
        <f t="shared" si="417"/>
        <v>June</v>
      </c>
      <c r="F8965" s="14" t="str">
        <f t="shared" si="418"/>
        <v>Friday</v>
      </c>
      <c r="G8965" s="15">
        <f>$D8965*VLOOKUP($A8965,Price_Table,MATCH($C8965,$A$6:$K$6,0),1)</f>
        <v>1204</v>
      </c>
      <c r="H8965" s="15">
        <f>D8965*VLOOKUP(A8965,Cost_Table,MATCH(C8965,M$6:W$6,0),1)</f>
        <v>602</v>
      </c>
      <c r="I8965" s="15">
        <f t="shared" si="419"/>
        <v>602</v>
      </c>
      <c r="J8965" s="43"/>
      <c r="K8965" s="1"/>
    </row>
    <row r="8966" spans="1:11">
      <c r="A8966" s="29">
        <v>41069</v>
      </c>
      <c r="B8966" s="30">
        <v>3</v>
      </c>
      <c r="C8966" s="30" t="s">
        <v>9</v>
      </c>
      <c r="D8966" s="30">
        <v>44</v>
      </c>
      <c r="E8966" s="50" t="str">
        <f t="shared" si="417"/>
        <v>June</v>
      </c>
      <c r="F8966" s="14" t="str">
        <f t="shared" si="418"/>
        <v>Saturday</v>
      </c>
      <c r="G8966" s="15">
        <f>$D8966*VLOOKUP($A8966,Price_Table,MATCH($C8966,$A$6:$K$6,0),1)</f>
        <v>1232</v>
      </c>
      <c r="H8966" s="15">
        <f>D8966*VLOOKUP(A8966,Cost_Table,MATCH(C8966,M$6:W$6,0),1)</f>
        <v>616</v>
      </c>
      <c r="I8966" s="15">
        <f t="shared" si="419"/>
        <v>616</v>
      </c>
      <c r="J8966" s="43"/>
      <c r="K8966" s="1"/>
    </row>
    <row r="8967" spans="1:11">
      <c r="A8967" s="29">
        <v>41070</v>
      </c>
      <c r="B8967" s="30">
        <v>3</v>
      </c>
      <c r="C8967" s="30" t="s">
        <v>9</v>
      </c>
      <c r="D8967" s="30">
        <v>31</v>
      </c>
      <c r="E8967" s="50" t="str">
        <f t="shared" si="417"/>
        <v>June</v>
      </c>
      <c r="F8967" s="14" t="str">
        <f t="shared" si="418"/>
        <v>Sunday</v>
      </c>
      <c r="G8967" s="15">
        <f>$D8967*VLOOKUP($A8967,Price_Table,MATCH($C8967,$A$6:$K$6,0),1)</f>
        <v>868</v>
      </c>
      <c r="H8967" s="15">
        <f>D8967*VLOOKUP(A8967,Cost_Table,MATCH(C8967,M$6:W$6,0),1)</f>
        <v>434</v>
      </c>
      <c r="I8967" s="15">
        <f t="shared" si="419"/>
        <v>434</v>
      </c>
      <c r="J8967" s="43"/>
      <c r="K8967" s="1"/>
    </row>
    <row r="8968" spans="1:11">
      <c r="A8968" s="29">
        <v>41071</v>
      </c>
      <c r="B8968" s="30">
        <v>3</v>
      </c>
      <c r="C8968" s="30" t="s">
        <v>9</v>
      </c>
      <c r="D8968" s="30">
        <v>32</v>
      </c>
      <c r="E8968" s="50" t="str">
        <f t="shared" si="417"/>
        <v>June</v>
      </c>
      <c r="F8968" s="14" t="str">
        <f t="shared" si="418"/>
        <v>Monday</v>
      </c>
      <c r="G8968" s="15">
        <f>$D8968*VLOOKUP($A8968,Price_Table,MATCH($C8968,$A$6:$K$6,0),1)</f>
        <v>896</v>
      </c>
      <c r="H8968" s="15">
        <f>D8968*VLOOKUP(A8968,Cost_Table,MATCH(C8968,M$6:W$6,0),1)</f>
        <v>448</v>
      </c>
      <c r="I8968" s="15">
        <f t="shared" si="419"/>
        <v>448</v>
      </c>
      <c r="J8968" s="43"/>
      <c r="K8968" s="1"/>
    </row>
    <row r="8969" spans="1:11">
      <c r="A8969" s="29">
        <v>41072</v>
      </c>
      <c r="B8969" s="30">
        <v>3</v>
      </c>
      <c r="C8969" s="30" t="s">
        <v>9</v>
      </c>
      <c r="D8969" s="30">
        <v>43</v>
      </c>
      <c r="E8969" s="50" t="str">
        <f t="shared" si="417"/>
        <v>June</v>
      </c>
      <c r="F8969" s="14" t="str">
        <f t="shared" si="418"/>
        <v>Tuesday</v>
      </c>
      <c r="G8969" s="15">
        <f>$D8969*VLOOKUP($A8969,Price_Table,MATCH($C8969,$A$6:$K$6,0),1)</f>
        <v>1204</v>
      </c>
      <c r="H8969" s="15">
        <f>D8969*VLOOKUP(A8969,Cost_Table,MATCH(C8969,M$6:W$6,0),1)</f>
        <v>602</v>
      </c>
      <c r="I8969" s="15">
        <f t="shared" si="419"/>
        <v>602</v>
      </c>
      <c r="J8969" s="43"/>
      <c r="K8969" s="1"/>
    </row>
    <row r="8970" spans="1:11">
      <c r="A8970" s="29">
        <v>41073</v>
      </c>
      <c r="B8970" s="30">
        <v>3</v>
      </c>
      <c r="C8970" s="30" t="s">
        <v>9</v>
      </c>
      <c r="D8970" s="30">
        <v>52</v>
      </c>
      <c r="E8970" s="50" t="str">
        <f t="shared" si="417"/>
        <v>June</v>
      </c>
      <c r="F8970" s="14" t="str">
        <f t="shared" si="418"/>
        <v>Wednesday</v>
      </c>
      <c r="G8970" s="15">
        <f>$D8970*VLOOKUP($A8970,Price_Table,MATCH($C8970,$A$6:$K$6,0),1)</f>
        <v>1456</v>
      </c>
      <c r="H8970" s="15">
        <f>D8970*VLOOKUP(A8970,Cost_Table,MATCH(C8970,M$6:W$6,0),1)</f>
        <v>728</v>
      </c>
      <c r="I8970" s="15">
        <f t="shared" si="419"/>
        <v>728</v>
      </c>
      <c r="J8970" s="43"/>
      <c r="K8970" s="1"/>
    </row>
    <row r="8971" spans="1:11">
      <c r="A8971" s="29">
        <v>41074</v>
      </c>
      <c r="B8971" s="30">
        <v>3</v>
      </c>
      <c r="C8971" s="30" t="s">
        <v>9</v>
      </c>
      <c r="D8971" s="30">
        <v>42</v>
      </c>
      <c r="E8971" s="50" t="str">
        <f t="shared" si="417"/>
        <v>June</v>
      </c>
      <c r="F8971" s="14" t="str">
        <f t="shared" si="418"/>
        <v>Thursday</v>
      </c>
      <c r="G8971" s="15">
        <f>$D8971*VLOOKUP($A8971,Price_Table,MATCH($C8971,$A$6:$K$6,0),1)</f>
        <v>1176</v>
      </c>
      <c r="H8971" s="15">
        <f>D8971*VLOOKUP(A8971,Cost_Table,MATCH(C8971,M$6:W$6,0),1)</f>
        <v>588</v>
      </c>
      <c r="I8971" s="15">
        <f t="shared" si="419"/>
        <v>588</v>
      </c>
      <c r="J8971" s="43"/>
      <c r="K8971" s="1"/>
    </row>
    <row r="8972" spans="1:11">
      <c r="A8972" s="29">
        <v>41075</v>
      </c>
      <c r="B8972" s="30">
        <v>3</v>
      </c>
      <c r="C8972" s="30" t="s">
        <v>9</v>
      </c>
      <c r="D8972" s="30">
        <v>49</v>
      </c>
      <c r="E8972" s="50" t="str">
        <f t="shared" si="417"/>
        <v>June</v>
      </c>
      <c r="F8972" s="14" t="str">
        <f t="shared" si="418"/>
        <v>Friday</v>
      </c>
      <c r="G8972" s="15">
        <f>$D8972*VLOOKUP($A8972,Price_Table,MATCH($C8972,$A$6:$K$6,0),1)</f>
        <v>1372</v>
      </c>
      <c r="H8972" s="15">
        <f>D8972*VLOOKUP(A8972,Cost_Table,MATCH(C8972,M$6:W$6,0),1)</f>
        <v>686</v>
      </c>
      <c r="I8972" s="15">
        <f t="shared" si="419"/>
        <v>686</v>
      </c>
      <c r="J8972" s="43"/>
      <c r="K8972" s="1"/>
    </row>
    <row r="8973" spans="1:11">
      <c r="A8973" s="29">
        <v>41076</v>
      </c>
      <c r="B8973" s="30">
        <v>3</v>
      </c>
      <c r="C8973" s="30" t="s">
        <v>9</v>
      </c>
      <c r="D8973" s="30">
        <v>37</v>
      </c>
      <c r="E8973" s="50" t="str">
        <f t="shared" si="417"/>
        <v>June</v>
      </c>
      <c r="F8973" s="14" t="str">
        <f t="shared" si="418"/>
        <v>Saturday</v>
      </c>
      <c r="G8973" s="15">
        <f>$D8973*VLOOKUP($A8973,Price_Table,MATCH($C8973,$A$6:$K$6,0),1)</f>
        <v>1036</v>
      </c>
      <c r="H8973" s="15">
        <f>D8973*VLOOKUP(A8973,Cost_Table,MATCH(C8973,M$6:W$6,0),1)</f>
        <v>518</v>
      </c>
      <c r="I8973" s="15">
        <f t="shared" si="419"/>
        <v>518</v>
      </c>
      <c r="J8973" s="43"/>
      <c r="K8973" s="1"/>
    </row>
    <row r="8974" spans="1:11">
      <c r="A8974" s="29">
        <v>41077</v>
      </c>
      <c r="B8974" s="30">
        <v>3</v>
      </c>
      <c r="C8974" s="30" t="s">
        <v>9</v>
      </c>
      <c r="D8974" s="30">
        <v>47</v>
      </c>
      <c r="E8974" s="50" t="str">
        <f t="shared" si="417"/>
        <v>June</v>
      </c>
      <c r="F8974" s="14" t="str">
        <f t="shared" si="418"/>
        <v>Sunday</v>
      </c>
      <c r="G8974" s="15">
        <f>$D8974*VLOOKUP($A8974,Price_Table,MATCH($C8974,$A$6:$K$6,0),1)</f>
        <v>1316</v>
      </c>
      <c r="H8974" s="15">
        <f>D8974*VLOOKUP(A8974,Cost_Table,MATCH(C8974,M$6:W$6,0),1)</f>
        <v>658</v>
      </c>
      <c r="I8974" s="15">
        <f t="shared" si="419"/>
        <v>658</v>
      </c>
      <c r="J8974" s="43"/>
      <c r="K8974" s="1"/>
    </row>
    <row r="8975" spans="1:11">
      <c r="A8975" s="29">
        <v>41078</v>
      </c>
      <c r="B8975" s="30">
        <v>3</v>
      </c>
      <c r="C8975" s="30" t="s">
        <v>9</v>
      </c>
      <c r="D8975" s="30">
        <v>44</v>
      </c>
      <c r="E8975" s="50" t="str">
        <f t="shared" si="417"/>
        <v>June</v>
      </c>
      <c r="F8975" s="14" t="str">
        <f t="shared" si="418"/>
        <v>Monday</v>
      </c>
      <c r="G8975" s="15">
        <f>$D8975*VLOOKUP($A8975,Price_Table,MATCH($C8975,$A$6:$K$6,0),1)</f>
        <v>1232</v>
      </c>
      <c r="H8975" s="15">
        <f>D8975*VLOOKUP(A8975,Cost_Table,MATCH(C8975,M$6:W$6,0),1)</f>
        <v>616</v>
      </c>
      <c r="I8975" s="15">
        <f t="shared" si="419"/>
        <v>616</v>
      </c>
      <c r="J8975" s="43"/>
      <c r="K8975" s="1"/>
    </row>
    <row r="8976" spans="1:11">
      <c r="A8976" s="29">
        <v>41079</v>
      </c>
      <c r="B8976" s="30">
        <v>3</v>
      </c>
      <c r="C8976" s="30" t="s">
        <v>9</v>
      </c>
      <c r="D8976" s="30">
        <v>46</v>
      </c>
      <c r="E8976" s="50" t="str">
        <f t="shared" si="417"/>
        <v>June</v>
      </c>
      <c r="F8976" s="14" t="str">
        <f t="shared" si="418"/>
        <v>Tuesday</v>
      </c>
      <c r="G8976" s="15">
        <f>$D8976*VLOOKUP($A8976,Price_Table,MATCH($C8976,$A$6:$K$6,0),1)</f>
        <v>1288</v>
      </c>
      <c r="H8976" s="15">
        <f>D8976*VLOOKUP(A8976,Cost_Table,MATCH(C8976,M$6:W$6,0),1)</f>
        <v>644</v>
      </c>
      <c r="I8976" s="15">
        <f t="shared" si="419"/>
        <v>644</v>
      </c>
      <c r="J8976" s="43"/>
      <c r="K8976" s="1"/>
    </row>
    <row r="8977" spans="1:11">
      <c r="A8977" s="29">
        <v>41080</v>
      </c>
      <c r="B8977" s="30">
        <v>3</v>
      </c>
      <c r="C8977" s="30" t="s">
        <v>9</v>
      </c>
      <c r="D8977" s="30">
        <v>25</v>
      </c>
      <c r="E8977" s="50" t="str">
        <f t="shared" si="417"/>
        <v>June</v>
      </c>
      <c r="F8977" s="14" t="str">
        <f t="shared" si="418"/>
        <v>Wednesday</v>
      </c>
      <c r="G8977" s="15">
        <f>$D8977*VLOOKUP($A8977,Price_Table,MATCH($C8977,$A$6:$K$6,0),1)</f>
        <v>700</v>
      </c>
      <c r="H8977" s="15">
        <f>D8977*VLOOKUP(A8977,Cost_Table,MATCH(C8977,M$6:W$6,0),1)</f>
        <v>350</v>
      </c>
      <c r="I8977" s="15">
        <f t="shared" si="419"/>
        <v>350</v>
      </c>
      <c r="J8977" s="43"/>
      <c r="K8977" s="1"/>
    </row>
    <row r="8978" spans="1:11">
      <c r="A8978" s="29">
        <v>41081</v>
      </c>
      <c r="B8978" s="30">
        <v>3</v>
      </c>
      <c r="C8978" s="30" t="s">
        <v>9</v>
      </c>
      <c r="D8978" s="30">
        <v>30</v>
      </c>
      <c r="E8978" s="50" t="str">
        <f t="shared" si="417"/>
        <v>June</v>
      </c>
      <c r="F8978" s="14" t="str">
        <f t="shared" si="418"/>
        <v>Thursday</v>
      </c>
      <c r="G8978" s="15">
        <f>$D8978*VLOOKUP($A8978,Price_Table,MATCH($C8978,$A$6:$K$6,0),1)</f>
        <v>840</v>
      </c>
      <c r="H8978" s="15">
        <f>D8978*VLOOKUP(A8978,Cost_Table,MATCH(C8978,M$6:W$6,0),1)</f>
        <v>420</v>
      </c>
      <c r="I8978" s="15">
        <f t="shared" si="419"/>
        <v>420</v>
      </c>
      <c r="J8978" s="43"/>
      <c r="K8978" s="1"/>
    </row>
    <row r="8979" spans="1:11">
      <c r="A8979" s="29">
        <v>41082</v>
      </c>
      <c r="B8979" s="30">
        <v>3</v>
      </c>
      <c r="C8979" s="30" t="s">
        <v>9</v>
      </c>
      <c r="D8979" s="30">
        <v>45</v>
      </c>
      <c r="E8979" s="50" t="str">
        <f t="shared" si="417"/>
        <v>June</v>
      </c>
      <c r="F8979" s="14" t="str">
        <f t="shared" si="418"/>
        <v>Friday</v>
      </c>
      <c r="G8979" s="15">
        <f>$D8979*VLOOKUP($A8979,Price_Table,MATCH($C8979,$A$6:$K$6,0),1)</f>
        <v>1260</v>
      </c>
      <c r="H8979" s="15">
        <f>D8979*VLOOKUP(A8979,Cost_Table,MATCH(C8979,M$6:W$6,0),1)</f>
        <v>630</v>
      </c>
      <c r="I8979" s="15">
        <f t="shared" si="419"/>
        <v>630</v>
      </c>
      <c r="J8979" s="43"/>
      <c r="K8979" s="1"/>
    </row>
    <row r="8980" spans="1:11">
      <c r="A8980" s="29">
        <v>41083</v>
      </c>
      <c r="B8980" s="30">
        <v>3</v>
      </c>
      <c r="C8980" s="30" t="s">
        <v>9</v>
      </c>
      <c r="D8980" s="30">
        <v>32</v>
      </c>
      <c r="E8980" s="50" t="str">
        <f t="shared" si="417"/>
        <v>June</v>
      </c>
      <c r="F8980" s="14" t="str">
        <f t="shared" si="418"/>
        <v>Saturday</v>
      </c>
      <c r="G8980" s="15">
        <f>$D8980*VLOOKUP($A8980,Price_Table,MATCH($C8980,$A$6:$K$6,0),1)</f>
        <v>896</v>
      </c>
      <c r="H8980" s="15">
        <f>D8980*VLOOKUP(A8980,Cost_Table,MATCH(C8980,M$6:W$6,0),1)</f>
        <v>448</v>
      </c>
      <c r="I8980" s="15">
        <f t="shared" si="419"/>
        <v>448</v>
      </c>
      <c r="J8980" s="43"/>
      <c r="K8980" s="1"/>
    </row>
    <row r="8981" spans="1:11">
      <c r="A8981" s="29">
        <v>41084</v>
      </c>
      <c r="B8981" s="30">
        <v>3</v>
      </c>
      <c r="C8981" s="30" t="s">
        <v>9</v>
      </c>
      <c r="D8981" s="30">
        <v>47</v>
      </c>
      <c r="E8981" s="50" t="str">
        <f t="shared" si="417"/>
        <v>June</v>
      </c>
      <c r="F8981" s="14" t="str">
        <f t="shared" si="418"/>
        <v>Sunday</v>
      </c>
      <c r="G8981" s="15">
        <f>$D8981*VLOOKUP($A8981,Price_Table,MATCH($C8981,$A$6:$K$6,0),1)</f>
        <v>1316</v>
      </c>
      <c r="H8981" s="15">
        <f>D8981*VLOOKUP(A8981,Cost_Table,MATCH(C8981,M$6:W$6,0),1)</f>
        <v>658</v>
      </c>
      <c r="I8981" s="15">
        <f t="shared" si="419"/>
        <v>658</v>
      </c>
      <c r="J8981" s="43"/>
      <c r="K8981" s="1"/>
    </row>
    <row r="8982" spans="1:11">
      <c r="A8982" s="29">
        <v>41085</v>
      </c>
      <c r="B8982" s="30">
        <v>3</v>
      </c>
      <c r="C8982" s="30" t="s">
        <v>9</v>
      </c>
      <c r="D8982" s="30">
        <v>35</v>
      </c>
      <c r="E8982" s="50" t="str">
        <f t="shared" si="417"/>
        <v>June</v>
      </c>
      <c r="F8982" s="14" t="str">
        <f t="shared" si="418"/>
        <v>Monday</v>
      </c>
      <c r="G8982" s="15">
        <f>$D8982*VLOOKUP($A8982,Price_Table,MATCH($C8982,$A$6:$K$6,0),1)</f>
        <v>980</v>
      </c>
      <c r="H8982" s="15">
        <f>D8982*VLOOKUP(A8982,Cost_Table,MATCH(C8982,M$6:W$6,0),1)</f>
        <v>490</v>
      </c>
      <c r="I8982" s="15">
        <f t="shared" si="419"/>
        <v>490</v>
      </c>
      <c r="J8982" s="43"/>
      <c r="K8982" s="1"/>
    </row>
    <row r="8983" spans="1:11">
      <c r="A8983" s="29">
        <v>41086</v>
      </c>
      <c r="B8983" s="30">
        <v>3</v>
      </c>
      <c r="C8983" s="30" t="s">
        <v>9</v>
      </c>
      <c r="D8983" s="30">
        <v>47</v>
      </c>
      <c r="E8983" s="50" t="str">
        <f t="shared" ref="E8983:E9046" si="420">TEXT(A8983,"mmmm")</f>
        <v>June</v>
      </c>
      <c r="F8983" s="14" t="str">
        <f t="shared" ref="F8983:F9046" si="421">TEXT(A8983,"dddd")</f>
        <v>Tuesday</v>
      </c>
      <c r="G8983" s="15">
        <f>$D8983*VLOOKUP($A8983,Price_Table,MATCH($C8983,$A$6:$K$6,0),1)</f>
        <v>1316</v>
      </c>
      <c r="H8983" s="15">
        <f>D8983*VLOOKUP(A8983,Cost_Table,MATCH(C8983,M$6:W$6,0),1)</f>
        <v>658</v>
      </c>
      <c r="I8983" s="15">
        <f t="shared" ref="I8983:I9046" si="422">G8983-H8983</f>
        <v>658</v>
      </c>
      <c r="J8983" s="43"/>
      <c r="K8983" s="1"/>
    </row>
    <row r="8984" spans="1:11">
      <c r="A8984" s="29">
        <v>41087</v>
      </c>
      <c r="B8984" s="30">
        <v>3</v>
      </c>
      <c r="C8984" s="30" t="s">
        <v>9</v>
      </c>
      <c r="D8984" s="30">
        <v>33</v>
      </c>
      <c r="E8984" s="50" t="str">
        <f t="shared" si="420"/>
        <v>June</v>
      </c>
      <c r="F8984" s="14" t="str">
        <f t="shared" si="421"/>
        <v>Wednesday</v>
      </c>
      <c r="G8984" s="15">
        <f>$D8984*VLOOKUP($A8984,Price_Table,MATCH($C8984,$A$6:$K$6,0),1)</f>
        <v>924</v>
      </c>
      <c r="H8984" s="15">
        <f>D8984*VLOOKUP(A8984,Cost_Table,MATCH(C8984,M$6:W$6,0),1)</f>
        <v>462</v>
      </c>
      <c r="I8984" s="15">
        <f t="shared" si="422"/>
        <v>462</v>
      </c>
      <c r="J8984" s="43"/>
      <c r="K8984" s="1"/>
    </row>
    <row r="8985" spans="1:11">
      <c r="A8985" s="29">
        <v>41088</v>
      </c>
      <c r="B8985" s="30">
        <v>3</v>
      </c>
      <c r="C8985" s="30" t="s">
        <v>9</v>
      </c>
      <c r="D8985" s="30">
        <v>41</v>
      </c>
      <c r="E8985" s="50" t="str">
        <f t="shared" si="420"/>
        <v>June</v>
      </c>
      <c r="F8985" s="14" t="str">
        <f t="shared" si="421"/>
        <v>Thursday</v>
      </c>
      <c r="G8985" s="15">
        <f>$D8985*VLOOKUP($A8985,Price_Table,MATCH($C8985,$A$6:$K$6,0),1)</f>
        <v>1148</v>
      </c>
      <c r="H8985" s="15">
        <f>D8985*VLOOKUP(A8985,Cost_Table,MATCH(C8985,M$6:W$6,0),1)</f>
        <v>574</v>
      </c>
      <c r="I8985" s="15">
        <f t="shared" si="422"/>
        <v>574</v>
      </c>
      <c r="J8985" s="43"/>
      <c r="K8985" s="1"/>
    </row>
    <row r="8986" spans="1:11">
      <c r="A8986" s="29">
        <v>41089</v>
      </c>
      <c r="B8986" s="30">
        <v>3</v>
      </c>
      <c r="C8986" s="30" t="s">
        <v>9</v>
      </c>
      <c r="D8986" s="30">
        <v>34</v>
      </c>
      <c r="E8986" s="50" t="str">
        <f t="shared" si="420"/>
        <v>June</v>
      </c>
      <c r="F8986" s="14" t="str">
        <f t="shared" si="421"/>
        <v>Friday</v>
      </c>
      <c r="G8986" s="15">
        <f>$D8986*VLOOKUP($A8986,Price_Table,MATCH($C8986,$A$6:$K$6,0),1)</f>
        <v>952</v>
      </c>
      <c r="H8986" s="15">
        <f>D8986*VLOOKUP(A8986,Cost_Table,MATCH(C8986,M$6:W$6,0),1)</f>
        <v>476</v>
      </c>
      <c r="I8986" s="15">
        <f t="shared" si="422"/>
        <v>476</v>
      </c>
      <c r="J8986" s="43"/>
      <c r="K8986" s="1"/>
    </row>
    <row r="8987" spans="1:11">
      <c r="A8987" s="29">
        <v>41090</v>
      </c>
      <c r="B8987" s="30">
        <v>3</v>
      </c>
      <c r="C8987" s="30" t="s">
        <v>9</v>
      </c>
      <c r="D8987" s="30">
        <v>47</v>
      </c>
      <c r="E8987" s="50" t="str">
        <f t="shared" si="420"/>
        <v>June</v>
      </c>
      <c r="F8987" s="14" t="str">
        <f t="shared" si="421"/>
        <v>Saturday</v>
      </c>
      <c r="G8987" s="15">
        <f>$D8987*VLOOKUP($A8987,Price_Table,MATCH($C8987,$A$6:$K$6,0),1)</f>
        <v>1316</v>
      </c>
      <c r="H8987" s="15">
        <f>D8987*VLOOKUP(A8987,Cost_Table,MATCH(C8987,M$6:W$6,0),1)</f>
        <v>658</v>
      </c>
      <c r="I8987" s="15">
        <f t="shared" si="422"/>
        <v>658</v>
      </c>
      <c r="J8987" s="43"/>
      <c r="K8987" s="1"/>
    </row>
    <row r="8988" spans="1:11">
      <c r="A8988" s="29">
        <v>41091</v>
      </c>
      <c r="B8988" s="30">
        <v>3</v>
      </c>
      <c r="C8988" s="30" t="s">
        <v>9</v>
      </c>
      <c r="D8988" s="30">
        <v>52</v>
      </c>
      <c r="E8988" s="50" t="str">
        <f t="shared" si="420"/>
        <v>July</v>
      </c>
      <c r="F8988" s="14" t="str">
        <f t="shared" si="421"/>
        <v>Sunday</v>
      </c>
      <c r="G8988" s="15">
        <f>$D8988*VLOOKUP($A8988,Price_Table,MATCH($C8988,$A$6:$K$6,0),1)</f>
        <v>1456</v>
      </c>
      <c r="H8988" s="15">
        <f>D8988*VLOOKUP(A8988,Cost_Table,MATCH(C8988,M$6:W$6,0),1)</f>
        <v>728</v>
      </c>
      <c r="I8988" s="15">
        <f t="shared" si="422"/>
        <v>728</v>
      </c>
      <c r="J8988" s="43"/>
      <c r="K8988" s="1"/>
    </row>
    <row r="8989" spans="1:11">
      <c r="A8989" s="29">
        <v>41092</v>
      </c>
      <c r="B8989" s="30">
        <v>3</v>
      </c>
      <c r="C8989" s="30" t="s">
        <v>9</v>
      </c>
      <c r="D8989" s="30">
        <v>47</v>
      </c>
      <c r="E8989" s="50" t="str">
        <f t="shared" si="420"/>
        <v>July</v>
      </c>
      <c r="F8989" s="14" t="str">
        <f t="shared" si="421"/>
        <v>Monday</v>
      </c>
      <c r="G8989" s="15">
        <f>$D8989*VLOOKUP($A8989,Price_Table,MATCH($C8989,$A$6:$K$6,0),1)</f>
        <v>1316</v>
      </c>
      <c r="H8989" s="15">
        <f>D8989*VLOOKUP(A8989,Cost_Table,MATCH(C8989,M$6:W$6,0),1)</f>
        <v>658</v>
      </c>
      <c r="I8989" s="15">
        <f t="shared" si="422"/>
        <v>658</v>
      </c>
      <c r="J8989" s="43"/>
      <c r="K8989" s="1"/>
    </row>
    <row r="8990" spans="1:11">
      <c r="A8990" s="29">
        <v>41093</v>
      </c>
      <c r="B8990" s="30">
        <v>3</v>
      </c>
      <c r="C8990" s="30" t="s">
        <v>9</v>
      </c>
      <c r="D8990" s="30">
        <v>40</v>
      </c>
      <c r="E8990" s="50" t="str">
        <f t="shared" si="420"/>
        <v>July</v>
      </c>
      <c r="F8990" s="14" t="str">
        <f t="shared" si="421"/>
        <v>Tuesday</v>
      </c>
      <c r="G8990" s="15">
        <f>$D8990*VLOOKUP($A8990,Price_Table,MATCH($C8990,$A$6:$K$6,0),1)</f>
        <v>1120</v>
      </c>
      <c r="H8990" s="15">
        <f>D8990*VLOOKUP(A8990,Cost_Table,MATCH(C8990,M$6:W$6,0),1)</f>
        <v>560</v>
      </c>
      <c r="I8990" s="15">
        <f t="shared" si="422"/>
        <v>560</v>
      </c>
      <c r="J8990" s="43"/>
      <c r="K8990" s="1"/>
    </row>
    <row r="8991" spans="1:11">
      <c r="A8991" s="29">
        <v>41094</v>
      </c>
      <c r="B8991" s="30">
        <v>3</v>
      </c>
      <c r="C8991" s="30" t="s">
        <v>9</v>
      </c>
      <c r="D8991" s="30">
        <v>44</v>
      </c>
      <c r="E8991" s="50" t="str">
        <f t="shared" si="420"/>
        <v>July</v>
      </c>
      <c r="F8991" s="14" t="str">
        <f t="shared" si="421"/>
        <v>Wednesday</v>
      </c>
      <c r="G8991" s="15">
        <f>$D8991*VLOOKUP($A8991,Price_Table,MATCH($C8991,$A$6:$K$6,0),1)</f>
        <v>1232</v>
      </c>
      <c r="H8991" s="15">
        <f>D8991*VLOOKUP(A8991,Cost_Table,MATCH(C8991,M$6:W$6,0),1)</f>
        <v>616</v>
      </c>
      <c r="I8991" s="15">
        <f t="shared" si="422"/>
        <v>616</v>
      </c>
      <c r="J8991" s="43"/>
      <c r="K8991" s="1"/>
    </row>
    <row r="8992" spans="1:11">
      <c r="A8992" s="29">
        <v>41095</v>
      </c>
      <c r="B8992" s="30">
        <v>3</v>
      </c>
      <c r="C8992" s="30" t="s">
        <v>9</v>
      </c>
      <c r="D8992" s="30">
        <v>50</v>
      </c>
      <c r="E8992" s="50" t="str">
        <f t="shared" si="420"/>
        <v>July</v>
      </c>
      <c r="F8992" s="14" t="str">
        <f t="shared" si="421"/>
        <v>Thursday</v>
      </c>
      <c r="G8992" s="15">
        <f>$D8992*VLOOKUP($A8992,Price_Table,MATCH($C8992,$A$6:$K$6,0),1)</f>
        <v>1400</v>
      </c>
      <c r="H8992" s="15">
        <f>D8992*VLOOKUP(A8992,Cost_Table,MATCH(C8992,M$6:W$6,0),1)</f>
        <v>700</v>
      </c>
      <c r="I8992" s="15">
        <f t="shared" si="422"/>
        <v>700</v>
      </c>
      <c r="J8992" s="43"/>
      <c r="K8992" s="1"/>
    </row>
    <row r="8993" spans="1:11">
      <c r="A8993" s="29">
        <v>41096</v>
      </c>
      <c r="B8993" s="30">
        <v>3</v>
      </c>
      <c r="C8993" s="30" t="s">
        <v>9</v>
      </c>
      <c r="D8993" s="30">
        <v>38</v>
      </c>
      <c r="E8993" s="50" t="str">
        <f t="shared" si="420"/>
        <v>July</v>
      </c>
      <c r="F8993" s="14" t="str">
        <f t="shared" si="421"/>
        <v>Friday</v>
      </c>
      <c r="G8993" s="15">
        <f>$D8993*VLOOKUP($A8993,Price_Table,MATCH($C8993,$A$6:$K$6,0),1)</f>
        <v>1064</v>
      </c>
      <c r="H8993" s="15">
        <f>D8993*VLOOKUP(A8993,Cost_Table,MATCH(C8993,M$6:W$6,0),1)</f>
        <v>532</v>
      </c>
      <c r="I8993" s="15">
        <f t="shared" si="422"/>
        <v>532</v>
      </c>
      <c r="J8993" s="43"/>
      <c r="K8993" s="1"/>
    </row>
    <row r="8994" spans="1:11">
      <c r="A8994" s="29">
        <v>41097</v>
      </c>
      <c r="B8994" s="30">
        <v>3</v>
      </c>
      <c r="C8994" s="30" t="s">
        <v>9</v>
      </c>
      <c r="D8994" s="30">
        <v>24</v>
      </c>
      <c r="E8994" s="50" t="str">
        <f t="shared" si="420"/>
        <v>July</v>
      </c>
      <c r="F8994" s="14" t="str">
        <f t="shared" si="421"/>
        <v>Saturday</v>
      </c>
      <c r="G8994" s="15">
        <f>$D8994*VLOOKUP($A8994,Price_Table,MATCH($C8994,$A$6:$K$6,0),1)</f>
        <v>672</v>
      </c>
      <c r="H8994" s="15">
        <f>D8994*VLOOKUP(A8994,Cost_Table,MATCH(C8994,M$6:W$6,0),1)</f>
        <v>336</v>
      </c>
      <c r="I8994" s="15">
        <f t="shared" si="422"/>
        <v>336</v>
      </c>
      <c r="J8994" s="43"/>
      <c r="K8994" s="1"/>
    </row>
    <row r="8995" spans="1:11">
      <c r="A8995" s="29">
        <v>41098</v>
      </c>
      <c r="B8995" s="30">
        <v>3</v>
      </c>
      <c r="C8995" s="30" t="s">
        <v>9</v>
      </c>
      <c r="D8995" s="30">
        <v>46</v>
      </c>
      <c r="E8995" s="50" t="str">
        <f t="shared" si="420"/>
        <v>July</v>
      </c>
      <c r="F8995" s="14" t="str">
        <f t="shared" si="421"/>
        <v>Sunday</v>
      </c>
      <c r="G8995" s="15">
        <f>$D8995*VLOOKUP($A8995,Price_Table,MATCH($C8995,$A$6:$K$6,0),1)</f>
        <v>1288</v>
      </c>
      <c r="H8995" s="15">
        <f>D8995*VLOOKUP(A8995,Cost_Table,MATCH(C8995,M$6:W$6,0),1)</f>
        <v>644</v>
      </c>
      <c r="I8995" s="15">
        <f t="shared" si="422"/>
        <v>644</v>
      </c>
      <c r="J8995" s="43"/>
      <c r="K8995" s="1"/>
    </row>
    <row r="8996" spans="1:11">
      <c r="A8996" s="29">
        <v>41099</v>
      </c>
      <c r="B8996" s="30">
        <v>3</v>
      </c>
      <c r="C8996" s="30" t="s">
        <v>9</v>
      </c>
      <c r="D8996" s="30">
        <v>31</v>
      </c>
      <c r="E8996" s="50" t="str">
        <f t="shared" si="420"/>
        <v>July</v>
      </c>
      <c r="F8996" s="14" t="str">
        <f t="shared" si="421"/>
        <v>Monday</v>
      </c>
      <c r="G8996" s="15">
        <f>$D8996*VLOOKUP($A8996,Price_Table,MATCH($C8996,$A$6:$K$6,0),1)</f>
        <v>868</v>
      </c>
      <c r="H8996" s="15">
        <f>D8996*VLOOKUP(A8996,Cost_Table,MATCH(C8996,M$6:W$6,0),1)</f>
        <v>434</v>
      </c>
      <c r="I8996" s="15">
        <f t="shared" si="422"/>
        <v>434</v>
      </c>
      <c r="J8996" s="43"/>
      <c r="K8996" s="1"/>
    </row>
    <row r="8997" spans="1:11">
      <c r="A8997" s="29">
        <v>41100</v>
      </c>
      <c r="B8997" s="30">
        <v>3</v>
      </c>
      <c r="C8997" s="30" t="s">
        <v>9</v>
      </c>
      <c r="D8997" s="30">
        <v>20</v>
      </c>
      <c r="E8997" s="50" t="str">
        <f t="shared" si="420"/>
        <v>July</v>
      </c>
      <c r="F8997" s="14" t="str">
        <f t="shared" si="421"/>
        <v>Tuesday</v>
      </c>
      <c r="G8997" s="15">
        <f>$D8997*VLOOKUP($A8997,Price_Table,MATCH($C8997,$A$6:$K$6,0),1)</f>
        <v>560</v>
      </c>
      <c r="H8997" s="15">
        <f>D8997*VLOOKUP(A8997,Cost_Table,MATCH(C8997,M$6:W$6,0),1)</f>
        <v>280</v>
      </c>
      <c r="I8997" s="15">
        <f t="shared" si="422"/>
        <v>280</v>
      </c>
      <c r="J8997" s="43"/>
      <c r="K8997" s="1"/>
    </row>
    <row r="8998" spans="1:11">
      <c r="A8998" s="29">
        <v>41101</v>
      </c>
      <c r="B8998" s="30">
        <v>3</v>
      </c>
      <c r="C8998" s="30" t="s">
        <v>9</v>
      </c>
      <c r="D8998" s="30">
        <v>42</v>
      </c>
      <c r="E8998" s="50" t="str">
        <f t="shared" si="420"/>
        <v>July</v>
      </c>
      <c r="F8998" s="14" t="str">
        <f t="shared" si="421"/>
        <v>Wednesday</v>
      </c>
      <c r="G8998" s="15">
        <f>$D8998*VLOOKUP($A8998,Price_Table,MATCH($C8998,$A$6:$K$6,0),1)</f>
        <v>1176</v>
      </c>
      <c r="H8998" s="15">
        <f>D8998*VLOOKUP(A8998,Cost_Table,MATCH(C8998,M$6:W$6,0),1)</f>
        <v>588</v>
      </c>
      <c r="I8998" s="15">
        <f t="shared" si="422"/>
        <v>588</v>
      </c>
      <c r="J8998" s="43"/>
      <c r="K8998" s="1"/>
    </row>
    <row r="8999" spans="1:11">
      <c r="A8999" s="29">
        <v>41102</v>
      </c>
      <c r="B8999" s="30">
        <v>3</v>
      </c>
      <c r="C8999" s="30" t="s">
        <v>9</v>
      </c>
      <c r="D8999" s="30">
        <v>35</v>
      </c>
      <c r="E8999" s="50" t="str">
        <f t="shared" si="420"/>
        <v>July</v>
      </c>
      <c r="F8999" s="14" t="str">
        <f t="shared" si="421"/>
        <v>Thursday</v>
      </c>
      <c r="G8999" s="15">
        <f>$D8999*VLOOKUP($A8999,Price_Table,MATCH($C8999,$A$6:$K$6,0),1)</f>
        <v>980</v>
      </c>
      <c r="H8999" s="15">
        <f>D8999*VLOOKUP(A8999,Cost_Table,MATCH(C8999,M$6:W$6,0),1)</f>
        <v>490</v>
      </c>
      <c r="I8999" s="15">
        <f t="shared" si="422"/>
        <v>490</v>
      </c>
      <c r="J8999" s="43"/>
      <c r="K8999" s="1"/>
    </row>
    <row r="9000" spans="1:11">
      <c r="A9000" s="29">
        <v>41103</v>
      </c>
      <c r="B9000" s="30">
        <v>3</v>
      </c>
      <c r="C9000" s="30" t="s">
        <v>9</v>
      </c>
      <c r="D9000" s="30">
        <v>34</v>
      </c>
      <c r="E9000" s="50" t="str">
        <f t="shared" si="420"/>
        <v>July</v>
      </c>
      <c r="F9000" s="14" t="str">
        <f t="shared" si="421"/>
        <v>Friday</v>
      </c>
      <c r="G9000" s="15">
        <f>$D9000*VLOOKUP($A9000,Price_Table,MATCH($C9000,$A$6:$K$6,0),1)</f>
        <v>952</v>
      </c>
      <c r="H9000" s="15">
        <f>D9000*VLOOKUP(A9000,Cost_Table,MATCH(C9000,M$6:W$6,0),1)</f>
        <v>476</v>
      </c>
      <c r="I9000" s="15">
        <f t="shared" si="422"/>
        <v>476</v>
      </c>
      <c r="J9000" s="43"/>
      <c r="K9000" s="1"/>
    </row>
    <row r="9001" spans="1:11">
      <c r="A9001" s="29">
        <v>41104</v>
      </c>
      <c r="B9001" s="30">
        <v>3</v>
      </c>
      <c r="C9001" s="30" t="s">
        <v>9</v>
      </c>
      <c r="D9001" s="30">
        <v>40</v>
      </c>
      <c r="E9001" s="50" t="str">
        <f t="shared" si="420"/>
        <v>July</v>
      </c>
      <c r="F9001" s="14" t="str">
        <f t="shared" si="421"/>
        <v>Saturday</v>
      </c>
      <c r="G9001" s="15">
        <f>$D9001*VLOOKUP($A9001,Price_Table,MATCH($C9001,$A$6:$K$6,0),1)</f>
        <v>1120</v>
      </c>
      <c r="H9001" s="15">
        <f>D9001*VLOOKUP(A9001,Cost_Table,MATCH(C9001,M$6:W$6,0),1)</f>
        <v>560</v>
      </c>
      <c r="I9001" s="15">
        <f t="shared" si="422"/>
        <v>560</v>
      </c>
      <c r="J9001" s="43"/>
      <c r="K9001" s="1"/>
    </row>
    <row r="9002" spans="1:11">
      <c r="A9002" s="29">
        <v>41105</v>
      </c>
      <c r="B9002" s="30">
        <v>3</v>
      </c>
      <c r="C9002" s="30" t="s">
        <v>9</v>
      </c>
      <c r="D9002" s="30">
        <v>30</v>
      </c>
      <c r="E9002" s="50" t="str">
        <f t="shared" si="420"/>
        <v>July</v>
      </c>
      <c r="F9002" s="14" t="str">
        <f t="shared" si="421"/>
        <v>Sunday</v>
      </c>
      <c r="G9002" s="15">
        <f>$D9002*VLOOKUP($A9002,Price_Table,MATCH($C9002,$A$6:$K$6,0),1)</f>
        <v>840</v>
      </c>
      <c r="H9002" s="15">
        <f>D9002*VLOOKUP(A9002,Cost_Table,MATCH(C9002,M$6:W$6,0),1)</f>
        <v>420</v>
      </c>
      <c r="I9002" s="15">
        <f t="shared" si="422"/>
        <v>420</v>
      </c>
      <c r="J9002" s="43"/>
      <c r="K9002" s="1"/>
    </row>
    <row r="9003" spans="1:11">
      <c r="A9003" s="29">
        <v>41106</v>
      </c>
      <c r="B9003" s="30">
        <v>3</v>
      </c>
      <c r="C9003" s="30" t="s">
        <v>9</v>
      </c>
      <c r="D9003" s="30">
        <v>36</v>
      </c>
      <c r="E9003" s="50" t="str">
        <f t="shared" si="420"/>
        <v>July</v>
      </c>
      <c r="F9003" s="14" t="str">
        <f t="shared" si="421"/>
        <v>Monday</v>
      </c>
      <c r="G9003" s="15">
        <f>$D9003*VLOOKUP($A9003,Price_Table,MATCH($C9003,$A$6:$K$6,0),1)</f>
        <v>1008</v>
      </c>
      <c r="H9003" s="15">
        <f>D9003*VLOOKUP(A9003,Cost_Table,MATCH(C9003,M$6:W$6,0),1)</f>
        <v>504</v>
      </c>
      <c r="I9003" s="15">
        <f t="shared" si="422"/>
        <v>504</v>
      </c>
      <c r="J9003" s="43"/>
      <c r="K9003" s="1"/>
    </row>
    <row r="9004" spans="1:11">
      <c r="A9004" s="29">
        <v>41107</v>
      </c>
      <c r="B9004" s="30">
        <v>3</v>
      </c>
      <c r="C9004" s="30" t="s">
        <v>9</v>
      </c>
      <c r="D9004" s="30">
        <v>22</v>
      </c>
      <c r="E9004" s="50" t="str">
        <f t="shared" si="420"/>
        <v>July</v>
      </c>
      <c r="F9004" s="14" t="str">
        <f t="shared" si="421"/>
        <v>Tuesday</v>
      </c>
      <c r="G9004" s="15">
        <f>$D9004*VLOOKUP($A9004,Price_Table,MATCH($C9004,$A$6:$K$6,0),1)</f>
        <v>616</v>
      </c>
      <c r="H9004" s="15">
        <f>D9004*VLOOKUP(A9004,Cost_Table,MATCH(C9004,M$6:W$6,0),1)</f>
        <v>308</v>
      </c>
      <c r="I9004" s="15">
        <f t="shared" si="422"/>
        <v>308</v>
      </c>
      <c r="J9004" s="43"/>
      <c r="K9004" s="1"/>
    </row>
    <row r="9005" spans="1:11">
      <c r="A9005" s="29">
        <v>41108</v>
      </c>
      <c r="B9005" s="30">
        <v>3</v>
      </c>
      <c r="C9005" s="30" t="s">
        <v>9</v>
      </c>
      <c r="D9005" s="30">
        <v>46</v>
      </c>
      <c r="E9005" s="50" t="str">
        <f t="shared" si="420"/>
        <v>July</v>
      </c>
      <c r="F9005" s="14" t="str">
        <f t="shared" si="421"/>
        <v>Wednesday</v>
      </c>
      <c r="G9005" s="15">
        <f>$D9005*VLOOKUP($A9005,Price_Table,MATCH($C9005,$A$6:$K$6,0),1)</f>
        <v>1288</v>
      </c>
      <c r="H9005" s="15">
        <f>D9005*VLOOKUP(A9005,Cost_Table,MATCH(C9005,M$6:W$6,0),1)</f>
        <v>644</v>
      </c>
      <c r="I9005" s="15">
        <f t="shared" si="422"/>
        <v>644</v>
      </c>
      <c r="J9005" s="43"/>
      <c r="K9005" s="1"/>
    </row>
    <row r="9006" spans="1:11">
      <c r="A9006" s="29">
        <v>41109</v>
      </c>
      <c r="B9006" s="30">
        <v>3</v>
      </c>
      <c r="C9006" s="30" t="s">
        <v>9</v>
      </c>
      <c r="D9006" s="30">
        <v>46</v>
      </c>
      <c r="E9006" s="50" t="str">
        <f t="shared" si="420"/>
        <v>July</v>
      </c>
      <c r="F9006" s="14" t="str">
        <f t="shared" si="421"/>
        <v>Thursday</v>
      </c>
      <c r="G9006" s="15">
        <f>$D9006*VLOOKUP($A9006,Price_Table,MATCH($C9006,$A$6:$K$6,0),1)</f>
        <v>1288</v>
      </c>
      <c r="H9006" s="15">
        <f>D9006*VLOOKUP(A9006,Cost_Table,MATCH(C9006,M$6:W$6,0),1)</f>
        <v>644</v>
      </c>
      <c r="I9006" s="15">
        <f t="shared" si="422"/>
        <v>644</v>
      </c>
      <c r="J9006" s="43"/>
      <c r="K9006" s="1"/>
    </row>
    <row r="9007" spans="1:11">
      <c r="A9007" s="29">
        <v>41110</v>
      </c>
      <c r="B9007" s="30">
        <v>3</v>
      </c>
      <c r="C9007" s="30" t="s">
        <v>9</v>
      </c>
      <c r="D9007" s="30">
        <v>29</v>
      </c>
      <c r="E9007" s="50" t="str">
        <f t="shared" si="420"/>
        <v>July</v>
      </c>
      <c r="F9007" s="14" t="str">
        <f t="shared" si="421"/>
        <v>Friday</v>
      </c>
      <c r="G9007" s="15">
        <f>$D9007*VLOOKUP($A9007,Price_Table,MATCH($C9007,$A$6:$K$6,0),1)</f>
        <v>812</v>
      </c>
      <c r="H9007" s="15">
        <f>D9007*VLOOKUP(A9007,Cost_Table,MATCH(C9007,M$6:W$6,0),1)</f>
        <v>406</v>
      </c>
      <c r="I9007" s="15">
        <f t="shared" si="422"/>
        <v>406</v>
      </c>
      <c r="J9007" s="43"/>
      <c r="K9007" s="1"/>
    </row>
    <row r="9008" spans="1:11">
      <c r="A9008" s="29">
        <v>41111</v>
      </c>
      <c r="B9008" s="30">
        <v>3</v>
      </c>
      <c r="C9008" s="30" t="s">
        <v>9</v>
      </c>
      <c r="D9008" s="30">
        <v>40</v>
      </c>
      <c r="E9008" s="50" t="str">
        <f t="shared" si="420"/>
        <v>July</v>
      </c>
      <c r="F9008" s="14" t="str">
        <f t="shared" si="421"/>
        <v>Saturday</v>
      </c>
      <c r="G9008" s="15">
        <f>$D9008*VLOOKUP($A9008,Price_Table,MATCH($C9008,$A$6:$K$6,0),1)</f>
        <v>1120</v>
      </c>
      <c r="H9008" s="15">
        <f>D9008*VLOOKUP(A9008,Cost_Table,MATCH(C9008,M$6:W$6,0),1)</f>
        <v>560</v>
      </c>
      <c r="I9008" s="15">
        <f t="shared" si="422"/>
        <v>560</v>
      </c>
      <c r="J9008" s="43"/>
      <c r="K9008" s="1"/>
    </row>
    <row r="9009" spans="1:11">
      <c r="A9009" s="29">
        <v>41112</v>
      </c>
      <c r="B9009" s="30">
        <v>3</v>
      </c>
      <c r="C9009" s="30" t="s">
        <v>9</v>
      </c>
      <c r="D9009" s="30">
        <v>53</v>
      </c>
      <c r="E9009" s="50" t="str">
        <f t="shared" si="420"/>
        <v>July</v>
      </c>
      <c r="F9009" s="14" t="str">
        <f t="shared" si="421"/>
        <v>Sunday</v>
      </c>
      <c r="G9009" s="15">
        <f>$D9009*VLOOKUP($A9009,Price_Table,MATCH($C9009,$A$6:$K$6,0),1)</f>
        <v>1484</v>
      </c>
      <c r="H9009" s="15">
        <f>D9009*VLOOKUP(A9009,Cost_Table,MATCH(C9009,M$6:W$6,0),1)</f>
        <v>742</v>
      </c>
      <c r="I9009" s="15">
        <f t="shared" si="422"/>
        <v>742</v>
      </c>
      <c r="J9009" s="43"/>
      <c r="K9009" s="1"/>
    </row>
    <row r="9010" spans="1:11">
      <c r="A9010" s="29">
        <v>41113</v>
      </c>
      <c r="B9010" s="30">
        <v>3</v>
      </c>
      <c r="C9010" s="30" t="s">
        <v>9</v>
      </c>
      <c r="D9010" s="30">
        <v>51</v>
      </c>
      <c r="E9010" s="50" t="str">
        <f t="shared" si="420"/>
        <v>July</v>
      </c>
      <c r="F9010" s="14" t="str">
        <f t="shared" si="421"/>
        <v>Monday</v>
      </c>
      <c r="G9010" s="15">
        <f>$D9010*VLOOKUP($A9010,Price_Table,MATCH($C9010,$A$6:$K$6,0),1)</f>
        <v>1428</v>
      </c>
      <c r="H9010" s="15">
        <f>D9010*VLOOKUP(A9010,Cost_Table,MATCH(C9010,M$6:W$6,0),1)</f>
        <v>714</v>
      </c>
      <c r="I9010" s="15">
        <f t="shared" si="422"/>
        <v>714</v>
      </c>
      <c r="J9010" s="43"/>
      <c r="K9010" s="1"/>
    </row>
    <row r="9011" spans="1:11">
      <c r="A9011" s="29">
        <v>41114</v>
      </c>
      <c r="B9011" s="30">
        <v>3</v>
      </c>
      <c r="C9011" s="30" t="s">
        <v>9</v>
      </c>
      <c r="D9011" s="30">
        <v>31</v>
      </c>
      <c r="E9011" s="50" t="str">
        <f t="shared" si="420"/>
        <v>July</v>
      </c>
      <c r="F9011" s="14" t="str">
        <f t="shared" si="421"/>
        <v>Tuesday</v>
      </c>
      <c r="G9011" s="15">
        <f>$D9011*VLOOKUP($A9011,Price_Table,MATCH($C9011,$A$6:$K$6,0),1)</f>
        <v>868</v>
      </c>
      <c r="H9011" s="15">
        <f>D9011*VLOOKUP(A9011,Cost_Table,MATCH(C9011,M$6:W$6,0),1)</f>
        <v>434</v>
      </c>
      <c r="I9011" s="15">
        <f t="shared" si="422"/>
        <v>434</v>
      </c>
      <c r="J9011" s="43"/>
      <c r="K9011" s="1"/>
    </row>
    <row r="9012" spans="1:11">
      <c r="A9012" s="29">
        <v>41115</v>
      </c>
      <c r="B9012" s="30">
        <v>3</v>
      </c>
      <c r="C9012" s="30" t="s">
        <v>9</v>
      </c>
      <c r="D9012" s="30">
        <v>35</v>
      </c>
      <c r="E9012" s="50" t="str">
        <f t="shared" si="420"/>
        <v>July</v>
      </c>
      <c r="F9012" s="14" t="str">
        <f t="shared" si="421"/>
        <v>Wednesday</v>
      </c>
      <c r="G9012" s="15">
        <f>$D9012*VLOOKUP($A9012,Price_Table,MATCH($C9012,$A$6:$K$6,0),1)</f>
        <v>980</v>
      </c>
      <c r="H9012" s="15">
        <f>D9012*VLOOKUP(A9012,Cost_Table,MATCH(C9012,M$6:W$6,0),1)</f>
        <v>490</v>
      </c>
      <c r="I9012" s="15">
        <f t="shared" si="422"/>
        <v>490</v>
      </c>
      <c r="J9012" s="43"/>
      <c r="K9012" s="1"/>
    </row>
    <row r="9013" spans="1:11">
      <c r="A9013" s="29">
        <v>41116</v>
      </c>
      <c r="B9013" s="30">
        <v>3</v>
      </c>
      <c r="C9013" s="30" t="s">
        <v>9</v>
      </c>
      <c r="D9013" s="30">
        <v>37</v>
      </c>
      <c r="E9013" s="50" t="str">
        <f t="shared" si="420"/>
        <v>July</v>
      </c>
      <c r="F9013" s="14" t="str">
        <f t="shared" si="421"/>
        <v>Thursday</v>
      </c>
      <c r="G9013" s="15">
        <f>$D9013*VLOOKUP($A9013,Price_Table,MATCH($C9013,$A$6:$K$6,0),1)</f>
        <v>1036</v>
      </c>
      <c r="H9013" s="15">
        <f>D9013*VLOOKUP(A9013,Cost_Table,MATCH(C9013,M$6:W$6,0),1)</f>
        <v>518</v>
      </c>
      <c r="I9013" s="15">
        <f t="shared" si="422"/>
        <v>518</v>
      </c>
      <c r="J9013" s="43"/>
      <c r="K9013" s="1"/>
    </row>
    <row r="9014" spans="1:11">
      <c r="A9014" s="29">
        <v>41117</v>
      </c>
      <c r="B9014" s="30">
        <v>3</v>
      </c>
      <c r="C9014" s="30" t="s">
        <v>9</v>
      </c>
      <c r="D9014" s="30">
        <v>46</v>
      </c>
      <c r="E9014" s="50" t="str">
        <f t="shared" si="420"/>
        <v>July</v>
      </c>
      <c r="F9014" s="14" t="str">
        <f t="shared" si="421"/>
        <v>Friday</v>
      </c>
      <c r="G9014" s="15">
        <f>$D9014*VLOOKUP($A9014,Price_Table,MATCH($C9014,$A$6:$K$6,0),1)</f>
        <v>1288</v>
      </c>
      <c r="H9014" s="15">
        <f>D9014*VLOOKUP(A9014,Cost_Table,MATCH(C9014,M$6:W$6,0),1)</f>
        <v>644</v>
      </c>
      <c r="I9014" s="15">
        <f t="shared" si="422"/>
        <v>644</v>
      </c>
      <c r="J9014" s="43"/>
      <c r="K9014" s="1"/>
    </row>
    <row r="9015" spans="1:11">
      <c r="A9015" s="29">
        <v>41118</v>
      </c>
      <c r="B9015" s="30">
        <v>3</v>
      </c>
      <c r="C9015" s="30" t="s">
        <v>9</v>
      </c>
      <c r="D9015" s="30">
        <v>41</v>
      </c>
      <c r="E9015" s="50" t="str">
        <f t="shared" si="420"/>
        <v>July</v>
      </c>
      <c r="F9015" s="14" t="str">
        <f t="shared" si="421"/>
        <v>Saturday</v>
      </c>
      <c r="G9015" s="15">
        <f>$D9015*VLOOKUP($A9015,Price_Table,MATCH($C9015,$A$6:$K$6,0),1)</f>
        <v>1148</v>
      </c>
      <c r="H9015" s="15">
        <f>D9015*VLOOKUP(A9015,Cost_Table,MATCH(C9015,M$6:W$6,0),1)</f>
        <v>574</v>
      </c>
      <c r="I9015" s="15">
        <f t="shared" si="422"/>
        <v>574</v>
      </c>
      <c r="J9015" s="43"/>
      <c r="K9015" s="1"/>
    </row>
    <row r="9016" spans="1:11">
      <c r="A9016" s="29">
        <v>41119</v>
      </c>
      <c r="B9016" s="30">
        <v>3</v>
      </c>
      <c r="C9016" s="30" t="s">
        <v>9</v>
      </c>
      <c r="D9016" s="30">
        <v>26</v>
      </c>
      <c r="E9016" s="50" t="str">
        <f t="shared" si="420"/>
        <v>July</v>
      </c>
      <c r="F9016" s="14" t="str">
        <f t="shared" si="421"/>
        <v>Sunday</v>
      </c>
      <c r="G9016" s="15">
        <f>$D9016*VLOOKUP($A9016,Price_Table,MATCH($C9016,$A$6:$K$6,0),1)</f>
        <v>728</v>
      </c>
      <c r="H9016" s="15">
        <f>D9016*VLOOKUP(A9016,Cost_Table,MATCH(C9016,M$6:W$6,0),1)</f>
        <v>364</v>
      </c>
      <c r="I9016" s="15">
        <f t="shared" si="422"/>
        <v>364</v>
      </c>
      <c r="J9016" s="43"/>
      <c r="K9016" s="1"/>
    </row>
    <row r="9017" spans="1:11">
      <c r="A9017" s="29">
        <v>41120</v>
      </c>
      <c r="B9017" s="30">
        <v>3</v>
      </c>
      <c r="C9017" s="30" t="s">
        <v>9</v>
      </c>
      <c r="D9017" s="30">
        <v>35</v>
      </c>
      <c r="E9017" s="50" t="str">
        <f t="shared" si="420"/>
        <v>July</v>
      </c>
      <c r="F9017" s="14" t="str">
        <f t="shared" si="421"/>
        <v>Monday</v>
      </c>
      <c r="G9017" s="15">
        <f>$D9017*VLOOKUP($A9017,Price_Table,MATCH($C9017,$A$6:$K$6,0),1)</f>
        <v>980</v>
      </c>
      <c r="H9017" s="15">
        <f>D9017*VLOOKUP(A9017,Cost_Table,MATCH(C9017,M$6:W$6,0),1)</f>
        <v>490</v>
      </c>
      <c r="I9017" s="15">
        <f t="shared" si="422"/>
        <v>490</v>
      </c>
      <c r="J9017" s="43"/>
      <c r="K9017" s="1"/>
    </row>
    <row r="9018" spans="1:11">
      <c r="A9018" s="29">
        <v>41121</v>
      </c>
      <c r="B9018" s="30">
        <v>3</v>
      </c>
      <c r="C9018" s="30" t="s">
        <v>9</v>
      </c>
      <c r="D9018" s="30">
        <v>32</v>
      </c>
      <c r="E9018" s="50" t="str">
        <f t="shared" si="420"/>
        <v>July</v>
      </c>
      <c r="F9018" s="14" t="str">
        <f t="shared" si="421"/>
        <v>Tuesday</v>
      </c>
      <c r="G9018" s="15">
        <f>$D9018*VLOOKUP($A9018,Price_Table,MATCH($C9018,$A$6:$K$6,0),1)</f>
        <v>896</v>
      </c>
      <c r="H9018" s="15">
        <f>D9018*VLOOKUP(A9018,Cost_Table,MATCH(C9018,M$6:W$6,0),1)</f>
        <v>448</v>
      </c>
      <c r="I9018" s="15">
        <f t="shared" si="422"/>
        <v>448</v>
      </c>
      <c r="J9018" s="43"/>
      <c r="K9018" s="1"/>
    </row>
    <row r="9019" spans="1:11">
      <c r="A9019" s="29">
        <v>41122</v>
      </c>
      <c r="B9019" s="30">
        <v>3</v>
      </c>
      <c r="C9019" s="30" t="s">
        <v>9</v>
      </c>
      <c r="D9019" s="30">
        <v>36</v>
      </c>
      <c r="E9019" s="50" t="str">
        <f t="shared" si="420"/>
        <v>August</v>
      </c>
      <c r="F9019" s="14" t="str">
        <f t="shared" si="421"/>
        <v>Wednesday</v>
      </c>
      <c r="G9019" s="15">
        <f>$D9019*VLOOKUP($A9019,Price_Table,MATCH($C9019,$A$6:$K$6,0),1)</f>
        <v>1008</v>
      </c>
      <c r="H9019" s="15">
        <f>D9019*VLOOKUP(A9019,Cost_Table,MATCH(C9019,M$6:W$6,0),1)</f>
        <v>504</v>
      </c>
      <c r="I9019" s="15">
        <f t="shared" si="422"/>
        <v>504</v>
      </c>
      <c r="J9019" s="43"/>
      <c r="K9019" s="1"/>
    </row>
    <row r="9020" spans="1:11">
      <c r="A9020" s="29">
        <v>41123</v>
      </c>
      <c r="B9020" s="30">
        <v>3</v>
      </c>
      <c r="C9020" s="30" t="s">
        <v>9</v>
      </c>
      <c r="D9020" s="30">
        <v>47</v>
      </c>
      <c r="E9020" s="50" t="str">
        <f t="shared" si="420"/>
        <v>August</v>
      </c>
      <c r="F9020" s="14" t="str">
        <f t="shared" si="421"/>
        <v>Thursday</v>
      </c>
      <c r="G9020" s="15">
        <f>$D9020*VLOOKUP($A9020,Price_Table,MATCH($C9020,$A$6:$K$6,0),1)</f>
        <v>1316</v>
      </c>
      <c r="H9020" s="15">
        <f>D9020*VLOOKUP(A9020,Cost_Table,MATCH(C9020,M$6:W$6,0),1)</f>
        <v>658</v>
      </c>
      <c r="I9020" s="15">
        <f t="shared" si="422"/>
        <v>658</v>
      </c>
      <c r="J9020" s="43"/>
      <c r="K9020" s="1"/>
    </row>
    <row r="9021" spans="1:11">
      <c r="A9021" s="29">
        <v>41124</v>
      </c>
      <c r="B9021" s="30">
        <v>3</v>
      </c>
      <c r="C9021" s="30" t="s">
        <v>9</v>
      </c>
      <c r="D9021" s="30">
        <v>53</v>
      </c>
      <c r="E9021" s="50" t="str">
        <f t="shared" si="420"/>
        <v>August</v>
      </c>
      <c r="F9021" s="14" t="str">
        <f t="shared" si="421"/>
        <v>Friday</v>
      </c>
      <c r="G9021" s="15">
        <f>$D9021*VLOOKUP($A9021,Price_Table,MATCH($C9021,$A$6:$K$6,0),1)</f>
        <v>1484</v>
      </c>
      <c r="H9021" s="15">
        <f>D9021*VLOOKUP(A9021,Cost_Table,MATCH(C9021,M$6:W$6,0),1)</f>
        <v>742</v>
      </c>
      <c r="I9021" s="15">
        <f t="shared" si="422"/>
        <v>742</v>
      </c>
      <c r="J9021" s="43"/>
      <c r="K9021" s="1"/>
    </row>
    <row r="9022" spans="1:11">
      <c r="A9022" s="29">
        <v>41125</v>
      </c>
      <c r="B9022" s="30">
        <v>3</v>
      </c>
      <c r="C9022" s="30" t="s">
        <v>9</v>
      </c>
      <c r="D9022" s="30">
        <v>27</v>
      </c>
      <c r="E9022" s="50" t="str">
        <f t="shared" si="420"/>
        <v>August</v>
      </c>
      <c r="F9022" s="14" t="str">
        <f t="shared" si="421"/>
        <v>Saturday</v>
      </c>
      <c r="G9022" s="15">
        <f>$D9022*VLOOKUP($A9022,Price_Table,MATCH($C9022,$A$6:$K$6,0),1)</f>
        <v>756</v>
      </c>
      <c r="H9022" s="15">
        <f>D9022*VLOOKUP(A9022,Cost_Table,MATCH(C9022,M$6:W$6,0),1)</f>
        <v>378</v>
      </c>
      <c r="I9022" s="15">
        <f t="shared" si="422"/>
        <v>378</v>
      </c>
      <c r="J9022" s="43"/>
      <c r="K9022" s="1"/>
    </row>
    <row r="9023" spans="1:11">
      <c r="A9023" s="29">
        <v>41126</v>
      </c>
      <c r="B9023" s="30">
        <v>3</v>
      </c>
      <c r="C9023" s="30" t="s">
        <v>9</v>
      </c>
      <c r="D9023" s="30">
        <v>32</v>
      </c>
      <c r="E9023" s="50" t="str">
        <f t="shared" si="420"/>
        <v>August</v>
      </c>
      <c r="F9023" s="14" t="str">
        <f t="shared" si="421"/>
        <v>Sunday</v>
      </c>
      <c r="G9023" s="15">
        <f>$D9023*VLOOKUP($A9023,Price_Table,MATCH($C9023,$A$6:$K$6,0),1)</f>
        <v>896</v>
      </c>
      <c r="H9023" s="15">
        <f>D9023*VLOOKUP(A9023,Cost_Table,MATCH(C9023,M$6:W$6,0),1)</f>
        <v>448</v>
      </c>
      <c r="I9023" s="15">
        <f t="shared" si="422"/>
        <v>448</v>
      </c>
      <c r="J9023" s="43"/>
      <c r="K9023" s="1"/>
    </row>
    <row r="9024" spans="1:11">
      <c r="A9024" s="29">
        <v>41127</v>
      </c>
      <c r="B9024" s="30">
        <v>3</v>
      </c>
      <c r="C9024" s="30" t="s">
        <v>9</v>
      </c>
      <c r="D9024" s="30">
        <v>34</v>
      </c>
      <c r="E9024" s="50" t="str">
        <f t="shared" si="420"/>
        <v>August</v>
      </c>
      <c r="F9024" s="14" t="str">
        <f t="shared" si="421"/>
        <v>Monday</v>
      </c>
      <c r="G9024" s="15">
        <f>$D9024*VLOOKUP($A9024,Price_Table,MATCH($C9024,$A$6:$K$6,0),1)</f>
        <v>952</v>
      </c>
      <c r="H9024" s="15">
        <f>D9024*VLOOKUP(A9024,Cost_Table,MATCH(C9024,M$6:W$6,0),1)</f>
        <v>476</v>
      </c>
      <c r="I9024" s="15">
        <f t="shared" si="422"/>
        <v>476</v>
      </c>
      <c r="J9024" s="43"/>
      <c r="K9024" s="1"/>
    </row>
    <row r="9025" spans="1:11">
      <c r="A9025" s="29">
        <v>41128</v>
      </c>
      <c r="B9025" s="30">
        <v>3</v>
      </c>
      <c r="C9025" s="30" t="s">
        <v>9</v>
      </c>
      <c r="D9025" s="30">
        <v>41</v>
      </c>
      <c r="E9025" s="50" t="str">
        <f t="shared" si="420"/>
        <v>August</v>
      </c>
      <c r="F9025" s="14" t="str">
        <f t="shared" si="421"/>
        <v>Tuesday</v>
      </c>
      <c r="G9025" s="15">
        <f>$D9025*VLOOKUP($A9025,Price_Table,MATCH($C9025,$A$6:$K$6,0),1)</f>
        <v>1148</v>
      </c>
      <c r="H9025" s="15">
        <f>D9025*VLOOKUP(A9025,Cost_Table,MATCH(C9025,M$6:W$6,0),1)</f>
        <v>574</v>
      </c>
      <c r="I9025" s="15">
        <f t="shared" si="422"/>
        <v>574</v>
      </c>
      <c r="J9025" s="43"/>
      <c r="K9025" s="1"/>
    </row>
    <row r="9026" spans="1:11">
      <c r="A9026" s="29">
        <v>41129</v>
      </c>
      <c r="B9026" s="30">
        <v>3</v>
      </c>
      <c r="C9026" s="30" t="s">
        <v>9</v>
      </c>
      <c r="D9026" s="30">
        <v>37</v>
      </c>
      <c r="E9026" s="50" t="str">
        <f t="shared" si="420"/>
        <v>August</v>
      </c>
      <c r="F9026" s="14" t="str">
        <f t="shared" si="421"/>
        <v>Wednesday</v>
      </c>
      <c r="G9026" s="15">
        <f>$D9026*VLOOKUP($A9026,Price_Table,MATCH($C9026,$A$6:$K$6,0),1)</f>
        <v>1036</v>
      </c>
      <c r="H9026" s="15">
        <f>D9026*VLOOKUP(A9026,Cost_Table,MATCH(C9026,M$6:W$6,0),1)</f>
        <v>518</v>
      </c>
      <c r="I9026" s="15">
        <f t="shared" si="422"/>
        <v>518</v>
      </c>
      <c r="J9026" s="43"/>
      <c r="K9026" s="1"/>
    </row>
    <row r="9027" spans="1:11">
      <c r="A9027" s="29">
        <v>41130</v>
      </c>
      <c r="B9027" s="30">
        <v>3</v>
      </c>
      <c r="C9027" s="30" t="s">
        <v>9</v>
      </c>
      <c r="D9027" s="30">
        <v>34</v>
      </c>
      <c r="E9027" s="50" t="str">
        <f t="shared" si="420"/>
        <v>August</v>
      </c>
      <c r="F9027" s="14" t="str">
        <f t="shared" si="421"/>
        <v>Thursday</v>
      </c>
      <c r="G9027" s="15">
        <f>$D9027*VLOOKUP($A9027,Price_Table,MATCH($C9027,$A$6:$K$6,0),1)</f>
        <v>952</v>
      </c>
      <c r="H9027" s="15">
        <f>D9027*VLOOKUP(A9027,Cost_Table,MATCH(C9027,M$6:W$6,0),1)</f>
        <v>476</v>
      </c>
      <c r="I9027" s="15">
        <f t="shared" si="422"/>
        <v>476</v>
      </c>
      <c r="J9027" s="43"/>
      <c r="K9027" s="1"/>
    </row>
    <row r="9028" spans="1:11">
      <c r="A9028" s="29">
        <v>41131</v>
      </c>
      <c r="B9028" s="30">
        <v>3</v>
      </c>
      <c r="C9028" s="30" t="s">
        <v>9</v>
      </c>
      <c r="D9028" s="30">
        <v>44</v>
      </c>
      <c r="E9028" s="50" t="str">
        <f t="shared" si="420"/>
        <v>August</v>
      </c>
      <c r="F9028" s="14" t="str">
        <f t="shared" si="421"/>
        <v>Friday</v>
      </c>
      <c r="G9028" s="15">
        <f>$D9028*VLOOKUP($A9028,Price_Table,MATCH($C9028,$A$6:$K$6,0),1)</f>
        <v>1232</v>
      </c>
      <c r="H9028" s="15">
        <f>D9028*VLOOKUP(A9028,Cost_Table,MATCH(C9028,M$6:W$6,0),1)</f>
        <v>616</v>
      </c>
      <c r="I9028" s="15">
        <f t="shared" si="422"/>
        <v>616</v>
      </c>
      <c r="J9028" s="43"/>
      <c r="K9028" s="1"/>
    </row>
    <row r="9029" spans="1:11">
      <c r="A9029" s="29">
        <v>41132</v>
      </c>
      <c r="B9029" s="30">
        <v>3</v>
      </c>
      <c r="C9029" s="30" t="s">
        <v>9</v>
      </c>
      <c r="D9029" s="30">
        <v>37</v>
      </c>
      <c r="E9029" s="50" t="str">
        <f t="shared" si="420"/>
        <v>August</v>
      </c>
      <c r="F9029" s="14" t="str">
        <f t="shared" si="421"/>
        <v>Saturday</v>
      </c>
      <c r="G9029" s="15">
        <f>$D9029*VLOOKUP($A9029,Price_Table,MATCH($C9029,$A$6:$K$6,0),1)</f>
        <v>1036</v>
      </c>
      <c r="H9029" s="15">
        <f>D9029*VLOOKUP(A9029,Cost_Table,MATCH(C9029,M$6:W$6,0),1)</f>
        <v>518</v>
      </c>
      <c r="I9029" s="15">
        <f t="shared" si="422"/>
        <v>518</v>
      </c>
      <c r="J9029" s="43"/>
      <c r="K9029" s="1"/>
    </row>
    <row r="9030" spans="1:11">
      <c r="A9030" s="29">
        <v>41133</v>
      </c>
      <c r="B9030" s="30">
        <v>3</v>
      </c>
      <c r="C9030" s="30" t="s">
        <v>9</v>
      </c>
      <c r="D9030" s="30">
        <v>36</v>
      </c>
      <c r="E9030" s="50" t="str">
        <f t="shared" si="420"/>
        <v>August</v>
      </c>
      <c r="F9030" s="14" t="str">
        <f t="shared" si="421"/>
        <v>Sunday</v>
      </c>
      <c r="G9030" s="15">
        <f>$D9030*VLOOKUP($A9030,Price_Table,MATCH($C9030,$A$6:$K$6,0),1)</f>
        <v>1008</v>
      </c>
      <c r="H9030" s="15">
        <f>D9030*VLOOKUP(A9030,Cost_Table,MATCH(C9030,M$6:W$6,0),1)</f>
        <v>504</v>
      </c>
      <c r="I9030" s="15">
        <f t="shared" si="422"/>
        <v>504</v>
      </c>
      <c r="J9030" s="43"/>
      <c r="K9030" s="1"/>
    </row>
    <row r="9031" spans="1:11">
      <c r="A9031" s="29">
        <v>41134</v>
      </c>
      <c r="B9031" s="30">
        <v>3</v>
      </c>
      <c r="C9031" s="30" t="s">
        <v>9</v>
      </c>
      <c r="D9031" s="30">
        <v>32</v>
      </c>
      <c r="E9031" s="50" t="str">
        <f t="shared" si="420"/>
        <v>August</v>
      </c>
      <c r="F9031" s="14" t="str">
        <f t="shared" si="421"/>
        <v>Monday</v>
      </c>
      <c r="G9031" s="15">
        <f>$D9031*VLOOKUP($A9031,Price_Table,MATCH($C9031,$A$6:$K$6,0),1)</f>
        <v>896</v>
      </c>
      <c r="H9031" s="15">
        <f>D9031*VLOOKUP(A9031,Cost_Table,MATCH(C9031,M$6:W$6,0),1)</f>
        <v>448</v>
      </c>
      <c r="I9031" s="15">
        <f t="shared" si="422"/>
        <v>448</v>
      </c>
      <c r="J9031" s="43"/>
      <c r="K9031" s="1"/>
    </row>
    <row r="9032" spans="1:11">
      <c r="A9032" s="29">
        <v>41135</v>
      </c>
      <c r="B9032" s="30">
        <v>3</v>
      </c>
      <c r="C9032" s="30" t="s">
        <v>9</v>
      </c>
      <c r="D9032" s="30">
        <v>42</v>
      </c>
      <c r="E9032" s="50" t="str">
        <f t="shared" si="420"/>
        <v>August</v>
      </c>
      <c r="F9032" s="14" t="str">
        <f t="shared" si="421"/>
        <v>Tuesday</v>
      </c>
      <c r="G9032" s="15">
        <f>$D9032*VLOOKUP($A9032,Price_Table,MATCH($C9032,$A$6:$K$6,0),1)</f>
        <v>1176</v>
      </c>
      <c r="H9032" s="15">
        <f>D9032*VLOOKUP(A9032,Cost_Table,MATCH(C9032,M$6:W$6,0),1)</f>
        <v>588</v>
      </c>
      <c r="I9032" s="15">
        <f t="shared" si="422"/>
        <v>588</v>
      </c>
      <c r="J9032" s="43"/>
      <c r="K9032" s="1"/>
    </row>
    <row r="9033" spans="1:11">
      <c r="A9033" s="29">
        <v>41136</v>
      </c>
      <c r="B9033" s="30">
        <v>3</v>
      </c>
      <c r="C9033" s="30" t="s">
        <v>9</v>
      </c>
      <c r="D9033" s="30">
        <v>41</v>
      </c>
      <c r="E9033" s="50" t="str">
        <f t="shared" si="420"/>
        <v>August</v>
      </c>
      <c r="F9033" s="14" t="str">
        <f t="shared" si="421"/>
        <v>Wednesday</v>
      </c>
      <c r="G9033" s="15">
        <f>$D9033*VLOOKUP($A9033,Price_Table,MATCH($C9033,$A$6:$K$6,0),1)</f>
        <v>1148</v>
      </c>
      <c r="H9033" s="15">
        <f>D9033*VLOOKUP(A9033,Cost_Table,MATCH(C9033,M$6:W$6,0),1)</f>
        <v>574</v>
      </c>
      <c r="I9033" s="15">
        <f t="shared" si="422"/>
        <v>574</v>
      </c>
      <c r="J9033" s="43"/>
      <c r="K9033" s="1"/>
    </row>
    <row r="9034" spans="1:11">
      <c r="A9034" s="29">
        <v>41137</v>
      </c>
      <c r="B9034" s="30">
        <v>3</v>
      </c>
      <c r="C9034" s="30" t="s">
        <v>9</v>
      </c>
      <c r="D9034" s="30">
        <v>33</v>
      </c>
      <c r="E9034" s="50" t="str">
        <f t="shared" si="420"/>
        <v>August</v>
      </c>
      <c r="F9034" s="14" t="str">
        <f t="shared" si="421"/>
        <v>Thursday</v>
      </c>
      <c r="G9034" s="15">
        <f>$D9034*VLOOKUP($A9034,Price_Table,MATCH($C9034,$A$6:$K$6,0),1)</f>
        <v>924</v>
      </c>
      <c r="H9034" s="15">
        <f>D9034*VLOOKUP(A9034,Cost_Table,MATCH(C9034,M$6:W$6,0),1)</f>
        <v>462</v>
      </c>
      <c r="I9034" s="15">
        <f t="shared" si="422"/>
        <v>462</v>
      </c>
      <c r="J9034" s="43"/>
      <c r="K9034" s="1"/>
    </row>
    <row r="9035" spans="1:11">
      <c r="A9035" s="29">
        <v>41138</v>
      </c>
      <c r="B9035" s="30">
        <v>3</v>
      </c>
      <c r="C9035" s="30" t="s">
        <v>9</v>
      </c>
      <c r="D9035" s="30">
        <v>36</v>
      </c>
      <c r="E9035" s="50" t="str">
        <f t="shared" si="420"/>
        <v>August</v>
      </c>
      <c r="F9035" s="14" t="str">
        <f t="shared" si="421"/>
        <v>Friday</v>
      </c>
      <c r="G9035" s="15">
        <f>$D9035*VLOOKUP($A9035,Price_Table,MATCH($C9035,$A$6:$K$6,0),1)</f>
        <v>1008</v>
      </c>
      <c r="H9035" s="15">
        <f>D9035*VLOOKUP(A9035,Cost_Table,MATCH(C9035,M$6:W$6,0),1)</f>
        <v>504</v>
      </c>
      <c r="I9035" s="15">
        <f t="shared" si="422"/>
        <v>504</v>
      </c>
      <c r="J9035" s="43"/>
      <c r="K9035" s="1"/>
    </row>
    <row r="9036" spans="1:11">
      <c r="A9036" s="29">
        <v>41139</v>
      </c>
      <c r="B9036" s="30">
        <v>3</v>
      </c>
      <c r="C9036" s="30" t="s">
        <v>9</v>
      </c>
      <c r="D9036" s="30">
        <v>29</v>
      </c>
      <c r="E9036" s="50" t="str">
        <f t="shared" si="420"/>
        <v>August</v>
      </c>
      <c r="F9036" s="14" t="str">
        <f t="shared" si="421"/>
        <v>Saturday</v>
      </c>
      <c r="G9036" s="15">
        <f>$D9036*VLOOKUP($A9036,Price_Table,MATCH($C9036,$A$6:$K$6,0),1)</f>
        <v>812</v>
      </c>
      <c r="H9036" s="15">
        <f>D9036*VLOOKUP(A9036,Cost_Table,MATCH(C9036,M$6:W$6,0),1)</f>
        <v>406</v>
      </c>
      <c r="I9036" s="15">
        <f t="shared" si="422"/>
        <v>406</v>
      </c>
      <c r="J9036" s="43"/>
      <c r="K9036" s="1"/>
    </row>
    <row r="9037" spans="1:11">
      <c r="A9037" s="29">
        <v>41140</v>
      </c>
      <c r="B9037" s="30">
        <v>3</v>
      </c>
      <c r="C9037" s="30" t="s">
        <v>9</v>
      </c>
      <c r="D9037" s="30">
        <v>35</v>
      </c>
      <c r="E9037" s="50" t="str">
        <f t="shared" si="420"/>
        <v>August</v>
      </c>
      <c r="F9037" s="14" t="str">
        <f t="shared" si="421"/>
        <v>Sunday</v>
      </c>
      <c r="G9037" s="15">
        <f>$D9037*VLOOKUP($A9037,Price_Table,MATCH($C9037,$A$6:$K$6,0),1)</f>
        <v>980</v>
      </c>
      <c r="H9037" s="15">
        <f>D9037*VLOOKUP(A9037,Cost_Table,MATCH(C9037,M$6:W$6,0),1)</f>
        <v>490</v>
      </c>
      <c r="I9037" s="15">
        <f t="shared" si="422"/>
        <v>490</v>
      </c>
      <c r="J9037" s="43"/>
      <c r="K9037" s="1"/>
    </row>
    <row r="9038" spans="1:11">
      <c r="A9038" s="29">
        <v>41141</v>
      </c>
      <c r="B9038" s="30">
        <v>3</v>
      </c>
      <c r="C9038" s="30" t="s">
        <v>9</v>
      </c>
      <c r="D9038" s="30">
        <v>48</v>
      </c>
      <c r="E9038" s="50" t="str">
        <f t="shared" si="420"/>
        <v>August</v>
      </c>
      <c r="F9038" s="14" t="str">
        <f t="shared" si="421"/>
        <v>Monday</v>
      </c>
      <c r="G9038" s="15">
        <f>$D9038*VLOOKUP($A9038,Price_Table,MATCH($C9038,$A$6:$K$6,0),1)</f>
        <v>1344</v>
      </c>
      <c r="H9038" s="15">
        <f>D9038*VLOOKUP(A9038,Cost_Table,MATCH(C9038,M$6:W$6,0),1)</f>
        <v>672</v>
      </c>
      <c r="I9038" s="15">
        <f t="shared" si="422"/>
        <v>672</v>
      </c>
      <c r="J9038" s="43"/>
      <c r="K9038" s="1"/>
    </row>
    <row r="9039" spans="1:11">
      <c r="A9039" s="29">
        <v>41142</v>
      </c>
      <c r="B9039" s="30">
        <v>3</v>
      </c>
      <c r="C9039" s="30" t="s">
        <v>9</v>
      </c>
      <c r="D9039" s="30">
        <v>42</v>
      </c>
      <c r="E9039" s="50" t="str">
        <f t="shared" si="420"/>
        <v>August</v>
      </c>
      <c r="F9039" s="14" t="str">
        <f t="shared" si="421"/>
        <v>Tuesday</v>
      </c>
      <c r="G9039" s="15">
        <f>$D9039*VLOOKUP($A9039,Price_Table,MATCH($C9039,$A$6:$K$6,0),1)</f>
        <v>1176</v>
      </c>
      <c r="H9039" s="15">
        <f>D9039*VLOOKUP(A9039,Cost_Table,MATCH(C9039,M$6:W$6,0),1)</f>
        <v>588</v>
      </c>
      <c r="I9039" s="15">
        <f t="shared" si="422"/>
        <v>588</v>
      </c>
      <c r="J9039" s="43"/>
      <c r="K9039" s="1"/>
    </row>
    <row r="9040" spans="1:11">
      <c r="A9040" s="29">
        <v>41143</v>
      </c>
      <c r="B9040" s="30">
        <v>3</v>
      </c>
      <c r="C9040" s="30" t="s">
        <v>9</v>
      </c>
      <c r="D9040" s="30">
        <v>33</v>
      </c>
      <c r="E9040" s="50" t="str">
        <f t="shared" si="420"/>
        <v>August</v>
      </c>
      <c r="F9040" s="14" t="str">
        <f t="shared" si="421"/>
        <v>Wednesday</v>
      </c>
      <c r="G9040" s="15">
        <f>$D9040*VLOOKUP($A9040,Price_Table,MATCH($C9040,$A$6:$K$6,0),1)</f>
        <v>924</v>
      </c>
      <c r="H9040" s="15">
        <f>D9040*VLOOKUP(A9040,Cost_Table,MATCH(C9040,M$6:W$6,0),1)</f>
        <v>462</v>
      </c>
      <c r="I9040" s="15">
        <f t="shared" si="422"/>
        <v>462</v>
      </c>
      <c r="J9040" s="43"/>
      <c r="K9040" s="1"/>
    </row>
    <row r="9041" spans="1:11">
      <c r="A9041" s="29">
        <v>41144</v>
      </c>
      <c r="B9041" s="30">
        <v>3</v>
      </c>
      <c r="C9041" s="30" t="s">
        <v>9</v>
      </c>
      <c r="D9041" s="30">
        <v>29</v>
      </c>
      <c r="E9041" s="50" t="str">
        <f t="shared" si="420"/>
        <v>August</v>
      </c>
      <c r="F9041" s="14" t="str">
        <f t="shared" si="421"/>
        <v>Thursday</v>
      </c>
      <c r="G9041" s="15">
        <f>$D9041*VLOOKUP($A9041,Price_Table,MATCH($C9041,$A$6:$K$6,0),1)</f>
        <v>812</v>
      </c>
      <c r="H9041" s="15">
        <f>D9041*VLOOKUP(A9041,Cost_Table,MATCH(C9041,M$6:W$6,0),1)</f>
        <v>406</v>
      </c>
      <c r="I9041" s="15">
        <f t="shared" si="422"/>
        <v>406</v>
      </c>
      <c r="J9041" s="43"/>
      <c r="K9041" s="1"/>
    </row>
    <row r="9042" spans="1:11">
      <c r="A9042" s="29">
        <v>41145</v>
      </c>
      <c r="B9042" s="30">
        <v>3</v>
      </c>
      <c r="C9042" s="30" t="s">
        <v>9</v>
      </c>
      <c r="D9042" s="30">
        <v>43</v>
      </c>
      <c r="E9042" s="50" t="str">
        <f t="shared" si="420"/>
        <v>August</v>
      </c>
      <c r="F9042" s="14" t="str">
        <f t="shared" si="421"/>
        <v>Friday</v>
      </c>
      <c r="G9042" s="15">
        <f>$D9042*VLOOKUP($A9042,Price_Table,MATCH($C9042,$A$6:$K$6,0),1)</f>
        <v>1204</v>
      </c>
      <c r="H9042" s="15">
        <f>D9042*VLOOKUP(A9042,Cost_Table,MATCH(C9042,M$6:W$6,0),1)</f>
        <v>602</v>
      </c>
      <c r="I9042" s="15">
        <f t="shared" si="422"/>
        <v>602</v>
      </c>
      <c r="J9042" s="43"/>
      <c r="K9042" s="1"/>
    </row>
    <row r="9043" spans="1:11">
      <c r="A9043" s="29">
        <v>41146</v>
      </c>
      <c r="B9043" s="30">
        <v>3</v>
      </c>
      <c r="C9043" s="30" t="s">
        <v>9</v>
      </c>
      <c r="D9043" s="30">
        <v>44</v>
      </c>
      <c r="E9043" s="50" t="str">
        <f t="shared" si="420"/>
        <v>August</v>
      </c>
      <c r="F9043" s="14" t="str">
        <f t="shared" si="421"/>
        <v>Saturday</v>
      </c>
      <c r="G9043" s="15">
        <f>$D9043*VLOOKUP($A9043,Price_Table,MATCH($C9043,$A$6:$K$6,0),1)</f>
        <v>1232</v>
      </c>
      <c r="H9043" s="15">
        <f>D9043*VLOOKUP(A9043,Cost_Table,MATCH(C9043,M$6:W$6,0),1)</f>
        <v>616</v>
      </c>
      <c r="I9043" s="15">
        <f t="shared" si="422"/>
        <v>616</v>
      </c>
      <c r="J9043" s="43"/>
      <c r="K9043" s="1"/>
    </row>
    <row r="9044" spans="1:11">
      <c r="A9044" s="29">
        <v>41147</v>
      </c>
      <c r="B9044" s="30">
        <v>3</v>
      </c>
      <c r="C9044" s="30" t="s">
        <v>9</v>
      </c>
      <c r="D9044" s="30">
        <v>31</v>
      </c>
      <c r="E9044" s="50" t="str">
        <f t="shared" si="420"/>
        <v>August</v>
      </c>
      <c r="F9044" s="14" t="str">
        <f t="shared" si="421"/>
        <v>Sunday</v>
      </c>
      <c r="G9044" s="15">
        <f>$D9044*VLOOKUP($A9044,Price_Table,MATCH($C9044,$A$6:$K$6,0),1)</f>
        <v>868</v>
      </c>
      <c r="H9044" s="15">
        <f>D9044*VLOOKUP(A9044,Cost_Table,MATCH(C9044,M$6:W$6,0),1)</f>
        <v>434</v>
      </c>
      <c r="I9044" s="15">
        <f t="shared" si="422"/>
        <v>434</v>
      </c>
      <c r="J9044" s="43"/>
      <c r="K9044" s="1"/>
    </row>
    <row r="9045" spans="1:11">
      <c r="A9045" s="29">
        <v>41148</v>
      </c>
      <c r="B9045" s="30">
        <v>3</v>
      </c>
      <c r="C9045" s="30" t="s">
        <v>9</v>
      </c>
      <c r="D9045" s="30">
        <v>35</v>
      </c>
      <c r="E9045" s="50" t="str">
        <f t="shared" si="420"/>
        <v>August</v>
      </c>
      <c r="F9045" s="14" t="str">
        <f t="shared" si="421"/>
        <v>Monday</v>
      </c>
      <c r="G9045" s="15">
        <f>$D9045*VLOOKUP($A9045,Price_Table,MATCH($C9045,$A$6:$K$6,0),1)</f>
        <v>980</v>
      </c>
      <c r="H9045" s="15">
        <f>D9045*VLOOKUP(A9045,Cost_Table,MATCH(C9045,M$6:W$6,0),1)</f>
        <v>490</v>
      </c>
      <c r="I9045" s="15">
        <f t="shared" si="422"/>
        <v>490</v>
      </c>
      <c r="J9045" s="43"/>
      <c r="K9045" s="1"/>
    </row>
    <row r="9046" spans="1:11">
      <c r="A9046" s="29">
        <v>41149</v>
      </c>
      <c r="B9046" s="30">
        <v>3</v>
      </c>
      <c r="C9046" s="30" t="s">
        <v>9</v>
      </c>
      <c r="D9046" s="30">
        <v>31</v>
      </c>
      <c r="E9046" s="50" t="str">
        <f t="shared" si="420"/>
        <v>August</v>
      </c>
      <c r="F9046" s="14" t="str">
        <f t="shared" si="421"/>
        <v>Tuesday</v>
      </c>
      <c r="G9046" s="15">
        <f>$D9046*VLOOKUP($A9046,Price_Table,MATCH($C9046,$A$6:$K$6,0),1)</f>
        <v>868</v>
      </c>
      <c r="H9046" s="15">
        <f>D9046*VLOOKUP(A9046,Cost_Table,MATCH(C9046,M$6:W$6,0),1)</f>
        <v>434</v>
      </c>
      <c r="I9046" s="15">
        <f t="shared" si="422"/>
        <v>434</v>
      </c>
      <c r="J9046" s="43"/>
      <c r="K9046" s="1"/>
    </row>
    <row r="9047" spans="1:11">
      <c r="A9047" s="29">
        <v>41150</v>
      </c>
      <c r="B9047" s="30">
        <v>3</v>
      </c>
      <c r="C9047" s="30" t="s">
        <v>9</v>
      </c>
      <c r="D9047" s="30">
        <v>42</v>
      </c>
      <c r="E9047" s="50" t="str">
        <f t="shared" ref="E9047:E9110" si="423">TEXT(A9047,"mmmm")</f>
        <v>August</v>
      </c>
      <c r="F9047" s="14" t="str">
        <f t="shared" ref="F9047:F9110" si="424">TEXT(A9047,"dddd")</f>
        <v>Wednesday</v>
      </c>
      <c r="G9047" s="15">
        <f>$D9047*VLOOKUP($A9047,Price_Table,MATCH($C9047,$A$6:$K$6,0),1)</f>
        <v>1176</v>
      </c>
      <c r="H9047" s="15">
        <f>D9047*VLOOKUP(A9047,Cost_Table,MATCH(C9047,M$6:W$6,0),1)</f>
        <v>588</v>
      </c>
      <c r="I9047" s="15">
        <f t="shared" ref="I9047:I9110" si="425">G9047-H9047</f>
        <v>588</v>
      </c>
      <c r="J9047" s="43"/>
      <c r="K9047" s="1"/>
    </row>
    <row r="9048" spans="1:11">
      <c r="A9048" s="29">
        <v>41151</v>
      </c>
      <c r="B9048" s="30">
        <v>3</v>
      </c>
      <c r="C9048" s="30" t="s">
        <v>9</v>
      </c>
      <c r="D9048" s="30">
        <v>44</v>
      </c>
      <c r="E9048" s="50" t="str">
        <f t="shared" si="423"/>
        <v>August</v>
      </c>
      <c r="F9048" s="14" t="str">
        <f t="shared" si="424"/>
        <v>Thursday</v>
      </c>
      <c r="G9048" s="15">
        <f>$D9048*VLOOKUP($A9048,Price_Table,MATCH($C9048,$A$6:$K$6,0),1)</f>
        <v>1232</v>
      </c>
      <c r="H9048" s="15">
        <f>D9048*VLOOKUP(A9048,Cost_Table,MATCH(C9048,M$6:W$6,0),1)</f>
        <v>616</v>
      </c>
      <c r="I9048" s="15">
        <f t="shared" si="425"/>
        <v>616</v>
      </c>
      <c r="J9048" s="43"/>
      <c r="K9048" s="1"/>
    </row>
    <row r="9049" spans="1:11">
      <c r="A9049" s="29">
        <v>41152</v>
      </c>
      <c r="B9049" s="30">
        <v>3</v>
      </c>
      <c r="C9049" s="30" t="s">
        <v>9</v>
      </c>
      <c r="D9049" s="30">
        <v>64</v>
      </c>
      <c r="E9049" s="50" t="str">
        <f t="shared" si="423"/>
        <v>August</v>
      </c>
      <c r="F9049" s="14" t="str">
        <f t="shared" si="424"/>
        <v>Friday</v>
      </c>
      <c r="G9049" s="15">
        <f>$D9049*VLOOKUP($A9049,Price_Table,MATCH($C9049,$A$6:$K$6,0),1)</f>
        <v>1792</v>
      </c>
      <c r="H9049" s="15">
        <f>D9049*VLOOKUP(A9049,Cost_Table,MATCH(C9049,M$6:W$6,0),1)</f>
        <v>896</v>
      </c>
      <c r="I9049" s="15">
        <f t="shared" si="425"/>
        <v>896</v>
      </c>
      <c r="J9049" s="43"/>
      <c r="K9049" s="1"/>
    </row>
    <row r="9050" spans="1:11">
      <c r="A9050" s="29">
        <v>41153</v>
      </c>
      <c r="B9050" s="30">
        <v>3</v>
      </c>
      <c r="C9050" s="30" t="s">
        <v>9</v>
      </c>
      <c r="D9050" s="30">
        <v>34</v>
      </c>
      <c r="E9050" s="50" t="str">
        <f t="shared" si="423"/>
        <v>September</v>
      </c>
      <c r="F9050" s="14" t="str">
        <f t="shared" si="424"/>
        <v>Saturday</v>
      </c>
      <c r="G9050" s="15">
        <f>$D9050*VLOOKUP($A9050,Price_Table,MATCH($C9050,$A$6:$K$6,0),1)</f>
        <v>952</v>
      </c>
      <c r="H9050" s="15">
        <f>D9050*VLOOKUP(A9050,Cost_Table,MATCH(C9050,M$6:W$6,0),1)</f>
        <v>476</v>
      </c>
      <c r="I9050" s="15">
        <f t="shared" si="425"/>
        <v>476</v>
      </c>
      <c r="J9050" s="43"/>
      <c r="K9050" s="1"/>
    </row>
    <row r="9051" spans="1:11">
      <c r="A9051" s="29">
        <v>41154</v>
      </c>
      <c r="B9051" s="30">
        <v>3</v>
      </c>
      <c r="C9051" s="30" t="s">
        <v>9</v>
      </c>
      <c r="D9051" s="30">
        <v>50</v>
      </c>
      <c r="E9051" s="50" t="str">
        <f t="shared" si="423"/>
        <v>September</v>
      </c>
      <c r="F9051" s="14" t="str">
        <f t="shared" si="424"/>
        <v>Sunday</v>
      </c>
      <c r="G9051" s="15">
        <f>$D9051*VLOOKUP($A9051,Price_Table,MATCH($C9051,$A$6:$K$6,0),1)</f>
        <v>1400</v>
      </c>
      <c r="H9051" s="15">
        <f>D9051*VLOOKUP(A9051,Cost_Table,MATCH(C9051,M$6:W$6,0),1)</f>
        <v>700</v>
      </c>
      <c r="I9051" s="15">
        <f t="shared" si="425"/>
        <v>700</v>
      </c>
      <c r="J9051" s="43"/>
      <c r="K9051" s="1"/>
    </row>
    <row r="9052" spans="1:11">
      <c r="A9052" s="29">
        <v>41155</v>
      </c>
      <c r="B9052" s="30">
        <v>3</v>
      </c>
      <c r="C9052" s="30" t="s">
        <v>9</v>
      </c>
      <c r="D9052" s="30">
        <v>50</v>
      </c>
      <c r="E9052" s="50" t="str">
        <f t="shared" si="423"/>
        <v>September</v>
      </c>
      <c r="F9052" s="14" t="str">
        <f t="shared" si="424"/>
        <v>Monday</v>
      </c>
      <c r="G9052" s="15">
        <f>$D9052*VLOOKUP($A9052,Price_Table,MATCH($C9052,$A$6:$K$6,0),1)</f>
        <v>1400</v>
      </c>
      <c r="H9052" s="15">
        <f>D9052*VLOOKUP(A9052,Cost_Table,MATCH(C9052,M$6:W$6,0),1)</f>
        <v>700</v>
      </c>
      <c r="I9052" s="15">
        <f t="shared" si="425"/>
        <v>700</v>
      </c>
      <c r="J9052" s="43"/>
      <c r="K9052" s="1"/>
    </row>
    <row r="9053" spans="1:11">
      <c r="A9053" s="29">
        <v>41156</v>
      </c>
      <c r="B9053" s="30">
        <v>3</v>
      </c>
      <c r="C9053" s="30" t="s">
        <v>9</v>
      </c>
      <c r="D9053" s="30">
        <v>43</v>
      </c>
      <c r="E9053" s="50" t="str">
        <f t="shared" si="423"/>
        <v>September</v>
      </c>
      <c r="F9053" s="14" t="str">
        <f t="shared" si="424"/>
        <v>Tuesday</v>
      </c>
      <c r="G9053" s="15">
        <f>$D9053*VLOOKUP($A9053,Price_Table,MATCH($C9053,$A$6:$K$6,0),1)</f>
        <v>1204</v>
      </c>
      <c r="H9053" s="15">
        <f>D9053*VLOOKUP(A9053,Cost_Table,MATCH(C9053,M$6:W$6,0),1)</f>
        <v>602</v>
      </c>
      <c r="I9053" s="15">
        <f t="shared" si="425"/>
        <v>602</v>
      </c>
      <c r="J9053" s="43"/>
      <c r="K9053" s="1"/>
    </row>
    <row r="9054" spans="1:11">
      <c r="A9054" s="29">
        <v>41157</v>
      </c>
      <c r="B9054" s="30">
        <v>3</v>
      </c>
      <c r="C9054" s="30" t="s">
        <v>9</v>
      </c>
      <c r="D9054" s="30">
        <v>43</v>
      </c>
      <c r="E9054" s="50" t="str">
        <f t="shared" si="423"/>
        <v>September</v>
      </c>
      <c r="F9054" s="14" t="str">
        <f t="shared" si="424"/>
        <v>Wednesday</v>
      </c>
      <c r="G9054" s="15">
        <f>$D9054*VLOOKUP($A9054,Price_Table,MATCH($C9054,$A$6:$K$6,0),1)</f>
        <v>1204</v>
      </c>
      <c r="H9054" s="15">
        <f>D9054*VLOOKUP(A9054,Cost_Table,MATCH(C9054,M$6:W$6,0),1)</f>
        <v>602</v>
      </c>
      <c r="I9054" s="15">
        <f t="shared" si="425"/>
        <v>602</v>
      </c>
      <c r="J9054" s="43"/>
      <c r="K9054" s="1"/>
    </row>
    <row r="9055" spans="1:11">
      <c r="A9055" s="29">
        <v>41158</v>
      </c>
      <c r="B9055" s="30">
        <v>3</v>
      </c>
      <c r="C9055" s="30" t="s">
        <v>9</v>
      </c>
      <c r="D9055" s="30">
        <v>49</v>
      </c>
      <c r="E9055" s="50" t="str">
        <f t="shared" si="423"/>
        <v>September</v>
      </c>
      <c r="F9055" s="14" t="str">
        <f t="shared" si="424"/>
        <v>Thursday</v>
      </c>
      <c r="G9055" s="15">
        <f>$D9055*VLOOKUP($A9055,Price_Table,MATCH($C9055,$A$6:$K$6,0),1)</f>
        <v>1372</v>
      </c>
      <c r="H9055" s="15">
        <f>D9055*VLOOKUP(A9055,Cost_Table,MATCH(C9055,M$6:W$6,0),1)</f>
        <v>686</v>
      </c>
      <c r="I9055" s="15">
        <f t="shared" si="425"/>
        <v>686</v>
      </c>
      <c r="J9055" s="43"/>
      <c r="K9055" s="1"/>
    </row>
    <row r="9056" spans="1:11">
      <c r="A9056" s="29">
        <v>41159</v>
      </c>
      <c r="B9056" s="30">
        <v>3</v>
      </c>
      <c r="C9056" s="30" t="s">
        <v>9</v>
      </c>
      <c r="D9056" s="30">
        <v>45</v>
      </c>
      <c r="E9056" s="50" t="str">
        <f t="shared" si="423"/>
        <v>September</v>
      </c>
      <c r="F9056" s="14" t="str">
        <f t="shared" si="424"/>
        <v>Friday</v>
      </c>
      <c r="G9056" s="15">
        <f>$D9056*VLOOKUP($A9056,Price_Table,MATCH($C9056,$A$6:$K$6,0),1)</f>
        <v>1260</v>
      </c>
      <c r="H9056" s="15">
        <f>D9056*VLOOKUP(A9056,Cost_Table,MATCH(C9056,M$6:W$6,0),1)</f>
        <v>630</v>
      </c>
      <c r="I9056" s="15">
        <f t="shared" si="425"/>
        <v>630</v>
      </c>
      <c r="J9056" s="43"/>
      <c r="K9056" s="1"/>
    </row>
    <row r="9057" spans="1:11">
      <c r="A9057" s="29">
        <v>41160</v>
      </c>
      <c r="B9057" s="30">
        <v>3</v>
      </c>
      <c r="C9057" s="30" t="s">
        <v>9</v>
      </c>
      <c r="D9057" s="30">
        <v>38</v>
      </c>
      <c r="E9057" s="50" t="str">
        <f t="shared" si="423"/>
        <v>September</v>
      </c>
      <c r="F9057" s="14" t="str">
        <f t="shared" si="424"/>
        <v>Saturday</v>
      </c>
      <c r="G9057" s="15">
        <f>$D9057*VLOOKUP($A9057,Price_Table,MATCH($C9057,$A$6:$K$6,0),1)</f>
        <v>1064</v>
      </c>
      <c r="H9057" s="15">
        <f>D9057*VLOOKUP(A9057,Cost_Table,MATCH(C9057,M$6:W$6,0),1)</f>
        <v>532</v>
      </c>
      <c r="I9057" s="15">
        <f t="shared" si="425"/>
        <v>532</v>
      </c>
      <c r="J9057" s="43"/>
      <c r="K9057" s="1"/>
    </row>
    <row r="9058" spans="1:11">
      <c r="A9058" s="29">
        <v>41161</v>
      </c>
      <c r="B9058" s="30">
        <v>3</v>
      </c>
      <c r="C9058" s="30" t="s">
        <v>9</v>
      </c>
      <c r="D9058" s="30">
        <v>48</v>
      </c>
      <c r="E9058" s="50" t="str">
        <f t="shared" si="423"/>
        <v>September</v>
      </c>
      <c r="F9058" s="14" t="str">
        <f t="shared" si="424"/>
        <v>Sunday</v>
      </c>
      <c r="G9058" s="15">
        <f>$D9058*VLOOKUP($A9058,Price_Table,MATCH($C9058,$A$6:$K$6,0),1)</f>
        <v>1344</v>
      </c>
      <c r="H9058" s="15">
        <f>D9058*VLOOKUP(A9058,Cost_Table,MATCH(C9058,M$6:W$6,0),1)</f>
        <v>672</v>
      </c>
      <c r="I9058" s="15">
        <f t="shared" si="425"/>
        <v>672</v>
      </c>
      <c r="J9058" s="43"/>
      <c r="K9058" s="1"/>
    </row>
    <row r="9059" spans="1:11">
      <c r="A9059" s="29">
        <v>41162</v>
      </c>
      <c r="B9059" s="30">
        <v>3</v>
      </c>
      <c r="C9059" s="30" t="s">
        <v>9</v>
      </c>
      <c r="D9059" s="30">
        <v>45</v>
      </c>
      <c r="E9059" s="50" t="str">
        <f t="shared" si="423"/>
        <v>September</v>
      </c>
      <c r="F9059" s="14" t="str">
        <f t="shared" si="424"/>
        <v>Monday</v>
      </c>
      <c r="G9059" s="15">
        <f>$D9059*VLOOKUP($A9059,Price_Table,MATCH($C9059,$A$6:$K$6,0),1)</f>
        <v>1260</v>
      </c>
      <c r="H9059" s="15">
        <f>D9059*VLOOKUP(A9059,Cost_Table,MATCH(C9059,M$6:W$6,0),1)</f>
        <v>630</v>
      </c>
      <c r="I9059" s="15">
        <f t="shared" si="425"/>
        <v>630</v>
      </c>
      <c r="J9059" s="43"/>
      <c r="K9059" s="1"/>
    </row>
    <row r="9060" spans="1:11">
      <c r="A9060" s="29">
        <v>41163</v>
      </c>
      <c r="B9060" s="30">
        <v>3</v>
      </c>
      <c r="C9060" s="30" t="s">
        <v>9</v>
      </c>
      <c r="D9060" s="30">
        <v>42</v>
      </c>
      <c r="E9060" s="50" t="str">
        <f t="shared" si="423"/>
        <v>September</v>
      </c>
      <c r="F9060" s="14" t="str">
        <f t="shared" si="424"/>
        <v>Tuesday</v>
      </c>
      <c r="G9060" s="15">
        <f>$D9060*VLOOKUP($A9060,Price_Table,MATCH($C9060,$A$6:$K$6,0),1)</f>
        <v>1176</v>
      </c>
      <c r="H9060" s="15">
        <f>D9060*VLOOKUP(A9060,Cost_Table,MATCH(C9060,M$6:W$6,0),1)</f>
        <v>588</v>
      </c>
      <c r="I9060" s="15">
        <f t="shared" si="425"/>
        <v>588</v>
      </c>
      <c r="J9060" s="43"/>
      <c r="K9060" s="1"/>
    </row>
    <row r="9061" spans="1:11">
      <c r="A9061" s="29">
        <v>41164</v>
      </c>
      <c r="B9061" s="30">
        <v>3</v>
      </c>
      <c r="C9061" s="30" t="s">
        <v>9</v>
      </c>
      <c r="D9061" s="30">
        <v>33</v>
      </c>
      <c r="E9061" s="50" t="str">
        <f t="shared" si="423"/>
        <v>September</v>
      </c>
      <c r="F9061" s="14" t="str">
        <f t="shared" si="424"/>
        <v>Wednesday</v>
      </c>
      <c r="G9061" s="15">
        <f>$D9061*VLOOKUP($A9061,Price_Table,MATCH($C9061,$A$6:$K$6,0),1)</f>
        <v>924</v>
      </c>
      <c r="H9061" s="15">
        <f>D9061*VLOOKUP(A9061,Cost_Table,MATCH(C9061,M$6:W$6,0),1)</f>
        <v>462</v>
      </c>
      <c r="I9061" s="15">
        <f t="shared" si="425"/>
        <v>462</v>
      </c>
      <c r="J9061" s="43"/>
      <c r="K9061" s="1"/>
    </row>
    <row r="9062" spans="1:11">
      <c r="A9062" s="29">
        <v>41165</v>
      </c>
      <c r="B9062" s="30">
        <v>3</v>
      </c>
      <c r="C9062" s="30" t="s">
        <v>9</v>
      </c>
      <c r="D9062" s="30">
        <v>34</v>
      </c>
      <c r="E9062" s="50" t="str">
        <f t="shared" si="423"/>
        <v>September</v>
      </c>
      <c r="F9062" s="14" t="str">
        <f t="shared" si="424"/>
        <v>Thursday</v>
      </c>
      <c r="G9062" s="15">
        <f>$D9062*VLOOKUP($A9062,Price_Table,MATCH($C9062,$A$6:$K$6,0),1)</f>
        <v>952</v>
      </c>
      <c r="H9062" s="15">
        <f>D9062*VLOOKUP(A9062,Cost_Table,MATCH(C9062,M$6:W$6,0),1)</f>
        <v>476</v>
      </c>
      <c r="I9062" s="15">
        <f t="shared" si="425"/>
        <v>476</v>
      </c>
      <c r="J9062" s="43"/>
      <c r="K9062" s="1"/>
    </row>
    <row r="9063" spans="1:11">
      <c r="A9063" s="29">
        <v>41166</v>
      </c>
      <c r="B9063" s="30">
        <v>3</v>
      </c>
      <c r="C9063" s="30" t="s">
        <v>9</v>
      </c>
      <c r="D9063" s="30">
        <v>20</v>
      </c>
      <c r="E9063" s="50" t="str">
        <f t="shared" si="423"/>
        <v>September</v>
      </c>
      <c r="F9063" s="14" t="str">
        <f t="shared" si="424"/>
        <v>Friday</v>
      </c>
      <c r="G9063" s="15">
        <f>$D9063*VLOOKUP($A9063,Price_Table,MATCH($C9063,$A$6:$K$6,0),1)</f>
        <v>560</v>
      </c>
      <c r="H9063" s="15">
        <f>D9063*VLOOKUP(A9063,Cost_Table,MATCH(C9063,M$6:W$6,0),1)</f>
        <v>280</v>
      </c>
      <c r="I9063" s="15">
        <f t="shared" si="425"/>
        <v>280</v>
      </c>
      <c r="J9063" s="43"/>
      <c r="K9063" s="1"/>
    </row>
    <row r="9064" spans="1:11">
      <c r="A9064" s="29">
        <v>41167</v>
      </c>
      <c r="B9064" s="30">
        <v>3</v>
      </c>
      <c r="C9064" s="30" t="s">
        <v>9</v>
      </c>
      <c r="D9064" s="30">
        <v>41</v>
      </c>
      <c r="E9064" s="50" t="str">
        <f t="shared" si="423"/>
        <v>September</v>
      </c>
      <c r="F9064" s="14" t="str">
        <f t="shared" si="424"/>
        <v>Saturday</v>
      </c>
      <c r="G9064" s="15">
        <f>$D9064*VLOOKUP($A9064,Price_Table,MATCH($C9064,$A$6:$K$6,0),1)</f>
        <v>1148</v>
      </c>
      <c r="H9064" s="15">
        <f>D9064*VLOOKUP(A9064,Cost_Table,MATCH(C9064,M$6:W$6,0),1)</f>
        <v>574</v>
      </c>
      <c r="I9064" s="15">
        <f t="shared" si="425"/>
        <v>574</v>
      </c>
      <c r="J9064" s="43"/>
      <c r="K9064" s="1"/>
    </row>
    <row r="9065" spans="1:11">
      <c r="A9065" s="29">
        <v>41168</v>
      </c>
      <c r="B9065" s="30">
        <v>3</v>
      </c>
      <c r="C9065" s="30" t="s">
        <v>9</v>
      </c>
      <c r="D9065" s="30">
        <v>28</v>
      </c>
      <c r="E9065" s="50" t="str">
        <f t="shared" si="423"/>
        <v>September</v>
      </c>
      <c r="F9065" s="14" t="str">
        <f t="shared" si="424"/>
        <v>Sunday</v>
      </c>
      <c r="G9065" s="15">
        <f>$D9065*VLOOKUP($A9065,Price_Table,MATCH($C9065,$A$6:$K$6,0),1)</f>
        <v>784</v>
      </c>
      <c r="H9065" s="15">
        <f>D9065*VLOOKUP(A9065,Cost_Table,MATCH(C9065,M$6:W$6,0),1)</f>
        <v>392</v>
      </c>
      <c r="I9065" s="15">
        <f t="shared" si="425"/>
        <v>392</v>
      </c>
      <c r="J9065" s="43"/>
      <c r="K9065" s="1"/>
    </row>
    <row r="9066" spans="1:11">
      <c r="A9066" s="29">
        <v>41169</v>
      </c>
      <c r="B9066" s="30">
        <v>3</v>
      </c>
      <c r="C9066" s="30" t="s">
        <v>9</v>
      </c>
      <c r="D9066" s="30">
        <v>46</v>
      </c>
      <c r="E9066" s="50" t="str">
        <f t="shared" si="423"/>
        <v>September</v>
      </c>
      <c r="F9066" s="14" t="str">
        <f t="shared" si="424"/>
        <v>Monday</v>
      </c>
      <c r="G9066" s="15">
        <f>$D9066*VLOOKUP($A9066,Price_Table,MATCH($C9066,$A$6:$K$6,0),1)</f>
        <v>1288</v>
      </c>
      <c r="H9066" s="15">
        <f>D9066*VLOOKUP(A9066,Cost_Table,MATCH(C9066,M$6:W$6,0),1)</f>
        <v>644</v>
      </c>
      <c r="I9066" s="15">
        <f t="shared" si="425"/>
        <v>644</v>
      </c>
      <c r="J9066" s="43"/>
      <c r="K9066" s="1"/>
    </row>
    <row r="9067" spans="1:11">
      <c r="A9067" s="29">
        <v>41170</v>
      </c>
      <c r="B9067" s="30">
        <v>3</v>
      </c>
      <c r="C9067" s="30" t="s">
        <v>9</v>
      </c>
      <c r="D9067" s="30">
        <v>42</v>
      </c>
      <c r="E9067" s="50" t="str">
        <f t="shared" si="423"/>
        <v>September</v>
      </c>
      <c r="F9067" s="14" t="str">
        <f t="shared" si="424"/>
        <v>Tuesday</v>
      </c>
      <c r="G9067" s="15">
        <f>$D9067*VLOOKUP($A9067,Price_Table,MATCH($C9067,$A$6:$K$6,0),1)</f>
        <v>1176</v>
      </c>
      <c r="H9067" s="15">
        <f>D9067*VLOOKUP(A9067,Cost_Table,MATCH(C9067,M$6:W$6,0),1)</f>
        <v>588</v>
      </c>
      <c r="I9067" s="15">
        <f t="shared" si="425"/>
        <v>588</v>
      </c>
      <c r="J9067" s="43"/>
      <c r="K9067" s="1"/>
    </row>
    <row r="9068" spans="1:11">
      <c r="A9068" s="29">
        <v>41171</v>
      </c>
      <c r="B9068" s="30">
        <v>3</v>
      </c>
      <c r="C9068" s="30" t="s">
        <v>9</v>
      </c>
      <c r="D9068" s="30">
        <v>45</v>
      </c>
      <c r="E9068" s="50" t="str">
        <f t="shared" si="423"/>
        <v>September</v>
      </c>
      <c r="F9068" s="14" t="str">
        <f t="shared" si="424"/>
        <v>Wednesday</v>
      </c>
      <c r="G9068" s="15">
        <f>$D9068*VLOOKUP($A9068,Price_Table,MATCH($C9068,$A$6:$K$6,0),1)</f>
        <v>1260</v>
      </c>
      <c r="H9068" s="15">
        <f>D9068*VLOOKUP(A9068,Cost_Table,MATCH(C9068,M$6:W$6,0),1)</f>
        <v>630</v>
      </c>
      <c r="I9068" s="15">
        <f t="shared" si="425"/>
        <v>630</v>
      </c>
      <c r="J9068" s="43"/>
      <c r="K9068" s="1"/>
    </row>
    <row r="9069" spans="1:11">
      <c r="A9069" s="29">
        <v>41172</v>
      </c>
      <c r="B9069" s="30">
        <v>3</v>
      </c>
      <c r="C9069" s="30" t="s">
        <v>9</v>
      </c>
      <c r="D9069" s="30">
        <v>61</v>
      </c>
      <c r="E9069" s="50" t="str">
        <f t="shared" si="423"/>
        <v>September</v>
      </c>
      <c r="F9069" s="14" t="str">
        <f t="shared" si="424"/>
        <v>Thursday</v>
      </c>
      <c r="G9069" s="15">
        <f>$D9069*VLOOKUP($A9069,Price_Table,MATCH($C9069,$A$6:$K$6,0),1)</f>
        <v>1708</v>
      </c>
      <c r="H9069" s="15">
        <f>D9069*VLOOKUP(A9069,Cost_Table,MATCH(C9069,M$6:W$6,0),1)</f>
        <v>854</v>
      </c>
      <c r="I9069" s="15">
        <f t="shared" si="425"/>
        <v>854</v>
      </c>
      <c r="J9069" s="43"/>
      <c r="K9069" s="1"/>
    </row>
    <row r="9070" spans="1:11">
      <c r="A9070" s="29">
        <v>41173</v>
      </c>
      <c r="B9070" s="30">
        <v>3</v>
      </c>
      <c r="C9070" s="30" t="s">
        <v>9</v>
      </c>
      <c r="D9070" s="30">
        <v>45</v>
      </c>
      <c r="E9070" s="50" t="str">
        <f t="shared" si="423"/>
        <v>September</v>
      </c>
      <c r="F9070" s="14" t="str">
        <f t="shared" si="424"/>
        <v>Friday</v>
      </c>
      <c r="G9070" s="15">
        <f>$D9070*VLOOKUP($A9070,Price_Table,MATCH($C9070,$A$6:$K$6,0),1)</f>
        <v>1260</v>
      </c>
      <c r="H9070" s="15">
        <f>D9070*VLOOKUP(A9070,Cost_Table,MATCH(C9070,M$6:W$6,0),1)</f>
        <v>630</v>
      </c>
      <c r="I9070" s="15">
        <f t="shared" si="425"/>
        <v>630</v>
      </c>
      <c r="J9070" s="43"/>
      <c r="K9070" s="1"/>
    </row>
    <row r="9071" spans="1:11">
      <c r="A9071" s="29">
        <v>41174</v>
      </c>
      <c r="B9071" s="30">
        <v>3</v>
      </c>
      <c r="C9071" s="30" t="s">
        <v>9</v>
      </c>
      <c r="D9071" s="30">
        <v>42</v>
      </c>
      <c r="E9071" s="50" t="str">
        <f t="shared" si="423"/>
        <v>September</v>
      </c>
      <c r="F9071" s="14" t="str">
        <f t="shared" si="424"/>
        <v>Saturday</v>
      </c>
      <c r="G9071" s="15">
        <f>$D9071*VLOOKUP($A9071,Price_Table,MATCH($C9071,$A$6:$K$6,0),1)</f>
        <v>1176</v>
      </c>
      <c r="H9071" s="15">
        <f>D9071*VLOOKUP(A9071,Cost_Table,MATCH(C9071,M$6:W$6,0),1)</f>
        <v>588</v>
      </c>
      <c r="I9071" s="15">
        <f t="shared" si="425"/>
        <v>588</v>
      </c>
      <c r="J9071" s="43"/>
      <c r="K9071" s="1"/>
    </row>
    <row r="9072" spans="1:11">
      <c r="A9072" s="29">
        <v>41175</v>
      </c>
      <c r="B9072" s="30">
        <v>3</v>
      </c>
      <c r="C9072" s="30" t="s">
        <v>9</v>
      </c>
      <c r="D9072" s="30">
        <v>59</v>
      </c>
      <c r="E9072" s="50" t="str">
        <f t="shared" si="423"/>
        <v>September</v>
      </c>
      <c r="F9072" s="14" t="str">
        <f t="shared" si="424"/>
        <v>Sunday</v>
      </c>
      <c r="G9072" s="15">
        <f>$D9072*VLOOKUP($A9072,Price_Table,MATCH($C9072,$A$6:$K$6,0),1)</f>
        <v>1652</v>
      </c>
      <c r="H9072" s="15">
        <f>D9072*VLOOKUP(A9072,Cost_Table,MATCH(C9072,M$6:W$6,0),1)</f>
        <v>826</v>
      </c>
      <c r="I9072" s="15">
        <f t="shared" si="425"/>
        <v>826</v>
      </c>
      <c r="J9072" s="43"/>
      <c r="K9072" s="1"/>
    </row>
    <row r="9073" spans="1:11">
      <c r="A9073" s="29">
        <v>41176</v>
      </c>
      <c r="B9073" s="30">
        <v>3</v>
      </c>
      <c r="C9073" s="30" t="s">
        <v>9</v>
      </c>
      <c r="D9073" s="30">
        <v>39</v>
      </c>
      <c r="E9073" s="50" t="str">
        <f t="shared" si="423"/>
        <v>September</v>
      </c>
      <c r="F9073" s="14" t="str">
        <f t="shared" si="424"/>
        <v>Monday</v>
      </c>
      <c r="G9073" s="15">
        <f>$D9073*VLOOKUP($A9073,Price_Table,MATCH($C9073,$A$6:$K$6,0),1)</f>
        <v>1092</v>
      </c>
      <c r="H9073" s="15">
        <f>D9073*VLOOKUP(A9073,Cost_Table,MATCH(C9073,M$6:W$6,0),1)</f>
        <v>546</v>
      </c>
      <c r="I9073" s="15">
        <f t="shared" si="425"/>
        <v>546</v>
      </c>
      <c r="J9073" s="43"/>
      <c r="K9073" s="1"/>
    </row>
    <row r="9074" spans="1:11">
      <c r="A9074" s="29">
        <v>41177</v>
      </c>
      <c r="B9074" s="30">
        <v>3</v>
      </c>
      <c r="C9074" s="30" t="s">
        <v>9</v>
      </c>
      <c r="D9074" s="30">
        <v>31</v>
      </c>
      <c r="E9074" s="50" t="str">
        <f t="shared" si="423"/>
        <v>September</v>
      </c>
      <c r="F9074" s="14" t="str">
        <f t="shared" si="424"/>
        <v>Tuesday</v>
      </c>
      <c r="G9074" s="15">
        <f>$D9074*VLOOKUP($A9074,Price_Table,MATCH($C9074,$A$6:$K$6,0),1)</f>
        <v>868</v>
      </c>
      <c r="H9074" s="15">
        <f>D9074*VLOOKUP(A9074,Cost_Table,MATCH(C9074,M$6:W$6,0),1)</f>
        <v>434</v>
      </c>
      <c r="I9074" s="15">
        <f t="shared" si="425"/>
        <v>434</v>
      </c>
      <c r="J9074" s="43"/>
      <c r="K9074" s="1"/>
    </row>
    <row r="9075" spans="1:11">
      <c r="A9075" s="29">
        <v>41178</v>
      </c>
      <c r="B9075" s="30">
        <v>3</v>
      </c>
      <c r="C9075" s="30" t="s">
        <v>9</v>
      </c>
      <c r="D9075" s="30">
        <v>52</v>
      </c>
      <c r="E9075" s="50" t="str">
        <f t="shared" si="423"/>
        <v>September</v>
      </c>
      <c r="F9075" s="14" t="str">
        <f t="shared" si="424"/>
        <v>Wednesday</v>
      </c>
      <c r="G9075" s="15">
        <f>$D9075*VLOOKUP($A9075,Price_Table,MATCH($C9075,$A$6:$K$6,0),1)</f>
        <v>1456</v>
      </c>
      <c r="H9075" s="15">
        <f>D9075*VLOOKUP(A9075,Cost_Table,MATCH(C9075,M$6:W$6,0),1)</f>
        <v>728</v>
      </c>
      <c r="I9075" s="15">
        <f t="shared" si="425"/>
        <v>728</v>
      </c>
      <c r="J9075" s="43"/>
      <c r="K9075" s="1"/>
    </row>
    <row r="9076" spans="1:11">
      <c r="A9076" s="29">
        <v>41179</v>
      </c>
      <c r="B9076" s="30">
        <v>3</v>
      </c>
      <c r="C9076" s="30" t="s">
        <v>9</v>
      </c>
      <c r="D9076" s="30">
        <v>36</v>
      </c>
      <c r="E9076" s="50" t="str">
        <f t="shared" si="423"/>
        <v>September</v>
      </c>
      <c r="F9076" s="14" t="str">
        <f t="shared" si="424"/>
        <v>Thursday</v>
      </c>
      <c r="G9076" s="15">
        <f>$D9076*VLOOKUP($A9076,Price_Table,MATCH($C9076,$A$6:$K$6,0),1)</f>
        <v>1008</v>
      </c>
      <c r="H9076" s="15">
        <f>D9076*VLOOKUP(A9076,Cost_Table,MATCH(C9076,M$6:W$6,0),1)</f>
        <v>504</v>
      </c>
      <c r="I9076" s="15">
        <f t="shared" si="425"/>
        <v>504</v>
      </c>
      <c r="J9076" s="43"/>
      <c r="K9076" s="1"/>
    </row>
    <row r="9077" spans="1:11">
      <c r="A9077" s="29">
        <v>41180</v>
      </c>
      <c r="B9077" s="30">
        <v>3</v>
      </c>
      <c r="C9077" s="30" t="s">
        <v>9</v>
      </c>
      <c r="D9077" s="30">
        <v>35</v>
      </c>
      <c r="E9077" s="50" t="str">
        <f t="shared" si="423"/>
        <v>September</v>
      </c>
      <c r="F9077" s="14" t="str">
        <f t="shared" si="424"/>
        <v>Friday</v>
      </c>
      <c r="G9077" s="15">
        <f>$D9077*VLOOKUP($A9077,Price_Table,MATCH($C9077,$A$6:$K$6,0),1)</f>
        <v>980</v>
      </c>
      <c r="H9077" s="15">
        <f>D9077*VLOOKUP(A9077,Cost_Table,MATCH(C9077,M$6:W$6,0),1)</f>
        <v>490</v>
      </c>
      <c r="I9077" s="15">
        <f t="shared" si="425"/>
        <v>490</v>
      </c>
      <c r="J9077" s="43"/>
      <c r="K9077" s="1"/>
    </row>
    <row r="9078" spans="1:11">
      <c r="A9078" s="29">
        <v>41181</v>
      </c>
      <c r="B9078" s="30">
        <v>3</v>
      </c>
      <c r="C9078" s="30" t="s">
        <v>9</v>
      </c>
      <c r="D9078" s="30">
        <v>43</v>
      </c>
      <c r="E9078" s="50" t="str">
        <f t="shared" si="423"/>
        <v>September</v>
      </c>
      <c r="F9078" s="14" t="str">
        <f t="shared" si="424"/>
        <v>Saturday</v>
      </c>
      <c r="G9078" s="15">
        <f>$D9078*VLOOKUP($A9078,Price_Table,MATCH($C9078,$A$6:$K$6,0),1)</f>
        <v>1204</v>
      </c>
      <c r="H9078" s="15">
        <f>D9078*VLOOKUP(A9078,Cost_Table,MATCH(C9078,M$6:W$6,0),1)</f>
        <v>602</v>
      </c>
      <c r="I9078" s="15">
        <f t="shared" si="425"/>
        <v>602</v>
      </c>
      <c r="J9078" s="43"/>
      <c r="K9078" s="1"/>
    </row>
    <row r="9079" spans="1:11">
      <c r="A9079" s="29">
        <v>41182</v>
      </c>
      <c r="B9079" s="30">
        <v>3</v>
      </c>
      <c r="C9079" s="30" t="s">
        <v>9</v>
      </c>
      <c r="D9079" s="30">
        <v>38</v>
      </c>
      <c r="E9079" s="50" t="str">
        <f t="shared" si="423"/>
        <v>September</v>
      </c>
      <c r="F9079" s="14" t="str">
        <f t="shared" si="424"/>
        <v>Sunday</v>
      </c>
      <c r="G9079" s="15">
        <f>$D9079*VLOOKUP($A9079,Price_Table,MATCH($C9079,$A$6:$K$6,0),1)</f>
        <v>1064</v>
      </c>
      <c r="H9079" s="15">
        <f>D9079*VLOOKUP(A9079,Cost_Table,MATCH(C9079,M$6:W$6,0),1)</f>
        <v>532</v>
      </c>
      <c r="I9079" s="15">
        <f t="shared" si="425"/>
        <v>532</v>
      </c>
      <c r="J9079" s="43"/>
      <c r="K9079" s="1"/>
    </row>
    <row r="9080" spans="1:11">
      <c r="A9080" s="29">
        <v>41183</v>
      </c>
      <c r="B9080" s="30">
        <v>3</v>
      </c>
      <c r="C9080" s="30" t="s">
        <v>9</v>
      </c>
      <c r="D9080" s="30">
        <v>39</v>
      </c>
      <c r="E9080" s="50" t="str">
        <f t="shared" si="423"/>
        <v>October</v>
      </c>
      <c r="F9080" s="14" t="str">
        <f t="shared" si="424"/>
        <v>Monday</v>
      </c>
      <c r="G9080" s="15">
        <f>$D9080*VLOOKUP($A9080,Price_Table,MATCH($C9080,$A$6:$K$6,0),1)</f>
        <v>1092</v>
      </c>
      <c r="H9080" s="15">
        <f>D9080*VLOOKUP(A9080,Cost_Table,MATCH(C9080,M$6:W$6,0),1)</f>
        <v>546</v>
      </c>
      <c r="I9080" s="15">
        <f t="shared" si="425"/>
        <v>546</v>
      </c>
      <c r="J9080" s="43"/>
      <c r="K9080" s="1"/>
    </row>
    <row r="9081" spans="1:11">
      <c r="A9081" s="29">
        <v>41184</v>
      </c>
      <c r="B9081" s="30">
        <v>3</v>
      </c>
      <c r="C9081" s="30" t="s">
        <v>9</v>
      </c>
      <c r="D9081" s="30">
        <v>43</v>
      </c>
      <c r="E9081" s="50" t="str">
        <f t="shared" si="423"/>
        <v>October</v>
      </c>
      <c r="F9081" s="14" t="str">
        <f t="shared" si="424"/>
        <v>Tuesday</v>
      </c>
      <c r="G9081" s="15">
        <f>$D9081*VLOOKUP($A9081,Price_Table,MATCH($C9081,$A$6:$K$6,0),1)</f>
        <v>1204</v>
      </c>
      <c r="H9081" s="15">
        <f>D9081*VLOOKUP(A9081,Cost_Table,MATCH(C9081,M$6:W$6,0),1)</f>
        <v>602</v>
      </c>
      <c r="I9081" s="15">
        <f t="shared" si="425"/>
        <v>602</v>
      </c>
      <c r="J9081" s="43"/>
      <c r="K9081" s="1"/>
    </row>
    <row r="9082" spans="1:11">
      <c r="A9082" s="29">
        <v>41185</v>
      </c>
      <c r="B9082" s="30">
        <v>3</v>
      </c>
      <c r="C9082" s="30" t="s">
        <v>9</v>
      </c>
      <c r="D9082" s="30">
        <v>48</v>
      </c>
      <c r="E9082" s="50" t="str">
        <f t="shared" si="423"/>
        <v>October</v>
      </c>
      <c r="F9082" s="14" t="str">
        <f t="shared" si="424"/>
        <v>Wednesday</v>
      </c>
      <c r="G9082" s="15">
        <f>$D9082*VLOOKUP($A9082,Price_Table,MATCH($C9082,$A$6:$K$6,0),1)</f>
        <v>1344</v>
      </c>
      <c r="H9082" s="15">
        <f>D9082*VLOOKUP(A9082,Cost_Table,MATCH(C9082,M$6:W$6,0),1)</f>
        <v>672</v>
      </c>
      <c r="I9082" s="15">
        <f t="shared" si="425"/>
        <v>672</v>
      </c>
      <c r="J9082" s="43"/>
      <c r="K9082" s="1"/>
    </row>
    <row r="9083" spans="1:11">
      <c r="A9083" s="29">
        <v>41186</v>
      </c>
      <c r="B9083" s="30">
        <v>3</v>
      </c>
      <c r="C9083" s="30" t="s">
        <v>9</v>
      </c>
      <c r="D9083" s="30">
        <v>47</v>
      </c>
      <c r="E9083" s="50" t="str">
        <f t="shared" si="423"/>
        <v>October</v>
      </c>
      <c r="F9083" s="14" t="str">
        <f t="shared" si="424"/>
        <v>Thursday</v>
      </c>
      <c r="G9083" s="15">
        <f>$D9083*VLOOKUP($A9083,Price_Table,MATCH($C9083,$A$6:$K$6,0),1)</f>
        <v>1316</v>
      </c>
      <c r="H9083" s="15">
        <f>D9083*VLOOKUP(A9083,Cost_Table,MATCH(C9083,M$6:W$6,0),1)</f>
        <v>658</v>
      </c>
      <c r="I9083" s="15">
        <f t="shared" si="425"/>
        <v>658</v>
      </c>
      <c r="J9083" s="43"/>
      <c r="K9083" s="1"/>
    </row>
    <row r="9084" spans="1:11">
      <c r="A9084" s="29">
        <v>41187</v>
      </c>
      <c r="B9084" s="30">
        <v>3</v>
      </c>
      <c r="C9084" s="30" t="s">
        <v>9</v>
      </c>
      <c r="D9084" s="30">
        <v>32</v>
      </c>
      <c r="E9084" s="50" t="str">
        <f t="shared" si="423"/>
        <v>October</v>
      </c>
      <c r="F9084" s="14" t="str">
        <f t="shared" si="424"/>
        <v>Friday</v>
      </c>
      <c r="G9084" s="15">
        <f>$D9084*VLOOKUP($A9084,Price_Table,MATCH($C9084,$A$6:$K$6,0),1)</f>
        <v>896</v>
      </c>
      <c r="H9084" s="15">
        <f>D9084*VLOOKUP(A9084,Cost_Table,MATCH(C9084,M$6:W$6,0),1)</f>
        <v>448</v>
      </c>
      <c r="I9084" s="15">
        <f t="shared" si="425"/>
        <v>448</v>
      </c>
      <c r="J9084" s="43"/>
      <c r="K9084" s="1"/>
    </row>
    <row r="9085" spans="1:11">
      <c r="A9085" s="29">
        <v>41188</v>
      </c>
      <c r="B9085" s="30">
        <v>3</v>
      </c>
      <c r="C9085" s="30" t="s">
        <v>9</v>
      </c>
      <c r="D9085" s="30">
        <v>37</v>
      </c>
      <c r="E9085" s="50" t="str">
        <f t="shared" si="423"/>
        <v>October</v>
      </c>
      <c r="F9085" s="14" t="str">
        <f t="shared" si="424"/>
        <v>Saturday</v>
      </c>
      <c r="G9085" s="15">
        <f>$D9085*VLOOKUP($A9085,Price_Table,MATCH($C9085,$A$6:$K$6,0),1)</f>
        <v>1036</v>
      </c>
      <c r="H9085" s="15">
        <f>D9085*VLOOKUP(A9085,Cost_Table,MATCH(C9085,M$6:W$6,0),1)</f>
        <v>518</v>
      </c>
      <c r="I9085" s="15">
        <f t="shared" si="425"/>
        <v>518</v>
      </c>
      <c r="J9085" s="43"/>
      <c r="K9085" s="1"/>
    </row>
    <row r="9086" spans="1:11">
      <c r="A9086" s="29">
        <v>41189</v>
      </c>
      <c r="B9086" s="30">
        <v>3</v>
      </c>
      <c r="C9086" s="30" t="s">
        <v>9</v>
      </c>
      <c r="D9086" s="30">
        <v>27</v>
      </c>
      <c r="E9086" s="50" t="str">
        <f t="shared" si="423"/>
        <v>October</v>
      </c>
      <c r="F9086" s="14" t="str">
        <f t="shared" si="424"/>
        <v>Sunday</v>
      </c>
      <c r="G9086" s="15">
        <f>$D9086*VLOOKUP($A9086,Price_Table,MATCH($C9086,$A$6:$K$6,0),1)</f>
        <v>756</v>
      </c>
      <c r="H9086" s="15">
        <f>D9086*VLOOKUP(A9086,Cost_Table,MATCH(C9086,M$6:W$6,0),1)</f>
        <v>378</v>
      </c>
      <c r="I9086" s="15">
        <f t="shared" si="425"/>
        <v>378</v>
      </c>
      <c r="J9086" s="43"/>
      <c r="K9086" s="1"/>
    </row>
    <row r="9087" spans="1:11">
      <c r="A9087" s="29">
        <v>41190</v>
      </c>
      <c r="B9087" s="30">
        <v>3</v>
      </c>
      <c r="C9087" s="30" t="s">
        <v>9</v>
      </c>
      <c r="D9087" s="30">
        <v>46</v>
      </c>
      <c r="E9087" s="50" t="str">
        <f t="shared" si="423"/>
        <v>October</v>
      </c>
      <c r="F9087" s="14" t="str">
        <f t="shared" si="424"/>
        <v>Monday</v>
      </c>
      <c r="G9087" s="15">
        <f>$D9087*VLOOKUP($A9087,Price_Table,MATCH($C9087,$A$6:$K$6,0),1)</f>
        <v>1288</v>
      </c>
      <c r="H9087" s="15">
        <f>D9087*VLOOKUP(A9087,Cost_Table,MATCH(C9087,M$6:W$6,0),1)</f>
        <v>644</v>
      </c>
      <c r="I9087" s="15">
        <f t="shared" si="425"/>
        <v>644</v>
      </c>
      <c r="J9087" s="43"/>
      <c r="K9087" s="1"/>
    </row>
    <row r="9088" spans="1:11">
      <c r="A9088" s="29">
        <v>41191</v>
      </c>
      <c r="B9088" s="30">
        <v>3</v>
      </c>
      <c r="C9088" s="30" t="s">
        <v>9</v>
      </c>
      <c r="D9088" s="30">
        <v>56</v>
      </c>
      <c r="E9088" s="50" t="str">
        <f t="shared" si="423"/>
        <v>October</v>
      </c>
      <c r="F9088" s="14" t="str">
        <f t="shared" si="424"/>
        <v>Tuesday</v>
      </c>
      <c r="G9088" s="15">
        <f>$D9088*VLOOKUP($A9088,Price_Table,MATCH($C9088,$A$6:$K$6,0),1)</f>
        <v>1568</v>
      </c>
      <c r="H9088" s="15">
        <f>D9088*VLOOKUP(A9088,Cost_Table,MATCH(C9088,M$6:W$6,0),1)</f>
        <v>784</v>
      </c>
      <c r="I9088" s="15">
        <f t="shared" si="425"/>
        <v>784</v>
      </c>
      <c r="J9088" s="43"/>
      <c r="K9088" s="1"/>
    </row>
    <row r="9089" spans="1:11">
      <c r="A9089" s="29">
        <v>41192</v>
      </c>
      <c r="B9089" s="30">
        <v>3</v>
      </c>
      <c r="C9089" s="30" t="s">
        <v>9</v>
      </c>
      <c r="D9089" s="30">
        <v>44</v>
      </c>
      <c r="E9089" s="50" t="str">
        <f t="shared" si="423"/>
        <v>October</v>
      </c>
      <c r="F9089" s="14" t="str">
        <f t="shared" si="424"/>
        <v>Wednesday</v>
      </c>
      <c r="G9089" s="15">
        <f>$D9089*VLOOKUP($A9089,Price_Table,MATCH($C9089,$A$6:$K$6,0),1)</f>
        <v>1232</v>
      </c>
      <c r="H9089" s="15">
        <f>D9089*VLOOKUP(A9089,Cost_Table,MATCH(C9089,M$6:W$6,0),1)</f>
        <v>616</v>
      </c>
      <c r="I9089" s="15">
        <f t="shared" si="425"/>
        <v>616</v>
      </c>
      <c r="J9089" s="43"/>
      <c r="K9089" s="1"/>
    </row>
    <row r="9090" spans="1:11">
      <c r="A9090" s="29">
        <v>41193</v>
      </c>
      <c r="B9090" s="30">
        <v>3</v>
      </c>
      <c r="C9090" s="30" t="s">
        <v>9</v>
      </c>
      <c r="D9090" s="30">
        <v>24</v>
      </c>
      <c r="E9090" s="50" t="str">
        <f t="shared" si="423"/>
        <v>October</v>
      </c>
      <c r="F9090" s="14" t="str">
        <f t="shared" si="424"/>
        <v>Thursday</v>
      </c>
      <c r="G9090" s="15">
        <f>$D9090*VLOOKUP($A9090,Price_Table,MATCH($C9090,$A$6:$K$6,0),1)</f>
        <v>672</v>
      </c>
      <c r="H9090" s="15">
        <f>D9090*VLOOKUP(A9090,Cost_Table,MATCH(C9090,M$6:W$6,0),1)</f>
        <v>336</v>
      </c>
      <c r="I9090" s="15">
        <f t="shared" si="425"/>
        <v>336</v>
      </c>
      <c r="J9090" s="43"/>
      <c r="K9090" s="1"/>
    </row>
    <row r="9091" spans="1:11">
      <c r="A9091" s="29">
        <v>41194</v>
      </c>
      <c r="B9091" s="30">
        <v>3</v>
      </c>
      <c r="C9091" s="30" t="s">
        <v>9</v>
      </c>
      <c r="D9091" s="30">
        <v>37</v>
      </c>
      <c r="E9091" s="50" t="str">
        <f t="shared" si="423"/>
        <v>October</v>
      </c>
      <c r="F9091" s="14" t="str">
        <f t="shared" si="424"/>
        <v>Friday</v>
      </c>
      <c r="G9091" s="15">
        <f>$D9091*VLOOKUP($A9091,Price_Table,MATCH($C9091,$A$6:$K$6,0),1)</f>
        <v>1036</v>
      </c>
      <c r="H9091" s="15">
        <f>D9091*VLOOKUP(A9091,Cost_Table,MATCH(C9091,M$6:W$6,0),1)</f>
        <v>518</v>
      </c>
      <c r="I9091" s="15">
        <f t="shared" si="425"/>
        <v>518</v>
      </c>
      <c r="J9091" s="43"/>
      <c r="K9091" s="1"/>
    </row>
    <row r="9092" spans="1:11">
      <c r="A9092" s="29">
        <v>41195</v>
      </c>
      <c r="B9092" s="30">
        <v>3</v>
      </c>
      <c r="C9092" s="30" t="s">
        <v>9</v>
      </c>
      <c r="D9092" s="30">
        <v>44</v>
      </c>
      <c r="E9092" s="50" t="str">
        <f t="shared" si="423"/>
        <v>October</v>
      </c>
      <c r="F9092" s="14" t="str">
        <f t="shared" si="424"/>
        <v>Saturday</v>
      </c>
      <c r="G9092" s="15">
        <f>$D9092*VLOOKUP($A9092,Price_Table,MATCH($C9092,$A$6:$K$6,0),1)</f>
        <v>1232</v>
      </c>
      <c r="H9092" s="15">
        <f>D9092*VLOOKUP(A9092,Cost_Table,MATCH(C9092,M$6:W$6,0),1)</f>
        <v>616</v>
      </c>
      <c r="I9092" s="15">
        <f t="shared" si="425"/>
        <v>616</v>
      </c>
      <c r="J9092" s="43"/>
      <c r="K9092" s="1"/>
    </row>
    <row r="9093" spans="1:11">
      <c r="A9093" s="29">
        <v>41196</v>
      </c>
      <c r="B9093" s="30">
        <v>3</v>
      </c>
      <c r="C9093" s="30" t="s">
        <v>9</v>
      </c>
      <c r="D9093" s="30">
        <v>35</v>
      </c>
      <c r="E9093" s="50" t="str">
        <f t="shared" si="423"/>
        <v>October</v>
      </c>
      <c r="F9093" s="14" t="str">
        <f t="shared" si="424"/>
        <v>Sunday</v>
      </c>
      <c r="G9093" s="15">
        <f>$D9093*VLOOKUP($A9093,Price_Table,MATCH($C9093,$A$6:$K$6,0),1)</f>
        <v>980</v>
      </c>
      <c r="H9093" s="15">
        <f>D9093*VLOOKUP(A9093,Cost_Table,MATCH(C9093,M$6:W$6,0),1)</f>
        <v>490</v>
      </c>
      <c r="I9093" s="15">
        <f t="shared" si="425"/>
        <v>490</v>
      </c>
      <c r="J9093" s="43"/>
      <c r="K9093" s="1"/>
    </row>
    <row r="9094" spans="1:11">
      <c r="A9094" s="29">
        <v>41197</v>
      </c>
      <c r="B9094" s="30">
        <v>3</v>
      </c>
      <c r="C9094" s="30" t="s">
        <v>9</v>
      </c>
      <c r="D9094" s="30">
        <v>33</v>
      </c>
      <c r="E9094" s="50" t="str">
        <f t="shared" si="423"/>
        <v>October</v>
      </c>
      <c r="F9094" s="14" t="str">
        <f t="shared" si="424"/>
        <v>Monday</v>
      </c>
      <c r="G9094" s="15">
        <f>$D9094*VLOOKUP($A9094,Price_Table,MATCH($C9094,$A$6:$K$6,0),1)</f>
        <v>924</v>
      </c>
      <c r="H9094" s="15">
        <f>D9094*VLOOKUP(A9094,Cost_Table,MATCH(C9094,M$6:W$6,0),1)</f>
        <v>462</v>
      </c>
      <c r="I9094" s="15">
        <f t="shared" si="425"/>
        <v>462</v>
      </c>
      <c r="J9094" s="43"/>
      <c r="K9094" s="1"/>
    </row>
    <row r="9095" spans="1:11">
      <c r="A9095" s="29">
        <v>41198</v>
      </c>
      <c r="B9095" s="30">
        <v>3</v>
      </c>
      <c r="C9095" s="30" t="s">
        <v>9</v>
      </c>
      <c r="D9095" s="30">
        <v>49</v>
      </c>
      <c r="E9095" s="50" t="str">
        <f t="shared" si="423"/>
        <v>October</v>
      </c>
      <c r="F9095" s="14" t="str">
        <f t="shared" si="424"/>
        <v>Tuesday</v>
      </c>
      <c r="G9095" s="15">
        <f>$D9095*VLOOKUP($A9095,Price_Table,MATCH($C9095,$A$6:$K$6,0),1)</f>
        <v>1372</v>
      </c>
      <c r="H9095" s="15">
        <f>D9095*VLOOKUP(A9095,Cost_Table,MATCH(C9095,M$6:W$6,0),1)</f>
        <v>686</v>
      </c>
      <c r="I9095" s="15">
        <f t="shared" si="425"/>
        <v>686</v>
      </c>
      <c r="J9095" s="43"/>
      <c r="K9095" s="1"/>
    </row>
    <row r="9096" spans="1:11">
      <c r="A9096" s="29">
        <v>41199</v>
      </c>
      <c r="B9096" s="30">
        <v>3</v>
      </c>
      <c r="C9096" s="30" t="s">
        <v>9</v>
      </c>
      <c r="D9096" s="30">
        <v>41</v>
      </c>
      <c r="E9096" s="50" t="str">
        <f t="shared" si="423"/>
        <v>October</v>
      </c>
      <c r="F9096" s="14" t="str">
        <f t="shared" si="424"/>
        <v>Wednesday</v>
      </c>
      <c r="G9096" s="15">
        <f>$D9096*VLOOKUP($A9096,Price_Table,MATCH($C9096,$A$6:$K$6,0),1)</f>
        <v>1148</v>
      </c>
      <c r="H9096" s="15">
        <f>D9096*VLOOKUP(A9096,Cost_Table,MATCH(C9096,M$6:W$6,0),1)</f>
        <v>574</v>
      </c>
      <c r="I9096" s="15">
        <f t="shared" si="425"/>
        <v>574</v>
      </c>
      <c r="J9096" s="43"/>
      <c r="K9096" s="1"/>
    </row>
    <row r="9097" spans="1:11">
      <c r="A9097" s="29">
        <v>41200</v>
      </c>
      <c r="B9097" s="30">
        <v>3</v>
      </c>
      <c r="C9097" s="30" t="s">
        <v>9</v>
      </c>
      <c r="D9097" s="30">
        <v>43</v>
      </c>
      <c r="E9097" s="50" t="str">
        <f t="shared" si="423"/>
        <v>October</v>
      </c>
      <c r="F9097" s="14" t="str">
        <f t="shared" si="424"/>
        <v>Thursday</v>
      </c>
      <c r="G9097" s="15">
        <f>$D9097*VLOOKUP($A9097,Price_Table,MATCH($C9097,$A$6:$K$6,0),1)</f>
        <v>1204</v>
      </c>
      <c r="H9097" s="15">
        <f>D9097*VLOOKUP(A9097,Cost_Table,MATCH(C9097,M$6:W$6,0),1)</f>
        <v>602</v>
      </c>
      <c r="I9097" s="15">
        <f t="shared" si="425"/>
        <v>602</v>
      </c>
      <c r="J9097" s="43"/>
      <c r="K9097" s="1"/>
    </row>
    <row r="9098" spans="1:11">
      <c r="A9098" s="29">
        <v>41201</v>
      </c>
      <c r="B9098" s="30">
        <v>3</v>
      </c>
      <c r="C9098" s="30" t="s">
        <v>9</v>
      </c>
      <c r="D9098" s="30">
        <v>41</v>
      </c>
      <c r="E9098" s="50" t="str">
        <f t="shared" si="423"/>
        <v>October</v>
      </c>
      <c r="F9098" s="14" t="str">
        <f t="shared" si="424"/>
        <v>Friday</v>
      </c>
      <c r="G9098" s="15">
        <f>$D9098*VLOOKUP($A9098,Price_Table,MATCH($C9098,$A$6:$K$6,0),1)</f>
        <v>1148</v>
      </c>
      <c r="H9098" s="15">
        <f>D9098*VLOOKUP(A9098,Cost_Table,MATCH(C9098,M$6:W$6,0),1)</f>
        <v>574</v>
      </c>
      <c r="I9098" s="15">
        <f t="shared" si="425"/>
        <v>574</v>
      </c>
      <c r="J9098" s="43"/>
      <c r="K9098" s="1"/>
    </row>
    <row r="9099" spans="1:11">
      <c r="A9099" s="29">
        <v>41202</v>
      </c>
      <c r="B9099" s="30">
        <v>3</v>
      </c>
      <c r="C9099" s="30" t="s">
        <v>9</v>
      </c>
      <c r="D9099" s="30">
        <v>42</v>
      </c>
      <c r="E9099" s="50" t="str">
        <f t="shared" si="423"/>
        <v>October</v>
      </c>
      <c r="F9099" s="14" t="str">
        <f t="shared" si="424"/>
        <v>Saturday</v>
      </c>
      <c r="G9099" s="15">
        <f>$D9099*VLOOKUP($A9099,Price_Table,MATCH($C9099,$A$6:$K$6,0),1)</f>
        <v>1176</v>
      </c>
      <c r="H9099" s="15">
        <f>D9099*VLOOKUP(A9099,Cost_Table,MATCH(C9099,M$6:W$6,0),1)</f>
        <v>588</v>
      </c>
      <c r="I9099" s="15">
        <f t="shared" si="425"/>
        <v>588</v>
      </c>
      <c r="J9099" s="43"/>
      <c r="K9099" s="1"/>
    </row>
    <row r="9100" spans="1:11">
      <c r="A9100" s="29">
        <v>41203</v>
      </c>
      <c r="B9100" s="30">
        <v>3</v>
      </c>
      <c r="C9100" s="30" t="s">
        <v>9</v>
      </c>
      <c r="D9100" s="30">
        <v>36</v>
      </c>
      <c r="E9100" s="50" t="str">
        <f t="shared" si="423"/>
        <v>October</v>
      </c>
      <c r="F9100" s="14" t="str">
        <f t="shared" si="424"/>
        <v>Sunday</v>
      </c>
      <c r="G9100" s="15">
        <f>$D9100*VLOOKUP($A9100,Price_Table,MATCH($C9100,$A$6:$K$6,0),1)</f>
        <v>1008</v>
      </c>
      <c r="H9100" s="15">
        <f>D9100*VLOOKUP(A9100,Cost_Table,MATCH(C9100,M$6:W$6,0),1)</f>
        <v>504</v>
      </c>
      <c r="I9100" s="15">
        <f t="shared" si="425"/>
        <v>504</v>
      </c>
      <c r="J9100" s="43"/>
      <c r="K9100" s="1"/>
    </row>
    <row r="9101" spans="1:11">
      <c r="A9101" s="29">
        <v>41204</v>
      </c>
      <c r="B9101" s="30">
        <v>3</v>
      </c>
      <c r="C9101" s="30" t="s">
        <v>9</v>
      </c>
      <c r="D9101" s="30">
        <v>31</v>
      </c>
      <c r="E9101" s="50" t="str">
        <f t="shared" si="423"/>
        <v>October</v>
      </c>
      <c r="F9101" s="14" t="str">
        <f t="shared" si="424"/>
        <v>Monday</v>
      </c>
      <c r="G9101" s="15">
        <f>$D9101*VLOOKUP($A9101,Price_Table,MATCH($C9101,$A$6:$K$6,0),1)</f>
        <v>868</v>
      </c>
      <c r="H9101" s="15">
        <f>D9101*VLOOKUP(A9101,Cost_Table,MATCH(C9101,M$6:W$6,0),1)</f>
        <v>434</v>
      </c>
      <c r="I9101" s="15">
        <f t="shared" si="425"/>
        <v>434</v>
      </c>
      <c r="J9101" s="43"/>
      <c r="K9101" s="1"/>
    </row>
    <row r="9102" spans="1:11">
      <c r="A9102" s="29">
        <v>41205</v>
      </c>
      <c r="B9102" s="30">
        <v>3</v>
      </c>
      <c r="C9102" s="30" t="s">
        <v>9</v>
      </c>
      <c r="D9102" s="30">
        <v>38</v>
      </c>
      <c r="E9102" s="50" t="str">
        <f t="shared" si="423"/>
        <v>October</v>
      </c>
      <c r="F9102" s="14" t="str">
        <f t="shared" si="424"/>
        <v>Tuesday</v>
      </c>
      <c r="G9102" s="15">
        <f>$D9102*VLOOKUP($A9102,Price_Table,MATCH($C9102,$A$6:$K$6,0),1)</f>
        <v>1064</v>
      </c>
      <c r="H9102" s="15">
        <f>D9102*VLOOKUP(A9102,Cost_Table,MATCH(C9102,M$6:W$6,0),1)</f>
        <v>532</v>
      </c>
      <c r="I9102" s="15">
        <f t="shared" si="425"/>
        <v>532</v>
      </c>
      <c r="J9102" s="43"/>
      <c r="K9102" s="1"/>
    </row>
    <row r="9103" spans="1:11">
      <c r="A9103" s="29">
        <v>41206</v>
      </c>
      <c r="B9103" s="30">
        <v>3</v>
      </c>
      <c r="C9103" s="30" t="s">
        <v>9</v>
      </c>
      <c r="D9103" s="30">
        <v>36</v>
      </c>
      <c r="E9103" s="50" t="str">
        <f t="shared" si="423"/>
        <v>October</v>
      </c>
      <c r="F9103" s="14" t="str">
        <f t="shared" si="424"/>
        <v>Wednesday</v>
      </c>
      <c r="G9103" s="15">
        <f>$D9103*VLOOKUP($A9103,Price_Table,MATCH($C9103,$A$6:$K$6,0),1)</f>
        <v>1008</v>
      </c>
      <c r="H9103" s="15">
        <f>D9103*VLOOKUP(A9103,Cost_Table,MATCH(C9103,M$6:W$6,0),1)</f>
        <v>504</v>
      </c>
      <c r="I9103" s="15">
        <f t="shared" si="425"/>
        <v>504</v>
      </c>
      <c r="J9103" s="43"/>
      <c r="K9103" s="1"/>
    </row>
    <row r="9104" spans="1:11">
      <c r="A9104" s="29">
        <v>41207</v>
      </c>
      <c r="B9104" s="30">
        <v>3</v>
      </c>
      <c r="C9104" s="30" t="s">
        <v>9</v>
      </c>
      <c r="D9104" s="30">
        <v>37</v>
      </c>
      <c r="E9104" s="50" t="str">
        <f t="shared" si="423"/>
        <v>October</v>
      </c>
      <c r="F9104" s="14" t="str">
        <f t="shared" si="424"/>
        <v>Thursday</v>
      </c>
      <c r="G9104" s="15">
        <f>$D9104*VLOOKUP($A9104,Price_Table,MATCH($C9104,$A$6:$K$6,0),1)</f>
        <v>1036</v>
      </c>
      <c r="H9104" s="15">
        <f>D9104*VLOOKUP(A9104,Cost_Table,MATCH(C9104,M$6:W$6,0),1)</f>
        <v>518</v>
      </c>
      <c r="I9104" s="15">
        <f t="shared" si="425"/>
        <v>518</v>
      </c>
      <c r="J9104" s="43"/>
      <c r="K9104" s="1"/>
    </row>
    <row r="9105" spans="1:11">
      <c r="A9105" s="29">
        <v>41208</v>
      </c>
      <c r="B9105" s="30">
        <v>3</v>
      </c>
      <c r="C9105" s="30" t="s">
        <v>9</v>
      </c>
      <c r="D9105" s="30">
        <v>48</v>
      </c>
      <c r="E9105" s="50" t="str">
        <f t="shared" si="423"/>
        <v>October</v>
      </c>
      <c r="F9105" s="14" t="str">
        <f t="shared" si="424"/>
        <v>Friday</v>
      </c>
      <c r="G9105" s="15">
        <f>$D9105*VLOOKUP($A9105,Price_Table,MATCH($C9105,$A$6:$K$6,0),1)</f>
        <v>1344</v>
      </c>
      <c r="H9105" s="15">
        <f>D9105*VLOOKUP(A9105,Cost_Table,MATCH(C9105,M$6:W$6,0),1)</f>
        <v>672</v>
      </c>
      <c r="I9105" s="15">
        <f t="shared" si="425"/>
        <v>672</v>
      </c>
      <c r="J9105" s="43"/>
      <c r="K9105" s="1"/>
    </row>
    <row r="9106" spans="1:11">
      <c r="A9106" s="29">
        <v>41209</v>
      </c>
      <c r="B9106" s="30">
        <v>3</v>
      </c>
      <c r="C9106" s="30" t="s">
        <v>9</v>
      </c>
      <c r="D9106" s="30">
        <v>44</v>
      </c>
      <c r="E9106" s="50" t="str">
        <f t="shared" si="423"/>
        <v>October</v>
      </c>
      <c r="F9106" s="14" t="str">
        <f t="shared" si="424"/>
        <v>Saturday</v>
      </c>
      <c r="G9106" s="15">
        <f>$D9106*VLOOKUP($A9106,Price_Table,MATCH($C9106,$A$6:$K$6,0),1)</f>
        <v>1232</v>
      </c>
      <c r="H9106" s="15">
        <f>D9106*VLOOKUP(A9106,Cost_Table,MATCH(C9106,M$6:W$6,0),1)</f>
        <v>616</v>
      </c>
      <c r="I9106" s="15">
        <f t="shared" si="425"/>
        <v>616</v>
      </c>
      <c r="J9106" s="43"/>
      <c r="K9106" s="1"/>
    </row>
    <row r="9107" spans="1:11">
      <c r="A9107" s="29">
        <v>41210</v>
      </c>
      <c r="B9107" s="30">
        <v>3</v>
      </c>
      <c r="C9107" s="30" t="s">
        <v>9</v>
      </c>
      <c r="D9107" s="30">
        <v>48</v>
      </c>
      <c r="E9107" s="50" t="str">
        <f t="shared" si="423"/>
        <v>October</v>
      </c>
      <c r="F9107" s="14" t="str">
        <f t="shared" si="424"/>
        <v>Sunday</v>
      </c>
      <c r="G9107" s="15">
        <f>$D9107*VLOOKUP($A9107,Price_Table,MATCH($C9107,$A$6:$K$6,0),1)</f>
        <v>1344</v>
      </c>
      <c r="H9107" s="15">
        <f>D9107*VLOOKUP(A9107,Cost_Table,MATCH(C9107,M$6:W$6,0),1)</f>
        <v>672</v>
      </c>
      <c r="I9107" s="15">
        <f t="shared" si="425"/>
        <v>672</v>
      </c>
      <c r="J9107" s="43"/>
      <c r="K9107" s="1"/>
    </row>
    <row r="9108" spans="1:11">
      <c r="A9108" s="29">
        <v>41211</v>
      </c>
      <c r="B9108" s="30">
        <v>3</v>
      </c>
      <c r="C9108" s="30" t="s">
        <v>9</v>
      </c>
      <c r="D9108" s="30">
        <v>30</v>
      </c>
      <c r="E9108" s="50" t="str">
        <f t="shared" si="423"/>
        <v>October</v>
      </c>
      <c r="F9108" s="14" t="str">
        <f t="shared" si="424"/>
        <v>Monday</v>
      </c>
      <c r="G9108" s="15">
        <f>$D9108*VLOOKUP($A9108,Price_Table,MATCH($C9108,$A$6:$K$6,0),1)</f>
        <v>840</v>
      </c>
      <c r="H9108" s="15">
        <f>D9108*VLOOKUP(A9108,Cost_Table,MATCH(C9108,M$6:W$6,0),1)</f>
        <v>420</v>
      </c>
      <c r="I9108" s="15">
        <f t="shared" si="425"/>
        <v>420</v>
      </c>
      <c r="J9108" s="43"/>
      <c r="K9108" s="1"/>
    </row>
    <row r="9109" spans="1:11">
      <c r="A9109" s="29">
        <v>41212</v>
      </c>
      <c r="B9109" s="30">
        <v>3</v>
      </c>
      <c r="C9109" s="30" t="s">
        <v>9</v>
      </c>
      <c r="D9109" s="30">
        <v>42</v>
      </c>
      <c r="E9109" s="50" t="str">
        <f t="shared" si="423"/>
        <v>October</v>
      </c>
      <c r="F9109" s="14" t="str">
        <f t="shared" si="424"/>
        <v>Tuesday</v>
      </c>
      <c r="G9109" s="15">
        <f>$D9109*VLOOKUP($A9109,Price_Table,MATCH($C9109,$A$6:$K$6,0),1)</f>
        <v>1176</v>
      </c>
      <c r="H9109" s="15">
        <f>D9109*VLOOKUP(A9109,Cost_Table,MATCH(C9109,M$6:W$6,0),1)</f>
        <v>588</v>
      </c>
      <c r="I9109" s="15">
        <f t="shared" si="425"/>
        <v>588</v>
      </c>
      <c r="J9109" s="43"/>
      <c r="K9109" s="1"/>
    </row>
    <row r="9110" spans="1:11">
      <c r="A9110" s="29">
        <v>41213</v>
      </c>
      <c r="B9110" s="30">
        <v>3</v>
      </c>
      <c r="C9110" s="30" t="s">
        <v>9</v>
      </c>
      <c r="D9110" s="30">
        <v>48</v>
      </c>
      <c r="E9110" s="50" t="str">
        <f t="shared" si="423"/>
        <v>October</v>
      </c>
      <c r="F9110" s="14" t="str">
        <f t="shared" si="424"/>
        <v>Wednesday</v>
      </c>
      <c r="G9110" s="15">
        <f>$D9110*VLOOKUP($A9110,Price_Table,MATCH($C9110,$A$6:$K$6,0),1)</f>
        <v>1344</v>
      </c>
      <c r="H9110" s="15">
        <f>D9110*VLOOKUP(A9110,Cost_Table,MATCH(C9110,M$6:W$6,0),1)</f>
        <v>672</v>
      </c>
      <c r="I9110" s="15">
        <f t="shared" si="425"/>
        <v>672</v>
      </c>
      <c r="J9110" s="43"/>
      <c r="K9110" s="1"/>
    </row>
    <row r="9111" spans="1:11">
      <c r="A9111" s="29">
        <v>41214</v>
      </c>
      <c r="B9111" s="30">
        <v>3</v>
      </c>
      <c r="C9111" s="30" t="s">
        <v>9</v>
      </c>
      <c r="D9111" s="30">
        <v>51</v>
      </c>
      <c r="E9111" s="50" t="str">
        <f t="shared" ref="E9111:E9174" si="426">TEXT(A9111,"mmmm")</f>
        <v>November</v>
      </c>
      <c r="F9111" s="14" t="str">
        <f t="shared" ref="F9111:F9174" si="427">TEXT(A9111,"dddd")</f>
        <v>Thursday</v>
      </c>
      <c r="G9111" s="15">
        <f>$D9111*VLOOKUP($A9111,Price_Table,MATCH($C9111,$A$6:$K$6,0),1)</f>
        <v>1428</v>
      </c>
      <c r="H9111" s="15">
        <f>D9111*VLOOKUP(A9111,Cost_Table,MATCH(C9111,M$6:W$6,0),1)</f>
        <v>714</v>
      </c>
      <c r="I9111" s="15">
        <f t="shared" ref="I9111:I9174" si="428">G9111-H9111</f>
        <v>714</v>
      </c>
      <c r="J9111" s="43"/>
      <c r="K9111" s="1"/>
    </row>
    <row r="9112" spans="1:11">
      <c r="A9112" s="29">
        <v>41215</v>
      </c>
      <c r="B9112" s="30">
        <v>3</v>
      </c>
      <c r="C9112" s="30" t="s">
        <v>9</v>
      </c>
      <c r="D9112" s="30">
        <v>43</v>
      </c>
      <c r="E9112" s="50" t="str">
        <f t="shared" si="426"/>
        <v>November</v>
      </c>
      <c r="F9112" s="14" t="str">
        <f t="shared" si="427"/>
        <v>Friday</v>
      </c>
      <c r="G9112" s="15">
        <f>$D9112*VLOOKUP($A9112,Price_Table,MATCH($C9112,$A$6:$K$6,0),1)</f>
        <v>1204</v>
      </c>
      <c r="H9112" s="15">
        <f>D9112*VLOOKUP(A9112,Cost_Table,MATCH(C9112,M$6:W$6,0),1)</f>
        <v>602</v>
      </c>
      <c r="I9112" s="15">
        <f t="shared" si="428"/>
        <v>602</v>
      </c>
      <c r="J9112" s="43"/>
      <c r="K9112" s="1"/>
    </row>
    <row r="9113" spans="1:11">
      <c r="A9113" s="29">
        <v>41216</v>
      </c>
      <c r="B9113" s="30">
        <v>3</v>
      </c>
      <c r="C9113" s="30" t="s">
        <v>9</v>
      </c>
      <c r="D9113" s="30">
        <v>46</v>
      </c>
      <c r="E9113" s="50" t="str">
        <f t="shared" si="426"/>
        <v>November</v>
      </c>
      <c r="F9113" s="14" t="str">
        <f t="shared" si="427"/>
        <v>Saturday</v>
      </c>
      <c r="G9113" s="15">
        <f>$D9113*VLOOKUP($A9113,Price_Table,MATCH($C9113,$A$6:$K$6,0),1)</f>
        <v>1288</v>
      </c>
      <c r="H9113" s="15">
        <f>D9113*VLOOKUP(A9113,Cost_Table,MATCH(C9113,M$6:W$6,0),1)</f>
        <v>644</v>
      </c>
      <c r="I9113" s="15">
        <f t="shared" si="428"/>
        <v>644</v>
      </c>
      <c r="J9113" s="43"/>
      <c r="K9113" s="1"/>
    </row>
    <row r="9114" spans="1:11">
      <c r="A9114" s="29">
        <v>41217</v>
      </c>
      <c r="B9114" s="30">
        <v>3</v>
      </c>
      <c r="C9114" s="30" t="s">
        <v>9</v>
      </c>
      <c r="D9114" s="30">
        <v>40</v>
      </c>
      <c r="E9114" s="50" t="str">
        <f t="shared" si="426"/>
        <v>November</v>
      </c>
      <c r="F9114" s="14" t="str">
        <f t="shared" si="427"/>
        <v>Sunday</v>
      </c>
      <c r="G9114" s="15">
        <f>$D9114*VLOOKUP($A9114,Price_Table,MATCH($C9114,$A$6:$K$6,0),1)</f>
        <v>1120</v>
      </c>
      <c r="H9114" s="15">
        <f>D9114*VLOOKUP(A9114,Cost_Table,MATCH(C9114,M$6:W$6,0),1)</f>
        <v>560</v>
      </c>
      <c r="I9114" s="15">
        <f t="shared" si="428"/>
        <v>560</v>
      </c>
      <c r="J9114" s="43"/>
      <c r="K9114" s="1"/>
    </row>
    <row r="9115" spans="1:11">
      <c r="A9115" s="29">
        <v>41218</v>
      </c>
      <c r="B9115" s="30">
        <v>3</v>
      </c>
      <c r="C9115" s="30" t="s">
        <v>9</v>
      </c>
      <c r="D9115" s="30">
        <v>36</v>
      </c>
      <c r="E9115" s="50" t="str">
        <f t="shared" si="426"/>
        <v>November</v>
      </c>
      <c r="F9115" s="14" t="str">
        <f t="shared" si="427"/>
        <v>Monday</v>
      </c>
      <c r="G9115" s="15">
        <f>$D9115*VLOOKUP($A9115,Price_Table,MATCH($C9115,$A$6:$K$6,0),1)</f>
        <v>1008</v>
      </c>
      <c r="H9115" s="15">
        <f>D9115*VLOOKUP(A9115,Cost_Table,MATCH(C9115,M$6:W$6,0),1)</f>
        <v>504</v>
      </c>
      <c r="I9115" s="15">
        <f t="shared" si="428"/>
        <v>504</v>
      </c>
      <c r="J9115" s="43"/>
      <c r="K9115" s="1"/>
    </row>
    <row r="9116" spans="1:11">
      <c r="A9116" s="29">
        <v>41219</v>
      </c>
      <c r="B9116" s="30">
        <v>3</v>
      </c>
      <c r="C9116" s="30" t="s">
        <v>9</v>
      </c>
      <c r="D9116" s="30">
        <v>31</v>
      </c>
      <c r="E9116" s="50" t="str">
        <f t="shared" si="426"/>
        <v>November</v>
      </c>
      <c r="F9116" s="14" t="str">
        <f t="shared" si="427"/>
        <v>Tuesday</v>
      </c>
      <c r="G9116" s="15">
        <f>$D9116*VLOOKUP($A9116,Price_Table,MATCH($C9116,$A$6:$K$6,0),1)</f>
        <v>868</v>
      </c>
      <c r="H9116" s="15">
        <f>D9116*VLOOKUP(A9116,Cost_Table,MATCH(C9116,M$6:W$6,0),1)</f>
        <v>434</v>
      </c>
      <c r="I9116" s="15">
        <f t="shared" si="428"/>
        <v>434</v>
      </c>
      <c r="J9116" s="43"/>
      <c r="K9116" s="1"/>
    </row>
    <row r="9117" spans="1:11">
      <c r="A9117" s="29">
        <v>41220</v>
      </c>
      <c r="B9117" s="30">
        <v>3</v>
      </c>
      <c r="C9117" s="30" t="s">
        <v>9</v>
      </c>
      <c r="D9117" s="30">
        <v>21</v>
      </c>
      <c r="E9117" s="50" t="str">
        <f t="shared" si="426"/>
        <v>November</v>
      </c>
      <c r="F9117" s="14" t="str">
        <f t="shared" si="427"/>
        <v>Wednesday</v>
      </c>
      <c r="G9117" s="15">
        <f>$D9117*VLOOKUP($A9117,Price_Table,MATCH($C9117,$A$6:$K$6,0),1)</f>
        <v>588</v>
      </c>
      <c r="H9117" s="15">
        <f>D9117*VLOOKUP(A9117,Cost_Table,MATCH(C9117,M$6:W$6,0),1)</f>
        <v>294</v>
      </c>
      <c r="I9117" s="15">
        <f t="shared" si="428"/>
        <v>294</v>
      </c>
      <c r="J9117" s="43"/>
      <c r="K9117" s="1"/>
    </row>
    <row r="9118" spans="1:11">
      <c r="A9118" s="29">
        <v>41221</v>
      </c>
      <c r="B9118" s="30">
        <v>3</v>
      </c>
      <c r="C9118" s="30" t="s">
        <v>9</v>
      </c>
      <c r="D9118" s="30">
        <v>50</v>
      </c>
      <c r="E9118" s="50" t="str">
        <f t="shared" si="426"/>
        <v>November</v>
      </c>
      <c r="F9118" s="14" t="str">
        <f t="shared" si="427"/>
        <v>Thursday</v>
      </c>
      <c r="G9118" s="15">
        <f>$D9118*VLOOKUP($A9118,Price_Table,MATCH($C9118,$A$6:$K$6,0),1)</f>
        <v>1400</v>
      </c>
      <c r="H9118" s="15">
        <f>D9118*VLOOKUP(A9118,Cost_Table,MATCH(C9118,M$6:W$6,0),1)</f>
        <v>700</v>
      </c>
      <c r="I9118" s="15">
        <f t="shared" si="428"/>
        <v>700</v>
      </c>
      <c r="J9118" s="43"/>
      <c r="K9118" s="1"/>
    </row>
    <row r="9119" spans="1:11">
      <c r="A9119" s="29">
        <v>41222</v>
      </c>
      <c r="B9119" s="30">
        <v>3</v>
      </c>
      <c r="C9119" s="30" t="s">
        <v>9</v>
      </c>
      <c r="D9119" s="30">
        <v>35</v>
      </c>
      <c r="E9119" s="50" t="str">
        <f t="shared" si="426"/>
        <v>November</v>
      </c>
      <c r="F9119" s="14" t="str">
        <f t="shared" si="427"/>
        <v>Friday</v>
      </c>
      <c r="G9119" s="15">
        <f>$D9119*VLOOKUP($A9119,Price_Table,MATCH($C9119,$A$6:$K$6,0),1)</f>
        <v>980</v>
      </c>
      <c r="H9119" s="15">
        <f>D9119*VLOOKUP(A9119,Cost_Table,MATCH(C9119,M$6:W$6,0),1)</f>
        <v>490</v>
      </c>
      <c r="I9119" s="15">
        <f t="shared" si="428"/>
        <v>490</v>
      </c>
      <c r="J9119" s="43"/>
      <c r="K9119" s="1"/>
    </row>
    <row r="9120" spans="1:11">
      <c r="A9120" s="29">
        <v>41223</v>
      </c>
      <c r="B9120" s="30">
        <v>3</v>
      </c>
      <c r="C9120" s="30" t="s">
        <v>9</v>
      </c>
      <c r="D9120" s="30">
        <v>40</v>
      </c>
      <c r="E9120" s="50" t="str">
        <f t="shared" si="426"/>
        <v>November</v>
      </c>
      <c r="F9120" s="14" t="str">
        <f t="shared" si="427"/>
        <v>Saturday</v>
      </c>
      <c r="G9120" s="15">
        <f>$D9120*VLOOKUP($A9120,Price_Table,MATCH($C9120,$A$6:$K$6,0),1)</f>
        <v>1120</v>
      </c>
      <c r="H9120" s="15">
        <f>D9120*VLOOKUP(A9120,Cost_Table,MATCH(C9120,M$6:W$6,0),1)</f>
        <v>560</v>
      </c>
      <c r="I9120" s="15">
        <f t="shared" si="428"/>
        <v>560</v>
      </c>
      <c r="J9120" s="43"/>
      <c r="K9120" s="1"/>
    </row>
    <row r="9121" spans="1:11">
      <c r="A9121" s="29">
        <v>41224</v>
      </c>
      <c r="B9121" s="30">
        <v>3</v>
      </c>
      <c r="C9121" s="30" t="s">
        <v>9</v>
      </c>
      <c r="D9121" s="30">
        <v>33</v>
      </c>
      <c r="E9121" s="50" t="str">
        <f t="shared" si="426"/>
        <v>November</v>
      </c>
      <c r="F9121" s="14" t="str">
        <f t="shared" si="427"/>
        <v>Sunday</v>
      </c>
      <c r="G9121" s="15">
        <f>$D9121*VLOOKUP($A9121,Price_Table,MATCH($C9121,$A$6:$K$6,0),1)</f>
        <v>924</v>
      </c>
      <c r="H9121" s="15">
        <f>D9121*VLOOKUP(A9121,Cost_Table,MATCH(C9121,M$6:W$6,0),1)</f>
        <v>462</v>
      </c>
      <c r="I9121" s="15">
        <f t="shared" si="428"/>
        <v>462</v>
      </c>
      <c r="J9121" s="43"/>
      <c r="K9121" s="1"/>
    </row>
    <row r="9122" spans="1:11">
      <c r="A9122" s="29">
        <v>41225</v>
      </c>
      <c r="B9122" s="30">
        <v>3</v>
      </c>
      <c r="C9122" s="30" t="s">
        <v>9</v>
      </c>
      <c r="D9122" s="30">
        <v>29</v>
      </c>
      <c r="E9122" s="50" t="str">
        <f t="shared" si="426"/>
        <v>November</v>
      </c>
      <c r="F9122" s="14" t="str">
        <f t="shared" si="427"/>
        <v>Monday</v>
      </c>
      <c r="G9122" s="15">
        <f>$D9122*VLOOKUP($A9122,Price_Table,MATCH($C9122,$A$6:$K$6,0),1)</f>
        <v>812</v>
      </c>
      <c r="H9122" s="15">
        <f>D9122*VLOOKUP(A9122,Cost_Table,MATCH(C9122,M$6:W$6,0),1)</f>
        <v>406</v>
      </c>
      <c r="I9122" s="15">
        <f t="shared" si="428"/>
        <v>406</v>
      </c>
      <c r="J9122" s="43"/>
      <c r="K9122" s="1"/>
    </row>
    <row r="9123" spans="1:11">
      <c r="A9123" s="29">
        <v>41226</v>
      </c>
      <c r="B9123" s="30">
        <v>3</v>
      </c>
      <c r="C9123" s="30" t="s">
        <v>9</v>
      </c>
      <c r="D9123" s="30">
        <v>44</v>
      </c>
      <c r="E9123" s="50" t="str">
        <f t="shared" si="426"/>
        <v>November</v>
      </c>
      <c r="F9123" s="14" t="str">
        <f t="shared" si="427"/>
        <v>Tuesday</v>
      </c>
      <c r="G9123" s="15">
        <f>$D9123*VLOOKUP($A9123,Price_Table,MATCH($C9123,$A$6:$K$6,0),1)</f>
        <v>1232</v>
      </c>
      <c r="H9123" s="15">
        <f>D9123*VLOOKUP(A9123,Cost_Table,MATCH(C9123,M$6:W$6,0),1)</f>
        <v>616</v>
      </c>
      <c r="I9123" s="15">
        <f t="shared" si="428"/>
        <v>616</v>
      </c>
      <c r="J9123" s="43"/>
      <c r="K9123" s="1"/>
    </row>
    <row r="9124" spans="1:11">
      <c r="A9124" s="29">
        <v>41227</v>
      </c>
      <c r="B9124" s="30">
        <v>3</v>
      </c>
      <c r="C9124" s="30" t="s">
        <v>9</v>
      </c>
      <c r="D9124" s="30">
        <v>38</v>
      </c>
      <c r="E9124" s="50" t="str">
        <f t="shared" si="426"/>
        <v>November</v>
      </c>
      <c r="F9124" s="14" t="str">
        <f t="shared" si="427"/>
        <v>Wednesday</v>
      </c>
      <c r="G9124" s="15">
        <f>$D9124*VLOOKUP($A9124,Price_Table,MATCH($C9124,$A$6:$K$6,0),1)</f>
        <v>1064</v>
      </c>
      <c r="H9124" s="15">
        <f>D9124*VLOOKUP(A9124,Cost_Table,MATCH(C9124,M$6:W$6,0),1)</f>
        <v>532</v>
      </c>
      <c r="I9124" s="15">
        <f t="shared" si="428"/>
        <v>532</v>
      </c>
      <c r="J9124" s="43"/>
      <c r="K9124" s="1"/>
    </row>
    <row r="9125" spans="1:11">
      <c r="A9125" s="29">
        <v>41228</v>
      </c>
      <c r="B9125" s="30">
        <v>3</v>
      </c>
      <c r="C9125" s="30" t="s">
        <v>9</v>
      </c>
      <c r="D9125" s="30">
        <v>38</v>
      </c>
      <c r="E9125" s="50" t="str">
        <f t="shared" si="426"/>
        <v>November</v>
      </c>
      <c r="F9125" s="14" t="str">
        <f t="shared" si="427"/>
        <v>Thursday</v>
      </c>
      <c r="G9125" s="15">
        <f>$D9125*VLOOKUP($A9125,Price_Table,MATCH($C9125,$A$6:$K$6,0),1)</f>
        <v>1064</v>
      </c>
      <c r="H9125" s="15">
        <f>D9125*VLOOKUP(A9125,Cost_Table,MATCH(C9125,M$6:W$6,0),1)</f>
        <v>532</v>
      </c>
      <c r="I9125" s="15">
        <f t="shared" si="428"/>
        <v>532</v>
      </c>
      <c r="J9125" s="43"/>
      <c r="K9125" s="1"/>
    </row>
    <row r="9126" spans="1:11">
      <c r="A9126" s="29">
        <v>41229</v>
      </c>
      <c r="B9126" s="30">
        <v>3</v>
      </c>
      <c r="C9126" s="30" t="s">
        <v>9</v>
      </c>
      <c r="D9126" s="30">
        <v>35</v>
      </c>
      <c r="E9126" s="50" t="str">
        <f t="shared" si="426"/>
        <v>November</v>
      </c>
      <c r="F9126" s="14" t="str">
        <f t="shared" si="427"/>
        <v>Friday</v>
      </c>
      <c r="G9126" s="15">
        <f>$D9126*VLOOKUP($A9126,Price_Table,MATCH($C9126,$A$6:$K$6,0),1)</f>
        <v>980</v>
      </c>
      <c r="H9126" s="15">
        <f>D9126*VLOOKUP(A9126,Cost_Table,MATCH(C9126,M$6:W$6,0),1)</f>
        <v>490</v>
      </c>
      <c r="I9126" s="15">
        <f t="shared" si="428"/>
        <v>490</v>
      </c>
      <c r="J9126" s="43"/>
      <c r="K9126" s="1"/>
    </row>
    <row r="9127" spans="1:11">
      <c r="A9127" s="29">
        <v>41230</v>
      </c>
      <c r="B9127" s="30">
        <v>3</v>
      </c>
      <c r="C9127" s="30" t="s">
        <v>9</v>
      </c>
      <c r="D9127" s="30">
        <v>45</v>
      </c>
      <c r="E9127" s="50" t="str">
        <f t="shared" si="426"/>
        <v>November</v>
      </c>
      <c r="F9127" s="14" t="str">
        <f t="shared" si="427"/>
        <v>Saturday</v>
      </c>
      <c r="G9127" s="15">
        <f>$D9127*VLOOKUP($A9127,Price_Table,MATCH($C9127,$A$6:$K$6,0),1)</f>
        <v>1260</v>
      </c>
      <c r="H9127" s="15">
        <f>D9127*VLOOKUP(A9127,Cost_Table,MATCH(C9127,M$6:W$6,0),1)</f>
        <v>630</v>
      </c>
      <c r="I9127" s="15">
        <f t="shared" si="428"/>
        <v>630</v>
      </c>
      <c r="J9127" s="43"/>
      <c r="K9127" s="1"/>
    </row>
    <row r="9128" spans="1:11">
      <c r="A9128" s="29">
        <v>41231</v>
      </c>
      <c r="B9128" s="30">
        <v>3</v>
      </c>
      <c r="C9128" s="30" t="s">
        <v>9</v>
      </c>
      <c r="D9128" s="30">
        <v>39</v>
      </c>
      <c r="E9128" s="50" t="str">
        <f t="shared" si="426"/>
        <v>November</v>
      </c>
      <c r="F9128" s="14" t="str">
        <f t="shared" si="427"/>
        <v>Sunday</v>
      </c>
      <c r="G9128" s="15">
        <f>$D9128*VLOOKUP($A9128,Price_Table,MATCH($C9128,$A$6:$K$6,0),1)</f>
        <v>1092</v>
      </c>
      <c r="H9128" s="15">
        <f>D9128*VLOOKUP(A9128,Cost_Table,MATCH(C9128,M$6:W$6,0),1)</f>
        <v>546</v>
      </c>
      <c r="I9128" s="15">
        <f t="shared" si="428"/>
        <v>546</v>
      </c>
      <c r="J9128" s="43"/>
      <c r="K9128" s="1"/>
    </row>
    <row r="9129" spans="1:11">
      <c r="A9129" s="29">
        <v>41232</v>
      </c>
      <c r="B9129" s="30">
        <v>3</v>
      </c>
      <c r="C9129" s="30" t="s">
        <v>9</v>
      </c>
      <c r="D9129" s="30">
        <v>30</v>
      </c>
      <c r="E9129" s="50" t="str">
        <f t="shared" si="426"/>
        <v>November</v>
      </c>
      <c r="F9129" s="14" t="str">
        <f t="shared" si="427"/>
        <v>Monday</v>
      </c>
      <c r="G9129" s="15">
        <f>$D9129*VLOOKUP($A9129,Price_Table,MATCH($C9129,$A$6:$K$6,0),1)</f>
        <v>840</v>
      </c>
      <c r="H9129" s="15">
        <f>D9129*VLOOKUP(A9129,Cost_Table,MATCH(C9129,M$6:W$6,0),1)</f>
        <v>420</v>
      </c>
      <c r="I9129" s="15">
        <f t="shared" si="428"/>
        <v>420</v>
      </c>
      <c r="J9129" s="43"/>
      <c r="K9129" s="1"/>
    </row>
    <row r="9130" spans="1:11">
      <c r="A9130" s="29">
        <v>41233</v>
      </c>
      <c r="B9130" s="30">
        <v>3</v>
      </c>
      <c r="C9130" s="30" t="s">
        <v>9</v>
      </c>
      <c r="D9130" s="30">
        <v>38</v>
      </c>
      <c r="E9130" s="50" t="str">
        <f t="shared" si="426"/>
        <v>November</v>
      </c>
      <c r="F9130" s="14" t="str">
        <f t="shared" si="427"/>
        <v>Tuesday</v>
      </c>
      <c r="G9130" s="15">
        <f>$D9130*VLOOKUP($A9130,Price_Table,MATCH($C9130,$A$6:$K$6,0),1)</f>
        <v>1064</v>
      </c>
      <c r="H9130" s="15">
        <f>D9130*VLOOKUP(A9130,Cost_Table,MATCH(C9130,M$6:W$6,0),1)</f>
        <v>532</v>
      </c>
      <c r="I9130" s="15">
        <f t="shared" si="428"/>
        <v>532</v>
      </c>
      <c r="J9130" s="43"/>
      <c r="K9130" s="1"/>
    </row>
    <row r="9131" spans="1:11">
      <c r="A9131" s="29">
        <v>41234</v>
      </c>
      <c r="B9131" s="30">
        <v>3</v>
      </c>
      <c r="C9131" s="30" t="s">
        <v>9</v>
      </c>
      <c r="D9131" s="30">
        <v>50</v>
      </c>
      <c r="E9131" s="50" t="str">
        <f t="shared" si="426"/>
        <v>November</v>
      </c>
      <c r="F9131" s="14" t="str">
        <f t="shared" si="427"/>
        <v>Wednesday</v>
      </c>
      <c r="G9131" s="15">
        <f>$D9131*VLOOKUP($A9131,Price_Table,MATCH($C9131,$A$6:$K$6,0),1)</f>
        <v>1400</v>
      </c>
      <c r="H9131" s="15">
        <f>D9131*VLOOKUP(A9131,Cost_Table,MATCH(C9131,M$6:W$6,0),1)</f>
        <v>700</v>
      </c>
      <c r="I9131" s="15">
        <f t="shared" si="428"/>
        <v>700</v>
      </c>
      <c r="J9131" s="43"/>
      <c r="K9131" s="1"/>
    </row>
    <row r="9132" spans="1:11">
      <c r="A9132" s="29">
        <v>41235</v>
      </c>
      <c r="B9132" s="30">
        <v>3</v>
      </c>
      <c r="C9132" s="30" t="s">
        <v>9</v>
      </c>
      <c r="D9132" s="30">
        <v>33</v>
      </c>
      <c r="E9132" s="50" t="str">
        <f t="shared" si="426"/>
        <v>November</v>
      </c>
      <c r="F9132" s="14" t="str">
        <f t="shared" si="427"/>
        <v>Thursday</v>
      </c>
      <c r="G9132" s="15">
        <f>$D9132*VLOOKUP($A9132,Price_Table,MATCH($C9132,$A$6:$K$6,0),1)</f>
        <v>924</v>
      </c>
      <c r="H9132" s="15">
        <f>D9132*VLOOKUP(A9132,Cost_Table,MATCH(C9132,M$6:W$6,0),1)</f>
        <v>462</v>
      </c>
      <c r="I9132" s="15">
        <f t="shared" si="428"/>
        <v>462</v>
      </c>
      <c r="J9132" s="43"/>
      <c r="K9132" s="1"/>
    </row>
    <row r="9133" spans="1:11">
      <c r="A9133" s="29">
        <v>41236</v>
      </c>
      <c r="B9133" s="30">
        <v>3</v>
      </c>
      <c r="C9133" s="30" t="s">
        <v>9</v>
      </c>
      <c r="D9133" s="30">
        <v>47</v>
      </c>
      <c r="E9133" s="50" t="str">
        <f t="shared" si="426"/>
        <v>November</v>
      </c>
      <c r="F9133" s="14" t="str">
        <f t="shared" si="427"/>
        <v>Friday</v>
      </c>
      <c r="G9133" s="15">
        <f>$D9133*VLOOKUP($A9133,Price_Table,MATCH($C9133,$A$6:$K$6,0),1)</f>
        <v>1316</v>
      </c>
      <c r="H9133" s="15">
        <f>D9133*VLOOKUP(A9133,Cost_Table,MATCH(C9133,M$6:W$6,0),1)</f>
        <v>658</v>
      </c>
      <c r="I9133" s="15">
        <f t="shared" si="428"/>
        <v>658</v>
      </c>
      <c r="J9133" s="43"/>
      <c r="K9133" s="1"/>
    </row>
    <row r="9134" spans="1:11">
      <c r="A9134" s="29">
        <v>41237</v>
      </c>
      <c r="B9134" s="30">
        <v>3</v>
      </c>
      <c r="C9134" s="30" t="s">
        <v>9</v>
      </c>
      <c r="D9134" s="30">
        <v>38</v>
      </c>
      <c r="E9134" s="50" t="str">
        <f t="shared" si="426"/>
        <v>November</v>
      </c>
      <c r="F9134" s="14" t="str">
        <f t="shared" si="427"/>
        <v>Saturday</v>
      </c>
      <c r="G9134" s="15">
        <f>$D9134*VLOOKUP($A9134,Price_Table,MATCH($C9134,$A$6:$K$6,0),1)</f>
        <v>1064</v>
      </c>
      <c r="H9134" s="15">
        <f>D9134*VLOOKUP(A9134,Cost_Table,MATCH(C9134,M$6:W$6,0),1)</f>
        <v>532</v>
      </c>
      <c r="I9134" s="15">
        <f t="shared" si="428"/>
        <v>532</v>
      </c>
      <c r="J9134" s="43"/>
      <c r="K9134" s="1"/>
    </row>
    <row r="9135" spans="1:11">
      <c r="A9135" s="29">
        <v>41238</v>
      </c>
      <c r="B9135" s="30">
        <v>3</v>
      </c>
      <c r="C9135" s="30" t="s">
        <v>9</v>
      </c>
      <c r="D9135" s="30">
        <v>39</v>
      </c>
      <c r="E9135" s="50" t="str">
        <f t="shared" si="426"/>
        <v>November</v>
      </c>
      <c r="F9135" s="14" t="str">
        <f t="shared" si="427"/>
        <v>Sunday</v>
      </c>
      <c r="G9135" s="15">
        <f>$D9135*VLOOKUP($A9135,Price_Table,MATCH($C9135,$A$6:$K$6,0),1)</f>
        <v>1092</v>
      </c>
      <c r="H9135" s="15">
        <f>D9135*VLOOKUP(A9135,Cost_Table,MATCH(C9135,M$6:W$6,0),1)</f>
        <v>546</v>
      </c>
      <c r="I9135" s="15">
        <f t="shared" si="428"/>
        <v>546</v>
      </c>
      <c r="J9135" s="43"/>
      <c r="K9135" s="1"/>
    </row>
    <row r="9136" spans="1:11">
      <c r="A9136" s="29">
        <v>41239</v>
      </c>
      <c r="B9136" s="30">
        <v>3</v>
      </c>
      <c r="C9136" s="30" t="s">
        <v>9</v>
      </c>
      <c r="D9136" s="30">
        <v>52</v>
      </c>
      <c r="E9136" s="50" t="str">
        <f t="shared" si="426"/>
        <v>November</v>
      </c>
      <c r="F9136" s="14" t="str">
        <f t="shared" si="427"/>
        <v>Monday</v>
      </c>
      <c r="G9136" s="15">
        <f>$D9136*VLOOKUP($A9136,Price_Table,MATCH($C9136,$A$6:$K$6,0),1)</f>
        <v>1456</v>
      </c>
      <c r="H9136" s="15">
        <f>D9136*VLOOKUP(A9136,Cost_Table,MATCH(C9136,M$6:W$6,0),1)</f>
        <v>728</v>
      </c>
      <c r="I9136" s="15">
        <f t="shared" si="428"/>
        <v>728</v>
      </c>
      <c r="J9136" s="43"/>
      <c r="K9136" s="1"/>
    </row>
    <row r="9137" spans="1:11">
      <c r="A9137" s="29">
        <v>41240</v>
      </c>
      <c r="B9137" s="30">
        <v>3</v>
      </c>
      <c r="C9137" s="30" t="s">
        <v>9</v>
      </c>
      <c r="D9137" s="30">
        <v>28</v>
      </c>
      <c r="E9137" s="50" t="str">
        <f t="shared" si="426"/>
        <v>November</v>
      </c>
      <c r="F9137" s="14" t="str">
        <f t="shared" si="427"/>
        <v>Tuesday</v>
      </c>
      <c r="G9137" s="15">
        <f>$D9137*VLOOKUP($A9137,Price_Table,MATCH($C9137,$A$6:$K$6,0),1)</f>
        <v>784</v>
      </c>
      <c r="H9137" s="15">
        <f>D9137*VLOOKUP(A9137,Cost_Table,MATCH(C9137,M$6:W$6,0),1)</f>
        <v>392</v>
      </c>
      <c r="I9137" s="15">
        <f t="shared" si="428"/>
        <v>392</v>
      </c>
      <c r="J9137" s="43"/>
      <c r="K9137" s="1"/>
    </row>
    <row r="9138" spans="1:11">
      <c r="A9138" s="29">
        <v>41241</v>
      </c>
      <c r="B9138" s="30">
        <v>3</v>
      </c>
      <c r="C9138" s="30" t="s">
        <v>9</v>
      </c>
      <c r="D9138" s="30">
        <v>34</v>
      </c>
      <c r="E9138" s="50" t="str">
        <f t="shared" si="426"/>
        <v>November</v>
      </c>
      <c r="F9138" s="14" t="str">
        <f t="shared" si="427"/>
        <v>Wednesday</v>
      </c>
      <c r="G9138" s="15">
        <f>$D9138*VLOOKUP($A9138,Price_Table,MATCH($C9138,$A$6:$K$6,0),1)</f>
        <v>952</v>
      </c>
      <c r="H9138" s="15">
        <f>D9138*VLOOKUP(A9138,Cost_Table,MATCH(C9138,M$6:W$6,0),1)</f>
        <v>476</v>
      </c>
      <c r="I9138" s="15">
        <f t="shared" si="428"/>
        <v>476</v>
      </c>
      <c r="J9138" s="43"/>
      <c r="K9138" s="1"/>
    </row>
    <row r="9139" spans="1:11">
      <c r="A9139" s="29">
        <v>41242</v>
      </c>
      <c r="B9139" s="30">
        <v>3</v>
      </c>
      <c r="C9139" s="30" t="s">
        <v>9</v>
      </c>
      <c r="D9139" s="30">
        <v>47</v>
      </c>
      <c r="E9139" s="50" t="str">
        <f t="shared" si="426"/>
        <v>November</v>
      </c>
      <c r="F9139" s="14" t="str">
        <f t="shared" si="427"/>
        <v>Thursday</v>
      </c>
      <c r="G9139" s="15">
        <f>$D9139*VLOOKUP($A9139,Price_Table,MATCH($C9139,$A$6:$K$6,0),1)</f>
        <v>1316</v>
      </c>
      <c r="H9139" s="15">
        <f>D9139*VLOOKUP(A9139,Cost_Table,MATCH(C9139,M$6:W$6,0),1)</f>
        <v>658</v>
      </c>
      <c r="I9139" s="15">
        <f t="shared" si="428"/>
        <v>658</v>
      </c>
      <c r="J9139" s="43"/>
      <c r="K9139" s="1"/>
    </row>
    <row r="9140" spans="1:11">
      <c r="A9140" s="29">
        <v>41243</v>
      </c>
      <c r="B9140" s="30">
        <v>3</v>
      </c>
      <c r="C9140" s="30" t="s">
        <v>9</v>
      </c>
      <c r="D9140" s="30">
        <v>37</v>
      </c>
      <c r="E9140" s="50" t="str">
        <f t="shared" si="426"/>
        <v>November</v>
      </c>
      <c r="F9140" s="14" t="str">
        <f t="shared" si="427"/>
        <v>Friday</v>
      </c>
      <c r="G9140" s="15">
        <f>$D9140*VLOOKUP($A9140,Price_Table,MATCH($C9140,$A$6:$K$6,0),1)</f>
        <v>1036</v>
      </c>
      <c r="H9140" s="15">
        <f>D9140*VLOOKUP(A9140,Cost_Table,MATCH(C9140,M$6:W$6,0),1)</f>
        <v>518</v>
      </c>
      <c r="I9140" s="15">
        <f t="shared" si="428"/>
        <v>518</v>
      </c>
      <c r="J9140" s="43"/>
      <c r="K9140" s="1"/>
    </row>
    <row r="9141" spans="1:11">
      <c r="A9141" s="29">
        <v>41244</v>
      </c>
      <c r="B9141" s="30">
        <v>3</v>
      </c>
      <c r="C9141" s="30" t="s">
        <v>9</v>
      </c>
      <c r="D9141" s="30">
        <v>37</v>
      </c>
      <c r="E9141" s="50" t="str">
        <f t="shared" si="426"/>
        <v>December</v>
      </c>
      <c r="F9141" s="14" t="str">
        <f t="shared" si="427"/>
        <v>Saturday</v>
      </c>
      <c r="G9141" s="15">
        <f>$D9141*VLOOKUP($A9141,Price_Table,MATCH($C9141,$A$6:$K$6,0),1)</f>
        <v>1036</v>
      </c>
      <c r="H9141" s="15">
        <f>D9141*VLOOKUP(A9141,Cost_Table,MATCH(C9141,M$6:W$6,0),1)</f>
        <v>518</v>
      </c>
      <c r="I9141" s="15">
        <f t="shared" si="428"/>
        <v>518</v>
      </c>
      <c r="J9141" s="43"/>
      <c r="K9141" s="1"/>
    </row>
    <row r="9142" spans="1:11">
      <c r="A9142" s="29">
        <v>41245</v>
      </c>
      <c r="B9142" s="30">
        <v>3</v>
      </c>
      <c r="C9142" s="30" t="s">
        <v>9</v>
      </c>
      <c r="D9142" s="30">
        <v>49</v>
      </c>
      <c r="E9142" s="50" t="str">
        <f t="shared" si="426"/>
        <v>December</v>
      </c>
      <c r="F9142" s="14" t="str">
        <f t="shared" si="427"/>
        <v>Sunday</v>
      </c>
      <c r="G9142" s="15">
        <f>$D9142*VLOOKUP($A9142,Price_Table,MATCH($C9142,$A$6:$K$6,0),1)</f>
        <v>1372</v>
      </c>
      <c r="H9142" s="15">
        <f>D9142*VLOOKUP(A9142,Cost_Table,MATCH(C9142,M$6:W$6,0),1)</f>
        <v>686</v>
      </c>
      <c r="I9142" s="15">
        <f t="shared" si="428"/>
        <v>686</v>
      </c>
      <c r="J9142" s="43"/>
      <c r="K9142" s="1"/>
    </row>
    <row r="9143" spans="1:11">
      <c r="A9143" s="29">
        <v>41246</v>
      </c>
      <c r="B9143" s="30">
        <v>3</v>
      </c>
      <c r="C9143" s="30" t="s">
        <v>9</v>
      </c>
      <c r="D9143" s="30">
        <v>33</v>
      </c>
      <c r="E9143" s="50" t="str">
        <f t="shared" si="426"/>
        <v>December</v>
      </c>
      <c r="F9143" s="14" t="str">
        <f t="shared" si="427"/>
        <v>Monday</v>
      </c>
      <c r="G9143" s="15">
        <f>$D9143*VLOOKUP($A9143,Price_Table,MATCH($C9143,$A$6:$K$6,0),1)</f>
        <v>924</v>
      </c>
      <c r="H9143" s="15">
        <f>D9143*VLOOKUP(A9143,Cost_Table,MATCH(C9143,M$6:W$6,0),1)</f>
        <v>462</v>
      </c>
      <c r="I9143" s="15">
        <f t="shared" si="428"/>
        <v>462</v>
      </c>
      <c r="J9143" s="43"/>
      <c r="K9143" s="1"/>
    </row>
    <row r="9144" spans="1:11">
      <c r="A9144" s="29">
        <v>41247</v>
      </c>
      <c r="B9144" s="30">
        <v>3</v>
      </c>
      <c r="C9144" s="30" t="s">
        <v>9</v>
      </c>
      <c r="D9144" s="30">
        <v>29</v>
      </c>
      <c r="E9144" s="50" t="str">
        <f t="shared" si="426"/>
        <v>December</v>
      </c>
      <c r="F9144" s="14" t="str">
        <f t="shared" si="427"/>
        <v>Tuesday</v>
      </c>
      <c r="G9144" s="15">
        <f>$D9144*VLOOKUP($A9144,Price_Table,MATCH($C9144,$A$6:$K$6,0),1)</f>
        <v>812</v>
      </c>
      <c r="H9144" s="15">
        <f>D9144*VLOOKUP(A9144,Cost_Table,MATCH(C9144,M$6:W$6,0),1)</f>
        <v>406</v>
      </c>
      <c r="I9144" s="15">
        <f t="shared" si="428"/>
        <v>406</v>
      </c>
      <c r="J9144" s="43"/>
      <c r="K9144" s="1"/>
    </row>
    <row r="9145" spans="1:11">
      <c r="A9145" s="29">
        <v>41248</v>
      </c>
      <c r="B9145" s="30">
        <v>3</v>
      </c>
      <c r="C9145" s="30" t="s">
        <v>9</v>
      </c>
      <c r="D9145" s="30">
        <v>52</v>
      </c>
      <c r="E9145" s="50" t="str">
        <f t="shared" si="426"/>
        <v>December</v>
      </c>
      <c r="F9145" s="14" t="str">
        <f t="shared" si="427"/>
        <v>Wednesday</v>
      </c>
      <c r="G9145" s="15">
        <f>$D9145*VLOOKUP($A9145,Price_Table,MATCH($C9145,$A$6:$K$6,0),1)</f>
        <v>1456</v>
      </c>
      <c r="H9145" s="15">
        <f>D9145*VLOOKUP(A9145,Cost_Table,MATCH(C9145,M$6:W$6,0),1)</f>
        <v>728</v>
      </c>
      <c r="I9145" s="15">
        <f t="shared" si="428"/>
        <v>728</v>
      </c>
      <c r="J9145" s="43"/>
      <c r="K9145" s="1"/>
    </row>
    <row r="9146" spans="1:11">
      <c r="A9146" s="29">
        <v>41249</v>
      </c>
      <c r="B9146" s="30">
        <v>3</v>
      </c>
      <c r="C9146" s="30" t="s">
        <v>9</v>
      </c>
      <c r="D9146" s="30">
        <v>52</v>
      </c>
      <c r="E9146" s="50" t="str">
        <f t="shared" si="426"/>
        <v>December</v>
      </c>
      <c r="F9146" s="14" t="str">
        <f t="shared" si="427"/>
        <v>Thursday</v>
      </c>
      <c r="G9146" s="15">
        <f>$D9146*VLOOKUP($A9146,Price_Table,MATCH($C9146,$A$6:$K$6,0),1)</f>
        <v>1456</v>
      </c>
      <c r="H9146" s="15">
        <f>D9146*VLOOKUP(A9146,Cost_Table,MATCH(C9146,M$6:W$6,0),1)</f>
        <v>728</v>
      </c>
      <c r="I9146" s="15">
        <f t="shared" si="428"/>
        <v>728</v>
      </c>
      <c r="J9146" s="43"/>
      <c r="K9146" s="1"/>
    </row>
    <row r="9147" spans="1:11">
      <c r="A9147" s="29">
        <v>41250</v>
      </c>
      <c r="B9147" s="30">
        <v>3</v>
      </c>
      <c r="C9147" s="30" t="s">
        <v>9</v>
      </c>
      <c r="D9147" s="30">
        <v>30</v>
      </c>
      <c r="E9147" s="50" t="str">
        <f t="shared" si="426"/>
        <v>December</v>
      </c>
      <c r="F9147" s="14" t="str">
        <f t="shared" si="427"/>
        <v>Friday</v>
      </c>
      <c r="G9147" s="15">
        <f>$D9147*VLOOKUP($A9147,Price_Table,MATCH($C9147,$A$6:$K$6,0),1)</f>
        <v>840</v>
      </c>
      <c r="H9147" s="15">
        <f>D9147*VLOOKUP(A9147,Cost_Table,MATCH(C9147,M$6:W$6,0),1)</f>
        <v>420</v>
      </c>
      <c r="I9147" s="15">
        <f t="shared" si="428"/>
        <v>420</v>
      </c>
      <c r="J9147" s="43"/>
      <c r="K9147" s="1"/>
    </row>
    <row r="9148" spans="1:11">
      <c r="A9148" s="29">
        <v>41251</v>
      </c>
      <c r="B9148" s="30">
        <v>3</v>
      </c>
      <c r="C9148" s="30" t="s">
        <v>9</v>
      </c>
      <c r="D9148" s="30">
        <v>35</v>
      </c>
      <c r="E9148" s="50" t="str">
        <f t="shared" si="426"/>
        <v>December</v>
      </c>
      <c r="F9148" s="14" t="str">
        <f t="shared" si="427"/>
        <v>Saturday</v>
      </c>
      <c r="G9148" s="15">
        <f>$D9148*VLOOKUP($A9148,Price_Table,MATCH($C9148,$A$6:$K$6,0),1)</f>
        <v>980</v>
      </c>
      <c r="H9148" s="15">
        <f>D9148*VLOOKUP(A9148,Cost_Table,MATCH(C9148,M$6:W$6,0),1)</f>
        <v>490</v>
      </c>
      <c r="I9148" s="15">
        <f t="shared" si="428"/>
        <v>490</v>
      </c>
      <c r="J9148" s="43"/>
      <c r="K9148" s="1"/>
    </row>
    <row r="9149" spans="1:11">
      <c r="A9149" s="29">
        <v>41252</v>
      </c>
      <c r="B9149" s="30">
        <v>3</v>
      </c>
      <c r="C9149" s="30" t="s">
        <v>9</v>
      </c>
      <c r="D9149" s="30">
        <v>20</v>
      </c>
      <c r="E9149" s="50" t="str">
        <f t="shared" si="426"/>
        <v>December</v>
      </c>
      <c r="F9149" s="14" t="str">
        <f t="shared" si="427"/>
        <v>Sunday</v>
      </c>
      <c r="G9149" s="15">
        <f>$D9149*VLOOKUP($A9149,Price_Table,MATCH($C9149,$A$6:$K$6,0),1)</f>
        <v>560</v>
      </c>
      <c r="H9149" s="15">
        <f>D9149*VLOOKUP(A9149,Cost_Table,MATCH(C9149,M$6:W$6,0),1)</f>
        <v>280</v>
      </c>
      <c r="I9149" s="15">
        <f t="shared" si="428"/>
        <v>280</v>
      </c>
      <c r="J9149" s="43"/>
      <c r="K9149" s="1"/>
    </row>
    <row r="9150" spans="1:11">
      <c r="A9150" s="29">
        <v>41253</v>
      </c>
      <c r="B9150" s="30">
        <v>3</v>
      </c>
      <c r="C9150" s="30" t="s">
        <v>9</v>
      </c>
      <c r="D9150" s="30">
        <v>42</v>
      </c>
      <c r="E9150" s="50" t="str">
        <f t="shared" si="426"/>
        <v>December</v>
      </c>
      <c r="F9150" s="14" t="str">
        <f t="shared" si="427"/>
        <v>Monday</v>
      </c>
      <c r="G9150" s="15">
        <f>$D9150*VLOOKUP($A9150,Price_Table,MATCH($C9150,$A$6:$K$6,0),1)</f>
        <v>1176</v>
      </c>
      <c r="H9150" s="15">
        <f>D9150*VLOOKUP(A9150,Cost_Table,MATCH(C9150,M$6:W$6,0),1)</f>
        <v>588</v>
      </c>
      <c r="I9150" s="15">
        <f t="shared" si="428"/>
        <v>588</v>
      </c>
      <c r="J9150" s="43"/>
      <c r="K9150" s="1"/>
    </row>
    <row r="9151" spans="1:11">
      <c r="A9151" s="29">
        <v>41254</v>
      </c>
      <c r="B9151" s="30">
        <v>3</v>
      </c>
      <c r="C9151" s="30" t="s">
        <v>9</v>
      </c>
      <c r="D9151" s="30">
        <v>26</v>
      </c>
      <c r="E9151" s="50" t="str">
        <f t="shared" si="426"/>
        <v>December</v>
      </c>
      <c r="F9151" s="14" t="str">
        <f t="shared" si="427"/>
        <v>Tuesday</v>
      </c>
      <c r="G9151" s="15">
        <f>$D9151*VLOOKUP($A9151,Price_Table,MATCH($C9151,$A$6:$K$6,0),1)</f>
        <v>728</v>
      </c>
      <c r="H9151" s="15">
        <f>D9151*VLOOKUP(A9151,Cost_Table,MATCH(C9151,M$6:W$6,0),1)</f>
        <v>364</v>
      </c>
      <c r="I9151" s="15">
        <f t="shared" si="428"/>
        <v>364</v>
      </c>
      <c r="J9151" s="43"/>
      <c r="K9151" s="1"/>
    </row>
    <row r="9152" spans="1:11">
      <c r="A9152" s="29">
        <v>41255</v>
      </c>
      <c r="B9152" s="30">
        <v>3</v>
      </c>
      <c r="C9152" s="30" t="s">
        <v>9</v>
      </c>
      <c r="D9152" s="30">
        <v>40</v>
      </c>
      <c r="E9152" s="50" t="str">
        <f t="shared" si="426"/>
        <v>December</v>
      </c>
      <c r="F9152" s="14" t="str">
        <f t="shared" si="427"/>
        <v>Wednesday</v>
      </c>
      <c r="G9152" s="15">
        <f>$D9152*VLOOKUP($A9152,Price_Table,MATCH($C9152,$A$6:$K$6,0),1)</f>
        <v>1120</v>
      </c>
      <c r="H9152" s="15">
        <f>D9152*VLOOKUP(A9152,Cost_Table,MATCH(C9152,M$6:W$6,0),1)</f>
        <v>560</v>
      </c>
      <c r="I9152" s="15">
        <f t="shared" si="428"/>
        <v>560</v>
      </c>
      <c r="J9152" s="43"/>
      <c r="K9152" s="1"/>
    </row>
    <row r="9153" spans="1:11">
      <c r="A9153" s="29">
        <v>41256</v>
      </c>
      <c r="B9153" s="30">
        <v>3</v>
      </c>
      <c r="C9153" s="30" t="s">
        <v>9</v>
      </c>
      <c r="D9153" s="30">
        <v>51</v>
      </c>
      <c r="E9153" s="50" t="str">
        <f t="shared" si="426"/>
        <v>December</v>
      </c>
      <c r="F9153" s="14" t="str">
        <f t="shared" si="427"/>
        <v>Thursday</v>
      </c>
      <c r="G9153" s="15">
        <f>$D9153*VLOOKUP($A9153,Price_Table,MATCH($C9153,$A$6:$K$6,0),1)</f>
        <v>1428</v>
      </c>
      <c r="H9153" s="15">
        <f>D9153*VLOOKUP(A9153,Cost_Table,MATCH(C9153,M$6:W$6,0),1)</f>
        <v>714</v>
      </c>
      <c r="I9153" s="15">
        <f t="shared" si="428"/>
        <v>714</v>
      </c>
      <c r="J9153" s="43"/>
      <c r="K9153" s="1"/>
    </row>
    <row r="9154" spans="1:11">
      <c r="A9154" s="29">
        <v>41257</v>
      </c>
      <c r="B9154" s="30">
        <v>3</v>
      </c>
      <c r="C9154" s="30" t="s">
        <v>9</v>
      </c>
      <c r="D9154" s="30">
        <v>51</v>
      </c>
      <c r="E9154" s="50" t="str">
        <f t="shared" si="426"/>
        <v>December</v>
      </c>
      <c r="F9154" s="14" t="str">
        <f t="shared" si="427"/>
        <v>Friday</v>
      </c>
      <c r="G9154" s="15">
        <f>$D9154*VLOOKUP($A9154,Price_Table,MATCH($C9154,$A$6:$K$6,0),1)</f>
        <v>1428</v>
      </c>
      <c r="H9154" s="15">
        <f>D9154*VLOOKUP(A9154,Cost_Table,MATCH(C9154,M$6:W$6,0),1)</f>
        <v>714</v>
      </c>
      <c r="I9154" s="15">
        <f t="shared" si="428"/>
        <v>714</v>
      </c>
      <c r="J9154" s="43"/>
      <c r="K9154" s="1"/>
    </row>
    <row r="9155" spans="1:11">
      <c r="A9155" s="29">
        <v>41258</v>
      </c>
      <c r="B9155" s="30">
        <v>3</v>
      </c>
      <c r="C9155" s="30" t="s">
        <v>9</v>
      </c>
      <c r="D9155" s="30">
        <v>46</v>
      </c>
      <c r="E9155" s="50" t="str">
        <f t="shared" si="426"/>
        <v>December</v>
      </c>
      <c r="F9155" s="14" t="str">
        <f t="shared" si="427"/>
        <v>Saturday</v>
      </c>
      <c r="G9155" s="15">
        <f>$D9155*VLOOKUP($A9155,Price_Table,MATCH($C9155,$A$6:$K$6,0),1)</f>
        <v>1288</v>
      </c>
      <c r="H9155" s="15">
        <f>D9155*VLOOKUP(A9155,Cost_Table,MATCH(C9155,M$6:W$6,0),1)</f>
        <v>644</v>
      </c>
      <c r="I9155" s="15">
        <f t="shared" si="428"/>
        <v>644</v>
      </c>
      <c r="J9155" s="43"/>
      <c r="K9155" s="1"/>
    </row>
    <row r="9156" spans="1:11">
      <c r="A9156" s="29">
        <v>41259</v>
      </c>
      <c r="B9156" s="30">
        <v>3</v>
      </c>
      <c r="C9156" s="30" t="s">
        <v>9</v>
      </c>
      <c r="D9156" s="30">
        <v>28</v>
      </c>
      <c r="E9156" s="50" t="str">
        <f t="shared" si="426"/>
        <v>December</v>
      </c>
      <c r="F9156" s="14" t="str">
        <f t="shared" si="427"/>
        <v>Sunday</v>
      </c>
      <c r="G9156" s="15">
        <f>$D9156*VLOOKUP($A9156,Price_Table,MATCH($C9156,$A$6:$K$6,0),1)</f>
        <v>784</v>
      </c>
      <c r="H9156" s="15">
        <f>D9156*VLOOKUP(A9156,Cost_Table,MATCH(C9156,M$6:W$6,0),1)</f>
        <v>392</v>
      </c>
      <c r="I9156" s="15">
        <f t="shared" si="428"/>
        <v>392</v>
      </c>
      <c r="J9156" s="43"/>
      <c r="K9156" s="1"/>
    </row>
    <row r="9157" spans="1:11">
      <c r="A9157" s="29">
        <v>41260</v>
      </c>
      <c r="B9157" s="30">
        <v>3</v>
      </c>
      <c r="C9157" s="30" t="s">
        <v>9</v>
      </c>
      <c r="D9157" s="30">
        <v>42</v>
      </c>
      <c r="E9157" s="50" t="str">
        <f t="shared" si="426"/>
        <v>December</v>
      </c>
      <c r="F9157" s="14" t="str">
        <f t="shared" si="427"/>
        <v>Monday</v>
      </c>
      <c r="G9157" s="15">
        <f>$D9157*VLOOKUP($A9157,Price_Table,MATCH($C9157,$A$6:$K$6,0),1)</f>
        <v>1176</v>
      </c>
      <c r="H9157" s="15">
        <f>D9157*VLOOKUP(A9157,Cost_Table,MATCH(C9157,M$6:W$6,0),1)</f>
        <v>588</v>
      </c>
      <c r="I9157" s="15">
        <f t="shared" si="428"/>
        <v>588</v>
      </c>
      <c r="J9157" s="43"/>
      <c r="K9157" s="1"/>
    </row>
    <row r="9158" spans="1:11">
      <c r="A9158" s="29">
        <v>41261</v>
      </c>
      <c r="B9158" s="30">
        <v>3</v>
      </c>
      <c r="C9158" s="30" t="s">
        <v>9</v>
      </c>
      <c r="D9158" s="30">
        <v>44</v>
      </c>
      <c r="E9158" s="50" t="str">
        <f t="shared" si="426"/>
        <v>December</v>
      </c>
      <c r="F9158" s="14" t="str">
        <f t="shared" si="427"/>
        <v>Tuesday</v>
      </c>
      <c r="G9158" s="15">
        <f>$D9158*VLOOKUP($A9158,Price_Table,MATCH($C9158,$A$6:$K$6,0),1)</f>
        <v>1232</v>
      </c>
      <c r="H9158" s="15">
        <f>D9158*VLOOKUP(A9158,Cost_Table,MATCH(C9158,M$6:W$6,0),1)</f>
        <v>616</v>
      </c>
      <c r="I9158" s="15">
        <f t="shared" si="428"/>
        <v>616</v>
      </c>
      <c r="J9158" s="43"/>
      <c r="K9158" s="1"/>
    </row>
    <row r="9159" spans="1:11">
      <c r="A9159" s="29">
        <v>41262</v>
      </c>
      <c r="B9159" s="30">
        <v>3</v>
      </c>
      <c r="C9159" s="30" t="s">
        <v>9</v>
      </c>
      <c r="D9159" s="30">
        <v>41</v>
      </c>
      <c r="E9159" s="50" t="str">
        <f t="shared" si="426"/>
        <v>December</v>
      </c>
      <c r="F9159" s="14" t="str">
        <f t="shared" si="427"/>
        <v>Wednesday</v>
      </c>
      <c r="G9159" s="15">
        <f>$D9159*VLOOKUP($A9159,Price_Table,MATCH($C9159,$A$6:$K$6,0),1)</f>
        <v>1148</v>
      </c>
      <c r="H9159" s="15">
        <f>D9159*VLOOKUP(A9159,Cost_Table,MATCH(C9159,M$6:W$6,0),1)</f>
        <v>574</v>
      </c>
      <c r="I9159" s="15">
        <f t="shared" si="428"/>
        <v>574</v>
      </c>
      <c r="J9159" s="43"/>
      <c r="K9159" s="1"/>
    </row>
    <row r="9160" spans="1:11">
      <c r="A9160" s="29">
        <v>41263</v>
      </c>
      <c r="B9160" s="30">
        <v>3</v>
      </c>
      <c r="C9160" s="30" t="s">
        <v>9</v>
      </c>
      <c r="D9160" s="30">
        <v>40</v>
      </c>
      <c r="E9160" s="50" t="str">
        <f t="shared" si="426"/>
        <v>December</v>
      </c>
      <c r="F9160" s="14" t="str">
        <f t="shared" si="427"/>
        <v>Thursday</v>
      </c>
      <c r="G9160" s="15">
        <f>$D9160*VLOOKUP($A9160,Price_Table,MATCH($C9160,$A$6:$K$6,0),1)</f>
        <v>1120</v>
      </c>
      <c r="H9160" s="15">
        <f>D9160*VLOOKUP(A9160,Cost_Table,MATCH(C9160,M$6:W$6,0),1)</f>
        <v>560</v>
      </c>
      <c r="I9160" s="15">
        <f t="shared" si="428"/>
        <v>560</v>
      </c>
      <c r="J9160" s="43"/>
      <c r="K9160" s="1"/>
    </row>
    <row r="9161" spans="1:11">
      <c r="A9161" s="29">
        <v>41264</v>
      </c>
      <c r="B9161" s="30">
        <v>3</v>
      </c>
      <c r="C9161" s="30" t="s">
        <v>9</v>
      </c>
      <c r="D9161" s="30">
        <v>34</v>
      </c>
      <c r="E9161" s="50" t="str">
        <f t="shared" si="426"/>
        <v>December</v>
      </c>
      <c r="F9161" s="14" t="str">
        <f t="shared" si="427"/>
        <v>Friday</v>
      </c>
      <c r="G9161" s="15">
        <f>$D9161*VLOOKUP($A9161,Price_Table,MATCH($C9161,$A$6:$K$6,0),1)</f>
        <v>952</v>
      </c>
      <c r="H9161" s="15">
        <f>D9161*VLOOKUP(A9161,Cost_Table,MATCH(C9161,M$6:W$6,0),1)</f>
        <v>476</v>
      </c>
      <c r="I9161" s="15">
        <f t="shared" si="428"/>
        <v>476</v>
      </c>
      <c r="J9161" s="43"/>
      <c r="K9161" s="1"/>
    </row>
    <row r="9162" spans="1:11">
      <c r="A9162" s="29">
        <v>41265</v>
      </c>
      <c r="B9162" s="30">
        <v>3</v>
      </c>
      <c r="C9162" s="30" t="s">
        <v>9</v>
      </c>
      <c r="D9162" s="30">
        <v>47</v>
      </c>
      <c r="E9162" s="50" t="str">
        <f t="shared" si="426"/>
        <v>December</v>
      </c>
      <c r="F9162" s="14" t="str">
        <f t="shared" si="427"/>
        <v>Saturday</v>
      </c>
      <c r="G9162" s="15">
        <f>$D9162*VLOOKUP($A9162,Price_Table,MATCH($C9162,$A$6:$K$6,0),1)</f>
        <v>1316</v>
      </c>
      <c r="H9162" s="15">
        <f>D9162*VLOOKUP(A9162,Cost_Table,MATCH(C9162,M$6:W$6,0),1)</f>
        <v>658</v>
      </c>
      <c r="I9162" s="15">
        <f t="shared" si="428"/>
        <v>658</v>
      </c>
      <c r="J9162" s="43"/>
      <c r="K9162" s="1"/>
    </row>
    <row r="9163" spans="1:11">
      <c r="A9163" s="29">
        <v>41266</v>
      </c>
      <c r="B9163" s="30">
        <v>3</v>
      </c>
      <c r="C9163" s="30" t="s">
        <v>9</v>
      </c>
      <c r="D9163" s="30">
        <v>34</v>
      </c>
      <c r="E9163" s="50" t="str">
        <f t="shared" si="426"/>
        <v>December</v>
      </c>
      <c r="F9163" s="14" t="str">
        <f t="shared" si="427"/>
        <v>Sunday</v>
      </c>
      <c r="G9163" s="15">
        <f>$D9163*VLOOKUP($A9163,Price_Table,MATCH($C9163,$A$6:$K$6,0),1)</f>
        <v>952</v>
      </c>
      <c r="H9163" s="15">
        <f>D9163*VLOOKUP(A9163,Cost_Table,MATCH(C9163,M$6:W$6,0),1)</f>
        <v>476</v>
      </c>
      <c r="I9163" s="15">
        <f t="shared" si="428"/>
        <v>476</v>
      </c>
      <c r="J9163" s="43"/>
      <c r="K9163" s="1"/>
    </row>
    <row r="9164" spans="1:11">
      <c r="A9164" s="29">
        <v>41267</v>
      </c>
      <c r="B9164" s="30">
        <v>3</v>
      </c>
      <c r="C9164" s="30" t="s">
        <v>9</v>
      </c>
      <c r="D9164" s="30">
        <v>45</v>
      </c>
      <c r="E9164" s="50" t="str">
        <f t="shared" si="426"/>
        <v>December</v>
      </c>
      <c r="F9164" s="14" t="str">
        <f t="shared" si="427"/>
        <v>Monday</v>
      </c>
      <c r="G9164" s="15">
        <f>$D9164*VLOOKUP($A9164,Price_Table,MATCH($C9164,$A$6:$K$6,0),1)</f>
        <v>1260</v>
      </c>
      <c r="H9164" s="15">
        <f>D9164*VLOOKUP(A9164,Cost_Table,MATCH(C9164,M$6:W$6,0),1)</f>
        <v>630</v>
      </c>
      <c r="I9164" s="15">
        <f t="shared" si="428"/>
        <v>630</v>
      </c>
      <c r="J9164" s="43"/>
      <c r="K9164" s="1"/>
    </row>
    <row r="9165" spans="1:11">
      <c r="A9165" s="29">
        <v>41268</v>
      </c>
      <c r="B9165" s="30">
        <v>3</v>
      </c>
      <c r="C9165" s="30" t="s">
        <v>9</v>
      </c>
      <c r="D9165" s="30">
        <v>45</v>
      </c>
      <c r="E9165" s="50" t="str">
        <f t="shared" si="426"/>
        <v>December</v>
      </c>
      <c r="F9165" s="14" t="str">
        <f t="shared" si="427"/>
        <v>Tuesday</v>
      </c>
      <c r="G9165" s="15">
        <f>$D9165*VLOOKUP($A9165,Price_Table,MATCH($C9165,$A$6:$K$6,0),1)</f>
        <v>1260</v>
      </c>
      <c r="H9165" s="15">
        <f>D9165*VLOOKUP(A9165,Cost_Table,MATCH(C9165,M$6:W$6,0),1)</f>
        <v>630</v>
      </c>
      <c r="I9165" s="15">
        <f t="shared" si="428"/>
        <v>630</v>
      </c>
      <c r="J9165" s="43"/>
      <c r="K9165" s="1"/>
    </row>
    <row r="9166" spans="1:11">
      <c r="A9166" s="29">
        <v>41269</v>
      </c>
      <c r="B9166" s="30">
        <v>3</v>
      </c>
      <c r="C9166" s="30" t="s">
        <v>9</v>
      </c>
      <c r="D9166" s="30">
        <v>34</v>
      </c>
      <c r="E9166" s="50" t="str">
        <f t="shared" si="426"/>
        <v>December</v>
      </c>
      <c r="F9166" s="14" t="str">
        <f t="shared" si="427"/>
        <v>Wednesday</v>
      </c>
      <c r="G9166" s="15">
        <f>$D9166*VLOOKUP($A9166,Price_Table,MATCH($C9166,$A$6:$K$6,0),1)</f>
        <v>952</v>
      </c>
      <c r="H9166" s="15">
        <f>D9166*VLOOKUP(A9166,Cost_Table,MATCH(C9166,M$6:W$6,0),1)</f>
        <v>476</v>
      </c>
      <c r="I9166" s="15">
        <f t="shared" si="428"/>
        <v>476</v>
      </c>
      <c r="J9166" s="43"/>
      <c r="K9166" s="1"/>
    </row>
    <row r="9167" spans="1:11">
      <c r="A9167" s="29">
        <v>41270</v>
      </c>
      <c r="B9167" s="30">
        <v>3</v>
      </c>
      <c r="C9167" s="30" t="s">
        <v>9</v>
      </c>
      <c r="D9167" s="30">
        <v>32</v>
      </c>
      <c r="E9167" s="50" t="str">
        <f t="shared" si="426"/>
        <v>December</v>
      </c>
      <c r="F9167" s="14" t="str">
        <f t="shared" si="427"/>
        <v>Thursday</v>
      </c>
      <c r="G9167" s="15">
        <f>$D9167*VLOOKUP($A9167,Price_Table,MATCH($C9167,$A$6:$K$6,0),1)</f>
        <v>896</v>
      </c>
      <c r="H9167" s="15">
        <f>D9167*VLOOKUP(A9167,Cost_Table,MATCH(C9167,M$6:W$6,0),1)</f>
        <v>448</v>
      </c>
      <c r="I9167" s="15">
        <f t="shared" si="428"/>
        <v>448</v>
      </c>
      <c r="J9167" s="43"/>
      <c r="K9167" s="1"/>
    </row>
    <row r="9168" spans="1:11">
      <c r="A9168" s="29">
        <v>41271</v>
      </c>
      <c r="B9168" s="30">
        <v>3</v>
      </c>
      <c r="C9168" s="30" t="s">
        <v>9</v>
      </c>
      <c r="D9168" s="30">
        <v>46</v>
      </c>
      <c r="E9168" s="50" t="str">
        <f t="shared" si="426"/>
        <v>December</v>
      </c>
      <c r="F9168" s="14" t="str">
        <f t="shared" si="427"/>
        <v>Friday</v>
      </c>
      <c r="G9168" s="15">
        <f>$D9168*VLOOKUP($A9168,Price_Table,MATCH($C9168,$A$6:$K$6,0),1)</f>
        <v>1288</v>
      </c>
      <c r="H9168" s="15">
        <f>D9168*VLOOKUP(A9168,Cost_Table,MATCH(C9168,M$6:W$6,0),1)</f>
        <v>644</v>
      </c>
      <c r="I9168" s="15">
        <f t="shared" si="428"/>
        <v>644</v>
      </c>
      <c r="J9168" s="43"/>
      <c r="K9168" s="1"/>
    </row>
    <row r="9169" spans="1:11">
      <c r="A9169" s="29">
        <v>41272</v>
      </c>
      <c r="B9169" s="30">
        <v>3</v>
      </c>
      <c r="C9169" s="30" t="s">
        <v>9</v>
      </c>
      <c r="D9169" s="30">
        <v>41</v>
      </c>
      <c r="E9169" s="50" t="str">
        <f t="shared" si="426"/>
        <v>December</v>
      </c>
      <c r="F9169" s="14" t="str">
        <f t="shared" si="427"/>
        <v>Saturday</v>
      </c>
      <c r="G9169" s="15">
        <f>$D9169*VLOOKUP($A9169,Price_Table,MATCH($C9169,$A$6:$K$6,0),1)</f>
        <v>1148</v>
      </c>
      <c r="H9169" s="15">
        <f>D9169*VLOOKUP(A9169,Cost_Table,MATCH(C9169,M$6:W$6,0),1)</f>
        <v>574</v>
      </c>
      <c r="I9169" s="15">
        <f t="shared" si="428"/>
        <v>574</v>
      </c>
      <c r="J9169" s="43"/>
      <c r="K9169" s="1"/>
    </row>
    <row r="9170" spans="1:11">
      <c r="A9170" s="29">
        <v>41273</v>
      </c>
      <c r="B9170" s="30">
        <v>3</v>
      </c>
      <c r="C9170" s="30" t="s">
        <v>9</v>
      </c>
      <c r="D9170" s="30">
        <v>58</v>
      </c>
      <c r="E9170" s="50" t="str">
        <f t="shared" si="426"/>
        <v>December</v>
      </c>
      <c r="F9170" s="14" t="str">
        <f t="shared" si="427"/>
        <v>Sunday</v>
      </c>
      <c r="G9170" s="15">
        <f>$D9170*VLOOKUP($A9170,Price_Table,MATCH($C9170,$A$6:$K$6,0),1)</f>
        <v>1624</v>
      </c>
      <c r="H9170" s="15">
        <f>D9170*VLOOKUP(A9170,Cost_Table,MATCH(C9170,M$6:W$6,0),1)</f>
        <v>812</v>
      </c>
      <c r="I9170" s="15">
        <f t="shared" si="428"/>
        <v>812</v>
      </c>
      <c r="J9170" s="43"/>
      <c r="K9170" s="1"/>
    </row>
    <row r="9171" spans="1:11">
      <c r="A9171" s="29">
        <v>41274</v>
      </c>
      <c r="B9171" s="30">
        <v>3</v>
      </c>
      <c r="C9171" s="30" t="s">
        <v>9</v>
      </c>
      <c r="D9171" s="30">
        <v>46</v>
      </c>
      <c r="E9171" s="50" t="str">
        <f t="shared" si="426"/>
        <v>December</v>
      </c>
      <c r="F9171" s="14" t="str">
        <f t="shared" si="427"/>
        <v>Monday</v>
      </c>
      <c r="G9171" s="15">
        <f>$D9171*VLOOKUP($A9171,Price_Table,MATCH($C9171,$A$6:$K$6,0),1)</f>
        <v>1288</v>
      </c>
      <c r="H9171" s="15">
        <f>D9171*VLOOKUP(A9171,Cost_Table,MATCH(C9171,M$6:W$6,0),1)</f>
        <v>644</v>
      </c>
      <c r="I9171" s="15">
        <f t="shared" si="428"/>
        <v>644</v>
      </c>
      <c r="J9171" s="43"/>
      <c r="K9171" s="1"/>
    </row>
    <row r="9172" spans="1:11">
      <c r="A9172" s="29">
        <v>40909</v>
      </c>
      <c r="B9172" s="30">
        <v>3</v>
      </c>
      <c r="C9172" s="30" t="s">
        <v>10</v>
      </c>
      <c r="D9172" s="30">
        <v>0</v>
      </c>
      <c r="E9172" s="50" t="str">
        <f t="shared" si="426"/>
        <v>January</v>
      </c>
      <c r="F9172" s="14" t="str">
        <f t="shared" si="427"/>
        <v>Sunday</v>
      </c>
      <c r="G9172" s="15">
        <f>$D9172*VLOOKUP($A9172,Price_Table,MATCH($C9172,$A$6:$K$6,0),1)</f>
        <v>0</v>
      </c>
      <c r="H9172" s="15">
        <f>D9172*VLOOKUP(A9172,Cost_Table,MATCH(C9172,M$6:W$6,0),1)</f>
        <v>0</v>
      </c>
      <c r="I9172" s="15">
        <f t="shared" si="428"/>
        <v>0</v>
      </c>
      <c r="J9172" s="43"/>
      <c r="K9172" s="1"/>
    </row>
    <row r="9173" spans="1:11">
      <c r="A9173" s="29">
        <v>40910</v>
      </c>
      <c r="B9173" s="30">
        <v>3</v>
      </c>
      <c r="C9173" s="30" t="s">
        <v>10</v>
      </c>
      <c r="D9173" s="30">
        <v>0</v>
      </c>
      <c r="E9173" s="50" t="str">
        <f t="shared" si="426"/>
        <v>January</v>
      </c>
      <c r="F9173" s="14" t="str">
        <f t="shared" si="427"/>
        <v>Monday</v>
      </c>
      <c r="G9173" s="15">
        <f>$D9173*VLOOKUP($A9173,Price_Table,MATCH($C9173,$A$6:$K$6,0),1)</f>
        <v>0</v>
      </c>
      <c r="H9173" s="15">
        <f>D9173*VLOOKUP(A9173,Cost_Table,MATCH(C9173,M$6:W$6,0),1)</f>
        <v>0</v>
      </c>
      <c r="I9173" s="15">
        <f t="shared" si="428"/>
        <v>0</v>
      </c>
      <c r="J9173" s="43"/>
      <c r="K9173" s="1"/>
    </row>
    <row r="9174" spans="1:11">
      <c r="A9174" s="29">
        <v>40911</v>
      </c>
      <c r="B9174" s="30">
        <v>3</v>
      </c>
      <c r="C9174" s="30" t="s">
        <v>10</v>
      </c>
      <c r="D9174" s="30">
        <v>0</v>
      </c>
      <c r="E9174" s="50" t="str">
        <f t="shared" si="426"/>
        <v>January</v>
      </c>
      <c r="F9174" s="14" t="str">
        <f t="shared" si="427"/>
        <v>Tuesday</v>
      </c>
      <c r="G9174" s="15">
        <f>$D9174*VLOOKUP($A9174,Price_Table,MATCH($C9174,$A$6:$K$6,0),1)</f>
        <v>0</v>
      </c>
      <c r="H9174" s="15">
        <f>D9174*VLOOKUP(A9174,Cost_Table,MATCH(C9174,M$6:W$6,0),1)</f>
        <v>0</v>
      </c>
      <c r="I9174" s="15">
        <f t="shared" si="428"/>
        <v>0</v>
      </c>
      <c r="J9174" s="43"/>
      <c r="K9174" s="1"/>
    </row>
    <row r="9175" spans="1:11">
      <c r="A9175" s="29">
        <v>40912</v>
      </c>
      <c r="B9175" s="30">
        <v>3</v>
      </c>
      <c r="C9175" s="30" t="s">
        <v>10</v>
      </c>
      <c r="D9175" s="30">
        <v>0</v>
      </c>
      <c r="E9175" s="50" t="str">
        <f t="shared" ref="E9175:E9238" si="429">TEXT(A9175,"mmmm")</f>
        <v>January</v>
      </c>
      <c r="F9175" s="14" t="str">
        <f t="shared" ref="F9175:F9238" si="430">TEXT(A9175,"dddd")</f>
        <v>Wednesday</v>
      </c>
      <c r="G9175" s="15">
        <f>$D9175*VLOOKUP($A9175,Price_Table,MATCH($C9175,$A$6:$K$6,0),1)</f>
        <v>0</v>
      </c>
      <c r="H9175" s="15">
        <f>D9175*VLOOKUP(A9175,Cost_Table,MATCH(C9175,M$6:W$6,0),1)</f>
        <v>0</v>
      </c>
      <c r="I9175" s="15">
        <f t="shared" ref="I9175:I9238" si="431">G9175-H9175</f>
        <v>0</v>
      </c>
      <c r="J9175" s="43"/>
      <c r="K9175" s="1"/>
    </row>
    <row r="9176" spans="1:11">
      <c r="A9176" s="29">
        <v>40913</v>
      </c>
      <c r="B9176" s="30">
        <v>3</v>
      </c>
      <c r="C9176" s="30" t="s">
        <v>10</v>
      </c>
      <c r="D9176" s="30">
        <v>0</v>
      </c>
      <c r="E9176" s="50" t="str">
        <f t="shared" si="429"/>
        <v>January</v>
      </c>
      <c r="F9176" s="14" t="str">
        <f t="shared" si="430"/>
        <v>Thursday</v>
      </c>
      <c r="G9176" s="15">
        <f>$D9176*VLOOKUP($A9176,Price_Table,MATCH($C9176,$A$6:$K$6,0),1)</f>
        <v>0</v>
      </c>
      <c r="H9176" s="15">
        <f>D9176*VLOOKUP(A9176,Cost_Table,MATCH(C9176,M$6:W$6,0),1)</f>
        <v>0</v>
      </c>
      <c r="I9176" s="15">
        <f t="shared" si="431"/>
        <v>0</v>
      </c>
      <c r="J9176" s="43"/>
      <c r="K9176" s="1"/>
    </row>
    <row r="9177" spans="1:11">
      <c r="A9177" s="29">
        <v>40914</v>
      </c>
      <c r="B9177" s="30">
        <v>3</v>
      </c>
      <c r="C9177" s="30" t="s">
        <v>10</v>
      </c>
      <c r="D9177" s="30">
        <v>0</v>
      </c>
      <c r="E9177" s="50" t="str">
        <f t="shared" si="429"/>
        <v>January</v>
      </c>
      <c r="F9177" s="14" t="str">
        <f t="shared" si="430"/>
        <v>Friday</v>
      </c>
      <c r="G9177" s="15">
        <f>$D9177*VLOOKUP($A9177,Price_Table,MATCH($C9177,$A$6:$K$6,0),1)</f>
        <v>0</v>
      </c>
      <c r="H9177" s="15">
        <f>D9177*VLOOKUP(A9177,Cost_Table,MATCH(C9177,M$6:W$6,0),1)</f>
        <v>0</v>
      </c>
      <c r="I9177" s="15">
        <f t="shared" si="431"/>
        <v>0</v>
      </c>
      <c r="J9177" s="43"/>
      <c r="K9177" s="1"/>
    </row>
    <row r="9178" spans="1:11">
      <c r="A9178" s="29">
        <v>40915</v>
      </c>
      <c r="B9178" s="30">
        <v>3</v>
      </c>
      <c r="C9178" s="30" t="s">
        <v>10</v>
      </c>
      <c r="D9178" s="30">
        <v>0</v>
      </c>
      <c r="E9178" s="50" t="str">
        <f t="shared" si="429"/>
        <v>January</v>
      </c>
      <c r="F9178" s="14" t="str">
        <f t="shared" si="430"/>
        <v>Saturday</v>
      </c>
      <c r="G9178" s="15">
        <f>$D9178*VLOOKUP($A9178,Price_Table,MATCH($C9178,$A$6:$K$6,0),1)</f>
        <v>0</v>
      </c>
      <c r="H9178" s="15">
        <f>D9178*VLOOKUP(A9178,Cost_Table,MATCH(C9178,M$6:W$6,0),1)</f>
        <v>0</v>
      </c>
      <c r="I9178" s="15">
        <f t="shared" si="431"/>
        <v>0</v>
      </c>
      <c r="J9178" s="43"/>
      <c r="K9178" s="1"/>
    </row>
    <row r="9179" spans="1:11">
      <c r="A9179" s="29">
        <v>40916</v>
      </c>
      <c r="B9179" s="30">
        <v>3</v>
      </c>
      <c r="C9179" s="30" t="s">
        <v>10</v>
      </c>
      <c r="D9179" s="30">
        <v>0</v>
      </c>
      <c r="E9179" s="50" t="str">
        <f t="shared" si="429"/>
        <v>January</v>
      </c>
      <c r="F9179" s="14" t="str">
        <f t="shared" si="430"/>
        <v>Sunday</v>
      </c>
      <c r="G9179" s="15">
        <f>$D9179*VLOOKUP($A9179,Price_Table,MATCH($C9179,$A$6:$K$6,0),1)</f>
        <v>0</v>
      </c>
      <c r="H9179" s="15">
        <f>D9179*VLOOKUP(A9179,Cost_Table,MATCH(C9179,M$6:W$6,0),1)</f>
        <v>0</v>
      </c>
      <c r="I9179" s="15">
        <f t="shared" si="431"/>
        <v>0</v>
      </c>
      <c r="J9179" s="43"/>
      <c r="K9179" s="1"/>
    </row>
    <row r="9180" spans="1:11">
      <c r="A9180" s="29">
        <v>40917</v>
      </c>
      <c r="B9180" s="30">
        <v>3</v>
      </c>
      <c r="C9180" s="30" t="s">
        <v>10</v>
      </c>
      <c r="D9180" s="30">
        <v>0</v>
      </c>
      <c r="E9180" s="50" t="str">
        <f t="shared" si="429"/>
        <v>January</v>
      </c>
      <c r="F9180" s="14" t="str">
        <f t="shared" si="430"/>
        <v>Monday</v>
      </c>
      <c r="G9180" s="15">
        <f>$D9180*VLOOKUP($A9180,Price_Table,MATCH($C9180,$A$6:$K$6,0),1)</f>
        <v>0</v>
      </c>
      <c r="H9180" s="15">
        <f>D9180*VLOOKUP(A9180,Cost_Table,MATCH(C9180,M$6:W$6,0),1)</f>
        <v>0</v>
      </c>
      <c r="I9180" s="15">
        <f t="shared" si="431"/>
        <v>0</v>
      </c>
      <c r="J9180" s="43"/>
      <c r="K9180" s="1"/>
    </row>
    <row r="9181" spans="1:11">
      <c r="A9181" s="29">
        <v>40918</v>
      </c>
      <c r="B9181" s="30">
        <v>3</v>
      </c>
      <c r="C9181" s="30" t="s">
        <v>10</v>
      </c>
      <c r="D9181" s="30">
        <v>0</v>
      </c>
      <c r="E9181" s="50" t="str">
        <f t="shared" si="429"/>
        <v>January</v>
      </c>
      <c r="F9181" s="14" t="str">
        <f t="shared" si="430"/>
        <v>Tuesday</v>
      </c>
      <c r="G9181" s="15">
        <f>$D9181*VLOOKUP($A9181,Price_Table,MATCH($C9181,$A$6:$K$6,0),1)</f>
        <v>0</v>
      </c>
      <c r="H9181" s="15">
        <f>D9181*VLOOKUP(A9181,Cost_Table,MATCH(C9181,M$6:W$6,0),1)</f>
        <v>0</v>
      </c>
      <c r="I9181" s="15">
        <f t="shared" si="431"/>
        <v>0</v>
      </c>
      <c r="J9181" s="43"/>
      <c r="K9181" s="1"/>
    </row>
    <row r="9182" spans="1:11">
      <c r="A9182" s="29">
        <v>40919</v>
      </c>
      <c r="B9182" s="30">
        <v>3</v>
      </c>
      <c r="C9182" s="30" t="s">
        <v>10</v>
      </c>
      <c r="D9182" s="30">
        <v>0</v>
      </c>
      <c r="E9182" s="50" t="str">
        <f t="shared" si="429"/>
        <v>January</v>
      </c>
      <c r="F9182" s="14" t="str">
        <f t="shared" si="430"/>
        <v>Wednesday</v>
      </c>
      <c r="G9182" s="15">
        <f>$D9182*VLOOKUP($A9182,Price_Table,MATCH($C9182,$A$6:$K$6,0),1)</f>
        <v>0</v>
      </c>
      <c r="H9182" s="15">
        <f>D9182*VLOOKUP(A9182,Cost_Table,MATCH(C9182,M$6:W$6,0),1)</f>
        <v>0</v>
      </c>
      <c r="I9182" s="15">
        <f t="shared" si="431"/>
        <v>0</v>
      </c>
      <c r="J9182" s="43"/>
      <c r="K9182" s="1"/>
    </row>
    <row r="9183" spans="1:11">
      <c r="A9183" s="29">
        <v>40920</v>
      </c>
      <c r="B9183" s="30">
        <v>3</v>
      </c>
      <c r="C9183" s="30" t="s">
        <v>10</v>
      </c>
      <c r="D9183" s="30">
        <v>0</v>
      </c>
      <c r="E9183" s="50" t="str">
        <f t="shared" si="429"/>
        <v>January</v>
      </c>
      <c r="F9183" s="14" t="str">
        <f t="shared" si="430"/>
        <v>Thursday</v>
      </c>
      <c r="G9183" s="15">
        <f>$D9183*VLOOKUP($A9183,Price_Table,MATCH($C9183,$A$6:$K$6,0),1)</f>
        <v>0</v>
      </c>
      <c r="H9183" s="15">
        <f>D9183*VLOOKUP(A9183,Cost_Table,MATCH(C9183,M$6:W$6,0),1)</f>
        <v>0</v>
      </c>
      <c r="I9183" s="15">
        <f t="shared" si="431"/>
        <v>0</v>
      </c>
      <c r="J9183" s="43"/>
      <c r="K9183" s="1"/>
    </row>
    <row r="9184" spans="1:11">
      <c r="A9184" s="29">
        <v>40921</v>
      </c>
      <c r="B9184" s="30">
        <v>3</v>
      </c>
      <c r="C9184" s="30" t="s">
        <v>10</v>
      </c>
      <c r="D9184" s="30">
        <v>0</v>
      </c>
      <c r="E9184" s="50" t="str">
        <f t="shared" si="429"/>
        <v>January</v>
      </c>
      <c r="F9184" s="14" t="str">
        <f t="shared" si="430"/>
        <v>Friday</v>
      </c>
      <c r="G9184" s="15">
        <f>$D9184*VLOOKUP($A9184,Price_Table,MATCH($C9184,$A$6:$K$6,0),1)</f>
        <v>0</v>
      </c>
      <c r="H9184" s="15">
        <f>D9184*VLOOKUP(A9184,Cost_Table,MATCH(C9184,M$6:W$6,0),1)</f>
        <v>0</v>
      </c>
      <c r="I9184" s="15">
        <f t="shared" si="431"/>
        <v>0</v>
      </c>
      <c r="J9184" s="43"/>
      <c r="K9184" s="1"/>
    </row>
    <row r="9185" spans="1:11">
      <c r="A9185" s="29">
        <v>40922</v>
      </c>
      <c r="B9185" s="30">
        <v>3</v>
      </c>
      <c r="C9185" s="30" t="s">
        <v>10</v>
      </c>
      <c r="D9185" s="30">
        <v>0</v>
      </c>
      <c r="E9185" s="50" t="str">
        <f t="shared" si="429"/>
        <v>January</v>
      </c>
      <c r="F9185" s="14" t="str">
        <f t="shared" si="430"/>
        <v>Saturday</v>
      </c>
      <c r="G9185" s="15">
        <f>$D9185*VLOOKUP($A9185,Price_Table,MATCH($C9185,$A$6:$K$6,0),1)</f>
        <v>0</v>
      </c>
      <c r="H9185" s="15">
        <f>D9185*VLOOKUP(A9185,Cost_Table,MATCH(C9185,M$6:W$6,0),1)</f>
        <v>0</v>
      </c>
      <c r="I9185" s="15">
        <f t="shared" si="431"/>
        <v>0</v>
      </c>
      <c r="J9185" s="43"/>
      <c r="K9185" s="1"/>
    </row>
    <row r="9186" spans="1:11">
      <c r="A9186" s="29">
        <v>40923</v>
      </c>
      <c r="B9186" s="30">
        <v>3</v>
      </c>
      <c r="C9186" s="30" t="s">
        <v>10</v>
      </c>
      <c r="D9186" s="30">
        <v>0</v>
      </c>
      <c r="E9186" s="50" t="str">
        <f t="shared" si="429"/>
        <v>January</v>
      </c>
      <c r="F9186" s="14" t="str">
        <f t="shared" si="430"/>
        <v>Sunday</v>
      </c>
      <c r="G9186" s="15">
        <f>$D9186*VLOOKUP($A9186,Price_Table,MATCH($C9186,$A$6:$K$6,0),1)</f>
        <v>0</v>
      </c>
      <c r="H9186" s="15">
        <f>D9186*VLOOKUP(A9186,Cost_Table,MATCH(C9186,M$6:W$6,0),1)</f>
        <v>0</v>
      </c>
      <c r="I9186" s="15">
        <f t="shared" si="431"/>
        <v>0</v>
      </c>
      <c r="J9186" s="43"/>
      <c r="K9186" s="1"/>
    </row>
    <row r="9187" spans="1:11">
      <c r="A9187" s="29">
        <v>40924</v>
      </c>
      <c r="B9187" s="30">
        <v>3</v>
      </c>
      <c r="C9187" s="30" t="s">
        <v>10</v>
      </c>
      <c r="D9187" s="30">
        <v>0</v>
      </c>
      <c r="E9187" s="50" t="str">
        <f t="shared" si="429"/>
        <v>January</v>
      </c>
      <c r="F9187" s="14" t="str">
        <f t="shared" si="430"/>
        <v>Monday</v>
      </c>
      <c r="G9187" s="15">
        <f>$D9187*VLOOKUP($A9187,Price_Table,MATCH($C9187,$A$6:$K$6,0),1)</f>
        <v>0</v>
      </c>
      <c r="H9187" s="15">
        <f>D9187*VLOOKUP(A9187,Cost_Table,MATCH(C9187,M$6:W$6,0),1)</f>
        <v>0</v>
      </c>
      <c r="I9187" s="15">
        <f t="shared" si="431"/>
        <v>0</v>
      </c>
      <c r="J9187" s="43"/>
      <c r="K9187" s="1"/>
    </row>
    <row r="9188" spans="1:11">
      <c r="A9188" s="29">
        <v>40925</v>
      </c>
      <c r="B9188" s="30">
        <v>3</v>
      </c>
      <c r="C9188" s="30" t="s">
        <v>10</v>
      </c>
      <c r="D9188" s="30">
        <v>0</v>
      </c>
      <c r="E9188" s="50" t="str">
        <f t="shared" si="429"/>
        <v>January</v>
      </c>
      <c r="F9188" s="14" t="str">
        <f t="shared" si="430"/>
        <v>Tuesday</v>
      </c>
      <c r="G9188" s="15">
        <f>$D9188*VLOOKUP($A9188,Price_Table,MATCH($C9188,$A$6:$K$6,0),1)</f>
        <v>0</v>
      </c>
      <c r="H9188" s="15">
        <f>D9188*VLOOKUP(A9188,Cost_Table,MATCH(C9188,M$6:W$6,0),1)</f>
        <v>0</v>
      </c>
      <c r="I9188" s="15">
        <f t="shared" si="431"/>
        <v>0</v>
      </c>
      <c r="J9188" s="43"/>
      <c r="K9188" s="1"/>
    </row>
    <row r="9189" spans="1:11">
      <c r="A9189" s="29">
        <v>40926</v>
      </c>
      <c r="B9189" s="30">
        <v>3</v>
      </c>
      <c r="C9189" s="30" t="s">
        <v>10</v>
      </c>
      <c r="D9189" s="30">
        <v>0</v>
      </c>
      <c r="E9189" s="50" t="str">
        <f t="shared" si="429"/>
        <v>January</v>
      </c>
      <c r="F9189" s="14" t="str">
        <f t="shared" si="430"/>
        <v>Wednesday</v>
      </c>
      <c r="G9189" s="15">
        <f>$D9189*VLOOKUP($A9189,Price_Table,MATCH($C9189,$A$6:$K$6,0),1)</f>
        <v>0</v>
      </c>
      <c r="H9189" s="15">
        <f>D9189*VLOOKUP(A9189,Cost_Table,MATCH(C9189,M$6:W$6,0),1)</f>
        <v>0</v>
      </c>
      <c r="I9189" s="15">
        <f t="shared" si="431"/>
        <v>0</v>
      </c>
      <c r="J9189" s="43"/>
      <c r="K9189" s="1"/>
    </row>
    <row r="9190" spans="1:11">
      <c r="A9190" s="29">
        <v>40927</v>
      </c>
      <c r="B9190" s="30">
        <v>3</v>
      </c>
      <c r="C9190" s="30" t="s">
        <v>10</v>
      </c>
      <c r="D9190" s="30">
        <v>0</v>
      </c>
      <c r="E9190" s="50" t="str">
        <f t="shared" si="429"/>
        <v>January</v>
      </c>
      <c r="F9190" s="14" t="str">
        <f t="shared" si="430"/>
        <v>Thursday</v>
      </c>
      <c r="G9190" s="15">
        <f>$D9190*VLOOKUP($A9190,Price_Table,MATCH($C9190,$A$6:$K$6,0),1)</f>
        <v>0</v>
      </c>
      <c r="H9190" s="15">
        <f>D9190*VLOOKUP(A9190,Cost_Table,MATCH(C9190,M$6:W$6,0),1)</f>
        <v>0</v>
      </c>
      <c r="I9190" s="15">
        <f t="shared" si="431"/>
        <v>0</v>
      </c>
      <c r="J9190" s="43"/>
      <c r="K9190" s="1"/>
    </row>
    <row r="9191" spans="1:11">
      <c r="A9191" s="29">
        <v>40928</v>
      </c>
      <c r="B9191" s="30">
        <v>3</v>
      </c>
      <c r="C9191" s="30" t="s">
        <v>10</v>
      </c>
      <c r="D9191" s="30">
        <v>0</v>
      </c>
      <c r="E9191" s="50" t="str">
        <f t="shared" si="429"/>
        <v>January</v>
      </c>
      <c r="F9191" s="14" t="str">
        <f t="shared" si="430"/>
        <v>Friday</v>
      </c>
      <c r="G9191" s="15">
        <f>$D9191*VLOOKUP($A9191,Price_Table,MATCH($C9191,$A$6:$K$6,0),1)</f>
        <v>0</v>
      </c>
      <c r="H9191" s="15">
        <f>D9191*VLOOKUP(A9191,Cost_Table,MATCH(C9191,M$6:W$6,0),1)</f>
        <v>0</v>
      </c>
      <c r="I9191" s="15">
        <f t="shared" si="431"/>
        <v>0</v>
      </c>
      <c r="J9191" s="43"/>
      <c r="K9191" s="1"/>
    </row>
    <row r="9192" spans="1:11">
      <c r="A9192" s="29">
        <v>40929</v>
      </c>
      <c r="B9192" s="30">
        <v>3</v>
      </c>
      <c r="C9192" s="30" t="s">
        <v>10</v>
      </c>
      <c r="D9192" s="30">
        <v>0</v>
      </c>
      <c r="E9192" s="50" t="str">
        <f t="shared" si="429"/>
        <v>January</v>
      </c>
      <c r="F9192" s="14" t="str">
        <f t="shared" si="430"/>
        <v>Saturday</v>
      </c>
      <c r="G9192" s="15">
        <f>$D9192*VLOOKUP($A9192,Price_Table,MATCH($C9192,$A$6:$K$6,0),1)</f>
        <v>0</v>
      </c>
      <c r="H9192" s="15">
        <f>D9192*VLOOKUP(A9192,Cost_Table,MATCH(C9192,M$6:W$6,0),1)</f>
        <v>0</v>
      </c>
      <c r="I9192" s="15">
        <f t="shared" si="431"/>
        <v>0</v>
      </c>
      <c r="J9192" s="43"/>
      <c r="K9192" s="1"/>
    </row>
    <row r="9193" spans="1:11">
      <c r="A9193" s="29">
        <v>40930</v>
      </c>
      <c r="B9193" s="30">
        <v>3</v>
      </c>
      <c r="C9193" s="30" t="s">
        <v>10</v>
      </c>
      <c r="D9193" s="30">
        <v>0</v>
      </c>
      <c r="E9193" s="50" t="str">
        <f t="shared" si="429"/>
        <v>January</v>
      </c>
      <c r="F9193" s="14" t="str">
        <f t="shared" si="430"/>
        <v>Sunday</v>
      </c>
      <c r="G9193" s="15">
        <f>$D9193*VLOOKUP($A9193,Price_Table,MATCH($C9193,$A$6:$K$6,0),1)</f>
        <v>0</v>
      </c>
      <c r="H9193" s="15">
        <f>D9193*VLOOKUP(A9193,Cost_Table,MATCH(C9193,M$6:W$6,0),1)</f>
        <v>0</v>
      </c>
      <c r="I9193" s="15">
        <f t="shared" si="431"/>
        <v>0</v>
      </c>
      <c r="J9193" s="43"/>
      <c r="K9193" s="1"/>
    </row>
    <row r="9194" spans="1:11">
      <c r="A9194" s="29">
        <v>40931</v>
      </c>
      <c r="B9194" s="30">
        <v>3</v>
      </c>
      <c r="C9194" s="30" t="s">
        <v>10</v>
      </c>
      <c r="D9194" s="30">
        <v>0</v>
      </c>
      <c r="E9194" s="50" t="str">
        <f t="shared" si="429"/>
        <v>January</v>
      </c>
      <c r="F9194" s="14" t="str">
        <f t="shared" si="430"/>
        <v>Monday</v>
      </c>
      <c r="G9194" s="15">
        <f>$D9194*VLOOKUP($A9194,Price_Table,MATCH($C9194,$A$6:$K$6,0),1)</f>
        <v>0</v>
      </c>
      <c r="H9194" s="15">
        <f>D9194*VLOOKUP(A9194,Cost_Table,MATCH(C9194,M$6:W$6,0),1)</f>
        <v>0</v>
      </c>
      <c r="I9194" s="15">
        <f t="shared" si="431"/>
        <v>0</v>
      </c>
      <c r="J9194" s="43"/>
      <c r="K9194" s="1"/>
    </row>
    <row r="9195" spans="1:11">
      <c r="A9195" s="29">
        <v>40932</v>
      </c>
      <c r="B9195" s="30">
        <v>3</v>
      </c>
      <c r="C9195" s="30" t="s">
        <v>10</v>
      </c>
      <c r="D9195" s="30">
        <v>0</v>
      </c>
      <c r="E9195" s="50" t="str">
        <f t="shared" si="429"/>
        <v>January</v>
      </c>
      <c r="F9195" s="14" t="str">
        <f t="shared" si="430"/>
        <v>Tuesday</v>
      </c>
      <c r="G9195" s="15">
        <f>$D9195*VLOOKUP($A9195,Price_Table,MATCH($C9195,$A$6:$K$6,0),1)</f>
        <v>0</v>
      </c>
      <c r="H9195" s="15">
        <f>D9195*VLOOKUP(A9195,Cost_Table,MATCH(C9195,M$6:W$6,0),1)</f>
        <v>0</v>
      </c>
      <c r="I9195" s="15">
        <f t="shared" si="431"/>
        <v>0</v>
      </c>
      <c r="J9195" s="43"/>
      <c r="K9195" s="1"/>
    </row>
    <row r="9196" spans="1:11">
      <c r="A9196" s="29">
        <v>40933</v>
      </c>
      <c r="B9196" s="30">
        <v>3</v>
      </c>
      <c r="C9196" s="30" t="s">
        <v>10</v>
      </c>
      <c r="D9196" s="30">
        <v>0</v>
      </c>
      <c r="E9196" s="50" t="str">
        <f t="shared" si="429"/>
        <v>January</v>
      </c>
      <c r="F9196" s="14" t="str">
        <f t="shared" si="430"/>
        <v>Wednesday</v>
      </c>
      <c r="G9196" s="15">
        <f>$D9196*VLOOKUP($A9196,Price_Table,MATCH($C9196,$A$6:$K$6,0),1)</f>
        <v>0</v>
      </c>
      <c r="H9196" s="15">
        <f>D9196*VLOOKUP(A9196,Cost_Table,MATCH(C9196,M$6:W$6,0),1)</f>
        <v>0</v>
      </c>
      <c r="I9196" s="15">
        <f t="shared" si="431"/>
        <v>0</v>
      </c>
      <c r="J9196" s="43"/>
      <c r="K9196" s="1"/>
    </row>
    <row r="9197" spans="1:11">
      <c r="A9197" s="29">
        <v>40934</v>
      </c>
      <c r="B9197" s="30">
        <v>3</v>
      </c>
      <c r="C9197" s="30" t="s">
        <v>10</v>
      </c>
      <c r="D9197" s="30">
        <v>0</v>
      </c>
      <c r="E9197" s="50" t="str">
        <f t="shared" si="429"/>
        <v>January</v>
      </c>
      <c r="F9197" s="14" t="str">
        <f t="shared" si="430"/>
        <v>Thursday</v>
      </c>
      <c r="G9197" s="15">
        <f>$D9197*VLOOKUP($A9197,Price_Table,MATCH($C9197,$A$6:$K$6,0),1)</f>
        <v>0</v>
      </c>
      <c r="H9197" s="15">
        <f>D9197*VLOOKUP(A9197,Cost_Table,MATCH(C9197,M$6:W$6,0),1)</f>
        <v>0</v>
      </c>
      <c r="I9197" s="15">
        <f t="shared" si="431"/>
        <v>0</v>
      </c>
      <c r="J9197" s="43"/>
      <c r="K9197" s="1"/>
    </row>
    <row r="9198" spans="1:11">
      <c r="A9198" s="29">
        <v>40935</v>
      </c>
      <c r="B9198" s="30">
        <v>3</v>
      </c>
      <c r="C9198" s="30" t="s">
        <v>10</v>
      </c>
      <c r="D9198" s="30">
        <v>0</v>
      </c>
      <c r="E9198" s="50" t="str">
        <f t="shared" si="429"/>
        <v>January</v>
      </c>
      <c r="F9198" s="14" t="str">
        <f t="shared" si="430"/>
        <v>Friday</v>
      </c>
      <c r="G9198" s="15">
        <f>$D9198*VLOOKUP($A9198,Price_Table,MATCH($C9198,$A$6:$K$6,0),1)</f>
        <v>0</v>
      </c>
      <c r="H9198" s="15">
        <f>D9198*VLOOKUP(A9198,Cost_Table,MATCH(C9198,M$6:W$6,0),1)</f>
        <v>0</v>
      </c>
      <c r="I9198" s="15">
        <f t="shared" si="431"/>
        <v>0</v>
      </c>
      <c r="J9198" s="43"/>
      <c r="K9198" s="1"/>
    </row>
    <row r="9199" spans="1:11">
      <c r="A9199" s="29">
        <v>40936</v>
      </c>
      <c r="B9199" s="30">
        <v>3</v>
      </c>
      <c r="C9199" s="30" t="s">
        <v>10</v>
      </c>
      <c r="D9199" s="30">
        <v>0</v>
      </c>
      <c r="E9199" s="50" t="str">
        <f t="shared" si="429"/>
        <v>January</v>
      </c>
      <c r="F9199" s="14" t="str">
        <f t="shared" si="430"/>
        <v>Saturday</v>
      </c>
      <c r="G9199" s="15">
        <f>$D9199*VLOOKUP($A9199,Price_Table,MATCH($C9199,$A$6:$K$6,0),1)</f>
        <v>0</v>
      </c>
      <c r="H9199" s="15">
        <f>D9199*VLOOKUP(A9199,Cost_Table,MATCH(C9199,M$6:W$6,0),1)</f>
        <v>0</v>
      </c>
      <c r="I9199" s="15">
        <f t="shared" si="431"/>
        <v>0</v>
      </c>
      <c r="J9199" s="43"/>
      <c r="K9199" s="1"/>
    </row>
    <row r="9200" spans="1:11">
      <c r="A9200" s="29">
        <v>40937</v>
      </c>
      <c r="B9200" s="30">
        <v>3</v>
      </c>
      <c r="C9200" s="30" t="s">
        <v>10</v>
      </c>
      <c r="D9200" s="30">
        <v>0</v>
      </c>
      <c r="E9200" s="50" t="str">
        <f t="shared" si="429"/>
        <v>January</v>
      </c>
      <c r="F9200" s="14" t="str">
        <f t="shared" si="430"/>
        <v>Sunday</v>
      </c>
      <c r="G9200" s="15">
        <f>$D9200*VLOOKUP($A9200,Price_Table,MATCH($C9200,$A$6:$K$6,0),1)</f>
        <v>0</v>
      </c>
      <c r="H9200" s="15">
        <f>D9200*VLOOKUP(A9200,Cost_Table,MATCH(C9200,M$6:W$6,0),1)</f>
        <v>0</v>
      </c>
      <c r="I9200" s="15">
        <f t="shared" si="431"/>
        <v>0</v>
      </c>
      <c r="J9200" s="43"/>
      <c r="K9200" s="1"/>
    </row>
    <row r="9201" spans="1:11">
      <c r="A9201" s="29">
        <v>40938</v>
      </c>
      <c r="B9201" s="30">
        <v>3</v>
      </c>
      <c r="C9201" s="30" t="s">
        <v>10</v>
      </c>
      <c r="D9201" s="30">
        <v>0</v>
      </c>
      <c r="E9201" s="50" t="str">
        <f t="shared" si="429"/>
        <v>January</v>
      </c>
      <c r="F9201" s="14" t="str">
        <f t="shared" si="430"/>
        <v>Monday</v>
      </c>
      <c r="G9201" s="15">
        <f>$D9201*VLOOKUP($A9201,Price_Table,MATCH($C9201,$A$6:$K$6,0),1)</f>
        <v>0</v>
      </c>
      <c r="H9201" s="15">
        <f>D9201*VLOOKUP(A9201,Cost_Table,MATCH(C9201,M$6:W$6,0),1)</f>
        <v>0</v>
      </c>
      <c r="I9201" s="15">
        <f t="shared" si="431"/>
        <v>0</v>
      </c>
      <c r="J9201" s="43"/>
      <c r="K9201" s="1"/>
    </row>
    <row r="9202" spans="1:11">
      <c r="A9202" s="29">
        <v>40939</v>
      </c>
      <c r="B9202" s="30">
        <v>3</v>
      </c>
      <c r="C9202" s="30" t="s">
        <v>10</v>
      </c>
      <c r="D9202" s="30">
        <v>0</v>
      </c>
      <c r="E9202" s="50" t="str">
        <f t="shared" si="429"/>
        <v>January</v>
      </c>
      <c r="F9202" s="14" t="str">
        <f t="shared" si="430"/>
        <v>Tuesday</v>
      </c>
      <c r="G9202" s="15">
        <f>$D9202*VLOOKUP($A9202,Price_Table,MATCH($C9202,$A$6:$K$6,0),1)</f>
        <v>0</v>
      </c>
      <c r="H9202" s="15">
        <f>D9202*VLOOKUP(A9202,Cost_Table,MATCH(C9202,M$6:W$6,0),1)</f>
        <v>0</v>
      </c>
      <c r="I9202" s="15">
        <f t="shared" si="431"/>
        <v>0</v>
      </c>
      <c r="J9202" s="43"/>
      <c r="K9202" s="1"/>
    </row>
    <row r="9203" spans="1:11">
      <c r="A9203" s="29">
        <v>40940</v>
      </c>
      <c r="B9203" s="30">
        <v>3</v>
      </c>
      <c r="C9203" s="30" t="s">
        <v>10</v>
      </c>
      <c r="D9203" s="30">
        <v>0</v>
      </c>
      <c r="E9203" s="50" t="str">
        <f t="shared" si="429"/>
        <v>February</v>
      </c>
      <c r="F9203" s="14" t="str">
        <f t="shared" si="430"/>
        <v>Wednesday</v>
      </c>
      <c r="G9203" s="15">
        <f>$D9203*VLOOKUP($A9203,Price_Table,MATCH($C9203,$A$6:$K$6,0),1)</f>
        <v>0</v>
      </c>
      <c r="H9203" s="15">
        <f>D9203*VLOOKUP(A9203,Cost_Table,MATCH(C9203,M$6:W$6,0),1)</f>
        <v>0</v>
      </c>
      <c r="I9203" s="15">
        <f t="shared" si="431"/>
        <v>0</v>
      </c>
      <c r="J9203" s="43"/>
      <c r="K9203" s="1"/>
    </row>
    <row r="9204" spans="1:11">
      <c r="A9204" s="29">
        <v>40941</v>
      </c>
      <c r="B9204" s="30">
        <v>3</v>
      </c>
      <c r="C9204" s="30" t="s">
        <v>10</v>
      </c>
      <c r="D9204" s="30">
        <v>0</v>
      </c>
      <c r="E9204" s="50" t="str">
        <f t="shared" si="429"/>
        <v>February</v>
      </c>
      <c r="F9204" s="14" t="str">
        <f t="shared" si="430"/>
        <v>Thursday</v>
      </c>
      <c r="G9204" s="15">
        <f>$D9204*VLOOKUP($A9204,Price_Table,MATCH($C9204,$A$6:$K$6,0),1)</f>
        <v>0</v>
      </c>
      <c r="H9204" s="15">
        <f>D9204*VLOOKUP(A9204,Cost_Table,MATCH(C9204,M$6:W$6,0),1)</f>
        <v>0</v>
      </c>
      <c r="I9204" s="15">
        <f t="shared" si="431"/>
        <v>0</v>
      </c>
      <c r="J9204" s="43"/>
      <c r="K9204" s="1"/>
    </row>
    <row r="9205" spans="1:11">
      <c r="A9205" s="29">
        <v>40942</v>
      </c>
      <c r="B9205" s="30">
        <v>3</v>
      </c>
      <c r="C9205" s="30" t="s">
        <v>10</v>
      </c>
      <c r="D9205" s="30">
        <v>0</v>
      </c>
      <c r="E9205" s="50" t="str">
        <f t="shared" si="429"/>
        <v>February</v>
      </c>
      <c r="F9205" s="14" t="str">
        <f t="shared" si="430"/>
        <v>Friday</v>
      </c>
      <c r="G9205" s="15">
        <f>$D9205*VLOOKUP($A9205,Price_Table,MATCH($C9205,$A$6:$K$6,0),1)</f>
        <v>0</v>
      </c>
      <c r="H9205" s="15">
        <f>D9205*VLOOKUP(A9205,Cost_Table,MATCH(C9205,M$6:W$6,0),1)</f>
        <v>0</v>
      </c>
      <c r="I9205" s="15">
        <f t="shared" si="431"/>
        <v>0</v>
      </c>
      <c r="J9205" s="43"/>
      <c r="K9205" s="1"/>
    </row>
    <row r="9206" spans="1:11">
      <c r="A9206" s="29">
        <v>40943</v>
      </c>
      <c r="B9206" s="30">
        <v>3</v>
      </c>
      <c r="C9206" s="30" t="s">
        <v>10</v>
      </c>
      <c r="D9206" s="30">
        <v>0</v>
      </c>
      <c r="E9206" s="50" t="str">
        <f t="shared" si="429"/>
        <v>February</v>
      </c>
      <c r="F9206" s="14" t="str">
        <f t="shared" si="430"/>
        <v>Saturday</v>
      </c>
      <c r="G9206" s="15">
        <f>$D9206*VLOOKUP($A9206,Price_Table,MATCH($C9206,$A$6:$K$6,0),1)</f>
        <v>0</v>
      </c>
      <c r="H9206" s="15">
        <f>D9206*VLOOKUP(A9206,Cost_Table,MATCH(C9206,M$6:W$6,0),1)</f>
        <v>0</v>
      </c>
      <c r="I9206" s="15">
        <f t="shared" si="431"/>
        <v>0</v>
      </c>
      <c r="J9206" s="43"/>
      <c r="K9206" s="1"/>
    </row>
    <row r="9207" spans="1:11">
      <c r="A9207" s="29">
        <v>40944</v>
      </c>
      <c r="B9207" s="30">
        <v>3</v>
      </c>
      <c r="C9207" s="30" t="s">
        <v>10</v>
      </c>
      <c r="D9207" s="30">
        <v>0</v>
      </c>
      <c r="E9207" s="50" t="str">
        <f t="shared" si="429"/>
        <v>February</v>
      </c>
      <c r="F9207" s="14" t="str">
        <f t="shared" si="430"/>
        <v>Sunday</v>
      </c>
      <c r="G9207" s="15">
        <f>$D9207*VLOOKUP($A9207,Price_Table,MATCH($C9207,$A$6:$K$6,0),1)</f>
        <v>0</v>
      </c>
      <c r="H9207" s="15">
        <f>D9207*VLOOKUP(A9207,Cost_Table,MATCH(C9207,M$6:W$6,0),1)</f>
        <v>0</v>
      </c>
      <c r="I9207" s="15">
        <f t="shared" si="431"/>
        <v>0</v>
      </c>
      <c r="J9207" s="43"/>
      <c r="K9207" s="1"/>
    </row>
    <row r="9208" spans="1:11">
      <c r="A9208" s="29">
        <v>40945</v>
      </c>
      <c r="B9208" s="30">
        <v>3</v>
      </c>
      <c r="C9208" s="30" t="s">
        <v>10</v>
      </c>
      <c r="D9208" s="30">
        <v>0</v>
      </c>
      <c r="E9208" s="50" t="str">
        <f t="shared" si="429"/>
        <v>February</v>
      </c>
      <c r="F9208" s="14" t="str">
        <f t="shared" si="430"/>
        <v>Monday</v>
      </c>
      <c r="G9208" s="15">
        <f>$D9208*VLOOKUP($A9208,Price_Table,MATCH($C9208,$A$6:$K$6,0),1)</f>
        <v>0</v>
      </c>
      <c r="H9208" s="15">
        <f>D9208*VLOOKUP(A9208,Cost_Table,MATCH(C9208,M$6:W$6,0),1)</f>
        <v>0</v>
      </c>
      <c r="I9208" s="15">
        <f t="shared" si="431"/>
        <v>0</v>
      </c>
      <c r="J9208" s="43"/>
      <c r="K9208" s="1"/>
    </row>
    <row r="9209" spans="1:11">
      <c r="A9209" s="29">
        <v>40946</v>
      </c>
      <c r="B9209" s="30">
        <v>3</v>
      </c>
      <c r="C9209" s="30" t="s">
        <v>10</v>
      </c>
      <c r="D9209" s="30">
        <v>0</v>
      </c>
      <c r="E9209" s="50" t="str">
        <f t="shared" si="429"/>
        <v>February</v>
      </c>
      <c r="F9209" s="14" t="str">
        <f t="shared" si="430"/>
        <v>Tuesday</v>
      </c>
      <c r="G9209" s="15">
        <f>$D9209*VLOOKUP($A9209,Price_Table,MATCH($C9209,$A$6:$K$6,0),1)</f>
        <v>0</v>
      </c>
      <c r="H9209" s="15">
        <f>D9209*VLOOKUP(A9209,Cost_Table,MATCH(C9209,M$6:W$6,0),1)</f>
        <v>0</v>
      </c>
      <c r="I9209" s="15">
        <f t="shared" si="431"/>
        <v>0</v>
      </c>
      <c r="J9209" s="43"/>
      <c r="K9209" s="1"/>
    </row>
    <row r="9210" spans="1:11">
      <c r="A9210" s="29">
        <v>40947</v>
      </c>
      <c r="B9210" s="30">
        <v>3</v>
      </c>
      <c r="C9210" s="30" t="s">
        <v>10</v>
      </c>
      <c r="D9210" s="30">
        <v>0</v>
      </c>
      <c r="E9210" s="50" t="str">
        <f t="shared" si="429"/>
        <v>February</v>
      </c>
      <c r="F9210" s="14" t="str">
        <f t="shared" si="430"/>
        <v>Wednesday</v>
      </c>
      <c r="G9210" s="15">
        <f>$D9210*VLOOKUP($A9210,Price_Table,MATCH($C9210,$A$6:$K$6,0),1)</f>
        <v>0</v>
      </c>
      <c r="H9210" s="15">
        <f>D9210*VLOOKUP(A9210,Cost_Table,MATCH(C9210,M$6:W$6,0),1)</f>
        <v>0</v>
      </c>
      <c r="I9210" s="15">
        <f t="shared" si="431"/>
        <v>0</v>
      </c>
      <c r="J9210" s="43"/>
      <c r="K9210" s="1"/>
    </row>
    <row r="9211" spans="1:11">
      <c r="A9211" s="29">
        <v>40948</v>
      </c>
      <c r="B9211" s="30">
        <v>3</v>
      </c>
      <c r="C9211" s="30" t="s">
        <v>10</v>
      </c>
      <c r="D9211" s="30">
        <v>0</v>
      </c>
      <c r="E9211" s="50" t="str">
        <f t="shared" si="429"/>
        <v>February</v>
      </c>
      <c r="F9211" s="14" t="str">
        <f t="shared" si="430"/>
        <v>Thursday</v>
      </c>
      <c r="G9211" s="15">
        <f>$D9211*VLOOKUP($A9211,Price_Table,MATCH($C9211,$A$6:$K$6,0),1)</f>
        <v>0</v>
      </c>
      <c r="H9211" s="15">
        <f>D9211*VLOOKUP(A9211,Cost_Table,MATCH(C9211,M$6:W$6,0),1)</f>
        <v>0</v>
      </c>
      <c r="I9211" s="15">
        <f t="shared" si="431"/>
        <v>0</v>
      </c>
      <c r="J9211" s="43"/>
      <c r="K9211" s="1"/>
    </row>
    <row r="9212" spans="1:11">
      <c r="A9212" s="29">
        <v>40949</v>
      </c>
      <c r="B9212" s="30">
        <v>3</v>
      </c>
      <c r="C9212" s="30" t="s">
        <v>10</v>
      </c>
      <c r="D9212" s="30">
        <v>0</v>
      </c>
      <c r="E9212" s="50" t="str">
        <f t="shared" si="429"/>
        <v>February</v>
      </c>
      <c r="F9212" s="14" t="str">
        <f t="shared" si="430"/>
        <v>Friday</v>
      </c>
      <c r="G9212" s="15">
        <f>$D9212*VLOOKUP($A9212,Price_Table,MATCH($C9212,$A$6:$K$6,0),1)</f>
        <v>0</v>
      </c>
      <c r="H9212" s="15">
        <f>D9212*VLOOKUP(A9212,Cost_Table,MATCH(C9212,M$6:W$6,0),1)</f>
        <v>0</v>
      </c>
      <c r="I9212" s="15">
        <f t="shared" si="431"/>
        <v>0</v>
      </c>
      <c r="J9212" s="43"/>
      <c r="K9212" s="1"/>
    </row>
    <row r="9213" spans="1:11">
      <c r="A9213" s="29">
        <v>40950</v>
      </c>
      <c r="B9213" s="30">
        <v>3</v>
      </c>
      <c r="C9213" s="30" t="s">
        <v>10</v>
      </c>
      <c r="D9213" s="30">
        <v>0</v>
      </c>
      <c r="E9213" s="50" t="str">
        <f t="shared" si="429"/>
        <v>February</v>
      </c>
      <c r="F9213" s="14" t="str">
        <f t="shared" si="430"/>
        <v>Saturday</v>
      </c>
      <c r="G9213" s="15">
        <f>$D9213*VLOOKUP($A9213,Price_Table,MATCH($C9213,$A$6:$K$6,0),1)</f>
        <v>0</v>
      </c>
      <c r="H9213" s="15">
        <f>D9213*VLOOKUP(A9213,Cost_Table,MATCH(C9213,M$6:W$6,0),1)</f>
        <v>0</v>
      </c>
      <c r="I9213" s="15">
        <f t="shared" si="431"/>
        <v>0</v>
      </c>
      <c r="J9213" s="43"/>
      <c r="K9213" s="1"/>
    </row>
    <row r="9214" spans="1:11">
      <c r="A9214" s="29">
        <v>40951</v>
      </c>
      <c r="B9214" s="30">
        <v>3</v>
      </c>
      <c r="C9214" s="30" t="s">
        <v>10</v>
      </c>
      <c r="D9214" s="30">
        <v>0</v>
      </c>
      <c r="E9214" s="50" t="str">
        <f t="shared" si="429"/>
        <v>February</v>
      </c>
      <c r="F9214" s="14" t="str">
        <f t="shared" si="430"/>
        <v>Sunday</v>
      </c>
      <c r="G9214" s="15">
        <f>$D9214*VLOOKUP($A9214,Price_Table,MATCH($C9214,$A$6:$K$6,0),1)</f>
        <v>0</v>
      </c>
      <c r="H9214" s="15">
        <f>D9214*VLOOKUP(A9214,Cost_Table,MATCH(C9214,M$6:W$6,0),1)</f>
        <v>0</v>
      </c>
      <c r="I9214" s="15">
        <f t="shared" si="431"/>
        <v>0</v>
      </c>
      <c r="J9214" s="43"/>
      <c r="K9214" s="1"/>
    </row>
    <row r="9215" spans="1:11">
      <c r="A9215" s="29">
        <v>40952</v>
      </c>
      <c r="B9215" s="30">
        <v>3</v>
      </c>
      <c r="C9215" s="30" t="s">
        <v>10</v>
      </c>
      <c r="D9215" s="30">
        <v>0</v>
      </c>
      <c r="E9215" s="50" t="str">
        <f t="shared" si="429"/>
        <v>February</v>
      </c>
      <c r="F9215" s="14" t="str">
        <f t="shared" si="430"/>
        <v>Monday</v>
      </c>
      <c r="G9215" s="15">
        <f>$D9215*VLOOKUP($A9215,Price_Table,MATCH($C9215,$A$6:$K$6,0),1)</f>
        <v>0</v>
      </c>
      <c r="H9215" s="15">
        <f>D9215*VLOOKUP(A9215,Cost_Table,MATCH(C9215,M$6:W$6,0),1)</f>
        <v>0</v>
      </c>
      <c r="I9215" s="15">
        <f t="shared" si="431"/>
        <v>0</v>
      </c>
      <c r="J9215" s="43"/>
      <c r="K9215" s="1"/>
    </row>
    <row r="9216" spans="1:11">
      <c r="A9216" s="29">
        <v>40953</v>
      </c>
      <c r="B9216" s="30">
        <v>3</v>
      </c>
      <c r="C9216" s="30" t="s">
        <v>10</v>
      </c>
      <c r="D9216" s="30">
        <v>0</v>
      </c>
      <c r="E9216" s="50" t="str">
        <f t="shared" si="429"/>
        <v>February</v>
      </c>
      <c r="F9216" s="14" t="str">
        <f t="shared" si="430"/>
        <v>Tuesday</v>
      </c>
      <c r="G9216" s="15">
        <f>$D9216*VLOOKUP($A9216,Price_Table,MATCH($C9216,$A$6:$K$6,0),1)</f>
        <v>0</v>
      </c>
      <c r="H9216" s="15">
        <f>D9216*VLOOKUP(A9216,Cost_Table,MATCH(C9216,M$6:W$6,0),1)</f>
        <v>0</v>
      </c>
      <c r="I9216" s="15">
        <f t="shared" si="431"/>
        <v>0</v>
      </c>
      <c r="J9216" s="43"/>
      <c r="K9216" s="1"/>
    </row>
    <row r="9217" spans="1:11">
      <c r="A9217" s="29">
        <v>40954</v>
      </c>
      <c r="B9217" s="30">
        <v>3</v>
      </c>
      <c r="C9217" s="30" t="s">
        <v>10</v>
      </c>
      <c r="D9217" s="30">
        <v>0</v>
      </c>
      <c r="E9217" s="50" t="str">
        <f t="shared" si="429"/>
        <v>February</v>
      </c>
      <c r="F9217" s="14" t="str">
        <f t="shared" si="430"/>
        <v>Wednesday</v>
      </c>
      <c r="G9217" s="15">
        <f>$D9217*VLOOKUP($A9217,Price_Table,MATCH($C9217,$A$6:$K$6,0),1)</f>
        <v>0</v>
      </c>
      <c r="H9217" s="15">
        <f>D9217*VLOOKUP(A9217,Cost_Table,MATCH(C9217,M$6:W$6,0),1)</f>
        <v>0</v>
      </c>
      <c r="I9217" s="15">
        <f t="shared" si="431"/>
        <v>0</v>
      </c>
      <c r="J9217" s="43"/>
      <c r="K9217" s="1"/>
    </row>
    <row r="9218" spans="1:11">
      <c r="A9218" s="29">
        <v>40955</v>
      </c>
      <c r="B9218" s="30">
        <v>3</v>
      </c>
      <c r="C9218" s="30" t="s">
        <v>10</v>
      </c>
      <c r="D9218" s="30">
        <v>0</v>
      </c>
      <c r="E9218" s="50" t="str">
        <f t="shared" si="429"/>
        <v>February</v>
      </c>
      <c r="F9218" s="14" t="str">
        <f t="shared" si="430"/>
        <v>Thursday</v>
      </c>
      <c r="G9218" s="15">
        <f>$D9218*VLOOKUP($A9218,Price_Table,MATCH($C9218,$A$6:$K$6,0),1)</f>
        <v>0</v>
      </c>
      <c r="H9218" s="15">
        <f>D9218*VLOOKUP(A9218,Cost_Table,MATCH(C9218,M$6:W$6,0),1)</f>
        <v>0</v>
      </c>
      <c r="I9218" s="15">
        <f t="shared" si="431"/>
        <v>0</v>
      </c>
      <c r="J9218" s="43"/>
      <c r="K9218" s="1"/>
    </row>
    <row r="9219" spans="1:11">
      <c r="A9219" s="29">
        <v>40956</v>
      </c>
      <c r="B9219" s="30">
        <v>3</v>
      </c>
      <c r="C9219" s="30" t="s">
        <v>10</v>
      </c>
      <c r="D9219" s="30">
        <v>0</v>
      </c>
      <c r="E9219" s="50" t="str">
        <f t="shared" si="429"/>
        <v>February</v>
      </c>
      <c r="F9219" s="14" t="str">
        <f t="shared" si="430"/>
        <v>Friday</v>
      </c>
      <c r="G9219" s="15">
        <f>$D9219*VLOOKUP($A9219,Price_Table,MATCH($C9219,$A$6:$K$6,0),1)</f>
        <v>0</v>
      </c>
      <c r="H9219" s="15">
        <f>D9219*VLOOKUP(A9219,Cost_Table,MATCH(C9219,M$6:W$6,0),1)</f>
        <v>0</v>
      </c>
      <c r="I9219" s="15">
        <f t="shared" si="431"/>
        <v>0</v>
      </c>
      <c r="J9219" s="43"/>
      <c r="K9219" s="1"/>
    </row>
    <row r="9220" spans="1:11">
      <c r="A9220" s="29">
        <v>40957</v>
      </c>
      <c r="B9220" s="30">
        <v>3</v>
      </c>
      <c r="C9220" s="30" t="s">
        <v>10</v>
      </c>
      <c r="D9220" s="30">
        <v>0</v>
      </c>
      <c r="E9220" s="50" t="str">
        <f t="shared" si="429"/>
        <v>February</v>
      </c>
      <c r="F9220" s="14" t="str">
        <f t="shared" si="430"/>
        <v>Saturday</v>
      </c>
      <c r="G9220" s="15">
        <f>$D9220*VLOOKUP($A9220,Price_Table,MATCH($C9220,$A$6:$K$6,0),1)</f>
        <v>0</v>
      </c>
      <c r="H9220" s="15">
        <f>D9220*VLOOKUP(A9220,Cost_Table,MATCH(C9220,M$6:W$6,0),1)</f>
        <v>0</v>
      </c>
      <c r="I9220" s="15">
        <f t="shared" si="431"/>
        <v>0</v>
      </c>
      <c r="J9220" s="43"/>
      <c r="K9220" s="1"/>
    </row>
    <row r="9221" spans="1:11">
      <c r="A9221" s="29">
        <v>40958</v>
      </c>
      <c r="B9221" s="30">
        <v>3</v>
      </c>
      <c r="C9221" s="30" t="s">
        <v>10</v>
      </c>
      <c r="D9221" s="30">
        <v>0</v>
      </c>
      <c r="E9221" s="50" t="str">
        <f t="shared" si="429"/>
        <v>February</v>
      </c>
      <c r="F9221" s="14" t="str">
        <f t="shared" si="430"/>
        <v>Sunday</v>
      </c>
      <c r="G9221" s="15">
        <f>$D9221*VLOOKUP($A9221,Price_Table,MATCH($C9221,$A$6:$K$6,0),1)</f>
        <v>0</v>
      </c>
      <c r="H9221" s="15">
        <f>D9221*VLOOKUP(A9221,Cost_Table,MATCH(C9221,M$6:W$6,0),1)</f>
        <v>0</v>
      </c>
      <c r="I9221" s="15">
        <f t="shared" si="431"/>
        <v>0</v>
      </c>
      <c r="J9221" s="43"/>
      <c r="K9221" s="1"/>
    </row>
    <row r="9222" spans="1:11">
      <c r="A9222" s="29">
        <v>40959</v>
      </c>
      <c r="B9222" s="30">
        <v>3</v>
      </c>
      <c r="C9222" s="30" t="s">
        <v>10</v>
      </c>
      <c r="D9222" s="30">
        <v>0</v>
      </c>
      <c r="E9222" s="50" t="str">
        <f t="shared" si="429"/>
        <v>February</v>
      </c>
      <c r="F9222" s="14" t="str">
        <f t="shared" si="430"/>
        <v>Monday</v>
      </c>
      <c r="G9222" s="15">
        <f>$D9222*VLOOKUP($A9222,Price_Table,MATCH($C9222,$A$6:$K$6,0),1)</f>
        <v>0</v>
      </c>
      <c r="H9222" s="15">
        <f>D9222*VLOOKUP(A9222,Cost_Table,MATCH(C9222,M$6:W$6,0),1)</f>
        <v>0</v>
      </c>
      <c r="I9222" s="15">
        <f t="shared" si="431"/>
        <v>0</v>
      </c>
      <c r="J9222" s="43"/>
      <c r="K9222" s="1"/>
    </row>
    <row r="9223" spans="1:11">
      <c r="A9223" s="29">
        <v>40960</v>
      </c>
      <c r="B9223" s="30">
        <v>3</v>
      </c>
      <c r="C9223" s="30" t="s">
        <v>10</v>
      </c>
      <c r="D9223" s="30">
        <v>0</v>
      </c>
      <c r="E9223" s="50" t="str">
        <f t="shared" si="429"/>
        <v>February</v>
      </c>
      <c r="F9223" s="14" t="str">
        <f t="shared" si="430"/>
        <v>Tuesday</v>
      </c>
      <c r="G9223" s="15">
        <f>$D9223*VLOOKUP($A9223,Price_Table,MATCH($C9223,$A$6:$K$6,0),1)</f>
        <v>0</v>
      </c>
      <c r="H9223" s="15">
        <f>D9223*VLOOKUP(A9223,Cost_Table,MATCH(C9223,M$6:W$6,0),1)</f>
        <v>0</v>
      </c>
      <c r="I9223" s="15">
        <f t="shared" si="431"/>
        <v>0</v>
      </c>
      <c r="J9223" s="43"/>
      <c r="K9223" s="1"/>
    </row>
    <row r="9224" spans="1:11">
      <c r="A9224" s="29">
        <v>40961</v>
      </c>
      <c r="B9224" s="30">
        <v>3</v>
      </c>
      <c r="C9224" s="30" t="s">
        <v>10</v>
      </c>
      <c r="D9224" s="30">
        <v>0</v>
      </c>
      <c r="E9224" s="50" t="str">
        <f t="shared" si="429"/>
        <v>February</v>
      </c>
      <c r="F9224" s="14" t="str">
        <f t="shared" si="430"/>
        <v>Wednesday</v>
      </c>
      <c r="G9224" s="15">
        <f>$D9224*VLOOKUP($A9224,Price_Table,MATCH($C9224,$A$6:$K$6,0),1)</f>
        <v>0</v>
      </c>
      <c r="H9224" s="15">
        <f>D9224*VLOOKUP(A9224,Cost_Table,MATCH(C9224,M$6:W$6,0),1)</f>
        <v>0</v>
      </c>
      <c r="I9224" s="15">
        <f t="shared" si="431"/>
        <v>0</v>
      </c>
      <c r="J9224" s="43"/>
      <c r="K9224" s="1"/>
    </row>
    <row r="9225" spans="1:11">
      <c r="A9225" s="29">
        <v>40962</v>
      </c>
      <c r="B9225" s="30">
        <v>3</v>
      </c>
      <c r="C9225" s="30" t="s">
        <v>10</v>
      </c>
      <c r="D9225" s="30">
        <v>0</v>
      </c>
      <c r="E9225" s="50" t="str">
        <f t="shared" si="429"/>
        <v>February</v>
      </c>
      <c r="F9225" s="14" t="str">
        <f t="shared" si="430"/>
        <v>Thursday</v>
      </c>
      <c r="G9225" s="15">
        <f>$D9225*VLOOKUP($A9225,Price_Table,MATCH($C9225,$A$6:$K$6,0),1)</f>
        <v>0</v>
      </c>
      <c r="H9225" s="15">
        <f>D9225*VLOOKUP(A9225,Cost_Table,MATCH(C9225,M$6:W$6,0),1)</f>
        <v>0</v>
      </c>
      <c r="I9225" s="15">
        <f t="shared" si="431"/>
        <v>0</v>
      </c>
      <c r="J9225" s="43"/>
      <c r="K9225" s="1"/>
    </row>
    <row r="9226" spans="1:11">
      <c r="A9226" s="29">
        <v>40963</v>
      </c>
      <c r="B9226" s="30">
        <v>3</v>
      </c>
      <c r="C9226" s="30" t="s">
        <v>10</v>
      </c>
      <c r="D9226" s="30">
        <v>0</v>
      </c>
      <c r="E9226" s="50" t="str">
        <f t="shared" si="429"/>
        <v>February</v>
      </c>
      <c r="F9226" s="14" t="str">
        <f t="shared" si="430"/>
        <v>Friday</v>
      </c>
      <c r="G9226" s="15">
        <f>$D9226*VLOOKUP($A9226,Price_Table,MATCH($C9226,$A$6:$K$6,0),1)</f>
        <v>0</v>
      </c>
      <c r="H9226" s="15">
        <f>D9226*VLOOKUP(A9226,Cost_Table,MATCH(C9226,M$6:W$6,0),1)</f>
        <v>0</v>
      </c>
      <c r="I9226" s="15">
        <f t="shared" si="431"/>
        <v>0</v>
      </c>
      <c r="J9226" s="43"/>
      <c r="K9226" s="1"/>
    </row>
    <row r="9227" spans="1:11">
      <c r="A9227" s="29">
        <v>40964</v>
      </c>
      <c r="B9227" s="30">
        <v>3</v>
      </c>
      <c r="C9227" s="30" t="s">
        <v>10</v>
      </c>
      <c r="D9227" s="30">
        <v>0</v>
      </c>
      <c r="E9227" s="50" t="str">
        <f t="shared" si="429"/>
        <v>February</v>
      </c>
      <c r="F9227" s="14" t="str">
        <f t="shared" si="430"/>
        <v>Saturday</v>
      </c>
      <c r="G9227" s="15">
        <f>$D9227*VLOOKUP($A9227,Price_Table,MATCH($C9227,$A$6:$K$6,0),1)</f>
        <v>0</v>
      </c>
      <c r="H9227" s="15">
        <f>D9227*VLOOKUP(A9227,Cost_Table,MATCH(C9227,M$6:W$6,0),1)</f>
        <v>0</v>
      </c>
      <c r="I9227" s="15">
        <f t="shared" si="431"/>
        <v>0</v>
      </c>
      <c r="J9227" s="43"/>
      <c r="K9227" s="1"/>
    </row>
    <row r="9228" spans="1:11">
      <c r="A9228" s="29">
        <v>40965</v>
      </c>
      <c r="B9228" s="30">
        <v>3</v>
      </c>
      <c r="C9228" s="30" t="s">
        <v>10</v>
      </c>
      <c r="D9228" s="30">
        <v>0</v>
      </c>
      <c r="E9228" s="50" t="str">
        <f t="shared" si="429"/>
        <v>February</v>
      </c>
      <c r="F9228" s="14" t="str">
        <f t="shared" si="430"/>
        <v>Sunday</v>
      </c>
      <c r="G9228" s="15">
        <f>$D9228*VLOOKUP($A9228,Price_Table,MATCH($C9228,$A$6:$K$6,0),1)</f>
        <v>0</v>
      </c>
      <c r="H9228" s="15">
        <f>D9228*VLOOKUP(A9228,Cost_Table,MATCH(C9228,M$6:W$6,0),1)</f>
        <v>0</v>
      </c>
      <c r="I9228" s="15">
        <f t="shared" si="431"/>
        <v>0</v>
      </c>
      <c r="J9228" s="43"/>
      <c r="K9228" s="1"/>
    </row>
    <row r="9229" spans="1:11">
      <c r="A9229" s="29">
        <v>40966</v>
      </c>
      <c r="B9229" s="30">
        <v>3</v>
      </c>
      <c r="C9229" s="30" t="s">
        <v>10</v>
      </c>
      <c r="D9229" s="30">
        <v>0</v>
      </c>
      <c r="E9229" s="50" t="str">
        <f t="shared" si="429"/>
        <v>February</v>
      </c>
      <c r="F9229" s="14" t="str">
        <f t="shared" si="430"/>
        <v>Monday</v>
      </c>
      <c r="G9229" s="15">
        <f>$D9229*VLOOKUP($A9229,Price_Table,MATCH($C9229,$A$6:$K$6,0),1)</f>
        <v>0</v>
      </c>
      <c r="H9229" s="15">
        <f>D9229*VLOOKUP(A9229,Cost_Table,MATCH(C9229,M$6:W$6,0),1)</f>
        <v>0</v>
      </c>
      <c r="I9229" s="15">
        <f t="shared" si="431"/>
        <v>0</v>
      </c>
      <c r="J9229" s="43"/>
      <c r="K9229" s="1"/>
    </row>
    <row r="9230" spans="1:11">
      <c r="A9230" s="29">
        <v>40967</v>
      </c>
      <c r="B9230" s="30">
        <v>3</v>
      </c>
      <c r="C9230" s="30" t="s">
        <v>10</v>
      </c>
      <c r="D9230" s="30">
        <v>0</v>
      </c>
      <c r="E9230" s="50" t="str">
        <f t="shared" si="429"/>
        <v>February</v>
      </c>
      <c r="F9230" s="14" t="str">
        <f t="shared" si="430"/>
        <v>Tuesday</v>
      </c>
      <c r="G9230" s="15">
        <f>$D9230*VLOOKUP($A9230,Price_Table,MATCH($C9230,$A$6:$K$6,0),1)</f>
        <v>0</v>
      </c>
      <c r="H9230" s="15">
        <f>D9230*VLOOKUP(A9230,Cost_Table,MATCH(C9230,M$6:W$6,0),1)</f>
        <v>0</v>
      </c>
      <c r="I9230" s="15">
        <f t="shared" si="431"/>
        <v>0</v>
      </c>
      <c r="J9230" s="43"/>
      <c r="K9230" s="1"/>
    </row>
    <row r="9231" spans="1:11">
      <c r="A9231" s="29">
        <v>40968</v>
      </c>
      <c r="B9231" s="30">
        <v>3</v>
      </c>
      <c r="C9231" s="30" t="s">
        <v>10</v>
      </c>
      <c r="D9231" s="30">
        <v>0</v>
      </c>
      <c r="E9231" s="50" t="str">
        <f t="shared" si="429"/>
        <v>February</v>
      </c>
      <c r="F9231" s="14" t="str">
        <f t="shared" si="430"/>
        <v>Wednesday</v>
      </c>
      <c r="G9231" s="15">
        <f>$D9231*VLOOKUP($A9231,Price_Table,MATCH($C9231,$A$6:$K$6,0),1)</f>
        <v>0</v>
      </c>
      <c r="H9231" s="15">
        <f>D9231*VLOOKUP(A9231,Cost_Table,MATCH(C9231,M$6:W$6,0),1)</f>
        <v>0</v>
      </c>
      <c r="I9231" s="15">
        <f t="shared" si="431"/>
        <v>0</v>
      </c>
      <c r="J9231" s="43"/>
      <c r="K9231" s="1"/>
    </row>
    <row r="9232" spans="1:11">
      <c r="A9232" s="29">
        <v>40969</v>
      </c>
      <c r="B9232" s="30">
        <v>3</v>
      </c>
      <c r="C9232" s="30" t="s">
        <v>10</v>
      </c>
      <c r="D9232" s="30">
        <v>0</v>
      </c>
      <c r="E9232" s="50" t="str">
        <f t="shared" si="429"/>
        <v>March</v>
      </c>
      <c r="F9232" s="14" t="str">
        <f t="shared" si="430"/>
        <v>Thursday</v>
      </c>
      <c r="G9232" s="15">
        <f>$D9232*VLOOKUP($A9232,Price_Table,MATCH($C9232,$A$6:$K$6,0),1)</f>
        <v>0</v>
      </c>
      <c r="H9232" s="15">
        <f>D9232*VLOOKUP(A9232,Cost_Table,MATCH(C9232,M$6:W$6,0),1)</f>
        <v>0</v>
      </c>
      <c r="I9232" s="15">
        <f t="shared" si="431"/>
        <v>0</v>
      </c>
      <c r="J9232" s="43"/>
      <c r="K9232" s="1"/>
    </row>
    <row r="9233" spans="1:11">
      <c r="A9233" s="29">
        <v>40970</v>
      </c>
      <c r="B9233" s="30">
        <v>3</v>
      </c>
      <c r="C9233" s="30" t="s">
        <v>10</v>
      </c>
      <c r="D9233" s="30">
        <v>0</v>
      </c>
      <c r="E9233" s="50" t="str">
        <f t="shared" si="429"/>
        <v>March</v>
      </c>
      <c r="F9233" s="14" t="str">
        <f t="shared" si="430"/>
        <v>Friday</v>
      </c>
      <c r="G9233" s="15">
        <f>$D9233*VLOOKUP($A9233,Price_Table,MATCH($C9233,$A$6:$K$6,0),1)</f>
        <v>0</v>
      </c>
      <c r="H9233" s="15">
        <f>D9233*VLOOKUP(A9233,Cost_Table,MATCH(C9233,M$6:W$6,0),1)</f>
        <v>0</v>
      </c>
      <c r="I9233" s="15">
        <f t="shared" si="431"/>
        <v>0</v>
      </c>
      <c r="J9233" s="43"/>
      <c r="K9233" s="1"/>
    </row>
    <row r="9234" spans="1:11">
      <c r="A9234" s="29">
        <v>40971</v>
      </c>
      <c r="B9234" s="30">
        <v>3</v>
      </c>
      <c r="C9234" s="30" t="s">
        <v>10</v>
      </c>
      <c r="D9234" s="30">
        <v>0</v>
      </c>
      <c r="E9234" s="50" t="str">
        <f t="shared" si="429"/>
        <v>March</v>
      </c>
      <c r="F9234" s="14" t="str">
        <f t="shared" si="430"/>
        <v>Saturday</v>
      </c>
      <c r="G9234" s="15">
        <f>$D9234*VLOOKUP($A9234,Price_Table,MATCH($C9234,$A$6:$K$6,0),1)</f>
        <v>0</v>
      </c>
      <c r="H9234" s="15">
        <f>D9234*VLOOKUP(A9234,Cost_Table,MATCH(C9234,M$6:W$6,0),1)</f>
        <v>0</v>
      </c>
      <c r="I9234" s="15">
        <f t="shared" si="431"/>
        <v>0</v>
      </c>
      <c r="J9234" s="43"/>
      <c r="K9234" s="1"/>
    </row>
    <row r="9235" spans="1:11">
      <c r="A9235" s="29">
        <v>40972</v>
      </c>
      <c r="B9235" s="30">
        <v>3</v>
      </c>
      <c r="C9235" s="30" t="s">
        <v>10</v>
      </c>
      <c r="D9235" s="30">
        <v>0</v>
      </c>
      <c r="E9235" s="50" t="str">
        <f t="shared" si="429"/>
        <v>March</v>
      </c>
      <c r="F9235" s="14" t="str">
        <f t="shared" si="430"/>
        <v>Sunday</v>
      </c>
      <c r="G9235" s="15">
        <f>$D9235*VLOOKUP($A9235,Price_Table,MATCH($C9235,$A$6:$K$6,0),1)</f>
        <v>0</v>
      </c>
      <c r="H9235" s="15">
        <f>D9235*VLOOKUP(A9235,Cost_Table,MATCH(C9235,M$6:W$6,0),1)</f>
        <v>0</v>
      </c>
      <c r="I9235" s="15">
        <f t="shared" si="431"/>
        <v>0</v>
      </c>
      <c r="J9235" s="43"/>
      <c r="K9235" s="1"/>
    </row>
    <row r="9236" spans="1:11">
      <c r="A9236" s="29">
        <v>40973</v>
      </c>
      <c r="B9236" s="30">
        <v>3</v>
      </c>
      <c r="C9236" s="30" t="s">
        <v>10</v>
      </c>
      <c r="D9236" s="30">
        <v>0</v>
      </c>
      <c r="E9236" s="50" t="str">
        <f t="shared" si="429"/>
        <v>March</v>
      </c>
      <c r="F9236" s="14" t="str">
        <f t="shared" si="430"/>
        <v>Monday</v>
      </c>
      <c r="G9236" s="15">
        <f>$D9236*VLOOKUP($A9236,Price_Table,MATCH($C9236,$A$6:$K$6,0),1)</f>
        <v>0</v>
      </c>
      <c r="H9236" s="15">
        <f>D9236*VLOOKUP(A9236,Cost_Table,MATCH(C9236,M$6:W$6,0),1)</f>
        <v>0</v>
      </c>
      <c r="I9236" s="15">
        <f t="shared" si="431"/>
        <v>0</v>
      </c>
      <c r="J9236" s="43"/>
      <c r="K9236" s="1"/>
    </row>
    <row r="9237" spans="1:11">
      <c r="A9237" s="29">
        <v>40974</v>
      </c>
      <c r="B9237" s="30">
        <v>3</v>
      </c>
      <c r="C9237" s="30" t="s">
        <v>10</v>
      </c>
      <c r="D9237" s="30">
        <v>0</v>
      </c>
      <c r="E9237" s="50" t="str">
        <f t="shared" si="429"/>
        <v>March</v>
      </c>
      <c r="F9237" s="14" t="str">
        <f t="shared" si="430"/>
        <v>Tuesday</v>
      </c>
      <c r="G9237" s="15">
        <f>$D9237*VLOOKUP($A9237,Price_Table,MATCH($C9237,$A$6:$K$6,0),1)</f>
        <v>0</v>
      </c>
      <c r="H9237" s="15">
        <f>D9237*VLOOKUP(A9237,Cost_Table,MATCH(C9237,M$6:W$6,0),1)</f>
        <v>0</v>
      </c>
      <c r="I9237" s="15">
        <f t="shared" si="431"/>
        <v>0</v>
      </c>
      <c r="J9237" s="43"/>
      <c r="K9237" s="1"/>
    </row>
    <row r="9238" spans="1:11">
      <c r="A9238" s="29">
        <v>40975</v>
      </c>
      <c r="B9238" s="30">
        <v>3</v>
      </c>
      <c r="C9238" s="30" t="s">
        <v>10</v>
      </c>
      <c r="D9238" s="30">
        <v>0</v>
      </c>
      <c r="E9238" s="50" t="str">
        <f t="shared" si="429"/>
        <v>March</v>
      </c>
      <c r="F9238" s="14" t="str">
        <f t="shared" si="430"/>
        <v>Wednesday</v>
      </c>
      <c r="G9238" s="15">
        <f>$D9238*VLOOKUP($A9238,Price_Table,MATCH($C9238,$A$6:$K$6,0),1)</f>
        <v>0</v>
      </c>
      <c r="H9238" s="15">
        <f>D9238*VLOOKUP(A9238,Cost_Table,MATCH(C9238,M$6:W$6,0),1)</f>
        <v>0</v>
      </c>
      <c r="I9238" s="15">
        <f t="shared" si="431"/>
        <v>0</v>
      </c>
      <c r="J9238" s="43"/>
      <c r="K9238" s="1"/>
    </row>
    <row r="9239" spans="1:11">
      <c r="A9239" s="29">
        <v>40976</v>
      </c>
      <c r="B9239" s="30">
        <v>3</v>
      </c>
      <c r="C9239" s="30" t="s">
        <v>10</v>
      </c>
      <c r="D9239" s="30">
        <v>0</v>
      </c>
      <c r="E9239" s="50" t="str">
        <f t="shared" ref="E9239:E9302" si="432">TEXT(A9239,"mmmm")</f>
        <v>March</v>
      </c>
      <c r="F9239" s="14" t="str">
        <f t="shared" ref="F9239:F9302" si="433">TEXT(A9239,"dddd")</f>
        <v>Thursday</v>
      </c>
      <c r="G9239" s="15">
        <f>$D9239*VLOOKUP($A9239,Price_Table,MATCH($C9239,$A$6:$K$6,0),1)</f>
        <v>0</v>
      </c>
      <c r="H9239" s="15">
        <f>D9239*VLOOKUP(A9239,Cost_Table,MATCH(C9239,M$6:W$6,0),1)</f>
        <v>0</v>
      </c>
      <c r="I9239" s="15">
        <f t="shared" ref="I9239:I9302" si="434">G9239-H9239</f>
        <v>0</v>
      </c>
      <c r="J9239" s="43"/>
      <c r="K9239" s="1"/>
    </row>
    <row r="9240" spans="1:11">
      <c r="A9240" s="29">
        <v>40977</v>
      </c>
      <c r="B9240" s="30">
        <v>3</v>
      </c>
      <c r="C9240" s="30" t="s">
        <v>10</v>
      </c>
      <c r="D9240" s="30">
        <v>0</v>
      </c>
      <c r="E9240" s="50" t="str">
        <f t="shared" si="432"/>
        <v>March</v>
      </c>
      <c r="F9240" s="14" t="str">
        <f t="shared" si="433"/>
        <v>Friday</v>
      </c>
      <c r="G9240" s="15">
        <f>$D9240*VLOOKUP($A9240,Price_Table,MATCH($C9240,$A$6:$K$6,0),1)</f>
        <v>0</v>
      </c>
      <c r="H9240" s="15">
        <f>D9240*VLOOKUP(A9240,Cost_Table,MATCH(C9240,M$6:W$6,0),1)</f>
        <v>0</v>
      </c>
      <c r="I9240" s="15">
        <f t="shared" si="434"/>
        <v>0</v>
      </c>
      <c r="J9240" s="43"/>
      <c r="K9240" s="1"/>
    </row>
    <row r="9241" spans="1:11">
      <c r="A9241" s="29">
        <v>40978</v>
      </c>
      <c r="B9241" s="30">
        <v>3</v>
      </c>
      <c r="C9241" s="30" t="s">
        <v>10</v>
      </c>
      <c r="D9241" s="30">
        <v>0</v>
      </c>
      <c r="E9241" s="50" t="str">
        <f t="shared" si="432"/>
        <v>March</v>
      </c>
      <c r="F9241" s="14" t="str">
        <f t="shared" si="433"/>
        <v>Saturday</v>
      </c>
      <c r="G9241" s="15">
        <f>$D9241*VLOOKUP($A9241,Price_Table,MATCH($C9241,$A$6:$K$6,0),1)</f>
        <v>0</v>
      </c>
      <c r="H9241" s="15">
        <f>D9241*VLOOKUP(A9241,Cost_Table,MATCH(C9241,M$6:W$6,0),1)</f>
        <v>0</v>
      </c>
      <c r="I9241" s="15">
        <f t="shared" si="434"/>
        <v>0</v>
      </c>
      <c r="J9241" s="43"/>
      <c r="K9241" s="1"/>
    </row>
    <row r="9242" spans="1:11">
      <c r="A9242" s="29">
        <v>40979</v>
      </c>
      <c r="B9242" s="30">
        <v>3</v>
      </c>
      <c r="C9242" s="30" t="s">
        <v>10</v>
      </c>
      <c r="D9242" s="30">
        <v>0</v>
      </c>
      <c r="E9242" s="50" t="str">
        <f t="shared" si="432"/>
        <v>March</v>
      </c>
      <c r="F9242" s="14" t="str">
        <f t="shared" si="433"/>
        <v>Sunday</v>
      </c>
      <c r="G9242" s="15">
        <f>$D9242*VLOOKUP($A9242,Price_Table,MATCH($C9242,$A$6:$K$6,0),1)</f>
        <v>0</v>
      </c>
      <c r="H9242" s="15">
        <f>D9242*VLOOKUP(A9242,Cost_Table,MATCH(C9242,M$6:W$6,0),1)</f>
        <v>0</v>
      </c>
      <c r="I9242" s="15">
        <f t="shared" si="434"/>
        <v>0</v>
      </c>
      <c r="J9242" s="43"/>
      <c r="K9242" s="1"/>
    </row>
    <row r="9243" spans="1:11">
      <c r="A9243" s="29">
        <v>40980</v>
      </c>
      <c r="B9243" s="30">
        <v>3</v>
      </c>
      <c r="C9243" s="30" t="s">
        <v>10</v>
      </c>
      <c r="D9243" s="30">
        <v>0</v>
      </c>
      <c r="E9243" s="50" t="str">
        <f t="shared" si="432"/>
        <v>March</v>
      </c>
      <c r="F9243" s="14" t="str">
        <f t="shared" si="433"/>
        <v>Monday</v>
      </c>
      <c r="G9243" s="15">
        <f>$D9243*VLOOKUP($A9243,Price_Table,MATCH($C9243,$A$6:$K$6,0),1)</f>
        <v>0</v>
      </c>
      <c r="H9243" s="15">
        <f>D9243*VLOOKUP(A9243,Cost_Table,MATCH(C9243,M$6:W$6,0),1)</f>
        <v>0</v>
      </c>
      <c r="I9243" s="15">
        <f t="shared" si="434"/>
        <v>0</v>
      </c>
      <c r="J9243" s="43"/>
      <c r="K9243" s="1"/>
    </row>
    <row r="9244" spans="1:11">
      <c r="A9244" s="29">
        <v>40981</v>
      </c>
      <c r="B9244" s="30">
        <v>3</v>
      </c>
      <c r="C9244" s="30" t="s">
        <v>10</v>
      </c>
      <c r="D9244" s="30">
        <v>0</v>
      </c>
      <c r="E9244" s="50" t="str">
        <f t="shared" si="432"/>
        <v>March</v>
      </c>
      <c r="F9244" s="14" t="str">
        <f t="shared" si="433"/>
        <v>Tuesday</v>
      </c>
      <c r="G9244" s="15">
        <f>$D9244*VLOOKUP($A9244,Price_Table,MATCH($C9244,$A$6:$K$6,0),1)</f>
        <v>0</v>
      </c>
      <c r="H9244" s="15">
        <f>D9244*VLOOKUP(A9244,Cost_Table,MATCH(C9244,M$6:W$6,0),1)</f>
        <v>0</v>
      </c>
      <c r="I9244" s="15">
        <f t="shared" si="434"/>
        <v>0</v>
      </c>
      <c r="J9244" s="43"/>
      <c r="K9244" s="1"/>
    </row>
    <row r="9245" spans="1:11">
      <c r="A9245" s="29">
        <v>40982</v>
      </c>
      <c r="B9245" s="30">
        <v>3</v>
      </c>
      <c r="C9245" s="30" t="s">
        <v>10</v>
      </c>
      <c r="D9245" s="30">
        <v>0</v>
      </c>
      <c r="E9245" s="50" t="str">
        <f t="shared" si="432"/>
        <v>March</v>
      </c>
      <c r="F9245" s="14" t="str">
        <f t="shared" si="433"/>
        <v>Wednesday</v>
      </c>
      <c r="G9245" s="15">
        <f>$D9245*VLOOKUP($A9245,Price_Table,MATCH($C9245,$A$6:$K$6,0),1)</f>
        <v>0</v>
      </c>
      <c r="H9245" s="15">
        <f>D9245*VLOOKUP(A9245,Cost_Table,MATCH(C9245,M$6:W$6,0),1)</f>
        <v>0</v>
      </c>
      <c r="I9245" s="15">
        <f t="shared" si="434"/>
        <v>0</v>
      </c>
      <c r="J9245" s="43"/>
      <c r="K9245" s="1"/>
    </row>
    <row r="9246" spans="1:11">
      <c r="A9246" s="29">
        <v>40983</v>
      </c>
      <c r="B9246" s="30">
        <v>3</v>
      </c>
      <c r="C9246" s="30" t="s">
        <v>10</v>
      </c>
      <c r="D9246" s="30">
        <v>0</v>
      </c>
      <c r="E9246" s="50" t="str">
        <f t="shared" si="432"/>
        <v>March</v>
      </c>
      <c r="F9246" s="14" t="str">
        <f t="shared" si="433"/>
        <v>Thursday</v>
      </c>
      <c r="G9246" s="15">
        <f>$D9246*VLOOKUP($A9246,Price_Table,MATCH($C9246,$A$6:$K$6,0),1)</f>
        <v>0</v>
      </c>
      <c r="H9246" s="15">
        <f>D9246*VLOOKUP(A9246,Cost_Table,MATCH(C9246,M$6:W$6,0),1)</f>
        <v>0</v>
      </c>
      <c r="I9246" s="15">
        <f t="shared" si="434"/>
        <v>0</v>
      </c>
      <c r="J9246" s="43"/>
      <c r="K9246" s="1"/>
    </row>
    <row r="9247" spans="1:11">
      <c r="A9247" s="29">
        <v>40984</v>
      </c>
      <c r="B9247" s="30">
        <v>3</v>
      </c>
      <c r="C9247" s="30" t="s">
        <v>10</v>
      </c>
      <c r="D9247" s="30">
        <v>0</v>
      </c>
      <c r="E9247" s="50" t="str">
        <f t="shared" si="432"/>
        <v>March</v>
      </c>
      <c r="F9247" s="14" t="str">
        <f t="shared" si="433"/>
        <v>Friday</v>
      </c>
      <c r="G9247" s="15">
        <f>$D9247*VLOOKUP($A9247,Price_Table,MATCH($C9247,$A$6:$K$6,0),1)</f>
        <v>0</v>
      </c>
      <c r="H9247" s="15">
        <f>D9247*VLOOKUP(A9247,Cost_Table,MATCH(C9247,M$6:W$6,0),1)</f>
        <v>0</v>
      </c>
      <c r="I9247" s="15">
        <f t="shared" si="434"/>
        <v>0</v>
      </c>
      <c r="J9247" s="43"/>
      <c r="K9247" s="1"/>
    </row>
    <row r="9248" spans="1:11">
      <c r="A9248" s="29">
        <v>40985</v>
      </c>
      <c r="B9248" s="30">
        <v>3</v>
      </c>
      <c r="C9248" s="30" t="s">
        <v>10</v>
      </c>
      <c r="D9248" s="30">
        <v>0</v>
      </c>
      <c r="E9248" s="50" t="str">
        <f t="shared" si="432"/>
        <v>March</v>
      </c>
      <c r="F9248" s="14" t="str">
        <f t="shared" si="433"/>
        <v>Saturday</v>
      </c>
      <c r="G9248" s="15">
        <f>$D9248*VLOOKUP($A9248,Price_Table,MATCH($C9248,$A$6:$K$6,0),1)</f>
        <v>0</v>
      </c>
      <c r="H9248" s="15">
        <f>D9248*VLOOKUP(A9248,Cost_Table,MATCH(C9248,M$6:W$6,0),1)</f>
        <v>0</v>
      </c>
      <c r="I9248" s="15">
        <f t="shared" si="434"/>
        <v>0</v>
      </c>
      <c r="J9248" s="43"/>
      <c r="K9248" s="1"/>
    </row>
    <row r="9249" spans="1:11">
      <c r="A9249" s="29">
        <v>40986</v>
      </c>
      <c r="B9249" s="30">
        <v>3</v>
      </c>
      <c r="C9249" s="30" t="s">
        <v>10</v>
      </c>
      <c r="D9249" s="30">
        <v>0</v>
      </c>
      <c r="E9249" s="50" t="str">
        <f t="shared" si="432"/>
        <v>March</v>
      </c>
      <c r="F9249" s="14" t="str">
        <f t="shared" si="433"/>
        <v>Sunday</v>
      </c>
      <c r="G9249" s="15">
        <f>$D9249*VLOOKUP($A9249,Price_Table,MATCH($C9249,$A$6:$K$6,0),1)</f>
        <v>0</v>
      </c>
      <c r="H9249" s="15">
        <f>D9249*VLOOKUP(A9249,Cost_Table,MATCH(C9249,M$6:W$6,0),1)</f>
        <v>0</v>
      </c>
      <c r="I9249" s="15">
        <f t="shared" si="434"/>
        <v>0</v>
      </c>
      <c r="J9249" s="43"/>
      <c r="K9249" s="1"/>
    </row>
    <row r="9250" spans="1:11">
      <c r="A9250" s="29">
        <v>40987</v>
      </c>
      <c r="B9250" s="30">
        <v>3</v>
      </c>
      <c r="C9250" s="30" t="s">
        <v>10</v>
      </c>
      <c r="D9250" s="30">
        <v>0</v>
      </c>
      <c r="E9250" s="50" t="str">
        <f t="shared" si="432"/>
        <v>March</v>
      </c>
      <c r="F9250" s="14" t="str">
        <f t="shared" si="433"/>
        <v>Monday</v>
      </c>
      <c r="G9250" s="15">
        <f>$D9250*VLOOKUP($A9250,Price_Table,MATCH($C9250,$A$6:$K$6,0),1)</f>
        <v>0</v>
      </c>
      <c r="H9250" s="15">
        <f>D9250*VLOOKUP(A9250,Cost_Table,MATCH(C9250,M$6:W$6,0),1)</f>
        <v>0</v>
      </c>
      <c r="I9250" s="15">
        <f t="shared" si="434"/>
        <v>0</v>
      </c>
      <c r="J9250" s="43"/>
      <c r="K9250" s="1"/>
    </row>
    <row r="9251" spans="1:11">
      <c r="A9251" s="29">
        <v>40988</v>
      </c>
      <c r="B9251" s="30">
        <v>3</v>
      </c>
      <c r="C9251" s="30" t="s">
        <v>10</v>
      </c>
      <c r="D9251" s="30">
        <v>0</v>
      </c>
      <c r="E9251" s="50" t="str">
        <f t="shared" si="432"/>
        <v>March</v>
      </c>
      <c r="F9251" s="14" t="str">
        <f t="shared" si="433"/>
        <v>Tuesday</v>
      </c>
      <c r="G9251" s="15">
        <f>$D9251*VLOOKUP($A9251,Price_Table,MATCH($C9251,$A$6:$K$6,0),1)</f>
        <v>0</v>
      </c>
      <c r="H9251" s="15">
        <f>D9251*VLOOKUP(A9251,Cost_Table,MATCH(C9251,M$6:W$6,0),1)</f>
        <v>0</v>
      </c>
      <c r="I9251" s="15">
        <f t="shared" si="434"/>
        <v>0</v>
      </c>
      <c r="J9251" s="43"/>
      <c r="K9251" s="1"/>
    </row>
    <row r="9252" spans="1:11">
      <c r="A9252" s="29">
        <v>40989</v>
      </c>
      <c r="B9252" s="30">
        <v>3</v>
      </c>
      <c r="C9252" s="30" t="s">
        <v>10</v>
      </c>
      <c r="D9252" s="30">
        <v>0</v>
      </c>
      <c r="E9252" s="50" t="str">
        <f t="shared" si="432"/>
        <v>March</v>
      </c>
      <c r="F9252" s="14" t="str">
        <f t="shared" si="433"/>
        <v>Wednesday</v>
      </c>
      <c r="G9252" s="15">
        <f>$D9252*VLOOKUP($A9252,Price_Table,MATCH($C9252,$A$6:$K$6,0),1)</f>
        <v>0</v>
      </c>
      <c r="H9252" s="15">
        <f>D9252*VLOOKUP(A9252,Cost_Table,MATCH(C9252,M$6:W$6,0),1)</f>
        <v>0</v>
      </c>
      <c r="I9252" s="15">
        <f t="shared" si="434"/>
        <v>0</v>
      </c>
      <c r="J9252" s="43"/>
      <c r="K9252" s="1"/>
    </row>
    <row r="9253" spans="1:11">
      <c r="A9253" s="29">
        <v>40990</v>
      </c>
      <c r="B9253" s="30">
        <v>3</v>
      </c>
      <c r="C9253" s="30" t="s">
        <v>10</v>
      </c>
      <c r="D9253" s="30">
        <v>0</v>
      </c>
      <c r="E9253" s="50" t="str">
        <f t="shared" si="432"/>
        <v>March</v>
      </c>
      <c r="F9253" s="14" t="str">
        <f t="shared" si="433"/>
        <v>Thursday</v>
      </c>
      <c r="G9253" s="15">
        <f>$D9253*VLOOKUP($A9253,Price_Table,MATCH($C9253,$A$6:$K$6,0),1)</f>
        <v>0</v>
      </c>
      <c r="H9253" s="15">
        <f>D9253*VLOOKUP(A9253,Cost_Table,MATCH(C9253,M$6:W$6,0),1)</f>
        <v>0</v>
      </c>
      <c r="I9253" s="15">
        <f t="shared" si="434"/>
        <v>0</v>
      </c>
      <c r="J9253" s="43"/>
      <c r="K9253" s="1"/>
    </row>
    <row r="9254" spans="1:11">
      <c r="A9254" s="29">
        <v>40991</v>
      </c>
      <c r="B9254" s="30">
        <v>3</v>
      </c>
      <c r="C9254" s="30" t="s">
        <v>10</v>
      </c>
      <c r="D9254" s="30">
        <v>0</v>
      </c>
      <c r="E9254" s="50" t="str">
        <f t="shared" si="432"/>
        <v>March</v>
      </c>
      <c r="F9254" s="14" t="str">
        <f t="shared" si="433"/>
        <v>Friday</v>
      </c>
      <c r="G9254" s="15">
        <f>$D9254*VLOOKUP($A9254,Price_Table,MATCH($C9254,$A$6:$K$6,0),1)</f>
        <v>0</v>
      </c>
      <c r="H9254" s="15">
        <f>D9254*VLOOKUP(A9254,Cost_Table,MATCH(C9254,M$6:W$6,0),1)</f>
        <v>0</v>
      </c>
      <c r="I9254" s="15">
        <f t="shared" si="434"/>
        <v>0</v>
      </c>
      <c r="J9254" s="43"/>
      <c r="K9254" s="1"/>
    </row>
    <row r="9255" spans="1:11">
      <c r="A9255" s="29">
        <v>40992</v>
      </c>
      <c r="B9255" s="30">
        <v>3</v>
      </c>
      <c r="C9255" s="30" t="s">
        <v>10</v>
      </c>
      <c r="D9255" s="30">
        <v>0</v>
      </c>
      <c r="E9255" s="50" t="str">
        <f t="shared" si="432"/>
        <v>March</v>
      </c>
      <c r="F9255" s="14" t="str">
        <f t="shared" si="433"/>
        <v>Saturday</v>
      </c>
      <c r="G9255" s="15">
        <f>$D9255*VLOOKUP($A9255,Price_Table,MATCH($C9255,$A$6:$K$6,0),1)</f>
        <v>0</v>
      </c>
      <c r="H9255" s="15">
        <f>D9255*VLOOKUP(A9255,Cost_Table,MATCH(C9255,M$6:W$6,0),1)</f>
        <v>0</v>
      </c>
      <c r="I9255" s="15">
        <f t="shared" si="434"/>
        <v>0</v>
      </c>
      <c r="J9255" s="43"/>
      <c r="K9255" s="1"/>
    </row>
    <row r="9256" spans="1:11">
      <c r="A9256" s="29">
        <v>40993</v>
      </c>
      <c r="B9256" s="30">
        <v>3</v>
      </c>
      <c r="C9256" s="30" t="s">
        <v>10</v>
      </c>
      <c r="D9256" s="30">
        <v>0</v>
      </c>
      <c r="E9256" s="50" t="str">
        <f t="shared" si="432"/>
        <v>March</v>
      </c>
      <c r="F9256" s="14" t="str">
        <f t="shared" si="433"/>
        <v>Sunday</v>
      </c>
      <c r="G9256" s="15">
        <f>$D9256*VLOOKUP($A9256,Price_Table,MATCH($C9256,$A$6:$K$6,0),1)</f>
        <v>0</v>
      </c>
      <c r="H9256" s="15">
        <f>D9256*VLOOKUP(A9256,Cost_Table,MATCH(C9256,M$6:W$6,0),1)</f>
        <v>0</v>
      </c>
      <c r="I9256" s="15">
        <f t="shared" si="434"/>
        <v>0</v>
      </c>
      <c r="J9256" s="43"/>
      <c r="K9256" s="1"/>
    </row>
    <row r="9257" spans="1:11">
      <c r="A9257" s="29">
        <v>40994</v>
      </c>
      <c r="B9257" s="30">
        <v>3</v>
      </c>
      <c r="C9257" s="30" t="s">
        <v>10</v>
      </c>
      <c r="D9257" s="30">
        <v>0</v>
      </c>
      <c r="E9257" s="50" t="str">
        <f t="shared" si="432"/>
        <v>March</v>
      </c>
      <c r="F9257" s="14" t="str">
        <f t="shared" si="433"/>
        <v>Monday</v>
      </c>
      <c r="G9257" s="15">
        <f>$D9257*VLOOKUP($A9257,Price_Table,MATCH($C9257,$A$6:$K$6,0),1)</f>
        <v>0</v>
      </c>
      <c r="H9257" s="15">
        <f>D9257*VLOOKUP(A9257,Cost_Table,MATCH(C9257,M$6:W$6,0),1)</f>
        <v>0</v>
      </c>
      <c r="I9257" s="15">
        <f t="shared" si="434"/>
        <v>0</v>
      </c>
      <c r="J9257" s="43"/>
      <c r="K9257" s="1"/>
    </row>
    <row r="9258" spans="1:11">
      <c r="A9258" s="29">
        <v>40995</v>
      </c>
      <c r="B9258" s="30">
        <v>3</v>
      </c>
      <c r="C9258" s="30" t="s">
        <v>10</v>
      </c>
      <c r="D9258" s="30">
        <v>0</v>
      </c>
      <c r="E9258" s="50" t="str">
        <f t="shared" si="432"/>
        <v>March</v>
      </c>
      <c r="F9258" s="14" t="str">
        <f t="shared" si="433"/>
        <v>Tuesday</v>
      </c>
      <c r="G9258" s="15">
        <f>$D9258*VLOOKUP($A9258,Price_Table,MATCH($C9258,$A$6:$K$6,0),1)</f>
        <v>0</v>
      </c>
      <c r="H9258" s="15">
        <f>D9258*VLOOKUP(A9258,Cost_Table,MATCH(C9258,M$6:W$6,0),1)</f>
        <v>0</v>
      </c>
      <c r="I9258" s="15">
        <f t="shared" si="434"/>
        <v>0</v>
      </c>
      <c r="J9258" s="43"/>
      <c r="K9258" s="1"/>
    </row>
    <row r="9259" spans="1:11">
      <c r="A9259" s="29">
        <v>40996</v>
      </c>
      <c r="B9259" s="30">
        <v>3</v>
      </c>
      <c r="C9259" s="30" t="s">
        <v>10</v>
      </c>
      <c r="D9259" s="30">
        <v>0</v>
      </c>
      <c r="E9259" s="50" t="str">
        <f t="shared" si="432"/>
        <v>March</v>
      </c>
      <c r="F9259" s="14" t="str">
        <f t="shared" si="433"/>
        <v>Wednesday</v>
      </c>
      <c r="G9259" s="15">
        <f>$D9259*VLOOKUP($A9259,Price_Table,MATCH($C9259,$A$6:$K$6,0),1)</f>
        <v>0</v>
      </c>
      <c r="H9259" s="15">
        <f>D9259*VLOOKUP(A9259,Cost_Table,MATCH(C9259,M$6:W$6,0),1)</f>
        <v>0</v>
      </c>
      <c r="I9259" s="15">
        <f t="shared" si="434"/>
        <v>0</v>
      </c>
      <c r="J9259" s="43"/>
      <c r="K9259" s="1"/>
    </row>
    <row r="9260" spans="1:11">
      <c r="A9260" s="29">
        <v>40997</v>
      </c>
      <c r="B9260" s="30">
        <v>3</v>
      </c>
      <c r="C9260" s="30" t="s">
        <v>10</v>
      </c>
      <c r="D9260" s="30">
        <v>0</v>
      </c>
      <c r="E9260" s="50" t="str">
        <f t="shared" si="432"/>
        <v>March</v>
      </c>
      <c r="F9260" s="14" t="str">
        <f t="shared" si="433"/>
        <v>Thursday</v>
      </c>
      <c r="G9260" s="15">
        <f>$D9260*VLOOKUP($A9260,Price_Table,MATCH($C9260,$A$6:$K$6,0),1)</f>
        <v>0</v>
      </c>
      <c r="H9260" s="15">
        <f>D9260*VLOOKUP(A9260,Cost_Table,MATCH(C9260,M$6:W$6,0),1)</f>
        <v>0</v>
      </c>
      <c r="I9260" s="15">
        <f t="shared" si="434"/>
        <v>0</v>
      </c>
      <c r="J9260" s="43"/>
      <c r="K9260" s="1"/>
    </row>
    <row r="9261" spans="1:11">
      <c r="A9261" s="29">
        <v>40998</v>
      </c>
      <c r="B9261" s="30">
        <v>3</v>
      </c>
      <c r="C9261" s="30" t="s">
        <v>10</v>
      </c>
      <c r="D9261" s="30">
        <v>0</v>
      </c>
      <c r="E9261" s="50" t="str">
        <f t="shared" si="432"/>
        <v>March</v>
      </c>
      <c r="F9261" s="14" t="str">
        <f t="shared" si="433"/>
        <v>Friday</v>
      </c>
      <c r="G9261" s="15">
        <f>$D9261*VLOOKUP($A9261,Price_Table,MATCH($C9261,$A$6:$K$6,0),1)</f>
        <v>0</v>
      </c>
      <c r="H9261" s="15">
        <f>D9261*VLOOKUP(A9261,Cost_Table,MATCH(C9261,M$6:W$6,0),1)</f>
        <v>0</v>
      </c>
      <c r="I9261" s="15">
        <f t="shared" si="434"/>
        <v>0</v>
      </c>
      <c r="J9261" s="43"/>
      <c r="K9261" s="1"/>
    </row>
    <row r="9262" spans="1:11">
      <c r="A9262" s="29">
        <v>40999</v>
      </c>
      <c r="B9262" s="30">
        <v>3</v>
      </c>
      <c r="C9262" s="30" t="s">
        <v>10</v>
      </c>
      <c r="D9262" s="30">
        <v>0</v>
      </c>
      <c r="E9262" s="50" t="str">
        <f t="shared" si="432"/>
        <v>March</v>
      </c>
      <c r="F9262" s="14" t="str">
        <f t="shared" si="433"/>
        <v>Saturday</v>
      </c>
      <c r="G9262" s="15">
        <f>$D9262*VLOOKUP($A9262,Price_Table,MATCH($C9262,$A$6:$K$6,0),1)</f>
        <v>0</v>
      </c>
      <c r="H9262" s="15">
        <f>D9262*VLOOKUP(A9262,Cost_Table,MATCH(C9262,M$6:W$6,0),1)</f>
        <v>0</v>
      </c>
      <c r="I9262" s="15">
        <f t="shared" si="434"/>
        <v>0</v>
      </c>
      <c r="J9262" s="43"/>
      <c r="K9262" s="1"/>
    </row>
    <row r="9263" spans="1:11">
      <c r="A9263" s="29">
        <v>41000</v>
      </c>
      <c r="B9263" s="30">
        <v>3</v>
      </c>
      <c r="C9263" s="30" t="s">
        <v>10</v>
      </c>
      <c r="D9263" s="30">
        <v>0</v>
      </c>
      <c r="E9263" s="50" t="str">
        <f t="shared" si="432"/>
        <v>April</v>
      </c>
      <c r="F9263" s="14" t="str">
        <f t="shared" si="433"/>
        <v>Sunday</v>
      </c>
      <c r="G9263" s="15">
        <f>$D9263*VLOOKUP($A9263,Price_Table,MATCH($C9263,$A$6:$K$6,0),1)</f>
        <v>0</v>
      </c>
      <c r="H9263" s="15">
        <f>D9263*VLOOKUP(A9263,Cost_Table,MATCH(C9263,M$6:W$6,0),1)</f>
        <v>0</v>
      </c>
      <c r="I9263" s="15">
        <f t="shared" si="434"/>
        <v>0</v>
      </c>
      <c r="J9263" s="43"/>
      <c r="K9263" s="1"/>
    </row>
    <row r="9264" spans="1:11">
      <c r="A9264" s="29">
        <v>41001</v>
      </c>
      <c r="B9264" s="30">
        <v>3</v>
      </c>
      <c r="C9264" s="30" t="s">
        <v>10</v>
      </c>
      <c r="D9264" s="30">
        <v>0</v>
      </c>
      <c r="E9264" s="50" t="str">
        <f t="shared" si="432"/>
        <v>April</v>
      </c>
      <c r="F9264" s="14" t="str">
        <f t="shared" si="433"/>
        <v>Monday</v>
      </c>
      <c r="G9264" s="15">
        <f>$D9264*VLOOKUP($A9264,Price_Table,MATCH($C9264,$A$6:$K$6,0),1)</f>
        <v>0</v>
      </c>
      <c r="H9264" s="15">
        <f>D9264*VLOOKUP(A9264,Cost_Table,MATCH(C9264,M$6:W$6,0),1)</f>
        <v>0</v>
      </c>
      <c r="I9264" s="15">
        <f t="shared" si="434"/>
        <v>0</v>
      </c>
      <c r="J9264" s="43"/>
      <c r="K9264" s="1"/>
    </row>
    <row r="9265" spans="1:11">
      <c r="A9265" s="29">
        <v>41002</v>
      </c>
      <c r="B9265" s="30">
        <v>3</v>
      </c>
      <c r="C9265" s="30" t="s">
        <v>10</v>
      </c>
      <c r="D9265" s="30">
        <v>0</v>
      </c>
      <c r="E9265" s="50" t="str">
        <f t="shared" si="432"/>
        <v>April</v>
      </c>
      <c r="F9265" s="14" t="str">
        <f t="shared" si="433"/>
        <v>Tuesday</v>
      </c>
      <c r="G9265" s="15">
        <f>$D9265*VLOOKUP($A9265,Price_Table,MATCH($C9265,$A$6:$K$6,0),1)</f>
        <v>0</v>
      </c>
      <c r="H9265" s="15">
        <f>D9265*VLOOKUP(A9265,Cost_Table,MATCH(C9265,M$6:W$6,0),1)</f>
        <v>0</v>
      </c>
      <c r="I9265" s="15">
        <f t="shared" si="434"/>
        <v>0</v>
      </c>
      <c r="J9265" s="43"/>
      <c r="K9265" s="1"/>
    </row>
    <row r="9266" spans="1:11">
      <c r="A9266" s="29">
        <v>41003</v>
      </c>
      <c r="B9266" s="30">
        <v>3</v>
      </c>
      <c r="C9266" s="30" t="s">
        <v>10</v>
      </c>
      <c r="D9266" s="30">
        <v>0</v>
      </c>
      <c r="E9266" s="50" t="str">
        <f t="shared" si="432"/>
        <v>April</v>
      </c>
      <c r="F9266" s="14" t="str">
        <f t="shared" si="433"/>
        <v>Wednesday</v>
      </c>
      <c r="G9266" s="15">
        <f>$D9266*VLOOKUP($A9266,Price_Table,MATCH($C9266,$A$6:$K$6,0),1)</f>
        <v>0</v>
      </c>
      <c r="H9266" s="15">
        <f>D9266*VLOOKUP(A9266,Cost_Table,MATCH(C9266,M$6:W$6,0),1)</f>
        <v>0</v>
      </c>
      <c r="I9266" s="15">
        <f t="shared" si="434"/>
        <v>0</v>
      </c>
      <c r="J9266" s="43"/>
      <c r="K9266" s="1"/>
    </row>
    <row r="9267" spans="1:11">
      <c r="A9267" s="29">
        <v>41004</v>
      </c>
      <c r="B9267" s="30">
        <v>3</v>
      </c>
      <c r="C9267" s="30" t="s">
        <v>10</v>
      </c>
      <c r="D9267" s="30">
        <v>0</v>
      </c>
      <c r="E9267" s="50" t="str">
        <f t="shared" si="432"/>
        <v>April</v>
      </c>
      <c r="F9267" s="14" t="str">
        <f t="shared" si="433"/>
        <v>Thursday</v>
      </c>
      <c r="G9267" s="15">
        <f>$D9267*VLOOKUP($A9267,Price_Table,MATCH($C9267,$A$6:$K$6,0),1)</f>
        <v>0</v>
      </c>
      <c r="H9267" s="15">
        <f>D9267*VLOOKUP(A9267,Cost_Table,MATCH(C9267,M$6:W$6,0),1)</f>
        <v>0</v>
      </c>
      <c r="I9267" s="15">
        <f t="shared" si="434"/>
        <v>0</v>
      </c>
      <c r="J9267" s="43"/>
      <c r="K9267" s="1"/>
    </row>
    <row r="9268" spans="1:11">
      <c r="A9268" s="29">
        <v>41005</v>
      </c>
      <c r="B9268" s="30">
        <v>3</v>
      </c>
      <c r="C9268" s="30" t="s">
        <v>10</v>
      </c>
      <c r="D9268" s="30">
        <v>0</v>
      </c>
      <c r="E9268" s="50" t="str">
        <f t="shared" si="432"/>
        <v>April</v>
      </c>
      <c r="F9268" s="14" t="str">
        <f t="shared" si="433"/>
        <v>Friday</v>
      </c>
      <c r="G9268" s="15">
        <f>$D9268*VLOOKUP($A9268,Price_Table,MATCH($C9268,$A$6:$K$6,0),1)</f>
        <v>0</v>
      </c>
      <c r="H9268" s="15">
        <f>D9268*VLOOKUP(A9268,Cost_Table,MATCH(C9268,M$6:W$6,0),1)</f>
        <v>0</v>
      </c>
      <c r="I9268" s="15">
        <f t="shared" si="434"/>
        <v>0</v>
      </c>
      <c r="J9268" s="43"/>
      <c r="K9268" s="1"/>
    </row>
    <row r="9269" spans="1:11">
      <c r="A9269" s="29">
        <v>41006</v>
      </c>
      <c r="B9269" s="30">
        <v>3</v>
      </c>
      <c r="C9269" s="30" t="s">
        <v>10</v>
      </c>
      <c r="D9269" s="30">
        <v>0</v>
      </c>
      <c r="E9269" s="50" t="str">
        <f t="shared" si="432"/>
        <v>April</v>
      </c>
      <c r="F9269" s="14" t="str">
        <f t="shared" si="433"/>
        <v>Saturday</v>
      </c>
      <c r="G9269" s="15">
        <f>$D9269*VLOOKUP($A9269,Price_Table,MATCH($C9269,$A$6:$K$6,0),1)</f>
        <v>0</v>
      </c>
      <c r="H9269" s="15">
        <f>D9269*VLOOKUP(A9269,Cost_Table,MATCH(C9269,M$6:W$6,0),1)</f>
        <v>0</v>
      </c>
      <c r="I9269" s="15">
        <f t="shared" si="434"/>
        <v>0</v>
      </c>
      <c r="J9269" s="43"/>
      <c r="K9269" s="1"/>
    </row>
    <row r="9270" spans="1:11">
      <c r="A9270" s="29">
        <v>41007</v>
      </c>
      <c r="B9270" s="30">
        <v>3</v>
      </c>
      <c r="C9270" s="30" t="s">
        <v>10</v>
      </c>
      <c r="D9270" s="30">
        <v>0</v>
      </c>
      <c r="E9270" s="50" t="str">
        <f t="shared" si="432"/>
        <v>April</v>
      </c>
      <c r="F9270" s="14" t="str">
        <f t="shared" si="433"/>
        <v>Sunday</v>
      </c>
      <c r="G9270" s="15">
        <f>$D9270*VLOOKUP($A9270,Price_Table,MATCH($C9270,$A$6:$K$6,0),1)</f>
        <v>0</v>
      </c>
      <c r="H9270" s="15">
        <f>D9270*VLOOKUP(A9270,Cost_Table,MATCH(C9270,M$6:W$6,0),1)</f>
        <v>0</v>
      </c>
      <c r="I9270" s="15">
        <f t="shared" si="434"/>
        <v>0</v>
      </c>
      <c r="J9270" s="43"/>
      <c r="K9270" s="1"/>
    </row>
    <row r="9271" spans="1:11">
      <c r="A9271" s="29">
        <v>41008</v>
      </c>
      <c r="B9271" s="30">
        <v>3</v>
      </c>
      <c r="C9271" s="30" t="s">
        <v>10</v>
      </c>
      <c r="D9271" s="30">
        <v>0</v>
      </c>
      <c r="E9271" s="50" t="str">
        <f t="shared" si="432"/>
        <v>April</v>
      </c>
      <c r="F9271" s="14" t="str">
        <f t="shared" si="433"/>
        <v>Monday</v>
      </c>
      <c r="G9271" s="15">
        <f>$D9271*VLOOKUP($A9271,Price_Table,MATCH($C9271,$A$6:$K$6,0),1)</f>
        <v>0</v>
      </c>
      <c r="H9271" s="15">
        <f>D9271*VLOOKUP(A9271,Cost_Table,MATCH(C9271,M$6:W$6,0),1)</f>
        <v>0</v>
      </c>
      <c r="I9271" s="15">
        <f t="shared" si="434"/>
        <v>0</v>
      </c>
      <c r="J9271" s="43"/>
      <c r="K9271" s="1"/>
    </row>
    <row r="9272" spans="1:11">
      <c r="A9272" s="29">
        <v>41009</v>
      </c>
      <c r="B9272" s="30">
        <v>3</v>
      </c>
      <c r="C9272" s="30" t="s">
        <v>10</v>
      </c>
      <c r="D9272" s="30">
        <v>0</v>
      </c>
      <c r="E9272" s="50" t="str">
        <f t="shared" si="432"/>
        <v>April</v>
      </c>
      <c r="F9272" s="14" t="str">
        <f t="shared" si="433"/>
        <v>Tuesday</v>
      </c>
      <c r="G9272" s="15">
        <f>$D9272*VLOOKUP($A9272,Price_Table,MATCH($C9272,$A$6:$K$6,0),1)</f>
        <v>0</v>
      </c>
      <c r="H9272" s="15">
        <f>D9272*VLOOKUP(A9272,Cost_Table,MATCH(C9272,M$6:W$6,0),1)</f>
        <v>0</v>
      </c>
      <c r="I9272" s="15">
        <f t="shared" si="434"/>
        <v>0</v>
      </c>
      <c r="J9272" s="43"/>
      <c r="K9272" s="1"/>
    </row>
    <row r="9273" spans="1:11">
      <c r="A9273" s="29">
        <v>41010</v>
      </c>
      <c r="B9273" s="30">
        <v>3</v>
      </c>
      <c r="C9273" s="30" t="s">
        <v>10</v>
      </c>
      <c r="D9273" s="30">
        <v>0</v>
      </c>
      <c r="E9273" s="50" t="str">
        <f t="shared" si="432"/>
        <v>April</v>
      </c>
      <c r="F9273" s="14" t="str">
        <f t="shared" si="433"/>
        <v>Wednesday</v>
      </c>
      <c r="G9273" s="15">
        <f>$D9273*VLOOKUP($A9273,Price_Table,MATCH($C9273,$A$6:$K$6,0),1)</f>
        <v>0</v>
      </c>
      <c r="H9273" s="15">
        <f>D9273*VLOOKUP(A9273,Cost_Table,MATCH(C9273,M$6:W$6,0),1)</f>
        <v>0</v>
      </c>
      <c r="I9273" s="15">
        <f t="shared" si="434"/>
        <v>0</v>
      </c>
      <c r="J9273" s="43"/>
      <c r="K9273" s="1"/>
    </row>
    <row r="9274" spans="1:11">
      <c r="A9274" s="29">
        <v>41011</v>
      </c>
      <c r="B9274" s="30">
        <v>3</v>
      </c>
      <c r="C9274" s="30" t="s">
        <v>10</v>
      </c>
      <c r="D9274" s="30">
        <v>0</v>
      </c>
      <c r="E9274" s="50" t="str">
        <f t="shared" si="432"/>
        <v>April</v>
      </c>
      <c r="F9274" s="14" t="str">
        <f t="shared" si="433"/>
        <v>Thursday</v>
      </c>
      <c r="G9274" s="15">
        <f>$D9274*VLOOKUP($A9274,Price_Table,MATCH($C9274,$A$6:$K$6,0),1)</f>
        <v>0</v>
      </c>
      <c r="H9274" s="15">
        <f>D9274*VLOOKUP(A9274,Cost_Table,MATCH(C9274,M$6:W$6,0),1)</f>
        <v>0</v>
      </c>
      <c r="I9274" s="15">
        <f t="shared" si="434"/>
        <v>0</v>
      </c>
      <c r="J9274" s="43"/>
      <c r="K9274" s="1"/>
    </row>
    <row r="9275" spans="1:11">
      <c r="A9275" s="29">
        <v>41012</v>
      </c>
      <c r="B9275" s="30">
        <v>3</v>
      </c>
      <c r="C9275" s="30" t="s">
        <v>10</v>
      </c>
      <c r="D9275" s="30">
        <v>0</v>
      </c>
      <c r="E9275" s="50" t="str">
        <f t="shared" si="432"/>
        <v>April</v>
      </c>
      <c r="F9275" s="14" t="str">
        <f t="shared" si="433"/>
        <v>Friday</v>
      </c>
      <c r="G9275" s="15">
        <f>$D9275*VLOOKUP($A9275,Price_Table,MATCH($C9275,$A$6:$K$6,0),1)</f>
        <v>0</v>
      </c>
      <c r="H9275" s="15">
        <f>D9275*VLOOKUP(A9275,Cost_Table,MATCH(C9275,M$6:W$6,0),1)</f>
        <v>0</v>
      </c>
      <c r="I9275" s="15">
        <f t="shared" si="434"/>
        <v>0</v>
      </c>
      <c r="J9275" s="43"/>
      <c r="K9275" s="1"/>
    </row>
    <row r="9276" spans="1:11">
      <c r="A9276" s="29">
        <v>41013</v>
      </c>
      <c r="B9276" s="30">
        <v>3</v>
      </c>
      <c r="C9276" s="30" t="s">
        <v>10</v>
      </c>
      <c r="D9276" s="30">
        <v>0</v>
      </c>
      <c r="E9276" s="50" t="str">
        <f t="shared" si="432"/>
        <v>April</v>
      </c>
      <c r="F9276" s="14" t="str">
        <f t="shared" si="433"/>
        <v>Saturday</v>
      </c>
      <c r="G9276" s="15">
        <f>$D9276*VLOOKUP($A9276,Price_Table,MATCH($C9276,$A$6:$K$6,0),1)</f>
        <v>0</v>
      </c>
      <c r="H9276" s="15">
        <f>D9276*VLOOKUP(A9276,Cost_Table,MATCH(C9276,M$6:W$6,0),1)</f>
        <v>0</v>
      </c>
      <c r="I9276" s="15">
        <f t="shared" si="434"/>
        <v>0</v>
      </c>
      <c r="J9276" s="43"/>
      <c r="K9276" s="1"/>
    </row>
    <row r="9277" spans="1:11">
      <c r="A9277" s="29">
        <v>41014</v>
      </c>
      <c r="B9277" s="30">
        <v>3</v>
      </c>
      <c r="C9277" s="30" t="s">
        <v>10</v>
      </c>
      <c r="D9277" s="30">
        <v>0</v>
      </c>
      <c r="E9277" s="50" t="str">
        <f t="shared" si="432"/>
        <v>April</v>
      </c>
      <c r="F9277" s="14" t="str">
        <f t="shared" si="433"/>
        <v>Sunday</v>
      </c>
      <c r="G9277" s="15">
        <f>$D9277*VLOOKUP($A9277,Price_Table,MATCH($C9277,$A$6:$K$6,0),1)</f>
        <v>0</v>
      </c>
      <c r="H9277" s="15">
        <f>D9277*VLOOKUP(A9277,Cost_Table,MATCH(C9277,M$6:W$6,0),1)</f>
        <v>0</v>
      </c>
      <c r="I9277" s="15">
        <f t="shared" si="434"/>
        <v>0</v>
      </c>
      <c r="J9277" s="43"/>
      <c r="K9277" s="1"/>
    </row>
    <row r="9278" spans="1:11">
      <c r="A9278" s="29">
        <v>41015</v>
      </c>
      <c r="B9278" s="30">
        <v>3</v>
      </c>
      <c r="C9278" s="30" t="s">
        <v>10</v>
      </c>
      <c r="D9278" s="30">
        <v>0</v>
      </c>
      <c r="E9278" s="50" t="str">
        <f t="shared" si="432"/>
        <v>April</v>
      </c>
      <c r="F9278" s="14" t="str">
        <f t="shared" si="433"/>
        <v>Monday</v>
      </c>
      <c r="G9278" s="15">
        <f>$D9278*VLOOKUP($A9278,Price_Table,MATCH($C9278,$A$6:$K$6,0),1)</f>
        <v>0</v>
      </c>
      <c r="H9278" s="15">
        <f>D9278*VLOOKUP(A9278,Cost_Table,MATCH(C9278,M$6:W$6,0),1)</f>
        <v>0</v>
      </c>
      <c r="I9278" s="15">
        <f t="shared" si="434"/>
        <v>0</v>
      </c>
      <c r="J9278" s="43"/>
      <c r="K9278" s="1"/>
    </row>
    <row r="9279" spans="1:11">
      <c r="A9279" s="29">
        <v>41016</v>
      </c>
      <c r="B9279" s="30">
        <v>3</v>
      </c>
      <c r="C9279" s="30" t="s">
        <v>10</v>
      </c>
      <c r="D9279" s="30">
        <v>0</v>
      </c>
      <c r="E9279" s="50" t="str">
        <f t="shared" si="432"/>
        <v>April</v>
      </c>
      <c r="F9279" s="14" t="str">
        <f t="shared" si="433"/>
        <v>Tuesday</v>
      </c>
      <c r="G9279" s="15">
        <f>$D9279*VLOOKUP($A9279,Price_Table,MATCH($C9279,$A$6:$K$6,0),1)</f>
        <v>0</v>
      </c>
      <c r="H9279" s="15">
        <f>D9279*VLOOKUP(A9279,Cost_Table,MATCH(C9279,M$6:W$6,0),1)</f>
        <v>0</v>
      </c>
      <c r="I9279" s="15">
        <f t="shared" si="434"/>
        <v>0</v>
      </c>
      <c r="J9279" s="43"/>
      <c r="K9279" s="1"/>
    </row>
    <row r="9280" spans="1:11">
      <c r="A9280" s="29">
        <v>41017</v>
      </c>
      <c r="B9280" s="30">
        <v>3</v>
      </c>
      <c r="C9280" s="30" t="s">
        <v>10</v>
      </c>
      <c r="D9280" s="30">
        <v>0</v>
      </c>
      <c r="E9280" s="50" t="str">
        <f t="shared" si="432"/>
        <v>April</v>
      </c>
      <c r="F9280" s="14" t="str">
        <f t="shared" si="433"/>
        <v>Wednesday</v>
      </c>
      <c r="G9280" s="15">
        <f>$D9280*VLOOKUP($A9280,Price_Table,MATCH($C9280,$A$6:$K$6,0),1)</f>
        <v>0</v>
      </c>
      <c r="H9280" s="15">
        <f>D9280*VLOOKUP(A9280,Cost_Table,MATCH(C9280,M$6:W$6,0),1)</f>
        <v>0</v>
      </c>
      <c r="I9280" s="15">
        <f t="shared" si="434"/>
        <v>0</v>
      </c>
      <c r="J9280" s="43"/>
      <c r="K9280" s="1"/>
    </row>
    <row r="9281" spans="1:11">
      <c r="A9281" s="29">
        <v>41018</v>
      </c>
      <c r="B9281" s="30">
        <v>3</v>
      </c>
      <c r="C9281" s="30" t="s">
        <v>10</v>
      </c>
      <c r="D9281" s="30">
        <v>0</v>
      </c>
      <c r="E9281" s="50" t="str">
        <f t="shared" si="432"/>
        <v>April</v>
      </c>
      <c r="F9281" s="14" t="str">
        <f t="shared" si="433"/>
        <v>Thursday</v>
      </c>
      <c r="G9281" s="15">
        <f>$D9281*VLOOKUP($A9281,Price_Table,MATCH($C9281,$A$6:$K$6,0),1)</f>
        <v>0</v>
      </c>
      <c r="H9281" s="15">
        <f>D9281*VLOOKUP(A9281,Cost_Table,MATCH(C9281,M$6:W$6,0),1)</f>
        <v>0</v>
      </c>
      <c r="I9281" s="15">
        <f t="shared" si="434"/>
        <v>0</v>
      </c>
      <c r="J9281" s="43"/>
      <c r="K9281" s="1"/>
    </row>
    <row r="9282" spans="1:11">
      <c r="A9282" s="29">
        <v>41019</v>
      </c>
      <c r="B9282" s="30">
        <v>3</v>
      </c>
      <c r="C9282" s="30" t="s">
        <v>10</v>
      </c>
      <c r="D9282" s="30">
        <v>0</v>
      </c>
      <c r="E9282" s="50" t="str">
        <f t="shared" si="432"/>
        <v>April</v>
      </c>
      <c r="F9282" s="14" t="str">
        <f t="shared" si="433"/>
        <v>Friday</v>
      </c>
      <c r="G9282" s="15">
        <f>$D9282*VLOOKUP($A9282,Price_Table,MATCH($C9282,$A$6:$K$6,0),1)</f>
        <v>0</v>
      </c>
      <c r="H9282" s="15">
        <f>D9282*VLOOKUP(A9282,Cost_Table,MATCH(C9282,M$6:W$6,0),1)</f>
        <v>0</v>
      </c>
      <c r="I9282" s="15">
        <f t="shared" si="434"/>
        <v>0</v>
      </c>
      <c r="J9282" s="43"/>
      <c r="K9282" s="1"/>
    </row>
    <row r="9283" spans="1:11">
      <c r="A9283" s="29">
        <v>41020</v>
      </c>
      <c r="B9283" s="30">
        <v>3</v>
      </c>
      <c r="C9283" s="30" t="s">
        <v>10</v>
      </c>
      <c r="D9283" s="30">
        <v>0</v>
      </c>
      <c r="E9283" s="50" t="str">
        <f t="shared" si="432"/>
        <v>April</v>
      </c>
      <c r="F9283" s="14" t="str">
        <f t="shared" si="433"/>
        <v>Saturday</v>
      </c>
      <c r="G9283" s="15">
        <f>$D9283*VLOOKUP($A9283,Price_Table,MATCH($C9283,$A$6:$K$6,0),1)</f>
        <v>0</v>
      </c>
      <c r="H9283" s="15">
        <f>D9283*VLOOKUP(A9283,Cost_Table,MATCH(C9283,M$6:W$6,0),1)</f>
        <v>0</v>
      </c>
      <c r="I9283" s="15">
        <f t="shared" si="434"/>
        <v>0</v>
      </c>
      <c r="J9283" s="43"/>
      <c r="K9283" s="1"/>
    </row>
    <row r="9284" spans="1:11">
      <c r="A9284" s="29">
        <v>41021</v>
      </c>
      <c r="B9284" s="30">
        <v>3</v>
      </c>
      <c r="C9284" s="30" t="s">
        <v>10</v>
      </c>
      <c r="D9284" s="30">
        <v>0</v>
      </c>
      <c r="E9284" s="50" t="str">
        <f t="shared" si="432"/>
        <v>April</v>
      </c>
      <c r="F9284" s="14" t="str">
        <f t="shared" si="433"/>
        <v>Sunday</v>
      </c>
      <c r="G9284" s="15">
        <f>$D9284*VLOOKUP($A9284,Price_Table,MATCH($C9284,$A$6:$K$6,0),1)</f>
        <v>0</v>
      </c>
      <c r="H9284" s="15">
        <f>D9284*VLOOKUP(A9284,Cost_Table,MATCH(C9284,M$6:W$6,0),1)</f>
        <v>0</v>
      </c>
      <c r="I9284" s="15">
        <f t="shared" si="434"/>
        <v>0</v>
      </c>
      <c r="J9284" s="43"/>
      <c r="K9284" s="1"/>
    </row>
    <row r="9285" spans="1:11">
      <c r="A9285" s="29">
        <v>41022</v>
      </c>
      <c r="B9285" s="30">
        <v>3</v>
      </c>
      <c r="C9285" s="30" t="s">
        <v>10</v>
      </c>
      <c r="D9285" s="30">
        <v>0</v>
      </c>
      <c r="E9285" s="50" t="str">
        <f t="shared" si="432"/>
        <v>April</v>
      </c>
      <c r="F9285" s="14" t="str">
        <f t="shared" si="433"/>
        <v>Monday</v>
      </c>
      <c r="G9285" s="15">
        <f>$D9285*VLOOKUP($A9285,Price_Table,MATCH($C9285,$A$6:$K$6,0),1)</f>
        <v>0</v>
      </c>
      <c r="H9285" s="15">
        <f>D9285*VLOOKUP(A9285,Cost_Table,MATCH(C9285,M$6:W$6,0),1)</f>
        <v>0</v>
      </c>
      <c r="I9285" s="15">
        <f t="shared" si="434"/>
        <v>0</v>
      </c>
      <c r="J9285" s="43"/>
      <c r="K9285" s="1"/>
    </row>
    <row r="9286" spans="1:11">
      <c r="A9286" s="29">
        <v>41023</v>
      </c>
      <c r="B9286" s="30">
        <v>3</v>
      </c>
      <c r="C9286" s="30" t="s">
        <v>10</v>
      </c>
      <c r="D9286" s="30">
        <v>0</v>
      </c>
      <c r="E9286" s="50" t="str">
        <f t="shared" si="432"/>
        <v>April</v>
      </c>
      <c r="F9286" s="14" t="str">
        <f t="shared" si="433"/>
        <v>Tuesday</v>
      </c>
      <c r="G9286" s="15">
        <f>$D9286*VLOOKUP($A9286,Price_Table,MATCH($C9286,$A$6:$K$6,0),1)</f>
        <v>0</v>
      </c>
      <c r="H9286" s="15">
        <f>D9286*VLOOKUP(A9286,Cost_Table,MATCH(C9286,M$6:W$6,0),1)</f>
        <v>0</v>
      </c>
      <c r="I9286" s="15">
        <f t="shared" si="434"/>
        <v>0</v>
      </c>
      <c r="J9286" s="43"/>
      <c r="K9286" s="1"/>
    </row>
    <row r="9287" spans="1:11">
      <c r="A9287" s="29">
        <v>41024</v>
      </c>
      <c r="B9287" s="30">
        <v>3</v>
      </c>
      <c r="C9287" s="30" t="s">
        <v>10</v>
      </c>
      <c r="D9287" s="30">
        <v>0</v>
      </c>
      <c r="E9287" s="50" t="str">
        <f t="shared" si="432"/>
        <v>April</v>
      </c>
      <c r="F9287" s="14" t="str">
        <f t="shared" si="433"/>
        <v>Wednesday</v>
      </c>
      <c r="G9287" s="15">
        <f>$D9287*VLOOKUP($A9287,Price_Table,MATCH($C9287,$A$6:$K$6,0),1)</f>
        <v>0</v>
      </c>
      <c r="H9287" s="15">
        <f>D9287*VLOOKUP(A9287,Cost_Table,MATCH(C9287,M$6:W$6,0),1)</f>
        <v>0</v>
      </c>
      <c r="I9287" s="15">
        <f t="shared" si="434"/>
        <v>0</v>
      </c>
      <c r="J9287" s="43"/>
      <c r="K9287" s="1"/>
    </row>
    <row r="9288" spans="1:11">
      <c r="A9288" s="29">
        <v>41025</v>
      </c>
      <c r="B9288" s="30">
        <v>3</v>
      </c>
      <c r="C9288" s="30" t="s">
        <v>10</v>
      </c>
      <c r="D9288" s="30">
        <v>0</v>
      </c>
      <c r="E9288" s="50" t="str">
        <f t="shared" si="432"/>
        <v>April</v>
      </c>
      <c r="F9288" s="14" t="str">
        <f t="shared" si="433"/>
        <v>Thursday</v>
      </c>
      <c r="G9288" s="15">
        <f>$D9288*VLOOKUP($A9288,Price_Table,MATCH($C9288,$A$6:$K$6,0),1)</f>
        <v>0</v>
      </c>
      <c r="H9288" s="15">
        <f>D9288*VLOOKUP(A9288,Cost_Table,MATCH(C9288,M$6:W$6,0),1)</f>
        <v>0</v>
      </c>
      <c r="I9288" s="15">
        <f t="shared" si="434"/>
        <v>0</v>
      </c>
      <c r="J9288" s="43"/>
      <c r="K9288" s="1"/>
    </row>
    <row r="9289" spans="1:11">
      <c r="A9289" s="29">
        <v>41026</v>
      </c>
      <c r="B9289" s="30">
        <v>3</v>
      </c>
      <c r="C9289" s="30" t="s">
        <v>10</v>
      </c>
      <c r="D9289" s="30">
        <v>0</v>
      </c>
      <c r="E9289" s="50" t="str">
        <f t="shared" si="432"/>
        <v>April</v>
      </c>
      <c r="F9289" s="14" t="str">
        <f t="shared" si="433"/>
        <v>Friday</v>
      </c>
      <c r="G9289" s="15">
        <f>$D9289*VLOOKUP($A9289,Price_Table,MATCH($C9289,$A$6:$K$6,0),1)</f>
        <v>0</v>
      </c>
      <c r="H9289" s="15">
        <f>D9289*VLOOKUP(A9289,Cost_Table,MATCH(C9289,M$6:W$6,0),1)</f>
        <v>0</v>
      </c>
      <c r="I9289" s="15">
        <f t="shared" si="434"/>
        <v>0</v>
      </c>
      <c r="J9289" s="43"/>
      <c r="K9289" s="1"/>
    </row>
    <row r="9290" spans="1:11">
      <c r="A9290" s="29">
        <v>41027</v>
      </c>
      <c r="B9290" s="30">
        <v>3</v>
      </c>
      <c r="C9290" s="30" t="s">
        <v>10</v>
      </c>
      <c r="D9290" s="30">
        <v>0</v>
      </c>
      <c r="E9290" s="50" t="str">
        <f t="shared" si="432"/>
        <v>April</v>
      </c>
      <c r="F9290" s="14" t="str">
        <f t="shared" si="433"/>
        <v>Saturday</v>
      </c>
      <c r="G9290" s="15">
        <f>$D9290*VLOOKUP($A9290,Price_Table,MATCH($C9290,$A$6:$K$6,0),1)</f>
        <v>0</v>
      </c>
      <c r="H9290" s="15">
        <f>D9290*VLOOKUP(A9290,Cost_Table,MATCH(C9290,M$6:W$6,0),1)</f>
        <v>0</v>
      </c>
      <c r="I9290" s="15">
        <f t="shared" si="434"/>
        <v>0</v>
      </c>
      <c r="J9290" s="43"/>
      <c r="K9290" s="1"/>
    </row>
    <row r="9291" spans="1:11">
      <c r="A9291" s="29">
        <v>41028</v>
      </c>
      <c r="B9291" s="30">
        <v>3</v>
      </c>
      <c r="C9291" s="30" t="s">
        <v>10</v>
      </c>
      <c r="D9291" s="30">
        <v>0</v>
      </c>
      <c r="E9291" s="50" t="str">
        <f t="shared" si="432"/>
        <v>April</v>
      </c>
      <c r="F9291" s="14" t="str">
        <f t="shared" si="433"/>
        <v>Sunday</v>
      </c>
      <c r="G9291" s="15">
        <f>$D9291*VLOOKUP($A9291,Price_Table,MATCH($C9291,$A$6:$K$6,0),1)</f>
        <v>0</v>
      </c>
      <c r="H9291" s="15">
        <f>D9291*VLOOKUP(A9291,Cost_Table,MATCH(C9291,M$6:W$6,0),1)</f>
        <v>0</v>
      </c>
      <c r="I9291" s="15">
        <f t="shared" si="434"/>
        <v>0</v>
      </c>
      <c r="J9291" s="43"/>
      <c r="K9291" s="1"/>
    </row>
    <row r="9292" spans="1:11">
      <c r="A9292" s="29">
        <v>41029</v>
      </c>
      <c r="B9292" s="30">
        <v>3</v>
      </c>
      <c r="C9292" s="30" t="s">
        <v>10</v>
      </c>
      <c r="D9292" s="30">
        <v>0</v>
      </c>
      <c r="E9292" s="50" t="str">
        <f t="shared" si="432"/>
        <v>April</v>
      </c>
      <c r="F9292" s="14" t="str">
        <f t="shared" si="433"/>
        <v>Monday</v>
      </c>
      <c r="G9292" s="15">
        <f>$D9292*VLOOKUP($A9292,Price_Table,MATCH($C9292,$A$6:$K$6,0),1)</f>
        <v>0</v>
      </c>
      <c r="H9292" s="15">
        <f>D9292*VLOOKUP(A9292,Cost_Table,MATCH(C9292,M$6:W$6,0),1)</f>
        <v>0</v>
      </c>
      <c r="I9292" s="15">
        <f t="shared" si="434"/>
        <v>0</v>
      </c>
      <c r="J9292" s="43"/>
      <c r="K9292" s="1"/>
    </row>
    <row r="9293" spans="1:11">
      <c r="A9293" s="29">
        <v>41030</v>
      </c>
      <c r="B9293" s="30">
        <v>3</v>
      </c>
      <c r="C9293" s="30" t="s">
        <v>10</v>
      </c>
      <c r="D9293" s="30">
        <v>0</v>
      </c>
      <c r="E9293" s="50" t="str">
        <f t="shared" si="432"/>
        <v>May</v>
      </c>
      <c r="F9293" s="14" t="str">
        <f t="shared" si="433"/>
        <v>Tuesday</v>
      </c>
      <c r="G9293" s="15">
        <f>$D9293*VLOOKUP($A9293,Price_Table,MATCH($C9293,$A$6:$K$6,0),1)</f>
        <v>0</v>
      </c>
      <c r="H9293" s="15">
        <f>D9293*VLOOKUP(A9293,Cost_Table,MATCH(C9293,M$6:W$6,0),1)</f>
        <v>0</v>
      </c>
      <c r="I9293" s="15">
        <f t="shared" si="434"/>
        <v>0</v>
      </c>
      <c r="J9293" s="43"/>
      <c r="K9293" s="1"/>
    </row>
    <row r="9294" spans="1:11">
      <c r="A9294" s="29">
        <v>41031</v>
      </c>
      <c r="B9294" s="30">
        <v>3</v>
      </c>
      <c r="C9294" s="30" t="s">
        <v>10</v>
      </c>
      <c r="D9294" s="30">
        <v>0</v>
      </c>
      <c r="E9294" s="50" t="str">
        <f t="shared" si="432"/>
        <v>May</v>
      </c>
      <c r="F9294" s="14" t="str">
        <f t="shared" si="433"/>
        <v>Wednesday</v>
      </c>
      <c r="G9294" s="15">
        <f>$D9294*VLOOKUP($A9294,Price_Table,MATCH($C9294,$A$6:$K$6,0),1)</f>
        <v>0</v>
      </c>
      <c r="H9294" s="15">
        <f>D9294*VLOOKUP(A9294,Cost_Table,MATCH(C9294,M$6:W$6,0),1)</f>
        <v>0</v>
      </c>
      <c r="I9294" s="15">
        <f t="shared" si="434"/>
        <v>0</v>
      </c>
      <c r="J9294" s="43"/>
      <c r="K9294" s="1"/>
    </row>
    <row r="9295" spans="1:11">
      <c r="A9295" s="29">
        <v>41032</v>
      </c>
      <c r="B9295" s="30">
        <v>3</v>
      </c>
      <c r="C9295" s="30" t="s">
        <v>10</v>
      </c>
      <c r="D9295" s="30">
        <v>0</v>
      </c>
      <c r="E9295" s="50" t="str">
        <f t="shared" si="432"/>
        <v>May</v>
      </c>
      <c r="F9295" s="14" t="str">
        <f t="shared" si="433"/>
        <v>Thursday</v>
      </c>
      <c r="G9295" s="15">
        <f>$D9295*VLOOKUP($A9295,Price_Table,MATCH($C9295,$A$6:$K$6,0),1)</f>
        <v>0</v>
      </c>
      <c r="H9295" s="15">
        <f>D9295*VLOOKUP(A9295,Cost_Table,MATCH(C9295,M$6:W$6,0),1)</f>
        <v>0</v>
      </c>
      <c r="I9295" s="15">
        <f t="shared" si="434"/>
        <v>0</v>
      </c>
      <c r="J9295" s="43"/>
      <c r="K9295" s="1"/>
    </row>
    <row r="9296" spans="1:11">
      <c r="A9296" s="29">
        <v>41033</v>
      </c>
      <c r="B9296" s="30">
        <v>3</v>
      </c>
      <c r="C9296" s="30" t="s">
        <v>10</v>
      </c>
      <c r="D9296" s="30">
        <v>0</v>
      </c>
      <c r="E9296" s="50" t="str">
        <f t="shared" si="432"/>
        <v>May</v>
      </c>
      <c r="F9296" s="14" t="str">
        <f t="shared" si="433"/>
        <v>Friday</v>
      </c>
      <c r="G9296" s="15">
        <f>$D9296*VLOOKUP($A9296,Price_Table,MATCH($C9296,$A$6:$K$6,0),1)</f>
        <v>0</v>
      </c>
      <c r="H9296" s="15">
        <f>D9296*VLOOKUP(A9296,Cost_Table,MATCH(C9296,M$6:W$6,0),1)</f>
        <v>0</v>
      </c>
      <c r="I9296" s="15">
        <f t="shared" si="434"/>
        <v>0</v>
      </c>
      <c r="J9296" s="43"/>
      <c r="K9296" s="1"/>
    </row>
    <row r="9297" spans="1:11">
      <c r="A9297" s="29">
        <v>41034</v>
      </c>
      <c r="B9297" s="30">
        <v>3</v>
      </c>
      <c r="C9297" s="30" t="s">
        <v>10</v>
      </c>
      <c r="D9297" s="30">
        <v>0</v>
      </c>
      <c r="E9297" s="50" t="str">
        <f t="shared" si="432"/>
        <v>May</v>
      </c>
      <c r="F9297" s="14" t="str">
        <f t="shared" si="433"/>
        <v>Saturday</v>
      </c>
      <c r="G9297" s="15">
        <f>$D9297*VLOOKUP($A9297,Price_Table,MATCH($C9297,$A$6:$K$6,0),1)</f>
        <v>0</v>
      </c>
      <c r="H9297" s="15">
        <f>D9297*VLOOKUP(A9297,Cost_Table,MATCH(C9297,M$6:W$6,0),1)</f>
        <v>0</v>
      </c>
      <c r="I9297" s="15">
        <f t="shared" si="434"/>
        <v>0</v>
      </c>
      <c r="J9297" s="43"/>
      <c r="K9297" s="1"/>
    </row>
    <row r="9298" spans="1:11">
      <c r="A9298" s="29">
        <v>41035</v>
      </c>
      <c r="B9298" s="30">
        <v>3</v>
      </c>
      <c r="C9298" s="30" t="s">
        <v>10</v>
      </c>
      <c r="D9298" s="30">
        <v>0</v>
      </c>
      <c r="E9298" s="50" t="str">
        <f t="shared" si="432"/>
        <v>May</v>
      </c>
      <c r="F9298" s="14" t="str">
        <f t="shared" si="433"/>
        <v>Sunday</v>
      </c>
      <c r="G9298" s="15">
        <f>$D9298*VLOOKUP($A9298,Price_Table,MATCH($C9298,$A$6:$K$6,0),1)</f>
        <v>0</v>
      </c>
      <c r="H9298" s="15">
        <f>D9298*VLOOKUP(A9298,Cost_Table,MATCH(C9298,M$6:W$6,0),1)</f>
        <v>0</v>
      </c>
      <c r="I9298" s="15">
        <f t="shared" si="434"/>
        <v>0</v>
      </c>
      <c r="J9298" s="43"/>
      <c r="K9298" s="1"/>
    </row>
    <row r="9299" spans="1:11">
      <c r="A9299" s="29">
        <v>41036</v>
      </c>
      <c r="B9299" s="30">
        <v>3</v>
      </c>
      <c r="C9299" s="30" t="s">
        <v>10</v>
      </c>
      <c r="D9299" s="30">
        <v>0</v>
      </c>
      <c r="E9299" s="50" t="str">
        <f t="shared" si="432"/>
        <v>May</v>
      </c>
      <c r="F9299" s="14" t="str">
        <f t="shared" si="433"/>
        <v>Monday</v>
      </c>
      <c r="G9299" s="15">
        <f>$D9299*VLOOKUP($A9299,Price_Table,MATCH($C9299,$A$6:$K$6,0),1)</f>
        <v>0</v>
      </c>
      <c r="H9299" s="15">
        <f>D9299*VLOOKUP(A9299,Cost_Table,MATCH(C9299,M$6:W$6,0),1)</f>
        <v>0</v>
      </c>
      <c r="I9299" s="15">
        <f t="shared" si="434"/>
        <v>0</v>
      </c>
      <c r="J9299" s="43"/>
      <c r="K9299" s="1"/>
    </row>
    <row r="9300" spans="1:11">
      <c r="A9300" s="29">
        <v>41037</v>
      </c>
      <c r="B9300" s="30">
        <v>3</v>
      </c>
      <c r="C9300" s="30" t="s">
        <v>10</v>
      </c>
      <c r="D9300" s="30">
        <v>0</v>
      </c>
      <c r="E9300" s="50" t="str">
        <f t="shared" si="432"/>
        <v>May</v>
      </c>
      <c r="F9300" s="14" t="str">
        <f t="shared" si="433"/>
        <v>Tuesday</v>
      </c>
      <c r="G9300" s="15">
        <f>$D9300*VLOOKUP($A9300,Price_Table,MATCH($C9300,$A$6:$K$6,0),1)</f>
        <v>0</v>
      </c>
      <c r="H9300" s="15">
        <f>D9300*VLOOKUP(A9300,Cost_Table,MATCH(C9300,M$6:W$6,0),1)</f>
        <v>0</v>
      </c>
      <c r="I9300" s="15">
        <f t="shared" si="434"/>
        <v>0</v>
      </c>
      <c r="J9300" s="43"/>
      <c r="K9300" s="1"/>
    </row>
    <row r="9301" spans="1:11">
      <c r="A9301" s="29">
        <v>41038</v>
      </c>
      <c r="B9301" s="30">
        <v>3</v>
      </c>
      <c r="C9301" s="30" t="s">
        <v>10</v>
      </c>
      <c r="D9301" s="30">
        <v>0</v>
      </c>
      <c r="E9301" s="50" t="str">
        <f t="shared" si="432"/>
        <v>May</v>
      </c>
      <c r="F9301" s="14" t="str">
        <f t="shared" si="433"/>
        <v>Wednesday</v>
      </c>
      <c r="G9301" s="15">
        <f>$D9301*VLOOKUP($A9301,Price_Table,MATCH($C9301,$A$6:$K$6,0),1)</f>
        <v>0</v>
      </c>
      <c r="H9301" s="15">
        <f>D9301*VLOOKUP(A9301,Cost_Table,MATCH(C9301,M$6:W$6,0),1)</f>
        <v>0</v>
      </c>
      <c r="I9301" s="15">
        <f t="shared" si="434"/>
        <v>0</v>
      </c>
      <c r="J9301" s="43"/>
      <c r="K9301" s="1"/>
    </row>
    <row r="9302" spans="1:11">
      <c r="A9302" s="29">
        <v>41039</v>
      </c>
      <c r="B9302" s="30">
        <v>3</v>
      </c>
      <c r="C9302" s="30" t="s">
        <v>10</v>
      </c>
      <c r="D9302" s="30">
        <v>0</v>
      </c>
      <c r="E9302" s="50" t="str">
        <f t="shared" si="432"/>
        <v>May</v>
      </c>
      <c r="F9302" s="14" t="str">
        <f t="shared" si="433"/>
        <v>Thursday</v>
      </c>
      <c r="G9302" s="15">
        <f>$D9302*VLOOKUP($A9302,Price_Table,MATCH($C9302,$A$6:$K$6,0),1)</f>
        <v>0</v>
      </c>
      <c r="H9302" s="15">
        <f>D9302*VLOOKUP(A9302,Cost_Table,MATCH(C9302,M$6:W$6,0),1)</f>
        <v>0</v>
      </c>
      <c r="I9302" s="15">
        <f t="shared" si="434"/>
        <v>0</v>
      </c>
      <c r="J9302" s="43"/>
      <c r="K9302" s="1"/>
    </row>
    <row r="9303" spans="1:11">
      <c r="A9303" s="29">
        <v>41040</v>
      </c>
      <c r="B9303" s="30">
        <v>3</v>
      </c>
      <c r="C9303" s="30" t="s">
        <v>10</v>
      </c>
      <c r="D9303" s="30">
        <v>0</v>
      </c>
      <c r="E9303" s="50" t="str">
        <f t="shared" ref="E9303:E9366" si="435">TEXT(A9303,"mmmm")</f>
        <v>May</v>
      </c>
      <c r="F9303" s="14" t="str">
        <f t="shared" ref="F9303:F9366" si="436">TEXT(A9303,"dddd")</f>
        <v>Friday</v>
      </c>
      <c r="G9303" s="15">
        <f>$D9303*VLOOKUP($A9303,Price_Table,MATCH($C9303,$A$6:$K$6,0),1)</f>
        <v>0</v>
      </c>
      <c r="H9303" s="15">
        <f>D9303*VLOOKUP(A9303,Cost_Table,MATCH(C9303,M$6:W$6,0),1)</f>
        <v>0</v>
      </c>
      <c r="I9303" s="15">
        <f t="shared" ref="I9303:I9366" si="437">G9303-H9303</f>
        <v>0</v>
      </c>
      <c r="J9303" s="43"/>
      <c r="K9303" s="1"/>
    </row>
    <row r="9304" spans="1:11">
      <c r="A9304" s="29">
        <v>41041</v>
      </c>
      <c r="B9304" s="30">
        <v>3</v>
      </c>
      <c r="C9304" s="30" t="s">
        <v>10</v>
      </c>
      <c r="D9304" s="30">
        <v>0</v>
      </c>
      <c r="E9304" s="50" t="str">
        <f t="shared" si="435"/>
        <v>May</v>
      </c>
      <c r="F9304" s="14" t="str">
        <f t="shared" si="436"/>
        <v>Saturday</v>
      </c>
      <c r="G9304" s="15">
        <f>$D9304*VLOOKUP($A9304,Price_Table,MATCH($C9304,$A$6:$K$6,0),1)</f>
        <v>0</v>
      </c>
      <c r="H9304" s="15">
        <f>D9304*VLOOKUP(A9304,Cost_Table,MATCH(C9304,M$6:W$6,0),1)</f>
        <v>0</v>
      </c>
      <c r="I9304" s="15">
        <f t="shared" si="437"/>
        <v>0</v>
      </c>
      <c r="J9304" s="43"/>
      <c r="K9304" s="1"/>
    </row>
    <row r="9305" spans="1:11">
      <c r="A9305" s="29">
        <v>41042</v>
      </c>
      <c r="B9305" s="30">
        <v>3</v>
      </c>
      <c r="C9305" s="30" t="s">
        <v>10</v>
      </c>
      <c r="D9305" s="30">
        <v>0</v>
      </c>
      <c r="E9305" s="50" t="str">
        <f t="shared" si="435"/>
        <v>May</v>
      </c>
      <c r="F9305" s="14" t="str">
        <f t="shared" si="436"/>
        <v>Sunday</v>
      </c>
      <c r="G9305" s="15">
        <f>$D9305*VLOOKUP($A9305,Price_Table,MATCH($C9305,$A$6:$K$6,0),1)</f>
        <v>0</v>
      </c>
      <c r="H9305" s="15">
        <f>D9305*VLOOKUP(A9305,Cost_Table,MATCH(C9305,M$6:W$6,0),1)</f>
        <v>0</v>
      </c>
      <c r="I9305" s="15">
        <f t="shared" si="437"/>
        <v>0</v>
      </c>
      <c r="J9305" s="43"/>
      <c r="K9305" s="1"/>
    </row>
    <row r="9306" spans="1:11">
      <c r="A9306" s="29">
        <v>41043</v>
      </c>
      <c r="B9306" s="30">
        <v>3</v>
      </c>
      <c r="C9306" s="30" t="s">
        <v>10</v>
      </c>
      <c r="D9306" s="30">
        <v>0</v>
      </c>
      <c r="E9306" s="50" t="str">
        <f t="shared" si="435"/>
        <v>May</v>
      </c>
      <c r="F9306" s="14" t="str">
        <f t="shared" si="436"/>
        <v>Monday</v>
      </c>
      <c r="G9306" s="15">
        <f>$D9306*VLOOKUP($A9306,Price_Table,MATCH($C9306,$A$6:$K$6,0),1)</f>
        <v>0</v>
      </c>
      <c r="H9306" s="15">
        <f>D9306*VLOOKUP(A9306,Cost_Table,MATCH(C9306,M$6:W$6,0),1)</f>
        <v>0</v>
      </c>
      <c r="I9306" s="15">
        <f t="shared" si="437"/>
        <v>0</v>
      </c>
      <c r="J9306" s="43"/>
      <c r="K9306" s="1"/>
    </row>
    <row r="9307" spans="1:11">
      <c r="A9307" s="29">
        <v>41044</v>
      </c>
      <c r="B9307" s="30">
        <v>3</v>
      </c>
      <c r="C9307" s="30" t="s">
        <v>10</v>
      </c>
      <c r="D9307" s="30">
        <v>0</v>
      </c>
      <c r="E9307" s="50" t="str">
        <f t="shared" si="435"/>
        <v>May</v>
      </c>
      <c r="F9307" s="14" t="str">
        <f t="shared" si="436"/>
        <v>Tuesday</v>
      </c>
      <c r="G9307" s="15">
        <f>$D9307*VLOOKUP($A9307,Price_Table,MATCH($C9307,$A$6:$K$6,0),1)</f>
        <v>0</v>
      </c>
      <c r="H9307" s="15">
        <f>D9307*VLOOKUP(A9307,Cost_Table,MATCH(C9307,M$6:W$6,0),1)</f>
        <v>0</v>
      </c>
      <c r="I9307" s="15">
        <f t="shared" si="437"/>
        <v>0</v>
      </c>
      <c r="J9307" s="43"/>
      <c r="K9307" s="1"/>
    </row>
    <row r="9308" spans="1:11">
      <c r="A9308" s="29">
        <v>41045</v>
      </c>
      <c r="B9308" s="30">
        <v>3</v>
      </c>
      <c r="C9308" s="30" t="s">
        <v>10</v>
      </c>
      <c r="D9308" s="30">
        <v>0</v>
      </c>
      <c r="E9308" s="50" t="str">
        <f t="shared" si="435"/>
        <v>May</v>
      </c>
      <c r="F9308" s="14" t="str">
        <f t="shared" si="436"/>
        <v>Wednesday</v>
      </c>
      <c r="G9308" s="15">
        <f>$D9308*VLOOKUP($A9308,Price_Table,MATCH($C9308,$A$6:$K$6,0),1)</f>
        <v>0</v>
      </c>
      <c r="H9308" s="15">
        <f>D9308*VLOOKUP(A9308,Cost_Table,MATCH(C9308,M$6:W$6,0),1)</f>
        <v>0</v>
      </c>
      <c r="I9308" s="15">
        <f t="shared" si="437"/>
        <v>0</v>
      </c>
      <c r="J9308" s="43"/>
      <c r="K9308" s="1"/>
    </row>
    <row r="9309" spans="1:11">
      <c r="A9309" s="29">
        <v>41046</v>
      </c>
      <c r="B9309" s="30">
        <v>3</v>
      </c>
      <c r="C9309" s="30" t="s">
        <v>10</v>
      </c>
      <c r="D9309" s="30">
        <v>0</v>
      </c>
      <c r="E9309" s="50" t="str">
        <f t="shared" si="435"/>
        <v>May</v>
      </c>
      <c r="F9309" s="14" t="str">
        <f t="shared" si="436"/>
        <v>Thursday</v>
      </c>
      <c r="G9309" s="15">
        <f>$D9309*VLOOKUP($A9309,Price_Table,MATCH($C9309,$A$6:$K$6,0),1)</f>
        <v>0</v>
      </c>
      <c r="H9309" s="15">
        <f>D9309*VLOOKUP(A9309,Cost_Table,MATCH(C9309,M$6:W$6,0),1)</f>
        <v>0</v>
      </c>
      <c r="I9309" s="15">
        <f t="shared" si="437"/>
        <v>0</v>
      </c>
      <c r="J9309" s="43"/>
      <c r="K9309" s="1"/>
    </row>
    <row r="9310" spans="1:11">
      <c r="A9310" s="29">
        <v>41047</v>
      </c>
      <c r="B9310" s="30">
        <v>3</v>
      </c>
      <c r="C9310" s="30" t="s">
        <v>10</v>
      </c>
      <c r="D9310" s="30">
        <v>0</v>
      </c>
      <c r="E9310" s="50" t="str">
        <f t="shared" si="435"/>
        <v>May</v>
      </c>
      <c r="F9310" s="14" t="str">
        <f t="shared" si="436"/>
        <v>Friday</v>
      </c>
      <c r="G9310" s="15">
        <f>$D9310*VLOOKUP($A9310,Price_Table,MATCH($C9310,$A$6:$K$6,0),1)</f>
        <v>0</v>
      </c>
      <c r="H9310" s="15">
        <f>D9310*VLOOKUP(A9310,Cost_Table,MATCH(C9310,M$6:W$6,0),1)</f>
        <v>0</v>
      </c>
      <c r="I9310" s="15">
        <f t="shared" si="437"/>
        <v>0</v>
      </c>
      <c r="J9310" s="43"/>
      <c r="K9310" s="1"/>
    </row>
    <row r="9311" spans="1:11">
      <c r="A9311" s="29">
        <v>41048</v>
      </c>
      <c r="B9311" s="30">
        <v>3</v>
      </c>
      <c r="C9311" s="30" t="s">
        <v>10</v>
      </c>
      <c r="D9311" s="30">
        <v>0</v>
      </c>
      <c r="E9311" s="50" t="str">
        <f t="shared" si="435"/>
        <v>May</v>
      </c>
      <c r="F9311" s="14" t="str">
        <f t="shared" si="436"/>
        <v>Saturday</v>
      </c>
      <c r="G9311" s="15">
        <f>$D9311*VLOOKUP($A9311,Price_Table,MATCH($C9311,$A$6:$K$6,0),1)</f>
        <v>0</v>
      </c>
      <c r="H9311" s="15">
        <f>D9311*VLOOKUP(A9311,Cost_Table,MATCH(C9311,M$6:W$6,0),1)</f>
        <v>0</v>
      </c>
      <c r="I9311" s="15">
        <f t="shared" si="437"/>
        <v>0</v>
      </c>
      <c r="J9311" s="43"/>
      <c r="K9311" s="1"/>
    </row>
    <row r="9312" spans="1:11">
      <c r="A9312" s="29">
        <v>41049</v>
      </c>
      <c r="B9312" s="30">
        <v>3</v>
      </c>
      <c r="C9312" s="30" t="s">
        <v>10</v>
      </c>
      <c r="D9312" s="30">
        <v>0</v>
      </c>
      <c r="E9312" s="50" t="str">
        <f t="shared" si="435"/>
        <v>May</v>
      </c>
      <c r="F9312" s="14" t="str">
        <f t="shared" si="436"/>
        <v>Sunday</v>
      </c>
      <c r="G9312" s="15">
        <f>$D9312*VLOOKUP($A9312,Price_Table,MATCH($C9312,$A$6:$K$6,0),1)</f>
        <v>0</v>
      </c>
      <c r="H9312" s="15">
        <f>D9312*VLOOKUP(A9312,Cost_Table,MATCH(C9312,M$6:W$6,0),1)</f>
        <v>0</v>
      </c>
      <c r="I9312" s="15">
        <f t="shared" si="437"/>
        <v>0</v>
      </c>
      <c r="J9312" s="43"/>
      <c r="K9312" s="1"/>
    </row>
    <row r="9313" spans="1:11">
      <c r="A9313" s="29">
        <v>41050</v>
      </c>
      <c r="B9313" s="30">
        <v>3</v>
      </c>
      <c r="C9313" s="30" t="s">
        <v>10</v>
      </c>
      <c r="D9313" s="30">
        <v>0</v>
      </c>
      <c r="E9313" s="50" t="str">
        <f t="shared" si="435"/>
        <v>May</v>
      </c>
      <c r="F9313" s="14" t="str">
        <f t="shared" si="436"/>
        <v>Monday</v>
      </c>
      <c r="G9313" s="15">
        <f>$D9313*VLOOKUP($A9313,Price_Table,MATCH($C9313,$A$6:$K$6,0),1)</f>
        <v>0</v>
      </c>
      <c r="H9313" s="15">
        <f>D9313*VLOOKUP(A9313,Cost_Table,MATCH(C9313,M$6:W$6,0),1)</f>
        <v>0</v>
      </c>
      <c r="I9313" s="15">
        <f t="shared" si="437"/>
        <v>0</v>
      </c>
      <c r="J9313" s="43"/>
      <c r="K9313" s="1"/>
    </row>
    <row r="9314" spans="1:11">
      <c r="A9314" s="29">
        <v>41051</v>
      </c>
      <c r="B9314" s="30">
        <v>3</v>
      </c>
      <c r="C9314" s="30" t="s">
        <v>10</v>
      </c>
      <c r="D9314" s="30">
        <v>0</v>
      </c>
      <c r="E9314" s="50" t="str">
        <f t="shared" si="435"/>
        <v>May</v>
      </c>
      <c r="F9314" s="14" t="str">
        <f t="shared" si="436"/>
        <v>Tuesday</v>
      </c>
      <c r="G9314" s="15">
        <f>$D9314*VLOOKUP($A9314,Price_Table,MATCH($C9314,$A$6:$K$6,0),1)</f>
        <v>0</v>
      </c>
      <c r="H9314" s="15">
        <f>D9314*VLOOKUP(A9314,Cost_Table,MATCH(C9314,M$6:W$6,0),1)</f>
        <v>0</v>
      </c>
      <c r="I9314" s="15">
        <f t="shared" si="437"/>
        <v>0</v>
      </c>
      <c r="J9314" s="43"/>
      <c r="K9314" s="1"/>
    </row>
    <row r="9315" spans="1:11">
      <c r="A9315" s="29">
        <v>41052</v>
      </c>
      <c r="B9315" s="30">
        <v>3</v>
      </c>
      <c r="C9315" s="30" t="s">
        <v>10</v>
      </c>
      <c r="D9315" s="30">
        <v>0</v>
      </c>
      <c r="E9315" s="50" t="str">
        <f t="shared" si="435"/>
        <v>May</v>
      </c>
      <c r="F9315" s="14" t="str">
        <f t="shared" si="436"/>
        <v>Wednesday</v>
      </c>
      <c r="G9315" s="15">
        <f>$D9315*VLOOKUP($A9315,Price_Table,MATCH($C9315,$A$6:$K$6,0),1)</f>
        <v>0</v>
      </c>
      <c r="H9315" s="15">
        <f>D9315*VLOOKUP(A9315,Cost_Table,MATCH(C9315,M$6:W$6,0),1)</f>
        <v>0</v>
      </c>
      <c r="I9315" s="15">
        <f t="shared" si="437"/>
        <v>0</v>
      </c>
      <c r="J9315" s="43"/>
      <c r="K9315" s="1"/>
    </row>
    <row r="9316" spans="1:11">
      <c r="A9316" s="29">
        <v>41053</v>
      </c>
      <c r="B9316" s="30">
        <v>3</v>
      </c>
      <c r="C9316" s="30" t="s">
        <v>10</v>
      </c>
      <c r="D9316" s="30">
        <v>0</v>
      </c>
      <c r="E9316" s="50" t="str">
        <f t="shared" si="435"/>
        <v>May</v>
      </c>
      <c r="F9316" s="14" t="str">
        <f t="shared" si="436"/>
        <v>Thursday</v>
      </c>
      <c r="G9316" s="15">
        <f>$D9316*VLOOKUP($A9316,Price_Table,MATCH($C9316,$A$6:$K$6,0),1)</f>
        <v>0</v>
      </c>
      <c r="H9316" s="15">
        <f>D9316*VLOOKUP(A9316,Cost_Table,MATCH(C9316,M$6:W$6,0),1)</f>
        <v>0</v>
      </c>
      <c r="I9316" s="15">
        <f t="shared" si="437"/>
        <v>0</v>
      </c>
      <c r="J9316" s="43"/>
      <c r="K9316" s="1"/>
    </row>
    <row r="9317" spans="1:11">
      <c r="A9317" s="29">
        <v>41054</v>
      </c>
      <c r="B9317" s="30">
        <v>3</v>
      </c>
      <c r="C9317" s="30" t="s">
        <v>10</v>
      </c>
      <c r="D9317" s="30">
        <v>0</v>
      </c>
      <c r="E9317" s="50" t="str">
        <f t="shared" si="435"/>
        <v>May</v>
      </c>
      <c r="F9317" s="14" t="str">
        <f t="shared" si="436"/>
        <v>Friday</v>
      </c>
      <c r="G9317" s="15">
        <f>$D9317*VLOOKUP($A9317,Price_Table,MATCH($C9317,$A$6:$K$6,0),1)</f>
        <v>0</v>
      </c>
      <c r="H9317" s="15">
        <f>D9317*VLOOKUP(A9317,Cost_Table,MATCH(C9317,M$6:W$6,0),1)</f>
        <v>0</v>
      </c>
      <c r="I9317" s="15">
        <f t="shared" si="437"/>
        <v>0</v>
      </c>
      <c r="J9317" s="43"/>
      <c r="K9317" s="1"/>
    </row>
    <row r="9318" spans="1:11">
      <c r="A9318" s="29">
        <v>41055</v>
      </c>
      <c r="B9318" s="30">
        <v>3</v>
      </c>
      <c r="C9318" s="30" t="s">
        <v>10</v>
      </c>
      <c r="D9318" s="30">
        <v>0</v>
      </c>
      <c r="E9318" s="50" t="str">
        <f t="shared" si="435"/>
        <v>May</v>
      </c>
      <c r="F9318" s="14" t="str">
        <f t="shared" si="436"/>
        <v>Saturday</v>
      </c>
      <c r="G9318" s="15">
        <f>$D9318*VLOOKUP($A9318,Price_Table,MATCH($C9318,$A$6:$K$6,0),1)</f>
        <v>0</v>
      </c>
      <c r="H9318" s="15">
        <f>D9318*VLOOKUP(A9318,Cost_Table,MATCH(C9318,M$6:W$6,0),1)</f>
        <v>0</v>
      </c>
      <c r="I9318" s="15">
        <f t="shared" si="437"/>
        <v>0</v>
      </c>
      <c r="J9318" s="43"/>
      <c r="K9318" s="1"/>
    </row>
    <row r="9319" spans="1:11">
      <c r="A9319" s="29">
        <v>41056</v>
      </c>
      <c r="B9319" s="30">
        <v>3</v>
      </c>
      <c r="C9319" s="30" t="s">
        <v>10</v>
      </c>
      <c r="D9319" s="30">
        <v>0</v>
      </c>
      <c r="E9319" s="50" t="str">
        <f t="shared" si="435"/>
        <v>May</v>
      </c>
      <c r="F9319" s="14" t="str">
        <f t="shared" si="436"/>
        <v>Sunday</v>
      </c>
      <c r="G9319" s="15">
        <f>$D9319*VLOOKUP($A9319,Price_Table,MATCH($C9319,$A$6:$K$6,0),1)</f>
        <v>0</v>
      </c>
      <c r="H9319" s="15">
        <f>D9319*VLOOKUP(A9319,Cost_Table,MATCH(C9319,M$6:W$6,0),1)</f>
        <v>0</v>
      </c>
      <c r="I9319" s="15">
        <f t="shared" si="437"/>
        <v>0</v>
      </c>
      <c r="J9319" s="43"/>
      <c r="K9319" s="1"/>
    </row>
    <row r="9320" spans="1:11">
      <c r="A9320" s="29">
        <v>41057</v>
      </c>
      <c r="B9320" s="30">
        <v>3</v>
      </c>
      <c r="C9320" s="30" t="s">
        <v>10</v>
      </c>
      <c r="D9320" s="30">
        <v>0</v>
      </c>
      <c r="E9320" s="50" t="str">
        <f t="shared" si="435"/>
        <v>May</v>
      </c>
      <c r="F9320" s="14" t="str">
        <f t="shared" si="436"/>
        <v>Monday</v>
      </c>
      <c r="G9320" s="15">
        <f>$D9320*VLOOKUP($A9320,Price_Table,MATCH($C9320,$A$6:$K$6,0),1)</f>
        <v>0</v>
      </c>
      <c r="H9320" s="15">
        <f>D9320*VLOOKUP(A9320,Cost_Table,MATCH(C9320,M$6:W$6,0),1)</f>
        <v>0</v>
      </c>
      <c r="I9320" s="15">
        <f t="shared" si="437"/>
        <v>0</v>
      </c>
      <c r="J9320" s="43"/>
      <c r="K9320" s="1"/>
    </row>
    <row r="9321" spans="1:11">
      <c r="A9321" s="29">
        <v>41058</v>
      </c>
      <c r="B9321" s="30">
        <v>3</v>
      </c>
      <c r="C9321" s="30" t="s">
        <v>10</v>
      </c>
      <c r="D9321" s="30">
        <v>0</v>
      </c>
      <c r="E9321" s="50" t="str">
        <f t="shared" si="435"/>
        <v>May</v>
      </c>
      <c r="F9321" s="14" t="str">
        <f t="shared" si="436"/>
        <v>Tuesday</v>
      </c>
      <c r="G9321" s="15">
        <f>$D9321*VLOOKUP($A9321,Price_Table,MATCH($C9321,$A$6:$K$6,0),1)</f>
        <v>0</v>
      </c>
      <c r="H9321" s="15">
        <f>D9321*VLOOKUP(A9321,Cost_Table,MATCH(C9321,M$6:W$6,0),1)</f>
        <v>0</v>
      </c>
      <c r="I9321" s="15">
        <f t="shared" si="437"/>
        <v>0</v>
      </c>
      <c r="J9321" s="43"/>
      <c r="K9321" s="1"/>
    </row>
    <row r="9322" spans="1:11">
      <c r="A9322" s="29">
        <v>41059</v>
      </c>
      <c r="B9322" s="30">
        <v>3</v>
      </c>
      <c r="C9322" s="30" t="s">
        <v>10</v>
      </c>
      <c r="D9322" s="30">
        <v>0</v>
      </c>
      <c r="E9322" s="50" t="str">
        <f t="shared" si="435"/>
        <v>May</v>
      </c>
      <c r="F9322" s="14" t="str">
        <f t="shared" si="436"/>
        <v>Wednesday</v>
      </c>
      <c r="G9322" s="15">
        <f>$D9322*VLOOKUP($A9322,Price_Table,MATCH($C9322,$A$6:$K$6,0),1)</f>
        <v>0</v>
      </c>
      <c r="H9322" s="15">
        <f>D9322*VLOOKUP(A9322,Cost_Table,MATCH(C9322,M$6:W$6,0),1)</f>
        <v>0</v>
      </c>
      <c r="I9322" s="15">
        <f t="shared" si="437"/>
        <v>0</v>
      </c>
      <c r="J9322" s="43"/>
      <c r="K9322" s="1"/>
    </row>
    <row r="9323" spans="1:11">
      <c r="A9323" s="29">
        <v>41060</v>
      </c>
      <c r="B9323" s="30">
        <v>3</v>
      </c>
      <c r="C9323" s="30" t="s">
        <v>10</v>
      </c>
      <c r="D9323" s="30">
        <v>0</v>
      </c>
      <c r="E9323" s="50" t="str">
        <f t="shared" si="435"/>
        <v>May</v>
      </c>
      <c r="F9323" s="14" t="str">
        <f t="shared" si="436"/>
        <v>Thursday</v>
      </c>
      <c r="G9323" s="15">
        <f>$D9323*VLOOKUP($A9323,Price_Table,MATCH($C9323,$A$6:$K$6,0),1)</f>
        <v>0</v>
      </c>
      <c r="H9323" s="15">
        <f>D9323*VLOOKUP(A9323,Cost_Table,MATCH(C9323,M$6:W$6,0),1)</f>
        <v>0</v>
      </c>
      <c r="I9323" s="15">
        <f t="shared" si="437"/>
        <v>0</v>
      </c>
      <c r="J9323" s="43"/>
      <c r="K9323" s="1"/>
    </row>
    <row r="9324" spans="1:11">
      <c r="A9324" s="29">
        <v>41061</v>
      </c>
      <c r="B9324" s="30">
        <v>3</v>
      </c>
      <c r="C9324" s="30" t="s">
        <v>10</v>
      </c>
      <c r="D9324" s="30">
        <v>0</v>
      </c>
      <c r="E9324" s="50" t="str">
        <f t="shared" si="435"/>
        <v>June</v>
      </c>
      <c r="F9324" s="14" t="str">
        <f t="shared" si="436"/>
        <v>Friday</v>
      </c>
      <c r="G9324" s="15">
        <f>$D9324*VLOOKUP($A9324,Price_Table,MATCH($C9324,$A$6:$K$6,0),1)</f>
        <v>0</v>
      </c>
      <c r="H9324" s="15">
        <f>D9324*VLOOKUP(A9324,Cost_Table,MATCH(C9324,M$6:W$6,0),1)</f>
        <v>0</v>
      </c>
      <c r="I9324" s="15">
        <f t="shared" si="437"/>
        <v>0</v>
      </c>
      <c r="J9324" s="43"/>
      <c r="K9324" s="1"/>
    </row>
    <row r="9325" spans="1:11">
      <c r="A9325" s="29">
        <v>41062</v>
      </c>
      <c r="B9325" s="30">
        <v>3</v>
      </c>
      <c r="C9325" s="30" t="s">
        <v>10</v>
      </c>
      <c r="D9325" s="30">
        <v>0</v>
      </c>
      <c r="E9325" s="50" t="str">
        <f t="shared" si="435"/>
        <v>June</v>
      </c>
      <c r="F9325" s="14" t="str">
        <f t="shared" si="436"/>
        <v>Saturday</v>
      </c>
      <c r="G9325" s="15">
        <f>$D9325*VLOOKUP($A9325,Price_Table,MATCH($C9325,$A$6:$K$6,0),1)</f>
        <v>0</v>
      </c>
      <c r="H9325" s="15">
        <f>D9325*VLOOKUP(A9325,Cost_Table,MATCH(C9325,M$6:W$6,0),1)</f>
        <v>0</v>
      </c>
      <c r="I9325" s="15">
        <f t="shared" si="437"/>
        <v>0</v>
      </c>
      <c r="J9325" s="43"/>
      <c r="K9325" s="1"/>
    </row>
    <row r="9326" spans="1:11">
      <c r="A9326" s="29">
        <v>41063</v>
      </c>
      <c r="B9326" s="30">
        <v>3</v>
      </c>
      <c r="C9326" s="30" t="s">
        <v>10</v>
      </c>
      <c r="D9326" s="30">
        <v>0</v>
      </c>
      <c r="E9326" s="50" t="str">
        <f t="shared" si="435"/>
        <v>June</v>
      </c>
      <c r="F9326" s="14" t="str">
        <f t="shared" si="436"/>
        <v>Sunday</v>
      </c>
      <c r="G9326" s="15">
        <f>$D9326*VLOOKUP($A9326,Price_Table,MATCH($C9326,$A$6:$K$6,0),1)</f>
        <v>0</v>
      </c>
      <c r="H9326" s="15">
        <f>D9326*VLOOKUP(A9326,Cost_Table,MATCH(C9326,M$6:W$6,0),1)</f>
        <v>0</v>
      </c>
      <c r="I9326" s="15">
        <f t="shared" si="437"/>
        <v>0</v>
      </c>
      <c r="J9326" s="43"/>
      <c r="K9326" s="1"/>
    </row>
    <row r="9327" spans="1:11">
      <c r="A9327" s="29">
        <v>41064</v>
      </c>
      <c r="B9327" s="30">
        <v>3</v>
      </c>
      <c r="C9327" s="30" t="s">
        <v>10</v>
      </c>
      <c r="D9327" s="30">
        <v>0</v>
      </c>
      <c r="E9327" s="50" t="str">
        <f t="shared" si="435"/>
        <v>June</v>
      </c>
      <c r="F9327" s="14" t="str">
        <f t="shared" si="436"/>
        <v>Monday</v>
      </c>
      <c r="G9327" s="15">
        <f>$D9327*VLOOKUP($A9327,Price_Table,MATCH($C9327,$A$6:$K$6,0),1)</f>
        <v>0</v>
      </c>
      <c r="H9327" s="15">
        <f>D9327*VLOOKUP(A9327,Cost_Table,MATCH(C9327,M$6:W$6,0),1)</f>
        <v>0</v>
      </c>
      <c r="I9327" s="15">
        <f t="shared" si="437"/>
        <v>0</v>
      </c>
      <c r="J9327" s="43"/>
      <c r="K9327" s="1"/>
    </row>
    <row r="9328" spans="1:11">
      <c r="A9328" s="29">
        <v>41065</v>
      </c>
      <c r="B9328" s="30">
        <v>3</v>
      </c>
      <c r="C9328" s="30" t="s">
        <v>10</v>
      </c>
      <c r="D9328" s="30">
        <v>0</v>
      </c>
      <c r="E9328" s="50" t="str">
        <f t="shared" si="435"/>
        <v>June</v>
      </c>
      <c r="F9328" s="14" t="str">
        <f t="shared" si="436"/>
        <v>Tuesday</v>
      </c>
      <c r="G9328" s="15">
        <f>$D9328*VLOOKUP($A9328,Price_Table,MATCH($C9328,$A$6:$K$6,0),1)</f>
        <v>0</v>
      </c>
      <c r="H9328" s="15">
        <f>D9328*VLOOKUP(A9328,Cost_Table,MATCH(C9328,M$6:W$6,0),1)</f>
        <v>0</v>
      </c>
      <c r="I9328" s="15">
        <f t="shared" si="437"/>
        <v>0</v>
      </c>
      <c r="J9328" s="43"/>
      <c r="K9328" s="1"/>
    </row>
    <row r="9329" spans="1:11">
      <c r="A9329" s="29">
        <v>41066</v>
      </c>
      <c r="B9329" s="30">
        <v>3</v>
      </c>
      <c r="C9329" s="30" t="s">
        <v>10</v>
      </c>
      <c r="D9329" s="30">
        <v>0</v>
      </c>
      <c r="E9329" s="50" t="str">
        <f t="shared" si="435"/>
        <v>June</v>
      </c>
      <c r="F9329" s="14" t="str">
        <f t="shared" si="436"/>
        <v>Wednesday</v>
      </c>
      <c r="G9329" s="15">
        <f>$D9329*VLOOKUP($A9329,Price_Table,MATCH($C9329,$A$6:$K$6,0),1)</f>
        <v>0</v>
      </c>
      <c r="H9329" s="15">
        <f>D9329*VLOOKUP(A9329,Cost_Table,MATCH(C9329,M$6:W$6,0),1)</f>
        <v>0</v>
      </c>
      <c r="I9329" s="15">
        <f t="shared" si="437"/>
        <v>0</v>
      </c>
      <c r="J9329" s="43"/>
      <c r="K9329" s="1"/>
    </row>
    <row r="9330" spans="1:11">
      <c r="A9330" s="29">
        <v>41067</v>
      </c>
      <c r="B9330" s="30">
        <v>3</v>
      </c>
      <c r="C9330" s="30" t="s">
        <v>10</v>
      </c>
      <c r="D9330" s="30">
        <v>0</v>
      </c>
      <c r="E9330" s="50" t="str">
        <f t="shared" si="435"/>
        <v>June</v>
      </c>
      <c r="F9330" s="14" t="str">
        <f t="shared" si="436"/>
        <v>Thursday</v>
      </c>
      <c r="G9330" s="15">
        <f>$D9330*VLOOKUP($A9330,Price_Table,MATCH($C9330,$A$6:$K$6,0),1)</f>
        <v>0</v>
      </c>
      <c r="H9330" s="15">
        <f>D9330*VLOOKUP(A9330,Cost_Table,MATCH(C9330,M$6:W$6,0),1)</f>
        <v>0</v>
      </c>
      <c r="I9330" s="15">
        <f t="shared" si="437"/>
        <v>0</v>
      </c>
      <c r="J9330" s="43"/>
      <c r="K9330" s="1"/>
    </row>
    <row r="9331" spans="1:11">
      <c r="A9331" s="29">
        <v>41068</v>
      </c>
      <c r="B9331" s="30">
        <v>3</v>
      </c>
      <c r="C9331" s="30" t="s">
        <v>10</v>
      </c>
      <c r="D9331" s="30">
        <v>0</v>
      </c>
      <c r="E9331" s="50" t="str">
        <f t="shared" si="435"/>
        <v>June</v>
      </c>
      <c r="F9331" s="14" t="str">
        <f t="shared" si="436"/>
        <v>Friday</v>
      </c>
      <c r="G9331" s="15">
        <f>$D9331*VLOOKUP($A9331,Price_Table,MATCH($C9331,$A$6:$K$6,0),1)</f>
        <v>0</v>
      </c>
      <c r="H9331" s="15">
        <f>D9331*VLOOKUP(A9331,Cost_Table,MATCH(C9331,M$6:W$6,0),1)</f>
        <v>0</v>
      </c>
      <c r="I9331" s="15">
        <f t="shared" si="437"/>
        <v>0</v>
      </c>
      <c r="J9331" s="43"/>
      <c r="K9331" s="1"/>
    </row>
    <row r="9332" spans="1:11">
      <c r="A9332" s="29">
        <v>41069</v>
      </c>
      <c r="B9332" s="30">
        <v>3</v>
      </c>
      <c r="C9332" s="30" t="s">
        <v>10</v>
      </c>
      <c r="D9332" s="30">
        <v>0</v>
      </c>
      <c r="E9332" s="50" t="str">
        <f t="shared" si="435"/>
        <v>June</v>
      </c>
      <c r="F9332" s="14" t="str">
        <f t="shared" si="436"/>
        <v>Saturday</v>
      </c>
      <c r="G9332" s="15">
        <f>$D9332*VLOOKUP($A9332,Price_Table,MATCH($C9332,$A$6:$K$6,0),1)</f>
        <v>0</v>
      </c>
      <c r="H9332" s="15">
        <f>D9332*VLOOKUP(A9332,Cost_Table,MATCH(C9332,M$6:W$6,0),1)</f>
        <v>0</v>
      </c>
      <c r="I9332" s="15">
        <f t="shared" si="437"/>
        <v>0</v>
      </c>
      <c r="J9332" s="43"/>
      <c r="K9332" s="1"/>
    </row>
    <row r="9333" spans="1:11">
      <c r="A9333" s="29">
        <v>41070</v>
      </c>
      <c r="B9333" s="30">
        <v>3</v>
      </c>
      <c r="C9333" s="30" t="s">
        <v>10</v>
      </c>
      <c r="D9333" s="30">
        <v>0</v>
      </c>
      <c r="E9333" s="50" t="str">
        <f t="shared" si="435"/>
        <v>June</v>
      </c>
      <c r="F9333" s="14" t="str">
        <f t="shared" si="436"/>
        <v>Sunday</v>
      </c>
      <c r="G9333" s="15">
        <f>$D9333*VLOOKUP($A9333,Price_Table,MATCH($C9333,$A$6:$K$6,0),1)</f>
        <v>0</v>
      </c>
      <c r="H9333" s="15">
        <f>D9333*VLOOKUP(A9333,Cost_Table,MATCH(C9333,M$6:W$6,0),1)</f>
        <v>0</v>
      </c>
      <c r="I9333" s="15">
        <f t="shared" si="437"/>
        <v>0</v>
      </c>
      <c r="J9333" s="43"/>
      <c r="K9333" s="1"/>
    </row>
    <row r="9334" spans="1:11">
      <c r="A9334" s="29">
        <v>41071</v>
      </c>
      <c r="B9334" s="30">
        <v>3</v>
      </c>
      <c r="C9334" s="30" t="s">
        <v>10</v>
      </c>
      <c r="D9334" s="30">
        <v>0</v>
      </c>
      <c r="E9334" s="50" t="str">
        <f t="shared" si="435"/>
        <v>June</v>
      </c>
      <c r="F9334" s="14" t="str">
        <f t="shared" si="436"/>
        <v>Monday</v>
      </c>
      <c r="G9334" s="15">
        <f>$D9334*VLOOKUP($A9334,Price_Table,MATCH($C9334,$A$6:$K$6,0),1)</f>
        <v>0</v>
      </c>
      <c r="H9334" s="15">
        <f>D9334*VLOOKUP(A9334,Cost_Table,MATCH(C9334,M$6:W$6,0),1)</f>
        <v>0</v>
      </c>
      <c r="I9334" s="15">
        <f t="shared" si="437"/>
        <v>0</v>
      </c>
      <c r="J9334" s="43"/>
      <c r="K9334" s="1"/>
    </row>
    <row r="9335" spans="1:11">
      <c r="A9335" s="29">
        <v>41072</v>
      </c>
      <c r="B9335" s="30">
        <v>3</v>
      </c>
      <c r="C9335" s="30" t="s">
        <v>10</v>
      </c>
      <c r="D9335" s="30">
        <v>0</v>
      </c>
      <c r="E9335" s="50" t="str">
        <f t="shared" si="435"/>
        <v>June</v>
      </c>
      <c r="F9335" s="14" t="str">
        <f t="shared" si="436"/>
        <v>Tuesday</v>
      </c>
      <c r="G9335" s="15">
        <f>$D9335*VLOOKUP($A9335,Price_Table,MATCH($C9335,$A$6:$K$6,0),1)</f>
        <v>0</v>
      </c>
      <c r="H9335" s="15">
        <f>D9335*VLOOKUP(A9335,Cost_Table,MATCH(C9335,M$6:W$6,0),1)</f>
        <v>0</v>
      </c>
      <c r="I9335" s="15">
        <f t="shared" si="437"/>
        <v>0</v>
      </c>
      <c r="J9335" s="43"/>
      <c r="K9335" s="1"/>
    </row>
    <row r="9336" spans="1:11">
      <c r="A9336" s="29">
        <v>41073</v>
      </c>
      <c r="B9336" s="30">
        <v>3</v>
      </c>
      <c r="C9336" s="30" t="s">
        <v>10</v>
      </c>
      <c r="D9336" s="30">
        <v>0</v>
      </c>
      <c r="E9336" s="50" t="str">
        <f t="shared" si="435"/>
        <v>June</v>
      </c>
      <c r="F9336" s="14" t="str">
        <f t="shared" si="436"/>
        <v>Wednesday</v>
      </c>
      <c r="G9336" s="15">
        <f>$D9336*VLOOKUP($A9336,Price_Table,MATCH($C9336,$A$6:$K$6,0),1)</f>
        <v>0</v>
      </c>
      <c r="H9336" s="15">
        <f>D9336*VLOOKUP(A9336,Cost_Table,MATCH(C9336,M$6:W$6,0),1)</f>
        <v>0</v>
      </c>
      <c r="I9336" s="15">
        <f t="shared" si="437"/>
        <v>0</v>
      </c>
      <c r="J9336" s="43"/>
      <c r="K9336" s="1"/>
    </row>
    <row r="9337" spans="1:11">
      <c r="A9337" s="29">
        <v>41074</v>
      </c>
      <c r="B9337" s="30">
        <v>3</v>
      </c>
      <c r="C9337" s="30" t="s">
        <v>10</v>
      </c>
      <c r="D9337" s="30">
        <v>0</v>
      </c>
      <c r="E9337" s="50" t="str">
        <f t="shared" si="435"/>
        <v>June</v>
      </c>
      <c r="F9337" s="14" t="str">
        <f t="shared" si="436"/>
        <v>Thursday</v>
      </c>
      <c r="G9337" s="15">
        <f>$D9337*VLOOKUP($A9337,Price_Table,MATCH($C9337,$A$6:$K$6,0),1)</f>
        <v>0</v>
      </c>
      <c r="H9337" s="15">
        <f>D9337*VLOOKUP(A9337,Cost_Table,MATCH(C9337,M$6:W$6,0),1)</f>
        <v>0</v>
      </c>
      <c r="I9337" s="15">
        <f t="shared" si="437"/>
        <v>0</v>
      </c>
      <c r="J9337" s="43"/>
      <c r="K9337" s="1"/>
    </row>
    <row r="9338" spans="1:11">
      <c r="A9338" s="29">
        <v>41075</v>
      </c>
      <c r="B9338" s="30">
        <v>3</v>
      </c>
      <c r="C9338" s="30" t="s">
        <v>10</v>
      </c>
      <c r="D9338" s="30">
        <v>0</v>
      </c>
      <c r="E9338" s="50" t="str">
        <f t="shared" si="435"/>
        <v>June</v>
      </c>
      <c r="F9338" s="14" t="str">
        <f t="shared" si="436"/>
        <v>Friday</v>
      </c>
      <c r="G9338" s="15">
        <f>$D9338*VLOOKUP($A9338,Price_Table,MATCH($C9338,$A$6:$K$6,0),1)</f>
        <v>0</v>
      </c>
      <c r="H9338" s="15">
        <f>D9338*VLOOKUP(A9338,Cost_Table,MATCH(C9338,M$6:W$6,0),1)</f>
        <v>0</v>
      </c>
      <c r="I9338" s="15">
        <f t="shared" si="437"/>
        <v>0</v>
      </c>
      <c r="J9338" s="43"/>
      <c r="K9338" s="1"/>
    </row>
    <row r="9339" spans="1:11">
      <c r="A9339" s="29">
        <v>41076</v>
      </c>
      <c r="B9339" s="30">
        <v>3</v>
      </c>
      <c r="C9339" s="30" t="s">
        <v>10</v>
      </c>
      <c r="D9339" s="30">
        <v>0</v>
      </c>
      <c r="E9339" s="50" t="str">
        <f t="shared" si="435"/>
        <v>June</v>
      </c>
      <c r="F9339" s="14" t="str">
        <f t="shared" si="436"/>
        <v>Saturday</v>
      </c>
      <c r="G9339" s="15">
        <f>$D9339*VLOOKUP($A9339,Price_Table,MATCH($C9339,$A$6:$K$6,0),1)</f>
        <v>0</v>
      </c>
      <c r="H9339" s="15">
        <f>D9339*VLOOKUP(A9339,Cost_Table,MATCH(C9339,M$6:W$6,0),1)</f>
        <v>0</v>
      </c>
      <c r="I9339" s="15">
        <f t="shared" si="437"/>
        <v>0</v>
      </c>
      <c r="J9339" s="43"/>
      <c r="K9339" s="1"/>
    </row>
    <row r="9340" spans="1:11">
      <c r="A9340" s="29">
        <v>41077</v>
      </c>
      <c r="B9340" s="30">
        <v>3</v>
      </c>
      <c r="C9340" s="30" t="s">
        <v>10</v>
      </c>
      <c r="D9340" s="30">
        <v>0</v>
      </c>
      <c r="E9340" s="50" t="str">
        <f t="shared" si="435"/>
        <v>June</v>
      </c>
      <c r="F9340" s="14" t="str">
        <f t="shared" si="436"/>
        <v>Sunday</v>
      </c>
      <c r="G9340" s="15">
        <f>$D9340*VLOOKUP($A9340,Price_Table,MATCH($C9340,$A$6:$K$6,0),1)</f>
        <v>0</v>
      </c>
      <c r="H9340" s="15">
        <f>D9340*VLOOKUP(A9340,Cost_Table,MATCH(C9340,M$6:W$6,0),1)</f>
        <v>0</v>
      </c>
      <c r="I9340" s="15">
        <f t="shared" si="437"/>
        <v>0</v>
      </c>
      <c r="J9340" s="43"/>
      <c r="K9340" s="1"/>
    </row>
    <row r="9341" spans="1:11">
      <c r="A9341" s="29">
        <v>41078</v>
      </c>
      <c r="B9341" s="30">
        <v>3</v>
      </c>
      <c r="C9341" s="30" t="s">
        <v>10</v>
      </c>
      <c r="D9341" s="30">
        <v>0</v>
      </c>
      <c r="E9341" s="50" t="str">
        <f t="shared" si="435"/>
        <v>June</v>
      </c>
      <c r="F9341" s="14" t="str">
        <f t="shared" si="436"/>
        <v>Monday</v>
      </c>
      <c r="G9341" s="15">
        <f>$D9341*VLOOKUP($A9341,Price_Table,MATCH($C9341,$A$6:$K$6,0),1)</f>
        <v>0</v>
      </c>
      <c r="H9341" s="15">
        <f>D9341*VLOOKUP(A9341,Cost_Table,MATCH(C9341,M$6:W$6,0),1)</f>
        <v>0</v>
      </c>
      <c r="I9341" s="15">
        <f t="shared" si="437"/>
        <v>0</v>
      </c>
      <c r="J9341" s="43"/>
      <c r="K9341" s="1"/>
    </row>
    <row r="9342" spans="1:11">
      <c r="A9342" s="29">
        <v>41079</v>
      </c>
      <c r="B9342" s="30">
        <v>3</v>
      </c>
      <c r="C9342" s="30" t="s">
        <v>10</v>
      </c>
      <c r="D9342" s="30">
        <v>0</v>
      </c>
      <c r="E9342" s="50" t="str">
        <f t="shared" si="435"/>
        <v>June</v>
      </c>
      <c r="F9342" s="14" t="str">
        <f t="shared" si="436"/>
        <v>Tuesday</v>
      </c>
      <c r="G9342" s="15">
        <f>$D9342*VLOOKUP($A9342,Price_Table,MATCH($C9342,$A$6:$K$6,0),1)</f>
        <v>0</v>
      </c>
      <c r="H9342" s="15">
        <f>D9342*VLOOKUP(A9342,Cost_Table,MATCH(C9342,M$6:W$6,0),1)</f>
        <v>0</v>
      </c>
      <c r="I9342" s="15">
        <f t="shared" si="437"/>
        <v>0</v>
      </c>
      <c r="J9342" s="43"/>
      <c r="K9342" s="1"/>
    </row>
    <row r="9343" spans="1:11">
      <c r="A9343" s="29">
        <v>41080</v>
      </c>
      <c r="B9343" s="30">
        <v>3</v>
      </c>
      <c r="C9343" s="30" t="s">
        <v>10</v>
      </c>
      <c r="D9343" s="30">
        <v>0</v>
      </c>
      <c r="E9343" s="50" t="str">
        <f t="shared" si="435"/>
        <v>June</v>
      </c>
      <c r="F9343" s="14" t="str">
        <f t="shared" si="436"/>
        <v>Wednesday</v>
      </c>
      <c r="G9343" s="15">
        <f>$D9343*VLOOKUP($A9343,Price_Table,MATCH($C9343,$A$6:$K$6,0),1)</f>
        <v>0</v>
      </c>
      <c r="H9343" s="15">
        <f>D9343*VLOOKUP(A9343,Cost_Table,MATCH(C9343,M$6:W$6,0),1)</f>
        <v>0</v>
      </c>
      <c r="I9343" s="15">
        <f t="shared" si="437"/>
        <v>0</v>
      </c>
      <c r="J9343" s="43"/>
      <c r="K9343" s="1"/>
    </row>
    <row r="9344" spans="1:11">
      <c r="A9344" s="29">
        <v>41081</v>
      </c>
      <c r="B9344" s="30">
        <v>3</v>
      </c>
      <c r="C9344" s="30" t="s">
        <v>10</v>
      </c>
      <c r="D9344" s="30">
        <v>0</v>
      </c>
      <c r="E9344" s="50" t="str">
        <f t="shared" si="435"/>
        <v>June</v>
      </c>
      <c r="F9344" s="14" t="str">
        <f t="shared" si="436"/>
        <v>Thursday</v>
      </c>
      <c r="G9344" s="15">
        <f>$D9344*VLOOKUP($A9344,Price_Table,MATCH($C9344,$A$6:$K$6,0),1)</f>
        <v>0</v>
      </c>
      <c r="H9344" s="15">
        <f>D9344*VLOOKUP(A9344,Cost_Table,MATCH(C9344,M$6:W$6,0),1)</f>
        <v>0</v>
      </c>
      <c r="I9344" s="15">
        <f t="shared" si="437"/>
        <v>0</v>
      </c>
      <c r="J9344" s="43"/>
      <c r="K9344" s="1"/>
    </row>
    <row r="9345" spans="1:11">
      <c r="A9345" s="29">
        <v>41082</v>
      </c>
      <c r="B9345" s="30">
        <v>3</v>
      </c>
      <c r="C9345" s="30" t="s">
        <v>10</v>
      </c>
      <c r="D9345" s="30">
        <v>0</v>
      </c>
      <c r="E9345" s="50" t="str">
        <f t="shared" si="435"/>
        <v>June</v>
      </c>
      <c r="F9345" s="14" t="str">
        <f t="shared" si="436"/>
        <v>Friday</v>
      </c>
      <c r="G9345" s="15">
        <f>$D9345*VLOOKUP($A9345,Price_Table,MATCH($C9345,$A$6:$K$6,0),1)</f>
        <v>0</v>
      </c>
      <c r="H9345" s="15">
        <f>D9345*VLOOKUP(A9345,Cost_Table,MATCH(C9345,M$6:W$6,0),1)</f>
        <v>0</v>
      </c>
      <c r="I9345" s="15">
        <f t="shared" si="437"/>
        <v>0</v>
      </c>
      <c r="J9345" s="43"/>
      <c r="K9345" s="1"/>
    </row>
    <row r="9346" spans="1:11">
      <c r="A9346" s="29">
        <v>41083</v>
      </c>
      <c r="B9346" s="30">
        <v>3</v>
      </c>
      <c r="C9346" s="30" t="s">
        <v>10</v>
      </c>
      <c r="D9346" s="30">
        <v>0</v>
      </c>
      <c r="E9346" s="50" t="str">
        <f t="shared" si="435"/>
        <v>June</v>
      </c>
      <c r="F9346" s="14" t="str">
        <f t="shared" si="436"/>
        <v>Saturday</v>
      </c>
      <c r="G9346" s="15">
        <f>$D9346*VLOOKUP($A9346,Price_Table,MATCH($C9346,$A$6:$K$6,0),1)</f>
        <v>0</v>
      </c>
      <c r="H9346" s="15">
        <f>D9346*VLOOKUP(A9346,Cost_Table,MATCH(C9346,M$6:W$6,0),1)</f>
        <v>0</v>
      </c>
      <c r="I9346" s="15">
        <f t="shared" si="437"/>
        <v>0</v>
      </c>
      <c r="J9346" s="43"/>
      <c r="K9346" s="1"/>
    </row>
    <row r="9347" spans="1:11">
      <c r="A9347" s="29">
        <v>41084</v>
      </c>
      <c r="B9347" s="30">
        <v>3</v>
      </c>
      <c r="C9347" s="30" t="s">
        <v>10</v>
      </c>
      <c r="D9347" s="30">
        <v>0</v>
      </c>
      <c r="E9347" s="50" t="str">
        <f t="shared" si="435"/>
        <v>June</v>
      </c>
      <c r="F9347" s="14" t="str">
        <f t="shared" si="436"/>
        <v>Sunday</v>
      </c>
      <c r="G9347" s="15">
        <f>$D9347*VLOOKUP($A9347,Price_Table,MATCH($C9347,$A$6:$K$6,0),1)</f>
        <v>0</v>
      </c>
      <c r="H9347" s="15">
        <f>D9347*VLOOKUP(A9347,Cost_Table,MATCH(C9347,M$6:W$6,0),1)</f>
        <v>0</v>
      </c>
      <c r="I9347" s="15">
        <f t="shared" si="437"/>
        <v>0</v>
      </c>
      <c r="J9347" s="43"/>
      <c r="K9347" s="1"/>
    </row>
    <row r="9348" spans="1:11">
      <c r="A9348" s="29">
        <v>41085</v>
      </c>
      <c r="B9348" s="30">
        <v>3</v>
      </c>
      <c r="C9348" s="30" t="s">
        <v>10</v>
      </c>
      <c r="D9348" s="30">
        <v>0</v>
      </c>
      <c r="E9348" s="50" t="str">
        <f t="shared" si="435"/>
        <v>June</v>
      </c>
      <c r="F9348" s="14" t="str">
        <f t="shared" si="436"/>
        <v>Monday</v>
      </c>
      <c r="G9348" s="15">
        <f>$D9348*VLOOKUP($A9348,Price_Table,MATCH($C9348,$A$6:$K$6,0),1)</f>
        <v>0</v>
      </c>
      <c r="H9348" s="15">
        <f>D9348*VLOOKUP(A9348,Cost_Table,MATCH(C9348,M$6:W$6,0),1)</f>
        <v>0</v>
      </c>
      <c r="I9348" s="15">
        <f t="shared" si="437"/>
        <v>0</v>
      </c>
      <c r="J9348" s="43"/>
      <c r="K9348" s="1"/>
    </row>
    <row r="9349" spans="1:11">
      <c r="A9349" s="29">
        <v>41086</v>
      </c>
      <c r="B9349" s="30">
        <v>3</v>
      </c>
      <c r="C9349" s="30" t="s">
        <v>10</v>
      </c>
      <c r="D9349" s="30">
        <v>0</v>
      </c>
      <c r="E9349" s="50" t="str">
        <f t="shared" si="435"/>
        <v>June</v>
      </c>
      <c r="F9349" s="14" t="str">
        <f t="shared" si="436"/>
        <v>Tuesday</v>
      </c>
      <c r="G9349" s="15">
        <f>$D9349*VLOOKUP($A9349,Price_Table,MATCH($C9349,$A$6:$K$6,0),1)</f>
        <v>0</v>
      </c>
      <c r="H9349" s="15">
        <f>D9349*VLOOKUP(A9349,Cost_Table,MATCH(C9349,M$6:W$6,0),1)</f>
        <v>0</v>
      </c>
      <c r="I9349" s="15">
        <f t="shared" si="437"/>
        <v>0</v>
      </c>
      <c r="J9349" s="43"/>
      <c r="K9349" s="1"/>
    </row>
    <row r="9350" spans="1:11">
      <c r="A9350" s="29">
        <v>41087</v>
      </c>
      <c r="B9350" s="30">
        <v>3</v>
      </c>
      <c r="C9350" s="30" t="s">
        <v>10</v>
      </c>
      <c r="D9350" s="30">
        <v>0</v>
      </c>
      <c r="E9350" s="50" t="str">
        <f t="shared" si="435"/>
        <v>June</v>
      </c>
      <c r="F9350" s="14" t="str">
        <f t="shared" si="436"/>
        <v>Wednesday</v>
      </c>
      <c r="G9350" s="15">
        <f>$D9350*VLOOKUP($A9350,Price_Table,MATCH($C9350,$A$6:$K$6,0),1)</f>
        <v>0</v>
      </c>
      <c r="H9350" s="15">
        <f>D9350*VLOOKUP(A9350,Cost_Table,MATCH(C9350,M$6:W$6,0),1)</f>
        <v>0</v>
      </c>
      <c r="I9350" s="15">
        <f t="shared" si="437"/>
        <v>0</v>
      </c>
      <c r="J9350" s="43"/>
      <c r="K9350" s="1"/>
    </row>
    <row r="9351" spans="1:11">
      <c r="A9351" s="29">
        <v>41088</v>
      </c>
      <c r="B9351" s="30">
        <v>3</v>
      </c>
      <c r="C9351" s="30" t="s">
        <v>10</v>
      </c>
      <c r="D9351" s="30">
        <v>0</v>
      </c>
      <c r="E9351" s="50" t="str">
        <f t="shared" si="435"/>
        <v>June</v>
      </c>
      <c r="F9351" s="14" t="str">
        <f t="shared" si="436"/>
        <v>Thursday</v>
      </c>
      <c r="G9351" s="15">
        <f>$D9351*VLOOKUP($A9351,Price_Table,MATCH($C9351,$A$6:$K$6,0),1)</f>
        <v>0</v>
      </c>
      <c r="H9351" s="15">
        <f>D9351*VLOOKUP(A9351,Cost_Table,MATCH(C9351,M$6:W$6,0),1)</f>
        <v>0</v>
      </c>
      <c r="I9351" s="15">
        <f t="shared" si="437"/>
        <v>0</v>
      </c>
      <c r="J9351" s="43"/>
      <c r="K9351" s="1"/>
    </row>
    <row r="9352" spans="1:11">
      <c r="A9352" s="29">
        <v>41089</v>
      </c>
      <c r="B9352" s="30">
        <v>3</v>
      </c>
      <c r="C9352" s="30" t="s">
        <v>10</v>
      </c>
      <c r="D9352" s="30">
        <v>0</v>
      </c>
      <c r="E9352" s="50" t="str">
        <f t="shared" si="435"/>
        <v>June</v>
      </c>
      <c r="F9352" s="14" t="str">
        <f t="shared" si="436"/>
        <v>Friday</v>
      </c>
      <c r="G9352" s="15">
        <f>$D9352*VLOOKUP($A9352,Price_Table,MATCH($C9352,$A$6:$K$6,0),1)</f>
        <v>0</v>
      </c>
      <c r="H9352" s="15">
        <f>D9352*VLOOKUP(A9352,Cost_Table,MATCH(C9352,M$6:W$6,0),1)</f>
        <v>0</v>
      </c>
      <c r="I9352" s="15">
        <f t="shared" si="437"/>
        <v>0</v>
      </c>
      <c r="J9352" s="43"/>
      <c r="K9352" s="1"/>
    </row>
    <row r="9353" spans="1:11">
      <c r="A9353" s="29">
        <v>41090</v>
      </c>
      <c r="B9353" s="30">
        <v>3</v>
      </c>
      <c r="C9353" s="30" t="s">
        <v>10</v>
      </c>
      <c r="D9353" s="30">
        <v>0</v>
      </c>
      <c r="E9353" s="50" t="str">
        <f t="shared" si="435"/>
        <v>June</v>
      </c>
      <c r="F9353" s="14" t="str">
        <f t="shared" si="436"/>
        <v>Saturday</v>
      </c>
      <c r="G9353" s="15">
        <f>$D9353*VLOOKUP($A9353,Price_Table,MATCH($C9353,$A$6:$K$6,0),1)</f>
        <v>0</v>
      </c>
      <c r="H9353" s="15">
        <f>D9353*VLOOKUP(A9353,Cost_Table,MATCH(C9353,M$6:W$6,0),1)</f>
        <v>0</v>
      </c>
      <c r="I9353" s="15">
        <f t="shared" si="437"/>
        <v>0</v>
      </c>
      <c r="J9353" s="43"/>
      <c r="K9353" s="1"/>
    </row>
    <row r="9354" spans="1:11">
      <c r="A9354" s="29">
        <v>41091</v>
      </c>
      <c r="B9354" s="30">
        <v>3</v>
      </c>
      <c r="C9354" s="30" t="s">
        <v>10</v>
      </c>
      <c r="D9354" s="30">
        <v>0</v>
      </c>
      <c r="E9354" s="50" t="str">
        <f t="shared" si="435"/>
        <v>July</v>
      </c>
      <c r="F9354" s="14" t="str">
        <f t="shared" si="436"/>
        <v>Sunday</v>
      </c>
      <c r="G9354" s="15">
        <f>$D9354*VLOOKUP($A9354,Price_Table,MATCH($C9354,$A$6:$K$6,0),1)</f>
        <v>0</v>
      </c>
      <c r="H9354" s="15">
        <f>D9354*VLOOKUP(A9354,Cost_Table,MATCH(C9354,M$6:W$6,0),1)</f>
        <v>0</v>
      </c>
      <c r="I9354" s="15">
        <f t="shared" si="437"/>
        <v>0</v>
      </c>
      <c r="J9354" s="43"/>
      <c r="K9354" s="1"/>
    </row>
    <row r="9355" spans="1:11">
      <c r="A9355" s="29">
        <v>41092</v>
      </c>
      <c r="B9355" s="30">
        <v>3</v>
      </c>
      <c r="C9355" s="30" t="s">
        <v>10</v>
      </c>
      <c r="D9355" s="30">
        <v>0</v>
      </c>
      <c r="E9355" s="50" t="str">
        <f t="shared" si="435"/>
        <v>July</v>
      </c>
      <c r="F9355" s="14" t="str">
        <f t="shared" si="436"/>
        <v>Monday</v>
      </c>
      <c r="G9355" s="15">
        <f>$D9355*VLOOKUP($A9355,Price_Table,MATCH($C9355,$A$6:$K$6,0),1)</f>
        <v>0</v>
      </c>
      <c r="H9355" s="15">
        <f>D9355*VLOOKUP(A9355,Cost_Table,MATCH(C9355,M$6:W$6,0),1)</f>
        <v>0</v>
      </c>
      <c r="I9355" s="15">
        <f t="shared" si="437"/>
        <v>0</v>
      </c>
      <c r="J9355" s="43"/>
      <c r="K9355" s="1"/>
    </row>
    <row r="9356" spans="1:11">
      <c r="A9356" s="29">
        <v>41093</v>
      </c>
      <c r="B9356" s="30">
        <v>3</v>
      </c>
      <c r="C9356" s="30" t="s">
        <v>10</v>
      </c>
      <c r="D9356" s="30">
        <v>0</v>
      </c>
      <c r="E9356" s="50" t="str">
        <f t="shared" si="435"/>
        <v>July</v>
      </c>
      <c r="F9356" s="14" t="str">
        <f t="shared" si="436"/>
        <v>Tuesday</v>
      </c>
      <c r="G9356" s="15">
        <f>$D9356*VLOOKUP($A9356,Price_Table,MATCH($C9356,$A$6:$K$6,0),1)</f>
        <v>0</v>
      </c>
      <c r="H9356" s="15">
        <f>D9356*VLOOKUP(A9356,Cost_Table,MATCH(C9356,M$6:W$6,0),1)</f>
        <v>0</v>
      </c>
      <c r="I9356" s="15">
        <f t="shared" si="437"/>
        <v>0</v>
      </c>
      <c r="J9356" s="43"/>
      <c r="K9356" s="1"/>
    </row>
    <row r="9357" spans="1:11">
      <c r="A9357" s="29">
        <v>41094</v>
      </c>
      <c r="B9357" s="30">
        <v>3</v>
      </c>
      <c r="C9357" s="30" t="s">
        <v>10</v>
      </c>
      <c r="D9357" s="30">
        <v>0</v>
      </c>
      <c r="E9357" s="50" t="str">
        <f t="shared" si="435"/>
        <v>July</v>
      </c>
      <c r="F9357" s="14" t="str">
        <f t="shared" si="436"/>
        <v>Wednesday</v>
      </c>
      <c r="G9357" s="15">
        <f>$D9357*VLOOKUP($A9357,Price_Table,MATCH($C9357,$A$6:$K$6,0),1)</f>
        <v>0</v>
      </c>
      <c r="H9357" s="15">
        <f>D9357*VLOOKUP(A9357,Cost_Table,MATCH(C9357,M$6:W$6,0),1)</f>
        <v>0</v>
      </c>
      <c r="I9357" s="15">
        <f t="shared" si="437"/>
        <v>0</v>
      </c>
      <c r="J9357" s="43"/>
      <c r="K9357" s="1"/>
    </row>
    <row r="9358" spans="1:11">
      <c r="A9358" s="29">
        <v>41095</v>
      </c>
      <c r="B9358" s="30">
        <v>3</v>
      </c>
      <c r="C9358" s="30" t="s">
        <v>10</v>
      </c>
      <c r="D9358" s="30">
        <v>0</v>
      </c>
      <c r="E9358" s="50" t="str">
        <f t="shared" si="435"/>
        <v>July</v>
      </c>
      <c r="F9358" s="14" t="str">
        <f t="shared" si="436"/>
        <v>Thursday</v>
      </c>
      <c r="G9358" s="15">
        <f>$D9358*VLOOKUP($A9358,Price_Table,MATCH($C9358,$A$6:$K$6,0),1)</f>
        <v>0</v>
      </c>
      <c r="H9358" s="15">
        <f>D9358*VLOOKUP(A9358,Cost_Table,MATCH(C9358,M$6:W$6,0),1)</f>
        <v>0</v>
      </c>
      <c r="I9358" s="15">
        <f t="shared" si="437"/>
        <v>0</v>
      </c>
      <c r="J9358" s="43"/>
      <c r="K9358" s="1"/>
    </row>
    <row r="9359" spans="1:11">
      <c r="A9359" s="29">
        <v>41096</v>
      </c>
      <c r="B9359" s="30">
        <v>3</v>
      </c>
      <c r="C9359" s="30" t="s">
        <v>10</v>
      </c>
      <c r="D9359" s="30">
        <v>0</v>
      </c>
      <c r="E9359" s="50" t="str">
        <f t="shared" si="435"/>
        <v>July</v>
      </c>
      <c r="F9359" s="14" t="str">
        <f t="shared" si="436"/>
        <v>Friday</v>
      </c>
      <c r="G9359" s="15">
        <f>$D9359*VLOOKUP($A9359,Price_Table,MATCH($C9359,$A$6:$K$6,0),1)</f>
        <v>0</v>
      </c>
      <c r="H9359" s="15">
        <f>D9359*VLOOKUP(A9359,Cost_Table,MATCH(C9359,M$6:W$6,0),1)</f>
        <v>0</v>
      </c>
      <c r="I9359" s="15">
        <f t="shared" si="437"/>
        <v>0</v>
      </c>
      <c r="J9359" s="43"/>
      <c r="K9359" s="1"/>
    </row>
    <row r="9360" spans="1:11">
      <c r="A9360" s="29">
        <v>41097</v>
      </c>
      <c r="B9360" s="30">
        <v>3</v>
      </c>
      <c r="C9360" s="30" t="s">
        <v>10</v>
      </c>
      <c r="D9360" s="30">
        <v>0</v>
      </c>
      <c r="E9360" s="50" t="str">
        <f t="shared" si="435"/>
        <v>July</v>
      </c>
      <c r="F9360" s="14" t="str">
        <f t="shared" si="436"/>
        <v>Saturday</v>
      </c>
      <c r="G9360" s="15">
        <f>$D9360*VLOOKUP($A9360,Price_Table,MATCH($C9360,$A$6:$K$6,0),1)</f>
        <v>0</v>
      </c>
      <c r="H9360" s="15">
        <f>D9360*VLOOKUP(A9360,Cost_Table,MATCH(C9360,M$6:W$6,0),1)</f>
        <v>0</v>
      </c>
      <c r="I9360" s="15">
        <f t="shared" si="437"/>
        <v>0</v>
      </c>
      <c r="J9360" s="43"/>
      <c r="K9360" s="1"/>
    </row>
    <row r="9361" spans="1:11">
      <c r="A9361" s="29">
        <v>41098</v>
      </c>
      <c r="B9361" s="30">
        <v>3</v>
      </c>
      <c r="C9361" s="30" t="s">
        <v>10</v>
      </c>
      <c r="D9361" s="30">
        <v>0</v>
      </c>
      <c r="E9361" s="50" t="str">
        <f t="shared" si="435"/>
        <v>July</v>
      </c>
      <c r="F9361" s="14" t="str">
        <f t="shared" si="436"/>
        <v>Sunday</v>
      </c>
      <c r="G9361" s="15">
        <f>$D9361*VLOOKUP($A9361,Price_Table,MATCH($C9361,$A$6:$K$6,0),1)</f>
        <v>0</v>
      </c>
      <c r="H9361" s="15">
        <f>D9361*VLOOKUP(A9361,Cost_Table,MATCH(C9361,M$6:W$6,0),1)</f>
        <v>0</v>
      </c>
      <c r="I9361" s="15">
        <f t="shared" si="437"/>
        <v>0</v>
      </c>
      <c r="J9361" s="43"/>
      <c r="K9361" s="1"/>
    </row>
    <row r="9362" spans="1:11">
      <c r="A9362" s="29">
        <v>41099</v>
      </c>
      <c r="B9362" s="30">
        <v>3</v>
      </c>
      <c r="C9362" s="30" t="s">
        <v>10</v>
      </c>
      <c r="D9362" s="30">
        <v>0</v>
      </c>
      <c r="E9362" s="50" t="str">
        <f t="shared" si="435"/>
        <v>July</v>
      </c>
      <c r="F9362" s="14" t="str">
        <f t="shared" si="436"/>
        <v>Monday</v>
      </c>
      <c r="G9362" s="15">
        <f>$D9362*VLOOKUP($A9362,Price_Table,MATCH($C9362,$A$6:$K$6,0),1)</f>
        <v>0</v>
      </c>
      <c r="H9362" s="15">
        <f>D9362*VLOOKUP(A9362,Cost_Table,MATCH(C9362,M$6:W$6,0),1)</f>
        <v>0</v>
      </c>
      <c r="I9362" s="15">
        <f t="shared" si="437"/>
        <v>0</v>
      </c>
      <c r="J9362" s="43"/>
      <c r="K9362" s="1"/>
    </row>
    <row r="9363" spans="1:11">
      <c r="A9363" s="29">
        <v>41100</v>
      </c>
      <c r="B9363" s="30">
        <v>3</v>
      </c>
      <c r="C9363" s="30" t="s">
        <v>10</v>
      </c>
      <c r="D9363" s="30">
        <v>0</v>
      </c>
      <c r="E9363" s="50" t="str">
        <f t="shared" si="435"/>
        <v>July</v>
      </c>
      <c r="F9363" s="14" t="str">
        <f t="shared" si="436"/>
        <v>Tuesday</v>
      </c>
      <c r="G9363" s="15">
        <f>$D9363*VLOOKUP($A9363,Price_Table,MATCH($C9363,$A$6:$K$6,0),1)</f>
        <v>0</v>
      </c>
      <c r="H9363" s="15">
        <f>D9363*VLOOKUP(A9363,Cost_Table,MATCH(C9363,M$6:W$6,0),1)</f>
        <v>0</v>
      </c>
      <c r="I9363" s="15">
        <f t="shared" si="437"/>
        <v>0</v>
      </c>
      <c r="J9363" s="43"/>
      <c r="K9363" s="1"/>
    </row>
    <row r="9364" spans="1:11">
      <c r="A9364" s="29">
        <v>41101</v>
      </c>
      <c r="B9364" s="30">
        <v>3</v>
      </c>
      <c r="C9364" s="30" t="s">
        <v>10</v>
      </c>
      <c r="D9364" s="30">
        <v>0</v>
      </c>
      <c r="E9364" s="50" t="str">
        <f t="shared" si="435"/>
        <v>July</v>
      </c>
      <c r="F9364" s="14" t="str">
        <f t="shared" si="436"/>
        <v>Wednesday</v>
      </c>
      <c r="G9364" s="15">
        <f>$D9364*VLOOKUP($A9364,Price_Table,MATCH($C9364,$A$6:$K$6,0),1)</f>
        <v>0</v>
      </c>
      <c r="H9364" s="15">
        <f>D9364*VLOOKUP(A9364,Cost_Table,MATCH(C9364,M$6:W$6,0),1)</f>
        <v>0</v>
      </c>
      <c r="I9364" s="15">
        <f t="shared" si="437"/>
        <v>0</v>
      </c>
      <c r="J9364" s="43"/>
      <c r="K9364" s="1"/>
    </row>
    <row r="9365" spans="1:11">
      <c r="A9365" s="29">
        <v>41102</v>
      </c>
      <c r="B9365" s="30">
        <v>3</v>
      </c>
      <c r="C9365" s="30" t="s">
        <v>10</v>
      </c>
      <c r="D9365" s="30">
        <v>0</v>
      </c>
      <c r="E9365" s="50" t="str">
        <f t="shared" si="435"/>
        <v>July</v>
      </c>
      <c r="F9365" s="14" t="str">
        <f t="shared" si="436"/>
        <v>Thursday</v>
      </c>
      <c r="G9365" s="15">
        <f>$D9365*VLOOKUP($A9365,Price_Table,MATCH($C9365,$A$6:$K$6,0),1)</f>
        <v>0</v>
      </c>
      <c r="H9365" s="15">
        <f>D9365*VLOOKUP(A9365,Cost_Table,MATCH(C9365,M$6:W$6,0),1)</f>
        <v>0</v>
      </c>
      <c r="I9365" s="15">
        <f t="shared" si="437"/>
        <v>0</v>
      </c>
      <c r="J9365" s="43"/>
      <c r="K9365" s="1"/>
    </row>
    <row r="9366" spans="1:11">
      <c r="A9366" s="29">
        <v>41103</v>
      </c>
      <c r="B9366" s="30">
        <v>3</v>
      </c>
      <c r="C9366" s="30" t="s">
        <v>10</v>
      </c>
      <c r="D9366" s="30">
        <v>0</v>
      </c>
      <c r="E9366" s="50" t="str">
        <f t="shared" si="435"/>
        <v>July</v>
      </c>
      <c r="F9366" s="14" t="str">
        <f t="shared" si="436"/>
        <v>Friday</v>
      </c>
      <c r="G9366" s="15">
        <f>$D9366*VLOOKUP($A9366,Price_Table,MATCH($C9366,$A$6:$K$6,0),1)</f>
        <v>0</v>
      </c>
      <c r="H9366" s="15">
        <f>D9366*VLOOKUP(A9366,Cost_Table,MATCH(C9366,M$6:W$6,0),1)</f>
        <v>0</v>
      </c>
      <c r="I9366" s="15">
        <f t="shared" si="437"/>
        <v>0</v>
      </c>
      <c r="J9366" s="43"/>
      <c r="K9366" s="1"/>
    </row>
    <row r="9367" spans="1:11">
      <c r="A9367" s="29">
        <v>41104</v>
      </c>
      <c r="B9367" s="30">
        <v>3</v>
      </c>
      <c r="C9367" s="30" t="s">
        <v>10</v>
      </c>
      <c r="D9367" s="30">
        <v>0</v>
      </c>
      <c r="E9367" s="50" t="str">
        <f t="shared" ref="E9367:E9430" si="438">TEXT(A9367,"mmmm")</f>
        <v>July</v>
      </c>
      <c r="F9367" s="14" t="str">
        <f t="shared" ref="F9367:F9430" si="439">TEXT(A9367,"dddd")</f>
        <v>Saturday</v>
      </c>
      <c r="G9367" s="15">
        <f>$D9367*VLOOKUP($A9367,Price_Table,MATCH($C9367,$A$6:$K$6,0),1)</f>
        <v>0</v>
      </c>
      <c r="H9367" s="15">
        <f>D9367*VLOOKUP(A9367,Cost_Table,MATCH(C9367,M$6:W$6,0),1)</f>
        <v>0</v>
      </c>
      <c r="I9367" s="15">
        <f t="shared" ref="I9367:I9430" si="440">G9367-H9367</f>
        <v>0</v>
      </c>
      <c r="J9367" s="43"/>
      <c r="K9367" s="1"/>
    </row>
    <row r="9368" spans="1:11">
      <c r="A9368" s="29">
        <v>41105</v>
      </c>
      <c r="B9368" s="30">
        <v>3</v>
      </c>
      <c r="C9368" s="30" t="s">
        <v>10</v>
      </c>
      <c r="D9368" s="30">
        <v>0</v>
      </c>
      <c r="E9368" s="50" t="str">
        <f t="shared" si="438"/>
        <v>July</v>
      </c>
      <c r="F9368" s="14" t="str">
        <f t="shared" si="439"/>
        <v>Sunday</v>
      </c>
      <c r="G9368" s="15">
        <f>$D9368*VLOOKUP($A9368,Price_Table,MATCH($C9368,$A$6:$K$6,0),1)</f>
        <v>0</v>
      </c>
      <c r="H9368" s="15">
        <f>D9368*VLOOKUP(A9368,Cost_Table,MATCH(C9368,M$6:W$6,0),1)</f>
        <v>0</v>
      </c>
      <c r="I9368" s="15">
        <f t="shared" si="440"/>
        <v>0</v>
      </c>
      <c r="J9368" s="43"/>
      <c r="K9368" s="1"/>
    </row>
    <row r="9369" spans="1:11">
      <c r="A9369" s="29">
        <v>41106</v>
      </c>
      <c r="B9369" s="30">
        <v>3</v>
      </c>
      <c r="C9369" s="30" t="s">
        <v>10</v>
      </c>
      <c r="D9369" s="30">
        <v>0</v>
      </c>
      <c r="E9369" s="50" t="str">
        <f t="shared" si="438"/>
        <v>July</v>
      </c>
      <c r="F9369" s="14" t="str">
        <f t="shared" si="439"/>
        <v>Monday</v>
      </c>
      <c r="G9369" s="15">
        <f>$D9369*VLOOKUP($A9369,Price_Table,MATCH($C9369,$A$6:$K$6,0),1)</f>
        <v>0</v>
      </c>
      <c r="H9369" s="15">
        <f>D9369*VLOOKUP(A9369,Cost_Table,MATCH(C9369,M$6:W$6,0),1)</f>
        <v>0</v>
      </c>
      <c r="I9369" s="15">
        <f t="shared" si="440"/>
        <v>0</v>
      </c>
      <c r="J9369" s="43"/>
      <c r="K9369" s="1"/>
    </row>
    <row r="9370" spans="1:11">
      <c r="A9370" s="29">
        <v>41107</v>
      </c>
      <c r="B9370" s="30">
        <v>3</v>
      </c>
      <c r="C9370" s="30" t="s">
        <v>10</v>
      </c>
      <c r="D9370" s="30">
        <v>0</v>
      </c>
      <c r="E9370" s="50" t="str">
        <f t="shared" si="438"/>
        <v>July</v>
      </c>
      <c r="F9370" s="14" t="str">
        <f t="shared" si="439"/>
        <v>Tuesday</v>
      </c>
      <c r="G9370" s="15">
        <f>$D9370*VLOOKUP($A9370,Price_Table,MATCH($C9370,$A$6:$K$6,0),1)</f>
        <v>0</v>
      </c>
      <c r="H9370" s="15">
        <f>D9370*VLOOKUP(A9370,Cost_Table,MATCH(C9370,M$6:W$6,0),1)</f>
        <v>0</v>
      </c>
      <c r="I9370" s="15">
        <f t="shared" si="440"/>
        <v>0</v>
      </c>
      <c r="J9370" s="43"/>
      <c r="K9370" s="1"/>
    </row>
    <row r="9371" spans="1:11">
      <c r="A9371" s="29">
        <v>41108</v>
      </c>
      <c r="B9371" s="30">
        <v>3</v>
      </c>
      <c r="C9371" s="30" t="s">
        <v>10</v>
      </c>
      <c r="D9371" s="30">
        <v>0</v>
      </c>
      <c r="E9371" s="50" t="str">
        <f t="shared" si="438"/>
        <v>July</v>
      </c>
      <c r="F9371" s="14" t="str">
        <f t="shared" si="439"/>
        <v>Wednesday</v>
      </c>
      <c r="G9371" s="15">
        <f>$D9371*VLOOKUP($A9371,Price_Table,MATCH($C9371,$A$6:$K$6,0),1)</f>
        <v>0</v>
      </c>
      <c r="H9371" s="15">
        <f>D9371*VLOOKUP(A9371,Cost_Table,MATCH(C9371,M$6:W$6,0),1)</f>
        <v>0</v>
      </c>
      <c r="I9371" s="15">
        <f t="shared" si="440"/>
        <v>0</v>
      </c>
      <c r="J9371" s="43"/>
      <c r="K9371" s="1"/>
    </row>
    <row r="9372" spans="1:11">
      <c r="A9372" s="29">
        <v>41109</v>
      </c>
      <c r="B9372" s="30">
        <v>3</v>
      </c>
      <c r="C9372" s="30" t="s">
        <v>10</v>
      </c>
      <c r="D9372" s="30">
        <v>0</v>
      </c>
      <c r="E9372" s="50" t="str">
        <f t="shared" si="438"/>
        <v>July</v>
      </c>
      <c r="F9372" s="14" t="str">
        <f t="shared" si="439"/>
        <v>Thursday</v>
      </c>
      <c r="G9372" s="15">
        <f>$D9372*VLOOKUP($A9372,Price_Table,MATCH($C9372,$A$6:$K$6,0),1)</f>
        <v>0</v>
      </c>
      <c r="H9372" s="15">
        <f>D9372*VLOOKUP(A9372,Cost_Table,MATCH(C9372,M$6:W$6,0),1)</f>
        <v>0</v>
      </c>
      <c r="I9372" s="15">
        <f t="shared" si="440"/>
        <v>0</v>
      </c>
      <c r="J9372" s="43"/>
      <c r="K9372" s="1"/>
    </row>
    <row r="9373" spans="1:11">
      <c r="A9373" s="29">
        <v>41110</v>
      </c>
      <c r="B9373" s="30">
        <v>3</v>
      </c>
      <c r="C9373" s="30" t="s">
        <v>10</v>
      </c>
      <c r="D9373" s="30">
        <v>0</v>
      </c>
      <c r="E9373" s="50" t="str">
        <f t="shared" si="438"/>
        <v>July</v>
      </c>
      <c r="F9373" s="14" t="str">
        <f t="shared" si="439"/>
        <v>Friday</v>
      </c>
      <c r="G9373" s="15">
        <f>$D9373*VLOOKUP($A9373,Price_Table,MATCH($C9373,$A$6:$K$6,0),1)</f>
        <v>0</v>
      </c>
      <c r="H9373" s="15">
        <f>D9373*VLOOKUP(A9373,Cost_Table,MATCH(C9373,M$6:W$6,0),1)</f>
        <v>0</v>
      </c>
      <c r="I9373" s="15">
        <f t="shared" si="440"/>
        <v>0</v>
      </c>
      <c r="J9373" s="43"/>
      <c r="K9373" s="1"/>
    </row>
    <row r="9374" spans="1:11">
      <c r="A9374" s="29">
        <v>41111</v>
      </c>
      <c r="B9374" s="30">
        <v>3</v>
      </c>
      <c r="C9374" s="30" t="s">
        <v>10</v>
      </c>
      <c r="D9374" s="30">
        <v>0</v>
      </c>
      <c r="E9374" s="50" t="str">
        <f t="shared" si="438"/>
        <v>July</v>
      </c>
      <c r="F9374" s="14" t="str">
        <f t="shared" si="439"/>
        <v>Saturday</v>
      </c>
      <c r="G9374" s="15">
        <f>$D9374*VLOOKUP($A9374,Price_Table,MATCH($C9374,$A$6:$K$6,0),1)</f>
        <v>0</v>
      </c>
      <c r="H9374" s="15">
        <f>D9374*VLOOKUP(A9374,Cost_Table,MATCH(C9374,M$6:W$6,0),1)</f>
        <v>0</v>
      </c>
      <c r="I9374" s="15">
        <f t="shared" si="440"/>
        <v>0</v>
      </c>
      <c r="J9374" s="43"/>
      <c r="K9374" s="1"/>
    </row>
    <row r="9375" spans="1:11">
      <c r="A9375" s="29">
        <v>41112</v>
      </c>
      <c r="B9375" s="30">
        <v>3</v>
      </c>
      <c r="C9375" s="30" t="s">
        <v>10</v>
      </c>
      <c r="D9375" s="30">
        <v>0</v>
      </c>
      <c r="E9375" s="50" t="str">
        <f t="shared" si="438"/>
        <v>July</v>
      </c>
      <c r="F9375" s="14" t="str">
        <f t="shared" si="439"/>
        <v>Sunday</v>
      </c>
      <c r="G9375" s="15">
        <f>$D9375*VLOOKUP($A9375,Price_Table,MATCH($C9375,$A$6:$K$6,0),1)</f>
        <v>0</v>
      </c>
      <c r="H9375" s="15">
        <f>D9375*VLOOKUP(A9375,Cost_Table,MATCH(C9375,M$6:W$6,0),1)</f>
        <v>0</v>
      </c>
      <c r="I9375" s="15">
        <f t="shared" si="440"/>
        <v>0</v>
      </c>
      <c r="J9375" s="43"/>
      <c r="K9375" s="1"/>
    </row>
    <row r="9376" spans="1:11">
      <c r="A9376" s="29">
        <v>41113</v>
      </c>
      <c r="B9376" s="30">
        <v>3</v>
      </c>
      <c r="C9376" s="30" t="s">
        <v>10</v>
      </c>
      <c r="D9376" s="30">
        <v>0</v>
      </c>
      <c r="E9376" s="50" t="str">
        <f t="shared" si="438"/>
        <v>July</v>
      </c>
      <c r="F9376" s="14" t="str">
        <f t="shared" si="439"/>
        <v>Monday</v>
      </c>
      <c r="G9376" s="15">
        <f>$D9376*VLOOKUP($A9376,Price_Table,MATCH($C9376,$A$6:$K$6,0),1)</f>
        <v>0</v>
      </c>
      <c r="H9376" s="15">
        <f>D9376*VLOOKUP(A9376,Cost_Table,MATCH(C9376,M$6:W$6,0),1)</f>
        <v>0</v>
      </c>
      <c r="I9376" s="15">
        <f t="shared" si="440"/>
        <v>0</v>
      </c>
      <c r="J9376" s="43"/>
      <c r="K9376" s="1"/>
    </row>
    <row r="9377" spans="1:11">
      <c r="A9377" s="29">
        <v>41114</v>
      </c>
      <c r="B9377" s="30">
        <v>3</v>
      </c>
      <c r="C9377" s="30" t="s">
        <v>10</v>
      </c>
      <c r="D9377" s="30">
        <v>0</v>
      </c>
      <c r="E9377" s="50" t="str">
        <f t="shared" si="438"/>
        <v>July</v>
      </c>
      <c r="F9377" s="14" t="str">
        <f t="shared" si="439"/>
        <v>Tuesday</v>
      </c>
      <c r="G9377" s="15">
        <f>$D9377*VLOOKUP($A9377,Price_Table,MATCH($C9377,$A$6:$K$6,0),1)</f>
        <v>0</v>
      </c>
      <c r="H9377" s="15">
        <f>D9377*VLOOKUP(A9377,Cost_Table,MATCH(C9377,M$6:W$6,0),1)</f>
        <v>0</v>
      </c>
      <c r="I9377" s="15">
        <f t="shared" si="440"/>
        <v>0</v>
      </c>
      <c r="J9377" s="43"/>
      <c r="K9377" s="1"/>
    </row>
    <row r="9378" spans="1:11">
      <c r="A9378" s="29">
        <v>41115</v>
      </c>
      <c r="B9378" s="30">
        <v>3</v>
      </c>
      <c r="C9378" s="30" t="s">
        <v>10</v>
      </c>
      <c r="D9378" s="30">
        <v>0</v>
      </c>
      <c r="E9378" s="50" t="str">
        <f t="shared" si="438"/>
        <v>July</v>
      </c>
      <c r="F9378" s="14" t="str">
        <f t="shared" si="439"/>
        <v>Wednesday</v>
      </c>
      <c r="G9378" s="15">
        <f>$D9378*VLOOKUP($A9378,Price_Table,MATCH($C9378,$A$6:$K$6,0),1)</f>
        <v>0</v>
      </c>
      <c r="H9378" s="15">
        <f>D9378*VLOOKUP(A9378,Cost_Table,MATCH(C9378,M$6:W$6,0),1)</f>
        <v>0</v>
      </c>
      <c r="I9378" s="15">
        <f t="shared" si="440"/>
        <v>0</v>
      </c>
      <c r="J9378" s="43"/>
      <c r="K9378" s="1"/>
    </row>
    <row r="9379" spans="1:11">
      <c r="A9379" s="29">
        <v>41116</v>
      </c>
      <c r="B9379" s="30">
        <v>3</v>
      </c>
      <c r="C9379" s="30" t="s">
        <v>10</v>
      </c>
      <c r="D9379" s="30">
        <v>0</v>
      </c>
      <c r="E9379" s="50" t="str">
        <f t="shared" si="438"/>
        <v>July</v>
      </c>
      <c r="F9379" s="14" t="str">
        <f t="shared" si="439"/>
        <v>Thursday</v>
      </c>
      <c r="G9379" s="15">
        <f>$D9379*VLOOKUP($A9379,Price_Table,MATCH($C9379,$A$6:$K$6,0),1)</f>
        <v>0</v>
      </c>
      <c r="H9379" s="15">
        <f>D9379*VLOOKUP(A9379,Cost_Table,MATCH(C9379,M$6:W$6,0),1)</f>
        <v>0</v>
      </c>
      <c r="I9379" s="15">
        <f t="shared" si="440"/>
        <v>0</v>
      </c>
      <c r="J9379" s="43"/>
      <c r="K9379" s="1"/>
    </row>
    <row r="9380" spans="1:11">
      <c r="A9380" s="29">
        <v>41117</v>
      </c>
      <c r="B9380" s="30">
        <v>3</v>
      </c>
      <c r="C9380" s="30" t="s">
        <v>10</v>
      </c>
      <c r="D9380" s="30">
        <v>0</v>
      </c>
      <c r="E9380" s="50" t="str">
        <f t="shared" si="438"/>
        <v>July</v>
      </c>
      <c r="F9380" s="14" t="str">
        <f t="shared" si="439"/>
        <v>Friday</v>
      </c>
      <c r="G9380" s="15">
        <f>$D9380*VLOOKUP($A9380,Price_Table,MATCH($C9380,$A$6:$K$6,0),1)</f>
        <v>0</v>
      </c>
      <c r="H9380" s="15">
        <f>D9380*VLOOKUP(A9380,Cost_Table,MATCH(C9380,M$6:W$6,0),1)</f>
        <v>0</v>
      </c>
      <c r="I9380" s="15">
        <f t="shared" si="440"/>
        <v>0</v>
      </c>
      <c r="J9380" s="43"/>
      <c r="K9380" s="1"/>
    </row>
    <row r="9381" spans="1:11">
      <c r="A9381" s="29">
        <v>41118</v>
      </c>
      <c r="B9381" s="30">
        <v>3</v>
      </c>
      <c r="C9381" s="30" t="s">
        <v>10</v>
      </c>
      <c r="D9381" s="30">
        <v>0</v>
      </c>
      <c r="E9381" s="50" t="str">
        <f t="shared" si="438"/>
        <v>July</v>
      </c>
      <c r="F9381" s="14" t="str">
        <f t="shared" si="439"/>
        <v>Saturday</v>
      </c>
      <c r="G9381" s="15">
        <f>$D9381*VLOOKUP($A9381,Price_Table,MATCH($C9381,$A$6:$K$6,0),1)</f>
        <v>0</v>
      </c>
      <c r="H9381" s="15">
        <f>D9381*VLOOKUP(A9381,Cost_Table,MATCH(C9381,M$6:W$6,0),1)</f>
        <v>0</v>
      </c>
      <c r="I9381" s="15">
        <f t="shared" si="440"/>
        <v>0</v>
      </c>
      <c r="J9381" s="43"/>
      <c r="K9381" s="1"/>
    </row>
    <row r="9382" spans="1:11">
      <c r="A9382" s="29">
        <v>41119</v>
      </c>
      <c r="B9382" s="30">
        <v>3</v>
      </c>
      <c r="C9382" s="30" t="s">
        <v>10</v>
      </c>
      <c r="D9382" s="30">
        <v>0</v>
      </c>
      <c r="E9382" s="50" t="str">
        <f t="shared" si="438"/>
        <v>July</v>
      </c>
      <c r="F9382" s="14" t="str">
        <f t="shared" si="439"/>
        <v>Sunday</v>
      </c>
      <c r="G9382" s="15">
        <f>$D9382*VLOOKUP($A9382,Price_Table,MATCH($C9382,$A$6:$K$6,0),1)</f>
        <v>0</v>
      </c>
      <c r="H9382" s="15">
        <f>D9382*VLOOKUP(A9382,Cost_Table,MATCH(C9382,M$6:W$6,0),1)</f>
        <v>0</v>
      </c>
      <c r="I9382" s="15">
        <f t="shared" si="440"/>
        <v>0</v>
      </c>
      <c r="J9382" s="43"/>
      <c r="K9382" s="1"/>
    </row>
    <row r="9383" spans="1:11">
      <c r="A9383" s="29">
        <v>41120</v>
      </c>
      <c r="B9383" s="30">
        <v>3</v>
      </c>
      <c r="C9383" s="30" t="s">
        <v>10</v>
      </c>
      <c r="D9383" s="30">
        <v>0</v>
      </c>
      <c r="E9383" s="50" t="str">
        <f t="shared" si="438"/>
        <v>July</v>
      </c>
      <c r="F9383" s="14" t="str">
        <f t="shared" si="439"/>
        <v>Monday</v>
      </c>
      <c r="G9383" s="15">
        <f>$D9383*VLOOKUP($A9383,Price_Table,MATCH($C9383,$A$6:$K$6,0),1)</f>
        <v>0</v>
      </c>
      <c r="H9383" s="15">
        <f>D9383*VLOOKUP(A9383,Cost_Table,MATCH(C9383,M$6:W$6,0),1)</f>
        <v>0</v>
      </c>
      <c r="I9383" s="15">
        <f t="shared" si="440"/>
        <v>0</v>
      </c>
      <c r="J9383" s="43"/>
      <c r="K9383" s="1"/>
    </row>
    <row r="9384" spans="1:11">
      <c r="A9384" s="29">
        <v>41121</v>
      </c>
      <c r="B9384" s="30">
        <v>3</v>
      </c>
      <c r="C9384" s="30" t="s">
        <v>10</v>
      </c>
      <c r="D9384" s="30">
        <v>0</v>
      </c>
      <c r="E9384" s="50" t="str">
        <f t="shared" si="438"/>
        <v>July</v>
      </c>
      <c r="F9384" s="14" t="str">
        <f t="shared" si="439"/>
        <v>Tuesday</v>
      </c>
      <c r="G9384" s="15">
        <f>$D9384*VLOOKUP($A9384,Price_Table,MATCH($C9384,$A$6:$K$6,0),1)</f>
        <v>0</v>
      </c>
      <c r="H9384" s="15">
        <f>D9384*VLOOKUP(A9384,Cost_Table,MATCH(C9384,M$6:W$6,0),1)</f>
        <v>0</v>
      </c>
      <c r="I9384" s="15">
        <f t="shared" si="440"/>
        <v>0</v>
      </c>
      <c r="J9384" s="43"/>
      <c r="K9384" s="1"/>
    </row>
    <row r="9385" spans="1:11">
      <c r="A9385" s="29">
        <v>41122</v>
      </c>
      <c r="B9385" s="30">
        <v>3</v>
      </c>
      <c r="C9385" s="30" t="s">
        <v>10</v>
      </c>
      <c r="D9385" s="30">
        <v>0</v>
      </c>
      <c r="E9385" s="50" t="str">
        <f t="shared" si="438"/>
        <v>August</v>
      </c>
      <c r="F9385" s="14" t="str">
        <f t="shared" si="439"/>
        <v>Wednesday</v>
      </c>
      <c r="G9385" s="15">
        <f>$D9385*VLOOKUP($A9385,Price_Table,MATCH($C9385,$A$6:$K$6,0),1)</f>
        <v>0</v>
      </c>
      <c r="H9385" s="15">
        <f>D9385*VLOOKUP(A9385,Cost_Table,MATCH(C9385,M$6:W$6,0),1)</f>
        <v>0</v>
      </c>
      <c r="I9385" s="15">
        <f t="shared" si="440"/>
        <v>0</v>
      </c>
      <c r="J9385" s="43"/>
      <c r="K9385" s="1"/>
    </row>
    <row r="9386" spans="1:11">
      <c r="A9386" s="29">
        <v>41123</v>
      </c>
      <c r="B9386" s="30">
        <v>3</v>
      </c>
      <c r="C9386" s="30" t="s">
        <v>10</v>
      </c>
      <c r="D9386" s="30">
        <v>0</v>
      </c>
      <c r="E9386" s="50" t="str">
        <f t="shared" si="438"/>
        <v>August</v>
      </c>
      <c r="F9386" s="14" t="str">
        <f t="shared" si="439"/>
        <v>Thursday</v>
      </c>
      <c r="G9386" s="15">
        <f>$D9386*VLOOKUP($A9386,Price_Table,MATCH($C9386,$A$6:$K$6,0),1)</f>
        <v>0</v>
      </c>
      <c r="H9386" s="15">
        <f>D9386*VLOOKUP(A9386,Cost_Table,MATCH(C9386,M$6:W$6,0),1)</f>
        <v>0</v>
      </c>
      <c r="I9386" s="15">
        <f t="shared" si="440"/>
        <v>0</v>
      </c>
      <c r="J9386" s="43"/>
      <c r="K9386" s="1"/>
    </row>
    <row r="9387" spans="1:11">
      <c r="A9387" s="29">
        <v>41124</v>
      </c>
      <c r="B9387" s="30">
        <v>3</v>
      </c>
      <c r="C9387" s="30" t="s">
        <v>10</v>
      </c>
      <c r="D9387" s="30">
        <v>0</v>
      </c>
      <c r="E9387" s="50" t="str">
        <f t="shared" si="438"/>
        <v>August</v>
      </c>
      <c r="F9387" s="14" t="str">
        <f t="shared" si="439"/>
        <v>Friday</v>
      </c>
      <c r="G9387" s="15">
        <f>$D9387*VLOOKUP($A9387,Price_Table,MATCH($C9387,$A$6:$K$6,0),1)</f>
        <v>0</v>
      </c>
      <c r="H9387" s="15">
        <f>D9387*VLOOKUP(A9387,Cost_Table,MATCH(C9387,M$6:W$6,0),1)</f>
        <v>0</v>
      </c>
      <c r="I9387" s="15">
        <f t="shared" si="440"/>
        <v>0</v>
      </c>
      <c r="J9387" s="43"/>
      <c r="K9387" s="1"/>
    </row>
    <row r="9388" spans="1:11">
      <c r="A9388" s="29">
        <v>41125</v>
      </c>
      <c r="B9388" s="30">
        <v>3</v>
      </c>
      <c r="C9388" s="30" t="s">
        <v>10</v>
      </c>
      <c r="D9388" s="30">
        <v>0</v>
      </c>
      <c r="E9388" s="50" t="str">
        <f t="shared" si="438"/>
        <v>August</v>
      </c>
      <c r="F9388" s="14" t="str">
        <f t="shared" si="439"/>
        <v>Saturday</v>
      </c>
      <c r="G9388" s="15">
        <f>$D9388*VLOOKUP($A9388,Price_Table,MATCH($C9388,$A$6:$K$6,0),1)</f>
        <v>0</v>
      </c>
      <c r="H9388" s="15">
        <f>D9388*VLOOKUP(A9388,Cost_Table,MATCH(C9388,M$6:W$6,0),1)</f>
        <v>0</v>
      </c>
      <c r="I9388" s="15">
        <f t="shared" si="440"/>
        <v>0</v>
      </c>
      <c r="J9388" s="43"/>
      <c r="K9388" s="1"/>
    </row>
    <row r="9389" spans="1:11">
      <c r="A9389" s="29">
        <v>41126</v>
      </c>
      <c r="B9389" s="30">
        <v>3</v>
      </c>
      <c r="C9389" s="30" t="s">
        <v>10</v>
      </c>
      <c r="D9389" s="30">
        <v>0</v>
      </c>
      <c r="E9389" s="50" t="str">
        <f t="shared" si="438"/>
        <v>August</v>
      </c>
      <c r="F9389" s="14" t="str">
        <f t="shared" si="439"/>
        <v>Sunday</v>
      </c>
      <c r="G9389" s="15">
        <f>$D9389*VLOOKUP($A9389,Price_Table,MATCH($C9389,$A$6:$K$6,0),1)</f>
        <v>0</v>
      </c>
      <c r="H9389" s="15">
        <f>D9389*VLOOKUP(A9389,Cost_Table,MATCH(C9389,M$6:W$6,0),1)</f>
        <v>0</v>
      </c>
      <c r="I9389" s="15">
        <f t="shared" si="440"/>
        <v>0</v>
      </c>
      <c r="J9389" s="43"/>
      <c r="K9389" s="1"/>
    </row>
    <row r="9390" spans="1:11">
      <c r="A9390" s="29">
        <v>41127</v>
      </c>
      <c r="B9390" s="30">
        <v>3</v>
      </c>
      <c r="C9390" s="30" t="s">
        <v>10</v>
      </c>
      <c r="D9390" s="30">
        <v>0</v>
      </c>
      <c r="E9390" s="50" t="str">
        <f t="shared" si="438"/>
        <v>August</v>
      </c>
      <c r="F9390" s="14" t="str">
        <f t="shared" si="439"/>
        <v>Monday</v>
      </c>
      <c r="G9390" s="15">
        <f>$D9390*VLOOKUP($A9390,Price_Table,MATCH($C9390,$A$6:$K$6,0),1)</f>
        <v>0</v>
      </c>
      <c r="H9390" s="15">
        <f>D9390*VLOOKUP(A9390,Cost_Table,MATCH(C9390,M$6:W$6,0),1)</f>
        <v>0</v>
      </c>
      <c r="I9390" s="15">
        <f t="shared" si="440"/>
        <v>0</v>
      </c>
      <c r="J9390" s="43"/>
      <c r="K9390" s="1"/>
    </row>
    <row r="9391" spans="1:11">
      <c r="A9391" s="29">
        <v>41128</v>
      </c>
      <c r="B9391" s="30">
        <v>3</v>
      </c>
      <c r="C9391" s="30" t="s">
        <v>10</v>
      </c>
      <c r="D9391" s="30">
        <v>0</v>
      </c>
      <c r="E9391" s="50" t="str">
        <f t="shared" si="438"/>
        <v>August</v>
      </c>
      <c r="F9391" s="14" t="str">
        <f t="shared" si="439"/>
        <v>Tuesday</v>
      </c>
      <c r="G9391" s="15">
        <f>$D9391*VLOOKUP($A9391,Price_Table,MATCH($C9391,$A$6:$K$6,0),1)</f>
        <v>0</v>
      </c>
      <c r="H9391" s="15">
        <f>D9391*VLOOKUP(A9391,Cost_Table,MATCH(C9391,M$6:W$6,0),1)</f>
        <v>0</v>
      </c>
      <c r="I9391" s="15">
        <f t="shared" si="440"/>
        <v>0</v>
      </c>
      <c r="J9391" s="43"/>
      <c r="K9391" s="1"/>
    </row>
    <row r="9392" spans="1:11">
      <c r="A9392" s="29">
        <v>41129</v>
      </c>
      <c r="B9392" s="30">
        <v>3</v>
      </c>
      <c r="C9392" s="30" t="s">
        <v>10</v>
      </c>
      <c r="D9392" s="30">
        <v>0</v>
      </c>
      <c r="E9392" s="50" t="str">
        <f t="shared" si="438"/>
        <v>August</v>
      </c>
      <c r="F9392" s="14" t="str">
        <f t="shared" si="439"/>
        <v>Wednesday</v>
      </c>
      <c r="G9392" s="15">
        <f>$D9392*VLOOKUP($A9392,Price_Table,MATCH($C9392,$A$6:$K$6,0),1)</f>
        <v>0</v>
      </c>
      <c r="H9392" s="15">
        <f>D9392*VLOOKUP(A9392,Cost_Table,MATCH(C9392,M$6:W$6,0),1)</f>
        <v>0</v>
      </c>
      <c r="I9392" s="15">
        <f t="shared" si="440"/>
        <v>0</v>
      </c>
      <c r="J9392" s="43"/>
      <c r="K9392" s="1"/>
    </row>
    <row r="9393" spans="1:11">
      <c r="A9393" s="29">
        <v>41130</v>
      </c>
      <c r="B9393" s="30">
        <v>3</v>
      </c>
      <c r="C9393" s="30" t="s">
        <v>10</v>
      </c>
      <c r="D9393" s="30">
        <v>0</v>
      </c>
      <c r="E9393" s="50" t="str">
        <f t="shared" si="438"/>
        <v>August</v>
      </c>
      <c r="F9393" s="14" t="str">
        <f t="shared" si="439"/>
        <v>Thursday</v>
      </c>
      <c r="G9393" s="15">
        <f>$D9393*VLOOKUP($A9393,Price_Table,MATCH($C9393,$A$6:$K$6,0),1)</f>
        <v>0</v>
      </c>
      <c r="H9393" s="15">
        <f>D9393*VLOOKUP(A9393,Cost_Table,MATCH(C9393,M$6:W$6,0),1)</f>
        <v>0</v>
      </c>
      <c r="I9393" s="15">
        <f t="shared" si="440"/>
        <v>0</v>
      </c>
      <c r="J9393" s="43"/>
      <c r="K9393" s="1"/>
    </row>
    <row r="9394" spans="1:11">
      <c r="A9394" s="29">
        <v>41131</v>
      </c>
      <c r="B9394" s="30">
        <v>3</v>
      </c>
      <c r="C9394" s="30" t="s">
        <v>10</v>
      </c>
      <c r="D9394" s="30">
        <v>0</v>
      </c>
      <c r="E9394" s="50" t="str">
        <f t="shared" si="438"/>
        <v>August</v>
      </c>
      <c r="F9394" s="14" t="str">
        <f t="shared" si="439"/>
        <v>Friday</v>
      </c>
      <c r="G9394" s="15">
        <f>$D9394*VLOOKUP($A9394,Price_Table,MATCH($C9394,$A$6:$K$6,0),1)</f>
        <v>0</v>
      </c>
      <c r="H9394" s="15">
        <f>D9394*VLOOKUP(A9394,Cost_Table,MATCH(C9394,M$6:W$6,0),1)</f>
        <v>0</v>
      </c>
      <c r="I9394" s="15">
        <f t="shared" si="440"/>
        <v>0</v>
      </c>
      <c r="J9394" s="43"/>
      <c r="K9394" s="1"/>
    </row>
    <row r="9395" spans="1:11">
      <c r="A9395" s="29">
        <v>41132</v>
      </c>
      <c r="B9395" s="30">
        <v>3</v>
      </c>
      <c r="C9395" s="30" t="s">
        <v>10</v>
      </c>
      <c r="D9395" s="30">
        <v>0</v>
      </c>
      <c r="E9395" s="50" t="str">
        <f t="shared" si="438"/>
        <v>August</v>
      </c>
      <c r="F9395" s="14" t="str">
        <f t="shared" si="439"/>
        <v>Saturday</v>
      </c>
      <c r="G9395" s="15">
        <f>$D9395*VLOOKUP($A9395,Price_Table,MATCH($C9395,$A$6:$K$6,0),1)</f>
        <v>0</v>
      </c>
      <c r="H9395" s="15">
        <f>D9395*VLOOKUP(A9395,Cost_Table,MATCH(C9395,M$6:W$6,0),1)</f>
        <v>0</v>
      </c>
      <c r="I9395" s="15">
        <f t="shared" si="440"/>
        <v>0</v>
      </c>
      <c r="J9395" s="43"/>
      <c r="K9395" s="1"/>
    </row>
    <row r="9396" spans="1:11">
      <c r="A9396" s="29">
        <v>41133</v>
      </c>
      <c r="B9396" s="30">
        <v>3</v>
      </c>
      <c r="C9396" s="30" t="s">
        <v>10</v>
      </c>
      <c r="D9396" s="30">
        <v>0</v>
      </c>
      <c r="E9396" s="50" t="str">
        <f t="shared" si="438"/>
        <v>August</v>
      </c>
      <c r="F9396" s="14" t="str">
        <f t="shared" si="439"/>
        <v>Sunday</v>
      </c>
      <c r="G9396" s="15">
        <f>$D9396*VLOOKUP($A9396,Price_Table,MATCH($C9396,$A$6:$K$6,0),1)</f>
        <v>0</v>
      </c>
      <c r="H9396" s="15">
        <f>D9396*VLOOKUP(A9396,Cost_Table,MATCH(C9396,M$6:W$6,0),1)</f>
        <v>0</v>
      </c>
      <c r="I9396" s="15">
        <f t="shared" si="440"/>
        <v>0</v>
      </c>
      <c r="J9396" s="43"/>
      <c r="K9396" s="1"/>
    </row>
    <row r="9397" spans="1:11">
      <c r="A9397" s="29">
        <v>41134</v>
      </c>
      <c r="B9397" s="30">
        <v>3</v>
      </c>
      <c r="C9397" s="30" t="s">
        <v>10</v>
      </c>
      <c r="D9397" s="30">
        <v>0</v>
      </c>
      <c r="E9397" s="50" t="str">
        <f t="shared" si="438"/>
        <v>August</v>
      </c>
      <c r="F9397" s="14" t="str">
        <f t="shared" si="439"/>
        <v>Monday</v>
      </c>
      <c r="G9397" s="15">
        <f>$D9397*VLOOKUP($A9397,Price_Table,MATCH($C9397,$A$6:$K$6,0),1)</f>
        <v>0</v>
      </c>
      <c r="H9397" s="15">
        <f>D9397*VLOOKUP(A9397,Cost_Table,MATCH(C9397,M$6:W$6,0),1)</f>
        <v>0</v>
      </c>
      <c r="I9397" s="15">
        <f t="shared" si="440"/>
        <v>0</v>
      </c>
      <c r="J9397" s="43"/>
      <c r="K9397" s="1"/>
    </row>
    <row r="9398" spans="1:11">
      <c r="A9398" s="29">
        <v>41135</v>
      </c>
      <c r="B9398" s="30">
        <v>3</v>
      </c>
      <c r="C9398" s="30" t="s">
        <v>10</v>
      </c>
      <c r="D9398" s="30">
        <v>0</v>
      </c>
      <c r="E9398" s="50" t="str">
        <f t="shared" si="438"/>
        <v>August</v>
      </c>
      <c r="F9398" s="14" t="str">
        <f t="shared" si="439"/>
        <v>Tuesday</v>
      </c>
      <c r="G9398" s="15">
        <f>$D9398*VLOOKUP($A9398,Price_Table,MATCH($C9398,$A$6:$K$6,0),1)</f>
        <v>0</v>
      </c>
      <c r="H9398" s="15">
        <f>D9398*VLOOKUP(A9398,Cost_Table,MATCH(C9398,M$6:W$6,0),1)</f>
        <v>0</v>
      </c>
      <c r="I9398" s="15">
        <f t="shared" si="440"/>
        <v>0</v>
      </c>
      <c r="J9398" s="43"/>
      <c r="K9398" s="1"/>
    </row>
    <row r="9399" spans="1:11">
      <c r="A9399" s="29">
        <v>41136</v>
      </c>
      <c r="B9399" s="30">
        <v>3</v>
      </c>
      <c r="C9399" s="30" t="s">
        <v>10</v>
      </c>
      <c r="D9399" s="30">
        <v>0</v>
      </c>
      <c r="E9399" s="50" t="str">
        <f t="shared" si="438"/>
        <v>August</v>
      </c>
      <c r="F9399" s="14" t="str">
        <f t="shared" si="439"/>
        <v>Wednesday</v>
      </c>
      <c r="G9399" s="15">
        <f>$D9399*VLOOKUP($A9399,Price_Table,MATCH($C9399,$A$6:$K$6,0),1)</f>
        <v>0</v>
      </c>
      <c r="H9399" s="15">
        <f>D9399*VLOOKUP(A9399,Cost_Table,MATCH(C9399,M$6:W$6,0),1)</f>
        <v>0</v>
      </c>
      <c r="I9399" s="15">
        <f t="shared" si="440"/>
        <v>0</v>
      </c>
      <c r="J9399" s="43"/>
      <c r="K9399" s="1"/>
    </row>
    <row r="9400" spans="1:11">
      <c r="A9400" s="29">
        <v>41137</v>
      </c>
      <c r="B9400" s="30">
        <v>3</v>
      </c>
      <c r="C9400" s="30" t="s">
        <v>10</v>
      </c>
      <c r="D9400" s="30">
        <v>0</v>
      </c>
      <c r="E9400" s="50" t="str">
        <f t="shared" si="438"/>
        <v>August</v>
      </c>
      <c r="F9400" s="14" t="str">
        <f t="shared" si="439"/>
        <v>Thursday</v>
      </c>
      <c r="G9400" s="15">
        <f>$D9400*VLOOKUP($A9400,Price_Table,MATCH($C9400,$A$6:$K$6,0),1)</f>
        <v>0</v>
      </c>
      <c r="H9400" s="15">
        <f>D9400*VLOOKUP(A9400,Cost_Table,MATCH(C9400,M$6:W$6,0),1)</f>
        <v>0</v>
      </c>
      <c r="I9400" s="15">
        <f t="shared" si="440"/>
        <v>0</v>
      </c>
      <c r="J9400" s="43"/>
      <c r="K9400" s="1"/>
    </row>
    <row r="9401" spans="1:11">
      <c r="A9401" s="29">
        <v>41138</v>
      </c>
      <c r="B9401" s="30">
        <v>3</v>
      </c>
      <c r="C9401" s="30" t="s">
        <v>10</v>
      </c>
      <c r="D9401" s="30">
        <v>0</v>
      </c>
      <c r="E9401" s="50" t="str">
        <f t="shared" si="438"/>
        <v>August</v>
      </c>
      <c r="F9401" s="14" t="str">
        <f t="shared" si="439"/>
        <v>Friday</v>
      </c>
      <c r="G9401" s="15">
        <f>$D9401*VLOOKUP($A9401,Price_Table,MATCH($C9401,$A$6:$K$6,0),1)</f>
        <v>0</v>
      </c>
      <c r="H9401" s="15">
        <f>D9401*VLOOKUP(A9401,Cost_Table,MATCH(C9401,M$6:W$6,0),1)</f>
        <v>0</v>
      </c>
      <c r="I9401" s="15">
        <f t="shared" si="440"/>
        <v>0</v>
      </c>
      <c r="J9401" s="43"/>
      <c r="K9401" s="1"/>
    </row>
    <row r="9402" spans="1:11">
      <c r="A9402" s="29">
        <v>41139</v>
      </c>
      <c r="B9402" s="30">
        <v>3</v>
      </c>
      <c r="C9402" s="30" t="s">
        <v>10</v>
      </c>
      <c r="D9402" s="30">
        <v>0</v>
      </c>
      <c r="E9402" s="50" t="str">
        <f t="shared" si="438"/>
        <v>August</v>
      </c>
      <c r="F9402" s="14" t="str">
        <f t="shared" si="439"/>
        <v>Saturday</v>
      </c>
      <c r="G9402" s="15">
        <f>$D9402*VLOOKUP($A9402,Price_Table,MATCH($C9402,$A$6:$K$6,0),1)</f>
        <v>0</v>
      </c>
      <c r="H9402" s="15">
        <f>D9402*VLOOKUP(A9402,Cost_Table,MATCH(C9402,M$6:W$6,0),1)</f>
        <v>0</v>
      </c>
      <c r="I9402" s="15">
        <f t="shared" si="440"/>
        <v>0</v>
      </c>
      <c r="J9402" s="43"/>
      <c r="K9402" s="1"/>
    </row>
    <row r="9403" spans="1:11">
      <c r="A9403" s="29">
        <v>41140</v>
      </c>
      <c r="B9403" s="30">
        <v>3</v>
      </c>
      <c r="C9403" s="30" t="s">
        <v>10</v>
      </c>
      <c r="D9403" s="30">
        <v>0</v>
      </c>
      <c r="E9403" s="50" t="str">
        <f t="shared" si="438"/>
        <v>August</v>
      </c>
      <c r="F9403" s="14" t="str">
        <f t="shared" si="439"/>
        <v>Sunday</v>
      </c>
      <c r="G9403" s="15">
        <f>$D9403*VLOOKUP($A9403,Price_Table,MATCH($C9403,$A$6:$K$6,0),1)</f>
        <v>0</v>
      </c>
      <c r="H9403" s="15">
        <f>D9403*VLOOKUP(A9403,Cost_Table,MATCH(C9403,M$6:W$6,0),1)</f>
        <v>0</v>
      </c>
      <c r="I9403" s="15">
        <f t="shared" si="440"/>
        <v>0</v>
      </c>
      <c r="J9403" s="43"/>
      <c r="K9403" s="1"/>
    </row>
    <row r="9404" spans="1:11">
      <c r="A9404" s="29">
        <v>41141</v>
      </c>
      <c r="B9404" s="30">
        <v>3</v>
      </c>
      <c r="C9404" s="30" t="s">
        <v>10</v>
      </c>
      <c r="D9404" s="30">
        <v>0</v>
      </c>
      <c r="E9404" s="50" t="str">
        <f t="shared" si="438"/>
        <v>August</v>
      </c>
      <c r="F9404" s="14" t="str">
        <f t="shared" si="439"/>
        <v>Monday</v>
      </c>
      <c r="G9404" s="15">
        <f>$D9404*VLOOKUP($A9404,Price_Table,MATCH($C9404,$A$6:$K$6,0),1)</f>
        <v>0</v>
      </c>
      <c r="H9404" s="15">
        <f>D9404*VLOOKUP(A9404,Cost_Table,MATCH(C9404,M$6:W$6,0),1)</f>
        <v>0</v>
      </c>
      <c r="I9404" s="15">
        <f t="shared" si="440"/>
        <v>0</v>
      </c>
      <c r="J9404" s="43"/>
      <c r="K9404" s="1"/>
    </row>
    <row r="9405" spans="1:11">
      <c r="A9405" s="29">
        <v>41142</v>
      </c>
      <c r="B9405" s="30">
        <v>3</v>
      </c>
      <c r="C9405" s="30" t="s">
        <v>10</v>
      </c>
      <c r="D9405" s="30">
        <v>0</v>
      </c>
      <c r="E9405" s="50" t="str">
        <f t="shared" si="438"/>
        <v>August</v>
      </c>
      <c r="F9405" s="14" t="str">
        <f t="shared" si="439"/>
        <v>Tuesday</v>
      </c>
      <c r="G9405" s="15">
        <f>$D9405*VLOOKUP($A9405,Price_Table,MATCH($C9405,$A$6:$K$6,0),1)</f>
        <v>0</v>
      </c>
      <c r="H9405" s="15">
        <f>D9405*VLOOKUP(A9405,Cost_Table,MATCH(C9405,M$6:W$6,0),1)</f>
        <v>0</v>
      </c>
      <c r="I9405" s="15">
        <f t="shared" si="440"/>
        <v>0</v>
      </c>
      <c r="J9405" s="43"/>
      <c r="K9405" s="1"/>
    </row>
    <row r="9406" spans="1:11">
      <c r="A9406" s="29">
        <v>41143</v>
      </c>
      <c r="B9406" s="30">
        <v>3</v>
      </c>
      <c r="C9406" s="30" t="s">
        <v>10</v>
      </c>
      <c r="D9406" s="30">
        <v>0</v>
      </c>
      <c r="E9406" s="50" t="str">
        <f t="shared" si="438"/>
        <v>August</v>
      </c>
      <c r="F9406" s="14" t="str">
        <f t="shared" si="439"/>
        <v>Wednesday</v>
      </c>
      <c r="G9406" s="15">
        <f>$D9406*VLOOKUP($A9406,Price_Table,MATCH($C9406,$A$6:$K$6,0),1)</f>
        <v>0</v>
      </c>
      <c r="H9406" s="15">
        <f>D9406*VLOOKUP(A9406,Cost_Table,MATCH(C9406,M$6:W$6,0),1)</f>
        <v>0</v>
      </c>
      <c r="I9406" s="15">
        <f t="shared" si="440"/>
        <v>0</v>
      </c>
      <c r="J9406" s="43"/>
      <c r="K9406" s="1"/>
    </row>
    <row r="9407" spans="1:11">
      <c r="A9407" s="29">
        <v>41144</v>
      </c>
      <c r="B9407" s="30">
        <v>3</v>
      </c>
      <c r="C9407" s="30" t="s">
        <v>10</v>
      </c>
      <c r="D9407" s="30">
        <v>0</v>
      </c>
      <c r="E9407" s="50" t="str">
        <f t="shared" si="438"/>
        <v>August</v>
      </c>
      <c r="F9407" s="14" t="str">
        <f t="shared" si="439"/>
        <v>Thursday</v>
      </c>
      <c r="G9407" s="15">
        <f>$D9407*VLOOKUP($A9407,Price_Table,MATCH($C9407,$A$6:$K$6,0),1)</f>
        <v>0</v>
      </c>
      <c r="H9407" s="15">
        <f>D9407*VLOOKUP(A9407,Cost_Table,MATCH(C9407,M$6:W$6,0),1)</f>
        <v>0</v>
      </c>
      <c r="I9407" s="15">
        <f t="shared" si="440"/>
        <v>0</v>
      </c>
      <c r="J9407" s="43"/>
      <c r="K9407" s="1"/>
    </row>
    <row r="9408" spans="1:11">
      <c r="A9408" s="29">
        <v>41145</v>
      </c>
      <c r="B9408" s="30">
        <v>3</v>
      </c>
      <c r="C9408" s="30" t="s">
        <v>10</v>
      </c>
      <c r="D9408" s="30">
        <v>0</v>
      </c>
      <c r="E9408" s="50" t="str">
        <f t="shared" si="438"/>
        <v>August</v>
      </c>
      <c r="F9408" s="14" t="str">
        <f t="shared" si="439"/>
        <v>Friday</v>
      </c>
      <c r="G9408" s="15">
        <f>$D9408*VLOOKUP($A9408,Price_Table,MATCH($C9408,$A$6:$K$6,0),1)</f>
        <v>0</v>
      </c>
      <c r="H9408" s="15">
        <f>D9408*VLOOKUP(A9408,Cost_Table,MATCH(C9408,M$6:W$6,0),1)</f>
        <v>0</v>
      </c>
      <c r="I9408" s="15">
        <f t="shared" si="440"/>
        <v>0</v>
      </c>
      <c r="J9408" s="43"/>
      <c r="K9408" s="1"/>
    </row>
    <row r="9409" spans="1:11">
      <c r="A9409" s="29">
        <v>41146</v>
      </c>
      <c r="B9409" s="30">
        <v>3</v>
      </c>
      <c r="C9409" s="30" t="s">
        <v>10</v>
      </c>
      <c r="D9409" s="30">
        <v>0</v>
      </c>
      <c r="E9409" s="50" t="str">
        <f t="shared" si="438"/>
        <v>August</v>
      </c>
      <c r="F9409" s="14" t="str">
        <f t="shared" si="439"/>
        <v>Saturday</v>
      </c>
      <c r="G9409" s="15">
        <f>$D9409*VLOOKUP($A9409,Price_Table,MATCH($C9409,$A$6:$K$6,0),1)</f>
        <v>0</v>
      </c>
      <c r="H9409" s="15">
        <f>D9409*VLOOKUP(A9409,Cost_Table,MATCH(C9409,M$6:W$6,0),1)</f>
        <v>0</v>
      </c>
      <c r="I9409" s="15">
        <f t="shared" si="440"/>
        <v>0</v>
      </c>
      <c r="J9409" s="43"/>
      <c r="K9409" s="1"/>
    </row>
    <row r="9410" spans="1:11">
      <c r="A9410" s="29">
        <v>41147</v>
      </c>
      <c r="B9410" s="30">
        <v>3</v>
      </c>
      <c r="C9410" s="30" t="s">
        <v>10</v>
      </c>
      <c r="D9410" s="30">
        <v>0</v>
      </c>
      <c r="E9410" s="50" t="str">
        <f t="shared" si="438"/>
        <v>August</v>
      </c>
      <c r="F9410" s="14" t="str">
        <f t="shared" si="439"/>
        <v>Sunday</v>
      </c>
      <c r="G9410" s="15">
        <f>$D9410*VLOOKUP($A9410,Price_Table,MATCH($C9410,$A$6:$K$6,0),1)</f>
        <v>0</v>
      </c>
      <c r="H9410" s="15">
        <f>D9410*VLOOKUP(A9410,Cost_Table,MATCH(C9410,M$6:W$6,0),1)</f>
        <v>0</v>
      </c>
      <c r="I9410" s="15">
        <f t="shared" si="440"/>
        <v>0</v>
      </c>
      <c r="J9410" s="43"/>
      <c r="K9410" s="1"/>
    </row>
    <row r="9411" spans="1:11">
      <c r="A9411" s="29">
        <v>41148</v>
      </c>
      <c r="B9411" s="30">
        <v>3</v>
      </c>
      <c r="C9411" s="30" t="s">
        <v>10</v>
      </c>
      <c r="D9411" s="30">
        <v>0</v>
      </c>
      <c r="E9411" s="50" t="str">
        <f t="shared" si="438"/>
        <v>August</v>
      </c>
      <c r="F9411" s="14" t="str">
        <f t="shared" si="439"/>
        <v>Monday</v>
      </c>
      <c r="G9411" s="15">
        <f>$D9411*VLOOKUP($A9411,Price_Table,MATCH($C9411,$A$6:$K$6,0),1)</f>
        <v>0</v>
      </c>
      <c r="H9411" s="15">
        <f>D9411*VLOOKUP(A9411,Cost_Table,MATCH(C9411,M$6:W$6,0),1)</f>
        <v>0</v>
      </c>
      <c r="I9411" s="15">
        <f t="shared" si="440"/>
        <v>0</v>
      </c>
      <c r="J9411" s="43"/>
      <c r="K9411" s="1"/>
    </row>
    <row r="9412" spans="1:11">
      <c r="A9412" s="29">
        <v>41149</v>
      </c>
      <c r="B9412" s="30">
        <v>3</v>
      </c>
      <c r="C9412" s="30" t="s">
        <v>10</v>
      </c>
      <c r="D9412" s="30">
        <v>0</v>
      </c>
      <c r="E9412" s="50" t="str">
        <f t="shared" si="438"/>
        <v>August</v>
      </c>
      <c r="F9412" s="14" t="str">
        <f t="shared" si="439"/>
        <v>Tuesday</v>
      </c>
      <c r="G9412" s="15">
        <f>$D9412*VLOOKUP($A9412,Price_Table,MATCH($C9412,$A$6:$K$6,0),1)</f>
        <v>0</v>
      </c>
      <c r="H9412" s="15">
        <f>D9412*VLOOKUP(A9412,Cost_Table,MATCH(C9412,M$6:W$6,0),1)</f>
        <v>0</v>
      </c>
      <c r="I9412" s="15">
        <f t="shared" si="440"/>
        <v>0</v>
      </c>
      <c r="J9412" s="43"/>
      <c r="K9412" s="1"/>
    </row>
    <row r="9413" spans="1:11">
      <c r="A9413" s="29">
        <v>41150</v>
      </c>
      <c r="B9413" s="30">
        <v>3</v>
      </c>
      <c r="C9413" s="30" t="s">
        <v>10</v>
      </c>
      <c r="D9413" s="30">
        <v>0</v>
      </c>
      <c r="E9413" s="50" t="str">
        <f t="shared" si="438"/>
        <v>August</v>
      </c>
      <c r="F9413" s="14" t="str">
        <f t="shared" si="439"/>
        <v>Wednesday</v>
      </c>
      <c r="G9413" s="15">
        <f>$D9413*VLOOKUP($A9413,Price_Table,MATCH($C9413,$A$6:$K$6,0),1)</f>
        <v>0</v>
      </c>
      <c r="H9413" s="15">
        <f>D9413*VLOOKUP(A9413,Cost_Table,MATCH(C9413,M$6:W$6,0),1)</f>
        <v>0</v>
      </c>
      <c r="I9413" s="15">
        <f t="shared" si="440"/>
        <v>0</v>
      </c>
      <c r="J9413" s="43"/>
      <c r="K9413" s="1"/>
    </row>
    <row r="9414" spans="1:11">
      <c r="A9414" s="29">
        <v>41151</v>
      </c>
      <c r="B9414" s="30">
        <v>3</v>
      </c>
      <c r="C9414" s="30" t="s">
        <v>10</v>
      </c>
      <c r="D9414" s="30">
        <v>0</v>
      </c>
      <c r="E9414" s="50" t="str">
        <f t="shared" si="438"/>
        <v>August</v>
      </c>
      <c r="F9414" s="14" t="str">
        <f t="shared" si="439"/>
        <v>Thursday</v>
      </c>
      <c r="G9414" s="15">
        <f>$D9414*VLOOKUP($A9414,Price_Table,MATCH($C9414,$A$6:$K$6,0),1)</f>
        <v>0</v>
      </c>
      <c r="H9414" s="15">
        <f>D9414*VLOOKUP(A9414,Cost_Table,MATCH(C9414,M$6:W$6,0),1)</f>
        <v>0</v>
      </c>
      <c r="I9414" s="15">
        <f t="shared" si="440"/>
        <v>0</v>
      </c>
      <c r="J9414" s="43"/>
      <c r="K9414" s="1"/>
    </row>
    <row r="9415" spans="1:11">
      <c r="A9415" s="29">
        <v>41152</v>
      </c>
      <c r="B9415" s="30">
        <v>3</v>
      </c>
      <c r="C9415" s="30" t="s">
        <v>10</v>
      </c>
      <c r="D9415" s="30">
        <v>0</v>
      </c>
      <c r="E9415" s="50" t="str">
        <f t="shared" si="438"/>
        <v>August</v>
      </c>
      <c r="F9415" s="14" t="str">
        <f t="shared" si="439"/>
        <v>Friday</v>
      </c>
      <c r="G9415" s="15">
        <f>$D9415*VLOOKUP($A9415,Price_Table,MATCH($C9415,$A$6:$K$6,0),1)</f>
        <v>0</v>
      </c>
      <c r="H9415" s="15">
        <f>D9415*VLOOKUP(A9415,Cost_Table,MATCH(C9415,M$6:W$6,0),1)</f>
        <v>0</v>
      </c>
      <c r="I9415" s="15">
        <f t="shared" si="440"/>
        <v>0</v>
      </c>
      <c r="J9415" s="43"/>
      <c r="K9415" s="1"/>
    </row>
    <row r="9416" spans="1:11">
      <c r="A9416" s="29">
        <v>41153</v>
      </c>
      <c r="B9416" s="30">
        <v>3</v>
      </c>
      <c r="C9416" s="30" t="s">
        <v>10</v>
      </c>
      <c r="D9416" s="30">
        <v>0</v>
      </c>
      <c r="E9416" s="50" t="str">
        <f t="shared" si="438"/>
        <v>September</v>
      </c>
      <c r="F9416" s="14" t="str">
        <f t="shared" si="439"/>
        <v>Saturday</v>
      </c>
      <c r="G9416" s="15">
        <f>$D9416*VLOOKUP($A9416,Price_Table,MATCH($C9416,$A$6:$K$6,0),1)</f>
        <v>0</v>
      </c>
      <c r="H9416" s="15">
        <f>D9416*VLOOKUP(A9416,Cost_Table,MATCH(C9416,M$6:W$6,0),1)</f>
        <v>0</v>
      </c>
      <c r="I9416" s="15">
        <f t="shared" si="440"/>
        <v>0</v>
      </c>
      <c r="J9416" s="43"/>
      <c r="K9416" s="1"/>
    </row>
    <row r="9417" spans="1:11">
      <c r="A9417" s="29">
        <v>41154</v>
      </c>
      <c r="B9417" s="30">
        <v>3</v>
      </c>
      <c r="C9417" s="30" t="s">
        <v>10</v>
      </c>
      <c r="D9417" s="30">
        <v>0</v>
      </c>
      <c r="E9417" s="50" t="str">
        <f t="shared" si="438"/>
        <v>September</v>
      </c>
      <c r="F9417" s="14" t="str">
        <f t="shared" si="439"/>
        <v>Sunday</v>
      </c>
      <c r="G9417" s="15">
        <f>$D9417*VLOOKUP($A9417,Price_Table,MATCH($C9417,$A$6:$K$6,0),1)</f>
        <v>0</v>
      </c>
      <c r="H9417" s="15">
        <f>D9417*VLOOKUP(A9417,Cost_Table,MATCH(C9417,M$6:W$6,0),1)</f>
        <v>0</v>
      </c>
      <c r="I9417" s="15">
        <f t="shared" si="440"/>
        <v>0</v>
      </c>
      <c r="J9417" s="43"/>
      <c r="K9417" s="1"/>
    </row>
    <row r="9418" spans="1:11">
      <c r="A9418" s="29">
        <v>41155</v>
      </c>
      <c r="B9418" s="30">
        <v>3</v>
      </c>
      <c r="C9418" s="30" t="s">
        <v>10</v>
      </c>
      <c r="D9418" s="30">
        <v>0</v>
      </c>
      <c r="E9418" s="50" t="str">
        <f t="shared" si="438"/>
        <v>September</v>
      </c>
      <c r="F9418" s="14" t="str">
        <f t="shared" si="439"/>
        <v>Monday</v>
      </c>
      <c r="G9418" s="15">
        <f>$D9418*VLOOKUP($A9418,Price_Table,MATCH($C9418,$A$6:$K$6,0),1)</f>
        <v>0</v>
      </c>
      <c r="H9418" s="15">
        <f>D9418*VLOOKUP(A9418,Cost_Table,MATCH(C9418,M$6:W$6,0),1)</f>
        <v>0</v>
      </c>
      <c r="I9418" s="15">
        <f t="shared" si="440"/>
        <v>0</v>
      </c>
      <c r="J9418" s="43"/>
      <c r="K9418" s="1"/>
    </row>
    <row r="9419" spans="1:11">
      <c r="A9419" s="29">
        <v>41156</v>
      </c>
      <c r="B9419" s="30">
        <v>3</v>
      </c>
      <c r="C9419" s="30" t="s">
        <v>10</v>
      </c>
      <c r="D9419" s="30">
        <v>0</v>
      </c>
      <c r="E9419" s="50" t="str">
        <f t="shared" si="438"/>
        <v>September</v>
      </c>
      <c r="F9419" s="14" t="str">
        <f t="shared" si="439"/>
        <v>Tuesday</v>
      </c>
      <c r="G9419" s="15">
        <f>$D9419*VLOOKUP($A9419,Price_Table,MATCH($C9419,$A$6:$K$6,0),1)</f>
        <v>0</v>
      </c>
      <c r="H9419" s="15">
        <f>D9419*VLOOKUP(A9419,Cost_Table,MATCH(C9419,M$6:W$6,0),1)</f>
        <v>0</v>
      </c>
      <c r="I9419" s="15">
        <f t="shared" si="440"/>
        <v>0</v>
      </c>
      <c r="J9419" s="43"/>
      <c r="K9419" s="1"/>
    </row>
    <row r="9420" spans="1:11">
      <c r="A9420" s="29">
        <v>41157</v>
      </c>
      <c r="B9420" s="30">
        <v>3</v>
      </c>
      <c r="C9420" s="30" t="s">
        <v>10</v>
      </c>
      <c r="D9420" s="30">
        <v>0</v>
      </c>
      <c r="E9420" s="50" t="str">
        <f t="shared" si="438"/>
        <v>September</v>
      </c>
      <c r="F9420" s="14" t="str">
        <f t="shared" si="439"/>
        <v>Wednesday</v>
      </c>
      <c r="G9420" s="15">
        <f>$D9420*VLOOKUP($A9420,Price_Table,MATCH($C9420,$A$6:$K$6,0),1)</f>
        <v>0</v>
      </c>
      <c r="H9420" s="15">
        <f>D9420*VLOOKUP(A9420,Cost_Table,MATCH(C9420,M$6:W$6,0),1)</f>
        <v>0</v>
      </c>
      <c r="I9420" s="15">
        <f t="shared" si="440"/>
        <v>0</v>
      </c>
      <c r="J9420" s="43"/>
      <c r="K9420" s="1"/>
    </row>
    <row r="9421" spans="1:11">
      <c r="A9421" s="29">
        <v>41158</v>
      </c>
      <c r="B9421" s="30">
        <v>3</v>
      </c>
      <c r="C9421" s="30" t="s">
        <v>10</v>
      </c>
      <c r="D9421" s="30">
        <v>0</v>
      </c>
      <c r="E9421" s="50" t="str">
        <f t="shared" si="438"/>
        <v>September</v>
      </c>
      <c r="F9421" s="14" t="str">
        <f t="shared" si="439"/>
        <v>Thursday</v>
      </c>
      <c r="G9421" s="15">
        <f>$D9421*VLOOKUP($A9421,Price_Table,MATCH($C9421,$A$6:$K$6,0),1)</f>
        <v>0</v>
      </c>
      <c r="H9421" s="15">
        <f>D9421*VLOOKUP(A9421,Cost_Table,MATCH(C9421,M$6:W$6,0),1)</f>
        <v>0</v>
      </c>
      <c r="I9421" s="15">
        <f t="shared" si="440"/>
        <v>0</v>
      </c>
      <c r="J9421" s="43"/>
      <c r="K9421" s="1"/>
    </row>
    <row r="9422" spans="1:11">
      <c r="A9422" s="29">
        <v>41159</v>
      </c>
      <c r="B9422" s="30">
        <v>3</v>
      </c>
      <c r="C9422" s="30" t="s">
        <v>10</v>
      </c>
      <c r="D9422" s="30">
        <v>0</v>
      </c>
      <c r="E9422" s="50" t="str">
        <f t="shared" si="438"/>
        <v>September</v>
      </c>
      <c r="F9422" s="14" t="str">
        <f t="shared" si="439"/>
        <v>Friday</v>
      </c>
      <c r="G9422" s="15">
        <f>$D9422*VLOOKUP($A9422,Price_Table,MATCH($C9422,$A$6:$K$6,0),1)</f>
        <v>0</v>
      </c>
      <c r="H9422" s="15">
        <f>D9422*VLOOKUP(A9422,Cost_Table,MATCH(C9422,M$6:W$6,0),1)</f>
        <v>0</v>
      </c>
      <c r="I9422" s="15">
        <f t="shared" si="440"/>
        <v>0</v>
      </c>
      <c r="J9422" s="43"/>
      <c r="K9422" s="1"/>
    </row>
    <row r="9423" spans="1:11">
      <c r="A9423" s="29">
        <v>41160</v>
      </c>
      <c r="B9423" s="30">
        <v>3</v>
      </c>
      <c r="C9423" s="30" t="s">
        <v>10</v>
      </c>
      <c r="D9423" s="30">
        <v>0</v>
      </c>
      <c r="E9423" s="50" t="str">
        <f t="shared" si="438"/>
        <v>September</v>
      </c>
      <c r="F9423" s="14" t="str">
        <f t="shared" si="439"/>
        <v>Saturday</v>
      </c>
      <c r="G9423" s="15">
        <f>$D9423*VLOOKUP($A9423,Price_Table,MATCH($C9423,$A$6:$K$6,0),1)</f>
        <v>0</v>
      </c>
      <c r="H9423" s="15">
        <f>D9423*VLOOKUP(A9423,Cost_Table,MATCH(C9423,M$6:W$6,0),1)</f>
        <v>0</v>
      </c>
      <c r="I9423" s="15">
        <f t="shared" si="440"/>
        <v>0</v>
      </c>
      <c r="J9423" s="43"/>
      <c r="K9423" s="1"/>
    </row>
    <row r="9424" spans="1:11">
      <c r="A9424" s="29">
        <v>41161</v>
      </c>
      <c r="B9424" s="30">
        <v>3</v>
      </c>
      <c r="C9424" s="30" t="s">
        <v>10</v>
      </c>
      <c r="D9424" s="30">
        <v>0</v>
      </c>
      <c r="E9424" s="50" t="str">
        <f t="shared" si="438"/>
        <v>September</v>
      </c>
      <c r="F9424" s="14" t="str">
        <f t="shared" si="439"/>
        <v>Sunday</v>
      </c>
      <c r="G9424" s="15">
        <f>$D9424*VLOOKUP($A9424,Price_Table,MATCH($C9424,$A$6:$K$6,0),1)</f>
        <v>0</v>
      </c>
      <c r="H9424" s="15">
        <f>D9424*VLOOKUP(A9424,Cost_Table,MATCH(C9424,M$6:W$6,0),1)</f>
        <v>0</v>
      </c>
      <c r="I9424" s="15">
        <f t="shared" si="440"/>
        <v>0</v>
      </c>
      <c r="J9424" s="43"/>
      <c r="K9424" s="1"/>
    </row>
    <row r="9425" spans="1:11">
      <c r="A9425" s="29">
        <v>41162</v>
      </c>
      <c r="B9425" s="30">
        <v>3</v>
      </c>
      <c r="C9425" s="30" t="s">
        <v>10</v>
      </c>
      <c r="D9425" s="30">
        <v>0</v>
      </c>
      <c r="E9425" s="50" t="str">
        <f t="shared" si="438"/>
        <v>September</v>
      </c>
      <c r="F9425" s="14" t="str">
        <f t="shared" si="439"/>
        <v>Monday</v>
      </c>
      <c r="G9425" s="15">
        <f>$D9425*VLOOKUP($A9425,Price_Table,MATCH($C9425,$A$6:$K$6,0),1)</f>
        <v>0</v>
      </c>
      <c r="H9425" s="15">
        <f>D9425*VLOOKUP(A9425,Cost_Table,MATCH(C9425,M$6:W$6,0),1)</f>
        <v>0</v>
      </c>
      <c r="I9425" s="15">
        <f t="shared" si="440"/>
        <v>0</v>
      </c>
      <c r="J9425" s="43"/>
      <c r="K9425" s="1"/>
    </row>
    <row r="9426" spans="1:11">
      <c r="A9426" s="29">
        <v>41163</v>
      </c>
      <c r="B9426" s="30">
        <v>3</v>
      </c>
      <c r="C9426" s="30" t="s">
        <v>10</v>
      </c>
      <c r="D9426" s="30">
        <v>0</v>
      </c>
      <c r="E9426" s="50" t="str">
        <f t="shared" si="438"/>
        <v>September</v>
      </c>
      <c r="F9426" s="14" t="str">
        <f t="shared" si="439"/>
        <v>Tuesday</v>
      </c>
      <c r="G9426" s="15">
        <f>$D9426*VLOOKUP($A9426,Price_Table,MATCH($C9426,$A$6:$K$6,0),1)</f>
        <v>0</v>
      </c>
      <c r="H9426" s="15">
        <f>D9426*VLOOKUP(A9426,Cost_Table,MATCH(C9426,M$6:W$6,0),1)</f>
        <v>0</v>
      </c>
      <c r="I9426" s="15">
        <f t="shared" si="440"/>
        <v>0</v>
      </c>
      <c r="J9426" s="43"/>
      <c r="K9426" s="1"/>
    </row>
    <row r="9427" spans="1:11">
      <c r="A9427" s="29">
        <v>41164</v>
      </c>
      <c r="B9427" s="30">
        <v>3</v>
      </c>
      <c r="C9427" s="30" t="s">
        <v>10</v>
      </c>
      <c r="D9427" s="30">
        <v>0</v>
      </c>
      <c r="E9427" s="50" t="str">
        <f t="shared" si="438"/>
        <v>September</v>
      </c>
      <c r="F9427" s="14" t="str">
        <f t="shared" si="439"/>
        <v>Wednesday</v>
      </c>
      <c r="G9427" s="15">
        <f>$D9427*VLOOKUP($A9427,Price_Table,MATCH($C9427,$A$6:$K$6,0),1)</f>
        <v>0</v>
      </c>
      <c r="H9427" s="15">
        <f>D9427*VLOOKUP(A9427,Cost_Table,MATCH(C9427,M$6:W$6,0),1)</f>
        <v>0</v>
      </c>
      <c r="I9427" s="15">
        <f t="shared" si="440"/>
        <v>0</v>
      </c>
      <c r="J9427" s="43"/>
      <c r="K9427" s="1"/>
    </row>
    <row r="9428" spans="1:11">
      <c r="A9428" s="29">
        <v>41165</v>
      </c>
      <c r="B9428" s="30">
        <v>3</v>
      </c>
      <c r="C9428" s="30" t="s">
        <v>10</v>
      </c>
      <c r="D9428" s="30">
        <v>0</v>
      </c>
      <c r="E9428" s="50" t="str">
        <f t="shared" si="438"/>
        <v>September</v>
      </c>
      <c r="F9428" s="14" t="str">
        <f t="shared" si="439"/>
        <v>Thursday</v>
      </c>
      <c r="G9428" s="15">
        <f>$D9428*VLOOKUP($A9428,Price_Table,MATCH($C9428,$A$6:$K$6,0),1)</f>
        <v>0</v>
      </c>
      <c r="H9428" s="15">
        <f>D9428*VLOOKUP(A9428,Cost_Table,MATCH(C9428,M$6:W$6,0),1)</f>
        <v>0</v>
      </c>
      <c r="I9428" s="15">
        <f t="shared" si="440"/>
        <v>0</v>
      </c>
      <c r="J9428" s="43"/>
      <c r="K9428" s="1"/>
    </row>
    <row r="9429" spans="1:11">
      <c r="A9429" s="29">
        <v>41166</v>
      </c>
      <c r="B9429" s="30">
        <v>3</v>
      </c>
      <c r="C9429" s="30" t="s">
        <v>10</v>
      </c>
      <c r="D9429" s="30">
        <v>0</v>
      </c>
      <c r="E9429" s="50" t="str">
        <f t="shared" si="438"/>
        <v>September</v>
      </c>
      <c r="F9429" s="14" t="str">
        <f t="shared" si="439"/>
        <v>Friday</v>
      </c>
      <c r="G9429" s="15">
        <f>$D9429*VLOOKUP($A9429,Price_Table,MATCH($C9429,$A$6:$K$6,0),1)</f>
        <v>0</v>
      </c>
      <c r="H9429" s="15">
        <f>D9429*VLOOKUP(A9429,Cost_Table,MATCH(C9429,M$6:W$6,0),1)</f>
        <v>0</v>
      </c>
      <c r="I9429" s="15">
        <f t="shared" si="440"/>
        <v>0</v>
      </c>
      <c r="J9429" s="43"/>
      <c r="K9429" s="1"/>
    </row>
    <row r="9430" spans="1:11">
      <c r="A9430" s="29">
        <v>41167</v>
      </c>
      <c r="B9430" s="30">
        <v>3</v>
      </c>
      <c r="C9430" s="30" t="s">
        <v>10</v>
      </c>
      <c r="D9430" s="30">
        <v>0</v>
      </c>
      <c r="E9430" s="50" t="str">
        <f t="shared" si="438"/>
        <v>September</v>
      </c>
      <c r="F9430" s="14" t="str">
        <f t="shared" si="439"/>
        <v>Saturday</v>
      </c>
      <c r="G9430" s="15">
        <f>$D9430*VLOOKUP($A9430,Price_Table,MATCH($C9430,$A$6:$K$6,0),1)</f>
        <v>0</v>
      </c>
      <c r="H9430" s="15">
        <f>D9430*VLOOKUP(A9430,Cost_Table,MATCH(C9430,M$6:W$6,0),1)</f>
        <v>0</v>
      </c>
      <c r="I9430" s="15">
        <f t="shared" si="440"/>
        <v>0</v>
      </c>
      <c r="J9430" s="43"/>
      <c r="K9430" s="1"/>
    </row>
    <row r="9431" spans="1:11">
      <c r="A9431" s="29">
        <v>41168</v>
      </c>
      <c r="B9431" s="30">
        <v>3</v>
      </c>
      <c r="C9431" s="30" t="s">
        <v>10</v>
      </c>
      <c r="D9431" s="30">
        <v>0</v>
      </c>
      <c r="E9431" s="50" t="str">
        <f t="shared" ref="E9431:E9494" si="441">TEXT(A9431,"mmmm")</f>
        <v>September</v>
      </c>
      <c r="F9431" s="14" t="str">
        <f t="shared" ref="F9431:F9494" si="442">TEXT(A9431,"dddd")</f>
        <v>Sunday</v>
      </c>
      <c r="G9431" s="15">
        <f>$D9431*VLOOKUP($A9431,Price_Table,MATCH($C9431,$A$6:$K$6,0),1)</f>
        <v>0</v>
      </c>
      <c r="H9431" s="15">
        <f>D9431*VLOOKUP(A9431,Cost_Table,MATCH(C9431,M$6:W$6,0),1)</f>
        <v>0</v>
      </c>
      <c r="I9431" s="15">
        <f t="shared" ref="I9431:I9494" si="443">G9431-H9431</f>
        <v>0</v>
      </c>
      <c r="J9431" s="43"/>
      <c r="K9431" s="1"/>
    </row>
    <row r="9432" spans="1:11">
      <c r="A9432" s="29">
        <v>41169</v>
      </c>
      <c r="B9432" s="30">
        <v>3</v>
      </c>
      <c r="C9432" s="30" t="s">
        <v>10</v>
      </c>
      <c r="D9432" s="30">
        <v>0</v>
      </c>
      <c r="E9432" s="50" t="str">
        <f t="shared" si="441"/>
        <v>September</v>
      </c>
      <c r="F9432" s="14" t="str">
        <f t="shared" si="442"/>
        <v>Monday</v>
      </c>
      <c r="G9432" s="15">
        <f>$D9432*VLOOKUP($A9432,Price_Table,MATCH($C9432,$A$6:$K$6,0),1)</f>
        <v>0</v>
      </c>
      <c r="H9432" s="15">
        <f>D9432*VLOOKUP(A9432,Cost_Table,MATCH(C9432,M$6:W$6,0),1)</f>
        <v>0</v>
      </c>
      <c r="I9432" s="15">
        <f t="shared" si="443"/>
        <v>0</v>
      </c>
      <c r="J9432" s="43"/>
      <c r="K9432" s="1"/>
    </row>
    <row r="9433" spans="1:11">
      <c r="A9433" s="29">
        <v>41170</v>
      </c>
      <c r="B9433" s="30">
        <v>3</v>
      </c>
      <c r="C9433" s="30" t="s">
        <v>10</v>
      </c>
      <c r="D9433" s="30">
        <v>0</v>
      </c>
      <c r="E9433" s="50" t="str">
        <f t="shared" si="441"/>
        <v>September</v>
      </c>
      <c r="F9433" s="14" t="str">
        <f t="shared" si="442"/>
        <v>Tuesday</v>
      </c>
      <c r="G9433" s="15">
        <f>$D9433*VLOOKUP($A9433,Price_Table,MATCH($C9433,$A$6:$K$6,0),1)</f>
        <v>0</v>
      </c>
      <c r="H9433" s="15">
        <f>D9433*VLOOKUP(A9433,Cost_Table,MATCH(C9433,M$6:W$6,0),1)</f>
        <v>0</v>
      </c>
      <c r="I9433" s="15">
        <f t="shared" si="443"/>
        <v>0</v>
      </c>
      <c r="J9433" s="43"/>
      <c r="K9433" s="1"/>
    </row>
    <row r="9434" spans="1:11">
      <c r="A9434" s="29">
        <v>41171</v>
      </c>
      <c r="B9434" s="30">
        <v>3</v>
      </c>
      <c r="C9434" s="30" t="s">
        <v>10</v>
      </c>
      <c r="D9434" s="30">
        <v>0</v>
      </c>
      <c r="E9434" s="50" t="str">
        <f t="shared" si="441"/>
        <v>September</v>
      </c>
      <c r="F9434" s="14" t="str">
        <f t="shared" si="442"/>
        <v>Wednesday</v>
      </c>
      <c r="G9434" s="15">
        <f>$D9434*VLOOKUP($A9434,Price_Table,MATCH($C9434,$A$6:$K$6,0),1)</f>
        <v>0</v>
      </c>
      <c r="H9434" s="15">
        <f>D9434*VLOOKUP(A9434,Cost_Table,MATCH(C9434,M$6:W$6,0),1)</f>
        <v>0</v>
      </c>
      <c r="I9434" s="15">
        <f t="shared" si="443"/>
        <v>0</v>
      </c>
      <c r="J9434" s="43"/>
      <c r="K9434" s="1"/>
    </row>
    <row r="9435" spans="1:11">
      <c r="A9435" s="29">
        <v>41172</v>
      </c>
      <c r="B9435" s="30">
        <v>3</v>
      </c>
      <c r="C9435" s="30" t="s">
        <v>10</v>
      </c>
      <c r="D9435" s="30">
        <v>0</v>
      </c>
      <c r="E9435" s="50" t="str">
        <f t="shared" si="441"/>
        <v>September</v>
      </c>
      <c r="F9435" s="14" t="str">
        <f t="shared" si="442"/>
        <v>Thursday</v>
      </c>
      <c r="G9435" s="15">
        <f>$D9435*VLOOKUP($A9435,Price_Table,MATCH($C9435,$A$6:$K$6,0),1)</f>
        <v>0</v>
      </c>
      <c r="H9435" s="15">
        <f>D9435*VLOOKUP(A9435,Cost_Table,MATCH(C9435,M$6:W$6,0),1)</f>
        <v>0</v>
      </c>
      <c r="I9435" s="15">
        <f t="shared" si="443"/>
        <v>0</v>
      </c>
      <c r="J9435" s="43"/>
      <c r="K9435" s="1"/>
    </row>
    <row r="9436" spans="1:11">
      <c r="A9436" s="29">
        <v>41173</v>
      </c>
      <c r="B9436" s="30">
        <v>3</v>
      </c>
      <c r="C9436" s="30" t="s">
        <v>10</v>
      </c>
      <c r="D9436" s="30">
        <v>0</v>
      </c>
      <c r="E9436" s="50" t="str">
        <f t="shared" si="441"/>
        <v>September</v>
      </c>
      <c r="F9436" s="14" t="str">
        <f t="shared" si="442"/>
        <v>Friday</v>
      </c>
      <c r="G9436" s="15">
        <f>$D9436*VLOOKUP($A9436,Price_Table,MATCH($C9436,$A$6:$K$6,0),1)</f>
        <v>0</v>
      </c>
      <c r="H9436" s="15">
        <f>D9436*VLOOKUP(A9436,Cost_Table,MATCH(C9436,M$6:W$6,0),1)</f>
        <v>0</v>
      </c>
      <c r="I9436" s="15">
        <f t="shared" si="443"/>
        <v>0</v>
      </c>
      <c r="J9436" s="43"/>
      <c r="K9436" s="1"/>
    </row>
    <row r="9437" spans="1:11">
      <c r="A9437" s="29">
        <v>41174</v>
      </c>
      <c r="B9437" s="30">
        <v>3</v>
      </c>
      <c r="C9437" s="30" t="s">
        <v>10</v>
      </c>
      <c r="D9437" s="30">
        <v>0</v>
      </c>
      <c r="E9437" s="50" t="str">
        <f t="shared" si="441"/>
        <v>September</v>
      </c>
      <c r="F9437" s="14" t="str">
        <f t="shared" si="442"/>
        <v>Saturday</v>
      </c>
      <c r="G9437" s="15">
        <f>$D9437*VLOOKUP($A9437,Price_Table,MATCH($C9437,$A$6:$K$6,0),1)</f>
        <v>0</v>
      </c>
      <c r="H9437" s="15">
        <f>D9437*VLOOKUP(A9437,Cost_Table,MATCH(C9437,M$6:W$6,0),1)</f>
        <v>0</v>
      </c>
      <c r="I9437" s="15">
        <f t="shared" si="443"/>
        <v>0</v>
      </c>
      <c r="J9437" s="43"/>
      <c r="K9437" s="1"/>
    </row>
    <row r="9438" spans="1:11">
      <c r="A9438" s="29">
        <v>41175</v>
      </c>
      <c r="B9438" s="30">
        <v>3</v>
      </c>
      <c r="C9438" s="30" t="s">
        <v>10</v>
      </c>
      <c r="D9438" s="30">
        <v>0</v>
      </c>
      <c r="E9438" s="50" t="str">
        <f t="shared" si="441"/>
        <v>September</v>
      </c>
      <c r="F9438" s="14" t="str">
        <f t="shared" si="442"/>
        <v>Sunday</v>
      </c>
      <c r="G9438" s="15">
        <f>$D9438*VLOOKUP($A9438,Price_Table,MATCH($C9438,$A$6:$K$6,0),1)</f>
        <v>0</v>
      </c>
      <c r="H9438" s="15">
        <f>D9438*VLOOKUP(A9438,Cost_Table,MATCH(C9438,M$6:W$6,0),1)</f>
        <v>0</v>
      </c>
      <c r="I9438" s="15">
        <f t="shared" si="443"/>
        <v>0</v>
      </c>
      <c r="J9438" s="43"/>
      <c r="K9438" s="1"/>
    </row>
    <row r="9439" spans="1:11">
      <c r="A9439" s="29">
        <v>41176</v>
      </c>
      <c r="B9439" s="30">
        <v>3</v>
      </c>
      <c r="C9439" s="30" t="s">
        <v>10</v>
      </c>
      <c r="D9439" s="30">
        <v>0</v>
      </c>
      <c r="E9439" s="50" t="str">
        <f t="shared" si="441"/>
        <v>September</v>
      </c>
      <c r="F9439" s="14" t="str">
        <f t="shared" si="442"/>
        <v>Monday</v>
      </c>
      <c r="G9439" s="15">
        <f>$D9439*VLOOKUP($A9439,Price_Table,MATCH($C9439,$A$6:$K$6,0),1)</f>
        <v>0</v>
      </c>
      <c r="H9439" s="15">
        <f>D9439*VLOOKUP(A9439,Cost_Table,MATCH(C9439,M$6:W$6,0),1)</f>
        <v>0</v>
      </c>
      <c r="I9439" s="15">
        <f t="shared" si="443"/>
        <v>0</v>
      </c>
      <c r="J9439" s="43"/>
      <c r="K9439" s="1"/>
    </row>
    <row r="9440" spans="1:11">
      <c r="A9440" s="29">
        <v>41177</v>
      </c>
      <c r="B9440" s="30">
        <v>3</v>
      </c>
      <c r="C9440" s="30" t="s">
        <v>10</v>
      </c>
      <c r="D9440" s="30">
        <v>0</v>
      </c>
      <c r="E9440" s="50" t="str">
        <f t="shared" si="441"/>
        <v>September</v>
      </c>
      <c r="F9440" s="14" t="str">
        <f t="shared" si="442"/>
        <v>Tuesday</v>
      </c>
      <c r="G9440" s="15">
        <f>$D9440*VLOOKUP($A9440,Price_Table,MATCH($C9440,$A$6:$K$6,0),1)</f>
        <v>0</v>
      </c>
      <c r="H9440" s="15">
        <f>D9440*VLOOKUP(A9440,Cost_Table,MATCH(C9440,M$6:W$6,0),1)</f>
        <v>0</v>
      </c>
      <c r="I9440" s="15">
        <f t="shared" si="443"/>
        <v>0</v>
      </c>
      <c r="J9440" s="43"/>
      <c r="K9440" s="1"/>
    </row>
    <row r="9441" spans="1:11">
      <c r="A9441" s="29">
        <v>41178</v>
      </c>
      <c r="B9441" s="30">
        <v>3</v>
      </c>
      <c r="C9441" s="30" t="s">
        <v>10</v>
      </c>
      <c r="D9441" s="30">
        <v>0</v>
      </c>
      <c r="E9441" s="50" t="str">
        <f t="shared" si="441"/>
        <v>September</v>
      </c>
      <c r="F9441" s="14" t="str">
        <f t="shared" si="442"/>
        <v>Wednesday</v>
      </c>
      <c r="G9441" s="15">
        <f>$D9441*VLOOKUP($A9441,Price_Table,MATCH($C9441,$A$6:$K$6,0),1)</f>
        <v>0</v>
      </c>
      <c r="H9441" s="15">
        <f>D9441*VLOOKUP(A9441,Cost_Table,MATCH(C9441,M$6:W$6,0),1)</f>
        <v>0</v>
      </c>
      <c r="I9441" s="15">
        <f t="shared" si="443"/>
        <v>0</v>
      </c>
      <c r="J9441" s="43"/>
      <c r="K9441" s="1"/>
    </row>
    <row r="9442" spans="1:11">
      <c r="A9442" s="29">
        <v>41179</v>
      </c>
      <c r="B9442" s="30">
        <v>3</v>
      </c>
      <c r="C9442" s="30" t="s">
        <v>10</v>
      </c>
      <c r="D9442" s="30">
        <v>0</v>
      </c>
      <c r="E9442" s="50" t="str">
        <f t="shared" si="441"/>
        <v>September</v>
      </c>
      <c r="F9442" s="14" t="str">
        <f t="shared" si="442"/>
        <v>Thursday</v>
      </c>
      <c r="G9442" s="15">
        <f>$D9442*VLOOKUP($A9442,Price_Table,MATCH($C9442,$A$6:$K$6,0),1)</f>
        <v>0</v>
      </c>
      <c r="H9442" s="15">
        <f>D9442*VLOOKUP(A9442,Cost_Table,MATCH(C9442,M$6:W$6,0),1)</f>
        <v>0</v>
      </c>
      <c r="I9442" s="15">
        <f t="shared" si="443"/>
        <v>0</v>
      </c>
      <c r="J9442" s="43"/>
      <c r="K9442" s="1"/>
    </row>
    <row r="9443" spans="1:11">
      <c r="A9443" s="29">
        <v>41180</v>
      </c>
      <c r="B9443" s="30">
        <v>3</v>
      </c>
      <c r="C9443" s="30" t="s">
        <v>10</v>
      </c>
      <c r="D9443" s="30">
        <v>0</v>
      </c>
      <c r="E9443" s="50" t="str">
        <f t="shared" si="441"/>
        <v>September</v>
      </c>
      <c r="F9443" s="14" t="str">
        <f t="shared" si="442"/>
        <v>Friday</v>
      </c>
      <c r="G9443" s="15">
        <f>$D9443*VLOOKUP($A9443,Price_Table,MATCH($C9443,$A$6:$K$6,0),1)</f>
        <v>0</v>
      </c>
      <c r="H9443" s="15">
        <f>D9443*VLOOKUP(A9443,Cost_Table,MATCH(C9443,M$6:W$6,0),1)</f>
        <v>0</v>
      </c>
      <c r="I9443" s="15">
        <f t="shared" si="443"/>
        <v>0</v>
      </c>
      <c r="J9443" s="43"/>
      <c r="K9443" s="1"/>
    </row>
    <row r="9444" spans="1:11">
      <c r="A9444" s="29">
        <v>41181</v>
      </c>
      <c r="B9444" s="30">
        <v>3</v>
      </c>
      <c r="C9444" s="30" t="s">
        <v>10</v>
      </c>
      <c r="D9444" s="30">
        <v>0</v>
      </c>
      <c r="E9444" s="50" t="str">
        <f t="shared" si="441"/>
        <v>September</v>
      </c>
      <c r="F9444" s="14" t="str">
        <f t="shared" si="442"/>
        <v>Saturday</v>
      </c>
      <c r="G9444" s="15">
        <f>$D9444*VLOOKUP($A9444,Price_Table,MATCH($C9444,$A$6:$K$6,0),1)</f>
        <v>0</v>
      </c>
      <c r="H9444" s="15">
        <f>D9444*VLOOKUP(A9444,Cost_Table,MATCH(C9444,M$6:W$6,0),1)</f>
        <v>0</v>
      </c>
      <c r="I9444" s="15">
        <f t="shared" si="443"/>
        <v>0</v>
      </c>
      <c r="J9444" s="43"/>
      <c r="K9444" s="1"/>
    </row>
    <row r="9445" spans="1:11">
      <c r="A9445" s="29">
        <v>41182</v>
      </c>
      <c r="B9445" s="30">
        <v>3</v>
      </c>
      <c r="C9445" s="30" t="s">
        <v>10</v>
      </c>
      <c r="D9445" s="30">
        <v>0</v>
      </c>
      <c r="E9445" s="50" t="str">
        <f t="shared" si="441"/>
        <v>September</v>
      </c>
      <c r="F9445" s="14" t="str">
        <f t="shared" si="442"/>
        <v>Sunday</v>
      </c>
      <c r="G9445" s="15">
        <f>$D9445*VLOOKUP($A9445,Price_Table,MATCH($C9445,$A$6:$K$6,0),1)</f>
        <v>0</v>
      </c>
      <c r="H9445" s="15">
        <f>D9445*VLOOKUP(A9445,Cost_Table,MATCH(C9445,M$6:W$6,0),1)</f>
        <v>0</v>
      </c>
      <c r="I9445" s="15">
        <f t="shared" si="443"/>
        <v>0</v>
      </c>
      <c r="J9445" s="43"/>
      <c r="K9445" s="1"/>
    </row>
    <row r="9446" spans="1:11">
      <c r="A9446" s="29">
        <v>41183</v>
      </c>
      <c r="B9446" s="30">
        <v>3</v>
      </c>
      <c r="C9446" s="30" t="s">
        <v>10</v>
      </c>
      <c r="D9446" s="30">
        <v>0</v>
      </c>
      <c r="E9446" s="50" t="str">
        <f t="shared" si="441"/>
        <v>October</v>
      </c>
      <c r="F9446" s="14" t="str">
        <f t="shared" si="442"/>
        <v>Monday</v>
      </c>
      <c r="G9446" s="15">
        <f>$D9446*VLOOKUP($A9446,Price_Table,MATCH($C9446,$A$6:$K$6,0),1)</f>
        <v>0</v>
      </c>
      <c r="H9446" s="15">
        <f>D9446*VLOOKUP(A9446,Cost_Table,MATCH(C9446,M$6:W$6,0),1)</f>
        <v>0</v>
      </c>
      <c r="I9446" s="15">
        <f t="shared" si="443"/>
        <v>0</v>
      </c>
      <c r="J9446" s="43"/>
      <c r="K9446" s="1"/>
    </row>
    <row r="9447" spans="1:11">
      <c r="A9447" s="29">
        <v>41184</v>
      </c>
      <c r="B9447" s="30">
        <v>3</v>
      </c>
      <c r="C9447" s="30" t="s">
        <v>10</v>
      </c>
      <c r="D9447" s="30">
        <v>0</v>
      </c>
      <c r="E9447" s="50" t="str">
        <f t="shared" si="441"/>
        <v>October</v>
      </c>
      <c r="F9447" s="14" t="str">
        <f t="shared" si="442"/>
        <v>Tuesday</v>
      </c>
      <c r="G9447" s="15">
        <f>$D9447*VLOOKUP($A9447,Price_Table,MATCH($C9447,$A$6:$K$6,0),1)</f>
        <v>0</v>
      </c>
      <c r="H9447" s="15">
        <f>D9447*VLOOKUP(A9447,Cost_Table,MATCH(C9447,M$6:W$6,0),1)</f>
        <v>0</v>
      </c>
      <c r="I9447" s="15">
        <f t="shared" si="443"/>
        <v>0</v>
      </c>
      <c r="J9447" s="43"/>
      <c r="K9447" s="1"/>
    </row>
    <row r="9448" spans="1:11">
      <c r="A9448" s="29">
        <v>41185</v>
      </c>
      <c r="B9448" s="30">
        <v>3</v>
      </c>
      <c r="C9448" s="30" t="s">
        <v>10</v>
      </c>
      <c r="D9448" s="30">
        <v>0</v>
      </c>
      <c r="E9448" s="50" t="str">
        <f t="shared" si="441"/>
        <v>October</v>
      </c>
      <c r="F9448" s="14" t="str">
        <f t="shared" si="442"/>
        <v>Wednesday</v>
      </c>
      <c r="G9448" s="15">
        <f>$D9448*VLOOKUP($A9448,Price_Table,MATCH($C9448,$A$6:$K$6,0),1)</f>
        <v>0</v>
      </c>
      <c r="H9448" s="15">
        <f>D9448*VLOOKUP(A9448,Cost_Table,MATCH(C9448,M$6:W$6,0),1)</f>
        <v>0</v>
      </c>
      <c r="I9448" s="15">
        <f t="shared" si="443"/>
        <v>0</v>
      </c>
      <c r="J9448" s="43"/>
      <c r="K9448" s="1"/>
    </row>
    <row r="9449" spans="1:11">
      <c r="A9449" s="29">
        <v>41186</v>
      </c>
      <c r="B9449" s="30">
        <v>3</v>
      </c>
      <c r="C9449" s="30" t="s">
        <v>10</v>
      </c>
      <c r="D9449" s="30">
        <v>0</v>
      </c>
      <c r="E9449" s="50" t="str">
        <f t="shared" si="441"/>
        <v>October</v>
      </c>
      <c r="F9449" s="14" t="str">
        <f t="shared" si="442"/>
        <v>Thursday</v>
      </c>
      <c r="G9449" s="15">
        <f>$D9449*VLOOKUP($A9449,Price_Table,MATCH($C9449,$A$6:$K$6,0),1)</f>
        <v>0</v>
      </c>
      <c r="H9449" s="15">
        <f>D9449*VLOOKUP(A9449,Cost_Table,MATCH(C9449,M$6:W$6,0),1)</f>
        <v>0</v>
      </c>
      <c r="I9449" s="15">
        <f t="shared" si="443"/>
        <v>0</v>
      </c>
      <c r="J9449" s="43"/>
      <c r="K9449" s="1"/>
    </row>
    <row r="9450" spans="1:11">
      <c r="A9450" s="29">
        <v>41187</v>
      </c>
      <c r="B9450" s="30">
        <v>3</v>
      </c>
      <c r="C9450" s="30" t="s">
        <v>10</v>
      </c>
      <c r="D9450" s="30">
        <v>0</v>
      </c>
      <c r="E9450" s="50" t="str">
        <f t="shared" si="441"/>
        <v>October</v>
      </c>
      <c r="F9450" s="14" t="str">
        <f t="shared" si="442"/>
        <v>Friday</v>
      </c>
      <c r="G9450" s="15">
        <f>$D9450*VLOOKUP($A9450,Price_Table,MATCH($C9450,$A$6:$K$6,0),1)</f>
        <v>0</v>
      </c>
      <c r="H9450" s="15">
        <f>D9450*VLOOKUP(A9450,Cost_Table,MATCH(C9450,M$6:W$6,0),1)</f>
        <v>0</v>
      </c>
      <c r="I9450" s="15">
        <f t="shared" si="443"/>
        <v>0</v>
      </c>
      <c r="J9450" s="43"/>
      <c r="K9450" s="1"/>
    </row>
    <row r="9451" spans="1:11">
      <c r="A9451" s="29">
        <v>41188</v>
      </c>
      <c r="B9451" s="30">
        <v>3</v>
      </c>
      <c r="C9451" s="30" t="s">
        <v>10</v>
      </c>
      <c r="D9451" s="30">
        <v>0</v>
      </c>
      <c r="E9451" s="50" t="str">
        <f t="shared" si="441"/>
        <v>October</v>
      </c>
      <c r="F9451" s="14" t="str">
        <f t="shared" si="442"/>
        <v>Saturday</v>
      </c>
      <c r="G9451" s="15">
        <f>$D9451*VLOOKUP($A9451,Price_Table,MATCH($C9451,$A$6:$K$6,0),1)</f>
        <v>0</v>
      </c>
      <c r="H9451" s="15">
        <f>D9451*VLOOKUP(A9451,Cost_Table,MATCH(C9451,M$6:W$6,0),1)</f>
        <v>0</v>
      </c>
      <c r="I9451" s="15">
        <f t="shared" si="443"/>
        <v>0</v>
      </c>
      <c r="J9451" s="43"/>
      <c r="K9451" s="1"/>
    </row>
    <row r="9452" spans="1:11">
      <c r="A9452" s="29">
        <v>41189</v>
      </c>
      <c r="B9452" s="30">
        <v>3</v>
      </c>
      <c r="C9452" s="30" t="s">
        <v>10</v>
      </c>
      <c r="D9452" s="30">
        <v>0</v>
      </c>
      <c r="E9452" s="50" t="str">
        <f t="shared" si="441"/>
        <v>October</v>
      </c>
      <c r="F9452" s="14" t="str">
        <f t="shared" si="442"/>
        <v>Sunday</v>
      </c>
      <c r="G9452" s="15">
        <f>$D9452*VLOOKUP($A9452,Price_Table,MATCH($C9452,$A$6:$K$6,0),1)</f>
        <v>0</v>
      </c>
      <c r="H9452" s="15">
        <f>D9452*VLOOKUP(A9452,Cost_Table,MATCH(C9452,M$6:W$6,0),1)</f>
        <v>0</v>
      </c>
      <c r="I9452" s="15">
        <f t="shared" si="443"/>
        <v>0</v>
      </c>
      <c r="J9452" s="43"/>
      <c r="K9452" s="1"/>
    </row>
    <row r="9453" spans="1:11">
      <c r="A9453" s="29">
        <v>41190</v>
      </c>
      <c r="B9453" s="30">
        <v>3</v>
      </c>
      <c r="C9453" s="30" t="s">
        <v>10</v>
      </c>
      <c r="D9453" s="30">
        <v>0</v>
      </c>
      <c r="E9453" s="50" t="str">
        <f t="shared" si="441"/>
        <v>October</v>
      </c>
      <c r="F9453" s="14" t="str">
        <f t="shared" si="442"/>
        <v>Monday</v>
      </c>
      <c r="G9453" s="15">
        <f>$D9453*VLOOKUP($A9453,Price_Table,MATCH($C9453,$A$6:$K$6,0),1)</f>
        <v>0</v>
      </c>
      <c r="H9453" s="15">
        <f>D9453*VLOOKUP(A9453,Cost_Table,MATCH(C9453,M$6:W$6,0),1)</f>
        <v>0</v>
      </c>
      <c r="I9453" s="15">
        <f t="shared" si="443"/>
        <v>0</v>
      </c>
      <c r="J9453" s="43"/>
      <c r="K9453" s="1"/>
    </row>
    <row r="9454" spans="1:11">
      <c r="A9454" s="29">
        <v>41191</v>
      </c>
      <c r="B9454" s="30">
        <v>3</v>
      </c>
      <c r="C9454" s="30" t="s">
        <v>10</v>
      </c>
      <c r="D9454" s="30">
        <v>0</v>
      </c>
      <c r="E9454" s="50" t="str">
        <f t="shared" si="441"/>
        <v>October</v>
      </c>
      <c r="F9454" s="14" t="str">
        <f t="shared" si="442"/>
        <v>Tuesday</v>
      </c>
      <c r="G9454" s="15">
        <f>$D9454*VLOOKUP($A9454,Price_Table,MATCH($C9454,$A$6:$K$6,0),1)</f>
        <v>0</v>
      </c>
      <c r="H9454" s="15">
        <f>D9454*VLOOKUP(A9454,Cost_Table,MATCH(C9454,M$6:W$6,0),1)</f>
        <v>0</v>
      </c>
      <c r="I9454" s="15">
        <f t="shared" si="443"/>
        <v>0</v>
      </c>
      <c r="J9454" s="43"/>
      <c r="K9454" s="1"/>
    </row>
    <row r="9455" spans="1:11">
      <c r="A9455" s="29">
        <v>41192</v>
      </c>
      <c r="B9455" s="30">
        <v>3</v>
      </c>
      <c r="C9455" s="30" t="s">
        <v>10</v>
      </c>
      <c r="D9455" s="30">
        <v>0</v>
      </c>
      <c r="E9455" s="50" t="str">
        <f t="shared" si="441"/>
        <v>October</v>
      </c>
      <c r="F9455" s="14" t="str">
        <f t="shared" si="442"/>
        <v>Wednesday</v>
      </c>
      <c r="G9455" s="15">
        <f>$D9455*VLOOKUP($A9455,Price_Table,MATCH($C9455,$A$6:$K$6,0),1)</f>
        <v>0</v>
      </c>
      <c r="H9455" s="15">
        <f>D9455*VLOOKUP(A9455,Cost_Table,MATCH(C9455,M$6:W$6,0),1)</f>
        <v>0</v>
      </c>
      <c r="I9455" s="15">
        <f t="shared" si="443"/>
        <v>0</v>
      </c>
      <c r="J9455" s="43"/>
      <c r="K9455" s="1"/>
    </row>
    <row r="9456" spans="1:11">
      <c r="A9456" s="29">
        <v>41193</v>
      </c>
      <c r="B9456" s="30">
        <v>3</v>
      </c>
      <c r="C9456" s="30" t="s">
        <v>10</v>
      </c>
      <c r="D9456" s="30">
        <v>0</v>
      </c>
      <c r="E9456" s="50" t="str">
        <f t="shared" si="441"/>
        <v>October</v>
      </c>
      <c r="F9456" s="14" t="str">
        <f t="shared" si="442"/>
        <v>Thursday</v>
      </c>
      <c r="G9456" s="15">
        <f>$D9456*VLOOKUP($A9456,Price_Table,MATCH($C9456,$A$6:$K$6,0),1)</f>
        <v>0</v>
      </c>
      <c r="H9456" s="15">
        <f>D9456*VLOOKUP(A9456,Cost_Table,MATCH(C9456,M$6:W$6,0),1)</f>
        <v>0</v>
      </c>
      <c r="I9456" s="15">
        <f t="shared" si="443"/>
        <v>0</v>
      </c>
      <c r="J9456" s="43"/>
      <c r="K9456" s="1"/>
    </row>
    <row r="9457" spans="1:11">
      <c r="A9457" s="29">
        <v>41194</v>
      </c>
      <c r="B9457" s="30">
        <v>3</v>
      </c>
      <c r="C9457" s="30" t="s">
        <v>10</v>
      </c>
      <c r="D9457" s="30">
        <v>0</v>
      </c>
      <c r="E9457" s="50" t="str">
        <f t="shared" si="441"/>
        <v>October</v>
      </c>
      <c r="F9457" s="14" t="str">
        <f t="shared" si="442"/>
        <v>Friday</v>
      </c>
      <c r="G9457" s="15">
        <f>$D9457*VLOOKUP($A9457,Price_Table,MATCH($C9457,$A$6:$K$6,0),1)</f>
        <v>0</v>
      </c>
      <c r="H9457" s="15">
        <f>D9457*VLOOKUP(A9457,Cost_Table,MATCH(C9457,M$6:W$6,0),1)</f>
        <v>0</v>
      </c>
      <c r="I9457" s="15">
        <f t="shared" si="443"/>
        <v>0</v>
      </c>
      <c r="J9457" s="43"/>
      <c r="K9457" s="1"/>
    </row>
    <row r="9458" spans="1:11">
      <c r="A9458" s="29">
        <v>41195</v>
      </c>
      <c r="B9458" s="30">
        <v>3</v>
      </c>
      <c r="C9458" s="30" t="s">
        <v>10</v>
      </c>
      <c r="D9458" s="30">
        <v>0</v>
      </c>
      <c r="E9458" s="50" t="str">
        <f t="shared" si="441"/>
        <v>October</v>
      </c>
      <c r="F9458" s="14" t="str">
        <f t="shared" si="442"/>
        <v>Saturday</v>
      </c>
      <c r="G9458" s="15">
        <f>$D9458*VLOOKUP($A9458,Price_Table,MATCH($C9458,$A$6:$K$6,0),1)</f>
        <v>0</v>
      </c>
      <c r="H9458" s="15">
        <f>D9458*VLOOKUP(A9458,Cost_Table,MATCH(C9458,M$6:W$6,0),1)</f>
        <v>0</v>
      </c>
      <c r="I9458" s="15">
        <f t="shared" si="443"/>
        <v>0</v>
      </c>
      <c r="J9458" s="43"/>
      <c r="K9458" s="1"/>
    </row>
    <row r="9459" spans="1:11">
      <c r="A9459" s="29">
        <v>41196</v>
      </c>
      <c r="B9459" s="30">
        <v>3</v>
      </c>
      <c r="C9459" s="30" t="s">
        <v>10</v>
      </c>
      <c r="D9459" s="30">
        <v>0</v>
      </c>
      <c r="E9459" s="50" t="str">
        <f t="shared" si="441"/>
        <v>October</v>
      </c>
      <c r="F9459" s="14" t="str">
        <f t="shared" si="442"/>
        <v>Sunday</v>
      </c>
      <c r="G9459" s="15">
        <f>$D9459*VLOOKUP($A9459,Price_Table,MATCH($C9459,$A$6:$K$6,0),1)</f>
        <v>0</v>
      </c>
      <c r="H9459" s="15">
        <f>D9459*VLOOKUP(A9459,Cost_Table,MATCH(C9459,M$6:W$6,0),1)</f>
        <v>0</v>
      </c>
      <c r="I9459" s="15">
        <f t="shared" si="443"/>
        <v>0</v>
      </c>
      <c r="J9459" s="43"/>
      <c r="K9459" s="1"/>
    </row>
    <row r="9460" spans="1:11">
      <c r="A9460" s="29">
        <v>41197</v>
      </c>
      <c r="B9460" s="30">
        <v>3</v>
      </c>
      <c r="C9460" s="30" t="s">
        <v>10</v>
      </c>
      <c r="D9460" s="30">
        <v>0</v>
      </c>
      <c r="E9460" s="50" t="str">
        <f t="shared" si="441"/>
        <v>October</v>
      </c>
      <c r="F9460" s="14" t="str">
        <f t="shared" si="442"/>
        <v>Monday</v>
      </c>
      <c r="G9460" s="15">
        <f>$D9460*VLOOKUP($A9460,Price_Table,MATCH($C9460,$A$6:$K$6,0),1)</f>
        <v>0</v>
      </c>
      <c r="H9460" s="15">
        <f>D9460*VLOOKUP(A9460,Cost_Table,MATCH(C9460,M$6:W$6,0),1)</f>
        <v>0</v>
      </c>
      <c r="I9460" s="15">
        <f t="shared" si="443"/>
        <v>0</v>
      </c>
      <c r="J9460" s="43"/>
      <c r="K9460" s="1"/>
    </row>
    <row r="9461" spans="1:11">
      <c r="A9461" s="29">
        <v>41198</v>
      </c>
      <c r="B9461" s="30">
        <v>3</v>
      </c>
      <c r="C9461" s="30" t="s">
        <v>10</v>
      </c>
      <c r="D9461" s="30">
        <v>0</v>
      </c>
      <c r="E9461" s="50" t="str">
        <f t="shared" si="441"/>
        <v>October</v>
      </c>
      <c r="F9461" s="14" t="str">
        <f t="shared" si="442"/>
        <v>Tuesday</v>
      </c>
      <c r="G9461" s="15">
        <f>$D9461*VLOOKUP($A9461,Price_Table,MATCH($C9461,$A$6:$K$6,0),1)</f>
        <v>0</v>
      </c>
      <c r="H9461" s="15">
        <f>D9461*VLOOKUP(A9461,Cost_Table,MATCH(C9461,M$6:W$6,0),1)</f>
        <v>0</v>
      </c>
      <c r="I9461" s="15">
        <f t="shared" si="443"/>
        <v>0</v>
      </c>
      <c r="J9461" s="43"/>
      <c r="K9461" s="1"/>
    </row>
    <row r="9462" spans="1:11">
      <c r="A9462" s="29">
        <v>41199</v>
      </c>
      <c r="B9462" s="30">
        <v>3</v>
      </c>
      <c r="C9462" s="30" t="s">
        <v>10</v>
      </c>
      <c r="D9462" s="30">
        <v>0</v>
      </c>
      <c r="E9462" s="50" t="str">
        <f t="shared" si="441"/>
        <v>October</v>
      </c>
      <c r="F9462" s="14" t="str">
        <f t="shared" si="442"/>
        <v>Wednesday</v>
      </c>
      <c r="G9462" s="15">
        <f>$D9462*VLOOKUP($A9462,Price_Table,MATCH($C9462,$A$6:$K$6,0),1)</f>
        <v>0</v>
      </c>
      <c r="H9462" s="15">
        <f>D9462*VLOOKUP(A9462,Cost_Table,MATCH(C9462,M$6:W$6,0),1)</f>
        <v>0</v>
      </c>
      <c r="I9462" s="15">
        <f t="shared" si="443"/>
        <v>0</v>
      </c>
      <c r="J9462" s="43"/>
      <c r="K9462" s="1"/>
    </row>
    <row r="9463" spans="1:11">
      <c r="A9463" s="29">
        <v>41200</v>
      </c>
      <c r="B9463" s="30">
        <v>3</v>
      </c>
      <c r="C9463" s="30" t="s">
        <v>10</v>
      </c>
      <c r="D9463" s="30">
        <v>0</v>
      </c>
      <c r="E9463" s="50" t="str">
        <f t="shared" si="441"/>
        <v>October</v>
      </c>
      <c r="F9463" s="14" t="str">
        <f t="shared" si="442"/>
        <v>Thursday</v>
      </c>
      <c r="G9463" s="15">
        <f>$D9463*VLOOKUP($A9463,Price_Table,MATCH($C9463,$A$6:$K$6,0),1)</f>
        <v>0</v>
      </c>
      <c r="H9463" s="15">
        <f>D9463*VLOOKUP(A9463,Cost_Table,MATCH(C9463,M$6:W$6,0),1)</f>
        <v>0</v>
      </c>
      <c r="I9463" s="15">
        <f t="shared" si="443"/>
        <v>0</v>
      </c>
      <c r="J9463" s="43"/>
      <c r="K9463" s="1"/>
    </row>
    <row r="9464" spans="1:11">
      <c r="A9464" s="29">
        <v>41201</v>
      </c>
      <c r="B9464" s="30">
        <v>3</v>
      </c>
      <c r="C9464" s="30" t="s">
        <v>10</v>
      </c>
      <c r="D9464" s="30">
        <v>0</v>
      </c>
      <c r="E9464" s="50" t="str">
        <f t="shared" si="441"/>
        <v>October</v>
      </c>
      <c r="F9464" s="14" t="str">
        <f t="shared" si="442"/>
        <v>Friday</v>
      </c>
      <c r="G9464" s="15">
        <f>$D9464*VLOOKUP($A9464,Price_Table,MATCH($C9464,$A$6:$K$6,0),1)</f>
        <v>0</v>
      </c>
      <c r="H9464" s="15">
        <f>D9464*VLOOKUP(A9464,Cost_Table,MATCH(C9464,M$6:W$6,0),1)</f>
        <v>0</v>
      </c>
      <c r="I9464" s="15">
        <f t="shared" si="443"/>
        <v>0</v>
      </c>
      <c r="J9464" s="43"/>
      <c r="K9464" s="1"/>
    </row>
    <row r="9465" spans="1:11">
      <c r="A9465" s="29">
        <v>41202</v>
      </c>
      <c r="B9465" s="30">
        <v>3</v>
      </c>
      <c r="C9465" s="30" t="s">
        <v>10</v>
      </c>
      <c r="D9465" s="30">
        <v>0</v>
      </c>
      <c r="E9465" s="50" t="str">
        <f t="shared" si="441"/>
        <v>October</v>
      </c>
      <c r="F9465" s="14" t="str">
        <f t="shared" si="442"/>
        <v>Saturday</v>
      </c>
      <c r="G9465" s="15">
        <f>$D9465*VLOOKUP($A9465,Price_Table,MATCH($C9465,$A$6:$K$6,0),1)</f>
        <v>0</v>
      </c>
      <c r="H9465" s="15">
        <f>D9465*VLOOKUP(A9465,Cost_Table,MATCH(C9465,M$6:W$6,0),1)</f>
        <v>0</v>
      </c>
      <c r="I9465" s="15">
        <f t="shared" si="443"/>
        <v>0</v>
      </c>
      <c r="J9465" s="43"/>
      <c r="K9465" s="1"/>
    </row>
    <row r="9466" spans="1:11">
      <c r="A9466" s="29">
        <v>41203</v>
      </c>
      <c r="B9466" s="30">
        <v>3</v>
      </c>
      <c r="C9466" s="30" t="s">
        <v>10</v>
      </c>
      <c r="D9466" s="30">
        <v>0</v>
      </c>
      <c r="E9466" s="50" t="str">
        <f t="shared" si="441"/>
        <v>October</v>
      </c>
      <c r="F9466" s="14" t="str">
        <f t="shared" si="442"/>
        <v>Sunday</v>
      </c>
      <c r="G9466" s="15">
        <f>$D9466*VLOOKUP($A9466,Price_Table,MATCH($C9466,$A$6:$K$6,0),1)</f>
        <v>0</v>
      </c>
      <c r="H9466" s="15">
        <f>D9466*VLOOKUP(A9466,Cost_Table,MATCH(C9466,M$6:W$6,0),1)</f>
        <v>0</v>
      </c>
      <c r="I9466" s="15">
        <f t="shared" si="443"/>
        <v>0</v>
      </c>
      <c r="J9466" s="43"/>
      <c r="K9466" s="1"/>
    </row>
    <row r="9467" spans="1:11">
      <c r="A9467" s="29">
        <v>41204</v>
      </c>
      <c r="B9467" s="30">
        <v>3</v>
      </c>
      <c r="C9467" s="30" t="s">
        <v>10</v>
      </c>
      <c r="D9467" s="30">
        <v>0</v>
      </c>
      <c r="E9467" s="50" t="str">
        <f t="shared" si="441"/>
        <v>October</v>
      </c>
      <c r="F9467" s="14" t="str">
        <f t="shared" si="442"/>
        <v>Monday</v>
      </c>
      <c r="G9467" s="15">
        <f>$D9467*VLOOKUP($A9467,Price_Table,MATCH($C9467,$A$6:$K$6,0),1)</f>
        <v>0</v>
      </c>
      <c r="H9467" s="15">
        <f>D9467*VLOOKUP(A9467,Cost_Table,MATCH(C9467,M$6:W$6,0),1)</f>
        <v>0</v>
      </c>
      <c r="I9467" s="15">
        <f t="shared" si="443"/>
        <v>0</v>
      </c>
      <c r="J9467" s="43"/>
      <c r="K9467" s="1"/>
    </row>
    <row r="9468" spans="1:11">
      <c r="A9468" s="29">
        <v>41205</v>
      </c>
      <c r="B9468" s="30">
        <v>3</v>
      </c>
      <c r="C9468" s="30" t="s">
        <v>10</v>
      </c>
      <c r="D9468" s="30">
        <v>0</v>
      </c>
      <c r="E9468" s="50" t="str">
        <f t="shared" si="441"/>
        <v>October</v>
      </c>
      <c r="F9468" s="14" t="str">
        <f t="shared" si="442"/>
        <v>Tuesday</v>
      </c>
      <c r="G9468" s="15">
        <f>$D9468*VLOOKUP($A9468,Price_Table,MATCH($C9468,$A$6:$K$6,0),1)</f>
        <v>0</v>
      </c>
      <c r="H9468" s="15">
        <f>D9468*VLOOKUP(A9468,Cost_Table,MATCH(C9468,M$6:W$6,0),1)</f>
        <v>0</v>
      </c>
      <c r="I9468" s="15">
        <f t="shared" si="443"/>
        <v>0</v>
      </c>
      <c r="J9468" s="43"/>
      <c r="K9468" s="1"/>
    </row>
    <row r="9469" spans="1:11">
      <c r="A9469" s="29">
        <v>41206</v>
      </c>
      <c r="B9469" s="30">
        <v>3</v>
      </c>
      <c r="C9469" s="30" t="s">
        <v>10</v>
      </c>
      <c r="D9469" s="30">
        <v>0</v>
      </c>
      <c r="E9469" s="50" t="str">
        <f t="shared" si="441"/>
        <v>October</v>
      </c>
      <c r="F9469" s="14" t="str">
        <f t="shared" si="442"/>
        <v>Wednesday</v>
      </c>
      <c r="G9469" s="15">
        <f>$D9469*VLOOKUP($A9469,Price_Table,MATCH($C9469,$A$6:$K$6,0),1)</f>
        <v>0</v>
      </c>
      <c r="H9469" s="15">
        <f>D9469*VLOOKUP(A9469,Cost_Table,MATCH(C9469,M$6:W$6,0),1)</f>
        <v>0</v>
      </c>
      <c r="I9469" s="15">
        <f t="shared" si="443"/>
        <v>0</v>
      </c>
      <c r="J9469" s="43"/>
      <c r="K9469" s="1"/>
    </row>
    <row r="9470" spans="1:11">
      <c r="A9470" s="29">
        <v>41207</v>
      </c>
      <c r="B9470" s="30">
        <v>3</v>
      </c>
      <c r="C9470" s="30" t="s">
        <v>10</v>
      </c>
      <c r="D9470" s="30">
        <v>0</v>
      </c>
      <c r="E9470" s="50" t="str">
        <f t="shared" si="441"/>
        <v>October</v>
      </c>
      <c r="F9470" s="14" t="str">
        <f t="shared" si="442"/>
        <v>Thursday</v>
      </c>
      <c r="G9470" s="15">
        <f>$D9470*VLOOKUP($A9470,Price_Table,MATCH($C9470,$A$6:$K$6,0),1)</f>
        <v>0</v>
      </c>
      <c r="H9470" s="15">
        <f>D9470*VLOOKUP(A9470,Cost_Table,MATCH(C9470,M$6:W$6,0),1)</f>
        <v>0</v>
      </c>
      <c r="I9470" s="15">
        <f t="shared" si="443"/>
        <v>0</v>
      </c>
      <c r="J9470" s="43"/>
      <c r="K9470" s="1"/>
    </row>
    <row r="9471" spans="1:11">
      <c r="A9471" s="29">
        <v>41208</v>
      </c>
      <c r="B9471" s="30">
        <v>3</v>
      </c>
      <c r="C9471" s="30" t="s">
        <v>10</v>
      </c>
      <c r="D9471" s="30">
        <v>0</v>
      </c>
      <c r="E9471" s="50" t="str">
        <f t="shared" si="441"/>
        <v>October</v>
      </c>
      <c r="F9471" s="14" t="str">
        <f t="shared" si="442"/>
        <v>Friday</v>
      </c>
      <c r="G9471" s="15">
        <f>$D9471*VLOOKUP($A9471,Price_Table,MATCH($C9471,$A$6:$K$6,0),1)</f>
        <v>0</v>
      </c>
      <c r="H9471" s="15">
        <f>D9471*VLOOKUP(A9471,Cost_Table,MATCH(C9471,M$6:W$6,0),1)</f>
        <v>0</v>
      </c>
      <c r="I9471" s="15">
        <f t="shared" si="443"/>
        <v>0</v>
      </c>
      <c r="J9471" s="43"/>
      <c r="K9471" s="1"/>
    </row>
    <row r="9472" spans="1:11">
      <c r="A9472" s="29">
        <v>41209</v>
      </c>
      <c r="B9472" s="30">
        <v>3</v>
      </c>
      <c r="C9472" s="30" t="s">
        <v>10</v>
      </c>
      <c r="D9472" s="30">
        <v>0</v>
      </c>
      <c r="E9472" s="50" t="str">
        <f t="shared" si="441"/>
        <v>October</v>
      </c>
      <c r="F9472" s="14" t="str">
        <f t="shared" si="442"/>
        <v>Saturday</v>
      </c>
      <c r="G9472" s="15">
        <f>$D9472*VLOOKUP($A9472,Price_Table,MATCH($C9472,$A$6:$K$6,0),1)</f>
        <v>0</v>
      </c>
      <c r="H9472" s="15">
        <f>D9472*VLOOKUP(A9472,Cost_Table,MATCH(C9472,M$6:W$6,0),1)</f>
        <v>0</v>
      </c>
      <c r="I9472" s="15">
        <f t="shared" si="443"/>
        <v>0</v>
      </c>
      <c r="J9472" s="43"/>
      <c r="K9472" s="1"/>
    </row>
    <row r="9473" spans="1:11">
      <c r="A9473" s="29">
        <v>41210</v>
      </c>
      <c r="B9473" s="30">
        <v>3</v>
      </c>
      <c r="C9473" s="30" t="s">
        <v>10</v>
      </c>
      <c r="D9473" s="30">
        <v>0</v>
      </c>
      <c r="E9473" s="50" t="str">
        <f t="shared" si="441"/>
        <v>October</v>
      </c>
      <c r="F9473" s="14" t="str">
        <f t="shared" si="442"/>
        <v>Sunday</v>
      </c>
      <c r="G9473" s="15">
        <f>$D9473*VLOOKUP($A9473,Price_Table,MATCH($C9473,$A$6:$K$6,0),1)</f>
        <v>0</v>
      </c>
      <c r="H9473" s="15">
        <f>D9473*VLOOKUP(A9473,Cost_Table,MATCH(C9473,M$6:W$6,0),1)</f>
        <v>0</v>
      </c>
      <c r="I9473" s="15">
        <f t="shared" si="443"/>
        <v>0</v>
      </c>
      <c r="J9473" s="43"/>
      <c r="K9473" s="1"/>
    </row>
    <row r="9474" spans="1:11">
      <c r="A9474" s="29">
        <v>41211</v>
      </c>
      <c r="B9474" s="30">
        <v>3</v>
      </c>
      <c r="C9474" s="30" t="s">
        <v>10</v>
      </c>
      <c r="D9474" s="30">
        <v>0</v>
      </c>
      <c r="E9474" s="50" t="str">
        <f t="shared" si="441"/>
        <v>October</v>
      </c>
      <c r="F9474" s="14" t="str">
        <f t="shared" si="442"/>
        <v>Monday</v>
      </c>
      <c r="G9474" s="15">
        <f>$D9474*VLOOKUP($A9474,Price_Table,MATCH($C9474,$A$6:$K$6,0),1)</f>
        <v>0</v>
      </c>
      <c r="H9474" s="15">
        <f>D9474*VLOOKUP(A9474,Cost_Table,MATCH(C9474,M$6:W$6,0),1)</f>
        <v>0</v>
      </c>
      <c r="I9474" s="15">
        <f t="shared" si="443"/>
        <v>0</v>
      </c>
      <c r="J9474" s="43"/>
      <c r="K9474" s="1"/>
    </row>
    <row r="9475" spans="1:11">
      <c r="A9475" s="29">
        <v>41212</v>
      </c>
      <c r="B9475" s="30">
        <v>3</v>
      </c>
      <c r="C9475" s="30" t="s">
        <v>10</v>
      </c>
      <c r="D9475" s="30">
        <v>0</v>
      </c>
      <c r="E9475" s="50" t="str">
        <f t="shared" si="441"/>
        <v>October</v>
      </c>
      <c r="F9475" s="14" t="str">
        <f t="shared" si="442"/>
        <v>Tuesday</v>
      </c>
      <c r="G9475" s="15">
        <f>$D9475*VLOOKUP($A9475,Price_Table,MATCH($C9475,$A$6:$K$6,0),1)</f>
        <v>0</v>
      </c>
      <c r="H9475" s="15">
        <f>D9475*VLOOKUP(A9475,Cost_Table,MATCH(C9475,M$6:W$6,0),1)</f>
        <v>0</v>
      </c>
      <c r="I9475" s="15">
        <f t="shared" si="443"/>
        <v>0</v>
      </c>
      <c r="J9475" s="43"/>
      <c r="K9475" s="1"/>
    </row>
    <row r="9476" spans="1:11">
      <c r="A9476" s="29">
        <v>41213</v>
      </c>
      <c r="B9476" s="30">
        <v>3</v>
      </c>
      <c r="C9476" s="30" t="s">
        <v>10</v>
      </c>
      <c r="D9476" s="30">
        <v>0</v>
      </c>
      <c r="E9476" s="50" t="str">
        <f t="shared" si="441"/>
        <v>October</v>
      </c>
      <c r="F9476" s="14" t="str">
        <f t="shared" si="442"/>
        <v>Wednesday</v>
      </c>
      <c r="G9476" s="15">
        <f>$D9476*VLOOKUP($A9476,Price_Table,MATCH($C9476,$A$6:$K$6,0),1)</f>
        <v>0</v>
      </c>
      <c r="H9476" s="15">
        <f>D9476*VLOOKUP(A9476,Cost_Table,MATCH(C9476,M$6:W$6,0),1)</f>
        <v>0</v>
      </c>
      <c r="I9476" s="15">
        <f t="shared" si="443"/>
        <v>0</v>
      </c>
      <c r="J9476" s="43"/>
      <c r="K9476" s="1"/>
    </row>
    <row r="9477" spans="1:11">
      <c r="A9477" s="29">
        <v>41214</v>
      </c>
      <c r="B9477" s="30">
        <v>3</v>
      </c>
      <c r="C9477" s="30" t="s">
        <v>10</v>
      </c>
      <c r="D9477" s="30">
        <v>0</v>
      </c>
      <c r="E9477" s="50" t="str">
        <f t="shared" si="441"/>
        <v>November</v>
      </c>
      <c r="F9477" s="14" t="str">
        <f t="shared" si="442"/>
        <v>Thursday</v>
      </c>
      <c r="G9477" s="15">
        <f>$D9477*VLOOKUP($A9477,Price_Table,MATCH($C9477,$A$6:$K$6,0),1)</f>
        <v>0</v>
      </c>
      <c r="H9477" s="15">
        <f>D9477*VLOOKUP(A9477,Cost_Table,MATCH(C9477,M$6:W$6,0),1)</f>
        <v>0</v>
      </c>
      <c r="I9477" s="15">
        <f t="shared" si="443"/>
        <v>0</v>
      </c>
      <c r="J9477" s="43"/>
      <c r="K9477" s="1"/>
    </row>
    <row r="9478" spans="1:11">
      <c r="A9478" s="29">
        <v>41215</v>
      </c>
      <c r="B9478" s="30">
        <v>3</v>
      </c>
      <c r="C9478" s="30" t="s">
        <v>10</v>
      </c>
      <c r="D9478" s="30">
        <v>0</v>
      </c>
      <c r="E9478" s="50" t="str">
        <f t="shared" si="441"/>
        <v>November</v>
      </c>
      <c r="F9478" s="14" t="str">
        <f t="shared" si="442"/>
        <v>Friday</v>
      </c>
      <c r="G9478" s="15">
        <f>$D9478*VLOOKUP($A9478,Price_Table,MATCH($C9478,$A$6:$K$6,0),1)</f>
        <v>0</v>
      </c>
      <c r="H9478" s="15">
        <f>D9478*VLOOKUP(A9478,Cost_Table,MATCH(C9478,M$6:W$6,0),1)</f>
        <v>0</v>
      </c>
      <c r="I9478" s="15">
        <f t="shared" si="443"/>
        <v>0</v>
      </c>
      <c r="J9478" s="43"/>
      <c r="K9478" s="1"/>
    </row>
    <row r="9479" spans="1:11">
      <c r="A9479" s="29">
        <v>41216</v>
      </c>
      <c r="B9479" s="30">
        <v>3</v>
      </c>
      <c r="C9479" s="30" t="s">
        <v>10</v>
      </c>
      <c r="D9479" s="30">
        <v>0</v>
      </c>
      <c r="E9479" s="50" t="str">
        <f t="shared" si="441"/>
        <v>November</v>
      </c>
      <c r="F9479" s="14" t="str">
        <f t="shared" si="442"/>
        <v>Saturday</v>
      </c>
      <c r="G9479" s="15">
        <f>$D9479*VLOOKUP($A9479,Price_Table,MATCH($C9479,$A$6:$K$6,0),1)</f>
        <v>0</v>
      </c>
      <c r="H9479" s="15">
        <f>D9479*VLOOKUP(A9479,Cost_Table,MATCH(C9479,M$6:W$6,0),1)</f>
        <v>0</v>
      </c>
      <c r="I9479" s="15">
        <f t="shared" si="443"/>
        <v>0</v>
      </c>
      <c r="J9479" s="43"/>
      <c r="K9479" s="1"/>
    </row>
    <row r="9480" spans="1:11">
      <c r="A9480" s="29">
        <v>41217</v>
      </c>
      <c r="B9480" s="30">
        <v>3</v>
      </c>
      <c r="C9480" s="30" t="s">
        <v>10</v>
      </c>
      <c r="D9480" s="30">
        <v>0</v>
      </c>
      <c r="E9480" s="50" t="str">
        <f t="shared" si="441"/>
        <v>November</v>
      </c>
      <c r="F9480" s="14" t="str">
        <f t="shared" si="442"/>
        <v>Sunday</v>
      </c>
      <c r="G9480" s="15">
        <f>$D9480*VLOOKUP($A9480,Price_Table,MATCH($C9480,$A$6:$K$6,0),1)</f>
        <v>0</v>
      </c>
      <c r="H9480" s="15">
        <f>D9480*VLOOKUP(A9480,Cost_Table,MATCH(C9480,M$6:W$6,0),1)</f>
        <v>0</v>
      </c>
      <c r="I9480" s="15">
        <f t="shared" si="443"/>
        <v>0</v>
      </c>
      <c r="J9480" s="43"/>
      <c r="K9480" s="1"/>
    </row>
    <row r="9481" spans="1:11">
      <c r="A9481" s="29">
        <v>41218</v>
      </c>
      <c r="B9481" s="30">
        <v>3</v>
      </c>
      <c r="C9481" s="30" t="s">
        <v>10</v>
      </c>
      <c r="D9481" s="30">
        <v>0</v>
      </c>
      <c r="E9481" s="50" t="str">
        <f t="shared" si="441"/>
        <v>November</v>
      </c>
      <c r="F9481" s="14" t="str">
        <f t="shared" si="442"/>
        <v>Monday</v>
      </c>
      <c r="G9481" s="15">
        <f>$D9481*VLOOKUP($A9481,Price_Table,MATCH($C9481,$A$6:$K$6,0),1)</f>
        <v>0</v>
      </c>
      <c r="H9481" s="15">
        <f>D9481*VLOOKUP(A9481,Cost_Table,MATCH(C9481,M$6:W$6,0),1)</f>
        <v>0</v>
      </c>
      <c r="I9481" s="15">
        <f t="shared" si="443"/>
        <v>0</v>
      </c>
      <c r="J9481" s="43"/>
      <c r="K9481" s="1"/>
    </row>
    <row r="9482" spans="1:11">
      <c r="A9482" s="29">
        <v>41219</v>
      </c>
      <c r="B9482" s="30">
        <v>3</v>
      </c>
      <c r="C9482" s="30" t="s">
        <v>10</v>
      </c>
      <c r="D9482" s="30">
        <v>0</v>
      </c>
      <c r="E9482" s="50" t="str">
        <f t="shared" si="441"/>
        <v>November</v>
      </c>
      <c r="F9482" s="14" t="str">
        <f t="shared" si="442"/>
        <v>Tuesday</v>
      </c>
      <c r="G9482" s="15">
        <f>$D9482*VLOOKUP($A9482,Price_Table,MATCH($C9482,$A$6:$K$6,0),1)</f>
        <v>0</v>
      </c>
      <c r="H9482" s="15">
        <f>D9482*VLOOKUP(A9482,Cost_Table,MATCH(C9482,M$6:W$6,0),1)</f>
        <v>0</v>
      </c>
      <c r="I9482" s="15">
        <f t="shared" si="443"/>
        <v>0</v>
      </c>
      <c r="J9482" s="43"/>
      <c r="K9482" s="1"/>
    </row>
    <row r="9483" spans="1:11">
      <c r="A9483" s="29">
        <v>41220</v>
      </c>
      <c r="B9483" s="30">
        <v>3</v>
      </c>
      <c r="C9483" s="30" t="s">
        <v>10</v>
      </c>
      <c r="D9483" s="30">
        <v>0</v>
      </c>
      <c r="E9483" s="50" t="str">
        <f t="shared" si="441"/>
        <v>November</v>
      </c>
      <c r="F9483" s="14" t="str">
        <f t="shared" si="442"/>
        <v>Wednesday</v>
      </c>
      <c r="G9483" s="15">
        <f>$D9483*VLOOKUP($A9483,Price_Table,MATCH($C9483,$A$6:$K$6,0),1)</f>
        <v>0</v>
      </c>
      <c r="H9483" s="15">
        <f>D9483*VLOOKUP(A9483,Cost_Table,MATCH(C9483,M$6:W$6,0),1)</f>
        <v>0</v>
      </c>
      <c r="I9483" s="15">
        <f t="shared" si="443"/>
        <v>0</v>
      </c>
      <c r="J9483" s="43"/>
      <c r="K9483" s="1"/>
    </row>
    <row r="9484" spans="1:11">
      <c r="A9484" s="29">
        <v>41221</v>
      </c>
      <c r="B9484" s="30">
        <v>3</v>
      </c>
      <c r="C9484" s="30" t="s">
        <v>10</v>
      </c>
      <c r="D9484" s="30">
        <v>0</v>
      </c>
      <c r="E9484" s="50" t="str">
        <f t="shared" si="441"/>
        <v>November</v>
      </c>
      <c r="F9484" s="14" t="str">
        <f t="shared" si="442"/>
        <v>Thursday</v>
      </c>
      <c r="G9484" s="15">
        <f>$D9484*VLOOKUP($A9484,Price_Table,MATCH($C9484,$A$6:$K$6,0),1)</f>
        <v>0</v>
      </c>
      <c r="H9484" s="15">
        <f>D9484*VLOOKUP(A9484,Cost_Table,MATCH(C9484,M$6:W$6,0),1)</f>
        <v>0</v>
      </c>
      <c r="I9484" s="15">
        <f t="shared" si="443"/>
        <v>0</v>
      </c>
      <c r="J9484" s="43"/>
      <c r="K9484" s="1"/>
    </row>
    <row r="9485" spans="1:11">
      <c r="A9485" s="29">
        <v>41222</v>
      </c>
      <c r="B9485" s="30">
        <v>3</v>
      </c>
      <c r="C9485" s="30" t="s">
        <v>10</v>
      </c>
      <c r="D9485" s="30">
        <v>0</v>
      </c>
      <c r="E9485" s="50" t="str">
        <f t="shared" si="441"/>
        <v>November</v>
      </c>
      <c r="F9485" s="14" t="str">
        <f t="shared" si="442"/>
        <v>Friday</v>
      </c>
      <c r="G9485" s="15">
        <f>$D9485*VLOOKUP($A9485,Price_Table,MATCH($C9485,$A$6:$K$6,0),1)</f>
        <v>0</v>
      </c>
      <c r="H9485" s="15">
        <f>D9485*VLOOKUP(A9485,Cost_Table,MATCH(C9485,M$6:W$6,0),1)</f>
        <v>0</v>
      </c>
      <c r="I9485" s="15">
        <f t="shared" si="443"/>
        <v>0</v>
      </c>
      <c r="J9485" s="43"/>
      <c r="K9485" s="1"/>
    </row>
    <row r="9486" spans="1:11">
      <c r="A9486" s="29">
        <v>41223</v>
      </c>
      <c r="B9486" s="30">
        <v>3</v>
      </c>
      <c r="C9486" s="30" t="s">
        <v>10</v>
      </c>
      <c r="D9486" s="30">
        <v>0</v>
      </c>
      <c r="E9486" s="50" t="str">
        <f t="shared" si="441"/>
        <v>November</v>
      </c>
      <c r="F9486" s="14" t="str">
        <f t="shared" si="442"/>
        <v>Saturday</v>
      </c>
      <c r="G9486" s="15">
        <f>$D9486*VLOOKUP($A9486,Price_Table,MATCH($C9486,$A$6:$K$6,0),1)</f>
        <v>0</v>
      </c>
      <c r="H9486" s="15">
        <f>D9486*VLOOKUP(A9486,Cost_Table,MATCH(C9486,M$6:W$6,0),1)</f>
        <v>0</v>
      </c>
      <c r="I9486" s="15">
        <f t="shared" si="443"/>
        <v>0</v>
      </c>
      <c r="J9486" s="43"/>
      <c r="K9486" s="1"/>
    </row>
    <row r="9487" spans="1:11">
      <c r="A9487" s="29">
        <v>41224</v>
      </c>
      <c r="B9487" s="30">
        <v>3</v>
      </c>
      <c r="C9487" s="30" t="s">
        <v>10</v>
      </c>
      <c r="D9487" s="30">
        <v>0</v>
      </c>
      <c r="E9487" s="50" t="str">
        <f t="shared" si="441"/>
        <v>November</v>
      </c>
      <c r="F9487" s="14" t="str">
        <f t="shared" si="442"/>
        <v>Sunday</v>
      </c>
      <c r="G9487" s="15">
        <f>$D9487*VLOOKUP($A9487,Price_Table,MATCH($C9487,$A$6:$K$6,0),1)</f>
        <v>0</v>
      </c>
      <c r="H9487" s="15">
        <f>D9487*VLOOKUP(A9487,Cost_Table,MATCH(C9487,M$6:W$6,0),1)</f>
        <v>0</v>
      </c>
      <c r="I9487" s="15">
        <f t="shared" si="443"/>
        <v>0</v>
      </c>
      <c r="J9487" s="43"/>
      <c r="K9487" s="1"/>
    </row>
    <row r="9488" spans="1:11">
      <c r="A9488" s="29">
        <v>41225</v>
      </c>
      <c r="B9488" s="30">
        <v>3</v>
      </c>
      <c r="C9488" s="30" t="s">
        <v>10</v>
      </c>
      <c r="D9488" s="30">
        <v>0</v>
      </c>
      <c r="E9488" s="50" t="str">
        <f t="shared" si="441"/>
        <v>November</v>
      </c>
      <c r="F9488" s="14" t="str">
        <f t="shared" si="442"/>
        <v>Monday</v>
      </c>
      <c r="G9488" s="15">
        <f>$D9488*VLOOKUP($A9488,Price_Table,MATCH($C9488,$A$6:$K$6,0),1)</f>
        <v>0</v>
      </c>
      <c r="H9488" s="15">
        <f>D9488*VLOOKUP(A9488,Cost_Table,MATCH(C9488,M$6:W$6,0),1)</f>
        <v>0</v>
      </c>
      <c r="I9488" s="15">
        <f t="shared" si="443"/>
        <v>0</v>
      </c>
      <c r="J9488" s="43"/>
      <c r="K9488" s="1"/>
    </row>
    <row r="9489" spans="1:11">
      <c r="A9489" s="29">
        <v>41226</v>
      </c>
      <c r="B9489" s="30">
        <v>3</v>
      </c>
      <c r="C9489" s="30" t="s">
        <v>10</v>
      </c>
      <c r="D9489" s="30">
        <v>0</v>
      </c>
      <c r="E9489" s="50" t="str">
        <f t="shared" si="441"/>
        <v>November</v>
      </c>
      <c r="F9489" s="14" t="str">
        <f t="shared" si="442"/>
        <v>Tuesday</v>
      </c>
      <c r="G9489" s="15">
        <f>$D9489*VLOOKUP($A9489,Price_Table,MATCH($C9489,$A$6:$K$6,0),1)</f>
        <v>0</v>
      </c>
      <c r="H9489" s="15">
        <f>D9489*VLOOKUP(A9489,Cost_Table,MATCH(C9489,M$6:W$6,0),1)</f>
        <v>0</v>
      </c>
      <c r="I9489" s="15">
        <f t="shared" si="443"/>
        <v>0</v>
      </c>
      <c r="J9489" s="43"/>
      <c r="K9489" s="1"/>
    </row>
    <row r="9490" spans="1:11">
      <c r="A9490" s="29">
        <v>41227</v>
      </c>
      <c r="B9490" s="30">
        <v>3</v>
      </c>
      <c r="C9490" s="30" t="s">
        <v>10</v>
      </c>
      <c r="D9490" s="30">
        <v>0</v>
      </c>
      <c r="E9490" s="50" t="str">
        <f t="shared" si="441"/>
        <v>November</v>
      </c>
      <c r="F9490" s="14" t="str">
        <f t="shared" si="442"/>
        <v>Wednesday</v>
      </c>
      <c r="G9490" s="15">
        <f>$D9490*VLOOKUP($A9490,Price_Table,MATCH($C9490,$A$6:$K$6,0),1)</f>
        <v>0</v>
      </c>
      <c r="H9490" s="15">
        <f>D9490*VLOOKUP(A9490,Cost_Table,MATCH(C9490,M$6:W$6,0),1)</f>
        <v>0</v>
      </c>
      <c r="I9490" s="15">
        <f t="shared" si="443"/>
        <v>0</v>
      </c>
      <c r="J9490" s="43"/>
      <c r="K9490" s="1"/>
    </row>
    <row r="9491" spans="1:11">
      <c r="A9491" s="29">
        <v>41228</v>
      </c>
      <c r="B9491" s="30">
        <v>3</v>
      </c>
      <c r="C9491" s="30" t="s">
        <v>10</v>
      </c>
      <c r="D9491" s="30">
        <v>0</v>
      </c>
      <c r="E9491" s="50" t="str">
        <f t="shared" si="441"/>
        <v>November</v>
      </c>
      <c r="F9491" s="14" t="str">
        <f t="shared" si="442"/>
        <v>Thursday</v>
      </c>
      <c r="G9491" s="15">
        <f>$D9491*VLOOKUP($A9491,Price_Table,MATCH($C9491,$A$6:$K$6,0),1)</f>
        <v>0</v>
      </c>
      <c r="H9491" s="15">
        <f>D9491*VLOOKUP(A9491,Cost_Table,MATCH(C9491,M$6:W$6,0),1)</f>
        <v>0</v>
      </c>
      <c r="I9491" s="15">
        <f t="shared" si="443"/>
        <v>0</v>
      </c>
      <c r="J9491" s="43"/>
      <c r="K9491" s="1"/>
    </row>
    <row r="9492" spans="1:11">
      <c r="A9492" s="29">
        <v>41229</v>
      </c>
      <c r="B9492" s="30">
        <v>3</v>
      </c>
      <c r="C9492" s="30" t="s">
        <v>10</v>
      </c>
      <c r="D9492" s="30">
        <v>0</v>
      </c>
      <c r="E9492" s="50" t="str">
        <f t="shared" si="441"/>
        <v>November</v>
      </c>
      <c r="F9492" s="14" t="str">
        <f t="shared" si="442"/>
        <v>Friday</v>
      </c>
      <c r="G9492" s="15">
        <f>$D9492*VLOOKUP($A9492,Price_Table,MATCH($C9492,$A$6:$K$6,0),1)</f>
        <v>0</v>
      </c>
      <c r="H9492" s="15">
        <f>D9492*VLOOKUP(A9492,Cost_Table,MATCH(C9492,M$6:W$6,0),1)</f>
        <v>0</v>
      </c>
      <c r="I9492" s="15">
        <f t="shared" si="443"/>
        <v>0</v>
      </c>
      <c r="J9492" s="43"/>
      <c r="K9492" s="1"/>
    </row>
    <row r="9493" spans="1:11">
      <c r="A9493" s="29">
        <v>41230</v>
      </c>
      <c r="B9493" s="30">
        <v>3</v>
      </c>
      <c r="C9493" s="30" t="s">
        <v>10</v>
      </c>
      <c r="D9493" s="30">
        <v>0</v>
      </c>
      <c r="E9493" s="50" t="str">
        <f t="shared" si="441"/>
        <v>November</v>
      </c>
      <c r="F9493" s="14" t="str">
        <f t="shared" si="442"/>
        <v>Saturday</v>
      </c>
      <c r="G9493" s="15">
        <f>$D9493*VLOOKUP($A9493,Price_Table,MATCH($C9493,$A$6:$K$6,0),1)</f>
        <v>0</v>
      </c>
      <c r="H9493" s="15">
        <f>D9493*VLOOKUP(A9493,Cost_Table,MATCH(C9493,M$6:W$6,0),1)</f>
        <v>0</v>
      </c>
      <c r="I9493" s="15">
        <f t="shared" si="443"/>
        <v>0</v>
      </c>
      <c r="J9493" s="43"/>
      <c r="K9493" s="1"/>
    </row>
    <row r="9494" spans="1:11">
      <c r="A9494" s="29">
        <v>41231</v>
      </c>
      <c r="B9494" s="30">
        <v>3</v>
      </c>
      <c r="C9494" s="30" t="s">
        <v>10</v>
      </c>
      <c r="D9494" s="30">
        <v>0</v>
      </c>
      <c r="E9494" s="50" t="str">
        <f t="shared" si="441"/>
        <v>November</v>
      </c>
      <c r="F9494" s="14" t="str">
        <f t="shared" si="442"/>
        <v>Sunday</v>
      </c>
      <c r="G9494" s="15">
        <f>$D9494*VLOOKUP($A9494,Price_Table,MATCH($C9494,$A$6:$K$6,0),1)</f>
        <v>0</v>
      </c>
      <c r="H9494" s="15">
        <f>D9494*VLOOKUP(A9494,Cost_Table,MATCH(C9494,M$6:W$6,0),1)</f>
        <v>0</v>
      </c>
      <c r="I9494" s="15">
        <f t="shared" si="443"/>
        <v>0</v>
      </c>
      <c r="J9494" s="43"/>
      <c r="K9494" s="1"/>
    </row>
    <row r="9495" spans="1:11">
      <c r="A9495" s="29">
        <v>41232</v>
      </c>
      <c r="B9495" s="30">
        <v>3</v>
      </c>
      <c r="C9495" s="30" t="s">
        <v>10</v>
      </c>
      <c r="D9495" s="30">
        <v>0</v>
      </c>
      <c r="E9495" s="50" t="str">
        <f t="shared" ref="E9495:E9558" si="444">TEXT(A9495,"mmmm")</f>
        <v>November</v>
      </c>
      <c r="F9495" s="14" t="str">
        <f t="shared" ref="F9495:F9558" si="445">TEXT(A9495,"dddd")</f>
        <v>Monday</v>
      </c>
      <c r="G9495" s="15">
        <f>$D9495*VLOOKUP($A9495,Price_Table,MATCH($C9495,$A$6:$K$6,0),1)</f>
        <v>0</v>
      </c>
      <c r="H9495" s="15">
        <f>D9495*VLOOKUP(A9495,Cost_Table,MATCH(C9495,M$6:W$6,0),1)</f>
        <v>0</v>
      </c>
      <c r="I9495" s="15">
        <f t="shared" ref="I9495:I9558" si="446">G9495-H9495</f>
        <v>0</v>
      </c>
      <c r="J9495" s="43"/>
      <c r="K9495" s="1"/>
    </row>
    <row r="9496" spans="1:11">
      <c r="A9496" s="29">
        <v>41233</v>
      </c>
      <c r="B9496" s="30">
        <v>3</v>
      </c>
      <c r="C9496" s="30" t="s">
        <v>10</v>
      </c>
      <c r="D9496" s="30">
        <v>0</v>
      </c>
      <c r="E9496" s="50" t="str">
        <f t="shared" si="444"/>
        <v>November</v>
      </c>
      <c r="F9496" s="14" t="str">
        <f t="shared" si="445"/>
        <v>Tuesday</v>
      </c>
      <c r="G9496" s="15">
        <f>$D9496*VLOOKUP($A9496,Price_Table,MATCH($C9496,$A$6:$K$6,0),1)</f>
        <v>0</v>
      </c>
      <c r="H9496" s="15">
        <f>D9496*VLOOKUP(A9496,Cost_Table,MATCH(C9496,M$6:W$6,0),1)</f>
        <v>0</v>
      </c>
      <c r="I9496" s="15">
        <f t="shared" si="446"/>
        <v>0</v>
      </c>
      <c r="J9496" s="43"/>
      <c r="K9496" s="1"/>
    </row>
    <row r="9497" spans="1:11">
      <c r="A9497" s="29">
        <v>41234</v>
      </c>
      <c r="B9497" s="30">
        <v>3</v>
      </c>
      <c r="C9497" s="30" t="s">
        <v>10</v>
      </c>
      <c r="D9497" s="30">
        <v>0</v>
      </c>
      <c r="E9497" s="50" t="str">
        <f t="shared" si="444"/>
        <v>November</v>
      </c>
      <c r="F9497" s="14" t="str">
        <f t="shared" si="445"/>
        <v>Wednesday</v>
      </c>
      <c r="G9497" s="15">
        <f>$D9497*VLOOKUP($A9497,Price_Table,MATCH($C9497,$A$6:$K$6,0),1)</f>
        <v>0</v>
      </c>
      <c r="H9497" s="15">
        <f>D9497*VLOOKUP(A9497,Cost_Table,MATCH(C9497,M$6:W$6,0),1)</f>
        <v>0</v>
      </c>
      <c r="I9497" s="15">
        <f t="shared" si="446"/>
        <v>0</v>
      </c>
      <c r="J9497" s="43"/>
      <c r="K9497" s="1"/>
    </row>
    <row r="9498" spans="1:11">
      <c r="A9498" s="29">
        <v>41235</v>
      </c>
      <c r="B9498" s="30">
        <v>3</v>
      </c>
      <c r="C9498" s="30" t="s">
        <v>10</v>
      </c>
      <c r="D9498" s="30">
        <v>0</v>
      </c>
      <c r="E9498" s="50" t="str">
        <f t="shared" si="444"/>
        <v>November</v>
      </c>
      <c r="F9498" s="14" t="str">
        <f t="shared" si="445"/>
        <v>Thursday</v>
      </c>
      <c r="G9498" s="15">
        <f>$D9498*VLOOKUP($A9498,Price_Table,MATCH($C9498,$A$6:$K$6,0),1)</f>
        <v>0</v>
      </c>
      <c r="H9498" s="15">
        <f>D9498*VLOOKUP(A9498,Cost_Table,MATCH(C9498,M$6:W$6,0),1)</f>
        <v>0</v>
      </c>
      <c r="I9498" s="15">
        <f t="shared" si="446"/>
        <v>0</v>
      </c>
      <c r="J9498" s="43"/>
      <c r="K9498" s="1"/>
    </row>
    <row r="9499" spans="1:11">
      <c r="A9499" s="29">
        <v>41236</v>
      </c>
      <c r="B9499" s="30">
        <v>3</v>
      </c>
      <c r="C9499" s="30" t="s">
        <v>10</v>
      </c>
      <c r="D9499" s="30">
        <v>0</v>
      </c>
      <c r="E9499" s="50" t="str">
        <f t="shared" si="444"/>
        <v>November</v>
      </c>
      <c r="F9499" s="14" t="str">
        <f t="shared" si="445"/>
        <v>Friday</v>
      </c>
      <c r="G9499" s="15">
        <f>$D9499*VLOOKUP($A9499,Price_Table,MATCH($C9499,$A$6:$K$6,0),1)</f>
        <v>0</v>
      </c>
      <c r="H9499" s="15">
        <f>D9499*VLOOKUP(A9499,Cost_Table,MATCH(C9499,M$6:W$6,0),1)</f>
        <v>0</v>
      </c>
      <c r="I9499" s="15">
        <f t="shared" si="446"/>
        <v>0</v>
      </c>
      <c r="J9499" s="43"/>
      <c r="K9499" s="1"/>
    </row>
    <row r="9500" spans="1:11">
      <c r="A9500" s="29">
        <v>41237</v>
      </c>
      <c r="B9500" s="30">
        <v>3</v>
      </c>
      <c r="C9500" s="30" t="s">
        <v>10</v>
      </c>
      <c r="D9500" s="30">
        <v>0</v>
      </c>
      <c r="E9500" s="50" t="str">
        <f t="shared" si="444"/>
        <v>November</v>
      </c>
      <c r="F9500" s="14" t="str">
        <f t="shared" si="445"/>
        <v>Saturday</v>
      </c>
      <c r="G9500" s="15">
        <f>$D9500*VLOOKUP($A9500,Price_Table,MATCH($C9500,$A$6:$K$6,0),1)</f>
        <v>0</v>
      </c>
      <c r="H9500" s="15">
        <f>D9500*VLOOKUP(A9500,Cost_Table,MATCH(C9500,M$6:W$6,0),1)</f>
        <v>0</v>
      </c>
      <c r="I9500" s="15">
        <f t="shared" si="446"/>
        <v>0</v>
      </c>
      <c r="J9500" s="43"/>
      <c r="K9500" s="1"/>
    </row>
    <row r="9501" spans="1:11">
      <c r="A9501" s="29">
        <v>41238</v>
      </c>
      <c r="B9501" s="30">
        <v>3</v>
      </c>
      <c r="C9501" s="30" t="s">
        <v>10</v>
      </c>
      <c r="D9501" s="30">
        <v>0</v>
      </c>
      <c r="E9501" s="50" t="str">
        <f t="shared" si="444"/>
        <v>November</v>
      </c>
      <c r="F9501" s="14" t="str">
        <f t="shared" si="445"/>
        <v>Sunday</v>
      </c>
      <c r="G9501" s="15">
        <f>$D9501*VLOOKUP($A9501,Price_Table,MATCH($C9501,$A$6:$K$6,0),1)</f>
        <v>0</v>
      </c>
      <c r="H9501" s="15">
        <f>D9501*VLOOKUP(A9501,Cost_Table,MATCH(C9501,M$6:W$6,0),1)</f>
        <v>0</v>
      </c>
      <c r="I9501" s="15">
        <f t="shared" si="446"/>
        <v>0</v>
      </c>
      <c r="J9501" s="43"/>
      <c r="K9501" s="1"/>
    </row>
    <row r="9502" spans="1:11">
      <c r="A9502" s="29">
        <v>41239</v>
      </c>
      <c r="B9502" s="30">
        <v>3</v>
      </c>
      <c r="C9502" s="30" t="s">
        <v>10</v>
      </c>
      <c r="D9502" s="30">
        <v>0</v>
      </c>
      <c r="E9502" s="50" t="str">
        <f t="shared" si="444"/>
        <v>November</v>
      </c>
      <c r="F9502" s="14" t="str">
        <f t="shared" si="445"/>
        <v>Monday</v>
      </c>
      <c r="G9502" s="15">
        <f>$D9502*VLOOKUP($A9502,Price_Table,MATCH($C9502,$A$6:$K$6,0),1)</f>
        <v>0</v>
      </c>
      <c r="H9502" s="15">
        <f>D9502*VLOOKUP(A9502,Cost_Table,MATCH(C9502,M$6:W$6,0),1)</f>
        <v>0</v>
      </c>
      <c r="I9502" s="15">
        <f t="shared" si="446"/>
        <v>0</v>
      </c>
      <c r="J9502" s="43"/>
      <c r="K9502" s="1"/>
    </row>
    <row r="9503" spans="1:11">
      <c r="A9503" s="29">
        <v>41240</v>
      </c>
      <c r="B9503" s="30">
        <v>3</v>
      </c>
      <c r="C9503" s="30" t="s">
        <v>10</v>
      </c>
      <c r="D9503" s="30">
        <v>0</v>
      </c>
      <c r="E9503" s="50" t="str">
        <f t="shared" si="444"/>
        <v>November</v>
      </c>
      <c r="F9503" s="14" t="str">
        <f t="shared" si="445"/>
        <v>Tuesday</v>
      </c>
      <c r="G9503" s="15">
        <f>$D9503*VLOOKUP($A9503,Price_Table,MATCH($C9503,$A$6:$K$6,0),1)</f>
        <v>0</v>
      </c>
      <c r="H9503" s="15">
        <f>D9503*VLOOKUP(A9503,Cost_Table,MATCH(C9503,M$6:W$6,0),1)</f>
        <v>0</v>
      </c>
      <c r="I9503" s="15">
        <f t="shared" si="446"/>
        <v>0</v>
      </c>
      <c r="J9503" s="43"/>
      <c r="K9503" s="1"/>
    </row>
    <row r="9504" spans="1:11">
      <c r="A9504" s="29">
        <v>41241</v>
      </c>
      <c r="B9504" s="30">
        <v>3</v>
      </c>
      <c r="C9504" s="30" t="s">
        <v>10</v>
      </c>
      <c r="D9504" s="30">
        <v>0</v>
      </c>
      <c r="E9504" s="50" t="str">
        <f t="shared" si="444"/>
        <v>November</v>
      </c>
      <c r="F9504" s="14" t="str">
        <f t="shared" si="445"/>
        <v>Wednesday</v>
      </c>
      <c r="G9504" s="15">
        <f>$D9504*VLOOKUP($A9504,Price_Table,MATCH($C9504,$A$6:$K$6,0),1)</f>
        <v>0</v>
      </c>
      <c r="H9504" s="15">
        <f>D9504*VLOOKUP(A9504,Cost_Table,MATCH(C9504,M$6:W$6,0),1)</f>
        <v>0</v>
      </c>
      <c r="I9504" s="15">
        <f t="shared" si="446"/>
        <v>0</v>
      </c>
      <c r="J9504" s="43"/>
      <c r="K9504" s="1"/>
    </row>
    <row r="9505" spans="1:11">
      <c r="A9505" s="29">
        <v>41242</v>
      </c>
      <c r="B9505" s="30">
        <v>3</v>
      </c>
      <c r="C9505" s="30" t="s">
        <v>10</v>
      </c>
      <c r="D9505" s="30">
        <v>0</v>
      </c>
      <c r="E9505" s="50" t="str">
        <f t="shared" si="444"/>
        <v>November</v>
      </c>
      <c r="F9505" s="14" t="str">
        <f t="shared" si="445"/>
        <v>Thursday</v>
      </c>
      <c r="G9505" s="15">
        <f>$D9505*VLOOKUP($A9505,Price_Table,MATCH($C9505,$A$6:$K$6,0),1)</f>
        <v>0</v>
      </c>
      <c r="H9505" s="15">
        <f>D9505*VLOOKUP(A9505,Cost_Table,MATCH(C9505,M$6:W$6,0),1)</f>
        <v>0</v>
      </c>
      <c r="I9505" s="15">
        <f t="shared" si="446"/>
        <v>0</v>
      </c>
      <c r="J9505" s="43"/>
      <c r="K9505" s="1"/>
    </row>
    <row r="9506" spans="1:11">
      <c r="A9506" s="29">
        <v>41243</v>
      </c>
      <c r="B9506" s="30">
        <v>3</v>
      </c>
      <c r="C9506" s="30" t="s">
        <v>10</v>
      </c>
      <c r="D9506" s="30">
        <v>0</v>
      </c>
      <c r="E9506" s="50" t="str">
        <f t="shared" si="444"/>
        <v>November</v>
      </c>
      <c r="F9506" s="14" t="str">
        <f t="shared" si="445"/>
        <v>Friday</v>
      </c>
      <c r="G9506" s="15">
        <f>$D9506*VLOOKUP($A9506,Price_Table,MATCH($C9506,$A$6:$K$6,0),1)</f>
        <v>0</v>
      </c>
      <c r="H9506" s="15">
        <f>D9506*VLOOKUP(A9506,Cost_Table,MATCH(C9506,M$6:W$6,0),1)</f>
        <v>0</v>
      </c>
      <c r="I9506" s="15">
        <f t="shared" si="446"/>
        <v>0</v>
      </c>
      <c r="J9506" s="43"/>
      <c r="K9506" s="1"/>
    </row>
    <row r="9507" spans="1:11">
      <c r="A9507" s="29">
        <v>41244</v>
      </c>
      <c r="B9507" s="30">
        <v>3</v>
      </c>
      <c r="C9507" s="30" t="s">
        <v>10</v>
      </c>
      <c r="D9507" s="30">
        <v>0</v>
      </c>
      <c r="E9507" s="50" t="str">
        <f t="shared" si="444"/>
        <v>December</v>
      </c>
      <c r="F9507" s="14" t="str">
        <f t="shared" si="445"/>
        <v>Saturday</v>
      </c>
      <c r="G9507" s="15">
        <f>$D9507*VLOOKUP($A9507,Price_Table,MATCH($C9507,$A$6:$K$6,0),1)</f>
        <v>0</v>
      </c>
      <c r="H9507" s="15">
        <f>D9507*VLOOKUP(A9507,Cost_Table,MATCH(C9507,M$6:W$6,0),1)</f>
        <v>0</v>
      </c>
      <c r="I9507" s="15">
        <f t="shared" si="446"/>
        <v>0</v>
      </c>
      <c r="J9507" s="43"/>
      <c r="K9507" s="1"/>
    </row>
    <row r="9508" spans="1:11">
      <c r="A9508" s="29">
        <v>41245</v>
      </c>
      <c r="B9508" s="30">
        <v>3</v>
      </c>
      <c r="C9508" s="30" t="s">
        <v>10</v>
      </c>
      <c r="D9508" s="30">
        <v>0</v>
      </c>
      <c r="E9508" s="50" t="str">
        <f t="shared" si="444"/>
        <v>December</v>
      </c>
      <c r="F9508" s="14" t="str">
        <f t="shared" si="445"/>
        <v>Sunday</v>
      </c>
      <c r="G9508" s="15">
        <f>$D9508*VLOOKUP($A9508,Price_Table,MATCH($C9508,$A$6:$K$6,0),1)</f>
        <v>0</v>
      </c>
      <c r="H9508" s="15">
        <f>D9508*VLOOKUP(A9508,Cost_Table,MATCH(C9508,M$6:W$6,0),1)</f>
        <v>0</v>
      </c>
      <c r="I9508" s="15">
        <f t="shared" si="446"/>
        <v>0</v>
      </c>
      <c r="J9508" s="43"/>
      <c r="K9508" s="1"/>
    </row>
    <row r="9509" spans="1:11">
      <c r="A9509" s="29">
        <v>41246</v>
      </c>
      <c r="B9509" s="30">
        <v>3</v>
      </c>
      <c r="C9509" s="30" t="s">
        <v>10</v>
      </c>
      <c r="D9509" s="30">
        <v>0</v>
      </c>
      <c r="E9509" s="50" t="str">
        <f t="shared" si="444"/>
        <v>December</v>
      </c>
      <c r="F9509" s="14" t="str">
        <f t="shared" si="445"/>
        <v>Monday</v>
      </c>
      <c r="G9509" s="15">
        <f>$D9509*VLOOKUP($A9509,Price_Table,MATCH($C9509,$A$6:$K$6,0),1)</f>
        <v>0</v>
      </c>
      <c r="H9509" s="15">
        <f>D9509*VLOOKUP(A9509,Cost_Table,MATCH(C9509,M$6:W$6,0),1)</f>
        <v>0</v>
      </c>
      <c r="I9509" s="15">
        <f t="shared" si="446"/>
        <v>0</v>
      </c>
      <c r="J9509" s="43"/>
      <c r="K9509" s="1"/>
    </row>
    <row r="9510" spans="1:11">
      <c r="A9510" s="29">
        <v>41247</v>
      </c>
      <c r="B9510" s="30">
        <v>3</v>
      </c>
      <c r="C9510" s="30" t="s">
        <v>10</v>
      </c>
      <c r="D9510" s="30">
        <v>0</v>
      </c>
      <c r="E9510" s="50" t="str">
        <f t="shared" si="444"/>
        <v>December</v>
      </c>
      <c r="F9510" s="14" t="str">
        <f t="shared" si="445"/>
        <v>Tuesday</v>
      </c>
      <c r="G9510" s="15">
        <f>$D9510*VLOOKUP($A9510,Price_Table,MATCH($C9510,$A$6:$K$6,0),1)</f>
        <v>0</v>
      </c>
      <c r="H9510" s="15">
        <f>D9510*VLOOKUP(A9510,Cost_Table,MATCH(C9510,M$6:W$6,0),1)</f>
        <v>0</v>
      </c>
      <c r="I9510" s="15">
        <f t="shared" si="446"/>
        <v>0</v>
      </c>
      <c r="J9510" s="43"/>
      <c r="K9510" s="1"/>
    </row>
    <row r="9511" spans="1:11">
      <c r="A9511" s="29">
        <v>41248</v>
      </c>
      <c r="B9511" s="30">
        <v>3</v>
      </c>
      <c r="C9511" s="30" t="s">
        <v>10</v>
      </c>
      <c r="D9511" s="30">
        <v>0</v>
      </c>
      <c r="E9511" s="50" t="str">
        <f t="shared" si="444"/>
        <v>December</v>
      </c>
      <c r="F9511" s="14" t="str">
        <f t="shared" si="445"/>
        <v>Wednesday</v>
      </c>
      <c r="G9511" s="15">
        <f>$D9511*VLOOKUP($A9511,Price_Table,MATCH($C9511,$A$6:$K$6,0),1)</f>
        <v>0</v>
      </c>
      <c r="H9511" s="15">
        <f>D9511*VLOOKUP(A9511,Cost_Table,MATCH(C9511,M$6:W$6,0),1)</f>
        <v>0</v>
      </c>
      <c r="I9511" s="15">
        <f t="shared" si="446"/>
        <v>0</v>
      </c>
      <c r="J9511" s="43"/>
      <c r="K9511" s="1"/>
    </row>
    <row r="9512" spans="1:11">
      <c r="A9512" s="29">
        <v>41249</v>
      </c>
      <c r="B9512" s="30">
        <v>3</v>
      </c>
      <c r="C9512" s="30" t="s">
        <v>10</v>
      </c>
      <c r="D9512" s="30">
        <v>0</v>
      </c>
      <c r="E9512" s="50" t="str">
        <f t="shared" si="444"/>
        <v>December</v>
      </c>
      <c r="F9512" s="14" t="str">
        <f t="shared" si="445"/>
        <v>Thursday</v>
      </c>
      <c r="G9512" s="15">
        <f>$D9512*VLOOKUP($A9512,Price_Table,MATCH($C9512,$A$6:$K$6,0),1)</f>
        <v>0</v>
      </c>
      <c r="H9512" s="15">
        <f>D9512*VLOOKUP(A9512,Cost_Table,MATCH(C9512,M$6:W$6,0),1)</f>
        <v>0</v>
      </c>
      <c r="I9512" s="15">
        <f t="shared" si="446"/>
        <v>0</v>
      </c>
      <c r="J9512" s="43"/>
      <c r="K9512" s="1"/>
    </row>
    <row r="9513" spans="1:11">
      <c r="A9513" s="29">
        <v>41250</v>
      </c>
      <c r="B9513" s="30">
        <v>3</v>
      </c>
      <c r="C9513" s="30" t="s">
        <v>10</v>
      </c>
      <c r="D9513" s="30">
        <v>0</v>
      </c>
      <c r="E9513" s="50" t="str">
        <f t="shared" si="444"/>
        <v>December</v>
      </c>
      <c r="F9513" s="14" t="str">
        <f t="shared" si="445"/>
        <v>Friday</v>
      </c>
      <c r="G9513" s="15">
        <f>$D9513*VLOOKUP($A9513,Price_Table,MATCH($C9513,$A$6:$K$6,0),1)</f>
        <v>0</v>
      </c>
      <c r="H9513" s="15">
        <f>D9513*VLOOKUP(A9513,Cost_Table,MATCH(C9513,M$6:W$6,0),1)</f>
        <v>0</v>
      </c>
      <c r="I9513" s="15">
        <f t="shared" si="446"/>
        <v>0</v>
      </c>
      <c r="J9513" s="43"/>
      <c r="K9513" s="1"/>
    </row>
    <row r="9514" spans="1:11">
      <c r="A9514" s="29">
        <v>41251</v>
      </c>
      <c r="B9514" s="30">
        <v>3</v>
      </c>
      <c r="C9514" s="30" t="s">
        <v>10</v>
      </c>
      <c r="D9514" s="30">
        <v>0</v>
      </c>
      <c r="E9514" s="50" t="str">
        <f t="shared" si="444"/>
        <v>December</v>
      </c>
      <c r="F9514" s="14" t="str">
        <f t="shared" si="445"/>
        <v>Saturday</v>
      </c>
      <c r="G9514" s="15">
        <f>$D9514*VLOOKUP($A9514,Price_Table,MATCH($C9514,$A$6:$K$6,0),1)</f>
        <v>0</v>
      </c>
      <c r="H9514" s="15">
        <f>D9514*VLOOKUP(A9514,Cost_Table,MATCH(C9514,M$6:W$6,0),1)</f>
        <v>0</v>
      </c>
      <c r="I9514" s="15">
        <f t="shared" si="446"/>
        <v>0</v>
      </c>
      <c r="J9514" s="43"/>
      <c r="K9514" s="1"/>
    </row>
    <row r="9515" spans="1:11">
      <c r="A9515" s="29">
        <v>41252</v>
      </c>
      <c r="B9515" s="30">
        <v>3</v>
      </c>
      <c r="C9515" s="30" t="s">
        <v>10</v>
      </c>
      <c r="D9515" s="30">
        <v>0</v>
      </c>
      <c r="E9515" s="50" t="str">
        <f t="shared" si="444"/>
        <v>December</v>
      </c>
      <c r="F9515" s="14" t="str">
        <f t="shared" si="445"/>
        <v>Sunday</v>
      </c>
      <c r="G9515" s="15">
        <f>$D9515*VLOOKUP($A9515,Price_Table,MATCH($C9515,$A$6:$K$6,0),1)</f>
        <v>0</v>
      </c>
      <c r="H9515" s="15">
        <f>D9515*VLOOKUP(A9515,Cost_Table,MATCH(C9515,M$6:W$6,0),1)</f>
        <v>0</v>
      </c>
      <c r="I9515" s="15">
        <f t="shared" si="446"/>
        <v>0</v>
      </c>
      <c r="J9515" s="43"/>
      <c r="K9515" s="1"/>
    </row>
    <row r="9516" spans="1:11">
      <c r="A9516" s="29">
        <v>41253</v>
      </c>
      <c r="B9516" s="30">
        <v>3</v>
      </c>
      <c r="C9516" s="30" t="s">
        <v>10</v>
      </c>
      <c r="D9516" s="30">
        <v>0</v>
      </c>
      <c r="E9516" s="50" t="str">
        <f t="shared" si="444"/>
        <v>December</v>
      </c>
      <c r="F9516" s="14" t="str">
        <f t="shared" si="445"/>
        <v>Monday</v>
      </c>
      <c r="G9516" s="15">
        <f>$D9516*VLOOKUP($A9516,Price_Table,MATCH($C9516,$A$6:$K$6,0),1)</f>
        <v>0</v>
      </c>
      <c r="H9516" s="15">
        <f>D9516*VLOOKUP(A9516,Cost_Table,MATCH(C9516,M$6:W$6,0),1)</f>
        <v>0</v>
      </c>
      <c r="I9516" s="15">
        <f t="shared" si="446"/>
        <v>0</v>
      </c>
      <c r="J9516" s="43"/>
      <c r="K9516" s="1"/>
    </row>
    <row r="9517" spans="1:11">
      <c r="A9517" s="29">
        <v>41254</v>
      </c>
      <c r="B9517" s="30">
        <v>3</v>
      </c>
      <c r="C9517" s="30" t="s">
        <v>10</v>
      </c>
      <c r="D9517" s="30">
        <v>0</v>
      </c>
      <c r="E9517" s="50" t="str">
        <f t="shared" si="444"/>
        <v>December</v>
      </c>
      <c r="F9517" s="14" t="str">
        <f t="shared" si="445"/>
        <v>Tuesday</v>
      </c>
      <c r="G9517" s="15">
        <f>$D9517*VLOOKUP($A9517,Price_Table,MATCH($C9517,$A$6:$K$6,0),1)</f>
        <v>0</v>
      </c>
      <c r="H9517" s="15">
        <f>D9517*VLOOKUP(A9517,Cost_Table,MATCH(C9517,M$6:W$6,0),1)</f>
        <v>0</v>
      </c>
      <c r="I9517" s="15">
        <f t="shared" si="446"/>
        <v>0</v>
      </c>
      <c r="J9517" s="43"/>
      <c r="K9517" s="1"/>
    </row>
    <row r="9518" spans="1:11">
      <c r="A9518" s="29">
        <v>41255</v>
      </c>
      <c r="B9518" s="30">
        <v>3</v>
      </c>
      <c r="C9518" s="30" t="s">
        <v>10</v>
      </c>
      <c r="D9518" s="30">
        <v>0</v>
      </c>
      <c r="E9518" s="50" t="str">
        <f t="shared" si="444"/>
        <v>December</v>
      </c>
      <c r="F9518" s="14" t="str">
        <f t="shared" si="445"/>
        <v>Wednesday</v>
      </c>
      <c r="G9518" s="15">
        <f>$D9518*VLOOKUP($A9518,Price_Table,MATCH($C9518,$A$6:$K$6,0),1)</f>
        <v>0</v>
      </c>
      <c r="H9518" s="15">
        <f>D9518*VLOOKUP(A9518,Cost_Table,MATCH(C9518,M$6:W$6,0),1)</f>
        <v>0</v>
      </c>
      <c r="I9518" s="15">
        <f t="shared" si="446"/>
        <v>0</v>
      </c>
      <c r="J9518" s="43"/>
      <c r="K9518" s="1"/>
    </row>
    <row r="9519" spans="1:11">
      <c r="A9519" s="29">
        <v>41256</v>
      </c>
      <c r="B9519" s="30">
        <v>3</v>
      </c>
      <c r="C9519" s="30" t="s">
        <v>10</v>
      </c>
      <c r="D9519" s="30">
        <v>0</v>
      </c>
      <c r="E9519" s="50" t="str">
        <f t="shared" si="444"/>
        <v>December</v>
      </c>
      <c r="F9519" s="14" t="str">
        <f t="shared" si="445"/>
        <v>Thursday</v>
      </c>
      <c r="G9519" s="15">
        <f>$D9519*VLOOKUP($A9519,Price_Table,MATCH($C9519,$A$6:$K$6,0),1)</f>
        <v>0</v>
      </c>
      <c r="H9519" s="15">
        <f>D9519*VLOOKUP(A9519,Cost_Table,MATCH(C9519,M$6:W$6,0),1)</f>
        <v>0</v>
      </c>
      <c r="I9519" s="15">
        <f t="shared" si="446"/>
        <v>0</v>
      </c>
      <c r="J9519" s="43"/>
      <c r="K9519" s="1"/>
    </row>
    <row r="9520" spans="1:11">
      <c r="A9520" s="29">
        <v>41257</v>
      </c>
      <c r="B9520" s="30">
        <v>3</v>
      </c>
      <c r="C9520" s="30" t="s">
        <v>10</v>
      </c>
      <c r="D9520" s="30">
        <v>0</v>
      </c>
      <c r="E9520" s="50" t="str">
        <f t="shared" si="444"/>
        <v>December</v>
      </c>
      <c r="F9520" s="14" t="str">
        <f t="shared" si="445"/>
        <v>Friday</v>
      </c>
      <c r="G9520" s="15">
        <f>$D9520*VLOOKUP($A9520,Price_Table,MATCH($C9520,$A$6:$K$6,0),1)</f>
        <v>0</v>
      </c>
      <c r="H9520" s="15">
        <f>D9520*VLOOKUP(A9520,Cost_Table,MATCH(C9520,M$6:W$6,0),1)</f>
        <v>0</v>
      </c>
      <c r="I9520" s="15">
        <f t="shared" si="446"/>
        <v>0</v>
      </c>
      <c r="J9520" s="43"/>
      <c r="K9520" s="1"/>
    </row>
    <row r="9521" spans="1:11">
      <c r="A9521" s="29">
        <v>41258</v>
      </c>
      <c r="B9521" s="30">
        <v>3</v>
      </c>
      <c r="C9521" s="30" t="s">
        <v>10</v>
      </c>
      <c r="D9521" s="30">
        <v>0</v>
      </c>
      <c r="E9521" s="50" t="str">
        <f t="shared" si="444"/>
        <v>December</v>
      </c>
      <c r="F9521" s="14" t="str">
        <f t="shared" si="445"/>
        <v>Saturday</v>
      </c>
      <c r="G9521" s="15">
        <f>$D9521*VLOOKUP($A9521,Price_Table,MATCH($C9521,$A$6:$K$6,0),1)</f>
        <v>0</v>
      </c>
      <c r="H9521" s="15">
        <f>D9521*VLOOKUP(A9521,Cost_Table,MATCH(C9521,M$6:W$6,0),1)</f>
        <v>0</v>
      </c>
      <c r="I9521" s="15">
        <f t="shared" si="446"/>
        <v>0</v>
      </c>
      <c r="J9521" s="43"/>
      <c r="K9521" s="1"/>
    </row>
    <row r="9522" spans="1:11">
      <c r="A9522" s="29">
        <v>41259</v>
      </c>
      <c r="B9522" s="30">
        <v>3</v>
      </c>
      <c r="C9522" s="30" t="s">
        <v>10</v>
      </c>
      <c r="D9522" s="30">
        <v>0</v>
      </c>
      <c r="E9522" s="50" t="str">
        <f t="shared" si="444"/>
        <v>December</v>
      </c>
      <c r="F9522" s="14" t="str">
        <f t="shared" si="445"/>
        <v>Sunday</v>
      </c>
      <c r="G9522" s="15">
        <f>$D9522*VLOOKUP($A9522,Price_Table,MATCH($C9522,$A$6:$K$6,0),1)</f>
        <v>0</v>
      </c>
      <c r="H9522" s="15">
        <f>D9522*VLOOKUP(A9522,Cost_Table,MATCH(C9522,M$6:W$6,0),1)</f>
        <v>0</v>
      </c>
      <c r="I9522" s="15">
        <f t="shared" si="446"/>
        <v>0</v>
      </c>
      <c r="J9522" s="43"/>
      <c r="K9522" s="1"/>
    </row>
    <row r="9523" spans="1:11">
      <c r="A9523" s="29">
        <v>41260</v>
      </c>
      <c r="B9523" s="30">
        <v>3</v>
      </c>
      <c r="C9523" s="30" t="s">
        <v>10</v>
      </c>
      <c r="D9523" s="30">
        <v>0</v>
      </c>
      <c r="E9523" s="50" t="str">
        <f t="shared" si="444"/>
        <v>December</v>
      </c>
      <c r="F9523" s="14" t="str">
        <f t="shared" si="445"/>
        <v>Monday</v>
      </c>
      <c r="G9523" s="15">
        <f>$D9523*VLOOKUP($A9523,Price_Table,MATCH($C9523,$A$6:$K$6,0),1)</f>
        <v>0</v>
      </c>
      <c r="H9523" s="15">
        <f>D9523*VLOOKUP(A9523,Cost_Table,MATCH(C9523,M$6:W$6,0),1)</f>
        <v>0</v>
      </c>
      <c r="I9523" s="15">
        <f t="shared" si="446"/>
        <v>0</v>
      </c>
      <c r="J9523" s="43"/>
      <c r="K9523" s="1"/>
    </row>
    <row r="9524" spans="1:11">
      <c r="A9524" s="29">
        <v>41261</v>
      </c>
      <c r="B9524" s="30">
        <v>3</v>
      </c>
      <c r="C9524" s="30" t="s">
        <v>10</v>
      </c>
      <c r="D9524" s="30">
        <v>0</v>
      </c>
      <c r="E9524" s="50" t="str">
        <f t="shared" si="444"/>
        <v>December</v>
      </c>
      <c r="F9524" s="14" t="str">
        <f t="shared" si="445"/>
        <v>Tuesday</v>
      </c>
      <c r="G9524" s="15">
        <f>$D9524*VLOOKUP($A9524,Price_Table,MATCH($C9524,$A$6:$K$6,0),1)</f>
        <v>0</v>
      </c>
      <c r="H9524" s="15">
        <f>D9524*VLOOKUP(A9524,Cost_Table,MATCH(C9524,M$6:W$6,0),1)</f>
        <v>0</v>
      </c>
      <c r="I9524" s="15">
        <f t="shared" si="446"/>
        <v>0</v>
      </c>
      <c r="J9524" s="43"/>
      <c r="K9524" s="1"/>
    </row>
    <row r="9525" spans="1:11">
      <c r="A9525" s="29">
        <v>41262</v>
      </c>
      <c r="B9525" s="30">
        <v>3</v>
      </c>
      <c r="C9525" s="30" t="s">
        <v>10</v>
      </c>
      <c r="D9525" s="30">
        <v>0</v>
      </c>
      <c r="E9525" s="50" t="str">
        <f t="shared" si="444"/>
        <v>December</v>
      </c>
      <c r="F9525" s="14" t="str">
        <f t="shared" si="445"/>
        <v>Wednesday</v>
      </c>
      <c r="G9525" s="15">
        <f>$D9525*VLOOKUP($A9525,Price_Table,MATCH($C9525,$A$6:$K$6,0),1)</f>
        <v>0</v>
      </c>
      <c r="H9525" s="15">
        <f>D9525*VLOOKUP(A9525,Cost_Table,MATCH(C9525,M$6:W$6,0),1)</f>
        <v>0</v>
      </c>
      <c r="I9525" s="15">
        <f t="shared" si="446"/>
        <v>0</v>
      </c>
      <c r="J9525" s="43"/>
      <c r="K9525" s="1"/>
    </row>
    <row r="9526" spans="1:11">
      <c r="A9526" s="29">
        <v>41263</v>
      </c>
      <c r="B9526" s="30">
        <v>3</v>
      </c>
      <c r="C9526" s="30" t="s">
        <v>10</v>
      </c>
      <c r="D9526" s="30">
        <v>0</v>
      </c>
      <c r="E9526" s="50" t="str">
        <f t="shared" si="444"/>
        <v>December</v>
      </c>
      <c r="F9526" s="14" t="str">
        <f t="shared" si="445"/>
        <v>Thursday</v>
      </c>
      <c r="G9526" s="15">
        <f>$D9526*VLOOKUP($A9526,Price_Table,MATCH($C9526,$A$6:$K$6,0),1)</f>
        <v>0</v>
      </c>
      <c r="H9526" s="15">
        <f>D9526*VLOOKUP(A9526,Cost_Table,MATCH(C9526,M$6:W$6,0),1)</f>
        <v>0</v>
      </c>
      <c r="I9526" s="15">
        <f t="shared" si="446"/>
        <v>0</v>
      </c>
      <c r="J9526" s="43"/>
      <c r="K9526" s="1"/>
    </row>
    <row r="9527" spans="1:11">
      <c r="A9527" s="29">
        <v>41264</v>
      </c>
      <c r="B9527" s="30">
        <v>3</v>
      </c>
      <c r="C9527" s="30" t="s">
        <v>10</v>
      </c>
      <c r="D9527" s="30">
        <v>0</v>
      </c>
      <c r="E9527" s="50" t="str">
        <f t="shared" si="444"/>
        <v>December</v>
      </c>
      <c r="F9527" s="14" t="str">
        <f t="shared" si="445"/>
        <v>Friday</v>
      </c>
      <c r="G9527" s="15">
        <f>$D9527*VLOOKUP($A9527,Price_Table,MATCH($C9527,$A$6:$K$6,0),1)</f>
        <v>0</v>
      </c>
      <c r="H9527" s="15">
        <f>D9527*VLOOKUP(A9527,Cost_Table,MATCH(C9527,M$6:W$6,0),1)</f>
        <v>0</v>
      </c>
      <c r="I9527" s="15">
        <f t="shared" si="446"/>
        <v>0</v>
      </c>
      <c r="J9527" s="43"/>
      <c r="K9527" s="1"/>
    </row>
    <row r="9528" spans="1:11">
      <c r="A9528" s="29">
        <v>41265</v>
      </c>
      <c r="B9528" s="30">
        <v>3</v>
      </c>
      <c r="C9528" s="30" t="s">
        <v>10</v>
      </c>
      <c r="D9528" s="30">
        <v>0</v>
      </c>
      <c r="E9528" s="50" t="str">
        <f t="shared" si="444"/>
        <v>December</v>
      </c>
      <c r="F9528" s="14" t="str">
        <f t="shared" si="445"/>
        <v>Saturday</v>
      </c>
      <c r="G9528" s="15">
        <f>$D9528*VLOOKUP($A9528,Price_Table,MATCH($C9528,$A$6:$K$6,0),1)</f>
        <v>0</v>
      </c>
      <c r="H9528" s="15">
        <f>D9528*VLOOKUP(A9528,Cost_Table,MATCH(C9528,M$6:W$6,0),1)</f>
        <v>0</v>
      </c>
      <c r="I9528" s="15">
        <f t="shared" si="446"/>
        <v>0</v>
      </c>
      <c r="J9528" s="43"/>
      <c r="K9528" s="1"/>
    </row>
    <row r="9529" spans="1:11">
      <c r="A9529" s="29">
        <v>41266</v>
      </c>
      <c r="B9529" s="30">
        <v>3</v>
      </c>
      <c r="C9529" s="30" t="s">
        <v>10</v>
      </c>
      <c r="D9529" s="30">
        <v>0</v>
      </c>
      <c r="E9529" s="50" t="str">
        <f t="shared" si="444"/>
        <v>December</v>
      </c>
      <c r="F9529" s="14" t="str">
        <f t="shared" si="445"/>
        <v>Sunday</v>
      </c>
      <c r="G9529" s="15">
        <f>$D9529*VLOOKUP($A9529,Price_Table,MATCH($C9529,$A$6:$K$6,0),1)</f>
        <v>0</v>
      </c>
      <c r="H9529" s="15">
        <f>D9529*VLOOKUP(A9529,Cost_Table,MATCH(C9529,M$6:W$6,0),1)</f>
        <v>0</v>
      </c>
      <c r="I9529" s="15">
        <f t="shared" si="446"/>
        <v>0</v>
      </c>
      <c r="J9529" s="43"/>
      <c r="K9529" s="1"/>
    </row>
    <row r="9530" spans="1:11">
      <c r="A9530" s="29">
        <v>41267</v>
      </c>
      <c r="B9530" s="30">
        <v>3</v>
      </c>
      <c r="C9530" s="30" t="s">
        <v>10</v>
      </c>
      <c r="D9530" s="30">
        <v>0</v>
      </c>
      <c r="E9530" s="50" t="str">
        <f t="shared" si="444"/>
        <v>December</v>
      </c>
      <c r="F9530" s="14" t="str">
        <f t="shared" si="445"/>
        <v>Monday</v>
      </c>
      <c r="G9530" s="15">
        <f>$D9530*VLOOKUP($A9530,Price_Table,MATCH($C9530,$A$6:$K$6,0),1)</f>
        <v>0</v>
      </c>
      <c r="H9530" s="15">
        <f>D9530*VLOOKUP(A9530,Cost_Table,MATCH(C9530,M$6:W$6,0),1)</f>
        <v>0</v>
      </c>
      <c r="I9530" s="15">
        <f t="shared" si="446"/>
        <v>0</v>
      </c>
      <c r="J9530" s="43"/>
      <c r="K9530" s="1"/>
    </row>
    <row r="9531" spans="1:11">
      <c r="A9531" s="29">
        <v>41268</v>
      </c>
      <c r="B9531" s="30">
        <v>3</v>
      </c>
      <c r="C9531" s="30" t="s">
        <v>10</v>
      </c>
      <c r="D9531" s="30">
        <v>0</v>
      </c>
      <c r="E9531" s="50" t="str">
        <f t="shared" si="444"/>
        <v>December</v>
      </c>
      <c r="F9531" s="14" t="str">
        <f t="shared" si="445"/>
        <v>Tuesday</v>
      </c>
      <c r="G9531" s="15">
        <f>$D9531*VLOOKUP($A9531,Price_Table,MATCH($C9531,$A$6:$K$6,0),1)</f>
        <v>0</v>
      </c>
      <c r="H9531" s="15">
        <f>D9531*VLOOKUP(A9531,Cost_Table,MATCH(C9531,M$6:W$6,0),1)</f>
        <v>0</v>
      </c>
      <c r="I9531" s="15">
        <f t="shared" si="446"/>
        <v>0</v>
      </c>
      <c r="J9531" s="43"/>
      <c r="K9531" s="1"/>
    </row>
    <row r="9532" spans="1:11">
      <c r="A9532" s="29">
        <v>41269</v>
      </c>
      <c r="B9532" s="30">
        <v>3</v>
      </c>
      <c r="C9532" s="30" t="s">
        <v>10</v>
      </c>
      <c r="D9532" s="30">
        <v>0</v>
      </c>
      <c r="E9532" s="50" t="str">
        <f t="shared" si="444"/>
        <v>December</v>
      </c>
      <c r="F9532" s="14" t="str">
        <f t="shared" si="445"/>
        <v>Wednesday</v>
      </c>
      <c r="G9532" s="15">
        <f>$D9532*VLOOKUP($A9532,Price_Table,MATCH($C9532,$A$6:$K$6,0),1)</f>
        <v>0</v>
      </c>
      <c r="H9532" s="15">
        <f>D9532*VLOOKUP(A9532,Cost_Table,MATCH(C9532,M$6:W$6,0),1)</f>
        <v>0</v>
      </c>
      <c r="I9532" s="15">
        <f t="shared" si="446"/>
        <v>0</v>
      </c>
      <c r="J9532" s="43"/>
      <c r="K9532" s="1"/>
    </row>
    <row r="9533" spans="1:11">
      <c r="A9533" s="29">
        <v>41270</v>
      </c>
      <c r="B9533" s="30">
        <v>3</v>
      </c>
      <c r="C9533" s="30" t="s">
        <v>10</v>
      </c>
      <c r="D9533" s="30">
        <v>0</v>
      </c>
      <c r="E9533" s="50" t="str">
        <f t="shared" si="444"/>
        <v>December</v>
      </c>
      <c r="F9533" s="14" t="str">
        <f t="shared" si="445"/>
        <v>Thursday</v>
      </c>
      <c r="G9533" s="15">
        <f>$D9533*VLOOKUP($A9533,Price_Table,MATCH($C9533,$A$6:$K$6,0),1)</f>
        <v>0</v>
      </c>
      <c r="H9533" s="15">
        <f>D9533*VLOOKUP(A9533,Cost_Table,MATCH(C9533,M$6:W$6,0),1)</f>
        <v>0</v>
      </c>
      <c r="I9533" s="15">
        <f t="shared" si="446"/>
        <v>0</v>
      </c>
      <c r="J9533" s="43"/>
      <c r="K9533" s="1"/>
    </row>
    <row r="9534" spans="1:11">
      <c r="A9534" s="29">
        <v>41271</v>
      </c>
      <c r="B9534" s="30">
        <v>3</v>
      </c>
      <c r="C9534" s="30" t="s">
        <v>10</v>
      </c>
      <c r="D9534" s="30">
        <v>0</v>
      </c>
      <c r="E9534" s="50" t="str">
        <f t="shared" si="444"/>
        <v>December</v>
      </c>
      <c r="F9534" s="14" t="str">
        <f t="shared" si="445"/>
        <v>Friday</v>
      </c>
      <c r="G9534" s="15">
        <f>$D9534*VLOOKUP($A9534,Price_Table,MATCH($C9534,$A$6:$K$6,0),1)</f>
        <v>0</v>
      </c>
      <c r="H9534" s="15">
        <f>D9534*VLOOKUP(A9534,Cost_Table,MATCH(C9534,M$6:W$6,0),1)</f>
        <v>0</v>
      </c>
      <c r="I9534" s="15">
        <f t="shared" si="446"/>
        <v>0</v>
      </c>
      <c r="J9534" s="43"/>
      <c r="K9534" s="1"/>
    </row>
    <row r="9535" spans="1:11">
      <c r="A9535" s="29">
        <v>41272</v>
      </c>
      <c r="B9535" s="30">
        <v>3</v>
      </c>
      <c r="C9535" s="30" t="s">
        <v>10</v>
      </c>
      <c r="D9535" s="30">
        <v>0</v>
      </c>
      <c r="E9535" s="50" t="str">
        <f t="shared" si="444"/>
        <v>December</v>
      </c>
      <c r="F9535" s="14" t="str">
        <f t="shared" si="445"/>
        <v>Saturday</v>
      </c>
      <c r="G9535" s="15">
        <f>$D9535*VLOOKUP($A9535,Price_Table,MATCH($C9535,$A$6:$K$6,0),1)</f>
        <v>0</v>
      </c>
      <c r="H9535" s="15">
        <f>D9535*VLOOKUP(A9535,Cost_Table,MATCH(C9535,M$6:W$6,0),1)</f>
        <v>0</v>
      </c>
      <c r="I9535" s="15">
        <f t="shared" si="446"/>
        <v>0</v>
      </c>
      <c r="J9535" s="43"/>
      <c r="K9535" s="1"/>
    </row>
    <row r="9536" spans="1:11">
      <c r="A9536" s="29">
        <v>41273</v>
      </c>
      <c r="B9536" s="30">
        <v>3</v>
      </c>
      <c r="C9536" s="30" t="s">
        <v>10</v>
      </c>
      <c r="D9536" s="30">
        <v>0</v>
      </c>
      <c r="E9536" s="50" t="str">
        <f t="shared" si="444"/>
        <v>December</v>
      </c>
      <c r="F9536" s="14" t="str">
        <f t="shared" si="445"/>
        <v>Sunday</v>
      </c>
      <c r="G9536" s="15">
        <f>$D9536*VLOOKUP($A9536,Price_Table,MATCH($C9536,$A$6:$K$6,0),1)</f>
        <v>0</v>
      </c>
      <c r="H9536" s="15">
        <f>D9536*VLOOKUP(A9536,Cost_Table,MATCH(C9536,M$6:W$6,0),1)</f>
        <v>0</v>
      </c>
      <c r="I9536" s="15">
        <f t="shared" si="446"/>
        <v>0</v>
      </c>
      <c r="J9536" s="43"/>
      <c r="K9536" s="1"/>
    </row>
    <row r="9537" spans="1:11">
      <c r="A9537" s="29">
        <v>41274</v>
      </c>
      <c r="B9537" s="30">
        <v>3</v>
      </c>
      <c r="C9537" s="30" t="s">
        <v>10</v>
      </c>
      <c r="D9537" s="30">
        <v>0</v>
      </c>
      <c r="E9537" s="50" t="str">
        <f t="shared" si="444"/>
        <v>December</v>
      </c>
      <c r="F9537" s="14" t="str">
        <f t="shared" si="445"/>
        <v>Monday</v>
      </c>
      <c r="G9537" s="15">
        <f>$D9537*VLOOKUP($A9537,Price_Table,MATCH($C9537,$A$6:$K$6,0),1)</f>
        <v>0</v>
      </c>
      <c r="H9537" s="15">
        <f>D9537*VLOOKUP(A9537,Cost_Table,MATCH(C9537,M$6:W$6,0),1)</f>
        <v>0</v>
      </c>
      <c r="I9537" s="15">
        <f t="shared" si="446"/>
        <v>0</v>
      </c>
      <c r="J9537" s="43"/>
      <c r="K9537" s="1"/>
    </row>
    <row r="9538" spans="1:11">
      <c r="A9538" s="29">
        <v>40909</v>
      </c>
      <c r="B9538" s="30">
        <v>3</v>
      </c>
      <c r="C9538" s="30" t="s">
        <v>11</v>
      </c>
      <c r="D9538" s="30">
        <v>0</v>
      </c>
      <c r="E9538" s="50" t="str">
        <f t="shared" si="444"/>
        <v>January</v>
      </c>
      <c r="F9538" s="14" t="str">
        <f t="shared" si="445"/>
        <v>Sunday</v>
      </c>
      <c r="G9538" s="15">
        <f>$D9538*VLOOKUP($A9538,Price_Table,MATCH($C9538,$A$6:$K$6,0),1)</f>
        <v>0</v>
      </c>
      <c r="H9538" s="15">
        <f>D9538*VLOOKUP(A9538,Cost_Table,MATCH(C9538,M$6:W$6,0),1)</f>
        <v>0</v>
      </c>
      <c r="I9538" s="15">
        <f t="shared" si="446"/>
        <v>0</v>
      </c>
      <c r="J9538" s="43"/>
      <c r="K9538" s="1"/>
    </row>
    <row r="9539" spans="1:11">
      <c r="A9539" s="29">
        <v>40910</v>
      </c>
      <c r="B9539" s="30">
        <v>3</v>
      </c>
      <c r="C9539" s="30" t="s">
        <v>11</v>
      </c>
      <c r="D9539" s="30">
        <v>0</v>
      </c>
      <c r="E9539" s="50" t="str">
        <f t="shared" si="444"/>
        <v>January</v>
      </c>
      <c r="F9539" s="14" t="str">
        <f t="shared" si="445"/>
        <v>Monday</v>
      </c>
      <c r="G9539" s="15">
        <f>$D9539*VLOOKUP($A9539,Price_Table,MATCH($C9539,$A$6:$K$6,0),1)</f>
        <v>0</v>
      </c>
      <c r="H9539" s="15">
        <f>D9539*VLOOKUP(A9539,Cost_Table,MATCH(C9539,M$6:W$6,0),1)</f>
        <v>0</v>
      </c>
      <c r="I9539" s="15">
        <f t="shared" si="446"/>
        <v>0</v>
      </c>
      <c r="J9539" s="43"/>
      <c r="K9539" s="1"/>
    </row>
    <row r="9540" spans="1:11">
      <c r="A9540" s="29">
        <v>40911</v>
      </c>
      <c r="B9540" s="30">
        <v>3</v>
      </c>
      <c r="C9540" s="30" t="s">
        <v>11</v>
      </c>
      <c r="D9540" s="30">
        <v>0</v>
      </c>
      <c r="E9540" s="50" t="str">
        <f t="shared" si="444"/>
        <v>January</v>
      </c>
      <c r="F9540" s="14" t="str">
        <f t="shared" si="445"/>
        <v>Tuesday</v>
      </c>
      <c r="G9540" s="15">
        <f>$D9540*VLOOKUP($A9540,Price_Table,MATCH($C9540,$A$6:$K$6,0),1)</f>
        <v>0</v>
      </c>
      <c r="H9540" s="15">
        <f>D9540*VLOOKUP(A9540,Cost_Table,MATCH(C9540,M$6:W$6,0),1)</f>
        <v>0</v>
      </c>
      <c r="I9540" s="15">
        <f t="shared" si="446"/>
        <v>0</v>
      </c>
      <c r="J9540" s="43"/>
      <c r="K9540" s="1"/>
    </row>
    <row r="9541" spans="1:11">
      <c r="A9541" s="29">
        <v>40912</v>
      </c>
      <c r="B9541" s="30">
        <v>3</v>
      </c>
      <c r="C9541" s="30" t="s">
        <v>11</v>
      </c>
      <c r="D9541" s="30">
        <v>0</v>
      </c>
      <c r="E9541" s="50" t="str">
        <f t="shared" si="444"/>
        <v>January</v>
      </c>
      <c r="F9541" s="14" t="str">
        <f t="shared" si="445"/>
        <v>Wednesday</v>
      </c>
      <c r="G9541" s="15">
        <f>$D9541*VLOOKUP($A9541,Price_Table,MATCH($C9541,$A$6:$K$6,0),1)</f>
        <v>0</v>
      </c>
      <c r="H9541" s="15">
        <f>D9541*VLOOKUP(A9541,Cost_Table,MATCH(C9541,M$6:W$6,0),1)</f>
        <v>0</v>
      </c>
      <c r="I9541" s="15">
        <f t="shared" si="446"/>
        <v>0</v>
      </c>
      <c r="J9541" s="43"/>
      <c r="K9541" s="1"/>
    </row>
    <row r="9542" spans="1:11">
      <c r="A9542" s="29">
        <v>40913</v>
      </c>
      <c r="B9542" s="30">
        <v>3</v>
      </c>
      <c r="C9542" s="30" t="s">
        <v>11</v>
      </c>
      <c r="D9542" s="30">
        <v>0</v>
      </c>
      <c r="E9542" s="50" t="str">
        <f t="shared" si="444"/>
        <v>January</v>
      </c>
      <c r="F9542" s="14" t="str">
        <f t="shared" si="445"/>
        <v>Thursday</v>
      </c>
      <c r="G9542" s="15">
        <f>$D9542*VLOOKUP($A9542,Price_Table,MATCH($C9542,$A$6:$K$6,0),1)</f>
        <v>0</v>
      </c>
      <c r="H9542" s="15">
        <f>D9542*VLOOKUP(A9542,Cost_Table,MATCH(C9542,M$6:W$6,0),1)</f>
        <v>0</v>
      </c>
      <c r="I9542" s="15">
        <f t="shared" si="446"/>
        <v>0</v>
      </c>
      <c r="J9542" s="43"/>
      <c r="K9542" s="1"/>
    </row>
    <row r="9543" spans="1:11">
      <c r="A9543" s="29">
        <v>40914</v>
      </c>
      <c r="B9543" s="30">
        <v>3</v>
      </c>
      <c r="C9543" s="30" t="s">
        <v>11</v>
      </c>
      <c r="D9543" s="30">
        <v>0</v>
      </c>
      <c r="E9543" s="50" t="str">
        <f t="shared" si="444"/>
        <v>January</v>
      </c>
      <c r="F9543" s="14" t="str">
        <f t="shared" si="445"/>
        <v>Friday</v>
      </c>
      <c r="G9543" s="15">
        <f>$D9543*VLOOKUP($A9543,Price_Table,MATCH($C9543,$A$6:$K$6,0),1)</f>
        <v>0</v>
      </c>
      <c r="H9543" s="15">
        <f>D9543*VLOOKUP(A9543,Cost_Table,MATCH(C9543,M$6:W$6,0),1)</f>
        <v>0</v>
      </c>
      <c r="I9543" s="15">
        <f t="shared" si="446"/>
        <v>0</v>
      </c>
      <c r="J9543" s="43"/>
      <c r="K9543" s="1"/>
    </row>
    <row r="9544" spans="1:11">
      <c r="A9544" s="29">
        <v>40915</v>
      </c>
      <c r="B9544" s="30">
        <v>3</v>
      </c>
      <c r="C9544" s="30" t="s">
        <v>11</v>
      </c>
      <c r="D9544" s="30">
        <v>0</v>
      </c>
      <c r="E9544" s="50" t="str">
        <f t="shared" si="444"/>
        <v>January</v>
      </c>
      <c r="F9544" s="14" t="str">
        <f t="shared" si="445"/>
        <v>Saturday</v>
      </c>
      <c r="G9544" s="15">
        <f>$D9544*VLOOKUP($A9544,Price_Table,MATCH($C9544,$A$6:$K$6,0),1)</f>
        <v>0</v>
      </c>
      <c r="H9544" s="15">
        <f>D9544*VLOOKUP(A9544,Cost_Table,MATCH(C9544,M$6:W$6,0),1)</f>
        <v>0</v>
      </c>
      <c r="I9544" s="15">
        <f t="shared" si="446"/>
        <v>0</v>
      </c>
      <c r="J9544" s="43"/>
      <c r="K9544" s="1"/>
    </row>
    <row r="9545" spans="1:11">
      <c r="A9545" s="29">
        <v>40916</v>
      </c>
      <c r="B9545" s="30">
        <v>3</v>
      </c>
      <c r="C9545" s="30" t="s">
        <v>11</v>
      </c>
      <c r="D9545" s="30">
        <v>0</v>
      </c>
      <c r="E9545" s="50" t="str">
        <f t="shared" si="444"/>
        <v>January</v>
      </c>
      <c r="F9545" s="14" t="str">
        <f t="shared" si="445"/>
        <v>Sunday</v>
      </c>
      <c r="G9545" s="15">
        <f>$D9545*VLOOKUP($A9545,Price_Table,MATCH($C9545,$A$6:$K$6,0),1)</f>
        <v>0</v>
      </c>
      <c r="H9545" s="15">
        <f>D9545*VLOOKUP(A9545,Cost_Table,MATCH(C9545,M$6:W$6,0),1)</f>
        <v>0</v>
      </c>
      <c r="I9545" s="15">
        <f t="shared" si="446"/>
        <v>0</v>
      </c>
      <c r="J9545" s="43"/>
      <c r="K9545" s="1"/>
    </row>
    <row r="9546" spans="1:11">
      <c r="A9546" s="29">
        <v>40917</v>
      </c>
      <c r="B9546" s="30">
        <v>3</v>
      </c>
      <c r="C9546" s="30" t="s">
        <v>11</v>
      </c>
      <c r="D9546" s="30">
        <v>0</v>
      </c>
      <c r="E9546" s="50" t="str">
        <f t="shared" si="444"/>
        <v>January</v>
      </c>
      <c r="F9546" s="14" t="str">
        <f t="shared" si="445"/>
        <v>Monday</v>
      </c>
      <c r="G9546" s="15">
        <f>$D9546*VLOOKUP($A9546,Price_Table,MATCH($C9546,$A$6:$K$6,0),1)</f>
        <v>0</v>
      </c>
      <c r="H9546" s="15">
        <f>D9546*VLOOKUP(A9546,Cost_Table,MATCH(C9546,M$6:W$6,0),1)</f>
        <v>0</v>
      </c>
      <c r="I9546" s="15">
        <f t="shared" si="446"/>
        <v>0</v>
      </c>
      <c r="J9546" s="43"/>
      <c r="K9546" s="1"/>
    </row>
    <row r="9547" spans="1:11">
      <c r="A9547" s="29">
        <v>40918</v>
      </c>
      <c r="B9547" s="30">
        <v>3</v>
      </c>
      <c r="C9547" s="30" t="s">
        <v>11</v>
      </c>
      <c r="D9547" s="30">
        <v>0</v>
      </c>
      <c r="E9547" s="50" t="str">
        <f t="shared" si="444"/>
        <v>January</v>
      </c>
      <c r="F9547" s="14" t="str">
        <f t="shared" si="445"/>
        <v>Tuesday</v>
      </c>
      <c r="G9547" s="15">
        <f>$D9547*VLOOKUP($A9547,Price_Table,MATCH($C9547,$A$6:$K$6,0),1)</f>
        <v>0</v>
      </c>
      <c r="H9547" s="15">
        <f>D9547*VLOOKUP(A9547,Cost_Table,MATCH(C9547,M$6:W$6,0),1)</f>
        <v>0</v>
      </c>
      <c r="I9547" s="15">
        <f t="shared" si="446"/>
        <v>0</v>
      </c>
      <c r="J9547" s="43"/>
      <c r="K9547" s="1"/>
    </row>
    <row r="9548" spans="1:11">
      <c r="A9548" s="29">
        <v>40919</v>
      </c>
      <c r="B9548" s="30">
        <v>3</v>
      </c>
      <c r="C9548" s="30" t="s">
        <v>11</v>
      </c>
      <c r="D9548" s="30">
        <v>0</v>
      </c>
      <c r="E9548" s="50" t="str">
        <f t="shared" si="444"/>
        <v>January</v>
      </c>
      <c r="F9548" s="14" t="str">
        <f t="shared" si="445"/>
        <v>Wednesday</v>
      </c>
      <c r="G9548" s="15">
        <f>$D9548*VLOOKUP($A9548,Price_Table,MATCH($C9548,$A$6:$K$6,0),1)</f>
        <v>0</v>
      </c>
      <c r="H9548" s="15">
        <f>D9548*VLOOKUP(A9548,Cost_Table,MATCH(C9548,M$6:W$6,0),1)</f>
        <v>0</v>
      </c>
      <c r="I9548" s="15">
        <f t="shared" si="446"/>
        <v>0</v>
      </c>
      <c r="J9548" s="43"/>
      <c r="K9548" s="1"/>
    </row>
    <row r="9549" spans="1:11">
      <c r="A9549" s="29">
        <v>40920</v>
      </c>
      <c r="B9549" s="30">
        <v>3</v>
      </c>
      <c r="C9549" s="30" t="s">
        <v>11</v>
      </c>
      <c r="D9549" s="30">
        <v>0</v>
      </c>
      <c r="E9549" s="50" t="str">
        <f t="shared" si="444"/>
        <v>January</v>
      </c>
      <c r="F9549" s="14" t="str">
        <f t="shared" si="445"/>
        <v>Thursday</v>
      </c>
      <c r="G9549" s="15">
        <f>$D9549*VLOOKUP($A9549,Price_Table,MATCH($C9549,$A$6:$K$6,0),1)</f>
        <v>0</v>
      </c>
      <c r="H9549" s="15">
        <f>D9549*VLOOKUP(A9549,Cost_Table,MATCH(C9549,M$6:W$6,0),1)</f>
        <v>0</v>
      </c>
      <c r="I9549" s="15">
        <f t="shared" si="446"/>
        <v>0</v>
      </c>
      <c r="J9549" s="43"/>
      <c r="K9549" s="1"/>
    </row>
    <row r="9550" spans="1:11">
      <c r="A9550" s="29">
        <v>40921</v>
      </c>
      <c r="B9550" s="30">
        <v>3</v>
      </c>
      <c r="C9550" s="30" t="s">
        <v>11</v>
      </c>
      <c r="D9550" s="30">
        <v>0</v>
      </c>
      <c r="E9550" s="50" t="str">
        <f t="shared" si="444"/>
        <v>January</v>
      </c>
      <c r="F9550" s="14" t="str">
        <f t="shared" si="445"/>
        <v>Friday</v>
      </c>
      <c r="G9550" s="15">
        <f>$D9550*VLOOKUP($A9550,Price_Table,MATCH($C9550,$A$6:$K$6,0),1)</f>
        <v>0</v>
      </c>
      <c r="H9550" s="15">
        <f>D9550*VLOOKUP(A9550,Cost_Table,MATCH(C9550,M$6:W$6,0),1)</f>
        <v>0</v>
      </c>
      <c r="I9550" s="15">
        <f t="shared" si="446"/>
        <v>0</v>
      </c>
      <c r="J9550" s="43"/>
      <c r="K9550" s="1"/>
    </row>
    <row r="9551" spans="1:11">
      <c r="A9551" s="29">
        <v>40922</v>
      </c>
      <c r="B9551" s="30">
        <v>3</v>
      </c>
      <c r="C9551" s="30" t="s">
        <v>11</v>
      </c>
      <c r="D9551" s="30">
        <v>0</v>
      </c>
      <c r="E9551" s="50" t="str">
        <f t="shared" si="444"/>
        <v>January</v>
      </c>
      <c r="F9551" s="14" t="str">
        <f t="shared" si="445"/>
        <v>Saturday</v>
      </c>
      <c r="G9551" s="15">
        <f>$D9551*VLOOKUP($A9551,Price_Table,MATCH($C9551,$A$6:$K$6,0),1)</f>
        <v>0</v>
      </c>
      <c r="H9551" s="15">
        <f>D9551*VLOOKUP(A9551,Cost_Table,MATCH(C9551,M$6:W$6,0),1)</f>
        <v>0</v>
      </c>
      <c r="I9551" s="15">
        <f t="shared" si="446"/>
        <v>0</v>
      </c>
      <c r="J9551" s="43"/>
      <c r="K9551" s="1"/>
    </row>
    <row r="9552" spans="1:11">
      <c r="A9552" s="29">
        <v>40923</v>
      </c>
      <c r="B9552" s="30">
        <v>3</v>
      </c>
      <c r="C9552" s="30" t="s">
        <v>11</v>
      </c>
      <c r="D9552" s="30">
        <v>0</v>
      </c>
      <c r="E9552" s="50" t="str">
        <f t="shared" si="444"/>
        <v>January</v>
      </c>
      <c r="F9552" s="14" t="str">
        <f t="shared" si="445"/>
        <v>Sunday</v>
      </c>
      <c r="G9552" s="15">
        <f>$D9552*VLOOKUP($A9552,Price_Table,MATCH($C9552,$A$6:$K$6,0),1)</f>
        <v>0</v>
      </c>
      <c r="H9552" s="15">
        <f>D9552*VLOOKUP(A9552,Cost_Table,MATCH(C9552,M$6:W$6,0),1)</f>
        <v>0</v>
      </c>
      <c r="I9552" s="15">
        <f t="shared" si="446"/>
        <v>0</v>
      </c>
      <c r="J9552" s="43"/>
      <c r="K9552" s="1"/>
    </row>
    <row r="9553" spans="1:11">
      <c r="A9553" s="29">
        <v>40924</v>
      </c>
      <c r="B9553" s="30">
        <v>3</v>
      </c>
      <c r="C9553" s="30" t="s">
        <v>11</v>
      </c>
      <c r="D9553" s="30">
        <v>0</v>
      </c>
      <c r="E9553" s="50" t="str">
        <f t="shared" si="444"/>
        <v>January</v>
      </c>
      <c r="F9553" s="14" t="str">
        <f t="shared" si="445"/>
        <v>Monday</v>
      </c>
      <c r="G9553" s="15">
        <f>$D9553*VLOOKUP($A9553,Price_Table,MATCH($C9553,$A$6:$K$6,0),1)</f>
        <v>0</v>
      </c>
      <c r="H9553" s="15">
        <f>D9553*VLOOKUP(A9553,Cost_Table,MATCH(C9553,M$6:W$6,0),1)</f>
        <v>0</v>
      </c>
      <c r="I9553" s="15">
        <f t="shared" si="446"/>
        <v>0</v>
      </c>
      <c r="J9553" s="43"/>
      <c r="K9553" s="1"/>
    </row>
    <row r="9554" spans="1:11">
      <c r="A9554" s="29">
        <v>40925</v>
      </c>
      <c r="B9554" s="30">
        <v>3</v>
      </c>
      <c r="C9554" s="30" t="s">
        <v>11</v>
      </c>
      <c r="D9554" s="30">
        <v>0</v>
      </c>
      <c r="E9554" s="50" t="str">
        <f t="shared" si="444"/>
        <v>January</v>
      </c>
      <c r="F9554" s="14" t="str">
        <f t="shared" si="445"/>
        <v>Tuesday</v>
      </c>
      <c r="G9554" s="15">
        <f>$D9554*VLOOKUP($A9554,Price_Table,MATCH($C9554,$A$6:$K$6,0),1)</f>
        <v>0</v>
      </c>
      <c r="H9554" s="15">
        <f>D9554*VLOOKUP(A9554,Cost_Table,MATCH(C9554,M$6:W$6,0),1)</f>
        <v>0</v>
      </c>
      <c r="I9554" s="15">
        <f t="shared" si="446"/>
        <v>0</v>
      </c>
      <c r="J9554" s="43"/>
      <c r="K9554" s="1"/>
    </row>
    <row r="9555" spans="1:11">
      <c r="A9555" s="29">
        <v>40926</v>
      </c>
      <c r="B9555" s="30">
        <v>3</v>
      </c>
      <c r="C9555" s="30" t="s">
        <v>11</v>
      </c>
      <c r="D9555" s="30">
        <v>0</v>
      </c>
      <c r="E9555" s="50" t="str">
        <f t="shared" si="444"/>
        <v>January</v>
      </c>
      <c r="F9555" s="14" t="str">
        <f t="shared" si="445"/>
        <v>Wednesday</v>
      </c>
      <c r="G9555" s="15">
        <f>$D9555*VLOOKUP($A9555,Price_Table,MATCH($C9555,$A$6:$K$6,0),1)</f>
        <v>0</v>
      </c>
      <c r="H9555" s="15">
        <f>D9555*VLOOKUP(A9555,Cost_Table,MATCH(C9555,M$6:W$6,0),1)</f>
        <v>0</v>
      </c>
      <c r="I9555" s="15">
        <f t="shared" si="446"/>
        <v>0</v>
      </c>
      <c r="J9555" s="43"/>
      <c r="K9555" s="1"/>
    </row>
    <row r="9556" spans="1:11">
      <c r="A9556" s="29">
        <v>40927</v>
      </c>
      <c r="B9556" s="30">
        <v>3</v>
      </c>
      <c r="C9556" s="30" t="s">
        <v>11</v>
      </c>
      <c r="D9556" s="30">
        <v>0</v>
      </c>
      <c r="E9556" s="50" t="str">
        <f t="shared" si="444"/>
        <v>January</v>
      </c>
      <c r="F9556" s="14" t="str">
        <f t="shared" si="445"/>
        <v>Thursday</v>
      </c>
      <c r="G9556" s="15">
        <f>$D9556*VLOOKUP($A9556,Price_Table,MATCH($C9556,$A$6:$K$6,0),1)</f>
        <v>0</v>
      </c>
      <c r="H9556" s="15">
        <f>D9556*VLOOKUP(A9556,Cost_Table,MATCH(C9556,M$6:W$6,0),1)</f>
        <v>0</v>
      </c>
      <c r="I9556" s="15">
        <f t="shared" si="446"/>
        <v>0</v>
      </c>
      <c r="J9556" s="43"/>
      <c r="K9556" s="1"/>
    </row>
    <row r="9557" spans="1:11">
      <c r="A9557" s="29">
        <v>40928</v>
      </c>
      <c r="B9557" s="30">
        <v>3</v>
      </c>
      <c r="C9557" s="30" t="s">
        <v>11</v>
      </c>
      <c r="D9557" s="30">
        <v>0</v>
      </c>
      <c r="E9557" s="50" t="str">
        <f t="shared" si="444"/>
        <v>January</v>
      </c>
      <c r="F9557" s="14" t="str">
        <f t="shared" si="445"/>
        <v>Friday</v>
      </c>
      <c r="G9557" s="15">
        <f>$D9557*VLOOKUP($A9557,Price_Table,MATCH($C9557,$A$6:$K$6,0),1)</f>
        <v>0</v>
      </c>
      <c r="H9557" s="15">
        <f>D9557*VLOOKUP(A9557,Cost_Table,MATCH(C9557,M$6:W$6,0),1)</f>
        <v>0</v>
      </c>
      <c r="I9557" s="15">
        <f t="shared" si="446"/>
        <v>0</v>
      </c>
      <c r="J9557" s="43"/>
      <c r="K9557" s="1"/>
    </row>
    <row r="9558" spans="1:11">
      <c r="A9558" s="29">
        <v>40929</v>
      </c>
      <c r="B9558" s="30">
        <v>3</v>
      </c>
      <c r="C9558" s="30" t="s">
        <v>11</v>
      </c>
      <c r="D9558" s="30">
        <v>0</v>
      </c>
      <c r="E9558" s="50" t="str">
        <f t="shared" si="444"/>
        <v>January</v>
      </c>
      <c r="F9558" s="14" t="str">
        <f t="shared" si="445"/>
        <v>Saturday</v>
      </c>
      <c r="G9558" s="15">
        <f>$D9558*VLOOKUP($A9558,Price_Table,MATCH($C9558,$A$6:$K$6,0),1)</f>
        <v>0</v>
      </c>
      <c r="H9558" s="15">
        <f>D9558*VLOOKUP(A9558,Cost_Table,MATCH(C9558,M$6:W$6,0),1)</f>
        <v>0</v>
      </c>
      <c r="I9558" s="15">
        <f t="shared" si="446"/>
        <v>0</v>
      </c>
      <c r="J9558" s="43"/>
      <c r="K9558" s="1"/>
    </row>
    <row r="9559" spans="1:11">
      <c r="A9559" s="29">
        <v>40930</v>
      </c>
      <c r="B9559" s="30">
        <v>3</v>
      </c>
      <c r="C9559" s="30" t="s">
        <v>11</v>
      </c>
      <c r="D9559" s="30">
        <v>0</v>
      </c>
      <c r="E9559" s="50" t="str">
        <f t="shared" ref="E9559:E9622" si="447">TEXT(A9559,"mmmm")</f>
        <v>January</v>
      </c>
      <c r="F9559" s="14" t="str">
        <f t="shared" ref="F9559:F9622" si="448">TEXT(A9559,"dddd")</f>
        <v>Sunday</v>
      </c>
      <c r="G9559" s="15">
        <f>$D9559*VLOOKUP($A9559,Price_Table,MATCH($C9559,$A$6:$K$6,0),1)</f>
        <v>0</v>
      </c>
      <c r="H9559" s="15">
        <f>D9559*VLOOKUP(A9559,Cost_Table,MATCH(C9559,M$6:W$6,0),1)</f>
        <v>0</v>
      </c>
      <c r="I9559" s="15">
        <f t="shared" ref="I9559:I9622" si="449">G9559-H9559</f>
        <v>0</v>
      </c>
      <c r="J9559" s="43"/>
      <c r="K9559" s="1"/>
    </row>
    <row r="9560" spans="1:11">
      <c r="A9560" s="29">
        <v>40931</v>
      </c>
      <c r="B9560" s="30">
        <v>3</v>
      </c>
      <c r="C9560" s="30" t="s">
        <v>11</v>
      </c>
      <c r="D9560" s="30">
        <v>0</v>
      </c>
      <c r="E9560" s="50" t="str">
        <f t="shared" si="447"/>
        <v>January</v>
      </c>
      <c r="F9560" s="14" t="str">
        <f t="shared" si="448"/>
        <v>Monday</v>
      </c>
      <c r="G9560" s="15">
        <f>$D9560*VLOOKUP($A9560,Price_Table,MATCH($C9560,$A$6:$K$6,0),1)</f>
        <v>0</v>
      </c>
      <c r="H9560" s="15">
        <f>D9560*VLOOKUP(A9560,Cost_Table,MATCH(C9560,M$6:W$6,0),1)</f>
        <v>0</v>
      </c>
      <c r="I9560" s="15">
        <f t="shared" si="449"/>
        <v>0</v>
      </c>
      <c r="J9560" s="43"/>
      <c r="K9560" s="1"/>
    </row>
    <row r="9561" spans="1:11">
      <c r="A9561" s="29">
        <v>40932</v>
      </c>
      <c r="B9561" s="30">
        <v>3</v>
      </c>
      <c r="C9561" s="30" t="s">
        <v>11</v>
      </c>
      <c r="D9561" s="30">
        <v>0</v>
      </c>
      <c r="E9561" s="50" t="str">
        <f t="shared" si="447"/>
        <v>January</v>
      </c>
      <c r="F9561" s="14" t="str">
        <f t="shared" si="448"/>
        <v>Tuesday</v>
      </c>
      <c r="G9561" s="15">
        <f>$D9561*VLOOKUP($A9561,Price_Table,MATCH($C9561,$A$6:$K$6,0),1)</f>
        <v>0</v>
      </c>
      <c r="H9561" s="15">
        <f>D9561*VLOOKUP(A9561,Cost_Table,MATCH(C9561,M$6:W$6,0),1)</f>
        <v>0</v>
      </c>
      <c r="I9561" s="15">
        <f t="shared" si="449"/>
        <v>0</v>
      </c>
      <c r="J9561" s="43"/>
      <c r="K9561" s="1"/>
    </row>
    <row r="9562" spans="1:11">
      <c r="A9562" s="29">
        <v>40933</v>
      </c>
      <c r="B9562" s="30">
        <v>3</v>
      </c>
      <c r="C9562" s="30" t="s">
        <v>11</v>
      </c>
      <c r="D9562" s="30">
        <v>0</v>
      </c>
      <c r="E9562" s="50" t="str">
        <f t="shared" si="447"/>
        <v>January</v>
      </c>
      <c r="F9562" s="14" t="str">
        <f t="shared" si="448"/>
        <v>Wednesday</v>
      </c>
      <c r="G9562" s="15">
        <f>$D9562*VLOOKUP($A9562,Price_Table,MATCH($C9562,$A$6:$K$6,0),1)</f>
        <v>0</v>
      </c>
      <c r="H9562" s="15">
        <f>D9562*VLOOKUP(A9562,Cost_Table,MATCH(C9562,M$6:W$6,0),1)</f>
        <v>0</v>
      </c>
      <c r="I9562" s="15">
        <f t="shared" si="449"/>
        <v>0</v>
      </c>
      <c r="J9562" s="43"/>
      <c r="K9562" s="1"/>
    </row>
    <row r="9563" spans="1:11">
      <c r="A9563" s="29">
        <v>40934</v>
      </c>
      <c r="B9563" s="30">
        <v>3</v>
      </c>
      <c r="C9563" s="30" t="s">
        <v>11</v>
      </c>
      <c r="D9563" s="30">
        <v>0</v>
      </c>
      <c r="E9563" s="50" t="str">
        <f t="shared" si="447"/>
        <v>January</v>
      </c>
      <c r="F9563" s="14" t="str">
        <f t="shared" si="448"/>
        <v>Thursday</v>
      </c>
      <c r="G9563" s="15">
        <f>$D9563*VLOOKUP($A9563,Price_Table,MATCH($C9563,$A$6:$K$6,0),1)</f>
        <v>0</v>
      </c>
      <c r="H9563" s="15">
        <f>D9563*VLOOKUP(A9563,Cost_Table,MATCH(C9563,M$6:W$6,0),1)</f>
        <v>0</v>
      </c>
      <c r="I9563" s="15">
        <f t="shared" si="449"/>
        <v>0</v>
      </c>
      <c r="J9563" s="43"/>
      <c r="K9563" s="1"/>
    </row>
    <row r="9564" spans="1:11">
      <c r="A9564" s="29">
        <v>40935</v>
      </c>
      <c r="B9564" s="30">
        <v>3</v>
      </c>
      <c r="C9564" s="30" t="s">
        <v>11</v>
      </c>
      <c r="D9564" s="30">
        <v>0</v>
      </c>
      <c r="E9564" s="50" t="str">
        <f t="shared" si="447"/>
        <v>January</v>
      </c>
      <c r="F9564" s="14" t="str">
        <f t="shared" si="448"/>
        <v>Friday</v>
      </c>
      <c r="G9564" s="15">
        <f>$D9564*VLOOKUP($A9564,Price_Table,MATCH($C9564,$A$6:$K$6,0),1)</f>
        <v>0</v>
      </c>
      <c r="H9564" s="15">
        <f>D9564*VLOOKUP(A9564,Cost_Table,MATCH(C9564,M$6:W$6,0),1)</f>
        <v>0</v>
      </c>
      <c r="I9564" s="15">
        <f t="shared" si="449"/>
        <v>0</v>
      </c>
      <c r="J9564" s="43"/>
      <c r="K9564" s="1"/>
    </row>
    <row r="9565" spans="1:11">
      <c r="A9565" s="29">
        <v>40936</v>
      </c>
      <c r="B9565" s="30">
        <v>3</v>
      </c>
      <c r="C9565" s="30" t="s">
        <v>11</v>
      </c>
      <c r="D9565" s="30">
        <v>0</v>
      </c>
      <c r="E9565" s="50" t="str">
        <f t="shared" si="447"/>
        <v>January</v>
      </c>
      <c r="F9565" s="14" t="str">
        <f t="shared" si="448"/>
        <v>Saturday</v>
      </c>
      <c r="G9565" s="15">
        <f>$D9565*VLOOKUP($A9565,Price_Table,MATCH($C9565,$A$6:$K$6,0),1)</f>
        <v>0</v>
      </c>
      <c r="H9565" s="15">
        <f>D9565*VLOOKUP(A9565,Cost_Table,MATCH(C9565,M$6:W$6,0),1)</f>
        <v>0</v>
      </c>
      <c r="I9565" s="15">
        <f t="shared" si="449"/>
        <v>0</v>
      </c>
      <c r="J9565" s="43"/>
      <c r="K9565" s="1"/>
    </row>
    <row r="9566" spans="1:11">
      <c r="A9566" s="29">
        <v>40937</v>
      </c>
      <c r="B9566" s="30">
        <v>3</v>
      </c>
      <c r="C9566" s="30" t="s">
        <v>11</v>
      </c>
      <c r="D9566" s="30">
        <v>0</v>
      </c>
      <c r="E9566" s="50" t="str">
        <f t="shared" si="447"/>
        <v>January</v>
      </c>
      <c r="F9566" s="14" t="str">
        <f t="shared" si="448"/>
        <v>Sunday</v>
      </c>
      <c r="G9566" s="15">
        <f>$D9566*VLOOKUP($A9566,Price_Table,MATCH($C9566,$A$6:$K$6,0),1)</f>
        <v>0</v>
      </c>
      <c r="H9566" s="15">
        <f>D9566*VLOOKUP(A9566,Cost_Table,MATCH(C9566,M$6:W$6,0),1)</f>
        <v>0</v>
      </c>
      <c r="I9566" s="15">
        <f t="shared" si="449"/>
        <v>0</v>
      </c>
      <c r="J9566" s="43"/>
      <c r="K9566" s="1"/>
    </row>
    <row r="9567" spans="1:11">
      <c r="A9567" s="29">
        <v>40938</v>
      </c>
      <c r="B9567" s="30">
        <v>3</v>
      </c>
      <c r="C9567" s="30" t="s">
        <v>11</v>
      </c>
      <c r="D9567" s="30">
        <v>0</v>
      </c>
      <c r="E9567" s="50" t="str">
        <f t="shared" si="447"/>
        <v>January</v>
      </c>
      <c r="F9567" s="14" t="str">
        <f t="shared" si="448"/>
        <v>Monday</v>
      </c>
      <c r="G9567" s="15">
        <f>$D9567*VLOOKUP($A9567,Price_Table,MATCH($C9567,$A$6:$K$6,0),1)</f>
        <v>0</v>
      </c>
      <c r="H9567" s="15">
        <f>D9567*VLOOKUP(A9567,Cost_Table,MATCH(C9567,M$6:W$6,0),1)</f>
        <v>0</v>
      </c>
      <c r="I9567" s="15">
        <f t="shared" si="449"/>
        <v>0</v>
      </c>
      <c r="J9567" s="43"/>
      <c r="K9567" s="1"/>
    </row>
    <row r="9568" spans="1:11">
      <c r="A9568" s="29">
        <v>40939</v>
      </c>
      <c r="B9568" s="30">
        <v>3</v>
      </c>
      <c r="C9568" s="30" t="s">
        <v>11</v>
      </c>
      <c r="D9568" s="30">
        <v>0</v>
      </c>
      <c r="E9568" s="50" t="str">
        <f t="shared" si="447"/>
        <v>January</v>
      </c>
      <c r="F9568" s="14" t="str">
        <f t="shared" si="448"/>
        <v>Tuesday</v>
      </c>
      <c r="G9568" s="15">
        <f>$D9568*VLOOKUP($A9568,Price_Table,MATCH($C9568,$A$6:$K$6,0),1)</f>
        <v>0</v>
      </c>
      <c r="H9568" s="15">
        <f>D9568*VLOOKUP(A9568,Cost_Table,MATCH(C9568,M$6:W$6,0),1)</f>
        <v>0</v>
      </c>
      <c r="I9568" s="15">
        <f t="shared" si="449"/>
        <v>0</v>
      </c>
      <c r="J9568" s="43"/>
      <c r="K9568" s="1"/>
    </row>
    <row r="9569" spans="1:11">
      <c r="A9569" s="29">
        <v>40940</v>
      </c>
      <c r="B9569" s="30">
        <v>3</v>
      </c>
      <c r="C9569" s="30" t="s">
        <v>11</v>
      </c>
      <c r="D9569" s="30">
        <v>0</v>
      </c>
      <c r="E9569" s="50" t="str">
        <f t="shared" si="447"/>
        <v>February</v>
      </c>
      <c r="F9569" s="14" t="str">
        <f t="shared" si="448"/>
        <v>Wednesday</v>
      </c>
      <c r="G9569" s="15">
        <f>$D9569*VLOOKUP($A9569,Price_Table,MATCH($C9569,$A$6:$K$6,0),1)</f>
        <v>0</v>
      </c>
      <c r="H9569" s="15">
        <f>D9569*VLOOKUP(A9569,Cost_Table,MATCH(C9569,M$6:W$6,0),1)</f>
        <v>0</v>
      </c>
      <c r="I9569" s="15">
        <f t="shared" si="449"/>
        <v>0</v>
      </c>
      <c r="J9569" s="43"/>
      <c r="K9569" s="1"/>
    </row>
    <row r="9570" spans="1:11">
      <c r="A9570" s="29">
        <v>40941</v>
      </c>
      <c r="B9570" s="30">
        <v>3</v>
      </c>
      <c r="C9570" s="30" t="s">
        <v>11</v>
      </c>
      <c r="D9570" s="30">
        <v>0</v>
      </c>
      <c r="E9570" s="50" t="str">
        <f t="shared" si="447"/>
        <v>February</v>
      </c>
      <c r="F9570" s="14" t="str">
        <f t="shared" si="448"/>
        <v>Thursday</v>
      </c>
      <c r="G9570" s="15">
        <f>$D9570*VLOOKUP($A9570,Price_Table,MATCH($C9570,$A$6:$K$6,0),1)</f>
        <v>0</v>
      </c>
      <c r="H9570" s="15">
        <f>D9570*VLOOKUP(A9570,Cost_Table,MATCH(C9570,M$6:W$6,0),1)</f>
        <v>0</v>
      </c>
      <c r="I9570" s="15">
        <f t="shared" si="449"/>
        <v>0</v>
      </c>
      <c r="J9570" s="43"/>
      <c r="K9570" s="1"/>
    </row>
    <row r="9571" spans="1:11">
      <c r="A9571" s="29">
        <v>40942</v>
      </c>
      <c r="B9571" s="30">
        <v>3</v>
      </c>
      <c r="C9571" s="30" t="s">
        <v>11</v>
      </c>
      <c r="D9571" s="30">
        <v>0</v>
      </c>
      <c r="E9571" s="50" t="str">
        <f t="shared" si="447"/>
        <v>February</v>
      </c>
      <c r="F9571" s="14" t="str">
        <f t="shared" si="448"/>
        <v>Friday</v>
      </c>
      <c r="G9571" s="15">
        <f>$D9571*VLOOKUP($A9571,Price_Table,MATCH($C9571,$A$6:$K$6,0),1)</f>
        <v>0</v>
      </c>
      <c r="H9571" s="15">
        <f>D9571*VLOOKUP(A9571,Cost_Table,MATCH(C9571,M$6:W$6,0),1)</f>
        <v>0</v>
      </c>
      <c r="I9571" s="15">
        <f t="shared" si="449"/>
        <v>0</v>
      </c>
      <c r="J9571" s="43"/>
      <c r="K9571" s="1"/>
    </row>
    <row r="9572" spans="1:11">
      <c r="A9572" s="29">
        <v>40943</v>
      </c>
      <c r="B9572" s="30">
        <v>3</v>
      </c>
      <c r="C9572" s="30" t="s">
        <v>11</v>
      </c>
      <c r="D9572" s="30">
        <v>0</v>
      </c>
      <c r="E9572" s="50" t="str">
        <f t="shared" si="447"/>
        <v>February</v>
      </c>
      <c r="F9572" s="14" t="str">
        <f t="shared" si="448"/>
        <v>Saturday</v>
      </c>
      <c r="G9572" s="15">
        <f>$D9572*VLOOKUP($A9572,Price_Table,MATCH($C9572,$A$6:$K$6,0),1)</f>
        <v>0</v>
      </c>
      <c r="H9572" s="15">
        <f>D9572*VLOOKUP(A9572,Cost_Table,MATCH(C9572,M$6:W$6,0),1)</f>
        <v>0</v>
      </c>
      <c r="I9572" s="15">
        <f t="shared" si="449"/>
        <v>0</v>
      </c>
      <c r="J9572" s="43"/>
      <c r="K9572" s="1"/>
    </row>
    <row r="9573" spans="1:11">
      <c r="A9573" s="29">
        <v>40944</v>
      </c>
      <c r="B9573" s="30">
        <v>3</v>
      </c>
      <c r="C9573" s="30" t="s">
        <v>11</v>
      </c>
      <c r="D9573" s="30">
        <v>0</v>
      </c>
      <c r="E9573" s="50" t="str">
        <f t="shared" si="447"/>
        <v>February</v>
      </c>
      <c r="F9573" s="14" t="str">
        <f t="shared" si="448"/>
        <v>Sunday</v>
      </c>
      <c r="G9573" s="15">
        <f>$D9573*VLOOKUP($A9573,Price_Table,MATCH($C9573,$A$6:$K$6,0),1)</f>
        <v>0</v>
      </c>
      <c r="H9573" s="15">
        <f>D9573*VLOOKUP(A9573,Cost_Table,MATCH(C9573,M$6:W$6,0),1)</f>
        <v>0</v>
      </c>
      <c r="I9573" s="15">
        <f t="shared" si="449"/>
        <v>0</v>
      </c>
      <c r="J9573" s="43"/>
      <c r="K9573" s="1"/>
    </row>
    <row r="9574" spans="1:11">
      <c r="A9574" s="29">
        <v>40945</v>
      </c>
      <c r="B9574" s="30">
        <v>3</v>
      </c>
      <c r="C9574" s="30" t="s">
        <v>11</v>
      </c>
      <c r="D9574" s="30">
        <v>0</v>
      </c>
      <c r="E9574" s="50" t="str">
        <f t="shared" si="447"/>
        <v>February</v>
      </c>
      <c r="F9574" s="14" t="str">
        <f t="shared" si="448"/>
        <v>Monday</v>
      </c>
      <c r="G9574" s="15">
        <f>$D9574*VLOOKUP($A9574,Price_Table,MATCH($C9574,$A$6:$K$6,0),1)</f>
        <v>0</v>
      </c>
      <c r="H9574" s="15">
        <f>D9574*VLOOKUP(A9574,Cost_Table,MATCH(C9574,M$6:W$6,0),1)</f>
        <v>0</v>
      </c>
      <c r="I9574" s="15">
        <f t="shared" si="449"/>
        <v>0</v>
      </c>
      <c r="J9574" s="43"/>
      <c r="K9574" s="1"/>
    </row>
    <row r="9575" spans="1:11">
      <c r="A9575" s="29">
        <v>40946</v>
      </c>
      <c r="B9575" s="30">
        <v>3</v>
      </c>
      <c r="C9575" s="30" t="s">
        <v>11</v>
      </c>
      <c r="D9575" s="30">
        <v>0</v>
      </c>
      <c r="E9575" s="50" t="str">
        <f t="shared" si="447"/>
        <v>February</v>
      </c>
      <c r="F9575" s="14" t="str">
        <f t="shared" si="448"/>
        <v>Tuesday</v>
      </c>
      <c r="G9575" s="15">
        <f>$D9575*VLOOKUP($A9575,Price_Table,MATCH($C9575,$A$6:$K$6,0),1)</f>
        <v>0</v>
      </c>
      <c r="H9575" s="15">
        <f>D9575*VLOOKUP(A9575,Cost_Table,MATCH(C9575,M$6:W$6,0),1)</f>
        <v>0</v>
      </c>
      <c r="I9575" s="15">
        <f t="shared" si="449"/>
        <v>0</v>
      </c>
      <c r="J9575" s="43"/>
      <c r="K9575" s="1"/>
    </row>
    <row r="9576" spans="1:11">
      <c r="A9576" s="29">
        <v>40947</v>
      </c>
      <c r="B9576" s="30">
        <v>3</v>
      </c>
      <c r="C9576" s="30" t="s">
        <v>11</v>
      </c>
      <c r="D9576" s="30">
        <v>0</v>
      </c>
      <c r="E9576" s="50" t="str">
        <f t="shared" si="447"/>
        <v>February</v>
      </c>
      <c r="F9576" s="14" t="str">
        <f t="shared" si="448"/>
        <v>Wednesday</v>
      </c>
      <c r="G9576" s="15">
        <f>$D9576*VLOOKUP($A9576,Price_Table,MATCH($C9576,$A$6:$K$6,0),1)</f>
        <v>0</v>
      </c>
      <c r="H9576" s="15">
        <f>D9576*VLOOKUP(A9576,Cost_Table,MATCH(C9576,M$6:W$6,0),1)</f>
        <v>0</v>
      </c>
      <c r="I9576" s="15">
        <f t="shared" si="449"/>
        <v>0</v>
      </c>
      <c r="J9576" s="43"/>
      <c r="K9576" s="1"/>
    </row>
    <row r="9577" spans="1:11">
      <c r="A9577" s="29">
        <v>40948</v>
      </c>
      <c r="B9577" s="30">
        <v>3</v>
      </c>
      <c r="C9577" s="30" t="s">
        <v>11</v>
      </c>
      <c r="D9577" s="30">
        <v>0</v>
      </c>
      <c r="E9577" s="50" t="str">
        <f t="shared" si="447"/>
        <v>February</v>
      </c>
      <c r="F9577" s="14" t="str">
        <f t="shared" si="448"/>
        <v>Thursday</v>
      </c>
      <c r="G9577" s="15">
        <f>$D9577*VLOOKUP($A9577,Price_Table,MATCH($C9577,$A$6:$K$6,0),1)</f>
        <v>0</v>
      </c>
      <c r="H9577" s="15">
        <f>D9577*VLOOKUP(A9577,Cost_Table,MATCH(C9577,M$6:W$6,0),1)</f>
        <v>0</v>
      </c>
      <c r="I9577" s="15">
        <f t="shared" si="449"/>
        <v>0</v>
      </c>
      <c r="J9577" s="43"/>
      <c r="K9577" s="1"/>
    </row>
    <row r="9578" spans="1:11">
      <c r="A9578" s="29">
        <v>40949</v>
      </c>
      <c r="B9578" s="30">
        <v>3</v>
      </c>
      <c r="C9578" s="30" t="s">
        <v>11</v>
      </c>
      <c r="D9578" s="30">
        <v>0</v>
      </c>
      <c r="E9578" s="50" t="str">
        <f t="shared" si="447"/>
        <v>February</v>
      </c>
      <c r="F9578" s="14" t="str">
        <f t="shared" si="448"/>
        <v>Friday</v>
      </c>
      <c r="G9578" s="15">
        <f>$D9578*VLOOKUP($A9578,Price_Table,MATCH($C9578,$A$6:$K$6,0),1)</f>
        <v>0</v>
      </c>
      <c r="H9578" s="15">
        <f>D9578*VLOOKUP(A9578,Cost_Table,MATCH(C9578,M$6:W$6,0),1)</f>
        <v>0</v>
      </c>
      <c r="I9578" s="15">
        <f t="shared" si="449"/>
        <v>0</v>
      </c>
      <c r="J9578" s="43"/>
      <c r="K9578" s="1"/>
    </row>
    <row r="9579" spans="1:11">
      <c r="A9579" s="29">
        <v>40950</v>
      </c>
      <c r="B9579" s="30">
        <v>3</v>
      </c>
      <c r="C9579" s="30" t="s">
        <v>11</v>
      </c>
      <c r="D9579" s="30">
        <v>0</v>
      </c>
      <c r="E9579" s="50" t="str">
        <f t="shared" si="447"/>
        <v>February</v>
      </c>
      <c r="F9579" s="14" t="str">
        <f t="shared" si="448"/>
        <v>Saturday</v>
      </c>
      <c r="G9579" s="15">
        <f>$D9579*VLOOKUP($A9579,Price_Table,MATCH($C9579,$A$6:$K$6,0),1)</f>
        <v>0</v>
      </c>
      <c r="H9579" s="15">
        <f>D9579*VLOOKUP(A9579,Cost_Table,MATCH(C9579,M$6:W$6,0),1)</f>
        <v>0</v>
      </c>
      <c r="I9579" s="15">
        <f t="shared" si="449"/>
        <v>0</v>
      </c>
      <c r="J9579" s="43"/>
      <c r="K9579" s="1"/>
    </row>
    <row r="9580" spans="1:11">
      <c r="A9580" s="29">
        <v>40951</v>
      </c>
      <c r="B9580" s="30">
        <v>3</v>
      </c>
      <c r="C9580" s="30" t="s">
        <v>11</v>
      </c>
      <c r="D9580" s="30">
        <v>0</v>
      </c>
      <c r="E9580" s="50" t="str">
        <f t="shared" si="447"/>
        <v>February</v>
      </c>
      <c r="F9580" s="14" t="str">
        <f t="shared" si="448"/>
        <v>Sunday</v>
      </c>
      <c r="G9580" s="15">
        <f>$D9580*VLOOKUP($A9580,Price_Table,MATCH($C9580,$A$6:$K$6,0),1)</f>
        <v>0</v>
      </c>
      <c r="H9580" s="15">
        <f>D9580*VLOOKUP(A9580,Cost_Table,MATCH(C9580,M$6:W$6,0),1)</f>
        <v>0</v>
      </c>
      <c r="I9580" s="15">
        <f t="shared" si="449"/>
        <v>0</v>
      </c>
      <c r="J9580" s="43"/>
      <c r="K9580" s="1"/>
    </row>
    <row r="9581" spans="1:11">
      <c r="A9581" s="29">
        <v>40952</v>
      </c>
      <c r="B9581" s="30">
        <v>3</v>
      </c>
      <c r="C9581" s="30" t="s">
        <v>11</v>
      </c>
      <c r="D9581" s="30">
        <v>0</v>
      </c>
      <c r="E9581" s="50" t="str">
        <f t="shared" si="447"/>
        <v>February</v>
      </c>
      <c r="F9581" s="14" t="str">
        <f t="shared" si="448"/>
        <v>Monday</v>
      </c>
      <c r="G9581" s="15">
        <f>$D9581*VLOOKUP($A9581,Price_Table,MATCH($C9581,$A$6:$K$6,0),1)</f>
        <v>0</v>
      </c>
      <c r="H9581" s="15">
        <f>D9581*VLOOKUP(A9581,Cost_Table,MATCH(C9581,M$6:W$6,0),1)</f>
        <v>0</v>
      </c>
      <c r="I9581" s="15">
        <f t="shared" si="449"/>
        <v>0</v>
      </c>
      <c r="J9581" s="43"/>
      <c r="K9581" s="1"/>
    </row>
    <row r="9582" spans="1:11">
      <c r="A9582" s="29">
        <v>40953</v>
      </c>
      <c r="B9582" s="30">
        <v>3</v>
      </c>
      <c r="C9582" s="30" t="s">
        <v>11</v>
      </c>
      <c r="D9582" s="30">
        <v>0</v>
      </c>
      <c r="E9582" s="50" t="str">
        <f t="shared" si="447"/>
        <v>February</v>
      </c>
      <c r="F9582" s="14" t="str">
        <f t="shared" si="448"/>
        <v>Tuesday</v>
      </c>
      <c r="G9582" s="15">
        <f>$D9582*VLOOKUP($A9582,Price_Table,MATCH($C9582,$A$6:$K$6,0),1)</f>
        <v>0</v>
      </c>
      <c r="H9582" s="15">
        <f>D9582*VLOOKUP(A9582,Cost_Table,MATCH(C9582,M$6:W$6,0),1)</f>
        <v>0</v>
      </c>
      <c r="I9582" s="15">
        <f t="shared" si="449"/>
        <v>0</v>
      </c>
      <c r="J9582" s="43"/>
      <c r="K9582" s="1"/>
    </row>
    <row r="9583" spans="1:11">
      <c r="A9583" s="29">
        <v>40954</v>
      </c>
      <c r="B9583" s="30">
        <v>3</v>
      </c>
      <c r="C9583" s="30" t="s">
        <v>11</v>
      </c>
      <c r="D9583" s="30">
        <v>0</v>
      </c>
      <c r="E9583" s="50" t="str">
        <f t="shared" si="447"/>
        <v>February</v>
      </c>
      <c r="F9583" s="14" t="str">
        <f t="shared" si="448"/>
        <v>Wednesday</v>
      </c>
      <c r="G9583" s="15">
        <f>$D9583*VLOOKUP($A9583,Price_Table,MATCH($C9583,$A$6:$K$6,0),1)</f>
        <v>0</v>
      </c>
      <c r="H9583" s="15">
        <f>D9583*VLOOKUP(A9583,Cost_Table,MATCH(C9583,M$6:W$6,0),1)</f>
        <v>0</v>
      </c>
      <c r="I9583" s="15">
        <f t="shared" si="449"/>
        <v>0</v>
      </c>
      <c r="J9583" s="43"/>
      <c r="K9583" s="1"/>
    </row>
    <row r="9584" spans="1:11">
      <c r="A9584" s="29">
        <v>40955</v>
      </c>
      <c r="B9584" s="30">
        <v>3</v>
      </c>
      <c r="C9584" s="30" t="s">
        <v>11</v>
      </c>
      <c r="D9584" s="30">
        <v>0</v>
      </c>
      <c r="E9584" s="50" t="str">
        <f t="shared" si="447"/>
        <v>February</v>
      </c>
      <c r="F9584" s="14" t="str">
        <f t="shared" si="448"/>
        <v>Thursday</v>
      </c>
      <c r="G9584" s="15">
        <f>$D9584*VLOOKUP($A9584,Price_Table,MATCH($C9584,$A$6:$K$6,0),1)</f>
        <v>0</v>
      </c>
      <c r="H9584" s="15">
        <f>D9584*VLOOKUP(A9584,Cost_Table,MATCH(C9584,M$6:W$6,0),1)</f>
        <v>0</v>
      </c>
      <c r="I9584" s="15">
        <f t="shared" si="449"/>
        <v>0</v>
      </c>
      <c r="J9584" s="43"/>
      <c r="K9584" s="1"/>
    </row>
    <row r="9585" spans="1:11">
      <c r="A9585" s="29">
        <v>40956</v>
      </c>
      <c r="B9585" s="30">
        <v>3</v>
      </c>
      <c r="C9585" s="30" t="s">
        <v>11</v>
      </c>
      <c r="D9585" s="30">
        <v>0</v>
      </c>
      <c r="E9585" s="50" t="str">
        <f t="shared" si="447"/>
        <v>February</v>
      </c>
      <c r="F9585" s="14" t="str">
        <f t="shared" si="448"/>
        <v>Friday</v>
      </c>
      <c r="G9585" s="15">
        <f>$D9585*VLOOKUP($A9585,Price_Table,MATCH($C9585,$A$6:$K$6,0),1)</f>
        <v>0</v>
      </c>
      <c r="H9585" s="15">
        <f>D9585*VLOOKUP(A9585,Cost_Table,MATCH(C9585,M$6:W$6,0),1)</f>
        <v>0</v>
      </c>
      <c r="I9585" s="15">
        <f t="shared" si="449"/>
        <v>0</v>
      </c>
      <c r="J9585" s="43"/>
      <c r="K9585" s="1"/>
    </row>
    <row r="9586" spans="1:11">
      <c r="A9586" s="29">
        <v>40957</v>
      </c>
      <c r="B9586" s="30">
        <v>3</v>
      </c>
      <c r="C9586" s="30" t="s">
        <v>11</v>
      </c>
      <c r="D9586" s="30">
        <v>0</v>
      </c>
      <c r="E9586" s="50" t="str">
        <f t="shared" si="447"/>
        <v>February</v>
      </c>
      <c r="F9586" s="14" t="str">
        <f t="shared" si="448"/>
        <v>Saturday</v>
      </c>
      <c r="G9586" s="15">
        <f>$D9586*VLOOKUP($A9586,Price_Table,MATCH($C9586,$A$6:$K$6,0),1)</f>
        <v>0</v>
      </c>
      <c r="H9586" s="15">
        <f>D9586*VLOOKUP(A9586,Cost_Table,MATCH(C9586,M$6:W$6,0),1)</f>
        <v>0</v>
      </c>
      <c r="I9586" s="15">
        <f t="shared" si="449"/>
        <v>0</v>
      </c>
      <c r="J9586" s="43"/>
      <c r="K9586" s="1"/>
    </row>
    <row r="9587" spans="1:11">
      <c r="A9587" s="29">
        <v>40958</v>
      </c>
      <c r="B9587" s="30">
        <v>3</v>
      </c>
      <c r="C9587" s="30" t="s">
        <v>11</v>
      </c>
      <c r="D9587" s="30">
        <v>0</v>
      </c>
      <c r="E9587" s="50" t="str">
        <f t="shared" si="447"/>
        <v>February</v>
      </c>
      <c r="F9587" s="14" t="str">
        <f t="shared" si="448"/>
        <v>Sunday</v>
      </c>
      <c r="G9587" s="15">
        <f>$D9587*VLOOKUP($A9587,Price_Table,MATCH($C9587,$A$6:$K$6,0),1)</f>
        <v>0</v>
      </c>
      <c r="H9587" s="15">
        <f>D9587*VLOOKUP(A9587,Cost_Table,MATCH(C9587,M$6:W$6,0),1)</f>
        <v>0</v>
      </c>
      <c r="I9587" s="15">
        <f t="shared" si="449"/>
        <v>0</v>
      </c>
      <c r="J9587" s="43"/>
      <c r="K9587" s="1"/>
    </row>
    <row r="9588" spans="1:11">
      <c r="A9588" s="29">
        <v>40959</v>
      </c>
      <c r="B9588" s="30">
        <v>3</v>
      </c>
      <c r="C9588" s="30" t="s">
        <v>11</v>
      </c>
      <c r="D9588" s="30">
        <v>0</v>
      </c>
      <c r="E9588" s="50" t="str">
        <f t="shared" si="447"/>
        <v>February</v>
      </c>
      <c r="F9588" s="14" t="str">
        <f t="shared" si="448"/>
        <v>Monday</v>
      </c>
      <c r="G9588" s="15">
        <f>$D9588*VLOOKUP($A9588,Price_Table,MATCH($C9588,$A$6:$K$6,0),1)</f>
        <v>0</v>
      </c>
      <c r="H9588" s="15">
        <f>D9588*VLOOKUP(A9588,Cost_Table,MATCH(C9588,M$6:W$6,0),1)</f>
        <v>0</v>
      </c>
      <c r="I9588" s="15">
        <f t="shared" si="449"/>
        <v>0</v>
      </c>
      <c r="J9588" s="43"/>
      <c r="K9588" s="1"/>
    </row>
    <row r="9589" spans="1:11">
      <c r="A9589" s="29">
        <v>40960</v>
      </c>
      <c r="B9589" s="30">
        <v>3</v>
      </c>
      <c r="C9589" s="30" t="s">
        <v>11</v>
      </c>
      <c r="D9589" s="30">
        <v>0</v>
      </c>
      <c r="E9589" s="50" t="str">
        <f t="shared" si="447"/>
        <v>February</v>
      </c>
      <c r="F9589" s="14" t="str">
        <f t="shared" si="448"/>
        <v>Tuesday</v>
      </c>
      <c r="G9589" s="15">
        <f>$D9589*VLOOKUP($A9589,Price_Table,MATCH($C9589,$A$6:$K$6,0),1)</f>
        <v>0</v>
      </c>
      <c r="H9589" s="15">
        <f>D9589*VLOOKUP(A9589,Cost_Table,MATCH(C9589,M$6:W$6,0),1)</f>
        <v>0</v>
      </c>
      <c r="I9589" s="15">
        <f t="shared" si="449"/>
        <v>0</v>
      </c>
      <c r="J9589" s="43"/>
      <c r="K9589" s="1"/>
    </row>
    <row r="9590" spans="1:11">
      <c r="A9590" s="29">
        <v>40961</v>
      </c>
      <c r="B9590" s="30">
        <v>3</v>
      </c>
      <c r="C9590" s="30" t="s">
        <v>11</v>
      </c>
      <c r="D9590" s="30">
        <v>0</v>
      </c>
      <c r="E9590" s="50" t="str">
        <f t="shared" si="447"/>
        <v>February</v>
      </c>
      <c r="F9590" s="14" t="str">
        <f t="shared" si="448"/>
        <v>Wednesday</v>
      </c>
      <c r="G9590" s="15">
        <f>$D9590*VLOOKUP($A9590,Price_Table,MATCH($C9590,$A$6:$K$6,0),1)</f>
        <v>0</v>
      </c>
      <c r="H9590" s="15">
        <f>D9590*VLOOKUP(A9590,Cost_Table,MATCH(C9590,M$6:W$6,0),1)</f>
        <v>0</v>
      </c>
      <c r="I9590" s="15">
        <f t="shared" si="449"/>
        <v>0</v>
      </c>
      <c r="J9590" s="43"/>
      <c r="K9590" s="1"/>
    </row>
    <row r="9591" spans="1:11">
      <c r="A9591" s="29">
        <v>40962</v>
      </c>
      <c r="B9591" s="30">
        <v>3</v>
      </c>
      <c r="C9591" s="30" t="s">
        <v>11</v>
      </c>
      <c r="D9591" s="30">
        <v>0</v>
      </c>
      <c r="E9591" s="50" t="str">
        <f t="shared" si="447"/>
        <v>February</v>
      </c>
      <c r="F9591" s="14" t="str">
        <f t="shared" si="448"/>
        <v>Thursday</v>
      </c>
      <c r="G9591" s="15">
        <f>$D9591*VLOOKUP($A9591,Price_Table,MATCH($C9591,$A$6:$K$6,0),1)</f>
        <v>0</v>
      </c>
      <c r="H9591" s="15">
        <f>D9591*VLOOKUP(A9591,Cost_Table,MATCH(C9591,M$6:W$6,0),1)</f>
        <v>0</v>
      </c>
      <c r="I9591" s="15">
        <f t="shared" si="449"/>
        <v>0</v>
      </c>
      <c r="J9591" s="43"/>
      <c r="K9591" s="1"/>
    </row>
    <row r="9592" spans="1:11">
      <c r="A9592" s="29">
        <v>40963</v>
      </c>
      <c r="B9592" s="30">
        <v>3</v>
      </c>
      <c r="C9592" s="30" t="s">
        <v>11</v>
      </c>
      <c r="D9592" s="30">
        <v>0</v>
      </c>
      <c r="E9592" s="50" t="str">
        <f t="shared" si="447"/>
        <v>February</v>
      </c>
      <c r="F9592" s="14" t="str">
        <f t="shared" si="448"/>
        <v>Friday</v>
      </c>
      <c r="G9592" s="15">
        <f>$D9592*VLOOKUP($A9592,Price_Table,MATCH($C9592,$A$6:$K$6,0),1)</f>
        <v>0</v>
      </c>
      <c r="H9592" s="15">
        <f>D9592*VLOOKUP(A9592,Cost_Table,MATCH(C9592,M$6:W$6,0),1)</f>
        <v>0</v>
      </c>
      <c r="I9592" s="15">
        <f t="shared" si="449"/>
        <v>0</v>
      </c>
      <c r="J9592" s="43"/>
      <c r="K9592" s="1"/>
    </row>
    <row r="9593" spans="1:11">
      <c r="A9593" s="29">
        <v>40964</v>
      </c>
      <c r="B9593" s="30">
        <v>3</v>
      </c>
      <c r="C9593" s="30" t="s">
        <v>11</v>
      </c>
      <c r="D9593" s="30">
        <v>0</v>
      </c>
      <c r="E9593" s="50" t="str">
        <f t="shared" si="447"/>
        <v>February</v>
      </c>
      <c r="F9593" s="14" t="str">
        <f t="shared" si="448"/>
        <v>Saturday</v>
      </c>
      <c r="G9593" s="15">
        <f>$D9593*VLOOKUP($A9593,Price_Table,MATCH($C9593,$A$6:$K$6,0),1)</f>
        <v>0</v>
      </c>
      <c r="H9593" s="15">
        <f>D9593*VLOOKUP(A9593,Cost_Table,MATCH(C9593,M$6:W$6,0),1)</f>
        <v>0</v>
      </c>
      <c r="I9593" s="15">
        <f t="shared" si="449"/>
        <v>0</v>
      </c>
      <c r="J9593" s="43"/>
      <c r="K9593" s="1"/>
    </row>
    <row r="9594" spans="1:11">
      <c r="A9594" s="29">
        <v>40965</v>
      </c>
      <c r="B9594" s="30">
        <v>3</v>
      </c>
      <c r="C9594" s="30" t="s">
        <v>11</v>
      </c>
      <c r="D9594" s="30">
        <v>0</v>
      </c>
      <c r="E9594" s="50" t="str">
        <f t="shared" si="447"/>
        <v>February</v>
      </c>
      <c r="F9594" s="14" t="str">
        <f t="shared" si="448"/>
        <v>Sunday</v>
      </c>
      <c r="G9594" s="15">
        <f>$D9594*VLOOKUP($A9594,Price_Table,MATCH($C9594,$A$6:$K$6,0),1)</f>
        <v>0</v>
      </c>
      <c r="H9594" s="15">
        <f>D9594*VLOOKUP(A9594,Cost_Table,MATCH(C9594,M$6:W$6,0),1)</f>
        <v>0</v>
      </c>
      <c r="I9594" s="15">
        <f t="shared" si="449"/>
        <v>0</v>
      </c>
      <c r="J9594" s="43"/>
      <c r="K9594" s="1"/>
    </row>
    <row r="9595" spans="1:11">
      <c r="A9595" s="29">
        <v>40966</v>
      </c>
      <c r="B9595" s="30">
        <v>3</v>
      </c>
      <c r="C9595" s="30" t="s">
        <v>11</v>
      </c>
      <c r="D9595" s="30">
        <v>0</v>
      </c>
      <c r="E9595" s="50" t="str">
        <f t="shared" si="447"/>
        <v>February</v>
      </c>
      <c r="F9595" s="14" t="str">
        <f t="shared" si="448"/>
        <v>Monday</v>
      </c>
      <c r="G9595" s="15">
        <f>$D9595*VLOOKUP($A9595,Price_Table,MATCH($C9595,$A$6:$K$6,0),1)</f>
        <v>0</v>
      </c>
      <c r="H9595" s="15">
        <f>D9595*VLOOKUP(A9595,Cost_Table,MATCH(C9595,M$6:W$6,0),1)</f>
        <v>0</v>
      </c>
      <c r="I9595" s="15">
        <f t="shared" si="449"/>
        <v>0</v>
      </c>
      <c r="J9595" s="43"/>
      <c r="K9595" s="1"/>
    </row>
    <row r="9596" spans="1:11">
      <c r="A9596" s="29">
        <v>40967</v>
      </c>
      <c r="B9596" s="30">
        <v>3</v>
      </c>
      <c r="C9596" s="30" t="s">
        <v>11</v>
      </c>
      <c r="D9596" s="30">
        <v>0</v>
      </c>
      <c r="E9596" s="50" t="str">
        <f t="shared" si="447"/>
        <v>February</v>
      </c>
      <c r="F9596" s="14" t="str">
        <f t="shared" si="448"/>
        <v>Tuesday</v>
      </c>
      <c r="G9596" s="15">
        <f>$D9596*VLOOKUP($A9596,Price_Table,MATCH($C9596,$A$6:$K$6,0),1)</f>
        <v>0</v>
      </c>
      <c r="H9596" s="15">
        <f>D9596*VLOOKUP(A9596,Cost_Table,MATCH(C9596,M$6:W$6,0),1)</f>
        <v>0</v>
      </c>
      <c r="I9596" s="15">
        <f t="shared" si="449"/>
        <v>0</v>
      </c>
      <c r="J9596" s="43"/>
      <c r="K9596" s="1"/>
    </row>
    <row r="9597" spans="1:11">
      <c r="A9597" s="29">
        <v>40968</v>
      </c>
      <c r="B9597" s="30">
        <v>3</v>
      </c>
      <c r="C9597" s="30" t="s">
        <v>11</v>
      </c>
      <c r="D9597" s="30">
        <v>0</v>
      </c>
      <c r="E9597" s="50" t="str">
        <f t="shared" si="447"/>
        <v>February</v>
      </c>
      <c r="F9597" s="14" t="str">
        <f t="shared" si="448"/>
        <v>Wednesday</v>
      </c>
      <c r="G9597" s="15">
        <f>$D9597*VLOOKUP($A9597,Price_Table,MATCH($C9597,$A$6:$K$6,0),1)</f>
        <v>0</v>
      </c>
      <c r="H9597" s="15">
        <f>D9597*VLOOKUP(A9597,Cost_Table,MATCH(C9597,M$6:W$6,0),1)</f>
        <v>0</v>
      </c>
      <c r="I9597" s="15">
        <f t="shared" si="449"/>
        <v>0</v>
      </c>
      <c r="J9597" s="43"/>
      <c r="K9597" s="1"/>
    </row>
    <row r="9598" spans="1:11">
      <c r="A9598" s="29">
        <v>40969</v>
      </c>
      <c r="B9598" s="30">
        <v>3</v>
      </c>
      <c r="C9598" s="30" t="s">
        <v>11</v>
      </c>
      <c r="D9598" s="30">
        <v>0</v>
      </c>
      <c r="E9598" s="50" t="str">
        <f t="shared" si="447"/>
        <v>March</v>
      </c>
      <c r="F9598" s="14" t="str">
        <f t="shared" si="448"/>
        <v>Thursday</v>
      </c>
      <c r="G9598" s="15">
        <f>$D9598*VLOOKUP($A9598,Price_Table,MATCH($C9598,$A$6:$K$6,0),1)</f>
        <v>0</v>
      </c>
      <c r="H9598" s="15">
        <f>D9598*VLOOKUP(A9598,Cost_Table,MATCH(C9598,M$6:W$6,0),1)</f>
        <v>0</v>
      </c>
      <c r="I9598" s="15">
        <f t="shared" si="449"/>
        <v>0</v>
      </c>
      <c r="J9598" s="43"/>
      <c r="K9598" s="1"/>
    </row>
    <row r="9599" spans="1:11">
      <c r="A9599" s="29">
        <v>40970</v>
      </c>
      <c r="B9599" s="30">
        <v>3</v>
      </c>
      <c r="C9599" s="30" t="s">
        <v>11</v>
      </c>
      <c r="D9599" s="30">
        <v>0</v>
      </c>
      <c r="E9599" s="50" t="str">
        <f t="shared" si="447"/>
        <v>March</v>
      </c>
      <c r="F9599" s="14" t="str">
        <f t="shared" si="448"/>
        <v>Friday</v>
      </c>
      <c r="G9599" s="15">
        <f>$D9599*VLOOKUP($A9599,Price_Table,MATCH($C9599,$A$6:$K$6,0),1)</f>
        <v>0</v>
      </c>
      <c r="H9599" s="15">
        <f>D9599*VLOOKUP(A9599,Cost_Table,MATCH(C9599,M$6:W$6,0),1)</f>
        <v>0</v>
      </c>
      <c r="I9599" s="15">
        <f t="shared" si="449"/>
        <v>0</v>
      </c>
      <c r="J9599" s="43"/>
      <c r="K9599" s="1"/>
    </row>
    <row r="9600" spans="1:11">
      <c r="A9600" s="29">
        <v>40971</v>
      </c>
      <c r="B9600" s="30">
        <v>3</v>
      </c>
      <c r="C9600" s="30" t="s">
        <v>11</v>
      </c>
      <c r="D9600" s="30">
        <v>0</v>
      </c>
      <c r="E9600" s="50" t="str">
        <f t="shared" si="447"/>
        <v>March</v>
      </c>
      <c r="F9600" s="14" t="str">
        <f t="shared" si="448"/>
        <v>Saturday</v>
      </c>
      <c r="G9600" s="15">
        <f>$D9600*VLOOKUP($A9600,Price_Table,MATCH($C9600,$A$6:$K$6,0),1)</f>
        <v>0</v>
      </c>
      <c r="H9600" s="15">
        <f>D9600*VLOOKUP(A9600,Cost_Table,MATCH(C9600,M$6:W$6,0),1)</f>
        <v>0</v>
      </c>
      <c r="I9600" s="15">
        <f t="shared" si="449"/>
        <v>0</v>
      </c>
      <c r="J9600" s="43"/>
      <c r="K9600" s="1"/>
    </row>
    <row r="9601" spans="1:11">
      <c r="A9601" s="29">
        <v>40972</v>
      </c>
      <c r="B9601" s="30">
        <v>3</v>
      </c>
      <c r="C9601" s="30" t="s">
        <v>11</v>
      </c>
      <c r="D9601" s="30">
        <v>0</v>
      </c>
      <c r="E9601" s="50" t="str">
        <f t="shared" si="447"/>
        <v>March</v>
      </c>
      <c r="F9601" s="14" t="str">
        <f t="shared" si="448"/>
        <v>Sunday</v>
      </c>
      <c r="G9601" s="15">
        <f>$D9601*VLOOKUP($A9601,Price_Table,MATCH($C9601,$A$6:$K$6,0),1)</f>
        <v>0</v>
      </c>
      <c r="H9601" s="15">
        <f>D9601*VLOOKUP(A9601,Cost_Table,MATCH(C9601,M$6:W$6,0),1)</f>
        <v>0</v>
      </c>
      <c r="I9601" s="15">
        <f t="shared" si="449"/>
        <v>0</v>
      </c>
      <c r="J9601" s="43"/>
      <c r="K9601" s="1"/>
    </row>
    <row r="9602" spans="1:11">
      <c r="A9602" s="29">
        <v>40973</v>
      </c>
      <c r="B9602" s="30">
        <v>3</v>
      </c>
      <c r="C9602" s="30" t="s">
        <v>11</v>
      </c>
      <c r="D9602" s="30">
        <v>0</v>
      </c>
      <c r="E9602" s="50" t="str">
        <f t="shared" si="447"/>
        <v>March</v>
      </c>
      <c r="F9602" s="14" t="str">
        <f t="shared" si="448"/>
        <v>Monday</v>
      </c>
      <c r="G9602" s="15">
        <f>$D9602*VLOOKUP($A9602,Price_Table,MATCH($C9602,$A$6:$K$6,0),1)</f>
        <v>0</v>
      </c>
      <c r="H9602" s="15">
        <f>D9602*VLOOKUP(A9602,Cost_Table,MATCH(C9602,M$6:W$6,0),1)</f>
        <v>0</v>
      </c>
      <c r="I9602" s="15">
        <f t="shared" si="449"/>
        <v>0</v>
      </c>
      <c r="J9602" s="43"/>
      <c r="K9602" s="1"/>
    </row>
    <row r="9603" spans="1:11">
      <c r="A9603" s="29">
        <v>40974</v>
      </c>
      <c r="B9603" s="30">
        <v>3</v>
      </c>
      <c r="C9603" s="30" t="s">
        <v>11</v>
      </c>
      <c r="D9603" s="30">
        <v>0</v>
      </c>
      <c r="E9603" s="50" t="str">
        <f t="shared" si="447"/>
        <v>March</v>
      </c>
      <c r="F9603" s="14" t="str">
        <f t="shared" si="448"/>
        <v>Tuesday</v>
      </c>
      <c r="G9603" s="15">
        <f>$D9603*VLOOKUP($A9603,Price_Table,MATCH($C9603,$A$6:$K$6,0),1)</f>
        <v>0</v>
      </c>
      <c r="H9603" s="15">
        <f>D9603*VLOOKUP(A9603,Cost_Table,MATCH(C9603,M$6:W$6,0),1)</f>
        <v>0</v>
      </c>
      <c r="I9603" s="15">
        <f t="shared" si="449"/>
        <v>0</v>
      </c>
      <c r="J9603" s="43"/>
      <c r="K9603" s="1"/>
    </row>
    <row r="9604" spans="1:11">
      <c r="A9604" s="29">
        <v>40975</v>
      </c>
      <c r="B9604" s="30">
        <v>3</v>
      </c>
      <c r="C9604" s="30" t="s">
        <v>11</v>
      </c>
      <c r="D9604" s="30">
        <v>0</v>
      </c>
      <c r="E9604" s="50" t="str">
        <f t="shared" si="447"/>
        <v>March</v>
      </c>
      <c r="F9604" s="14" t="str">
        <f t="shared" si="448"/>
        <v>Wednesday</v>
      </c>
      <c r="G9604" s="15">
        <f>$D9604*VLOOKUP($A9604,Price_Table,MATCH($C9604,$A$6:$K$6,0),1)</f>
        <v>0</v>
      </c>
      <c r="H9604" s="15">
        <f>D9604*VLOOKUP(A9604,Cost_Table,MATCH(C9604,M$6:W$6,0),1)</f>
        <v>0</v>
      </c>
      <c r="I9604" s="15">
        <f t="shared" si="449"/>
        <v>0</v>
      </c>
      <c r="J9604" s="43"/>
      <c r="K9604" s="1"/>
    </row>
    <row r="9605" spans="1:11">
      <c r="A9605" s="29">
        <v>40976</v>
      </c>
      <c r="B9605" s="30">
        <v>3</v>
      </c>
      <c r="C9605" s="30" t="s">
        <v>11</v>
      </c>
      <c r="D9605" s="30">
        <v>0</v>
      </c>
      <c r="E9605" s="50" t="str">
        <f t="shared" si="447"/>
        <v>March</v>
      </c>
      <c r="F9605" s="14" t="str">
        <f t="shared" si="448"/>
        <v>Thursday</v>
      </c>
      <c r="G9605" s="15">
        <f>$D9605*VLOOKUP($A9605,Price_Table,MATCH($C9605,$A$6:$K$6,0),1)</f>
        <v>0</v>
      </c>
      <c r="H9605" s="15">
        <f>D9605*VLOOKUP(A9605,Cost_Table,MATCH(C9605,M$6:W$6,0),1)</f>
        <v>0</v>
      </c>
      <c r="I9605" s="15">
        <f t="shared" si="449"/>
        <v>0</v>
      </c>
      <c r="J9605" s="43"/>
      <c r="K9605" s="1"/>
    </row>
    <row r="9606" spans="1:11">
      <c r="A9606" s="29">
        <v>40977</v>
      </c>
      <c r="B9606" s="30">
        <v>3</v>
      </c>
      <c r="C9606" s="30" t="s">
        <v>11</v>
      </c>
      <c r="D9606" s="30">
        <v>0</v>
      </c>
      <c r="E9606" s="50" t="str">
        <f t="shared" si="447"/>
        <v>March</v>
      </c>
      <c r="F9606" s="14" t="str">
        <f t="shared" si="448"/>
        <v>Friday</v>
      </c>
      <c r="G9606" s="15">
        <f>$D9606*VLOOKUP($A9606,Price_Table,MATCH($C9606,$A$6:$K$6,0),1)</f>
        <v>0</v>
      </c>
      <c r="H9606" s="15">
        <f>D9606*VLOOKUP(A9606,Cost_Table,MATCH(C9606,M$6:W$6,0),1)</f>
        <v>0</v>
      </c>
      <c r="I9606" s="15">
        <f t="shared" si="449"/>
        <v>0</v>
      </c>
      <c r="J9606" s="43"/>
      <c r="K9606" s="1"/>
    </row>
    <row r="9607" spans="1:11">
      <c r="A9607" s="29">
        <v>40978</v>
      </c>
      <c r="B9607" s="30">
        <v>3</v>
      </c>
      <c r="C9607" s="30" t="s">
        <v>11</v>
      </c>
      <c r="D9607" s="30">
        <v>0</v>
      </c>
      <c r="E9607" s="50" t="str">
        <f t="shared" si="447"/>
        <v>March</v>
      </c>
      <c r="F9607" s="14" t="str">
        <f t="shared" si="448"/>
        <v>Saturday</v>
      </c>
      <c r="G9607" s="15">
        <f>$D9607*VLOOKUP($A9607,Price_Table,MATCH($C9607,$A$6:$K$6,0),1)</f>
        <v>0</v>
      </c>
      <c r="H9607" s="15">
        <f>D9607*VLOOKUP(A9607,Cost_Table,MATCH(C9607,M$6:W$6,0),1)</f>
        <v>0</v>
      </c>
      <c r="I9607" s="15">
        <f t="shared" si="449"/>
        <v>0</v>
      </c>
      <c r="J9607" s="43"/>
      <c r="K9607" s="1"/>
    </row>
    <row r="9608" spans="1:11">
      <c r="A9608" s="29">
        <v>40979</v>
      </c>
      <c r="B9608" s="30">
        <v>3</v>
      </c>
      <c r="C9608" s="30" t="s">
        <v>11</v>
      </c>
      <c r="D9608" s="30">
        <v>0</v>
      </c>
      <c r="E9608" s="50" t="str">
        <f t="shared" si="447"/>
        <v>March</v>
      </c>
      <c r="F9608" s="14" t="str">
        <f t="shared" si="448"/>
        <v>Sunday</v>
      </c>
      <c r="G9608" s="15">
        <f>$D9608*VLOOKUP($A9608,Price_Table,MATCH($C9608,$A$6:$K$6,0),1)</f>
        <v>0</v>
      </c>
      <c r="H9608" s="15">
        <f>D9608*VLOOKUP(A9608,Cost_Table,MATCH(C9608,M$6:W$6,0),1)</f>
        <v>0</v>
      </c>
      <c r="I9608" s="15">
        <f t="shared" si="449"/>
        <v>0</v>
      </c>
      <c r="J9608" s="43"/>
      <c r="K9608" s="1"/>
    </row>
    <row r="9609" spans="1:11">
      <c r="A9609" s="29">
        <v>40980</v>
      </c>
      <c r="B9609" s="30">
        <v>3</v>
      </c>
      <c r="C9609" s="30" t="s">
        <v>11</v>
      </c>
      <c r="D9609" s="30">
        <v>0</v>
      </c>
      <c r="E9609" s="50" t="str">
        <f t="shared" si="447"/>
        <v>March</v>
      </c>
      <c r="F9609" s="14" t="str">
        <f t="shared" si="448"/>
        <v>Monday</v>
      </c>
      <c r="G9609" s="15">
        <f>$D9609*VLOOKUP($A9609,Price_Table,MATCH($C9609,$A$6:$K$6,0),1)</f>
        <v>0</v>
      </c>
      <c r="H9609" s="15">
        <f>D9609*VLOOKUP(A9609,Cost_Table,MATCH(C9609,M$6:W$6,0),1)</f>
        <v>0</v>
      </c>
      <c r="I9609" s="15">
        <f t="shared" si="449"/>
        <v>0</v>
      </c>
      <c r="J9609" s="43"/>
      <c r="K9609" s="1"/>
    </row>
    <row r="9610" spans="1:11">
      <c r="A9610" s="29">
        <v>40981</v>
      </c>
      <c r="B9610" s="30">
        <v>3</v>
      </c>
      <c r="C9610" s="30" t="s">
        <v>11</v>
      </c>
      <c r="D9610" s="30">
        <v>0</v>
      </c>
      <c r="E9610" s="50" t="str">
        <f t="shared" si="447"/>
        <v>March</v>
      </c>
      <c r="F9610" s="14" t="str">
        <f t="shared" si="448"/>
        <v>Tuesday</v>
      </c>
      <c r="G9610" s="15">
        <f>$D9610*VLOOKUP($A9610,Price_Table,MATCH($C9610,$A$6:$K$6,0),1)</f>
        <v>0</v>
      </c>
      <c r="H9610" s="15">
        <f>D9610*VLOOKUP(A9610,Cost_Table,MATCH(C9610,M$6:W$6,0),1)</f>
        <v>0</v>
      </c>
      <c r="I9610" s="15">
        <f t="shared" si="449"/>
        <v>0</v>
      </c>
      <c r="J9610" s="43"/>
      <c r="K9610" s="1"/>
    </row>
    <row r="9611" spans="1:11">
      <c r="A9611" s="29">
        <v>40982</v>
      </c>
      <c r="B9611" s="30">
        <v>3</v>
      </c>
      <c r="C9611" s="30" t="s">
        <v>11</v>
      </c>
      <c r="D9611" s="30">
        <v>0</v>
      </c>
      <c r="E9611" s="50" t="str">
        <f t="shared" si="447"/>
        <v>March</v>
      </c>
      <c r="F9611" s="14" t="str">
        <f t="shared" si="448"/>
        <v>Wednesday</v>
      </c>
      <c r="G9611" s="15">
        <f>$D9611*VLOOKUP($A9611,Price_Table,MATCH($C9611,$A$6:$K$6,0),1)</f>
        <v>0</v>
      </c>
      <c r="H9611" s="15">
        <f>D9611*VLOOKUP(A9611,Cost_Table,MATCH(C9611,M$6:W$6,0),1)</f>
        <v>0</v>
      </c>
      <c r="I9611" s="15">
        <f t="shared" si="449"/>
        <v>0</v>
      </c>
      <c r="J9611" s="43"/>
      <c r="K9611" s="1"/>
    </row>
    <row r="9612" spans="1:11">
      <c r="A9612" s="29">
        <v>40983</v>
      </c>
      <c r="B9612" s="30">
        <v>3</v>
      </c>
      <c r="C9612" s="30" t="s">
        <v>11</v>
      </c>
      <c r="D9612" s="30">
        <v>0</v>
      </c>
      <c r="E9612" s="50" t="str">
        <f t="shared" si="447"/>
        <v>March</v>
      </c>
      <c r="F9612" s="14" t="str">
        <f t="shared" si="448"/>
        <v>Thursday</v>
      </c>
      <c r="G9612" s="15">
        <f>$D9612*VLOOKUP($A9612,Price_Table,MATCH($C9612,$A$6:$K$6,0),1)</f>
        <v>0</v>
      </c>
      <c r="H9612" s="15">
        <f>D9612*VLOOKUP(A9612,Cost_Table,MATCH(C9612,M$6:W$6,0),1)</f>
        <v>0</v>
      </c>
      <c r="I9612" s="15">
        <f t="shared" si="449"/>
        <v>0</v>
      </c>
      <c r="J9612" s="43"/>
      <c r="K9612" s="1"/>
    </row>
    <row r="9613" spans="1:11">
      <c r="A9613" s="29">
        <v>40984</v>
      </c>
      <c r="B9613" s="30">
        <v>3</v>
      </c>
      <c r="C9613" s="30" t="s">
        <v>11</v>
      </c>
      <c r="D9613" s="30">
        <v>0</v>
      </c>
      <c r="E9613" s="50" t="str">
        <f t="shared" si="447"/>
        <v>March</v>
      </c>
      <c r="F9613" s="14" t="str">
        <f t="shared" si="448"/>
        <v>Friday</v>
      </c>
      <c r="G9613" s="15">
        <f>$D9613*VLOOKUP($A9613,Price_Table,MATCH($C9613,$A$6:$K$6,0),1)</f>
        <v>0</v>
      </c>
      <c r="H9613" s="15">
        <f>D9613*VLOOKUP(A9613,Cost_Table,MATCH(C9613,M$6:W$6,0),1)</f>
        <v>0</v>
      </c>
      <c r="I9613" s="15">
        <f t="shared" si="449"/>
        <v>0</v>
      </c>
      <c r="J9613" s="43"/>
      <c r="K9613" s="1"/>
    </row>
    <row r="9614" spans="1:11">
      <c r="A9614" s="29">
        <v>40985</v>
      </c>
      <c r="B9614" s="30">
        <v>3</v>
      </c>
      <c r="C9614" s="30" t="s">
        <v>11</v>
      </c>
      <c r="D9614" s="30">
        <v>0</v>
      </c>
      <c r="E9614" s="50" t="str">
        <f t="shared" si="447"/>
        <v>March</v>
      </c>
      <c r="F9614" s="14" t="str">
        <f t="shared" si="448"/>
        <v>Saturday</v>
      </c>
      <c r="G9614" s="15">
        <f>$D9614*VLOOKUP($A9614,Price_Table,MATCH($C9614,$A$6:$K$6,0),1)</f>
        <v>0</v>
      </c>
      <c r="H9614" s="15">
        <f>D9614*VLOOKUP(A9614,Cost_Table,MATCH(C9614,M$6:W$6,0),1)</f>
        <v>0</v>
      </c>
      <c r="I9614" s="15">
        <f t="shared" si="449"/>
        <v>0</v>
      </c>
      <c r="J9614" s="43"/>
      <c r="K9614" s="1"/>
    </row>
    <row r="9615" spans="1:11">
      <c r="A9615" s="29">
        <v>40986</v>
      </c>
      <c r="B9615" s="30">
        <v>3</v>
      </c>
      <c r="C9615" s="30" t="s">
        <v>11</v>
      </c>
      <c r="D9615" s="30">
        <v>0</v>
      </c>
      <c r="E9615" s="50" t="str">
        <f t="shared" si="447"/>
        <v>March</v>
      </c>
      <c r="F9615" s="14" t="str">
        <f t="shared" si="448"/>
        <v>Sunday</v>
      </c>
      <c r="G9615" s="15">
        <f>$D9615*VLOOKUP($A9615,Price_Table,MATCH($C9615,$A$6:$K$6,0),1)</f>
        <v>0</v>
      </c>
      <c r="H9615" s="15">
        <f>D9615*VLOOKUP(A9615,Cost_Table,MATCH(C9615,M$6:W$6,0),1)</f>
        <v>0</v>
      </c>
      <c r="I9615" s="15">
        <f t="shared" si="449"/>
        <v>0</v>
      </c>
      <c r="J9615" s="43"/>
      <c r="K9615" s="1"/>
    </row>
    <row r="9616" spans="1:11">
      <c r="A9616" s="29">
        <v>40987</v>
      </c>
      <c r="B9616" s="30">
        <v>3</v>
      </c>
      <c r="C9616" s="30" t="s">
        <v>11</v>
      </c>
      <c r="D9616" s="30">
        <v>0</v>
      </c>
      <c r="E9616" s="50" t="str">
        <f t="shared" si="447"/>
        <v>March</v>
      </c>
      <c r="F9616" s="14" t="str">
        <f t="shared" si="448"/>
        <v>Monday</v>
      </c>
      <c r="G9616" s="15">
        <f>$D9616*VLOOKUP($A9616,Price_Table,MATCH($C9616,$A$6:$K$6,0),1)</f>
        <v>0</v>
      </c>
      <c r="H9616" s="15">
        <f>D9616*VLOOKUP(A9616,Cost_Table,MATCH(C9616,M$6:W$6,0),1)</f>
        <v>0</v>
      </c>
      <c r="I9616" s="15">
        <f t="shared" si="449"/>
        <v>0</v>
      </c>
      <c r="J9616" s="43"/>
      <c r="K9616" s="1"/>
    </row>
    <row r="9617" spans="1:11">
      <c r="A9617" s="29">
        <v>40988</v>
      </c>
      <c r="B9617" s="30">
        <v>3</v>
      </c>
      <c r="C9617" s="30" t="s">
        <v>11</v>
      </c>
      <c r="D9617" s="30">
        <v>0</v>
      </c>
      <c r="E9617" s="50" t="str">
        <f t="shared" si="447"/>
        <v>March</v>
      </c>
      <c r="F9617" s="14" t="str">
        <f t="shared" si="448"/>
        <v>Tuesday</v>
      </c>
      <c r="G9617" s="15">
        <f>$D9617*VLOOKUP($A9617,Price_Table,MATCH($C9617,$A$6:$K$6,0),1)</f>
        <v>0</v>
      </c>
      <c r="H9617" s="15">
        <f>D9617*VLOOKUP(A9617,Cost_Table,MATCH(C9617,M$6:W$6,0),1)</f>
        <v>0</v>
      </c>
      <c r="I9617" s="15">
        <f t="shared" si="449"/>
        <v>0</v>
      </c>
      <c r="J9617" s="43"/>
      <c r="K9617" s="1"/>
    </row>
    <row r="9618" spans="1:11">
      <c r="A9618" s="29">
        <v>40989</v>
      </c>
      <c r="B9618" s="30">
        <v>3</v>
      </c>
      <c r="C9618" s="30" t="s">
        <v>11</v>
      </c>
      <c r="D9618" s="30">
        <v>0</v>
      </c>
      <c r="E9618" s="50" t="str">
        <f t="shared" si="447"/>
        <v>March</v>
      </c>
      <c r="F9618" s="14" t="str">
        <f t="shared" si="448"/>
        <v>Wednesday</v>
      </c>
      <c r="G9618" s="15">
        <f>$D9618*VLOOKUP($A9618,Price_Table,MATCH($C9618,$A$6:$K$6,0),1)</f>
        <v>0</v>
      </c>
      <c r="H9618" s="15">
        <f>D9618*VLOOKUP(A9618,Cost_Table,MATCH(C9618,M$6:W$6,0),1)</f>
        <v>0</v>
      </c>
      <c r="I9618" s="15">
        <f t="shared" si="449"/>
        <v>0</v>
      </c>
      <c r="J9618" s="43"/>
      <c r="K9618" s="1"/>
    </row>
    <row r="9619" spans="1:11">
      <c r="A9619" s="29">
        <v>40990</v>
      </c>
      <c r="B9619" s="30">
        <v>3</v>
      </c>
      <c r="C9619" s="30" t="s">
        <v>11</v>
      </c>
      <c r="D9619" s="30">
        <v>0</v>
      </c>
      <c r="E9619" s="50" t="str">
        <f t="shared" si="447"/>
        <v>March</v>
      </c>
      <c r="F9619" s="14" t="str">
        <f t="shared" si="448"/>
        <v>Thursday</v>
      </c>
      <c r="G9619" s="15">
        <f>$D9619*VLOOKUP($A9619,Price_Table,MATCH($C9619,$A$6:$K$6,0),1)</f>
        <v>0</v>
      </c>
      <c r="H9619" s="15">
        <f>D9619*VLOOKUP(A9619,Cost_Table,MATCH(C9619,M$6:W$6,0),1)</f>
        <v>0</v>
      </c>
      <c r="I9619" s="15">
        <f t="shared" si="449"/>
        <v>0</v>
      </c>
      <c r="J9619" s="43"/>
      <c r="K9619" s="1"/>
    </row>
    <row r="9620" spans="1:11">
      <c r="A9620" s="29">
        <v>40991</v>
      </c>
      <c r="B9620" s="30">
        <v>3</v>
      </c>
      <c r="C9620" s="30" t="s">
        <v>11</v>
      </c>
      <c r="D9620" s="30">
        <v>0</v>
      </c>
      <c r="E9620" s="50" t="str">
        <f t="shared" si="447"/>
        <v>March</v>
      </c>
      <c r="F9620" s="14" t="str">
        <f t="shared" si="448"/>
        <v>Friday</v>
      </c>
      <c r="G9620" s="15">
        <f>$D9620*VLOOKUP($A9620,Price_Table,MATCH($C9620,$A$6:$K$6,0),1)</f>
        <v>0</v>
      </c>
      <c r="H9620" s="15">
        <f>D9620*VLOOKUP(A9620,Cost_Table,MATCH(C9620,M$6:W$6,0),1)</f>
        <v>0</v>
      </c>
      <c r="I9620" s="15">
        <f t="shared" si="449"/>
        <v>0</v>
      </c>
      <c r="J9620" s="43"/>
      <c r="K9620" s="1"/>
    </row>
    <row r="9621" spans="1:11">
      <c r="A9621" s="29">
        <v>40992</v>
      </c>
      <c r="B9621" s="30">
        <v>3</v>
      </c>
      <c r="C9621" s="30" t="s">
        <v>11</v>
      </c>
      <c r="D9621" s="30">
        <v>0</v>
      </c>
      <c r="E9621" s="50" t="str">
        <f t="shared" si="447"/>
        <v>March</v>
      </c>
      <c r="F9621" s="14" t="str">
        <f t="shared" si="448"/>
        <v>Saturday</v>
      </c>
      <c r="G9621" s="15">
        <f>$D9621*VLOOKUP($A9621,Price_Table,MATCH($C9621,$A$6:$K$6,0),1)</f>
        <v>0</v>
      </c>
      <c r="H9621" s="15">
        <f>D9621*VLOOKUP(A9621,Cost_Table,MATCH(C9621,M$6:W$6,0),1)</f>
        <v>0</v>
      </c>
      <c r="I9621" s="15">
        <f t="shared" si="449"/>
        <v>0</v>
      </c>
      <c r="J9621" s="43"/>
      <c r="K9621" s="1"/>
    </row>
    <row r="9622" spans="1:11">
      <c r="A9622" s="29">
        <v>40993</v>
      </c>
      <c r="B9622" s="30">
        <v>3</v>
      </c>
      <c r="C9622" s="30" t="s">
        <v>11</v>
      </c>
      <c r="D9622" s="30">
        <v>0</v>
      </c>
      <c r="E9622" s="50" t="str">
        <f t="shared" si="447"/>
        <v>March</v>
      </c>
      <c r="F9622" s="14" t="str">
        <f t="shared" si="448"/>
        <v>Sunday</v>
      </c>
      <c r="G9622" s="15">
        <f>$D9622*VLOOKUP($A9622,Price_Table,MATCH($C9622,$A$6:$K$6,0),1)</f>
        <v>0</v>
      </c>
      <c r="H9622" s="15">
        <f>D9622*VLOOKUP(A9622,Cost_Table,MATCH(C9622,M$6:W$6,0),1)</f>
        <v>0</v>
      </c>
      <c r="I9622" s="15">
        <f t="shared" si="449"/>
        <v>0</v>
      </c>
      <c r="J9622" s="43"/>
      <c r="K9622" s="1"/>
    </row>
    <row r="9623" spans="1:11">
      <c r="A9623" s="29">
        <v>40994</v>
      </c>
      <c r="B9623" s="30">
        <v>3</v>
      </c>
      <c r="C9623" s="30" t="s">
        <v>11</v>
      </c>
      <c r="D9623" s="30">
        <v>0</v>
      </c>
      <c r="E9623" s="50" t="str">
        <f t="shared" ref="E9623:E9686" si="450">TEXT(A9623,"mmmm")</f>
        <v>March</v>
      </c>
      <c r="F9623" s="14" t="str">
        <f t="shared" ref="F9623:F9686" si="451">TEXT(A9623,"dddd")</f>
        <v>Monday</v>
      </c>
      <c r="G9623" s="15">
        <f>$D9623*VLOOKUP($A9623,Price_Table,MATCH($C9623,$A$6:$K$6,0),1)</f>
        <v>0</v>
      </c>
      <c r="H9623" s="15">
        <f>D9623*VLOOKUP(A9623,Cost_Table,MATCH(C9623,M$6:W$6,0),1)</f>
        <v>0</v>
      </c>
      <c r="I9623" s="15">
        <f t="shared" ref="I9623:I9686" si="452">G9623-H9623</f>
        <v>0</v>
      </c>
      <c r="J9623" s="43"/>
      <c r="K9623" s="1"/>
    </row>
    <row r="9624" spans="1:11">
      <c r="A9624" s="29">
        <v>40995</v>
      </c>
      <c r="B9624" s="30">
        <v>3</v>
      </c>
      <c r="C9624" s="30" t="s">
        <v>11</v>
      </c>
      <c r="D9624" s="30">
        <v>0</v>
      </c>
      <c r="E9624" s="50" t="str">
        <f t="shared" si="450"/>
        <v>March</v>
      </c>
      <c r="F9624" s="14" t="str">
        <f t="shared" si="451"/>
        <v>Tuesday</v>
      </c>
      <c r="G9624" s="15">
        <f>$D9624*VLOOKUP($A9624,Price_Table,MATCH($C9624,$A$6:$K$6,0),1)</f>
        <v>0</v>
      </c>
      <c r="H9624" s="15">
        <f>D9624*VLOOKUP(A9624,Cost_Table,MATCH(C9624,M$6:W$6,0),1)</f>
        <v>0</v>
      </c>
      <c r="I9624" s="15">
        <f t="shared" si="452"/>
        <v>0</v>
      </c>
      <c r="J9624" s="43"/>
      <c r="K9624" s="1"/>
    </row>
    <row r="9625" spans="1:11">
      <c r="A9625" s="29">
        <v>40996</v>
      </c>
      <c r="B9625" s="30">
        <v>3</v>
      </c>
      <c r="C9625" s="30" t="s">
        <v>11</v>
      </c>
      <c r="D9625" s="30">
        <v>0</v>
      </c>
      <c r="E9625" s="50" t="str">
        <f t="shared" si="450"/>
        <v>March</v>
      </c>
      <c r="F9625" s="14" t="str">
        <f t="shared" si="451"/>
        <v>Wednesday</v>
      </c>
      <c r="G9625" s="15">
        <f>$D9625*VLOOKUP($A9625,Price_Table,MATCH($C9625,$A$6:$K$6,0),1)</f>
        <v>0</v>
      </c>
      <c r="H9625" s="15">
        <f>D9625*VLOOKUP(A9625,Cost_Table,MATCH(C9625,M$6:W$6,0),1)</f>
        <v>0</v>
      </c>
      <c r="I9625" s="15">
        <f t="shared" si="452"/>
        <v>0</v>
      </c>
      <c r="J9625" s="43"/>
      <c r="K9625" s="1"/>
    </row>
    <row r="9626" spans="1:11">
      <c r="A9626" s="29">
        <v>40997</v>
      </c>
      <c r="B9626" s="30">
        <v>3</v>
      </c>
      <c r="C9626" s="30" t="s">
        <v>11</v>
      </c>
      <c r="D9626" s="30">
        <v>0</v>
      </c>
      <c r="E9626" s="50" t="str">
        <f t="shared" si="450"/>
        <v>March</v>
      </c>
      <c r="F9626" s="14" t="str">
        <f t="shared" si="451"/>
        <v>Thursday</v>
      </c>
      <c r="G9626" s="15">
        <f>$D9626*VLOOKUP($A9626,Price_Table,MATCH($C9626,$A$6:$K$6,0),1)</f>
        <v>0</v>
      </c>
      <c r="H9626" s="15">
        <f>D9626*VLOOKUP(A9626,Cost_Table,MATCH(C9626,M$6:W$6,0),1)</f>
        <v>0</v>
      </c>
      <c r="I9626" s="15">
        <f t="shared" si="452"/>
        <v>0</v>
      </c>
      <c r="J9626" s="43"/>
      <c r="K9626" s="1"/>
    </row>
    <row r="9627" spans="1:11">
      <c r="A9627" s="29">
        <v>40998</v>
      </c>
      <c r="B9627" s="30">
        <v>3</v>
      </c>
      <c r="C9627" s="30" t="s">
        <v>11</v>
      </c>
      <c r="D9627" s="30">
        <v>0</v>
      </c>
      <c r="E9627" s="50" t="str">
        <f t="shared" si="450"/>
        <v>March</v>
      </c>
      <c r="F9627" s="14" t="str">
        <f t="shared" si="451"/>
        <v>Friday</v>
      </c>
      <c r="G9627" s="15">
        <f>$D9627*VLOOKUP($A9627,Price_Table,MATCH($C9627,$A$6:$K$6,0),1)</f>
        <v>0</v>
      </c>
      <c r="H9627" s="15">
        <f>D9627*VLOOKUP(A9627,Cost_Table,MATCH(C9627,M$6:W$6,0),1)</f>
        <v>0</v>
      </c>
      <c r="I9627" s="15">
        <f t="shared" si="452"/>
        <v>0</v>
      </c>
      <c r="J9627" s="43"/>
      <c r="K9627" s="1"/>
    </row>
    <row r="9628" spans="1:11">
      <c r="A9628" s="29">
        <v>40999</v>
      </c>
      <c r="B9628" s="30">
        <v>3</v>
      </c>
      <c r="C9628" s="30" t="s">
        <v>11</v>
      </c>
      <c r="D9628" s="30">
        <v>0</v>
      </c>
      <c r="E9628" s="50" t="str">
        <f t="shared" si="450"/>
        <v>March</v>
      </c>
      <c r="F9628" s="14" t="str">
        <f t="shared" si="451"/>
        <v>Saturday</v>
      </c>
      <c r="G9628" s="15">
        <f>$D9628*VLOOKUP($A9628,Price_Table,MATCH($C9628,$A$6:$K$6,0),1)</f>
        <v>0</v>
      </c>
      <c r="H9628" s="15">
        <f>D9628*VLOOKUP(A9628,Cost_Table,MATCH(C9628,M$6:W$6,0),1)</f>
        <v>0</v>
      </c>
      <c r="I9628" s="15">
        <f t="shared" si="452"/>
        <v>0</v>
      </c>
      <c r="J9628" s="43"/>
      <c r="K9628" s="1"/>
    </row>
    <row r="9629" spans="1:11">
      <c r="A9629" s="29">
        <v>41000</v>
      </c>
      <c r="B9629" s="30">
        <v>3</v>
      </c>
      <c r="C9629" s="30" t="s">
        <v>11</v>
      </c>
      <c r="D9629" s="30">
        <v>0</v>
      </c>
      <c r="E9629" s="50" t="str">
        <f t="shared" si="450"/>
        <v>April</v>
      </c>
      <c r="F9629" s="14" t="str">
        <f t="shared" si="451"/>
        <v>Sunday</v>
      </c>
      <c r="G9629" s="15">
        <f>$D9629*VLOOKUP($A9629,Price_Table,MATCH($C9629,$A$6:$K$6,0),1)</f>
        <v>0</v>
      </c>
      <c r="H9629" s="15">
        <f>D9629*VLOOKUP(A9629,Cost_Table,MATCH(C9629,M$6:W$6,0),1)</f>
        <v>0</v>
      </c>
      <c r="I9629" s="15">
        <f t="shared" si="452"/>
        <v>0</v>
      </c>
      <c r="J9629" s="43"/>
      <c r="K9629" s="1"/>
    </row>
    <row r="9630" spans="1:11">
      <c r="A9630" s="29">
        <v>41001</v>
      </c>
      <c r="B9630" s="30">
        <v>3</v>
      </c>
      <c r="C9630" s="30" t="s">
        <v>11</v>
      </c>
      <c r="D9630" s="30">
        <v>0</v>
      </c>
      <c r="E9630" s="50" t="str">
        <f t="shared" si="450"/>
        <v>April</v>
      </c>
      <c r="F9630" s="14" t="str">
        <f t="shared" si="451"/>
        <v>Monday</v>
      </c>
      <c r="G9630" s="15">
        <f>$D9630*VLOOKUP($A9630,Price_Table,MATCH($C9630,$A$6:$K$6,0),1)</f>
        <v>0</v>
      </c>
      <c r="H9630" s="15">
        <f>D9630*VLOOKUP(A9630,Cost_Table,MATCH(C9630,M$6:W$6,0),1)</f>
        <v>0</v>
      </c>
      <c r="I9630" s="15">
        <f t="shared" si="452"/>
        <v>0</v>
      </c>
      <c r="J9630" s="43"/>
      <c r="K9630" s="1"/>
    </row>
    <row r="9631" spans="1:11">
      <c r="A9631" s="29">
        <v>41002</v>
      </c>
      <c r="B9631" s="30">
        <v>3</v>
      </c>
      <c r="C9631" s="30" t="s">
        <v>11</v>
      </c>
      <c r="D9631" s="30">
        <v>0</v>
      </c>
      <c r="E9631" s="50" t="str">
        <f t="shared" si="450"/>
        <v>April</v>
      </c>
      <c r="F9631" s="14" t="str">
        <f t="shared" si="451"/>
        <v>Tuesday</v>
      </c>
      <c r="G9631" s="15">
        <f>$D9631*VLOOKUP($A9631,Price_Table,MATCH($C9631,$A$6:$K$6,0),1)</f>
        <v>0</v>
      </c>
      <c r="H9631" s="15">
        <f>D9631*VLOOKUP(A9631,Cost_Table,MATCH(C9631,M$6:W$6,0),1)</f>
        <v>0</v>
      </c>
      <c r="I9631" s="15">
        <f t="shared" si="452"/>
        <v>0</v>
      </c>
      <c r="J9631" s="43"/>
      <c r="K9631" s="1"/>
    </row>
    <row r="9632" spans="1:11">
      <c r="A9632" s="29">
        <v>41003</v>
      </c>
      <c r="B9632" s="30">
        <v>3</v>
      </c>
      <c r="C9632" s="30" t="s">
        <v>11</v>
      </c>
      <c r="D9632" s="30">
        <v>0</v>
      </c>
      <c r="E9632" s="50" t="str">
        <f t="shared" si="450"/>
        <v>April</v>
      </c>
      <c r="F9632" s="14" t="str">
        <f t="shared" si="451"/>
        <v>Wednesday</v>
      </c>
      <c r="G9632" s="15">
        <f>$D9632*VLOOKUP($A9632,Price_Table,MATCH($C9632,$A$6:$K$6,0),1)</f>
        <v>0</v>
      </c>
      <c r="H9632" s="15">
        <f>D9632*VLOOKUP(A9632,Cost_Table,MATCH(C9632,M$6:W$6,0),1)</f>
        <v>0</v>
      </c>
      <c r="I9632" s="15">
        <f t="shared" si="452"/>
        <v>0</v>
      </c>
      <c r="J9632" s="43"/>
      <c r="K9632" s="1"/>
    </row>
    <row r="9633" spans="1:11">
      <c r="A9633" s="29">
        <v>41004</v>
      </c>
      <c r="B9633" s="30">
        <v>3</v>
      </c>
      <c r="C9633" s="30" t="s">
        <v>11</v>
      </c>
      <c r="D9633" s="30">
        <v>0</v>
      </c>
      <c r="E9633" s="50" t="str">
        <f t="shared" si="450"/>
        <v>April</v>
      </c>
      <c r="F9633" s="14" t="str">
        <f t="shared" si="451"/>
        <v>Thursday</v>
      </c>
      <c r="G9633" s="15">
        <f>$D9633*VLOOKUP($A9633,Price_Table,MATCH($C9633,$A$6:$K$6,0),1)</f>
        <v>0</v>
      </c>
      <c r="H9633" s="15">
        <f>D9633*VLOOKUP(A9633,Cost_Table,MATCH(C9633,M$6:W$6,0),1)</f>
        <v>0</v>
      </c>
      <c r="I9633" s="15">
        <f t="shared" si="452"/>
        <v>0</v>
      </c>
      <c r="J9633" s="43"/>
      <c r="K9633" s="1"/>
    </row>
    <row r="9634" spans="1:11">
      <c r="A9634" s="29">
        <v>41005</v>
      </c>
      <c r="B9634" s="30">
        <v>3</v>
      </c>
      <c r="C9634" s="30" t="s">
        <v>11</v>
      </c>
      <c r="D9634" s="30">
        <v>0</v>
      </c>
      <c r="E9634" s="50" t="str">
        <f t="shared" si="450"/>
        <v>April</v>
      </c>
      <c r="F9634" s="14" t="str">
        <f t="shared" si="451"/>
        <v>Friday</v>
      </c>
      <c r="G9634" s="15">
        <f>$D9634*VLOOKUP($A9634,Price_Table,MATCH($C9634,$A$6:$K$6,0),1)</f>
        <v>0</v>
      </c>
      <c r="H9634" s="15">
        <f>D9634*VLOOKUP(A9634,Cost_Table,MATCH(C9634,M$6:W$6,0),1)</f>
        <v>0</v>
      </c>
      <c r="I9634" s="15">
        <f t="shared" si="452"/>
        <v>0</v>
      </c>
      <c r="J9634" s="43"/>
      <c r="K9634" s="1"/>
    </row>
    <row r="9635" spans="1:11">
      <c r="A9635" s="29">
        <v>41006</v>
      </c>
      <c r="B9635" s="30">
        <v>3</v>
      </c>
      <c r="C9635" s="30" t="s">
        <v>11</v>
      </c>
      <c r="D9635" s="30">
        <v>0</v>
      </c>
      <c r="E9635" s="50" t="str">
        <f t="shared" si="450"/>
        <v>April</v>
      </c>
      <c r="F9635" s="14" t="str">
        <f t="shared" si="451"/>
        <v>Saturday</v>
      </c>
      <c r="G9635" s="15">
        <f>$D9635*VLOOKUP($A9635,Price_Table,MATCH($C9635,$A$6:$K$6,0),1)</f>
        <v>0</v>
      </c>
      <c r="H9635" s="15">
        <f>D9635*VLOOKUP(A9635,Cost_Table,MATCH(C9635,M$6:W$6,0),1)</f>
        <v>0</v>
      </c>
      <c r="I9635" s="15">
        <f t="shared" si="452"/>
        <v>0</v>
      </c>
      <c r="J9635" s="43"/>
      <c r="K9635" s="1"/>
    </row>
    <row r="9636" spans="1:11">
      <c r="A9636" s="29">
        <v>41007</v>
      </c>
      <c r="B9636" s="30">
        <v>3</v>
      </c>
      <c r="C9636" s="30" t="s">
        <v>11</v>
      </c>
      <c r="D9636" s="30">
        <v>0</v>
      </c>
      <c r="E9636" s="50" t="str">
        <f t="shared" si="450"/>
        <v>April</v>
      </c>
      <c r="F9636" s="14" t="str">
        <f t="shared" si="451"/>
        <v>Sunday</v>
      </c>
      <c r="G9636" s="15">
        <f>$D9636*VLOOKUP($A9636,Price_Table,MATCH($C9636,$A$6:$K$6,0),1)</f>
        <v>0</v>
      </c>
      <c r="H9636" s="15">
        <f>D9636*VLOOKUP(A9636,Cost_Table,MATCH(C9636,M$6:W$6,0),1)</f>
        <v>0</v>
      </c>
      <c r="I9636" s="15">
        <f t="shared" si="452"/>
        <v>0</v>
      </c>
      <c r="J9636" s="43"/>
      <c r="K9636" s="1"/>
    </row>
    <row r="9637" spans="1:11">
      <c r="A9637" s="29">
        <v>41008</v>
      </c>
      <c r="B9637" s="30">
        <v>3</v>
      </c>
      <c r="C9637" s="30" t="s">
        <v>11</v>
      </c>
      <c r="D9637" s="30">
        <v>0</v>
      </c>
      <c r="E9637" s="50" t="str">
        <f t="shared" si="450"/>
        <v>April</v>
      </c>
      <c r="F9637" s="14" t="str">
        <f t="shared" si="451"/>
        <v>Monday</v>
      </c>
      <c r="G9637" s="15">
        <f>$D9637*VLOOKUP($A9637,Price_Table,MATCH($C9637,$A$6:$K$6,0),1)</f>
        <v>0</v>
      </c>
      <c r="H9637" s="15">
        <f>D9637*VLOOKUP(A9637,Cost_Table,MATCH(C9637,M$6:W$6,0),1)</f>
        <v>0</v>
      </c>
      <c r="I9637" s="15">
        <f t="shared" si="452"/>
        <v>0</v>
      </c>
      <c r="J9637" s="43"/>
      <c r="K9637" s="1"/>
    </row>
    <row r="9638" spans="1:11">
      <c r="A9638" s="29">
        <v>41009</v>
      </c>
      <c r="B9638" s="30">
        <v>3</v>
      </c>
      <c r="C9638" s="30" t="s">
        <v>11</v>
      </c>
      <c r="D9638" s="30">
        <v>0</v>
      </c>
      <c r="E9638" s="50" t="str">
        <f t="shared" si="450"/>
        <v>April</v>
      </c>
      <c r="F9638" s="14" t="str">
        <f t="shared" si="451"/>
        <v>Tuesday</v>
      </c>
      <c r="G9638" s="15">
        <f>$D9638*VLOOKUP($A9638,Price_Table,MATCH($C9638,$A$6:$K$6,0),1)</f>
        <v>0</v>
      </c>
      <c r="H9638" s="15">
        <f>D9638*VLOOKUP(A9638,Cost_Table,MATCH(C9638,M$6:W$6,0),1)</f>
        <v>0</v>
      </c>
      <c r="I9638" s="15">
        <f t="shared" si="452"/>
        <v>0</v>
      </c>
      <c r="J9638" s="43"/>
      <c r="K9638" s="1"/>
    </row>
    <row r="9639" spans="1:11">
      <c r="A9639" s="29">
        <v>41010</v>
      </c>
      <c r="B9639" s="30">
        <v>3</v>
      </c>
      <c r="C9639" s="30" t="s">
        <v>11</v>
      </c>
      <c r="D9639" s="30">
        <v>0</v>
      </c>
      <c r="E9639" s="50" t="str">
        <f t="shared" si="450"/>
        <v>April</v>
      </c>
      <c r="F9639" s="14" t="str">
        <f t="shared" si="451"/>
        <v>Wednesday</v>
      </c>
      <c r="G9639" s="15">
        <f>$D9639*VLOOKUP($A9639,Price_Table,MATCH($C9639,$A$6:$K$6,0),1)</f>
        <v>0</v>
      </c>
      <c r="H9639" s="15">
        <f>D9639*VLOOKUP(A9639,Cost_Table,MATCH(C9639,M$6:W$6,0),1)</f>
        <v>0</v>
      </c>
      <c r="I9639" s="15">
        <f t="shared" si="452"/>
        <v>0</v>
      </c>
      <c r="J9639" s="43"/>
      <c r="K9639" s="1"/>
    </row>
    <row r="9640" spans="1:11">
      <c r="A9640" s="29">
        <v>41011</v>
      </c>
      <c r="B9640" s="30">
        <v>3</v>
      </c>
      <c r="C9640" s="30" t="s">
        <v>11</v>
      </c>
      <c r="D9640" s="30">
        <v>0</v>
      </c>
      <c r="E9640" s="50" t="str">
        <f t="shared" si="450"/>
        <v>April</v>
      </c>
      <c r="F9640" s="14" t="str">
        <f t="shared" si="451"/>
        <v>Thursday</v>
      </c>
      <c r="G9640" s="15">
        <f>$D9640*VLOOKUP($A9640,Price_Table,MATCH($C9640,$A$6:$K$6,0),1)</f>
        <v>0</v>
      </c>
      <c r="H9640" s="15">
        <f>D9640*VLOOKUP(A9640,Cost_Table,MATCH(C9640,M$6:W$6,0),1)</f>
        <v>0</v>
      </c>
      <c r="I9640" s="15">
        <f t="shared" si="452"/>
        <v>0</v>
      </c>
      <c r="J9640" s="43"/>
      <c r="K9640" s="1"/>
    </row>
    <row r="9641" spans="1:11">
      <c r="A9641" s="29">
        <v>41012</v>
      </c>
      <c r="B9641" s="30">
        <v>3</v>
      </c>
      <c r="C9641" s="30" t="s">
        <v>11</v>
      </c>
      <c r="D9641" s="30">
        <v>0</v>
      </c>
      <c r="E9641" s="50" t="str">
        <f t="shared" si="450"/>
        <v>April</v>
      </c>
      <c r="F9641" s="14" t="str">
        <f t="shared" si="451"/>
        <v>Friday</v>
      </c>
      <c r="G9641" s="15">
        <f>$D9641*VLOOKUP($A9641,Price_Table,MATCH($C9641,$A$6:$K$6,0),1)</f>
        <v>0</v>
      </c>
      <c r="H9641" s="15">
        <f>D9641*VLOOKUP(A9641,Cost_Table,MATCH(C9641,M$6:W$6,0),1)</f>
        <v>0</v>
      </c>
      <c r="I9641" s="15">
        <f t="shared" si="452"/>
        <v>0</v>
      </c>
      <c r="J9641" s="43"/>
      <c r="K9641" s="1"/>
    </row>
    <row r="9642" spans="1:11">
      <c r="A9642" s="29">
        <v>41013</v>
      </c>
      <c r="B9642" s="30">
        <v>3</v>
      </c>
      <c r="C9642" s="30" t="s">
        <v>11</v>
      </c>
      <c r="D9642" s="30">
        <v>0</v>
      </c>
      <c r="E9642" s="50" t="str">
        <f t="shared" si="450"/>
        <v>April</v>
      </c>
      <c r="F9642" s="14" t="str">
        <f t="shared" si="451"/>
        <v>Saturday</v>
      </c>
      <c r="G9642" s="15">
        <f>$D9642*VLOOKUP($A9642,Price_Table,MATCH($C9642,$A$6:$K$6,0),1)</f>
        <v>0</v>
      </c>
      <c r="H9642" s="15">
        <f>D9642*VLOOKUP(A9642,Cost_Table,MATCH(C9642,M$6:W$6,0),1)</f>
        <v>0</v>
      </c>
      <c r="I9642" s="15">
        <f t="shared" si="452"/>
        <v>0</v>
      </c>
      <c r="J9642" s="43"/>
      <c r="K9642" s="1"/>
    </row>
    <row r="9643" spans="1:11">
      <c r="A9643" s="29">
        <v>41014</v>
      </c>
      <c r="B9643" s="30">
        <v>3</v>
      </c>
      <c r="C9643" s="30" t="s">
        <v>11</v>
      </c>
      <c r="D9643" s="30">
        <v>0</v>
      </c>
      <c r="E9643" s="50" t="str">
        <f t="shared" si="450"/>
        <v>April</v>
      </c>
      <c r="F9643" s="14" t="str">
        <f t="shared" si="451"/>
        <v>Sunday</v>
      </c>
      <c r="G9643" s="15">
        <f>$D9643*VLOOKUP($A9643,Price_Table,MATCH($C9643,$A$6:$K$6,0),1)</f>
        <v>0</v>
      </c>
      <c r="H9643" s="15">
        <f>D9643*VLOOKUP(A9643,Cost_Table,MATCH(C9643,M$6:W$6,0),1)</f>
        <v>0</v>
      </c>
      <c r="I9643" s="15">
        <f t="shared" si="452"/>
        <v>0</v>
      </c>
      <c r="J9643" s="43"/>
      <c r="K9643" s="1"/>
    </row>
    <row r="9644" spans="1:11">
      <c r="A9644" s="29">
        <v>41015</v>
      </c>
      <c r="B9644" s="30">
        <v>3</v>
      </c>
      <c r="C9644" s="30" t="s">
        <v>11</v>
      </c>
      <c r="D9644" s="30">
        <v>0</v>
      </c>
      <c r="E9644" s="50" t="str">
        <f t="shared" si="450"/>
        <v>April</v>
      </c>
      <c r="F9644" s="14" t="str">
        <f t="shared" si="451"/>
        <v>Monday</v>
      </c>
      <c r="G9644" s="15">
        <f>$D9644*VLOOKUP($A9644,Price_Table,MATCH($C9644,$A$6:$K$6,0),1)</f>
        <v>0</v>
      </c>
      <c r="H9644" s="15">
        <f>D9644*VLOOKUP(A9644,Cost_Table,MATCH(C9644,M$6:W$6,0),1)</f>
        <v>0</v>
      </c>
      <c r="I9644" s="15">
        <f t="shared" si="452"/>
        <v>0</v>
      </c>
      <c r="J9644" s="43"/>
      <c r="K9644" s="1"/>
    </row>
    <row r="9645" spans="1:11">
      <c r="A9645" s="29">
        <v>41016</v>
      </c>
      <c r="B9645" s="30">
        <v>3</v>
      </c>
      <c r="C9645" s="30" t="s">
        <v>11</v>
      </c>
      <c r="D9645" s="30">
        <v>0</v>
      </c>
      <c r="E9645" s="50" t="str">
        <f t="shared" si="450"/>
        <v>April</v>
      </c>
      <c r="F9645" s="14" t="str">
        <f t="shared" si="451"/>
        <v>Tuesday</v>
      </c>
      <c r="G9645" s="15">
        <f>$D9645*VLOOKUP($A9645,Price_Table,MATCH($C9645,$A$6:$K$6,0),1)</f>
        <v>0</v>
      </c>
      <c r="H9645" s="15">
        <f>D9645*VLOOKUP(A9645,Cost_Table,MATCH(C9645,M$6:W$6,0),1)</f>
        <v>0</v>
      </c>
      <c r="I9645" s="15">
        <f t="shared" si="452"/>
        <v>0</v>
      </c>
      <c r="J9645" s="43"/>
      <c r="K9645" s="1"/>
    </row>
    <row r="9646" spans="1:11">
      <c r="A9646" s="29">
        <v>41017</v>
      </c>
      <c r="B9646" s="30">
        <v>3</v>
      </c>
      <c r="C9646" s="30" t="s">
        <v>11</v>
      </c>
      <c r="D9646" s="30">
        <v>0</v>
      </c>
      <c r="E9646" s="50" t="str">
        <f t="shared" si="450"/>
        <v>April</v>
      </c>
      <c r="F9646" s="14" t="str">
        <f t="shared" si="451"/>
        <v>Wednesday</v>
      </c>
      <c r="G9646" s="15">
        <f>$D9646*VLOOKUP($A9646,Price_Table,MATCH($C9646,$A$6:$K$6,0),1)</f>
        <v>0</v>
      </c>
      <c r="H9646" s="15">
        <f>D9646*VLOOKUP(A9646,Cost_Table,MATCH(C9646,M$6:W$6,0),1)</f>
        <v>0</v>
      </c>
      <c r="I9646" s="15">
        <f t="shared" si="452"/>
        <v>0</v>
      </c>
      <c r="J9646" s="43"/>
      <c r="K9646" s="1"/>
    </row>
    <row r="9647" spans="1:11">
      <c r="A9647" s="29">
        <v>41018</v>
      </c>
      <c r="B9647" s="30">
        <v>3</v>
      </c>
      <c r="C9647" s="30" t="s">
        <v>11</v>
      </c>
      <c r="D9647" s="30">
        <v>0</v>
      </c>
      <c r="E9647" s="50" t="str">
        <f t="shared" si="450"/>
        <v>April</v>
      </c>
      <c r="F9647" s="14" t="str">
        <f t="shared" si="451"/>
        <v>Thursday</v>
      </c>
      <c r="G9647" s="15">
        <f>$D9647*VLOOKUP($A9647,Price_Table,MATCH($C9647,$A$6:$K$6,0),1)</f>
        <v>0</v>
      </c>
      <c r="H9647" s="15">
        <f>D9647*VLOOKUP(A9647,Cost_Table,MATCH(C9647,M$6:W$6,0),1)</f>
        <v>0</v>
      </c>
      <c r="I9647" s="15">
        <f t="shared" si="452"/>
        <v>0</v>
      </c>
      <c r="J9647" s="43"/>
      <c r="K9647" s="1"/>
    </row>
    <row r="9648" spans="1:11">
      <c r="A9648" s="29">
        <v>41019</v>
      </c>
      <c r="B9648" s="30">
        <v>3</v>
      </c>
      <c r="C9648" s="30" t="s">
        <v>11</v>
      </c>
      <c r="D9648" s="30">
        <v>0</v>
      </c>
      <c r="E9648" s="50" t="str">
        <f t="shared" si="450"/>
        <v>April</v>
      </c>
      <c r="F9648" s="14" t="str">
        <f t="shared" si="451"/>
        <v>Friday</v>
      </c>
      <c r="G9648" s="15">
        <f>$D9648*VLOOKUP($A9648,Price_Table,MATCH($C9648,$A$6:$K$6,0),1)</f>
        <v>0</v>
      </c>
      <c r="H9648" s="15">
        <f>D9648*VLOOKUP(A9648,Cost_Table,MATCH(C9648,M$6:W$6,0),1)</f>
        <v>0</v>
      </c>
      <c r="I9648" s="15">
        <f t="shared" si="452"/>
        <v>0</v>
      </c>
      <c r="J9648" s="43"/>
      <c r="K9648" s="1"/>
    </row>
    <row r="9649" spans="1:11">
      <c r="A9649" s="29">
        <v>41020</v>
      </c>
      <c r="B9649" s="30">
        <v>3</v>
      </c>
      <c r="C9649" s="30" t="s">
        <v>11</v>
      </c>
      <c r="D9649" s="30">
        <v>0</v>
      </c>
      <c r="E9649" s="50" t="str">
        <f t="shared" si="450"/>
        <v>April</v>
      </c>
      <c r="F9649" s="14" t="str">
        <f t="shared" si="451"/>
        <v>Saturday</v>
      </c>
      <c r="G9649" s="15">
        <f>$D9649*VLOOKUP($A9649,Price_Table,MATCH($C9649,$A$6:$K$6,0),1)</f>
        <v>0</v>
      </c>
      <c r="H9649" s="15">
        <f>D9649*VLOOKUP(A9649,Cost_Table,MATCH(C9649,M$6:W$6,0),1)</f>
        <v>0</v>
      </c>
      <c r="I9649" s="15">
        <f t="shared" si="452"/>
        <v>0</v>
      </c>
      <c r="J9649" s="43"/>
      <c r="K9649" s="1"/>
    </row>
    <row r="9650" spans="1:11">
      <c r="A9650" s="29">
        <v>41021</v>
      </c>
      <c r="B9650" s="30">
        <v>3</v>
      </c>
      <c r="C9650" s="30" t="s">
        <v>11</v>
      </c>
      <c r="D9650" s="30">
        <v>0</v>
      </c>
      <c r="E9650" s="50" t="str">
        <f t="shared" si="450"/>
        <v>April</v>
      </c>
      <c r="F9650" s="14" t="str">
        <f t="shared" si="451"/>
        <v>Sunday</v>
      </c>
      <c r="G9650" s="15">
        <f>$D9650*VLOOKUP($A9650,Price_Table,MATCH($C9650,$A$6:$K$6,0),1)</f>
        <v>0</v>
      </c>
      <c r="H9650" s="15">
        <f>D9650*VLOOKUP(A9650,Cost_Table,MATCH(C9650,M$6:W$6,0),1)</f>
        <v>0</v>
      </c>
      <c r="I9650" s="15">
        <f t="shared" si="452"/>
        <v>0</v>
      </c>
      <c r="J9650" s="43"/>
      <c r="K9650" s="1"/>
    </row>
    <row r="9651" spans="1:11">
      <c r="A9651" s="29">
        <v>41022</v>
      </c>
      <c r="B9651" s="30">
        <v>3</v>
      </c>
      <c r="C9651" s="30" t="s">
        <v>11</v>
      </c>
      <c r="D9651" s="30">
        <v>0</v>
      </c>
      <c r="E9651" s="50" t="str">
        <f t="shared" si="450"/>
        <v>April</v>
      </c>
      <c r="F9651" s="14" t="str">
        <f t="shared" si="451"/>
        <v>Monday</v>
      </c>
      <c r="G9651" s="15">
        <f>$D9651*VLOOKUP($A9651,Price_Table,MATCH($C9651,$A$6:$K$6,0),1)</f>
        <v>0</v>
      </c>
      <c r="H9651" s="15">
        <f>D9651*VLOOKUP(A9651,Cost_Table,MATCH(C9651,M$6:W$6,0),1)</f>
        <v>0</v>
      </c>
      <c r="I9651" s="15">
        <f t="shared" si="452"/>
        <v>0</v>
      </c>
      <c r="J9651" s="43"/>
      <c r="K9651" s="1"/>
    </row>
    <row r="9652" spans="1:11">
      <c r="A9652" s="29">
        <v>41023</v>
      </c>
      <c r="B9652" s="30">
        <v>3</v>
      </c>
      <c r="C9652" s="30" t="s">
        <v>11</v>
      </c>
      <c r="D9652" s="30">
        <v>0</v>
      </c>
      <c r="E9652" s="50" t="str">
        <f t="shared" si="450"/>
        <v>April</v>
      </c>
      <c r="F9652" s="14" t="str">
        <f t="shared" si="451"/>
        <v>Tuesday</v>
      </c>
      <c r="G9652" s="15">
        <f>$D9652*VLOOKUP($A9652,Price_Table,MATCH($C9652,$A$6:$K$6,0),1)</f>
        <v>0</v>
      </c>
      <c r="H9652" s="15">
        <f>D9652*VLOOKUP(A9652,Cost_Table,MATCH(C9652,M$6:W$6,0),1)</f>
        <v>0</v>
      </c>
      <c r="I9652" s="15">
        <f t="shared" si="452"/>
        <v>0</v>
      </c>
      <c r="J9652" s="43"/>
      <c r="K9652" s="1"/>
    </row>
    <row r="9653" spans="1:11">
      <c r="A9653" s="29">
        <v>41024</v>
      </c>
      <c r="B9653" s="30">
        <v>3</v>
      </c>
      <c r="C9653" s="30" t="s">
        <v>11</v>
      </c>
      <c r="D9653" s="30">
        <v>0</v>
      </c>
      <c r="E9653" s="50" t="str">
        <f t="shared" si="450"/>
        <v>April</v>
      </c>
      <c r="F9653" s="14" t="str">
        <f t="shared" si="451"/>
        <v>Wednesday</v>
      </c>
      <c r="G9653" s="15">
        <f>$D9653*VLOOKUP($A9653,Price_Table,MATCH($C9653,$A$6:$K$6,0),1)</f>
        <v>0</v>
      </c>
      <c r="H9653" s="15">
        <f>D9653*VLOOKUP(A9653,Cost_Table,MATCH(C9653,M$6:W$6,0),1)</f>
        <v>0</v>
      </c>
      <c r="I9653" s="15">
        <f t="shared" si="452"/>
        <v>0</v>
      </c>
      <c r="J9653" s="43"/>
      <c r="K9653" s="1"/>
    </row>
    <row r="9654" spans="1:11">
      <c r="A9654" s="29">
        <v>41025</v>
      </c>
      <c r="B9654" s="30">
        <v>3</v>
      </c>
      <c r="C9654" s="30" t="s">
        <v>11</v>
      </c>
      <c r="D9654" s="30">
        <v>0</v>
      </c>
      <c r="E9654" s="50" t="str">
        <f t="shared" si="450"/>
        <v>April</v>
      </c>
      <c r="F9654" s="14" t="str">
        <f t="shared" si="451"/>
        <v>Thursday</v>
      </c>
      <c r="G9654" s="15">
        <f>$D9654*VLOOKUP($A9654,Price_Table,MATCH($C9654,$A$6:$K$6,0),1)</f>
        <v>0</v>
      </c>
      <c r="H9654" s="15">
        <f>D9654*VLOOKUP(A9654,Cost_Table,MATCH(C9654,M$6:W$6,0),1)</f>
        <v>0</v>
      </c>
      <c r="I9654" s="15">
        <f t="shared" si="452"/>
        <v>0</v>
      </c>
      <c r="J9654" s="43"/>
      <c r="K9654" s="1"/>
    </row>
    <row r="9655" spans="1:11">
      <c r="A9655" s="29">
        <v>41026</v>
      </c>
      <c r="B9655" s="30">
        <v>3</v>
      </c>
      <c r="C9655" s="30" t="s">
        <v>11</v>
      </c>
      <c r="D9655" s="30">
        <v>0</v>
      </c>
      <c r="E9655" s="50" t="str">
        <f t="shared" si="450"/>
        <v>April</v>
      </c>
      <c r="F9655" s="14" t="str">
        <f t="shared" si="451"/>
        <v>Friday</v>
      </c>
      <c r="G9655" s="15">
        <f>$D9655*VLOOKUP($A9655,Price_Table,MATCH($C9655,$A$6:$K$6,0),1)</f>
        <v>0</v>
      </c>
      <c r="H9655" s="15">
        <f>D9655*VLOOKUP(A9655,Cost_Table,MATCH(C9655,M$6:W$6,0),1)</f>
        <v>0</v>
      </c>
      <c r="I9655" s="15">
        <f t="shared" si="452"/>
        <v>0</v>
      </c>
      <c r="J9655" s="43"/>
      <c r="K9655" s="1"/>
    </row>
    <row r="9656" spans="1:11">
      <c r="A9656" s="29">
        <v>41027</v>
      </c>
      <c r="B9656" s="30">
        <v>3</v>
      </c>
      <c r="C9656" s="30" t="s">
        <v>11</v>
      </c>
      <c r="D9656" s="30">
        <v>0</v>
      </c>
      <c r="E9656" s="50" t="str">
        <f t="shared" si="450"/>
        <v>April</v>
      </c>
      <c r="F9656" s="14" t="str">
        <f t="shared" si="451"/>
        <v>Saturday</v>
      </c>
      <c r="G9656" s="15">
        <f>$D9656*VLOOKUP($A9656,Price_Table,MATCH($C9656,$A$6:$K$6,0),1)</f>
        <v>0</v>
      </c>
      <c r="H9656" s="15">
        <f>D9656*VLOOKUP(A9656,Cost_Table,MATCH(C9656,M$6:W$6,0),1)</f>
        <v>0</v>
      </c>
      <c r="I9656" s="15">
        <f t="shared" si="452"/>
        <v>0</v>
      </c>
      <c r="J9656" s="43"/>
      <c r="K9656" s="1"/>
    </row>
    <row r="9657" spans="1:11">
      <c r="A9657" s="29">
        <v>41028</v>
      </c>
      <c r="B9657" s="30">
        <v>3</v>
      </c>
      <c r="C9657" s="30" t="s">
        <v>11</v>
      </c>
      <c r="D9657" s="30">
        <v>0</v>
      </c>
      <c r="E9657" s="50" t="str">
        <f t="shared" si="450"/>
        <v>April</v>
      </c>
      <c r="F9657" s="14" t="str">
        <f t="shared" si="451"/>
        <v>Sunday</v>
      </c>
      <c r="G9657" s="15">
        <f>$D9657*VLOOKUP($A9657,Price_Table,MATCH($C9657,$A$6:$K$6,0),1)</f>
        <v>0</v>
      </c>
      <c r="H9657" s="15">
        <f>D9657*VLOOKUP(A9657,Cost_Table,MATCH(C9657,M$6:W$6,0),1)</f>
        <v>0</v>
      </c>
      <c r="I9657" s="15">
        <f t="shared" si="452"/>
        <v>0</v>
      </c>
      <c r="J9657" s="43"/>
      <c r="K9657" s="1"/>
    </row>
    <row r="9658" spans="1:11">
      <c r="A9658" s="29">
        <v>41029</v>
      </c>
      <c r="B9658" s="30">
        <v>3</v>
      </c>
      <c r="C9658" s="30" t="s">
        <v>11</v>
      </c>
      <c r="D9658" s="30">
        <v>0</v>
      </c>
      <c r="E9658" s="50" t="str">
        <f t="shared" si="450"/>
        <v>April</v>
      </c>
      <c r="F9658" s="14" t="str">
        <f t="shared" si="451"/>
        <v>Monday</v>
      </c>
      <c r="G9658" s="15">
        <f>$D9658*VLOOKUP($A9658,Price_Table,MATCH($C9658,$A$6:$K$6,0),1)</f>
        <v>0</v>
      </c>
      <c r="H9658" s="15">
        <f>D9658*VLOOKUP(A9658,Cost_Table,MATCH(C9658,M$6:W$6,0),1)</f>
        <v>0</v>
      </c>
      <c r="I9658" s="15">
        <f t="shared" si="452"/>
        <v>0</v>
      </c>
      <c r="J9658" s="43"/>
      <c r="K9658" s="1"/>
    </row>
    <row r="9659" spans="1:11">
      <c r="A9659" s="29">
        <v>41030</v>
      </c>
      <c r="B9659" s="30">
        <v>3</v>
      </c>
      <c r="C9659" s="30" t="s">
        <v>11</v>
      </c>
      <c r="D9659" s="30">
        <v>0</v>
      </c>
      <c r="E9659" s="50" t="str">
        <f t="shared" si="450"/>
        <v>May</v>
      </c>
      <c r="F9659" s="14" t="str">
        <f t="shared" si="451"/>
        <v>Tuesday</v>
      </c>
      <c r="G9659" s="15">
        <f>$D9659*VLOOKUP($A9659,Price_Table,MATCH($C9659,$A$6:$K$6,0),1)</f>
        <v>0</v>
      </c>
      <c r="H9659" s="15">
        <f>D9659*VLOOKUP(A9659,Cost_Table,MATCH(C9659,M$6:W$6,0),1)</f>
        <v>0</v>
      </c>
      <c r="I9659" s="15">
        <f t="shared" si="452"/>
        <v>0</v>
      </c>
      <c r="J9659" s="43"/>
      <c r="K9659" s="1"/>
    </row>
    <row r="9660" spans="1:11">
      <c r="A9660" s="29">
        <v>41031</v>
      </c>
      <c r="B9660" s="30">
        <v>3</v>
      </c>
      <c r="C9660" s="30" t="s">
        <v>11</v>
      </c>
      <c r="D9660" s="30">
        <v>0</v>
      </c>
      <c r="E9660" s="50" t="str">
        <f t="shared" si="450"/>
        <v>May</v>
      </c>
      <c r="F9660" s="14" t="str">
        <f t="shared" si="451"/>
        <v>Wednesday</v>
      </c>
      <c r="G9660" s="15">
        <f>$D9660*VLOOKUP($A9660,Price_Table,MATCH($C9660,$A$6:$K$6,0),1)</f>
        <v>0</v>
      </c>
      <c r="H9660" s="15">
        <f>D9660*VLOOKUP(A9660,Cost_Table,MATCH(C9660,M$6:W$6,0),1)</f>
        <v>0</v>
      </c>
      <c r="I9660" s="15">
        <f t="shared" si="452"/>
        <v>0</v>
      </c>
      <c r="J9660" s="43"/>
      <c r="K9660" s="1"/>
    </row>
    <row r="9661" spans="1:11">
      <c r="A9661" s="29">
        <v>41032</v>
      </c>
      <c r="B9661" s="30">
        <v>3</v>
      </c>
      <c r="C9661" s="30" t="s">
        <v>11</v>
      </c>
      <c r="D9661" s="30">
        <v>0</v>
      </c>
      <c r="E9661" s="50" t="str">
        <f t="shared" si="450"/>
        <v>May</v>
      </c>
      <c r="F9661" s="14" t="str">
        <f t="shared" si="451"/>
        <v>Thursday</v>
      </c>
      <c r="G9661" s="15">
        <f>$D9661*VLOOKUP($A9661,Price_Table,MATCH($C9661,$A$6:$K$6,0),1)</f>
        <v>0</v>
      </c>
      <c r="H9661" s="15">
        <f>D9661*VLOOKUP(A9661,Cost_Table,MATCH(C9661,M$6:W$6,0),1)</f>
        <v>0</v>
      </c>
      <c r="I9661" s="15">
        <f t="shared" si="452"/>
        <v>0</v>
      </c>
      <c r="J9661" s="43"/>
      <c r="K9661" s="1"/>
    </row>
    <row r="9662" spans="1:11">
      <c r="A9662" s="29">
        <v>41033</v>
      </c>
      <c r="B9662" s="30">
        <v>3</v>
      </c>
      <c r="C9662" s="30" t="s">
        <v>11</v>
      </c>
      <c r="D9662" s="30">
        <v>0</v>
      </c>
      <c r="E9662" s="50" t="str">
        <f t="shared" si="450"/>
        <v>May</v>
      </c>
      <c r="F9662" s="14" t="str">
        <f t="shared" si="451"/>
        <v>Friday</v>
      </c>
      <c r="G9662" s="15">
        <f>$D9662*VLOOKUP($A9662,Price_Table,MATCH($C9662,$A$6:$K$6,0),1)</f>
        <v>0</v>
      </c>
      <c r="H9662" s="15">
        <f>D9662*VLOOKUP(A9662,Cost_Table,MATCH(C9662,M$6:W$6,0),1)</f>
        <v>0</v>
      </c>
      <c r="I9662" s="15">
        <f t="shared" si="452"/>
        <v>0</v>
      </c>
      <c r="J9662" s="43"/>
      <c r="K9662" s="1"/>
    </row>
    <row r="9663" spans="1:11">
      <c r="A9663" s="29">
        <v>41034</v>
      </c>
      <c r="B9663" s="30">
        <v>3</v>
      </c>
      <c r="C9663" s="30" t="s">
        <v>11</v>
      </c>
      <c r="D9663" s="30">
        <v>0</v>
      </c>
      <c r="E9663" s="50" t="str">
        <f t="shared" si="450"/>
        <v>May</v>
      </c>
      <c r="F9663" s="14" t="str">
        <f t="shared" si="451"/>
        <v>Saturday</v>
      </c>
      <c r="G9663" s="15">
        <f>$D9663*VLOOKUP($A9663,Price_Table,MATCH($C9663,$A$6:$K$6,0),1)</f>
        <v>0</v>
      </c>
      <c r="H9663" s="15">
        <f>D9663*VLOOKUP(A9663,Cost_Table,MATCH(C9663,M$6:W$6,0),1)</f>
        <v>0</v>
      </c>
      <c r="I9663" s="15">
        <f t="shared" si="452"/>
        <v>0</v>
      </c>
      <c r="J9663" s="43"/>
      <c r="K9663" s="1"/>
    </row>
    <row r="9664" spans="1:11">
      <c r="A9664" s="29">
        <v>41035</v>
      </c>
      <c r="B9664" s="30">
        <v>3</v>
      </c>
      <c r="C9664" s="30" t="s">
        <v>11</v>
      </c>
      <c r="D9664" s="30">
        <v>0</v>
      </c>
      <c r="E9664" s="50" t="str">
        <f t="shared" si="450"/>
        <v>May</v>
      </c>
      <c r="F9664" s="14" t="str">
        <f t="shared" si="451"/>
        <v>Sunday</v>
      </c>
      <c r="G9664" s="15">
        <f>$D9664*VLOOKUP($A9664,Price_Table,MATCH($C9664,$A$6:$K$6,0),1)</f>
        <v>0</v>
      </c>
      <c r="H9664" s="15">
        <f>D9664*VLOOKUP(A9664,Cost_Table,MATCH(C9664,M$6:W$6,0),1)</f>
        <v>0</v>
      </c>
      <c r="I9664" s="15">
        <f t="shared" si="452"/>
        <v>0</v>
      </c>
      <c r="J9664" s="43"/>
      <c r="K9664" s="1"/>
    </row>
    <row r="9665" spans="1:11">
      <c r="A9665" s="29">
        <v>41036</v>
      </c>
      <c r="B9665" s="30">
        <v>3</v>
      </c>
      <c r="C9665" s="30" t="s">
        <v>11</v>
      </c>
      <c r="D9665" s="30">
        <v>0</v>
      </c>
      <c r="E9665" s="50" t="str">
        <f t="shared" si="450"/>
        <v>May</v>
      </c>
      <c r="F9665" s="14" t="str">
        <f t="shared" si="451"/>
        <v>Monday</v>
      </c>
      <c r="G9665" s="15">
        <f>$D9665*VLOOKUP($A9665,Price_Table,MATCH($C9665,$A$6:$K$6,0),1)</f>
        <v>0</v>
      </c>
      <c r="H9665" s="15">
        <f>D9665*VLOOKUP(A9665,Cost_Table,MATCH(C9665,M$6:W$6,0),1)</f>
        <v>0</v>
      </c>
      <c r="I9665" s="15">
        <f t="shared" si="452"/>
        <v>0</v>
      </c>
      <c r="J9665" s="43"/>
      <c r="K9665" s="1"/>
    </row>
    <row r="9666" spans="1:11">
      <c r="A9666" s="29">
        <v>41037</v>
      </c>
      <c r="B9666" s="30">
        <v>3</v>
      </c>
      <c r="C9666" s="30" t="s">
        <v>11</v>
      </c>
      <c r="D9666" s="30">
        <v>0</v>
      </c>
      <c r="E9666" s="50" t="str">
        <f t="shared" si="450"/>
        <v>May</v>
      </c>
      <c r="F9666" s="14" t="str">
        <f t="shared" si="451"/>
        <v>Tuesday</v>
      </c>
      <c r="G9666" s="15">
        <f>$D9666*VLOOKUP($A9666,Price_Table,MATCH($C9666,$A$6:$K$6,0),1)</f>
        <v>0</v>
      </c>
      <c r="H9666" s="15">
        <f>D9666*VLOOKUP(A9666,Cost_Table,MATCH(C9666,M$6:W$6,0),1)</f>
        <v>0</v>
      </c>
      <c r="I9666" s="15">
        <f t="shared" si="452"/>
        <v>0</v>
      </c>
      <c r="J9666" s="43"/>
      <c r="K9666" s="1"/>
    </row>
    <row r="9667" spans="1:11">
      <c r="A9667" s="29">
        <v>41038</v>
      </c>
      <c r="B9667" s="30">
        <v>3</v>
      </c>
      <c r="C9667" s="30" t="s">
        <v>11</v>
      </c>
      <c r="D9667" s="30">
        <v>0</v>
      </c>
      <c r="E9667" s="50" t="str">
        <f t="shared" si="450"/>
        <v>May</v>
      </c>
      <c r="F9667" s="14" t="str">
        <f t="shared" si="451"/>
        <v>Wednesday</v>
      </c>
      <c r="G9667" s="15">
        <f>$D9667*VLOOKUP($A9667,Price_Table,MATCH($C9667,$A$6:$K$6,0),1)</f>
        <v>0</v>
      </c>
      <c r="H9667" s="15">
        <f>D9667*VLOOKUP(A9667,Cost_Table,MATCH(C9667,M$6:W$6,0),1)</f>
        <v>0</v>
      </c>
      <c r="I9667" s="15">
        <f t="shared" si="452"/>
        <v>0</v>
      </c>
      <c r="J9667" s="43"/>
      <c r="K9667" s="1"/>
    </row>
    <row r="9668" spans="1:11">
      <c r="A9668" s="29">
        <v>41039</v>
      </c>
      <c r="B9668" s="30">
        <v>3</v>
      </c>
      <c r="C9668" s="30" t="s">
        <v>11</v>
      </c>
      <c r="D9668" s="30">
        <v>0</v>
      </c>
      <c r="E9668" s="50" t="str">
        <f t="shared" si="450"/>
        <v>May</v>
      </c>
      <c r="F9668" s="14" t="str">
        <f t="shared" si="451"/>
        <v>Thursday</v>
      </c>
      <c r="G9668" s="15">
        <f>$D9668*VLOOKUP($A9668,Price_Table,MATCH($C9668,$A$6:$K$6,0),1)</f>
        <v>0</v>
      </c>
      <c r="H9668" s="15">
        <f>D9668*VLOOKUP(A9668,Cost_Table,MATCH(C9668,M$6:W$6,0),1)</f>
        <v>0</v>
      </c>
      <c r="I9668" s="15">
        <f t="shared" si="452"/>
        <v>0</v>
      </c>
      <c r="J9668" s="43"/>
      <c r="K9668" s="1"/>
    </row>
    <row r="9669" spans="1:11">
      <c r="A9669" s="29">
        <v>41040</v>
      </c>
      <c r="B9669" s="30">
        <v>3</v>
      </c>
      <c r="C9669" s="30" t="s">
        <v>11</v>
      </c>
      <c r="D9669" s="30">
        <v>0</v>
      </c>
      <c r="E9669" s="50" t="str">
        <f t="shared" si="450"/>
        <v>May</v>
      </c>
      <c r="F9669" s="14" t="str">
        <f t="shared" si="451"/>
        <v>Friday</v>
      </c>
      <c r="G9669" s="15">
        <f>$D9669*VLOOKUP($A9669,Price_Table,MATCH($C9669,$A$6:$K$6,0),1)</f>
        <v>0</v>
      </c>
      <c r="H9669" s="15">
        <f>D9669*VLOOKUP(A9669,Cost_Table,MATCH(C9669,M$6:W$6,0),1)</f>
        <v>0</v>
      </c>
      <c r="I9669" s="15">
        <f t="shared" si="452"/>
        <v>0</v>
      </c>
      <c r="J9669" s="43"/>
      <c r="K9669" s="1"/>
    </row>
    <row r="9670" spans="1:11">
      <c r="A9670" s="29">
        <v>41041</v>
      </c>
      <c r="B9670" s="30">
        <v>3</v>
      </c>
      <c r="C9670" s="30" t="s">
        <v>11</v>
      </c>
      <c r="D9670" s="30">
        <v>0</v>
      </c>
      <c r="E9670" s="50" t="str">
        <f t="shared" si="450"/>
        <v>May</v>
      </c>
      <c r="F9670" s="14" t="str">
        <f t="shared" si="451"/>
        <v>Saturday</v>
      </c>
      <c r="G9670" s="15">
        <f>$D9670*VLOOKUP($A9670,Price_Table,MATCH($C9670,$A$6:$K$6,0),1)</f>
        <v>0</v>
      </c>
      <c r="H9670" s="15">
        <f>D9670*VLOOKUP(A9670,Cost_Table,MATCH(C9670,M$6:W$6,0),1)</f>
        <v>0</v>
      </c>
      <c r="I9670" s="15">
        <f t="shared" si="452"/>
        <v>0</v>
      </c>
      <c r="J9670" s="43"/>
      <c r="K9670" s="1"/>
    </row>
    <row r="9671" spans="1:11">
      <c r="A9671" s="29">
        <v>41042</v>
      </c>
      <c r="B9671" s="30">
        <v>3</v>
      </c>
      <c r="C9671" s="30" t="s">
        <v>11</v>
      </c>
      <c r="D9671" s="30">
        <v>0</v>
      </c>
      <c r="E9671" s="50" t="str">
        <f t="shared" si="450"/>
        <v>May</v>
      </c>
      <c r="F9671" s="14" t="str">
        <f t="shared" si="451"/>
        <v>Sunday</v>
      </c>
      <c r="G9671" s="15">
        <f>$D9671*VLOOKUP($A9671,Price_Table,MATCH($C9671,$A$6:$K$6,0),1)</f>
        <v>0</v>
      </c>
      <c r="H9671" s="15">
        <f>D9671*VLOOKUP(A9671,Cost_Table,MATCH(C9671,M$6:W$6,0),1)</f>
        <v>0</v>
      </c>
      <c r="I9671" s="15">
        <f t="shared" si="452"/>
        <v>0</v>
      </c>
      <c r="J9671" s="43"/>
      <c r="K9671" s="1"/>
    </row>
    <row r="9672" spans="1:11">
      <c r="A9672" s="29">
        <v>41043</v>
      </c>
      <c r="B9672" s="30">
        <v>3</v>
      </c>
      <c r="C9672" s="30" t="s">
        <v>11</v>
      </c>
      <c r="D9672" s="30">
        <v>0</v>
      </c>
      <c r="E9672" s="50" t="str">
        <f t="shared" si="450"/>
        <v>May</v>
      </c>
      <c r="F9672" s="14" t="str">
        <f t="shared" si="451"/>
        <v>Monday</v>
      </c>
      <c r="G9672" s="15">
        <f>$D9672*VLOOKUP($A9672,Price_Table,MATCH($C9672,$A$6:$K$6,0),1)</f>
        <v>0</v>
      </c>
      <c r="H9672" s="15">
        <f>D9672*VLOOKUP(A9672,Cost_Table,MATCH(C9672,M$6:W$6,0),1)</f>
        <v>0</v>
      </c>
      <c r="I9672" s="15">
        <f t="shared" si="452"/>
        <v>0</v>
      </c>
      <c r="J9672" s="43"/>
      <c r="K9672" s="1"/>
    </row>
    <row r="9673" spans="1:11">
      <c r="A9673" s="29">
        <v>41044</v>
      </c>
      <c r="B9673" s="30">
        <v>3</v>
      </c>
      <c r="C9673" s="30" t="s">
        <v>11</v>
      </c>
      <c r="D9673" s="30">
        <v>0</v>
      </c>
      <c r="E9673" s="50" t="str">
        <f t="shared" si="450"/>
        <v>May</v>
      </c>
      <c r="F9673" s="14" t="str">
        <f t="shared" si="451"/>
        <v>Tuesday</v>
      </c>
      <c r="G9673" s="15">
        <f>$D9673*VLOOKUP($A9673,Price_Table,MATCH($C9673,$A$6:$K$6,0),1)</f>
        <v>0</v>
      </c>
      <c r="H9673" s="15">
        <f>D9673*VLOOKUP(A9673,Cost_Table,MATCH(C9673,M$6:W$6,0),1)</f>
        <v>0</v>
      </c>
      <c r="I9673" s="15">
        <f t="shared" si="452"/>
        <v>0</v>
      </c>
      <c r="J9673" s="43"/>
      <c r="K9673" s="1"/>
    </row>
    <row r="9674" spans="1:11">
      <c r="A9674" s="29">
        <v>41045</v>
      </c>
      <c r="B9674" s="30">
        <v>3</v>
      </c>
      <c r="C9674" s="30" t="s">
        <v>11</v>
      </c>
      <c r="D9674" s="30">
        <v>0</v>
      </c>
      <c r="E9674" s="50" t="str">
        <f t="shared" si="450"/>
        <v>May</v>
      </c>
      <c r="F9674" s="14" t="str">
        <f t="shared" si="451"/>
        <v>Wednesday</v>
      </c>
      <c r="G9674" s="15">
        <f>$D9674*VLOOKUP($A9674,Price_Table,MATCH($C9674,$A$6:$K$6,0),1)</f>
        <v>0</v>
      </c>
      <c r="H9674" s="15">
        <f>D9674*VLOOKUP(A9674,Cost_Table,MATCH(C9674,M$6:W$6,0),1)</f>
        <v>0</v>
      </c>
      <c r="I9674" s="15">
        <f t="shared" si="452"/>
        <v>0</v>
      </c>
      <c r="J9674" s="43"/>
      <c r="K9674" s="1"/>
    </row>
    <row r="9675" spans="1:11">
      <c r="A9675" s="29">
        <v>41046</v>
      </c>
      <c r="B9675" s="30">
        <v>3</v>
      </c>
      <c r="C9675" s="30" t="s">
        <v>11</v>
      </c>
      <c r="D9675" s="30">
        <v>0</v>
      </c>
      <c r="E9675" s="50" t="str">
        <f t="shared" si="450"/>
        <v>May</v>
      </c>
      <c r="F9675" s="14" t="str">
        <f t="shared" si="451"/>
        <v>Thursday</v>
      </c>
      <c r="G9675" s="15">
        <f>$D9675*VLOOKUP($A9675,Price_Table,MATCH($C9675,$A$6:$K$6,0),1)</f>
        <v>0</v>
      </c>
      <c r="H9675" s="15">
        <f>D9675*VLOOKUP(A9675,Cost_Table,MATCH(C9675,M$6:W$6,0),1)</f>
        <v>0</v>
      </c>
      <c r="I9675" s="15">
        <f t="shared" si="452"/>
        <v>0</v>
      </c>
      <c r="J9675" s="43"/>
      <c r="K9675" s="1"/>
    </row>
    <row r="9676" spans="1:11">
      <c r="A9676" s="29">
        <v>41047</v>
      </c>
      <c r="B9676" s="30">
        <v>3</v>
      </c>
      <c r="C9676" s="30" t="s">
        <v>11</v>
      </c>
      <c r="D9676" s="30">
        <v>0</v>
      </c>
      <c r="E9676" s="50" t="str">
        <f t="shared" si="450"/>
        <v>May</v>
      </c>
      <c r="F9676" s="14" t="str">
        <f t="shared" si="451"/>
        <v>Friday</v>
      </c>
      <c r="G9676" s="15">
        <f>$D9676*VLOOKUP($A9676,Price_Table,MATCH($C9676,$A$6:$K$6,0),1)</f>
        <v>0</v>
      </c>
      <c r="H9676" s="15">
        <f>D9676*VLOOKUP(A9676,Cost_Table,MATCH(C9676,M$6:W$6,0),1)</f>
        <v>0</v>
      </c>
      <c r="I9676" s="15">
        <f t="shared" si="452"/>
        <v>0</v>
      </c>
      <c r="J9676" s="43"/>
      <c r="K9676" s="1"/>
    </row>
    <row r="9677" spans="1:11">
      <c r="A9677" s="29">
        <v>41048</v>
      </c>
      <c r="B9677" s="30">
        <v>3</v>
      </c>
      <c r="C9677" s="30" t="s">
        <v>11</v>
      </c>
      <c r="D9677" s="30">
        <v>0</v>
      </c>
      <c r="E9677" s="50" t="str">
        <f t="shared" si="450"/>
        <v>May</v>
      </c>
      <c r="F9677" s="14" t="str">
        <f t="shared" si="451"/>
        <v>Saturday</v>
      </c>
      <c r="G9677" s="15">
        <f>$D9677*VLOOKUP($A9677,Price_Table,MATCH($C9677,$A$6:$K$6,0),1)</f>
        <v>0</v>
      </c>
      <c r="H9677" s="15">
        <f>D9677*VLOOKUP(A9677,Cost_Table,MATCH(C9677,M$6:W$6,0),1)</f>
        <v>0</v>
      </c>
      <c r="I9677" s="15">
        <f t="shared" si="452"/>
        <v>0</v>
      </c>
      <c r="J9677" s="43"/>
      <c r="K9677" s="1"/>
    </row>
    <row r="9678" spans="1:11">
      <c r="A9678" s="29">
        <v>41049</v>
      </c>
      <c r="B9678" s="30">
        <v>3</v>
      </c>
      <c r="C9678" s="30" t="s">
        <v>11</v>
      </c>
      <c r="D9678" s="30">
        <v>0</v>
      </c>
      <c r="E9678" s="50" t="str">
        <f t="shared" si="450"/>
        <v>May</v>
      </c>
      <c r="F9678" s="14" t="str">
        <f t="shared" si="451"/>
        <v>Sunday</v>
      </c>
      <c r="G9678" s="15">
        <f>$D9678*VLOOKUP($A9678,Price_Table,MATCH($C9678,$A$6:$K$6,0),1)</f>
        <v>0</v>
      </c>
      <c r="H9678" s="15">
        <f>D9678*VLOOKUP(A9678,Cost_Table,MATCH(C9678,M$6:W$6,0),1)</f>
        <v>0</v>
      </c>
      <c r="I9678" s="15">
        <f t="shared" si="452"/>
        <v>0</v>
      </c>
      <c r="J9678" s="43"/>
      <c r="K9678" s="1"/>
    </row>
    <row r="9679" spans="1:11">
      <c r="A9679" s="29">
        <v>41050</v>
      </c>
      <c r="B9679" s="30">
        <v>3</v>
      </c>
      <c r="C9679" s="30" t="s">
        <v>11</v>
      </c>
      <c r="D9679" s="30">
        <v>0</v>
      </c>
      <c r="E9679" s="50" t="str">
        <f t="shared" si="450"/>
        <v>May</v>
      </c>
      <c r="F9679" s="14" t="str">
        <f t="shared" si="451"/>
        <v>Monday</v>
      </c>
      <c r="G9679" s="15">
        <f>$D9679*VLOOKUP($A9679,Price_Table,MATCH($C9679,$A$6:$K$6,0),1)</f>
        <v>0</v>
      </c>
      <c r="H9679" s="15">
        <f>D9679*VLOOKUP(A9679,Cost_Table,MATCH(C9679,M$6:W$6,0),1)</f>
        <v>0</v>
      </c>
      <c r="I9679" s="15">
        <f t="shared" si="452"/>
        <v>0</v>
      </c>
      <c r="J9679" s="43"/>
      <c r="K9679" s="1"/>
    </row>
    <row r="9680" spans="1:11">
      <c r="A9680" s="29">
        <v>41051</v>
      </c>
      <c r="B9680" s="30">
        <v>3</v>
      </c>
      <c r="C9680" s="30" t="s">
        <v>11</v>
      </c>
      <c r="D9680" s="30">
        <v>0</v>
      </c>
      <c r="E9680" s="50" t="str">
        <f t="shared" si="450"/>
        <v>May</v>
      </c>
      <c r="F9680" s="14" t="str">
        <f t="shared" si="451"/>
        <v>Tuesday</v>
      </c>
      <c r="G9680" s="15">
        <f>$D9680*VLOOKUP($A9680,Price_Table,MATCH($C9680,$A$6:$K$6,0),1)</f>
        <v>0</v>
      </c>
      <c r="H9680" s="15">
        <f>D9680*VLOOKUP(A9680,Cost_Table,MATCH(C9680,M$6:W$6,0),1)</f>
        <v>0</v>
      </c>
      <c r="I9680" s="15">
        <f t="shared" si="452"/>
        <v>0</v>
      </c>
      <c r="J9680" s="43"/>
      <c r="K9680" s="1"/>
    </row>
    <row r="9681" spans="1:11">
      <c r="A9681" s="29">
        <v>41052</v>
      </c>
      <c r="B9681" s="30">
        <v>3</v>
      </c>
      <c r="C9681" s="30" t="s">
        <v>11</v>
      </c>
      <c r="D9681" s="30">
        <v>0</v>
      </c>
      <c r="E9681" s="50" t="str">
        <f t="shared" si="450"/>
        <v>May</v>
      </c>
      <c r="F9681" s="14" t="str">
        <f t="shared" si="451"/>
        <v>Wednesday</v>
      </c>
      <c r="G9681" s="15">
        <f>$D9681*VLOOKUP($A9681,Price_Table,MATCH($C9681,$A$6:$K$6,0),1)</f>
        <v>0</v>
      </c>
      <c r="H9681" s="15">
        <f>D9681*VLOOKUP(A9681,Cost_Table,MATCH(C9681,M$6:W$6,0),1)</f>
        <v>0</v>
      </c>
      <c r="I9681" s="15">
        <f t="shared" si="452"/>
        <v>0</v>
      </c>
      <c r="J9681" s="43"/>
      <c r="K9681" s="1"/>
    </row>
    <row r="9682" spans="1:11">
      <c r="A9682" s="29">
        <v>41053</v>
      </c>
      <c r="B9682" s="30">
        <v>3</v>
      </c>
      <c r="C9682" s="30" t="s">
        <v>11</v>
      </c>
      <c r="D9682" s="30">
        <v>0</v>
      </c>
      <c r="E9682" s="50" t="str">
        <f t="shared" si="450"/>
        <v>May</v>
      </c>
      <c r="F9682" s="14" t="str">
        <f t="shared" si="451"/>
        <v>Thursday</v>
      </c>
      <c r="G9682" s="15">
        <f>$D9682*VLOOKUP($A9682,Price_Table,MATCH($C9682,$A$6:$K$6,0),1)</f>
        <v>0</v>
      </c>
      <c r="H9682" s="15">
        <f>D9682*VLOOKUP(A9682,Cost_Table,MATCH(C9682,M$6:W$6,0),1)</f>
        <v>0</v>
      </c>
      <c r="I9682" s="15">
        <f t="shared" si="452"/>
        <v>0</v>
      </c>
      <c r="J9682" s="43"/>
      <c r="K9682" s="1"/>
    </row>
    <row r="9683" spans="1:11">
      <c r="A9683" s="29">
        <v>41054</v>
      </c>
      <c r="B9683" s="30">
        <v>3</v>
      </c>
      <c r="C9683" s="30" t="s">
        <v>11</v>
      </c>
      <c r="D9683" s="30">
        <v>0</v>
      </c>
      <c r="E9683" s="50" t="str">
        <f t="shared" si="450"/>
        <v>May</v>
      </c>
      <c r="F9683" s="14" t="str">
        <f t="shared" si="451"/>
        <v>Friday</v>
      </c>
      <c r="G9683" s="15">
        <f>$D9683*VLOOKUP($A9683,Price_Table,MATCH($C9683,$A$6:$K$6,0),1)</f>
        <v>0</v>
      </c>
      <c r="H9683" s="15">
        <f>D9683*VLOOKUP(A9683,Cost_Table,MATCH(C9683,M$6:W$6,0),1)</f>
        <v>0</v>
      </c>
      <c r="I9683" s="15">
        <f t="shared" si="452"/>
        <v>0</v>
      </c>
      <c r="J9683" s="43"/>
      <c r="K9683" s="1"/>
    </row>
    <row r="9684" spans="1:11">
      <c r="A9684" s="29">
        <v>41055</v>
      </c>
      <c r="B9684" s="30">
        <v>3</v>
      </c>
      <c r="C9684" s="30" t="s">
        <v>11</v>
      </c>
      <c r="D9684" s="30">
        <v>0</v>
      </c>
      <c r="E9684" s="50" t="str">
        <f t="shared" si="450"/>
        <v>May</v>
      </c>
      <c r="F9684" s="14" t="str">
        <f t="shared" si="451"/>
        <v>Saturday</v>
      </c>
      <c r="G9684" s="15">
        <f>$D9684*VLOOKUP($A9684,Price_Table,MATCH($C9684,$A$6:$K$6,0),1)</f>
        <v>0</v>
      </c>
      <c r="H9684" s="15">
        <f>D9684*VLOOKUP(A9684,Cost_Table,MATCH(C9684,M$6:W$6,0),1)</f>
        <v>0</v>
      </c>
      <c r="I9684" s="15">
        <f t="shared" si="452"/>
        <v>0</v>
      </c>
      <c r="J9684" s="43"/>
      <c r="K9684" s="1"/>
    </row>
    <row r="9685" spans="1:11">
      <c r="A9685" s="29">
        <v>41056</v>
      </c>
      <c r="B9685" s="30">
        <v>3</v>
      </c>
      <c r="C9685" s="30" t="s">
        <v>11</v>
      </c>
      <c r="D9685" s="30">
        <v>0</v>
      </c>
      <c r="E9685" s="50" t="str">
        <f t="shared" si="450"/>
        <v>May</v>
      </c>
      <c r="F9685" s="14" t="str">
        <f t="shared" si="451"/>
        <v>Sunday</v>
      </c>
      <c r="G9685" s="15">
        <f>$D9685*VLOOKUP($A9685,Price_Table,MATCH($C9685,$A$6:$K$6,0),1)</f>
        <v>0</v>
      </c>
      <c r="H9685" s="15">
        <f>D9685*VLOOKUP(A9685,Cost_Table,MATCH(C9685,M$6:W$6,0),1)</f>
        <v>0</v>
      </c>
      <c r="I9685" s="15">
        <f t="shared" si="452"/>
        <v>0</v>
      </c>
      <c r="J9685" s="43"/>
      <c r="K9685" s="1"/>
    </row>
    <row r="9686" spans="1:11">
      <c r="A9686" s="29">
        <v>41057</v>
      </c>
      <c r="B9686" s="30">
        <v>3</v>
      </c>
      <c r="C9686" s="30" t="s">
        <v>11</v>
      </c>
      <c r="D9686" s="30">
        <v>0</v>
      </c>
      <c r="E9686" s="50" t="str">
        <f t="shared" si="450"/>
        <v>May</v>
      </c>
      <c r="F9686" s="14" t="str">
        <f t="shared" si="451"/>
        <v>Monday</v>
      </c>
      <c r="G9686" s="15">
        <f>$D9686*VLOOKUP($A9686,Price_Table,MATCH($C9686,$A$6:$K$6,0),1)</f>
        <v>0</v>
      </c>
      <c r="H9686" s="15">
        <f>D9686*VLOOKUP(A9686,Cost_Table,MATCH(C9686,M$6:W$6,0),1)</f>
        <v>0</v>
      </c>
      <c r="I9686" s="15">
        <f t="shared" si="452"/>
        <v>0</v>
      </c>
      <c r="J9686" s="43"/>
      <c r="K9686" s="1"/>
    </row>
    <row r="9687" spans="1:11">
      <c r="A9687" s="29">
        <v>41058</v>
      </c>
      <c r="B9687" s="30">
        <v>3</v>
      </c>
      <c r="C9687" s="30" t="s">
        <v>11</v>
      </c>
      <c r="D9687" s="30">
        <v>0</v>
      </c>
      <c r="E9687" s="50" t="str">
        <f t="shared" ref="E9687:E9750" si="453">TEXT(A9687,"mmmm")</f>
        <v>May</v>
      </c>
      <c r="F9687" s="14" t="str">
        <f t="shared" ref="F9687:F9750" si="454">TEXT(A9687,"dddd")</f>
        <v>Tuesday</v>
      </c>
      <c r="G9687" s="15">
        <f>$D9687*VLOOKUP($A9687,Price_Table,MATCH($C9687,$A$6:$K$6,0),1)</f>
        <v>0</v>
      </c>
      <c r="H9687" s="15">
        <f>D9687*VLOOKUP(A9687,Cost_Table,MATCH(C9687,M$6:W$6,0),1)</f>
        <v>0</v>
      </c>
      <c r="I9687" s="15">
        <f t="shared" ref="I9687:I9750" si="455">G9687-H9687</f>
        <v>0</v>
      </c>
      <c r="J9687" s="43"/>
      <c r="K9687" s="1"/>
    </row>
    <row r="9688" spans="1:11">
      <c r="A9688" s="29">
        <v>41059</v>
      </c>
      <c r="B9688" s="30">
        <v>3</v>
      </c>
      <c r="C9688" s="30" t="s">
        <v>11</v>
      </c>
      <c r="D9688" s="30">
        <v>0</v>
      </c>
      <c r="E9688" s="50" t="str">
        <f t="shared" si="453"/>
        <v>May</v>
      </c>
      <c r="F9688" s="14" t="str">
        <f t="shared" si="454"/>
        <v>Wednesday</v>
      </c>
      <c r="G9688" s="15">
        <f>$D9688*VLOOKUP($A9688,Price_Table,MATCH($C9688,$A$6:$K$6,0),1)</f>
        <v>0</v>
      </c>
      <c r="H9688" s="15">
        <f>D9688*VLOOKUP(A9688,Cost_Table,MATCH(C9688,M$6:W$6,0),1)</f>
        <v>0</v>
      </c>
      <c r="I9688" s="15">
        <f t="shared" si="455"/>
        <v>0</v>
      </c>
      <c r="J9688" s="43"/>
      <c r="K9688" s="1"/>
    </row>
    <row r="9689" spans="1:11">
      <c r="A9689" s="29">
        <v>41060</v>
      </c>
      <c r="B9689" s="30">
        <v>3</v>
      </c>
      <c r="C9689" s="30" t="s">
        <v>11</v>
      </c>
      <c r="D9689" s="30">
        <v>0</v>
      </c>
      <c r="E9689" s="50" t="str">
        <f t="shared" si="453"/>
        <v>May</v>
      </c>
      <c r="F9689" s="14" t="str">
        <f t="shared" si="454"/>
        <v>Thursday</v>
      </c>
      <c r="G9689" s="15">
        <f>$D9689*VLOOKUP($A9689,Price_Table,MATCH($C9689,$A$6:$K$6,0),1)</f>
        <v>0</v>
      </c>
      <c r="H9689" s="15">
        <f>D9689*VLOOKUP(A9689,Cost_Table,MATCH(C9689,M$6:W$6,0),1)</f>
        <v>0</v>
      </c>
      <c r="I9689" s="15">
        <f t="shared" si="455"/>
        <v>0</v>
      </c>
      <c r="J9689" s="43"/>
      <c r="K9689" s="1"/>
    </row>
    <row r="9690" spans="1:11">
      <c r="A9690" s="29">
        <v>41061</v>
      </c>
      <c r="B9690" s="30">
        <v>3</v>
      </c>
      <c r="C9690" s="30" t="s">
        <v>11</v>
      </c>
      <c r="D9690" s="30">
        <v>0</v>
      </c>
      <c r="E9690" s="50" t="str">
        <f t="shared" si="453"/>
        <v>June</v>
      </c>
      <c r="F9690" s="14" t="str">
        <f t="shared" si="454"/>
        <v>Friday</v>
      </c>
      <c r="G9690" s="15">
        <f>$D9690*VLOOKUP($A9690,Price_Table,MATCH($C9690,$A$6:$K$6,0),1)</f>
        <v>0</v>
      </c>
      <c r="H9690" s="15">
        <f>D9690*VLOOKUP(A9690,Cost_Table,MATCH(C9690,M$6:W$6,0),1)</f>
        <v>0</v>
      </c>
      <c r="I9690" s="15">
        <f t="shared" si="455"/>
        <v>0</v>
      </c>
      <c r="J9690" s="43"/>
      <c r="K9690" s="1"/>
    </row>
    <row r="9691" spans="1:11">
      <c r="A9691" s="29">
        <v>41062</v>
      </c>
      <c r="B9691" s="30">
        <v>3</v>
      </c>
      <c r="C9691" s="30" t="s">
        <v>11</v>
      </c>
      <c r="D9691" s="30">
        <v>0</v>
      </c>
      <c r="E9691" s="50" t="str">
        <f t="shared" si="453"/>
        <v>June</v>
      </c>
      <c r="F9691" s="14" t="str">
        <f t="shared" si="454"/>
        <v>Saturday</v>
      </c>
      <c r="G9691" s="15">
        <f>$D9691*VLOOKUP($A9691,Price_Table,MATCH($C9691,$A$6:$K$6,0),1)</f>
        <v>0</v>
      </c>
      <c r="H9691" s="15">
        <f>D9691*VLOOKUP(A9691,Cost_Table,MATCH(C9691,M$6:W$6,0),1)</f>
        <v>0</v>
      </c>
      <c r="I9691" s="15">
        <f t="shared" si="455"/>
        <v>0</v>
      </c>
      <c r="J9691" s="43"/>
      <c r="K9691" s="1"/>
    </row>
    <row r="9692" spans="1:11">
      <c r="A9692" s="29">
        <v>41063</v>
      </c>
      <c r="B9692" s="30">
        <v>3</v>
      </c>
      <c r="C9692" s="30" t="s">
        <v>11</v>
      </c>
      <c r="D9692" s="30">
        <v>0</v>
      </c>
      <c r="E9692" s="50" t="str">
        <f t="shared" si="453"/>
        <v>June</v>
      </c>
      <c r="F9692" s="14" t="str">
        <f t="shared" si="454"/>
        <v>Sunday</v>
      </c>
      <c r="G9692" s="15">
        <f>$D9692*VLOOKUP($A9692,Price_Table,MATCH($C9692,$A$6:$K$6,0),1)</f>
        <v>0</v>
      </c>
      <c r="H9692" s="15">
        <f>D9692*VLOOKUP(A9692,Cost_Table,MATCH(C9692,M$6:W$6,0),1)</f>
        <v>0</v>
      </c>
      <c r="I9692" s="15">
        <f t="shared" si="455"/>
        <v>0</v>
      </c>
      <c r="J9692" s="43"/>
      <c r="K9692" s="1"/>
    </row>
    <row r="9693" spans="1:11">
      <c r="A9693" s="29">
        <v>41064</v>
      </c>
      <c r="B9693" s="30">
        <v>3</v>
      </c>
      <c r="C9693" s="30" t="s">
        <v>11</v>
      </c>
      <c r="D9693" s="30">
        <v>0</v>
      </c>
      <c r="E9693" s="50" t="str">
        <f t="shared" si="453"/>
        <v>June</v>
      </c>
      <c r="F9693" s="14" t="str">
        <f t="shared" si="454"/>
        <v>Monday</v>
      </c>
      <c r="G9693" s="15">
        <f>$D9693*VLOOKUP($A9693,Price_Table,MATCH($C9693,$A$6:$K$6,0),1)</f>
        <v>0</v>
      </c>
      <c r="H9693" s="15">
        <f>D9693*VLOOKUP(A9693,Cost_Table,MATCH(C9693,M$6:W$6,0),1)</f>
        <v>0</v>
      </c>
      <c r="I9693" s="15">
        <f t="shared" si="455"/>
        <v>0</v>
      </c>
      <c r="J9693" s="43"/>
      <c r="K9693" s="1"/>
    </row>
    <row r="9694" spans="1:11">
      <c r="A9694" s="29">
        <v>41065</v>
      </c>
      <c r="B9694" s="30">
        <v>3</v>
      </c>
      <c r="C9694" s="30" t="s">
        <v>11</v>
      </c>
      <c r="D9694" s="30">
        <v>0</v>
      </c>
      <c r="E9694" s="50" t="str">
        <f t="shared" si="453"/>
        <v>June</v>
      </c>
      <c r="F9694" s="14" t="str">
        <f t="shared" si="454"/>
        <v>Tuesday</v>
      </c>
      <c r="G9694" s="15">
        <f>$D9694*VLOOKUP($A9694,Price_Table,MATCH($C9694,$A$6:$K$6,0),1)</f>
        <v>0</v>
      </c>
      <c r="H9694" s="15">
        <f>D9694*VLOOKUP(A9694,Cost_Table,MATCH(C9694,M$6:W$6,0),1)</f>
        <v>0</v>
      </c>
      <c r="I9694" s="15">
        <f t="shared" si="455"/>
        <v>0</v>
      </c>
      <c r="J9694" s="43"/>
      <c r="K9694" s="1"/>
    </row>
    <row r="9695" spans="1:11">
      <c r="A9695" s="29">
        <v>41066</v>
      </c>
      <c r="B9695" s="30">
        <v>3</v>
      </c>
      <c r="C9695" s="30" t="s">
        <v>11</v>
      </c>
      <c r="D9695" s="30">
        <v>0</v>
      </c>
      <c r="E9695" s="50" t="str">
        <f t="shared" si="453"/>
        <v>June</v>
      </c>
      <c r="F9695" s="14" t="str">
        <f t="shared" si="454"/>
        <v>Wednesday</v>
      </c>
      <c r="G9695" s="15">
        <f>$D9695*VLOOKUP($A9695,Price_Table,MATCH($C9695,$A$6:$K$6,0),1)</f>
        <v>0</v>
      </c>
      <c r="H9695" s="15">
        <f>D9695*VLOOKUP(A9695,Cost_Table,MATCH(C9695,M$6:W$6,0),1)</f>
        <v>0</v>
      </c>
      <c r="I9695" s="15">
        <f t="shared" si="455"/>
        <v>0</v>
      </c>
      <c r="J9695" s="43"/>
      <c r="K9695" s="1"/>
    </row>
    <row r="9696" spans="1:11">
      <c r="A9696" s="29">
        <v>41067</v>
      </c>
      <c r="B9696" s="30">
        <v>3</v>
      </c>
      <c r="C9696" s="30" t="s">
        <v>11</v>
      </c>
      <c r="D9696" s="30">
        <v>0</v>
      </c>
      <c r="E9696" s="50" t="str">
        <f t="shared" si="453"/>
        <v>June</v>
      </c>
      <c r="F9696" s="14" t="str">
        <f t="shared" si="454"/>
        <v>Thursday</v>
      </c>
      <c r="G9696" s="15">
        <f>$D9696*VLOOKUP($A9696,Price_Table,MATCH($C9696,$A$6:$K$6,0),1)</f>
        <v>0</v>
      </c>
      <c r="H9696" s="15">
        <f>D9696*VLOOKUP(A9696,Cost_Table,MATCH(C9696,M$6:W$6,0),1)</f>
        <v>0</v>
      </c>
      <c r="I9696" s="15">
        <f t="shared" si="455"/>
        <v>0</v>
      </c>
      <c r="J9696" s="43"/>
      <c r="K9696" s="1"/>
    </row>
    <row r="9697" spans="1:11">
      <c r="A9697" s="29">
        <v>41068</v>
      </c>
      <c r="B9697" s="30">
        <v>3</v>
      </c>
      <c r="C9697" s="30" t="s">
        <v>11</v>
      </c>
      <c r="D9697" s="30">
        <v>0</v>
      </c>
      <c r="E9697" s="50" t="str">
        <f t="shared" si="453"/>
        <v>June</v>
      </c>
      <c r="F9697" s="14" t="str">
        <f t="shared" si="454"/>
        <v>Friday</v>
      </c>
      <c r="G9697" s="15">
        <f>$D9697*VLOOKUP($A9697,Price_Table,MATCH($C9697,$A$6:$K$6,0),1)</f>
        <v>0</v>
      </c>
      <c r="H9697" s="15">
        <f>D9697*VLOOKUP(A9697,Cost_Table,MATCH(C9697,M$6:W$6,0),1)</f>
        <v>0</v>
      </c>
      <c r="I9697" s="15">
        <f t="shared" si="455"/>
        <v>0</v>
      </c>
      <c r="J9697" s="43"/>
      <c r="K9697" s="1"/>
    </row>
    <row r="9698" spans="1:11">
      <c r="A9698" s="29">
        <v>41069</v>
      </c>
      <c r="B9698" s="30">
        <v>3</v>
      </c>
      <c r="C9698" s="30" t="s">
        <v>11</v>
      </c>
      <c r="D9698" s="30">
        <v>0</v>
      </c>
      <c r="E9698" s="50" t="str">
        <f t="shared" si="453"/>
        <v>June</v>
      </c>
      <c r="F9698" s="14" t="str">
        <f t="shared" si="454"/>
        <v>Saturday</v>
      </c>
      <c r="G9698" s="15">
        <f>$D9698*VLOOKUP($A9698,Price_Table,MATCH($C9698,$A$6:$K$6,0),1)</f>
        <v>0</v>
      </c>
      <c r="H9698" s="15">
        <f>D9698*VLOOKUP(A9698,Cost_Table,MATCH(C9698,M$6:W$6,0),1)</f>
        <v>0</v>
      </c>
      <c r="I9698" s="15">
        <f t="shared" si="455"/>
        <v>0</v>
      </c>
      <c r="J9698" s="43"/>
      <c r="K9698" s="1"/>
    </row>
    <row r="9699" spans="1:11">
      <c r="A9699" s="29">
        <v>41070</v>
      </c>
      <c r="B9699" s="30">
        <v>3</v>
      </c>
      <c r="C9699" s="30" t="s">
        <v>11</v>
      </c>
      <c r="D9699" s="30">
        <v>0</v>
      </c>
      <c r="E9699" s="50" t="str">
        <f t="shared" si="453"/>
        <v>June</v>
      </c>
      <c r="F9699" s="14" t="str">
        <f t="shared" si="454"/>
        <v>Sunday</v>
      </c>
      <c r="G9699" s="15">
        <f>$D9699*VLOOKUP($A9699,Price_Table,MATCH($C9699,$A$6:$K$6,0),1)</f>
        <v>0</v>
      </c>
      <c r="H9699" s="15">
        <f>D9699*VLOOKUP(A9699,Cost_Table,MATCH(C9699,M$6:W$6,0),1)</f>
        <v>0</v>
      </c>
      <c r="I9699" s="15">
        <f t="shared" si="455"/>
        <v>0</v>
      </c>
      <c r="J9699" s="43"/>
      <c r="K9699" s="1"/>
    </row>
    <row r="9700" spans="1:11">
      <c r="A9700" s="29">
        <v>41071</v>
      </c>
      <c r="B9700" s="30">
        <v>3</v>
      </c>
      <c r="C9700" s="30" t="s">
        <v>11</v>
      </c>
      <c r="D9700" s="30">
        <v>0</v>
      </c>
      <c r="E9700" s="50" t="str">
        <f t="shared" si="453"/>
        <v>June</v>
      </c>
      <c r="F9700" s="14" t="str">
        <f t="shared" si="454"/>
        <v>Monday</v>
      </c>
      <c r="G9700" s="15">
        <f>$D9700*VLOOKUP($A9700,Price_Table,MATCH($C9700,$A$6:$K$6,0),1)</f>
        <v>0</v>
      </c>
      <c r="H9700" s="15">
        <f>D9700*VLOOKUP(A9700,Cost_Table,MATCH(C9700,M$6:W$6,0),1)</f>
        <v>0</v>
      </c>
      <c r="I9700" s="15">
        <f t="shared" si="455"/>
        <v>0</v>
      </c>
      <c r="J9700" s="43"/>
      <c r="K9700" s="1"/>
    </row>
    <row r="9701" spans="1:11">
      <c r="A9701" s="29">
        <v>41072</v>
      </c>
      <c r="B9701" s="30">
        <v>3</v>
      </c>
      <c r="C9701" s="30" t="s">
        <v>11</v>
      </c>
      <c r="D9701" s="30">
        <v>0</v>
      </c>
      <c r="E9701" s="50" t="str">
        <f t="shared" si="453"/>
        <v>June</v>
      </c>
      <c r="F9701" s="14" t="str">
        <f t="shared" si="454"/>
        <v>Tuesday</v>
      </c>
      <c r="G9701" s="15">
        <f>$D9701*VLOOKUP($A9701,Price_Table,MATCH($C9701,$A$6:$K$6,0),1)</f>
        <v>0</v>
      </c>
      <c r="H9701" s="15">
        <f>D9701*VLOOKUP(A9701,Cost_Table,MATCH(C9701,M$6:W$6,0),1)</f>
        <v>0</v>
      </c>
      <c r="I9701" s="15">
        <f t="shared" si="455"/>
        <v>0</v>
      </c>
      <c r="J9701" s="43"/>
      <c r="K9701" s="1"/>
    </row>
    <row r="9702" spans="1:11">
      <c r="A9702" s="29">
        <v>41073</v>
      </c>
      <c r="B9702" s="30">
        <v>3</v>
      </c>
      <c r="C9702" s="30" t="s">
        <v>11</v>
      </c>
      <c r="D9702" s="30">
        <v>0</v>
      </c>
      <c r="E9702" s="50" t="str">
        <f t="shared" si="453"/>
        <v>June</v>
      </c>
      <c r="F9702" s="14" t="str">
        <f t="shared" si="454"/>
        <v>Wednesday</v>
      </c>
      <c r="G9702" s="15">
        <f>$D9702*VLOOKUP($A9702,Price_Table,MATCH($C9702,$A$6:$K$6,0),1)</f>
        <v>0</v>
      </c>
      <c r="H9702" s="15">
        <f>D9702*VLOOKUP(A9702,Cost_Table,MATCH(C9702,M$6:W$6,0),1)</f>
        <v>0</v>
      </c>
      <c r="I9702" s="15">
        <f t="shared" si="455"/>
        <v>0</v>
      </c>
      <c r="J9702" s="43"/>
      <c r="K9702" s="1"/>
    </row>
    <row r="9703" spans="1:11">
      <c r="A9703" s="29">
        <v>41074</v>
      </c>
      <c r="B9703" s="30">
        <v>3</v>
      </c>
      <c r="C9703" s="30" t="s">
        <v>11</v>
      </c>
      <c r="D9703" s="30">
        <v>0</v>
      </c>
      <c r="E9703" s="50" t="str">
        <f t="shared" si="453"/>
        <v>June</v>
      </c>
      <c r="F9703" s="14" t="str">
        <f t="shared" si="454"/>
        <v>Thursday</v>
      </c>
      <c r="G9703" s="15">
        <f>$D9703*VLOOKUP($A9703,Price_Table,MATCH($C9703,$A$6:$K$6,0),1)</f>
        <v>0</v>
      </c>
      <c r="H9703" s="15">
        <f>D9703*VLOOKUP(A9703,Cost_Table,MATCH(C9703,M$6:W$6,0),1)</f>
        <v>0</v>
      </c>
      <c r="I9703" s="15">
        <f t="shared" si="455"/>
        <v>0</v>
      </c>
      <c r="J9703" s="43"/>
      <c r="K9703" s="1"/>
    </row>
    <row r="9704" spans="1:11">
      <c r="A9704" s="29">
        <v>41075</v>
      </c>
      <c r="B9704" s="30">
        <v>3</v>
      </c>
      <c r="C9704" s="30" t="s">
        <v>11</v>
      </c>
      <c r="D9704" s="30">
        <v>0</v>
      </c>
      <c r="E9704" s="50" t="str">
        <f t="shared" si="453"/>
        <v>June</v>
      </c>
      <c r="F9704" s="14" t="str">
        <f t="shared" si="454"/>
        <v>Friday</v>
      </c>
      <c r="G9704" s="15">
        <f>$D9704*VLOOKUP($A9704,Price_Table,MATCH($C9704,$A$6:$K$6,0),1)</f>
        <v>0</v>
      </c>
      <c r="H9704" s="15">
        <f>D9704*VLOOKUP(A9704,Cost_Table,MATCH(C9704,M$6:W$6,0),1)</f>
        <v>0</v>
      </c>
      <c r="I9704" s="15">
        <f t="shared" si="455"/>
        <v>0</v>
      </c>
      <c r="J9704" s="43"/>
      <c r="K9704" s="1"/>
    </row>
    <row r="9705" spans="1:11">
      <c r="A9705" s="29">
        <v>41076</v>
      </c>
      <c r="B9705" s="30">
        <v>3</v>
      </c>
      <c r="C9705" s="30" t="s">
        <v>11</v>
      </c>
      <c r="D9705" s="30">
        <v>0</v>
      </c>
      <c r="E9705" s="50" t="str">
        <f t="shared" si="453"/>
        <v>June</v>
      </c>
      <c r="F9705" s="14" t="str">
        <f t="shared" si="454"/>
        <v>Saturday</v>
      </c>
      <c r="G9705" s="15">
        <f>$D9705*VLOOKUP($A9705,Price_Table,MATCH($C9705,$A$6:$K$6,0),1)</f>
        <v>0</v>
      </c>
      <c r="H9705" s="15">
        <f>D9705*VLOOKUP(A9705,Cost_Table,MATCH(C9705,M$6:W$6,0),1)</f>
        <v>0</v>
      </c>
      <c r="I9705" s="15">
        <f t="shared" si="455"/>
        <v>0</v>
      </c>
      <c r="J9705" s="43"/>
      <c r="K9705" s="1"/>
    </row>
    <row r="9706" spans="1:11">
      <c r="A9706" s="29">
        <v>41077</v>
      </c>
      <c r="B9706" s="30">
        <v>3</v>
      </c>
      <c r="C9706" s="30" t="s">
        <v>11</v>
      </c>
      <c r="D9706" s="30">
        <v>0</v>
      </c>
      <c r="E9706" s="50" t="str">
        <f t="shared" si="453"/>
        <v>June</v>
      </c>
      <c r="F9706" s="14" t="str">
        <f t="shared" si="454"/>
        <v>Sunday</v>
      </c>
      <c r="G9706" s="15">
        <f>$D9706*VLOOKUP($A9706,Price_Table,MATCH($C9706,$A$6:$K$6,0),1)</f>
        <v>0</v>
      </c>
      <c r="H9706" s="15">
        <f>D9706*VLOOKUP(A9706,Cost_Table,MATCH(C9706,M$6:W$6,0),1)</f>
        <v>0</v>
      </c>
      <c r="I9706" s="15">
        <f t="shared" si="455"/>
        <v>0</v>
      </c>
      <c r="J9706" s="43"/>
      <c r="K9706" s="1"/>
    </row>
    <row r="9707" spans="1:11">
      <c r="A9707" s="29">
        <v>41078</v>
      </c>
      <c r="B9707" s="30">
        <v>3</v>
      </c>
      <c r="C9707" s="30" t="s">
        <v>11</v>
      </c>
      <c r="D9707" s="30">
        <v>0</v>
      </c>
      <c r="E9707" s="50" t="str">
        <f t="shared" si="453"/>
        <v>June</v>
      </c>
      <c r="F9707" s="14" t="str">
        <f t="shared" si="454"/>
        <v>Monday</v>
      </c>
      <c r="G9707" s="15">
        <f>$D9707*VLOOKUP($A9707,Price_Table,MATCH($C9707,$A$6:$K$6,0),1)</f>
        <v>0</v>
      </c>
      <c r="H9707" s="15">
        <f>D9707*VLOOKUP(A9707,Cost_Table,MATCH(C9707,M$6:W$6,0),1)</f>
        <v>0</v>
      </c>
      <c r="I9707" s="15">
        <f t="shared" si="455"/>
        <v>0</v>
      </c>
      <c r="J9707" s="43"/>
      <c r="K9707" s="1"/>
    </row>
    <row r="9708" spans="1:11">
      <c r="A9708" s="29">
        <v>41079</v>
      </c>
      <c r="B9708" s="30">
        <v>3</v>
      </c>
      <c r="C9708" s="30" t="s">
        <v>11</v>
      </c>
      <c r="D9708" s="30">
        <v>0</v>
      </c>
      <c r="E9708" s="50" t="str">
        <f t="shared" si="453"/>
        <v>June</v>
      </c>
      <c r="F9708" s="14" t="str">
        <f t="shared" si="454"/>
        <v>Tuesday</v>
      </c>
      <c r="G9708" s="15">
        <f>$D9708*VLOOKUP($A9708,Price_Table,MATCH($C9708,$A$6:$K$6,0),1)</f>
        <v>0</v>
      </c>
      <c r="H9708" s="15">
        <f>D9708*VLOOKUP(A9708,Cost_Table,MATCH(C9708,M$6:W$6,0),1)</f>
        <v>0</v>
      </c>
      <c r="I9708" s="15">
        <f t="shared" si="455"/>
        <v>0</v>
      </c>
      <c r="J9708" s="43"/>
      <c r="K9708" s="1"/>
    </row>
    <row r="9709" spans="1:11">
      <c r="A9709" s="29">
        <v>41080</v>
      </c>
      <c r="B9709" s="30">
        <v>3</v>
      </c>
      <c r="C9709" s="30" t="s">
        <v>11</v>
      </c>
      <c r="D9709" s="30">
        <v>0</v>
      </c>
      <c r="E9709" s="50" t="str">
        <f t="shared" si="453"/>
        <v>June</v>
      </c>
      <c r="F9709" s="14" t="str">
        <f t="shared" si="454"/>
        <v>Wednesday</v>
      </c>
      <c r="G9709" s="15">
        <f>$D9709*VLOOKUP($A9709,Price_Table,MATCH($C9709,$A$6:$K$6,0),1)</f>
        <v>0</v>
      </c>
      <c r="H9709" s="15">
        <f>D9709*VLOOKUP(A9709,Cost_Table,MATCH(C9709,M$6:W$6,0),1)</f>
        <v>0</v>
      </c>
      <c r="I9709" s="15">
        <f t="shared" si="455"/>
        <v>0</v>
      </c>
      <c r="J9709" s="43"/>
      <c r="K9709" s="1"/>
    </row>
    <row r="9710" spans="1:11">
      <c r="A9710" s="29">
        <v>41081</v>
      </c>
      <c r="B9710" s="30">
        <v>3</v>
      </c>
      <c r="C9710" s="30" t="s">
        <v>11</v>
      </c>
      <c r="D9710" s="30">
        <v>0</v>
      </c>
      <c r="E9710" s="50" t="str">
        <f t="shared" si="453"/>
        <v>June</v>
      </c>
      <c r="F9710" s="14" t="str">
        <f t="shared" si="454"/>
        <v>Thursday</v>
      </c>
      <c r="G9710" s="15">
        <f>$D9710*VLOOKUP($A9710,Price_Table,MATCH($C9710,$A$6:$K$6,0),1)</f>
        <v>0</v>
      </c>
      <c r="H9710" s="15">
        <f>D9710*VLOOKUP(A9710,Cost_Table,MATCH(C9710,M$6:W$6,0),1)</f>
        <v>0</v>
      </c>
      <c r="I9710" s="15">
        <f t="shared" si="455"/>
        <v>0</v>
      </c>
      <c r="J9710" s="43"/>
      <c r="K9710" s="1"/>
    </row>
    <row r="9711" spans="1:11">
      <c r="A9711" s="29">
        <v>41082</v>
      </c>
      <c r="B9711" s="30">
        <v>3</v>
      </c>
      <c r="C9711" s="30" t="s">
        <v>11</v>
      </c>
      <c r="D9711" s="30">
        <v>0</v>
      </c>
      <c r="E9711" s="50" t="str">
        <f t="shared" si="453"/>
        <v>June</v>
      </c>
      <c r="F9711" s="14" t="str">
        <f t="shared" si="454"/>
        <v>Friday</v>
      </c>
      <c r="G9711" s="15">
        <f>$D9711*VLOOKUP($A9711,Price_Table,MATCH($C9711,$A$6:$K$6,0),1)</f>
        <v>0</v>
      </c>
      <c r="H9711" s="15">
        <f>D9711*VLOOKUP(A9711,Cost_Table,MATCH(C9711,M$6:W$6,0),1)</f>
        <v>0</v>
      </c>
      <c r="I9711" s="15">
        <f t="shared" si="455"/>
        <v>0</v>
      </c>
      <c r="J9711" s="43"/>
      <c r="K9711" s="1"/>
    </row>
    <row r="9712" spans="1:11">
      <c r="A9712" s="29">
        <v>41083</v>
      </c>
      <c r="B9712" s="30">
        <v>3</v>
      </c>
      <c r="C9712" s="30" t="s">
        <v>11</v>
      </c>
      <c r="D9712" s="30">
        <v>0</v>
      </c>
      <c r="E9712" s="50" t="str">
        <f t="shared" si="453"/>
        <v>June</v>
      </c>
      <c r="F9712" s="14" t="str">
        <f t="shared" si="454"/>
        <v>Saturday</v>
      </c>
      <c r="G9712" s="15">
        <f>$D9712*VLOOKUP($A9712,Price_Table,MATCH($C9712,$A$6:$K$6,0),1)</f>
        <v>0</v>
      </c>
      <c r="H9712" s="15">
        <f>D9712*VLOOKUP(A9712,Cost_Table,MATCH(C9712,M$6:W$6,0),1)</f>
        <v>0</v>
      </c>
      <c r="I9712" s="15">
        <f t="shared" si="455"/>
        <v>0</v>
      </c>
      <c r="J9712" s="43"/>
      <c r="K9712" s="1"/>
    </row>
    <row r="9713" spans="1:11">
      <c r="A9713" s="29">
        <v>41084</v>
      </c>
      <c r="B9713" s="30">
        <v>3</v>
      </c>
      <c r="C9713" s="30" t="s">
        <v>11</v>
      </c>
      <c r="D9713" s="30">
        <v>0</v>
      </c>
      <c r="E9713" s="50" t="str">
        <f t="shared" si="453"/>
        <v>June</v>
      </c>
      <c r="F9713" s="14" t="str">
        <f t="shared" si="454"/>
        <v>Sunday</v>
      </c>
      <c r="G9713" s="15">
        <f>$D9713*VLOOKUP($A9713,Price_Table,MATCH($C9713,$A$6:$K$6,0),1)</f>
        <v>0</v>
      </c>
      <c r="H9713" s="15">
        <f>D9713*VLOOKUP(A9713,Cost_Table,MATCH(C9713,M$6:W$6,0),1)</f>
        <v>0</v>
      </c>
      <c r="I9713" s="15">
        <f t="shared" si="455"/>
        <v>0</v>
      </c>
      <c r="J9713" s="43"/>
      <c r="K9713" s="1"/>
    </row>
    <row r="9714" spans="1:11">
      <c r="A9714" s="29">
        <v>41085</v>
      </c>
      <c r="B9714" s="30">
        <v>3</v>
      </c>
      <c r="C9714" s="30" t="s">
        <v>11</v>
      </c>
      <c r="D9714" s="30">
        <v>0</v>
      </c>
      <c r="E9714" s="50" t="str">
        <f t="shared" si="453"/>
        <v>June</v>
      </c>
      <c r="F9714" s="14" t="str">
        <f t="shared" si="454"/>
        <v>Monday</v>
      </c>
      <c r="G9714" s="15">
        <f>$D9714*VLOOKUP($A9714,Price_Table,MATCH($C9714,$A$6:$K$6,0),1)</f>
        <v>0</v>
      </c>
      <c r="H9714" s="15">
        <f>D9714*VLOOKUP(A9714,Cost_Table,MATCH(C9714,M$6:W$6,0),1)</f>
        <v>0</v>
      </c>
      <c r="I9714" s="15">
        <f t="shared" si="455"/>
        <v>0</v>
      </c>
      <c r="J9714" s="43"/>
      <c r="K9714" s="1"/>
    </row>
    <row r="9715" spans="1:11">
      <c r="A9715" s="29">
        <v>41086</v>
      </c>
      <c r="B9715" s="30">
        <v>3</v>
      </c>
      <c r="C9715" s="30" t="s">
        <v>11</v>
      </c>
      <c r="D9715" s="30">
        <v>0</v>
      </c>
      <c r="E9715" s="50" t="str">
        <f t="shared" si="453"/>
        <v>June</v>
      </c>
      <c r="F9715" s="14" t="str">
        <f t="shared" si="454"/>
        <v>Tuesday</v>
      </c>
      <c r="G9715" s="15">
        <f>$D9715*VLOOKUP($A9715,Price_Table,MATCH($C9715,$A$6:$K$6,0),1)</f>
        <v>0</v>
      </c>
      <c r="H9715" s="15">
        <f>D9715*VLOOKUP(A9715,Cost_Table,MATCH(C9715,M$6:W$6,0),1)</f>
        <v>0</v>
      </c>
      <c r="I9715" s="15">
        <f t="shared" si="455"/>
        <v>0</v>
      </c>
      <c r="J9715" s="43"/>
      <c r="K9715" s="1"/>
    </row>
    <row r="9716" spans="1:11">
      <c r="A9716" s="29">
        <v>41087</v>
      </c>
      <c r="B9716" s="30">
        <v>3</v>
      </c>
      <c r="C9716" s="30" t="s">
        <v>11</v>
      </c>
      <c r="D9716" s="30">
        <v>0</v>
      </c>
      <c r="E9716" s="50" t="str">
        <f t="shared" si="453"/>
        <v>June</v>
      </c>
      <c r="F9716" s="14" t="str">
        <f t="shared" si="454"/>
        <v>Wednesday</v>
      </c>
      <c r="G9716" s="15">
        <f>$D9716*VLOOKUP($A9716,Price_Table,MATCH($C9716,$A$6:$K$6,0),1)</f>
        <v>0</v>
      </c>
      <c r="H9716" s="15">
        <f>D9716*VLOOKUP(A9716,Cost_Table,MATCH(C9716,M$6:W$6,0),1)</f>
        <v>0</v>
      </c>
      <c r="I9716" s="15">
        <f t="shared" si="455"/>
        <v>0</v>
      </c>
      <c r="J9716" s="43"/>
      <c r="K9716" s="1"/>
    </row>
    <row r="9717" spans="1:11">
      <c r="A9717" s="29">
        <v>41088</v>
      </c>
      <c r="B9717" s="30">
        <v>3</v>
      </c>
      <c r="C9717" s="30" t="s">
        <v>11</v>
      </c>
      <c r="D9717" s="30">
        <v>0</v>
      </c>
      <c r="E9717" s="50" t="str">
        <f t="shared" si="453"/>
        <v>June</v>
      </c>
      <c r="F9717" s="14" t="str">
        <f t="shared" si="454"/>
        <v>Thursday</v>
      </c>
      <c r="G9717" s="15">
        <f>$D9717*VLOOKUP($A9717,Price_Table,MATCH($C9717,$A$6:$K$6,0),1)</f>
        <v>0</v>
      </c>
      <c r="H9717" s="15">
        <f>D9717*VLOOKUP(A9717,Cost_Table,MATCH(C9717,M$6:W$6,0),1)</f>
        <v>0</v>
      </c>
      <c r="I9717" s="15">
        <f t="shared" si="455"/>
        <v>0</v>
      </c>
      <c r="J9717" s="43"/>
      <c r="K9717" s="1"/>
    </row>
    <row r="9718" spans="1:11">
      <c r="A9718" s="29">
        <v>41089</v>
      </c>
      <c r="B9718" s="30">
        <v>3</v>
      </c>
      <c r="C9718" s="30" t="s">
        <v>11</v>
      </c>
      <c r="D9718" s="30">
        <v>0</v>
      </c>
      <c r="E9718" s="50" t="str">
        <f t="shared" si="453"/>
        <v>June</v>
      </c>
      <c r="F9718" s="14" t="str">
        <f t="shared" si="454"/>
        <v>Friday</v>
      </c>
      <c r="G9718" s="15">
        <f>$D9718*VLOOKUP($A9718,Price_Table,MATCH($C9718,$A$6:$K$6,0),1)</f>
        <v>0</v>
      </c>
      <c r="H9718" s="15">
        <f>D9718*VLOOKUP(A9718,Cost_Table,MATCH(C9718,M$6:W$6,0),1)</f>
        <v>0</v>
      </c>
      <c r="I9718" s="15">
        <f t="shared" si="455"/>
        <v>0</v>
      </c>
      <c r="J9718" s="43"/>
      <c r="K9718" s="1"/>
    </row>
    <row r="9719" spans="1:11">
      <c r="A9719" s="29">
        <v>41090</v>
      </c>
      <c r="B9719" s="30">
        <v>3</v>
      </c>
      <c r="C9719" s="30" t="s">
        <v>11</v>
      </c>
      <c r="D9719" s="30">
        <v>0</v>
      </c>
      <c r="E9719" s="50" t="str">
        <f t="shared" si="453"/>
        <v>June</v>
      </c>
      <c r="F9719" s="14" t="str">
        <f t="shared" si="454"/>
        <v>Saturday</v>
      </c>
      <c r="G9719" s="15">
        <f>$D9719*VLOOKUP($A9719,Price_Table,MATCH($C9719,$A$6:$K$6,0),1)</f>
        <v>0</v>
      </c>
      <c r="H9719" s="15">
        <f>D9719*VLOOKUP(A9719,Cost_Table,MATCH(C9719,M$6:W$6,0),1)</f>
        <v>0</v>
      </c>
      <c r="I9719" s="15">
        <f t="shared" si="455"/>
        <v>0</v>
      </c>
      <c r="J9719" s="43"/>
      <c r="K9719" s="1"/>
    </row>
    <row r="9720" spans="1:11">
      <c r="A9720" s="29">
        <v>41091</v>
      </c>
      <c r="B9720" s="30">
        <v>3</v>
      </c>
      <c r="C9720" s="30" t="s">
        <v>11</v>
      </c>
      <c r="D9720" s="30">
        <v>0</v>
      </c>
      <c r="E9720" s="50" t="str">
        <f t="shared" si="453"/>
        <v>July</v>
      </c>
      <c r="F9720" s="14" t="str">
        <f t="shared" si="454"/>
        <v>Sunday</v>
      </c>
      <c r="G9720" s="15">
        <f>$D9720*VLOOKUP($A9720,Price_Table,MATCH($C9720,$A$6:$K$6,0),1)</f>
        <v>0</v>
      </c>
      <c r="H9720" s="15">
        <f>D9720*VLOOKUP(A9720,Cost_Table,MATCH(C9720,M$6:W$6,0),1)</f>
        <v>0</v>
      </c>
      <c r="I9720" s="15">
        <f t="shared" si="455"/>
        <v>0</v>
      </c>
      <c r="J9720" s="43"/>
      <c r="K9720" s="1"/>
    </row>
    <row r="9721" spans="1:11">
      <c r="A9721" s="29">
        <v>41092</v>
      </c>
      <c r="B9721" s="30">
        <v>3</v>
      </c>
      <c r="C9721" s="30" t="s">
        <v>11</v>
      </c>
      <c r="D9721" s="30">
        <v>0</v>
      </c>
      <c r="E9721" s="50" t="str">
        <f t="shared" si="453"/>
        <v>July</v>
      </c>
      <c r="F9721" s="14" t="str">
        <f t="shared" si="454"/>
        <v>Monday</v>
      </c>
      <c r="G9721" s="15">
        <f>$D9721*VLOOKUP($A9721,Price_Table,MATCH($C9721,$A$6:$K$6,0),1)</f>
        <v>0</v>
      </c>
      <c r="H9721" s="15">
        <f>D9721*VLOOKUP(A9721,Cost_Table,MATCH(C9721,M$6:W$6,0),1)</f>
        <v>0</v>
      </c>
      <c r="I9721" s="15">
        <f t="shared" si="455"/>
        <v>0</v>
      </c>
      <c r="J9721" s="43"/>
      <c r="K9721" s="1"/>
    </row>
    <row r="9722" spans="1:11">
      <c r="A9722" s="29">
        <v>41093</v>
      </c>
      <c r="B9722" s="30">
        <v>3</v>
      </c>
      <c r="C9722" s="30" t="s">
        <v>11</v>
      </c>
      <c r="D9722" s="30">
        <v>0</v>
      </c>
      <c r="E9722" s="50" t="str">
        <f t="shared" si="453"/>
        <v>July</v>
      </c>
      <c r="F9722" s="14" t="str">
        <f t="shared" si="454"/>
        <v>Tuesday</v>
      </c>
      <c r="G9722" s="15">
        <f>$D9722*VLOOKUP($A9722,Price_Table,MATCH($C9722,$A$6:$K$6,0),1)</f>
        <v>0</v>
      </c>
      <c r="H9722" s="15">
        <f>D9722*VLOOKUP(A9722,Cost_Table,MATCH(C9722,M$6:W$6,0),1)</f>
        <v>0</v>
      </c>
      <c r="I9722" s="15">
        <f t="shared" si="455"/>
        <v>0</v>
      </c>
      <c r="J9722" s="43"/>
      <c r="K9722" s="1"/>
    </row>
    <row r="9723" spans="1:11">
      <c r="A9723" s="29">
        <v>41094</v>
      </c>
      <c r="B9723" s="30">
        <v>3</v>
      </c>
      <c r="C9723" s="30" t="s">
        <v>11</v>
      </c>
      <c r="D9723" s="30">
        <v>0</v>
      </c>
      <c r="E9723" s="50" t="str">
        <f t="shared" si="453"/>
        <v>July</v>
      </c>
      <c r="F9723" s="14" t="str">
        <f t="shared" si="454"/>
        <v>Wednesday</v>
      </c>
      <c r="G9723" s="15">
        <f>$D9723*VLOOKUP($A9723,Price_Table,MATCH($C9723,$A$6:$K$6,0),1)</f>
        <v>0</v>
      </c>
      <c r="H9723" s="15">
        <f>D9723*VLOOKUP(A9723,Cost_Table,MATCH(C9723,M$6:W$6,0),1)</f>
        <v>0</v>
      </c>
      <c r="I9723" s="15">
        <f t="shared" si="455"/>
        <v>0</v>
      </c>
      <c r="J9723" s="43"/>
      <c r="K9723" s="1"/>
    </row>
    <row r="9724" spans="1:11">
      <c r="A9724" s="29">
        <v>41095</v>
      </c>
      <c r="B9724" s="30">
        <v>3</v>
      </c>
      <c r="C9724" s="30" t="s">
        <v>11</v>
      </c>
      <c r="D9724" s="30">
        <v>0</v>
      </c>
      <c r="E9724" s="50" t="str">
        <f t="shared" si="453"/>
        <v>July</v>
      </c>
      <c r="F9724" s="14" t="str">
        <f t="shared" si="454"/>
        <v>Thursday</v>
      </c>
      <c r="G9724" s="15">
        <f>$D9724*VLOOKUP($A9724,Price_Table,MATCH($C9724,$A$6:$K$6,0),1)</f>
        <v>0</v>
      </c>
      <c r="H9724" s="15">
        <f>D9724*VLOOKUP(A9724,Cost_Table,MATCH(C9724,M$6:W$6,0),1)</f>
        <v>0</v>
      </c>
      <c r="I9724" s="15">
        <f t="shared" si="455"/>
        <v>0</v>
      </c>
      <c r="J9724" s="43"/>
      <c r="K9724" s="1"/>
    </row>
    <row r="9725" spans="1:11">
      <c r="A9725" s="29">
        <v>41096</v>
      </c>
      <c r="B9725" s="30">
        <v>3</v>
      </c>
      <c r="C9725" s="30" t="s">
        <v>11</v>
      </c>
      <c r="D9725" s="30">
        <v>0</v>
      </c>
      <c r="E9725" s="50" t="str">
        <f t="shared" si="453"/>
        <v>July</v>
      </c>
      <c r="F9725" s="14" t="str">
        <f t="shared" si="454"/>
        <v>Friday</v>
      </c>
      <c r="G9725" s="15">
        <f>$D9725*VLOOKUP($A9725,Price_Table,MATCH($C9725,$A$6:$K$6,0),1)</f>
        <v>0</v>
      </c>
      <c r="H9725" s="15">
        <f>D9725*VLOOKUP(A9725,Cost_Table,MATCH(C9725,M$6:W$6,0),1)</f>
        <v>0</v>
      </c>
      <c r="I9725" s="15">
        <f t="shared" si="455"/>
        <v>0</v>
      </c>
      <c r="J9725" s="43"/>
      <c r="K9725" s="1"/>
    </row>
    <row r="9726" spans="1:11">
      <c r="A9726" s="29">
        <v>41097</v>
      </c>
      <c r="B9726" s="30">
        <v>3</v>
      </c>
      <c r="C9726" s="30" t="s">
        <v>11</v>
      </c>
      <c r="D9726" s="30">
        <v>0</v>
      </c>
      <c r="E9726" s="50" t="str">
        <f t="shared" si="453"/>
        <v>July</v>
      </c>
      <c r="F9726" s="14" t="str">
        <f t="shared" si="454"/>
        <v>Saturday</v>
      </c>
      <c r="G9726" s="15">
        <f>$D9726*VLOOKUP($A9726,Price_Table,MATCH($C9726,$A$6:$K$6,0),1)</f>
        <v>0</v>
      </c>
      <c r="H9726" s="15">
        <f>D9726*VLOOKUP(A9726,Cost_Table,MATCH(C9726,M$6:W$6,0),1)</f>
        <v>0</v>
      </c>
      <c r="I9726" s="15">
        <f t="shared" si="455"/>
        <v>0</v>
      </c>
      <c r="J9726" s="43"/>
      <c r="K9726" s="1"/>
    </row>
    <row r="9727" spans="1:11">
      <c r="A9727" s="29">
        <v>41098</v>
      </c>
      <c r="B9727" s="30">
        <v>3</v>
      </c>
      <c r="C9727" s="30" t="s">
        <v>11</v>
      </c>
      <c r="D9727" s="30">
        <v>0</v>
      </c>
      <c r="E9727" s="50" t="str">
        <f t="shared" si="453"/>
        <v>July</v>
      </c>
      <c r="F9727" s="14" t="str">
        <f t="shared" si="454"/>
        <v>Sunday</v>
      </c>
      <c r="G9727" s="15">
        <f>$D9727*VLOOKUP($A9727,Price_Table,MATCH($C9727,$A$6:$K$6,0),1)</f>
        <v>0</v>
      </c>
      <c r="H9727" s="15">
        <f>D9727*VLOOKUP(A9727,Cost_Table,MATCH(C9727,M$6:W$6,0),1)</f>
        <v>0</v>
      </c>
      <c r="I9727" s="15">
        <f t="shared" si="455"/>
        <v>0</v>
      </c>
      <c r="J9727" s="43"/>
      <c r="K9727" s="1"/>
    </row>
    <row r="9728" spans="1:11">
      <c r="A9728" s="29">
        <v>41099</v>
      </c>
      <c r="B9728" s="30">
        <v>3</v>
      </c>
      <c r="C9728" s="30" t="s">
        <v>11</v>
      </c>
      <c r="D9728" s="30">
        <v>0</v>
      </c>
      <c r="E9728" s="50" t="str">
        <f t="shared" si="453"/>
        <v>July</v>
      </c>
      <c r="F9728" s="14" t="str">
        <f t="shared" si="454"/>
        <v>Monday</v>
      </c>
      <c r="G9728" s="15">
        <f>$D9728*VLOOKUP($A9728,Price_Table,MATCH($C9728,$A$6:$K$6,0),1)</f>
        <v>0</v>
      </c>
      <c r="H9728" s="15">
        <f>D9728*VLOOKUP(A9728,Cost_Table,MATCH(C9728,M$6:W$6,0),1)</f>
        <v>0</v>
      </c>
      <c r="I9728" s="15">
        <f t="shared" si="455"/>
        <v>0</v>
      </c>
      <c r="J9728" s="43"/>
      <c r="K9728" s="1"/>
    </row>
    <row r="9729" spans="1:11">
      <c r="A9729" s="29">
        <v>41100</v>
      </c>
      <c r="B9729" s="30">
        <v>3</v>
      </c>
      <c r="C9729" s="30" t="s">
        <v>11</v>
      </c>
      <c r="D9729" s="30">
        <v>0</v>
      </c>
      <c r="E9729" s="50" t="str">
        <f t="shared" si="453"/>
        <v>July</v>
      </c>
      <c r="F9729" s="14" t="str">
        <f t="shared" si="454"/>
        <v>Tuesday</v>
      </c>
      <c r="G9729" s="15">
        <f>$D9729*VLOOKUP($A9729,Price_Table,MATCH($C9729,$A$6:$K$6,0),1)</f>
        <v>0</v>
      </c>
      <c r="H9729" s="15">
        <f>D9729*VLOOKUP(A9729,Cost_Table,MATCH(C9729,M$6:W$6,0),1)</f>
        <v>0</v>
      </c>
      <c r="I9729" s="15">
        <f t="shared" si="455"/>
        <v>0</v>
      </c>
      <c r="J9729" s="43"/>
      <c r="K9729" s="1"/>
    </row>
    <row r="9730" spans="1:11">
      <c r="A9730" s="29">
        <v>41101</v>
      </c>
      <c r="B9730" s="30">
        <v>3</v>
      </c>
      <c r="C9730" s="30" t="s">
        <v>11</v>
      </c>
      <c r="D9730" s="30">
        <v>0</v>
      </c>
      <c r="E9730" s="50" t="str">
        <f t="shared" si="453"/>
        <v>July</v>
      </c>
      <c r="F9730" s="14" t="str">
        <f t="shared" si="454"/>
        <v>Wednesday</v>
      </c>
      <c r="G9730" s="15">
        <f>$D9730*VLOOKUP($A9730,Price_Table,MATCH($C9730,$A$6:$K$6,0),1)</f>
        <v>0</v>
      </c>
      <c r="H9730" s="15">
        <f>D9730*VLOOKUP(A9730,Cost_Table,MATCH(C9730,M$6:W$6,0),1)</f>
        <v>0</v>
      </c>
      <c r="I9730" s="15">
        <f t="shared" si="455"/>
        <v>0</v>
      </c>
      <c r="J9730" s="43"/>
      <c r="K9730" s="1"/>
    </row>
    <row r="9731" spans="1:11">
      <c r="A9731" s="29">
        <v>41102</v>
      </c>
      <c r="B9731" s="30">
        <v>3</v>
      </c>
      <c r="C9731" s="30" t="s">
        <v>11</v>
      </c>
      <c r="D9731" s="30">
        <v>0</v>
      </c>
      <c r="E9731" s="50" t="str">
        <f t="shared" si="453"/>
        <v>July</v>
      </c>
      <c r="F9731" s="14" t="str">
        <f t="shared" si="454"/>
        <v>Thursday</v>
      </c>
      <c r="G9731" s="15">
        <f>$D9731*VLOOKUP($A9731,Price_Table,MATCH($C9731,$A$6:$K$6,0),1)</f>
        <v>0</v>
      </c>
      <c r="H9731" s="15">
        <f>D9731*VLOOKUP(A9731,Cost_Table,MATCH(C9731,M$6:W$6,0),1)</f>
        <v>0</v>
      </c>
      <c r="I9731" s="15">
        <f t="shared" si="455"/>
        <v>0</v>
      </c>
      <c r="J9731" s="43"/>
      <c r="K9731" s="1"/>
    </row>
    <row r="9732" spans="1:11">
      <c r="A9732" s="29">
        <v>41103</v>
      </c>
      <c r="B9732" s="30">
        <v>3</v>
      </c>
      <c r="C9732" s="30" t="s">
        <v>11</v>
      </c>
      <c r="D9732" s="30">
        <v>0</v>
      </c>
      <c r="E9732" s="50" t="str">
        <f t="shared" si="453"/>
        <v>July</v>
      </c>
      <c r="F9732" s="14" t="str">
        <f t="shared" si="454"/>
        <v>Friday</v>
      </c>
      <c r="G9732" s="15">
        <f>$D9732*VLOOKUP($A9732,Price_Table,MATCH($C9732,$A$6:$K$6,0),1)</f>
        <v>0</v>
      </c>
      <c r="H9732" s="15">
        <f>D9732*VLOOKUP(A9732,Cost_Table,MATCH(C9732,M$6:W$6,0),1)</f>
        <v>0</v>
      </c>
      <c r="I9732" s="15">
        <f t="shared" si="455"/>
        <v>0</v>
      </c>
      <c r="J9732" s="43"/>
      <c r="K9732" s="1"/>
    </row>
    <row r="9733" spans="1:11">
      <c r="A9733" s="29">
        <v>41104</v>
      </c>
      <c r="B9733" s="30">
        <v>3</v>
      </c>
      <c r="C9733" s="30" t="s">
        <v>11</v>
      </c>
      <c r="D9733" s="30">
        <v>0</v>
      </c>
      <c r="E9733" s="50" t="str">
        <f t="shared" si="453"/>
        <v>July</v>
      </c>
      <c r="F9733" s="14" t="str">
        <f t="shared" si="454"/>
        <v>Saturday</v>
      </c>
      <c r="G9733" s="15">
        <f>$D9733*VLOOKUP($A9733,Price_Table,MATCH($C9733,$A$6:$K$6,0),1)</f>
        <v>0</v>
      </c>
      <c r="H9733" s="15">
        <f>D9733*VLOOKUP(A9733,Cost_Table,MATCH(C9733,M$6:W$6,0),1)</f>
        <v>0</v>
      </c>
      <c r="I9733" s="15">
        <f t="shared" si="455"/>
        <v>0</v>
      </c>
      <c r="J9733" s="43"/>
      <c r="K9733" s="1"/>
    </row>
    <row r="9734" spans="1:11">
      <c r="A9734" s="29">
        <v>41105</v>
      </c>
      <c r="B9734" s="30">
        <v>3</v>
      </c>
      <c r="C9734" s="30" t="s">
        <v>11</v>
      </c>
      <c r="D9734" s="30">
        <v>0</v>
      </c>
      <c r="E9734" s="50" t="str">
        <f t="shared" si="453"/>
        <v>July</v>
      </c>
      <c r="F9734" s="14" t="str">
        <f t="shared" si="454"/>
        <v>Sunday</v>
      </c>
      <c r="G9734" s="15">
        <f>$D9734*VLOOKUP($A9734,Price_Table,MATCH($C9734,$A$6:$K$6,0),1)</f>
        <v>0</v>
      </c>
      <c r="H9734" s="15">
        <f>D9734*VLOOKUP(A9734,Cost_Table,MATCH(C9734,M$6:W$6,0),1)</f>
        <v>0</v>
      </c>
      <c r="I9734" s="15">
        <f t="shared" si="455"/>
        <v>0</v>
      </c>
      <c r="J9734" s="43"/>
      <c r="K9734" s="1"/>
    </row>
    <row r="9735" spans="1:11">
      <c r="A9735" s="29">
        <v>41106</v>
      </c>
      <c r="B9735" s="30">
        <v>3</v>
      </c>
      <c r="C9735" s="30" t="s">
        <v>11</v>
      </c>
      <c r="D9735" s="30">
        <v>0</v>
      </c>
      <c r="E9735" s="50" t="str">
        <f t="shared" si="453"/>
        <v>July</v>
      </c>
      <c r="F9735" s="14" t="str">
        <f t="shared" si="454"/>
        <v>Monday</v>
      </c>
      <c r="G9735" s="15">
        <f>$D9735*VLOOKUP($A9735,Price_Table,MATCH($C9735,$A$6:$K$6,0),1)</f>
        <v>0</v>
      </c>
      <c r="H9735" s="15">
        <f>D9735*VLOOKUP(A9735,Cost_Table,MATCH(C9735,M$6:W$6,0),1)</f>
        <v>0</v>
      </c>
      <c r="I9735" s="15">
        <f t="shared" si="455"/>
        <v>0</v>
      </c>
      <c r="J9735" s="43"/>
      <c r="K9735" s="1"/>
    </row>
    <row r="9736" spans="1:11">
      <c r="A9736" s="29">
        <v>41107</v>
      </c>
      <c r="B9736" s="30">
        <v>3</v>
      </c>
      <c r="C9736" s="30" t="s">
        <v>11</v>
      </c>
      <c r="D9736" s="30">
        <v>0</v>
      </c>
      <c r="E9736" s="50" t="str">
        <f t="shared" si="453"/>
        <v>July</v>
      </c>
      <c r="F9736" s="14" t="str">
        <f t="shared" si="454"/>
        <v>Tuesday</v>
      </c>
      <c r="G9736" s="15">
        <f>$D9736*VLOOKUP($A9736,Price_Table,MATCH($C9736,$A$6:$K$6,0),1)</f>
        <v>0</v>
      </c>
      <c r="H9736" s="15">
        <f>D9736*VLOOKUP(A9736,Cost_Table,MATCH(C9736,M$6:W$6,0),1)</f>
        <v>0</v>
      </c>
      <c r="I9736" s="15">
        <f t="shared" si="455"/>
        <v>0</v>
      </c>
      <c r="J9736" s="43"/>
      <c r="K9736" s="1"/>
    </row>
    <row r="9737" spans="1:11">
      <c r="A9737" s="29">
        <v>41108</v>
      </c>
      <c r="B9737" s="30">
        <v>3</v>
      </c>
      <c r="C9737" s="30" t="s">
        <v>11</v>
      </c>
      <c r="D9737" s="30">
        <v>0</v>
      </c>
      <c r="E9737" s="50" t="str">
        <f t="shared" si="453"/>
        <v>July</v>
      </c>
      <c r="F9737" s="14" t="str">
        <f t="shared" si="454"/>
        <v>Wednesday</v>
      </c>
      <c r="G9737" s="15">
        <f>$D9737*VLOOKUP($A9737,Price_Table,MATCH($C9737,$A$6:$K$6,0),1)</f>
        <v>0</v>
      </c>
      <c r="H9737" s="15">
        <f>D9737*VLOOKUP(A9737,Cost_Table,MATCH(C9737,M$6:W$6,0),1)</f>
        <v>0</v>
      </c>
      <c r="I9737" s="15">
        <f t="shared" si="455"/>
        <v>0</v>
      </c>
      <c r="J9737" s="43"/>
      <c r="K9737" s="1"/>
    </row>
    <row r="9738" spans="1:11">
      <c r="A9738" s="29">
        <v>41109</v>
      </c>
      <c r="B9738" s="30">
        <v>3</v>
      </c>
      <c r="C9738" s="30" t="s">
        <v>11</v>
      </c>
      <c r="D9738" s="30">
        <v>0</v>
      </c>
      <c r="E9738" s="50" t="str">
        <f t="shared" si="453"/>
        <v>July</v>
      </c>
      <c r="F9738" s="14" t="str">
        <f t="shared" si="454"/>
        <v>Thursday</v>
      </c>
      <c r="G9738" s="15">
        <f>$D9738*VLOOKUP($A9738,Price_Table,MATCH($C9738,$A$6:$K$6,0),1)</f>
        <v>0</v>
      </c>
      <c r="H9738" s="15">
        <f>D9738*VLOOKUP(A9738,Cost_Table,MATCH(C9738,M$6:W$6,0),1)</f>
        <v>0</v>
      </c>
      <c r="I9738" s="15">
        <f t="shared" si="455"/>
        <v>0</v>
      </c>
      <c r="J9738" s="43"/>
      <c r="K9738" s="1"/>
    </row>
    <row r="9739" spans="1:11">
      <c r="A9739" s="29">
        <v>41110</v>
      </c>
      <c r="B9739" s="30">
        <v>3</v>
      </c>
      <c r="C9739" s="30" t="s">
        <v>11</v>
      </c>
      <c r="D9739" s="30">
        <v>0</v>
      </c>
      <c r="E9739" s="50" t="str">
        <f t="shared" si="453"/>
        <v>July</v>
      </c>
      <c r="F9739" s="14" t="str">
        <f t="shared" si="454"/>
        <v>Friday</v>
      </c>
      <c r="G9739" s="15">
        <f>$D9739*VLOOKUP($A9739,Price_Table,MATCH($C9739,$A$6:$K$6,0),1)</f>
        <v>0</v>
      </c>
      <c r="H9739" s="15">
        <f>D9739*VLOOKUP(A9739,Cost_Table,MATCH(C9739,M$6:W$6,0),1)</f>
        <v>0</v>
      </c>
      <c r="I9739" s="15">
        <f t="shared" si="455"/>
        <v>0</v>
      </c>
      <c r="J9739" s="43"/>
      <c r="K9739" s="1"/>
    </row>
    <row r="9740" spans="1:11">
      <c r="A9740" s="29">
        <v>41111</v>
      </c>
      <c r="B9740" s="30">
        <v>3</v>
      </c>
      <c r="C9740" s="30" t="s">
        <v>11</v>
      </c>
      <c r="D9740" s="30">
        <v>0</v>
      </c>
      <c r="E9740" s="50" t="str">
        <f t="shared" si="453"/>
        <v>July</v>
      </c>
      <c r="F9740" s="14" t="str">
        <f t="shared" si="454"/>
        <v>Saturday</v>
      </c>
      <c r="G9740" s="15">
        <f>$D9740*VLOOKUP($A9740,Price_Table,MATCH($C9740,$A$6:$K$6,0),1)</f>
        <v>0</v>
      </c>
      <c r="H9740" s="15">
        <f>D9740*VLOOKUP(A9740,Cost_Table,MATCH(C9740,M$6:W$6,0),1)</f>
        <v>0</v>
      </c>
      <c r="I9740" s="15">
        <f t="shared" si="455"/>
        <v>0</v>
      </c>
      <c r="J9740" s="43"/>
      <c r="K9740" s="1"/>
    </row>
    <row r="9741" spans="1:11">
      <c r="A9741" s="29">
        <v>41112</v>
      </c>
      <c r="B9741" s="30">
        <v>3</v>
      </c>
      <c r="C9741" s="30" t="s">
        <v>11</v>
      </c>
      <c r="D9741" s="30">
        <v>0</v>
      </c>
      <c r="E9741" s="50" t="str">
        <f t="shared" si="453"/>
        <v>July</v>
      </c>
      <c r="F9741" s="14" t="str">
        <f t="shared" si="454"/>
        <v>Sunday</v>
      </c>
      <c r="G9741" s="15">
        <f>$D9741*VLOOKUP($A9741,Price_Table,MATCH($C9741,$A$6:$K$6,0),1)</f>
        <v>0</v>
      </c>
      <c r="H9741" s="15">
        <f>D9741*VLOOKUP(A9741,Cost_Table,MATCH(C9741,M$6:W$6,0),1)</f>
        <v>0</v>
      </c>
      <c r="I9741" s="15">
        <f t="shared" si="455"/>
        <v>0</v>
      </c>
      <c r="J9741" s="43"/>
      <c r="K9741" s="1"/>
    </row>
    <row r="9742" spans="1:11">
      <c r="A9742" s="29">
        <v>41113</v>
      </c>
      <c r="B9742" s="30">
        <v>3</v>
      </c>
      <c r="C9742" s="30" t="s">
        <v>11</v>
      </c>
      <c r="D9742" s="30">
        <v>0</v>
      </c>
      <c r="E9742" s="50" t="str">
        <f t="shared" si="453"/>
        <v>July</v>
      </c>
      <c r="F9742" s="14" t="str">
        <f t="shared" si="454"/>
        <v>Monday</v>
      </c>
      <c r="G9742" s="15">
        <f>$D9742*VLOOKUP($A9742,Price_Table,MATCH($C9742,$A$6:$K$6,0),1)</f>
        <v>0</v>
      </c>
      <c r="H9742" s="15">
        <f>D9742*VLOOKUP(A9742,Cost_Table,MATCH(C9742,M$6:W$6,0),1)</f>
        <v>0</v>
      </c>
      <c r="I9742" s="15">
        <f t="shared" si="455"/>
        <v>0</v>
      </c>
      <c r="J9742" s="43"/>
      <c r="K9742" s="1"/>
    </row>
    <row r="9743" spans="1:11">
      <c r="A9743" s="29">
        <v>41114</v>
      </c>
      <c r="B9743" s="30">
        <v>3</v>
      </c>
      <c r="C9743" s="30" t="s">
        <v>11</v>
      </c>
      <c r="D9743" s="30">
        <v>0</v>
      </c>
      <c r="E9743" s="50" t="str">
        <f t="shared" si="453"/>
        <v>July</v>
      </c>
      <c r="F9743" s="14" t="str">
        <f t="shared" si="454"/>
        <v>Tuesday</v>
      </c>
      <c r="G9743" s="15">
        <f>$D9743*VLOOKUP($A9743,Price_Table,MATCH($C9743,$A$6:$K$6,0),1)</f>
        <v>0</v>
      </c>
      <c r="H9743" s="15">
        <f>D9743*VLOOKUP(A9743,Cost_Table,MATCH(C9743,M$6:W$6,0),1)</f>
        <v>0</v>
      </c>
      <c r="I9743" s="15">
        <f t="shared" si="455"/>
        <v>0</v>
      </c>
      <c r="J9743" s="43"/>
      <c r="K9743" s="1"/>
    </row>
    <row r="9744" spans="1:11">
      <c r="A9744" s="29">
        <v>41115</v>
      </c>
      <c r="B9744" s="30">
        <v>3</v>
      </c>
      <c r="C9744" s="30" t="s">
        <v>11</v>
      </c>
      <c r="D9744" s="30">
        <v>0</v>
      </c>
      <c r="E9744" s="50" t="str">
        <f t="shared" si="453"/>
        <v>July</v>
      </c>
      <c r="F9744" s="14" t="str">
        <f t="shared" si="454"/>
        <v>Wednesday</v>
      </c>
      <c r="G9744" s="15">
        <f>$D9744*VLOOKUP($A9744,Price_Table,MATCH($C9744,$A$6:$K$6,0),1)</f>
        <v>0</v>
      </c>
      <c r="H9744" s="15">
        <f>D9744*VLOOKUP(A9744,Cost_Table,MATCH(C9744,M$6:W$6,0),1)</f>
        <v>0</v>
      </c>
      <c r="I9744" s="15">
        <f t="shared" si="455"/>
        <v>0</v>
      </c>
      <c r="J9744" s="43"/>
      <c r="K9744" s="1"/>
    </row>
    <row r="9745" spans="1:11">
      <c r="A9745" s="29">
        <v>41116</v>
      </c>
      <c r="B9745" s="30">
        <v>3</v>
      </c>
      <c r="C9745" s="30" t="s">
        <v>11</v>
      </c>
      <c r="D9745" s="30">
        <v>0</v>
      </c>
      <c r="E9745" s="50" t="str">
        <f t="shared" si="453"/>
        <v>July</v>
      </c>
      <c r="F9745" s="14" t="str">
        <f t="shared" si="454"/>
        <v>Thursday</v>
      </c>
      <c r="G9745" s="15">
        <f>$D9745*VLOOKUP($A9745,Price_Table,MATCH($C9745,$A$6:$K$6,0),1)</f>
        <v>0</v>
      </c>
      <c r="H9745" s="15">
        <f>D9745*VLOOKUP(A9745,Cost_Table,MATCH(C9745,M$6:W$6,0),1)</f>
        <v>0</v>
      </c>
      <c r="I9745" s="15">
        <f t="shared" si="455"/>
        <v>0</v>
      </c>
      <c r="J9745" s="43"/>
      <c r="K9745" s="1"/>
    </row>
    <row r="9746" spans="1:11">
      <c r="A9746" s="29">
        <v>41117</v>
      </c>
      <c r="B9746" s="30">
        <v>3</v>
      </c>
      <c r="C9746" s="30" t="s">
        <v>11</v>
      </c>
      <c r="D9746" s="30">
        <v>0</v>
      </c>
      <c r="E9746" s="50" t="str">
        <f t="shared" si="453"/>
        <v>July</v>
      </c>
      <c r="F9746" s="14" t="str">
        <f t="shared" si="454"/>
        <v>Friday</v>
      </c>
      <c r="G9746" s="15">
        <f>$D9746*VLOOKUP($A9746,Price_Table,MATCH($C9746,$A$6:$K$6,0),1)</f>
        <v>0</v>
      </c>
      <c r="H9746" s="15">
        <f>D9746*VLOOKUP(A9746,Cost_Table,MATCH(C9746,M$6:W$6,0),1)</f>
        <v>0</v>
      </c>
      <c r="I9746" s="15">
        <f t="shared" si="455"/>
        <v>0</v>
      </c>
      <c r="J9746" s="43"/>
      <c r="K9746" s="1"/>
    </row>
    <row r="9747" spans="1:11">
      <c r="A9747" s="29">
        <v>41118</v>
      </c>
      <c r="B9747" s="30">
        <v>3</v>
      </c>
      <c r="C9747" s="30" t="s">
        <v>11</v>
      </c>
      <c r="D9747" s="30">
        <v>0</v>
      </c>
      <c r="E9747" s="50" t="str">
        <f t="shared" si="453"/>
        <v>July</v>
      </c>
      <c r="F9747" s="14" t="str">
        <f t="shared" si="454"/>
        <v>Saturday</v>
      </c>
      <c r="G9747" s="15">
        <f>$D9747*VLOOKUP($A9747,Price_Table,MATCH($C9747,$A$6:$K$6,0),1)</f>
        <v>0</v>
      </c>
      <c r="H9747" s="15">
        <f>D9747*VLOOKUP(A9747,Cost_Table,MATCH(C9747,M$6:W$6,0),1)</f>
        <v>0</v>
      </c>
      <c r="I9747" s="15">
        <f t="shared" si="455"/>
        <v>0</v>
      </c>
      <c r="J9747" s="43"/>
      <c r="K9747" s="1"/>
    </row>
    <row r="9748" spans="1:11">
      <c r="A9748" s="29">
        <v>41119</v>
      </c>
      <c r="B9748" s="30">
        <v>3</v>
      </c>
      <c r="C9748" s="30" t="s">
        <v>11</v>
      </c>
      <c r="D9748" s="30">
        <v>0</v>
      </c>
      <c r="E9748" s="50" t="str">
        <f t="shared" si="453"/>
        <v>July</v>
      </c>
      <c r="F9748" s="14" t="str">
        <f t="shared" si="454"/>
        <v>Sunday</v>
      </c>
      <c r="G9748" s="15">
        <f>$D9748*VLOOKUP($A9748,Price_Table,MATCH($C9748,$A$6:$K$6,0),1)</f>
        <v>0</v>
      </c>
      <c r="H9748" s="15">
        <f>D9748*VLOOKUP(A9748,Cost_Table,MATCH(C9748,M$6:W$6,0),1)</f>
        <v>0</v>
      </c>
      <c r="I9748" s="15">
        <f t="shared" si="455"/>
        <v>0</v>
      </c>
      <c r="J9748" s="43"/>
      <c r="K9748" s="1"/>
    </row>
    <row r="9749" spans="1:11">
      <c r="A9749" s="29">
        <v>41120</v>
      </c>
      <c r="B9749" s="30">
        <v>3</v>
      </c>
      <c r="C9749" s="30" t="s">
        <v>11</v>
      </c>
      <c r="D9749" s="30">
        <v>0</v>
      </c>
      <c r="E9749" s="50" t="str">
        <f t="shared" si="453"/>
        <v>July</v>
      </c>
      <c r="F9749" s="14" t="str">
        <f t="shared" si="454"/>
        <v>Monday</v>
      </c>
      <c r="G9749" s="15">
        <f>$D9749*VLOOKUP($A9749,Price_Table,MATCH($C9749,$A$6:$K$6,0),1)</f>
        <v>0</v>
      </c>
      <c r="H9749" s="15">
        <f>D9749*VLOOKUP(A9749,Cost_Table,MATCH(C9749,M$6:W$6,0),1)</f>
        <v>0</v>
      </c>
      <c r="I9749" s="15">
        <f t="shared" si="455"/>
        <v>0</v>
      </c>
      <c r="J9749" s="43"/>
      <c r="K9749" s="1"/>
    </row>
    <row r="9750" spans="1:11">
      <c r="A9750" s="29">
        <v>41121</v>
      </c>
      <c r="B9750" s="30">
        <v>3</v>
      </c>
      <c r="C9750" s="30" t="s">
        <v>11</v>
      </c>
      <c r="D9750" s="30">
        <v>0</v>
      </c>
      <c r="E9750" s="50" t="str">
        <f t="shared" si="453"/>
        <v>July</v>
      </c>
      <c r="F9750" s="14" t="str">
        <f t="shared" si="454"/>
        <v>Tuesday</v>
      </c>
      <c r="G9750" s="15">
        <f>$D9750*VLOOKUP($A9750,Price_Table,MATCH($C9750,$A$6:$K$6,0),1)</f>
        <v>0</v>
      </c>
      <c r="H9750" s="15">
        <f>D9750*VLOOKUP(A9750,Cost_Table,MATCH(C9750,M$6:W$6,0),1)</f>
        <v>0</v>
      </c>
      <c r="I9750" s="15">
        <f t="shared" si="455"/>
        <v>0</v>
      </c>
      <c r="J9750" s="43"/>
      <c r="K9750" s="1"/>
    </row>
    <row r="9751" spans="1:11">
      <c r="A9751" s="29">
        <v>41122</v>
      </c>
      <c r="B9751" s="30">
        <v>3</v>
      </c>
      <c r="C9751" s="30" t="s">
        <v>11</v>
      </c>
      <c r="D9751" s="30">
        <v>0</v>
      </c>
      <c r="E9751" s="50" t="str">
        <f t="shared" ref="E9751:E9814" si="456">TEXT(A9751,"mmmm")</f>
        <v>August</v>
      </c>
      <c r="F9751" s="14" t="str">
        <f t="shared" ref="F9751:F9814" si="457">TEXT(A9751,"dddd")</f>
        <v>Wednesday</v>
      </c>
      <c r="G9751" s="15">
        <f>$D9751*VLOOKUP($A9751,Price_Table,MATCH($C9751,$A$6:$K$6,0),1)</f>
        <v>0</v>
      </c>
      <c r="H9751" s="15">
        <f>D9751*VLOOKUP(A9751,Cost_Table,MATCH(C9751,M$6:W$6,0),1)</f>
        <v>0</v>
      </c>
      <c r="I9751" s="15">
        <f t="shared" ref="I9751:I9814" si="458">G9751-H9751</f>
        <v>0</v>
      </c>
      <c r="J9751" s="43"/>
      <c r="K9751" s="1"/>
    </row>
    <row r="9752" spans="1:11">
      <c r="A9752" s="29">
        <v>41123</v>
      </c>
      <c r="B9752" s="30">
        <v>3</v>
      </c>
      <c r="C9752" s="30" t="s">
        <v>11</v>
      </c>
      <c r="D9752" s="30">
        <v>0</v>
      </c>
      <c r="E9752" s="50" t="str">
        <f t="shared" si="456"/>
        <v>August</v>
      </c>
      <c r="F9752" s="14" t="str">
        <f t="shared" si="457"/>
        <v>Thursday</v>
      </c>
      <c r="G9752" s="15">
        <f>$D9752*VLOOKUP($A9752,Price_Table,MATCH($C9752,$A$6:$K$6,0),1)</f>
        <v>0</v>
      </c>
      <c r="H9752" s="15">
        <f>D9752*VLOOKUP(A9752,Cost_Table,MATCH(C9752,M$6:W$6,0),1)</f>
        <v>0</v>
      </c>
      <c r="I9752" s="15">
        <f t="shared" si="458"/>
        <v>0</v>
      </c>
      <c r="J9752" s="43"/>
      <c r="K9752" s="1"/>
    </row>
    <row r="9753" spans="1:11">
      <c r="A9753" s="29">
        <v>41124</v>
      </c>
      <c r="B9753" s="30">
        <v>3</v>
      </c>
      <c r="C9753" s="30" t="s">
        <v>11</v>
      </c>
      <c r="D9753" s="30">
        <v>0</v>
      </c>
      <c r="E9753" s="50" t="str">
        <f t="shared" si="456"/>
        <v>August</v>
      </c>
      <c r="F9753" s="14" t="str">
        <f t="shared" si="457"/>
        <v>Friday</v>
      </c>
      <c r="G9753" s="15">
        <f>$D9753*VLOOKUP($A9753,Price_Table,MATCH($C9753,$A$6:$K$6,0),1)</f>
        <v>0</v>
      </c>
      <c r="H9753" s="15">
        <f>D9753*VLOOKUP(A9753,Cost_Table,MATCH(C9753,M$6:W$6,0),1)</f>
        <v>0</v>
      </c>
      <c r="I9753" s="15">
        <f t="shared" si="458"/>
        <v>0</v>
      </c>
      <c r="J9753" s="43"/>
      <c r="K9753" s="1"/>
    </row>
    <row r="9754" spans="1:11">
      <c r="A9754" s="29">
        <v>41125</v>
      </c>
      <c r="B9754" s="30">
        <v>3</v>
      </c>
      <c r="C9754" s="30" t="s">
        <v>11</v>
      </c>
      <c r="D9754" s="30">
        <v>0</v>
      </c>
      <c r="E9754" s="50" t="str">
        <f t="shared" si="456"/>
        <v>August</v>
      </c>
      <c r="F9754" s="14" t="str">
        <f t="shared" si="457"/>
        <v>Saturday</v>
      </c>
      <c r="G9754" s="15">
        <f>$D9754*VLOOKUP($A9754,Price_Table,MATCH($C9754,$A$6:$K$6,0),1)</f>
        <v>0</v>
      </c>
      <c r="H9754" s="15">
        <f>D9754*VLOOKUP(A9754,Cost_Table,MATCH(C9754,M$6:W$6,0),1)</f>
        <v>0</v>
      </c>
      <c r="I9754" s="15">
        <f t="shared" si="458"/>
        <v>0</v>
      </c>
      <c r="J9754" s="43"/>
      <c r="K9754" s="1"/>
    </row>
    <row r="9755" spans="1:11">
      <c r="A9755" s="29">
        <v>41126</v>
      </c>
      <c r="B9755" s="30">
        <v>3</v>
      </c>
      <c r="C9755" s="30" t="s">
        <v>11</v>
      </c>
      <c r="D9755" s="30">
        <v>0</v>
      </c>
      <c r="E9755" s="50" t="str">
        <f t="shared" si="456"/>
        <v>August</v>
      </c>
      <c r="F9755" s="14" t="str">
        <f t="shared" si="457"/>
        <v>Sunday</v>
      </c>
      <c r="G9755" s="15">
        <f>$D9755*VLOOKUP($A9755,Price_Table,MATCH($C9755,$A$6:$K$6,0),1)</f>
        <v>0</v>
      </c>
      <c r="H9755" s="15">
        <f>D9755*VLOOKUP(A9755,Cost_Table,MATCH(C9755,M$6:W$6,0),1)</f>
        <v>0</v>
      </c>
      <c r="I9755" s="15">
        <f t="shared" si="458"/>
        <v>0</v>
      </c>
      <c r="J9755" s="43"/>
      <c r="K9755" s="1"/>
    </row>
    <row r="9756" spans="1:11">
      <c r="A9756" s="29">
        <v>41127</v>
      </c>
      <c r="B9756" s="30">
        <v>3</v>
      </c>
      <c r="C9756" s="30" t="s">
        <v>11</v>
      </c>
      <c r="D9756" s="30">
        <v>0</v>
      </c>
      <c r="E9756" s="50" t="str">
        <f t="shared" si="456"/>
        <v>August</v>
      </c>
      <c r="F9756" s="14" t="str">
        <f t="shared" si="457"/>
        <v>Monday</v>
      </c>
      <c r="G9756" s="15">
        <f>$D9756*VLOOKUP($A9756,Price_Table,MATCH($C9756,$A$6:$K$6,0),1)</f>
        <v>0</v>
      </c>
      <c r="H9756" s="15">
        <f>D9756*VLOOKUP(A9756,Cost_Table,MATCH(C9756,M$6:W$6,0),1)</f>
        <v>0</v>
      </c>
      <c r="I9756" s="15">
        <f t="shared" si="458"/>
        <v>0</v>
      </c>
      <c r="J9756" s="43"/>
      <c r="K9756" s="1"/>
    </row>
    <row r="9757" spans="1:11">
      <c r="A9757" s="29">
        <v>41128</v>
      </c>
      <c r="B9757" s="30">
        <v>3</v>
      </c>
      <c r="C9757" s="30" t="s">
        <v>11</v>
      </c>
      <c r="D9757" s="30">
        <v>0</v>
      </c>
      <c r="E9757" s="50" t="str">
        <f t="shared" si="456"/>
        <v>August</v>
      </c>
      <c r="F9757" s="14" t="str">
        <f t="shared" si="457"/>
        <v>Tuesday</v>
      </c>
      <c r="G9757" s="15">
        <f>$D9757*VLOOKUP($A9757,Price_Table,MATCH($C9757,$A$6:$K$6,0),1)</f>
        <v>0</v>
      </c>
      <c r="H9757" s="15">
        <f>D9757*VLOOKUP(A9757,Cost_Table,MATCH(C9757,M$6:W$6,0),1)</f>
        <v>0</v>
      </c>
      <c r="I9757" s="15">
        <f t="shared" si="458"/>
        <v>0</v>
      </c>
      <c r="J9757" s="43"/>
      <c r="K9757" s="1"/>
    </row>
    <row r="9758" spans="1:11">
      <c r="A9758" s="29">
        <v>41129</v>
      </c>
      <c r="B9758" s="30">
        <v>3</v>
      </c>
      <c r="C9758" s="30" t="s">
        <v>11</v>
      </c>
      <c r="D9758" s="30">
        <v>0</v>
      </c>
      <c r="E9758" s="50" t="str">
        <f t="shared" si="456"/>
        <v>August</v>
      </c>
      <c r="F9758" s="14" t="str">
        <f t="shared" si="457"/>
        <v>Wednesday</v>
      </c>
      <c r="G9758" s="15">
        <f>$D9758*VLOOKUP($A9758,Price_Table,MATCH($C9758,$A$6:$K$6,0),1)</f>
        <v>0</v>
      </c>
      <c r="H9758" s="15">
        <f>D9758*VLOOKUP(A9758,Cost_Table,MATCH(C9758,M$6:W$6,0),1)</f>
        <v>0</v>
      </c>
      <c r="I9758" s="15">
        <f t="shared" si="458"/>
        <v>0</v>
      </c>
      <c r="J9758" s="43"/>
      <c r="K9758" s="1"/>
    </row>
    <row r="9759" spans="1:11">
      <c r="A9759" s="29">
        <v>41130</v>
      </c>
      <c r="B9759" s="30">
        <v>3</v>
      </c>
      <c r="C9759" s="30" t="s">
        <v>11</v>
      </c>
      <c r="D9759" s="30">
        <v>0</v>
      </c>
      <c r="E9759" s="50" t="str">
        <f t="shared" si="456"/>
        <v>August</v>
      </c>
      <c r="F9759" s="14" t="str">
        <f t="shared" si="457"/>
        <v>Thursday</v>
      </c>
      <c r="G9759" s="15">
        <f>$D9759*VLOOKUP($A9759,Price_Table,MATCH($C9759,$A$6:$K$6,0),1)</f>
        <v>0</v>
      </c>
      <c r="H9759" s="15">
        <f>D9759*VLOOKUP(A9759,Cost_Table,MATCH(C9759,M$6:W$6,0),1)</f>
        <v>0</v>
      </c>
      <c r="I9759" s="15">
        <f t="shared" si="458"/>
        <v>0</v>
      </c>
      <c r="J9759" s="43"/>
      <c r="K9759" s="1"/>
    </row>
    <row r="9760" spans="1:11">
      <c r="A9760" s="29">
        <v>41131</v>
      </c>
      <c r="B9760" s="30">
        <v>3</v>
      </c>
      <c r="C9760" s="30" t="s">
        <v>11</v>
      </c>
      <c r="D9760" s="30">
        <v>0</v>
      </c>
      <c r="E9760" s="50" t="str">
        <f t="shared" si="456"/>
        <v>August</v>
      </c>
      <c r="F9760" s="14" t="str">
        <f t="shared" si="457"/>
        <v>Friday</v>
      </c>
      <c r="G9760" s="15">
        <f>$D9760*VLOOKUP($A9760,Price_Table,MATCH($C9760,$A$6:$K$6,0),1)</f>
        <v>0</v>
      </c>
      <c r="H9760" s="15">
        <f>D9760*VLOOKUP(A9760,Cost_Table,MATCH(C9760,M$6:W$6,0),1)</f>
        <v>0</v>
      </c>
      <c r="I9760" s="15">
        <f t="shared" si="458"/>
        <v>0</v>
      </c>
      <c r="J9760" s="43"/>
      <c r="K9760" s="1"/>
    </row>
    <row r="9761" spans="1:11">
      <c r="A9761" s="29">
        <v>41132</v>
      </c>
      <c r="B9761" s="30">
        <v>3</v>
      </c>
      <c r="C9761" s="30" t="s">
        <v>11</v>
      </c>
      <c r="D9761" s="30">
        <v>0</v>
      </c>
      <c r="E9761" s="50" t="str">
        <f t="shared" si="456"/>
        <v>August</v>
      </c>
      <c r="F9761" s="14" t="str">
        <f t="shared" si="457"/>
        <v>Saturday</v>
      </c>
      <c r="G9761" s="15">
        <f>$D9761*VLOOKUP($A9761,Price_Table,MATCH($C9761,$A$6:$K$6,0),1)</f>
        <v>0</v>
      </c>
      <c r="H9761" s="15">
        <f>D9761*VLOOKUP(A9761,Cost_Table,MATCH(C9761,M$6:W$6,0),1)</f>
        <v>0</v>
      </c>
      <c r="I9761" s="15">
        <f t="shared" si="458"/>
        <v>0</v>
      </c>
      <c r="J9761" s="43"/>
      <c r="K9761" s="1"/>
    </row>
    <row r="9762" spans="1:11">
      <c r="A9762" s="29">
        <v>41133</v>
      </c>
      <c r="B9762" s="30">
        <v>3</v>
      </c>
      <c r="C9762" s="30" t="s">
        <v>11</v>
      </c>
      <c r="D9762" s="30">
        <v>0</v>
      </c>
      <c r="E9762" s="50" t="str">
        <f t="shared" si="456"/>
        <v>August</v>
      </c>
      <c r="F9762" s="14" t="str">
        <f t="shared" si="457"/>
        <v>Sunday</v>
      </c>
      <c r="G9762" s="15">
        <f>$D9762*VLOOKUP($A9762,Price_Table,MATCH($C9762,$A$6:$K$6,0),1)</f>
        <v>0</v>
      </c>
      <c r="H9762" s="15">
        <f>D9762*VLOOKUP(A9762,Cost_Table,MATCH(C9762,M$6:W$6,0),1)</f>
        <v>0</v>
      </c>
      <c r="I9762" s="15">
        <f t="shared" si="458"/>
        <v>0</v>
      </c>
      <c r="J9762" s="43"/>
      <c r="K9762" s="1"/>
    </row>
    <row r="9763" spans="1:11">
      <c r="A9763" s="29">
        <v>41134</v>
      </c>
      <c r="B9763" s="30">
        <v>3</v>
      </c>
      <c r="C9763" s="30" t="s">
        <v>11</v>
      </c>
      <c r="D9763" s="30">
        <v>0</v>
      </c>
      <c r="E9763" s="50" t="str">
        <f t="shared" si="456"/>
        <v>August</v>
      </c>
      <c r="F9763" s="14" t="str">
        <f t="shared" si="457"/>
        <v>Monday</v>
      </c>
      <c r="G9763" s="15">
        <f>$D9763*VLOOKUP($A9763,Price_Table,MATCH($C9763,$A$6:$K$6,0),1)</f>
        <v>0</v>
      </c>
      <c r="H9763" s="15">
        <f>D9763*VLOOKUP(A9763,Cost_Table,MATCH(C9763,M$6:W$6,0),1)</f>
        <v>0</v>
      </c>
      <c r="I9763" s="15">
        <f t="shared" si="458"/>
        <v>0</v>
      </c>
      <c r="J9763" s="43"/>
      <c r="K9763" s="1"/>
    </row>
    <row r="9764" spans="1:11">
      <c r="A9764" s="29">
        <v>41135</v>
      </c>
      <c r="B9764" s="30">
        <v>3</v>
      </c>
      <c r="C9764" s="30" t="s">
        <v>11</v>
      </c>
      <c r="D9764" s="30">
        <v>0</v>
      </c>
      <c r="E9764" s="50" t="str">
        <f t="shared" si="456"/>
        <v>August</v>
      </c>
      <c r="F9764" s="14" t="str">
        <f t="shared" si="457"/>
        <v>Tuesday</v>
      </c>
      <c r="G9764" s="15">
        <f>$D9764*VLOOKUP($A9764,Price_Table,MATCH($C9764,$A$6:$K$6,0),1)</f>
        <v>0</v>
      </c>
      <c r="H9764" s="15">
        <f>D9764*VLOOKUP(A9764,Cost_Table,MATCH(C9764,M$6:W$6,0),1)</f>
        <v>0</v>
      </c>
      <c r="I9764" s="15">
        <f t="shared" si="458"/>
        <v>0</v>
      </c>
      <c r="J9764" s="43"/>
      <c r="K9764" s="1"/>
    </row>
    <row r="9765" spans="1:11">
      <c r="A9765" s="29">
        <v>41136</v>
      </c>
      <c r="B9765" s="30">
        <v>3</v>
      </c>
      <c r="C9765" s="30" t="s">
        <v>11</v>
      </c>
      <c r="D9765" s="30">
        <v>0</v>
      </c>
      <c r="E9765" s="50" t="str">
        <f t="shared" si="456"/>
        <v>August</v>
      </c>
      <c r="F9765" s="14" t="str">
        <f t="shared" si="457"/>
        <v>Wednesday</v>
      </c>
      <c r="G9765" s="15">
        <f>$D9765*VLOOKUP($A9765,Price_Table,MATCH($C9765,$A$6:$K$6,0),1)</f>
        <v>0</v>
      </c>
      <c r="H9765" s="15">
        <f>D9765*VLOOKUP(A9765,Cost_Table,MATCH(C9765,M$6:W$6,0),1)</f>
        <v>0</v>
      </c>
      <c r="I9765" s="15">
        <f t="shared" si="458"/>
        <v>0</v>
      </c>
      <c r="J9765" s="43"/>
      <c r="K9765" s="1"/>
    </row>
    <row r="9766" spans="1:11">
      <c r="A9766" s="29">
        <v>41137</v>
      </c>
      <c r="B9766" s="30">
        <v>3</v>
      </c>
      <c r="C9766" s="30" t="s">
        <v>11</v>
      </c>
      <c r="D9766" s="30">
        <v>0</v>
      </c>
      <c r="E9766" s="50" t="str">
        <f t="shared" si="456"/>
        <v>August</v>
      </c>
      <c r="F9766" s="14" t="str">
        <f t="shared" si="457"/>
        <v>Thursday</v>
      </c>
      <c r="G9766" s="15">
        <f>$D9766*VLOOKUP($A9766,Price_Table,MATCH($C9766,$A$6:$K$6,0),1)</f>
        <v>0</v>
      </c>
      <c r="H9766" s="15">
        <f>D9766*VLOOKUP(A9766,Cost_Table,MATCH(C9766,M$6:W$6,0),1)</f>
        <v>0</v>
      </c>
      <c r="I9766" s="15">
        <f t="shared" si="458"/>
        <v>0</v>
      </c>
      <c r="J9766" s="43"/>
      <c r="K9766" s="1"/>
    </row>
    <row r="9767" spans="1:11">
      <c r="A9767" s="29">
        <v>41138</v>
      </c>
      <c r="B9767" s="30">
        <v>3</v>
      </c>
      <c r="C9767" s="30" t="s">
        <v>11</v>
      </c>
      <c r="D9767" s="30">
        <v>0</v>
      </c>
      <c r="E9767" s="50" t="str">
        <f t="shared" si="456"/>
        <v>August</v>
      </c>
      <c r="F9767" s="14" t="str">
        <f t="shared" si="457"/>
        <v>Friday</v>
      </c>
      <c r="G9767" s="15">
        <f>$D9767*VLOOKUP($A9767,Price_Table,MATCH($C9767,$A$6:$K$6,0),1)</f>
        <v>0</v>
      </c>
      <c r="H9767" s="15">
        <f>D9767*VLOOKUP(A9767,Cost_Table,MATCH(C9767,M$6:W$6,0),1)</f>
        <v>0</v>
      </c>
      <c r="I9767" s="15">
        <f t="shared" si="458"/>
        <v>0</v>
      </c>
      <c r="J9767" s="43"/>
      <c r="K9767" s="1"/>
    </row>
    <row r="9768" spans="1:11">
      <c r="A9768" s="29">
        <v>41139</v>
      </c>
      <c r="B9768" s="30">
        <v>3</v>
      </c>
      <c r="C9768" s="30" t="s">
        <v>11</v>
      </c>
      <c r="D9768" s="30">
        <v>0</v>
      </c>
      <c r="E9768" s="50" t="str">
        <f t="shared" si="456"/>
        <v>August</v>
      </c>
      <c r="F9768" s="14" t="str">
        <f t="shared" si="457"/>
        <v>Saturday</v>
      </c>
      <c r="G9768" s="15">
        <f>$D9768*VLOOKUP($A9768,Price_Table,MATCH($C9768,$A$6:$K$6,0),1)</f>
        <v>0</v>
      </c>
      <c r="H9768" s="15">
        <f>D9768*VLOOKUP(A9768,Cost_Table,MATCH(C9768,M$6:W$6,0),1)</f>
        <v>0</v>
      </c>
      <c r="I9768" s="15">
        <f t="shared" si="458"/>
        <v>0</v>
      </c>
      <c r="J9768" s="43"/>
      <c r="K9768" s="1"/>
    </row>
    <row r="9769" spans="1:11">
      <c r="A9769" s="29">
        <v>41140</v>
      </c>
      <c r="B9769" s="30">
        <v>3</v>
      </c>
      <c r="C9769" s="30" t="s">
        <v>11</v>
      </c>
      <c r="D9769" s="30">
        <v>0</v>
      </c>
      <c r="E9769" s="50" t="str">
        <f t="shared" si="456"/>
        <v>August</v>
      </c>
      <c r="F9769" s="14" t="str">
        <f t="shared" si="457"/>
        <v>Sunday</v>
      </c>
      <c r="G9769" s="15">
        <f>$D9769*VLOOKUP($A9769,Price_Table,MATCH($C9769,$A$6:$K$6,0),1)</f>
        <v>0</v>
      </c>
      <c r="H9769" s="15">
        <f>D9769*VLOOKUP(A9769,Cost_Table,MATCH(C9769,M$6:W$6,0),1)</f>
        <v>0</v>
      </c>
      <c r="I9769" s="15">
        <f t="shared" si="458"/>
        <v>0</v>
      </c>
      <c r="J9769" s="43"/>
      <c r="K9769" s="1"/>
    </row>
    <row r="9770" spans="1:11">
      <c r="A9770" s="29">
        <v>41141</v>
      </c>
      <c r="B9770" s="30">
        <v>3</v>
      </c>
      <c r="C9770" s="30" t="s">
        <v>11</v>
      </c>
      <c r="D9770" s="30">
        <v>0</v>
      </c>
      <c r="E9770" s="50" t="str">
        <f t="shared" si="456"/>
        <v>August</v>
      </c>
      <c r="F9770" s="14" t="str">
        <f t="shared" si="457"/>
        <v>Monday</v>
      </c>
      <c r="G9770" s="15">
        <f>$D9770*VLOOKUP($A9770,Price_Table,MATCH($C9770,$A$6:$K$6,0),1)</f>
        <v>0</v>
      </c>
      <c r="H9770" s="15">
        <f>D9770*VLOOKUP(A9770,Cost_Table,MATCH(C9770,M$6:W$6,0),1)</f>
        <v>0</v>
      </c>
      <c r="I9770" s="15">
        <f t="shared" si="458"/>
        <v>0</v>
      </c>
      <c r="J9770" s="43"/>
      <c r="K9770" s="1"/>
    </row>
    <row r="9771" spans="1:11">
      <c r="A9771" s="29">
        <v>41142</v>
      </c>
      <c r="B9771" s="30">
        <v>3</v>
      </c>
      <c r="C9771" s="30" t="s">
        <v>11</v>
      </c>
      <c r="D9771" s="30">
        <v>0</v>
      </c>
      <c r="E9771" s="50" t="str">
        <f t="shared" si="456"/>
        <v>August</v>
      </c>
      <c r="F9771" s="14" t="str">
        <f t="shared" si="457"/>
        <v>Tuesday</v>
      </c>
      <c r="G9771" s="15">
        <f>$D9771*VLOOKUP($A9771,Price_Table,MATCH($C9771,$A$6:$K$6,0),1)</f>
        <v>0</v>
      </c>
      <c r="H9771" s="15">
        <f>D9771*VLOOKUP(A9771,Cost_Table,MATCH(C9771,M$6:W$6,0),1)</f>
        <v>0</v>
      </c>
      <c r="I9771" s="15">
        <f t="shared" si="458"/>
        <v>0</v>
      </c>
      <c r="J9771" s="43"/>
      <c r="K9771" s="1"/>
    </row>
    <row r="9772" spans="1:11">
      <c r="A9772" s="29">
        <v>41143</v>
      </c>
      <c r="B9772" s="30">
        <v>3</v>
      </c>
      <c r="C9772" s="30" t="s">
        <v>11</v>
      </c>
      <c r="D9772" s="30">
        <v>0</v>
      </c>
      <c r="E9772" s="50" t="str">
        <f t="shared" si="456"/>
        <v>August</v>
      </c>
      <c r="F9772" s="14" t="str">
        <f t="shared" si="457"/>
        <v>Wednesday</v>
      </c>
      <c r="G9772" s="15">
        <f>$D9772*VLOOKUP($A9772,Price_Table,MATCH($C9772,$A$6:$K$6,0),1)</f>
        <v>0</v>
      </c>
      <c r="H9772" s="15">
        <f>D9772*VLOOKUP(A9772,Cost_Table,MATCH(C9772,M$6:W$6,0),1)</f>
        <v>0</v>
      </c>
      <c r="I9772" s="15">
        <f t="shared" si="458"/>
        <v>0</v>
      </c>
      <c r="J9772" s="43"/>
      <c r="K9772" s="1"/>
    </row>
    <row r="9773" spans="1:11">
      <c r="A9773" s="29">
        <v>41144</v>
      </c>
      <c r="B9773" s="30">
        <v>3</v>
      </c>
      <c r="C9773" s="30" t="s">
        <v>11</v>
      </c>
      <c r="D9773" s="30">
        <v>0</v>
      </c>
      <c r="E9773" s="50" t="str">
        <f t="shared" si="456"/>
        <v>August</v>
      </c>
      <c r="F9773" s="14" t="str">
        <f t="shared" si="457"/>
        <v>Thursday</v>
      </c>
      <c r="G9773" s="15">
        <f>$D9773*VLOOKUP($A9773,Price_Table,MATCH($C9773,$A$6:$K$6,0),1)</f>
        <v>0</v>
      </c>
      <c r="H9773" s="15">
        <f>D9773*VLOOKUP(A9773,Cost_Table,MATCH(C9773,M$6:W$6,0),1)</f>
        <v>0</v>
      </c>
      <c r="I9773" s="15">
        <f t="shared" si="458"/>
        <v>0</v>
      </c>
      <c r="J9773" s="43"/>
      <c r="K9773" s="1"/>
    </row>
    <row r="9774" spans="1:11">
      <c r="A9774" s="29">
        <v>41145</v>
      </c>
      <c r="B9774" s="30">
        <v>3</v>
      </c>
      <c r="C9774" s="30" t="s">
        <v>11</v>
      </c>
      <c r="D9774" s="30">
        <v>0</v>
      </c>
      <c r="E9774" s="50" t="str">
        <f t="shared" si="456"/>
        <v>August</v>
      </c>
      <c r="F9774" s="14" t="str">
        <f t="shared" si="457"/>
        <v>Friday</v>
      </c>
      <c r="G9774" s="15">
        <f>$D9774*VLOOKUP($A9774,Price_Table,MATCH($C9774,$A$6:$K$6,0),1)</f>
        <v>0</v>
      </c>
      <c r="H9774" s="15">
        <f>D9774*VLOOKUP(A9774,Cost_Table,MATCH(C9774,M$6:W$6,0),1)</f>
        <v>0</v>
      </c>
      <c r="I9774" s="15">
        <f t="shared" si="458"/>
        <v>0</v>
      </c>
      <c r="J9774" s="43"/>
      <c r="K9774" s="1"/>
    </row>
    <row r="9775" spans="1:11">
      <c r="A9775" s="29">
        <v>41146</v>
      </c>
      <c r="B9775" s="30">
        <v>3</v>
      </c>
      <c r="C9775" s="30" t="s">
        <v>11</v>
      </c>
      <c r="D9775" s="30">
        <v>0</v>
      </c>
      <c r="E9775" s="50" t="str">
        <f t="shared" si="456"/>
        <v>August</v>
      </c>
      <c r="F9775" s="14" t="str">
        <f t="shared" si="457"/>
        <v>Saturday</v>
      </c>
      <c r="G9775" s="15">
        <f>$D9775*VLOOKUP($A9775,Price_Table,MATCH($C9775,$A$6:$K$6,0),1)</f>
        <v>0</v>
      </c>
      <c r="H9775" s="15">
        <f>D9775*VLOOKUP(A9775,Cost_Table,MATCH(C9775,M$6:W$6,0),1)</f>
        <v>0</v>
      </c>
      <c r="I9775" s="15">
        <f t="shared" si="458"/>
        <v>0</v>
      </c>
      <c r="J9775" s="43"/>
      <c r="K9775" s="1"/>
    </row>
    <row r="9776" spans="1:11">
      <c r="A9776" s="29">
        <v>41147</v>
      </c>
      <c r="B9776" s="30">
        <v>3</v>
      </c>
      <c r="C9776" s="30" t="s">
        <v>11</v>
      </c>
      <c r="D9776" s="30">
        <v>0</v>
      </c>
      <c r="E9776" s="50" t="str">
        <f t="shared" si="456"/>
        <v>August</v>
      </c>
      <c r="F9776" s="14" t="str">
        <f t="shared" si="457"/>
        <v>Sunday</v>
      </c>
      <c r="G9776" s="15">
        <f>$D9776*VLOOKUP($A9776,Price_Table,MATCH($C9776,$A$6:$K$6,0),1)</f>
        <v>0</v>
      </c>
      <c r="H9776" s="15">
        <f>D9776*VLOOKUP(A9776,Cost_Table,MATCH(C9776,M$6:W$6,0),1)</f>
        <v>0</v>
      </c>
      <c r="I9776" s="15">
        <f t="shared" si="458"/>
        <v>0</v>
      </c>
      <c r="J9776" s="43"/>
      <c r="K9776" s="1"/>
    </row>
    <row r="9777" spans="1:11">
      <c r="A9777" s="29">
        <v>41148</v>
      </c>
      <c r="B9777" s="30">
        <v>3</v>
      </c>
      <c r="C9777" s="30" t="s">
        <v>11</v>
      </c>
      <c r="D9777" s="30">
        <v>0</v>
      </c>
      <c r="E9777" s="50" t="str">
        <f t="shared" si="456"/>
        <v>August</v>
      </c>
      <c r="F9777" s="14" t="str">
        <f t="shared" si="457"/>
        <v>Monday</v>
      </c>
      <c r="G9777" s="15">
        <f>$D9777*VLOOKUP($A9777,Price_Table,MATCH($C9777,$A$6:$K$6,0),1)</f>
        <v>0</v>
      </c>
      <c r="H9777" s="15">
        <f>D9777*VLOOKUP(A9777,Cost_Table,MATCH(C9777,M$6:W$6,0),1)</f>
        <v>0</v>
      </c>
      <c r="I9777" s="15">
        <f t="shared" si="458"/>
        <v>0</v>
      </c>
      <c r="J9777" s="43"/>
      <c r="K9777" s="1"/>
    </row>
    <row r="9778" spans="1:11">
      <c r="A9778" s="29">
        <v>41149</v>
      </c>
      <c r="B9778" s="30">
        <v>3</v>
      </c>
      <c r="C9778" s="30" t="s">
        <v>11</v>
      </c>
      <c r="D9778" s="30">
        <v>0</v>
      </c>
      <c r="E9778" s="50" t="str">
        <f t="shared" si="456"/>
        <v>August</v>
      </c>
      <c r="F9778" s="14" t="str">
        <f t="shared" si="457"/>
        <v>Tuesday</v>
      </c>
      <c r="G9778" s="15">
        <f>$D9778*VLOOKUP($A9778,Price_Table,MATCH($C9778,$A$6:$K$6,0),1)</f>
        <v>0</v>
      </c>
      <c r="H9778" s="15">
        <f>D9778*VLOOKUP(A9778,Cost_Table,MATCH(C9778,M$6:W$6,0),1)</f>
        <v>0</v>
      </c>
      <c r="I9778" s="15">
        <f t="shared" si="458"/>
        <v>0</v>
      </c>
      <c r="J9778" s="43"/>
      <c r="K9778" s="1"/>
    </row>
    <row r="9779" spans="1:11">
      <c r="A9779" s="29">
        <v>41150</v>
      </c>
      <c r="B9779" s="30">
        <v>3</v>
      </c>
      <c r="C9779" s="30" t="s">
        <v>11</v>
      </c>
      <c r="D9779" s="30">
        <v>0</v>
      </c>
      <c r="E9779" s="50" t="str">
        <f t="shared" si="456"/>
        <v>August</v>
      </c>
      <c r="F9779" s="14" t="str">
        <f t="shared" si="457"/>
        <v>Wednesday</v>
      </c>
      <c r="G9779" s="15">
        <f>$D9779*VLOOKUP($A9779,Price_Table,MATCH($C9779,$A$6:$K$6,0),1)</f>
        <v>0</v>
      </c>
      <c r="H9779" s="15">
        <f>D9779*VLOOKUP(A9779,Cost_Table,MATCH(C9779,M$6:W$6,0),1)</f>
        <v>0</v>
      </c>
      <c r="I9779" s="15">
        <f t="shared" si="458"/>
        <v>0</v>
      </c>
      <c r="J9779" s="43"/>
      <c r="K9779" s="1"/>
    </row>
    <row r="9780" spans="1:11">
      <c r="A9780" s="29">
        <v>41151</v>
      </c>
      <c r="B9780" s="30">
        <v>3</v>
      </c>
      <c r="C9780" s="30" t="s">
        <v>11</v>
      </c>
      <c r="D9780" s="30">
        <v>0</v>
      </c>
      <c r="E9780" s="50" t="str">
        <f t="shared" si="456"/>
        <v>August</v>
      </c>
      <c r="F9780" s="14" t="str">
        <f t="shared" si="457"/>
        <v>Thursday</v>
      </c>
      <c r="G9780" s="15">
        <f>$D9780*VLOOKUP($A9780,Price_Table,MATCH($C9780,$A$6:$K$6,0),1)</f>
        <v>0</v>
      </c>
      <c r="H9780" s="15">
        <f>D9780*VLOOKUP(A9780,Cost_Table,MATCH(C9780,M$6:W$6,0),1)</f>
        <v>0</v>
      </c>
      <c r="I9780" s="15">
        <f t="shared" si="458"/>
        <v>0</v>
      </c>
      <c r="J9780" s="43"/>
      <c r="K9780" s="1"/>
    </row>
    <row r="9781" spans="1:11">
      <c r="A9781" s="29">
        <v>41152</v>
      </c>
      <c r="B9781" s="30">
        <v>3</v>
      </c>
      <c r="C9781" s="30" t="s">
        <v>11</v>
      </c>
      <c r="D9781" s="30">
        <v>0</v>
      </c>
      <c r="E9781" s="50" t="str">
        <f t="shared" si="456"/>
        <v>August</v>
      </c>
      <c r="F9781" s="14" t="str">
        <f t="shared" si="457"/>
        <v>Friday</v>
      </c>
      <c r="G9781" s="15">
        <f>$D9781*VLOOKUP($A9781,Price_Table,MATCH($C9781,$A$6:$K$6,0),1)</f>
        <v>0</v>
      </c>
      <c r="H9781" s="15">
        <f>D9781*VLOOKUP(A9781,Cost_Table,MATCH(C9781,M$6:W$6,0),1)</f>
        <v>0</v>
      </c>
      <c r="I9781" s="15">
        <f t="shared" si="458"/>
        <v>0</v>
      </c>
      <c r="J9781" s="43"/>
      <c r="K9781" s="1"/>
    </row>
    <row r="9782" spans="1:11">
      <c r="A9782" s="29">
        <v>41153</v>
      </c>
      <c r="B9782" s="30">
        <v>3</v>
      </c>
      <c r="C9782" s="30" t="s">
        <v>11</v>
      </c>
      <c r="D9782" s="30">
        <v>0</v>
      </c>
      <c r="E9782" s="50" t="str">
        <f t="shared" si="456"/>
        <v>September</v>
      </c>
      <c r="F9782" s="14" t="str">
        <f t="shared" si="457"/>
        <v>Saturday</v>
      </c>
      <c r="G9782" s="15">
        <f>$D9782*VLOOKUP($A9782,Price_Table,MATCH($C9782,$A$6:$K$6,0),1)</f>
        <v>0</v>
      </c>
      <c r="H9782" s="15">
        <f>D9782*VLOOKUP(A9782,Cost_Table,MATCH(C9782,M$6:W$6,0),1)</f>
        <v>0</v>
      </c>
      <c r="I9782" s="15">
        <f t="shared" si="458"/>
        <v>0</v>
      </c>
      <c r="J9782" s="43"/>
      <c r="K9782" s="1"/>
    </row>
    <row r="9783" spans="1:11">
      <c r="A9783" s="29">
        <v>41154</v>
      </c>
      <c r="B9783" s="30">
        <v>3</v>
      </c>
      <c r="C9783" s="30" t="s">
        <v>11</v>
      </c>
      <c r="D9783" s="30">
        <v>0</v>
      </c>
      <c r="E9783" s="50" t="str">
        <f t="shared" si="456"/>
        <v>September</v>
      </c>
      <c r="F9783" s="14" t="str">
        <f t="shared" si="457"/>
        <v>Sunday</v>
      </c>
      <c r="G9783" s="15">
        <f>$D9783*VLOOKUP($A9783,Price_Table,MATCH($C9783,$A$6:$K$6,0),1)</f>
        <v>0</v>
      </c>
      <c r="H9783" s="15">
        <f>D9783*VLOOKUP(A9783,Cost_Table,MATCH(C9783,M$6:W$6,0),1)</f>
        <v>0</v>
      </c>
      <c r="I9783" s="15">
        <f t="shared" si="458"/>
        <v>0</v>
      </c>
      <c r="J9783" s="43"/>
      <c r="K9783" s="1"/>
    </row>
    <row r="9784" spans="1:11">
      <c r="A9784" s="29">
        <v>41155</v>
      </c>
      <c r="B9784" s="30">
        <v>3</v>
      </c>
      <c r="C9784" s="30" t="s">
        <v>11</v>
      </c>
      <c r="D9784" s="30">
        <v>0</v>
      </c>
      <c r="E9784" s="50" t="str">
        <f t="shared" si="456"/>
        <v>September</v>
      </c>
      <c r="F9784" s="14" t="str">
        <f t="shared" si="457"/>
        <v>Monday</v>
      </c>
      <c r="G9784" s="15">
        <f>$D9784*VLOOKUP($A9784,Price_Table,MATCH($C9784,$A$6:$K$6,0),1)</f>
        <v>0</v>
      </c>
      <c r="H9784" s="15">
        <f>D9784*VLOOKUP(A9784,Cost_Table,MATCH(C9784,M$6:W$6,0),1)</f>
        <v>0</v>
      </c>
      <c r="I9784" s="15">
        <f t="shared" si="458"/>
        <v>0</v>
      </c>
      <c r="J9784" s="43"/>
      <c r="K9784" s="1"/>
    </row>
    <row r="9785" spans="1:11">
      <c r="A9785" s="29">
        <v>41156</v>
      </c>
      <c r="B9785" s="30">
        <v>3</v>
      </c>
      <c r="C9785" s="30" t="s">
        <v>11</v>
      </c>
      <c r="D9785" s="30">
        <v>0</v>
      </c>
      <c r="E9785" s="50" t="str">
        <f t="shared" si="456"/>
        <v>September</v>
      </c>
      <c r="F9785" s="14" t="str">
        <f t="shared" si="457"/>
        <v>Tuesday</v>
      </c>
      <c r="G9785" s="15">
        <f>$D9785*VLOOKUP($A9785,Price_Table,MATCH($C9785,$A$6:$K$6,0),1)</f>
        <v>0</v>
      </c>
      <c r="H9785" s="15">
        <f>D9785*VLOOKUP(A9785,Cost_Table,MATCH(C9785,M$6:W$6,0),1)</f>
        <v>0</v>
      </c>
      <c r="I9785" s="15">
        <f t="shared" si="458"/>
        <v>0</v>
      </c>
      <c r="J9785" s="43"/>
      <c r="K9785" s="1"/>
    </row>
    <row r="9786" spans="1:11">
      <c r="A9786" s="29">
        <v>41157</v>
      </c>
      <c r="B9786" s="30">
        <v>3</v>
      </c>
      <c r="C9786" s="30" t="s">
        <v>11</v>
      </c>
      <c r="D9786" s="30">
        <v>0</v>
      </c>
      <c r="E9786" s="50" t="str">
        <f t="shared" si="456"/>
        <v>September</v>
      </c>
      <c r="F9786" s="14" t="str">
        <f t="shared" si="457"/>
        <v>Wednesday</v>
      </c>
      <c r="G9786" s="15">
        <f>$D9786*VLOOKUP($A9786,Price_Table,MATCH($C9786,$A$6:$K$6,0),1)</f>
        <v>0</v>
      </c>
      <c r="H9786" s="15">
        <f>D9786*VLOOKUP(A9786,Cost_Table,MATCH(C9786,M$6:W$6,0),1)</f>
        <v>0</v>
      </c>
      <c r="I9786" s="15">
        <f t="shared" si="458"/>
        <v>0</v>
      </c>
      <c r="J9786" s="43"/>
      <c r="K9786" s="1"/>
    </row>
    <row r="9787" spans="1:11">
      <c r="A9787" s="29">
        <v>41158</v>
      </c>
      <c r="B9787" s="30">
        <v>3</v>
      </c>
      <c r="C9787" s="30" t="s">
        <v>11</v>
      </c>
      <c r="D9787" s="30">
        <v>0</v>
      </c>
      <c r="E9787" s="50" t="str">
        <f t="shared" si="456"/>
        <v>September</v>
      </c>
      <c r="F9787" s="14" t="str">
        <f t="shared" si="457"/>
        <v>Thursday</v>
      </c>
      <c r="G9787" s="15">
        <f>$D9787*VLOOKUP($A9787,Price_Table,MATCH($C9787,$A$6:$K$6,0),1)</f>
        <v>0</v>
      </c>
      <c r="H9787" s="15">
        <f>D9787*VLOOKUP(A9787,Cost_Table,MATCH(C9787,M$6:W$6,0),1)</f>
        <v>0</v>
      </c>
      <c r="I9787" s="15">
        <f t="shared" si="458"/>
        <v>0</v>
      </c>
      <c r="J9787" s="43"/>
      <c r="K9787" s="1"/>
    </row>
    <row r="9788" spans="1:11">
      <c r="A9788" s="29">
        <v>41159</v>
      </c>
      <c r="B9788" s="30">
        <v>3</v>
      </c>
      <c r="C9788" s="30" t="s">
        <v>11</v>
      </c>
      <c r="D9788" s="30">
        <v>0</v>
      </c>
      <c r="E9788" s="50" t="str">
        <f t="shared" si="456"/>
        <v>September</v>
      </c>
      <c r="F9788" s="14" t="str">
        <f t="shared" si="457"/>
        <v>Friday</v>
      </c>
      <c r="G9788" s="15">
        <f>$D9788*VLOOKUP($A9788,Price_Table,MATCH($C9788,$A$6:$K$6,0),1)</f>
        <v>0</v>
      </c>
      <c r="H9788" s="15">
        <f>D9788*VLOOKUP(A9788,Cost_Table,MATCH(C9788,M$6:W$6,0),1)</f>
        <v>0</v>
      </c>
      <c r="I9788" s="15">
        <f t="shared" si="458"/>
        <v>0</v>
      </c>
      <c r="J9788" s="43"/>
      <c r="K9788" s="1"/>
    </row>
    <row r="9789" spans="1:11">
      <c r="A9789" s="29">
        <v>41160</v>
      </c>
      <c r="B9789" s="30">
        <v>3</v>
      </c>
      <c r="C9789" s="30" t="s">
        <v>11</v>
      </c>
      <c r="D9789" s="30">
        <v>0</v>
      </c>
      <c r="E9789" s="50" t="str">
        <f t="shared" si="456"/>
        <v>September</v>
      </c>
      <c r="F9789" s="14" t="str">
        <f t="shared" si="457"/>
        <v>Saturday</v>
      </c>
      <c r="G9789" s="15">
        <f>$D9789*VLOOKUP($A9789,Price_Table,MATCH($C9789,$A$6:$K$6,0),1)</f>
        <v>0</v>
      </c>
      <c r="H9789" s="15">
        <f>D9789*VLOOKUP(A9789,Cost_Table,MATCH(C9789,M$6:W$6,0),1)</f>
        <v>0</v>
      </c>
      <c r="I9789" s="15">
        <f t="shared" si="458"/>
        <v>0</v>
      </c>
      <c r="J9789" s="43"/>
      <c r="K9789" s="1"/>
    </row>
    <row r="9790" spans="1:11">
      <c r="A9790" s="29">
        <v>41161</v>
      </c>
      <c r="B9790" s="30">
        <v>3</v>
      </c>
      <c r="C9790" s="30" t="s">
        <v>11</v>
      </c>
      <c r="D9790" s="30">
        <v>0</v>
      </c>
      <c r="E9790" s="50" t="str">
        <f t="shared" si="456"/>
        <v>September</v>
      </c>
      <c r="F9790" s="14" t="str">
        <f t="shared" si="457"/>
        <v>Sunday</v>
      </c>
      <c r="G9790" s="15">
        <f>$D9790*VLOOKUP($A9790,Price_Table,MATCH($C9790,$A$6:$K$6,0),1)</f>
        <v>0</v>
      </c>
      <c r="H9790" s="15">
        <f>D9790*VLOOKUP(A9790,Cost_Table,MATCH(C9790,M$6:W$6,0),1)</f>
        <v>0</v>
      </c>
      <c r="I9790" s="15">
        <f t="shared" si="458"/>
        <v>0</v>
      </c>
      <c r="J9790" s="43"/>
      <c r="K9790" s="1"/>
    </row>
    <row r="9791" spans="1:11">
      <c r="A9791" s="29">
        <v>41162</v>
      </c>
      <c r="B9791" s="30">
        <v>3</v>
      </c>
      <c r="C9791" s="30" t="s">
        <v>11</v>
      </c>
      <c r="D9791" s="30">
        <v>0</v>
      </c>
      <c r="E9791" s="50" t="str">
        <f t="shared" si="456"/>
        <v>September</v>
      </c>
      <c r="F9791" s="14" t="str">
        <f t="shared" si="457"/>
        <v>Monday</v>
      </c>
      <c r="G9791" s="15">
        <f>$D9791*VLOOKUP($A9791,Price_Table,MATCH($C9791,$A$6:$K$6,0),1)</f>
        <v>0</v>
      </c>
      <c r="H9791" s="15">
        <f>D9791*VLOOKUP(A9791,Cost_Table,MATCH(C9791,M$6:W$6,0),1)</f>
        <v>0</v>
      </c>
      <c r="I9791" s="15">
        <f t="shared" si="458"/>
        <v>0</v>
      </c>
      <c r="J9791" s="43"/>
      <c r="K9791" s="1"/>
    </row>
    <row r="9792" spans="1:11">
      <c r="A9792" s="29">
        <v>41163</v>
      </c>
      <c r="B9792" s="30">
        <v>3</v>
      </c>
      <c r="C9792" s="30" t="s">
        <v>11</v>
      </c>
      <c r="D9792" s="30">
        <v>0</v>
      </c>
      <c r="E9792" s="50" t="str">
        <f t="shared" si="456"/>
        <v>September</v>
      </c>
      <c r="F9792" s="14" t="str">
        <f t="shared" si="457"/>
        <v>Tuesday</v>
      </c>
      <c r="G9792" s="15">
        <f>$D9792*VLOOKUP($A9792,Price_Table,MATCH($C9792,$A$6:$K$6,0),1)</f>
        <v>0</v>
      </c>
      <c r="H9792" s="15">
        <f>D9792*VLOOKUP(A9792,Cost_Table,MATCH(C9792,M$6:W$6,0),1)</f>
        <v>0</v>
      </c>
      <c r="I9792" s="15">
        <f t="shared" si="458"/>
        <v>0</v>
      </c>
      <c r="J9792" s="43"/>
      <c r="K9792" s="1"/>
    </row>
    <row r="9793" spans="1:11">
      <c r="A9793" s="29">
        <v>41164</v>
      </c>
      <c r="B9793" s="30">
        <v>3</v>
      </c>
      <c r="C9793" s="30" t="s">
        <v>11</v>
      </c>
      <c r="D9793" s="30">
        <v>0</v>
      </c>
      <c r="E9793" s="50" t="str">
        <f t="shared" si="456"/>
        <v>September</v>
      </c>
      <c r="F9793" s="14" t="str">
        <f t="shared" si="457"/>
        <v>Wednesday</v>
      </c>
      <c r="G9793" s="15">
        <f>$D9793*VLOOKUP($A9793,Price_Table,MATCH($C9793,$A$6:$K$6,0),1)</f>
        <v>0</v>
      </c>
      <c r="H9793" s="15">
        <f>D9793*VLOOKUP(A9793,Cost_Table,MATCH(C9793,M$6:W$6,0),1)</f>
        <v>0</v>
      </c>
      <c r="I9793" s="15">
        <f t="shared" si="458"/>
        <v>0</v>
      </c>
      <c r="J9793" s="43"/>
      <c r="K9793" s="1"/>
    </row>
    <row r="9794" spans="1:11">
      <c r="A9794" s="29">
        <v>41165</v>
      </c>
      <c r="B9794" s="30">
        <v>3</v>
      </c>
      <c r="C9794" s="30" t="s">
        <v>11</v>
      </c>
      <c r="D9794" s="30">
        <v>0</v>
      </c>
      <c r="E9794" s="50" t="str">
        <f t="shared" si="456"/>
        <v>September</v>
      </c>
      <c r="F9794" s="14" t="str">
        <f t="shared" si="457"/>
        <v>Thursday</v>
      </c>
      <c r="G9794" s="15">
        <f>$D9794*VLOOKUP($A9794,Price_Table,MATCH($C9794,$A$6:$K$6,0),1)</f>
        <v>0</v>
      </c>
      <c r="H9794" s="15">
        <f>D9794*VLOOKUP(A9794,Cost_Table,MATCH(C9794,M$6:W$6,0),1)</f>
        <v>0</v>
      </c>
      <c r="I9794" s="15">
        <f t="shared" si="458"/>
        <v>0</v>
      </c>
      <c r="J9794" s="43"/>
      <c r="K9794" s="1"/>
    </row>
    <row r="9795" spans="1:11">
      <c r="A9795" s="29">
        <v>41166</v>
      </c>
      <c r="B9795" s="30">
        <v>3</v>
      </c>
      <c r="C9795" s="30" t="s">
        <v>11</v>
      </c>
      <c r="D9795" s="30">
        <v>0</v>
      </c>
      <c r="E9795" s="50" t="str">
        <f t="shared" si="456"/>
        <v>September</v>
      </c>
      <c r="F9795" s="14" t="str">
        <f t="shared" si="457"/>
        <v>Friday</v>
      </c>
      <c r="G9795" s="15">
        <f>$D9795*VLOOKUP($A9795,Price_Table,MATCH($C9795,$A$6:$K$6,0),1)</f>
        <v>0</v>
      </c>
      <c r="H9795" s="15">
        <f>D9795*VLOOKUP(A9795,Cost_Table,MATCH(C9795,M$6:W$6,0),1)</f>
        <v>0</v>
      </c>
      <c r="I9795" s="15">
        <f t="shared" si="458"/>
        <v>0</v>
      </c>
      <c r="J9795" s="43"/>
      <c r="K9795" s="1"/>
    </row>
    <row r="9796" spans="1:11">
      <c r="A9796" s="29">
        <v>41167</v>
      </c>
      <c r="B9796" s="30">
        <v>3</v>
      </c>
      <c r="C9796" s="30" t="s">
        <v>11</v>
      </c>
      <c r="D9796" s="30">
        <v>0</v>
      </c>
      <c r="E9796" s="50" t="str">
        <f t="shared" si="456"/>
        <v>September</v>
      </c>
      <c r="F9796" s="14" t="str">
        <f t="shared" si="457"/>
        <v>Saturday</v>
      </c>
      <c r="G9796" s="15">
        <f>$D9796*VLOOKUP($A9796,Price_Table,MATCH($C9796,$A$6:$K$6,0),1)</f>
        <v>0</v>
      </c>
      <c r="H9796" s="15">
        <f>D9796*VLOOKUP(A9796,Cost_Table,MATCH(C9796,M$6:W$6,0),1)</f>
        <v>0</v>
      </c>
      <c r="I9796" s="15">
        <f t="shared" si="458"/>
        <v>0</v>
      </c>
      <c r="J9796" s="43"/>
      <c r="K9796" s="1"/>
    </row>
    <row r="9797" spans="1:11">
      <c r="A9797" s="29">
        <v>41168</v>
      </c>
      <c r="B9797" s="30">
        <v>3</v>
      </c>
      <c r="C9797" s="30" t="s">
        <v>11</v>
      </c>
      <c r="D9797" s="30">
        <v>0</v>
      </c>
      <c r="E9797" s="50" t="str">
        <f t="shared" si="456"/>
        <v>September</v>
      </c>
      <c r="F9797" s="14" t="str">
        <f t="shared" si="457"/>
        <v>Sunday</v>
      </c>
      <c r="G9797" s="15">
        <f>$D9797*VLOOKUP($A9797,Price_Table,MATCH($C9797,$A$6:$K$6,0),1)</f>
        <v>0</v>
      </c>
      <c r="H9797" s="15">
        <f>D9797*VLOOKUP(A9797,Cost_Table,MATCH(C9797,M$6:W$6,0),1)</f>
        <v>0</v>
      </c>
      <c r="I9797" s="15">
        <f t="shared" si="458"/>
        <v>0</v>
      </c>
      <c r="J9797" s="43"/>
      <c r="K9797" s="1"/>
    </row>
    <row r="9798" spans="1:11">
      <c r="A9798" s="29">
        <v>41169</v>
      </c>
      <c r="B9798" s="30">
        <v>3</v>
      </c>
      <c r="C9798" s="30" t="s">
        <v>11</v>
      </c>
      <c r="D9798" s="30">
        <v>0</v>
      </c>
      <c r="E9798" s="50" t="str">
        <f t="shared" si="456"/>
        <v>September</v>
      </c>
      <c r="F9798" s="14" t="str">
        <f t="shared" si="457"/>
        <v>Monday</v>
      </c>
      <c r="G9798" s="15">
        <f>$D9798*VLOOKUP($A9798,Price_Table,MATCH($C9798,$A$6:$K$6,0),1)</f>
        <v>0</v>
      </c>
      <c r="H9798" s="15">
        <f>D9798*VLOOKUP(A9798,Cost_Table,MATCH(C9798,M$6:W$6,0),1)</f>
        <v>0</v>
      </c>
      <c r="I9798" s="15">
        <f t="shared" si="458"/>
        <v>0</v>
      </c>
      <c r="J9798" s="43"/>
      <c r="K9798" s="1"/>
    </row>
    <row r="9799" spans="1:11">
      <c r="A9799" s="29">
        <v>41170</v>
      </c>
      <c r="B9799" s="30">
        <v>3</v>
      </c>
      <c r="C9799" s="30" t="s">
        <v>11</v>
      </c>
      <c r="D9799" s="30">
        <v>0</v>
      </c>
      <c r="E9799" s="50" t="str">
        <f t="shared" si="456"/>
        <v>September</v>
      </c>
      <c r="F9799" s="14" t="str">
        <f t="shared" si="457"/>
        <v>Tuesday</v>
      </c>
      <c r="G9799" s="15">
        <f>$D9799*VLOOKUP($A9799,Price_Table,MATCH($C9799,$A$6:$K$6,0),1)</f>
        <v>0</v>
      </c>
      <c r="H9799" s="15">
        <f>D9799*VLOOKUP(A9799,Cost_Table,MATCH(C9799,M$6:W$6,0),1)</f>
        <v>0</v>
      </c>
      <c r="I9799" s="15">
        <f t="shared" si="458"/>
        <v>0</v>
      </c>
      <c r="J9799" s="43"/>
      <c r="K9799" s="1"/>
    </row>
    <row r="9800" spans="1:11">
      <c r="A9800" s="29">
        <v>41171</v>
      </c>
      <c r="B9800" s="30">
        <v>3</v>
      </c>
      <c r="C9800" s="30" t="s">
        <v>11</v>
      </c>
      <c r="D9800" s="30">
        <v>0</v>
      </c>
      <c r="E9800" s="50" t="str">
        <f t="shared" si="456"/>
        <v>September</v>
      </c>
      <c r="F9800" s="14" t="str">
        <f t="shared" si="457"/>
        <v>Wednesday</v>
      </c>
      <c r="G9800" s="15">
        <f>$D9800*VLOOKUP($A9800,Price_Table,MATCH($C9800,$A$6:$K$6,0),1)</f>
        <v>0</v>
      </c>
      <c r="H9800" s="15">
        <f>D9800*VLOOKUP(A9800,Cost_Table,MATCH(C9800,M$6:W$6,0),1)</f>
        <v>0</v>
      </c>
      <c r="I9800" s="15">
        <f t="shared" si="458"/>
        <v>0</v>
      </c>
      <c r="J9800" s="43"/>
      <c r="K9800" s="1"/>
    </row>
    <row r="9801" spans="1:11">
      <c r="A9801" s="29">
        <v>41172</v>
      </c>
      <c r="B9801" s="30">
        <v>3</v>
      </c>
      <c r="C9801" s="30" t="s">
        <v>11</v>
      </c>
      <c r="D9801" s="30">
        <v>0</v>
      </c>
      <c r="E9801" s="50" t="str">
        <f t="shared" si="456"/>
        <v>September</v>
      </c>
      <c r="F9801" s="14" t="str">
        <f t="shared" si="457"/>
        <v>Thursday</v>
      </c>
      <c r="G9801" s="15">
        <f>$D9801*VLOOKUP($A9801,Price_Table,MATCH($C9801,$A$6:$K$6,0),1)</f>
        <v>0</v>
      </c>
      <c r="H9801" s="15">
        <f>D9801*VLOOKUP(A9801,Cost_Table,MATCH(C9801,M$6:W$6,0),1)</f>
        <v>0</v>
      </c>
      <c r="I9801" s="15">
        <f t="shared" si="458"/>
        <v>0</v>
      </c>
      <c r="J9801" s="43"/>
      <c r="K9801" s="1"/>
    </row>
    <row r="9802" spans="1:11">
      <c r="A9802" s="29">
        <v>41173</v>
      </c>
      <c r="B9802" s="30">
        <v>3</v>
      </c>
      <c r="C9802" s="30" t="s">
        <v>11</v>
      </c>
      <c r="D9802" s="30">
        <v>0</v>
      </c>
      <c r="E9802" s="50" t="str">
        <f t="shared" si="456"/>
        <v>September</v>
      </c>
      <c r="F9802" s="14" t="str">
        <f t="shared" si="457"/>
        <v>Friday</v>
      </c>
      <c r="G9802" s="15">
        <f>$D9802*VLOOKUP($A9802,Price_Table,MATCH($C9802,$A$6:$K$6,0),1)</f>
        <v>0</v>
      </c>
      <c r="H9802" s="15">
        <f>D9802*VLOOKUP(A9802,Cost_Table,MATCH(C9802,M$6:W$6,0),1)</f>
        <v>0</v>
      </c>
      <c r="I9802" s="15">
        <f t="shared" si="458"/>
        <v>0</v>
      </c>
      <c r="J9802" s="43"/>
      <c r="K9802" s="1"/>
    </row>
    <row r="9803" spans="1:11">
      <c r="A9803" s="29">
        <v>41174</v>
      </c>
      <c r="B9803" s="30">
        <v>3</v>
      </c>
      <c r="C9803" s="30" t="s">
        <v>11</v>
      </c>
      <c r="D9803" s="30">
        <v>0</v>
      </c>
      <c r="E9803" s="50" t="str">
        <f t="shared" si="456"/>
        <v>September</v>
      </c>
      <c r="F9803" s="14" t="str">
        <f t="shared" si="457"/>
        <v>Saturday</v>
      </c>
      <c r="G9803" s="15">
        <f>$D9803*VLOOKUP($A9803,Price_Table,MATCH($C9803,$A$6:$K$6,0),1)</f>
        <v>0</v>
      </c>
      <c r="H9803" s="15">
        <f>D9803*VLOOKUP(A9803,Cost_Table,MATCH(C9803,M$6:W$6,0),1)</f>
        <v>0</v>
      </c>
      <c r="I9803" s="15">
        <f t="shared" si="458"/>
        <v>0</v>
      </c>
      <c r="J9803" s="43"/>
      <c r="K9803" s="1"/>
    </row>
    <row r="9804" spans="1:11">
      <c r="A9804" s="29">
        <v>41175</v>
      </c>
      <c r="B9804" s="30">
        <v>3</v>
      </c>
      <c r="C9804" s="30" t="s">
        <v>11</v>
      </c>
      <c r="D9804" s="30">
        <v>0</v>
      </c>
      <c r="E9804" s="50" t="str">
        <f t="shared" si="456"/>
        <v>September</v>
      </c>
      <c r="F9804" s="14" t="str">
        <f t="shared" si="457"/>
        <v>Sunday</v>
      </c>
      <c r="G9804" s="15">
        <f>$D9804*VLOOKUP($A9804,Price_Table,MATCH($C9804,$A$6:$K$6,0),1)</f>
        <v>0</v>
      </c>
      <c r="H9804" s="15">
        <f>D9804*VLOOKUP(A9804,Cost_Table,MATCH(C9804,M$6:W$6,0),1)</f>
        <v>0</v>
      </c>
      <c r="I9804" s="15">
        <f t="shared" si="458"/>
        <v>0</v>
      </c>
      <c r="J9804" s="43"/>
      <c r="K9804" s="1"/>
    </row>
    <row r="9805" spans="1:11">
      <c r="A9805" s="29">
        <v>41176</v>
      </c>
      <c r="B9805" s="30">
        <v>3</v>
      </c>
      <c r="C9805" s="30" t="s">
        <v>11</v>
      </c>
      <c r="D9805" s="30">
        <v>0</v>
      </c>
      <c r="E9805" s="50" t="str">
        <f t="shared" si="456"/>
        <v>September</v>
      </c>
      <c r="F9805" s="14" t="str">
        <f t="shared" si="457"/>
        <v>Monday</v>
      </c>
      <c r="G9805" s="15">
        <f>$D9805*VLOOKUP($A9805,Price_Table,MATCH($C9805,$A$6:$K$6,0),1)</f>
        <v>0</v>
      </c>
      <c r="H9805" s="15">
        <f>D9805*VLOOKUP(A9805,Cost_Table,MATCH(C9805,M$6:W$6,0),1)</f>
        <v>0</v>
      </c>
      <c r="I9805" s="15">
        <f t="shared" si="458"/>
        <v>0</v>
      </c>
      <c r="J9805" s="43"/>
      <c r="K9805" s="1"/>
    </row>
    <row r="9806" spans="1:11">
      <c r="A9806" s="29">
        <v>41177</v>
      </c>
      <c r="B9806" s="30">
        <v>3</v>
      </c>
      <c r="C9806" s="30" t="s">
        <v>11</v>
      </c>
      <c r="D9806" s="30">
        <v>0</v>
      </c>
      <c r="E9806" s="50" t="str">
        <f t="shared" si="456"/>
        <v>September</v>
      </c>
      <c r="F9806" s="14" t="str">
        <f t="shared" si="457"/>
        <v>Tuesday</v>
      </c>
      <c r="G9806" s="15">
        <f>$D9806*VLOOKUP($A9806,Price_Table,MATCH($C9806,$A$6:$K$6,0),1)</f>
        <v>0</v>
      </c>
      <c r="H9806" s="15">
        <f>D9806*VLOOKUP(A9806,Cost_Table,MATCH(C9806,M$6:W$6,0),1)</f>
        <v>0</v>
      </c>
      <c r="I9806" s="15">
        <f t="shared" si="458"/>
        <v>0</v>
      </c>
      <c r="J9806" s="43"/>
      <c r="K9806" s="1"/>
    </row>
    <row r="9807" spans="1:11">
      <c r="A9807" s="29">
        <v>41178</v>
      </c>
      <c r="B9807" s="30">
        <v>3</v>
      </c>
      <c r="C9807" s="30" t="s">
        <v>11</v>
      </c>
      <c r="D9807" s="30">
        <v>0</v>
      </c>
      <c r="E9807" s="50" t="str">
        <f t="shared" si="456"/>
        <v>September</v>
      </c>
      <c r="F9807" s="14" t="str">
        <f t="shared" si="457"/>
        <v>Wednesday</v>
      </c>
      <c r="G9807" s="15">
        <f>$D9807*VLOOKUP($A9807,Price_Table,MATCH($C9807,$A$6:$K$6,0),1)</f>
        <v>0</v>
      </c>
      <c r="H9807" s="15">
        <f>D9807*VLOOKUP(A9807,Cost_Table,MATCH(C9807,M$6:W$6,0),1)</f>
        <v>0</v>
      </c>
      <c r="I9807" s="15">
        <f t="shared" si="458"/>
        <v>0</v>
      </c>
      <c r="J9807" s="43"/>
      <c r="K9807" s="1"/>
    </row>
    <row r="9808" spans="1:11">
      <c r="A9808" s="29">
        <v>41179</v>
      </c>
      <c r="B9808" s="30">
        <v>3</v>
      </c>
      <c r="C9808" s="30" t="s">
        <v>11</v>
      </c>
      <c r="D9808" s="30">
        <v>0</v>
      </c>
      <c r="E9808" s="50" t="str">
        <f t="shared" si="456"/>
        <v>September</v>
      </c>
      <c r="F9808" s="14" t="str">
        <f t="shared" si="457"/>
        <v>Thursday</v>
      </c>
      <c r="G9808" s="15">
        <f>$D9808*VLOOKUP($A9808,Price_Table,MATCH($C9808,$A$6:$K$6,0),1)</f>
        <v>0</v>
      </c>
      <c r="H9808" s="15">
        <f>D9808*VLOOKUP(A9808,Cost_Table,MATCH(C9808,M$6:W$6,0),1)</f>
        <v>0</v>
      </c>
      <c r="I9808" s="15">
        <f t="shared" si="458"/>
        <v>0</v>
      </c>
      <c r="J9808" s="43"/>
      <c r="K9808" s="1"/>
    </row>
    <row r="9809" spans="1:11">
      <c r="A9809" s="29">
        <v>41180</v>
      </c>
      <c r="B9809" s="30">
        <v>3</v>
      </c>
      <c r="C9809" s="30" t="s">
        <v>11</v>
      </c>
      <c r="D9809" s="30">
        <v>0</v>
      </c>
      <c r="E9809" s="50" t="str">
        <f t="shared" si="456"/>
        <v>September</v>
      </c>
      <c r="F9809" s="14" t="str">
        <f t="shared" si="457"/>
        <v>Friday</v>
      </c>
      <c r="G9809" s="15">
        <f>$D9809*VLOOKUP($A9809,Price_Table,MATCH($C9809,$A$6:$K$6,0),1)</f>
        <v>0</v>
      </c>
      <c r="H9809" s="15">
        <f>D9809*VLOOKUP(A9809,Cost_Table,MATCH(C9809,M$6:W$6,0),1)</f>
        <v>0</v>
      </c>
      <c r="I9809" s="15">
        <f t="shared" si="458"/>
        <v>0</v>
      </c>
      <c r="J9809" s="43"/>
      <c r="K9809" s="1"/>
    </row>
    <row r="9810" spans="1:11">
      <c r="A9810" s="29">
        <v>41181</v>
      </c>
      <c r="B9810" s="30">
        <v>3</v>
      </c>
      <c r="C9810" s="30" t="s">
        <v>11</v>
      </c>
      <c r="D9810" s="30">
        <v>0</v>
      </c>
      <c r="E9810" s="50" t="str">
        <f t="shared" si="456"/>
        <v>September</v>
      </c>
      <c r="F9810" s="14" t="str">
        <f t="shared" si="457"/>
        <v>Saturday</v>
      </c>
      <c r="G9810" s="15">
        <f>$D9810*VLOOKUP($A9810,Price_Table,MATCH($C9810,$A$6:$K$6,0),1)</f>
        <v>0</v>
      </c>
      <c r="H9810" s="15">
        <f>D9810*VLOOKUP(A9810,Cost_Table,MATCH(C9810,M$6:W$6,0),1)</f>
        <v>0</v>
      </c>
      <c r="I9810" s="15">
        <f t="shared" si="458"/>
        <v>0</v>
      </c>
      <c r="J9810" s="43"/>
      <c r="K9810" s="1"/>
    </row>
    <row r="9811" spans="1:11">
      <c r="A9811" s="29">
        <v>41182</v>
      </c>
      <c r="B9811" s="30">
        <v>3</v>
      </c>
      <c r="C9811" s="30" t="s">
        <v>11</v>
      </c>
      <c r="D9811" s="30">
        <v>0</v>
      </c>
      <c r="E9811" s="50" t="str">
        <f t="shared" si="456"/>
        <v>September</v>
      </c>
      <c r="F9811" s="14" t="str">
        <f t="shared" si="457"/>
        <v>Sunday</v>
      </c>
      <c r="G9811" s="15">
        <f>$D9811*VLOOKUP($A9811,Price_Table,MATCH($C9811,$A$6:$K$6,0),1)</f>
        <v>0</v>
      </c>
      <c r="H9811" s="15">
        <f>D9811*VLOOKUP(A9811,Cost_Table,MATCH(C9811,M$6:W$6,0),1)</f>
        <v>0</v>
      </c>
      <c r="I9811" s="15">
        <f t="shared" si="458"/>
        <v>0</v>
      </c>
      <c r="J9811" s="43"/>
      <c r="K9811" s="1"/>
    </row>
    <row r="9812" spans="1:11">
      <c r="A9812" s="29">
        <v>41183</v>
      </c>
      <c r="B9812" s="30">
        <v>3</v>
      </c>
      <c r="C9812" s="30" t="s">
        <v>11</v>
      </c>
      <c r="D9812" s="30">
        <v>0</v>
      </c>
      <c r="E9812" s="50" t="str">
        <f t="shared" si="456"/>
        <v>October</v>
      </c>
      <c r="F9812" s="14" t="str">
        <f t="shared" si="457"/>
        <v>Monday</v>
      </c>
      <c r="G9812" s="15">
        <f>$D9812*VLOOKUP($A9812,Price_Table,MATCH($C9812,$A$6:$K$6,0),1)</f>
        <v>0</v>
      </c>
      <c r="H9812" s="15">
        <f>D9812*VLOOKUP(A9812,Cost_Table,MATCH(C9812,M$6:W$6,0),1)</f>
        <v>0</v>
      </c>
      <c r="I9812" s="15">
        <f t="shared" si="458"/>
        <v>0</v>
      </c>
      <c r="J9812" s="43"/>
      <c r="K9812" s="1"/>
    </row>
    <row r="9813" spans="1:11">
      <c r="A9813" s="29">
        <v>41184</v>
      </c>
      <c r="B9813" s="30">
        <v>3</v>
      </c>
      <c r="C9813" s="30" t="s">
        <v>11</v>
      </c>
      <c r="D9813" s="30">
        <v>0</v>
      </c>
      <c r="E9813" s="50" t="str">
        <f t="shared" si="456"/>
        <v>October</v>
      </c>
      <c r="F9813" s="14" t="str">
        <f t="shared" si="457"/>
        <v>Tuesday</v>
      </c>
      <c r="G9813" s="15">
        <f>$D9813*VLOOKUP($A9813,Price_Table,MATCH($C9813,$A$6:$K$6,0),1)</f>
        <v>0</v>
      </c>
      <c r="H9813" s="15">
        <f>D9813*VLOOKUP(A9813,Cost_Table,MATCH(C9813,M$6:W$6,0),1)</f>
        <v>0</v>
      </c>
      <c r="I9813" s="15">
        <f t="shared" si="458"/>
        <v>0</v>
      </c>
      <c r="J9813" s="43"/>
      <c r="K9813" s="1"/>
    </row>
    <row r="9814" spans="1:11">
      <c r="A9814" s="29">
        <v>41185</v>
      </c>
      <c r="B9814" s="30">
        <v>3</v>
      </c>
      <c r="C9814" s="30" t="s">
        <v>11</v>
      </c>
      <c r="D9814" s="30">
        <v>0</v>
      </c>
      <c r="E9814" s="50" t="str">
        <f t="shared" si="456"/>
        <v>October</v>
      </c>
      <c r="F9814" s="14" t="str">
        <f t="shared" si="457"/>
        <v>Wednesday</v>
      </c>
      <c r="G9814" s="15">
        <f>$D9814*VLOOKUP($A9814,Price_Table,MATCH($C9814,$A$6:$K$6,0),1)</f>
        <v>0</v>
      </c>
      <c r="H9814" s="15">
        <f>D9814*VLOOKUP(A9814,Cost_Table,MATCH(C9814,M$6:W$6,0),1)</f>
        <v>0</v>
      </c>
      <c r="I9814" s="15">
        <f t="shared" si="458"/>
        <v>0</v>
      </c>
      <c r="J9814" s="43"/>
      <c r="K9814" s="1"/>
    </row>
    <row r="9815" spans="1:11">
      <c r="A9815" s="29">
        <v>41186</v>
      </c>
      <c r="B9815" s="30">
        <v>3</v>
      </c>
      <c r="C9815" s="30" t="s">
        <v>11</v>
      </c>
      <c r="D9815" s="30">
        <v>0</v>
      </c>
      <c r="E9815" s="50" t="str">
        <f t="shared" ref="E9815:E9878" si="459">TEXT(A9815,"mmmm")</f>
        <v>October</v>
      </c>
      <c r="F9815" s="14" t="str">
        <f t="shared" ref="F9815:F9878" si="460">TEXT(A9815,"dddd")</f>
        <v>Thursday</v>
      </c>
      <c r="G9815" s="15">
        <f>$D9815*VLOOKUP($A9815,Price_Table,MATCH($C9815,$A$6:$K$6,0),1)</f>
        <v>0</v>
      </c>
      <c r="H9815" s="15">
        <f>D9815*VLOOKUP(A9815,Cost_Table,MATCH(C9815,M$6:W$6,0),1)</f>
        <v>0</v>
      </c>
      <c r="I9815" s="15">
        <f t="shared" ref="I9815:I9878" si="461">G9815-H9815</f>
        <v>0</v>
      </c>
      <c r="J9815" s="43"/>
      <c r="K9815" s="1"/>
    </row>
    <row r="9816" spans="1:11">
      <c r="A9816" s="29">
        <v>41187</v>
      </c>
      <c r="B9816" s="30">
        <v>3</v>
      </c>
      <c r="C9816" s="30" t="s">
        <v>11</v>
      </c>
      <c r="D9816" s="30">
        <v>0</v>
      </c>
      <c r="E9816" s="50" t="str">
        <f t="shared" si="459"/>
        <v>October</v>
      </c>
      <c r="F9816" s="14" t="str">
        <f t="shared" si="460"/>
        <v>Friday</v>
      </c>
      <c r="G9816" s="15">
        <f>$D9816*VLOOKUP($A9816,Price_Table,MATCH($C9816,$A$6:$K$6,0),1)</f>
        <v>0</v>
      </c>
      <c r="H9816" s="15">
        <f>D9816*VLOOKUP(A9816,Cost_Table,MATCH(C9816,M$6:W$6,0),1)</f>
        <v>0</v>
      </c>
      <c r="I9816" s="15">
        <f t="shared" si="461"/>
        <v>0</v>
      </c>
      <c r="J9816" s="43"/>
      <c r="K9816" s="1"/>
    </row>
    <row r="9817" spans="1:11">
      <c r="A9817" s="29">
        <v>41188</v>
      </c>
      <c r="B9817" s="30">
        <v>3</v>
      </c>
      <c r="C9817" s="30" t="s">
        <v>11</v>
      </c>
      <c r="D9817" s="30">
        <v>0</v>
      </c>
      <c r="E9817" s="50" t="str">
        <f t="shared" si="459"/>
        <v>October</v>
      </c>
      <c r="F9817" s="14" t="str">
        <f t="shared" si="460"/>
        <v>Saturday</v>
      </c>
      <c r="G9817" s="15">
        <f>$D9817*VLOOKUP($A9817,Price_Table,MATCH($C9817,$A$6:$K$6,0),1)</f>
        <v>0</v>
      </c>
      <c r="H9817" s="15">
        <f>D9817*VLOOKUP(A9817,Cost_Table,MATCH(C9817,M$6:W$6,0),1)</f>
        <v>0</v>
      </c>
      <c r="I9817" s="15">
        <f t="shared" si="461"/>
        <v>0</v>
      </c>
      <c r="J9817" s="43"/>
      <c r="K9817" s="1"/>
    </row>
    <row r="9818" spans="1:11">
      <c r="A9818" s="29">
        <v>41189</v>
      </c>
      <c r="B9818" s="30">
        <v>3</v>
      </c>
      <c r="C9818" s="30" t="s">
        <v>11</v>
      </c>
      <c r="D9818" s="30">
        <v>0</v>
      </c>
      <c r="E9818" s="50" t="str">
        <f t="shared" si="459"/>
        <v>October</v>
      </c>
      <c r="F9818" s="14" t="str">
        <f t="shared" si="460"/>
        <v>Sunday</v>
      </c>
      <c r="G9818" s="15">
        <f>$D9818*VLOOKUP($A9818,Price_Table,MATCH($C9818,$A$6:$K$6,0),1)</f>
        <v>0</v>
      </c>
      <c r="H9818" s="15">
        <f>D9818*VLOOKUP(A9818,Cost_Table,MATCH(C9818,M$6:W$6,0),1)</f>
        <v>0</v>
      </c>
      <c r="I9818" s="15">
        <f t="shared" si="461"/>
        <v>0</v>
      </c>
      <c r="J9818" s="43"/>
      <c r="K9818" s="1"/>
    </row>
    <row r="9819" spans="1:11">
      <c r="A9819" s="29">
        <v>41190</v>
      </c>
      <c r="B9819" s="30">
        <v>3</v>
      </c>
      <c r="C9819" s="30" t="s">
        <v>11</v>
      </c>
      <c r="D9819" s="30">
        <v>0</v>
      </c>
      <c r="E9819" s="50" t="str">
        <f t="shared" si="459"/>
        <v>October</v>
      </c>
      <c r="F9819" s="14" t="str">
        <f t="shared" si="460"/>
        <v>Monday</v>
      </c>
      <c r="G9819" s="15">
        <f>$D9819*VLOOKUP($A9819,Price_Table,MATCH($C9819,$A$6:$K$6,0),1)</f>
        <v>0</v>
      </c>
      <c r="H9819" s="15">
        <f>D9819*VLOOKUP(A9819,Cost_Table,MATCH(C9819,M$6:W$6,0),1)</f>
        <v>0</v>
      </c>
      <c r="I9819" s="15">
        <f t="shared" si="461"/>
        <v>0</v>
      </c>
      <c r="J9819" s="43"/>
      <c r="K9819" s="1"/>
    </row>
    <row r="9820" spans="1:11">
      <c r="A9820" s="29">
        <v>41191</v>
      </c>
      <c r="B9820" s="30">
        <v>3</v>
      </c>
      <c r="C9820" s="30" t="s">
        <v>11</v>
      </c>
      <c r="D9820" s="30">
        <v>0</v>
      </c>
      <c r="E9820" s="50" t="str">
        <f t="shared" si="459"/>
        <v>October</v>
      </c>
      <c r="F9820" s="14" t="str">
        <f t="shared" si="460"/>
        <v>Tuesday</v>
      </c>
      <c r="G9820" s="15">
        <f>$D9820*VLOOKUP($A9820,Price_Table,MATCH($C9820,$A$6:$K$6,0),1)</f>
        <v>0</v>
      </c>
      <c r="H9820" s="15">
        <f>D9820*VLOOKUP(A9820,Cost_Table,MATCH(C9820,M$6:W$6,0),1)</f>
        <v>0</v>
      </c>
      <c r="I9820" s="15">
        <f t="shared" si="461"/>
        <v>0</v>
      </c>
      <c r="J9820" s="43"/>
      <c r="K9820" s="1"/>
    </row>
    <row r="9821" spans="1:11">
      <c r="A9821" s="29">
        <v>41192</v>
      </c>
      <c r="B9821" s="30">
        <v>3</v>
      </c>
      <c r="C9821" s="30" t="s">
        <v>11</v>
      </c>
      <c r="D9821" s="30">
        <v>0</v>
      </c>
      <c r="E9821" s="50" t="str">
        <f t="shared" si="459"/>
        <v>October</v>
      </c>
      <c r="F9821" s="14" t="str">
        <f t="shared" si="460"/>
        <v>Wednesday</v>
      </c>
      <c r="G9821" s="15">
        <f>$D9821*VLOOKUP($A9821,Price_Table,MATCH($C9821,$A$6:$K$6,0),1)</f>
        <v>0</v>
      </c>
      <c r="H9821" s="15">
        <f>D9821*VLOOKUP(A9821,Cost_Table,MATCH(C9821,M$6:W$6,0),1)</f>
        <v>0</v>
      </c>
      <c r="I9821" s="15">
        <f t="shared" si="461"/>
        <v>0</v>
      </c>
      <c r="J9821" s="43"/>
      <c r="K9821" s="1"/>
    </row>
    <row r="9822" spans="1:11">
      <c r="A9822" s="29">
        <v>41193</v>
      </c>
      <c r="B9822" s="30">
        <v>3</v>
      </c>
      <c r="C9822" s="30" t="s">
        <v>11</v>
      </c>
      <c r="D9822" s="30">
        <v>0</v>
      </c>
      <c r="E9822" s="50" t="str">
        <f t="shared" si="459"/>
        <v>October</v>
      </c>
      <c r="F9822" s="14" t="str">
        <f t="shared" si="460"/>
        <v>Thursday</v>
      </c>
      <c r="G9822" s="15">
        <f>$D9822*VLOOKUP($A9822,Price_Table,MATCH($C9822,$A$6:$K$6,0),1)</f>
        <v>0</v>
      </c>
      <c r="H9822" s="15">
        <f>D9822*VLOOKUP(A9822,Cost_Table,MATCH(C9822,M$6:W$6,0),1)</f>
        <v>0</v>
      </c>
      <c r="I9822" s="15">
        <f t="shared" si="461"/>
        <v>0</v>
      </c>
      <c r="J9822" s="43"/>
      <c r="K9822" s="1"/>
    </row>
    <row r="9823" spans="1:11">
      <c r="A9823" s="29">
        <v>41194</v>
      </c>
      <c r="B9823" s="30">
        <v>3</v>
      </c>
      <c r="C9823" s="30" t="s">
        <v>11</v>
      </c>
      <c r="D9823" s="30">
        <v>0</v>
      </c>
      <c r="E9823" s="50" t="str">
        <f t="shared" si="459"/>
        <v>October</v>
      </c>
      <c r="F9823" s="14" t="str">
        <f t="shared" si="460"/>
        <v>Friday</v>
      </c>
      <c r="G9823" s="15">
        <f>$D9823*VLOOKUP($A9823,Price_Table,MATCH($C9823,$A$6:$K$6,0),1)</f>
        <v>0</v>
      </c>
      <c r="H9823" s="15">
        <f>D9823*VLOOKUP(A9823,Cost_Table,MATCH(C9823,M$6:W$6,0),1)</f>
        <v>0</v>
      </c>
      <c r="I9823" s="15">
        <f t="shared" si="461"/>
        <v>0</v>
      </c>
      <c r="J9823" s="43"/>
      <c r="K9823" s="1"/>
    </row>
    <row r="9824" spans="1:11">
      <c r="A9824" s="29">
        <v>41195</v>
      </c>
      <c r="B9824" s="30">
        <v>3</v>
      </c>
      <c r="C9824" s="30" t="s">
        <v>11</v>
      </c>
      <c r="D9824" s="30">
        <v>0</v>
      </c>
      <c r="E9824" s="50" t="str">
        <f t="shared" si="459"/>
        <v>October</v>
      </c>
      <c r="F9824" s="14" t="str">
        <f t="shared" si="460"/>
        <v>Saturday</v>
      </c>
      <c r="G9824" s="15">
        <f>$D9824*VLOOKUP($A9824,Price_Table,MATCH($C9824,$A$6:$K$6,0),1)</f>
        <v>0</v>
      </c>
      <c r="H9824" s="15">
        <f>D9824*VLOOKUP(A9824,Cost_Table,MATCH(C9824,M$6:W$6,0),1)</f>
        <v>0</v>
      </c>
      <c r="I9824" s="15">
        <f t="shared" si="461"/>
        <v>0</v>
      </c>
      <c r="J9824" s="43"/>
      <c r="K9824" s="1"/>
    </row>
    <row r="9825" spans="1:11">
      <c r="A9825" s="29">
        <v>41196</v>
      </c>
      <c r="B9825" s="30">
        <v>3</v>
      </c>
      <c r="C9825" s="30" t="s">
        <v>11</v>
      </c>
      <c r="D9825" s="30">
        <v>0</v>
      </c>
      <c r="E9825" s="50" t="str">
        <f t="shared" si="459"/>
        <v>October</v>
      </c>
      <c r="F9825" s="14" t="str">
        <f t="shared" si="460"/>
        <v>Sunday</v>
      </c>
      <c r="G9825" s="15">
        <f>$D9825*VLOOKUP($A9825,Price_Table,MATCH($C9825,$A$6:$K$6,0),1)</f>
        <v>0</v>
      </c>
      <c r="H9825" s="15">
        <f>D9825*VLOOKUP(A9825,Cost_Table,MATCH(C9825,M$6:W$6,0),1)</f>
        <v>0</v>
      </c>
      <c r="I9825" s="15">
        <f t="shared" si="461"/>
        <v>0</v>
      </c>
      <c r="J9825" s="43"/>
      <c r="K9825" s="1"/>
    </row>
    <row r="9826" spans="1:11">
      <c r="A9826" s="29">
        <v>41197</v>
      </c>
      <c r="B9826" s="30">
        <v>3</v>
      </c>
      <c r="C9826" s="30" t="s">
        <v>11</v>
      </c>
      <c r="D9826" s="30">
        <v>0</v>
      </c>
      <c r="E9826" s="50" t="str">
        <f t="shared" si="459"/>
        <v>October</v>
      </c>
      <c r="F9826" s="14" t="str">
        <f t="shared" si="460"/>
        <v>Monday</v>
      </c>
      <c r="G9826" s="15">
        <f>$D9826*VLOOKUP($A9826,Price_Table,MATCH($C9826,$A$6:$K$6,0),1)</f>
        <v>0</v>
      </c>
      <c r="H9826" s="15">
        <f>D9826*VLOOKUP(A9826,Cost_Table,MATCH(C9826,M$6:W$6,0),1)</f>
        <v>0</v>
      </c>
      <c r="I9826" s="15">
        <f t="shared" si="461"/>
        <v>0</v>
      </c>
      <c r="J9826" s="43"/>
      <c r="K9826" s="1"/>
    </row>
    <row r="9827" spans="1:11">
      <c r="A9827" s="29">
        <v>41198</v>
      </c>
      <c r="B9827" s="30">
        <v>3</v>
      </c>
      <c r="C9827" s="30" t="s">
        <v>11</v>
      </c>
      <c r="D9827" s="30">
        <v>0</v>
      </c>
      <c r="E9827" s="50" t="str">
        <f t="shared" si="459"/>
        <v>October</v>
      </c>
      <c r="F9827" s="14" t="str">
        <f t="shared" si="460"/>
        <v>Tuesday</v>
      </c>
      <c r="G9827" s="15">
        <f>$D9827*VLOOKUP($A9827,Price_Table,MATCH($C9827,$A$6:$K$6,0),1)</f>
        <v>0</v>
      </c>
      <c r="H9827" s="15">
        <f>D9827*VLOOKUP(A9827,Cost_Table,MATCH(C9827,M$6:W$6,0),1)</f>
        <v>0</v>
      </c>
      <c r="I9827" s="15">
        <f t="shared" si="461"/>
        <v>0</v>
      </c>
      <c r="J9827" s="43"/>
      <c r="K9827" s="1"/>
    </row>
    <row r="9828" spans="1:11">
      <c r="A9828" s="29">
        <v>41199</v>
      </c>
      <c r="B9828" s="30">
        <v>3</v>
      </c>
      <c r="C9828" s="30" t="s">
        <v>11</v>
      </c>
      <c r="D9828" s="30">
        <v>0</v>
      </c>
      <c r="E9828" s="50" t="str">
        <f t="shared" si="459"/>
        <v>October</v>
      </c>
      <c r="F9828" s="14" t="str">
        <f t="shared" si="460"/>
        <v>Wednesday</v>
      </c>
      <c r="G9828" s="15">
        <f>$D9828*VLOOKUP($A9828,Price_Table,MATCH($C9828,$A$6:$K$6,0),1)</f>
        <v>0</v>
      </c>
      <c r="H9828" s="15">
        <f>D9828*VLOOKUP(A9828,Cost_Table,MATCH(C9828,M$6:W$6,0),1)</f>
        <v>0</v>
      </c>
      <c r="I9828" s="15">
        <f t="shared" si="461"/>
        <v>0</v>
      </c>
      <c r="J9828" s="43"/>
      <c r="K9828" s="1"/>
    </row>
    <row r="9829" spans="1:11">
      <c r="A9829" s="29">
        <v>41200</v>
      </c>
      <c r="B9829" s="30">
        <v>3</v>
      </c>
      <c r="C9829" s="30" t="s">
        <v>11</v>
      </c>
      <c r="D9829" s="30">
        <v>0</v>
      </c>
      <c r="E9829" s="50" t="str">
        <f t="shared" si="459"/>
        <v>October</v>
      </c>
      <c r="F9829" s="14" t="str">
        <f t="shared" si="460"/>
        <v>Thursday</v>
      </c>
      <c r="G9829" s="15">
        <f>$D9829*VLOOKUP($A9829,Price_Table,MATCH($C9829,$A$6:$K$6,0),1)</f>
        <v>0</v>
      </c>
      <c r="H9829" s="15">
        <f>D9829*VLOOKUP(A9829,Cost_Table,MATCH(C9829,M$6:W$6,0),1)</f>
        <v>0</v>
      </c>
      <c r="I9829" s="15">
        <f t="shared" si="461"/>
        <v>0</v>
      </c>
      <c r="J9829" s="43"/>
      <c r="K9829" s="1"/>
    </row>
    <row r="9830" spans="1:11">
      <c r="A9830" s="29">
        <v>41201</v>
      </c>
      <c r="B9830" s="30">
        <v>3</v>
      </c>
      <c r="C9830" s="30" t="s">
        <v>11</v>
      </c>
      <c r="D9830" s="30">
        <v>0</v>
      </c>
      <c r="E9830" s="50" t="str">
        <f t="shared" si="459"/>
        <v>October</v>
      </c>
      <c r="F9830" s="14" t="str">
        <f t="shared" si="460"/>
        <v>Friday</v>
      </c>
      <c r="G9830" s="15">
        <f>$D9830*VLOOKUP($A9830,Price_Table,MATCH($C9830,$A$6:$K$6,0),1)</f>
        <v>0</v>
      </c>
      <c r="H9830" s="15">
        <f>D9830*VLOOKUP(A9830,Cost_Table,MATCH(C9830,M$6:W$6,0),1)</f>
        <v>0</v>
      </c>
      <c r="I9830" s="15">
        <f t="shared" si="461"/>
        <v>0</v>
      </c>
      <c r="J9830" s="43"/>
      <c r="K9830" s="1"/>
    </row>
    <row r="9831" spans="1:11">
      <c r="A9831" s="29">
        <v>41202</v>
      </c>
      <c r="B9831" s="30">
        <v>3</v>
      </c>
      <c r="C9831" s="30" t="s">
        <v>11</v>
      </c>
      <c r="D9831" s="30">
        <v>0</v>
      </c>
      <c r="E9831" s="50" t="str">
        <f t="shared" si="459"/>
        <v>October</v>
      </c>
      <c r="F9831" s="14" t="str">
        <f t="shared" si="460"/>
        <v>Saturday</v>
      </c>
      <c r="G9831" s="15">
        <f>$D9831*VLOOKUP($A9831,Price_Table,MATCH($C9831,$A$6:$K$6,0),1)</f>
        <v>0</v>
      </c>
      <c r="H9831" s="15">
        <f>D9831*VLOOKUP(A9831,Cost_Table,MATCH(C9831,M$6:W$6,0),1)</f>
        <v>0</v>
      </c>
      <c r="I9831" s="15">
        <f t="shared" si="461"/>
        <v>0</v>
      </c>
      <c r="J9831" s="43"/>
      <c r="K9831" s="1"/>
    </row>
    <row r="9832" spans="1:11">
      <c r="A9832" s="29">
        <v>41203</v>
      </c>
      <c r="B9832" s="30">
        <v>3</v>
      </c>
      <c r="C9832" s="30" t="s">
        <v>11</v>
      </c>
      <c r="D9832" s="30">
        <v>0</v>
      </c>
      <c r="E9832" s="50" t="str">
        <f t="shared" si="459"/>
        <v>October</v>
      </c>
      <c r="F9832" s="14" t="str">
        <f t="shared" si="460"/>
        <v>Sunday</v>
      </c>
      <c r="G9832" s="15">
        <f>$D9832*VLOOKUP($A9832,Price_Table,MATCH($C9832,$A$6:$K$6,0),1)</f>
        <v>0</v>
      </c>
      <c r="H9832" s="15">
        <f>D9832*VLOOKUP(A9832,Cost_Table,MATCH(C9832,M$6:W$6,0),1)</f>
        <v>0</v>
      </c>
      <c r="I9832" s="15">
        <f t="shared" si="461"/>
        <v>0</v>
      </c>
      <c r="J9832" s="43"/>
      <c r="K9832" s="1"/>
    </row>
    <row r="9833" spans="1:11">
      <c r="A9833" s="29">
        <v>41204</v>
      </c>
      <c r="B9833" s="30">
        <v>3</v>
      </c>
      <c r="C9833" s="30" t="s">
        <v>11</v>
      </c>
      <c r="D9833" s="30">
        <v>0</v>
      </c>
      <c r="E9833" s="50" t="str">
        <f t="shared" si="459"/>
        <v>October</v>
      </c>
      <c r="F9833" s="14" t="str">
        <f t="shared" si="460"/>
        <v>Monday</v>
      </c>
      <c r="G9833" s="15">
        <f>$D9833*VLOOKUP($A9833,Price_Table,MATCH($C9833,$A$6:$K$6,0),1)</f>
        <v>0</v>
      </c>
      <c r="H9833" s="15">
        <f>D9833*VLOOKUP(A9833,Cost_Table,MATCH(C9833,M$6:W$6,0),1)</f>
        <v>0</v>
      </c>
      <c r="I9833" s="15">
        <f t="shared" si="461"/>
        <v>0</v>
      </c>
      <c r="J9833" s="43"/>
      <c r="K9833" s="1"/>
    </row>
    <row r="9834" spans="1:11">
      <c r="A9834" s="29">
        <v>41205</v>
      </c>
      <c r="B9834" s="30">
        <v>3</v>
      </c>
      <c r="C9834" s="30" t="s">
        <v>11</v>
      </c>
      <c r="D9834" s="30">
        <v>0</v>
      </c>
      <c r="E9834" s="50" t="str">
        <f t="shared" si="459"/>
        <v>October</v>
      </c>
      <c r="F9834" s="14" t="str">
        <f t="shared" si="460"/>
        <v>Tuesday</v>
      </c>
      <c r="G9834" s="15">
        <f>$D9834*VLOOKUP($A9834,Price_Table,MATCH($C9834,$A$6:$K$6,0),1)</f>
        <v>0</v>
      </c>
      <c r="H9834" s="15">
        <f>D9834*VLOOKUP(A9834,Cost_Table,MATCH(C9834,M$6:W$6,0),1)</f>
        <v>0</v>
      </c>
      <c r="I9834" s="15">
        <f t="shared" si="461"/>
        <v>0</v>
      </c>
      <c r="J9834" s="43"/>
      <c r="K9834" s="1"/>
    </row>
    <row r="9835" spans="1:11">
      <c r="A9835" s="29">
        <v>41206</v>
      </c>
      <c r="B9835" s="30">
        <v>3</v>
      </c>
      <c r="C9835" s="30" t="s">
        <v>11</v>
      </c>
      <c r="D9835" s="30">
        <v>0</v>
      </c>
      <c r="E9835" s="50" t="str">
        <f t="shared" si="459"/>
        <v>October</v>
      </c>
      <c r="F9835" s="14" t="str">
        <f t="shared" si="460"/>
        <v>Wednesday</v>
      </c>
      <c r="G9835" s="15">
        <f>$D9835*VLOOKUP($A9835,Price_Table,MATCH($C9835,$A$6:$K$6,0),1)</f>
        <v>0</v>
      </c>
      <c r="H9835" s="15">
        <f>D9835*VLOOKUP(A9835,Cost_Table,MATCH(C9835,M$6:W$6,0),1)</f>
        <v>0</v>
      </c>
      <c r="I9835" s="15">
        <f t="shared" si="461"/>
        <v>0</v>
      </c>
      <c r="J9835" s="43"/>
      <c r="K9835" s="1"/>
    </row>
    <row r="9836" spans="1:11">
      <c r="A9836" s="29">
        <v>41207</v>
      </c>
      <c r="B9836" s="30">
        <v>3</v>
      </c>
      <c r="C9836" s="30" t="s">
        <v>11</v>
      </c>
      <c r="D9836" s="30">
        <v>0</v>
      </c>
      <c r="E9836" s="50" t="str">
        <f t="shared" si="459"/>
        <v>October</v>
      </c>
      <c r="F9836" s="14" t="str">
        <f t="shared" si="460"/>
        <v>Thursday</v>
      </c>
      <c r="G9836" s="15">
        <f>$D9836*VLOOKUP($A9836,Price_Table,MATCH($C9836,$A$6:$K$6,0),1)</f>
        <v>0</v>
      </c>
      <c r="H9836" s="15">
        <f>D9836*VLOOKUP(A9836,Cost_Table,MATCH(C9836,M$6:W$6,0),1)</f>
        <v>0</v>
      </c>
      <c r="I9836" s="15">
        <f t="shared" si="461"/>
        <v>0</v>
      </c>
      <c r="J9836" s="43"/>
      <c r="K9836" s="1"/>
    </row>
    <row r="9837" spans="1:11">
      <c r="A9837" s="29">
        <v>41208</v>
      </c>
      <c r="B9837" s="30">
        <v>3</v>
      </c>
      <c r="C9837" s="30" t="s">
        <v>11</v>
      </c>
      <c r="D9837" s="30">
        <v>0</v>
      </c>
      <c r="E9837" s="50" t="str">
        <f t="shared" si="459"/>
        <v>October</v>
      </c>
      <c r="F9837" s="14" t="str">
        <f t="shared" si="460"/>
        <v>Friday</v>
      </c>
      <c r="G9837" s="15">
        <f>$D9837*VLOOKUP($A9837,Price_Table,MATCH($C9837,$A$6:$K$6,0),1)</f>
        <v>0</v>
      </c>
      <c r="H9837" s="15">
        <f>D9837*VLOOKUP(A9837,Cost_Table,MATCH(C9837,M$6:W$6,0),1)</f>
        <v>0</v>
      </c>
      <c r="I9837" s="15">
        <f t="shared" si="461"/>
        <v>0</v>
      </c>
      <c r="J9837" s="43"/>
      <c r="K9837" s="1"/>
    </row>
    <row r="9838" spans="1:11">
      <c r="A9838" s="29">
        <v>41209</v>
      </c>
      <c r="B9838" s="30">
        <v>3</v>
      </c>
      <c r="C9838" s="30" t="s">
        <v>11</v>
      </c>
      <c r="D9838" s="30">
        <v>0</v>
      </c>
      <c r="E9838" s="50" t="str">
        <f t="shared" si="459"/>
        <v>October</v>
      </c>
      <c r="F9838" s="14" t="str">
        <f t="shared" si="460"/>
        <v>Saturday</v>
      </c>
      <c r="G9838" s="15">
        <f>$D9838*VLOOKUP($A9838,Price_Table,MATCH($C9838,$A$6:$K$6,0),1)</f>
        <v>0</v>
      </c>
      <c r="H9838" s="15">
        <f>D9838*VLOOKUP(A9838,Cost_Table,MATCH(C9838,M$6:W$6,0),1)</f>
        <v>0</v>
      </c>
      <c r="I9838" s="15">
        <f t="shared" si="461"/>
        <v>0</v>
      </c>
      <c r="J9838" s="43"/>
      <c r="K9838" s="1"/>
    </row>
    <row r="9839" spans="1:11">
      <c r="A9839" s="29">
        <v>41210</v>
      </c>
      <c r="B9839" s="30">
        <v>3</v>
      </c>
      <c r="C9839" s="30" t="s">
        <v>11</v>
      </c>
      <c r="D9839" s="30">
        <v>0</v>
      </c>
      <c r="E9839" s="50" t="str">
        <f t="shared" si="459"/>
        <v>October</v>
      </c>
      <c r="F9839" s="14" t="str">
        <f t="shared" si="460"/>
        <v>Sunday</v>
      </c>
      <c r="G9839" s="15">
        <f>$D9839*VLOOKUP($A9839,Price_Table,MATCH($C9839,$A$6:$K$6,0),1)</f>
        <v>0</v>
      </c>
      <c r="H9839" s="15">
        <f>D9839*VLOOKUP(A9839,Cost_Table,MATCH(C9839,M$6:W$6,0),1)</f>
        <v>0</v>
      </c>
      <c r="I9839" s="15">
        <f t="shared" si="461"/>
        <v>0</v>
      </c>
      <c r="J9839" s="43"/>
      <c r="K9839" s="1"/>
    </row>
    <row r="9840" spans="1:11">
      <c r="A9840" s="29">
        <v>41211</v>
      </c>
      <c r="B9840" s="30">
        <v>3</v>
      </c>
      <c r="C9840" s="30" t="s">
        <v>11</v>
      </c>
      <c r="D9840" s="30">
        <v>0</v>
      </c>
      <c r="E9840" s="50" t="str">
        <f t="shared" si="459"/>
        <v>October</v>
      </c>
      <c r="F9840" s="14" t="str">
        <f t="shared" si="460"/>
        <v>Monday</v>
      </c>
      <c r="G9840" s="15">
        <f>$D9840*VLOOKUP($A9840,Price_Table,MATCH($C9840,$A$6:$K$6,0),1)</f>
        <v>0</v>
      </c>
      <c r="H9840" s="15">
        <f>D9840*VLOOKUP(A9840,Cost_Table,MATCH(C9840,M$6:W$6,0),1)</f>
        <v>0</v>
      </c>
      <c r="I9840" s="15">
        <f t="shared" si="461"/>
        <v>0</v>
      </c>
      <c r="J9840" s="43"/>
      <c r="K9840" s="1"/>
    </row>
    <row r="9841" spans="1:11">
      <c r="A9841" s="29">
        <v>41212</v>
      </c>
      <c r="B9841" s="30">
        <v>3</v>
      </c>
      <c r="C9841" s="30" t="s">
        <v>11</v>
      </c>
      <c r="D9841" s="30">
        <v>0</v>
      </c>
      <c r="E9841" s="50" t="str">
        <f t="shared" si="459"/>
        <v>October</v>
      </c>
      <c r="F9841" s="14" t="str">
        <f t="shared" si="460"/>
        <v>Tuesday</v>
      </c>
      <c r="G9841" s="15">
        <f>$D9841*VLOOKUP($A9841,Price_Table,MATCH($C9841,$A$6:$K$6,0),1)</f>
        <v>0</v>
      </c>
      <c r="H9841" s="15">
        <f>D9841*VLOOKUP(A9841,Cost_Table,MATCH(C9841,M$6:W$6,0),1)</f>
        <v>0</v>
      </c>
      <c r="I9841" s="15">
        <f t="shared" si="461"/>
        <v>0</v>
      </c>
      <c r="J9841" s="43"/>
      <c r="K9841" s="1"/>
    </row>
    <row r="9842" spans="1:11">
      <c r="A9842" s="29">
        <v>41213</v>
      </c>
      <c r="B9842" s="30">
        <v>3</v>
      </c>
      <c r="C9842" s="30" t="s">
        <v>11</v>
      </c>
      <c r="D9842" s="30">
        <v>0</v>
      </c>
      <c r="E9842" s="50" t="str">
        <f t="shared" si="459"/>
        <v>October</v>
      </c>
      <c r="F9842" s="14" t="str">
        <f t="shared" si="460"/>
        <v>Wednesday</v>
      </c>
      <c r="G9842" s="15">
        <f>$D9842*VLOOKUP($A9842,Price_Table,MATCH($C9842,$A$6:$K$6,0),1)</f>
        <v>0</v>
      </c>
      <c r="H9842" s="15">
        <f>D9842*VLOOKUP(A9842,Cost_Table,MATCH(C9842,M$6:W$6,0),1)</f>
        <v>0</v>
      </c>
      <c r="I9842" s="15">
        <f t="shared" si="461"/>
        <v>0</v>
      </c>
      <c r="J9842" s="43"/>
      <c r="K9842" s="1"/>
    </row>
    <row r="9843" spans="1:11">
      <c r="A9843" s="29">
        <v>41214</v>
      </c>
      <c r="B9843" s="30">
        <v>3</v>
      </c>
      <c r="C9843" s="30" t="s">
        <v>11</v>
      </c>
      <c r="D9843" s="30">
        <v>0</v>
      </c>
      <c r="E9843" s="50" t="str">
        <f t="shared" si="459"/>
        <v>November</v>
      </c>
      <c r="F9843" s="14" t="str">
        <f t="shared" si="460"/>
        <v>Thursday</v>
      </c>
      <c r="G9843" s="15">
        <f>$D9843*VLOOKUP($A9843,Price_Table,MATCH($C9843,$A$6:$K$6,0),1)</f>
        <v>0</v>
      </c>
      <c r="H9843" s="15">
        <f>D9843*VLOOKUP(A9843,Cost_Table,MATCH(C9843,M$6:W$6,0),1)</f>
        <v>0</v>
      </c>
      <c r="I9843" s="15">
        <f t="shared" si="461"/>
        <v>0</v>
      </c>
      <c r="J9843" s="43"/>
      <c r="K9843" s="1"/>
    </row>
    <row r="9844" spans="1:11">
      <c r="A9844" s="29">
        <v>41215</v>
      </c>
      <c r="B9844" s="30">
        <v>3</v>
      </c>
      <c r="C9844" s="30" t="s">
        <v>11</v>
      </c>
      <c r="D9844" s="30">
        <v>0</v>
      </c>
      <c r="E9844" s="50" t="str">
        <f t="shared" si="459"/>
        <v>November</v>
      </c>
      <c r="F9844" s="14" t="str">
        <f t="shared" si="460"/>
        <v>Friday</v>
      </c>
      <c r="G9844" s="15">
        <f>$D9844*VLOOKUP($A9844,Price_Table,MATCH($C9844,$A$6:$K$6,0),1)</f>
        <v>0</v>
      </c>
      <c r="H9844" s="15">
        <f>D9844*VLOOKUP(A9844,Cost_Table,MATCH(C9844,M$6:W$6,0),1)</f>
        <v>0</v>
      </c>
      <c r="I9844" s="15">
        <f t="shared" si="461"/>
        <v>0</v>
      </c>
      <c r="J9844" s="43"/>
      <c r="K9844" s="1"/>
    </row>
    <row r="9845" spans="1:11">
      <c r="A9845" s="29">
        <v>41216</v>
      </c>
      <c r="B9845" s="30">
        <v>3</v>
      </c>
      <c r="C9845" s="30" t="s">
        <v>11</v>
      </c>
      <c r="D9845" s="30">
        <v>0</v>
      </c>
      <c r="E9845" s="50" t="str">
        <f t="shared" si="459"/>
        <v>November</v>
      </c>
      <c r="F9845" s="14" t="str">
        <f t="shared" si="460"/>
        <v>Saturday</v>
      </c>
      <c r="G9845" s="15">
        <f>$D9845*VLOOKUP($A9845,Price_Table,MATCH($C9845,$A$6:$K$6,0),1)</f>
        <v>0</v>
      </c>
      <c r="H9845" s="15">
        <f>D9845*VLOOKUP(A9845,Cost_Table,MATCH(C9845,M$6:W$6,0),1)</f>
        <v>0</v>
      </c>
      <c r="I9845" s="15">
        <f t="shared" si="461"/>
        <v>0</v>
      </c>
      <c r="J9845" s="43"/>
      <c r="K9845" s="1"/>
    </row>
    <row r="9846" spans="1:11">
      <c r="A9846" s="29">
        <v>41217</v>
      </c>
      <c r="B9846" s="30">
        <v>3</v>
      </c>
      <c r="C9846" s="30" t="s">
        <v>11</v>
      </c>
      <c r="D9846" s="30">
        <v>0</v>
      </c>
      <c r="E9846" s="50" t="str">
        <f t="shared" si="459"/>
        <v>November</v>
      </c>
      <c r="F9846" s="14" t="str">
        <f t="shared" si="460"/>
        <v>Sunday</v>
      </c>
      <c r="G9846" s="15">
        <f>$D9846*VLOOKUP($A9846,Price_Table,MATCH($C9846,$A$6:$K$6,0),1)</f>
        <v>0</v>
      </c>
      <c r="H9846" s="15">
        <f>D9846*VLOOKUP(A9846,Cost_Table,MATCH(C9846,M$6:W$6,0),1)</f>
        <v>0</v>
      </c>
      <c r="I9846" s="15">
        <f t="shared" si="461"/>
        <v>0</v>
      </c>
      <c r="J9846" s="43"/>
      <c r="K9846" s="1"/>
    </row>
    <row r="9847" spans="1:11">
      <c r="A9847" s="29">
        <v>41218</v>
      </c>
      <c r="B9847" s="30">
        <v>3</v>
      </c>
      <c r="C9847" s="30" t="s">
        <v>11</v>
      </c>
      <c r="D9847" s="30">
        <v>0</v>
      </c>
      <c r="E9847" s="50" t="str">
        <f t="shared" si="459"/>
        <v>November</v>
      </c>
      <c r="F9847" s="14" t="str">
        <f t="shared" si="460"/>
        <v>Monday</v>
      </c>
      <c r="G9847" s="15">
        <f>$D9847*VLOOKUP($A9847,Price_Table,MATCH($C9847,$A$6:$K$6,0),1)</f>
        <v>0</v>
      </c>
      <c r="H9847" s="15">
        <f>D9847*VLOOKUP(A9847,Cost_Table,MATCH(C9847,M$6:W$6,0),1)</f>
        <v>0</v>
      </c>
      <c r="I9847" s="15">
        <f t="shared" si="461"/>
        <v>0</v>
      </c>
      <c r="J9847" s="43"/>
      <c r="K9847" s="1"/>
    </row>
    <row r="9848" spans="1:11">
      <c r="A9848" s="29">
        <v>41219</v>
      </c>
      <c r="B9848" s="30">
        <v>3</v>
      </c>
      <c r="C9848" s="30" t="s">
        <v>11</v>
      </c>
      <c r="D9848" s="30">
        <v>0</v>
      </c>
      <c r="E9848" s="50" t="str">
        <f t="shared" si="459"/>
        <v>November</v>
      </c>
      <c r="F9848" s="14" t="str">
        <f t="shared" si="460"/>
        <v>Tuesday</v>
      </c>
      <c r="G9848" s="15">
        <f>$D9848*VLOOKUP($A9848,Price_Table,MATCH($C9848,$A$6:$K$6,0),1)</f>
        <v>0</v>
      </c>
      <c r="H9848" s="15">
        <f>D9848*VLOOKUP(A9848,Cost_Table,MATCH(C9848,M$6:W$6,0),1)</f>
        <v>0</v>
      </c>
      <c r="I9848" s="15">
        <f t="shared" si="461"/>
        <v>0</v>
      </c>
      <c r="J9848" s="43"/>
      <c r="K9848" s="1"/>
    </row>
    <row r="9849" spans="1:11">
      <c r="A9849" s="29">
        <v>41220</v>
      </c>
      <c r="B9849" s="30">
        <v>3</v>
      </c>
      <c r="C9849" s="30" t="s">
        <v>11</v>
      </c>
      <c r="D9849" s="30">
        <v>0</v>
      </c>
      <c r="E9849" s="50" t="str">
        <f t="shared" si="459"/>
        <v>November</v>
      </c>
      <c r="F9849" s="14" t="str">
        <f t="shared" si="460"/>
        <v>Wednesday</v>
      </c>
      <c r="G9849" s="15">
        <f>$D9849*VLOOKUP($A9849,Price_Table,MATCH($C9849,$A$6:$K$6,0),1)</f>
        <v>0</v>
      </c>
      <c r="H9849" s="15">
        <f>D9849*VLOOKUP(A9849,Cost_Table,MATCH(C9849,M$6:W$6,0),1)</f>
        <v>0</v>
      </c>
      <c r="I9849" s="15">
        <f t="shared" si="461"/>
        <v>0</v>
      </c>
      <c r="J9849" s="43"/>
      <c r="K9849" s="1"/>
    </row>
    <row r="9850" spans="1:11">
      <c r="A9850" s="29">
        <v>41221</v>
      </c>
      <c r="B9850" s="30">
        <v>3</v>
      </c>
      <c r="C9850" s="30" t="s">
        <v>11</v>
      </c>
      <c r="D9850" s="30">
        <v>0</v>
      </c>
      <c r="E9850" s="50" t="str">
        <f t="shared" si="459"/>
        <v>November</v>
      </c>
      <c r="F9850" s="14" t="str">
        <f t="shared" si="460"/>
        <v>Thursday</v>
      </c>
      <c r="G9850" s="15">
        <f>$D9850*VLOOKUP($A9850,Price_Table,MATCH($C9850,$A$6:$K$6,0),1)</f>
        <v>0</v>
      </c>
      <c r="H9850" s="15">
        <f>D9850*VLOOKUP(A9850,Cost_Table,MATCH(C9850,M$6:W$6,0),1)</f>
        <v>0</v>
      </c>
      <c r="I9850" s="15">
        <f t="shared" si="461"/>
        <v>0</v>
      </c>
      <c r="J9850" s="43"/>
      <c r="K9850" s="1"/>
    </row>
    <row r="9851" spans="1:11">
      <c r="A9851" s="29">
        <v>41222</v>
      </c>
      <c r="B9851" s="30">
        <v>3</v>
      </c>
      <c r="C9851" s="30" t="s">
        <v>11</v>
      </c>
      <c r="D9851" s="30">
        <v>0</v>
      </c>
      <c r="E9851" s="50" t="str">
        <f t="shared" si="459"/>
        <v>November</v>
      </c>
      <c r="F9851" s="14" t="str">
        <f t="shared" si="460"/>
        <v>Friday</v>
      </c>
      <c r="G9851" s="15">
        <f>$D9851*VLOOKUP($A9851,Price_Table,MATCH($C9851,$A$6:$K$6,0),1)</f>
        <v>0</v>
      </c>
      <c r="H9851" s="15">
        <f>D9851*VLOOKUP(A9851,Cost_Table,MATCH(C9851,M$6:W$6,0),1)</f>
        <v>0</v>
      </c>
      <c r="I9851" s="15">
        <f t="shared" si="461"/>
        <v>0</v>
      </c>
      <c r="J9851" s="43"/>
      <c r="K9851" s="1"/>
    </row>
    <row r="9852" spans="1:11">
      <c r="A9852" s="29">
        <v>41223</v>
      </c>
      <c r="B9852" s="30">
        <v>3</v>
      </c>
      <c r="C9852" s="30" t="s">
        <v>11</v>
      </c>
      <c r="D9852" s="30">
        <v>0</v>
      </c>
      <c r="E9852" s="50" t="str">
        <f t="shared" si="459"/>
        <v>November</v>
      </c>
      <c r="F9852" s="14" t="str">
        <f t="shared" si="460"/>
        <v>Saturday</v>
      </c>
      <c r="G9852" s="15">
        <f>$D9852*VLOOKUP($A9852,Price_Table,MATCH($C9852,$A$6:$K$6,0),1)</f>
        <v>0</v>
      </c>
      <c r="H9852" s="15">
        <f>D9852*VLOOKUP(A9852,Cost_Table,MATCH(C9852,M$6:W$6,0),1)</f>
        <v>0</v>
      </c>
      <c r="I9852" s="15">
        <f t="shared" si="461"/>
        <v>0</v>
      </c>
      <c r="J9852" s="43"/>
      <c r="K9852" s="1"/>
    </row>
    <row r="9853" spans="1:11">
      <c r="A9853" s="29">
        <v>41224</v>
      </c>
      <c r="B9853" s="30">
        <v>3</v>
      </c>
      <c r="C9853" s="30" t="s">
        <v>11</v>
      </c>
      <c r="D9853" s="30">
        <v>0</v>
      </c>
      <c r="E9853" s="50" t="str">
        <f t="shared" si="459"/>
        <v>November</v>
      </c>
      <c r="F9853" s="14" t="str">
        <f t="shared" si="460"/>
        <v>Sunday</v>
      </c>
      <c r="G9853" s="15">
        <f>$D9853*VLOOKUP($A9853,Price_Table,MATCH($C9853,$A$6:$K$6,0),1)</f>
        <v>0</v>
      </c>
      <c r="H9853" s="15">
        <f>D9853*VLOOKUP(A9853,Cost_Table,MATCH(C9853,M$6:W$6,0),1)</f>
        <v>0</v>
      </c>
      <c r="I9853" s="15">
        <f t="shared" si="461"/>
        <v>0</v>
      </c>
      <c r="J9853" s="43"/>
      <c r="K9853" s="1"/>
    </row>
    <row r="9854" spans="1:11">
      <c r="A9854" s="29">
        <v>41225</v>
      </c>
      <c r="B9854" s="30">
        <v>3</v>
      </c>
      <c r="C9854" s="30" t="s">
        <v>11</v>
      </c>
      <c r="D9854" s="30">
        <v>0</v>
      </c>
      <c r="E9854" s="50" t="str">
        <f t="shared" si="459"/>
        <v>November</v>
      </c>
      <c r="F9854" s="14" t="str">
        <f t="shared" si="460"/>
        <v>Monday</v>
      </c>
      <c r="G9854" s="15">
        <f>$D9854*VLOOKUP($A9854,Price_Table,MATCH($C9854,$A$6:$K$6,0),1)</f>
        <v>0</v>
      </c>
      <c r="H9854" s="15">
        <f>D9854*VLOOKUP(A9854,Cost_Table,MATCH(C9854,M$6:W$6,0),1)</f>
        <v>0</v>
      </c>
      <c r="I9854" s="15">
        <f t="shared" si="461"/>
        <v>0</v>
      </c>
      <c r="J9854" s="43"/>
      <c r="K9854" s="1"/>
    </row>
    <row r="9855" spans="1:11">
      <c r="A9855" s="29">
        <v>41226</v>
      </c>
      <c r="B9855" s="30">
        <v>3</v>
      </c>
      <c r="C9855" s="30" t="s">
        <v>11</v>
      </c>
      <c r="D9855" s="30">
        <v>0</v>
      </c>
      <c r="E9855" s="50" t="str">
        <f t="shared" si="459"/>
        <v>November</v>
      </c>
      <c r="F9855" s="14" t="str">
        <f t="shared" si="460"/>
        <v>Tuesday</v>
      </c>
      <c r="G9855" s="15">
        <f>$D9855*VLOOKUP($A9855,Price_Table,MATCH($C9855,$A$6:$K$6,0),1)</f>
        <v>0</v>
      </c>
      <c r="H9855" s="15">
        <f>D9855*VLOOKUP(A9855,Cost_Table,MATCH(C9855,M$6:W$6,0),1)</f>
        <v>0</v>
      </c>
      <c r="I9855" s="15">
        <f t="shared" si="461"/>
        <v>0</v>
      </c>
      <c r="J9855" s="43"/>
      <c r="K9855" s="1"/>
    </row>
    <row r="9856" spans="1:11">
      <c r="A9856" s="29">
        <v>41227</v>
      </c>
      <c r="B9856" s="30">
        <v>3</v>
      </c>
      <c r="C9856" s="30" t="s">
        <v>11</v>
      </c>
      <c r="D9856" s="30">
        <v>0</v>
      </c>
      <c r="E9856" s="50" t="str">
        <f t="shared" si="459"/>
        <v>November</v>
      </c>
      <c r="F9856" s="14" t="str">
        <f t="shared" si="460"/>
        <v>Wednesday</v>
      </c>
      <c r="G9856" s="15">
        <f>$D9856*VLOOKUP($A9856,Price_Table,MATCH($C9856,$A$6:$K$6,0),1)</f>
        <v>0</v>
      </c>
      <c r="H9856" s="15">
        <f>D9856*VLOOKUP(A9856,Cost_Table,MATCH(C9856,M$6:W$6,0),1)</f>
        <v>0</v>
      </c>
      <c r="I9856" s="15">
        <f t="shared" si="461"/>
        <v>0</v>
      </c>
      <c r="J9856" s="43"/>
      <c r="K9856" s="1"/>
    </row>
    <row r="9857" spans="1:11">
      <c r="A9857" s="29">
        <v>41228</v>
      </c>
      <c r="B9857" s="30">
        <v>3</v>
      </c>
      <c r="C9857" s="30" t="s">
        <v>11</v>
      </c>
      <c r="D9857" s="30">
        <v>0</v>
      </c>
      <c r="E9857" s="50" t="str">
        <f t="shared" si="459"/>
        <v>November</v>
      </c>
      <c r="F9857" s="14" t="str">
        <f t="shared" si="460"/>
        <v>Thursday</v>
      </c>
      <c r="G9857" s="15">
        <f>$D9857*VLOOKUP($A9857,Price_Table,MATCH($C9857,$A$6:$K$6,0),1)</f>
        <v>0</v>
      </c>
      <c r="H9857" s="15">
        <f>D9857*VLOOKUP(A9857,Cost_Table,MATCH(C9857,M$6:W$6,0),1)</f>
        <v>0</v>
      </c>
      <c r="I9857" s="15">
        <f t="shared" si="461"/>
        <v>0</v>
      </c>
      <c r="J9857" s="43"/>
      <c r="K9857" s="1"/>
    </row>
    <row r="9858" spans="1:11">
      <c r="A9858" s="29">
        <v>41229</v>
      </c>
      <c r="B9858" s="30">
        <v>3</v>
      </c>
      <c r="C9858" s="30" t="s">
        <v>11</v>
      </c>
      <c r="D9858" s="30">
        <v>0</v>
      </c>
      <c r="E9858" s="50" t="str">
        <f t="shared" si="459"/>
        <v>November</v>
      </c>
      <c r="F9858" s="14" t="str">
        <f t="shared" si="460"/>
        <v>Friday</v>
      </c>
      <c r="G9858" s="15">
        <f>$D9858*VLOOKUP($A9858,Price_Table,MATCH($C9858,$A$6:$K$6,0),1)</f>
        <v>0</v>
      </c>
      <c r="H9858" s="15">
        <f>D9858*VLOOKUP(A9858,Cost_Table,MATCH(C9858,M$6:W$6,0),1)</f>
        <v>0</v>
      </c>
      <c r="I9858" s="15">
        <f t="shared" si="461"/>
        <v>0</v>
      </c>
      <c r="J9858" s="43"/>
      <c r="K9858" s="1"/>
    </row>
    <row r="9859" spans="1:11">
      <c r="A9859" s="29">
        <v>41230</v>
      </c>
      <c r="B9859" s="30">
        <v>3</v>
      </c>
      <c r="C9859" s="30" t="s">
        <v>11</v>
      </c>
      <c r="D9859" s="30">
        <v>0</v>
      </c>
      <c r="E9859" s="50" t="str">
        <f t="shared" si="459"/>
        <v>November</v>
      </c>
      <c r="F9859" s="14" t="str">
        <f t="shared" si="460"/>
        <v>Saturday</v>
      </c>
      <c r="G9859" s="15">
        <f>$D9859*VLOOKUP($A9859,Price_Table,MATCH($C9859,$A$6:$K$6,0),1)</f>
        <v>0</v>
      </c>
      <c r="H9859" s="15">
        <f>D9859*VLOOKUP(A9859,Cost_Table,MATCH(C9859,M$6:W$6,0),1)</f>
        <v>0</v>
      </c>
      <c r="I9859" s="15">
        <f t="shared" si="461"/>
        <v>0</v>
      </c>
      <c r="J9859" s="43"/>
      <c r="K9859" s="1"/>
    </row>
    <row r="9860" spans="1:11">
      <c r="A9860" s="29">
        <v>41231</v>
      </c>
      <c r="B9860" s="30">
        <v>3</v>
      </c>
      <c r="C9860" s="30" t="s">
        <v>11</v>
      </c>
      <c r="D9860" s="30">
        <v>0</v>
      </c>
      <c r="E9860" s="50" t="str">
        <f t="shared" si="459"/>
        <v>November</v>
      </c>
      <c r="F9860" s="14" t="str">
        <f t="shared" si="460"/>
        <v>Sunday</v>
      </c>
      <c r="G9860" s="15">
        <f>$D9860*VLOOKUP($A9860,Price_Table,MATCH($C9860,$A$6:$K$6,0),1)</f>
        <v>0</v>
      </c>
      <c r="H9860" s="15">
        <f>D9860*VLOOKUP(A9860,Cost_Table,MATCH(C9860,M$6:W$6,0),1)</f>
        <v>0</v>
      </c>
      <c r="I9860" s="15">
        <f t="shared" si="461"/>
        <v>0</v>
      </c>
      <c r="J9860" s="43"/>
      <c r="K9860" s="1"/>
    </row>
    <row r="9861" spans="1:11">
      <c r="A9861" s="29">
        <v>41232</v>
      </c>
      <c r="B9861" s="30">
        <v>3</v>
      </c>
      <c r="C9861" s="30" t="s">
        <v>11</v>
      </c>
      <c r="D9861" s="30">
        <v>0</v>
      </c>
      <c r="E9861" s="50" t="str">
        <f t="shared" si="459"/>
        <v>November</v>
      </c>
      <c r="F9861" s="14" t="str">
        <f t="shared" si="460"/>
        <v>Monday</v>
      </c>
      <c r="G9861" s="15">
        <f>$D9861*VLOOKUP($A9861,Price_Table,MATCH($C9861,$A$6:$K$6,0),1)</f>
        <v>0</v>
      </c>
      <c r="H9861" s="15">
        <f>D9861*VLOOKUP(A9861,Cost_Table,MATCH(C9861,M$6:W$6,0),1)</f>
        <v>0</v>
      </c>
      <c r="I9861" s="15">
        <f t="shared" si="461"/>
        <v>0</v>
      </c>
      <c r="J9861" s="43"/>
      <c r="K9861" s="1"/>
    </row>
    <row r="9862" spans="1:11">
      <c r="A9862" s="29">
        <v>41233</v>
      </c>
      <c r="B9862" s="30">
        <v>3</v>
      </c>
      <c r="C9862" s="30" t="s">
        <v>11</v>
      </c>
      <c r="D9862" s="30">
        <v>0</v>
      </c>
      <c r="E9862" s="50" t="str">
        <f t="shared" si="459"/>
        <v>November</v>
      </c>
      <c r="F9862" s="14" t="str">
        <f t="shared" si="460"/>
        <v>Tuesday</v>
      </c>
      <c r="G9862" s="15">
        <f>$D9862*VLOOKUP($A9862,Price_Table,MATCH($C9862,$A$6:$K$6,0),1)</f>
        <v>0</v>
      </c>
      <c r="H9862" s="15">
        <f>D9862*VLOOKUP(A9862,Cost_Table,MATCH(C9862,M$6:W$6,0),1)</f>
        <v>0</v>
      </c>
      <c r="I9862" s="15">
        <f t="shared" si="461"/>
        <v>0</v>
      </c>
      <c r="J9862" s="43"/>
      <c r="K9862" s="1"/>
    </row>
    <row r="9863" spans="1:11">
      <c r="A9863" s="29">
        <v>41234</v>
      </c>
      <c r="B9863" s="30">
        <v>3</v>
      </c>
      <c r="C9863" s="30" t="s">
        <v>11</v>
      </c>
      <c r="D9863" s="30">
        <v>0</v>
      </c>
      <c r="E9863" s="50" t="str">
        <f t="shared" si="459"/>
        <v>November</v>
      </c>
      <c r="F9863" s="14" t="str">
        <f t="shared" si="460"/>
        <v>Wednesday</v>
      </c>
      <c r="G9863" s="15">
        <f>$D9863*VLOOKUP($A9863,Price_Table,MATCH($C9863,$A$6:$K$6,0),1)</f>
        <v>0</v>
      </c>
      <c r="H9863" s="15">
        <f>D9863*VLOOKUP(A9863,Cost_Table,MATCH(C9863,M$6:W$6,0),1)</f>
        <v>0</v>
      </c>
      <c r="I9863" s="15">
        <f t="shared" si="461"/>
        <v>0</v>
      </c>
      <c r="J9863" s="43"/>
      <c r="K9863" s="1"/>
    </row>
    <row r="9864" spans="1:11">
      <c r="A9864" s="29">
        <v>41235</v>
      </c>
      <c r="B9864" s="30">
        <v>3</v>
      </c>
      <c r="C9864" s="30" t="s">
        <v>11</v>
      </c>
      <c r="D9864" s="30">
        <v>0</v>
      </c>
      <c r="E9864" s="50" t="str">
        <f t="shared" si="459"/>
        <v>November</v>
      </c>
      <c r="F9864" s="14" t="str">
        <f t="shared" si="460"/>
        <v>Thursday</v>
      </c>
      <c r="G9864" s="15">
        <f>$D9864*VLOOKUP($A9864,Price_Table,MATCH($C9864,$A$6:$K$6,0),1)</f>
        <v>0</v>
      </c>
      <c r="H9864" s="15">
        <f>D9864*VLOOKUP(A9864,Cost_Table,MATCH(C9864,M$6:W$6,0),1)</f>
        <v>0</v>
      </c>
      <c r="I9864" s="15">
        <f t="shared" si="461"/>
        <v>0</v>
      </c>
      <c r="J9864" s="43"/>
      <c r="K9864" s="1"/>
    </row>
    <row r="9865" spans="1:11">
      <c r="A9865" s="29">
        <v>41236</v>
      </c>
      <c r="B9865" s="30">
        <v>3</v>
      </c>
      <c r="C9865" s="30" t="s">
        <v>11</v>
      </c>
      <c r="D9865" s="30">
        <v>0</v>
      </c>
      <c r="E9865" s="50" t="str">
        <f t="shared" si="459"/>
        <v>November</v>
      </c>
      <c r="F9865" s="14" t="str">
        <f t="shared" si="460"/>
        <v>Friday</v>
      </c>
      <c r="G9865" s="15">
        <f>$D9865*VLOOKUP($A9865,Price_Table,MATCH($C9865,$A$6:$K$6,0),1)</f>
        <v>0</v>
      </c>
      <c r="H9865" s="15">
        <f>D9865*VLOOKUP(A9865,Cost_Table,MATCH(C9865,M$6:W$6,0),1)</f>
        <v>0</v>
      </c>
      <c r="I9865" s="15">
        <f t="shared" si="461"/>
        <v>0</v>
      </c>
      <c r="J9865" s="43"/>
      <c r="K9865" s="1"/>
    </row>
    <row r="9866" spans="1:11">
      <c r="A9866" s="29">
        <v>41237</v>
      </c>
      <c r="B9866" s="30">
        <v>3</v>
      </c>
      <c r="C9866" s="30" t="s">
        <v>11</v>
      </c>
      <c r="D9866" s="30">
        <v>0</v>
      </c>
      <c r="E9866" s="50" t="str">
        <f t="shared" si="459"/>
        <v>November</v>
      </c>
      <c r="F9866" s="14" t="str">
        <f t="shared" si="460"/>
        <v>Saturday</v>
      </c>
      <c r="G9866" s="15">
        <f>$D9866*VLOOKUP($A9866,Price_Table,MATCH($C9866,$A$6:$K$6,0),1)</f>
        <v>0</v>
      </c>
      <c r="H9866" s="15">
        <f>D9866*VLOOKUP(A9866,Cost_Table,MATCH(C9866,M$6:W$6,0),1)</f>
        <v>0</v>
      </c>
      <c r="I9866" s="15">
        <f t="shared" si="461"/>
        <v>0</v>
      </c>
      <c r="J9866" s="43"/>
      <c r="K9866" s="1"/>
    </row>
    <row r="9867" spans="1:11">
      <c r="A9867" s="29">
        <v>41238</v>
      </c>
      <c r="B9867" s="30">
        <v>3</v>
      </c>
      <c r="C9867" s="30" t="s">
        <v>11</v>
      </c>
      <c r="D9867" s="30">
        <v>0</v>
      </c>
      <c r="E9867" s="50" t="str">
        <f t="shared" si="459"/>
        <v>November</v>
      </c>
      <c r="F9867" s="14" t="str">
        <f t="shared" si="460"/>
        <v>Sunday</v>
      </c>
      <c r="G9867" s="15">
        <f>$D9867*VLOOKUP($A9867,Price_Table,MATCH($C9867,$A$6:$K$6,0),1)</f>
        <v>0</v>
      </c>
      <c r="H9867" s="15">
        <f>D9867*VLOOKUP(A9867,Cost_Table,MATCH(C9867,M$6:W$6,0),1)</f>
        <v>0</v>
      </c>
      <c r="I9867" s="15">
        <f t="shared" si="461"/>
        <v>0</v>
      </c>
      <c r="J9867" s="43"/>
      <c r="K9867" s="1"/>
    </row>
    <row r="9868" spans="1:11">
      <c r="A9868" s="29">
        <v>41239</v>
      </c>
      <c r="B9868" s="30">
        <v>3</v>
      </c>
      <c r="C9868" s="30" t="s">
        <v>11</v>
      </c>
      <c r="D9868" s="30">
        <v>0</v>
      </c>
      <c r="E9868" s="50" t="str">
        <f t="shared" si="459"/>
        <v>November</v>
      </c>
      <c r="F9868" s="14" t="str">
        <f t="shared" si="460"/>
        <v>Monday</v>
      </c>
      <c r="G9868" s="15">
        <f>$D9868*VLOOKUP($A9868,Price_Table,MATCH($C9868,$A$6:$K$6,0),1)</f>
        <v>0</v>
      </c>
      <c r="H9868" s="15">
        <f>D9868*VLOOKUP(A9868,Cost_Table,MATCH(C9868,M$6:W$6,0),1)</f>
        <v>0</v>
      </c>
      <c r="I9868" s="15">
        <f t="shared" si="461"/>
        <v>0</v>
      </c>
      <c r="J9868" s="43"/>
      <c r="K9868" s="1"/>
    </row>
    <row r="9869" spans="1:11">
      <c r="A9869" s="29">
        <v>41240</v>
      </c>
      <c r="B9869" s="30">
        <v>3</v>
      </c>
      <c r="C9869" s="30" t="s">
        <v>11</v>
      </c>
      <c r="D9869" s="30">
        <v>0</v>
      </c>
      <c r="E9869" s="50" t="str">
        <f t="shared" si="459"/>
        <v>November</v>
      </c>
      <c r="F9869" s="14" t="str">
        <f t="shared" si="460"/>
        <v>Tuesday</v>
      </c>
      <c r="G9869" s="15">
        <f>$D9869*VLOOKUP($A9869,Price_Table,MATCH($C9869,$A$6:$K$6,0),1)</f>
        <v>0</v>
      </c>
      <c r="H9869" s="15">
        <f>D9869*VLOOKUP(A9869,Cost_Table,MATCH(C9869,M$6:W$6,0),1)</f>
        <v>0</v>
      </c>
      <c r="I9869" s="15">
        <f t="shared" si="461"/>
        <v>0</v>
      </c>
      <c r="J9869" s="43"/>
      <c r="K9869" s="1"/>
    </row>
    <row r="9870" spans="1:11">
      <c r="A9870" s="29">
        <v>41241</v>
      </c>
      <c r="B9870" s="30">
        <v>3</v>
      </c>
      <c r="C9870" s="30" t="s">
        <v>11</v>
      </c>
      <c r="D9870" s="30">
        <v>0</v>
      </c>
      <c r="E9870" s="50" t="str">
        <f t="shared" si="459"/>
        <v>November</v>
      </c>
      <c r="F9870" s="14" t="str">
        <f t="shared" si="460"/>
        <v>Wednesday</v>
      </c>
      <c r="G9870" s="15">
        <f>$D9870*VLOOKUP($A9870,Price_Table,MATCH($C9870,$A$6:$K$6,0),1)</f>
        <v>0</v>
      </c>
      <c r="H9870" s="15">
        <f>D9870*VLOOKUP(A9870,Cost_Table,MATCH(C9870,M$6:W$6,0),1)</f>
        <v>0</v>
      </c>
      <c r="I9870" s="15">
        <f t="shared" si="461"/>
        <v>0</v>
      </c>
      <c r="J9870" s="43"/>
      <c r="K9870" s="1"/>
    </row>
    <row r="9871" spans="1:11">
      <c r="A9871" s="29">
        <v>41242</v>
      </c>
      <c r="B9871" s="30">
        <v>3</v>
      </c>
      <c r="C9871" s="30" t="s">
        <v>11</v>
      </c>
      <c r="D9871" s="30">
        <v>0</v>
      </c>
      <c r="E9871" s="50" t="str">
        <f t="shared" si="459"/>
        <v>November</v>
      </c>
      <c r="F9871" s="14" t="str">
        <f t="shared" si="460"/>
        <v>Thursday</v>
      </c>
      <c r="G9871" s="15">
        <f>$D9871*VLOOKUP($A9871,Price_Table,MATCH($C9871,$A$6:$K$6,0),1)</f>
        <v>0</v>
      </c>
      <c r="H9871" s="15">
        <f>D9871*VLOOKUP(A9871,Cost_Table,MATCH(C9871,M$6:W$6,0),1)</f>
        <v>0</v>
      </c>
      <c r="I9871" s="15">
        <f t="shared" si="461"/>
        <v>0</v>
      </c>
      <c r="J9871" s="43"/>
      <c r="K9871" s="1"/>
    </row>
    <row r="9872" spans="1:11">
      <c r="A9872" s="29">
        <v>41243</v>
      </c>
      <c r="B9872" s="30">
        <v>3</v>
      </c>
      <c r="C9872" s="30" t="s">
        <v>11</v>
      </c>
      <c r="D9872" s="30">
        <v>0</v>
      </c>
      <c r="E9872" s="50" t="str">
        <f t="shared" si="459"/>
        <v>November</v>
      </c>
      <c r="F9872" s="14" t="str">
        <f t="shared" si="460"/>
        <v>Friday</v>
      </c>
      <c r="G9872" s="15">
        <f>$D9872*VLOOKUP($A9872,Price_Table,MATCH($C9872,$A$6:$K$6,0),1)</f>
        <v>0</v>
      </c>
      <c r="H9872" s="15">
        <f>D9872*VLOOKUP(A9872,Cost_Table,MATCH(C9872,M$6:W$6,0),1)</f>
        <v>0</v>
      </c>
      <c r="I9872" s="15">
        <f t="shared" si="461"/>
        <v>0</v>
      </c>
      <c r="J9872" s="43"/>
      <c r="K9872" s="1"/>
    </row>
    <row r="9873" spans="1:11">
      <c r="A9873" s="29">
        <v>41244</v>
      </c>
      <c r="B9873" s="30">
        <v>3</v>
      </c>
      <c r="C9873" s="30" t="s">
        <v>11</v>
      </c>
      <c r="D9873" s="30">
        <v>0</v>
      </c>
      <c r="E9873" s="50" t="str">
        <f t="shared" si="459"/>
        <v>December</v>
      </c>
      <c r="F9873" s="14" t="str">
        <f t="shared" si="460"/>
        <v>Saturday</v>
      </c>
      <c r="G9873" s="15">
        <f>$D9873*VLOOKUP($A9873,Price_Table,MATCH($C9873,$A$6:$K$6,0),1)</f>
        <v>0</v>
      </c>
      <c r="H9873" s="15">
        <f>D9873*VLOOKUP(A9873,Cost_Table,MATCH(C9873,M$6:W$6,0),1)</f>
        <v>0</v>
      </c>
      <c r="I9873" s="15">
        <f t="shared" si="461"/>
        <v>0</v>
      </c>
      <c r="J9873" s="43"/>
      <c r="K9873" s="1"/>
    </row>
    <row r="9874" spans="1:11">
      <c r="A9874" s="29">
        <v>41245</v>
      </c>
      <c r="B9874" s="30">
        <v>3</v>
      </c>
      <c r="C9874" s="30" t="s">
        <v>11</v>
      </c>
      <c r="D9874" s="30">
        <v>0</v>
      </c>
      <c r="E9874" s="50" t="str">
        <f t="shared" si="459"/>
        <v>December</v>
      </c>
      <c r="F9874" s="14" t="str">
        <f t="shared" si="460"/>
        <v>Sunday</v>
      </c>
      <c r="G9874" s="15">
        <f>$D9874*VLOOKUP($A9874,Price_Table,MATCH($C9874,$A$6:$K$6,0),1)</f>
        <v>0</v>
      </c>
      <c r="H9874" s="15">
        <f>D9874*VLOOKUP(A9874,Cost_Table,MATCH(C9874,M$6:W$6,0),1)</f>
        <v>0</v>
      </c>
      <c r="I9874" s="15">
        <f t="shared" si="461"/>
        <v>0</v>
      </c>
      <c r="J9874" s="43"/>
      <c r="K9874" s="1"/>
    </row>
    <row r="9875" spans="1:11">
      <c r="A9875" s="29">
        <v>41246</v>
      </c>
      <c r="B9875" s="30">
        <v>3</v>
      </c>
      <c r="C9875" s="30" t="s">
        <v>11</v>
      </c>
      <c r="D9875" s="30">
        <v>0</v>
      </c>
      <c r="E9875" s="50" t="str">
        <f t="shared" si="459"/>
        <v>December</v>
      </c>
      <c r="F9875" s="14" t="str">
        <f t="shared" si="460"/>
        <v>Monday</v>
      </c>
      <c r="G9875" s="15">
        <f>$D9875*VLOOKUP($A9875,Price_Table,MATCH($C9875,$A$6:$K$6,0),1)</f>
        <v>0</v>
      </c>
      <c r="H9875" s="15">
        <f>D9875*VLOOKUP(A9875,Cost_Table,MATCH(C9875,M$6:W$6,0),1)</f>
        <v>0</v>
      </c>
      <c r="I9875" s="15">
        <f t="shared" si="461"/>
        <v>0</v>
      </c>
      <c r="J9875" s="43"/>
      <c r="K9875" s="1"/>
    </row>
    <row r="9876" spans="1:11">
      <c r="A9876" s="29">
        <v>41247</v>
      </c>
      <c r="B9876" s="30">
        <v>3</v>
      </c>
      <c r="C9876" s="30" t="s">
        <v>11</v>
      </c>
      <c r="D9876" s="30">
        <v>0</v>
      </c>
      <c r="E9876" s="50" t="str">
        <f t="shared" si="459"/>
        <v>December</v>
      </c>
      <c r="F9876" s="14" t="str">
        <f t="shared" si="460"/>
        <v>Tuesday</v>
      </c>
      <c r="G9876" s="15">
        <f>$D9876*VLOOKUP($A9876,Price_Table,MATCH($C9876,$A$6:$K$6,0),1)</f>
        <v>0</v>
      </c>
      <c r="H9876" s="15">
        <f>D9876*VLOOKUP(A9876,Cost_Table,MATCH(C9876,M$6:W$6,0),1)</f>
        <v>0</v>
      </c>
      <c r="I9876" s="15">
        <f t="shared" si="461"/>
        <v>0</v>
      </c>
      <c r="J9876" s="43"/>
      <c r="K9876" s="1"/>
    </row>
    <row r="9877" spans="1:11">
      <c r="A9877" s="29">
        <v>41248</v>
      </c>
      <c r="B9877" s="30">
        <v>3</v>
      </c>
      <c r="C9877" s="30" t="s">
        <v>11</v>
      </c>
      <c r="D9877" s="30">
        <v>0</v>
      </c>
      <c r="E9877" s="50" t="str">
        <f t="shared" si="459"/>
        <v>December</v>
      </c>
      <c r="F9877" s="14" t="str">
        <f t="shared" si="460"/>
        <v>Wednesday</v>
      </c>
      <c r="G9877" s="15">
        <f>$D9877*VLOOKUP($A9877,Price_Table,MATCH($C9877,$A$6:$K$6,0),1)</f>
        <v>0</v>
      </c>
      <c r="H9877" s="15">
        <f>D9877*VLOOKUP(A9877,Cost_Table,MATCH(C9877,M$6:W$6,0),1)</f>
        <v>0</v>
      </c>
      <c r="I9877" s="15">
        <f t="shared" si="461"/>
        <v>0</v>
      </c>
      <c r="J9877" s="43"/>
      <c r="K9877" s="1"/>
    </row>
    <row r="9878" spans="1:11">
      <c r="A9878" s="29">
        <v>41249</v>
      </c>
      <c r="B9878" s="30">
        <v>3</v>
      </c>
      <c r="C9878" s="30" t="s">
        <v>11</v>
      </c>
      <c r="D9878" s="30">
        <v>0</v>
      </c>
      <c r="E9878" s="50" t="str">
        <f t="shared" si="459"/>
        <v>December</v>
      </c>
      <c r="F9878" s="14" t="str">
        <f t="shared" si="460"/>
        <v>Thursday</v>
      </c>
      <c r="G9878" s="15">
        <f>$D9878*VLOOKUP($A9878,Price_Table,MATCH($C9878,$A$6:$K$6,0),1)</f>
        <v>0</v>
      </c>
      <c r="H9878" s="15">
        <f>D9878*VLOOKUP(A9878,Cost_Table,MATCH(C9878,M$6:W$6,0),1)</f>
        <v>0</v>
      </c>
      <c r="I9878" s="15">
        <f t="shared" si="461"/>
        <v>0</v>
      </c>
      <c r="J9878" s="43"/>
      <c r="K9878" s="1"/>
    </row>
    <row r="9879" spans="1:11">
      <c r="A9879" s="29">
        <v>41250</v>
      </c>
      <c r="B9879" s="30">
        <v>3</v>
      </c>
      <c r="C9879" s="30" t="s">
        <v>11</v>
      </c>
      <c r="D9879" s="30">
        <v>0</v>
      </c>
      <c r="E9879" s="50" t="str">
        <f t="shared" ref="E9879:E9942" si="462">TEXT(A9879,"mmmm")</f>
        <v>December</v>
      </c>
      <c r="F9879" s="14" t="str">
        <f t="shared" ref="F9879:F9942" si="463">TEXT(A9879,"dddd")</f>
        <v>Friday</v>
      </c>
      <c r="G9879" s="15">
        <f>$D9879*VLOOKUP($A9879,Price_Table,MATCH($C9879,$A$6:$K$6,0),1)</f>
        <v>0</v>
      </c>
      <c r="H9879" s="15">
        <f>D9879*VLOOKUP(A9879,Cost_Table,MATCH(C9879,M$6:W$6,0),1)</f>
        <v>0</v>
      </c>
      <c r="I9879" s="15">
        <f t="shared" ref="I9879:I9942" si="464">G9879-H9879</f>
        <v>0</v>
      </c>
      <c r="J9879" s="43"/>
      <c r="K9879" s="1"/>
    </row>
    <row r="9880" spans="1:11">
      <c r="A9880" s="29">
        <v>41251</v>
      </c>
      <c r="B9880" s="30">
        <v>3</v>
      </c>
      <c r="C9880" s="30" t="s">
        <v>11</v>
      </c>
      <c r="D9880" s="30">
        <v>0</v>
      </c>
      <c r="E9880" s="50" t="str">
        <f t="shared" si="462"/>
        <v>December</v>
      </c>
      <c r="F9880" s="14" t="str">
        <f t="shared" si="463"/>
        <v>Saturday</v>
      </c>
      <c r="G9880" s="15">
        <f>$D9880*VLOOKUP($A9880,Price_Table,MATCH($C9880,$A$6:$K$6,0),1)</f>
        <v>0</v>
      </c>
      <c r="H9880" s="15">
        <f>D9880*VLOOKUP(A9880,Cost_Table,MATCH(C9880,M$6:W$6,0),1)</f>
        <v>0</v>
      </c>
      <c r="I9880" s="15">
        <f t="shared" si="464"/>
        <v>0</v>
      </c>
      <c r="J9880" s="43"/>
      <c r="K9880" s="1"/>
    </row>
    <row r="9881" spans="1:11">
      <c r="A9881" s="29">
        <v>41252</v>
      </c>
      <c r="B9881" s="30">
        <v>3</v>
      </c>
      <c r="C9881" s="30" t="s">
        <v>11</v>
      </c>
      <c r="D9881" s="30">
        <v>0</v>
      </c>
      <c r="E9881" s="50" t="str">
        <f t="shared" si="462"/>
        <v>December</v>
      </c>
      <c r="F9881" s="14" t="str">
        <f t="shared" si="463"/>
        <v>Sunday</v>
      </c>
      <c r="G9881" s="15">
        <f>$D9881*VLOOKUP($A9881,Price_Table,MATCH($C9881,$A$6:$K$6,0),1)</f>
        <v>0</v>
      </c>
      <c r="H9881" s="15">
        <f>D9881*VLOOKUP(A9881,Cost_Table,MATCH(C9881,M$6:W$6,0),1)</f>
        <v>0</v>
      </c>
      <c r="I9881" s="15">
        <f t="shared" si="464"/>
        <v>0</v>
      </c>
      <c r="J9881" s="43"/>
      <c r="K9881" s="1"/>
    </row>
    <row r="9882" spans="1:11">
      <c r="A9882" s="29">
        <v>41253</v>
      </c>
      <c r="B9882" s="30">
        <v>3</v>
      </c>
      <c r="C9882" s="30" t="s">
        <v>11</v>
      </c>
      <c r="D9882" s="30">
        <v>0</v>
      </c>
      <c r="E9882" s="50" t="str">
        <f t="shared" si="462"/>
        <v>December</v>
      </c>
      <c r="F9882" s="14" t="str">
        <f t="shared" si="463"/>
        <v>Monday</v>
      </c>
      <c r="G9882" s="15">
        <f>$D9882*VLOOKUP($A9882,Price_Table,MATCH($C9882,$A$6:$K$6,0),1)</f>
        <v>0</v>
      </c>
      <c r="H9882" s="15">
        <f>D9882*VLOOKUP(A9882,Cost_Table,MATCH(C9882,M$6:W$6,0),1)</f>
        <v>0</v>
      </c>
      <c r="I9882" s="15">
        <f t="shared" si="464"/>
        <v>0</v>
      </c>
      <c r="J9882" s="43"/>
      <c r="K9882" s="1"/>
    </row>
    <row r="9883" spans="1:11">
      <c r="A9883" s="29">
        <v>41254</v>
      </c>
      <c r="B9883" s="30">
        <v>3</v>
      </c>
      <c r="C9883" s="30" t="s">
        <v>11</v>
      </c>
      <c r="D9883" s="30">
        <v>0</v>
      </c>
      <c r="E9883" s="50" t="str">
        <f t="shared" si="462"/>
        <v>December</v>
      </c>
      <c r="F9883" s="14" t="str">
        <f t="shared" si="463"/>
        <v>Tuesday</v>
      </c>
      <c r="G9883" s="15">
        <f>$D9883*VLOOKUP($A9883,Price_Table,MATCH($C9883,$A$6:$K$6,0),1)</f>
        <v>0</v>
      </c>
      <c r="H9883" s="15">
        <f>D9883*VLOOKUP(A9883,Cost_Table,MATCH(C9883,M$6:W$6,0),1)</f>
        <v>0</v>
      </c>
      <c r="I9883" s="15">
        <f t="shared" si="464"/>
        <v>0</v>
      </c>
      <c r="J9883" s="43"/>
      <c r="K9883" s="1"/>
    </row>
    <row r="9884" spans="1:11">
      <c r="A9884" s="29">
        <v>41255</v>
      </c>
      <c r="B9884" s="30">
        <v>3</v>
      </c>
      <c r="C9884" s="30" t="s">
        <v>11</v>
      </c>
      <c r="D9884" s="30">
        <v>0</v>
      </c>
      <c r="E9884" s="50" t="str">
        <f t="shared" si="462"/>
        <v>December</v>
      </c>
      <c r="F9884" s="14" t="str">
        <f t="shared" si="463"/>
        <v>Wednesday</v>
      </c>
      <c r="G9884" s="15">
        <f>$D9884*VLOOKUP($A9884,Price_Table,MATCH($C9884,$A$6:$K$6,0),1)</f>
        <v>0</v>
      </c>
      <c r="H9884" s="15">
        <f>D9884*VLOOKUP(A9884,Cost_Table,MATCH(C9884,M$6:W$6,0),1)</f>
        <v>0</v>
      </c>
      <c r="I9884" s="15">
        <f t="shared" si="464"/>
        <v>0</v>
      </c>
      <c r="J9884" s="43"/>
      <c r="K9884" s="1"/>
    </row>
    <row r="9885" spans="1:11">
      <c r="A9885" s="29">
        <v>41256</v>
      </c>
      <c r="B9885" s="30">
        <v>3</v>
      </c>
      <c r="C9885" s="30" t="s">
        <v>11</v>
      </c>
      <c r="D9885" s="30">
        <v>0</v>
      </c>
      <c r="E9885" s="50" t="str">
        <f t="shared" si="462"/>
        <v>December</v>
      </c>
      <c r="F9885" s="14" t="str">
        <f t="shared" si="463"/>
        <v>Thursday</v>
      </c>
      <c r="G9885" s="15">
        <f>$D9885*VLOOKUP($A9885,Price_Table,MATCH($C9885,$A$6:$K$6,0),1)</f>
        <v>0</v>
      </c>
      <c r="H9885" s="15">
        <f>D9885*VLOOKUP(A9885,Cost_Table,MATCH(C9885,M$6:W$6,0),1)</f>
        <v>0</v>
      </c>
      <c r="I9885" s="15">
        <f t="shared" si="464"/>
        <v>0</v>
      </c>
      <c r="J9885" s="43"/>
      <c r="K9885" s="1"/>
    </row>
    <row r="9886" spans="1:11">
      <c r="A9886" s="29">
        <v>41257</v>
      </c>
      <c r="B9886" s="30">
        <v>3</v>
      </c>
      <c r="C9886" s="30" t="s">
        <v>11</v>
      </c>
      <c r="D9886" s="30">
        <v>0</v>
      </c>
      <c r="E9886" s="50" t="str">
        <f t="shared" si="462"/>
        <v>December</v>
      </c>
      <c r="F9886" s="14" t="str">
        <f t="shared" si="463"/>
        <v>Friday</v>
      </c>
      <c r="G9886" s="15">
        <f>$D9886*VLOOKUP($A9886,Price_Table,MATCH($C9886,$A$6:$K$6,0),1)</f>
        <v>0</v>
      </c>
      <c r="H9886" s="15">
        <f>D9886*VLOOKUP(A9886,Cost_Table,MATCH(C9886,M$6:W$6,0),1)</f>
        <v>0</v>
      </c>
      <c r="I9886" s="15">
        <f t="shared" si="464"/>
        <v>0</v>
      </c>
      <c r="J9886" s="43"/>
      <c r="K9886" s="1"/>
    </row>
    <row r="9887" spans="1:11">
      <c r="A9887" s="29">
        <v>41258</v>
      </c>
      <c r="B9887" s="30">
        <v>3</v>
      </c>
      <c r="C9887" s="30" t="s">
        <v>11</v>
      </c>
      <c r="D9887" s="30">
        <v>0</v>
      </c>
      <c r="E9887" s="50" t="str">
        <f t="shared" si="462"/>
        <v>December</v>
      </c>
      <c r="F9887" s="14" t="str">
        <f t="shared" si="463"/>
        <v>Saturday</v>
      </c>
      <c r="G9887" s="15">
        <f>$D9887*VLOOKUP($A9887,Price_Table,MATCH($C9887,$A$6:$K$6,0),1)</f>
        <v>0</v>
      </c>
      <c r="H9887" s="15">
        <f>D9887*VLOOKUP(A9887,Cost_Table,MATCH(C9887,M$6:W$6,0),1)</f>
        <v>0</v>
      </c>
      <c r="I9887" s="15">
        <f t="shared" si="464"/>
        <v>0</v>
      </c>
      <c r="J9887" s="43"/>
      <c r="K9887" s="1"/>
    </row>
    <row r="9888" spans="1:11">
      <c r="A9888" s="29">
        <v>41259</v>
      </c>
      <c r="B9888" s="30">
        <v>3</v>
      </c>
      <c r="C9888" s="30" t="s">
        <v>11</v>
      </c>
      <c r="D9888" s="30">
        <v>0</v>
      </c>
      <c r="E9888" s="50" t="str">
        <f t="shared" si="462"/>
        <v>December</v>
      </c>
      <c r="F9888" s="14" t="str">
        <f t="shared" si="463"/>
        <v>Sunday</v>
      </c>
      <c r="G9888" s="15">
        <f>$D9888*VLOOKUP($A9888,Price_Table,MATCH($C9888,$A$6:$K$6,0),1)</f>
        <v>0</v>
      </c>
      <c r="H9888" s="15">
        <f>D9888*VLOOKUP(A9888,Cost_Table,MATCH(C9888,M$6:W$6,0),1)</f>
        <v>0</v>
      </c>
      <c r="I9888" s="15">
        <f t="shared" si="464"/>
        <v>0</v>
      </c>
      <c r="J9888" s="43"/>
      <c r="K9888" s="1"/>
    </row>
    <row r="9889" spans="1:11">
      <c r="A9889" s="29">
        <v>41260</v>
      </c>
      <c r="B9889" s="30">
        <v>3</v>
      </c>
      <c r="C9889" s="30" t="s">
        <v>11</v>
      </c>
      <c r="D9889" s="30">
        <v>0</v>
      </c>
      <c r="E9889" s="50" t="str">
        <f t="shared" si="462"/>
        <v>December</v>
      </c>
      <c r="F9889" s="14" t="str">
        <f t="shared" si="463"/>
        <v>Monday</v>
      </c>
      <c r="G9889" s="15">
        <f>$D9889*VLOOKUP($A9889,Price_Table,MATCH($C9889,$A$6:$K$6,0),1)</f>
        <v>0</v>
      </c>
      <c r="H9889" s="15">
        <f>D9889*VLOOKUP(A9889,Cost_Table,MATCH(C9889,M$6:W$6,0),1)</f>
        <v>0</v>
      </c>
      <c r="I9889" s="15">
        <f t="shared" si="464"/>
        <v>0</v>
      </c>
      <c r="J9889" s="43"/>
      <c r="K9889" s="1"/>
    </row>
    <row r="9890" spans="1:11">
      <c r="A9890" s="29">
        <v>41261</v>
      </c>
      <c r="B9890" s="30">
        <v>3</v>
      </c>
      <c r="C9890" s="30" t="s">
        <v>11</v>
      </c>
      <c r="D9890" s="30">
        <v>0</v>
      </c>
      <c r="E9890" s="50" t="str">
        <f t="shared" si="462"/>
        <v>December</v>
      </c>
      <c r="F9890" s="14" t="str">
        <f t="shared" si="463"/>
        <v>Tuesday</v>
      </c>
      <c r="G9890" s="15">
        <f>$D9890*VLOOKUP($A9890,Price_Table,MATCH($C9890,$A$6:$K$6,0),1)</f>
        <v>0</v>
      </c>
      <c r="H9890" s="15">
        <f>D9890*VLOOKUP(A9890,Cost_Table,MATCH(C9890,M$6:W$6,0),1)</f>
        <v>0</v>
      </c>
      <c r="I9890" s="15">
        <f t="shared" si="464"/>
        <v>0</v>
      </c>
      <c r="J9890" s="43"/>
      <c r="K9890" s="1"/>
    </row>
    <row r="9891" spans="1:11">
      <c r="A9891" s="29">
        <v>41262</v>
      </c>
      <c r="B9891" s="30">
        <v>3</v>
      </c>
      <c r="C9891" s="30" t="s">
        <v>11</v>
      </c>
      <c r="D9891" s="30">
        <v>0</v>
      </c>
      <c r="E9891" s="50" t="str">
        <f t="shared" si="462"/>
        <v>December</v>
      </c>
      <c r="F9891" s="14" t="str">
        <f t="shared" si="463"/>
        <v>Wednesday</v>
      </c>
      <c r="G9891" s="15">
        <f>$D9891*VLOOKUP($A9891,Price_Table,MATCH($C9891,$A$6:$K$6,0),1)</f>
        <v>0</v>
      </c>
      <c r="H9891" s="15">
        <f>D9891*VLOOKUP(A9891,Cost_Table,MATCH(C9891,M$6:W$6,0),1)</f>
        <v>0</v>
      </c>
      <c r="I9891" s="15">
        <f t="shared" si="464"/>
        <v>0</v>
      </c>
      <c r="J9891" s="43"/>
      <c r="K9891" s="1"/>
    </row>
    <row r="9892" spans="1:11">
      <c r="A9892" s="29">
        <v>41263</v>
      </c>
      <c r="B9892" s="30">
        <v>3</v>
      </c>
      <c r="C9892" s="30" t="s">
        <v>11</v>
      </c>
      <c r="D9892" s="30">
        <v>0</v>
      </c>
      <c r="E9892" s="50" t="str">
        <f t="shared" si="462"/>
        <v>December</v>
      </c>
      <c r="F9892" s="14" t="str">
        <f t="shared" si="463"/>
        <v>Thursday</v>
      </c>
      <c r="G9892" s="15">
        <f>$D9892*VLOOKUP($A9892,Price_Table,MATCH($C9892,$A$6:$K$6,0),1)</f>
        <v>0</v>
      </c>
      <c r="H9892" s="15">
        <f>D9892*VLOOKUP(A9892,Cost_Table,MATCH(C9892,M$6:W$6,0),1)</f>
        <v>0</v>
      </c>
      <c r="I9892" s="15">
        <f t="shared" si="464"/>
        <v>0</v>
      </c>
      <c r="J9892" s="43"/>
      <c r="K9892" s="1"/>
    </row>
    <row r="9893" spans="1:11">
      <c r="A9893" s="29">
        <v>41264</v>
      </c>
      <c r="B9893" s="30">
        <v>3</v>
      </c>
      <c r="C9893" s="30" t="s">
        <v>11</v>
      </c>
      <c r="D9893" s="30">
        <v>0</v>
      </c>
      <c r="E9893" s="50" t="str">
        <f t="shared" si="462"/>
        <v>December</v>
      </c>
      <c r="F9893" s="14" t="str">
        <f t="shared" si="463"/>
        <v>Friday</v>
      </c>
      <c r="G9893" s="15">
        <f>$D9893*VLOOKUP($A9893,Price_Table,MATCH($C9893,$A$6:$K$6,0),1)</f>
        <v>0</v>
      </c>
      <c r="H9893" s="15">
        <f>D9893*VLOOKUP(A9893,Cost_Table,MATCH(C9893,M$6:W$6,0),1)</f>
        <v>0</v>
      </c>
      <c r="I9893" s="15">
        <f t="shared" si="464"/>
        <v>0</v>
      </c>
      <c r="J9893" s="43"/>
      <c r="K9893" s="1"/>
    </row>
    <row r="9894" spans="1:11">
      <c r="A9894" s="29">
        <v>41265</v>
      </c>
      <c r="B9894" s="30">
        <v>3</v>
      </c>
      <c r="C9894" s="30" t="s">
        <v>11</v>
      </c>
      <c r="D9894" s="30">
        <v>0</v>
      </c>
      <c r="E9894" s="50" t="str">
        <f t="shared" si="462"/>
        <v>December</v>
      </c>
      <c r="F9894" s="14" t="str">
        <f t="shared" si="463"/>
        <v>Saturday</v>
      </c>
      <c r="G9894" s="15">
        <f>$D9894*VLOOKUP($A9894,Price_Table,MATCH($C9894,$A$6:$K$6,0),1)</f>
        <v>0</v>
      </c>
      <c r="H9894" s="15">
        <f>D9894*VLOOKUP(A9894,Cost_Table,MATCH(C9894,M$6:W$6,0),1)</f>
        <v>0</v>
      </c>
      <c r="I9894" s="15">
        <f t="shared" si="464"/>
        <v>0</v>
      </c>
      <c r="J9894" s="43"/>
      <c r="K9894" s="1"/>
    </row>
    <row r="9895" spans="1:11">
      <c r="A9895" s="29">
        <v>41266</v>
      </c>
      <c r="B9895" s="30">
        <v>3</v>
      </c>
      <c r="C9895" s="30" t="s">
        <v>11</v>
      </c>
      <c r="D9895" s="30">
        <v>0</v>
      </c>
      <c r="E9895" s="50" t="str">
        <f t="shared" si="462"/>
        <v>December</v>
      </c>
      <c r="F9895" s="14" t="str">
        <f t="shared" si="463"/>
        <v>Sunday</v>
      </c>
      <c r="G9895" s="15">
        <f>$D9895*VLOOKUP($A9895,Price_Table,MATCH($C9895,$A$6:$K$6,0),1)</f>
        <v>0</v>
      </c>
      <c r="H9895" s="15">
        <f>D9895*VLOOKUP(A9895,Cost_Table,MATCH(C9895,M$6:W$6,0),1)</f>
        <v>0</v>
      </c>
      <c r="I9895" s="15">
        <f t="shared" si="464"/>
        <v>0</v>
      </c>
      <c r="J9895" s="43"/>
      <c r="K9895" s="1"/>
    </row>
    <row r="9896" spans="1:11">
      <c r="A9896" s="29">
        <v>41267</v>
      </c>
      <c r="B9896" s="30">
        <v>3</v>
      </c>
      <c r="C9896" s="30" t="s">
        <v>11</v>
      </c>
      <c r="D9896" s="30">
        <v>0</v>
      </c>
      <c r="E9896" s="50" t="str">
        <f t="shared" si="462"/>
        <v>December</v>
      </c>
      <c r="F9896" s="14" t="str">
        <f t="shared" si="463"/>
        <v>Monday</v>
      </c>
      <c r="G9896" s="15">
        <f>$D9896*VLOOKUP($A9896,Price_Table,MATCH($C9896,$A$6:$K$6,0),1)</f>
        <v>0</v>
      </c>
      <c r="H9896" s="15">
        <f>D9896*VLOOKUP(A9896,Cost_Table,MATCH(C9896,M$6:W$6,0),1)</f>
        <v>0</v>
      </c>
      <c r="I9896" s="15">
        <f t="shared" si="464"/>
        <v>0</v>
      </c>
      <c r="J9896" s="43"/>
      <c r="K9896" s="1"/>
    </row>
    <row r="9897" spans="1:11">
      <c r="A9897" s="29">
        <v>41268</v>
      </c>
      <c r="B9897" s="30">
        <v>3</v>
      </c>
      <c r="C9897" s="30" t="s">
        <v>11</v>
      </c>
      <c r="D9897" s="30">
        <v>0</v>
      </c>
      <c r="E9897" s="50" t="str">
        <f t="shared" si="462"/>
        <v>December</v>
      </c>
      <c r="F9897" s="14" t="str">
        <f t="shared" si="463"/>
        <v>Tuesday</v>
      </c>
      <c r="G9897" s="15">
        <f>$D9897*VLOOKUP($A9897,Price_Table,MATCH($C9897,$A$6:$K$6,0),1)</f>
        <v>0</v>
      </c>
      <c r="H9897" s="15">
        <f>D9897*VLOOKUP(A9897,Cost_Table,MATCH(C9897,M$6:W$6,0),1)</f>
        <v>0</v>
      </c>
      <c r="I9897" s="15">
        <f t="shared" si="464"/>
        <v>0</v>
      </c>
      <c r="J9897" s="43"/>
      <c r="K9897" s="1"/>
    </row>
    <row r="9898" spans="1:11">
      <c r="A9898" s="29">
        <v>41269</v>
      </c>
      <c r="B9898" s="30">
        <v>3</v>
      </c>
      <c r="C9898" s="30" t="s">
        <v>11</v>
      </c>
      <c r="D9898" s="30">
        <v>0</v>
      </c>
      <c r="E9898" s="50" t="str">
        <f t="shared" si="462"/>
        <v>December</v>
      </c>
      <c r="F9898" s="14" t="str">
        <f t="shared" si="463"/>
        <v>Wednesday</v>
      </c>
      <c r="G9898" s="15">
        <f>$D9898*VLOOKUP($A9898,Price_Table,MATCH($C9898,$A$6:$K$6,0),1)</f>
        <v>0</v>
      </c>
      <c r="H9898" s="15">
        <f>D9898*VLOOKUP(A9898,Cost_Table,MATCH(C9898,M$6:W$6,0),1)</f>
        <v>0</v>
      </c>
      <c r="I9898" s="15">
        <f t="shared" si="464"/>
        <v>0</v>
      </c>
      <c r="J9898" s="43"/>
      <c r="K9898" s="1"/>
    </row>
    <row r="9899" spans="1:11">
      <c r="A9899" s="29">
        <v>41270</v>
      </c>
      <c r="B9899" s="30">
        <v>3</v>
      </c>
      <c r="C9899" s="30" t="s">
        <v>11</v>
      </c>
      <c r="D9899" s="30">
        <v>0</v>
      </c>
      <c r="E9899" s="50" t="str">
        <f t="shared" si="462"/>
        <v>December</v>
      </c>
      <c r="F9899" s="14" t="str">
        <f t="shared" si="463"/>
        <v>Thursday</v>
      </c>
      <c r="G9899" s="15">
        <f>$D9899*VLOOKUP($A9899,Price_Table,MATCH($C9899,$A$6:$K$6,0),1)</f>
        <v>0</v>
      </c>
      <c r="H9899" s="15">
        <f>D9899*VLOOKUP(A9899,Cost_Table,MATCH(C9899,M$6:W$6,0),1)</f>
        <v>0</v>
      </c>
      <c r="I9899" s="15">
        <f t="shared" si="464"/>
        <v>0</v>
      </c>
      <c r="J9899" s="43"/>
      <c r="K9899" s="1"/>
    </row>
    <row r="9900" spans="1:11">
      <c r="A9900" s="29">
        <v>41271</v>
      </c>
      <c r="B9900" s="30">
        <v>3</v>
      </c>
      <c r="C9900" s="30" t="s">
        <v>11</v>
      </c>
      <c r="D9900" s="30">
        <v>0</v>
      </c>
      <c r="E9900" s="50" t="str">
        <f t="shared" si="462"/>
        <v>December</v>
      </c>
      <c r="F9900" s="14" t="str">
        <f t="shared" si="463"/>
        <v>Friday</v>
      </c>
      <c r="G9900" s="15">
        <f>$D9900*VLOOKUP($A9900,Price_Table,MATCH($C9900,$A$6:$K$6,0),1)</f>
        <v>0</v>
      </c>
      <c r="H9900" s="15">
        <f>D9900*VLOOKUP(A9900,Cost_Table,MATCH(C9900,M$6:W$6,0),1)</f>
        <v>0</v>
      </c>
      <c r="I9900" s="15">
        <f t="shared" si="464"/>
        <v>0</v>
      </c>
      <c r="J9900" s="43"/>
      <c r="K9900" s="1"/>
    </row>
    <row r="9901" spans="1:11">
      <c r="A9901" s="29">
        <v>41272</v>
      </c>
      <c r="B9901" s="30">
        <v>3</v>
      </c>
      <c r="C9901" s="30" t="s">
        <v>11</v>
      </c>
      <c r="D9901" s="30">
        <v>0</v>
      </c>
      <c r="E9901" s="50" t="str">
        <f t="shared" si="462"/>
        <v>December</v>
      </c>
      <c r="F9901" s="14" t="str">
        <f t="shared" si="463"/>
        <v>Saturday</v>
      </c>
      <c r="G9901" s="15">
        <f>$D9901*VLOOKUP($A9901,Price_Table,MATCH($C9901,$A$6:$K$6,0),1)</f>
        <v>0</v>
      </c>
      <c r="H9901" s="15">
        <f>D9901*VLOOKUP(A9901,Cost_Table,MATCH(C9901,M$6:W$6,0),1)</f>
        <v>0</v>
      </c>
      <c r="I9901" s="15">
        <f t="shared" si="464"/>
        <v>0</v>
      </c>
      <c r="J9901" s="43"/>
      <c r="K9901" s="1"/>
    </row>
    <row r="9902" spans="1:11">
      <c r="A9902" s="29">
        <v>41273</v>
      </c>
      <c r="B9902" s="30">
        <v>3</v>
      </c>
      <c r="C9902" s="30" t="s">
        <v>11</v>
      </c>
      <c r="D9902" s="30">
        <v>0</v>
      </c>
      <c r="E9902" s="50" t="str">
        <f t="shared" si="462"/>
        <v>December</v>
      </c>
      <c r="F9902" s="14" t="str">
        <f t="shared" si="463"/>
        <v>Sunday</v>
      </c>
      <c r="G9902" s="15">
        <f>$D9902*VLOOKUP($A9902,Price_Table,MATCH($C9902,$A$6:$K$6,0),1)</f>
        <v>0</v>
      </c>
      <c r="H9902" s="15">
        <f>D9902*VLOOKUP(A9902,Cost_Table,MATCH(C9902,M$6:W$6,0),1)</f>
        <v>0</v>
      </c>
      <c r="I9902" s="15">
        <f t="shared" si="464"/>
        <v>0</v>
      </c>
      <c r="J9902" s="43"/>
      <c r="K9902" s="1"/>
    </row>
    <row r="9903" spans="1:11">
      <c r="A9903" s="29">
        <v>41274</v>
      </c>
      <c r="B9903" s="30">
        <v>3</v>
      </c>
      <c r="C9903" s="30" t="s">
        <v>11</v>
      </c>
      <c r="D9903" s="30">
        <v>0</v>
      </c>
      <c r="E9903" s="50" t="str">
        <f t="shared" si="462"/>
        <v>December</v>
      </c>
      <c r="F9903" s="14" t="str">
        <f t="shared" si="463"/>
        <v>Monday</v>
      </c>
      <c r="G9903" s="15">
        <f>$D9903*VLOOKUP($A9903,Price_Table,MATCH($C9903,$A$6:$K$6,0),1)</f>
        <v>0</v>
      </c>
      <c r="H9903" s="15">
        <f>D9903*VLOOKUP(A9903,Cost_Table,MATCH(C9903,M$6:W$6,0),1)</f>
        <v>0</v>
      </c>
      <c r="I9903" s="15">
        <f t="shared" si="464"/>
        <v>0</v>
      </c>
      <c r="J9903" s="43"/>
      <c r="K9903" s="1"/>
    </row>
    <row r="9904" spans="1:11">
      <c r="A9904" s="29">
        <v>40909</v>
      </c>
      <c r="B9904" s="30">
        <v>3</v>
      </c>
      <c r="C9904" s="30" t="s">
        <v>12</v>
      </c>
      <c r="D9904" s="30">
        <v>0</v>
      </c>
      <c r="E9904" s="50" t="str">
        <f t="shared" si="462"/>
        <v>January</v>
      </c>
      <c r="F9904" s="14" t="str">
        <f t="shared" si="463"/>
        <v>Sunday</v>
      </c>
      <c r="G9904" s="15">
        <f>$D9904*VLOOKUP($A9904,Price_Table,MATCH($C9904,$A$6:$K$6,0),1)</f>
        <v>0</v>
      </c>
      <c r="H9904" s="15">
        <f>D9904*VLOOKUP(A9904,Cost_Table,MATCH(C9904,M$6:W$6,0),1)</f>
        <v>0</v>
      </c>
      <c r="I9904" s="15">
        <f t="shared" si="464"/>
        <v>0</v>
      </c>
      <c r="J9904" s="43"/>
      <c r="K9904" s="1"/>
    </row>
    <row r="9905" spans="1:11">
      <c r="A9905" s="29">
        <v>40910</v>
      </c>
      <c r="B9905" s="30">
        <v>3</v>
      </c>
      <c r="C9905" s="30" t="s">
        <v>12</v>
      </c>
      <c r="D9905" s="30">
        <v>0</v>
      </c>
      <c r="E9905" s="50" t="str">
        <f t="shared" si="462"/>
        <v>January</v>
      </c>
      <c r="F9905" s="14" t="str">
        <f t="shared" si="463"/>
        <v>Monday</v>
      </c>
      <c r="G9905" s="15">
        <f>$D9905*VLOOKUP($A9905,Price_Table,MATCH($C9905,$A$6:$K$6,0),1)</f>
        <v>0</v>
      </c>
      <c r="H9905" s="15">
        <f>D9905*VLOOKUP(A9905,Cost_Table,MATCH(C9905,M$6:W$6,0),1)</f>
        <v>0</v>
      </c>
      <c r="I9905" s="15">
        <f t="shared" si="464"/>
        <v>0</v>
      </c>
      <c r="J9905" s="43"/>
      <c r="K9905" s="1"/>
    </row>
    <row r="9906" spans="1:11">
      <c r="A9906" s="29">
        <v>40911</v>
      </c>
      <c r="B9906" s="30">
        <v>3</v>
      </c>
      <c r="C9906" s="30" t="s">
        <v>12</v>
      </c>
      <c r="D9906" s="30">
        <v>0</v>
      </c>
      <c r="E9906" s="50" t="str">
        <f t="shared" si="462"/>
        <v>January</v>
      </c>
      <c r="F9906" s="14" t="str">
        <f t="shared" si="463"/>
        <v>Tuesday</v>
      </c>
      <c r="G9906" s="15">
        <f>$D9906*VLOOKUP($A9906,Price_Table,MATCH($C9906,$A$6:$K$6,0),1)</f>
        <v>0</v>
      </c>
      <c r="H9906" s="15">
        <f>D9906*VLOOKUP(A9906,Cost_Table,MATCH(C9906,M$6:W$6,0),1)</f>
        <v>0</v>
      </c>
      <c r="I9906" s="15">
        <f t="shared" si="464"/>
        <v>0</v>
      </c>
      <c r="J9906" s="43"/>
      <c r="K9906" s="1"/>
    </row>
    <row r="9907" spans="1:11">
      <c r="A9907" s="29">
        <v>40912</v>
      </c>
      <c r="B9907" s="30">
        <v>3</v>
      </c>
      <c r="C9907" s="30" t="s">
        <v>12</v>
      </c>
      <c r="D9907" s="30">
        <v>0</v>
      </c>
      <c r="E9907" s="50" t="str">
        <f t="shared" si="462"/>
        <v>January</v>
      </c>
      <c r="F9907" s="14" t="str">
        <f t="shared" si="463"/>
        <v>Wednesday</v>
      </c>
      <c r="G9907" s="15">
        <f>$D9907*VLOOKUP($A9907,Price_Table,MATCH($C9907,$A$6:$K$6,0),1)</f>
        <v>0</v>
      </c>
      <c r="H9907" s="15">
        <f>D9907*VLOOKUP(A9907,Cost_Table,MATCH(C9907,M$6:W$6,0),1)</f>
        <v>0</v>
      </c>
      <c r="I9907" s="15">
        <f t="shared" si="464"/>
        <v>0</v>
      </c>
      <c r="J9907" s="43"/>
      <c r="K9907" s="1"/>
    </row>
    <row r="9908" spans="1:11">
      <c r="A9908" s="29">
        <v>40913</v>
      </c>
      <c r="B9908" s="30">
        <v>3</v>
      </c>
      <c r="C9908" s="30" t="s">
        <v>12</v>
      </c>
      <c r="D9908" s="30">
        <v>0</v>
      </c>
      <c r="E9908" s="50" t="str">
        <f t="shared" si="462"/>
        <v>January</v>
      </c>
      <c r="F9908" s="14" t="str">
        <f t="shared" si="463"/>
        <v>Thursday</v>
      </c>
      <c r="G9908" s="15">
        <f>$D9908*VLOOKUP($A9908,Price_Table,MATCH($C9908,$A$6:$K$6,0),1)</f>
        <v>0</v>
      </c>
      <c r="H9908" s="15">
        <f>D9908*VLOOKUP(A9908,Cost_Table,MATCH(C9908,M$6:W$6,0),1)</f>
        <v>0</v>
      </c>
      <c r="I9908" s="15">
        <f t="shared" si="464"/>
        <v>0</v>
      </c>
      <c r="J9908" s="43"/>
      <c r="K9908" s="1"/>
    </row>
    <row r="9909" spans="1:11">
      <c r="A9909" s="29">
        <v>40914</v>
      </c>
      <c r="B9909" s="30">
        <v>3</v>
      </c>
      <c r="C9909" s="30" t="s">
        <v>12</v>
      </c>
      <c r="D9909" s="30">
        <v>0</v>
      </c>
      <c r="E9909" s="50" t="str">
        <f t="shared" si="462"/>
        <v>January</v>
      </c>
      <c r="F9909" s="14" t="str">
        <f t="shared" si="463"/>
        <v>Friday</v>
      </c>
      <c r="G9909" s="15">
        <f>$D9909*VLOOKUP($A9909,Price_Table,MATCH($C9909,$A$6:$K$6,0),1)</f>
        <v>0</v>
      </c>
      <c r="H9909" s="15">
        <f>D9909*VLOOKUP(A9909,Cost_Table,MATCH(C9909,M$6:W$6,0),1)</f>
        <v>0</v>
      </c>
      <c r="I9909" s="15">
        <f t="shared" si="464"/>
        <v>0</v>
      </c>
      <c r="J9909" s="43"/>
      <c r="K9909" s="1"/>
    </row>
    <row r="9910" spans="1:11">
      <c r="A9910" s="29">
        <v>40915</v>
      </c>
      <c r="B9910" s="30">
        <v>3</v>
      </c>
      <c r="C9910" s="30" t="s">
        <v>12</v>
      </c>
      <c r="D9910" s="30">
        <v>0</v>
      </c>
      <c r="E9910" s="50" t="str">
        <f t="shared" si="462"/>
        <v>January</v>
      </c>
      <c r="F9910" s="14" t="str">
        <f t="shared" si="463"/>
        <v>Saturday</v>
      </c>
      <c r="G9910" s="15">
        <f>$D9910*VLOOKUP($A9910,Price_Table,MATCH($C9910,$A$6:$K$6,0),1)</f>
        <v>0</v>
      </c>
      <c r="H9910" s="15">
        <f>D9910*VLOOKUP(A9910,Cost_Table,MATCH(C9910,M$6:W$6,0),1)</f>
        <v>0</v>
      </c>
      <c r="I9910" s="15">
        <f t="shared" si="464"/>
        <v>0</v>
      </c>
      <c r="J9910" s="43"/>
      <c r="K9910" s="1"/>
    </row>
    <row r="9911" spans="1:11">
      <c r="A9911" s="29">
        <v>40916</v>
      </c>
      <c r="B9911" s="30">
        <v>3</v>
      </c>
      <c r="C9911" s="30" t="s">
        <v>12</v>
      </c>
      <c r="D9911" s="30">
        <v>0</v>
      </c>
      <c r="E9911" s="50" t="str">
        <f t="shared" si="462"/>
        <v>January</v>
      </c>
      <c r="F9911" s="14" t="str">
        <f t="shared" si="463"/>
        <v>Sunday</v>
      </c>
      <c r="G9911" s="15">
        <f>$D9911*VLOOKUP($A9911,Price_Table,MATCH($C9911,$A$6:$K$6,0),1)</f>
        <v>0</v>
      </c>
      <c r="H9911" s="15">
        <f>D9911*VLOOKUP(A9911,Cost_Table,MATCH(C9911,M$6:W$6,0),1)</f>
        <v>0</v>
      </c>
      <c r="I9911" s="15">
        <f t="shared" si="464"/>
        <v>0</v>
      </c>
      <c r="J9911" s="43"/>
      <c r="K9911" s="1"/>
    </row>
    <row r="9912" spans="1:11">
      <c r="A9912" s="29">
        <v>40917</v>
      </c>
      <c r="B9912" s="30">
        <v>3</v>
      </c>
      <c r="C9912" s="30" t="s">
        <v>12</v>
      </c>
      <c r="D9912" s="30">
        <v>0</v>
      </c>
      <c r="E9912" s="50" t="str">
        <f t="shared" si="462"/>
        <v>January</v>
      </c>
      <c r="F9912" s="14" t="str">
        <f t="shared" si="463"/>
        <v>Monday</v>
      </c>
      <c r="G9912" s="15">
        <f>$D9912*VLOOKUP($A9912,Price_Table,MATCH($C9912,$A$6:$K$6,0),1)</f>
        <v>0</v>
      </c>
      <c r="H9912" s="15">
        <f>D9912*VLOOKUP(A9912,Cost_Table,MATCH(C9912,M$6:W$6,0),1)</f>
        <v>0</v>
      </c>
      <c r="I9912" s="15">
        <f t="shared" si="464"/>
        <v>0</v>
      </c>
      <c r="J9912" s="43"/>
      <c r="K9912" s="1"/>
    </row>
    <row r="9913" spans="1:11">
      <c r="A9913" s="29">
        <v>40918</v>
      </c>
      <c r="B9913" s="30">
        <v>3</v>
      </c>
      <c r="C9913" s="30" t="s">
        <v>12</v>
      </c>
      <c r="D9913" s="30">
        <v>0</v>
      </c>
      <c r="E9913" s="50" t="str">
        <f t="shared" si="462"/>
        <v>January</v>
      </c>
      <c r="F9913" s="14" t="str">
        <f t="shared" si="463"/>
        <v>Tuesday</v>
      </c>
      <c r="G9913" s="15">
        <f>$D9913*VLOOKUP($A9913,Price_Table,MATCH($C9913,$A$6:$K$6,0),1)</f>
        <v>0</v>
      </c>
      <c r="H9913" s="15">
        <f>D9913*VLOOKUP(A9913,Cost_Table,MATCH(C9913,M$6:W$6,0),1)</f>
        <v>0</v>
      </c>
      <c r="I9913" s="15">
        <f t="shared" si="464"/>
        <v>0</v>
      </c>
      <c r="J9913" s="43"/>
      <c r="K9913" s="1"/>
    </row>
    <row r="9914" spans="1:11">
      <c r="A9914" s="29">
        <v>40919</v>
      </c>
      <c r="B9914" s="30">
        <v>3</v>
      </c>
      <c r="C9914" s="30" t="s">
        <v>12</v>
      </c>
      <c r="D9914" s="30">
        <v>0</v>
      </c>
      <c r="E9914" s="50" t="str">
        <f t="shared" si="462"/>
        <v>January</v>
      </c>
      <c r="F9914" s="14" t="str">
        <f t="shared" si="463"/>
        <v>Wednesday</v>
      </c>
      <c r="G9914" s="15">
        <f>$D9914*VLOOKUP($A9914,Price_Table,MATCH($C9914,$A$6:$K$6,0),1)</f>
        <v>0</v>
      </c>
      <c r="H9914" s="15">
        <f>D9914*VLOOKUP(A9914,Cost_Table,MATCH(C9914,M$6:W$6,0),1)</f>
        <v>0</v>
      </c>
      <c r="I9914" s="15">
        <f t="shared" si="464"/>
        <v>0</v>
      </c>
      <c r="J9914" s="43"/>
      <c r="K9914" s="1"/>
    </row>
    <row r="9915" spans="1:11">
      <c r="A9915" s="29">
        <v>40920</v>
      </c>
      <c r="B9915" s="30">
        <v>3</v>
      </c>
      <c r="C9915" s="30" t="s">
        <v>12</v>
      </c>
      <c r="D9915" s="30">
        <v>0</v>
      </c>
      <c r="E9915" s="50" t="str">
        <f t="shared" si="462"/>
        <v>January</v>
      </c>
      <c r="F9915" s="14" t="str">
        <f t="shared" si="463"/>
        <v>Thursday</v>
      </c>
      <c r="G9915" s="15">
        <f>$D9915*VLOOKUP($A9915,Price_Table,MATCH($C9915,$A$6:$K$6,0),1)</f>
        <v>0</v>
      </c>
      <c r="H9915" s="15">
        <f>D9915*VLOOKUP(A9915,Cost_Table,MATCH(C9915,M$6:W$6,0),1)</f>
        <v>0</v>
      </c>
      <c r="I9915" s="15">
        <f t="shared" si="464"/>
        <v>0</v>
      </c>
      <c r="J9915" s="43"/>
      <c r="K9915" s="1"/>
    </row>
    <row r="9916" spans="1:11">
      <c r="A9916" s="29">
        <v>40921</v>
      </c>
      <c r="B9916" s="30">
        <v>3</v>
      </c>
      <c r="C9916" s="30" t="s">
        <v>12</v>
      </c>
      <c r="D9916" s="30">
        <v>0</v>
      </c>
      <c r="E9916" s="50" t="str">
        <f t="shared" si="462"/>
        <v>January</v>
      </c>
      <c r="F9916" s="14" t="str">
        <f t="shared" si="463"/>
        <v>Friday</v>
      </c>
      <c r="G9916" s="15">
        <f>$D9916*VLOOKUP($A9916,Price_Table,MATCH($C9916,$A$6:$K$6,0),1)</f>
        <v>0</v>
      </c>
      <c r="H9916" s="15">
        <f>D9916*VLOOKUP(A9916,Cost_Table,MATCH(C9916,M$6:W$6,0),1)</f>
        <v>0</v>
      </c>
      <c r="I9916" s="15">
        <f t="shared" si="464"/>
        <v>0</v>
      </c>
      <c r="J9916" s="43"/>
      <c r="K9916" s="1"/>
    </row>
    <row r="9917" spans="1:11">
      <c r="A9917" s="29">
        <v>40922</v>
      </c>
      <c r="B9917" s="30">
        <v>3</v>
      </c>
      <c r="C9917" s="30" t="s">
        <v>12</v>
      </c>
      <c r="D9917" s="30">
        <v>0</v>
      </c>
      <c r="E9917" s="50" t="str">
        <f t="shared" si="462"/>
        <v>January</v>
      </c>
      <c r="F9917" s="14" t="str">
        <f t="shared" si="463"/>
        <v>Saturday</v>
      </c>
      <c r="G9917" s="15">
        <f>$D9917*VLOOKUP($A9917,Price_Table,MATCH($C9917,$A$6:$K$6,0),1)</f>
        <v>0</v>
      </c>
      <c r="H9917" s="15">
        <f>D9917*VLOOKUP(A9917,Cost_Table,MATCH(C9917,M$6:W$6,0),1)</f>
        <v>0</v>
      </c>
      <c r="I9917" s="15">
        <f t="shared" si="464"/>
        <v>0</v>
      </c>
      <c r="J9917" s="43"/>
      <c r="K9917" s="1"/>
    </row>
    <row r="9918" spans="1:11">
      <c r="A9918" s="29">
        <v>40923</v>
      </c>
      <c r="B9918" s="30">
        <v>3</v>
      </c>
      <c r="C9918" s="30" t="s">
        <v>12</v>
      </c>
      <c r="D9918" s="30">
        <v>0</v>
      </c>
      <c r="E9918" s="50" t="str">
        <f t="shared" si="462"/>
        <v>January</v>
      </c>
      <c r="F9918" s="14" t="str">
        <f t="shared" si="463"/>
        <v>Sunday</v>
      </c>
      <c r="G9918" s="15">
        <f>$D9918*VLOOKUP($A9918,Price_Table,MATCH($C9918,$A$6:$K$6,0),1)</f>
        <v>0</v>
      </c>
      <c r="H9918" s="15">
        <f>D9918*VLOOKUP(A9918,Cost_Table,MATCH(C9918,M$6:W$6,0),1)</f>
        <v>0</v>
      </c>
      <c r="I9918" s="15">
        <f t="shared" si="464"/>
        <v>0</v>
      </c>
      <c r="J9918" s="43"/>
      <c r="K9918" s="1"/>
    </row>
    <row r="9919" spans="1:11">
      <c r="A9919" s="29">
        <v>40924</v>
      </c>
      <c r="B9919" s="30">
        <v>3</v>
      </c>
      <c r="C9919" s="30" t="s">
        <v>12</v>
      </c>
      <c r="D9919" s="30">
        <v>0</v>
      </c>
      <c r="E9919" s="50" t="str">
        <f t="shared" si="462"/>
        <v>January</v>
      </c>
      <c r="F9919" s="14" t="str">
        <f t="shared" si="463"/>
        <v>Monday</v>
      </c>
      <c r="G9919" s="15">
        <f>$D9919*VLOOKUP($A9919,Price_Table,MATCH($C9919,$A$6:$K$6,0),1)</f>
        <v>0</v>
      </c>
      <c r="H9919" s="15">
        <f>D9919*VLOOKUP(A9919,Cost_Table,MATCH(C9919,M$6:W$6,0),1)</f>
        <v>0</v>
      </c>
      <c r="I9919" s="15">
        <f t="shared" si="464"/>
        <v>0</v>
      </c>
      <c r="J9919" s="43"/>
      <c r="K9919" s="1"/>
    </row>
    <row r="9920" spans="1:11">
      <c r="A9920" s="29">
        <v>40925</v>
      </c>
      <c r="B9920" s="30">
        <v>3</v>
      </c>
      <c r="C9920" s="30" t="s">
        <v>12</v>
      </c>
      <c r="D9920" s="30">
        <v>0</v>
      </c>
      <c r="E9920" s="50" t="str">
        <f t="shared" si="462"/>
        <v>January</v>
      </c>
      <c r="F9920" s="14" t="str">
        <f t="shared" si="463"/>
        <v>Tuesday</v>
      </c>
      <c r="G9920" s="15">
        <f>$D9920*VLOOKUP($A9920,Price_Table,MATCH($C9920,$A$6:$K$6,0),1)</f>
        <v>0</v>
      </c>
      <c r="H9920" s="15">
        <f>D9920*VLOOKUP(A9920,Cost_Table,MATCH(C9920,M$6:W$6,0),1)</f>
        <v>0</v>
      </c>
      <c r="I9920" s="15">
        <f t="shared" si="464"/>
        <v>0</v>
      </c>
      <c r="J9920" s="43"/>
      <c r="K9920" s="1"/>
    </row>
    <row r="9921" spans="1:11">
      <c r="A9921" s="29">
        <v>40926</v>
      </c>
      <c r="B9921" s="30">
        <v>3</v>
      </c>
      <c r="C9921" s="30" t="s">
        <v>12</v>
      </c>
      <c r="D9921" s="30">
        <v>0</v>
      </c>
      <c r="E9921" s="50" t="str">
        <f t="shared" si="462"/>
        <v>January</v>
      </c>
      <c r="F9921" s="14" t="str">
        <f t="shared" si="463"/>
        <v>Wednesday</v>
      </c>
      <c r="G9921" s="15">
        <f>$D9921*VLOOKUP($A9921,Price_Table,MATCH($C9921,$A$6:$K$6,0),1)</f>
        <v>0</v>
      </c>
      <c r="H9921" s="15">
        <f>D9921*VLOOKUP(A9921,Cost_Table,MATCH(C9921,M$6:W$6,0),1)</f>
        <v>0</v>
      </c>
      <c r="I9921" s="15">
        <f t="shared" si="464"/>
        <v>0</v>
      </c>
      <c r="J9921" s="43"/>
      <c r="K9921" s="1"/>
    </row>
    <row r="9922" spans="1:11">
      <c r="A9922" s="29">
        <v>40927</v>
      </c>
      <c r="B9922" s="30">
        <v>3</v>
      </c>
      <c r="C9922" s="30" t="s">
        <v>12</v>
      </c>
      <c r="D9922" s="30">
        <v>0</v>
      </c>
      <c r="E9922" s="50" t="str">
        <f t="shared" si="462"/>
        <v>January</v>
      </c>
      <c r="F9922" s="14" t="str">
        <f t="shared" si="463"/>
        <v>Thursday</v>
      </c>
      <c r="G9922" s="15">
        <f>$D9922*VLOOKUP($A9922,Price_Table,MATCH($C9922,$A$6:$K$6,0),1)</f>
        <v>0</v>
      </c>
      <c r="H9922" s="15">
        <f>D9922*VLOOKUP(A9922,Cost_Table,MATCH(C9922,M$6:W$6,0),1)</f>
        <v>0</v>
      </c>
      <c r="I9922" s="15">
        <f t="shared" si="464"/>
        <v>0</v>
      </c>
      <c r="J9922" s="43"/>
      <c r="K9922" s="1"/>
    </row>
    <row r="9923" spans="1:11">
      <c r="A9923" s="29">
        <v>40928</v>
      </c>
      <c r="B9923" s="30">
        <v>3</v>
      </c>
      <c r="C9923" s="30" t="s">
        <v>12</v>
      </c>
      <c r="D9923" s="30">
        <v>0</v>
      </c>
      <c r="E9923" s="50" t="str">
        <f t="shared" si="462"/>
        <v>January</v>
      </c>
      <c r="F9923" s="14" t="str">
        <f t="shared" si="463"/>
        <v>Friday</v>
      </c>
      <c r="G9923" s="15">
        <f>$D9923*VLOOKUP($A9923,Price_Table,MATCH($C9923,$A$6:$K$6,0),1)</f>
        <v>0</v>
      </c>
      <c r="H9923" s="15">
        <f>D9923*VLOOKUP(A9923,Cost_Table,MATCH(C9923,M$6:W$6,0),1)</f>
        <v>0</v>
      </c>
      <c r="I9923" s="15">
        <f t="shared" si="464"/>
        <v>0</v>
      </c>
      <c r="J9923" s="43"/>
      <c r="K9923" s="1"/>
    </row>
    <row r="9924" spans="1:11">
      <c r="A9924" s="29">
        <v>40929</v>
      </c>
      <c r="B9924" s="30">
        <v>3</v>
      </c>
      <c r="C9924" s="30" t="s">
        <v>12</v>
      </c>
      <c r="D9924" s="30">
        <v>0</v>
      </c>
      <c r="E9924" s="50" t="str">
        <f t="shared" si="462"/>
        <v>January</v>
      </c>
      <c r="F9924" s="14" t="str">
        <f t="shared" si="463"/>
        <v>Saturday</v>
      </c>
      <c r="G9924" s="15">
        <f>$D9924*VLOOKUP($A9924,Price_Table,MATCH($C9924,$A$6:$K$6,0),1)</f>
        <v>0</v>
      </c>
      <c r="H9924" s="15">
        <f>D9924*VLOOKUP(A9924,Cost_Table,MATCH(C9924,M$6:W$6,0),1)</f>
        <v>0</v>
      </c>
      <c r="I9924" s="15">
        <f t="shared" si="464"/>
        <v>0</v>
      </c>
      <c r="J9924" s="43"/>
      <c r="K9924" s="1"/>
    </row>
    <row r="9925" spans="1:11">
      <c r="A9925" s="29">
        <v>40930</v>
      </c>
      <c r="B9925" s="30">
        <v>3</v>
      </c>
      <c r="C9925" s="30" t="s">
        <v>12</v>
      </c>
      <c r="D9925" s="30">
        <v>0</v>
      </c>
      <c r="E9925" s="50" t="str">
        <f t="shared" si="462"/>
        <v>January</v>
      </c>
      <c r="F9925" s="14" t="str">
        <f t="shared" si="463"/>
        <v>Sunday</v>
      </c>
      <c r="G9925" s="15">
        <f>$D9925*VLOOKUP($A9925,Price_Table,MATCH($C9925,$A$6:$K$6,0),1)</f>
        <v>0</v>
      </c>
      <c r="H9925" s="15">
        <f>D9925*VLOOKUP(A9925,Cost_Table,MATCH(C9925,M$6:W$6,0),1)</f>
        <v>0</v>
      </c>
      <c r="I9925" s="15">
        <f t="shared" si="464"/>
        <v>0</v>
      </c>
      <c r="J9925" s="43"/>
      <c r="K9925" s="1"/>
    </row>
    <row r="9926" spans="1:11">
      <c r="A9926" s="29">
        <v>40931</v>
      </c>
      <c r="B9926" s="30">
        <v>3</v>
      </c>
      <c r="C9926" s="30" t="s">
        <v>12</v>
      </c>
      <c r="D9926" s="30">
        <v>0</v>
      </c>
      <c r="E9926" s="50" t="str">
        <f t="shared" si="462"/>
        <v>January</v>
      </c>
      <c r="F9926" s="14" t="str">
        <f t="shared" si="463"/>
        <v>Monday</v>
      </c>
      <c r="G9926" s="15">
        <f>$D9926*VLOOKUP($A9926,Price_Table,MATCH($C9926,$A$6:$K$6,0),1)</f>
        <v>0</v>
      </c>
      <c r="H9926" s="15">
        <f>D9926*VLOOKUP(A9926,Cost_Table,MATCH(C9926,M$6:W$6,0),1)</f>
        <v>0</v>
      </c>
      <c r="I9926" s="15">
        <f t="shared" si="464"/>
        <v>0</v>
      </c>
      <c r="J9926" s="43"/>
      <c r="K9926" s="1"/>
    </row>
    <row r="9927" spans="1:11">
      <c r="A9927" s="29">
        <v>40932</v>
      </c>
      <c r="B9927" s="30">
        <v>3</v>
      </c>
      <c r="C9927" s="30" t="s">
        <v>12</v>
      </c>
      <c r="D9927" s="30">
        <v>0</v>
      </c>
      <c r="E9927" s="50" t="str">
        <f t="shared" si="462"/>
        <v>January</v>
      </c>
      <c r="F9927" s="14" t="str">
        <f t="shared" si="463"/>
        <v>Tuesday</v>
      </c>
      <c r="G9927" s="15">
        <f>$D9927*VLOOKUP($A9927,Price_Table,MATCH($C9927,$A$6:$K$6,0),1)</f>
        <v>0</v>
      </c>
      <c r="H9927" s="15">
        <f>D9927*VLOOKUP(A9927,Cost_Table,MATCH(C9927,M$6:W$6,0),1)</f>
        <v>0</v>
      </c>
      <c r="I9927" s="15">
        <f t="shared" si="464"/>
        <v>0</v>
      </c>
      <c r="J9927" s="43"/>
      <c r="K9927" s="1"/>
    </row>
    <row r="9928" spans="1:11">
      <c r="A9928" s="29">
        <v>40933</v>
      </c>
      <c r="B9928" s="30">
        <v>3</v>
      </c>
      <c r="C9928" s="30" t="s">
        <v>12</v>
      </c>
      <c r="D9928" s="30">
        <v>0</v>
      </c>
      <c r="E9928" s="50" t="str">
        <f t="shared" si="462"/>
        <v>January</v>
      </c>
      <c r="F9928" s="14" t="str">
        <f t="shared" si="463"/>
        <v>Wednesday</v>
      </c>
      <c r="G9928" s="15">
        <f>$D9928*VLOOKUP($A9928,Price_Table,MATCH($C9928,$A$6:$K$6,0),1)</f>
        <v>0</v>
      </c>
      <c r="H9928" s="15">
        <f>D9928*VLOOKUP(A9928,Cost_Table,MATCH(C9928,M$6:W$6,0),1)</f>
        <v>0</v>
      </c>
      <c r="I9928" s="15">
        <f t="shared" si="464"/>
        <v>0</v>
      </c>
      <c r="J9928" s="43"/>
      <c r="K9928" s="1"/>
    </row>
    <row r="9929" spans="1:11">
      <c r="A9929" s="29">
        <v>40934</v>
      </c>
      <c r="B9929" s="30">
        <v>3</v>
      </c>
      <c r="C9929" s="30" t="s">
        <v>12</v>
      </c>
      <c r="D9929" s="30">
        <v>0</v>
      </c>
      <c r="E9929" s="50" t="str">
        <f t="shared" si="462"/>
        <v>January</v>
      </c>
      <c r="F9929" s="14" t="str">
        <f t="shared" si="463"/>
        <v>Thursday</v>
      </c>
      <c r="G9929" s="15">
        <f>$D9929*VLOOKUP($A9929,Price_Table,MATCH($C9929,$A$6:$K$6,0),1)</f>
        <v>0</v>
      </c>
      <c r="H9929" s="15">
        <f>D9929*VLOOKUP(A9929,Cost_Table,MATCH(C9929,M$6:W$6,0),1)</f>
        <v>0</v>
      </c>
      <c r="I9929" s="15">
        <f t="shared" si="464"/>
        <v>0</v>
      </c>
      <c r="J9929" s="43"/>
      <c r="K9929" s="1"/>
    </row>
    <row r="9930" spans="1:11">
      <c r="A9930" s="29">
        <v>40935</v>
      </c>
      <c r="B9930" s="30">
        <v>3</v>
      </c>
      <c r="C9930" s="30" t="s">
        <v>12</v>
      </c>
      <c r="D9930" s="30">
        <v>0</v>
      </c>
      <c r="E9930" s="50" t="str">
        <f t="shared" si="462"/>
        <v>January</v>
      </c>
      <c r="F9930" s="14" t="str">
        <f t="shared" si="463"/>
        <v>Friday</v>
      </c>
      <c r="G9930" s="15">
        <f>$D9930*VLOOKUP($A9930,Price_Table,MATCH($C9930,$A$6:$K$6,0),1)</f>
        <v>0</v>
      </c>
      <c r="H9930" s="15">
        <f>D9930*VLOOKUP(A9930,Cost_Table,MATCH(C9930,M$6:W$6,0),1)</f>
        <v>0</v>
      </c>
      <c r="I9930" s="15">
        <f t="shared" si="464"/>
        <v>0</v>
      </c>
      <c r="J9930" s="43"/>
      <c r="K9930" s="1"/>
    </row>
    <row r="9931" spans="1:11">
      <c r="A9931" s="29">
        <v>40936</v>
      </c>
      <c r="B9931" s="30">
        <v>3</v>
      </c>
      <c r="C9931" s="30" t="s">
        <v>12</v>
      </c>
      <c r="D9931" s="30">
        <v>0</v>
      </c>
      <c r="E9931" s="50" t="str">
        <f t="shared" si="462"/>
        <v>January</v>
      </c>
      <c r="F9931" s="14" t="str">
        <f t="shared" si="463"/>
        <v>Saturday</v>
      </c>
      <c r="G9931" s="15">
        <f>$D9931*VLOOKUP($A9931,Price_Table,MATCH($C9931,$A$6:$K$6,0),1)</f>
        <v>0</v>
      </c>
      <c r="H9931" s="15">
        <f>D9931*VLOOKUP(A9931,Cost_Table,MATCH(C9931,M$6:W$6,0),1)</f>
        <v>0</v>
      </c>
      <c r="I9931" s="15">
        <f t="shared" si="464"/>
        <v>0</v>
      </c>
      <c r="J9931" s="43"/>
      <c r="K9931" s="1"/>
    </row>
    <row r="9932" spans="1:11">
      <c r="A9932" s="29">
        <v>40937</v>
      </c>
      <c r="B9932" s="30">
        <v>3</v>
      </c>
      <c r="C9932" s="30" t="s">
        <v>12</v>
      </c>
      <c r="D9932" s="30">
        <v>0</v>
      </c>
      <c r="E9932" s="50" t="str">
        <f t="shared" si="462"/>
        <v>January</v>
      </c>
      <c r="F9932" s="14" t="str">
        <f t="shared" si="463"/>
        <v>Sunday</v>
      </c>
      <c r="G9932" s="15">
        <f>$D9932*VLOOKUP($A9932,Price_Table,MATCH($C9932,$A$6:$K$6,0),1)</f>
        <v>0</v>
      </c>
      <c r="H9932" s="15">
        <f>D9932*VLOOKUP(A9932,Cost_Table,MATCH(C9932,M$6:W$6,0),1)</f>
        <v>0</v>
      </c>
      <c r="I9932" s="15">
        <f t="shared" si="464"/>
        <v>0</v>
      </c>
      <c r="J9932" s="43"/>
      <c r="K9932" s="1"/>
    </row>
    <row r="9933" spans="1:11">
      <c r="A9933" s="29">
        <v>40938</v>
      </c>
      <c r="B9933" s="30">
        <v>3</v>
      </c>
      <c r="C9933" s="30" t="s">
        <v>12</v>
      </c>
      <c r="D9933" s="30">
        <v>0</v>
      </c>
      <c r="E9933" s="50" t="str">
        <f t="shared" si="462"/>
        <v>January</v>
      </c>
      <c r="F9933" s="14" t="str">
        <f t="shared" si="463"/>
        <v>Monday</v>
      </c>
      <c r="G9933" s="15">
        <f>$D9933*VLOOKUP($A9933,Price_Table,MATCH($C9933,$A$6:$K$6,0),1)</f>
        <v>0</v>
      </c>
      <c r="H9933" s="15">
        <f>D9933*VLOOKUP(A9933,Cost_Table,MATCH(C9933,M$6:W$6,0),1)</f>
        <v>0</v>
      </c>
      <c r="I9933" s="15">
        <f t="shared" si="464"/>
        <v>0</v>
      </c>
      <c r="J9933" s="43"/>
      <c r="K9933" s="1"/>
    </row>
    <row r="9934" spans="1:11">
      <c r="A9934" s="29">
        <v>40939</v>
      </c>
      <c r="B9934" s="30">
        <v>3</v>
      </c>
      <c r="C9934" s="30" t="s">
        <v>12</v>
      </c>
      <c r="D9934" s="30">
        <v>0</v>
      </c>
      <c r="E9934" s="50" t="str">
        <f t="shared" si="462"/>
        <v>January</v>
      </c>
      <c r="F9934" s="14" t="str">
        <f t="shared" si="463"/>
        <v>Tuesday</v>
      </c>
      <c r="G9934" s="15">
        <f>$D9934*VLOOKUP($A9934,Price_Table,MATCH($C9934,$A$6:$K$6,0),1)</f>
        <v>0</v>
      </c>
      <c r="H9934" s="15">
        <f>D9934*VLOOKUP(A9934,Cost_Table,MATCH(C9934,M$6:W$6,0),1)</f>
        <v>0</v>
      </c>
      <c r="I9934" s="15">
        <f t="shared" si="464"/>
        <v>0</v>
      </c>
      <c r="J9934" s="43"/>
      <c r="K9934" s="1"/>
    </row>
    <row r="9935" spans="1:11">
      <c r="A9935" s="29">
        <v>40940</v>
      </c>
      <c r="B9935" s="30">
        <v>3</v>
      </c>
      <c r="C9935" s="30" t="s">
        <v>12</v>
      </c>
      <c r="D9935" s="30">
        <v>0</v>
      </c>
      <c r="E9935" s="50" t="str">
        <f t="shared" si="462"/>
        <v>February</v>
      </c>
      <c r="F9935" s="14" t="str">
        <f t="shared" si="463"/>
        <v>Wednesday</v>
      </c>
      <c r="G9935" s="15">
        <f>$D9935*VLOOKUP($A9935,Price_Table,MATCH($C9935,$A$6:$K$6,0),1)</f>
        <v>0</v>
      </c>
      <c r="H9935" s="15">
        <f>D9935*VLOOKUP(A9935,Cost_Table,MATCH(C9935,M$6:W$6,0),1)</f>
        <v>0</v>
      </c>
      <c r="I9935" s="15">
        <f t="shared" si="464"/>
        <v>0</v>
      </c>
      <c r="J9935" s="43"/>
      <c r="K9935" s="1"/>
    </row>
    <row r="9936" spans="1:11">
      <c r="A9936" s="29">
        <v>40941</v>
      </c>
      <c r="B9936" s="30">
        <v>3</v>
      </c>
      <c r="C9936" s="30" t="s">
        <v>12</v>
      </c>
      <c r="D9936" s="30">
        <v>0</v>
      </c>
      <c r="E9936" s="50" t="str">
        <f t="shared" si="462"/>
        <v>February</v>
      </c>
      <c r="F9936" s="14" t="str">
        <f t="shared" si="463"/>
        <v>Thursday</v>
      </c>
      <c r="G9936" s="15">
        <f>$D9936*VLOOKUP($A9936,Price_Table,MATCH($C9936,$A$6:$K$6,0),1)</f>
        <v>0</v>
      </c>
      <c r="H9936" s="15">
        <f>D9936*VLOOKUP(A9936,Cost_Table,MATCH(C9936,M$6:W$6,0),1)</f>
        <v>0</v>
      </c>
      <c r="I9936" s="15">
        <f t="shared" si="464"/>
        <v>0</v>
      </c>
      <c r="J9936" s="43"/>
      <c r="K9936" s="1"/>
    </row>
    <row r="9937" spans="1:11">
      <c r="A9937" s="29">
        <v>40942</v>
      </c>
      <c r="B9937" s="30">
        <v>3</v>
      </c>
      <c r="C9937" s="30" t="s">
        <v>12</v>
      </c>
      <c r="D9937" s="30">
        <v>0</v>
      </c>
      <c r="E9937" s="50" t="str">
        <f t="shared" si="462"/>
        <v>February</v>
      </c>
      <c r="F9937" s="14" t="str">
        <f t="shared" si="463"/>
        <v>Friday</v>
      </c>
      <c r="G9937" s="15">
        <f>$D9937*VLOOKUP($A9937,Price_Table,MATCH($C9937,$A$6:$K$6,0),1)</f>
        <v>0</v>
      </c>
      <c r="H9937" s="15">
        <f>D9937*VLOOKUP(A9937,Cost_Table,MATCH(C9937,M$6:W$6,0),1)</f>
        <v>0</v>
      </c>
      <c r="I9937" s="15">
        <f t="shared" si="464"/>
        <v>0</v>
      </c>
      <c r="J9937" s="43"/>
      <c r="K9937" s="1"/>
    </row>
    <row r="9938" spans="1:11">
      <c r="A9938" s="29">
        <v>40943</v>
      </c>
      <c r="B9938" s="30">
        <v>3</v>
      </c>
      <c r="C9938" s="30" t="s">
        <v>12</v>
      </c>
      <c r="D9938" s="30">
        <v>0</v>
      </c>
      <c r="E9938" s="50" t="str">
        <f t="shared" si="462"/>
        <v>February</v>
      </c>
      <c r="F9938" s="14" t="str">
        <f t="shared" si="463"/>
        <v>Saturday</v>
      </c>
      <c r="G9938" s="15">
        <f>$D9938*VLOOKUP($A9938,Price_Table,MATCH($C9938,$A$6:$K$6,0),1)</f>
        <v>0</v>
      </c>
      <c r="H9938" s="15">
        <f>D9938*VLOOKUP(A9938,Cost_Table,MATCH(C9938,M$6:W$6,0),1)</f>
        <v>0</v>
      </c>
      <c r="I9938" s="15">
        <f t="shared" si="464"/>
        <v>0</v>
      </c>
      <c r="J9938" s="43"/>
      <c r="K9938" s="1"/>
    </row>
    <row r="9939" spans="1:11">
      <c r="A9939" s="29">
        <v>40944</v>
      </c>
      <c r="B9939" s="30">
        <v>3</v>
      </c>
      <c r="C9939" s="30" t="s">
        <v>12</v>
      </c>
      <c r="D9939" s="30">
        <v>0</v>
      </c>
      <c r="E9939" s="50" t="str">
        <f t="shared" si="462"/>
        <v>February</v>
      </c>
      <c r="F9939" s="14" t="str">
        <f t="shared" si="463"/>
        <v>Sunday</v>
      </c>
      <c r="G9939" s="15">
        <f>$D9939*VLOOKUP($A9939,Price_Table,MATCH($C9939,$A$6:$K$6,0),1)</f>
        <v>0</v>
      </c>
      <c r="H9939" s="15">
        <f>D9939*VLOOKUP(A9939,Cost_Table,MATCH(C9939,M$6:W$6,0),1)</f>
        <v>0</v>
      </c>
      <c r="I9939" s="15">
        <f t="shared" si="464"/>
        <v>0</v>
      </c>
      <c r="J9939" s="43"/>
      <c r="K9939" s="1"/>
    </row>
    <row r="9940" spans="1:11">
      <c r="A9940" s="29">
        <v>40945</v>
      </c>
      <c r="B9940" s="30">
        <v>3</v>
      </c>
      <c r="C9940" s="30" t="s">
        <v>12</v>
      </c>
      <c r="D9940" s="30">
        <v>0</v>
      </c>
      <c r="E9940" s="50" t="str">
        <f t="shared" si="462"/>
        <v>February</v>
      </c>
      <c r="F9940" s="14" t="str">
        <f t="shared" si="463"/>
        <v>Monday</v>
      </c>
      <c r="G9940" s="15">
        <f>$D9940*VLOOKUP($A9940,Price_Table,MATCH($C9940,$A$6:$K$6,0),1)</f>
        <v>0</v>
      </c>
      <c r="H9940" s="15">
        <f>D9940*VLOOKUP(A9940,Cost_Table,MATCH(C9940,M$6:W$6,0),1)</f>
        <v>0</v>
      </c>
      <c r="I9940" s="15">
        <f t="shared" si="464"/>
        <v>0</v>
      </c>
      <c r="J9940" s="43"/>
      <c r="K9940" s="1"/>
    </row>
    <row r="9941" spans="1:11">
      <c r="A9941" s="29">
        <v>40946</v>
      </c>
      <c r="B9941" s="30">
        <v>3</v>
      </c>
      <c r="C9941" s="30" t="s">
        <v>12</v>
      </c>
      <c r="D9941" s="30">
        <v>0</v>
      </c>
      <c r="E9941" s="50" t="str">
        <f t="shared" si="462"/>
        <v>February</v>
      </c>
      <c r="F9941" s="14" t="str">
        <f t="shared" si="463"/>
        <v>Tuesday</v>
      </c>
      <c r="G9941" s="15">
        <f>$D9941*VLOOKUP($A9941,Price_Table,MATCH($C9941,$A$6:$K$6,0),1)</f>
        <v>0</v>
      </c>
      <c r="H9941" s="15">
        <f>D9941*VLOOKUP(A9941,Cost_Table,MATCH(C9941,M$6:W$6,0),1)</f>
        <v>0</v>
      </c>
      <c r="I9941" s="15">
        <f t="shared" si="464"/>
        <v>0</v>
      </c>
      <c r="J9941" s="43"/>
      <c r="K9941" s="1"/>
    </row>
    <row r="9942" spans="1:11">
      <c r="A9942" s="29">
        <v>40947</v>
      </c>
      <c r="B9942" s="30">
        <v>3</v>
      </c>
      <c r="C9942" s="30" t="s">
        <v>12</v>
      </c>
      <c r="D9942" s="30">
        <v>0</v>
      </c>
      <c r="E9942" s="50" t="str">
        <f t="shared" si="462"/>
        <v>February</v>
      </c>
      <c r="F9942" s="14" t="str">
        <f t="shared" si="463"/>
        <v>Wednesday</v>
      </c>
      <c r="G9942" s="15">
        <f>$D9942*VLOOKUP($A9942,Price_Table,MATCH($C9942,$A$6:$K$6,0),1)</f>
        <v>0</v>
      </c>
      <c r="H9942" s="15">
        <f>D9942*VLOOKUP(A9942,Cost_Table,MATCH(C9942,M$6:W$6,0),1)</f>
        <v>0</v>
      </c>
      <c r="I9942" s="15">
        <f t="shared" si="464"/>
        <v>0</v>
      </c>
      <c r="J9942" s="43"/>
      <c r="K9942" s="1"/>
    </row>
    <row r="9943" spans="1:11">
      <c r="A9943" s="29">
        <v>40948</v>
      </c>
      <c r="B9943" s="30">
        <v>3</v>
      </c>
      <c r="C9943" s="30" t="s">
        <v>12</v>
      </c>
      <c r="D9943" s="30">
        <v>0</v>
      </c>
      <c r="E9943" s="50" t="str">
        <f t="shared" ref="E9943:E10006" si="465">TEXT(A9943,"mmmm")</f>
        <v>February</v>
      </c>
      <c r="F9943" s="14" t="str">
        <f t="shared" ref="F9943:F10006" si="466">TEXT(A9943,"dddd")</f>
        <v>Thursday</v>
      </c>
      <c r="G9943" s="15">
        <f>$D9943*VLOOKUP($A9943,Price_Table,MATCH($C9943,$A$6:$K$6,0),1)</f>
        <v>0</v>
      </c>
      <c r="H9943" s="15">
        <f>D9943*VLOOKUP(A9943,Cost_Table,MATCH(C9943,M$6:W$6,0),1)</f>
        <v>0</v>
      </c>
      <c r="I9943" s="15">
        <f t="shared" ref="I9943:I10006" si="467">G9943-H9943</f>
        <v>0</v>
      </c>
      <c r="J9943" s="43"/>
      <c r="K9943" s="1"/>
    </row>
    <row r="9944" spans="1:11">
      <c r="A9944" s="29">
        <v>40949</v>
      </c>
      <c r="B9944" s="30">
        <v>3</v>
      </c>
      <c r="C9944" s="30" t="s">
        <v>12</v>
      </c>
      <c r="D9944" s="30">
        <v>0</v>
      </c>
      <c r="E9944" s="50" t="str">
        <f t="shared" si="465"/>
        <v>February</v>
      </c>
      <c r="F9944" s="14" t="str">
        <f t="shared" si="466"/>
        <v>Friday</v>
      </c>
      <c r="G9944" s="15">
        <f>$D9944*VLOOKUP($A9944,Price_Table,MATCH($C9944,$A$6:$K$6,0),1)</f>
        <v>0</v>
      </c>
      <c r="H9944" s="15">
        <f>D9944*VLOOKUP(A9944,Cost_Table,MATCH(C9944,M$6:W$6,0),1)</f>
        <v>0</v>
      </c>
      <c r="I9944" s="15">
        <f t="shared" si="467"/>
        <v>0</v>
      </c>
      <c r="J9944" s="43"/>
      <c r="K9944" s="1"/>
    </row>
    <row r="9945" spans="1:11">
      <c r="A9945" s="29">
        <v>40950</v>
      </c>
      <c r="B9945" s="30">
        <v>3</v>
      </c>
      <c r="C9945" s="30" t="s">
        <v>12</v>
      </c>
      <c r="D9945" s="30">
        <v>0</v>
      </c>
      <c r="E9945" s="50" t="str">
        <f t="shared" si="465"/>
        <v>February</v>
      </c>
      <c r="F9945" s="14" t="str">
        <f t="shared" si="466"/>
        <v>Saturday</v>
      </c>
      <c r="G9945" s="15">
        <f>$D9945*VLOOKUP($A9945,Price_Table,MATCH($C9945,$A$6:$K$6,0),1)</f>
        <v>0</v>
      </c>
      <c r="H9945" s="15">
        <f>D9945*VLOOKUP(A9945,Cost_Table,MATCH(C9945,M$6:W$6,0),1)</f>
        <v>0</v>
      </c>
      <c r="I9945" s="15">
        <f t="shared" si="467"/>
        <v>0</v>
      </c>
      <c r="J9945" s="43"/>
      <c r="K9945" s="1"/>
    </row>
    <row r="9946" spans="1:11">
      <c r="A9946" s="29">
        <v>40951</v>
      </c>
      <c r="B9946" s="30">
        <v>3</v>
      </c>
      <c r="C9946" s="30" t="s">
        <v>12</v>
      </c>
      <c r="D9946" s="30">
        <v>0</v>
      </c>
      <c r="E9946" s="50" t="str">
        <f t="shared" si="465"/>
        <v>February</v>
      </c>
      <c r="F9946" s="14" t="str">
        <f t="shared" si="466"/>
        <v>Sunday</v>
      </c>
      <c r="G9946" s="15">
        <f>$D9946*VLOOKUP($A9946,Price_Table,MATCH($C9946,$A$6:$K$6,0),1)</f>
        <v>0</v>
      </c>
      <c r="H9946" s="15">
        <f>D9946*VLOOKUP(A9946,Cost_Table,MATCH(C9946,M$6:W$6,0),1)</f>
        <v>0</v>
      </c>
      <c r="I9946" s="15">
        <f t="shared" si="467"/>
        <v>0</v>
      </c>
      <c r="J9946" s="43"/>
      <c r="K9946" s="1"/>
    </row>
    <row r="9947" spans="1:11">
      <c r="A9947" s="29">
        <v>40952</v>
      </c>
      <c r="B9947" s="30">
        <v>3</v>
      </c>
      <c r="C9947" s="30" t="s">
        <v>12</v>
      </c>
      <c r="D9947" s="30">
        <v>0</v>
      </c>
      <c r="E9947" s="50" t="str">
        <f t="shared" si="465"/>
        <v>February</v>
      </c>
      <c r="F9947" s="14" t="str">
        <f t="shared" si="466"/>
        <v>Monday</v>
      </c>
      <c r="G9947" s="15">
        <f>$D9947*VLOOKUP($A9947,Price_Table,MATCH($C9947,$A$6:$K$6,0),1)</f>
        <v>0</v>
      </c>
      <c r="H9947" s="15">
        <f>D9947*VLOOKUP(A9947,Cost_Table,MATCH(C9947,M$6:W$6,0),1)</f>
        <v>0</v>
      </c>
      <c r="I9947" s="15">
        <f t="shared" si="467"/>
        <v>0</v>
      </c>
      <c r="J9947" s="43"/>
      <c r="K9947" s="1"/>
    </row>
    <row r="9948" spans="1:11">
      <c r="A9948" s="29">
        <v>40953</v>
      </c>
      <c r="B9948" s="30">
        <v>3</v>
      </c>
      <c r="C9948" s="30" t="s">
        <v>12</v>
      </c>
      <c r="D9948" s="30">
        <v>0</v>
      </c>
      <c r="E9948" s="50" t="str">
        <f t="shared" si="465"/>
        <v>February</v>
      </c>
      <c r="F9948" s="14" t="str">
        <f t="shared" si="466"/>
        <v>Tuesday</v>
      </c>
      <c r="G9948" s="15">
        <f>$D9948*VLOOKUP($A9948,Price_Table,MATCH($C9948,$A$6:$K$6,0),1)</f>
        <v>0</v>
      </c>
      <c r="H9948" s="15">
        <f>D9948*VLOOKUP(A9948,Cost_Table,MATCH(C9948,M$6:W$6,0),1)</f>
        <v>0</v>
      </c>
      <c r="I9948" s="15">
        <f t="shared" si="467"/>
        <v>0</v>
      </c>
      <c r="J9948" s="43"/>
      <c r="K9948" s="1"/>
    </row>
    <row r="9949" spans="1:11">
      <c r="A9949" s="29">
        <v>40954</v>
      </c>
      <c r="B9949" s="30">
        <v>3</v>
      </c>
      <c r="C9949" s="30" t="s">
        <v>12</v>
      </c>
      <c r="D9949" s="30">
        <v>0</v>
      </c>
      <c r="E9949" s="50" t="str">
        <f t="shared" si="465"/>
        <v>February</v>
      </c>
      <c r="F9949" s="14" t="str">
        <f t="shared" si="466"/>
        <v>Wednesday</v>
      </c>
      <c r="G9949" s="15">
        <f>$D9949*VLOOKUP($A9949,Price_Table,MATCH($C9949,$A$6:$K$6,0),1)</f>
        <v>0</v>
      </c>
      <c r="H9949" s="15">
        <f>D9949*VLOOKUP(A9949,Cost_Table,MATCH(C9949,M$6:W$6,0),1)</f>
        <v>0</v>
      </c>
      <c r="I9949" s="15">
        <f t="shared" si="467"/>
        <v>0</v>
      </c>
      <c r="J9949" s="43"/>
      <c r="K9949" s="1"/>
    </row>
    <row r="9950" spans="1:11">
      <c r="A9950" s="29">
        <v>40955</v>
      </c>
      <c r="B9950" s="30">
        <v>3</v>
      </c>
      <c r="C9950" s="30" t="s">
        <v>12</v>
      </c>
      <c r="D9950" s="30">
        <v>0</v>
      </c>
      <c r="E9950" s="50" t="str">
        <f t="shared" si="465"/>
        <v>February</v>
      </c>
      <c r="F9950" s="14" t="str">
        <f t="shared" si="466"/>
        <v>Thursday</v>
      </c>
      <c r="G9950" s="15">
        <f>$D9950*VLOOKUP($A9950,Price_Table,MATCH($C9950,$A$6:$K$6,0),1)</f>
        <v>0</v>
      </c>
      <c r="H9950" s="15">
        <f>D9950*VLOOKUP(A9950,Cost_Table,MATCH(C9950,M$6:W$6,0),1)</f>
        <v>0</v>
      </c>
      <c r="I9950" s="15">
        <f t="shared" si="467"/>
        <v>0</v>
      </c>
      <c r="J9950" s="43"/>
      <c r="K9950" s="1"/>
    </row>
    <row r="9951" spans="1:11">
      <c r="A9951" s="29">
        <v>40956</v>
      </c>
      <c r="B9951" s="30">
        <v>3</v>
      </c>
      <c r="C9951" s="30" t="s">
        <v>12</v>
      </c>
      <c r="D9951" s="30">
        <v>0</v>
      </c>
      <c r="E9951" s="50" t="str">
        <f t="shared" si="465"/>
        <v>February</v>
      </c>
      <c r="F9951" s="14" t="str">
        <f t="shared" si="466"/>
        <v>Friday</v>
      </c>
      <c r="G9951" s="15">
        <f>$D9951*VLOOKUP($A9951,Price_Table,MATCH($C9951,$A$6:$K$6,0),1)</f>
        <v>0</v>
      </c>
      <c r="H9951" s="15">
        <f>D9951*VLOOKUP(A9951,Cost_Table,MATCH(C9951,M$6:W$6,0),1)</f>
        <v>0</v>
      </c>
      <c r="I9951" s="15">
        <f t="shared" si="467"/>
        <v>0</v>
      </c>
      <c r="J9951" s="43"/>
      <c r="K9951" s="1"/>
    </row>
    <row r="9952" spans="1:11">
      <c r="A9952" s="29">
        <v>40957</v>
      </c>
      <c r="B9952" s="30">
        <v>3</v>
      </c>
      <c r="C9952" s="30" t="s">
        <v>12</v>
      </c>
      <c r="D9952" s="30">
        <v>0</v>
      </c>
      <c r="E9952" s="50" t="str">
        <f t="shared" si="465"/>
        <v>February</v>
      </c>
      <c r="F9952" s="14" t="str">
        <f t="shared" si="466"/>
        <v>Saturday</v>
      </c>
      <c r="G9952" s="15">
        <f>$D9952*VLOOKUP($A9952,Price_Table,MATCH($C9952,$A$6:$K$6,0),1)</f>
        <v>0</v>
      </c>
      <c r="H9952" s="15">
        <f>D9952*VLOOKUP(A9952,Cost_Table,MATCH(C9952,M$6:W$6,0),1)</f>
        <v>0</v>
      </c>
      <c r="I9952" s="15">
        <f t="shared" si="467"/>
        <v>0</v>
      </c>
      <c r="J9952" s="43"/>
      <c r="K9952" s="1"/>
    </row>
    <row r="9953" spans="1:11">
      <c r="A9953" s="29">
        <v>40958</v>
      </c>
      <c r="B9953" s="30">
        <v>3</v>
      </c>
      <c r="C9953" s="30" t="s">
        <v>12</v>
      </c>
      <c r="D9953" s="30">
        <v>0</v>
      </c>
      <c r="E9953" s="50" t="str">
        <f t="shared" si="465"/>
        <v>February</v>
      </c>
      <c r="F9953" s="14" t="str">
        <f t="shared" si="466"/>
        <v>Sunday</v>
      </c>
      <c r="G9953" s="15">
        <f>$D9953*VLOOKUP($A9953,Price_Table,MATCH($C9953,$A$6:$K$6,0),1)</f>
        <v>0</v>
      </c>
      <c r="H9953" s="15">
        <f>D9953*VLOOKUP(A9953,Cost_Table,MATCH(C9953,M$6:W$6,0),1)</f>
        <v>0</v>
      </c>
      <c r="I9953" s="15">
        <f t="shared" si="467"/>
        <v>0</v>
      </c>
      <c r="J9953" s="43"/>
      <c r="K9953" s="1"/>
    </row>
    <row r="9954" spans="1:11">
      <c r="A9954" s="29">
        <v>40959</v>
      </c>
      <c r="B9954" s="30">
        <v>3</v>
      </c>
      <c r="C9954" s="30" t="s">
        <v>12</v>
      </c>
      <c r="D9954" s="30">
        <v>0</v>
      </c>
      <c r="E9954" s="50" t="str">
        <f t="shared" si="465"/>
        <v>February</v>
      </c>
      <c r="F9954" s="14" t="str">
        <f t="shared" si="466"/>
        <v>Monday</v>
      </c>
      <c r="G9954" s="15">
        <f>$D9954*VLOOKUP($A9954,Price_Table,MATCH($C9954,$A$6:$K$6,0),1)</f>
        <v>0</v>
      </c>
      <c r="H9954" s="15">
        <f>D9954*VLOOKUP(A9954,Cost_Table,MATCH(C9954,M$6:W$6,0),1)</f>
        <v>0</v>
      </c>
      <c r="I9954" s="15">
        <f t="shared" si="467"/>
        <v>0</v>
      </c>
      <c r="J9954" s="43"/>
      <c r="K9954" s="1"/>
    </row>
    <row r="9955" spans="1:11">
      <c r="A9955" s="29">
        <v>40960</v>
      </c>
      <c r="B9955" s="30">
        <v>3</v>
      </c>
      <c r="C9955" s="30" t="s">
        <v>12</v>
      </c>
      <c r="D9955" s="30">
        <v>0</v>
      </c>
      <c r="E9955" s="50" t="str">
        <f t="shared" si="465"/>
        <v>February</v>
      </c>
      <c r="F9955" s="14" t="str">
        <f t="shared" si="466"/>
        <v>Tuesday</v>
      </c>
      <c r="G9955" s="15">
        <f>$D9955*VLOOKUP($A9955,Price_Table,MATCH($C9955,$A$6:$K$6,0),1)</f>
        <v>0</v>
      </c>
      <c r="H9955" s="15">
        <f>D9955*VLOOKUP(A9955,Cost_Table,MATCH(C9955,M$6:W$6,0),1)</f>
        <v>0</v>
      </c>
      <c r="I9955" s="15">
        <f t="shared" si="467"/>
        <v>0</v>
      </c>
      <c r="J9955" s="43"/>
      <c r="K9955" s="1"/>
    </row>
    <row r="9956" spans="1:11">
      <c r="A9956" s="29">
        <v>40961</v>
      </c>
      <c r="B9956" s="30">
        <v>3</v>
      </c>
      <c r="C9956" s="30" t="s">
        <v>12</v>
      </c>
      <c r="D9956" s="30">
        <v>0</v>
      </c>
      <c r="E9956" s="50" t="str">
        <f t="shared" si="465"/>
        <v>February</v>
      </c>
      <c r="F9956" s="14" t="str">
        <f t="shared" si="466"/>
        <v>Wednesday</v>
      </c>
      <c r="G9956" s="15">
        <f>$D9956*VLOOKUP($A9956,Price_Table,MATCH($C9956,$A$6:$K$6,0),1)</f>
        <v>0</v>
      </c>
      <c r="H9956" s="15">
        <f>D9956*VLOOKUP(A9956,Cost_Table,MATCH(C9956,M$6:W$6,0),1)</f>
        <v>0</v>
      </c>
      <c r="I9956" s="15">
        <f t="shared" si="467"/>
        <v>0</v>
      </c>
      <c r="J9956" s="43"/>
      <c r="K9956" s="1"/>
    </row>
    <row r="9957" spans="1:11">
      <c r="A9957" s="29">
        <v>40962</v>
      </c>
      <c r="B9957" s="30">
        <v>3</v>
      </c>
      <c r="C9957" s="30" t="s">
        <v>12</v>
      </c>
      <c r="D9957" s="30">
        <v>0</v>
      </c>
      <c r="E9957" s="50" t="str">
        <f t="shared" si="465"/>
        <v>February</v>
      </c>
      <c r="F9957" s="14" t="str">
        <f t="shared" si="466"/>
        <v>Thursday</v>
      </c>
      <c r="G9957" s="15">
        <f>$D9957*VLOOKUP($A9957,Price_Table,MATCH($C9957,$A$6:$K$6,0),1)</f>
        <v>0</v>
      </c>
      <c r="H9957" s="15">
        <f>D9957*VLOOKUP(A9957,Cost_Table,MATCH(C9957,M$6:W$6,0),1)</f>
        <v>0</v>
      </c>
      <c r="I9957" s="15">
        <f t="shared" si="467"/>
        <v>0</v>
      </c>
      <c r="J9957" s="43"/>
      <c r="K9957" s="1"/>
    </row>
    <row r="9958" spans="1:11">
      <c r="A9958" s="29">
        <v>40963</v>
      </c>
      <c r="B9958" s="30">
        <v>3</v>
      </c>
      <c r="C9958" s="30" t="s">
        <v>12</v>
      </c>
      <c r="D9958" s="30">
        <v>0</v>
      </c>
      <c r="E9958" s="50" t="str">
        <f t="shared" si="465"/>
        <v>February</v>
      </c>
      <c r="F9958" s="14" t="str">
        <f t="shared" si="466"/>
        <v>Friday</v>
      </c>
      <c r="G9958" s="15">
        <f>$D9958*VLOOKUP($A9958,Price_Table,MATCH($C9958,$A$6:$K$6,0),1)</f>
        <v>0</v>
      </c>
      <c r="H9958" s="15">
        <f>D9958*VLOOKUP(A9958,Cost_Table,MATCH(C9958,M$6:W$6,0),1)</f>
        <v>0</v>
      </c>
      <c r="I9958" s="15">
        <f t="shared" si="467"/>
        <v>0</v>
      </c>
      <c r="J9958" s="43"/>
      <c r="K9958" s="1"/>
    </row>
    <row r="9959" spans="1:11">
      <c r="A9959" s="29">
        <v>40964</v>
      </c>
      <c r="B9959" s="30">
        <v>3</v>
      </c>
      <c r="C9959" s="30" t="s">
        <v>12</v>
      </c>
      <c r="D9959" s="30">
        <v>0</v>
      </c>
      <c r="E9959" s="50" t="str">
        <f t="shared" si="465"/>
        <v>February</v>
      </c>
      <c r="F9959" s="14" t="str">
        <f t="shared" si="466"/>
        <v>Saturday</v>
      </c>
      <c r="G9959" s="15">
        <f>$D9959*VLOOKUP($A9959,Price_Table,MATCH($C9959,$A$6:$K$6,0),1)</f>
        <v>0</v>
      </c>
      <c r="H9959" s="15">
        <f>D9959*VLOOKUP(A9959,Cost_Table,MATCH(C9959,M$6:W$6,0),1)</f>
        <v>0</v>
      </c>
      <c r="I9959" s="15">
        <f t="shared" si="467"/>
        <v>0</v>
      </c>
      <c r="J9959" s="43"/>
      <c r="K9959" s="1"/>
    </row>
    <row r="9960" spans="1:11">
      <c r="A9960" s="29">
        <v>40965</v>
      </c>
      <c r="B9960" s="30">
        <v>3</v>
      </c>
      <c r="C9960" s="30" t="s">
        <v>12</v>
      </c>
      <c r="D9960" s="30">
        <v>0</v>
      </c>
      <c r="E9960" s="50" t="str">
        <f t="shared" si="465"/>
        <v>February</v>
      </c>
      <c r="F9960" s="14" t="str">
        <f t="shared" si="466"/>
        <v>Sunday</v>
      </c>
      <c r="G9960" s="15">
        <f>$D9960*VLOOKUP($A9960,Price_Table,MATCH($C9960,$A$6:$K$6,0),1)</f>
        <v>0</v>
      </c>
      <c r="H9960" s="15">
        <f>D9960*VLOOKUP(A9960,Cost_Table,MATCH(C9960,M$6:W$6,0),1)</f>
        <v>0</v>
      </c>
      <c r="I9960" s="15">
        <f t="shared" si="467"/>
        <v>0</v>
      </c>
      <c r="J9960" s="43"/>
      <c r="K9960" s="1"/>
    </row>
    <row r="9961" spans="1:11">
      <c r="A9961" s="29">
        <v>40966</v>
      </c>
      <c r="B9961" s="30">
        <v>3</v>
      </c>
      <c r="C9961" s="30" t="s">
        <v>12</v>
      </c>
      <c r="D9961" s="30">
        <v>0</v>
      </c>
      <c r="E9961" s="50" t="str">
        <f t="shared" si="465"/>
        <v>February</v>
      </c>
      <c r="F9961" s="14" t="str">
        <f t="shared" si="466"/>
        <v>Monday</v>
      </c>
      <c r="G9961" s="15">
        <f>$D9961*VLOOKUP($A9961,Price_Table,MATCH($C9961,$A$6:$K$6,0),1)</f>
        <v>0</v>
      </c>
      <c r="H9961" s="15">
        <f>D9961*VLOOKUP(A9961,Cost_Table,MATCH(C9961,M$6:W$6,0),1)</f>
        <v>0</v>
      </c>
      <c r="I9961" s="15">
        <f t="shared" si="467"/>
        <v>0</v>
      </c>
      <c r="J9961" s="43"/>
      <c r="K9961" s="1"/>
    </row>
    <row r="9962" spans="1:11">
      <c r="A9962" s="29">
        <v>40967</v>
      </c>
      <c r="B9962" s="30">
        <v>3</v>
      </c>
      <c r="C9962" s="30" t="s">
        <v>12</v>
      </c>
      <c r="D9962" s="30">
        <v>0</v>
      </c>
      <c r="E9962" s="50" t="str">
        <f t="shared" si="465"/>
        <v>February</v>
      </c>
      <c r="F9962" s="14" t="str">
        <f t="shared" si="466"/>
        <v>Tuesday</v>
      </c>
      <c r="G9962" s="15">
        <f>$D9962*VLOOKUP($A9962,Price_Table,MATCH($C9962,$A$6:$K$6,0),1)</f>
        <v>0</v>
      </c>
      <c r="H9962" s="15">
        <f>D9962*VLOOKUP(A9962,Cost_Table,MATCH(C9962,M$6:W$6,0),1)</f>
        <v>0</v>
      </c>
      <c r="I9962" s="15">
        <f t="shared" si="467"/>
        <v>0</v>
      </c>
      <c r="J9962" s="43"/>
      <c r="K9962" s="1"/>
    </row>
    <row r="9963" spans="1:11">
      <c r="A9963" s="29">
        <v>40968</v>
      </c>
      <c r="B9963" s="30">
        <v>3</v>
      </c>
      <c r="C9963" s="30" t="s">
        <v>12</v>
      </c>
      <c r="D9963" s="30">
        <v>0</v>
      </c>
      <c r="E9963" s="50" t="str">
        <f t="shared" si="465"/>
        <v>February</v>
      </c>
      <c r="F9963" s="14" t="str">
        <f t="shared" si="466"/>
        <v>Wednesday</v>
      </c>
      <c r="G9963" s="15">
        <f>$D9963*VLOOKUP($A9963,Price_Table,MATCH($C9963,$A$6:$K$6,0),1)</f>
        <v>0</v>
      </c>
      <c r="H9963" s="15">
        <f>D9963*VLOOKUP(A9963,Cost_Table,MATCH(C9963,M$6:W$6,0),1)</f>
        <v>0</v>
      </c>
      <c r="I9963" s="15">
        <f t="shared" si="467"/>
        <v>0</v>
      </c>
      <c r="J9963" s="43"/>
      <c r="K9963" s="1"/>
    </row>
    <row r="9964" spans="1:11">
      <c r="A9964" s="29">
        <v>40969</v>
      </c>
      <c r="B9964" s="30">
        <v>3</v>
      </c>
      <c r="C9964" s="30" t="s">
        <v>12</v>
      </c>
      <c r="D9964" s="30">
        <v>0</v>
      </c>
      <c r="E9964" s="50" t="str">
        <f t="shared" si="465"/>
        <v>March</v>
      </c>
      <c r="F9964" s="14" t="str">
        <f t="shared" si="466"/>
        <v>Thursday</v>
      </c>
      <c r="G9964" s="15">
        <f>$D9964*VLOOKUP($A9964,Price_Table,MATCH($C9964,$A$6:$K$6,0),1)</f>
        <v>0</v>
      </c>
      <c r="H9964" s="15">
        <f>D9964*VLOOKUP(A9964,Cost_Table,MATCH(C9964,M$6:W$6,0),1)</f>
        <v>0</v>
      </c>
      <c r="I9964" s="15">
        <f t="shared" si="467"/>
        <v>0</v>
      </c>
      <c r="J9964" s="43"/>
      <c r="K9964" s="1"/>
    </row>
    <row r="9965" spans="1:11">
      <c r="A9965" s="29">
        <v>40970</v>
      </c>
      <c r="B9965" s="30">
        <v>3</v>
      </c>
      <c r="C9965" s="30" t="s">
        <v>12</v>
      </c>
      <c r="D9965" s="30">
        <v>0</v>
      </c>
      <c r="E9965" s="50" t="str">
        <f t="shared" si="465"/>
        <v>March</v>
      </c>
      <c r="F9965" s="14" t="str">
        <f t="shared" si="466"/>
        <v>Friday</v>
      </c>
      <c r="G9965" s="15">
        <f>$D9965*VLOOKUP($A9965,Price_Table,MATCH($C9965,$A$6:$K$6,0),1)</f>
        <v>0</v>
      </c>
      <c r="H9965" s="15">
        <f>D9965*VLOOKUP(A9965,Cost_Table,MATCH(C9965,M$6:W$6,0),1)</f>
        <v>0</v>
      </c>
      <c r="I9965" s="15">
        <f t="shared" si="467"/>
        <v>0</v>
      </c>
      <c r="J9965" s="43"/>
      <c r="K9965" s="1"/>
    </row>
    <row r="9966" spans="1:11">
      <c r="A9966" s="29">
        <v>40971</v>
      </c>
      <c r="B9966" s="30">
        <v>3</v>
      </c>
      <c r="C9966" s="30" t="s">
        <v>12</v>
      </c>
      <c r="D9966" s="30">
        <v>0</v>
      </c>
      <c r="E9966" s="50" t="str">
        <f t="shared" si="465"/>
        <v>March</v>
      </c>
      <c r="F9966" s="14" t="str">
        <f t="shared" si="466"/>
        <v>Saturday</v>
      </c>
      <c r="G9966" s="15">
        <f>$D9966*VLOOKUP($A9966,Price_Table,MATCH($C9966,$A$6:$K$6,0),1)</f>
        <v>0</v>
      </c>
      <c r="H9966" s="15">
        <f>D9966*VLOOKUP(A9966,Cost_Table,MATCH(C9966,M$6:W$6,0),1)</f>
        <v>0</v>
      </c>
      <c r="I9966" s="15">
        <f t="shared" si="467"/>
        <v>0</v>
      </c>
      <c r="J9966" s="43"/>
      <c r="K9966" s="1"/>
    </row>
    <row r="9967" spans="1:11">
      <c r="A9967" s="29">
        <v>40972</v>
      </c>
      <c r="B9967" s="30">
        <v>3</v>
      </c>
      <c r="C9967" s="30" t="s">
        <v>12</v>
      </c>
      <c r="D9967" s="30">
        <v>0</v>
      </c>
      <c r="E9967" s="50" t="str">
        <f t="shared" si="465"/>
        <v>March</v>
      </c>
      <c r="F9967" s="14" t="str">
        <f t="shared" si="466"/>
        <v>Sunday</v>
      </c>
      <c r="G9967" s="15">
        <f>$D9967*VLOOKUP($A9967,Price_Table,MATCH($C9967,$A$6:$K$6,0),1)</f>
        <v>0</v>
      </c>
      <c r="H9967" s="15">
        <f>D9967*VLOOKUP(A9967,Cost_Table,MATCH(C9967,M$6:W$6,0),1)</f>
        <v>0</v>
      </c>
      <c r="I9967" s="15">
        <f t="shared" si="467"/>
        <v>0</v>
      </c>
      <c r="J9967" s="43"/>
      <c r="K9967" s="1"/>
    </row>
    <row r="9968" spans="1:11">
      <c r="A9968" s="29">
        <v>40973</v>
      </c>
      <c r="B9968" s="30">
        <v>3</v>
      </c>
      <c r="C9968" s="30" t="s">
        <v>12</v>
      </c>
      <c r="D9968" s="30">
        <v>0</v>
      </c>
      <c r="E9968" s="50" t="str">
        <f t="shared" si="465"/>
        <v>March</v>
      </c>
      <c r="F9968" s="14" t="str">
        <f t="shared" si="466"/>
        <v>Monday</v>
      </c>
      <c r="G9968" s="15">
        <f>$D9968*VLOOKUP($A9968,Price_Table,MATCH($C9968,$A$6:$K$6,0),1)</f>
        <v>0</v>
      </c>
      <c r="H9968" s="15">
        <f>D9968*VLOOKUP(A9968,Cost_Table,MATCH(C9968,M$6:W$6,0),1)</f>
        <v>0</v>
      </c>
      <c r="I9968" s="15">
        <f t="shared" si="467"/>
        <v>0</v>
      </c>
      <c r="J9968" s="43"/>
      <c r="K9968" s="1"/>
    </row>
    <row r="9969" spans="1:11">
      <c r="A9969" s="29">
        <v>40974</v>
      </c>
      <c r="B9969" s="30">
        <v>3</v>
      </c>
      <c r="C9969" s="30" t="s">
        <v>12</v>
      </c>
      <c r="D9969" s="30">
        <v>0</v>
      </c>
      <c r="E9969" s="50" t="str">
        <f t="shared" si="465"/>
        <v>March</v>
      </c>
      <c r="F9969" s="14" t="str">
        <f t="shared" si="466"/>
        <v>Tuesday</v>
      </c>
      <c r="G9969" s="15">
        <f>$D9969*VLOOKUP($A9969,Price_Table,MATCH($C9969,$A$6:$K$6,0),1)</f>
        <v>0</v>
      </c>
      <c r="H9969" s="15">
        <f>D9969*VLOOKUP(A9969,Cost_Table,MATCH(C9969,M$6:W$6,0),1)</f>
        <v>0</v>
      </c>
      <c r="I9969" s="15">
        <f t="shared" si="467"/>
        <v>0</v>
      </c>
      <c r="J9969" s="43"/>
      <c r="K9969" s="1"/>
    </row>
    <row r="9970" spans="1:11">
      <c r="A9970" s="29">
        <v>40975</v>
      </c>
      <c r="B9970" s="30">
        <v>3</v>
      </c>
      <c r="C9970" s="30" t="s">
        <v>12</v>
      </c>
      <c r="D9970" s="30">
        <v>0</v>
      </c>
      <c r="E9970" s="50" t="str">
        <f t="shared" si="465"/>
        <v>March</v>
      </c>
      <c r="F9970" s="14" t="str">
        <f t="shared" si="466"/>
        <v>Wednesday</v>
      </c>
      <c r="G9970" s="15">
        <f>$D9970*VLOOKUP($A9970,Price_Table,MATCH($C9970,$A$6:$K$6,0),1)</f>
        <v>0</v>
      </c>
      <c r="H9970" s="15">
        <f>D9970*VLOOKUP(A9970,Cost_Table,MATCH(C9970,M$6:W$6,0),1)</f>
        <v>0</v>
      </c>
      <c r="I9970" s="15">
        <f t="shared" si="467"/>
        <v>0</v>
      </c>
      <c r="J9970" s="43"/>
      <c r="K9970" s="1"/>
    </row>
    <row r="9971" spans="1:11">
      <c r="A9971" s="29">
        <v>40976</v>
      </c>
      <c r="B9971" s="30">
        <v>3</v>
      </c>
      <c r="C9971" s="30" t="s">
        <v>12</v>
      </c>
      <c r="D9971" s="30">
        <v>0</v>
      </c>
      <c r="E9971" s="50" t="str">
        <f t="shared" si="465"/>
        <v>March</v>
      </c>
      <c r="F9971" s="14" t="str">
        <f t="shared" si="466"/>
        <v>Thursday</v>
      </c>
      <c r="G9971" s="15">
        <f>$D9971*VLOOKUP($A9971,Price_Table,MATCH($C9971,$A$6:$K$6,0),1)</f>
        <v>0</v>
      </c>
      <c r="H9971" s="15">
        <f>D9971*VLOOKUP(A9971,Cost_Table,MATCH(C9971,M$6:W$6,0),1)</f>
        <v>0</v>
      </c>
      <c r="I9971" s="15">
        <f t="shared" si="467"/>
        <v>0</v>
      </c>
      <c r="J9971" s="43"/>
      <c r="K9971" s="1"/>
    </row>
    <row r="9972" spans="1:11">
      <c r="A9972" s="29">
        <v>40977</v>
      </c>
      <c r="B9972" s="30">
        <v>3</v>
      </c>
      <c r="C9972" s="30" t="s">
        <v>12</v>
      </c>
      <c r="D9972" s="30">
        <v>0</v>
      </c>
      <c r="E9972" s="50" t="str">
        <f t="shared" si="465"/>
        <v>March</v>
      </c>
      <c r="F9972" s="14" t="str">
        <f t="shared" si="466"/>
        <v>Friday</v>
      </c>
      <c r="G9972" s="15">
        <f>$D9972*VLOOKUP($A9972,Price_Table,MATCH($C9972,$A$6:$K$6,0),1)</f>
        <v>0</v>
      </c>
      <c r="H9972" s="15">
        <f>D9972*VLOOKUP(A9972,Cost_Table,MATCH(C9972,M$6:W$6,0),1)</f>
        <v>0</v>
      </c>
      <c r="I9972" s="15">
        <f t="shared" si="467"/>
        <v>0</v>
      </c>
      <c r="J9972" s="43"/>
      <c r="K9972" s="1"/>
    </row>
    <row r="9973" spans="1:11">
      <c r="A9973" s="29">
        <v>40978</v>
      </c>
      <c r="B9973" s="30">
        <v>3</v>
      </c>
      <c r="C9973" s="30" t="s">
        <v>12</v>
      </c>
      <c r="D9973" s="30">
        <v>0</v>
      </c>
      <c r="E9973" s="50" t="str">
        <f t="shared" si="465"/>
        <v>March</v>
      </c>
      <c r="F9973" s="14" t="str">
        <f t="shared" si="466"/>
        <v>Saturday</v>
      </c>
      <c r="G9973" s="15">
        <f>$D9973*VLOOKUP($A9973,Price_Table,MATCH($C9973,$A$6:$K$6,0),1)</f>
        <v>0</v>
      </c>
      <c r="H9973" s="15">
        <f>D9973*VLOOKUP(A9973,Cost_Table,MATCH(C9973,M$6:W$6,0),1)</f>
        <v>0</v>
      </c>
      <c r="I9973" s="15">
        <f t="shared" si="467"/>
        <v>0</v>
      </c>
      <c r="J9973" s="43"/>
      <c r="K9973" s="1"/>
    </row>
    <row r="9974" spans="1:11">
      <c r="A9974" s="29">
        <v>40979</v>
      </c>
      <c r="B9974" s="30">
        <v>3</v>
      </c>
      <c r="C9974" s="30" t="s">
        <v>12</v>
      </c>
      <c r="D9974" s="30">
        <v>0</v>
      </c>
      <c r="E9974" s="50" t="str">
        <f t="shared" si="465"/>
        <v>March</v>
      </c>
      <c r="F9974" s="14" t="str">
        <f t="shared" si="466"/>
        <v>Sunday</v>
      </c>
      <c r="G9974" s="15">
        <f>$D9974*VLOOKUP($A9974,Price_Table,MATCH($C9974,$A$6:$K$6,0),1)</f>
        <v>0</v>
      </c>
      <c r="H9974" s="15">
        <f>D9974*VLOOKUP(A9974,Cost_Table,MATCH(C9974,M$6:W$6,0),1)</f>
        <v>0</v>
      </c>
      <c r="I9974" s="15">
        <f t="shared" si="467"/>
        <v>0</v>
      </c>
      <c r="J9974" s="43"/>
      <c r="K9974" s="1"/>
    </row>
    <row r="9975" spans="1:11">
      <c r="A9975" s="29">
        <v>40980</v>
      </c>
      <c r="B9975" s="30">
        <v>3</v>
      </c>
      <c r="C9975" s="30" t="s">
        <v>12</v>
      </c>
      <c r="D9975" s="30">
        <v>0</v>
      </c>
      <c r="E9975" s="50" t="str">
        <f t="shared" si="465"/>
        <v>March</v>
      </c>
      <c r="F9975" s="14" t="str">
        <f t="shared" si="466"/>
        <v>Monday</v>
      </c>
      <c r="G9975" s="15">
        <f>$D9975*VLOOKUP($A9975,Price_Table,MATCH($C9975,$A$6:$K$6,0),1)</f>
        <v>0</v>
      </c>
      <c r="H9975" s="15">
        <f>D9975*VLOOKUP(A9975,Cost_Table,MATCH(C9975,M$6:W$6,0),1)</f>
        <v>0</v>
      </c>
      <c r="I9975" s="15">
        <f t="shared" si="467"/>
        <v>0</v>
      </c>
      <c r="J9975" s="43"/>
      <c r="K9975" s="1"/>
    </row>
    <row r="9976" spans="1:11">
      <c r="A9976" s="29">
        <v>40981</v>
      </c>
      <c r="B9976" s="30">
        <v>3</v>
      </c>
      <c r="C9976" s="30" t="s">
        <v>12</v>
      </c>
      <c r="D9976" s="30">
        <v>0</v>
      </c>
      <c r="E9976" s="50" t="str">
        <f t="shared" si="465"/>
        <v>March</v>
      </c>
      <c r="F9976" s="14" t="str">
        <f t="shared" si="466"/>
        <v>Tuesday</v>
      </c>
      <c r="G9976" s="15">
        <f>$D9976*VLOOKUP($A9976,Price_Table,MATCH($C9976,$A$6:$K$6,0),1)</f>
        <v>0</v>
      </c>
      <c r="H9976" s="15">
        <f>D9976*VLOOKUP(A9976,Cost_Table,MATCH(C9976,M$6:W$6,0),1)</f>
        <v>0</v>
      </c>
      <c r="I9976" s="15">
        <f t="shared" si="467"/>
        <v>0</v>
      </c>
      <c r="J9976" s="43"/>
      <c r="K9976" s="1"/>
    </row>
    <row r="9977" spans="1:11">
      <c r="A9977" s="29">
        <v>40982</v>
      </c>
      <c r="B9977" s="30">
        <v>3</v>
      </c>
      <c r="C9977" s="30" t="s">
        <v>12</v>
      </c>
      <c r="D9977" s="30">
        <v>0</v>
      </c>
      <c r="E9977" s="50" t="str">
        <f t="shared" si="465"/>
        <v>March</v>
      </c>
      <c r="F9977" s="14" t="str">
        <f t="shared" si="466"/>
        <v>Wednesday</v>
      </c>
      <c r="G9977" s="15">
        <f>$D9977*VLOOKUP($A9977,Price_Table,MATCH($C9977,$A$6:$K$6,0),1)</f>
        <v>0</v>
      </c>
      <c r="H9977" s="15">
        <f>D9977*VLOOKUP(A9977,Cost_Table,MATCH(C9977,M$6:W$6,0),1)</f>
        <v>0</v>
      </c>
      <c r="I9977" s="15">
        <f t="shared" si="467"/>
        <v>0</v>
      </c>
      <c r="J9977" s="43"/>
      <c r="K9977" s="1"/>
    </row>
    <row r="9978" spans="1:11">
      <c r="A9978" s="29">
        <v>40983</v>
      </c>
      <c r="B9978" s="30">
        <v>3</v>
      </c>
      <c r="C9978" s="30" t="s">
        <v>12</v>
      </c>
      <c r="D9978" s="30">
        <v>0</v>
      </c>
      <c r="E9978" s="50" t="str">
        <f t="shared" si="465"/>
        <v>March</v>
      </c>
      <c r="F9978" s="14" t="str">
        <f t="shared" si="466"/>
        <v>Thursday</v>
      </c>
      <c r="G9978" s="15">
        <f>$D9978*VLOOKUP($A9978,Price_Table,MATCH($C9978,$A$6:$K$6,0),1)</f>
        <v>0</v>
      </c>
      <c r="H9978" s="15">
        <f>D9978*VLOOKUP(A9978,Cost_Table,MATCH(C9978,M$6:W$6,0),1)</f>
        <v>0</v>
      </c>
      <c r="I9978" s="15">
        <f t="shared" si="467"/>
        <v>0</v>
      </c>
      <c r="J9978" s="43"/>
      <c r="K9978" s="1"/>
    </row>
    <row r="9979" spans="1:11">
      <c r="A9979" s="29">
        <v>40984</v>
      </c>
      <c r="B9979" s="30">
        <v>3</v>
      </c>
      <c r="C9979" s="30" t="s">
        <v>12</v>
      </c>
      <c r="D9979" s="30">
        <v>0</v>
      </c>
      <c r="E9979" s="50" t="str">
        <f t="shared" si="465"/>
        <v>March</v>
      </c>
      <c r="F9979" s="14" t="str">
        <f t="shared" si="466"/>
        <v>Friday</v>
      </c>
      <c r="G9979" s="15">
        <f>$D9979*VLOOKUP($A9979,Price_Table,MATCH($C9979,$A$6:$K$6,0),1)</f>
        <v>0</v>
      </c>
      <c r="H9979" s="15">
        <f>D9979*VLOOKUP(A9979,Cost_Table,MATCH(C9979,M$6:W$6,0),1)</f>
        <v>0</v>
      </c>
      <c r="I9979" s="15">
        <f t="shared" si="467"/>
        <v>0</v>
      </c>
      <c r="J9979" s="43"/>
      <c r="K9979" s="1"/>
    </row>
    <row r="9980" spans="1:11">
      <c r="A9980" s="29">
        <v>40985</v>
      </c>
      <c r="B9980" s="30">
        <v>3</v>
      </c>
      <c r="C9980" s="30" t="s">
        <v>12</v>
      </c>
      <c r="D9980" s="30">
        <v>0</v>
      </c>
      <c r="E9980" s="50" t="str">
        <f t="shared" si="465"/>
        <v>March</v>
      </c>
      <c r="F9980" s="14" t="str">
        <f t="shared" si="466"/>
        <v>Saturday</v>
      </c>
      <c r="G9980" s="15">
        <f>$D9980*VLOOKUP($A9980,Price_Table,MATCH($C9980,$A$6:$K$6,0),1)</f>
        <v>0</v>
      </c>
      <c r="H9980" s="15">
        <f>D9980*VLOOKUP(A9980,Cost_Table,MATCH(C9980,M$6:W$6,0),1)</f>
        <v>0</v>
      </c>
      <c r="I9980" s="15">
        <f t="shared" si="467"/>
        <v>0</v>
      </c>
      <c r="J9980" s="43"/>
      <c r="K9980" s="1"/>
    </row>
    <row r="9981" spans="1:11">
      <c r="A9981" s="29">
        <v>40986</v>
      </c>
      <c r="B9981" s="30">
        <v>3</v>
      </c>
      <c r="C9981" s="30" t="s">
        <v>12</v>
      </c>
      <c r="D9981" s="30">
        <v>0</v>
      </c>
      <c r="E9981" s="50" t="str">
        <f t="shared" si="465"/>
        <v>March</v>
      </c>
      <c r="F9981" s="14" t="str">
        <f t="shared" si="466"/>
        <v>Sunday</v>
      </c>
      <c r="G9981" s="15">
        <f>$D9981*VLOOKUP($A9981,Price_Table,MATCH($C9981,$A$6:$K$6,0),1)</f>
        <v>0</v>
      </c>
      <c r="H9981" s="15">
        <f>D9981*VLOOKUP(A9981,Cost_Table,MATCH(C9981,M$6:W$6,0),1)</f>
        <v>0</v>
      </c>
      <c r="I9981" s="15">
        <f t="shared" si="467"/>
        <v>0</v>
      </c>
      <c r="J9981" s="43"/>
      <c r="K9981" s="1"/>
    </row>
    <row r="9982" spans="1:11">
      <c r="A9982" s="29">
        <v>40987</v>
      </c>
      <c r="B9982" s="30">
        <v>3</v>
      </c>
      <c r="C9982" s="30" t="s">
        <v>12</v>
      </c>
      <c r="D9982" s="30">
        <v>0</v>
      </c>
      <c r="E9982" s="50" t="str">
        <f t="shared" si="465"/>
        <v>March</v>
      </c>
      <c r="F9982" s="14" t="str">
        <f t="shared" si="466"/>
        <v>Monday</v>
      </c>
      <c r="G9982" s="15">
        <f>$D9982*VLOOKUP($A9982,Price_Table,MATCH($C9982,$A$6:$K$6,0),1)</f>
        <v>0</v>
      </c>
      <c r="H9982" s="15">
        <f>D9982*VLOOKUP(A9982,Cost_Table,MATCH(C9982,M$6:W$6,0),1)</f>
        <v>0</v>
      </c>
      <c r="I9982" s="15">
        <f t="shared" si="467"/>
        <v>0</v>
      </c>
      <c r="J9982" s="43"/>
      <c r="K9982" s="1"/>
    </row>
    <row r="9983" spans="1:11">
      <c r="A9983" s="29">
        <v>40988</v>
      </c>
      <c r="B9983" s="30">
        <v>3</v>
      </c>
      <c r="C9983" s="30" t="s">
        <v>12</v>
      </c>
      <c r="D9983" s="30">
        <v>0</v>
      </c>
      <c r="E9983" s="50" t="str">
        <f t="shared" si="465"/>
        <v>March</v>
      </c>
      <c r="F9983" s="14" t="str">
        <f t="shared" si="466"/>
        <v>Tuesday</v>
      </c>
      <c r="G9983" s="15">
        <f>$D9983*VLOOKUP($A9983,Price_Table,MATCH($C9983,$A$6:$K$6,0),1)</f>
        <v>0</v>
      </c>
      <c r="H9983" s="15">
        <f>D9983*VLOOKUP(A9983,Cost_Table,MATCH(C9983,M$6:W$6,0),1)</f>
        <v>0</v>
      </c>
      <c r="I9983" s="15">
        <f t="shared" si="467"/>
        <v>0</v>
      </c>
      <c r="J9983" s="43"/>
      <c r="K9983" s="1"/>
    </row>
    <row r="9984" spans="1:11">
      <c r="A9984" s="29">
        <v>40989</v>
      </c>
      <c r="B9984" s="30">
        <v>3</v>
      </c>
      <c r="C9984" s="30" t="s">
        <v>12</v>
      </c>
      <c r="D9984" s="30">
        <v>0</v>
      </c>
      <c r="E9984" s="50" t="str">
        <f t="shared" si="465"/>
        <v>March</v>
      </c>
      <c r="F9984" s="14" t="str">
        <f t="shared" si="466"/>
        <v>Wednesday</v>
      </c>
      <c r="G9984" s="15">
        <f>$D9984*VLOOKUP($A9984,Price_Table,MATCH($C9984,$A$6:$K$6,0),1)</f>
        <v>0</v>
      </c>
      <c r="H9984" s="15">
        <f>D9984*VLOOKUP(A9984,Cost_Table,MATCH(C9984,M$6:W$6,0),1)</f>
        <v>0</v>
      </c>
      <c r="I9984" s="15">
        <f t="shared" si="467"/>
        <v>0</v>
      </c>
      <c r="J9984" s="43"/>
      <c r="K9984" s="1"/>
    </row>
    <row r="9985" spans="1:11">
      <c r="A9985" s="29">
        <v>40990</v>
      </c>
      <c r="B9985" s="30">
        <v>3</v>
      </c>
      <c r="C9985" s="30" t="s">
        <v>12</v>
      </c>
      <c r="D9985" s="30">
        <v>0</v>
      </c>
      <c r="E9985" s="50" t="str">
        <f t="shared" si="465"/>
        <v>March</v>
      </c>
      <c r="F9985" s="14" t="str">
        <f t="shared" si="466"/>
        <v>Thursday</v>
      </c>
      <c r="G9985" s="15">
        <f>$D9985*VLOOKUP($A9985,Price_Table,MATCH($C9985,$A$6:$K$6,0),1)</f>
        <v>0</v>
      </c>
      <c r="H9985" s="15">
        <f>D9985*VLOOKUP(A9985,Cost_Table,MATCH(C9985,M$6:W$6,0),1)</f>
        <v>0</v>
      </c>
      <c r="I9985" s="15">
        <f t="shared" si="467"/>
        <v>0</v>
      </c>
      <c r="J9985" s="43"/>
      <c r="K9985" s="1"/>
    </row>
    <row r="9986" spans="1:11">
      <c r="A9986" s="29">
        <v>40991</v>
      </c>
      <c r="B9986" s="30">
        <v>3</v>
      </c>
      <c r="C9986" s="30" t="s">
        <v>12</v>
      </c>
      <c r="D9986" s="30">
        <v>0</v>
      </c>
      <c r="E9986" s="50" t="str">
        <f t="shared" si="465"/>
        <v>March</v>
      </c>
      <c r="F9986" s="14" t="str">
        <f t="shared" si="466"/>
        <v>Friday</v>
      </c>
      <c r="G9986" s="15">
        <f>$D9986*VLOOKUP($A9986,Price_Table,MATCH($C9986,$A$6:$K$6,0),1)</f>
        <v>0</v>
      </c>
      <c r="H9986" s="15">
        <f>D9986*VLOOKUP(A9986,Cost_Table,MATCH(C9986,M$6:W$6,0),1)</f>
        <v>0</v>
      </c>
      <c r="I9986" s="15">
        <f t="shared" si="467"/>
        <v>0</v>
      </c>
      <c r="J9986" s="43"/>
      <c r="K9986" s="1"/>
    </row>
    <row r="9987" spans="1:11">
      <c r="A9987" s="29">
        <v>40992</v>
      </c>
      <c r="B9987" s="30">
        <v>3</v>
      </c>
      <c r="C9987" s="30" t="s">
        <v>12</v>
      </c>
      <c r="D9987" s="30">
        <v>0</v>
      </c>
      <c r="E9987" s="50" t="str">
        <f t="shared" si="465"/>
        <v>March</v>
      </c>
      <c r="F9987" s="14" t="str">
        <f t="shared" si="466"/>
        <v>Saturday</v>
      </c>
      <c r="G9987" s="15">
        <f>$D9987*VLOOKUP($A9987,Price_Table,MATCH($C9987,$A$6:$K$6,0),1)</f>
        <v>0</v>
      </c>
      <c r="H9987" s="15">
        <f>D9987*VLOOKUP(A9987,Cost_Table,MATCH(C9987,M$6:W$6,0),1)</f>
        <v>0</v>
      </c>
      <c r="I9987" s="15">
        <f t="shared" si="467"/>
        <v>0</v>
      </c>
      <c r="J9987" s="43"/>
      <c r="K9987" s="1"/>
    </row>
    <row r="9988" spans="1:11">
      <c r="A9988" s="29">
        <v>40993</v>
      </c>
      <c r="B9988" s="30">
        <v>3</v>
      </c>
      <c r="C9988" s="30" t="s">
        <v>12</v>
      </c>
      <c r="D9988" s="30">
        <v>0</v>
      </c>
      <c r="E9988" s="50" t="str">
        <f t="shared" si="465"/>
        <v>March</v>
      </c>
      <c r="F9988" s="14" t="str">
        <f t="shared" si="466"/>
        <v>Sunday</v>
      </c>
      <c r="G9988" s="15">
        <f>$D9988*VLOOKUP($A9988,Price_Table,MATCH($C9988,$A$6:$K$6,0),1)</f>
        <v>0</v>
      </c>
      <c r="H9988" s="15">
        <f>D9988*VLOOKUP(A9988,Cost_Table,MATCH(C9988,M$6:W$6,0),1)</f>
        <v>0</v>
      </c>
      <c r="I9988" s="15">
        <f t="shared" si="467"/>
        <v>0</v>
      </c>
      <c r="J9988" s="43"/>
      <c r="K9988" s="1"/>
    </row>
    <row r="9989" spans="1:11">
      <c r="A9989" s="29">
        <v>40994</v>
      </c>
      <c r="B9989" s="30">
        <v>3</v>
      </c>
      <c r="C9989" s="30" t="s">
        <v>12</v>
      </c>
      <c r="D9989" s="30">
        <v>0</v>
      </c>
      <c r="E9989" s="50" t="str">
        <f t="shared" si="465"/>
        <v>March</v>
      </c>
      <c r="F9989" s="14" t="str">
        <f t="shared" si="466"/>
        <v>Monday</v>
      </c>
      <c r="G9989" s="15">
        <f>$D9989*VLOOKUP($A9989,Price_Table,MATCH($C9989,$A$6:$K$6,0),1)</f>
        <v>0</v>
      </c>
      <c r="H9989" s="15">
        <f>D9989*VLOOKUP(A9989,Cost_Table,MATCH(C9989,M$6:W$6,0),1)</f>
        <v>0</v>
      </c>
      <c r="I9989" s="15">
        <f t="shared" si="467"/>
        <v>0</v>
      </c>
      <c r="J9989" s="43"/>
      <c r="K9989" s="1"/>
    </row>
    <row r="9990" spans="1:11">
      <c r="A9990" s="29">
        <v>40995</v>
      </c>
      <c r="B9990" s="30">
        <v>3</v>
      </c>
      <c r="C9990" s="30" t="s">
        <v>12</v>
      </c>
      <c r="D9990" s="30">
        <v>0</v>
      </c>
      <c r="E9990" s="50" t="str">
        <f t="shared" si="465"/>
        <v>March</v>
      </c>
      <c r="F9990" s="14" t="str">
        <f t="shared" si="466"/>
        <v>Tuesday</v>
      </c>
      <c r="G9990" s="15">
        <f>$D9990*VLOOKUP($A9990,Price_Table,MATCH($C9990,$A$6:$K$6,0),1)</f>
        <v>0</v>
      </c>
      <c r="H9990" s="15">
        <f>D9990*VLOOKUP(A9990,Cost_Table,MATCH(C9990,M$6:W$6,0),1)</f>
        <v>0</v>
      </c>
      <c r="I9990" s="15">
        <f t="shared" si="467"/>
        <v>0</v>
      </c>
      <c r="J9990" s="43"/>
      <c r="K9990" s="1"/>
    </row>
    <row r="9991" spans="1:11">
      <c r="A9991" s="29">
        <v>40996</v>
      </c>
      <c r="B9991" s="30">
        <v>3</v>
      </c>
      <c r="C9991" s="30" t="s">
        <v>12</v>
      </c>
      <c r="D9991" s="30">
        <v>0</v>
      </c>
      <c r="E9991" s="50" t="str">
        <f t="shared" si="465"/>
        <v>March</v>
      </c>
      <c r="F9991" s="14" t="str">
        <f t="shared" si="466"/>
        <v>Wednesday</v>
      </c>
      <c r="G9991" s="15">
        <f>$D9991*VLOOKUP($A9991,Price_Table,MATCH($C9991,$A$6:$K$6,0),1)</f>
        <v>0</v>
      </c>
      <c r="H9991" s="15">
        <f>D9991*VLOOKUP(A9991,Cost_Table,MATCH(C9991,M$6:W$6,0),1)</f>
        <v>0</v>
      </c>
      <c r="I9991" s="15">
        <f t="shared" si="467"/>
        <v>0</v>
      </c>
      <c r="J9991" s="43"/>
      <c r="K9991" s="1"/>
    </row>
    <row r="9992" spans="1:11">
      <c r="A9992" s="29">
        <v>40997</v>
      </c>
      <c r="B9992" s="30">
        <v>3</v>
      </c>
      <c r="C9992" s="30" t="s">
        <v>12</v>
      </c>
      <c r="D9992" s="30">
        <v>0</v>
      </c>
      <c r="E9992" s="50" t="str">
        <f t="shared" si="465"/>
        <v>March</v>
      </c>
      <c r="F9992" s="14" t="str">
        <f t="shared" si="466"/>
        <v>Thursday</v>
      </c>
      <c r="G9992" s="15">
        <f>$D9992*VLOOKUP($A9992,Price_Table,MATCH($C9992,$A$6:$K$6,0),1)</f>
        <v>0</v>
      </c>
      <c r="H9992" s="15">
        <f>D9992*VLOOKUP(A9992,Cost_Table,MATCH(C9992,M$6:W$6,0),1)</f>
        <v>0</v>
      </c>
      <c r="I9992" s="15">
        <f t="shared" si="467"/>
        <v>0</v>
      </c>
      <c r="J9992" s="43"/>
      <c r="K9992" s="1"/>
    </row>
    <row r="9993" spans="1:11">
      <c r="A9993" s="29">
        <v>40998</v>
      </c>
      <c r="B9993" s="30">
        <v>3</v>
      </c>
      <c r="C9993" s="30" t="s">
        <v>12</v>
      </c>
      <c r="D9993" s="30">
        <v>0</v>
      </c>
      <c r="E9993" s="50" t="str">
        <f t="shared" si="465"/>
        <v>March</v>
      </c>
      <c r="F9993" s="14" t="str">
        <f t="shared" si="466"/>
        <v>Friday</v>
      </c>
      <c r="G9993" s="15">
        <f>$D9993*VLOOKUP($A9993,Price_Table,MATCH($C9993,$A$6:$K$6,0),1)</f>
        <v>0</v>
      </c>
      <c r="H9993" s="15">
        <f>D9993*VLOOKUP(A9993,Cost_Table,MATCH(C9993,M$6:W$6,0),1)</f>
        <v>0</v>
      </c>
      <c r="I9993" s="15">
        <f t="shared" si="467"/>
        <v>0</v>
      </c>
      <c r="J9993" s="43"/>
      <c r="K9993" s="1"/>
    </row>
    <row r="9994" spans="1:11">
      <c r="A9994" s="29">
        <v>40999</v>
      </c>
      <c r="B9994" s="30">
        <v>3</v>
      </c>
      <c r="C9994" s="30" t="s">
        <v>12</v>
      </c>
      <c r="D9994" s="30">
        <v>0</v>
      </c>
      <c r="E9994" s="50" t="str">
        <f t="shared" si="465"/>
        <v>March</v>
      </c>
      <c r="F9994" s="14" t="str">
        <f t="shared" si="466"/>
        <v>Saturday</v>
      </c>
      <c r="G9994" s="15">
        <f>$D9994*VLOOKUP($A9994,Price_Table,MATCH($C9994,$A$6:$K$6,0),1)</f>
        <v>0</v>
      </c>
      <c r="H9994" s="15">
        <f>D9994*VLOOKUP(A9994,Cost_Table,MATCH(C9994,M$6:W$6,0),1)</f>
        <v>0</v>
      </c>
      <c r="I9994" s="15">
        <f t="shared" si="467"/>
        <v>0</v>
      </c>
      <c r="J9994" s="43"/>
      <c r="K9994" s="1"/>
    </row>
    <row r="9995" spans="1:11">
      <c r="A9995" s="29">
        <v>41000</v>
      </c>
      <c r="B9995" s="30">
        <v>3</v>
      </c>
      <c r="C9995" s="30" t="s">
        <v>12</v>
      </c>
      <c r="D9995" s="30">
        <v>0</v>
      </c>
      <c r="E9995" s="50" t="str">
        <f t="shared" si="465"/>
        <v>April</v>
      </c>
      <c r="F9995" s="14" t="str">
        <f t="shared" si="466"/>
        <v>Sunday</v>
      </c>
      <c r="G9995" s="15">
        <f>$D9995*VLOOKUP($A9995,Price_Table,MATCH($C9995,$A$6:$K$6,0),1)</f>
        <v>0</v>
      </c>
      <c r="H9995" s="15">
        <f>D9995*VLOOKUP(A9995,Cost_Table,MATCH(C9995,M$6:W$6,0),1)</f>
        <v>0</v>
      </c>
      <c r="I9995" s="15">
        <f t="shared" si="467"/>
        <v>0</v>
      </c>
      <c r="J9995" s="43"/>
      <c r="K9995" s="1"/>
    </row>
    <row r="9996" spans="1:11">
      <c r="A9996" s="29">
        <v>41001</v>
      </c>
      <c r="B9996" s="30">
        <v>3</v>
      </c>
      <c r="C9996" s="30" t="s">
        <v>12</v>
      </c>
      <c r="D9996" s="30">
        <v>0</v>
      </c>
      <c r="E9996" s="50" t="str">
        <f t="shared" si="465"/>
        <v>April</v>
      </c>
      <c r="F9996" s="14" t="str">
        <f t="shared" si="466"/>
        <v>Monday</v>
      </c>
      <c r="G9996" s="15">
        <f>$D9996*VLOOKUP($A9996,Price_Table,MATCH($C9996,$A$6:$K$6,0),1)</f>
        <v>0</v>
      </c>
      <c r="H9996" s="15">
        <f>D9996*VLOOKUP(A9996,Cost_Table,MATCH(C9996,M$6:W$6,0),1)</f>
        <v>0</v>
      </c>
      <c r="I9996" s="15">
        <f t="shared" si="467"/>
        <v>0</v>
      </c>
      <c r="J9996" s="43"/>
      <c r="K9996" s="1"/>
    </row>
    <row r="9997" spans="1:11">
      <c r="A9997" s="29">
        <v>41002</v>
      </c>
      <c r="B9997" s="30">
        <v>3</v>
      </c>
      <c r="C9997" s="30" t="s">
        <v>12</v>
      </c>
      <c r="D9997" s="30">
        <v>0</v>
      </c>
      <c r="E9997" s="50" t="str">
        <f t="shared" si="465"/>
        <v>April</v>
      </c>
      <c r="F9997" s="14" t="str">
        <f t="shared" si="466"/>
        <v>Tuesday</v>
      </c>
      <c r="G9997" s="15">
        <f>$D9997*VLOOKUP($A9997,Price_Table,MATCH($C9997,$A$6:$K$6,0),1)</f>
        <v>0</v>
      </c>
      <c r="H9997" s="15">
        <f>D9997*VLOOKUP(A9997,Cost_Table,MATCH(C9997,M$6:W$6,0),1)</f>
        <v>0</v>
      </c>
      <c r="I9997" s="15">
        <f t="shared" si="467"/>
        <v>0</v>
      </c>
      <c r="J9997" s="43"/>
      <c r="K9997" s="1"/>
    </row>
    <row r="9998" spans="1:11">
      <c r="A9998" s="29">
        <v>41003</v>
      </c>
      <c r="B9998" s="30">
        <v>3</v>
      </c>
      <c r="C9998" s="30" t="s">
        <v>12</v>
      </c>
      <c r="D9998" s="30">
        <v>0</v>
      </c>
      <c r="E9998" s="50" t="str">
        <f t="shared" si="465"/>
        <v>April</v>
      </c>
      <c r="F9998" s="14" t="str">
        <f t="shared" si="466"/>
        <v>Wednesday</v>
      </c>
      <c r="G9998" s="15">
        <f>$D9998*VLOOKUP($A9998,Price_Table,MATCH($C9998,$A$6:$K$6,0),1)</f>
        <v>0</v>
      </c>
      <c r="H9998" s="15">
        <f>D9998*VLOOKUP(A9998,Cost_Table,MATCH(C9998,M$6:W$6,0),1)</f>
        <v>0</v>
      </c>
      <c r="I9998" s="15">
        <f t="shared" si="467"/>
        <v>0</v>
      </c>
      <c r="J9998" s="43"/>
      <c r="K9998" s="1"/>
    </row>
    <row r="9999" spans="1:11">
      <c r="A9999" s="29">
        <v>41004</v>
      </c>
      <c r="B9999" s="30">
        <v>3</v>
      </c>
      <c r="C9999" s="30" t="s">
        <v>12</v>
      </c>
      <c r="D9999" s="30">
        <v>0</v>
      </c>
      <c r="E9999" s="50" t="str">
        <f t="shared" si="465"/>
        <v>April</v>
      </c>
      <c r="F9999" s="14" t="str">
        <f t="shared" si="466"/>
        <v>Thursday</v>
      </c>
      <c r="G9999" s="15">
        <f>$D9999*VLOOKUP($A9999,Price_Table,MATCH($C9999,$A$6:$K$6,0),1)</f>
        <v>0</v>
      </c>
      <c r="H9999" s="15">
        <f>D9999*VLOOKUP(A9999,Cost_Table,MATCH(C9999,M$6:W$6,0),1)</f>
        <v>0</v>
      </c>
      <c r="I9999" s="15">
        <f t="shared" si="467"/>
        <v>0</v>
      </c>
      <c r="J9999" s="43"/>
      <c r="K9999" s="1"/>
    </row>
    <row r="10000" spans="1:11">
      <c r="A10000" s="29">
        <v>41005</v>
      </c>
      <c r="B10000" s="30">
        <v>3</v>
      </c>
      <c r="C10000" s="30" t="s">
        <v>12</v>
      </c>
      <c r="D10000" s="30">
        <v>0</v>
      </c>
      <c r="E10000" s="50" t="str">
        <f t="shared" si="465"/>
        <v>April</v>
      </c>
      <c r="F10000" s="14" t="str">
        <f t="shared" si="466"/>
        <v>Friday</v>
      </c>
      <c r="G10000" s="15">
        <f>$D10000*VLOOKUP($A10000,Price_Table,MATCH($C10000,$A$6:$K$6,0),1)</f>
        <v>0</v>
      </c>
      <c r="H10000" s="15">
        <f>D10000*VLOOKUP(A10000,Cost_Table,MATCH(C10000,M$6:W$6,0),1)</f>
        <v>0</v>
      </c>
      <c r="I10000" s="15">
        <f t="shared" si="467"/>
        <v>0</v>
      </c>
      <c r="J10000" s="43"/>
      <c r="K10000" s="1"/>
    </row>
    <row r="10001" spans="1:11">
      <c r="A10001" s="29">
        <v>41006</v>
      </c>
      <c r="B10001" s="30">
        <v>3</v>
      </c>
      <c r="C10001" s="30" t="s">
        <v>12</v>
      </c>
      <c r="D10001" s="30">
        <v>0</v>
      </c>
      <c r="E10001" s="50" t="str">
        <f t="shared" si="465"/>
        <v>April</v>
      </c>
      <c r="F10001" s="14" t="str">
        <f t="shared" si="466"/>
        <v>Saturday</v>
      </c>
      <c r="G10001" s="15">
        <f>$D10001*VLOOKUP($A10001,Price_Table,MATCH($C10001,$A$6:$K$6,0),1)</f>
        <v>0</v>
      </c>
      <c r="H10001" s="15">
        <f>D10001*VLOOKUP(A10001,Cost_Table,MATCH(C10001,M$6:W$6,0),1)</f>
        <v>0</v>
      </c>
      <c r="I10001" s="15">
        <f t="shared" si="467"/>
        <v>0</v>
      </c>
      <c r="J10001" s="43"/>
      <c r="K10001" s="1"/>
    </row>
    <row r="10002" spans="1:11">
      <c r="A10002" s="29">
        <v>41007</v>
      </c>
      <c r="B10002" s="30">
        <v>3</v>
      </c>
      <c r="C10002" s="30" t="s">
        <v>12</v>
      </c>
      <c r="D10002" s="30">
        <v>0</v>
      </c>
      <c r="E10002" s="50" t="str">
        <f t="shared" si="465"/>
        <v>April</v>
      </c>
      <c r="F10002" s="14" t="str">
        <f t="shared" si="466"/>
        <v>Sunday</v>
      </c>
      <c r="G10002" s="15">
        <f>$D10002*VLOOKUP($A10002,Price_Table,MATCH($C10002,$A$6:$K$6,0),1)</f>
        <v>0</v>
      </c>
      <c r="H10002" s="15">
        <f>D10002*VLOOKUP(A10002,Cost_Table,MATCH(C10002,M$6:W$6,0),1)</f>
        <v>0</v>
      </c>
      <c r="I10002" s="15">
        <f t="shared" si="467"/>
        <v>0</v>
      </c>
      <c r="J10002" s="43"/>
      <c r="K10002" s="1"/>
    </row>
    <row r="10003" spans="1:11">
      <c r="A10003" s="29">
        <v>41008</v>
      </c>
      <c r="B10003" s="30">
        <v>3</v>
      </c>
      <c r="C10003" s="30" t="s">
        <v>12</v>
      </c>
      <c r="D10003" s="30">
        <v>0</v>
      </c>
      <c r="E10003" s="50" t="str">
        <f t="shared" si="465"/>
        <v>April</v>
      </c>
      <c r="F10003" s="14" t="str">
        <f t="shared" si="466"/>
        <v>Monday</v>
      </c>
      <c r="G10003" s="15">
        <f>$D10003*VLOOKUP($A10003,Price_Table,MATCH($C10003,$A$6:$K$6,0),1)</f>
        <v>0</v>
      </c>
      <c r="H10003" s="15">
        <f>D10003*VLOOKUP(A10003,Cost_Table,MATCH(C10003,M$6:W$6,0),1)</f>
        <v>0</v>
      </c>
      <c r="I10003" s="15">
        <f t="shared" si="467"/>
        <v>0</v>
      </c>
      <c r="J10003" s="43"/>
      <c r="K10003" s="1"/>
    </row>
    <row r="10004" spans="1:11">
      <c r="A10004" s="29">
        <v>41009</v>
      </c>
      <c r="B10004" s="30">
        <v>3</v>
      </c>
      <c r="C10004" s="30" t="s">
        <v>12</v>
      </c>
      <c r="D10004" s="30">
        <v>0</v>
      </c>
      <c r="E10004" s="50" t="str">
        <f t="shared" si="465"/>
        <v>April</v>
      </c>
      <c r="F10004" s="14" t="str">
        <f t="shared" si="466"/>
        <v>Tuesday</v>
      </c>
      <c r="G10004" s="15">
        <f>$D10004*VLOOKUP($A10004,Price_Table,MATCH($C10004,$A$6:$K$6,0),1)</f>
        <v>0</v>
      </c>
      <c r="H10004" s="15">
        <f>D10004*VLOOKUP(A10004,Cost_Table,MATCH(C10004,M$6:W$6,0),1)</f>
        <v>0</v>
      </c>
      <c r="I10004" s="15">
        <f t="shared" si="467"/>
        <v>0</v>
      </c>
      <c r="J10004" s="43"/>
      <c r="K10004" s="1"/>
    </row>
    <row r="10005" spans="1:11">
      <c r="A10005" s="29">
        <v>41010</v>
      </c>
      <c r="B10005" s="30">
        <v>3</v>
      </c>
      <c r="C10005" s="30" t="s">
        <v>12</v>
      </c>
      <c r="D10005" s="30">
        <v>0</v>
      </c>
      <c r="E10005" s="50" t="str">
        <f t="shared" si="465"/>
        <v>April</v>
      </c>
      <c r="F10005" s="14" t="str">
        <f t="shared" si="466"/>
        <v>Wednesday</v>
      </c>
      <c r="G10005" s="15">
        <f>$D10005*VLOOKUP($A10005,Price_Table,MATCH($C10005,$A$6:$K$6,0),1)</f>
        <v>0</v>
      </c>
      <c r="H10005" s="15">
        <f>D10005*VLOOKUP(A10005,Cost_Table,MATCH(C10005,M$6:W$6,0),1)</f>
        <v>0</v>
      </c>
      <c r="I10005" s="15">
        <f t="shared" si="467"/>
        <v>0</v>
      </c>
      <c r="J10005" s="43"/>
      <c r="K10005" s="1"/>
    </row>
    <row r="10006" spans="1:11">
      <c r="A10006" s="29">
        <v>41011</v>
      </c>
      <c r="B10006" s="30">
        <v>3</v>
      </c>
      <c r="C10006" s="30" t="s">
        <v>12</v>
      </c>
      <c r="D10006" s="30">
        <v>0</v>
      </c>
      <c r="E10006" s="50" t="str">
        <f t="shared" si="465"/>
        <v>April</v>
      </c>
      <c r="F10006" s="14" t="str">
        <f t="shared" si="466"/>
        <v>Thursday</v>
      </c>
      <c r="G10006" s="15">
        <f>$D10006*VLOOKUP($A10006,Price_Table,MATCH($C10006,$A$6:$K$6,0),1)</f>
        <v>0</v>
      </c>
      <c r="H10006" s="15">
        <f>D10006*VLOOKUP(A10006,Cost_Table,MATCH(C10006,M$6:W$6,0),1)</f>
        <v>0</v>
      </c>
      <c r="I10006" s="15">
        <f t="shared" si="467"/>
        <v>0</v>
      </c>
      <c r="J10006" s="43"/>
      <c r="K10006" s="1"/>
    </row>
    <row r="10007" spans="1:11">
      <c r="A10007" s="29">
        <v>41012</v>
      </c>
      <c r="B10007" s="30">
        <v>3</v>
      </c>
      <c r="C10007" s="30" t="s">
        <v>12</v>
      </c>
      <c r="D10007" s="30">
        <v>0</v>
      </c>
      <c r="E10007" s="50" t="str">
        <f t="shared" ref="E10007:E10070" si="468">TEXT(A10007,"mmmm")</f>
        <v>April</v>
      </c>
      <c r="F10007" s="14" t="str">
        <f t="shared" ref="F10007:F10070" si="469">TEXT(A10007,"dddd")</f>
        <v>Friday</v>
      </c>
      <c r="G10007" s="15">
        <f>$D10007*VLOOKUP($A10007,Price_Table,MATCH($C10007,$A$6:$K$6,0),1)</f>
        <v>0</v>
      </c>
      <c r="H10007" s="15">
        <f>D10007*VLOOKUP(A10007,Cost_Table,MATCH(C10007,M$6:W$6,0),1)</f>
        <v>0</v>
      </c>
      <c r="I10007" s="15">
        <f t="shared" ref="I10007:I10070" si="470">G10007-H10007</f>
        <v>0</v>
      </c>
      <c r="J10007" s="43"/>
      <c r="K10007" s="1"/>
    </row>
    <row r="10008" spans="1:11">
      <c r="A10008" s="29">
        <v>41013</v>
      </c>
      <c r="B10008" s="30">
        <v>3</v>
      </c>
      <c r="C10008" s="30" t="s">
        <v>12</v>
      </c>
      <c r="D10008" s="30">
        <v>0</v>
      </c>
      <c r="E10008" s="50" t="str">
        <f t="shared" si="468"/>
        <v>April</v>
      </c>
      <c r="F10008" s="14" t="str">
        <f t="shared" si="469"/>
        <v>Saturday</v>
      </c>
      <c r="G10008" s="15">
        <f>$D10008*VLOOKUP($A10008,Price_Table,MATCH($C10008,$A$6:$K$6,0),1)</f>
        <v>0</v>
      </c>
      <c r="H10008" s="15">
        <f>D10008*VLOOKUP(A10008,Cost_Table,MATCH(C10008,M$6:W$6,0),1)</f>
        <v>0</v>
      </c>
      <c r="I10008" s="15">
        <f t="shared" si="470"/>
        <v>0</v>
      </c>
      <c r="J10008" s="43"/>
      <c r="K10008" s="1"/>
    </row>
    <row r="10009" spans="1:11">
      <c r="A10009" s="29">
        <v>41014</v>
      </c>
      <c r="B10009" s="30">
        <v>3</v>
      </c>
      <c r="C10009" s="30" t="s">
        <v>12</v>
      </c>
      <c r="D10009" s="30">
        <v>0</v>
      </c>
      <c r="E10009" s="50" t="str">
        <f t="shared" si="468"/>
        <v>April</v>
      </c>
      <c r="F10009" s="14" t="str">
        <f t="shared" si="469"/>
        <v>Sunday</v>
      </c>
      <c r="G10009" s="15">
        <f>$D10009*VLOOKUP($A10009,Price_Table,MATCH($C10009,$A$6:$K$6,0),1)</f>
        <v>0</v>
      </c>
      <c r="H10009" s="15">
        <f>D10009*VLOOKUP(A10009,Cost_Table,MATCH(C10009,M$6:W$6,0),1)</f>
        <v>0</v>
      </c>
      <c r="I10009" s="15">
        <f t="shared" si="470"/>
        <v>0</v>
      </c>
      <c r="J10009" s="43"/>
      <c r="K10009" s="1"/>
    </row>
    <row r="10010" spans="1:11">
      <c r="A10010" s="29">
        <v>41015</v>
      </c>
      <c r="B10010" s="30">
        <v>3</v>
      </c>
      <c r="C10010" s="30" t="s">
        <v>12</v>
      </c>
      <c r="D10010" s="30">
        <v>0</v>
      </c>
      <c r="E10010" s="50" t="str">
        <f t="shared" si="468"/>
        <v>April</v>
      </c>
      <c r="F10010" s="14" t="str">
        <f t="shared" si="469"/>
        <v>Monday</v>
      </c>
      <c r="G10010" s="15">
        <f>$D10010*VLOOKUP($A10010,Price_Table,MATCH($C10010,$A$6:$K$6,0),1)</f>
        <v>0</v>
      </c>
      <c r="H10010" s="15">
        <f>D10010*VLOOKUP(A10010,Cost_Table,MATCH(C10010,M$6:W$6,0),1)</f>
        <v>0</v>
      </c>
      <c r="I10010" s="15">
        <f t="shared" si="470"/>
        <v>0</v>
      </c>
      <c r="J10010" s="43"/>
      <c r="K10010" s="1"/>
    </row>
    <row r="10011" spans="1:11">
      <c r="A10011" s="29">
        <v>41016</v>
      </c>
      <c r="B10011" s="30">
        <v>3</v>
      </c>
      <c r="C10011" s="30" t="s">
        <v>12</v>
      </c>
      <c r="D10011" s="30">
        <v>0</v>
      </c>
      <c r="E10011" s="50" t="str">
        <f t="shared" si="468"/>
        <v>April</v>
      </c>
      <c r="F10011" s="14" t="str">
        <f t="shared" si="469"/>
        <v>Tuesday</v>
      </c>
      <c r="G10011" s="15">
        <f>$D10011*VLOOKUP($A10011,Price_Table,MATCH($C10011,$A$6:$K$6,0),1)</f>
        <v>0</v>
      </c>
      <c r="H10011" s="15">
        <f>D10011*VLOOKUP(A10011,Cost_Table,MATCH(C10011,M$6:W$6,0),1)</f>
        <v>0</v>
      </c>
      <c r="I10011" s="15">
        <f t="shared" si="470"/>
        <v>0</v>
      </c>
      <c r="J10011" s="43"/>
      <c r="K10011" s="1"/>
    </row>
    <row r="10012" spans="1:11">
      <c r="A10012" s="29">
        <v>41017</v>
      </c>
      <c r="B10012" s="30">
        <v>3</v>
      </c>
      <c r="C10012" s="30" t="s">
        <v>12</v>
      </c>
      <c r="D10012" s="30">
        <v>0</v>
      </c>
      <c r="E10012" s="50" t="str">
        <f t="shared" si="468"/>
        <v>April</v>
      </c>
      <c r="F10012" s="14" t="str">
        <f t="shared" si="469"/>
        <v>Wednesday</v>
      </c>
      <c r="G10012" s="15">
        <f>$D10012*VLOOKUP($A10012,Price_Table,MATCH($C10012,$A$6:$K$6,0),1)</f>
        <v>0</v>
      </c>
      <c r="H10012" s="15">
        <f>D10012*VLOOKUP(A10012,Cost_Table,MATCH(C10012,M$6:W$6,0),1)</f>
        <v>0</v>
      </c>
      <c r="I10012" s="15">
        <f t="shared" si="470"/>
        <v>0</v>
      </c>
      <c r="J10012" s="43"/>
      <c r="K10012" s="1"/>
    </row>
    <row r="10013" spans="1:11">
      <c r="A10013" s="29">
        <v>41018</v>
      </c>
      <c r="B10013" s="30">
        <v>3</v>
      </c>
      <c r="C10013" s="30" t="s">
        <v>12</v>
      </c>
      <c r="D10013" s="30">
        <v>0</v>
      </c>
      <c r="E10013" s="50" t="str">
        <f t="shared" si="468"/>
        <v>April</v>
      </c>
      <c r="F10013" s="14" t="str">
        <f t="shared" si="469"/>
        <v>Thursday</v>
      </c>
      <c r="G10013" s="15">
        <f>$D10013*VLOOKUP($A10013,Price_Table,MATCH($C10013,$A$6:$K$6,0),1)</f>
        <v>0</v>
      </c>
      <c r="H10013" s="15">
        <f>D10013*VLOOKUP(A10013,Cost_Table,MATCH(C10013,M$6:W$6,0),1)</f>
        <v>0</v>
      </c>
      <c r="I10013" s="15">
        <f t="shared" si="470"/>
        <v>0</v>
      </c>
      <c r="J10013" s="43"/>
      <c r="K10013" s="1"/>
    </row>
    <row r="10014" spans="1:11">
      <c r="A10014" s="29">
        <v>41019</v>
      </c>
      <c r="B10014" s="30">
        <v>3</v>
      </c>
      <c r="C10014" s="30" t="s">
        <v>12</v>
      </c>
      <c r="D10014" s="30">
        <v>0</v>
      </c>
      <c r="E10014" s="50" t="str">
        <f t="shared" si="468"/>
        <v>April</v>
      </c>
      <c r="F10014" s="14" t="str">
        <f t="shared" si="469"/>
        <v>Friday</v>
      </c>
      <c r="G10014" s="15">
        <f>$D10014*VLOOKUP($A10014,Price_Table,MATCH($C10014,$A$6:$K$6,0),1)</f>
        <v>0</v>
      </c>
      <c r="H10014" s="15">
        <f>D10014*VLOOKUP(A10014,Cost_Table,MATCH(C10014,M$6:W$6,0),1)</f>
        <v>0</v>
      </c>
      <c r="I10014" s="15">
        <f t="shared" si="470"/>
        <v>0</v>
      </c>
      <c r="J10014" s="43"/>
      <c r="K10014" s="1"/>
    </row>
    <row r="10015" spans="1:11">
      <c r="A10015" s="29">
        <v>41020</v>
      </c>
      <c r="B10015" s="30">
        <v>3</v>
      </c>
      <c r="C10015" s="30" t="s">
        <v>12</v>
      </c>
      <c r="D10015" s="30">
        <v>0</v>
      </c>
      <c r="E10015" s="50" t="str">
        <f t="shared" si="468"/>
        <v>April</v>
      </c>
      <c r="F10015" s="14" t="str">
        <f t="shared" si="469"/>
        <v>Saturday</v>
      </c>
      <c r="G10015" s="15">
        <f>$D10015*VLOOKUP($A10015,Price_Table,MATCH($C10015,$A$6:$K$6,0),1)</f>
        <v>0</v>
      </c>
      <c r="H10015" s="15">
        <f>D10015*VLOOKUP(A10015,Cost_Table,MATCH(C10015,M$6:W$6,0),1)</f>
        <v>0</v>
      </c>
      <c r="I10015" s="15">
        <f t="shared" si="470"/>
        <v>0</v>
      </c>
      <c r="J10015" s="43"/>
      <c r="K10015" s="1"/>
    </row>
    <row r="10016" spans="1:11">
      <c r="A10016" s="29">
        <v>41021</v>
      </c>
      <c r="B10016" s="30">
        <v>3</v>
      </c>
      <c r="C10016" s="30" t="s">
        <v>12</v>
      </c>
      <c r="D10016" s="30">
        <v>0</v>
      </c>
      <c r="E10016" s="50" t="str">
        <f t="shared" si="468"/>
        <v>April</v>
      </c>
      <c r="F10016" s="14" t="str">
        <f t="shared" si="469"/>
        <v>Sunday</v>
      </c>
      <c r="G10016" s="15">
        <f>$D10016*VLOOKUP($A10016,Price_Table,MATCH($C10016,$A$6:$K$6,0),1)</f>
        <v>0</v>
      </c>
      <c r="H10016" s="15">
        <f>D10016*VLOOKUP(A10016,Cost_Table,MATCH(C10016,M$6:W$6,0),1)</f>
        <v>0</v>
      </c>
      <c r="I10016" s="15">
        <f t="shared" si="470"/>
        <v>0</v>
      </c>
      <c r="J10016" s="43"/>
      <c r="K10016" s="1"/>
    </row>
    <row r="10017" spans="1:11">
      <c r="A10017" s="29">
        <v>41022</v>
      </c>
      <c r="B10017" s="30">
        <v>3</v>
      </c>
      <c r="C10017" s="30" t="s">
        <v>12</v>
      </c>
      <c r="D10017" s="30">
        <v>0</v>
      </c>
      <c r="E10017" s="50" t="str">
        <f t="shared" si="468"/>
        <v>April</v>
      </c>
      <c r="F10017" s="14" t="str">
        <f t="shared" si="469"/>
        <v>Monday</v>
      </c>
      <c r="G10017" s="15">
        <f>$D10017*VLOOKUP($A10017,Price_Table,MATCH($C10017,$A$6:$K$6,0),1)</f>
        <v>0</v>
      </c>
      <c r="H10017" s="15">
        <f>D10017*VLOOKUP(A10017,Cost_Table,MATCH(C10017,M$6:W$6,0),1)</f>
        <v>0</v>
      </c>
      <c r="I10017" s="15">
        <f t="shared" si="470"/>
        <v>0</v>
      </c>
      <c r="J10017" s="43"/>
      <c r="K10017" s="1"/>
    </row>
    <row r="10018" spans="1:11">
      <c r="A10018" s="29">
        <v>41023</v>
      </c>
      <c r="B10018" s="30">
        <v>3</v>
      </c>
      <c r="C10018" s="30" t="s">
        <v>12</v>
      </c>
      <c r="D10018" s="30">
        <v>0</v>
      </c>
      <c r="E10018" s="50" t="str">
        <f t="shared" si="468"/>
        <v>April</v>
      </c>
      <c r="F10018" s="14" t="str">
        <f t="shared" si="469"/>
        <v>Tuesday</v>
      </c>
      <c r="G10018" s="15">
        <f>$D10018*VLOOKUP($A10018,Price_Table,MATCH($C10018,$A$6:$K$6,0),1)</f>
        <v>0</v>
      </c>
      <c r="H10018" s="15">
        <f>D10018*VLOOKUP(A10018,Cost_Table,MATCH(C10018,M$6:W$6,0),1)</f>
        <v>0</v>
      </c>
      <c r="I10018" s="15">
        <f t="shared" si="470"/>
        <v>0</v>
      </c>
      <c r="J10018" s="43"/>
      <c r="K10018" s="1"/>
    </row>
    <row r="10019" spans="1:11">
      <c r="A10019" s="29">
        <v>41024</v>
      </c>
      <c r="B10019" s="30">
        <v>3</v>
      </c>
      <c r="C10019" s="30" t="s">
        <v>12</v>
      </c>
      <c r="D10019" s="30">
        <v>0</v>
      </c>
      <c r="E10019" s="50" t="str">
        <f t="shared" si="468"/>
        <v>April</v>
      </c>
      <c r="F10019" s="14" t="str">
        <f t="shared" si="469"/>
        <v>Wednesday</v>
      </c>
      <c r="G10019" s="15">
        <f>$D10019*VLOOKUP($A10019,Price_Table,MATCH($C10019,$A$6:$K$6,0),1)</f>
        <v>0</v>
      </c>
      <c r="H10019" s="15">
        <f>D10019*VLOOKUP(A10019,Cost_Table,MATCH(C10019,M$6:W$6,0),1)</f>
        <v>0</v>
      </c>
      <c r="I10019" s="15">
        <f t="shared" si="470"/>
        <v>0</v>
      </c>
      <c r="J10019" s="43"/>
      <c r="K10019" s="1"/>
    </row>
    <row r="10020" spans="1:11">
      <c r="A10020" s="29">
        <v>41025</v>
      </c>
      <c r="B10020" s="30">
        <v>3</v>
      </c>
      <c r="C10020" s="30" t="s">
        <v>12</v>
      </c>
      <c r="D10020" s="30">
        <v>0</v>
      </c>
      <c r="E10020" s="50" t="str">
        <f t="shared" si="468"/>
        <v>April</v>
      </c>
      <c r="F10020" s="14" t="str">
        <f t="shared" si="469"/>
        <v>Thursday</v>
      </c>
      <c r="G10020" s="15">
        <f>$D10020*VLOOKUP($A10020,Price_Table,MATCH($C10020,$A$6:$K$6,0),1)</f>
        <v>0</v>
      </c>
      <c r="H10020" s="15">
        <f>D10020*VLOOKUP(A10020,Cost_Table,MATCH(C10020,M$6:W$6,0),1)</f>
        <v>0</v>
      </c>
      <c r="I10020" s="15">
        <f t="shared" si="470"/>
        <v>0</v>
      </c>
      <c r="J10020" s="43"/>
      <c r="K10020" s="1"/>
    </row>
    <row r="10021" spans="1:11">
      <c r="A10021" s="29">
        <v>41026</v>
      </c>
      <c r="B10021" s="30">
        <v>3</v>
      </c>
      <c r="C10021" s="30" t="s">
        <v>12</v>
      </c>
      <c r="D10021" s="30">
        <v>0</v>
      </c>
      <c r="E10021" s="50" t="str">
        <f t="shared" si="468"/>
        <v>April</v>
      </c>
      <c r="F10021" s="14" t="str">
        <f t="shared" si="469"/>
        <v>Friday</v>
      </c>
      <c r="G10021" s="15">
        <f>$D10021*VLOOKUP($A10021,Price_Table,MATCH($C10021,$A$6:$K$6,0),1)</f>
        <v>0</v>
      </c>
      <c r="H10021" s="15">
        <f>D10021*VLOOKUP(A10021,Cost_Table,MATCH(C10021,M$6:W$6,0),1)</f>
        <v>0</v>
      </c>
      <c r="I10021" s="15">
        <f t="shared" si="470"/>
        <v>0</v>
      </c>
      <c r="J10021" s="43"/>
      <c r="K10021" s="1"/>
    </row>
    <row r="10022" spans="1:11">
      <c r="A10022" s="29">
        <v>41027</v>
      </c>
      <c r="B10022" s="30">
        <v>3</v>
      </c>
      <c r="C10022" s="30" t="s">
        <v>12</v>
      </c>
      <c r="D10022" s="30">
        <v>0</v>
      </c>
      <c r="E10022" s="50" t="str">
        <f t="shared" si="468"/>
        <v>April</v>
      </c>
      <c r="F10022" s="14" t="str">
        <f t="shared" si="469"/>
        <v>Saturday</v>
      </c>
      <c r="G10022" s="15">
        <f>$D10022*VLOOKUP($A10022,Price_Table,MATCH($C10022,$A$6:$K$6,0),1)</f>
        <v>0</v>
      </c>
      <c r="H10022" s="15">
        <f>D10022*VLOOKUP(A10022,Cost_Table,MATCH(C10022,M$6:W$6,0),1)</f>
        <v>0</v>
      </c>
      <c r="I10022" s="15">
        <f t="shared" si="470"/>
        <v>0</v>
      </c>
      <c r="J10022" s="43"/>
      <c r="K10022" s="1"/>
    </row>
    <row r="10023" spans="1:11">
      <c r="A10023" s="29">
        <v>41028</v>
      </c>
      <c r="B10023" s="30">
        <v>3</v>
      </c>
      <c r="C10023" s="30" t="s">
        <v>12</v>
      </c>
      <c r="D10023" s="30">
        <v>0</v>
      </c>
      <c r="E10023" s="50" t="str">
        <f t="shared" si="468"/>
        <v>April</v>
      </c>
      <c r="F10023" s="14" t="str">
        <f t="shared" si="469"/>
        <v>Sunday</v>
      </c>
      <c r="G10023" s="15">
        <f>$D10023*VLOOKUP($A10023,Price_Table,MATCH($C10023,$A$6:$K$6,0),1)</f>
        <v>0</v>
      </c>
      <c r="H10023" s="15">
        <f>D10023*VLOOKUP(A10023,Cost_Table,MATCH(C10023,M$6:W$6,0),1)</f>
        <v>0</v>
      </c>
      <c r="I10023" s="15">
        <f t="shared" si="470"/>
        <v>0</v>
      </c>
      <c r="J10023" s="43"/>
      <c r="K10023" s="1"/>
    </row>
    <row r="10024" spans="1:11">
      <c r="A10024" s="29">
        <v>41029</v>
      </c>
      <c r="B10024" s="30">
        <v>3</v>
      </c>
      <c r="C10024" s="30" t="s">
        <v>12</v>
      </c>
      <c r="D10024" s="30">
        <v>0</v>
      </c>
      <c r="E10024" s="50" t="str">
        <f t="shared" si="468"/>
        <v>April</v>
      </c>
      <c r="F10024" s="14" t="str">
        <f t="shared" si="469"/>
        <v>Monday</v>
      </c>
      <c r="G10024" s="15">
        <f>$D10024*VLOOKUP($A10024,Price_Table,MATCH($C10024,$A$6:$K$6,0),1)</f>
        <v>0</v>
      </c>
      <c r="H10024" s="15">
        <f>D10024*VLOOKUP(A10024,Cost_Table,MATCH(C10024,M$6:W$6,0),1)</f>
        <v>0</v>
      </c>
      <c r="I10024" s="15">
        <f t="shared" si="470"/>
        <v>0</v>
      </c>
      <c r="J10024" s="43"/>
      <c r="K10024" s="1"/>
    </row>
    <row r="10025" spans="1:11">
      <c r="A10025" s="29">
        <v>41030</v>
      </c>
      <c r="B10025" s="30">
        <v>3</v>
      </c>
      <c r="C10025" s="30" t="s">
        <v>12</v>
      </c>
      <c r="D10025" s="30">
        <v>0</v>
      </c>
      <c r="E10025" s="50" t="str">
        <f t="shared" si="468"/>
        <v>May</v>
      </c>
      <c r="F10025" s="14" t="str">
        <f t="shared" si="469"/>
        <v>Tuesday</v>
      </c>
      <c r="G10025" s="15">
        <f>$D10025*VLOOKUP($A10025,Price_Table,MATCH($C10025,$A$6:$K$6,0),1)</f>
        <v>0</v>
      </c>
      <c r="H10025" s="15">
        <f>D10025*VLOOKUP(A10025,Cost_Table,MATCH(C10025,M$6:W$6,0),1)</f>
        <v>0</v>
      </c>
      <c r="I10025" s="15">
        <f t="shared" si="470"/>
        <v>0</v>
      </c>
      <c r="J10025" s="43"/>
      <c r="K10025" s="1"/>
    </row>
    <row r="10026" spans="1:11">
      <c r="A10026" s="29">
        <v>41031</v>
      </c>
      <c r="B10026" s="30">
        <v>3</v>
      </c>
      <c r="C10026" s="30" t="s">
        <v>12</v>
      </c>
      <c r="D10026" s="30">
        <v>0</v>
      </c>
      <c r="E10026" s="50" t="str">
        <f t="shared" si="468"/>
        <v>May</v>
      </c>
      <c r="F10026" s="14" t="str">
        <f t="shared" si="469"/>
        <v>Wednesday</v>
      </c>
      <c r="G10026" s="15">
        <f>$D10026*VLOOKUP($A10026,Price_Table,MATCH($C10026,$A$6:$K$6,0),1)</f>
        <v>0</v>
      </c>
      <c r="H10026" s="15">
        <f>D10026*VLOOKUP(A10026,Cost_Table,MATCH(C10026,M$6:W$6,0),1)</f>
        <v>0</v>
      </c>
      <c r="I10026" s="15">
        <f t="shared" si="470"/>
        <v>0</v>
      </c>
      <c r="J10026" s="43"/>
      <c r="K10026" s="1"/>
    </row>
    <row r="10027" spans="1:11">
      <c r="A10027" s="29">
        <v>41032</v>
      </c>
      <c r="B10027" s="30">
        <v>3</v>
      </c>
      <c r="C10027" s="30" t="s">
        <v>12</v>
      </c>
      <c r="D10027" s="30">
        <v>0</v>
      </c>
      <c r="E10027" s="50" t="str">
        <f t="shared" si="468"/>
        <v>May</v>
      </c>
      <c r="F10027" s="14" t="str">
        <f t="shared" si="469"/>
        <v>Thursday</v>
      </c>
      <c r="G10027" s="15">
        <f>$D10027*VLOOKUP($A10027,Price_Table,MATCH($C10027,$A$6:$K$6,0),1)</f>
        <v>0</v>
      </c>
      <c r="H10027" s="15">
        <f>D10027*VLOOKUP(A10027,Cost_Table,MATCH(C10027,M$6:W$6,0),1)</f>
        <v>0</v>
      </c>
      <c r="I10027" s="15">
        <f t="shared" si="470"/>
        <v>0</v>
      </c>
      <c r="J10027" s="43"/>
      <c r="K10027" s="1"/>
    </row>
    <row r="10028" spans="1:11">
      <c r="A10028" s="29">
        <v>41033</v>
      </c>
      <c r="B10028" s="30">
        <v>3</v>
      </c>
      <c r="C10028" s="30" t="s">
        <v>12</v>
      </c>
      <c r="D10028" s="30">
        <v>0</v>
      </c>
      <c r="E10028" s="50" t="str">
        <f t="shared" si="468"/>
        <v>May</v>
      </c>
      <c r="F10028" s="14" t="str">
        <f t="shared" si="469"/>
        <v>Friday</v>
      </c>
      <c r="G10028" s="15">
        <f>$D10028*VLOOKUP($A10028,Price_Table,MATCH($C10028,$A$6:$K$6,0),1)</f>
        <v>0</v>
      </c>
      <c r="H10028" s="15">
        <f>D10028*VLOOKUP(A10028,Cost_Table,MATCH(C10028,M$6:W$6,0),1)</f>
        <v>0</v>
      </c>
      <c r="I10028" s="15">
        <f t="shared" si="470"/>
        <v>0</v>
      </c>
      <c r="J10028" s="43"/>
      <c r="K10028" s="1"/>
    </row>
    <row r="10029" spans="1:11">
      <c r="A10029" s="29">
        <v>41034</v>
      </c>
      <c r="B10029" s="30">
        <v>3</v>
      </c>
      <c r="C10029" s="30" t="s">
        <v>12</v>
      </c>
      <c r="D10029" s="30">
        <v>0</v>
      </c>
      <c r="E10029" s="50" t="str">
        <f t="shared" si="468"/>
        <v>May</v>
      </c>
      <c r="F10029" s="14" t="str">
        <f t="shared" si="469"/>
        <v>Saturday</v>
      </c>
      <c r="G10029" s="15">
        <f>$D10029*VLOOKUP($A10029,Price_Table,MATCH($C10029,$A$6:$K$6,0),1)</f>
        <v>0</v>
      </c>
      <c r="H10029" s="15">
        <f>D10029*VLOOKUP(A10029,Cost_Table,MATCH(C10029,M$6:W$6,0),1)</f>
        <v>0</v>
      </c>
      <c r="I10029" s="15">
        <f t="shared" si="470"/>
        <v>0</v>
      </c>
      <c r="J10029" s="43"/>
      <c r="K10029" s="1"/>
    </row>
    <row r="10030" spans="1:11">
      <c r="A10030" s="29">
        <v>41035</v>
      </c>
      <c r="B10030" s="30">
        <v>3</v>
      </c>
      <c r="C10030" s="30" t="s">
        <v>12</v>
      </c>
      <c r="D10030" s="30">
        <v>0</v>
      </c>
      <c r="E10030" s="50" t="str">
        <f t="shared" si="468"/>
        <v>May</v>
      </c>
      <c r="F10030" s="14" t="str">
        <f t="shared" si="469"/>
        <v>Sunday</v>
      </c>
      <c r="G10030" s="15">
        <f>$D10030*VLOOKUP($A10030,Price_Table,MATCH($C10030,$A$6:$K$6,0),1)</f>
        <v>0</v>
      </c>
      <c r="H10030" s="15">
        <f>D10030*VLOOKUP(A10030,Cost_Table,MATCH(C10030,M$6:W$6,0),1)</f>
        <v>0</v>
      </c>
      <c r="I10030" s="15">
        <f t="shared" si="470"/>
        <v>0</v>
      </c>
      <c r="J10030" s="43"/>
      <c r="K10030" s="1"/>
    </row>
    <row r="10031" spans="1:11">
      <c r="A10031" s="29">
        <v>41036</v>
      </c>
      <c r="B10031" s="30">
        <v>3</v>
      </c>
      <c r="C10031" s="30" t="s">
        <v>12</v>
      </c>
      <c r="D10031" s="30">
        <v>0</v>
      </c>
      <c r="E10031" s="50" t="str">
        <f t="shared" si="468"/>
        <v>May</v>
      </c>
      <c r="F10031" s="14" t="str">
        <f t="shared" si="469"/>
        <v>Monday</v>
      </c>
      <c r="G10031" s="15">
        <f>$D10031*VLOOKUP($A10031,Price_Table,MATCH($C10031,$A$6:$K$6,0),1)</f>
        <v>0</v>
      </c>
      <c r="H10031" s="15">
        <f>D10031*VLOOKUP(A10031,Cost_Table,MATCH(C10031,M$6:W$6,0),1)</f>
        <v>0</v>
      </c>
      <c r="I10031" s="15">
        <f t="shared" si="470"/>
        <v>0</v>
      </c>
      <c r="J10031" s="43"/>
      <c r="K10031" s="1"/>
    </row>
    <row r="10032" spans="1:11">
      <c r="A10032" s="29">
        <v>41037</v>
      </c>
      <c r="B10032" s="30">
        <v>3</v>
      </c>
      <c r="C10032" s="30" t="s">
        <v>12</v>
      </c>
      <c r="D10032" s="30">
        <v>0</v>
      </c>
      <c r="E10032" s="50" t="str">
        <f t="shared" si="468"/>
        <v>May</v>
      </c>
      <c r="F10032" s="14" t="str">
        <f t="shared" si="469"/>
        <v>Tuesday</v>
      </c>
      <c r="G10032" s="15">
        <f>$D10032*VLOOKUP($A10032,Price_Table,MATCH($C10032,$A$6:$K$6,0),1)</f>
        <v>0</v>
      </c>
      <c r="H10032" s="15">
        <f>D10032*VLOOKUP(A10032,Cost_Table,MATCH(C10032,M$6:W$6,0),1)</f>
        <v>0</v>
      </c>
      <c r="I10032" s="15">
        <f t="shared" si="470"/>
        <v>0</v>
      </c>
      <c r="J10032" s="43"/>
      <c r="K10032" s="1"/>
    </row>
    <row r="10033" spans="1:11">
      <c r="A10033" s="29">
        <v>41038</v>
      </c>
      <c r="B10033" s="30">
        <v>3</v>
      </c>
      <c r="C10033" s="30" t="s">
        <v>12</v>
      </c>
      <c r="D10033" s="30">
        <v>0</v>
      </c>
      <c r="E10033" s="50" t="str">
        <f t="shared" si="468"/>
        <v>May</v>
      </c>
      <c r="F10033" s="14" t="str">
        <f t="shared" si="469"/>
        <v>Wednesday</v>
      </c>
      <c r="G10033" s="15">
        <f>$D10033*VLOOKUP($A10033,Price_Table,MATCH($C10033,$A$6:$K$6,0),1)</f>
        <v>0</v>
      </c>
      <c r="H10033" s="15">
        <f>D10033*VLOOKUP(A10033,Cost_Table,MATCH(C10033,M$6:W$6,0),1)</f>
        <v>0</v>
      </c>
      <c r="I10033" s="15">
        <f t="shared" si="470"/>
        <v>0</v>
      </c>
      <c r="J10033" s="43"/>
      <c r="K10033" s="1"/>
    </row>
    <row r="10034" spans="1:11">
      <c r="A10034" s="29">
        <v>41039</v>
      </c>
      <c r="B10034" s="30">
        <v>3</v>
      </c>
      <c r="C10034" s="30" t="s">
        <v>12</v>
      </c>
      <c r="D10034" s="30">
        <v>0</v>
      </c>
      <c r="E10034" s="50" t="str">
        <f t="shared" si="468"/>
        <v>May</v>
      </c>
      <c r="F10034" s="14" t="str">
        <f t="shared" si="469"/>
        <v>Thursday</v>
      </c>
      <c r="G10034" s="15">
        <f>$D10034*VLOOKUP($A10034,Price_Table,MATCH($C10034,$A$6:$K$6,0),1)</f>
        <v>0</v>
      </c>
      <c r="H10034" s="15">
        <f>D10034*VLOOKUP(A10034,Cost_Table,MATCH(C10034,M$6:W$6,0),1)</f>
        <v>0</v>
      </c>
      <c r="I10034" s="15">
        <f t="shared" si="470"/>
        <v>0</v>
      </c>
      <c r="J10034" s="43"/>
      <c r="K10034" s="1"/>
    </row>
    <row r="10035" spans="1:11">
      <c r="A10035" s="29">
        <v>41040</v>
      </c>
      <c r="B10035" s="30">
        <v>3</v>
      </c>
      <c r="C10035" s="30" t="s">
        <v>12</v>
      </c>
      <c r="D10035" s="30">
        <v>0</v>
      </c>
      <c r="E10035" s="50" t="str">
        <f t="shared" si="468"/>
        <v>May</v>
      </c>
      <c r="F10035" s="14" t="str">
        <f t="shared" si="469"/>
        <v>Friday</v>
      </c>
      <c r="G10035" s="15">
        <f>$D10035*VLOOKUP($A10035,Price_Table,MATCH($C10035,$A$6:$K$6,0),1)</f>
        <v>0</v>
      </c>
      <c r="H10035" s="15">
        <f>D10035*VLOOKUP(A10035,Cost_Table,MATCH(C10035,M$6:W$6,0),1)</f>
        <v>0</v>
      </c>
      <c r="I10035" s="15">
        <f t="shared" si="470"/>
        <v>0</v>
      </c>
      <c r="J10035" s="43"/>
      <c r="K10035" s="1"/>
    </row>
    <row r="10036" spans="1:11">
      <c r="A10036" s="29">
        <v>41041</v>
      </c>
      <c r="B10036" s="30">
        <v>3</v>
      </c>
      <c r="C10036" s="30" t="s">
        <v>12</v>
      </c>
      <c r="D10036" s="30">
        <v>0</v>
      </c>
      <c r="E10036" s="50" t="str">
        <f t="shared" si="468"/>
        <v>May</v>
      </c>
      <c r="F10036" s="14" t="str">
        <f t="shared" si="469"/>
        <v>Saturday</v>
      </c>
      <c r="G10036" s="15">
        <f>$D10036*VLOOKUP($A10036,Price_Table,MATCH($C10036,$A$6:$K$6,0),1)</f>
        <v>0</v>
      </c>
      <c r="H10036" s="15">
        <f>D10036*VLOOKUP(A10036,Cost_Table,MATCH(C10036,M$6:W$6,0),1)</f>
        <v>0</v>
      </c>
      <c r="I10036" s="15">
        <f t="shared" si="470"/>
        <v>0</v>
      </c>
      <c r="J10036" s="43"/>
      <c r="K10036" s="1"/>
    </row>
    <row r="10037" spans="1:11">
      <c r="A10037" s="29">
        <v>41042</v>
      </c>
      <c r="B10037" s="30">
        <v>3</v>
      </c>
      <c r="C10037" s="30" t="s">
        <v>12</v>
      </c>
      <c r="D10037" s="30">
        <v>0</v>
      </c>
      <c r="E10037" s="50" t="str">
        <f t="shared" si="468"/>
        <v>May</v>
      </c>
      <c r="F10037" s="14" t="str">
        <f t="shared" si="469"/>
        <v>Sunday</v>
      </c>
      <c r="G10037" s="15">
        <f>$D10037*VLOOKUP($A10037,Price_Table,MATCH($C10037,$A$6:$K$6,0),1)</f>
        <v>0</v>
      </c>
      <c r="H10037" s="15">
        <f>D10037*VLOOKUP(A10037,Cost_Table,MATCH(C10037,M$6:W$6,0),1)</f>
        <v>0</v>
      </c>
      <c r="I10037" s="15">
        <f t="shared" si="470"/>
        <v>0</v>
      </c>
      <c r="J10037" s="43"/>
      <c r="K10037" s="1"/>
    </row>
    <row r="10038" spans="1:11">
      <c r="A10038" s="29">
        <v>41043</v>
      </c>
      <c r="B10038" s="30">
        <v>3</v>
      </c>
      <c r="C10038" s="30" t="s">
        <v>12</v>
      </c>
      <c r="D10038" s="30">
        <v>0</v>
      </c>
      <c r="E10038" s="50" t="str">
        <f t="shared" si="468"/>
        <v>May</v>
      </c>
      <c r="F10038" s="14" t="str">
        <f t="shared" si="469"/>
        <v>Monday</v>
      </c>
      <c r="G10038" s="15">
        <f>$D10038*VLOOKUP($A10038,Price_Table,MATCH($C10038,$A$6:$K$6,0),1)</f>
        <v>0</v>
      </c>
      <c r="H10038" s="15">
        <f>D10038*VLOOKUP(A10038,Cost_Table,MATCH(C10038,M$6:W$6,0),1)</f>
        <v>0</v>
      </c>
      <c r="I10038" s="15">
        <f t="shared" si="470"/>
        <v>0</v>
      </c>
      <c r="J10038" s="43"/>
      <c r="K10038" s="1"/>
    </row>
    <row r="10039" spans="1:11">
      <c r="A10039" s="29">
        <v>41044</v>
      </c>
      <c r="B10039" s="30">
        <v>3</v>
      </c>
      <c r="C10039" s="30" t="s">
        <v>12</v>
      </c>
      <c r="D10039" s="30">
        <v>0</v>
      </c>
      <c r="E10039" s="50" t="str">
        <f t="shared" si="468"/>
        <v>May</v>
      </c>
      <c r="F10039" s="14" t="str">
        <f t="shared" si="469"/>
        <v>Tuesday</v>
      </c>
      <c r="G10039" s="15">
        <f>$D10039*VLOOKUP($A10039,Price_Table,MATCH($C10039,$A$6:$K$6,0),1)</f>
        <v>0</v>
      </c>
      <c r="H10039" s="15">
        <f>D10039*VLOOKUP(A10039,Cost_Table,MATCH(C10039,M$6:W$6,0),1)</f>
        <v>0</v>
      </c>
      <c r="I10039" s="15">
        <f t="shared" si="470"/>
        <v>0</v>
      </c>
      <c r="J10039" s="43"/>
      <c r="K10039" s="1"/>
    </row>
    <row r="10040" spans="1:11">
      <c r="A10040" s="29">
        <v>41045</v>
      </c>
      <c r="B10040" s="30">
        <v>3</v>
      </c>
      <c r="C10040" s="30" t="s">
        <v>12</v>
      </c>
      <c r="D10040" s="30">
        <v>0</v>
      </c>
      <c r="E10040" s="50" t="str">
        <f t="shared" si="468"/>
        <v>May</v>
      </c>
      <c r="F10040" s="14" t="str">
        <f t="shared" si="469"/>
        <v>Wednesday</v>
      </c>
      <c r="G10040" s="15">
        <f>$D10040*VLOOKUP($A10040,Price_Table,MATCH($C10040,$A$6:$K$6,0),1)</f>
        <v>0</v>
      </c>
      <c r="H10040" s="15">
        <f>D10040*VLOOKUP(A10040,Cost_Table,MATCH(C10040,M$6:W$6,0),1)</f>
        <v>0</v>
      </c>
      <c r="I10040" s="15">
        <f t="shared" si="470"/>
        <v>0</v>
      </c>
      <c r="J10040" s="43"/>
      <c r="K10040" s="1"/>
    </row>
    <row r="10041" spans="1:11">
      <c r="A10041" s="29">
        <v>41046</v>
      </c>
      <c r="B10041" s="30">
        <v>3</v>
      </c>
      <c r="C10041" s="30" t="s">
        <v>12</v>
      </c>
      <c r="D10041" s="30">
        <v>0</v>
      </c>
      <c r="E10041" s="50" t="str">
        <f t="shared" si="468"/>
        <v>May</v>
      </c>
      <c r="F10041" s="14" t="str">
        <f t="shared" si="469"/>
        <v>Thursday</v>
      </c>
      <c r="G10041" s="15">
        <f>$D10041*VLOOKUP($A10041,Price_Table,MATCH($C10041,$A$6:$K$6,0),1)</f>
        <v>0</v>
      </c>
      <c r="H10041" s="15">
        <f>D10041*VLOOKUP(A10041,Cost_Table,MATCH(C10041,M$6:W$6,0),1)</f>
        <v>0</v>
      </c>
      <c r="I10041" s="15">
        <f t="shared" si="470"/>
        <v>0</v>
      </c>
      <c r="J10041" s="43"/>
      <c r="K10041" s="1"/>
    </row>
    <row r="10042" spans="1:11">
      <c r="A10042" s="29">
        <v>41047</v>
      </c>
      <c r="B10042" s="30">
        <v>3</v>
      </c>
      <c r="C10042" s="30" t="s">
        <v>12</v>
      </c>
      <c r="D10042" s="30">
        <v>0</v>
      </c>
      <c r="E10042" s="50" t="str">
        <f t="shared" si="468"/>
        <v>May</v>
      </c>
      <c r="F10042" s="14" t="str">
        <f t="shared" si="469"/>
        <v>Friday</v>
      </c>
      <c r="G10042" s="15">
        <f>$D10042*VLOOKUP($A10042,Price_Table,MATCH($C10042,$A$6:$K$6,0),1)</f>
        <v>0</v>
      </c>
      <c r="H10042" s="15">
        <f>D10042*VLOOKUP(A10042,Cost_Table,MATCH(C10042,M$6:W$6,0),1)</f>
        <v>0</v>
      </c>
      <c r="I10042" s="15">
        <f t="shared" si="470"/>
        <v>0</v>
      </c>
      <c r="J10042" s="43"/>
      <c r="K10042" s="1"/>
    </row>
    <row r="10043" spans="1:11">
      <c r="A10043" s="29">
        <v>41048</v>
      </c>
      <c r="B10043" s="30">
        <v>3</v>
      </c>
      <c r="C10043" s="30" t="s">
        <v>12</v>
      </c>
      <c r="D10043" s="30">
        <v>0</v>
      </c>
      <c r="E10043" s="50" t="str">
        <f t="shared" si="468"/>
        <v>May</v>
      </c>
      <c r="F10043" s="14" t="str">
        <f t="shared" si="469"/>
        <v>Saturday</v>
      </c>
      <c r="G10043" s="15">
        <f>$D10043*VLOOKUP($A10043,Price_Table,MATCH($C10043,$A$6:$K$6,0),1)</f>
        <v>0</v>
      </c>
      <c r="H10043" s="15">
        <f>D10043*VLOOKUP(A10043,Cost_Table,MATCH(C10043,M$6:W$6,0),1)</f>
        <v>0</v>
      </c>
      <c r="I10043" s="15">
        <f t="shared" si="470"/>
        <v>0</v>
      </c>
      <c r="J10043" s="43"/>
      <c r="K10043" s="1"/>
    </row>
    <row r="10044" spans="1:11">
      <c r="A10044" s="29">
        <v>41049</v>
      </c>
      <c r="B10044" s="30">
        <v>3</v>
      </c>
      <c r="C10044" s="30" t="s">
        <v>12</v>
      </c>
      <c r="D10044" s="30">
        <v>0</v>
      </c>
      <c r="E10044" s="50" t="str">
        <f t="shared" si="468"/>
        <v>May</v>
      </c>
      <c r="F10044" s="14" t="str">
        <f t="shared" si="469"/>
        <v>Sunday</v>
      </c>
      <c r="G10044" s="15">
        <f>$D10044*VLOOKUP($A10044,Price_Table,MATCH($C10044,$A$6:$K$6,0),1)</f>
        <v>0</v>
      </c>
      <c r="H10044" s="15">
        <f>D10044*VLOOKUP(A10044,Cost_Table,MATCH(C10044,M$6:W$6,0),1)</f>
        <v>0</v>
      </c>
      <c r="I10044" s="15">
        <f t="shared" si="470"/>
        <v>0</v>
      </c>
      <c r="J10044" s="43"/>
      <c r="K10044" s="1"/>
    </row>
    <row r="10045" spans="1:11">
      <c r="A10045" s="29">
        <v>41050</v>
      </c>
      <c r="B10045" s="30">
        <v>3</v>
      </c>
      <c r="C10045" s="30" t="s">
        <v>12</v>
      </c>
      <c r="D10045" s="30">
        <v>0</v>
      </c>
      <c r="E10045" s="50" t="str">
        <f t="shared" si="468"/>
        <v>May</v>
      </c>
      <c r="F10045" s="14" t="str">
        <f t="shared" si="469"/>
        <v>Monday</v>
      </c>
      <c r="G10045" s="15">
        <f>$D10045*VLOOKUP($A10045,Price_Table,MATCH($C10045,$A$6:$K$6,0),1)</f>
        <v>0</v>
      </c>
      <c r="H10045" s="15">
        <f>D10045*VLOOKUP(A10045,Cost_Table,MATCH(C10045,M$6:W$6,0),1)</f>
        <v>0</v>
      </c>
      <c r="I10045" s="15">
        <f t="shared" si="470"/>
        <v>0</v>
      </c>
      <c r="J10045" s="43"/>
      <c r="K10045" s="1"/>
    </row>
    <row r="10046" spans="1:11">
      <c r="A10046" s="29">
        <v>41051</v>
      </c>
      <c r="B10046" s="30">
        <v>3</v>
      </c>
      <c r="C10046" s="30" t="s">
        <v>12</v>
      </c>
      <c r="D10046" s="30">
        <v>0</v>
      </c>
      <c r="E10046" s="50" t="str">
        <f t="shared" si="468"/>
        <v>May</v>
      </c>
      <c r="F10046" s="14" t="str">
        <f t="shared" si="469"/>
        <v>Tuesday</v>
      </c>
      <c r="G10046" s="15">
        <f>$D10046*VLOOKUP($A10046,Price_Table,MATCH($C10046,$A$6:$K$6,0),1)</f>
        <v>0</v>
      </c>
      <c r="H10046" s="15">
        <f>D10046*VLOOKUP(A10046,Cost_Table,MATCH(C10046,M$6:W$6,0),1)</f>
        <v>0</v>
      </c>
      <c r="I10046" s="15">
        <f t="shared" si="470"/>
        <v>0</v>
      </c>
      <c r="J10046" s="43"/>
      <c r="K10046" s="1"/>
    </row>
    <row r="10047" spans="1:11">
      <c r="A10047" s="29">
        <v>41052</v>
      </c>
      <c r="B10047" s="30">
        <v>3</v>
      </c>
      <c r="C10047" s="30" t="s">
        <v>12</v>
      </c>
      <c r="D10047" s="30">
        <v>0</v>
      </c>
      <c r="E10047" s="50" t="str">
        <f t="shared" si="468"/>
        <v>May</v>
      </c>
      <c r="F10047" s="14" t="str">
        <f t="shared" si="469"/>
        <v>Wednesday</v>
      </c>
      <c r="G10047" s="15">
        <f>$D10047*VLOOKUP($A10047,Price_Table,MATCH($C10047,$A$6:$K$6,0),1)</f>
        <v>0</v>
      </c>
      <c r="H10047" s="15">
        <f>D10047*VLOOKUP(A10047,Cost_Table,MATCH(C10047,M$6:W$6,0),1)</f>
        <v>0</v>
      </c>
      <c r="I10047" s="15">
        <f t="shared" si="470"/>
        <v>0</v>
      </c>
      <c r="J10047" s="43"/>
      <c r="K10047" s="1"/>
    </row>
    <row r="10048" spans="1:11">
      <c r="A10048" s="29">
        <v>41053</v>
      </c>
      <c r="B10048" s="30">
        <v>3</v>
      </c>
      <c r="C10048" s="30" t="s">
        <v>12</v>
      </c>
      <c r="D10048" s="30">
        <v>0</v>
      </c>
      <c r="E10048" s="50" t="str">
        <f t="shared" si="468"/>
        <v>May</v>
      </c>
      <c r="F10048" s="14" t="str">
        <f t="shared" si="469"/>
        <v>Thursday</v>
      </c>
      <c r="G10048" s="15">
        <f>$D10048*VLOOKUP($A10048,Price_Table,MATCH($C10048,$A$6:$K$6,0),1)</f>
        <v>0</v>
      </c>
      <c r="H10048" s="15">
        <f>D10048*VLOOKUP(A10048,Cost_Table,MATCH(C10048,M$6:W$6,0),1)</f>
        <v>0</v>
      </c>
      <c r="I10048" s="15">
        <f t="shared" si="470"/>
        <v>0</v>
      </c>
      <c r="J10048" s="43"/>
      <c r="K10048" s="1"/>
    </row>
    <row r="10049" spans="1:11">
      <c r="A10049" s="29">
        <v>41054</v>
      </c>
      <c r="B10049" s="30">
        <v>3</v>
      </c>
      <c r="C10049" s="30" t="s">
        <v>12</v>
      </c>
      <c r="D10049" s="30">
        <v>0</v>
      </c>
      <c r="E10049" s="50" t="str">
        <f t="shared" si="468"/>
        <v>May</v>
      </c>
      <c r="F10049" s="14" t="str">
        <f t="shared" si="469"/>
        <v>Friday</v>
      </c>
      <c r="G10049" s="15">
        <f>$D10049*VLOOKUP($A10049,Price_Table,MATCH($C10049,$A$6:$K$6,0),1)</f>
        <v>0</v>
      </c>
      <c r="H10049" s="15">
        <f>D10049*VLOOKUP(A10049,Cost_Table,MATCH(C10049,M$6:W$6,0),1)</f>
        <v>0</v>
      </c>
      <c r="I10049" s="15">
        <f t="shared" si="470"/>
        <v>0</v>
      </c>
      <c r="J10049" s="43"/>
      <c r="K10049" s="1"/>
    </row>
    <row r="10050" spans="1:11">
      <c r="A10050" s="29">
        <v>41055</v>
      </c>
      <c r="B10050" s="30">
        <v>3</v>
      </c>
      <c r="C10050" s="30" t="s">
        <v>12</v>
      </c>
      <c r="D10050" s="30">
        <v>0</v>
      </c>
      <c r="E10050" s="50" t="str">
        <f t="shared" si="468"/>
        <v>May</v>
      </c>
      <c r="F10050" s="14" t="str">
        <f t="shared" si="469"/>
        <v>Saturday</v>
      </c>
      <c r="G10050" s="15">
        <f>$D10050*VLOOKUP($A10050,Price_Table,MATCH($C10050,$A$6:$K$6,0),1)</f>
        <v>0</v>
      </c>
      <c r="H10050" s="15">
        <f>D10050*VLOOKUP(A10050,Cost_Table,MATCH(C10050,M$6:W$6,0),1)</f>
        <v>0</v>
      </c>
      <c r="I10050" s="15">
        <f t="shared" si="470"/>
        <v>0</v>
      </c>
      <c r="J10050" s="43"/>
      <c r="K10050" s="1"/>
    </row>
    <row r="10051" spans="1:11">
      <c r="A10051" s="29">
        <v>41056</v>
      </c>
      <c r="B10051" s="30">
        <v>3</v>
      </c>
      <c r="C10051" s="30" t="s">
        <v>12</v>
      </c>
      <c r="D10051" s="30">
        <v>0</v>
      </c>
      <c r="E10051" s="50" t="str">
        <f t="shared" si="468"/>
        <v>May</v>
      </c>
      <c r="F10051" s="14" t="str">
        <f t="shared" si="469"/>
        <v>Sunday</v>
      </c>
      <c r="G10051" s="15">
        <f>$D10051*VLOOKUP($A10051,Price_Table,MATCH($C10051,$A$6:$K$6,0),1)</f>
        <v>0</v>
      </c>
      <c r="H10051" s="15">
        <f>D10051*VLOOKUP(A10051,Cost_Table,MATCH(C10051,M$6:W$6,0),1)</f>
        <v>0</v>
      </c>
      <c r="I10051" s="15">
        <f t="shared" si="470"/>
        <v>0</v>
      </c>
      <c r="J10051" s="43"/>
      <c r="K10051" s="1"/>
    </row>
    <row r="10052" spans="1:11">
      <c r="A10052" s="29">
        <v>41057</v>
      </c>
      <c r="B10052" s="30">
        <v>3</v>
      </c>
      <c r="C10052" s="30" t="s">
        <v>12</v>
      </c>
      <c r="D10052" s="30">
        <v>0</v>
      </c>
      <c r="E10052" s="50" t="str">
        <f t="shared" si="468"/>
        <v>May</v>
      </c>
      <c r="F10052" s="14" t="str">
        <f t="shared" si="469"/>
        <v>Monday</v>
      </c>
      <c r="G10052" s="15">
        <f>$D10052*VLOOKUP($A10052,Price_Table,MATCH($C10052,$A$6:$K$6,0),1)</f>
        <v>0</v>
      </c>
      <c r="H10052" s="15">
        <f>D10052*VLOOKUP(A10052,Cost_Table,MATCH(C10052,M$6:W$6,0),1)</f>
        <v>0</v>
      </c>
      <c r="I10052" s="15">
        <f t="shared" si="470"/>
        <v>0</v>
      </c>
      <c r="J10052" s="43"/>
      <c r="K10052" s="1"/>
    </row>
    <row r="10053" spans="1:11">
      <c r="A10053" s="29">
        <v>41058</v>
      </c>
      <c r="B10053" s="30">
        <v>3</v>
      </c>
      <c r="C10053" s="30" t="s">
        <v>12</v>
      </c>
      <c r="D10053" s="30">
        <v>0</v>
      </c>
      <c r="E10053" s="50" t="str">
        <f t="shared" si="468"/>
        <v>May</v>
      </c>
      <c r="F10053" s="14" t="str">
        <f t="shared" si="469"/>
        <v>Tuesday</v>
      </c>
      <c r="G10053" s="15">
        <f>$D10053*VLOOKUP($A10053,Price_Table,MATCH($C10053,$A$6:$K$6,0),1)</f>
        <v>0</v>
      </c>
      <c r="H10053" s="15">
        <f>D10053*VLOOKUP(A10053,Cost_Table,MATCH(C10053,M$6:W$6,0),1)</f>
        <v>0</v>
      </c>
      <c r="I10053" s="15">
        <f t="shared" si="470"/>
        <v>0</v>
      </c>
      <c r="J10053" s="43"/>
      <c r="K10053" s="1"/>
    </row>
    <row r="10054" spans="1:11">
      <c r="A10054" s="29">
        <v>41059</v>
      </c>
      <c r="B10054" s="30">
        <v>3</v>
      </c>
      <c r="C10054" s="30" t="s">
        <v>12</v>
      </c>
      <c r="D10054" s="30">
        <v>0</v>
      </c>
      <c r="E10054" s="50" t="str">
        <f t="shared" si="468"/>
        <v>May</v>
      </c>
      <c r="F10054" s="14" t="str">
        <f t="shared" si="469"/>
        <v>Wednesday</v>
      </c>
      <c r="G10054" s="15">
        <f>$D10054*VLOOKUP($A10054,Price_Table,MATCH($C10054,$A$6:$K$6,0),1)</f>
        <v>0</v>
      </c>
      <c r="H10054" s="15">
        <f>D10054*VLOOKUP(A10054,Cost_Table,MATCH(C10054,M$6:W$6,0),1)</f>
        <v>0</v>
      </c>
      <c r="I10054" s="15">
        <f t="shared" si="470"/>
        <v>0</v>
      </c>
      <c r="J10054" s="43"/>
      <c r="K10054" s="1"/>
    </row>
    <row r="10055" spans="1:11">
      <c r="A10055" s="29">
        <v>41060</v>
      </c>
      <c r="B10055" s="30">
        <v>3</v>
      </c>
      <c r="C10055" s="30" t="s">
        <v>12</v>
      </c>
      <c r="D10055" s="30">
        <v>0</v>
      </c>
      <c r="E10055" s="50" t="str">
        <f t="shared" si="468"/>
        <v>May</v>
      </c>
      <c r="F10055" s="14" t="str">
        <f t="shared" si="469"/>
        <v>Thursday</v>
      </c>
      <c r="G10055" s="15">
        <f>$D10055*VLOOKUP($A10055,Price_Table,MATCH($C10055,$A$6:$K$6,0),1)</f>
        <v>0</v>
      </c>
      <c r="H10055" s="15">
        <f>D10055*VLOOKUP(A10055,Cost_Table,MATCH(C10055,M$6:W$6,0),1)</f>
        <v>0</v>
      </c>
      <c r="I10055" s="15">
        <f t="shared" si="470"/>
        <v>0</v>
      </c>
      <c r="J10055" s="43"/>
      <c r="K10055" s="1"/>
    </row>
    <row r="10056" spans="1:11">
      <c r="A10056" s="29">
        <v>41061</v>
      </c>
      <c r="B10056" s="30">
        <v>3</v>
      </c>
      <c r="C10056" s="30" t="s">
        <v>12</v>
      </c>
      <c r="D10056" s="30">
        <v>0</v>
      </c>
      <c r="E10056" s="50" t="str">
        <f t="shared" si="468"/>
        <v>June</v>
      </c>
      <c r="F10056" s="14" t="str">
        <f t="shared" si="469"/>
        <v>Friday</v>
      </c>
      <c r="G10056" s="15">
        <f>$D10056*VLOOKUP($A10056,Price_Table,MATCH($C10056,$A$6:$K$6,0),1)</f>
        <v>0</v>
      </c>
      <c r="H10056" s="15">
        <f>D10056*VLOOKUP(A10056,Cost_Table,MATCH(C10056,M$6:W$6,0),1)</f>
        <v>0</v>
      </c>
      <c r="I10056" s="15">
        <f t="shared" si="470"/>
        <v>0</v>
      </c>
      <c r="J10056" s="43"/>
      <c r="K10056" s="1"/>
    </row>
    <row r="10057" spans="1:11">
      <c r="A10057" s="29">
        <v>41062</v>
      </c>
      <c r="B10057" s="30">
        <v>3</v>
      </c>
      <c r="C10057" s="30" t="s">
        <v>12</v>
      </c>
      <c r="D10057" s="30">
        <v>0</v>
      </c>
      <c r="E10057" s="50" t="str">
        <f t="shared" si="468"/>
        <v>June</v>
      </c>
      <c r="F10057" s="14" t="str">
        <f t="shared" si="469"/>
        <v>Saturday</v>
      </c>
      <c r="G10057" s="15">
        <f>$D10057*VLOOKUP($A10057,Price_Table,MATCH($C10057,$A$6:$K$6,0),1)</f>
        <v>0</v>
      </c>
      <c r="H10057" s="15">
        <f>D10057*VLOOKUP(A10057,Cost_Table,MATCH(C10057,M$6:W$6,0),1)</f>
        <v>0</v>
      </c>
      <c r="I10057" s="15">
        <f t="shared" si="470"/>
        <v>0</v>
      </c>
      <c r="J10057" s="43"/>
      <c r="K10057" s="1"/>
    </row>
    <row r="10058" spans="1:11">
      <c r="A10058" s="29">
        <v>41063</v>
      </c>
      <c r="B10058" s="30">
        <v>3</v>
      </c>
      <c r="C10058" s="30" t="s">
        <v>12</v>
      </c>
      <c r="D10058" s="30">
        <v>0</v>
      </c>
      <c r="E10058" s="50" t="str">
        <f t="shared" si="468"/>
        <v>June</v>
      </c>
      <c r="F10058" s="14" t="str">
        <f t="shared" si="469"/>
        <v>Sunday</v>
      </c>
      <c r="G10058" s="15">
        <f>$D10058*VLOOKUP($A10058,Price_Table,MATCH($C10058,$A$6:$K$6,0),1)</f>
        <v>0</v>
      </c>
      <c r="H10058" s="15">
        <f>D10058*VLOOKUP(A10058,Cost_Table,MATCH(C10058,M$6:W$6,0),1)</f>
        <v>0</v>
      </c>
      <c r="I10058" s="15">
        <f t="shared" si="470"/>
        <v>0</v>
      </c>
      <c r="J10058" s="43"/>
      <c r="K10058" s="1"/>
    </row>
    <row r="10059" spans="1:11">
      <c r="A10059" s="29">
        <v>41064</v>
      </c>
      <c r="B10059" s="30">
        <v>3</v>
      </c>
      <c r="C10059" s="30" t="s">
        <v>12</v>
      </c>
      <c r="D10059" s="30">
        <v>0</v>
      </c>
      <c r="E10059" s="50" t="str">
        <f t="shared" si="468"/>
        <v>June</v>
      </c>
      <c r="F10059" s="14" t="str">
        <f t="shared" si="469"/>
        <v>Monday</v>
      </c>
      <c r="G10059" s="15">
        <f>$D10059*VLOOKUP($A10059,Price_Table,MATCH($C10059,$A$6:$K$6,0),1)</f>
        <v>0</v>
      </c>
      <c r="H10059" s="15">
        <f>D10059*VLOOKUP(A10059,Cost_Table,MATCH(C10059,M$6:W$6,0),1)</f>
        <v>0</v>
      </c>
      <c r="I10059" s="15">
        <f t="shared" si="470"/>
        <v>0</v>
      </c>
      <c r="J10059" s="43"/>
      <c r="K10059" s="1"/>
    </row>
    <row r="10060" spans="1:11">
      <c r="A10060" s="29">
        <v>41065</v>
      </c>
      <c r="B10060" s="30">
        <v>3</v>
      </c>
      <c r="C10060" s="30" t="s">
        <v>12</v>
      </c>
      <c r="D10060" s="30">
        <v>0</v>
      </c>
      <c r="E10060" s="50" t="str">
        <f t="shared" si="468"/>
        <v>June</v>
      </c>
      <c r="F10060" s="14" t="str">
        <f t="shared" si="469"/>
        <v>Tuesday</v>
      </c>
      <c r="G10060" s="15">
        <f>$D10060*VLOOKUP($A10060,Price_Table,MATCH($C10060,$A$6:$K$6,0),1)</f>
        <v>0</v>
      </c>
      <c r="H10060" s="15">
        <f>D10060*VLOOKUP(A10060,Cost_Table,MATCH(C10060,M$6:W$6,0),1)</f>
        <v>0</v>
      </c>
      <c r="I10060" s="15">
        <f t="shared" si="470"/>
        <v>0</v>
      </c>
      <c r="J10060" s="43"/>
      <c r="K10060" s="1"/>
    </row>
    <row r="10061" spans="1:11">
      <c r="A10061" s="29">
        <v>41066</v>
      </c>
      <c r="B10061" s="30">
        <v>3</v>
      </c>
      <c r="C10061" s="30" t="s">
        <v>12</v>
      </c>
      <c r="D10061" s="30">
        <v>0</v>
      </c>
      <c r="E10061" s="50" t="str">
        <f t="shared" si="468"/>
        <v>June</v>
      </c>
      <c r="F10061" s="14" t="str">
        <f t="shared" si="469"/>
        <v>Wednesday</v>
      </c>
      <c r="G10061" s="15">
        <f>$D10061*VLOOKUP($A10061,Price_Table,MATCH($C10061,$A$6:$K$6,0),1)</f>
        <v>0</v>
      </c>
      <c r="H10061" s="15">
        <f>D10061*VLOOKUP(A10061,Cost_Table,MATCH(C10061,M$6:W$6,0),1)</f>
        <v>0</v>
      </c>
      <c r="I10061" s="15">
        <f t="shared" si="470"/>
        <v>0</v>
      </c>
      <c r="J10061" s="43"/>
      <c r="K10061" s="1"/>
    </row>
    <row r="10062" spans="1:11">
      <c r="A10062" s="29">
        <v>41067</v>
      </c>
      <c r="B10062" s="30">
        <v>3</v>
      </c>
      <c r="C10062" s="30" t="s">
        <v>12</v>
      </c>
      <c r="D10062" s="30">
        <v>0</v>
      </c>
      <c r="E10062" s="50" t="str">
        <f t="shared" si="468"/>
        <v>June</v>
      </c>
      <c r="F10062" s="14" t="str">
        <f t="shared" si="469"/>
        <v>Thursday</v>
      </c>
      <c r="G10062" s="15">
        <f>$D10062*VLOOKUP($A10062,Price_Table,MATCH($C10062,$A$6:$K$6,0),1)</f>
        <v>0</v>
      </c>
      <c r="H10062" s="15">
        <f>D10062*VLOOKUP(A10062,Cost_Table,MATCH(C10062,M$6:W$6,0),1)</f>
        <v>0</v>
      </c>
      <c r="I10062" s="15">
        <f t="shared" si="470"/>
        <v>0</v>
      </c>
      <c r="J10062" s="43"/>
      <c r="K10062" s="1"/>
    </row>
    <row r="10063" spans="1:11">
      <c r="A10063" s="29">
        <v>41068</v>
      </c>
      <c r="B10063" s="30">
        <v>3</v>
      </c>
      <c r="C10063" s="30" t="s">
        <v>12</v>
      </c>
      <c r="D10063" s="30">
        <v>0</v>
      </c>
      <c r="E10063" s="50" t="str">
        <f t="shared" si="468"/>
        <v>June</v>
      </c>
      <c r="F10063" s="14" t="str">
        <f t="shared" si="469"/>
        <v>Friday</v>
      </c>
      <c r="G10063" s="15">
        <f>$D10063*VLOOKUP($A10063,Price_Table,MATCH($C10063,$A$6:$K$6,0),1)</f>
        <v>0</v>
      </c>
      <c r="H10063" s="15">
        <f>D10063*VLOOKUP(A10063,Cost_Table,MATCH(C10063,M$6:W$6,0),1)</f>
        <v>0</v>
      </c>
      <c r="I10063" s="15">
        <f t="shared" si="470"/>
        <v>0</v>
      </c>
      <c r="J10063" s="43"/>
      <c r="K10063" s="1"/>
    </row>
    <row r="10064" spans="1:11">
      <c r="A10064" s="29">
        <v>41069</v>
      </c>
      <c r="B10064" s="30">
        <v>3</v>
      </c>
      <c r="C10064" s="30" t="s">
        <v>12</v>
      </c>
      <c r="D10064" s="30">
        <v>0</v>
      </c>
      <c r="E10064" s="50" t="str">
        <f t="shared" si="468"/>
        <v>June</v>
      </c>
      <c r="F10064" s="14" t="str">
        <f t="shared" si="469"/>
        <v>Saturday</v>
      </c>
      <c r="G10064" s="15">
        <f>$D10064*VLOOKUP($A10064,Price_Table,MATCH($C10064,$A$6:$K$6,0),1)</f>
        <v>0</v>
      </c>
      <c r="H10064" s="15">
        <f>D10064*VLOOKUP(A10064,Cost_Table,MATCH(C10064,M$6:W$6,0),1)</f>
        <v>0</v>
      </c>
      <c r="I10064" s="15">
        <f t="shared" si="470"/>
        <v>0</v>
      </c>
      <c r="J10064" s="43"/>
      <c r="K10064" s="1"/>
    </row>
    <row r="10065" spans="1:11">
      <c r="A10065" s="29">
        <v>41070</v>
      </c>
      <c r="B10065" s="30">
        <v>3</v>
      </c>
      <c r="C10065" s="30" t="s">
        <v>12</v>
      </c>
      <c r="D10065" s="30">
        <v>0</v>
      </c>
      <c r="E10065" s="50" t="str">
        <f t="shared" si="468"/>
        <v>June</v>
      </c>
      <c r="F10065" s="14" t="str">
        <f t="shared" si="469"/>
        <v>Sunday</v>
      </c>
      <c r="G10065" s="15">
        <f>$D10065*VLOOKUP($A10065,Price_Table,MATCH($C10065,$A$6:$K$6,0),1)</f>
        <v>0</v>
      </c>
      <c r="H10065" s="15">
        <f>D10065*VLOOKUP(A10065,Cost_Table,MATCH(C10065,M$6:W$6,0),1)</f>
        <v>0</v>
      </c>
      <c r="I10065" s="15">
        <f t="shared" si="470"/>
        <v>0</v>
      </c>
      <c r="J10065" s="43"/>
      <c r="K10065" s="1"/>
    </row>
    <row r="10066" spans="1:11">
      <c r="A10066" s="29">
        <v>41071</v>
      </c>
      <c r="B10066" s="30">
        <v>3</v>
      </c>
      <c r="C10066" s="30" t="s">
        <v>12</v>
      </c>
      <c r="D10066" s="30">
        <v>0</v>
      </c>
      <c r="E10066" s="50" t="str">
        <f t="shared" si="468"/>
        <v>June</v>
      </c>
      <c r="F10066" s="14" t="str">
        <f t="shared" si="469"/>
        <v>Monday</v>
      </c>
      <c r="G10066" s="15">
        <f>$D10066*VLOOKUP($A10066,Price_Table,MATCH($C10066,$A$6:$K$6,0),1)</f>
        <v>0</v>
      </c>
      <c r="H10066" s="15">
        <f>D10066*VLOOKUP(A10066,Cost_Table,MATCH(C10066,M$6:W$6,0),1)</f>
        <v>0</v>
      </c>
      <c r="I10066" s="15">
        <f t="shared" si="470"/>
        <v>0</v>
      </c>
      <c r="J10066" s="43"/>
      <c r="K10066" s="1"/>
    </row>
    <row r="10067" spans="1:11">
      <c r="A10067" s="29">
        <v>41072</v>
      </c>
      <c r="B10067" s="30">
        <v>3</v>
      </c>
      <c r="C10067" s="30" t="s">
        <v>12</v>
      </c>
      <c r="D10067" s="30">
        <v>0</v>
      </c>
      <c r="E10067" s="50" t="str">
        <f t="shared" si="468"/>
        <v>June</v>
      </c>
      <c r="F10067" s="14" t="str">
        <f t="shared" si="469"/>
        <v>Tuesday</v>
      </c>
      <c r="G10067" s="15">
        <f>$D10067*VLOOKUP($A10067,Price_Table,MATCH($C10067,$A$6:$K$6,0),1)</f>
        <v>0</v>
      </c>
      <c r="H10067" s="15">
        <f>D10067*VLOOKUP(A10067,Cost_Table,MATCH(C10067,M$6:W$6,0),1)</f>
        <v>0</v>
      </c>
      <c r="I10067" s="15">
        <f t="shared" si="470"/>
        <v>0</v>
      </c>
      <c r="J10067" s="43"/>
      <c r="K10067" s="1"/>
    </row>
    <row r="10068" spans="1:11">
      <c r="A10068" s="29">
        <v>41073</v>
      </c>
      <c r="B10068" s="30">
        <v>3</v>
      </c>
      <c r="C10068" s="30" t="s">
        <v>12</v>
      </c>
      <c r="D10068" s="30">
        <v>0</v>
      </c>
      <c r="E10068" s="50" t="str">
        <f t="shared" si="468"/>
        <v>June</v>
      </c>
      <c r="F10068" s="14" t="str">
        <f t="shared" si="469"/>
        <v>Wednesday</v>
      </c>
      <c r="G10068" s="15">
        <f>$D10068*VLOOKUP($A10068,Price_Table,MATCH($C10068,$A$6:$K$6,0),1)</f>
        <v>0</v>
      </c>
      <c r="H10068" s="15">
        <f>D10068*VLOOKUP(A10068,Cost_Table,MATCH(C10068,M$6:W$6,0),1)</f>
        <v>0</v>
      </c>
      <c r="I10068" s="15">
        <f t="shared" si="470"/>
        <v>0</v>
      </c>
      <c r="J10068" s="43"/>
      <c r="K10068" s="1"/>
    </row>
    <row r="10069" spans="1:11">
      <c r="A10069" s="29">
        <v>41074</v>
      </c>
      <c r="B10069" s="30">
        <v>3</v>
      </c>
      <c r="C10069" s="30" t="s">
        <v>12</v>
      </c>
      <c r="D10069" s="30">
        <v>0</v>
      </c>
      <c r="E10069" s="50" t="str">
        <f t="shared" si="468"/>
        <v>June</v>
      </c>
      <c r="F10069" s="14" t="str">
        <f t="shared" si="469"/>
        <v>Thursday</v>
      </c>
      <c r="G10069" s="15">
        <f>$D10069*VLOOKUP($A10069,Price_Table,MATCH($C10069,$A$6:$K$6,0),1)</f>
        <v>0</v>
      </c>
      <c r="H10069" s="15">
        <f>D10069*VLOOKUP(A10069,Cost_Table,MATCH(C10069,M$6:W$6,0),1)</f>
        <v>0</v>
      </c>
      <c r="I10069" s="15">
        <f t="shared" si="470"/>
        <v>0</v>
      </c>
      <c r="J10069" s="43"/>
      <c r="K10069" s="1"/>
    </row>
    <row r="10070" spans="1:11">
      <c r="A10070" s="29">
        <v>41075</v>
      </c>
      <c r="B10070" s="30">
        <v>3</v>
      </c>
      <c r="C10070" s="30" t="s">
        <v>12</v>
      </c>
      <c r="D10070" s="30">
        <v>0</v>
      </c>
      <c r="E10070" s="50" t="str">
        <f t="shared" si="468"/>
        <v>June</v>
      </c>
      <c r="F10070" s="14" t="str">
        <f t="shared" si="469"/>
        <v>Friday</v>
      </c>
      <c r="G10070" s="15">
        <f>$D10070*VLOOKUP($A10070,Price_Table,MATCH($C10070,$A$6:$K$6,0),1)</f>
        <v>0</v>
      </c>
      <c r="H10070" s="15">
        <f>D10070*VLOOKUP(A10070,Cost_Table,MATCH(C10070,M$6:W$6,0),1)</f>
        <v>0</v>
      </c>
      <c r="I10070" s="15">
        <f t="shared" si="470"/>
        <v>0</v>
      </c>
      <c r="J10070" s="43"/>
      <c r="K10070" s="1"/>
    </row>
    <row r="10071" spans="1:11">
      <c r="A10071" s="29">
        <v>41076</v>
      </c>
      <c r="B10071" s="30">
        <v>3</v>
      </c>
      <c r="C10071" s="30" t="s">
        <v>12</v>
      </c>
      <c r="D10071" s="30">
        <v>0</v>
      </c>
      <c r="E10071" s="50" t="str">
        <f t="shared" ref="E10071:E10134" si="471">TEXT(A10071,"mmmm")</f>
        <v>June</v>
      </c>
      <c r="F10071" s="14" t="str">
        <f t="shared" ref="F10071:F10134" si="472">TEXT(A10071,"dddd")</f>
        <v>Saturday</v>
      </c>
      <c r="G10071" s="15">
        <f>$D10071*VLOOKUP($A10071,Price_Table,MATCH($C10071,$A$6:$K$6,0),1)</f>
        <v>0</v>
      </c>
      <c r="H10071" s="15">
        <f>D10071*VLOOKUP(A10071,Cost_Table,MATCH(C10071,M$6:W$6,0),1)</f>
        <v>0</v>
      </c>
      <c r="I10071" s="15">
        <f t="shared" ref="I10071:I10134" si="473">G10071-H10071</f>
        <v>0</v>
      </c>
      <c r="J10071" s="43"/>
      <c r="K10071" s="1"/>
    </row>
    <row r="10072" spans="1:11">
      <c r="A10072" s="29">
        <v>41077</v>
      </c>
      <c r="B10072" s="30">
        <v>3</v>
      </c>
      <c r="C10072" s="30" t="s">
        <v>12</v>
      </c>
      <c r="D10072" s="30">
        <v>0</v>
      </c>
      <c r="E10072" s="50" t="str">
        <f t="shared" si="471"/>
        <v>June</v>
      </c>
      <c r="F10072" s="14" t="str">
        <f t="shared" si="472"/>
        <v>Sunday</v>
      </c>
      <c r="G10072" s="15">
        <f>$D10072*VLOOKUP($A10072,Price_Table,MATCH($C10072,$A$6:$K$6,0),1)</f>
        <v>0</v>
      </c>
      <c r="H10072" s="15">
        <f>D10072*VLOOKUP(A10072,Cost_Table,MATCH(C10072,M$6:W$6,0),1)</f>
        <v>0</v>
      </c>
      <c r="I10072" s="15">
        <f t="shared" si="473"/>
        <v>0</v>
      </c>
      <c r="J10072" s="43"/>
      <c r="K10072" s="1"/>
    </row>
    <row r="10073" spans="1:11">
      <c r="A10073" s="29">
        <v>41078</v>
      </c>
      <c r="B10073" s="30">
        <v>3</v>
      </c>
      <c r="C10073" s="30" t="s">
        <v>12</v>
      </c>
      <c r="D10073" s="30">
        <v>0</v>
      </c>
      <c r="E10073" s="50" t="str">
        <f t="shared" si="471"/>
        <v>June</v>
      </c>
      <c r="F10073" s="14" t="str">
        <f t="shared" si="472"/>
        <v>Monday</v>
      </c>
      <c r="G10073" s="15">
        <f>$D10073*VLOOKUP($A10073,Price_Table,MATCH($C10073,$A$6:$K$6,0),1)</f>
        <v>0</v>
      </c>
      <c r="H10073" s="15">
        <f>D10073*VLOOKUP(A10073,Cost_Table,MATCH(C10073,M$6:W$6,0),1)</f>
        <v>0</v>
      </c>
      <c r="I10073" s="15">
        <f t="shared" si="473"/>
        <v>0</v>
      </c>
      <c r="J10073" s="43"/>
      <c r="K10073" s="1"/>
    </row>
    <row r="10074" spans="1:11">
      <c r="A10074" s="29">
        <v>41079</v>
      </c>
      <c r="B10074" s="30">
        <v>3</v>
      </c>
      <c r="C10074" s="30" t="s">
        <v>12</v>
      </c>
      <c r="D10074" s="30">
        <v>0</v>
      </c>
      <c r="E10074" s="50" t="str">
        <f t="shared" si="471"/>
        <v>June</v>
      </c>
      <c r="F10074" s="14" t="str">
        <f t="shared" si="472"/>
        <v>Tuesday</v>
      </c>
      <c r="G10074" s="15">
        <f>$D10074*VLOOKUP($A10074,Price_Table,MATCH($C10074,$A$6:$K$6,0),1)</f>
        <v>0</v>
      </c>
      <c r="H10074" s="15">
        <f>D10074*VLOOKUP(A10074,Cost_Table,MATCH(C10074,M$6:W$6,0),1)</f>
        <v>0</v>
      </c>
      <c r="I10074" s="15">
        <f t="shared" si="473"/>
        <v>0</v>
      </c>
      <c r="J10074" s="43"/>
      <c r="K10074" s="1"/>
    </row>
    <row r="10075" spans="1:11">
      <c r="A10075" s="29">
        <v>41080</v>
      </c>
      <c r="B10075" s="30">
        <v>3</v>
      </c>
      <c r="C10075" s="30" t="s">
        <v>12</v>
      </c>
      <c r="D10075" s="30">
        <v>0</v>
      </c>
      <c r="E10075" s="50" t="str">
        <f t="shared" si="471"/>
        <v>June</v>
      </c>
      <c r="F10075" s="14" t="str">
        <f t="shared" si="472"/>
        <v>Wednesday</v>
      </c>
      <c r="G10075" s="15">
        <f>$D10075*VLOOKUP($A10075,Price_Table,MATCH($C10075,$A$6:$K$6,0),1)</f>
        <v>0</v>
      </c>
      <c r="H10075" s="15">
        <f>D10075*VLOOKUP(A10075,Cost_Table,MATCH(C10075,M$6:W$6,0),1)</f>
        <v>0</v>
      </c>
      <c r="I10075" s="15">
        <f t="shared" si="473"/>
        <v>0</v>
      </c>
      <c r="J10075" s="43"/>
      <c r="K10075" s="1"/>
    </row>
    <row r="10076" spans="1:11">
      <c r="A10076" s="29">
        <v>41081</v>
      </c>
      <c r="B10076" s="30">
        <v>3</v>
      </c>
      <c r="C10076" s="30" t="s">
        <v>12</v>
      </c>
      <c r="D10076" s="30">
        <v>0</v>
      </c>
      <c r="E10076" s="50" t="str">
        <f t="shared" si="471"/>
        <v>June</v>
      </c>
      <c r="F10076" s="14" t="str">
        <f t="shared" si="472"/>
        <v>Thursday</v>
      </c>
      <c r="G10076" s="15">
        <f>$D10076*VLOOKUP($A10076,Price_Table,MATCH($C10076,$A$6:$K$6,0),1)</f>
        <v>0</v>
      </c>
      <c r="H10076" s="15">
        <f>D10076*VLOOKUP(A10076,Cost_Table,MATCH(C10076,M$6:W$6,0),1)</f>
        <v>0</v>
      </c>
      <c r="I10076" s="15">
        <f t="shared" si="473"/>
        <v>0</v>
      </c>
      <c r="J10076" s="43"/>
      <c r="K10076" s="1"/>
    </row>
    <row r="10077" spans="1:11">
      <c r="A10077" s="29">
        <v>41082</v>
      </c>
      <c r="B10077" s="30">
        <v>3</v>
      </c>
      <c r="C10077" s="30" t="s">
        <v>12</v>
      </c>
      <c r="D10077" s="30">
        <v>0</v>
      </c>
      <c r="E10077" s="50" t="str">
        <f t="shared" si="471"/>
        <v>June</v>
      </c>
      <c r="F10077" s="14" t="str">
        <f t="shared" si="472"/>
        <v>Friday</v>
      </c>
      <c r="G10077" s="15">
        <f>$D10077*VLOOKUP($A10077,Price_Table,MATCH($C10077,$A$6:$K$6,0),1)</f>
        <v>0</v>
      </c>
      <c r="H10077" s="15">
        <f>D10077*VLOOKUP(A10077,Cost_Table,MATCH(C10077,M$6:W$6,0),1)</f>
        <v>0</v>
      </c>
      <c r="I10077" s="15">
        <f t="shared" si="473"/>
        <v>0</v>
      </c>
      <c r="J10077" s="43"/>
      <c r="K10077" s="1"/>
    </row>
    <row r="10078" spans="1:11">
      <c r="A10078" s="29">
        <v>41083</v>
      </c>
      <c r="B10078" s="30">
        <v>3</v>
      </c>
      <c r="C10078" s="30" t="s">
        <v>12</v>
      </c>
      <c r="D10078" s="30">
        <v>0</v>
      </c>
      <c r="E10078" s="50" t="str">
        <f t="shared" si="471"/>
        <v>June</v>
      </c>
      <c r="F10078" s="14" t="str">
        <f t="shared" si="472"/>
        <v>Saturday</v>
      </c>
      <c r="G10078" s="15">
        <f>$D10078*VLOOKUP($A10078,Price_Table,MATCH($C10078,$A$6:$K$6,0),1)</f>
        <v>0</v>
      </c>
      <c r="H10078" s="15">
        <f>D10078*VLOOKUP(A10078,Cost_Table,MATCH(C10078,M$6:W$6,0),1)</f>
        <v>0</v>
      </c>
      <c r="I10078" s="15">
        <f t="shared" si="473"/>
        <v>0</v>
      </c>
      <c r="J10078" s="43"/>
      <c r="K10078" s="1"/>
    </row>
    <row r="10079" spans="1:11">
      <c r="A10079" s="29">
        <v>41084</v>
      </c>
      <c r="B10079" s="30">
        <v>3</v>
      </c>
      <c r="C10079" s="30" t="s">
        <v>12</v>
      </c>
      <c r="D10079" s="30">
        <v>0</v>
      </c>
      <c r="E10079" s="50" t="str">
        <f t="shared" si="471"/>
        <v>June</v>
      </c>
      <c r="F10079" s="14" t="str">
        <f t="shared" si="472"/>
        <v>Sunday</v>
      </c>
      <c r="G10079" s="15">
        <f>$D10079*VLOOKUP($A10079,Price_Table,MATCH($C10079,$A$6:$K$6,0),1)</f>
        <v>0</v>
      </c>
      <c r="H10079" s="15">
        <f>D10079*VLOOKUP(A10079,Cost_Table,MATCH(C10079,M$6:W$6,0),1)</f>
        <v>0</v>
      </c>
      <c r="I10079" s="15">
        <f t="shared" si="473"/>
        <v>0</v>
      </c>
      <c r="J10079" s="43"/>
      <c r="K10079" s="1"/>
    </row>
    <row r="10080" spans="1:11">
      <c r="A10080" s="29">
        <v>41085</v>
      </c>
      <c r="B10080" s="30">
        <v>3</v>
      </c>
      <c r="C10080" s="30" t="s">
        <v>12</v>
      </c>
      <c r="D10080" s="30">
        <v>0</v>
      </c>
      <c r="E10080" s="50" t="str">
        <f t="shared" si="471"/>
        <v>June</v>
      </c>
      <c r="F10080" s="14" t="str">
        <f t="shared" si="472"/>
        <v>Monday</v>
      </c>
      <c r="G10080" s="15">
        <f>$D10080*VLOOKUP($A10080,Price_Table,MATCH($C10080,$A$6:$K$6,0),1)</f>
        <v>0</v>
      </c>
      <c r="H10080" s="15">
        <f>D10080*VLOOKUP(A10080,Cost_Table,MATCH(C10080,M$6:W$6,0),1)</f>
        <v>0</v>
      </c>
      <c r="I10080" s="15">
        <f t="shared" si="473"/>
        <v>0</v>
      </c>
      <c r="J10080" s="43"/>
      <c r="K10080" s="1"/>
    </row>
    <row r="10081" spans="1:11">
      <c r="A10081" s="29">
        <v>41086</v>
      </c>
      <c r="B10081" s="30">
        <v>3</v>
      </c>
      <c r="C10081" s="30" t="s">
        <v>12</v>
      </c>
      <c r="D10081" s="30">
        <v>0</v>
      </c>
      <c r="E10081" s="50" t="str">
        <f t="shared" si="471"/>
        <v>June</v>
      </c>
      <c r="F10081" s="14" t="str">
        <f t="shared" si="472"/>
        <v>Tuesday</v>
      </c>
      <c r="G10081" s="15">
        <f>$D10081*VLOOKUP($A10081,Price_Table,MATCH($C10081,$A$6:$K$6,0),1)</f>
        <v>0</v>
      </c>
      <c r="H10081" s="15">
        <f>D10081*VLOOKUP(A10081,Cost_Table,MATCH(C10081,M$6:W$6,0),1)</f>
        <v>0</v>
      </c>
      <c r="I10081" s="15">
        <f t="shared" si="473"/>
        <v>0</v>
      </c>
      <c r="J10081" s="43"/>
      <c r="K10081" s="1"/>
    </row>
    <row r="10082" spans="1:11">
      <c r="A10082" s="29">
        <v>41087</v>
      </c>
      <c r="B10082" s="30">
        <v>3</v>
      </c>
      <c r="C10082" s="30" t="s">
        <v>12</v>
      </c>
      <c r="D10082" s="30">
        <v>0</v>
      </c>
      <c r="E10082" s="50" t="str">
        <f t="shared" si="471"/>
        <v>June</v>
      </c>
      <c r="F10082" s="14" t="str">
        <f t="shared" si="472"/>
        <v>Wednesday</v>
      </c>
      <c r="G10082" s="15">
        <f>$D10082*VLOOKUP($A10082,Price_Table,MATCH($C10082,$A$6:$K$6,0),1)</f>
        <v>0</v>
      </c>
      <c r="H10082" s="15">
        <f>D10082*VLOOKUP(A10082,Cost_Table,MATCH(C10082,M$6:W$6,0),1)</f>
        <v>0</v>
      </c>
      <c r="I10082" s="15">
        <f t="shared" si="473"/>
        <v>0</v>
      </c>
      <c r="J10082" s="43"/>
      <c r="K10082" s="1"/>
    </row>
    <row r="10083" spans="1:11">
      <c r="A10083" s="29">
        <v>41088</v>
      </c>
      <c r="B10083" s="30">
        <v>3</v>
      </c>
      <c r="C10083" s="30" t="s">
        <v>12</v>
      </c>
      <c r="D10083" s="30">
        <v>0</v>
      </c>
      <c r="E10083" s="50" t="str">
        <f t="shared" si="471"/>
        <v>June</v>
      </c>
      <c r="F10083" s="14" t="str">
        <f t="shared" si="472"/>
        <v>Thursday</v>
      </c>
      <c r="G10083" s="15">
        <f>$D10083*VLOOKUP($A10083,Price_Table,MATCH($C10083,$A$6:$K$6,0),1)</f>
        <v>0</v>
      </c>
      <c r="H10083" s="15">
        <f>D10083*VLOOKUP(A10083,Cost_Table,MATCH(C10083,M$6:W$6,0),1)</f>
        <v>0</v>
      </c>
      <c r="I10083" s="15">
        <f t="shared" si="473"/>
        <v>0</v>
      </c>
      <c r="J10083" s="43"/>
      <c r="K10083" s="1"/>
    </row>
    <row r="10084" spans="1:11">
      <c r="A10084" s="29">
        <v>41089</v>
      </c>
      <c r="B10084" s="30">
        <v>3</v>
      </c>
      <c r="C10084" s="30" t="s">
        <v>12</v>
      </c>
      <c r="D10084" s="30">
        <v>0</v>
      </c>
      <c r="E10084" s="50" t="str">
        <f t="shared" si="471"/>
        <v>June</v>
      </c>
      <c r="F10084" s="14" t="str">
        <f t="shared" si="472"/>
        <v>Friday</v>
      </c>
      <c r="G10084" s="15">
        <f>$D10084*VLOOKUP($A10084,Price_Table,MATCH($C10084,$A$6:$K$6,0),1)</f>
        <v>0</v>
      </c>
      <c r="H10084" s="15">
        <f>D10084*VLOOKUP(A10084,Cost_Table,MATCH(C10084,M$6:W$6,0),1)</f>
        <v>0</v>
      </c>
      <c r="I10084" s="15">
        <f t="shared" si="473"/>
        <v>0</v>
      </c>
      <c r="J10084" s="43"/>
      <c r="K10084" s="1"/>
    </row>
    <row r="10085" spans="1:11">
      <c r="A10085" s="29">
        <v>41090</v>
      </c>
      <c r="B10085" s="30">
        <v>3</v>
      </c>
      <c r="C10085" s="30" t="s">
        <v>12</v>
      </c>
      <c r="D10085" s="30">
        <v>0</v>
      </c>
      <c r="E10085" s="50" t="str">
        <f t="shared" si="471"/>
        <v>June</v>
      </c>
      <c r="F10085" s="14" t="str">
        <f t="shared" si="472"/>
        <v>Saturday</v>
      </c>
      <c r="G10085" s="15">
        <f>$D10085*VLOOKUP($A10085,Price_Table,MATCH($C10085,$A$6:$K$6,0),1)</f>
        <v>0</v>
      </c>
      <c r="H10085" s="15">
        <f>D10085*VLOOKUP(A10085,Cost_Table,MATCH(C10085,M$6:W$6,0),1)</f>
        <v>0</v>
      </c>
      <c r="I10085" s="15">
        <f t="shared" si="473"/>
        <v>0</v>
      </c>
      <c r="J10085" s="43"/>
      <c r="K10085" s="1"/>
    </row>
    <row r="10086" spans="1:11">
      <c r="A10086" s="29">
        <v>41091</v>
      </c>
      <c r="B10086" s="30">
        <v>3</v>
      </c>
      <c r="C10086" s="30" t="s">
        <v>12</v>
      </c>
      <c r="D10086" s="30">
        <v>0</v>
      </c>
      <c r="E10086" s="50" t="str">
        <f t="shared" si="471"/>
        <v>July</v>
      </c>
      <c r="F10086" s="14" t="str">
        <f t="shared" si="472"/>
        <v>Sunday</v>
      </c>
      <c r="G10086" s="15">
        <f>$D10086*VLOOKUP($A10086,Price_Table,MATCH($C10086,$A$6:$K$6,0),1)</f>
        <v>0</v>
      </c>
      <c r="H10086" s="15">
        <f>D10086*VLOOKUP(A10086,Cost_Table,MATCH(C10086,M$6:W$6,0),1)</f>
        <v>0</v>
      </c>
      <c r="I10086" s="15">
        <f t="shared" si="473"/>
        <v>0</v>
      </c>
      <c r="J10086" s="43"/>
      <c r="K10086" s="1"/>
    </row>
    <row r="10087" spans="1:11">
      <c r="A10087" s="29">
        <v>41092</v>
      </c>
      <c r="B10087" s="30">
        <v>3</v>
      </c>
      <c r="C10087" s="30" t="s">
        <v>12</v>
      </c>
      <c r="D10087" s="30">
        <v>0</v>
      </c>
      <c r="E10087" s="50" t="str">
        <f t="shared" si="471"/>
        <v>July</v>
      </c>
      <c r="F10087" s="14" t="str">
        <f t="shared" si="472"/>
        <v>Monday</v>
      </c>
      <c r="G10087" s="15">
        <f>$D10087*VLOOKUP($A10087,Price_Table,MATCH($C10087,$A$6:$K$6,0),1)</f>
        <v>0</v>
      </c>
      <c r="H10087" s="15">
        <f>D10087*VLOOKUP(A10087,Cost_Table,MATCH(C10087,M$6:W$6,0),1)</f>
        <v>0</v>
      </c>
      <c r="I10087" s="15">
        <f t="shared" si="473"/>
        <v>0</v>
      </c>
      <c r="J10087" s="43"/>
      <c r="K10087" s="1"/>
    </row>
    <row r="10088" spans="1:11">
      <c r="A10088" s="29">
        <v>41093</v>
      </c>
      <c r="B10088" s="30">
        <v>3</v>
      </c>
      <c r="C10088" s="30" t="s">
        <v>12</v>
      </c>
      <c r="D10088" s="30">
        <v>0</v>
      </c>
      <c r="E10088" s="50" t="str">
        <f t="shared" si="471"/>
        <v>July</v>
      </c>
      <c r="F10088" s="14" t="str">
        <f t="shared" si="472"/>
        <v>Tuesday</v>
      </c>
      <c r="G10088" s="15">
        <f>$D10088*VLOOKUP($A10088,Price_Table,MATCH($C10088,$A$6:$K$6,0),1)</f>
        <v>0</v>
      </c>
      <c r="H10088" s="15">
        <f>D10088*VLOOKUP(A10088,Cost_Table,MATCH(C10088,M$6:W$6,0),1)</f>
        <v>0</v>
      </c>
      <c r="I10088" s="15">
        <f t="shared" si="473"/>
        <v>0</v>
      </c>
      <c r="J10088" s="43"/>
      <c r="K10088" s="1"/>
    </row>
    <row r="10089" spans="1:11">
      <c r="A10089" s="29">
        <v>41094</v>
      </c>
      <c r="B10089" s="30">
        <v>3</v>
      </c>
      <c r="C10089" s="30" t="s">
        <v>12</v>
      </c>
      <c r="D10089" s="30">
        <v>0</v>
      </c>
      <c r="E10089" s="50" t="str">
        <f t="shared" si="471"/>
        <v>July</v>
      </c>
      <c r="F10089" s="14" t="str">
        <f t="shared" si="472"/>
        <v>Wednesday</v>
      </c>
      <c r="G10089" s="15">
        <f>$D10089*VLOOKUP($A10089,Price_Table,MATCH($C10089,$A$6:$K$6,0),1)</f>
        <v>0</v>
      </c>
      <c r="H10089" s="15">
        <f>D10089*VLOOKUP(A10089,Cost_Table,MATCH(C10089,M$6:W$6,0),1)</f>
        <v>0</v>
      </c>
      <c r="I10089" s="15">
        <f t="shared" si="473"/>
        <v>0</v>
      </c>
      <c r="J10089" s="43"/>
      <c r="K10089" s="1"/>
    </row>
    <row r="10090" spans="1:11">
      <c r="A10090" s="29">
        <v>41095</v>
      </c>
      <c r="B10090" s="30">
        <v>3</v>
      </c>
      <c r="C10090" s="30" t="s">
        <v>12</v>
      </c>
      <c r="D10090" s="30">
        <v>0</v>
      </c>
      <c r="E10090" s="50" t="str">
        <f t="shared" si="471"/>
        <v>July</v>
      </c>
      <c r="F10090" s="14" t="str">
        <f t="shared" si="472"/>
        <v>Thursday</v>
      </c>
      <c r="G10090" s="15">
        <f>$D10090*VLOOKUP($A10090,Price_Table,MATCH($C10090,$A$6:$K$6,0),1)</f>
        <v>0</v>
      </c>
      <c r="H10090" s="15">
        <f>D10090*VLOOKUP(A10090,Cost_Table,MATCH(C10090,M$6:W$6,0),1)</f>
        <v>0</v>
      </c>
      <c r="I10090" s="15">
        <f t="shared" si="473"/>
        <v>0</v>
      </c>
      <c r="J10090" s="43"/>
      <c r="K10090" s="1"/>
    </row>
    <row r="10091" spans="1:11">
      <c r="A10091" s="29">
        <v>41096</v>
      </c>
      <c r="B10091" s="30">
        <v>3</v>
      </c>
      <c r="C10091" s="30" t="s">
        <v>12</v>
      </c>
      <c r="D10091" s="30">
        <v>0</v>
      </c>
      <c r="E10091" s="50" t="str">
        <f t="shared" si="471"/>
        <v>July</v>
      </c>
      <c r="F10091" s="14" t="str">
        <f t="shared" si="472"/>
        <v>Friday</v>
      </c>
      <c r="G10091" s="15">
        <f>$D10091*VLOOKUP($A10091,Price_Table,MATCH($C10091,$A$6:$K$6,0),1)</f>
        <v>0</v>
      </c>
      <c r="H10091" s="15">
        <f>D10091*VLOOKUP(A10091,Cost_Table,MATCH(C10091,M$6:W$6,0),1)</f>
        <v>0</v>
      </c>
      <c r="I10091" s="15">
        <f t="shared" si="473"/>
        <v>0</v>
      </c>
      <c r="J10091" s="43"/>
      <c r="K10091" s="1"/>
    </row>
    <row r="10092" spans="1:11">
      <c r="A10092" s="29">
        <v>41097</v>
      </c>
      <c r="B10092" s="30">
        <v>3</v>
      </c>
      <c r="C10092" s="30" t="s">
        <v>12</v>
      </c>
      <c r="D10092" s="30">
        <v>0</v>
      </c>
      <c r="E10092" s="50" t="str">
        <f t="shared" si="471"/>
        <v>July</v>
      </c>
      <c r="F10092" s="14" t="str">
        <f t="shared" si="472"/>
        <v>Saturday</v>
      </c>
      <c r="G10092" s="15">
        <f>$D10092*VLOOKUP($A10092,Price_Table,MATCH($C10092,$A$6:$K$6,0),1)</f>
        <v>0</v>
      </c>
      <c r="H10092" s="15">
        <f>D10092*VLOOKUP(A10092,Cost_Table,MATCH(C10092,M$6:W$6,0),1)</f>
        <v>0</v>
      </c>
      <c r="I10092" s="15">
        <f t="shared" si="473"/>
        <v>0</v>
      </c>
      <c r="J10092" s="43"/>
      <c r="K10092" s="1"/>
    </row>
    <row r="10093" spans="1:11">
      <c r="A10093" s="29">
        <v>41098</v>
      </c>
      <c r="B10093" s="30">
        <v>3</v>
      </c>
      <c r="C10093" s="30" t="s">
        <v>12</v>
      </c>
      <c r="D10093" s="30">
        <v>0</v>
      </c>
      <c r="E10093" s="50" t="str">
        <f t="shared" si="471"/>
        <v>July</v>
      </c>
      <c r="F10093" s="14" t="str">
        <f t="shared" si="472"/>
        <v>Sunday</v>
      </c>
      <c r="G10093" s="15">
        <f>$D10093*VLOOKUP($A10093,Price_Table,MATCH($C10093,$A$6:$K$6,0),1)</f>
        <v>0</v>
      </c>
      <c r="H10093" s="15">
        <f>D10093*VLOOKUP(A10093,Cost_Table,MATCH(C10093,M$6:W$6,0),1)</f>
        <v>0</v>
      </c>
      <c r="I10093" s="15">
        <f t="shared" si="473"/>
        <v>0</v>
      </c>
      <c r="J10093" s="43"/>
      <c r="K10093" s="1"/>
    </row>
    <row r="10094" spans="1:11">
      <c r="A10094" s="29">
        <v>41099</v>
      </c>
      <c r="B10094" s="30">
        <v>3</v>
      </c>
      <c r="C10094" s="30" t="s">
        <v>12</v>
      </c>
      <c r="D10094" s="30">
        <v>0</v>
      </c>
      <c r="E10094" s="50" t="str">
        <f t="shared" si="471"/>
        <v>July</v>
      </c>
      <c r="F10094" s="14" t="str">
        <f t="shared" si="472"/>
        <v>Monday</v>
      </c>
      <c r="G10094" s="15">
        <f>$D10094*VLOOKUP($A10094,Price_Table,MATCH($C10094,$A$6:$K$6,0),1)</f>
        <v>0</v>
      </c>
      <c r="H10094" s="15">
        <f>D10094*VLOOKUP(A10094,Cost_Table,MATCH(C10094,M$6:W$6,0),1)</f>
        <v>0</v>
      </c>
      <c r="I10094" s="15">
        <f t="shared" si="473"/>
        <v>0</v>
      </c>
      <c r="J10094" s="43"/>
      <c r="K10094" s="1"/>
    </row>
    <row r="10095" spans="1:11">
      <c r="A10095" s="29">
        <v>41100</v>
      </c>
      <c r="B10095" s="30">
        <v>3</v>
      </c>
      <c r="C10095" s="30" t="s">
        <v>12</v>
      </c>
      <c r="D10095" s="30">
        <v>0</v>
      </c>
      <c r="E10095" s="50" t="str">
        <f t="shared" si="471"/>
        <v>July</v>
      </c>
      <c r="F10095" s="14" t="str">
        <f t="shared" si="472"/>
        <v>Tuesday</v>
      </c>
      <c r="G10095" s="15">
        <f>$D10095*VLOOKUP($A10095,Price_Table,MATCH($C10095,$A$6:$K$6,0),1)</f>
        <v>0</v>
      </c>
      <c r="H10095" s="15">
        <f>D10095*VLOOKUP(A10095,Cost_Table,MATCH(C10095,M$6:W$6,0),1)</f>
        <v>0</v>
      </c>
      <c r="I10095" s="15">
        <f t="shared" si="473"/>
        <v>0</v>
      </c>
      <c r="J10095" s="43"/>
      <c r="K10095" s="1"/>
    </row>
    <row r="10096" spans="1:11">
      <c r="A10096" s="29">
        <v>41101</v>
      </c>
      <c r="B10096" s="30">
        <v>3</v>
      </c>
      <c r="C10096" s="30" t="s">
        <v>12</v>
      </c>
      <c r="D10096" s="30">
        <v>0</v>
      </c>
      <c r="E10096" s="50" t="str">
        <f t="shared" si="471"/>
        <v>July</v>
      </c>
      <c r="F10096" s="14" t="str">
        <f t="shared" si="472"/>
        <v>Wednesday</v>
      </c>
      <c r="G10096" s="15">
        <f>$D10096*VLOOKUP($A10096,Price_Table,MATCH($C10096,$A$6:$K$6,0),1)</f>
        <v>0</v>
      </c>
      <c r="H10096" s="15">
        <f>D10096*VLOOKUP(A10096,Cost_Table,MATCH(C10096,M$6:W$6,0),1)</f>
        <v>0</v>
      </c>
      <c r="I10096" s="15">
        <f t="shared" si="473"/>
        <v>0</v>
      </c>
      <c r="J10096" s="43"/>
      <c r="K10096" s="1"/>
    </row>
    <row r="10097" spans="1:11">
      <c r="A10097" s="29">
        <v>41102</v>
      </c>
      <c r="B10097" s="30">
        <v>3</v>
      </c>
      <c r="C10097" s="30" t="s">
        <v>12</v>
      </c>
      <c r="D10097" s="30">
        <v>0</v>
      </c>
      <c r="E10097" s="50" t="str">
        <f t="shared" si="471"/>
        <v>July</v>
      </c>
      <c r="F10097" s="14" t="str">
        <f t="shared" si="472"/>
        <v>Thursday</v>
      </c>
      <c r="G10097" s="15">
        <f>$D10097*VLOOKUP($A10097,Price_Table,MATCH($C10097,$A$6:$K$6,0),1)</f>
        <v>0</v>
      </c>
      <c r="H10097" s="15">
        <f>D10097*VLOOKUP(A10097,Cost_Table,MATCH(C10097,M$6:W$6,0),1)</f>
        <v>0</v>
      </c>
      <c r="I10097" s="15">
        <f t="shared" si="473"/>
        <v>0</v>
      </c>
      <c r="J10097" s="43"/>
      <c r="K10097" s="1"/>
    </row>
    <row r="10098" spans="1:11">
      <c r="A10098" s="29">
        <v>41103</v>
      </c>
      <c r="B10098" s="30">
        <v>3</v>
      </c>
      <c r="C10098" s="30" t="s">
        <v>12</v>
      </c>
      <c r="D10098" s="30">
        <v>0</v>
      </c>
      <c r="E10098" s="50" t="str">
        <f t="shared" si="471"/>
        <v>July</v>
      </c>
      <c r="F10098" s="14" t="str">
        <f t="shared" si="472"/>
        <v>Friday</v>
      </c>
      <c r="G10098" s="15">
        <f>$D10098*VLOOKUP($A10098,Price_Table,MATCH($C10098,$A$6:$K$6,0),1)</f>
        <v>0</v>
      </c>
      <c r="H10098" s="15">
        <f>D10098*VLOOKUP(A10098,Cost_Table,MATCH(C10098,M$6:W$6,0),1)</f>
        <v>0</v>
      </c>
      <c r="I10098" s="15">
        <f t="shared" si="473"/>
        <v>0</v>
      </c>
      <c r="J10098" s="43"/>
      <c r="K10098" s="1"/>
    </row>
    <row r="10099" spans="1:11">
      <c r="A10099" s="29">
        <v>41104</v>
      </c>
      <c r="B10099" s="30">
        <v>3</v>
      </c>
      <c r="C10099" s="30" t="s">
        <v>12</v>
      </c>
      <c r="D10099" s="30">
        <v>0</v>
      </c>
      <c r="E10099" s="50" t="str">
        <f t="shared" si="471"/>
        <v>July</v>
      </c>
      <c r="F10099" s="14" t="str">
        <f t="shared" si="472"/>
        <v>Saturday</v>
      </c>
      <c r="G10099" s="15">
        <f>$D10099*VLOOKUP($A10099,Price_Table,MATCH($C10099,$A$6:$K$6,0),1)</f>
        <v>0</v>
      </c>
      <c r="H10099" s="15">
        <f>D10099*VLOOKUP(A10099,Cost_Table,MATCH(C10099,M$6:W$6,0),1)</f>
        <v>0</v>
      </c>
      <c r="I10099" s="15">
        <f t="shared" si="473"/>
        <v>0</v>
      </c>
      <c r="J10099" s="43"/>
      <c r="K10099" s="1"/>
    </row>
    <row r="10100" spans="1:11">
      <c r="A10100" s="29">
        <v>41105</v>
      </c>
      <c r="B10100" s="30">
        <v>3</v>
      </c>
      <c r="C10100" s="30" t="s">
        <v>12</v>
      </c>
      <c r="D10100" s="30">
        <v>0</v>
      </c>
      <c r="E10100" s="50" t="str">
        <f t="shared" si="471"/>
        <v>July</v>
      </c>
      <c r="F10100" s="14" t="str">
        <f t="shared" si="472"/>
        <v>Sunday</v>
      </c>
      <c r="G10100" s="15">
        <f>$D10100*VLOOKUP($A10100,Price_Table,MATCH($C10100,$A$6:$K$6,0),1)</f>
        <v>0</v>
      </c>
      <c r="H10100" s="15">
        <f>D10100*VLOOKUP(A10100,Cost_Table,MATCH(C10100,M$6:W$6,0),1)</f>
        <v>0</v>
      </c>
      <c r="I10100" s="15">
        <f t="shared" si="473"/>
        <v>0</v>
      </c>
      <c r="J10100" s="43"/>
      <c r="K10100" s="1"/>
    </row>
    <row r="10101" spans="1:11">
      <c r="A10101" s="29">
        <v>41106</v>
      </c>
      <c r="B10101" s="30">
        <v>3</v>
      </c>
      <c r="C10101" s="30" t="s">
        <v>12</v>
      </c>
      <c r="D10101" s="30">
        <v>0</v>
      </c>
      <c r="E10101" s="50" t="str">
        <f t="shared" si="471"/>
        <v>July</v>
      </c>
      <c r="F10101" s="14" t="str">
        <f t="shared" si="472"/>
        <v>Monday</v>
      </c>
      <c r="G10101" s="15">
        <f>$D10101*VLOOKUP($A10101,Price_Table,MATCH($C10101,$A$6:$K$6,0),1)</f>
        <v>0</v>
      </c>
      <c r="H10101" s="15">
        <f>D10101*VLOOKUP(A10101,Cost_Table,MATCH(C10101,M$6:W$6,0),1)</f>
        <v>0</v>
      </c>
      <c r="I10101" s="15">
        <f t="shared" si="473"/>
        <v>0</v>
      </c>
      <c r="J10101" s="43"/>
      <c r="K10101" s="1"/>
    </row>
    <row r="10102" spans="1:11">
      <c r="A10102" s="29">
        <v>41107</v>
      </c>
      <c r="B10102" s="30">
        <v>3</v>
      </c>
      <c r="C10102" s="30" t="s">
        <v>12</v>
      </c>
      <c r="D10102" s="30">
        <v>0</v>
      </c>
      <c r="E10102" s="50" t="str">
        <f t="shared" si="471"/>
        <v>July</v>
      </c>
      <c r="F10102" s="14" t="str">
        <f t="shared" si="472"/>
        <v>Tuesday</v>
      </c>
      <c r="G10102" s="15">
        <f>$D10102*VLOOKUP($A10102,Price_Table,MATCH($C10102,$A$6:$K$6,0),1)</f>
        <v>0</v>
      </c>
      <c r="H10102" s="15">
        <f>D10102*VLOOKUP(A10102,Cost_Table,MATCH(C10102,M$6:W$6,0),1)</f>
        <v>0</v>
      </c>
      <c r="I10102" s="15">
        <f t="shared" si="473"/>
        <v>0</v>
      </c>
      <c r="J10102" s="43"/>
      <c r="K10102" s="1"/>
    </row>
    <row r="10103" spans="1:11">
      <c r="A10103" s="29">
        <v>41108</v>
      </c>
      <c r="B10103" s="30">
        <v>3</v>
      </c>
      <c r="C10103" s="30" t="s">
        <v>12</v>
      </c>
      <c r="D10103" s="30">
        <v>0</v>
      </c>
      <c r="E10103" s="50" t="str">
        <f t="shared" si="471"/>
        <v>July</v>
      </c>
      <c r="F10103" s="14" t="str">
        <f t="shared" si="472"/>
        <v>Wednesday</v>
      </c>
      <c r="G10103" s="15">
        <f>$D10103*VLOOKUP($A10103,Price_Table,MATCH($C10103,$A$6:$K$6,0),1)</f>
        <v>0</v>
      </c>
      <c r="H10103" s="15">
        <f>D10103*VLOOKUP(A10103,Cost_Table,MATCH(C10103,M$6:W$6,0),1)</f>
        <v>0</v>
      </c>
      <c r="I10103" s="15">
        <f t="shared" si="473"/>
        <v>0</v>
      </c>
      <c r="J10103" s="43"/>
      <c r="K10103" s="1"/>
    </row>
    <row r="10104" spans="1:11">
      <c r="A10104" s="29">
        <v>41109</v>
      </c>
      <c r="B10104" s="30">
        <v>3</v>
      </c>
      <c r="C10104" s="30" t="s">
        <v>12</v>
      </c>
      <c r="D10104" s="30">
        <v>0</v>
      </c>
      <c r="E10104" s="50" t="str">
        <f t="shared" si="471"/>
        <v>July</v>
      </c>
      <c r="F10104" s="14" t="str">
        <f t="shared" si="472"/>
        <v>Thursday</v>
      </c>
      <c r="G10104" s="15">
        <f>$D10104*VLOOKUP($A10104,Price_Table,MATCH($C10104,$A$6:$K$6,0),1)</f>
        <v>0</v>
      </c>
      <c r="H10104" s="15">
        <f>D10104*VLOOKUP(A10104,Cost_Table,MATCH(C10104,M$6:W$6,0),1)</f>
        <v>0</v>
      </c>
      <c r="I10104" s="15">
        <f t="shared" si="473"/>
        <v>0</v>
      </c>
      <c r="J10104" s="43"/>
      <c r="K10104" s="1"/>
    </row>
    <row r="10105" spans="1:11">
      <c r="A10105" s="29">
        <v>41110</v>
      </c>
      <c r="B10105" s="30">
        <v>3</v>
      </c>
      <c r="C10105" s="30" t="s">
        <v>12</v>
      </c>
      <c r="D10105" s="30">
        <v>0</v>
      </c>
      <c r="E10105" s="50" t="str">
        <f t="shared" si="471"/>
        <v>July</v>
      </c>
      <c r="F10105" s="14" t="str">
        <f t="shared" si="472"/>
        <v>Friday</v>
      </c>
      <c r="G10105" s="15">
        <f>$D10105*VLOOKUP($A10105,Price_Table,MATCH($C10105,$A$6:$K$6,0),1)</f>
        <v>0</v>
      </c>
      <c r="H10105" s="15">
        <f>D10105*VLOOKUP(A10105,Cost_Table,MATCH(C10105,M$6:W$6,0),1)</f>
        <v>0</v>
      </c>
      <c r="I10105" s="15">
        <f t="shared" si="473"/>
        <v>0</v>
      </c>
      <c r="J10105" s="43"/>
      <c r="K10105" s="1"/>
    </row>
    <row r="10106" spans="1:11">
      <c r="A10106" s="29">
        <v>41111</v>
      </c>
      <c r="B10106" s="30">
        <v>3</v>
      </c>
      <c r="C10106" s="30" t="s">
        <v>12</v>
      </c>
      <c r="D10106" s="30">
        <v>0</v>
      </c>
      <c r="E10106" s="50" t="str">
        <f t="shared" si="471"/>
        <v>July</v>
      </c>
      <c r="F10106" s="14" t="str">
        <f t="shared" si="472"/>
        <v>Saturday</v>
      </c>
      <c r="G10106" s="15">
        <f>$D10106*VLOOKUP($A10106,Price_Table,MATCH($C10106,$A$6:$K$6,0),1)</f>
        <v>0</v>
      </c>
      <c r="H10106" s="15">
        <f>D10106*VLOOKUP(A10106,Cost_Table,MATCH(C10106,M$6:W$6,0),1)</f>
        <v>0</v>
      </c>
      <c r="I10106" s="15">
        <f t="shared" si="473"/>
        <v>0</v>
      </c>
      <c r="J10106" s="43"/>
      <c r="K10106" s="1"/>
    </row>
    <row r="10107" spans="1:11">
      <c r="A10107" s="29">
        <v>41112</v>
      </c>
      <c r="B10107" s="30">
        <v>3</v>
      </c>
      <c r="C10107" s="30" t="s">
        <v>12</v>
      </c>
      <c r="D10107" s="30">
        <v>0</v>
      </c>
      <c r="E10107" s="50" t="str">
        <f t="shared" si="471"/>
        <v>July</v>
      </c>
      <c r="F10107" s="14" t="str">
        <f t="shared" si="472"/>
        <v>Sunday</v>
      </c>
      <c r="G10107" s="15">
        <f>$D10107*VLOOKUP($A10107,Price_Table,MATCH($C10107,$A$6:$K$6,0),1)</f>
        <v>0</v>
      </c>
      <c r="H10107" s="15">
        <f>D10107*VLOOKUP(A10107,Cost_Table,MATCH(C10107,M$6:W$6,0),1)</f>
        <v>0</v>
      </c>
      <c r="I10107" s="15">
        <f t="shared" si="473"/>
        <v>0</v>
      </c>
      <c r="J10107" s="43"/>
      <c r="K10107" s="1"/>
    </row>
    <row r="10108" spans="1:11">
      <c r="A10108" s="29">
        <v>41113</v>
      </c>
      <c r="B10108" s="30">
        <v>3</v>
      </c>
      <c r="C10108" s="30" t="s">
        <v>12</v>
      </c>
      <c r="D10108" s="30">
        <v>0</v>
      </c>
      <c r="E10108" s="50" t="str">
        <f t="shared" si="471"/>
        <v>July</v>
      </c>
      <c r="F10108" s="14" t="str">
        <f t="shared" si="472"/>
        <v>Monday</v>
      </c>
      <c r="G10108" s="15">
        <f>$D10108*VLOOKUP($A10108,Price_Table,MATCH($C10108,$A$6:$K$6,0),1)</f>
        <v>0</v>
      </c>
      <c r="H10108" s="15">
        <f>D10108*VLOOKUP(A10108,Cost_Table,MATCH(C10108,M$6:W$6,0),1)</f>
        <v>0</v>
      </c>
      <c r="I10108" s="15">
        <f t="shared" si="473"/>
        <v>0</v>
      </c>
      <c r="J10108" s="43"/>
      <c r="K10108" s="1"/>
    </row>
    <row r="10109" spans="1:11">
      <c r="A10109" s="29">
        <v>41114</v>
      </c>
      <c r="B10109" s="30">
        <v>3</v>
      </c>
      <c r="C10109" s="30" t="s">
        <v>12</v>
      </c>
      <c r="D10109" s="30">
        <v>0</v>
      </c>
      <c r="E10109" s="50" t="str">
        <f t="shared" si="471"/>
        <v>July</v>
      </c>
      <c r="F10109" s="14" t="str">
        <f t="shared" si="472"/>
        <v>Tuesday</v>
      </c>
      <c r="G10109" s="15">
        <f>$D10109*VLOOKUP($A10109,Price_Table,MATCH($C10109,$A$6:$K$6,0),1)</f>
        <v>0</v>
      </c>
      <c r="H10109" s="15">
        <f>D10109*VLOOKUP(A10109,Cost_Table,MATCH(C10109,M$6:W$6,0),1)</f>
        <v>0</v>
      </c>
      <c r="I10109" s="15">
        <f t="shared" si="473"/>
        <v>0</v>
      </c>
      <c r="J10109" s="43"/>
      <c r="K10109" s="1"/>
    </row>
    <row r="10110" spans="1:11">
      <c r="A10110" s="29">
        <v>41115</v>
      </c>
      <c r="B10110" s="30">
        <v>3</v>
      </c>
      <c r="C10110" s="30" t="s">
        <v>12</v>
      </c>
      <c r="D10110" s="30">
        <v>0</v>
      </c>
      <c r="E10110" s="50" t="str">
        <f t="shared" si="471"/>
        <v>July</v>
      </c>
      <c r="F10110" s="14" t="str">
        <f t="shared" si="472"/>
        <v>Wednesday</v>
      </c>
      <c r="G10110" s="15">
        <f>$D10110*VLOOKUP($A10110,Price_Table,MATCH($C10110,$A$6:$K$6,0),1)</f>
        <v>0</v>
      </c>
      <c r="H10110" s="15">
        <f>D10110*VLOOKUP(A10110,Cost_Table,MATCH(C10110,M$6:W$6,0),1)</f>
        <v>0</v>
      </c>
      <c r="I10110" s="15">
        <f t="shared" si="473"/>
        <v>0</v>
      </c>
      <c r="J10110" s="43"/>
      <c r="K10110" s="1"/>
    </row>
    <row r="10111" spans="1:11">
      <c r="A10111" s="29">
        <v>41116</v>
      </c>
      <c r="B10111" s="30">
        <v>3</v>
      </c>
      <c r="C10111" s="30" t="s">
        <v>12</v>
      </c>
      <c r="D10111" s="30">
        <v>0</v>
      </c>
      <c r="E10111" s="50" t="str">
        <f t="shared" si="471"/>
        <v>July</v>
      </c>
      <c r="F10111" s="14" t="str">
        <f t="shared" si="472"/>
        <v>Thursday</v>
      </c>
      <c r="G10111" s="15">
        <f>$D10111*VLOOKUP($A10111,Price_Table,MATCH($C10111,$A$6:$K$6,0),1)</f>
        <v>0</v>
      </c>
      <c r="H10111" s="15">
        <f>D10111*VLOOKUP(A10111,Cost_Table,MATCH(C10111,M$6:W$6,0),1)</f>
        <v>0</v>
      </c>
      <c r="I10111" s="15">
        <f t="shared" si="473"/>
        <v>0</v>
      </c>
      <c r="J10111" s="43"/>
      <c r="K10111" s="1"/>
    </row>
    <row r="10112" spans="1:11">
      <c r="A10112" s="29">
        <v>41117</v>
      </c>
      <c r="B10112" s="30">
        <v>3</v>
      </c>
      <c r="C10112" s="30" t="s">
        <v>12</v>
      </c>
      <c r="D10112" s="30">
        <v>0</v>
      </c>
      <c r="E10112" s="50" t="str">
        <f t="shared" si="471"/>
        <v>July</v>
      </c>
      <c r="F10112" s="14" t="str">
        <f t="shared" si="472"/>
        <v>Friday</v>
      </c>
      <c r="G10112" s="15">
        <f>$D10112*VLOOKUP($A10112,Price_Table,MATCH($C10112,$A$6:$K$6,0),1)</f>
        <v>0</v>
      </c>
      <c r="H10112" s="15">
        <f>D10112*VLOOKUP(A10112,Cost_Table,MATCH(C10112,M$6:W$6,0),1)</f>
        <v>0</v>
      </c>
      <c r="I10112" s="15">
        <f t="shared" si="473"/>
        <v>0</v>
      </c>
      <c r="J10112" s="43"/>
      <c r="K10112" s="1"/>
    </row>
    <row r="10113" spans="1:11">
      <c r="A10113" s="29">
        <v>41118</v>
      </c>
      <c r="B10113" s="30">
        <v>3</v>
      </c>
      <c r="C10113" s="30" t="s">
        <v>12</v>
      </c>
      <c r="D10113" s="30">
        <v>0</v>
      </c>
      <c r="E10113" s="50" t="str">
        <f t="shared" si="471"/>
        <v>July</v>
      </c>
      <c r="F10113" s="14" t="str">
        <f t="shared" si="472"/>
        <v>Saturday</v>
      </c>
      <c r="G10113" s="15">
        <f>$D10113*VLOOKUP($A10113,Price_Table,MATCH($C10113,$A$6:$K$6,0),1)</f>
        <v>0</v>
      </c>
      <c r="H10113" s="15">
        <f>D10113*VLOOKUP(A10113,Cost_Table,MATCH(C10113,M$6:W$6,0),1)</f>
        <v>0</v>
      </c>
      <c r="I10113" s="15">
        <f t="shared" si="473"/>
        <v>0</v>
      </c>
      <c r="J10113" s="43"/>
      <c r="K10113" s="1"/>
    </row>
    <row r="10114" spans="1:11">
      <c r="A10114" s="29">
        <v>41119</v>
      </c>
      <c r="B10114" s="30">
        <v>3</v>
      </c>
      <c r="C10114" s="30" t="s">
        <v>12</v>
      </c>
      <c r="D10114" s="30">
        <v>0</v>
      </c>
      <c r="E10114" s="50" t="str">
        <f t="shared" si="471"/>
        <v>July</v>
      </c>
      <c r="F10114" s="14" t="str">
        <f t="shared" si="472"/>
        <v>Sunday</v>
      </c>
      <c r="G10114" s="15">
        <f>$D10114*VLOOKUP($A10114,Price_Table,MATCH($C10114,$A$6:$K$6,0),1)</f>
        <v>0</v>
      </c>
      <c r="H10114" s="15">
        <f>D10114*VLOOKUP(A10114,Cost_Table,MATCH(C10114,M$6:W$6,0),1)</f>
        <v>0</v>
      </c>
      <c r="I10114" s="15">
        <f t="shared" si="473"/>
        <v>0</v>
      </c>
      <c r="J10114" s="43"/>
      <c r="K10114" s="1"/>
    </row>
    <row r="10115" spans="1:11">
      <c r="A10115" s="29">
        <v>41120</v>
      </c>
      <c r="B10115" s="30">
        <v>3</v>
      </c>
      <c r="C10115" s="30" t="s">
        <v>12</v>
      </c>
      <c r="D10115" s="30">
        <v>0</v>
      </c>
      <c r="E10115" s="50" t="str">
        <f t="shared" si="471"/>
        <v>July</v>
      </c>
      <c r="F10115" s="14" t="str">
        <f t="shared" si="472"/>
        <v>Monday</v>
      </c>
      <c r="G10115" s="15">
        <f>$D10115*VLOOKUP($A10115,Price_Table,MATCH($C10115,$A$6:$K$6,0),1)</f>
        <v>0</v>
      </c>
      <c r="H10115" s="15">
        <f>D10115*VLOOKUP(A10115,Cost_Table,MATCH(C10115,M$6:W$6,0),1)</f>
        <v>0</v>
      </c>
      <c r="I10115" s="15">
        <f t="shared" si="473"/>
        <v>0</v>
      </c>
      <c r="J10115" s="43"/>
      <c r="K10115" s="1"/>
    </row>
    <row r="10116" spans="1:11">
      <c r="A10116" s="29">
        <v>41121</v>
      </c>
      <c r="B10116" s="30">
        <v>3</v>
      </c>
      <c r="C10116" s="30" t="s">
        <v>12</v>
      </c>
      <c r="D10116" s="30">
        <v>0</v>
      </c>
      <c r="E10116" s="50" t="str">
        <f t="shared" si="471"/>
        <v>July</v>
      </c>
      <c r="F10116" s="14" t="str">
        <f t="shared" si="472"/>
        <v>Tuesday</v>
      </c>
      <c r="G10116" s="15">
        <f>$D10116*VLOOKUP($A10116,Price_Table,MATCH($C10116,$A$6:$K$6,0),1)</f>
        <v>0</v>
      </c>
      <c r="H10116" s="15">
        <f>D10116*VLOOKUP(A10116,Cost_Table,MATCH(C10116,M$6:W$6,0),1)</f>
        <v>0</v>
      </c>
      <c r="I10116" s="15">
        <f t="shared" si="473"/>
        <v>0</v>
      </c>
      <c r="J10116" s="43"/>
      <c r="K10116" s="1"/>
    </row>
    <row r="10117" spans="1:11">
      <c r="A10117" s="29">
        <v>41122</v>
      </c>
      <c r="B10117" s="30">
        <v>3</v>
      </c>
      <c r="C10117" s="30" t="s">
        <v>12</v>
      </c>
      <c r="D10117" s="30">
        <v>0</v>
      </c>
      <c r="E10117" s="50" t="str">
        <f t="shared" si="471"/>
        <v>August</v>
      </c>
      <c r="F10117" s="14" t="str">
        <f t="shared" si="472"/>
        <v>Wednesday</v>
      </c>
      <c r="G10117" s="15">
        <f>$D10117*VLOOKUP($A10117,Price_Table,MATCH($C10117,$A$6:$K$6,0),1)</f>
        <v>0</v>
      </c>
      <c r="H10117" s="15">
        <f>D10117*VLOOKUP(A10117,Cost_Table,MATCH(C10117,M$6:W$6,0),1)</f>
        <v>0</v>
      </c>
      <c r="I10117" s="15">
        <f t="shared" si="473"/>
        <v>0</v>
      </c>
      <c r="J10117" s="43"/>
      <c r="K10117" s="1"/>
    </row>
    <row r="10118" spans="1:11">
      <c r="A10118" s="29">
        <v>41123</v>
      </c>
      <c r="B10118" s="30">
        <v>3</v>
      </c>
      <c r="C10118" s="30" t="s">
        <v>12</v>
      </c>
      <c r="D10118" s="30">
        <v>0</v>
      </c>
      <c r="E10118" s="50" t="str">
        <f t="shared" si="471"/>
        <v>August</v>
      </c>
      <c r="F10118" s="14" t="str">
        <f t="shared" si="472"/>
        <v>Thursday</v>
      </c>
      <c r="G10118" s="15">
        <f>$D10118*VLOOKUP($A10118,Price_Table,MATCH($C10118,$A$6:$K$6,0),1)</f>
        <v>0</v>
      </c>
      <c r="H10118" s="15">
        <f>D10118*VLOOKUP(A10118,Cost_Table,MATCH(C10118,M$6:W$6,0),1)</f>
        <v>0</v>
      </c>
      <c r="I10118" s="15">
        <f t="shared" si="473"/>
        <v>0</v>
      </c>
      <c r="J10118" s="43"/>
      <c r="K10118" s="1"/>
    </row>
    <row r="10119" spans="1:11">
      <c r="A10119" s="29">
        <v>41124</v>
      </c>
      <c r="B10119" s="30">
        <v>3</v>
      </c>
      <c r="C10119" s="30" t="s">
        <v>12</v>
      </c>
      <c r="D10119" s="30">
        <v>0</v>
      </c>
      <c r="E10119" s="50" t="str">
        <f t="shared" si="471"/>
        <v>August</v>
      </c>
      <c r="F10119" s="14" t="str">
        <f t="shared" si="472"/>
        <v>Friday</v>
      </c>
      <c r="G10119" s="15">
        <f>$D10119*VLOOKUP($A10119,Price_Table,MATCH($C10119,$A$6:$K$6,0),1)</f>
        <v>0</v>
      </c>
      <c r="H10119" s="15">
        <f>D10119*VLOOKUP(A10119,Cost_Table,MATCH(C10119,M$6:W$6,0),1)</f>
        <v>0</v>
      </c>
      <c r="I10119" s="15">
        <f t="shared" si="473"/>
        <v>0</v>
      </c>
      <c r="J10119" s="43"/>
      <c r="K10119" s="1"/>
    </row>
    <row r="10120" spans="1:11">
      <c r="A10120" s="29">
        <v>41125</v>
      </c>
      <c r="B10120" s="30">
        <v>3</v>
      </c>
      <c r="C10120" s="30" t="s">
        <v>12</v>
      </c>
      <c r="D10120" s="30">
        <v>0</v>
      </c>
      <c r="E10120" s="50" t="str">
        <f t="shared" si="471"/>
        <v>August</v>
      </c>
      <c r="F10120" s="14" t="str">
        <f t="shared" si="472"/>
        <v>Saturday</v>
      </c>
      <c r="G10120" s="15">
        <f>$D10120*VLOOKUP($A10120,Price_Table,MATCH($C10120,$A$6:$K$6,0),1)</f>
        <v>0</v>
      </c>
      <c r="H10120" s="15">
        <f>D10120*VLOOKUP(A10120,Cost_Table,MATCH(C10120,M$6:W$6,0),1)</f>
        <v>0</v>
      </c>
      <c r="I10120" s="15">
        <f t="shared" si="473"/>
        <v>0</v>
      </c>
      <c r="J10120" s="43"/>
      <c r="K10120" s="1"/>
    </row>
    <row r="10121" spans="1:11">
      <c r="A10121" s="29">
        <v>41126</v>
      </c>
      <c r="B10121" s="30">
        <v>3</v>
      </c>
      <c r="C10121" s="30" t="s">
        <v>12</v>
      </c>
      <c r="D10121" s="30">
        <v>0</v>
      </c>
      <c r="E10121" s="50" t="str">
        <f t="shared" si="471"/>
        <v>August</v>
      </c>
      <c r="F10121" s="14" t="str">
        <f t="shared" si="472"/>
        <v>Sunday</v>
      </c>
      <c r="G10121" s="15">
        <f>$D10121*VLOOKUP($A10121,Price_Table,MATCH($C10121,$A$6:$K$6,0),1)</f>
        <v>0</v>
      </c>
      <c r="H10121" s="15">
        <f>D10121*VLOOKUP(A10121,Cost_Table,MATCH(C10121,M$6:W$6,0),1)</f>
        <v>0</v>
      </c>
      <c r="I10121" s="15">
        <f t="shared" si="473"/>
        <v>0</v>
      </c>
      <c r="J10121" s="43"/>
      <c r="K10121" s="1"/>
    </row>
    <row r="10122" spans="1:11">
      <c r="A10122" s="29">
        <v>41127</v>
      </c>
      <c r="B10122" s="30">
        <v>3</v>
      </c>
      <c r="C10122" s="30" t="s">
        <v>12</v>
      </c>
      <c r="D10122" s="30">
        <v>0</v>
      </c>
      <c r="E10122" s="50" t="str">
        <f t="shared" si="471"/>
        <v>August</v>
      </c>
      <c r="F10122" s="14" t="str">
        <f t="shared" si="472"/>
        <v>Monday</v>
      </c>
      <c r="G10122" s="15">
        <f>$D10122*VLOOKUP($A10122,Price_Table,MATCH($C10122,$A$6:$K$6,0),1)</f>
        <v>0</v>
      </c>
      <c r="H10122" s="15">
        <f>D10122*VLOOKUP(A10122,Cost_Table,MATCH(C10122,M$6:W$6,0),1)</f>
        <v>0</v>
      </c>
      <c r="I10122" s="15">
        <f t="shared" si="473"/>
        <v>0</v>
      </c>
      <c r="J10122" s="43"/>
      <c r="K10122" s="1"/>
    </row>
    <row r="10123" spans="1:11">
      <c r="A10123" s="29">
        <v>41128</v>
      </c>
      <c r="B10123" s="30">
        <v>3</v>
      </c>
      <c r="C10123" s="30" t="s">
        <v>12</v>
      </c>
      <c r="D10123" s="30">
        <v>0</v>
      </c>
      <c r="E10123" s="50" t="str">
        <f t="shared" si="471"/>
        <v>August</v>
      </c>
      <c r="F10123" s="14" t="str">
        <f t="shared" si="472"/>
        <v>Tuesday</v>
      </c>
      <c r="G10123" s="15">
        <f>$D10123*VLOOKUP($A10123,Price_Table,MATCH($C10123,$A$6:$K$6,0),1)</f>
        <v>0</v>
      </c>
      <c r="H10123" s="15">
        <f>D10123*VLOOKUP(A10123,Cost_Table,MATCH(C10123,M$6:W$6,0),1)</f>
        <v>0</v>
      </c>
      <c r="I10123" s="15">
        <f t="shared" si="473"/>
        <v>0</v>
      </c>
      <c r="J10123" s="43"/>
      <c r="K10123" s="1"/>
    </row>
    <row r="10124" spans="1:11">
      <c r="A10124" s="29">
        <v>41129</v>
      </c>
      <c r="B10124" s="30">
        <v>3</v>
      </c>
      <c r="C10124" s="30" t="s">
        <v>12</v>
      </c>
      <c r="D10124" s="30">
        <v>0</v>
      </c>
      <c r="E10124" s="50" t="str">
        <f t="shared" si="471"/>
        <v>August</v>
      </c>
      <c r="F10124" s="14" t="str">
        <f t="shared" si="472"/>
        <v>Wednesday</v>
      </c>
      <c r="G10124" s="15">
        <f>$D10124*VLOOKUP($A10124,Price_Table,MATCH($C10124,$A$6:$K$6,0),1)</f>
        <v>0</v>
      </c>
      <c r="H10124" s="15">
        <f>D10124*VLOOKUP(A10124,Cost_Table,MATCH(C10124,M$6:W$6,0),1)</f>
        <v>0</v>
      </c>
      <c r="I10124" s="15">
        <f t="shared" si="473"/>
        <v>0</v>
      </c>
      <c r="J10124" s="43"/>
      <c r="K10124" s="1"/>
    </row>
    <row r="10125" spans="1:11">
      <c r="A10125" s="29">
        <v>41130</v>
      </c>
      <c r="B10125" s="30">
        <v>3</v>
      </c>
      <c r="C10125" s="30" t="s">
        <v>12</v>
      </c>
      <c r="D10125" s="30">
        <v>0</v>
      </c>
      <c r="E10125" s="50" t="str">
        <f t="shared" si="471"/>
        <v>August</v>
      </c>
      <c r="F10125" s="14" t="str">
        <f t="shared" si="472"/>
        <v>Thursday</v>
      </c>
      <c r="G10125" s="15">
        <f>$D10125*VLOOKUP($A10125,Price_Table,MATCH($C10125,$A$6:$K$6,0),1)</f>
        <v>0</v>
      </c>
      <c r="H10125" s="15">
        <f>D10125*VLOOKUP(A10125,Cost_Table,MATCH(C10125,M$6:W$6,0),1)</f>
        <v>0</v>
      </c>
      <c r="I10125" s="15">
        <f t="shared" si="473"/>
        <v>0</v>
      </c>
      <c r="J10125" s="43"/>
      <c r="K10125" s="1"/>
    </row>
    <row r="10126" spans="1:11">
      <c r="A10126" s="29">
        <v>41131</v>
      </c>
      <c r="B10126" s="30">
        <v>3</v>
      </c>
      <c r="C10126" s="30" t="s">
        <v>12</v>
      </c>
      <c r="D10126" s="30">
        <v>0</v>
      </c>
      <c r="E10126" s="50" t="str">
        <f t="shared" si="471"/>
        <v>August</v>
      </c>
      <c r="F10126" s="14" t="str">
        <f t="shared" si="472"/>
        <v>Friday</v>
      </c>
      <c r="G10126" s="15">
        <f>$D10126*VLOOKUP($A10126,Price_Table,MATCH($C10126,$A$6:$K$6,0),1)</f>
        <v>0</v>
      </c>
      <c r="H10126" s="15">
        <f>D10126*VLOOKUP(A10126,Cost_Table,MATCH(C10126,M$6:W$6,0),1)</f>
        <v>0</v>
      </c>
      <c r="I10126" s="15">
        <f t="shared" si="473"/>
        <v>0</v>
      </c>
      <c r="J10126" s="43"/>
      <c r="K10126" s="1"/>
    </row>
    <row r="10127" spans="1:11">
      <c r="A10127" s="29">
        <v>41132</v>
      </c>
      <c r="B10127" s="30">
        <v>3</v>
      </c>
      <c r="C10127" s="30" t="s">
        <v>12</v>
      </c>
      <c r="D10127" s="30">
        <v>0</v>
      </c>
      <c r="E10127" s="50" t="str">
        <f t="shared" si="471"/>
        <v>August</v>
      </c>
      <c r="F10127" s="14" t="str">
        <f t="shared" si="472"/>
        <v>Saturday</v>
      </c>
      <c r="G10127" s="15">
        <f>$D10127*VLOOKUP($A10127,Price_Table,MATCH($C10127,$A$6:$K$6,0),1)</f>
        <v>0</v>
      </c>
      <c r="H10127" s="15">
        <f>D10127*VLOOKUP(A10127,Cost_Table,MATCH(C10127,M$6:W$6,0),1)</f>
        <v>0</v>
      </c>
      <c r="I10127" s="15">
        <f t="shared" si="473"/>
        <v>0</v>
      </c>
      <c r="J10127" s="43"/>
      <c r="K10127" s="1"/>
    </row>
    <row r="10128" spans="1:11">
      <c r="A10128" s="29">
        <v>41133</v>
      </c>
      <c r="B10128" s="30">
        <v>3</v>
      </c>
      <c r="C10128" s="30" t="s">
        <v>12</v>
      </c>
      <c r="D10128" s="30">
        <v>0</v>
      </c>
      <c r="E10128" s="50" t="str">
        <f t="shared" si="471"/>
        <v>August</v>
      </c>
      <c r="F10128" s="14" t="str">
        <f t="shared" si="472"/>
        <v>Sunday</v>
      </c>
      <c r="G10128" s="15">
        <f>$D10128*VLOOKUP($A10128,Price_Table,MATCH($C10128,$A$6:$K$6,0),1)</f>
        <v>0</v>
      </c>
      <c r="H10128" s="15">
        <f>D10128*VLOOKUP(A10128,Cost_Table,MATCH(C10128,M$6:W$6,0),1)</f>
        <v>0</v>
      </c>
      <c r="I10128" s="15">
        <f t="shared" si="473"/>
        <v>0</v>
      </c>
      <c r="J10128" s="43"/>
      <c r="K10128" s="1"/>
    </row>
    <row r="10129" spans="1:11">
      <c r="A10129" s="29">
        <v>41134</v>
      </c>
      <c r="B10129" s="30">
        <v>3</v>
      </c>
      <c r="C10129" s="30" t="s">
        <v>12</v>
      </c>
      <c r="D10129" s="30">
        <v>0</v>
      </c>
      <c r="E10129" s="50" t="str">
        <f t="shared" si="471"/>
        <v>August</v>
      </c>
      <c r="F10129" s="14" t="str">
        <f t="shared" si="472"/>
        <v>Monday</v>
      </c>
      <c r="G10129" s="15">
        <f>$D10129*VLOOKUP($A10129,Price_Table,MATCH($C10129,$A$6:$K$6,0),1)</f>
        <v>0</v>
      </c>
      <c r="H10129" s="15">
        <f>D10129*VLOOKUP(A10129,Cost_Table,MATCH(C10129,M$6:W$6,0),1)</f>
        <v>0</v>
      </c>
      <c r="I10129" s="15">
        <f t="shared" si="473"/>
        <v>0</v>
      </c>
      <c r="J10129" s="43"/>
      <c r="K10129" s="1"/>
    </row>
    <row r="10130" spans="1:11">
      <c r="A10130" s="29">
        <v>41135</v>
      </c>
      <c r="B10130" s="30">
        <v>3</v>
      </c>
      <c r="C10130" s="30" t="s">
        <v>12</v>
      </c>
      <c r="D10130" s="30">
        <v>0</v>
      </c>
      <c r="E10130" s="50" t="str">
        <f t="shared" si="471"/>
        <v>August</v>
      </c>
      <c r="F10130" s="14" t="str">
        <f t="shared" si="472"/>
        <v>Tuesday</v>
      </c>
      <c r="G10130" s="15">
        <f>$D10130*VLOOKUP($A10130,Price_Table,MATCH($C10130,$A$6:$K$6,0),1)</f>
        <v>0</v>
      </c>
      <c r="H10130" s="15">
        <f>D10130*VLOOKUP(A10130,Cost_Table,MATCH(C10130,M$6:W$6,0),1)</f>
        <v>0</v>
      </c>
      <c r="I10130" s="15">
        <f t="shared" si="473"/>
        <v>0</v>
      </c>
      <c r="J10130" s="43"/>
      <c r="K10130" s="1"/>
    </row>
    <row r="10131" spans="1:11">
      <c r="A10131" s="29">
        <v>41136</v>
      </c>
      <c r="B10131" s="30">
        <v>3</v>
      </c>
      <c r="C10131" s="30" t="s">
        <v>12</v>
      </c>
      <c r="D10131" s="30">
        <v>0</v>
      </c>
      <c r="E10131" s="50" t="str">
        <f t="shared" si="471"/>
        <v>August</v>
      </c>
      <c r="F10131" s="14" t="str">
        <f t="shared" si="472"/>
        <v>Wednesday</v>
      </c>
      <c r="G10131" s="15">
        <f>$D10131*VLOOKUP($A10131,Price_Table,MATCH($C10131,$A$6:$K$6,0),1)</f>
        <v>0</v>
      </c>
      <c r="H10131" s="15">
        <f>D10131*VLOOKUP(A10131,Cost_Table,MATCH(C10131,M$6:W$6,0),1)</f>
        <v>0</v>
      </c>
      <c r="I10131" s="15">
        <f t="shared" si="473"/>
        <v>0</v>
      </c>
      <c r="J10131" s="43"/>
      <c r="K10131" s="1"/>
    </row>
    <row r="10132" spans="1:11">
      <c r="A10132" s="29">
        <v>41137</v>
      </c>
      <c r="B10132" s="30">
        <v>3</v>
      </c>
      <c r="C10132" s="30" t="s">
        <v>12</v>
      </c>
      <c r="D10132" s="30">
        <v>0</v>
      </c>
      <c r="E10132" s="50" t="str">
        <f t="shared" si="471"/>
        <v>August</v>
      </c>
      <c r="F10132" s="14" t="str">
        <f t="shared" si="472"/>
        <v>Thursday</v>
      </c>
      <c r="G10132" s="15">
        <f>$D10132*VLOOKUP($A10132,Price_Table,MATCH($C10132,$A$6:$K$6,0),1)</f>
        <v>0</v>
      </c>
      <c r="H10132" s="15">
        <f>D10132*VLOOKUP(A10132,Cost_Table,MATCH(C10132,M$6:W$6,0),1)</f>
        <v>0</v>
      </c>
      <c r="I10132" s="15">
        <f t="shared" si="473"/>
        <v>0</v>
      </c>
      <c r="J10132" s="43"/>
      <c r="K10132" s="1"/>
    </row>
    <row r="10133" spans="1:11">
      <c r="A10133" s="29">
        <v>41138</v>
      </c>
      <c r="B10133" s="30">
        <v>3</v>
      </c>
      <c r="C10133" s="30" t="s">
        <v>12</v>
      </c>
      <c r="D10133" s="30">
        <v>0</v>
      </c>
      <c r="E10133" s="50" t="str">
        <f t="shared" si="471"/>
        <v>August</v>
      </c>
      <c r="F10133" s="14" t="str">
        <f t="shared" si="472"/>
        <v>Friday</v>
      </c>
      <c r="G10133" s="15">
        <f>$D10133*VLOOKUP($A10133,Price_Table,MATCH($C10133,$A$6:$K$6,0),1)</f>
        <v>0</v>
      </c>
      <c r="H10133" s="15">
        <f>D10133*VLOOKUP(A10133,Cost_Table,MATCH(C10133,M$6:W$6,0),1)</f>
        <v>0</v>
      </c>
      <c r="I10133" s="15">
        <f t="shared" si="473"/>
        <v>0</v>
      </c>
      <c r="J10133" s="43"/>
      <c r="K10133" s="1"/>
    </row>
    <row r="10134" spans="1:11">
      <c r="A10134" s="29">
        <v>41139</v>
      </c>
      <c r="B10134" s="30">
        <v>3</v>
      </c>
      <c r="C10134" s="30" t="s">
        <v>12</v>
      </c>
      <c r="D10134" s="30">
        <v>0</v>
      </c>
      <c r="E10134" s="50" t="str">
        <f t="shared" si="471"/>
        <v>August</v>
      </c>
      <c r="F10134" s="14" t="str">
        <f t="shared" si="472"/>
        <v>Saturday</v>
      </c>
      <c r="G10134" s="15">
        <f>$D10134*VLOOKUP($A10134,Price_Table,MATCH($C10134,$A$6:$K$6,0),1)</f>
        <v>0</v>
      </c>
      <c r="H10134" s="15">
        <f>D10134*VLOOKUP(A10134,Cost_Table,MATCH(C10134,M$6:W$6,0),1)</f>
        <v>0</v>
      </c>
      <c r="I10134" s="15">
        <f t="shared" si="473"/>
        <v>0</v>
      </c>
      <c r="J10134" s="43"/>
      <c r="K10134" s="1"/>
    </row>
    <row r="10135" spans="1:11">
      <c r="A10135" s="29">
        <v>41140</v>
      </c>
      <c r="B10135" s="30">
        <v>3</v>
      </c>
      <c r="C10135" s="30" t="s">
        <v>12</v>
      </c>
      <c r="D10135" s="30">
        <v>0</v>
      </c>
      <c r="E10135" s="50" t="str">
        <f t="shared" ref="E10135:E10198" si="474">TEXT(A10135,"mmmm")</f>
        <v>August</v>
      </c>
      <c r="F10135" s="14" t="str">
        <f t="shared" ref="F10135:F10198" si="475">TEXT(A10135,"dddd")</f>
        <v>Sunday</v>
      </c>
      <c r="G10135" s="15">
        <f>$D10135*VLOOKUP($A10135,Price_Table,MATCH($C10135,$A$6:$K$6,0),1)</f>
        <v>0</v>
      </c>
      <c r="H10135" s="15">
        <f>D10135*VLOOKUP(A10135,Cost_Table,MATCH(C10135,M$6:W$6,0),1)</f>
        <v>0</v>
      </c>
      <c r="I10135" s="15">
        <f t="shared" ref="I10135:I10198" si="476">G10135-H10135</f>
        <v>0</v>
      </c>
      <c r="J10135" s="43"/>
      <c r="K10135" s="1"/>
    </row>
    <row r="10136" spans="1:11">
      <c r="A10136" s="29">
        <v>41141</v>
      </c>
      <c r="B10136" s="30">
        <v>3</v>
      </c>
      <c r="C10136" s="30" t="s">
        <v>12</v>
      </c>
      <c r="D10136" s="30">
        <v>0</v>
      </c>
      <c r="E10136" s="50" t="str">
        <f t="shared" si="474"/>
        <v>August</v>
      </c>
      <c r="F10136" s="14" t="str">
        <f t="shared" si="475"/>
        <v>Monday</v>
      </c>
      <c r="G10136" s="15">
        <f>$D10136*VLOOKUP($A10136,Price_Table,MATCH($C10136,$A$6:$K$6,0),1)</f>
        <v>0</v>
      </c>
      <c r="H10136" s="15">
        <f>D10136*VLOOKUP(A10136,Cost_Table,MATCH(C10136,M$6:W$6,0),1)</f>
        <v>0</v>
      </c>
      <c r="I10136" s="15">
        <f t="shared" si="476"/>
        <v>0</v>
      </c>
      <c r="J10136" s="43"/>
      <c r="K10136" s="1"/>
    </row>
    <row r="10137" spans="1:11">
      <c r="A10137" s="29">
        <v>41142</v>
      </c>
      <c r="B10137" s="30">
        <v>3</v>
      </c>
      <c r="C10137" s="30" t="s">
        <v>12</v>
      </c>
      <c r="D10137" s="30">
        <v>0</v>
      </c>
      <c r="E10137" s="50" t="str">
        <f t="shared" si="474"/>
        <v>August</v>
      </c>
      <c r="F10137" s="14" t="str">
        <f t="shared" si="475"/>
        <v>Tuesday</v>
      </c>
      <c r="G10137" s="15">
        <f>$D10137*VLOOKUP($A10137,Price_Table,MATCH($C10137,$A$6:$K$6,0),1)</f>
        <v>0</v>
      </c>
      <c r="H10137" s="15">
        <f>D10137*VLOOKUP(A10137,Cost_Table,MATCH(C10137,M$6:W$6,0),1)</f>
        <v>0</v>
      </c>
      <c r="I10137" s="15">
        <f t="shared" si="476"/>
        <v>0</v>
      </c>
      <c r="J10137" s="43"/>
      <c r="K10137" s="1"/>
    </row>
    <row r="10138" spans="1:11">
      <c r="A10138" s="29">
        <v>41143</v>
      </c>
      <c r="B10138" s="30">
        <v>3</v>
      </c>
      <c r="C10138" s="30" t="s">
        <v>12</v>
      </c>
      <c r="D10138" s="30">
        <v>0</v>
      </c>
      <c r="E10138" s="50" t="str">
        <f t="shared" si="474"/>
        <v>August</v>
      </c>
      <c r="F10138" s="14" t="str">
        <f t="shared" si="475"/>
        <v>Wednesday</v>
      </c>
      <c r="G10138" s="15">
        <f>$D10138*VLOOKUP($A10138,Price_Table,MATCH($C10138,$A$6:$K$6,0),1)</f>
        <v>0</v>
      </c>
      <c r="H10138" s="15">
        <f>D10138*VLOOKUP(A10138,Cost_Table,MATCH(C10138,M$6:W$6,0),1)</f>
        <v>0</v>
      </c>
      <c r="I10138" s="15">
        <f t="shared" si="476"/>
        <v>0</v>
      </c>
      <c r="J10138" s="43"/>
      <c r="K10138" s="1"/>
    </row>
    <row r="10139" spans="1:11">
      <c r="A10139" s="29">
        <v>41144</v>
      </c>
      <c r="B10139" s="30">
        <v>3</v>
      </c>
      <c r="C10139" s="30" t="s">
        <v>12</v>
      </c>
      <c r="D10139" s="30">
        <v>0</v>
      </c>
      <c r="E10139" s="50" t="str">
        <f t="shared" si="474"/>
        <v>August</v>
      </c>
      <c r="F10139" s="14" t="str">
        <f t="shared" si="475"/>
        <v>Thursday</v>
      </c>
      <c r="G10139" s="15">
        <f>$D10139*VLOOKUP($A10139,Price_Table,MATCH($C10139,$A$6:$K$6,0),1)</f>
        <v>0</v>
      </c>
      <c r="H10139" s="15">
        <f>D10139*VLOOKUP(A10139,Cost_Table,MATCH(C10139,M$6:W$6,0),1)</f>
        <v>0</v>
      </c>
      <c r="I10139" s="15">
        <f t="shared" si="476"/>
        <v>0</v>
      </c>
      <c r="J10139" s="43"/>
      <c r="K10139" s="1"/>
    </row>
    <row r="10140" spans="1:11">
      <c r="A10140" s="29">
        <v>41145</v>
      </c>
      <c r="B10140" s="30">
        <v>3</v>
      </c>
      <c r="C10140" s="30" t="s">
        <v>12</v>
      </c>
      <c r="D10140" s="30">
        <v>0</v>
      </c>
      <c r="E10140" s="50" t="str">
        <f t="shared" si="474"/>
        <v>August</v>
      </c>
      <c r="F10140" s="14" t="str">
        <f t="shared" si="475"/>
        <v>Friday</v>
      </c>
      <c r="G10140" s="15">
        <f>$D10140*VLOOKUP($A10140,Price_Table,MATCH($C10140,$A$6:$K$6,0),1)</f>
        <v>0</v>
      </c>
      <c r="H10140" s="15">
        <f>D10140*VLOOKUP(A10140,Cost_Table,MATCH(C10140,M$6:W$6,0),1)</f>
        <v>0</v>
      </c>
      <c r="I10140" s="15">
        <f t="shared" si="476"/>
        <v>0</v>
      </c>
      <c r="J10140" s="43"/>
      <c r="K10140" s="1"/>
    </row>
    <row r="10141" spans="1:11">
      <c r="A10141" s="29">
        <v>41146</v>
      </c>
      <c r="B10141" s="30">
        <v>3</v>
      </c>
      <c r="C10141" s="30" t="s">
        <v>12</v>
      </c>
      <c r="D10141" s="30">
        <v>0</v>
      </c>
      <c r="E10141" s="50" t="str">
        <f t="shared" si="474"/>
        <v>August</v>
      </c>
      <c r="F10141" s="14" t="str">
        <f t="shared" si="475"/>
        <v>Saturday</v>
      </c>
      <c r="G10141" s="15">
        <f>$D10141*VLOOKUP($A10141,Price_Table,MATCH($C10141,$A$6:$K$6,0),1)</f>
        <v>0</v>
      </c>
      <c r="H10141" s="15">
        <f>D10141*VLOOKUP(A10141,Cost_Table,MATCH(C10141,M$6:W$6,0),1)</f>
        <v>0</v>
      </c>
      <c r="I10141" s="15">
        <f t="shared" si="476"/>
        <v>0</v>
      </c>
      <c r="J10141" s="43"/>
      <c r="K10141" s="1"/>
    </row>
    <row r="10142" spans="1:11">
      <c r="A10142" s="29">
        <v>41147</v>
      </c>
      <c r="B10142" s="30">
        <v>3</v>
      </c>
      <c r="C10142" s="30" t="s">
        <v>12</v>
      </c>
      <c r="D10142" s="30">
        <v>0</v>
      </c>
      <c r="E10142" s="50" t="str">
        <f t="shared" si="474"/>
        <v>August</v>
      </c>
      <c r="F10142" s="14" t="str">
        <f t="shared" si="475"/>
        <v>Sunday</v>
      </c>
      <c r="G10142" s="15">
        <f>$D10142*VLOOKUP($A10142,Price_Table,MATCH($C10142,$A$6:$K$6,0),1)</f>
        <v>0</v>
      </c>
      <c r="H10142" s="15">
        <f>D10142*VLOOKUP(A10142,Cost_Table,MATCH(C10142,M$6:W$6,0),1)</f>
        <v>0</v>
      </c>
      <c r="I10142" s="15">
        <f t="shared" si="476"/>
        <v>0</v>
      </c>
      <c r="J10142" s="43"/>
      <c r="K10142" s="1"/>
    </row>
    <row r="10143" spans="1:11">
      <c r="A10143" s="29">
        <v>41148</v>
      </c>
      <c r="B10143" s="30">
        <v>3</v>
      </c>
      <c r="C10143" s="30" t="s">
        <v>12</v>
      </c>
      <c r="D10143" s="30">
        <v>0</v>
      </c>
      <c r="E10143" s="50" t="str">
        <f t="shared" si="474"/>
        <v>August</v>
      </c>
      <c r="F10143" s="14" t="str">
        <f t="shared" si="475"/>
        <v>Monday</v>
      </c>
      <c r="G10143" s="15">
        <f>$D10143*VLOOKUP($A10143,Price_Table,MATCH($C10143,$A$6:$K$6,0),1)</f>
        <v>0</v>
      </c>
      <c r="H10143" s="15">
        <f>D10143*VLOOKUP(A10143,Cost_Table,MATCH(C10143,M$6:W$6,0),1)</f>
        <v>0</v>
      </c>
      <c r="I10143" s="15">
        <f t="shared" si="476"/>
        <v>0</v>
      </c>
      <c r="J10143" s="43"/>
      <c r="K10143" s="1"/>
    </row>
    <row r="10144" spans="1:11">
      <c r="A10144" s="29">
        <v>41149</v>
      </c>
      <c r="B10144" s="30">
        <v>3</v>
      </c>
      <c r="C10144" s="30" t="s">
        <v>12</v>
      </c>
      <c r="D10144" s="30">
        <v>0</v>
      </c>
      <c r="E10144" s="50" t="str">
        <f t="shared" si="474"/>
        <v>August</v>
      </c>
      <c r="F10144" s="14" t="str">
        <f t="shared" si="475"/>
        <v>Tuesday</v>
      </c>
      <c r="G10144" s="15">
        <f>$D10144*VLOOKUP($A10144,Price_Table,MATCH($C10144,$A$6:$K$6,0),1)</f>
        <v>0</v>
      </c>
      <c r="H10144" s="15">
        <f>D10144*VLOOKUP(A10144,Cost_Table,MATCH(C10144,M$6:W$6,0),1)</f>
        <v>0</v>
      </c>
      <c r="I10144" s="15">
        <f t="shared" si="476"/>
        <v>0</v>
      </c>
      <c r="J10144" s="43"/>
      <c r="K10144" s="1"/>
    </row>
    <row r="10145" spans="1:11">
      <c r="A10145" s="29">
        <v>41150</v>
      </c>
      <c r="B10145" s="30">
        <v>3</v>
      </c>
      <c r="C10145" s="30" t="s">
        <v>12</v>
      </c>
      <c r="D10145" s="30">
        <v>0</v>
      </c>
      <c r="E10145" s="50" t="str">
        <f t="shared" si="474"/>
        <v>August</v>
      </c>
      <c r="F10145" s="14" t="str">
        <f t="shared" si="475"/>
        <v>Wednesday</v>
      </c>
      <c r="G10145" s="15">
        <f>$D10145*VLOOKUP($A10145,Price_Table,MATCH($C10145,$A$6:$K$6,0),1)</f>
        <v>0</v>
      </c>
      <c r="H10145" s="15">
        <f>D10145*VLOOKUP(A10145,Cost_Table,MATCH(C10145,M$6:W$6,0),1)</f>
        <v>0</v>
      </c>
      <c r="I10145" s="15">
        <f t="shared" si="476"/>
        <v>0</v>
      </c>
      <c r="J10145" s="43"/>
      <c r="K10145" s="1"/>
    </row>
    <row r="10146" spans="1:11">
      <c r="A10146" s="29">
        <v>41151</v>
      </c>
      <c r="B10146" s="30">
        <v>3</v>
      </c>
      <c r="C10146" s="30" t="s">
        <v>12</v>
      </c>
      <c r="D10146" s="30">
        <v>0</v>
      </c>
      <c r="E10146" s="50" t="str">
        <f t="shared" si="474"/>
        <v>August</v>
      </c>
      <c r="F10146" s="14" t="str">
        <f t="shared" si="475"/>
        <v>Thursday</v>
      </c>
      <c r="G10146" s="15">
        <f>$D10146*VLOOKUP($A10146,Price_Table,MATCH($C10146,$A$6:$K$6,0),1)</f>
        <v>0</v>
      </c>
      <c r="H10146" s="15">
        <f>D10146*VLOOKUP(A10146,Cost_Table,MATCH(C10146,M$6:W$6,0),1)</f>
        <v>0</v>
      </c>
      <c r="I10146" s="15">
        <f t="shared" si="476"/>
        <v>0</v>
      </c>
      <c r="J10146" s="43"/>
      <c r="K10146" s="1"/>
    </row>
    <row r="10147" spans="1:11">
      <c r="A10147" s="29">
        <v>41152</v>
      </c>
      <c r="B10147" s="30">
        <v>3</v>
      </c>
      <c r="C10147" s="30" t="s">
        <v>12</v>
      </c>
      <c r="D10147" s="30">
        <v>0</v>
      </c>
      <c r="E10147" s="50" t="str">
        <f t="shared" si="474"/>
        <v>August</v>
      </c>
      <c r="F10147" s="14" t="str">
        <f t="shared" si="475"/>
        <v>Friday</v>
      </c>
      <c r="G10147" s="15">
        <f>$D10147*VLOOKUP($A10147,Price_Table,MATCH($C10147,$A$6:$K$6,0),1)</f>
        <v>0</v>
      </c>
      <c r="H10147" s="15">
        <f>D10147*VLOOKUP(A10147,Cost_Table,MATCH(C10147,M$6:W$6,0),1)</f>
        <v>0</v>
      </c>
      <c r="I10147" s="15">
        <f t="shared" si="476"/>
        <v>0</v>
      </c>
      <c r="J10147" s="43"/>
      <c r="K10147" s="1"/>
    </row>
    <row r="10148" spans="1:11">
      <c r="A10148" s="29">
        <v>41153</v>
      </c>
      <c r="B10148" s="30">
        <v>3</v>
      </c>
      <c r="C10148" s="30" t="s">
        <v>12</v>
      </c>
      <c r="D10148" s="30">
        <v>0</v>
      </c>
      <c r="E10148" s="50" t="str">
        <f t="shared" si="474"/>
        <v>September</v>
      </c>
      <c r="F10148" s="14" t="str">
        <f t="shared" si="475"/>
        <v>Saturday</v>
      </c>
      <c r="G10148" s="15">
        <f>$D10148*VLOOKUP($A10148,Price_Table,MATCH($C10148,$A$6:$K$6,0),1)</f>
        <v>0</v>
      </c>
      <c r="H10148" s="15">
        <f>D10148*VLOOKUP(A10148,Cost_Table,MATCH(C10148,M$6:W$6,0),1)</f>
        <v>0</v>
      </c>
      <c r="I10148" s="15">
        <f t="shared" si="476"/>
        <v>0</v>
      </c>
      <c r="J10148" s="43"/>
      <c r="K10148" s="1"/>
    </row>
    <row r="10149" spans="1:11">
      <c r="A10149" s="29">
        <v>41154</v>
      </c>
      <c r="B10149" s="30">
        <v>3</v>
      </c>
      <c r="C10149" s="30" t="s">
        <v>12</v>
      </c>
      <c r="D10149" s="30">
        <v>0</v>
      </c>
      <c r="E10149" s="50" t="str">
        <f t="shared" si="474"/>
        <v>September</v>
      </c>
      <c r="F10149" s="14" t="str">
        <f t="shared" si="475"/>
        <v>Sunday</v>
      </c>
      <c r="G10149" s="15">
        <f>$D10149*VLOOKUP($A10149,Price_Table,MATCH($C10149,$A$6:$K$6,0),1)</f>
        <v>0</v>
      </c>
      <c r="H10149" s="15">
        <f>D10149*VLOOKUP(A10149,Cost_Table,MATCH(C10149,M$6:W$6,0),1)</f>
        <v>0</v>
      </c>
      <c r="I10149" s="15">
        <f t="shared" si="476"/>
        <v>0</v>
      </c>
      <c r="J10149" s="43"/>
      <c r="K10149" s="1"/>
    </row>
    <row r="10150" spans="1:11">
      <c r="A10150" s="29">
        <v>41155</v>
      </c>
      <c r="B10150" s="30">
        <v>3</v>
      </c>
      <c r="C10150" s="30" t="s">
        <v>12</v>
      </c>
      <c r="D10150" s="30">
        <v>0</v>
      </c>
      <c r="E10150" s="50" t="str">
        <f t="shared" si="474"/>
        <v>September</v>
      </c>
      <c r="F10150" s="14" t="str">
        <f t="shared" si="475"/>
        <v>Monday</v>
      </c>
      <c r="G10150" s="15">
        <f>$D10150*VLOOKUP($A10150,Price_Table,MATCH($C10150,$A$6:$K$6,0),1)</f>
        <v>0</v>
      </c>
      <c r="H10150" s="15">
        <f>D10150*VLOOKUP(A10150,Cost_Table,MATCH(C10150,M$6:W$6,0),1)</f>
        <v>0</v>
      </c>
      <c r="I10150" s="15">
        <f t="shared" si="476"/>
        <v>0</v>
      </c>
      <c r="J10150" s="43"/>
      <c r="K10150" s="1"/>
    </row>
    <row r="10151" spans="1:11">
      <c r="A10151" s="29">
        <v>41156</v>
      </c>
      <c r="B10151" s="30">
        <v>3</v>
      </c>
      <c r="C10151" s="30" t="s">
        <v>12</v>
      </c>
      <c r="D10151" s="30">
        <v>0</v>
      </c>
      <c r="E10151" s="50" t="str">
        <f t="shared" si="474"/>
        <v>September</v>
      </c>
      <c r="F10151" s="14" t="str">
        <f t="shared" si="475"/>
        <v>Tuesday</v>
      </c>
      <c r="G10151" s="15">
        <f>$D10151*VLOOKUP($A10151,Price_Table,MATCH($C10151,$A$6:$K$6,0),1)</f>
        <v>0</v>
      </c>
      <c r="H10151" s="15">
        <f>D10151*VLOOKUP(A10151,Cost_Table,MATCH(C10151,M$6:W$6,0),1)</f>
        <v>0</v>
      </c>
      <c r="I10151" s="15">
        <f t="shared" si="476"/>
        <v>0</v>
      </c>
      <c r="J10151" s="43"/>
      <c r="K10151" s="1"/>
    </row>
    <row r="10152" spans="1:11">
      <c r="A10152" s="29">
        <v>41157</v>
      </c>
      <c r="B10152" s="30">
        <v>3</v>
      </c>
      <c r="C10152" s="30" t="s">
        <v>12</v>
      </c>
      <c r="D10152" s="30">
        <v>0</v>
      </c>
      <c r="E10152" s="50" t="str">
        <f t="shared" si="474"/>
        <v>September</v>
      </c>
      <c r="F10152" s="14" t="str">
        <f t="shared" si="475"/>
        <v>Wednesday</v>
      </c>
      <c r="G10152" s="15">
        <f>$D10152*VLOOKUP($A10152,Price_Table,MATCH($C10152,$A$6:$K$6,0),1)</f>
        <v>0</v>
      </c>
      <c r="H10152" s="15">
        <f>D10152*VLOOKUP(A10152,Cost_Table,MATCH(C10152,M$6:W$6,0),1)</f>
        <v>0</v>
      </c>
      <c r="I10152" s="15">
        <f t="shared" si="476"/>
        <v>0</v>
      </c>
      <c r="J10152" s="43"/>
      <c r="K10152" s="1"/>
    </row>
    <row r="10153" spans="1:11">
      <c r="A10153" s="29">
        <v>41158</v>
      </c>
      <c r="B10153" s="30">
        <v>3</v>
      </c>
      <c r="C10153" s="30" t="s">
        <v>12</v>
      </c>
      <c r="D10153" s="30">
        <v>0</v>
      </c>
      <c r="E10153" s="50" t="str">
        <f t="shared" si="474"/>
        <v>September</v>
      </c>
      <c r="F10153" s="14" t="str">
        <f t="shared" si="475"/>
        <v>Thursday</v>
      </c>
      <c r="G10153" s="15">
        <f>$D10153*VLOOKUP($A10153,Price_Table,MATCH($C10153,$A$6:$K$6,0),1)</f>
        <v>0</v>
      </c>
      <c r="H10153" s="15">
        <f>D10153*VLOOKUP(A10153,Cost_Table,MATCH(C10153,M$6:W$6,0),1)</f>
        <v>0</v>
      </c>
      <c r="I10153" s="15">
        <f t="shared" si="476"/>
        <v>0</v>
      </c>
      <c r="J10153" s="43"/>
      <c r="K10153" s="1"/>
    </row>
    <row r="10154" spans="1:11">
      <c r="A10154" s="29">
        <v>41159</v>
      </c>
      <c r="B10154" s="30">
        <v>3</v>
      </c>
      <c r="C10154" s="30" t="s">
        <v>12</v>
      </c>
      <c r="D10154" s="30">
        <v>0</v>
      </c>
      <c r="E10154" s="50" t="str">
        <f t="shared" si="474"/>
        <v>September</v>
      </c>
      <c r="F10154" s="14" t="str">
        <f t="shared" si="475"/>
        <v>Friday</v>
      </c>
      <c r="G10154" s="15">
        <f>$D10154*VLOOKUP($A10154,Price_Table,MATCH($C10154,$A$6:$K$6,0),1)</f>
        <v>0</v>
      </c>
      <c r="H10154" s="15">
        <f>D10154*VLOOKUP(A10154,Cost_Table,MATCH(C10154,M$6:W$6,0),1)</f>
        <v>0</v>
      </c>
      <c r="I10154" s="15">
        <f t="shared" si="476"/>
        <v>0</v>
      </c>
      <c r="J10154" s="43"/>
      <c r="K10154" s="1"/>
    </row>
    <row r="10155" spans="1:11">
      <c r="A10155" s="29">
        <v>41160</v>
      </c>
      <c r="B10155" s="30">
        <v>3</v>
      </c>
      <c r="C10155" s="30" t="s">
        <v>12</v>
      </c>
      <c r="D10155" s="30">
        <v>0</v>
      </c>
      <c r="E10155" s="50" t="str">
        <f t="shared" si="474"/>
        <v>September</v>
      </c>
      <c r="F10155" s="14" t="str">
        <f t="shared" si="475"/>
        <v>Saturday</v>
      </c>
      <c r="G10155" s="15">
        <f>$D10155*VLOOKUP($A10155,Price_Table,MATCH($C10155,$A$6:$K$6,0),1)</f>
        <v>0</v>
      </c>
      <c r="H10155" s="15">
        <f>D10155*VLOOKUP(A10155,Cost_Table,MATCH(C10155,M$6:W$6,0),1)</f>
        <v>0</v>
      </c>
      <c r="I10155" s="15">
        <f t="shared" si="476"/>
        <v>0</v>
      </c>
      <c r="J10155" s="43"/>
      <c r="K10155" s="1"/>
    </row>
    <row r="10156" spans="1:11">
      <c r="A10156" s="29">
        <v>41161</v>
      </c>
      <c r="B10156" s="30">
        <v>3</v>
      </c>
      <c r="C10156" s="30" t="s">
        <v>12</v>
      </c>
      <c r="D10156" s="30">
        <v>0</v>
      </c>
      <c r="E10156" s="50" t="str">
        <f t="shared" si="474"/>
        <v>September</v>
      </c>
      <c r="F10156" s="14" t="str">
        <f t="shared" si="475"/>
        <v>Sunday</v>
      </c>
      <c r="G10156" s="15">
        <f>$D10156*VLOOKUP($A10156,Price_Table,MATCH($C10156,$A$6:$K$6,0),1)</f>
        <v>0</v>
      </c>
      <c r="H10156" s="15">
        <f>D10156*VLOOKUP(A10156,Cost_Table,MATCH(C10156,M$6:W$6,0),1)</f>
        <v>0</v>
      </c>
      <c r="I10156" s="15">
        <f t="shared" si="476"/>
        <v>0</v>
      </c>
      <c r="J10156" s="43"/>
      <c r="K10156" s="1"/>
    </row>
    <row r="10157" spans="1:11">
      <c r="A10157" s="29">
        <v>41162</v>
      </c>
      <c r="B10157" s="30">
        <v>3</v>
      </c>
      <c r="C10157" s="30" t="s">
        <v>12</v>
      </c>
      <c r="D10157" s="30">
        <v>0</v>
      </c>
      <c r="E10157" s="50" t="str">
        <f t="shared" si="474"/>
        <v>September</v>
      </c>
      <c r="F10157" s="14" t="str">
        <f t="shared" si="475"/>
        <v>Monday</v>
      </c>
      <c r="G10157" s="15">
        <f>$D10157*VLOOKUP($A10157,Price_Table,MATCH($C10157,$A$6:$K$6,0),1)</f>
        <v>0</v>
      </c>
      <c r="H10157" s="15">
        <f>D10157*VLOOKUP(A10157,Cost_Table,MATCH(C10157,M$6:W$6,0),1)</f>
        <v>0</v>
      </c>
      <c r="I10157" s="15">
        <f t="shared" si="476"/>
        <v>0</v>
      </c>
      <c r="J10157" s="43"/>
      <c r="K10157" s="1"/>
    </row>
    <row r="10158" spans="1:11">
      <c r="A10158" s="29">
        <v>41163</v>
      </c>
      <c r="B10158" s="30">
        <v>3</v>
      </c>
      <c r="C10158" s="30" t="s">
        <v>12</v>
      </c>
      <c r="D10158" s="30">
        <v>0</v>
      </c>
      <c r="E10158" s="50" t="str">
        <f t="shared" si="474"/>
        <v>September</v>
      </c>
      <c r="F10158" s="14" t="str">
        <f t="shared" si="475"/>
        <v>Tuesday</v>
      </c>
      <c r="G10158" s="15">
        <f>$D10158*VLOOKUP($A10158,Price_Table,MATCH($C10158,$A$6:$K$6,0),1)</f>
        <v>0</v>
      </c>
      <c r="H10158" s="15">
        <f>D10158*VLOOKUP(A10158,Cost_Table,MATCH(C10158,M$6:W$6,0),1)</f>
        <v>0</v>
      </c>
      <c r="I10158" s="15">
        <f t="shared" si="476"/>
        <v>0</v>
      </c>
      <c r="J10158" s="43"/>
      <c r="K10158" s="1"/>
    </row>
    <row r="10159" spans="1:11">
      <c r="A10159" s="29">
        <v>41164</v>
      </c>
      <c r="B10159" s="30">
        <v>3</v>
      </c>
      <c r="C10159" s="30" t="s">
        <v>12</v>
      </c>
      <c r="D10159" s="30">
        <v>0</v>
      </c>
      <c r="E10159" s="50" t="str">
        <f t="shared" si="474"/>
        <v>September</v>
      </c>
      <c r="F10159" s="14" t="str">
        <f t="shared" si="475"/>
        <v>Wednesday</v>
      </c>
      <c r="G10159" s="15">
        <f>$D10159*VLOOKUP($A10159,Price_Table,MATCH($C10159,$A$6:$K$6,0),1)</f>
        <v>0</v>
      </c>
      <c r="H10159" s="15">
        <f>D10159*VLOOKUP(A10159,Cost_Table,MATCH(C10159,M$6:W$6,0),1)</f>
        <v>0</v>
      </c>
      <c r="I10159" s="15">
        <f t="shared" si="476"/>
        <v>0</v>
      </c>
      <c r="J10159" s="43"/>
      <c r="K10159" s="1"/>
    </row>
    <row r="10160" spans="1:11">
      <c r="A10160" s="29">
        <v>41165</v>
      </c>
      <c r="B10160" s="30">
        <v>3</v>
      </c>
      <c r="C10160" s="30" t="s">
        <v>12</v>
      </c>
      <c r="D10160" s="30">
        <v>0</v>
      </c>
      <c r="E10160" s="50" t="str">
        <f t="shared" si="474"/>
        <v>September</v>
      </c>
      <c r="F10160" s="14" t="str">
        <f t="shared" si="475"/>
        <v>Thursday</v>
      </c>
      <c r="G10160" s="15">
        <f>$D10160*VLOOKUP($A10160,Price_Table,MATCH($C10160,$A$6:$K$6,0),1)</f>
        <v>0</v>
      </c>
      <c r="H10160" s="15">
        <f>D10160*VLOOKUP(A10160,Cost_Table,MATCH(C10160,M$6:W$6,0),1)</f>
        <v>0</v>
      </c>
      <c r="I10160" s="15">
        <f t="shared" si="476"/>
        <v>0</v>
      </c>
      <c r="J10160" s="43"/>
      <c r="K10160" s="1"/>
    </row>
    <row r="10161" spans="1:11">
      <c r="A10161" s="29">
        <v>41166</v>
      </c>
      <c r="B10161" s="30">
        <v>3</v>
      </c>
      <c r="C10161" s="30" t="s">
        <v>12</v>
      </c>
      <c r="D10161" s="30">
        <v>0</v>
      </c>
      <c r="E10161" s="50" t="str">
        <f t="shared" si="474"/>
        <v>September</v>
      </c>
      <c r="F10161" s="14" t="str">
        <f t="shared" si="475"/>
        <v>Friday</v>
      </c>
      <c r="G10161" s="15">
        <f>$D10161*VLOOKUP($A10161,Price_Table,MATCH($C10161,$A$6:$K$6,0),1)</f>
        <v>0</v>
      </c>
      <c r="H10161" s="15">
        <f>D10161*VLOOKUP(A10161,Cost_Table,MATCH(C10161,M$6:W$6,0),1)</f>
        <v>0</v>
      </c>
      <c r="I10161" s="15">
        <f t="shared" si="476"/>
        <v>0</v>
      </c>
      <c r="J10161" s="43"/>
      <c r="K10161" s="1"/>
    </row>
    <row r="10162" spans="1:11">
      <c r="A10162" s="29">
        <v>41167</v>
      </c>
      <c r="B10162" s="30">
        <v>3</v>
      </c>
      <c r="C10162" s="30" t="s">
        <v>12</v>
      </c>
      <c r="D10162" s="30">
        <v>0</v>
      </c>
      <c r="E10162" s="50" t="str">
        <f t="shared" si="474"/>
        <v>September</v>
      </c>
      <c r="F10162" s="14" t="str">
        <f t="shared" si="475"/>
        <v>Saturday</v>
      </c>
      <c r="G10162" s="15">
        <f>$D10162*VLOOKUP($A10162,Price_Table,MATCH($C10162,$A$6:$K$6,0),1)</f>
        <v>0</v>
      </c>
      <c r="H10162" s="15">
        <f>D10162*VLOOKUP(A10162,Cost_Table,MATCH(C10162,M$6:W$6,0),1)</f>
        <v>0</v>
      </c>
      <c r="I10162" s="15">
        <f t="shared" si="476"/>
        <v>0</v>
      </c>
      <c r="J10162" s="43"/>
      <c r="K10162" s="1"/>
    </row>
    <row r="10163" spans="1:11">
      <c r="A10163" s="29">
        <v>41168</v>
      </c>
      <c r="B10163" s="30">
        <v>3</v>
      </c>
      <c r="C10163" s="30" t="s">
        <v>12</v>
      </c>
      <c r="D10163" s="30">
        <v>0</v>
      </c>
      <c r="E10163" s="50" t="str">
        <f t="shared" si="474"/>
        <v>September</v>
      </c>
      <c r="F10163" s="14" t="str">
        <f t="shared" si="475"/>
        <v>Sunday</v>
      </c>
      <c r="G10163" s="15">
        <f>$D10163*VLOOKUP($A10163,Price_Table,MATCH($C10163,$A$6:$K$6,0),1)</f>
        <v>0</v>
      </c>
      <c r="H10163" s="15">
        <f>D10163*VLOOKUP(A10163,Cost_Table,MATCH(C10163,M$6:W$6,0),1)</f>
        <v>0</v>
      </c>
      <c r="I10163" s="15">
        <f t="shared" si="476"/>
        <v>0</v>
      </c>
      <c r="J10163" s="43"/>
      <c r="K10163" s="1"/>
    </row>
    <row r="10164" spans="1:11">
      <c r="A10164" s="29">
        <v>41169</v>
      </c>
      <c r="B10164" s="30">
        <v>3</v>
      </c>
      <c r="C10164" s="30" t="s">
        <v>12</v>
      </c>
      <c r="D10164" s="30">
        <v>0</v>
      </c>
      <c r="E10164" s="50" t="str">
        <f t="shared" si="474"/>
        <v>September</v>
      </c>
      <c r="F10164" s="14" t="str">
        <f t="shared" si="475"/>
        <v>Monday</v>
      </c>
      <c r="G10164" s="15">
        <f>$D10164*VLOOKUP($A10164,Price_Table,MATCH($C10164,$A$6:$K$6,0),1)</f>
        <v>0</v>
      </c>
      <c r="H10164" s="15">
        <f>D10164*VLOOKUP(A10164,Cost_Table,MATCH(C10164,M$6:W$6,0),1)</f>
        <v>0</v>
      </c>
      <c r="I10164" s="15">
        <f t="shared" si="476"/>
        <v>0</v>
      </c>
      <c r="J10164" s="43"/>
      <c r="K10164" s="1"/>
    </row>
    <row r="10165" spans="1:11">
      <c r="A10165" s="29">
        <v>41170</v>
      </c>
      <c r="B10165" s="30">
        <v>3</v>
      </c>
      <c r="C10165" s="30" t="s">
        <v>12</v>
      </c>
      <c r="D10165" s="30">
        <v>0</v>
      </c>
      <c r="E10165" s="50" t="str">
        <f t="shared" si="474"/>
        <v>September</v>
      </c>
      <c r="F10165" s="14" t="str">
        <f t="shared" si="475"/>
        <v>Tuesday</v>
      </c>
      <c r="G10165" s="15">
        <f>$D10165*VLOOKUP($A10165,Price_Table,MATCH($C10165,$A$6:$K$6,0),1)</f>
        <v>0</v>
      </c>
      <c r="H10165" s="15">
        <f>D10165*VLOOKUP(A10165,Cost_Table,MATCH(C10165,M$6:W$6,0),1)</f>
        <v>0</v>
      </c>
      <c r="I10165" s="15">
        <f t="shared" si="476"/>
        <v>0</v>
      </c>
      <c r="J10165" s="43"/>
      <c r="K10165" s="1"/>
    </row>
    <row r="10166" spans="1:11">
      <c r="A10166" s="29">
        <v>41171</v>
      </c>
      <c r="B10166" s="30">
        <v>3</v>
      </c>
      <c r="C10166" s="30" t="s">
        <v>12</v>
      </c>
      <c r="D10166" s="30">
        <v>0</v>
      </c>
      <c r="E10166" s="50" t="str">
        <f t="shared" si="474"/>
        <v>September</v>
      </c>
      <c r="F10166" s="14" t="str">
        <f t="shared" si="475"/>
        <v>Wednesday</v>
      </c>
      <c r="G10166" s="15">
        <f>$D10166*VLOOKUP($A10166,Price_Table,MATCH($C10166,$A$6:$K$6,0),1)</f>
        <v>0</v>
      </c>
      <c r="H10166" s="15">
        <f>D10166*VLOOKUP(A10166,Cost_Table,MATCH(C10166,M$6:W$6,0),1)</f>
        <v>0</v>
      </c>
      <c r="I10166" s="15">
        <f t="shared" si="476"/>
        <v>0</v>
      </c>
      <c r="J10166" s="43"/>
      <c r="K10166" s="1"/>
    </row>
    <row r="10167" spans="1:11">
      <c r="A10167" s="29">
        <v>41172</v>
      </c>
      <c r="B10167" s="30">
        <v>3</v>
      </c>
      <c r="C10167" s="30" t="s">
        <v>12</v>
      </c>
      <c r="D10167" s="30">
        <v>0</v>
      </c>
      <c r="E10167" s="50" t="str">
        <f t="shared" si="474"/>
        <v>September</v>
      </c>
      <c r="F10167" s="14" t="str">
        <f t="shared" si="475"/>
        <v>Thursday</v>
      </c>
      <c r="G10167" s="15">
        <f>$D10167*VLOOKUP($A10167,Price_Table,MATCH($C10167,$A$6:$K$6,0),1)</f>
        <v>0</v>
      </c>
      <c r="H10167" s="15">
        <f>D10167*VLOOKUP(A10167,Cost_Table,MATCH(C10167,M$6:W$6,0),1)</f>
        <v>0</v>
      </c>
      <c r="I10167" s="15">
        <f t="shared" si="476"/>
        <v>0</v>
      </c>
      <c r="J10167" s="43"/>
      <c r="K10167" s="1"/>
    </row>
    <row r="10168" spans="1:11">
      <c r="A10168" s="29">
        <v>41173</v>
      </c>
      <c r="B10168" s="30">
        <v>3</v>
      </c>
      <c r="C10168" s="30" t="s">
        <v>12</v>
      </c>
      <c r="D10168" s="30">
        <v>0</v>
      </c>
      <c r="E10168" s="50" t="str">
        <f t="shared" si="474"/>
        <v>September</v>
      </c>
      <c r="F10168" s="14" t="str">
        <f t="shared" si="475"/>
        <v>Friday</v>
      </c>
      <c r="G10168" s="15">
        <f>$D10168*VLOOKUP($A10168,Price_Table,MATCH($C10168,$A$6:$K$6,0),1)</f>
        <v>0</v>
      </c>
      <c r="H10168" s="15">
        <f>D10168*VLOOKUP(A10168,Cost_Table,MATCH(C10168,M$6:W$6,0),1)</f>
        <v>0</v>
      </c>
      <c r="I10168" s="15">
        <f t="shared" si="476"/>
        <v>0</v>
      </c>
      <c r="J10168" s="43"/>
      <c r="K10168" s="1"/>
    </row>
    <row r="10169" spans="1:11">
      <c r="A10169" s="29">
        <v>41174</v>
      </c>
      <c r="B10169" s="30">
        <v>3</v>
      </c>
      <c r="C10169" s="30" t="s">
        <v>12</v>
      </c>
      <c r="D10169" s="30">
        <v>0</v>
      </c>
      <c r="E10169" s="50" t="str">
        <f t="shared" si="474"/>
        <v>September</v>
      </c>
      <c r="F10169" s="14" t="str">
        <f t="shared" si="475"/>
        <v>Saturday</v>
      </c>
      <c r="G10169" s="15">
        <f>$D10169*VLOOKUP($A10169,Price_Table,MATCH($C10169,$A$6:$K$6,0),1)</f>
        <v>0</v>
      </c>
      <c r="H10169" s="15">
        <f>D10169*VLOOKUP(A10169,Cost_Table,MATCH(C10169,M$6:W$6,0),1)</f>
        <v>0</v>
      </c>
      <c r="I10169" s="15">
        <f t="shared" si="476"/>
        <v>0</v>
      </c>
      <c r="J10169" s="43"/>
      <c r="K10169" s="1"/>
    </row>
    <row r="10170" spans="1:11">
      <c r="A10170" s="29">
        <v>41175</v>
      </c>
      <c r="B10170" s="30">
        <v>3</v>
      </c>
      <c r="C10170" s="30" t="s">
        <v>12</v>
      </c>
      <c r="D10170" s="30">
        <v>0</v>
      </c>
      <c r="E10170" s="50" t="str">
        <f t="shared" si="474"/>
        <v>September</v>
      </c>
      <c r="F10170" s="14" t="str">
        <f t="shared" si="475"/>
        <v>Sunday</v>
      </c>
      <c r="G10170" s="15">
        <f>$D10170*VLOOKUP($A10170,Price_Table,MATCH($C10170,$A$6:$K$6,0),1)</f>
        <v>0</v>
      </c>
      <c r="H10170" s="15">
        <f>D10170*VLOOKUP(A10170,Cost_Table,MATCH(C10170,M$6:W$6,0),1)</f>
        <v>0</v>
      </c>
      <c r="I10170" s="15">
        <f t="shared" si="476"/>
        <v>0</v>
      </c>
      <c r="J10170" s="43"/>
      <c r="K10170" s="1"/>
    </row>
    <row r="10171" spans="1:11">
      <c r="A10171" s="29">
        <v>41176</v>
      </c>
      <c r="B10171" s="30">
        <v>3</v>
      </c>
      <c r="C10171" s="30" t="s">
        <v>12</v>
      </c>
      <c r="D10171" s="30">
        <v>0</v>
      </c>
      <c r="E10171" s="50" t="str">
        <f t="shared" si="474"/>
        <v>September</v>
      </c>
      <c r="F10171" s="14" t="str">
        <f t="shared" si="475"/>
        <v>Monday</v>
      </c>
      <c r="G10171" s="15">
        <f>$D10171*VLOOKUP($A10171,Price_Table,MATCH($C10171,$A$6:$K$6,0),1)</f>
        <v>0</v>
      </c>
      <c r="H10171" s="15">
        <f>D10171*VLOOKUP(A10171,Cost_Table,MATCH(C10171,M$6:W$6,0),1)</f>
        <v>0</v>
      </c>
      <c r="I10171" s="15">
        <f t="shared" si="476"/>
        <v>0</v>
      </c>
      <c r="J10171" s="43"/>
      <c r="K10171" s="1"/>
    </row>
    <row r="10172" spans="1:11">
      <c r="A10172" s="29">
        <v>41177</v>
      </c>
      <c r="B10172" s="30">
        <v>3</v>
      </c>
      <c r="C10172" s="30" t="s">
        <v>12</v>
      </c>
      <c r="D10172" s="30">
        <v>0</v>
      </c>
      <c r="E10172" s="50" t="str">
        <f t="shared" si="474"/>
        <v>September</v>
      </c>
      <c r="F10172" s="14" t="str">
        <f t="shared" si="475"/>
        <v>Tuesday</v>
      </c>
      <c r="G10172" s="15">
        <f>$D10172*VLOOKUP($A10172,Price_Table,MATCH($C10172,$A$6:$K$6,0),1)</f>
        <v>0</v>
      </c>
      <c r="H10172" s="15">
        <f>D10172*VLOOKUP(A10172,Cost_Table,MATCH(C10172,M$6:W$6,0),1)</f>
        <v>0</v>
      </c>
      <c r="I10172" s="15">
        <f t="shared" si="476"/>
        <v>0</v>
      </c>
      <c r="J10172" s="43"/>
      <c r="K10172" s="1"/>
    </row>
    <row r="10173" spans="1:11">
      <c r="A10173" s="29">
        <v>41178</v>
      </c>
      <c r="B10173" s="30">
        <v>3</v>
      </c>
      <c r="C10173" s="30" t="s">
        <v>12</v>
      </c>
      <c r="D10173" s="30">
        <v>0</v>
      </c>
      <c r="E10173" s="50" t="str">
        <f t="shared" si="474"/>
        <v>September</v>
      </c>
      <c r="F10173" s="14" t="str">
        <f t="shared" si="475"/>
        <v>Wednesday</v>
      </c>
      <c r="G10173" s="15">
        <f>$D10173*VLOOKUP($A10173,Price_Table,MATCH($C10173,$A$6:$K$6,0),1)</f>
        <v>0</v>
      </c>
      <c r="H10173" s="15">
        <f>D10173*VLOOKUP(A10173,Cost_Table,MATCH(C10173,M$6:W$6,0),1)</f>
        <v>0</v>
      </c>
      <c r="I10173" s="15">
        <f t="shared" si="476"/>
        <v>0</v>
      </c>
      <c r="J10173" s="43"/>
      <c r="K10173" s="1"/>
    </row>
    <row r="10174" spans="1:11">
      <c r="A10174" s="29">
        <v>41179</v>
      </c>
      <c r="B10174" s="30">
        <v>3</v>
      </c>
      <c r="C10174" s="30" t="s">
        <v>12</v>
      </c>
      <c r="D10174" s="30">
        <v>0</v>
      </c>
      <c r="E10174" s="50" t="str">
        <f t="shared" si="474"/>
        <v>September</v>
      </c>
      <c r="F10174" s="14" t="str">
        <f t="shared" si="475"/>
        <v>Thursday</v>
      </c>
      <c r="G10174" s="15">
        <f>$D10174*VLOOKUP($A10174,Price_Table,MATCH($C10174,$A$6:$K$6,0),1)</f>
        <v>0</v>
      </c>
      <c r="H10174" s="15">
        <f>D10174*VLOOKUP(A10174,Cost_Table,MATCH(C10174,M$6:W$6,0),1)</f>
        <v>0</v>
      </c>
      <c r="I10174" s="15">
        <f t="shared" si="476"/>
        <v>0</v>
      </c>
      <c r="J10174" s="43"/>
      <c r="K10174" s="1"/>
    </row>
    <row r="10175" spans="1:11">
      <c r="A10175" s="29">
        <v>41180</v>
      </c>
      <c r="B10175" s="30">
        <v>3</v>
      </c>
      <c r="C10175" s="30" t="s">
        <v>12</v>
      </c>
      <c r="D10175" s="30">
        <v>0</v>
      </c>
      <c r="E10175" s="50" t="str">
        <f t="shared" si="474"/>
        <v>September</v>
      </c>
      <c r="F10175" s="14" t="str">
        <f t="shared" si="475"/>
        <v>Friday</v>
      </c>
      <c r="G10175" s="15">
        <f>$D10175*VLOOKUP($A10175,Price_Table,MATCH($C10175,$A$6:$K$6,0),1)</f>
        <v>0</v>
      </c>
      <c r="H10175" s="15">
        <f>D10175*VLOOKUP(A10175,Cost_Table,MATCH(C10175,M$6:W$6,0),1)</f>
        <v>0</v>
      </c>
      <c r="I10175" s="15">
        <f t="shared" si="476"/>
        <v>0</v>
      </c>
      <c r="J10175" s="43"/>
      <c r="K10175" s="1"/>
    </row>
    <row r="10176" spans="1:11">
      <c r="A10176" s="29">
        <v>41181</v>
      </c>
      <c r="B10176" s="30">
        <v>3</v>
      </c>
      <c r="C10176" s="30" t="s">
        <v>12</v>
      </c>
      <c r="D10176" s="30">
        <v>0</v>
      </c>
      <c r="E10176" s="50" t="str">
        <f t="shared" si="474"/>
        <v>September</v>
      </c>
      <c r="F10176" s="14" t="str">
        <f t="shared" si="475"/>
        <v>Saturday</v>
      </c>
      <c r="G10176" s="15">
        <f>$D10176*VLOOKUP($A10176,Price_Table,MATCH($C10176,$A$6:$K$6,0),1)</f>
        <v>0</v>
      </c>
      <c r="H10176" s="15">
        <f>D10176*VLOOKUP(A10176,Cost_Table,MATCH(C10176,M$6:W$6,0),1)</f>
        <v>0</v>
      </c>
      <c r="I10176" s="15">
        <f t="shared" si="476"/>
        <v>0</v>
      </c>
      <c r="J10176" s="43"/>
      <c r="K10176" s="1"/>
    </row>
    <row r="10177" spans="1:11">
      <c r="A10177" s="29">
        <v>41182</v>
      </c>
      <c r="B10177" s="30">
        <v>3</v>
      </c>
      <c r="C10177" s="30" t="s">
        <v>12</v>
      </c>
      <c r="D10177" s="30">
        <v>0</v>
      </c>
      <c r="E10177" s="50" t="str">
        <f t="shared" si="474"/>
        <v>September</v>
      </c>
      <c r="F10177" s="14" t="str">
        <f t="shared" si="475"/>
        <v>Sunday</v>
      </c>
      <c r="G10177" s="15">
        <f>$D10177*VLOOKUP($A10177,Price_Table,MATCH($C10177,$A$6:$K$6,0),1)</f>
        <v>0</v>
      </c>
      <c r="H10177" s="15">
        <f>D10177*VLOOKUP(A10177,Cost_Table,MATCH(C10177,M$6:W$6,0),1)</f>
        <v>0</v>
      </c>
      <c r="I10177" s="15">
        <f t="shared" si="476"/>
        <v>0</v>
      </c>
      <c r="J10177" s="43"/>
      <c r="K10177" s="1"/>
    </row>
    <row r="10178" spans="1:11">
      <c r="A10178" s="29">
        <v>41183</v>
      </c>
      <c r="B10178" s="30">
        <v>3</v>
      </c>
      <c r="C10178" s="30" t="s">
        <v>12</v>
      </c>
      <c r="D10178" s="30">
        <v>0</v>
      </c>
      <c r="E10178" s="50" t="str">
        <f t="shared" si="474"/>
        <v>October</v>
      </c>
      <c r="F10178" s="14" t="str">
        <f t="shared" si="475"/>
        <v>Monday</v>
      </c>
      <c r="G10178" s="15">
        <f>$D10178*VLOOKUP($A10178,Price_Table,MATCH($C10178,$A$6:$K$6,0),1)</f>
        <v>0</v>
      </c>
      <c r="H10178" s="15">
        <f>D10178*VLOOKUP(A10178,Cost_Table,MATCH(C10178,M$6:W$6,0),1)</f>
        <v>0</v>
      </c>
      <c r="I10178" s="15">
        <f t="shared" si="476"/>
        <v>0</v>
      </c>
      <c r="J10178" s="43"/>
      <c r="K10178" s="1"/>
    </row>
    <row r="10179" spans="1:11">
      <c r="A10179" s="29">
        <v>41184</v>
      </c>
      <c r="B10179" s="30">
        <v>3</v>
      </c>
      <c r="C10179" s="30" t="s">
        <v>12</v>
      </c>
      <c r="D10179" s="30">
        <v>0</v>
      </c>
      <c r="E10179" s="50" t="str">
        <f t="shared" si="474"/>
        <v>October</v>
      </c>
      <c r="F10179" s="14" t="str">
        <f t="shared" si="475"/>
        <v>Tuesday</v>
      </c>
      <c r="G10179" s="15">
        <f>$D10179*VLOOKUP($A10179,Price_Table,MATCH($C10179,$A$6:$K$6,0),1)</f>
        <v>0</v>
      </c>
      <c r="H10179" s="15">
        <f>D10179*VLOOKUP(A10179,Cost_Table,MATCH(C10179,M$6:W$6,0),1)</f>
        <v>0</v>
      </c>
      <c r="I10179" s="15">
        <f t="shared" si="476"/>
        <v>0</v>
      </c>
      <c r="J10179" s="43"/>
      <c r="K10179" s="1"/>
    </row>
    <row r="10180" spans="1:11">
      <c r="A10180" s="29">
        <v>41185</v>
      </c>
      <c r="B10180" s="30">
        <v>3</v>
      </c>
      <c r="C10180" s="30" t="s">
        <v>12</v>
      </c>
      <c r="D10180" s="30">
        <v>0</v>
      </c>
      <c r="E10180" s="50" t="str">
        <f t="shared" si="474"/>
        <v>October</v>
      </c>
      <c r="F10180" s="14" t="str">
        <f t="shared" si="475"/>
        <v>Wednesday</v>
      </c>
      <c r="G10180" s="15">
        <f>$D10180*VLOOKUP($A10180,Price_Table,MATCH($C10180,$A$6:$K$6,0),1)</f>
        <v>0</v>
      </c>
      <c r="H10180" s="15">
        <f>D10180*VLOOKUP(A10180,Cost_Table,MATCH(C10180,M$6:W$6,0),1)</f>
        <v>0</v>
      </c>
      <c r="I10180" s="15">
        <f t="shared" si="476"/>
        <v>0</v>
      </c>
      <c r="J10180" s="43"/>
      <c r="K10180" s="1"/>
    </row>
    <row r="10181" spans="1:11">
      <c r="A10181" s="29">
        <v>41186</v>
      </c>
      <c r="B10181" s="30">
        <v>3</v>
      </c>
      <c r="C10181" s="30" t="s">
        <v>12</v>
      </c>
      <c r="D10181" s="30">
        <v>0</v>
      </c>
      <c r="E10181" s="50" t="str">
        <f t="shared" si="474"/>
        <v>October</v>
      </c>
      <c r="F10181" s="14" t="str">
        <f t="shared" si="475"/>
        <v>Thursday</v>
      </c>
      <c r="G10181" s="15">
        <f>$D10181*VLOOKUP($A10181,Price_Table,MATCH($C10181,$A$6:$K$6,0),1)</f>
        <v>0</v>
      </c>
      <c r="H10181" s="15">
        <f>D10181*VLOOKUP(A10181,Cost_Table,MATCH(C10181,M$6:W$6,0),1)</f>
        <v>0</v>
      </c>
      <c r="I10181" s="15">
        <f t="shared" si="476"/>
        <v>0</v>
      </c>
      <c r="J10181" s="43"/>
      <c r="K10181" s="1"/>
    </row>
    <row r="10182" spans="1:11">
      <c r="A10182" s="29">
        <v>41187</v>
      </c>
      <c r="B10182" s="30">
        <v>3</v>
      </c>
      <c r="C10182" s="30" t="s">
        <v>12</v>
      </c>
      <c r="D10182" s="30">
        <v>0</v>
      </c>
      <c r="E10182" s="50" t="str">
        <f t="shared" si="474"/>
        <v>October</v>
      </c>
      <c r="F10182" s="14" t="str">
        <f t="shared" si="475"/>
        <v>Friday</v>
      </c>
      <c r="G10182" s="15">
        <f>$D10182*VLOOKUP($A10182,Price_Table,MATCH($C10182,$A$6:$K$6,0),1)</f>
        <v>0</v>
      </c>
      <c r="H10182" s="15">
        <f>D10182*VLOOKUP(A10182,Cost_Table,MATCH(C10182,M$6:W$6,0),1)</f>
        <v>0</v>
      </c>
      <c r="I10182" s="15">
        <f t="shared" si="476"/>
        <v>0</v>
      </c>
      <c r="J10182" s="43"/>
      <c r="K10182" s="1"/>
    </row>
    <row r="10183" spans="1:11">
      <c r="A10183" s="29">
        <v>41188</v>
      </c>
      <c r="B10183" s="30">
        <v>3</v>
      </c>
      <c r="C10183" s="30" t="s">
        <v>12</v>
      </c>
      <c r="D10183" s="30">
        <v>0</v>
      </c>
      <c r="E10183" s="50" t="str">
        <f t="shared" si="474"/>
        <v>October</v>
      </c>
      <c r="F10183" s="14" t="str">
        <f t="shared" si="475"/>
        <v>Saturday</v>
      </c>
      <c r="G10183" s="15">
        <f>$D10183*VLOOKUP($A10183,Price_Table,MATCH($C10183,$A$6:$K$6,0),1)</f>
        <v>0</v>
      </c>
      <c r="H10183" s="15">
        <f>D10183*VLOOKUP(A10183,Cost_Table,MATCH(C10183,M$6:W$6,0),1)</f>
        <v>0</v>
      </c>
      <c r="I10183" s="15">
        <f t="shared" si="476"/>
        <v>0</v>
      </c>
      <c r="J10183" s="43"/>
      <c r="K10183" s="1"/>
    </row>
    <row r="10184" spans="1:11">
      <c r="A10184" s="29">
        <v>41189</v>
      </c>
      <c r="B10184" s="30">
        <v>3</v>
      </c>
      <c r="C10184" s="30" t="s">
        <v>12</v>
      </c>
      <c r="D10184" s="30">
        <v>0</v>
      </c>
      <c r="E10184" s="50" t="str">
        <f t="shared" si="474"/>
        <v>October</v>
      </c>
      <c r="F10184" s="14" t="str">
        <f t="shared" si="475"/>
        <v>Sunday</v>
      </c>
      <c r="G10184" s="15">
        <f>$D10184*VLOOKUP($A10184,Price_Table,MATCH($C10184,$A$6:$K$6,0),1)</f>
        <v>0</v>
      </c>
      <c r="H10184" s="15">
        <f>D10184*VLOOKUP(A10184,Cost_Table,MATCH(C10184,M$6:W$6,0),1)</f>
        <v>0</v>
      </c>
      <c r="I10184" s="15">
        <f t="shared" si="476"/>
        <v>0</v>
      </c>
      <c r="J10184" s="43"/>
      <c r="K10184" s="1"/>
    </row>
    <row r="10185" spans="1:11">
      <c r="A10185" s="29">
        <v>41190</v>
      </c>
      <c r="B10185" s="30">
        <v>3</v>
      </c>
      <c r="C10185" s="30" t="s">
        <v>12</v>
      </c>
      <c r="D10185" s="30">
        <v>0</v>
      </c>
      <c r="E10185" s="50" t="str">
        <f t="shared" si="474"/>
        <v>October</v>
      </c>
      <c r="F10185" s="14" t="str">
        <f t="shared" si="475"/>
        <v>Monday</v>
      </c>
      <c r="G10185" s="15">
        <f>$D10185*VLOOKUP($A10185,Price_Table,MATCH($C10185,$A$6:$K$6,0),1)</f>
        <v>0</v>
      </c>
      <c r="H10185" s="15">
        <f>D10185*VLOOKUP(A10185,Cost_Table,MATCH(C10185,M$6:W$6,0),1)</f>
        <v>0</v>
      </c>
      <c r="I10185" s="15">
        <f t="shared" si="476"/>
        <v>0</v>
      </c>
      <c r="J10185" s="43"/>
      <c r="K10185" s="1"/>
    </row>
    <row r="10186" spans="1:11">
      <c r="A10186" s="29">
        <v>41191</v>
      </c>
      <c r="B10186" s="30">
        <v>3</v>
      </c>
      <c r="C10186" s="30" t="s">
        <v>12</v>
      </c>
      <c r="D10186" s="30">
        <v>0</v>
      </c>
      <c r="E10186" s="50" t="str">
        <f t="shared" si="474"/>
        <v>October</v>
      </c>
      <c r="F10186" s="14" t="str">
        <f t="shared" si="475"/>
        <v>Tuesday</v>
      </c>
      <c r="G10186" s="15">
        <f>$D10186*VLOOKUP($A10186,Price_Table,MATCH($C10186,$A$6:$K$6,0),1)</f>
        <v>0</v>
      </c>
      <c r="H10186" s="15">
        <f>D10186*VLOOKUP(A10186,Cost_Table,MATCH(C10186,M$6:W$6,0),1)</f>
        <v>0</v>
      </c>
      <c r="I10186" s="15">
        <f t="shared" si="476"/>
        <v>0</v>
      </c>
      <c r="J10186" s="43"/>
      <c r="K10186" s="1"/>
    </row>
    <row r="10187" spans="1:11">
      <c r="A10187" s="29">
        <v>41192</v>
      </c>
      <c r="B10187" s="30">
        <v>3</v>
      </c>
      <c r="C10187" s="30" t="s">
        <v>12</v>
      </c>
      <c r="D10187" s="30">
        <v>0</v>
      </c>
      <c r="E10187" s="50" t="str">
        <f t="shared" si="474"/>
        <v>October</v>
      </c>
      <c r="F10187" s="14" t="str">
        <f t="shared" si="475"/>
        <v>Wednesday</v>
      </c>
      <c r="G10187" s="15">
        <f>$D10187*VLOOKUP($A10187,Price_Table,MATCH($C10187,$A$6:$K$6,0),1)</f>
        <v>0</v>
      </c>
      <c r="H10187" s="15">
        <f>D10187*VLOOKUP(A10187,Cost_Table,MATCH(C10187,M$6:W$6,0),1)</f>
        <v>0</v>
      </c>
      <c r="I10187" s="15">
        <f t="shared" si="476"/>
        <v>0</v>
      </c>
      <c r="J10187" s="43"/>
      <c r="K10187" s="1"/>
    </row>
    <row r="10188" spans="1:11">
      <c r="A10188" s="29">
        <v>41193</v>
      </c>
      <c r="B10188" s="30">
        <v>3</v>
      </c>
      <c r="C10188" s="30" t="s">
        <v>12</v>
      </c>
      <c r="D10188" s="30">
        <v>0</v>
      </c>
      <c r="E10188" s="50" t="str">
        <f t="shared" si="474"/>
        <v>October</v>
      </c>
      <c r="F10188" s="14" t="str">
        <f t="shared" si="475"/>
        <v>Thursday</v>
      </c>
      <c r="G10188" s="15">
        <f>$D10188*VLOOKUP($A10188,Price_Table,MATCH($C10188,$A$6:$K$6,0),1)</f>
        <v>0</v>
      </c>
      <c r="H10188" s="15">
        <f>D10188*VLOOKUP(A10188,Cost_Table,MATCH(C10188,M$6:W$6,0),1)</f>
        <v>0</v>
      </c>
      <c r="I10188" s="15">
        <f t="shared" si="476"/>
        <v>0</v>
      </c>
      <c r="J10188" s="43"/>
      <c r="K10188" s="1"/>
    </row>
    <row r="10189" spans="1:11">
      <c r="A10189" s="29">
        <v>41194</v>
      </c>
      <c r="B10189" s="30">
        <v>3</v>
      </c>
      <c r="C10189" s="30" t="s">
        <v>12</v>
      </c>
      <c r="D10189" s="30">
        <v>0</v>
      </c>
      <c r="E10189" s="50" t="str">
        <f t="shared" si="474"/>
        <v>October</v>
      </c>
      <c r="F10189" s="14" t="str">
        <f t="shared" si="475"/>
        <v>Friday</v>
      </c>
      <c r="G10189" s="15">
        <f>$D10189*VLOOKUP($A10189,Price_Table,MATCH($C10189,$A$6:$K$6,0),1)</f>
        <v>0</v>
      </c>
      <c r="H10189" s="15">
        <f>D10189*VLOOKUP(A10189,Cost_Table,MATCH(C10189,M$6:W$6,0),1)</f>
        <v>0</v>
      </c>
      <c r="I10189" s="15">
        <f t="shared" si="476"/>
        <v>0</v>
      </c>
      <c r="J10189" s="43"/>
      <c r="K10189" s="1"/>
    </row>
    <row r="10190" spans="1:11">
      <c r="A10190" s="29">
        <v>41195</v>
      </c>
      <c r="B10190" s="30">
        <v>3</v>
      </c>
      <c r="C10190" s="30" t="s">
        <v>12</v>
      </c>
      <c r="D10190" s="30">
        <v>0</v>
      </c>
      <c r="E10190" s="50" t="str">
        <f t="shared" si="474"/>
        <v>October</v>
      </c>
      <c r="F10190" s="14" t="str">
        <f t="shared" si="475"/>
        <v>Saturday</v>
      </c>
      <c r="G10190" s="15">
        <f>$D10190*VLOOKUP($A10190,Price_Table,MATCH($C10190,$A$6:$K$6,0),1)</f>
        <v>0</v>
      </c>
      <c r="H10190" s="15">
        <f>D10190*VLOOKUP(A10190,Cost_Table,MATCH(C10190,M$6:W$6,0),1)</f>
        <v>0</v>
      </c>
      <c r="I10190" s="15">
        <f t="shared" si="476"/>
        <v>0</v>
      </c>
      <c r="J10190" s="43"/>
      <c r="K10190" s="1"/>
    </row>
    <row r="10191" spans="1:11">
      <c r="A10191" s="29">
        <v>41196</v>
      </c>
      <c r="B10191" s="30">
        <v>3</v>
      </c>
      <c r="C10191" s="30" t="s">
        <v>12</v>
      </c>
      <c r="D10191" s="30">
        <v>0</v>
      </c>
      <c r="E10191" s="50" t="str">
        <f t="shared" si="474"/>
        <v>October</v>
      </c>
      <c r="F10191" s="14" t="str">
        <f t="shared" si="475"/>
        <v>Sunday</v>
      </c>
      <c r="G10191" s="15">
        <f>$D10191*VLOOKUP($A10191,Price_Table,MATCH($C10191,$A$6:$K$6,0),1)</f>
        <v>0</v>
      </c>
      <c r="H10191" s="15">
        <f>D10191*VLOOKUP(A10191,Cost_Table,MATCH(C10191,M$6:W$6,0),1)</f>
        <v>0</v>
      </c>
      <c r="I10191" s="15">
        <f t="shared" si="476"/>
        <v>0</v>
      </c>
      <c r="J10191" s="43"/>
      <c r="K10191" s="1"/>
    </row>
    <row r="10192" spans="1:11">
      <c r="A10192" s="29">
        <v>41197</v>
      </c>
      <c r="B10192" s="30">
        <v>3</v>
      </c>
      <c r="C10192" s="30" t="s">
        <v>12</v>
      </c>
      <c r="D10192" s="30">
        <v>0</v>
      </c>
      <c r="E10192" s="50" t="str">
        <f t="shared" si="474"/>
        <v>October</v>
      </c>
      <c r="F10192" s="14" t="str">
        <f t="shared" si="475"/>
        <v>Monday</v>
      </c>
      <c r="G10192" s="15">
        <f>$D10192*VLOOKUP($A10192,Price_Table,MATCH($C10192,$A$6:$K$6,0),1)</f>
        <v>0</v>
      </c>
      <c r="H10192" s="15">
        <f>D10192*VLOOKUP(A10192,Cost_Table,MATCH(C10192,M$6:W$6,0),1)</f>
        <v>0</v>
      </c>
      <c r="I10192" s="15">
        <f t="shared" si="476"/>
        <v>0</v>
      </c>
      <c r="J10192" s="43"/>
      <c r="K10192" s="1"/>
    </row>
    <row r="10193" spans="1:11">
      <c r="A10193" s="29">
        <v>41198</v>
      </c>
      <c r="B10193" s="30">
        <v>3</v>
      </c>
      <c r="C10193" s="30" t="s">
        <v>12</v>
      </c>
      <c r="D10193" s="30">
        <v>0</v>
      </c>
      <c r="E10193" s="50" t="str">
        <f t="shared" si="474"/>
        <v>October</v>
      </c>
      <c r="F10193" s="14" t="str">
        <f t="shared" si="475"/>
        <v>Tuesday</v>
      </c>
      <c r="G10193" s="15">
        <f>$D10193*VLOOKUP($A10193,Price_Table,MATCH($C10193,$A$6:$K$6,0),1)</f>
        <v>0</v>
      </c>
      <c r="H10193" s="15">
        <f>D10193*VLOOKUP(A10193,Cost_Table,MATCH(C10193,M$6:W$6,0),1)</f>
        <v>0</v>
      </c>
      <c r="I10193" s="15">
        <f t="shared" si="476"/>
        <v>0</v>
      </c>
      <c r="J10193" s="43"/>
      <c r="K10193" s="1"/>
    </row>
    <row r="10194" spans="1:11">
      <c r="A10194" s="29">
        <v>41199</v>
      </c>
      <c r="B10194" s="30">
        <v>3</v>
      </c>
      <c r="C10194" s="30" t="s">
        <v>12</v>
      </c>
      <c r="D10194" s="30">
        <v>0</v>
      </c>
      <c r="E10194" s="50" t="str">
        <f t="shared" si="474"/>
        <v>October</v>
      </c>
      <c r="F10194" s="14" t="str">
        <f t="shared" si="475"/>
        <v>Wednesday</v>
      </c>
      <c r="G10194" s="15">
        <f>$D10194*VLOOKUP($A10194,Price_Table,MATCH($C10194,$A$6:$K$6,0),1)</f>
        <v>0</v>
      </c>
      <c r="H10194" s="15">
        <f>D10194*VLOOKUP(A10194,Cost_Table,MATCH(C10194,M$6:W$6,0),1)</f>
        <v>0</v>
      </c>
      <c r="I10194" s="15">
        <f t="shared" si="476"/>
        <v>0</v>
      </c>
      <c r="J10194" s="43"/>
      <c r="K10194" s="1"/>
    </row>
    <row r="10195" spans="1:11">
      <c r="A10195" s="29">
        <v>41200</v>
      </c>
      <c r="B10195" s="30">
        <v>3</v>
      </c>
      <c r="C10195" s="30" t="s">
        <v>12</v>
      </c>
      <c r="D10195" s="30">
        <v>0</v>
      </c>
      <c r="E10195" s="50" t="str">
        <f t="shared" si="474"/>
        <v>October</v>
      </c>
      <c r="F10195" s="14" t="str">
        <f t="shared" si="475"/>
        <v>Thursday</v>
      </c>
      <c r="G10195" s="15">
        <f>$D10195*VLOOKUP($A10195,Price_Table,MATCH($C10195,$A$6:$K$6,0),1)</f>
        <v>0</v>
      </c>
      <c r="H10195" s="15">
        <f>D10195*VLOOKUP(A10195,Cost_Table,MATCH(C10195,M$6:W$6,0),1)</f>
        <v>0</v>
      </c>
      <c r="I10195" s="15">
        <f t="shared" si="476"/>
        <v>0</v>
      </c>
      <c r="J10195" s="43"/>
      <c r="K10195" s="1"/>
    </row>
    <row r="10196" spans="1:11">
      <c r="A10196" s="29">
        <v>41201</v>
      </c>
      <c r="B10196" s="30">
        <v>3</v>
      </c>
      <c r="C10196" s="30" t="s">
        <v>12</v>
      </c>
      <c r="D10196" s="30">
        <v>0</v>
      </c>
      <c r="E10196" s="50" t="str">
        <f t="shared" si="474"/>
        <v>October</v>
      </c>
      <c r="F10196" s="14" t="str">
        <f t="shared" si="475"/>
        <v>Friday</v>
      </c>
      <c r="G10196" s="15">
        <f>$D10196*VLOOKUP($A10196,Price_Table,MATCH($C10196,$A$6:$K$6,0),1)</f>
        <v>0</v>
      </c>
      <c r="H10196" s="15">
        <f>D10196*VLOOKUP(A10196,Cost_Table,MATCH(C10196,M$6:W$6,0),1)</f>
        <v>0</v>
      </c>
      <c r="I10196" s="15">
        <f t="shared" si="476"/>
        <v>0</v>
      </c>
      <c r="J10196" s="43"/>
      <c r="K10196" s="1"/>
    </row>
    <row r="10197" spans="1:11">
      <c r="A10197" s="29">
        <v>41202</v>
      </c>
      <c r="B10197" s="30">
        <v>3</v>
      </c>
      <c r="C10197" s="30" t="s">
        <v>12</v>
      </c>
      <c r="D10197" s="30">
        <v>0</v>
      </c>
      <c r="E10197" s="50" t="str">
        <f t="shared" si="474"/>
        <v>October</v>
      </c>
      <c r="F10197" s="14" t="str">
        <f t="shared" si="475"/>
        <v>Saturday</v>
      </c>
      <c r="G10197" s="15">
        <f>$D10197*VLOOKUP($A10197,Price_Table,MATCH($C10197,$A$6:$K$6,0),1)</f>
        <v>0</v>
      </c>
      <c r="H10197" s="15">
        <f>D10197*VLOOKUP(A10197,Cost_Table,MATCH(C10197,M$6:W$6,0),1)</f>
        <v>0</v>
      </c>
      <c r="I10197" s="15">
        <f t="shared" si="476"/>
        <v>0</v>
      </c>
      <c r="J10197" s="43"/>
      <c r="K10197" s="1"/>
    </row>
    <row r="10198" spans="1:11">
      <c r="A10198" s="29">
        <v>41203</v>
      </c>
      <c r="B10198" s="30">
        <v>3</v>
      </c>
      <c r="C10198" s="30" t="s">
        <v>12</v>
      </c>
      <c r="D10198" s="30">
        <v>0</v>
      </c>
      <c r="E10198" s="50" t="str">
        <f t="shared" si="474"/>
        <v>October</v>
      </c>
      <c r="F10198" s="14" t="str">
        <f t="shared" si="475"/>
        <v>Sunday</v>
      </c>
      <c r="G10198" s="15">
        <f>$D10198*VLOOKUP($A10198,Price_Table,MATCH($C10198,$A$6:$K$6,0),1)</f>
        <v>0</v>
      </c>
      <c r="H10198" s="15">
        <f>D10198*VLOOKUP(A10198,Cost_Table,MATCH(C10198,M$6:W$6,0),1)</f>
        <v>0</v>
      </c>
      <c r="I10198" s="15">
        <f t="shared" si="476"/>
        <v>0</v>
      </c>
      <c r="J10198" s="43"/>
      <c r="K10198" s="1"/>
    </row>
    <row r="10199" spans="1:11">
      <c r="A10199" s="29">
        <v>41204</v>
      </c>
      <c r="B10199" s="30">
        <v>3</v>
      </c>
      <c r="C10199" s="30" t="s">
        <v>12</v>
      </c>
      <c r="D10199" s="30">
        <v>0</v>
      </c>
      <c r="E10199" s="50" t="str">
        <f t="shared" ref="E10199:E10262" si="477">TEXT(A10199,"mmmm")</f>
        <v>October</v>
      </c>
      <c r="F10199" s="14" t="str">
        <f t="shared" ref="F10199:F10262" si="478">TEXT(A10199,"dddd")</f>
        <v>Monday</v>
      </c>
      <c r="G10199" s="15">
        <f>$D10199*VLOOKUP($A10199,Price_Table,MATCH($C10199,$A$6:$K$6,0),1)</f>
        <v>0</v>
      </c>
      <c r="H10199" s="15">
        <f>D10199*VLOOKUP(A10199,Cost_Table,MATCH(C10199,M$6:W$6,0),1)</f>
        <v>0</v>
      </c>
      <c r="I10199" s="15">
        <f t="shared" ref="I10199:I10262" si="479">G10199-H10199</f>
        <v>0</v>
      </c>
      <c r="J10199" s="43"/>
      <c r="K10199" s="1"/>
    </row>
    <row r="10200" spans="1:11">
      <c r="A10200" s="29">
        <v>41205</v>
      </c>
      <c r="B10200" s="30">
        <v>3</v>
      </c>
      <c r="C10200" s="30" t="s">
        <v>12</v>
      </c>
      <c r="D10200" s="30">
        <v>0</v>
      </c>
      <c r="E10200" s="50" t="str">
        <f t="shared" si="477"/>
        <v>October</v>
      </c>
      <c r="F10200" s="14" t="str">
        <f t="shared" si="478"/>
        <v>Tuesday</v>
      </c>
      <c r="G10200" s="15">
        <f>$D10200*VLOOKUP($A10200,Price_Table,MATCH($C10200,$A$6:$K$6,0),1)</f>
        <v>0</v>
      </c>
      <c r="H10200" s="15">
        <f>D10200*VLOOKUP(A10200,Cost_Table,MATCH(C10200,M$6:W$6,0),1)</f>
        <v>0</v>
      </c>
      <c r="I10200" s="15">
        <f t="shared" si="479"/>
        <v>0</v>
      </c>
      <c r="J10200" s="43"/>
      <c r="K10200" s="1"/>
    </row>
    <row r="10201" spans="1:11">
      <c r="A10201" s="29">
        <v>41206</v>
      </c>
      <c r="B10201" s="30">
        <v>3</v>
      </c>
      <c r="C10201" s="30" t="s">
        <v>12</v>
      </c>
      <c r="D10201" s="30">
        <v>0</v>
      </c>
      <c r="E10201" s="50" t="str">
        <f t="shared" si="477"/>
        <v>October</v>
      </c>
      <c r="F10201" s="14" t="str">
        <f t="shared" si="478"/>
        <v>Wednesday</v>
      </c>
      <c r="G10201" s="15">
        <f>$D10201*VLOOKUP($A10201,Price_Table,MATCH($C10201,$A$6:$K$6,0),1)</f>
        <v>0</v>
      </c>
      <c r="H10201" s="15">
        <f>D10201*VLOOKUP(A10201,Cost_Table,MATCH(C10201,M$6:W$6,0),1)</f>
        <v>0</v>
      </c>
      <c r="I10201" s="15">
        <f t="shared" si="479"/>
        <v>0</v>
      </c>
      <c r="J10201" s="43"/>
      <c r="K10201" s="1"/>
    </row>
    <row r="10202" spans="1:11">
      <c r="A10202" s="29">
        <v>41207</v>
      </c>
      <c r="B10202" s="30">
        <v>3</v>
      </c>
      <c r="C10202" s="30" t="s">
        <v>12</v>
      </c>
      <c r="D10202" s="30">
        <v>0</v>
      </c>
      <c r="E10202" s="50" t="str">
        <f t="shared" si="477"/>
        <v>October</v>
      </c>
      <c r="F10202" s="14" t="str">
        <f t="shared" si="478"/>
        <v>Thursday</v>
      </c>
      <c r="G10202" s="15">
        <f>$D10202*VLOOKUP($A10202,Price_Table,MATCH($C10202,$A$6:$K$6,0),1)</f>
        <v>0</v>
      </c>
      <c r="H10202" s="15">
        <f>D10202*VLOOKUP(A10202,Cost_Table,MATCH(C10202,M$6:W$6,0),1)</f>
        <v>0</v>
      </c>
      <c r="I10202" s="15">
        <f t="shared" si="479"/>
        <v>0</v>
      </c>
      <c r="J10202" s="43"/>
      <c r="K10202" s="1"/>
    </row>
    <row r="10203" spans="1:11">
      <c r="A10203" s="29">
        <v>41208</v>
      </c>
      <c r="B10203" s="30">
        <v>3</v>
      </c>
      <c r="C10203" s="30" t="s">
        <v>12</v>
      </c>
      <c r="D10203" s="30">
        <v>0</v>
      </c>
      <c r="E10203" s="50" t="str">
        <f t="shared" si="477"/>
        <v>October</v>
      </c>
      <c r="F10203" s="14" t="str">
        <f t="shared" si="478"/>
        <v>Friday</v>
      </c>
      <c r="G10203" s="15">
        <f>$D10203*VLOOKUP($A10203,Price_Table,MATCH($C10203,$A$6:$K$6,0),1)</f>
        <v>0</v>
      </c>
      <c r="H10203" s="15">
        <f>D10203*VLOOKUP(A10203,Cost_Table,MATCH(C10203,M$6:W$6,0),1)</f>
        <v>0</v>
      </c>
      <c r="I10203" s="15">
        <f t="shared" si="479"/>
        <v>0</v>
      </c>
      <c r="J10203" s="43"/>
      <c r="K10203" s="1"/>
    </row>
    <row r="10204" spans="1:11">
      <c r="A10204" s="29">
        <v>41209</v>
      </c>
      <c r="B10204" s="30">
        <v>3</v>
      </c>
      <c r="C10204" s="30" t="s">
        <v>12</v>
      </c>
      <c r="D10204" s="30">
        <v>0</v>
      </c>
      <c r="E10204" s="50" t="str">
        <f t="shared" si="477"/>
        <v>October</v>
      </c>
      <c r="F10204" s="14" t="str">
        <f t="shared" si="478"/>
        <v>Saturday</v>
      </c>
      <c r="G10204" s="15">
        <f>$D10204*VLOOKUP($A10204,Price_Table,MATCH($C10204,$A$6:$K$6,0),1)</f>
        <v>0</v>
      </c>
      <c r="H10204" s="15">
        <f>D10204*VLOOKUP(A10204,Cost_Table,MATCH(C10204,M$6:W$6,0),1)</f>
        <v>0</v>
      </c>
      <c r="I10204" s="15">
        <f t="shared" si="479"/>
        <v>0</v>
      </c>
      <c r="J10204" s="43"/>
      <c r="K10204" s="1"/>
    </row>
    <row r="10205" spans="1:11">
      <c r="A10205" s="29">
        <v>41210</v>
      </c>
      <c r="B10205" s="30">
        <v>3</v>
      </c>
      <c r="C10205" s="30" t="s">
        <v>12</v>
      </c>
      <c r="D10205" s="30">
        <v>0</v>
      </c>
      <c r="E10205" s="50" t="str">
        <f t="shared" si="477"/>
        <v>October</v>
      </c>
      <c r="F10205" s="14" t="str">
        <f t="shared" si="478"/>
        <v>Sunday</v>
      </c>
      <c r="G10205" s="15">
        <f>$D10205*VLOOKUP($A10205,Price_Table,MATCH($C10205,$A$6:$K$6,0),1)</f>
        <v>0</v>
      </c>
      <c r="H10205" s="15">
        <f>D10205*VLOOKUP(A10205,Cost_Table,MATCH(C10205,M$6:W$6,0),1)</f>
        <v>0</v>
      </c>
      <c r="I10205" s="15">
        <f t="shared" si="479"/>
        <v>0</v>
      </c>
      <c r="J10205" s="43"/>
      <c r="K10205" s="1"/>
    </row>
    <row r="10206" spans="1:11">
      <c r="A10206" s="29">
        <v>41211</v>
      </c>
      <c r="B10206" s="30">
        <v>3</v>
      </c>
      <c r="C10206" s="30" t="s">
        <v>12</v>
      </c>
      <c r="D10206" s="30">
        <v>0</v>
      </c>
      <c r="E10206" s="50" t="str">
        <f t="shared" si="477"/>
        <v>October</v>
      </c>
      <c r="F10206" s="14" t="str">
        <f t="shared" si="478"/>
        <v>Monday</v>
      </c>
      <c r="G10206" s="15">
        <f>$D10206*VLOOKUP($A10206,Price_Table,MATCH($C10206,$A$6:$K$6,0),1)</f>
        <v>0</v>
      </c>
      <c r="H10206" s="15">
        <f>D10206*VLOOKUP(A10206,Cost_Table,MATCH(C10206,M$6:W$6,0),1)</f>
        <v>0</v>
      </c>
      <c r="I10206" s="15">
        <f t="shared" si="479"/>
        <v>0</v>
      </c>
      <c r="J10206" s="43"/>
      <c r="K10206" s="1"/>
    </row>
    <row r="10207" spans="1:11">
      <c r="A10207" s="29">
        <v>41212</v>
      </c>
      <c r="B10207" s="30">
        <v>3</v>
      </c>
      <c r="C10207" s="30" t="s">
        <v>12</v>
      </c>
      <c r="D10207" s="30">
        <v>0</v>
      </c>
      <c r="E10207" s="50" t="str">
        <f t="shared" si="477"/>
        <v>October</v>
      </c>
      <c r="F10207" s="14" t="str">
        <f t="shared" si="478"/>
        <v>Tuesday</v>
      </c>
      <c r="G10207" s="15">
        <f>$D10207*VLOOKUP($A10207,Price_Table,MATCH($C10207,$A$6:$K$6,0),1)</f>
        <v>0</v>
      </c>
      <c r="H10207" s="15">
        <f>D10207*VLOOKUP(A10207,Cost_Table,MATCH(C10207,M$6:W$6,0),1)</f>
        <v>0</v>
      </c>
      <c r="I10207" s="15">
        <f t="shared" si="479"/>
        <v>0</v>
      </c>
      <c r="J10207" s="43"/>
      <c r="K10207" s="1"/>
    </row>
    <row r="10208" spans="1:11">
      <c r="A10208" s="29">
        <v>41213</v>
      </c>
      <c r="B10208" s="30">
        <v>3</v>
      </c>
      <c r="C10208" s="30" t="s">
        <v>12</v>
      </c>
      <c r="D10208" s="30">
        <v>0</v>
      </c>
      <c r="E10208" s="50" t="str">
        <f t="shared" si="477"/>
        <v>October</v>
      </c>
      <c r="F10208" s="14" t="str">
        <f t="shared" si="478"/>
        <v>Wednesday</v>
      </c>
      <c r="G10208" s="15">
        <f>$D10208*VLOOKUP($A10208,Price_Table,MATCH($C10208,$A$6:$K$6,0),1)</f>
        <v>0</v>
      </c>
      <c r="H10208" s="15">
        <f>D10208*VLOOKUP(A10208,Cost_Table,MATCH(C10208,M$6:W$6,0),1)</f>
        <v>0</v>
      </c>
      <c r="I10208" s="15">
        <f t="shared" si="479"/>
        <v>0</v>
      </c>
      <c r="J10208" s="43"/>
      <c r="K10208" s="1"/>
    </row>
    <row r="10209" spans="1:11">
      <c r="A10209" s="29">
        <v>41214</v>
      </c>
      <c r="B10209" s="30">
        <v>3</v>
      </c>
      <c r="C10209" s="30" t="s">
        <v>12</v>
      </c>
      <c r="D10209" s="30">
        <v>0</v>
      </c>
      <c r="E10209" s="50" t="str">
        <f t="shared" si="477"/>
        <v>November</v>
      </c>
      <c r="F10209" s="14" t="str">
        <f t="shared" si="478"/>
        <v>Thursday</v>
      </c>
      <c r="G10209" s="15">
        <f>$D10209*VLOOKUP($A10209,Price_Table,MATCH($C10209,$A$6:$K$6,0),1)</f>
        <v>0</v>
      </c>
      <c r="H10209" s="15">
        <f>D10209*VLOOKUP(A10209,Cost_Table,MATCH(C10209,M$6:W$6,0),1)</f>
        <v>0</v>
      </c>
      <c r="I10209" s="15">
        <f t="shared" si="479"/>
        <v>0</v>
      </c>
      <c r="J10209" s="43"/>
      <c r="K10209" s="1"/>
    </row>
    <row r="10210" spans="1:11">
      <c r="A10210" s="29">
        <v>41215</v>
      </c>
      <c r="B10210" s="30">
        <v>3</v>
      </c>
      <c r="C10210" s="30" t="s">
        <v>12</v>
      </c>
      <c r="D10210" s="30">
        <v>0</v>
      </c>
      <c r="E10210" s="50" t="str">
        <f t="shared" si="477"/>
        <v>November</v>
      </c>
      <c r="F10210" s="14" t="str">
        <f t="shared" si="478"/>
        <v>Friday</v>
      </c>
      <c r="G10210" s="15">
        <f>$D10210*VLOOKUP($A10210,Price_Table,MATCH($C10210,$A$6:$K$6,0),1)</f>
        <v>0</v>
      </c>
      <c r="H10210" s="15">
        <f>D10210*VLOOKUP(A10210,Cost_Table,MATCH(C10210,M$6:W$6,0),1)</f>
        <v>0</v>
      </c>
      <c r="I10210" s="15">
        <f t="shared" si="479"/>
        <v>0</v>
      </c>
      <c r="J10210" s="43"/>
      <c r="K10210" s="1"/>
    </row>
    <row r="10211" spans="1:11">
      <c r="A10211" s="29">
        <v>41216</v>
      </c>
      <c r="B10211" s="30">
        <v>3</v>
      </c>
      <c r="C10211" s="30" t="s">
        <v>12</v>
      </c>
      <c r="D10211" s="30">
        <v>0</v>
      </c>
      <c r="E10211" s="50" t="str">
        <f t="shared" si="477"/>
        <v>November</v>
      </c>
      <c r="F10211" s="14" t="str">
        <f t="shared" si="478"/>
        <v>Saturday</v>
      </c>
      <c r="G10211" s="15">
        <f>$D10211*VLOOKUP($A10211,Price_Table,MATCH($C10211,$A$6:$K$6,0),1)</f>
        <v>0</v>
      </c>
      <c r="H10211" s="15">
        <f>D10211*VLOOKUP(A10211,Cost_Table,MATCH(C10211,M$6:W$6,0),1)</f>
        <v>0</v>
      </c>
      <c r="I10211" s="15">
        <f t="shared" si="479"/>
        <v>0</v>
      </c>
      <c r="J10211" s="43"/>
      <c r="K10211" s="1"/>
    </row>
    <row r="10212" spans="1:11">
      <c r="A10212" s="29">
        <v>41217</v>
      </c>
      <c r="B10212" s="30">
        <v>3</v>
      </c>
      <c r="C10212" s="30" t="s">
        <v>12</v>
      </c>
      <c r="D10212" s="30">
        <v>0</v>
      </c>
      <c r="E10212" s="50" t="str">
        <f t="shared" si="477"/>
        <v>November</v>
      </c>
      <c r="F10212" s="14" t="str">
        <f t="shared" si="478"/>
        <v>Sunday</v>
      </c>
      <c r="G10212" s="15">
        <f>$D10212*VLOOKUP($A10212,Price_Table,MATCH($C10212,$A$6:$K$6,0),1)</f>
        <v>0</v>
      </c>
      <c r="H10212" s="15">
        <f>D10212*VLOOKUP(A10212,Cost_Table,MATCH(C10212,M$6:W$6,0),1)</f>
        <v>0</v>
      </c>
      <c r="I10212" s="15">
        <f t="shared" si="479"/>
        <v>0</v>
      </c>
      <c r="J10212" s="43"/>
      <c r="K10212" s="1"/>
    </row>
    <row r="10213" spans="1:11">
      <c r="A10213" s="29">
        <v>41218</v>
      </c>
      <c r="B10213" s="30">
        <v>3</v>
      </c>
      <c r="C10213" s="30" t="s">
        <v>12</v>
      </c>
      <c r="D10213" s="30">
        <v>0</v>
      </c>
      <c r="E10213" s="50" t="str">
        <f t="shared" si="477"/>
        <v>November</v>
      </c>
      <c r="F10213" s="14" t="str">
        <f t="shared" si="478"/>
        <v>Monday</v>
      </c>
      <c r="G10213" s="15">
        <f>$D10213*VLOOKUP($A10213,Price_Table,MATCH($C10213,$A$6:$K$6,0),1)</f>
        <v>0</v>
      </c>
      <c r="H10213" s="15">
        <f>D10213*VLOOKUP(A10213,Cost_Table,MATCH(C10213,M$6:W$6,0),1)</f>
        <v>0</v>
      </c>
      <c r="I10213" s="15">
        <f t="shared" si="479"/>
        <v>0</v>
      </c>
      <c r="J10213" s="43"/>
      <c r="K10213" s="1"/>
    </row>
    <row r="10214" spans="1:11">
      <c r="A10214" s="29">
        <v>41219</v>
      </c>
      <c r="B10214" s="30">
        <v>3</v>
      </c>
      <c r="C10214" s="30" t="s">
        <v>12</v>
      </c>
      <c r="D10214" s="30">
        <v>0</v>
      </c>
      <c r="E10214" s="50" t="str">
        <f t="shared" si="477"/>
        <v>November</v>
      </c>
      <c r="F10214" s="14" t="str">
        <f t="shared" si="478"/>
        <v>Tuesday</v>
      </c>
      <c r="G10214" s="15">
        <f>$D10214*VLOOKUP($A10214,Price_Table,MATCH($C10214,$A$6:$K$6,0),1)</f>
        <v>0</v>
      </c>
      <c r="H10214" s="15">
        <f>D10214*VLOOKUP(A10214,Cost_Table,MATCH(C10214,M$6:W$6,0),1)</f>
        <v>0</v>
      </c>
      <c r="I10214" s="15">
        <f t="shared" si="479"/>
        <v>0</v>
      </c>
      <c r="J10214" s="43"/>
      <c r="K10214" s="1"/>
    </row>
    <row r="10215" spans="1:11">
      <c r="A10215" s="29">
        <v>41220</v>
      </c>
      <c r="B10215" s="30">
        <v>3</v>
      </c>
      <c r="C10215" s="30" t="s">
        <v>12</v>
      </c>
      <c r="D10215" s="30">
        <v>0</v>
      </c>
      <c r="E10215" s="50" t="str">
        <f t="shared" si="477"/>
        <v>November</v>
      </c>
      <c r="F10215" s="14" t="str">
        <f t="shared" si="478"/>
        <v>Wednesday</v>
      </c>
      <c r="G10215" s="15">
        <f>$D10215*VLOOKUP($A10215,Price_Table,MATCH($C10215,$A$6:$K$6,0),1)</f>
        <v>0</v>
      </c>
      <c r="H10215" s="15">
        <f>D10215*VLOOKUP(A10215,Cost_Table,MATCH(C10215,M$6:W$6,0),1)</f>
        <v>0</v>
      </c>
      <c r="I10215" s="15">
        <f t="shared" si="479"/>
        <v>0</v>
      </c>
      <c r="J10215" s="43"/>
      <c r="K10215" s="1"/>
    </row>
    <row r="10216" spans="1:11">
      <c r="A10216" s="29">
        <v>41221</v>
      </c>
      <c r="B10216" s="30">
        <v>3</v>
      </c>
      <c r="C10216" s="30" t="s">
        <v>12</v>
      </c>
      <c r="D10216" s="30">
        <v>0</v>
      </c>
      <c r="E10216" s="50" t="str">
        <f t="shared" si="477"/>
        <v>November</v>
      </c>
      <c r="F10216" s="14" t="str">
        <f t="shared" si="478"/>
        <v>Thursday</v>
      </c>
      <c r="G10216" s="15">
        <f>$D10216*VLOOKUP($A10216,Price_Table,MATCH($C10216,$A$6:$K$6,0),1)</f>
        <v>0</v>
      </c>
      <c r="H10216" s="15">
        <f>D10216*VLOOKUP(A10216,Cost_Table,MATCH(C10216,M$6:W$6,0),1)</f>
        <v>0</v>
      </c>
      <c r="I10216" s="15">
        <f t="shared" si="479"/>
        <v>0</v>
      </c>
      <c r="J10216" s="43"/>
      <c r="K10216" s="1"/>
    </row>
    <row r="10217" spans="1:11">
      <c r="A10217" s="29">
        <v>41222</v>
      </c>
      <c r="B10217" s="30">
        <v>3</v>
      </c>
      <c r="C10217" s="30" t="s">
        <v>12</v>
      </c>
      <c r="D10217" s="30">
        <v>0</v>
      </c>
      <c r="E10217" s="50" t="str">
        <f t="shared" si="477"/>
        <v>November</v>
      </c>
      <c r="F10217" s="14" t="str">
        <f t="shared" si="478"/>
        <v>Friday</v>
      </c>
      <c r="G10217" s="15">
        <f>$D10217*VLOOKUP($A10217,Price_Table,MATCH($C10217,$A$6:$K$6,0),1)</f>
        <v>0</v>
      </c>
      <c r="H10217" s="15">
        <f>D10217*VLOOKUP(A10217,Cost_Table,MATCH(C10217,M$6:W$6,0),1)</f>
        <v>0</v>
      </c>
      <c r="I10217" s="15">
        <f t="shared" si="479"/>
        <v>0</v>
      </c>
      <c r="J10217" s="43"/>
      <c r="K10217" s="1"/>
    </row>
    <row r="10218" spans="1:11">
      <c r="A10218" s="29">
        <v>41223</v>
      </c>
      <c r="B10218" s="30">
        <v>3</v>
      </c>
      <c r="C10218" s="30" t="s">
        <v>12</v>
      </c>
      <c r="D10218" s="30">
        <v>0</v>
      </c>
      <c r="E10218" s="50" t="str">
        <f t="shared" si="477"/>
        <v>November</v>
      </c>
      <c r="F10218" s="14" t="str">
        <f t="shared" si="478"/>
        <v>Saturday</v>
      </c>
      <c r="G10218" s="15">
        <f>$D10218*VLOOKUP($A10218,Price_Table,MATCH($C10218,$A$6:$K$6,0),1)</f>
        <v>0</v>
      </c>
      <c r="H10218" s="15">
        <f>D10218*VLOOKUP(A10218,Cost_Table,MATCH(C10218,M$6:W$6,0),1)</f>
        <v>0</v>
      </c>
      <c r="I10218" s="15">
        <f t="shared" si="479"/>
        <v>0</v>
      </c>
      <c r="J10218" s="43"/>
      <c r="K10218" s="1"/>
    </row>
    <row r="10219" spans="1:11">
      <c r="A10219" s="29">
        <v>41224</v>
      </c>
      <c r="B10219" s="30">
        <v>3</v>
      </c>
      <c r="C10219" s="30" t="s">
        <v>12</v>
      </c>
      <c r="D10219" s="30">
        <v>0</v>
      </c>
      <c r="E10219" s="50" t="str">
        <f t="shared" si="477"/>
        <v>November</v>
      </c>
      <c r="F10219" s="14" t="str">
        <f t="shared" si="478"/>
        <v>Sunday</v>
      </c>
      <c r="G10219" s="15">
        <f>$D10219*VLOOKUP($A10219,Price_Table,MATCH($C10219,$A$6:$K$6,0),1)</f>
        <v>0</v>
      </c>
      <c r="H10219" s="15">
        <f>D10219*VLOOKUP(A10219,Cost_Table,MATCH(C10219,M$6:W$6,0),1)</f>
        <v>0</v>
      </c>
      <c r="I10219" s="15">
        <f t="shared" si="479"/>
        <v>0</v>
      </c>
      <c r="J10219" s="43"/>
      <c r="K10219" s="1"/>
    </row>
    <row r="10220" spans="1:11">
      <c r="A10220" s="29">
        <v>41225</v>
      </c>
      <c r="B10220" s="30">
        <v>3</v>
      </c>
      <c r="C10220" s="30" t="s">
        <v>12</v>
      </c>
      <c r="D10220" s="30">
        <v>0</v>
      </c>
      <c r="E10220" s="50" t="str">
        <f t="shared" si="477"/>
        <v>November</v>
      </c>
      <c r="F10220" s="14" t="str">
        <f t="shared" si="478"/>
        <v>Monday</v>
      </c>
      <c r="G10220" s="15">
        <f>$D10220*VLOOKUP($A10220,Price_Table,MATCH($C10220,$A$6:$K$6,0),1)</f>
        <v>0</v>
      </c>
      <c r="H10220" s="15">
        <f>D10220*VLOOKUP(A10220,Cost_Table,MATCH(C10220,M$6:W$6,0),1)</f>
        <v>0</v>
      </c>
      <c r="I10220" s="15">
        <f t="shared" si="479"/>
        <v>0</v>
      </c>
      <c r="J10220" s="43"/>
      <c r="K10220" s="1"/>
    </row>
    <row r="10221" spans="1:11">
      <c r="A10221" s="29">
        <v>41226</v>
      </c>
      <c r="B10221" s="30">
        <v>3</v>
      </c>
      <c r="C10221" s="30" t="s">
        <v>12</v>
      </c>
      <c r="D10221" s="30">
        <v>0</v>
      </c>
      <c r="E10221" s="50" t="str">
        <f t="shared" si="477"/>
        <v>November</v>
      </c>
      <c r="F10221" s="14" t="str">
        <f t="shared" si="478"/>
        <v>Tuesday</v>
      </c>
      <c r="G10221" s="15">
        <f>$D10221*VLOOKUP($A10221,Price_Table,MATCH($C10221,$A$6:$K$6,0),1)</f>
        <v>0</v>
      </c>
      <c r="H10221" s="15">
        <f>D10221*VLOOKUP(A10221,Cost_Table,MATCH(C10221,M$6:W$6,0),1)</f>
        <v>0</v>
      </c>
      <c r="I10221" s="15">
        <f t="shared" si="479"/>
        <v>0</v>
      </c>
      <c r="J10221" s="43"/>
      <c r="K10221" s="1"/>
    </row>
    <row r="10222" spans="1:11">
      <c r="A10222" s="29">
        <v>41227</v>
      </c>
      <c r="B10222" s="30">
        <v>3</v>
      </c>
      <c r="C10222" s="30" t="s">
        <v>12</v>
      </c>
      <c r="D10222" s="30">
        <v>0</v>
      </c>
      <c r="E10222" s="50" t="str">
        <f t="shared" si="477"/>
        <v>November</v>
      </c>
      <c r="F10222" s="14" t="str">
        <f t="shared" si="478"/>
        <v>Wednesday</v>
      </c>
      <c r="G10222" s="15">
        <f>$D10222*VLOOKUP($A10222,Price_Table,MATCH($C10222,$A$6:$K$6,0),1)</f>
        <v>0</v>
      </c>
      <c r="H10222" s="15">
        <f>D10222*VLOOKUP(A10222,Cost_Table,MATCH(C10222,M$6:W$6,0),1)</f>
        <v>0</v>
      </c>
      <c r="I10222" s="15">
        <f t="shared" si="479"/>
        <v>0</v>
      </c>
      <c r="J10222" s="43"/>
      <c r="K10222" s="1"/>
    </row>
    <row r="10223" spans="1:11">
      <c r="A10223" s="29">
        <v>41228</v>
      </c>
      <c r="B10223" s="30">
        <v>3</v>
      </c>
      <c r="C10223" s="30" t="s">
        <v>12</v>
      </c>
      <c r="D10223" s="30">
        <v>0</v>
      </c>
      <c r="E10223" s="50" t="str">
        <f t="shared" si="477"/>
        <v>November</v>
      </c>
      <c r="F10223" s="14" t="str">
        <f t="shared" si="478"/>
        <v>Thursday</v>
      </c>
      <c r="G10223" s="15">
        <f>$D10223*VLOOKUP($A10223,Price_Table,MATCH($C10223,$A$6:$K$6,0),1)</f>
        <v>0</v>
      </c>
      <c r="H10223" s="15">
        <f>D10223*VLOOKUP(A10223,Cost_Table,MATCH(C10223,M$6:W$6,0),1)</f>
        <v>0</v>
      </c>
      <c r="I10223" s="15">
        <f t="shared" si="479"/>
        <v>0</v>
      </c>
      <c r="J10223" s="43"/>
      <c r="K10223" s="1"/>
    </row>
    <row r="10224" spans="1:11">
      <c r="A10224" s="29">
        <v>41229</v>
      </c>
      <c r="B10224" s="30">
        <v>3</v>
      </c>
      <c r="C10224" s="30" t="s">
        <v>12</v>
      </c>
      <c r="D10224" s="30">
        <v>0</v>
      </c>
      <c r="E10224" s="50" t="str">
        <f t="shared" si="477"/>
        <v>November</v>
      </c>
      <c r="F10224" s="14" t="str">
        <f t="shared" si="478"/>
        <v>Friday</v>
      </c>
      <c r="G10224" s="15">
        <f>$D10224*VLOOKUP($A10224,Price_Table,MATCH($C10224,$A$6:$K$6,0),1)</f>
        <v>0</v>
      </c>
      <c r="H10224" s="15">
        <f>D10224*VLOOKUP(A10224,Cost_Table,MATCH(C10224,M$6:W$6,0),1)</f>
        <v>0</v>
      </c>
      <c r="I10224" s="15">
        <f t="shared" si="479"/>
        <v>0</v>
      </c>
      <c r="J10224" s="43"/>
      <c r="K10224" s="1"/>
    </row>
    <row r="10225" spans="1:11">
      <c r="A10225" s="29">
        <v>41230</v>
      </c>
      <c r="B10225" s="30">
        <v>3</v>
      </c>
      <c r="C10225" s="30" t="s">
        <v>12</v>
      </c>
      <c r="D10225" s="30">
        <v>0</v>
      </c>
      <c r="E10225" s="50" t="str">
        <f t="shared" si="477"/>
        <v>November</v>
      </c>
      <c r="F10225" s="14" t="str">
        <f t="shared" si="478"/>
        <v>Saturday</v>
      </c>
      <c r="G10225" s="15">
        <f>$D10225*VLOOKUP($A10225,Price_Table,MATCH($C10225,$A$6:$K$6,0),1)</f>
        <v>0</v>
      </c>
      <c r="H10225" s="15">
        <f>D10225*VLOOKUP(A10225,Cost_Table,MATCH(C10225,M$6:W$6,0),1)</f>
        <v>0</v>
      </c>
      <c r="I10225" s="15">
        <f t="shared" si="479"/>
        <v>0</v>
      </c>
      <c r="J10225" s="43"/>
      <c r="K10225" s="1"/>
    </row>
    <row r="10226" spans="1:11">
      <c r="A10226" s="29">
        <v>41231</v>
      </c>
      <c r="B10226" s="30">
        <v>3</v>
      </c>
      <c r="C10226" s="30" t="s">
        <v>12</v>
      </c>
      <c r="D10226" s="30">
        <v>0</v>
      </c>
      <c r="E10226" s="50" t="str">
        <f t="shared" si="477"/>
        <v>November</v>
      </c>
      <c r="F10226" s="14" t="str">
        <f t="shared" si="478"/>
        <v>Sunday</v>
      </c>
      <c r="G10226" s="15">
        <f>$D10226*VLOOKUP($A10226,Price_Table,MATCH($C10226,$A$6:$K$6,0),1)</f>
        <v>0</v>
      </c>
      <c r="H10226" s="15">
        <f>D10226*VLOOKUP(A10226,Cost_Table,MATCH(C10226,M$6:W$6,0),1)</f>
        <v>0</v>
      </c>
      <c r="I10226" s="15">
        <f t="shared" si="479"/>
        <v>0</v>
      </c>
      <c r="J10226" s="43"/>
      <c r="K10226" s="1"/>
    </row>
    <row r="10227" spans="1:11">
      <c r="A10227" s="29">
        <v>41232</v>
      </c>
      <c r="B10227" s="30">
        <v>3</v>
      </c>
      <c r="C10227" s="30" t="s">
        <v>12</v>
      </c>
      <c r="D10227" s="30">
        <v>0</v>
      </c>
      <c r="E10227" s="50" t="str">
        <f t="shared" si="477"/>
        <v>November</v>
      </c>
      <c r="F10227" s="14" t="str">
        <f t="shared" si="478"/>
        <v>Monday</v>
      </c>
      <c r="G10227" s="15">
        <f>$D10227*VLOOKUP($A10227,Price_Table,MATCH($C10227,$A$6:$K$6,0),1)</f>
        <v>0</v>
      </c>
      <c r="H10227" s="15">
        <f>D10227*VLOOKUP(A10227,Cost_Table,MATCH(C10227,M$6:W$6,0),1)</f>
        <v>0</v>
      </c>
      <c r="I10227" s="15">
        <f t="shared" si="479"/>
        <v>0</v>
      </c>
      <c r="J10227" s="43"/>
      <c r="K10227" s="1"/>
    </row>
    <row r="10228" spans="1:11">
      <c r="A10228" s="29">
        <v>41233</v>
      </c>
      <c r="B10228" s="30">
        <v>3</v>
      </c>
      <c r="C10228" s="30" t="s">
        <v>12</v>
      </c>
      <c r="D10228" s="30">
        <v>0</v>
      </c>
      <c r="E10228" s="50" t="str">
        <f t="shared" si="477"/>
        <v>November</v>
      </c>
      <c r="F10228" s="14" t="str">
        <f t="shared" si="478"/>
        <v>Tuesday</v>
      </c>
      <c r="G10228" s="15">
        <f>$D10228*VLOOKUP($A10228,Price_Table,MATCH($C10228,$A$6:$K$6,0),1)</f>
        <v>0</v>
      </c>
      <c r="H10228" s="15">
        <f>D10228*VLOOKUP(A10228,Cost_Table,MATCH(C10228,M$6:W$6,0),1)</f>
        <v>0</v>
      </c>
      <c r="I10228" s="15">
        <f t="shared" si="479"/>
        <v>0</v>
      </c>
      <c r="J10228" s="43"/>
      <c r="K10228" s="1"/>
    </row>
    <row r="10229" spans="1:11">
      <c r="A10229" s="29">
        <v>41234</v>
      </c>
      <c r="B10229" s="30">
        <v>3</v>
      </c>
      <c r="C10229" s="30" t="s">
        <v>12</v>
      </c>
      <c r="D10229" s="30">
        <v>0</v>
      </c>
      <c r="E10229" s="50" t="str">
        <f t="shared" si="477"/>
        <v>November</v>
      </c>
      <c r="F10229" s="14" t="str">
        <f t="shared" si="478"/>
        <v>Wednesday</v>
      </c>
      <c r="G10229" s="15">
        <f>$D10229*VLOOKUP($A10229,Price_Table,MATCH($C10229,$A$6:$K$6,0),1)</f>
        <v>0</v>
      </c>
      <c r="H10229" s="15">
        <f>D10229*VLOOKUP(A10229,Cost_Table,MATCH(C10229,M$6:W$6,0),1)</f>
        <v>0</v>
      </c>
      <c r="I10229" s="15">
        <f t="shared" si="479"/>
        <v>0</v>
      </c>
      <c r="J10229" s="43"/>
      <c r="K10229" s="1"/>
    </row>
    <row r="10230" spans="1:11">
      <c r="A10230" s="29">
        <v>41235</v>
      </c>
      <c r="B10230" s="30">
        <v>3</v>
      </c>
      <c r="C10230" s="30" t="s">
        <v>12</v>
      </c>
      <c r="D10230" s="30">
        <v>0</v>
      </c>
      <c r="E10230" s="50" t="str">
        <f t="shared" si="477"/>
        <v>November</v>
      </c>
      <c r="F10230" s="14" t="str">
        <f t="shared" si="478"/>
        <v>Thursday</v>
      </c>
      <c r="G10230" s="15">
        <f>$D10230*VLOOKUP($A10230,Price_Table,MATCH($C10230,$A$6:$K$6,0),1)</f>
        <v>0</v>
      </c>
      <c r="H10230" s="15">
        <f>D10230*VLOOKUP(A10230,Cost_Table,MATCH(C10230,M$6:W$6,0),1)</f>
        <v>0</v>
      </c>
      <c r="I10230" s="15">
        <f t="shared" si="479"/>
        <v>0</v>
      </c>
      <c r="J10230" s="43"/>
      <c r="K10230" s="1"/>
    </row>
    <row r="10231" spans="1:11">
      <c r="A10231" s="29">
        <v>41236</v>
      </c>
      <c r="B10231" s="30">
        <v>3</v>
      </c>
      <c r="C10231" s="30" t="s">
        <v>12</v>
      </c>
      <c r="D10231" s="30">
        <v>0</v>
      </c>
      <c r="E10231" s="50" t="str">
        <f t="shared" si="477"/>
        <v>November</v>
      </c>
      <c r="F10231" s="14" t="str">
        <f t="shared" si="478"/>
        <v>Friday</v>
      </c>
      <c r="G10231" s="15">
        <f>$D10231*VLOOKUP($A10231,Price_Table,MATCH($C10231,$A$6:$K$6,0),1)</f>
        <v>0</v>
      </c>
      <c r="H10231" s="15">
        <f>D10231*VLOOKUP(A10231,Cost_Table,MATCH(C10231,M$6:W$6,0),1)</f>
        <v>0</v>
      </c>
      <c r="I10231" s="15">
        <f t="shared" si="479"/>
        <v>0</v>
      </c>
      <c r="J10231" s="43"/>
      <c r="K10231" s="1"/>
    </row>
    <row r="10232" spans="1:11">
      <c r="A10232" s="29">
        <v>41237</v>
      </c>
      <c r="B10232" s="30">
        <v>3</v>
      </c>
      <c r="C10232" s="30" t="s">
        <v>12</v>
      </c>
      <c r="D10232" s="30">
        <v>0</v>
      </c>
      <c r="E10232" s="50" t="str">
        <f t="shared" si="477"/>
        <v>November</v>
      </c>
      <c r="F10232" s="14" t="str">
        <f t="shared" si="478"/>
        <v>Saturday</v>
      </c>
      <c r="G10232" s="15">
        <f>$D10232*VLOOKUP($A10232,Price_Table,MATCH($C10232,$A$6:$K$6,0),1)</f>
        <v>0</v>
      </c>
      <c r="H10232" s="15">
        <f>D10232*VLOOKUP(A10232,Cost_Table,MATCH(C10232,M$6:W$6,0),1)</f>
        <v>0</v>
      </c>
      <c r="I10232" s="15">
        <f t="shared" si="479"/>
        <v>0</v>
      </c>
      <c r="J10232" s="43"/>
      <c r="K10232" s="1"/>
    </row>
    <row r="10233" spans="1:11">
      <c r="A10233" s="29">
        <v>41238</v>
      </c>
      <c r="B10233" s="30">
        <v>3</v>
      </c>
      <c r="C10233" s="30" t="s">
        <v>12</v>
      </c>
      <c r="D10233" s="30">
        <v>0</v>
      </c>
      <c r="E10233" s="50" t="str">
        <f t="shared" si="477"/>
        <v>November</v>
      </c>
      <c r="F10233" s="14" t="str">
        <f t="shared" si="478"/>
        <v>Sunday</v>
      </c>
      <c r="G10233" s="15">
        <f>$D10233*VLOOKUP($A10233,Price_Table,MATCH($C10233,$A$6:$K$6,0),1)</f>
        <v>0</v>
      </c>
      <c r="H10233" s="15">
        <f>D10233*VLOOKUP(A10233,Cost_Table,MATCH(C10233,M$6:W$6,0),1)</f>
        <v>0</v>
      </c>
      <c r="I10233" s="15">
        <f t="shared" si="479"/>
        <v>0</v>
      </c>
      <c r="J10233" s="43"/>
      <c r="K10233" s="1"/>
    </row>
    <row r="10234" spans="1:11">
      <c r="A10234" s="29">
        <v>41239</v>
      </c>
      <c r="B10234" s="30">
        <v>3</v>
      </c>
      <c r="C10234" s="30" t="s">
        <v>12</v>
      </c>
      <c r="D10234" s="30">
        <v>0</v>
      </c>
      <c r="E10234" s="50" t="str">
        <f t="shared" si="477"/>
        <v>November</v>
      </c>
      <c r="F10234" s="14" t="str">
        <f t="shared" si="478"/>
        <v>Monday</v>
      </c>
      <c r="G10234" s="15">
        <f>$D10234*VLOOKUP($A10234,Price_Table,MATCH($C10234,$A$6:$K$6,0),1)</f>
        <v>0</v>
      </c>
      <c r="H10234" s="15">
        <f>D10234*VLOOKUP(A10234,Cost_Table,MATCH(C10234,M$6:W$6,0),1)</f>
        <v>0</v>
      </c>
      <c r="I10234" s="15">
        <f t="shared" si="479"/>
        <v>0</v>
      </c>
      <c r="J10234" s="43"/>
      <c r="K10234" s="1"/>
    </row>
    <row r="10235" spans="1:11">
      <c r="A10235" s="29">
        <v>41240</v>
      </c>
      <c r="B10235" s="30">
        <v>3</v>
      </c>
      <c r="C10235" s="30" t="s">
        <v>12</v>
      </c>
      <c r="D10235" s="30">
        <v>0</v>
      </c>
      <c r="E10235" s="50" t="str">
        <f t="shared" si="477"/>
        <v>November</v>
      </c>
      <c r="F10235" s="14" t="str">
        <f t="shared" si="478"/>
        <v>Tuesday</v>
      </c>
      <c r="G10235" s="15">
        <f>$D10235*VLOOKUP($A10235,Price_Table,MATCH($C10235,$A$6:$K$6,0),1)</f>
        <v>0</v>
      </c>
      <c r="H10235" s="15">
        <f>D10235*VLOOKUP(A10235,Cost_Table,MATCH(C10235,M$6:W$6,0),1)</f>
        <v>0</v>
      </c>
      <c r="I10235" s="15">
        <f t="shared" si="479"/>
        <v>0</v>
      </c>
      <c r="J10235" s="43"/>
      <c r="K10235" s="1"/>
    </row>
    <row r="10236" spans="1:11">
      <c r="A10236" s="29">
        <v>41241</v>
      </c>
      <c r="B10236" s="30">
        <v>3</v>
      </c>
      <c r="C10236" s="30" t="s">
        <v>12</v>
      </c>
      <c r="D10236" s="30">
        <v>0</v>
      </c>
      <c r="E10236" s="50" t="str">
        <f t="shared" si="477"/>
        <v>November</v>
      </c>
      <c r="F10236" s="14" t="str">
        <f t="shared" si="478"/>
        <v>Wednesday</v>
      </c>
      <c r="G10236" s="15">
        <f>$D10236*VLOOKUP($A10236,Price_Table,MATCH($C10236,$A$6:$K$6,0),1)</f>
        <v>0</v>
      </c>
      <c r="H10236" s="15">
        <f>D10236*VLOOKUP(A10236,Cost_Table,MATCH(C10236,M$6:W$6,0),1)</f>
        <v>0</v>
      </c>
      <c r="I10236" s="15">
        <f t="shared" si="479"/>
        <v>0</v>
      </c>
      <c r="J10236" s="43"/>
      <c r="K10236" s="1"/>
    </row>
    <row r="10237" spans="1:11">
      <c r="A10237" s="29">
        <v>41242</v>
      </c>
      <c r="B10237" s="30">
        <v>3</v>
      </c>
      <c r="C10237" s="30" t="s">
        <v>12</v>
      </c>
      <c r="D10237" s="30">
        <v>0</v>
      </c>
      <c r="E10237" s="50" t="str">
        <f t="shared" si="477"/>
        <v>November</v>
      </c>
      <c r="F10237" s="14" t="str">
        <f t="shared" si="478"/>
        <v>Thursday</v>
      </c>
      <c r="G10237" s="15">
        <f>$D10237*VLOOKUP($A10237,Price_Table,MATCH($C10237,$A$6:$K$6,0),1)</f>
        <v>0</v>
      </c>
      <c r="H10237" s="15">
        <f>D10237*VLOOKUP(A10237,Cost_Table,MATCH(C10237,M$6:W$6,0),1)</f>
        <v>0</v>
      </c>
      <c r="I10237" s="15">
        <f t="shared" si="479"/>
        <v>0</v>
      </c>
      <c r="J10237" s="43"/>
      <c r="K10237" s="1"/>
    </row>
    <row r="10238" spans="1:11">
      <c r="A10238" s="29">
        <v>41243</v>
      </c>
      <c r="B10238" s="30">
        <v>3</v>
      </c>
      <c r="C10238" s="30" t="s">
        <v>12</v>
      </c>
      <c r="D10238" s="30">
        <v>0</v>
      </c>
      <c r="E10238" s="50" t="str">
        <f t="shared" si="477"/>
        <v>November</v>
      </c>
      <c r="F10238" s="14" t="str">
        <f t="shared" si="478"/>
        <v>Friday</v>
      </c>
      <c r="G10238" s="15">
        <f>$D10238*VLOOKUP($A10238,Price_Table,MATCH($C10238,$A$6:$K$6,0),1)</f>
        <v>0</v>
      </c>
      <c r="H10238" s="15">
        <f>D10238*VLOOKUP(A10238,Cost_Table,MATCH(C10238,M$6:W$6,0),1)</f>
        <v>0</v>
      </c>
      <c r="I10238" s="15">
        <f t="shared" si="479"/>
        <v>0</v>
      </c>
      <c r="J10238" s="43"/>
      <c r="K10238" s="1"/>
    </row>
    <row r="10239" spans="1:11">
      <c r="A10239" s="29">
        <v>41244</v>
      </c>
      <c r="B10239" s="30">
        <v>3</v>
      </c>
      <c r="C10239" s="30" t="s">
        <v>12</v>
      </c>
      <c r="D10239" s="30">
        <v>0</v>
      </c>
      <c r="E10239" s="50" t="str">
        <f t="shared" si="477"/>
        <v>December</v>
      </c>
      <c r="F10239" s="14" t="str">
        <f t="shared" si="478"/>
        <v>Saturday</v>
      </c>
      <c r="G10239" s="15">
        <f>$D10239*VLOOKUP($A10239,Price_Table,MATCH($C10239,$A$6:$K$6,0),1)</f>
        <v>0</v>
      </c>
      <c r="H10239" s="15">
        <f>D10239*VLOOKUP(A10239,Cost_Table,MATCH(C10239,M$6:W$6,0),1)</f>
        <v>0</v>
      </c>
      <c r="I10239" s="15">
        <f t="shared" si="479"/>
        <v>0</v>
      </c>
      <c r="J10239" s="43"/>
      <c r="K10239" s="1"/>
    </row>
    <row r="10240" spans="1:11">
      <c r="A10240" s="29">
        <v>41245</v>
      </c>
      <c r="B10240" s="30">
        <v>3</v>
      </c>
      <c r="C10240" s="30" t="s">
        <v>12</v>
      </c>
      <c r="D10240" s="30">
        <v>0</v>
      </c>
      <c r="E10240" s="50" t="str">
        <f t="shared" si="477"/>
        <v>December</v>
      </c>
      <c r="F10240" s="14" t="str">
        <f t="shared" si="478"/>
        <v>Sunday</v>
      </c>
      <c r="G10240" s="15">
        <f>$D10240*VLOOKUP($A10240,Price_Table,MATCH($C10240,$A$6:$K$6,0),1)</f>
        <v>0</v>
      </c>
      <c r="H10240" s="15">
        <f>D10240*VLOOKUP(A10240,Cost_Table,MATCH(C10240,M$6:W$6,0),1)</f>
        <v>0</v>
      </c>
      <c r="I10240" s="15">
        <f t="shared" si="479"/>
        <v>0</v>
      </c>
      <c r="J10240" s="43"/>
      <c r="K10240" s="1"/>
    </row>
    <row r="10241" spans="1:11">
      <c r="A10241" s="29">
        <v>41246</v>
      </c>
      <c r="B10241" s="30">
        <v>3</v>
      </c>
      <c r="C10241" s="30" t="s">
        <v>12</v>
      </c>
      <c r="D10241" s="30">
        <v>0</v>
      </c>
      <c r="E10241" s="50" t="str">
        <f t="shared" si="477"/>
        <v>December</v>
      </c>
      <c r="F10241" s="14" t="str">
        <f t="shared" si="478"/>
        <v>Monday</v>
      </c>
      <c r="G10241" s="15">
        <f>$D10241*VLOOKUP($A10241,Price_Table,MATCH($C10241,$A$6:$K$6,0),1)</f>
        <v>0</v>
      </c>
      <c r="H10241" s="15">
        <f>D10241*VLOOKUP(A10241,Cost_Table,MATCH(C10241,M$6:W$6,0),1)</f>
        <v>0</v>
      </c>
      <c r="I10241" s="15">
        <f t="shared" si="479"/>
        <v>0</v>
      </c>
      <c r="J10241" s="43"/>
      <c r="K10241" s="1"/>
    </row>
    <row r="10242" spans="1:11">
      <c r="A10242" s="29">
        <v>41247</v>
      </c>
      <c r="B10242" s="30">
        <v>3</v>
      </c>
      <c r="C10242" s="30" t="s">
        <v>12</v>
      </c>
      <c r="D10242" s="30">
        <v>0</v>
      </c>
      <c r="E10242" s="50" t="str">
        <f t="shared" si="477"/>
        <v>December</v>
      </c>
      <c r="F10242" s="14" t="str">
        <f t="shared" si="478"/>
        <v>Tuesday</v>
      </c>
      <c r="G10242" s="15">
        <f>$D10242*VLOOKUP($A10242,Price_Table,MATCH($C10242,$A$6:$K$6,0),1)</f>
        <v>0</v>
      </c>
      <c r="H10242" s="15">
        <f>D10242*VLOOKUP(A10242,Cost_Table,MATCH(C10242,M$6:W$6,0),1)</f>
        <v>0</v>
      </c>
      <c r="I10242" s="15">
        <f t="shared" si="479"/>
        <v>0</v>
      </c>
      <c r="J10242" s="43"/>
      <c r="K10242" s="1"/>
    </row>
    <row r="10243" spans="1:11">
      <c r="A10243" s="29">
        <v>41248</v>
      </c>
      <c r="B10243" s="30">
        <v>3</v>
      </c>
      <c r="C10243" s="30" t="s">
        <v>12</v>
      </c>
      <c r="D10243" s="30">
        <v>0</v>
      </c>
      <c r="E10243" s="50" t="str">
        <f t="shared" si="477"/>
        <v>December</v>
      </c>
      <c r="F10243" s="14" t="str">
        <f t="shared" si="478"/>
        <v>Wednesday</v>
      </c>
      <c r="G10243" s="15">
        <f>$D10243*VLOOKUP($A10243,Price_Table,MATCH($C10243,$A$6:$K$6,0),1)</f>
        <v>0</v>
      </c>
      <c r="H10243" s="15">
        <f>D10243*VLOOKUP(A10243,Cost_Table,MATCH(C10243,M$6:W$6,0),1)</f>
        <v>0</v>
      </c>
      <c r="I10243" s="15">
        <f t="shared" si="479"/>
        <v>0</v>
      </c>
      <c r="J10243" s="43"/>
      <c r="K10243" s="1"/>
    </row>
    <row r="10244" spans="1:11">
      <c r="A10244" s="29">
        <v>41249</v>
      </c>
      <c r="B10244" s="30">
        <v>3</v>
      </c>
      <c r="C10244" s="30" t="s">
        <v>12</v>
      </c>
      <c r="D10244" s="30">
        <v>0</v>
      </c>
      <c r="E10244" s="50" t="str">
        <f t="shared" si="477"/>
        <v>December</v>
      </c>
      <c r="F10244" s="14" t="str">
        <f t="shared" si="478"/>
        <v>Thursday</v>
      </c>
      <c r="G10244" s="15">
        <f>$D10244*VLOOKUP($A10244,Price_Table,MATCH($C10244,$A$6:$K$6,0),1)</f>
        <v>0</v>
      </c>
      <c r="H10244" s="15">
        <f>D10244*VLOOKUP(A10244,Cost_Table,MATCH(C10244,M$6:W$6,0),1)</f>
        <v>0</v>
      </c>
      <c r="I10244" s="15">
        <f t="shared" si="479"/>
        <v>0</v>
      </c>
      <c r="J10244" s="43"/>
      <c r="K10244" s="1"/>
    </row>
    <row r="10245" spans="1:11">
      <c r="A10245" s="29">
        <v>41250</v>
      </c>
      <c r="B10245" s="30">
        <v>3</v>
      </c>
      <c r="C10245" s="30" t="s">
        <v>12</v>
      </c>
      <c r="D10245" s="30">
        <v>0</v>
      </c>
      <c r="E10245" s="50" t="str">
        <f t="shared" si="477"/>
        <v>December</v>
      </c>
      <c r="F10245" s="14" t="str">
        <f t="shared" si="478"/>
        <v>Friday</v>
      </c>
      <c r="G10245" s="15">
        <f>$D10245*VLOOKUP($A10245,Price_Table,MATCH($C10245,$A$6:$K$6,0),1)</f>
        <v>0</v>
      </c>
      <c r="H10245" s="15">
        <f>D10245*VLOOKUP(A10245,Cost_Table,MATCH(C10245,M$6:W$6,0),1)</f>
        <v>0</v>
      </c>
      <c r="I10245" s="15">
        <f t="shared" si="479"/>
        <v>0</v>
      </c>
      <c r="J10245" s="43"/>
      <c r="K10245" s="1"/>
    </row>
    <row r="10246" spans="1:11">
      <c r="A10246" s="29">
        <v>41251</v>
      </c>
      <c r="B10246" s="30">
        <v>3</v>
      </c>
      <c r="C10246" s="30" t="s">
        <v>12</v>
      </c>
      <c r="D10246" s="30">
        <v>0</v>
      </c>
      <c r="E10246" s="50" t="str">
        <f t="shared" si="477"/>
        <v>December</v>
      </c>
      <c r="F10246" s="14" t="str">
        <f t="shared" si="478"/>
        <v>Saturday</v>
      </c>
      <c r="G10246" s="15">
        <f>$D10246*VLOOKUP($A10246,Price_Table,MATCH($C10246,$A$6:$K$6,0),1)</f>
        <v>0</v>
      </c>
      <c r="H10246" s="15">
        <f>D10246*VLOOKUP(A10246,Cost_Table,MATCH(C10246,M$6:W$6,0),1)</f>
        <v>0</v>
      </c>
      <c r="I10246" s="15">
        <f t="shared" si="479"/>
        <v>0</v>
      </c>
      <c r="J10246" s="43"/>
      <c r="K10246" s="1"/>
    </row>
    <row r="10247" spans="1:11">
      <c r="A10247" s="29">
        <v>41252</v>
      </c>
      <c r="B10247" s="30">
        <v>3</v>
      </c>
      <c r="C10247" s="30" t="s">
        <v>12</v>
      </c>
      <c r="D10247" s="30">
        <v>0</v>
      </c>
      <c r="E10247" s="50" t="str">
        <f t="shared" si="477"/>
        <v>December</v>
      </c>
      <c r="F10247" s="14" t="str">
        <f t="shared" si="478"/>
        <v>Sunday</v>
      </c>
      <c r="G10247" s="15">
        <f>$D10247*VLOOKUP($A10247,Price_Table,MATCH($C10247,$A$6:$K$6,0),1)</f>
        <v>0</v>
      </c>
      <c r="H10247" s="15">
        <f>D10247*VLOOKUP(A10247,Cost_Table,MATCH(C10247,M$6:W$6,0),1)</f>
        <v>0</v>
      </c>
      <c r="I10247" s="15">
        <f t="shared" si="479"/>
        <v>0</v>
      </c>
      <c r="J10247" s="43"/>
      <c r="K10247" s="1"/>
    </row>
    <row r="10248" spans="1:11">
      <c r="A10248" s="29">
        <v>41253</v>
      </c>
      <c r="B10248" s="30">
        <v>3</v>
      </c>
      <c r="C10248" s="30" t="s">
        <v>12</v>
      </c>
      <c r="D10248" s="30">
        <v>0</v>
      </c>
      <c r="E10248" s="50" t="str">
        <f t="shared" si="477"/>
        <v>December</v>
      </c>
      <c r="F10248" s="14" t="str">
        <f t="shared" si="478"/>
        <v>Monday</v>
      </c>
      <c r="G10248" s="15">
        <f>$D10248*VLOOKUP($A10248,Price_Table,MATCH($C10248,$A$6:$K$6,0),1)</f>
        <v>0</v>
      </c>
      <c r="H10248" s="15">
        <f>D10248*VLOOKUP(A10248,Cost_Table,MATCH(C10248,M$6:W$6,0),1)</f>
        <v>0</v>
      </c>
      <c r="I10248" s="15">
        <f t="shared" si="479"/>
        <v>0</v>
      </c>
      <c r="J10248" s="43"/>
      <c r="K10248" s="1"/>
    </row>
    <row r="10249" spans="1:11">
      <c r="A10249" s="29">
        <v>41254</v>
      </c>
      <c r="B10249" s="30">
        <v>3</v>
      </c>
      <c r="C10249" s="30" t="s">
        <v>12</v>
      </c>
      <c r="D10249" s="30">
        <v>0</v>
      </c>
      <c r="E10249" s="50" t="str">
        <f t="shared" si="477"/>
        <v>December</v>
      </c>
      <c r="F10249" s="14" t="str">
        <f t="shared" si="478"/>
        <v>Tuesday</v>
      </c>
      <c r="G10249" s="15">
        <f>$D10249*VLOOKUP($A10249,Price_Table,MATCH($C10249,$A$6:$K$6,0),1)</f>
        <v>0</v>
      </c>
      <c r="H10249" s="15">
        <f>D10249*VLOOKUP(A10249,Cost_Table,MATCH(C10249,M$6:W$6,0),1)</f>
        <v>0</v>
      </c>
      <c r="I10249" s="15">
        <f t="shared" si="479"/>
        <v>0</v>
      </c>
      <c r="J10249" s="43"/>
      <c r="K10249" s="1"/>
    </row>
    <row r="10250" spans="1:11">
      <c r="A10250" s="29">
        <v>41255</v>
      </c>
      <c r="B10250" s="30">
        <v>3</v>
      </c>
      <c r="C10250" s="30" t="s">
        <v>12</v>
      </c>
      <c r="D10250" s="30">
        <v>0</v>
      </c>
      <c r="E10250" s="50" t="str">
        <f t="shared" si="477"/>
        <v>December</v>
      </c>
      <c r="F10250" s="14" t="str">
        <f t="shared" si="478"/>
        <v>Wednesday</v>
      </c>
      <c r="G10250" s="15">
        <f>$D10250*VLOOKUP($A10250,Price_Table,MATCH($C10250,$A$6:$K$6,0),1)</f>
        <v>0</v>
      </c>
      <c r="H10250" s="15">
        <f>D10250*VLOOKUP(A10250,Cost_Table,MATCH(C10250,M$6:W$6,0),1)</f>
        <v>0</v>
      </c>
      <c r="I10250" s="15">
        <f t="shared" si="479"/>
        <v>0</v>
      </c>
      <c r="J10250" s="43"/>
      <c r="K10250" s="1"/>
    </row>
    <row r="10251" spans="1:11">
      <c r="A10251" s="29">
        <v>41256</v>
      </c>
      <c r="B10251" s="30">
        <v>3</v>
      </c>
      <c r="C10251" s="30" t="s">
        <v>12</v>
      </c>
      <c r="D10251" s="30">
        <v>0</v>
      </c>
      <c r="E10251" s="50" t="str">
        <f t="shared" si="477"/>
        <v>December</v>
      </c>
      <c r="F10251" s="14" t="str">
        <f t="shared" si="478"/>
        <v>Thursday</v>
      </c>
      <c r="G10251" s="15">
        <f>$D10251*VLOOKUP($A10251,Price_Table,MATCH($C10251,$A$6:$K$6,0),1)</f>
        <v>0</v>
      </c>
      <c r="H10251" s="15">
        <f>D10251*VLOOKUP(A10251,Cost_Table,MATCH(C10251,M$6:W$6,0),1)</f>
        <v>0</v>
      </c>
      <c r="I10251" s="15">
        <f t="shared" si="479"/>
        <v>0</v>
      </c>
      <c r="J10251" s="43"/>
      <c r="K10251" s="1"/>
    </row>
    <row r="10252" spans="1:11">
      <c r="A10252" s="29">
        <v>41257</v>
      </c>
      <c r="B10252" s="30">
        <v>3</v>
      </c>
      <c r="C10252" s="30" t="s">
        <v>12</v>
      </c>
      <c r="D10252" s="30">
        <v>0</v>
      </c>
      <c r="E10252" s="50" t="str">
        <f t="shared" si="477"/>
        <v>December</v>
      </c>
      <c r="F10252" s="14" t="str">
        <f t="shared" si="478"/>
        <v>Friday</v>
      </c>
      <c r="G10252" s="15">
        <f>$D10252*VLOOKUP($A10252,Price_Table,MATCH($C10252,$A$6:$K$6,0),1)</f>
        <v>0</v>
      </c>
      <c r="H10252" s="15">
        <f>D10252*VLOOKUP(A10252,Cost_Table,MATCH(C10252,M$6:W$6,0),1)</f>
        <v>0</v>
      </c>
      <c r="I10252" s="15">
        <f t="shared" si="479"/>
        <v>0</v>
      </c>
      <c r="J10252" s="43"/>
      <c r="K10252" s="1"/>
    </row>
    <row r="10253" spans="1:11">
      <c r="A10253" s="29">
        <v>41258</v>
      </c>
      <c r="B10253" s="30">
        <v>3</v>
      </c>
      <c r="C10253" s="30" t="s">
        <v>12</v>
      </c>
      <c r="D10253" s="30">
        <v>0</v>
      </c>
      <c r="E10253" s="50" t="str">
        <f t="shared" si="477"/>
        <v>December</v>
      </c>
      <c r="F10253" s="14" t="str">
        <f t="shared" si="478"/>
        <v>Saturday</v>
      </c>
      <c r="G10253" s="15">
        <f>$D10253*VLOOKUP($A10253,Price_Table,MATCH($C10253,$A$6:$K$6,0),1)</f>
        <v>0</v>
      </c>
      <c r="H10253" s="15">
        <f>D10253*VLOOKUP(A10253,Cost_Table,MATCH(C10253,M$6:W$6,0),1)</f>
        <v>0</v>
      </c>
      <c r="I10253" s="15">
        <f t="shared" si="479"/>
        <v>0</v>
      </c>
      <c r="J10253" s="43"/>
      <c r="K10253" s="1"/>
    </row>
    <row r="10254" spans="1:11">
      <c r="A10254" s="29">
        <v>41259</v>
      </c>
      <c r="B10254" s="30">
        <v>3</v>
      </c>
      <c r="C10254" s="30" t="s">
        <v>12</v>
      </c>
      <c r="D10254" s="30">
        <v>0</v>
      </c>
      <c r="E10254" s="50" t="str">
        <f t="shared" si="477"/>
        <v>December</v>
      </c>
      <c r="F10254" s="14" t="str">
        <f t="shared" si="478"/>
        <v>Sunday</v>
      </c>
      <c r="G10254" s="15">
        <f>$D10254*VLOOKUP($A10254,Price_Table,MATCH($C10254,$A$6:$K$6,0),1)</f>
        <v>0</v>
      </c>
      <c r="H10254" s="15">
        <f>D10254*VLOOKUP(A10254,Cost_Table,MATCH(C10254,M$6:W$6,0),1)</f>
        <v>0</v>
      </c>
      <c r="I10254" s="15">
        <f t="shared" si="479"/>
        <v>0</v>
      </c>
      <c r="J10254" s="43"/>
      <c r="K10254" s="1"/>
    </row>
    <row r="10255" spans="1:11">
      <c r="A10255" s="29">
        <v>41260</v>
      </c>
      <c r="B10255" s="30">
        <v>3</v>
      </c>
      <c r="C10255" s="30" t="s">
        <v>12</v>
      </c>
      <c r="D10255" s="30">
        <v>0</v>
      </c>
      <c r="E10255" s="50" t="str">
        <f t="shared" si="477"/>
        <v>December</v>
      </c>
      <c r="F10255" s="14" t="str">
        <f t="shared" si="478"/>
        <v>Monday</v>
      </c>
      <c r="G10255" s="15">
        <f>$D10255*VLOOKUP($A10255,Price_Table,MATCH($C10255,$A$6:$K$6,0),1)</f>
        <v>0</v>
      </c>
      <c r="H10255" s="15">
        <f>D10255*VLOOKUP(A10255,Cost_Table,MATCH(C10255,M$6:W$6,0),1)</f>
        <v>0</v>
      </c>
      <c r="I10255" s="15">
        <f t="shared" si="479"/>
        <v>0</v>
      </c>
      <c r="J10255" s="43"/>
      <c r="K10255" s="1"/>
    </row>
    <row r="10256" spans="1:11">
      <c r="A10256" s="29">
        <v>41261</v>
      </c>
      <c r="B10256" s="30">
        <v>3</v>
      </c>
      <c r="C10256" s="30" t="s">
        <v>12</v>
      </c>
      <c r="D10256" s="30">
        <v>0</v>
      </c>
      <c r="E10256" s="50" t="str">
        <f t="shared" si="477"/>
        <v>December</v>
      </c>
      <c r="F10256" s="14" t="str">
        <f t="shared" si="478"/>
        <v>Tuesday</v>
      </c>
      <c r="G10256" s="15">
        <f>$D10256*VLOOKUP($A10256,Price_Table,MATCH($C10256,$A$6:$K$6,0),1)</f>
        <v>0</v>
      </c>
      <c r="H10256" s="15">
        <f>D10256*VLOOKUP(A10256,Cost_Table,MATCH(C10256,M$6:W$6,0),1)</f>
        <v>0</v>
      </c>
      <c r="I10256" s="15">
        <f t="shared" si="479"/>
        <v>0</v>
      </c>
      <c r="J10256" s="43"/>
      <c r="K10256" s="1"/>
    </row>
    <row r="10257" spans="1:11">
      <c r="A10257" s="29">
        <v>41262</v>
      </c>
      <c r="B10257" s="30">
        <v>3</v>
      </c>
      <c r="C10257" s="30" t="s">
        <v>12</v>
      </c>
      <c r="D10257" s="30">
        <v>0</v>
      </c>
      <c r="E10257" s="50" t="str">
        <f t="shared" si="477"/>
        <v>December</v>
      </c>
      <c r="F10257" s="14" t="str">
        <f t="shared" si="478"/>
        <v>Wednesday</v>
      </c>
      <c r="G10257" s="15">
        <f>$D10257*VLOOKUP($A10257,Price_Table,MATCH($C10257,$A$6:$K$6,0),1)</f>
        <v>0</v>
      </c>
      <c r="H10257" s="15">
        <f>D10257*VLOOKUP(A10257,Cost_Table,MATCH(C10257,M$6:W$6,0),1)</f>
        <v>0</v>
      </c>
      <c r="I10257" s="15">
        <f t="shared" si="479"/>
        <v>0</v>
      </c>
      <c r="J10257" s="43"/>
      <c r="K10257" s="1"/>
    </row>
    <row r="10258" spans="1:11">
      <c r="A10258" s="29">
        <v>41263</v>
      </c>
      <c r="B10258" s="30">
        <v>3</v>
      </c>
      <c r="C10258" s="30" t="s">
        <v>12</v>
      </c>
      <c r="D10258" s="30">
        <v>0</v>
      </c>
      <c r="E10258" s="50" t="str">
        <f t="shared" si="477"/>
        <v>December</v>
      </c>
      <c r="F10258" s="14" t="str">
        <f t="shared" si="478"/>
        <v>Thursday</v>
      </c>
      <c r="G10258" s="15">
        <f>$D10258*VLOOKUP($A10258,Price_Table,MATCH($C10258,$A$6:$K$6,0),1)</f>
        <v>0</v>
      </c>
      <c r="H10258" s="15">
        <f>D10258*VLOOKUP(A10258,Cost_Table,MATCH(C10258,M$6:W$6,0),1)</f>
        <v>0</v>
      </c>
      <c r="I10258" s="15">
        <f t="shared" si="479"/>
        <v>0</v>
      </c>
      <c r="J10258" s="43"/>
      <c r="K10258" s="1"/>
    </row>
    <row r="10259" spans="1:11">
      <c r="A10259" s="29">
        <v>41264</v>
      </c>
      <c r="B10259" s="30">
        <v>3</v>
      </c>
      <c r="C10259" s="30" t="s">
        <v>12</v>
      </c>
      <c r="D10259" s="30">
        <v>0</v>
      </c>
      <c r="E10259" s="50" t="str">
        <f t="shared" si="477"/>
        <v>December</v>
      </c>
      <c r="F10259" s="14" t="str">
        <f t="shared" si="478"/>
        <v>Friday</v>
      </c>
      <c r="G10259" s="15">
        <f>$D10259*VLOOKUP($A10259,Price_Table,MATCH($C10259,$A$6:$K$6,0),1)</f>
        <v>0</v>
      </c>
      <c r="H10259" s="15">
        <f>D10259*VLOOKUP(A10259,Cost_Table,MATCH(C10259,M$6:W$6,0),1)</f>
        <v>0</v>
      </c>
      <c r="I10259" s="15">
        <f t="shared" si="479"/>
        <v>0</v>
      </c>
      <c r="J10259" s="43"/>
      <c r="K10259" s="1"/>
    </row>
    <row r="10260" spans="1:11">
      <c r="A10260" s="29">
        <v>41265</v>
      </c>
      <c r="B10260" s="30">
        <v>3</v>
      </c>
      <c r="C10260" s="30" t="s">
        <v>12</v>
      </c>
      <c r="D10260" s="30">
        <v>0</v>
      </c>
      <c r="E10260" s="50" t="str">
        <f t="shared" si="477"/>
        <v>December</v>
      </c>
      <c r="F10260" s="14" t="str">
        <f t="shared" si="478"/>
        <v>Saturday</v>
      </c>
      <c r="G10260" s="15">
        <f>$D10260*VLOOKUP($A10260,Price_Table,MATCH($C10260,$A$6:$K$6,0),1)</f>
        <v>0</v>
      </c>
      <c r="H10260" s="15">
        <f>D10260*VLOOKUP(A10260,Cost_Table,MATCH(C10260,M$6:W$6,0),1)</f>
        <v>0</v>
      </c>
      <c r="I10260" s="15">
        <f t="shared" si="479"/>
        <v>0</v>
      </c>
      <c r="J10260" s="43"/>
      <c r="K10260" s="1"/>
    </row>
    <row r="10261" spans="1:11">
      <c r="A10261" s="29">
        <v>41266</v>
      </c>
      <c r="B10261" s="30">
        <v>3</v>
      </c>
      <c r="C10261" s="30" t="s">
        <v>12</v>
      </c>
      <c r="D10261" s="30">
        <v>0</v>
      </c>
      <c r="E10261" s="50" t="str">
        <f t="shared" si="477"/>
        <v>December</v>
      </c>
      <c r="F10261" s="14" t="str">
        <f t="shared" si="478"/>
        <v>Sunday</v>
      </c>
      <c r="G10261" s="15">
        <f>$D10261*VLOOKUP($A10261,Price_Table,MATCH($C10261,$A$6:$K$6,0),1)</f>
        <v>0</v>
      </c>
      <c r="H10261" s="15">
        <f>D10261*VLOOKUP(A10261,Cost_Table,MATCH(C10261,M$6:W$6,0),1)</f>
        <v>0</v>
      </c>
      <c r="I10261" s="15">
        <f t="shared" si="479"/>
        <v>0</v>
      </c>
      <c r="J10261" s="43"/>
      <c r="K10261" s="1"/>
    </row>
    <row r="10262" spans="1:11">
      <c r="A10262" s="29">
        <v>41267</v>
      </c>
      <c r="B10262" s="30">
        <v>3</v>
      </c>
      <c r="C10262" s="30" t="s">
        <v>12</v>
      </c>
      <c r="D10262" s="30">
        <v>0</v>
      </c>
      <c r="E10262" s="50" t="str">
        <f t="shared" si="477"/>
        <v>December</v>
      </c>
      <c r="F10262" s="14" t="str">
        <f t="shared" si="478"/>
        <v>Monday</v>
      </c>
      <c r="G10262" s="15">
        <f>$D10262*VLOOKUP($A10262,Price_Table,MATCH($C10262,$A$6:$K$6,0),1)</f>
        <v>0</v>
      </c>
      <c r="H10262" s="15">
        <f>D10262*VLOOKUP(A10262,Cost_Table,MATCH(C10262,M$6:W$6,0),1)</f>
        <v>0</v>
      </c>
      <c r="I10262" s="15">
        <f t="shared" si="479"/>
        <v>0</v>
      </c>
      <c r="J10262" s="43"/>
      <c r="K10262" s="1"/>
    </row>
    <row r="10263" spans="1:11">
      <c r="A10263" s="29">
        <v>41268</v>
      </c>
      <c r="B10263" s="30">
        <v>3</v>
      </c>
      <c r="C10263" s="30" t="s">
        <v>12</v>
      </c>
      <c r="D10263" s="30">
        <v>0</v>
      </c>
      <c r="E10263" s="50" t="str">
        <f t="shared" ref="E10263:E10326" si="480">TEXT(A10263,"mmmm")</f>
        <v>December</v>
      </c>
      <c r="F10263" s="14" t="str">
        <f t="shared" ref="F10263:F10326" si="481">TEXT(A10263,"dddd")</f>
        <v>Tuesday</v>
      </c>
      <c r="G10263" s="15">
        <f>$D10263*VLOOKUP($A10263,Price_Table,MATCH($C10263,$A$6:$K$6,0),1)</f>
        <v>0</v>
      </c>
      <c r="H10263" s="15">
        <f>D10263*VLOOKUP(A10263,Cost_Table,MATCH(C10263,M$6:W$6,0),1)</f>
        <v>0</v>
      </c>
      <c r="I10263" s="15">
        <f t="shared" ref="I10263:I10326" si="482">G10263-H10263</f>
        <v>0</v>
      </c>
      <c r="J10263" s="43"/>
      <c r="K10263" s="1"/>
    </row>
    <row r="10264" spans="1:11">
      <c r="A10264" s="29">
        <v>41269</v>
      </c>
      <c r="B10264" s="30">
        <v>3</v>
      </c>
      <c r="C10264" s="30" t="s">
        <v>12</v>
      </c>
      <c r="D10264" s="30">
        <v>0</v>
      </c>
      <c r="E10264" s="50" t="str">
        <f t="shared" si="480"/>
        <v>December</v>
      </c>
      <c r="F10264" s="14" t="str">
        <f t="shared" si="481"/>
        <v>Wednesday</v>
      </c>
      <c r="G10264" s="15">
        <f>$D10264*VLOOKUP($A10264,Price_Table,MATCH($C10264,$A$6:$K$6,0),1)</f>
        <v>0</v>
      </c>
      <c r="H10264" s="15">
        <f>D10264*VLOOKUP(A10264,Cost_Table,MATCH(C10264,M$6:W$6,0),1)</f>
        <v>0</v>
      </c>
      <c r="I10264" s="15">
        <f t="shared" si="482"/>
        <v>0</v>
      </c>
      <c r="J10264" s="43"/>
      <c r="K10264" s="1"/>
    </row>
    <row r="10265" spans="1:11">
      <c r="A10265" s="29">
        <v>41270</v>
      </c>
      <c r="B10265" s="30">
        <v>3</v>
      </c>
      <c r="C10265" s="30" t="s">
        <v>12</v>
      </c>
      <c r="D10265" s="30">
        <v>0</v>
      </c>
      <c r="E10265" s="50" t="str">
        <f t="shared" si="480"/>
        <v>December</v>
      </c>
      <c r="F10265" s="14" t="str">
        <f t="shared" si="481"/>
        <v>Thursday</v>
      </c>
      <c r="G10265" s="15">
        <f>$D10265*VLOOKUP($A10265,Price_Table,MATCH($C10265,$A$6:$K$6,0),1)</f>
        <v>0</v>
      </c>
      <c r="H10265" s="15">
        <f>D10265*VLOOKUP(A10265,Cost_Table,MATCH(C10265,M$6:W$6,0),1)</f>
        <v>0</v>
      </c>
      <c r="I10265" s="15">
        <f t="shared" si="482"/>
        <v>0</v>
      </c>
      <c r="J10265" s="43"/>
      <c r="K10265" s="1"/>
    </row>
    <row r="10266" spans="1:11">
      <c r="A10266" s="29">
        <v>41271</v>
      </c>
      <c r="B10266" s="30">
        <v>3</v>
      </c>
      <c r="C10266" s="30" t="s">
        <v>12</v>
      </c>
      <c r="D10266" s="30">
        <v>0</v>
      </c>
      <c r="E10266" s="50" t="str">
        <f t="shared" si="480"/>
        <v>December</v>
      </c>
      <c r="F10266" s="14" t="str">
        <f t="shared" si="481"/>
        <v>Friday</v>
      </c>
      <c r="G10266" s="15">
        <f>$D10266*VLOOKUP($A10266,Price_Table,MATCH($C10266,$A$6:$K$6,0),1)</f>
        <v>0</v>
      </c>
      <c r="H10266" s="15">
        <f>D10266*VLOOKUP(A10266,Cost_Table,MATCH(C10266,M$6:W$6,0),1)</f>
        <v>0</v>
      </c>
      <c r="I10266" s="15">
        <f t="shared" si="482"/>
        <v>0</v>
      </c>
      <c r="J10266" s="43"/>
      <c r="K10266" s="1"/>
    </row>
    <row r="10267" spans="1:11">
      <c r="A10267" s="29">
        <v>41272</v>
      </c>
      <c r="B10267" s="30">
        <v>3</v>
      </c>
      <c r="C10267" s="30" t="s">
        <v>12</v>
      </c>
      <c r="D10267" s="30">
        <v>0</v>
      </c>
      <c r="E10267" s="50" t="str">
        <f t="shared" si="480"/>
        <v>December</v>
      </c>
      <c r="F10267" s="14" t="str">
        <f t="shared" si="481"/>
        <v>Saturday</v>
      </c>
      <c r="G10267" s="15">
        <f>$D10267*VLOOKUP($A10267,Price_Table,MATCH($C10267,$A$6:$K$6,0),1)</f>
        <v>0</v>
      </c>
      <c r="H10267" s="15">
        <f>D10267*VLOOKUP(A10267,Cost_Table,MATCH(C10267,M$6:W$6,0),1)</f>
        <v>0</v>
      </c>
      <c r="I10267" s="15">
        <f t="shared" si="482"/>
        <v>0</v>
      </c>
      <c r="J10267" s="43"/>
      <c r="K10267" s="1"/>
    </row>
    <row r="10268" spans="1:11">
      <c r="A10268" s="29">
        <v>41273</v>
      </c>
      <c r="B10268" s="30">
        <v>3</v>
      </c>
      <c r="C10268" s="30" t="s">
        <v>12</v>
      </c>
      <c r="D10268" s="30">
        <v>0</v>
      </c>
      <c r="E10268" s="50" t="str">
        <f t="shared" si="480"/>
        <v>December</v>
      </c>
      <c r="F10268" s="14" t="str">
        <f t="shared" si="481"/>
        <v>Sunday</v>
      </c>
      <c r="G10268" s="15">
        <f>$D10268*VLOOKUP($A10268,Price_Table,MATCH($C10268,$A$6:$K$6,0),1)</f>
        <v>0</v>
      </c>
      <c r="H10268" s="15">
        <f>D10268*VLOOKUP(A10268,Cost_Table,MATCH(C10268,M$6:W$6,0),1)</f>
        <v>0</v>
      </c>
      <c r="I10268" s="15">
        <f t="shared" si="482"/>
        <v>0</v>
      </c>
      <c r="J10268" s="43"/>
      <c r="K10268" s="1"/>
    </row>
    <row r="10269" spans="1:11">
      <c r="A10269" s="29">
        <v>41274</v>
      </c>
      <c r="B10269" s="30">
        <v>3</v>
      </c>
      <c r="C10269" s="30" t="s">
        <v>12</v>
      </c>
      <c r="D10269" s="30">
        <v>0</v>
      </c>
      <c r="E10269" s="50" t="str">
        <f t="shared" si="480"/>
        <v>December</v>
      </c>
      <c r="F10269" s="14" t="str">
        <f t="shared" si="481"/>
        <v>Monday</v>
      </c>
      <c r="G10269" s="15">
        <f>$D10269*VLOOKUP($A10269,Price_Table,MATCH($C10269,$A$6:$K$6,0),1)</f>
        <v>0</v>
      </c>
      <c r="H10269" s="15">
        <f>D10269*VLOOKUP(A10269,Cost_Table,MATCH(C10269,M$6:W$6,0),1)</f>
        <v>0</v>
      </c>
      <c r="I10269" s="15">
        <f t="shared" si="482"/>
        <v>0</v>
      </c>
      <c r="J10269" s="43"/>
      <c r="K10269" s="1"/>
    </row>
    <row r="10270" spans="1:11">
      <c r="A10270" s="29">
        <v>40909</v>
      </c>
      <c r="B10270" s="30">
        <v>3</v>
      </c>
      <c r="C10270" s="30" t="s">
        <v>13</v>
      </c>
      <c r="D10270" s="30">
        <v>0</v>
      </c>
      <c r="E10270" s="50" t="str">
        <f t="shared" si="480"/>
        <v>January</v>
      </c>
      <c r="F10270" s="14" t="str">
        <f t="shared" si="481"/>
        <v>Sunday</v>
      </c>
      <c r="G10270" s="15">
        <f>$D10270*VLOOKUP($A10270,Price_Table,MATCH($C10270,$A$6:$K$6,0),1)</f>
        <v>0</v>
      </c>
      <c r="H10270" s="15">
        <f>D10270*VLOOKUP(A10270,Cost_Table,MATCH(C10270,M$6:W$6,0),1)</f>
        <v>0</v>
      </c>
      <c r="I10270" s="15">
        <f t="shared" si="482"/>
        <v>0</v>
      </c>
      <c r="J10270" s="43"/>
      <c r="K10270" s="1"/>
    </row>
    <row r="10271" spans="1:11">
      <c r="A10271" s="29">
        <v>40910</v>
      </c>
      <c r="B10271" s="30">
        <v>3</v>
      </c>
      <c r="C10271" s="30" t="s">
        <v>13</v>
      </c>
      <c r="D10271" s="30">
        <v>0</v>
      </c>
      <c r="E10271" s="50" t="str">
        <f t="shared" si="480"/>
        <v>January</v>
      </c>
      <c r="F10271" s="14" t="str">
        <f t="shared" si="481"/>
        <v>Monday</v>
      </c>
      <c r="G10271" s="15">
        <f>$D10271*VLOOKUP($A10271,Price_Table,MATCH($C10271,$A$6:$K$6,0),1)</f>
        <v>0</v>
      </c>
      <c r="H10271" s="15">
        <f>D10271*VLOOKUP(A10271,Cost_Table,MATCH(C10271,M$6:W$6,0),1)</f>
        <v>0</v>
      </c>
      <c r="I10271" s="15">
        <f t="shared" si="482"/>
        <v>0</v>
      </c>
      <c r="J10271" s="43"/>
      <c r="K10271" s="1"/>
    </row>
    <row r="10272" spans="1:11">
      <c r="A10272" s="29">
        <v>40911</v>
      </c>
      <c r="B10272" s="30">
        <v>3</v>
      </c>
      <c r="C10272" s="30" t="s">
        <v>13</v>
      </c>
      <c r="D10272" s="30">
        <v>0</v>
      </c>
      <c r="E10272" s="50" t="str">
        <f t="shared" si="480"/>
        <v>January</v>
      </c>
      <c r="F10272" s="14" t="str">
        <f t="shared" si="481"/>
        <v>Tuesday</v>
      </c>
      <c r="G10272" s="15">
        <f>$D10272*VLOOKUP($A10272,Price_Table,MATCH($C10272,$A$6:$K$6,0),1)</f>
        <v>0</v>
      </c>
      <c r="H10272" s="15">
        <f>D10272*VLOOKUP(A10272,Cost_Table,MATCH(C10272,M$6:W$6,0),1)</f>
        <v>0</v>
      </c>
      <c r="I10272" s="15">
        <f t="shared" si="482"/>
        <v>0</v>
      </c>
      <c r="J10272" s="43"/>
      <c r="K10272" s="1"/>
    </row>
    <row r="10273" spans="1:11">
      <c r="A10273" s="29">
        <v>40912</v>
      </c>
      <c r="B10273" s="30">
        <v>3</v>
      </c>
      <c r="C10273" s="30" t="s">
        <v>13</v>
      </c>
      <c r="D10273" s="30">
        <v>0</v>
      </c>
      <c r="E10273" s="50" t="str">
        <f t="shared" si="480"/>
        <v>January</v>
      </c>
      <c r="F10273" s="14" t="str">
        <f t="shared" si="481"/>
        <v>Wednesday</v>
      </c>
      <c r="G10273" s="15">
        <f>$D10273*VLOOKUP($A10273,Price_Table,MATCH($C10273,$A$6:$K$6,0),1)</f>
        <v>0</v>
      </c>
      <c r="H10273" s="15">
        <f>D10273*VLOOKUP(A10273,Cost_Table,MATCH(C10273,M$6:W$6,0),1)</f>
        <v>0</v>
      </c>
      <c r="I10273" s="15">
        <f t="shared" si="482"/>
        <v>0</v>
      </c>
      <c r="J10273" s="43"/>
      <c r="K10273" s="1"/>
    </row>
    <row r="10274" spans="1:11">
      <c r="A10274" s="29">
        <v>40913</v>
      </c>
      <c r="B10274" s="30">
        <v>3</v>
      </c>
      <c r="C10274" s="30" t="s">
        <v>13</v>
      </c>
      <c r="D10274" s="30">
        <v>0</v>
      </c>
      <c r="E10274" s="50" t="str">
        <f t="shared" si="480"/>
        <v>January</v>
      </c>
      <c r="F10274" s="14" t="str">
        <f t="shared" si="481"/>
        <v>Thursday</v>
      </c>
      <c r="G10274" s="15">
        <f>$D10274*VLOOKUP($A10274,Price_Table,MATCH($C10274,$A$6:$K$6,0),1)</f>
        <v>0</v>
      </c>
      <c r="H10274" s="15">
        <f>D10274*VLOOKUP(A10274,Cost_Table,MATCH(C10274,M$6:W$6,0),1)</f>
        <v>0</v>
      </c>
      <c r="I10274" s="15">
        <f t="shared" si="482"/>
        <v>0</v>
      </c>
      <c r="J10274" s="43"/>
      <c r="K10274" s="1"/>
    </row>
    <row r="10275" spans="1:11">
      <c r="A10275" s="29">
        <v>40914</v>
      </c>
      <c r="B10275" s="30">
        <v>3</v>
      </c>
      <c r="C10275" s="30" t="s">
        <v>13</v>
      </c>
      <c r="D10275" s="30">
        <v>0</v>
      </c>
      <c r="E10275" s="50" t="str">
        <f t="shared" si="480"/>
        <v>January</v>
      </c>
      <c r="F10275" s="14" t="str">
        <f t="shared" si="481"/>
        <v>Friday</v>
      </c>
      <c r="G10275" s="15">
        <f>$D10275*VLOOKUP($A10275,Price_Table,MATCH($C10275,$A$6:$K$6,0),1)</f>
        <v>0</v>
      </c>
      <c r="H10275" s="15">
        <f>D10275*VLOOKUP(A10275,Cost_Table,MATCH(C10275,M$6:W$6,0),1)</f>
        <v>0</v>
      </c>
      <c r="I10275" s="15">
        <f t="shared" si="482"/>
        <v>0</v>
      </c>
      <c r="J10275" s="43"/>
      <c r="K10275" s="1"/>
    </row>
    <row r="10276" spans="1:11">
      <c r="A10276" s="29">
        <v>40915</v>
      </c>
      <c r="B10276" s="30">
        <v>3</v>
      </c>
      <c r="C10276" s="30" t="s">
        <v>13</v>
      </c>
      <c r="D10276" s="30">
        <v>0</v>
      </c>
      <c r="E10276" s="50" t="str">
        <f t="shared" si="480"/>
        <v>January</v>
      </c>
      <c r="F10276" s="14" t="str">
        <f t="shared" si="481"/>
        <v>Saturday</v>
      </c>
      <c r="G10276" s="15">
        <f>$D10276*VLOOKUP($A10276,Price_Table,MATCH($C10276,$A$6:$K$6,0),1)</f>
        <v>0</v>
      </c>
      <c r="H10276" s="15">
        <f>D10276*VLOOKUP(A10276,Cost_Table,MATCH(C10276,M$6:W$6,0),1)</f>
        <v>0</v>
      </c>
      <c r="I10276" s="15">
        <f t="shared" si="482"/>
        <v>0</v>
      </c>
      <c r="J10276" s="43"/>
      <c r="K10276" s="1"/>
    </row>
    <row r="10277" spans="1:11">
      <c r="A10277" s="29">
        <v>40916</v>
      </c>
      <c r="B10277" s="30">
        <v>3</v>
      </c>
      <c r="C10277" s="30" t="s">
        <v>13</v>
      </c>
      <c r="D10277" s="30">
        <v>0</v>
      </c>
      <c r="E10277" s="50" t="str">
        <f t="shared" si="480"/>
        <v>January</v>
      </c>
      <c r="F10277" s="14" t="str">
        <f t="shared" si="481"/>
        <v>Sunday</v>
      </c>
      <c r="G10277" s="15">
        <f>$D10277*VLOOKUP($A10277,Price_Table,MATCH($C10277,$A$6:$K$6,0),1)</f>
        <v>0</v>
      </c>
      <c r="H10277" s="15">
        <f>D10277*VLOOKUP(A10277,Cost_Table,MATCH(C10277,M$6:W$6,0),1)</f>
        <v>0</v>
      </c>
      <c r="I10277" s="15">
        <f t="shared" si="482"/>
        <v>0</v>
      </c>
      <c r="J10277" s="43"/>
      <c r="K10277" s="1"/>
    </row>
    <row r="10278" spans="1:11">
      <c r="A10278" s="29">
        <v>40917</v>
      </c>
      <c r="B10278" s="30">
        <v>3</v>
      </c>
      <c r="C10278" s="30" t="s">
        <v>13</v>
      </c>
      <c r="D10278" s="30">
        <v>0</v>
      </c>
      <c r="E10278" s="50" t="str">
        <f t="shared" si="480"/>
        <v>January</v>
      </c>
      <c r="F10278" s="14" t="str">
        <f t="shared" si="481"/>
        <v>Monday</v>
      </c>
      <c r="G10278" s="15">
        <f>$D10278*VLOOKUP($A10278,Price_Table,MATCH($C10278,$A$6:$K$6,0),1)</f>
        <v>0</v>
      </c>
      <c r="H10278" s="15">
        <f>D10278*VLOOKUP(A10278,Cost_Table,MATCH(C10278,M$6:W$6,0),1)</f>
        <v>0</v>
      </c>
      <c r="I10278" s="15">
        <f t="shared" si="482"/>
        <v>0</v>
      </c>
      <c r="J10278" s="43"/>
      <c r="K10278" s="1"/>
    </row>
    <row r="10279" spans="1:11">
      <c r="A10279" s="29">
        <v>40918</v>
      </c>
      <c r="B10279" s="30">
        <v>3</v>
      </c>
      <c r="C10279" s="30" t="s">
        <v>13</v>
      </c>
      <c r="D10279" s="30">
        <v>0</v>
      </c>
      <c r="E10279" s="50" t="str">
        <f t="shared" si="480"/>
        <v>January</v>
      </c>
      <c r="F10279" s="14" t="str">
        <f t="shared" si="481"/>
        <v>Tuesday</v>
      </c>
      <c r="G10279" s="15">
        <f>$D10279*VLOOKUP($A10279,Price_Table,MATCH($C10279,$A$6:$K$6,0),1)</f>
        <v>0</v>
      </c>
      <c r="H10279" s="15">
        <f>D10279*VLOOKUP(A10279,Cost_Table,MATCH(C10279,M$6:W$6,0),1)</f>
        <v>0</v>
      </c>
      <c r="I10279" s="15">
        <f t="shared" si="482"/>
        <v>0</v>
      </c>
      <c r="J10279" s="43"/>
      <c r="K10279" s="1"/>
    </row>
    <row r="10280" spans="1:11">
      <c r="A10280" s="29">
        <v>40919</v>
      </c>
      <c r="B10280" s="30">
        <v>3</v>
      </c>
      <c r="C10280" s="30" t="s">
        <v>13</v>
      </c>
      <c r="D10280" s="30">
        <v>0</v>
      </c>
      <c r="E10280" s="50" t="str">
        <f t="shared" si="480"/>
        <v>January</v>
      </c>
      <c r="F10280" s="14" t="str">
        <f t="shared" si="481"/>
        <v>Wednesday</v>
      </c>
      <c r="G10280" s="15">
        <f>$D10280*VLOOKUP($A10280,Price_Table,MATCH($C10280,$A$6:$K$6,0),1)</f>
        <v>0</v>
      </c>
      <c r="H10280" s="15">
        <f>D10280*VLOOKUP(A10280,Cost_Table,MATCH(C10280,M$6:W$6,0),1)</f>
        <v>0</v>
      </c>
      <c r="I10280" s="15">
        <f t="shared" si="482"/>
        <v>0</v>
      </c>
      <c r="J10280" s="43"/>
      <c r="K10280" s="1"/>
    </row>
    <row r="10281" spans="1:11">
      <c r="A10281" s="29">
        <v>40920</v>
      </c>
      <c r="B10281" s="30">
        <v>3</v>
      </c>
      <c r="C10281" s="30" t="s">
        <v>13</v>
      </c>
      <c r="D10281" s="30">
        <v>0</v>
      </c>
      <c r="E10281" s="50" t="str">
        <f t="shared" si="480"/>
        <v>January</v>
      </c>
      <c r="F10281" s="14" t="str">
        <f t="shared" si="481"/>
        <v>Thursday</v>
      </c>
      <c r="G10281" s="15">
        <f>$D10281*VLOOKUP($A10281,Price_Table,MATCH($C10281,$A$6:$K$6,0),1)</f>
        <v>0</v>
      </c>
      <c r="H10281" s="15">
        <f>D10281*VLOOKUP(A10281,Cost_Table,MATCH(C10281,M$6:W$6,0),1)</f>
        <v>0</v>
      </c>
      <c r="I10281" s="15">
        <f t="shared" si="482"/>
        <v>0</v>
      </c>
      <c r="J10281" s="43"/>
      <c r="K10281" s="1"/>
    </row>
    <row r="10282" spans="1:11">
      <c r="A10282" s="29">
        <v>40921</v>
      </c>
      <c r="B10282" s="30">
        <v>3</v>
      </c>
      <c r="C10282" s="30" t="s">
        <v>13</v>
      </c>
      <c r="D10282" s="30">
        <v>0</v>
      </c>
      <c r="E10282" s="50" t="str">
        <f t="shared" si="480"/>
        <v>January</v>
      </c>
      <c r="F10282" s="14" t="str">
        <f t="shared" si="481"/>
        <v>Friday</v>
      </c>
      <c r="G10282" s="15">
        <f>$D10282*VLOOKUP($A10282,Price_Table,MATCH($C10282,$A$6:$K$6,0),1)</f>
        <v>0</v>
      </c>
      <c r="H10282" s="15">
        <f>D10282*VLOOKUP(A10282,Cost_Table,MATCH(C10282,M$6:W$6,0),1)</f>
        <v>0</v>
      </c>
      <c r="I10282" s="15">
        <f t="shared" si="482"/>
        <v>0</v>
      </c>
      <c r="J10282" s="43"/>
      <c r="K10282" s="1"/>
    </row>
    <row r="10283" spans="1:11">
      <c r="A10283" s="29">
        <v>40922</v>
      </c>
      <c r="B10283" s="30">
        <v>3</v>
      </c>
      <c r="C10283" s="30" t="s">
        <v>13</v>
      </c>
      <c r="D10283" s="30">
        <v>0</v>
      </c>
      <c r="E10283" s="50" t="str">
        <f t="shared" si="480"/>
        <v>January</v>
      </c>
      <c r="F10283" s="14" t="str">
        <f t="shared" si="481"/>
        <v>Saturday</v>
      </c>
      <c r="G10283" s="15">
        <f>$D10283*VLOOKUP($A10283,Price_Table,MATCH($C10283,$A$6:$K$6,0),1)</f>
        <v>0</v>
      </c>
      <c r="H10283" s="15">
        <f>D10283*VLOOKUP(A10283,Cost_Table,MATCH(C10283,M$6:W$6,0),1)</f>
        <v>0</v>
      </c>
      <c r="I10283" s="15">
        <f t="shared" si="482"/>
        <v>0</v>
      </c>
      <c r="J10283" s="43"/>
      <c r="K10283" s="1"/>
    </row>
    <row r="10284" spans="1:11">
      <c r="A10284" s="29">
        <v>40923</v>
      </c>
      <c r="B10284" s="30">
        <v>3</v>
      </c>
      <c r="C10284" s="30" t="s">
        <v>13</v>
      </c>
      <c r="D10284" s="30">
        <v>0</v>
      </c>
      <c r="E10284" s="50" t="str">
        <f t="shared" si="480"/>
        <v>January</v>
      </c>
      <c r="F10284" s="14" t="str">
        <f t="shared" si="481"/>
        <v>Sunday</v>
      </c>
      <c r="G10284" s="15">
        <f>$D10284*VLOOKUP($A10284,Price_Table,MATCH($C10284,$A$6:$K$6,0),1)</f>
        <v>0</v>
      </c>
      <c r="H10284" s="15">
        <f>D10284*VLOOKUP(A10284,Cost_Table,MATCH(C10284,M$6:W$6,0),1)</f>
        <v>0</v>
      </c>
      <c r="I10284" s="15">
        <f t="shared" si="482"/>
        <v>0</v>
      </c>
      <c r="J10284" s="43"/>
      <c r="K10284" s="1"/>
    </row>
    <row r="10285" spans="1:11">
      <c r="A10285" s="29">
        <v>40924</v>
      </c>
      <c r="B10285" s="30">
        <v>3</v>
      </c>
      <c r="C10285" s="30" t="s">
        <v>13</v>
      </c>
      <c r="D10285" s="30">
        <v>0</v>
      </c>
      <c r="E10285" s="50" t="str">
        <f t="shared" si="480"/>
        <v>January</v>
      </c>
      <c r="F10285" s="14" t="str">
        <f t="shared" si="481"/>
        <v>Monday</v>
      </c>
      <c r="G10285" s="15">
        <f>$D10285*VLOOKUP($A10285,Price_Table,MATCH($C10285,$A$6:$K$6,0),1)</f>
        <v>0</v>
      </c>
      <c r="H10285" s="15">
        <f>D10285*VLOOKUP(A10285,Cost_Table,MATCH(C10285,M$6:W$6,0),1)</f>
        <v>0</v>
      </c>
      <c r="I10285" s="15">
        <f t="shared" si="482"/>
        <v>0</v>
      </c>
      <c r="J10285" s="43"/>
      <c r="K10285" s="1"/>
    </row>
    <row r="10286" spans="1:11">
      <c r="A10286" s="29">
        <v>40925</v>
      </c>
      <c r="B10286" s="30">
        <v>3</v>
      </c>
      <c r="C10286" s="30" t="s">
        <v>13</v>
      </c>
      <c r="D10286" s="30">
        <v>0</v>
      </c>
      <c r="E10286" s="50" t="str">
        <f t="shared" si="480"/>
        <v>January</v>
      </c>
      <c r="F10286" s="14" t="str">
        <f t="shared" si="481"/>
        <v>Tuesday</v>
      </c>
      <c r="G10286" s="15">
        <f>$D10286*VLOOKUP($A10286,Price_Table,MATCH($C10286,$A$6:$K$6,0),1)</f>
        <v>0</v>
      </c>
      <c r="H10286" s="15">
        <f>D10286*VLOOKUP(A10286,Cost_Table,MATCH(C10286,M$6:W$6,0),1)</f>
        <v>0</v>
      </c>
      <c r="I10286" s="15">
        <f t="shared" si="482"/>
        <v>0</v>
      </c>
      <c r="J10286" s="43"/>
      <c r="K10286" s="1"/>
    </row>
    <row r="10287" spans="1:11">
      <c r="A10287" s="29">
        <v>40926</v>
      </c>
      <c r="B10287" s="30">
        <v>3</v>
      </c>
      <c r="C10287" s="30" t="s">
        <v>13</v>
      </c>
      <c r="D10287" s="30">
        <v>0</v>
      </c>
      <c r="E10287" s="50" t="str">
        <f t="shared" si="480"/>
        <v>January</v>
      </c>
      <c r="F10287" s="14" t="str">
        <f t="shared" si="481"/>
        <v>Wednesday</v>
      </c>
      <c r="G10287" s="15">
        <f>$D10287*VLOOKUP($A10287,Price_Table,MATCH($C10287,$A$6:$K$6,0),1)</f>
        <v>0</v>
      </c>
      <c r="H10287" s="15">
        <f>D10287*VLOOKUP(A10287,Cost_Table,MATCH(C10287,M$6:W$6,0),1)</f>
        <v>0</v>
      </c>
      <c r="I10287" s="15">
        <f t="shared" si="482"/>
        <v>0</v>
      </c>
      <c r="J10287" s="43"/>
      <c r="K10287" s="1"/>
    </row>
    <row r="10288" spans="1:11">
      <c r="A10288" s="29">
        <v>40927</v>
      </c>
      <c r="B10288" s="30">
        <v>3</v>
      </c>
      <c r="C10288" s="30" t="s">
        <v>13</v>
      </c>
      <c r="D10288" s="30">
        <v>0</v>
      </c>
      <c r="E10288" s="50" t="str">
        <f t="shared" si="480"/>
        <v>January</v>
      </c>
      <c r="F10288" s="14" t="str">
        <f t="shared" si="481"/>
        <v>Thursday</v>
      </c>
      <c r="G10288" s="15">
        <f>$D10288*VLOOKUP($A10288,Price_Table,MATCH($C10288,$A$6:$K$6,0),1)</f>
        <v>0</v>
      </c>
      <c r="H10288" s="15">
        <f>D10288*VLOOKUP(A10288,Cost_Table,MATCH(C10288,M$6:W$6,0),1)</f>
        <v>0</v>
      </c>
      <c r="I10288" s="15">
        <f t="shared" si="482"/>
        <v>0</v>
      </c>
      <c r="J10288" s="43"/>
      <c r="K10288" s="1"/>
    </row>
    <row r="10289" spans="1:11">
      <c r="A10289" s="29">
        <v>40928</v>
      </c>
      <c r="B10289" s="30">
        <v>3</v>
      </c>
      <c r="C10289" s="30" t="s">
        <v>13</v>
      </c>
      <c r="D10289" s="30">
        <v>0</v>
      </c>
      <c r="E10289" s="50" t="str">
        <f t="shared" si="480"/>
        <v>January</v>
      </c>
      <c r="F10289" s="14" t="str">
        <f t="shared" si="481"/>
        <v>Friday</v>
      </c>
      <c r="G10289" s="15">
        <f>$D10289*VLOOKUP($A10289,Price_Table,MATCH($C10289,$A$6:$K$6,0),1)</f>
        <v>0</v>
      </c>
      <c r="H10289" s="15">
        <f>D10289*VLOOKUP(A10289,Cost_Table,MATCH(C10289,M$6:W$6,0),1)</f>
        <v>0</v>
      </c>
      <c r="I10289" s="15">
        <f t="shared" si="482"/>
        <v>0</v>
      </c>
      <c r="J10289" s="43"/>
      <c r="K10289" s="1"/>
    </row>
    <row r="10290" spans="1:11">
      <c r="A10290" s="29">
        <v>40929</v>
      </c>
      <c r="B10290" s="30">
        <v>3</v>
      </c>
      <c r="C10290" s="30" t="s">
        <v>13</v>
      </c>
      <c r="D10290" s="30">
        <v>0</v>
      </c>
      <c r="E10290" s="50" t="str">
        <f t="shared" si="480"/>
        <v>January</v>
      </c>
      <c r="F10290" s="14" t="str">
        <f t="shared" si="481"/>
        <v>Saturday</v>
      </c>
      <c r="G10290" s="15">
        <f>$D10290*VLOOKUP($A10290,Price_Table,MATCH($C10290,$A$6:$K$6,0),1)</f>
        <v>0</v>
      </c>
      <c r="H10290" s="15">
        <f>D10290*VLOOKUP(A10290,Cost_Table,MATCH(C10290,M$6:W$6,0),1)</f>
        <v>0</v>
      </c>
      <c r="I10290" s="15">
        <f t="shared" si="482"/>
        <v>0</v>
      </c>
      <c r="J10290" s="43"/>
      <c r="K10290" s="1"/>
    </row>
    <row r="10291" spans="1:11">
      <c r="A10291" s="29">
        <v>40930</v>
      </c>
      <c r="B10291" s="30">
        <v>3</v>
      </c>
      <c r="C10291" s="30" t="s">
        <v>13</v>
      </c>
      <c r="D10291" s="30">
        <v>0</v>
      </c>
      <c r="E10291" s="50" t="str">
        <f t="shared" si="480"/>
        <v>January</v>
      </c>
      <c r="F10291" s="14" t="str">
        <f t="shared" si="481"/>
        <v>Sunday</v>
      </c>
      <c r="G10291" s="15">
        <f>$D10291*VLOOKUP($A10291,Price_Table,MATCH($C10291,$A$6:$K$6,0),1)</f>
        <v>0</v>
      </c>
      <c r="H10291" s="15">
        <f>D10291*VLOOKUP(A10291,Cost_Table,MATCH(C10291,M$6:W$6,0),1)</f>
        <v>0</v>
      </c>
      <c r="I10291" s="15">
        <f t="shared" si="482"/>
        <v>0</v>
      </c>
      <c r="J10291" s="43"/>
      <c r="K10291" s="1"/>
    </row>
    <row r="10292" spans="1:11">
      <c r="A10292" s="29">
        <v>40931</v>
      </c>
      <c r="B10292" s="30">
        <v>3</v>
      </c>
      <c r="C10292" s="30" t="s">
        <v>13</v>
      </c>
      <c r="D10292" s="30">
        <v>0</v>
      </c>
      <c r="E10292" s="50" t="str">
        <f t="shared" si="480"/>
        <v>January</v>
      </c>
      <c r="F10292" s="14" t="str">
        <f t="shared" si="481"/>
        <v>Monday</v>
      </c>
      <c r="G10292" s="15">
        <f>$D10292*VLOOKUP($A10292,Price_Table,MATCH($C10292,$A$6:$K$6,0),1)</f>
        <v>0</v>
      </c>
      <c r="H10292" s="15">
        <f>D10292*VLOOKUP(A10292,Cost_Table,MATCH(C10292,M$6:W$6,0),1)</f>
        <v>0</v>
      </c>
      <c r="I10292" s="15">
        <f t="shared" si="482"/>
        <v>0</v>
      </c>
      <c r="J10292" s="43"/>
      <c r="K10292" s="1"/>
    </row>
    <row r="10293" spans="1:11">
      <c r="A10293" s="29">
        <v>40932</v>
      </c>
      <c r="B10293" s="30">
        <v>3</v>
      </c>
      <c r="C10293" s="30" t="s">
        <v>13</v>
      </c>
      <c r="D10293" s="30">
        <v>0</v>
      </c>
      <c r="E10293" s="50" t="str">
        <f t="shared" si="480"/>
        <v>January</v>
      </c>
      <c r="F10293" s="14" t="str">
        <f t="shared" si="481"/>
        <v>Tuesday</v>
      </c>
      <c r="G10293" s="15">
        <f>$D10293*VLOOKUP($A10293,Price_Table,MATCH($C10293,$A$6:$K$6,0),1)</f>
        <v>0</v>
      </c>
      <c r="H10293" s="15">
        <f>D10293*VLOOKUP(A10293,Cost_Table,MATCH(C10293,M$6:W$6,0),1)</f>
        <v>0</v>
      </c>
      <c r="I10293" s="15">
        <f t="shared" si="482"/>
        <v>0</v>
      </c>
      <c r="J10293" s="43"/>
      <c r="K10293" s="1"/>
    </row>
    <row r="10294" spans="1:11">
      <c r="A10294" s="29">
        <v>40933</v>
      </c>
      <c r="B10294" s="30">
        <v>3</v>
      </c>
      <c r="C10294" s="30" t="s">
        <v>13</v>
      </c>
      <c r="D10294" s="30">
        <v>0</v>
      </c>
      <c r="E10294" s="50" t="str">
        <f t="shared" si="480"/>
        <v>January</v>
      </c>
      <c r="F10294" s="14" t="str">
        <f t="shared" si="481"/>
        <v>Wednesday</v>
      </c>
      <c r="G10294" s="15">
        <f>$D10294*VLOOKUP($A10294,Price_Table,MATCH($C10294,$A$6:$K$6,0),1)</f>
        <v>0</v>
      </c>
      <c r="H10294" s="15">
        <f>D10294*VLOOKUP(A10294,Cost_Table,MATCH(C10294,M$6:W$6,0),1)</f>
        <v>0</v>
      </c>
      <c r="I10294" s="15">
        <f t="shared" si="482"/>
        <v>0</v>
      </c>
      <c r="J10294" s="43"/>
      <c r="K10294" s="1"/>
    </row>
    <row r="10295" spans="1:11">
      <c r="A10295" s="29">
        <v>40934</v>
      </c>
      <c r="B10295" s="30">
        <v>3</v>
      </c>
      <c r="C10295" s="30" t="s">
        <v>13</v>
      </c>
      <c r="D10295" s="30">
        <v>0</v>
      </c>
      <c r="E10295" s="50" t="str">
        <f t="shared" si="480"/>
        <v>January</v>
      </c>
      <c r="F10295" s="14" t="str">
        <f t="shared" si="481"/>
        <v>Thursday</v>
      </c>
      <c r="G10295" s="15">
        <f>$D10295*VLOOKUP($A10295,Price_Table,MATCH($C10295,$A$6:$K$6,0),1)</f>
        <v>0</v>
      </c>
      <c r="H10295" s="15">
        <f>D10295*VLOOKUP(A10295,Cost_Table,MATCH(C10295,M$6:W$6,0),1)</f>
        <v>0</v>
      </c>
      <c r="I10295" s="15">
        <f t="shared" si="482"/>
        <v>0</v>
      </c>
      <c r="J10295" s="43"/>
      <c r="K10295" s="1"/>
    </row>
    <row r="10296" spans="1:11">
      <c r="A10296" s="29">
        <v>40935</v>
      </c>
      <c r="B10296" s="30">
        <v>3</v>
      </c>
      <c r="C10296" s="30" t="s">
        <v>13</v>
      </c>
      <c r="D10296" s="30">
        <v>0</v>
      </c>
      <c r="E10296" s="50" t="str">
        <f t="shared" si="480"/>
        <v>January</v>
      </c>
      <c r="F10296" s="14" t="str">
        <f t="shared" si="481"/>
        <v>Friday</v>
      </c>
      <c r="G10296" s="15">
        <f>$D10296*VLOOKUP($A10296,Price_Table,MATCH($C10296,$A$6:$K$6,0),1)</f>
        <v>0</v>
      </c>
      <c r="H10296" s="15">
        <f>D10296*VLOOKUP(A10296,Cost_Table,MATCH(C10296,M$6:W$6,0),1)</f>
        <v>0</v>
      </c>
      <c r="I10296" s="15">
        <f t="shared" si="482"/>
        <v>0</v>
      </c>
      <c r="J10296" s="43"/>
      <c r="K10296" s="1"/>
    </row>
    <row r="10297" spans="1:11">
      <c r="A10297" s="29">
        <v>40936</v>
      </c>
      <c r="B10297" s="30">
        <v>3</v>
      </c>
      <c r="C10297" s="30" t="s">
        <v>13</v>
      </c>
      <c r="D10297" s="30">
        <v>0</v>
      </c>
      <c r="E10297" s="50" t="str">
        <f t="shared" si="480"/>
        <v>January</v>
      </c>
      <c r="F10297" s="14" t="str">
        <f t="shared" si="481"/>
        <v>Saturday</v>
      </c>
      <c r="G10297" s="15">
        <f>$D10297*VLOOKUP($A10297,Price_Table,MATCH($C10297,$A$6:$K$6,0),1)</f>
        <v>0</v>
      </c>
      <c r="H10297" s="15">
        <f>D10297*VLOOKUP(A10297,Cost_Table,MATCH(C10297,M$6:W$6,0),1)</f>
        <v>0</v>
      </c>
      <c r="I10297" s="15">
        <f t="shared" si="482"/>
        <v>0</v>
      </c>
      <c r="J10297" s="43"/>
      <c r="K10297" s="1"/>
    </row>
    <row r="10298" spans="1:11">
      <c r="A10298" s="29">
        <v>40937</v>
      </c>
      <c r="B10298" s="30">
        <v>3</v>
      </c>
      <c r="C10298" s="30" t="s">
        <v>13</v>
      </c>
      <c r="D10298" s="30">
        <v>0</v>
      </c>
      <c r="E10298" s="50" t="str">
        <f t="shared" si="480"/>
        <v>January</v>
      </c>
      <c r="F10298" s="14" t="str">
        <f t="shared" si="481"/>
        <v>Sunday</v>
      </c>
      <c r="G10298" s="15">
        <f>$D10298*VLOOKUP($A10298,Price_Table,MATCH($C10298,$A$6:$K$6,0),1)</f>
        <v>0</v>
      </c>
      <c r="H10298" s="15">
        <f>D10298*VLOOKUP(A10298,Cost_Table,MATCH(C10298,M$6:W$6,0),1)</f>
        <v>0</v>
      </c>
      <c r="I10298" s="15">
        <f t="shared" si="482"/>
        <v>0</v>
      </c>
      <c r="J10298" s="43"/>
      <c r="K10298" s="1"/>
    </row>
    <row r="10299" spans="1:11">
      <c r="A10299" s="29">
        <v>40938</v>
      </c>
      <c r="B10299" s="30">
        <v>3</v>
      </c>
      <c r="C10299" s="30" t="s">
        <v>13</v>
      </c>
      <c r="D10299" s="30">
        <v>0</v>
      </c>
      <c r="E10299" s="50" t="str">
        <f t="shared" si="480"/>
        <v>January</v>
      </c>
      <c r="F10299" s="14" t="str">
        <f t="shared" si="481"/>
        <v>Monday</v>
      </c>
      <c r="G10299" s="15">
        <f>$D10299*VLOOKUP($A10299,Price_Table,MATCH($C10299,$A$6:$K$6,0),1)</f>
        <v>0</v>
      </c>
      <c r="H10299" s="15">
        <f>D10299*VLOOKUP(A10299,Cost_Table,MATCH(C10299,M$6:W$6,0),1)</f>
        <v>0</v>
      </c>
      <c r="I10299" s="15">
        <f t="shared" si="482"/>
        <v>0</v>
      </c>
      <c r="J10299" s="43"/>
      <c r="K10299" s="1"/>
    </row>
    <row r="10300" spans="1:11">
      <c r="A10300" s="29">
        <v>40939</v>
      </c>
      <c r="B10300" s="30">
        <v>3</v>
      </c>
      <c r="C10300" s="30" t="s">
        <v>13</v>
      </c>
      <c r="D10300" s="30">
        <v>0</v>
      </c>
      <c r="E10300" s="50" t="str">
        <f t="shared" si="480"/>
        <v>January</v>
      </c>
      <c r="F10300" s="14" t="str">
        <f t="shared" si="481"/>
        <v>Tuesday</v>
      </c>
      <c r="G10300" s="15">
        <f>$D10300*VLOOKUP($A10300,Price_Table,MATCH($C10300,$A$6:$K$6,0),1)</f>
        <v>0</v>
      </c>
      <c r="H10300" s="15">
        <f>D10300*VLOOKUP(A10300,Cost_Table,MATCH(C10300,M$6:W$6,0),1)</f>
        <v>0</v>
      </c>
      <c r="I10300" s="15">
        <f t="shared" si="482"/>
        <v>0</v>
      </c>
      <c r="J10300" s="43"/>
      <c r="K10300" s="1"/>
    </row>
    <row r="10301" spans="1:11">
      <c r="A10301" s="29">
        <v>40940</v>
      </c>
      <c r="B10301" s="30">
        <v>3</v>
      </c>
      <c r="C10301" s="30" t="s">
        <v>13</v>
      </c>
      <c r="D10301" s="30">
        <v>0</v>
      </c>
      <c r="E10301" s="50" t="str">
        <f t="shared" si="480"/>
        <v>February</v>
      </c>
      <c r="F10301" s="14" t="str">
        <f t="shared" si="481"/>
        <v>Wednesday</v>
      </c>
      <c r="G10301" s="15">
        <f>$D10301*VLOOKUP($A10301,Price_Table,MATCH($C10301,$A$6:$K$6,0),1)</f>
        <v>0</v>
      </c>
      <c r="H10301" s="15">
        <f>D10301*VLOOKUP(A10301,Cost_Table,MATCH(C10301,M$6:W$6,0),1)</f>
        <v>0</v>
      </c>
      <c r="I10301" s="15">
        <f t="shared" si="482"/>
        <v>0</v>
      </c>
      <c r="J10301" s="43"/>
      <c r="K10301" s="1"/>
    </row>
    <row r="10302" spans="1:11">
      <c r="A10302" s="29">
        <v>40941</v>
      </c>
      <c r="B10302" s="30">
        <v>3</v>
      </c>
      <c r="C10302" s="30" t="s">
        <v>13</v>
      </c>
      <c r="D10302" s="30">
        <v>0</v>
      </c>
      <c r="E10302" s="50" t="str">
        <f t="shared" si="480"/>
        <v>February</v>
      </c>
      <c r="F10302" s="14" t="str">
        <f t="shared" si="481"/>
        <v>Thursday</v>
      </c>
      <c r="G10302" s="15">
        <f>$D10302*VLOOKUP($A10302,Price_Table,MATCH($C10302,$A$6:$K$6,0),1)</f>
        <v>0</v>
      </c>
      <c r="H10302" s="15">
        <f>D10302*VLOOKUP(A10302,Cost_Table,MATCH(C10302,M$6:W$6,0),1)</f>
        <v>0</v>
      </c>
      <c r="I10302" s="15">
        <f t="shared" si="482"/>
        <v>0</v>
      </c>
      <c r="J10302" s="43"/>
      <c r="K10302" s="1"/>
    </row>
    <row r="10303" spans="1:11">
      <c r="A10303" s="29">
        <v>40942</v>
      </c>
      <c r="B10303" s="30">
        <v>3</v>
      </c>
      <c r="C10303" s="30" t="s">
        <v>13</v>
      </c>
      <c r="D10303" s="30">
        <v>0</v>
      </c>
      <c r="E10303" s="50" t="str">
        <f t="shared" si="480"/>
        <v>February</v>
      </c>
      <c r="F10303" s="14" t="str">
        <f t="shared" si="481"/>
        <v>Friday</v>
      </c>
      <c r="G10303" s="15">
        <f>$D10303*VLOOKUP($A10303,Price_Table,MATCH($C10303,$A$6:$K$6,0),1)</f>
        <v>0</v>
      </c>
      <c r="H10303" s="15">
        <f>D10303*VLOOKUP(A10303,Cost_Table,MATCH(C10303,M$6:W$6,0),1)</f>
        <v>0</v>
      </c>
      <c r="I10303" s="15">
        <f t="shared" si="482"/>
        <v>0</v>
      </c>
      <c r="J10303" s="43"/>
      <c r="K10303" s="1"/>
    </row>
    <row r="10304" spans="1:11">
      <c r="A10304" s="29">
        <v>40943</v>
      </c>
      <c r="B10304" s="30">
        <v>3</v>
      </c>
      <c r="C10304" s="30" t="s">
        <v>13</v>
      </c>
      <c r="D10304" s="30">
        <v>0</v>
      </c>
      <c r="E10304" s="50" t="str">
        <f t="shared" si="480"/>
        <v>February</v>
      </c>
      <c r="F10304" s="14" t="str">
        <f t="shared" si="481"/>
        <v>Saturday</v>
      </c>
      <c r="G10304" s="15">
        <f>$D10304*VLOOKUP($A10304,Price_Table,MATCH($C10304,$A$6:$K$6,0),1)</f>
        <v>0</v>
      </c>
      <c r="H10304" s="15">
        <f>D10304*VLOOKUP(A10304,Cost_Table,MATCH(C10304,M$6:W$6,0),1)</f>
        <v>0</v>
      </c>
      <c r="I10304" s="15">
        <f t="shared" si="482"/>
        <v>0</v>
      </c>
      <c r="J10304" s="43"/>
      <c r="K10304" s="1"/>
    </row>
    <row r="10305" spans="1:11">
      <c r="A10305" s="29">
        <v>40944</v>
      </c>
      <c r="B10305" s="30">
        <v>3</v>
      </c>
      <c r="C10305" s="30" t="s">
        <v>13</v>
      </c>
      <c r="D10305" s="30">
        <v>0</v>
      </c>
      <c r="E10305" s="50" t="str">
        <f t="shared" si="480"/>
        <v>February</v>
      </c>
      <c r="F10305" s="14" t="str">
        <f t="shared" si="481"/>
        <v>Sunday</v>
      </c>
      <c r="G10305" s="15">
        <f>$D10305*VLOOKUP($A10305,Price_Table,MATCH($C10305,$A$6:$K$6,0),1)</f>
        <v>0</v>
      </c>
      <c r="H10305" s="15">
        <f>D10305*VLOOKUP(A10305,Cost_Table,MATCH(C10305,M$6:W$6,0),1)</f>
        <v>0</v>
      </c>
      <c r="I10305" s="15">
        <f t="shared" si="482"/>
        <v>0</v>
      </c>
      <c r="J10305" s="43"/>
      <c r="K10305" s="1"/>
    </row>
    <row r="10306" spans="1:11">
      <c r="A10306" s="29">
        <v>40945</v>
      </c>
      <c r="B10306" s="30">
        <v>3</v>
      </c>
      <c r="C10306" s="30" t="s">
        <v>13</v>
      </c>
      <c r="D10306" s="30">
        <v>0</v>
      </c>
      <c r="E10306" s="50" t="str">
        <f t="shared" si="480"/>
        <v>February</v>
      </c>
      <c r="F10306" s="14" t="str">
        <f t="shared" si="481"/>
        <v>Monday</v>
      </c>
      <c r="G10306" s="15">
        <f>$D10306*VLOOKUP($A10306,Price_Table,MATCH($C10306,$A$6:$K$6,0),1)</f>
        <v>0</v>
      </c>
      <c r="H10306" s="15">
        <f>D10306*VLOOKUP(A10306,Cost_Table,MATCH(C10306,M$6:W$6,0),1)</f>
        <v>0</v>
      </c>
      <c r="I10306" s="15">
        <f t="shared" si="482"/>
        <v>0</v>
      </c>
      <c r="J10306" s="43"/>
      <c r="K10306" s="1"/>
    </row>
    <row r="10307" spans="1:11">
      <c r="A10307" s="29">
        <v>40946</v>
      </c>
      <c r="B10307" s="30">
        <v>3</v>
      </c>
      <c r="C10307" s="30" t="s">
        <v>13</v>
      </c>
      <c r="D10307" s="30">
        <v>0</v>
      </c>
      <c r="E10307" s="50" t="str">
        <f t="shared" si="480"/>
        <v>February</v>
      </c>
      <c r="F10307" s="14" t="str">
        <f t="shared" si="481"/>
        <v>Tuesday</v>
      </c>
      <c r="G10307" s="15">
        <f>$D10307*VLOOKUP($A10307,Price_Table,MATCH($C10307,$A$6:$K$6,0),1)</f>
        <v>0</v>
      </c>
      <c r="H10307" s="15">
        <f>D10307*VLOOKUP(A10307,Cost_Table,MATCH(C10307,M$6:W$6,0),1)</f>
        <v>0</v>
      </c>
      <c r="I10307" s="15">
        <f t="shared" si="482"/>
        <v>0</v>
      </c>
      <c r="J10307" s="43"/>
      <c r="K10307" s="1"/>
    </row>
    <row r="10308" spans="1:11">
      <c r="A10308" s="29">
        <v>40947</v>
      </c>
      <c r="B10308" s="30">
        <v>3</v>
      </c>
      <c r="C10308" s="30" t="s">
        <v>13</v>
      </c>
      <c r="D10308" s="30">
        <v>0</v>
      </c>
      <c r="E10308" s="50" t="str">
        <f t="shared" si="480"/>
        <v>February</v>
      </c>
      <c r="F10308" s="14" t="str">
        <f t="shared" si="481"/>
        <v>Wednesday</v>
      </c>
      <c r="G10308" s="15">
        <f>$D10308*VLOOKUP($A10308,Price_Table,MATCH($C10308,$A$6:$K$6,0),1)</f>
        <v>0</v>
      </c>
      <c r="H10308" s="15">
        <f>D10308*VLOOKUP(A10308,Cost_Table,MATCH(C10308,M$6:W$6,0),1)</f>
        <v>0</v>
      </c>
      <c r="I10308" s="15">
        <f t="shared" si="482"/>
        <v>0</v>
      </c>
      <c r="J10308" s="43"/>
      <c r="K10308" s="1"/>
    </row>
    <row r="10309" spans="1:11">
      <c r="A10309" s="29">
        <v>40948</v>
      </c>
      <c r="B10309" s="30">
        <v>3</v>
      </c>
      <c r="C10309" s="30" t="s">
        <v>13</v>
      </c>
      <c r="D10309" s="30">
        <v>0</v>
      </c>
      <c r="E10309" s="50" t="str">
        <f t="shared" si="480"/>
        <v>February</v>
      </c>
      <c r="F10309" s="14" t="str">
        <f t="shared" si="481"/>
        <v>Thursday</v>
      </c>
      <c r="G10309" s="15">
        <f>$D10309*VLOOKUP($A10309,Price_Table,MATCH($C10309,$A$6:$K$6,0),1)</f>
        <v>0</v>
      </c>
      <c r="H10309" s="15">
        <f>D10309*VLOOKUP(A10309,Cost_Table,MATCH(C10309,M$6:W$6,0),1)</f>
        <v>0</v>
      </c>
      <c r="I10309" s="15">
        <f t="shared" si="482"/>
        <v>0</v>
      </c>
      <c r="J10309" s="43"/>
      <c r="K10309" s="1"/>
    </row>
    <row r="10310" spans="1:11">
      <c r="A10310" s="29">
        <v>40949</v>
      </c>
      <c r="B10310" s="30">
        <v>3</v>
      </c>
      <c r="C10310" s="30" t="s">
        <v>13</v>
      </c>
      <c r="D10310" s="30">
        <v>0</v>
      </c>
      <c r="E10310" s="50" t="str">
        <f t="shared" si="480"/>
        <v>February</v>
      </c>
      <c r="F10310" s="14" t="str">
        <f t="shared" si="481"/>
        <v>Friday</v>
      </c>
      <c r="G10310" s="15">
        <f>$D10310*VLOOKUP($A10310,Price_Table,MATCH($C10310,$A$6:$K$6,0),1)</f>
        <v>0</v>
      </c>
      <c r="H10310" s="15">
        <f>D10310*VLOOKUP(A10310,Cost_Table,MATCH(C10310,M$6:W$6,0),1)</f>
        <v>0</v>
      </c>
      <c r="I10310" s="15">
        <f t="shared" si="482"/>
        <v>0</v>
      </c>
      <c r="J10310" s="43"/>
      <c r="K10310" s="1"/>
    </row>
    <row r="10311" spans="1:11">
      <c r="A10311" s="29">
        <v>40950</v>
      </c>
      <c r="B10311" s="30">
        <v>3</v>
      </c>
      <c r="C10311" s="30" t="s">
        <v>13</v>
      </c>
      <c r="D10311" s="30">
        <v>0</v>
      </c>
      <c r="E10311" s="50" t="str">
        <f t="shared" si="480"/>
        <v>February</v>
      </c>
      <c r="F10311" s="14" t="str">
        <f t="shared" si="481"/>
        <v>Saturday</v>
      </c>
      <c r="G10311" s="15">
        <f>$D10311*VLOOKUP($A10311,Price_Table,MATCH($C10311,$A$6:$K$6,0),1)</f>
        <v>0</v>
      </c>
      <c r="H10311" s="15">
        <f>D10311*VLOOKUP(A10311,Cost_Table,MATCH(C10311,M$6:W$6,0),1)</f>
        <v>0</v>
      </c>
      <c r="I10311" s="15">
        <f t="shared" si="482"/>
        <v>0</v>
      </c>
      <c r="J10311" s="43"/>
      <c r="K10311" s="1"/>
    </row>
    <row r="10312" spans="1:11">
      <c r="A10312" s="29">
        <v>40951</v>
      </c>
      <c r="B10312" s="30">
        <v>3</v>
      </c>
      <c r="C10312" s="30" t="s">
        <v>13</v>
      </c>
      <c r="D10312" s="30">
        <v>0</v>
      </c>
      <c r="E10312" s="50" t="str">
        <f t="shared" si="480"/>
        <v>February</v>
      </c>
      <c r="F10312" s="14" t="str">
        <f t="shared" si="481"/>
        <v>Sunday</v>
      </c>
      <c r="G10312" s="15">
        <f>$D10312*VLOOKUP($A10312,Price_Table,MATCH($C10312,$A$6:$K$6,0),1)</f>
        <v>0</v>
      </c>
      <c r="H10312" s="15">
        <f>D10312*VLOOKUP(A10312,Cost_Table,MATCH(C10312,M$6:W$6,0),1)</f>
        <v>0</v>
      </c>
      <c r="I10312" s="15">
        <f t="shared" si="482"/>
        <v>0</v>
      </c>
      <c r="J10312" s="43"/>
      <c r="K10312" s="1"/>
    </row>
    <row r="10313" spans="1:11">
      <c r="A10313" s="29">
        <v>40952</v>
      </c>
      <c r="B10313" s="30">
        <v>3</v>
      </c>
      <c r="C10313" s="30" t="s">
        <v>13</v>
      </c>
      <c r="D10313" s="30">
        <v>0</v>
      </c>
      <c r="E10313" s="50" t="str">
        <f t="shared" si="480"/>
        <v>February</v>
      </c>
      <c r="F10313" s="14" t="str">
        <f t="shared" si="481"/>
        <v>Monday</v>
      </c>
      <c r="G10313" s="15">
        <f>$D10313*VLOOKUP($A10313,Price_Table,MATCH($C10313,$A$6:$K$6,0),1)</f>
        <v>0</v>
      </c>
      <c r="H10313" s="15">
        <f>D10313*VLOOKUP(A10313,Cost_Table,MATCH(C10313,M$6:W$6,0),1)</f>
        <v>0</v>
      </c>
      <c r="I10313" s="15">
        <f t="shared" si="482"/>
        <v>0</v>
      </c>
      <c r="J10313" s="43"/>
      <c r="K10313" s="1"/>
    </row>
    <row r="10314" spans="1:11">
      <c r="A10314" s="29">
        <v>40953</v>
      </c>
      <c r="B10314" s="30">
        <v>3</v>
      </c>
      <c r="C10314" s="30" t="s">
        <v>13</v>
      </c>
      <c r="D10314" s="30">
        <v>0</v>
      </c>
      <c r="E10314" s="50" t="str">
        <f t="shared" si="480"/>
        <v>February</v>
      </c>
      <c r="F10314" s="14" t="str">
        <f t="shared" si="481"/>
        <v>Tuesday</v>
      </c>
      <c r="G10314" s="15">
        <f>$D10314*VLOOKUP($A10314,Price_Table,MATCH($C10314,$A$6:$K$6,0),1)</f>
        <v>0</v>
      </c>
      <c r="H10314" s="15">
        <f>D10314*VLOOKUP(A10314,Cost_Table,MATCH(C10314,M$6:W$6,0),1)</f>
        <v>0</v>
      </c>
      <c r="I10314" s="15">
        <f t="shared" si="482"/>
        <v>0</v>
      </c>
      <c r="J10314" s="43"/>
      <c r="K10314" s="1"/>
    </row>
    <row r="10315" spans="1:11">
      <c r="A10315" s="29">
        <v>40954</v>
      </c>
      <c r="B10315" s="30">
        <v>3</v>
      </c>
      <c r="C10315" s="30" t="s">
        <v>13</v>
      </c>
      <c r="D10315" s="30">
        <v>0</v>
      </c>
      <c r="E10315" s="50" t="str">
        <f t="shared" si="480"/>
        <v>February</v>
      </c>
      <c r="F10315" s="14" t="str">
        <f t="shared" si="481"/>
        <v>Wednesday</v>
      </c>
      <c r="G10315" s="15">
        <f>$D10315*VLOOKUP($A10315,Price_Table,MATCH($C10315,$A$6:$K$6,0),1)</f>
        <v>0</v>
      </c>
      <c r="H10315" s="15">
        <f>D10315*VLOOKUP(A10315,Cost_Table,MATCH(C10315,M$6:W$6,0),1)</f>
        <v>0</v>
      </c>
      <c r="I10315" s="15">
        <f t="shared" si="482"/>
        <v>0</v>
      </c>
      <c r="J10315" s="43"/>
      <c r="K10315" s="1"/>
    </row>
    <row r="10316" spans="1:11">
      <c r="A10316" s="29">
        <v>40955</v>
      </c>
      <c r="B10316" s="30">
        <v>3</v>
      </c>
      <c r="C10316" s="30" t="s">
        <v>13</v>
      </c>
      <c r="D10316" s="30">
        <v>0</v>
      </c>
      <c r="E10316" s="50" t="str">
        <f t="shared" si="480"/>
        <v>February</v>
      </c>
      <c r="F10316" s="14" t="str">
        <f t="shared" si="481"/>
        <v>Thursday</v>
      </c>
      <c r="G10316" s="15">
        <f>$D10316*VLOOKUP($A10316,Price_Table,MATCH($C10316,$A$6:$K$6,0),1)</f>
        <v>0</v>
      </c>
      <c r="H10316" s="15">
        <f>D10316*VLOOKUP(A10316,Cost_Table,MATCH(C10316,M$6:W$6,0),1)</f>
        <v>0</v>
      </c>
      <c r="I10316" s="15">
        <f t="shared" si="482"/>
        <v>0</v>
      </c>
      <c r="J10316" s="43"/>
      <c r="K10316" s="1"/>
    </row>
    <row r="10317" spans="1:11">
      <c r="A10317" s="29">
        <v>40956</v>
      </c>
      <c r="B10317" s="30">
        <v>3</v>
      </c>
      <c r="C10317" s="30" t="s">
        <v>13</v>
      </c>
      <c r="D10317" s="30">
        <v>0</v>
      </c>
      <c r="E10317" s="50" t="str">
        <f t="shared" si="480"/>
        <v>February</v>
      </c>
      <c r="F10317" s="14" t="str">
        <f t="shared" si="481"/>
        <v>Friday</v>
      </c>
      <c r="G10317" s="15">
        <f>$D10317*VLOOKUP($A10317,Price_Table,MATCH($C10317,$A$6:$K$6,0),1)</f>
        <v>0</v>
      </c>
      <c r="H10317" s="15">
        <f>D10317*VLOOKUP(A10317,Cost_Table,MATCH(C10317,M$6:W$6,0),1)</f>
        <v>0</v>
      </c>
      <c r="I10317" s="15">
        <f t="shared" si="482"/>
        <v>0</v>
      </c>
      <c r="J10317" s="43"/>
      <c r="K10317" s="1"/>
    </row>
    <row r="10318" spans="1:11">
      <c r="A10318" s="29">
        <v>40957</v>
      </c>
      <c r="B10318" s="30">
        <v>3</v>
      </c>
      <c r="C10318" s="30" t="s">
        <v>13</v>
      </c>
      <c r="D10318" s="30">
        <v>0</v>
      </c>
      <c r="E10318" s="50" t="str">
        <f t="shared" si="480"/>
        <v>February</v>
      </c>
      <c r="F10318" s="14" t="str">
        <f t="shared" si="481"/>
        <v>Saturday</v>
      </c>
      <c r="G10318" s="15">
        <f>$D10318*VLOOKUP($A10318,Price_Table,MATCH($C10318,$A$6:$K$6,0),1)</f>
        <v>0</v>
      </c>
      <c r="H10318" s="15">
        <f>D10318*VLOOKUP(A10318,Cost_Table,MATCH(C10318,M$6:W$6,0),1)</f>
        <v>0</v>
      </c>
      <c r="I10318" s="15">
        <f t="shared" si="482"/>
        <v>0</v>
      </c>
      <c r="J10318" s="43"/>
      <c r="K10318" s="1"/>
    </row>
    <row r="10319" spans="1:11">
      <c r="A10319" s="29">
        <v>40958</v>
      </c>
      <c r="B10319" s="30">
        <v>3</v>
      </c>
      <c r="C10319" s="30" t="s">
        <v>13</v>
      </c>
      <c r="D10319" s="30">
        <v>0</v>
      </c>
      <c r="E10319" s="50" t="str">
        <f t="shared" si="480"/>
        <v>February</v>
      </c>
      <c r="F10319" s="14" t="str">
        <f t="shared" si="481"/>
        <v>Sunday</v>
      </c>
      <c r="G10319" s="15">
        <f>$D10319*VLOOKUP($A10319,Price_Table,MATCH($C10319,$A$6:$K$6,0),1)</f>
        <v>0</v>
      </c>
      <c r="H10319" s="15">
        <f>D10319*VLOOKUP(A10319,Cost_Table,MATCH(C10319,M$6:W$6,0),1)</f>
        <v>0</v>
      </c>
      <c r="I10319" s="15">
        <f t="shared" si="482"/>
        <v>0</v>
      </c>
      <c r="J10319" s="43"/>
      <c r="K10319" s="1"/>
    </row>
    <row r="10320" spans="1:11">
      <c r="A10320" s="29">
        <v>40959</v>
      </c>
      <c r="B10320" s="30">
        <v>3</v>
      </c>
      <c r="C10320" s="30" t="s">
        <v>13</v>
      </c>
      <c r="D10320" s="30">
        <v>0</v>
      </c>
      <c r="E10320" s="50" t="str">
        <f t="shared" si="480"/>
        <v>February</v>
      </c>
      <c r="F10320" s="14" t="str">
        <f t="shared" si="481"/>
        <v>Monday</v>
      </c>
      <c r="G10320" s="15">
        <f>$D10320*VLOOKUP($A10320,Price_Table,MATCH($C10320,$A$6:$K$6,0),1)</f>
        <v>0</v>
      </c>
      <c r="H10320" s="15">
        <f>D10320*VLOOKUP(A10320,Cost_Table,MATCH(C10320,M$6:W$6,0),1)</f>
        <v>0</v>
      </c>
      <c r="I10320" s="15">
        <f t="shared" si="482"/>
        <v>0</v>
      </c>
      <c r="J10320" s="43"/>
      <c r="K10320" s="1"/>
    </row>
    <row r="10321" spans="1:11">
      <c r="A10321" s="29">
        <v>40960</v>
      </c>
      <c r="B10321" s="30">
        <v>3</v>
      </c>
      <c r="C10321" s="30" t="s">
        <v>13</v>
      </c>
      <c r="D10321" s="30">
        <v>0</v>
      </c>
      <c r="E10321" s="50" t="str">
        <f t="shared" si="480"/>
        <v>February</v>
      </c>
      <c r="F10321" s="14" t="str">
        <f t="shared" si="481"/>
        <v>Tuesday</v>
      </c>
      <c r="G10321" s="15">
        <f>$D10321*VLOOKUP($A10321,Price_Table,MATCH($C10321,$A$6:$K$6,0),1)</f>
        <v>0</v>
      </c>
      <c r="H10321" s="15">
        <f>D10321*VLOOKUP(A10321,Cost_Table,MATCH(C10321,M$6:W$6,0),1)</f>
        <v>0</v>
      </c>
      <c r="I10321" s="15">
        <f t="shared" si="482"/>
        <v>0</v>
      </c>
      <c r="J10321" s="43"/>
      <c r="K10321" s="1"/>
    </row>
    <row r="10322" spans="1:11">
      <c r="A10322" s="29">
        <v>40961</v>
      </c>
      <c r="B10322" s="30">
        <v>3</v>
      </c>
      <c r="C10322" s="30" t="s">
        <v>13</v>
      </c>
      <c r="D10322" s="30">
        <v>0</v>
      </c>
      <c r="E10322" s="50" t="str">
        <f t="shared" si="480"/>
        <v>February</v>
      </c>
      <c r="F10322" s="14" t="str">
        <f t="shared" si="481"/>
        <v>Wednesday</v>
      </c>
      <c r="G10322" s="15">
        <f>$D10322*VLOOKUP($A10322,Price_Table,MATCH($C10322,$A$6:$K$6,0),1)</f>
        <v>0</v>
      </c>
      <c r="H10322" s="15">
        <f>D10322*VLOOKUP(A10322,Cost_Table,MATCH(C10322,M$6:W$6,0),1)</f>
        <v>0</v>
      </c>
      <c r="I10322" s="15">
        <f t="shared" si="482"/>
        <v>0</v>
      </c>
      <c r="J10322" s="43"/>
      <c r="K10322" s="1"/>
    </row>
    <row r="10323" spans="1:11">
      <c r="A10323" s="29">
        <v>40962</v>
      </c>
      <c r="B10323" s="30">
        <v>3</v>
      </c>
      <c r="C10323" s="30" t="s">
        <v>13</v>
      </c>
      <c r="D10323" s="30">
        <v>0</v>
      </c>
      <c r="E10323" s="50" t="str">
        <f t="shared" si="480"/>
        <v>February</v>
      </c>
      <c r="F10323" s="14" t="str">
        <f t="shared" si="481"/>
        <v>Thursday</v>
      </c>
      <c r="G10323" s="15">
        <f>$D10323*VLOOKUP($A10323,Price_Table,MATCH($C10323,$A$6:$K$6,0),1)</f>
        <v>0</v>
      </c>
      <c r="H10323" s="15">
        <f>D10323*VLOOKUP(A10323,Cost_Table,MATCH(C10323,M$6:W$6,0),1)</f>
        <v>0</v>
      </c>
      <c r="I10323" s="15">
        <f t="shared" si="482"/>
        <v>0</v>
      </c>
      <c r="J10323" s="43"/>
      <c r="K10323" s="1"/>
    </row>
    <row r="10324" spans="1:11">
      <c r="A10324" s="29">
        <v>40963</v>
      </c>
      <c r="B10324" s="30">
        <v>3</v>
      </c>
      <c r="C10324" s="30" t="s">
        <v>13</v>
      </c>
      <c r="D10324" s="30">
        <v>0</v>
      </c>
      <c r="E10324" s="50" t="str">
        <f t="shared" si="480"/>
        <v>February</v>
      </c>
      <c r="F10324" s="14" t="str">
        <f t="shared" si="481"/>
        <v>Friday</v>
      </c>
      <c r="G10324" s="15">
        <f>$D10324*VLOOKUP($A10324,Price_Table,MATCH($C10324,$A$6:$K$6,0),1)</f>
        <v>0</v>
      </c>
      <c r="H10324" s="15">
        <f>D10324*VLOOKUP(A10324,Cost_Table,MATCH(C10324,M$6:W$6,0),1)</f>
        <v>0</v>
      </c>
      <c r="I10324" s="15">
        <f t="shared" si="482"/>
        <v>0</v>
      </c>
      <c r="J10324" s="43"/>
      <c r="K10324" s="1"/>
    </row>
    <row r="10325" spans="1:11">
      <c r="A10325" s="29">
        <v>40964</v>
      </c>
      <c r="B10325" s="30">
        <v>3</v>
      </c>
      <c r="C10325" s="30" t="s">
        <v>13</v>
      </c>
      <c r="D10325" s="30">
        <v>0</v>
      </c>
      <c r="E10325" s="50" t="str">
        <f t="shared" si="480"/>
        <v>February</v>
      </c>
      <c r="F10325" s="14" t="str">
        <f t="shared" si="481"/>
        <v>Saturday</v>
      </c>
      <c r="G10325" s="15">
        <f>$D10325*VLOOKUP($A10325,Price_Table,MATCH($C10325,$A$6:$K$6,0),1)</f>
        <v>0</v>
      </c>
      <c r="H10325" s="15">
        <f>D10325*VLOOKUP(A10325,Cost_Table,MATCH(C10325,M$6:W$6,0),1)</f>
        <v>0</v>
      </c>
      <c r="I10325" s="15">
        <f t="shared" si="482"/>
        <v>0</v>
      </c>
      <c r="J10325" s="43"/>
      <c r="K10325" s="1"/>
    </row>
    <row r="10326" spans="1:11">
      <c r="A10326" s="29">
        <v>40965</v>
      </c>
      <c r="B10326" s="30">
        <v>3</v>
      </c>
      <c r="C10326" s="30" t="s">
        <v>13</v>
      </c>
      <c r="D10326" s="30">
        <v>0</v>
      </c>
      <c r="E10326" s="50" t="str">
        <f t="shared" si="480"/>
        <v>February</v>
      </c>
      <c r="F10326" s="14" t="str">
        <f t="shared" si="481"/>
        <v>Sunday</v>
      </c>
      <c r="G10326" s="15">
        <f>$D10326*VLOOKUP($A10326,Price_Table,MATCH($C10326,$A$6:$K$6,0),1)</f>
        <v>0</v>
      </c>
      <c r="H10326" s="15">
        <f>D10326*VLOOKUP(A10326,Cost_Table,MATCH(C10326,M$6:W$6,0),1)</f>
        <v>0</v>
      </c>
      <c r="I10326" s="15">
        <f t="shared" si="482"/>
        <v>0</v>
      </c>
      <c r="J10326" s="43"/>
      <c r="K10326" s="1"/>
    </row>
    <row r="10327" spans="1:11">
      <c r="A10327" s="29">
        <v>40966</v>
      </c>
      <c r="B10327" s="30">
        <v>3</v>
      </c>
      <c r="C10327" s="30" t="s">
        <v>13</v>
      </c>
      <c r="D10327" s="30">
        <v>0</v>
      </c>
      <c r="E10327" s="50" t="str">
        <f t="shared" ref="E10327:E10390" si="483">TEXT(A10327,"mmmm")</f>
        <v>February</v>
      </c>
      <c r="F10327" s="14" t="str">
        <f t="shared" ref="F10327:F10390" si="484">TEXT(A10327,"dddd")</f>
        <v>Monday</v>
      </c>
      <c r="G10327" s="15">
        <f>$D10327*VLOOKUP($A10327,Price_Table,MATCH($C10327,$A$6:$K$6,0),1)</f>
        <v>0</v>
      </c>
      <c r="H10327" s="15">
        <f>D10327*VLOOKUP(A10327,Cost_Table,MATCH(C10327,M$6:W$6,0),1)</f>
        <v>0</v>
      </c>
      <c r="I10327" s="15">
        <f t="shared" ref="I10327:I10390" si="485">G10327-H10327</f>
        <v>0</v>
      </c>
      <c r="J10327" s="43"/>
      <c r="K10327" s="1"/>
    </row>
    <row r="10328" spans="1:11">
      <c r="A10328" s="29">
        <v>40967</v>
      </c>
      <c r="B10328" s="30">
        <v>3</v>
      </c>
      <c r="C10328" s="30" t="s">
        <v>13</v>
      </c>
      <c r="D10328" s="30">
        <v>0</v>
      </c>
      <c r="E10328" s="50" t="str">
        <f t="shared" si="483"/>
        <v>February</v>
      </c>
      <c r="F10328" s="14" t="str">
        <f t="shared" si="484"/>
        <v>Tuesday</v>
      </c>
      <c r="G10328" s="15">
        <f>$D10328*VLOOKUP($A10328,Price_Table,MATCH($C10328,$A$6:$K$6,0),1)</f>
        <v>0</v>
      </c>
      <c r="H10328" s="15">
        <f>D10328*VLOOKUP(A10328,Cost_Table,MATCH(C10328,M$6:W$6,0),1)</f>
        <v>0</v>
      </c>
      <c r="I10328" s="15">
        <f t="shared" si="485"/>
        <v>0</v>
      </c>
      <c r="J10328" s="43"/>
      <c r="K10328" s="1"/>
    </row>
    <row r="10329" spans="1:11">
      <c r="A10329" s="29">
        <v>40968</v>
      </c>
      <c r="B10329" s="30">
        <v>3</v>
      </c>
      <c r="C10329" s="30" t="s">
        <v>13</v>
      </c>
      <c r="D10329" s="30">
        <v>0</v>
      </c>
      <c r="E10329" s="50" t="str">
        <f t="shared" si="483"/>
        <v>February</v>
      </c>
      <c r="F10329" s="14" t="str">
        <f t="shared" si="484"/>
        <v>Wednesday</v>
      </c>
      <c r="G10329" s="15">
        <f>$D10329*VLOOKUP($A10329,Price_Table,MATCH($C10329,$A$6:$K$6,0),1)</f>
        <v>0</v>
      </c>
      <c r="H10329" s="15">
        <f>D10329*VLOOKUP(A10329,Cost_Table,MATCH(C10329,M$6:W$6,0),1)</f>
        <v>0</v>
      </c>
      <c r="I10329" s="15">
        <f t="shared" si="485"/>
        <v>0</v>
      </c>
      <c r="J10329" s="43"/>
      <c r="K10329" s="1"/>
    </row>
    <row r="10330" spans="1:11">
      <c r="A10330" s="29">
        <v>40969</v>
      </c>
      <c r="B10330" s="30">
        <v>3</v>
      </c>
      <c r="C10330" s="30" t="s">
        <v>13</v>
      </c>
      <c r="D10330" s="30">
        <v>0</v>
      </c>
      <c r="E10330" s="50" t="str">
        <f t="shared" si="483"/>
        <v>March</v>
      </c>
      <c r="F10330" s="14" t="str">
        <f t="shared" si="484"/>
        <v>Thursday</v>
      </c>
      <c r="G10330" s="15">
        <f>$D10330*VLOOKUP($A10330,Price_Table,MATCH($C10330,$A$6:$K$6,0),1)</f>
        <v>0</v>
      </c>
      <c r="H10330" s="15">
        <f>D10330*VLOOKUP(A10330,Cost_Table,MATCH(C10330,M$6:W$6,0),1)</f>
        <v>0</v>
      </c>
      <c r="I10330" s="15">
        <f t="shared" si="485"/>
        <v>0</v>
      </c>
      <c r="J10330" s="43"/>
      <c r="K10330" s="1"/>
    </row>
    <row r="10331" spans="1:11">
      <c r="A10331" s="29">
        <v>40970</v>
      </c>
      <c r="B10331" s="30">
        <v>3</v>
      </c>
      <c r="C10331" s="30" t="s">
        <v>13</v>
      </c>
      <c r="D10331" s="30">
        <v>0</v>
      </c>
      <c r="E10331" s="50" t="str">
        <f t="shared" si="483"/>
        <v>March</v>
      </c>
      <c r="F10331" s="14" t="str">
        <f t="shared" si="484"/>
        <v>Friday</v>
      </c>
      <c r="G10331" s="15">
        <f>$D10331*VLOOKUP($A10331,Price_Table,MATCH($C10331,$A$6:$K$6,0),1)</f>
        <v>0</v>
      </c>
      <c r="H10331" s="15">
        <f>D10331*VLOOKUP(A10331,Cost_Table,MATCH(C10331,M$6:W$6,0),1)</f>
        <v>0</v>
      </c>
      <c r="I10331" s="15">
        <f t="shared" si="485"/>
        <v>0</v>
      </c>
      <c r="J10331" s="43"/>
      <c r="K10331" s="1"/>
    </row>
    <row r="10332" spans="1:11">
      <c r="A10332" s="29">
        <v>40971</v>
      </c>
      <c r="B10332" s="30">
        <v>3</v>
      </c>
      <c r="C10332" s="30" t="s">
        <v>13</v>
      </c>
      <c r="D10332" s="30">
        <v>0</v>
      </c>
      <c r="E10332" s="50" t="str">
        <f t="shared" si="483"/>
        <v>March</v>
      </c>
      <c r="F10332" s="14" t="str">
        <f t="shared" si="484"/>
        <v>Saturday</v>
      </c>
      <c r="G10332" s="15">
        <f>$D10332*VLOOKUP($A10332,Price_Table,MATCH($C10332,$A$6:$K$6,0),1)</f>
        <v>0</v>
      </c>
      <c r="H10332" s="15">
        <f>D10332*VLOOKUP(A10332,Cost_Table,MATCH(C10332,M$6:W$6,0),1)</f>
        <v>0</v>
      </c>
      <c r="I10332" s="15">
        <f t="shared" si="485"/>
        <v>0</v>
      </c>
      <c r="J10332" s="43"/>
      <c r="K10332" s="1"/>
    </row>
    <row r="10333" spans="1:11">
      <c r="A10333" s="29">
        <v>40972</v>
      </c>
      <c r="B10333" s="30">
        <v>3</v>
      </c>
      <c r="C10333" s="30" t="s">
        <v>13</v>
      </c>
      <c r="D10333" s="30">
        <v>0</v>
      </c>
      <c r="E10333" s="50" t="str">
        <f t="shared" si="483"/>
        <v>March</v>
      </c>
      <c r="F10333" s="14" t="str">
        <f t="shared" si="484"/>
        <v>Sunday</v>
      </c>
      <c r="G10333" s="15">
        <f>$D10333*VLOOKUP($A10333,Price_Table,MATCH($C10333,$A$6:$K$6,0),1)</f>
        <v>0</v>
      </c>
      <c r="H10333" s="15">
        <f>D10333*VLOOKUP(A10333,Cost_Table,MATCH(C10333,M$6:W$6,0),1)</f>
        <v>0</v>
      </c>
      <c r="I10333" s="15">
        <f t="shared" si="485"/>
        <v>0</v>
      </c>
      <c r="J10333" s="43"/>
      <c r="K10333" s="1"/>
    </row>
    <row r="10334" spans="1:11">
      <c r="A10334" s="29">
        <v>40973</v>
      </c>
      <c r="B10334" s="30">
        <v>3</v>
      </c>
      <c r="C10334" s="30" t="s">
        <v>13</v>
      </c>
      <c r="D10334" s="30">
        <v>0</v>
      </c>
      <c r="E10334" s="50" t="str">
        <f t="shared" si="483"/>
        <v>March</v>
      </c>
      <c r="F10334" s="14" t="str">
        <f t="shared" si="484"/>
        <v>Monday</v>
      </c>
      <c r="G10334" s="15">
        <f>$D10334*VLOOKUP($A10334,Price_Table,MATCH($C10334,$A$6:$K$6,0),1)</f>
        <v>0</v>
      </c>
      <c r="H10334" s="15">
        <f>D10334*VLOOKUP(A10334,Cost_Table,MATCH(C10334,M$6:W$6,0),1)</f>
        <v>0</v>
      </c>
      <c r="I10334" s="15">
        <f t="shared" si="485"/>
        <v>0</v>
      </c>
      <c r="J10334" s="43"/>
      <c r="K10334" s="1"/>
    </row>
    <row r="10335" spans="1:11">
      <c r="A10335" s="29">
        <v>40974</v>
      </c>
      <c r="B10335" s="30">
        <v>3</v>
      </c>
      <c r="C10335" s="30" t="s">
        <v>13</v>
      </c>
      <c r="D10335" s="30">
        <v>0</v>
      </c>
      <c r="E10335" s="50" t="str">
        <f t="shared" si="483"/>
        <v>March</v>
      </c>
      <c r="F10335" s="14" t="str">
        <f t="shared" si="484"/>
        <v>Tuesday</v>
      </c>
      <c r="G10335" s="15">
        <f>$D10335*VLOOKUP($A10335,Price_Table,MATCH($C10335,$A$6:$K$6,0),1)</f>
        <v>0</v>
      </c>
      <c r="H10335" s="15">
        <f>D10335*VLOOKUP(A10335,Cost_Table,MATCH(C10335,M$6:W$6,0),1)</f>
        <v>0</v>
      </c>
      <c r="I10335" s="15">
        <f t="shared" si="485"/>
        <v>0</v>
      </c>
      <c r="J10335" s="43"/>
      <c r="K10335" s="1"/>
    </row>
    <row r="10336" spans="1:11">
      <c r="A10336" s="29">
        <v>40975</v>
      </c>
      <c r="B10336" s="30">
        <v>3</v>
      </c>
      <c r="C10336" s="30" t="s">
        <v>13</v>
      </c>
      <c r="D10336" s="30">
        <v>0</v>
      </c>
      <c r="E10336" s="50" t="str">
        <f t="shared" si="483"/>
        <v>March</v>
      </c>
      <c r="F10336" s="14" t="str">
        <f t="shared" si="484"/>
        <v>Wednesday</v>
      </c>
      <c r="G10336" s="15">
        <f>$D10336*VLOOKUP($A10336,Price_Table,MATCH($C10336,$A$6:$K$6,0),1)</f>
        <v>0</v>
      </c>
      <c r="H10336" s="15">
        <f>D10336*VLOOKUP(A10336,Cost_Table,MATCH(C10336,M$6:W$6,0),1)</f>
        <v>0</v>
      </c>
      <c r="I10336" s="15">
        <f t="shared" si="485"/>
        <v>0</v>
      </c>
      <c r="J10336" s="43"/>
      <c r="K10336" s="1"/>
    </row>
    <row r="10337" spans="1:11">
      <c r="A10337" s="29">
        <v>40976</v>
      </c>
      <c r="B10337" s="30">
        <v>3</v>
      </c>
      <c r="C10337" s="30" t="s">
        <v>13</v>
      </c>
      <c r="D10337" s="30">
        <v>0</v>
      </c>
      <c r="E10337" s="50" t="str">
        <f t="shared" si="483"/>
        <v>March</v>
      </c>
      <c r="F10337" s="14" t="str">
        <f t="shared" si="484"/>
        <v>Thursday</v>
      </c>
      <c r="G10337" s="15">
        <f>$D10337*VLOOKUP($A10337,Price_Table,MATCH($C10337,$A$6:$K$6,0),1)</f>
        <v>0</v>
      </c>
      <c r="H10337" s="15">
        <f>D10337*VLOOKUP(A10337,Cost_Table,MATCH(C10337,M$6:W$6,0),1)</f>
        <v>0</v>
      </c>
      <c r="I10337" s="15">
        <f t="shared" si="485"/>
        <v>0</v>
      </c>
      <c r="J10337" s="43"/>
      <c r="K10337" s="1"/>
    </row>
    <row r="10338" spans="1:11">
      <c r="A10338" s="29">
        <v>40977</v>
      </c>
      <c r="B10338" s="30">
        <v>3</v>
      </c>
      <c r="C10338" s="30" t="s">
        <v>13</v>
      </c>
      <c r="D10338" s="30">
        <v>0</v>
      </c>
      <c r="E10338" s="50" t="str">
        <f t="shared" si="483"/>
        <v>March</v>
      </c>
      <c r="F10338" s="14" t="str">
        <f t="shared" si="484"/>
        <v>Friday</v>
      </c>
      <c r="G10338" s="15">
        <f>$D10338*VLOOKUP($A10338,Price_Table,MATCH($C10338,$A$6:$K$6,0),1)</f>
        <v>0</v>
      </c>
      <c r="H10338" s="15">
        <f>D10338*VLOOKUP(A10338,Cost_Table,MATCH(C10338,M$6:W$6,0),1)</f>
        <v>0</v>
      </c>
      <c r="I10338" s="15">
        <f t="shared" si="485"/>
        <v>0</v>
      </c>
      <c r="J10338" s="43"/>
      <c r="K10338" s="1"/>
    </row>
    <row r="10339" spans="1:11">
      <c r="A10339" s="29">
        <v>40978</v>
      </c>
      <c r="B10339" s="30">
        <v>3</v>
      </c>
      <c r="C10339" s="30" t="s">
        <v>13</v>
      </c>
      <c r="D10339" s="30">
        <v>0</v>
      </c>
      <c r="E10339" s="50" t="str">
        <f t="shared" si="483"/>
        <v>March</v>
      </c>
      <c r="F10339" s="14" t="str">
        <f t="shared" si="484"/>
        <v>Saturday</v>
      </c>
      <c r="G10339" s="15">
        <f>$D10339*VLOOKUP($A10339,Price_Table,MATCH($C10339,$A$6:$K$6,0),1)</f>
        <v>0</v>
      </c>
      <c r="H10339" s="15">
        <f>D10339*VLOOKUP(A10339,Cost_Table,MATCH(C10339,M$6:W$6,0),1)</f>
        <v>0</v>
      </c>
      <c r="I10339" s="15">
        <f t="shared" si="485"/>
        <v>0</v>
      </c>
      <c r="J10339" s="43"/>
      <c r="K10339" s="1"/>
    </row>
    <row r="10340" spans="1:11">
      <c r="A10340" s="29">
        <v>40979</v>
      </c>
      <c r="B10340" s="30">
        <v>3</v>
      </c>
      <c r="C10340" s="30" t="s">
        <v>13</v>
      </c>
      <c r="D10340" s="30">
        <v>0</v>
      </c>
      <c r="E10340" s="50" t="str">
        <f t="shared" si="483"/>
        <v>March</v>
      </c>
      <c r="F10340" s="14" t="str">
        <f t="shared" si="484"/>
        <v>Sunday</v>
      </c>
      <c r="G10340" s="15">
        <f>$D10340*VLOOKUP($A10340,Price_Table,MATCH($C10340,$A$6:$K$6,0),1)</f>
        <v>0</v>
      </c>
      <c r="H10340" s="15">
        <f>D10340*VLOOKUP(A10340,Cost_Table,MATCH(C10340,M$6:W$6,0),1)</f>
        <v>0</v>
      </c>
      <c r="I10340" s="15">
        <f t="shared" si="485"/>
        <v>0</v>
      </c>
      <c r="J10340" s="43"/>
      <c r="K10340" s="1"/>
    </row>
    <row r="10341" spans="1:11">
      <c r="A10341" s="29">
        <v>40980</v>
      </c>
      <c r="B10341" s="30">
        <v>3</v>
      </c>
      <c r="C10341" s="30" t="s">
        <v>13</v>
      </c>
      <c r="D10341" s="30">
        <v>0</v>
      </c>
      <c r="E10341" s="50" t="str">
        <f t="shared" si="483"/>
        <v>March</v>
      </c>
      <c r="F10341" s="14" t="str">
        <f t="shared" si="484"/>
        <v>Monday</v>
      </c>
      <c r="G10341" s="15">
        <f>$D10341*VLOOKUP($A10341,Price_Table,MATCH($C10341,$A$6:$K$6,0),1)</f>
        <v>0</v>
      </c>
      <c r="H10341" s="15">
        <f>D10341*VLOOKUP(A10341,Cost_Table,MATCH(C10341,M$6:W$6,0),1)</f>
        <v>0</v>
      </c>
      <c r="I10341" s="15">
        <f t="shared" si="485"/>
        <v>0</v>
      </c>
      <c r="J10341" s="43"/>
      <c r="K10341" s="1"/>
    </row>
    <row r="10342" spans="1:11">
      <c r="A10342" s="29">
        <v>40981</v>
      </c>
      <c r="B10342" s="30">
        <v>3</v>
      </c>
      <c r="C10342" s="30" t="s">
        <v>13</v>
      </c>
      <c r="D10342" s="30">
        <v>0</v>
      </c>
      <c r="E10342" s="50" t="str">
        <f t="shared" si="483"/>
        <v>March</v>
      </c>
      <c r="F10342" s="14" t="str">
        <f t="shared" si="484"/>
        <v>Tuesday</v>
      </c>
      <c r="G10342" s="15">
        <f>$D10342*VLOOKUP($A10342,Price_Table,MATCH($C10342,$A$6:$K$6,0),1)</f>
        <v>0</v>
      </c>
      <c r="H10342" s="15">
        <f>D10342*VLOOKUP(A10342,Cost_Table,MATCH(C10342,M$6:W$6,0),1)</f>
        <v>0</v>
      </c>
      <c r="I10342" s="15">
        <f t="shared" si="485"/>
        <v>0</v>
      </c>
      <c r="J10342" s="43"/>
      <c r="K10342" s="1"/>
    </row>
    <row r="10343" spans="1:11">
      <c r="A10343" s="29">
        <v>40982</v>
      </c>
      <c r="B10343" s="30">
        <v>3</v>
      </c>
      <c r="C10343" s="30" t="s">
        <v>13</v>
      </c>
      <c r="D10343" s="30">
        <v>0</v>
      </c>
      <c r="E10343" s="50" t="str">
        <f t="shared" si="483"/>
        <v>March</v>
      </c>
      <c r="F10343" s="14" t="str">
        <f t="shared" si="484"/>
        <v>Wednesday</v>
      </c>
      <c r="G10343" s="15">
        <f>$D10343*VLOOKUP($A10343,Price_Table,MATCH($C10343,$A$6:$K$6,0),1)</f>
        <v>0</v>
      </c>
      <c r="H10343" s="15">
        <f>D10343*VLOOKUP(A10343,Cost_Table,MATCH(C10343,M$6:W$6,0),1)</f>
        <v>0</v>
      </c>
      <c r="I10343" s="15">
        <f t="shared" si="485"/>
        <v>0</v>
      </c>
      <c r="J10343" s="43"/>
      <c r="K10343" s="1"/>
    </row>
    <row r="10344" spans="1:11">
      <c r="A10344" s="29">
        <v>40983</v>
      </c>
      <c r="B10344" s="30">
        <v>3</v>
      </c>
      <c r="C10344" s="30" t="s">
        <v>13</v>
      </c>
      <c r="D10344" s="30">
        <v>0</v>
      </c>
      <c r="E10344" s="50" t="str">
        <f t="shared" si="483"/>
        <v>March</v>
      </c>
      <c r="F10344" s="14" t="str">
        <f t="shared" si="484"/>
        <v>Thursday</v>
      </c>
      <c r="G10344" s="15">
        <f>$D10344*VLOOKUP($A10344,Price_Table,MATCH($C10344,$A$6:$K$6,0),1)</f>
        <v>0</v>
      </c>
      <c r="H10344" s="15">
        <f>D10344*VLOOKUP(A10344,Cost_Table,MATCH(C10344,M$6:W$6,0),1)</f>
        <v>0</v>
      </c>
      <c r="I10344" s="15">
        <f t="shared" si="485"/>
        <v>0</v>
      </c>
      <c r="J10344" s="43"/>
      <c r="K10344" s="1"/>
    </row>
    <row r="10345" spans="1:11">
      <c r="A10345" s="29">
        <v>40984</v>
      </c>
      <c r="B10345" s="30">
        <v>3</v>
      </c>
      <c r="C10345" s="30" t="s">
        <v>13</v>
      </c>
      <c r="D10345" s="30">
        <v>0</v>
      </c>
      <c r="E10345" s="50" t="str">
        <f t="shared" si="483"/>
        <v>March</v>
      </c>
      <c r="F10345" s="14" t="str">
        <f t="shared" si="484"/>
        <v>Friday</v>
      </c>
      <c r="G10345" s="15">
        <f>$D10345*VLOOKUP($A10345,Price_Table,MATCH($C10345,$A$6:$K$6,0),1)</f>
        <v>0</v>
      </c>
      <c r="H10345" s="15">
        <f>D10345*VLOOKUP(A10345,Cost_Table,MATCH(C10345,M$6:W$6,0),1)</f>
        <v>0</v>
      </c>
      <c r="I10345" s="15">
        <f t="shared" si="485"/>
        <v>0</v>
      </c>
      <c r="J10345" s="43"/>
      <c r="K10345" s="1"/>
    </row>
    <row r="10346" spans="1:11">
      <c r="A10346" s="29">
        <v>40985</v>
      </c>
      <c r="B10346" s="30">
        <v>3</v>
      </c>
      <c r="C10346" s="30" t="s">
        <v>13</v>
      </c>
      <c r="D10346" s="30">
        <v>0</v>
      </c>
      <c r="E10346" s="50" t="str">
        <f t="shared" si="483"/>
        <v>March</v>
      </c>
      <c r="F10346" s="14" t="str">
        <f t="shared" si="484"/>
        <v>Saturday</v>
      </c>
      <c r="G10346" s="15">
        <f>$D10346*VLOOKUP($A10346,Price_Table,MATCH($C10346,$A$6:$K$6,0),1)</f>
        <v>0</v>
      </c>
      <c r="H10346" s="15">
        <f>D10346*VLOOKUP(A10346,Cost_Table,MATCH(C10346,M$6:W$6,0),1)</f>
        <v>0</v>
      </c>
      <c r="I10346" s="15">
        <f t="shared" si="485"/>
        <v>0</v>
      </c>
      <c r="J10346" s="43"/>
      <c r="K10346" s="1"/>
    </row>
    <row r="10347" spans="1:11">
      <c r="A10347" s="29">
        <v>40986</v>
      </c>
      <c r="B10347" s="30">
        <v>3</v>
      </c>
      <c r="C10347" s="30" t="s">
        <v>13</v>
      </c>
      <c r="D10347" s="30">
        <v>0</v>
      </c>
      <c r="E10347" s="50" t="str">
        <f t="shared" si="483"/>
        <v>March</v>
      </c>
      <c r="F10347" s="14" t="str">
        <f t="shared" si="484"/>
        <v>Sunday</v>
      </c>
      <c r="G10347" s="15">
        <f>$D10347*VLOOKUP($A10347,Price_Table,MATCH($C10347,$A$6:$K$6,0),1)</f>
        <v>0</v>
      </c>
      <c r="H10347" s="15">
        <f>D10347*VLOOKUP(A10347,Cost_Table,MATCH(C10347,M$6:W$6,0),1)</f>
        <v>0</v>
      </c>
      <c r="I10347" s="15">
        <f t="shared" si="485"/>
        <v>0</v>
      </c>
      <c r="J10347" s="43"/>
      <c r="K10347" s="1"/>
    </row>
    <row r="10348" spans="1:11">
      <c r="A10348" s="29">
        <v>40987</v>
      </c>
      <c r="B10348" s="30">
        <v>3</v>
      </c>
      <c r="C10348" s="30" t="s">
        <v>13</v>
      </c>
      <c r="D10348" s="30">
        <v>0</v>
      </c>
      <c r="E10348" s="50" t="str">
        <f t="shared" si="483"/>
        <v>March</v>
      </c>
      <c r="F10348" s="14" t="str">
        <f t="shared" si="484"/>
        <v>Monday</v>
      </c>
      <c r="G10348" s="15">
        <f>$D10348*VLOOKUP($A10348,Price_Table,MATCH($C10348,$A$6:$K$6,0),1)</f>
        <v>0</v>
      </c>
      <c r="H10348" s="15">
        <f>D10348*VLOOKUP(A10348,Cost_Table,MATCH(C10348,M$6:W$6,0),1)</f>
        <v>0</v>
      </c>
      <c r="I10348" s="15">
        <f t="shared" si="485"/>
        <v>0</v>
      </c>
      <c r="J10348" s="43"/>
      <c r="K10348" s="1"/>
    </row>
    <row r="10349" spans="1:11">
      <c r="A10349" s="29">
        <v>40988</v>
      </c>
      <c r="B10349" s="30">
        <v>3</v>
      </c>
      <c r="C10349" s="30" t="s">
        <v>13</v>
      </c>
      <c r="D10349" s="30">
        <v>0</v>
      </c>
      <c r="E10349" s="50" t="str">
        <f t="shared" si="483"/>
        <v>March</v>
      </c>
      <c r="F10349" s="14" t="str">
        <f t="shared" si="484"/>
        <v>Tuesday</v>
      </c>
      <c r="G10349" s="15">
        <f>$D10349*VLOOKUP($A10349,Price_Table,MATCH($C10349,$A$6:$K$6,0),1)</f>
        <v>0</v>
      </c>
      <c r="H10349" s="15">
        <f>D10349*VLOOKUP(A10349,Cost_Table,MATCH(C10349,M$6:W$6,0),1)</f>
        <v>0</v>
      </c>
      <c r="I10349" s="15">
        <f t="shared" si="485"/>
        <v>0</v>
      </c>
      <c r="J10349" s="43"/>
      <c r="K10349" s="1"/>
    </row>
    <row r="10350" spans="1:11">
      <c r="A10350" s="29">
        <v>40989</v>
      </c>
      <c r="B10350" s="30">
        <v>3</v>
      </c>
      <c r="C10350" s="30" t="s">
        <v>13</v>
      </c>
      <c r="D10350" s="30">
        <v>0</v>
      </c>
      <c r="E10350" s="50" t="str">
        <f t="shared" si="483"/>
        <v>March</v>
      </c>
      <c r="F10350" s="14" t="str">
        <f t="shared" si="484"/>
        <v>Wednesday</v>
      </c>
      <c r="G10350" s="15">
        <f>$D10350*VLOOKUP($A10350,Price_Table,MATCH($C10350,$A$6:$K$6,0),1)</f>
        <v>0</v>
      </c>
      <c r="H10350" s="15">
        <f>D10350*VLOOKUP(A10350,Cost_Table,MATCH(C10350,M$6:W$6,0),1)</f>
        <v>0</v>
      </c>
      <c r="I10350" s="15">
        <f t="shared" si="485"/>
        <v>0</v>
      </c>
      <c r="J10350" s="43"/>
      <c r="K10350" s="1"/>
    </row>
    <row r="10351" spans="1:11">
      <c r="A10351" s="29">
        <v>40990</v>
      </c>
      <c r="B10351" s="30">
        <v>3</v>
      </c>
      <c r="C10351" s="30" t="s">
        <v>13</v>
      </c>
      <c r="D10351" s="30">
        <v>0</v>
      </c>
      <c r="E10351" s="50" t="str">
        <f t="shared" si="483"/>
        <v>March</v>
      </c>
      <c r="F10351" s="14" t="str">
        <f t="shared" si="484"/>
        <v>Thursday</v>
      </c>
      <c r="G10351" s="15">
        <f>$D10351*VLOOKUP($A10351,Price_Table,MATCH($C10351,$A$6:$K$6,0),1)</f>
        <v>0</v>
      </c>
      <c r="H10351" s="15">
        <f>D10351*VLOOKUP(A10351,Cost_Table,MATCH(C10351,M$6:W$6,0),1)</f>
        <v>0</v>
      </c>
      <c r="I10351" s="15">
        <f t="shared" si="485"/>
        <v>0</v>
      </c>
      <c r="J10351" s="43"/>
      <c r="K10351" s="1"/>
    </row>
    <row r="10352" spans="1:11">
      <c r="A10352" s="29">
        <v>40991</v>
      </c>
      <c r="B10352" s="30">
        <v>3</v>
      </c>
      <c r="C10352" s="30" t="s">
        <v>13</v>
      </c>
      <c r="D10352" s="30">
        <v>0</v>
      </c>
      <c r="E10352" s="50" t="str">
        <f t="shared" si="483"/>
        <v>March</v>
      </c>
      <c r="F10352" s="14" t="str">
        <f t="shared" si="484"/>
        <v>Friday</v>
      </c>
      <c r="G10352" s="15">
        <f>$D10352*VLOOKUP($A10352,Price_Table,MATCH($C10352,$A$6:$K$6,0),1)</f>
        <v>0</v>
      </c>
      <c r="H10352" s="15">
        <f>D10352*VLOOKUP(A10352,Cost_Table,MATCH(C10352,M$6:W$6,0),1)</f>
        <v>0</v>
      </c>
      <c r="I10352" s="15">
        <f t="shared" si="485"/>
        <v>0</v>
      </c>
      <c r="J10352" s="43"/>
      <c r="K10352" s="1"/>
    </row>
    <row r="10353" spans="1:11">
      <c r="A10353" s="29">
        <v>40992</v>
      </c>
      <c r="B10353" s="30">
        <v>3</v>
      </c>
      <c r="C10353" s="30" t="s">
        <v>13</v>
      </c>
      <c r="D10353" s="30">
        <v>0</v>
      </c>
      <c r="E10353" s="50" t="str">
        <f t="shared" si="483"/>
        <v>March</v>
      </c>
      <c r="F10353" s="14" t="str">
        <f t="shared" si="484"/>
        <v>Saturday</v>
      </c>
      <c r="G10353" s="15">
        <f>$D10353*VLOOKUP($A10353,Price_Table,MATCH($C10353,$A$6:$K$6,0),1)</f>
        <v>0</v>
      </c>
      <c r="H10353" s="15">
        <f>D10353*VLOOKUP(A10353,Cost_Table,MATCH(C10353,M$6:W$6,0),1)</f>
        <v>0</v>
      </c>
      <c r="I10353" s="15">
        <f t="shared" si="485"/>
        <v>0</v>
      </c>
      <c r="J10353" s="43"/>
      <c r="K10353" s="1"/>
    </row>
    <row r="10354" spans="1:11">
      <c r="A10354" s="29">
        <v>40993</v>
      </c>
      <c r="B10354" s="30">
        <v>3</v>
      </c>
      <c r="C10354" s="30" t="s">
        <v>13</v>
      </c>
      <c r="D10354" s="30">
        <v>0</v>
      </c>
      <c r="E10354" s="50" t="str">
        <f t="shared" si="483"/>
        <v>March</v>
      </c>
      <c r="F10354" s="14" t="str">
        <f t="shared" si="484"/>
        <v>Sunday</v>
      </c>
      <c r="G10354" s="15">
        <f>$D10354*VLOOKUP($A10354,Price_Table,MATCH($C10354,$A$6:$K$6,0),1)</f>
        <v>0</v>
      </c>
      <c r="H10354" s="15">
        <f>D10354*VLOOKUP(A10354,Cost_Table,MATCH(C10354,M$6:W$6,0),1)</f>
        <v>0</v>
      </c>
      <c r="I10354" s="15">
        <f t="shared" si="485"/>
        <v>0</v>
      </c>
      <c r="J10354" s="43"/>
      <c r="K10354" s="1"/>
    </row>
    <row r="10355" spans="1:11">
      <c r="A10355" s="29">
        <v>40994</v>
      </c>
      <c r="B10355" s="30">
        <v>3</v>
      </c>
      <c r="C10355" s="30" t="s">
        <v>13</v>
      </c>
      <c r="D10355" s="30">
        <v>0</v>
      </c>
      <c r="E10355" s="50" t="str">
        <f t="shared" si="483"/>
        <v>March</v>
      </c>
      <c r="F10355" s="14" t="str">
        <f t="shared" si="484"/>
        <v>Monday</v>
      </c>
      <c r="G10355" s="15">
        <f>$D10355*VLOOKUP($A10355,Price_Table,MATCH($C10355,$A$6:$K$6,0),1)</f>
        <v>0</v>
      </c>
      <c r="H10355" s="15">
        <f>D10355*VLOOKUP(A10355,Cost_Table,MATCH(C10355,M$6:W$6,0),1)</f>
        <v>0</v>
      </c>
      <c r="I10355" s="15">
        <f t="shared" si="485"/>
        <v>0</v>
      </c>
      <c r="J10355" s="43"/>
      <c r="K10355" s="1"/>
    </row>
    <row r="10356" spans="1:11">
      <c r="A10356" s="29">
        <v>40995</v>
      </c>
      <c r="B10356" s="30">
        <v>3</v>
      </c>
      <c r="C10356" s="30" t="s">
        <v>13</v>
      </c>
      <c r="D10356" s="30">
        <v>0</v>
      </c>
      <c r="E10356" s="50" t="str">
        <f t="shared" si="483"/>
        <v>March</v>
      </c>
      <c r="F10356" s="14" t="str">
        <f t="shared" si="484"/>
        <v>Tuesday</v>
      </c>
      <c r="G10356" s="15">
        <f>$D10356*VLOOKUP($A10356,Price_Table,MATCH($C10356,$A$6:$K$6,0),1)</f>
        <v>0</v>
      </c>
      <c r="H10356" s="15">
        <f>D10356*VLOOKUP(A10356,Cost_Table,MATCH(C10356,M$6:W$6,0),1)</f>
        <v>0</v>
      </c>
      <c r="I10356" s="15">
        <f t="shared" si="485"/>
        <v>0</v>
      </c>
      <c r="J10356" s="43"/>
      <c r="K10356" s="1"/>
    </row>
    <row r="10357" spans="1:11">
      <c r="A10357" s="29">
        <v>40996</v>
      </c>
      <c r="B10357" s="30">
        <v>3</v>
      </c>
      <c r="C10357" s="30" t="s">
        <v>13</v>
      </c>
      <c r="D10357" s="30">
        <v>0</v>
      </c>
      <c r="E10357" s="50" t="str">
        <f t="shared" si="483"/>
        <v>March</v>
      </c>
      <c r="F10357" s="14" t="str">
        <f t="shared" si="484"/>
        <v>Wednesday</v>
      </c>
      <c r="G10357" s="15">
        <f>$D10357*VLOOKUP($A10357,Price_Table,MATCH($C10357,$A$6:$K$6,0),1)</f>
        <v>0</v>
      </c>
      <c r="H10357" s="15">
        <f>D10357*VLOOKUP(A10357,Cost_Table,MATCH(C10357,M$6:W$6,0),1)</f>
        <v>0</v>
      </c>
      <c r="I10357" s="15">
        <f t="shared" si="485"/>
        <v>0</v>
      </c>
      <c r="J10357" s="43"/>
      <c r="K10357" s="1"/>
    </row>
    <row r="10358" spans="1:11">
      <c r="A10358" s="29">
        <v>40997</v>
      </c>
      <c r="B10358" s="30">
        <v>3</v>
      </c>
      <c r="C10358" s="30" t="s">
        <v>13</v>
      </c>
      <c r="D10358" s="30">
        <v>0</v>
      </c>
      <c r="E10358" s="50" t="str">
        <f t="shared" si="483"/>
        <v>March</v>
      </c>
      <c r="F10358" s="14" t="str">
        <f t="shared" si="484"/>
        <v>Thursday</v>
      </c>
      <c r="G10358" s="15">
        <f>$D10358*VLOOKUP($A10358,Price_Table,MATCH($C10358,$A$6:$K$6,0),1)</f>
        <v>0</v>
      </c>
      <c r="H10358" s="15">
        <f>D10358*VLOOKUP(A10358,Cost_Table,MATCH(C10358,M$6:W$6,0),1)</f>
        <v>0</v>
      </c>
      <c r="I10358" s="15">
        <f t="shared" si="485"/>
        <v>0</v>
      </c>
      <c r="J10358" s="43"/>
      <c r="K10358" s="1"/>
    </row>
    <row r="10359" spans="1:11">
      <c r="A10359" s="29">
        <v>40998</v>
      </c>
      <c r="B10359" s="30">
        <v>3</v>
      </c>
      <c r="C10359" s="30" t="s">
        <v>13</v>
      </c>
      <c r="D10359" s="30">
        <v>0</v>
      </c>
      <c r="E10359" s="50" t="str">
        <f t="shared" si="483"/>
        <v>March</v>
      </c>
      <c r="F10359" s="14" t="str">
        <f t="shared" si="484"/>
        <v>Friday</v>
      </c>
      <c r="G10359" s="15">
        <f>$D10359*VLOOKUP($A10359,Price_Table,MATCH($C10359,$A$6:$K$6,0),1)</f>
        <v>0</v>
      </c>
      <c r="H10359" s="15">
        <f>D10359*VLOOKUP(A10359,Cost_Table,MATCH(C10359,M$6:W$6,0),1)</f>
        <v>0</v>
      </c>
      <c r="I10359" s="15">
        <f t="shared" si="485"/>
        <v>0</v>
      </c>
      <c r="J10359" s="43"/>
      <c r="K10359" s="1"/>
    </row>
    <row r="10360" spans="1:11">
      <c r="A10360" s="29">
        <v>40999</v>
      </c>
      <c r="B10360" s="30">
        <v>3</v>
      </c>
      <c r="C10360" s="30" t="s">
        <v>13</v>
      </c>
      <c r="D10360" s="30">
        <v>0</v>
      </c>
      <c r="E10360" s="50" t="str">
        <f t="shared" si="483"/>
        <v>March</v>
      </c>
      <c r="F10360" s="14" t="str">
        <f t="shared" si="484"/>
        <v>Saturday</v>
      </c>
      <c r="G10360" s="15">
        <f>$D10360*VLOOKUP($A10360,Price_Table,MATCH($C10360,$A$6:$K$6,0),1)</f>
        <v>0</v>
      </c>
      <c r="H10360" s="15">
        <f>D10360*VLOOKUP(A10360,Cost_Table,MATCH(C10360,M$6:W$6,0),1)</f>
        <v>0</v>
      </c>
      <c r="I10360" s="15">
        <f t="shared" si="485"/>
        <v>0</v>
      </c>
      <c r="J10360" s="43"/>
      <c r="K10360" s="1"/>
    </row>
    <row r="10361" spans="1:11">
      <c r="A10361" s="29">
        <v>41000</v>
      </c>
      <c r="B10361" s="30">
        <v>3</v>
      </c>
      <c r="C10361" s="30" t="s">
        <v>13</v>
      </c>
      <c r="D10361" s="30">
        <v>0</v>
      </c>
      <c r="E10361" s="50" t="str">
        <f t="shared" si="483"/>
        <v>April</v>
      </c>
      <c r="F10361" s="14" t="str">
        <f t="shared" si="484"/>
        <v>Sunday</v>
      </c>
      <c r="G10361" s="15">
        <f>$D10361*VLOOKUP($A10361,Price_Table,MATCH($C10361,$A$6:$K$6,0),1)</f>
        <v>0</v>
      </c>
      <c r="H10361" s="15">
        <f>D10361*VLOOKUP(A10361,Cost_Table,MATCH(C10361,M$6:W$6,0),1)</f>
        <v>0</v>
      </c>
      <c r="I10361" s="15">
        <f t="shared" si="485"/>
        <v>0</v>
      </c>
      <c r="J10361" s="43"/>
      <c r="K10361" s="1"/>
    </row>
    <row r="10362" spans="1:11">
      <c r="A10362" s="29">
        <v>41001</v>
      </c>
      <c r="B10362" s="30">
        <v>3</v>
      </c>
      <c r="C10362" s="30" t="s">
        <v>13</v>
      </c>
      <c r="D10362" s="30">
        <v>0</v>
      </c>
      <c r="E10362" s="50" t="str">
        <f t="shared" si="483"/>
        <v>April</v>
      </c>
      <c r="F10362" s="14" t="str">
        <f t="shared" si="484"/>
        <v>Monday</v>
      </c>
      <c r="G10362" s="15">
        <f>$D10362*VLOOKUP($A10362,Price_Table,MATCH($C10362,$A$6:$K$6,0),1)</f>
        <v>0</v>
      </c>
      <c r="H10362" s="15">
        <f>D10362*VLOOKUP(A10362,Cost_Table,MATCH(C10362,M$6:W$6,0),1)</f>
        <v>0</v>
      </c>
      <c r="I10362" s="15">
        <f t="shared" si="485"/>
        <v>0</v>
      </c>
      <c r="J10362" s="43"/>
      <c r="K10362" s="1"/>
    </row>
    <row r="10363" spans="1:11">
      <c r="A10363" s="29">
        <v>41002</v>
      </c>
      <c r="B10363" s="30">
        <v>3</v>
      </c>
      <c r="C10363" s="30" t="s">
        <v>13</v>
      </c>
      <c r="D10363" s="30">
        <v>0</v>
      </c>
      <c r="E10363" s="50" t="str">
        <f t="shared" si="483"/>
        <v>April</v>
      </c>
      <c r="F10363" s="14" t="str">
        <f t="shared" si="484"/>
        <v>Tuesday</v>
      </c>
      <c r="G10363" s="15">
        <f>$D10363*VLOOKUP($A10363,Price_Table,MATCH($C10363,$A$6:$K$6,0),1)</f>
        <v>0</v>
      </c>
      <c r="H10363" s="15">
        <f>D10363*VLOOKUP(A10363,Cost_Table,MATCH(C10363,M$6:W$6,0),1)</f>
        <v>0</v>
      </c>
      <c r="I10363" s="15">
        <f t="shared" si="485"/>
        <v>0</v>
      </c>
      <c r="J10363" s="43"/>
      <c r="K10363" s="1"/>
    </row>
    <row r="10364" spans="1:11">
      <c r="A10364" s="29">
        <v>41003</v>
      </c>
      <c r="B10364" s="30">
        <v>3</v>
      </c>
      <c r="C10364" s="30" t="s">
        <v>13</v>
      </c>
      <c r="D10364" s="30">
        <v>0</v>
      </c>
      <c r="E10364" s="50" t="str">
        <f t="shared" si="483"/>
        <v>April</v>
      </c>
      <c r="F10364" s="14" t="str">
        <f t="shared" si="484"/>
        <v>Wednesday</v>
      </c>
      <c r="G10364" s="15">
        <f>$D10364*VLOOKUP($A10364,Price_Table,MATCH($C10364,$A$6:$K$6,0),1)</f>
        <v>0</v>
      </c>
      <c r="H10364" s="15">
        <f>D10364*VLOOKUP(A10364,Cost_Table,MATCH(C10364,M$6:W$6,0),1)</f>
        <v>0</v>
      </c>
      <c r="I10364" s="15">
        <f t="shared" si="485"/>
        <v>0</v>
      </c>
      <c r="J10364" s="43"/>
      <c r="K10364" s="1"/>
    </row>
    <row r="10365" spans="1:11">
      <c r="A10365" s="29">
        <v>41004</v>
      </c>
      <c r="B10365" s="30">
        <v>3</v>
      </c>
      <c r="C10365" s="30" t="s">
        <v>13</v>
      </c>
      <c r="D10365" s="30">
        <v>0</v>
      </c>
      <c r="E10365" s="50" t="str">
        <f t="shared" si="483"/>
        <v>April</v>
      </c>
      <c r="F10365" s="14" t="str">
        <f t="shared" si="484"/>
        <v>Thursday</v>
      </c>
      <c r="G10365" s="15">
        <f>$D10365*VLOOKUP($A10365,Price_Table,MATCH($C10365,$A$6:$K$6,0),1)</f>
        <v>0</v>
      </c>
      <c r="H10365" s="15">
        <f>D10365*VLOOKUP(A10365,Cost_Table,MATCH(C10365,M$6:W$6,0),1)</f>
        <v>0</v>
      </c>
      <c r="I10365" s="15">
        <f t="shared" si="485"/>
        <v>0</v>
      </c>
      <c r="J10365" s="43"/>
      <c r="K10365" s="1"/>
    </row>
    <row r="10366" spans="1:11">
      <c r="A10366" s="29">
        <v>41005</v>
      </c>
      <c r="B10366" s="30">
        <v>3</v>
      </c>
      <c r="C10366" s="30" t="s">
        <v>13</v>
      </c>
      <c r="D10366" s="30">
        <v>0</v>
      </c>
      <c r="E10366" s="50" t="str">
        <f t="shared" si="483"/>
        <v>April</v>
      </c>
      <c r="F10366" s="14" t="str">
        <f t="shared" si="484"/>
        <v>Friday</v>
      </c>
      <c r="G10366" s="15">
        <f>$D10366*VLOOKUP($A10366,Price_Table,MATCH($C10366,$A$6:$K$6,0),1)</f>
        <v>0</v>
      </c>
      <c r="H10366" s="15">
        <f>D10366*VLOOKUP(A10366,Cost_Table,MATCH(C10366,M$6:W$6,0),1)</f>
        <v>0</v>
      </c>
      <c r="I10366" s="15">
        <f t="shared" si="485"/>
        <v>0</v>
      </c>
      <c r="J10366" s="43"/>
      <c r="K10366" s="1"/>
    </row>
    <row r="10367" spans="1:11">
      <c r="A10367" s="29">
        <v>41006</v>
      </c>
      <c r="B10367" s="30">
        <v>3</v>
      </c>
      <c r="C10367" s="30" t="s">
        <v>13</v>
      </c>
      <c r="D10367" s="30">
        <v>0</v>
      </c>
      <c r="E10367" s="50" t="str">
        <f t="shared" si="483"/>
        <v>April</v>
      </c>
      <c r="F10367" s="14" t="str">
        <f t="shared" si="484"/>
        <v>Saturday</v>
      </c>
      <c r="G10367" s="15">
        <f>$D10367*VLOOKUP($A10367,Price_Table,MATCH($C10367,$A$6:$K$6,0),1)</f>
        <v>0</v>
      </c>
      <c r="H10367" s="15">
        <f>D10367*VLOOKUP(A10367,Cost_Table,MATCH(C10367,M$6:W$6,0),1)</f>
        <v>0</v>
      </c>
      <c r="I10367" s="15">
        <f t="shared" si="485"/>
        <v>0</v>
      </c>
      <c r="J10367" s="43"/>
      <c r="K10367" s="1"/>
    </row>
    <row r="10368" spans="1:11">
      <c r="A10368" s="29">
        <v>41007</v>
      </c>
      <c r="B10368" s="30">
        <v>3</v>
      </c>
      <c r="C10368" s="30" t="s">
        <v>13</v>
      </c>
      <c r="D10368" s="30">
        <v>0</v>
      </c>
      <c r="E10368" s="50" t="str">
        <f t="shared" si="483"/>
        <v>April</v>
      </c>
      <c r="F10368" s="14" t="str">
        <f t="shared" si="484"/>
        <v>Sunday</v>
      </c>
      <c r="G10368" s="15">
        <f>$D10368*VLOOKUP($A10368,Price_Table,MATCH($C10368,$A$6:$K$6,0),1)</f>
        <v>0</v>
      </c>
      <c r="H10368" s="15">
        <f>D10368*VLOOKUP(A10368,Cost_Table,MATCH(C10368,M$6:W$6,0),1)</f>
        <v>0</v>
      </c>
      <c r="I10368" s="15">
        <f t="shared" si="485"/>
        <v>0</v>
      </c>
      <c r="J10368" s="43"/>
      <c r="K10368" s="1"/>
    </row>
    <row r="10369" spans="1:11">
      <c r="A10369" s="29">
        <v>41008</v>
      </c>
      <c r="B10369" s="30">
        <v>3</v>
      </c>
      <c r="C10369" s="30" t="s">
        <v>13</v>
      </c>
      <c r="D10369" s="30">
        <v>0</v>
      </c>
      <c r="E10369" s="50" t="str">
        <f t="shared" si="483"/>
        <v>April</v>
      </c>
      <c r="F10369" s="14" t="str">
        <f t="shared" si="484"/>
        <v>Monday</v>
      </c>
      <c r="G10369" s="15">
        <f>$D10369*VLOOKUP($A10369,Price_Table,MATCH($C10369,$A$6:$K$6,0),1)</f>
        <v>0</v>
      </c>
      <c r="H10369" s="15">
        <f>D10369*VLOOKUP(A10369,Cost_Table,MATCH(C10369,M$6:W$6,0),1)</f>
        <v>0</v>
      </c>
      <c r="I10369" s="15">
        <f t="shared" si="485"/>
        <v>0</v>
      </c>
      <c r="J10369" s="43"/>
      <c r="K10369" s="1"/>
    </row>
    <row r="10370" spans="1:11">
      <c r="A10370" s="29">
        <v>41009</v>
      </c>
      <c r="B10370" s="30">
        <v>3</v>
      </c>
      <c r="C10370" s="30" t="s">
        <v>13</v>
      </c>
      <c r="D10370" s="30">
        <v>0</v>
      </c>
      <c r="E10370" s="50" t="str">
        <f t="shared" si="483"/>
        <v>April</v>
      </c>
      <c r="F10370" s="14" t="str">
        <f t="shared" si="484"/>
        <v>Tuesday</v>
      </c>
      <c r="G10370" s="15">
        <f>$D10370*VLOOKUP($A10370,Price_Table,MATCH($C10370,$A$6:$K$6,0),1)</f>
        <v>0</v>
      </c>
      <c r="H10370" s="15">
        <f>D10370*VLOOKUP(A10370,Cost_Table,MATCH(C10370,M$6:W$6,0),1)</f>
        <v>0</v>
      </c>
      <c r="I10370" s="15">
        <f t="shared" si="485"/>
        <v>0</v>
      </c>
      <c r="J10370" s="43"/>
      <c r="K10370" s="1"/>
    </row>
    <row r="10371" spans="1:11">
      <c r="A10371" s="29">
        <v>41010</v>
      </c>
      <c r="B10371" s="30">
        <v>3</v>
      </c>
      <c r="C10371" s="30" t="s">
        <v>13</v>
      </c>
      <c r="D10371" s="30">
        <v>0</v>
      </c>
      <c r="E10371" s="50" t="str">
        <f t="shared" si="483"/>
        <v>April</v>
      </c>
      <c r="F10371" s="14" t="str">
        <f t="shared" si="484"/>
        <v>Wednesday</v>
      </c>
      <c r="G10371" s="15">
        <f>$D10371*VLOOKUP($A10371,Price_Table,MATCH($C10371,$A$6:$K$6,0),1)</f>
        <v>0</v>
      </c>
      <c r="H10371" s="15">
        <f>D10371*VLOOKUP(A10371,Cost_Table,MATCH(C10371,M$6:W$6,0),1)</f>
        <v>0</v>
      </c>
      <c r="I10371" s="15">
        <f t="shared" si="485"/>
        <v>0</v>
      </c>
      <c r="J10371" s="43"/>
      <c r="K10371" s="1"/>
    </row>
    <row r="10372" spans="1:11">
      <c r="A10372" s="29">
        <v>41011</v>
      </c>
      <c r="B10372" s="30">
        <v>3</v>
      </c>
      <c r="C10372" s="30" t="s">
        <v>13</v>
      </c>
      <c r="D10372" s="30">
        <v>0</v>
      </c>
      <c r="E10372" s="50" t="str">
        <f t="shared" si="483"/>
        <v>April</v>
      </c>
      <c r="F10372" s="14" t="str">
        <f t="shared" si="484"/>
        <v>Thursday</v>
      </c>
      <c r="G10372" s="15">
        <f>$D10372*VLOOKUP($A10372,Price_Table,MATCH($C10372,$A$6:$K$6,0),1)</f>
        <v>0</v>
      </c>
      <c r="H10372" s="15">
        <f>D10372*VLOOKUP(A10372,Cost_Table,MATCH(C10372,M$6:W$6,0),1)</f>
        <v>0</v>
      </c>
      <c r="I10372" s="15">
        <f t="shared" si="485"/>
        <v>0</v>
      </c>
      <c r="J10372" s="43"/>
      <c r="K10372" s="1"/>
    </row>
    <row r="10373" spans="1:11">
      <c r="A10373" s="29">
        <v>41012</v>
      </c>
      <c r="B10373" s="30">
        <v>3</v>
      </c>
      <c r="C10373" s="30" t="s">
        <v>13</v>
      </c>
      <c r="D10373" s="30">
        <v>0</v>
      </c>
      <c r="E10373" s="50" t="str">
        <f t="shared" si="483"/>
        <v>April</v>
      </c>
      <c r="F10373" s="14" t="str">
        <f t="shared" si="484"/>
        <v>Friday</v>
      </c>
      <c r="G10373" s="15">
        <f>$D10373*VLOOKUP($A10373,Price_Table,MATCH($C10373,$A$6:$K$6,0),1)</f>
        <v>0</v>
      </c>
      <c r="H10373" s="15">
        <f>D10373*VLOOKUP(A10373,Cost_Table,MATCH(C10373,M$6:W$6,0),1)</f>
        <v>0</v>
      </c>
      <c r="I10373" s="15">
        <f t="shared" si="485"/>
        <v>0</v>
      </c>
      <c r="J10373" s="43"/>
      <c r="K10373" s="1"/>
    </row>
    <row r="10374" spans="1:11">
      <c r="A10374" s="29">
        <v>41013</v>
      </c>
      <c r="B10374" s="30">
        <v>3</v>
      </c>
      <c r="C10374" s="30" t="s">
        <v>13</v>
      </c>
      <c r="D10374" s="30">
        <v>0</v>
      </c>
      <c r="E10374" s="50" t="str">
        <f t="shared" si="483"/>
        <v>April</v>
      </c>
      <c r="F10374" s="14" t="str">
        <f t="shared" si="484"/>
        <v>Saturday</v>
      </c>
      <c r="G10374" s="15">
        <f>$D10374*VLOOKUP($A10374,Price_Table,MATCH($C10374,$A$6:$K$6,0),1)</f>
        <v>0</v>
      </c>
      <c r="H10374" s="15">
        <f>D10374*VLOOKUP(A10374,Cost_Table,MATCH(C10374,M$6:W$6,0),1)</f>
        <v>0</v>
      </c>
      <c r="I10374" s="15">
        <f t="shared" si="485"/>
        <v>0</v>
      </c>
      <c r="J10374" s="43"/>
      <c r="K10374" s="1"/>
    </row>
    <row r="10375" spans="1:11">
      <c r="A10375" s="29">
        <v>41014</v>
      </c>
      <c r="B10375" s="30">
        <v>3</v>
      </c>
      <c r="C10375" s="30" t="s">
        <v>13</v>
      </c>
      <c r="D10375" s="30">
        <v>0</v>
      </c>
      <c r="E10375" s="50" t="str">
        <f t="shared" si="483"/>
        <v>April</v>
      </c>
      <c r="F10375" s="14" t="str">
        <f t="shared" si="484"/>
        <v>Sunday</v>
      </c>
      <c r="G10375" s="15">
        <f>$D10375*VLOOKUP($A10375,Price_Table,MATCH($C10375,$A$6:$K$6,0),1)</f>
        <v>0</v>
      </c>
      <c r="H10375" s="15">
        <f>D10375*VLOOKUP(A10375,Cost_Table,MATCH(C10375,M$6:W$6,0),1)</f>
        <v>0</v>
      </c>
      <c r="I10375" s="15">
        <f t="shared" si="485"/>
        <v>0</v>
      </c>
      <c r="J10375" s="43"/>
      <c r="K10375" s="1"/>
    </row>
    <row r="10376" spans="1:11">
      <c r="A10376" s="29">
        <v>41015</v>
      </c>
      <c r="B10376" s="30">
        <v>3</v>
      </c>
      <c r="C10376" s="30" t="s">
        <v>13</v>
      </c>
      <c r="D10376" s="30">
        <v>0</v>
      </c>
      <c r="E10376" s="50" t="str">
        <f t="shared" si="483"/>
        <v>April</v>
      </c>
      <c r="F10376" s="14" t="str">
        <f t="shared" si="484"/>
        <v>Monday</v>
      </c>
      <c r="G10376" s="15">
        <f>$D10376*VLOOKUP($A10376,Price_Table,MATCH($C10376,$A$6:$K$6,0),1)</f>
        <v>0</v>
      </c>
      <c r="H10376" s="15">
        <f>D10376*VLOOKUP(A10376,Cost_Table,MATCH(C10376,M$6:W$6,0),1)</f>
        <v>0</v>
      </c>
      <c r="I10376" s="15">
        <f t="shared" si="485"/>
        <v>0</v>
      </c>
      <c r="J10376" s="43"/>
      <c r="K10376" s="1"/>
    </row>
    <row r="10377" spans="1:11">
      <c r="A10377" s="29">
        <v>41016</v>
      </c>
      <c r="B10377" s="30">
        <v>3</v>
      </c>
      <c r="C10377" s="30" t="s">
        <v>13</v>
      </c>
      <c r="D10377" s="30">
        <v>0</v>
      </c>
      <c r="E10377" s="50" t="str">
        <f t="shared" si="483"/>
        <v>April</v>
      </c>
      <c r="F10377" s="14" t="str">
        <f t="shared" si="484"/>
        <v>Tuesday</v>
      </c>
      <c r="G10377" s="15">
        <f>$D10377*VLOOKUP($A10377,Price_Table,MATCH($C10377,$A$6:$K$6,0),1)</f>
        <v>0</v>
      </c>
      <c r="H10377" s="15">
        <f>D10377*VLOOKUP(A10377,Cost_Table,MATCH(C10377,M$6:W$6,0),1)</f>
        <v>0</v>
      </c>
      <c r="I10377" s="15">
        <f t="shared" si="485"/>
        <v>0</v>
      </c>
      <c r="J10377" s="43"/>
      <c r="K10377" s="1"/>
    </row>
    <row r="10378" spans="1:11">
      <c r="A10378" s="29">
        <v>41017</v>
      </c>
      <c r="B10378" s="30">
        <v>3</v>
      </c>
      <c r="C10378" s="30" t="s">
        <v>13</v>
      </c>
      <c r="D10378" s="30">
        <v>0</v>
      </c>
      <c r="E10378" s="50" t="str">
        <f t="shared" si="483"/>
        <v>April</v>
      </c>
      <c r="F10378" s="14" t="str">
        <f t="shared" si="484"/>
        <v>Wednesday</v>
      </c>
      <c r="G10378" s="15">
        <f>$D10378*VLOOKUP($A10378,Price_Table,MATCH($C10378,$A$6:$K$6,0),1)</f>
        <v>0</v>
      </c>
      <c r="H10378" s="15">
        <f>D10378*VLOOKUP(A10378,Cost_Table,MATCH(C10378,M$6:W$6,0),1)</f>
        <v>0</v>
      </c>
      <c r="I10378" s="15">
        <f t="shared" si="485"/>
        <v>0</v>
      </c>
      <c r="J10378" s="43"/>
      <c r="K10378" s="1"/>
    </row>
    <row r="10379" spans="1:11">
      <c r="A10379" s="29">
        <v>41018</v>
      </c>
      <c r="B10379" s="30">
        <v>3</v>
      </c>
      <c r="C10379" s="30" t="s">
        <v>13</v>
      </c>
      <c r="D10379" s="30">
        <v>0</v>
      </c>
      <c r="E10379" s="50" t="str">
        <f t="shared" si="483"/>
        <v>April</v>
      </c>
      <c r="F10379" s="14" t="str">
        <f t="shared" si="484"/>
        <v>Thursday</v>
      </c>
      <c r="G10379" s="15">
        <f>$D10379*VLOOKUP($A10379,Price_Table,MATCH($C10379,$A$6:$K$6,0),1)</f>
        <v>0</v>
      </c>
      <c r="H10379" s="15">
        <f>D10379*VLOOKUP(A10379,Cost_Table,MATCH(C10379,M$6:W$6,0),1)</f>
        <v>0</v>
      </c>
      <c r="I10379" s="15">
        <f t="shared" si="485"/>
        <v>0</v>
      </c>
      <c r="J10379" s="43"/>
      <c r="K10379" s="1"/>
    </row>
    <row r="10380" spans="1:11">
      <c r="A10380" s="29">
        <v>41019</v>
      </c>
      <c r="B10380" s="30">
        <v>3</v>
      </c>
      <c r="C10380" s="30" t="s">
        <v>13</v>
      </c>
      <c r="D10380" s="30">
        <v>0</v>
      </c>
      <c r="E10380" s="50" t="str">
        <f t="shared" si="483"/>
        <v>April</v>
      </c>
      <c r="F10380" s="14" t="str">
        <f t="shared" si="484"/>
        <v>Friday</v>
      </c>
      <c r="G10380" s="15">
        <f>$D10380*VLOOKUP($A10380,Price_Table,MATCH($C10380,$A$6:$K$6,0),1)</f>
        <v>0</v>
      </c>
      <c r="H10380" s="15">
        <f>D10380*VLOOKUP(A10380,Cost_Table,MATCH(C10380,M$6:W$6,0),1)</f>
        <v>0</v>
      </c>
      <c r="I10380" s="15">
        <f t="shared" si="485"/>
        <v>0</v>
      </c>
      <c r="J10380" s="43"/>
      <c r="K10380" s="1"/>
    </row>
    <row r="10381" spans="1:11">
      <c r="A10381" s="29">
        <v>41020</v>
      </c>
      <c r="B10381" s="30">
        <v>3</v>
      </c>
      <c r="C10381" s="30" t="s">
        <v>13</v>
      </c>
      <c r="D10381" s="30">
        <v>0</v>
      </c>
      <c r="E10381" s="50" t="str">
        <f t="shared" si="483"/>
        <v>April</v>
      </c>
      <c r="F10381" s="14" t="str">
        <f t="shared" si="484"/>
        <v>Saturday</v>
      </c>
      <c r="G10381" s="15">
        <f>$D10381*VLOOKUP($A10381,Price_Table,MATCH($C10381,$A$6:$K$6,0),1)</f>
        <v>0</v>
      </c>
      <c r="H10381" s="15">
        <f>D10381*VLOOKUP(A10381,Cost_Table,MATCH(C10381,M$6:W$6,0),1)</f>
        <v>0</v>
      </c>
      <c r="I10381" s="15">
        <f t="shared" si="485"/>
        <v>0</v>
      </c>
      <c r="J10381" s="43"/>
      <c r="K10381" s="1"/>
    </row>
    <row r="10382" spans="1:11">
      <c r="A10382" s="29">
        <v>41021</v>
      </c>
      <c r="B10382" s="30">
        <v>3</v>
      </c>
      <c r="C10382" s="30" t="s">
        <v>13</v>
      </c>
      <c r="D10382" s="30">
        <v>0</v>
      </c>
      <c r="E10382" s="50" t="str">
        <f t="shared" si="483"/>
        <v>April</v>
      </c>
      <c r="F10382" s="14" t="str">
        <f t="shared" si="484"/>
        <v>Sunday</v>
      </c>
      <c r="G10382" s="15">
        <f>$D10382*VLOOKUP($A10382,Price_Table,MATCH($C10382,$A$6:$K$6,0),1)</f>
        <v>0</v>
      </c>
      <c r="H10382" s="15">
        <f>D10382*VLOOKUP(A10382,Cost_Table,MATCH(C10382,M$6:W$6,0),1)</f>
        <v>0</v>
      </c>
      <c r="I10382" s="15">
        <f t="shared" si="485"/>
        <v>0</v>
      </c>
      <c r="J10382" s="43"/>
      <c r="K10382" s="1"/>
    </row>
    <row r="10383" spans="1:11">
      <c r="A10383" s="29">
        <v>41022</v>
      </c>
      <c r="B10383" s="30">
        <v>3</v>
      </c>
      <c r="C10383" s="30" t="s">
        <v>13</v>
      </c>
      <c r="D10383" s="30">
        <v>0</v>
      </c>
      <c r="E10383" s="50" t="str">
        <f t="shared" si="483"/>
        <v>April</v>
      </c>
      <c r="F10383" s="14" t="str">
        <f t="shared" si="484"/>
        <v>Monday</v>
      </c>
      <c r="G10383" s="15">
        <f>$D10383*VLOOKUP($A10383,Price_Table,MATCH($C10383,$A$6:$K$6,0),1)</f>
        <v>0</v>
      </c>
      <c r="H10383" s="15">
        <f>D10383*VLOOKUP(A10383,Cost_Table,MATCH(C10383,M$6:W$6,0),1)</f>
        <v>0</v>
      </c>
      <c r="I10383" s="15">
        <f t="shared" si="485"/>
        <v>0</v>
      </c>
      <c r="J10383" s="43"/>
      <c r="K10383" s="1"/>
    </row>
    <row r="10384" spans="1:11">
      <c r="A10384" s="29">
        <v>41023</v>
      </c>
      <c r="B10384" s="30">
        <v>3</v>
      </c>
      <c r="C10384" s="30" t="s">
        <v>13</v>
      </c>
      <c r="D10384" s="30">
        <v>0</v>
      </c>
      <c r="E10384" s="50" t="str">
        <f t="shared" si="483"/>
        <v>April</v>
      </c>
      <c r="F10384" s="14" t="str">
        <f t="shared" si="484"/>
        <v>Tuesday</v>
      </c>
      <c r="G10384" s="15">
        <f>$D10384*VLOOKUP($A10384,Price_Table,MATCH($C10384,$A$6:$K$6,0),1)</f>
        <v>0</v>
      </c>
      <c r="H10384" s="15">
        <f>D10384*VLOOKUP(A10384,Cost_Table,MATCH(C10384,M$6:W$6,0),1)</f>
        <v>0</v>
      </c>
      <c r="I10384" s="15">
        <f t="shared" si="485"/>
        <v>0</v>
      </c>
      <c r="J10384" s="43"/>
      <c r="K10384" s="1"/>
    </row>
    <row r="10385" spans="1:11">
      <c r="A10385" s="29">
        <v>41024</v>
      </c>
      <c r="B10385" s="30">
        <v>3</v>
      </c>
      <c r="C10385" s="30" t="s">
        <v>13</v>
      </c>
      <c r="D10385" s="30">
        <v>0</v>
      </c>
      <c r="E10385" s="50" t="str">
        <f t="shared" si="483"/>
        <v>April</v>
      </c>
      <c r="F10385" s="14" t="str">
        <f t="shared" si="484"/>
        <v>Wednesday</v>
      </c>
      <c r="G10385" s="15">
        <f>$D10385*VLOOKUP($A10385,Price_Table,MATCH($C10385,$A$6:$K$6,0),1)</f>
        <v>0</v>
      </c>
      <c r="H10385" s="15">
        <f>D10385*VLOOKUP(A10385,Cost_Table,MATCH(C10385,M$6:W$6,0),1)</f>
        <v>0</v>
      </c>
      <c r="I10385" s="15">
        <f t="shared" si="485"/>
        <v>0</v>
      </c>
      <c r="J10385" s="43"/>
      <c r="K10385" s="1"/>
    </row>
    <row r="10386" spans="1:11">
      <c r="A10386" s="29">
        <v>41025</v>
      </c>
      <c r="B10386" s="30">
        <v>3</v>
      </c>
      <c r="C10386" s="30" t="s">
        <v>13</v>
      </c>
      <c r="D10386" s="30">
        <v>0</v>
      </c>
      <c r="E10386" s="50" t="str">
        <f t="shared" si="483"/>
        <v>April</v>
      </c>
      <c r="F10386" s="14" t="str">
        <f t="shared" si="484"/>
        <v>Thursday</v>
      </c>
      <c r="G10386" s="15">
        <f>$D10386*VLOOKUP($A10386,Price_Table,MATCH($C10386,$A$6:$K$6,0),1)</f>
        <v>0</v>
      </c>
      <c r="H10386" s="15">
        <f>D10386*VLOOKUP(A10386,Cost_Table,MATCH(C10386,M$6:W$6,0),1)</f>
        <v>0</v>
      </c>
      <c r="I10386" s="15">
        <f t="shared" si="485"/>
        <v>0</v>
      </c>
      <c r="J10386" s="43"/>
      <c r="K10386" s="1"/>
    </row>
    <row r="10387" spans="1:11">
      <c r="A10387" s="29">
        <v>41026</v>
      </c>
      <c r="B10387" s="30">
        <v>3</v>
      </c>
      <c r="C10387" s="30" t="s">
        <v>13</v>
      </c>
      <c r="D10387" s="30">
        <v>0</v>
      </c>
      <c r="E10387" s="50" t="str">
        <f t="shared" si="483"/>
        <v>April</v>
      </c>
      <c r="F10387" s="14" t="str">
        <f t="shared" si="484"/>
        <v>Friday</v>
      </c>
      <c r="G10387" s="15">
        <f>$D10387*VLOOKUP($A10387,Price_Table,MATCH($C10387,$A$6:$K$6,0),1)</f>
        <v>0</v>
      </c>
      <c r="H10387" s="15">
        <f>D10387*VLOOKUP(A10387,Cost_Table,MATCH(C10387,M$6:W$6,0),1)</f>
        <v>0</v>
      </c>
      <c r="I10387" s="15">
        <f t="shared" si="485"/>
        <v>0</v>
      </c>
      <c r="J10387" s="43"/>
      <c r="K10387" s="1"/>
    </row>
    <row r="10388" spans="1:11">
      <c r="A10388" s="29">
        <v>41027</v>
      </c>
      <c r="B10388" s="30">
        <v>3</v>
      </c>
      <c r="C10388" s="30" t="s">
        <v>13</v>
      </c>
      <c r="D10388" s="30">
        <v>0</v>
      </c>
      <c r="E10388" s="50" t="str">
        <f t="shared" si="483"/>
        <v>April</v>
      </c>
      <c r="F10388" s="14" t="str">
        <f t="shared" si="484"/>
        <v>Saturday</v>
      </c>
      <c r="G10388" s="15">
        <f>$D10388*VLOOKUP($A10388,Price_Table,MATCH($C10388,$A$6:$K$6,0),1)</f>
        <v>0</v>
      </c>
      <c r="H10388" s="15">
        <f>D10388*VLOOKUP(A10388,Cost_Table,MATCH(C10388,M$6:W$6,0),1)</f>
        <v>0</v>
      </c>
      <c r="I10388" s="15">
        <f t="shared" si="485"/>
        <v>0</v>
      </c>
      <c r="J10388" s="43"/>
      <c r="K10388" s="1"/>
    </row>
    <row r="10389" spans="1:11">
      <c r="A10389" s="29">
        <v>41028</v>
      </c>
      <c r="B10389" s="30">
        <v>3</v>
      </c>
      <c r="C10389" s="30" t="s">
        <v>13</v>
      </c>
      <c r="D10389" s="30">
        <v>0</v>
      </c>
      <c r="E10389" s="50" t="str">
        <f t="shared" si="483"/>
        <v>April</v>
      </c>
      <c r="F10389" s="14" t="str">
        <f t="shared" si="484"/>
        <v>Sunday</v>
      </c>
      <c r="G10389" s="15">
        <f>$D10389*VLOOKUP($A10389,Price_Table,MATCH($C10389,$A$6:$K$6,0),1)</f>
        <v>0</v>
      </c>
      <c r="H10389" s="15">
        <f>D10389*VLOOKUP(A10389,Cost_Table,MATCH(C10389,M$6:W$6,0),1)</f>
        <v>0</v>
      </c>
      <c r="I10389" s="15">
        <f t="shared" si="485"/>
        <v>0</v>
      </c>
      <c r="J10389" s="43"/>
      <c r="K10389" s="1"/>
    </row>
    <row r="10390" spans="1:11">
      <c r="A10390" s="29">
        <v>41029</v>
      </c>
      <c r="B10390" s="30">
        <v>3</v>
      </c>
      <c r="C10390" s="30" t="s">
        <v>13</v>
      </c>
      <c r="D10390" s="30">
        <v>0</v>
      </c>
      <c r="E10390" s="50" t="str">
        <f t="shared" si="483"/>
        <v>April</v>
      </c>
      <c r="F10390" s="14" t="str">
        <f t="shared" si="484"/>
        <v>Monday</v>
      </c>
      <c r="G10390" s="15">
        <f>$D10390*VLOOKUP($A10390,Price_Table,MATCH($C10390,$A$6:$K$6,0),1)</f>
        <v>0</v>
      </c>
      <c r="H10390" s="15">
        <f>D10390*VLOOKUP(A10390,Cost_Table,MATCH(C10390,M$6:W$6,0),1)</f>
        <v>0</v>
      </c>
      <c r="I10390" s="15">
        <f t="shared" si="485"/>
        <v>0</v>
      </c>
      <c r="J10390" s="43"/>
      <c r="K10390" s="1"/>
    </row>
    <row r="10391" spans="1:11">
      <c r="A10391" s="29">
        <v>41030</v>
      </c>
      <c r="B10391" s="30">
        <v>3</v>
      </c>
      <c r="C10391" s="30" t="s">
        <v>13</v>
      </c>
      <c r="D10391" s="30">
        <v>0</v>
      </c>
      <c r="E10391" s="50" t="str">
        <f t="shared" ref="E10391:E10454" si="486">TEXT(A10391,"mmmm")</f>
        <v>May</v>
      </c>
      <c r="F10391" s="14" t="str">
        <f t="shared" ref="F10391:F10454" si="487">TEXT(A10391,"dddd")</f>
        <v>Tuesday</v>
      </c>
      <c r="G10391" s="15">
        <f>$D10391*VLOOKUP($A10391,Price_Table,MATCH($C10391,$A$6:$K$6,0),1)</f>
        <v>0</v>
      </c>
      <c r="H10391" s="15">
        <f>D10391*VLOOKUP(A10391,Cost_Table,MATCH(C10391,M$6:W$6,0),1)</f>
        <v>0</v>
      </c>
      <c r="I10391" s="15">
        <f t="shared" ref="I10391:I10454" si="488">G10391-H10391</f>
        <v>0</v>
      </c>
      <c r="J10391" s="43"/>
      <c r="K10391" s="1"/>
    </row>
    <row r="10392" spans="1:11">
      <c r="A10392" s="29">
        <v>41031</v>
      </c>
      <c r="B10392" s="30">
        <v>3</v>
      </c>
      <c r="C10392" s="30" t="s">
        <v>13</v>
      </c>
      <c r="D10392" s="30">
        <v>0</v>
      </c>
      <c r="E10392" s="50" t="str">
        <f t="shared" si="486"/>
        <v>May</v>
      </c>
      <c r="F10392" s="14" t="str">
        <f t="shared" si="487"/>
        <v>Wednesday</v>
      </c>
      <c r="G10392" s="15">
        <f>$D10392*VLOOKUP($A10392,Price_Table,MATCH($C10392,$A$6:$K$6,0),1)</f>
        <v>0</v>
      </c>
      <c r="H10392" s="15">
        <f>D10392*VLOOKUP(A10392,Cost_Table,MATCH(C10392,M$6:W$6,0),1)</f>
        <v>0</v>
      </c>
      <c r="I10392" s="15">
        <f t="shared" si="488"/>
        <v>0</v>
      </c>
      <c r="J10392" s="43"/>
      <c r="K10392" s="1"/>
    </row>
    <row r="10393" spans="1:11">
      <c r="A10393" s="29">
        <v>41032</v>
      </c>
      <c r="B10393" s="30">
        <v>3</v>
      </c>
      <c r="C10393" s="30" t="s">
        <v>13</v>
      </c>
      <c r="D10393" s="30">
        <v>0</v>
      </c>
      <c r="E10393" s="50" t="str">
        <f t="shared" si="486"/>
        <v>May</v>
      </c>
      <c r="F10393" s="14" t="str">
        <f t="shared" si="487"/>
        <v>Thursday</v>
      </c>
      <c r="G10393" s="15">
        <f>$D10393*VLOOKUP($A10393,Price_Table,MATCH($C10393,$A$6:$K$6,0),1)</f>
        <v>0</v>
      </c>
      <c r="H10393" s="15">
        <f>D10393*VLOOKUP(A10393,Cost_Table,MATCH(C10393,M$6:W$6,0),1)</f>
        <v>0</v>
      </c>
      <c r="I10393" s="15">
        <f t="shared" si="488"/>
        <v>0</v>
      </c>
      <c r="J10393" s="43"/>
      <c r="K10393" s="1"/>
    </row>
    <row r="10394" spans="1:11">
      <c r="A10394" s="29">
        <v>41033</v>
      </c>
      <c r="B10394" s="30">
        <v>3</v>
      </c>
      <c r="C10394" s="30" t="s">
        <v>13</v>
      </c>
      <c r="D10394" s="30">
        <v>0</v>
      </c>
      <c r="E10394" s="50" t="str">
        <f t="shared" si="486"/>
        <v>May</v>
      </c>
      <c r="F10394" s="14" t="str">
        <f t="shared" si="487"/>
        <v>Friday</v>
      </c>
      <c r="G10394" s="15">
        <f>$D10394*VLOOKUP($A10394,Price_Table,MATCH($C10394,$A$6:$K$6,0),1)</f>
        <v>0</v>
      </c>
      <c r="H10394" s="15">
        <f>D10394*VLOOKUP(A10394,Cost_Table,MATCH(C10394,M$6:W$6,0),1)</f>
        <v>0</v>
      </c>
      <c r="I10394" s="15">
        <f t="shared" si="488"/>
        <v>0</v>
      </c>
      <c r="J10394" s="43"/>
      <c r="K10394" s="1"/>
    </row>
    <row r="10395" spans="1:11">
      <c r="A10395" s="29">
        <v>41034</v>
      </c>
      <c r="B10395" s="30">
        <v>3</v>
      </c>
      <c r="C10395" s="30" t="s">
        <v>13</v>
      </c>
      <c r="D10395" s="30">
        <v>0</v>
      </c>
      <c r="E10395" s="50" t="str">
        <f t="shared" si="486"/>
        <v>May</v>
      </c>
      <c r="F10395" s="14" t="str">
        <f t="shared" si="487"/>
        <v>Saturday</v>
      </c>
      <c r="G10395" s="15">
        <f>$D10395*VLOOKUP($A10395,Price_Table,MATCH($C10395,$A$6:$K$6,0),1)</f>
        <v>0</v>
      </c>
      <c r="H10395" s="15">
        <f>D10395*VLOOKUP(A10395,Cost_Table,MATCH(C10395,M$6:W$6,0),1)</f>
        <v>0</v>
      </c>
      <c r="I10395" s="15">
        <f t="shared" si="488"/>
        <v>0</v>
      </c>
      <c r="J10395" s="43"/>
      <c r="K10395" s="1"/>
    </row>
    <row r="10396" spans="1:11">
      <c r="A10396" s="29">
        <v>41035</v>
      </c>
      <c r="B10396" s="30">
        <v>3</v>
      </c>
      <c r="C10396" s="30" t="s">
        <v>13</v>
      </c>
      <c r="D10396" s="30">
        <v>0</v>
      </c>
      <c r="E10396" s="50" t="str">
        <f t="shared" si="486"/>
        <v>May</v>
      </c>
      <c r="F10396" s="14" t="str">
        <f t="shared" si="487"/>
        <v>Sunday</v>
      </c>
      <c r="G10396" s="15">
        <f>$D10396*VLOOKUP($A10396,Price_Table,MATCH($C10396,$A$6:$K$6,0),1)</f>
        <v>0</v>
      </c>
      <c r="H10396" s="15">
        <f>D10396*VLOOKUP(A10396,Cost_Table,MATCH(C10396,M$6:W$6,0),1)</f>
        <v>0</v>
      </c>
      <c r="I10396" s="15">
        <f t="shared" si="488"/>
        <v>0</v>
      </c>
      <c r="J10396" s="43"/>
      <c r="K10396" s="1"/>
    </row>
    <row r="10397" spans="1:11">
      <c r="A10397" s="29">
        <v>41036</v>
      </c>
      <c r="B10397" s="30">
        <v>3</v>
      </c>
      <c r="C10397" s="30" t="s">
        <v>13</v>
      </c>
      <c r="D10397" s="30">
        <v>0</v>
      </c>
      <c r="E10397" s="50" t="str">
        <f t="shared" si="486"/>
        <v>May</v>
      </c>
      <c r="F10397" s="14" t="str">
        <f t="shared" si="487"/>
        <v>Monday</v>
      </c>
      <c r="G10397" s="15">
        <f>$D10397*VLOOKUP($A10397,Price_Table,MATCH($C10397,$A$6:$K$6,0),1)</f>
        <v>0</v>
      </c>
      <c r="H10397" s="15">
        <f>D10397*VLOOKUP(A10397,Cost_Table,MATCH(C10397,M$6:W$6,0),1)</f>
        <v>0</v>
      </c>
      <c r="I10397" s="15">
        <f t="shared" si="488"/>
        <v>0</v>
      </c>
      <c r="J10397" s="43"/>
      <c r="K10397" s="1"/>
    </row>
    <row r="10398" spans="1:11">
      <c r="A10398" s="29">
        <v>41037</v>
      </c>
      <c r="B10398" s="30">
        <v>3</v>
      </c>
      <c r="C10398" s="30" t="s">
        <v>13</v>
      </c>
      <c r="D10398" s="30">
        <v>0</v>
      </c>
      <c r="E10398" s="50" t="str">
        <f t="shared" si="486"/>
        <v>May</v>
      </c>
      <c r="F10398" s="14" t="str">
        <f t="shared" si="487"/>
        <v>Tuesday</v>
      </c>
      <c r="G10398" s="15">
        <f>$D10398*VLOOKUP($A10398,Price_Table,MATCH($C10398,$A$6:$K$6,0),1)</f>
        <v>0</v>
      </c>
      <c r="H10398" s="15">
        <f>D10398*VLOOKUP(A10398,Cost_Table,MATCH(C10398,M$6:W$6,0),1)</f>
        <v>0</v>
      </c>
      <c r="I10398" s="15">
        <f t="shared" si="488"/>
        <v>0</v>
      </c>
      <c r="J10398" s="43"/>
      <c r="K10398" s="1"/>
    </row>
    <row r="10399" spans="1:11">
      <c r="A10399" s="29">
        <v>41038</v>
      </c>
      <c r="B10399" s="30">
        <v>3</v>
      </c>
      <c r="C10399" s="30" t="s">
        <v>13</v>
      </c>
      <c r="D10399" s="30">
        <v>0</v>
      </c>
      <c r="E10399" s="50" t="str">
        <f t="shared" si="486"/>
        <v>May</v>
      </c>
      <c r="F10399" s="14" t="str">
        <f t="shared" si="487"/>
        <v>Wednesday</v>
      </c>
      <c r="G10399" s="15">
        <f>$D10399*VLOOKUP($A10399,Price_Table,MATCH($C10399,$A$6:$K$6,0),1)</f>
        <v>0</v>
      </c>
      <c r="H10399" s="15">
        <f>D10399*VLOOKUP(A10399,Cost_Table,MATCH(C10399,M$6:W$6,0),1)</f>
        <v>0</v>
      </c>
      <c r="I10399" s="15">
        <f t="shared" si="488"/>
        <v>0</v>
      </c>
      <c r="J10399" s="43"/>
      <c r="K10399" s="1"/>
    </row>
    <row r="10400" spans="1:11">
      <c r="A10400" s="29">
        <v>41039</v>
      </c>
      <c r="B10400" s="30">
        <v>3</v>
      </c>
      <c r="C10400" s="30" t="s">
        <v>13</v>
      </c>
      <c r="D10400" s="30">
        <v>0</v>
      </c>
      <c r="E10400" s="50" t="str">
        <f t="shared" si="486"/>
        <v>May</v>
      </c>
      <c r="F10400" s="14" t="str">
        <f t="shared" si="487"/>
        <v>Thursday</v>
      </c>
      <c r="G10400" s="15">
        <f>$D10400*VLOOKUP($A10400,Price_Table,MATCH($C10400,$A$6:$K$6,0),1)</f>
        <v>0</v>
      </c>
      <c r="H10400" s="15">
        <f>D10400*VLOOKUP(A10400,Cost_Table,MATCH(C10400,M$6:W$6,0),1)</f>
        <v>0</v>
      </c>
      <c r="I10400" s="15">
        <f t="shared" si="488"/>
        <v>0</v>
      </c>
      <c r="J10400" s="43"/>
      <c r="K10400" s="1"/>
    </row>
    <row r="10401" spans="1:11">
      <c r="A10401" s="29">
        <v>41040</v>
      </c>
      <c r="B10401" s="30">
        <v>3</v>
      </c>
      <c r="C10401" s="30" t="s">
        <v>13</v>
      </c>
      <c r="D10401" s="30">
        <v>0</v>
      </c>
      <c r="E10401" s="50" t="str">
        <f t="shared" si="486"/>
        <v>May</v>
      </c>
      <c r="F10401" s="14" t="str">
        <f t="shared" si="487"/>
        <v>Friday</v>
      </c>
      <c r="G10401" s="15">
        <f>$D10401*VLOOKUP($A10401,Price_Table,MATCH($C10401,$A$6:$K$6,0),1)</f>
        <v>0</v>
      </c>
      <c r="H10401" s="15">
        <f>D10401*VLOOKUP(A10401,Cost_Table,MATCH(C10401,M$6:W$6,0),1)</f>
        <v>0</v>
      </c>
      <c r="I10401" s="15">
        <f t="shared" si="488"/>
        <v>0</v>
      </c>
      <c r="J10401" s="43"/>
      <c r="K10401" s="1"/>
    </row>
    <row r="10402" spans="1:11">
      <c r="A10402" s="29">
        <v>41041</v>
      </c>
      <c r="B10402" s="30">
        <v>3</v>
      </c>
      <c r="C10402" s="30" t="s">
        <v>13</v>
      </c>
      <c r="D10402" s="30">
        <v>0</v>
      </c>
      <c r="E10402" s="50" t="str">
        <f t="shared" si="486"/>
        <v>May</v>
      </c>
      <c r="F10402" s="14" t="str">
        <f t="shared" si="487"/>
        <v>Saturday</v>
      </c>
      <c r="G10402" s="15">
        <f>$D10402*VLOOKUP($A10402,Price_Table,MATCH($C10402,$A$6:$K$6,0),1)</f>
        <v>0</v>
      </c>
      <c r="H10402" s="15">
        <f>D10402*VLOOKUP(A10402,Cost_Table,MATCH(C10402,M$6:W$6,0),1)</f>
        <v>0</v>
      </c>
      <c r="I10402" s="15">
        <f t="shared" si="488"/>
        <v>0</v>
      </c>
      <c r="J10402" s="43"/>
      <c r="K10402" s="1"/>
    </row>
    <row r="10403" spans="1:11">
      <c r="A10403" s="29">
        <v>41042</v>
      </c>
      <c r="B10403" s="30">
        <v>3</v>
      </c>
      <c r="C10403" s="30" t="s">
        <v>13</v>
      </c>
      <c r="D10403" s="30">
        <v>0</v>
      </c>
      <c r="E10403" s="50" t="str">
        <f t="shared" si="486"/>
        <v>May</v>
      </c>
      <c r="F10403" s="14" t="str">
        <f t="shared" si="487"/>
        <v>Sunday</v>
      </c>
      <c r="G10403" s="15">
        <f>$D10403*VLOOKUP($A10403,Price_Table,MATCH($C10403,$A$6:$K$6,0),1)</f>
        <v>0</v>
      </c>
      <c r="H10403" s="15">
        <f>D10403*VLOOKUP(A10403,Cost_Table,MATCH(C10403,M$6:W$6,0),1)</f>
        <v>0</v>
      </c>
      <c r="I10403" s="15">
        <f t="shared" si="488"/>
        <v>0</v>
      </c>
      <c r="J10403" s="43"/>
      <c r="K10403" s="1"/>
    </row>
    <row r="10404" spans="1:11">
      <c r="A10404" s="29">
        <v>41043</v>
      </c>
      <c r="B10404" s="30">
        <v>3</v>
      </c>
      <c r="C10404" s="30" t="s">
        <v>13</v>
      </c>
      <c r="D10404" s="30">
        <v>0</v>
      </c>
      <c r="E10404" s="50" t="str">
        <f t="shared" si="486"/>
        <v>May</v>
      </c>
      <c r="F10404" s="14" t="str">
        <f t="shared" si="487"/>
        <v>Monday</v>
      </c>
      <c r="G10404" s="15">
        <f>$D10404*VLOOKUP($A10404,Price_Table,MATCH($C10404,$A$6:$K$6,0),1)</f>
        <v>0</v>
      </c>
      <c r="H10404" s="15">
        <f>D10404*VLOOKUP(A10404,Cost_Table,MATCH(C10404,M$6:W$6,0),1)</f>
        <v>0</v>
      </c>
      <c r="I10404" s="15">
        <f t="shared" si="488"/>
        <v>0</v>
      </c>
      <c r="J10404" s="43"/>
      <c r="K10404" s="1"/>
    </row>
    <row r="10405" spans="1:11">
      <c r="A10405" s="29">
        <v>41044</v>
      </c>
      <c r="B10405" s="30">
        <v>3</v>
      </c>
      <c r="C10405" s="30" t="s">
        <v>13</v>
      </c>
      <c r="D10405" s="30">
        <v>0</v>
      </c>
      <c r="E10405" s="50" t="str">
        <f t="shared" si="486"/>
        <v>May</v>
      </c>
      <c r="F10405" s="14" t="str">
        <f t="shared" si="487"/>
        <v>Tuesday</v>
      </c>
      <c r="G10405" s="15">
        <f>$D10405*VLOOKUP($A10405,Price_Table,MATCH($C10405,$A$6:$K$6,0),1)</f>
        <v>0</v>
      </c>
      <c r="H10405" s="15">
        <f>D10405*VLOOKUP(A10405,Cost_Table,MATCH(C10405,M$6:W$6,0),1)</f>
        <v>0</v>
      </c>
      <c r="I10405" s="15">
        <f t="shared" si="488"/>
        <v>0</v>
      </c>
      <c r="J10405" s="43"/>
      <c r="K10405" s="1"/>
    </row>
    <row r="10406" spans="1:11">
      <c r="A10406" s="29">
        <v>41045</v>
      </c>
      <c r="B10406" s="30">
        <v>3</v>
      </c>
      <c r="C10406" s="30" t="s">
        <v>13</v>
      </c>
      <c r="D10406" s="30">
        <v>0</v>
      </c>
      <c r="E10406" s="50" t="str">
        <f t="shared" si="486"/>
        <v>May</v>
      </c>
      <c r="F10406" s="14" t="str">
        <f t="shared" si="487"/>
        <v>Wednesday</v>
      </c>
      <c r="G10406" s="15">
        <f>$D10406*VLOOKUP($A10406,Price_Table,MATCH($C10406,$A$6:$K$6,0),1)</f>
        <v>0</v>
      </c>
      <c r="H10406" s="15">
        <f>D10406*VLOOKUP(A10406,Cost_Table,MATCH(C10406,M$6:W$6,0),1)</f>
        <v>0</v>
      </c>
      <c r="I10406" s="15">
        <f t="shared" si="488"/>
        <v>0</v>
      </c>
      <c r="J10406" s="43"/>
      <c r="K10406" s="1"/>
    </row>
    <row r="10407" spans="1:11">
      <c r="A10407" s="29">
        <v>41046</v>
      </c>
      <c r="B10407" s="30">
        <v>3</v>
      </c>
      <c r="C10407" s="30" t="s">
        <v>13</v>
      </c>
      <c r="D10407" s="30">
        <v>0</v>
      </c>
      <c r="E10407" s="50" t="str">
        <f t="shared" si="486"/>
        <v>May</v>
      </c>
      <c r="F10407" s="14" t="str">
        <f t="shared" si="487"/>
        <v>Thursday</v>
      </c>
      <c r="G10407" s="15">
        <f>$D10407*VLOOKUP($A10407,Price_Table,MATCH($C10407,$A$6:$K$6,0),1)</f>
        <v>0</v>
      </c>
      <c r="H10407" s="15">
        <f>D10407*VLOOKUP(A10407,Cost_Table,MATCH(C10407,M$6:W$6,0),1)</f>
        <v>0</v>
      </c>
      <c r="I10407" s="15">
        <f t="shared" si="488"/>
        <v>0</v>
      </c>
      <c r="J10407" s="43"/>
      <c r="K10407" s="1"/>
    </row>
    <row r="10408" spans="1:11">
      <c r="A10408" s="29">
        <v>41047</v>
      </c>
      <c r="B10408" s="30">
        <v>3</v>
      </c>
      <c r="C10408" s="30" t="s">
        <v>13</v>
      </c>
      <c r="D10408" s="30">
        <v>0</v>
      </c>
      <c r="E10408" s="50" t="str">
        <f t="shared" si="486"/>
        <v>May</v>
      </c>
      <c r="F10408" s="14" t="str">
        <f t="shared" si="487"/>
        <v>Friday</v>
      </c>
      <c r="G10408" s="15">
        <f>$D10408*VLOOKUP($A10408,Price_Table,MATCH($C10408,$A$6:$K$6,0),1)</f>
        <v>0</v>
      </c>
      <c r="H10408" s="15">
        <f>D10408*VLOOKUP(A10408,Cost_Table,MATCH(C10408,M$6:W$6,0),1)</f>
        <v>0</v>
      </c>
      <c r="I10408" s="15">
        <f t="shared" si="488"/>
        <v>0</v>
      </c>
      <c r="J10408" s="43"/>
      <c r="K10408" s="1"/>
    </row>
    <row r="10409" spans="1:11">
      <c r="A10409" s="29">
        <v>41048</v>
      </c>
      <c r="B10409" s="30">
        <v>3</v>
      </c>
      <c r="C10409" s="30" t="s">
        <v>13</v>
      </c>
      <c r="D10409" s="30">
        <v>0</v>
      </c>
      <c r="E10409" s="50" t="str">
        <f t="shared" si="486"/>
        <v>May</v>
      </c>
      <c r="F10409" s="14" t="str">
        <f t="shared" si="487"/>
        <v>Saturday</v>
      </c>
      <c r="G10409" s="15">
        <f>$D10409*VLOOKUP($A10409,Price_Table,MATCH($C10409,$A$6:$K$6,0),1)</f>
        <v>0</v>
      </c>
      <c r="H10409" s="15">
        <f>D10409*VLOOKUP(A10409,Cost_Table,MATCH(C10409,M$6:W$6,0),1)</f>
        <v>0</v>
      </c>
      <c r="I10409" s="15">
        <f t="shared" si="488"/>
        <v>0</v>
      </c>
      <c r="J10409" s="43"/>
      <c r="K10409" s="1"/>
    </row>
    <row r="10410" spans="1:11">
      <c r="A10410" s="29">
        <v>41049</v>
      </c>
      <c r="B10410" s="30">
        <v>3</v>
      </c>
      <c r="C10410" s="30" t="s">
        <v>13</v>
      </c>
      <c r="D10410" s="30">
        <v>0</v>
      </c>
      <c r="E10410" s="50" t="str">
        <f t="shared" si="486"/>
        <v>May</v>
      </c>
      <c r="F10410" s="14" t="str">
        <f t="shared" si="487"/>
        <v>Sunday</v>
      </c>
      <c r="G10410" s="15">
        <f>$D10410*VLOOKUP($A10410,Price_Table,MATCH($C10410,$A$6:$K$6,0),1)</f>
        <v>0</v>
      </c>
      <c r="H10410" s="15">
        <f>D10410*VLOOKUP(A10410,Cost_Table,MATCH(C10410,M$6:W$6,0),1)</f>
        <v>0</v>
      </c>
      <c r="I10410" s="15">
        <f t="shared" si="488"/>
        <v>0</v>
      </c>
      <c r="J10410" s="43"/>
      <c r="K10410" s="1"/>
    </row>
    <row r="10411" spans="1:11">
      <c r="A10411" s="29">
        <v>41050</v>
      </c>
      <c r="B10411" s="30">
        <v>3</v>
      </c>
      <c r="C10411" s="30" t="s">
        <v>13</v>
      </c>
      <c r="D10411" s="30">
        <v>0</v>
      </c>
      <c r="E10411" s="50" t="str">
        <f t="shared" si="486"/>
        <v>May</v>
      </c>
      <c r="F10411" s="14" t="str">
        <f t="shared" si="487"/>
        <v>Monday</v>
      </c>
      <c r="G10411" s="15">
        <f>$D10411*VLOOKUP($A10411,Price_Table,MATCH($C10411,$A$6:$K$6,0),1)</f>
        <v>0</v>
      </c>
      <c r="H10411" s="15">
        <f>D10411*VLOOKUP(A10411,Cost_Table,MATCH(C10411,M$6:W$6,0),1)</f>
        <v>0</v>
      </c>
      <c r="I10411" s="15">
        <f t="shared" si="488"/>
        <v>0</v>
      </c>
      <c r="J10411" s="43"/>
      <c r="K10411" s="1"/>
    </row>
    <row r="10412" spans="1:11">
      <c r="A10412" s="29">
        <v>41051</v>
      </c>
      <c r="B10412" s="30">
        <v>3</v>
      </c>
      <c r="C10412" s="30" t="s">
        <v>13</v>
      </c>
      <c r="D10412" s="30">
        <v>0</v>
      </c>
      <c r="E10412" s="50" t="str">
        <f t="shared" si="486"/>
        <v>May</v>
      </c>
      <c r="F10412" s="14" t="str">
        <f t="shared" si="487"/>
        <v>Tuesday</v>
      </c>
      <c r="G10412" s="15">
        <f>$D10412*VLOOKUP($A10412,Price_Table,MATCH($C10412,$A$6:$K$6,0),1)</f>
        <v>0</v>
      </c>
      <c r="H10412" s="15">
        <f>D10412*VLOOKUP(A10412,Cost_Table,MATCH(C10412,M$6:W$6,0),1)</f>
        <v>0</v>
      </c>
      <c r="I10412" s="15">
        <f t="shared" si="488"/>
        <v>0</v>
      </c>
      <c r="J10412" s="43"/>
      <c r="K10412" s="1"/>
    </row>
    <row r="10413" spans="1:11">
      <c r="A10413" s="29">
        <v>41052</v>
      </c>
      <c r="B10413" s="30">
        <v>3</v>
      </c>
      <c r="C10413" s="30" t="s">
        <v>13</v>
      </c>
      <c r="D10413" s="30">
        <v>0</v>
      </c>
      <c r="E10413" s="50" t="str">
        <f t="shared" si="486"/>
        <v>May</v>
      </c>
      <c r="F10413" s="14" t="str">
        <f t="shared" si="487"/>
        <v>Wednesday</v>
      </c>
      <c r="G10413" s="15">
        <f>$D10413*VLOOKUP($A10413,Price_Table,MATCH($C10413,$A$6:$K$6,0),1)</f>
        <v>0</v>
      </c>
      <c r="H10413" s="15">
        <f>D10413*VLOOKUP(A10413,Cost_Table,MATCH(C10413,M$6:W$6,0),1)</f>
        <v>0</v>
      </c>
      <c r="I10413" s="15">
        <f t="shared" si="488"/>
        <v>0</v>
      </c>
      <c r="J10413" s="43"/>
      <c r="K10413" s="1"/>
    </row>
    <row r="10414" spans="1:11">
      <c r="A10414" s="29">
        <v>41053</v>
      </c>
      <c r="B10414" s="30">
        <v>3</v>
      </c>
      <c r="C10414" s="30" t="s">
        <v>13</v>
      </c>
      <c r="D10414" s="30">
        <v>0</v>
      </c>
      <c r="E10414" s="50" t="str">
        <f t="shared" si="486"/>
        <v>May</v>
      </c>
      <c r="F10414" s="14" t="str">
        <f t="shared" si="487"/>
        <v>Thursday</v>
      </c>
      <c r="G10414" s="15">
        <f>$D10414*VLOOKUP($A10414,Price_Table,MATCH($C10414,$A$6:$K$6,0),1)</f>
        <v>0</v>
      </c>
      <c r="H10414" s="15">
        <f>D10414*VLOOKUP(A10414,Cost_Table,MATCH(C10414,M$6:W$6,0),1)</f>
        <v>0</v>
      </c>
      <c r="I10414" s="15">
        <f t="shared" si="488"/>
        <v>0</v>
      </c>
      <c r="J10414" s="43"/>
      <c r="K10414" s="1"/>
    </row>
    <row r="10415" spans="1:11">
      <c r="A10415" s="29">
        <v>41054</v>
      </c>
      <c r="B10415" s="30">
        <v>3</v>
      </c>
      <c r="C10415" s="30" t="s">
        <v>13</v>
      </c>
      <c r="D10415" s="30">
        <v>0</v>
      </c>
      <c r="E10415" s="50" t="str">
        <f t="shared" si="486"/>
        <v>May</v>
      </c>
      <c r="F10415" s="14" t="str">
        <f t="shared" si="487"/>
        <v>Friday</v>
      </c>
      <c r="G10415" s="15">
        <f>$D10415*VLOOKUP($A10415,Price_Table,MATCH($C10415,$A$6:$K$6,0),1)</f>
        <v>0</v>
      </c>
      <c r="H10415" s="15">
        <f>D10415*VLOOKUP(A10415,Cost_Table,MATCH(C10415,M$6:W$6,0),1)</f>
        <v>0</v>
      </c>
      <c r="I10415" s="15">
        <f t="shared" si="488"/>
        <v>0</v>
      </c>
      <c r="J10415" s="43"/>
      <c r="K10415" s="1"/>
    </row>
    <row r="10416" spans="1:11">
      <c r="A10416" s="29">
        <v>41055</v>
      </c>
      <c r="B10416" s="30">
        <v>3</v>
      </c>
      <c r="C10416" s="30" t="s">
        <v>13</v>
      </c>
      <c r="D10416" s="30">
        <v>0</v>
      </c>
      <c r="E10416" s="50" t="str">
        <f t="shared" si="486"/>
        <v>May</v>
      </c>
      <c r="F10416" s="14" t="str">
        <f t="shared" si="487"/>
        <v>Saturday</v>
      </c>
      <c r="G10416" s="15">
        <f>$D10416*VLOOKUP($A10416,Price_Table,MATCH($C10416,$A$6:$K$6,0),1)</f>
        <v>0</v>
      </c>
      <c r="H10416" s="15">
        <f>D10416*VLOOKUP(A10416,Cost_Table,MATCH(C10416,M$6:W$6,0),1)</f>
        <v>0</v>
      </c>
      <c r="I10416" s="15">
        <f t="shared" si="488"/>
        <v>0</v>
      </c>
      <c r="J10416" s="43"/>
      <c r="K10416" s="1"/>
    </row>
    <row r="10417" spans="1:11">
      <c r="A10417" s="29">
        <v>41056</v>
      </c>
      <c r="B10417" s="30">
        <v>3</v>
      </c>
      <c r="C10417" s="30" t="s">
        <v>13</v>
      </c>
      <c r="D10417" s="30">
        <v>0</v>
      </c>
      <c r="E10417" s="50" t="str">
        <f t="shared" si="486"/>
        <v>May</v>
      </c>
      <c r="F10417" s="14" t="str">
        <f t="shared" si="487"/>
        <v>Sunday</v>
      </c>
      <c r="G10417" s="15">
        <f>$D10417*VLOOKUP($A10417,Price_Table,MATCH($C10417,$A$6:$K$6,0),1)</f>
        <v>0</v>
      </c>
      <c r="H10417" s="15">
        <f>D10417*VLOOKUP(A10417,Cost_Table,MATCH(C10417,M$6:W$6,0),1)</f>
        <v>0</v>
      </c>
      <c r="I10417" s="15">
        <f t="shared" si="488"/>
        <v>0</v>
      </c>
      <c r="J10417" s="43"/>
      <c r="K10417" s="1"/>
    </row>
    <row r="10418" spans="1:11">
      <c r="A10418" s="29">
        <v>41057</v>
      </c>
      <c r="B10418" s="30">
        <v>3</v>
      </c>
      <c r="C10418" s="30" t="s">
        <v>13</v>
      </c>
      <c r="D10418" s="30">
        <v>0</v>
      </c>
      <c r="E10418" s="50" t="str">
        <f t="shared" si="486"/>
        <v>May</v>
      </c>
      <c r="F10418" s="14" t="str">
        <f t="shared" si="487"/>
        <v>Monday</v>
      </c>
      <c r="G10418" s="15">
        <f>$D10418*VLOOKUP($A10418,Price_Table,MATCH($C10418,$A$6:$K$6,0),1)</f>
        <v>0</v>
      </c>
      <c r="H10418" s="15">
        <f>D10418*VLOOKUP(A10418,Cost_Table,MATCH(C10418,M$6:W$6,0),1)</f>
        <v>0</v>
      </c>
      <c r="I10418" s="15">
        <f t="shared" si="488"/>
        <v>0</v>
      </c>
      <c r="J10418" s="43"/>
      <c r="K10418" s="1"/>
    </row>
    <row r="10419" spans="1:11">
      <c r="A10419" s="29">
        <v>41058</v>
      </c>
      <c r="B10419" s="30">
        <v>3</v>
      </c>
      <c r="C10419" s="30" t="s">
        <v>13</v>
      </c>
      <c r="D10419" s="30">
        <v>0</v>
      </c>
      <c r="E10419" s="50" t="str">
        <f t="shared" si="486"/>
        <v>May</v>
      </c>
      <c r="F10419" s="14" t="str">
        <f t="shared" si="487"/>
        <v>Tuesday</v>
      </c>
      <c r="G10419" s="15">
        <f>$D10419*VLOOKUP($A10419,Price_Table,MATCH($C10419,$A$6:$K$6,0),1)</f>
        <v>0</v>
      </c>
      <c r="H10419" s="15">
        <f>D10419*VLOOKUP(A10419,Cost_Table,MATCH(C10419,M$6:W$6,0),1)</f>
        <v>0</v>
      </c>
      <c r="I10419" s="15">
        <f t="shared" si="488"/>
        <v>0</v>
      </c>
      <c r="J10419" s="43"/>
      <c r="K10419" s="1"/>
    </row>
    <row r="10420" spans="1:11">
      <c r="A10420" s="29">
        <v>41059</v>
      </c>
      <c r="B10420" s="30">
        <v>3</v>
      </c>
      <c r="C10420" s="30" t="s">
        <v>13</v>
      </c>
      <c r="D10420" s="30">
        <v>0</v>
      </c>
      <c r="E10420" s="50" t="str">
        <f t="shared" si="486"/>
        <v>May</v>
      </c>
      <c r="F10420" s="14" t="str">
        <f t="shared" si="487"/>
        <v>Wednesday</v>
      </c>
      <c r="G10420" s="15">
        <f>$D10420*VLOOKUP($A10420,Price_Table,MATCH($C10420,$A$6:$K$6,0),1)</f>
        <v>0</v>
      </c>
      <c r="H10420" s="15">
        <f>D10420*VLOOKUP(A10420,Cost_Table,MATCH(C10420,M$6:W$6,0),1)</f>
        <v>0</v>
      </c>
      <c r="I10420" s="15">
        <f t="shared" si="488"/>
        <v>0</v>
      </c>
      <c r="J10420" s="43"/>
      <c r="K10420" s="1"/>
    </row>
    <row r="10421" spans="1:11">
      <c r="A10421" s="29">
        <v>41060</v>
      </c>
      <c r="B10421" s="30">
        <v>3</v>
      </c>
      <c r="C10421" s="30" t="s">
        <v>13</v>
      </c>
      <c r="D10421" s="30">
        <v>0</v>
      </c>
      <c r="E10421" s="50" t="str">
        <f t="shared" si="486"/>
        <v>May</v>
      </c>
      <c r="F10421" s="14" t="str">
        <f t="shared" si="487"/>
        <v>Thursday</v>
      </c>
      <c r="G10421" s="15">
        <f>$D10421*VLOOKUP($A10421,Price_Table,MATCH($C10421,$A$6:$K$6,0),1)</f>
        <v>0</v>
      </c>
      <c r="H10421" s="15">
        <f>D10421*VLOOKUP(A10421,Cost_Table,MATCH(C10421,M$6:W$6,0),1)</f>
        <v>0</v>
      </c>
      <c r="I10421" s="15">
        <f t="shared" si="488"/>
        <v>0</v>
      </c>
      <c r="J10421" s="43"/>
      <c r="K10421" s="1"/>
    </row>
    <row r="10422" spans="1:11">
      <c r="A10422" s="29">
        <v>41061</v>
      </c>
      <c r="B10422" s="30">
        <v>3</v>
      </c>
      <c r="C10422" s="30" t="s">
        <v>13</v>
      </c>
      <c r="D10422" s="30">
        <v>0</v>
      </c>
      <c r="E10422" s="50" t="str">
        <f t="shared" si="486"/>
        <v>June</v>
      </c>
      <c r="F10422" s="14" t="str">
        <f t="shared" si="487"/>
        <v>Friday</v>
      </c>
      <c r="G10422" s="15">
        <f>$D10422*VLOOKUP($A10422,Price_Table,MATCH($C10422,$A$6:$K$6,0),1)</f>
        <v>0</v>
      </c>
      <c r="H10422" s="15">
        <f>D10422*VLOOKUP(A10422,Cost_Table,MATCH(C10422,M$6:W$6,0),1)</f>
        <v>0</v>
      </c>
      <c r="I10422" s="15">
        <f t="shared" si="488"/>
        <v>0</v>
      </c>
      <c r="J10422" s="43"/>
      <c r="K10422" s="1"/>
    </row>
    <row r="10423" spans="1:11">
      <c r="A10423" s="29">
        <v>41062</v>
      </c>
      <c r="B10423" s="30">
        <v>3</v>
      </c>
      <c r="C10423" s="30" t="s">
        <v>13</v>
      </c>
      <c r="D10423" s="30">
        <v>0</v>
      </c>
      <c r="E10423" s="50" t="str">
        <f t="shared" si="486"/>
        <v>June</v>
      </c>
      <c r="F10423" s="14" t="str">
        <f t="shared" si="487"/>
        <v>Saturday</v>
      </c>
      <c r="G10423" s="15">
        <f>$D10423*VLOOKUP($A10423,Price_Table,MATCH($C10423,$A$6:$K$6,0),1)</f>
        <v>0</v>
      </c>
      <c r="H10423" s="15">
        <f>D10423*VLOOKUP(A10423,Cost_Table,MATCH(C10423,M$6:W$6,0),1)</f>
        <v>0</v>
      </c>
      <c r="I10423" s="15">
        <f t="shared" si="488"/>
        <v>0</v>
      </c>
      <c r="J10423" s="43"/>
      <c r="K10423" s="1"/>
    </row>
    <row r="10424" spans="1:11">
      <c r="A10424" s="29">
        <v>41063</v>
      </c>
      <c r="B10424" s="30">
        <v>3</v>
      </c>
      <c r="C10424" s="30" t="s">
        <v>13</v>
      </c>
      <c r="D10424" s="30">
        <v>0</v>
      </c>
      <c r="E10424" s="50" t="str">
        <f t="shared" si="486"/>
        <v>June</v>
      </c>
      <c r="F10424" s="14" t="str">
        <f t="shared" si="487"/>
        <v>Sunday</v>
      </c>
      <c r="G10424" s="15">
        <f>$D10424*VLOOKUP($A10424,Price_Table,MATCH($C10424,$A$6:$K$6,0),1)</f>
        <v>0</v>
      </c>
      <c r="H10424" s="15">
        <f>D10424*VLOOKUP(A10424,Cost_Table,MATCH(C10424,M$6:W$6,0),1)</f>
        <v>0</v>
      </c>
      <c r="I10424" s="15">
        <f t="shared" si="488"/>
        <v>0</v>
      </c>
      <c r="J10424" s="43"/>
      <c r="K10424" s="1"/>
    </row>
    <row r="10425" spans="1:11">
      <c r="A10425" s="29">
        <v>41064</v>
      </c>
      <c r="B10425" s="30">
        <v>3</v>
      </c>
      <c r="C10425" s="30" t="s">
        <v>13</v>
      </c>
      <c r="D10425" s="30">
        <v>0</v>
      </c>
      <c r="E10425" s="50" t="str">
        <f t="shared" si="486"/>
        <v>June</v>
      </c>
      <c r="F10425" s="14" t="str">
        <f t="shared" si="487"/>
        <v>Monday</v>
      </c>
      <c r="G10425" s="15">
        <f>$D10425*VLOOKUP($A10425,Price_Table,MATCH($C10425,$A$6:$K$6,0),1)</f>
        <v>0</v>
      </c>
      <c r="H10425" s="15">
        <f>D10425*VLOOKUP(A10425,Cost_Table,MATCH(C10425,M$6:W$6,0),1)</f>
        <v>0</v>
      </c>
      <c r="I10425" s="15">
        <f t="shared" si="488"/>
        <v>0</v>
      </c>
      <c r="J10425" s="43"/>
      <c r="K10425" s="1"/>
    </row>
    <row r="10426" spans="1:11">
      <c r="A10426" s="29">
        <v>41065</v>
      </c>
      <c r="B10426" s="30">
        <v>3</v>
      </c>
      <c r="C10426" s="30" t="s">
        <v>13</v>
      </c>
      <c r="D10426" s="30">
        <v>0</v>
      </c>
      <c r="E10426" s="50" t="str">
        <f t="shared" si="486"/>
        <v>June</v>
      </c>
      <c r="F10426" s="14" t="str">
        <f t="shared" si="487"/>
        <v>Tuesday</v>
      </c>
      <c r="G10426" s="15">
        <f>$D10426*VLOOKUP($A10426,Price_Table,MATCH($C10426,$A$6:$K$6,0),1)</f>
        <v>0</v>
      </c>
      <c r="H10426" s="15">
        <f>D10426*VLOOKUP(A10426,Cost_Table,MATCH(C10426,M$6:W$6,0),1)</f>
        <v>0</v>
      </c>
      <c r="I10426" s="15">
        <f t="shared" si="488"/>
        <v>0</v>
      </c>
      <c r="J10426" s="43"/>
      <c r="K10426" s="1"/>
    </row>
    <row r="10427" spans="1:11">
      <c r="A10427" s="29">
        <v>41066</v>
      </c>
      <c r="B10427" s="30">
        <v>3</v>
      </c>
      <c r="C10427" s="30" t="s">
        <v>13</v>
      </c>
      <c r="D10427" s="30">
        <v>0</v>
      </c>
      <c r="E10427" s="50" t="str">
        <f t="shared" si="486"/>
        <v>June</v>
      </c>
      <c r="F10427" s="14" t="str">
        <f t="shared" si="487"/>
        <v>Wednesday</v>
      </c>
      <c r="G10427" s="15">
        <f>$D10427*VLOOKUP($A10427,Price_Table,MATCH($C10427,$A$6:$K$6,0),1)</f>
        <v>0</v>
      </c>
      <c r="H10427" s="15">
        <f>D10427*VLOOKUP(A10427,Cost_Table,MATCH(C10427,M$6:W$6,0),1)</f>
        <v>0</v>
      </c>
      <c r="I10427" s="15">
        <f t="shared" si="488"/>
        <v>0</v>
      </c>
      <c r="J10427" s="43"/>
      <c r="K10427" s="1"/>
    </row>
    <row r="10428" spans="1:11">
      <c r="A10428" s="29">
        <v>41067</v>
      </c>
      <c r="B10428" s="30">
        <v>3</v>
      </c>
      <c r="C10428" s="30" t="s">
        <v>13</v>
      </c>
      <c r="D10428" s="30">
        <v>0</v>
      </c>
      <c r="E10428" s="50" t="str">
        <f t="shared" si="486"/>
        <v>June</v>
      </c>
      <c r="F10428" s="14" t="str">
        <f t="shared" si="487"/>
        <v>Thursday</v>
      </c>
      <c r="G10428" s="15">
        <f>$D10428*VLOOKUP($A10428,Price_Table,MATCH($C10428,$A$6:$K$6,0),1)</f>
        <v>0</v>
      </c>
      <c r="H10428" s="15">
        <f>D10428*VLOOKUP(A10428,Cost_Table,MATCH(C10428,M$6:W$6,0),1)</f>
        <v>0</v>
      </c>
      <c r="I10428" s="15">
        <f t="shared" si="488"/>
        <v>0</v>
      </c>
      <c r="J10428" s="43"/>
      <c r="K10428" s="1"/>
    </row>
    <row r="10429" spans="1:11">
      <c r="A10429" s="29">
        <v>41068</v>
      </c>
      <c r="B10429" s="30">
        <v>3</v>
      </c>
      <c r="C10429" s="30" t="s">
        <v>13</v>
      </c>
      <c r="D10429" s="30">
        <v>0</v>
      </c>
      <c r="E10429" s="50" t="str">
        <f t="shared" si="486"/>
        <v>June</v>
      </c>
      <c r="F10429" s="14" t="str">
        <f t="shared" si="487"/>
        <v>Friday</v>
      </c>
      <c r="G10429" s="15">
        <f>$D10429*VLOOKUP($A10429,Price_Table,MATCH($C10429,$A$6:$K$6,0),1)</f>
        <v>0</v>
      </c>
      <c r="H10429" s="15">
        <f>D10429*VLOOKUP(A10429,Cost_Table,MATCH(C10429,M$6:W$6,0),1)</f>
        <v>0</v>
      </c>
      <c r="I10429" s="15">
        <f t="shared" si="488"/>
        <v>0</v>
      </c>
      <c r="J10429" s="43"/>
      <c r="K10429" s="1"/>
    </row>
    <row r="10430" spans="1:11">
      <c r="A10430" s="29">
        <v>41069</v>
      </c>
      <c r="B10430" s="30">
        <v>3</v>
      </c>
      <c r="C10430" s="30" t="s">
        <v>13</v>
      </c>
      <c r="D10430" s="30">
        <v>0</v>
      </c>
      <c r="E10430" s="50" t="str">
        <f t="shared" si="486"/>
        <v>June</v>
      </c>
      <c r="F10430" s="14" t="str">
        <f t="shared" si="487"/>
        <v>Saturday</v>
      </c>
      <c r="G10430" s="15">
        <f>$D10430*VLOOKUP($A10430,Price_Table,MATCH($C10430,$A$6:$K$6,0),1)</f>
        <v>0</v>
      </c>
      <c r="H10430" s="15">
        <f>D10430*VLOOKUP(A10430,Cost_Table,MATCH(C10430,M$6:W$6,0),1)</f>
        <v>0</v>
      </c>
      <c r="I10430" s="15">
        <f t="shared" si="488"/>
        <v>0</v>
      </c>
      <c r="J10430" s="43"/>
      <c r="K10430" s="1"/>
    </row>
    <row r="10431" spans="1:11">
      <c r="A10431" s="29">
        <v>41070</v>
      </c>
      <c r="B10431" s="30">
        <v>3</v>
      </c>
      <c r="C10431" s="30" t="s">
        <v>13</v>
      </c>
      <c r="D10431" s="30">
        <v>0</v>
      </c>
      <c r="E10431" s="50" t="str">
        <f t="shared" si="486"/>
        <v>June</v>
      </c>
      <c r="F10431" s="14" t="str">
        <f t="shared" si="487"/>
        <v>Sunday</v>
      </c>
      <c r="G10431" s="15">
        <f>$D10431*VLOOKUP($A10431,Price_Table,MATCH($C10431,$A$6:$K$6,0),1)</f>
        <v>0</v>
      </c>
      <c r="H10431" s="15">
        <f>D10431*VLOOKUP(A10431,Cost_Table,MATCH(C10431,M$6:W$6,0),1)</f>
        <v>0</v>
      </c>
      <c r="I10431" s="15">
        <f t="shared" si="488"/>
        <v>0</v>
      </c>
      <c r="J10431" s="43"/>
      <c r="K10431" s="1"/>
    </row>
    <row r="10432" spans="1:11">
      <c r="A10432" s="29">
        <v>41071</v>
      </c>
      <c r="B10432" s="30">
        <v>3</v>
      </c>
      <c r="C10432" s="30" t="s">
        <v>13</v>
      </c>
      <c r="D10432" s="30">
        <v>0</v>
      </c>
      <c r="E10432" s="50" t="str">
        <f t="shared" si="486"/>
        <v>June</v>
      </c>
      <c r="F10432" s="14" t="str">
        <f t="shared" si="487"/>
        <v>Monday</v>
      </c>
      <c r="G10432" s="15">
        <f>$D10432*VLOOKUP($A10432,Price_Table,MATCH($C10432,$A$6:$K$6,0),1)</f>
        <v>0</v>
      </c>
      <c r="H10432" s="15">
        <f>D10432*VLOOKUP(A10432,Cost_Table,MATCH(C10432,M$6:W$6,0),1)</f>
        <v>0</v>
      </c>
      <c r="I10432" s="15">
        <f t="shared" si="488"/>
        <v>0</v>
      </c>
      <c r="J10432" s="43"/>
      <c r="K10432" s="1"/>
    </row>
    <row r="10433" spans="1:11">
      <c r="A10433" s="29">
        <v>41072</v>
      </c>
      <c r="B10433" s="30">
        <v>3</v>
      </c>
      <c r="C10433" s="30" t="s">
        <v>13</v>
      </c>
      <c r="D10433" s="30">
        <v>0</v>
      </c>
      <c r="E10433" s="50" t="str">
        <f t="shared" si="486"/>
        <v>June</v>
      </c>
      <c r="F10433" s="14" t="str">
        <f t="shared" si="487"/>
        <v>Tuesday</v>
      </c>
      <c r="G10433" s="15">
        <f>$D10433*VLOOKUP($A10433,Price_Table,MATCH($C10433,$A$6:$K$6,0),1)</f>
        <v>0</v>
      </c>
      <c r="H10433" s="15">
        <f>D10433*VLOOKUP(A10433,Cost_Table,MATCH(C10433,M$6:W$6,0),1)</f>
        <v>0</v>
      </c>
      <c r="I10433" s="15">
        <f t="shared" si="488"/>
        <v>0</v>
      </c>
      <c r="J10433" s="43"/>
      <c r="K10433" s="1"/>
    </row>
    <row r="10434" spans="1:11">
      <c r="A10434" s="29">
        <v>41073</v>
      </c>
      <c r="B10434" s="30">
        <v>3</v>
      </c>
      <c r="C10434" s="30" t="s">
        <v>13</v>
      </c>
      <c r="D10434" s="30">
        <v>0</v>
      </c>
      <c r="E10434" s="50" t="str">
        <f t="shared" si="486"/>
        <v>June</v>
      </c>
      <c r="F10434" s="14" t="str">
        <f t="shared" si="487"/>
        <v>Wednesday</v>
      </c>
      <c r="G10434" s="15">
        <f>$D10434*VLOOKUP($A10434,Price_Table,MATCH($C10434,$A$6:$K$6,0),1)</f>
        <v>0</v>
      </c>
      <c r="H10434" s="15">
        <f>D10434*VLOOKUP(A10434,Cost_Table,MATCH(C10434,M$6:W$6,0),1)</f>
        <v>0</v>
      </c>
      <c r="I10434" s="15">
        <f t="shared" si="488"/>
        <v>0</v>
      </c>
      <c r="J10434" s="43"/>
      <c r="K10434" s="1"/>
    </row>
    <row r="10435" spans="1:11">
      <c r="A10435" s="29">
        <v>41074</v>
      </c>
      <c r="B10435" s="30">
        <v>3</v>
      </c>
      <c r="C10435" s="30" t="s">
        <v>13</v>
      </c>
      <c r="D10435" s="30">
        <v>0</v>
      </c>
      <c r="E10435" s="50" t="str">
        <f t="shared" si="486"/>
        <v>June</v>
      </c>
      <c r="F10435" s="14" t="str">
        <f t="shared" si="487"/>
        <v>Thursday</v>
      </c>
      <c r="G10435" s="15">
        <f>$D10435*VLOOKUP($A10435,Price_Table,MATCH($C10435,$A$6:$K$6,0),1)</f>
        <v>0</v>
      </c>
      <c r="H10435" s="15">
        <f>D10435*VLOOKUP(A10435,Cost_Table,MATCH(C10435,M$6:W$6,0),1)</f>
        <v>0</v>
      </c>
      <c r="I10435" s="15">
        <f t="shared" si="488"/>
        <v>0</v>
      </c>
      <c r="J10435" s="43"/>
      <c r="K10435" s="1"/>
    </row>
    <row r="10436" spans="1:11">
      <c r="A10436" s="29">
        <v>41075</v>
      </c>
      <c r="B10436" s="30">
        <v>3</v>
      </c>
      <c r="C10436" s="30" t="s">
        <v>13</v>
      </c>
      <c r="D10436" s="30">
        <v>0</v>
      </c>
      <c r="E10436" s="50" t="str">
        <f t="shared" si="486"/>
        <v>June</v>
      </c>
      <c r="F10436" s="14" t="str">
        <f t="shared" si="487"/>
        <v>Friday</v>
      </c>
      <c r="G10436" s="15">
        <f>$D10436*VLOOKUP($A10436,Price_Table,MATCH($C10436,$A$6:$K$6,0),1)</f>
        <v>0</v>
      </c>
      <c r="H10436" s="15">
        <f>D10436*VLOOKUP(A10436,Cost_Table,MATCH(C10436,M$6:W$6,0),1)</f>
        <v>0</v>
      </c>
      <c r="I10436" s="15">
        <f t="shared" si="488"/>
        <v>0</v>
      </c>
      <c r="J10436" s="43"/>
      <c r="K10436" s="1"/>
    </row>
    <row r="10437" spans="1:11">
      <c r="A10437" s="29">
        <v>41076</v>
      </c>
      <c r="B10437" s="30">
        <v>3</v>
      </c>
      <c r="C10437" s="30" t="s">
        <v>13</v>
      </c>
      <c r="D10437" s="30">
        <v>0</v>
      </c>
      <c r="E10437" s="50" t="str">
        <f t="shared" si="486"/>
        <v>June</v>
      </c>
      <c r="F10437" s="14" t="str">
        <f t="shared" si="487"/>
        <v>Saturday</v>
      </c>
      <c r="G10437" s="15">
        <f>$D10437*VLOOKUP($A10437,Price_Table,MATCH($C10437,$A$6:$K$6,0),1)</f>
        <v>0</v>
      </c>
      <c r="H10437" s="15">
        <f>D10437*VLOOKUP(A10437,Cost_Table,MATCH(C10437,M$6:W$6,0),1)</f>
        <v>0</v>
      </c>
      <c r="I10437" s="15">
        <f t="shared" si="488"/>
        <v>0</v>
      </c>
      <c r="J10437" s="43"/>
      <c r="K10437" s="1"/>
    </row>
    <row r="10438" spans="1:11">
      <c r="A10438" s="29">
        <v>41077</v>
      </c>
      <c r="B10438" s="30">
        <v>3</v>
      </c>
      <c r="C10438" s="30" t="s">
        <v>13</v>
      </c>
      <c r="D10438" s="30">
        <v>0</v>
      </c>
      <c r="E10438" s="50" t="str">
        <f t="shared" si="486"/>
        <v>June</v>
      </c>
      <c r="F10438" s="14" t="str">
        <f t="shared" si="487"/>
        <v>Sunday</v>
      </c>
      <c r="G10438" s="15">
        <f>$D10438*VLOOKUP($A10438,Price_Table,MATCH($C10438,$A$6:$K$6,0),1)</f>
        <v>0</v>
      </c>
      <c r="H10438" s="15">
        <f>D10438*VLOOKUP(A10438,Cost_Table,MATCH(C10438,M$6:W$6,0),1)</f>
        <v>0</v>
      </c>
      <c r="I10438" s="15">
        <f t="shared" si="488"/>
        <v>0</v>
      </c>
      <c r="J10438" s="43"/>
      <c r="K10438" s="1"/>
    </row>
    <row r="10439" spans="1:11">
      <c r="A10439" s="29">
        <v>41078</v>
      </c>
      <c r="B10439" s="30">
        <v>3</v>
      </c>
      <c r="C10439" s="30" t="s">
        <v>13</v>
      </c>
      <c r="D10439" s="30">
        <v>0</v>
      </c>
      <c r="E10439" s="50" t="str">
        <f t="shared" si="486"/>
        <v>June</v>
      </c>
      <c r="F10439" s="14" t="str">
        <f t="shared" si="487"/>
        <v>Monday</v>
      </c>
      <c r="G10439" s="15">
        <f>$D10439*VLOOKUP($A10439,Price_Table,MATCH($C10439,$A$6:$K$6,0),1)</f>
        <v>0</v>
      </c>
      <c r="H10439" s="15">
        <f>D10439*VLOOKUP(A10439,Cost_Table,MATCH(C10439,M$6:W$6,0),1)</f>
        <v>0</v>
      </c>
      <c r="I10439" s="15">
        <f t="shared" si="488"/>
        <v>0</v>
      </c>
      <c r="J10439" s="43"/>
      <c r="K10439" s="1"/>
    </row>
    <row r="10440" spans="1:11">
      <c r="A10440" s="29">
        <v>41079</v>
      </c>
      <c r="B10440" s="30">
        <v>3</v>
      </c>
      <c r="C10440" s="30" t="s">
        <v>13</v>
      </c>
      <c r="D10440" s="30">
        <v>0</v>
      </c>
      <c r="E10440" s="50" t="str">
        <f t="shared" si="486"/>
        <v>June</v>
      </c>
      <c r="F10440" s="14" t="str">
        <f t="shared" si="487"/>
        <v>Tuesday</v>
      </c>
      <c r="G10440" s="15">
        <f>$D10440*VLOOKUP($A10440,Price_Table,MATCH($C10440,$A$6:$K$6,0),1)</f>
        <v>0</v>
      </c>
      <c r="H10440" s="15">
        <f>D10440*VLOOKUP(A10440,Cost_Table,MATCH(C10440,M$6:W$6,0),1)</f>
        <v>0</v>
      </c>
      <c r="I10440" s="15">
        <f t="shared" si="488"/>
        <v>0</v>
      </c>
      <c r="J10440" s="43"/>
      <c r="K10440" s="1"/>
    </row>
    <row r="10441" spans="1:11">
      <c r="A10441" s="29">
        <v>41080</v>
      </c>
      <c r="B10441" s="30">
        <v>3</v>
      </c>
      <c r="C10441" s="30" t="s">
        <v>13</v>
      </c>
      <c r="D10441" s="30">
        <v>0</v>
      </c>
      <c r="E10441" s="50" t="str">
        <f t="shared" si="486"/>
        <v>June</v>
      </c>
      <c r="F10441" s="14" t="str">
        <f t="shared" si="487"/>
        <v>Wednesday</v>
      </c>
      <c r="G10441" s="15">
        <f>$D10441*VLOOKUP($A10441,Price_Table,MATCH($C10441,$A$6:$K$6,0),1)</f>
        <v>0</v>
      </c>
      <c r="H10441" s="15">
        <f>D10441*VLOOKUP(A10441,Cost_Table,MATCH(C10441,M$6:W$6,0),1)</f>
        <v>0</v>
      </c>
      <c r="I10441" s="15">
        <f t="shared" si="488"/>
        <v>0</v>
      </c>
      <c r="J10441" s="43"/>
      <c r="K10441" s="1"/>
    </row>
    <row r="10442" spans="1:11">
      <c r="A10442" s="29">
        <v>41081</v>
      </c>
      <c r="B10442" s="30">
        <v>3</v>
      </c>
      <c r="C10442" s="30" t="s">
        <v>13</v>
      </c>
      <c r="D10442" s="30">
        <v>0</v>
      </c>
      <c r="E10442" s="50" t="str">
        <f t="shared" si="486"/>
        <v>June</v>
      </c>
      <c r="F10442" s="14" t="str">
        <f t="shared" si="487"/>
        <v>Thursday</v>
      </c>
      <c r="G10442" s="15">
        <f>$D10442*VLOOKUP($A10442,Price_Table,MATCH($C10442,$A$6:$K$6,0),1)</f>
        <v>0</v>
      </c>
      <c r="H10442" s="15">
        <f>D10442*VLOOKUP(A10442,Cost_Table,MATCH(C10442,M$6:W$6,0),1)</f>
        <v>0</v>
      </c>
      <c r="I10442" s="15">
        <f t="shared" si="488"/>
        <v>0</v>
      </c>
      <c r="J10442" s="43"/>
      <c r="K10442" s="1"/>
    </row>
    <row r="10443" spans="1:11">
      <c r="A10443" s="29">
        <v>41082</v>
      </c>
      <c r="B10443" s="30">
        <v>3</v>
      </c>
      <c r="C10443" s="30" t="s">
        <v>13</v>
      </c>
      <c r="D10443" s="30">
        <v>0</v>
      </c>
      <c r="E10443" s="50" t="str">
        <f t="shared" si="486"/>
        <v>June</v>
      </c>
      <c r="F10443" s="14" t="str">
        <f t="shared" si="487"/>
        <v>Friday</v>
      </c>
      <c r="G10443" s="15">
        <f>$D10443*VLOOKUP($A10443,Price_Table,MATCH($C10443,$A$6:$K$6,0),1)</f>
        <v>0</v>
      </c>
      <c r="H10443" s="15">
        <f>D10443*VLOOKUP(A10443,Cost_Table,MATCH(C10443,M$6:W$6,0),1)</f>
        <v>0</v>
      </c>
      <c r="I10443" s="15">
        <f t="shared" si="488"/>
        <v>0</v>
      </c>
      <c r="J10443" s="43"/>
      <c r="K10443" s="1"/>
    </row>
    <row r="10444" spans="1:11">
      <c r="A10444" s="29">
        <v>41083</v>
      </c>
      <c r="B10444" s="30">
        <v>3</v>
      </c>
      <c r="C10444" s="30" t="s">
        <v>13</v>
      </c>
      <c r="D10444" s="30">
        <v>0</v>
      </c>
      <c r="E10444" s="50" t="str">
        <f t="shared" si="486"/>
        <v>June</v>
      </c>
      <c r="F10444" s="14" t="str">
        <f t="shared" si="487"/>
        <v>Saturday</v>
      </c>
      <c r="G10444" s="15">
        <f>$D10444*VLOOKUP($A10444,Price_Table,MATCH($C10444,$A$6:$K$6,0),1)</f>
        <v>0</v>
      </c>
      <c r="H10444" s="15">
        <f>D10444*VLOOKUP(A10444,Cost_Table,MATCH(C10444,M$6:W$6,0),1)</f>
        <v>0</v>
      </c>
      <c r="I10444" s="15">
        <f t="shared" si="488"/>
        <v>0</v>
      </c>
      <c r="J10444" s="43"/>
      <c r="K10444" s="1"/>
    </row>
    <row r="10445" spans="1:11">
      <c r="A10445" s="29">
        <v>41084</v>
      </c>
      <c r="B10445" s="30">
        <v>3</v>
      </c>
      <c r="C10445" s="30" t="s">
        <v>13</v>
      </c>
      <c r="D10445" s="30">
        <v>0</v>
      </c>
      <c r="E10445" s="50" t="str">
        <f t="shared" si="486"/>
        <v>June</v>
      </c>
      <c r="F10445" s="14" t="str">
        <f t="shared" si="487"/>
        <v>Sunday</v>
      </c>
      <c r="G10445" s="15">
        <f>$D10445*VLOOKUP($A10445,Price_Table,MATCH($C10445,$A$6:$K$6,0),1)</f>
        <v>0</v>
      </c>
      <c r="H10445" s="15">
        <f>D10445*VLOOKUP(A10445,Cost_Table,MATCH(C10445,M$6:W$6,0),1)</f>
        <v>0</v>
      </c>
      <c r="I10445" s="15">
        <f t="shared" si="488"/>
        <v>0</v>
      </c>
      <c r="J10445" s="43"/>
      <c r="K10445" s="1"/>
    </row>
    <row r="10446" spans="1:11">
      <c r="A10446" s="29">
        <v>41085</v>
      </c>
      <c r="B10446" s="30">
        <v>3</v>
      </c>
      <c r="C10446" s="30" t="s">
        <v>13</v>
      </c>
      <c r="D10446" s="30">
        <v>0</v>
      </c>
      <c r="E10446" s="50" t="str">
        <f t="shared" si="486"/>
        <v>June</v>
      </c>
      <c r="F10446" s="14" t="str">
        <f t="shared" si="487"/>
        <v>Monday</v>
      </c>
      <c r="G10446" s="15">
        <f>$D10446*VLOOKUP($A10446,Price_Table,MATCH($C10446,$A$6:$K$6,0),1)</f>
        <v>0</v>
      </c>
      <c r="H10446" s="15">
        <f>D10446*VLOOKUP(A10446,Cost_Table,MATCH(C10446,M$6:W$6,0),1)</f>
        <v>0</v>
      </c>
      <c r="I10446" s="15">
        <f t="shared" si="488"/>
        <v>0</v>
      </c>
      <c r="J10446" s="43"/>
      <c r="K10446" s="1"/>
    </row>
    <row r="10447" spans="1:11">
      <c r="A10447" s="29">
        <v>41086</v>
      </c>
      <c r="B10447" s="30">
        <v>3</v>
      </c>
      <c r="C10447" s="30" t="s">
        <v>13</v>
      </c>
      <c r="D10447" s="30">
        <v>0</v>
      </c>
      <c r="E10447" s="50" t="str">
        <f t="shared" si="486"/>
        <v>June</v>
      </c>
      <c r="F10447" s="14" t="str">
        <f t="shared" si="487"/>
        <v>Tuesday</v>
      </c>
      <c r="G10447" s="15">
        <f>$D10447*VLOOKUP($A10447,Price_Table,MATCH($C10447,$A$6:$K$6,0),1)</f>
        <v>0</v>
      </c>
      <c r="H10447" s="15">
        <f>D10447*VLOOKUP(A10447,Cost_Table,MATCH(C10447,M$6:W$6,0),1)</f>
        <v>0</v>
      </c>
      <c r="I10447" s="15">
        <f t="shared" si="488"/>
        <v>0</v>
      </c>
      <c r="J10447" s="43"/>
      <c r="K10447" s="1"/>
    </row>
    <row r="10448" spans="1:11">
      <c r="A10448" s="29">
        <v>41087</v>
      </c>
      <c r="B10448" s="30">
        <v>3</v>
      </c>
      <c r="C10448" s="30" t="s">
        <v>13</v>
      </c>
      <c r="D10448" s="30">
        <v>0</v>
      </c>
      <c r="E10448" s="50" t="str">
        <f t="shared" si="486"/>
        <v>June</v>
      </c>
      <c r="F10448" s="14" t="str">
        <f t="shared" si="487"/>
        <v>Wednesday</v>
      </c>
      <c r="G10448" s="15">
        <f>$D10448*VLOOKUP($A10448,Price_Table,MATCH($C10448,$A$6:$K$6,0),1)</f>
        <v>0</v>
      </c>
      <c r="H10448" s="15">
        <f>D10448*VLOOKUP(A10448,Cost_Table,MATCH(C10448,M$6:W$6,0),1)</f>
        <v>0</v>
      </c>
      <c r="I10448" s="15">
        <f t="shared" si="488"/>
        <v>0</v>
      </c>
      <c r="J10448" s="43"/>
      <c r="K10448" s="1"/>
    </row>
    <row r="10449" spans="1:11">
      <c r="A10449" s="29">
        <v>41088</v>
      </c>
      <c r="B10449" s="30">
        <v>3</v>
      </c>
      <c r="C10449" s="30" t="s">
        <v>13</v>
      </c>
      <c r="D10449" s="30">
        <v>0</v>
      </c>
      <c r="E10449" s="50" t="str">
        <f t="shared" si="486"/>
        <v>June</v>
      </c>
      <c r="F10449" s="14" t="str">
        <f t="shared" si="487"/>
        <v>Thursday</v>
      </c>
      <c r="G10449" s="15">
        <f>$D10449*VLOOKUP($A10449,Price_Table,MATCH($C10449,$A$6:$K$6,0),1)</f>
        <v>0</v>
      </c>
      <c r="H10449" s="15">
        <f>D10449*VLOOKUP(A10449,Cost_Table,MATCH(C10449,M$6:W$6,0),1)</f>
        <v>0</v>
      </c>
      <c r="I10449" s="15">
        <f t="shared" si="488"/>
        <v>0</v>
      </c>
      <c r="J10449" s="43"/>
      <c r="K10449" s="1"/>
    </row>
    <row r="10450" spans="1:11">
      <c r="A10450" s="29">
        <v>41089</v>
      </c>
      <c r="B10450" s="30">
        <v>3</v>
      </c>
      <c r="C10450" s="30" t="s">
        <v>13</v>
      </c>
      <c r="D10450" s="30">
        <v>0</v>
      </c>
      <c r="E10450" s="50" t="str">
        <f t="shared" si="486"/>
        <v>June</v>
      </c>
      <c r="F10450" s="14" t="str">
        <f t="shared" si="487"/>
        <v>Friday</v>
      </c>
      <c r="G10450" s="15">
        <f>$D10450*VLOOKUP($A10450,Price_Table,MATCH($C10450,$A$6:$K$6,0),1)</f>
        <v>0</v>
      </c>
      <c r="H10450" s="15">
        <f>D10450*VLOOKUP(A10450,Cost_Table,MATCH(C10450,M$6:W$6,0),1)</f>
        <v>0</v>
      </c>
      <c r="I10450" s="15">
        <f t="shared" si="488"/>
        <v>0</v>
      </c>
      <c r="J10450" s="43"/>
      <c r="K10450" s="1"/>
    </row>
    <row r="10451" spans="1:11">
      <c r="A10451" s="29">
        <v>41090</v>
      </c>
      <c r="B10451" s="30">
        <v>3</v>
      </c>
      <c r="C10451" s="30" t="s">
        <v>13</v>
      </c>
      <c r="D10451" s="30">
        <v>0</v>
      </c>
      <c r="E10451" s="50" t="str">
        <f t="shared" si="486"/>
        <v>June</v>
      </c>
      <c r="F10451" s="14" t="str">
        <f t="shared" si="487"/>
        <v>Saturday</v>
      </c>
      <c r="G10451" s="15">
        <f>$D10451*VLOOKUP($A10451,Price_Table,MATCH($C10451,$A$6:$K$6,0),1)</f>
        <v>0</v>
      </c>
      <c r="H10451" s="15">
        <f>D10451*VLOOKUP(A10451,Cost_Table,MATCH(C10451,M$6:W$6,0),1)</f>
        <v>0</v>
      </c>
      <c r="I10451" s="15">
        <f t="shared" si="488"/>
        <v>0</v>
      </c>
      <c r="J10451" s="43"/>
      <c r="K10451" s="1"/>
    </row>
    <row r="10452" spans="1:11">
      <c r="A10452" s="29">
        <v>41091</v>
      </c>
      <c r="B10452" s="30">
        <v>3</v>
      </c>
      <c r="C10452" s="30" t="s">
        <v>13</v>
      </c>
      <c r="D10452" s="30">
        <v>0</v>
      </c>
      <c r="E10452" s="50" t="str">
        <f t="shared" si="486"/>
        <v>July</v>
      </c>
      <c r="F10452" s="14" t="str">
        <f t="shared" si="487"/>
        <v>Sunday</v>
      </c>
      <c r="G10452" s="15">
        <f>$D10452*VLOOKUP($A10452,Price_Table,MATCH($C10452,$A$6:$K$6,0),1)</f>
        <v>0</v>
      </c>
      <c r="H10452" s="15">
        <f>D10452*VLOOKUP(A10452,Cost_Table,MATCH(C10452,M$6:W$6,0),1)</f>
        <v>0</v>
      </c>
      <c r="I10452" s="15">
        <f t="shared" si="488"/>
        <v>0</v>
      </c>
      <c r="J10452" s="43"/>
      <c r="K10452" s="1"/>
    </row>
    <row r="10453" spans="1:11">
      <c r="A10453" s="29">
        <v>41092</v>
      </c>
      <c r="B10453" s="30">
        <v>3</v>
      </c>
      <c r="C10453" s="30" t="s">
        <v>13</v>
      </c>
      <c r="D10453" s="30">
        <v>0</v>
      </c>
      <c r="E10453" s="50" t="str">
        <f t="shared" si="486"/>
        <v>July</v>
      </c>
      <c r="F10453" s="14" t="str">
        <f t="shared" si="487"/>
        <v>Monday</v>
      </c>
      <c r="G10453" s="15">
        <f>$D10453*VLOOKUP($A10453,Price_Table,MATCH($C10453,$A$6:$K$6,0),1)</f>
        <v>0</v>
      </c>
      <c r="H10453" s="15">
        <f>D10453*VLOOKUP(A10453,Cost_Table,MATCH(C10453,M$6:W$6,0),1)</f>
        <v>0</v>
      </c>
      <c r="I10453" s="15">
        <f t="shared" si="488"/>
        <v>0</v>
      </c>
      <c r="J10453" s="43"/>
      <c r="K10453" s="1"/>
    </row>
    <row r="10454" spans="1:11">
      <c r="A10454" s="29">
        <v>41093</v>
      </c>
      <c r="B10454" s="30">
        <v>3</v>
      </c>
      <c r="C10454" s="30" t="s">
        <v>13</v>
      </c>
      <c r="D10454" s="30">
        <v>0</v>
      </c>
      <c r="E10454" s="50" t="str">
        <f t="shared" si="486"/>
        <v>July</v>
      </c>
      <c r="F10454" s="14" t="str">
        <f t="shared" si="487"/>
        <v>Tuesday</v>
      </c>
      <c r="G10454" s="15">
        <f>$D10454*VLOOKUP($A10454,Price_Table,MATCH($C10454,$A$6:$K$6,0),1)</f>
        <v>0</v>
      </c>
      <c r="H10454" s="15">
        <f>D10454*VLOOKUP(A10454,Cost_Table,MATCH(C10454,M$6:W$6,0),1)</f>
        <v>0</v>
      </c>
      <c r="I10454" s="15">
        <f t="shared" si="488"/>
        <v>0</v>
      </c>
      <c r="J10454" s="43"/>
      <c r="K10454" s="1"/>
    </row>
    <row r="10455" spans="1:11">
      <c r="A10455" s="29">
        <v>41094</v>
      </c>
      <c r="B10455" s="30">
        <v>3</v>
      </c>
      <c r="C10455" s="30" t="s">
        <v>13</v>
      </c>
      <c r="D10455" s="30">
        <v>0</v>
      </c>
      <c r="E10455" s="50" t="str">
        <f t="shared" ref="E10455:E10518" si="489">TEXT(A10455,"mmmm")</f>
        <v>July</v>
      </c>
      <c r="F10455" s="14" t="str">
        <f t="shared" ref="F10455:F10518" si="490">TEXT(A10455,"dddd")</f>
        <v>Wednesday</v>
      </c>
      <c r="G10455" s="15">
        <f>$D10455*VLOOKUP($A10455,Price_Table,MATCH($C10455,$A$6:$K$6,0),1)</f>
        <v>0</v>
      </c>
      <c r="H10455" s="15">
        <f>D10455*VLOOKUP(A10455,Cost_Table,MATCH(C10455,M$6:W$6,0),1)</f>
        <v>0</v>
      </c>
      <c r="I10455" s="15">
        <f t="shared" ref="I10455:I10518" si="491">G10455-H10455</f>
        <v>0</v>
      </c>
      <c r="J10455" s="43"/>
      <c r="K10455" s="1"/>
    </row>
    <row r="10456" spans="1:11">
      <c r="A10456" s="29">
        <v>41095</v>
      </c>
      <c r="B10456" s="30">
        <v>3</v>
      </c>
      <c r="C10456" s="30" t="s">
        <v>13</v>
      </c>
      <c r="D10456" s="30">
        <v>0</v>
      </c>
      <c r="E10456" s="50" t="str">
        <f t="shared" si="489"/>
        <v>July</v>
      </c>
      <c r="F10456" s="14" t="str">
        <f t="shared" si="490"/>
        <v>Thursday</v>
      </c>
      <c r="G10456" s="15">
        <f>$D10456*VLOOKUP($A10456,Price_Table,MATCH($C10456,$A$6:$K$6,0),1)</f>
        <v>0</v>
      </c>
      <c r="H10456" s="15">
        <f>D10456*VLOOKUP(A10456,Cost_Table,MATCH(C10456,M$6:W$6,0),1)</f>
        <v>0</v>
      </c>
      <c r="I10456" s="15">
        <f t="shared" si="491"/>
        <v>0</v>
      </c>
      <c r="J10456" s="43"/>
      <c r="K10456" s="1"/>
    </row>
    <row r="10457" spans="1:11">
      <c r="A10457" s="29">
        <v>41096</v>
      </c>
      <c r="B10457" s="30">
        <v>3</v>
      </c>
      <c r="C10457" s="30" t="s">
        <v>13</v>
      </c>
      <c r="D10457" s="30">
        <v>0</v>
      </c>
      <c r="E10457" s="50" t="str">
        <f t="shared" si="489"/>
        <v>July</v>
      </c>
      <c r="F10457" s="14" t="str">
        <f t="shared" si="490"/>
        <v>Friday</v>
      </c>
      <c r="G10457" s="15">
        <f>$D10457*VLOOKUP($A10457,Price_Table,MATCH($C10457,$A$6:$K$6,0),1)</f>
        <v>0</v>
      </c>
      <c r="H10457" s="15">
        <f>D10457*VLOOKUP(A10457,Cost_Table,MATCH(C10457,M$6:W$6,0),1)</f>
        <v>0</v>
      </c>
      <c r="I10457" s="15">
        <f t="shared" si="491"/>
        <v>0</v>
      </c>
      <c r="J10457" s="43"/>
      <c r="K10457" s="1"/>
    </row>
    <row r="10458" spans="1:11">
      <c r="A10458" s="29">
        <v>41097</v>
      </c>
      <c r="B10458" s="30">
        <v>3</v>
      </c>
      <c r="C10458" s="30" t="s">
        <v>13</v>
      </c>
      <c r="D10458" s="30">
        <v>0</v>
      </c>
      <c r="E10458" s="50" t="str">
        <f t="shared" si="489"/>
        <v>July</v>
      </c>
      <c r="F10458" s="14" t="str">
        <f t="shared" si="490"/>
        <v>Saturday</v>
      </c>
      <c r="G10458" s="15">
        <f>$D10458*VLOOKUP($A10458,Price_Table,MATCH($C10458,$A$6:$K$6,0),1)</f>
        <v>0</v>
      </c>
      <c r="H10458" s="15">
        <f>D10458*VLOOKUP(A10458,Cost_Table,MATCH(C10458,M$6:W$6,0),1)</f>
        <v>0</v>
      </c>
      <c r="I10458" s="15">
        <f t="shared" si="491"/>
        <v>0</v>
      </c>
      <c r="J10458" s="43"/>
      <c r="K10458" s="1"/>
    </row>
    <row r="10459" spans="1:11">
      <c r="A10459" s="29">
        <v>41098</v>
      </c>
      <c r="B10459" s="30">
        <v>3</v>
      </c>
      <c r="C10459" s="30" t="s">
        <v>13</v>
      </c>
      <c r="D10459" s="30">
        <v>0</v>
      </c>
      <c r="E10459" s="50" t="str">
        <f t="shared" si="489"/>
        <v>July</v>
      </c>
      <c r="F10459" s="14" t="str">
        <f t="shared" si="490"/>
        <v>Sunday</v>
      </c>
      <c r="G10459" s="15">
        <f>$D10459*VLOOKUP($A10459,Price_Table,MATCH($C10459,$A$6:$K$6,0),1)</f>
        <v>0</v>
      </c>
      <c r="H10459" s="15">
        <f>D10459*VLOOKUP(A10459,Cost_Table,MATCH(C10459,M$6:W$6,0),1)</f>
        <v>0</v>
      </c>
      <c r="I10459" s="15">
        <f t="shared" si="491"/>
        <v>0</v>
      </c>
      <c r="J10459" s="43"/>
      <c r="K10459" s="1"/>
    </row>
    <row r="10460" spans="1:11">
      <c r="A10460" s="29">
        <v>41099</v>
      </c>
      <c r="B10460" s="30">
        <v>3</v>
      </c>
      <c r="C10460" s="30" t="s">
        <v>13</v>
      </c>
      <c r="D10460" s="30">
        <v>0</v>
      </c>
      <c r="E10460" s="50" t="str">
        <f t="shared" si="489"/>
        <v>July</v>
      </c>
      <c r="F10460" s="14" t="str">
        <f t="shared" si="490"/>
        <v>Monday</v>
      </c>
      <c r="G10460" s="15">
        <f>$D10460*VLOOKUP($A10460,Price_Table,MATCH($C10460,$A$6:$K$6,0),1)</f>
        <v>0</v>
      </c>
      <c r="H10460" s="15">
        <f>D10460*VLOOKUP(A10460,Cost_Table,MATCH(C10460,M$6:W$6,0),1)</f>
        <v>0</v>
      </c>
      <c r="I10460" s="15">
        <f t="shared" si="491"/>
        <v>0</v>
      </c>
      <c r="J10460" s="43"/>
      <c r="K10460" s="1"/>
    </row>
    <row r="10461" spans="1:11">
      <c r="A10461" s="29">
        <v>41100</v>
      </c>
      <c r="B10461" s="30">
        <v>3</v>
      </c>
      <c r="C10461" s="30" t="s">
        <v>13</v>
      </c>
      <c r="D10461" s="30">
        <v>0</v>
      </c>
      <c r="E10461" s="50" t="str">
        <f t="shared" si="489"/>
        <v>July</v>
      </c>
      <c r="F10461" s="14" t="str">
        <f t="shared" si="490"/>
        <v>Tuesday</v>
      </c>
      <c r="G10461" s="15">
        <f>$D10461*VLOOKUP($A10461,Price_Table,MATCH($C10461,$A$6:$K$6,0),1)</f>
        <v>0</v>
      </c>
      <c r="H10461" s="15">
        <f>D10461*VLOOKUP(A10461,Cost_Table,MATCH(C10461,M$6:W$6,0),1)</f>
        <v>0</v>
      </c>
      <c r="I10461" s="15">
        <f t="shared" si="491"/>
        <v>0</v>
      </c>
      <c r="J10461" s="43"/>
      <c r="K10461" s="1"/>
    </row>
    <row r="10462" spans="1:11">
      <c r="A10462" s="29">
        <v>41101</v>
      </c>
      <c r="B10462" s="30">
        <v>3</v>
      </c>
      <c r="C10462" s="30" t="s">
        <v>13</v>
      </c>
      <c r="D10462" s="30">
        <v>0</v>
      </c>
      <c r="E10462" s="50" t="str">
        <f t="shared" si="489"/>
        <v>July</v>
      </c>
      <c r="F10462" s="14" t="str">
        <f t="shared" si="490"/>
        <v>Wednesday</v>
      </c>
      <c r="G10462" s="15">
        <f>$D10462*VLOOKUP($A10462,Price_Table,MATCH($C10462,$A$6:$K$6,0),1)</f>
        <v>0</v>
      </c>
      <c r="H10462" s="15">
        <f>D10462*VLOOKUP(A10462,Cost_Table,MATCH(C10462,M$6:W$6,0),1)</f>
        <v>0</v>
      </c>
      <c r="I10462" s="15">
        <f t="shared" si="491"/>
        <v>0</v>
      </c>
      <c r="J10462" s="43"/>
      <c r="K10462" s="1"/>
    </row>
    <row r="10463" spans="1:11">
      <c r="A10463" s="29">
        <v>41102</v>
      </c>
      <c r="B10463" s="30">
        <v>3</v>
      </c>
      <c r="C10463" s="30" t="s">
        <v>13</v>
      </c>
      <c r="D10463" s="30">
        <v>0</v>
      </c>
      <c r="E10463" s="50" t="str">
        <f t="shared" si="489"/>
        <v>July</v>
      </c>
      <c r="F10463" s="14" t="str">
        <f t="shared" si="490"/>
        <v>Thursday</v>
      </c>
      <c r="G10463" s="15">
        <f>$D10463*VLOOKUP($A10463,Price_Table,MATCH($C10463,$A$6:$K$6,0),1)</f>
        <v>0</v>
      </c>
      <c r="H10463" s="15">
        <f>D10463*VLOOKUP(A10463,Cost_Table,MATCH(C10463,M$6:W$6,0),1)</f>
        <v>0</v>
      </c>
      <c r="I10463" s="15">
        <f t="shared" si="491"/>
        <v>0</v>
      </c>
      <c r="J10463" s="43"/>
      <c r="K10463" s="1"/>
    </row>
    <row r="10464" spans="1:11">
      <c r="A10464" s="29">
        <v>41103</v>
      </c>
      <c r="B10464" s="30">
        <v>3</v>
      </c>
      <c r="C10464" s="30" t="s">
        <v>13</v>
      </c>
      <c r="D10464" s="30">
        <v>0</v>
      </c>
      <c r="E10464" s="50" t="str">
        <f t="shared" si="489"/>
        <v>July</v>
      </c>
      <c r="F10464" s="14" t="str">
        <f t="shared" si="490"/>
        <v>Friday</v>
      </c>
      <c r="G10464" s="15">
        <f>$D10464*VLOOKUP($A10464,Price_Table,MATCH($C10464,$A$6:$K$6,0),1)</f>
        <v>0</v>
      </c>
      <c r="H10464" s="15">
        <f>D10464*VLOOKUP(A10464,Cost_Table,MATCH(C10464,M$6:W$6,0),1)</f>
        <v>0</v>
      </c>
      <c r="I10464" s="15">
        <f t="shared" si="491"/>
        <v>0</v>
      </c>
      <c r="J10464" s="43"/>
      <c r="K10464" s="1"/>
    </row>
    <row r="10465" spans="1:11">
      <c r="A10465" s="29">
        <v>41104</v>
      </c>
      <c r="B10465" s="30">
        <v>3</v>
      </c>
      <c r="C10465" s="30" t="s">
        <v>13</v>
      </c>
      <c r="D10465" s="30">
        <v>0</v>
      </c>
      <c r="E10465" s="50" t="str">
        <f t="shared" si="489"/>
        <v>July</v>
      </c>
      <c r="F10465" s="14" t="str">
        <f t="shared" si="490"/>
        <v>Saturday</v>
      </c>
      <c r="G10465" s="15">
        <f>$D10465*VLOOKUP($A10465,Price_Table,MATCH($C10465,$A$6:$K$6,0),1)</f>
        <v>0</v>
      </c>
      <c r="H10465" s="15">
        <f>D10465*VLOOKUP(A10465,Cost_Table,MATCH(C10465,M$6:W$6,0),1)</f>
        <v>0</v>
      </c>
      <c r="I10465" s="15">
        <f t="shared" si="491"/>
        <v>0</v>
      </c>
      <c r="J10465" s="43"/>
      <c r="K10465" s="1"/>
    </row>
    <row r="10466" spans="1:11">
      <c r="A10466" s="29">
        <v>41105</v>
      </c>
      <c r="B10466" s="30">
        <v>3</v>
      </c>
      <c r="C10466" s="30" t="s">
        <v>13</v>
      </c>
      <c r="D10466" s="30">
        <v>0</v>
      </c>
      <c r="E10466" s="50" t="str">
        <f t="shared" si="489"/>
        <v>July</v>
      </c>
      <c r="F10466" s="14" t="str">
        <f t="shared" si="490"/>
        <v>Sunday</v>
      </c>
      <c r="G10466" s="15">
        <f>$D10466*VLOOKUP($A10466,Price_Table,MATCH($C10466,$A$6:$K$6,0),1)</f>
        <v>0</v>
      </c>
      <c r="H10466" s="15">
        <f>D10466*VLOOKUP(A10466,Cost_Table,MATCH(C10466,M$6:W$6,0),1)</f>
        <v>0</v>
      </c>
      <c r="I10466" s="15">
        <f t="shared" si="491"/>
        <v>0</v>
      </c>
      <c r="J10466" s="43"/>
      <c r="K10466" s="1"/>
    </row>
    <row r="10467" spans="1:11">
      <c r="A10467" s="29">
        <v>41106</v>
      </c>
      <c r="B10467" s="30">
        <v>3</v>
      </c>
      <c r="C10467" s="30" t="s">
        <v>13</v>
      </c>
      <c r="D10467" s="30">
        <v>0</v>
      </c>
      <c r="E10467" s="50" t="str">
        <f t="shared" si="489"/>
        <v>July</v>
      </c>
      <c r="F10467" s="14" t="str">
        <f t="shared" si="490"/>
        <v>Monday</v>
      </c>
      <c r="G10467" s="15">
        <f>$D10467*VLOOKUP($A10467,Price_Table,MATCH($C10467,$A$6:$K$6,0),1)</f>
        <v>0</v>
      </c>
      <c r="H10467" s="15">
        <f>D10467*VLOOKUP(A10467,Cost_Table,MATCH(C10467,M$6:W$6,0),1)</f>
        <v>0</v>
      </c>
      <c r="I10467" s="15">
        <f t="shared" si="491"/>
        <v>0</v>
      </c>
      <c r="J10467" s="43"/>
      <c r="K10467" s="1"/>
    </row>
    <row r="10468" spans="1:11">
      <c r="A10468" s="29">
        <v>41107</v>
      </c>
      <c r="B10468" s="30">
        <v>3</v>
      </c>
      <c r="C10468" s="30" t="s">
        <v>13</v>
      </c>
      <c r="D10468" s="30">
        <v>0</v>
      </c>
      <c r="E10468" s="50" t="str">
        <f t="shared" si="489"/>
        <v>July</v>
      </c>
      <c r="F10468" s="14" t="str">
        <f t="shared" si="490"/>
        <v>Tuesday</v>
      </c>
      <c r="G10468" s="15">
        <f>$D10468*VLOOKUP($A10468,Price_Table,MATCH($C10468,$A$6:$K$6,0),1)</f>
        <v>0</v>
      </c>
      <c r="H10468" s="15">
        <f>D10468*VLOOKUP(A10468,Cost_Table,MATCH(C10468,M$6:W$6,0),1)</f>
        <v>0</v>
      </c>
      <c r="I10468" s="15">
        <f t="shared" si="491"/>
        <v>0</v>
      </c>
      <c r="J10468" s="43"/>
      <c r="K10468" s="1"/>
    </row>
    <row r="10469" spans="1:11">
      <c r="A10469" s="29">
        <v>41108</v>
      </c>
      <c r="B10469" s="30">
        <v>3</v>
      </c>
      <c r="C10469" s="30" t="s">
        <v>13</v>
      </c>
      <c r="D10469" s="30">
        <v>0</v>
      </c>
      <c r="E10469" s="50" t="str">
        <f t="shared" si="489"/>
        <v>July</v>
      </c>
      <c r="F10469" s="14" t="str">
        <f t="shared" si="490"/>
        <v>Wednesday</v>
      </c>
      <c r="G10469" s="15">
        <f>$D10469*VLOOKUP($A10469,Price_Table,MATCH($C10469,$A$6:$K$6,0),1)</f>
        <v>0</v>
      </c>
      <c r="H10469" s="15">
        <f>D10469*VLOOKUP(A10469,Cost_Table,MATCH(C10469,M$6:W$6,0),1)</f>
        <v>0</v>
      </c>
      <c r="I10469" s="15">
        <f t="shared" si="491"/>
        <v>0</v>
      </c>
      <c r="J10469" s="43"/>
      <c r="K10469" s="1"/>
    </row>
    <row r="10470" spans="1:11">
      <c r="A10470" s="29">
        <v>41109</v>
      </c>
      <c r="B10470" s="30">
        <v>3</v>
      </c>
      <c r="C10470" s="30" t="s">
        <v>13</v>
      </c>
      <c r="D10470" s="30">
        <v>0</v>
      </c>
      <c r="E10470" s="50" t="str">
        <f t="shared" si="489"/>
        <v>July</v>
      </c>
      <c r="F10470" s="14" t="str">
        <f t="shared" si="490"/>
        <v>Thursday</v>
      </c>
      <c r="G10470" s="15">
        <f>$D10470*VLOOKUP($A10470,Price_Table,MATCH($C10470,$A$6:$K$6,0),1)</f>
        <v>0</v>
      </c>
      <c r="H10470" s="15">
        <f>D10470*VLOOKUP(A10470,Cost_Table,MATCH(C10470,M$6:W$6,0),1)</f>
        <v>0</v>
      </c>
      <c r="I10470" s="15">
        <f t="shared" si="491"/>
        <v>0</v>
      </c>
      <c r="J10470" s="43"/>
      <c r="K10470" s="1"/>
    </row>
    <row r="10471" spans="1:11">
      <c r="A10471" s="29">
        <v>41110</v>
      </c>
      <c r="B10471" s="30">
        <v>3</v>
      </c>
      <c r="C10471" s="30" t="s">
        <v>13</v>
      </c>
      <c r="D10471" s="30">
        <v>0</v>
      </c>
      <c r="E10471" s="50" t="str">
        <f t="shared" si="489"/>
        <v>July</v>
      </c>
      <c r="F10471" s="14" t="str">
        <f t="shared" si="490"/>
        <v>Friday</v>
      </c>
      <c r="G10471" s="15">
        <f>$D10471*VLOOKUP($A10471,Price_Table,MATCH($C10471,$A$6:$K$6,0),1)</f>
        <v>0</v>
      </c>
      <c r="H10471" s="15">
        <f>D10471*VLOOKUP(A10471,Cost_Table,MATCH(C10471,M$6:W$6,0),1)</f>
        <v>0</v>
      </c>
      <c r="I10471" s="15">
        <f t="shared" si="491"/>
        <v>0</v>
      </c>
      <c r="J10471" s="43"/>
      <c r="K10471" s="1"/>
    </row>
    <row r="10472" spans="1:11">
      <c r="A10472" s="29">
        <v>41111</v>
      </c>
      <c r="B10472" s="30">
        <v>3</v>
      </c>
      <c r="C10472" s="30" t="s">
        <v>13</v>
      </c>
      <c r="D10472" s="30">
        <v>0</v>
      </c>
      <c r="E10472" s="50" t="str">
        <f t="shared" si="489"/>
        <v>July</v>
      </c>
      <c r="F10472" s="14" t="str">
        <f t="shared" si="490"/>
        <v>Saturday</v>
      </c>
      <c r="G10472" s="15">
        <f>$D10472*VLOOKUP($A10472,Price_Table,MATCH($C10472,$A$6:$K$6,0),1)</f>
        <v>0</v>
      </c>
      <c r="H10472" s="15">
        <f>D10472*VLOOKUP(A10472,Cost_Table,MATCH(C10472,M$6:W$6,0),1)</f>
        <v>0</v>
      </c>
      <c r="I10472" s="15">
        <f t="shared" si="491"/>
        <v>0</v>
      </c>
      <c r="J10472" s="43"/>
      <c r="K10472" s="1"/>
    </row>
    <row r="10473" spans="1:11">
      <c r="A10473" s="29">
        <v>41112</v>
      </c>
      <c r="B10473" s="30">
        <v>3</v>
      </c>
      <c r="C10473" s="30" t="s">
        <v>13</v>
      </c>
      <c r="D10473" s="30">
        <v>0</v>
      </c>
      <c r="E10473" s="50" t="str">
        <f t="shared" si="489"/>
        <v>July</v>
      </c>
      <c r="F10473" s="14" t="str">
        <f t="shared" si="490"/>
        <v>Sunday</v>
      </c>
      <c r="G10473" s="15">
        <f>$D10473*VLOOKUP($A10473,Price_Table,MATCH($C10473,$A$6:$K$6,0),1)</f>
        <v>0</v>
      </c>
      <c r="H10473" s="15">
        <f>D10473*VLOOKUP(A10473,Cost_Table,MATCH(C10473,M$6:W$6,0),1)</f>
        <v>0</v>
      </c>
      <c r="I10473" s="15">
        <f t="shared" si="491"/>
        <v>0</v>
      </c>
      <c r="J10473" s="43"/>
      <c r="K10473" s="1"/>
    </row>
    <row r="10474" spans="1:11">
      <c r="A10474" s="29">
        <v>41113</v>
      </c>
      <c r="B10474" s="30">
        <v>3</v>
      </c>
      <c r="C10474" s="30" t="s">
        <v>13</v>
      </c>
      <c r="D10474" s="30">
        <v>0</v>
      </c>
      <c r="E10474" s="50" t="str">
        <f t="shared" si="489"/>
        <v>July</v>
      </c>
      <c r="F10474" s="14" t="str">
        <f t="shared" si="490"/>
        <v>Monday</v>
      </c>
      <c r="G10474" s="15">
        <f>$D10474*VLOOKUP($A10474,Price_Table,MATCH($C10474,$A$6:$K$6,0),1)</f>
        <v>0</v>
      </c>
      <c r="H10474" s="15">
        <f>D10474*VLOOKUP(A10474,Cost_Table,MATCH(C10474,M$6:W$6,0),1)</f>
        <v>0</v>
      </c>
      <c r="I10474" s="15">
        <f t="shared" si="491"/>
        <v>0</v>
      </c>
      <c r="J10474" s="43"/>
      <c r="K10474" s="1"/>
    </row>
    <row r="10475" spans="1:11">
      <c r="A10475" s="29">
        <v>41114</v>
      </c>
      <c r="B10475" s="30">
        <v>3</v>
      </c>
      <c r="C10475" s="30" t="s">
        <v>13</v>
      </c>
      <c r="D10475" s="30">
        <v>0</v>
      </c>
      <c r="E10475" s="50" t="str">
        <f t="shared" si="489"/>
        <v>July</v>
      </c>
      <c r="F10475" s="14" t="str">
        <f t="shared" si="490"/>
        <v>Tuesday</v>
      </c>
      <c r="G10475" s="15">
        <f>$D10475*VLOOKUP($A10475,Price_Table,MATCH($C10475,$A$6:$K$6,0),1)</f>
        <v>0</v>
      </c>
      <c r="H10475" s="15">
        <f>D10475*VLOOKUP(A10475,Cost_Table,MATCH(C10475,M$6:W$6,0),1)</f>
        <v>0</v>
      </c>
      <c r="I10475" s="15">
        <f t="shared" si="491"/>
        <v>0</v>
      </c>
      <c r="J10475" s="43"/>
      <c r="K10475" s="1"/>
    </row>
    <row r="10476" spans="1:11">
      <c r="A10476" s="29">
        <v>41115</v>
      </c>
      <c r="B10476" s="30">
        <v>3</v>
      </c>
      <c r="C10476" s="30" t="s">
        <v>13</v>
      </c>
      <c r="D10476" s="30">
        <v>0</v>
      </c>
      <c r="E10476" s="50" t="str">
        <f t="shared" si="489"/>
        <v>July</v>
      </c>
      <c r="F10476" s="14" t="str">
        <f t="shared" si="490"/>
        <v>Wednesday</v>
      </c>
      <c r="G10476" s="15">
        <f>$D10476*VLOOKUP($A10476,Price_Table,MATCH($C10476,$A$6:$K$6,0),1)</f>
        <v>0</v>
      </c>
      <c r="H10476" s="15">
        <f>D10476*VLOOKUP(A10476,Cost_Table,MATCH(C10476,M$6:W$6,0),1)</f>
        <v>0</v>
      </c>
      <c r="I10476" s="15">
        <f t="shared" si="491"/>
        <v>0</v>
      </c>
      <c r="J10476" s="43"/>
      <c r="K10476" s="1"/>
    </row>
    <row r="10477" spans="1:11">
      <c r="A10477" s="29">
        <v>41116</v>
      </c>
      <c r="B10477" s="30">
        <v>3</v>
      </c>
      <c r="C10477" s="30" t="s">
        <v>13</v>
      </c>
      <c r="D10477" s="30">
        <v>0</v>
      </c>
      <c r="E10477" s="50" t="str">
        <f t="shared" si="489"/>
        <v>July</v>
      </c>
      <c r="F10477" s="14" t="str">
        <f t="shared" si="490"/>
        <v>Thursday</v>
      </c>
      <c r="G10477" s="15">
        <f>$D10477*VLOOKUP($A10477,Price_Table,MATCH($C10477,$A$6:$K$6,0),1)</f>
        <v>0</v>
      </c>
      <c r="H10477" s="15">
        <f>D10477*VLOOKUP(A10477,Cost_Table,MATCH(C10477,M$6:W$6,0),1)</f>
        <v>0</v>
      </c>
      <c r="I10477" s="15">
        <f t="shared" si="491"/>
        <v>0</v>
      </c>
      <c r="J10477" s="43"/>
      <c r="K10477" s="1"/>
    </row>
    <row r="10478" spans="1:11">
      <c r="A10478" s="29">
        <v>41117</v>
      </c>
      <c r="B10478" s="30">
        <v>3</v>
      </c>
      <c r="C10478" s="30" t="s">
        <v>13</v>
      </c>
      <c r="D10478" s="30">
        <v>0</v>
      </c>
      <c r="E10478" s="50" t="str">
        <f t="shared" si="489"/>
        <v>July</v>
      </c>
      <c r="F10478" s="14" t="str">
        <f t="shared" si="490"/>
        <v>Friday</v>
      </c>
      <c r="G10478" s="15">
        <f>$D10478*VLOOKUP($A10478,Price_Table,MATCH($C10478,$A$6:$K$6,0),1)</f>
        <v>0</v>
      </c>
      <c r="H10478" s="15">
        <f>D10478*VLOOKUP(A10478,Cost_Table,MATCH(C10478,M$6:W$6,0),1)</f>
        <v>0</v>
      </c>
      <c r="I10478" s="15">
        <f t="shared" si="491"/>
        <v>0</v>
      </c>
      <c r="J10478" s="43"/>
      <c r="K10478" s="1"/>
    </row>
    <row r="10479" spans="1:11">
      <c r="A10479" s="29">
        <v>41118</v>
      </c>
      <c r="B10479" s="30">
        <v>3</v>
      </c>
      <c r="C10479" s="30" t="s">
        <v>13</v>
      </c>
      <c r="D10479" s="30">
        <v>0</v>
      </c>
      <c r="E10479" s="50" t="str">
        <f t="shared" si="489"/>
        <v>July</v>
      </c>
      <c r="F10479" s="14" t="str">
        <f t="shared" si="490"/>
        <v>Saturday</v>
      </c>
      <c r="G10479" s="15">
        <f>$D10479*VLOOKUP($A10479,Price_Table,MATCH($C10479,$A$6:$K$6,0),1)</f>
        <v>0</v>
      </c>
      <c r="H10479" s="15">
        <f>D10479*VLOOKUP(A10479,Cost_Table,MATCH(C10479,M$6:W$6,0),1)</f>
        <v>0</v>
      </c>
      <c r="I10479" s="15">
        <f t="shared" si="491"/>
        <v>0</v>
      </c>
      <c r="J10479" s="43"/>
      <c r="K10479" s="1"/>
    </row>
    <row r="10480" spans="1:11">
      <c r="A10480" s="29">
        <v>41119</v>
      </c>
      <c r="B10480" s="30">
        <v>3</v>
      </c>
      <c r="C10480" s="30" t="s">
        <v>13</v>
      </c>
      <c r="D10480" s="30">
        <v>0</v>
      </c>
      <c r="E10480" s="50" t="str">
        <f t="shared" si="489"/>
        <v>July</v>
      </c>
      <c r="F10480" s="14" t="str">
        <f t="shared" si="490"/>
        <v>Sunday</v>
      </c>
      <c r="G10480" s="15">
        <f>$D10480*VLOOKUP($A10480,Price_Table,MATCH($C10480,$A$6:$K$6,0),1)</f>
        <v>0</v>
      </c>
      <c r="H10480" s="15">
        <f>D10480*VLOOKUP(A10480,Cost_Table,MATCH(C10480,M$6:W$6,0),1)</f>
        <v>0</v>
      </c>
      <c r="I10480" s="15">
        <f t="shared" si="491"/>
        <v>0</v>
      </c>
      <c r="J10480" s="43"/>
      <c r="K10480" s="1"/>
    </row>
    <row r="10481" spans="1:11">
      <c r="A10481" s="29">
        <v>41120</v>
      </c>
      <c r="B10481" s="30">
        <v>3</v>
      </c>
      <c r="C10481" s="30" t="s">
        <v>13</v>
      </c>
      <c r="D10481" s="30">
        <v>0</v>
      </c>
      <c r="E10481" s="50" t="str">
        <f t="shared" si="489"/>
        <v>July</v>
      </c>
      <c r="F10481" s="14" t="str">
        <f t="shared" si="490"/>
        <v>Monday</v>
      </c>
      <c r="G10481" s="15">
        <f>$D10481*VLOOKUP($A10481,Price_Table,MATCH($C10481,$A$6:$K$6,0),1)</f>
        <v>0</v>
      </c>
      <c r="H10481" s="15">
        <f>D10481*VLOOKUP(A10481,Cost_Table,MATCH(C10481,M$6:W$6,0),1)</f>
        <v>0</v>
      </c>
      <c r="I10481" s="15">
        <f t="shared" si="491"/>
        <v>0</v>
      </c>
      <c r="J10481" s="43"/>
      <c r="K10481" s="1"/>
    </row>
    <row r="10482" spans="1:11">
      <c r="A10482" s="29">
        <v>41121</v>
      </c>
      <c r="B10482" s="30">
        <v>3</v>
      </c>
      <c r="C10482" s="30" t="s">
        <v>13</v>
      </c>
      <c r="D10482" s="30">
        <v>0</v>
      </c>
      <c r="E10482" s="50" t="str">
        <f t="shared" si="489"/>
        <v>July</v>
      </c>
      <c r="F10482" s="14" t="str">
        <f t="shared" si="490"/>
        <v>Tuesday</v>
      </c>
      <c r="G10482" s="15">
        <f>$D10482*VLOOKUP($A10482,Price_Table,MATCH($C10482,$A$6:$K$6,0),1)</f>
        <v>0</v>
      </c>
      <c r="H10482" s="15">
        <f>D10482*VLOOKUP(A10482,Cost_Table,MATCH(C10482,M$6:W$6,0),1)</f>
        <v>0</v>
      </c>
      <c r="I10482" s="15">
        <f t="shared" si="491"/>
        <v>0</v>
      </c>
      <c r="J10482" s="43"/>
      <c r="K10482" s="1"/>
    </row>
    <row r="10483" spans="1:11">
      <c r="A10483" s="29">
        <v>41122</v>
      </c>
      <c r="B10483" s="30">
        <v>3</v>
      </c>
      <c r="C10483" s="30" t="s">
        <v>13</v>
      </c>
      <c r="D10483" s="30">
        <v>0</v>
      </c>
      <c r="E10483" s="50" t="str">
        <f t="shared" si="489"/>
        <v>August</v>
      </c>
      <c r="F10483" s="14" t="str">
        <f t="shared" si="490"/>
        <v>Wednesday</v>
      </c>
      <c r="G10483" s="15">
        <f>$D10483*VLOOKUP($A10483,Price_Table,MATCH($C10483,$A$6:$K$6,0),1)</f>
        <v>0</v>
      </c>
      <c r="H10483" s="15">
        <f>D10483*VLOOKUP(A10483,Cost_Table,MATCH(C10483,M$6:W$6,0),1)</f>
        <v>0</v>
      </c>
      <c r="I10483" s="15">
        <f t="shared" si="491"/>
        <v>0</v>
      </c>
      <c r="J10483" s="43"/>
      <c r="K10483" s="1"/>
    </row>
    <row r="10484" spans="1:11">
      <c r="A10484" s="29">
        <v>41123</v>
      </c>
      <c r="B10484" s="30">
        <v>3</v>
      </c>
      <c r="C10484" s="30" t="s">
        <v>13</v>
      </c>
      <c r="D10484" s="30">
        <v>0</v>
      </c>
      <c r="E10484" s="50" t="str">
        <f t="shared" si="489"/>
        <v>August</v>
      </c>
      <c r="F10484" s="14" t="str">
        <f t="shared" si="490"/>
        <v>Thursday</v>
      </c>
      <c r="G10484" s="15">
        <f>$D10484*VLOOKUP($A10484,Price_Table,MATCH($C10484,$A$6:$K$6,0),1)</f>
        <v>0</v>
      </c>
      <c r="H10484" s="15">
        <f>D10484*VLOOKUP(A10484,Cost_Table,MATCH(C10484,M$6:W$6,0),1)</f>
        <v>0</v>
      </c>
      <c r="I10484" s="15">
        <f t="shared" si="491"/>
        <v>0</v>
      </c>
      <c r="J10484" s="43"/>
      <c r="K10484" s="1"/>
    </row>
    <row r="10485" spans="1:11">
      <c r="A10485" s="29">
        <v>41124</v>
      </c>
      <c r="B10485" s="30">
        <v>3</v>
      </c>
      <c r="C10485" s="30" t="s">
        <v>13</v>
      </c>
      <c r="D10485" s="30">
        <v>0</v>
      </c>
      <c r="E10485" s="50" t="str">
        <f t="shared" si="489"/>
        <v>August</v>
      </c>
      <c r="F10485" s="14" t="str">
        <f t="shared" si="490"/>
        <v>Friday</v>
      </c>
      <c r="G10485" s="15">
        <f>$D10485*VLOOKUP($A10485,Price_Table,MATCH($C10485,$A$6:$K$6,0),1)</f>
        <v>0</v>
      </c>
      <c r="H10485" s="15">
        <f>D10485*VLOOKUP(A10485,Cost_Table,MATCH(C10485,M$6:W$6,0),1)</f>
        <v>0</v>
      </c>
      <c r="I10485" s="15">
        <f t="shared" si="491"/>
        <v>0</v>
      </c>
      <c r="J10485" s="43"/>
      <c r="K10485" s="1"/>
    </row>
    <row r="10486" spans="1:11">
      <c r="A10486" s="29">
        <v>41125</v>
      </c>
      <c r="B10486" s="30">
        <v>3</v>
      </c>
      <c r="C10486" s="30" t="s">
        <v>13</v>
      </c>
      <c r="D10486" s="30">
        <v>0</v>
      </c>
      <c r="E10486" s="50" t="str">
        <f t="shared" si="489"/>
        <v>August</v>
      </c>
      <c r="F10486" s="14" t="str">
        <f t="shared" si="490"/>
        <v>Saturday</v>
      </c>
      <c r="G10486" s="15">
        <f>$D10486*VLOOKUP($A10486,Price_Table,MATCH($C10486,$A$6:$K$6,0),1)</f>
        <v>0</v>
      </c>
      <c r="H10486" s="15">
        <f>D10486*VLOOKUP(A10486,Cost_Table,MATCH(C10486,M$6:W$6,0),1)</f>
        <v>0</v>
      </c>
      <c r="I10486" s="15">
        <f t="shared" si="491"/>
        <v>0</v>
      </c>
      <c r="J10486" s="43"/>
      <c r="K10486" s="1"/>
    </row>
    <row r="10487" spans="1:11">
      <c r="A10487" s="29">
        <v>41126</v>
      </c>
      <c r="B10487" s="30">
        <v>3</v>
      </c>
      <c r="C10487" s="30" t="s">
        <v>13</v>
      </c>
      <c r="D10487" s="30">
        <v>0</v>
      </c>
      <c r="E10487" s="50" t="str">
        <f t="shared" si="489"/>
        <v>August</v>
      </c>
      <c r="F10487" s="14" t="str">
        <f t="shared" si="490"/>
        <v>Sunday</v>
      </c>
      <c r="G10487" s="15">
        <f>$D10487*VLOOKUP($A10487,Price_Table,MATCH($C10487,$A$6:$K$6,0),1)</f>
        <v>0</v>
      </c>
      <c r="H10487" s="15">
        <f>D10487*VLOOKUP(A10487,Cost_Table,MATCH(C10487,M$6:W$6,0),1)</f>
        <v>0</v>
      </c>
      <c r="I10487" s="15">
        <f t="shared" si="491"/>
        <v>0</v>
      </c>
      <c r="J10487" s="43"/>
      <c r="K10487" s="1"/>
    </row>
    <row r="10488" spans="1:11">
      <c r="A10488" s="29">
        <v>41127</v>
      </c>
      <c r="B10488" s="30">
        <v>3</v>
      </c>
      <c r="C10488" s="30" t="s">
        <v>13</v>
      </c>
      <c r="D10488" s="30">
        <v>0</v>
      </c>
      <c r="E10488" s="50" t="str">
        <f t="shared" si="489"/>
        <v>August</v>
      </c>
      <c r="F10488" s="14" t="str">
        <f t="shared" si="490"/>
        <v>Monday</v>
      </c>
      <c r="G10488" s="15">
        <f>$D10488*VLOOKUP($A10488,Price_Table,MATCH($C10488,$A$6:$K$6,0),1)</f>
        <v>0</v>
      </c>
      <c r="H10488" s="15">
        <f>D10488*VLOOKUP(A10488,Cost_Table,MATCH(C10488,M$6:W$6,0),1)</f>
        <v>0</v>
      </c>
      <c r="I10488" s="15">
        <f t="shared" si="491"/>
        <v>0</v>
      </c>
      <c r="J10488" s="43"/>
      <c r="K10488" s="1"/>
    </row>
    <row r="10489" spans="1:11">
      <c r="A10489" s="29">
        <v>41128</v>
      </c>
      <c r="B10489" s="30">
        <v>3</v>
      </c>
      <c r="C10489" s="30" t="s">
        <v>13</v>
      </c>
      <c r="D10489" s="30">
        <v>0</v>
      </c>
      <c r="E10489" s="50" t="str">
        <f t="shared" si="489"/>
        <v>August</v>
      </c>
      <c r="F10489" s="14" t="str">
        <f t="shared" si="490"/>
        <v>Tuesday</v>
      </c>
      <c r="G10489" s="15">
        <f>$D10489*VLOOKUP($A10489,Price_Table,MATCH($C10489,$A$6:$K$6,0),1)</f>
        <v>0</v>
      </c>
      <c r="H10489" s="15">
        <f>D10489*VLOOKUP(A10489,Cost_Table,MATCH(C10489,M$6:W$6,0),1)</f>
        <v>0</v>
      </c>
      <c r="I10489" s="15">
        <f t="shared" si="491"/>
        <v>0</v>
      </c>
      <c r="J10489" s="43"/>
      <c r="K10489" s="1"/>
    </row>
    <row r="10490" spans="1:11">
      <c r="A10490" s="29">
        <v>41129</v>
      </c>
      <c r="B10490" s="30">
        <v>3</v>
      </c>
      <c r="C10490" s="30" t="s">
        <v>13</v>
      </c>
      <c r="D10490" s="30">
        <v>0</v>
      </c>
      <c r="E10490" s="50" t="str">
        <f t="shared" si="489"/>
        <v>August</v>
      </c>
      <c r="F10490" s="14" t="str">
        <f t="shared" si="490"/>
        <v>Wednesday</v>
      </c>
      <c r="G10490" s="15">
        <f>$D10490*VLOOKUP($A10490,Price_Table,MATCH($C10490,$A$6:$K$6,0),1)</f>
        <v>0</v>
      </c>
      <c r="H10490" s="15">
        <f>D10490*VLOOKUP(A10490,Cost_Table,MATCH(C10490,M$6:W$6,0),1)</f>
        <v>0</v>
      </c>
      <c r="I10490" s="15">
        <f t="shared" si="491"/>
        <v>0</v>
      </c>
      <c r="J10490" s="43"/>
      <c r="K10490" s="1"/>
    </row>
    <row r="10491" spans="1:11">
      <c r="A10491" s="29">
        <v>41130</v>
      </c>
      <c r="B10491" s="30">
        <v>3</v>
      </c>
      <c r="C10491" s="30" t="s">
        <v>13</v>
      </c>
      <c r="D10491" s="30">
        <v>0</v>
      </c>
      <c r="E10491" s="50" t="str">
        <f t="shared" si="489"/>
        <v>August</v>
      </c>
      <c r="F10491" s="14" t="str">
        <f t="shared" si="490"/>
        <v>Thursday</v>
      </c>
      <c r="G10491" s="15">
        <f>$D10491*VLOOKUP($A10491,Price_Table,MATCH($C10491,$A$6:$K$6,0),1)</f>
        <v>0</v>
      </c>
      <c r="H10491" s="15">
        <f>D10491*VLOOKUP(A10491,Cost_Table,MATCH(C10491,M$6:W$6,0),1)</f>
        <v>0</v>
      </c>
      <c r="I10491" s="15">
        <f t="shared" si="491"/>
        <v>0</v>
      </c>
      <c r="J10491" s="43"/>
      <c r="K10491" s="1"/>
    </row>
    <row r="10492" spans="1:11">
      <c r="A10492" s="29">
        <v>41131</v>
      </c>
      <c r="B10492" s="30">
        <v>3</v>
      </c>
      <c r="C10492" s="30" t="s">
        <v>13</v>
      </c>
      <c r="D10492" s="30">
        <v>0</v>
      </c>
      <c r="E10492" s="50" t="str">
        <f t="shared" si="489"/>
        <v>August</v>
      </c>
      <c r="F10492" s="14" t="str">
        <f t="shared" si="490"/>
        <v>Friday</v>
      </c>
      <c r="G10492" s="15">
        <f>$D10492*VLOOKUP($A10492,Price_Table,MATCH($C10492,$A$6:$K$6,0),1)</f>
        <v>0</v>
      </c>
      <c r="H10492" s="15">
        <f>D10492*VLOOKUP(A10492,Cost_Table,MATCH(C10492,M$6:W$6,0),1)</f>
        <v>0</v>
      </c>
      <c r="I10492" s="15">
        <f t="shared" si="491"/>
        <v>0</v>
      </c>
      <c r="J10492" s="43"/>
      <c r="K10492" s="1"/>
    </row>
    <row r="10493" spans="1:11">
      <c r="A10493" s="29">
        <v>41132</v>
      </c>
      <c r="B10493" s="30">
        <v>3</v>
      </c>
      <c r="C10493" s="30" t="s">
        <v>13</v>
      </c>
      <c r="D10493" s="30">
        <v>0</v>
      </c>
      <c r="E10493" s="50" t="str">
        <f t="shared" si="489"/>
        <v>August</v>
      </c>
      <c r="F10493" s="14" t="str">
        <f t="shared" si="490"/>
        <v>Saturday</v>
      </c>
      <c r="G10493" s="15">
        <f>$D10493*VLOOKUP($A10493,Price_Table,MATCH($C10493,$A$6:$K$6,0),1)</f>
        <v>0</v>
      </c>
      <c r="H10493" s="15">
        <f>D10493*VLOOKUP(A10493,Cost_Table,MATCH(C10493,M$6:W$6,0),1)</f>
        <v>0</v>
      </c>
      <c r="I10493" s="15">
        <f t="shared" si="491"/>
        <v>0</v>
      </c>
      <c r="J10493" s="43"/>
      <c r="K10493" s="1"/>
    </row>
    <row r="10494" spans="1:11">
      <c r="A10494" s="29">
        <v>41133</v>
      </c>
      <c r="B10494" s="30">
        <v>3</v>
      </c>
      <c r="C10494" s="30" t="s">
        <v>13</v>
      </c>
      <c r="D10494" s="30">
        <v>0</v>
      </c>
      <c r="E10494" s="50" t="str">
        <f t="shared" si="489"/>
        <v>August</v>
      </c>
      <c r="F10494" s="14" t="str">
        <f t="shared" si="490"/>
        <v>Sunday</v>
      </c>
      <c r="G10494" s="15">
        <f>$D10494*VLOOKUP($A10494,Price_Table,MATCH($C10494,$A$6:$K$6,0),1)</f>
        <v>0</v>
      </c>
      <c r="H10494" s="15">
        <f>D10494*VLOOKUP(A10494,Cost_Table,MATCH(C10494,M$6:W$6,0),1)</f>
        <v>0</v>
      </c>
      <c r="I10494" s="15">
        <f t="shared" si="491"/>
        <v>0</v>
      </c>
      <c r="J10494" s="43"/>
      <c r="K10494" s="1"/>
    </row>
    <row r="10495" spans="1:11">
      <c r="A10495" s="29">
        <v>41134</v>
      </c>
      <c r="B10495" s="30">
        <v>3</v>
      </c>
      <c r="C10495" s="30" t="s">
        <v>13</v>
      </c>
      <c r="D10495" s="30">
        <v>0</v>
      </c>
      <c r="E10495" s="50" t="str">
        <f t="shared" si="489"/>
        <v>August</v>
      </c>
      <c r="F10495" s="14" t="str">
        <f t="shared" si="490"/>
        <v>Monday</v>
      </c>
      <c r="G10495" s="15">
        <f>$D10495*VLOOKUP($A10495,Price_Table,MATCH($C10495,$A$6:$K$6,0),1)</f>
        <v>0</v>
      </c>
      <c r="H10495" s="15">
        <f>D10495*VLOOKUP(A10495,Cost_Table,MATCH(C10495,M$6:W$6,0),1)</f>
        <v>0</v>
      </c>
      <c r="I10495" s="15">
        <f t="shared" si="491"/>
        <v>0</v>
      </c>
      <c r="J10495" s="43"/>
      <c r="K10495" s="1"/>
    </row>
    <row r="10496" spans="1:11">
      <c r="A10496" s="29">
        <v>41135</v>
      </c>
      <c r="B10496" s="30">
        <v>3</v>
      </c>
      <c r="C10496" s="30" t="s">
        <v>13</v>
      </c>
      <c r="D10496" s="30">
        <v>0</v>
      </c>
      <c r="E10496" s="50" t="str">
        <f t="shared" si="489"/>
        <v>August</v>
      </c>
      <c r="F10496" s="14" t="str">
        <f t="shared" si="490"/>
        <v>Tuesday</v>
      </c>
      <c r="G10496" s="15">
        <f>$D10496*VLOOKUP($A10496,Price_Table,MATCH($C10496,$A$6:$K$6,0),1)</f>
        <v>0</v>
      </c>
      <c r="H10496" s="15">
        <f>D10496*VLOOKUP(A10496,Cost_Table,MATCH(C10496,M$6:W$6,0),1)</f>
        <v>0</v>
      </c>
      <c r="I10496" s="15">
        <f t="shared" si="491"/>
        <v>0</v>
      </c>
      <c r="J10496" s="43"/>
      <c r="K10496" s="1"/>
    </row>
    <row r="10497" spans="1:11">
      <c r="A10497" s="29">
        <v>41136</v>
      </c>
      <c r="B10497" s="30">
        <v>3</v>
      </c>
      <c r="C10497" s="30" t="s">
        <v>13</v>
      </c>
      <c r="D10497" s="30">
        <v>0</v>
      </c>
      <c r="E10497" s="50" t="str">
        <f t="shared" si="489"/>
        <v>August</v>
      </c>
      <c r="F10497" s="14" t="str">
        <f t="shared" si="490"/>
        <v>Wednesday</v>
      </c>
      <c r="G10497" s="15">
        <f>$D10497*VLOOKUP($A10497,Price_Table,MATCH($C10497,$A$6:$K$6,0),1)</f>
        <v>0</v>
      </c>
      <c r="H10497" s="15">
        <f>D10497*VLOOKUP(A10497,Cost_Table,MATCH(C10497,M$6:W$6,0),1)</f>
        <v>0</v>
      </c>
      <c r="I10497" s="15">
        <f t="shared" si="491"/>
        <v>0</v>
      </c>
      <c r="J10497" s="43"/>
      <c r="K10497" s="1"/>
    </row>
    <row r="10498" spans="1:11">
      <c r="A10498" s="29">
        <v>41137</v>
      </c>
      <c r="B10498" s="30">
        <v>3</v>
      </c>
      <c r="C10498" s="30" t="s">
        <v>13</v>
      </c>
      <c r="D10498" s="30">
        <v>0</v>
      </c>
      <c r="E10498" s="50" t="str">
        <f t="shared" si="489"/>
        <v>August</v>
      </c>
      <c r="F10498" s="14" t="str">
        <f t="shared" si="490"/>
        <v>Thursday</v>
      </c>
      <c r="G10498" s="15">
        <f>$D10498*VLOOKUP($A10498,Price_Table,MATCH($C10498,$A$6:$K$6,0),1)</f>
        <v>0</v>
      </c>
      <c r="H10498" s="15">
        <f>D10498*VLOOKUP(A10498,Cost_Table,MATCH(C10498,M$6:W$6,0),1)</f>
        <v>0</v>
      </c>
      <c r="I10498" s="15">
        <f t="shared" si="491"/>
        <v>0</v>
      </c>
      <c r="J10498" s="43"/>
      <c r="K10498" s="1"/>
    </row>
    <row r="10499" spans="1:11">
      <c r="A10499" s="29">
        <v>41138</v>
      </c>
      <c r="B10499" s="30">
        <v>3</v>
      </c>
      <c r="C10499" s="30" t="s">
        <v>13</v>
      </c>
      <c r="D10499" s="30">
        <v>0</v>
      </c>
      <c r="E10499" s="50" t="str">
        <f t="shared" si="489"/>
        <v>August</v>
      </c>
      <c r="F10499" s="14" t="str">
        <f t="shared" si="490"/>
        <v>Friday</v>
      </c>
      <c r="G10499" s="15">
        <f>$D10499*VLOOKUP($A10499,Price_Table,MATCH($C10499,$A$6:$K$6,0),1)</f>
        <v>0</v>
      </c>
      <c r="H10499" s="15">
        <f>D10499*VLOOKUP(A10499,Cost_Table,MATCH(C10499,M$6:W$6,0),1)</f>
        <v>0</v>
      </c>
      <c r="I10499" s="15">
        <f t="shared" si="491"/>
        <v>0</v>
      </c>
      <c r="J10499" s="43"/>
      <c r="K10499" s="1"/>
    </row>
    <row r="10500" spans="1:11">
      <c r="A10500" s="29">
        <v>41139</v>
      </c>
      <c r="B10500" s="30">
        <v>3</v>
      </c>
      <c r="C10500" s="30" t="s">
        <v>13</v>
      </c>
      <c r="D10500" s="30">
        <v>0</v>
      </c>
      <c r="E10500" s="50" t="str">
        <f t="shared" si="489"/>
        <v>August</v>
      </c>
      <c r="F10500" s="14" t="str">
        <f t="shared" si="490"/>
        <v>Saturday</v>
      </c>
      <c r="G10500" s="15">
        <f>$D10500*VLOOKUP($A10500,Price_Table,MATCH($C10500,$A$6:$K$6,0),1)</f>
        <v>0</v>
      </c>
      <c r="H10500" s="15">
        <f>D10500*VLOOKUP(A10500,Cost_Table,MATCH(C10500,M$6:W$6,0),1)</f>
        <v>0</v>
      </c>
      <c r="I10500" s="15">
        <f t="shared" si="491"/>
        <v>0</v>
      </c>
      <c r="J10500" s="43"/>
      <c r="K10500" s="1"/>
    </row>
    <row r="10501" spans="1:11">
      <c r="A10501" s="29">
        <v>41140</v>
      </c>
      <c r="B10501" s="30">
        <v>3</v>
      </c>
      <c r="C10501" s="30" t="s">
        <v>13</v>
      </c>
      <c r="D10501" s="30">
        <v>0</v>
      </c>
      <c r="E10501" s="50" t="str">
        <f t="shared" si="489"/>
        <v>August</v>
      </c>
      <c r="F10501" s="14" t="str">
        <f t="shared" si="490"/>
        <v>Sunday</v>
      </c>
      <c r="G10501" s="15">
        <f>$D10501*VLOOKUP($A10501,Price_Table,MATCH($C10501,$A$6:$K$6,0),1)</f>
        <v>0</v>
      </c>
      <c r="H10501" s="15">
        <f>D10501*VLOOKUP(A10501,Cost_Table,MATCH(C10501,M$6:W$6,0),1)</f>
        <v>0</v>
      </c>
      <c r="I10501" s="15">
        <f t="shared" si="491"/>
        <v>0</v>
      </c>
      <c r="J10501" s="43"/>
      <c r="K10501" s="1"/>
    </row>
    <row r="10502" spans="1:11">
      <c r="A10502" s="29">
        <v>41141</v>
      </c>
      <c r="B10502" s="30">
        <v>3</v>
      </c>
      <c r="C10502" s="30" t="s">
        <v>13</v>
      </c>
      <c r="D10502" s="30">
        <v>0</v>
      </c>
      <c r="E10502" s="50" t="str">
        <f t="shared" si="489"/>
        <v>August</v>
      </c>
      <c r="F10502" s="14" t="str">
        <f t="shared" si="490"/>
        <v>Monday</v>
      </c>
      <c r="G10502" s="15">
        <f>$D10502*VLOOKUP($A10502,Price_Table,MATCH($C10502,$A$6:$K$6,0),1)</f>
        <v>0</v>
      </c>
      <c r="H10502" s="15">
        <f>D10502*VLOOKUP(A10502,Cost_Table,MATCH(C10502,M$6:W$6,0),1)</f>
        <v>0</v>
      </c>
      <c r="I10502" s="15">
        <f t="shared" si="491"/>
        <v>0</v>
      </c>
      <c r="J10502" s="43"/>
      <c r="K10502" s="1"/>
    </row>
    <row r="10503" spans="1:11">
      <c r="A10503" s="29">
        <v>41142</v>
      </c>
      <c r="B10503" s="30">
        <v>3</v>
      </c>
      <c r="C10503" s="30" t="s">
        <v>13</v>
      </c>
      <c r="D10503" s="30">
        <v>0</v>
      </c>
      <c r="E10503" s="50" t="str">
        <f t="shared" si="489"/>
        <v>August</v>
      </c>
      <c r="F10503" s="14" t="str">
        <f t="shared" si="490"/>
        <v>Tuesday</v>
      </c>
      <c r="G10503" s="15">
        <f>$D10503*VLOOKUP($A10503,Price_Table,MATCH($C10503,$A$6:$K$6,0),1)</f>
        <v>0</v>
      </c>
      <c r="H10503" s="15">
        <f>D10503*VLOOKUP(A10503,Cost_Table,MATCH(C10503,M$6:W$6,0),1)</f>
        <v>0</v>
      </c>
      <c r="I10503" s="15">
        <f t="shared" si="491"/>
        <v>0</v>
      </c>
      <c r="J10503" s="43"/>
      <c r="K10503" s="1"/>
    </row>
    <row r="10504" spans="1:11">
      <c r="A10504" s="29">
        <v>41143</v>
      </c>
      <c r="B10504" s="30">
        <v>3</v>
      </c>
      <c r="C10504" s="30" t="s">
        <v>13</v>
      </c>
      <c r="D10504" s="30">
        <v>0</v>
      </c>
      <c r="E10504" s="50" t="str">
        <f t="shared" si="489"/>
        <v>August</v>
      </c>
      <c r="F10504" s="14" t="str">
        <f t="shared" si="490"/>
        <v>Wednesday</v>
      </c>
      <c r="G10504" s="15">
        <f>$D10504*VLOOKUP($A10504,Price_Table,MATCH($C10504,$A$6:$K$6,0),1)</f>
        <v>0</v>
      </c>
      <c r="H10504" s="15">
        <f>D10504*VLOOKUP(A10504,Cost_Table,MATCH(C10504,M$6:W$6,0),1)</f>
        <v>0</v>
      </c>
      <c r="I10504" s="15">
        <f t="shared" si="491"/>
        <v>0</v>
      </c>
      <c r="J10504" s="43"/>
      <c r="K10504" s="1"/>
    </row>
    <row r="10505" spans="1:11">
      <c r="A10505" s="29">
        <v>41144</v>
      </c>
      <c r="B10505" s="30">
        <v>3</v>
      </c>
      <c r="C10505" s="30" t="s">
        <v>13</v>
      </c>
      <c r="D10505" s="30">
        <v>0</v>
      </c>
      <c r="E10505" s="50" t="str">
        <f t="shared" si="489"/>
        <v>August</v>
      </c>
      <c r="F10505" s="14" t="str">
        <f t="shared" si="490"/>
        <v>Thursday</v>
      </c>
      <c r="G10505" s="15">
        <f>$D10505*VLOOKUP($A10505,Price_Table,MATCH($C10505,$A$6:$K$6,0),1)</f>
        <v>0</v>
      </c>
      <c r="H10505" s="15">
        <f>D10505*VLOOKUP(A10505,Cost_Table,MATCH(C10505,M$6:W$6,0),1)</f>
        <v>0</v>
      </c>
      <c r="I10505" s="15">
        <f t="shared" si="491"/>
        <v>0</v>
      </c>
      <c r="J10505" s="43"/>
      <c r="K10505" s="1"/>
    </row>
    <row r="10506" spans="1:11">
      <c r="A10506" s="29">
        <v>41145</v>
      </c>
      <c r="B10506" s="30">
        <v>3</v>
      </c>
      <c r="C10506" s="30" t="s">
        <v>13</v>
      </c>
      <c r="D10506" s="30">
        <v>0</v>
      </c>
      <c r="E10506" s="50" t="str">
        <f t="shared" si="489"/>
        <v>August</v>
      </c>
      <c r="F10506" s="14" t="str">
        <f t="shared" si="490"/>
        <v>Friday</v>
      </c>
      <c r="G10506" s="15">
        <f>$D10506*VLOOKUP($A10506,Price_Table,MATCH($C10506,$A$6:$K$6,0),1)</f>
        <v>0</v>
      </c>
      <c r="H10506" s="15">
        <f>D10506*VLOOKUP(A10506,Cost_Table,MATCH(C10506,M$6:W$6,0),1)</f>
        <v>0</v>
      </c>
      <c r="I10506" s="15">
        <f t="shared" si="491"/>
        <v>0</v>
      </c>
      <c r="J10506" s="43"/>
      <c r="K10506" s="1"/>
    </row>
    <row r="10507" spans="1:11">
      <c r="A10507" s="29">
        <v>41146</v>
      </c>
      <c r="B10507" s="30">
        <v>3</v>
      </c>
      <c r="C10507" s="30" t="s">
        <v>13</v>
      </c>
      <c r="D10507" s="30">
        <v>0</v>
      </c>
      <c r="E10507" s="50" t="str">
        <f t="shared" si="489"/>
        <v>August</v>
      </c>
      <c r="F10507" s="14" t="str">
        <f t="shared" si="490"/>
        <v>Saturday</v>
      </c>
      <c r="G10507" s="15">
        <f>$D10507*VLOOKUP($A10507,Price_Table,MATCH($C10507,$A$6:$K$6,0),1)</f>
        <v>0</v>
      </c>
      <c r="H10507" s="15">
        <f>D10507*VLOOKUP(A10507,Cost_Table,MATCH(C10507,M$6:W$6,0),1)</f>
        <v>0</v>
      </c>
      <c r="I10507" s="15">
        <f t="shared" si="491"/>
        <v>0</v>
      </c>
      <c r="J10507" s="43"/>
      <c r="K10507" s="1"/>
    </row>
    <row r="10508" spans="1:11">
      <c r="A10508" s="29">
        <v>41147</v>
      </c>
      <c r="B10508" s="30">
        <v>3</v>
      </c>
      <c r="C10508" s="30" t="s">
        <v>13</v>
      </c>
      <c r="D10508" s="30">
        <v>0</v>
      </c>
      <c r="E10508" s="50" t="str">
        <f t="shared" si="489"/>
        <v>August</v>
      </c>
      <c r="F10508" s="14" t="str">
        <f t="shared" si="490"/>
        <v>Sunday</v>
      </c>
      <c r="G10508" s="15">
        <f>$D10508*VLOOKUP($A10508,Price_Table,MATCH($C10508,$A$6:$K$6,0),1)</f>
        <v>0</v>
      </c>
      <c r="H10508" s="15">
        <f>D10508*VLOOKUP(A10508,Cost_Table,MATCH(C10508,M$6:W$6,0),1)</f>
        <v>0</v>
      </c>
      <c r="I10508" s="15">
        <f t="shared" si="491"/>
        <v>0</v>
      </c>
      <c r="J10508" s="43"/>
      <c r="K10508" s="1"/>
    </row>
    <row r="10509" spans="1:11">
      <c r="A10509" s="29">
        <v>41148</v>
      </c>
      <c r="B10509" s="30">
        <v>3</v>
      </c>
      <c r="C10509" s="30" t="s">
        <v>13</v>
      </c>
      <c r="D10509" s="30">
        <v>0</v>
      </c>
      <c r="E10509" s="50" t="str">
        <f t="shared" si="489"/>
        <v>August</v>
      </c>
      <c r="F10509" s="14" t="str">
        <f t="shared" si="490"/>
        <v>Monday</v>
      </c>
      <c r="G10509" s="15">
        <f>$D10509*VLOOKUP($A10509,Price_Table,MATCH($C10509,$A$6:$K$6,0),1)</f>
        <v>0</v>
      </c>
      <c r="H10509" s="15">
        <f>D10509*VLOOKUP(A10509,Cost_Table,MATCH(C10509,M$6:W$6,0),1)</f>
        <v>0</v>
      </c>
      <c r="I10509" s="15">
        <f t="shared" si="491"/>
        <v>0</v>
      </c>
      <c r="J10509" s="43"/>
      <c r="K10509" s="1"/>
    </row>
    <row r="10510" spans="1:11">
      <c r="A10510" s="29">
        <v>41149</v>
      </c>
      <c r="B10510" s="30">
        <v>3</v>
      </c>
      <c r="C10510" s="30" t="s">
        <v>13</v>
      </c>
      <c r="D10510" s="30">
        <v>0</v>
      </c>
      <c r="E10510" s="50" t="str">
        <f t="shared" si="489"/>
        <v>August</v>
      </c>
      <c r="F10510" s="14" t="str">
        <f t="shared" si="490"/>
        <v>Tuesday</v>
      </c>
      <c r="G10510" s="15">
        <f>$D10510*VLOOKUP($A10510,Price_Table,MATCH($C10510,$A$6:$K$6,0),1)</f>
        <v>0</v>
      </c>
      <c r="H10510" s="15">
        <f>D10510*VLOOKUP(A10510,Cost_Table,MATCH(C10510,M$6:W$6,0),1)</f>
        <v>0</v>
      </c>
      <c r="I10510" s="15">
        <f t="shared" si="491"/>
        <v>0</v>
      </c>
      <c r="J10510" s="43"/>
      <c r="K10510" s="1"/>
    </row>
    <row r="10511" spans="1:11">
      <c r="A10511" s="29">
        <v>41150</v>
      </c>
      <c r="B10511" s="30">
        <v>3</v>
      </c>
      <c r="C10511" s="30" t="s">
        <v>13</v>
      </c>
      <c r="D10511" s="30">
        <v>0</v>
      </c>
      <c r="E10511" s="50" t="str">
        <f t="shared" si="489"/>
        <v>August</v>
      </c>
      <c r="F10511" s="14" t="str">
        <f t="shared" si="490"/>
        <v>Wednesday</v>
      </c>
      <c r="G10511" s="15">
        <f>$D10511*VLOOKUP($A10511,Price_Table,MATCH($C10511,$A$6:$K$6,0),1)</f>
        <v>0</v>
      </c>
      <c r="H10511" s="15">
        <f>D10511*VLOOKUP(A10511,Cost_Table,MATCH(C10511,M$6:W$6,0),1)</f>
        <v>0</v>
      </c>
      <c r="I10511" s="15">
        <f t="shared" si="491"/>
        <v>0</v>
      </c>
      <c r="J10511" s="43"/>
      <c r="K10511" s="1"/>
    </row>
    <row r="10512" spans="1:11">
      <c r="A10512" s="29">
        <v>41151</v>
      </c>
      <c r="B10512" s="30">
        <v>3</v>
      </c>
      <c r="C10512" s="30" t="s">
        <v>13</v>
      </c>
      <c r="D10512" s="30">
        <v>0</v>
      </c>
      <c r="E10512" s="50" t="str">
        <f t="shared" si="489"/>
        <v>August</v>
      </c>
      <c r="F10512" s="14" t="str">
        <f t="shared" si="490"/>
        <v>Thursday</v>
      </c>
      <c r="G10512" s="15">
        <f>$D10512*VLOOKUP($A10512,Price_Table,MATCH($C10512,$A$6:$K$6,0),1)</f>
        <v>0</v>
      </c>
      <c r="H10512" s="15">
        <f>D10512*VLOOKUP(A10512,Cost_Table,MATCH(C10512,M$6:W$6,0),1)</f>
        <v>0</v>
      </c>
      <c r="I10512" s="15">
        <f t="shared" si="491"/>
        <v>0</v>
      </c>
      <c r="J10512" s="43"/>
      <c r="K10512" s="1"/>
    </row>
    <row r="10513" spans="1:11">
      <c r="A10513" s="29">
        <v>41152</v>
      </c>
      <c r="B10513" s="30">
        <v>3</v>
      </c>
      <c r="C10513" s="30" t="s">
        <v>13</v>
      </c>
      <c r="D10513" s="30">
        <v>0</v>
      </c>
      <c r="E10513" s="50" t="str">
        <f t="shared" si="489"/>
        <v>August</v>
      </c>
      <c r="F10513" s="14" t="str">
        <f t="shared" si="490"/>
        <v>Friday</v>
      </c>
      <c r="G10513" s="15">
        <f>$D10513*VLOOKUP($A10513,Price_Table,MATCH($C10513,$A$6:$K$6,0),1)</f>
        <v>0</v>
      </c>
      <c r="H10513" s="15">
        <f>D10513*VLOOKUP(A10513,Cost_Table,MATCH(C10513,M$6:W$6,0),1)</f>
        <v>0</v>
      </c>
      <c r="I10513" s="15">
        <f t="shared" si="491"/>
        <v>0</v>
      </c>
      <c r="J10513" s="43"/>
      <c r="K10513" s="1"/>
    </row>
    <row r="10514" spans="1:11">
      <c r="A10514" s="29">
        <v>41153</v>
      </c>
      <c r="B10514" s="30">
        <v>3</v>
      </c>
      <c r="C10514" s="30" t="s">
        <v>13</v>
      </c>
      <c r="D10514" s="30">
        <v>0</v>
      </c>
      <c r="E10514" s="50" t="str">
        <f t="shared" si="489"/>
        <v>September</v>
      </c>
      <c r="F10514" s="14" t="str">
        <f t="shared" si="490"/>
        <v>Saturday</v>
      </c>
      <c r="G10514" s="15">
        <f>$D10514*VLOOKUP($A10514,Price_Table,MATCH($C10514,$A$6:$K$6,0),1)</f>
        <v>0</v>
      </c>
      <c r="H10514" s="15">
        <f>D10514*VLOOKUP(A10514,Cost_Table,MATCH(C10514,M$6:W$6,0),1)</f>
        <v>0</v>
      </c>
      <c r="I10514" s="15">
        <f t="shared" si="491"/>
        <v>0</v>
      </c>
      <c r="J10514" s="43"/>
      <c r="K10514" s="1"/>
    </row>
    <row r="10515" spans="1:11">
      <c r="A10515" s="29">
        <v>41154</v>
      </c>
      <c r="B10515" s="30">
        <v>3</v>
      </c>
      <c r="C10515" s="30" t="s">
        <v>13</v>
      </c>
      <c r="D10515" s="30">
        <v>0</v>
      </c>
      <c r="E10515" s="50" t="str">
        <f t="shared" si="489"/>
        <v>September</v>
      </c>
      <c r="F10515" s="14" t="str">
        <f t="shared" si="490"/>
        <v>Sunday</v>
      </c>
      <c r="G10515" s="15">
        <f>$D10515*VLOOKUP($A10515,Price_Table,MATCH($C10515,$A$6:$K$6,0),1)</f>
        <v>0</v>
      </c>
      <c r="H10515" s="15">
        <f>D10515*VLOOKUP(A10515,Cost_Table,MATCH(C10515,M$6:W$6,0),1)</f>
        <v>0</v>
      </c>
      <c r="I10515" s="15">
        <f t="shared" si="491"/>
        <v>0</v>
      </c>
      <c r="J10515" s="43"/>
      <c r="K10515" s="1"/>
    </row>
    <row r="10516" spans="1:11">
      <c r="A10516" s="29">
        <v>41155</v>
      </c>
      <c r="B10516" s="30">
        <v>3</v>
      </c>
      <c r="C10516" s="30" t="s">
        <v>13</v>
      </c>
      <c r="D10516" s="30">
        <v>0</v>
      </c>
      <c r="E10516" s="50" t="str">
        <f t="shared" si="489"/>
        <v>September</v>
      </c>
      <c r="F10516" s="14" t="str">
        <f t="shared" si="490"/>
        <v>Monday</v>
      </c>
      <c r="G10516" s="15">
        <f>$D10516*VLOOKUP($A10516,Price_Table,MATCH($C10516,$A$6:$K$6,0),1)</f>
        <v>0</v>
      </c>
      <c r="H10516" s="15">
        <f>D10516*VLOOKUP(A10516,Cost_Table,MATCH(C10516,M$6:W$6,0),1)</f>
        <v>0</v>
      </c>
      <c r="I10516" s="15">
        <f t="shared" si="491"/>
        <v>0</v>
      </c>
      <c r="J10516" s="43"/>
      <c r="K10516" s="1"/>
    </row>
    <row r="10517" spans="1:11">
      <c r="A10517" s="29">
        <v>41156</v>
      </c>
      <c r="B10517" s="30">
        <v>3</v>
      </c>
      <c r="C10517" s="30" t="s">
        <v>13</v>
      </c>
      <c r="D10517" s="30">
        <v>0</v>
      </c>
      <c r="E10517" s="50" t="str">
        <f t="shared" si="489"/>
        <v>September</v>
      </c>
      <c r="F10517" s="14" t="str">
        <f t="shared" si="490"/>
        <v>Tuesday</v>
      </c>
      <c r="G10517" s="15">
        <f>$D10517*VLOOKUP($A10517,Price_Table,MATCH($C10517,$A$6:$K$6,0),1)</f>
        <v>0</v>
      </c>
      <c r="H10517" s="15">
        <f>D10517*VLOOKUP(A10517,Cost_Table,MATCH(C10517,M$6:W$6,0),1)</f>
        <v>0</v>
      </c>
      <c r="I10517" s="15">
        <f t="shared" si="491"/>
        <v>0</v>
      </c>
      <c r="J10517" s="43"/>
      <c r="K10517" s="1"/>
    </row>
    <row r="10518" spans="1:11">
      <c r="A10518" s="29">
        <v>41157</v>
      </c>
      <c r="B10518" s="30">
        <v>3</v>
      </c>
      <c r="C10518" s="30" t="s">
        <v>13</v>
      </c>
      <c r="D10518" s="30">
        <v>0</v>
      </c>
      <c r="E10518" s="50" t="str">
        <f t="shared" si="489"/>
        <v>September</v>
      </c>
      <c r="F10518" s="14" t="str">
        <f t="shared" si="490"/>
        <v>Wednesday</v>
      </c>
      <c r="G10518" s="15">
        <f>$D10518*VLOOKUP($A10518,Price_Table,MATCH($C10518,$A$6:$K$6,0),1)</f>
        <v>0</v>
      </c>
      <c r="H10518" s="15">
        <f>D10518*VLOOKUP(A10518,Cost_Table,MATCH(C10518,M$6:W$6,0),1)</f>
        <v>0</v>
      </c>
      <c r="I10518" s="15">
        <f t="shared" si="491"/>
        <v>0</v>
      </c>
      <c r="J10518" s="43"/>
      <c r="K10518" s="1"/>
    </row>
    <row r="10519" spans="1:11">
      <c r="A10519" s="29">
        <v>41158</v>
      </c>
      <c r="B10519" s="30">
        <v>3</v>
      </c>
      <c r="C10519" s="30" t="s">
        <v>13</v>
      </c>
      <c r="D10519" s="30">
        <v>0</v>
      </c>
      <c r="E10519" s="50" t="str">
        <f t="shared" ref="E10519:E10582" si="492">TEXT(A10519,"mmmm")</f>
        <v>September</v>
      </c>
      <c r="F10519" s="14" t="str">
        <f t="shared" ref="F10519:F10582" si="493">TEXT(A10519,"dddd")</f>
        <v>Thursday</v>
      </c>
      <c r="G10519" s="15">
        <f>$D10519*VLOOKUP($A10519,Price_Table,MATCH($C10519,$A$6:$K$6,0),1)</f>
        <v>0</v>
      </c>
      <c r="H10519" s="15">
        <f>D10519*VLOOKUP(A10519,Cost_Table,MATCH(C10519,M$6:W$6,0),1)</f>
        <v>0</v>
      </c>
      <c r="I10519" s="15">
        <f t="shared" ref="I10519:I10582" si="494">G10519-H10519</f>
        <v>0</v>
      </c>
      <c r="J10519" s="43"/>
      <c r="K10519" s="1"/>
    </row>
    <row r="10520" spans="1:11">
      <c r="A10520" s="29">
        <v>41159</v>
      </c>
      <c r="B10520" s="30">
        <v>3</v>
      </c>
      <c r="C10520" s="30" t="s">
        <v>13</v>
      </c>
      <c r="D10520" s="30">
        <v>0</v>
      </c>
      <c r="E10520" s="50" t="str">
        <f t="shared" si="492"/>
        <v>September</v>
      </c>
      <c r="F10520" s="14" t="str">
        <f t="shared" si="493"/>
        <v>Friday</v>
      </c>
      <c r="G10520" s="15">
        <f>$D10520*VLOOKUP($A10520,Price_Table,MATCH($C10520,$A$6:$K$6,0),1)</f>
        <v>0</v>
      </c>
      <c r="H10520" s="15">
        <f>D10520*VLOOKUP(A10520,Cost_Table,MATCH(C10520,M$6:W$6,0),1)</f>
        <v>0</v>
      </c>
      <c r="I10520" s="15">
        <f t="shared" si="494"/>
        <v>0</v>
      </c>
      <c r="J10520" s="43"/>
      <c r="K10520" s="1"/>
    </row>
    <row r="10521" spans="1:11">
      <c r="A10521" s="29">
        <v>41160</v>
      </c>
      <c r="B10521" s="30">
        <v>3</v>
      </c>
      <c r="C10521" s="30" t="s">
        <v>13</v>
      </c>
      <c r="D10521" s="30">
        <v>0</v>
      </c>
      <c r="E10521" s="50" t="str">
        <f t="shared" si="492"/>
        <v>September</v>
      </c>
      <c r="F10521" s="14" t="str">
        <f t="shared" si="493"/>
        <v>Saturday</v>
      </c>
      <c r="G10521" s="15">
        <f>$D10521*VLOOKUP($A10521,Price_Table,MATCH($C10521,$A$6:$K$6,0),1)</f>
        <v>0</v>
      </c>
      <c r="H10521" s="15">
        <f>D10521*VLOOKUP(A10521,Cost_Table,MATCH(C10521,M$6:W$6,0),1)</f>
        <v>0</v>
      </c>
      <c r="I10521" s="15">
        <f t="shared" si="494"/>
        <v>0</v>
      </c>
      <c r="J10521" s="43"/>
      <c r="K10521" s="1"/>
    </row>
    <row r="10522" spans="1:11">
      <c r="A10522" s="29">
        <v>41161</v>
      </c>
      <c r="B10522" s="30">
        <v>3</v>
      </c>
      <c r="C10522" s="30" t="s">
        <v>13</v>
      </c>
      <c r="D10522" s="30">
        <v>0</v>
      </c>
      <c r="E10522" s="50" t="str">
        <f t="shared" si="492"/>
        <v>September</v>
      </c>
      <c r="F10522" s="14" t="str">
        <f t="shared" si="493"/>
        <v>Sunday</v>
      </c>
      <c r="G10522" s="15">
        <f>$D10522*VLOOKUP($A10522,Price_Table,MATCH($C10522,$A$6:$K$6,0),1)</f>
        <v>0</v>
      </c>
      <c r="H10522" s="15">
        <f>D10522*VLOOKUP(A10522,Cost_Table,MATCH(C10522,M$6:W$6,0),1)</f>
        <v>0</v>
      </c>
      <c r="I10522" s="15">
        <f t="shared" si="494"/>
        <v>0</v>
      </c>
      <c r="J10522" s="43"/>
      <c r="K10522" s="1"/>
    </row>
    <row r="10523" spans="1:11">
      <c r="A10523" s="29">
        <v>41162</v>
      </c>
      <c r="B10523" s="30">
        <v>3</v>
      </c>
      <c r="C10523" s="30" t="s">
        <v>13</v>
      </c>
      <c r="D10523" s="30">
        <v>0</v>
      </c>
      <c r="E10523" s="50" t="str">
        <f t="shared" si="492"/>
        <v>September</v>
      </c>
      <c r="F10523" s="14" t="str">
        <f t="shared" si="493"/>
        <v>Monday</v>
      </c>
      <c r="G10523" s="15">
        <f>$D10523*VLOOKUP($A10523,Price_Table,MATCH($C10523,$A$6:$K$6,0),1)</f>
        <v>0</v>
      </c>
      <c r="H10523" s="15">
        <f>D10523*VLOOKUP(A10523,Cost_Table,MATCH(C10523,M$6:W$6,0),1)</f>
        <v>0</v>
      </c>
      <c r="I10523" s="15">
        <f t="shared" si="494"/>
        <v>0</v>
      </c>
      <c r="J10523" s="43"/>
      <c r="K10523" s="1"/>
    </row>
    <row r="10524" spans="1:11">
      <c r="A10524" s="29">
        <v>41163</v>
      </c>
      <c r="B10524" s="30">
        <v>3</v>
      </c>
      <c r="C10524" s="30" t="s">
        <v>13</v>
      </c>
      <c r="D10524" s="30">
        <v>0</v>
      </c>
      <c r="E10524" s="50" t="str">
        <f t="shared" si="492"/>
        <v>September</v>
      </c>
      <c r="F10524" s="14" t="str">
        <f t="shared" si="493"/>
        <v>Tuesday</v>
      </c>
      <c r="G10524" s="15">
        <f>$D10524*VLOOKUP($A10524,Price_Table,MATCH($C10524,$A$6:$K$6,0),1)</f>
        <v>0</v>
      </c>
      <c r="H10524" s="15">
        <f>D10524*VLOOKUP(A10524,Cost_Table,MATCH(C10524,M$6:W$6,0),1)</f>
        <v>0</v>
      </c>
      <c r="I10524" s="15">
        <f t="shared" si="494"/>
        <v>0</v>
      </c>
      <c r="J10524" s="43"/>
      <c r="K10524" s="1"/>
    </row>
    <row r="10525" spans="1:11">
      <c r="A10525" s="29">
        <v>41164</v>
      </c>
      <c r="B10525" s="30">
        <v>3</v>
      </c>
      <c r="C10525" s="30" t="s">
        <v>13</v>
      </c>
      <c r="D10525" s="30">
        <v>0</v>
      </c>
      <c r="E10525" s="50" t="str">
        <f t="shared" si="492"/>
        <v>September</v>
      </c>
      <c r="F10525" s="14" t="str">
        <f t="shared" si="493"/>
        <v>Wednesday</v>
      </c>
      <c r="G10525" s="15">
        <f>$D10525*VLOOKUP($A10525,Price_Table,MATCH($C10525,$A$6:$K$6,0),1)</f>
        <v>0</v>
      </c>
      <c r="H10525" s="15">
        <f>D10525*VLOOKUP(A10525,Cost_Table,MATCH(C10525,M$6:W$6,0),1)</f>
        <v>0</v>
      </c>
      <c r="I10525" s="15">
        <f t="shared" si="494"/>
        <v>0</v>
      </c>
      <c r="J10525" s="43"/>
      <c r="K10525" s="1"/>
    </row>
    <row r="10526" spans="1:11">
      <c r="A10526" s="29">
        <v>41165</v>
      </c>
      <c r="B10526" s="30">
        <v>3</v>
      </c>
      <c r="C10526" s="30" t="s">
        <v>13</v>
      </c>
      <c r="D10526" s="30">
        <v>0</v>
      </c>
      <c r="E10526" s="50" t="str">
        <f t="shared" si="492"/>
        <v>September</v>
      </c>
      <c r="F10526" s="14" t="str">
        <f t="shared" si="493"/>
        <v>Thursday</v>
      </c>
      <c r="G10526" s="15">
        <f>$D10526*VLOOKUP($A10526,Price_Table,MATCH($C10526,$A$6:$K$6,0),1)</f>
        <v>0</v>
      </c>
      <c r="H10526" s="15">
        <f>D10526*VLOOKUP(A10526,Cost_Table,MATCH(C10526,M$6:W$6,0),1)</f>
        <v>0</v>
      </c>
      <c r="I10526" s="15">
        <f t="shared" si="494"/>
        <v>0</v>
      </c>
      <c r="J10526" s="43"/>
      <c r="K10526" s="1"/>
    </row>
    <row r="10527" spans="1:11">
      <c r="A10527" s="29">
        <v>41166</v>
      </c>
      <c r="B10527" s="30">
        <v>3</v>
      </c>
      <c r="C10527" s="30" t="s">
        <v>13</v>
      </c>
      <c r="D10527" s="30">
        <v>0</v>
      </c>
      <c r="E10527" s="50" t="str">
        <f t="shared" si="492"/>
        <v>September</v>
      </c>
      <c r="F10527" s="14" t="str">
        <f t="shared" si="493"/>
        <v>Friday</v>
      </c>
      <c r="G10527" s="15">
        <f>$D10527*VLOOKUP($A10527,Price_Table,MATCH($C10527,$A$6:$K$6,0),1)</f>
        <v>0</v>
      </c>
      <c r="H10527" s="15">
        <f>D10527*VLOOKUP(A10527,Cost_Table,MATCH(C10527,M$6:W$6,0),1)</f>
        <v>0</v>
      </c>
      <c r="I10527" s="15">
        <f t="shared" si="494"/>
        <v>0</v>
      </c>
      <c r="J10527" s="43"/>
      <c r="K10527" s="1"/>
    </row>
    <row r="10528" spans="1:11">
      <c r="A10528" s="29">
        <v>41167</v>
      </c>
      <c r="B10528" s="30">
        <v>3</v>
      </c>
      <c r="C10528" s="30" t="s">
        <v>13</v>
      </c>
      <c r="D10528" s="30">
        <v>0</v>
      </c>
      <c r="E10528" s="50" t="str">
        <f t="shared" si="492"/>
        <v>September</v>
      </c>
      <c r="F10528" s="14" t="str">
        <f t="shared" si="493"/>
        <v>Saturday</v>
      </c>
      <c r="G10528" s="15">
        <f>$D10528*VLOOKUP($A10528,Price_Table,MATCH($C10528,$A$6:$K$6,0),1)</f>
        <v>0</v>
      </c>
      <c r="H10528" s="15">
        <f>D10528*VLOOKUP(A10528,Cost_Table,MATCH(C10528,M$6:W$6,0),1)</f>
        <v>0</v>
      </c>
      <c r="I10528" s="15">
        <f t="shared" si="494"/>
        <v>0</v>
      </c>
      <c r="J10528" s="43"/>
      <c r="K10528" s="1"/>
    </row>
    <row r="10529" spans="1:11">
      <c r="A10529" s="29">
        <v>41168</v>
      </c>
      <c r="B10529" s="30">
        <v>3</v>
      </c>
      <c r="C10529" s="30" t="s">
        <v>13</v>
      </c>
      <c r="D10529" s="30">
        <v>0</v>
      </c>
      <c r="E10529" s="50" t="str">
        <f t="shared" si="492"/>
        <v>September</v>
      </c>
      <c r="F10529" s="14" t="str">
        <f t="shared" si="493"/>
        <v>Sunday</v>
      </c>
      <c r="G10529" s="15">
        <f>$D10529*VLOOKUP($A10529,Price_Table,MATCH($C10529,$A$6:$K$6,0),1)</f>
        <v>0</v>
      </c>
      <c r="H10529" s="15">
        <f>D10529*VLOOKUP(A10529,Cost_Table,MATCH(C10529,M$6:W$6,0),1)</f>
        <v>0</v>
      </c>
      <c r="I10529" s="15">
        <f t="shared" si="494"/>
        <v>0</v>
      </c>
      <c r="J10529" s="43"/>
      <c r="K10529" s="1"/>
    </row>
    <row r="10530" spans="1:11">
      <c r="A10530" s="29">
        <v>41169</v>
      </c>
      <c r="B10530" s="30">
        <v>3</v>
      </c>
      <c r="C10530" s="30" t="s">
        <v>13</v>
      </c>
      <c r="D10530" s="30">
        <v>0</v>
      </c>
      <c r="E10530" s="50" t="str">
        <f t="shared" si="492"/>
        <v>September</v>
      </c>
      <c r="F10530" s="14" t="str">
        <f t="shared" si="493"/>
        <v>Monday</v>
      </c>
      <c r="G10530" s="15">
        <f>$D10530*VLOOKUP($A10530,Price_Table,MATCH($C10530,$A$6:$K$6,0),1)</f>
        <v>0</v>
      </c>
      <c r="H10530" s="15">
        <f>D10530*VLOOKUP(A10530,Cost_Table,MATCH(C10530,M$6:W$6,0),1)</f>
        <v>0</v>
      </c>
      <c r="I10530" s="15">
        <f t="shared" si="494"/>
        <v>0</v>
      </c>
      <c r="J10530" s="43"/>
      <c r="K10530" s="1"/>
    </row>
    <row r="10531" spans="1:11">
      <c r="A10531" s="29">
        <v>41170</v>
      </c>
      <c r="B10531" s="30">
        <v>3</v>
      </c>
      <c r="C10531" s="30" t="s">
        <v>13</v>
      </c>
      <c r="D10531" s="30">
        <v>0</v>
      </c>
      <c r="E10531" s="50" t="str">
        <f t="shared" si="492"/>
        <v>September</v>
      </c>
      <c r="F10531" s="14" t="str">
        <f t="shared" si="493"/>
        <v>Tuesday</v>
      </c>
      <c r="G10531" s="15">
        <f>$D10531*VLOOKUP($A10531,Price_Table,MATCH($C10531,$A$6:$K$6,0),1)</f>
        <v>0</v>
      </c>
      <c r="H10531" s="15">
        <f>D10531*VLOOKUP(A10531,Cost_Table,MATCH(C10531,M$6:W$6,0),1)</f>
        <v>0</v>
      </c>
      <c r="I10531" s="15">
        <f t="shared" si="494"/>
        <v>0</v>
      </c>
      <c r="J10531" s="43"/>
      <c r="K10531" s="1"/>
    </row>
    <row r="10532" spans="1:11">
      <c r="A10532" s="29">
        <v>41171</v>
      </c>
      <c r="B10532" s="30">
        <v>3</v>
      </c>
      <c r="C10532" s="30" t="s">
        <v>13</v>
      </c>
      <c r="D10532" s="30">
        <v>0</v>
      </c>
      <c r="E10532" s="50" t="str">
        <f t="shared" si="492"/>
        <v>September</v>
      </c>
      <c r="F10532" s="14" t="str">
        <f t="shared" si="493"/>
        <v>Wednesday</v>
      </c>
      <c r="G10532" s="15">
        <f>$D10532*VLOOKUP($A10532,Price_Table,MATCH($C10532,$A$6:$K$6,0),1)</f>
        <v>0</v>
      </c>
      <c r="H10532" s="15">
        <f>D10532*VLOOKUP(A10532,Cost_Table,MATCH(C10532,M$6:W$6,0),1)</f>
        <v>0</v>
      </c>
      <c r="I10532" s="15">
        <f t="shared" si="494"/>
        <v>0</v>
      </c>
      <c r="J10532" s="43"/>
      <c r="K10532" s="1"/>
    </row>
    <row r="10533" spans="1:11">
      <c r="A10533" s="29">
        <v>41172</v>
      </c>
      <c r="B10533" s="30">
        <v>3</v>
      </c>
      <c r="C10533" s="30" t="s">
        <v>13</v>
      </c>
      <c r="D10533" s="30">
        <v>0</v>
      </c>
      <c r="E10533" s="50" t="str">
        <f t="shared" si="492"/>
        <v>September</v>
      </c>
      <c r="F10533" s="14" t="str">
        <f t="shared" si="493"/>
        <v>Thursday</v>
      </c>
      <c r="G10533" s="15">
        <f>$D10533*VLOOKUP($A10533,Price_Table,MATCH($C10533,$A$6:$K$6,0),1)</f>
        <v>0</v>
      </c>
      <c r="H10533" s="15">
        <f>D10533*VLOOKUP(A10533,Cost_Table,MATCH(C10533,M$6:W$6,0),1)</f>
        <v>0</v>
      </c>
      <c r="I10533" s="15">
        <f t="shared" si="494"/>
        <v>0</v>
      </c>
      <c r="J10533" s="43"/>
      <c r="K10533" s="1"/>
    </row>
    <row r="10534" spans="1:11">
      <c r="A10534" s="29">
        <v>41173</v>
      </c>
      <c r="B10534" s="30">
        <v>3</v>
      </c>
      <c r="C10534" s="30" t="s">
        <v>13</v>
      </c>
      <c r="D10534" s="30">
        <v>0</v>
      </c>
      <c r="E10534" s="50" t="str">
        <f t="shared" si="492"/>
        <v>September</v>
      </c>
      <c r="F10534" s="14" t="str">
        <f t="shared" si="493"/>
        <v>Friday</v>
      </c>
      <c r="G10534" s="15">
        <f>$D10534*VLOOKUP($A10534,Price_Table,MATCH($C10534,$A$6:$K$6,0),1)</f>
        <v>0</v>
      </c>
      <c r="H10534" s="15">
        <f>D10534*VLOOKUP(A10534,Cost_Table,MATCH(C10534,M$6:W$6,0),1)</f>
        <v>0</v>
      </c>
      <c r="I10534" s="15">
        <f t="shared" si="494"/>
        <v>0</v>
      </c>
      <c r="J10534" s="43"/>
      <c r="K10534" s="1"/>
    </row>
    <row r="10535" spans="1:11">
      <c r="A10535" s="29">
        <v>41174</v>
      </c>
      <c r="B10535" s="30">
        <v>3</v>
      </c>
      <c r="C10535" s="30" t="s">
        <v>13</v>
      </c>
      <c r="D10535" s="30">
        <v>0</v>
      </c>
      <c r="E10535" s="50" t="str">
        <f t="shared" si="492"/>
        <v>September</v>
      </c>
      <c r="F10535" s="14" t="str">
        <f t="shared" si="493"/>
        <v>Saturday</v>
      </c>
      <c r="G10535" s="15">
        <f>$D10535*VLOOKUP($A10535,Price_Table,MATCH($C10535,$A$6:$K$6,0),1)</f>
        <v>0</v>
      </c>
      <c r="H10535" s="15">
        <f>D10535*VLOOKUP(A10535,Cost_Table,MATCH(C10535,M$6:W$6,0),1)</f>
        <v>0</v>
      </c>
      <c r="I10535" s="15">
        <f t="shared" si="494"/>
        <v>0</v>
      </c>
      <c r="J10535" s="43"/>
      <c r="K10535" s="1"/>
    </row>
    <row r="10536" spans="1:11">
      <c r="A10536" s="29">
        <v>41175</v>
      </c>
      <c r="B10536" s="30">
        <v>3</v>
      </c>
      <c r="C10536" s="30" t="s">
        <v>13</v>
      </c>
      <c r="D10536" s="30">
        <v>0</v>
      </c>
      <c r="E10536" s="50" t="str">
        <f t="shared" si="492"/>
        <v>September</v>
      </c>
      <c r="F10536" s="14" t="str">
        <f t="shared" si="493"/>
        <v>Sunday</v>
      </c>
      <c r="G10536" s="15">
        <f>$D10536*VLOOKUP($A10536,Price_Table,MATCH($C10536,$A$6:$K$6,0),1)</f>
        <v>0</v>
      </c>
      <c r="H10536" s="15">
        <f>D10536*VLOOKUP(A10536,Cost_Table,MATCH(C10536,M$6:W$6,0),1)</f>
        <v>0</v>
      </c>
      <c r="I10536" s="15">
        <f t="shared" si="494"/>
        <v>0</v>
      </c>
      <c r="J10536" s="43"/>
      <c r="K10536" s="1"/>
    </row>
    <row r="10537" spans="1:11">
      <c r="A10537" s="29">
        <v>41176</v>
      </c>
      <c r="B10537" s="30">
        <v>3</v>
      </c>
      <c r="C10537" s="30" t="s">
        <v>13</v>
      </c>
      <c r="D10537" s="30">
        <v>0</v>
      </c>
      <c r="E10537" s="50" t="str">
        <f t="shared" si="492"/>
        <v>September</v>
      </c>
      <c r="F10537" s="14" t="str">
        <f t="shared" si="493"/>
        <v>Monday</v>
      </c>
      <c r="G10537" s="15">
        <f>$D10537*VLOOKUP($A10537,Price_Table,MATCH($C10537,$A$6:$K$6,0),1)</f>
        <v>0</v>
      </c>
      <c r="H10537" s="15">
        <f>D10537*VLOOKUP(A10537,Cost_Table,MATCH(C10537,M$6:W$6,0),1)</f>
        <v>0</v>
      </c>
      <c r="I10537" s="15">
        <f t="shared" si="494"/>
        <v>0</v>
      </c>
      <c r="J10537" s="43"/>
      <c r="K10537" s="1"/>
    </row>
    <row r="10538" spans="1:11">
      <c r="A10538" s="29">
        <v>41177</v>
      </c>
      <c r="B10538" s="30">
        <v>3</v>
      </c>
      <c r="C10538" s="30" t="s">
        <v>13</v>
      </c>
      <c r="D10538" s="30">
        <v>0</v>
      </c>
      <c r="E10538" s="50" t="str">
        <f t="shared" si="492"/>
        <v>September</v>
      </c>
      <c r="F10538" s="14" t="str">
        <f t="shared" si="493"/>
        <v>Tuesday</v>
      </c>
      <c r="G10538" s="15">
        <f>$D10538*VLOOKUP($A10538,Price_Table,MATCH($C10538,$A$6:$K$6,0),1)</f>
        <v>0</v>
      </c>
      <c r="H10538" s="15">
        <f>D10538*VLOOKUP(A10538,Cost_Table,MATCH(C10538,M$6:W$6,0),1)</f>
        <v>0</v>
      </c>
      <c r="I10538" s="15">
        <f t="shared" si="494"/>
        <v>0</v>
      </c>
      <c r="J10538" s="43"/>
      <c r="K10538" s="1"/>
    </row>
    <row r="10539" spans="1:11">
      <c r="A10539" s="29">
        <v>41178</v>
      </c>
      <c r="B10539" s="30">
        <v>3</v>
      </c>
      <c r="C10539" s="30" t="s">
        <v>13</v>
      </c>
      <c r="D10539" s="30">
        <v>0</v>
      </c>
      <c r="E10539" s="50" t="str">
        <f t="shared" si="492"/>
        <v>September</v>
      </c>
      <c r="F10539" s="14" t="str">
        <f t="shared" si="493"/>
        <v>Wednesday</v>
      </c>
      <c r="G10539" s="15">
        <f>$D10539*VLOOKUP($A10539,Price_Table,MATCH($C10539,$A$6:$K$6,0),1)</f>
        <v>0</v>
      </c>
      <c r="H10539" s="15">
        <f>D10539*VLOOKUP(A10539,Cost_Table,MATCH(C10539,M$6:W$6,0),1)</f>
        <v>0</v>
      </c>
      <c r="I10539" s="15">
        <f t="shared" si="494"/>
        <v>0</v>
      </c>
      <c r="J10539" s="43"/>
      <c r="K10539" s="1"/>
    </row>
    <row r="10540" spans="1:11">
      <c r="A10540" s="29">
        <v>41179</v>
      </c>
      <c r="B10540" s="30">
        <v>3</v>
      </c>
      <c r="C10540" s="30" t="s">
        <v>13</v>
      </c>
      <c r="D10540" s="30">
        <v>0</v>
      </c>
      <c r="E10540" s="50" t="str">
        <f t="shared" si="492"/>
        <v>September</v>
      </c>
      <c r="F10540" s="14" t="str">
        <f t="shared" si="493"/>
        <v>Thursday</v>
      </c>
      <c r="G10540" s="15">
        <f>$D10540*VLOOKUP($A10540,Price_Table,MATCH($C10540,$A$6:$K$6,0),1)</f>
        <v>0</v>
      </c>
      <c r="H10540" s="15">
        <f>D10540*VLOOKUP(A10540,Cost_Table,MATCH(C10540,M$6:W$6,0),1)</f>
        <v>0</v>
      </c>
      <c r="I10540" s="15">
        <f t="shared" si="494"/>
        <v>0</v>
      </c>
      <c r="J10540" s="43"/>
      <c r="K10540" s="1"/>
    </row>
    <row r="10541" spans="1:11">
      <c r="A10541" s="29">
        <v>41180</v>
      </c>
      <c r="B10541" s="30">
        <v>3</v>
      </c>
      <c r="C10541" s="30" t="s">
        <v>13</v>
      </c>
      <c r="D10541" s="30">
        <v>0</v>
      </c>
      <c r="E10541" s="50" t="str">
        <f t="shared" si="492"/>
        <v>September</v>
      </c>
      <c r="F10541" s="14" t="str">
        <f t="shared" si="493"/>
        <v>Friday</v>
      </c>
      <c r="G10541" s="15">
        <f>$D10541*VLOOKUP($A10541,Price_Table,MATCH($C10541,$A$6:$K$6,0),1)</f>
        <v>0</v>
      </c>
      <c r="H10541" s="15">
        <f>D10541*VLOOKUP(A10541,Cost_Table,MATCH(C10541,M$6:W$6,0),1)</f>
        <v>0</v>
      </c>
      <c r="I10541" s="15">
        <f t="shared" si="494"/>
        <v>0</v>
      </c>
      <c r="J10541" s="43"/>
      <c r="K10541" s="1"/>
    </row>
    <row r="10542" spans="1:11">
      <c r="A10542" s="29">
        <v>41181</v>
      </c>
      <c r="B10542" s="30">
        <v>3</v>
      </c>
      <c r="C10542" s="30" t="s">
        <v>13</v>
      </c>
      <c r="D10542" s="30">
        <v>0</v>
      </c>
      <c r="E10542" s="50" t="str">
        <f t="shared" si="492"/>
        <v>September</v>
      </c>
      <c r="F10542" s="14" t="str">
        <f t="shared" si="493"/>
        <v>Saturday</v>
      </c>
      <c r="G10542" s="15">
        <f>$D10542*VLOOKUP($A10542,Price_Table,MATCH($C10542,$A$6:$K$6,0),1)</f>
        <v>0</v>
      </c>
      <c r="H10542" s="15">
        <f>D10542*VLOOKUP(A10542,Cost_Table,MATCH(C10542,M$6:W$6,0),1)</f>
        <v>0</v>
      </c>
      <c r="I10542" s="15">
        <f t="shared" si="494"/>
        <v>0</v>
      </c>
      <c r="J10542" s="43"/>
      <c r="K10542" s="1"/>
    </row>
    <row r="10543" spans="1:11">
      <c r="A10543" s="29">
        <v>41182</v>
      </c>
      <c r="B10543" s="30">
        <v>3</v>
      </c>
      <c r="C10543" s="30" t="s">
        <v>13</v>
      </c>
      <c r="D10543" s="30">
        <v>0</v>
      </c>
      <c r="E10543" s="50" t="str">
        <f t="shared" si="492"/>
        <v>September</v>
      </c>
      <c r="F10543" s="14" t="str">
        <f t="shared" si="493"/>
        <v>Sunday</v>
      </c>
      <c r="G10543" s="15">
        <f>$D10543*VLOOKUP($A10543,Price_Table,MATCH($C10543,$A$6:$K$6,0),1)</f>
        <v>0</v>
      </c>
      <c r="H10543" s="15">
        <f>D10543*VLOOKUP(A10543,Cost_Table,MATCH(C10543,M$6:W$6,0),1)</f>
        <v>0</v>
      </c>
      <c r="I10543" s="15">
        <f t="shared" si="494"/>
        <v>0</v>
      </c>
      <c r="J10543" s="43"/>
      <c r="K10543" s="1"/>
    </row>
    <row r="10544" spans="1:11">
      <c r="A10544" s="29">
        <v>41183</v>
      </c>
      <c r="B10544" s="30">
        <v>3</v>
      </c>
      <c r="C10544" s="30" t="s">
        <v>13</v>
      </c>
      <c r="D10544" s="30">
        <v>0</v>
      </c>
      <c r="E10544" s="50" t="str">
        <f t="shared" si="492"/>
        <v>October</v>
      </c>
      <c r="F10544" s="14" t="str">
        <f t="shared" si="493"/>
        <v>Monday</v>
      </c>
      <c r="G10544" s="15">
        <f>$D10544*VLOOKUP($A10544,Price_Table,MATCH($C10544,$A$6:$K$6,0),1)</f>
        <v>0</v>
      </c>
      <c r="H10544" s="15">
        <f>D10544*VLOOKUP(A10544,Cost_Table,MATCH(C10544,M$6:W$6,0),1)</f>
        <v>0</v>
      </c>
      <c r="I10544" s="15">
        <f t="shared" si="494"/>
        <v>0</v>
      </c>
      <c r="J10544" s="43"/>
      <c r="K10544" s="1"/>
    </row>
    <row r="10545" spans="1:11">
      <c r="A10545" s="29">
        <v>41184</v>
      </c>
      <c r="B10545" s="30">
        <v>3</v>
      </c>
      <c r="C10545" s="30" t="s">
        <v>13</v>
      </c>
      <c r="D10545" s="30">
        <v>0</v>
      </c>
      <c r="E10545" s="50" t="str">
        <f t="shared" si="492"/>
        <v>October</v>
      </c>
      <c r="F10545" s="14" t="str">
        <f t="shared" si="493"/>
        <v>Tuesday</v>
      </c>
      <c r="G10545" s="15">
        <f>$D10545*VLOOKUP($A10545,Price_Table,MATCH($C10545,$A$6:$K$6,0),1)</f>
        <v>0</v>
      </c>
      <c r="H10545" s="15">
        <f>D10545*VLOOKUP(A10545,Cost_Table,MATCH(C10545,M$6:W$6,0),1)</f>
        <v>0</v>
      </c>
      <c r="I10545" s="15">
        <f t="shared" si="494"/>
        <v>0</v>
      </c>
      <c r="J10545" s="43"/>
      <c r="K10545" s="1"/>
    </row>
    <row r="10546" spans="1:11">
      <c r="A10546" s="29">
        <v>41185</v>
      </c>
      <c r="B10546" s="30">
        <v>3</v>
      </c>
      <c r="C10546" s="30" t="s">
        <v>13</v>
      </c>
      <c r="D10546" s="30">
        <v>0</v>
      </c>
      <c r="E10546" s="50" t="str">
        <f t="shared" si="492"/>
        <v>October</v>
      </c>
      <c r="F10546" s="14" t="str">
        <f t="shared" si="493"/>
        <v>Wednesday</v>
      </c>
      <c r="G10546" s="15">
        <f>$D10546*VLOOKUP($A10546,Price_Table,MATCH($C10546,$A$6:$K$6,0),1)</f>
        <v>0</v>
      </c>
      <c r="H10546" s="15">
        <f>D10546*VLOOKUP(A10546,Cost_Table,MATCH(C10546,M$6:W$6,0),1)</f>
        <v>0</v>
      </c>
      <c r="I10546" s="15">
        <f t="shared" si="494"/>
        <v>0</v>
      </c>
      <c r="J10546" s="43"/>
      <c r="K10546" s="1"/>
    </row>
    <row r="10547" spans="1:11">
      <c r="A10547" s="29">
        <v>41186</v>
      </c>
      <c r="B10547" s="30">
        <v>3</v>
      </c>
      <c r="C10547" s="30" t="s">
        <v>13</v>
      </c>
      <c r="D10547" s="30">
        <v>0</v>
      </c>
      <c r="E10547" s="50" t="str">
        <f t="shared" si="492"/>
        <v>October</v>
      </c>
      <c r="F10547" s="14" t="str">
        <f t="shared" si="493"/>
        <v>Thursday</v>
      </c>
      <c r="G10547" s="15">
        <f>$D10547*VLOOKUP($A10547,Price_Table,MATCH($C10547,$A$6:$K$6,0),1)</f>
        <v>0</v>
      </c>
      <c r="H10547" s="15">
        <f>D10547*VLOOKUP(A10547,Cost_Table,MATCH(C10547,M$6:W$6,0),1)</f>
        <v>0</v>
      </c>
      <c r="I10547" s="15">
        <f t="shared" si="494"/>
        <v>0</v>
      </c>
      <c r="J10547" s="43"/>
      <c r="K10547" s="1"/>
    </row>
    <row r="10548" spans="1:11">
      <c r="A10548" s="29">
        <v>41187</v>
      </c>
      <c r="B10548" s="30">
        <v>3</v>
      </c>
      <c r="C10548" s="30" t="s">
        <v>13</v>
      </c>
      <c r="D10548" s="30">
        <v>0</v>
      </c>
      <c r="E10548" s="50" t="str">
        <f t="shared" si="492"/>
        <v>October</v>
      </c>
      <c r="F10548" s="14" t="str">
        <f t="shared" si="493"/>
        <v>Friday</v>
      </c>
      <c r="G10548" s="15">
        <f>$D10548*VLOOKUP($A10548,Price_Table,MATCH($C10548,$A$6:$K$6,0),1)</f>
        <v>0</v>
      </c>
      <c r="H10548" s="15">
        <f>D10548*VLOOKUP(A10548,Cost_Table,MATCH(C10548,M$6:W$6,0),1)</f>
        <v>0</v>
      </c>
      <c r="I10548" s="15">
        <f t="shared" si="494"/>
        <v>0</v>
      </c>
      <c r="J10548" s="43"/>
      <c r="K10548" s="1"/>
    </row>
    <row r="10549" spans="1:11">
      <c r="A10549" s="29">
        <v>41188</v>
      </c>
      <c r="B10549" s="30">
        <v>3</v>
      </c>
      <c r="C10549" s="30" t="s">
        <v>13</v>
      </c>
      <c r="D10549" s="30">
        <v>0</v>
      </c>
      <c r="E10549" s="50" t="str">
        <f t="shared" si="492"/>
        <v>October</v>
      </c>
      <c r="F10549" s="14" t="str">
        <f t="shared" si="493"/>
        <v>Saturday</v>
      </c>
      <c r="G10549" s="15">
        <f>$D10549*VLOOKUP($A10549,Price_Table,MATCH($C10549,$A$6:$K$6,0),1)</f>
        <v>0</v>
      </c>
      <c r="H10549" s="15">
        <f>D10549*VLOOKUP(A10549,Cost_Table,MATCH(C10549,M$6:W$6,0),1)</f>
        <v>0</v>
      </c>
      <c r="I10549" s="15">
        <f t="shared" si="494"/>
        <v>0</v>
      </c>
      <c r="J10549" s="43"/>
      <c r="K10549" s="1"/>
    </row>
    <row r="10550" spans="1:11">
      <c r="A10550" s="29">
        <v>41189</v>
      </c>
      <c r="B10550" s="30">
        <v>3</v>
      </c>
      <c r="C10550" s="30" t="s">
        <v>13</v>
      </c>
      <c r="D10550" s="30">
        <v>0</v>
      </c>
      <c r="E10550" s="50" t="str">
        <f t="shared" si="492"/>
        <v>October</v>
      </c>
      <c r="F10550" s="14" t="str">
        <f t="shared" si="493"/>
        <v>Sunday</v>
      </c>
      <c r="G10550" s="15">
        <f>$D10550*VLOOKUP($A10550,Price_Table,MATCH($C10550,$A$6:$K$6,0),1)</f>
        <v>0</v>
      </c>
      <c r="H10550" s="15">
        <f>D10550*VLOOKUP(A10550,Cost_Table,MATCH(C10550,M$6:W$6,0),1)</f>
        <v>0</v>
      </c>
      <c r="I10550" s="15">
        <f t="shared" si="494"/>
        <v>0</v>
      </c>
      <c r="J10550" s="43"/>
      <c r="K10550" s="1"/>
    </row>
    <row r="10551" spans="1:11">
      <c r="A10551" s="29">
        <v>41190</v>
      </c>
      <c r="B10551" s="30">
        <v>3</v>
      </c>
      <c r="C10551" s="30" t="s">
        <v>13</v>
      </c>
      <c r="D10551" s="30">
        <v>0</v>
      </c>
      <c r="E10551" s="50" t="str">
        <f t="shared" si="492"/>
        <v>October</v>
      </c>
      <c r="F10551" s="14" t="str">
        <f t="shared" si="493"/>
        <v>Monday</v>
      </c>
      <c r="G10551" s="15">
        <f>$D10551*VLOOKUP($A10551,Price_Table,MATCH($C10551,$A$6:$K$6,0),1)</f>
        <v>0</v>
      </c>
      <c r="H10551" s="15">
        <f>D10551*VLOOKUP(A10551,Cost_Table,MATCH(C10551,M$6:W$6,0),1)</f>
        <v>0</v>
      </c>
      <c r="I10551" s="15">
        <f t="shared" si="494"/>
        <v>0</v>
      </c>
      <c r="J10551" s="43"/>
      <c r="K10551" s="1"/>
    </row>
    <row r="10552" spans="1:11">
      <c r="A10552" s="29">
        <v>41191</v>
      </c>
      <c r="B10552" s="30">
        <v>3</v>
      </c>
      <c r="C10552" s="30" t="s">
        <v>13</v>
      </c>
      <c r="D10552" s="30">
        <v>0</v>
      </c>
      <c r="E10552" s="50" t="str">
        <f t="shared" si="492"/>
        <v>October</v>
      </c>
      <c r="F10552" s="14" t="str">
        <f t="shared" si="493"/>
        <v>Tuesday</v>
      </c>
      <c r="G10552" s="15">
        <f>$D10552*VLOOKUP($A10552,Price_Table,MATCH($C10552,$A$6:$K$6,0),1)</f>
        <v>0</v>
      </c>
      <c r="H10552" s="15">
        <f>D10552*VLOOKUP(A10552,Cost_Table,MATCH(C10552,M$6:W$6,0),1)</f>
        <v>0</v>
      </c>
      <c r="I10552" s="15">
        <f t="shared" si="494"/>
        <v>0</v>
      </c>
      <c r="J10552" s="43"/>
      <c r="K10552" s="1"/>
    </row>
    <row r="10553" spans="1:11">
      <c r="A10553" s="29">
        <v>41192</v>
      </c>
      <c r="B10553" s="30">
        <v>3</v>
      </c>
      <c r="C10553" s="30" t="s">
        <v>13</v>
      </c>
      <c r="D10553" s="30">
        <v>0</v>
      </c>
      <c r="E10553" s="50" t="str">
        <f t="shared" si="492"/>
        <v>October</v>
      </c>
      <c r="F10553" s="14" t="str">
        <f t="shared" si="493"/>
        <v>Wednesday</v>
      </c>
      <c r="G10553" s="15">
        <f>$D10553*VLOOKUP($A10553,Price_Table,MATCH($C10553,$A$6:$K$6,0),1)</f>
        <v>0</v>
      </c>
      <c r="H10553" s="15">
        <f>D10553*VLOOKUP(A10553,Cost_Table,MATCH(C10553,M$6:W$6,0),1)</f>
        <v>0</v>
      </c>
      <c r="I10553" s="15">
        <f t="shared" si="494"/>
        <v>0</v>
      </c>
      <c r="J10553" s="43"/>
      <c r="K10553" s="1"/>
    </row>
    <row r="10554" spans="1:11">
      <c r="A10554" s="29">
        <v>41193</v>
      </c>
      <c r="B10554" s="30">
        <v>3</v>
      </c>
      <c r="C10554" s="30" t="s">
        <v>13</v>
      </c>
      <c r="D10554" s="30">
        <v>0</v>
      </c>
      <c r="E10554" s="50" t="str">
        <f t="shared" si="492"/>
        <v>October</v>
      </c>
      <c r="F10554" s="14" t="str">
        <f t="shared" si="493"/>
        <v>Thursday</v>
      </c>
      <c r="G10554" s="15">
        <f>$D10554*VLOOKUP($A10554,Price_Table,MATCH($C10554,$A$6:$K$6,0),1)</f>
        <v>0</v>
      </c>
      <c r="H10554" s="15">
        <f>D10554*VLOOKUP(A10554,Cost_Table,MATCH(C10554,M$6:W$6,0),1)</f>
        <v>0</v>
      </c>
      <c r="I10554" s="15">
        <f t="shared" si="494"/>
        <v>0</v>
      </c>
      <c r="J10554" s="43"/>
      <c r="K10554" s="1"/>
    </row>
    <row r="10555" spans="1:11">
      <c r="A10555" s="29">
        <v>41194</v>
      </c>
      <c r="B10555" s="30">
        <v>3</v>
      </c>
      <c r="C10555" s="30" t="s">
        <v>13</v>
      </c>
      <c r="D10555" s="30">
        <v>0</v>
      </c>
      <c r="E10555" s="50" t="str">
        <f t="shared" si="492"/>
        <v>October</v>
      </c>
      <c r="F10555" s="14" t="str">
        <f t="shared" si="493"/>
        <v>Friday</v>
      </c>
      <c r="G10555" s="15">
        <f>$D10555*VLOOKUP($A10555,Price_Table,MATCH($C10555,$A$6:$K$6,0),1)</f>
        <v>0</v>
      </c>
      <c r="H10555" s="15">
        <f>D10555*VLOOKUP(A10555,Cost_Table,MATCH(C10555,M$6:W$6,0),1)</f>
        <v>0</v>
      </c>
      <c r="I10555" s="15">
        <f t="shared" si="494"/>
        <v>0</v>
      </c>
      <c r="J10555" s="43"/>
      <c r="K10555" s="1"/>
    </row>
    <row r="10556" spans="1:11">
      <c r="A10556" s="29">
        <v>41195</v>
      </c>
      <c r="B10556" s="30">
        <v>3</v>
      </c>
      <c r="C10556" s="30" t="s">
        <v>13</v>
      </c>
      <c r="D10556" s="30">
        <v>0</v>
      </c>
      <c r="E10556" s="50" t="str">
        <f t="shared" si="492"/>
        <v>October</v>
      </c>
      <c r="F10556" s="14" t="str">
        <f t="shared" si="493"/>
        <v>Saturday</v>
      </c>
      <c r="G10556" s="15">
        <f>$D10556*VLOOKUP($A10556,Price_Table,MATCH($C10556,$A$6:$K$6,0),1)</f>
        <v>0</v>
      </c>
      <c r="H10556" s="15">
        <f>D10556*VLOOKUP(A10556,Cost_Table,MATCH(C10556,M$6:W$6,0),1)</f>
        <v>0</v>
      </c>
      <c r="I10556" s="15">
        <f t="shared" si="494"/>
        <v>0</v>
      </c>
      <c r="J10556" s="43"/>
      <c r="K10556" s="1"/>
    </row>
    <row r="10557" spans="1:11">
      <c r="A10557" s="29">
        <v>41196</v>
      </c>
      <c r="B10557" s="30">
        <v>3</v>
      </c>
      <c r="C10557" s="30" t="s">
        <v>13</v>
      </c>
      <c r="D10557" s="30">
        <v>0</v>
      </c>
      <c r="E10557" s="50" t="str">
        <f t="shared" si="492"/>
        <v>October</v>
      </c>
      <c r="F10557" s="14" t="str">
        <f t="shared" si="493"/>
        <v>Sunday</v>
      </c>
      <c r="G10557" s="15">
        <f>$D10557*VLOOKUP($A10557,Price_Table,MATCH($C10557,$A$6:$K$6,0),1)</f>
        <v>0</v>
      </c>
      <c r="H10557" s="15">
        <f>D10557*VLOOKUP(A10557,Cost_Table,MATCH(C10557,M$6:W$6,0),1)</f>
        <v>0</v>
      </c>
      <c r="I10557" s="15">
        <f t="shared" si="494"/>
        <v>0</v>
      </c>
      <c r="J10557" s="43"/>
      <c r="K10557" s="1"/>
    </row>
    <row r="10558" spans="1:11">
      <c r="A10558" s="29">
        <v>41197</v>
      </c>
      <c r="B10558" s="30">
        <v>3</v>
      </c>
      <c r="C10558" s="30" t="s">
        <v>13</v>
      </c>
      <c r="D10558" s="30">
        <v>0</v>
      </c>
      <c r="E10558" s="50" t="str">
        <f t="shared" si="492"/>
        <v>October</v>
      </c>
      <c r="F10558" s="14" t="str">
        <f t="shared" si="493"/>
        <v>Monday</v>
      </c>
      <c r="G10558" s="15">
        <f>$D10558*VLOOKUP($A10558,Price_Table,MATCH($C10558,$A$6:$K$6,0),1)</f>
        <v>0</v>
      </c>
      <c r="H10558" s="15">
        <f>D10558*VLOOKUP(A10558,Cost_Table,MATCH(C10558,M$6:W$6,0),1)</f>
        <v>0</v>
      </c>
      <c r="I10558" s="15">
        <f t="shared" si="494"/>
        <v>0</v>
      </c>
      <c r="J10558" s="43"/>
      <c r="K10558" s="1"/>
    </row>
    <row r="10559" spans="1:11">
      <c r="A10559" s="29">
        <v>41198</v>
      </c>
      <c r="B10559" s="30">
        <v>3</v>
      </c>
      <c r="C10559" s="30" t="s">
        <v>13</v>
      </c>
      <c r="D10559" s="30">
        <v>0</v>
      </c>
      <c r="E10559" s="50" t="str">
        <f t="shared" si="492"/>
        <v>October</v>
      </c>
      <c r="F10559" s="14" t="str">
        <f t="shared" si="493"/>
        <v>Tuesday</v>
      </c>
      <c r="G10559" s="15">
        <f>$D10559*VLOOKUP($A10559,Price_Table,MATCH($C10559,$A$6:$K$6,0),1)</f>
        <v>0</v>
      </c>
      <c r="H10559" s="15">
        <f>D10559*VLOOKUP(A10559,Cost_Table,MATCH(C10559,M$6:W$6,0),1)</f>
        <v>0</v>
      </c>
      <c r="I10559" s="15">
        <f t="shared" si="494"/>
        <v>0</v>
      </c>
      <c r="J10559" s="43"/>
      <c r="K10559" s="1"/>
    </row>
    <row r="10560" spans="1:11">
      <c r="A10560" s="29">
        <v>41199</v>
      </c>
      <c r="B10560" s="30">
        <v>3</v>
      </c>
      <c r="C10560" s="30" t="s">
        <v>13</v>
      </c>
      <c r="D10560" s="30">
        <v>0</v>
      </c>
      <c r="E10560" s="50" t="str">
        <f t="shared" si="492"/>
        <v>October</v>
      </c>
      <c r="F10560" s="14" t="str">
        <f t="shared" si="493"/>
        <v>Wednesday</v>
      </c>
      <c r="G10560" s="15">
        <f>$D10560*VLOOKUP($A10560,Price_Table,MATCH($C10560,$A$6:$K$6,0),1)</f>
        <v>0</v>
      </c>
      <c r="H10560" s="15">
        <f>D10560*VLOOKUP(A10560,Cost_Table,MATCH(C10560,M$6:W$6,0),1)</f>
        <v>0</v>
      </c>
      <c r="I10560" s="15">
        <f t="shared" si="494"/>
        <v>0</v>
      </c>
      <c r="J10560" s="43"/>
      <c r="K10560" s="1"/>
    </row>
    <row r="10561" spans="1:11">
      <c r="A10561" s="29">
        <v>41200</v>
      </c>
      <c r="B10561" s="30">
        <v>3</v>
      </c>
      <c r="C10561" s="30" t="s">
        <v>13</v>
      </c>
      <c r="D10561" s="30">
        <v>0</v>
      </c>
      <c r="E10561" s="50" t="str">
        <f t="shared" si="492"/>
        <v>October</v>
      </c>
      <c r="F10561" s="14" t="str">
        <f t="shared" si="493"/>
        <v>Thursday</v>
      </c>
      <c r="G10561" s="15">
        <f>$D10561*VLOOKUP($A10561,Price_Table,MATCH($C10561,$A$6:$K$6,0),1)</f>
        <v>0</v>
      </c>
      <c r="H10561" s="15">
        <f>D10561*VLOOKUP(A10561,Cost_Table,MATCH(C10561,M$6:W$6,0),1)</f>
        <v>0</v>
      </c>
      <c r="I10561" s="15">
        <f t="shared" si="494"/>
        <v>0</v>
      </c>
      <c r="J10561" s="43"/>
      <c r="K10561" s="1"/>
    </row>
    <row r="10562" spans="1:11">
      <c r="A10562" s="29">
        <v>41201</v>
      </c>
      <c r="B10562" s="30">
        <v>3</v>
      </c>
      <c r="C10562" s="30" t="s">
        <v>13</v>
      </c>
      <c r="D10562" s="30">
        <v>0</v>
      </c>
      <c r="E10562" s="50" t="str">
        <f t="shared" si="492"/>
        <v>October</v>
      </c>
      <c r="F10562" s="14" t="str">
        <f t="shared" si="493"/>
        <v>Friday</v>
      </c>
      <c r="G10562" s="15">
        <f>$D10562*VLOOKUP($A10562,Price_Table,MATCH($C10562,$A$6:$K$6,0),1)</f>
        <v>0</v>
      </c>
      <c r="H10562" s="15">
        <f>D10562*VLOOKUP(A10562,Cost_Table,MATCH(C10562,M$6:W$6,0),1)</f>
        <v>0</v>
      </c>
      <c r="I10562" s="15">
        <f t="shared" si="494"/>
        <v>0</v>
      </c>
      <c r="J10562" s="43"/>
      <c r="K10562" s="1"/>
    </row>
    <row r="10563" spans="1:11">
      <c r="A10563" s="29">
        <v>41202</v>
      </c>
      <c r="B10563" s="30">
        <v>3</v>
      </c>
      <c r="C10563" s="30" t="s">
        <v>13</v>
      </c>
      <c r="D10563" s="30">
        <v>0</v>
      </c>
      <c r="E10563" s="50" t="str">
        <f t="shared" si="492"/>
        <v>October</v>
      </c>
      <c r="F10563" s="14" t="str">
        <f t="shared" si="493"/>
        <v>Saturday</v>
      </c>
      <c r="G10563" s="15">
        <f>$D10563*VLOOKUP($A10563,Price_Table,MATCH($C10563,$A$6:$K$6,0),1)</f>
        <v>0</v>
      </c>
      <c r="H10563" s="15">
        <f>D10563*VLOOKUP(A10563,Cost_Table,MATCH(C10563,M$6:W$6,0),1)</f>
        <v>0</v>
      </c>
      <c r="I10563" s="15">
        <f t="shared" si="494"/>
        <v>0</v>
      </c>
      <c r="J10563" s="43"/>
      <c r="K10563" s="1"/>
    </row>
    <row r="10564" spans="1:11">
      <c r="A10564" s="29">
        <v>41203</v>
      </c>
      <c r="B10564" s="30">
        <v>3</v>
      </c>
      <c r="C10564" s="30" t="s">
        <v>13</v>
      </c>
      <c r="D10564" s="30">
        <v>0</v>
      </c>
      <c r="E10564" s="50" t="str">
        <f t="shared" si="492"/>
        <v>October</v>
      </c>
      <c r="F10564" s="14" t="str">
        <f t="shared" si="493"/>
        <v>Sunday</v>
      </c>
      <c r="G10564" s="15">
        <f>$D10564*VLOOKUP($A10564,Price_Table,MATCH($C10564,$A$6:$K$6,0),1)</f>
        <v>0</v>
      </c>
      <c r="H10564" s="15">
        <f>D10564*VLOOKUP(A10564,Cost_Table,MATCH(C10564,M$6:W$6,0),1)</f>
        <v>0</v>
      </c>
      <c r="I10564" s="15">
        <f t="shared" si="494"/>
        <v>0</v>
      </c>
      <c r="J10564" s="43"/>
      <c r="K10564" s="1"/>
    </row>
    <row r="10565" spans="1:11">
      <c r="A10565" s="29">
        <v>41204</v>
      </c>
      <c r="B10565" s="30">
        <v>3</v>
      </c>
      <c r="C10565" s="30" t="s">
        <v>13</v>
      </c>
      <c r="D10565" s="30">
        <v>0</v>
      </c>
      <c r="E10565" s="50" t="str">
        <f t="shared" si="492"/>
        <v>October</v>
      </c>
      <c r="F10565" s="14" t="str">
        <f t="shared" si="493"/>
        <v>Monday</v>
      </c>
      <c r="G10565" s="15">
        <f>$D10565*VLOOKUP($A10565,Price_Table,MATCH($C10565,$A$6:$K$6,0),1)</f>
        <v>0</v>
      </c>
      <c r="H10565" s="15">
        <f>D10565*VLOOKUP(A10565,Cost_Table,MATCH(C10565,M$6:W$6,0),1)</f>
        <v>0</v>
      </c>
      <c r="I10565" s="15">
        <f t="shared" si="494"/>
        <v>0</v>
      </c>
      <c r="J10565" s="43"/>
      <c r="K10565" s="1"/>
    </row>
    <row r="10566" spans="1:11">
      <c r="A10566" s="29">
        <v>41205</v>
      </c>
      <c r="B10566" s="30">
        <v>3</v>
      </c>
      <c r="C10566" s="30" t="s">
        <v>13</v>
      </c>
      <c r="D10566" s="30">
        <v>0</v>
      </c>
      <c r="E10566" s="50" t="str">
        <f t="shared" si="492"/>
        <v>October</v>
      </c>
      <c r="F10566" s="14" t="str">
        <f t="shared" si="493"/>
        <v>Tuesday</v>
      </c>
      <c r="G10566" s="15">
        <f>$D10566*VLOOKUP($A10566,Price_Table,MATCH($C10566,$A$6:$K$6,0),1)</f>
        <v>0</v>
      </c>
      <c r="H10566" s="15">
        <f>D10566*VLOOKUP(A10566,Cost_Table,MATCH(C10566,M$6:W$6,0),1)</f>
        <v>0</v>
      </c>
      <c r="I10566" s="15">
        <f t="shared" si="494"/>
        <v>0</v>
      </c>
      <c r="J10566" s="43"/>
      <c r="K10566" s="1"/>
    </row>
    <row r="10567" spans="1:11">
      <c r="A10567" s="29">
        <v>41206</v>
      </c>
      <c r="B10567" s="30">
        <v>3</v>
      </c>
      <c r="C10567" s="30" t="s">
        <v>13</v>
      </c>
      <c r="D10567" s="30">
        <v>0</v>
      </c>
      <c r="E10567" s="50" t="str">
        <f t="shared" si="492"/>
        <v>October</v>
      </c>
      <c r="F10567" s="14" t="str">
        <f t="shared" si="493"/>
        <v>Wednesday</v>
      </c>
      <c r="G10567" s="15">
        <f>$D10567*VLOOKUP($A10567,Price_Table,MATCH($C10567,$A$6:$K$6,0),1)</f>
        <v>0</v>
      </c>
      <c r="H10567" s="15">
        <f>D10567*VLOOKUP(A10567,Cost_Table,MATCH(C10567,M$6:W$6,0),1)</f>
        <v>0</v>
      </c>
      <c r="I10567" s="15">
        <f t="shared" si="494"/>
        <v>0</v>
      </c>
      <c r="J10567" s="43"/>
      <c r="K10567" s="1"/>
    </row>
    <row r="10568" spans="1:11">
      <c r="A10568" s="29">
        <v>41207</v>
      </c>
      <c r="B10568" s="30">
        <v>3</v>
      </c>
      <c r="C10568" s="30" t="s">
        <v>13</v>
      </c>
      <c r="D10568" s="30">
        <v>0</v>
      </c>
      <c r="E10568" s="50" t="str">
        <f t="shared" si="492"/>
        <v>October</v>
      </c>
      <c r="F10568" s="14" t="str">
        <f t="shared" si="493"/>
        <v>Thursday</v>
      </c>
      <c r="G10568" s="15">
        <f>$D10568*VLOOKUP($A10568,Price_Table,MATCH($C10568,$A$6:$K$6,0),1)</f>
        <v>0</v>
      </c>
      <c r="H10568" s="15">
        <f>D10568*VLOOKUP(A10568,Cost_Table,MATCH(C10568,M$6:W$6,0),1)</f>
        <v>0</v>
      </c>
      <c r="I10568" s="15">
        <f t="shared" si="494"/>
        <v>0</v>
      </c>
      <c r="J10568" s="43"/>
      <c r="K10568" s="1"/>
    </row>
    <row r="10569" spans="1:11">
      <c r="A10569" s="29">
        <v>41208</v>
      </c>
      <c r="B10569" s="30">
        <v>3</v>
      </c>
      <c r="C10569" s="30" t="s">
        <v>13</v>
      </c>
      <c r="D10569" s="30">
        <v>0</v>
      </c>
      <c r="E10569" s="50" t="str">
        <f t="shared" si="492"/>
        <v>October</v>
      </c>
      <c r="F10569" s="14" t="str">
        <f t="shared" si="493"/>
        <v>Friday</v>
      </c>
      <c r="G10569" s="15">
        <f>$D10569*VLOOKUP($A10569,Price_Table,MATCH($C10569,$A$6:$K$6,0),1)</f>
        <v>0</v>
      </c>
      <c r="H10569" s="15">
        <f>D10569*VLOOKUP(A10569,Cost_Table,MATCH(C10569,M$6:W$6,0),1)</f>
        <v>0</v>
      </c>
      <c r="I10569" s="15">
        <f t="shared" si="494"/>
        <v>0</v>
      </c>
      <c r="J10569" s="43"/>
      <c r="K10569" s="1"/>
    </row>
    <row r="10570" spans="1:11">
      <c r="A10570" s="29">
        <v>41209</v>
      </c>
      <c r="B10570" s="30">
        <v>3</v>
      </c>
      <c r="C10570" s="30" t="s">
        <v>13</v>
      </c>
      <c r="D10570" s="30">
        <v>0</v>
      </c>
      <c r="E10570" s="50" t="str">
        <f t="shared" si="492"/>
        <v>October</v>
      </c>
      <c r="F10570" s="14" t="str">
        <f t="shared" si="493"/>
        <v>Saturday</v>
      </c>
      <c r="G10570" s="15">
        <f>$D10570*VLOOKUP($A10570,Price_Table,MATCH($C10570,$A$6:$K$6,0),1)</f>
        <v>0</v>
      </c>
      <c r="H10570" s="15">
        <f>D10570*VLOOKUP(A10570,Cost_Table,MATCH(C10570,M$6:W$6,0),1)</f>
        <v>0</v>
      </c>
      <c r="I10570" s="15">
        <f t="shared" si="494"/>
        <v>0</v>
      </c>
      <c r="J10570" s="43"/>
      <c r="K10570" s="1"/>
    </row>
    <row r="10571" spans="1:11">
      <c r="A10571" s="29">
        <v>41210</v>
      </c>
      <c r="B10571" s="30">
        <v>3</v>
      </c>
      <c r="C10571" s="30" t="s">
        <v>13</v>
      </c>
      <c r="D10571" s="30">
        <v>0</v>
      </c>
      <c r="E10571" s="50" t="str">
        <f t="shared" si="492"/>
        <v>October</v>
      </c>
      <c r="F10571" s="14" t="str">
        <f t="shared" si="493"/>
        <v>Sunday</v>
      </c>
      <c r="G10571" s="15">
        <f>$D10571*VLOOKUP($A10571,Price_Table,MATCH($C10571,$A$6:$K$6,0),1)</f>
        <v>0</v>
      </c>
      <c r="H10571" s="15">
        <f>D10571*VLOOKUP(A10571,Cost_Table,MATCH(C10571,M$6:W$6,0),1)</f>
        <v>0</v>
      </c>
      <c r="I10571" s="15">
        <f t="shared" si="494"/>
        <v>0</v>
      </c>
      <c r="J10571" s="43"/>
      <c r="K10571" s="1"/>
    </row>
    <row r="10572" spans="1:11">
      <c r="A10572" s="29">
        <v>41211</v>
      </c>
      <c r="B10572" s="30">
        <v>3</v>
      </c>
      <c r="C10572" s="30" t="s">
        <v>13</v>
      </c>
      <c r="D10572" s="30">
        <v>0</v>
      </c>
      <c r="E10572" s="50" t="str">
        <f t="shared" si="492"/>
        <v>October</v>
      </c>
      <c r="F10572" s="14" t="str">
        <f t="shared" si="493"/>
        <v>Monday</v>
      </c>
      <c r="G10572" s="15">
        <f>$D10572*VLOOKUP($A10572,Price_Table,MATCH($C10572,$A$6:$K$6,0),1)</f>
        <v>0</v>
      </c>
      <c r="H10572" s="15">
        <f>D10572*VLOOKUP(A10572,Cost_Table,MATCH(C10572,M$6:W$6,0),1)</f>
        <v>0</v>
      </c>
      <c r="I10572" s="15">
        <f t="shared" si="494"/>
        <v>0</v>
      </c>
      <c r="J10572" s="43"/>
      <c r="K10572" s="1"/>
    </row>
    <row r="10573" spans="1:11">
      <c r="A10573" s="29">
        <v>41212</v>
      </c>
      <c r="B10573" s="30">
        <v>3</v>
      </c>
      <c r="C10573" s="30" t="s">
        <v>13</v>
      </c>
      <c r="D10573" s="30">
        <v>0</v>
      </c>
      <c r="E10573" s="50" t="str">
        <f t="shared" si="492"/>
        <v>October</v>
      </c>
      <c r="F10573" s="14" t="str">
        <f t="shared" si="493"/>
        <v>Tuesday</v>
      </c>
      <c r="G10573" s="15">
        <f>$D10573*VLOOKUP($A10573,Price_Table,MATCH($C10573,$A$6:$K$6,0),1)</f>
        <v>0</v>
      </c>
      <c r="H10573" s="15">
        <f>D10573*VLOOKUP(A10573,Cost_Table,MATCH(C10573,M$6:W$6,0),1)</f>
        <v>0</v>
      </c>
      <c r="I10573" s="15">
        <f t="shared" si="494"/>
        <v>0</v>
      </c>
      <c r="J10573" s="43"/>
      <c r="K10573" s="1"/>
    </row>
    <row r="10574" spans="1:11">
      <c r="A10574" s="29">
        <v>41213</v>
      </c>
      <c r="B10574" s="30">
        <v>3</v>
      </c>
      <c r="C10574" s="30" t="s">
        <v>13</v>
      </c>
      <c r="D10574" s="30">
        <v>0</v>
      </c>
      <c r="E10574" s="50" t="str">
        <f t="shared" si="492"/>
        <v>October</v>
      </c>
      <c r="F10574" s="14" t="str">
        <f t="shared" si="493"/>
        <v>Wednesday</v>
      </c>
      <c r="G10574" s="15">
        <f>$D10574*VLOOKUP($A10574,Price_Table,MATCH($C10574,$A$6:$K$6,0),1)</f>
        <v>0</v>
      </c>
      <c r="H10574" s="15">
        <f>D10574*VLOOKUP(A10574,Cost_Table,MATCH(C10574,M$6:W$6,0),1)</f>
        <v>0</v>
      </c>
      <c r="I10574" s="15">
        <f t="shared" si="494"/>
        <v>0</v>
      </c>
      <c r="J10574" s="43"/>
      <c r="K10574" s="1"/>
    </row>
    <row r="10575" spans="1:11">
      <c r="A10575" s="29">
        <v>41214</v>
      </c>
      <c r="B10575" s="30">
        <v>3</v>
      </c>
      <c r="C10575" s="30" t="s">
        <v>13</v>
      </c>
      <c r="D10575" s="30">
        <v>0</v>
      </c>
      <c r="E10575" s="50" t="str">
        <f t="shared" si="492"/>
        <v>November</v>
      </c>
      <c r="F10575" s="14" t="str">
        <f t="shared" si="493"/>
        <v>Thursday</v>
      </c>
      <c r="G10575" s="15">
        <f>$D10575*VLOOKUP($A10575,Price_Table,MATCH($C10575,$A$6:$K$6,0),1)</f>
        <v>0</v>
      </c>
      <c r="H10575" s="15">
        <f>D10575*VLOOKUP(A10575,Cost_Table,MATCH(C10575,M$6:W$6,0),1)</f>
        <v>0</v>
      </c>
      <c r="I10575" s="15">
        <f t="shared" si="494"/>
        <v>0</v>
      </c>
      <c r="J10575" s="43"/>
      <c r="K10575" s="1"/>
    </row>
    <row r="10576" spans="1:11">
      <c r="A10576" s="29">
        <v>41215</v>
      </c>
      <c r="B10576" s="30">
        <v>3</v>
      </c>
      <c r="C10576" s="30" t="s">
        <v>13</v>
      </c>
      <c r="D10576" s="30">
        <v>0</v>
      </c>
      <c r="E10576" s="50" t="str">
        <f t="shared" si="492"/>
        <v>November</v>
      </c>
      <c r="F10576" s="14" t="str">
        <f t="shared" si="493"/>
        <v>Friday</v>
      </c>
      <c r="G10576" s="15">
        <f>$D10576*VLOOKUP($A10576,Price_Table,MATCH($C10576,$A$6:$K$6,0),1)</f>
        <v>0</v>
      </c>
      <c r="H10576" s="15">
        <f>D10576*VLOOKUP(A10576,Cost_Table,MATCH(C10576,M$6:W$6,0),1)</f>
        <v>0</v>
      </c>
      <c r="I10576" s="15">
        <f t="shared" si="494"/>
        <v>0</v>
      </c>
      <c r="J10576" s="43"/>
      <c r="K10576" s="1"/>
    </row>
    <row r="10577" spans="1:11">
      <c r="A10577" s="29">
        <v>41216</v>
      </c>
      <c r="B10577" s="30">
        <v>3</v>
      </c>
      <c r="C10577" s="30" t="s">
        <v>13</v>
      </c>
      <c r="D10577" s="30">
        <v>0</v>
      </c>
      <c r="E10577" s="50" t="str">
        <f t="shared" si="492"/>
        <v>November</v>
      </c>
      <c r="F10577" s="14" t="str">
        <f t="shared" si="493"/>
        <v>Saturday</v>
      </c>
      <c r="G10577" s="15">
        <f>$D10577*VLOOKUP($A10577,Price_Table,MATCH($C10577,$A$6:$K$6,0),1)</f>
        <v>0</v>
      </c>
      <c r="H10577" s="15">
        <f>D10577*VLOOKUP(A10577,Cost_Table,MATCH(C10577,M$6:W$6,0),1)</f>
        <v>0</v>
      </c>
      <c r="I10577" s="15">
        <f t="shared" si="494"/>
        <v>0</v>
      </c>
      <c r="J10577" s="43"/>
      <c r="K10577" s="1"/>
    </row>
    <row r="10578" spans="1:11">
      <c r="A10578" s="29">
        <v>41217</v>
      </c>
      <c r="B10578" s="30">
        <v>3</v>
      </c>
      <c r="C10578" s="30" t="s">
        <v>13</v>
      </c>
      <c r="D10578" s="30">
        <v>0</v>
      </c>
      <c r="E10578" s="50" t="str">
        <f t="shared" si="492"/>
        <v>November</v>
      </c>
      <c r="F10578" s="14" t="str">
        <f t="shared" si="493"/>
        <v>Sunday</v>
      </c>
      <c r="G10578" s="15">
        <f>$D10578*VLOOKUP($A10578,Price_Table,MATCH($C10578,$A$6:$K$6,0),1)</f>
        <v>0</v>
      </c>
      <c r="H10578" s="15">
        <f>D10578*VLOOKUP(A10578,Cost_Table,MATCH(C10578,M$6:W$6,0),1)</f>
        <v>0</v>
      </c>
      <c r="I10578" s="15">
        <f t="shared" si="494"/>
        <v>0</v>
      </c>
      <c r="J10578" s="43"/>
      <c r="K10578" s="1"/>
    </row>
    <row r="10579" spans="1:11">
      <c r="A10579" s="29">
        <v>41218</v>
      </c>
      <c r="B10579" s="30">
        <v>3</v>
      </c>
      <c r="C10579" s="30" t="s">
        <v>13</v>
      </c>
      <c r="D10579" s="30">
        <v>0</v>
      </c>
      <c r="E10579" s="50" t="str">
        <f t="shared" si="492"/>
        <v>November</v>
      </c>
      <c r="F10579" s="14" t="str">
        <f t="shared" si="493"/>
        <v>Monday</v>
      </c>
      <c r="G10579" s="15">
        <f>$D10579*VLOOKUP($A10579,Price_Table,MATCH($C10579,$A$6:$K$6,0),1)</f>
        <v>0</v>
      </c>
      <c r="H10579" s="15">
        <f>D10579*VLOOKUP(A10579,Cost_Table,MATCH(C10579,M$6:W$6,0),1)</f>
        <v>0</v>
      </c>
      <c r="I10579" s="15">
        <f t="shared" si="494"/>
        <v>0</v>
      </c>
      <c r="J10579" s="43"/>
      <c r="K10579" s="1"/>
    </row>
    <row r="10580" spans="1:11">
      <c r="A10580" s="29">
        <v>41219</v>
      </c>
      <c r="B10580" s="30">
        <v>3</v>
      </c>
      <c r="C10580" s="30" t="s">
        <v>13</v>
      </c>
      <c r="D10580" s="30">
        <v>0</v>
      </c>
      <c r="E10580" s="50" t="str">
        <f t="shared" si="492"/>
        <v>November</v>
      </c>
      <c r="F10580" s="14" t="str">
        <f t="shared" si="493"/>
        <v>Tuesday</v>
      </c>
      <c r="G10580" s="15">
        <f>$D10580*VLOOKUP($A10580,Price_Table,MATCH($C10580,$A$6:$K$6,0),1)</f>
        <v>0</v>
      </c>
      <c r="H10580" s="15">
        <f>D10580*VLOOKUP(A10580,Cost_Table,MATCH(C10580,M$6:W$6,0),1)</f>
        <v>0</v>
      </c>
      <c r="I10580" s="15">
        <f t="shared" si="494"/>
        <v>0</v>
      </c>
      <c r="J10580" s="43"/>
      <c r="K10580" s="1"/>
    </row>
    <row r="10581" spans="1:11">
      <c r="A10581" s="29">
        <v>41220</v>
      </c>
      <c r="B10581" s="30">
        <v>3</v>
      </c>
      <c r="C10581" s="30" t="s">
        <v>13</v>
      </c>
      <c r="D10581" s="30">
        <v>0</v>
      </c>
      <c r="E10581" s="50" t="str">
        <f t="shared" si="492"/>
        <v>November</v>
      </c>
      <c r="F10581" s="14" t="str">
        <f t="shared" si="493"/>
        <v>Wednesday</v>
      </c>
      <c r="G10581" s="15">
        <f>$D10581*VLOOKUP($A10581,Price_Table,MATCH($C10581,$A$6:$K$6,0),1)</f>
        <v>0</v>
      </c>
      <c r="H10581" s="15">
        <f>D10581*VLOOKUP(A10581,Cost_Table,MATCH(C10581,M$6:W$6,0),1)</f>
        <v>0</v>
      </c>
      <c r="I10581" s="15">
        <f t="shared" si="494"/>
        <v>0</v>
      </c>
      <c r="J10581" s="43"/>
      <c r="K10581" s="1"/>
    </row>
    <row r="10582" spans="1:11">
      <c r="A10582" s="29">
        <v>41221</v>
      </c>
      <c r="B10582" s="30">
        <v>3</v>
      </c>
      <c r="C10582" s="30" t="s">
        <v>13</v>
      </c>
      <c r="D10582" s="30">
        <v>0</v>
      </c>
      <c r="E10582" s="50" t="str">
        <f t="shared" si="492"/>
        <v>November</v>
      </c>
      <c r="F10582" s="14" t="str">
        <f t="shared" si="493"/>
        <v>Thursday</v>
      </c>
      <c r="G10582" s="15">
        <f>$D10582*VLOOKUP($A10582,Price_Table,MATCH($C10582,$A$6:$K$6,0),1)</f>
        <v>0</v>
      </c>
      <c r="H10582" s="15">
        <f>D10582*VLOOKUP(A10582,Cost_Table,MATCH(C10582,M$6:W$6,0),1)</f>
        <v>0</v>
      </c>
      <c r="I10582" s="15">
        <f t="shared" si="494"/>
        <v>0</v>
      </c>
      <c r="J10582" s="43"/>
      <c r="K10582" s="1"/>
    </row>
    <row r="10583" spans="1:11">
      <c r="A10583" s="29">
        <v>41222</v>
      </c>
      <c r="B10583" s="30">
        <v>3</v>
      </c>
      <c r="C10583" s="30" t="s">
        <v>13</v>
      </c>
      <c r="D10583" s="30">
        <v>0</v>
      </c>
      <c r="E10583" s="50" t="str">
        <f t="shared" ref="E10583:E10646" si="495">TEXT(A10583,"mmmm")</f>
        <v>November</v>
      </c>
      <c r="F10583" s="14" t="str">
        <f t="shared" ref="F10583:F10646" si="496">TEXT(A10583,"dddd")</f>
        <v>Friday</v>
      </c>
      <c r="G10583" s="15">
        <f>$D10583*VLOOKUP($A10583,Price_Table,MATCH($C10583,$A$6:$K$6,0),1)</f>
        <v>0</v>
      </c>
      <c r="H10583" s="15">
        <f>D10583*VLOOKUP(A10583,Cost_Table,MATCH(C10583,M$6:W$6,0),1)</f>
        <v>0</v>
      </c>
      <c r="I10583" s="15">
        <f t="shared" ref="I10583:I10646" si="497">G10583-H10583</f>
        <v>0</v>
      </c>
      <c r="J10583" s="43"/>
      <c r="K10583" s="1"/>
    </row>
    <row r="10584" spans="1:11">
      <c r="A10584" s="29">
        <v>41223</v>
      </c>
      <c r="B10584" s="30">
        <v>3</v>
      </c>
      <c r="C10584" s="30" t="s">
        <v>13</v>
      </c>
      <c r="D10584" s="30">
        <v>0</v>
      </c>
      <c r="E10584" s="50" t="str">
        <f t="shared" si="495"/>
        <v>November</v>
      </c>
      <c r="F10584" s="14" t="str">
        <f t="shared" si="496"/>
        <v>Saturday</v>
      </c>
      <c r="G10584" s="15">
        <f>$D10584*VLOOKUP($A10584,Price_Table,MATCH($C10584,$A$6:$K$6,0),1)</f>
        <v>0</v>
      </c>
      <c r="H10584" s="15">
        <f>D10584*VLOOKUP(A10584,Cost_Table,MATCH(C10584,M$6:W$6,0),1)</f>
        <v>0</v>
      </c>
      <c r="I10584" s="15">
        <f t="shared" si="497"/>
        <v>0</v>
      </c>
      <c r="J10584" s="43"/>
      <c r="K10584" s="1"/>
    </row>
    <row r="10585" spans="1:11">
      <c r="A10585" s="29">
        <v>41224</v>
      </c>
      <c r="B10585" s="30">
        <v>3</v>
      </c>
      <c r="C10585" s="30" t="s">
        <v>13</v>
      </c>
      <c r="D10585" s="30">
        <v>0</v>
      </c>
      <c r="E10585" s="50" t="str">
        <f t="shared" si="495"/>
        <v>November</v>
      </c>
      <c r="F10585" s="14" t="str">
        <f t="shared" si="496"/>
        <v>Sunday</v>
      </c>
      <c r="G10585" s="15">
        <f>$D10585*VLOOKUP($A10585,Price_Table,MATCH($C10585,$A$6:$K$6,0),1)</f>
        <v>0</v>
      </c>
      <c r="H10585" s="15">
        <f>D10585*VLOOKUP(A10585,Cost_Table,MATCH(C10585,M$6:W$6,0),1)</f>
        <v>0</v>
      </c>
      <c r="I10585" s="15">
        <f t="shared" si="497"/>
        <v>0</v>
      </c>
      <c r="J10585" s="43"/>
      <c r="K10585" s="1"/>
    </row>
    <row r="10586" spans="1:11">
      <c r="A10586" s="29">
        <v>41225</v>
      </c>
      <c r="B10586" s="30">
        <v>3</v>
      </c>
      <c r="C10586" s="30" t="s">
        <v>13</v>
      </c>
      <c r="D10586" s="30">
        <v>0</v>
      </c>
      <c r="E10586" s="50" t="str">
        <f t="shared" si="495"/>
        <v>November</v>
      </c>
      <c r="F10586" s="14" t="str">
        <f t="shared" si="496"/>
        <v>Monday</v>
      </c>
      <c r="G10586" s="15">
        <f>$D10586*VLOOKUP($A10586,Price_Table,MATCH($C10586,$A$6:$K$6,0),1)</f>
        <v>0</v>
      </c>
      <c r="H10586" s="15">
        <f>D10586*VLOOKUP(A10586,Cost_Table,MATCH(C10586,M$6:W$6,0),1)</f>
        <v>0</v>
      </c>
      <c r="I10586" s="15">
        <f t="shared" si="497"/>
        <v>0</v>
      </c>
      <c r="J10586" s="43"/>
      <c r="K10586" s="1"/>
    </row>
    <row r="10587" spans="1:11">
      <c r="A10587" s="29">
        <v>41226</v>
      </c>
      <c r="B10587" s="30">
        <v>3</v>
      </c>
      <c r="C10587" s="30" t="s">
        <v>13</v>
      </c>
      <c r="D10587" s="30">
        <v>0</v>
      </c>
      <c r="E10587" s="50" t="str">
        <f t="shared" si="495"/>
        <v>November</v>
      </c>
      <c r="F10587" s="14" t="str">
        <f t="shared" si="496"/>
        <v>Tuesday</v>
      </c>
      <c r="G10587" s="15">
        <f>$D10587*VLOOKUP($A10587,Price_Table,MATCH($C10587,$A$6:$K$6,0),1)</f>
        <v>0</v>
      </c>
      <c r="H10587" s="15">
        <f>D10587*VLOOKUP(A10587,Cost_Table,MATCH(C10587,M$6:W$6,0),1)</f>
        <v>0</v>
      </c>
      <c r="I10587" s="15">
        <f t="shared" si="497"/>
        <v>0</v>
      </c>
      <c r="J10587" s="43"/>
      <c r="K10587" s="1"/>
    </row>
    <row r="10588" spans="1:11">
      <c r="A10588" s="29">
        <v>41227</v>
      </c>
      <c r="B10588" s="30">
        <v>3</v>
      </c>
      <c r="C10588" s="30" t="s">
        <v>13</v>
      </c>
      <c r="D10588" s="30">
        <v>0</v>
      </c>
      <c r="E10588" s="50" t="str">
        <f t="shared" si="495"/>
        <v>November</v>
      </c>
      <c r="F10588" s="14" t="str">
        <f t="shared" si="496"/>
        <v>Wednesday</v>
      </c>
      <c r="G10588" s="15">
        <f>$D10588*VLOOKUP($A10588,Price_Table,MATCH($C10588,$A$6:$K$6,0),1)</f>
        <v>0</v>
      </c>
      <c r="H10588" s="15">
        <f>D10588*VLOOKUP(A10588,Cost_Table,MATCH(C10588,M$6:W$6,0),1)</f>
        <v>0</v>
      </c>
      <c r="I10588" s="15">
        <f t="shared" si="497"/>
        <v>0</v>
      </c>
      <c r="J10588" s="43"/>
      <c r="K10588" s="1"/>
    </row>
    <row r="10589" spans="1:11">
      <c r="A10589" s="29">
        <v>41228</v>
      </c>
      <c r="B10589" s="30">
        <v>3</v>
      </c>
      <c r="C10589" s="30" t="s">
        <v>13</v>
      </c>
      <c r="D10589" s="30">
        <v>0</v>
      </c>
      <c r="E10589" s="50" t="str">
        <f t="shared" si="495"/>
        <v>November</v>
      </c>
      <c r="F10589" s="14" t="str">
        <f t="shared" si="496"/>
        <v>Thursday</v>
      </c>
      <c r="G10589" s="15">
        <f>$D10589*VLOOKUP($A10589,Price_Table,MATCH($C10589,$A$6:$K$6,0),1)</f>
        <v>0</v>
      </c>
      <c r="H10589" s="15">
        <f>D10589*VLOOKUP(A10589,Cost_Table,MATCH(C10589,M$6:W$6,0),1)</f>
        <v>0</v>
      </c>
      <c r="I10589" s="15">
        <f t="shared" si="497"/>
        <v>0</v>
      </c>
      <c r="J10589" s="43"/>
      <c r="K10589" s="1"/>
    </row>
    <row r="10590" spans="1:11">
      <c r="A10590" s="29">
        <v>41229</v>
      </c>
      <c r="B10590" s="30">
        <v>3</v>
      </c>
      <c r="C10590" s="30" t="s">
        <v>13</v>
      </c>
      <c r="D10590" s="30">
        <v>0</v>
      </c>
      <c r="E10590" s="50" t="str">
        <f t="shared" si="495"/>
        <v>November</v>
      </c>
      <c r="F10590" s="14" t="str">
        <f t="shared" si="496"/>
        <v>Friday</v>
      </c>
      <c r="G10590" s="15">
        <f>$D10590*VLOOKUP($A10590,Price_Table,MATCH($C10590,$A$6:$K$6,0),1)</f>
        <v>0</v>
      </c>
      <c r="H10590" s="15">
        <f>D10590*VLOOKUP(A10590,Cost_Table,MATCH(C10590,M$6:W$6,0),1)</f>
        <v>0</v>
      </c>
      <c r="I10590" s="15">
        <f t="shared" si="497"/>
        <v>0</v>
      </c>
      <c r="J10590" s="43"/>
      <c r="K10590" s="1"/>
    </row>
    <row r="10591" spans="1:11">
      <c r="A10591" s="29">
        <v>41230</v>
      </c>
      <c r="B10591" s="30">
        <v>3</v>
      </c>
      <c r="C10591" s="30" t="s">
        <v>13</v>
      </c>
      <c r="D10591" s="30">
        <v>0</v>
      </c>
      <c r="E10591" s="50" t="str">
        <f t="shared" si="495"/>
        <v>November</v>
      </c>
      <c r="F10591" s="14" t="str">
        <f t="shared" si="496"/>
        <v>Saturday</v>
      </c>
      <c r="G10591" s="15">
        <f>$D10591*VLOOKUP($A10591,Price_Table,MATCH($C10591,$A$6:$K$6,0),1)</f>
        <v>0</v>
      </c>
      <c r="H10591" s="15">
        <f>D10591*VLOOKUP(A10591,Cost_Table,MATCH(C10591,M$6:W$6,0),1)</f>
        <v>0</v>
      </c>
      <c r="I10591" s="15">
        <f t="shared" si="497"/>
        <v>0</v>
      </c>
      <c r="J10591" s="43"/>
      <c r="K10591" s="1"/>
    </row>
    <row r="10592" spans="1:11">
      <c r="A10592" s="29">
        <v>41231</v>
      </c>
      <c r="B10592" s="30">
        <v>3</v>
      </c>
      <c r="C10592" s="30" t="s">
        <v>13</v>
      </c>
      <c r="D10592" s="30">
        <v>0</v>
      </c>
      <c r="E10592" s="50" t="str">
        <f t="shared" si="495"/>
        <v>November</v>
      </c>
      <c r="F10592" s="14" t="str">
        <f t="shared" si="496"/>
        <v>Sunday</v>
      </c>
      <c r="G10592" s="15">
        <f>$D10592*VLOOKUP($A10592,Price_Table,MATCH($C10592,$A$6:$K$6,0),1)</f>
        <v>0</v>
      </c>
      <c r="H10592" s="15">
        <f>D10592*VLOOKUP(A10592,Cost_Table,MATCH(C10592,M$6:W$6,0),1)</f>
        <v>0</v>
      </c>
      <c r="I10592" s="15">
        <f t="shared" si="497"/>
        <v>0</v>
      </c>
      <c r="J10592" s="43"/>
      <c r="K10592" s="1"/>
    </row>
    <row r="10593" spans="1:11">
      <c r="A10593" s="29">
        <v>41232</v>
      </c>
      <c r="B10593" s="30">
        <v>3</v>
      </c>
      <c r="C10593" s="30" t="s">
        <v>13</v>
      </c>
      <c r="D10593" s="30">
        <v>0</v>
      </c>
      <c r="E10593" s="50" t="str">
        <f t="shared" si="495"/>
        <v>November</v>
      </c>
      <c r="F10593" s="14" t="str">
        <f t="shared" si="496"/>
        <v>Monday</v>
      </c>
      <c r="G10593" s="15">
        <f>$D10593*VLOOKUP($A10593,Price_Table,MATCH($C10593,$A$6:$K$6,0),1)</f>
        <v>0</v>
      </c>
      <c r="H10593" s="15">
        <f>D10593*VLOOKUP(A10593,Cost_Table,MATCH(C10593,M$6:W$6,0),1)</f>
        <v>0</v>
      </c>
      <c r="I10593" s="15">
        <f t="shared" si="497"/>
        <v>0</v>
      </c>
      <c r="J10593" s="43"/>
      <c r="K10593" s="1"/>
    </row>
    <row r="10594" spans="1:11">
      <c r="A10594" s="29">
        <v>41233</v>
      </c>
      <c r="B10594" s="30">
        <v>3</v>
      </c>
      <c r="C10594" s="30" t="s">
        <v>13</v>
      </c>
      <c r="D10594" s="30">
        <v>0</v>
      </c>
      <c r="E10594" s="50" t="str">
        <f t="shared" si="495"/>
        <v>November</v>
      </c>
      <c r="F10594" s="14" t="str">
        <f t="shared" si="496"/>
        <v>Tuesday</v>
      </c>
      <c r="G10594" s="15">
        <f>$D10594*VLOOKUP($A10594,Price_Table,MATCH($C10594,$A$6:$K$6,0),1)</f>
        <v>0</v>
      </c>
      <c r="H10594" s="15">
        <f>D10594*VLOOKUP(A10594,Cost_Table,MATCH(C10594,M$6:W$6,0),1)</f>
        <v>0</v>
      </c>
      <c r="I10594" s="15">
        <f t="shared" si="497"/>
        <v>0</v>
      </c>
      <c r="J10594" s="43"/>
      <c r="K10594" s="1"/>
    </row>
    <row r="10595" spans="1:11">
      <c r="A10595" s="29">
        <v>41234</v>
      </c>
      <c r="B10595" s="30">
        <v>3</v>
      </c>
      <c r="C10595" s="30" t="s">
        <v>13</v>
      </c>
      <c r="D10595" s="30">
        <v>0</v>
      </c>
      <c r="E10595" s="50" t="str">
        <f t="shared" si="495"/>
        <v>November</v>
      </c>
      <c r="F10595" s="14" t="str">
        <f t="shared" si="496"/>
        <v>Wednesday</v>
      </c>
      <c r="G10595" s="15">
        <f>$D10595*VLOOKUP($A10595,Price_Table,MATCH($C10595,$A$6:$K$6,0),1)</f>
        <v>0</v>
      </c>
      <c r="H10595" s="15">
        <f>D10595*VLOOKUP(A10595,Cost_Table,MATCH(C10595,M$6:W$6,0),1)</f>
        <v>0</v>
      </c>
      <c r="I10595" s="15">
        <f t="shared" si="497"/>
        <v>0</v>
      </c>
      <c r="J10595" s="43"/>
      <c r="K10595" s="1"/>
    </row>
    <row r="10596" spans="1:11">
      <c r="A10596" s="29">
        <v>41235</v>
      </c>
      <c r="B10596" s="30">
        <v>3</v>
      </c>
      <c r="C10596" s="30" t="s">
        <v>13</v>
      </c>
      <c r="D10596" s="30">
        <v>0</v>
      </c>
      <c r="E10596" s="50" t="str">
        <f t="shared" si="495"/>
        <v>November</v>
      </c>
      <c r="F10596" s="14" t="str">
        <f t="shared" si="496"/>
        <v>Thursday</v>
      </c>
      <c r="G10596" s="15">
        <f>$D10596*VLOOKUP($A10596,Price_Table,MATCH($C10596,$A$6:$K$6,0),1)</f>
        <v>0</v>
      </c>
      <c r="H10596" s="15">
        <f>D10596*VLOOKUP(A10596,Cost_Table,MATCH(C10596,M$6:W$6,0),1)</f>
        <v>0</v>
      </c>
      <c r="I10596" s="15">
        <f t="shared" si="497"/>
        <v>0</v>
      </c>
      <c r="J10596" s="43"/>
      <c r="K10596" s="1"/>
    </row>
    <row r="10597" spans="1:11">
      <c r="A10597" s="29">
        <v>41236</v>
      </c>
      <c r="B10597" s="30">
        <v>3</v>
      </c>
      <c r="C10597" s="30" t="s">
        <v>13</v>
      </c>
      <c r="D10597" s="30">
        <v>0</v>
      </c>
      <c r="E10597" s="50" t="str">
        <f t="shared" si="495"/>
        <v>November</v>
      </c>
      <c r="F10597" s="14" t="str">
        <f t="shared" si="496"/>
        <v>Friday</v>
      </c>
      <c r="G10597" s="15">
        <f>$D10597*VLOOKUP($A10597,Price_Table,MATCH($C10597,$A$6:$K$6,0),1)</f>
        <v>0</v>
      </c>
      <c r="H10597" s="15">
        <f>D10597*VLOOKUP(A10597,Cost_Table,MATCH(C10597,M$6:W$6,0),1)</f>
        <v>0</v>
      </c>
      <c r="I10597" s="15">
        <f t="shared" si="497"/>
        <v>0</v>
      </c>
      <c r="J10597" s="43"/>
      <c r="K10597" s="1"/>
    </row>
    <row r="10598" spans="1:11">
      <c r="A10598" s="29">
        <v>41237</v>
      </c>
      <c r="B10598" s="30">
        <v>3</v>
      </c>
      <c r="C10598" s="30" t="s">
        <v>13</v>
      </c>
      <c r="D10598" s="30">
        <v>0</v>
      </c>
      <c r="E10598" s="50" t="str">
        <f t="shared" si="495"/>
        <v>November</v>
      </c>
      <c r="F10598" s="14" t="str">
        <f t="shared" si="496"/>
        <v>Saturday</v>
      </c>
      <c r="G10598" s="15">
        <f>$D10598*VLOOKUP($A10598,Price_Table,MATCH($C10598,$A$6:$K$6,0),1)</f>
        <v>0</v>
      </c>
      <c r="H10598" s="15">
        <f>D10598*VLOOKUP(A10598,Cost_Table,MATCH(C10598,M$6:W$6,0),1)</f>
        <v>0</v>
      </c>
      <c r="I10598" s="15">
        <f t="shared" si="497"/>
        <v>0</v>
      </c>
      <c r="J10598" s="43"/>
      <c r="K10598" s="1"/>
    </row>
    <row r="10599" spans="1:11">
      <c r="A10599" s="29">
        <v>41238</v>
      </c>
      <c r="B10599" s="30">
        <v>3</v>
      </c>
      <c r="C10599" s="30" t="s">
        <v>13</v>
      </c>
      <c r="D10599" s="30">
        <v>0</v>
      </c>
      <c r="E10599" s="50" t="str">
        <f t="shared" si="495"/>
        <v>November</v>
      </c>
      <c r="F10599" s="14" t="str">
        <f t="shared" si="496"/>
        <v>Sunday</v>
      </c>
      <c r="G10599" s="15">
        <f>$D10599*VLOOKUP($A10599,Price_Table,MATCH($C10599,$A$6:$K$6,0),1)</f>
        <v>0</v>
      </c>
      <c r="H10599" s="15">
        <f>D10599*VLOOKUP(A10599,Cost_Table,MATCH(C10599,M$6:W$6,0),1)</f>
        <v>0</v>
      </c>
      <c r="I10599" s="15">
        <f t="shared" si="497"/>
        <v>0</v>
      </c>
      <c r="J10599" s="43"/>
      <c r="K10599" s="1"/>
    </row>
    <row r="10600" spans="1:11">
      <c r="A10600" s="29">
        <v>41239</v>
      </c>
      <c r="B10600" s="30">
        <v>3</v>
      </c>
      <c r="C10600" s="30" t="s">
        <v>13</v>
      </c>
      <c r="D10600" s="30">
        <v>0</v>
      </c>
      <c r="E10600" s="50" t="str">
        <f t="shared" si="495"/>
        <v>November</v>
      </c>
      <c r="F10600" s="14" t="str">
        <f t="shared" si="496"/>
        <v>Monday</v>
      </c>
      <c r="G10600" s="15">
        <f>$D10600*VLOOKUP($A10600,Price_Table,MATCH($C10600,$A$6:$K$6,0),1)</f>
        <v>0</v>
      </c>
      <c r="H10600" s="15">
        <f>D10600*VLOOKUP(A10600,Cost_Table,MATCH(C10600,M$6:W$6,0),1)</f>
        <v>0</v>
      </c>
      <c r="I10600" s="15">
        <f t="shared" si="497"/>
        <v>0</v>
      </c>
      <c r="J10600" s="43"/>
      <c r="K10600" s="1"/>
    </row>
    <row r="10601" spans="1:11">
      <c r="A10601" s="29">
        <v>41240</v>
      </c>
      <c r="B10601" s="30">
        <v>3</v>
      </c>
      <c r="C10601" s="30" t="s">
        <v>13</v>
      </c>
      <c r="D10601" s="30">
        <v>0</v>
      </c>
      <c r="E10601" s="50" t="str">
        <f t="shared" si="495"/>
        <v>November</v>
      </c>
      <c r="F10601" s="14" t="str">
        <f t="shared" si="496"/>
        <v>Tuesday</v>
      </c>
      <c r="G10601" s="15">
        <f>$D10601*VLOOKUP($A10601,Price_Table,MATCH($C10601,$A$6:$K$6,0),1)</f>
        <v>0</v>
      </c>
      <c r="H10601" s="15">
        <f>D10601*VLOOKUP(A10601,Cost_Table,MATCH(C10601,M$6:W$6,0),1)</f>
        <v>0</v>
      </c>
      <c r="I10601" s="15">
        <f t="shared" si="497"/>
        <v>0</v>
      </c>
      <c r="J10601" s="43"/>
      <c r="K10601" s="1"/>
    </row>
    <row r="10602" spans="1:11">
      <c r="A10602" s="29">
        <v>41241</v>
      </c>
      <c r="B10602" s="30">
        <v>3</v>
      </c>
      <c r="C10602" s="30" t="s">
        <v>13</v>
      </c>
      <c r="D10602" s="30">
        <v>0</v>
      </c>
      <c r="E10602" s="50" t="str">
        <f t="shared" si="495"/>
        <v>November</v>
      </c>
      <c r="F10602" s="14" t="str">
        <f t="shared" si="496"/>
        <v>Wednesday</v>
      </c>
      <c r="G10602" s="15">
        <f>$D10602*VLOOKUP($A10602,Price_Table,MATCH($C10602,$A$6:$K$6,0),1)</f>
        <v>0</v>
      </c>
      <c r="H10602" s="15">
        <f>D10602*VLOOKUP(A10602,Cost_Table,MATCH(C10602,M$6:W$6,0),1)</f>
        <v>0</v>
      </c>
      <c r="I10602" s="15">
        <f t="shared" si="497"/>
        <v>0</v>
      </c>
      <c r="J10602" s="43"/>
      <c r="K10602" s="1"/>
    </row>
    <row r="10603" spans="1:11">
      <c r="A10603" s="29">
        <v>41242</v>
      </c>
      <c r="B10603" s="30">
        <v>3</v>
      </c>
      <c r="C10603" s="30" t="s">
        <v>13</v>
      </c>
      <c r="D10603" s="30">
        <v>0</v>
      </c>
      <c r="E10603" s="50" t="str">
        <f t="shared" si="495"/>
        <v>November</v>
      </c>
      <c r="F10603" s="14" t="str">
        <f t="shared" si="496"/>
        <v>Thursday</v>
      </c>
      <c r="G10603" s="15">
        <f>$D10603*VLOOKUP($A10603,Price_Table,MATCH($C10603,$A$6:$K$6,0),1)</f>
        <v>0</v>
      </c>
      <c r="H10603" s="15">
        <f>D10603*VLOOKUP(A10603,Cost_Table,MATCH(C10603,M$6:W$6,0),1)</f>
        <v>0</v>
      </c>
      <c r="I10603" s="15">
        <f t="shared" si="497"/>
        <v>0</v>
      </c>
      <c r="J10603" s="43"/>
      <c r="K10603" s="1"/>
    </row>
    <row r="10604" spans="1:11">
      <c r="A10604" s="29">
        <v>41243</v>
      </c>
      <c r="B10604" s="30">
        <v>3</v>
      </c>
      <c r="C10604" s="30" t="s">
        <v>13</v>
      </c>
      <c r="D10604" s="30">
        <v>0</v>
      </c>
      <c r="E10604" s="50" t="str">
        <f t="shared" si="495"/>
        <v>November</v>
      </c>
      <c r="F10604" s="14" t="str">
        <f t="shared" si="496"/>
        <v>Friday</v>
      </c>
      <c r="G10604" s="15">
        <f>$D10604*VLOOKUP($A10604,Price_Table,MATCH($C10604,$A$6:$K$6,0),1)</f>
        <v>0</v>
      </c>
      <c r="H10604" s="15">
        <f>D10604*VLOOKUP(A10604,Cost_Table,MATCH(C10604,M$6:W$6,0),1)</f>
        <v>0</v>
      </c>
      <c r="I10604" s="15">
        <f t="shared" si="497"/>
        <v>0</v>
      </c>
      <c r="J10604" s="43"/>
      <c r="K10604" s="1"/>
    </row>
    <row r="10605" spans="1:11">
      <c r="A10605" s="29">
        <v>41244</v>
      </c>
      <c r="B10605" s="30">
        <v>3</v>
      </c>
      <c r="C10605" s="30" t="s">
        <v>13</v>
      </c>
      <c r="D10605" s="30">
        <v>0</v>
      </c>
      <c r="E10605" s="50" t="str">
        <f t="shared" si="495"/>
        <v>December</v>
      </c>
      <c r="F10605" s="14" t="str">
        <f t="shared" si="496"/>
        <v>Saturday</v>
      </c>
      <c r="G10605" s="15">
        <f>$D10605*VLOOKUP($A10605,Price_Table,MATCH($C10605,$A$6:$K$6,0),1)</f>
        <v>0</v>
      </c>
      <c r="H10605" s="15">
        <f>D10605*VLOOKUP(A10605,Cost_Table,MATCH(C10605,M$6:W$6,0),1)</f>
        <v>0</v>
      </c>
      <c r="I10605" s="15">
        <f t="shared" si="497"/>
        <v>0</v>
      </c>
      <c r="J10605" s="43"/>
      <c r="K10605" s="1"/>
    </row>
    <row r="10606" spans="1:11">
      <c r="A10606" s="29">
        <v>41245</v>
      </c>
      <c r="B10606" s="30">
        <v>3</v>
      </c>
      <c r="C10606" s="30" t="s">
        <v>13</v>
      </c>
      <c r="D10606" s="30">
        <v>0</v>
      </c>
      <c r="E10606" s="50" t="str">
        <f t="shared" si="495"/>
        <v>December</v>
      </c>
      <c r="F10606" s="14" t="str">
        <f t="shared" si="496"/>
        <v>Sunday</v>
      </c>
      <c r="G10606" s="15">
        <f>$D10606*VLOOKUP($A10606,Price_Table,MATCH($C10606,$A$6:$K$6,0),1)</f>
        <v>0</v>
      </c>
      <c r="H10606" s="15">
        <f>D10606*VLOOKUP(A10606,Cost_Table,MATCH(C10606,M$6:W$6,0),1)</f>
        <v>0</v>
      </c>
      <c r="I10606" s="15">
        <f t="shared" si="497"/>
        <v>0</v>
      </c>
      <c r="J10606" s="43"/>
      <c r="K10606" s="1"/>
    </row>
    <row r="10607" spans="1:11">
      <c r="A10607" s="29">
        <v>41246</v>
      </c>
      <c r="B10607" s="30">
        <v>3</v>
      </c>
      <c r="C10607" s="30" t="s">
        <v>13</v>
      </c>
      <c r="D10607" s="30">
        <v>0</v>
      </c>
      <c r="E10607" s="50" t="str">
        <f t="shared" si="495"/>
        <v>December</v>
      </c>
      <c r="F10607" s="14" t="str">
        <f t="shared" si="496"/>
        <v>Monday</v>
      </c>
      <c r="G10607" s="15">
        <f>$D10607*VLOOKUP($A10607,Price_Table,MATCH($C10607,$A$6:$K$6,0),1)</f>
        <v>0</v>
      </c>
      <c r="H10607" s="15">
        <f>D10607*VLOOKUP(A10607,Cost_Table,MATCH(C10607,M$6:W$6,0),1)</f>
        <v>0</v>
      </c>
      <c r="I10607" s="15">
        <f t="shared" si="497"/>
        <v>0</v>
      </c>
      <c r="J10607" s="43"/>
      <c r="K10607" s="1"/>
    </row>
    <row r="10608" spans="1:11">
      <c r="A10608" s="29">
        <v>41247</v>
      </c>
      <c r="B10608" s="30">
        <v>3</v>
      </c>
      <c r="C10608" s="30" t="s">
        <v>13</v>
      </c>
      <c r="D10608" s="30">
        <v>0</v>
      </c>
      <c r="E10608" s="50" t="str">
        <f t="shared" si="495"/>
        <v>December</v>
      </c>
      <c r="F10608" s="14" t="str">
        <f t="shared" si="496"/>
        <v>Tuesday</v>
      </c>
      <c r="G10608" s="15">
        <f>$D10608*VLOOKUP($A10608,Price_Table,MATCH($C10608,$A$6:$K$6,0),1)</f>
        <v>0</v>
      </c>
      <c r="H10608" s="15">
        <f>D10608*VLOOKUP(A10608,Cost_Table,MATCH(C10608,M$6:W$6,0),1)</f>
        <v>0</v>
      </c>
      <c r="I10608" s="15">
        <f t="shared" si="497"/>
        <v>0</v>
      </c>
      <c r="J10608" s="43"/>
      <c r="K10608" s="1"/>
    </row>
    <row r="10609" spans="1:11">
      <c r="A10609" s="29">
        <v>41248</v>
      </c>
      <c r="B10609" s="30">
        <v>3</v>
      </c>
      <c r="C10609" s="30" t="s">
        <v>13</v>
      </c>
      <c r="D10609" s="30">
        <v>0</v>
      </c>
      <c r="E10609" s="50" t="str">
        <f t="shared" si="495"/>
        <v>December</v>
      </c>
      <c r="F10609" s="14" t="str">
        <f t="shared" si="496"/>
        <v>Wednesday</v>
      </c>
      <c r="G10609" s="15">
        <f>$D10609*VLOOKUP($A10609,Price_Table,MATCH($C10609,$A$6:$K$6,0),1)</f>
        <v>0</v>
      </c>
      <c r="H10609" s="15">
        <f>D10609*VLOOKUP(A10609,Cost_Table,MATCH(C10609,M$6:W$6,0),1)</f>
        <v>0</v>
      </c>
      <c r="I10609" s="15">
        <f t="shared" si="497"/>
        <v>0</v>
      </c>
      <c r="J10609" s="43"/>
      <c r="K10609" s="1"/>
    </row>
    <row r="10610" spans="1:11">
      <c r="A10610" s="29">
        <v>41249</v>
      </c>
      <c r="B10610" s="30">
        <v>3</v>
      </c>
      <c r="C10610" s="30" t="s">
        <v>13</v>
      </c>
      <c r="D10610" s="30">
        <v>0</v>
      </c>
      <c r="E10610" s="50" t="str">
        <f t="shared" si="495"/>
        <v>December</v>
      </c>
      <c r="F10610" s="14" t="str">
        <f t="shared" si="496"/>
        <v>Thursday</v>
      </c>
      <c r="G10610" s="15">
        <f>$D10610*VLOOKUP($A10610,Price_Table,MATCH($C10610,$A$6:$K$6,0),1)</f>
        <v>0</v>
      </c>
      <c r="H10610" s="15">
        <f>D10610*VLOOKUP(A10610,Cost_Table,MATCH(C10610,M$6:W$6,0),1)</f>
        <v>0</v>
      </c>
      <c r="I10610" s="15">
        <f t="shared" si="497"/>
        <v>0</v>
      </c>
      <c r="J10610" s="43"/>
      <c r="K10610" s="1"/>
    </row>
    <row r="10611" spans="1:11">
      <c r="A10611" s="29">
        <v>41250</v>
      </c>
      <c r="B10611" s="30">
        <v>3</v>
      </c>
      <c r="C10611" s="30" t="s">
        <v>13</v>
      </c>
      <c r="D10611" s="30">
        <v>0</v>
      </c>
      <c r="E10611" s="50" t="str">
        <f t="shared" si="495"/>
        <v>December</v>
      </c>
      <c r="F10611" s="14" t="str">
        <f t="shared" si="496"/>
        <v>Friday</v>
      </c>
      <c r="G10611" s="15">
        <f>$D10611*VLOOKUP($A10611,Price_Table,MATCH($C10611,$A$6:$K$6,0),1)</f>
        <v>0</v>
      </c>
      <c r="H10611" s="15">
        <f>D10611*VLOOKUP(A10611,Cost_Table,MATCH(C10611,M$6:W$6,0),1)</f>
        <v>0</v>
      </c>
      <c r="I10611" s="15">
        <f t="shared" si="497"/>
        <v>0</v>
      </c>
      <c r="J10611" s="43"/>
      <c r="K10611" s="1"/>
    </row>
    <row r="10612" spans="1:11">
      <c r="A10612" s="29">
        <v>41251</v>
      </c>
      <c r="B10612" s="30">
        <v>3</v>
      </c>
      <c r="C10612" s="30" t="s">
        <v>13</v>
      </c>
      <c r="D10612" s="30">
        <v>0</v>
      </c>
      <c r="E10612" s="50" t="str">
        <f t="shared" si="495"/>
        <v>December</v>
      </c>
      <c r="F10612" s="14" t="str">
        <f t="shared" si="496"/>
        <v>Saturday</v>
      </c>
      <c r="G10612" s="15">
        <f>$D10612*VLOOKUP($A10612,Price_Table,MATCH($C10612,$A$6:$K$6,0),1)</f>
        <v>0</v>
      </c>
      <c r="H10612" s="15">
        <f>D10612*VLOOKUP(A10612,Cost_Table,MATCH(C10612,M$6:W$6,0),1)</f>
        <v>0</v>
      </c>
      <c r="I10612" s="15">
        <f t="shared" si="497"/>
        <v>0</v>
      </c>
      <c r="J10612" s="43"/>
      <c r="K10612" s="1"/>
    </row>
    <row r="10613" spans="1:11">
      <c r="A10613" s="29">
        <v>41252</v>
      </c>
      <c r="B10613" s="30">
        <v>3</v>
      </c>
      <c r="C10613" s="30" t="s">
        <v>13</v>
      </c>
      <c r="D10613" s="30">
        <v>0</v>
      </c>
      <c r="E10613" s="50" t="str">
        <f t="shared" si="495"/>
        <v>December</v>
      </c>
      <c r="F10613" s="14" t="str">
        <f t="shared" si="496"/>
        <v>Sunday</v>
      </c>
      <c r="G10613" s="15">
        <f>$D10613*VLOOKUP($A10613,Price_Table,MATCH($C10613,$A$6:$K$6,0),1)</f>
        <v>0</v>
      </c>
      <c r="H10613" s="15">
        <f>D10613*VLOOKUP(A10613,Cost_Table,MATCH(C10613,M$6:W$6,0),1)</f>
        <v>0</v>
      </c>
      <c r="I10613" s="15">
        <f t="shared" si="497"/>
        <v>0</v>
      </c>
      <c r="J10613" s="43"/>
      <c r="K10613" s="1"/>
    </row>
    <row r="10614" spans="1:11">
      <c r="A10614" s="29">
        <v>41253</v>
      </c>
      <c r="B10614" s="30">
        <v>3</v>
      </c>
      <c r="C10614" s="30" t="s">
        <v>13</v>
      </c>
      <c r="D10614" s="30">
        <v>0</v>
      </c>
      <c r="E10614" s="50" t="str">
        <f t="shared" si="495"/>
        <v>December</v>
      </c>
      <c r="F10614" s="14" t="str">
        <f t="shared" si="496"/>
        <v>Monday</v>
      </c>
      <c r="G10614" s="15">
        <f>$D10614*VLOOKUP($A10614,Price_Table,MATCH($C10614,$A$6:$K$6,0),1)</f>
        <v>0</v>
      </c>
      <c r="H10614" s="15">
        <f>D10614*VLOOKUP(A10614,Cost_Table,MATCH(C10614,M$6:W$6,0),1)</f>
        <v>0</v>
      </c>
      <c r="I10614" s="15">
        <f t="shared" si="497"/>
        <v>0</v>
      </c>
      <c r="J10614" s="43"/>
      <c r="K10614" s="1"/>
    </row>
    <row r="10615" spans="1:11">
      <c r="A10615" s="29">
        <v>41254</v>
      </c>
      <c r="B10615" s="30">
        <v>3</v>
      </c>
      <c r="C10615" s="30" t="s">
        <v>13</v>
      </c>
      <c r="D10615" s="30">
        <v>0</v>
      </c>
      <c r="E10615" s="50" t="str">
        <f t="shared" si="495"/>
        <v>December</v>
      </c>
      <c r="F10615" s="14" t="str">
        <f t="shared" si="496"/>
        <v>Tuesday</v>
      </c>
      <c r="G10615" s="15">
        <f>$D10615*VLOOKUP($A10615,Price_Table,MATCH($C10615,$A$6:$K$6,0),1)</f>
        <v>0</v>
      </c>
      <c r="H10615" s="15">
        <f>D10615*VLOOKUP(A10615,Cost_Table,MATCH(C10615,M$6:W$6,0),1)</f>
        <v>0</v>
      </c>
      <c r="I10615" s="15">
        <f t="shared" si="497"/>
        <v>0</v>
      </c>
      <c r="J10615" s="43"/>
      <c r="K10615" s="1"/>
    </row>
    <row r="10616" spans="1:11">
      <c r="A10616" s="29">
        <v>41255</v>
      </c>
      <c r="B10616" s="30">
        <v>3</v>
      </c>
      <c r="C10616" s="30" t="s">
        <v>13</v>
      </c>
      <c r="D10616" s="30">
        <v>0</v>
      </c>
      <c r="E10616" s="50" t="str">
        <f t="shared" si="495"/>
        <v>December</v>
      </c>
      <c r="F10616" s="14" t="str">
        <f t="shared" si="496"/>
        <v>Wednesday</v>
      </c>
      <c r="G10616" s="15">
        <f>$D10616*VLOOKUP($A10616,Price_Table,MATCH($C10616,$A$6:$K$6,0),1)</f>
        <v>0</v>
      </c>
      <c r="H10616" s="15">
        <f>D10616*VLOOKUP(A10616,Cost_Table,MATCH(C10616,M$6:W$6,0),1)</f>
        <v>0</v>
      </c>
      <c r="I10616" s="15">
        <f t="shared" si="497"/>
        <v>0</v>
      </c>
      <c r="J10616" s="43"/>
      <c r="K10616" s="1"/>
    </row>
    <row r="10617" spans="1:11">
      <c r="A10617" s="29">
        <v>41256</v>
      </c>
      <c r="B10617" s="30">
        <v>3</v>
      </c>
      <c r="C10617" s="30" t="s">
        <v>13</v>
      </c>
      <c r="D10617" s="30">
        <v>0</v>
      </c>
      <c r="E10617" s="50" t="str">
        <f t="shared" si="495"/>
        <v>December</v>
      </c>
      <c r="F10617" s="14" t="str">
        <f t="shared" si="496"/>
        <v>Thursday</v>
      </c>
      <c r="G10617" s="15">
        <f>$D10617*VLOOKUP($A10617,Price_Table,MATCH($C10617,$A$6:$K$6,0),1)</f>
        <v>0</v>
      </c>
      <c r="H10617" s="15">
        <f>D10617*VLOOKUP(A10617,Cost_Table,MATCH(C10617,M$6:W$6,0),1)</f>
        <v>0</v>
      </c>
      <c r="I10617" s="15">
        <f t="shared" si="497"/>
        <v>0</v>
      </c>
      <c r="J10617" s="43"/>
      <c r="K10617" s="1"/>
    </row>
    <row r="10618" spans="1:11">
      <c r="A10618" s="29">
        <v>41257</v>
      </c>
      <c r="B10618" s="30">
        <v>3</v>
      </c>
      <c r="C10618" s="30" t="s">
        <v>13</v>
      </c>
      <c r="D10618" s="30">
        <v>0</v>
      </c>
      <c r="E10618" s="50" t="str">
        <f t="shared" si="495"/>
        <v>December</v>
      </c>
      <c r="F10618" s="14" t="str">
        <f t="shared" si="496"/>
        <v>Friday</v>
      </c>
      <c r="G10618" s="15">
        <f>$D10618*VLOOKUP($A10618,Price_Table,MATCH($C10618,$A$6:$K$6,0),1)</f>
        <v>0</v>
      </c>
      <c r="H10618" s="15">
        <f>D10618*VLOOKUP(A10618,Cost_Table,MATCH(C10618,M$6:W$6,0),1)</f>
        <v>0</v>
      </c>
      <c r="I10618" s="15">
        <f t="shared" si="497"/>
        <v>0</v>
      </c>
      <c r="J10618" s="43"/>
      <c r="K10618" s="1"/>
    </row>
    <row r="10619" spans="1:11">
      <c r="A10619" s="29">
        <v>41258</v>
      </c>
      <c r="B10619" s="30">
        <v>3</v>
      </c>
      <c r="C10619" s="30" t="s">
        <v>13</v>
      </c>
      <c r="D10619" s="30">
        <v>0</v>
      </c>
      <c r="E10619" s="50" t="str">
        <f t="shared" si="495"/>
        <v>December</v>
      </c>
      <c r="F10619" s="14" t="str">
        <f t="shared" si="496"/>
        <v>Saturday</v>
      </c>
      <c r="G10619" s="15">
        <f>$D10619*VLOOKUP($A10619,Price_Table,MATCH($C10619,$A$6:$K$6,0),1)</f>
        <v>0</v>
      </c>
      <c r="H10619" s="15">
        <f>D10619*VLOOKUP(A10619,Cost_Table,MATCH(C10619,M$6:W$6,0),1)</f>
        <v>0</v>
      </c>
      <c r="I10619" s="15">
        <f t="shared" si="497"/>
        <v>0</v>
      </c>
      <c r="J10619" s="43"/>
      <c r="K10619" s="1"/>
    </row>
    <row r="10620" spans="1:11">
      <c r="A10620" s="29">
        <v>41259</v>
      </c>
      <c r="B10620" s="30">
        <v>3</v>
      </c>
      <c r="C10620" s="30" t="s">
        <v>13</v>
      </c>
      <c r="D10620" s="30">
        <v>0</v>
      </c>
      <c r="E10620" s="50" t="str">
        <f t="shared" si="495"/>
        <v>December</v>
      </c>
      <c r="F10620" s="14" t="str">
        <f t="shared" si="496"/>
        <v>Sunday</v>
      </c>
      <c r="G10620" s="15">
        <f>$D10620*VLOOKUP($A10620,Price_Table,MATCH($C10620,$A$6:$K$6,0),1)</f>
        <v>0</v>
      </c>
      <c r="H10620" s="15">
        <f>D10620*VLOOKUP(A10620,Cost_Table,MATCH(C10620,M$6:W$6,0),1)</f>
        <v>0</v>
      </c>
      <c r="I10620" s="15">
        <f t="shared" si="497"/>
        <v>0</v>
      </c>
      <c r="J10620" s="43"/>
      <c r="K10620" s="1"/>
    </row>
    <row r="10621" spans="1:11">
      <c r="A10621" s="29">
        <v>41260</v>
      </c>
      <c r="B10621" s="30">
        <v>3</v>
      </c>
      <c r="C10621" s="30" t="s">
        <v>13</v>
      </c>
      <c r="D10621" s="30">
        <v>0</v>
      </c>
      <c r="E10621" s="50" t="str">
        <f t="shared" si="495"/>
        <v>December</v>
      </c>
      <c r="F10621" s="14" t="str">
        <f t="shared" si="496"/>
        <v>Monday</v>
      </c>
      <c r="G10621" s="15">
        <f>$D10621*VLOOKUP($A10621,Price_Table,MATCH($C10621,$A$6:$K$6,0),1)</f>
        <v>0</v>
      </c>
      <c r="H10621" s="15">
        <f>D10621*VLOOKUP(A10621,Cost_Table,MATCH(C10621,M$6:W$6,0),1)</f>
        <v>0</v>
      </c>
      <c r="I10621" s="15">
        <f t="shared" si="497"/>
        <v>0</v>
      </c>
      <c r="J10621" s="43"/>
      <c r="K10621" s="1"/>
    </row>
    <row r="10622" spans="1:11">
      <c r="A10622" s="29">
        <v>41261</v>
      </c>
      <c r="B10622" s="30">
        <v>3</v>
      </c>
      <c r="C10622" s="30" t="s">
        <v>13</v>
      </c>
      <c r="D10622" s="30">
        <v>0</v>
      </c>
      <c r="E10622" s="50" t="str">
        <f t="shared" si="495"/>
        <v>December</v>
      </c>
      <c r="F10622" s="14" t="str">
        <f t="shared" si="496"/>
        <v>Tuesday</v>
      </c>
      <c r="G10622" s="15">
        <f>$D10622*VLOOKUP($A10622,Price_Table,MATCH($C10622,$A$6:$K$6,0),1)</f>
        <v>0</v>
      </c>
      <c r="H10622" s="15">
        <f>D10622*VLOOKUP(A10622,Cost_Table,MATCH(C10622,M$6:W$6,0),1)</f>
        <v>0</v>
      </c>
      <c r="I10622" s="15">
        <f t="shared" si="497"/>
        <v>0</v>
      </c>
      <c r="J10622" s="43"/>
      <c r="K10622" s="1"/>
    </row>
    <row r="10623" spans="1:11">
      <c r="A10623" s="29">
        <v>41262</v>
      </c>
      <c r="B10623" s="30">
        <v>3</v>
      </c>
      <c r="C10623" s="30" t="s">
        <v>13</v>
      </c>
      <c r="D10623" s="30">
        <v>0</v>
      </c>
      <c r="E10623" s="50" t="str">
        <f t="shared" si="495"/>
        <v>December</v>
      </c>
      <c r="F10623" s="14" t="str">
        <f t="shared" si="496"/>
        <v>Wednesday</v>
      </c>
      <c r="G10623" s="15">
        <f>$D10623*VLOOKUP($A10623,Price_Table,MATCH($C10623,$A$6:$K$6,0),1)</f>
        <v>0</v>
      </c>
      <c r="H10623" s="15">
        <f>D10623*VLOOKUP(A10623,Cost_Table,MATCH(C10623,M$6:W$6,0),1)</f>
        <v>0</v>
      </c>
      <c r="I10623" s="15">
        <f t="shared" si="497"/>
        <v>0</v>
      </c>
      <c r="J10623" s="43"/>
      <c r="K10623" s="1"/>
    </row>
    <row r="10624" spans="1:11">
      <c r="A10624" s="29">
        <v>41263</v>
      </c>
      <c r="B10624" s="30">
        <v>3</v>
      </c>
      <c r="C10624" s="30" t="s">
        <v>13</v>
      </c>
      <c r="D10624" s="30">
        <v>0</v>
      </c>
      <c r="E10624" s="50" t="str">
        <f t="shared" si="495"/>
        <v>December</v>
      </c>
      <c r="F10624" s="14" t="str">
        <f t="shared" si="496"/>
        <v>Thursday</v>
      </c>
      <c r="G10624" s="15">
        <f>$D10624*VLOOKUP($A10624,Price_Table,MATCH($C10624,$A$6:$K$6,0),1)</f>
        <v>0</v>
      </c>
      <c r="H10624" s="15">
        <f>D10624*VLOOKUP(A10624,Cost_Table,MATCH(C10624,M$6:W$6,0),1)</f>
        <v>0</v>
      </c>
      <c r="I10624" s="15">
        <f t="shared" si="497"/>
        <v>0</v>
      </c>
      <c r="J10624" s="43"/>
      <c r="K10624" s="1"/>
    </row>
    <row r="10625" spans="1:11">
      <c r="A10625" s="29">
        <v>41264</v>
      </c>
      <c r="B10625" s="30">
        <v>3</v>
      </c>
      <c r="C10625" s="30" t="s">
        <v>13</v>
      </c>
      <c r="D10625" s="30">
        <v>0</v>
      </c>
      <c r="E10625" s="50" t="str">
        <f t="shared" si="495"/>
        <v>December</v>
      </c>
      <c r="F10625" s="14" t="str">
        <f t="shared" si="496"/>
        <v>Friday</v>
      </c>
      <c r="G10625" s="15">
        <f>$D10625*VLOOKUP($A10625,Price_Table,MATCH($C10625,$A$6:$K$6,0),1)</f>
        <v>0</v>
      </c>
      <c r="H10625" s="15">
        <f>D10625*VLOOKUP(A10625,Cost_Table,MATCH(C10625,M$6:W$6,0),1)</f>
        <v>0</v>
      </c>
      <c r="I10625" s="15">
        <f t="shared" si="497"/>
        <v>0</v>
      </c>
      <c r="J10625" s="43"/>
      <c r="K10625" s="1"/>
    </row>
    <row r="10626" spans="1:11">
      <c r="A10626" s="29">
        <v>41265</v>
      </c>
      <c r="B10626" s="30">
        <v>3</v>
      </c>
      <c r="C10626" s="30" t="s">
        <v>13</v>
      </c>
      <c r="D10626" s="30">
        <v>0</v>
      </c>
      <c r="E10626" s="50" t="str">
        <f t="shared" si="495"/>
        <v>December</v>
      </c>
      <c r="F10626" s="14" t="str">
        <f t="shared" si="496"/>
        <v>Saturday</v>
      </c>
      <c r="G10626" s="15">
        <f>$D10626*VLOOKUP($A10626,Price_Table,MATCH($C10626,$A$6:$K$6,0),1)</f>
        <v>0</v>
      </c>
      <c r="H10626" s="15">
        <f>D10626*VLOOKUP(A10626,Cost_Table,MATCH(C10626,M$6:W$6,0),1)</f>
        <v>0</v>
      </c>
      <c r="I10626" s="15">
        <f t="shared" si="497"/>
        <v>0</v>
      </c>
      <c r="J10626" s="43"/>
      <c r="K10626" s="1"/>
    </row>
    <row r="10627" spans="1:11">
      <c r="A10627" s="29">
        <v>41266</v>
      </c>
      <c r="B10627" s="30">
        <v>3</v>
      </c>
      <c r="C10627" s="30" t="s">
        <v>13</v>
      </c>
      <c r="D10627" s="30">
        <v>0</v>
      </c>
      <c r="E10627" s="50" t="str">
        <f t="shared" si="495"/>
        <v>December</v>
      </c>
      <c r="F10627" s="14" t="str">
        <f t="shared" si="496"/>
        <v>Sunday</v>
      </c>
      <c r="G10627" s="15">
        <f>$D10627*VLOOKUP($A10627,Price_Table,MATCH($C10627,$A$6:$K$6,0),1)</f>
        <v>0</v>
      </c>
      <c r="H10627" s="15">
        <f>D10627*VLOOKUP(A10627,Cost_Table,MATCH(C10627,M$6:W$6,0),1)</f>
        <v>0</v>
      </c>
      <c r="I10627" s="15">
        <f t="shared" si="497"/>
        <v>0</v>
      </c>
      <c r="J10627" s="43"/>
      <c r="K10627" s="1"/>
    </row>
    <row r="10628" spans="1:11">
      <c r="A10628" s="29">
        <v>41267</v>
      </c>
      <c r="B10628" s="30">
        <v>3</v>
      </c>
      <c r="C10628" s="30" t="s">
        <v>13</v>
      </c>
      <c r="D10628" s="30">
        <v>0</v>
      </c>
      <c r="E10628" s="50" t="str">
        <f t="shared" si="495"/>
        <v>December</v>
      </c>
      <c r="F10628" s="14" t="str">
        <f t="shared" si="496"/>
        <v>Monday</v>
      </c>
      <c r="G10628" s="15">
        <f>$D10628*VLOOKUP($A10628,Price_Table,MATCH($C10628,$A$6:$K$6,0),1)</f>
        <v>0</v>
      </c>
      <c r="H10628" s="15">
        <f>D10628*VLOOKUP(A10628,Cost_Table,MATCH(C10628,M$6:W$6,0),1)</f>
        <v>0</v>
      </c>
      <c r="I10628" s="15">
        <f t="shared" si="497"/>
        <v>0</v>
      </c>
      <c r="J10628" s="43"/>
      <c r="K10628" s="1"/>
    </row>
    <row r="10629" spans="1:11">
      <c r="A10629" s="29">
        <v>41268</v>
      </c>
      <c r="B10629" s="30">
        <v>3</v>
      </c>
      <c r="C10629" s="30" t="s">
        <v>13</v>
      </c>
      <c r="D10629" s="30">
        <v>0</v>
      </c>
      <c r="E10629" s="50" t="str">
        <f t="shared" si="495"/>
        <v>December</v>
      </c>
      <c r="F10629" s="14" t="str">
        <f t="shared" si="496"/>
        <v>Tuesday</v>
      </c>
      <c r="G10629" s="15">
        <f>$D10629*VLOOKUP($A10629,Price_Table,MATCH($C10629,$A$6:$K$6,0),1)</f>
        <v>0</v>
      </c>
      <c r="H10629" s="15">
        <f>D10629*VLOOKUP(A10629,Cost_Table,MATCH(C10629,M$6:W$6,0),1)</f>
        <v>0</v>
      </c>
      <c r="I10629" s="15">
        <f t="shared" si="497"/>
        <v>0</v>
      </c>
      <c r="J10629" s="43"/>
      <c r="K10629" s="1"/>
    </row>
    <row r="10630" spans="1:11">
      <c r="A10630" s="29">
        <v>41269</v>
      </c>
      <c r="B10630" s="30">
        <v>3</v>
      </c>
      <c r="C10630" s="30" t="s">
        <v>13</v>
      </c>
      <c r="D10630" s="30">
        <v>0</v>
      </c>
      <c r="E10630" s="50" t="str">
        <f t="shared" si="495"/>
        <v>December</v>
      </c>
      <c r="F10630" s="14" t="str">
        <f t="shared" si="496"/>
        <v>Wednesday</v>
      </c>
      <c r="G10630" s="15">
        <f>$D10630*VLOOKUP($A10630,Price_Table,MATCH($C10630,$A$6:$K$6,0),1)</f>
        <v>0</v>
      </c>
      <c r="H10630" s="15">
        <f>D10630*VLOOKUP(A10630,Cost_Table,MATCH(C10630,M$6:W$6,0),1)</f>
        <v>0</v>
      </c>
      <c r="I10630" s="15">
        <f t="shared" si="497"/>
        <v>0</v>
      </c>
      <c r="J10630" s="43"/>
      <c r="K10630" s="1"/>
    </row>
    <row r="10631" spans="1:11">
      <c r="A10631" s="29">
        <v>41270</v>
      </c>
      <c r="B10631" s="30">
        <v>3</v>
      </c>
      <c r="C10631" s="30" t="s">
        <v>13</v>
      </c>
      <c r="D10631" s="30">
        <v>0</v>
      </c>
      <c r="E10631" s="50" t="str">
        <f t="shared" si="495"/>
        <v>December</v>
      </c>
      <c r="F10631" s="14" t="str">
        <f t="shared" si="496"/>
        <v>Thursday</v>
      </c>
      <c r="G10631" s="15">
        <f>$D10631*VLOOKUP($A10631,Price_Table,MATCH($C10631,$A$6:$K$6,0),1)</f>
        <v>0</v>
      </c>
      <c r="H10631" s="15">
        <f>D10631*VLOOKUP(A10631,Cost_Table,MATCH(C10631,M$6:W$6,0),1)</f>
        <v>0</v>
      </c>
      <c r="I10631" s="15">
        <f t="shared" si="497"/>
        <v>0</v>
      </c>
      <c r="J10631" s="43"/>
      <c r="K10631" s="1"/>
    </row>
    <row r="10632" spans="1:11">
      <c r="A10632" s="29">
        <v>41271</v>
      </c>
      <c r="B10632" s="30">
        <v>3</v>
      </c>
      <c r="C10632" s="30" t="s">
        <v>13</v>
      </c>
      <c r="D10632" s="30">
        <v>0</v>
      </c>
      <c r="E10632" s="50" t="str">
        <f t="shared" si="495"/>
        <v>December</v>
      </c>
      <c r="F10632" s="14" t="str">
        <f t="shared" si="496"/>
        <v>Friday</v>
      </c>
      <c r="G10632" s="15">
        <f>$D10632*VLOOKUP($A10632,Price_Table,MATCH($C10632,$A$6:$K$6,0),1)</f>
        <v>0</v>
      </c>
      <c r="H10632" s="15">
        <f>D10632*VLOOKUP(A10632,Cost_Table,MATCH(C10632,M$6:W$6,0),1)</f>
        <v>0</v>
      </c>
      <c r="I10632" s="15">
        <f t="shared" si="497"/>
        <v>0</v>
      </c>
      <c r="J10632" s="43"/>
      <c r="K10632" s="1"/>
    </row>
    <row r="10633" spans="1:11">
      <c r="A10633" s="29">
        <v>41272</v>
      </c>
      <c r="B10633" s="30">
        <v>3</v>
      </c>
      <c r="C10633" s="30" t="s">
        <v>13</v>
      </c>
      <c r="D10633" s="30">
        <v>0</v>
      </c>
      <c r="E10633" s="50" t="str">
        <f t="shared" si="495"/>
        <v>December</v>
      </c>
      <c r="F10633" s="14" t="str">
        <f t="shared" si="496"/>
        <v>Saturday</v>
      </c>
      <c r="G10633" s="15">
        <f>$D10633*VLOOKUP($A10633,Price_Table,MATCH($C10633,$A$6:$K$6,0),1)</f>
        <v>0</v>
      </c>
      <c r="H10633" s="15">
        <f>D10633*VLOOKUP(A10633,Cost_Table,MATCH(C10633,M$6:W$6,0),1)</f>
        <v>0</v>
      </c>
      <c r="I10633" s="15">
        <f t="shared" si="497"/>
        <v>0</v>
      </c>
      <c r="J10633" s="43"/>
      <c r="K10633" s="1"/>
    </row>
    <row r="10634" spans="1:11">
      <c r="A10634" s="29">
        <v>41273</v>
      </c>
      <c r="B10634" s="30">
        <v>3</v>
      </c>
      <c r="C10634" s="30" t="s">
        <v>13</v>
      </c>
      <c r="D10634" s="30">
        <v>0</v>
      </c>
      <c r="E10634" s="50" t="str">
        <f t="shared" si="495"/>
        <v>December</v>
      </c>
      <c r="F10634" s="14" t="str">
        <f t="shared" si="496"/>
        <v>Sunday</v>
      </c>
      <c r="G10634" s="15">
        <f>$D10634*VLOOKUP($A10634,Price_Table,MATCH($C10634,$A$6:$K$6,0),1)</f>
        <v>0</v>
      </c>
      <c r="H10634" s="15">
        <f>D10634*VLOOKUP(A10634,Cost_Table,MATCH(C10634,M$6:W$6,0),1)</f>
        <v>0</v>
      </c>
      <c r="I10634" s="15">
        <f t="shared" si="497"/>
        <v>0</v>
      </c>
      <c r="J10634" s="43"/>
      <c r="K10634" s="1"/>
    </row>
    <row r="10635" spans="1:11">
      <c r="A10635" s="29">
        <v>41274</v>
      </c>
      <c r="B10635" s="30">
        <v>3</v>
      </c>
      <c r="C10635" s="30" t="s">
        <v>13</v>
      </c>
      <c r="D10635" s="30">
        <v>0</v>
      </c>
      <c r="E10635" s="50" t="str">
        <f t="shared" si="495"/>
        <v>December</v>
      </c>
      <c r="F10635" s="14" t="str">
        <f t="shared" si="496"/>
        <v>Monday</v>
      </c>
      <c r="G10635" s="15">
        <f>$D10635*VLOOKUP($A10635,Price_Table,MATCH($C10635,$A$6:$K$6,0),1)</f>
        <v>0</v>
      </c>
      <c r="H10635" s="15">
        <f>D10635*VLOOKUP(A10635,Cost_Table,MATCH(C10635,M$6:W$6,0),1)</f>
        <v>0</v>
      </c>
      <c r="I10635" s="15">
        <f t="shared" si="497"/>
        <v>0</v>
      </c>
      <c r="J10635" s="43"/>
      <c r="K10635" s="1"/>
    </row>
    <row r="10636" spans="1:11">
      <c r="A10636" s="29">
        <v>40909</v>
      </c>
      <c r="B10636" s="30">
        <v>3</v>
      </c>
      <c r="C10636" s="30" t="s">
        <v>14</v>
      </c>
      <c r="D10636" s="30">
        <v>12</v>
      </c>
      <c r="E10636" s="50" t="str">
        <f t="shared" si="495"/>
        <v>January</v>
      </c>
      <c r="F10636" s="14" t="str">
        <f t="shared" si="496"/>
        <v>Sunday</v>
      </c>
      <c r="G10636" s="15">
        <f>$D10636*VLOOKUP($A10636,Price_Table,MATCH($C10636,$A$6:$K$6,0),1)</f>
        <v>900</v>
      </c>
      <c r="H10636" s="15">
        <f>D10636*VLOOKUP(A10636,Cost_Table,MATCH(C10636,M$6:W$6,0),1)</f>
        <v>420</v>
      </c>
      <c r="I10636" s="15">
        <f t="shared" si="497"/>
        <v>480</v>
      </c>
      <c r="J10636" s="43"/>
      <c r="K10636" s="1"/>
    </row>
    <row r="10637" spans="1:11">
      <c r="A10637" s="29">
        <v>40910</v>
      </c>
      <c r="B10637" s="30">
        <v>3</v>
      </c>
      <c r="C10637" s="30" t="s">
        <v>14</v>
      </c>
      <c r="D10637" s="30">
        <v>0</v>
      </c>
      <c r="E10637" s="50" t="str">
        <f t="shared" si="495"/>
        <v>January</v>
      </c>
      <c r="F10637" s="14" t="str">
        <f t="shared" si="496"/>
        <v>Monday</v>
      </c>
      <c r="G10637" s="15">
        <f>$D10637*VLOOKUP($A10637,Price_Table,MATCH($C10637,$A$6:$K$6,0),1)</f>
        <v>0</v>
      </c>
      <c r="H10637" s="15">
        <f>D10637*VLOOKUP(A10637,Cost_Table,MATCH(C10637,M$6:W$6,0),1)</f>
        <v>0</v>
      </c>
      <c r="I10637" s="15">
        <f t="shared" si="497"/>
        <v>0</v>
      </c>
      <c r="J10637" s="43"/>
      <c r="K10637" s="1"/>
    </row>
    <row r="10638" spans="1:11">
      <c r="A10638" s="29">
        <v>40911</v>
      </c>
      <c r="B10638" s="30">
        <v>3</v>
      </c>
      <c r="C10638" s="30" t="s">
        <v>14</v>
      </c>
      <c r="D10638" s="30">
        <v>14</v>
      </c>
      <c r="E10638" s="50" t="str">
        <f t="shared" si="495"/>
        <v>January</v>
      </c>
      <c r="F10638" s="14" t="str">
        <f t="shared" si="496"/>
        <v>Tuesday</v>
      </c>
      <c r="G10638" s="15">
        <f>$D10638*VLOOKUP($A10638,Price_Table,MATCH($C10638,$A$6:$K$6,0),1)</f>
        <v>1050</v>
      </c>
      <c r="H10638" s="15">
        <f>D10638*VLOOKUP(A10638,Cost_Table,MATCH(C10638,M$6:W$6,0),1)</f>
        <v>490</v>
      </c>
      <c r="I10638" s="15">
        <f t="shared" si="497"/>
        <v>560</v>
      </c>
      <c r="J10638" s="43"/>
      <c r="K10638" s="1"/>
    </row>
    <row r="10639" spans="1:11">
      <c r="A10639" s="29">
        <v>40912</v>
      </c>
      <c r="B10639" s="30">
        <v>3</v>
      </c>
      <c r="C10639" s="30" t="s">
        <v>14</v>
      </c>
      <c r="D10639" s="30">
        <v>4</v>
      </c>
      <c r="E10639" s="50" t="str">
        <f t="shared" si="495"/>
        <v>January</v>
      </c>
      <c r="F10639" s="14" t="str">
        <f t="shared" si="496"/>
        <v>Wednesday</v>
      </c>
      <c r="G10639" s="15">
        <f>$D10639*VLOOKUP($A10639,Price_Table,MATCH($C10639,$A$6:$K$6,0),1)</f>
        <v>300</v>
      </c>
      <c r="H10639" s="15">
        <f>D10639*VLOOKUP(A10639,Cost_Table,MATCH(C10639,M$6:W$6,0),1)</f>
        <v>140</v>
      </c>
      <c r="I10639" s="15">
        <f t="shared" si="497"/>
        <v>160</v>
      </c>
      <c r="J10639" s="43"/>
      <c r="K10639" s="1"/>
    </row>
    <row r="10640" spans="1:11">
      <c r="A10640" s="29">
        <v>40913</v>
      </c>
      <c r="B10640" s="30">
        <v>3</v>
      </c>
      <c r="C10640" s="30" t="s">
        <v>14</v>
      </c>
      <c r="D10640" s="30">
        <v>27</v>
      </c>
      <c r="E10640" s="50" t="str">
        <f t="shared" si="495"/>
        <v>January</v>
      </c>
      <c r="F10640" s="14" t="str">
        <f t="shared" si="496"/>
        <v>Thursday</v>
      </c>
      <c r="G10640" s="15">
        <f>$D10640*VLOOKUP($A10640,Price_Table,MATCH($C10640,$A$6:$K$6,0),1)</f>
        <v>2025</v>
      </c>
      <c r="H10640" s="15">
        <f>D10640*VLOOKUP(A10640,Cost_Table,MATCH(C10640,M$6:W$6,0),1)</f>
        <v>945</v>
      </c>
      <c r="I10640" s="15">
        <f t="shared" si="497"/>
        <v>1080</v>
      </c>
      <c r="J10640" s="43"/>
      <c r="K10640" s="1"/>
    </row>
    <row r="10641" spans="1:11">
      <c r="A10641" s="29">
        <v>40914</v>
      </c>
      <c r="B10641" s="30">
        <v>3</v>
      </c>
      <c r="C10641" s="30" t="s">
        <v>14</v>
      </c>
      <c r="D10641" s="30">
        <v>9</v>
      </c>
      <c r="E10641" s="50" t="str">
        <f t="shared" si="495"/>
        <v>January</v>
      </c>
      <c r="F10641" s="14" t="str">
        <f t="shared" si="496"/>
        <v>Friday</v>
      </c>
      <c r="G10641" s="15">
        <f>$D10641*VLOOKUP($A10641,Price_Table,MATCH($C10641,$A$6:$K$6,0),1)</f>
        <v>675</v>
      </c>
      <c r="H10641" s="15">
        <f>D10641*VLOOKUP(A10641,Cost_Table,MATCH(C10641,M$6:W$6,0),1)</f>
        <v>315</v>
      </c>
      <c r="I10641" s="15">
        <f t="shared" si="497"/>
        <v>360</v>
      </c>
      <c r="J10641" s="43"/>
      <c r="K10641" s="1"/>
    </row>
    <row r="10642" spans="1:11">
      <c r="A10642" s="29">
        <v>40915</v>
      </c>
      <c r="B10642" s="30">
        <v>3</v>
      </c>
      <c r="C10642" s="30" t="s">
        <v>14</v>
      </c>
      <c r="D10642" s="30">
        <v>12</v>
      </c>
      <c r="E10642" s="50" t="str">
        <f t="shared" si="495"/>
        <v>January</v>
      </c>
      <c r="F10642" s="14" t="str">
        <f t="shared" si="496"/>
        <v>Saturday</v>
      </c>
      <c r="G10642" s="15">
        <f>$D10642*VLOOKUP($A10642,Price_Table,MATCH($C10642,$A$6:$K$6,0),1)</f>
        <v>900</v>
      </c>
      <c r="H10642" s="15">
        <f>D10642*VLOOKUP(A10642,Cost_Table,MATCH(C10642,M$6:W$6,0),1)</f>
        <v>420</v>
      </c>
      <c r="I10642" s="15">
        <f t="shared" si="497"/>
        <v>480</v>
      </c>
      <c r="J10642" s="43"/>
      <c r="K10642" s="1"/>
    </row>
    <row r="10643" spans="1:11">
      <c r="A10643" s="29">
        <v>40916</v>
      </c>
      <c r="B10643" s="30">
        <v>3</v>
      </c>
      <c r="C10643" s="30" t="s">
        <v>14</v>
      </c>
      <c r="D10643" s="30">
        <v>0</v>
      </c>
      <c r="E10643" s="50" t="str">
        <f t="shared" si="495"/>
        <v>January</v>
      </c>
      <c r="F10643" s="14" t="str">
        <f t="shared" si="496"/>
        <v>Sunday</v>
      </c>
      <c r="G10643" s="15">
        <f>$D10643*VLOOKUP($A10643,Price_Table,MATCH($C10643,$A$6:$K$6,0),1)</f>
        <v>0</v>
      </c>
      <c r="H10643" s="15">
        <f>D10643*VLOOKUP(A10643,Cost_Table,MATCH(C10643,M$6:W$6,0),1)</f>
        <v>0</v>
      </c>
      <c r="I10643" s="15">
        <f t="shared" si="497"/>
        <v>0</v>
      </c>
      <c r="J10643" s="43"/>
      <c r="K10643" s="1"/>
    </row>
    <row r="10644" spans="1:11">
      <c r="A10644" s="29">
        <v>40917</v>
      </c>
      <c r="B10644" s="30">
        <v>3</v>
      </c>
      <c r="C10644" s="30" t="s">
        <v>14</v>
      </c>
      <c r="D10644" s="30">
        <v>0</v>
      </c>
      <c r="E10644" s="50" t="str">
        <f t="shared" si="495"/>
        <v>January</v>
      </c>
      <c r="F10644" s="14" t="str">
        <f t="shared" si="496"/>
        <v>Monday</v>
      </c>
      <c r="G10644" s="15">
        <f>$D10644*VLOOKUP($A10644,Price_Table,MATCH($C10644,$A$6:$K$6,0),1)</f>
        <v>0</v>
      </c>
      <c r="H10644" s="15">
        <f>D10644*VLOOKUP(A10644,Cost_Table,MATCH(C10644,M$6:W$6,0),1)</f>
        <v>0</v>
      </c>
      <c r="I10644" s="15">
        <f t="shared" si="497"/>
        <v>0</v>
      </c>
      <c r="J10644" s="43"/>
      <c r="K10644" s="1"/>
    </row>
    <row r="10645" spans="1:11">
      <c r="A10645" s="29">
        <v>40918</v>
      </c>
      <c r="B10645" s="30">
        <v>3</v>
      </c>
      <c r="C10645" s="30" t="s">
        <v>14</v>
      </c>
      <c r="D10645" s="30">
        <v>18</v>
      </c>
      <c r="E10645" s="50" t="str">
        <f t="shared" si="495"/>
        <v>January</v>
      </c>
      <c r="F10645" s="14" t="str">
        <f t="shared" si="496"/>
        <v>Tuesday</v>
      </c>
      <c r="G10645" s="15">
        <f>$D10645*VLOOKUP($A10645,Price_Table,MATCH($C10645,$A$6:$K$6,0),1)</f>
        <v>1350</v>
      </c>
      <c r="H10645" s="15">
        <f>D10645*VLOOKUP(A10645,Cost_Table,MATCH(C10645,M$6:W$6,0),1)</f>
        <v>630</v>
      </c>
      <c r="I10645" s="15">
        <f t="shared" si="497"/>
        <v>720</v>
      </c>
      <c r="J10645" s="43"/>
      <c r="K10645" s="1"/>
    </row>
    <row r="10646" spans="1:11">
      <c r="A10646" s="29">
        <v>40919</v>
      </c>
      <c r="B10646" s="30">
        <v>3</v>
      </c>
      <c r="C10646" s="30" t="s">
        <v>14</v>
      </c>
      <c r="D10646" s="30">
        <v>1</v>
      </c>
      <c r="E10646" s="50" t="str">
        <f t="shared" si="495"/>
        <v>January</v>
      </c>
      <c r="F10646" s="14" t="str">
        <f t="shared" si="496"/>
        <v>Wednesday</v>
      </c>
      <c r="G10646" s="15">
        <f>$D10646*VLOOKUP($A10646,Price_Table,MATCH($C10646,$A$6:$K$6,0),1)</f>
        <v>75</v>
      </c>
      <c r="H10646" s="15">
        <f>D10646*VLOOKUP(A10646,Cost_Table,MATCH(C10646,M$6:W$6,0),1)</f>
        <v>35</v>
      </c>
      <c r="I10646" s="15">
        <f t="shared" si="497"/>
        <v>40</v>
      </c>
      <c r="J10646" s="43"/>
      <c r="K10646" s="1"/>
    </row>
    <row r="10647" spans="1:11">
      <c r="A10647" s="29">
        <v>40920</v>
      </c>
      <c r="B10647" s="30">
        <v>3</v>
      </c>
      <c r="C10647" s="30" t="s">
        <v>14</v>
      </c>
      <c r="D10647" s="30">
        <v>11</v>
      </c>
      <c r="E10647" s="50" t="str">
        <f t="shared" ref="E10647:E10710" si="498">TEXT(A10647,"mmmm")</f>
        <v>January</v>
      </c>
      <c r="F10647" s="14" t="str">
        <f t="shared" ref="F10647:F10710" si="499">TEXT(A10647,"dddd")</f>
        <v>Thursday</v>
      </c>
      <c r="G10647" s="15">
        <f>$D10647*VLOOKUP($A10647,Price_Table,MATCH($C10647,$A$6:$K$6,0),1)</f>
        <v>825</v>
      </c>
      <c r="H10647" s="15">
        <f>D10647*VLOOKUP(A10647,Cost_Table,MATCH(C10647,M$6:W$6,0),1)</f>
        <v>385</v>
      </c>
      <c r="I10647" s="15">
        <f t="shared" ref="I10647:I10710" si="500">G10647-H10647</f>
        <v>440</v>
      </c>
      <c r="J10647" s="43"/>
      <c r="K10647" s="1"/>
    </row>
    <row r="10648" spans="1:11">
      <c r="A10648" s="29">
        <v>40921</v>
      </c>
      <c r="B10648" s="30">
        <v>3</v>
      </c>
      <c r="C10648" s="30" t="s">
        <v>14</v>
      </c>
      <c r="D10648" s="30">
        <v>0</v>
      </c>
      <c r="E10648" s="50" t="str">
        <f t="shared" si="498"/>
        <v>January</v>
      </c>
      <c r="F10648" s="14" t="str">
        <f t="shared" si="499"/>
        <v>Friday</v>
      </c>
      <c r="G10648" s="15">
        <f>$D10648*VLOOKUP($A10648,Price_Table,MATCH($C10648,$A$6:$K$6,0),1)</f>
        <v>0</v>
      </c>
      <c r="H10648" s="15">
        <f>D10648*VLOOKUP(A10648,Cost_Table,MATCH(C10648,M$6:W$6,0),1)</f>
        <v>0</v>
      </c>
      <c r="I10648" s="15">
        <f t="shared" si="500"/>
        <v>0</v>
      </c>
      <c r="J10648" s="43"/>
      <c r="K10648" s="1"/>
    </row>
    <row r="10649" spans="1:11">
      <c r="A10649" s="29">
        <v>40922</v>
      </c>
      <c r="B10649" s="30">
        <v>3</v>
      </c>
      <c r="C10649" s="30" t="s">
        <v>14</v>
      </c>
      <c r="D10649" s="30">
        <v>15</v>
      </c>
      <c r="E10649" s="50" t="str">
        <f t="shared" si="498"/>
        <v>January</v>
      </c>
      <c r="F10649" s="14" t="str">
        <f t="shared" si="499"/>
        <v>Saturday</v>
      </c>
      <c r="G10649" s="15">
        <f>$D10649*VLOOKUP($A10649,Price_Table,MATCH($C10649,$A$6:$K$6,0),1)</f>
        <v>1125</v>
      </c>
      <c r="H10649" s="15">
        <f>D10649*VLOOKUP(A10649,Cost_Table,MATCH(C10649,M$6:W$6,0),1)</f>
        <v>525</v>
      </c>
      <c r="I10649" s="15">
        <f t="shared" si="500"/>
        <v>600</v>
      </c>
      <c r="J10649" s="43"/>
      <c r="K10649" s="1"/>
    </row>
    <row r="10650" spans="1:11">
      <c r="A10650" s="29">
        <v>40923</v>
      </c>
      <c r="B10650" s="30">
        <v>3</v>
      </c>
      <c r="C10650" s="30" t="s">
        <v>14</v>
      </c>
      <c r="D10650" s="30">
        <v>1</v>
      </c>
      <c r="E10650" s="50" t="str">
        <f t="shared" si="498"/>
        <v>January</v>
      </c>
      <c r="F10650" s="14" t="str">
        <f t="shared" si="499"/>
        <v>Sunday</v>
      </c>
      <c r="G10650" s="15">
        <f>$D10650*VLOOKUP($A10650,Price_Table,MATCH($C10650,$A$6:$K$6,0),1)</f>
        <v>75</v>
      </c>
      <c r="H10650" s="15">
        <f>D10650*VLOOKUP(A10650,Cost_Table,MATCH(C10650,M$6:W$6,0),1)</f>
        <v>35</v>
      </c>
      <c r="I10650" s="15">
        <f t="shared" si="500"/>
        <v>40</v>
      </c>
      <c r="J10650" s="43"/>
      <c r="K10650" s="1"/>
    </row>
    <row r="10651" spans="1:11">
      <c r="A10651" s="29">
        <v>40924</v>
      </c>
      <c r="B10651" s="30">
        <v>3</v>
      </c>
      <c r="C10651" s="30" t="s">
        <v>14</v>
      </c>
      <c r="D10651" s="30">
        <v>12</v>
      </c>
      <c r="E10651" s="50" t="str">
        <f t="shared" si="498"/>
        <v>January</v>
      </c>
      <c r="F10651" s="14" t="str">
        <f t="shared" si="499"/>
        <v>Monday</v>
      </c>
      <c r="G10651" s="15">
        <f>$D10651*VLOOKUP($A10651,Price_Table,MATCH($C10651,$A$6:$K$6,0),1)</f>
        <v>900</v>
      </c>
      <c r="H10651" s="15">
        <f>D10651*VLOOKUP(A10651,Cost_Table,MATCH(C10651,M$6:W$6,0),1)</f>
        <v>420</v>
      </c>
      <c r="I10651" s="15">
        <f t="shared" si="500"/>
        <v>480</v>
      </c>
      <c r="J10651" s="43"/>
      <c r="K10651" s="1"/>
    </row>
    <row r="10652" spans="1:11">
      <c r="A10652" s="29">
        <v>40925</v>
      </c>
      <c r="B10652" s="30">
        <v>3</v>
      </c>
      <c r="C10652" s="30" t="s">
        <v>14</v>
      </c>
      <c r="D10652" s="30">
        <v>0</v>
      </c>
      <c r="E10652" s="50" t="str">
        <f t="shared" si="498"/>
        <v>January</v>
      </c>
      <c r="F10652" s="14" t="str">
        <f t="shared" si="499"/>
        <v>Tuesday</v>
      </c>
      <c r="G10652" s="15">
        <f>$D10652*VLOOKUP($A10652,Price_Table,MATCH($C10652,$A$6:$K$6,0),1)</f>
        <v>0</v>
      </c>
      <c r="H10652" s="15">
        <f>D10652*VLOOKUP(A10652,Cost_Table,MATCH(C10652,M$6:W$6,0),1)</f>
        <v>0</v>
      </c>
      <c r="I10652" s="15">
        <f t="shared" si="500"/>
        <v>0</v>
      </c>
      <c r="J10652" s="43"/>
      <c r="K10652" s="1"/>
    </row>
    <row r="10653" spans="1:11">
      <c r="A10653" s="29">
        <v>40926</v>
      </c>
      <c r="B10653" s="30">
        <v>3</v>
      </c>
      <c r="C10653" s="30" t="s">
        <v>14</v>
      </c>
      <c r="D10653" s="30">
        <v>17</v>
      </c>
      <c r="E10653" s="50" t="str">
        <f t="shared" si="498"/>
        <v>January</v>
      </c>
      <c r="F10653" s="14" t="str">
        <f t="shared" si="499"/>
        <v>Wednesday</v>
      </c>
      <c r="G10653" s="15">
        <f>$D10653*VLOOKUP($A10653,Price_Table,MATCH($C10653,$A$6:$K$6,0),1)</f>
        <v>1275</v>
      </c>
      <c r="H10653" s="15">
        <f>D10653*VLOOKUP(A10653,Cost_Table,MATCH(C10653,M$6:W$6,0),1)</f>
        <v>595</v>
      </c>
      <c r="I10653" s="15">
        <f t="shared" si="500"/>
        <v>680</v>
      </c>
      <c r="J10653" s="43"/>
      <c r="K10653" s="1"/>
    </row>
    <row r="10654" spans="1:11">
      <c r="A10654" s="29">
        <v>40927</v>
      </c>
      <c r="B10654" s="30">
        <v>3</v>
      </c>
      <c r="C10654" s="30" t="s">
        <v>14</v>
      </c>
      <c r="D10654" s="30">
        <v>17</v>
      </c>
      <c r="E10654" s="50" t="str">
        <f t="shared" si="498"/>
        <v>January</v>
      </c>
      <c r="F10654" s="14" t="str">
        <f t="shared" si="499"/>
        <v>Thursday</v>
      </c>
      <c r="G10654" s="15">
        <f>$D10654*VLOOKUP($A10654,Price_Table,MATCH($C10654,$A$6:$K$6,0),1)</f>
        <v>1275</v>
      </c>
      <c r="H10654" s="15">
        <f>D10654*VLOOKUP(A10654,Cost_Table,MATCH(C10654,M$6:W$6,0),1)</f>
        <v>595</v>
      </c>
      <c r="I10654" s="15">
        <f t="shared" si="500"/>
        <v>680</v>
      </c>
      <c r="J10654" s="43"/>
      <c r="K10654" s="1"/>
    </row>
    <row r="10655" spans="1:11">
      <c r="A10655" s="29">
        <v>40928</v>
      </c>
      <c r="B10655" s="30">
        <v>3</v>
      </c>
      <c r="C10655" s="30" t="s">
        <v>14</v>
      </c>
      <c r="D10655" s="30">
        <v>13</v>
      </c>
      <c r="E10655" s="50" t="str">
        <f t="shared" si="498"/>
        <v>January</v>
      </c>
      <c r="F10655" s="14" t="str">
        <f t="shared" si="499"/>
        <v>Friday</v>
      </c>
      <c r="G10655" s="15">
        <f>$D10655*VLOOKUP($A10655,Price_Table,MATCH($C10655,$A$6:$K$6,0),1)</f>
        <v>975</v>
      </c>
      <c r="H10655" s="15">
        <f>D10655*VLOOKUP(A10655,Cost_Table,MATCH(C10655,M$6:W$6,0),1)</f>
        <v>455</v>
      </c>
      <c r="I10655" s="15">
        <f t="shared" si="500"/>
        <v>520</v>
      </c>
      <c r="J10655" s="43"/>
      <c r="K10655" s="1"/>
    </row>
    <row r="10656" spans="1:11">
      <c r="A10656" s="29">
        <v>40929</v>
      </c>
      <c r="B10656" s="30">
        <v>3</v>
      </c>
      <c r="C10656" s="30" t="s">
        <v>14</v>
      </c>
      <c r="D10656" s="30">
        <v>0</v>
      </c>
      <c r="E10656" s="50" t="str">
        <f t="shared" si="498"/>
        <v>January</v>
      </c>
      <c r="F10656" s="14" t="str">
        <f t="shared" si="499"/>
        <v>Saturday</v>
      </c>
      <c r="G10656" s="15">
        <f>$D10656*VLOOKUP($A10656,Price_Table,MATCH($C10656,$A$6:$K$6,0),1)</f>
        <v>0</v>
      </c>
      <c r="H10656" s="15">
        <f>D10656*VLOOKUP(A10656,Cost_Table,MATCH(C10656,M$6:W$6,0),1)</f>
        <v>0</v>
      </c>
      <c r="I10656" s="15">
        <f t="shared" si="500"/>
        <v>0</v>
      </c>
      <c r="J10656" s="43"/>
      <c r="K10656" s="1"/>
    </row>
    <row r="10657" spans="1:11">
      <c r="A10657" s="29">
        <v>40930</v>
      </c>
      <c r="B10657" s="30">
        <v>3</v>
      </c>
      <c r="C10657" s="30" t="s">
        <v>14</v>
      </c>
      <c r="D10657" s="30">
        <v>17</v>
      </c>
      <c r="E10657" s="50" t="str">
        <f t="shared" si="498"/>
        <v>January</v>
      </c>
      <c r="F10657" s="14" t="str">
        <f t="shared" si="499"/>
        <v>Sunday</v>
      </c>
      <c r="G10657" s="15">
        <f>$D10657*VLOOKUP($A10657,Price_Table,MATCH($C10657,$A$6:$K$6,0),1)</f>
        <v>1275</v>
      </c>
      <c r="H10657" s="15">
        <f>D10657*VLOOKUP(A10657,Cost_Table,MATCH(C10657,M$6:W$6,0),1)</f>
        <v>595</v>
      </c>
      <c r="I10657" s="15">
        <f t="shared" si="500"/>
        <v>680</v>
      </c>
      <c r="J10657" s="43"/>
      <c r="K10657" s="1"/>
    </row>
    <row r="10658" spans="1:11">
      <c r="A10658" s="29">
        <v>40931</v>
      </c>
      <c r="B10658" s="30">
        <v>3</v>
      </c>
      <c r="C10658" s="30" t="s">
        <v>14</v>
      </c>
      <c r="D10658" s="30">
        <v>4</v>
      </c>
      <c r="E10658" s="50" t="str">
        <f t="shared" si="498"/>
        <v>January</v>
      </c>
      <c r="F10658" s="14" t="str">
        <f t="shared" si="499"/>
        <v>Monday</v>
      </c>
      <c r="G10658" s="15">
        <f>$D10658*VLOOKUP($A10658,Price_Table,MATCH($C10658,$A$6:$K$6,0),1)</f>
        <v>300</v>
      </c>
      <c r="H10658" s="15">
        <f>D10658*VLOOKUP(A10658,Cost_Table,MATCH(C10658,M$6:W$6,0),1)</f>
        <v>140</v>
      </c>
      <c r="I10658" s="15">
        <f t="shared" si="500"/>
        <v>160</v>
      </c>
      <c r="J10658" s="43"/>
      <c r="K10658" s="1"/>
    </row>
    <row r="10659" spans="1:11">
      <c r="A10659" s="29">
        <v>40932</v>
      </c>
      <c r="B10659" s="30">
        <v>3</v>
      </c>
      <c r="C10659" s="30" t="s">
        <v>14</v>
      </c>
      <c r="D10659" s="30">
        <v>17</v>
      </c>
      <c r="E10659" s="50" t="str">
        <f t="shared" si="498"/>
        <v>January</v>
      </c>
      <c r="F10659" s="14" t="str">
        <f t="shared" si="499"/>
        <v>Tuesday</v>
      </c>
      <c r="G10659" s="15">
        <f>$D10659*VLOOKUP($A10659,Price_Table,MATCH($C10659,$A$6:$K$6,0),1)</f>
        <v>1275</v>
      </c>
      <c r="H10659" s="15">
        <f>D10659*VLOOKUP(A10659,Cost_Table,MATCH(C10659,M$6:W$6,0),1)</f>
        <v>595</v>
      </c>
      <c r="I10659" s="15">
        <f t="shared" si="500"/>
        <v>680</v>
      </c>
      <c r="J10659" s="43"/>
      <c r="K10659" s="1"/>
    </row>
    <row r="10660" spans="1:11">
      <c r="A10660" s="29">
        <v>40933</v>
      </c>
      <c r="B10660" s="30">
        <v>3</v>
      </c>
      <c r="C10660" s="30" t="s">
        <v>14</v>
      </c>
      <c r="D10660" s="30">
        <v>19</v>
      </c>
      <c r="E10660" s="50" t="str">
        <f t="shared" si="498"/>
        <v>January</v>
      </c>
      <c r="F10660" s="14" t="str">
        <f t="shared" si="499"/>
        <v>Wednesday</v>
      </c>
      <c r="G10660" s="15">
        <f>$D10660*VLOOKUP($A10660,Price_Table,MATCH($C10660,$A$6:$K$6,0),1)</f>
        <v>1425</v>
      </c>
      <c r="H10660" s="15">
        <f>D10660*VLOOKUP(A10660,Cost_Table,MATCH(C10660,M$6:W$6,0),1)</f>
        <v>665</v>
      </c>
      <c r="I10660" s="15">
        <f t="shared" si="500"/>
        <v>760</v>
      </c>
      <c r="J10660" s="43"/>
      <c r="K10660" s="1"/>
    </row>
    <row r="10661" spans="1:11">
      <c r="A10661" s="29">
        <v>40934</v>
      </c>
      <c r="B10661" s="30">
        <v>3</v>
      </c>
      <c r="C10661" s="30" t="s">
        <v>14</v>
      </c>
      <c r="D10661" s="30">
        <v>6</v>
      </c>
      <c r="E10661" s="50" t="str">
        <f t="shared" si="498"/>
        <v>January</v>
      </c>
      <c r="F10661" s="14" t="str">
        <f t="shared" si="499"/>
        <v>Thursday</v>
      </c>
      <c r="G10661" s="15">
        <f>$D10661*VLOOKUP($A10661,Price_Table,MATCH($C10661,$A$6:$K$6,0),1)</f>
        <v>450</v>
      </c>
      <c r="H10661" s="15">
        <f>D10661*VLOOKUP(A10661,Cost_Table,MATCH(C10661,M$6:W$6,0),1)</f>
        <v>210</v>
      </c>
      <c r="I10661" s="15">
        <f t="shared" si="500"/>
        <v>240</v>
      </c>
      <c r="J10661" s="43"/>
      <c r="K10661" s="1"/>
    </row>
    <row r="10662" spans="1:11">
      <c r="A10662" s="29">
        <v>40935</v>
      </c>
      <c r="B10662" s="30">
        <v>3</v>
      </c>
      <c r="C10662" s="30" t="s">
        <v>14</v>
      </c>
      <c r="D10662" s="30">
        <v>12</v>
      </c>
      <c r="E10662" s="50" t="str">
        <f t="shared" si="498"/>
        <v>January</v>
      </c>
      <c r="F10662" s="14" t="str">
        <f t="shared" si="499"/>
        <v>Friday</v>
      </c>
      <c r="G10662" s="15">
        <f>$D10662*VLOOKUP($A10662,Price_Table,MATCH($C10662,$A$6:$K$6,0),1)</f>
        <v>900</v>
      </c>
      <c r="H10662" s="15">
        <f>D10662*VLOOKUP(A10662,Cost_Table,MATCH(C10662,M$6:W$6,0),1)</f>
        <v>420</v>
      </c>
      <c r="I10662" s="15">
        <f t="shared" si="500"/>
        <v>480</v>
      </c>
      <c r="J10662" s="43"/>
      <c r="K10662" s="1"/>
    </row>
    <row r="10663" spans="1:11">
      <c r="A10663" s="29">
        <v>40936</v>
      </c>
      <c r="B10663" s="30">
        <v>3</v>
      </c>
      <c r="C10663" s="30" t="s">
        <v>14</v>
      </c>
      <c r="D10663" s="30">
        <v>20</v>
      </c>
      <c r="E10663" s="50" t="str">
        <f t="shared" si="498"/>
        <v>January</v>
      </c>
      <c r="F10663" s="14" t="str">
        <f t="shared" si="499"/>
        <v>Saturday</v>
      </c>
      <c r="G10663" s="15">
        <f>$D10663*VLOOKUP($A10663,Price_Table,MATCH($C10663,$A$6:$K$6,0),1)</f>
        <v>1500</v>
      </c>
      <c r="H10663" s="15">
        <f>D10663*VLOOKUP(A10663,Cost_Table,MATCH(C10663,M$6:W$6,0),1)</f>
        <v>700</v>
      </c>
      <c r="I10663" s="15">
        <f t="shared" si="500"/>
        <v>800</v>
      </c>
      <c r="J10663" s="43"/>
      <c r="K10663" s="1"/>
    </row>
    <row r="10664" spans="1:11">
      <c r="A10664" s="29">
        <v>40937</v>
      </c>
      <c r="B10664" s="30">
        <v>3</v>
      </c>
      <c r="C10664" s="30" t="s">
        <v>14</v>
      </c>
      <c r="D10664" s="30">
        <v>18</v>
      </c>
      <c r="E10664" s="50" t="str">
        <f t="shared" si="498"/>
        <v>January</v>
      </c>
      <c r="F10664" s="14" t="str">
        <f t="shared" si="499"/>
        <v>Sunday</v>
      </c>
      <c r="G10664" s="15">
        <f>$D10664*VLOOKUP($A10664,Price_Table,MATCH($C10664,$A$6:$K$6,0),1)</f>
        <v>1350</v>
      </c>
      <c r="H10664" s="15">
        <f>D10664*VLOOKUP(A10664,Cost_Table,MATCH(C10664,M$6:W$6,0),1)</f>
        <v>630</v>
      </c>
      <c r="I10664" s="15">
        <f t="shared" si="500"/>
        <v>720</v>
      </c>
      <c r="J10664" s="43"/>
      <c r="K10664" s="1"/>
    </row>
    <row r="10665" spans="1:11">
      <c r="A10665" s="29">
        <v>40938</v>
      </c>
      <c r="B10665" s="30">
        <v>3</v>
      </c>
      <c r="C10665" s="30" t="s">
        <v>14</v>
      </c>
      <c r="D10665" s="30">
        <v>15</v>
      </c>
      <c r="E10665" s="50" t="str">
        <f t="shared" si="498"/>
        <v>January</v>
      </c>
      <c r="F10665" s="14" t="str">
        <f t="shared" si="499"/>
        <v>Monday</v>
      </c>
      <c r="G10665" s="15">
        <f>$D10665*VLOOKUP($A10665,Price_Table,MATCH($C10665,$A$6:$K$6,0),1)</f>
        <v>1125</v>
      </c>
      <c r="H10665" s="15">
        <f>D10665*VLOOKUP(A10665,Cost_Table,MATCH(C10665,M$6:W$6,0),1)</f>
        <v>525</v>
      </c>
      <c r="I10665" s="15">
        <f t="shared" si="500"/>
        <v>600</v>
      </c>
      <c r="J10665" s="43"/>
      <c r="K10665" s="1"/>
    </row>
    <row r="10666" spans="1:11">
      <c r="A10666" s="29">
        <v>40939</v>
      </c>
      <c r="B10666" s="30">
        <v>3</v>
      </c>
      <c r="C10666" s="30" t="s">
        <v>14</v>
      </c>
      <c r="D10666" s="30">
        <v>9</v>
      </c>
      <c r="E10666" s="50" t="str">
        <f t="shared" si="498"/>
        <v>January</v>
      </c>
      <c r="F10666" s="14" t="str">
        <f t="shared" si="499"/>
        <v>Tuesday</v>
      </c>
      <c r="G10666" s="15">
        <f>$D10666*VLOOKUP($A10666,Price_Table,MATCH($C10666,$A$6:$K$6,0),1)</f>
        <v>675</v>
      </c>
      <c r="H10666" s="15">
        <f>D10666*VLOOKUP(A10666,Cost_Table,MATCH(C10666,M$6:W$6,0),1)</f>
        <v>315</v>
      </c>
      <c r="I10666" s="15">
        <f t="shared" si="500"/>
        <v>360</v>
      </c>
      <c r="J10666" s="43"/>
      <c r="K10666" s="1"/>
    </row>
    <row r="10667" spans="1:11">
      <c r="A10667" s="29">
        <v>40940</v>
      </c>
      <c r="B10667" s="30">
        <v>3</v>
      </c>
      <c r="C10667" s="30" t="s">
        <v>14</v>
      </c>
      <c r="D10667" s="30">
        <v>10</v>
      </c>
      <c r="E10667" s="50" t="str">
        <f t="shared" si="498"/>
        <v>February</v>
      </c>
      <c r="F10667" s="14" t="str">
        <f t="shared" si="499"/>
        <v>Wednesday</v>
      </c>
      <c r="G10667" s="15">
        <f>$D10667*VLOOKUP($A10667,Price_Table,MATCH($C10667,$A$6:$K$6,0),1)</f>
        <v>750</v>
      </c>
      <c r="H10667" s="15">
        <f>D10667*VLOOKUP(A10667,Cost_Table,MATCH(C10667,M$6:W$6,0),1)</f>
        <v>350</v>
      </c>
      <c r="I10667" s="15">
        <f t="shared" si="500"/>
        <v>400</v>
      </c>
      <c r="J10667" s="43"/>
      <c r="K10667" s="1"/>
    </row>
    <row r="10668" spans="1:11">
      <c r="A10668" s="29">
        <v>40941</v>
      </c>
      <c r="B10668" s="30">
        <v>3</v>
      </c>
      <c r="C10668" s="30" t="s">
        <v>14</v>
      </c>
      <c r="D10668" s="30">
        <v>19</v>
      </c>
      <c r="E10668" s="50" t="str">
        <f t="shared" si="498"/>
        <v>February</v>
      </c>
      <c r="F10668" s="14" t="str">
        <f t="shared" si="499"/>
        <v>Thursday</v>
      </c>
      <c r="G10668" s="15">
        <f>$D10668*VLOOKUP($A10668,Price_Table,MATCH($C10668,$A$6:$K$6,0),1)</f>
        <v>1425</v>
      </c>
      <c r="H10668" s="15">
        <f>D10668*VLOOKUP(A10668,Cost_Table,MATCH(C10668,M$6:W$6,0),1)</f>
        <v>665</v>
      </c>
      <c r="I10668" s="15">
        <f t="shared" si="500"/>
        <v>760</v>
      </c>
      <c r="J10668" s="43"/>
      <c r="K10668" s="1"/>
    </row>
    <row r="10669" spans="1:11">
      <c r="A10669" s="29">
        <v>40942</v>
      </c>
      <c r="B10669" s="30">
        <v>3</v>
      </c>
      <c r="C10669" s="30" t="s">
        <v>14</v>
      </c>
      <c r="D10669" s="30">
        <v>0</v>
      </c>
      <c r="E10669" s="50" t="str">
        <f t="shared" si="498"/>
        <v>February</v>
      </c>
      <c r="F10669" s="14" t="str">
        <f t="shared" si="499"/>
        <v>Friday</v>
      </c>
      <c r="G10669" s="15">
        <f>$D10669*VLOOKUP($A10669,Price_Table,MATCH($C10669,$A$6:$K$6,0),1)</f>
        <v>0</v>
      </c>
      <c r="H10669" s="15">
        <f>D10669*VLOOKUP(A10669,Cost_Table,MATCH(C10669,M$6:W$6,0),1)</f>
        <v>0</v>
      </c>
      <c r="I10669" s="15">
        <f t="shared" si="500"/>
        <v>0</v>
      </c>
      <c r="J10669" s="43"/>
      <c r="K10669" s="1"/>
    </row>
    <row r="10670" spans="1:11">
      <c r="A10670" s="29">
        <v>40943</v>
      </c>
      <c r="B10670" s="30">
        <v>3</v>
      </c>
      <c r="C10670" s="30" t="s">
        <v>14</v>
      </c>
      <c r="D10670" s="30">
        <v>4</v>
      </c>
      <c r="E10670" s="50" t="str">
        <f t="shared" si="498"/>
        <v>February</v>
      </c>
      <c r="F10670" s="14" t="str">
        <f t="shared" si="499"/>
        <v>Saturday</v>
      </c>
      <c r="G10670" s="15">
        <f>$D10670*VLOOKUP($A10670,Price_Table,MATCH($C10670,$A$6:$K$6,0),1)</f>
        <v>300</v>
      </c>
      <c r="H10670" s="15">
        <f>D10670*VLOOKUP(A10670,Cost_Table,MATCH(C10670,M$6:W$6,0),1)</f>
        <v>140</v>
      </c>
      <c r="I10670" s="15">
        <f t="shared" si="500"/>
        <v>160</v>
      </c>
      <c r="J10670" s="43"/>
      <c r="K10670" s="1"/>
    </row>
    <row r="10671" spans="1:11">
      <c r="A10671" s="29">
        <v>40944</v>
      </c>
      <c r="B10671" s="30">
        <v>3</v>
      </c>
      <c r="C10671" s="30" t="s">
        <v>14</v>
      </c>
      <c r="D10671" s="30">
        <v>6</v>
      </c>
      <c r="E10671" s="50" t="str">
        <f t="shared" si="498"/>
        <v>February</v>
      </c>
      <c r="F10671" s="14" t="str">
        <f t="shared" si="499"/>
        <v>Sunday</v>
      </c>
      <c r="G10671" s="15">
        <f>$D10671*VLOOKUP($A10671,Price_Table,MATCH($C10671,$A$6:$K$6,0),1)</f>
        <v>450</v>
      </c>
      <c r="H10671" s="15">
        <f>D10671*VLOOKUP(A10671,Cost_Table,MATCH(C10671,M$6:W$6,0),1)</f>
        <v>210</v>
      </c>
      <c r="I10671" s="15">
        <f t="shared" si="500"/>
        <v>240</v>
      </c>
      <c r="J10671" s="43"/>
      <c r="K10671" s="1"/>
    </row>
    <row r="10672" spans="1:11">
      <c r="A10672" s="29">
        <v>40945</v>
      </c>
      <c r="B10672" s="30">
        <v>3</v>
      </c>
      <c r="C10672" s="30" t="s">
        <v>14</v>
      </c>
      <c r="D10672" s="30">
        <v>0</v>
      </c>
      <c r="E10672" s="50" t="str">
        <f t="shared" si="498"/>
        <v>February</v>
      </c>
      <c r="F10672" s="14" t="str">
        <f t="shared" si="499"/>
        <v>Monday</v>
      </c>
      <c r="G10672" s="15">
        <f>$D10672*VLOOKUP($A10672,Price_Table,MATCH($C10672,$A$6:$K$6,0),1)</f>
        <v>0</v>
      </c>
      <c r="H10672" s="15">
        <f>D10672*VLOOKUP(A10672,Cost_Table,MATCH(C10672,M$6:W$6,0),1)</f>
        <v>0</v>
      </c>
      <c r="I10672" s="15">
        <f t="shared" si="500"/>
        <v>0</v>
      </c>
      <c r="J10672" s="43"/>
      <c r="K10672" s="1"/>
    </row>
    <row r="10673" spans="1:11">
      <c r="A10673" s="29">
        <v>40946</v>
      </c>
      <c r="B10673" s="30">
        <v>3</v>
      </c>
      <c r="C10673" s="30" t="s">
        <v>14</v>
      </c>
      <c r="D10673" s="30">
        <v>4</v>
      </c>
      <c r="E10673" s="50" t="str">
        <f t="shared" si="498"/>
        <v>February</v>
      </c>
      <c r="F10673" s="14" t="str">
        <f t="shared" si="499"/>
        <v>Tuesday</v>
      </c>
      <c r="G10673" s="15">
        <f>$D10673*VLOOKUP($A10673,Price_Table,MATCH($C10673,$A$6:$K$6,0),1)</f>
        <v>300</v>
      </c>
      <c r="H10673" s="15">
        <f>D10673*VLOOKUP(A10673,Cost_Table,MATCH(C10673,M$6:W$6,0),1)</f>
        <v>140</v>
      </c>
      <c r="I10673" s="15">
        <f t="shared" si="500"/>
        <v>160</v>
      </c>
      <c r="J10673" s="43"/>
      <c r="K10673" s="1"/>
    </row>
    <row r="10674" spans="1:11">
      <c r="A10674" s="29">
        <v>40947</v>
      </c>
      <c r="B10674" s="30">
        <v>3</v>
      </c>
      <c r="C10674" s="30" t="s">
        <v>14</v>
      </c>
      <c r="D10674" s="30">
        <v>10</v>
      </c>
      <c r="E10674" s="50" t="str">
        <f t="shared" si="498"/>
        <v>February</v>
      </c>
      <c r="F10674" s="14" t="str">
        <f t="shared" si="499"/>
        <v>Wednesday</v>
      </c>
      <c r="G10674" s="15">
        <f>$D10674*VLOOKUP($A10674,Price_Table,MATCH($C10674,$A$6:$K$6,0),1)</f>
        <v>750</v>
      </c>
      <c r="H10674" s="15">
        <f>D10674*VLOOKUP(A10674,Cost_Table,MATCH(C10674,M$6:W$6,0),1)</f>
        <v>350</v>
      </c>
      <c r="I10674" s="15">
        <f t="shared" si="500"/>
        <v>400</v>
      </c>
      <c r="J10674" s="43"/>
      <c r="K10674" s="1"/>
    </row>
    <row r="10675" spans="1:11">
      <c r="A10675" s="29">
        <v>40948</v>
      </c>
      <c r="B10675" s="30">
        <v>3</v>
      </c>
      <c r="C10675" s="30" t="s">
        <v>14</v>
      </c>
      <c r="D10675" s="30">
        <v>29</v>
      </c>
      <c r="E10675" s="50" t="str">
        <f t="shared" si="498"/>
        <v>February</v>
      </c>
      <c r="F10675" s="14" t="str">
        <f t="shared" si="499"/>
        <v>Thursday</v>
      </c>
      <c r="G10675" s="15">
        <f>$D10675*VLOOKUP($A10675,Price_Table,MATCH($C10675,$A$6:$K$6,0),1)</f>
        <v>2175</v>
      </c>
      <c r="H10675" s="15">
        <f>D10675*VLOOKUP(A10675,Cost_Table,MATCH(C10675,M$6:W$6,0),1)</f>
        <v>1015</v>
      </c>
      <c r="I10675" s="15">
        <f t="shared" si="500"/>
        <v>1160</v>
      </c>
      <c r="J10675" s="43"/>
      <c r="K10675" s="1"/>
    </row>
    <row r="10676" spans="1:11">
      <c r="A10676" s="29">
        <v>40949</v>
      </c>
      <c r="B10676" s="30">
        <v>3</v>
      </c>
      <c r="C10676" s="30" t="s">
        <v>14</v>
      </c>
      <c r="D10676" s="30">
        <v>0</v>
      </c>
      <c r="E10676" s="50" t="str">
        <f t="shared" si="498"/>
        <v>February</v>
      </c>
      <c r="F10676" s="14" t="str">
        <f t="shared" si="499"/>
        <v>Friday</v>
      </c>
      <c r="G10676" s="15">
        <f>$D10676*VLOOKUP($A10676,Price_Table,MATCH($C10676,$A$6:$K$6,0),1)</f>
        <v>0</v>
      </c>
      <c r="H10676" s="15">
        <f>D10676*VLOOKUP(A10676,Cost_Table,MATCH(C10676,M$6:W$6,0),1)</f>
        <v>0</v>
      </c>
      <c r="I10676" s="15">
        <f t="shared" si="500"/>
        <v>0</v>
      </c>
      <c r="J10676" s="43"/>
      <c r="K10676" s="1"/>
    </row>
    <row r="10677" spans="1:11">
      <c r="A10677" s="29">
        <v>40950</v>
      </c>
      <c r="B10677" s="30">
        <v>3</v>
      </c>
      <c r="C10677" s="30" t="s">
        <v>14</v>
      </c>
      <c r="D10677" s="30">
        <v>0</v>
      </c>
      <c r="E10677" s="50" t="str">
        <f t="shared" si="498"/>
        <v>February</v>
      </c>
      <c r="F10677" s="14" t="str">
        <f t="shared" si="499"/>
        <v>Saturday</v>
      </c>
      <c r="G10677" s="15">
        <f>$D10677*VLOOKUP($A10677,Price_Table,MATCH($C10677,$A$6:$K$6,0),1)</f>
        <v>0</v>
      </c>
      <c r="H10677" s="15">
        <f>D10677*VLOOKUP(A10677,Cost_Table,MATCH(C10677,M$6:W$6,0),1)</f>
        <v>0</v>
      </c>
      <c r="I10677" s="15">
        <f t="shared" si="500"/>
        <v>0</v>
      </c>
      <c r="J10677" s="43"/>
      <c r="K10677" s="1"/>
    </row>
    <row r="10678" spans="1:11">
      <c r="A10678" s="29">
        <v>40951</v>
      </c>
      <c r="B10678" s="30">
        <v>3</v>
      </c>
      <c r="C10678" s="30" t="s">
        <v>14</v>
      </c>
      <c r="D10678" s="30">
        <v>8</v>
      </c>
      <c r="E10678" s="50" t="str">
        <f t="shared" si="498"/>
        <v>February</v>
      </c>
      <c r="F10678" s="14" t="str">
        <f t="shared" si="499"/>
        <v>Sunday</v>
      </c>
      <c r="G10678" s="15">
        <f>$D10678*VLOOKUP($A10678,Price_Table,MATCH($C10678,$A$6:$K$6,0),1)</f>
        <v>600</v>
      </c>
      <c r="H10678" s="15">
        <f>D10678*VLOOKUP(A10678,Cost_Table,MATCH(C10678,M$6:W$6,0),1)</f>
        <v>280</v>
      </c>
      <c r="I10678" s="15">
        <f t="shared" si="500"/>
        <v>320</v>
      </c>
      <c r="J10678" s="43"/>
      <c r="K10678" s="1"/>
    </row>
    <row r="10679" spans="1:11">
      <c r="A10679" s="29">
        <v>40952</v>
      </c>
      <c r="B10679" s="30">
        <v>3</v>
      </c>
      <c r="C10679" s="30" t="s">
        <v>14</v>
      </c>
      <c r="D10679" s="30">
        <v>26</v>
      </c>
      <c r="E10679" s="50" t="str">
        <f t="shared" si="498"/>
        <v>February</v>
      </c>
      <c r="F10679" s="14" t="str">
        <f t="shared" si="499"/>
        <v>Monday</v>
      </c>
      <c r="G10679" s="15">
        <f>$D10679*VLOOKUP($A10679,Price_Table,MATCH($C10679,$A$6:$K$6,0),1)</f>
        <v>1950</v>
      </c>
      <c r="H10679" s="15">
        <f>D10679*VLOOKUP(A10679,Cost_Table,MATCH(C10679,M$6:W$6,0),1)</f>
        <v>910</v>
      </c>
      <c r="I10679" s="15">
        <f t="shared" si="500"/>
        <v>1040</v>
      </c>
      <c r="J10679" s="43"/>
      <c r="K10679" s="1"/>
    </row>
    <row r="10680" spans="1:11">
      <c r="A10680" s="29">
        <v>40953</v>
      </c>
      <c r="B10680" s="30">
        <v>3</v>
      </c>
      <c r="C10680" s="30" t="s">
        <v>14</v>
      </c>
      <c r="D10680" s="30">
        <v>0</v>
      </c>
      <c r="E10680" s="50" t="str">
        <f t="shared" si="498"/>
        <v>February</v>
      </c>
      <c r="F10680" s="14" t="str">
        <f t="shared" si="499"/>
        <v>Tuesday</v>
      </c>
      <c r="G10680" s="15">
        <f>$D10680*VLOOKUP($A10680,Price_Table,MATCH($C10680,$A$6:$K$6,0),1)</f>
        <v>0</v>
      </c>
      <c r="H10680" s="15">
        <f>D10680*VLOOKUP(A10680,Cost_Table,MATCH(C10680,M$6:W$6,0),1)</f>
        <v>0</v>
      </c>
      <c r="I10680" s="15">
        <f t="shared" si="500"/>
        <v>0</v>
      </c>
      <c r="J10680" s="43"/>
      <c r="K10680" s="1"/>
    </row>
    <row r="10681" spans="1:11">
      <c r="A10681" s="29">
        <v>40954</v>
      </c>
      <c r="B10681" s="30">
        <v>3</v>
      </c>
      <c r="C10681" s="30" t="s">
        <v>14</v>
      </c>
      <c r="D10681" s="30">
        <v>19</v>
      </c>
      <c r="E10681" s="50" t="str">
        <f t="shared" si="498"/>
        <v>February</v>
      </c>
      <c r="F10681" s="14" t="str">
        <f t="shared" si="499"/>
        <v>Wednesday</v>
      </c>
      <c r="G10681" s="15">
        <f>$D10681*VLOOKUP($A10681,Price_Table,MATCH($C10681,$A$6:$K$6,0),1)</f>
        <v>1425</v>
      </c>
      <c r="H10681" s="15">
        <f>D10681*VLOOKUP(A10681,Cost_Table,MATCH(C10681,M$6:W$6,0),1)</f>
        <v>665</v>
      </c>
      <c r="I10681" s="15">
        <f t="shared" si="500"/>
        <v>760</v>
      </c>
      <c r="J10681" s="43"/>
      <c r="K10681" s="1"/>
    </row>
    <row r="10682" spans="1:11">
      <c r="A10682" s="29">
        <v>40955</v>
      </c>
      <c r="B10682" s="30">
        <v>3</v>
      </c>
      <c r="C10682" s="30" t="s">
        <v>14</v>
      </c>
      <c r="D10682" s="30">
        <v>4</v>
      </c>
      <c r="E10682" s="50" t="str">
        <f t="shared" si="498"/>
        <v>February</v>
      </c>
      <c r="F10682" s="14" t="str">
        <f t="shared" si="499"/>
        <v>Thursday</v>
      </c>
      <c r="G10682" s="15">
        <f>$D10682*VLOOKUP($A10682,Price_Table,MATCH($C10682,$A$6:$K$6,0),1)</f>
        <v>300</v>
      </c>
      <c r="H10682" s="15">
        <f>D10682*VLOOKUP(A10682,Cost_Table,MATCH(C10682,M$6:W$6,0),1)</f>
        <v>140</v>
      </c>
      <c r="I10682" s="15">
        <f t="shared" si="500"/>
        <v>160</v>
      </c>
      <c r="J10682" s="43"/>
      <c r="K10682" s="1"/>
    </row>
    <row r="10683" spans="1:11">
      <c r="A10683" s="29">
        <v>40956</v>
      </c>
      <c r="B10683" s="30">
        <v>3</v>
      </c>
      <c r="C10683" s="30" t="s">
        <v>14</v>
      </c>
      <c r="D10683" s="30">
        <v>0</v>
      </c>
      <c r="E10683" s="50" t="str">
        <f t="shared" si="498"/>
        <v>February</v>
      </c>
      <c r="F10683" s="14" t="str">
        <f t="shared" si="499"/>
        <v>Friday</v>
      </c>
      <c r="G10683" s="15">
        <f>$D10683*VLOOKUP($A10683,Price_Table,MATCH($C10683,$A$6:$K$6,0),1)</f>
        <v>0</v>
      </c>
      <c r="H10683" s="15">
        <f>D10683*VLOOKUP(A10683,Cost_Table,MATCH(C10683,M$6:W$6,0),1)</f>
        <v>0</v>
      </c>
      <c r="I10683" s="15">
        <f t="shared" si="500"/>
        <v>0</v>
      </c>
      <c r="J10683" s="43"/>
      <c r="K10683" s="1"/>
    </row>
    <row r="10684" spans="1:11">
      <c r="A10684" s="29">
        <v>40957</v>
      </c>
      <c r="B10684" s="30">
        <v>3</v>
      </c>
      <c r="C10684" s="30" t="s">
        <v>14</v>
      </c>
      <c r="D10684" s="30">
        <v>12</v>
      </c>
      <c r="E10684" s="50" t="str">
        <f t="shared" si="498"/>
        <v>February</v>
      </c>
      <c r="F10684" s="14" t="str">
        <f t="shared" si="499"/>
        <v>Saturday</v>
      </c>
      <c r="G10684" s="15">
        <f>$D10684*VLOOKUP($A10684,Price_Table,MATCH($C10684,$A$6:$K$6,0),1)</f>
        <v>900</v>
      </c>
      <c r="H10684" s="15">
        <f>D10684*VLOOKUP(A10684,Cost_Table,MATCH(C10684,M$6:W$6,0),1)</f>
        <v>420</v>
      </c>
      <c r="I10684" s="15">
        <f t="shared" si="500"/>
        <v>480</v>
      </c>
      <c r="J10684" s="43"/>
      <c r="K10684" s="1"/>
    </row>
    <row r="10685" spans="1:11">
      <c r="A10685" s="29">
        <v>40958</v>
      </c>
      <c r="B10685" s="30">
        <v>3</v>
      </c>
      <c r="C10685" s="30" t="s">
        <v>14</v>
      </c>
      <c r="D10685" s="30">
        <v>37</v>
      </c>
      <c r="E10685" s="50" t="str">
        <f t="shared" si="498"/>
        <v>February</v>
      </c>
      <c r="F10685" s="14" t="str">
        <f t="shared" si="499"/>
        <v>Sunday</v>
      </c>
      <c r="G10685" s="15">
        <f>$D10685*VLOOKUP($A10685,Price_Table,MATCH($C10685,$A$6:$K$6,0),1)</f>
        <v>2775</v>
      </c>
      <c r="H10685" s="15">
        <f>D10685*VLOOKUP(A10685,Cost_Table,MATCH(C10685,M$6:W$6,0),1)</f>
        <v>1295</v>
      </c>
      <c r="I10685" s="15">
        <f t="shared" si="500"/>
        <v>1480</v>
      </c>
      <c r="J10685" s="43"/>
      <c r="K10685" s="1"/>
    </row>
    <row r="10686" spans="1:11">
      <c r="A10686" s="29">
        <v>40959</v>
      </c>
      <c r="B10686" s="30">
        <v>3</v>
      </c>
      <c r="C10686" s="30" t="s">
        <v>14</v>
      </c>
      <c r="D10686" s="30">
        <v>0</v>
      </c>
      <c r="E10686" s="50" t="str">
        <f t="shared" si="498"/>
        <v>February</v>
      </c>
      <c r="F10686" s="14" t="str">
        <f t="shared" si="499"/>
        <v>Monday</v>
      </c>
      <c r="G10686" s="15">
        <f>$D10686*VLOOKUP($A10686,Price_Table,MATCH($C10686,$A$6:$K$6,0),1)</f>
        <v>0</v>
      </c>
      <c r="H10686" s="15">
        <f>D10686*VLOOKUP(A10686,Cost_Table,MATCH(C10686,M$6:W$6,0),1)</f>
        <v>0</v>
      </c>
      <c r="I10686" s="15">
        <f t="shared" si="500"/>
        <v>0</v>
      </c>
      <c r="J10686" s="43"/>
      <c r="K10686" s="1"/>
    </row>
    <row r="10687" spans="1:11">
      <c r="A10687" s="29">
        <v>40960</v>
      </c>
      <c r="B10687" s="30">
        <v>3</v>
      </c>
      <c r="C10687" s="30" t="s">
        <v>14</v>
      </c>
      <c r="D10687" s="30">
        <v>17</v>
      </c>
      <c r="E10687" s="50" t="str">
        <f t="shared" si="498"/>
        <v>February</v>
      </c>
      <c r="F10687" s="14" t="str">
        <f t="shared" si="499"/>
        <v>Tuesday</v>
      </c>
      <c r="G10687" s="15">
        <f>$D10687*VLOOKUP($A10687,Price_Table,MATCH($C10687,$A$6:$K$6,0),1)</f>
        <v>1275</v>
      </c>
      <c r="H10687" s="15">
        <f>D10687*VLOOKUP(A10687,Cost_Table,MATCH(C10687,M$6:W$6,0),1)</f>
        <v>595</v>
      </c>
      <c r="I10687" s="15">
        <f t="shared" si="500"/>
        <v>680</v>
      </c>
      <c r="J10687" s="43"/>
      <c r="K10687" s="1"/>
    </row>
    <row r="10688" spans="1:11">
      <c r="A10688" s="29">
        <v>40961</v>
      </c>
      <c r="B10688" s="30">
        <v>3</v>
      </c>
      <c r="C10688" s="30" t="s">
        <v>14</v>
      </c>
      <c r="D10688" s="30">
        <v>0</v>
      </c>
      <c r="E10688" s="50" t="str">
        <f t="shared" si="498"/>
        <v>February</v>
      </c>
      <c r="F10688" s="14" t="str">
        <f t="shared" si="499"/>
        <v>Wednesday</v>
      </c>
      <c r="G10688" s="15">
        <f>$D10688*VLOOKUP($A10688,Price_Table,MATCH($C10688,$A$6:$K$6,0),1)</f>
        <v>0</v>
      </c>
      <c r="H10688" s="15">
        <f>D10688*VLOOKUP(A10688,Cost_Table,MATCH(C10688,M$6:W$6,0),1)</f>
        <v>0</v>
      </c>
      <c r="I10688" s="15">
        <f t="shared" si="500"/>
        <v>0</v>
      </c>
      <c r="J10688" s="43"/>
      <c r="K10688" s="1"/>
    </row>
    <row r="10689" spans="1:11">
      <c r="A10689" s="29">
        <v>40962</v>
      </c>
      <c r="B10689" s="30">
        <v>3</v>
      </c>
      <c r="C10689" s="30" t="s">
        <v>14</v>
      </c>
      <c r="D10689" s="30">
        <v>3</v>
      </c>
      <c r="E10689" s="50" t="str">
        <f t="shared" si="498"/>
        <v>February</v>
      </c>
      <c r="F10689" s="14" t="str">
        <f t="shared" si="499"/>
        <v>Thursday</v>
      </c>
      <c r="G10689" s="15">
        <f>$D10689*VLOOKUP($A10689,Price_Table,MATCH($C10689,$A$6:$K$6,0),1)</f>
        <v>225</v>
      </c>
      <c r="H10689" s="15">
        <f>D10689*VLOOKUP(A10689,Cost_Table,MATCH(C10689,M$6:W$6,0),1)</f>
        <v>105</v>
      </c>
      <c r="I10689" s="15">
        <f t="shared" si="500"/>
        <v>120</v>
      </c>
      <c r="J10689" s="43"/>
      <c r="K10689" s="1"/>
    </row>
    <row r="10690" spans="1:11">
      <c r="A10690" s="29">
        <v>40963</v>
      </c>
      <c r="B10690" s="30">
        <v>3</v>
      </c>
      <c r="C10690" s="30" t="s">
        <v>14</v>
      </c>
      <c r="D10690" s="30">
        <v>1</v>
      </c>
      <c r="E10690" s="50" t="str">
        <f t="shared" si="498"/>
        <v>February</v>
      </c>
      <c r="F10690" s="14" t="str">
        <f t="shared" si="499"/>
        <v>Friday</v>
      </c>
      <c r="G10690" s="15">
        <f>$D10690*VLOOKUP($A10690,Price_Table,MATCH($C10690,$A$6:$K$6,0),1)</f>
        <v>75</v>
      </c>
      <c r="H10690" s="15">
        <f>D10690*VLOOKUP(A10690,Cost_Table,MATCH(C10690,M$6:W$6,0),1)</f>
        <v>35</v>
      </c>
      <c r="I10690" s="15">
        <f t="shared" si="500"/>
        <v>40</v>
      </c>
      <c r="J10690" s="43"/>
      <c r="K10690" s="1"/>
    </row>
    <row r="10691" spans="1:11">
      <c r="A10691" s="29">
        <v>40964</v>
      </c>
      <c r="B10691" s="30">
        <v>3</v>
      </c>
      <c r="C10691" s="30" t="s">
        <v>14</v>
      </c>
      <c r="D10691" s="30">
        <v>18</v>
      </c>
      <c r="E10691" s="50" t="str">
        <f t="shared" si="498"/>
        <v>February</v>
      </c>
      <c r="F10691" s="14" t="str">
        <f t="shared" si="499"/>
        <v>Saturday</v>
      </c>
      <c r="G10691" s="15">
        <f>$D10691*VLOOKUP($A10691,Price_Table,MATCH($C10691,$A$6:$K$6,0),1)</f>
        <v>1350</v>
      </c>
      <c r="H10691" s="15">
        <f>D10691*VLOOKUP(A10691,Cost_Table,MATCH(C10691,M$6:W$6,0),1)</f>
        <v>630</v>
      </c>
      <c r="I10691" s="15">
        <f t="shared" si="500"/>
        <v>720</v>
      </c>
      <c r="J10691" s="43"/>
      <c r="K10691" s="1"/>
    </row>
    <row r="10692" spans="1:11">
      <c r="A10692" s="29">
        <v>40965</v>
      </c>
      <c r="B10692" s="30">
        <v>3</v>
      </c>
      <c r="C10692" s="30" t="s">
        <v>14</v>
      </c>
      <c r="D10692" s="30">
        <v>0</v>
      </c>
      <c r="E10692" s="50" t="str">
        <f t="shared" si="498"/>
        <v>February</v>
      </c>
      <c r="F10692" s="14" t="str">
        <f t="shared" si="499"/>
        <v>Sunday</v>
      </c>
      <c r="G10692" s="15">
        <f>$D10692*VLOOKUP($A10692,Price_Table,MATCH($C10692,$A$6:$K$6,0),1)</f>
        <v>0</v>
      </c>
      <c r="H10692" s="15">
        <f>D10692*VLOOKUP(A10692,Cost_Table,MATCH(C10692,M$6:W$6,0),1)</f>
        <v>0</v>
      </c>
      <c r="I10692" s="15">
        <f t="shared" si="500"/>
        <v>0</v>
      </c>
      <c r="J10692" s="43"/>
      <c r="K10692" s="1"/>
    </row>
    <row r="10693" spans="1:11">
      <c r="A10693" s="29">
        <v>40966</v>
      </c>
      <c r="B10693" s="30">
        <v>3</v>
      </c>
      <c r="C10693" s="30" t="s">
        <v>14</v>
      </c>
      <c r="D10693" s="30">
        <v>1</v>
      </c>
      <c r="E10693" s="50" t="str">
        <f t="shared" si="498"/>
        <v>February</v>
      </c>
      <c r="F10693" s="14" t="str">
        <f t="shared" si="499"/>
        <v>Monday</v>
      </c>
      <c r="G10693" s="15">
        <f>$D10693*VLOOKUP($A10693,Price_Table,MATCH($C10693,$A$6:$K$6,0),1)</f>
        <v>75</v>
      </c>
      <c r="H10693" s="15">
        <f>D10693*VLOOKUP(A10693,Cost_Table,MATCH(C10693,M$6:W$6,0),1)</f>
        <v>35</v>
      </c>
      <c r="I10693" s="15">
        <f t="shared" si="500"/>
        <v>40</v>
      </c>
      <c r="J10693" s="43"/>
      <c r="K10693" s="1"/>
    </row>
    <row r="10694" spans="1:11">
      <c r="A10694" s="29">
        <v>40967</v>
      </c>
      <c r="B10694" s="30">
        <v>3</v>
      </c>
      <c r="C10694" s="30" t="s">
        <v>14</v>
      </c>
      <c r="D10694" s="30">
        <v>15</v>
      </c>
      <c r="E10694" s="50" t="str">
        <f t="shared" si="498"/>
        <v>February</v>
      </c>
      <c r="F10694" s="14" t="str">
        <f t="shared" si="499"/>
        <v>Tuesday</v>
      </c>
      <c r="G10694" s="15">
        <f>$D10694*VLOOKUP($A10694,Price_Table,MATCH($C10694,$A$6:$K$6,0),1)</f>
        <v>1125</v>
      </c>
      <c r="H10694" s="15">
        <f>D10694*VLOOKUP(A10694,Cost_Table,MATCH(C10694,M$6:W$6,0),1)</f>
        <v>525</v>
      </c>
      <c r="I10694" s="15">
        <f t="shared" si="500"/>
        <v>600</v>
      </c>
      <c r="J10694" s="43"/>
      <c r="K10694" s="1"/>
    </row>
    <row r="10695" spans="1:11">
      <c r="A10695" s="29">
        <v>40968</v>
      </c>
      <c r="B10695" s="30">
        <v>3</v>
      </c>
      <c r="C10695" s="30" t="s">
        <v>14</v>
      </c>
      <c r="D10695" s="30">
        <v>28</v>
      </c>
      <c r="E10695" s="50" t="str">
        <f t="shared" si="498"/>
        <v>February</v>
      </c>
      <c r="F10695" s="14" t="str">
        <f t="shared" si="499"/>
        <v>Wednesday</v>
      </c>
      <c r="G10695" s="15">
        <f>$D10695*VLOOKUP($A10695,Price_Table,MATCH($C10695,$A$6:$K$6,0),1)</f>
        <v>2100</v>
      </c>
      <c r="H10695" s="15">
        <f>D10695*VLOOKUP(A10695,Cost_Table,MATCH(C10695,M$6:W$6,0),1)</f>
        <v>980</v>
      </c>
      <c r="I10695" s="15">
        <f t="shared" si="500"/>
        <v>1120</v>
      </c>
      <c r="J10695" s="43"/>
      <c r="K10695" s="1"/>
    </row>
    <row r="10696" spans="1:11">
      <c r="A10696" s="29">
        <v>40969</v>
      </c>
      <c r="B10696" s="30">
        <v>3</v>
      </c>
      <c r="C10696" s="30" t="s">
        <v>14</v>
      </c>
      <c r="D10696" s="30">
        <v>11</v>
      </c>
      <c r="E10696" s="50" t="str">
        <f t="shared" si="498"/>
        <v>March</v>
      </c>
      <c r="F10696" s="14" t="str">
        <f t="shared" si="499"/>
        <v>Thursday</v>
      </c>
      <c r="G10696" s="15">
        <f>$D10696*VLOOKUP($A10696,Price_Table,MATCH($C10696,$A$6:$K$6,0),1)</f>
        <v>825</v>
      </c>
      <c r="H10696" s="15">
        <f>D10696*VLOOKUP(A10696,Cost_Table,MATCH(C10696,M$6:W$6,0),1)</f>
        <v>385</v>
      </c>
      <c r="I10696" s="15">
        <f t="shared" si="500"/>
        <v>440</v>
      </c>
      <c r="J10696" s="43"/>
      <c r="K10696" s="1"/>
    </row>
    <row r="10697" spans="1:11">
      <c r="A10697" s="29">
        <v>40970</v>
      </c>
      <c r="B10697" s="30">
        <v>3</v>
      </c>
      <c r="C10697" s="30" t="s">
        <v>14</v>
      </c>
      <c r="D10697" s="30">
        <v>0</v>
      </c>
      <c r="E10697" s="50" t="str">
        <f t="shared" si="498"/>
        <v>March</v>
      </c>
      <c r="F10697" s="14" t="str">
        <f t="shared" si="499"/>
        <v>Friday</v>
      </c>
      <c r="G10697" s="15">
        <f>$D10697*VLOOKUP($A10697,Price_Table,MATCH($C10697,$A$6:$K$6,0),1)</f>
        <v>0</v>
      </c>
      <c r="H10697" s="15">
        <f>D10697*VLOOKUP(A10697,Cost_Table,MATCH(C10697,M$6:W$6,0),1)</f>
        <v>0</v>
      </c>
      <c r="I10697" s="15">
        <f t="shared" si="500"/>
        <v>0</v>
      </c>
      <c r="J10697" s="43"/>
      <c r="K10697" s="1"/>
    </row>
    <row r="10698" spans="1:11">
      <c r="A10698" s="29">
        <v>40971</v>
      </c>
      <c r="B10698" s="30">
        <v>3</v>
      </c>
      <c r="C10698" s="30" t="s">
        <v>14</v>
      </c>
      <c r="D10698" s="30">
        <v>6</v>
      </c>
      <c r="E10698" s="50" t="str">
        <f t="shared" si="498"/>
        <v>March</v>
      </c>
      <c r="F10698" s="14" t="str">
        <f t="shared" si="499"/>
        <v>Saturday</v>
      </c>
      <c r="G10698" s="15">
        <f>$D10698*VLOOKUP($A10698,Price_Table,MATCH($C10698,$A$6:$K$6,0),1)</f>
        <v>450</v>
      </c>
      <c r="H10698" s="15">
        <f>D10698*VLOOKUP(A10698,Cost_Table,MATCH(C10698,M$6:W$6,0),1)</f>
        <v>210</v>
      </c>
      <c r="I10698" s="15">
        <f t="shared" si="500"/>
        <v>240</v>
      </c>
      <c r="J10698" s="43"/>
      <c r="K10698" s="1"/>
    </row>
    <row r="10699" spans="1:11">
      <c r="A10699" s="29">
        <v>40972</v>
      </c>
      <c r="B10699" s="30">
        <v>3</v>
      </c>
      <c r="C10699" s="30" t="s">
        <v>14</v>
      </c>
      <c r="D10699" s="30">
        <v>19</v>
      </c>
      <c r="E10699" s="50" t="str">
        <f t="shared" si="498"/>
        <v>March</v>
      </c>
      <c r="F10699" s="14" t="str">
        <f t="shared" si="499"/>
        <v>Sunday</v>
      </c>
      <c r="G10699" s="15">
        <f>$D10699*VLOOKUP($A10699,Price_Table,MATCH($C10699,$A$6:$K$6,0),1)</f>
        <v>1425</v>
      </c>
      <c r="H10699" s="15">
        <f>D10699*VLOOKUP(A10699,Cost_Table,MATCH(C10699,M$6:W$6,0),1)</f>
        <v>665</v>
      </c>
      <c r="I10699" s="15">
        <f t="shared" si="500"/>
        <v>760</v>
      </c>
      <c r="J10699" s="43"/>
      <c r="K10699" s="1"/>
    </row>
    <row r="10700" spans="1:11">
      <c r="A10700" s="29">
        <v>40973</v>
      </c>
      <c r="B10700" s="30">
        <v>3</v>
      </c>
      <c r="C10700" s="30" t="s">
        <v>14</v>
      </c>
      <c r="D10700" s="30">
        <v>1</v>
      </c>
      <c r="E10700" s="50" t="str">
        <f t="shared" si="498"/>
        <v>March</v>
      </c>
      <c r="F10700" s="14" t="str">
        <f t="shared" si="499"/>
        <v>Monday</v>
      </c>
      <c r="G10700" s="15">
        <f>$D10700*VLOOKUP($A10700,Price_Table,MATCH($C10700,$A$6:$K$6,0),1)</f>
        <v>75</v>
      </c>
      <c r="H10700" s="15">
        <f>D10700*VLOOKUP(A10700,Cost_Table,MATCH(C10700,M$6:W$6,0),1)</f>
        <v>35</v>
      </c>
      <c r="I10700" s="15">
        <f t="shared" si="500"/>
        <v>40</v>
      </c>
      <c r="J10700" s="43"/>
      <c r="K10700" s="1"/>
    </row>
    <row r="10701" spans="1:11">
      <c r="A10701" s="29">
        <v>40974</v>
      </c>
      <c r="B10701" s="30">
        <v>3</v>
      </c>
      <c r="C10701" s="30" t="s">
        <v>14</v>
      </c>
      <c r="D10701" s="30">
        <v>11</v>
      </c>
      <c r="E10701" s="50" t="str">
        <f t="shared" si="498"/>
        <v>March</v>
      </c>
      <c r="F10701" s="14" t="str">
        <f t="shared" si="499"/>
        <v>Tuesday</v>
      </c>
      <c r="G10701" s="15">
        <f>$D10701*VLOOKUP($A10701,Price_Table,MATCH($C10701,$A$6:$K$6,0),1)</f>
        <v>825</v>
      </c>
      <c r="H10701" s="15">
        <f>D10701*VLOOKUP(A10701,Cost_Table,MATCH(C10701,M$6:W$6,0),1)</f>
        <v>385</v>
      </c>
      <c r="I10701" s="15">
        <f t="shared" si="500"/>
        <v>440</v>
      </c>
      <c r="J10701" s="43"/>
      <c r="K10701" s="1"/>
    </row>
    <row r="10702" spans="1:11">
      <c r="A10702" s="29">
        <v>40975</v>
      </c>
      <c r="B10702" s="30">
        <v>3</v>
      </c>
      <c r="C10702" s="30" t="s">
        <v>14</v>
      </c>
      <c r="D10702" s="30">
        <v>0</v>
      </c>
      <c r="E10702" s="50" t="str">
        <f t="shared" si="498"/>
        <v>March</v>
      </c>
      <c r="F10702" s="14" t="str">
        <f t="shared" si="499"/>
        <v>Wednesday</v>
      </c>
      <c r="G10702" s="15">
        <f>$D10702*VLOOKUP($A10702,Price_Table,MATCH($C10702,$A$6:$K$6,0),1)</f>
        <v>0</v>
      </c>
      <c r="H10702" s="15">
        <f>D10702*VLOOKUP(A10702,Cost_Table,MATCH(C10702,M$6:W$6,0),1)</f>
        <v>0</v>
      </c>
      <c r="I10702" s="15">
        <f t="shared" si="500"/>
        <v>0</v>
      </c>
      <c r="J10702" s="43"/>
      <c r="K10702" s="1"/>
    </row>
    <row r="10703" spans="1:11">
      <c r="A10703" s="29">
        <v>40976</v>
      </c>
      <c r="B10703" s="30">
        <v>3</v>
      </c>
      <c r="C10703" s="30" t="s">
        <v>14</v>
      </c>
      <c r="D10703" s="30">
        <v>0</v>
      </c>
      <c r="E10703" s="50" t="str">
        <f t="shared" si="498"/>
        <v>March</v>
      </c>
      <c r="F10703" s="14" t="str">
        <f t="shared" si="499"/>
        <v>Thursday</v>
      </c>
      <c r="G10703" s="15">
        <f>$D10703*VLOOKUP($A10703,Price_Table,MATCH($C10703,$A$6:$K$6,0),1)</f>
        <v>0</v>
      </c>
      <c r="H10703" s="15">
        <f>D10703*VLOOKUP(A10703,Cost_Table,MATCH(C10703,M$6:W$6,0),1)</f>
        <v>0</v>
      </c>
      <c r="I10703" s="15">
        <f t="shared" si="500"/>
        <v>0</v>
      </c>
      <c r="J10703" s="43"/>
      <c r="K10703" s="1"/>
    </row>
    <row r="10704" spans="1:11">
      <c r="A10704" s="29">
        <v>40977</v>
      </c>
      <c r="B10704" s="30">
        <v>3</v>
      </c>
      <c r="C10704" s="30" t="s">
        <v>14</v>
      </c>
      <c r="D10704" s="30">
        <v>0</v>
      </c>
      <c r="E10704" s="50" t="str">
        <f t="shared" si="498"/>
        <v>March</v>
      </c>
      <c r="F10704" s="14" t="str">
        <f t="shared" si="499"/>
        <v>Friday</v>
      </c>
      <c r="G10704" s="15">
        <f>$D10704*VLOOKUP($A10704,Price_Table,MATCH($C10704,$A$6:$K$6,0),1)</f>
        <v>0</v>
      </c>
      <c r="H10704" s="15">
        <f>D10704*VLOOKUP(A10704,Cost_Table,MATCH(C10704,M$6:W$6,0),1)</f>
        <v>0</v>
      </c>
      <c r="I10704" s="15">
        <f t="shared" si="500"/>
        <v>0</v>
      </c>
      <c r="J10704" s="43"/>
      <c r="K10704" s="1"/>
    </row>
    <row r="10705" spans="1:11">
      <c r="A10705" s="29">
        <v>40978</v>
      </c>
      <c r="B10705" s="30">
        <v>3</v>
      </c>
      <c r="C10705" s="30" t="s">
        <v>14</v>
      </c>
      <c r="D10705" s="30">
        <v>1</v>
      </c>
      <c r="E10705" s="50" t="str">
        <f t="shared" si="498"/>
        <v>March</v>
      </c>
      <c r="F10705" s="14" t="str">
        <f t="shared" si="499"/>
        <v>Saturday</v>
      </c>
      <c r="G10705" s="15">
        <f>$D10705*VLOOKUP($A10705,Price_Table,MATCH($C10705,$A$6:$K$6,0),1)</f>
        <v>75</v>
      </c>
      <c r="H10705" s="15">
        <f>D10705*VLOOKUP(A10705,Cost_Table,MATCH(C10705,M$6:W$6,0),1)</f>
        <v>35</v>
      </c>
      <c r="I10705" s="15">
        <f t="shared" si="500"/>
        <v>40</v>
      </c>
      <c r="J10705" s="43"/>
      <c r="K10705" s="1"/>
    </row>
    <row r="10706" spans="1:11">
      <c r="A10706" s="29">
        <v>40979</v>
      </c>
      <c r="B10706" s="30">
        <v>3</v>
      </c>
      <c r="C10706" s="30" t="s">
        <v>14</v>
      </c>
      <c r="D10706" s="30">
        <v>2</v>
      </c>
      <c r="E10706" s="50" t="str">
        <f t="shared" si="498"/>
        <v>March</v>
      </c>
      <c r="F10706" s="14" t="str">
        <f t="shared" si="499"/>
        <v>Sunday</v>
      </c>
      <c r="G10706" s="15">
        <f>$D10706*VLOOKUP($A10706,Price_Table,MATCH($C10706,$A$6:$K$6,0),1)</f>
        <v>150</v>
      </c>
      <c r="H10706" s="15">
        <f>D10706*VLOOKUP(A10706,Cost_Table,MATCH(C10706,M$6:W$6,0),1)</f>
        <v>70</v>
      </c>
      <c r="I10706" s="15">
        <f t="shared" si="500"/>
        <v>80</v>
      </c>
      <c r="J10706" s="43"/>
      <c r="K10706" s="1"/>
    </row>
    <row r="10707" spans="1:11">
      <c r="A10707" s="29">
        <v>40980</v>
      </c>
      <c r="B10707" s="30">
        <v>3</v>
      </c>
      <c r="C10707" s="30" t="s">
        <v>14</v>
      </c>
      <c r="D10707" s="30">
        <v>0</v>
      </c>
      <c r="E10707" s="50" t="str">
        <f t="shared" si="498"/>
        <v>March</v>
      </c>
      <c r="F10707" s="14" t="str">
        <f t="shared" si="499"/>
        <v>Monday</v>
      </c>
      <c r="G10707" s="15">
        <f>$D10707*VLOOKUP($A10707,Price_Table,MATCH($C10707,$A$6:$K$6,0),1)</f>
        <v>0</v>
      </c>
      <c r="H10707" s="15">
        <f>D10707*VLOOKUP(A10707,Cost_Table,MATCH(C10707,M$6:W$6,0),1)</f>
        <v>0</v>
      </c>
      <c r="I10707" s="15">
        <f t="shared" si="500"/>
        <v>0</v>
      </c>
      <c r="J10707" s="43"/>
      <c r="K10707" s="1"/>
    </row>
    <row r="10708" spans="1:11">
      <c r="A10708" s="29">
        <v>40981</v>
      </c>
      <c r="B10708" s="30">
        <v>3</v>
      </c>
      <c r="C10708" s="30" t="s">
        <v>14</v>
      </c>
      <c r="D10708" s="30">
        <v>7</v>
      </c>
      <c r="E10708" s="50" t="str">
        <f t="shared" si="498"/>
        <v>March</v>
      </c>
      <c r="F10708" s="14" t="str">
        <f t="shared" si="499"/>
        <v>Tuesday</v>
      </c>
      <c r="G10708" s="15">
        <f>$D10708*VLOOKUP($A10708,Price_Table,MATCH($C10708,$A$6:$K$6,0),1)</f>
        <v>525</v>
      </c>
      <c r="H10708" s="15">
        <f>D10708*VLOOKUP(A10708,Cost_Table,MATCH(C10708,M$6:W$6,0),1)</f>
        <v>245</v>
      </c>
      <c r="I10708" s="15">
        <f t="shared" si="500"/>
        <v>280</v>
      </c>
      <c r="J10708" s="43"/>
      <c r="K10708" s="1"/>
    </row>
    <row r="10709" spans="1:11">
      <c r="A10709" s="29">
        <v>40982</v>
      </c>
      <c r="B10709" s="30">
        <v>3</v>
      </c>
      <c r="C10709" s="30" t="s">
        <v>14</v>
      </c>
      <c r="D10709" s="30">
        <v>13</v>
      </c>
      <c r="E10709" s="50" t="str">
        <f t="shared" si="498"/>
        <v>March</v>
      </c>
      <c r="F10709" s="14" t="str">
        <f t="shared" si="499"/>
        <v>Wednesday</v>
      </c>
      <c r="G10709" s="15">
        <f>$D10709*VLOOKUP($A10709,Price_Table,MATCH($C10709,$A$6:$K$6,0),1)</f>
        <v>975</v>
      </c>
      <c r="H10709" s="15">
        <f>D10709*VLOOKUP(A10709,Cost_Table,MATCH(C10709,M$6:W$6,0),1)</f>
        <v>455</v>
      </c>
      <c r="I10709" s="15">
        <f t="shared" si="500"/>
        <v>520</v>
      </c>
      <c r="J10709" s="43"/>
      <c r="K10709" s="1"/>
    </row>
    <row r="10710" spans="1:11">
      <c r="A10710" s="29">
        <v>40983</v>
      </c>
      <c r="B10710" s="30">
        <v>3</v>
      </c>
      <c r="C10710" s="30" t="s">
        <v>14</v>
      </c>
      <c r="D10710" s="30">
        <v>0</v>
      </c>
      <c r="E10710" s="50" t="str">
        <f t="shared" si="498"/>
        <v>March</v>
      </c>
      <c r="F10710" s="14" t="str">
        <f t="shared" si="499"/>
        <v>Thursday</v>
      </c>
      <c r="G10710" s="15">
        <f>$D10710*VLOOKUP($A10710,Price_Table,MATCH($C10710,$A$6:$K$6,0),1)</f>
        <v>0</v>
      </c>
      <c r="H10710" s="15">
        <f>D10710*VLOOKUP(A10710,Cost_Table,MATCH(C10710,M$6:W$6,0),1)</f>
        <v>0</v>
      </c>
      <c r="I10710" s="15">
        <f t="shared" si="500"/>
        <v>0</v>
      </c>
      <c r="J10710" s="43"/>
      <c r="K10710" s="1"/>
    </row>
    <row r="10711" spans="1:11">
      <c r="A10711" s="29">
        <v>40984</v>
      </c>
      <c r="B10711" s="30">
        <v>3</v>
      </c>
      <c r="C10711" s="30" t="s">
        <v>14</v>
      </c>
      <c r="D10711" s="30">
        <v>1</v>
      </c>
      <c r="E10711" s="50" t="str">
        <f t="shared" ref="E10711:E10774" si="501">TEXT(A10711,"mmmm")</f>
        <v>March</v>
      </c>
      <c r="F10711" s="14" t="str">
        <f t="shared" ref="F10711:F10774" si="502">TEXT(A10711,"dddd")</f>
        <v>Friday</v>
      </c>
      <c r="G10711" s="15">
        <f>$D10711*VLOOKUP($A10711,Price_Table,MATCH($C10711,$A$6:$K$6,0),1)</f>
        <v>75</v>
      </c>
      <c r="H10711" s="15">
        <f>D10711*VLOOKUP(A10711,Cost_Table,MATCH(C10711,M$6:W$6,0),1)</f>
        <v>35</v>
      </c>
      <c r="I10711" s="15">
        <f t="shared" ref="I10711:I10774" si="503">G10711-H10711</f>
        <v>40</v>
      </c>
      <c r="J10711" s="43"/>
      <c r="K10711" s="1"/>
    </row>
    <row r="10712" spans="1:11">
      <c r="A10712" s="29">
        <v>40985</v>
      </c>
      <c r="B10712" s="30">
        <v>3</v>
      </c>
      <c r="C10712" s="30" t="s">
        <v>14</v>
      </c>
      <c r="D10712" s="30">
        <v>21</v>
      </c>
      <c r="E10712" s="50" t="str">
        <f t="shared" si="501"/>
        <v>March</v>
      </c>
      <c r="F10712" s="14" t="str">
        <f t="shared" si="502"/>
        <v>Saturday</v>
      </c>
      <c r="G10712" s="15">
        <f>$D10712*VLOOKUP($A10712,Price_Table,MATCH($C10712,$A$6:$K$6,0),1)</f>
        <v>1575</v>
      </c>
      <c r="H10712" s="15">
        <f>D10712*VLOOKUP(A10712,Cost_Table,MATCH(C10712,M$6:W$6,0),1)</f>
        <v>735</v>
      </c>
      <c r="I10712" s="15">
        <f t="shared" si="503"/>
        <v>840</v>
      </c>
      <c r="J10712" s="43"/>
      <c r="K10712" s="1"/>
    </row>
    <row r="10713" spans="1:11">
      <c r="A10713" s="29">
        <v>40986</v>
      </c>
      <c r="B10713" s="30">
        <v>3</v>
      </c>
      <c r="C10713" s="30" t="s">
        <v>14</v>
      </c>
      <c r="D10713" s="30">
        <v>15</v>
      </c>
      <c r="E10713" s="50" t="str">
        <f t="shared" si="501"/>
        <v>March</v>
      </c>
      <c r="F10713" s="14" t="str">
        <f t="shared" si="502"/>
        <v>Sunday</v>
      </c>
      <c r="G10713" s="15">
        <f>$D10713*VLOOKUP($A10713,Price_Table,MATCH($C10713,$A$6:$K$6,0),1)</f>
        <v>1125</v>
      </c>
      <c r="H10713" s="15">
        <f>D10713*VLOOKUP(A10713,Cost_Table,MATCH(C10713,M$6:W$6,0),1)</f>
        <v>525</v>
      </c>
      <c r="I10713" s="15">
        <f t="shared" si="503"/>
        <v>600</v>
      </c>
      <c r="J10713" s="43"/>
      <c r="K10713" s="1"/>
    </row>
    <row r="10714" spans="1:11">
      <c r="A10714" s="29">
        <v>40987</v>
      </c>
      <c r="B10714" s="30">
        <v>3</v>
      </c>
      <c r="C10714" s="30" t="s">
        <v>14</v>
      </c>
      <c r="D10714" s="30">
        <v>0</v>
      </c>
      <c r="E10714" s="50" t="str">
        <f t="shared" si="501"/>
        <v>March</v>
      </c>
      <c r="F10714" s="14" t="str">
        <f t="shared" si="502"/>
        <v>Monday</v>
      </c>
      <c r="G10714" s="15">
        <f>$D10714*VLOOKUP($A10714,Price_Table,MATCH($C10714,$A$6:$K$6,0),1)</f>
        <v>0</v>
      </c>
      <c r="H10714" s="15">
        <f>D10714*VLOOKUP(A10714,Cost_Table,MATCH(C10714,M$6:W$6,0),1)</f>
        <v>0</v>
      </c>
      <c r="I10714" s="15">
        <f t="shared" si="503"/>
        <v>0</v>
      </c>
      <c r="J10714" s="43"/>
      <c r="K10714" s="1"/>
    </row>
    <row r="10715" spans="1:11">
      <c r="A10715" s="29">
        <v>40988</v>
      </c>
      <c r="B10715" s="30">
        <v>3</v>
      </c>
      <c r="C10715" s="30" t="s">
        <v>14</v>
      </c>
      <c r="D10715" s="30">
        <v>15</v>
      </c>
      <c r="E10715" s="50" t="str">
        <f t="shared" si="501"/>
        <v>March</v>
      </c>
      <c r="F10715" s="14" t="str">
        <f t="shared" si="502"/>
        <v>Tuesday</v>
      </c>
      <c r="G10715" s="15">
        <f>$D10715*VLOOKUP($A10715,Price_Table,MATCH($C10715,$A$6:$K$6,0),1)</f>
        <v>1125</v>
      </c>
      <c r="H10715" s="15">
        <f>D10715*VLOOKUP(A10715,Cost_Table,MATCH(C10715,M$6:W$6,0),1)</f>
        <v>525</v>
      </c>
      <c r="I10715" s="15">
        <f t="shared" si="503"/>
        <v>600</v>
      </c>
      <c r="J10715" s="43"/>
      <c r="K10715" s="1"/>
    </row>
    <row r="10716" spans="1:11">
      <c r="A10716" s="29">
        <v>40989</v>
      </c>
      <c r="B10716" s="30">
        <v>3</v>
      </c>
      <c r="C10716" s="30" t="s">
        <v>14</v>
      </c>
      <c r="D10716" s="30">
        <v>0</v>
      </c>
      <c r="E10716" s="50" t="str">
        <f t="shared" si="501"/>
        <v>March</v>
      </c>
      <c r="F10716" s="14" t="str">
        <f t="shared" si="502"/>
        <v>Wednesday</v>
      </c>
      <c r="G10716" s="15">
        <f>$D10716*VLOOKUP($A10716,Price_Table,MATCH($C10716,$A$6:$K$6,0),1)</f>
        <v>0</v>
      </c>
      <c r="H10716" s="15">
        <f>D10716*VLOOKUP(A10716,Cost_Table,MATCH(C10716,M$6:W$6,0),1)</f>
        <v>0</v>
      </c>
      <c r="I10716" s="15">
        <f t="shared" si="503"/>
        <v>0</v>
      </c>
      <c r="J10716" s="43"/>
      <c r="K10716" s="1"/>
    </row>
    <row r="10717" spans="1:11">
      <c r="A10717" s="29">
        <v>40990</v>
      </c>
      <c r="B10717" s="30">
        <v>3</v>
      </c>
      <c r="C10717" s="30" t="s">
        <v>14</v>
      </c>
      <c r="D10717" s="30">
        <v>11</v>
      </c>
      <c r="E10717" s="50" t="str">
        <f t="shared" si="501"/>
        <v>March</v>
      </c>
      <c r="F10717" s="14" t="str">
        <f t="shared" si="502"/>
        <v>Thursday</v>
      </c>
      <c r="G10717" s="15">
        <f>$D10717*VLOOKUP($A10717,Price_Table,MATCH($C10717,$A$6:$K$6,0),1)</f>
        <v>825</v>
      </c>
      <c r="H10717" s="15">
        <f>D10717*VLOOKUP(A10717,Cost_Table,MATCH(C10717,M$6:W$6,0),1)</f>
        <v>385</v>
      </c>
      <c r="I10717" s="15">
        <f t="shared" si="503"/>
        <v>440</v>
      </c>
      <c r="J10717" s="43"/>
      <c r="K10717" s="1"/>
    </row>
    <row r="10718" spans="1:11">
      <c r="A10718" s="29">
        <v>40991</v>
      </c>
      <c r="B10718" s="30">
        <v>3</v>
      </c>
      <c r="C10718" s="30" t="s">
        <v>14</v>
      </c>
      <c r="D10718" s="30">
        <v>10</v>
      </c>
      <c r="E10718" s="50" t="str">
        <f t="shared" si="501"/>
        <v>March</v>
      </c>
      <c r="F10718" s="14" t="str">
        <f t="shared" si="502"/>
        <v>Friday</v>
      </c>
      <c r="G10718" s="15">
        <f>$D10718*VLOOKUP($A10718,Price_Table,MATCH($C10718,$A$6:$K$6,0),1)</f>
        <v>750</v>
      </c>
      <c r="H10718" s="15">
        <f>D10718*VLOOKUP(A10718,Cost_Table,MATCH(C10718,M$6:W$6,0),1)</f>
        <v>350</v>
      </c>
      <c r="I10718" s="15">
        <f t="shared" si="503"/>
        <v>400</v>
      </c>
      <c r="J10718" s="43"/>
      <c r="K10718" s="1"/>
    </row>
    <row r="10719" spans="1:11">
      <c r="A10719" s="29">
        <v>40992</v>
      </c>
      <c r="B10719" s="30">
        <v>3</v>
      </c>
      <c r="C10719" s="30" t="s">
        <v>14</v>
      </c>
      <c r="D10719" s="30">
        <v>5</v>
      </c>
      <c r="E10719" s="50" t="str">
        <f t="shared" si="501"/>
        <v>March</v>
      </c>
      <c r="F10719" s="14" t="str">
        <f t="shared" si="502"/>
        <v>Saturday</v>
      </c>
      <c r="G10719" s="15">
        <f>$D10719*VLOOKUP($A10719,Price_Table,MATCH($C10719,$A$6:$K$6,0),1)</f>
        <v>375</v>
      </c>
      <c r="H10719" s="15">
        <f>D10719*VLOOKUP(A10719,Cost_Table,MATCH(C10719,M$6:W$6,0),1)</f>
        <v>175</v>
      </c>
      <c r="I10719" s="15">
        <f t="shared" si="503"/>
        <v>200</v>
      </c>
      <c r="J10719" s="43"/>
      <c r="K10719" s="1"/>
    </row>
    <row r="10720" spans="1:11">
      <c r="A10720" s="29">
        <v>40993</v>
      </c>
      <c r="B10720" s="30">
        <v>3</v>
      </c>
      <c r="C10720" s="30" t="s">
        <v>14</v>
      </c>
      <c r="D10720" s="30">
        <v>24</v>
      </c>
      <c r="E10720" s="50" t="str">
        <f t="shared" si="501"/>
        <v>March</v>
      </c>
      <c r="F10720" s="14" t="str">
        <f t="shared" si="502"/>
        <v>Sunday</v>
      </c>
      <c r="G10720" s="15">
        <f>$D10720*VLOOKUP($A10720,Price_Table,MATCH($C10720,$A$6:$K$6,0),1)</f>
        <v>1800</v>
      </c>
      <c r="H10720" s="15">
        <f>D10720*VLOOKUP(A10720,Cost_Table,MATCH(C10720,M$6:W$6,0),1)</f>
        <v>840</v>
      </c>
      <c r="I10720" s="15">
        <f t="shared" si="503"/>
        <v>960</v>
      </c>
      <c r="J10720" s="43"/>
      <c r="K10720" s="1"/>
    </row>
    <row r="10721" spans="1:11">
      <c r="A10721" s="29">
        <v>40994</v>
      </c>
      <c r="B10721" s="30">
        <v>3</v>
      </c>
      <c r="C10721" s="30" t="s">
        <v>14</v>
      </c>
      <c r="D10721" s="30">
        <v>17</v>
      </c>
      <c r="E10721" s="50" t="str">
        <f t="shared" si="501"/>
        <v>March</v>
      </c>
      <c r="F10721" s="14" t="str">
        <f t="shared" si="502"/>
        <v>Monday</v>
      </c>
      <c r="G10721" s="15">
        <f>$D10721*VLOOKUP($A10721,Price_Table,MATCH($C10721,$A$6:$K$6,0),1)</f>
        <v>1275</v>
      </c>
      <c r="H10721" s="15">
        <f>D10721*VLOOKUP(A10721,Cost_Table,MATCH(C10721,M$6:W$6,0),1)</f>
        <v>595</v>
      </c>
      <c r="I10721" s="15">
        <f t="shared" si="503"/>
        <v>680</v>
      </c>
      <c r="J10721" s="43"/>
      <c r="K10721" s="1"/>
    </row>
    <row r="10722" spans="1:11">
      <c r="A10722" s="29">
        <v>40995</v>
      </c>
      <c r="B10722" s="30">
        <v>3</v>
      </c>
      <c r="C10722" s="30" t="s">
        <v>14</v>
      </c>
      <c r="D10722" s="30">
        <v>26</v>
      </c>
      <c r="E10722" s="50" t="str">
        <f t="shared" si="501"/>
        <v>March</v>
      </c>
      <c r="F10722" s="14" t="str">
        <f t="shared" si="502"/>
        <v>Tuesday</v>
      </c>
      <c r="G10722" s="15">
        <f>$D10722*VLOOKUP($A10722,Price_Table,MATCH($C10722,$A$6:$K$6,0),1)</f>
        <v>1950</v>
      </c>
      <c r="H10722" s="15">
        <f>D10722*VLOOKUP(A10722,Cost_Table,MATCH(C10722,M$6:W$6,0),1)</f>
        <v>910</v>
      </c>
      <c r="I10722" s="15">
        <f t="shared" si="503"/>
        <v>1040</v>
      </c>
      <c r="J10722" s="43"/>
      <c r="K10722" s="1"/>
    </row>
    <row r="10723" spans="1:11">
      <c r="A10723" s="29">
        <v>40996</v>
      </c>
      <c r="B10723" s="30">
        <v>3</v>
      </c>
      <c r="C10723" s="30" t="s">
        <v>14</v>
      </c>
      <c r="D10723" s="30">
        <v>1</v>
      </c>
      <c r="E10723" s="50" t="str">
        <f t="shared" si="501"/>
        <v>March</v>
      </c>
      <c r="F10723" s="14" t="str">
        <f t="shared" si="502"/>
        <v>Wednesday</v>
      </c>
      <c r="G10723" s="15">
        <f>$D10723*VLOOKUP($A10723,Price_Table,MATCH($C10723,$A$6:$K$6,0),1)</f>
        <v>75</v>
      </c>
      <c r="H10723" s="15">
        <f>D10723*VLOOKUP(A10723,Cost_Table,MATCH(C10723,M$6:W$6,0),1)</f>
        <v>35</v>
      </c>
      <c r="I10723" s="15">
        <f t="shared" si="503"/>
        <v>40</v>
      </c>
      <c r="J10723" s="43"/>
      <c r="K10723" s="1"/>
    </row>
    <row r="10724" spans="1:11">
      <c r="A10724" s="29">
        <v>40997</v>
      </c>
      <c r="B10724" s="30">
        <v>3</v>
      </c>
      <c r="C10724" s="30" t="s">
        <v>14</v>
      </c>
      <c r="D10724" s="30">
        <v>26</v>
      </c>
      <c r="E10724" s="50" t="str">
        <f t="shared" si="501"/>
        <v>March</v>
      </c>
      <c r="F10724" s="14" t="str">
        <f t="shared" si="502"/>
        <v>Thursday</v>
      </c>
      <c r="G10724" s="15">
        <f>$D10724*VLOOKUP($A10724,Price_Table,MATCH($C10724,$A$6:$K$6,0),1)</f>
        <v>1950</v>
      </c>
      <c r="H10724" s="15">
        <f>D10724*VLOOKUP(A10724,Cost_Table,MATCH(C10724,M$6:W$6,0),1)</f>
        <v>910</v>
      </c>
      <c r="I10724" s="15">
        <f t="shared" si="503"/>
        <v>1040</v>
      </c>
      <c r="J10724" s="43"/>
      <c r="K10724" s="1"/>
    </row>
    <row r="10725" spans="1:11">
      <c r="A10725" s="29">
        <v>40998</v>
      </c>
      <c r="B10725" s="30">
        <v>3</v>
      </c>
      <c r="C10725" s="30" t="s">
        <v>14</v>
      </c>
      <c r="D10725" s="30">
        <v>5</v>
      </c>
      <c r="E10725" s="50" t="str">
        <f t="shared" si="501"/>
        <v>March</v>
      </c>
      <c r="F10725" s="14" t="str">
        <f t="shared" si="502"/>
        <v>Friday</v>
      </c>
      <c r="G10725" s="15">
        <f>$D10725*VLOOKUP($A10725,Price_Table,MATCH($C10725,$A$6:$K$6,0),1)</f>
        <v>375</v>
      </c>
      <c r="H10725" s="15">
        <f>D10725*VLOOKUP(A10725,Cost_Table,MATCH(C10725,M$6:W$6,0),1)</f>
        <v>175</v>
      </c>
      <c r="I10725" s="15">
        <f t="shared" si="503"/>
        <v>200</v>
      </c>
      <c r="J10725" s="43"/>
      <c r="K10725" s="1"/>
    </row>
    <row r="10726" spans="1:11">
      <c r="A10726" s="29">
        <v>40999</v>
      </c>
      <c r="B10726" s="30">
        <v>3</v>
      </c>
      <c r="C10726" s="30" t="s">
        <v>14</v>
      </c>
      <c r="D10726" s="30">
        <v>20</v>
      </c>
      <c r="E10726" s="50" t="str">
        <f t="shared" si="501"/>
        <v>March</v>
      </c>
      <c r="F10726" s="14" t="str">
        <f t="shared" si="502"/>
        <v>Saturday</v>
      </c>
      <c r="G10726" s="15">
        <f>$D10726*VLOOKUP($A10726,Price_Table,MATCH($C10726,$A$6:$K$6,0),1)</f>
        <v>1500</v>
      </c>
      <c r="H10726" s="15">
        <f>D10726*VLOOKUP(A10726,Cost_Table,MATCH(C10726,M$6:W$6,0),1)</f>
        <v>700</v>
      </c>
      <c r="I10726" s="15">
        <f t="shared" si="503"/>
        <v>800</v>
      </c>
      <c r="J10726" s="43"/>
      <c r="K10726" s="1"/>
    </row>
    <row r="10727" spans="1:11">
      <c r="A10727" s="29">
        <v>41000</v>
      </c>
      <c r="B10727" s="30">
        <v>3</v>
      </c>
      <c r="C10727" s="30" t="s">
        <v>14</v>
      </c>
      <c r="D10727" s="30">
        <v>0</v>
      </c>
      <c r="E10727" s="50" t="str">
        <f t="shared" si="501"/>
        <v>April</v>
      </c>
      <c r="F10727" s="14" t="str">
        <f t="shared" si="502"/>
        <v>Sunday</v>
      </c>
      <c r="G10727" s="15">
        <f>$D10727*VLOOKUP($A10727,Price_Table,MATCH($C10727,$A$6:$K$6,0),1)</f>
        <v>0</v>
      </c>
      <c r="H10727" s="15">
        <f>D10727*VLOOKUP(A10727,Cost_Table,MATCH(C10727,M$6:W$6,0),1)</f>
        <v>0</v>
      </c>
      <c r="I10727" s="15">
        <f t="shared" si="503"/>
        <v>0</v>
      </c>
      <c r="J10727" s="43"/>
      <c r="K10727" s="1"/>
    </row>
    <row r="10728" spans="1:11">
      <c r="A10728" s="29">
        <v>41001</v>
      </c>
      <c r="B10728" s="30">
        <v>3</v>
      </c>
      <c r="C10728" s="30" t="s">
        <v>14</v>
      </c>
      <c r="D10728" s="30">
        <v>0</v>
      </c>
      <c r="E10728" s="50" t="str">
        <f t="shared" si="501"/>
        <v>April</v>
      </c>
      <c r="F10728" s="14" t="str">
        <f t="shared" si="502"/>
        <v>Monday</v>
      </c>
      <c r="G10728" s="15">
        <f>$D10728*VLOOKUP($A10728,Price_Table,MATCH($C10728,$A$6:$K$6,0),1)</f>
        <v>0</v>
      </c>
      <c r="H10728" s="15">
        <f>D10728*VLOOKUP(A10728,Cost_Table,MATCH(C10728,M$6:W$6,0),1)</f>
        <v>0</v>
      </c>
      <c r="I10728" s="15">
        <f t="shared" si="503"/>
        <v>0</v>
      </c>
      <c r="J10728" s="43"/>
      <c r="K10728" s="1"/>
    </row>
    <row r="10729" spans="1:11">
      <c r="A10729" s="29">
        <v>41002</v>
      </c>
      <c r="B10729" s="30">
        <v>3</v>
      </c>
      <c r="C10729" s="30" t="s">
        <v>14</v>
      </c>
      <c r="D10729" s="30">
        <v>0</v>
      </c>
      <c r="E10729" s="50" t="str">
        <f t="shared" si="501"/>
        <v>April</v>
      </c>
      <c r="F10729" s="14" t="str">
        <f t="shared" si="502"/>
        <v>Tuesday</v>
      </c>
      <c r="G10729" s="15">
        <f>$D10729*VLOOKUP($A10729,Price_Table,MATCH($C10729,$A$6:$K$6,0),1)</f>
        <v>0</v>
      </c>
      <c r="H10729" s="15">
        <f>D10729*VLOOKUP(A10729,Cost_Table,MATCH(C10729,M$6:W$6,0),1)</f>
        <v>0</v>
      </c>
      <c r="I10729" s="15">
        <f t="shared" si="503"/>
        <v>0</v>
      </c>
      <c r="J10729" s="43"/>
      <c r="K10729" s="1"/>
    </row>
    <row r="10730" spans="1:11">
      <c r="A10730" s="29">
        <v>41003</v>
      </c>
      <c r="B10730" s="30">
        <v>3</v>
      </c>
      <c r="C10730" s="30" t="s">
        <v>14</v>
      </c>
      <c r="D10730" s="30">
        <v>0</v>
      </c>
      <c r="E10730" s="50" t="str">
        <f t="shared" si="501"/>
        <v>April</v>
      </c>
      <c r="F10730" s="14" t="str">
        <f t="shared" si="502"/>
        <v>Wednesday</v>
      </c>
      <c r="G10730" s="15">
        <f>$D10730*VLOOKUP($A10730,Price_Table,MATCH($C10730,$A$6:$K$6,0),1)</f>
        <v>0</v>
      </c>
      <c r="H10730" s="15">
        <f>D10730*VLOOKUP(A10730,Cost_Table,MATCH(C10730,M$6:W$6,0),1)</f>
        <v>0</v>
      </c>
      <c r="I10730" s="15">
        <f t="shared" si="503"/>
        <v>0</v>
      </c>
      <c r="J10730" s="43"/>
      <c r="K10730" s="1"/>
    </row>
    <row r="10731" spans="1:11">
      <c r="A10731" s="29">
        <v>41004</v>
      </c>
      <c r="B10731" s="30">
        <v>3</v>
      </c>
      <c r="C10731" s="30" t="s">
        <v>14</v>
      </c>
      <c r="D10731" s="30">
        <v>18</v>
      </c>
      <c r="E10731" s="50" t="str">
        <f t="shared" si="501"/>
        <v>April</v>
      </c>
      <c r="F10731" s="14" t="str">
        <f t="shared" si="502"/>
        <v>Thursday</v>
      </c>
      <c r="G10731" s="15">
        <f>$D10731*VLOOKUP($A10731,Price_Table,MATCH($C10731,$A$6:$K$6,0),1)</f>
        <v>1350</v>
      </c>
      <c r="H10731" s="15">
        <f>D10731*VLOOKUP(A10731,Cost_Table,MATCH(C10731,M$6:W$6,0),1)</f>
        <v>630</v>
      </c>
      <c r="I10731" s="15">
        <f t="shared" si="503"/>
        <v>720</v>
      </c>
      <c r="J10731" s="43"/>
      <c r="K10731" s="1"/>
    </row>
    <row r="10732" spans="1:11">
      <c r="A10732" s="29">
        <v>41005</v>
      </c>
      <c r="B10732" s="30">
        <v>3</v>
      </c>
      <c r="C10732" s="30" t="s">
        <v>14</v>
      </c>
      <c r="D10732" s="30">
        <v>0</v>
      </c>
      <c r="E10732" s="50" t="str">
        <f t="shared" si="501"/>
        <v>April</v>
      </c>
      <c r="F10732" s="14" t="str">
        <f t="shared" si="502"/>
        <v>Friday</v>
      </c>
      <c r="G10732" s="15">
        <f>$D10732*VLOOKUP($A10732,Price_Table,MATCH($C10732,$A$6:$K$6,0),1)</f>
        <v>0</v>
      </c>
      <c r="H10732" s="15">
        <f>D10732*VLOOKUP(A10732,Cost_Table,MATCH(C10732,M$6:W$6,0),1)</f>
        <v>0</v>
      </c>
      <c r="I10732" s="15">
        <f t="shared" si="503"/>
        <v>0</v>
      </c>
      <c r="J10732" s="43"/>
      <c r="K10732" s="1"/>
    </row>
    <row r="10733" spans="1:11">
      <c r="A10733" s="29">
        <v>41006</v>
      </c>
      <c r="B10733" s="30">
        <v>3</v>
      </c>
      <c r="C10733" s="30" t="s">
        <v>14</v>
      </c>
      <c r="D10733" s="30">
        <v>29</v>
      </c>
      <c r="E10733" s="50" t="str">
        <f t="shared" si="501"/>
        <v>April</v>
      </c>
      <c r="F10733" s="14" t="str">
        <f t="shared" si="502"/>
        <v>Saturday</v>
      </c>
      <c r="G10733" s="15">
        <f>$D10733*VLOOKUP($A10733,Price_Table,MATCH($C10733,$A$6:$K$6,0),1)</f>
        <v>2175</v>
      </c>
      <c r="H10733" s="15">
        <f>D10733*VLOOKUP(A10733,Cost_Table,MATCH(C10733,M$6:W$6,0),1)</f>
        <v>1015</v>
      </c>
      <c r="I10733" s="15">
        <f t="shared" si="503"/>
        <v>1160</v>
      </c>
      <c r="J10733" s="43"/>
      <c r="K10733" s="1"/>
    </row>
    <row r="10734" spans="1:11">
      <c r="A10734" s="29">
        <v>41007</v>
      </c>
      <c r="B10734" s="30">
        <v>3</v>
      </c>
      <c r="C10734" s="30" t="s">
        <v>14</v>
      </c>
      <c r="D10734" s="30">
        <v>0</v>
      </c>
      <c r="E10734" s="50" t="str">
        <f t="shared" si="501"/>
        <v>April</v>
      </c>
      <c r="F10734" s="14" t="str">
        <f t="shared" si="502"/>
        <v>Sunday</v>
      </c>
      <c r="G10734" s="15">
        <f>$D10734*VLOOKUP($A10734,Price_Table,MATCH($C10734,$A$6:$K$6,0),1)</f>
        <v>0</v>
      </c>
      <c r="H10734" s="15">
        <f>D10734*VLOOKUP(A10734,Cost_Table,MATCH(C10734,M$6:W$6,0),1)</f>
        <v>0</v>
      </c>
      <c r="I10734" s="15">
        <f t="shared" si="503"/>
        <v>0</v>
      </c>
      <c r="J10734" s="43"/>
      <c r="K10734" s="1"/>
    </row>
    <row r="10735" spans="1:11">
      <c r="A10735" s="29">
        <v>41008</v>
      </c>
      <c r="B10735" s="30">
        <v>3</v>
      </c>
      <c r="C10735" s="30" t="s">
        <v>14</v>
      </c>
      <c r="D10735" s="30">
        <v>26</v>
      </c>
      <c r="E10735" s="50" t="str">
        <f t="shared" si="501"/>
        <v>April</v>
      </c>
      <c r="F10735" s="14" t="str">
        <f t="shared" si="502"/>
        <v>Monday</v>
      </c>
      <c r="G10735" s="15">
        <f>$D10735*VLOOKUP($A10735,Price_Table,MATCH($C10735,$A$6:$K$6,0),1)</f>
        <v>1950</v>
      </c>
      <c r="H10735" s="15">
        <f>D10735*VLOOKUP(A10735,Cost_Table,MATCH(C10735,M$6:W$6,0),1)</f>
        <v>910</v>
      </c>
      <c r="I10735" s="15">
        <f t="shared" si="503"/>
        <v>1040</v>
      </c>
      <c r="J10735" s="43"/>
      <c r="K10735" s="1"/>
    </row>
    <row r="10736" spans="1:11">
      <c r="A10736" s="29">
        <v>41009</v>
      </c>
      <c r="B10736" s="30">
        <v>3</v>
      </c>
      <c r="C10736" s="30" t="s">
        <v>14</v>
      </c>
      <c r="D10736" s="30">
        <v>49</v>
      </c>
      <c r="E10736" s="50" t="str">
        <f t="shared" si="501"/>
        <v>April</v>
      </c>
      <c r="F10736" s="14" t="str">
        <f t="shared" si="502"/>
        <v>Tuesday</v>
      </c>
      <c r="G10736" s="15">
        <f>$D10736*VLOOKUP($A10736,Price_Table,MATCH($C10736,$A$6:$K$6,0),1)</f>
        <v>3675</v>
      </c>
      <c r="H10736" s="15">
        <f>D10736*VLOOKUP(A10736,Cost_Table,MATCH(C10736,M$6:W$6,0),1)</f>
        <v>1715</v>
      </c>
      <c r="I10736" s="15">
        <f t="shared" si="503"/>
        <v>1960</v>
      </c>
      <c r="J10736" s="43"/>
      <c r="K10736" s="1"/>
    </row>
    <row r="10737" spans="1:11">
      <c r="A10737" s="29">
        <v>41010</v>
      </c>
      <c r="B10737" s="30">
        <v>3</v>
      </c>
      <c r="C10737" s="30" t="s">
        <v>14</v>
      </c>
      <c r="D10737" s="30">
        <v>0</v>
      </c>
      <c r="E10737" s="50" t="str">
        <f t="shared" si="501"/>
        <v>April</v>
      </c>
      <c r="F10737" s="14" t="str">
        <f t="shared" si="502"/>
        <v>Wednesday</v>
      </c>
      <c r="G10737" s="15">
        <f>$D10737*VLOOKUP($A10737,Price_Table,MATCH($C10737,$A$6:$K$6,0),1)</f>
        <v>0</v>
      </c>
      <c r="H10737" s="15">
        <f>D10737*VLOOKUP(A10737,Cost_Table,MATCH(C10737,M$6:W$6,0),1)</f>
        <v>0</v>
      </c>
      <c r="I10737" s="15">
        <f t="shared" si="503"/>
        <v>0</v>
      </c>
      <c r="J10737" s="43"/>
      <c r="K10737" s="1"/>
    </row>
    <row r="10738" spans="1:11">
      <c r="A10738" s="29">
        <v>41011</v>
      </c>
      <c r="B10738" s="30">
        <v>3</v>
      </c>
      <c r="C10738" s="30" t="s">
        <v>14</v>
      </c>
      <c r="D10738" s="30">
        <v>0</v>
      </c>
      <c r="E10738" s="50" t="str">
        <f t="shared" si="501"/>
        <v>April</v>
      </c>
      <c r="F10738" s="14" t="str">
        <f t="shared" si="502"/>
        <v>Thursday</v>
      </c>
      <c r="G10738" s="15">
        <f>$D10738*VLOOKUP($A10738,Price_Table,MATCH($C10738,$A$6:$K$6,0),1)</f>
        <v>0</v>
      </c>
      <c r="H10738" s="15">
        <f>D10738*VLOOKUP(A10738,Cost_Table,MATCH(C10738,M$6:W$6,0),1)</f>
        <v>0</v>
      </c>
      <c r="I10738" s="15">
        <f t="shared" si="503"/>
        <v>0</v>
      </c>
      <c r="J10738" s="43"/>
      <c r="K10738" s="1"/>
    </row>
    <row r="10739" spans="1:11">
      <c r="A10739" s="29">
        <v>41012</v>
      </c>
      <c r="B10739" s="30">
        <v>3</v>
      </c>
      <c r="C10739" s="30" t="s">
        <v>14</v>
      </c>
      <c r="D10739" s="30">
        <v>5</v>
      </c>
      <c r="E10739" s="50" t="str">
        <f t="shared" si="501"/>
        <v>April</v>
      </c>
      <c r="F10739" s="14" t="str">
        <f t="shared" si="502"/>
        <v>Friday</v>
      </c>
      <c r="G10739" s="15">
        <f>$D10739*VLOOKUP($A10739,Price_Table,MATCH($C10739,$A$6:$K$6,0),1)</f>
        <v>375</v>
      </c>
      <c r="H10739" s="15">
        <f>D10739*VLOOKUP(A10739,Cost_Table,MATCH(C10739,M$6:W$6,0),1)</f>
        <v>175</v>
      </c>
      <c r="I10739" s="15">
        <f t="shared" si="503"/>
        <v>200</v>
      </c>
      <c r="J10739" s="43"/>
      <c r="K10739" s="1"/>
    </row>
    <row r="10740" spans="1:11">
      <c r="A10740" s="29">
        <v>41013</v>
      </c>
      <c r="B10740" s="30">
        <v>3</v>
      </c>
      <c r="C10740" s="30" t="s">
        <v>14</v>
      </c>
      <c r="D10740" s="30">
        <v>17</v>
      </c>
      <c r="E10740" s="50" t="str">
        <f t="shared" si="501"/>
        <v>April</v>
      </c>
      <c r="F10740" s="14" t="str">
        <f t="shared" si="502"/>
        <v>Saturday</v>
      </c>
      <c r="G10740" s="15">
        <f>$D10740*VLOOKUP($A10740,Price_Table,MATCH($C10740,$A$6:$K$6,0),1)</f>
        <v>1275</v>
      </c>
      <c r="H10740" s="15">
        <f>D10740*VLOOKUP(A10740,Cost_Table,MATCH(C10740,M$6:W$6,0),1)</f>
        <v>595</v>
      </c>
      <c r="I10740" s="15">
        <f t="shared" si="503"/>
        <v>680</v>
      </c>
      <c r="J10740" s="43"/>
      <c r="K10740" s="1"/>
    </row>
    <row r="10741" spans="1:11">
      <c r="A10741" s="29">
        <v>41014</v>
      </c>
      <c r="B10741" s="30">
        <v>3</v>
      </c>
      <c r="C10741" s="30" t="s">
        <v>14</v>
      </c>
      <c r="D10741" s="30">
        <v>26</v>
      </c>
      <c r="E10741" s="50" t="str">
        <f t="shared" si="501"/>
        <v>April</v>
      </c>
      <c r="F10741" s="14" t="str">
        <f t="shared" si="502"/>
        <v>Sunday</v>
      </c>
      <c r="G10741" s="15">
        <f>$D10741*VLOOKUP($A10741,Price_Table,MATCH($C10741,$A$6:$K$6,0),1)</f>
        <v>1950</v>
      </c>
      <c r="H10741" s="15">
        <f>D10741*VLOOKUP(A10741,Cost_Table,MATCH(C10741,M$6:W$6,0),1)</f>
        <v>910</v>
      </c>
      <c r="I10741" s="15">
        <f t="shared" si="503"/>
        <v>1040</v>
      </c>
      <c r="J10741" s="43"/>
      <c r="K10741" s="1"/>
    </row>
    <row r="10742" spans="1:11">
      <c r="A10742" s="29">
        <v>41015</v>
      </c>
      <c r="B10742" s="30">
        <v>3</v>
      </c>
      <c r="C10742" s="30" t="s">
        <v>14</v>
      </c>
      <c r="D10742" s="30">
        <v>10</v>
      </c>
      <c r="E10742" s="50" t="str">
        <f t="shared" si="501"/>
        <v>April</v>
      </c>
      <c r="F10742" s="14" t="str">
        <f t="shared" si="502"/>
        <v>Monday</v>
      </c>
      <c r="G10742" s="15">
        <f>$D10742*VLOOKUP($A10742,Price_Table,MATCH($C10742,$A$6:$K$6,0),1)</f>
        <v>750</v>
      </c>
      <c r="H10742" s="15">
        <f>D10742*VLOOKUP(A10742,Cost_Table,MATCH(C10742,M$6:W$6,0),1)</f>
        <v>350</v>
      </c>
      <c r="I10742" s="15">
        <f t="shared" si="503"/>
        <v>400</v>
      </c>
      <c r="J10742" s="43"/>
      <c r="K10742" s="1"/>
    </row>
    <row r="10743" spans="1:11">
      <c r="A10743" s="29">
        <v>41016</v>
      </c>
      <c r="B10743" s="30">
        <v>3</v>
      </c>
      <c r="C10743" s="30" t="s">
        <v>14</v>
      </c>
      <c r="D10743" s="30">
        <v>0</v>
      </c>
      <c r="E10743" s="50" t="str">
        <f t="shared" si="501"/>
        <v>April</v>
      </c>
      <c r="F10743" s="14" t="str">
        <f t="shared" si="502"/>
        <v>Tuesday</v>
      </c>
      <c r="G10743" s="15">
        <f>$D10743*VLOOKUP($A10743,Price_Table,MATCH($C10743,$A$6:$K$6,0),1)</f>
        <v>0</v>
      </c>
      <c r="H10743" s="15">
        <f>D10743*VLOOKUP(A10743,Cost_Table,MATCH(C10743,M$6:W$6,0),1)</f>
        <v>0</v>
      </c>
      <c r="I10743" s="15">
        <f t="shared" si="503"/>
        <v>0</v>
      </c>
      <c r="J10743" s="43"/>
      <c r="K10743" s="1"/>
    </row>
    <row r="10744" spans="1:11">
      <c r="A10744" s="29">
        <v>41017</v>
      </c>
      <c r="B10744" s="30">
        <v>3</v>
      </c>
      <c r="C10744" s="30" t="s">
        <v>14</v>
      </c>
      <c r="D10744" s="30">
        <v>13</v>
      </c>
      <c r="E10744" s="50" t="str">
        <f t="shared" si="501"/>
        <v>April</v>
      </c>
      <c r="F10744" s="14" t="str">
        <f t="shared" si="502"/>
        <v>Wednesday</v>
      </c>
      <c r="G10744" s="15">
        <f>$D10744*VLOOKUP($A10744,Price_Table,MATCH($C10744,$A$6:$K$6,0),1)</f>
        <v>975</v>
      </c>
      <c r="H10744" s="15">
        <f>D10744*VLOOKUP(A10744,Cost_Table,MATCH(C10744,M$6:W$6,0),1)</f>
        <v>455</v>
      </c>
      <c r="I10744" s="15">
        <f t="shared" si="503"/>
        <v>520</v>
      </c>
      <c r="J10744" s="43"/>
      <c r="K10744" s="1"/>
    </row>
    <row r="10745" spans="1:11">
      <c r="A10745" s="29">
        <v>41018</v>
      </c>
      <c r="B10745" s="30">
        <v>3</v>
      </c>
      <c r="C10745" s="30" t="s">
        <v>14</v>
      </c>
      <c r="D10745" s="30">
        <v>36</v>
      </c>
      <c r="E10745" s="50" t="str">
        <f t="shared" si="501"/>
        <v>April</v>
      </c>
      <c r="F10745" s="14" t="str">
        <f t="shared" si="502"/>
        <v>Thursday</v>
      </c>
      <c r="G10745" s="15">
        <f>$D10745*VLOOKUP($A10745,Price_Table,MATCH($C10745,$A$6:$K$6,0),1)</f>
        <v>2700</v>
      </c>
      <c r="H10745" s="15">
        <f>D10745*VLOOKUP(A10745,Cost_Table,MATCH(C10745,M$6:W$6,0),1)</f>
        <v>1260</v>
      </c>
      <c r="I10745" s="15">
        <f t="shared" si="503"/>
        <v>1440</v>
      </c>
      <c r="J10745" s="43"/>
      <c r="K10745" s="1"/>
    </row>
    <row r="10746" spans="1:11">
      <c r="A10746" s="29">
        <v>41019</v>
      </c>
      <c r="B10746" s="30">
        <v>3</v>
      </c>
      <c r="C10746" s="30" t="s">
        <v>14</v>
      </c>
      <c r="D10746" s="30">
        <v>8</v>
      </c>
      <c r="E10746" s="50" t="str">
        <f t="shared" si="501"/>
        <v>April</v>
      </c>
      <c r="F10746" s="14" t="str">
        <f t="shared" si="502"/>
        <v>Friday</v>
      </c>
      <c r="G10746" s="15">
        <f>$D10746*VLOOKUP($A10746,Price_Table,MATCH($C10746,$A$6:$K$6,0),1)</f>
        <v>600</v>
      </c>
      <c r="H10746" s="15">
        <f>D10746*VLOOKUP(A10746,Cost_Table,MATCH(C10746,M$6:W$6,0),1)</f>
        <v>280</v>
      </c>
      <c r="I10746" s="15">
        <f t="shared" si="503"/>
        <v>320</v>
      </c>
      <c r="J10746" s="43"/>
      <c r="K10746" s="1"/>
    </row>
    <row r="10747" spans="1:11">
      <c r="A10747" s="29">
        <v>41020</v>
      </c>
      <c r="B10747" s="30">
        <v>3</v>
      </c>
      <c r="C10747" s="30" t="s">
        <v>14</v>
      </c>
      <c r="D10747" s="30">
        <v>0</v>
      </c>
      <c r="E10747" s="50" t="str">
        <f t="shared" si="501"/>
        <v>April</v>
      </c>
      <c r="F10747" s="14" t="str">
        <f t="shared" si="502"/>
        <v>Saturday</v>
      </c>
      <c r="G10747" s="15">
        <f>$D10747*VLOOKUP($A10747,Price_Table,MATCH($C10747,$A$6:$K$6,0),1)</f>
        <v>0</v>
      </c>
      <c r="H10747" s="15">
        <f>D10747*VLOOKUP(A10747,Cost_Table,MATCH(C10747,M$6:W$6,0),1)</f>
        <v>0</v>
      </c>
      <c r="I10747" s="15">
        <f t="shared" si="503"/>
        <v>0</v>
      </c>
      <c r="J10747" s="43"/>
      <c r="K10747" s="1"/>
    </row>
    <row r="10748" spans="1:11">
      <c r="A10748" s="29">
        <v>41021</v>
      </c>
      <c r="B10748" s="30">
        <v>3</v>
      </c>
      <c r="C10748" s="30" t="s">
        <v>14</v>
      </c>
      <c r="D10748" s="30">
        <v>0</v>
      </c>
      <c r="E10748" s="50" t="str">
        <f t="shared" si="501"/>
        <v>April</v>
      </c>
      <c r="F10748" s="14" t="str">
        <f t="shared" si="502"/>
        <v>Sunday</v>
      </c>
      <c r="G10748" s="15">
        <f>$D10748*VLOOKUP($A10748,Price_Table,MATCH($C10748,$A$6:$K$6,0),1)</f>
        <v>0</v>
      </c>
      <c r="H10748" s="15">
        <f>D10748*VLOOKUP(A10748,Cost_Table,MATCH(C10748,M$6:W$6,0),1)</f>
        <v>0</v>
      </c>
      <c r="I10748" s="15">
        <f t="shared" si="503"/>
        <v>0</v>
      </c>
      <c r="J10748" s="43"/>
      <c r="K10748" s="1"/>
    </row>
    <row r="10749" spans="1:11">
      <c r="A10749" s="29">
        <v>41022</v>
      </c>
      <c r="B10749" s="30">
        <v>3</v>
      </c>
      <c r="C10749" s="30" t="s">
        <v>14</v>
      </c>
      <c r="D10749" s="30">
        <v>10</v>
      </c>
      <c r="E10749" s="50" t="str">
        <f t="shared" si="501"/>
        <v>April</v>
      </c>
      <c r="F10749" s="14" t="str">
        <f t="shared" si="502"/>
        <v>Monday</v>
      </c>
      <c r="G10749" s="15">
        <f>$D10749*VLOOKUP($A10749,Price_Table,MATCH($C10749,$A$6:$K$6,0),1)</f>
        <v>750</v>
      </c>
      <c r="H10749" s="15">
        <f>D10749*VLOOKUP(A10749,Cost_Table,MATCH(C10749,M$6:W$6,0),1)</f>
        <v>350</v>
      </c>
      <c r="I10749" s="15">
        <f t="shared" si="503"/>
        <v>400</v>
      </c>
      <c r="J10749" s="43"/>
      <c r="K10749" s="1"/>
    </row>
    <row r="10750" spans="1:11">
      <c r="A10750" s="29">
        <v>41023</v>
      </c>
      <c r="B10750" s="30">
        <v>3</v>
      </c>
      <c r="C10750" s="30" t="s">
        <v>14</v>
      </c>
      <c r="D10750" s="30">
        <v>0</v>
      </c>
      <c r="E10750" s="50" t="str">
        <f t="shared" si="501"/>
        <v>April</v>
      </c>
      <c r="F10750" s="14" t="str">
        <f t="shared" si="502"/>
        <v>Tuesday</v>
      </c>
      <c r="G10750" s="15">
        <f>$D10750*VLOOKUP($A10750,Price_Table,MATCH($C10750,$A$6:$K$6,0),1)</f>
        <v>0</v>
      </c>
      <c r="H10750" s="15">
        <f>D10750*VLOOKUP(A10750,Cost_Table,MATCH(C10750,M$6:W$6,0),1)</f>
        <v>0</v>
      </c>
      <c r="I10750" s="15">
        <f t="shared" si="503"/>
        <v>0</v>
      </c>
      <c r="J10750" s="43"/>
      <c r="K10750" s="1"/>
    </row>
    <row r="10751" spans="1:11">
      <c r="A10751" s="29">
        <v>41024</v>
      </c>
      <c r="B10751" s="30">
        <v>3</v>
      </c>
      <c r="C10751" s="30" t="s">
        <v>14</v>
      </c>
      <c r="D10751" s="30">
        <v>0</v>
      </c>
      <c r="E10751" s="50" t="str">
        <f t="shared" si="501"/>
        <v>April</v>
      </c>
      <c r="F10751" s="14" t="str">
        <f t="shared" si="502"/>
        <v>Wednesday</v>
      </c>
      <c r="G10751" s="15">
        <f>$D10751*VLOOKUP($A10751,Price_Table,MATCH($C10751,$A$6:$K$6,0),1)</f>
        <v>0</v>
      </c>
      <c r="H10751" s="15">
        <f>D10751*VLOOKUP(A10751,Cost_Table,MATCH(C10751,M$6:W$6,0),1)</f>
        <v>0</v>
      </c>
      <c r="I10751" s="15">
        <f t="shared" si="503"/>
        <v>0</v>
      </c>
      <c r="J10751" s="43"/>
      <c r="K10751" s="1"/>
    </row>
    <row r="10752" spans="1:11">
      <c r="A10752" s="29">
        <v>41025</v>
      </c>
      <c r="B10752" s="30">
        <v>3</v>
      </c>
      <c r="C10752" s="30" t="s">
        <v>14</v>
      </c>
      <c r="D10752" s="30">
        <v>34</v>
      </c>
      <c r="E10752" s="50" t="str">
        <f t="shared" si="501"/>
        <v>April</v>
      </c>
      <c r="F10752" s="14" t="str">
        <f t="shared" si="502"/>
        <v>Thursday</v>
      </c>
      <c r="G10752" s="15">
        <f>$D10752*VLOOKUP($A10752,Price_Table,MATCH($C10752,$A$6:$K$6,0),1)</f>
        <v>2550</v>
      </c>
      <c r="H10752" s="15">
        <f>D10752*VLOOKUP(A10752,Cost_Table,MATCH(C10752,M$6:W$6,0),1)</f>
        <v>1190</v>
      </c>
      <c r="I10752" s="15">
        <f t="shared" si="503"/>
        <v>1360</v>
      </c>
      <c r="J10752" s="43"/>
      <c r="K10752" s="1"/>
    </row>
    <row r="10753" spans="1:11">
      <c r="A10753" s="29">
        <v>41026</v>
      </c>
      <c r="B10753" s="30">
        <v>3</v>
      </c>
      <c r="C10753" s="30" t="s">
        <v>14</v>
      </c>
      <c r="D10753" s="30">
        <v>0</v>
      </c>
      <c r="E10753" s="50" t="str">
        <f t="shared" si="501"/>
        <v>April</v>
      </c>
      <c r="F10753" s="14" t="str">
        <f t="shared" si="502"/>
        <v>Friday</v>
      </c>
      <c r="G10753" s="15">
        <f>$D10753*VLOOKUP($A10753,Price_Table,MATCH($C10753,$A$6:$K$6,0),1)</f>
        <v>0</v>
      </c>
      <c r="H10753" s="15">
        <f>D10753*VLOOKUP(A10753,Cost_Table,MATCH(C10753,M$6:W$6,0),1)</f>
        <v>0</v>
      </c>
      <c r="I10753" s="15">
        <f t="shared" si="503"/>
        <v>0</v>
      </c>
      <c r="J10753" s="43"/>
      <c r="K10753" s="1"/>
    </row>
    <row r="10754" spans="1:11">
      <c r="A10754" s="29">
        <v>41027</v>
      </c>
      <c r="B10754" s="30">
        <v>3</v>
      </c>
      <c r="C10754" s="30" t="s">
        <v>14</v>
      </c>
      <c r="D10754" s="30">
        <v>6</v>
      </c>
      <c r="E10754" s="50" t="str">
        <f t="shared" si="501"/>
        <v>April</v>
      </c>
      <c r="F10754" s="14" t="str">
        <f t="shared" si="502"/>
        <v>Saturday</v>
      </c>
      <c r="G10754" s="15">
        <f>$D10754*VLOOKUP($A10754,Price_Table,MATCH($C10754,$A$6:$K$6,0),1)</f>
        <v>450</v>
      </c>
      <c r="H10754" s="15">
        <f>D10754*VLOOKUP(A10754,Cost_Table,MATCH(C10754,M$6:W$6,0),1)</f>
        <v>210</v>
      </c>
      <c r="I10754" s="15">
        <f t="shared" si="503"/>
        <v>240</v>
      </c>
      <c r="J10754" s="43"/>
      <c r="K10754" s="1"/>
    </row>
    <row r="10755" spans="1:11">
      <c r="A10755" s="29">
        <v>41028</v>
      </c>
      <c r="B10755" s="30">
        <v>3</v>
      </c>
      <c r="C10755" s="30" t="s">
        <v>14</v>
      </c>
      <c r="D10755" s="30">
        <v>0</v>
      </c>
      <c r="E10755" s="50" t="str">
        <f t="shared" si="501"/>
        <v>April</v>
      </c>
      <c r="F10755" s="14" t="str">
        <f t="shared" si="502"/>
        <v>Sunday</v>
      </c>
      <c r="G10755" s="15">
        <f>$D10755*VLOOKUP($A10755,Price_Table,MATCH($C10755,$A$6:$K$6,0),1)</f>
        <v>0</v>
      </c>
      <c r="H10755" s="15">
        <f>D10755*VLOOKUP(A10755,Cost_Table,MATCH(C10755,M$6:W$6,0),1)</f>
        <v>0</v>
      </c>
      <c r="I10755" s="15">
        <f t="shared" si="503"/>
        <v>0</v>
      </c>
      <c r="J10755" s="43"/>
      <c r="K10755" s="1"/>
    </row>
    <row r="10756" spans="1:11">
      <c r="A10756" s="29">
        <v>41029</v>
      </c>
      <c r="B10756" s="30">
        <v>3</v>
      </c>
      <c r="C10756" s="30" t="s">
        <v>14</v>
      </c>
      <c r="D10756" s="30">
        <v>0</v>
      </c>
      <c r="E10756" s="50" t="str">
        <f t="shared" si="501"/>
        <v>April</v>
      </c>
      <c r="F10756" s="14" t="str">
        <f t="shared" si="502"/>
        <v>Monday</v>
      </c>
      <c r="G10756" s="15">
        <f>$D10756*VLOOKUP($A10756,Price_Table,MATCH($C10756,$A$6:$K$6,0),1)</f>
        <v>0</v>
      </c>
      <c r="H10756" s="15">
        <f>D10756*VLOOKUP(A10756,Cost_Table,MATCH(C10756,M$6:W$6,0),1)</f>
        <v>0</v>
      </c>
      <c r="I10756" s="15">
        <f t="shared" si="503"/>
        <v>0</v>
      </c>
      <c r="J10756" s="43"/>
      <c r="K10756" s="1"/>
    </row>
    <row r="10757" spans="1:11">
      <c r="A10757" s="29">
        <v>41030</v>
      </c>
      <c r="B10757" s="30">
        <v>3</v>
      </c>
      <c r="C10757" s="30" t="s">
        <v>14</v>
      </c>
      <c r="D10757" s="30">
        <v>35</v>
      </c>
      <c r="E10757" s="50" t="str">
        <f t="shared" si="501"/>
        <v>May</v>
      </c>
      <c r="F10757" s="14" t="str">
        <f t="shared" si="502"/>
        <v>Tuesday</v>
      </c>
      <c r="G10757" s="15">
        <f>$D10757*VLOOKUP($A10757,Price_Table,MATCH($C10757,$A$6:$K$6,0),1)</f>
        <v>2625</v>
      </c>
      <c r="H10757" s="15">
        <f>D10757*VLOOKUP(A10757,Cost_Table,MATCH(C10757,M$6:W$6,0),1)</f>
        <v>1225</v>
      </c>
      <c r="I10757" s="15">
        <f t="shared" si="503"/>
        <v>1400</v>
      </c>
      <c r="J10757" s="43"/>
      <c r="K10757" s="1"/>
    </row>
    <row r="10758" spans="1:11">
      <c r="A10758" s="29">
        <v>41031</v>
      </c>
      <c r="B10758" s="30">
        <v>3</v>
      </c>
      <c r="C10758" s="30" t="s">
        <v>14</v>
      </c>
      <c r="D10758" s="30">
        <v>35</v>
      </c>
      <c r="E10758" s="50" t="str">
        <f t="shared" si="501"/>
        <v>May</v>
      </c>
      <c r="F10758" s="14" t="str">
        <f t="shared" si="502"/>
        <v>Wednesday</v>
      </c>
      <c r="G10758" s="15">
        <f>$D10758*VLOOKUP($A10758,Price_Table,MATCH($C10758,$A$6:$K$6,0),1)</f>
        <v>2625</v>
      </c>
      <c r="H10758" s="15">
        <f>D10758*VLOOKUP(A10758,Cost_Table,MATCH(C10758,M$6:W$6,0),1)</f>
        <v>1225</v>
      </c>
      <c r="I10758" s="15">
        <f t="shared" si="503"/>
        <v>1400</v>
      </c>
      <c r="J10758" s="43"/>
      <c r="K10758" s="1"/>
    </row>
    <row r="10759" spans="1:11">
      <c r="A10759" s="29">
        <v>41032</v>
      </c>
      <c r="B10759" s="30">
        <v>3</v>
      </c>
      <c r="C10759" s="30" t="s">
        <v>14</v>
      </c>
      <c r="D10759" s="30">
        <v>13</v>
      </c>
      <c r="E10759" s="50" t="str">
        <f t="shared" si="501"/>
        <v>May</v>
      </c>
      <c r="F10759" s="14" t="str">
        <f t="shared" si="502"/>
        <v>Thursday</v>
      </c>
      <c r="G10759" s="15">
        <f>$D10759*VLOOKUP($A10759,Price_Table,MATCH($C10759,$A$6:$K$6,0),1)</f>
        <v>975</v>
      </c>
      <c r="H10759" s="15">
        <f>D10759*VLOOKUP(A10759,Cost_Table,MATCH(C10759,M$6:W$6,0),1)</f>
        <v>455</v>
      </c>
      <c r="I10759" s="15">
        <f t="shared" si="503"/>
        <v>520</v>
      </c>
      <c r="J10759" s="43"/>
      <c r="K10759" s="1"/>
    </row>
    <row r="10760" spans="1:11">
      <c r="A10760" s="29">
        <v>41033</v>
      </c>
      <c r="B10760" s="30">
        <v>3</v>
      </c>
      <c r="C10760" s="30" t="s">
        <v>14</v>
      </c>
      <c r="D10760" s="30">
        <v>14</v>
      </c>
      <c r="E10760" s="50" t="str">
        <f t="shared" si="501"/>
        <v>May</v>
      </c>
      <c r="F10760" s="14" t="str">
        <f t="shared" si="502"/>
        <v>Friday</v>
      </c>
      <c r="G10760" s="15">
        <f>$D10760*VLOOKUP($A10760,Price_Table,MATCH($C10760,$A$6:$K$6,0),1)</f>
        <v>1050</v>
      </c>
      <c r="H10760" s="15">
        <f>D10760*VLOOKUP(A10760,Cost_Table,MATCH(C10760,M$6:W$6,0),1)</f>
        <v>490</v>
      </c>
      <c r="I10760" s="15">
        <f t="shared" si="503"/>
        <v>560</v>
      </c>
      <c r="J10760" s="43"/>
      <c r="K10760" s="1"/>
    </row>
    <row r="10761" spans="1:11">
      <c r="A10761" s="29">
        <v>41034</v>
      </c>
      <c r="B10761" s="30">
        <v>3</v>
      </c>
      <c r="C10761" s="30" t="s">
        <v>14</v>
      </c>
      <c r="D10761" s="30">
        <v>5</v>
      </c>
      <c r="E10761" s="50" t="str">
        <f t="shared" si="501"/>
        <v>May</v>
      </c>
      <c r="F10761" s="14" t="str">
        <f t="shared" si="502"/>
        <v>Saturday</v>
      </c>
      <c r="G10761" s="15">
        <f>$D10761*VLOOKUP($A10761,Price_Table,MATCH($C10761,$A$6:$K$6,0),1)</f>
        <v>375</v>
      </c>
      <c r="H10761" s="15">
        <f>D10761*VLOOKUP(A10761,Cost_Table,MATCH(C10761,M$6:W$6,0),1)</f>
        <v>175</v>
      </c>
      <c r="I10761" s="15">
        <f t="shared" si="503"/>
        <v>200</v>
      </c>
      <c r="J10761" s="43"/>
      <c r="K10761" s="1"/>
    </row>
    <row r="10762" spans="1:11">
      <c r="A10762" s="29">
        <v>41035</v>
      </c>
      <c r="B10762" s="30">
        <v>3</v>
      </c>
      <c r="C10762" s="30" t="s">
        <v>14</v>
      </c>
      <c r="D10762" s="30">
        <v>11</v>
      </c>
      <c r="E10762" s="50" t="str">
        <f t="shared" si="501"/>
        <v>May</v>
      </c>
      <c r="F10762" s="14" t="str">
        <f t="shared" si="502"/>
        <v>Sunday</v>
      </c>
      <c r="G10762" s="15">
        <f>$D10762*VLOOKUP($A10762,Price_Table,MATCH($C10762,$A$6:$K$6,0),1)</f>
        <v>825</v>
      </c>
      <c r="H10762" s="15">
        <f>D10762*VLOOKUP(A10762,Cost_Table,MATCH(C10762,M$6:W$6,0),1)</f>
        <v>385</v>
      </c>
      <c r="I10762" s="15">
        <f t="shared" si="503"/>
        <v>440</v>
      </c>
      <c r="J10762" s="43"/>
      <c r="K10762" s="1"/>
    </row>
    <row r="10763" spans="1:11">
      <c r="A10763" s="29">
        <v>41036</v>
      </c>
      <c r="B10763" s="30">
        <v>3</v>
      </c>
      <c r="C10763" s="30" t="s">
        <v>14</v>
      </c>
      <c r="D10763" s="30">
        <v>32</v>
      </c>
      <c r="E10763" s="50" t="str">
        <f t="shared" si="501"/>
        <v>May</v>
      </c>
      <c r="F10763" s="14" t="str">
        <f t="shared" si="502"/>
        <v>Monday</v>
      </c>
      <c r="G10763" s="15">
        <f>$D10763*VLOOKUP($A10763,Price_Table,MATCH($C10763,$A$6:$K$6,0),1)</f>
        <v>2400</v>
      </c>
      <c r="H10763" s="15">
        <f>D10763*VLOOKUP(A10763,Cost_Table,MATCH(C10763,M$6:W$6,0),1)</f>
        <v>1120</v>
      </c>
      <c r="I10763" s="15">
        <f t="shared" si="503"/>
        <v>1280</v>
      </c>
      <c r="J10763" s="43"/>
      <c r="K10763" s="1"/>
    </row>
    <row r="10764" spans="1:11">
      <c r="A10764" s="29">
        <v>41037</v>
      </c>
      <c r="B10764" s="30">
        <v>3</v>
      </c>
      <c r="C10764" s="30" t="s">
        <v>14</v>
      </c>
      <c r="D10764" s="30">
        <v>17</v>
      </c>
      <c r="E10764" s="50" t="str">
        <f t="shared" si="501"/>
        <v>May</v>
      </c>
      <c r="F10764" s="14" t="str">
        <f t="shared" si="502"/>
        <v>Tuesday</v>
      </c>
      <c r="G10764" s="15">
        <f>$D10764*VLOOKUP($A10764,Price_Table,MATCH($C10764,$A$6:$K$6,0),1)</f>
        <v>1275</v>
      </c>
      <c r="H10764" s="15">
        <f>D10764*VLOOKUP(A10764,Cost_Table,MATCH(C10764,M$6:W$6,0),1)</f>
        <v>595</v>
      </c>
      <c r="I10764" s="15">
        <f t="shared" si="503"/>
        <v>680</v>
      </c>
      <c r="J10764" s="43"/>
      <c r="K10764" s="1"/>
    </row>
    <row r="10765" spans="1:11">
      <c r="A10765" s="29">
        <v>41038</v>
      </c>
      <c r="B10765" s="30">
        <v>3</v>
      </c>
      <c r="C10765" s="30" t="s">
        <v>14</v>
      </c>
      <c r="D10765" s="30">
        <v>0</v>
      </c>
      <c r="E10765" s="50" t="str">
        <f t="shared" si="501"/>
        <v>May</v>
      </c>
      <c r="F10765" s="14" t="str">
        <f t="shared" si="502"/>
        <v>Wednesday</v>
      </c>
      <c r="G10765" s="15">
        <f>$D10765*VLOOKUP($A10765,Price_Table,MATCH($C10765,$A$6:$K$6,0),1)</f>
        <v>0</v>
      </c>
      <c r="H10765" s="15">
        <f>D10765*VLOOKUP(A10765,Cost_Table,MATCH(C10765,M$6:W$6,0),1)</f>
        <v>0</v>
      </c>
      <c r="I10765" s="15">
        <f t="shared" si="503"/>
        <v>0</v>
      </c>
      <c r="J10765" s="43"/>
      <c r="K10765" s="1"/>
    </row>
    <row r="10766" spans="1:11">
      <c r="A10766" s="29">
        <v>41039</v>
      </c>
      <c r="B10766" s="30">
        <v>3</v>
      </c>
      <c r="C10766" s="30" t="s">
        <v>14</v>
      </c>
      <c r="D10766" s="30">
        <v>2</v>
      </c>
      <c r="E10766" s="50" t="str">
        <f t="shared" si="501"/>
        <v>May</v>
      </c>
      <c r="F10766" s="14" t="str">
        <f t="shared" si="502"/>
        <v>Thursday</v>
      </c>
      <c r="G10766" s="15">
        <f>$D10766*VLOOKUP($A10766,Price_Table,MATCH($C10766,$A$6:$K$6,0),1)</f>
        <v>150</v>
      </c>
      <c r="H10766" s="15">
        <f>D10766*VLOOKUP(A10766,Cost_Table,MATCH(C10766,M$6:W$6,0),1)</f>
        <v>70</v>
      </c>
      <c r="I10766" s="15">
        <f t="shared" si="503"/>
        <v>80</v>
      </c>
      <c r="J10766" s="43"/>
      <c r="K10766" s="1"/>
    </row>
    <row r="10767" spans="1:11">
      <c r="A10767" s="29">
        <v>41040</v>
      </c>
      <c r="B10767" s="30">
        <v>3</v>
      </c>
      <c r="C10767" s="30" t="s">
        <v>14</v>
      </c>
      <c r="D10767" s="30">
        <v>0</v>
      </c>
      <c r="E10767" s="50" t="str">
        <f t="shared" si="501"/>
        <v>May</v>
      </c>
      <c r="F10767" s="14" t="str">
        <f t="shared" si="502"/>
        <v>Friday</v>
      </c>
      <c r="G10767" s="15">
        <f>$D10767*VLOOKUP($A10767,Price_Table,MATCH($C10767,$A$6:$K$6,0),1)</f>
        <v>0</v>
      </c>
      <c r="H10767" s="15">
        <f>D10767*VLOOKUP(A10767,Cost_Table,MATCH(C10767,M$6:W$6,0),1)</f>
        <v>0</v>
      </c>
      <c r="I10767" s="15">
        <f t="shared" si="503"/>
        <v>0</v>
      </c>
      <c r="J10767" s="43"/>
      <c r="K10767" s="1"/>
    </row>
    <row r="10768" spans="1:11">
      <c r="A10768" s="29">
        <v>41041</v>
      </c>
      <c r="B10768" s="30">
        <v>3</v>
      </c>
      <c r="C10768" s="30" t="s">
        <v>14</v>
      </c>
      <c r="D10768" s="30">
        <v>7</v>
      </c>
      <c r="E10768" s="50" t="str">
        <f t="shared" si="501"/>
        <v>May</v>
      </c>
      <c r="F10768" s="14" t="str">
        <f t="shared" si="502"/>
        <v>Saturday</v>
      </c>
      <c r="G10768" s="15">
        <f>$D10768*VLOOKUP($A10768,Price_Table,MATCH($C10768,$A$6:$K$6,0),1)</f>
        <v>525</v>
      </c>
      <c r="H10768" s="15">
        <f>D10768*VLOOKUP(A10768,Cost_Table,MATCH(C10768,M$6:W$6,0),1)</f>
        <v>245</v>
      </c>
      <c r="I10768" s="15">
        <f t="shared" si="503"/>
        <v>280</v>
      </c>
      <c r="J10768" s="43"/>
      <c r="K10768" s="1"/>
    </row>
    <row r="10769" spans="1:11">
      <c r="A10769" s="29">
        <v>41042</v>
      </c>
      <c r="B10769" s="30">
        <v>3</v>
      </c>
      <c r="C10769" s="30" t="s">
        <v>14</v>
      </c>
      <c r="D10769" s="30">
        <v>0</v>
      </c>
      <c r="E10769" s="50" t="str">
        <f t="shared" si="501"/>
        <v>May</v>
      </c>
      <c r="F10769" s="14" t="str">
        <f t="shared" si="502"/>
        <v>Sunday</v>
      </c>
      <c r="G10769" s="15">
        <f>$D10769*VLOOKUP($A10769,Price_Table,MATCH($C10769,$A$6:$K$6,0),1)</f>
        <v>0</v>
      </c>
      <c r="H10769" s="15">
        <f>D10769*VLOOKUP(A10769,Cost_Table,MATCH(C10769,M$6:W$6,0),1)</f>
        <v>0</v>
      </c>
      <c r="I10769" s="15">
        <f t="shared" si="503"/>
        <v>0</v>
      </c>
      <c r="J10769" s="43"/>
      <c r="K10769" s="1"/>
    </row>
    <row r="10770" spans="1:11">
      <c r="A10770" s="29">
        <v>41043</v>
      </c>
      <c r="B10770" s="30">
        <v>3</v>
      </c>
      <c r="C10770" s="30" t="s">
        <v>14</v>
      </c>
      <c r="D10770" s="30">
        <v>0</v>
      </c>
      <c r="E10770" s="50" t="str">
        <f t="shared" si="501"/>
        <v>May</v>
      </c>
      <c r="F10770" s="14" t="str">
        <f t="shared" si="502"/>
        <v>Monday</v>
      </c>
      <c r="G10770" s="15">
        <f>$D10770*VLOOKUP($A10770,Price_Table,MATCH($C10770,$A$6:$K$6,0),1)</f>
        <v>0</v>
      </c>
      <c r="H10770" s="15">
        <f>D10770*VLOOKUP(A10770,Cost_Table,MATCH(C10770,M$6:W$6,0),1)</f>
        <v>0</v>
      </c>
      <c r="I10770" s="15">
        <f t="shared" si="503"/>
        <v>0</v>
      </c>
      <c r="J10770" s="43"/>
      <c r="K10770" s="1"/>
    </row>
    <row r="10771" spans="1:11">
      <c r="A10771" s="29">
        <v>41044</v>
      </c>
      <c r="B10771" s="30">
        <v>3</v>
      </c>
      <c r="C10771" s="30" t="s">
        <v>14</v>
      </c>
      <c r="D10771" s="30">
        <v>38</v>
      </c>
      <c r="E10771" s="50" t="str">
        <f t="shared" si="501"/>
        <v>May</v>
      </c>
      <c r="F10771" s="14" t="str">
        <f t="shared" si="502"/>
        <v>Tuesday</v>
      </c>
      <c r="G10771" s="15">
        <f>$D10771*VLOOKUP($A10771,Price_Table,MATCH($C10771,$A$6:$K$6,0),1)</f>
        <v>2850</v>
      </c>
      <c r="H10771" s="15">
        <f>D10771*VLOOKUP(A10771,Cost_Table,MATCH(C10771,M$6:W$6,0),1)</f>
        <v>1330</v>
      </c>
      <c r="I10771" s="15">
        <f t="shared" si="503"/>
        <v>1520</v>
      </c>
      <c r="J10771" s="43"/>
      <c r="K10771" s="1"/>
    </row>
    <row r="10772" spans="1:11">
      <c r="A10772" s="29">
        <v>41045</v>
      </c>
      <c r="B10772" s="30">
        <v>3</v>
      </c>
      <c r="C10772" s="30" t="s">
        <v>14</v>
      </c>
      <c r="D10772" s="30">
        <v>0</v>
      </c>
      <c r="E10772" s="50" t="str">
        <f t="shared" si="501"/>
        <v>May</v>
      </c>
      <c r="F10772" s="14" t="str">
        <f t="shared" si="502"/>
        <v>Wednesday</v>
      </c>
      <c r="G10772" s="15">
        <f>$D10772*VLOOKUP($A10772,Price_Table,MATCH($C10772,$A$6:$K$6,0),1)</f>
        <v>0</v>
      </c>
      <c r="H10772" s="15">
        <f>D10772*VLOOKUP(A10772,Cost_Table,MATCH(C10772,M$6:W$6,0),1)</f>
        <v>0</v>
      </c>
      <c r="I10772" s="15">
        <f t="shared" si="503"/>
        <v>0</v>
      </c>
      <c r="J10772" s="43"/>
      <c r="K10772" s="1"/>
    </row>
    <row r="10773" spans="1:11">
      <c r="A10773" s="29">
        <v>41046</v>
      </c>
      <c r="B10773" s="30">
        <v>3</v>
      </c>
      <c r="C10773" s="30" t="s">
        <v>14</v>
      </c>
      <c r="D10773" s="30">
        <v>43</v>
      </c>
      <c r="E10773" s="50" t="str">
        <f t="shared" si="501"/>
        <v>May</v>
      </c>
      <c r="F10773" s="14" t="str">
        <f t="shared" si="502"/>
        <v>Thursday</v>
      </c>
      <c r="G10773" s="15">
        <f>$D10773*VLOOKUP($A10773,Price_Table,MATCH($C10773,$A$6:$K$6,0),1)</f>
        <v>3225</v>
      </c>
      <c r="H10773" s="15">
        <f>D10773*VLOOKUP(A10773,Cost_Table,MATCH(C10773,M$6:W$6,0),1)</f>
        <v>1505</v>
      </c>
      <c r="I10773" s="15">
        <f t="shared" si="503"/>
        <v>1720</v>
      </c>
      <c r="J10773" s="43"/>
      <c r="K10773" s="1"/>
    </row>
    <row r="10774" spans="1:11">
      <c r="A10774" s="29">
        <v>41047</v>
      </c>
      <c r="B10774" s="30">
        <v>3</v>
      </c>
      <c r="C10774" s="30" t="s">
        <v>14</v>
      </c>
      <c r="D10774" s="30">
        <v>0</v>
      </c>
      <c r="E10774" s="50" t="str">
        <f t="shared" si="501"/>
        <v>May</v>
      </c>
      <c r="F10774" s="14" t="str">
        <f t="shared" si="502"/>
        <v>Friday</v>
      </c>
      <c r="G10774" s="15">
        <f>$D10774*VLOOKUP($A10774,Price_Table,MATCH($C10774,$A$6:$K$6,0),1)</f>
        <v>0</v>
      </c>
      <c r="H10774" s="15">
        <f>D10774*VLOOKUP(A10774,Cost_Table,MATCH(C10774,M$6:W$6,0),1)</f>
        <v>0</v>
      </c>
      <c r="I10774" s="15">
        <f t="shared" si="503"/>
        <v>0</v>
      </c>
      <c r="J10774" s="43"/>
      <c r="K10774" s="1"/>
    </row>
    <row r="10775" spans="1:11">
      <c r="A10775" s="29">
        <v>41048</v>
      </c>
      <c r="B10775" s="30">
        <v>3</v>
      </c>
      <c r="C10775" s="30" t="s">
        <v>14</v>
      </c>
      <c r="D10775" s="30">
        <v>23</v>
      </c>
      <c r="E10775" s="50" t="str">
        <f t="shared" ref="E10775:E10838" si="504">TEXT(A10775,"mmmm")</f>
        <v>May</v>
      </c>
      <c r="F10775" s="14" t="str">
        <f t="shared" ref="F10775:F10838" si="505">TEXT(A10775,"dddd")</f>
        <v>Saturday</v>
      </c>
      <c r="G10775" s="15">
        <f>$D10775*VLOOKUP($A10775,Price_Table,MATCH($C10775,$A$6:$K$6,0),1)</f>
        <v>1725</v>
      </c>
      <c r="H10775" s="15">
        <f>D10775*VLOOKUP(A10775,Cost_Table,MATCH(C10775,M$6:W$6,0),1)</f>
        <v>805</v>
      </c>
      <c r="I10775" s="15">
        <f t="shared" ref="I10775:I10838" si="506">G10775-H10775</f>
        <v>920</v>
      </c>
      <c r="J10775" s="43"/>
      <c r="K10775" s="1"/>
    </row>
    <row r="10776" spans="1:11">
      <c r="A10776" s="29">
        <v>41049</v>
      </c>
      <c r="B10776" s="30">
        <v>3</v>
      </c>
      <c r="C10776" s="30" t="s">
        <v>14</v>
      </c>
      <c r="D10776" s="30">
        <v>5</v>
      </c>
      <c r="E10776" s="50" t="str">
        <f t="shared" si="504"/>
        <v>May</v>
      </c>
      <c r="F10776" s="14" t="str">
        <f t="shared" si="505"/>
        <v>Sunday</v>
      </c>
      <c r="G10776" s="15">
        <f>$D10776*VLOOKUP($A10776,Price_Table,MATCH($C10776,$A$6:$K$6,0),1)</f>
        <v>375</v>
      </c>
      <c r="H10776" s="15">
        <f>D10776*VLOOKUP(A10776,Cost_Table,MATCH(C10776,M$6:W$6,0),1)</f>
        <v>175</v>
      </c>
      <c r="I10776" s="15">
        <f t="shared" si="506"/>
        <v>200</v>
      </c>
      <c r="J10776" s="43"/>
      <c r="K10776" s="1"/>
    </row>
    <row r="10777" spans="1:11">
      <c r="A10777" s="29">
        <v>41050</v>
      </c>
      <c r="B10777" s="30">
        <v>3</v>
      </c>
      <c r="C10777" s="30" t="s">
        <v>14</v>
      </c>
      <c r="D10777" s="30">
        <v>11</v>
      </c>
      <c r="E10777" s="50" t="str">
        <f t="shared" si="504"/>
        <v>May</v>
      </c>
      <c r="F10777" s="14" t="str">
        <f t="shared" si="505"/>
        <v>Monday</v>
      </c>
      <c r="G10777" s="15">
        <f>$D10777*VLOOKUP($A10777,Price_Table,MATCH($C10777,$A$6:$K$6,0),1)</f>
        <v>825</v>
      </c>
      <c r="H10777" s="15">
        <f>D10777*VLOOKUP(A10777,Cost_Table,MATCH(C10777,M$6:W$6,0),1)</f>
        <v>385</v>
      </c>
      <c r="I10777" s="15">
        <f t="shared" si="506"/>
        <v>440</v>
      </c>
      <c r="J10777" s="43"/>
      <c r="K10777" s="1"/>
    </row>
    <row r="10778" spans="1:11">
      <c r="A10778" s="29">
        <v>41051</v>
      </c>
      <c r="B10778" s="30">
        <v>3</v>
      </c>
      <c r="C10778" s="30" t="s">
        <v>14</v>
      </c>
      <c r="D10778" s="30">
        <v>31</v>
      </c>
      <c r="E10778" s="50" t="str">
        <f t="shared" si="504"/>
        <v>May</v>
      </c>
      <c r="F10778" s="14" t="str">
        <f t="shared" si="505"/>
        <v>Tuesday</v>
      </c>
      <c r="G10778" s="15">
        <f>$D10778*VLOOKUP($A10778,Price_Table,MATCH($C10778,$A$6:$K$6,0),1)</f>
        <v>2325</v>
      </c>
      <c r="H10778" s="15">
        <f>D10778*VLOOKUP(A10778,Cost_Table,MATCH(C10778,M$6:W$6,0),1)</f>
        <v>1085</v>
      </c>
      <c r="I10778" s="15">
        <f t="shared" si="506"/>
        <v>1240</v>
      </c>
      <c r="J10778" s="43"/>
      <c r="K10778" s="1"/>
    </row>
    <row r="10779" spans="1:11">
      <c r="A10779" s="29">
        <v>41052</v>
      </c>
      <c r="B10779" s="30">
        <v>3</v>
      </c>
      <c r="C10779" s="30" t="s">
        <v>14</v>
      </c>
      <c r="D10779" s="30">
        <v>20</v>
      </c>
      <c r="E10779" s="50" t="str">
        <f t="shared" si="504"/>
        <v>May</v>
      </c>
      <c r="F10779" s="14" t="str">
        <f t="shared" si="505"/>
        <v>Wednesday</v>
      </c>
      <c r="G10779" s="15">
        <f>$D10779*VLOOKUP($A10779,Price_Table,MATCH($C10779,$A$6:$K$6,0),1)</f>
        <v>1500</v>
      </c>
      <c r="H10779" s="15">
        <f>D10779*VLOOKUP(A10779,Cost_Table,MATCH(C10779,M$6:W$6,0),1)</f>
        <v>700</v>
      </c>
      <c r="I10779" s="15">
        <f t="shared" si="506"/>
        <v>800</v>
      </c>
      <c r="J10779" s="43"/>
      <c r="K10779" s="1"/>
    </row>
    <row r="10780" spans="1:11">
      <c r="A10780" s="29">
        <v>41053</v>
      </c>
      <c r="B10780" s="30">
        <v>3</v>
      </c>
      <c r="C10780" s="30" t="s">
        <v>14</v>
      </c>
      <c r="D10780" s="30">
        <v>21</v>
      </c>
      <c r="E10780" s="50" t="str">
        <f t="shared" si="504"/>
        <v>May</v>
      </c>
      <c r="F10780" s="14" t="str">
        <f t="shared" si="505"/>
        <v>Thursday</v>
      </c>
      <c r="G10780" s="15">
        <f>$D10780*VLOOKUP($A10780,Price_Table,MATCH($C10780,$A$6:$K$6,0),1)</f>
        <v>1575</v>
      </c>
      <c r="H10780" s="15">
        <f>D10780*VLOOKUP(A10780,Cost_Table,MATCH(C10780,M$6:W$6,0),1)</f>
        <v>735</v>
      </c>
      <c r="I10780" s="15">
        <f t="shared" si="506"/>
        <v>840</v>
      </c>
      <c r="J10780" s="43"/>
      <c r="K10780" s="1"/>
    </row>
    <row r="10781" spans="1:11">
      <c r="A10781" s="29">
        <v>41054</v>
      </c>
      <c r="B10781" s="30">
        <v>3</v>
      </c>
      <c r="C10781" s="30" t="s">
        <v>14</v>
      </c>
      <c r="D10781" s="30">
        <v>12</v>
      </c>
      <c r="E10781" s="50" t="str">
        <f t="shared" si="504"/>
        <v>May</v>
      </c>
      <c r="F10781" s="14" t="str">
        <f t="shared" si="505"/>
        <v>Friday</v>
      </c>
      <c r="G10781" s="15">
        <f>$D10781*VLOOKUP($A10781,Price_Table,MATCH($C10781,$A$6:$K$6,0),1)</f>
        <v>900</v>
      </c>
      <c r="H10781" s="15">
        <f>D10781*VLOOKUP(A10781,Cost_Table,MATCH(C10781,M$6:W$6,0),1)</f>
        <v>420</v>
      </c>
      <c r="I10781" s="15">
        <f t="shared" si="506"/>
        <v>480</v>
      </c>
      <c r="J10781" s="43"/>
      <c r="K10781" s="1"/>
    </row>
    <row r="10782" spans="1:11">
      <c r="A10782" s="29">
        <v>41055</v>
      </c>
      <c r="B10782" s="30">
        <v>3</v>
      </c>
      <c r="C10782" s="30" t="s">
        <v>14</v>
      </c>
      <c r="D10782" s="30">
        <v>1</v>
      </c>
      <c r="E10782" s="50" t="str">
        <f t="shared" si="504"/>
        <v>May</v>
      </c>
      <c r="F10782" s="14" t="str">
        <f t="shared" si="505"/>
        <v>Saturday</v>
      </c>
      <c r="G10782" s="15">
        <f>$D10782*VLOOKUP($A10782,Price_Table,MATCH($C10782,$A$6:$K$6,0),1)</f>
        <v>75</v>
      </c>
      <c r="H10782" s="15">
        <f>D10782*VLOOKUP(A10782,Cost_Table,MATCH(C10782,M$6:W$6,0),1)</f>
        <v>35</v>
      </c>
      <c r="I10782" s="15">
        <f t="shared" si="506"/>
        <v>40</v>
      </c>
      <c r="J10782" s="43"/>
      <c r="K10782" s="1"/>
    </row>
    <row r="10783" spans="1:11">
      <c r="A10783" s="29">
        <v>41056</v>
      </c>
      <c r="B10783" s="30">
        <v>3</v>
      </c>
      <c r="C10783" s="30" t="s">
        <v>14</v>
      </c>
      <c r="D10783" s="30">
        <v>25</v>
      </c>
      <c r="E10783" s="50" t="str">
        <f t="shared" si="504"/>
        <v>May</v>
      </c>
      <c r="F10783" s="14" t="str">
        <f t="shared" si="505"/>
        <v>Sunday</v>
      </c>
      <c r="G10783" s="15">
        <f>$D10783*VLOOKUP($A10783,Price_Table,MATCH($C10783,$A$6:$K$6,0),1)</f>
        <v>1875</v>
      </c>
      <c r="H10783" s="15">
        <f>D10783*VLOOKUP(A10783,Cost_Table,MATCH(C10783,M$6:W$6,0),1)</f>
        <v>875</v>
      </c>
      <c r="I10783" s="15">
        <f t="shared" si="506"/>
        <v>1000</v>
      </c>
      <c r="J10783" s="43"/>
      <c r="K10783" s="1"/>
    </row>
    <row r="10784" spans="1:11">
      <c r="A10784" s="29">
        <v>41057</v>
      </c>
      <c r="B10784" s="30">
        <v>3</v>
      </c>
      <c r="C10784" s="30" t="s">
        <v>14</v>
      </c>
      <c r="D10784" s="30">
        <v>0</v>
      </c>
      <c r="E10784" s="50" t="str">
        <f t="shared" si="504"/>
        <v>May</v>
      </c>
      <c r="F10784" s="14" t="str">
        <f t="shared" si="505"/>
        <v>Monday</v>
      </c>
      <c r="G10784" s="15">
        <f>$D10784*VLOOKUP($A10784,Price_Table,MATCH($C10784,$A$6:$K$6,0),1)</f>
        <v>0</v>
      </c>
      <c r="H10784" s="15">
        <f>D10784*VLOOKUP(A10784,Cost_Table,MATCH(C10784,M$6:W$6,0),1)</f>
        <v>0</v>
      </c>
      <c r="I10784" s="15">
        <f t="shared" si="506"/>
        <v>0</v>
      </c>
      <c r="J10784" s="43"/>
      <c r="K10784" s="1"/>
    </row>
    <row r="10785" spans="1:11">
      <c r="A10785" s="29">
        <v>41058</v>
      </c>
      <c r="B10785" s="30">
        <v>3</v>
      </c>
      <c r="C10785" s="30" t="s">
        <v>14</v>
      </c>
      <c r="D10785" s="30">
        <v>9</v>
      </c>
      <c r="E10785" s="50" t="str">
        <f t="shared" si="504"/>
        <v>May</v>
      </c>
      <c r="F10785" s="14" t="str">
        <f t="shared" si="505"/>
        <v>Tuesday</v>
      </c>
      <c r="G10785" s="15">
        <f>$D10785*VLOOKUP($A10785,Price_Table,MATCH($C10785,$A$6:$K$6,0),1)</f>
        <v>675</v>
      </c>
      <c r="H10785" s="15">
        <f>D10785*VLOOKUP(A10785,Cost_Table,MATCH(C10785,M$6:W$6,0),1)</f>
        <v>315</v>
      </c>
      <c r="I10785" s="15">
        <f t="shared" si="506"/>
        <v>360</v>
      </c>
      <c r="J10785" s="43"/>
      <c r="K10785" s="1"/>
    </row>
    <row r="10786" spans="1:11">
      <c r="A10786" s="29">
        <v>41059</v>
      </c>
      <c r="B10786" s="30">
        <v>3</v>
      </c>
      <c r="C10786" s="30" t="s">
        <v>14</v>
      </c>
      <c r="D10786" s="30">
        <v>0</v>
      </c>
      <c r="E10786" s="50" t="str">
        <f t="shared" si="504"/>
        <v>May</v>
      </c>
      <c r="F10786" s="14" t="str">
        <f t="shared" si="505"/>
        <v>Wednesday</v>
      </c>
      <c r="G10786" s="15">
        <f>$D10786*VLOOKUP($A10786,Price_Table,MATCH($C10786,$A$6:$K$6,0),1)</f>
        <v>0</v>
      </c>
      <c r="H10786" s="15">
        <f>D10786*VLOOKUP(A10786,Cost_Table,MATCH(C10786,M$6:W$6,0),1)</f>
        <v>0</v>
      </c>
      <c r="I10786" s="15">
        <f t="shared" si="506"/>
        <v>0</v>
      </c>
      <c r="J10786" s="43"/>
      <c r="K10786" s="1"/>
    </row>
    <row r="10787" spans="1:11">
      <c r="A10787" s="29">
        <v>41060</v>
      </c>
      <c r="B10787" s="30">
        <v>3</v>
      </c>
      <c r="C10787" s="30" t="s">
        <v>14</v>
      </c>
      <c r="D10787" s="30">
        <v>18</v>
      </c>
      <c r="E10787" s="50" t="str">
        <f t="shared" si="504"/>
        <v>May</v>
      </c>
      <c r="F10787" s="14" t="str">
        <f t="shared" si="505"/>
        <v>Thursday</v>
      </c>
      <c r="G10787" s="15">
        <f>$D10787*VLOOKUP($A10787,Price_Table,MATCH($C10787,$A$6:$K$6,0),1)</f>
        <v>1350</v>
      </c>
      <c r="H10787" s="15">
        <f>D10787*VLOOKUP(A10787,Cost_Table,MATCH(C10787,M$6:W$6,0),1)</f>
        <v>630</v>
      </c>
      <c r="I10787" s="15">
        <f t="shared" si="506"/>
        <v>720</v>
      </c>
      <c r="J10787" s="43"/>
      <c r="K10787" s="1"/>
    </row>
    <row r="10788" spans="1:11">
      <c r="A10788" s="29">
        <v>41061</v>
      </c>
      <c r="B10788" s="30">
        <v>3</v>
      </c>
      <c r="C10788" s="30" t="s">
        <v>14</v>
      </c>
      <c r="D10788" s="30">
        <v>0</v>
      </c>
      <c r="E10788" s="50" t="str">
        <f t="shared" si="504"/>
        <v>June</v>
      </c>
      <c r="F10788" s="14" t="str">
        <f t="shared" si="505"/>
        <v>Friday</v>
      </c>
      <c r="G10788" s="15">
        <f>$D10788*VLOOKUP($A10788,Price_Table,MATCH($C10788,$A$6:$K$6,0),1)</f>
        <v>0</v>
      </c>
      <c r="H10788" s="15">
        <f>D10788*VLOOKUP(A10788,Cost_Table,MATCH(C10788,M$6:W$6,0),1)</f>
        <v>0</v>
      </c>
      <c r="I10788" s="15">
        <f t="shared" si="506"/>
        <v>0</v>
      </c>
      <c r="J10788" s="43"/>
      <c r="K10788" s="1"/>
    </row>
    <row r="10789" spans="1:11">
      <c r="A10789" s="29">
        <v>41062</v>
      </c>
      <c r="B10789" s="30">
        <v>3</v>
      </c>
      <c r="C10789" s="30" t="s">
        <v>14</v>
      </c>
      <c r="D10789" s="30">
        <v>22</v>
      </c>
      <c r="E10789" s="50" t="str">
        <f t="shared" si="504"/>
        <v>June</v>
      </c>
      <c r="F10789" s="14" t="str">
        <f t="shared" si="505"/>
        <v>Saturday</v>
      </c>
      <c r="G10789" s="15">
        <f>$D10789*VLOOKUP($A10789,Price_Table,MATCH($C10789,$A$6:$K$6,0),1)</f>
        <v>1650</v>
      </c>
      <c r="H10789" s="15">
        <f>D10789*VLOOKUP(A10789,Cost_Table,MATCH(C10789,M$6:W$6,0),1)</f>
        <v>770</v>
      </c>
      <c r="I10789" s="15">
        <f t="shared" si="506"/>
        <v>880</v>
      </c>
      <c r="J10789" s="43"/>
      <c r="K10789" s="1"/>
    </row>
    <row r="10790" spans="1:11">
      <c r="A10790" s="29">
        <v>41063</v>
      </c>
      <c r="B10790" s="30">
        <v>3</v>
      </c>
      <c r="C10790" s="30" t="s">
        <v>14</v>
      </c>
      <c r="D10790" s="30">
        <v>28</v>
      </c>
      <c r="E10790" s="50" t="str">
        <f t="shared" si="504"/>
        <v>June</v>
      </c>
      <c r="F10790" s="14" t="str">
        <f t="shared" si="505"/>
        <v>Sunday</v>
      </c>
      <c r="G10790" s="15">
        <f>$D10790*VLOOKUP($A10790,Price_Table,MATCH($C10790,$A$6:$K$6,0),1)</f>
        <v>2100</v>
      </c>
      <c r="H10790" s="15">
        <f>D10790*VLOOKUP(A10790,Cost_Table,MATCH(C10790,M$6:W$6,0),1)</f>
        <v>980</v>
      </c>
      <c r="I10790" s="15">
        <f t="shared" si="506"/>
        <v>1120</v>
      </c>
      <c r="J10790" s="43"/>
      <c r="K10790" s="1"/>
    </row>
    <row r="10791" spans="1:11">
      <c r="A10791" s="29">
        <v>41064</v>
      </c>
      <c r="B10791" s="30">
        <v>3</v>
      </c>
      <c r="C10791" s="30" t="s">
        <v>14</v>
      </c>
      <c r="D10791" s="30">
        <v>9</v>
      </c>
      <c r="E10791" s="50" t="str">
        <f t="shared" si="504"/>
        <v>June</v>
      </c>
      <c r="F10791" s="14" t="str">
        <f t="shared" si="505"/>
        <v>Monday</v>
      </c>
      <c r="G10791" s="15">
        <f>$D10791*VLOOKUP($A10791,Price_Table,MATCH($C10791,$A$6:$K$6,0),1)</f>
        <v>675</v>
      </c>
      <c r="H10791" s="15">
        <f>D10791*VLOOKUP(A10791,Cost_Table,MATCH(C10791,M$6:W$6,0),1)</f>
        <v>315</v>
      </c>
      <c r="I10791" s="15">
        <f t="shared" si="506"/>
        <v>360</v>
      </c>
      <c r="J10791" s="43"/>
      <c r="K10791" s="1"/>
    </row>
    <row r="10792" spans="1:11">
      <c r="A10792" s="29">
        <v>41065</v>
      </c>
      <c r="B10792" s="30">
        <v>3</v>
      </c>
      <c r="C10792" s="30" t="s">
        <v>14</v>
      </c>
      <c r="D10792" s="30">
        <v>0</v>
      </c>
      <c r="E10792" s="50" t="str">
        <f t="shared" si="504"/>
        <v>June</v>
      </c>
      <c r="F10792" s="14" t="str">
        <f t="shared" si="505"/>
        <v>Tuesday</v>
      </c>
      <c r="G10792" s="15">
        <f>$D10792*VLOOKUP($A10792,Price_Table,MATCH($C10792,$A$6:$K$6,0),1)</f>
        <v>0</v>
      </c>
      <c r="H10792" s="15">
        <f>D10792*VLOOKUP(A10792,Cost_Table,MATCH(C10792,M$6:W$6,0),1)</f>
        <v>0</v>
      </c>
      <c r="I10792" s="15">
        <f t="shared" si="506"/>
        <v>0</v>
      </c>
      <c r="J10792" s="43"/>
      <c r="K10792" s="1"/>
    </row>
    <row r="10793" spans="1:11">
      <c r="A10793" s="29">
        <v>41066</v>
      </c>
      <c r="B10793" s="30">
        <v>3</v>
      </c>
      <c r="C10793" s="30" t="s">
        <v>14</v>
      </c>
      <c r="D10793" s="30">
        <v>0</v>
      </c>
      <c r="E10793" s="50" t="str">
        <f t="shared" si="504"/>
        <v>June</v>
      </c>
      <c r="F10793" s="14" t="str">
        <f t="shared" si="505"/>
        <v>Wednesday</v>
      </c>
      <c r="G10793" s="15">
        <f>$D10793*VLOOKUP($A10793,Price_Table,MATCH($C10793,$A$6:$K$6,0),1)</f>
        <v>0</v>
      </c>
      <c r="H10793" s="15">
        <f>D10793*VLOOKUP(A10793,Cost_Table,MATCH(C10793,M$6:W$6,0),1)</f>
        <v>0</v>
      </c>
      <c r="I10793" s="15">
        <f t="shared" si="506"/>
        <v>0</v>
      </c>
      <c r="J10793" s="43"/>
      <c r="K10793" s="1"/>
    </row>
    <row r="10794" spans="1:11">
      <c r="A10794" s="29">
        <v>41067</v>
      </c>
      <c r="B10794" s="30">
        <v>3</v>
      </c>
      <c r="C10794" s="30" t="s">
        <v>14</v>
      </c>
      <c r="D10794" s="30">
        <v>17</v>
      </c>
      <c r="E10794" s="50" t="str">
        <f t="shared" si="504"/>
        <v>June</v>
      </c>
      <c r="F10794" s="14" t="str">
        <f t="shared" si="505"/>
        <v>Thursday</v>
      </c>
      <c r="G10794" s="15">
        <f>$D10794*VLOOKUP($A10794,Price_Table,MATCH($C10794,$A$6:$K$6,0),1)</f>
        <v>1275</v>
      </c>
      <c r="H10794" s="15">
        <f>D10794*VLOOKUP(A10794,Cost_Table,MATCH(C10794,M$6:W$6,0),1)</f>
        <v>595</v>
      </c>
      <c r="I10794" s="15">
        <f t="shared" si="506"/>
        <v>680</v>
      </c>
      <c r="J10794" s="43"/>
      <c r="K10794" s="1"/>
    </row>
    <row r="10795" spans="1:11">
      <c r="A10795" s="29">
        <v>41068</v>
      </c>
      <c r="B10795" s="30">
        <v>3</v>
      </c>
      <c r="C10795" s="30" t="s">
        <v>14</v>
      </c>
      <c r="D10795" s="30">
        <v>23</v>
      </c>
      <c r="E10795" s="50" t="str">
        <f t="shared" si="504"/>
        <v>June</v>
      </c>
      <c r="F10795" s="14" t="str">
        <f t="shared" si="505"/>
        <v>Friday</v>
      </c>
      <c r="G10795" s="15">
        <f>$D10795*VLOOKUP($A10795,Price_Table,MATCH($C10795,$A$6:$K$6,0),1)</f>
        <v>1725</v>
      </c>
      <c r="H10795" s="15">
        <f>D10795*VLOOKUP(A10795,Cost_Table,MATCH(C10795,M$6:W$6,0),1)</f>
        <v>805</v>
      </c>
      <c r="I10795" s="15">
        <f t="shared" si="506"/>
        <v>920</v>
      </c>
      <c r="J10795" s="43"/>
      <c r="K10795" s="1"/>
    </row>
    <row r="10796" spans="1:11">
      <c r="A10796" s="29">
        <v>41069</v>
      </c>
      <c r="B10796" s="30">
        <v>3</v>
      </c>
      <c r="C10796" s="30" t="s">
        <v>14</v>
      </c>
      <c r="D10796" s="30">
        <v>0</v>
      </c>
      <c r="E10796" s="50" t="str">
        <f t="shared" si="504"/>
        <v>June</v>
      </c>
      <c r="F10796" s="14" t="str">
        <f t="shared" si="505"/>
        <v>Saturday</v>
      </c>
      <c r="G10796" s="15">
        <f>$D10796*VLOOKUP($A10796,Price_Table,MATCH($C10796,$A$6:$K$6,0),1)</f>
        <v>0</v>
      </c>
      <c r="H10796" s="15">
        <f>D10796*VLOOKUP(A10796,Cost_Table,MATCH(C10796,M$6:W$6,0),1)</f>
        <v>0</v>
      </c>
      <c r="I10796" s="15">
        <f t="shared" si="506"/>
        <v>0</v>
      </c>
      <c r="J10796" s="43"/>
      <c r="K10796" s="1"/>
    </row>
    <row r="10797" spans="1:11">
      <c r="A10797" s="29">
        <v>41070</v>
      </c>
      <c r="B10797" s="30">
        <v>3</v>
      </c>
      <c r="C10797" s="30" t="s">
        <v>14</v>
      </c>
      <c r="D10797" s="30">
        <v>0</v>
      </c>
      <c r="E10797" s="50" t="str">
        <f t="shared" si="504"/>
        <v>June</v>
      </c>
      <c r="F10797" s="14" t="str">
        <f t="shared" si="505"/>
        <v>Sunday</v>
      </c>
      <c r="G10797" s="15">
        <f>$D10797*VLOOKUP($A10797,Price_Table,MATCH($C10797,$A$6:$K$6,0),1)</f>
        <v>0</v>
      </c>
      <c r="H10797" s="15">
        <f>D10797*VLOOKUP(A10797,Cost_Table,MATCH(C10797,M$6:W$6,0),1)</f>
        <v>0</v>
      </c>
      <c r="I10797" s="15">
        <f t="shared" si="506"/>
        <v>0</v>
      </c>
      <c r="J10797" s="43"/>
      <c r="K10797" s="1"/>
    </row>
    <row r="10798" spans="1:11">
      <c r="A10798" s="29">
        <v>41071</v>
      </c>
      <c r="B10798" s="30">
        <v>3</v>
      </c>
      <c r="C10798" s="30" t="s">
        <v>14</v>
      </c>
      <c r="D10798" s="30">
        <v>0</v>
      </c>
      <c r="E10798" s="50" t="str">
        <f t="shared" si="504"/>
        <v>June</v>
      </c>
      <c r="F10798" s="14" t="str">
        <f t="shared" si="505"/>
        <v>Monday</v>
      </c>
      <c r="G10798" s="15">
        <f>$D10798*VLOOKUP($A10798,Price_Table,MATCH($C10798,$A$6:$K$6,0),1)</f>
        <v>0</v>
      </c>
      <c r="H10798" s="15">
        <f>D10798*VLOOKUP(A10798,Cost_Table,MATCH(C10798,M$6:W$6,0),1)</f>
        <v>0</v>
      </c>
      <c r="I10798" s="15">
        <f t="shared" si="506"/>
        <v>0</v>
      </c>
      <c r="J10798" s="43"/>
      <c r="K10798" s="1"/>
    </row>
    <row r="10799" spans="1:11">
      <c r="A10799" s="29">
        <v>41072</v>
      </c>
      <c r="B10799" s="30">
        <v>3</v>
      </c>
      <c r="C10799" s="30" t="s">
        <v>14</v>
      </c>
      <c r="D10799" s="30">
        <v>51</v>
      </c>
      <c r="E10799" s="50" t="str">
        <f t="shared" si="504"/>
        <v>June</v>
      </c>
      <c r="F10799" s="14" t="str">
        <f t="shared" si="505"/>
        <v>Tuesday</v>
      </c>
      <c r="G10799" s="15">
        <f>$D10799*VLOOKUP($A10799,Price_Table,MATCH($C10799,$A$6:$K$6,0),1)</f>
        <v>3825</v>
      </c>
      <c r="H10799" s="15">
        <f>D10799*VLOOKUP(A10799,Cost_Table,MATCH(C10799,M$6:W$6,0),1)</f>
        <v>1785</v>
      </c>
      <c r="I10799" s="15">
        <f t="shared" si="506"/>
        <v>2040</v>
      </c>
      <c r="J10799" s="43"/>
      <c r="K10799" s="1"/>
    </row>
    <row r="10800" spans="1:11">
      <c r="A10800" s="29">
        <v>41073</v>
      </c>
      <c r="B10800" s="30">
        <v>3</v>
      </c>
      <c r="C10800" s="30" t="s">
        <v>14</v>
      </c>
      <c r="D10800" s="30">
        <v>7</v>
      </c>
      <c r="E10800" s="50" t="str">
        <f t="shared" si="504"/>
        <v>June</v>
      </c>
      <c r="F10800" s="14" t="str">
        <f t="shared" si="505"/>
        <v>Wednesday</v>
      </c>
      <c r="G10800" s="15">
        <f>$D10800*VLOOKUP($A10800,Price_Table,MATCH($C10800,$A$6:$K$6,0),1)</f>
        <v>525</v>
      </c>
      <c r="H10800" s="15">
        <f>D10800*VLOOKUP(A10800,Cost_Table,MATCH(C10800,M$6:W$6,0),1)</f>
        <v>245</v>
      </c>
      <c r="I10800" s="15">
        <f t="shared" si="506"/>
        <v>280</v>
      </c>
      <c r="J10800" s="43"/>
      <c r="K10800" s="1"/>
    </row>
    <row r="10801" spans="1:11">
      <c r="A10801" s="29">
        <v>41074</v>
      </c>
      <c r="B10801" s="30">
        <v>3</v>
      </c>
      <c r="C10801" s="30" t="s">
        <v>14</v>
      </c>
      <c r="D10801" s="30">
        <v>0</v>
      </c>
      <c r="E10801" s="50" t="str">
        <f t="shared" si="504"/>
        <v>June</v>
      </c>
      <c r="F10801" s="14" t="str">
        <f t="shared" si="505"/>
        <v>Thursday</v>
      </c>
      <c r="G10801" s="15">
        <f>$D10801*VLOOKUP($A10801,Price_Table,MATCH($C10801,$A$6:$K$6,0),1)</f>
        <v>0</v>
      </c>
      <c r="H10801" s="15">
        <f>D10801*VLOOKUP(A10801,Cost_Table,MATCH(C10801,M$6:W$6,0),1)</f>
        <v>0</v>
      </c>
      <c r="I10801" s="15">
        <f t="shared" si="506"/>
        <v>0</v>
      </c>
      <c r="J10801" s="43"/>
      <c r="K10801" s="1"/>
    </row>
    <row r="10802" spans="1:11">
      <c r="A10802" s="29">
        <v>41075</v>
      </c>
      <c r="B10802" s="30">
        <v>3</v>
      </c>
      <c r="C10802" s="30" t="s">
        <v>14</v>
      </c>
      <c r="D10802" s="30">
        <v>27</v>
      </c>
      <c r="E10802" s="50" t="str">
        <f t="shared" si="504"/>
        <v>June</v>
      </c>
      <c r="F10802" s="14" t="str">
        <f t="shared" si="505"/>
        <v>Friday</v>
      </c>
      <c r="G10802" s="15">
        <f>$D10802*VLOOKUP($A10802,Price_Table,MATCH($C10802,$A$6:$K$6,0),1)</f>
        <v>2025</v>
      </c>
      <c r="H10802" s="15">
        <f>D10802*VLOOKUP(A10802,Cost_Table,MATCH(C10802,M$6:W$6,0),1)</f>
        <v>945</v>
      </c>
      <c r="I10802" s="15">
        <f t="shared" si="506"/>
        <v>1080</v>
      </c>
      <c r="J10802" s="43"/>
      <c r="K10802" s="1"/>
    </row>
    <row r="10803" spans="1:11">
      <c r="A10803" s="29">
        <v>41076</v>
      </c>
      <c r="B10803" s="30">
        <v>3</v>
      </c>
      <c r="C10803" s="30" t="s">
        <v>14</v>
      </c>
      <c r="D10803" s="30">
        <v>0</v>
      </c>
      <c r="E10803" s="50" t="str">
        <f t="shared" si="504"/>
        <v>June</v>
      </c>
      <c r="F10803" s="14" t="str">
        <f t="shared" si="505"/>
        <v>Saturday</v>
      </c>
      <c r="G10803" s="15">
        <f>$D10803*VLOOKUP($A10803,Price_Table,MATCH($C10803,$A$6:$K$6,0),1)</f>
        <v>0</v>
      </c>
      <c r="H10803" s="15">
        <f>D10803*VLOOKUP(A10803,Cost_Table,MATCH(C10803,M$6:W$6,0),1)</f>
        <v>0</v>
      </c>
      <c r="I10803" s="15">
        <f t="shared" si="506"/>
        <v>0</v>
      </c>
      <c r="J10803" s="43"/>
      <c r="K10803" s="1"/>
    </row>
    <row r="10804" spans="1:11">
      <c r="A10804" s="29">
        <v>41077</v>
      </c>
      <c r="B10804" s="30">
        <v>3</v>
      </c>
      <c r="C10804" s="30" t="s">
        <v>14</v>
      </c>
      <c r="D10804" s="30">
        <v>3</v>
      </c>
      <c r="E10804" s="50" t="str">
        <f t="shared" si="504"/>
        <v>June</v>
      </c>
      <c r="F10804" s="14" t="str">
        <f t="shared" si="505"/>
        <v>Sunday</v>
      </c>
      <c r="G10804" s="15">
        <f>$D10804*VLOOKUP($A10804,Price_Table,MATCH($C10804,$A$6:$K$6,0),1)</f>
        <v>225</v>
      </c>
      <c r="H10804" s="15">
        <f>D10804*VLOOKUP(A10804,Cost_Table,MATCH(C10804,M$6:W$6,0),1)</f>
        <v>105</v>
      </c>
      <c r="I10804" s="15">
        <f t="shared" si="506"/>
        <v>120</v>
      </c>
      <c r="J10804" s="43"/>
      <c r="K10804" s="1"/>
    </row>
    <row r="10805" spans="1:11">
      <c r="A10805" s="29">
        <v>41078</v>
      </c>
      <c r="B10805" s="30">
        <v>3</v>
      </c>
      <c r="C10805" s="30" t="s">
        <v>14</v>
      </c>
      <c r="D10805" s="30">
        <v>0</v>
      </c>
      <c r="E10805" s="50" t="str">
        <f t="shared" si="504"/>
        <v>June</v>
      </c>
      <c r="F10805" s="14" t="str">
        <f t="shared" si="505"/>
        <v>Monday</v>
      </c>
      <c r="G10805" s="15">
        <f>$D10805*VLOOKUP($A10805,Price_Table,MATCH($C10805,$A$6:$K$6,0),1)</f>
        <v>0</v>
      </c>
      <c r="H10805" s="15">
        <f>D10805*VLOOKUP(A10805,Cost_Table,MATCH(C10805,M$6:W$6,0),1)</f>
        <v>0</v>
      </c>
      <c r="I10805" s="15">
        <f t="shared" si="506"/>
        <v>0</v>
      </c>
      <c r="J10805" s="43"/>
      <c r="K10805" s="1"/>
    </row>
    <row r="10806" spans="1:11">
      <c r="A10806" s="29">
        <v>41079</v>
      </c>
      <c r="B10806" s="30">
        <v>3</v>
      </c>
      <c r="C10806" s="30" t="s">
        <v>14</v>
      </c>
      <c r="D10806" s="30">
        <v>55</v>
      </c>
      <c r="E10806" s="50" t="str">
        <f t="shared" si="504"/>
        <v>June</v>
      </c>
      <c r="F10806" s="14" t="str">
        <f t="shared" si="505"/>
        <v>Tuesday</v>
      </c>
      <c r="G10806" s="15">
        <f>$D10806*VLOOKUP($A10806,Price_Table,MATCH($C10806,$A$6:$K$6,0),1)</f>
        <v>4125</v>
      </c>
      <c r="H10806" s="15">
        <f>D10806*VLOOKUP(A10806,Cost_Table,MATCH(C10806,M$6:W$6,0),1)</f>
        <v>1925</v>
      </c>
      <c r="I10806" s="15">
        <f t="shared" si="506"/>
        <v>2200</v>
      </c>
      <c r="J10806" s="43"/>
      <c r="K10806" s="1"/>
    </row>
    <row r="10807" spans="1:11">
      <c r="A10807" s="29">
        <v>41080</v>
      </c>
      <c r="B10807" s="30">
        <v>3</v>
      </c>
      <c r="C10807" s="30" t="s">
        <v>14</v>
      </c>
      <c r="D10807" s="30">
        <v>12</v>
      </c>
      <c r="E10807" s="50" t="str">
        <f t="shared" si="504"/>
        <v>June</v>
      </c>
      <c r="F10807" s="14" t="str">
        <f t="shared" si="505"/>
        <v>Wednesday</v>
      </c>
      <c r="G10807" s="15">
        <f>$D10807*VLOOKUP($A10807,Price_Table,MATCH($C10807,$A$6:$K$6,0),1)</f>
        <v>900</v>
      </c>
      <c r="H10807" s="15">
        <f>D10807*VLOOKUP(A10807,Cost_Table,MATCH(C10807,M$6:W$6,0),1)</f>
        <v>420</v>
      </c>
      <c r="I10807" s="15">
        <f t="shared" si="506"/>
        <v>480</v>
      </c>
      <c r="J10807" s="43"/>
      <c r="K10807" s="1"/>
    </row>
    <row r="10808" spans="1:11">
      <c r="A10808" s="29">
        <v>41081</v>
      </c>
      <c r="B10808" s="30">
        <v>3</v>
      </c>
      <c r="C10808" s="30" t="s">
        <v>14</v>
      </c>
      <c r="D10808" s="30">
        <v>30</v>
      </c>
      <c r="E10808" s="50" t="str">
        <f t="shared" si="504"/>
        <v>June</v>
      </c>
      <c r="F10808" s="14" t="str">
        <f t="shared" si="505"/>
        <v>Thursday</v>
      </c>
      <c r="G10808" s="15">
        <f>$D10808*VLOOKUP($A10808,Price_Table,MATCH($C10808,$A$6:$K$6,0),1)</f>
        <v>2250</v>
      </c>
      <c r="H10808" s="15">
        <f>D10808*VLOOKUP(A10808,Cost_Table,MATCH(C10808,M$6:W$6,0),1)</f>
        <v>1050</v>
      </c>
      <c r="I10808" s="15">
        <f t="shared" si="506"/>
        <v>1200</v>
      </c>
      <c r="J10808" s="43"/>
      <c r="K10808" s="1"/>
    </row>
    <row r="10809" spans="1:11">
      <c r="A10809" s="29">
        <v>41082</v>
      </c>
      <c r="B10809" s="30">
        <v>3</v>
      </c>
      <c r="C10809" s="30" t="s">
        <v>14</v>
      </c>
      <c r="D10809" s="30">
        <v>0</v>
      </c>
      <c r="E10809" s="50" t="str">
        <f t="shared" si="504"/>
        <v>June</v>
      </c>
      <c r="F10809" s="14" t="str">
        <f t="shared" si="505"/>
        <v>Friday</v>
      </c>
      <c r="G10809" s="15">
        <f>$D10809*VLOOKUP($A10809,Price_Table,MATCH($C10809,$A$6:$K$6,0),1)</f>
        <v>0</v>
      </c>
      <c r="H10809" s="15">
        <f>D10809*VLOOKUP(A10809,Cost_Table,MATCH(C10809,M$6:W$6,0),1)</f>
        <v>0</v>
      </c>
      <c r="I10809" s="15">
        <f t="shared" si="506"/>
        <v>0</v>
      </c>
      <c r="J10809" s="43"/>
      <c r="K10809" s="1"/>
    </row>
    <row r="10810" spans="1:11">
      <c r="A10810" s="29">
        <v>41083</v>
      </c>
      <c r="B10810" s="30">
        <v>3</v>
      </c>
      <c r="C10810" s="30" t="s">
        <v>14</v>
      </c>
      <c r="D10810" s="30">
        <v>21</v>
      </c>
      <c r="E10810" s="50" t="str">
        <f t="shared" si="504"/>
        <v>June</v>
      </c>
      <c r="F10810" s="14" t="str">
        <f t="shared" si="505"/>
        <v>Saturday</v>
      </c>
      <c r="G10810" s="15">
        <f>$D10810*VLOOKUP($A10810,Price_Table,MATCH($C10810,$A$6:$K$6,0),1)</f>
        <v>1575</v>
      </c>
      <c r="H10810" s="15">
        <f>D10810*VLOOKUP(A10810,Cost_Table,MATCH(C10810,M$6:W$6,0),1)</f>
        <v>735</v>
      </c>
      <c r="I10810" s="15">
        <f t="shared" si="506"/>
        <v>840</v>
      </c>
      <c r="J10810" s="43"/>
      <c r="K10810" s="1"/>
    </row>
    <row r="10811" spans="1:11">
      <c r="A10811" s="29">
        <v>41084</v>
      </c>
      <c r="B10811" s="30">
        <v>3</v>
      </c>
      <c r="C10811" s="30" t="s">
        <v>14</v>
      </c>
      <c r="D10811" s="30">
        <v>0</v>
      </c>
      <c r="E10811" s="50" t="str">
        <f t="shared" si="504"/>
        <v>June</v>
      </c>
      <c r="F10811" s="14" t="str">
        <f t="shared" si="505"/>
        <v>Sunday</v>
      </c>
      <c r="G10811" s="15">
        <f>$D10811*VLOOKUP($A10811,Price_Table,MATCH($C10811,$A$6:$K$6,0),1)</f>
        <v>0</v>
      </c>
      <c r="H10811" s="15">
        <f>D10811*VLOOKUP(A10811,Cost_Table,MATCH(C10811,M$6:W$6,0),1)</f>
        <v>0</v>
      </c>
      <c r="I10811" s="15">
        <f t="shared" si="506"/>
        <v>0</v>
      </c>
      <c r="J10811" s="43"/>
      <c r="K10811" s="1"/>
    </row>
    <row r="10812" spans="1:11">
      <c r="A10812" s="29">
        <v>41085</v>
      </c>
      <c r="B10812" s="30">
        <v>3</v>
      </c>
      <c r="C10812" s="30" t="s">
        <v>14</v>
      </c>
      <c r="D10812" s="30">
        <v>0</v>
      </c>
      <c r="E10812" s="50" t="str">
        <f t="shared" si="504"/>
        <v>June</v>
      </c>
      <c r="F10812" s="14" t="str">
        <f t="shared" si="505"/>
        <v>Monday</v>
      </c>
      <c r="G10812" s="15">
        <f>$D10812*VLOOKUP($A10812,Price_Table,MATCH($C10812,$A$6:$K$6,0),1)</f>
        <v>0</v>
      </c>
      <c r="H10812" s="15">
        <f>D10812*VLOOKUP(A10812,Cost_Table,MATCH(C10812,M$6:W$6,0),1)</f>
        <v>0</v>
      </c>
      <c r="I10812" s="15">
        <f t="shared" si="506"/>
        <v>0</v>
      </c>
      <c r="J10812" s="43"/>
      <c r="K10812" s="1"/>
    </row>
    <row r="10813" spans="1:11">
      <c r="A10813" s="29">
        <v>41086</v>
      </c>
      <c r="B10813" s="30">
        <v>3</v>
      </c>
      <c r="C10813" s="30" t="s">
        <v>14</v>
      </c>
      <c r="D10813" s="30">
        <v>41</v>
      </c>
      <c r="E10813" s="50" t="str">
        <f t="shared" si="504"/>
        <v>June</v>
      </c>
      <c r="F10813" s="14" t="str">
        <f t="shared" si="505"/>
        <v>Tuesday</v>
      </c>
      <c r="G10813" s="15">
        <f>$D10813*VLOOKUP($A10813,Price_Table,MATCH($C10813,$A$6:$K$6,0),1)</f>
        <v>3075</v>
      </c>
      <c r="H10813" s="15">
        <f>D10813*VLOOKUP(A10813,Cost_Table,MATCH(C10813,M$6:W$6,0),1)</f>
        <v>1435</v>
      </c>
      <c r="I10813" s="15">
        <f t="shared" si="506"/>
        <v>1640</v>
      </c>
      <c r="J10813" s="43"/>
      <c r="K10813" s="1"/>
    </row>
    <row r="10814" spans="1:11">
      <c r="A10814" s="29">
        <v>41087</v>
      </c>
      <c r="B10814" s="30">
        <v>3</v>
      </c>
      <c r="C10814" s="30" t="s">
        <v>14</v>
      </c>
      <c r="D10814" s="30">
        <v>0</v>
      </c>
      <c r="E10814" s="50" t="str">
        <f t="shared" si="504"/>
        <v>June</v>
      </c>
      <c r="F10814" s="14" t="str">
        <f t="shared" si="505"/>
        <v>Wednesday</v>
      </c>
      <c r="G10814" s="15">
        <f>$D10814*VLOOKUP($A10814,Price_Table,MATCH($C10814,$A$6:$K$6,0),1)</f>
        <v>0</v>
      </c>
      <c r="H10814" s="15">
        <f>D10814*VLOOKUP(A10814,Cost_Table,MATCH(C10814,M$6:W$6,0),1)</f>
        <v>0</v>
      </c>
      <c r="I10814" s="15">
        <f t="shared" si="506"/>
        <v>0</v>
      </c>
      <c r="J10814" s="43"/>
      <c r="K10814" s="1"/>
    </row>
    <row r="10815" spans="1:11">
      <c r="A10815" s="29">
        <v>41088</v>
      </c>
      <c r="B10815" s="30">
        <v>3</v>
      </c>
      <c r="C10815" s="30" t="s">
        <v>14</v>
      </c>
      <c r="D10815" s="30">
        <v>0</v>
      </c>
      <c r="E10815" s="50" t="str">
        <f t="shared" si="504"/>
        <v>June</v>
      </c>
      <c r="F10815" s="14" t="str">
        <f t="shared" si="505"/>
        <v>Thursday</v>
      </c>
      <c r="G10815" s="15">
        <f>$D10815*VLOOKUP($A10815,Price_Table,MATCH($C10815,$A$6:$K$6,0),1)</f>
        <v>0</v>
      </c>
      <c r="H10815" s="15">
        <f>D10815*VLOOKUP(A10815,Cost_Table,MATCH(C10815,M$6:W$6,0),1)</f>
        <v>0</v>
      </c>
      <c r="I10815" s="15">
        <f t="shared" si="506"/>
        <v>0</v>
      </c>
      <c r="J10815" s="43"/>
      <c r="K10815" s="1"/>
    </row>
    <row r="10816" spans="1:11">
      <c r="A10816" s="29">
        <v>41089</v>
      </c>
      <c r="B10816" s="30">
        <v>3</v>
      </c>
      <c r="C10816" s="30" t="s">
        <v>14</v>
      </c>
      <c r="D10816" s="30">
        <v>0</v>
      </c>
      <c r="E10816" s="50" t="str">
        <f t="shared" si="504"/>
        <v>June</v>
      </c>
      <c r="F10816" s="14" t="str">
        <f t="shared" si="505"/>
        <v>Friday</v>
      </c>
      <c r="G10816" s="15">
        <f>$D10816*VLOOKUP($A10816,Price_Table,MATCH($C10816,$A$6:$K$6,0),1)</f>
        <v>0</v>
      </c>
      <c r="H10816" s="15">
        <f>D10816*VLOOKUP(A10816,Cost_Table,MATCH(C10816,M$6:W$6,0),1)</f>
        <v>0</v>
      </c>
      <c r="I10816" s="15">
        <f t="shared" si="506"/>
        <v>0</v>
      </c>
      <c r="J10816" s="43"/>
      <c r="K10816" s="1"/>
    </row>
    <row r="10817" spans="1:11">
      <c r="A10817" s="29">
        <v>41090</v>
      </c>
      <c r="B10817" s="30">
        <v>3</v>
      </c>
      <c r="C10817" s="30" t="s">
        <v>14</v>
      </c>
      <c r="D10817" s="30">
        <v>0</v>
      </c>
      <c r="E10817" s="50" t="str">
        <f t="shared" si="504"/>
        <v>June</v>
      </c>
      <c r="F10817" s="14" t="str">
        <f t="shared" si="505"/>
        <v>Saturday</v>
      </c>
      <c r="G10817" s="15">
        <f>$D10817*VLOOKUP($A10817,Price_Table,MATCH($C10817,$A$6:$K$6,0),1)</f>
        <v>0</v>
      </c>
      <c r="H10817" s="15">
        <f>D10817*VLOOKUP(A10817,Cost_Table,MATCH(C10817,M$6:W$6,0),1)</f>
        <v>0</v>
      </c>
      <c r="I10817" s="15">
        <f t="shared" si="506"/>
        <v>0</v>
      </c>
      <c r="J10817" s="43"/>
      <c r="K10817" s="1"/>
    </row>
    <row r="10818" spans="1:11">
      <c r="A10818" s="29">
        <v>41091</v>
      </c>
      <c r="B10818" s="30">
        <v>3</v>
      </c>
      <c r="C10818" s="30" t="s">
        <v>14</v>
      </c>
      <c r="D10818" s="30">
        <v>34</v>
      </c>
      <c r="E10818" s="50" t="str">
        <f t="shared" si="504"/>
        <v>July</v>
      </c>
      <c r="F10818" s="14" t="str">
        <f t="shared" si="505"/>
        <v>Sunday</v>
      </c>
      <c r="G10818" s="15">
        <f>$D10818*VLOOKUP($A10818,Price_Table,MATCH($C10818,$A$6:$K$6,0),1)</f>
        <v>2550</v>
      </c>
      <c r="H10818" s="15">
        <f>D10818*VLOOKUP(A10818,Cost_Table,MATCH(C10818,M$6:W$6,0),1)</f>
        <v>1190</v>
      </c>
      <c r="I10818" s="15">
        <f t="shared" si="506"/>
        <v>1360</v>
      </c>
      <c r="J10818" s="43"/>
      <c r="K10818" s="1"/>
    </row>
    <row r="10819" spans="1:11">
      <c r="A10819" s="29">
        <v>41092</v>
      </c>
      <c r="B10819" s="30">
        <v>3</v>
      </c>
      <c r="C10819" s="30" t="s">
        <v>14</v>
      </c>
      <c r="D10819" s="30">
        <v>48</v>
      </c>
      <c r="E10819" s="50" t="str">
        <f t="shared" si="504"/>
        <v>July</v>
      </c>
      <c r="F10819" s="14" t="str">
        <f t="shared" si="505"/>
        <v>Monday</v>
      </c>
      <c r="G10819" s="15">
        <f>$D10819*VLOOKUP($A10819,Price_Table,MATCH($C10819,$A$6:$K$6,0),1)</f>
        <v>3600</v>
      </c>
      <c r="H10819" s="15">
        <f>D10819*VLOOKUP(A10819,Cost_Table,MATCH(C10819,M$6:W$6,0),1)</f>
        <v>1680</v>
      </c>
      <c r="I10819" s="15">
        <f t="shared" si="506"/>
        <v>1920</v>
      </c>
      <c r="J10819" s="43"/>
      <c r="K10819" s="1"/>
    </row>
    <row r="10820" spans="1:11">
      <c r="A10820" s="29">
        <v>41093</v>
      </c>
      <c r="B10820" s="30">
        <v>3</v>
      </c>
      <c r="C10820" s="30" t="s">
        <v>14</v>
      </c>
      <c r="D10820" s="30">
        <v>33</v>
      </c>
      <c r="E10820" s="50" t="str">
        <f t="shared" si="504"/>
        <v>July</v>
      </c>
      <c r="F10820" s="14" t="str">
        <f t="shared" si="505"/>
        <v>Tuesday</v>
      </c>
      <c r="G10820" s="15">
        <f>$D10820*VLOOKUP($A10820,Price_Table,MATCH($C10820,$A$6:$K$6,0),1)</f>
        <v>2475</v>
      </c>
      <c r="H10820" s="15">
        <f>D10820*VLOOKUP(A10820,Cost_Table,MATCH(C10820,M$6:W$6,0),1)</f>
        <v>1155</v>
      </c>
      <c r="I10820" s="15">
        <f t="shared" si="506"/>
        <v>1320</v>
      </c>
      <c r="J10820" s="43"/>
      <c r="K10820" s="1"/>
    </row>
    <row r="10821" spans="1:11">
      <c r="A10821" s="29">
        <v>41094</v>
      </c>
      <c r="B10821" s="30">
        <v>3</v>
      </c>
      <c r="C10821" s="30" t="s">
        <v>14</v>
      </c>
      <c r="D10821" s="30">
        <v>14</v>
      </c>
      <c r="E10821" s="50" t="str">
        <f t="shared" si="504"/>
        <v>July</v>
      </c>
      <c r="F10821" s="14" t="str">
        <f t="shared" si="505"/>
        <v>Wednesday</v>
      </c>
      <c r="G10821" s="15">
        <f>$D10821*VLOOKUP($A10821,Price_Table,MATCH($C10821,$A$6:$K$6,0),1)</f>
        <v>1050</v>
      </c>
      <c r="H10821" s="15">
        <f>D10821*VLOOKUP(A10821,Cost_Table,MATCH(C10821,M$6:W$6,0),1)</f>
        <v>490</v>
      </c>
      <c r="I10821" s="15">
        <f t="shared" si="506"/>
        <v>560</v>
      </c>
      <c r="J10821" s="43"/>
      <c r="K10821" s="1"/>
    </row>
    <row r="10822" spans="1:11">
      <c r="A10822" s="29">
        <v>41095</v>
      </c>
      <c r="B10822" s="30">
        <v>3</v>
      </c>
      <c r="C10822" s="30" t="s">
        <v>14</v>
      </c>
      <c r="D10822" s="30">
        <v>43</v>
      </c>
      <c r="E10822" s="50" t="str">
        <f t="shared" si="504"/>
        <v>July</v>
      </c>
      <c r="F10822" s="14" t="str">
        <f t="shared" si="505"/>
        <v>Thursday</v>
      </c>
      <c r="G10822" s="15">
        <f>$D10822*VLOOKUP($A10822,Price_Table,MATCH($C10822,$A$6:$K$6,0),1)</f>
        <v>3225</v>
      </c>
      <c r="H10822" s="15">
        <f>D10822*VLOOKUP(A10822,Cost_Table,MATCH(C10822,M$6:W$6,0),1)</f>
        <v>1505</v>
      </c>
      <c r="I10822" s="15">
        <f t="shared" si="506"/>
        <v>1720</v>
      </c>
      <c r="J10822" s="43"/>
      <c r="K10822" s="1"/>
    </row>
    <row r="10823" spans="1:11">
      <c r="A10823" s="29">
        <v>41096</v>
      </c>
      <c r="B10823" s="30">
        <v>3</v>
      </c>
      <c r="C10823" s="30" t="s">
        <v>14</v>
      </c>
      <c r="D10823" s="30">
        <v>17</v>
      </c>
      <c r="E10823" s="50" t="str">
        <f t="shared" si="504"/>
        <v>July</v>
      </c>
      <c r="F10823" s="14" t="str">
        <f t="shared" si="505"/>
        <v>Friday</v>
      </c>
      <c r="G10823" s="15">
        <f>$D10823*VLOOKUP($A10823,Price_Table,MATCH($C10823,$A$6:$K$6,0),1)</f>
        <v>1275</v>
      </c>
      <c r="H10823" s="15">
        <f>D10823*VLOOKUP(A10823,Cost_Table,MATCH(C10823,M$6:W$6,0),1)</f>
        <v>595</v>
      </c>
      <c r="I10823" s="15">
        <f t="shared" si="506"/>
        <v>680</v>
      </c>
      <c r="J10823" s="43"/>
      <c r="K10823" s="1"/>
    </row>
    <row r="10824" spans="1:11">
      <c r="A10824" s="29">
        <v>41097</v>
      </c>
      <c r="B10824" s="30">
        <v>3</v>
      </c>
      <c r="C10824" s="30" t="s">
        <v>14</v>
      </c>
      <c r="D10824" s="30">
        <v>14</v>
      </c>
      <c r="E10824" s="50" t="str">
        <f t="shared" si="504"/>
        <v>July</v>
      </c>
      <c r="F10824" s="14" t="str">
        <f t="shared" si="505"/>
        <v>Saturday</v>
      </c>
      <c r="G10824" s="15">
        <f>$D10824*VLOOKUP($A10824,Price_Table,MATCH($C10824,$A$6:$K$6,0),1)</f>
        <v>1050</v>
      </c>
      <c r="H10824" s="15">
        <f>D10824*VLOOKUP(A10824,Cost_Table,MATCH(C10824,M$6:W$6,0),1)</f>
        <v>490</v>
      </c>
      <c r="I10824" s="15">
        <f t="shared" si="506"/>
        <v>560</v>
      </c>
      <c r="J10824" s="43"/>
      <c r="K10824" s="1"/>
    </row>
    <row r="10825" spans="1:11">
      <c r="A10825" s="29">
        <v>41098</v>
      </c>
      <c r="B10825" s="30">
        <v>3</v>
      </c>
      <c r="C10825" s="30" t="s">
        <v>14</v>
      </c>
      <c r="D10825" s="30">
        <v>0</v>
      </c>
      <c r="E10825" s="50" t="str">
        <f t="shared" si="504"/>
        <v>July</v>
      </c>
      <c r="F10825" s="14" t="str">
        <f t="shared" si="505"/>
        <v>Sunday</v>
      </c>
      <c r="G10825" s="15">
        <f>$D10825*VLOOKUP($A10825,Price_Table,MATCH($C10825,$A$6:$K$6,0),1)</f>
        <v>0</v>
      </c>
      <c r="H10825" s="15">
        <f>D10825*VLOOKUP(A10825,Cost_Table,MATCH(C10825,M$6:W$6,0),1)</f>
        <v>0</v>
      </c>
      <c r="I10825" s="15">
        <f t="shared" si="506"/>
        <v>0</v>
      </c>
      <c r="J10825" s="43"/>
      <c r="K10825" s="1"/>
    </row>
    <row r="10826" spans="1:11">
      <c r="A10826" s="29">
        <v>41099</v>
      </c>
      <c r="B10826" s="30">
        <v>3</v>
      </c>
      <c r="C10826" s="30" t="s">
        <v>14</v>
      </c>
      <c r="D10826" s="30">
        <v>38</v>
      </c>
      <c r="E10826" s="50" t="str">
        <f t="shared" si="504"/>
        <v>July</v>
      </c>
      <c r="F10826" s="14" t="str">
        <f t="shared" si="505"/>
        <v>Monday</v>
      </c>
      <c r="G10826" s="15">
        <f>$D10826*VLOOKUP($A10826,Price_Table,MATCH($C10826,$A$6:$K$6,0),1)</f>
        <v>2850</v>
      </c>
      <c r="H10826" s="15">
        <f>D10826*VLOOKUP(A10826,Cost_Table,MATCH(C10826,M$6:W$6,0),1)</f>
        <v>1330</v>
      </c>
      <c r="I10826" s="15">
        <f t="shared" si="506"/>
        <v>1520</v>
      </c>
      <c r="J10826" s="43"/>
      <c r="K10826" s="1"/>
    </row>
    <row r="10827" spans="1:11">
      <c r="A10827" s="29">
        <v>41100</v>
      </c>
      <c r="B10827" s="30">
        <v>3</v>
      </c>
      <c r="C10827" s="30" t="s">
        <v>14</v>
      </c>
      <c r="D10827" s="30">
        <v>0</v>
      </c>
      <c r="E10827" s="50" t="str">
        <f t="shared" si="504"/>
        <v>July</v>
      </c>
      <c r="F10827" s="14" t="str">
        <f t="shared" si="505"/>
        <v>Tuesday</v>
      </c>
      <c r="G10827" s="15">
        <f>$D10827*VLOOKUP($A10827,Price_Table,MATCH($C10827,$A$6:$K$6,0),1)</f>
        <v>0</v>
      </c>
      <c r="H10827" s="15">
        <f>D10827*VLOOKUP(A10827,Cost_Table,MATCH(C10827,M$6:W$6,0),1)</f>
        <v>0</v>
      </c>
      <c r="I10827" s="15">
        <f t="shared" si="506"/>
        <v>0</v>
      </c>
      <c r="J10827" s="43"/>
      <c r="K10827" s="1"/>
    </row>
    <row r="10828" spans="1:11">
      <c r="A10828" s="29">
        <v>41101</v>
      </c>
      <c r="B10828" s="30">
        <v>3</v>
      </c>
      <c r="C10828" s="30" t="s">
        <v>14</v>
      </c>
      <c r="D10828" s="30">
        <v>35</v>
      </c>
      <c r="E10828" s="50" t="str">
        <f t="shared" si="504"/>
        <v>July</v>
      </c>
      <c r="F10828" s="14" t="str">
        <f t="shared" si="505"/>
        <v>Wednesday</v>
      </c>
      <c r="G10828" s="15">
        <f>$D10828*VLOOKUP($A10828,Price_Table,MATCH($C10828,$A$6:$K$6,0),1)</f>
        <v>2625</v>
      </c>
      <c r="H10828" s="15">
        <f>D10828*VLOOKUP(A10828,Cost_Table,MATCH(C10828,M$6:W$6,0),1)</f>
        <v>1225</v>
      </c>
      <c r="I10828" s="15">
        <f t="shared" si="506"/>
        <v>1400</v>
      </c>
      <c r="J10828" s="43"/>
      <c r="K10828" s="1"/>
    </row>
    <row r="10829" spans="1:11">
      <c r="A10829" s="29">
        <v>41102</v>
      </c>
      <c r="B10829" s="30">
        <v>3</v>
      </c>
      <c r="C10829" s="30" t="s">
        <v>14</v>
      </c>
      <c r="D10829" s="30">
        <v>24</v>
      </c>
      <c r="E10829" s="50" t="str">
        <f t="shared" si="504"/>
        <v>July</v>
      </c>
      <c r="F10829" s="14" t="str">
        <f t="shared" si="505"/>
        <v>Thursday</v>
      </c>
      <c r="G10829" s="15">
        <f>$D10829*VLOOKUP($A10829,Price_Table,MATCH($C10829,$A$6:$K$6,0),1)</f>
        <v>1800</v>
      </c>
      <c r="H10829" s="15">
        <f>D10829*VLOOKUP(A10829,Cost_Table,MATCH(C10829,M$6:W$6,0),1)</f>
        <v>840</v>
      </c>
      <c r="I10829" s="15">
        <f t="shared" si="506"/>
        <v>960</v>
      </c>
      <c r="J10829" s="43"/>
      <c r="K10829" s="1"/>
    </row>
    <row r="10830" spans="1:11">
      <c r="A10830" s="29">
        <v>41103</v>
      </c>
      <c r="B10830" s="30">
        <v>3</v>
      </c>
      <c r="C10830" s="30" t="s">
        <v>14</v>
      </c>
      <c r="D10830" s="30">
        <v>58</v>
      </c>
      <c r="E10830" s="50" t="str">
        <f t="shared" si="504"/>
        <v>July</v>
      </c>
      <c r="F10830" s="14" t="str">
        <f t="shared" si="505"/>
        <v>Friday</v>
      </c>
      <c r="G10830" s="15">
        <f>$D10830*VLOOKUP($A10830,Price_Table,MATCH($C10830,$A$6:$K$6,0),1)</f>
        <v>4350</v>
      </c>
      <c r="H10830" s="15">
        <f>D10830*VLOOKUP(A10830,Cost_Table,MATCH(C10830,M$6:W$6,0),1)</f>
        <v>2030</v>
      </c>
      <c r="I10830" s="15">
        <f t="shared" si="506"/>
        <v>2320</v>
      </c>
      <c r="J10830" s="43"/>
      <c r="K10830" s="1"/>
    </row>
    <row r="10831" spans="1:11">
      <c r="A10831" s="29">
        <v>41104</v>
      </c>
      <c r="B10831" s="30">
        <v>3</v>
      </c>
      <c r="C10831" s="30" t="s">
        <v>14</v>
      </c>
      <c r="D10831" s="30">
        <v>21</v>
      </c>
      <c r="E10831" s="50" t="str">
        <f t="shared" si="504"/>
        <v>July</v>
      </c>
      <c r="F10831" s="14" t="str">
        <f t="shared" si="505"/>
        <v>Saturday</v>
      </c>
      <c r="G10831" s="15">
        <f>$D10831*VLOOKUP($A10831,Price_Table,MATCH($C10831,$A$6:$K$6,0),1)</f>
        <v>1575</v>
      </c>
      <c r="H10831" s="15">
        <f>D10831*VLOOKUP(A10831,Cost_Table,MATCH(C10831,M$6:W$6,0),1)</f>
        <v>735</v>
      </c>
      <c r="I10831" s="15">
        <f t="shared" si="506"/>
        <v>840</v>
      </c>
      <c r="J10831" s="43"/>
      <c r="K10831" s="1"/>
    </row>
    <row r="10832" spans="1:11">
      <c r="A10832" s="29">
        <v>41105</v>
      </c>
      <c r="B10832" s="30">
        <v>3</v>
      </c>
      <c r="C10832" s="30" t="s">
        <v>14</v>
      </c>
      <c r="D10832" s="30">
        <v>3</v>
      </c>
      <c r="E10832" s="50" t="str">
        <f t="shared" si="504"/>
        <v>July</v>
      </c>
      <c r="F10832" s="14" t="str">
        <f t="shared" si="505"/>
        <v>Sunday</v>
      </c>
      <c r="G10832" s="15">
        <f>$D10832*VLOOKUP($A10832,Price_Table,MATCH($C10832,$A$6:$K$6,0),1)</f>
        <v>225</v>
      </c>
      <c r="H10832" s="15">
        <f>D10832*VLOOKUP(A10832,Cost_Table,MATCH(C10832,M$6:W$6,0),1)</f>
        <v>105</v>
      </c>
      <c r="I10832" s="15">
        <f t="shared" si="506"/>
        <v>120</v>
      </c>
      <c r="J10832" s="43"/>
      <c r="K10832" s="1"/>
    </row>
    <row r="10833" spans="1:11">
      <c r="A10833" s="29">
        <v>41106</v>
      </c>
      <c r="B10833" s="30">
        <v>3</v>
      </c>
      <c r="C10833" s="30" t="s">
        <v>14</v>
      </c>
      <c r="D10833" s="30">
        <v>25</v>
      </c>
      <c r="E10833" s="50" t="str">
        <f t="shared" si="504"/>
        <v>July</v>
      </c>
      <c r="F10833" s="14" t="str">
        <f t="shared" si="505"/>
        <v>Monday</v>
      </c>
      <c r="G10833" s="15">
        <f>$D10833*VLOOKUP($A10833,Price_Table,MATCH($C10833,$A$6:$K$6,0),1)</f>
        <v>1875</v>
      </c>
      <c r="H10833" s="15">
        <f>D10833*VLOOKUP(A10833,Cost_Table,MATCH(C10833,M$6:W$6,0),1)</f>
        <v>875</v>
      </c>
      <c r="I10833" s="15">
        <f t="shared" si="506"/>
        <v>1000</v>
      </c>
      <c r="J10833" s="43"/>
      <c r="K10833" s="1"/>
    </row>
    <row r="10834" spans="1:11">
      <c r="A10834" s="29">
        <v>41107</v>
      </c>
      <c r="B10834" s="30">
        <v>3</v>
      </c>
      <c r="C10834" s="30" t="s">
        <v>14</v>
      </c>
      <c r="D10834" s="30">
        <v>15</v>
      </c>
      <c r="E10834" s="50" t="str">
        <f t="shared" si="504"/>
        <v>July</v>
      </c>
      <c r="F10834" s="14" t="str">
        <f t="shared" si="505"/>
        <v>Tuesday</v>
      </c>
      <c r="G10834" s="15">
        <f>$D10834*VLOOKUP($A10834,Price_Table,MATCH($C10834,$A$6:$K$6,0),1)</f>
        <v>1125</v>
      </c>
      <c r="H10834" s="15">
        <f>D10834*VLOOKUP(A10834,Cost_Table,MATCH(C10834,M$6:W$6,0),1)</f>
        <v>525</v>
      </c>
      <c r="I10834" s="15">
        <f t="shared" si="506"/>
        <v>600</v>
      </c>
      <c r="J10834" s="43"/>
      <c r="K10834" s="1"/>
    </row>
    <row r="10835" spans="1:11">
      <c r="A10835" s="29">
        <v>41108</v>
      </c>
      <c r="B10835" s="30">
        <v>3</v>
      </c>
      <c r="C10835" s="30" t="s">
        <v>14</v>
      </c>
      <c r="D10835" s="30">
        <v>33</v>
      </c>
      <c r="E10835" s="50" t="str">
        <f t="shared" si="504"/>
        <v>July</v>
      </c>
      <c r="F10835" s="14" t="str">
        <f t="shared" si="505"/>
        <v>Wednesday</v>
      </c>
      <c r="G10835" s="15">
        <f>$D10835*VLOOKUP($A10835,Price_Table,MATCH($C10835,$A$6:$K$6,0),1)</f>
        <v>2475</v>
      </c>
      <c r="H10835" s="15">
        <f>D10835*VLOOKUP(A10835,Cost_Table,MATCH(C10835,M$6:W$6,0),1)</f>
        <v>1155</v>
      </c>
      <c r="I10835" s="15">
        <f t="shared" si="506"/>
        <v>1320</v>
      </c>
      <c r="J10835" s="43"/>
      <c r="K10835" s="1"/>
    </row>
    <row r="10836" spans="1:11">
      <c r="A10836" s="29">
        <v>41109</v>
      </c>
      <c r="B10836" s="30">
        <v>3</v>
      </c>
      <c r="C10836" s="30" t="s">
        <v>14</v>
      </c>
      <c r="D10836" s="30">
        <v>13</v>
      </c>
      <c r="E10836" s="50" t="str">
        <f t="shared" si="504"/>
        <v>July</v>
      </c>
      <c r="F10836" s="14" t="str">
        <f t="shared" si="505"/>
        <v>Thursday</v>
      </c>
      <c r="G10836" s="15">
        <f>$D10836*VLOOKUP($A10836,Price_Table,MATCH($C10836,$A$6:$K$6,0),1)</f>
        <v>975</v>
      </c>
      <c r="H10836" s="15">
        <f>D10836*VLOOKUP(A10836,Cost_Table,MATCH(C10836,M$6:W$6,0),1)</f>
        <v>455</v>
      </c>
      <c r="I10836" s="15">
        <f t="shared" si="506"/>
        <v>520</v>
      </c>
      <c r="J10836" s="43"/>
      <c r="K10836" s="1"/>
    </row>
    <row r="10837" spans="1:11">
      <c r="A10837" s="29">
        <v>41110</v>
      </c>
      <c r="B10837" s="30">
        <v>3</v>
      </c>
      <c r="C10837" s="30" t="s">
        <v>14</v>
      </c>
      <c r="D10837" s="30">
        <v>13</v>
      </c>
      <c r="E10837" s="50" t="str">
        <f t="shared" si="504"/>
        <v>July</v>
      </c>
      <c r="F10837" s="14" t="str">
        <f t="shared" si="505"/>
        <v>Friday</v>
      </c>
      <c r="G10837" s="15">
        <f>$D10837*VLOOKUP($A10837,Price_Table,MATCH($C10837,$A$6:$K$6,0),1)</f>
        <v>975</v>
      </c>
      <c r="H10837" s="15">
        <f>D10837*VLOOKUP(A10837,Cost_Table,MATCH(C10837,M$6:W$6,0),1)</f>
        <v>455</v>
      </c>
      <c r="I10837" s="15">
        <f t="shared" si="506"/>
        <v>520</v>
      </c>
      <c r="J10837" s="43"/>
      <c r="K10837" s="1"/>
    </row>
    <row r="10838" spans="1:11">
      <c r="A10838" s="29">
        <v>41111</v>
      </c>
      <c r="B10838" s="30">
        <v>3</v>
      </c>
      <c r="C10838" s="30" t="s">
        <v>14</v>
      </c>
      <c r="D10838" s="30">
        <v>39</v>
      </c>
      <c r="E10838" s="50" t="str">
        <f t="shared" si="504"/>
        <v>July</v>
      </c>
      <c r="F10838" s="14" t="str">
        <f t="shared" si="505"/>
        <v>Saturday</v>
      </c>
      <c r="G10838" s="15">
        <f>$D10838*VLOOKUP($A10838,Price_Table,MATCH($C10838,$A$6:$K$6,0),1)</f>
        <v>2925</v>
      </c>
      <c r="H10838" s="15">
        <f>D10838*VLOOKUP(A10838,Cost_Table,MATCH(C10838,M$6:W$6,0),1)</f>
        <v>1365</v>
      </c>
      <c r="I10838" s="15">
        <f t="shared" si="506"/>
        <v>1560</v>
      </c>
      <c r="J10838" s="43"/>
      <c r="K10838" s="1"/>
    </row>
    <row r="10839" spans="1:11">
      <c r="A10839" s="29">
        <v>41112</v>
      </c>
      <c r="B10839" s="30">
        <v>3</v>
      </c>
      <c r="C10839" s="30" t="s">
        <v>14</v>
      </c>
      <c r="D10839" s="30">
        <v>0</v>
      </c>
      <c r="E10839" s="50" t="str">
        <f t="shared" ref="E10839:E10902" si="507">TEXT(A10839,"mmmm")</f>
        <v>July</v>
      </c>
      <c r="F10839" s="14" t="str">
        <f t="shared" ref="F10839:F10902" si="508">TEXT(A10839,"dddd")</f>
        <v>Sunday</v>
      </c>
      <c r="G10839" s="15">
        <f>$D10839*VLOOKUP($A10839,Price_Table,MATCH($C10839,$A$6:$K$6,0),1)</f>
        <v>0</v>
      </c>
      <c r="H10839" s="15">
        <f>D10839*VLOOKUP(A10839,Cost_Table,MATCH(C10839,M$6:W$6,0),1)</f>
        <v>0</v>
      </c>
      <c r="I10839" s="15">
        <f t="shared" ref="I10839:I10902" si="509">G10839-H10839</f>
        <v>0</v>
      </c>
      <c r="J10839" s="43"/>
      <c r="K10839" s="1"/>
    </row>
    <row r="10840" spans="1:11">
      <c r="A10840" s="29">
        <v>41113</v>
      </c>
      <c r="B10840" s="30">
        <v>3</v>
      </c>
      <c r="C10840" s="30" t="s">
        <v>14</v>
      </c>
      <c r="D10840" s="30">
        <v>12</v>
      </c>
      <c r="E10840" s="50" t="str">
        <f t="shared" si="507"/>
        <v>July</v>
      </c>
      <c r="F10840" s="14" t="str">
        <f t="shared" si="508"/>
        <v>Monday</v>
      </c>
      <c r="G10840" s="15">
        <f>$D10840*VLOOKUP($A10840,Price_Table,MATCH($C10840,$A$6:$K$6,0),1)</f>
        <v>900</v>
      </c>
      <c r="H10840" s="15">
        <f>D10840*VLOOKUP(A10840,Cost_Table,MATCH(C10840,M$6:W$6,0),1)</f>
        <v>420</v>
      </c>
      <c r="I10840" s="15">
        <f t="shared" si="509"/>
        <v>480</v>
      </c>
      <c r="J10840" s="43"/>
      <c r="K10840" s="1"/>
    </row>
    <row r="10841" spans="1:11">
      <c r="A10841" s="29">
        <v>41114</v>
      </c>
      <c r="B10841" s="30">
        <v>3</v>
      </c>
      <c r="C10841" s="30" t="s">
        <v>14</v>
      </c>
      <c r="D10841" s="30">
        <v>2</v>
      </c>
      <c r="E10841" s="50" t="str">
        <f t="shared" si="507"/>
        <v>July</v>
      </c>
      <c r="F10841" s="14" t="str">
        <f t="shared" si="508"/>
        <v>Tuesday</v>
      </c>
      <c r="G10841" s="15">
        <f>$D10841*VLOOKUP($A10841,Price_Table,MATCH($C10841,$A$6:$K$6,0),1)</f>
        <v>150</v>
      </c>
      <c r="H10841" s="15">
        <f>D10841*VLOOKUP(A10841,Cost_Table,MATCH(C10841,M$6:W$6,0),1)</f>
        <v>70</v>
      </c>
      <c r="I10841" s="15">
        <f t="shared" si="509"/>
        <v>80</v>
      </c>
      <c r="J10841" s="43"/>
      <c r="K10841" s="1"/>
    </row>
    <row r="10842" spans="1:11">
      <c r="A10842" s="29">
        <v>41115</v>
      </c>
      <c r="B10842" s="30">
        <v>3</v>
      </c>
      <c r="C10842" s="30" t="s">
        <v>14</v>
      </c>
      <c r="D10842" s="30">
        <v>25</v>
      </c>
      <c r="E10842" s="50" t="str">
        <f t="shared" si="507"/>
        <v>July</v>
      </c>
      <c r="F10842" s="14" t="str">
        <f t="shared" si="508"/>
        <v>Wednesday</v>
      </c>
      <c r="G10842" s="15">
        <f>$D10842*VLOOKUP($A10842,Price_Table,MATCH($C10842,$A$6:$K$6,0),1)</f>
        <v>1875</v>
      </c>
      <c r="H10842" s="15">
        <f>D10842*VLOOKUP(A10842,Cost_Table,MATCH(C10842,M$6:W$6,0),1)</f>
        <v>875</v>
      </c>
      <c r="I10842" s="15">
        <f t="shared" si="509"/>
        <v>1000</v>
      </c>
      <c r="J10842" s="43"/>
      <c r="K10842" s="1"/>
    </row>
    <row r="10843" spans="1:11">
      <c r="A10843" s="29">
        <v>41116</v>
      </c>
      <c r="B10843" s="30">
        <v>3</v>
      </c>
      <c r="C10843" s="30" t="s">
        <v>14</v>
      </c>
      <c r="D10843" s="30">
        <v>0</v>
      </c>
      <c r="E10843" s="50" t="str">
        <f t="shared" si="507"/>
        <v>July</v>
      </c>
      <c r="F10843" s="14" t="str">
        <f t="shared" si="508"/>
        <v>Thursday</v>
      </c>
      <c r="G10843" s="15">
        <f>$D10843*VLOOKUP($A10843,Price_Table,MATCH($C10843,$A$6:$K$6,0),1)</f>
        <v>0</v>
      </c>
      <c r="H10843" s="15">
        <f>D10843*VLOOKUP(A10843,Cost_Table,MATCH(C10843,M$6:W$6,0),1)</f>
        <v>0</v>
      </c>
      <c r="I10843" s="15">
        <f t="shared" si="509"/>
        <v>0</v>
      </c>
      <c r="J10843" s="43"/>
      <c r="K10843" s="1"/>
    </row>
    <row r="10844" spans="1:11">
      <c r="A10844" s="29">
        <v>41117</v>
      </c>
      <c r="B10844" s="30">
        <v>3</v>
      </c>
      <c r="C10844" s="30" t="s">
        <v>14</v>
      </c>
      <c r="D10844" s="30">
        <v>15</v>
      </c>
      <c r="E10844" s="50" t="str">
        <f t="shared" si="507"/>
        <v>July</v>
      </c>
      <c r="F10844" s="14" t="str">
        <f t="shared" si="508"/>
        <v>Friday</v>
      </c>
      <c r="G10844" s="15">
        <f>$D10844*VLOOKUP($A10844,Price_Table,MATCH($C10844,$A$6:$K$6,0),1)</f>
        <v>1125</v>
      </c>
      <c r="H10844" s="15">
        <f>D10844*VLOOKUP(A10844,Cost_Table,MATCH(C10844,M$6:W$6,0),1)</f>
        <v>525</v>
      </c>
      <c r="I10844" s="15">
        <f t="shared" si="509"/>
        <v>600</v>
      </c>
      <c r="J10844" s="43"/>
      <c r="K10844" s="1"/>
    </row>
    <row r="10845" spans="1:11">
      <c r="A10845" s="29">
        <v>41118</v>
      </c>
      <c r="B10845" s="30">
        <v>3</v>
      </c>
      <c r="C10845" s="30" t="s">
        <v>14</v>
      </c>
      <c r="D10845" s="30">
        <v>17</v>
      </c>
      <c r="E10845" s="50" t="str">
        <f t="shared" si="507"/>
        <v>July</v>
      </c>
      <c r="F10845" s="14" t="str">
        <f t="shared" si="508"/>
        <v>Saturday</v>
      </c>
      <c r="G10845" s="15">
        <f>$D10845*VLOOKUP($A10845,Price_Table,MATCH($C10845,$A$6:$K$6,0),1)</f>
        <v>1275</v>
      </c>
      <c r="H10845" s="15">
        <f>D10845*VLOOKUP(A10845,Cost_Table,MATCH(C10845,M$6:W$6,0),1)</f>
        <v>595</v>
      </c>
      <c r="I10845" s="15">
        <f t="shared" si="509"/>
        <v>680</v>
      </c>
      <c r="J10845" s="43"/>
      <c r="K10845" s="1"/>
    </row>
    <row r="10846" spans="1:11">
      <c r="A10846" s="29">
        <v>41119</v>
      </c>
      <c r="B10846" s="30">
        <v>3</v>
      </c>
      <c r="C10846" s="30" t="s">
        <v>14</v>
      </c>
      <c r="D10846" s="30">
        <v>5</v>
      </c>
      <c r="E10846" s="50" t="str">
        <f t="shared" si="507"/>
        <v>July</v>
      </c>
      <c r="F10846" s="14" t="str">
        <f t="shared" si="508"/>
        <v>Sunday</v>
      </c>
      <c r="G10846" s="15">
        <f>$D10846*VLOOKUP($A10846,Price_Table,MATCH($C10846,$A$6:$K$6,0),1)</f>
        <v>375</v>
      </c>
      <c r="H10846" s="15">
        <f>D10846*VLOOKUP(A10846,Cost_Table,MATCH(C10846,M$6:W$6,0),1)</f>
        <v>175</v>
      </c>
      <c r="I10846" s="15">
        <f t="shared" si="509"/>
        <v>200</v>
      </c>
      <c r="J10846" s="43"/>
      <c r="K10846" s="1"/>
    </row>
    <row r="10847" spans="1:11">
      <c r="A10847" s="29">
        <v>41120</v>
      </c>
      <c r="B10847" s="30">
        <v>3</v>
      </c>
      <c r="C10847" s="30" t="s">
        <v>14</v>
      </c>
      <c r="D10847" s="30">
        <v>8</v>
      </c>
      <c r="E10847" s="50" t="str">
        <f t="shared" si="507"/>
        <v>July</v>
      </c>
      <c r="F10847" s="14" t="str">
        <f t="shared" si="508"/>
        <v>Monday</v>
      </c>
      <c r="G10847" s="15">
        <f>$D10847*VLOOKUP($A10847,Price_Table,MATCH($C10847,$A$6:$K$6,0),1)</f>
        <v>600</v>
      </c>
      <c r="H10847" s="15">
        <f>D10847*VLOOKUP(A10847,Cost_Table,MATCH(C10847,M$6:W$6,0),1)</f>
        <v>280</v>
      </c>
      <c r="I10847" s="15">
        <f t="shared" si="509"/>
        <v>320</v>
      </c>
      <c r="J10847" s="43"/>
      <c r="K10847" s="1"/>
    </row>
    <row r="10848" spans="1:11">
      <c r="A10848" s="29">
        <v>41121</v>
      </c>
      <c r="B10848" s="30">
        <v>3</v>
      </c>
      <c r="C10848" s="30" t="s">
        <v>14</v>
      </c>
      <c r="D10848" s="30">
        <v>0</v>
      </c>
      <c r="E10848" s="50" t="str">
        <f t="shared" si="507"/>
        <v>July</v>
      </c>
      <c r="F10848" s="14" t="str">
        <f t="shared" si="508"/>
        <v>Tuesday</v>
      </c>
      <c r="G10848" s="15">
        <f>$D10848*VLOOKUP($A10848,Price_Table,MATCH($C10848,$A$6:$K$6,0),1)</f>
        <v>0</v>
      </c>
      <c r="H10848" s="15">
        <f>D10848*VLOOKUP(A10848,Cost_Table,MATCH(C10848,M$6:W$6,0),1)</f>
        <v>0</v>
      </c>
      <c r="I10848" s="15">
        <f t="shared" si="509"/>
        <v>0</v>
      </c>
      <c r="J10848" s="43"/>
      <c r="K10848" s="1"/>
    </row>
    <row r="10849" spans="1:11">
      <c r="A10849" s="29">
        <v>41122</v>
      </c>
      <c r="B10849" s="30">
        <v>3</v>
      </c>
      <c r="C10849" s="30" t="s">
        <v>14</v>
      </c>
      <c r="D10849" s="30">
        <v>9</v>
      </c>
      <c r="E10849" s="50" t="str">
        <f t="shared" si="507"/>
        <v>August</v>
      </c>
      <c r="F10849" s="14" t="str">
        <f t="shared" si="508"/>
        <v>Wednesday</v>
      </c>
      <c r="G10849" s="15">
        <f>$D10849*VLOOKUP($A10849,Price_Table,MATCH($C10849,$A$6:$K$6,0),1)</f>
        <v>675</v>
      </c>
      <c r="H10849" s="15">
        <f>D10849*VLOOKUP(A10849,Cost_Table,MATCH(C10849,M$6:W$6,0),1)</f>
        <v>315</v>
      </c>
      <c r="I10849" s="15">
        <f t="shared" si="509"/>
        <v>360</v>
      </c>
      <c r="J10849" s="43"/>
      <c r="K10849" s="1"/>
    </row>
    <row r="10850" spans="1:11">
      <c r="A10850" s="29">
        <v>41123</v>
      </c>
      <c r="B10850" s="30">
        <v>3</v>
      </c>
      <c r="C10850" s="30" t="s">
        <v>14</v>
      </c>
      <c r="D10850" s="30">
        <v>1</v>
      </c>
      <c r="E10850" s="50" t="str">
        <f t="shared" si="507"/>
        <v>August</v>
      </c>
      <c r="F10850" s="14" t="str">
        <f t="shared" si="508"/>
        <v>Thursday</v>
      </c>
      <c r="G10850" s="15">
        <f>$D10850*VLOOKUP($A10850,Price_Table,MATCH($C10850,$A$6:$K$6,0),1)</f>
        <v>75</v>
      </c>
      <c r="H10850" s="15">
        <f>D10850*VLOOKUP(A10850,Cost_Table,MATCH(C10850,M$6:W$6,0),1)</f>
        <v>35</v>
      </c>
      <c r="I10850" s="15">
        <f t="shared" si="509"/>
        <v>40</v>
      </c>
      <c r="J10850" s="43"/>
      <c r="K10850" s="1"/>
    </row>
    <row r="10851" spans="1:11">
      <c r="A10851" s="29">
        <v>41124</v>
      </c>
      <c r="B10851" s="30">
        <v>3</v>
      </c>
      <c r="C10851" s="30" t="s">
        <v>14</v>
      </c>
      <c r="D10851" s="30">
        <v>50</v>
      </c>
      <c r="E10851" s="50" t="str">
        <f t="shared" si="507"/>
        <v>August</v>
      </c>
      <c r="F10851" s="14" t="str">
        <f t="shared" si="508"/>
        <v>Friday</v>
      </c>
      <c r="G10851" s="15">
        <f>$D10851*VLOOKUP($A10851,Price_Table,MATCH($C10851,$A$6:$K$6,0),1)</f>
        <v>3750</v>
      </c>
      <c r="H10851" s="15">
        <f>D10851*VLOOKUP(A10851,Cost_Table,MATCH(C10851,M$6:W$6,0),1)</f>
        <v>1750</v>
      </c>
      <c r="I10851" s="15">
        <f t="shared" si="509"/>
        <v>2000</v>
      </c>
      <c r="J10851" s="43"/>
      <c r="K10851" s="1"/>
    </row>
    <row r="10852" spans="1:11">
      <c r="A10852" s="29">
        <v>41125</v>
      </c>
      <c r="B10852" s="30">
        <v>3</v>
      </c>
      <c r="C10852" s="30" t="s">
        <v>14</v>
      </c>
      <c r="D10852" s="30">
        <v>11</v>
      </c>
      <c r="E10852" s="50" t="str">
        <f t="shared" si="507"/>
        <v>August</v>
      </c>
      <c r="F10852" s="14" t="str">
        <f t="shared" si="508"/>
        <v>Saturday</v>
      </c>
      <c r="G10852" s="15">
        <f>$D10852*VLOOKUP($A10852,Price_Table,MATCH($C10852,$A$6:$K$6,0),1)</f>
        <v>825</v>
      </c>
      <c r="H10852" s="15">
        <f>D10852*VLOOKUP(A10852,Cost_Table,MATCH(C10852,M$6:W$6,0),1)</f>
        <v>385</v>
      </c>
      <c r="I10852" s="15">
        <f t="shared" si="509"/>
        <v>440</v>
      </c>
      <c r="J10852" s="43"/>
      <c r="K10852" s="1"/>
    </row>
    <row r="10853" spans="1:11">
      <c r="A10853" s="29">
        <v>41126</v>
      </c>
      <c r="B10853" s="30">
        <v>3</v>
      </c>
      <c r="C10853" s="30" t="s">
        <v>14</v>
      </c>
      <c r="D10853" s="30">
        <v>0</v>
      </c>
      <c r="E10853" s="50" t="str">
        <f t="shared" si="507"/>
        <v>August</v>
      </c>
      <c r="F10853" s="14" t="str">
        <f t="shared" si="508"/>
        <v>Sunday</v>
      </c>
      <c r="G10853" s="15">
        <f>$D10853*VLOOKUP($A10853,Price_Table,MATCH($C10853,$A$6:$K$6,0),1)</f>
        <v>0</v>
      </c>
      <c r="H10853" s="15">
        <f>D10853*VLOOKUP(A10853,Cost_Table,MATCH(C10853,M$6:W$6,0),1)</f>
        <v>0</v>
      </c>
      <c r="I10853" s="15">
        <f t="shared" si="509"/>
        <v>0</v>
      </c>
      <c r="J10853" s="43"/>
      <c r="K10853" s="1"/>
    </row>
    <row r="10854" spans="1:11">
      <c r="A10854" s="29">
        <v>41127</v>
      </c>
      <c r="B10854" s="30">
        <v>3</v>
      </c>
      <c r="C10854" s="30" t="s">
        <v>14</v>
      </c>
      <c r="D10854" s="30">
        <v>13</v>
      </c>
      <c r="E10854" s="50" t="str">
        <f t="shared" si="507"/>
        <v>August</v>
      </c>
      <c r="F10854" s="14" t="str">
        <f t="shared" si="508"/>
        <v>Monday</v>
      </c>
      <c r="G10854" s="15">
        <f>$D10854*VLOOKUP($A10854,Price_Table,MATCH($C10854,$A$6:$K$6,0),1)</f>
        <v>975</v>
      </c>
      <c r="H10854" s="15">
        <f>D10854*VLOOKUP(A10854,Cost_Table,MATCH(C10854,M$6:W$6,0),1)</f>
        <v>455</v>
      </c>
      <c r="I10854" s="15">
        <f t="shared" si="509"/>
        <v>520</v>
      </c>
      <c r="J10854" s="43"/>
      <c r="K10854" s="1"/>
    </row>
    <row r="10855" spans="1:11">
      <c r="A10855" s="29">
        <v>41128</v>
      </c>
      <c r="B10855" s="30">
        <v>3</v>
      </c>
      <c r="C10855" s="30" t="s">
        <v>14</v>
      </c>
      <c r="D10855" s="30">
        <v>5</v>
      </c>
      <c r="E10855" s="50" t="str">
        <f t="shared" si="507"/>
        <v>August</v>
      </c>
      <c r="F10855" s="14" t="str">
        <f t="shared" si="508"/>
        <v>Tuesday</v>
      </c>
      <c r="G10855" s="15">
        <f>$D10855*VLOOKUP($A10855,Price_Table,MATCH($C10855,$A$6:$K$6,0),1)</f>
        <v>375</v>
      </c>
      <c r="H10855" s="15">
        <f>D10855*VLOOKUP(A10855,Cost_Table,MATCH(C10855,M$6:W$6,0),1)</f>
        <v>175</v>
      </c>
      <c r="I10855" s="15">
        <f t="shared" si="509"/>
        <v>200</v>
      </c>
      <c r="J10855" s="43"/>
      <c r="K10855" s="1"/>
    </row>
    <row r="10856" spans="1:11">
      <c r="A10856" s="29">
        <v>41129</v>
      </c>
      <c r="B10856" s="30">
        <v>3</v>
      </c>
      <c r="C10856" s="30" t="s">
        <v>14</v>
      </c>
      <c r="D10856" s="30">
        <v>7</v>
      </c>
      <c r="E10856" s="50" t="str">
        <f t="shared" si="507"/>
        <v>August</v>
      </c>
      <c r="F10856" s="14" t="str">
        <f t="shared" si="508"/>
        <v>Wednesday</v>
      </c>
      <c r="G10856" s="15">
        <f>$D10856*VLOOKUP($A10856,Price_Table,MATCH($C10856,$A$6:$K$6,0),1)</f>
        <v>525</v>
      </c>
      <c r="H10856" s="15">
        <f>D10856*VLOOKUP(A10856,Cost_Table,MATCH(C10856,M$6:W$6,0),1)</f>
        <v>245</v>
      </c>
      <c r="I10856" s="15">
        <f t="shared" si="509"/>
        <v>280</v>
      </c>
      <c r="J10856" s="43"/>
      <c r="K10856" s="1"/>
    </row>
    <row r="10857" spans="1:11">
      <c r="A10857" s="29">
        <v>41130</v>
      </c>
      <c r="B10857" s="30">
        <v>3</v>
      </c>
      <c r="C10857" s="30" t="s">
        <v>14</v>
      </c>
      <c r="D10857" s="30">
        <v>0</v>
      </c>
      <c r="E10857" s="50" t="str">
        <f t="shared" si="507"/>
        <v>August</v>
      </c>
      <c r="F10857" s="14" t="str">
        <f t="shared" si="508"/>
        <v>Thursday</v>
      </c>
      <c r="G10857" s="15">
        <f>$D10857*VLOOKUP($A10857,Price_Table,MATCH($C10857,$A$6:$K$6,0),1)</f>
        <v>0</v>
      </c>
      <c r="H10857" s="15">
        <f>D10857*VLOOKUP(A10857,Cost_Table,MATCH(C10857,M$6:W$6,0),1)</f>
        <v>0</v>
      </c>
      <c r="I10857" s="15">
        <f t="shared" si="509"/>
        <v>0</v>
      </c>
      <c r="J10857" s="43"/>
      <c r="K10857" s="1"/>
    </row>
    <row r="10858" spans="1:11">
      <c r="A10858" s="29">
        <v>41131</v>
      </c>
      <c r="B10858" s="30">
        <v>3</v>
      </c>
      <c r="C10858" s="30" t="s">
        <v>14</v>
      </c>
      <c r="D10858" s="30">
        <v>23</v>
      </c>
      <c r="E10858" s="50" t="str">
        <f t="shared" si="507"/>
        <v>August</v>
      </c>
      <c r="F10858" s="14" t="str">
        <f t="shared" si="508"/>
        <v>Friday</v>
      </c>
      <c r="G10858" s="15">
        <f>$D10858*VLOOKUP($A10858,Price_Table,MATCH($C10858,$A$6:$K$6,0),1)</f>
        <v>1725</v>
      </c>
      <c r="H10858" s="15">
        <f>D10858*VLOOKUP(A10858,Cost_Table,MATCH(C10858,M$6:W$6,0),1)</f>
        <v>805</v>
      </c>
      <c r="I10858" s="15">
        <f t="shared" si="509"/>
        <v>920</v>
      </c>
      <c r="J10858" s="43"/>
      <c r="K10858" s="1"/>
    </row>
    <row r="10859" spans="1:11">
      <c r="A10859" s="29">
        <v>41132</v>
      </c>
      <c r="B10859" s="30">
        <v>3</v>
      </c>
      <c r="C10859" s="30" t="s">
        <v>14</v>
      </c>
      <c r="D10859" s="30">
        <v>54</v>
      </c>
      <c r="E10859" s="50" t="str">
        <f t="shared" si="507"/>
        <v>August</v>
      </c>
      <c r="F10859" s="14" t="str">
        <f t="shared" si="508"/>
        <v>Saturday</v>
      </c>
      <c r="G10859" s="15">
        <f>$D10859*VLOOKUP($A10859,Price_Table,MATCH($C10859,$A$6:$K$6,0),1)</f>
        <v>4050</v>
      </c>
      <c r="H10859" s="15">
        <f>D10859*VLOOKUP(A10859,Cost_Table,MATCH(C10859,M$6:W$6,0),1)</f>
        <v>1890</v>
      </c>
      <c r="I10859" s="15">
        <f t="shared" si="509"/>
        <v>2160</v>
      </c>
      <c r="J10859" s="43"/>
      <c r="K10859" s="1"/>
    </row>
    <row r="10860" spans="1:11">
      <c r="A10860" s="29">
        <v>41133</v>
      </c>
      <c r="B10860" s="30">
        <v>3</v>
      </c>
      <c r="C10860" s="30" t="s">
        <v>14</v>
      </c>
      <c r="D10860" s="30">
        <v>24</v>
      </c>
      <c r="E10860" s="50" t="str">
        <f t="shared" si="507"/>
        <v>August</v>
      </c>
      <c r="F10860" s="14" t="str">
        <f t="shared" si="508"/>
        <v>Sunday</v>
      </c>
      <c r="G10860" s="15">
        <f>$D10860*VLOOKUP($A10860,Price_Table,MATCH($C10860,$A$6:$K$6,0),1)</f>
        <v>1800</v>
      </c>
      <c r="H10860" s="15">
        <f>D10860*VLOOKUP(A10860,Cost_Table,MATCH(C10860,M$6:W$6,0),1)</f>
        <v>840</v>
      </c>
      <c r="I10860" s="15">
        <f t="shared" si="509"/>
        <v>960</v>
      </c>
      <c r="J10860" s="43"/>
      <c r="K10860" s="1"/>
    </row>
    <row r="10861" spans="1:11">
      <c r="A10861" s="29">
        <v>41134</v>
      </c>
      <c r="B10861" s="30">
        <v>3</v>
      </c>
      <c r="C10861" s="30" t="s">
        <v>14</v>
      </c>
      <c r="D10861" s="30">
        <v>3</v>
      </c>
      <c r="E10861" s="50" t="str">
        <f t="shared" si="507"/>
        <v>August</v>
      </c>
      <c r="F10861" s="14" t="str">
        <f t="shared" si="508"/>
        <v>Monday</v>
      </c>
      <c r="G10861" s="15">
        <f>$D10861*VLOOKUP($A10861,Price_Table,MATCH($C10861,$A$6:$K$6,0),1)</f>
        <v>225</v>
      </c>
      <c r="H10861" s="15">
        <f>D10861*VLOOKUP(A10861,Cost_Table,MATCH(C10861,M$6:W$6,0),1)</f>
        <v>105</v>
      </c>
      <c r="I10861" s="15">
        <f t="shared" si="509"/>
        <v>120</v>
      </c>
      <c r="J10861" s="43"/>
      <c r="K10861" s="1"/>
    </row>
    <row r="10862" spans="1:11">
      <c r="A10862" s="29">
        <v>41135</v>
      </c>
      <c r="B10862" s="30">
        <v>3</v>
      </c>
      <c r="C10862" s="30" t="s">
        <v>14</v>
      </c>
      <c r="D10862" s="30">
        <v>22</v>
      </c>
      <c r="E10862" s="50" t="str">
        <f t="shared" si="507"/>
        <v>August</v>
      </c>
      <c r="F10862" s="14" t="str">
        <f t="shared" si="508"/>
        <v>Tuesday</v>
      </c>
      <c r="G10862" s="15">
        <f>$D10862*VLOOKUP($A10862,Price_Table,MATCH($C10862,$A$6:$K$6,0),1)</f>
        <v>1650</v>
      </c>
      <c r="H10862" s="15">
        <f>D10862*VLOOKUP(A10862,Cost_Table,MATCH(C10862,M$6:W$6,0),1)</f>
        <v>770</v>
      </c>
      <c r="I10862" s="15">
        <f t="shared" si="509"/>
        <v>880</v>
      </c>
      <c r="J10862" s="43"/>
      <c r="K10862" s="1"/>
    </row>
    <row r="10863" spans="1:11">
      <c r="A10863" s="29">
        <v>41136</v>
      </c>
      <c r="B10863" s="30">
        <v>3</v>
      </c>
      <c r="C10863" s="30" t="s">
        <v>14</v>
      </c>
      <c r="D10863" s="30">
        <v>14</v>
      </c>
      <c r="E10863" s="50" t="str">
        <f t="shared" si="507"/>
        <v>August</v>
      </c>
      <c r="F10863" s="14" t="str">
        <f t="shared" si="508"/>
        <v>Wednesday</v>
      </c>
      <c r="G10863" s="15">
        <f>$D10863*VLOOKUP($A10863,Price_Table,MATCH($C10863,$A$6:$K$6,0),1)</f>
        <v>1050</v>
      </c>
      <c r="H10863" s="15">
        <f>D10863*VLOOKUP(A10863,Cost_Table,MATCH(C10863,M$6:W$6,0),1)</f>
        <v>490</v>
      </c>
      <c r="I10863" s="15">
        <f t="shared" si="509"/>
        <v>560</v>
      </c>
      <c r="J10863" s="43"/>
      <c r="K10863" s="1"/>
    </row>
    <row r="10864" spans="1:11">
      <c r="A10864" s="29">
        <v>41137</v>
      </c>
      <c r="B10864" s="30">
        <v>3</v>
      </c>
      <c r="C10864" s="30" t="s">
        <v>14</v>
      </c>
      <c r="D10864" s="30">
        <v>10</v>
      </c>
      <c r="E10864" s="50" t="str">
        <f t="shared" si="507"/>
        <v>August</v>
      </c>
      <c r="F10864" s="14" t="str">
        <f t="shared" si="508"/>
        <v>Thursday</v>
      </c>
      <c r="G10864" s="15">
        <f>$D10864*VLOOKUP($A10864,Price_Table,MATCH($C10864,$A$6:$K$6,0),1)</f>
        <v>750</v>
      </c>
      <c r="H10864" s="15">
        <f>D10864*VLOOKUP(A10864,Cost_Table,MATCH(C10864,M$6:W$6,0),1)</f>
        <v>350</v>
      </c>
      <c r="I10864" s="15">
        <f t="shared" si="509"/>
        <v>400</v>
      </c>
      <c r="J10864" s="43"/>
      <c r="K10864" s="1"/>
    </row>
    <row r="10865" spans="1:11">
      <c r="A10865" s="29">
        <v>41138</v>
      </c>
      <c r="B10865" s="30">
        <v>3</v>
      </c>
      <c r="C10865" s="30" t="s">
        <v>14</v>
      </c>
      <c r="D10865" s="30">
        <v>49</v>
      </c>
      <c r="E10865" s="50" t="str">
        <f t="shared" si="507"/>
        <v>August</v>
      </c>
      <c r="F10865" s="14" t="str">
        <f t="shared" si="508"/>
        <v>Friday</v>
      </c>
      <c r="G10865" s="15">
        <f>$D10865*VLOOKUP($A10865,Price_Table,MATCH($C10865,$A$6:$K$6,0),1)</f>
        <v>3675</v>
      </c>
      <c r="H10865" s="15">
        <f>D10865*VLOOKUP(A10865,Cost_Table,MATCH(C10865,M$6:W$6,0),1)</f>
        <v>1715</v>
      </c>
      <c r="I10865" s="15">
        <f t="shared" si="509"/>
        <v>1960</v>
      </c>
      <c r="J10865" s="43"/>
      <c r="K10865" s="1"/>
    </row>
    <row r="10866" spans="1:11">
      <c r="A10866" s="29">
        <v>41139</v>
      </c>
      <c r="B10866" s="30">
        <v>3</v>
      </c>
      <c r="C10866" s="30" t="s">
        <v>14</v>
      </c>
      <c r="D10866" s="30">
        <v>38</v>
      </c>
      <c r="E10866" s="50" t="str">
        <f t="shared" si="507"/>
        <v>August</v>
      </c>
      <c r="F10866" s="14" t="str">
        <f t="shared" si="508"/>
        <v>Saturday</v>
      </c>
      <c r="G10866" s="15">
        <f>$D10866*VLOOKUP($A10866,Price_Table,MATCH($C10866,$A$6:$K$6,0),1)</f>
        <v>2850</v>
      </c>
      <c r="H10866" s="15">
        <f>D10866*VLOOKUP(A10866,Cost_Table,MATCH(C10866,M$6:W$6,0),1)</f>
        <v>1330</v>
      </c>
      <c r="I10866" s="15">
        <f t="shared" si="509"/>
        <v>1520</v>
      </c>
      <c r="J10866" s="43"/>
      <c r="K10866" s="1"/>
    </row>
    <row r="10867" spans="1:11">
      <c r="A10867" s="29">
        <v>41140</v>
      </c>
      <c r="B10867" s="30">
        <v>3</v>
      </c>
      <c r="C10867" s="30" t="s">
        <v>14</v>
      </c>
      <c r="D10867" s="30">
        <v>22</v>
      </c>
      <c r="E10867" s="50" t="str">
        <f t="shared" si="507"/>
        <v>August</v>
      </c>
      <c r="F10867" s="14" t="str">
        <f t="shared" si="508"/>
        <v>Sunday</v>
      </c>
      <c r="G10867" s="15">
        <f>$D10867*VLOOKUP($A10867,Price_Table,MATCH($C10867,$A$6:$K$6,0),1)</f>
        <v>1650</v>
      </c>
      <c r="H10867" s="15">
        <f>D10867*VLOOKUP(A10867,Cost_Table,MATCH(C10867,M$6:W$6,0),1)</f>
        <v>770</v>
      </c>
      <c r="I10867" s="15">
        <f t="shared" si="509"/>
        <v>880</v>
      </c>
      <c r="J10867" s="43"/>
      <c r="K10867" s="1"/>
    </row>
    <row r="10868" spans="1:11">
      <c r="A10868" s="29">
        <v>41141</v>
      </c>
      <c r="B10868" s="30">
        <v>3</v>
      </c>
      <c r="C10868" s="30" t="s">
        <v>14</v>
      </c>
      <c r="D10868" s="30">
        <v>17</v>
      </c>
      <c r="E10868" s="50" t="str">
        <f t="shared" si="507"/>
        <v>August</v>
      </c>
      <c r="F10868" s="14" t="str">
        <f t="shared" si="508"/>
        <v>Monday</v>
      </c>
      <c r="G10868" s="15">
        <f>$D10868*VLOOKUP($A10868,Price_Table,MATCH($C10868,$A$6:$K$6,0),1)</f>
        <v>1275</v>
      </c>
      <c r="H10868" s="15">
        <f>D10868*VLOOKUP(A10868,Cost_Table,MATCH(C10868,M$6:W$6,0),1)</f>
        <v>595</v>
      </c>
      <c r="I10868" s="15">
        <f t="shared" si="509"/>
        <v>680</v>
      </c>
      <c r="J10868" s="43"/>
      <c r="K10868" s="1"/>
    </row>
    <row r="10869" spans="1:11">
      <c r="A10869" s="29">
        <v>41142</v>
      </c>
      <c r="B10869" s="30">
        <v>3</v>
      </c>
      <c r="C10869" s="30" t="s">
        <v>14</v>
      </c>
      <c r="D10869" s="30">
        <v>0</v>
      </c>
      <c r="E10869" s="50" t="str">
        <f t="shared" si="507"/>
        <v>August</v>
      </c>
      <c r="F10869" s="14" t="str">
        <f t="shared" si="508"/>
        <v>Tuesday</v>
      </c>
      <c r="G10869" s="15">
        <f>$D10869*VLOOKUP($A10869,Price_Table,MATCH($C10869,$A$6:$K$6,0),1)</f>
        <v>0</v>
      </c>
      <c r="H10869" s="15">
        <f>D10869*VLOOKUP(A10869,Cost_Table,MATCH(C10869,M$6:W$6,0),1)</f>
        <v>0</v>
      </c>
      <c r="I10869" s="15">
        <f t="shared" si="509"/>
        <v>0</v>
      </c>
      <c r="J10869" s="43"/>
      <c r="K10869" s="1"/>
    </row>
    <row r="10870" spans="1:11">
      <c r="A10870" s="29">
        <v>41143</v>
      </c>
      <c r="B10870" s="30">
        <v>3</v>
      </c>
      <c r="C10870" s="30" t="s">
        <v>14</v>
      </c>
      <c r="D10870" s="30">
        <v>0</v>
      </c>
      <c r="E10870" s="50" t="str">
        <f t="shared" si="507"/>
        <v>August</v>
      </c>
      <c r="F10870" s="14" t="str">
        <f t="shared" si="508"/>
        <v>Wednesday</v>
      </c>
      <c r="G10870" s="15">
        <f>$D10870*VLOOKUP($A10870,Price_Table,MATCH($C10870,$A$6:$K$6,0),1)</f>
        <v>0</v>
      </c>
      <c r="H10870" s="15">
        <f>D10870*VLOOKUP(A10870,Cost_Table,MATCH(C10870,M$6:W$6,0),1)</f>
        <v>0</v>
      </c>
      <c r="I10870" s="15">
        <f t="shared" si="509"/>
        <v>0</v>
      </c>
      <c r="J10870" s="43"/>
      <c r="K10870" s="1"/>
    </row>
    <row r="10871" spans="1:11">
      <c r="A10871" s="29">
        <v>41144</v>
      </c>
      <c r="B10871" s="30">
        <v>3</v>
      </c>
      <c r="C10871" s="30" t="s">
        <v>14</v>
      </c>
      <c r="D10871" s="30">
        <v>13</v>
      </c>
      <c r="E10871" s="50" t="str">
        <f t="shared" si="507"/>
        <v>August</v>
      </c>
      <c r="F10871" s="14" t="str">
        <f t="shared" si="508"/>
        <v>Thursday</v>
      </c>
      <c r="G10871" s="15">
        <f>$D10871*VLOOKUP($A10871,Price_Table,MATCH($C10871,$A$6:$K$6,0),1)</f>
        <v>975</v>
      </c>
      <c r="H10871" s="15">
        <f>D10871*VLOOKUP(A10871,Cost_Table,MATCH(C10871,M$6:W$6,0),1)</f>
        <v>455</v>
      </c>
      <c r="I10871" s="15">
        <f t="shared" si="509"/>
        <v>520</v>
      </c>
      <c r="J10871" s="43"/>
      <c r="K10871" s="1"/>
    </row>
    <row r="10872" spans="1:11">
      <c r="A10872" s="29">
        <v>41145</v>
      </c>
      <c r="B10872" s="30">
        <v>3</v>
      </c>
      <c r="C10872" s="30" t="s">
        <v>14</v>
      </c>
      <c r="D10872" s="30">
        <v>0</v>
      </c>
      <c r="E10872" s="50" t="str">
        <f t="shared" si="507"/>
        <v>August</v>
      </c>
      <c r="F10872" s="14" t="str">
        <f t="shared" si="508"/>
        <v>Friday</v>
      </c>
      <c r="G10872" s="15">
        <f>$D10872*VLOOKUP($A10872,Price_Table,MATCH($C10872,$A$6:$K$6,0),1)</f>
        <v>0</v>
      </c>
      <c r="H10872" s="15">
        <f>D10872*VLOOKUP(A10872,Cost_Table,MATCH(C10872,M$6:W$6,0),1)</f>
        <v>0</v>
      </c>
      <c r="I10872" s="15">
        <f t="shared" si="509"/>
        <v>0</v>
      </c>
      <c r="J10872" s="43"/>
      <c r="K10872" s="1"/>
    </row>
    <row r="10873" spans="1:11">
      <c r="A10873" s="29">
        <v>41146</v>
      </c>
      <c r="B10873" s="30">
        <v>3</v>
      </c>
      <c r="C10873" s="30" t="s">
        <v>14</v>
      </c>
      <c r="D10873" s="30">
        <v>12</v>
      </c>
      <c r="E10873" s="50" t="str">
        <f t="shared" si="507"/>
        <v>August</v>
      </c>
      <c r="F10873" s="14" t="str">
        <f t="shared" si="508"/>
        <v>Saturday</v>
      </c>
      <c r="G10873" s="15">
        <f>$D10873*VLOOKUP($A10873,Price_Table,MATCH($C10873,$A$6:$K$6,0),1)</f>
        <v>900</v>
      </c>
      <c r="H10873" s="15">
        <f>D10873*VLOOKUP(A10873,Cost_Table,MATCH(C10873,M$6:W$6,0),1)</f>
        <v>420</v>
      </c>
      <c r="I10873" s="15">
        <f t="shared" si="509"/>
        <v>480</v>
      </c>
      <c r="J10873" s="43"/>
      <c r="K10873" s="1"/>
    </row>
    <row r="10874" spans="1:11">
      <c r="A10874" s="29">
        <v>41147</v>
      </c>
      <c r="B10874" s="30">
        <v>3</v>
      </c>
      <c r="C10874" s="30" t="s">
        <v>14</v>
      </c>
      <c r="D10874" s="30">
        <v>0</v>
      </c>
      <c r="E10874" s="50" t="str">
        <f t="shared" si="507"/>
        <v>August</v>
      </c>
      <c r="F10874" s="14" t="str">
        <f t="shared" si="508"/>
        <v>Sunday</v>
      </c>
      <c r="G10874" s="15">
        <f>$D10874*VLOOKUP($A10874,Price_Table,MATCH($C10874,$A$6:$K$6,0),1)</f>
        <v>0</v>
      </c>
      <c r="H10874" s="15">
        <f>D10874*VLOOKUP(A10874,Cost_Table,MATCH(C10874,M$6:W$6,0),1)</f>
        <v>0</v>
      </c>
      <c r="I10874" s="15">
        <f t="shared" si="509"/>
        <v>0</v>
      </c>
      <c r="J10874" s="43"/>
      <c r="K10874" s="1"/>
    </row>
    <row r="10875" spans="1:11">
      <c r="A10875" s="29">
        <v>41148</v>
      </c>
      <c r="B10875" s="30">
        <v>3</v>
      </c>
      <c r="C10875" s="30" t="s">
        <v>14</v>
      </c>
      <c r="D10875" s="30">
        <v>0</v>
      </c>
      <c r="E10875" s="50" t="str">
        <f t="shared" si="507"/>
        <v>August</v>
      </c>
      <c r="F10875" s="14" t="str">
        <f t="shared" si="508"/>
        <v>Monday</v>
      </c>
      <c r="G10875" s="15">
        <f>$D10875*VLOOKUP($A10875,Price_Table,MATCH($C10875,$A$6:$K$6,0),1)</f>
        <v>0</v>
      </c>
      <c r="H10875" s="15">
        <f>D10875*VLOOKUP(A10875,Cost_Table,MATCH(C10875,M$6:W$6,0),1)</f>
        <v>0</v>
      </c>
      <c r="I10875" s="15">
        <f t="shared" si="509"/>
        <v>0</v>
      </c>
      <c r="J10875" s="43"/>
      <c r="K10875" s="1"/>
    </row>
    <row r="10876" spans="1:11">
      <c r="A10876" s="29">
        <v>41149</v>
      </c>
      <c r="B10876" s="30">
        <v>3</v>
      </c>
      <c r="C10876" s="30" t="s">
        <v>14</v>
      </c>
      <c r="D10876" s="30">
        <v>20</v>
      </c>
      <c r="E10876" s="50" t="str">
        <f t="shared" si="507"/>
        <v>August</v>
      </c>
      <c r="F10876" s="14" t="str">
        <f t="shared" si="508"/>
        <v>Tuesday</v>
      </c>
      <c r="G10876" s="15">
        <f>$D10876*VLOOKUP($A10876,Price_Table,MATCH($C10876,$A$6:$K$6,0),1)</f>
        <v>1500</v>
      </c>
      <c r="H10876" s="15">
        <f>D10876*VLOOKUP(A10876,Cost_Table,MATCH(C10876,M$6:W$6,0),1)</f>
        <v>700</v>
      </c>
      <c r="I10876" s="15">
        <f t="shared" si="509"/>
        <v>800</v>
      </c>
      <c r="J10876" s="43"/>
      <c r="K10876" s="1"/>
    </row>
    <row r="10877" spans="1:11">
      <c r="A10877" s="29">
        <v>41150</v>
      </c>
      <c r="B10877" s="30">
        <v>3</v>
      </c>
      <c r="C10877" s="30" t="s">
        <v>14</v>
      </c>
      <c r="D10877" s="30">
        <v>14</v>
      </c>
      <c r="E10877" s="50" t="str">
        <f t="shared" si="507"/>
        <v>August</v>
      </c>
      <c r="F10877" s="14" t="str">
        <f t="shared" si="508"/>
        <v>Wednesday</v>
      </c>
      <c r="G10877" s="15">
        <f>$D10877*VLOOKUP($A10877,Price_Table,MATCH($C10877,$A$6:$K$6,0),1)</f>
        <v>1050</v>
      </c>
      <c r="H10877" s="15">
        <f>D10877*VLOOKUP(A10877,Cost_Table,MATCH(C10877,M$6:W$6,0),1)</f>
        <v>490</v>
      </c>
      <c r="I10877" s="15">
        <f t="shared" si="509"/>
        <v>560</v>
      </c>
      <c r="J10877" s="43"/>
      <c r="K10877" s="1"/>
    </row>
    <row r="10878" spans="1:11">
      <c r="A10878" s="29">
        <v>41151</v>
      </c>
      <c r="B10878" s="30">
        <v>3</v>
      </c>
      <c r="C10878" s="30" t="s">
        <v>14</v>
      </c>
      <c r="D10878" s="30">
        <v>44</v>
      </c>
      <c r="E10878" s="50" t="str">
        <f t="shared" si="507"/>
        <v>August</v>
      </c>
      <c r="F10878" s="14" t="str">
        <f t="shared" si="508"/>
        <v>Thursday</v>
      </c>
      <c r="G10878" s="15">
        <f>$D10878*VLOOKUP($A10878,Price_Table,MATCH($C10878,$A$6:$K$6,0),1)</f>
        <v>3300</v>
      </c>
      <c r="H10878" s="15">
        <f>D10878*VLOOKUP(A10878,Cost_Table,MATCH(C10878,M$6:W$6,0),1)</f>
        <v>1540</v>
      </c>
      <c r="I10878" s="15">
        <f t="shared" si="509"/>
        <v>1760</v>
      </c>
      <c r="J10878" s="43"/>
      <c r="K10878" s="1"/>
    </row>
    <row r="10879" spans="1:11">
      <c r="A10879" s="29">
        <v>41152</v>
      </c>
      <c r="B10879" s="30">
        <v>3</v>
      </c>
      <c r="C10879" s="30" t="s">
        <v>14</v>
      </c>
      <c r="D10879" s="30">
        <v>27</v>
      </c>
      <c r="E10879" s="50" t="str">
        <f t="shared" si="507"/>
        <v>August</v>
      </c>
      <c r="F10879" s="14" t="str">
        <f t="shared" si="508"/>
        <v>Friday</v>
      </c>
      <c r="G10879" s="15">
        <f>$D10879*VLOOKUP($A10879,Price_Table,MATCH($C10879,$A$6:$K$6,0),1)</f>
        <v>2025</v>
      </c>
      <c r="H10879" s="15">
        <f>D10879*VLOOKUP(A10879,Cost_Table,MATCH(C10879,M$6:W$6,0),1)</f>
        <v>945</v>
      </c>
      <c r="I10879" s="15">
        <f t="shared" si="509"/>
        <v>1080</v>
      </c>
      <c r="J10879" s="43"/>
      <c r="K10879" s="1"/>
    </row>
    <row r="10880" spans="1:11">
      <c r="A10880" s="29">
        <v>41153</v>
      </c>
      <c r="B10880" s="30">
        <v>3</v>
      </c>
      <c r="C10880" s="30" t="s">
        <v>14</v>
      </c>
      <c r="D10880" s="30">
        <v>26</v>
      </c>
      <c r="E10880" s="50" t="str">
        <f t="shared" si="507"/>
        <v>September</v>
      </c>
      <c r="F10880" s="14" t="str">
        <f t="shared" si="508"/>
        <v>Saturday</v>
      </c>
      <c r="G10880" s="15">
        <f>$D10880*VLOOKUP($A10880,Price_Table,MATCH($C10880,$A$6:$K$6,0),1)</f>
        <v>1950</v>
      </c>
      <c r="H10880" s="15">
        <f>D10880*VLOOKUP(A10880,Cost_Table,MATCH(C10880,M$6:W$6,0),1)</f>
        <v>910</v>
      </c>
      <c r="I10880" s="15">
        <f t="shared" si="509"/>
        <v>1040</v>
      </c>
      <c r="J10880" s="43"/>
      <c r="K10880" s="1"/>
    </row>
    <row r="10881" spans="1:11">
      <c r="A10881" s="29">
        <v>41154</v>
      </c>
      <c r="B10881" s="30">
        <v>3</v>
      </c>
      <c r="C10881" s="30" t="s">
        <v>14</v>
      </c>
      <c r="D10881" s="30">
        <v>26</v>
      </c>
      <c r="E10881" s="50" t="str">
        <f t="shared" si="507"/>
        <v>September</v>
      </c>
      <c r="F10881" s="14" t="str">
        <f t="shared" si="508"/>
        <v>Sunday</v>
      </c>
      <c r="G10881" s="15">
        <f>$D10881*VLOOKUP($A10881,Price_Table,MATCH($C10881,$A$6:$K$6,0),1)</f>
        <v>1950</v>
      </c>
      <c r="H10881" s="15">
        <f>D10881*VLOOKUP(A10881,Cost_Table,MATCH(C10881,M$6:W$6,0),1)</f>
        <v>910</v>
      </c>
      <c r="I10881" s="15">
        <f t="shared" si="509"/>
        <v>1040</v>
      </c>
      <c r="J10881" s="43"/>
      <c r="K10881" s="1"/>
    </row>
    <row r="10882" spans="1:11">
      <c r="A10882" s="29">
        <v>41155</v>
      </c>
      <c r="B10882" s="30">
        <v>3</v>
      </c>
      <c r="C10882" s="30" t="s">
        <v>14</v>
      </c>
      <c r="D10882" s="30">
        <v>36</v>
      </c>
      <c r="E10882" s="50" t="str">
        <f t="shared" si="507"/>
        <v>September</v>
      </c>
      <c r="F10882" s="14" t="str">
        <f t="shared" si="508"/>
        <v>Monday</v>
      </c>
      <c r="G10882" s="15">
        <f>$D10882*VLOOKUP($A10882,Price_Table,MATCH($C10882,$A$6:$K$6,0),1)</f>
        <v>2700</v>
      </c>
      <c r="H10882" s="15">
        <f>D10882*VLOOKUP(A10882,Cost_Table,MATCH(C10882,M$6:W$6,0),1)</f>
        <v>1260</v>
      </c>
      <c r="I10882" s="15">
        <f t="shared" si="509"/>
        <v>1440</v>
      </c>
      <c r="J10882" s="43"/>
      <c r="K10882" s="1"/>
    </row>
    <row r="10883" spans="1:11">
      <c r="A10883" s="29">
        <v>41156</v>
      </c>
      <c r="B10883" s="30">
        <v>3</v>
      </c>
      <c r="C10883" s="30" t="s">
        <v>14</v>
      </c>
      <c r="D10883" s="30">
        <v>0</v>
      </c>
      <c r="E10883" s="50" t="str">
        <f t="shared" si="507"/>
        <v>September</v>
      </c>
      <c r="F10883" s="14" t="str">
        <f t="shared" si="508"/>
        <v>Tuesday</v>
      </c>
      <c r="G10883" s="15">
        <f>$D10883*VLOOKUP($A10883,Price_Table,MATCH($C10883,$A$6:$K$6,0),1)</f>
        <v>0</v>
      </c>
      <c r="H10883" s="15">
        <f>D10883*VLOOKUP(A10883,Cost_Table,MATCH(C10883,M$6:W$6,0),1)</f>
        <v>0</v>
      </c>
      <c r="I10883" s="15">
        <f t="shared" si="509"/>
        <v>0</v>
      </c>
      <c r="J10883" s="43"/>
      <c r="K10883" s="1"/>
    </row>
    <row r="10884" spans="1:11">
      <c r="A10884" s="29">
        <v>41157</v>
      </c>
      <c r="B10884" s="30">
        <v>3</v>
      </c>
      <c r="C10884" s="30" t="s">
        <v>14</v>
      </c>
      <c r="D10884" s="30">
        <v>58</v>
      </c>
      <c r="E10884" s="50" t="str">
        <f t="shared" si="507"/>
        <v>September</v>
      </c>
      <c r="F10884" s="14" t="str">
        <f t="shared" si="508"/>
        <v>Wednesday</v>
      </c>
      <c r="G10884" s="15">
        <f>$D10884*VLOOKUP($A10884,Price_Table,MATCH($C10884,$A$6:$K$6,0),1)</f>
        <v>4350</v>
      </c>
      <c r="H10884" s="15">
        <f>D10884*VLOOKUP(A10884,Cost_Table,MATCH(C10884,M$6:W$6,0),1)</f>
        <v>2030</v>
      </c>
      <c r="I10884" s="15">
        <f t="shared" si="509"/>
        <v>2320</v>
      </c>
      <c r="J10884" s="43"/>
      <c r="K10884" s="1"/>
    </row>
    <row r="10885" spans="1:11">
      <c r="A10885" s="29">
        <v>41158</v>
      </c>
      <c r="B10885" s="30">
        <v>3</v>
      </c>
      <c r="C10885" s="30" t="s">
        <v>14</v>
      </c>
      <c r="D10885" s="30">
        <v>13</v>
      </c>
      <c r="E10885" s="50" t="str">
        <f t="shared" si="507"/>
        <v>September</v>
      </c>
      <c r="F10885" s="14" t="str">
        <f t="shared" si="508"/>
        <v>Thursday</v>
      </c>
      <c r="G10885" s="15">
        <f>$D10885*VLOOKUP($A10885,Price_Table,MATCH($C10885,$A$6:$K$6,0),1)</f>
        <v>975</v>
      </c>
      <c r="H10885" s="15">
        <f>D10885*VLOOKUP(A10885,Cost_Table,MATCH(C10885,M$6:W$6,0),1)</f>
        <v>455</v>
      </c>
      <c r="I10885" s="15">
        <f t="shared" si="509"/>
        <v>520</v>
      </c>
      <c r="J10885" s="43"/>
      <c r="K10885" s="1"/>
    </row>
    <row r="10886" spans="1:11">
      <c r="A10886" s="29">
        <v>41159</v>
      </c>
      <c r="B10886" s="30">
        <v>3</v>
      </c>
      <c r="C10886" s="30" t="s">
        <v>14</v>
      </c>
      <c r="D10886" s="30">
        <v>1</v>
      </c>
      <c r="E10886" s="50" t="str">
        <f t="shared" si="507"/>
        <v>September</v>
      </c>
      <c r="F10886" s="14" t="str">
        <f t="shared" si="508"/>
        <v>Friday</v>
      </c>
      <c r="G10886" s="15">
        <f>$D10886*VLOOKUP($A10886,Price_Table,MATCH($C10886,$A$6:$K$6,0),1)</f>
        <v>75</v>
      </c>
      <c r="H10886" s="15">
        <f>D10886*VLOOKUP(A10886,Cost_Table,MATCH(C10886,M$6:W$6,0),1)</f>
        <v>35</v>
      </c>
      <c r="I10886" s="15">
        <f t="shared" si="509"/>
        <v>40</v>
      </c>
      <c r="J10886" s="43"/>
      <c r="K10886" s="1"/>
    </row>
    <row r="10887" spans="1:11">
      <c r="A10887" s="29">
        <v>41160</v>
      </c>
      <c r="B10887" s="30">
        <v>3</v>
      </c>
      <c r="C10887" s="30" t="s">
        <v>14</v>
      </c>
      <c r="D10887" s="30">
        <v>0</v>
      </c>
      <c r="E10887" s="50" t="str">
        <f t="shared" si="507"/>
        <v>September</v>
      </c>
      <c r="F10887" s="14" t="str">
        <f t="shared" si="508"/>
        <v>Saturday</v>
      </c>
      <c r="G10887" s="15">
        <f>$D10887*VLOOKUP($A10887,Price_Table,MATCH($C10887,$A$6:$K$6,0),1)</f>
        <v>0</v>
      </c>
      <c r="H10887" s="15">
        <f>D10887*VLOOKUP(A10887,Cost_Table,MATCH(C10887,M$6:W$6,0),1)</f>
        <v>0</v>
      </c>
      <c r="I10887" s="15">
        <f t="shared" si="509"/>
        <v>0</v>
      </c>
      <c r="J10887" s="43"/>
      <c r="K10887" s="1"/>
    </row>
    <row r="10888" spans="1:11">
      <c r="A10888" s="29">
        <v>41161</v>
      </c>
      <c r="B10888" s="30">
        <v>3</v>
      </c>
      <c r="C10888" s="30" t="s">
        <v>14</v>
      </c>
      <c r="D10888" s="30">
        <v>30</v>
      </c>
      <c r="E10888" s="50" t="str">
        <f t="shared" si="507"/>
        <v>September</v>
      </c>
      <c r="F10888" s="14" t="str">
        <f t="shared" si="508"/>
        <v>Sunday</v>
      </c>
      <c r="G10888" s="15">
        <f>$D10888*VLOOKUP($A10888,Price_Table,MATCH($C10888,$A$6:$K$6,0),1)</f>
        <v>2250</v>
      </c>
      <c r="H10888" s="15">
        <f>D10888*VLOOKUP(A10888,Cost_Table,MATCH(C10888,M$6:W$6,0),1)</f>
        <v>1050</v>
      </c>
      <c r="I10888" s="15">
        <f t="shared" si="509"/>
        <v>1200</v>
      </c>
      <c r="J10888" s="43"/>
      <c r="K10888" s="1"/>
    </row>
    <row r="10889" spans="1:11">
      <c r="A10889" s="29">
        <v>41162</v>
      </c>
      <c r="B10889" s="30">
        <v>3</v>
      </c>
      <c r="C10889" s="30" t="s">
        <v>14</v>
      </c>
      <c r="D10889" s="30">
        <v>28</v>
      </c>
      <c r="E10889" s="50" t="str">
        <f t="shared" si="507"/>
        <v>September</v>
      </c>
      <c r="F10889" s="14" t="str">
        <f t="shared" si="508"/>
        <v>Monday</v>
      </c>
      <c r="G10889" s="15">
        <f>$D10889*VLOOKUP($A10889,Price_Table,MATCH($C10889,$A$6:$K$6,0),1)</f>
        <v>2100</v>
      </c>
      <c r="H10889" s="15">
        <f>D10889*VLOOKUP(A10889,Cost_Table,MATCH(C10889,M$6:W$6,0),1)</f>
        <v>980</v>
      </c>
      <c r="I10889" s="15">
        <f t="shared" si="509"/>
        <v>1120</v>
      </c>
      <c r="J10889" s="43"/>
      <c r="K10889" s="1"/>
    </row>
    <row r="10890" spans="1:11">
      <c r="A10890" s="29">
        <v>41163</v>
      </c>
      <c r="B10890" s="30">
        <v>3</v>
      </c>
      <c r="C10890" s="30" t="s">
        <v>14</v>
      </c>
      <c r="D10890" s="30">
        <v>47</v>
      </c>
      <c r="E10890" s="50" t="str">
        <f t="shared" si="507"/>
        <v>September</v>
      </c>
      <c r="F10890" s="14" t="str">
        <f t="shared" si="508"/>
        <v>Tuesday</v>
      </c>
      <c r="G10890" s="15">
        <f>$D10890*VLOOKUP($A10890,Price_Table,MATCH($C10890,$A$6:$K$6,0),1)</f>
        <v>3525</v>
      </c>
      <c r="H10890" s="15">
        <f>D10890*VLOOKUP(A10890,Cost_Table,MATCH(C10890,M$6:W$6,0),1)</f>
        <v>1645</v>
      </c>
      <c r="I10890" s="15">
        <f t="shared" si="509"/>
        <v>1880</v>
      </c>
      <c r="J10890" s="43"/>
      <c r="K10890" s="1"/>
    </row>
    <row r="10891" spans="1:11">
      <c r="A10891" s="29">
        <v>41164</v>
      </c>
      <c r="B10891" s="30">
        <v>3</v>
      </c>
      <c r="C10891" s="30" t="s">
        <v>14</v>
      </c>
      <c r="D10891" s="30">
        <v>20</v>
      </c>
      <c r="E10891" s="50" t="str">
        <f t="shared" si="507"/>
        <v>September</v>
      </c>
      <c r="F10891" s="14" t="str">
        <f t="shared" si="508"/>
        <v>Wednesday</v>
      </c>
      <c r="G10891" s="15">
        <f>$D10891*VLOOKUP($A10891,Price_Table,MATCH($C10891,$A$6:$K$6,0),1)</f>
        <v>1500</v>
      </c>
      <c r="H10891" s="15">
        <f>D10891*VLOOKUP(A10891,Cost_Table,MATCH(C10891,M$6:W$6,0),1)</f>
        <v>700</v>
      </c>
      <c r="I10891" s="15">
        <f t="shared" si="509"/>
        <v>800</v>
      </c>
      <c r="J10891" s="43"/>
      <c r="K10891" s="1"/>
    </row>
    <row r="10892" spans="1:11">
      <c r="A10892" s="29">
        <v>41165</v>
      </c>
      <c r="B10892" s="30">
        <v>3</v>
      </c>
      <c r="C10892" s="30" t="s">
        <v>14</v>
      </c>
      <c r="D10892" s="30">
        <v>6</v>
      </c>
      <c r="E10892" s="50" t="str">
        <f t="shared" si="507"/>
        <v>September</v>
      </c>
      <c r="F10892" s="14" t="str">
        <f t="shared" si="508"/>
        <v>Thursday</v>
      </c>
      <c r="G10892" s="15">
        <f>$D10892*VLOOKUP($A10892,Price_Table,MATCH($C10892,$A$6:$K$6,0),1)</f>
        <v>450</v>
      </c>
      <c r="H10892" s="15">
        <f>D10892*VLOOKUP(A10892,Cost_Table,MATCH(C10892,M$6:W$6,0),1)</f>
        <v>210</v>
      </c>
      <c r="I10892" s="15">
        <f t="shared" si="509"/>
        <v>240</v>
      </c>
      <c r="J10892" s="43"/>
      <c r="K10892" s="1"/>
    </row>
    <row r="10893" spans="1:11">
      <c r="A10893" s="29">
        <v>41166</v>
      </c>
      <c r="B10893" s="30">
        <v>3</v>
      </c>
      <c r="C10893" s="30" t="s">
        <v>14</v>
      </c>
      <c r="D10893" s="30">
        <v>0</v>
      </c>
      <c r="E10893" s="50" t="str">
        <f t="shared" si="507"/>
        <v>September</v>
      </c>
      <c r="F10893" s="14" t="str">
        <f t="shared" si="508"/>
        <v>Friday</v>
      </c>
      <c r="G10893" s="15">
        <f>$D10893*VLOOKUP($A10893,Price_Table,MATCH($C10893,$A$6:$K$6,0),1)</f>
        <v>0</v>
      </c>
      <c r="H10893" s="15">
        <f>D10893*VLOOKUP(A10893,Cost_Table,MATCH(C10893,M$6:W$6,0),1)</f>
        <v>0</v>
      </c>
      <c r="I10893" s="15">
        <f t="shared" si="509"/>
        <v>0</v>
      </c>
      <c r="J10893" s="43"/>
      <c r="K10893" s="1"/>
    </row>
    <row r="10894" spans="1:11">
      <c r="A10894" s="29">
        <v>41167</v>
      </c>
      <c r="B10894" s="30">
        <v>3</v>
      </c>
      <c r="C10894" s="30" t="s">
        <v>14</v>
      </c>
      <c r="D10894" s="30">
        <v>0</v>
      </c>
      <c r="E10894" s="50" t="str">
        <f t="shared" si="507"/>
        <v>September</v>
      </c>
      <c r="F10894" s="14" t="str">
        <f t="shared" si="508"/>
        <v>Saturday</v>
      </c>
      <c r="G10894" s="15">
        <f>$D10894*VLOOKUP($A10894,Price_Table,MATCH($C10894,$A$6:$K$6,0),1)</f>
        <v>0</v>
      </c>
      <c r="H10894" s="15">
        <f>D10894*VLOOKUP(A10894,Cost_Table,MATCH(C10894,M$6:W$6,0),1)</f>
        <v>0</v>
      </c>
      <c r="I10894" s="15">
        <f t="shared" si="509"/>
        <v>0</v>
      </c>
      <c r="J10894" s="43"/>
      <c r="K10894" s="1"/>
    </row>
    <row r="10895" spans="1:11">
      <c r="A10895" s="29">
        <v>41168</v>
      </c>
      <c r="B10895" s="30">
        <v>3</v>
      </c>
      <c r="C10895" s="30" t="s">
        <v>14</v>
      </c>
      <c r="D10895" s="30">
        <v>14</v>
      </c>
      <c r="E10895" s="50" t="str">
        <f t="shared" si="507"/>
        <v>September</v>
      </c>
      <c r="F10895" s="14" t="str">
        <f t="shared" si="508"/>
        <v>Sunday</v>
      </c>
      <c r="G10895" s="15">
        <f>$D10895*VLOOKUP($A10895,Price_Table,MATCH($C10895,$A$6:$K$6,0),1)</f>
        <v>1050</v>
      </c>
      <c r="H10895" s="15">
        <f>D10895*VLOOKUP(A10895,Cost_Table,MATCH(C10895,M$6:W$6,0),1)</f>
        <v>490</v>
      </c>
      <c r="I10895" s="15">
        <f t="shared" si="509"/>
        <v>560</v>
      </c>
      <c r="J10895" s="43"/>
      <c r="K10895" s="1"/>
    </row>
    <row r="10896" spans="1:11">
      <c r="A10896" s="29">
        <v>41169</v>
      </c>
      <c r="B10896" s="30">
        <v>3</v>
      </c>
      <c r="C10896" s="30" t="s">
        <v>14</v>
      </c>
      <c r="D10896" s="30">
        <v>0</v>
      </c>
      <c r="E10896" s="50" t="str">
        <f t="shared" si="507"/>
        <v>September</v>
      </c>
      <c r="F10896" s="14" t="str">
        <f t="shared" si="508"/>
        <v>Monday</v>
      </c>
      <c r="G10896" s="15">
        <f>$D10896*VLOOKUP($A10896,Price_Table,MATCH($C10896,$A$6:$K$6,0),1)</f>
        <v>0</v>
      </c>
      <c r="H10896" s="15">
        <f>D10896*VLOOKUP(A10896,Cost_Table,MATCH(C10896,M$6:W$6,0),1)</f>
        <v>0</v>
      </c>
      <c r="I10896" s="15">
        <f t="shared" si="509"/>
        <v>0</v>
      </c>
      <c r="J10896" s="43"/>
      <c r="K10896" s="1"/>
    </row>
    <row r="10897" spans="1:11">
      <c r="A10897" s="29">
        <v>41170</v>
      </c>
      <c r="B10897" s="30">
        <v>3</v>
      </c>
      <c r="C10897" s="30" t="s">
        <v>14</v>
      </c>
      <c r="D10897" s="30">
        <v>9</v>
      </c>
      <c r="E10897" s="50" t="str">
        <f t="shared" si="507"/>
        <v>September</v>
      </c>
      <c r="F10897" s="14" t="str">
        <f t="shared" si="508"/>
        <v>Tuesday</v>
      </c>
      <c r="G10897" s="15">
        <f>$D10897*VLOOKUP($A10897,Price_Table,MATCH($C10897,$A$6:$K$6,0),1)</f>
        <v>675</v>
      </c>
      <c r="H10897" s="15">
        <f>D10897*VLOOKUP(A10897,Cost_Table,MATCH(C10897,M$6:W$6,0),1)</f>
        <v>315</v>
      </c>
      <c r="I10897" s="15">
        <f t="shared" si="509"/>
        <v>360</v>
      </c>
      <c r="J10897" s="43"/>
      <c r="K10897" s="1"/>
    </row>
    <row r="10898" spans="1:11">
      <c r="A10898" s="29">
        <v>41171</v>
      </c>
      <c r="B10898" s="30">
        <v>3</v>
      </c>
      <c r="C10898" s="30" t="s">
        <v>14</v>
      </c>
      <c r="D10898" s="30">
        <v>17</v>
      </c>
      <c r="E10898" s="50" t="str">
        <f t="shared" si="507"/>
        <v>September</v>
      </c>
      <c r="F10898" s="14" t="str">
        <f t="shared" si="508"/>
        <v>Wednesday</v>
      </c>
      <c r="G10898" s="15">
        <f>$D10898*VLOOKUP($A10898,Price_Table,MATCH($C10898,$A$6:$K$6,0),1)</f>
        <v>1275</v>
      </c>
      <c r="H10898" s="15">
        <f>D10898*VLOOKUP(A10898,Cost_Table,MATCH(C10898,M$6:W$6,0),1)</f>
        <v>595</v>
      </c>
      <c r="I10898" s="15">
        <f t="shared" si="509"/>
        <v>680</v>
      </c>
      <c r="J10898" s="43"/>
      <c r="K10898" s="1"/>
    </row>
    <row r="10899" spans="1:11">
      <c r="A10899" s="29">
        <v>41172</v>
      </c>
      <c r="B10899" s="30">
        <v>3</v>
      </c>
      <c r="C10899" s="30" t="s">
        <v>14</v>
      </c>
      <c r="D10899" s="30">
        <v>67</v>
      </c>
      <c r="E10899" s="50" t="str">
        <f t="shared" si="507"/>
        <v>September</v>
      </c>
      <c r="F10899" s="14" t="str">
        <f t="shared" si="508"/>
        <v>Thursday</v>
      </c>
      <c r="G10899" s="15">
        <f>$D10899*VLOOKUP($A10899,Price_Table,MATCH($C10899,$A$6:$K$6,0),1)</f>
        <v>5025</v>
      </c>
      <c r="H10899" s="15">
        <f>D10899*VLOOKUP(A10899,Cost_Table,MATCH(C10899,M$6:W$6,0),1)</f>
        <v>2345</v>
      </c>
      <c r="I10899" s="15">
        <f t="shared" si="509"/>
        <v>2680</v>
      </c>
      <c r="J10899" s="43"/>
      <c r="K10899" s="1"/>
    </row>
    <row r="10900" spans="1:11">
      <c r="A10900" s="29">
        <v>41173</v>
      </c>
      <c r="B10900" s="30">
        <v>3</v>
      </c>
      <c r="C10900" s="30" t="s">
        <v>14</v>
      </c>
      <c r="D10900" s="30">
        <v>35</v>
      </c>
      <c r="E10900" s="50" t="str">
        <f t="shared" si="507"/>
        <v>September</v>
      </c>
      <c r="F10900" s="14" t="str">
        <f t="shared" si="508"/>
        <v>Friday</v>
      </c>
      <c r="G10900" s="15">
        <f>$D10900*VLOOKUP($A10900,Price_Table,MATCH($C10900,$A$6:$K$6,0),1)</f>
        <v>2625</v>
      </c>
      <c r="H10900" s="15">
        <f>D10900*VLOOKUP(A10900,Cost_Table,MATCH(C10900,M$6:W$6,0),1)</f>
        <v>1225</v>
      </c>
      <c r="I10900" s="15">
        <f t="shared" si="509"/>
        <v>1400</v>
      </c>
      <c r="J10900" s="43"/>
      <c r="K10900" s="1"/>
    </row>
    <row r="10901" spans="1:11">
      <c r="A10901" s="29">
        <v>41174</v>
      </c>
      <c r="B10901" s="30">
        <v>3</v>
      </c>
      <c r="C10901" s="30" t="s">
        <v>14</v>
      </c>
      <c r="D10901" s="30">
        <v>0</v>
      </c>
      <c r="E10901" s="50" t="str">
        <f t="shared" si="507"/>
        <v>September</v>
      </c>
      <c r="F10901" s="14" t="str">
        <f t="shared" si="508"/>
        <v>Saturday</v>
      </c>
      <c r="G10901" s="15">
        <f>$D10901*VLOOKUP($A10901,Price_Table,MATCH($C10901,$A$6:$K$6,0),1)</f>
        <v>0</v>
      </c>
      <c r="H10901" s="15">
        <f>D10901*VLOOKUP(A10901,Cost_Table,MATCH(C10901,M$6:W$6,0),1)</f>
        <v>0</v>
      </c>
      <c r="I10901" s="15">
        <f t="shared" si="509"/>
        <v>0</v>
      </c>
      <c r="J10901" s="43"/>
      <c r="K10901" s="1"/>
    </row>
    <row r="10902" spans="1:11">
      <c r="A10902" s="29">
        <v>41175</v>
      </c>
      <c r="B10902" s="30">
        <v>3</v>
      </c>
      <c r="C10902" s="30" t="s">
        <v>14</v>
      </c>
      <c r="D10902" s="30">
        <v>54</v>
      </c>
      <c r="E10902" s="50" t="str">
        <f t="shared" si="507"/>
        <v>September</v>
      </c>
      <c r="F10902" s="14" t="str">
        <f t="shared" si="508"/>
        <v>Sunday</v>
      </c>
      <c r="G10902" s="15">
        <f>$D10902*VLOOKUP($A10902,Price_Table,MATCH($C10902,$A$6:$K$6,0),1)</f>
        <v>4050</v>
      </c>
      <c r="H10902" s="15">
        <f>D10902*VLOOKUP(A10902,Cost_Table,MATCH(C10902,M$6:W$6,0),1)</f>
        <v>1890</v>
      </c>
      <c r="I10902" s="15">
        <f t="shared" si="509"/>
        <v>2160</v>
      </c>
      <c r="J10902" s="43"/>
      <c r="K10902" s="1"/>
    </row>
    <row r="10903" spans="1:11">
      <c r="A10903" s="29">
        <v>41176</v>
      </c>
      <c r="B10903" s="30">
        <v>3</v>
      </c>
      <c r="C10903" s="30" t="s">
        <v>14</v>
      </c>
      <c r="D10903" s="30">
        <v>19</v>
      </c>
      <c r="E10903" s="50" t="str">
        <f t="shared" ref="E10903:E10966" si="510">TEXT(A10903,"mmmm")</f>
        <v>September</v>
      </c>
      <c r="F10903" s="14" t="str">
        <f t="shared" ref="F10903:F10966" si="511">TEXT(A10903,"dddd")</f>
        <v>Monday</v>
      </c>
      <c r="G10903" s="15">
        <f>$D10903*VLOOKUP($A10903,Price_Table,MATCH($C10903,$A$6:$K$6,0),1)</f>
        <v>1425</v>
      </c>
      <c r="H10903" s="15">
        <f>D10903*VLOOKUP(A10903,Cost_Table,MATCH(C10903,M$6:W$6,0),1)</f>
        <v>665</v>
      </c>
      <c r="I10903" s="15">
        <f t="shared" ref="I10903:I10966" si="512">G10903-H10903</f>
        <v>760</v>
      </c>
      <c r="J10903" s="43"/>
      <c r="K10903" s="1"/>
    </row>
    <row r="10904" spans="1:11">
      <c r="A10904" s="29">
        <v>41177</v>
      </c>
      <c r="B10904" s="30">
        <v>3</v>
      </c>
      <c r="C10904" s="30" t="s">
        <v>14</v>
      </c>
      <c r="D10904" s="30">
        <v>9</v>
      </c>
      <c r="E10904" s="50" t="str">
        <f t="shared" si="510"/>
        <v>September</v>
      </c>
      <c r="F10904" s="14" t="str">
        <f t="shared" si="511"/>
        <v>Tuesday</v>
      </c>
      <c r="G10904" s="15">
        <f>$D10904*VLOOKUP($A10904,Price_Table,MATCH($C10904,$A$6:$K$6,0),1)</f>
        <v>675</v>
      </c>
      <c r="H10904" s="15">
        <f>D10904*VLOOKUP(A10904,Cost_Table,MATCH(C10904,M$6:W$6,0),1)</f>
        <v>315</v>
      </c>
      <c r="I10904" s="15">
        <f t="shared" si="512"/>
        <v>360</v>
      </c>
      <c r="J10904" s="43"/>
      <c r="K10904" s="1"/>
    </row>
    <row r="10905" spans="1:11">
      <c r="A10905" s="29">
        <v>41178</v>
      </c>
      <c r="B10905" s="30">
        <v>3</v>
      </c>
      <c r="C10905" s="30" t="s">
        <v>14</v>
      </c>
      <c r="D10905" s="30">
        <v>44</v>
      </c>
      <c r="E10905" s="50" t="str">
        <f t="shared" si="510"/>
        <v>September</v>
      </c>
      <c r="F10905" s="14" t="str">
        <f t="shared" si="511"/>
        <v>Wednesday</v>
      </c>
      <c r="G10905" s="15">
        <f>$D10905*VLOOKUP($A10905,Price_Table,MATCH($C10905,$A$6:$K$6,0),1)</f>
        <v>3300</v>
      </c>
      <c r="H10905" s="15">
        <f>D10905*VLOOKUP(A10905,Cost_Table,MATCH(C10905,M$6:W$6,0),1)</f>
        <v>1540</v>
      </c>
      <c r="I10905" s="15">
        <f t="shared" si="512"/>
        <v>1760</v>
      </c>
      <c r="J10905" s="43"/>
      <c r="K10905" s="1"/>
    </row>
    <row r="10906" spans="1:11">
      <c r="A10906" s="29">
        <v>41179</v>
      </c>
      <c r="B10906" s="30">
        <v>3</v>
      </c>
      <c r="C10906" s="30" t="s">
        <v>14</v>
      </c>
      <c r="D10906" s="30">
        <v>55</v>
      </c>
      <c r="E10906" s="50" t="str">
        <f t="shared" si="510"/>
        <v>September</v>
      </c>
      <c r="F10906" s="14" t="str">
        <f t="shared" si="511"/>
        <v>Thursday</v>
      </c>
      <c r="G10906" s="15">
        <f>$D10906*VLOOKUP($A10906,Price_Table,MATCH($C10906,$A$6:$K$6,0),1)</f>
        <v>4125</v>
      </c>
      <c r="H10906" s="15">
        <f>D10906*VLOOKUP(A10906,Cost_Table,MATCH(C10906,M$6:W$6,0),1)</f>
        <v>1925</v>
      </c>
      <c r="I10906" s="15">
        <f t="shared" si="512"/>
        <v>2200</v>
      </c>
      <c r="J10906" s="43"/>
      <c r="K10906" s="1"/>
    </row>
    <row r="10907" spans="1:11">
      <c r="A10907" s="29">
        <v>41180</v>
      </c>
      <c r="B10907" s="30">
        <v>3</v>
      </c>
      <c r="C10907" s="30" t="s">
        <v>14</v>
      </c>
      <c r="D10907" s="30">
        <v>23</v>
      </c>
      <c r="E10907" s="50" t="str">
        <f t="shared" si="510"/>
        <v>September</v>
      </c>
      <c r="F10907" s="14" t="str">
        <f t="shared" si="511"/>
        <v>Friday</v>
      </c>
      <c r="G10907" s="15">
        <f>$D10907*VLOOKUP($A10907,Price_Table,MATCH($C10907,$A$6:$K$6,0),1)</f>
        <v>1725</v>
      </c>
      <c r="H10907" s="15">
        <f>D10907*VLOOKUP(A10907,Cost_Table,MATCH(C10907,M$6:W$6,0),1)</f>
        <v>805</v>
      </c>
      <c r="I10907" s="15">
        <f t="shared" si="512"/>
        <v>920</v>
      </c>
      <c r="J10907" s="43"/>
      <c r="K10907" s="1"/>
    </row>
    <row r="10908" spans="1:11">
      <c r="A10908" s="29">
        <v>41181</v>
      </c>
      <c r="B10908" s="30">
        <v>3</v>
      </c>
      <c r="C10908" s="30" t="s">
        <v>14</v>
      </c>
      <c r="D10908" s="30">
        <v>24</v>
      </c>
      <c r="E10908" s="50" t="str">
        <f t="shared" si="510"/>
        <v>September</v>
      </c>
      <c r="F10908" s="14" t="str">
        <f t="shared" si="511"/>
        <v>Saturday</v>
      </c>
      <c r="G10908" s="15">
        <f>$D10908*VLOOKUP($A10908,Price_Table,MATCH($C10908,$A$6:$K$6,0),1)</f>
        <v>1800</v>
      </c>
      <c r="H10908" s="15">
        <f>D10908*VLOOKUP(A10908,Cost_Table,MATCH(C10908,M$6:W$6,0),1)</f>
        <v>840</v>
      </c>
      <c r="I10908" s="15">
        <f t="shared" si="512"/>
        <v>960</v>
      </c>
      <c r="J10908" s="43"/>
      <c r="K10908" s="1"/>
    </row>
    <row r="10909" spans="1:11">
      <c r="A10909" s="29">
        <v>41182</v>
      </c>
      <c r="B10909" s="30">
        <v>3</v>
      </c>
      <c r="C10909" s="30" t="s">
        <v>14</v>
      </c>
      <c r="D10909" s="30">
        <v>44</v>
      </c>
      <c r="E10909" s="50" t="str">
        <f t="shared" si="510"/>
        <v>September</v>
      </c>
      <c r="F10909" s="14" t="str">
        <f t="shared" si="511"/>
        <v>Sunday</v>
      </c>
      <c r="G10909" s="15">
        <f>$D10909*VLOOKUP($A10909,Price_Table,MATCH($C10909,$A$6:$K$6,0),1)</f>
        <v>3300</v>
      </c>
      <c r="H10909" s="15">
        <f>D10909*VLOOKUP(A10909,Cost_Table,MATCH(C10909,M$6:W$6,0),1)</f>
        <v>1540</v>
      </c>
      <c r="I10909" s="15">
        <f t="shared" si="512"/>
        <v>1760</v>
      </c>
      <c r="J10909" s="43"/>
      <c r="K10909" s="1"/>
    </row>
    <row r="10910" spans="1:11">
      <c r="A10910" s="29">
        <v>41183</v>
      </c>
      <c r="B10910" s="30">
        <v>3</v>
      </c>
      <c r="C10910" s="30" t="s">
        <v>14</v>
      </c>
      <c r="D10910" s="30">
        <v>51</v>
      </c>
      <c r="E10910" s="50" t="str">
        <f t="shared" si="510"/>
        <v>October</v>
      </c>
      <c r="F10910" s="14" t="str">
        <f t="shared" si="511"/>
        <v>Monday</v>
      </c>
      <c r="G10910" s="15">
        <f>$D10910*VLOOKUP($A10910,Price_Table,MATCH($C10910,$A$6:$K$6,0),1)</f>
        <v>3825</v>
      </c>
      <c r="H10910" s="15">
        <f>D10910*VLOOKUP(A10910,Cost_Table,MATCH(C10910,M$6:W$6,0),1)</f>
        <v>1785</v>
      </c>
      <c r="I10910" s="15">
        <f t="shared" si="512"/>
        <v>2040</v>
      </c>
      <c r="J10910" s="43"/>
      <c r="K10910" s="1"/>
    </row>
    <row r="10911" spans="1:11">
      <c r="A10911" s="29">
        <v>41184</v>
      </c>
      <c r="B10911" s="30">
        <v>3</v>
      </c>
      <c r="C10911" s="30" t="s">
        <v>14</v>
      </c>
      <c r="D10911" s="30">
        <v>32</v>
      </c>
      <c r="E10911" s="50" t="str">
        <f t="shared" si="510"/>
        <v>October</v>
      </c>
      <c r="F10911" s="14" t="str">
        <f t="shared" si="511"/>
        <v>Tuesday</v>
      </c>
      <c r="G10911" s="15">
        <f>$D10911*VLOOKUP($A10911,Price_Table,MATCH($C10911,$A$6:$K$6,0),1)</f>
        <v>2400</v>
      </c>
      <c r="H10911" s="15">
        <f>D10911*VLOOKUP(A10911,Cost_Table,MATCH(C10911,M$6:W$6,0),1)</f>
        <v>1120</v>
      </c>
      <c r="I10911" s="15">
        <f t="shared" si="512"/>
        <v>1280</v>
      </c>
      <c r="J10911" s="43"/>
      <c r="K10911" s="1"/>
    </row>
    <row r="10912" spans="1:11">
      <c r="A10912" s="29">
        <v>41185</v>
      </c>
      <c r="B10912" s="30">
        <v>3</v>
      </c>
      <c r="C10912" s="30" t="s">
        <v>14</v>
      </c>
      <c r="D10912" s="30">
        <v>0</v>
      </c>
      <c r="E10912" s="50" t="str">
        <f t="shared" si="510"/>
        <v>October</v>
      </c>
      <c r="F10912" s="14" t="str">
        <f t="shared" si="511"/>
        <v>Wednesday</v>
      </c>
      <c r="G10912" s="15">
        <f>$D10912*VLOOKUP($A10912,Price_Table,MATCH($C10912,$A$6:$K$6,0),1)</f>
        <v>0</v>
      </c>
      <c r="H10912" s="15">
        <f>D10912*VLOOKUP(A10912,Cost_Table,MATCH(C10912,M$6:W$6,0),1)</f>
        <v>0</v>
      </c>
      <c r="I10912" s="15">
        <f t="shared" si="512"/>
        <v>0</v>
      </c>
      <c r="J10912" s="43"/>
      <c r="K10912" s="1"/>
    </row>
    <row r="10913" spans="1:11">
      <c r="A10913" s="29">
        <v>41186</v>
      </c>
      <c r="B10913" s="30">
        <v>3</v>
      </c>
      <c r="C10913" s="30" t="s">
        <v>14</v>
      </c>
      <c r="D10913" s="30">
        <v>72</v>
      </c>
      <c r="E10913" s="50" t="str">
        <f t="shared" si="510"/>
        <v>October</v>
      </c>
      <c r="F10913" s="14" t="str">
        <f t="shared" si="511"/>
        <v>Thursday</v>
      </c>
      <c r="G10913" s="15">
        <f>$D10913*VLOOKUP($A10913,Price_Table,MATCH($C10913,$A$6:$K$6,0),1)</f>
        <v>5400</v>
      </c>
      <c r="H10913" s="15">
        <f>D10913*VLOOKUP(A10913,Cost_Table,MATCH(C10913,M$6:W$6,0),1)</f>
        <v>2520</v>
      </c>
      <c r="I10913" s="15">
        <f t="shared" si="512"/>
        <v>2880</v>
      </c>
      <c r="J10913" s="43"/>
      <c r="K10913" s="1"/>
    </row>
    <row r="10914" spans="1:11">
      <c r="A10914" s="29">
        <v>41187</v>
      </c>
      <c r="B10914" s="30">
        <v>3</v>
      </c>
      <c r="C10914" s="30" t="s">
        <v>14</v>
      </c>
      <c r="D10914" s="30">
        <v>95</v>
      </c>
      <c r="E10914" s="50" t="str">
        <f t="shared" si="510"/>
        <v>October</v>
      </c>
      <c r="F10914" s="14" t="str">
        <f t="shared" si="511"/>
        <v>Friday</v>
      </c>
      <c r="G10914" s="15">
        <f>$D10914*VLOOKUP($A10914,Price_Table,MATCH($C10914,$A$6:$K$6,0),1)</f>
        <v>7125</v>
      </c>
      <c r="H10914" s="15">
        <f>D10914*VLOOKUP(A10914,Cost_Table,MATCH(C10914,M$6:W$6,0),1)</f>
        <v>3325</v>
      </c>
      <c r="I10914" s="15">
        <f t="shared" si="512"/>
        <v>3800</v>
      </c>
      <c r="J10914" s="43"/>
      <c r="K10914" s="1"/>
    </row>
    <row r="10915" spans="1:11">
      <c r="A10915" s="29">
        <v>41188</v>
      </c>
      <c r="B10915" s="30">
        <v>3</v>
      </c>
      <c r="C10915" s="30" t="s">
        <v>14</v>
      </c>
      <c r="D10915" s="30">
        <v>41</v>
      </c>
      <c r="E10915" s="50" t="str">
        <f t="shared" si="510"/>
        <v>October</v>
      </c>
      <c r="F10915" s="14" t="str">
        <f t="shared" si="511"/>
        <v>Saturday</v>
      </c>
      <c r="G10915" s="15">
        <f>$D10915*VLOOKUP($A10915,Price_Table,MATCH($C10915,$A$6:$K$6,0),1)</f>
        <v>3075</v>
      </c>
      <c r="H10915" s="15">
        <f>D10915*VLOOKUP(A10915,Cost_Table,MATCH(C10915,M$6:W$6,0),1)</f>
        <v>1435</v>
      </c>
      <c r="I10915" s="15">
        <f t="shared" si="512"/>
        <v>1640</v>
      </c>
      <c r="J10915" s="43"/>
      <c r="K10915" s="1"/>
    </row>
    <row r="10916" spans="1:11">
      <c r="A10916" s="29">
        <v>41189</v>
      </c>
      <c r="B10916" s="30">
        <v>3</v>
      </c>
      <c r="C10916" s="30" t="s">
        <v>14</v>
      </c>
      <c r="D10916" s="30">
        <v>43</v>
      </c>
      <c r="E10916" s="50" t="str">
        <f t="shared" si="510"/>
        <v>October</v>
      </c>
      <c r="F10916" s="14" t="str">
        <f t="shared" si="511"/>
        <v>Sunday</v>
      </c>
      <c r="G10916" s="15">
        <f>$D10916*VLOOKUP($A10916,Price_Table,MATCH($C10916,$A$6:$K$6,0),1)</f>
        <v>3225</v>
      </c>
      <c r="H10916" s="15">
        <f>D10916*VLOOKUP(A10916,Cost_Table,MATCH(C10916,M$6:W$6,0),1)</f>
        <v>1505</v>
      </c>
      <c r="I10916" s="15">
        <f t="shared" si="512"/>
        <v>1720</v>
      </c>
      <c r="J10916" s="43"/>
      <c r="K10916" s="1"/>
    </row>
    <row r="10917" spans="1:11">
      <c r="A10917" s="29">
        <v>41190</v>
      </c>
      <c r="B10917" s="30">
        <v>3</v>
      </c>
      <c r="C10917" s="30" t="s">
        <v>14</v>
      </c>
      <c r="D10917" s="30">
        <v>28</v>
      </c>
      <c r="E10917" s="50" t="str">
        <f t="shared" si="510"/>
        <v>October</v>
      </c>
      <c r="F10917" s="14" t="str">
        <f t="shared" si="511"/>
        <v>Monday</v>
      </c>
      <c r="G10917" s="15">
        <f>$D10917*VLOOKUP($A10917,Price_Table,MATCH($C10917,$A$6:$K$6,0),1)</f>
        <v>2100</v>
      </c>
      <c r="H10917" s="15">
        <f>D10917*VLOOKUP(A10917,Cost_Table,MATCH(C10917,M$6:W$6,0),1)</f>
        <v>980</v>
      </c>
      <c r="I10917" s="15">
        <f t="shared" si="512"/>
        <v>1120</v>
      </c>
      <c r="J10917" s="43"/>
      <c r="K10917" s="1"/>
    </row>
    <row r="10918" spans="1:11">
      <c r="A10918" s="29">
        <v>41191</v>
      </c>
      <c r="B10918" s="30">
        <v>3</v>
      </c>
      <c r="C10918" s="30" t="s">
        <v>14</v>
      </c>
      <c r="D10918" s="30">
        <v>10</v>
      </c>
      <c r="E10918" s="50" t="str">
        <f t="shared" si="510"/>
        <v>October</v>
      </c>
      <c r="F10918" s="14" t="str">
        <f t="shared" si="511"/>
        <v>Tuesday</v>
      </c>
      <c r="G10918" s="15">
        <f>$D10918*VLOOKUP($A10918,Price_Table,MATCH($C10918,$A$6:$K$6,0),1)</f>
        <v>750</v>
      </c>
      <c r="H10918" s="15">
        <f>D10918*VLOOKUP(A10918,Cost_Table,MATCH(C10918,M$6:W$6,0),1)</f>
        <v>350</v>
      </c>
      <c r="I10918" s="15">
        <f t="shared" si="512"/>
        <v>400</v>
      </c>
      <c r="J10918" s="43"/>
      <c r="K10918" s="1"/>
    </row>
    <row r="10919" spans="1:11">
      <c r="A10919" s="29">
        <v>41192</v>
      </c>
      <c r="B10919" s="30">
        <v>3</v>
      </c>
      <c r="C10919" s="30" t="s">
        <v>14</v>
      </c>
      <c r="D10919" s="30">
        <v>17</v>
      </c>
      <c r="E10919" s="50" t="str">
        <f t="shared" si="510"/>
        <v>October</v>
      </c>
      <c r="F10919" s="14" t="str">
        <f t="shared" si="511"/>
        <v>Wednesday</v>
      </c>
      <c r="G10919" s="15">
        <f>$D10919*VLOOKUP($A10919,Price_Table,MATCH($C10919,$A$6:$K$6,0),1)</f>
        <v>1275</v>
      </c>
      <c r="H10919" s="15">
        <f>D10919*VLOOKUP(A10919,Cost_Table,MATCH(C10919,M$6:W$6,0),1)</f>
        <v>595</v>
      </c>
      <c r="I10919" s="15">
        <f t="shared" si="512"/>
        <v>680</v>
      </c>
      <c r="J10919" s="43"/>
      <c r="K10919" s="1"/>
    </row>
    <row r="10920" spans="1:11">
      <c r="A10920" s="29">
        <v>41193</v>
      </c>
      <c r="B10920" s="30">
        <v>3</v>
      </c>
      <c r="C10920" s="30" t="s">
        <v>14</v>
      </c>
      <c r="D10920" s="30">
        <v>0</v>
      </c>
      <c r="E10920" s="50" t="str">
        <f t="shared" si="510"/>
        <v>October</v>
      </c>
      <c r="F10920" s="14" t="str">
        <f t="shared" si="511"/>
        <v>Thursday</v>
      </c>
      <c r="G10920" s="15">
        <f>$D10920*VLOOKUP($A10920,Price_Table,MATCH($C10920,$A$6:$K$6,0),1)</f>
        <v>0</v>
      </c>
      <c r="H10920" s="15">
        <f>D10920*VLOOKUP(A10920,Cost_Table,MATCH(C10920,M$6:W$6,0),1)</f>
        <v>0</v>
      </c>
      <c r="I10920" s="15">
        <f t="shared" si="512"/>
        <v>0</v>
      </c>
      <c r="J10920" s="43"/>
      <c r="K10920" s="1"/>
    </row>
    <row r="10921" spans="1:11">
      <c r="A10921" s="29">
        <v>41194</v>
      </c>
      <c r="B10921" s="30">
        <v>3</v>
      </c>
      <c r="C10921" s="30" t="s">
        <v>14</v>
      </c>
      <c r="D10921" s="30">
        <v>23</v>
      </c>
      <c r="E10921" s="50" t="str">
        <f t="shared" si="510"/>
        <v>October</v>
      </c>
      <c r="F10921" s="14" t="str">
        <f t="shared" si="511"/>
        <v>Friday</v>
      </c>
      <c r="G10921" s="15">
        <f>$D10921*VLOOKUP($A10921,Price_Table,MATCH($C10921,$A$6:$K$6,0),1)</f>
        <v>1725</v>
      </c>
      <c r="H10921" s="15">
        <f>D10921*VLOOKUP(A10921,Cost_Table,MATCH(C10921,M$6:W$6,0),1)</f>
        <v>805</v>
      </c>
      <c r="I10921" s="15">
        <f t="shared" si="512"/>
        <v>920</v>
      </c>
      <c r="J10921" s="43"/>
      <c r="K10921" s="1"/>
    </row>
    <row r="10922" spans="1:11">
      <c r="A10922" s="29">
        <v>41195</v>
      </c>
      <c r="B10922" s="30">
        <v>3</v>
      </c>
      <c r="C10922" s="30" t="s">
        <v>14</v>
      </c>
      <c r="D10922" s="30">
        <v>0</v>
      </c>
      <c r="E10922" s="50" t="str">
        <f t="shared" si="510"/>
        <v>October</v>
      </c>
      <c r="F10922" s="14" t="str">
        <f t="shared" si="511"/>
        <v>Saturday</v>
      </c>
      <c r="G10922" s="15">
        <f>$D10922*VLOOKUP($A10922,Price_Table,MATCH($C10922,$A$6:$K$6,0),1)</f>
        <v>0</v>
      </c>
      <c r="H10922" s="15">
        <f>D10922*VLOOKUP(A10922,Cost_Table,MATCH(C10922,M$6:W$6,0),1)</f>
        <v>0</v>
      </c>
      <c r="I10922" s="15">
        <f t="shared" si="512"/>
        <v>0</v>
      </c>
      <c r="J10922" s="43"/>
      <c r="K10922" s="1"/>
    </row>
    <row r="10923" spans="1:11">
      <c r="A10923" s="29">
        <v>41196</v>
      </c>
      <c r="B10923" s="30">
        <v>3</v>
      </c>
      <c r="C10923" s="30" t="s">
        <v>14</v>
      </c>
      <c r="D10923" s="30">
        <v>53</v>
      </c>
      <c r="E10923" s="50" t="str">
        <f t="shared" si="510"/>
        <v>October</v>
      </c>
      <c r="F10923" s="14" t="str">
        <f t="shared" si="511"/>
        <v>Sunday</v>
      </c>
      <c r="G10923" s="15">
        <f>$D10923*VLOOKUP($A10923,Price_Table,MATCH($C10923,$A$6:$K$6,0),1)</f>
        <v>3975</v>
      </c>
      <c r="H10923" s="15">
        <f>D10923*VLOOKUP(A10923,Cost_Table,MATCH(C10923,M$6:W$6,0),1)</f>
        <v>1855</v>
      </c>
      <c r="I10923" s="15">
        <f t="shared" si="512"/>
        <v>2120</v>
      </c>
      <c r="J10923" s="43"/>
      <c r="K10923" s="1"/>
    </row>
    <row r="10924" spans="1:11">
      <c r="A10924" s="29">
        <v>41197</v>
      </c>
      <c r="B10924" s="30">
        <v>3</v>
      </c>
      <c r="C10924" s="30" t="s">
        <v>14</v>
      </c>
      <c r="D10924" s="30">
        <v>13</v>
      </c>
      <c r="E10924" s="50" t="str">
        <f t="shared" si="510"/>
        <v>October</v>
      </c>
      <c r="F10924" s="14" t="str">
        <f t="shared" si="511"/>
        <v>Monday</v>
      </c>
      <c r="G10924" s="15">
        <f>$D10924*VLOOKUP($A10924,Price_Table,MATCH($C10924,$A$6:$K$6,0),1)</f>
        <v>975</v>
      </c>
      <c r="H10924" s="15">
        <f>D10924*VLOOKUP(A10924,Cost_Table,MATCH(C10924,M$6:W$6,0),1)</f>
        <v>455</v>
      </c>
      <c r="I10924" s="15">
        <f t="shared" si="512"/>
        <v>520</v>
      </c>
      <c r="J10924" s="43"/>
      <c r="K10924" s="1"/>
    </row>
    <row r="10925" spans="1:11">
      <c r="A10925" s="29">
        <v>41198</v>
      </c>
      <c r="B10925" s="30">
        <v>3</v>
      </c>
      <c r="C10925" s="30" t="s">
        <v>14</v>
      </c>
      <c r="D10925" s="30">
        <v>0</v>
      </c>
      <c r="E10925" s="50" t="str">
        <f t="shared" si="510"/>
        <v>October</v>
      </c>
      <c r="F10925" s="14" t="str">
        <f t="shared" si="511"/>
        <v>Tuesday</v>
      </c>
      <c r="G10925" s="15">
        <f>$D10925*VLOOKUP($A10925,Price_Table,MATCH($C10925,$A$6:$K$6,0),1)</f>
        <v>0</v>
      </c>
      <c r="H10925" s="15">
        <f>D10925*VLOOKUP(A10925,Cost_Table,MATCH(C10925,M$6:W$6,0),1)</f>
        <v>0</v>
      </c>
      <c r="I10925" s="15">
        <f t="shared" si="512"/>
        <v>0</v>
      </c>
      <c r="J10925" s="43"/>
      <c r="K10925" s="1"/>
    </row>
    <row r="10926" spans="1:11">
      <c r="A10926" s="29">
        <v>41199</v>
      </c>
      <c r="B10926" s="30">
        <v>3</v>
      </c>
      <c r="C10926" s="30" t="s">
        <v>14</v>
      </c>
      <c r="D10926" s="30">
        <v>58</v>
      </c>
      <c r="E10926" s="50" t="str">
        <f t="shared" si="510"/>
        <v>October</v>
      </c>
      <c r="F10926" s="14" t="str">
        <f t="shared" si="511"/>
        <v>Wednesday</v>
      </c>
      <c r="G10926" s="15">
        <f>$D10926*VLOOKUP($A10926,Price_Table,MATCH($C10926,$A$6:$K$6,0),1)</f>
        <v>4350</v>
      </c>
      <c r="H10926" s="15">
        <f>D10926*VLOOKUP(A10926,Cost_Table,MATCH(C10926,M$6:W$6,0),1)</f>
        <v>2030</v>
      </c>
      <c r="I10926" s="15">
        <f t="shared" si="512"/>
        <v>2320</v>
      </c>
      <c r="J10926" s="43"/>
      <c r="K10926" s="1"/>
    </row>
    <row r="10927" spans="1:11">
      <c r="A10927" s="29">
        <v>41200</v>
      </c>
      <c r="B10927" s="30">
        <v>3</v>
      </c>
      <c r="C10927" s="30" t="s">
        <v>14</v>
      </c>
      <c r="D10927" s="30">
        <v>0</v>
      </c>
      <c r="E10927" s="50" t="str">
        <f t="shared" si="510"/>
        <v>October</v>
      </c>
      <c r="F10927" s="14" t="str">
        <f t="shared" si="511"/>
        <v>Thursday</v>
      </c>
      <c r="G10927" s="15">
        <f>$D10927*VLOOKUP($A10927,Price_Table,MATCH($C10927,$A$6:$K$6,0),1)</f>
        <v>0</v>
      </c>
      <c r="H10927" s="15">
        <f>D10927*VLOOKUP(A10927,Cost_Table,MATCH(C10927,M$6:W$6,0),1)</f>
        <v>0</v>
      </c>
      <c r="I10927" s="15">
        <f t="shared" si="512"/>
        <v>0</v>
      </c>
      <c r="J10927" s="43"/>
      <c r="K10927" s="1"/>
    </row>
    <row r="10928" spans="1:11">
      <c r="A10928" s="29">
        <v>41201</v>
      </c>
      <c r="B10928" s="30">
        <v>3</v>
      </c>
      <c r="C10928" s="30" t="s">
        <v>14</v>
      </c>
      <c r="D10928" s="30">
        <v>44</v>
      </c>
      <c r="E10928" s="50" t="str">
        <f t="shared" si="510"/>
        <v>October</v>
      </c>
      <c r="F10928" s="14" t="str">
        <f t="shared" si="511"/>
        <v>Friday</v>
      </c>
      <c r="G10928" s="15">
        <f>$D10928*VLOOKUP($A10928,Price_Table,MATCH($C10928,$A$6:$K$6,0),1)</f>
        <v>3300</v>
      </c>
      <c r="H10928" s="15">
        <f>D10928*VLOOKUP(A10928,Cost_Table,MATCH(C10928,M$6:W$6,0),1)</f>
        <v>1540</v>
      </c>
      <c r="I10928" s="15">
        <f t="shared" si="512"/>
        <v>1760</v>
      </c>
      <c r="J10928" s="43"/>
      <c r="K10928" s="1"/>
    </row>
    <row r="10929" spans="1:11">
      <c r="A10929" s="29">
        <v>41202</v>
      </c>
      <c r="B10929" s="30">
        <v>3</v>
      </c>
      <c r="C10929" s="30" t="s">
        <v>14</v>
      </c>
      <c r="D10929" s="30">
        <v>10</v>
      </c>
      <c r="E10929" s="50" t="str">
        <f t="shared" si="510"/>
        <v>October</v>
      </c>
      <c r="F10929" s="14" t="str">
        <f t="shared" si="511"/>
        <v>Saturday</v>
      </c>
      <c r="G10929" s="15">
        <f>$D10929*VLOOKUP($A10929,Price_Table,MATCH($C10929,$A$6:$K$6,0),1)</f>
        <v>750</v>
      </c>
      <c r="H10929" s="15">
        <f>D10929*VLOOKUP(A10929,Cost_Table,MATCH(C10929,M$6:W$6,0),1)</f>
        <v>350</v>
      </c>
      <c r="I10929" s="15">
        <f t="shared" si="512"/>
        <v>400</v>
      </c>
      <c r="J10929" s="43"/>
      <c r="K10929" s="1"/>
    </row>
    <row r="10930" spans="1:11">
      <c r="A10930" s="29">
        <v>41203</v>
      </c>
      <c r="B10930" s="30">
        <v>3</v>
      </c>
      <c r="C10930" s="30" t="s">
        <v>14</v>
      </c>
      <c r="D10930" s="30">
        <v>50</v>
      </c>
      <c r="E10930" s="50" t="str">
        <f t="shared" si="510"/>
        <v>October</v>
      </c>
      <c r="F10930" s="14" t="str">
        <f t="shared" si="511"/>
        <v>Sunday</v>
      </c>
      <c r="G10930" s="15">
        <f>$D10930*VLOOKUP($A10930,Price_Table,MATCH($C10930,$A$6:$K$6,0),1)</f>
        <v>3750</v>
      </c>
      <c r="H10930" s="15">
        <f>D10930*VLOOKUP(A10930,Cost_Table,MATCH(C10930,M$6:W$6,0),1)</f>
        <v>1750</v>
      </c>
      <c r="I10930" s="15">
        <f t="shared" si="512"/>
        <v>2000</v>
      </c>
      <c r="J10930" s="43"/>
      <c r="K10930" s="1"/>
    </row>
    <row r="10931" spans="1:11">
      <c r="A10931" s="29">
        <v>41204</v>
      </c>
      <c r="B10931" s="30">
        <v>3</v>
      </c>
      <c r="C10931" s="30" t="s">
        <v>14</v>
      </c>
      <c r="D10931" s="30">
        <v>12</v>
      </c>
      <c r="E10931" s="50" t="str">
        <f t="shared" si="510"/>
        <v>October</v>
      </c>
      <c r="F10931" s="14" t="str">
        <f t="shared" si="511"/>
        <v>Monday</v>
      </c>
      <c r="G10931" s="15">
        <f>$D10931*VLOOKUP($A10931,Price_Table,MATCH($C10931,$A$6:$K$6,0),1)</f>
        <v>900</v>
      </c>
      <c r="H10931" s="15">
        <f>D10931*VLOOKUP(A10931,Cost_Table,MATCH(C10931,M$6:W$6,0),1)</f>
        <v>420</v>
      </c>
      <c r="I10931" s="15">
        <f t="shared" si="512"/>
        <v>480</v>
      </c>
      <c r="J10931" s="43"/>
      <c r="K10931" s="1"/>
    </row>
    <row r="10932" spans="1:11">
      <c r="A10932" s="29">
        <v>41205</v>
      </c>
      <c r="B10932" s="30">
        <v>3</v>
      </c>
      <c r="C10932" s="30" t="s">
        <v>14</v>
      </c>
      <c r="D10932" s="30">
        <v>50</v>
      </c>
      <c r="E10932" s="50" t="str">
        <f t="shared" si="510"/>
        <v>October</v>
      </c>
      <c r="F10932" s="14" t="str">
        <f t="shared" si="511"/>
        <v>Tuesday</v>
      </c>
      <c r="G10932" s="15">
        <f>$D10932*VLOOKUP($A10932,Price_Table,MATCH($C10932,$A$6:$K$6,0),1)</f>
        <v>3750</v>
      </c>
      <c r="H10932" s="15">
        <f>D10932*VLOOKUP(A10932,Cost_Table,MATCH(C10932,M$6:W$6,0),1)</f>
        <v>1750</v>
      </c>
      <c r="I10932" s="15">
        <f t="shared" si="512"/>
        <v>2000</v>
      </c>
      <c r="J10932" s="43"/>
      <c r="K10932" s="1"/>
    </row>
    <row r="10933" spans="1:11">
      <c r="A10933" s="29">
        <v>41206</v>
      </c>
      <c r="B10933" s="30">
        <v>3</v>
      </c>
      <c r="C10933" s="30" t="s">
        <v>14</v>
      </c>
      <c r="D10933" s="30">
        <v>14</v>
      </c>
      <c r="E10933" s="50" t="str">
        <f t="shared" si="510"/>
        <v>October</v>
      </c>
      <c r="F10933" s="14" t="str">
        <f t="shared" si="511"/>
        <v>Wednesday</v>
      </c>
      <c r="G10933" s="15">
        <f>$D10933*VLOOKUP($A10933,Price_Table,MATCH($C10933,$A$6:$K$6,0),1)</f>
        <v>1050</v>
      </c>
      <c r="H10933" s="15">
        <f>D10933*VLOOKUP(A10933,Cost_Table,MATCH(C10933,M$6:W$6,0),1)</f>
        <v>490</v>
      </c>
      <c r="I10933" s="15">
        <f t="shared" si="512"/>
        <v>560</v>
      </c>
      <c r="J10933" s="43"/>
      <c r="K10933" s="1"/>
    </row>
    <row r="10934" spans="1:11">
      <c r="A10934" s="29">
        <v>41207</v>
      </c>
      <c r="B10934" s="30">
        <v>3</v>
      </c>
      <c r="C10934" s="30" t="s">
        <v>14</v>
      </c>
      <c r="D10934" s="30">
        <v>0</v>
      </c>
      <c r="E10934" s="50" t="str">
        <f t="shared" si="510"/>
        <v>October</v>
      </c>
      <c r="F10934" s="14" t="str">
        <f t="shared" si="511"/>
        <v>Thursday</v>
      </c>
      <c r="G10934" s="15">
        <f>$D10934*VLOOKUP($A10934,Price_Table,MATCH($C10934,$A$6:$K$6,0),1)</f>
        <v>0</v>
      </c>
      <c r="H10934" s="15">
        <f>D10934*VLOOKUP(A10934,Cost_Table,MATCH(C10934,M$6:W$6,0),1)</f>
        <v>0</v>
      </c>
      <c r="I10934" s="15">
        <f t="shared" si="512"/>
        <v>0</v>
      </c>
      <c r="J10934" s="43"/>
      <c r="K10934" s="1"/>
    </row>
    <row r="10935" spans="1:11">
      <c r="A10935" s="29">
        <v>41208</v>
      </c>
      <c r="B10935" s="30">
        <v>3</v>
      </c>
      <c r="C10935" s="30" t="s">
        <v>14</v>
      </c>
      <c r="D10935" s="30">
        <v>0</v>
      </c>
      <c r="E10935" s="50" t="str">
        <f t="shared" si="510"/>
        <v>October</v>
      </c>
      <c r="F10935" s="14" t="str">
        <f t="shared" si="511"/>
        <v>Friday</v>
      </c>
      <c r="G10935" s="15">
        <f>$D10935*VLOOKUP($A10935,Price_Table,MATCH($C10935,$A$6:$K$6,0),1)</f>
        <v>0</v>
      </c>
      <c r="H10935" s="15">
        <f>D10935*VLOOKUP(A10935,Cost_Table,MATCH(C10935,M$6:W$6,0),1)</f>
        <v>0</v>
      </c>
      <c r="I10935" s="15">
        <f t="shared" si="512"/>
        <v>0</v>
      </c>
      <c r="J10935" s="43"/>
      <c r="K10935" s="1"/>
    </row>
    <row r="10936" spans="1:11">
      <c r="A10936" s="29">
        <v>41209</v>
      </c>
      <c r="B10936" s="30">
        <v>3</v>
      </c>
      <c r="C10936" s="30" t="s">
        <v>14</v>
      </c>
      <c r="D10936" s="30">
        <v>0</v>
      </c>
      <c r="E10936" s="50" t="str">
        <f t="shared" si="510"/>
        <v>October</v>
      </c>
      <c r="F10936" s="14" t="str">
        <f t="shared" si="511"/>
        <v>Saturday</v>
      </c>
      <c r="G10936" s="15">
        <f>$D10936*VLOOKUP($A10936,Price_Table,MATCH($C10936,$A$6:$K$6,0),1)</f>
        <v>0</v>
      </c>
      <c r="H10936" s="15">
        <f>D10936*VLOOKUP(A10936,Cost_Table,MATCH(C10936,M$6:W$6,0),1)</f>
        <v>0</v>
      </c>
      <c r="I10936" s="15">
        <f t="shared" si="512"/>
        <v>0</v>
      </c>
      <c r="J10936" s="43"/>
      <c r="K10936" s="1"/>
    </row>
    <row r="10937" spans="1:11">
      <c r="A10937" s="29">
        <v>41210</v>
      </c>
      <c r="B10937" s="30">
        <v>3</v>
      </c>
      <c r="C10937" s="30" t="s">
        <v>14</v>
      </c>
      <c r="D10937" s="30">
        <v>3</v>
      </c>
      <c r="E10937" s="50" t="str">
        <f t="shared" si="510"/>
        <v>October</v>
      </c>
      <c r="F10937" s="14" t="str">
        <f t="shared" si="511"/>
        <v>Sunday</v>
      </c>
      <c r="G10937" s="15">
        <f>$D10937*VLOOKUP($A10937,Price_Table,MATCH($C10937,$A$6:$K$6,0),1)</f>
        <v>225</v>
      </c>
      <c r="H10937" s="15">
        <f>D10937*VLOOKUP(A10937,Cost_Table,MATCH(C10937,M$6:W$6,0),1)</f>
        <v>105</v>
      </c>
      <c r="I10937" s="15">
        <f t="shared" si="512"/>
        <v>120</v>
      </c>
      <c r="J10937" s="43"/>
      <c r="K10937" s="1"/>
    </row>
    <row r="10938" spans="1:11">
      <c r="A10938" s="29">
        <v>41211</v>
      </c>
      <c r="B10938" s="30">
        <v>3</v>
      </c>
      <c r="C10938" s="30" t="s">
        <v>14</v>
      </c>
      <c r="D10938" s="30">
        <v>48</v>
      </c>
      <c r="E10938" s="50" t="str">
        <f t="shared" si="510"/>
        <v>October</v>
      </c>
      <c r="F10938" s="14" t="str">
        <f t="shared" si="511"/>
        <v>Monday</v>
      </c>
      <c r="G10938" s="15">
        <f>$D10938*VLOOKUP($A10938,Price_Table,MATCH($C10938,$A$6:$K$6,0),1)</f>
        <v>3600</v>
      </c>
      <c r="H10938" s="15">
        <f>D10938*VLOOKUP(A10938,Cost_Table,MATCH(C10938,M$6:W$6,0),1)</f>
        <v>1680</v>
      </c>
      <c r="I10938" s="15">
        <f t="shared" si="512"/>
        <v>1920</v>
      </c>
      <c r="J10938" s="43"/>
      <c r="K10938" s="1"/>
    </row>
    <row r="10939" spans="1:11">
      <c r="A10939" s="29">
        <v>41212</v>
      </c>
      <c r="B10939" s="30">
        <v>3</v>
      </c>
      <c r="C10939" s="30" t="s">
        <v>14</v>
      </c>
      <c r="D10939" s="30">
        <v>89</v>
      </c>
      <c r="E10939" s="50" t="str">
        <f t="shared" si="510"/>
        <v>October</v>
      </c>
      <c r="F10939" s="14" t="str">
        <f t="shared" si="511"/>
        <v>Tuesday</v>
      </c>
      <c r="G10939" s="15">
        <f>$D10939*VLOOKUP($A10939,Price_Table,MATCH($C10939,$A$6:$K$6,0),1)</f>
        <v>6675</v>
      </c>
      <c r="H10939" s="15">
        <f>D10939*VLOOKUP(A10939,Cost_Table,MATCH(C10939,M$6:W$6,0),1)</f>
        <v>3115</v>
      </c>
      <c r="I10939" s="15">
        <f t="shared" si="512"/>
        <v>3560</v>
      </c>
      <c r="J10939" s="43"/>
      <c r="K10939" s="1"/>
    </row>
    <row r="10940" spans="1:11">
      <c r="A10940" s="29">
        <v>41213</v>
      </c>
      <c r="B10940" s="30">
        <v>3</v>
      </c>
      <c r="C10940" s="30" t="s">
        <v>14</v>
      </c>
      <c r="D10940" s="30">
        <v>0</v>
      </c>
      <c r="E10940" s="50" t="str">
        <f t="shared" si="510"/>
        <v>October</v>
      </c>
      <c r="F10940" s="14" t="str">
        <f t="shared" si="511"/>
        <v>Wednesday</v>
      </c>
      <c r="G10940" s="15">
        <f>$D10940*VLOOKUP($A10940,Price_Table,MATCH($C10940,$A$6:$K$6,0),1)</f>
        <v>0</v>
      </c>
      <c r="H10940" s="15">
        <f>D10940*VLOOKUP(A10940,Cost_Table,MATCH(C10940,M$6:W$6,0),1)</f>
        <v>0</v>
      </c>
      <c r="I10940" s="15">
        <f t="shared" si="512"/>
        <v>0</v>
      </c>
      <c r="J10940" s="43"/>
      <c r="K10940" s="1"/>
    </row>
    <row r="10941" spans="1:11">
      <c r="A10941" s="29">
        <v>41214</v>
      </c>
      <c r="B10941" s="30">
        <v>3</v>
      </c>
      <c r="C10941" s="30" t="s">
        <v>14</v>
      </c>
      <c r="D10941" s="30">
        <v>14</v>
      </c>
      <c r="E10941" s="50" t="str">
        <f t="shared" si="510"/>
        <v>November</v>
      </c>
      <c r="F10941" s="14" t="str">
        <f t="shared" si="511"/>
        <v>Thursday</v>
      </c>
      <c r="G10941" s="15">
        <f>$D10941*VLOOKUP($A10941,Price_Table,MATCH($C10941,$A$6:$K$6,0),1)</f>
        <v>1050</v>
      </c>
      <c r="H10941" s="15">
        <f>D10941*VLOOKUP(A10941,Cost_Table,MATCH(C10941,M$6:W$6,0),1)</f>
        <v>490</v>
      </c>
      <c r="I10941" s="15">
        <f t="shared" si="512"/>
        <v>560</v>
      </c>
      <c r="J10941" s="43"/>
      <c r="K10941" s="1"/>
    </row>
    <row r="10942" spans="1:11">
      <c r="A10942" s="29">
        <v>41215</v>
      </c>
      <c r="B10942" s="30">
        <v>3</v>
      </c>
      <c r="C10942" s="30" t="s">
        <v>14</v>
      </c>
      <c r="D10942" s="30">
        <v>111</v>
      </c>
      <c r="E10942" s="50" t="str">
        <f t="shared" si="510"/>
        <v>November</v>
      </c>
      <c r="F10942" s="14" t="str">
        <f t="shared" si="511"/>
        <v>Friday</v>
      </c>
      <c r="G10942" s="15">
        <f>$D10942*VLOOKUP($A10942,Price_Table,MATCH($C10942,$A$6:$K$6,0),1)</f>
        <v>8325</v>
      </c>
      <c r="H10942" s="15">
        <f>D10942*VLOOKUP(A10942,Cost_Table,MATCH(C10942,M$6:W$6,0),1)</f>
        <v>3885</v>
      </c>
      <c r="I10942" s="15">
        <f t="shared" si="512"/>
        <v>4440</v>
      </c>
      <c r="J10942" s="43"/>
      <c r="K10942" s="1"/>
    </row>
    <row r="10943" spans="1:11">
      <c r="A10943" s="29">
        <v>41216</v>
      </c>
      <c r="B10943" s="30">
        <v>3</v>
      </c>
      <c r="C10943" s="30" t="s">
        <v>14</v>
      </c>
      <c r="D10943" s="30">
        <v>98</v>
      </c>
      <c r="E10943" s="50" t="str">
        <f t="shared" si="510"/>
        <v>November</v>
      </c>
      <c r="F10943" s="14" t="str">
        <f t="shared" si="511"/>
        <v>Saturday</v>
      </c>
      <c r="G10943" s="15">
        <f>$D10943*VLOOKUP($A10943,Price_Table,MATCH($C10943,$A$6:$K$6,0),1)</f>
        <v>7350</v>
      </c>
      <c r="H10943" s="15">
        <f>D10943*VLOOKUP(A10943,Cost_Table,MATCH(C10943,M$6:W$6,0),1)</f>
        <v>3430</v>
      </c>
      <c r="I10943" s="15">
        <f t="shared" si="512"/>
        <v>3920</v>
      </c>
      <c r="J10943" s="43"/>
      <c r="K10943" s="1"/>
    </row>
    <row r="10944" spans="1:11">
      <c r="A10944" s="29">
        <v>41217</v>
      </c>
      <c r="B10944" s="30">
        <v>3</v>
      </c>
      <c r="C10944" s="30" t="s">
        <v>14</v>
      </c>
      <c r="D10944" s="30">
        <v>0</v>
      </c>
      <c r="E10944" s="50" t="str">
        <f t="shared" si="510"/>
        <v>November</v>
      </c>
      <c r="F10944" s="14" t="str">
        <f t="shared" si="511"/>
        <v>Sunday</v>
      </c>
      <c r="G10944" s="15">
        <f>$D10944*VLOOKUP($A10944,Price_Table,MATCH($C10944,$A$6:$K$6,0),1)</f>
        <v>0</v>
      </c>
      <c r="H10944" s="15">
        <f>D10944*VLOOKUP(A10944,Cost_Table,MATCH(C10944,M$6:W$6,0),1)</f>
        <v>0</v>
      </c>
      <c r="I10944" s="15">
        <f t="shared" si="512"/>
        <v>0</v>
      </c>
      <c r="J10944" s="43"/>
      <c r="K10944" s="1"/>
    </row>
    <row r="10945" spans="1:11">
      <c r="A10945" s="29">
        <v>41218</v>
      </c>
      <c r="B10945" s="30">
        <v>3</v>
      </c>
      <c r="C10945" s="30" t="s">
        <v>14</v>
      </c>
      <c r="D10945" s="30">
        <v>179</v>
      </c>
      <c r="E10945" s="50" t="str">
        <f t="shared" si="510"/>
        <v>November</v>
      </c>
      <c r="F10945" s="14" t="str">
        <f t="shared" si="511"/>
        <v>Monday</v>
      </c>
      <c r="G10945" s="15">
        <f>$D10945*VLOOKUP($A10945,Price_Table,MATCH($C10945,$A$6:$K$6,0),1)</f>
        <v>13425</v>
      </c>
      <c r="H10945" s="15">
        <f>D10945*VLOOKUP(A10945,Cost_Table,MATCH(C10945,M$6:W$6,0),1)</f>
        <v>6265</v>
      </c>
      <c r="I10945" s="15">
        <f t="shared" si="512"/>
        <v>7160</v>
      </c>
      <c r="J10945" s="43"/>
      <c r="K10945" s="1"/>
    </row>
    <row r="10946" spans="1:11">
      <c r="A10946" s="29">
        <v>41219</v>
      </c>
      <c r="B10946" s="30">
        <v>3</v>
      </c>
      <c r="C10946" s="30" t="s">
        <v>14</v>
      </c>
      <c r="D10946" s="30">
        <v>29</v>
      </c>
      <c r="E10946" s="50" t="str">
        <f t="shared" si="510"/>
        <v>November</v>
      </c>
      <c r="F10946" s="14" t="str">
        <f t="shared" si="511"/>
        <v>Tuesday</v>
      </c>
      <c r="G10946" s="15">
        <f>$D10946*VLOOKUP($A10946,Price_Table,MATCH($C10946,$A$6:$K$6,0),1)</f>
        <v>2175</v>
      </c>
      <c r="H10946" s="15">
        <f>D10946*VLOOKUP(A10946,Cost_Table,MATCH(C10946,M$6:W$6,0),1)</f>
        <v>1015</v>
      </c>
      <c r="I10946" s="15">
        <f t="shared" si="512"/>
        <v>1160</v>
      </c>
      <c r="J10946" s="43"/>
      <c r="K10946" s="1"/>
    </row>
    <row r="10947" spans="1:11">
      <c r="A10947" s="29">
        <v>41220</v>
      </c>
      <c r="B10947" s="30">
        <v>3</v>
      </c>
      <c r="C10947" s="30" t="s">
        <v>14</v>
      </c>
      <c r="D10947" s="30">
        <v>25</v>
      </c>
      <c r="E10947" s="50" t="str">
        <f t="shared" si="510"/>
        <v>November</v>
      </c>
      <c r="F10947" s="14" t="str">
        <f t="shared" si="511"/>
        <v>Wednesday</v>
      </c>
      <c r="G10947" s="15">
        <f>$D10947*VLOOKUP($A10947,Price_Table,MATCH($C10947,$A$6:$K$6,0),1)</f>
        <v>1875</v>
      </c>
      <c r="H10947" s="15">
        <f>D10947*VLOOKUP(A10947,Cost_Table,MATCH(C10947,M$6:W$6,0),1)</f>
        <v>875</v>
      </c>
      <c r="I10947" s="15">
        <f t="shared" si="512"/>
        <v>1000</v>
      </c>
      <c r="J10947" s="43"/>
      <c r="K10947" s="1"/>
    </row>
    <row r="10948" spans="1:11">
      <c r="A10948" s="29">
        <v>41221</v>
      </c>
      <c r="B10948" s="30">
        <v>3</v>
      </c>
      <c r="C10948" s="30" t="s">
        <v>14</v>
      </c>
      <c r="D10948" s="30">
        <v>53</v>
      </c>
      <c r="E10948" s="50" t="str">
        <f t="shared" si="510"/>
        <v>November</v>
      </c>
      <c r="F10948" s="14" t="str">
        <f t="shared" si="511"/>
        <v>Thursday</v>
      </c>
      <c r="G10948" s="15">
        <f>$D10948*VLOOKUP($A10948,Price_Table,MATCH($C10948,$A$6:$K$6,0),1)</f>
        <v>3975</v>
      </c>
      <c r="H10948" s="15">
        <f>D10948*VLOOKUP(A10948,Cost_Table,MATCH(C10948,M$6:W$6,0),1)</f>
        <v>1855</v>
      </c>
      <c r="I10948" s="15">
        <f t="shared" si="512"/>
        <v>2120</v>
      </c>
      <c r="J10948" s="43"/>
      <c r="K10948" s="1"/>
    </row>
    <row r="10949" spans="1:11">
      <c r="A10949" s="29">
        <v>41222</v>
      </c>
      <c r="B10949" s="30">
        <v>3</v>
      </c>
      <c r="C10949" s="30" t="s">
        <v>14</v>
      </c>
      <c r="D10949" s="30">
        <v>0</v>
      </c>
      <c r="E10949" s="50" t="str">
        <f t="shared" si="510"/>
        <v>November</v>
      </c>
      <c r="F10949" s="14" t="str">
        <f t="shared" si="511"/>
        <v>Friday</v>
      </c>
      <c r="G10949" s="15">
        <f>$D10949*VLOOKUP($A10949,Price_Table,MATCH($C10949,$A$6:$K$6,0),1)</f>
        <v>0</v>
      </c>
      <c r="H10949" s="15">
        <f>D10949*VLOOKUP(A10949,Cost_Table,MATCH(C10949,M$6:W$6,0),1)</f>
        <v>0</v>
      </c>
      <c r="I10949" s="15">
        <f t="shared" si="512"/>
        <v>0</v>
      </c>
      <c r="J10949" s="43"/>
      <c r="K10949" s="1"/>
    </row>
    <row r="10950" spans="1:11">
      <c r="A10950" s="29">
        <v>41223</v>
      </c>
      <c r="B10950" s="30">
        <v>3</v>
      </c>
      <c r="C10950" s="30" t="s">
        <v>14</v>
      </c>
      <c r="D10950" s="30">
        <v>0</v>
      </c>
      <c r="E10950" s="50" t="str">
        <f t="shared" si="510"/>
        <v>November</v>
      </c>
      <c r="F10950" s="14" t="str">
        <f t="shared" si="511"/>
        <v>Saturday</v>
      </c>
      <c r="G10950" s="15">
        <f>$D10950*VLOOKUP($A10950,Price_Table,MATCH($C10950,$A$6:$K$6,0),1)</f>
        <v>0</v>
      </c>
      <c r="H10950" s="15">
        <f>D10950*VLOOKUP(A10950,Cost_Table,MATCH(C10950,M$6:W$6,0),1)</f>
        <v>0</v>
      </c>
      <c r="I10950" s="15">
        <f t="shared" si="512"/>
        <v>0</v>
      </c>
      <c r="J10950" s="43"/>
      <c r="K10950" s="1"/>
    </row>
    <row r="10951" spans="1:11">
      <c r="A10951" s="29">
        <v>41224</v>
      </c>
      <c r="B10951" s="30">
        <v>3</v>
      </c>
      <c r="C10951" s="30" t="s">
        <v>14</v>
      </c>
      <c r="D10951" s="30">
        <v>95</v>
      </c>
      <c r="E10951" s="50" t="str">
        <f t="shared" si="510"/>
        <v>November</v>
      </c>
      <c r="F10951" s="14" t="str">
        <f t="shared" si="511"/>
        <v>Sunday</v>
      </c>
      <c r="G10951" s="15">
        <f>$D10951*VLOOKUP($A10951,Price_Table,MATCH($C10951,$A$6:$K$6,0),1)</f>
        <v>7125</v>
      </c>
      <c r="H10951" s="15">
        <f>D10951*VLOOKUP(A10951,Cost_Table,MATCH(C10951,M$6:W$6,0),1)</f>
        <v>3325</v>
      </c>
      <c r="I10951" s="15">
        <f t="shared" si="512"/>
        <v>3800</v>
      </c>
      <c r="J10951" s="43"/>
      <c r="K10951" s="1"/>
    </row>
    <row r="10952" spans="1:11">
      <c r="A10952" s="29">
        <v>41225</v>
      </c>
      <c r="B10952" s="30">
        <v>3</v>
      </c>
      <c r="C10952" s="30" t="s">
        <v>14</v>
      </c>
      <c r="D10952" s="30">
        <v>35</v>
      </c>
      <c r="E10952" s="50" t="str">
        <f t="shared" si="510"/>
        <v>November</v>
      </c>
      <c r="F10952" s="14" t="str">
        <f t="shared" si="511"/>
        <v>Monday</v>
      </c>
      <c r="G10952" s="15">
        <f>$D10952*VLOOKUP($A10952,Price_Table,MATCH($C10952,$A$6:$K$6,0),1)</f>
        <v>2625</v>
      </c>
      <c r="H10952" s="15">
        <f>D10952*VLOOKUP(A10952,Cost_Table,MATCH(C10952,M$6:W$6,0),1)</f>
        <v>1225</v>
      </c>
      <c r="I10952" s="15">
        <f t="shared" si="512"/>
        <v>1400</v>
      </c>
      <c r="J10952" s="43"/>
      <c r="K10952" s="1"/>
    </row>
    <row r="10953" spans="1:11">
      <c r="A10953" s="29">
        <v>41226</v>
      </c>
      <c r="B10953" s="30">
        <v>3</v>
      </c>
      <c r="C10953" s="30" t="s">
        <v>14</v>
      </c>
      <c r="D10953" s="30">
        <v>0</v>
      </c>
      <c r="E10953" s="50" t="str">
        <f t="shared" si="510"/>
        <v>November</v>
      </c>
      <c r="F10953" s="14" t="str">
        <f t="shared" si="511"/>
        <v>Tuesday</v>
      </c>
      <c r="G10953" s="15">
        <f>$D10953*VLOOKUP($A10953,Price_Table,MATCH($C10953,$A$6:$K$6,0),1)</f>
        <v>0</v>
      </c>
      <c r="H10953" s="15">
        <f>D10953*VLOOKUP(A10953,Cost_Table,MATCH(C10953,M$6:W$6,0),1)</f>
        <v>0</v>
      </c>
      <c r="I10953" s="15">
        <f t="shared" si="512"/>
        <v>0</v>
      </c>
      <c r="J10953" s="43"/>
      <c r="K10953" s="1"/>
    </row>
    <row r="10954" spans="1:11">
      <c r="A10954" s="29">
        <v>41227</v>
      </c>
      <c r="B10954" s="30">
        <v>3</v>
      </c>
      <c r="C10954" s="30" t="s">
        <v>14</v>
      </c>
      <c r="D10954" s="30">
        <v>37</v>
      </c>
      <c r="E10954" s="50" t="str">
        <f t="shared" si="510"/>
        <v>November</v>
      </c>
      <c r="F10954" s="14" t="str">
        <f t="shared" si="511"/>
        <v>Wednesday</v>
      </c>
      <c r="G10954" s="15">
        <f>$D10954*VLOOKUP($A10954,Price_Table,MATCH($C10954,$A$6:$K$6,0),1)</f>
        <v>2775</v>
      </c>
      <c r="H10954" s="15">
        <f>D10954*VLOOKUP(A10954,Cost_Table,MATCH(C10954,M$6:W$6,0),1)</f>
        <v>1295</v>
      </c>
      <c r="I10954" s="15">
        <f t="shared" si="512"/>
        <v>1480</v>
      </c>
      <c r="J10954" s="43"/>
      <c r="K10954" s="1"/>
    </row>
    <row r="10955" spans="1:11">
      <c r="A10955" s="29">
        <v>41228</v>
      </c>
      <c r="B10955" s="30">
        <v>3</v>
      </c>
      <c r="C10955" s="30" t="s">
        <v>14</v>
      </c>
      <c r="D10955" s="30">
        <v>0</v>
      </c>
      <c r="E10955" s="50" t="str">
        <f t="shared" si="510"/>
        <v>November</v>
      </c>
      <c r="F10955" s="14" t="str">
        <f t="shared" si="511"/>
        <v>Thursday</v>
      </c>
      <c r="G10955" s="15">
        <f>$D10955*VLOOKUP($A10955,Price_Table,MATCH($C10955,$A$6:$K$6,0),1)</f>
        <v>0</v>
      </c>
      <c r="H10955" s="15">
        <f>D10955*VLOOKUP(A10955,Cost_Table,MATCH(C10955,M$6:W$6,0),1)</f>
        <v>0</v>
      </c>
      <c r="I10955" s="15">
        <f t="shared" si="512"/>
        <v>0</v>
      </c>
      <c r="J10955" s="43"/>
      <c r="K10955" s="1"/>
    </row>
    <row r="10956" spans="1:11">
      <c r="A10956" s="29">
        <v>41229</v>
      </c>
      <c r="B10956" s="30">
        <v>3</v>
      </c>
      <c r="C10956" s="30" t="s">
        <v>14</v>
      </c>
      <c r="D10956" s="30">
        <v>0</v>
      </c>
      <c r="E10956" s="50" t="str">
        <f t="shared" si="510"/>
        <v>November</v>
      </c>
      <c r="F10956" s="14" t="str">
        <f t="shared" si="511"/>
        <v>Friday</v>
      </c>
      <c r="G10956" s="15">
        <f>$D10956*VLOOKUP($A10956,Price_Table,MATCH($C10956,$A$6:$K$6,0),1)</f>
        <v>0</v>
      </c>
      <c r="H10956" s="15">
        <f>D10956*VLOOKUP(A10956,Cost_Table,MATCH(C10956,M$6:W$6,0),1)</f>
        <v>0</v>
      </c>
      <c r="I10956" s="15">
        <f t="shared" si="512"/>
        <v>0</v>
      </c>
      <c r="J10956" s="43"/>
      <c r="K10956" s="1"/>
    </row>
    <row r="10957" spans="1:11">
      <c r="A10957" s="29">
        <v>41230</v>
      </c>
      <c r="B10957" s="30">
        <v>3</v>
      </c>
      <c r="C10957" s="30" t="s">
        <v>14</v>
      </c>
      <c r="D10957" s="30">
        <v>28</v>
      </c>
      <c r="E10957" s="50" t="str">
        <f t="shared" si="510"/>
        <v>November</v>
      </c>
      <c r="F10957" s="14" t="str">
        <f t="shared" si="511"/>
        <v>Saturday</v>
      </c>
      <c r="G10957" s="15">
        <f>$D10957*VLOOKUP($A10957,Price_Table,MATCH($C10957,$A$6:$K$6,0),1)</f>
        <v>2100</v>
      </c>
      <c r="H10957" s="15">
        <f>D10957*VLOOKUP(A10957,Cost_Table,MATCH(C10957,M$6:W$6,0),1)</f>
        <v>980</v>
      </c>
      <c r="I10957" s="15">
        <f t="shared" si="512"/>
        <v>1120</v>
      </c>
      <c r="J10957" s="43"/>
      <c r="K10957" s="1"/>
    </row>
    <row r="10958" spans="1:11">
      <c r="A10958" s="29">
        <v>41231</v>
      </c>
      <c r="B10958" s="30">
        <v>3</v>
      </c>
      <c r="C10958" s="30" t="s">
        <v>14</v>
      </c>
      <c r="D10958" s="30">
        <v>5</v>
      </c>
      <c r="E10958" s="50" t="str">
        <f t="shared" si="510"/>
        <v>November</v>
      </c>
      <c r="F10958" s="14" t="str">
        <f t="shared" si="511"/>
        <v>Sunday</v>
      </c>
      <c r="G10958" s="15">
        <f>$D10958*VLOOKUP($A10958,Price_Table,MATCH($C10958,$A$6:$K$6,0),1)</f>
        <v>375</v>
      </c>
      <c r="H10958" s="15">
        <f>D10958*VLOOKUP(A10958,Cost_Table,MATCH(C10958,M$6:W$6,0),1)</f>
        <v>175</v>
      </c>
      <c r="I10958" s="15">
        <f t="shared" si="512"/>
        <v>200</v>
      </c>
      <c r="J10958" s="43"/>
      <c r="K10958" s="1"/>
    </row>
    <row r="10959" spans="1:11">
      <c r="A10959" s="29">
        <v>41232</v>
      </c>
      <c r="B10959" s="30">
        <v>3</v>
      </c>
      <c r="C10959" s="30" t="s">
        <v>14</v>
      </c>
      <c r="D10959" s="30">
        <v>0</v>
      </c>
      <c r="E10959" s="50" t="str">
        <f t="shared" si="510"/>
        <v>November</v>
      </c>
      <c r="F10959" s="14" t="str">
        <f t="shared" si="511"/>
        <v>Monday</v>
      </c>
      <c r="G10959" s="15">
        <f>$D10959*VLOOKUP($A10959,Price_Table,MATCH($C10959,$A$6:$K$6,0),1)</f>
        <v>0</v>
      </c>
      <c r="H10959" s="15">
        <f>D10959*VLOOKUP(A10959,Cost_Table,MATCH(C10959,M$6:W$6,0),1)</f>
        <v>0</v>
      </c>
      <c r="I10959" s="15">
        <f t="shared" si="512"/>
        <v>0</v>
      </c>
      <c r="J10959" s="43"/>
      <c r="K10959" s="1"/>
    </row>
    <row r="10960" spans="1:11">
      <c r="A10960" s="29">
        <v>41233</v>
      </c>
      <c r="B10960" s="30">
        <v>3</v>
      </c>
      <c r="C10960" s="30" t="s">
        <v>14</v>
      </c>
      <c r="D10960" s="30">
        <v>0</v>
      </c>
      <c r="E10960" s="50" t="str">
        <f t="shared" si="510"/>
        <v>November</v>
      </c>
      <c r="F10960" s="14" t="str">
        <f t="shared" si="511"/>
        <v>Tuesday</v>
      </c>
      <c r="G10960" s="15">
        <f>$D10960*VLOOKUP($A10960,Price_Table,MATCH($C10960,$A$6:$K$6,0),1)</f>
        <v>0</v>
      </c>
      <c r="H10960" s="15">
        <f>D10960*VLOOKUP(A10960,Cost_Table,MATCH(C10960,M$6:W$6,0),1)</f>
        <v>0</v>
      </c>
      <c r="I10960" s="15">
        <f t="shared" si="512"/>
        <v>0</v>
      </c>
      <c r="J10960" s="43"/>
      <c r="K10960" s="1"/>
    </row>
    <row r="10961" spans="1:11">
      <c r="A10961" s="29">
        <v>41234</v>
      </c>
      <c r="B10961" s="30">
        <v>3</v>
      </c>
      <c r="C10961" s="30" t="s">
        <v>14</v>
      </c>
      <c r="D10961" s="30">
        <v>28</v>
      </c>
      <c r="E10961" s="50" t="str">
        <f t="shared" si="510"/>
        <v>November</v>
      </c>
      <c r="F10961" s="14" t="str">
        <f t="shared" si="511"/>
        <v>Wednesday</v>
      </c>
      <c r="G10961" s="15">
        <f>$D10961*VLOOKUP($A10961,Price_Table,MATCH($C10961,$A$6:$K$6,0),1)</f>
        <v>2100</v>
      </c>
      <c r="H10961" s="15">
        <f>D10961*VLOOKUP(A10961,Cost_Table,MATCH(C10961,M$6:W$6,0),1)</f>
        <v>980</v>
      </c>
      <c r="I10961" s="15">
        <f t="shared" si="512"/>
        <v>1120</v>
      </c>
      <c r="J10961" s="43"/>
      <c r="K10961" s="1"/>
    </row>
    <row r="10962" spans="1:11">
      <c r="A10962" s="29">
        <v>41235</v>
      </c>
      <c r="B10962" s="30">
        <v>3</v>
      </c>
      <c r="C10962" s="30" t="s">
        <v>14</v>
      </c>
      <c r="D10962" s="30">
        <v>0</v>
      </c>
      <c r="E10962" s="50" t="str">
        <f t="shared" si="510"/>
        <v>November</v>
      </c>
      <c r="F10962" s="14" t="str">
        <f t="shared" si="511"/>
        <v>Thursday</v>
      </c>
      <c r="G10962" s="15">
        <f>$D10962*VLOOKUP($A10962,Price_Table,MATCH($C10962,$A$6:$K$6,0),1)</f>
        <v>0</v>
      </c>
      <c r="H10962" s="15">
        <f>D10962*VLOOKUP(A10962,Cost_Table,MATCH(C10962,M$6:W$6,0),1)</f>
        <v>0</v>
      </c>
      <c r="I10962" s="15">
        <f t="shared" si="512"/>
        <v>0</v>
      </c>
      <c r="J10962" s="43"/>
      <c r="K10962" s="1"/>
    </row>
    <row r="10963" spans="1:11">
      <c r="A10963" s="29">
        <v>41236</v>
      </c>
      <c r="B10963" s="30">
        <v>3</v>
      </c>
      <c r="C10963" s="30" t="s">
        <v>14</v>
      </c>
      <c r="D10963" s="30">
        <v>6</v>
      </c>
      <c r="E10963" s="50" t="str">
        <f t="shared" si="510"/>
        <v>November</v>
      </c>
      <c r="F10963" s="14" t="str">
        <f t="shared" si="511"/>
        <v>Friday</v>
      </c>
      <c r="G10963" s="15">
        <f>$D10963*VLOOKUP($A10963,Price_Table,MATCH($C10963,$A$6:$K$6,0),1)</f>
        <v>450</v>
      </c>
      <c r="H10963" s="15">
        <f>D10963*VLOOKUP(A10963,Cost_Table,MATCH(C10963,M$6:W$6,0),1)</f>
        <v>210</v>
      </c>
      <c r="I10963" s="15">
        <f t="shared" si="512"/>
        <v>240</v>
      </c>
      <c r="J10963" s="43"/>
      <c r="K10963" s="1"/>
    </row>
    <row r="10964" spans="1:11">
      <c r="A10964" s="29">
        <v>41237</v>
      </c>
      <c r="B10964" s="30">
        <v>3</v>
      </c>
      <c r="C10964" s="30" t="s">
        <v>14</v>
      </c>
      <c r="D10964" s="30">
        <v>0</v>
      </c>
      <c r="E10964" s="50" t="str">
        <f t="shared" si="510"/>
        <v>November</v>
      </c>
      <c r="F10964" s="14" t="str">
        <f t="shared" si="511"/>
        <v>Saturday</v>
      </c>
      <c r="G10964" s="15">
        <f>$D10964*VLOOKUP($A10964,Price_Table,MATCH($C10964,$A$6:$K$6,0),1)</f>
        <v>0</v>
      </c>
      <c r="H10964" s="15">
        <f>D10964*VLOOKUP(A10964,Cost_Table,MATCH(C10964,M$6:W$6,0),1)</f>
        <v>0</v>
      </c>
      <c r="I10964" s="15">
        <f t="shared" si="512"/>
        <v>0</v>
      </c>
      <c r="J10964" s="43"/>
      <c r="K10964" s="1"/>
    </row>
    <row r="10965" spans="1:11">
      <c r="A10965" s="29">
        <v>41238</v>
      </c>
      <c r="B10965" s="30">
        <v>3</v>
      </c>
      <c r="C10965" s="30" t="s">
        <v>14</v>
      </c>
      <c r="D10965" s="30">
        <v>1</v>
      </c>
      <c r="E10965" s="50" t="str">
        <f t="shared" si="510"/>
        <v>November</v>
      </c>
      <c r="F10965" s="14" t="str">
        <f t="shared" si="511"/>
        <v>Sunday</v>
      </c>
      <c r="G10965" s="15">
        <f>$D10965*VLOOKUP($A10965,Price_Table,MATCH($C10965,$A$6:$K$6,0),1)</f>
        <v>75</v>
      </c>
      <c r="H10965" s="15">
        <f>D10965*VLOOKUP(A10965,Cost_Table,MATCH(C10965,M$6:W$6,0),1)</f>
        <v>35</v>
      </c>
      <c r="I10965" s="15">
        <f t="shared" si="512"/>
        <v>40</v>
      </c>
      <c r="J10965" s="43"/>
      <c r="K10965" s="1"/>
    </row>
    <row r="10966" spans="1:11">
      <c r="A10966" s="29">
        <v>41239</v>
      </c>
      <c r="B10966" s="30">
        <v>3</v>
      </c>
      <c r="C10966" s="30" t="s">
        <v>14</v>
      </c>
      <c r="D10966" s="30">
        <v>51</v>
      </c>
      <c r="E10966" s="50" t="str">
        <f t="shared" si="510"/>
        <v>November</v>
      </c>
      <c r="F10966" s="14" t="str">
        <f t="shared" si="511"/>
        <v>Monday</v>
      </c>
      <c r="G10966" s="15">
        <f>$D10966*VLOOKUP($A10966,Price_Table,MATCH($C10966,$A$6:$K$6,0),1)</f>
        <v>3825</v>
      </c>
      <c r="H10966" s="15">
        <f>D10966*VLOOKUP(A10966,Cost_Table,MATCH(C10966,M$6:W$6,0),1)</f>
        <v>1785</v>
      </c>
      <c r="I10966" s="15">
        <f t="shared" si="512"/>
        <v>2040</v>
      </c>
      <c r="J10966" s="43"/>
      <c r="K10966" s="1"/>
    </row>
    <row r="10967" spans="1:11">
      <c r="A10967" s="29">
        <v>41240</v>
      </c>
      <c r="B10967" s="30">
        <v>3</v>
      </c>
      <c r="C10967" s="30" t="s">
        <v>14</v>
      </c>
      <c r="D10967" s="30">
        <v>54</v>
      </c>
      <c r="E10967" s="50" t="str">
        <f t="shared" ref="E10967:E11030" si="513">TEXT(A10967,"mmmm")</f>
        <v>November</v>
      </c>
      <c r="F10967" s="14" t="str">
        <f t="shared" ref="F10967:F11030" si="514">TEXT(A10967,"dddd")</f>
        <v>Tuesday</v>
      </c>
      <c r="G10967" s="15">
        <f>$D10967*VLOOKUP($A10967,Price_Table,MATCH($C10967,$A$6:$K$6,0),1)</f>
        <v>4050</v>
      </c>
      <c r="H10967" s="15">
        <f>D10967*VLOOKUP(A10967,Cost_Table,MATCH(C10967,M$6:W$6,0),1)</f>
        <v>1890</v>
      </c>
      <c r="I10967" s="15">
        <f t="shared" ref="I10967:I11030" si="515">G10967-H10967</f>
        <v>2160</v>
      </c>
      <c r="J10967" s="43"/>
      <c r="K10967" s="1"/>
    </row>
    <row r="10968" spans="1:11">
      <c r="A10968" s="29">
        <v>41241</v>
      </c>
      <c r="B10968" s="30">
        <v>3</v>
      </c>
      <c r="C10968" s="30" t="s">
        <v>14</v>
      </c>
      <c r="D10968" s="30">
        <v>13</v>
      </c>
      <c r="E10968" s="50" t="str">
        <f t="shared" si="513"/>
        <v>November</v>
      </c>
      <c r="F10968" s="14" t="str">
        <f t="shared" si="514"/>
        <v>Wednesday</v>
      </c>
      <c r="G10968" s="15">
        <f>$D10968*VLOOKUP($A10968,Price_Table,MATCH($C10968,$A$6:$K$6,0),1)</f>
        <v>975</v>
      </c>
      <c r="H10968" s="15">
        <f>D10968*VLOOKUP(A10968,Cost_Table,MATCH(C10968,M$6:W$6,0),1)</f>
        <v>455</v>
      </c>
      <c r="I10968" s="15">
        <f t="shared" si="515"/>
        <v>520</v>
      </c>
      <c r="J10968" s="43"/>
      <c r="K10968" s="1"/>
    </row>
    <row r="10969" spans="1:11">
      <c r="A10969" s="29">
        <v>41242</v>
      </c>
      <c r="B10969" s="30">
        <v>3</v>
      </c>
      <c r="C10969" s="30" t="s">
        <v>14</v>
      </c>
      <c r="D10969" s="30">
        <v>0</v>
      </c>
      <c r="E10969" s="50" t="str">
        <f t="shared" si="513"/>
        <v>November</v>
      </c>
      <c r="F10969" s="14" t="str">
        <f t="shared" si="514"/>
        <v>Thursday</v>
      </c>
      <c r="G10969" s="15">
        <f>$D10969*VLOOKUP($A10969,Price_Table,MATCH($C10969,$A$6:$K$6,0),1)</f>
        <v>0</v>
      </c>
      <c r="H10969" s="15">
        <f>D10969*VLOOKUP(A10969,Cost_Table,MATCH(C10969,M$6:W$6,0),1)</f>
        <v>0</v>
      </c>
      <c r="I10969" s="15">
        <f t="shared" si="515"/>
        <v>0</v>
      </c>
      <c r="J10969" s="43"/>
      <c r="K10969" s="1"/>
    </row>
    <row r="10970" spans="1:11">
      <c r="A10970" s="29">
        <v>41243</v>
      </c>
      <c r="B10970" s="30">
        <v>3</v>
      </c>
      <c r="C10970" s="30" t="s">
        <v>14</v>
      </c>
      <c r="D10970" s="30">
        <v>40</v>
      </c>
      <c r="E10970" s="50" t="str">
        <f t="shared" si="513"/>
        <v>November</v>
      </c>
      <c r="F10970" s="14" t="str">
        <f t="shared" si="514"/>
        <v>Friday</v>
      </c>
      <c r="G10970" s="15">
        <f>$D10970*VLOOKUP($A10970,Price_Table,MATCH($C10970,$A$6:$K$6,0),1)</f>
        <v>3000</v>
      </c>
      <c r="H10970" s="15">
        <f>D10970*VLOOKUP(A10970,Cost_Table,MATCH(C10970,M$6:W$6,0),1)</f>
        <v>1400</v>
      </c>
      <c r="I10970" s="15">
        <f t="shared" si="515"/>
        <v>1600</v>
      </c>
      <c r="J10970" s="43"/>
      <c r="K10970" s="1"/>
    </row>
    <row r="10971" spans="1:11">
      <c r="A10971" s="29">
        <v>41244</v>
      </c>
      <c r="B10971" s="30">
        <v>3</v>
      </c>
      <c r="C10971" s="30" t="s">
        <v>14</v>
      </c>
      <c r="D10971" s="30">
        <v>26</v>
      </c>
      <c r="E10971" s="50" t="str">
        <f t="shared" si="513"/>
        <v>December</v>
      </c>
      <c r="F10971" s="14" t="str">
        <f t="shared" si="514"/>
        <v>Saturday</v>
      </c>
      <c r="G10971" s="15">
        <f>$D10971*VLOOKUP($A10971,Price_Table,MATCH($C10971,$A$6:$K$6,0),1)</f>
        <v>1950</v>
      </c>
      <c r="H10971" s="15">
        <f>D10971*VLOOKUP(A10971,Cost_Table,MATCH(C10971,M$6:W$6,0),1)</f>
        <v>910</v>
      </c>
      <c r="I10971" s="15">
        <f t="shared" si="515"/>
        <v>1040</v>
      </c>
      <c r="J10971" s="43"/>
      <c r="K10971" s="1"/>
    </row>
    <row r="10972" spans="1:11">
      <c r="A10972" s="29">
        <v>41245</v>
      </c>
      <c r="B10972" s="30">
        <v>3</v>
      </c>
      <c r="C10972" s="30" t="s">
        <v>14</v>
      </c>
      <c r="D10972" s="30">
        <v>0</v>
      </c>
      <c r="E10972" s="50" t="str">
        <f t="shared" si="513"/>
        <v>December</v>
      </c>
      <c r="F10972" s="14" t="str">
        <f t="shared" si="514"/>
        <v>Sunday</v>
      </c>
      <c r="G10972" s="15">
        <f>$D10972*VLOOKUP($A10972,Price_Table,MATCH($C10972,$A$6:$K$6,0),1)</f>
        <v>0</v>
      </c>
      <c r="H10972" s="15">
        <f>D10972*VLOOKUP(A10972,Cost_Table,MATCH(C10972,M$6:W$6,0),1)</f>
        <v>0</v>
      </c>
      <c r="I10972" s="15">
        <f t="shared" si="515"/>
        <v>0</v>
      </c>
      <c r="J10972" s="43"/>
      <c r="K10972" s="1"/>
    </row>
    <row r="10973" spans="1:11">
      <c r="A10973" s="29">
        <v>41246</v>
      </c>
      <c r="B10973" s="30">
        <v>3</v>
      </c>
      <c r="C10973" s="30" t="s">
        <v>14</v>
      </c>
      <c r="D10973" s="30">
        <v>52</v>
      </c>
      <c r="E10973" s="50" t="str">
        <f t="shared" si="513"/>
        <v>December</v>
      </c>
      <c r="F10973" s="14" t="str">
        <f t="shared" si="514"/>
        <v>Monday</v>
      </c>
      <c r="G10973" s="15">
        <f>$D10973*VLOOKUP($A10973,Price_Table,MATCH($C10973,$A$6:$K$6,0),1)</f>
        <v>3900</v>
      </c>
      <c r="H10973" s="15">
        <f>D10973*VLOOKUP(A10973,Cost_Table,MATCH(C10973,M$6:W$6,0),1)</f>
        <v>1820</v>
      </c>
      <c r="I10973" s="15">
        <f t="shared" si="515"/>
        <v>2080</v>
      </c>
      <c r="J10973" s="43"/>
      <c r="K10973" s="1"/>
    </row>
    <row r="10974" spans="1:11">
      <c r="A10974" s="29">
        <v>41247</v>
      </c>
      <c r="B10974" s="30">
        <v>3</v>
      </c>
      <c r="C10974" s="30" t="s">
        <v>14</v>
      </c>
      <c r="D10974" s="30">
        <v>0</v>
      </c>
      <c r="E10974" s="50" t="str">
        <f t="shared" si="513"/>
        <v>December</v>
      </c>
      <c r="F10974" s="14" t="str">
        <f t="shared" si="514"/>
        <v>Tuesday</v>
      </c>
      <c r="G10974" s="15">
        <f>$D10974*VLOOKUP($A10974,Price_Table,MATCH($C10974,$A$6:$K$6,0),1)</f>
        <v>0</v>
      </c>
      <c r="H10974" s="15">
        <f>D10974*VLOOKUP(A10974,Cost_Table,MATCH(C10974,M$6:W$6,0),1)</f>
        <v>0</v>
      </c>
      <c r="I10974" s="15">
        <f t="shared" si="515"/>
        <v>0</v>
      </c>
      <c r="J10974" s="43"/>
      <c r="K10974" s="1"/>
    </row>
    <row r="10975" spans="1:11">
      <c r="A10975" s="29">
        <v>41248</v>
      </c>
      <c r="B10975" s="30">
        <v>3</v>
      </c>
      <c r="C10975" s="30" t="s">
        <v>14</v>
      </c>
      <c r="D10975" s="30">
        <v>1</v>
      </c>
      <c r="E10975" s="50" t="str">
        <f t="shared" si="513"/>
        <v>December</v>
      </c>
      <c r="F10975" s="14" t="str">
        <f t="shared" si="514"/>
        <v>Wednesday</v>
      </c>
      <c r="G10975" s="15">
        <f>$D10975*VLOOKUP($A10975,Price_Table,MATCH($C10975,$A$6:$K$6,0),1)</f>
        <v>75</v>
      </c>
      <c r="H10975" s="15">
        <f>D10975*VLOOKUP(A10975,Cost_Table,MATCH(C10975,M$6:W$6,0),1)</f>
        <v>35</v>
      </c>
      <c r="I10975" s="15">
        <f t="shared" si="515"/>
        <v>40</v>
      </c>
      <c r="J10975" s="43"/>
      <c r="K10975" s="1"/>
    </row>
    <row r="10976" spans="1:11">
      <c r="A10976" s="29">
        <v>41249</v>
      </c>
      <c r="B10976" s="30">
        <v>3</v>
      </c>
      <c r="C10976" s="30" t="s">
        <v>14</v>
      </c>
      <c r="D10976" s="30">
        <v>0</v>
      </c>
      <c r="E10976" s="50" t="str">
        <f t="shared" si="513"/>
        <v>December</v>
      </c>
      <c r="F10976" s="14" t="str">
        <f t="shared" si="514"/>
        <v>Thursday</v>
      </c>
      <c r="G10976" s="15">
        <f>$D10976*VLOOKUP($A10976,Price_Table,MATCH($C10976,$A$6:$K$6,0),1)</f>
        <v>0</v>
      </c>
      <c r="H10976" s="15">
        <f>D10976*VLOOKUP(A10976,Cost_Table,MATCH(C10976,M$6:W$6,0),1)</f>
        <v>0</v>
      </c>
      <c r="I10976" s="15">
        <f t="shared" si="515"/>
        <v>0</v>
      </c>
      <c r="J10976" s="43"/>
      <c r="K10976" s="1"/>
    </row>
    <row r="10977" spans="1:11">
      <c r="A10977" s="29">
        <v>41250</v>
      </c>
      <c r="B10977" s="30">
        <v>3</v>
      </c>
      <c r="C10977" s="30" t="s">
        <v>14</v>
      </c>
      <c r="D10977" s="30">
        <v>0</v>
      </c>
      <c r="E10977" s="50" t="str">
        <f t="shared" si="513"/>
        <v>December</v>
      </c>
      <c r="F10977" s="14" t="str">
        <f t="shared" si="514"/>
        <v>Friday</v>
      </c>
      <c r="G10977" s="15">
        <f>$D10977*VLOOKUP($A10977,Price_Table,MATCH($C10977,$A$6:$K$6,0),1)</f>
        <v>0</v>
      </c>
      <c r="H10977" s="15">
        <f>D10977*VLOOKUP(A10977,Cost_Table,MATCH(C10977,M$6:W$6,0),1)</f>
        <v>0</v>
      </c>
      <c r="I10977" s="15">
        <f t="shared" si="515"/>
        <v>0</v>
      </c>
      <c r="J10977" s="43"/>
      <c r="K10977" s="1"/>
    </row>
    <row r="10978" spans="1:11">
      <c r="A10978" s="29">
        <v>41251</v>
      </c>
      <c r="B10978" s="30">
        <v>3</v>
      </c>
      <c r="C10978" s="30" t="s">
        <v>14</v>
      </c>
      <c r="D10978" s="30">
        <v>54</v>
      </c>
      <c r="E10978" s="50" t="str">
        <f t="shared" si="513"/>
        <v>December</v>
      </c>
      <c r="F10978" s="14" t="str">
        <f t="shared" si="514"/>
        <v>Saturday</v>
      </c>
      <c r="G10978" s="15">
        <f>$D10978*VLOOKUP($A10978,Price_Table,MATCH($C10978,$A$6:$K$6,0),1)</f>
        <v>4050</v>
      </c>
      <c r="H10978" s="15">
        <f>D10978*VLOOKUP(A10978,Cost_Table,MATCH(C10978,M$6:W$6,0),1)</f>
        <v>1890</v>
      </c>
      <c r="I10978" s="15">
        <f t="shared" si="515"/>
        <v>2160</v>
      </c>
      <c r="J10978" s="43"/>
      <c r="K10978" s="1"/>
    </row>
    <row r="10979" spans="1:11">
      <c r="A10979" s="29">
        <v>41252</v>
      </c>
      <c r="B10979" s="30">
        <v>3</v>
      </c>
      <c r="C10979" s="30" t="s">
        <v>14</v>
      </c>
      <c r="D10979" s="30">
        <v>41</v>
      </c>
      <c r="E10979" s="50" t="str">
        <f t="shared" si="513"/>
        <v>December</v>
      </c>
      <c r="F10979" s="14" t="str">
        <f t="shared" si="514"/>
        <v>Sunday</v>
      </c>
      <c r="G10979" s="15">
        <f>$D10979*VLOOKUP($A10979,Price_Table,MATCH($C10979,$A$6:$K$6,0),1)</f>
        <v>3075</v>
      </c>
      <c r="H10979" s="15">
        <f>D10979*VLOOKUP(A10979,Cost_Table,MATCH(C10979,M$6:W$6,0),1)</f>
        <v>1435</v>
      </c>
      <c r="I10979" s="15">
        <f t="shared" si="515"/>
        <v>1640</v>
      </c>
      <c r="J10979" s="43"/>
      <c r="K10979" s="1"/>
    </row>
    <row r="10980" spans="1:11">
      <c r="A10980" s="29">
        <v>41253</v>
      </c>
      <c r="B10980" s="30">
        <v>3</v>
      </c>
      <c r="C10980" s="30" t="s">
        <v>14</v>
      </c>
      <c r="D10980" s="30">
        <v>8</v>
      </c>
      <c r="E10980" s="50" t="str">
        <f t="shared" si="513"/>
        <v>December</v>
      </c>
      <c r="F10980" s="14" t="str">
        <f t="shared" si="514"/>
        <v>Monday</v>
      </c>
      <c r="G10980" s="15">
        <f>$D10980*VLOOKUP($A10980,Price_Table,MATCH($C10980,$A$6:$K$6,0),1)</f>
        <v>600</v>
      </c>
      <c r="H10980" s="15">
        <f>D10980*VLOOKUP(A10980,Cost_Table,MATCH(C10980,M$6:W$6,0),1)</f>
        <v>280</v>
      </c>
      <c r="I10980" s="15">
        <f t="shared" si="515"/>
        <v>320</v>
      </c>
      <c r="J10980" s="43"/>
      <c r="K10980" s="1"/>
    </row>
    <row r="10981" spans="1:11">
      <c r="A10981" s="29">
        <v>41254</v>
      </c>
      <c r="B10981" s="30">
        <v>3</v>
      </c>
      <c r="C10981" s="30" t="s">
        <v>14</v>
      </c>
      <c r="D10981" s="30">
        <v>56</v>
      </c>
      <c r="E10981" s="50" t="str">
        <f t="shared" si="513"/>
        <v>December</v>
      </c>
      <c r="F10981" s="14" t="str">
        <f t="shared" si="514"/>
        <v>Tuesday</v>
      </c>
      <c r="G10981" s="15">
        <f>$D10981*VLOOKUP($A10981,Price_Table,MATCH($C10981,$A$6:$K$6,0),1)</f>
        <v>4200</v>
      </c>
      <c r="H10981" s="15">
        <f>D10981*VLOOKUP(A10981,Cost_Table,MATCH(C10981,M$6:W$6,0),1)</f>
        <v>1960</v>
      </c>
      <c r="I10981" s="15">
        <f t="shared" si="515"/>
        <v>2240</v>
      </c>
      <c r="J10981" s="43"/>
      <c r="K10981" s="1"/>
    </row>
    <row r="10982" spans="1:11">
      <c r="A10982" s="29">
        <v>41255</v>
      </c>
      <c r="B10982" s="30">
        <v>3</v>
      </c>
      <c r="C10982" s="30" t="s">
        <v>14</v>
      </c>
      <c r="D10982" s="30">
        <v>42</v>
      </c>
      <c r="E10982" s="50" t="str">
        <f t="shared" si="513"/>
        <v>December</v>
      </c>
      <c r="F10982" s="14" t="str">
        <f t="shared" si="514"/>
        <v>Wednesday</v>
      </c>
      <c r="G10982" s="15">
        <f>$D10982*VLOOKUP($A10982,Price_Table,MATCH($C10982,$A$6:$K$6,0),1)</f>
        <v>3150</v>
      </c>
      <c r="H10982" s="15">
        <f>D10982*VLOOKUP(A10982,Cost_Table,MATCH(C10982,M$6:W$6,0),1)</f>
        <v>1470</v>
      </c>
      <c r="I10982" s="15">
        <f t="shared" si="515"/>
        <v>1680</v>
      </c>
      <c r="J10982" s="43"/>
      <c r="K10982" s="1"/>
    </row>
    <row r="10983" spans="1:11">
      <c r="A10983" s="29">
        <v>41256</v>
      </c>
      <c r="B10983" s="30">
        <v>3</v>
      </c>
      <c r="C10983" s="30" t="s">
        <v>14</v>
      </c>
      <c r="D10983" s="30">
        <v>24</v>
      </c>
      <c r="E10983" s="50" t="str">
        <f t="shared" si="513"/>
        <v>December</v>
      </c>
      <c r="F10983" s="14" t="str">
        <f t="shared" si="514"/>
        <v>Thursday</v>
      </c>
      <c r="G10983" s="15">
        <f>$D10983*VLOOKUP($A10983,Price_Table,MATCH($C10983,$A$6:$K$6,0),1)</f>
        <v>1800</v>
      </c>
      <c r="H10983" s="15">
        <f>D10983*VLOOKUP(A10983,Cost_Table,MATCH(C10983,M$6:W$6,0),1)</f>
        <v>840</v>
      </c>
      <c r="I10983" s="15">
        <f t="shared" si="515"/>
        <v>960</v>
      </c>
      <c r="J10983" s="43"/>
      <c r="K10983" s="1"/>
    </row>
    <row r="10984" spans="1:11">
      <c r="A10984" s="29">
        <v>41257</v>
      </c>
      <c r="B10984" s="30">
        <v>3</v>
      </c>
      <c r="C10984" s="30" t="s">
        <v>14</v>
      </c>
      <c r="D10984" s="30">
        <v>49</v>
      </c>
      <c r="E10984" s="50" t="str">
        <f t="shared" si="513"/>
        <v>December</v>
      </c>
      <c r="F10984" s="14" t="str">
        <f t="shared" si="514"/>
        <v>Friday</v>
      </c>
      <c r="G10984" s="15">
        <f>$D10984*VLOOKUP($A10984,Price_Table,MATCH($C10984,$A$6:$K$6,0),1)</f>
        <v>3675</v>
      </c>
      <c r="H10984" s="15">
        <f>D10984*VLOOKUP(A10984,Cost_Table,MATCH(C10984,M$6:W$6,0),1)</f>
        <v>1715</v>
      </c>
      <c r="I10984" s="15">
        <f t="shared" si="515"/>
        <v>1960</v>
      </c>
      <c r="J10984" s="43"/>
      <c r="K10984" s="1"/>
    </row>
    <row r="10985" spans="1:11">
      <c r="A10985" s="29">
        <v>41258</v>
      </c>
      <c r="B10985" s="30">
        <v>3</v>
      </c>
      <c r="C10985" s="30" t="s">
        <v>14</v>
      </c>
      <c r="D10985" s="30">
        <v>10</v>
      </c>
      <c r="E10985" s="50" t="str">
        <f t="shared" si="513"/>
        <v>December</v>
      </c>
      <c r="F10985" s="14" t="str">
        <f t="shared" si="514"/>
        <v>Saturday</v>
      </c>
      <c r="G10985" s="15">
        <f>$D10985*VLOOKUP($A10985,Price_Table,MATCH($C10985,$A$6:$K$6,0),1)</f>
        <v>750</v>
      </c>
      <c r="H10985" s="15">
        <f>D10985*VLOOKUP(A10985,Cost_Table,MATCH(C10985,M$6:W$6,0),1)</f>
        <v>350</v>
      </c>
      <c r="I10985" s="15">
        <f t="shared" si="515"/>
        <v>400</v>
      </c>
      <c r="J10985" s="43"/>
      <c r="K10985" s="1"/>
    </row>
    <row r="10986" spans="1:11">
      <c r="A10986" s="29">
        <v>41259</v>
      </c>
      <c r="B10986" s="30">
        <v>3</v>
      </c>
      <c r="C10986" s="30" t="s">
        <v>14</v>
      </c>
      <c r="D10986" s="30">
        <v>36</v>
      </c>
      <c r="E10986" s="50" t="str">
        <f t="shared" si="513"/>
        <v>December</v>
      </c>
      <c r="F10986" s="14" t="str">
        <f t="shared" si="514"/>
        <v>Sunday</v>
      </c>
      <c r="G10986" s="15">
        <f>$D10986*VLOOKUP($A10986,Price_Table,MATCH($C10986,$A$6:$K$6,0),1)</f>
        <v>2700</v>
      </c>
      <c r="H10986" s="15">
        <f>D10986*VLOOKUP(A10986,Cost_Table,MATCH(C10986,M$6:W$6,0),1)</f>
        <v>1260</v>
      </c>
      <c r="I10986" s="15">
        <f t="shared" si="515"/>
        <v>1440</v>
      </c>
      <c r="J10986" s="43"/>
      <c r="K10986" s="1"/>
    </row>
    <row r="10987" spans="1:11">
      <c r="A10987" s="29">
        <v>41260</v>
      </c>
      <c r="B10987" s="30">
        <v>3</v>
      </c>
      <c r="C10987" s="30" t="s">
        <v>14</v>
      </c>
      <c r="D10987" s="30">
        <v>56</v>
      </c>
      <c r="E10987" s="50" t="str">
        <f t="shared" si="513"/>
        <v>December</v>
      </c>
      <c r="F10987" s="14" t="str">
        <f t="shared" si="514"/>
        <v>Monday</v>
      </c>
      <c r="G10987" s="15">
        <f>$D10987*VLOOKUP($A10987,Price_Table,MATCH($C10987,$A$6:$K$6,0),1)</f>
        <v>4200</v>
      </c>
      <c r="H10987" s="15">
        <f>D10987*VLOOKUP(A10987,Cost_Table,MATCH(C10987,M$6:W$6,0),1)</f>
        <v>1960</v>
      </c>
      <c r="I10987" s="15">
        <f t="shared" si="515"/>
        <v>2240</v>
      </c>
      <c r="J10987" s="43"/>
      <c r="K10987" s="1"/>
    </row>
    <row r="10988" spans="1:11">
      <c r="A10988" s="29">
        <v>41261</v>
      </c>
      <c r="B10988" s="30">
        <v>3</v>
      </c>
      <c r="C10988" s="30" t="s">
        <v>14</v>
      </c>
      <c r="D10988" s="30">
        <v>0</v>
      </c>
      <c r="E10988" s="50" t="str">
        <f t="shared" si="513"/>
        <v>December</v>
      </c>
      <c r="F10988" s="14" t="str">
        <f t="shared" si="514"/>
        <v>Tuesday</v>
      </c>
      <c r="G10988" s="15">
        <f>$D10988*VLOOKUP($A10988,Price_Table,MATCH($C10988,$A$6:$K$6,0),1)</f>
        <v>0</v>
      </c>
      <c r="H10988" s="15">
        <f>D10988*VLOOKUP(A10988,Cost_Table,MATCH(C10988,M$6:W$6,0),1)</f>
        <v>0</v>
      </c>
      <c r="I10988" s="15">
        <f t="shared" si="515"/>
        <v>0</v>
      </c>
      <c r="J10988" s="43"/>
      <c r="K10988" s="1"/>
    </row>
    <row r="10989" spans="1:11">
      <c r="A10989" s="29">
        <v>41262</v>
      </c>
      <c r="B10989" s="30">
        <v>3</v>
      </c>
      <c r="C10989" s="30" t="s">
        <v>14</v>
      </c>
      <c r="D10989" s="30">
        <v>14</v>
      </c>
      <c r="E10989" s="50" t="str">
        <f t="shared" si="513"/>
        <v>December</v>
      </c>
      <c r="F10989" s="14" t="str">
        <f t="shared" si="514"/>
        <v>Wednesday</v>
      </c>
      <c r="G10989" s="15">
        <f>$D10989*VLOOKUP($A10989,Price_Table,MATCH($C10989,$A$6:$K$6,0),1)</f>
        <v>1050</v>
      </c>
      <c r="H10989" s="15">
        <f>D10989*VLOOKUP(A10989,Cost_Table,MATCH(C10989,M$6:W$6,0),1)</f>
        <v>490</v>
      </c>
      <c r="I10989" s="15">
        <f t="shared" si="515"/>
        <v>560</v>
      </c>
      <c r="J10989" s="43"/>
      <c r="K10989" s="1"/>
    </row>
    <row r="10990" spans="1:11">
      <c r="A10990" s="29">
        <v>41263</v>
      </c>
      <c r="B10990" s="30">
        <v>3</v>
      </c>
      <c r="C10990" s="30" t="s">
        <v>14</v>
      </c>
      <c r="D10990" s="30">
        <v>56</v>
      </c>
      <c r="E10990" s="50" t="str">
        <f t="shared" si="513"/>
        <v>December</v>
      </c>
      <c r="F10990" s="14" t="str">
        <f t="shared" si="514"/>
        <v>Thursday</v>
      </c>
      <c r="G10990" s="15">
        <f>$D10990*VLOOKUP($A10990,Price_Table,MATCH($C10990,$A$6:$K$6,0),1)</f>
        <v>4200</v>
      </c>
      <c r="H10990" s="15">
        <f>D10990*VLOOKUP(A10990,Cost_Table,MATCH(C10990,M$6:W$6,0),1)</f>
        <v>1960</v>
      </c>
      <c r="I10990" s="15">
        <f t="shared" si="515"/>
        <v>2240</v>
      </c>
      <c r="J10990" s="43"/>
      <c r="K10990" s="1"/>
    </row>
    <row r="10991" spans="1:11">
      <c r="A10991" s="29">
        <v>41264</v>
      </c>
      <c r="B10991" s="30">
        <v>3</v>
      </c>
      <c r="C10991" s="30" t="s">
        <v>14</v>
      </c>
      <c r="D10991" s="30">
        <v>34</v>
      </c>
      <c r="E10991" s="50" t="str">
        <f t="shared" si="513"/>
        <v>December</v>
      </c>
      <c r="F10991" s="14" t="str">
        <f t="shared" si="514"/>
        <v>Friday</v>
      </c>
      <c r="G10991" s="15">
        <f>$D10991*VLOOKUP($A10991,Price_Table,MATCH($C10991,$A$6:$K$6,0),1)</f>
        <v>2550</v>
      </c>
      <c r="H10991" s="15">
        <f>D10991*VLOOKUP(A10991,Cost_Table,MATCH(C10991,M$6:W$6,0),1)</f>
        <v>1190</v>
      </c>
      <c r="I10991" s="15">
        <f t="shared" si="515"/>
        <v>1360</v>
      </c>
      <c r="J10991" s="43"/>
      <c r="K10991" s="1"/>
    </row>
    <row r="10992" spans="1:11">
      <c r="A10992" s="29">
        <v>41265</v>
      </c>
      <c r="B10992" s="30">
        <v>3</v>
      </c>
      <c r="C10992" s="30" t="s">
        <v>14</v>
      </c>
      <c r="D10992" s="30">
        <v>45</v>
      </c>
      <c r="E10992" s="50" t="str">
        <f t="shared" si="513"/>
        <v>December</v>
      </c>
      <c r="F10992" s="14" t="str">
        <f t="shared" si="514"/>
        <v>Saturday</v>
      </c>
      <c r="G10992" s="15">
        <f>$D10992*VLOOKUP($A10992,Price_Table,MATCH($C10992,$A$6:$K$6,0),1)</f>
        <v>3375</v>
      </c>
      <c r="H10992" s="15">
        <f>D10992*VLOOKUP(A10992,Cost_Table,MATCH(C10992,M$6:W$6,0),1)</f>
        <v>1575</v>
      </c>
      <c r="I10992" s="15">
        <f t="shared" si="515"/>
        <v>1800</v>
      </c>
      <c r="J10992" s="43"/>
      <c r="K10992" s="1"/>
    </row>
    <row r="10993" spans="1:11">
      <c r="A10993" s="29">
        <v>41266</v>
      </c>
      <c r="B10993" s="30">
        <v>3</v>
      </c>
      <c r="C10993" s="30" t="s">
        <v>14</v>
      </c>
      <c r="D10993" s="30">
        <v>30</v>
      </c>
      <c r="E10993" s="50" t="str">
        <f t="shared" si="513"/>
        <v>December</v>
      </c>
      <c r="F10993" s="14" t="str">
        <f t="shared" si="514"/>
        <v>Sunday</v>
      </c>
      <c r="G10993" s="15">
        <f>$D10993*VLOOKUP($A10993,Price_Table,MATCH($C10993,$A$6:$K$6,0),1)</f>
        <v>2250</v>
      </c>
      <c r="H10993" s="15">
        <f>D10993*VLOOKUP(A10993,Cost_Table,MATCH(C10993,M$6:W$6,0),1)</f>
        <v>1050</v>
      </c>
      <c r="I10993" s="15">
        <f t="shared" si="515"/>
        <v>1200</v>
      </c>
      <c r="J10993" s="43"/>
      <c r="K10993" s="1"/>
    </row>
    <row r="10994" spans="1:11">
      <c r="A10994" s="29">
        <v>41267</v>
      </c>
      <c r="B10994" s="30">
        <v>3</v>
      </c>
      <c r="C10994" s="30" t="s">
        <v>14</v>
      </c>
      <c r="D10994" s="30">
        <v>64</v>
      </c>
      <c r="E10994" s="50" t="str">
        <f t="shared" si="513"/>
        <v>December</v>
      </c>
      <c r="F10994" s="14" t="str">
        <f t="shared" si="514"/>
        <v>Monday</v>
      </c>
      <c r="G10994" s="15">
        <f>$D10994*VLOOKUP($A10994,Price_Table,MATCH($C10994,$A$6:$K$6,0),1)</f>
        <v>4800</v>
      </c>
      <c r="H10994" s="15">
        <f>D10994*VLOOKUP(A10994,Cost_Table,MATCH(C10994,M$6:W$6,0),1)</f>
        <v>2240</v>
      </c>
      <c r="I10994" s="15">
        <f t="shared" si="515"/>
        <v>2560</v>
      </c>
      <c r="J10994" s="43"/>
      <c r="K10994" s="1"/>
    </row>
    <row r="10995" spans="1:11">
      <c r="A10995" s="29">
        <v>41268</v>
      </c>
      <c r="B10995" s="30">
        <v>3</v>
      </c>
      <c r="C10995" s="30" t="s">
        <v>14</v>
      </c>
      <c r="D10995" s="30">
        <v>43</v>
      </c>
      <c r="E10995" s="50" t="str">
        <f t="shared" si="513"/>
        <v>December</v>
      </c>
      <c r="F10995" s="14" t="str">
        <f t="shared" si="514"/>
        <v>Tuesday</v>
      </c>
      <c r="G10995" s="15">
        <f>$D10995*VLOOKUP($A10995,Price_Table,MATCH($C10995,$A$6:$K$6,0),1)</f>
        <v>3225</v>
      </c>
      <c r="H10995" s="15">
        <f>D10995*VLOOKUP(A10995,Cost_Table,MATCH(C10995,M$6:W$6,0),1)</f>
        <v>1505</v>
      </c>
      <c r="I10995" s="15">
        <f t="shared" si="515"/>
        <v>1720</v>
      </c>
      <c r="J10995" s="43"/>
      <c r="K10995" s="1"/>
    </row>
    <row r="10996" spans="1:11">
      <c r="A10996" s="29">
        <v>41269</v>
      </c>
      <c r="B10996" s="30">
        <v>3</v>
      </c>
      <c r="C10996" s="30" t="s">
        <v>14</v>
      </c>
      <c r="D10996" s="30">
        <v>9</v>
      </c>
      <c r="E10996" s="50" t="str">
        <f t="shared" si="513"/>
        <v>December</v>
      </c>
      <c r="F10996" s="14" t="str">
        <f t="shared" si="514"/>
        <v>Wednesday</v>
      </c>
      <c r="G10996" s="15">
        <f>$D10996*VLOOKUP($A10996,Price_Table,MATCH($C10996,$A$6:$K$6,0),1)</f>
        <v>675</v>
      </c>
      <c r="H10996" s="15">
        <f>D10996*VLOOKUP(A10996,Cost_Table,MATCH(C10996,M$6:W$6,0),1)</f>
        <v>315</v>
      </c>
      <c r="I10996" s="15">
        <f t="shared" si="515"/>
        <v>360</v>
      </c>
      <c r="J10996" s="43"/>
      <c r="K10996" s="1"/>
    </row>
    <row r="10997" spans="1:11">
      <c r="A10997" s="29">
        <v>41270</v>
      </c>
      <c r="B10997" s="30">
        <v>3</v>
      </c>
      <c r="C10997" s="30" t="s">
        <v>14</v>
      </c>
      <c r="D10997" s="30">
        <v>21</v>
      </c>
      <c r="E10997" s="50" t="str">
        <f t="shared" si="513"/>
        <v>December</v>
      </c>
      <c r="F10997" s="14" t="str">
        <f t="shared" si="514"/>
        <v>Thursday</v>
      </c>
      <c r="G10997" s="15">
        <f>$D10997*VLOOKUP($A10997,Price_Table,MATCH($C10997,$A$6:$K$6,0),1)</f>
        <v>1575</v>
      </c>
      <c r="H10997" s="15">
        <f>D10997*VLOOKUP(A10997,Cost_Table,MATCH(C10997,M$6:W$6,0),1)</f>
        <v>735</v>
      </c>
      <c r="I10997" s="15">
        <f t="shared" si="515"/>
        <v>840</v>
      </c>
      <c r="J10997" s="43"/>
      <c r="K10997" s="1"/>
    </row>
    <row r="10998" spans="1:11">
      <c r="A10998" s="29">
        <v>41271</v>
      </c>
      <c r="B10998" s="30">
        <v>3</v>
      </c>
      <c r="C10998" s="30" t="s">
        <v>14</v>
      </c>
      <c r="D10998" s="30">
        <v>45</v>
      </c>
      <c r="E10998" s="50" t="str">
        <f t="shared" si="513"/>
        <v>December</v>
      </c>
      <c r="F10998" s="14" t="str">
        <f t="shared" si="514"/>
        <v>Friday</v>
      </c>
      <c r="G10998" s="15">
        <f>$D10998*VLOOKUP($A10998,Price_Table,MATCH($C10998,$A$6:$K$6,0),1)</f>
        <v>3375</v>
      </c>
      <c r="H10998" s="15">
        <f>D10998*VLOOKUP(A10998,Cost_Table,MATCH(C10998,M$6:W$6,0),1)</f>
        <v>1575</v>
      </c>
      <c r="I10998" s="15">
        <f t="shared" si="515"/>
        <v>1800</v>
      </c>
      <c r="J10998" s="43"/>
      <c r="K10998" s="1"/>
    </row>
    <row r="10999" spans="1:11">
      <c r="A10999" s="29">
        <v>41272</v>
      </c>
      <c r="B10999" s="30">
        <v>3</v>
      </c>
      <c r="C10999" s="30" t="s">
        <v>14</v>
      </c>
      <c r="D10999" s="30">
        <v>16</v>
      </c>
      <c r="E10999" s="50" t="str">
        <f t="shared" si="513"/>
        <v>December</v>
      </c>
      <c r="F10999" s="14" t="str">
        <f t="shared" si="514"/>
        <v>Saturday</v>
      </c>
      <c r="G10999" s="15">
        <f>$D10999*VLOOKUP($A10999,Price_Table,MATCH($C10999,$A$6:$K$6,0),1)</f>
        <v>1200</v>
      </c>
      <c r="H10999" s="15">
        <f>D10999*VLOOKUP(A10999,Cost_Table,MATCH(C10999,M$6:W$6,0),1)</f>
        <v>560</v>
      </c>
      <c r="I10999" s="15">
        <f t="shared" si="515"/>
        <v>640</v>
      </c>
      <c r="J10999" s="43"/>
      <c r="K10999" s="1"/>
    </row>
    <row r="11000" spans="1:11">
      <c r="A11000" s="29">
        <v>41273</v>
      </c>
      <c r="B11000" s="30">
        <v>3</v>
      </c>
      <c r="C11000" s="30" t="s">
        <v>14</v>
      </c>
      <c r="D11000" s="30">
        <v>9</v>
      </c>
      <c r="E11000" s="50" t="str">
        <f t="shared" si="513"/>
        <v>December</v>
      </c>
      <c r="F11000" s="14" t="str">
        <f t="shared" si="514"/>
        <v>Sunday</v>
      </c>
      <c r="G11000" s="15">
        <f>$D11000*VLOOKUP($A11000,Price_Table,MATCH($C11000,$A$6:$K$6,0),1)</f>
        <v>675</v>
      </c>
      <c r="H11000" s="15">
        <f>D11000*VLOOKUP(A11000,Cost_Table,MATCH(C11000,M$6:W$6,0),1)</f>
        <v>315</v>
      </c>
      <c r="I11000" s="15">
        <f t="shared" si="515"/>
        <v>360</v>
      </c>
      <c r="J11000" s="43"/>
      <c r="K11000" s="1"/>
    </row>
    <row r="11001" spans="1:11">
      <c r="A11001" s="29">
        <v>41274</v>
      </c>
      <c r="B11001" s="30">
        <v>3</v>
      </c>
      <c r="C11001" s="30" t="s">
        <v>14</v>
      </c>
      <c r="D11001" s="30">
        <v>22</v>
      </c>
      <c r="E11001" s="50" t="str">
        <f t="shared" si="513"/>
        <v>December</v>
      </c>
      <c r="F11001" s="14" t="str">
        <f t="shared" si="514"/>
        <v>Monday</v>
      </c>
      <c r="G11001" s="15">
        <f>$D11001*VLOOKUP($A11001,Price_Table,MATCH($C11001,$A$6:$K$6,0),1)</f>
        <v>1650</v>
      </c>
      <c r="H11001" s="15">
        <f>D11001*VLOOKUP(A11001,Cost_Table,MATCH(C11001,M$6:W$6,0),1)</f>
        <v>770</v>
      </c>
      <c r="I11001" s="15">
        <f t="shared" si="515"/>
        <v>880</v>
      </c>
      <c r="J11001" s="43"/>
      <c r="K11001" s="1"/>
    </row>
    <row r="11002" spans="1:11">
      <c r="A11002" s="29">
        <v>40909</v>
      </c>
      <c r="B11002" s="30">
        <v>4</v>
      </c>
      <c r="C11002" s="30" t="s">
        <v>5</v>
      </c>
      <c r="D11002" s="30">
        <v>0</v>
      </c>
      <c r="E11002" s="50" t="str">
        <f t="shared" si="513"/>
        <v>January</v>
      </c>
      <c r="F11002" s="14" t="str">
        <f t="shared" si="514"/>
        <v>Sunday</v>
      </c>
      <c r="G11002" s="15">
        <f>$D11002*VLOOKUP($A11002,Price_Table,MATCH($C11002,$A$6:$K$6,0),1)</f>
        <v>0</v>
      </c>
      <c r="H11002" s="15">
        <f>D11002*VLOOKUP(A11002,Cost_Table,MATCH(C11002,M$6:W$6,0),1)</f>
        <v>0</v>
      </c>
      <c r="I11002" s="15">
        <f t="shared" si="515"/>
        <v>0</v>
      </c>
      <c r="J11002" s="43"/>
      <c r="K11002" s="1"/>
    </row>
    <row r="11003" spans="1:11">
      <c r="A11003" s="29">
        <v>40910</v>
      </c>
      <c r="B11003" s="30">
        <v>4</v>
      </c>
      <c r="C11003" s="30" t="s">
        <v>5</v>
      </c>
      <c r="D11003" s="30">
        <v>108</v>
      </c>
      <c r="E11003" s="50" t="str">
        <f t="shared" si="513"/>
        <v>January</v>
      </c>
      <c r="F11003" s="14" t="str">
        <f t="shared" si="514"/>
        <v>Monday</v>
      </c>
      <c r="G11003" s="15">
        <f>$D11003*VLOOKUP($A11003,Price_Table,MATCH($C11003,$A$6:$K$6,0),1)</f>
        <v>864</v>
      </c>
      <c r="H11003" s="15">
        <f>D11003*VLOOKUP(A11003,Cost_Table,MATCH(C11003,M$6:W$6,0),1)</f>
        <v>405</v>
      </c>
      <c r="I11003" s="15">
        <f t="shared" si="515"/>
        <v>459</v>
      </c>
      <c r="J11003" s="43"/>
      <c r="K11003" s="1"/>
    </row>
    <row r="11004" spans="1:11">
      <c r="A11004" s="29">
        <v>40911</v>
      </c>
      <c r="B11004" s="30">
        <v>4</v>
      </c>
      <c r="C11004" s="30" t="s">
        <v>5</v>
      </c>
      <c r="D11004" s="30">
        <v>0</v>
      </c>
      <c r="E11004" s="50" t="str">
        <f t="shared" si="513"/>
        <v>January</v>
      </c>
      <c r="F11004" s="14" t="str">
        <f t="shared" si="514"/>
        <v>Tuesday</v>
      </c>
      <c r="G11004" s="15">
        <f>$D11004*VLOOKUP($A11004,Price_Table,MATCH($C11004,$A$6:$K$6,0),1)</f>
        <v>0</v>
      </c>
      <c r="H11004" s="15">
        <f>D11004*VLOOKUP(A11004,Cost_Table,MATCH(C11004,M$6:W$6,0),1)</f>
        <v>0</v>
      </c>
      <c r="I11004" s="15">
        <f t="shared" si="515"/>
        <v>0</v>
      </c>
      <c r="J11004" s="43"/>
      <c r="K11004" s="1"/>
    </row>
    <row r="11005" spans="1:11">
      <c r="A11005" s="29">
        <v>40912</v>
      </c>
      <c r="B11005" s="30">
        <v>4</v>
      </c>
      <c r="C11005" s="30" t="s">
        <v>5</v>
      </c>
      <c r="D11005" s="30">
        <v>0</v>
      </c>
      <c r="E11005" s="50" t="str">
        <f t="shared" si="513"/>
        <v>January</v>
      </c>
      <c r="F11005" s="14" t="str">
        <f t="shared" si="514"/>
        <v>Wednesday</v>
      </c>
      <c r="G11005" s="15">
        <f>$D11005*VLOOKUP($A11005,Price_Table,MATCH($C11005,$A$6:$K$6,0),1)</f>
        <v>0</v>
      </c>
      <c r="H11005" s="15">
        <f>D11005*VLOOKUP(A11005,Cost_Table,MATCH(C11005,M$6:W$6,0),1)</f>
        <v>0</v>
      </c>
      <c r="I11005" s="15">
        <f t="shared" si="515"/>
        <v>0</v>
      </c>
      <c r="J11005" s="43"/>
      <c r="K11005" s="1"/>
    </row>
    <row r="11006" spans="1:11">
      <c r="A11006" s="29">
        <v>40913</v>
      </c>
      <c r="B11006" s="30">
        <v>4</v>
      </c>
      <c r="C11006" s="30" t="s">
        <v>5</v>
      </c>
      <c r="D11006" s="30">
        <v>0</v>
      </c>
      <c r="E11006" s="50" t="str">
        <f t="shared" si="513"/>
        <v>January</v>
      </c>
      <c r="F11006" s="14" t="str">
        <f t="shared" si="514"/>
        <v>Thursday</v>
      </c>
      <c r="G11006" s="15">
        <f>$D11006*VLOOKUP($A11006,Price_Table,MATCH($C11006,$A$6:$K$6,0),1)</f>
        <v>0</v>
      </c>
      <c r="H11006" s="15">
        <f>D11006*VLOOKUP(A11006,Cost_Table,MATCH(C11006,M$6:W$6,0),1)</f>
        <v>0</v>
      </c>
      <c r="I11006" s="15">
        <f t="shared" si="515"/>
        <v>0</v>
      </c>
      <c r="J11006" s="43"/>
      <c r="K11006" s="1"/>
    </row>
    <row r="11007" spans="1:11">
      <c r="A11007" s="29">
        <v>40914</v>
      </c>
      <c r="B11007" s="30">
        <v>4</v>
      </c>
      <c r="C11007" s="30" t="s">
        <v>5</v>
      </c>
      <c r="D11007" s="30">
        <v>0</v>
      </c>
      <c r="E11007" s="50" t="str">
        <f t="shared" si="513"/>
        <v>January</v>
      </c>
      <c r="F11007" s="14" t="str">
        <f t="shared" si="514"/>
        <v>Friday</v>
      </c>
      <c r="G11007" s="15">
        <f>$D11007*VLOOKUP($A11007,Price_Table,MATCH($C11007,$A$6:$K$6,0),1)</f>
        <v>0</v>
      </c>
      <c r="H11007" s="15">
        <f>D11007*VLOOKUP(A11007,Cost_Table,MATCH(C11007,M$6:W$6,0),1)</f>
        <v>0</v>
      </c>
      <c r="I11007" s="15">
        <f t="shared" si="515"/>
        <v>0</v>
      </c>
      <c r="J11007" s="43"/>
      <c r="K11007" s="1"/>
    </row>
    <row r="11008" spans="1:11">
      <c r="A11008" s="29">
        <v>40915</v>
      </c>
      <c r="B11008" s="30">
        <v>4</v>
      </c>
      <c r="C11008" s="30" t="s">
        <v>5</v>
      </c>
      <c r="D11008" s="30">
        <v>0</v>
      </c>
      <c r="E11008" s="50" t="str">
        <f t="shared" si="513"/>
        <v>January</v>
      </c>
      <c r="F11008" s="14" t="str">
        <f t="shared" si="514"/>
        <v>Saturday</v>
      </c>
      <c r="G11008" s="15">
        <f>$D11008*VLOOKUP($A11008,Price_Table,MATCH($C11008,$A$6:$K$6,0),1)</f>
        <v>0</v>
      </c>
      <c r="H11008" s="15">
        <f>D11008*VLOOKUP(A11008,Cost_Table,MATCH(C11008,M$6:W$6,0),1)</f>
        <v>0</v>
      </c>
      <c r="I11008" s="15">
        <f t="shared" si="515"/>
        <v>0</v>
      </c>
      <c r="J11008" s="43"/>
      <c r="K11008" s="1"/>
    </row>
    <row r="11009" spans="1:11">
      <c r="A11009" s="29">
        <v>40916</v>
      </c>
      <c r="B11009" s="30">
        <v>4</v>
      </c>
      <c r="C11009" s="30" t="s">
        <v>5</v>
      </c>
      <c r="D11009" s="30">
        <v>0</v>
      </c>
      <c r="E11009" s="50" t="str">
        <f t="shared" si="513"/>
        <v>January</v>
      </c>
      <c r="F11009" s="14" t="str">
        <f t="shared" si="514"/>
        <v>Sunday</v>
      </c>
      <c r="G11009" s="15">
        <f>$D11009*VLOOKUP($A11009,Price_Table,MATCH($C11009,$A$6:$K$6,0),1)</f>
        <v>0</v>
      </c>
      <c r="H11009" s="15">
        <f>D11009*VLOOKUP(A11009,Cost_Table,MATCH(C11009,M$6:W$6,0),1)</f>
        <v>0</v>
      </c>
      <c r="I11009" s="15">
        <f t="shared" si="515"/>
        <v>0</v>
      </c>
      <c r="J11009" s="43"/>
      <c r="K11009" s="1"/>
    </row>
    <row r="11010" spans="1:11">
      <c r="A11010" s="29">
        <v>40917</v>
      </c>
      <c r="B11010" s="30">
        <v>4</v>
      </c>
      <c r="C11010" s="30" t="s">
        <v>5</v>
      </c>
      <c r="D11010" s="30">
        <v>106</v>
      </c>
      <c r="E11010" s="50" t="str">
        <f t="shared" si="513"/>
        <v>January</v>
      </c>
      <c r="F11010" s="14" t="str">
        <f t="shared" si="514"/>
        <v>Monday</v>
      </c>
      <c r="G11010" s="15">
        <f>$D11010*VLOOKUP($A11010,Price_Table,MATCH($C11010,$A$6:$K$6,0),1)</f>
        <v>848</v>
      </c>
      <c r="H11010" s="15">
        <f>D11010*VLOOKUP(A11010,Cost_Table,MATCH(C11010,M$6:W$6,0),1)</f>
        <v>397.5</v>
      </c>
      <c r="I11010" s="15">
        <f t="shared" si="515"/>
        <v>450.5</v>
      </c>
      <c r="J11010" s="43"/>
      <c r="K11010" s="1"/>
    </row>
    <row r="11011" spans="1:11">
      <c r="A11011" s="29">
        <v>40918</v>
      </c>
      <c r="B11011" s="30">
        <v>4</v>
      </c>
      <c r="C11011" s="30" t="s">
        <v>5</v>
      </c>
      <c r="D11011" s="30">
        <v>0</v>
      </c>
      <c r="E11011" s="50" t="str">
        <f t="shared" si="513"/>
        <v>January</v>
      </c>
      <c r="F11011" s="14" t="str">
        <f t="shared" si="514"/>
        <v>Tuesday</v>
      </c>
      <c r="G11011" s="15">
        <f>$D11011*VLOOKUP($A11011,Price_Table,MATCH($C11011,$A$6:$K$6,0),1)</f>
        <v>0</v>
      </c>
      <c r="H11011" s="15">
        <f>D11011*VLOOKUP(A11011,Cost_Table,MATCH(C11011,M$6:W$6,0),1)</f>
        <v>0</v>
      </c>
      <c r="I11011" s="15">
        <f t="shared" si="515"/>
        <v>0</v>
      </c>
      <c r="J11011" s="43"/>
      <c r="K11011" s="1"/>
    </row>
    <row r="11012" spans="1:11">
      <c r="A11012" s="29">
        <v>40919</v>
      </c>
      <c r="B11012" s="30">
        <v>4</v>
      </c>
      <c r="C11012" s="30" t="s">
        <v>5</v>
      </c>
      <c r="D11012" s="30">
        <v>0</v>
      </c>
      <c r="E11012" s="50" t="str">
        <f t="shared" si="513"/>
        <v>January</v>
      </c>
      <c r="F11012" s="14" t="str">
        <f t="shared" si="514"/>
        <v>Wednesday</v>
      </c>
      <c r="G11012" s="15">
        <f>$D11012*VLOOKUP($A11012,Price_Table,MATCH($C11012,$A$6:$K$6,0),1)</f>
        <v>0</v>
      </c>
      <c r="H11012" s="15">
        <f>D11012*VLOOKUP(A11012,Cost_Table,MATCH(C11012,M$6:W$6,0),1)</f>
        <v>0</v>
      </c>
      <c r="I11012" s="15">
        <f t="shared" si="515"/>
        <v>0</v>
      </c>
      <c r="J11012" s="43"/>
      <c r="K11012" s="1"/>
    </row>
    <row r="11013" spans="1:11">
      <c r="A11013" s="29">
        <v>40920</v>
      </c>
      <c r="B11013" s="30">
        <v>4</v>
      </c>
      <c r="C11013" s="30" t="s">
        <v>5</v>
      </c>
      <c r="D11013" s="30">
        <v>0</v>
      </c>
      <c r="E11013" s="50" t="str">
        <f t="shared" si="513"/>
        <v>January</v>
      </c>
      <c r="F11013" s="14" t="str">
        <f t="shared" si="514"/>
        <v>Thursday</v>
      </c>
      <c r="G11013" s="15">
        <f>$D11013*VLOOKUP($A11013,Price_Table,MATCH($C11013,$A$6:$K$6,0),1)</f>
        <v>0</v>
      </c>
      <c r="H11013" s="15">
        <f>D11013*VLOOKUP(A11013,Cost_Table,MATCH(C11013,M$6:W$6,0),1)</f>
        <v>0</v>
      </c>
      <c r="I11013" s="15">
        <f t="shared" si="515"/>
        <v>0</v>
      </c>
      <c r="J11013" s="43"/>
      <c r="K11013" s="1"/>
    </row>
    <row r="11014" spans="1:11">
      <c r="A11014" s="29">
        <v>40921</v>
      </c>
      <c r="B11014" s="30">
        <v>4</v>
      </c>
      <c r="C11014" s="30" t="s">
        <v>5</v>
      </c>
      <c r="D11014" s="30">
        <v>0</v>
      </c>
      <c r="E11014" s="50" t="str">
        <f t="shared" si="513"/>
        <v>January</v>
      </c>
      <c r="F11014" s="14" t="str">
        <f t="shared" si="514"/>
        <v>Friday</v>
      </c>
      <c r="G11014" s="15">
        <f>$D11014*VLOOKUP($A11014,Price_Table,MATCH($C11014,$A$6:$K$6,0),1)</f>
        <v>0</v>
      </c>
      <c r="H11014" s="15">
        <f>D11014*VLOOKUP(A11014,Cost_Table,MATCH(C11014,M$6:W$6,0),1)</f>
        <v>0</v>
      </c>
      <c r="I11014" s="15">
        <f t="shared" si="515"/>
        <v>0</v>
      </c>
      <c r="J11014" s="43"/>
      <c r="K11014" s="1"/>
    </row>
    <row r="11015" spans="1:11">
      <c r="A11015" s="29">
        <v>40922</v>
      </c>
      <c r="B11015" s="30">
        <v>4</v>
      </c>
      <c r="C11015" s="30" t="s">
        <v>5</v>
      </c>
      <c r="D11015" s="30">
        <v>0</v>
      </c>
      <c r="E11015" s="50" t="str">
        <f t="shared" si="513"/>
        <v>January</v>
      </c>
      <c r="F11015" s="14" t="str">
        <f t="shared" si="514"/>
        <v>Saturday</v>
      </c>
      <c r="G11015" s="15">
        <f>$D11015*VLOOKUP($A11015,Price_Table,MATCH($C11015,$A$6:$K$6,0),1)</f>
        <v>0</v>
      </c>
      <c r="H11015" s="15">
        <f>D11015*VLOOKUP(A11015,Cost_Table,MATCH(C11015,M$6:W$6,0),1)</f>
        <v>0</v>
      </c>
      <c r="I11015" s="15">
        <f t="shared" si="515"/>
        <v>0</v>
      </c>
      <c r="J11015" s="43"/>
      <c r="K11015" s="1"/>
    </row>
    <row r="11016" spans="1:11">
      <c r="A11016" s="29">
        <v>40923</v>
      </c>
      <c r="B11016" s="30">
        <v>4</v>
      </c>
      <c r="C11016" s="30" t="s">
        <v>5</v>
      </c>
      <c r="D11016" s="30">
        <v>0</v>
      </c>
      <c r="E11016" s="50" t="str">
        <f t="shared" si="513"/>
        <v>January</v>
      </c>
      <c r="F11016" s="14" t="str">
        <f t="shared" si="514"/>
        <v>Sunday</v>
      </c>
      <c r="G11016" s="15">
        <f>$D11016*VLOOKUP($A11016,Price_Table,MATCH($C11016,$A$6:$K$6,0),1)</f>
        <v>0</v>
      </c>
      <c r="H11016" s="15">
        <f>D11016*VLOOKUP(A11016,Cost_Table,MATCH(C11016,M$6:W$6,0),1)</f>
        <v>0</v>
      </c>
      <c r="I11016" s="15">
        <f t="shared" si="515"/>
        <v>0</v>
      </c>
      <c r="J11016" s="43"/>
      <c r="K11016" s="1"/>
    </row>
    <row r="11017" spans="1:11">
      <c r="A11017" s="29">
        <v>40924</v>
      </c>
      <c r="B11017" s="30">
        <v>4</v>
      </c>
      <c r="C11017" s="30" t="s">
        <v>5</v>
      </c>
      <c r="D11017" s="30">
        <v>105</v>
      </c>
      <c r="E11017" s="50" t="str">
        <f t="shared" si="513"/>
        <v>January</v>
      </c>
      <c r="F11017" s="14" t="str">
        <f t="shared" si="514"/>
        <v>Monday</v>
      </c>
      <c r="G11017" s="15">
        <f>$D11017*VLOOKUP($A11017,Price_Table,MATCH($C11017,$A$6:$K$6,0),1)</f>
        <v>840</v>
      </c>
      <c r="H11017" s="15">
        <f>D11017*VLOOKUP(A11017,Cost_Table,MATCH(C11017,M$6:W$6,0),1)</f>
        <v>393.75</v>
      </c>
      <c r="I11017" s="15">
        <f t="shared" si="515"/>
        <v>446.25</v>
      </c>
      <c r="J11017" s="43"/>
      <c r="K11017" s="1"/>
    </row>
    <row r="11018" spans="1:11">
      <c r="A11018" s="29">
        <v>40925</v>
      </c>
      <c r="B11018" s="30">
        <v>4</v>
      </c>
      <c r="C11018" s="30" t="s">
        <v>5</v>
      </c>
      <c r="D11018" s="30">
        <v>0</v>
      </c>
      <c r="E11018" s="50" t="str">
        <f t="shared" si="513"/>
        <v>January</v>
      </c>
      <c r="F11018" s="14" t="str">
        <f t="shared" si="514"/>
        <v>Tuesday</v>
      </c>
      <c r="G11018" s="15">
        <f>$D11018*VLOOKUP($A11018,Price_Table,MATCH($C11018,$A$6:$K$6,0),1)</f>
        <v>0</v>
      </c>
      <c r="H11018" s="15">
        <f>D11018*VLOOKUP(A11018,Cost_Table,MATCH(C11018,M$6:W$6,0),1)</f>
        <v>0</v>
      </c>
      <c r="I11018" s="15">
        <f t="shared" si="515"/>
        <v>0</v>
      </c>
      <c r="J11018" s="43"/>
      <c r="K11018" s="1"/>
    </row>
    <row r="11019" spans="1:11">
      <c r="A11019" s="29">
        <v>40926</v>
      </c>
      <c r="B11019" s="30">
        <v>4</v>
      </c>
      <c r="C11019" s="30" t="s">
        <v>5</v>
      </c>
      <c r="D11019" s="30">
        <v>0</v>
      </c>
      <c r="E11019" s="50" t="str">
        <f t="shared" si="513"/>
        <v>January</v>
      </c>
      <c r="F11019" s="14" t="str">
        <f t="shared" si="514"/>
        <v>Wednesday</v>
      </c>
      <c r="G11019" s="15">
        <f>$D11019*VLOOKUP($A11019,Price_Table,MATCH($C11019,$A$6:$K$6,0),1)</f>
        <v>0</v>
      </c>
      <c r="H11019" s="15">
        <f>D11019*VLOOKUP(A11019,Cost_Table,MATCH(C11019,M$6:W$6,0),1)</f>
        <v>0</v>
      </c>
      <c r="I11019" s="15">
        <f t="shared" si="515"/>
        <v>0</v>
      </c>
      <c r="J11019" s="43"/>
      <c r="K11019" s="1"/>
    </row>
    <row r="11020" spans="1:11">
      <c r="A11020" s="29">
        <v>40927</v>
      </c>
      <c r="B11020" s="30">
        <v>4</v>
      </c>
      <c r="C11020" s="30" t="s">
        <v>5</v>
      </c>
      <c r="D11020" s="30">
        <v>0</v>
      </c>
      <c r="E11020" s="50" t="str">
        <f t="shared" si="513"/>
        <v>January</v>
      </c>
      <c r="F11020" s="14" t="str">
        <f t="shared" si="514"/>
        <v>Thursday</v>
      </c>
      <c r="G11020" s="15">
        <f>$D11020*VLOOKUP($A11020,Price_Table,MATCH($C11020,$A$6:$K$6,0),1)</f>
        <v>0</v>
      </c>
      <c r="H11020" s="15">
        <f>D11020*VLOOKUP(A11020,Cost_Table,MATCH(C11020,M$6:W$6,0),1)</f>
        <v>0</v>
      </c>
      <c r="I11020" s="15">
        <f t="shared" si="515"/>
        <v>0</v>
      </c>
      <c r="J11020" s="43"/>
      <c r="K11020" s="1"/>
    </row>
    <row r="11021" spans="1:11">
      <c r="A11021" s="29">
        <v>40928</v>
      </c>
      <c r="B11021" s="30">
        <v>4</v>
      </c>
      <c r="C11021" s="30" t="s">
        <v>5</v>
      </c>
      <c r="D11021" s="30">
        <v>0</v>
      </c>
      <c r="E11021" s="50" t="str">
        <f t="shared" si="513"/>
        <v>January</v>
      </c>
      <c r="F11021" s="14" t="str">
        <f t="shared" si="514"/>
        <v>Friday</v>
      </c>
      <c r="G11021" s="15">
        <f>$D11021*VLOOKUP($A11021,Price_Table,MATCH($C11021,$A$6:$K$6,0),1)</f>
        <v>0</v>
      </c>
      <c r="H11021" s="15">
        <f>D11021*VLOOKUP(A11021,Cost_Table,MATCH(C11021,M$6:W$6,0),1)</f>
        <v>0</v>
      </c>
      <c r="I11021" s="15">
        <f t="shared" si="515"/>
        <v>0</v>
      </c>
      <c r="J11021" s="43"/>
      <c r="K11021" s="1"/>
    </row>
    <row r="11022" spans="1:11">
      <c r="A11022" s="29">
        <v>40929</v>
      </c>
      <c r="B11022" s="30">
        <v>4</v>
      </c>
      <c r="C11022" s="30" t="s">
        <v>5</v>
      </c>
      <c r="D11022" s="30">
        <v>0</v>
      </c>
      <c r="E11022" s="50" t="str">
        <f t="shared" si="513"/>
        <v>January</v>
      </c>
      <c r="F11022" s="14" t="str">
        <f t="shared" si="514"/>
        <v>Saturday</v>
      </c>
      <c r="G11022" s="15">
        <f>$D11022*VLOOKUP($A11022,Price_Table,MATCH($C11022,$A$6:$K$6,0),1)</f>
        <v>0</v>
      </c>
      <c r="H11022" s="15">
        <f>D11022*VLOOKUP(A11022,Cost_Table,MATCH(C11022,M$6:W$6,0),1)</f>
        <v>0</v>
      </c>
      <c r="I11022" s="15">
        <f t="shared" si="515"/>
        <v>0</v>
      </c>
      <c r="J11022" s="43"/>
      <c r="K11022" s="1"/>
    </row>
    <row r="11023" spans="1:11">
      <c r="A11023" s="29">
        <v>40930</v>
      </c>
      <c r="B11023" s="30">
        <v>4</v>
      </c>
      <c r="C11023" s="30" t="s">
        <v>5</v>
      </c>
      <c r="D11023" s="30">
        <v>0</v>
      </c>
      <c r="E11023" s="50" t="str">
        <f t="shared" si="513"/>
        <v>January</v>
      </c>
      <c r="F11023" s="14" t="str">
        <f t="shared" si="514"/>
        <v>Sunday</v>
      </c>
      <c r="G11023" s="15">
        <f>$D11023*VLOOKUP($A11023,Price_Table,MATCH($C11023,$A$6:$K$6,0),1)</f>
        <v>0</v>
      </c>
      <c r="H11023" s="15">
        <f>D11023*VLOOKUP(A11023,Cost_Table,MATCH(C11023,M$6:W$6,0),1)</f>
        <v>0</v>
      </c>
      <c r="I11023" s="15">
        <f t="shared" si="515"/>
        <v>0</v>
      </c>
      <c r="J11023" s="43"/>
      <c r="K11023" s="1"/>
    </row>
    <row r="11024" spans="1:11">
      <c r="A11024" s="29">
        <v>40931</v>
      </c>
      <c r="B11024" s="30">
        <v>4</v>
      </c>
      <c r="C11024" s="30" t="s">
        <v>5</v>
      </c>
      <c r="D11024" s="30">
        <v>105</v>
      </c>
      <c r="E11024" s="50" t="str">
        <f t="shared" si="513"/>
        <v>January</v>
      </c>
      <c r="F11024" s="14" t="str">
        <f t="shared" si="514"/>
        <v>Monday</v>
      </c>
      <c r="G11024" s="15">
        <f>$D11024*VLOOKUP($A11024,Price_Table,MATCH($C11024,$A$6:$K$6,0),1)</f>
        <v>840</v>
      </c>
      <c r="H11024" s="15">
        <f>D11024*VLOOKUP(A11024,Cost_Table,MATCH(C11024,M$6:W$6,0),1)</f>
        <v>393.75</v>
      </c>
      <c r="I11024" s="15">
        <f t="shared" si="515"/>
        <v>446.25</v>
      </c>
      <c r="J11024" s="43"/>
      <c r="K11024" s="1"/>
    </row>
    <row r="11025" spans="1:11">
      <c r="A11025" s="29">
        <v>40932</v>
      </c>
      <c r="B11025" s="30">
        <v>4</v>
      </c>
      <c r="C11025" s="30" t="s">
        <v>5</v>
      </c>
      <c r="D11025" s="30">
        <v>0</v>
      </c>
      <c r="E11025" s="50" t="str">
        <f t="shared" si="513"/>
        <v>January</v>
      </c>
      <c r="F11025" s="14" t="str">
        <f t="shared" si="514"/>
        <v>Tuesday</v>
      </c>
      <c r="G11025" s="15">
        <f>$D11025*VLOOKUP($A11025,Price_Table,MATCH($C11025,$A$6:$K$6,0),1)</f>
        <v>0</v>
      </c>
      <c r="H11025" s="15">
        <f>D11025*VLOOKUP(A11025,Cost_Table,MATCH(C11025,M$6:W$6,0),1)</f>
        <v>0</v>
      </c>
      <c r="I11025" s="15">
        <f t="shared" si="515"/>
        <v>0</v>
      </c>
      <c r="J11025" s="43"/>
      <c r="K11025" s="1"/>
    </row>
    <row r="11026" spans="1:11">
      <c r="A11026" s="29">
        <v>40933</v>
      </c>
      <c r="B11026" s="30">
        <v>4</v>
      </c>
      <c r="C11026" s="30" t="s">
        <v>5</v>
      </c>
      <c r="D11026" s="30">
        <v>0</v>
      </c>
      <c r="E11026" s="50" t="str">
        <f t="shared" si="513"/>
        <v>January</v>
      </c>
      <c r="F11026" s="14" t="str">
        <f t="shared" si="514"/>
        <v>Wednesday</v>
      </c>
      <c r="G11026" s="15">
        <f>$D11026*VLOOKUP($A11026,Price_Table,MATCH($C11026,$A$6:$K$6,0),1)</f>
        <v>0</v>
      </c>
      <c r="H11026" s="15">
        <f>D11026*VLOOKUP(A11026,Cost_Table,MATCH(C11026,M$6:W$6,0),1)</f>
        <v>0</v>
      </c>
      <c r="I11026" s="15">
        <f t="shared" si="515"/>
        <v>0</v>
      </c>
      <c r="J11026" s="43"/>
      <c r="K11026" s="1"/>
    </row>
    <row r="11027" spans="1:11">
      <c r="A11027" s="29">
        <v>40934</v>
      </c>
      <c r="B11027" s="30">
        <v>4</v>
      </c>
      <c r="C11027" s="30" t="s">
        <v>5</v>
      </c>
      <c r="D11027" s="30">
        <v>0</v>
      </c>
      <c r="E11027" s="50" t="str">
        <f t="shared" si="513"/>
        <v>January</v>
      </c>
      <c r="F11027" s="14" t="str">
        <f t="shared" si="514"/>
        <v>Thursday</v>
      </c>
      <c r="G11027" s="15">
        <f>$D11027*VLOOKUP($A11027,Price_Table,MATCH($C11027,$A$6:$K$6,0),1)</f>
        <v>0</v>
      </c>
      <c r="H11027" s="15">
        <f>D11027*VLOOKUP(A11027,Cost_Table,MATCH(C11027,M$6:W$6,0),1)</f>
        <v>0</v>
      </c>
      <c r="I11027" s="15">
        <f t="shared" si="515"/>
        <v>0</v>
      </c>
      <c r="J11027" s="43"/>
      <c r="K11027" s="1"/>
    </row>
    <row r="11028" spans="1:11">
      <c r="A11028" s="29">
        <v>40935</v>
      </c>
      <c r="B11028" s="30">
        <v>4</v>
      </c>
      <c r="C11028" s="30" t="s">
        <v>5</v>
      </c>
      <c r="D11028" s="30">
        <v>0</v>
      </c>
      <c r="E11028" s="50" t="str">
        <f t="shared" si="513"/>
        <v>January</v>
      </c>
      <c r="F11028" s="14" t="str">
        <f t="shared" si="514"/>
        <v>Friday</v>
      </c>
      <c r="G11028" s="15">
        <f>$D11028*VLOOKUP($A11028,Price_Table,MATCH($C11028,$A$6:$K$6,0),1)</f>
        <v>0</v>
      </c>
      <c r="H11028" s="15">
        <f>D11028*VLOOKUP(A11028,Cost_Table,MATCH(C11028,M$6:W$6,0),1)</f>
        <v>0</v>
      </c>
      <c r="I11028" s="15">
        <f t="shared" si="515"/>
        <v>0</v>
      </c>
      <c r="J11028" s="43"/>
      <c r="K11028" s="1"/>
    </row>
    <row r="11029" spans="1:11">
      <c r="A11029" s="29">
        <v>40936</v>
      </c>
      <c r="B11029" s="30">
        <v>4</v>
      </c>
      <c r="C11029" s="30" t="s">
        <v>5</v>
      </c>
      <c r="D11029" s="30">
        <v>0</v>
      </c>
      <c r="E11029" s="50" t="str">
        <f t="shared" si="513"/>
        <v>January</v>
      </c>
      <c r="F11029" s="14" t="str">
        <f t="shared" si="514"/>
        <v>Saturday</v>
      </c>
      <c r="G11029" s="15">
        <f>$D11029*VLOOKUP($A11029,Price_Table,MATCH($C11029,$A$6:$K$6,0),1)</f>
        <v>0</v>
      </c>
      <c r="H11029" s="15">
        <f>D11029*VLOOKUP(A11029,Cost_Table,MATCH(C11029,M$6:W$6,0),1)</f>
        <v>0</v>
      </c>
      <c r="I11029" s="15">
        <f t="shared" si="515"/>
        <v>0</v>
      </c>
      <c r="J11029" s="43"/>
      <c r="K11029" s="1"/>
    </row>
    <row r="11030" spans="1:11">
      <c r="A11030" s="29">
        <v>40937</v>
      </c>
      <c r="B11030" s="30">
        <v>4</v>
      </c>
      <c r="C11030" s="30" t="s">
        <v>5</v>
      </c>
      <c r="D11030" s="30">
        <v>0</v>
      </c>
      <c r="E11030" s="50" t="str">
        <f t="shared" si="513"/>
        <v>January</v>
      </c>
      <c r="F11030" s="14" t="str">
        <f t="shared" si="514"/>
        <v>Sunday</v>
      </c>
      <c r="G11030" s="15">
        <f>$D11030*VLOOKUP($A11030,Price_Table,MATCH($C11030,$A$6:$K$6,0),1)</f>
        <v>0</v>
      </c>
      <c r="H11030" s="15">
        <f>D11030*VLOOKUP(A11030,Cost_Table,MATCH(C11030,M$6:W$6,0),1)</f>
        <v>0</v>
      </c>
      <c r="I11030" s="15">
        <f t="shared" si="515"/>
        <v>0</v>
      </c>
      <c r="J11030" s="43"/>
      <c r="K11030" s="1"/>
    </row>
    <row r="11031" spans="1:11">
      <c r="A11031" s="29">
        <v>40938</v>
      </c>
      <c r="B11031" s="30">
        <v>4</v>
      </c>
      <c r="C11031" s="30" t="s">
        <v>5</v>
      </c>
      <c r="D11031" s="30">
        <v>106</v>
      </c>
      <c r="E11031" s="50" t="str">
        <f t="shared" ref="E11031:E11094" si="516">TEXT(A11031,"mmmm")</f>
        <v>January</v>
      </c>
      <c r="F11031" s="14" t="str">
        <f t="shared" ref="F11031:F11094" si="517">TEXT(A11031,"dddd")</f>
        <v>Monday</v>
      </c>
      <c r="G11031" s="15">
        <f>$D11031*VLOOKUP($A11031,Price_Table,MATCH($C11031,$A$6:$K$6,0),1)</f>
        <v>848</v>
      </c>
      <c r="H11031" s="15">
        <f>D11031*VLOOKUP(A11031,Cost_Table,MATCH(C11031,M$6:W$6,0),1)</f>
        <v>397.5</v>
      </c>
      <c r="I11031" s="15">
        <f t="shared" ref="I11031:I11094" si="518">G11031-H11031</f>
        <v>450.5</v>
      </c>
      <c r="J11031" s="43"/>
      <c r="K11031" s="1"/>
    </row>
    <row r="11032" spans="1:11">
      <c r="A11032" s="29">
        <v>40939</v>
      </c>
      <c r="B11032" s="30">
        <v>4</v>
      </c>
      <c r="C11032" s="30" t="s">
        <v>5</v>
      </c>
      <c r="D11032" s="30">
        <v>0</v>
      </c>
      <c r="E11032" s="50" t="str">
        <f t="shared" si="516"/>
        <v>January</v>
      </c>
      <c r="F11032" s="14" t="str">
        <f t="shared" si="517"/>
        <v>Tuesday</v>
      </c>
      <c r="G11032" s="15">
        <f>$D11032*VLOOKUP($A11032,Price_Table,MATCH($C11032,$A$6:$K$6,0),1)</f>
        <v>0</v>
      </c>
      <c r="H11032" s="15">
        <f>D11032*VLOOKUP(A11032,Cost_Table,MATCH(C11032,M$6:W$6,0),1)</f>
        <v>0</v>
      </c>
      <c r="I11032" s="15">
        <f t="shared" si="518"/>
        <v>0</v>
      </c>
      <c r="J11032" s="43"/>
      <c r="K11032" s="1"/>
    </row>
    <row r="11033" spans="1:11">
      <c r="A11033" s="29">
        <v>40940</v>
      </c>
      <c r="B11033" s="30">
        <v>4</v>
      </c>
      <c r="C11033" s="30" t="s">
        <v>5</v>
      </c>
      <c r="D11033" s="30">
        <v>0</v>
      </c>
      <c r="E11033" s="50" t="str">
        <f t="shared" si="516"/>
        <v>February</v>
      </c>
      <c r="F11033" s="14" t="str">
        <f t="shared" si="517"/>
        <v>Wednesday</v>
      </c>
      <c r="G11033" s="15">
        <f>$D11033*VLOOKUP($A11033,Price_Table,MATCH($C11033,$A$6:$K$6,0),1)</f>
        <v>0</v>
      </c>
      <c r="H11033" s="15">
        <f>D11033*VLOOKUP(A11033,Cost_Table,MATCH(C11033,M$6:W$6,0),1)</f>
        <v>0</v>
      </c>
      <c r="I11033" s="15">
        <f t="shared" si="518"/>
        <v>0</v>
      </c>
      <c r="J11033" s="43"/>
      <c r="K11033" s="1"/>
    </row>
    <row r="11034" spans="1:11">
      <c r="A11034" s="29">
        <v>40941</v>
      </c>
      <c r="B11034" s="30">
        <v>4</v>
      </c>
      <c r="C11034" s="30" t="s">
        <v>5</v>
      </c>
      <c r="D11034" s="30">
        <v>0</v>
      </c>
      <c r="E11034" s="50" t="str">
        <f t="shared" si="516"/>
        <v>February</v>
      </c>
      <c r="F11034" s="14" t="str">
        <f t="shared" si="517"/>
        <v>Thursday</v>
      </c>
      <c r="G11034" s="15">
        <f>$D11034*VLOOKUP($A11034,Price_Table,MATCH($C11034,$A$6:$K$6,0),1)</f>
        <v>0</v>
      </c>
      <c r="H11034" s="15">
        <f>D11034*VLOOKUP(A11034,Cost_Table,MATCH(C11034,M$6:W$6,0),1)</f>
        <v>0</v>
      </c>
      <c r="I11034" s="15">
        <f t="shared" si="518"/>
        <v>0</v>
      </c>
      <c r="J11034" s="43"/>
      <c r="K11034" s="1"/>
    </row>
    <row r="11035" spans="1:11">
      <c r="A11035" s="29">
        <v>40942</v>
      </c>
      <c r="B11035" s="30">
        <v>4</v>
      </c>
      <c r="C11035" s="30" t="s">
        <v>5</v>
      </c>
      <c r="D11035" s="30">
        <v>0</v>
      </c>
      <c r="E11035" s="50" t="str">
        <f t="shared" si="516"/>
        <v>February</v>
      </c>
      <c r="F11035" s="14" t="str">
        <f t="shared" si="517"/>
        <v>Friday</v>
      </c>
      <c r="G11035" s="15">
        <f>$D11035*VLOOKUP($A11035,Price_Table,MATCH($C11035,$A$6:$K$6,0),1)</f>
        <v>0</v>
      </c>
      <c r="H11035" s="15">
        <f>D11035*VLOOKUP(A11035,Cost_Table,MATCH(C11035,M$6:W$6,0),1)</f>
        <v>0</v>
      </c>
      <c r="I11035" s="15">
        <f t="shared" si="518"/>
        <v>0</v>
      </c>
      <c r="J11035" s="43"/>
      <c r="K11035" s="1"/>
    </row>
    <row r="11036" spans="1:11">
      <c r="A11036" s="29">
        <v>40943</v>
      </c>
      <c r="B11036" s="30">
        <v>4</v>
      </c>
      <c r="C11036" s="30" t="s">
        <v>5</v>
      </c>
      <c r="D11036" s="30">
        <v>0</v>
      </c>
      <c r="E11036" s="50" t="str">
        <f t="shared" si="516"/>
        <v>February</v>
      </c>
      <c r="F11036" s="14" t="str">
        <f t="shared" si="517"/>
        <v>Saturday</v>
      </c>
      <c r="G11036" s="15">
        <f>$D11036*VLOOKUP($A11036,Price_Table,MATCH($C11036,$A$6:$K$6,0),1)</f>
        <v>0</v>
      </c>
      <c r="H11036" s="15">
        <f>D11036*VLOOKUP(A11036,Cost_Table,MATCH(C11036,M$6:W$6,0),1)</f>
        <v>0</v>
      </c>
      <c r="I11036" s="15">
        <f t="shared" si="518"/>
        <v>0</v>
      </c>
      <c r="J11036" s="43"/>
      <c r="K11036" s="1"/>
    </row>
    <row r="11037" spans="1:11">
      <c r="A11037" s="29">
        <v>40944</v>
      </c>
      <c r="B11037" s="30">
        <v>4</v>
      </c>
      <c r="C11037" s="30" t="s">
        <v>5</v>
      </c>
      <c r="D11037" s="30">
        <v>0</v>
      </c>
      <c r="E11037" s="50" t="str">
        <f t="shared" si="516"/>
        <v>February</v>
      </c>
      <c r="F11037" s="14" t="str">
        <f t="shared" si="517"/>
        <v>Sunday</v>
      </c>
      <c r="G11037" s="15">
        <f>$D11037*VLOOKUP($A11037,Price_Table,MATCH($C11037,$A$6:$K$6,0),1)</f>
        <v>0</v>
      </c>
      <c r="H11037" s="15">
        <f>D11037*VLOOKUP(A11037,Cost_Table,MATCH(C11037,M$6:W$6,0),1)</f>
        <v>0</v>
      </c>
      <c r="I11037" s="15">
        <f t="shared" si="518"/>
        <v>0</v>
      </c>
      <c r="J11037" s="43"/>
      <c r="K11037" s="1"/>
    </row>
    <row r="11038" spans="1:11">
      <c r="A11038" s="29">
        <v>40945</v>
      </c>
      <c r="B11038" s="30">
        <v>4</v>
      </c>
      <c r="C11038" s="30" t="s">
        <v>5</v>
      </c>
      <c r="D11038" s="30">
        <v>104</v>
      </c>
      <c r="E11038" s="50" t="str">
        <f t="shared" si="516"/>
        <v>February</v>
      </c>
      <c r="F11038" s="14" t="str">
        <f t="shared" si="517"/>
        <v>Monday</v>
      </c>
      <c r="G11038" s="15">
        <f>$D11038*VLOOKUP($A11038,Price_Table,MATCH($C11038,$A$6:$K$6,0),1)</f>
        <v>832</v>
      </c>
      <c r="H11038" s="15">
        <f>D11038*VLOOKUP(A11038,Cost_Table,MATCH(C11038,M$6:W$6,0),1)</f>
        <v>390</v>
      </c>
      <c r="I11038" s="15">
        <f t="shared" si="518"/>
        <v>442</v>
      </c>
      <c r="J11038" s="43"/>
      <c r="K11038" s="1"/>
    </row>
    <row r="11039" spans="1:11">
      <c r="A11039" s="29">
        <v>40946</v>
      </c>
      <c r="B11039" s="30">
        <v>4</v>
      </c>
      <c r="C11039" s="30" t="s">
        <v>5</v>
      </c>
      <c r="D11039" s="30">
        <v>0</v>
      </c>
      <c r="E11039" s="50" t="str">
        <f t="shared" si="516"/>
        <v>February</v>
      </c>
      <c r="F11039" s="14" t="str">
        <f t="shared" si="517"/>
        <v>Tuesday</v>
      </c>
      <c r="G11039" s="15">
        <f>$D11039*VLOOKUP($A11039,Price_Table,MATCH($C11039,$A$6:$K$6,0),1)</f>
        <v>0</v>
      </c>
      <c r="H11039" s="15">
        <f>D11039*VLOOKUP(A11039,Cost_Table,MATCH(C11039,M$6:W$6,0),1)</f>
        <v>0</v>
      </c>
      <c r="I11039" s="15">
        <f t="shared" si="518"/>
        <v>0</v>
      </c>
      <c r="J11039" s="43"/>
      <c r="K11039" s="1"/>
    </row>
    <row r="11040" spans="1:11">
      <c r="A11040" s="29">
        <v>40947</v>
      </c>
      <c r="B11040" s="30">
        <v>4</v>
      </c>
      <c r="C11040" s="30" t="s">
        <v>5</v>
      </c>
      <c r="D11040" s="30">
        <v>0</v>
      </c>
      <c r="E11040" s="50" t="str">
        <f t="shared" si="516"/>
        <v>February</v>
      </c>
      <c r="F11040" s="14" t="str">
        <f t="shared" si="517"/>
        <v>Wednesday</v>
      </c>
      <c r="G11040" s="15">
        <f>$D11040*VLOOKUP($A11040,Price_Table,MATCH($C11040,$A$6:$K$6,0),1)</f>
        <v>0</v>
      </c>
      <c r="H11040" s="15">
        <f>D11040*VLOOKUP(A11040,Cost_Table,MATCH(C11040,M$6:W$6,0),1)</f>
        <v>0</v>
      </c>
      <c r="I11040" s="15">
        <f t="shared" si="518"/>
        <v>0</v>
      </c>
      <c r="J11040" s="43"/>
      <c r="K11040" s="1"/>
    </row>
    <row r="11041" spans="1:11">
      <c r="A11041" s="29">
        <v>40948</v>
      </c>
      <c r="B11041" s="30">
        <v>4</v>
      </c>
      <c r="C11041" s="30" t="s">
        <v>5</v>
      </c>
      <c r="D11041" s="30">
        <v>0</v>
      </c>
      <c r="E11041" s="50" t="str">
        <f t="shared" si="516"/>
        <v>February</v>
      </c>
      <c r="F11041" s="14" t="str">
        <f t="shared" si="517"/>
        <v>Thursday</v>
      </c>
      <c r="G11041" s="15">
        <f>$D11041*VLOOKUP($A11041,Price_Table,MATCH($C11041,$A$6:$K$6,0),1)</f>
        <v>0</v>
      </c>
      <c r="H11041" s="15">
        <f>D11041*VLOOKUP(A11041,Cost_Table,MATCH(C11041,M$6:W$6,0),1)</f>
        <v>0</v>
      </c>
      <c r="I11041" s="15">
        <f t="shared" si="518"/>
        <v>0</v>
      </c>
      <c r="J11041" s="43"/>
      <c r="K11041" s="1"/>
    </row>
    <row r="11042" spans="1:11">
      <c r="A11042" s="29">
        <v>40949</v>
      </c>
      <c r="B11042" s="30">
        <v>4</v>
      </c>
      <c r="C11042" s="30" t="s">
        <v>5</v>
      </c>
      <c r="D11042" s="30">
        <v>0</v>
      </c>
      <c r="E11042" s="50" t="str">
        <f t="shared" si="516"/>
        <v>February</v>
      </c>
      <c r="F11042" s="14" t="str">
        <f t="shared" si="517"/>
        <v>Friday</v>
      </c>
      <c r="G11042" s="15">
        <f>$D11042*VLOOKUP($A11042,Price_Table,MATCH($C11042,$A$6:$K$6,0),1)</f>
        <v>0</v>
      </c>
      <c r="H11042" s="15">
        <f>D11042*VLOOKUP(A11042,Cost_Table,MATCH(C11042,M$6:W$6,0),1)</f>
        <v>0</v>
      </c>
      <c r="I11042" s="15">
        <f t="shared" si="518"/>
        <v>0</v>
      </c>
      <c r="J11042" s="43"/>
      <c r="K11042" s="1"/>
    </row>
    <row r="11043" spans="1:11">
      <c r="A11043" s="29">
        <v>40950</v>
      </c>
      <c r="B11043" s="30">
        <v>4</v>
      </c>
      <c r="C11043" s="30" t="s">
        <v>5</v>
      </c>
      <c r="D11043" s="30">
        <v>0</v>
      </c>
      <c r="E11043" s="50" t="str">
        <f t="shared" si="516"/>
        <v>February</v>
      </c>
      <c r="F11043" s="14" t="str">
        <f t="shared" si="517"/>
        <v>Saturday</v>
      </c>
      <c r="G11043" s="15">
        <f>$D11043*VLOOKUP($A11043,Price_Table,MATCH($C11043,$A$6:$K$6,0),1)</f>
        <v>0</v>
      </c>
      <c r="H11043" s="15">
        <f>D11043*VLOOKUP(A11043,Cost_Table,MATCH(C11043,M$6:W$6,0),1)</f>
        <v>0</v>
      </c>
      <c r="I11043" s="15">
        <f t="shared" si="518"/>
        <v>0</v>
      </c>
      <c r="J11043" s="43"/>
      <c r="K11043" s="1"/>
    </row>
    <row r="11044" spans="1:11">
      <c r="A11044" s="29">
        <v>40951</v>
      </c>
      <c r="B11044" s="30">
        <v>4</v>
      </c>
      <c r="C11044" s="30" t="s">
        <v>5</v>
      </c>
      <c r="D11044" s="30">
        <v>0</v>
      </c>
      <c r="E11044" s="50" t="str">
        <f t="shared" si="516"/>
        <v>February</v>
      </c>
      <c r="F11044" s="14" t="str">
        <f t="shared" si="517"/>
        <v>Sunday</v>
      </c>
      <c r="G11044" s="15">
        <f>$D11044*VLOOKUP($A11044,Price_Table,MATCH($C11044,$A$6:$K$6,0),1)</f>
        <v>0</v>
      </c>
      <c r="H11044" s="15">
        <f>D11044*VLOOKUP(A11044,Cost_Table,MATCH(C11044,M$6:W$6,0),1)</f>
        <v>0</v>
      </c>
      <c r="I11044" s="15">
        <f t="shared" si="518"/>
        <v>0</v>
      </c>
      <c r="J11044" s="43"/>
      <c r="K11044" s="1"/>
    </row>
    <row r="11045" spans="1:11">
      <c r="A11045" s="29">
        <v>40952</v>
      </c>
      <c r="B11045" s="30">
        <v>4</v>
      </c>
      <c r="C11045" s="30" t="s">
        <v>5</v>
      </c>
      <c r="D11045" s="30">
        <v>106</v>
      </c>
      <c r="E11045" s="50" t="str">
        <f t="shared" si="516"/>
        <v>February</v>
      </c>
      <c r="F11045" s="14" t="str">
        <f t="shared" si="517"/>
        <v>Monday</v>
      </c>
      <c r="G11045" s="15">
        <f>$D11045*VLOOKUP($A11045,Price_Table,MATCH($C11045,$A$6:$K$6,0),1)</f>
        <v>848</v>
      </c>
      <c r="H11045" s="15">
        <f>D11045*VLOOKUP(A11045,Cost_Table,MATCH(C11045,M$6:W$6,0),1)</f>
        <v>397.5</v>
      </c>
      <c r="I11045" s="15">
        <f t="shared" si="518"/>
        <v>450.5</v>
      </c>
      <c r="J11045" s="43"/>
      <c r="K11045" s="1"/>
    </row>
    <row r="11046" spans="1:11">
      <c r="A11046" s="29">
        <v>40953</v>
      </c>
      <c r="B11046" s="30">
        <v>4</v>
      </c>
      <c r="C11046" s="30" t="s">
        <v>5</v>
      </c>
      <c r="D11046" s="30">
        <v>0</v>
      </c>
      <c r="E11046" s="50" t="str">
        <f t="shared" si="516"/>
        <v>February</v>
      </c>
      <c r="F11046" s="14" t="str">
        <f t="shared" si="517"/>
        <v>Tuesday</v>
      </c>
      <c r="G11046" s="15">
        <f>$D11046*VLOOKUP($A11046,Price_Table,MATCH($C11046,$A$6:$K$6,0),1)</f>
        <v>0</v>
      </c>
      <c r="H11046" s="15">
        <f>D11046*VLOOKUP(A11046,Cost_Table,MATCH(C11046,M$6:W$6,0),1)</f>
        <v>0</v>
      </c>
      <c r="I11046" s="15">
        <f t="shared" si="518"/>
        <v>0</v>
      </c>
      <c r="J11046" s="43"/>
      <c r="K11046" s="1"/>
    </row>
    <row r="11047" spans="1:11">
      <c r="A11047" s="29">
        <v>40954</v>
      </c>
      <c r="B11047" s="30">
        <v>4</v>
      </c>
      <c r="C11047" s="30" t="s">
        <v>5</v>
      </c>
      <c r="D11047" s="30">
        <v>0</v>
      </c>
      <c r="E11047" s="50" t="str">
        <f t="shared" si="516"/>
        <v>February</v>
      </c>
      <c r="F11047" s="14" t="str">
        <f t="shared" si="517"/>
        <v>Wednesday</v>
      </c>
      <c r="G11047" s="15">
        <f>$D11047*VLOOKUP($A11047,Price_Table,MATCH($C11047,$A$6:$K$6,0),1)</f>
        <v>0</v>
      </c>
      <c r="H11047" s="15">
        <f>D11047*VLOOKUP(A11047,Cost_Table,MATCH(C11047,M$6:W$6,0),1)</f>
        <v>0</v>
      </c>
      <c r="I11047" s="15">
        <f t="shared" si="518"/>
        <v>0</v>
      </c>
      <c r="J11047" s="43"/>
      <c r="K11047" s="1"/>
    </row>
    <row r="11048" spans="1:11">
      <c r="A11048" s="29">
        <v>40955</v>
      </c>
      <c r="B11048" s="30">
        <v>4</v>
      </c>
      <c r="C11048" s="30" t="s">
        <v>5</v>
      </c>
      <c r="D11048" s="30">
        <v>0</v>
      </c>
      <c r="E11048" s="50" t="str">
        <f t="shared" si="516"/>
        <v>February</v>
      </c>
      <c r="F11048" s="14" t="str">
        <f t="shared" si="517"/>
        <v>Thursday</v>
      </c>
      <c r="G11048" s="15">
        <f>$D11048*VLOOKUP($A11048,Price_Table,MATCH($C11048,$A$6:$K$6,0),1)</f>
        <v>0</v>
      </c>
      <c r="H11048" s="15">
        <f>D11048*VLOOKUP(A11048,Cost_Table,MATCH(C11048,M$6:W$6,0),1)</f>
        <v>0</v>
      </c>
      <c r="I11048" s="15">
        <f t="shared" si="518"/>
        <v>0</v>
      </c>
      <c r="J11048" s="43"/>
      <c r="K11048" s="1"/>
    </row>
    <row r="11049" spans="1:11">
      <c r="A11049" s="29">
        <v>40956</v>
      </c>
      <c r="B11049" s="30">
        <v>4</v>
      </c>
      <c r="C11049" s="30" t="s">
        <v>5</v>
      </c>
      <c r="D11049" s="30">
        <v>0</v>
      </c>
      <c r="E11049" s="50" t="str">
        <f t="shared" si="516"/>
        <v>February</v>
      </c>
      <c r="F11049" s="14" t="str">
        <f t="shared" si="517"/>
        <v>Friday</v>
      </c>
      <c r="G11049" s="15">
        <f>$D11049*VLOOKUP($A11049,Price_Table,MATCH($C11049,$A$6:$K$6,0),1)</f>
        <v>0</v>
      </c>
      <c r="H11049" s="15">
        <f>D11049*VLOOKUP(A11049,Cost_Table,MATCH(C11049,M$6:W$6,0),1)</f>
        <v>0</v>
      </c>
      <c r="I11049" s="15">
        <f t="shared" si="518"/>
        <v>0</v>
      </c>
      <c r="J11049" s="43"/>
      <c r="K11049" s="1"/>
    </row>
    <row r="11050" spans="1:11">
      <c r="A11050" s="29">
        <v>40957</v>
      </c>
      <c r="B11050" s="30">
        <v>4</v>
      </c>
      <c r="C11050" s="30" t="s">
        <v>5</v>
      </c>
      <c r="D11050" s="30">
        <v>0</v>
      </c>
      <c r="E11050" s="50" t="str">
        <f t="shared" si="516"/>
        <v>February</v>
      </c>
      <c r="F11050" s="14" t="str">
        <f t="shared" si="517"/>
        <v>Saturday</v>
      </c>
      <c r="G11050" s="15">
        <f>$D11050*VLOOKUP($A11050,Price_Table,MATCH($C11050,$A$6:$K$6,0),1)</f>
        <v>0</v>
      </c>
      <c r="H11050" s="15">
        <f>D11050*VLOOKUP(A11050,Cost_Table,MATCH(C11050,M$6:W$6,0),1)</f>
        <v>0</v>
      </c>
      <c r="I11050" s="15">
        <f t="shared" si="518"/>
        <v>0</v>
      </c>
      <c r="J11050" s="43"/>
      <c r="K11050" s="1"/>
    </row>
    <row r="11051" spans="1:11">
      <c r="A11051" s="29">
        <v>40958</v>
      </c>
      <c r="B11051" s="30">
        <v>4</v>
      </c>
      <c r="C11051" s="30" t="s">
        <v>5</v>
      </c>
      <c r="D11051" s="30">
        <v>0</v>
      </c>
      <c r="E11051" s="50" t="str">
        <f t="shared" si="516"/>
        <v>February</v>
      </c>
      <c r="F11051" s="14" t="str">
        <f t="shared" si="517"/>
        <v>Sunday</v>
      </c>
      <c r="G11051" s="15">
        <f>$D11051*VLOOKUP($A11051,Price_Table,MATCH($C11051,$A$6:$K$6,0),1)</f>
        <v>0</v>
      </c>
      <c r="H11051" s="15">
        <f>D11051*VLOOKUP(A11051,Cost_Table,MATCH(C11051,M$6:W$6,0),1)</f>
        <v>0</v>
      </c>
      <c r="I11051" s="15">
        <f t="shared" si="518"/>
        <v>0</v>
      </c>
      <c r="J11051" s="43"/>
      <c r="K11051" s="1"/>
    </row>
    <row r="11052" spans="1:11">
      <c r="A11052" s="29">
        <v>40959</v>
      </c>
      <c r="B11052" s="30">
        <v>4</v>
      </c>
      <c r="C11052" s="30" t="s">
        <v>5</v>
      </c>
      <c r="D11052" s="30">
        <v>112</v>
      </c>
      <c r="E11052" s="50" t="str">
        <f t="shared" si="516"/>
        <v>February</v>
      </c>
      <c r="F11052" s="14" t="str">
        <f t="shared" si="517"/>
        <v>Monday</v>
      </c>
      <c r="G11052" s="15">
        <f>$D11052*VLOOKUP($A11052,Price_Table,MATCH($C11052,$A$6:$K$6,0),1)</f>
        <v>896</v>
      </c>
      <c r="H11052" s="15">
        <f>D11052*VLOOKUP(A11052,Cost_Table,MATCH(C11052,M$6:W$6,0),1)</f>
        <v>420</v>
      </c>
      <c r="I11052" s="15">
        <f t="shared" si="518"/>
        <v>476</v>
      </c>
      <c r="J11052" s="43"/>
      <c r="K11052" s="1"/>
    </row>
    <row r="11053" spans="1:11">
      <c r="A11053" s="29">
        <v>40960</v>
      </c>
      <c r="B11053" s="30">
        <v>4</v>
      </c>
      <c r="C11053" s="30" t="s">
        <v>5</v>
      </c>
      <c r="D11053" s="30">
        <v>0</v>
      </c>
      <c r="E11053" s="50" t="str">
        <f t="shared" si="516"/>
        <v>February</v>
      </c>
      <c r="F11053" s="14" t="str">
        <f t="shared" si="517"/>
        <v>Tuesday</v>
      </c>
      <c r="G11053" s="15">
        <f>$D11053*VLOOKUP($A11053,Price_Table,MATCH($C11053,$A$6:$K$6,0),1)</f>
        <v>0</v>
      </c>
      <c r="H11053" s="15">
        <f>D11053*VLOOKUP(A11053,Cost_Table,MATCH(C11053,M$6:W$6,0),1)</f>
        <v>0</v>
      </c>
      <c r="I11053" s="15">
        <f t="shared" si="518"/>
        <v>0</v>
      </c>
      <c r="J11053" s="43"/>
      <c r="K11053" s="1"/>
    </row>
    <row r="11054" spans="1:11">
      <c r="A11054" s="29">
        <v>40961</v>
      </c>
      <c r="B11054" s="30">
        <v>4</v>
      </c>
      <c r="C11054" s="30" t="s">
        <v>5</v>
      </c>
      <c r="D11054" s="30">
        <v>0</v>
      </c>
      <c r="E11054" s="50" t="str">
        <f t="shared" si="516"/>
        <v>February</v>
      </c>
      <c r="F11054" s="14" t="str">
        <f t="shared" si="517"/>
        <v>Wednesday</v>
      </c>
      <c r="G11054" s="15">
        <f>$D11054*VLOOKUP($A11054,Price_Table,MATCH($C11054,$A$6:$K$6,0),1)</f>
        <v>0</v>
      </c>
      <c r="H11054" s="15">
        <f>D11054*VLOOKUP(A11054,Cost_Table,MATCH(C11054,M$6:W$6,0),1)</f>
        <v>0</v>
      </c>
      <c r="I11054" s="15">
        <f t="shared" si="518"/>
        <v>0</v>
      </c>
      <c r="J11054" s="43"/>
      <c r="K11054" s="1"/>
    </row>
    <row r="11055" spans="1:11">
      <c r="A11055" s="29">
        <v>40962</v>
      </c>
      <c r="B11055" s="30">
        <v>4</v>
      </c>
      <c r="C11055" s="30" t="s">
        <v>5</v>
      </c>
      <c r="D11055" s="30">
        <v>0</v>
      </c>
      <c r="E11055" s="50" t="str">
        <f t="shared" si="516"/>
        <v>February</v>
      </c>
      <c r="F11055" s="14" t="str">
        <f t="shared" si="517"/>
        <v>Thursday</v>
      </c>
      <c r="G11055" s="15">
        <f>$D11055*VLOOKUP($A11055,Price_Table,MATCH($C11055,$A$6:$K$6,0),1)</f>
        <v>0</v>
      </c>
      <c r="H11055" s="15">
        <f>D11055*VLOOKUP(A11055,Cost_Table,MATCH(C11055,M$6:W$6,0),1)</f>
        <v>0</v>
      </c>
      <c r="I11055" s="15">
        <f t="shared" si="518"/>
        <v>0</v>
      </c>
      <c r="J11055" s="43"/>
      <c r="K11055" s="1"/>
    </row>
    <row r="11056" spans="1:11">
      <c r="A11056" s="29">
        <v>40963</v>
      </c>
      <c r="B11056" s="30">
        <v>4</v>
      </c>
      <c r="C11056" s="30" t="s">
        <v>5</v>
      </c>
      <c r="D11056" s="30">
        <v>0</v>
      </c>
      <c r="E11056" s="50" t="str">
        <f t="shared" si="516"/>
        <v>February</v>
      </c>
      <c r="F11056" s="14" t="str">
        <f t="shared" si="517"/>
        <v>Friday</v>
      </c>
      <c r="G11056" s="15">
        <f>$D11056*VLOOKUP($A11056,Price_Table,MATCH($C11056,$A$6:$K$6,0),1)</f>
        <v>0</v>
      </c>
      <c r="H11056" s="15">
        <f>D11056*VLOOKUP(A11056,Cost_Table,MATCH(C11056,M$6:W$6,0),1)</f>
        <v>0</v>
      </c>
      <c r="I11056" s="15">
        <f t="shared" si="518"/>
        <v>0</v>
      </c>
      <c r="J11056" s="43"/>
      <c r="K11056" s="1"/>
    </row>
    <row r="11057" spans="1:11">
      <c r="A11057" s="29">
        <v>40964</v>
      </c>
      <c r="B11057" s="30">
        <v>4</v>
      </c>
      <c r="C11057" s="30" t="s">
        <v>5</v>
      </c>
      <c r="D11057" s="30">
        <v>0</v>
      </c>
      <c r="E11057" s="50" t="str">
        <f t="shared" si="516"/>
        <v>February</v>
      </c>
      <c r="F11057" s="14" t="str">
        <f t="shared" si="517"/>
        <v>Saturday</v>
      </c>
      <c r="G11057" s="15">
        <f>$D11057*VLOOKUP($A11057,Price_Table,MATCH($C11057,$A$6:$K$6,0),1)</f>
        <v>0</v>
      </c>
      <c r="H11057" s="15">
        <f>D11057*VLOOKUP(A11057,Cost_Table,MATCH(C11057,M$6:W$6,0),1)</f>
        <v>0</v>
      </c>
      <c r="I11057" s="15">
        <f t="shared" si="518"/>
        <v>0</v>
      </c>
      <c r="J11057" s="43"/>
      <c r="K11057" s="1"/>
    </row>
    <row r="11058" spans="1:11">
      <c r="A11058" s="29">
        <v>40965</v>
      </c>
      <c r="B11058" s="30">
        <v>4</v>
      </c>
      <c r="C11058" s="30" t="s">
        <v>5</v>
      </c>
      <c r="D11058" s="30">
        <v>0</v>
      </c>
      <c r="E11058" s="50" t="str">
        <f t="shared" si="516"/>
        <v>February</v>
      </c>
      <c r="F11058" s="14" t="str">
        <f t="shared" si="517"/>
        <v>Sunday</v>
      </c>
      <c r="G11058" s="15">
        <f>$D11058*VLOOKUP($A11058,Price_Table,MATCH($C11058,$A$6:$K$6,0),1)</f>
        <v>0</v>
      </c>
      <c r="H11058" s="15">
        <f>D11058*VLOOKUP(A11058,Cost_Table,MATCH(C11058,M$6:W$6,0),1)</f>
        <v>0</v>
      </c>
      <c r="I11058" s="15">
        <f t="shared" si="518"/>
        <v>0</v>
      </c>
      <c r="J11058" s="43"/>
      <c r="K11058" s="1"/>
    </row>
    <row r="11059" spans="1:11">
      <c r="A11059" s="29">
        <v>40966</v>
      </c>
      <c r="B11059" s="30">
        <v>4</v>
      </c>
      <c r="C11059" s="30" t="s">
        <v>5</v>
      </c>
      <c r="D11059" s="30">
        <v>103</v>
      </c>
      <c r="E11059" s="50" t="str">
        <f t="shared" si="516"/>
        <v>February</v>
      </c>
      <c r="F11059" s="14" t="str">
        <f t="shared" si="517"/>
        <v>Monday</v>
      </c>
      <c r="G11059" s="15">
        <f>$D11059*VLOOKUP($A11059,Price_Table,MATCH($C11059,$A$6:$K$6,0),1)</f>
        <v>824</v>
      </c>
      <c r="H11059" s="15">
        <f>D11059*VLOOKUP(A11059,Cost_Table,MATCH(C11059,M$6:W$6,0),1)</f>
        <v>386.25</v>
      </c>
      <c r="I11059" s="15">
        <f t="shared" si="518"/>
        <v>437.75</v>
      </c>
      <c r="J11059" s="43"/>
      <c r="K11059" s="1"/>
    </row>
    <row r="11060" spans="1:11">
      <c r="A11060" s="29">
        <v>40967</v>
      </c>
      <c r="B11060" s="30">
        <v>4</v>
      </c>
      <c r="C11060" s="30" t="s">
        <v>5</v>
      </c>
      <c r="D11060" s="30">
        <v>0</v>
      </c>
      <c r="E11060" s="50" t="str">
        <f t="shared" si="516"/>
        <v>February</v>
      </c>
      <c r="F11060" s="14" t="str">
        <f t="shared" si="517"/>
        <v>Tuesday</v>
      </c>
      <c r="G11060" s="15">
        <f>$D11060*VLOOKUP($A11060,Price_Table,MATCH($C11060,$A$6:$K$6,0),1)</f>
        <v>0</v>
      </c>
      <c r="H11060" s="15">
        <f>D11060*VLOOKUP(A11060,Cost_Table,MATCH(C11060,M$6:W$6,0),1)</f>
        <v>0</v>
      </c>
      <c r="I11060" s="15">
        <f t="shared" si="518"/>
        <v>0</v>
      </c>
      <c r="J11060" s="43"/>
      <c r="K11060" s="1"/>
    </row>
    <row r="11061" spans="1:11">
      <c r="A11061" s="29">
        <v>40968</v>
      </c>
      <c r="B11061" s="30">
        <v>4</v>
      </c>
      <c r="C11061" s="30" t="s">
        <v>5</v>
      </c>
      <c r="D11061" s="30">
        <v>0</v>
      </c>
      <c r="E11061" s="50" t="str">
        <f t="shared" si="516"/>
        <v>February</v>
      </c>
      <c r="F11061" s="14" t="str">
        <f t="shared" si="517"/>
        <v>Wednesday</v>
      </c>
      <c r="G11061" s="15">
        <f>$D11061*VLOOKUP($A11061,Price_Table,MATCH($C11061,$A$6:$K$6,0),1)</f>
        <v>0</v>
      </c>
      <c r="H11061" s="15">
        <f>D11061*VLOOKUP(A11061,Cost_Table,MATCH(C11061,M$6:W$6,0),1)</f>
        <v>0</v>
      </c>
      <c r="I11061" s="15">
        <f t="shared" si="518"/>
        <v>0</v>
      </c>
      <c r="J11061" s="43"/>
      <c r="K11061" s="1"/>
    </row>
    <row r="11062" spans="1:11">
      <c r="A11062" s="29">
        <v>40969</v>
      </c>
      <c r="B11062" s="30">
        <v>4</v>
      </c>
      <c r="C11062" s="30" t="s">
        <v>5</v>
      </c>
      <c r="D11062" s="30">
        <v>0</v>
      </c>
      <c r="E11062" s="50" t="str">
        <f t="shared" si="516"/>
        <v>March</v>
      </c>
      <c r="F11062" s="14" t="str">
        <f t="shared" si="517"/>
        <v>Thursday</v>
      </c>
      <c r="G11062" s="15">
        <f>$D11062*VLOOKUP($A11062,Price_Table,MATCH($C11062,$A$6:$K$6,0),1)</f>
        <v>0</v>
      </c>
      <c r="H11062" s="15">
        <f>D11062*VLOOKUP(A11062,Cost_Table,MATCH(C11062,M$6:W$6,0),1)</f>
        <v>0</v>
      </c>
      <c r="I11062" s="15">
        <f t="shared" si="518"/>
        <v>0</v>
      </c>
      <c r="J11062" s="43"/>
      <c r="K11062" s="1"/>
    </row>
    <row r="11063" spans="1:11">
      <c r="A11063" s="29">
        <v>40970</v>
      </c>
      <c r="B11063" s="30">
        <v>4</v>
      </c>
      <c r="C11063" s="30" t="s">
        <v>5</v>
      </c>
      <c r="D11063" s="30">
        <v>0</v>
      </c>
      <c r="E11063" s="50" t="str">
        <f t="shared" si="516"/>
        <v>March</v>
      </c>
      <c r="F11063" s="14" t="str">
        <f t="shared" si="517"/>
        <v>Friday</v>
      </c>
      <c r="G11063" s="15">
        <f>$D11063*VLOOKUP($A11063,Price_Table,MATCH($C11063,$A$6:$K$6,0),1)</f>
        <v>0</v>
      </c>
      <c r="H11063" s="15">
        <f>D11063*VLOOKUP(A11063,Cost_Table,MATCH(C11063,M$6:W$6,0),1)</f>
        <v>0</v>
      </c>
      <c r="I11063" s="15">
        <f t="shared" si="518"/>
        <v>0</v>
      </c>
      <c r="J11063" s="43"/>
      <c r="K11063" s="1"/>
    </row>
    <row r="11064" spans="1:11">
      <c r="A11064" s="29">
        <v>40971</v>
      </c>
      <c r="B11064" s="30">
        <v>4</v>
      </c>
      <c r="C11064" s="30" t="s">
        <v>5</v>
      </c>
      <c r="D11064" s="30">
        <v>0</v>
      </c>
      <c r="E11064" s="50" t="str">
        <f t="shared" si="516"/>
        <v>March</v>
      </c>
      <c r="F11064" s="14" t="str">
        <f t="shared" si="517"/>
        <v>Saturday</v>
      </c>
      <c r="G11064" s="15">
        <f>$D11064*VLOOKUP($A11064,Price_Table,MATCH($C11064,$A$6:$K$6,0),1)</f>
        <v>0</v>
      </c>
      <c r="H11064" s="15">
        <f>D11064*VLOOKUP(A11064,Cost_Table,MATCH(C11064,M$6:W$6,0),1)</f>
        <v>0</v>
      </c>
      <c r="I11064" s="15">
        <f t="shared" si="518"/>
        <v>0</v>
      </c>
      <c r="J11064" s="43"/>
      <c r="K11064" s="1"/>
    </row>
    <row r="11065" spans="1:11">
      <c r="A11065" s="29">
        <v>40972</v>
      </c>
      <c r="B11065" s="30">
        <v>4</v>
      </c>
      <c r="C11065" s="30" t="s">
        <v>5</v>
      </c>
      <c r="D11065" s="30">
        <v>0</v>
      </c>
      <c r="E11065" s="50" t="str">
        <f t="shared" si="516"/>
        <v>March</v>
      </c>
      <c r="F11065" s="14" t="str">
        <f t="shared" si="517"/>
        <v>Sunday</v>
      </c>
      <c r="G11065" s="15">
        <f>$D11065*VLOOKUP($A11065,Price_Table,MATCH($C11065,$A$6:$K$6,0),1)</f>
        <v>0</v>
      </c>
      <c r="H11065" s="15">
        <f>D11065*VLOOKUP(A11065,Cost_Table,MATCH(C11065,M$6:W$6,0),1)</f>
        <v>0</v>
      </c>
      <c r="I11065" s="15">
        <f t="shared" si="518"/>
        <v>0</v>
      </c>
      <c r="J11065" s="43"/>
      <c r="K11065" s="1"/>
    </row>
    <row r="11066" spans="1:11">
      <c r="A11066" s="29">
        <v>40973</v>
      </c>
      <c r="B11066" s="30">
        <v>4</v>
      </c>
      <c r="C11066" s="30" t="s">
        <v>5</v>
      </c>
      <c r="D11066" s="30">
        <v>109</v>
      </c>
      <c r="E11066" s="50" t="str">
        <f t="shared" si="516"/>
        <v>March</v>
      </c>
      <c r="F11066" s="14" t="str">
        <f t="shared" si="517"/>
        <v>Monday</v>
      </c>
      <c r="G11066" s="15">
        <f>$D11066*VLOOKUP($A11066,Price_Table,MATCH($C11066,$A$6:$K$6,0),1)</f>
        <v>872</v>
      </c>
      <c r="H11066" s="15">
        <f>D11066*VLOOKUP(A11066,Cost_Table,MATCH(C11066,M$6:W$6,0),1)</f>
        <v>408.75</v>
      </c>
      <c r="I11066" s="15">
        <f t="shared" si="518"/>
        <v>463.25</v>
      </c>
      <c r="J11066" s="43"/>
      <c r="K11066" s="1"/>
    </row>
    <row r="11067" spans="1:11">
      <c r="A11067" s="29">
        <v>40974</v>
      </c>
      <c r="B11067" s="30">
        <v>4</v>
      </c>
      <c r="C11067" s="30" t="s">
        <v>5</v>
      </c>
      <c r="D11067" s="30">
        <v>0</v>
      </c>
      <c r="E11067" s="50" t="str">
        <f t="shared" si="516"/>
        <v>March</v>
      </c>
      <c r="F11067" s="14" t="str">
        <f t="shared" si="517"/>
        <v>Tuesday</v>
      </c>
      <c r="G11067" s="15">
        <f>$D11067*VLOOKUP($A11067,Price_Table,MATCH($C11067,$A$6:$K$6,0),1)</f>
        <v>0</v>
      </c>
      <c r="H11067" s="15">
        <f>D11067*VLOOKUP(A11067,Cost_Table,MATCH(C11067,M$6:W$6,0),1)</f>
        <v>0</v>
      </c>
      <c r="I11067" s="15">
        <f t="shared" si="518"/>
        <v>0</v>
      </c>
      <c r="J11067" s="43"/>
      <c r="K11067" s="1"/>
    </row>
    <row r="11068" spans="1:11">
      <c r="A11068" s="29">
        <v>40975</v>
      </c>
      <c r="B11068" s="30">
        <v>4</v>
      </c>
      <c r="C11068" s="30" t="s">
        <v>5</v>
      </c>
      <c r="D11068" s="30">
        <v>0</v>
      </c>
      <c r="E11068" s="50" t="str">
        <f t="shared" si="516"/>
        <v>March</v>
      </c>
      <c r="F11068" s="14" t="str">
        <f t="shared" si="517"/>
        <v>Wednesday</v>
      </c>
      <c r="G11068" s="15">
        <f>$D11068*VLOOKUP($A11068,Price_Table,MATCH($C11068,$A$6:$K$6,0),1)</f>
        <v>0</v>
      </c>
      <c r="H11068" s="15">
        <f>D11068*VLOOKUP(A11068,Cost_Table,MATCH(C11068,M$6:W$6,0),1)</f>
        <v>0</v>
      </c>
      <c r="I11068" s="15">
        <f t="shared" si="518"/>
        <v>0</v>
      </c>
      <c r="J11068" s="43"/>
      <c r="K11068" s="1"/>
    </row>
    <row r="11069" spans="1:11">
      <c r="A11069" s="29">
        <v>40976</v>
      </c>
      <c r="B11069" s="30">
        <v>4</v>
      </c>
      <c r="C11069" s="30" t="s">
        <v>5</v>
      </c>
      <c r="D11069" s="30">
        <v>0</v>
      </c>
      <c r="E11069" s="50" t="str">
        <f t="shared" si="516"/>
        <v>March</v>
      </c>
      <c r="F11069" s="14" t="str">
        <f t="shared" si="517"/>
        <v>Thursday</v>
      </c>
      <c r="G11069" s="15">
        <f>$D11069*VLOOKUP($A11069,Price_Table,MATCH($C11069,$A$6:$K$6,0),1)</f>
        <v>0</v>
      </c>
      <c r="H11069" s="15">
        <f>D11069*VLOOKUP(A11069,Cost_Table,MATCH(C11069,M$6:W$6,0),1)</f>
        <v>0</v>
      </c>
      <c r="I11069" s="15">
        <f t="shared" si="518"/>
        <v>0</v>
      </c>
      <c r="J11069" s="43"/>
      <c r="K11069" s="1"/>
    </row>
    <row r="11070" spans="1:11">
      <c r="A11070" s="29">
        <v>40977</v>
      </c>
      <c r="B11070" s="30">
        <v>4</v>
      </c>
      <c r="C11070" s="30" t="s">
        <v>5</v>
      </c>
      <c r="D11070" s="30">
        <v>0</v>
      </c>
      <c r="E11070" s="50" t="str">
        <f t="shared" si="516"/>
        <v>March</v>
      </c>
      <c r="F11070" s="14" t="str">
        <f t="shared" si="517"/>
        <v>Friday</v>
      </c>
      <c r="G11070" s="15">
        <f>$D11070*VLOOKUP($A11070,Price_Table,MATCH($C11070,$A$6:$K$6,0),1)</f>
        <v>0</v>
      </c>
      <c r="H11070" s="15">
        <f>D11070*VLOOKUP(A11070,Cost_Table,MATCH(C11070,M$6:W$6,0),1)</f>
        <v>0</v>
      </c>
      <c r="I11070" s="15">
        <f t="shared" si="518"/>
        <v>0</v>
      </c>
      <c r="J11070" s="43"/>
      <c r="K11070" s="1"/>
    </row>
    <row r="11071" spans="1:11">
      <c r="A11071" s="29">
        <v>40978</v>
      </c>
      <c r="B11071" s="30">
        <v>4</v>
      </c>
      <c r="C11071" s="30" t="s">
        <v>5</v>
      </c>
      <c r="D11071" s="30">
        <v>0</v>
      </c>
      <c r="E11071" s="50" t="str">
        <f t="shared" si="516"/>
        <v>March</v>
      </c>
      <c r="F11071" s="14" t="str">
        <f t="shared" si="517"/>
        <v>Saturday</v>
      </c>
      <c r="G11071" s="15">
        <f>$D11071*VLOOKUP($A11071,Price_Table,MATCH($C11071,$A$6:$K$6,0),1)</f>
        <v>0</v>
      </c>
      <c r="H11071" s="15">
        <f>D11071*VLOOKUP(A11071,Cost_Table,MATCH(C11071,M$6:W$6,0),1)</f>
        <v>0</v>
      </c>
      <c r="I11071" s="15">
        <f t="shared" si="518"/>
        <v>0</v>
      </c>
      <c r="J11071" s="43"/>
      <c r="K11071" s="1"/>
    </row>
    <row r="11072" spans="1:11">
      <c r="A11072" s="29">
        <v>40979</v>
      </c>
      <c r="B11072" s="30">
        <v>4</v>
      </c>
      <c r="C11072" s="30" t="s">
        <v>5</v>
      </c>
      <c r="D11072" s="30">
        <v>0</v>
      </c>
      <c r="E11072" s="50" t="str">
        <f t="shared" si="516"/>
        <v>March</v>
      </c>
      <c r="F11072" s="14" t="str">
        <f t="shared" si="517"/>
        <v>Sunday</v>
      </c>
      <c r="G11072" s="15">
        <f>$D11072*VLOOKUP($A11072,Price_Table,MATCH($C11072,$A$6:$K$6,0),1)</f>
        <v>0</v>
      </c>
      <c r="H11072" s="15">
        <f>D11072*VLOOKUP(A11072,Cost_Table,MATCH(C11072,M$6:W$6,0),1)</f>
        <v>0</v>
      </c>
      <c r="I11072" s="15">
        <f t="shared" si="518"/>
        <v>0</v>
      </c>
      <c r="J11072" s="43"/>
      <c r="K11072" s="1"/>
    </row>
    <row r="11073" spans="1:11">
      <c r="A11073" s="29">
        <v>40980</v>
      </c>
      <c r="B11073" s="30">
        <v>4</v>
      </c>
      <c r="C11073" s="30" t="s">
        <v>5</v>
      </c>
      <c r="D11073" s="30">
        <v>101</v>
      </c>
      <c r="E11073" s="50" t="str">
        <f t="shared" si="516"/>
        <v>March</v>
      </c>
      <c r="F11073" s="14" t="str">
        <f t="shared" si="517"/>
        <v>Monday</v>
      </c>
      <c r="G11073" s="15">
        <f>$D11073*VLOOKUP($A11073,Price_Table,MATCH($C11073,$A$6:$K$6,0),1)</f>
        <v>808</v>
      </c>
      <c r="H11073" s="15">
        <f>D11073*VLOOKUP(A11073,Cost_Table,MATCH(C11073,M$6:W$6,0),1)</f>
        <v>378.75</v>
      </c>
      <c r="I11073" s="15">
        <f t="shared" si="518"/>
        <v>429.25</v>
      </c>
      <c r="J11073" s="43"/>
      <c r="K11073" s="1"/>
    </row>
    <row r="11074" spans="1:11">
      <c r="A11074" s="29">
        <v>40981</v>
      </c>
      <c r="B11074" s="30">
        <v>4</v>
      </c>
      <c r="C11074" s="30" t="s">
        <v>5</v>
      </c>
      <c r="D11074" s="30">
        <v>0</v>
      </c>
      <c r="E11074" s="50" t="str">
        <f t="shared" si="516"/>
        <v>March</v>
      </c>
      <c r="F11074" s="14" t="str">
        <f t="shared" si="517"/>
        <v>Tuesday</v>
      </c>
      <c r="G11074" s="15">
        <f>$D11074*VLOOKUP($A11074,Price_Table,MATCH($C11074,$A$6:$K$6,0),1)</f>
        <v>0</v>
      </c>
      <c r="H11074" s="15">
        <f>D11074*VLOOKUP(A11074,Cost_Table,MATCH(C11074,M$6:W$6,0),1)</f>
        <v>0</v>
      </c>
      <c r="I11074" s="15">
        <f t="shared" si="518"/>
        <v>0</v>
      </c>
      <c r="J11074" s="43"/>
      <c r="K11074" s="1"/>
    </row>
    <row r="11075" spans="1:11">
      <c r="A11075" s="29">
        <v>40982</v>
      </c>
      <c r="B11075" s="30">
        <v>4</v>
      </c>
      <c r="C11075" s="30" t="s">
        <v>5</v>
      </c>
      <c r="D11075" s="30">
        <v>0</v>
      </c>
      <c r="E11075" s="50" t="str">
        <f t="shared" si="516"/>
        <v>March</v>
      </c>
      <c r="F11075" s="14" t="str">
        <f t="shared" si="517"/>
        <v>Wednesday</v>
      </c>
      <c r="G11075" s="15">
        <f>$D11075*VLOOKUP($A11075,Price_Table,MATCH($C11075,$A$6:$K$6,0),1)</f>
        <v>0</v>
      </c>
      <c r="H11075" s="15">
        <f>D11075*VLOOKUP(A11075,Cost_Table,MATCH(C11075,M$6:W$6,0),1)</f>
        <v>0</v>
      </c>
      <c r="I11075" s="15">
        <f t="shared" si="518"/>
        <v>0</v>
      </c>
      <c r="J11075" s="43"/>
      <c r="K11075" s="1"/>
    </row>
    <row r="11076" spans="1:11">
      <c r="A11076" s="29">
        <v>40983</v>
      </c>
      <c r="B11076" s="30">
        <v>4</v>
      </c>
      <c r="C11076" s="30" t="s">
        <v>5</v>
      </c>
      <c r="D11076" s="30">
        <v>0</v>
      </c>
      <c r="E11076" s="50" t="str">
        <f t="shared" si="516"/>
        <v>March</v>
      </c>
      <c r="F11076" s="14" t="str">
        <f t="shared" si="517"/>
        <v>Thursday</v>
      </c>
      <c r="G11076" s="15">
        <f>$D11076*VLOOKUP($A11076,Price_Table,MATCH($C11076,$A$6:$K$6,0),1)</f>
        <v>0</v>
      </c>
      <c r="H11076" s="15">
        <f>D11076*VLOOKUP(A11076,Cost_Table,MATCH(C11076,M$6:W$6,0),1)</f>
        <v>0</v>
      </c>
      <c r="I11076" s="15">
        <f t="shared" si="518"/>
        <v>0</v>
      </c>
      <c r="J11076" s="43"/>
      <c r="K11076" s="1"/>
    </row>
    <row r="11077" spans="1:11">
      <c r="A11077" s="29">
        <v>40984</v>
      </c>
      <c r="B11077" s="30">
        <v>4</v>
      </c>
      <c r="C11077" s="30" t="s">
        <v>5</v>
      </c>
      <c r="D11077" s="30">
        <v>0</v>
      </c>
      <c r="E11077" s="50" t="str">
        <f t="shared" si="516"/>
        <v>March</v>
      </c>
      <c r="F11077" s="14" t="str">
        <f t="shared" si="517"/>
        <v>Friday</v>
      </c>
      <c r="G11077" s="15">
        <f>$D11077*VLOOKUP($A11077,Price_Table,MATCH($C11077,$A$6:$K$6,0),1)</f>
        <v>0</v>
      </c>
      <c r="H11077" s="15">
        <f>D11077*VLOOKUP(A11077,Cost_Table,MATCH(C11077,M$6:W$6,0),1)</f>
        <v>0</v>
      </c>
      <c r="I11077" s="15">
        <f t="shared" si="518"/>
        <v>0</v>
      </c>
      <c r="J11077" s="43"/>
      <c r="K11077" s="1"/>
    </row>
    <row r="11078" spans="1:11">
      <c r="A11078" s="29">
        <v>40985</v>
      </c>
      <c r="B11078" s="30">
        <v>4</v>
      </c>
      <c r="C11078" s="30" t="s">
        <v>5</v>
      </c>
      <c r="D11078" s="30">
        <v>0</v>
      </c>
      <c r="E11078" s="50" t="str">
        <f t="shared" si="516"/>
        <v>March</v>
      </c>
      <c r="F11078" s="14" t="str">
        <f t="shared" si="517"/>
        <v>Saturday</v>
      </c>
      <c r="G11078" s="15">
        <f>$D11078*VLOOKUP($A11078,Price_Table,MATCH($C11078,$A$6:$K$6,0),1)</f>
        <v>0</v>
      </c>
      <c r="H11078" s="15">
        <f>D11078*VLOOKUP(A11078,Cost_Table,MATCH(C11078,M$6:W$6,0),1)</f>
        <v>0</v>
      </c>
      <c r="I11078" s="15">
        <f t="shared" si="518"/>
        <v>0</v>
      </c>
      <c r="J11078" s="43"/>
      <c r="K11078" s="1"/>
    </row>
    <row r="11079" spans="1:11">
      <c r="A11079" s="29">
        <v>40986</v>
      </c>
      <c r="B11079" s="30">
        <v>4</v>
      </c>
      <c r="C11079" s="30" t="s">
        <v>5</v>
      </c>
      <c r="D11079" s="30">
        <v>0</v>
      </c>
      <c r="E11079" s="50" t="str">
        <f t="shared" si="516"/>
        <v>March</v>
      </c>
      <c r="F11079" s="14" t="str">
        <f t="shared" si="517"/>
        <v>Sunday</v>
      </c>
      <c r="G11079" s="15">
        <f>$D11079*VLOOKUP($A11079,Price_Table,MATCH($C11079,$A$6:$K$6,0),1)</f>
        <v>0</v>
      </c>
      <c r="H11079" s="15">
        <f>D11079*VLOOKUP(A11079,Cost_Table,MATCH(C11079,M$6:W$6,0),1)</f>
        <v>0</v>
      </c>
      <c r="I11079" s="15">
        <f t="shared" si="518"/>
        <v>0</v>
      </c>
      <c r="J11079" s="43"/>
      <c r="K11079" s="1"/>
    </row>
    <row r="11080" spans="1:11">
      <c r="A11080" s="29">
        <v>40987</v>
      </c>
      <c r="B11080" s="30">
        <v>4</v>
      </c>
      <c r="C11080" s="30" t="s">
        <v>5</v>
      </c>
      <c r="D11080" s="30">
        <v>105</v>
      </c>
      <c r="E11080" s="50" t="str">
        <f t="shared" si="516"/>
        <v>March</v>
      </c>
      <c r="F11080" s="14" t="str">
        <f t="shared" si="517"/>
        <v>Monday</v>
      </c>
      <c r="G11080" s="15">
        <f>$D11080*VLOOKUP($A11080,Price_Table,MATCH($C11080,$A$6:$K$6,0),1)</f>
        <v>840</v>
      </c>
      <c r="H11080" s="15">
        <f>D11080*VLOOKUP(A11080,Cost_Table,MATCH(C11080,M$6:W$6,0),1)</f>
        <v>393.75</v>
      </c>
      <c r="I11080" s="15">
        <f t="shared" si="518"/>
        <v>446.25</v>
      </c>
      <c r="J11080" s="43"/>
      <c r="K11080" s="1"/>
    </row>
    <row r="11081" spans="1:11">
      <c r="A11081" s="29">
        <v>40988</v>
      </c>
      <c r="B11081" s="30">
        <v>4</v>
      </c>
      <c r="C11081" s="30" t="s">
        <v>5</v>
      </c>
      <c r="D11081" s="30">
        <v>0</v>
      </c>
      <c r="E11081" s="50" t="str">
        <f t="shared" si="516"/>
        <v>March</v>
      </c>
      <c r="F11081" s="14" t="str">
        <f t="shared" si="517"/>
        <v>Tuesday</v>
      </c>
      <c r="G11081" s="15">
        <f>$D11081*VLOOKUP($A11081,Price_Table,MATCH($C11081,$A$6:$K$6,0),1)</f>
        <v>0</v>
      </c>
      <c r="H11081" s="15">
        <f>D11081*VLOOKUP(A11081,Cost_Table,MATCH(C11081,M$6:W$6,0),1)</f>
        <v>0</v>
      </c>
      <c r="I11081" s="15">
        <f t="shared" si="518"/>
        <v>0</v>
      </c>
      <c r="J11081" s="43"/>
      <c r="K11081" s="1"/>
    </row>
    <row r="11082" spans="1:11">
      <c r="A11082" s="29">
        <v>40989</v>
      </c>
      <c r="B11082" s="30">
        <v>4</v>
      </c>
      <c r="C11082" s="30" t="s">
        <v>5</v>
      </c>
      <c r="D11082" s="30">
        <v>0</v>
      </c>
      <c r="E11082" s="50" t="str">
        <f t="shared" si="516"/>
        <v>March</v>
      </c>
      <c r="F11082" s="14" t="str">
        <f t="shared" si="517"/>
        <v>Wednesday</v>
      </c>
      <c r="G11082" s="15">
        <f>$D11082*VLOOKUP($A11082,Price_Table,MATCH($C11082,$A$6:$K$6,0),1)</f>
        <v>0</v>
      </c>
      <c r="H11082" s="15">
        <f>D11082*VLOOKUP(A11082,Cost_Table,MATCH(C11082,M$6:W$6,0),1)</f>
        <v>0</v>
      </c>
      <c r="I11082" s="15">
        <f t="shared" si="518"/>
        <v>0</v>
      </c>
      <c r="J11082" s="43"/>
      <c r="K11082" s="1"/>
    </row>
    <row r="11083" spans="1:11">
      <c r="A11083" s="29">
        <v>40990</v>
      </c>
      <c r="B11083" s="30">
        <v>4</v>
      </c>
      <c r="C11083" s="30" t="s">
        <v>5</v>
      </c>
      <c r="D11083" s="30">
        <v>0</v>
      </c>
      <c r="E11083" s="50" t="str">
        <f t="shared" si="516"/>
        <v>March</v>
      </c>
      <c r="F11083" s="14" t="str">
        <f t="shared" si="517"/>
        <v>Thursday</v>
      </c>
      <c r="G11083" s="15">
        <f>$D11083*VLOOKUP($A11083,Price_Table,MATCH($C11083,$A$6:$K$6,0),1)</f>
        <v>0</v>
      </c>
      <c r="H11083" s="15">
        <f>D11083*VLOOKUP(A11083,Cost_Table,MATCH(C11083,M$6:W$6,0),1)</f>
        <v>0</v>
      </c>
      <c r="I11083" s="15">
        <f t="shared" si="518"/>
        <v>0</v>
      </c>
      <c r="J11083" s="43"/>
      <c r="K11083" s="1"/>
    </row>
    <row r="11084" spans="1:11">
      <c r="A11084" s="29">
        <v>40991</v>
      </c>
      <c r="B11084" s="30">
        <v>4</v>
      </c>
      <c r="C11084" s="30" t="s">
        <v>5</v>
      </c>
      <c r="D11084" s="30">
        <v>0</v>
      </c>
      <c r="E11084" s="50" t="str">
        <f t="shared" si="516"/>
        <v>March</v>
      </c>
      <c r="F11084" s="14" t="str">
        <f t="shared" si="517"/>
        <v>Friday</v>
      </c>
      <c r="G11084" s="15">
        <f>$D11084*VLOOKUP($A11084,Price_Table,MATCH($C11084,$A$6:$K$6,0),1)</f>
        <v>0</v>
      </c>
      <c r="H11084" s="15">
        <f>D11084*VLOOKUP(A11084,Cost_Table,MATCH(C11084,M$6:W$6,0),1)</f>
        <v>0</v>
      </c>
      <c r="I11084" s="15">
        <f t="shared" si="518"/>
        <v>0</v>
      </c>
      <c r="J11084" s="43"/>
      <c r="K11084" s="1"/>
    </row>
    <row r="11085" spans="1:11">
      <c r="A11085" s="29">
        <v>40992</v>
      </c>
      <c r="B11085" s="30">
        <v>4</v>
      </c>
      <c r="C11085" s="30" t="s">
        <v>5</v>
      </c>
      <c r="D11085" s="30">
        <v>0</v>
      </c>
      <c r="E11085" s="50" t="str">
        <f t="shared" si="516"/>
        <v>March</v>
      </c>
      <c r="F11085" s="14" t="str">
        <f t="shared" si="517"/>
        <v>Saturday</v>
      </c>
      <c r="G11085" s="15">
        <f>$D11085*VLOOKUP($A11085,Price_Table,MATCH($C11085,$A$6:$K$6,0),1)</f>
        <v>0</v>
      </c>
      <c r="H11085" s="15">
        <f>D11085*VLOOKUP(A11085,Cost_Table,MATCH(C11085,M$6:W$6,0),1)</f>
        <v>0</v>
      </c>
      <c r="I11085" s="15">
        <f t="shared" si="518"/>
        <v>0</v>
      </c>
      <c r="J11085" s="43"/>
      <c r="K11085" s="1"/>
    </row>
    <row r="11086" spans="1:11">
      <c r="A11086" s="29">
        <v>40993</v>
      </c>
      <c r="B11086" s="30">
        <v>4</v>
      </c>
      <c r="C11086" s="30" t="s">
        <v>5</v>
      </c>
      <c r="D11086" s="30">
        <v>0</v>
      </c>
      <c r="E11086" s="50" t="str">
        <f t="shared" si="516"/>
        <v>March</v>
      </c>
      <c r="F11086" s="14" t="str">
        <f t="shared" si="517"/>
        <v>Sunday</v>
      </c>
      <c r="G11086" s="15">
        <f>$D11086*VLOOKUP($A11086,Price_Table,MATCH($C11086,$A$6:$K$6,0),1)</f>
        <v>0</v>
      </c>
      <c r="H11086" s="15">
        <f>D11086*VLOOKUP(A11086,Cost_Table,MATCH(C11086,M$6:W$6,0),1)</f>
        <v>0</v>
      </c>
      <c r="I11086" s="15">
        <f t="shared" si="518"/>
        <v>0</v>
      </c>
      <c r="J11086" s="43"/>
      <c r="K11086" s="1"/>
    </row>
    <row r="11087" spans="1:11">
      <c r="A11087" s="29">
        <v>40994</v>
      </c>
      <c r="B11087" s="30">
        <v>4</v>
      </c>
      <c r="C11087" s="30" t="s">
        <v>5</v>
      </c>
      <c r="D11087" s="30">
        <v>100</v>
      </c>
      <c r="E11087" s="50" t="str">
        <f t="shared" si="516"/>
        <v>March</v>
      </c>
      <c r="F11087" s="14" t="str">
        <f t="shared" si="517"/>
        <v>Monday</v>
      </c>
      <c r="G11087" s="15">
        <f>$D11087*VLOOKUP($A11087,Price_Table,MATCH($C11087,$A$6:$K$6,0),1)</f>
        <v>800</v>
      </c>
      <c r="H11087" s="15">
        <f>D11087*VLOOKUP(A11087,Cost_Table,MATCH(C11087,M$6:W$6,0),1)</f>
        <v>375</v>
      </c>
      <c r="I11087" s="15">
        <f t="shared" si="518"/>
        <v>425</v>
      </c>
      <c r="J11087" s="43"/>
      <c r="K11087" s="1"/>
    </row>
    <row r="11088" spans="1:11">
      <c r="A11088" s="29">
        <v>40995</v>
      </c>
      <c r="B11088" s="30">
        <v>4</v>
      </c>
      <c r="C11088" s="30" t="s">
        <v>5</v>
      </c>
      <c r="D11088" s="30">
        <v>0</v>
      </c>
      <c r="E11088" s="50" t="str">
        <f t="shared" si="516"/>
        <v>March</v>
      </c>
      <c r="F11088" s="14" t="str">
        <f t="shared" si="517"/>
        <v>Tuesday</v>
      </c>
      <c r="G11088" s="15">
        <f>$D11088*VLOOKUP($A11088,Price_Table,MATCH($C11088,$A$6:$K$6,0),1)</f>
        <v>0</v>
      </c>
      <c r="H11088" s="15">
        <f>D11088*VLOOKUP(A11088,Cost_Table,MATCH(C11088,M$6:W$6,0),1)</f>
        <v>0</v>
      </c>
      <c r="I11088" s="15">
        <f t="shared" si="518"/>
        <v>0</v>
      </c>
      <c r="J11088" s="43"/>
      <c r="K11088" s="1"/>
    </row>
    <row r="11089" spans="1:11">
      <c r="A11089" s="29">
        <v>40996</v>
      </c>
      <c r="B11089" s="30">
        <v>4</v>
      </c>
      <c r="C11089" s="30" t="s">
        <v>5</v>
      </c>
      <c r="D11089" s="30">
        <v>0</v>
      </c>
      <c r="E11089" s="50" t="str">
        <f t="shared" si="516"/>
        <v>March</v>
      </c>
      <c r="F11089" s="14" t="str">
        <f t="shared" si="517"/>
        <v>Wednesday</v>
      </c>
      <c r="G11089" s="15">
        <f>$D11089*VLOOKUP($A11089,Price_Table,MATCH($C11089,$A$6:$K$6,0),1)</f>
        <v>0</v>
      </c>
      <c r="H11089" s="15">
        <f>D11089*VLOOKUP(A11089,Cost_Table,MATCH(C11089,M$6:W$6,0),1)</f>
        <v>0</v>
      </c>
      <c r="I11089" s="15">
        <f t="shared" si="518"/>
        <v>0</v>
      </c>
      <c r="J11089" s="43"/>
      <c r="K11089" s="1"/>
    </row>
    <row r="11090" spans="1:11">
      <c r="A11090" s="29">
        <v>40997</v>
      </c>
      <c r="B11090" s="30">
        <v>4</v>
      </c>
      <c r="C11090" s="30" t="s">
        <v>5</v>
      </c>
      <c r="D11090" s="30">
        <v>0</v>
      </c>
      <c r="E11090" s="50" t="str">
        <f t="shared" si="516"/>
        <v>March</v>
      </c>
      <c r="F11090" s="14" t="str">
        <f t="shared" si="517"/>
        <v>Thursday</v>
      </c>
      <c r="G11090" s="15">
        <f>$D11090*VLOOKUP($A11090,Price_Table,MATCH($C11090,$A$6:$K$6,0),1)</f>
        <v>0</v>
      </c>
      <c r="H11090" s="15">
        <f>D11090*VLOOKUP(A11090,Cost_Table,MATCH(C11090,M$6:W$6,0),1)</f>
        <v>0</v>
      </c>
      <c r="I11090" s="15">
        <f t="shared" si="518"/>
        <v>0</v>
      </c>
      <c r="J11090" s="43"/>
      <c r="K11090" s="1"/>
    </row>
    <row r="11091" spans="1:11">
      <c r="A11091" s="29">
        <v>40998</v>
      </c>
      <c r="B11091" s="30">
        <v>4</v>
      </c>
      <c r="C11091" s="30" t="s">
        <v>5</v>
      </c>
      <c r="D11091" s="30">
        <v>0</v>
      </c>
      <c r="E11091" s="50" t="str">
        <f t="shared" si="516"/>
        <v>March</v>
      </c>
      <c r="F11091" s="14" t="str">
        <f t="shared" si="517"/>
        <v>Friday</v>
      </c>
      <c r="G11091" s="15">
        <f>$D11091*VLOOKUP($A11091,Price_Table,MATCH($C11091,$A$6:$K$6,0),1)</f>
        <v>0</v>
      </c>
      <c r="H11091" s="15">
        <f>D11091*VLOOKUP(A11091,Cost_Table,MATCH(C11091,M$6:W$6,0),1)</f>
        <v>0</v>
      </c>
      <c r="I11091" s="15">
        <f t="shared" si="518"/>
        <v>0</v>
      </c>
      <c r="J11091" s="43"/>
      <c r="K11091" s="1"/>
    </row>
    <row r="11092" spans="1:11">
      <c r="A11092" s="29">
        <v>40999</v>
      </c>
      <c r="B11092" s="30">
        <v>4</v>
      </c>
      <c r="C11092" s="30" t="s">
        <v>5</v>
      </c>
      <c r="D11092" s="30">
        <v>0</v>
      </c>
      <c r="E11092" s="50" t="str">
        <f t="shared" si="516"/>
        <v>March</v>
      </c>
      <c r="F11092" s="14" t="str">
        <f t="shared" si="517"/>
        <v>Saturday</v>
      </c>
      <c r="G11092" s="15">
        <f>$D11092*VLOOKUP($A11092,Price_Table,MATCH($C11092,$A$6:$K$6,0),1)</f>
        <v>0</v>
      </c>
      <c r="H11092" s="15">
        <f>D11092*VLOOKUP(A11092,Cost_Table,MATCH(C11092,M$6:W$6,0),1)</f>
        <v>0</v>
      </c>
      <c r="I11092" s="15">
        <f t="shared" si="518"/>
        <v>0</v>
      </c>
      <c r="J11092" s="43"/>
      <c r="K11092" s="1"/>
    </row>
    <row r="11093" spans="1:11">
      <c r="A11093" s="29">
        <v>41000</v>
      </c>
      <c r="B11093" s="30">
        <v>4</v>
      </c>
      <c r="C11093" s="30" t="s">
        <v>5</v>
      </c>
      <c r="D11093" s="30">
        <v>0</v>
      </c>
      <c r="E11093" s="50" t="str">
        <f t="shared" si="516"/>
        <v>April</v>
      </c>
      <c r="F11093" s="14" t="str">
        <f t="shared" si="517"/>
        <v>Sunday</v>
      </c>
      <c r="G11093" s="15">
        <f>$D11093*VLOOKUP($A11093,Price_Table,MATCH($C11093,$A$6:$K$6,0),1)</f>
        <v>0</v>
      </c>
      <c r="H11093" s="15">
        <f>D11093*VLOOKUP(A11093,Cost_Table,MATCH(C11093,M$6:W$6,0),1)</f>
        <v>0</v>
      </c>
      <c r="I11093" s="15">
        <f t="shared" si="518"/>
        <v>0</v>
      </c>
      <c r="J11093" s="43"/>
      <c r="K11093" s="1"/>
    </row>
    <row r="11094" spans="1:11">
      <c r="A11094" s="29">
        <v>41001</v>
      </c>
      <c r="B11094" s="30">
        <v>4</v>
      </c>
      <c r="C11094" s="30" t="s">
        <v>5</v>
      </c>
      <c r="D11094" s="30">
        <v>108</v>
      </c>
      <c r="E11094" s="50" t="str">
        <f t="shared" si="516"/>
        <v>April</v>
      </c>
      <c r="F11094" s="14" t="str">
        <f t="shared" si="517"/>
        <v>Monday</v>
      </c>
      <c r="G11094" s="15">
        <f>$D11094*VLOOKUP($A11094,Price_Table,MATCH($C11094,$A$6:$K$6,0),1)</f>
        <v>864</v>
      </c>
      <c r="H11094" s="15">
        <f>D11094*VLOOKUP(A11094,Cost_Table,MATCH(C11094,M$6:W$6,0),1)</f>
        <v>405</v>
      </c>
      <c r="I11094" s="15">
        <f t="shared" si="518"/>
        <v>459</v>
      </c>
      <c r="J11094" s="43"/>
      <c r="K11094" s="1"/>
    </row>
    <row r="11095" spans="1:11">
      <c r="A11095" s="29">
        <v>41002</v>
      </c>
      <c r="B11095" s="30">
        <v>4</v>
      </c>
      <c r="C11095" s="30" t="s">
        <v>5</v>
      </c>
      <c r="D11095" s="30">
        <v>0</v>
      </c>
      <c r="E11095" s="50" t="str">
        <f t="shared" ref="E11095:E11158" si="519">TEXT(A11095,"mmmm")</f>
        <v>April</v>
      </c>
      <c r="F11095" s="14" t="str">
        <f t="shared" ref="F11095:F11158" si="520">TEXT(A11095,"dddd")</f>
        <v>Tuesday</v>
      </c>
      <c r="G11095" s="15">
        <f>$D11095*VLOOKUP($A11095,Price_Table,MATCH($C11095,$A$6:$K$6,0),1)</f>
        <v>0</v>
      </c>
      <c r="H11095" s="15">
        <f>D11095*VLOOKUP(A11095,Cost_Table,MATCH(C11095,M$6:W$6,0),1)</f>
        <v>0</v>
      </c>
      <c r="I11095" s="15">
        <f t="shared" ref="I11095:I11158" si="521">G11095-H11095</f>
        <v>0</v>
      </c>
      <c r="J11095" s="43"/>
      <c r="K11095" s="1"/>
    </row>
    <row r="11096" spans="1:11">
      <c r="A11096" s="29">
        <v>41003</v>
      </c>
      <c r="B11096" s="30">
        <v>4</v>
      </c>
      <c r="C11096" s="30" t="s">
        <v>5</v>
      </c>
      <c r="D11096" s="30">
        <v>0</v>
      </c>
      <c r="E11096" s="50" t="str">
        <f t="shared" si="519"/>
        <v>April</v>
      </c>
      <c r="F11096" s="14" t="str">
        <f t="shared" si="520"/>
        <v>Wednesday</v>
      </c>
      <c r="G11096" s="15">
        <f>$D11096*VLOOKUP($A11096,Price_Table,MATCH($C11096,$A$6:$K$6,0),1)</f>
        <v>0</v>
      </c>
      <c r="H11096" s="15">
        <f>D11096*VLOOKUP(A11096,Cost_Table,MATCH(C11096,M$6:W$6,0),1)</f>
        <v>0</v>
      </c>
      <c r="I11096" s="15">
        <f t="shared" si="521"/>
        <v>0</v>
      </c>
      <c r="J11096" s="43"/>
      <c r="K11096" s="1"/>
    </row>
    <row r="11097" spans="1:11">
      <c r="A11097" s="29">
        <v>41004</v>
      </c>
      <c r="B11097" s="30">
        <v>4</v>
      </c>
      <c r="C11097" s="30" t="s">
        <v>5</v>
      </c>
      <c r="D11097" s="30">
        <v>0</v>
      </c>
      <c r="E11097" s="50" t="str">
        <f t="shared" si="519"/>
        <v>April</v>
      </c>
      <c r="F11097" s="14" t="str">
        <f t="shared" si="520"/>
        <v>Thursday</v>
      </c>
      <c r="G11097" s="15">
        <f>$D11097*VLOOKUP($A11097,Price_Table,MATCH($C11097,$A$6:$K$6,0),1)</f>
        <v>0</v>
      </c>
      <c r="H11097" s="15">
        <f>D11097*VLOOKUP(A11097,Cost_Table,MATCH(C11097,M$6:W$6,0),1)</f>
        <v>0</v>
      </c>
      <c r="I11097" s="15">
        <f t="shared" si="521"/>
        <v>0</v>
      </c>
      <c r="J11097" s="43"/>
      <c r="K11097" s="1"/>
    </row>
    <row r="11098" spans="1:11">
      <c r="A11098" s="29">
        <v>41005</v>
      </c>
      <c r="B11098" s="30">
        <v>4</v>
      </c>
      <c r="C11098" s="30" t="s">
        <v>5</v>
      </c>
      <c r="D11098" s="30">
        <v>0</v>
      </c>
      <c r="E11098" s="50" t="str">
        <f t="shared" si="519"/>
        <v>April</v>
      </c>
      <c r="F11098" s="14" t="str">
        <f t="shared" si="520"/>
        <v>Friday</v>
      </c>
      <c r="G11098" s="15">
        <f>$D11098*VLOOKUP($A11098,Price_Table,MATCH($C11098,$A$6:$K$6,0),1)</f>
        <v>0</v>
      </c>
      <c r="H11098" s="15">
        <f>D11098*VLOOKUP(A11098,Cost_Table,MATCH(C11098,M$6:W$6,0),1)</f>
        <v>0</v>
      </c>
      <c r="I11098" s="15">
        <f t="shared" si="521"/>
        <v>0</v>
      </c>
      <c r="J11098" s="43"/>
      <c r="K11098" s="1"/>
    </row>
    <row r="11099" spans="1:11">
      <c r="A11099" s="29">
        <v>41006</v>
      </c>
      <c r="B11099" s="30">
        <v>4</v>
      </c>
      <c r="C11099" s="30" t="s">
        <v>5</v>
      </c>
      <c r="D11099" s="30">
        <v>0</v>
      </c>
      <c r="E11099" s="50" t="str">
        <f t="shared" si="519"/>
        <v>April</v>
      </c>
      <c r="F11099" s="14" t="str">
        <f t="shared" si="520"/>
        <v>Saturday</v>
      </c>
      <c r="G11099" s="15">
        <f>$D11099*VLOOKUP($A11099,Price_Table,MATCH($C11099,$A$6:$K$6,0),1)</f>
        <v>0</v>
      </c>
      <c r="H11099" s="15">
        <f>D11099*VLOOKUP(A11099,Cost_Table,MATCH(C11099,M$6:W$6,0),1)</f>
        <v>0</v>
      </c>
      <c r="I11099" s="15">
        <f t="shared" si="521"/>
        <v>0</v>
      </c>
      <c r="J11099" s="43"/>
      <c r="K11099" s="1"/>
    </row>
    <row r="11100" spans="1:11">
      <c r="A11100" s="29">
        <v>41007</v>
      </c>
      <c r="B11100" s="30">
        <v>4</v>
      </c>
      <c r="C11100" s="30" t="s">
        <v>5</v>
      </c>
      <c r="D11100" s="30">
        <v>0</v>
      </c>
      <c r="E11100" s="50" t="str">
        <f t="shared" si="519"/>
        <v>April</v>
      </c>
      <c r="F11100" s="14" t="str">
        <f t="shared" si="520"/>
        <v>Sunday</v>
      </c>
      <c r="G11100" s="15">
        <f>$D11100*VLOOKUP($A11100,Price_Table,MATCH($C11100,$A$6:$K$6,0),1)</f>
        <v>0</v>
      </c>
      <c r="H11100" s="15">
        <f>D11100*VLOOKUP(A11100,Cost_Table,MATCH(C11100,M$6:W$6,0),1)</f>
        <v>0</v>
      </c>
      <c r="I11100" s="15">
        <f t="shared" si="521"/>
        <v>0</v>
      </c>
      <c r="J11100" s="43"/>
      <c r="K11100" s="1"/>
    </row>
    <row r="11101" spans="1:11">
      <c r="A11101" s="29">
        <v>41008</v>
      </c>
      <c r="B11101" s="30">
        <v>4</v>
      </c>
      <c r="C11101" s="30" t="s">
        <v>5</v>
      </c>
      <c r="D11101" s="30">
        <v>109</v>
      </c>
      <c r="E11101" s="50" t="str">
        <f t="shared" si="519"/>
        <v>April</v>
      </c>
      <c r="F11101" s="14" t="str">
        <f t="shared" si="520"/>
        <v>Monday</v>
      </c>
      <c r="G11101" s="15">
        <f>$D11101*VLOOKUP($A11101,Price_Table,MATCH($C11101,$A$6:$K$6,0),1)</f>
        <v>872</v>
      </c>
      <c r="H11101" s="15">
        <f>D11101*VLOOKUP(A11101,Cost_Table,MATCH(C11101,M$6:W$6,0),1)</f>
        <v>408.75</v>
      </c>
      <c r="I11101" s="15">
        <f t="shared" si="521"/>
        <v>463.25</v>
      </c>
      <c r="J11101" s="43"/>
      <c r="K11101" s="1"/>
    </row>
    <row r="11102" spans="1:11">
      <c r="A11102" s="29">
        <v>41009</v>
      </c>
      <c r="B11102" s="30">
        <v>4</v>
      </c>
      <c r="C11102" s="30" t="s">
        <v>5</v>
      </c>
      <c r="D11102" s="30">
        <v>0</v>
      </c>
      <c r="E11102" s="50" t="str">
        <f t="shared" si="519"/>
        <v>April</v>
      </c>
      <c r="F11102" s="14" t="str">
        <f t="shared" si="520"/>
        <v>Tuesday</v>
      </c>
      <c r="G11102" s="15">
        <f>$D11102*VLOOKUP($A11102,Price_Table,MATCH($C11102,$A$6:$K$6,0),1)</f>
        <v>0</v>
      </c>
      <c r="H11102" s="15">
        <f>D11102*VLOOKUP(A11102,Cost_Table,MATCH(C11102,M$6:W$6,0),1)</f>
        <v>0</v>
      </c>
      <c r="I11102" s="15">
        <f t="shared" si="521"/>
        <v>0</v>
      </c>
      <c r="J11102" s="43"/>
      <c r="K11102" s="1"/>
    </row>
    <row r="11103" spans="1:11">
      <c r="A11103" s="29">
        <v>41010</v>
      </c>
      <c r="B11103" s="30">
        <v>4</v>
      </c>
      <c r="C11103" s="30" t="s">
        <v>5</v>
      </c>
      <c r="D11103" s="30">
        <v>0</v>
      </c>
      <c r="E11103" s="50" t="str">
        <f t="shared" si="519"/>
        <v>April</v>
      </c>
      <c r="F11103" s="14" t="str">
        <f t="shared" si="520"/>
        <v>Wednesday</v>
      </c>
      <c r="G11103" s="15">
        <f>$D11103*VLOOKUP($A11103,Price_Table,MATCH($C11103,$A$6:$K$6,0),1)</f>
        <v>0</v>
      </c>
      <c r="H11103" s="15">
        <f>D11103*VLOOKUP(A11103,Cost_Table,MATCH(C11103,M$6:W$6,0),1)</f>
        <v>0</v>
      </c>
      <c r="I11103" s="15">
        <f t="shared" si="521"/>
        <v>0</v>
      </c>
      <c r="J11103" s="43"/>
      <c r="K11103" s="1"/>
    </row>
    <row r="11104" spans="1:11">
      <c r="A11104" s="29">
        <v>41011</v>
      </c>
      <c r="B11104" s="30">
        <v>4</v>
      </c>
      <c r="C11104" s="30" t="s">
        <v>5</v>
      </c>
      <c r="D11104" s="30">
        <v>0</v>
      </c>
      <c r="E11104" s="50" t="str">
        <f t="shared" si="519"/>
        <v>April</v>
      </c>
      <c r="F11104" s="14" t="str">
        <f t="shared" si="520"/>
        <v>Thursday</v>
      </c>
      <c r="G11104" s="15">
        <f>$D11104*VLOOKUP($A11104,Price_Table,MATCH($C11104,$A$6:$K$6,0),1)</f>
        <v>0</v>
      </c>
      <c r="H11104" s="15">
        <f>D11104*VLOOKUP(A11104,Cost_Table,MATCH(C11104,M$6:W$6,0),1)</f>
        <v>0</v>
      </c>
      <c r="I11104" s="15">
        <f t="shared" si="521"/>
        <v>0</v>
      </c>
      <c r="J11104" s="43"/>
      <c r="K11104" s="1"/>
    </row>
    <row r="11105" spans="1:11">
      <c r="A11105" s="29">
        <v>41012</v>
      </c>
      <c r="B11105" s="30">
        <v>4</v>
      </c>
      <c r="C11105" s="30" t="s">
        <v>5</v>
      </c>
      <c r="D11105" s="30">
        <v>0</v>
      </c>
      <c r="E11105" s="50" t="str">
        <f t="shared" si="519"/>
        <v>April</v>
      </c>
      <c r="F11105" s="14" t="str">
        <f t="shared" si="520"/>
        <v>Friday</v>
      </c>
      <c r="G11105" s="15">
        <f>$D11105*VLOOKUP($A11105,Price_Table,MATCH($C11105,$A$6:$K$6,0),1)</f>
        <v>0</v>
      </c>
      <c r="H11105" s="15">
        <f>D11105*VLOOKUP(A11105,Cost_Table,MATCH(C11105,M$6:W$6,0),1)</f>
        <v>0</v>
      </c>
      <c r="I11105" s="15">
        <f t="shared" si="521"/>
        <v>0</v>
      </c>
      <c r="J11105" s="43"/>
      <c r="K11105" s="1"/>
    </row>
    <row r="11106" spans="1:11">
      <c r="A11106" s="29">
        <v>41013</v>
      </c>
      <c r="B11106" s="30">
        <v>4</v>
      </c>
      <c r="C11106" s="30" t="s">
        <v>5</v>
      </c>
      <c r="D11106" s="30">
        <v>0</v>
      </c>
      <c r="E11106" s="50" t="str">
        <f t="shared" si="519"/>
        <v>April</v>
      </c>
      <c r="F11106" s="14" t="str">
        <f t="shared" si="520"/>
        <v>Saturday</v>
      </c>
      <c r="G11106" s="15">
        <f>$D11106*VLOOKUP($A11106,Price_Table,MATCH($C11106,$A$6:$K$6,0),1)</f>
        <v>0</v>
      </c>
      <c r="H11106" s="15">
        <f>D11106*VLOOKUP(A11106,Cost_Table,MATCH(C11106,M$6:W$6,0),1)</f>
        <v>0</v>
      </c>
      <c r="I11106" s="15">
        <f t="shared" si="521"/>
        <v>0</v>
      </c>
      <c r="J11106" s="43"/>
      <c r="K11106" s="1"/>
    </row>
    <row r="11107" spans="1:11">
      <c r="A11107" s="29">
        <v>41014</v>
      </c>
      <c r="B11107" s="30">
        <v>4</v>
      </c>
      <c r="C11107" s="30" t="s">
        <v>5</v>
      </c>
      <c r="D11107" s="30">
        <v>0</v>
      </c>
      <c r="E11107" s="50" t="str">
        <f t="shared" si="519"/>
        <v>April</v>
      </c>
      <c r="F11107" s="14" t="str">
        <f t="shared" si="520"/>
        <v>Sunday</v>
      </c>
      <c r="G11107" s="15">
        <f>$D11107*VLOOKUP($A11107,Price_Table,MATCH($C11107,$A$6:$K$6,0),1)</f>
        <v>0</v>
      </c>
      <c r="H11107" s="15">
        <f>D11107*VLOOKUP(A11107,Cost_Table,MATCH(C11107,M$6:W$6,0),1)</f>
        <v>0</v>
      </c>
      <c r="I11107" s="15">
        <f t="shared" si="521"/>
        <v>0</v>
      </c>
      <c r="J11107" s="43"/>
      <c r="K11107" s="1"/>
    </row>
    <row r="11108" spans="1:11">
      <c r="A11108" s="29">
        <v>41015</v>
      </c>
      <c r="B11108" s="30">
        <v>4</v>
      </c>
      <c r="C11108" s="30" t="s">
        <v>5</v>
      </c>
      <c r="D11108" s="30">
        <v>107</v>
      </c>
      <c r="E11108" s="50" t="str">
        <f t="shared" si="519"/>
        <v>April</v>
      </c>
      <c r="F11108" s="14" t="str">
        <f t="shared" si="520"/>
        <v>Monday</v>
      </c>
      <c r="G11108" s="15">
        <f>$D11108*VLOOKUP($A11108,Price_Table,MATCH($C11108,$A$6:$K$6,0),1)</f>
        <v>856</v>
      </c>
      <c r="H11108" s="15">
        <f>D11108*VLOOKUP(A11108,Cost_Table,MATCH(C11108,M$6:W$6,0),1)</f>
        <v>401.25</v>
      </c>
      <c r="I11108" s="15">
        <f t="shared" si="521"/>
        <v>454.75</v>
      </c>
      <c r="J11108" s="43"/>
      <c r="K11108" s="1"/>
    </row>
    <row r="11109" spans="1:11">
      <c r="A11109" s="29">
        <v>41016</v>
      </c>
      <c r="B11109" s="30">
        <v>4</v>
      </c>
      <c r="C11109" s="30" t="s">
        <v>5</v>
      </c>
      <c r="D11109" s="30">
        <v>0</v>
      </c>
      <c r="E11109" s="50" t="str">
        <f t="shared" si="519"/>
        <v>April</v>
      </c>
      <c r="F11109" s="14" t="str">
        <f t="shared" si="520"/>
        <v>Tuesday</v>
      </c>
      <c r="G11109" s="15">
        <f>$D11109*VLOOKUP($A11109,Price_Table,MATCH($C11109,$A$6:$K$6,0),1)</f>
        <v>0</v>
      </c>
      <c r="H11109" s="15">
        <f>D11109*VLOOKUP(A11109,Cost_Table,MATCH(C11109,M$6:W$6,0),1)</f>
        <v>0</v>
      </c>
      <c r="I11109" s="15">
        <f t="shared" si="521"/>
        <v>0</v>
      </c>
      <c r="J11109" s="43"/>
      <c r="K11109" s="1"/>
    </row>
    <row r="11110" spans="1:11">
      <c r="A11110" s="29">
        <v>41017</v>
      </c>
      <c r="B11110" s="30">
        <v>4</v>
      </c>
      <c r="C11110" s="30" t="s">
        <v>5</v>
      </c>
      <c r="D11110" s="30">
        <v>0</v>
      </c>
      <c r="E11110" s="50" t="str">
        <f t="shared" si="519"/>
        <v>April</v>
      </c>
      <c r="F11110" s="14" t="str">
        <f t="shared" si="520"/>
        <v>Wednesday</v>
      </c>
      <c r="G11110" s="15">
        <f>$D11110*VLOOKUP($A11110,Price_Table,MATCH($C11110,$A$6:$K$6,0),1)</f>
        <v>0</v>
      </c>
      <c r="H11110" s="15">
        <f>D11110*VLOOKUP(A11110,Cost_Table,MATCH(C11110,M$6:W$6,0),1)</f>
        <v>0</v>
      </c>
      <c r="I11110" s="15">
        <f t="shared" si="521"/>
        <v>0</v>
      </c>
      <c r="J11110" s="43"/>
      <c r="K11110" s="1"/>
    </row>
    <row r="11111" spans="1:11">
      <c r="A11111" s="29">
        <v>41018</v>
      </c>
      <c r="B11111" s="30">
        <v>4</v>
      </c>
      <c r="C11111" s="30" t="s">
        <v>5</v>
      </c>
      <c r="D11111" s="30">
        <v>0</v>
      </c>
      <c r="E11111" s="50" t="str">
        <f t="shared" si="519"/>
        <v>April</v>
      </c>
      <c r="F11111" s="14" t="str">
        <f t="shared" si="520"/>
        <v>Thursday</v>
      </c>
      <c r="G11111" s="15">
        <f>$D11111*VLOOKUP($A11111,Price_Table,MATCH($C11111,$A$6:$K$6,0),1)</f>
        <v>0</v>
      </c>
      <c r="H11111" s="15">
        <f>D11111*VLOOKUP(A11111,Cost_Table,MATCH(C11111,M$6:W$6,0),1)</f>
        <v>0</v>
      </c>
      <c r="I11111" s="15">
        <f t="shared" si="521"/>
        <v>0</v>
      </c>
      <c r="J11111" s="43"/>
      <c r="K11111" s="1"/>
    </row>
    <row r="11112" spans="1:11">
      <c r="A11112" s="29">
        <v>41019</v>
      </c>
      <c r="B11112" s="30">
        <v>4</v>
      </c>
      <c r="C11112" s="30" t="s">
        <v>5</v>
      </c>
      <c r="D11112" s="30">
        <v>0</v>
      </c>
      <c r="E11112" s="50" t="str">
        <f t="shared" si="519"/>
        <v>April</v>
      </c>
      <c r="F11112" s="14" t="str">
        <f t="shared" si="520"/>
        <v>Friday</v>
      </c>
      <c r="G11112" s="15">
        <f>$D11112*VLOOKUP($A11112,Price_Table,MATCH($C11112,$A$6:$K$6,0),1)</f>
        <v>0</v>
      </c>
      <c r="H11112" s="15">
        <f>D11112*VLOOKUP(A11112,Cost_Table,MATCH(C11112,M$6:W$6,0),1)</f>
        <v>0</v>
      </c>
      <c r="I11112" s="15">
        <f t="shared" si="521"/>
        <v>0</v>
      </c>
      <c r="J11112" s="43"/>
      <c r="K11112" s="1"/>
    </row>
    <row r="11113" spans="1:11">
      <c r="A11113" s="29">
        <v>41020</v>
      </c>
      <c r="B11113" s="30">
        <v>4</v>
      </c>
      <c r="C11113" s="30" t="s">
        <v>5</v>
      </c>
      <c r="D11113" s="30">
        <v>0</v>
      </c>
      <c r="E11113" s="50" t="str">
        <f t="shared" si="519"/>
        <v>April</v>
      </c>
      <c r="F11113" s="14" t="str">
        <f t="shared" si="520"/>
        <v>Saturday</v>
      </c>
      <c r="G11113" s="15">
        <f>$D11113*VLOOKUP($A11113,Price_Table,MATCH($C11113,$A$6:$K$6,0),1)</f>
        <v>0</v>
      </c>
      <c r="H11113" s="15">
        <f>D11113*VLOOKUP(A11113,Cost_Table,MATCH(C11113,M$6:W$6,0),1)</f>
        <v>0</v>
      </c>
      <c r="I11113" s="15">
        <f t="shared" si="521"/>
        <v>0</v>
      </c>
      <c r="J11113" s="43"/>
      <c r="K11113" s="1"/>
    </row>
    <row r="11114" spans="1:11">
      <c r="A11114" s="29">
        <v>41021</v>
      </c>
      <c r="B11114" s="30">
        <v>4</v>
      </c>
      <c r="C11114" s="30" t="s">
        <v>5</v>
      </c>
      <c r="D11114" s="30">
        <v>0</v>
      </c>
      <c r="E11114" s="50" t="str">
        <f t="shared" si="519"/>
        <v>April</v>
      </c>
      <c r="F11114" s="14" t="str">
        <f t="shared" si="520"/>
        <v>Sunday</v>
      </c>
      <c r="G11114" s="15">
        <f>$D11114*VLOOKUP($A11114,Price_Table,MATCH($C11114,$A$6:$K$6,0),1)</f>
        <v>0</v>
      </c>
      <c r="H11114" s="15">
        <f>D11114*VLOOKUP(A11114,Cost_Table,MATCH(C11114,M$6:W$6,0),1)</f>
        <v>0</v>
      </c>
      <c r="I11114" s="15">
        <f t="shared" si="521"/>
        <v>0</v>
      </c>
      <c r="J11114" s="43"/>
      <c r="K11114" s="1"/>
    </row>
    <row r="11115" spans="1:11">
      <c r="A11115" s="29">
        <v>41022</v>
      </c>
      <c r="B11115" s="30">
        <v>4</v>
      </c>
      <c r="C11115" s="30" t="s">
        <v>5</v>
      </c>
      <c r="D11115" s="30">
        <v>103</v>
      </c>
      <c r="E11115" s="50" t="str">
        <f t="shared" si="519"/>
        <v>April</v>
      </c>
      <c r="F11115" s="14" t="str">
        <f t="shared" si="520"/>
        <v>Monday</v>
      </c>
      <c r="G11115" s="15">
        <f>$D11115*VLOOKUP($A11115,Price_Table,MATCH($C11115,$A$6:$K$6,0),1)</f>
        <v>824</v>
      </c>
      <c r="H11115" s="15">
        <f>D11115*VLOOKUP(A11115,Cost_Table,MATCH(C11115,M$6:W$6,0),1)</f>
        <v>386.25</v>
      </c>
      <c r="I11115" s="15">
        <f t="shared" si="521"/>
        <v>437.75</v>
      </c>
      <c r="J11115" s="43"/>
      <c r="K11115" s="1"/>
    </row>
    <row r="11116" spans="1:11">
      <c r="A11116" s="29">
        <v>41023</v>
      </c>
      <c r="B11116" s="30">
        <v>4</v>
      </c>
      <c r="C11116" s="30" t="s">
        <v>5</v>
      </c>
      <c r="D11116" s="30">
        <v>0</v>
      </c>
      <c r="E11116" s="50" t="str">
        <f t="shared" si="519"/>
        <v>April</v>
      </c>
      <c r="F11116" s="14" t="str">
        <f t="shared" si="520"/>
        <v>Tuesday</v>
      </c>
      <c r="G11116" s="15">
        <f>$D11116*VLOOKUP($A11116,Price_Table,MATCH($C11116,$A$6:$K$6,0),1)</f>
        <v>0</v>
      </c>
      <c r="H11116" s="15">
        <f>D11116*VLOOKUP(A11116,Cost_Table,MATCH(C11116,M$6:W$6,0),1)</f>
        <v>0</v>
      </c>
      <c r="I11116" s="15">
        <f t="shared" si="521"/>
        <v>0</v>
      </c>
      <c r="J11116" s="43"/>
      <c r="K11116" s="1"/>
    </row>
    <row r="11117" spans="1:11">
      <c r="A11117" s="29">
        <v>41024</v>
      </c>
      <c r="B11117" s="30">
        <v>4</v>
      </c>
      <c r="C11117" s="30" t="s">
        <v>5</v>
      </c>
      <c r="D11117" s="30">
        <v>0</v>
      </c>
      <c r="E11117" s="50" t="str">
        <f t="shared" si="519"/>
        <v>April</v>
      </c>
      <c r="F11117" s="14" t="str">
        <f t="shared" si="520"/>
        <v>Wednesday</v>
      </c>
      <c r="G11117" s="15">
        <f>$D11117*VLOOKUP($A11117,Price_Table,MATCH($C11117,$A$6:$K$6,0),1)</f>
        <v>0</v>
      </c>
      <c r="H11117" s="15">
        <f>D11117*VLOOKUP(A11117,Cost_Table,MATCH(C11117,M$6:W$6,0),1)</f>
        <v>0</v>
      </c>
      <c r="I11117" s="15">
        <f t="shared" si="521"/>
        <v>0</v>
      </c>
      <c r="J11117" s="43"/>
      <c r="K11117" s="1"/>
    </row>
    <row r="11118" spans="1:11">
      <c r="A11118" s="29">
        <v>41025</v>
      </c>
      <c r="B11118" s="30">
        <v>4</v>
      </c>
      <c r="C11118" s="30" t="s">
        <v>5</v>
      </c>
      <c r="D11118" s="30">
        <v>0</v>
      </c>
      <c r="E11118" s="50" t="str">
        <f t="shared" si="519"/>
        <v>April</v>
      </c>
      <c r="F11118" s="14" t="str">
        <f t="shared" si="520"/>
        <v>Thursday</v>
      </c>
      <c r="G11118" s="15">
        <f>$D11118*VLOOKUP($A11118,Price_Table,MATCH($C11118,$A$6:$K$6,0),1)</f>
        <v>0</v>
      </c>
      <c r="H11118" s="15">
        <f>D11118*VLOOKUP(A11118,Cost_Table,MATCH(C11118,M$6:W$6,0),1)</f>
        <v>0</v>
      </c>
      <c r="I11118" s="15">
        <f t="shared" si="521"/>
        <v>0</v>
      </c>
      <c r="J11118" s="43"/>
      <c r="K11118" s="1"/>
    </row>
    <row r="11119" spans="1:11">
      <c r="A11119" s="29">
        <v>41026</v>
      </c>
      <c r="B11119" s="30">
        <v>4</v>
      </c>
      <c r="C11119" s="30" t="s">
        <v>5</v>
      </c>
      <c r="D11119" s="30">
        <v>0</v>
      </c>
      <c r="E11119" s="50" t="str">
        <f t="shared" si="519"/>
        <v>April</v>
      </c>
      <c r="F11119" s="14" t="str">
        <f t="shared" si="520"/>
        <v>Friday</v>
      </c>
      <c r="G11119" s="15">
        <f>$D11119*VLOOKUP($A11119,Price_Table,MATCH($C11119,$A$6:$K$6,0),1)</f>
        <v>0</v>
      </c>
      <c r="H11119" s="15">
        <f>D11119*VLOOKUP(A11119,Cost_Table,MATCH(C11119,M$6:W$6,0),1)</f>
        <v>0</v>
      </c>
      <c r="I11119" s="15">
        <f t="shared" si="521"/>
        <v>0</v>
      </c>
      <c r="J11119" s="43"/>
      <c r="K11119" s="1"/>
    </row>
    <row r="11120" spans="1:11">
      <c r="A11120" s="29">
        <v>41027</v>
      </c>
      <c r="B11120" s="30">
        <v>4</v>
      </c>
      <c r="C11120" s="30" t="s">
        <v>5</v>
      </c>
      <c r="D11120" s="30">
        <v>0</v>
      </c>
      <c r="E11120" s="50" t="str">
        <f t="shared" si="519"/>
        <v>April</v>
      </c>
      <c r="F11120" s="14" t="str">
        <f t="shared" si="520"/>
        <v>Saturday</v>
      </c>
      <c r="G11120" s="15">
        <f>$D11120*VLOOKUP($A11120,Price_Table,MATCH($C11120,$A$6:$K$6,0),1)</f>
        <v>0</v>
      </c>
      <c r="H11120" s="15">
        <f>D11120*VLOOKUP(A11120,Cost_Table,MATCH(C11120,M$6:W$6,0),1)</f>
        <v>0</v>
      </c>
      <c r="I11120" s="15">
        <f t="shared" si="521"/>
        <v>0</v>
      </c>
      <c r="J11120" s="43"/>
      <c r="K11120" s="1"/>
    </row>
    <row r="11121" spans="1:11">
      <c r="A11121" s="29">
        <v>41028</v>
      </c>
      <c r="B11121" s="30">
        <v>4</v>
      </c>
      <c r="C11121" s="30" t="s">
        <v>5</v>
      </c>
      <c r="D11121" s="30">
        <v>0</v>
      </c>
      <c r="E11121" s="50" t="str">
        <f t="shared" si="519"/>
        <v>April</v>
      </c>
      <c r="F11121" s="14" t="str">
        <f t="shared" si="520"/>
        <v>Sunday</v>
      </c>
      <c r="G11121" s="15">
        <f>$D11121*VLOOKUP($A11121,Price_Table,MATCH($C11121,$A$6:$K$6,0),1)</f>
        <v>0</v>
      </c>
      <c r="H11121" s="15">
        <f>D11121*VLOOKUP(A11121,Cost_Table,MATCH(C11121,M$6:W$6,0),1)</f>
        <v>0</v>
      </c>
      <c r="I11121" s="15">
        <f t="shared" si="521"/>
        <v>0</v>
      </c>
      <c r="J11121" s="43"/>
      <c r="K11121" s="1"/>
    </row>
    <row r="11122" spans="1:11">
      <c r="A11122" s="29">
        <v>41029</v>
      </c>
      <c r="B11122" s="30">
        <v>4</v>
      </c>
      <c r="C11122" s="30" t="s">
        <v>5</v>
      </c>
      <c r="D11122" s="30">
        <v>106</v>
      </c>
      <c r="E11122" s="50" t="str">
        <f t="shared" si="519"/>
        <v>April</v>
      </c>
      <c r="F11122" s="14" t="str">
        <f t="shared" si="520"/>
        <v>Monday</v>
      </c>
      <c r="G11122" s="15">
        <f>$D11122*VLOOKUP($A11122,Price_Table,MATCH($C11122,$A$6:$K$6,0),1)</f>
        <v>848</v>
      </c>
      <c r="H11122" s="15">
        <f>D11122*VLOOKUP(A11122,Cost_Table,MATCH(C11122,M$6:W$6,0),1)</f>
        <v>397.5</v>
      </c>
      <c r="I11122" s="15">
        <f t="shared" si="521"/>
        <v>450.5</v>
      </c>
      <c r="J11122" s="43"/>
      <c r="K11122" s="1"/>
    </row>
    <row r="11123" spans="1:11">
      <c r="A11123" s="29">
        <v>41030</v>
      </c>
      <c r="B11123" s="30">
        <v>4</v>
      </c>
      <c r="C11123" s="30" t="s">
        <v>5</v>
      </c>
      <c r="D11123" s="30">
        <v>0</v>
      </c>
      <c r="E11123" s="50" t="str">
        <f t="shared" si="519"/>
        <v>May</v>
      </c>
      <c r="F11123" s="14" t="str">
        <f t="shared" si="520"/>
        <v>Tuesday</v>
      </c>
      <c r="G11123" s="15">
        <f>$D11123*VLOOKUP($A11123,Price_Table,MATCH($C11123,$A$6:$K$6,0),1)</f>
        <v>0</v>
      </c>
      <c r="H11123" s="15">
        <f>D11123*VLOOKUP(A11123,Cost_Table,MATCH(C11123,M$6:W$6,0),1)</f>
        <v>0</v>
      </c>
      <c r="I11123" s="15">
        <f t="shared" si="521"/>
        <v>0</v>
      </c>
      <c r="J11123" s="43"/>
      <c r="K11123" s="1"/>
    </row>
    <row r="11124" spans="1:11">
      <c r="A11124" s="29">
        <v>41031</v>
      </c>
      <c r="B11124" s="30">
        <v>4</v>
      </c>
      <c r="C11124" s="30" t="s">
        <v>5</v>
      </c>
      <c r="D11124" s="30">
        <v>0</v>
      </c>
      <c r="E11124" s="50" t="str">
        <f t="shared" si="519"/>
        <v>May</v>
      </c>
      <c r="F11124" s="14" t="str">
        <f t="shared" si="520"/>
        <v>Wednesday</v>
      </c>
      <c r="G11124" s="15">
        <f>$D11124*VLOOKUP($A11124,Price_Table,MATCH($C11124,$A$6:$K$6,0),1)</f>
        <v>0</v>
      </c>
      <c r="H11124" s="15">
        <f>D11124*VLOOKUP(A11124,Cost_Table,MATCH(C11124,M$6:W$6,0),1)</f>
        <v>0</v>
      </c>
      <c r="I11124" s="15">
        <f t="shared" si="521"/>
        <v>0</v>
      </c>
      <c r="J11124" s="43"/>
      <c r="K11124" s="1"/>
    </row>
    <row r="11125" spans="1:11">
      <c r="A11125" s="29">
        <v>41032</v>
      </c>
      <c r="B11125" s="30">
        <v>4</v>
      </c>
      <c r="C11125" s="30" t="s">
        <v>5</v>
      </c>
      <c r="D11125" s="30">
        <v>0</v>
      </c>
      <c r="E11125" s="50" t="str">
        <f t="shared" si="519"/>
        <v>May</v>
      </c>
      <c r="F11125" s="14" t="str">
        <f t="shared" si="520"/>
        <v>Thursday</v>
      </c>
      <c r="G11125" s="15">
        <f>$D11125*VLOOKUP($A11125,Price_Table,MATCH($C11125,$A$6:$K$6,0),1)</f>
        <v>0</v>
      </c>
      <c r="H11125" s="15">
        <f>D11125*VLOOKUP(A11125,Cost_Table,MATCH(C11125,M$6:W$6,0),1)</f>
        <v>0</v>
      </c>
      <c r="I11125" s="15">
        <f t="shared" si="521"/>
        <v>0</v>
      </c>
      <c r="J11125" s="43"/>
      <c r="K11125" s="1"/>
    </row>
    <row r="11126" spans="1:11">
      <c r="A11126" s="29">
        <v>41033</v>
      </c>
      <c r="B11126" s="30">
        <v>4</v>
      </c>
      <c r="C11126" s="30" t="s">
        <v>5</v>
      </c>
      <c r="D11126" s="30">
        <v>0</v>
      </c>
      <c r="E11126" s="50" t="str">
        <f t="shared" si="519"/>
        <v>May</v>
      </c>
      <c r="F11126" s="14" t="str">
        <f t="shared" si="520"/>
        <v>Friday</v>
      </c>
      <c r="G11126" s="15">
        <f>$D11126*VLOOKUP($A11126,Price_Table,MATCH($C11126,$A$6:$K$6,0),1)</f>
        <v>0</v>
      </c>
      <c r="H11126" s="15">
        <f>D11126*VLOOKUP(A11126,Cost_Table,MATCH(C11126,M$6:W$6,0),1)</f>
        <v>0</v>
      </c>
      <c r="I11126" s="15">
        <f t="shared" si="521"/>
        <v>0</v>
      </c>
      <c r="J11126" s="43"/>
      <c r="K11126" s="1"/>
    </row>
    <row r="11127" spans="1:11">
      <c r="A11127" s="29">
        <v>41034</v>
      </c>
      <c r="B11127" s="30">
        <v>4</v>
      </c>
      <c r="C11127" s="30" t="s">
        <v>5</v>
      </c>
      <c r="D11127" s="30">
        <v>0</v>
      </c>
      <c r="E11127" s="50" t="str">
        <f t="shared" si="519"/>
        <v>May</v>
      </c>
      <c r="F11127" s="14" t="str">
        <f t="shared" si="520"/>
        <v>Saturday</v>
      </c>
      <c r="G11127" s="15">
        <f>$D11127*VLOOKUP($A11127,Price_Table,MATCH($C11127,$A$6:$K$6,0),1)</f>
        <v>0</v>
      </c>
      <c r="H11127" s="15">
        <f>D11127*VLOOKUP(A11127,Cost_Table,MATCH(C11127,M$6:W$6,0),1)</f>
        <v>0</v>
      </c>
      <c r="I11127" s="15">
        <f t="shared" si="521"/>
        <v>0</v>
      </c>
      <c r="J11127" s="43"/>
      <c r="K11127" s="1"/>
    </row>
    <row r="11128" spans="1:11">
      <c r="A11128" s="29">
        <v>41035</v>
      </c>
      <c r="B11128" s="30">
        <v>4</v>
      </c>
      <c r="C11128" s="30" t="s">
        <v>5</v>
      </c>
      <c r="D11128" s="30">
        <v>0</v>
      </c>
      <c r="E11128" s="50" t="str">
        <f t="shared" si="519"/>
        <v>May</v>
      </c>
      <c r="F11128" s="14" t="str">
        <f t="shared" si="520"/>
        <v>Sunday</v>
      </c>
      <c r="G11128" s="15">
        <f>$D11128*VLOOKUP($A11128,Price_Table,MATCH($C11128,$A$6:$K$6,0),1)</f>
        <v>0</v>
      </c>
      <c r="H11128" s="15">
        <f>D11128*VLOOKUP(A11128,Cost_Table,MATCH(C11128,M$6:W$6,0),1)</f>
        <v>0</v>
      </c>
      <c r="I11128" s="15">
        <f t="shared" si="521"/>
        <v>0</v>
      </c>
      <c r="J11128" s="43"/>
      <c r="K11128" s="1"/>
    </row>
    <row r="11129" spans="1:11">
      <c r="A11129" s="29">
        <v>41036</v>
      </c>
      <c r="B11129" s="30">
        <v>4</v>
      </c>
      <c r="C11129" s="30" t="s">
        <v>5</v>
      </c>
      <c r="D11129" s="30">
        <v>99</v>
      </c>
      <c r="E11129" s="50" t="str">
        <f t="shared" si="519"/>
        <v>May</v>
      </c>
      <c r="F11129" s="14" t="str">
        <f t="shared" si="520"/>
        <v>Monday</v>
      </c>
      <c r="G11129" s="15">
        <f>$D11129*VLOOKUP($A11129,Price_Table,MATCH($C11129,$A$6:$K$6,0),1)</f>
        <v>792</v>
      </c>
      <c r="H11129" s="15">
        <f>D11129*VLOOKUP(A11129,Cost_Table,MATCH(C11129,M$6:W$6,0),1)</f>
        <v>371.25</v>
      </c>
      <c r="I11129" s="15">
        <f t="shared" si="521"/>
        <v>420.75</v>
      </c>
      <c r="J11129" s="43"/>
      <c r="K11129" s="1"/>
    </row>
    <row r="11130" spans="1:11">
      <c r="A11130" s="29">
        <v>41037</v>
      </c>
      <c r="B11130" s="30">
        <v>4</v>
      </c>
      <c r="C11130" s="30" t="s">
        <v>5</v>
      </c>
      <c r="D11130" s="30">
        <v>0</v>
      </c>
      <c r="E11130" s="50" t="str">
        <f t="shared" si="519"/>
        <v>May</v>
      </c>
      <c r="F11130" s="14" t="str">
        <f t="shared" si="520"/>
        <v>Tuesday</v>
      </c>
      <c r="G11130" s="15">
        <f>$D11130*VLOOKUP($A11130,Price_Table,MATCH($C11130,$A$6:$K$6,0),1)</f>
        <v>0</v>
      </c>
      <c r="H11130" s="15">
        <f>D11130*VLOOKUP(A11130,Cost_Table,MATCH(C11130,M$6:W$6,0),1)</f>
        <v>0</v>
      </c>
      <c r="I11130" s="15">
        <f t="shared" si="521"/>
        <v>0</v>
      </c>
      <c r="J11130" s="43"/>
      <c r="K11130" s="1"/>
    </row>
    <row r="11131" spans="1:11">
      <c r="A11131" s="29">
        <v>41038</v>
      </c>
      <c r="B11131" s="30">
        <v>4</v>
      </c>
      <c r="C11131" s="30" t="s">
        <v>5</v>
      </c>
      <c r="D11131" s="30">
        <v>0</v>
      </c>
      <c r="E11131" s="50" t="str">
        <f t="shared" si="519"/>
        <v>May</v>
      </c>
      <c r="F11131" s="14" t="str">
        <f t="shared" si="520"/>
        <v>Wednesday</v>
      </c>
      <c r="G11131" s="15">
        <f>$D11131*VLOOKUP($A11131,Price_Table,MATCH($C11131,$A$6:$K$6,0),1)</f>
        <v>0</v>
      </c>
      <c r="H11131" s="15">
        <f>D11131*VLOOKUP(A11131,Cost_Table,MATCH(C11131,M$6:W$6,0),1)</f>
        <v>0</v>
      </c>
      <c r="I11131" s="15">
        <f t="shared" si="521"/>
        <v>0</v>
      </c>
      <c r="J11131" s="43"/>
      <c r="K11131" s="1"/>
    </row>
    <row r="11132" spans="1:11">
      <c r="A11132" s="29">
        <v>41039</v>
      </c>
      <c r="B11132" s="30">
        <v>4</v>
      </c>
      <c r="C11132" s="30" t="s">
        <v>5</v>
      </c>
      <c r="D11132" s="30">
        <v>0</v>
      </c>
      <c r="E11132" s="50" t="str">
        <f t="shared" si="519"/>
        <v>May</v>
      </c>
      <c r="F11132" s="14" t="str">
        <f t="shared" si="520"/>
        <v>Thursday</v>
      </c>
      <c r="G11132" s="15">
        <f>$D11132*VLOOKUP($A11132,Price_Table,MATCH($C11132,$A$6:$K$6,0),1)</f>
        <v>0</v>
      </c>
      <c r="H11132" s="15">
        <f>D11132*VLOOKUP(A11132,Cost_Table,MATCH(C11132,M$6:W$6,0),1)</f>
        <v>0</v>
      </c>
      <c r="I11132" s="15">
        <f t="shared" si="521"/>
        <v>0</v>
      </c>
      <c r="J11132" s="43"/>
      <c r="K11132" s="1"/>
    </row>
    <row r="11133" spans="1:11">
      <c r="A11133" s="29">
        <v>41040</v>
      </c>
      <c r="B11133" s="30">
        <v>4</v>
      </c>
      <c r="C11133" s="30" t="s">
        <v>5</v>
      </c>
      <c r="D11133" s="30">
        <v>0</v>
      </c>
      <c r="E11133" s="50" t="str">
        <f t="shared" si="519"/>
        <v>May</v>
      </c>
      <c r="F11133" s="14" t="str">
        <f t="shared" si="520"/>
        <v>Friday</v>
      </c>
      <c r="G11133" s="15">
        <f>$D11133*VLOOKUP($A11133,Price_Table,MATCH($C11133,$A$6:$K$6,0),1)</f>
        <v>0</v>
      </c>
      <c r="H11133" s="15">
        <f>D11133*VLOOKUP(A11133,Cost_Table,MATCH(C11133,M$6:W$6,0),1)</f>
        <v>0</v>
      </c>
      <c r="I11133" s="15">
        <f t="shared" si="521"/>
        <v>0</v>
      </c>
      <c r="J11133" s="43"/>
      <c r="K11133" s="1"/>
    </row>
    <row r="11134" spans="1:11">
      <c r="A11134" s="29">
        <v>41041</v>
      </c>
      <c r="B11134" s="30">
        <v>4</v>
      </c>
      <c r="C11134" s="30" t="s">
        <v>5</v>
      </c>
      <c r="D11134" s="30">
        <v>0</v>
      </c>
      <c r="E11134" s="50" t="str">
        <f t="shared" si="519"/>
        <v>May</v>
      </c>
      <c r="F11134" s="14" t="str">
        <f t="shared" si="520"/>
        <v>Saturday</v>
      </c>
      <c r="G11134" s="15">
        <f>$D11134*VLOOKUP($A11134,Price_Table,MATCH($C11134,$A$6:$K$6,0),1)</f>
        <v>0</v>
      </c>
      <c r="H11134" s="15">
        <f>D11134*VLOOKUP(A11134,Cost_Table,MATCH(C11134,M$6:W$6,0),1)</f>
        <v>0</v>
      </c>
      <c r="I11134" s="15">
        <f t="shared" si="521"/>
        <v>0</v>
      </c>
      <c r="J11134" s="43"/>
      <c r="K11134" s="1"/>
    </row>
    <row r="11135" spans="1:11">
      <c r="A11135" s="29">
        <v>41042</v>
      </c>
      <c r="B11135" s="30">
        <v>4</v>
      </c>
      <c r="C11135" s="30" t="s">
        <v>5</v>
      </c>
      <c r="D11135" s="30">
        <v>0</v>
      </c>
      <c r="E11135" s="50" t="str">
        <f t="shared" si="519"/>
        <v>May</v>
      </c>
      <c r="F11135" s="14" t="str">
        <f t="shared" si="520"/>
        <v>Sunday</v>
      </c>
      <c r="G11135" s="15">
        <f>$D11135*VLOOKUP($A11135,Price_Table,MATCH($C11135,$A$6:$K$6,0),1)</f>
        <v>0</v>
      </c>
      <c r="H11135" s="15">
        <f>D11135*VLOOKUP(A11135,Cost_Table,MATCH(C11135,M$6:W$6,0),1)</f>
        <v>0</v>
      </c>
      <c r="I11135" s="15">
        <f t="shared" si="521"/>
        <v>0</v>
      </c>
      <c r="J11135" s="43"/>
      <c r="K11135" s="1"/>
    </row>
    <row r="11136" spans="1:11">
      <c r="A11136" s="29">
        <v>41043</v>
      </c>
      <c r="B11136" s="30">
        <v>4</v>
      </c>
      <c r="C11136" s="30" t="s">
        <v>5</v>
      </c>
      <c r="D11136" s="30">
        <v>104</v>
      </c>
      <c r="E11136" s="50" t="str">
        <f t="shared" si="519"/>
        <v>May</v>
      </c>
      <c r="F11136" s="14" t="str">
        <f t="shared" si="520"/>
        <v>Monday</v>
      </c>
      <c r="G11136" s="15">
        <f>$D11136*VLOOKUP($A11136,Price_Table,MATCH($C11136,$A$6:$K$6,0),1)</f>
        <v>832</v>
      </c>
      <c r="H11136" s="15">
        <f>D11136*VLOOKUP(A11136,Cost_Table,MATCH(C11136,M$6:W$6,0),1)</f>
        <v>390</v>
      </c>
      <c r="I11136" s="15">
        <f t="shared" si="521"/>
        <v>442</v>
      </c>
      <c r="J11136" s="43"/>
      <c r="K11136" s="1"/>
    </row>
    <row r="11137" spans="1:11">
      <c r="A11137" s="29">
        <v>41044</v>
      </c>
      <c r="B11137" s="30">
        <v>4</v>
      </c>
      <c r="C11137" s="30" t="s">
        <v>5</v>
      </c>
      <c r="D11137" s="30">
        <v>0</v>
      </c>
      <c r="E11137" s="50" t="str">
        <f t="shared" si="519"/>
        <v>May</v>
      </c>
      <c r="F11137" s="14" t="str">
        <f t="shared" si="520"/>
        <v>Tuesday</v>
      </c>
      <c r="G11137" s="15">
        <f>$D11137*VLOOKUP($A11137,Price_Table,MATCH($C11137,$A$6:$K$6,0),1)</f>
        <v>0</v>
      </c>
      <c r="H11137" s="15">
        <f>D11137*VLOOKUP(A11137,Cost_Table,MATCH(C11137,M$6:W$6,0),1)</f>
        <v>0</v>
      </c>
      <c r="I11137" s="15">
        <f t="shared" si="521"/>
        <v>0</v>
      </c>
      <c r="J11137" s="43"/>
      <c r="K11137" s="1"/>
    </row>
    <row r="11138" spans="1:11">
      <c r="A11138" s="29">
        <v>41045</v>
      </c>
      <c r="B11138" s="30">
        <v>4</v>
      </c>
      <c r="C11138" s="30" t="s">
        <v>5</v>
      </c>
      <c r="D11138" s="30">
        <v>0</v>
      </c>
      <c r="E11138" s="50" t="str">
        <f t="shared" si="519"/>
        <v>May</v>
      </c>
      <c r="F11138" s="14" t="str">
        <f t="shared" si="520"/>
        <v>Wednesday</v>
      </c>
      <c r="G11138" s="15">
        <f>$D11138*VLOOKUP($A11138,Price_Table,MATCH($C11138,$A$6:$K$6,0),1)</f>
        <v>0</v>
      </c>
      <c r="H11138" s="15">
        <f>D11138*VLOOKUP(A11138,Cost_Table,MATCH(C11138,M$6:W$6,0),1)</f>
        <v>0</v>
      </c>
      <c r="I11138" s="15">
        <f t="shared" si="521"/>
        <v>0</v>
      </c>
      <c r="J11138" s="43"/>
      <c r="K11138" s="1"/>
    </row>
    <row r="11139" spans="1:11">
      <c r="A11139" s="29">
        <v>41046</v>
      </c>
      <c r="B11139" s="30">
        <v>4</v>
      </c>
      <c r="C11139" s="30" t="s">
        <v>5</v>
      </c>
      <c r="D11139" s="30">
        <v>0</v>
      </c>
      <c r="E11139" s="50" t="str">
        <f t="shared" si="519"/>
        <v>May</v>
      </c>
      <c r="F11139" s="14" t="str">
        <f t="shared" si="520"/>
        <v>Thursday</v>
      </c>
      <c r="G11139" s="15">
        <f>$D11139*VLOOKUP($A11139,Price_Table,MATCH($C11139,$A$6:$K$6,0),1)</f>
        <v>0</v>
      </c>
      <c r="H11139" s="15">
        <f>D11139*VLOOKUP(A11139,Cost_Table,MATCH(C11139,M$6:W$6,0),1)</f>
        <v>0</v>
      </c>
      <c r="I11139" s="15">
        <f t="shared" si="521"/>
        <v>0</v>
      </c>
      <c r="J11139" s="43"/>
      <c r="K11139" s="1"/>
    </row>
    <row r="11140" spans="1:11">
      <c r="A11140" s="29">
        <v>41047</v>
      </c>
      <c r="B11140" s="30">
        <v>4</v>
      </c>
      <c r="C11140" s="30" t="s">
        <v>5</v>
      </c>
      <c r="D11140" s="30">
        <v>0</v>
      </c>
      <c r="E11140" s="50" t="str">
        <f t="shared" si="519"/>
        <v>May</v>
      </c>
      <c r="F11140" s="14" t="str">
        <f t="shared" si="520"/>
        <v>Friday</v>
      </c>
      <c r="G11140" s="15">
        <f>$D11140*VLOOKUP($A11140,Price_Table,MATCH($C11140,$A$6:$K$6,0),1)</f>
        <v>0</v>
      </c>
      <c r="H11140" s="15">
        <f>D11140*VLOOKUP(A11140,Cost_Table,MATCH(C11140,M$6:W$6,0),1)</f>
        <v>0</v>
      </c>
      <c r="I11140" s="15">
        <f t="shared" si="521"/>
        <v>0</v>
      </c>
      <c r="J11140" s="43"/>
      <c r="K11140" s="1"/>
    </row>
    <row r="11141" spans="1:11">
      <c r="A11141" s="29">
        <v>41048</v>
      </c>
      <c r="B11141" s="30">
        <v>4</v>
      </c>
      <c r="C11141" s="30" t="s">
        <v>5</v>
      </c>
      <c r="D11141" s="30">
        <v>0</v>
      </c>
      <c r="E11141" s="50" t="str">
        <f t="shared" si="519"/>
        <v>May</v>
      </c>
      <c r="F11141" s="14" t="str">
        <f t="shared" si="520"/>
        <v>Saturday</v>
      </c>
      <c r="G11141" s="15">
        <f>$D11141*VLOOKUP($A11141,Price_Table,MATCH($C11141,$A$6:$K$6,0),1)</f>
        <v>0</v>
      </c>
      <c r="H11141" s="15">
        <f>D11141*VLOOKUP(A11141,Cost_Table,MATCH(C11141,M$6:W$6,0),1)</f>
        <v>0</v>
      </c>
      <c r="I11141" s="15">
        <f t="shared" si="521"/>
        <v>0</v>
      </c>
      <c r="J11141" s="43"/>
      <c r="K11141" s="1"/>
    </row>
    <row r="11142" spans="1:11">
      <c r="A11142" s="29">
        <v>41049</v>
      </c>
      <c r="B11142" s="30">
        <v>4</v>
      </c>
      <c r="C11142" s="30" t="s">
        <v>5</v>
      </c>
      <c r="D11142" s="30">
        <v>0</v>
      </c>
      <c r="E11142" s="50" t="str">
        <f t="shared" si="519"/>
        <v>May</v>
      </c>
      <c r="F11142" s="14" t="str">
        <f t="shared" si="520"/>
        <v>Sunday</v>
      </c>
      <c r="G11142" s="15">
        <f>$D11142*VLOOKUP($A11142,Price_Table,MATCH($C11142,$A$6:$K$6,0),1)</f>
        <v>0</v>
      </c>
      <c r="H11142" s="15">
        <f>D11142*VLOOKUP(A11142,Cost_Table,MATCH(C11142,M$6:W$6,0),1)</f>
        <v>0</v>
      </c>
      <c r="I11142" s="15">
        <f t="shared" si="521"/>
        <v>0</v>
      </c>
      <c r="J11142" s="43"/>
      <c r="K11142" s="1"/>
    </row>
    <row r="11143" spans="1:11">
      <c r="A11143" s="29">
        <v>41050</v>
      </c>
      <c r="B11143" s="30">
        <v>4</v>
      </c>
      <c r="C11143" s="30" t="s">
        <v>5</v>
      </c>
      <c r="D11143" s="30">
        <v>107</v>
      </c>
      <c r="E11143" s="50" t="str">
        <f t="shared" si="519"/>
        <v>May</v>
      </c>
      <c r="F11143" s="14" t="str">
        <f t="shared" si="520"/>
        <v>Monday</v>
      </c>
      <c r="G11143" s="15">
        <f>$D11143*VLOOKUP($A11143,Price_Table,MATCH($C11143,$A$6:$K$6,0),1)</f>
        <v>856</v>
      </c>
      <c r="H11143" s="15">
        <f>D11143*VLOOKUP(A11143,Cost_Table,MATCH(C11143,M$6:W$6,0),1)</f>
        <v>401.25</v>
      </c>
      <c r="I11143" s="15">
        <f t="shared" si="521"/>
        <v>454.75</v>
      </c>
      <c r="J11143" s="43"/>
      <c r="K11143" s="1"/>
    </row>
    <row r="11144" spans="1:11">
      <c r="A11144" s="29">
        <v>41051</v>
      </c>
      <c r="B11144" s="30">
        <v>4</v>
      </c>
      <c r="C11144" s="30" t="s">
        <v>5</v>
      </c>
      <c r="D11144" s="30">
        <v>0</v>
      </c>
      <c r="E11144" s="50" t="str">
        <f t="shared" si="519"/>
        <v>May</v>
      </c>
      <c r="F11144" s="14" t="str">
        <f t="shared" si="520"/>
        <v>Tuesday</v>
      </c>
      <c r="G11144" s="15">
        <f>$D11144*VLOOKUP($A11144,Price_Table,MATCH($C11144,$A$6:$K$6,0),1)</f>
        <v>0</v>
      </c>
      <c r="H11144" s="15">
        <f>D11144*VLOOKUP(A11144,Cost_Table,MATCH(C11144,M$6:W$6,0),1)</f>
        <v>0</v>
      </c>
      <c r="I11144" s="15">
        <f t="shared" si="521"/>
        <v>0</v>
      </c>
      <c r="J11144" s="43"/>
      <c r="K11144" s="1"/>
    </row>
    <row r="11145" spans="1:11">
      <c r="A11145" s="29">
        <v>41052</v>
      </c>
      <c r="B11145" s="30">
        <v>4</v>
      </c>
      <c r="C11145" s="30" t="s">
        <v>5</v>
      </c>
      <c r="D11145" s="30">
        <v>0</v>
      </c>
      <c r="E11145" s="50" t="str">
        <f t="shared" si="519"/>
        <v>May</v>
      </c>
      <c r="F11145" s="14" t="str">
        <f t="shared" si="520"/>
        <v>Wednesday</v>
      </c>
      <c r="G11145" s="15">
        <f>$D11145*VLOOKUP($A11145,Price_Table,MATCH($C11145,$A$6:$K$6,0),1)</f>
        <v>0</v>
      </c>
      <c r="H11145" s="15">
        <f>D11145*VLOOKUP(A11145,Cost_Table,MATCH(C11145,M$6:W$6,0),1)</f>
        <v>0</v>
      </c>
      <c r="I11145" s="15">
        <f t="shared" si="521"/>
        <v>0</v>
      </c>
      <c r="J11145" s="43"/>
      <c r="K11145" s="1"/>
    </row>
    <row r="11146" spans="1:11">
      <c r="A11146" s="29">
        <v>41053</v>
      </c>
      <c r="B11146" s="30">
        <v>4</v>
      </c>
      <c r="C11146" s="30" t="s">
        <v>5</v>
      </c>
      <c r="D11146" s="30">
        <v>0</v>
      </c>
      <c r="E11146" s="50" t="str">
        <f t="shared" si="519"/>
        <v>May</v>
      </c>
      <c r="F11146" s="14" t="str">
        <f t="shared" si="520"/>
        <v>Thursday</v>
      </c>
      <c r="G11146" s="15">
        <f>$D11146*VLOOKUP($A11146,Price_Table,MATCH($C11146,$A$6:$K$6,0),1)</f>
        <v>0</v>
      </c>
      <c r="H11146" s="15">
        <f>D11146*VLOOKUP(A11146,Cost_Table,MATCH(C11146,M$6:W$6,0),1)</f>
        <v>0</v>
      </c>
      <c r="I11146" s="15">
        <f t="shared" si="521"/>
        <v>0</v>
      </c>
      <c r="J11146" s="43"/>
      <c r="K11146" s="1"/>
    </row>
    <row r="11147" spans="1:11">
      <c r="A11147" s="29">
        <v>41054</v>
      </c>
      <c r="B11147" s="30">
        <v>4</v>
      </c>
      <c r="C11147" s="30" t="s">
        <v>5</v>
      </c>
      <c r="D11147" s="30">
        <v>0</v>
      </c>
      <c r="E11147" s="50" t="str">
        <f t="shared" si="519"/>
        <v>May</v>
      </c>
      <c r="F11147" s="14" t="str">
        <f t="shared" si="520"/>
        <v>Friday</v>
      </c>
      <c r="G11147" s="15">
        <f>$D11147*VLOOKUP($A11147,Price_Table,MATCH($C11147,$A$6:$K$6,0),1)</f>
        <v>0</v>
      </c>
      <c r="H11147" s="15">
        <f>D11147*VLOOKUP(A11147,Cost_Table,MATCH(C11147,M$6:W$6,0),1)</f>
        <v>0</v>
      </c>
      <c r="I11147" s="15">
        <f t="shared" si="521"/>
        <v>0</v>
      </c>
      <c r="J11147" s="43"/>
      <c r="K11147" s="1"/>
    </row>
    <row r="11148" spans="1:11">
      <c r="A11148" s="29">
        <v>41055</v>
      </c>
      <c r="B11148" s="30">
        <v>4</v>
      </c>
      <c r="C11148" s="30" t="s">
        <v>5</v>
      </c>
      <c r="D11148" s="30">
        <v>0</v>
      </c>
      <c r="E11148" s="50" t="str">
        <f t="shared" si="519"/>
        <v>May</v>
      </c>
      <c r="F11148" s="14" t="str">
        <f t="shared" si="520"/>
        <v>Saturday</v>
      </c>
      <c r="G11148" s="15">
        <f>$D11148*VLOOKUP($A11148,Price_Table,MATCH($C11148,$A$6:$K$6,0),1)</f>
        <v>0</v>
      </c>
      <c r="H11148" s="15">
        <f>D11148*VLOOKUP(A11148,Cost_Table,MATCH(C11148,M$6:W$6,0),1)</f>
        <v>0</v>
      </c>
      <c r="I11148" s="15">
        <f t="shared" si="521"/>
        <v>0</v>
      </c>
      <c r="J11148" s="43"/>
      <c r="K11148" s="1"/>
    </row>
    <row r="11149" spans="1:11">
      <c r="A11149" s="29">
        <v>41056</v>
      </c>
      <c r="B11149" s="30">
        <v>4</v>
      </c>
      <c r="C11149" s="30" t="s">
        <v>5</v>
      </c>
      <c r="D11149" s="30">
        <v>0</v>
      </c>
      <c r="E11149" s="50" t="str">
        <f t="shared" si="519"/>
        <v>May</v>
      </c>
      <c r="F11149" s="14" t="str">
        <f t="shared" si="520"/>
        <v>Sunday</v>
      </c>
      <c r="G11149" s="15">
        <f>$D11149*VLOOKUP($A11149,Price_Table,MATCH($C11149,$A$6:$K$6,0),1)</f>
        <v>0</v>
      </c>
      <c r="H11149" s="15">
        <f>D11149*VLOOKUP(A11149,Cost_Table,MATCH(C11149,M$6:W$6,0),1)</f>
        <v>0</v>
      </c>
      <c r="I11149" s="15">
        <f t="shared" si="521"/>
        <v>0</v>
      </c>
      <c r="J11149" s="43"/>
      <c r="K11149" s="1"/>
    </row>
    <row r="11150" spans="1:11">
      <c r="A11150" s="29">
        <v>41057</v>
      </c>
      <c r="B11150" s="30">
        <v>4</v>
      </c>
      <c r="C11150" s="30" t="s">
        <v>5</v>
      </c>
      <c r="D11150" s="30">
        <v>105</v>
      </c>
      <c r="E11150" s="50" t="str">
        <f t="shared" si="519"/>
        <v>May</v>
      </c>
      <c r="F11150" s="14" t="str">
        <f t="shared" si="520"/>
        <v>Monday</v>
      </c>
      <c r="G11150" s="15">
        <f>$D11150*VLOOKUP($A11150,Price_Table,MATCH($C11150,$A$6:$K$6,0),1)</f>
        <v>840</v>
      </c>
      <c r="H11150" s="15">
        <f>D11150*VLOOKUP(A11150,Cost_Table,MATCH(C11150,M$6:W$6,0),1)</f>
        <v>393.75</v>
      </c>
      <c r="I11150" s="15">
        <f t="shared" si="521"/>
        <v>446.25</v>
      </c>
      <c r="J11150" s="43"/>
      <c r="K11150" s="1"/>
    </row>
    <row r="11151" spans="1:11">
      <c r="A11151" s="29">
        <v>41058</v>
      </c>
      <c r="B11151" s="30">
        <v>4</v>
      </c>
      <c r="C11151" s="30" t="s">
        <v>5</v>
      </c>
      <c r="D11151" s="30">
        <v>0</v>
      </c>
      <c r="E11151" s="50" t="str">
        <f t="shared" si="519"/>
        <v>May</v>
      </c>
      <c r="F11151" s="14" t="str">
        <f t="shared" si="520"/>
        <v>Tuesday</v>
      </c>
      <c r="G11151" s="15">
        <f>$D11151*VLOOKUP($A11151,Price_Table,MATCH($C11151,$A$6:$K$6,0),1)</f>
        <v>0</v>
      </c>
      <c r="H11151" s="15">
        <f>D11151*VLOOKUP(A11151,Cost_Table,MATCH(C11151,M$6:W$6,0),1)</f>
        <v>0</v>
      </c>
      <c r="I11151" s="15">
        <f t="shared" si="521"/>
        <v>0</v>
      </c>
      <c r="J11151" s="43"/>
      <c r="K11151" s="1"/>
    </row>
    <row r="11152" spans="1:11">
      <c r="A11152" s="29">
        <v>41059</v>
      </c>
      <c r="B11152" s="30">
        <v>4</v>
      </c>
      <c r="C11152" s="30" t="s">
        <v>5</v>
      </c>
      <c r="D11152" s="30">
        <v>0</v>
      </c>
      <c r="E11152" s="50" t="str">
        <f t="shared" si="519"/>
        <v>May</v>
      </c>
      <c r="F11152" s="14" t="str">
        <f t="shared" si="520"/>
        <v>Wednesday</v>
      </c>
      <c r="G11152" s="15">
        <f>$D11152*VLOOKUP($A11152,Price_Table,MATCH($C11152,$A$6:$K$6,0),1)</f>
        <v>0</v>
      </c>
      <c r="H11152" s="15">
        <f>D11152*VLOOKUP(A11152,Cost_Table,MATCH(C11152,M$6:W$6,0),1)</f>
        <v>0</v>
      </c>
      <c r="I11152" s="15">
        <f t="shared" si="521"/>
        <v>0</v>
      </c>
      <c r="J11152" s="43"/>
      <c r="K11152" s="1"/>
    </row>
    <row r="11153" spans="1:11">
      <c r="A11153" s="29">
        <v>41060</v>
      </c>
      <c r="B11153" s="30">
        <v>4</v>
      </c>
      <c r="C11153" s="30" t="s">
        <v>5</v>
      </c>
      <c r="D11153" s="30">
        <v>0</v>
      </c>
      <c r="E11153" s="50" t="str">
        <f t="shared" si="519"/>
        <v>May</v>
      </c>
      <c r="F11153" s="14" t="str">
        <f t="shared" si="520"/>
        <v>Thursday</v>
      </c>
      <c r="G11153" s="15">
        <f>$D11153*VLOOKUP($A11153,Price_Table,MATCH($C11153,$A$6:$K$6,0),1)</f>
        <v>0</v>
      </c>
      <c r="H11153" s="15">
        <f>D11153*VLOOKUP(A11153,Cost_Table,MATCH(C11153,M$6:W$6,0),1)</f>
        <v>0</v>
      </c>
      <c r="I11153" s="15">
        <f t="shared" si="521"/>
        <v>0</v>
      </c>
      <c r="J11153" s="43"/>
      <c r="K11153" s="1"/>
    </row>
    <row r="11154" spans="1:11">
      <c r="A11154" s="29">
        <v>41061</v>
      </c>
      <c r="B11154" s="30">
        <v>4</v>
      </c>
      <c r="C11154" s="30" t="s">
        <v>5</v>
      </c>
      <c r="D11154" s="30">
        <v>0</v>
      </c>
      <c r="E11154" s="50" t="str">
        <f t="shared" si="519"/>
        <v>June</v>
      </c>
      <c r="F11154" s="14" t="str">
        <f t="shared" si="520"/>
        <v>Friday</v>
      </c>
      <c r="G11154" s="15">
        <f>$D11154*VLOOKUP($A11154,Price_Table,MATCH($C11154,$A$6:$K$6,0),1)</f>
        <v>0</v>
      </c>
      <c r="H11154" s="15">
        <f>D11154*VLOOKUP(A11154,Cost_Table,MATCH(C11154,M$6:W$6,0),1)</f>
        <v>0</v>
      </c>
      <c r="I11154" s="15">
        <f t="shared" si="521"/>
        <v>0</v>
      </c>
      <c r="J11154" s="43"/>
      <c r="K11154" s="1"/>
    </row>
    <row r="11155" spans="1:11">
      <c r="A11155" s="29">
        <v>41062</v>
      </c>
      <c r="B11155" s="30">
        <v>4</v>
      </c>
      <c r="C11155" s="30" t="s">
        <v>5</v>
      </c>
      <c r="D11155" s="30">
        <v>0</v>
      </c>
      <c r="E11155" s="50" t="str">
        <f t="shared" si="519"/>
        <v>June</v>
      </c>
      <c r="F11155" s="14" t="str">
        <f t="shared" si="520"/>
        <v>Saturday</v>
      </c>
      <c r="G11155" s="15">
        <f>$D11155*VLOOKUP($A11155,Price_Table,MATCH($C11155,$A$6:$K$6,0),1)</f>
        <v>0</v>
      </c>
      <c r="H11155" s="15">
        <f>D11155*VLOOKUP(A11155,Cost_Table,MATCH(C11155,M$6:W$6,0),1)</f>
        <v>0</v>
      </c>
      <c r="I11155" s="15">
        <f t="shared" si="521"/>
        <v>0</v>
      </c>
      <c r="J11155" s="43"/>
      <c r="K11155" s="1"/>
    </row>
    <row r="11156" spans="1:11">
      <c r="A11156" s="29">
        <v>41063</v>
      </c>
      <c r="B11156" s="30">
        <v>4</v>
      </c>
      <c r="C11156" s="30" t="s">
        <v>5</v>
      </c>
      <c r="D11156" s="30">
        <v>0</v>
      </c>
      <c r="E11156" s="50" t="str">
        <f t="shared" si="519"/>
        <v>June</v>
      </c>
      <c r="F11156" s="14" t="str">
        <f t="shared" si="520"/>
        <v>Sunday</v>
      </c>
      <c r="G11156" s="15">
        <f>$D11156*VLOOKUP($A11156,Price_Table,MATCH($C11156,$A$6:$K$6,0),1)</f>
        <v>0</v>
      </c>
      <c r="H11156" s="15">
        <f>D11156*VLOOKUP(A11156,Cost_Table,MATCH(C11156,M$6:W$6,0),1)</f>
        <v>0</v>
      </c>
      <c r="I11156" s="15">
        <f t="shared" si="521"/>
        <v>0</v>
      </c>
      <c r="J11156" s="43"/>
      <c r="K11156" s="1"/>
    </row>
    <row r="11157" spans="1:11">
      <c r="A11157" s="29">
        <v>41064</v>
      </c>
      <c r="B11157" s="30">
        <v>4</v>
      </c>
      <c r="C11157" s="30" t="s">
        <v>5</v>
      </c>
      <c r="D11157" s="30">
        <v>105</v>
      </c>
      <c r="E11157" s="50" t="str">
        <f t="shared" si="519"/>
        <v>June</v>
      </c>
      <c r="F11157" s="14" t="str">
        <f t="shared" si="520"/>
        <v>Monday</v>
      </c>
      <c r="G11157" s="15">
        <f>$D11157*VLOOKUP($A11157,Price_Table,MATCH($C11157,$A$6:$K$6,0),1)</f>
        <v>840</v>
      </c>
      <c r="H11157" s="15">
        <f>D11157*VLOOKUP(A11157,Cost_Table,MATCH(C11157,M$6:W$6,0),1)</f>
        <v>393.75</v>
      </c>
      <c r="I11157" s="15">
        <f t="shared" si="521"/>
        <v>446.25</v>
      </c>
      <c r="J11157" s="43"/>
      <c r="K11157" s="1"/>
    </row>
    <row r="11158" spans="1:11">
      <c r="A11158" s="29">
        <v>41065</v>
      </c>
      <c r="B11158" s="30">
        <v>4</v>
      </c>
      <c r="C11158" s="30" t="s">
        <v>5</v>
      </c>
      <c r="D11158" s="30">
        <v>0</v>
      </c>
      <c r="E11158" s="50" t="str">
        <f t="shared" si="519"/>
        <v>June</v>
      </c>
      <c r="F11158" s="14" t="str">
        <f t="shared" si="520"/>
        <v>Tuesday</v>
      </c>
      <c r="G11158" s="15">
        <f>$D11158*VLOOKUP($A11158,Price_Table,MATCH($C11158,$A$6:$K$6,0),1)</f>
        <v>0</v>
      </c>
      <c r="H11158" s="15">
        <f>D11158*VLOOKUP(A11158,Cost_Table,MATCH(C11158,M$6:W$6,0),1)</f>
        <v>0</v>
      </c>
      <c r="I11158" s="15">
        <f t="shared" si="521"/>
        <v>0</v>
      </c>
      <c r="J11158" s="43"/>
      <c r="K11158" s="1"/>
    </row>
    <row r="11159" spans="1:11">
      <c r="A11159" s="29">
        <v>41066</v>
      </c>
      <c r="B11159" s="30">
        <v>4</v>
      </c>
      <c r="C11159" s="30" t="s">
        <v>5</v>
      </c>
      <c r="D11159" s="30">
        <v>0</v>
      </c>
      <c r="E11159" s="50" t="str">
        <f t="shared" ref="E11159:E11222" si="522">TEXT(A11159,"mmmm")</f>
        <v>June</v>
      </c>
      <c r="F11159" s="14" t="str">
        <f t="shared" ref="F11159:F11222" si="523">TEXT(A11159,"dddd")</f>
        <v>Wednesday</v>
      </c>
      <c r="G11159" s="15">
        <f>$D11159*VLOOKUP($A11159,Price_Table,MATCH($C11159,$A$6:$K$6,0),1)</f>
        <v>0</v>
      </c>
      <c r="H11159" s="15">
        <f>D11159*VLOOKUP(A11159,Cost_Table,MATCH(C11159,M$6:W$6,0),1)</f>
        <v>0</v>
      </c>
      <c r="I11159" s="15">
        <f t="shared" ref="I11159:I11222" si="524">G11159-H11159</f>
        <v>0</v>
      </c>
      <c r="J11159" s="43"/>
      <c r="K11159" s="1"/>
    </row>
    <row r="11160" spans="1:11">
      <c r="A11160" s="29">
        <v>41067</v>
      </c>
      <c r="B11160" s="30">
        <v>4</v>
      </c>
      <c r="C11160" s="30" t="s">
        <v>5</v>
      </c>
      <c r="D11160" s="30">
        <v>0</v>
      </c>
      <c r="E11160" s="50" t="str">
        <f t="shared" si="522"/>
        <v>June</v>
      </c>
      <c r="F11160" s="14" t="str">
        <f t="shared" si="523"/>
        <v>Thursday</v>
      </c>
      <c r="G11160" s="15">
        <f>$D11160*VLOOKUP($A11160,Price_Table,MATCH($C11160,$A$6:$K$6,0),1)</f>
        <v>0</v>
      </c>
      <c r="H11160" s="15">
        <f>D11160*VLOOKUP(A11160,Cost_Table,MATCH(C11160,M$6:W$6,0),1)</f>
        <v>0</v>
      </c>
      <c r="I11160" s="15">
        <f t="shared" si="524"/>
        <v>0</v>
      </c>
      <c r="J11160" s="43"/>
      <c r="K11160" s="1"/>
    </row>
    <row r="11161" spans="1:11">
      <c r="A11161" s="29">
        <v>41068</v>
      </c>
      <c r="B11161" s="30">
        <v>4</v>
      </c>
      <c r="C11161" s="30" t="s">
        <v>5</v>
      </c>
      <c r="D11161" s="30">
        <v>0</v>
      </c>
      <c r="E11161" s="50" t="str">
        <f t="shared" si="522"/>
        <v>June</v>
      </c>
      <c r="F11161" s="14" t="str">
        <f t="shared" si="523"/>
        <v>Friday</v>
      </c>
      <c r="G11161" s="15">
        <f>$D11161*VLOOKUP($A11161,Price_Table,MATCH($C11161,$A$6:$K$6,0),1)</f>
        <v>0</v>
      </c>
      <c r="H11161" s="15">
        <f>D11161*VLOOKUP(A11161,Cost_Table,MATCH(C11161,M$6:W$6,0),1)</f>
        <v>0</v>
      </c>
      <c r="I11161" s="15">
        <f t="shared" si="524"/>
        <v>0</v>
      </c>
      <c r="J11161" s="43"/>
      <c r="K11161" s="1"/>
    </row>
    <row r="11162" spans="1:11">
      <c r="A11162" s="29">
        <v>41069</v>
      </c>
      <c r="B11162" s="30">
        <v>4</v>
      </c>
      <c r="C11162" s="30" t="s">
        <v>5</v>
      </c>
      <c r="D11162" s="30">
        <v>0</v>
      </c>
      <c r="E11162" s="50" t="str">
        <f t="shared" si="522"/>
        <v>June</v>
      </c>
      <c r="F11162" s="14" t="str">
        <f t="shared" si="523"/>
        <v>Saturday</v>
      </c>
      <c r="G11162" s="15">
        <f>$D11162*VLOOKUP($A11162,Price_Table,MATCH($C11162,$A$6:$K$6,0),1)</f>
        <v>0</v>
      </c>
      <c r="H11162" s="15">
        <f>D11162*VLOOKUP(A11162,Cost_Table,MATCH(C11162,M$6:W$6,0),1)</f>
        <v>0</v>
      </c>
      <c r="I11162" s="15">
        <f t="shared" si="524"/>
        <v>0</v>
      </c>
      <c r="J11162" s="43"/>
      <c r="K11162" s="1"/>
    </row>
    <row r="11163" spans="1:11">
      <c r="A11163" s="29">
        <v>41070</v>
      </c>
      <c r="B11163" s="30">
        <v>4</v>
      </c>
      <c r="C11163" s="30" t="s">
        <v>5</v>
      </c>
      <c r="D11163" s="30">
        <v>0</v>
      </c>
      <c r="E11163" s="50" t="str">
        <f t="shared" si="522"/>
        <v>June</v>
      </c>
      <c r="F11163" s="14" t="str">
        <f t="shared" si="523"/>
        <v>Sunday</v>
      </c>
      <c r="G11163" s="15">
        <f>$D11163*VLOOKUP($A11163,Price_Table,MATCH($C11163,$A$6:$K$6,0),1)</f>
        <v>0</v>
      </c>
      <c r="H11163" s="15">
        <f>D11163*VLOOKUP(A11163,Cost_Table,MATCH(C11163,M$6:W$6,0),1)</f>
        <v>0</v>
      </c>
      <c r="I11163" s="15">
        <f t="shared" si="524"/>
        <v>0</v>
      </c>
      <c r="J11163" s="43"/>
      <c r="K11163" s="1"/>
    </row>
    <row r="11164" spans="1:11">
      <c r="A11164" s="29">
        <v>41071</v>
      </c>
      <c r="B11164" s="30">
        <v>4</v>
      </c>
      <c r="C11164" s="30" t="s">
        <v>5</v>
      </c>
      <c r="D11164" s="30">
        <v>99</v>
      </c>
      <c r="E11164" s="50" t="str">
        <f t="shared" si="522"/>
        <v>June</v>
      </c>
      <c r="F11164" s="14" t="str">
        <f t="shared" si="523"/>
        <v>Monday</v>
      </c>
      <c r="G11164" s="15">
        <f>$D11164*VLOOKUP($A11164,Price_Table,MATCH($C11164,$A$6:$K$6,0),1)</f>
        <v>792</v>
      </c>
      <c r="H11164" s="15">
        <f>D11164*VLOOKUP(A11164,Cost_Table,MATCH(C11164,M$6:W$6,0),1)</f>
        <v>371.25</v>
      </c>
      <c r="I11164" s="15">
        <f t="shared" si="524"/>
        <v>420.75</v>
      </c>
      <c r="J11164" s="43"/>
      <c r="K11164" s="1"/>
    </row>
    <row r="11165" spans="1:11">
      <c r="A11165" s="29">
        <v>41072</v>
      </c>
      <c r="B11165" s="30">
        <v>4</v>
      </c>
      <c r="C11165" s="30" t="s">
        <v>5</v>
      </c>
      <c r="D11165" s="30">
        <v>0</v>
      </c>
      <c r="E11165" s="50" t="str">
        <f t="shared" si="522"/>
        <v>June</v>
      </c>
      <c r="F11165" s="14" t="str">
        <f t="shared" si="523"/>
        <v>Tuesday</v>
      </c>
      <c r="G11165" s="15">
        <f>$D11165*VLOOKUP($A11165,Price_Table,MATCH($C11165,$A$6:$K$6,0),1)</f>
        <v>0</v>
      </c>
      <c r="H11165" s="15">
        <f>D11165*VLOOKUP(A11165,Cost_Table,MATCH(C11165,M$6:W$6,0),1)</f>
        <v>0</v>
      </c>
      <c r="I11165" s="15">
        <f t="shared" si="524"/>
        <v>0</v>
      </c>
      <c r="J11165" s="43"/>
      <c r="K11165" s="1"/>
    </row>
    <row r="11166" spans="1:11">
      <c r="A11166" s="29">
        <v>41073</v>
      </c>
      <c r="B11166" s="30">
        <v>4</v>
      </c>
      <c r="C11166" s="30" t="s">
        <v>5</v>
      </c>
      <c r="D11166" s="30">
        <v>0</v>
      </c>
      <c r="E11166" s="50" t="str">
        <f t="shared" si="522"/>
        <v>June</v>
      </c>
      <c r="F11166" s="14" t="str">
        <f t="shared" si="523"/>
        <v>Wednesday</v>
      </c>
      <c r="G11166" s="15">
        <f>$D11166*VLOOKUP($A11166,Price_Table,MATCH($C11166,$A$6:$K$6,0),1)</f>
        <v>0</v>
      </c>
      <c r="H11166" s="15">
        <f>D11166*VLOOKUP(A11166,Cost_Table,MATCH(C11166,M$6:W$6,0),1)</f>
        <v>0</v>
      </c>
      <c r="I11166" s="15">
        <f t="shared" si="524"/>
        <v>0</v>
      </c>
      <c r="J11166" s="43"/>
      <c r="K11166" s="1"/>
    </row>
    <row r="11167" spans="1:11">
      <c r="A11167" s="29">
        <v>41074</v>
      </c>
      <c r="B11167" s="30">
        <v>4</v>
      </c>
      <c r="C11167" s="30" t="s">
        <v>5</v>
      </c>
      <c r="D11167" s="30">
        <v>0</v>
      </c>
      <c r="E11167" s="50" t="str">
        <f t="shared" si="522"/>
        <v>June</v>
      </c>
      <c r="F11167" s="14" t="str">
        <f t="shared" si="523"/>
        <v>Thursday</v>
      </c>
      <c r="G11167" s="15">
        <f>$D11167*VLOOKUP($A11167,Price_Table,MATCH($C11167,$A$6:$K$6,0),1)</f>
        <v>0</v>
      </c>
      <c r="H11167" s="15">
        <f>D11167*VLOOKUP(A11167,Cost_Table,MATCH(C11167,M$6:W$6,0),1)</f>
        <v>0</v>
      </c>
      <c r="I11167" s="15">
        <f t="shared" si="524"/>
        <v>0</v>
      </c>
      <c r="J11167" s="43"/>
      <c r="K11167" s="1"/>
    </row>
    <row r="11168" spans="1:11">
      <c r="A11168" s="29">
        <v>41075</v>
      </c>
      <c r="B11168" s="30">
        <v>4</v>
      </c>
      <c r="C11168" s="30" t="s">
        <v>5</v>
      </c>
      <c r="D11168" s="30">
        <v>0</v>
      </c>
      <c r="E11168" s="50" t="str">
        <f t="shared" si="522"/>
        <v>June</v>
      </c>
      <c r="F11168" s="14" t="str">
        <f t="shared" si="523"/>
        <v>Friday</v>
      </c>
      <c r="G11168" s="15">
        <f>$D11168*VLOOKUP($A11168,Price_Table,MATCH($C11168,$A$6:$K$6,0),1)</f>
        <v>0</v>
      </c>
      <c r="H11168" s="15">
        <f>D11168*VLOOKUP(A11168,Cost_Table,MATCH(C11168,M$6:W$6,0),1)</f>
        <v>0</v>
      </c>
      <c r="I11168" s="15">
        <f t="shared" si="524"/>
        <v>0</v>
      </c>
      <c r="J11168" s="43"/>
      <c r="K11168" s="1"/>
    </row>
    <row r="11169" spans="1:11">
      <c r="A11169" s="29">
        <v>41076</v>
      </c>
      <c r="B11169" s="30">
        <v>4</v>
      </c>
      <c r="C11169" s="30" t="s">
        <v>5</v>
      </c>
      <c r="D11169" s="30">
        <v>0</v>
      </c>
      <c r="E11169" s="50" t="str">
        <f t="shared" si="522"/>
        <v>June</v>
      </c>
      <c r="F11169" s="14" t="str">
        <f t="shared" si="523"/>
        <v>Saturday</v>
      </c>
      <c r="G11169" s="15">
        <f>$D11169*VLOOKUP($A11169,Price_Table,MATCH($C11169,$A$6:$K$6,0),1)</f>
        <v>0</v>
      </c>
      <c r="H11169" s="15">
        <f>D11169*VLOOKUP(A11169,Cost_Table,MATCH(C11169,M$6:W$6,0),1)</f>
        <v>0</v>
      </c>
      <c r="I11169" s="15">
        <f t="shared" si="524"/>
        <v>0</v>
      </c>
      <c r="J11169" s="43"/>
      <c r="K11169" s="1"/>
    </row>
    <row r="11170" spans="1:11">
      <c r="A11170" s="29">
        <v>41077</v>
      </c>
      <c r="B11170" s="30">
        <v>4</v>
      </c>
      <c r="C11170" s="30" t="s">
        <v>5</v>
      </c>
      <c r="D11170" s="30">
        <v>0</v>
      </c>
      <c r="E11170" s="50" t="str">
        <f t="shared" si="522"/>
        <v>June</v>
      </c>
      <c r="F11170" s="14" t="str">
        <f t="shared" si="523"/>
        <v>Sunday</v>
      </c>
      <c r="G11170" s="15">
        <f>$D11170*VLOOKUP($A11170,Price_Table,MATCH($C11170,$A$6:$K$6,0),1)</f>
        <v>0</v>
      </c>
      <c r="H11170" s="15">
        <f>D11170*VLOOKUP(A11170,Cost_Table,MATCH(C11170,M$6:W$6,0),1)</f>
        <v>0</v>
      </c>
      <c r="I11170" s="15">
        <f t="shared" si="524"/>
        <v>0</v>
      </c>
      <c r="J11170" s="43"/>
      <c r="K11170" s="1"/>
    </row>
    <row r="11171" spans="1:11">
      <c r="A11171" s="29">
        <v>41078</v>
      </c>
      <c r="B11171" s="30">
        <v>4</v>
      </c>
      <c r="C11171" s="30" t="s">
        <v>5</v>
      </c>
      <c r="D11171" s="30">
        <v>109</v>
      </c>
      <c r="E11171" s="50" t="str">
        <f t="shared" si="522"/>
        <v>June</v>
      </c>
      <c r="F11171" s="14" t="str">
        <f t="shared" si="523"/>
        <v>Monday</v>
      </c>
      <c r="G11171" s="15">
        <f>$D11171*VLOOKUP($A11171,Price_Table,MATCH($C11171,$A$6:$K$6,0),1)</f>
        <v>872</v>
      </c>
      <c r="H11171" s="15">
        <f>D11171*VLOOKUP(A11171,Cost_Table,MATCH(C11171,M$6:W$6,0),1)</f>
        <v>408.75</v>
      </c>
      <c r="I11171" s="15">
        <f t="shared" si="524"/>
        <v>463.25</v>
      </c>
      <c r="J11171" s="43"/>
      <c r="K11171" s="1"/>
    </row>
    <row r="11172" spans="1:11">
      <c r="A11172" s="29">
        <v>41079</v>
      </c>
      <c r="B11172" s="30">
        <v>4</v>
      </c>
      <c r="C11172" s="30" t="s">
        <v>5</v>
      </c>
      <c r="D11172" s="30">
        <v>0</v>
      </c>
      <c r="E11172" s="50" t="str">
        <f t="shared" si="522"/>
        <v>June</v>
      </c>
      <c r="F11172" s="14" t="str">
        <f t="shared" si="523"/>
        <v>Tuesday</v>
      </c>
      <c r="G11172" s="15">
        <f>$D11172*VLOOKUP($A11172,Price_Table,MATCH($C11172,$A$6:$K$6,0),1)</f>
        <v>0</v>
      </c>
      <c r="H11172" s="15">
        <f>D11172*VLOOKUP(A11172,Cost_Table,MATCH(C11172,M$6:W$6,0),1)</f>
        <v>0</v>
      </c>
      <c r="I11172" s="15">
        <f t="shared" si="524"/>
        <v>0</v>
      </c>
      <c r="J11172" s="43"/>
      <c r="K11172" s="1"/>
    </row>
    <row r="11173" spans="1:11">
      <c r="A11173" s="29">
        <v>41080</v>
      </c>
      <c r="B11173" s="30">
        <v>4</v>
      </c>
      <c r="C11173" s="30" t="s">
        <v>5</v>
      </c>
      <c r="D11173" s="30">
        <v>0</v>
      </c>
      <c r="E11173" s="50" t="str">
        <f t="shared" si="522"/>
        <v>June</v>
      </c>
      <c r="F11173" s="14" t="str">
        <f t="shared" si="523"/>
        <v>Wednesday</v>
      </c>
      <c r="G11173" s="15">
        <f>$D11173*VLOOKUP($A11173,Price_Table,MATCH($C11173,$A$6:$K$6,0),1)</f>
        <v>0</v>
      </c>
      <c r="H11173" s="15">
        <f>D11173*VLOOKUP(A11173,Cost_Table,MATCH(C11173,M$6:W$6,0),1)</f>
        <v>0</v>
      </c>
      <c r="I11173" s="15">
        <f t="shared" si="524"/>
        <v>0</v>
      </c>
      <c r="J11173" s="43"/>
      <c r="K11173" s="1"/>
    </row>
    <row r="11174" spans="1:11">
      <c r="A11174" s="29">
        <v>41081</v>
      </c>
      <c r="B11174" s="30">
        <v>4</v>
      </c>
      <c r="C11174" s="30" t="s">
        <v>5</v>
      </c>
      <c r="D11174" s="30">
        <v>0</v>
      </c>
      <c r="E11174" s="50" t="str">
        <f t="shared" si="522"/>
        <v>June</v>
      </c>
      <c r="F11174" s="14" t="str">
        <f t="shared" si="523"/>
        <v>Thursday</v>
      </c>
      <c r="G11174" s="15">
        <f>$D11174*VLOOKUP($A11174,Price_Table,MATCH($C11174,$A$6:$K$6,0),1)</f>
        <v>0</v>
      </c>
      <c r="H11174" s="15">
        <f>D11174*VLOOKUP(A11174,Cost_Table,MATCH(C11174,M$6:W$6,0),1)</f>
        <v>0</v>
      </c>
      <c r="I11174" s="15">
        <f t="shared" si="524"/>
        <v>0</v>
      </c>
      <c r="J11174" s="43"/>
      <c r="K11174" s="1"/>
    </row>
    <row r="11175" spans="1:11">
      <c r="A11175" s="29">
        <v>41082</v>
      </c>
      <c r="B11175" s="30">
        <v>4</v>
      </c>
      <c r="C11175" s="30" t="s">
        <v>5</v>
      </c>
      <c r="D11175" s="30">
        <v>0</v>
      </c>
      <c r="E11175" s="50" t="str">
        <f t="shared" si="522"/>
        <v>June</v>
      </c>
      <c r="F11175" s="14" t="str">
        <f t="shared" si="523"/>
        <v>Friday</v>
      </c>
      <c r="G11175" s="15">
        <f>$D11175*VLOOKUP($A11175,Price_Table,MATCH($C11175,$A$6:$K$6,0),1)</f>
        <v>0</v>
      </c>
      <c r="H11175" s="15">
        <f>D11175*VLOOKUP(A11175,Cost_Table,MATCH(C11175,M$6:W$6,0),1)</f>
        <v>0</v>
      </c>
      <c r="I11175" s="15">
        <f t="shared" si="524"/>
        <v>0</v>
      </c>
      <c r="J11175" s="43"/>
      <c r="K11175" s="1"/>
    </row>
    <row r="11176" spans="1:11">
      <c r="A11176" s="29">
        <v>41083</v>
      </c>
      <c r="B11176" s="30">
        <v>4</v>
      </c>
      <c r="C11176" s="30" t="s">
        <v>5</v>
      </c>
      <c r="D11176" s="30">
        <v>0</v>
      </c>
      <c r="E11176" s="50" t="str">
        <f t="shared" si="522"/>
        <v>June</v>
      </c>
      <c r="F11176" s="14" t="str">
        <f t="shared" si="523"/>
        <v>Saturday</v>
      </c>
      <c r="G11176" s="15">
        <f>$D11176*VLOOKUP($A11176,Price_Table,MATCH($C11176,$A$6:$K$6,0),1)</f>
        <v>0</v>
      </c>
      <c r="H11176" s="15">
        <f>D11176*VLOOKUP(A11176,Cost_Table,MATCH(C11176,M$6:W$6,0),1)</f>
        <v>0</v>
      </c>
      <c r="I11176" s="15">
        <f t="shared" si="524"/>
        <v>0</v>
      </c>
      <c r="J11176" s="43"/>
      <c r="K11176" s="1"/>
    </row>
    <row r="11177" spans="1:11">
      <c r="A11177" s="29">
        <v>41084</v>
      </c>
      <c r="B11177" s="30">
        <v>4</v>
      </c>
      <c r="C11177" s="30" t="s">
        <v>5</v>
      </c>
      <c r="D11177" s="30">
        <v>0</v>
      </c>
      <c r="E11177" s="50" t="str">
        <f t="shared" si="522"/>
        <v>June</v>
      </c>
      <c r="F11177" s="14" t="str">
        <f t="shared" si="523"/>
        <v>Sunday</v>
      </c>
      <c r="G11177" s="15">
        <f>$D11177*VLOOKUP($A11177,Price_Table,MATCH($C11177,$A$6:$K$6,0),1)</f>
        <v>0</v>
      </c>
      <c r="H11177" s="15">
        <f>D11177*VLOOKUP(A11177,Cost_Table,MATCH(C11177,M$6:W$6,0),1)</f>
        <v>0</v>
      </c>
      <c r="I11177" s="15">
        <f t="shared" si="524"/>
        <v>0</v>
      </c>
      <c r="J11177" s="43"/>
      <c r="K11177" s="1"/>
    </row>
    <row r="11178" spans="1:11">
      <c r="A11178" s="29">
        <v>41085</v>
      </c>
      <c r="B11178" s="30">
        <v>4</v>
      </c>
      <c r="C11178" s="30" t="s">
        <v>5</v>
      </c>
      <c r="D11178" s="30">
        <v>108</v>
      </c>
      <c r="E11178" s="50" t="str">
        <f t="shared" si="522"/>
        <v>June</v>
      </c>
      <c r="F11178" s="14" t="str">
        <f t="shared" si="523"/>
        <v>Monday</v>
      </c>
      <c r="G11178" s="15">
        <f>$D11178*VLOOKUP($A11178,Price_Table,MATCH($C11178,$A$6:$K$6,0),1)</f>
        <v>864</v>
      </c>
      <c r="H11178" s="15">
        <f>D11178*VLOOKUP(A11178,Cost_Table,MATCH(C11178,M$6:W$6,0),1)</f>
        <v>405</v>
      </c>
      <c r="I11178" s="15">
        <f t="shared" si="524"/>
        <v>459</v>
      </c>
      <c r="J11178" s="43"/>
      <c r="K11178" s="1"/>
    </row>
    <row r="11179" spans="1:11">
      <c r="A11179" s="29">
        <v>41086</v>
      </c>
      <c r="B11179" s="30">
        <v>4</v>
      </c>
      <c r="C11179" s="30" t="s">
        <v>5</v>
      </c>
      <c r="D11179" s="30">
        <v>0</v>
      </c>
      <c r="E11179" s="50" t="str">
        <f t="shared" si="522"/>
        <v>June</v>
      </c>
      <c r="F11179" s="14" t="str">
        <f t="shared" si="523"/>
        <v>Tuesday</v>
      </c>
      <c r="G11179" s="15">
        <f>$D11179*VLOOKUP($A11179,Price_Table,MATCH($C11179,$A$6:$K$6,0),1)</f>
        <v>0</v>
      </c>
      <c r="H11179" s="15">
        <f>D11179*VLOOKUP(A11179,Cost_Table,MATCH(C11179,M$6:W$6,0),1)</f>
        <v>0</v>
      </c>
      <c r="I11179" s="15">
        <f t="shared" si="524"/>
        <v>0</v>
      </c>
      <c r="J11179" s="43"/>
      <c r="K11179" s="1"/>
    </row>
    <row r="11180" spans="1:11">
      <c r="A11180" s="29">
        <v>41087</v>
      </c>
      <c r="B11180" s="30">
        <v>4</v>
      </c>
      <c r="C11180" s="30" t="s">
        <v>5</v>
      </c>
      <c r="D11180" s="30">
        <v>0</v>
      </c>
      <c r="E11180" s="50" t="str">
        <f t="shared" si="522"/>
        <v>June</v>
      </c>
      <c r="F11180" s="14" t="str">
        <f t="shared" si="523"/>
        <v>Wednesday</v>
      </c>
      <c r="G11180" s="15">
        <f>$D11180*VLOOKUP($A11180,Price_Table,MATCH($C11180,$A$6:$K$6,0),1)</f>
        <v>0</v>
      </c>
      <c r="H11180" s="15">
        <f>D11180*VLOOKUP(A11180,Cost_Table,MATCH(C11180,M$6:W$6,0),1)</f>
        <v>0</v>
      </c>
      <c r="I11180" s="15">
        <f t="shared" si="524"/>
        <v>0</v>
      </c>
      <c r="J11180" s="43"/>
      <c r="K11180" s="1"/>
    </row>
    <row r="11181" spans="1:11">
      <c r="A11181" s="29">
        <v>41088</v>
      </c>
      <c r="B11181" s="30">
        <v>4</v>
      </c>
      <c r="C11181" s="30" t="s">
        <v>5</v>
      </c>
      <c r="D11181" s="30">
        <v>0</v>
      </c>
      <c r="E11181" s="50" t="str">
        <f t="shared" si="522"/>
        <v>June</v>
      </c>
      <c r="F11181" s="14" t="str">
        <f t="shared" si="523"/>
        <v>Thursday</v>
      </c>
      <c r="G11181" s="15">
        <f>$D11181*VLOOKUP($A11181,Price_Table,MATCH($C11181,$A$6:$K$6,0),1)</f>
        <v>0</v>
      </c>
      <c r="H11181" s="15">
        <f>D11181*VLOOKUP(A11181,Cost_Table,MATCH(C11181,M$6:W$6,0),1)</f>
        <v>0</v>
      </c>
      <c r="I11181" s="15">
        <f t="shared" si="524"/>
        <v>0</v>
      </c>
      <c r="J11181" s="43"/>
      <c r="K11181" s="1"/>
    </row>
    <row r="11182" spans="1:11">
      <c r="A11182" s="29">
        <v>41089</v>
      </c>
      <c r="B11182" s="30">
        <v>4</v>
      </c>
      <c r="C11182" s="30" t="s">
        <v>5</v>
      </c>
      <c r="D11182" s="30">
        <v>0</v>
      </c>
      <c r="E11182" s="50" t="str">
        <f t="shared" si="522"/>
        <v>June</v>
      </c>
      <c r="F11182" s="14" t="str">
        <f t="shared" si="523"/>
        <v>Friday</v>
      </c>
      <c r="G11182" s="15">
        <f>$D11182*VLOOKUP($A11182,Price_Table,MATCH($C11182,$A$6:$K$6,0),1)</f>
        <v>0</v>
      </c>
      <c r="H11182" s="15">
        <f>D11182*VLOOKUP(A11182,Cost_Table,MATCH(C11182,M$6:W$6,0),1)</f>
        <v>0</v>
      </c>
      <c r="I11182" s="15">
        <f t="shared" si="524"/>
        <v>0</v>
      </c>
      <c r="J11182" s="43"/>
      <c r="K11182" s="1"/>
    </row>
    <row r="11183" spans="1:11">
      <c r="A11183" s="29">
        <v>41090</v>
      </c>
      <c r="B11183" s="30">
        <v>4</v>
      </c>
      <c r="C11183" s="30" t="s">
        <v>5</v>
      </c>
      <c r="D11183" s="30">
        <v>0</v>
      </c>
      <c r="E11183" s="50" t="str">
        <f t="shared" si="522"/>
        <v>June</v>
      </c>
      <c r="F11183" s="14" t="str">
        <f t="shared" si="523"/>
        <v>Saturday</v>
      </c>
      <c r="G11183" s="15">
        <f>$D11183*VLOOKUP($A11183,Price_Table,MATCH($C11183,$A$6:$K$6,0),1)</f>
        <v>0</v>
      </c>
      <c r="H11183" s="15">
        <f>D11183*VLOOKUP(A11183,Cost_Table,MATCH(C11183,M$6:W$6,0),1)</f>
        <v>0</v>
      </c>
      <c r="I11183" s="15">
        <f t="shared" si="524"/>
        <v>0</v>
      </c>
      <c r="J11183" s="43"/>
      <c r="K11183" s="1"/>
    </row>
    <row r="11184" spans="1:11">
      <c r="A11184" s="29">
        <v>41091</v>
      </c>
      <c r="B11184" s="30">
        <v>4</v>
      </c>
      <c r="C11184" s="30" t="s">
        <v>5</v>
      </c>
      <c r="D11184" s="30">
        <v>0</v>
      </c>
      <c r="E11184" s="50" t="str">
        <f t="shared" si="522"/>
        <v>July</v>
      </c>
      <c r="F11184" s="14" t="str">
        <f t="shared" si="523"/>
        <v>Sunday</v>
      </c>
      <c r="G11184" s="15">
        <f>$D11184*VLOOKUP($A11184,Price_Table,MATCH($C11184,$A$6:$K$6,0),1)</f>
        <v>0</v>
      </c>
      <c r="H11184" s="15">
        <f>D11184*VLOOKUP(A11184,Cost_Table,MATCH(C11184,M$6:W$6,0),1)</f>
        <v>0</v>
      </c>
      <c r="I11184" s="15">
        <f t="shared" si="524"/>
        <v>0</v>
      </c>
      <c r="J11184" s="43"/>
      <c r="K11184" s="1"/>
    </row>
    <row r="11185" spans="1:11">
      <c r="A11185" s="29">
        <v>41092</v>
      </c>
      <c r="B11185" s="30">
        <v>4</v>
      </c>
      <c r="C11185" s="30" t="s">
        <v>5</v>
      </c>
      <c r="D11185" s="30">
        <v>104</v>
      </c>
      <c r="E11185" s="50" t="str">
        <f t="shared" si="522"/>
        <v>July</v>
      </c>
      <c r="F11185" s="14" t="str">
        <f t="shared" si="523"/>
        <v>Monday</v>
      </c>
      <c r="G11185" s="15">
        <f>$D11185*VLOOKUP($A11185,Price_Table,MATCH($C11185,$A$6:$K$6,0),1)</f>
        <v>832</v>
      </c>
      <c r="H11185" s="15">
        <f>D11185*VLOOKUP(A11185,Cost_Table,MATCH(C11185,M$6:W$6,0),1)</f>
        <v>390</v>
      </c>
      <c r="I11185" s="15">
        <f t="shared" si="524"/>
        <v>442</v>
      </c>
      <c r="J11185" s="43"/>
      <c r="K11185" s="1"/>
    </row>
    <row r="11186" spans="1:11">
      <c r="A11186" s="29">
        <v>41093</v>
      </c>
      <c r="B11186" s="30">
        <v>4</v>
      </c>
      <c r="C11186" s="30" t="s">
        <v>5</v>
      </c>
      <c r="D11186" s="30">
        <v>0</v>
      </c>
      <c r="E11186" s="50" t="str">
        <f t="shared" si="522"/>
        <v>July</v>
      </c>
      <c r="F11186" s="14" t="str">
        <f t="shared" si="523"/>
        <v>Tuesday</v>
      </c>
      <c r="G11186" s="15">
        <f>$D11186*VLOOKUP($A11186,Price_Table,MATCH($C11186,$A$6:$K$6,0),1)</f>
        <v>0</v>
      </c>
      <c r="H11186" s="15">
        <f>D11186*VLOOKUP(A11186,Cost_Table,MATCH(C11186,M$6:W$6,0),1)</f>
        <v>0</v>
      </c>
      <c r="I11186" s="15">
        <f t="shared" si="524"/>
        <v>0</v>
      </c>
      <c r="J11186" s="43"/>
      <c r="K11186" s="1"/>
    </row>
    <row r="11187" spans="1:11">
      <c r="A11187" s="29">
        <v>41094</v>
      </c>
      <c r="B11187" s="30">
        <v>4</v>
      </c>
      <c r="C11187" s="30" t="s">
        <v>5</v>
      </c>
      <c r="D11187" s="30">
        <v>0</v>
      </c>
      <c r="E11187" s="50" t="str">
        <f t="shared" si="522"/>
        <v>July</v>
      </c>
      <c r="F11187" s="14" t="str">
        <f t="shared" si="523"/>
        <v>Wednesday</v>
      </c>
      <c r="G11187" s="15">
        <f>$D11187*VLOOKUP($A11187,Price_Table,MATCH($C11187,$A$6:$K$6,0),1)</f>
        <v>0</v>
      </c>
      <c r="H11187" s="15">
        <f>D11187*VLOOKUP(A11187,Cost_Table,MATCH(C11187,M$6:W$6,0),1)</f>
        <v>0</v>
      </c>
      <c r="I11187" s="15">
        <f t="shared" si="524"/>
        <v>0</v>
      </c>
      <c r="J11187" s="43"/>
      <c r="K11187" s="1"/>
    </row>
    <row r="11188" spans="1:11">
      <c r="A11188" s="29">
        <v>41095</v>
      </c>
      <c r="B11188" s="30">
        <v>4</v>
      </c>
      <c r="C11188" s="30" t="s">
        <v>5</v>
      </c>
      <c r="D11188" s="30">
        <v>0</v>
      </c>
      <c r="E11188" s="50" t="str">
        <f t="shared" si="522"/>
        <v>July</v>
      </c>
      <c r="F11188" s="14" t="str">
        <f t="shared" si="523"/>
        <v>Thursday</v>
      </c>
      <c r="G11188" s="15">
        <f>$D11188*VLOOKUP($A11188,Price_Table,MATCH($C11188,$A$6:$K$6,0),1)</f>
        <v>0</v>
      </c>
      <c r="H11188" s="15">
        <f>D11188*VLOOKUP(A11188,Cost_Table,MATCH(C11188,M$6:W$6,0),1)</f>
        <v>0</v>
      </c>
      <c r="I11188" s="15">
        <f t="shared" si="524"/>
        <v>0</v>
      </c>
      <c r="J11188" s="43"/>
      <c r="K11188" s="1"/>
    </row>
    <row r="11189" spans="1:11">
      <c r="A11189" s="29">
        <v>41096</v>
      </c>
      <c r="B11189" s="30">
        <v>4</v>
      </c>
      <c r="C11189" s="30" t="s">
        <v>5</v>
      </c>
      <c r="D11189" s="30">
        <v>0</v>
      </c>
      <c r="E11189" s="50" t="str">
        <f t="shared" si="522"/>
        <v>July</v>
      </c>
      <c r="F11189" s="14" t="str">
        <f t="shared" si="523"/>
        <v>Friday</v>
      </c>
      <c r="G11189" s="15">
        <f>$D11189*VLOOKUP($A11189,Price_Table,MATCH($C11189,$A$6:$K$6,0),1)</f>
        <v>0</v>
      </c>
      <c r="H11189" s="15">
        <f>D11189*VLOOKUP(A11189,Cost_Table,MATCH(C11189,M$6:W$6,0),1)</f>
        <v>0</v>
      </c>
      <c r="I11189" s="15">
        <f t="shared" si="524"/>
        <v>0</v>
      </c>
      <c r="J11189" s="43"/>
      <c r="K11189" s="1"/>
    </row>
    <row r="11190" spans="1:11">
      <c r="A11190" s="29">
        <v>41097</v>
      </c>
      <c r="B11190" s="30">
        <v>4</v>
      </c>
      <c r="C11190" s="30" t="s">
        <v>5</v>
      </c>
      <c r="D11190" s="30">
        <v>0</v>
      </c>
      <c r="E11190" s="50" t="str">
        <f t="shared" si="522"/>
        <v>July</v>
      </c>
      <c r="F11190" s="14" t="str">
        <f t="shared" si="523"/>
        <v>Saturday</v>
      </c>
      <c r="G11190" s="15">
        <f>$D11190*VLOOKUP($A11190,Price_Table,MATCH($C11190,$A$6:$K$6,0),1)</f>
        <v>0</v>
      </c>
      <c r="H11190" s="15">
        <f>D11190*VLOOKUP(A11190,Cost_Table,MATCH(C11190,M$6:W$6,0),1)</f>
        <v>0</v>
      </c>
      <c r="I11190" s="15">
        <f t="shared" si="524"/>
        <v>0</v>
      </c>
      <c r="J11190" s="43"/>
      <c r="K11190" s="1"/>
    </row>
    <row r="11191" spans="1:11">
      <c r="A11191" s="29">
        <v>41098</v>
      </c>
      <c r="B11191" s="30">
        <v>4</v>
      </c>
      <c r="C11191" s="30" t="s">
        <v>5</v>
      </c>
      <c r="D11191" s="30">
        <v>0</v>
      </c>
      <c r="E11191" s="50" t="str">
        <f t="shared" si="522"/>
        <v>July</v>
      </c>
      <c r="F11191" s="14" t="str">
        <f t="shared" si="523"/>
        <v>Sunday</v>
      </c>
      <c r="G11191" s="15">
        <f>$D11191*VLOOKUP($A11191,Price_Table,MATCH($C11191,$A$6:$K$6,0),1)</f>
        <v>0</v>
      </c>
      <c r="H11191" s="15">
        <f>D11191*VLOOKUP(A11191,Cost_Table,MATCH(C11191,M$6:W$6,0),1)</f>
        <v>0</v>
      </c>
      <c r="I11191" s="15">
        <f t="shared" si="524"/>
        <v>0</v>
      </c>
      <c r="J11191" s="43"/>
      <c r="K11191" s="1"/>
    </row>
    <row r="11192" spans="1:11">
      <c r="A11192" s="29">
        <v>41099</v>
      </c>
      <c r="B11192" s="30">
        <v>4</v>
      </c>
      <c r="C11192" s="30" t="s">
        <v>5</v>
      </c>
      <c r="D11192" s="30">
        <v>102</v>
      </c>
      <c r="E11192" s="50" t="str">
        <f t="shared" si="522"/>
        <v>July</v>
      </c>
      <c r="F11192" s="14" t="str">
        <f t="shared" si="523"/>
        <v>Monday</v>
      </c>
      <c r="G11192" s="15">
        <f>$D11192*VLOOKUP($A11192,Price_Table,MATCH($C11192,$A$6:$K$6,0),1)</f>
        <v>816</v>
      </c>
      <c r="H11192" s="15">
        <f>D11192*VLOOKUP(A11192,Cost_Table,MATCH(C11192,M$6:W$6,0),1)</f>
        <v>382.5</v>
      </c>
      <c r="I11192" s="15">
        <f t="shared" si="524"/>
        <v>433.5</v>
      </c>
      <c r="J11192" s="43"/>
      <c r="K11192" s="1"/>
    </row>
    <row r="11193" spans="1:11">
      <c r="A11193" s="29">
        <v>41100</v>
      </c>
      <c r="B11193" s="30">
        <v>4</v>
      </c>
      <c r="C11193" s="30" t="s">
        <v>5</v>
      </c>
      <c r="D11193" s="30">
        <v>0</v>
      </c>
      <c r="E11193" s="50" t="str">
        <f t="shared" si="522"/>
        <v>July</v>
      </c>
      <c r="F11193" s="14" t="str">
        <f t="shared" si="523"/>
        <v>Tuesday</v>
      </c>
      <c r="G11193" s="15">
        <f>$D11193*VLOOKUP($A11193,Price_Table,MATCH($C11193,$A$6:$K$6,0),1)</f>
        <v>0</v>
      </c>
      <c r="H11193" s="15">
        <f>D11193*VLOOKUP(A11193,Cost_Table,MATCH(C11193,M$6:W$6,0),1)</f>
        <v>0</v>
      </c>
      <c r="I11193" s="15">
        <f t="shared" si="524"/>
        <v>0</v>
      </c>
      <c r="J11193" s="43"/>
      <c r="K11193" s="1"/>
    </row>
    <row r="11194" spans="1:11">
      <c r="A11194" s="29">
        <v>41101</v>
      </c>
      <c r="B11194" s="30">
        <v>4</v>
      </c>
      <c r="C11194" s="30" t="s">
        <v>5</v>
      </c>
      <c r="D11194" s="30">
        <v>0</v>
      </c>
      <c r="E11194" s="50" t="str">
        <f t="shared" si="522"/>
        <v>July</v>
      </c>
      <c r="F11194" s="14" t="str">
        <f t="shared" si="523"/>
        <v>Wednesday</v>
      </c>
      <c r="G11194" s="15">
        <f>$D11194*VLOOKUP($A11194,Price_Table,MATCH($C11194,$A$6:$K$6,0),1)</f>
        <v>0</v>
      </c>
      <c r="H11194" s="15">
        <f>D11194*VLOOKUP(A11194,Cost_Table,MATCH(C11194,M$6:W$6,0),1)</f>
        <v>0</v>
      </c>
      <c r="I11194" s="15">
        <f t="shared" si="524"/>
        <v>0</v>
      </c>
      <c r="J11194" s="43"/>
      <c r="K11194" s="1"/>
    </row>
    <row r="11195" spans="1:11">
      <c r="A11195" s="29">
        <v>41102</v>
      </c>
      <c r="B11195" s="30">
        <v>4</v>
      </c>
      <c r="C11195" s="30" t="s">
        <v>5</v>
      </c>
      <c r="D11195" s="30">
        <v>0</v>
      </c>
      <c r="E11195" s="50" t="str">
        <f t="shared" si="522"/>
        <v>July</v>
      </c>
      <c r="F11195" s="14" t="str">
        <f t="shared" si="523"/>
        <v>Thursday</v>
      </c>
      <c r="G11195" s="15">
        <f>$D11195*VLOOKUP($A11195,Price_Table,MATCH($C11195,$A$6:$K$6,0),1)</f>
        <v>0</v>
      </c>
      <c r="H11195" s="15">
        <f>D11195*VLOOKUP(A11195,Cost_Table,MATCH(C11195,M$6:W$6,0),1)</f>
        <v>0</v>
      </c>
      <c r="I11195" s="15">
        <f t="shared" si="524"/>
        <v>0</v>
      </c>
      <c r="J11195" s="43"/>
      <c r="K11195" s="1"/>
    </row>
    <row r="11196" spans="1:11">
      <c r="A11196" s="29">
        <v>41103</v>
      </c>
      <c r="B11196" s="30">
        <v>4</v>
      </c>
      <c r="C11196" s="30" t="s">
        <v>5</v>
      </c>
      <c r="D11196" s="30">
        <v>0</v>
      </c>
      <c r="E11196" s="50" t="str">
        <f t="shared" si="522"/>
        <v>July</v>
      </c>
      <c r="F11196" s="14" t="str">
        <f t="shared" si="523"/>
        <v>Friday</v>
      </c>
      <c r="G11196" s="15">
        <f>$D11196*VLOOKUP($A11196,Price_Table,MATCH($C11196,$A$6:$K$6,0),1)</f>
        <v>0</v>
      </c>
      <c r="H11196" s="15">
        <f>D11196*VLOOKUP(A11196,Cost_Table,MATCH(C11196,M$6:W$6,0),1)</f>
        <v>0</v>
      </c>
      <c r="I11196" s="15">
        <f t="shared" si="524"/>
        <v>0</v>
      </c>
      <c r="J11196" s="43"/>
      <c r="K11196" s="1"/>
    </row>
    <row r="11197" spans="1:11">
      <c r="A11197" s="29">
        <v>41104</v>
      </c>
      <c r="B11197" s="30">
        <v>4</v>
      </c>
      <c r="C11197" s="30" t="s">
        <v>5</v>
      </c>
      <c r="D11197" s="30">
        <v>0</v>
      </c>
      <c r="E11197" s="50" t="str">
        <f t="shared" si="522"/>
        <v>July</v>
      </c>
      <c r="F11197" s="14" t="str">
        <f t="shared" si="523"/>
        <v>Saturday</v>
      </c>
      <c r="G11197" s="15">
        <f>$D11197*VLOOKUP($A11197,Price_Table,MATCH($C11197,$A$6:$K$6,0),1)</f>
        <v>0</v>
      </c>
      <c r="H11197" s="15">
        <f>D11197*VLOOKUP(A11197,Cost_Table,MATCH(C11197,M$6:W$6,0),1)</f>
        <v>0</v>
      </c>
      <c r="I11197" s="15">
        <f t="shared" si="524"/>
        <v>0</v>
      </c>
      <c r="J11197" s="43"/>
      <c r="K11197" s="1"/>
    </row>
    <row r="11198" spans="1:11">
      <c r="A11198" s="29">
        <v>41105</v>
      </c>
      <c r="B11198" s="30">
        <v>4</v>
      </c>
      <c r="C11198" s="30" t="s">
        <v>5</v>
      </c>
      <c r="D11198" s="30">
        <v>0</v>
      </c>
      <c r="E11198" s="50" t="str">
        <f t="shared" si="522"/>
        <v>July</v>
      </c>
      <c r="F11198" s="14" t="str">
        <f t="shared" si="523"/>
        <v>Sunday</v>
      </c>
      <c r="G11198" s="15">
        <f>$D11198*VLOOKUP($A11198,Price_Table,MATCH($C11198,$A$6:$K$6,0),1)</f>
        <v>0</v>
      </c>
      <c r="H11198" s="15">
        <f>D11198*VLOOKUP(A11198,Cost_Table,MATCH(C11198,M$6:W$6,0),1)</f>
        <v>0</v>
      </c>
      <c r="I11198" s="15">
        <f t="shared" si="524"/>
        <v>0</v>
      </c>
      <c r="J11198" s="43"/>
      <c r="K11198" s="1"/>
    </row>
    <row r="11199" spans="1:11">
      <c r="A11199" s="29">
        <v>41106</v>
      </c>
      <c r="B11199" s="30">
        <v>4</v>
      </c>
      <c r="C11199" s="30" t="s">
        <v>5</v>
      </c>
      <c r="D11199" s="30">
        <v>101</v>
      </c>
      <c r="E11199" s="50" t="str">
        <f t="shared" si="522"/>
        <v>July</v>
      </c>
      <c r="F11199" s="14" t="str">
        <f t="shared" si="523"/>
        <v>Monday</v>
      </c>
      <c r="G11199" s="15">
        <f>$D11199*VLOOKUP($A11199,Price_Table,MATCH($C11199,$A$6:$K$6,0),1)</f>
        <v>808</v>
      </c>
      <c r="H11199" s="15">
        <f>D11199*VLOOKUP(A11199,Cost_Table,MATCH(C11199,M$6:W$6,0),1)</f>
        <v>378.75</v>
      </c>
      <c r="I11199" s="15">
        <f t="shared" si="524"/>
        <v>429.25</v>
      </c>
      <c r="J11199" s="43"/>
      <c r="K11199" s="1"/>
    </row>
    <row r="11200" spans="1:11">
      <c r="A11200" s="29">
        <v>41107</v>
      </c>
      <c r="B11200" s="30">
        <v>4</v>
      </c>
      <c r="C11200" s="30" t="s">
        <v>5</v>
      </c>
      <c r="D11200" s="30">
        <v>0</v>
      </c>
      <c r="E11200" s="50" t="str">
        <f t="shared" si="522"/>
        <v>July</v>
      </c>
      <c r="F11200" s="14" t="str">
        <f t="shared" si="523"/>
        <v>Tuesday</v>
      </c>
      <c r="G11200" s="15">
        <f>$D11200*VLOOKUP($A11200,Price_Table,MATCH($C11200,$A$6:$K$6,0),1)</f>
        <v>0</v>
      </c>
      <c r="H11200" s="15">
        <f>D11200*VLOOKUP(A11200,Cost_Table,MATCH(C11200,M$6:W$6,0),1)</f>
        <v>0</v>
      </c>
      <c r="I11200" s="15">
        <f t="shared" si="524"/>
        <v>0</v>
      </c>
      <c r="J11200" s="43"/>
      <c r="K11200" s="1"/>
    </row>
    <row r="11201" spans="1:11">
      <c r="A11201" s="29">
        <v>41108</v>
      </c>
      <c r="B11201" s="30">
        <v>4</v>
      </c>
      <c r="C11201" s="30" t="s">
        <v>5</v>
      </c>
      <c r="D11201" s="30">
        <v>0</v>
      </c>
      <c r="E11201" s="50" t="str">
        <f t="shared" si="522"/>
        <v>July</v>
      </c>
      <c r="F11201" s="14" t="str">
        <f t="shared" si="523"/>
        <v>Wednesday</v>
      </c>
      <c r="G11201" s="15">
        <f>$D11201*VLOOKUP($A11201,Price_Table,MATCH($C11201,$A$6:$K$6,0),1)</f>
        <v>0</v>
      </c>
      <c r="H11201" s="15">
        <f>D11201*VLOOKUP(A11201,Cost_Table,MATCH(C11201,M$6:W$6,0),1)</f>
        <v>0</v>
      </c>
      <c r="I11201" s="15">
        <f t="shared" si="524"/>
        <v>0</v>
      </c>
      <c r="J11201" s="43"/>
      <c r="K11201" s="1"/>
    </row>
    <row r="11202" spans="1:11">
      <c r="A11202" s="29">
        <v>41109</v>
      </c>
      <c r="B11202" s="30">
        <v>4</v>
      </c>
      <c r="C11202" s="30" t="s">
        <v>5</v>
      </c>
      <c r="D11202" s="30">
        <v>0</v>
      </c>
      <c r="E11202" s="50" t="str">
        <f t="shared" si="522"/>
        <v>July</v>
      </c>
      <c r="F11202" s="14" t="str">
        <f t="shared" si="523"/>
        <v>Thursday</v>
      </c>
      <c r="G11202" s="15">
        <f>$D11202*VLOOKUP($A11202,Price_Table,MATCH($C11202,$A$6:$K$6,0),1)</f>
        <v>0</v>
      </c>
      <c r="H11202" s="15">
        <f>D11202*VLOOKUP(A11202,Cost_Table,MATCH(C11202,M$6:W$6,0),1)</f>
        <v>0</v>
      </c>
      <c r="I11202" s="15">
        <f t="shared" si="524"/>
        <v>0</v>
      </c>
      <c r="J11202" s="43"/>
      <c r="K11202" s="1"/>
    </row>
    <row r="11203" spans="1:11">
      <c r="A11203" s="29">
        <v>41110</v>
      </c>
      <c r="B11203" s="30">
        <v>4</v>
      </c>
      <c r="C11203" s="30" t="s">
        <v>5</v>
      </c>
      <c r="D11203" s="30">
        <v>0</v>
      </c>
      <c r="E11203" s="50" t="str">
        <f t="shared" si="522"/>
        <v>July</v>
      </c>
      <c r="F11203" s="14" t="str">
        <f t="shared" si="523"/>
        <v>Friday</v>
      </c>
      <c r="G11203" s="15">
        <f>$D11203*VLOOKUP($A11203,Price_Table,MATCH($C11203,$A$6:$K$6,0),1)</f>
        <v>0</v>
      </c>
      <c r="H11203" s="15">
        <f>D11203*VLOOKUP(A11203,Cost_Table,MATCH(C11203,M$6:W$6,0),1)</f>
        <v>0</v>
      </c>
      <c r="I11203" s="15">
        <f t="shared" si="524"/>
        <v>0</v>
      </c>
      <c r="J11203" s="43"/>
      <c r="K11203" s="1"/>
    </row>
    <row r="11204" spans="1:11">
      <c r="A11204" s="29">
        <v>41111</v>
      </c>
      <c r="B11204" s="30">
        <v>4</v>
      </c>
      <c r="C11204" s="30" t="s">
        <v>5</v>
      </c>
      <c r="D11204" s="30">
        <v>0</v>
      </c>
      <c r="E11204" s="50" t="str">
        <f t="shared" si="522"/>
        <v>July</v>
      </c>
      <c r="F11204" s="14" t="str">
        <f t="shared" si="523"/>
        <v>Saturday</v>
      </c>
      <c r="G11204" s="15">
        <f>$D11204*VLOOKUP($A11204,Price_Table,MATCH($C11204,$A$6:$K$6,0),1)</f>
        <v>0</v>
      </c>
      <c r="H11204" s="15">
        <f>D11204*VLOOKUP(A11204,Cost_Table,MATCH(C11204,M$6:W$6,0),1)</f>
        <v>0</v>
      </c>
      <c r="I11204" s="15">
        <f t="shared" si="524"/>
        <v>0</v>
      </c>
      <c r="J11204" s="43"/>
      <c r="K11204" s="1"/>
    </row>
    <row r="11205" spans="1:11">
      <c r="A11205" s="29">
        <v>41112</v>
      </c>
      <c r="B11205" s="30">
        <v>4</v>
      </c>
      <c r="C11205" s="30" t="s">
        <v>5</v>
      </c>
      <c r="D11205" s="30">
        <v>0</v>
      </c>
      <c r="E11205" s="50" t="str">
        <f t="shared" si="522"/>
        <v>July</v>
      </c>
      <c r="F11205" s="14" t="str">
        <f t="shared" si="523"/>
        <v>Sunday</v>
      </c>
      <c r="G11205" s="15">
        <f>$D11205*VLOOKUP($A11205,Price_Table,MATCH($C11205,$A$6:$K$6,0),1)</f>
        <v>0</v>
      </c>
      <c r="H11205" s="15">
        <f>D11205*VLOOKUP(A11205,Cost_Table,MATCH(C11205,M$6:W$6,0),1)</f>
        <v>0</v>
      </c>
      <c r="I11205" s="15">
        <f t="shared" si="524"/>
        <v>0</v>
      </c>
      <c r="J11205" s="43"/>
      <c r="K11205" s="1"/>
    </row>
    <row r="11206" spans="1:11">
      <c r="A11206" s="29">
        <v>41113</v>
      </c>
      <c r="B11206" s="30">
        <v>4</v>
      </c>
      <c r="C11206" s="30" t="s">
        <v>5</v>
      </c>
      <c r="D11206" s="30">
        <v>104</v>
      </c>
      <c r="E11206" s="50" t="str">
        <f t="shared" si="522"/>
        <v>July</v>
      </c>
      <c r="F11206" s="14" t="str">
        <f t="shared" si="523"/>
        <v>Monday</v>
      </c>
      <c r="G11206" s="15">
        <f>$D11206*VLOOKUP($A11206,Price_Table,MATCH($C11206,$A$6:$K$6,0),1)</f>
        <v>832</v>
      </c>
      <c r="H11206" s="15">
        <f>D11206*VLOOKUP(A11206,Cost_Table,MATCH(C11206,M$6:W$6,0),1)</f>
        <v>390</v>
      </c>
      <c r="I11206" s="15">
        <f t="shared" si="524"/>
        <v>442</v>
      </c>
      <c r="J11206" s="43"/>
      <c r="K11206" s="1"/>
    </row>
    <row r="11207" spans="1:11">
      <c r="A11207" s="29">
        <v>41114</v>
      </c>
      <c r="B11207" s="30">
        <v>4</v>
      </c>
      <c r="C11207" s="30" t="s">
        <v>5</v>
      </c>
      <c r="D11207" s="30">
        <v>0</v>
      </c>
      <c r="E11207" s="50" t="str">
        <f t="shared" si="522"/>
        <v>July</v>
      </c>
      <c r="F11207" s="14" t="str">
        <f t="shared" si="523"/>
        <v>Tuesday</v>
      </c>
      <c r="G11207" s="15">
        <f>$D11207*VLOOKUP($A11207,Price_Table,MATCH($C11207,$A$6:$K$6,0),1)</f>
        <v>0</v>
      </c>
      <c r="H11207" s="15">
        <f>D11207*VLOOKUP(A11207,Cost_Table,MATCH(C11207,M$6:W$6,0),1)</f>
        <v>0</v>
      </c>
      <c r="I11207" s="15">
        <f t="shared" si="524"/>
        <v>0</v>
      </c>
      <c r="J11207" s="43"/>
      <c r="K11207" s="1"/>
    </row>
    <row r="11208" spans="1:11">
      <c r="A11208" s="29">
        <v>41115</v>
      </c>
      <c r="B11208" s="30">
        <v>4</v>
      </c>
      <c r="C11208" s="30" t="s">
        <v>5</v>
      </c>
      <c r="D11208" s="30">
        <v>0</v>
      </c>
      <c r="E11208" s="50" t="str">
        <f t="shared" si="522"/>
        <v>July</v>
      </c>
      <c r="F11208" s="14" t="str">
        <f t="shared" si="523"/>
        <v>Wednesday</v>
      </c>
      <c r="G11208" s="15">
        <f>$D11208*VLOOKUP($A11208,Price_Table,MATCH($C11208,$A$6:$K$6,0),1)</f>
        <v>0</v>
      </c>
      <c r="H11208" s="15">
        <f>D11208*VLOOKUP(A11208,Cost_Table,MATCH(C11208,M$6:W$6,0),1)</f>
        <v>0</v>
      </c>
      <c r="I11208" s="15">
        <f t="shared" si="524"/>
        <v>0</v>
      </c>
      <c r="J11208" s="43"/>
      <c r="K11208" s="1"/>
    </row>
    <row r="11209" spans="1:11">
      <c r="A11209" s="29">
        <v>41116</v>
      </c>
      <c r="B11209" s="30">
        <v>4</v>
      </c>
      <c r="C11209" s="30" t="s">
        <v>5</v>
      </c>
      <c r="D11209" s="30">
        <v>0</v>
      </c>
      <c r="E11209" s="50" t="str">
        <f t="shared" si="522"/>
        <v>July</v>
      </c>
      <c r="F11209" s="14" t="str">
        <f t="shared" si="523"/>
        <v>Thursday</v>
      </c>
      <c r="G11209" s="15">
        <f>$D11209*VLOOKUP($A11209,Price_Table,MATCH($C11209,$A$6:$K$6,0),1)</f>
        <v>0</v>
      </c>
      <c r="H11209" s="15">
        <f>D11209*VLOOKUP(A11209,Cost_Table,MATCH(C11209,M$6:W$6,0),1)</f>
        <v>0</v>
      </c>
      <c r="I11209" s="15">
        <f t="shared" si="524"/>
        <v>0</v>
      </c>
      <c r="J11209" s="43"/>
      <c r="K11209" s="1"/>
    </row>
    <row r="11210" spans="1:11">
      <c r="A11210" s="29">
        <v>41117</v>
      </c>
      <c r="B11210" s="30">
        <v>4</v>
      </c>
      <c r="C11210" s="30" t="s">
        <v>5</v>
      </c>
      <c r="D11210" s="30">
        <v>0</v>
      </c>
      <c r="E11210" s="50" t="str">
        <f t="shared" si="522"/>
        <v>July</v>
      </c>
      <c r="F11210" s="14" t="str">
        <f t="shared" si="523"/>
        <v>Friday</v>
      </c>
      <c r="G11210" s="15">
        <f>$D11210*VLOOKUP($A11210,Price_Table,MATCH($C11210,$A$6:$K$6,0),1)</f>
        <v>0</v>
      </c>
      <c r="H11210" s="15">
        <f>D11210*VLOOKUP(A11210,Cost_Table,MATCH(C11210,M$6:W$6,0),1)</f>
        <v>0</v>
      </c>
      <c r="I11210" s="15">
        <f t="shared" si="524"/>
        <v>0</v>
      </c>
      <c r="J11210" s="43"/>
      <c r="K11210" s="1"/>
    </row>
    <row r="11211" spans="1:11">
      <c r="A11211" s="29">
        <v>41118</v>
      </c>
      <c r="B11211" s="30">
        <v>4</v>
      </c>
      <c r="C11211" s="30" t="s">
        <v>5</v>
      </c>
      <c r="D11211" s="30">
        <v>0</v>
      </c>
      <c r="E11211" s="50" t="str">
        <f t="shared" si="522"/>
        <v>July</v>
      </c>
      <c r="F11211" s="14" t="str">
        <f t="shared" si="523"/>
        <v>Saturday</v>
      </c>
      <c r="G11211" s="15">
        <f>$D11211*VLOOKUP($A11211,Price_Table,MATCH($C11211,$A$6:$K$6,0),1)</f>
        <v>0</v>
      </c>
      <c r="H11211" s="15">
        <f>D11211*VLOOKUP(A11211,Cost_Table,MATCH(C11211,M$6:W$6,0),1)</f>
        <v>0</v>
      </c>
      <c r="I11211" s="15">
        <f t="shared" si="524"/>
        <v>0</v>
      </c>
      <c r="J11211" s="43"/>
      <c r="K11211" s="1"/>
    </row>
    <row r="11212" spans="1:11">
      <c r="A11212" s="29">
        <v>41119</v>
      </c>
      <c r="B11212" s="30">
        <v>4</v>
      </c>
      <c r="C11212" s="30" t="s">
        <v>5</v>
      </c>
      <c r="D11212" s="30">
        <v>0</v>
      </c>
      <c r="E11212" s="50" t="str">
        <f t="shared" si="522"/>
        <v>July</v>
      </c>
      <c r="F11212" s="14" t="str">
        <f t="shared" si="523"/>
        <v>Sunday</v>
      </c>
      <c r="G11212" s="15">
        <f>$D11212*VLOOKUP($A11212,Price_Table,MATCH($C11212,$A$6:$K$6,0),1)</f>
        <v>0</v>
      </c>
      <c r="H11212" s="15">
        <f>D11212*VLOOKUP(A11212,Cost_Table,MATCH(C11212,M$6:W$6,0),1)</f>
        <v>0</v>
      </c>
      <c r="I11212" s="15">
        <f t="shared" si="524"/>
        <v>0</v>
      </c>
      <c r="J11212" s="43"/>
      <c r="K11212" s="1"/>
    </row>
    <row r="11213" spans="1:11">
      <c r="A11213" s="29">
        <v>41120</v>
      </c>
      <c r="B11213" s="30">
        <v>4</v>
      </c>
      <c r="C11213" s="30" t="s">
        <v>5</v>
      </c>
      <c r="D11213" s="30">
        <v>104</v>
      </c>
      <c r="E11213" s="50" t="str">
        <f t="shared" si="522"/>
        <v>July</v>
      </c>
      <c r="F11213" s="14" t="str">
        <f t="shared" si="523"/>
        <v>Monday</v>
      </c>
      <c r="G11213" s="15">
        <f>$D11213*VLOOKUP($A11213,Price_Table,MATCH($C11213,$A$6:$K$6,0),1)</f>
        <v>832</v>
      </c>
      <c r="H11213" s="15">
        <f>D11213*VLOOKUP(A11213,Cost_Table,MATCH(C11213,M$6:W$6,0),1)</f>
        <v>390</v>
      </c>
      <c r="I11213" s="15">
        <f t="shared" si="524"/>
        <v>442</v>
      </c>
      <c r="J11213" s="43"/>
      <c r="K11213" s="1"/>
    </row>
    <row r="11214" spans="1:11">
      <c r="A11214" s="29">
        <v>41121</v>
      </c>
      <c r="B11214" s="30">
        <v>4</v>
      </c>
      <c r="C11214" s="30" t="s">
        <v>5</v>
      </c>
      <c r="D11214" s="30">
        <v>0</v>
      </c>
      <c r="E11214" s="50" t="str">
        <f t="shared" si="522"/>
        <v>July</v>
      </c>
      <c r="F11214" s="14" t="str">
        <f t="shared" si="523"/>
        <v>Tuesday</v>
      </c>
      <c r="G11214" s="15">
        <f>$D11214*VLOOKUP($A11214,Price_Table,MATCH($C11214,$A$6:$K$6,0),1)</f>
        <v>0</v>
      </c>
      <c r="H11214" s="15">
        <f>D11214*VLOOKUP(A11214,Cost_Table,MATCH(C11214,M$6:W$6,0),1)</f>
        <v>0</v>
      </c>
      <c r="I11214" s="15">
        <f t="shared" si="524"/>
        <v>0</v>
      </c>
      <c r="J11214" s="43"/>
      <c r="K11214" s="1"/>
    </row>
    <row r="11215" spans="1:11">
      <c r="A11215" s="29">
        <v>41122</v>
      </c>
      <c r="B11215" s="30">
        <v>4</v>
      </c>
      <c r="C11215" s="30" t="s">
        <v>5</v>
      </c>
      <c r="D11215" s="30">
        <v>0</v>
      </c>
      <c r="E11215" s="50" t="str">
        <f t="shared" si="522"/>
        <v>August</v>
      </c>
      <c r="F11215" s="14" t="str">
        <f t="shared" si="523"/>
        <v>Wednesday</v>
      </c>
      <c r="G11215" s="15">
        <f>$D11215*VLOOKUP($A11215,Price_Table,MATCH($C11215,$A$6:$K$6,0),1)</f>
        <v>0</v>
      </c>
      <c r="H11215" s="15">
        <f>D11215*VLOOKUP(A11215,Cost_Table,MATCH(C11215,M$6:W$6,0),1)</f>
        <v>0</v>
      </c>
      <c r="I11215" s="15">
        <f t="shared" si="524"/>
        <v>0</v>
      </c>
      <c r="J11215" s="43"/>
      <c r="K11215" s="1"/>
    </row>
    <row r="11216" spans="1:11">
      <c r="A11216" s="29">
        <v>41123</v>
      </c>
      <c r="B11216" s="30">
        <v>4</v>
      </c>
      <c r="C11216" s="30" t="s">
        <v>5</v>
      </c>
      <c r="D11216" s="30">
        <v>0</v>
      </c>
      <c r="E11216" s="50" t="str">
        <f t="shared" si="522"/>
        <v>August</v>
      </c>
      <c r="F11216" s="14" t="str">
        <f t="shared" si="523"/>
        <v>Thursday</v>
      </c>
      <c r="G11216" s="15">
        <f>$D11216*VLOOKUP($A11216,Price_Table,MATCH($C11216,$A$6:$K$6,0),1)</f>
        <v>0</v>
      </c>
      <c r="H11216" s="15">
        <f>D11216*VLOOKUP(A11216,Cost_Table,MATCH(C11216,M$6:W$6,0),1)</f>
        <v>0</v>
      </c>
      <c r="I11216" s="15">
        <f t="shared" si="524"/>
        <v>0</v>
      </c>
      <c r="J11216" s="43"/>
      <c r="K11216" s="1"/>
    </row>
    <row r="11217" spans="1:11">
      <c r="A11217" s="29">
        <v>41124</v>
      </c>
      <c r="B11217" s="30">
        <v>4</v>
      </c>
      <c r="C11217" s="30" t="s">
        <v>5</v>
      </c>
      <c r="D11217" s="30">
        <v>0</v>
      </c>
      <c r="E11217" s="50" t="str">
        <f t="shared" si="522"/>
        <v>August</v>
      </c>
      <c r="F11217" s="14" t="str">
        <f t="shared" si="523"/>
        <v>Friday</v>
      </c>
      <c r="G11217" s="15">
        <f>$D11217*VLOOKUP($A11217,Price_Table,MATCH($C11217,$A$6:$K$6,0),1)</f>
        <v>0</v>
      </c>
      <c r="H11217" s="15">
        <f>D11217*VLOOKUP(A11217,Cost_Table,MATCH(C11217,M$6:W$6,0),1)</f>
        <v>0</v>
      </c>
      <c r="I11217" s="15">
        <f t="shared" si="524"/>
        <v>0</v>
      </c>
      <c r="J11217" s="43"/>
      <c r="K11217" s="1"/>
    </row>
    <row r="11218" spans="1:11">
      <c r="A11218" s="29">
        <v>41125</v>
      </c>
      <c r="B11218" s="30">
        <v>4</v>
      </c>
      <c r="C11218" s="30" t="s">
        <v>5</v>
      </c>
      <c r="D11218" s="30">
        <v>0</v>
      </c>
      <c r="E11218" s="50" t="str">
        <f t="shared" si="522"/>
        <v>August</v>
      </c>
      <c r="F11218" s="14" t="str">
        <f t="shared" si="523"/>
        <v>Saturday</v>
      </c>
      <c r="G11218" s="15">
        <f>$D11218*VLOOKUP($A11218,Price_Table,MATCH($C11218,$A$6:$K$6,0),1)</f>
        <v>0</v>
      </c>
      <c r="H11218" s="15">
        <f>D11218*VLOOKUP(A11218,Cost_Table,MATCH(C11218,M$6:W$6,0),1)</f>
        <v>0</v>
      </c>
      <c r="I11218" s="15">
        <f t="shared" si="524"/>
        <v>0</v>
      </c>
      <c r="J11218" s="43"/>
      <c r="K11218" s="1"/>
    </row>
    <row r="11219" spans="1:11">
      <c r="A11219" s="29">
        <v>41126</v>
      </c>
      <c r="B11219" s="30">
        <v>4</v>
      </c>
      <c r="C11219" s="30" t="s">
        <v>5</v>
      </c>
      <c r="D11219" s="30">
        <v>0</v>
      </c>
      <c r="E11219" s="50" t="str">
        <f t="shared" si="522"/>
        <v>August</v>
      </c>
      <c r="F11219" s="14" t="str">
        <f t="shared" si="523"/>
        <v>Sunday</v>
      </c>
      <c r="G11219" s="15">
        <f>$D11219*VLOOKUP($A11219,Price_Table,MATCH($C11219,$A$6:$K$6,0),1)</f>
        <v>0</v>
      </c>
      <c r="H11219" s="15">
        <f>D11219*VLOOKUP(A11219,Cost_Table,MATCH(C11219,M$6:W$6,0),1)</f>
        <v>0</v>
      </c>
      <c r="I11219" s="15">
        <f t="shared" si="524"/>
        <v>0</v>
      </c>
      <c r="J11219" s="43"/>
      <c r="K11219" s="1"/>
    </row>
    <row r="11220" spans="1:11">
      <c r="A11220" s="29">
        <v>41127</v>
      </c>
      <c r="B11220" s="30">
        <v>4</v>
      </c>
      <c r="C11220" s="30" t="s">
        <v>5</v>
      </c>
      <c r="D11220" s="30">
        <v>110</v>
      </c>
      <c r="E11220" s="50" t="str">
        <f t="shared" si="522"/>
        <v>August</v>
      </c>
      <c r="F11220" s="14" t="str">
        <f t="shared" si="523"/>
        <v>Monday</v>
      </c>
      <c r="G11220" s="15">
        <f>$D11220*VLOOKUP($A11220,Price_Table,MATCH($C11220,$A$6:$K$6,0),1)</f>
        <v>880</v>
      </c>
      <c r="H11220" s="15">
        <f>D11220*VLOOKUP(A11220,Cost_Table,MATCH(C11220,M$6:W$6,0),1)</f>
        <v>412.5</v>
      </c>
      <c r="I11220" s="15">
        <f t="shared" si="524"/>
        <v>467.5</v>
      </c>
      <c r="J11220" s="43"/>
      <c r="K11220" s="1"/>
    </row>
    <row r="11221" spans="1:11">
      <c r="A11221" s="29">
        <v>41128</v>
      </c>
      <c r="B11221" s="30">
        <v>4</v>
      </c>
      <c r="C11221" s="30" t="s">
        <v>5</v>
      </c>
      <c r="D11221" s="30">
        <v>0</v>
      </c>
      <c r="E11221" s="50" t="str">
        <f t="shared" si="522"/>
        <v>August</v>
      </c>
      <c r="F11221" s="14" t="str">
        <f t="shared" si="523"/>
        <v>Tuesday</v>
      </c>
      <c r="G11221" s="15">
        <f>$D11221*VLOOKUP($A11221,Price_Table,MATCH($C11221,$A$6:$K$6,0),1)</f>
        <v>0</v>
      </c>
      <c r="H11221" s="15">
        <f>D11221*VLOOKUP(A11221,Cost_Table,MATCH(C11221,M$6:W$6,0),1)</f>
        <v>0</v>
      </c>
      <c r="I11221" s="15">
        <f t="shared" si="524"/>
        <v>0</v>
      </c>
      <c r="J11221" s="43"/>
      <c r="K11221" s="1"/>
    </row>
    <row r="11222" spans="1:11">
      <c r="A11222" s="29">
        <v>41129</v>
      </c>
      <c r="B11222" s="30">
        <v>4</v>
      </c>
      <c r="C11222" s="30" t="s">
        <v>5</v>
      </c>
      <c r="D11222" s="30">
        <v>0</v>
      </c>
      <c r="E11222" s="50" t="str">
        <f t="shared" si="522"/>
        <v>August</v>
      </c>
      <c r="F11222" s="14" t="str">
        <f t="shared" si="523"/>
        <v>Wednesday</v>
      </c>
      <c r="G11222" s="15">
        <f>$D11222*VLOOKUP($A11222,Price_Table,MATCH($C11222,$A$6:$K$6,0),1)</f>
        <v>0</v>
      </c>
      <c r="H11222" s="15">
        <f>D11222*VLOOKUP(A11222,Cost_Table,MATCH(C11222,M$6:W$6,0),1)</f>
        <v>0</v>
      </c>
      <c r="I11222" s="15">
        <f t="shared" si="524"/>
        <v>0</v>
      </c>
      <c r="J11222" s="43"/>
      <c r="K11222" s="1"/>
    </row>
    <row r="11223" spans="1:11">
      <c r="A11223" s="29">
        <v>41130</v>
      </c>
      <c r="B11223" s="30">
        <v>4</v>
      </c>
      <c r="C11223" s="30" t="s">
        <v>5</v>
      </c>
      <c r="D11223" s="30">
        <v>0</v>
      </c>
      <c r="E11223" s="50" t="str">
        <f t="shared" ref="E11223:E11286" si="525">TEXT(A11223,"mmmm")</f>
        <v>August</v>
      </c>
      <c r="F11223" s="14" t="str">
        <f t="shared" ref="F11223:F11286" si="526">TEXT(A11223,"dddd")</f>
        <v>Thursday</v>
      </c>
      <c r="G11223" s="15">
        <f>$D11223*VLOOKUP($A11223,Price_Table,MATCH($C11223,$A$6:$K$6,0),1)</f>
        <v>0</v>
      </c>
      <c r="H11223" s="15">
        <f>D11223*VLOOKUP(A11223,Cost_Table,MATCH(C11223,M$6:W$6,0),1)</f>
        <v>0</v>
      </c>
      <c r="I11223" s="15">
        <f t="shared" ref="I11223:I11286" si="527">G11223-H11223</f>
        <v>0</v>
      </c>
      <c r="J11223" s="43"/>
      <c r="K11223" s="1"/>
    </row>
    <row r="11224" spans="1:11">
      <c r="A11224" s="29">
        <v>41131</v>
      </c>
      <c r="B11224" s="30">
        <v>4</v>
      </c>
      <c r="C11224" s="30" t="s">
        <v>5</v>
      </c>
      <c r="D11224" s="30">
        <v>0</v>
      </c>
      <c r="E11224" s="50" t="str">
        <f t="shared" si="525"/>
        <v>August</v>
      </c>
      <c r="F11224" s="14" t="str">
        <f t="shared" si="526"/>
        <v>Friday</v>
      </c>
      <c r="G11224" s="15">
        <f>$D11224*VLOOKUP($A11224,Price_Table,MATCH($C11224,$A$6:$K$6,0),1)</f>
        <v>0</v>
      </c>
      <c r="H11224" s="15">
        <f>D11224*VLOOKUP(A11224,Cost_Table,MATCH(C11224,M$6:W$6,0),1)</f>
        <v>0</v>
      </c>
      <c r="I11224" s="15">
        <f t="shared" si="527"/>
        <v>0</v>
      </c>
      <c r="J11224" s="43"/>
      <c r="K11224" s="1"/>
    </row>
    <row r="11225" spans="1:11">
      <c r="A11225" s="29">
        <v>41132</v>
      </c>
      <c r="B11225" s="30">
        <v>4</v>
      </c>
      <c r="C11225" s="30" t="s">
        <v>5</v>
      </c>
      <c r="D11225" s="30">
        <v>0</v>
      </c>
      <c r="E11225" s="50" t="str">
        <f t="shared" si="525"/>
        <v>August</v>
      </c>
      <c r="F11225" s="14" t="str">
        <f t="shared" si="526"/>
        <v>Saturday</v>
      </c>
      <c r="G11225" s="15">
        <f>$D11225*VLOOKUP($A11225,Price_Table,MATCH($C11225,$A$6:$K$6,0),1)</f>
        <v>0</v>
      </c>
      <c r="H11225" s="15">
        <f>D11225*VLOOKUP(A11225,Cost_Table,MATCH(C11225,M$6:W$6,0),1)</f>
        <v>0</v>
      </c>
      <c r="I11225" s="15">
        <f t="shared" si="527"/>
        <v>0</v>
      </c>
      <c r="J11225" s="43"/>
      <c r="K11225" s="1"/>
    </row>
    <row r="11226" spans="1:11">
      <c r="A11226" s="29">
        <v>41133</v>
      </c>
      <c r="B11226" s="30">
        <v>4</v>
      </c>
      <c r="C11226" s="30" t="s">
        <v>5</v>
      </c>
      <c r="D11226" s="30">
        <v>0</v>
      </c>
      <c r="E11226" s="50" t="str">
        <f t="shared" si="525"/>
        <v>August</v>
      </c>
      <c r="F11226" s="14" t="str">
        <f t="shared" si="526"/>
        <v>Sunday</v>
      </c>
      <c r="G11226" s="15">
        <f>$D11226*VLOOKUP($A11226,Price_Table,MATCH($C11226,$A$6:$K$6,0),1)</f>
        <v>0</v>
      </c>
      <c r="H11226" s="15">
        <f>D11226*VLOOKUP(A11226,Cost_Table,MATCH(C11226,M$6:W$6,0),1)</f>
        <v>0</v>
      </c>
      <c r="I11226" s="15">
        <f t="shared" si="527"/>
        <v>0</v>
      </c>
      <c r="J11226" s="43"/>
      <c r="K11226" s="1"/>
    </row>
    <row r="11227" spans="1:11">
      <c r="A11227" s="29">
        <v>41134</v>
      </c>
      <c r="B11227" s="30">
        <v>4</v>
      </c>
      <c r="C11227" s="30" t="s">
        <v>5</v>
      </c>
      <c r="D11227" s="30">
        <v>99</v>
      </c>
      <c r="E11227" s="50" t="str">
        <f t="shared" si="525"/>
        <v>August</v>
      </c>
      <c r="F11227" s="14" t="str">
        <f t="shared" si="526"/>
        <v>Monday</v>
      </c>
      <c r="G11227" s="15">
        <f>$D11227*VLOOKUP($A11227,Price_Table,MATCH($C11227,$A$6:$K$6,0),1)</f>
        <v>792</v>
      </c>
      <c r="H11227" s="15">
        <f>D11227*VLOOKUP(A11227,Cost_Table,MATCH(C11227,M$6:W$6,0),1)</f>
        <v>371.25</v>
      </c>
      <c r="I11227" s="15">
        <f t="shared" si="527"/>
        <v>420.75</v>
      </c>
      <c r="J11227" s="43"/>
      <c r="K11227" s="1"/>
    </row>
    <row r="11228" spans="1:11">
      <c r="A11228" s="29">
        <v>41135</v>
      </c>
      <c r="B11228" s="30">
        <v>4</v>
      </c>
      <c r="C11228" s="30" t="s">
        <v>5</v>
      </c>
      <c r="D11228" s="30">
        <v>0</v>
      </c>
      <c r="E11228" s="50" t="str">
        <f t="shared" si="525"/>
        <v>August</v>
      </c>
      <c r="F11228" s="14" t="str">
        <f t="shared" si="526"/>
        <v>Tuesday</v>
      </c>
      <c r="G11228" s="15">
        <f>$D11228*VLOOKUP($A11228,Price_Table,MATCH($C11228,$A$6:$K$6,0),1)</f>
        <v>0</v>
      </c>
      <c r="H11228" s="15">
        <f>D11228*VLOOKUP(A11228,Cost_Table,MATCH(C11228,M$6:W$6,0),1)</f>
        <v>0</v>
      </c>
      <c r="I11228" s="15">
        <f t="shared" si="527"/>
        <v>0</v>
      </c>
      <c r="J11228" s="43"/>
      <c r="K11228" s="1"/>
    </row>
    <row r="11229" spans="1:11">
      <c r="A11229" s="29">
        <v>41136</v>
      </c>
      <c r="B11229" s="30">
        <v>4</v>
      </c>
      <c r="C11229" s="30" t="s">
        <v>5</v>
      </c>
      <c r="D11229" s="30">
        <v>0</v>
      </c>
      <c r="E11229" s="50" t="str">
        <f t="shared" si="525"/>
        <v>August</v>
      </c>
      <c r="F11229" s="14" t="str">
        <f t="shared" si="526"/>
        <v>Wednesday</v>
      </c>
      <c r="G11229" s="15">
        <f>$D11229*VLOOKUP($A11229,Price_Table,MATCH($C11229,$A$6:$K$6,0),1)</f>
        <v>0</v>
      </c>
      <c r="H11229" s="15">
        <f>D11229*VLOOKUP(A11229,Cost_Table,MATCH(C11229,M$6:W$6,0),1)</f>
        <v>0</v>
      </c>
      <c r="I11229" s="15">
        <f t="shared" si="527"/>
        <v>0</v>
      </c>
      <c r="J11229" s="43"/>
      <c r="K11229" s="1"/>
    </row>
    <row r="11230" spans="1:11">
      <c r="A11230" s="29">
        <v>41137</v>
      </c>
      <c r="B11230" s="30">
        <v>4</v>
      </c>
      <c r="C11230" s="30" t="s">
        <v>5</v>
      </c>
      <c r="D11230" s="30">
        <v>0</v>
      </c>
      <c r="E11230" s="50" t="str">
        <f t="shared" si="525"/>
        <v>August</v>
      </c>
      <c r="F11230" s="14" t="str">
        <f t="shared" si="526"/>
        <v>Thursday</v>
      </c>
      <c r="G11230" s="15">
        <f>$D11230*VLOOKUP($A11230,Price_Table,MATCH($C11230,$A$6:$K$6,0),1)</f>
        <v>0</v>
      </c>
      <c r="H11230" s="15">
        <f>D11230*VLOOKUP(A11230,Cost_Table,MATCH(C11230,M$6:W$6,0),1)</f>
        <v>0</v>
      </c>
      <c r="I11230" s="15">
        <f t="shared" si="527"/>
        <v>0</v>
      </c>
      <c r="J11230" s="43"/>
      <c r="K11230" s="1"/>
    </row>
    <row r="11231" spans="1:11">
      <c r="A11231" s="29">
        <v>41138</v>
      </c>
      <c r="B11231" s="30">
        <v>4</v>
      </c>
      <c r="C11231" s="30" t="s">
        <v>5</v>
      </c>
      <c r="D11231" s="30">
        <v>0</v>
      </c>
      <c r="E11231" s="50" t="str">
        <f t="shared" si="525"/>
        <v>August</v>
      </c>
      <c r="F11231" s="14" t="str">
        <f t="shared" si="526"/>
        <v>Friday</v>
      </c>
      <c r="G11231" s="15">
        <f>$D11231*VLOOKUP($A11231,Price_Table,MATCH($C11231,$A$6:$K$6,0),1)</f>
        <v>0</v>
      </c>
      <c r="H11231" s="15">
        <f>D11231*VLOOKUP(A11231,Cost_Table,MATCH(C11231,M$6:W$6,0),1)</f>
        <v>0</v>
      </c>
      <c r="I11231" s="15">
        <f t="shared" si="527"/>
        <v>0</v>
      </c>
      <c r="J11231" s="43"/>
      <c r="K11231" s="1"/>
    </row>
    <row r="11232" spans="1:11">
      <c r="A11232" s="29">
        <v>41139</v>
      </c>
      <c r="B11232" s="30">
        <v>4</v>
      </c>
      <c r="C11232" s="30" t="s">
        <v>5</v>
      </c>
      <c r="D11232" s="30">
        <v>0</v>
      </c>
      <c r="E11232" s="50" t="str">
        <f t="shared" si="525"/>
        <v>August</v>
      </c>
      <c r="F11232" s="14" t="str">
        <f t="shared" si="526"/>
        <v>Saturday</v>
      </c>
      <c r="G11232" s="15">
        <f>$D11232*VLOOKUP($A11232,Price_Table,MATCH($C11232,$A$6:$K$6,0),1)</f>
        <v>0</v>
      </c>
      <c r="H11232" s="15">
        <f>D11232*VLOOKUP(A11232,Cost_Table,MATCH(C11232,M$6:W$6,0),1)</f>
        <v>0</v>
      </c>
      <c r="I11232" s="15">
        <f t="shared" si="527"/>
        <v>0</v>
      </c>
      <c r="J11232" s="43"/>
      <c r="K11232" s="1"/>
    </row>
    <row r="11233" spans="1:11">
      <c r="A11233" s="29">
        <v>41140</v>
      </c>
      <c r="B11233" s="30">
        <v>4</v>
      </c>
      <c r="C11233" s="30" t="s">
        <v>5</v>
      </c>
      <c r="D11233" s="30">
        <v>0</v>
      </c>
      <c r="E11233" s="50" t="str">
        <f t="shared" si="525"/>
        <v>August</v>
      </c>
      <c r="F11233" s="14" t="str">
        <f t="shared" si="526"/>
        <v>Sunday</v>
      </c>
      <c r="G11233" s="15">
        <f>$D11233*VLOOKUP($A11233,Price_Table,MATCH($C11233,$A$6:$K$6,0),1)</f>
        <v>0</v>
      </c>
      <c r="H11233" s="15">
        <f>D11233*VLOOKUP(A11233,Cost_Table,MATCH(C11233,M$6:W$6,0),1)</f>
        <v>0</v>
      </c>
      <c r="I11233" s="15">
        <f t="shared" si="527"/>
        <v>0</v>
      </c>
      <c r="J11233" s="43"/>
      <c r="K11233" s="1"/>
    </row>
    <row r="11234" spans="1:11">
      <c r="A11234" s="29">
        <v>41141</v>
      </c>
      <c r="B11234" s="30">
        <v>4</v>
      </c>
      <c r="C11234" s="30" t="s">
        <v>5</v>
      </c>
      <c r="D11234" s="30">
        <v>111</v>
      </c>
      <c r="E11234" s="50" t="str">
        <f t="shared" si="525"/>
        <v>August</v>
      </c>
      <c r="F11234" s="14" t="str">
        <f t="shared" si="526"/>
        <v>Monday</v>
      </c>
      <c r="G11234" s="15">
        <f>$D11234*VLOOKUP($A11234,Price_Table,MATCH($C11234,$A$6:$K$6,0),1)</f>
        <v>888</v>
      </c>
      <c r="H11234" s="15">
        <f>D11234*VLOOKUP(A11234,Cost_Table,MATCH(C11234,M$6:W$6,0),1)</f>
        <v>416.25</v>
      </c>
      <c r="I11234" s="15">
        <f t="shared" si="527"/>
        <v>471.75</v>
      </c>
      <c r="J11234" s="43"/>
      <c r="K11234" s="1"/>
    </row>
    <row r="11235" spans="1:11">
      <c r="A11235" s="29">
        <v>41142</v>
      </c>
      <c r="B11235" s="30">
        <v>4</v>
      </c>
      <c r="C11235" s="30" t="s">
        <v>5</v>
      </c>
      <c r="D11235" s="30">
        <v>0</v>
      </c>
      <c r="E11235" s="50" t="str">
        <f t="shared" si="525"/>
        <v>August</v>
      </c>
      <c r="F11235" s="14" t="str">
        <f t="shared" si="526"/>
        <v>Tuesday</v>
      </c>
      <c r="G11235" s="15">
        <f>$D11235*VLOOKUP($A11235,Price_Table,MATCH($C11235,$A$6:$K$6,0),1)</f>
        <v>0</v>
      </c>
      <c r="H11235" s="15">
        <f>D11235*VLOOKUP(A11235,Cost_Table,MATCH(C11235,M$6:W$6,0),1)</f>
        <v>0</v>
      </c>
      <c r="I11235" s="15">
        <f t="shared" si="527"/>
        <v>0</v>
      </c>
      <c r="J11235" s="43"/>
      <c r="K11235" s="1"/>
    </row>
    <row r="11236" spans="1:11">
      <c r="A11236" s="29">
        <v>41143</v>
      </c>
      <c r="B11236" s="30">
        <v>4</v>
      </c>
      <c r="C11236" s="30" t="s">
        <v>5</v>
      </c>
      <c r="D11236" s="30">
        <v>0</v>
      </c>
      <c r="E11236" s="50" t="str">
        <f t="shared" si="525"/>
        <v>August</v>
      </c>
      <c r="F11236" s="14" t="str">
        <f t="shared" si="526"/>
        <v>Wednesday</v>
      </c>
      <c r="G11236" s="15">
        <f>$D11236*VLOOKUP($A11236,Price_Table,MATCH($C11236,$A$6:$K$6,0),1)</f>
        <v>0</v>
      </c>
      <c r="H11236" s="15">
        <f>D11236*VLOOKUP(A11236,Cost_Table,MATCH(C11236,M$6:W$6,0),1)</f>
        <v>0</v>
      </c>
      <c r="I11236" s="15">
        <f t="shared" si="527"/>
        <v>0</v>
      </c>
      <c r="J11236" s="43"/>
      <c r="K11236" s="1"/>
    </row>
    <row r="11237" spans="1:11">
      <c r="A11237" s="29">
        <v>41144</v>
      </c>
      <c r="B11237" s="30">
        <v>4</v>
      </c>
      <c r="C11237" s="30" t="s">
        <v>5</v>
      </c>
      <c r="D11237" s="30">
        <v>0</v>
      </c>
      <c r="E11237" s="50" t="str">
        <f t="shared" si="525"/>
        <v>August</v>
      </c>
      <c r="F11237" s="14" t="str">
        <f t="shared" si="526"/>
        <v>Thursday</v>
      </c>
      <c r="G11237" s="15">
        <f>$D11237*VLOOKUP($A11237,Price_Table,MATCH($C11237,$A$6:$K$6,0),1)</f>
        <v>0</v>
      </c>
      <c r="H11237" s="15">
        <f>D11237*VLOOKUP(A11237,Cost_Table,MATCH(C11237,M$6:W$6,0),1)</f>
        <v>0</v>
      </c>
      <c r="I11237" s="15">
        <f t="shared" si="527"/>
        <v>0</v>
      </c>
      <c r="J11237" s="43"/>
      <c r="K11237" s="1"/>
    </row>
    <row r="11238" spans="1:11">
      <c r="A11238" s="29">
        <v>41145</v>
      </c>
      <c r="B11238" s="30">
        <v>4</v>
      </c>
      <c r="C11238" s="30" t="s">
        <v>5</v>
      </c>
      <c r="D11238" s="30">
        <v>0</v>
      </c>
      <c r="E11238" s="50" t="str">
        <f t="shared" si="525"/>
        <v>August</v>
      </c>
      <c r="F11238" s="14" t="str">
        <f t="shared" si="526"/>
        <v>Friday</v>
      </c>
      <c r="G11238" s="15">
        <f>$D11238*VLOOKUP($A11238,Price_Table,MATCH($C11238,$A$6:$K$6,0),1)</f>
        <v>0</v>
      </c>
      <c r="H11238" s="15">
        <f>D11238*VLOOKUP(A11238,Cost_Table,MATCH(C11238,M$6:W$6,0),1)</f>
        <v>0</v>
      </c>
      <c r="I11238" s="15">
        <f t="shared" si="527"/>
        <v>0</v>
      </c>
      <c r="J11238" s="43"/>
      <c r="K11238" s="1"/>
    </row>
    <row r="11239" spans="1:11">
      <c r="A11239" s="29">
        <v>41146</v>
      </c>
      <c r="B11239" s="30">
        <v>4</v>
      </c>
      <c r="C11239" s="30" t="s">
        <v>5</v>
      </c>
      <c r="D11239" s="30">
        <v>0</v>
      </c>
      <c r="E11239" s="50" t="str">
        <f t="shared" si="525"/>
        <v>August</v>
      </c>
      <c r="F11239" s="14" t="str">
        <f t="shared" si="526"/>
        <v>Saturday</v>
      </c>
      <c r="G11239" s="15">
        <f>$D11239*VLOOKUP($A11239,Price_Table,MATCH($C11239,$A$6:$K$6,0),1)</f>
        <v>0</v>
      </c>
      <c r="H11239" s="15">
        <f>D11239*VLOOKUP(A11239,Cost_Table,MATCH(C11239,M$6:W$6,0),1)</f>
        <v>0</v>
      </c>
      <c r="I11239" s="15">
        <f t="shared" si="527"/>
        <v>0</v>
      </c>
      <c r="J11239" s="43"/>
      <c r="K11239" s="1"/>
    </row>
    <row r="11240" spans="1:11">
      <c r="A11240" s="29">
        <v>41147</v>
      </c>
      <c r="B11240" s="30">
        <v>4</v>
      </c>
      <c r="C11240" s="30" t="s">
        <v>5</v>
      </c>
      <c r="D11240" s="30">
        <v>0</v>
      </c>
      <c r="E11240" s="50" t="str">
        <f t="shared" si="525"/>
        <v>August</v>
      </c>
      <c r="F11240" s="14" t="str">
        <f t="shared" si="526"/>
        <v>Sunday</v>
      </c>
      <c r="G11240" s="15">
        <f>$D11240*VLOOKUP($A11240,Price_Table,MATCH($C11240,$A$6:$K$6,0),1)</f>
        <v>0</v>
      </c>
      <c r="H11240" s="15">
        <f>D11240*VLOOKUP(A11240,Cost_Table,MATCH(C11240,M$6:W$6,0),1)</f>
        <v>0</v>
      </c>
      <c r="I11240" s="15">
        <f t="shared" si="527"/>
        <v>0</v>
      </c>
      <c r="J11240" s="43"/>
      <c r="K11240" s="1"/>
    </row>
    <row r="11241" spans="1:11">
      <c r="A11241" s="29">
        <v>41148</v>
      </c>
      <c r="B11241" s="30">
        <v>4</v>
      </c>
      <c r="C11241" s="30" t="s">
        <v>5</v>
      </c>
      <c r="D11241" s="30">
        <v>103</v>
      </c>
      <c r="E11241" s="50" t="str">
        <f t="shared" si="525"/>
        <v>August</v>
      </c>
      <c r="F11241" s="14" t="str">
        <f t="shared" si="526"/>
        <v>Monday</v>
      </c>
      <c r="G11241" s="15">
        <f>$D11241*VLOOKUP($A11241,Price_Table,MATCH($C11241,$A$6:$K$6,0),1)</f>
        <v>824</v>
      </c>
      <c r="H11241" s="15">
        <f>D11241*VLOOKUP(A11241,Cost_Table,MATCH(C11241,M$6:W$6,0),1)</f>
        <v>386.25</v>
      </c>
      <c r="I11241" s="15">
        <f t="shared" si="527"/>
        <v>437.75</v>
      </c>
      <c r="J11241" s="43"/>
      <c r="K11241" s="1"/>
    </row>
    <row r="11242" spans="1:11">
      <c r="A11242" s="29">
        <v>41149</v>
      </c>
      <c r="B11242" s="30">
        <v>4</v>
      </c>
      <c r="C11242" s="30" t="s">
        <v>5</v>
      </c>
      <c r="D11242" s="30">
        <v>0</v>
      </c>
      <c r="E11242" s="50" t="str">
        <f t="shared" si="525"/>
        <v>August</v>
      </c>
      <c r="F11242" s="14" t="str">
        <f t="shared" si="526"/>
        <v>Tuesday</v>
      </c>
      <c r="G11242" s="15">
        <f>$D11242*VLOOKUP($A11242,Price_Table,MATCH($C11242,$A$6:$K$6,0),1)</f>
        <v>0</v>
      </c>
      <c r="H11242" s="15">
        <f>D11242*VLOOKUP(A11242,Cost_Table,MATCH(C11242,M$6:W$6,0),1)</f>
        <v>0</v>
      </c>
      <c r="I11242" s="15">
        <f t="shared" si="527"/>
        <v>0</v>
      </c>
      <c r="J11242" s="43"/>
      <c r="K11242" s="1"/>
    </row>
    <row r="11243" spans="1:11">
      <c r="A11243" s="29">
        <v>41150</v>
      </c>
      <c r="B11243" s="30">
        <v>4</v>
      </c>
      <c r="C11243" s="30" t="s">
        <v>5</v>
      </c>
      <c r="D11243" s="30">
        <v>0</v>
      </c>
      <c r="E11243" s="50" t="str">
        <f t="shared" si="525"/>
        <v>August</v>
      </c>
      <c r="F11243" s="14" t="str">
        <f t="shared" si="526"/>
        <v>Wednesday</v>
      </c>
      <c r="G11243" s="15">
        <f>$D11243*VLOOKUP($A11243,Price_Table,MATCH($C11243,$A$6:$K$6,0),1)</f>
        <v>0</v>
      </c>
      <c r="H11243" s="15">
        <f>D11243*VLOOKUP(A11243,Cost_Table,MATCH(C11243,M$6:W$6,0),1)</f>
        <v>0</v>
      </c>
      <c r="I11243" s="15">
        <f t="shared" si="527"/>
        <v>0</v>
      </c>
      <c r="J11243" s="43"/>
      <c r="K11243" s="1"/>
    </row>
    <row r="11244" spans="1:11">
      <c r="A11244" s="29">
        <v>41151</v>
      </c>
      <c r="B11244" s="30">
        <v>4</v>
      </c>
      <c r="C11244" s="30" t="s">
        <v>5</v>
      </c>
      <c r="D11244" s="30">
        <v>0</v>
      </c>
      <c r="E11244" s="50" t="str">
        <f t="shared" si="525"/>
        <v>August</v>
      </c>
      <c r="F11244" s="14" t="str">
        <f t="shared" si="526"/>
        <v>Thursday</v>
      </c>
      <c r="G11244" s="15">
        <f>$D11244*VLOOKUP($A11244,Price_Table,MATCH($C11244,$A$6:$K$6,0),1)</f>
        <v>0</v>
      </c>
      <c r="H11244" s="15">
        <f>D11244*VLOOKUP(A11244,Cost_Table,MATCH(C11244,M$6:W$6,0),1)</f>
        <v>0</v>
      </c>
      <c r="I11244" s="15">
        <f t="shared" si="527"/>
        <v>0</v>
      </c>
      <c r="J11244" s="43"/>
      <c r="K11244" s="1"/>
    </row>
    <row r="11245" spans="1:11">
      <c r="A11245" s="29">
        <v>41152</v>
      </c>
      <c r="B11245" s="30">
        <v>4</v>
      </c>
      <c r="C11245" s="30" t="s">
        <v>5</v>
      </c>
      <c r="D11245" s="30">
        <v>0</v>
      </c>
      <c r="E11245" s="50" t="str">
        <f t="shared" si="525"/>
        <v>August</v>
      </c>
      <c r="F11245" s="14" t="str">
        <f t="shared" si="526"/>
        <v>Friday</v>
      </c>
      <c r="G11245" s="15">
        <f>$D11245*VLOOKUP($A11245,Price_Table,MATCH($C11245,$A$6:$K$6,0),1)</f>
        <v>0</v>
      </c>
      <c r="H11245" s="15">
        <f>D11245*VLOOKUP(A11245,Cost_Table,MATCH(C11245,M$6:W$6,0),1)</f>
        <v>0</v>
      </c>
      <c r="I11245" s="15">
        <f t="shared" si="527"/>
        <v>0</v>
      </c>
      <c r="J11245" s="43"/>
      <c r="K11245" s="1"/>
    </row>
    <row r="11246" spans="1:11">
      <c r="A11246" s="29">
        <v>41153</v>
      </c>
      <c r="B11246" s="30">
        <v>4</v>
      </c>
      <c r="C11246" s="30" t="s">
        <v>5</v>
      </c>
      <c r="D11246" s="30">
        <v>0</v>
      </c>
      <c r="E11246" s="50" t="str">
        <f t="shared" si="525"/>
        <v>September</v>
      </c>
      <c r="F11246" s="14" t="str">
        <f t="shared" si="526"/>
        <v>Saturday</v>
      </c>
      <c r="G11246" s="15">
        <f>$D11246*VLOOKUP($A11246,Price_Table,MATCH($C11246,$A$6:$K$6,0),1)</f>
        <v>0</v>
      </c>
      <c r="H11246" s="15">
        <f>D11246*VLOOKUP(A11246,Cost_Table,MATCH(C11246,M$6:W$6,0),1)</f>
        <v>0</v>
      </c>
      <c r="I11246" s="15">
        <f t="shared" si="527"/>
        <v>0</v>
      </c>
      <c r="J11246" s="43"/>
      <c r="K11246" s="1"/>
    </row>
    <row r="11247" spans="1:11">
      <c r="A11247" s="29">
        <v>41154</v>
      </c>
      <c r="B11247" s="30">
        <v>4</v>
      </c>
      <c r="C11247" s="30" t="s">
        <v>5</v>
      </c>
      <c r="D11247" s="30">
        <v>0</v>
      </c>
      <c r="E11247" s="50" t="str">
        <f t="shared" si="525"/>
        <v>September</v>
      </c>
      <c r="F11247" s="14" t="str">
        <f t="shared" si="526"/>
        <v>Sunday</v>
      </c>
      <c r="G11247" s="15">
        <f>$D11247*VLOOKUP($A11247,Price_Table,MATCH($C11247,$A$6:$K$6,0),1)</f>
        <v>0</v>
      </c>
      <c r="H11247" s="15">
        <f>D11247*VLOOKUP(A11247,Cost_Table,MATCH(C11247,M$6:W$6,0),1)</f>
        <v>0</v>
      </c>
      <c r="I11247" s="15">
        <f t="shared" si="527"/>
        <v>0</v>
      </c>
      <c r="J11247" s="43"/>
      <c r="K11247" s="1"/>
    </row>
    <row r="11248" spans="1:11">
      <c r="A11248" s="29">
        <v>41155</v>
      </c>
      <c r="B11248" s="30">
        <v>4</v>
      </c>
      <c r="C11248" s="30" t="s">
        <v>5</v>
      </c>
      <c r="D11248" s="30">
        <v>104</v>
      </c>
      <c r="E11248" s="50" t="str">
        <f t="shared" si="525"/>
        <v>September</v>
      </c>
      <c r="F11248" s="14" t="str">
        <f t="shared" si="526"/>
        <v>Monday</v>
      </c>
      <c r="G11248" s="15">
        <f>$D11248*VLOOKUP($A11248,Price_Table,MATCH($C11248,$A$6:$K$6,0),1)</f>
        <v>832</v>
      </c>
      <c r="H11248" s="15">
        <f>D11248*VLOOKUP(A11248,Cost_Table,MATCH(C11248,M$6:W$6,0),1)</f>
        <v>390</v>
      </c>
      <c r="I11248" s="15">
        <f t="shared" si="527"/>
        <v>442</v>
      </c>
      <c r="J11248" s="43"/>
      <c r="K11248" s="1"/>
    </row>
    <row r="11249" spans="1:11">
      <c r="A11249" s="29">
        <v>41156</v>
      </c>
      <c r="B11249" s="30">
        <v>4</v>
      </c>
      <c r="C11249" s="30" t="s">
        <v>5</v>
      </c>
      <c r="D11249" s="30">
        <v>0</v>
      </c>
      <c r="E11249" s="50" t="str">
        <f t="shared" si="525"/>
        <v>September</v>
      </c>
      <c r="F11249" s="14" t="str">
        <f t="shared" si="526"/>
        <v>Tuesday</v>
      </c>
      <c r="G11249" s="15">
        <f>$D11249*VLOOKUP($A11249,Price_Table,MATCH($C11249,$A$6:$K$6,0),1)</f>
        <v>0</v>
      </c>
      <c r="H11249" s="15">
        <f>D11249*VLOOKUP(A11249,Cost_Table,MATCH(C11249,M$6:W$6,0),1)</f>
        <v>0</v>
      </c>
      <c r="I11249" s="15">
        <f t="shared" si="527"/>
        <v>0</v>
      </c>
      <c r="J11249" s="43"/>
      <c r="K11249" s="1"/>
    </row>
    <row r="11250" spans="1:11">
      <c r="A11250" s="29">
        <v>41157</v>
      </c>
      <c r="B11250" s="30">
        <v>4</v>
      </c>
      <c r="C11250" s="30" t="s">
        <v>5</v>
      </c>
      <c r="D11250" s="30">
        <v>0</v>
      </c>
      <c r="E11250" s="50" t="str">
        <f t="shared" si="525"/>
        <v>September</v>
      </c>
      <c r="F11250" s="14" t="str">
        <f t="shared" si="526"/>
        <v>Wednesday</v>
      </c>
      <c r="G11250" s="15">
        <f>$D11250*VLOOKUP($A11250,Price_Table,MATCH($C11250,$A$6:$K$6,0),1)</f>
        <v>0</v>
      </c>
      <c r="H11250" s="15">
        <f>D11250*VLOOKUP(A11250,Cost_Table,MATCH(C11250,M$6:W$6,0),1)</f>
        <v>0</v>
      </c>
      <c r="I11250" s="15">
        <f t="shared" si="527"/>
        <v>0</v>
      </c>
      <c r="J11250" s="43"/>
      <c r="K11250" s="1"/>
    </row>
    <row r="11251" spans="1:11">
      <c r="A11251" s="29">
        <v>41158</v>
      </c>
      <c r="B11251" s="30">
        <v>4</v>
      </c>
      <c r="C11251" s="30" t="s">
        <v>5</v>
      </c>
      <c r="D11251" s="30">
        <v>0</v>
      </c>
      <c r="E11251" s="50" t="str">
        <f t="shared" si="525"/>
        <v>September</v>
      </c>
      <c r="F11251" s="14" t="str">
        <f t="shared" si="526"/>
        <v>Thursday</v>
      </c>
      <c r="G11251" s="15">
        <f>$D11251*VLOOKUP($A11251,Price_Table,MATCH($C11251,$A$6:$K$6,0),1)</f>
        <v>0</v>
      </c>
      <c r="H11251" s="15">
        <f>D11251*VLOOKUP(A11251,Cost_Table,MATCH(C11251,M$6:W$6,0),1)</f>
        <v>0</v>
      </c>
      <c r="I11251" s="15">
        <f t="shared" si="527"/>
        <v>0</v>
      </c>
      <c r="J11251" s="43"/>
      <c r="K11251" s="1"/>
    </row>
    <row r="11252" spans="1:11">
      <c r="A11252" s="29">
        <v>41159</v>
      </c>
      <c r="B11252" s="30">
        <v>4</v>
      </c>
      <c r="C11252" s="30" t="s">
        <v>5</v>
      </c>
      <c r="D11252" s="30">
        <v>0</v>
      </c>
      <c r="E11252" s="50" t="str">
        <f t="shared" si="525"/>
        <v>September</v>
      </c>
      <c r="F11252" s="14" t="str">
        <f t="shared" si="526"/>
        <v>Friday</v>
      </c>
      <c r="G11252" s="15">
        <f>$D11252*VLOOKUP($A11252,Price_Table,MATCH($C11252,$A$6:$K$6,0),1)</f>
        <v>0</v>
      </c>
      <c r="H11252" s="15">
        <f>D11252*VLOOKUP(A11252,Cost_Table,MATCH(C11252,M$6:W$6,0),1)</f>
        <v>0</v>
      </c>
      <c r="I11252" s="15">
        <f t="shared" si="527"/>
        <v>0</v>
      </c>
      <c r="J11252" s="43"/>
      <c r="K11252" s="1"/>
    </row>
    <row r="11253" spans="1:11">
      <c r="A11253" s="29">
        <v>41160</v>
      </c>
      <c r="B11253" s="30">
        <v>4</v>
      </c>
      <c r="C11253" s="30" t="s">
        <v>5</v>
      </c>
      <c r="D11253" s="30">
        <v>0</v>
      </c>
      <c r="E11253" s="50" t="str">
        <f t="shared" si="525"/>
        <v>September</v>
      </c>
      <c r="F11253" s="14" t="str">
        <f t="shared" si="526"/>
        <v>Saturday</v>
      </c>
      <c r="G11253" s="15">
        <f>$D11253*VLOOKUP($A11253,Price_Table,MATCH($C11253,$A$6:$K$6,0),1)</f>
        <v>0</v>
      </c>
      <c r="H11253" s="15">
        <f>D11253*VLOOKUP(A11253,Cost_Table,MATCH(C11253,M$6:W$6,0),1)</f>
        <v>0</v>
      </c>
      <c r="I11253" s="15">
        <f t="shared" si="527"/>
        <v>0</v>
      </c>
      <c r="J11253" s="43"/>
      <c r="K11253" s="1"/>
    </row>
    <row r="11254" spans="1:11">
      <c r="A11254" s="29">
        <v>41161</v>
      </c>
      <c r="B11254" s="30">
        <v>4</v>
      </c>
      <c r="C11254" s="30" t="s">
        <v>5</v>
      </c>
      <c r="D11254" s="30">
        <v>0</v>
      </c>
      <c r="E11254" s="50" t="str">
        <f t="shared" si="525"/>
        <v>September</v>
      </c>
      <c r="F11254" s="14" t="str">
        <f t="shared" si="526"/>
        <v>Sunday</v>
      </c>
      <c r="G11254" s="15">
        <f>$D11254*VLOOKUP($A11254,Price_Table,MATCH($C11254,$A$6:$K$6,0),1)</f>
        <v>0</v>
      </c>
      <c r="H11254" s="15">
        <f>D11254*VLOOKUP(A11254,Cost_Table,MATCH(C11254,M$6:W$6,0),1)</f>
        <v>0</v>
      </c>
      <c r="I11254" s="15">
        <f t="shared" si="527"/>
        <v>0</v>
      </c>
      <c r="J11254" s="43"/>
      <c r="K11254" s="1"/>
    </row>
    <row r="11255" spans="1:11">
      <c r="A11255" s="29">
        <v>41162</v>
      </c>
      <c r="B11255" s="30">
        <v>4</v>
      </c>
      <c r="C11255" s="30" t="s">
        <v>5</v>
      </c>
      <c r="D11255" s="30">
        <v>102</v>
      </c>
      <c r="E11255" s="50" t="str">
        <f t="shared" si="525"/>
        <v>September</v>
      </c>
      <c r="F11255" s="14" t="str">
        <f t="shared" si="526"/>
        <v>Monday</v>
      </c>
      <c r="G11255" s="15">
        <f>$D11255*VLOOKUP($A11255,Price_Table,MATCH($C11255,$A$6:$K$6,0),1)</f>
        <v>816</v>
      </c>
      <c r="H11255" s="15">
        <f>D11255*VLOOKUP(A11255,Cost_Table,MATCH(C11255,M$6:W$6,0),1)</f>
        <v>382.5</v>
      </c>
      <c r="I11255" s="15">
        <f t="shared" si="527"/>
        <v>433.5</v>
      </c>
      <c r="J11255" s="43"/>
      <c r="K11255" s="1"/>
    </row>
    <row r="11256" spans="1:11">
      <c r="A11256" s="29">
        <v>41163</v>
      </c>
      <c r="B11256" s="30">
        <v>4</v>
      </c>
      <c r="C11256" s="30" t="s">
        <v>5</v>
      </c>
      <c r="D11256" s="30">
        <v>0</v>
      </c>
      <c r="E11256" s="50" t="str">
        <f t="shared" si="525"/>
        <v>September</v>
      </c>
      <c r="F11256" s="14" t="str">
        <f t="shared" si="526"/>
        <v>Tuesday</v>
      </c>
      <c r="G11256" s="15">
        <f>$D11256*VLOOKUP($A11256,Price_Table,MATCH($C11256,$A$6:$K$6,0),1)</f>
        <v>0</v>
      </c>
      <c r="H11256" s="15">
        <f>D11256*VLOOKUP(A11256,Cost_Table,MATCH(C11256,M$6:W$6,0),1)</f>
        <v>0</v>
      </c>
      <c r="I11256" s="15">
        <f t="shared" si="527"/>
        <v>0</v>
      </c>
      <c r="J11256" s="43"/>
      <c r="K11256" s="1"/>
    </row>
    <row r="11257" spans="1:11">
      <c r="A11257" s="29">
        <v>41164</v>
      </c>
      <c r="B11257" s="30">
        <v>4</v>
      </c>
      <c r="C11257" s="30" t="s">
        <v>5</v>
      </c>
      <c r="D11257" s="30">
        <v>0</v>
      </c>
      <c r="E11257" s="50" t="str">
        <f t="shared" si="525"/>
        <v>September</v>
      </c>
      <c r="F11257" s="14" t="str">
        <f t="shared" si="526"/>
        <v>Wednesday</v>
      </c>
      <c r="G11257" s="15">
        <f>$D11257*VLOOKUP($A11257,Price_Table,MATCH($C11257,$A$6:$K$6,0),1)</f>
        <v>0</v>
      </c>
      <c r="H11257" s="15">
        <f>D11257*VLOOKUP(A11257,Cost_Table,MATCH(C11257,M$6:W$6,0),1)</f>
        <v>0</v>
      </c>
      <c r="I11257" s="15">
        <f t="shared" si="527"/>
        <v>0</v>
      </c>
      <c r="J11257" s="43"/>
      <c r="K11257" s="1"/>
    </row>
    <row r="11258" spans="1:11">
      <c r="A11258" s="29">
        <v>41165</v>
      </c>
      <c r="B11258" s="30">
        <v>4</v>
      </c>
      <c r="C11258" s="30" t="s">
        <v>5</v>
      </c>
      <c r="D11258" s="30">
        <v>0</v>
      </c>
      <c r="E11258" s="50" t="str">
        <f t="shared" si="525"/>
        <v>September</v>
      </c>
      <c r="F11258" s="14" t="str">
        <f t="shared" si="526"/>
        <v>Thursday</v>
      </c>
      <c r="G11258" s="15">
        <f>$D11258*VLOOKUP($A11258,Price_Table,MATCH($C11258,$A$6:$K$6,0),1)</f>
        <v>0</v>
      </c>
      <c r="H11258" s="15">
        <f>D11258*VLOOKUP(A11258,Cost_Table,MATCH(C11258,M$6:W$6,0),1)</f>
        <v>0</v>
      </c>
      <c r="I11258" s="15">
        <f t="shared" si="527"/>
        <v>0</v>
      </c>
      <c r="J11258" s="43"/>
      <c r="K11258" s="1"/>
    </row>
    <row r="11259" spans="1:11">
      <c r="A11259" s="29">
        <v>41166</v>
      </c>
      <c r="B11259" s="30">
        <v>4</v>
      </c>
      <c r="C11259" s="30" t="s">
        <v>5</v>
      </c>
      <c r="D11259" s="30">
        <v>0</v>
      </c>
      <c r="E11259" s="50" t="str">
        <f t="shared" si="525"/>
        <v>September</v>
      </c>
      <c r="F11259" s="14" t="str">
        <f t="shared" si="526"/>
        <v>Friday</v>
      </c>
      <c r="G11259" s="15">
        <f>$D11259*VLOOKUP($A11259,Price_Table,MATCH($C11259,$A$6:$K$6,0),1)</f>
        <v>0</v>
      </c>
      <c r="H11259" s="15">
        <f>D11259*VLOOKUP(A11259,Cost_Table,MATCH(C11259,M$6:W$6,0),1)</f>
        <v>0</v>
      </c>
      <c r="I11259" s="15">
        <f t="shared" si="527"/>
        <v>0</v>
      </c>
      <c r="J11259" s="43"/>
      <c r="K11259" s="1"/>
    </row>
    <row r="11260" spans="1:11">
      <c r="A11260" s="29">
        <v>41167</v>
      </c>
      <c r="B11260" s="30">
        <v>4</v>
      </c>
      <c r="C11260" s="30" t="s">
        <v>5</v>
      </c>
      <c r="D11260" s="30">
        <v>0</v>
      </c>
      <c r="E11260" s="50" t="str">
        <f t="shared" si="525"/>
        <v>September</v>
      </c>
      <c r="F11260" s="14" t="str">
        <f t="shared" si="526"/>
        <v>Saturday</v>
      </c>
      <c r="G11260" s="15">
        <f>$D11260*VLOOKUP($A11260,Price_Table,MATCH($C11260,$A$6:$K$6,0),1)</f>
        <v>0</v>
      </c>
      <c r="H11260" s="15">
        <f>D11260*VLOOKUP(A11260,Cost_Table,MATCH(C11260,M$6:W$6,0),1)</f>
        <v>0</v>
      </c>
      <c r="I11260" s="15">
        <f t="shared" si="527"/>
        <v>0</v>
      </c>
      <c r="J11260" s="43"/>
      <c r="K11260" s="1"/>
    </row>
    <row r="11261" spans="1:11">
      <c r="A11261" s="29">
        <v>41168</v>
      </c>
      <c r="B11261" s="30">
        <v>4</v>
      </c>
      <c r="C11261" s="30" t="s">
        <v>5</v>
      </c>
      <c r="D11261" s="30">
        <v>0</v>
      </c>
      <c r="E11261" s="50" t="str">
        <f t="shared" si="525"/>
        <v>September</v>
      </c>
      <c r="F11261" s="14" t="str">
        <f t="shared" si="526"/>
        <v>Sunday</v>
      </c>
      <c r="G11261" s="15">
        <f>$D11261*VLOOKUP($A11261,Price_Table,MATCH($C11261,$A$6:$K$6,0),1)</f>
        <v>0</v>
      </c>
      <c r="H11261" s="15">
        <f>D11261*VLOOKUP(A11261,Cost_Table,MATCH(C11261,M$6:W$6,0),1)</f>
        <v>0</v>
      </c>
      <c r="I11261" s="15">
        <f t="shared" si="527"/>
        <v>0</v>
      </c>
      <c r="J11261" s="43"/>
      <c r="K11261" s="1"/>
    </row>
    <row r="11262" spans="1:11">
      <c r="A11262" s="29">
        <v>41169</v>
      </c>
      <c r="B11262" s="30">
        <v>4</v>
      </c>
      <c r="C11262" s="30" t="s">
        <v>5</v>
      </c>
      <c r="D11262" s="30">
        <v>103</v>
      </c>
      <c r="E11262" s="50" t="str">
        <f t="shared" si="525"/>
        <v>September</v>
      </c>
      <c r="F11262" s="14" t="str">
        <f t="shared" si="526"/>
        <v>Monday</v>
      </c>
      <c r="G11262" s="15">
        <f>$D11262*VLOOKUP($A11262,Price_Table,MATCH($C11262,$A$6:$K$6,0),1)</f>
        <v>824</v>
      </c>
      <c r="H11262" s="15">
        <f>D11262*VLOOKUP(A11262,Cost_Table,MATCH(C11262,M$6:W$6,0),1)</f>
        <v>386.25</v>
      </c>
      <c r="I11262" s="15">
        <f t="shared" si="527"/>
        <v>437.75</v>
      </c>
      <c r="J11262" s="43"/>
      <c r="K11262" s="1"/>
    </row>
    <row r="11263" spans="1:11">
      <c r="A11263" s="29">
        <v>41170</v>
      </c>
      <c r="B11263" s="30">
        <v>4</v>
      </c>
      <c r="C11263" s="30" t="s">
        <v>5</v>
      </c>
      <c r="D11263" s="30">
        <v>0</v>
      </c>
      <c r="E11263" s="50" t="str">
        <f t="shared" si="525"/>
        <v>September</v>
      </c>
      <c r="F11263" s="14" t="str">
        <f t="shared" si="526"/>
        <v>Tuesday</v>
      </c>
      <c r="G11263" s="15">
        <f>$D11263*VLOOKUP($A11263,Price_Table,MATCH($C11263,$A$6:$K$6,0),1)</f>
        <v>0</v>
      </c>
      <c r="H11263" s="15">
        <f>D11263*VLOOKUP(A11263,Cost_Table,MATCH(C11263,M$6:W$6,0),1)</f>
        <v>0</v>
      </c>
      <c r="I11263" s="15">
        <f t="shared" si="527"/>
        <v>0</v>
      </c>
      <c r="J11263" s="43"/>
      <c r="K11263" s="1"/>
    </row>
    <row r="11264" spans="1:11">
      <c r="A11264" s="29">
        <v>41171</v>
      </c>
      <c r="B11264" s="30">
        <v>4</v>
      </c>
      <c r="C11264" s="30" t="s">
        <v>5</v>
      </c>
      <c r="D11264" s="30">
        <v>0</v>
      </c>
      <c r="E11264" s="50" t="str">
        <f t="shared" si="525"/>
        <v>September</v>
      </c>
      <c r="F11264" s="14" t="str">
        <f t="shared" si="526"/>
        <v>Wednesday</v>
      </c>
      <c r="G11264" s="15">
        <f>$D11264*VLOOKUP($A11264,Price_Table,MATCH($C11264,$A$6:$K$6,0),1)</f>
        <v>0</v>
      </c>
      <c r="H11264" s="15">
        <f>D11264*VLOOKUP(A11264,Cost_Table,MATCH(C11264,M$6:W$6,0),1)</f>
        <v>0</v>
      </c>
      <c r="I11264" s="15">
        <f t="shared" si="527"/>
        <v>0</v>
      </c>
      <c r="J11264" s="43"/>
      <c r="K11264" s="1"/>
    </row>
    <row r="11265" spans="1:11">
      <c r="A11265" s="29">
        <v>41172</v>
      </c>
      <c r="B11265" s="30">
        <v>4</v>
      </c>
      <c r="C11265" s="30" t="s">
        <v>5</v>
      </c>
      <c r="D11265" s="30">
        <v>0</v>
      </c>
      <c r="E11265" s="50" t="str">
        <f t="shared" si="525"/>
        <v>September</v>
      </c>
      <c r="F11265" s="14" t="str">
        <f t="shared" si="526"/>
        <v>Thursday</v>
      </c>
      <c r="G11265" s="15">
        <f>$D11265*VLOOKUP($A11265,Price_Table,MATCH($C11265,$A$6:$K$6,0),1)</f>
        <v>0</v>
      </c>
      <c r="H11265" s="15">
        <f>D11265*VLOOKUP(A11265,Cost_Table,MATCH(C11265,M$6:W$6,0),1)</f>
        <v>0</v>
      </c>
      <c r="I11265" s="15">
        <f t="shared" si="527"/>
        <v>0</v>
      </c>
      <c r="J11265" s="43"/>
      <c r="K11265" s="1"/>
    </row>
    <row r="11266" spans="1:11">
      <c r="A11266" s="29">
        <v>41173</v>
      </c>
      <c r="B11266" s="30">
        <v>4</v>
      </c>
      <c r="C11266" s="30" t="s">
        <v>5</v>
      </c>
      <c r="D11266" s="30">
        <v>0</v>
      </c>
      <c r="E11266" s="50" t="str">
        <f t="shared" si="525"/>
        <v>September</v>
      </c>
      <c r="F11266" s="14" t="str">
        <f t="shared" si="526"/>
        <v>Friday</v>
      </c>
      <c r="G11266" s="15">
        <f>$D11266*VLOOKUP($A11266,Price_Table,MATCH($C11266,$A$6:$K$6,0),1)</f>
        <v>0</v>
      </c>
      <c r="H11266" s="15">
        <f>D11266*VLOOKUP(A11266,Cost_Table,MATCH(C11266,M$6:W$6,0),1)</f>
        <v>0</v>
      </c>
      <c r="I11266" s="15">
        <f t="shared" si="527"/>
        <v>0</v>
      </c>
      <c r="J11266" s="43"/>
      <c r="K11266" s="1"/>
    </row>
    <row r="11267" spans="1:11">
      <c r="A11267" s="29">
        <v>41174</v>
      </c>
      <c r="B11267" s="30">
        <v>4</v>
      </c>
      <c r="C11267" s="30" t="s">
        <v>5</v>
      </c>
      <c r="D11267" s="30">
        <v>0</v>
      </c>
      <c r="E11267" s="50" t="str">
        <f t="shared" si="525"/>
        <v>September</v>
      </c>
      <c r="F11267" s="14" t="str">
        <f t="shared" si="526"/>
        <v>Saturday</v>
      </c>
      <c r="G11267" s="15">
        <f>$D11267*VLOOKUP($A11267,Price_Table,MATCH($C11267,$A$6:$K$6,0),1)</f>
        <v>0</v>
      </c>
      <c r="H11267" s="15">
        <f>D11267*VLOOKUP(A11267,Cost_Table,MATCH(C11267,M$6:W$6,0),1)</f>
        <v>0</v>
      </c>
      <c r="I11267" s="15">
        <f t="shared" si="527"/>
        <v>0</v>
      </c>
      <c r="J11267" s="43"/>
      <c r="K11267" s="1"/>
    </row>
    <row r="11268" spans="1:11">
      <c r="A11268" s="29">
        <v>41175</v>
      </c>
      <c r="B11268" s="30">
        <v>4</v>
      </c>
      <c r="C11268" s="30" t="s">
        <v>5</v>
      </c>
      <c r="D11268" s="30">
        <v>0</v>
      </c>
      <c r="E11268" s="50" t="str">
        <f t="shared" si="525"/>
        <v>September</v>
      </c>
      <c r="F11268" s="14" t="str">
        <f t="shared" si="526"/>
        <v>Sunday</v>
      </c>
      <c r="G11268" s="15">
        <f>$D11268*VLOOKUP($A11268,Price_Table,MATCH($C11268,$A$6:$K$6,0),1)</f>
        <v>0</v>
      </c>
      <c r="H11268" s="15">
        <f>D11268*VLOOKUP(A11268,Cost_Table,MATCH(C11268,M$6:W$6,0),1)</f>
        <v>0</v>
      </c>
      <c r="I11268" s="15">
        <f t="shared" si="527"/>
        <v>0</v>
      </c>
      <c r="J11268" s="43"/>
      <c r="K11268" s="1"/>
    </row>
    <row r="11269" spans="1:11">
      <c r="A11269" s="29">
        <v>41176</v>
      </c>
      <c r="B11269" s="30">
        <v>4</v>
      </c>
      <c r="C11269" s="30" t="s">
        <v>5</v>
      </c>
      <c r="D11269" s="30">
        <v>101</v>
      </c>
      <c r="E11269" s="50" t="str">
        <f t="shared" si="525"/>
        <v>September</v>
      </c>
      <c r="F11269" s="14" t="str">
        <f t="shared" si="526"/>
        <v>Monday</v>
      </c>
      <c r="G11269" s="15">
        <f>$D11269*VLOOKUP($A11269,Price_Table,MATCH($C11269,$A$6:$K$6,0),1)</f>
        <v>808</v>
      </c>
      <c r="H11269" s="15">
        <f>D11269*VLOOKUP(A11269,Cost_Table,MATCH(C11269,M$6:W$6,0),1)</f>
        <v>378.75</v>
      </c>
      <c r="I11269" s="15">
        <f t="shared" si="527"/>
        <v>429.25</v>
      </c>
      <c r="J11269" s="43"/>
      <c r="K11269" s="1"/>
    </row>
    <row r="11270" spans="1:11">
      <c r="A11270" s="29">
        <v>41177</v>
      </c>
      <c r="B11270" s="30">
        <v>4</v>
      </c>
      <c r="C11270" s="30" t="s">
        <v>5</v>
      </c>
      <c r="D11270" s="30">
        <v>0</v>
      </c>
      <c r="E11270" s="50" t="str">
        <f t="shared" si="525"/>
        <v>September</v>
      </c>
      <c r="F11270" s="14" t="str">
        <f t="shared" si="526"/>
        <v>Tuesday</v>
      </c>
      <c r="G11270" s="15">
        <f>$D11270*VLOOKUP($A11270,Price_Table,MATCH($C11270,$A$6:$K$6,0),1)</f>
        <v>0</v>
      </c>
      <c r="H11270" s="15">
        <f>D11270*VLOOKUP(A11270,Cost_Table,MATCH(C11270,M$6:W$6,0),1)</f>
        <v>0</v>
      </c>
      <c r="I11270" s="15">
        <f t="shared" si="527"/>
        <v>0</v>
      </c>
      <c r="J11270" s="43"/>
      <c r="K11270" s="1"/>
    </row>
    <row r="11271" spans="1:11">
      <c r="A11271" s="29">
        <v>41178</v>
      </c>
      <c r="B11271" s="30">
        <v>4</v>
      </c>
      <c r="C11271" s="30" t="s">
        <v>5</v>
      </c>
      <c r="D11271" s="30">
        <v>0</v>
      </c>
      <c r="E11271" s="50" t="str">
        <f t="shared" si="525"/>
        <v>September</v>
      </c>
      <c r="F11271" s="14" t="str">
        <f t="shared" si="526"/>
        <v>Wednesday</v>
      </c>
      <c r="G11271" s="15">
        <f>$D11271*VLOOKUP($A11271,Price_Table,MATCH($C11271,$A$6:$K$6,0),1)</f>
        <v>0</v>
      </c>
      <c r="H11271" s="15">
        <f>D11271*VLOOKUP(A11271,Cost_Table,MATCH(C11271,M$6:W$6,0),1)</f>
        <v>0</v>
      </c>
      <c r="I11271" s="15">
        <f t="shared" si="527"/>
        <v>0</v>
      </c>
      <c r="J11271" s="43"/>
      <c r="K11271" s="1"/>
    </row>
    <row r="11272" spans="1:11">
      <c r="A11272" s="29">
        <v>41179</v>
      </c>
      <c r="B11272" s="30">
        <v>4</v>
      </c>
      <c r="C11272" s="30" t="s">
        <v>5</v>
      </c>
      <c r="D11272" s="30">
        <v>0</v>
      </c>
      <c r="E11272" s="50" t="str">
        <f t="shared" si="525"/>
        <v>September</v>
      </c>
      <c r="F11272" s="14" t="str">
        <f t="shared" si="526"/>
        <v>Thursday</v>
      </c>
      <c r="G11272" s="15">
        <f>$D11272*VLOOKUP($A11272,Price_Table,MATCH($C11272,$A$6:$K$6,0),1)</f>
        <v>0</v>
      </c>
      <c r="H11272" s="15">
        <f>D11272*VLOOKUP(A11272,Cost_Table,MATCH(C11272,M$6:W$6,0),1)</f>
        <v>0</v>
      </c>
      <c r="I11272" s="15">
        <f t="shared" si="527"/>
        <v>0</v>
      </c>
      <c r="J11272" s="43"/>
      <c r="K11272" s="1"/>
    </row>
    <row r="11273" spans="1:11">
      <c r="A11273" s="29">
        <v>41180</v>
      </c>
      <c r="B11273" s="30">
        <v>4</v>
      </c>
      <c r="C11273" s="30" t="s">
        <v>5</v>
      </c>
      <c r="D11273" s="30">
        <v>0</v>
      </c>
      <c r="E11273" s="50" t="str">
        <f t="shared" si="525"/>
        <v>September</v>
      </c>
      <c r="F11273" s="14" t="str">
        <f t="shared" si="526"/>
        <v>Friday</v>
      </c>
      <c r="G11273" s="15">
        <f>$D11273*VLOOKUP($A11273,Price_Table,MATCH($C11273,$A$6:$K$6,0),1)</f>
        <v>0</v>
      </c>
      <c r="H11273" s="15">
        <f>D11273*VLOOKUP(A11273,Cost_Table,MATCH(C11273,M$6:W$6,0),1)</f>
        <v>0</v>
      </c>
      <c r="I11273" s="15">
        <f t="shared" si="527"/>
        <v>0</v>
      </c>
      <c r="J11273" s="43"/>
      <c r="K11273" s="1"/>
    </row>
    <row r="11274" spans="1:11">
      <c r="A11274" s="29">
        <v>41181</v>
      </c>
      <c r="B11274" s="30">
        <v>4</v>
      </c>
      <c r="C11274" s="30" t="s">
        <v>5</v>
      </c>
      <c r="D11274" s="30">
        <v>0</v>
      </c>
      <c r="E11274" s="50" t="str">
        <f t="shared" si="525"/>
        <v>September</v>
      </c>
      <c r="F11274" s="14" t="str">
        <f t="shared" si="526"/>
        <v>Saturday</v>
      </c>
      <c r="G11274" s="15">
        <f>$D11274*VLOOKUP($A11274,Price_Table,MATCH($C11274,$A$6:$K$6,0),1)</f>
        <v>0</v>
      </c>
      <c r="H11274" s="15">
        <f>D11274*VLOOKUP(A11274,Cost_Table,MATCH(C11274,M$6:W$6,0),1)</f>
        <v>0</v>
      </c>
      <c r="I11274" s="15">
        <f t="shared" si="527"/>
        <v>0</v>
      </c>
      <c r="J11274" s="43"/>
      <c r="K11274" s="1"/>
    </row>
    <row r="11275" spans="1:11">
      <c r="A11275" s="29">
        <v>41182</v>
      </c>
      <c r="B11275" s="30">
        <v>4</v>
      </c>
      <c r="C11275" s="30" t="s">
        <v>5</v>
      </c>
      <c r="D11275" s="30">
        <v>0</v>
      </c>
      <c r="E11275" s="50" t="str">
        <f t="shared" si="525"/>
        <v>September</v>
      </c>
      <c r="F11275" s="14" t="str">
        <f t="shared" si="526"/>
        <v>Sunday</v>
      </c>
      <c r="G11275" s="15">
        <f>$D11275*VLOOKUP($A11275,Price_Table,MATCH($C11275,$A$6:$K$6,0),1)</f>
        <v>0</v>
      </c>
      <c r="H11275" s="15">
        <f>D11275*VLOOKUP(A11275,Cost_Table,MATCH(C11275,M$6:W$6,0),1)</f>
        <v>0</v>
      </c>
      <c r="I11275" s="15">
        <f t="shared" si="527"/>
        <v>0</v>
      </c>
      <c r="J11275" s="43"/>
      <c r="K11275" s="1"/>
    </row>
    <row r="11276" spans="1:11">
      <c r="A11276" s="29">
        <v>41183</v>
      </c>
      <c r="B11276" s="30">
        <v>4</v>
      </c>
      <c r="C11276" s="30" t="s">
        <v>5</v>
      </c>
      <c r="D11276" s="30">
        <v>104</v>
      </c>
      <c r="E11276" s="50" t="str">
        <f t="shared" si="525"/>
        <v>October</v>
      </c>
      <c r="F11276" s="14" t="str">
        <f t="shared" si="526"/>
        <v>Monday</v>
      </c>
      <c r="G11276" s="15">
        <f>$D11276*VLOOKUP($A11276,Price_Table,MATCH($C11276,$A$6:$K$6,0),1)</f>
        <v>832</v>
      </c>
      <c r="H11276" s="15">
        <f>D11276*VLOOKUP(A11276,Cost_Table,MATCH(C11276,M$6:W$6,0),1)</f>
        <v>390</v>
      </c>
      <c r="I11276" s="15">
        <f t="shared" si="527"/>
        <v>442</v>
      </c>
      <c r="J11276" s="43"/>
      <c r="K11276" s="1"/>
    </row>
    <row r="11277" spans="1:11">
      <c r="A11277" s="29">
        <v>41184</v>
      </c>
      <c r="B11277" s="30">
        <v>4</v>
      </c>
      <c r="C11277" s="30" t="s">
        <v>5</v>
      </c>
      <c r="D11277" s="30">
        <v>0</v>
      </c>
      <c r="E11277" s="50" t="str">
        <f t="shared" si="525"/>
        <v>October</v>
      </c>
      <c r="F11277" s="14" t="str">
        <f t="shared" si="526"/>
        <v>Tuesday</v>
      </c>
      <c r="G11277" s="15">
        <f>$D11277*VLOOKUP($A11277,Price_Table,MATCH($C11277,$A$6:$K$6,0),1)</f>
        <v>0</v>
      </c>
      <c r="H11277" s="15">
        <f>D11277*VLOOKUP(A11277,Cost_Table,MATCH(C11277,M$6:W$6,0),1)</f>
        <v>0</v>
      </c>
      <c r="I11277" s="15">
        <f t="shared" si="527"/>
        <v>0</v>
      </c>
      <c r="J11277" s="43"/>
      <c r="K11277" s="1"/>
    </row>
    <row r="11278" spans="1:11">
      <c r="A11278" s="29">
        <v>41185</v>
      </c>
      <c r="B11278" s="30">
        <v>4</v>
      </c>
      <c r="C11278" s="30" t="s">
        <v>5</v>
      </c>
      <c r="D11278" s="30">
        <v>0</v>
      </c>
      <c r="E11278" s="50" t="str">
        <f t="shared" si="525"/>
        <v>October</v>
      </c>
      <c r="F11278" s="14" t="str">
        <f t="shared" si="526"/>
        <v>Wednesday</v>
      </c>
      <c r="G11278" s="15">
        <f>$D11278*VLOOKUP($A11278,Price_Table,MATCH($C11278,$A$6:$K$6,0),1)</f>
        <v>0</v>
      </c>
      <c r="H11278" s="15">
        <f>D11278*VLOOKUP(A11278,Cost_Table,MATCH(C11278,M$6:W$6,0),1)</f>
        <v>0</v>
      </c>
      <c r="I11278" s="15">
        <f t="shared" si="527"/>
        <v>0</v>
      </c>
      <c r="J11278" s="43"/>
      <c r="K11278" s="1"/>
    </row>
    <row r="11279" spans="1:11">
      <c r="A11279" s="29">
        <v>41186</v>
      </c>
      <c r="B11279" s="30">
        <v>4</v>
      </c>
      <c r="C11279" s="30" t="s">
        <v>5</v>
      </c>
      <c r="D11279" s="30">
        <v>0</v>
      </c>
      <c r="E11279" s="50" t="str">
        <f t="shared" si="525"/>
        <v>October</v>
      </c>
      <c r="F11279" s="14" t="str">
        <f t="shared" si="526"/>
        <v>Thursday</v>
      </c>
      <c r="G11279" s="15">
        <f>$D11279*VLOOKUP($A11279,Price_Table,MATCH($C11279,$A$6:$K$6,0),1)</f>
        <v>0</v>
      </c>
      <c r="H11279" s="15">
        <f>D11279*VLOOKUP(A11279,Cost_Table,MATCH(C11279,M$6:W$6,0),1)</f>
        <v>0</v>
      </c>
      <c r="I11279" s="15">
        <f t="shared" si="527"/>
        <v>0</v>
      </c>
      <c r="J11279" s="43"/>
      <c r="K11279" s="1"/>
    </row>
    <row r="11280" spans="1:11">
      <c r="A11280" s="29">
        <v>41187</v>
      </c>
      <c r="B11280" s="30">
        <v>4</v>
      </c>
      <c r="C11280" s="30" t="s">
        <v>5</v>
      </c>
      <c r="D11280" s="30">
        <v>0</v>
      </c>
      <c r="E11280" s="50" t="str">
        <f t="shared" si="525"/>
        <v>October</v>
      </c>
      <c r="F11280" s="14" t="str">
        <f t="shared" si="526"/>
        <v>Friday</v>
      </c>
      <c r="G11280" s="15">
        <f>$D11280*VLOOKUP($A11280,Price_Table,MATCH($C11280,$A$6:$K$6,0),1)</f>
        <v>0</v>
      </c>
      <c r="H11280" s="15">
        <f>D11280*VLOOKUP(A11280,Cost_Table,MATCH(C11280,M$6:W$6,0),1)</f>
        <v>0</v>
      </c>
      <c r="I11280" s="15">
        <f t="shared" si="527"/>
        <v>0</v>
      </c>
      <c r="J11280" s="43"/>
      <c r="K11280" s="1"/>
    </row>
    <row r="11281" spans="1:11">
      <c r="A11281" s="29">
        <v>41188</v>
      </c>
      <c r="B11281" s="30">
        <v>4</v>
      </c>
      <c r="C11281" s="30" t="s">
        <v>5</v>
      </c>
      <c r="D11281" s="30">
        <v>0</v>
      </c>
      <c r="E11281" s="50" t="str">
        <f t="shared" si="525"/>
        <v>October</v>
      </c>
      <c r="F11281" s="14" t="str">
        <f t="shared" si="526"/>
        <v>Saturday</v>
      </c>
      <c r="G11281" s="15">
        <f>$D11281*VLOOKUP($A11281,Price_Table,MATCH($C11281,$A$6:$K$6,0),1)</f>
        <v>0</v>
      </c>
      <c r="H11281" s="15">
        <f>D11281*VLOOKUP(A11281,Cost_Table,MATCH(C11281,M$6:W$6,0),1)</f>
        <v>0</v>
      </c>
      <c r="I11281" s="15">
        <f t="shared" si="527"/>
        <v>0</v>
      </c>
      <c r="J11281" s="43"/>
      <c r="K11281" s="1"/>
    </row>
    <row r="11282" spans="1:11">
      <c r="A11282" s="29">
        <v>41189</v>
      </c>
      <c r="B11282" s="30">
        <v>4</v>
      </c>
      <c r="C11282" s="30" t="s">
        <v>5</v>
      </c>
      <c r="D11282" s="30">
        <v>0</v>
      </c>
      <c r="E11282" s="50" t="str">
        <f t="shared" si="525"/>
        <v>October</v>
      </c>
      <c r="F11282" s="14" t="str">
        <f t="shared" si="526"/>
        <v>Sunday</v>
      </c>
      <c r="G11282" s="15">
        <f>$D11282*VLOOKUP($A11282,Price_Table,MATCH($C11282,$A$6:$K$6,0),1)</f>
        <v>0</v>
      </c>
      <c r="H11282" s="15">
        <f>D11282*VLOOKUP(A11282,Cost_Table,MATCH(C11282,M$6:W$6,0),1)</f>
        <v>0</v>
      </c>
      <c r="I11282" s="15">
        <f t="shared" si="527"/>
        <v>0</v>
      </c>
      <c r="J11282" s="43"/>
      <c r="K11282" s="1"/>
    </row>
    <row r="11283" spans="1:11">
      <c r="A11283" s="29">
        <v>41190</v>
      </c>
      <c r="B11283" s="30">
        <v>4</v>
      </c>
      <c r="C11283" s="30" t="s">
        <v>5</v>
      </c>
      <c r="D11283" s="30">
        <v>102</v>
      </c>
      <c r="E11283" s="50" t="str">
        <f t="shared" si="525"/>
        <v>October</v>
      </c>
      <c r="F11283" s="14" t="str">
        <f t="shared" si="526"/>
        <v>Monday</v>
      </c>
      <c r="G11283" s="15">
        <f>$D11283*VLOOKUP($A11283,Price_Table,MATCH($C11283,$A$6:$K$6,0),1)</f>
        <v>816</v>
      </c>
      <c r="H11283" s="15">
        <f>D11283*VLOOKUP(A11283,Cost_Table,MATCH(C11283,M$6:W$6,0),1)</f>
        <v>382.5</v>
      </c>
      <c r="I11283" s="15">
        <f t="shared" si="527"/>
        <v>433.5</v>
      </c>
      <c r="J11283" s="43"/>
      <c r="K11283" s="1"/>
    </row>
    <row r="11284" spans="1:11">
      <c r="A11284" s="29">
        <v>41191</v>
      </c>
      <c r="B11284" s="30">
        <v>4</v>
      </c>
      <c r="C11284" s="30" t="s">
        <v>5</v>
      </c>
      <c r="D11284" s="30">
        <v>0</v>
      </c>
      <c r="E11284" s="50" t="str">
        <f t="shared" si="525"/>
        <v>October</v>
      </c>
      <c r="F11284" s="14" t="str">
        <f t="shared" si="526"/>
        <v>Tuesday</v>
      </c>
      <c r="G11284" s="15">
        <f>$D11284*VLOOKUP($A11284,Price_Table,MATCH($C11284,$A$6:$K$6,0),1)</f>
        <v>0</v>
      </c>
      <c r="H11284" s="15">
        <f>D11284*VLOOKUP(A11284,Cost_Table,MATCH(C11284,M$6:W$6,0),1)</f>
        <v>0</v>
      </c>
      <c r="I11284" s="15">
        <f t="shared" si="527"/>
        <v>0</v>
      </c>
      <c r="J11284" s="43"/>
      <c r="K11284" s="1"/>
    </row>
    <row r="11285" spans="1:11">
      <c r="A11285" s="29">
        <v>41192</v>
      </c>
      <c r="B11285" s="30">
        <v>4</v>
      </c>
      <c r="C11285" s="30" t="s">
        <v>5</v>
      </c>
      <c r="D11285" s="30">
        <v>0</v>
      </c>
      <c r="E11285" s="50" t="str">
        <f t="shared" si="525"/>
        <v>October</v>
      </c>
      <c r="F11285" s="14" t="str">
        <f t="shared" si="526"/>
        <v>Wednesday</v>
      </c>
      <c r="G11285" s="15">
        <f>$D11285*VLOOKUP($A11285,Price_Table,MATCH($C11285,$A$6:$K$6,0),1)</f>
        <v>0</v>
      </c>
      <c r="H11285" s="15">
        <f>D11285*VLOOKUP(A11285,Cost_Table,MATCH(C11285,M$6:W$6,0),1)</f>
        <v>0</v>
      </c>
      <c r="I11285" s="15">
        <f t="shared" si="527"/>
        <v>0</v>
      </c>
      <c r="J11285" s="43"/>
      <c r="K11285" s="1"/>
    </row>
    <row r="11286" spans="1:11">
      <c r="A11286" s="29">
        <v>41193</v>
      </c>
      <c r="B11286" s="30">
        <v>4</v>
      </c>
      <c r="C11286" s="30" t="s">
        <v>5</v>
      </c>
      <c r="D11286" s="30">
        <v>0</v>
      </c>
      <c r="E11286" s="50" t="str">
        <f t="shared" si="525"/>
        <v>October</v>
      </c>
      <c r="F11286" s="14" t="str">
        <f t="shared" si="526"/>
        <v>Thursday</v>
      </c>
      <c r="G11286" s="15">
        <f>$D11286*VLOOKUP($A11286,Price_Table,MATCH($C11286,$A$6:$K$6,0),1)</f>
        <v>0</v>
      </c>
      <c r="H11286" s="15">
        <f>D11286*VLOOKUP(A11286,Cost_Table,MATCH(C11286,M$6:W$6,0),1)</f>
        <v>0</v>
      </c>
      <c r="I11286" s="15">
        <f t="shared" si="527"/>
        <v>0</v>
      </c>
      <c r="J11286" s="43"/>
      <c r="K11286" s="1"/>
    </row>
    <row r="11287" spans="1:11">
      <c r="A11287" s="29">
        <v>41194</v>
      </c>
      <c r="B11287" s="30">
        <v>4</v>
      </c>
      <c r="C11287" s="30" t="s">
        <v>5</v>
      </c>
      <c r="D11287" s="30">
        <v>0</v>
      </c>
      <c r="E11287" s="50" t="str">
        <f t="shared" ref="E11287:E11350" si="528">TEXT(A11287,"mmmm")</f>
        <v>October</v>
      </c>
      <c r="F11287" s="14" t="str">
        <f t="shared" ref="F11287:F11350" si="529">TEXT(A11287,"dddd")</f>
        <v>Friday</v>
      </c>
      <c r="G11287" s="15">
        <f>$D11287*VLOOKUP($A11287,Price_Table,MATCH($C11287,$A$6:$K$6,0),1)</f>
        <v>0</v>
      </c>
      <c r="H11287" s="15">
        <f>D11287*VLOOKUP(A11287,Cost_Table,MATCH(C11287,M$6:W$6,0),1)</f>
        <v>0</v>
      </c>
      <c r="I11287" s="15">
        <f t="shared" ref="I11287:I11350" si="530">G11287-H11287</f>
        <v>0</v>
      </c>
      <c r="J11287" s="43"/>
      <c r="K11287" s="1"/>
    </row>
    <row r="11288" spans="1:11">
      <c r="A11288" s="29">
        <v>41195</v>
      </c>
      <c r="B11288" s="30">
        <v>4</v>
      </c>
      <c r="C11288" s="30" t="s">
        <v>5</v>
      </c>
      <c r="D11288" s="30">
        <v>0</v>
      </c>
      <c r="E11288" s="50" t="str">
        <f t="shared" si="528"/>
        <v>October</v>
      </c>
      <c r="F11288" s="14" t="str">
        <f t="shared" si="529"/>
        <v>Saturday</v>
      </c>
      <c r="G11288" s="15">
        <f>$D11288*VLOOKUP($A11288,Price_Table,MATCH($C11288,$A$6:$K$6,0),1)</f>
        <v>0</v>
      </c>
      <c r="H11288" s="15">
        <f>D11288*VLOOKUP(A11288,Cost_Table,MATCH(C11288,M$6:W$6,0),1)</f>
        <v>0</v>
      </c>
      <c r="I11288" s="15">
        <f t="shared" si="530"/>
        <v>0</v>
      </c>
      <c r="J11288" s="43"/>
      <c r="K11288" s="1"/>
    </row>
    <row r="11289" spans="1:11">
      <c r="A11289" s="29">
        <v>41196</v>
      </c>
      <c r="B11289" s="30">
        <v>4</v>
      </c>
      <c r="C11289" s="30" t="s">
        <v>5</v>
      </c>
      <c r="D11289" s="30">
        <v>0</v>
      </c>
      <c r="E11289" s="50" t="str">
        <f t="shared" si="528"/>
        <v>October</v>
      </c>
      <c r="F11289" s="14" t="str">
        <f t="shared" si="529"/>
        <v>Sunday</v>
      </c>
      <c r="G11289" s="15">
        <f>$D11289*VLOOKUP($A11289,Price_Table,MATCH($C11289,$A$6:$K$6,0),1)</f>
        <v>0</v>
      </c>
      <c r="H11289" s="15">
        <f>D11289*VLOOKUP(A11289,Cost_Table,MATCH(C11289,M$6:W$6,0),1)</f>
        <v>0</v>
      </c>
      <c r="I11289" s="15">
        <f t="shared" si="530"/>
        <v>0</v>
      </c>
      <c r="J11289" s="43"/>
      <c r="K11289" s="1"/>
    </row>
    <row r="11290" spans="1:11">
      <c r="A11290" s="29">
        <v>41197</v>
      </c>
      <c r="B11290" s="30">
        <v>4</v>
      </c>
      <c r="C11290" s="30" t="s">
        <v>5</v>
      </c>
      <c r="D11290" s="30">
        <v>106</v>
      </c>
      <c r="E11290" s="50" t="str">
        <f t="shared" si="528"/>
        <v>October</v>
      </c>
      <c r="F11290" s="14" t="str">
        <f t="shared" si="529"/>
        <v>Monday</v>
      </c>
      <c r="G11290" s="15">
        <f>$D11290*VLOOKUP($A11290,Price_Table,MATCH($C11290,$A$6:$K$6,0),1)</f>
        <v>848</v>
      </c>
      <c r="H11290" s="15">
        <f>D11290*VLOOKUP(A11290,Cost_Table,MATCH(C11290,M$6:W$6,0),1)</f>
        <v>397.5</v>
      </c>
      <c r="I11290" s="15">
        <f t="shared" si="530"/>
        <v>450.5</v>
      </c>
      <c r="J11290" s="43"/>
      <c r="K11290" s="1"/>
    </row>
    <row r="11291" spans="1:11">
      <c r="A11291" s="29">
        <v>41198</v>
      </c>
      <c r="B11291" s="30">
        <v>4</v>
      </c>
      <c r="C11291" s="30" t="s">
        <v>5</v>
      </c>
      <c r="D11291" s="30">
        <v>0</v>
      </c>
      <c r="E11291" s="50" t="str">
        <f t="shared" si="528"/>
        <v>October</v>
      </c>
      <c r="F11291" s="14" t="str">
        <f t="shared" si="529"/>
        <v>Tuesday</v>
      </c>
      <c r="G11291" s="15">
        <f>$D11291*VLOOKUP($A11291,Price_Table,MATCH($C11291,$A$6:$K$6,0),1)</f>
        <v>0</v>
      </c>
      <c r="H11291" s="15">
        <f>D11291*VLOOKUP(A11291,Cost_Table,MATCH(C11291,M$6:W$6,0),1)</f>
        <v>0</v>
      </c>
      <c r="I11291" s="15">
        <f t="shared" si="530"/>
        <v>0</v>
      </c>
      <c r="J11291" s="43"/>
      <c r="K11291" s="1"/>
    </row>
    <row r="11292" spans="1:11">
      <c r="A11292" s="29">
        <v>41199</v>
      </c>
      <c r="B11292" s="30">
        <v>4</v>
      </c>
      <c r="C11292" s="30" t="s">
        <v>5</v>
      </c>
      <c r="D11292" s="30">
        <v>0</v>
      </c>
      <c r="E11292" s="50" t="str">
        <f t="shared" si="528"/>
        <v>October</v>
      </c>
      <c r="F11292" s="14" t="str">
        <f t="shared" si="529"/>
        <v>Wednesday</v>
      </c>
      <c r="G11292" s="15">
        <f>$D11292*VLOOKUP($A11292,Price_Table,MATCH($C11292,$A$6:$K$6,0),1)</f>
        <v>0</v>
      </c>
      <c r="H11292" s="15">
        <f>D11292*VLOOKUP(A11292,Cost_Table,MATCH(C11292,M$6:W$6,0),1)</f>
        <v>0</v>
      </c>
      <c r="I11292" s="15">
        <f t="shared" si="530"/>
        <v>0</v>
      </c>
      <c r="J11292" s="43"/>
      <c r="K11292" s="1"/>
    </row>
    <row r="11293" spans="1:11">
      <c r="A11293" s="29">
        <v>41200</v>
      </c>
      <c r="B11293" s="30">
        <v>4</v>
      </c>
      <c r="C11293" s="30" t="s">
        <v>5</v>
      </c>
      <c r="D11293" s="30">
        <v>0</v>
      </c>
      <c r="E11293" s="50" t="str">
        <f t="shared" si="528"/>
        <v>October</v>
      </c>
      <c r="F11293" s="14" t="str">
        <f t="shared" si="529"/>
        <v>Thursday</v>
      </c>
      <c r="G11293" s="15">
        <f>$D11293*VLOOKUP($A11293,Price_Table,MATCH($C11293,$A$6:$K$6,0),1)</f>
        <v>0</v>
      </c>
      <c r="H11293" s="15">
        <f>D11293*VLOOKUP(A11293,Cost_Table,MATCH(C11293,M$6:W$6,0),1)</f>
        <v>0</v>
      </c>
      <c r="I11293" s="15">
        <f t="shared" si="530"/>
        <v>0</v>
      </c>
      <c r="J11293" s="43"/>
      <c r="K11293" s="1"/>
    </row>
    <row r="11294" spans="1:11">
      <c r="A11294" s="29">
        <v>41201</v>
      </c>
      <c r="B11294" s="30">
        <v>4</v>
      </c>
      <c r="C11294" s="30" t="s">
        <v>5</v>
      </c>
      <c r="D11294" s="30">
        <v>0</v>
      </c>
      <c r="E11294" s="50" t="str">
        <f t="shared" si="528"/>
        <v>October</v>
      </c>
      <c r="F11294" s="14" t="str">
        <f t="shared" si="529"/>
        <v>Friday</v>
      </c>
      <c r="G11294" s="15">
        <f>$D11294*VLOOKUP($A11294,Price_Table,MATCH($C11294,$A$6:$K$6,0),1)</f>
        <v>0</v>
      </c>
      <c r="H11294" s="15">
        <f>D11294*VLOOKUP(A11294,Cost_Table,MATCH(C11294,M$6:W$6,0),1)</f>
        <v>0</v>
      </c>
      <c r="I11294" s="15">
        <f t="shared" si="530"/>
        <v>0</v>
      </c>
      <c r="J11294" s="43"/>
      <c r="K11294" s="1"/>
    </row>
    <row r="11295" spans="1:11">
      <c r="A11295" s="29">
        <v>41202</v>
      </c>
      <c r="B11295" s="30">
        <v>4</v>
      </c>
      <c r="C11295" s="30" t="s">
        <v>5</v>
      </c>
      <c r="D11295" s="30">
        <v>0</v>
      </c>
      <c r="E11295" s="50" t="str">
        <f t="shared" si="528"/>
        <v>October</v>
      </c>
      <c r="F11295" s="14" t="str">
        <f t="shared" si="529"/>
        <v>Saturday</v>
      </c>
      <c r="G11295" s="15">
        <f>$D11295*VLOOKUP($A11295,Price_Table,MATCH($C11295,$A$6:$K$6,0),1)</f>
        <v>0</v>
      </c>
      <c r="H11295" s="15">
        <f>D11295*VLOOKUP(A11295,Cost_Table,MATCH(C11295,M$6:W$6,0),1)</f>
        <v>0</v>
      </c>
      <c r="I11295" s="15">
        <f t="shared" si="530"/>
        <v>0</v>
      </c>
      <c r="J11295" s="43"/>
      <c r="K11295" s="1"/>
    </row>
    <row r="11296" spans="1:11">
      <c r="A11296" s="29">
        <v>41203</v>
      </c>
      <c r="B11296" s="30">
        <v>4</v>
      </c>
      <c r="C11296" s="30" t="s">
        <v>5</v>
      </c>
      <c r="D11296" s="30">
        <v>0</v>
      </c>
      <c r="E11296" s="50" t="str">
        <f t="shared" si="528"/>
        <v>October</v>
      </c>
      <c r="F11296" s="14" t="str">
        <f t="shared" si="529"/>
        <v>Sunday</v>
      </c>
      <c r="G11296" s="15">
        <f>$D11296*VLOOKUP($A11296,Price_Table,MATCH($C11296,$A$6:$K$6,0),1)</f>
        <v>0</v>
      </c>
      <c r="H11296" s="15">
        <f>D11296*VLOOKUP(A11296,Cost_Table,MATCH(C11296,M$6:W$6,0),1)</f>
        <v>0</v>
      </c>
      <c r="I11296" s="15">
        <f t="shared" si="530"/>
        <v>0</v>
      </c>
      <c r="J11296" s="43"/>
      <c r="K11296" s="1"/>
    </row>
    <row r="11297" spans="1:11">
      <c r="A11297" s="29">
        <v>41204</v>
      </c>
      <c r="B11297" s="30">
        <v>4</v>
      </c>
      <c r="C11297" s="30" t="s">
        <v>5</v>
      </c>
      <c r="D11297" s="30">
        <v>109</v>
      </c>
      <c r="E11297" s="50" t="str">
        <f t="shared" si="528"/>
        <v>October</v>
      </c>
      <c r="F11297" s="14" t="str">
        <f t="shared" si="529"/>
        <v>Monday</v>
      </c>
      <c r="G11297" s="15">
        <f>$D11297*VLOOKUP($A11297,Price_Table,MATCH($C11297,$A$6:$K$6,0),1)</f>
        <v>872</v>
      </c>
      <c r="H11297" s="15">
        <f>D11297*VLOOKUP(A11297,Cost_Table,MATCH(C11297,M$6:W$6,0),1)</f>
        <v>408.75</v>
      </c>
      <c r="I11297" s="15">
        <f t="shared" si="530"/>
        <v>463.25</v>
      </c>
      <c r="J11297" s="43"/>
      <c r="K11297" s="1"/>
    </row>
    <row r="11298" spans="1:11">
      <c r="A11298" s="29">
        <v>41205</v>
      </c>
      <c r="B11298" s="30">
        <v>4</v>
      </c>
      <c r="C11298" s="30" t="s">
        <v>5</v>
      </c>
      <c r="D11298" s="30">
        <v>0</v>
      </c>
      <c r="E11298" s="50" t="str">
        <f t="shared" si="528"/>
        <v>October</v>
      </c>
      <c r="F11298" s="14" t="str">
        <f t="shared" si="529"/>
        <v>Tuesday</v>
      </c>
      <c r="G11298" s="15">
        <f>$D11298*VLOOKUP($A11298,Price_Table,MATCH($C11298,$A$6:$K$6,0),1)</f>
        <v>0</v>
      </c>
      <c r="H11298" s="15">
        <f>D11298*VLOOKUP(A11298,Cost_Table,MATCH(C11298,M$6:W$6,0),1)</f>
        <v>0</v>
      </c>
      <c r="I11298" s="15">
        <f t="shared" si="530"/>
        <v>0</v>
      </c>
      <c r="J11298" s="43"/>
      <c r="K11298" s="1"/>
    </row>
    <row r="11299" spans="1:11">
      <c r="A11299" s="29">
        <v>41206</v>
      </c>
      <c r="B11299" s="30">
        <v>4</v>
      </c>
      <c r="C11299" s="30" t="s">
        <v>5</v>
      </c>
      <c r="D11299" s="30">
        <v>0</v>
      </c>
      <c r="E11299" s="50" t="str">
        <f t="shared" si="528"/>
        <v>October</v>
      </c>
      <c r="F11299" s="14" t="str">
        <f t="shared" si="529"/>
        <v>Wednesday</v>
      </c>
      <c r="G11299" s="15">
        <f>$D11299*VLOOKUP($A11299,Price_Table,MATCH($C11299,$A$6:$K$6,0),1)</f>
        <v>0</v>
      </c>
      <c r="H11299" s="15">
        <f>D11299*VLOOKUP(A11299,Cost_Table,MATCH(C11299,M$6:W$6,0),1)</f>
        <v>0</v>
      </c>
      <c r="I11299" s="15">
        <f t="shared" si="530"/>
        <v>0</v>
      </c>
      <c r="J11299" s="43"/>
      <c r="K11299" s="1"/>
    </row>
    <row r="11300" spans="1:11">
      <c r="A11300" s="29">
        <v>41207</v>
      </c>
      <c r="B11300" s="30">
        <v>4</v>
      </c>
      <c r="C11300" s="30" t="s">
        <v>5</v>
      </c>
      <c r="D11300" s="30">
        <v>0</v>
      </c>
      <c r="E11300" s="50" t="str">
        <f t="shared" si="528"/>
        <v>October</v>
      </c>
      <c r="F11300" s="14" t="str">
        <f t="shared" si="529"/>
        <v>Thursday</v>
      </c>
      <c r="G11300" s="15">
        <f>$D11300*VLOOKUP($A11300,Price_Table,MATCH($C11300,$A$6:$K$6,0),1)</f>
        <v>0</v>
      </c>
      <c r="H11300" s="15">
        <f>D11300*VLOOKUP(A11300,Cost_Table,MATCH(C11300,M$6:W$6,0),1)</f>
        <v>0</v>
      </c>
      <c r="I11300" s="15">
        <f t="shared" si="530"/>
        <v>0</v>
      </c>
      <c r="J11300" s="43"/>
      <c r="K11300" s="1"/>
    </row>
    <row r="11301" spans="1:11">
      <c r="A11301" s="29">
        <v>41208</v>
      </c>
      <c r="B11301" s="30">
        <v>4</v>
      </c>
      <c r="C11301" s="30" t="s">
        <v>5</v>
      </c>
      <c r="D11301" s="30">
        <v>0</v>
      </c>
      <c r="E11301" s="50" t="str">
        <f t="shared" si="528"/>
        <v>October</v>
      </c>
      <c r="F11301" s="14" t="str">
        <f t="shared" si="529"/>
        <v>Friday</v>
      </c>
      <c r="G11301" s="15">
        <f>$D11301*VLOOKUP($A11301,Price_Table,MATCH($C11301,$A$6:$K$6,0),1)</f>
        <v>0</v>
      </c>
      <c r="H11301" s="15">
        <f>D11301*VLOOKUP(A11301,Cost_Table,MATCH(C11301,M$6:W$6,0),1)</f>
        <v>0</v>
      </c>
      <c r="I11301" s="15">
        <f t="shared" si="530"/>
        <v>0</v>
      </c>
      <c r="J11301" s="43"/>
      <c r="K11301" s="1"/>
    </row>
    <row r="11302" spans="1:11">
      <c r="A11302" s="29">
        <v>41209</v>
      </c>
      <c r="B11302" s="30">
        <v>4</v>
      </c>
      <c r="C11302" s="30" t="s">
        <v>5</v>
      </c>
      <c r="D11302" s="30">
        <v>0</v>
      </c>
      <c r="E11302" s="50" t="str">
        <f t="shared" si="528"/>
        <v>October</v>
      </c>
      <c r="F11302" s="14" t="str">
        <f t="shared" si="529"/>
        <v>Saturday</v>
      </c>
      <c r="G11302" s="15">
        <f>$D11302*VLOOKUP($A11302,Price_Table,MATCH($C11302,$A$6:$K$6,0),1)</f>
        <v>0</v>
      </c>
      <c r="H11302" s="15">
        <f>D11302*VLOOKUP(A11302,Cost_Table,MATCH(C11302,M$6:W$6,0),1)</f>
        <v>0</v>
      </c>
      <c r="I11302" s="15">
        <f t="shared" si="530"/>
        <v>0</v>
      </c>
      <c r="J11302" s="43"/>
      <c r="K11302" s="1"/>
    </row>
    <row r="11303" spans="1:11">
      <c r="A11303" s="29">
        <v>41210</v>
      </c>
      <c r="B11303" s="30">
        <v>4</v>
      </c>
      <c r="C11303" s="30" t="s">
        <v>5</v>
      </c>
      <c r="D11303" s="30">
        <v>0</v>
      </c>
      <c r="E11303" s="50" t="str">
        <f t="shared" si="528"/>
        <v>October</v>
      </c>
      <c r="F11303" s="14" t="str">
        <f t="shared" si="529"/>
        <v>Sunday</v>
      </c>
      <c r="G11303" s="15">
        <f>$D11303*VLOOKUP($A11303,Price_Table,MATCH($C11303,$A$6:$K$6,0),1)</f>
        <v>0</v>
      </c>
      <c r="H11303" s="15">
        <f>D11303*VLOOKUP(A11303,Cost_Table,MATCH(C11303,M$6:W$6,0),1)</f>
        <v>0</v>
      </c>
      <c r="I11303" s="15">
        <f t="shared" si="530"/>
        <v>0</v>
      </c>
      <c r="J11303" s="43"/>
      <c r="K11303" s="1"/>
    </row>
    <row r="11304" spans="1:11">
      <c r="A11304" s="29">
        <v>41211</v>
      </c>
      <c r="B11304" s="30">
        <v>4</v>
      </c>
      <c r="C11304" s="30" t="s">
        <v>5</v>
      </c>
      <c r="D11304" s="30">
        <v>107</v>
      </c>
      <c r="E11304" s="50" t="str">
        <f t="shared" si="528"/>
        <v>October</v>
      </c>
      <c r="F11304" s="14" t="str">
        <f t="shared" si="529"/>
        <v>Monday</v>
      </c>
      <c r="G11304" s="15">
        <f>$D11304*VLOOKUP($A11304,Price_Table,MATCH($C11304,$A$6:$K$6,0),1)</f>
        <v>856</v>
      </c>
      <c r="H11304" s="15">
        <f>D11304*VLOOKUP(A11304,Cost_Table,MATCH(C11304,M$6:W$6,0),1)</f>
        <v>401.25</v>
      </c>
      <c r="I11304" s="15">
        <f t="shared" si="530"/>
        <v>454.75</v>
      </c>
      <c r="J11304" s="43"/>
      <c r="K11304" s="1"/>
    </row>
    <row r="11305" spans="1:11">
      <c r="A11305" s="29">
        <v>41212</v>
      </c>
      <c r="B11305" s="30">
        <v>4</v>
      </c>
      <c r="C11305" s="30" t="s">
        <v>5</v>
      </c>
      <c r="D11305" s="30">
        <v>0</v>
      </c>
      <c r="E11305" s="50" t="str">
        <f t="shared" si="528"/>
        <v>October</v>
      </c>
      <c r="F11305" s="14" t="str">
        <f t="shared" si="529"/>
        <v>Tuesday</v>
      </c>
      <c r="G11305" s="15">
        <f>$D11305*VLOOKUP($A11305,Price_Table,MATCH($C11305,$A$6:$K$6,0),1)</f>
        <v>0</v>
      </c>
      <c r="H11305" s="15">
        <f>D11305*VLOOKUP(A11305,Cost_Table,MATCH(C11305,M$6:W$6,0),1)</f>
        <v>0</v>
      </c>
      <c r="I11305" s="15">
        <f t="shared" si="530"/>
        <v>0</v>
      </c>
      <c r="J11305" s="43"/>
      <c r="K11305" s="1"/>
    </row>
    <row r="11306" spans="1:11">
      <c r="A11306" s="29">
        <v>41213</v>
      </c>
      <c r="B11306" s="30">
        <v>4</v>
      </c>
      <c r="C11306" s="30" t="s">
        <v>5</v>
      </c>
      <c r="D11306" s="30">
        <v>0</v>
      </c>
      <c r="E11306" s="50" t="str">
        <f t="shared" si="528"/>
        <v>October</v>
      </c>
      <c r="F11306" s="14" t="str">
        <f t="shared" si="529"/>
        <v>Wednesday</v>
      </c>
      <c r="G11306" s="15">
        <f>$D11306*VLOOKUP($A11306,Price_Table,MATCH($C11306,$A$6:$K$6,0),1)</f>
        <v>0</v>
      </c>
      <c r="H11306" s="15">
        <f>D11306*VLOOKUP(A11306,Cost_Table,MATCH(C11306,M$6:W$6,0),1)</f>
        <v>0</v>
      </c>
      <c r="I11306" s="15">
        <f t="shared" si="530"/>
        <v>0</v>
      </c>
      <c r="J11306" s="43"/>
      <c r="K11306" s="1"/>
    </row>
    <row r="11307" spans="1:11">
      <c r="A11307" s="29">
        <v>41214</v>
      </c>
      <c r="B11307" s="30">
        <v>4</v>
      </c>
      <c r="C11307" s="30" t="s">
        <v>5</v>
      </c>
      <c r="D11307" s="30">
        <v>0</v>
      </c>
      <c r="E11307" s="50" t="str">
        <f t="shared" si="528"/>
        <v>November</v>
      </c>
      <c r="F11307" s="14" t="str">
        <f t="shared" si="529"/>
        <v>Thursday</v>
      </c>
      <c r="G11307" s="15">
        <f>$D11307*VLOOKUP($A11307,Price_Table,MATCH($C11307,$A$6:$K$6,0),1)</f>
        <v>0</v>
      </c>
      <c r="H11307" s="15">
        <f>D11307*VLOOKUP(A11307,Cost_Table,MATCH(C11307,M$6:W$6,0),1)</f>
        <v>0</v>
      </c>
      <c r="I11307" s="15">
        <f t="shared" si="530"/>
        <v>0</v>
      </c>
      <c r="J11307" s="43"/>
      <c r="K11307" s="1"/>
    </row>
    <row r="11308" spans="1:11">
      <c r="A11308" s="29">
        <v>41215</v>
      </c>
      <c r="B11308" s="30">
        <v>4</v>
      </c>
      <c r="C11308" s="30" t="s">
        <v>5</v>
      </c>
      <c r="D11308" s="30">
        <v>0</v>
      </c>
      <c r="E11308" s="50" t="str">
        <f t="shared" si="528"/>
        <v>November</v>
      </c>
      <c r="F11308" s="14" t="str">
        <f t="shared" si="529"/>
        <v>Friday</v>
      </c>
      <c r="G11308" s="15">
        <f>$D11308*VLOOKUP($A11308,Price_Table,MATCH($C11308,$A$6:$K$6,0),1)</f>
        <v>0</v>
      </c>
      <c r="H11308" s="15">
        <f>D11308*VLOOKUP(A11308,Cost_Table,MATCH(C11308,M$6:W$6,0),1)</f>
        <v>0</v>
      </c>
      <c r="I11308" s="15">
        <f t="shared" si="530"/>
        <v>0</v>
      </c>
      <c r="J11308" s="43"/>
      <c r="K11308" s="1"/>
    </row>
    <row r="11309" spans="1:11">
      <c r="A11309" s="29">
        <v>41216</v>
      </c>
      <c r="B11309" s="30">
        <v>4</v>
      </c>
      <c r="C11309" s="30" t="s">
        <v>5</v>
      </c>
      <c r="D11309" s="30">
        <v>0</v>
      </c>
      <c r="E11309" s="50" t="str">
        <f t="shared" si="528"/>
        <v>November</v>
      </c>
      <c r="F11309" s="14" t="str">
        <f t="shared" si="529"/>
        <v>Saturday</v>
      </c>
      <c r="G11309" s="15">
        <f>$D11309*VLOOKUP($A11309,Price_Table,MATCH($C11309,$A$6:$K$6,0),1)</f>
        <v>0</v>
      </c>
      <c r="H11309" s="15">
        <f>D11309*VLOOKUP(A11309,Cost_Table,MATCH(C11309,M$6:W$6,0),1)</f>
        <v>0</v>
      </c>
      <c r="I11309" s="15">
        <f t="shared" si="530"/>
        <v>0</v>
      </c>
      <c r="J11309" s="43"/>
      <c r="K11309" s="1"/>
    </row>
    <row r="11310" spans="1:11">
      <c r="A11310" s="29">
        <v>41217</v>
      </c>
      <c r="B11310" s="30">
        <v>4</v>
      </c>
      <c r="C11310" s="30" t="s">
        <v>5</v>
      </c>
      <c r="D11310" s="30">
        <v>0</v>
      </c>
      <c r="E11310" s="50" t="str">
        <f t="shared" si="528"/>
        <v>November</v>
      </c>
      <c r="F11310" s="14" t="str">
        <f t="shared" si="529"/>
        <v>Sunday</v>
      </c>
      <c r="G11310" s="15">
        <f>$D11310*VLOOKUP($A11310,Price_Table,MATCH($C11310,$A$6:$K$6,0),1)</f>
        <v>0</v>
      </c>
      <c r="H11310" s="15">
        <f>D11310*VLOOKUP(A11310,Cost_Table,MATCH(C11310,M$6:W$6,0),1)</f>
        <v>0</v>
      </c>
      <c r="I11310" s="15">
        <f t="shared" si="530"/>
        <v>0</v>
      </c>
      <c r="J11310" s="43"/>
      <c r="K11310" s="1"/>
    </row>
    <row r="11311" spans="1:11">
      <c r="A11311" s="29">
        <v>41218</v>
      </c>
      <c r="B11311" s="30">
        <v>4</v>
      </c>
      <c r="C11311" s="30" t="s">
        <v>5</v>
      </c>
      <c r="D11311" s="30">
        <v>100</v>
      </c>
      <c r="E11311" s="50" t="str">
        <f t="shared" si="528"/>
        <v>November</v>
      </c>
      <c r="F11311" s="14" t="str">
        <f t="shared" si="529"/>
        <v>Monday</v>
      </c>
      <c r="G11311" s="15">
        <f>$D11311*VLOOKUP($A11311,Price_Table,MATCH($C11311,$A$6:$K$6,0),1)</f>
        <v>800</v>
      </c>
      <c r="H11311" s="15">
        <f>D11311*VLOOKUP(A11311,Cost_Table,MATCH(C11311,M$6:W$6,0),1)</f>
        <v>375</v>
      </c>
      <c r="I11311" s="15">
        <f t="shared" si="530"/>
        <v>425</v>
      </c>
      <c r="J11311" s="43"/>
      <c r="K11311" s="1"/>
    </row>
    <row r="11312" spans="1:11">
      <c r="A11312" s="29">
        <v>41219</v>
      </c>
      <c r="B11312" s="30">
        <v>4</v>
      </c>
      <c r="C11312" s="30" t="s">
        <v>5</v>
      </c>
      <c r="D11312" s="30">
        <v>0</v>
      </c>
      <c r="E11312" s="50" t="str">
        <f t="shared" si="528"/>
        <v>November</v>
      </c>
      <c r="F11312" s="14" t="str">
        <f t="shared" si="529"/>
        <v>Tuesday</v>
      </c>
      <c r="G11312" s="15">
        <f>$D11312*VLOOKUP($A11312,Price_Table,MATCH($C11312,$A$6:$K$6,0),1)</f>
        <v>0</v>
      </c>
      <c r="H11312" s="15">
        <f>D11312*VLOOKUP(A11312,Cost_Table,MATCH(C11312,M$6:W$6,0),1)</f>
        <v>0</v>
      </c>
      <c r="I11312" s="15">
        <f t="shared" si="530"/>
        <v>0</v>
      </c>
      <c r="J11312" s="43"/>
      <c r="K11312" s="1"/>
    </row>
    <row r="11313" spans="1:11">
      <c r="A11313" s="29">
        <v>41220</v>
      </c>
      <c r="B11313" s="30">
        <v>4</v>
      </c>
      <c r="C11313" s="30" t="s">
        <v>5</v>
      </c>
      <c r="D11313" s="30">
        <v>0</v>
      </c>
      <c r="E11313" s="50" t="str">
        <f t="shared" si="528"/>
        <v>November</v>
      </c>
      <c r="F11313" s="14" t="str">
        <f t="shared" si="529"/>
        <v>Wednesday</v>
      </c>
      <c r="G11313" s="15">
        <f>$D11313*VLOOKUP($A11313,Price_Table,MATCH($C11313,$A$6:$K$6,0),1)</f>
        <v>0</v>
      </c>
      <c r="H11313" s="15">
        <f>D11313*VLOOKUP(A11313,Cost_Table,MATCH(C11313,M$6:W$6,0),1)</f>
        <v>0</v>
      </c>
      <c r="I11313" s="15">
        <f t="shared" si="530"/>
        <v>0</v>
      </c>
      <c r="J11313" s="43"/>
      <c r="K11313" s="1"/>
    </row>
    <row r="11314" spans="1:11">
      <c r="A11314" s="29">
        <v>41221</v>
      </c>
      <c r="B11314" s="30">
        <v>4</v>
      </c>
      <c r="C11314" s="30" t="s">
        <v>5</v>
      </c>
      <c r="D11314" s="30">
        <v>0</v>
      </c>
      <c r="E11314" s="50" t="str">
        <f t="shared" si="528"/>
        <v>November</v>
      </c>
      <c r="F11314" s="14" t="str">
        <f t="shared" si="529"/>
        <v>Thursday</v>
      </c>
      <c r="G11314" s="15">
        <f>$D11314*VLOOKUP($A11314,Price_Table,MATCH($C11314,$A$6:$K$6,0),1)</f>
        <v>0</v>
      </c>
      <c r="H11314" s="15">
        <f>D11314*VLOOKUP(A11314,Cost_Table,MATCH(C11314,M$6:W$6,0),1)</f>
        <v>0</v>
      </c>
      <c r="I11314" s="15">
        <f t="shared" si="530"/>
        <v>0</v>
      </c>
      <c r="J11314" s="43"/>
      <c r="K11314" s="1"/>
    </row>
    <row r="11315" spans="1:11">
      <c r="A11315" s="29">
        <v>41222</v>
      </c>
      <c r="B11315" s="30">
        <v>4</v>
      </c>
      <c r="C11315" s="30" t="s">
        <v>5</v>
      </c>
      <c r="D11315" s="30">
        <v>0</v>
      </c>
      <c r="E11315" s="50" t="str">
        <f t="shared" si="528"/>
        <v>November</v>
      </c>
      <c r="F11315" s="14" t="str">
        <f t="shared" si="529"/>
        <v>Friday</v>
      </c>
      <c r="G11315" s="15">
        <f>$D11315*VLOOKUP($A11315,Price_Table,MATCH($C11315,$A$6:$K$6,0),1)</f>
        <v>0</v>
      </c>
      <c r="H11315" s="15">
        <f>D11315*VLOOKUP(A11315,Cost_Table,MATCH(C11315,M$6:W$6,0),1)</f>
        <v>0</v>
      </c>
      <c r="I11315" s="15">
        <f t="shared" si="530"/>
        <v>0</v>
      </c>
      <c r="J11315" s="43"/>
      <c r="K11315" s="1"/>
    </row>
    <row r="11316" spans="1:11">
      <c r="A11316" s="29">
        <v>41223</v>
      </c>
      <c r="B11316" s="30">
        <v>4</v>
      </c>
      <c r="C11316" s="30" t="s">
        <v>5</v>
      </c>
      <c r="D11316" s="30">
        <v>0</v>
      </c>
      <c r="E11316" s="50" t="str">
        <f t="shared" si="528"/>
        <v>November</v>
      </c>
      <c r="F11316" s="14" t="str">
        <f t="shared" si="529"/>
        <v>Saturday</v>
      </c>
      <c r="G11316" s="15">
        <f>$D11316*VLOOKUP($A11316,Price_Table,MATCH($C11316,$A$6:$K$6,0),1)</f>
        <v>0</v>
      </c>
      <c r="H11316" s="15">
        <f>D11316*VLOOKUP(A11316,Cost_Table,MATCH(C11316,M$6:W$6,0),1)</f>
        <v>0</v>
      </c>
      <c r="I11316" s="15">
        <f t="shared" si="530"/>
        <v>0</v>
      </c>
      <c r="J11316" s="43"/>
      <c r="K11316" s="1"/>
    </row>
    <row r="11317" spans="1:11">
      <c r="A11317" s="29">
        <v>41224</v>
      </c>
      <c r="B11317" s="30">
        <v>4</v>
      </c>
      <c r="C11317" s="30" t="s">
        <v>5</v>
      </c>
      <c r="D11317" s="30">
        <v>0</v>
      </c>
      <c r="E11317" s="50" t="str">
        <f t="shared" si="528"/>
        <v>November</v>
      </c>
      <c r="F11317" s="14" t="str">
        <f t="shared" si="529"/>
        <v>Sunday</v>
      </c>
      <c r="G11317" s="15">
        <f>$D11317*VLOOKUP($A11317,Price_Table,MATCH($C11317,$A$6:$K$6,0),1)</f>
        <v>0</v>
      </c>
      <c r="H11317" s="15">
        <f>D11317*VLOOKUP(A11317,Cost_Table,MATCH(C11317,M$6:W$6,0),1)</f>
        <v>0</v>
      </c>
      <c r="I11317" s="15">
        <f t="shared" si="530"/>
        <v>0</v>
      </c>
      <c r="J11317" s="43"/>
      <c r="K11317" s="1"/>
    </row>
    <row r="11318" spans="1:11">
      <c r="A11318" s="29">
        <v>41225</v>
      </c>
      <c r="B11318" s="30">
        <v>4</v>
      </c>
      <c r="C11318" s="30" t="s">
        <v>5</v>
      </c>
      <c r="D11318" s="30">
        <v>99</v>
      </c>
      <c r="E11318" s="50" t="str">
        <f t="shared" si="528"/>
        <v>November</v>
      </c>
      <c r="F11318" s="14" t="str">
        <f t="shared" si="529"/>
        <v>Monday</v>
      </c>
      <c r="G11318" s="15">
        <f>$D11318*VLOOKUP($A11318,Price_Table,MATCH($C11318,$A$6:$K$6,0),1)</f>
        <v>792</v>
      </c>
      <c r="H11318" s="15">
        <f>D11318*VLOOKUP(A11318,Cost_Table,MATCH(C11318,M$6:W$6,0),1)</f>
        <v>371.25</v>
      </c>
      <c r="I11318" s="15">
        <f t="shared" si="530"/>
        <v>420.75</v>
      </c>
      <c r="J11318" s="43"/>
      <c r="K11318" s="1"/>
    </row>
    <row r="11319" spans="1:11">
      <c r="A11319" s="29">
        <v>41226</v>
      </c>
      <c r="B11319" s="30">
        <v>4</v>
      </c>
      <c r="C11319" s="30" t="s">
        <v>5</v>
      </c>
      <c r="D11319" s="30">
        <v>0</v>
      </c>
      <c r="E11319" s="50" t="str">
        <f t="shared" si="528"/>
        <v>November</v>
      </c>
      <c r="F11319" s="14" t="str">
        <f t="shared" si="529"/>
        <v>Tuesday</v>
      </c>
      <c r="G11319" s="15">
        <f>$D11319*VLOOKUP($A11319,Price_Table,MATCH($C11319,$A$6:$K$6,0),1)</f>
        <v>0</v>
      </c>
      <c r="H11319" s="15">
        <f>D11319*VLOOKUP(A11319,Cost_Table,MATCH(C11319,M$6:W$6,0),1)</f>
        <v>0</v>
      </c>
      <c r="I11319" s="15">
        <f t="shared" si="530"/>
        <v>0</v>
      </c>
      <c r="J11319" s="43"/>
      <c r="K11319" s="1"/>
    </row>
    <row r="11320" spans="1:11">
      <c r="A11320" s="29">
        <v>41227</v>
      </c>
      <c r="B11320" s="30">
        <v>4</v>
      </c>
      <c r="C11320" s="30" t="s">
        <v>5</v>
      </c>
      <c r="D11320" s="30">
        <v>0</v>
      </c>
      <c r="E11320" s="50" t="str">
        <f t="shared" si="528"/>
        <v>November</v>
      </c>
      <c r="F11320" s="14" t="str">
        <f t="shared" si="529"/>
        <v>Wednesday</v>
      </c>
      <c r="G11320" s="15">
        <f>$D11320*VLOOKUP($A11320,Price_Table,MATCH($C11320,$A$6:$K$6,0),1)</f>
        <v>0</v>
      </c>
      <c r="H11320" s="15">
        <f>D11320*VLOOKUP(A11320,Cost_Table,MATCH(C11320,M$6:W$6,0),1)</f>
        <v>0</v>
      </c>
      <c r="I11320" s="15">
        <f t="shared" si="530"/>
        <v>0</v>
      </c>
      <c r="J11320" s="43"/>
      <c r="K11320" s="1"/>
    </row>
    <row r="11321" spans="1:11">
      <c r="A11321" s="29">
        <v>41228</v>
      </c>
      <c r="B11321" s="30">
        <v>4</v>
      </c>
      <c r="C11321" s="30" t="s">
        <v>5</v>
      </c>
      <c r="D11321" s="30">
        <v>0</v>
      </c>
      <c r="E11321" s="50" t="str">
        <f t="shared" si="528"/>
        <v>November</v>
      </c>
      <c r="F11321" s="14" t="str">
        <f t="shared" si="529"/>
        <v>Thursday</v>
      </c>
      <c r="G11321" s="15">
        <f>$D11321*VLOOKUP($A11321,Price_Table,MATCH($C11321,$A$6:$K$6,0),1)</f>
        <v>0</v>
      </c>
      <c r="H11321" s="15">
        <f>D11321*VLOOKUP(A11321,Cost_Table,MATCH(C11321,M$6:W$6,0),1)</f>
        <v>0</v>
      </c>
      <c r="I11321" s="15">
        <f t="shared" si="530"/>
        <v>0</v>
      </c>
      <c r="J11321" s="43"/>
      <c r="K11321" s="1"/>
    </row>
    <row r="11322" spans="1:11">
      <c r="A11322" s="29">
        <v>41229</v>
      </c>
      <c r="B11322" s="30">
        <v>4</v>
      </c>
      <c r="C11322" s="30" t="s">
        <v>5</v>
      </c>
      <c r="D11322" s="30">
        <v>0</v>
      </c>
      <c r="E11322" s="50" t="str">
        <f t="shared" si="528"/>
        <v>November</v>
      </c>
      <c r="F11322" s="14" t="str">
        <f t="shared" si="529"/>
        <v>Friday</v>
      </c>
      <c r="G11322" s="15">
        <f>$D11322*VLOOKUP($A11322,Price_Table,MATCH($C11322,$A$6:$K$6,0),1)</f>
        <v>0</v>
      </c>
      <c r="H11322" s="15">
        <f>D11322*VLOOKUP(A11322,Cost_Table,MATCH(C11322,M$6:W$6,0),1)</f>
        <v>0</v>
      </c>
      <c r="I11322" s="15">
        <f t="shared" si="530"/>
        <v>0</v>
      </c>
      <c r="J11322" s="43"/>
      <c r="K11322" s="1"/>
    </row>
    <row r="11323" spans="1:11">
      <c r="A11323" s="29">
        <v>41230</v>
      </c>
      <c r="B11323" s="30">
        <v>4</v>
      </c>
      <c r="C11323" s="30" t="s">
        <v>5</v>
      </c>
      <c r="D11323" s="30">
        <v>0</v>
      </c>
      <c r="E11323" s="50" t="str">
        <f t="shared" si="528"/>
        <v>November</v>
      </c>
      <c r="F11323" s="14" t="str">
        <f t="shared" si="529"/>
        <v>Saturday</v>
      </c>
      <c r="G11323" s="15">
        <f>$D11323*VLOOKUP($A11323,Price_Table,MATCH($C11323,$A$6:$K$6,0),1)</f>
        <v>0</v>
      </c>
      <c r="H11323" s="15">
        <f>D11323*VLOOKUP(A11323,Cost_Table,MATCH(C11323,M$6:W$6,0),1)</f>
        <v>0</v>
      </c>
      <c r="I11323" s="15">
        <f t="shared" si="530"/>
        <v>0</v>
      </c>
      <c r="J11323" s="43"/>
      <c r="K11323" s="1"/>
    </row>
    <row r="11324" spans="1:11">
      <c r="A11324" s="29">
        <v>41231</v>
      </c>
      <c r="B11324" s="30">
        <v>4</v>
      </c>
      <c r="C11324" s="30" t="s">
        <v>5</v>
      </c>
      <c r="D11324" s="30">
        <v>0</v>
      </c>
      <c r="E11324" s="50" t="str">
        <f t="shared" si="528"/>
        <v>November</v>
      </c>
      <c r="F11324" s="14" t="str">
        <f t="shared" si="529"/>
        <v>Sunday</v>
      </c>
      <c r="G11324" s="15">
        <f>$D11324*VLOOKUP($A11324,Price_Table,MATCH($C11324,$A$6:$K$6,0),1)</f>
        <v>0</v>
      </c>
      <c r="H11324" s="15">
        <f>D11324*VLOOKUP(A11324,Cost_Table,MATCH(C11324,M$6:W$6,0),1)</f>
        <v>0</v>
      </c>
      <c r="I11324" s="15">
        <f t="shared" si="530"/>
        <v>0</v>
      </c>
      <c r="J11324" s="43"/>
      <c r="K11324" s="1"/>
    </row>
    <row r="11325" spans="1:11">
      <c r="A11325" s="29">
        <v>41232</v>
      </c>
      <c r="B11325" s="30">
        <v>4</v>
      </c>
      <c r="C11325" s="30" t="s">
        <v>5</v>
      </c>
      <c r="D11325" s="30">
        <v>103</v>
      </c>
      <c r="E11325" s="50" t="str">
        <f t="shared" si="528"/>
        <v>November</v>
      </c>
      <c r="F11325" s="14" t="str">
        <f t="shared" si="529"/>
        <v>Monday</v>
      </c>
      <c r="G11325" s="15">
        <f>$D11325*VLOOKUP($A11325,Price_Table,MATCH($C11325,$A$6:$K$6,0),1)</f>
        <v>824</v>
      </c>
      <c r="H11325" s="15">
        <f>D11325*VLOOKUP(A11325,Cost_Table,MATCH(C11325,M$6:W$6,0),1)</f>
        <v>386.25</v>
      </c>
      <c r="I11325" s="15">
        <f t="shared" si="530"/>
        <v>437.75</v>
      </c>
      <c r="J11325" s="43"/>
      <c r="K11325" s="1"/>
    </row>
    <row r="11326" spans="1:11">
      <c r="A11326" s="29">
        <v>41233</v>
      </c>
      <c r="B11326" s="30">
        <v>4</v>
      </c>
      <c r="C11326" s="30" t="s">
        <v>5</v>
      </c>
      <c r="D11326" s="30">
        <v>0</v>
      </c>
      <c r="E11326" s="50" t="str">
        <f t="shared" si="528"/>
        <v>November</v>
      </c>
      <c r="F11326" s="14" t="str">
        <f t="shared" si="529"/>
        <v>Tuesday</v>
      </c>
      <c r="G11326" s="15">
        <f>$D11326*VLOOKUP($A11326,Price_Table,MATCH($C11326,$A$6:$K$6,0),1)</f>
        <v>0</v>
      </c>
      <c r="H11326" s="15">
        <f>D11326*VLOOKUP(A11326,Cost_Table,MATCH(C11326,M$6:W$6,0),1)</f>
        <v>0</v>
      </c>
      <c r="I11326" s="15">
        <f t="shared" si="530"/>
        <v>0</v>
      </c>
      <c r="J11326" s="43"/>
      <c r="K11326" s="1"/>
    </row>
    <row r="11327" spans="1:11">
      <c r="A11327" s="29">
        <v>41234</v>
      </c>
      <c r="B11327" s="30">
        <v>4</v>
      </c>
      <c r="C11327" s="30" t="s">
        <v>5</v>
      </c>
      <c r="D11327" s="30">
        <v>0</v>
      </c>
      <c r="E11327" s="50" t="str">
        <f t="shared" si="528"/>
        <v>November</v>
      </c>
      <c r="F11327" s="14" t="str">
        <f t="shared" si="529"/>
        <v>Wednesday</v>
      </c>
      <c r="G11327" s="15">
        <f>$D11327*VLOOKUP($A11327,Price_Table,MATCH($C11327,$A$6:$K$6,0),1)</f>
        <v>0</v>
      </c>
      <c r="H11327" s="15">
        <f>D11327*VLOOKUP(A11327,Cost_Table,MATCH(C11327,M$6:W$6,0),1)</f>
        <v>0</v>
      </c>
      <c r="I11327" s="15">
        <f t="shared" si="530"/>
        <v>0</v>
      </c>
      <c r="J11327" s="43"/>
      <c r="K11327" s="1"/>
    </row>
    <row r="11328" spans="1:11">
      <c r="A11328" s="29">
        <v>41235</v>
      </c>
      <c r="B11328" s="30">
        <v>4</v>
      </c>
      <c r="C11328" s="30" t="s">
        <v>5</v>
      </c>
      <c r="D11328" s="30">
        <v>0</v>
      </c>
      <c r="E11328" s="50" t="str">
        <f t="shared" si="528"/>
        <v>November</v>
      </c>
      <c r="F11328" s="14" t="str">
        <f t="shared" si="529"/>
        <v>Thursday</v>
      </c>
      <c r="G11328" s="15">
        <f>$D11328*VLOOKUP($A11328,Price_Table,MATCH($C11328,$A$6:$K$6,0),1)</f>
        <v>0</v>
      </c>
      <c r="H11328" s="15">
        <f>D11328*VLOOKUP(A11328,Cost_Table,MATCH(C11328,M$6:W$6,0),1)</f>
        <v>0</v>
      </c>
      <c r="I11328" s="15">
        <f t="shared" si="530"/>
        <v>0</v>
      </c>
      <c r="J11328" s="43"/>
      <c r="K11328" s="1"/>
    </row>
    <row r="11329" spans="1:11">
      <c r="A11329" s="29">
        <v>41236</v>
      </c>
      <c r="B11329" s="30">
        <v>4</v>
      </c>
      <c r="C11329" s="30" t="s">
        <v>5</v>
      </c>
      <c r="D11329" s="30">
        <v>0</v>
      </c>
      <c r="E11329" s="50" t="str">
        <f t="shared" si="528"/>
        <v>November</v>
      </c>
      <c r="F11329" s="14" t="str">
        <f t="shared" si="529"/>
        <v>Friday</v>
      </c>
      <c r="G11329" s="15">
        <f>$D11329*VLOOKUP($A11329,Price_Table,MATCH($C11329,$A$6:$K$6,0),1)</f>
        <v>0</v>
      </c>
      <c r="H11329" s="15">
        <f>D11329*VLOOKUP(A11329,Cost_Table,MATCH(C11329,M$6:W$6,0),1)</f>
        <v>0</v>
      </c>
      <c r="I11329" s="15">
        <f t="shared" si="530"/>
        <v>0</v>
      </c>
      <c r="J11329" s="43"/>
      <c r="K11329" s="1"/>
    </row>
    <row r="11330" spans="1:11">
      <c r="A11330" s="29">
        <v>41237</v>
      </c>
      <c r="B11330" s="30">
        <v>4</v>
      </c>
      <c r="C11330" s="30" t="s">
        <v>5</v>
      </c>
      <c r="D11330" s="30">
        <v>0</v>
      </c>
      <c r="E11330" s="50" t="str">
        <f t="shared" si="528"/>
        <v>November</v>
      </c>
      <c r="F11330" s="14" t="str">
        <f t="shared" si="529"/>
        <v>Saturday</v>
      </c>
      <c r="G11330" s="15">
        <f>$D11330*VLOOKUP($A11330,Price_Table,MATCH($C11330,$A$6:$K$6,0),1)</f>
        <v>0</v>
      </c>
      <c r="H11330" s="15">
        <f>D11330*VLOOKUP(A11330,Cost_Table,MATCH(C11330,M$6:W$6,0),1)</f>
        <v>0</v>
      </c>
      <c r="I11330" s="15">
        <f t="shared" si="530"/>
        <v>0</v>
      </c>
      <c r="J11330" s="43"/>
      <c r="K11330" s="1"/>
    </row>
    <row r="11331" spans="1:11">
      <c r="A11331" s="29">
        <v>41238</v>
      </c>
      <c r="B11331" s="30">
        <v>4</v>
      </c>
      <c r="C11331" s="30" t="s">
        <v>5</v>
      </c>
      <c r="D11331" s="30">
        <v>0</v>
      </c>
      <c r="E11331" s="50" t="str">
        <f t="shared" si="528"/>
        <v>November</v>
      </c>
      <c r="F11331" s="14" t="str">
        <f t="shared" si="529"/>
        <v>Sunday</v>
      </c>
      <c r="G11331" s="15">
        <f>$D11331*VLOOKUP($A11331,Price_Table,MATCH($C11331,$A$6:$K$6,0),1)</f>
        <v>0</v>
      </c>
      <c r="H11331" s="15">
        <f>D11331*VLOOKUP(A11331,Cost_Table,MATCH(C11331,M$6:W$6,0),1)</f>
        <v>0</v>
      </c>
      <c r="I11331" s="15">
        <f t="shared" si="530"/>
        <v>0</v>
      </c>
      <c r="J11331" s="43"/>
      <c r="K11331" s="1"/>
    </row>
    <row r="11332" spans="1:11">
      <c r="A11332" s="29">
        <v>41239</v>
      </c>
      <c r="B11332" s="30">
        <v>4</v>
      </c>
      <c r="C11332" s="30" t="s">
        <v>5</v>
      </c>
      <c r="D11332" s="30">
        <v>107</v>
      </c>
      <c r="E11332" s="50" t="str">
        <f t="shared" si="528"/>
        <v>November</v>
      </c>
      <c r="F11332" s="14" t="str">
        <f t="shared" si="529"/>
        <v>Monday</v>
      </c>
      <c r="G11332" s="15">
        <f>$D11332*VLOOKUP($A11332,Price_Table,MATCH($C11332,$A$6:$K$6,0),1)</f>
        <v>856</v>
      </c>
      <c r="H11332" s="15">
        <f>D11332*VLOOKUP(A11332,Cost_Table,MATCH(C11332,M$6:W$6,0),1)</f>
        <v>401.25</v>
      </c>
      <c r="I11332" s="15">
        <f t="shared" si="530"/>
        <v>454.75</v>
      </c>
      <c r="J11332" s="43"/>
      <c r="K11332" s="1"/>
    </row>
    <row r="11333" spans="1:11">
      <c r="A11333" s="29">
        <v>41240</v>
      </c>
      <c r="B11333" s="30">
        <v>4</v>
      </c>
      <c r="C11333" s="30" t="s">
        <v>5</v>
      </c>
      <c r="D11333" s="30">
        <v>0</v>
      </c>
      <c r="E11333" s="50" t="str">
        <f t="shared" si="528"/>
        <v>November</v>
      </c>
      <c r="F11333" s="14" t="str">
        <f t="shared" si="529"/>
        <v>Tuesday</v>
      </c>
      <c r="G11333" s="15">
        <f>$D11333*VLOOKUP($A11333,Price_Table,MATCH($C11333,$A$6:$K$6,0),1)</f>
        <v>0</v>
      </c>
      <c r="H11333" s="15">
        <f>D11333*VLOOKUP(A11333,Cost_Table,MATCH(C11333,M$6:W$6,0),1)</f>
        <v>0</v>
      </c>
      <c r="I11333" s="15">
        <f t="shared" si="530"/>
        <v>0</v>
      </c>
      <c r="J11333" s="43"/>
      <c r="K11333" s="1"/>
    </row>
    <row r="11334" spans="1:11">
      <c r="A11334" s="29">
        <v>41241</v>
      </c>
      <c r="B11334" s="30">
        <v>4</v>
      </c>
      <c r="C11334" s="30" t="s">
        <v>5</v>
      </c>
      <c r="D11334" s="30">
        <v>0</v>
      </c>
      <c r="E11334" s="50" t="str">
        <f t="shared" si="528"/>
        <v>November</v>
      </c>
      <c r="F11334" s="14" t="str">
        <f t="shared" si="529"/>
        <v>Wednesday</v>
      </c>
      <c r="G11334" s="15">
        <f>$D11334*VLOOKUP($A11334,Price_Table,MATCH($C11334,$A$6:$K$6,0),1)</f>
        <v>0</v>
      </c>
      <c r="H11334" s="15">
        <f>D11334*VLOOKUP(A11334,Cost_Table,MATCH(C11334,M$6:W$6,0),1)</f>
        <v>0</v>
      </c>
      <c r="I11334" s="15">
        <f t="shared" si="530"/>
        <v>0</v>
      </c>
      <c r="J11334" s="43"/>
      <c r="K11334" s="1"/>
    </row>
    <row r="11335" spans="1:11">
      <c r="A11335" s="29">
        <v>41242</v>
      </c>
      <c r="B11335" s="30">
        <v>4</v>
      </c>
      <c r="C11335" s="30" t="s">
        <v>5</v>
      </c>
      <c r="D11335" s="30">
        <v>0</v>
      </c>
      <c r="E11335" s="50" t="str">
        <f t="shared" si="528"/>
        <v>November</v>
      </c>
      <c r="F11335" s="14" t="str">
        <f t="shared" si="529"/>
        <v>Thursday</v>
      </c>
      <c r="G11335" s="15">
        <f>$D11335*VLOOKUP($A11335,Price_Table,MATCH($C11335,$A$6:$K$6,0),1)</f>
        <v>0</v>
      </c>
      <c r="H11335" s="15">
        <f>D11335*VLOOKUP(A11335,Cost_Table,MATCH(C11335,M$6:W$6,0),1)</f>
        <v>0</v>
      </c>
      <c r="I11335" s="15">
        <f t="shared" si="530"/>
        <v>0</v>
      </c>
      <c r="J11335" s="43"/>
      <c r="K11335" s="1"/>
    </row>
    <row r="11336" spans="1:11">
      <c r="A11336" s="29">
        <v>41243</v>
      </c>
      <c r="B11336" s="30">
        <v>4</v>
      </c>
      <c r="C11336" s="30" t="s">
        <v>5</v>
      </c>
      <c r="D11336" s="30">
        <v>0</v>
      </c>
      <c r="E11336" s="50" t="str">
        <f t="shared" si="528"/>
        <v>November</v>
      </c>
      <c r="F11336" s="14" t="str">
        <f t="shared" si="529"/>
        <v>Friday</v>
      </c>
      <c r="G11336" s="15">
        <f>$D11336*VLOOKUP($A11336,Price_Table,MATCH($C11336,$A$6:$K$6,0),1)</f>
        <v>0</v>
      </c>
      <c r="H11336" s="15">
        <f>D11336*VLOOKUP(A11336,Cost_Table,MATCH(C11336,M$6:W$6,0),1)</f>
        <v>0</v>
      </c>
      <c r="I11336" s="15">
        <f t="shared" si="530"/>
        <v>0</v>
      </c>
      <c r="J11336" s="43"/>
      <c r="K11336" s="1"/>
    </row>
    <row r="11337" spans="1:11">
      <c r="A11337" s="29">
        <v>41244</v>
      </c>
      <c r="B11337" s="30">
        <v>4</v>
      </c>
      <c r="C11337" s="30" t="s">
        <v>5</v>
      </c>
      <c r="D11337" s="30">
        <v>0</v>
      </c>
      <c r="E11337" s="50" t="str">
        <f t="shared" si="528"/>
        <v>December</v>
      </c>
      <c r="F11337" s="14" t="str">
        <f t="shared" si="529"/>
        <v>Saturday</v>
      </c>
      <c r="G11337" s="15">
        <f>$D11337*VLOOKUP($A11337,Price_Table,MATCH($C11337,$A$6:$K$6,0),1)</f>
        <v>0</v>
      </c>
      <c r="H11337" s="15">
        <f>D11337*VLOOKUP(A11337,Cost_Table,MATCH(C11337,M$6:W$6,0),1)</f>
        <v>0</v>
      </c>
      <c r="I11337" s="15">
        <f t="shared" si="530"/>
        <v>0</v>
      </c>
      <c r="J11337" s="43"/>
      <c r="K11337" s="1"/>
    </row>
    <row r="11338" spans="1:11">
      <c r="A11338" s="29">
        <v>41245</v>
      </c>
      <c r="B11338" s="30">
        <v>4</v>
      </c>
      <c r="C11338" s="30" t="s">
        <v>5</v>
      </c>
      <c r="D11338" s="30">
        <v>0</v>
      </c>
      <c r="E11338" s="50" t="str">
        <f t="shared" si="528"/>
        <v>December</v>
      </c>
      <c r="F11338" s="14" t="str">
        <f t="shared" si="529"/>
        <v>Sunday</v>
      </c>
      <c r="G11338" s="15">
        <f>$D11338*VLOOKUP($A11338,Price_Table,MATCH($C11338,$A$6:$K$6,0),1)</f>
        <v>0</v>
      </c>
      <c r="H11338" s="15">
        <f>D11338*VLOOKUP(A11338,Cost_Table,MATCH(C11338,M$6:W$6,0),1)</f>
        <v>0</v>
      </c>
      <c r="I11338" s="15">
        <f t="shared" si="530"/>
        <v>0</v>
      </c>
      <c r="J11338" s="43"/>
      <c r="K11338" s="1"/>
    </row>
    <row r="11339" spans="1:11">
      <c r="A11339" s="29">
        <v>41246</v>
      </c>
      <c r="B11339" s="30">
        <v>4</v>
      </c>
      <c r="C11339" s="30" t="s">
        <v>5</v>
      </c>
      <c r="D11339" s="30">
        <v>102</v>
      </c>
      <c r="E11339" s="50" t="str">
        <f t="shared" si="528"/>
        <v>December</v>
      </c>
      <c r="F11339" s="14" t="str">
        <f t="shared" si="529"/>
        <v>Monday</v>
      </c>
      <c r="G11339" s="15">
        <f>$D11339*VLOOKUP($A11339,Price_Table,MATCH($C11339,$A$6:$K$6,0),1)</f>
        <v>816</v>
      </c>
      <c r="H11339" s="15">
        <f>D11339*VLOOKUP(A11339,Cost_Table,MATCH(C11339,M$6:W$6,0),1)</f>
        <v>382.5</v>
      </c>
      <c r="I11339" s="15">
        <f t="shared" si="530"/>
        <v>433.5</v>
      </c>
      <c r="J11339" s="43"/>
      <c r="K11339" s="1"/>
    </row>
    <row r="11340" spans="1:11">
      <c r="A11340" s="29">
        <v>41247</v>
      </c>
      <c r="B11340" s="30">
        <v>4</v>
      </c>
      <c r="C11340" s="30" t="s">
        <v>5</v>
      </c>
      <c r="D11340" s="30">
        <v>0</v>
      </c>
      <c r="E11340" s="50" t="str">
        <f t="shared" si="528"/>
        <v>December</v>
      </c>
      <c r="F11340" s="14" t="str">
        <f t="shared" si="529"/>
        <v>Tuesday</v>
      </c>
      <c r="G11340" s="15">
        <f>$D11340*VLOOKUP($A11340,Price_Table,MATCH($C11340,$A$6:$K$6,0),1)</f>
        <v>0</v>
      </c>
      <c r="H11340" s="15">
        <f>D11340*VLOOKUP(A11340,Cost_Table,MATCH(C11340,M$6:W$6,0),1)</f>
        <v>0</v>
      </c>
      <c r="I11340" s="15">
        <f t="shared" si="530"/>
        <v>0</v>
      </c>
      <c r="J11340" s="43"/>
      <c r="K11340" s="1"/>
    </row>
    <row r="11341" spans="1:11">
      <c r="A11341" s="29">
        <v>41248</v>
      </c>
      <c r="B11341" s="30">
        <v>4</v>
      </c>
      <c r="C11341" s="30" t="s">
        <v>5</v>
      </c>
      <c r="D11341" s="30">
        <v>0</v>
      </c>
      <c r="E11341" s="50" t="str">
        <f t="shared" si="528"/>
        <v>December</v>
      </c>
      <c r="F11341" s="14" t="str">
        <f t="shared" si="529"/>
        <v>Wednesday</v>
      </c>
      <c r="G11341" s="15">
        <f>$D11341*VLOOKUP($A11341,Price_Table,MATCH($C11341,$A$6:$K$6,0),1)</f>
        <v>0</v>
      </c>
      <c r="H11341" s="15">
        <f>D11341*VLOOKUP(A11341,Cost_Table,MATCH(C11341,M$6:W$6,0),1)</f>
        <v>0</v>
      </c>
      <c r="I11341" s="15">
        <f t="shared" si="530"/>
        <v>0</v>
      </c>
      <c r="J11341" s="43"/>
      <c r="K11341" s="1"/>
    </row>
    <row r="11342" spans="1:11">
      <c r="A11342" s="29">
        <v>41249</v>
      </c>
      <c r="B11342" s="30">
        <v>4</v>
      </c>
      <c r="C11342" s="30" t="s">
        <v>5</v>
      </c>
      <c r="D11342" s="30">
        <v>0</v>
      </c>
      <c r="E11342" s="50" t="str">
        <f t="shared" si="528"/>
        <v>December</v>
      </c>
      <c r="F11342" s="14" t="str">
        <f t="shared" si="529"/>
        <v>Thursday</v>
      </c>
      <c r="G11342" s="15">
        <f>$D11342*VLOOKUP($A11342,Price_Table,MATCH($C11342,$A$6:$K$6,0),1)</f>
        <v>0</v>
      </c>
      <c r="H11342" s="15">
        <f>D11342*VLOOKUP(A11342,Cost_Table,MATCH(C11342,M$6:W$6,0),1)</f>
        <v>0</v>
      </c>
      <c r="I11342" s="15">
        <f t="shared" si="530"/>
        <v>0</v>
      </c>
      <c r="J11342" s="43"/>
      <c r="K11342" s="1"/>
    </row>
    <row r="11343" spans="1:11">
      <c r="A11343" s="29">
        <v>41250</v>
      </c>
      <c r="B11343" s="30">
        <v>4</v>
      </c>
      <c r="C11343" s="30" t="s">
        <v>5</v>
      </c>
      <c r="D11343" s="30">
        <v>0</v>
      </c>
      <c r="E11343" s="50" t="str">
        <f t="shared" si="528"/>
        <v>December</v>
      </c>
      <c r="F11343" s="14" t="str">
        <f t="shared" si="529"/>
        <v>Friday</v>
      </c>
      <c r="G11343" s="15">
        <f>$D11343*VLOOKUP($A11343,Price_Table,MATCH($C11343,$A$6:$K$6,0),1)</f>
        <v>0</v>
      </c>
      <c r="H11343" s="15">
        <f>D11343*VLOOKUP(A11343,Cost_Table,MATCH(C11343,M$6:W$6,0),1)</f>
        <v>0</v>
      </c>
      <c r="I11343" s="15">
        <f t="shared" si="530"/>
        <v>0</v>
      </c>
      <c r="J11343" s="43"/>
      <c r="K11343" s="1"/>
    </row>
    <row r="11344" spans="1:11">
      <c r="A11344" s="29">
        <v>41251</v>
      </c>
      <c r="B11344" s="30">
        <v>4</v>
      </c>
      <c r="C11344" s="30" t="s">
        <v>5</v>
      </c>
      <c r="D11344" s="30">
        <v>0</v>
      </c>
      <c r="E11344" s="50" t="str">
        <f t="shared" si="528"/>
        <v>December</v>
      </c>
      <c r="F11344" s="14" t="str">
        <f t="shared" si="529"/>
        <v>Saturday</v>
      </c>
      <c r="G11344" s="15">
        <f>$D11344*VLOOKUP($A11344,Price_Table,MATCH($C11344,$A$6:$K$6,0),1)</f>
        <v>0</v>
      </c>
      <c r="H11344" s="15">
        <f>D11344*VLOOKUP(A11344,Cost_Table,MATCH(C11344,M$6:W$6,0),1)</f>
        <v>0</v>
      </c>
      <c r="I11344" s="15">
        <f t="shared" si="530"/>
        <v>0</v>
      </c>
      <c r="J11344" s="43"/>
      <c r="K11344" s="1"/>
    </row>
    <row r="11345" spans="1:11">
      <c r="A11345" s="29">
        <v>41252</v>
      </c>
      <c r="B11345" s="30">
        <v>4</v>
      </c>
      <c r="C11345" s="30" t="s">
        <v>5</v>
      </c>
      <c r="D11345" s="30">
        <v>0</v>
      </c>
      <c r="E11345" s="50" t="str">
        <f t="shared" si="528"/>
        <v>December</v>
      </c>
      <c r="F11345" s="14" t="str">
        <f t="shared" si="529"/>
        <v>Sunday</v>
      </c>
      <c r="G11345" s="15">
        <f>$D11345*VLOOKUP($A11345,Price_Table,MATCH($C11345,$A$6:$K$6,0),1)</f>
        <v>0</v>
      </c>
      <c r="H11345" s="15">
        <f>D11345*VLOOKUP(A11345,Cost_Table,MATCH(C11345,M$6:W$6,0),1)</f>
        <v>0</v>
      </c>
      <c r="I11345" s="15">
        <f t="shared" si="530"/>
        <v>0</v>
      </c>
      <c r="J11345" s="43"/>
      <c r="K11345" s="1"/>
    </row>
    <row r="11346" spans="1:11">
      <c r="A11346" s="29">
        <v>41253</v>
      </c>
      <c r="B11346" s="30">
        <v>4</v>
      </c>
      <c r="C11346" s="30" t="s">
        <v>5</v>
      </c>
      <c r="D11346" s="30">
        <v>108</v>
      </c>
      <c r="E11346" s="50" t="str">
        <f t="shared" si="528"/>
        <v>December</v>
      </c>
      <c r="F11346" s="14" t="str">
        <f t="shared" si="529"/>
        <v>Monday</v>
      </c>
      <c r="G11346" s="15">
        <f>$D11346*VLOOKUP($A11346,Price_Table,MATCH($C11346,$A$6:$K$6,0),1)</f>
        <v>864</v>
      </c>
      <c r="H11346" s="15">
        <f>D11346*VLOOKUP(A11346,Cost_Table,MATCH(C11346,M$6:W$6,0),1)</f>
        <v>405</v>
      </c>
      <c r="I11346" s="15">
        <f t="shared" si="530"/>
        <v>459</v>
      </c>
      <c r="J11346" s="43"/>
      <c r="K11346" s="1"/>
    </row>
    <row r="11347" spans="1:11">
      <c r="A11347" s="29">
        <v>41254</v>
      </c>
      <c r="B11347" s="30">
        <v>4</v>
      </c>
      <c r="C11347" s="30" t="s">
        <v>5</v>
      </c>
      <c r="D11347" s="30">
        <v>0</v>
      </c>
      <c r="E11347" s="50" t="str">
        <f t="shared" si="528"/>
        <v>December</v>
      </c>
      <c r="F11347" s="14" t="str">
        <f t="shared" si="529"/>
        <v>Tuesday</v>
      </c>
      <c r="G11347" s="15">
        <f>$D11347*VLOOKUP($A11347,Price_Table,MATCH($C11347,$A$6:$K$6,0),1)</f>
        <v>0</v>
      </c>
      <c r="H11347" s="15">
        <f>D11347*VLOOKUP(A11347,Cost_Table,MATCH(C11347,M$6:W$6,0),1)</f>
        <v>0</v>
      </c>
      <c r="I11347" s="15">
        <f t="shared" si="530"/>
        <v>0</v>
      </c>
      <c r="J11347" s="43"/>
      <c r="K11347" s="1"/>
    </row>
    <row r="11348" spans="1:11">
      <c r="A11348" s="29">
        <v>41255</v>
      </c>
      <c r="B11348" s="30">
        <v>4</v>
      </c>
      <c r="C11348" s="30" t="s">
        <v>5</v>
      </c>
      <c r="D11348" s="30">
        <v>0</v>
      </c>
      <c r="E11348" s="50" t="str">
        <f t="shared" si="528"/>
        <v>December</v>
      </c>
      <c r="F11348" s="14" t="str">
        <f t="shared" si="529"/>
        <v>Wednesday</v>
      </c>
      <c r="G11348" s="15">
        <f>$D11348*VLOOKUP($A11348,Price_Table,MATCH($C11348,$A$6:$K$6,0),1)</f>
        <v>0</v>
      </c>
      <c r="H11348" s="15">
        <f>D11348*VLOOKUP(A11348,Cost_Table,MATCH(C11348,M$6:W$6,0),1)</f>
        <v>0</v>
      </c>
      <c r="I11348" s="15">
        <f t="shared" si="530"/>
        <v>0</v>
      </c>
      <c r="J11348" s="43"/>
      <c r="K11348" s="1"/>
    </row>
    <row r="11349" spans="1:11">
      <c r="A11349" s="29">
        <v>41256</v>
      </c>
      <c r="B11349" s="30">
        <v>4</v>
      </c>
      <c r="C11349" s="30" t="s">
        <v>5</v>
      </c>
      <c r="D11349" s="30">
        <v>0</v>
      </c>
      <c r="E11349" s="50" t="str">
        <f t="shared" si="528"/>
        <v>December</v>
      </c>
      <c r="F11349" s="14" t="str">
        <f t="shared" si="529"/>
        <v>Thursday</v>
      </c>
      <c r="G11349" s="15">
        <f>$D11349*VLOOKUP($A11349,Price_Table,MATCH($C11349,$A$6:$K$6,0),1)</f>
        <v>0</v>
      </c>
      <c r="H11349" s="15">
        <f>D11349*VLOOKUP(A11349,Cost_Table,MATCH(C11349,M$6:W$6,0),1)</f>
        <v>0</v>
      </c>
      <c r="I11349" s="15">
        <f t="shared" si="530"/>
        <v>0</v>
      </c>
      <c r="J11349" s="43"/>
      <c r="K11349" s="1"/>
    </row>
    <row r="11350" spans="1:11">
      <c r="A11350" s="29">
        <v>41257</v>
      </c>
      <c r="B11350" s="30">
        <v>4</v>
      </c>
      <c r="C11350" s="30" t="s">
        <v>5</v>
      </c>
      <c r="D11350" s="30">
        <v>0</v>
      </c>
      <c r="E11350" s="50" t="str">
        <f t="shared" si="528"/>
        <v>December</v>
      </c>
      <c r="F11350" s="14" t="str">
        <f t="shared" si="529"/>
        <v>Friday</v>
      </c>
      <c r="G11350" s="15">
        <f>$D11350*VLOOKUP($A11350,Price_Table,MATCH($C11350,$A$6:$K$6,0),1)</f>
        <v>0</v>
      </c>
      <c r="H11350" s="15">
        <f>D11350*VLOOKUP(A11350,Cost_Table,MATCH(C11350,M$6:W$6,0),1)</f>
        <v>0</v>
      </c>
      <c r="I11350" s="15">
        <f t="shared" si="530"/>
        <v>0</v>
      </c>
      <c r="J11350" s="43"/>
      <c r="K11350" s="1"/>
    </row>
    <row r="11351" spans="1:11">
      <c r="A11351" s="29">
        <v>41258</v>
      </c>
      <c r="B11351" s="30">
        <v>4</v>
      </c>
      <c r="C11351" s="30" t="s">
        <v>5</v>
      </c>
      <c r="D11351" s="30">
        <v>0</v>
      </c>
      <c r="E11351" s="50" t="str">
        <f t="shared" ref="E11351:E11414" si="531">TEXT(A11351,"mmmm")</f>
        <v>December</v>
      </c>
      <c r="F11351" s="14" t="str">
        <f t="shared" ref="F11351:F11414" si="532">TEXT(A11351,"dddd")</f>
        <v>Saturday</v>
      </c>
      <c r="G11351" s="15">
        <f>$D11351*VLOOKUP($A11351,Price_Table,MATCH($C11351,$A$6:$K$6,0),1)</f>
        <v>0</v>
      </c>
      <c r="H11351" s="15">
        <f>D11351*VLOOKUP(A11351,Cost_Table,MATCH(C11351,M$6:W$6,0),1)</f>
        <v>0</v>
      </c>
      <c r="I11351" s="15">
        <f t="shared" ref="I11351:I11414" si="533">G11351-H11351</f>
        <v>0</v>
      </c>
      <c r="J11351" s="43"/>
      <c r="K11351" s="1"/>
    </row>
    <row r="11352" spans="1:11">
      <c r="A11352" s="29">
        <v>41259</v>
      </c>
      <c r="B11352" s="30">
        <v>4</v>
      </c>
      <c r="C11352" s="30" t="s">
        <v>5</v>
      </c>
      <c r="D11352" s="30">
        <v>0</v>
      </c>
      <c r="E11352" s="50" t="str">
        <f t="shared" si="531"/>
        <v>December</v>
      </c>
      <c r="F11352" s="14" t="str">
        <f t="shared" si="532"/>
        <v>Sunday</v>
      </c>
      <c r="G11352" s="15">
        <f>$D11352*VLOOKUP($A11352,Price_Table,MATCH($C11352,$A$6:$K$6,0),1)</f>
        <v>0</v>
      </c>
      <c r="H11352" s="15">
        <f>D11352*VLOOKUP(A11352,Cost_Table,MATCH(C11352,M$6:W$6,0),1)</f>
        <v>0</v>
      </c>
      <c r="I11352" s="15">
        <f t="shared" si="533"/>
        <v>0</v>
      </c>
      <c r="J11352" s="43"/>
      <c r="K11352" s="1"/>
    </row>
    <row r="11353" spans="1:11">
      <c r="A11353" s="29">
        <v>41260</v>
      </c>
      <c r="B11353" s="30">
        <v>4</v>
      </c>
      <c r="C11353" s="30" t="s">
        <v>5</v>
      </c>
      <c r="D11353" s="30">
        <v>106</v>
      </c>
      <c r="E11353" s="50" t="str">
        <f t="shared" si="531"/>
        <v>December</v>
      </c>
      <c r="F11353" s="14" t="str">
        <f t="shared" si="532"/>
        <v>Monday</v>
      </c>
      <c r="G11353" s="15">
        <f>$D11353*VLOOKUP($A11353,Price_Table,MATCH($C11353,$A$6:$K$6,0),1)</f>
        <v>848</v>
      </c>
      <c r="H11353" s="15">
        <f>D11353*VLOOKUP(A11353,Cost_Table,MATCH(C11353,M$6:W$6,0),1)</f>
        <v>397.5</v>
      </c>
      <c r="I11353" s="15">
        <f t="shared" si="533"/>
        <v>450.5</v>
      </c>
      <c r="J11353" s="43"/>
      <c r="K11353" s="1"/>
    </row>
    <row r="11354" spans="1:11">
      <c r="A11354" s="29">
        <v>41261</v>
      </c>
      <c r="B11354" s="30">
        <v>4</v>
      </c>
      <c r="C11354" s="30" t="s">
        <v>5</v>
      </c>
      <c r="D11354" s="30">
        <v>0</v>
      </c>
      <c r="E11354" s="50" t="str">
        <f t="shared" si="531"/>
        <v>December</v>
      </c>
      <c r="F11354" s="14" t="str">
        <f t="shared" si="532"/>
        <v>Tuesday</v>
      </c>
      <c r="G11354" s="15">
        <f>$D11354*VLOOKUP($A11354,Price_Table,MATCH($C11354,$A$6:$K$6,0),1)</f>
        <v>0</v>
      </c>
      <c r="H11354" s="15">
        <f>D11354*VLOOKUP(A11354,Cost_Table,MATCH(C11354,M$6:W$6,0),1)</f>
        <v>0</v>
      </c>
      <c r="I11354" s="15">
        <f t="shared" si="533"/>
        <v>0</v>
      </c>
      <c r="J11354" s="43"/>
      <c r="K11354" s="1"/>
    </row>
    <row r="11355" spans="1:11">
      <c r="A11355" s="29">
        <v>41262</v>
      </c>
      <c r="B11355" s="30">
        <v>4</v>
      </c>
      <c r="C11355" s="30" t="s">
        <v>5</v>
      </c>
      <c r="D11355" s="30">
        <v>0</v>
      </c>
      <c r="E11355" s="50" t="str">
        <f t="shared" si="531"/>
        <v>December</v>
      </c>
      <c r="F11355" s="14" t="str">
        <f t="shared" si="532"/>
        <v>Wednesday</v>
      </c>
      <c r="G11355" s="15">
        <f>$D11355*VLOOKUP($A11355,Price_Table,MATCH($C11355,$A$6:$K$6,0),1)</f>
        <v>0</v>
      </c>
      <c r="H11355" s="15">
        <f>D11355*VLOOKUP(A11355,Cost_Table,MATCH(C11355,M$6:W$6,0),1)</f>
        <v>0</v>
      </c>
      <c r="I11355" s="15">
        <f t="shared" si="533"/>
        <v>0</v>
      </c>
      <c r="J11355" s="43"/>
      <c r="K11355" s="1"/>
    </row>
    <row r="11356" spans="1:11">
      <c r="A11356" s="29">
        <v>41263</v>
      </c>
      <c r="B11356" s="30">
        <v>4</v>
      </c>
      <c r="C11356" s="30" t="s">
        <v>5</v>
      </c>
      <c r="D11356" s="30">
        <v>0</v>
      </c>
      <c r="E11356" s="50" t="str">
        <f t="shared" si="531"/>
        <v>December</v>
      </c>
      <c r="F11356" s="14" t="str">
        <f t="shared" si="532"/>
        <v>Thursday</v>
      </c>
      <c r="G11356" s="15">
        <f>$D11356*VLOOKUP($A11356,Price_Table,MATCH($C11356,$A$6:$K$6,0),1)</f>
        <v>0</v>
      </c>
      <c r="H11356" s="15">
        <f>D11356*VLOOKUP(A11356,Cost_Table,MATCH(C11356,M$6:W$6,0),1)</f>
        <v>0</v>
      </c>
      <c r="I11356" s="15">
        <f t="shared" si="533"/>
        <v>0</v>
      </c>
      <c r="J11356" s="43"/>
      <c r="K11356" s="1"/>
    </row>
    <row r="11357" spans="1:11">
      <c r="A11357" s="29">
        <v>41264</v>
      </c>
      <c r="B11357" s="30">
        <v>4</v>
      </c>
      <c r="C11357" s="30" t="s">
        <v>5</v>
      </c>
      <c r="D11357" s="30">
        <v>0</v>
      </c>
      <c r="E11357" s="50" t="str">
        <f t="shared" si="531"/>
        <v>December</v>
      </c>
      <c r="F11357" s="14" t="str">
        <f t="shared" si="532"/>
        <v>Friday</v>
      </c>
      <c r="G11357" s="15">
        <f>$D11357*VLOOKUP($A11357,Price_Table,MATCH($C11357,$A$6:$K$6,0),1)</f>
        <v>0</v>
      </c>
      <c r="H11357" s="15">
        <f>D11357*VLOOKUP(A11357,Cost_Table,MATCH(C11357,M$6:W$6,0),1)</f>
        <v>0</v>
      </c>
      <c r="I11357" s="15">
        <f t="shared" si="533"/>
        <v>0</v>
      </c>
      <c r="J11357" s="43"/>
      <c r="K11357" s="1"/>
    </row>
    <row r="11358" spans="1:11">
      <c r="A11358" s="29">
        <v>41265</v>
      </c>
      <c r="B11358" s="30">
        <v>4</v>
      </c>
      <c r="C11358" s="30" t="s">
        <v>5</v>
      </c>
      <c r="D11358" s="30">
        <v>0</v>
      </c>
      <c r="E11358" s="50" t="str">
        <f t="shared" si="531"/>
        <v>December</v>
      </c>
      <c r="F11358" s="14" t="str">
        <f t="shared" si="532"/>
        <v>Saturday</v>
      </c>
      <c r="G11358" s="15">
        <f>$D11358*VLOOKUP($A11358,Price_Table,MATCH($C11358,$A$6:$K$6,0),1)</f>
        <v>0</v>
      </c>
      <c r="H11358" s="15">
        <f>D11358*VLOOKUP(A11358,Cost_Table,MATCH(C11358,M$6:W$6,0),1)</f>
        <v>0</v>
      </c>
      <c r="I11358" s="15">
        <f t="shared" si="533"/>
        <v>0</v>
      </c>
      <c r="J11358" s="43"/>
      <c r="K11358" s="1"/>
    </row>
    <row r="11359" spans="1:11">
      <c r="A11359" s="29">
        <v>41266</v>
      </c>
      <c r="B11359" s="30">
        <v>4</v>
      </c>
      <c r="C11359" s="30" t="s">
        <v>5</v>
      </c>
      <c r="D11359" s="30">
        <v>0</v>
      </c>
      <c r="E11359" s="50" t="str">
        <f t="shared" si="531"/>
        <v>December</v>
      </c>
      <c r="F11359" s="14" t="str">
        <f t="shared" si="532"/>
        <v>Sunday</v>
      </c>
      <c r="G11359" s="15">
        <f>$D11359*VLOOKUP($A11359,Price_Table,MATCH($C11359,$A$6:$K$6,0),1)</f>
        <v>0</v>
      </c>
      <c r="H11359" s="15">
        <f>D11359*VLOOKUP(A11359,Cost_Table,MATCH(C11359,M$6:W$6,0),1)</f>
        <v>0</v>
      </c>
      <c r="I11359" s="15">
        <f t="shared" si="533"/>
        <v>0</v>
      </c>
      <c r="J11359" s="43"/>
      <c r="K11359" s="1"/>
    </row>
    <row r="11360" spans="1:11">
      <c r="A11360" s="29">
        <v>41267</v>
      </c>
      <c r="B11360" s="30">
        <v>4</v>
      </c>
      <c r="C11360" s="30" t="s">
        <v>5</v>
      </c>
      <c r="D11360" s="30">
        <v>114</v>
      </c>
      <c r="E11360" s="50" t="str">
        <f t="shared" si="531"/>
        <v>December</v>
      </c>
      <c r="F11360" s="14" t="str">
        <f t="shared" si="532"/>
        <v>Monday</v>
      </c>
      <c r="G11360" s="15">
        <f>$D11360*VLOOKUP($A11360,Price_Table,MATCH($C11360,$A$6:$K$6,0),1)</f>
        <v>912</v>
      </c>
      <c r="H11360" s="15">
        <f>D11360*VLOOKUP(A11360,Cost_Table,MATCH(C11360,M$6:W$6,0),1)</f>
        <v>427.5</v>
      </c>
      <c r="I11360" s="15">
        <f t="shared" si="533"/>
        <v>484.5</v>
      </c>
      <c r="J11360" s="43"/>
      <c r="K11360" s="1"/>
    </row>
    <row r="11361" spans="1:11">
      <c r="A11361" s="29">
        <v>41268</v>
      </c>
      <c r="B11361" s="30">
        <v>4</v>
      </c>
      <c r="C11361" s="30" t="s">
        <v>5</v>
      </c>
      <c r="D11361" s="30">
        <v>0</v>
      </c>
      <c r="E11361" s="50" t="str">
        <f t="shared" si="531"/>
        <v>December</v>
      </c>
      <c r="F11361" s="14" t="str">
        <f t="shared" si="532"/>
        <v>Tuesday</v>
      </c>
      <c r="G11361" s="15">
        <f>$D11361*VLOOKUP($A11361,Price_Table,MATCH($C11361,$A$6:$K$6,0),1)</f>
        <v>0</v>
      </c>
      <c r="H11361" s="15">
        <f>D11361*VLOOKUP(A11361,Cost_Table,MATCH(C11361,M$6:W$6,0),1)</f>
        <v>0</v>
      </c>
      <c r="I11361" s="15">
        <f t="shared" si="533"/>
        <v>0</v>
      </c>
      <c r="J11361" s="43"/>
      <c r="K11361" s="1"/>
    </row>
    <row r="11362" spans="1:11">
      <c r="A11362" s="29">
        <v>41269</v>
      </c>
      <c r="B11362" s="30">
        <v>4</v>
      </c>
      <c r="C11362" s="30" t="s">
        <v>5</v>
      </c>
      <c r="D11362" s="30">
        <v>0</v>
      </c>
      <c r="E11362" s="50" t="str">
        <f t="shared" si="531"/>
        <v>December</v>
      </c>
      <c r="F11362" s="14" t="str">
        <f t="shared" si="532"/>
        <v>Wednesday</v>
      </c>
      <c r="G11362" s="15">
        <f>$D11362*VLOOKUP($A11362,Price_Table,MATCH($C11362,$A$6:$K$6,0),1)</f>
        <v>0</v>
      </c>
      <c r="H11362" s="15">
        <f>D11362*VLOOKUP(A11362,Cost_Table,MATCH(C11362,M$6:W$6,0),1)</f>
        <v>0</v>
      </c>
      <c r="I11362" s="15">
        <f t="shared" si="533"/>
        <v>0</v>
      </c>
      <c r="J11362" s="43"/>
      <c r="K11362" s="1"/>
    </row>
    <row r="11363" spans="1:11">
      <c r="A11363" s="29">
        <v>41270</v>
      </c>
      <c r="B11363" s="30">
        <v>4</v>
      </c>
      <c r="C11363" s="30" t="s">
        <v>5</v>
      </c>
      <c r="D11363" s="30">
        <v>0</v>
      </c>
      <c r="E11363" s="50" t="str">
        <f t="shared" si="531"/>
        <v>December</v>
      </c>
      <c r="F11363" s="14" t="str">
        <f t="shared" si="532"/>
        <v>Thursday</v>
      </c>
      <c r="G11363" s="15">
        <f>$D11363*VLOOKUP($A11363,Price_Table,MATCH($C11363,$A$6:$K$6,0),1)</f>
        <v>0</v>
      </c>
      <c r="H11363" s="15">
        <f>D11363*VLOOKUP(A11363,Cost_Table,MATCH(C11363,M$6:W$6,0),1)</f>
        <v>0</v>
      </c>
      <c r="I11363" s="15">
        <f t="shared" si="533"/>
        <v>0</v>
      </c>
      <c r="J11363" s="43"/>
      <c r="K11363" s="1"/>
    </row>
    <row r="11364" spans="1:11">
      <c r="A11364" s="29">
        <v>41271</v>
      </c>
      <c r="B11364" s="30">
        <v>4</v>
      </c>
      <c r="C11364" s="30" t="s">
        <v>5</v>
      </c>
      <c r="D11364" s="30">
        <v>0</v>
      </c>
      <c r="E11364" s="50" t="str">
        <f t="shared" si="531"/>
        <v>December</v>
      </c>
      <c r="F11364" s="14" t="str">
        <f t="shared" si="532"/>
        <v>Friday</v>
      </c>
      <c r="G11364" s="15">
        <f>$D11364*VLOOKUP($A11364,Price_Table,MATCH($C11364,$A$6:$K$6,0),1)</f>
        <v>0</v>
      </c>
      <c r="H11364" s="15">
        <f>D11364*VLOOKUP(A11364,Cost_Table,MATCH(C11364,M$6:W$6,0),1)</f>
        <v>0</v>
      </c>
      <c r="I11364" s="15">
        <f t="shared" si="533"/>
        <v>0</v>
      </c>
      <c r="J11364" s="43"/>
      <c r="K11364" s="1"/>
    </row>
    <row r="11365" spans="1:11">
      <c r="A11365" s="29">
        <v>41272</v>
      </c>
      <c r="B11365" s="30">
        <v>4</v>
      </c>
      <c r="C11365" s="30" t="s">
        <v>5</v>
      </c>
      <c r="D11365" s="30">
        <v>0</v>
      </c>
      <c r="E11365" s="50" t="str">
        <f t="shared" si="531"/>
        <v>December</v>
      </c>
      <c r="F11365" s="14" t="str">
        <f t="shared" si="532"/>
        <v>Saturday</v>
      </c>
      <c r="G11365" s="15">
        <f>$D11365*VLOOKUP($A11365,Price_Table,MATCH($C11365,$A$6:$K$6,0),1)</f>
        <v>0</v>
      </c>
      <c r="H11365" s="15">
        <f>D11365*VLOOKUP(A11365,Cost_Table,MATCH(C11365,M$6:W$6,0),1)</f>
        <v>0</v>
      </c>
      <c r="I11365" s="15">
        <f t="shared" si="533"/>
        <v>0</v>
      </c>
      <c r="J11365" s="43"/>
      <c r="K11365" s="1"/>
    </row>
    <row r="11366" spans="1:11">
      <c r="A11366" s="29">
        <v>41273</v>
      </c>
      <c r="B11366" s="30">
        <v>4</v>
      </c>
      <c r="C11366" s="30" t="s">
        <v>5</v>
      </c>
      <c r="D11366" s="30">
        <v>0</v>
      </c>
      <c r="E11366" s="50" t="str">
        <f t="shared" si="531"/>
        <v>December</v>
      </c>
      <c r="F11366" s="14" t="str">
        <f t="shared" si="532"/>
        <v>Sunday</v>
      </c>
      <c r="G11366" s="15">
        <f>$D11366*VLOOKUP($A11366,Price_Table,MATCH($C11366,$A$6:$K$6,0),1)</f>
        <v>0</v>
      </c>
      <c r="H11366" s="15">
        <f>D11366*VLOOKUP(A11366,Cost_Table,MATCH(C11366,M$6:W$6,0),1)</f>
        <v>0</v>
      </c>
      <c r="I11366" s="15">
        <f t="shared" si="533"/>
        <v>0</v>
      </c>
      <c r="J11366" s="43"/>
      <c r="K11366" s="1"/>
    </row>
    <row r="11367" spans="1:11">
      <c r="A11367" s="29">
        <v>41274</v>
      </c>
      <c r="B11367" s="30">
        <v>4</v>
      </c>
      <c r="C11367" s="30" t="s">
        <v>5</v>
      </c>
      <c r="D11367" s="30">
        <v>106</v>
      </c>
      <c r="E11367" s="50" t="str">
        <f t="shared" si="531"/>
        <v>December</v>
      </c>
      <c r="F11367" s="14" t="str">
        <f t="shared" si="532"/>
        <v>Monday</v>
      </c>
      <c r="G11367" s="15">
        <f>$D11367*VLOOKUP($A11367,Price_Table,MATCH($C11367,$A$6:$K$6,0),1)</f>
        <v>848</v>
      </c>
      <c r="H11367" s="15">
        <f>D11367*VLOOKUP(A11367,Cost_Table,MATCH(C11367,M$6:W$6,0),1)</f>
        <v>397.5</v>
      </c>
      <c r="I11367" s="15">
        <f t="shared" si="533"/>
        <v>450.5</v>
      </c>
      <c r="J11367" s="43"/>
      <c r="K11367" s="1"/>
    </row>
    <row r="11368" spans="1:11">
      <c r="A11368" s="29">
        <v>40909</v>
      </c>
      <c r="B11368" s="30">
        <v>4</v>
      </c>
      <c r="C11368" s="30" t="s">
        <v>6</v>
      </c>
      <c r="D11368" s="30">
        <v>0</v>
      </c>
      <c r="E11368" s="50" t="str">
        <f t="shared" si="531"/>
        <v>January</v>
      </c>
      <c r="F11368" s="14" t="str">
        <f t="shared" si="532"/>
        <v>Sunday</v>
      </c>
      <c r="G11368" s="15">
        <f>$D11368*VLOOKUP($A11368,Price_Table,MATCH($C11368,$A$6:$K$6,0),1)</f>
        <v>0</v>
      </c>
      <c r="H11368" s="15">
        <f>D11368*VLOOKUP(A11368,Cost_Table,MATCH(C11368,M$6:W$6,0),1)</f>
        <v>0</v>
      </c>
      <c r="I11368" s="15">
        <f t="shared" si="533"/>
        <v>0</v>
      </c>
      <c r="J11368" s="43"/>
      <c r="K11368" s="1"/>
    </row>
    <row r="11369" spans="1:11">
      <c r="A11369" s="29">
        <v>40910</v>
      </c>
      <c r="B11369" s="30">
        <v>4</v>
      </c>
      <c r="C11369" s="30" t="s">
        <v>6</v>
      </c>
      <c r="D11369" s="30">
        <v>188</v>
      </c>
      <c r="E11369" s="50" t="str">
        <f t="shared" si="531"/>
        <v>January</v>
      </c>
      <c r="F11369" s="14" t="str">
        <f t="shared" si="532"/>
        <v>Monday</v>
      </c>
      <c r="G11369" s="15">
        <f>$D11369*VLOOKUP($A11369,Price_Table,MATCH($C11369,$A$6:$K$6,0),1)</f>
        <v>1786</v>
      </c>
      <c r="H11369" s="15">
        <f>D11369*VLOOKUP(A11369,Cost_Table,MATCH(C11369,M$6:W$6,0),1)</f>
        <v>893</v>
      </c>
      <c r="I11369" s="15">
        <f t="shared" si="533"/>
        <v>893</v>
      </c>
      <c r="J11369" s="43"/>
      <c r="K11369" s="1"/>
    </row>
    <row r="11370" spans="1:11">
      <c r="A11370" s="29">
        <v>40911</v>
      </c>
      <c r="B11370" s="30">
        <v>4</v>
      </c>
      <c r="C11370" s="30" t="s">
        <v>6</v>
      </c>
      <c r="D11370" s="30">
        <v>0</v>
      </c>
      <c r="E11370" s="50" t="str">
        <f t="shared" si="531"/>
        <v>January</v>
      </c>
      <c r="F11370" s="14" t="str">
        <f t="shared" si="532"/>
        <v>Tuesday</v>
      </c>
      <c r="G11370" s="15">
        <f>$D11370*VLOOKUP($A11370,Price_Table,MATCH($C11370,$A$6:$K$6,0),1)</f>
        <v>0</v>
      </c>
      <c r="H11370" s="15">
        <f>D11370*VLOOKUP(A11370,Cost_Table,MATCH(C11370,M$6:W$6,0),1)</f>
        <v>0</v>
      </c>
      <c r="I11370" s="15">
        <f t="shared" si="533"/>
        <v>0</v>
      </c>
      <c r="J11370" s="43"/>
      <c r="K11370" s="1"/>
    </row>
    <row r="11371" spans="1:11">
      <c r="A11371" s="29">
        <v>40912</v>
      </c>
      <c r="B11371" s="30">
        <v>4</v>
      </c>
      <c r="C11371" s="30" t="s">
        <v>6</v>
      </c>
      <c r="D11371" s="30">
        <v>0</v>
      </c>
      <c r="E11371" s="50" t="str">
        <f t="shared" si="531"/>
        <v>January</v>
      </c>
      <c r="F11371" s="14" t="str">
        <f t="shared" si="532"/>
        <v>Wednesday</v>
      </c>
      <c r="G11371" s="15">
        <f>$D11371*VLOOKUP($A11371,Price_Table,MATCH($C11371,$A$6:$K$6,0),1)</f>
        <v>0</v>
      </c>
      <c r="H11371" s="15">
        <f>D11371*VLOOKUP(A11371,Cost_Table,MATCH(C11371,M$6:W$6,0),1)</f>
        <v>0</v>
      </c>
      <c r="I11371" s="15">
        <f t="shared" si="533"/>
        <v>0</v>
      </c>
      <c r="J11371" s="43"/>
      <c r="K11371" s="1"/>
    </row>
    <row r="11372" spans="1:11">
      <c r="A11372" s="29">
        <v>40913</v>
      </c>
      <c r="B11372" s="30">
        <v>4</v>
      </c>
      <c r="C11372" s="30" t="s">
        <v>6</v>
      </c>
      <c r="D11372" s="30">
        <v>0</v>
      </c>
      <c r="E11372" s="50" t="str">
        <f t="shared" si="531"/>
        <v>January</v>
      </c>
      <c r="F11372" s="14" t="str">
        <f t="shared" si="532"/>
        <v>Thursday</v>
      </c>
      <c r="G11372" s="15">
        <f>$D11372*VLOOKUP($A11372,Price_Table,MATCH($C11372,$A$6:$K$6,0),1)</f>
        <v>0</v>
      </c>
      <c r="H11372" s="15">
        <f>D11372*VLOOKUP(A11372,Cost_Table,MATCH(C11372,M$6:W$6,0),1)</f>
        <v>0</v>
      </c>
      <c r="I11372" s="15">
        <f t="shared" si="533"/>
        <v>0</v>
      </c>
      <c r="J11372" s="43"/>
      <c r="K11372" s="1"/>
    </row>
    <row r="11373" spans="1:11">
      <c r="A11373" s="29">
        <v>40914</v>
      </c>
      <c r="B11373" s="30">
        <v>4</v>
      </c>
      <c r="C11373" s="30" t="s">
        <v>6</v>
      </c>
      <c r="D11373" s="30">
        <v>0</v>
      </c>
      <c r="E11373" s="50" t="str">
        <f t="shared" si="531"/>
        <v>January</v>
      </c>
      <c r="F11373" s="14" t="str">
        <f t="shared" si="532"/>
        <v>Friday</v>
      </c>
      <c r="G11373" s="15">
        <f>$D11373*VLOOKUP($A11373,Price_Table,MATCH($C11373,$A$6:$K$6,0),1)</f>
        <v>0</v>
      </c>
      <c r="H11373" s="15">
        <f>D11373*VLOOKUP(A11373,Cost_Table,MATCH(C11373,M$6:W$6,0),1)</f>
        <v>0</v>
      </c>
      <c r="I11373" s="15">
        <f t="shared" si="533"/>
        <v>0</v>
      </c>
      <c r="J11373" s="43"/>
      <c r="K11373" s="1"/>
    </row>
    <row r="11374" spans="1:11">
      <c r="A11374" s="29">
        <v>40915</v>
      </c>
      <c r="B11374" s="30">
        <v>4</v>
      </c>
      <c r="C11374" s="30" t="s">
        <v>6</v>
      </c>
      <c r="D11374" s="30">
        <v>0</v>
      </c>
      <c r="E11374" s="50" t="str">
        <f t="shared" si="531"/>
        <v>January</v>
      </c>
      <c r="F11374" s="14" t="str">
        <f t="shared" si="532"/>
        <v>Saturday</v>
      </c>
      <c r="G11374" s="15">
        <f>$D11374*VLOOKUP($A11374,Price_Table,MATCH($C11374,$A$6:$K$6,0),1)</f>
        <v>0</v>
      </c>
      <c r="H11374" s="15">
        <f>D11374*VLOOKUP(A11374,Cost_Table,MATCH(C11374,M$6:W$6,0),1)</f>
        <v>0</v>
      </c>
      <c r="I11374" s="15">
        <f t="shared" si="533"/>
        <v>0</v>
      </c>
      <c r="J11374" s="43"/>
      <c r="K11374" s="1"/>
    </row>
    <row r="11375" spans="1:11">
      <c r="A11375" s="29">
        <v>40916</v>
      </c>
      <c r="B11375" s="30">
        <v>4</v>
      </c>
      <c r="C11375" s="30" t="s">
        <v>6</v>
      </c>
      <c r="D11375" s="30">
        <v>0</v>
      </c>
      <c r="E11375" s="50" t="str">
        <f t="shared" si="531"/>
        <v>January</v>
      </c>
      <c r="F11375" s="14" t="str">
        <f t="shared" si="532"/>
        <v>Sunday</v>
      </c>
      <c r="G11375" s="15">
        <f>$D11375*VLOOKUP($A11375,Price_Table,MATCH($C11375,$A$6:$K$6,0),1)</f>
        <v>0</v>
      </c>
      <c r="H11375" s="15">
        <f>D11375*VLOOKUP(A11375,Cost_Table,MATCH(C11375,M$6:W$6,0),1)</f>
        <v>0</v>
      </c>
      <c r="I11375" s="15">
        <f t="shared" si="533"/>
        <v>0</v>
      </c>
      <c r="J11375" s="43"/>
      <c r="K11375" s="1"/>
    </row>
    <row r="11376" spans="1:11">
      <c r="A11376" s="29">
        <v>40917</v>
      </c>
      <c r="B11376" s="30">
        <v>4</v>
      </c>
      <c r="C11376" s="30" t="s">
        <v>6</v>
      </c>
      <c r="D11376" s="30">
        <v>163</v>
      </c>
      <c r="E11376" s="50" t="str">
        <f t="shared" si="531"/>
        <v>January</v>
      </c>
      <c r="F11376" s="14" t="str">
        <f t="shared" si="532"/>
        <v>Monday</v>
      </c>
      <c r="G11376" s="15">
        <f>$D11376*VLOOKUP($A11376,Price_Table,MATCH($C11376,$A$6:$K$6,0),1)</f>
        <v>1548.5</v>
      </c>
      <c r="H11376" s="15">
        <f>D11376*VLOOKUP(A11376,Cost_Table,MATCH(C11376,M$6:W$6,0),1)</f>
        <v>774.25</v>
      </c>
      <c r="I11376" s="15">
        <f t="shared" si="533"/>
        <v>774.25</v>
      </c>
      <c r="J11376" s="43"/>
      <c r="K11376" s="1"/>
    </row>
    <row r="11377" spans="1:11">
      <c r="A11377" s="29">
        <v>40918</v>
      </c>
      <c r="B11377" s="30">
        <v>4</v>
      </c>
      <c r="C11377" s="30" t="s">
        <v>6</v>
      </c>
      <c r="D11377" s="30">
        <v>0</v>
      </c>
      <c r="E11377" s="50" t="str">
        <f t="shared" si="531"/>
        <v>January</v>
      </c>
      <c r="F11377" s="14" t="str">
        <f t="shared" si="532"/>
        <v>Tuesday</v>
      </c>
      <c r="G11377" s="15">
        <f>$D11377*VLOOKUP($A11377,Price_Table,MATCH($C11377,$A$6:$K$6,0),1)</f>
        <v>0</v>
      </c>
      <c r="H11377" s="15">
        <f>D11377*VLOOKUP(A11377,Cost_Table,MATCH(C11377,M$6:W$6,0),1)</f>
        <v>0</v>
      </c>
      <c r="I11377" s="15">
        <f t="shared" si="533"/>
        <v>0</v>
      </c>
      <c r="J11377" s="43"/>
      <c r="K11377" s="1"/>
    </row>
    <row r="11378" spans="1:11">
      <c r="A11378" s="29">
        <v>40919</v>
      </c>
      <c r="B11378" s="30">
        <v>4</v>
      </c>
      <c r="C11378" s="30" t="s">
        <v>6</v>
      </c>
      <c r="D11378" s="30">
        <v>0</v>
      </c>
      <c r="E11378" s="50" t="str">
        <f t="shared" si="531"/>
        <v>January</v>
      </c>
      <c r="F11378" s="14" t="str">
        <f t="shared" si="532"/>
        <v>Wednesday</v>
      </c>
      <c r="G11378" s="15">
        <f>$D11378*VLOOKUP($A11378,Price_Table,MATCH($C11378,$A$6:$K$6,0),1)</f>
        <v>0</v>
      </c>
      <c r="H11378" s="15">
        <f>D11378*VLOOKUP(A11378,Cost_Table,MATCH(C11378,M$6:W$6,0),1)</f>
        <v>0</v>
      </c>
      <c r="I11378" s="15">
        <f t="shared" si="533"/>
        <v>0</v>
      </c>
      <c r="J11378" s="43"/>
      <c r="K11378" s="1"/>
    </row>
    <row r="11379" spans="1:11">
      <c r="A11379" s="29">
        <v>40920</v>
      </c>
      <c r="B11379" s="30">
        <v>4</v>
      </c>
      <c r="C11379" s="30" t="s">
        <v>6</v>
      </c>
      <c r="D11379" s="30">
        <v>0</v>
      </c>
      <c r="E11379" s="50" t="str">
        <f t="shared" si="531"/>
        <v>January</v>
      </c>
      <c r="F11379" s="14" t="str">
        <f t="shared" si="532"/>
        <v>Thursday</v>
      </c>
      <c r="G11379" s="15">
        <f>$D11379*VLOOKUP($A11379,Price_Table,MATCH($C11379,$A$6:$K$6,0),1)</f>
        <v>0</v>
      </c>
      <c r="H11379" s="15">
        <f>D11379*VLOOKUP(A11379,Cost_Table,MATCH(C11379,M$6:W$6,0),1)</f>
        <v>0</v>
      </c>
      <c r="I11379" s="15">
        <f t="shared" si="533"/>
        <v>0</v>
      </c>
      <c r="J11379" s="43"/>
      <c r="K11379" s="1"/>
    </row>
    <row r="11380" spans="1:11">
      <c r="A11380" s="29">
        <v>40921</v>
      </c>
      <c r="B11380" s="30">
        <v>4</v>
      </c>
      <c r="C11380" s="30" t="s">
        <v>6</v>
      </c>
      <c r="D11380" s="30">
        <v>0</v>
      </c>
      <c r="E11380" s="50" t="str">
        <f t="shared" si="531"/>
        <v>January</v>
      </c>
      <c r="F11380" s="14" t="str">
        <f t="shared" si="532"/>
        <v>Friday</v>
      </c>
      <c r="G11380" s="15">
        <f>$D11380*VLOOKUP($A11380,Price_Table,MATCH($C11380,$A$6:$K$6,0),1)</f>
        <v>0</v>
      </c>
      <c r="H11380" s="15">
        <f>D11380*VLOOKUP(A11380,Cost_Table,MATCH(C11380,M$6:W$6,0),1)</f>
        <v>0</v>
      </c>
      <c r="I11380" s="15">
        <f t="shared" si="533"/>
        <v>0</v>
      </c>
      <c r="J11380" s="43"/>
      <c r="K11380" s="1"/>
    </row>
    <row r="11381" spans="1:11">
      <c r="A11381" s="29">
        <v>40922</v>
      </c>
      <c r="B11381" s="30">
        <v>4</v>
      </c>
      <c r="C11381" s="30" t="s">
        <v>6</v>
      </c>
      <c r="D11381" s="30">
        <v>0</v>
      </c>
      <c r="E11381" s="50" t="str">
        <f t="shared" si="531"/>
        <v>January</v>
      </c>
      <c r="F11381" s="14" t="str">
        <f t="shared" si="532"/>
        <v>Saturday</v>
      </c>
      <c r="G11381" s="15">
        <f>$D11381*VLOOKUP($A11381,Price_Table,MATCH($C11381,$A$6:$K$6,0),1)</f>
        <v>0</v>
      </c>
      <c r="H11381" s="15">
        <f>D11381*VLOOKUP(A11381,Cost_Table,MATCH(C11381,M$6:W$6,0),1)</f>
        <v>0</v>
      </c>
      <c r="I11381" s="15">
        <f t="shared" si="533"/>
        <v>0</v>
      </c>
      <c r="J11381" s="43"/>
      <c r="K11381" s="1"/>
    </row>
    <row r="11382" spans="1:11">
      <c r="A11382" s="29">
        <v>40923</v>
      </c>
      <c r="B11382" s="30">
        <v>4</v>
      </c>
      <c r="C11382" s="30" t="s">
        <v>6</v>
      </c>
      <c r="D11382" s="30">
        <v>0</v>
      </c>
      <c r="E11382" s="50" t="str">
        <f t="shared" si="531"/>
        <v>January</v>
      </c>
      <c r="F11382" s="14" t="str">
        <f t="shared" si="532"/>
        <v>Sunday</v>
      </c>
      <c r="G11382" s="15">
        <f>$D11382*VLOOKUP($A11382,Price_Table,MATCH($C11382,$A$6:$K$6,0),1)</f>
        <v>0</v>
      </c>
      <c r="H11382" s="15">
        <f>D11382*VLOOKUP(A11382,Cost_Table,MATCH(C11382,M$6:W$6,0),1)</f>
        <v>0</v>
      </c>
      <c r="I11382" s="15">
        <f t="shared" si="533"/>
        <v>0</v>
      </c>
      <c r="J11382" s="43"/>
      <c r="K11382" s="1"/>
    </row>
    <row r="11383" spans="1:11">
      <c r="A11383" s="29">
        <v>40924</v>
      </c>
      <c r="B11383" s="30">
        <v>4</v>
      </c>
      <c r="C11383" s="30" t="s">
        <v>6</v>
      </c>
      <c r="D11383" s="30">
        <v>155</v>
      </c>
      <c r="E11383" s="50" t="str">
        <f t="shared" si="531"/>
        <v>January</v>
      </c>
      <c r="F11383" s="14" t="str">
        <f t="shared" si="532"/>
        <v>Monday</v>
      </c>
      <c r="G11383" s="15">
        <f>$D11383*VLOOKUP($A11383,Price_Table,MATCH($C11383,$A$6:$K$6,0),1)</f>
        <v>1472.5</v>
      </c>
      <c r="H11383" s="15">
        <f>D11383*VLOOKUP(A11383,Cost_Table,MATCH(C11383,M$6:W$6,0),1)</f>
        <v>736.25</v>
      </c>
      <c r="I11383" s="15">
        <f t="shared" si="533"/>
        <v>736.25</v>
      </c>
      <c r="J11383" s="43"/>
      <c r="K11383" s="1"/>
    </row>
    <row r="11384" spans="1:11">
      <c r="A11384" s="29">
        <v>40925</v>
      </c>
      <c r="B11384" s="30">
        <v>4</v>
      </c>
      <c r="C11384" s="30" t="s">
        <v>6</v>
      </c>
      <c r="D11384" s="30">
        <v>0</v>
      </c>
      <c r="E11384" s="50" t="str">
        <f t="shared" si="531"/>
        <v>January</v>
      </c>
      <c r="F11384" s="14" t="str">
        <f t="shared" si="532"/>
        <v>Tuesday</v>
      </c>
      <c r="G11384" s="15">
        <f>$D11384*VLOOKUP($A11384,Price_Table,MATCH($C11384,$A$6:$K$6,0),1)</f>
        <v>0</v>
      </c>
      <c r="H11384" s="15">
        <f>D11384*VLOOKUP(A11384,Cost_Table,MATCH(C11384,M$6:W$6,0),1)</f>
        <v>0</v>
      </c>
      <c r="I11384" s="15">
        <f t="shared" si="533"/>
        <v>0</v>
      </c>
      <c r="J11384" s="43"/>
      <c r="K11384" s="1"/>
    </row>
    <row r="11385" spans="1:11">
      <c r="A11385" s="29">
        <v>40926</v>
      </c>
      <c r="B11385" s="30">
        <v>4</v>
      </c>
      <c r="C11385" s="30" t="s">
        <v>6</v>
      </c>
      <c r="D11385" s="30">
        <v>0</v>
      </c>
      <c r="E11385" s="50" t="str">
        <f t="shared" si="531"/>
        <v>January</v>
      </c>
      <c r="F11385" s="14" t="str">
        <f t="shared" si="532"/>
        <v>Wednesday</v>
      </c>
      <c r="G11385" s="15">
        <f>$D11385*VLOOKUP($A11385,Price_Table,MATCH($C11385,$A$6:$K$6,0),1)</f>
        <v>0</v>
      </c>
      <c r="H11385" s="15">
        <f>D11385*VLOOKUP(A11385,Cost_Table,MATCH(C11385,M$6:W$6,0),1)</f>
        <v>0</v>
      </c>
      <c r="I11385" s="15">
        <f t="shared" si="533"/>
        <v>0</v>
      </c>
      <c r="J11385" s="43"/>
      <c r="K11385" s="1"/>
    </row>
    <row r="11386" spans="1:11">
      <c r="A11386" s="29">
        <v>40927</v>
      </c>
      <c r="B11386" s="30">
        <v>4</v>
      </c>
      <c r="C11386" s="30" t="s">
        <v>6</v>
      </c>
      <c r="D11386" s="30">
        <v>0</v>
      </c>
      <c r="E11386" s="50" t="str">
        <f t="shared" si="531"/>
        <v>January</v>
      </c>
      <c r="F11386" s="14" t="str">
        <f t="shared" si="532"/>
        <v>Thursday</v>
      </c>
      <c r="G11386" s="15">
        <f>$D11386*VLOOKUP($A11386,Price_Table,MATCH($C11386,$A$6:$K$6,0),1)</f>
        <v>0</v>
      </c>
      <c r="H11386" s="15">
        <f>D11386*VLOOKUP(A11386,Cost_Table,MATCH(C11386,M$6:W$6,0),1)</f>
        <v>0</v>
      </c>
      <c r="I11386" s="15">
        <f t="shared" si="533"/>
        <v>0</v>
      </c>
      <c r="J11386" s="43"/>
      <c r="K11386" s="1"/>
    </row>
    <row r="11387" spans="1:11">
      <c r="A11387" s="29">
        <v>40928</v>
      </c>
      <c r="B11387" s="30">
        <v>4</v>
      </c>
      <c r="C11387" s="30" t="s">
        <v>6</v>
      </c>
      <c r="D11387" s="30">
        <v>0</v>
      </c>
      <c r="E11387" s="50" t="str">
        <f t="shared" si="531"/>
        <v>January</v>
      </c>
      <c r="F11387" s="14" t="str">
        <f t="shared" si="532"/>
        <v>Friday</v>
      </c>
      <c r="G11387" s="15">
        <f>$D11387*VLOOKUP($A11387,Price_Table,MATCH($C11387,$A$6:$K$6,0),1)</f>
        <v>0</v>
      </c>
      <c r="H11387" s="15">
        <f>D11387*VLOOKUP(A11387,Cost_Table,MATCH(C11387,M$6:W$6,0),1)</f>
        <v>0</v>
      </c>
      <c r="I11387" s="15">
        <f t="shared" si="533"/>
        <v>0</v>
      </c>
      <c r="J11387" s="43"/>
      <c r="K11387" s="1"/>
    </row>
    <row r="11388" spans="1:11">
      <c r="A11388" s="29">
        <v>40929</v>
      </c>
      <c r="B11388" s="30">
        <v>4</v>
      </c>
      <c r="C11388" s="30" t="s">
        <v>6</v>
      </c>
      <c r="D11388" s="30">
        <v>0</v>
      </c>
      <c r="E11388" s="50" t="str">
        <f t="shared" si="531"/>
        <v>January</v>
      </c>
      <c r="F11388" s="14" t="str">
        <f t="shared" si="532"/>
        <v>Saturday</v>
      </c>
      <c r="G11388" s="15">
        <f>$D11388*VLOOKUP($A11388,Price_Table,MATCH($C11388,$A$6:$K$6,0),1)</f>
        <v>0</v>
      </c>
      <c r="H11388" s="15">
        <f>D11388*VLOOKUP(A11388,Cost_Table,MATCH(C11388,M$6:W$6,0),1)</f>
        <v>0</v>
      </c>
      <c r="I11388" s="15">
        <f t="shared" si="533"/>
        <v>0</v>
      </c>
      <c r="J11388" s="43"/>
      <c r="K11388" s="1"/>
    </row>
    <row r="11389" spans="1:11">
      <c r="A11389" s="29">
        <v>40930</v>
      </c>
      <c r="B11389" s="30">
        <v>4</v>
      </c>
      <c r="C11389" s="30" t="s">
        <v>6</v>
      </c>
      <c r="D11389" s="30">
        <v>0</v>
      </c>
      <c r="E11389" s="50" t="str">
        <f t="shared" si="531"/>
        <v>January</v>
      </c>
      <c r="F11389" s="14" t="str">
        <f t="shared" si="532"/>
        <v>Sunday</v>
      </c>
      <c r="G11389" s="15">
        <f>$D11389*VLOOKUP($A11389,Price_Table,MATCH($C11389,$A$6:$K$6,0),1)</f>
        <v>0</v>
      </c>
      <c r="H11389" s="15">
        <f>D11389*VLOOKUP(A11389,Cost_Table,MATCH(C11389,M$6:W$6,0),1)</f>
        <v>0</v>
      </c>
      <c r="I11389" s="15">
        <f t="shared" si="533"/>
        <v>0</v>
      </c>
      <c r="J11389" s="43"/>
      <c r="K11389" s="1"/>
    </row>
    <row r="11390" spans="1:11">
      <c r="A11390" s="29">
        <v>40931</v>
      </c>
      <c r="B11390" s="30">
        <v>4</v>
      </c>
      <c r="C11390" s="30" t="s">
        <v>6</v>
      </c>
      <c r="D11390" s="30">
        <v>166</v>
      </c>
      <c r="E11390" s="50" t="str">
        <f t="shared" si="531"/>
        <v>January</v>
      </c>
      <c r="F11390" s="14" t="str">
        <f t="shared" si="532"/>
        <v>Monday</v>
      </c>
      <c r="G11390" s="15">
        <f>$D11390*VLOOKUP($A11390,Price_Table,MATCH($C11390,$A$6:$K$6,0),1)</f>
        <v>1577</v>
      </c>
      <c r="H11390" s="15">
        <f>D11390*VLOOKUP(A11390,Cost_Table,MATCH(C11390,M$6:W$6,0),1)</f>
        <v>788.5</v>
      </c>
      <c r="I11390" s="15">
        <f t="shared" si="533"/>
        <v>788.5</v>
      </c>
      <c r="J11390" s="43"/>
      <c r="K11390" s="1"/>
    </row>
    <row r="11391" spans="1:11">
      <c r="A11391" s="29">
        <v>40932</v>
      </c>
      <c r="B11391" s="30">
        <v>4</v>
      </c>
      <c r="C11391" s="30" t="s">
        <v>6</v>
      </c>
      <c r="D11391" s="30">
        <v>0</v>
      </c>
      <c r="E11391" s="50" t="str">
        <f t="shared" si="531"/>
        <v>January</v>
      </c>
      <c r="F11391" s="14" t="str">
        <f t="shared" si="532"/>
        <v>Tuesday</v>
      </c>
      <c r="G11391" s="15">
        <f>$D11391*VLOOKUP($A11391,Price_Table,MATCH($C11391,$A$6:$K$6,0),1)</f>
        <v>0</v>
      </c>
      <c r="H11391" s="15">
        <f>D11391*VLOOKUP(A11391,Cost_Table,MATCH(C11391,M$6:W$6,0),1)</f>
        <v>0</v>
      </c>
      <c r="I11391" s="15">
        <f t="shared" si="533"/>
        <v>0</v>
      </c>
      <c r="J11391" s="43"/>
      <c r="K11391" s="1"/>
    </row>
    <row r="11392" spans="1:11">
      <c r="A11392" s="29">
        <v>40933</v>
      </c>
      <c r="B11392" s="30">
        <v>4</v>
      </c>
      <c r="C11392" s="30" t="s">
        <v>6</v>
      </c>
      <c r="D11392" s="30">
        <v>0</v>
      </c>
      <c r="E11392" s="50" t="str">
        <f t="shared" si="531"/>
        <v>January</v>
      </c>
      <c r="F11392" s="14" t="str">
        <f t="shared" si="532"/>
        <v>Wednesday</v>
      </c>
      <c r="G11392" s="15">
        <f>$D11392*VLOOKUP($A11392,Price_Table,MATCH($C11392,$A$6:$K$6,0),1)</f>
        <v>0</v>
      </c>
      <c r="H11392" s="15">
        <f>D11392*VLOOKUP(A11392,Cost_Table,MATCH(C11392,M$6:W$6,0),1)</f>
        <v>0</v>
      </c>
      <c r="I11392" s="15">
        <f t="shared" si="533"/>
        <v>0</v>
      </c>
      <c r="J11392" s="43"/>
      <c r="K11392" s="1"/>
    </row>
    <row r="11393" spans="1:11">
      <c r="A11393" s="29">
        <v>40934</v>
      </c>
      <c r="B11393" s="30">
        <v>4</v>
      </c>
      <c r="C11393" s="30" t="s">
        <v>6</v>
      </c>
      <c r="D11393" s="30">
        <v>0</v>
      </c>
      <c r="E11393" s="50" t="str">
        <f t="shared" si="531"/>
        <v>January</v>
      </c>
      <c r="F11393" s="14" t="str">
        <f t="shared" si="532"/>
        <v>Thursday</v>
      </c>
      <c r="G11393" s="15">
        <f>$D11393*VLOOKUP($A11393,Price_Table,MATCH($C11393,$A$6:$K$6,0),1)</f>
        <v>0</v>
      </c>
      <c r="H11393" s="15">
        <f>D11393*VLOOKUP(A11393,Cost_Table,MATCH(C11393,M$6:W$6,0),1)</f>
        <v>0</v>
      </c>
      <c r="I11393" s="15">
        <f t="shared" si="533"/>
        <v>0</v>
      </c>
      <c r="J11393" s="43"/>
      <c r="K11393" s="1"/>
    </row>
    <row r="11394" spans="1:11">
      <c r="A11394" s="29">
        <v>40935</v>
      </c>
      <c r="B11394" s="30">
        <v>4</v>
      </c>
      <c r="C11394" s="30" t="s">
        <v>6</v>
      </c>
      <c r="D11394" s="30">
        <v>0</v>
      </c>
      <c r="E11394" s="50" t="str">
        <f t="shared" si="531"/>
        <v>January</v>
      </c>
      <c r="F11394" s="14" t="str">
        <f t="shared" si="532"/>
        <v>Friday</v>
      </c>
      <c r="G11394" s="15">
        <f>$D11394*VLOOKUP($A11394,Price_Table,MATCH($C11394,$A$6:$K$6,0),1)</f>
        <v>0</v>
      </c>
      <c r="H11394" s="15">
        <f>D11394*VLOOKUP(A11394,Cost_Table,MATCH(C11394,M$6:W$6,0),1)</f>
        <v>0</v>
      </c>
      <c r="I11394" s="15">
        <f t="shared" si="533"/>
        <v>0</v>
      </c>
      <c r="J11394" s="43"/>
      <c r="K11394" s="1"/>
    </row>
    <row r="11395" spans="1:11">
      <c r="A11395" s="29">
        <v>40936</v>
      </c>
      <c r="B11395" s="30">
        <v>4</v>
      </c>
      <c r="C11395" s="30" t="s">
        <v>6</v>
      </c>
      <c r="D11395" s="30">
        <v>0</v>
      </c>
      <c r="E11395" s="50" t="str">
        <f t="shared" si="531"/>
        <v>January</v>
      </c>
      <c r="F11395" s="14" t="str">
        <f t="shared" si="532"/>
        <v>Saturday</v>
      </c>
      <c r="G11395" s="15">
        <f>$D11395*VLOOKUP($A11395,Price_Table,MATCH($C11395,$A$6:$K$6,0),1)</f>
        <v>0</v>
      </c>
      <c r="H11395" s="15">
        <f>D11395*VLOOKUP(A11395,Cost_Table,MATCH(C11395,M$6:W$6,0),1)</f>
        <v>0</v>
      </c>
      <c r="I11395" s="15">
        <f t="shared" si="533"/>
        <v>0</v>
      </c>
      <c r="J11395" s="43"/>
      <c r="K11395" s="1"/>
    </row>
    <row r="11396" spans="1:11">
      <c r="A11396" s="29">
        <v>40937</v>
      </c>
      <c r="B11396" s="30">
        <v>4</v>
      </c>
      <c r="C11396" s="30" t="s">
        <v>6</v>
      </c>
      <c r="D11396" s="30">
        <v>0</v>
      </c>
      <c r="E11396" s="50" t="str">
        <f t="shared" si="531"/>
        <v>January</v>
      </c>
      <c r="F11396" s="14" t="str">
        <f t="shared" si="532"/>
        <v>Sunday</v>
      </c>
      <c r="G11396" s="15">
        <f>$D11396*VLOOKUP($A11396,Price_Table,MATCH($C11396,$A$6:$K$6,0),1)</f>
        <v>0</v>
      </c>
      <c r="H11396" s="15">
        <f>D11396*VLOOKUP(A11396,Cost_Table,MATCH(C11396,M$6:W$6,0),1)</f>
        <v>0</v>
      </c>
      <c r="I11396" s="15">
        <f t="shared" si="533"/>
        <v>0</v>
      </c>
      <c r="J11396" s="43"/>
      <c r="K11396" s="1"/>
    </row>
    <row r="11397" spans="1:11">
      <c r="A11397" s="29">
        <v>40938</v>
      </c>
      <c r="B11397" s="30">
        <v>4</v>
      </c>
      <c r="C11397" s="30" t="s">
        <v>6</v>
      </c>
      <c r="D11397" s="30">
        <v>172</v>
      </c>
      <c r="E11397" s="50" t="str">
        <f t="shared" si="531"/>
        <v>January</v>
      </c>
      <c r="F11397" s="14" t="str">
        <f t="shared" si="532"/>
        <v>Monday</v>
      </c>
      <c r="G11397" s="15">
        <f>$D11397*VLOOKUP($A11397,Price_Table,MATCH($C11397,$A$6:$K$6,0),1)</f>
        <v>1634</v>
      </c>
      <c r="H11397" s="15">
        <f>D11397*VLOOKUP(A11397,Cost_Table,MATCH(C11397,M$6:W$6,0),1)</f>
        <v>817</v>
      </c>
      <c r="I11397" s="15">
        <f t="shared" si="533"/>
        <v>817</v>
      </c>
      <c r="J11397" s="43"/>
      <c r="K11397" s="1"/>
    </row>
    <row r="11398" spans="1:11">
      <c r="A11398" s="29">
        <v>40939</v>
      </c>
      <c r="B11398" s="30">
        <v>4</v>
      </c>
      <c r="C11398" s="30" t="s">
        <v>6</v>
      </c>
      <c r="D11398" s="30">
        <v>0</v>
      </c>
      <c r="E11398" s="50" t="str">
        <f t="shared" si="531"/>
        <v>January</v>
      </c>
      <c r="F11398" s="14" t="str">
        <f t="shared" si="532"/>
        <v>Tuesday</v>
      </c>
      <c r="G11398" s="15">
        <f>$D11398*VLOOKUP($A11398,Price_Table,MATCH($C11398,$A$6:$K$6,0),1)</f>
        <v>0</v>
      </c>
      <c r="H11398" s="15">
        <f>D11398*VLOOKUP(A11398,Cost_Table,MATCH(C11398,M$6:W$6,0),1)</f>
        <v>0</v>
      </c>
      <c r="I11398" s="15">
        <f t="shared" si="533"/>
        <v>0</v>
      </c>
      <c r="J11398" s="43"/>
      <c r="K11398" s="1"/>
    </row>
    <row r="11399" spans="1:11">
      <c r="A11399" s="29">
        <v>40940</v>
      </c>
      <c r="B11399" s="30">
        <v>4</v>
      </c>
      <c r="C11399" s="30" t="s">
        <v>6</v>
      </c>
      <c r="D11399" s="30">
        <v>0</v>
      </c>
      <c r="E11399" s="50" t="str">
        <f t="shared" si="531"/>
        <v>February</v>
      </c>
      <c r="F11399" s="14" t="str">
        <f t="shared" si="532"/>
        <v>Wednesday</v>
      </c>
      <c r="G11399" s="15">
        <f>$D11399*VLOOKUP($A11399,Price_Table,MATCH($C11399,$A$6:$K$6,0),1)</f>
        <v>0</v>
      </c>
      <c r="H11399" s="15">
        <f>D11399*VLOOKUP(A11399,Cost_Table,MATCH(C11399,M$6:W$6,0),1)</f>
        <v>0</v>
      </c>
      <c r="I11399" s="15">
        <f t="shared" si="533"/>
        <v>0</v>
      </c>
      <c r="J11399" s="43"/>
      <c r="K11399" s="1"/>
    </row>
    <row r="11400" spans="1:11">
      <c r="A11400" s="29">
        <v>40941</v>
      </c>
      <c r="B11400" s="30">
        <v>4</v>
      </c>
      <c r="C11400" s="30" t="s">
        <v>6</v>
      </c>
      <c r="D11400" s="30">
        <v>0</v>
      </c>
      <c r="E11400" s="50" t="str">
        <f t="shared" si="531"/>
        <v>February</v>
      </c>
      <c r="F11400" s="14" t="str">
        <f t="shared" si="532"/>
        <v>Thursday</v>
      </c>
      <c r="G11400" s="15">
        <f>$D11400*VLOOKUP($A11400,Price_Table,MATCH($C11400,$A$6:$K$6,0),1)</f>
        <v>0</v>
      </c>
      <c r="H11400" s="15">
        <f>D11400*VLOOKUP(A11400,Cost_Table,MATCH(C11400,M$6:W$6,0),1)</f>
        <v>0</v>
      </c>
      <c r="I11400" s="15">
        <f t="shared" si="533"/>
        <v>0</v>
      </c>
      <c r="J11400" s="43"/>
      <c r="K11400" s="1"/>
    </row>
    <row r="11401" spans="1:11">
      <c r="A11401" s="29">
        <v>40942</v>
      </c>
      <c r="B11401" s="30">
        <v>4</v>
      </c>
      <c r="C11401" s="30" t="s">
        <v>6</v>
      </c>
      <c r="D11401" s="30">
        <v>0</v>
      </c>
      <c r="E11401" s="50" t="str">
        <f t="shared" si="531"/>
        <v>February</v>
      </c>
      <c r="F11401" s="14" t="str">
        <f t="shared" si="532"/>
        <v>Friday</v>
      </c>
      <c r="G11401" s="15">
        <f>$D11401*VLOOKUP($A11401,Price_Table,MATCH($C11401,$A$6:$K$6,0),1)</f>
        <v>0</v>
      </c>
      <c r="H11401" s="15">
        <f>D11401*VLOOKUP(A11401,Cost_Table,MATCH(C11401,M$6:W$6,0),1)</f>
        <v>0</v>
      </c>
      <c r="I11401" s="15">
        <f t="shared" si="533"/>
        <v>0</v>
      </c>
      <c r="J11401" s="43"/>
      <c r="K11401" s="1"/>
    </row>
    <row r="11402" spans="1:11">
      <c r="A11402" s="29">
        <v>40943</v>
      </c>
      <c r="B11402" s="30">
        <v>4</v>
      </c>
      <c r="C11402" s="30" t="s">
        <v>6</v>
      </c>
      <c r="D11402" s="30">
        <v>0</v>
      </c>
      <c r="E11402" s="50" t="str">
        <f t="shared" si="531"/>
        <v>February</v>
      </c>
      <c r="F11402" s="14" t="str">
        <f t="shared" si="532"/>
        <v>Saturday</v>
      </c>
      <c r="G11402" s="15">
        <f>$D11402*VLOOKUP($A11402,Price_Table,MATCH($C11402,$A$6:$K$6,0),1)</f>
        <v>0</v>
      </c>
      <c r="H11402" s="15">
        <f>D11402*VLOOKUP(A11402,Cost_Table,MATCH(C11402,M$6:W$6,0),1)</f>
        <v>0</v>
      </c>
      <c r="I11402" s="15">
        <f t="shared" si="533"/>
        <v>0</v>
      </c>
      <c r="J11402" s="43"/>
      <c r="K11402" s="1"/>
    </row>
    <row r="11403" spans="1:11">
      <c r="A11403" s="29">
        <v>40944</v>
      </c>
      <c r="B11403" s="30">
        <v>4</v>
      </c>
      <c r="C11403" s="30" t="s">
        <v>6</v>
      </c>
      <c r="D11403" s="30">
        <v>0</v>
      </c>
      <c r="E11403" s="50" t="str">
        <f t="shared" si="531"/>
        <v>February</v>
      </c>
      <c r="F11403" s="14" t="str">
        <f t="shared" si="532"/>
        <v>Sunday</v>
      </c>
      <c r="G11403" s="15">
        <f>$D11403*VLOOKUP($A11403,Price_Table,MATCH($C11403,$A$6:$K$6,0),1)</f>
        <v>0</v>
      </c>
      <c r="H11403" s="15">
        <f>D11403*VLOOKUP(A11403,Cost_Table,MATCH(C11403,M$6:W$6,0),1)</f>
        <v>0</v>
      </c>
      <c r="I11403" s="15">
        <f t="shared" si="533"/>
        <v>0</v>
      </c>
      <c r="J11403" s="43"/>
      <c r="K11403" s="1"/>
    </row>
    <row r="11404" spans="1:11">
      <c r="A11404" s="29">
        <v>40945</v>
      </c>
      <c r="B11404" s="30">
        <v>4</v>
      </c>
      <c r="C11404" s="30" t="s">
        <v>6</v>
      </c>
      <c r="D11404" s="30">
        <v>162</v>
      </c>
      <c r="E11404" s="50" t="str">
        <f t="shared" si="531"/>
        <v>February</v>
      </c>
      <c r="F11404" s="14" t="str">
        <f t="shared" si="532"/>
        <v>Monday</v>
      </c>
      <c r="G11404" s="15">
        <f>$D11404*VLOOKUP($A11404,Price_Table,MATCH($C11404,$A$6:$K$6,0),1)</f>
        <v>1539</v>
      </c>
      <c r="H11404" s="15">
        <f>D11404*VLOOKUP(A11404,Cost_Table,MATCH(C11404,M$6:W$6,0),1)</f>
        <v>769.5</v>
      </c>
      <c r="I11404" s="15">
        <f t="shared" si="533"/>
        <v>769.5</v>
      </c>
      <c r="J11404" s="43"/>
      <c r="K11404" s="1"/>
    </row>
    <row r="11405" spans="1:11">
      <c r="A11405" s="29">
        <v>40946</v>
      </c>
      <c r="B11405" s="30">
        <v>4</v>
      </c>
      <c r="C11405" s="30" t="s">
        <v>6</v>
      </c>
      <c r="D11405" s="30">
        <v>0</v>
      </c>
      <c r="E11405" s="50" t="str">
        <f t="shared" si="531"/>
        <v>February</v>
      </c>
      <c r="F11405" s="14" t="str">
        <f t="shared" si="532"/>
        <v>Tuesday</v>
      </c>
      <c r="G11405" s="15">
        <f>$D11405*VLOOKUP($A11405,Price_Table,MATCH($C11405,$A$6:$K$6,0),1)</f>
        <v>0</v>
      </c>
      <c r="H11405" s="15">
        <f>D11405*VLOOKUP(A11405,Cost_Table,MATCH(C11405,M$6:W$6,0),1)</f>
        <v>0</v>
      </c>
      <c r="I11405" s="15">
        <f t="shared" si="533"/>
        <v>0</v>
      </c>
      <c r="J11405" s="43"/>
      <c r="K11405" s="1"/>
    </row>
    <row r="11406" spans="1:11">
      <c r="A11406" s="29">
        <v>40947</v>
      </c>
      <c r="B11406" s="30">
        <v>4</v>
      </c>
      <c r="C11406" s="30" t="s">
        <v>6</v>
      </c>
      <c r="D11406" s="30">
        <v>0</v>
      </c>
      <c r="E11406" s="50" t="str">
        <f t="shared" si="531"/>
        <v>February</v>
      </c>
      <c r="F11406" s="14" t="str">
        <f t="shared" si="532"/>
        <v>Wednesday</v>
      </c>
      <c r="G11406" s="15">
        <f>$D11406*VLOOKUP($A11406,Price_Table,MATCH($C11406,$A$6:$K$6,0),1)</f>
        <v>0</v>
      </c>
      <c r="H11406" s="15">
        <f>D11406*VLOOKUP(A11406,Cost_Table,MATCH(C11406,M$6:W$6,0),1)</f>
        <v>0</v>
      </c>
      <c r="I11406" s="15">
        <f t="shared" si="533"/>
        <v>0</v>
      </c>
      <c r="J11406" s="43"/>
      <c r="K11406" s="1"/>
    </row>
    <row r="11407" spans="1:11">
      <c r="A11407" s="29">
        <v>40948</v>
      </c>
      <c r="B11407" s="30">
        <v>4</v>
      </c>
      <c r="C11407" s="30" t="s">
        <v>6</v>
      </c>
      <c r="D11407" s="30">
        <v>0</v>
      </c>
      <c r="E11407" s="50" t="str">
        <f t="shared" si="531"/>
        <v>February</v>
      </c>
      <c r="F11407" s="14" t="str">
        <f t="shared" si="532"/>
        <v>Thursday</v>
      </c>
      <c r="G11407" s="15">
        <f>$D11407*VLOOKUP($A11407,Price_Table,MATCH($C11407,$A$6:$K$6,0),1)</f>
        <v>0</v>
      </c>
      <c r="H11407" s="15">
        <f>D11407*VLOOKUP(A11407,Cost_Table,MATCH(C11407,M$6:W$6,0),1)</f>
        <v>0</v>
      </c>
      <c r="I11407" s="15">
        <f t="shared" si="533"/>
        <v>0</v>
      </c>
      <c r="J11407" s="43"/>
      <c r="K11407" s="1"/>
    </row>
    <row r="11408" spans="1:11">
      <c r="A11408" s="29">
        <v>40949</v>
      </c>
      <c r="B11408" s="30">
        <v>4</v>
      </c>
      <c r="C11408" s="30" t="s">
        <v>6</v>
      </c>
      <c r="D11408" s="30">
        <v>0</v>
      </c>
      <c r="E11408" s="50" t="str">
        <f t="shared" si="531"/>
        <v>February</v>
      </c>
      <c r="F11408" s="14" t="str">
        <f t="shared" si="532"/>
        <v>Friday</v>
      </c>
      <c r="G11408" s="15">
        <f>$D11408*VLOOKUP($A11408,Price_Table,MATCH($C11408,$A$6:$K$6,0),1)</f>
        <v>0</v>
      </c>
      <c r="H11408" s="15">
        <f>D11408*VLOOKUP(A11408,Cost_Table,MATCH(C11408,M$6:W$6,0),1)</f>
        <v>0</v>
      </c>
      <c r="I11408" s="15">
        <f t="shared" si="533"/>
        <v>0</v>
      </c>
      <c r="J11408" s="43"/>
      <c r="K11408" s="1"/>
    </row>
    <row r="11409" spans="1:11">
      <c r="A11409" s="29">
        <v>40950</v>
      </c>
      <c r="B11409" s="30">
        <v>4</v>
      </c>
      <c r="C11409" s="30" t="s">
        <v>6</v>
      </c>
      <c r="D11409" s="30">
        <v>0</v>
      </c>
      <c r="E11409" s="50" t="str">
        <f t="shared" si="531"/>
        <v>February</v>
      </c>
      <c r="F11409" s="14" t="str">
        <f t="shared" si="532"/>
        <v>Saturday</v>
      </c>
      <c r="G11409" s="15">
        <f>$D11409*VLOOKUP($A11409,Price_Table,MATCH($C11409,$A$6:$K$6,0),1)</f>
        <v>0</v>
      </c>
      <c r="H11409" s="15">
        <f>D11409*VLOOKUP(A11409,Cost_Table,MATCH(C11409,M$6:W$6,0),1)</f>
        <v>0</v>
      </c>
      <c r="I11409" s="15">
        <f t="shared" si="533"/>
        <v>0</v>
      </c>
      <c r="J11409" s="43"/>
      <c r="K11409" s="1"/>
    </row>
    <row r="11410" spans="1:11">
      <c r="A11410" s="29">
        <v>40951</v>
      </c>
      <c r="B11410" s="30">
        <v>4</v>
      </c>
      <c r="C11410" s="30" t="s">
        <v>6</v>
      </c>
      <c r="D11410" s="30">
        <v>0</v>
      </c>
      <c r="E11410" s="50" t="str">
        <f t="shared" si="531"/>
        <v>February</v>
      </c>
      <c r="F11410" s="14" t="str">
        <f t="shared" si="532"/>
        <v>Sunday</v>
      </c>
      <c r="G11410" s="15">
        <f>$D11410*VLOOKUP($A11410,Price_Table,MATCH($C11410,$A$6:$K$6,0),1)</f>
        <v>0</v>
      </c>
      <c r="H11410" s="15">
        <f>D11410*VLOOKUP(A11410,Cost_Table,MATCH(C11410,M$6:W$6,0),1)</f>
        <v>0</v>
      </c>
      <c r="I11410" s="15">
        <f t="shared" si="533"/>
        <v>0</v>
      </c>
      <c r="J11410" s="43"/>
      <c r="K11410" s="1"/>
    </row>
    <row r="11411" spans="1:11">
      <c r="A11411" s="29">
        <v>40952</v>
      </c>
      <c r="B11411" s="30">
        <v>4</v>
      </c>
      <c r="C11411" s="30" t="s">
        <v>6</v>
      </c>
      <c r="D11411" s="30">
        <v>172</v>
      </c>
      <c r="E11411" s="50" t="str">
        <f t="shared" si="531"/>
        <v>February</v>
      </c>
      <c r="F11411" s="14" t="str">
        <f t="shared" si="532"/>
        <v>Monday</v>
      </c>
      <c r="G11411" s="15">
        <f>$D11411*VLOOKUP($A11411,Price_Table,MATCH($C11411,$A$6:$K$6,0),1)</f>
        <v>1634</v>
      </c>
      <c r="H11411" s="15">
        <f>D11411*VLOOKUP(A11411,Cost_Table,MATCH(C11411,M$6:W$6,0),1)</f>
        <v>817</v>
      </c>
      <c r="I11411" s="15">
        <f t="shared" si="533"/>
        <v>817</v>
      </c>
      <c r="J11411" s="43"/>
      <c r="K11411" s="1"/>
    </row>
    <row r="11412" spans="1:11">
      <c r="A11412" s="29">
        <v>40953</v>
      </c>
      <c r="B11412" s="30">
        <v>4</v>
      </c>
      <c r="C11412" s="30" t="s">
        <v>6</v>
      </c>
      <c r="D11412" s="30">
        <v>0</v>
      </c>
      <c r="E11412" s="50" t="str">
        <f t="shared" si="531"/>
        <v>February</v>
      </c>
      <c r="F11412" s="14" t="str">
        <f t="shared" si="532"/>
        <v>Tuesday</v>
      </c>
      <c r="G11412" s="15">
        <f>$D11412*VLOOKUP($A11412,Price_Table,MATCH($C11412,$A$6:$K$6,0),1)</f>
        <v>0</v>
      </c>
      <c r="H11412" s="15">
        <f>D11412*VLOOKUP(A11412,Cost_Table,MATCH(C11412,M$6:W$6,0),1)</f>
        <v>0</v>
      </c>
      <c r="I11412" s="15">
        <f t="shared" si="533"/>
        <v>0</v>
      </c>
      <c r="J11412" s="43"/>
      <c r="K11412" s="1"/>
    </row>
    <row r="11413" spans="1:11">
      <c r="A11413" s="29">
        <v>40954</v>
      </c>
      <c r="B11413" s="30">
        <v>4</v>
      </c>
      <c r="C11413" s="30" t="s">
        <v>6</v>
      </c>
      <c r="D11413" s="30">
        <v>0</v>
      </c>
      <c r="E11413" s="50" t="str">
        <f t="shared" si="531"/>
        <v>February</v>
      </c>
      <c r="F11413" s="14" t="str">
        <f t="shared" si="532"/>
        <v>Wednesday</v>
      </c>
      <c r="G11413" s="15">
        <f>$D11413*VLOOKUP($A11413,Price_Table,MATCH($C11413,$A$6:$K$6,0),1)</f>
        <v>0</v>
      </c>
      <c r="H11413" s="15">
        <f>D11413*VLOOKUP(A11413,Cost_Table,MATCH(C11413,M$6:W$6,0),1)</f>
        <v>0</v>
      </c>
      <c r="I11413" s="15">
        <f t="shared" si="533"/>
        <v>0</v>
      </c>
      <c r="J11413" s="43"/>
      <c r="K11413" s="1"/>
    </row>
    <row r="11414" spans="1:11">
      <c r="A11414" s="29">
        <v>40955</v>
      </c>
      <c r="B11414" s="30">
        <v>4</v>
      </c>
      <c r="C11414" s="30" t="s">
        <v>6</v>
      </c>
      <c r="D11414" s="30">
        <v>0</v>
      </c>
      <c r="E11414" s="50" t="str">
        <f t="shared" si="531"/>
        <v>February</v>
      </c>
      <c r="F11414" s="14" t="str">
        <f t="shared" si="532"/>
        <v>Thursday</v>
      </c>
      <c r="G11414" s="15">
        <f>$D11414*VLOOKUP($A11414,Price_Table,MATCH($C11414,$A$6:$K$6,0),1)</f>
        <v>0</v>
      </c>
      <c r="H11414" s="15">
        <f>D11414*VLOOKUP(A11414,Cost_Table,MATCH(C11414,M$6:W$6,0),1)</f>
        <v>0</v>
      </c>
      <c r="I11414" s="15">
        <f t="shared" si="533"/>
        <v>0</v>
      </c>
      <c r="J11414" s="43"/>
      <c r="K11414" s="1"/>
    </row>
    <row r="11415" spans="1:11">
      <c r="A11415" s="29">
        <v>40956</v>
      </c>
      <c r="B11415" s="30">
        <v>4</v>
      </c>
      <c r="C11415" s="30" t="s">
        <v>6</v>
      </c>
      <c r="D11415" s="30">
        <v>0</v>
      </c>
      <c r="E11415" s="50" t="str">
        <f t="shared" ref="E11415:E11478" si="534">TEXT(A11415,"mmmm")</f>
        <v>February</v>
      </c>
      <c r="F11415" s="14" t="str">
        <f t="shared" ref="F11415:F11478" si="535">TEXT(A11415,"dddd")</f>
        <v>Friday</v>
      </c>
      <c r="G11415" s="15">
        <f>$D11415*VLOOKUP($A11415,Price_Table,MATCH($C11415,$A$6:$K$6,0),1)</f>
        <v>0</v>
      </c>
      <c r="H11415" s="15">
        <f>D11415*VLOOKUP(A11415,Cost_Table,MATCH(C11415,M$6:W$6,0),1)</f>
        <v>0</v>
      </c>
      <c r="I11415" s="15">
        <f t="shared" ref="I11415:I11478" si="536">G11415-H11415</f>
        <v>0</v>
      </c>
      <c r="J11415" s="43"/>
      <c r="K11415" s="1"/>
    </row>
    <row r="11416" spans="1:11">
      <c r="A11416" s="29">
        <v>40957</v>
      </c>
      <c r="B11416" s="30">
        <v>4</v>
      </c>
      <c r="C11416" s="30" t="s">
        <v>6</v>
      </c>
      <c r="D11416" s="30">
        <v>0</v>
      </c>
      <c r="E11416" s="50" t="str">
        <f t="shared" si="534"/>
        <v>February</v>
      </c>
      <c r="F11416" s="14" t="str">
        <f t="shared" si="535"/>
        <v>Saturday</v>
      </c>
      <c r="G11416" s="15">
        <f>$D11416*VLOOKUP($A11416,Price_Table,MATCH($C11416,$A$6:$K$6,0),1)</f>
        <v>0</v>
      </c>
      <c r="H11416" s="15">
        <f>D11416*VLOOKUP(A11416,Cost_Table,MATCH(C11416,M$6:W$6,0),1)</f>
        <v>0</v>
      </c>
      <c r="I11416" s="15">
        <f t="shared" si="536"/>
        <v>0</v>
      </c>
      <c r="J11416" s="43"/>
      <c r="K11416" s="1"/>
    </row>
    <row r="11417" spans="1:11">
      <c r="A11417" s="29">
        <v>40958</v>
      </c>
      <c r="B11417" s="30">
        <v>4</v>
      </c>
      <c r="C11417" s="30" t="s">
        <v>6</v>
      </c>
      <c r="D11417" s="30">
        <v>0</v>
      </c>
      <c r="E11417" s="50" t="str">
        <f t="shared" si="534"/>
        <v>February</v>
      </c>
      <c r="F11417" s="14" t="str">
        <f t="shared" si="535"/>
        <v>Sunday</v>
      </c>
      <c r="G11417" s="15">
        <f>$D11417*VLOOKUP($A11417,Price_Table,MATCH($C11417,$A$6:$K$6,0),1)</f>
        <v>0</v>
      </c>
      <c r="H11417" s="15">
        <f>D11417*VLOOKUP(A11417,Cost_Table,MATCH(C11417,M$6:W$6,0),1)</f>
        <v>0</v>
      </c>
      <c r="I11417" s="15">
        <f t="shared" si="536"/>
        <v>0</v>
      </c>
      <c r="J11417" s="43"/>
      <c r="K11417" s="1"/>
    </row>
    <row r="11418" spans="1:11">
      <c r="A11418" s="29">
        <v>40959</v>
      </c>
      <c r="B11418" s="30">
        <v>4</v>
      </c>
      <c r="C11418" s="30" t="s">
        <v>6</v>
      </c>
      <c r="D11418" s="30">
        <v>170</v>
      </c>
      <c r="E11418" s="50" t="str">
        <f t="shared" si="534"/>
        <v>February</v>
      </c>
      <c r="F11418" s="14" t="str">
        <f t="shared" si="535"/>
        <v>Monday</v>
      </c>
      <c r="G11418" s="15">
        <f>$D11418*VLOOKUP($A11418,Price_Table,MATCH($C11418,$A$6:$K$6,0),1)</f>
        <v>1615</v>
      </c>
      <c r="H11418" s="15">
        <f>D11418*VLOOKUP(A11418,Cost_Table,MATCH(C11418,M$6:W$6,0),1)</f>
        <v>807.5</v>
      </c>
      <c r="I11418" s="15">
        <f t="shared" si="536"/>
        <v>807.5</v>
      </c>
      <c r="J11418" s="43"/>
      <c r="K11418" s="1"/>
    </row>
    <row r="11419" spans="1:11">
      <c r="A11419" s="29">
        <v>40960</v>
      </c>
      <c r="B11419" s="30">
        <v>4</v>
      </c>
      <c r="C11419" s="30" t="s">
        <v>6</v>
      </c>
      <c r="D11419" s="30">
        <v>0</v>
      </c>
      <c r="E11419" s="50" t="str">
        <f t="shared" si="534"/>
        <v>February</v>
      </c>
      <c r="F11419" s="14" t="str">
        <f t="shared" si="535"/>
        <v>Tuesday</v>
      </c>
      <c r="G11419" s="15">
        <f>$D11419*VLOOKUP($A11419,Price_Table,MATCH($C11419,$A$6:$K$6,0),1)</f>
        <v>0</v>
      </c>
      <c r="H11419" s="15">
        <f>D11419*VLOOKUP(A11419,Cost_Table,MATCH(C11419,M$6:W$6,0),1)</f>
        <v>0</v>
      </c>
      <c r="I11419" s="15">
        <f t="shared" si="536"/>
        <v>0</v>
      </c>
      <c r="J11419" s="43"/>
      <c r="K11419" s="1"/>
    </row>
    <row r="11420" spans="1:11">
      <c r="A11420" s="29">
        <v>40961</v>
      </c>
      <c r="B11420" s="30">
        <v>4</v>
      </c>
      <c r="C11420" s="30" t="s">
        <v>6</v>
      </c>
      <c r="D11420" s="30">
        <v>0</v>
      </c>
      <c r="E11420" s="50" t="str">
        <f t="shared" si="534"/>
        <v>February</v>
      </c>
      <c r="F11420" s="14" t="str">
        <f t="shared" si="535"/>
        <v>Wednesday</v>
      </c>
      <c r="G11420" s="15">
        <f>$D11420*VLOOKUP($A11420,Price_Table,MATCH($C11420,$A$6:$K$6,0),1)</f>
        <v>0</v>
      </c>
      <c r="H11420" s="15">
        <f>D11420*VLOOKUP(A11420,Cost_Table,MATCH(C11420,M$6:W$6,0),1)</f>
        <v>0</v>
      </c>
      <c r="I11420" s="15">
        <f t="shared" si="536"/>
        <v>0</v>
      </c>
      <c r="J11420" s="43"/>
      <c r="K11420" s="1"/>
    </row>
    <row r="11421" spans="1:11">
      <c r="A11421" s="29">
        <v>40962</v>
      </c>
      <c r="B11421" s="30">
        <v>4</v>
      </c>
      <c r="C11421" s="30" t="s">
        <v>6</v>
      </c>
      <c r="D11421" s="30">
        <v>0</v>
      </c>
      <c r="E11421" s="50" t="str">
        <f t="shared" si="534"/>
        <v>February</v>
      </c>
      <c r="F11421" s="14" t="str">
        <f t="shared" si="535"/>
        <v>Thursday</v>
      </c>
      <c r="G11421" s="15">
        <f>$D11421*VLOOKUP($A11421,Price_Table,MATCH($C11421,$A$6:$K$6,0),1)</f>
        <v>0</v>
      </c>
      <c r="H11421" s="15">
        <f>D11421*VLOOKUP(A11421,Cost_Table,MATCH(C11421,M$6:W$6,0),1)</f>
        <v>0</v>
      </c>
      <c r="I11421" s="15">
        <f t="shared" si="536"/>
        <v>0</v>
      </c>
      <c r="J11421" s="43"/>
      <c r="K11421" s="1"/>
    </row>
    <row r="11422" spans="1:11">
      <c r="A11422" s="29">
        <v>40963</v>
      </c>
      <c r="B11422" s="30">
        <v>4</v>
      </c>
      <c r="C11422" s="30" t="s">
        <v>6</v>
      </c>
      <c r="D11422" s="30">
        <v>0</v>
      </c>
      <c r="E11422" s="50" t="str">
        <f t="shared" si="534"/>
        <v>February</v>
      </c>
      <c r="F11422" s="14" t="str">
        <f t="shared" si="535"/>
        <v>Friday</v>
      </c>
      <c r="G11422" s="15">
        <f>$D11422*VLOOKUP($A11422,Price_Table,MATCH($C11422,$A$6:$K$6,0),1)</f>
        <v>0</v>
      </c>
      <c r="H11422" s="15">
        <f>D11422*VLOOKUP(A11422,Cost_Table,MATCH(C11422,M$6:W$6,0),1)</f>
        <v>0</v>
      </c>
      <c r="I11422" s="15">
        <f t="shared" si="536"/>
        <v>0</v>
      </c>
      <c r="J11422" s="43"/>
      <c r="K11422" s="1"/>
    </row>
    <row r="11423" spans="1:11">
      <c r="A11423" s="29">
        <v>40964</v>
      </c>
      <c r="B11423" s="30">
        <v>4</v>
      </c>
      <c r="C11423" s="30" t="s">
        <v>6</v>
      </c>
      <c r="D11423" s="30">
        <v>0</v>
      </c>
      <c r="E11423" s="50" t="str">
        <f t="shared" si="534"/>
        <v>February</v>
      </c>
      <c r="F11423" s="14" t="str">
        <f t="shared" si="535"/>
        <v>Saturday</v>
      </c>
      <c r="G11423" s="15">
        <f>$D11423*VLOOKUP($A11423,Price_Table,MATCH($C11423,$A$6:$K$6,0),1)</f>
        <v>0</v>
      </c>
      <c r="H11423" s="15">
        <f>D11423*VLOOKUP(A11423,Cost_Table,MATCH(C11423,M$6:W$6,0),1)</f>
        <v>0</v>
      </c>
      <c r="I11423" s="15">
        <f t="shared" si="536"/>
        <v>0</v>
      </c>
      <c r="J11423" s="43"/>
      <c r="K11423" s="1"/>
    </row>
    <row r="11424" spans="1:11">
      <c r="A11424" s="29">
        <v>40965</v>
      </c>
      <c r="B11424" s="30">
        <v>4</v>
      </c>
      <c r="C11424" s="30" t="s">
        <v>6</v>
      </c>
      <c r="D11424" s="30">
        <v>0</v>
      </c>
      <c r="E11424" s="50" t="str">
        <f t="shared" si="534"/>
        <v>February</v>
      </c>
      <c r="F11424" s="14" t="str">
        <f t="shared" si="535"/>
        <v>Sunday</v>
      </c>
      <c r="G11424" s="15">
        <f>$D11424*VLOOKUP($A11424,Price_Table,MATCH($C11424,$A$6:$K$6,0),1)</f>
        <v>0</v>
      </c>
      <c r="H11424" s="15">
        <f>D11424*VLOOKUP(A11424,Cost_Table,MATCH(C11424,M$6:W$6,0),1)</f>
        <v>0</v>
      </c>
      <c r="I11424" s="15">
        <f t="shared" si="536"/>
        <v>0</v>
      </c>
      <c r="J11424" s="43"/>
      <c r="K11424" s="1"/>
    </row>
    <row r="11425" spans="1:11">
      <c r="A11425" s="29">
        <v>40966</v>
      </c>
      <c r="B11425" s="30">
        <v>4</v>
      </c>
      <c r="C11425" s="30" t="s">
        <v>6</v>
      </c>
      <c r="D11425" s="30">
        <v>167</v>
      </c>
      <c r="E11425" s="50" t="str">
        <f t="shared" si="534"/>
        <v>February</v>
      </c>
      <c r="F11425" s="14" t="str">
        <f t="shared" si="535"/>
        <v>Monday</v>
      </c>
      <c r="G11425" s="15">
        <f>$D11425*VLOOKUP($A11425,Price_Table,MATCH($C11425,$A$6:$K$6,0),1)</f>
        <v>1586.5</v>
      </c>
      <c r="H11425" s="15">
        <f>D11425*VLOOKUP(A11425,Cost_Table,MATCH(C11425,M$6:W$6,0),1)</f>
        <v>793.25</v>
      </c>
      <c r="I11425" s="15">
        <f t="shared" si="536"/>
        <v>793.25</v>
      </c>
      <c r="J11425" s="43"/>
      <c r="K11425" s="1"/>
    </row>
    <row r="11426" spans="1:11">
      <c r="A11426" s="29">
        <v>40967</v>
      </c>
      <c r="B11426" s="30">
        <v>4</v>
      </c>
      <c r="C11426" s="30" t="s">
        <v>6</v>
      </c>
      <c r="D11426" s="30">
        <v>0</v>
      </c>
      <c r="E11426" s="50" t="str">
        <f t="shared" si="534"/>
        <v>February</v>
      </c>
      <c r="F11426" s="14" t="str">
        <f t="shared" si="535"/>
        <v>Tuesday</v>
      </c>
      <c r="G11426" s="15">
        <f>$D11426*VLOOKUP($A11426,Price_Table,MATCH($C11426,$A$6:$K$6,0),1)</f>
        <v>0</v>
      </c>
      <c r="H11426" s="15">
        <f>D11426*VLOOKUP(A11426,Cost_Table,MATCH(C11426,M$6:W$6,0),1)</f>
        <v>0</v>
      </c>
      <c r="I11426" s="15">
        <f t="shared" si="536"/>
        <v>0</v>
      </c>
      <c r="J11426" s="43"/>
      <c r="K11426" s="1"/>
    </row>
    <row r="11427" spans="1:11">
      <c r="A11427" s="29">
        <v>40968</v>
      </c>
      <c r="B11427" s="30">
        <v>4</v>
      </c>
      <c r="C11427" s="30" t="s">
        <v>6</v>
      </c>
      <c r="D11427" s="30">
        <v>0</v>
      </c>
      <c r="E11427" s="50" t="str">
        <f t="shared" si="534"/>
        <v>February</v>
      </c>
      <c r="F11427" s="14" t="str">
        <f t="shared" si="535"/>
        <v>Wednesday</v>
      </c>
      <c r="G11427" s="15">
        <f>$D11427*VLOOKUP($A11427,Price_Table,MATCH($C11427,$A$6:$K$6,0),1)</f>
        <v>0</v>
      </c>
      <c r="H11427" s="15">
        <f>D11427*VLOOKUP(A11427,Cost_Table,MATCH(C11427,M$6:W$6,0),1)</f>
        <v>0</v>
      </c>
      <c r="I11427" s="15">
        <f t="shared" si="536"/>
        <v>0</v>
      </c>
      <c r="J11427" s="43"/>
      <c r="K11427" s="1"/>
    </row>
    <row r="11428" spans="1:11">
      <c r="A11428" s="29">
        <v>40969</v>
      </c>
      <c r="B11428" s="30">
        <v>4</v>
      </c>
      <c r="C11428" s="30" t="s">
        <v>6</v>
      </c>
      <c r="D11428" s="30">
        <v>0</v>
      </c>
      <c r="E11428" s="50" t="str">
        <f t="shared" si="534"/>
        <v>March</v>
      </c>
      <c r="F11428" s="14" t="str">
        <f t="shared" si="535"/>
        <v>Thursday</v>
      </c>
      <c r="G11428" s="15">
        <f>$D11428*VLOOKUP($A11428,Price_Table,MATCH($C11428,$A$6:$K$6,0),1)</f>
        <v>0</v>
      </c>
      <c r="H11428" s="15">
        <f>D11428*VLOOKUP(A11428,Cost_Table,MATCH(C11428,M$6:W$6,0),1)</f>
        <v>0</v>
      </c>
      <c r="I11428" s="15">
        <f t="shared" si="536"/>
        <v>0</v>
      </c>
      <c r="J11428" s="43"/>
      <c r="K11428" s="1"/>
    </row>
    <row r="11429" spans="1:11">
      <c r="A11429" s="29">
        <v>40970</v>
      </c>
      <c r="B11429" s="30">
        <v>4</v>
      </c>
      <c r="C11429" s="30" t="s">
        <v>6</v>
      </c>
      <c r="D11429" s="30">
        <v>0</v>
      </c>
      <c r="E11429" s="50" t="str">
        <f t="shared" si="534"/>
        <v>March</v>
      </c>
      <c r="F11429" s="14" t="str">
        <f t="shared" si="535"/>
        <v>Friday</v>
      </c>
      <c r="G11429" s="15">
        <f>$D11429*VLOOKUP($A11429,Price_Table,MATCH($C11429,$A$6:$K$6,0),1)</f>
        <v>0</v>
      </c>
      <c r="H11429" s="15">
        <f>D11429*VLOOKUP(A11429,Cost_Table,MATCH(C11429,M$6:W$6,0),1)</f>
        <v>0</v>
      </c>
      <c r="I11429" s="15">
        <f t="shared" si="536"/>
        <v>0</v>
      </c>
      <c r="J11429" s="43"/>
      <c r="K11429" s="1"/>
    </row>
    <row r="11430" spans="1:11">
      <c r="A11430" s="29">
        <v>40971</v>
      </c>
      <c r="B11430" s="30">
        <v>4</v>
      </c>
      <c r="C11430" s="30" t="s">
        <v>6</v>
      </c>
      <c r="D11430" s="30">
        <v>0</v>
      </c>
      <c r="E11430" s="50" t="str">
        <f t="shared" si="534"/>
        <v>March</v>
      </c>
      <c r="F11430" s="14" t="str">
        <f t="shared" si="535"/>
        <v>Saturday</v>
      </c>
      <c r="G11430" s="15">
        <f>$D11430*VLOOKUP($A11430,Price_Table,MATCH($C11430,$A$6:$K$6,0),1)</f>
        <v>0</v>
      </c>
      <c r="H11430" s="15">
        <f>D11430*VLOOKUP(A11430,Cost_Table,MATCH(C11430,M$6:W$6,0),1)</f>
        <v>0</v>
      </c>
      <c r="I11430" s="15">
        <f t="shared" si="536"/>
        <v>0</v>
      </c>
      <c r="J11430" s="43"/>
      <c r="K11430" s="1"/>
    </row>
    <row r="11431" spans="1:11">
      <c r="A11431" s="29">
        <v>40972</v>
      </c>
      <c r="B11431" s="30">
        <v>4</v>
      </c>
      <c r="C11431" s="30" t="s">
        <v>6</v>
      </c>
      <c r="D11431" s="30">
        <v>0</v>
      </c>
      <c r="E11431" s="50" t="str">
        <f t="shared" si="534"/>
        <v>March</v>
      </c>
      <c r="F11431" s="14" t="str">
        <f t="shared" si="535"/>
        <v>Sunday</v>
      </c>
      <c r="G11431" s="15">
        <f>$D11431*VLOOKUP($A11431,Price_Table,MATCH($C11431,$A$6:$K$6,0),1)</f>
        <v>0</v>
      </c>
      <c r="H11431" s="15">
        <f>D11431*VLOOKUP(A11431,Cost_Table,MATCH(C11431,M$6:W$6,0),1)</f>
        <v>0</v>
      </c>
      <c r="I11431" s="15">
        <f t="shared" si="536"/>
        <v>0</v>
      </c>
      <c r="J11431" s="43"/>
      <c r="K11431" s="1"/>
    </row>
    <row r="11432" spans="1:11">
      <c r="A11432" s="29">
        <v>40973</v>
      </c>
      <c r="B11432" s="30">
        <v>4</v>
      </c>
      <c r="C11432" s="30" t="s">
        <v>6</v>
      </c>
      <c r="D11432" s="30">
        <v>166</v>
      </c>
      <c r="E11432" s="50" t="str">
        <f t="shared" si="534"/>
        <v>March</v>
      </c>
      <c r="F11432" s="14" t="str">
        <f t="shared" si="535"/>
        <v>Monday</v>
      </c>
      <c r="G11432" s="15">
        <f>$D11432*VLOOKUP($A11432,Price_Table,MATCH($C11432,$A$6:$K$6,0),1)</f>
        <v>1577</v>
      </c>
      <c r="H11432" s="15">
        <f>D11432*VLOOKUP(A11432,Cost_Table,MATCH(C11432,M$6:W$6,0),1)</f>
        <v>996</v>
      </c>
      <c r="I11432" s="15">
        <f t="shared" si="536"/>
        <v>581</v>
      </c>
      <c r="J11432" s="43"/>
      <c r="K11432" s="1"/>
    </row>
    <row r="11433" spans="1:11">
      <c r="A11433" s="29">
        <v>40974</v>
      </c>
      <c r="B11433" s="30">
        <v>4</v>
      </c>
      <c r="C11433" s="30" t="s">
        <v>6</v>
      </c>
      <c r="D11433" s="30">
        <v>0</v>
      </c>
      <c r="E11433" s="50" t="str">
        <f t="shared" si="534"/>
        <v>March</v>
      </c>
      <c r="F11433" s="14" t="str">
        <f t="shared" si="535"/>
        <v>Tuesday</v>
      </c>
      <c r="G11433" s="15">
        <f>$D11433*VLOOKUP($A11433,Price_Table,MATCH($C11433,$A$6:$K$6,0),1)</f>
        <v>0</v>
      </c>
      <c r="H11433" s="15">
        <f>D11433*VLOOKUP(A11433,Cost_Table,MATCH(C11433,M$6:W$6,0),1)</f>
        <v>0</v>
      </c>
      <c r="I11433" s="15">
        <f t="shared" si="536"/>
        <v>0</v>
      </c>
      <c r="J11433" s="43"/>
      <c r="K11433" s="1"/>
    </row>
    <row r="11434" spans="1:11">
      <c r="A11434" s="29">
        <v>40975</v>
      </c>
      <c r="B11434" s="30">
        <v>4</v>
      </c>
      <c r="C11434" s="30" t="s">
        <v>6</v>
      </c>
      <c r="D11434" s="30">
        <v>0</v>
      </c>
      <c r="E11434" s="50" t="str">
        <f t="shared" si="534"/>
        <v>March</v>
      </c>
      <c r="F11434" s="14" t="str">
        <f t="shared" si="535"/>
        <v>Wednesday</v>
      </c>
      <c r="G11434" s="15">
        <f>$D11434*VLOOKUP($A11434,Price_Table,MATCH($C11434,$A$6:$K$6,0),1)</f>
        <v>0</v>
      </c>
      <c r="H11434" s="15">
        <f>D11434*VLOOKUP(A11434,Cost_Table,MATCH(C11434,M$6:W$6,0),1)</f>
        <v>0</v>
      </c>
      <c r="I11434" s="15">
        <f t="shared" si="536"/>
        <v>0</v>
      </c>
      <c r="J11434" s="43"/>
      <c r="K11434" s="1"/>
    </row>
    <row r="11435" spans="1:11">
      <c r="A11435" s="29">
        <v>40976</v>
      </c>
      <c r="B11435" s="30">
        <v>4</v>
      </c>
      <c r="C11435" s="30" t="s">
        <v>6</v>
      </c>
      <c r="D11435" s="30">
        <v>0</v>
      </c>
      <c r="E11435" s="50" t="str">
        <f t="shared" si="534"/>
        <v>March</v>
      </c>
      <c r="F11435" s="14" t="str">
        <f t="shared" si="535"/>
        <v>Thursday</v>
      </c>
      <c r="G11435" s="15">
        <f>$D11435*VLOOKUP($A11435,Price_Table,MATCH($C11435,$A$6:$K$6,0),1)</f>
        <v>0</v>
      </c>
      <c r="H11435" s="15">
        <f>D11435*VLOOKUP(A11435,Cost_Table,MATCH(C11435,M$6:W$6,0),1)</f>
        <v>0</v>
      </c>
      <c r="I11435" s="15">
        <f t="shared" si="536"/>
        <v>0</v>
      </c>
      <c r="J11435" s="43"/>
      <c r="K11435" s="1"/>
    </row>
    <row r="11436" spans="1:11">
      <c r="A11436" s="29">
        <v>40977</v>
      </c>
      <c r="B11436" s="30">
        <v>4</v>
      </c>
      <c r="C11436" s="30" t="s">
        <v>6</v>
      </c>
      <c r="D11436" s="30">
        <v>0</v>
      </c>
      <c r="E11436" s="50" t="str">
        <f t="shared" si="534"/>
        <v>March</v>
      </c>
      <c r="F11436" s="14" t="str">
        <f t="shared" si="535"/>
        <v>Friday</v>
      </c>
      <c r="G11436" s="15">
        <f>$D11436*VLOOKUP($A11436,Price_Table,MATCH($C11436,$A$6:$K$6,0),1)</f>
        <v>0</v>
      </c>
      <c r="H11436" s="15">
        <f>D11436*VLOOKUP(A11436,Cost_Table,MATCH(C11436,M$6:W$6,0),1)</f>
        <v>0</v>
      </c>
      <c r="I11436" s="15">
        <f t="shared" si="536"/>
        <v>0</v>
      </c>
      <c r="J11436" s="43"/>
      <c r="K11436" s="1"/>
    </row>
    <row r="11437" spans="1:11">
      <c r="A11437" s="29">
        <v>40978</v>
      </c>
      <c r="B11437" s="30">
        <v>4</v>
      </c>
      <c r="C11437" s="30" t="s">
        <v>6</v>
      </c>
      <c r="D11437" s="30">
        <v>0</v>
      </c>
      <c r="E11437" s="50" t="str">
        <f t="shared" si="534"/>
        <v>March</v>
      </c>
      <c r="F11437" s="14" t="str">
        <f t="shared" si="535"/>
        <v>Saturday</v>
      </c>
      <c r="G11437" s="15">
        <f>$D11437*VLOOKUP($A11437,Price_Table,MATCH($C11437,$A$6:$K$6,0),1)</f>
        <v>0</v>
      </c>
      <c r="H11437" s="15">
        <f>D11437*VLOOKUP(A11437,Cost_Table,MATCH(C11437,M$6:W$6,0),1)</f>
        <v>0</v>
      </c>
      <c r="I11437" s="15">
        <f t="shared" si="536"/>
        <v>0</v>
      </c>
      <c r="J11437" s="43"/>
      <c r="K11437" s="1"/>
    </row>
    <row r="11438" spans="1:11">
      <c r="A11438" s="29">
        <v>40979</v>
      </c>
      <c r="B11438" s="30">
        <v>4</v>
      </c>
      <c r="C11438" s="30" t="s">
        <v>6</v>
      </c>
      <c r="D11438" s="30">
        <v>0</v>
      </c>
      <c r="E11438" s="50" t="str">
        <f t="shared" si="534"/>
        <v>March</v>
      </c>
      <c r="F11438" s="14" t="str">
        <f t="shared" si="535"/>
        <v>Sunday</v>
      </c>
      <c r="G11438" s="15">
        <f>$D11438*VLOOKUP($A11438,Price_Table,MATCH($C11438,$A$6:$K$6,0),1)</f>
        <v>0</v>
      </c>
      <c r="H11438" s="15">
        <f>D11438*VLOOKUP(A11438,Cost_Table,MATCH(C11438,M$6:W$6,0),1)</f>
        <v>0</v>
      </c>
      <c r="I11438" s="15">
        <f t="shared" si="536"/>
        <v>0</v>
      </c>
      <c r="J11438" s="43"/>
      <c r="K11438" s="1"/>
    </row>
    <row r="11439" spans="1:11">
      <c r="A11439" s="29">
        <v>40980</v>
      </c>
      <c r="B11439" s="30">
        <v>4</v>
      </c>
      <c r="C11439" s="30" t="s">
        <v>6</v>
      </c>
      <c r="D11439" s="30">
        <v>173</v>
      </c>
      <c r="E11439" s="50" t="str">
        <f t="shared" si="534"/>
        <v>March</v>
      </c>
      <c r="F11439" s="14" t="str">
        <f t="shared" si="535"/>
        <v>Monday</v>
      </c>
      <c r="G11439" s="15">
        <f>$D11439*VLOOKUP($A11439,Price_Table,MATCH($C11439,$A$6:$K$6,0),1)</f>
        <v>1643.5</v>
      </c>
      <c r="H11439" s="15">
        <f>D11439*VLOOKUP(A11439,Cost_Table,MATCH(C11439,M$6:W$6,0),1)</f>
        <v>1038</v>
      </c>
      <c r="I11439" s="15">
        <f t="shared" si="536"/>
        <v>605.5</v>
      </c>
      <c r="J11439" s="43"/>
      <c r="K11439" s="1"/>
    </row>
    <row r="11440" spans="1:11">
      <c r="A11440" s="29">
        <v>40981</v>
      </c>
      <c r="B11440" s="30">
        <v>4</v>
      </c>
      <c r="C11440" s="30" t="s">
        <v>6</v>
      </c>
      <c r="D11440" s="30">
        <v>0</v>
      </c>
      <c r="E11440" s="50" t="str">
        <f t="shared" si="534"/>
        <v>March</v>
      </c>
      <c r="F11440" s="14" t="str">
        <f t="shared" si="535"/>
        <v>Tuesday</v>
      </c>
      <c r="G11440" s="15">
        <f>$D11440*VLOOKUP($A11440,Price_Table,MATCH($C11440,$A$6:$K$6,0),1)</f>
        <v>0</v>
      </c>
      <c r="H11440" s="15">
        <f>D11440*VLOOKUP(A11440,Cost_Table,MATCH(C11440,M$6:W$6,0),1)</f>
        <v>0</v>
      </c>
      <c r="I11440" s="15">
        <f t="shared" si="536"/>
        <v>0</v>
      </c>
      <c r="J11440" s="43"/>
      <c r="K11440" s="1"/>
    </row>
    <row r="11441" spans="1:11">
      <c r="A11441" s="29">
        <v>40982</v>
      </c>
      <c r="B11441" s="30">
        <v>4</v>
      </c>
      <c r="C11441" s="30" t="s">
        <v>6</v>
      </c>
      <c r="D11441" s="30">
        <v>0</v>
      </c>
      <c r="E11441" s="50" t="str">
        <f t="shared" si="534"/>
        <v>March</v>
      </c>
      <c r="F11441" s="14" t="str">
        <f t="shared" si="535"/>
        <v>Wednesday</v>
      </c>
      <c r="G11441" s="15">
        <f>$D11441*VLOOKUP($A11441,Price_Table,MATCH($C11441,$A$6:$K$6,0),1)</f>
        <v>0</v>
      </c>
      <c r="H11441" s="15">
        <f>D11441*VLOOKUP(A11441,Cost_Table,MATCH(C11441,M$6:W$6,0),1)</f>
        <v>0</v>
      </c>
      <c r="I11441" s="15">
        <f t="shared" si="536"/>
        <v>0</v>
      </c>
      <c r="J11441" s="43"/>
      <c r="K11441" s="1"/>
    </row>
    <row r="11442" spans="1:11">
      <c r="A11442" s="29">
        <v>40983</v>
      </c>
      <c r="B11442" s="30">
        <v>4</v>
      </c>
      <c r="C11442" s="30" t="s">
        <v>6</v>
      </c>
      <c r="D11442" s="30">
        <v>0</v>
      </c>
      <c r="E11442" s="50" t="str">
        <f t="shared" si="534"/>
        <v>March</v>
      </c>
      <c r="F11442" s="14" t="str">
        <f t="shared" si="535"/>
        <v>Thursday</v>
      </c>
      <c r="G11442" s="15">
        <f>$D11442*VLOOKUP($A11442,Price_Table,MATCH($C11442,$A$6:$K$6,0),1)</f>
        <v>0</v>
      </c>
      <c r="H11442" s="15">
        <f>D11442*VLOOKUP(A11442,Cost_Table,MATCH(C11442,M$6:W$6,0),1)</f>
        <v>0</v>
      </c>
      <c r="I11442" s="15">
        <f t="shared" si="536"/>
        <v>0</v>
      </c>
      <c r="J11442" s="43"/>
      <c r="K11442" s="1"/>
    </row>
    <row r="11443" spans="1:11">
      <c r="A11443" s="29">
        <v>40984</v>
      </c>
      <c r="B11443" s="30">
        <v>4</v>
      </c>
      <c r="C11443" s="30" t="s">
        <v>6</v>
      </c>
      <c r="D11443" s="30">
        <v>0</v>
      </c>
      <c r="E11443" s="50" t="str">
        <f t="shared" si="534"/>
        <v>March</v>
      </c>
      <c r="F11443" s="14" t="str">
        <f t="shared" si="535"/>
        <v>Friday</v>
      </c>
      <c r="G11443" s="15">
        <f>$D11443*VLOOKUP($A11443,Price_Table,MATCH($C11443,$A$6:$K$6,0),1)</f>
        <v>0</v>
      </c>
      <c r="H11443" s="15">
        <f>D11443*VLOOKUP(A11443,Cost_Table,MATCH(C11443,M$6:W$6,0),1)</f>
        <v>0</v>
      </c>
      <c r="I11443" s="15">
        <f t="shared" si="536"/>
        <v>0</v>
      </c>
      <c r="J11443" s="43"/>
      <c r="K11443" s="1"/>
    </row>
    <row r="11444" spans="1:11">
      <c r="A11444" s="29">
        <v>40985</v>
      </c>
      <c r="B11444" s="30">
        <v>4</v>
      </c>
      <c r="C11444" s="30" t="s">
        <v>6</v>
      </c>
      <c r="D11444" s="30">
        <v>0</v>
      </c>
      <c r="E11444" s="50" t="str">
        <f t="shared" si="534"/>
        <v>March</v>
      </c>
      <c r="F11444" s="14" t="str">
        <f t="shared" si="535"/>
        <v>Saturday</v>
      </c>
      <c r="G11444" s="15">
        <f>$D11444*VLOOKUP($A11444,Price_Table,MATCH($C11444,$A$6:$K$6,0),1)</f>
        <v>0</v>
      </c>
      <c r="H11444" s="15">
        <f>D11444*VLOOKUP(A11444,Cost_Table,MATCH(C11444,M$6:W$6,0),1)</f>
        <v>0</v>
      </c>
      <c r="I11444" s="15">
        <f t="shared" si="536"/>
        <v>0</v>
      </c>
      <c r="J11444" s="43"/>
      <c r="K11444" s="1"/>
    </row>
    <row r="11445" spans="1:11">
      <c r="A11445" s="29">
        <v>40986</v>
      </c>
      <c r="B11445" s="30">
        <v>4</v>
      </c>
      <c r="C11445" s="30" t="s">
        <v>6</v>
      </c>
      <c r="D11445" s="30">
        <v>0</v>
      </c>
      <c r="E11445" s="50" t="str">
        <f t="shared" si="534"/>
        <v>March</v>
      </c>
      <c r="F11445" s="14" t="str">
        <f t="shared" si="535"/>
        <v>Sunday</v>
      </c>
      <c r="G11445" s="15">
        <f>$D11445*VLOOKUP($A11445,Price_Table,MATCH($C11445,$A$6:$K$6,0),1)</f>
        <v>0</v>
      </c>
      <c r="H11445" s="15">
        <f>D11445*VLOOKUP(A11445,Cost_Table,MATCH(C11445,M$6:W$6,0),1)</f>
        <v>0</v>
      </c>
      <c r="I11445" s="15">
        <f t="shared" si="536"/>
        <v>0</v>
      </c>
      <c r="J11445" s="43"/>
      <c r="K11445" s="1"/>
    </row>
    <row r="11446" spans="1:11">
      <c r="A11446" s="29">
        <v>40987</v>
      </c>
      <c r="B11446" s="30">
        <v>4</v>
      </c>
      <c r="C11446" s="30" t="s">
        <v>6</v>
      </c>
      <c r="D11446" s="30">
        <v>175</v>
      </c>
      <c r="E11446" s="50" t="str">
        <f t="shared" si="534"/>
        <v>March</v>
      </c>
      <c r="F11446" s="14" t="str">
        <f t="shared" si="535"/>
        <v>Monday</v>
      </c>
      <c r="G11446" s="15">
        <f>$D11446*VLOOKUP($A11446,Price_Table,MATCH($C11446,$A$6:$K$6,0),1)</f>
        <v>1662.5</v>
      </c>
      <c r="H11446" s="15">
        <f>D11446*VLOOKUP(A11446,Cost_Table,MATCH(C11446,M$6:W$6,0),1)</f>
        <v>1050</v>
      </c>
      <c r="I11446" s="15">
        <f t="shared" si="536"/>
        <v>612.5</v>
      </c>
      <c r="J11446" s="43"/>
      <c r="K11446" s="1"/>
    </row>
    <row r="11447" spans="1:11">
      <c r="A11447" s="29">
        <v>40988</v>
      </c>
      <c r="B11447" s="30">
        <v>4</v>
      </c>
      <c r="C11447" s="30" t="s">
        <v>6</v>
      </c>
      <c r="D11447" s="30">
        <v>0</v>
      </c>
      <c r="E11447" s="50" t="str">
        <f t="shared" si="534"/>
        <v>March</v>
      </c>
      <c r="F11447" s="14" t="str">
        <f t="shared" si="535"/>
        <v>Tuesday</v>
      </c>
      <c r="G11447" s="15">
        <f>$D11447*VLOOKUP($A11447,Price_Table,MATCH($C11447,$A$6:$K$6,0),1)</f>
        <v>0</v>
      </c>
      <c r="H11447" s="15">
        <f>D11447*VLOOKUP(A11447,Cost_Table,MATCH(C11447,M$6:W$6,0),1)</f>
        <v>0</v>
      </c>
      <c r="I11447" s="15">
        <f t="shared" si="536"/>
        <v>0</v>
      </c>
      <c r="J11447" s="43"/>
      <c r="K11447" s="1"/>
    </row>
    <row r="11448" spans="1:11">
      <c r="A11448" s="29">
        <v>40989</v>
      </c>
      <c r="B11448" s="30">
        <v>4</v>
      </c>
      <c r="C11448" s="30" t="s">
        <v>6</v>
      </c>
      <c r="D11448" s="30">
        <v>0</v>
      </c>
      <c r="E11448" s="50" t="str">
        <f t="shared" si="534"/>
        <v>March</v>
      </c>
      <c r="F11448" s="14" t="str">
        <f t="shared" si="535"/>
        <v>Wednesday</v>
      </c>
      <c r="G11448" s="15">
        <f>$D11448*VLOOKUP($A11448,Price_Table,MATCH($C11448,$A$6:$K$6,0),1)</f>
        <v>0</v>
      </c>
      <c r="H11448" s="15">
        <f>D11448*VLOOKUP(A11448,Cost_Table,MATCH(C11448,M$6:W$6,0),1)</f>
        <v>0</v>
      </c>
      <c r="I11448" s="15">
        <f t="shared" si="536"/>
        <v>0</v>
      </c>
      <c r="J11448" s="43"/>
      <c r="K11448" s="1"/>
    </row>
    <row r="11449" spans="1:11">
      <c r="A11449" s="29">
        <v>40990</v>
      </c>
      <c r="B11449" s="30">
        <v>4</v>
      </c>
      <c r="C11449" s="30" t="s">
        <v>6</v>
      </c>
      <c r="D11449" s="30">
        <v>0</v>
      </c>
      <c r="E11449" s="50" t="str">
        <f t="shared" si="534"/>
        <v>March</v>
      </c>
      <c r="F11449" s="14" t="str">
        <f t="shared" si="535"/>
        <v>Thursday</v>
      </c>
      <c r="G11449" s="15">
        <f>$D11449*VLOOKUP($A11449,Price_Table,MATCH($C11449,$A$6:$K$6,0),1)</f>
        <v>0</v>
      </c>
      <c r="H11449" s="15">
        <f>D11449*VLOOKUP(A11449,Cost_Table,MATCH(C11449,M$6:W$6,0),1)</f>
        <v>0</v>
      </c>
      <c r="I11449" s="15">
        <f t="shared" si="536"/>
        <v>0</v>
      </c>
      <c r="J11449" s="43"/>
      <c r="K11449" s="1"/>
    </row>
    <row r="11450" spans="1:11">
      <c r="A11450" s="29">
        <v>40991</v>
      </c>
      <c r="B11450" s="30">
        <v>4</v>
      </c>
      <c r="C11450" s="30" t="s">
        <v>6</v>
      </c>
      <c r="D11450" s="30">
        <v>0</v>
      </c>
      <c r="E11450" s="50" t="str">
        <f t="shared" si="534"/>
        <v>March</v>
      </c>
      <c r="F11450" s="14" t="str">
        <f t="shared" si="535"/>
        <v>Friday</v>
      </c>
      <c r="G11450" s="15">
        <f>$D11450*VLOOKUP($A11450,Price_Table,MATCH($C11450,$A$6:$K$6,0),1)</f>
        <v>0</v>
      </c>
      <c r="H11450" s="15">
        <f>D11450*VLOOKUP(A11450,Cost_Table,MATCH(C11450,M$6:W$6,0),1)</f>
        <v>0</v>
      </c>
      <c r="I11450" s="15">
        <f t="shared" si="536"/>
        <v>0</v>
      </c>
      <c r="J11450" s="43"/>
      <c r="K11450" s="1"/>
    </row>
    <row r="11451" spans="1:11">
      <c r="A11451" s="29">
        <v>40992</v>
      </c>
      <c r="B11451" s="30">
        <v>4</v>
      </c>
      <c r="C11451" s="30" t="s">
        <v>6</v>
      </c>
      <c r="D11451" s="30">
        <v>0</v>
      </c>
      <c r="E11451" s="50" t="str">
        <f t="shared" si="534"/>
        <v>March</v>
      </c>
      <c r="F11451" s="14" t="str">
        <f t="shared" si="535"/>
        <v>Saturday</v>
      </c>
      <c r="G11451" s="15">
        <f>$D11451*VLOOKUP($A11451,Price_Table,MATCH($C11451,$A$6:$K$6,0),1)</f>
        <v>0</v>
      </c>
      <c r="H11451" s="15">
        <f>D11451*VLOOKUP(A11451,Cost_Table,MATCH(C11451,M$6:W$6,0),1)</f>
        <v>0</v>
      </c>
      <c r="I11451" s="15">
        <f t="shared" si="536"/>
        <v>0</v>
      </c>
      <c r="J11451" s="43"/>
      <c r="K11451" s="1"/>
    </row>
    <row r="11452" spans="1:11">
      <c r="A11452" s="29">
        <v>40993</v>
      </c>
      <c r="B11452" s="30">
        <v>4</v>
      </c>
      <c r="C11452" s="30" t="s">
        <v>6</v>
      </c>
      <c r="D11452" s="30">
        <v>0</v>
      </c>
      <c r="E11452" s="50" t="str">
        <f t="shared" si="534"/>
        <v>March</v>
      </c>
      <c r="F11452" s="14" t="str">
        <f t="shared" si="535"/>
        <v>Sunday</v>
      </c>
      <c r="G11452" s="15">
        <f>$D11452*VLOOKUP($A11452,Price_Table,MATCH($C11452,$A$6:$K$6,0),1)</f>
        <v>0</v>
      </c>
      <c r="H11452" s="15">
        <f>D11452*VLOOKUP(A11452,Cost_Table,MATCH(C11452,M$6:W$6,0),1)</f>
        <v>0</v>
      </c>
      <c r="I11452" s="15">
        <f t="shared" si="536"/>
        <v>0</v>
      </c>
      <c r="J11452" s="43"/>
      <c r="K11452" s="1"/>
    </row>
    <row r="11453" spans="1:11">
      <c r="A11453" s="29">
        <v>40994</v>
      </c>
      <c r="B11453" s="30">
        <v>4</v>
      </c>
      <c r="C11453" s="30" t="s">
        <v>6</v>
      </c>
      <c r="D11453" s="30">
        <v>175</v>
      </c>
      <c r="E11453" s="50" t="str">
        <f t="shared" si="534"/>
        <v>March</v>
      </c>
      <c r="F11453" s="14" t="str">
        <f t="shared" si="535"/>
        <v>Monday</v>
      </c>
      <c r="G11453" s="15">
        <f>$D11453*VLOOKUP($A11453,Price_Table,MATCH($C11453,$A$6:$K$6,0),1)</f>
        <v>1662.5</v>
      </c>
      <c r="H11453" s="15">
        <f>D11453*VLOOKUP(A11453,Cost_Table,MATCH(C11453,M$6:W$6,0),1)</f>
        <v>1050</v>
      </c>
      <c r="I11453" s="15">
        <f t="shared" si="536"/>
        <v>612.5</v>
      </c>
      <c r="J11453" s="43"/>
      <c r="K11453" s="1"/>
    </row>
    <row r="11454" spans="1:11">
      <c r="A11454" s="29">
        <v>40995</v>
      </c>
      <c r="B11454" s="30">
        <v>4</v>
      </c>
      <c r="C11454" s="30" t="s">
        <v>6</v>
      </c>
      <c r="D11454" s="30">
        <v>0</v>
      </c>
      <c r="E11454" s="50" t="str">
        <f t="shared" si="534"/>
        <v>March</v>
      </c>
      <c r="F11454" s="14" t="str">
        <f t="shared" si="535"/>
        <v>Tuesday</v>
      </c>
      <c r="G11454" s="15">
        <f>$D11454*VLOOKUP($A11454,Price_Table,MATCH($C11454,$A$6:$K$6,0),1)</f>
        <v>0</v>
      </c>
      <c r="H11454" s="15">
        <f>D11454*VLOOKUP(A11454,Cost_Table,MATCH(C11454,M$6:W$6,0),1)</f>
        <v>0</v>
      </c>
      <c r="I11454" s="15">
        <f t="shared" si="536"/>
        <v>0</v>
      </c>
      <c r="J11454" s="43"/>
      <c r="K11454" s="1"/>
    </row>
    <row r="11455" spans="1:11">
      <c r="A11455" s="29">
        <v>40996</v>
      </c>
      <c r="B11455" s="30">
        <v>4</v>
      </c>
      <c r="C11455" s="30" t="s">
        <v>6</v>
      </c>
      <c r="D11455" s="30">
        <v>0</v>
      </c>
      <c r="E11455" s="50" t="str">
        <f t="shared" si="534"/>
        <v>March</v>
      </c>
      <c r="F11455" s="14" t="str">
        <f t="shared" si="535"/>
        <v>Wednesday</v>
      </c>
      <c r="G11455" s="15">
        <f>$D11455*VLOOKUP($A11455,Price_Table,MATCH($C11455,$A$6:$K$6,0),1)</f>
        <v>0</v>
      </c>
      <c r="H11455" s="15">
        <f>D11455*VLOOKUP(A11455,Cost_Table,MATCH(C11455,M$6:W$6,0),1)</f>
        <v>0</v>
      </c>
      <c r="I11455" s="15">
        <f t="shared" si="536"/>
        <v>0</v>
      </c>
      <c r="J11455" s="43"/>
      <c r="K11455" s="1"/>
    </row>
    <row r="11456" spans="1:11">
      <c r="A11456" s="29">
        <v>40997</v>
      </c>
      <c r="B11456" s="30">
        <v>4</v>
      </c>
      <c r="C11456" s="30" t="s">
        <v>6</v>
      </c>
      <c r="D11456" s="30">
        <v>0</v>
      </c>
      <c r="E11456" s="50" t="str">
        <f t="shared" si="534"/>
        <v>March</v>
      </c>
      <c r="F11456" s="14" t="str">
        <f t="shared" si="535"/>
        <v>Thursday</v>
      </c>
      <c r="G11456" s="15">
        <f>$D11456*VLOOKUP($A11456,Price_Table,MATCH($C11456,$A$6:$K$6,0),1)</f>
        <v>0</v>
      </c>
      <c r="H11456" s="15">
        <f>D11456*VLOOKUP(A11456,Cost_Table,MATCH(C11456,M$6:W$6,0),1)</f>
        <v>0</v>
      </c>
      <c r="I11456" s="15">
        <f t="shared" si="536"/>
        <v>0</v>
      </c>
      <c r="J11456" s="43"/>
      <c r="K11456" s="1"/>
    </row>
    <row r="11457" spans="1:11">
      <c r="A11457" s="29">
        <v>40998</v>
      </c>
      <c r="B11457" s="30">
        <v>4</v>
      </c>
      <c r="C11457" s="30" t="s">
        <v>6</v>
      </c>
      <c r="D11457" s="30">
        <v>0</v>
      </c>
      <c r="E11457" s="50" t="str">
        <f t="shared" si="534"/>
        <v>March</v>
      </c>
      <c r="F11457" s="14" t="str">
        <f t="shared" si="535"/>
        <v>Friday</v>
      </c>
      <c r="G11457" s="15">
        <f>$D11457*VLOOKUP($A11457,Price_Table,MATCH($C11457,$A$6:$K$6,0),1)</f>
        <v>0</v>
      </c>
      <c r="H11457" s="15">
        <f>D11457*VLOOKUP(A11457,Cost_Table,MATCH(C11457,M$6:W$6,0),1)</f>
        <v>0</v>
      </c>
      <c r="I11457" s="15">
        <f t="shared" si="536"/>
        <v>0</v>
      </c>
      <c r="J11457" s="43"/>
      <c r="K11457" s="1"/>
    </row>
    <row r="11458" spans="1:11">
      <c r="A11458" s="29">
        <v>40999</v>
      </c>
      <c r="B11458" s="30">
        <v>4</v>
      </c>
      <c r="C11458" s="30" t="s">
        <v>6</v>
      </c>
      <c r="D11458" s="30">
        <v>0</v>
      </c>
      <c r="E11458" s="50" t="str">
        <f t="shared" si="534"/>
        <v>March</v>
      </c>
      <c r="F11458" s="14" t="str">
        <f t="shared" si="535"/>
        <v>Saturday</v>
      </c>
      <c r="G11458" s="15">
        <f>$D11458*VLOOKUP($A11458,Price_Table,MATCH($C11458,$A$6:$K$6,0),1)</f>
        <v>0</v>
      </c>
      <c r="H11458" s="15">
        <f>D11458*VLOOKUP(A11458,Cost_Table,MATCH(C11458,M$6:W$6,0),1)</f>
        <v>0</v>
      </c>
      <c r="I11458" s="15">
        <f t="shared" si="536"/>
        <v>0</v>
      </c>
      <c r="J11458" s="43"/>
      <c r="K11458" s="1"/>
    </row>
    <row r="11459" spans="1:11">
      <c r="A11459" s="29">
        <v>41000</v>
      </c>
      <c r="B11459" s="30">
        <v>4</v>
      </c>
      <c r="C11459" s="30" t="s">
        <v>6</v>
      </c>
      <c r="D11459" s="30">
        <v>0</v>
      </c>
      <c r="E11459" s="50" t="str">
        <f t="shared" si="534"/>
        <v>April</v>
      </c>
      <c r="F11459" s="14" t="str">
        <f t="shared" si="535"/>
        <v>Sunday</v>
      </c>
      <c r="G11459" s="15">
        <f>$D11459*VLOOKUP($A11459,Price_Table,MATCH($C11459,$A$6:$K$6,0),1)</f>
        <v>0</v>
      </c>
      <c r="H11459" s="15">
        <f>D11459*VLOOKUP(A11459,Cost_Table,MATCH(C11459,M$6:W$6,0),1)</f>
        <v>0</v>
      </c>
      <c r="I11459" s="15">
        <f t="shared" si="536"/>
        <v>0</v>
      </c>
      <c r="J11459" s="43"/>
      <c r="K11459" s="1"/>
    </row>
    <row r="11460" spans="1:11">
      <c r="A11460" s="29">
        <v>41001</v>
      </c>
      <c r="B11460" s="30">
        <v>4</v>
      </c>
      <c r="C11460" s="30" t="s">
        <v>6</v>
      </c>
      <c r="D11460" s="30">
        <v>160</v>
      </c>
      <c r="E11460" s="50" t="str">
        <f t="shared" si="534"/>
        <v>April</v>
      </c>
      <c r="F11460" s="14" t="str">
        <f t="shared" si="535"/>
        <v>Monday</v>
      </c>
      <c r="G11460" s="15">
        <f>$D11460*VLOOKUP($A11460,Price_Table,MATCH($C11460,$A$6:$K$6,0),1)</f>
        <v>1760</v>
      </c>
      <c r="H11460" s="15">
        <f>D11460*VLOOKUP(A11460,Cost_Table,MATCH(C11460,M$6:W$6,0),1)</f>
        <v>960</v>
      </c>
      <c r="I11460" s="15">
        <f t="shared" si="536"/>
        <v>800</v>
      </c>
      <c r="J11460" s="43"/>
      <c r="K11460" s="1"/>
    </row>
    <row r="11461" spans="1:11">
      <c r="A11461" s="29">
        <v>41002</v>
      </c>
      <c r="B11461" s="30">
        <v>4</v>
      </c>
      <c r="C11461" s="30" t="s">
        <v>6</v>
      </c>
      <c r="D11461" s="30">
        <v>0</v>
      </c>
      <c r="E11461" s="50" t="str">
        <f t="shared" si="534"/>
        <v>April</v>
      </c>
      <c r="F11461" s="14" t="str">
        <f t="shared" si="535"/>
        <v>Tuesday</v>
      </c>
      <c r="G11461" s="15">
        <f>$D11461*VLOOKUP($A11461,Price_Table,MATCH($C11461,$A$6:$K$6,0),1)</f>
        <v>0</v>
      </c>
      <c r="H11461" s="15">
        <f>D11461*VLOOKUP(A11461,Cost_Table,MATCH(C11461,M$6:W$6,0),1)</f>
        <v>0</v>
      </c>
      <c r="I11461" s="15">
        <f t="shared" si="536"/>
        <v>0</v>
      </c>
      <c r="J11461" s="43"/>
      <c r="K11461" s="1"/>
    </row>
    <row r="11462" spans="1:11">
      <c r="A11462" s="29">
        <v>41003</v>
      </c>
      <c r="B11462" s="30">
        <v>4</v>
      </c>
      <c r="C11462" s="30" t="s">
        <v>6</v>
      </c>
      <c r="D11462" s="30">
        <v>0</v>
      </c>
      <c r="E11462" s="50" t="str">
        <f t="shared" si="534"/>
        <v>April</v>
      </c>
      <c r="F11462" s="14" t="str">
        <f t="shared" si="535"/>
        <v>Wednesday</v>
      </c>
      <c r="G11462" s="15">
        <f>$D11462*VLOOKUP($A11462,Price_Table,MATCH($C11462,$A$6:$K$6,0),1)</f>
        <v>0</v>
      </c>
      <c r="H11462" s="15">
        <f>D11462*VLOOKUP(A11462,Cost_Table,MATCH(C11462,M$6:W$6,0),1)</f>
        <v>0</v>
      </c>
      <c r="I11462" s="15">
        <f t="shared" si="536"/>
        <v>0</v>
      </c>
      <c r="J11462" s="43"/>
      <c r="K11462" s="1"/>
    </row>
    <row r="11463" spans="1:11">
      <c r="A11463" s="29">
        <v>41004</v>
      </c>
      <c r="B11463" s="30">
        <v>4</v>
      </c>
      <c r="C11463" s="30" t="s">
        <v>6</v>
      </c>
      <c r="D11463" s="30">
        <v>0</v>
      </c>
      <c r="E11463" s="50" t="str">
        <f t="shared" si="534"/>
        <v>April</v>
      </c>
      <c r="F11463" s="14" t="str">
        <f t="shared" si="535"/>
        <v>Thursday</v>
      </c>
      <c r="G11463" s="15">
        <f>$D11463*VLOOKUP($A11463,Price_Table,MATCH($C11463,$A$6:$K$6,0),1)</f>
        <v>0</v>
      </c>
      <c r="H11463" s="15">
        <f>D11463*VLOOKUP(A11463,Cost_Table,MATCH(C11463,M$6:W$6,0),1)</f>
        <v>0</v>
      </c>
      <c r="I11463" s="15">
        <f t="shared" si="536"/>
        <v>0</v>
      </c>
      <c r="J11463" s="43"/>
      <c r="K11463" s="1"/>
    </row>
    <row r="11464" spans="1:11">
      <c r="A11464" s="29">
        <v>41005</v>
      </c>
      <c r="B11464" s="30">
        <v>4</v>
      </c>
      <c r="C11464" s="30" t="s">
        <v>6</v>
      </c>
      <c r="D11464" s="30">
        <v>0</v>
      </c>
      <c r="E11464" s="50" t="str">
        <f t="shared" si="534"/>
        <v>April</v>
      </c>
      <c r="F11464" s="14" t="str">
        <f t="shared" si="535"/>
        <v>Friday</v>
      </c>
      <c r="G11464" s="15">
        <f>$D11464*VLOOKUP($A11464,Price_Table,MATCH($C11464,$A$6:$K$6,0),1)</f>
        <v>0</v>
      </c>
      <c r="H11464" s="15">
        <f>D11464*VLOOKUP(A11464,Cost_Table,MATCH(C11464,M$6:W$6,0),1)</f>
        <v>0</v>
      </c>
      <c r="I11464" s="15">
        <f t="shared" si="536"/>
        <v>0</v>
      </c>
      <c r="J11464" s="43"/>
      <c r="K11464" s="1"/>
    </row>
    <row r="11465" spans="1:11">
      <c r="A11465" s="29">
        <v>41006</v>
      </c>
      <c r="B11465" s="30">
        <v>4</v>
      </c>
      <c r="C11465" s="30" t="s">
        <v>6</v>
      </c>
      <c r="D11465" s="30">
        <v>0</v>
      </c>
      <c r="E11465" s="50" t="str">
        <f t="shared" si="534"/>
        <v>April</v>
      </c>
      <c r="F11465" s="14" t="str">
        <f t="shared" si="535"/>
        <v>Saturday</v>
      </c>
      <c r="G11465" s="15">
        <f>$D11465*VLOOKUP($A11465,Price_Table,MATCH($C11465,$A$6:$K$6,0),1)</f>
        <v>0</v>
      </c>
      <c r="H11465" s="15">
        <f>D11465*VLOOKUP(A11465,Cost_Table,MATCH(C11465,M$6:W$6,0),1)</f>
        <v>0</v>
      </c>
      <c r="I11465" s="15">
        <f t="shared" si="536"/>
        <v>0</v>
      </c>
      <c r="J11465" s="43"/>
      <c r="K11465" s="1"/>
    </row>
    <row r="11466" spans="1:11">
      <c r="A11466" s="29">
        <v>41007</v>
      </c>
      <c r="B11466" s="30">
        <v>4</v>
      </c>
      <c r="C11466" s="30" t="s">
        <v>6</v>
      </c>
      <c r="D11466" s="30">
        <v>0</v>
      </c>
      <c r="E11466" s="50" t="str">
        <f t="shared" si="534"/>
        <v>April</v>
      </c>
      <c r="F11466" s="14" t="str">
        <f t="shared" si="535"/>
        <v>Sunday</v>
      </c>
      <c r="G11466" s="15">
        <f>$D11466*VLOOKUP($A11466,Price_Table,MATCH($C11466,$A$6:$K$6,0),1)</f>
        <v>0</v>
      </c>
      <c r="H11466" s="15">
        <f>D11466*VLOOKUP(A11466,Cost_Table,MATCH(C11466,M$6:W$6,0),1)</f>
        <v>0</v>
      </c>
      <c r="I11466" s="15">
        <f t="shared" si="536"/>
        <v>0</v>
      </c>
      <c r="J11466" s="43"/>
      <c r="K11466" s="1"/>
    </row>
    <row r="11467" spans="1:11">
      <c r="A11467" s="29">
        <v>41008</v>
      </c>
      <c r="B11467" s="30">
        <v>4</v>
      </c>
      <c r="C11467" s="30" t="s">
        <v>6</v>
      </c>
      <c r="D11467" s="30">
        <v>158</v>
      </c>
      <c r="E11467" s="50" t="str">
        <f t="shared" si="534"/>
        <v>April</v>
      </c>
      <c r="F11467" s="14" t="str">
        <f t="shared" si="535"/>
        <v>Monday</v>
      </c>
      <c r="G11467" s="15">
        <f>$D11467*VLOOKUP($A11467,Price_Table,MATCH($C11467,$A$6:$K$6,0),1)</f>
        <v>1738</v>
      </c>
      <c r="H11467" s="15">
        <f>D11467*VLOOKUP(A11467,Cost_Table,MATCH(C11467,M$6:W$6,0),1)</f>
        <v>948</v>
      </c>
      <c r="I11467" s="15">
        <f t="shared" si="536"/>
        <v>790</v>
      </c>
      <c r="J11467" s="43"/>
      <c r="K11467" s="1"/>
    </row>
    <row r="11468" spans="1:11">
      <c r="A11468" s="29">
        <v>41009</v>
      </c>
      <c r="B11468" s="30">
        <v>4</v>
      </c>
      <c r="C11468" s="30" t="s">
        <v>6</v>
      </c>
      <c r="D11468" s="30">
        <v>0</v>
      </c>
      <c r="E11468" s="50" t="str">
        <f t="shared" si="534"/>
        <v>April</v>
      </c>
      <c r="F11468" s="14" t="str">
        <f t="shared" si="535"/>
        <v>Tuesday</v>
      </c>
      <c r="G11468" s="15">
        <f>$D11468*VLOOKUP($A11468,Price_Table,MATCH($C11468,$A$6:$K$6,0),1)</f>
        <v>0</v>
      </c>
      <c r="H11468" s="15">
        <f>D11468*VLOOKUP(A11468,Cost_Table,MATCH(C11468,M$6:W$6,0),1)</f>
        <v>0</v>
      </c>
      <c r="I11468" s="15">
        <f t="shared" si="536"/>
        <v>0</v>
      </c>
      <c r="J11468" s="43"/>
      <c r="K11468" s="1"/>
    </row>
    <row r="11469" spans="1:11">
      <c r="A11469" s="29">
        <v>41010</v>
      </c>
      <c r="B11469" s="30">
        <v>4</v>
      </c>
      <c r="C11469" s="30" t="s">
        <v>6</v>
      </c>
      <c r="D11469" s="30">
        <v>0</v>
      </c>
      <c r="E11469" s="50" t="str">
        <f t="shared" si="534"/>
        <v>April</v>
      </c>
      <c r="F11469" s="14" t="str">
        <f t="shared" si="535"/>
        <v>Wednesday</v>
      </c>
      <c r="G11469" s="15">
        <f>$D11469*VLOOKUP($A11469,Price_Table,MATCH($C11469,$A$6:$K$6,0),1)</f>
        <v>0</v>
      </c>
      <c r="H11469" s="15">
        <f>D11469*VLOOKUP(A11469,Cost_Table,MATCH(C11469,M$6:W$6,0),1)</f>
        <v>0</v>
      </c>
      <c r="I11469" s="15">
        <f t="shared" si="536"/>
        <v>0</v>
      </c>
      <c r="J11469" s="43"/>
      <c r="K11469" s="1"/>
    </row>
    <row r="11470" spans="1:11">
      <c r="A11470" s="29">
        <v>41011</v>
      </c>
      <c r="B11470" s="30">
        <v>4</v>
      </c>
      <c r="C11470" s="30" t="s">
        <v>6</v>
      </c>
      <c r="D11470" s="30">
        <v>0</v>
      </c>
      <c r="E11470" s="50" t="str">
        <f t="shared" si="534"/>
        <v>April</v>
      </c>
      <c r="F11470" s="14" t="str">
        <f t="shared" si="535"/>
        <v>Thursday</v>
      </c>
      <c r="G11470" s="15">
        <f>$D11470*VLOOKUP($A11470,Price_Table,MATCH($C11470,$A$6:$K$6,0),1)</f>
        <v>0</v>
      </c>
      <c r="H11470" s="15">
        <f>D11470*VLOOKUP(A11470,Cost_Table,MATCH(C11470,M$6:W$6,0),1)</f>
        <v>0</v>
      </c>
      <c r="I11470" s="15">
        <f t="shared" si="536"/>
        <v>0</v>
      </c>
      <c r="J11470" s="43"/>
      <c r="K11470" s="1"/>
    </row>
    <row r="11471" spans="1:11">
      <c r="A11471" s="29">
        <v>41012</v>
      </c>
      <c r="B11471" s="30">
        <v>4</v>
      </c>
      <c r="C11471" s="30" t="s">
        <v>6</v>
      </c>
      <c r="D11471" s="30">
        <v>0</v>
      </c>
      <c r="E11471" s="50" t="str">
        <f t="shared" si="534"/>
        <v>April</v>
      </c>
      <c r="F11471" s="14" t="str">
        <f t="shared" si="535"/>
        <v>Friday</v>
      </c>
      <c r="G11471" s="15">
        <f>$D11471*VLOOKUP($A11471,Price_Table,MATCH($C11471,$A$6:$K$6,0),1)</f>
        <v>0</v>
      </c>
      <c r="H11471" s="15">
        <f>D11471*VLOOKUP(A11471,Cost_Table,MATCH(C11471,M$6:W$6,0),1)</f>
        <v>0</v>
      </c>
      <c r="I11471" s="15">
        <f t="shared" si="536"/>
        <v>0</v>
      </c>
      <c r="J11471" s="43"/>
      <c r="K11471" s="1"/>
    </row>
    <row r="11472" spans="1:11">
      <c r="A11472" s="29">
        <v>41013</v>
      </c>
      <c r="B11472" s="30">
        <v>4</v>
      </c>
      <c r="C11472" s="30" t="s">
        <v>6</v>
      </c>
      <c r="D11472" s="30">
        <v>0</v>
      </c>
      <c r="E11472" s="50" t="str">
        <f t="shared" si="534"/>
        <v>April</v>
      </c>
      <c r="F11472" s="14" t="str">
        <f t="shared" si="535"/>
        <v>Saturday</v>
      </c>
      <c r="G11472" s="15">
        <f>$D11472*VLOOKUP($A11472,Price_Table,MATCH($C11472,$A$6:$K$6,0),1)</f>
        <v>0</v>
      </c>
      <c r="H11472" s="15">
        <f>D11472*VLOOKUP(A11472,Cost_Table,MATCH(C11472,M$6:W$6,0),1)</f>
        <v>0</v>
      </c>
      <c r="I11472" s="15">
        <f t="shared" si="536"/>
        <v>0</v>
      </c>
      <c r="J11472" s="43"/>
      <c r="K11472" s="1"/>
    </row>
    <row r="11473" spans="1:11">
      <c r="A11473" s="29">
        <v>41014</v>
      </c>
      <c r="B11473" s="30">
        <v>4</v>
      </c>
      <c r="C11473" s="30" t="s">
        <v>6</v>
      </c>
      <c r="D11473" s="30">
        <v>0</v>
      </c>
      <c r="E11473" s="50" t="str">
        <f t="shared" si="534"/>
        <v>April</v>
      </c>
      <c r="F11473" s="14" t="str">
        <f t="shared" si="535"/>
        <v>Sunday</v>
      </c>
      <c r="G11473" s="15">
        <f>$D11473*VLOOKUP($A11473,Price_Table,MATCH($C11473,$A$6:$K$6,0),1)</f>
        <v>0</v>
      </c>
      <c r="H11473" s="15">
        <f>D11473*VLOOKUP(A11473,Cost_Table,MATCH(C11473,M$6:W$6,0),1)</f>
        <v>0</v>
      </c>
      <c r="I11473" s="15">
        <f t="shared" si="536"/>
        <v>0</v>
      </c>
      <c r="J11473" s="43"/>
      <c r="K11473" s="1"/>
    </row>
    <row r="11474" spans="1:11">
      <c r="A11474" s="29">
        <v>41015</v>
      </c>
      <c r="B11474" s="30">
        <v>4</v>
      </c>
      <c r="C11474" s="30" t="s">
        <v>6</v>
      </c>
      <c r="D11474" s="30">
        <v>153</v>
      </c>
      <c r="E11474" s="50" t="str">
        <f t="shared" si="534"/>
        <v>April</v>
      </c>
      <c r="F11474" s="14" t="str">
        <f t="shared" si="535"/>
        <v>Monday</v>
      </c>
      <c r="G11474" s="15">
        <f>$D11474*VLOOKUP($A11474,Price_Table,MATCH($C11474,$A$6:$K$6,0),1)</f>
        <v>1683</v>
      </c>
      <c r="H11474" s="15">
        <f>D11474*VLOOKUP(A11474,Cost_Table,MATCH(C11474,M$6:W$6,0),1)</f>
        <v>918</v>
      </c>
      <c r="I11474" s="15">
        <f t="shared" si="536"/>
        <v>765</v>
      </c>
      <c r="J11474" s="43"/>
      <c r="K11474" s="1"/>
    </row>
    <row r="11475" spans="1:11">
      <c r="A11475" s="29">
        <v>41016</v>
      </c>
      <c r="B11475" s="30">
        <v>4</v>
      </c>
      <c r="C11475" s="30" t="s">
        <v>6</v>
      </c>
      <c r="D11475" s="30">
        <v>0</v>
      </c>
      <c r="E11475" s="50" t="str">
        <f t="shared" si="534"/>
        <v>April</v>
      </c>
      <c r="F11475" s="14" t="str">
        <f t="shared" si="535"/>
        <v>Tuesday</v>
      </c>
      <c r="G11475" s="15">
        <f>$D11475*VLOOKUP($A11475,Price_Table,MATCH($C11475,$A$6:$K$6,0),1)</f>
        <v>0</v>
      </c>
      <c r="H11475" s="15">
        <f>D11475*VLOOKUP(A11475,Cost_Table,MATCH(C11475,M$6:W$6,0),1)</f>
        <v>0</v>
      </c>
      <c r="I11475" s="15">
        <f t="shared" si="536"/>
        <v>0</v>
      </c>
      <c r="J11475" s="43"/>
      <c r="K11475" s="1"/>
    </row>
    <row r="11476" spans="1:11">
      <c r="A11476" s="29">
        <v>41017</v>
      </c>
      <c r="B11476" s="30">
        <v>4</v>
      </c>
      <c r="C11476" s="30" t="s">
        <v>6</v>
      </c>
      <c r="D11476" s="30">
        <v>0</v>
      </c>
      <c r="E11476" s="50" t="str">
        <f t="shared" si="534"/>
        <v>April</v>
      </c>
      <c r="F11476" s="14" t="str">
        <f t="shared" si="535"/>
        <v>Wednesday</v>
      </c>
      <c r="G11476" s="15">
        <f>$D11476*VLOOKUP($A11476,Price_Table,MATCH($C11476,$A$6:$K$6,0),1)</f>
        <v>0</v>
      </c>
      <c r="H11476" s="15">
        <f>D11476*VLOOKUP(A11476,Cost_Table,MATCH(C11476,M$6:W$6,0),1)</f>
        <v>0</v>
      </c>
      <c r="I11476" s="15">
        <f t="shared" si="536"/>
        <v>0</v>
      </c>
      <c r="J11476" s="43"/>
      <c r="K11476" s="1"/>
    </row>
    <row r="11477" spans="1:11">
      <c r="A11477" s="29">
        <v>41018</v>
      </c>
      <c r="B11477" s="30">
        <v>4</v>
      </c>
      <c r="C11477" s="30" t="s">
        <v>6</v>
      </c>
      <c r="D11477" s="30">
        <v>0</v>
      </c>
      <c r="E11477" s="50" t="str">
        <f t="shared" si="534"/>
        <v>April</v>
      </c>
      <c r="F11477" s="14" t="str">
        <f t="shared" si="535"/>
        <v>Thursday</v>
      </c>
      <c r="G11477" s="15">
        <f>$D11477*VLOOKUP($A11477,Price_Table,MATCH($C11477,$A$6:$K$6,0),1)</f>
        <v>0</v>
      </c>
      <c r="H11477" s="15">
        <f>D11477*VLOOKUP(A11477,Cost_Table,MATCH(C11477,M$6:W$6,0),1)</f>
        <v>0</v>
      </c>
      <c r="I11477" s="15">
        <f t="shared" si="536"/>
        <v>0</v>
      </c>
      <c r="J11477" s="43"/>
      <c r="K11477" s="1"/>
    </row>
    <row r="11478" spans="1:11">
      <c r="A11478" s="29">
        <v>41019</v>
      </c>
      <c r="B11478" s="30">
        <v>4</v>
      </c>
      <c r="C11478" s="30" t="s">
        <v>6</v>
      </c>
      <c r="D11478" s="30">
        <v>0</v>
      </c>
      <c r="E11478" s="50" t="str">
        <f t="shared" si="534"/>
        <v>April</v>
      </c>
      <c r="F11478" s="14" t="str">
        <f t="shared" si="535"/>
        <v>Friday</v>
      </c>
      <c r="G11478" s="15">
        <f>$D11478*VLOOKUP($A11478,Price_Table,MATCH($C11478,$A$6:$K$6,0),1)</f>
        <v>0</v>
      </c>
      <c r="H11478" s="15">
        <f>D11478*VLOOKUP(A11478,Cost_Table,MATCH(C11478,M$6:W$6,0),1)</f>
        <v>0</v>
      </c>
      <c r="I11478" s="15">
        <f t="shared" si="536"/>
        <v>0</v>
      </c>
      <c r="J11478" s="43"/>
      <c r="K11478" s="1"/>
    </row>
    <row r="11479" spans="1:11">
      <c r="A11479" s="29">
        <v>41020</v>
      </c>
      <c r="B11479" s="30">
        <v>4</v>
      </c>
      <c r="C11479" s="30" t="s">
        <v>6</v>
      </c>
      <c r="D11479" s="30">
        <v>0</v>
      </c>
      <c r="E11479" s="50" t="str">
        <f t="shared" ref="E11479:E11542" si="537">TEXT(A11479,"mmmm")</f>
        <v>April</v>
      </c>
      <c r="F11479" s="14" t="str">
        <f t="shared" ref="F11479:F11542" si="538">TEXT(A11479,"dddd")</f>
        <v>Saturday</v>
      </c>
      <c r="G11479" s="15">
        <f>$D11479*VLOOKUP($A11479,Price_Table,MATCH($C11479,$A$6:$K$6,0),1)</f>
        <v>0</v>
      </c>
      <c r="H11479" s="15">
        <f>D11479*VLOOKUP(A11479,Cost_Table,MATCH(C11479,M$6:W$6,0),1)</f>
        <v>0</v>
      </c>
      <c r="I11479" s="15">
        <f t="shared" ref="I11479:I11542" si="539">G11479-H11479</f>
        <v>0</v>
      </c>
      <c r="J11479" s="43"/>
      <c r="K11479" s="1"/>
    </row>
    <row r="11480" spans="1:11">
      <c r="A11480" s="29">
        <v>41021</v>
      </c>
      <c r="B11480" s="30">
        <v>4</v>
      </c>
      <c r="C11480" s="30" t="s">
        <v>6</v>
      </c>
      <c r="D11480" s="30">
        <v>0</v>
      </c>
      <c r="E11480" s="50" t="str">
        <f t="shared" si="537"/>
        <v>April</v>
      </c>
      <c r="F11480" s="14" t="str">
        <f t="shared" si="538"/>
        <v>Sunday</v>
      </c>
      <c r="G11480" s="15">
        <f>$D11480*VLOOKUP($A11480,Price_Table,MATCH($C11480,$A$6:$K$6,0),1)</f>
        <v>0</v>
      </c>
      <c r="H11480" s="15">
        <f>D11480*VLOOKUP(A11480,Cost_Table,MATCH(C11480,M$6:W$6,0),1)</f>
        <v>0</v>
      </c>
      <c r="I11480" s="15">
        <f t="shared" si="539"/>
        <v>0</v>
      </c>
      <c r="J11480" s="43"/>
      <c r="K11480" s="1"/>
    </row>
    <row r="11481" spans="1:11">
      <c r="A11481" s="29">
        <v>41022</v>
      </c>
      <c r="B11481" s="30">
        <v>4</v>
      </c>
      <c r="C11481" s="30" t="s">
        <v>6</v>
      </c>
      <c r="D11481" s="30">
        <v>162</v>
      </c>
      <c r="E11481" s="50" t="str">
        <f t="shared" si="537"/>
        <v>April</v>
      </c>
      <c r="F11481" s="14" t="str">
        <f t="shared" si="538"/>
        <v>Monday</v>
      </c>
      <c r="G11481" s="15">
        <f>$D11481*VLOOKUP($A11481,Price_Table,MATCH($C11481,$A$6:$K$6,0),1)</f>
        <v>1782</v>
      </c>
      <c r="H11481" s="15">
        <f>D11481*VLOOKUP(A11481,Cost_Table,MATCH(C11481,M$6:W$6,0),1)</f>
        <v>972</v>
      </c>
      <c r="I11481" s="15">
        <f t="shared" si="539"/>
        <v>810</v>
      </c>
      <c r="J11481" s="43"/>
      <c r="K11481" s="1"/>
    </row>
    <row r="11482" spans="1:11">
      <c r="A11482" s="29">
        <v>41023</v>
      </c>
      <c r="B11482" s="30">
        <v>4</v>
      </c>
      <c r="C11482" s="30" t="s">
        <v>6</v>
      </c>
      <c r="D11482" s="30">
        <v>0</v>
      </c>
      <c r="E11482" s="50" t="str">
        <f t="shared" si="537"/>
        <v>April</v>
      </c>
      <c r="F11482" s="14" t="str">
        <f t="shared" si="538"/>
        <v>Tuesday</v>
      </c>
      <c r="G11482" s="15">
        <f>$D11482*VLOOKUP($A11482,Price_Table,MATCH($C11482,$A$6:$K$6,0),1)</f>
        <v>0</v>
      </c>
      <c r="H11482" s="15">
        <f>D11482*VLOOKUP(A11482,Cost_Table,MATCH(C11482,M$6:W$6,0),1)</f>
        <v>0</v>
      </c>
      <c r="I11482" s="15">
        <f t="shared" si="539"/>
        <v>0</v>
      </c>
      <c r="J11482" s="43"/>
      <c r="K11482" s="1"/>
    </row>
    <row r="11483" spans="1:11">
      <c r="A11483" s="29">
        <v>41024</v>
      </c>
      <c r="B11483" s="30">
        <v>4</v>
      </c>
      <c r="C11483" s="30" t="s">
        <v>6</v>
      </c>
      <c r="D11483" s="30">
        <v>0</v>
      </c>
      <c r="E11483" s="50" t="str">
        <f t="shared" si="537"/>
        <v>April</v>
      </c>
      <c r="F11483" s="14" t="str">
        <f t="shared" si="538"/>
        <v>Wednesday</v>
      </c>
      <c r="G11483" s="15">
        <f>$D11483*VLOOKUP($A11483,Price_Table,MATCH($C11483,$A$6:$K$6,0),1)</f>
        <v>0</v>
      </c>
      <c r="H11483" s="15">
        <f>D11483*VLOOKUP(A11483,Cost_Table,MATCH(C11483,M$6:W$6,0),1)</f>
        <v>0</v>
      </c>
      <c r="I11483" s="15">
        <f t="shared" si="539"/>
        <v>0</v>
      </c>
      <c r="J11483" s="43"/>
      <c r="K11483" s="1"/>
    </row>
    <row r="11484" spans="1:11">
      <c r="A11484" s="29">
        <v>41025</v>
      </c>
      <c r="B11484" s="30">
        <v>4</v>
      </c>
      <c r="C11484" s="30" t="s">
        <v>6</v>
      </c>
      <c r="D11484" s="30">
        <v>0</v>
      </c>
      <c r="E11484" s="50" t="str">
        <f t="shared" si="537"/>
        <v>April</v>
      </c>
      <c r="F11484" s="14" t="str">
        <f t="shared" si="538"/>
        <v>Thursday</v>
      </c>
      <c r="G11484" s="15">
        <f>$D11484*VLOOKUP($A11484,Price_Table,MATCH($C11484,$A$6:$K$6,0),1)</f>
        <v>0</v>
      </c>
      <c r="H11484" s="15">
        <f>D11484*VLOOKUP(A11484,Cost_Table,MATCH(C11484,M$6:W$6,0),1)</f>
        <v>0</v>
      </c>
      <c r="I11484" s="15">
        <f t="shared" si="539"/>
        <v>0</v>
      </c>
      <c r="J11484" s="43"/>
      <c r="K11484" s="1"/>
    </row>
    <row r="11485" spans="1:11">
      <c r="A11485" s="29">
        <v>41026</v>
      </c>
      <c r="B11485" s="30">
        <v>4</v>
      </c>
      <c r="C11485" s="30" t="s">
        <v>6</v>
      </c>
      <c r="D11485" s="30">
        <v>0</v>
      </c>
      <c r="E11485" s="50" t="str">
        <f t="shared" si="537"/>
        <v>April</v>
      </c>
      <c r="F11485" s="14" t="str">
        <f t="shared" si="538"/>
        <v>Friday</v>
      </c>
      <c r="G11485" s="15">
        <f>$D11485*VLOOKUP($A11485,Price_Table,MATCH($C11485,$A$6:$K$6,0),1)</f>
        <v>0</v>
      </c>
      <c r="H11485" s="15">
        <f>D11485*VLOOKUP(A11485,Cost_Table,MATCH(C11485,M$6:W$6,0),1)</f>
        <v>0</v>
      </c>
      <c r="I11485" s="15">
        <f t="shared" si="539"/>
        <v>0</v>
      </c>
      <c r="J11485" s="43"/>
      <c r="K11485" s="1"/>
    </row>
    <row r="11486" spans="1:11">
      <c r="A11486" s="29">
        <v>41027</v>
      </c>
      <c r="B11486" s="30">
        <v>4</v>
      </c>
      <c r="C11486" s="30" t="s">
        <v>6</v>
      </c>
      <c r="D11486" s="30">
        <v>0</v>
      </c>
      <c r="E11486" s="50" t="str">
        <f t="shared" si="537"/>
        <v>April</v>
      </c>
      <c r="F11486" s="14" t="str">
        <f t="shared" si="538"/>
        <v>Saturday</v>
      </c>
      <c r="G11486" s="15">
        <f>$D11486*VLOOKUP($A11486,Price_Table,MATCH($C11486,$A$6:$K$6,0),1)</f>
        <v>0</v>
      </c>
      <c r="H11486" s="15">
        <f>D11486*VLOOKUP(A11486,Cost_Table,MATCH(C11486,M$6:W$6,0),1)</f>
        <v>0</v>
      </c>
      <c r="I11486" s="15">
        <f t="shared" si="539"/>
        <v>0</v>
      </c>
      <c r="J11486" s="43"/>
      <c r="K11486" s="1"/>
    </row>
    <row r="11487" spans="1:11">
      <c r="A11487" s="29">
        <v>41028</v>
      </c>
      <c r="B11487" s="30">
        <v>4</v>
      </c>
      <c r="C11487" s="30" t="s">
        <v>6</v>
      </c>
      <c r="D11487" s="30">
        <v>0</v>
      </c>
      <c r="E11487" s="50" t="str">
        <f t="shared" si="537"/>
        <v>April</v>
      </c>
      <c r="F11487" s="14" t="str">
        <f t="shared" si="538"/>
        <v>Sunday</v>
      </c>
      <c r="G11487" s="15">
        <f>$D11487*VLOOKUP($A11487,Price_Table,MATCH($C11487,$A$6:$K$6,0),1)</f>
        <v>0</v>
      </c>
      <c r="H11487" s="15">
        <f>D11487*VLOOKUP(A11487,Cost_Table,MATCH(C11487,M$6:W$6,0),1)</f>
        <v>0</v>
      </c>
      <c r="I11487" s="15">
        <f t="shared" si="539"/>
        <v>0</v>
      </c>
      <c r="J11487" s="43"/>
      <c r="K11487" s="1"/>
    </row>
    <row r="11488" spans="1:11">
      <c r="A11488" s="29">
        <v>41029</v>
      </c>
      <c r="B11488" s="30">
        <v>4</v>
      </c>
      <c r="C11488" s="30" t="s">
        <v>6</v>
      </c>
      <c r="D11488" s="30">
        <v>170</v>
      </c>
      <c r="E11488" s="50" t="str">
        <f t="shared" si="537"/>
        <v>April</v>
      </c>
      <c r="F11488" s="14" t="str">
        <f t="shared" si="538"/>
        <v>Monday</v>
      </c>
      <c r="G11488" s="15">
        <f>$D11488*VLOOKUP($A11488,Price_Table,MATCH($C11488,$A$6:$K$6,0),1)</f>
        <v>1870</v>
      </c>
      <c r="H11488" s="15">
        <f>D11488*VLOOKUP(A11488,Cost_Table,MATCH(C11488,M$6:W$6,0),1)</f>
        <v>1020</v>
      </c>
      <c r="I11488" s="15">
        <f t="shared" si="539"/>
        <v>850</v>
      </c>
      <c r="J11488" s="43"/>
      <c r="K11488" s="1"/>
    </row>
    <row r="11489" spans="1:11">
      <c r="A11489" s="29">
        <v>41030</v>
      </c>
      <c r="B11489" s="30">
        <v>4</v>
      </c>
      <c r="C11489" s="30" t="s">
        <v>6</v>
      </c>
      <c r="D11489" s="30">
        <v>0</v>
      </c>
      <c r="E11489" s="50" t="str">
        <f t="shared" si="537"/>
        <v>May</v>
      </c>
      <c r="F11489" s="14" t="str">
        <f t="shared" si="538"/>
        <v>Tuesday</v>
      </c>
      <c r="G11489" s="15">
        <f>$D11489*VLOOKUP($A11489,Price_Table,MATCH($C11489,$A$6:$K$6,0),1)</f>
        <v>0</v>
      </c>
      <c r="H11489" s="15">
        <f>D11489*VLOOKUP(A11489,Cost_Table,MATCH(C11489,M$6:W$6,0),1)</f>
        <v>0</v>
      </c>
      <c r="I11489" s="15">
        <f t="shared" si="539"/>
        <v>0</v>
      </c>
      <c r="J11489" s="43"/>
      <c r="K11489" s="1"/>
    </row>
    <row r="11490" spans="1:11">
      <c r="A11490" s="29">
        <v>41031</v>
      </c>
      <c r="B11490" s="30">
        <v>4</v>
      </c>
      <c r="C11490" s="30" t="s">
        <v>6</v>
      </c>
      <c r="D11490" s="30">
        <v>0</v>
      </c>
      <c r="E11490" s="50" t="str">
        <f t="shared" si="537"/>
        <v>May</v>
      </c>
      <c r="F11490" s="14" t="str">
        <f t="shared" si="538"/>
        <v>Wednesday</v>
      </c>
      <c r="G11490" s="15">
        <f>$D11490*VLOOKUP($A11490,Price_Table,MATCH($C11490,$A$6:$K$6,0),1)</f>
        <v>0</v>
      </c>
      <c r="H11490" s="15">
        <f>D11490*VLOOKUP(A11490,Cost_Table,MATCH(C11490,M$6:W$6,0),1)</f>
        <v>0</v>
      </c>
      <c r="I11490" s="15">
        <f t="shared" si="539"/>
        <v>0</v>
      </c>
      <c r="J11490" s="43"/>
      <c r="K11490" s="1"/>
    </row>
    <row r="11491" spans="1:11">
      <c r="A11491" s="29">
        <v>41032</v>
      </c>
      <c r="B11491" s="30">
        <v>4</v>
      </c>
      <c r="C11491" s="30" t="s">
        <v>6</v>
      </c>
      <c r="D11491" s="30">
        <v>0</v>
      </c>
      <c r="E11491" s="50" t="str">
        <f t="shared" si="537"/>
        <v>May</v>
      </c>
      <c r="F11491" s="14" t="str">
        <f t="shared" si="538"/>
        <v>Thursday</v>
      </c>
      <c r="G11491" s="15">
        <f>$D11491*VLOOKUP($A11491,Price_Table,MATCH($C11491,$A$6:$K$6,0),1)</f>
        <v>0</v>
      </c>
      <c r="H11491" s="15">
        <f>D11491*VLOOKUP(A11491,Cost_Table,MATCH(C11491,M$6:W$6,0),1)</f>
        <v>0</v>
      </c>
      <c r="I11491" s="15">
        <f t="shared" si="539"/>
        <v>0</v>
      </c>
      <c r="J11491" s="43"/>
      <c r="K11491" s="1"/>
    </row>
    <row r="11492" spans="1:11">
      <c r="A11492" s="29">
        <v>41033</v>
      </c>
      <c r="B11492" s="30">
        <v>4</v>
      </c>
      <c r="C11492" s="30" t="s">
        <v>6</v>
      </c>
      <c r="D11492" s="30">
        <v>0</v>
      </c>
      <c r="E11492" s="50" t="str">
        <f t="shared" si="537"/>
        <v>May</v>
      </c>
      <c r="F11492" s="14" t="str">
        <f t="shared" si="538"/>
        <v>Friday</v>
      </c>
      <c r="G11492" s="15">
        <f>$D11492*VLOOKUP($A11492,Price_Table,MATCH($C11492,$A$6:$K$6,0),1)</f>
        <v>0</v>
      </c>
      <c r="H11492" s="15">
        <f>D11492*VLOOKUP(A11492,Cost_Table,MATCH(C11492,M$6:W$6,0),1)</f>
        <v>0</v>
      </c>
      <c r="I11492" s="15">
        <f t="shared" si="539"/>
        <v>0</v>
      </c>
      <c r="J11492" s="43"/>
      <c r="K11492" s="1"/>
    </row>
    <row r="11493" spans="1:11">
      <c r="A11493" s="29">
        <v>41034</v>
      </c>
      <c r="B11493" s="30">
        <v>4</v>
      </c>
      <c r="C11493" s="30" t="s">
        <v>6</v>
      </c>
      <c r="D11493" s="30">
        <v>0</v>
      </c>
      <c r="E11493" s="50" t="str">
        <f t="shared" si="537"/>
        <v>May</v>
      </c>
      <c r="F11493" s="14" t="str">
        <f t="shared" si="538"/>
        <v>Saturday</v>
      </c>
      <c r="G11493" s="15">
        <f>$D11493*VLOOKUP($A11493,Price_Table,MATCH($C11493,$A$6:$K$6,0),1)</f>
        <v>0</v>
      </c>
      <c r="H11493" s="15">
        <f>D11493*VLOOKUP(A11493,Cost_Table,MATCH(C11493,M$6:W$6,0),1)</f>
        <v>0</v>
      </c>
      <c r="I11493" s="15">
        <f t="shared" si="539"/>
        <v>0</v>
      </c>
      <c r="J11493" s="43"/>
      <c r="K11493" s="1"/>
    </row>
    <row r="11494" spans="1:11">
      <c r="A11494" s="29">
        <v>41035</v>
      </c>
      <c r="B11494" s="30">
        <v>4</v>
      </c>
      <c r="C11494" s="30" t="s">
        <v>6</v>
      </c>
      <c r="D11494" s="30">
        <v>0</v>
      </c>
      <c r="E11494" s="50" t="str">
        <f t="shared" si="537"/>
        <v>May</v>
      </c>
      <c r="F11494" s="14" t="str">
        <f t="shared" si="538"/>
        <v>Sunday</v>
      </c>
      <c r="G11494" s="15">
        <f>$D11494*VLOOKUP($A11494,Price_Table,MATCH($C11494,$A$6:$K$6,0),1)</f>
        <v>0</v>
      </c>
      <c r="H11494" s="15">
        <f>D11494*VLOOKUP(A11494,Cost_Table,MATCH(C11494,M$6:W$6,0),1)</f>
        <v>0</v>
      </c>
      <c r="I11494" s="15">
        <f t="shared" si="539"/>
        <v>0</v>
      </c>
      <c r="J11494" s="43"/>
      <c r="K11494" s="1"/>
    </row>
    <row r="11495" spans="1:11">
      <c r="A11495" s="29">
        <v>41036</v>
      </c>
      <c r="B11495" s="30">
        <v>4</v>
      </c>
      <c r="C11495" s="30" t="s">
        <v>6</v>
      </c>
      <c r="D11495" s="30">
        <v>173</v>
      </c>
      <c r="E11495" s="50" t="str">
        <f t="shared" si="537"/>
        <v>May</v>
      </c>
      <c r="F11495" s="14" t="str">
        <f t="shared" si="538"/>
        <v>Monday</v>
      </c>
      <c r="G11495" s="15">
        <f>$D11495*VLOOKUP($A11495,Price_Table,MATCH($C11495,$A$6:$K$6,0),1)</f>
        <v>1903</v>
      </c>
      <c r="H11495" s="15">
        <f>D11495*VLOOKUP(A11495,Cost_Table,MATCH(C11495,M$6:W$6,0),1)</f>
        <v>1038</v>
      </c>
      <c r="I11495" s="15">
        <f t="shared" si="539"/>
        <v>865</v>
      </c>
      <c r="J11495" s="43"/>
      <c r="K11495" s="1"/>
    </row>
    <row r="11496" spans="1:11">
      <c r="A11496" s="29">
        <v>41037</v>
      </c>
      <c r="B11496" s="30">
        <v>4</v>
      </c>
      <c r="C11496" s="30" t="s">
        <v>6</v>
      </c>
      <c r="D11496" s="30">
        <v>0</v>
      </c>
      <c r="E11496" s="50" t="str">
        <f t="shared" si="537"/>
        <v>May</v>
      </c>
      <c r="F11496" s="14" t="str">
        <f t="shared" si="538"/>
        <v>Tuesday</v>
      </c>
      <c r="G11496" s="15">
        <f>$D11496*VLOOKUP($A11496,Price_Table,MATCH($C11496,$A$6:$K$6,0),1)</f>
        <v>0</v>
      </c>
      <c r="H11496" s="15">
        <f>D11496*VLOOKUP(A11496,Cost_Table,MATCH(C11496,M$6:W$6,0),1)</f>
        <v>0</v>
      </c>
      <c r="I11496" s="15">
        <f t="shared" si="539"/>
        <v>0</v>
      </c>
      <c r="J11496" s="43"/>
      <c r="K11496" s="1"/>
    </row>
    <row r="11497" spans="1:11">
      <c r="A11497" s="29">
        <v>41038</v>
      </c>
      <c r="B11497" s="30">
        <v>4</v>
      </c>
      <c r="C11497" s="30" t="s">
        <v>6</v>
      </c>
      <c r="D11497" s="30">
        <v>0</v>
      </c>
      <c r="E11497" s="50" t="str">
        <f t="shared" si="537"/>
        <v>May</v>
      </c>
      <c r="F11497" s="14" t="str">
        <f t="shared" si="538"/>
        <v>Wednesday</v>
      </c>
      <c r="G11497" s="15">
        <f>$D11497*VLOOKUP($A11497,Price_Table,MATCH($C11497,$A$6:$K$6,0),1)</f>
        <v>0</v>
      </c>
      <c r="H11497" s="15">
        <f>D11497*VLOOKUP(A11497,Cost_Table,MATCH(C11497,M$6:W$6,0),1)</f>
        <v>0</v>
      </c>
      <c r="I11497" s="15">
        <f t="shared" si="539"/>
        <v>0</v>
      </c>
      <c r="J11497" s="43"/>
      <c r="K11497" s="1"/>
    </row>
    <row r="11498" spans="1:11">
      <c r="A11498" s="29">
        <v>41039</v>
      </c>
      <c r="B11498" s="30">
        <v>4</v>
      </c>
      <c r="C11498" s="30" t="s">
        <v>6</v>
      </c>
      <c r="D11498" s="30">
        <v>0</v>
      </c>
      <c r="E11498" s="50" t="str">
        <f t="shared" si="537"/>
        <v>May</v>
      </c>
      <c r="F11498" s="14" t="str">
        <f t="shared" si="538"/>
        <v>Thursday</v>
      </c>
      <c r="G11498" s="15">
        <f>$D11498*VLOOKUP($A11498,Price_Table,MATCH($C11498,$A$6:$K$6,0),1)</f>
        <v>0</v>
      </c>
      <c r="H11498" s="15">
        <f>D11498*VLOOKUP(A11498,Cost_Table,MATCH(C11498,M$6:W$6,0),1)</f>
        <v>0</v>
      </c>
      <c r="I11498" s="15">
        <f t="shared" si="539"/>
        <v>0</v>
      </c>
      <c r="J11498" s="43"/>
      <c r="K11498" s="1"/>
    </row>
    <row r="11499" spans="1:11">
      <c r="A11499" s="29">
        <v>41040</v>
      </c>
      <c r="B11499" s="30">
        <v>4</v>
      </c>
      <c r="C11499" s="30" t="s">
        <v>6</v>
      </c>
      <c r="D11499" s="30">
        <v>0</v>
      </c>
      <c r="E11499" s="50" t="str">
        <f t="shared" si="537"/>
        <v>May</v>
      </c>
      <c r="F11499" s="14" t="str">
        <f t="shared" si="538"/>
        <v>Friday</v>
      </c>
      <c r="G11499" s="15">
        <f>$D11499*VLOOKUP($A11499,Price_Table,MATCH($C11499,$A$6:$K$6,0),1)</f>
        <v>0</v>
      </c>
      <c r="H11499" s="15">
        <f>D11499*VLOOKUP(A11499,Cost_Table,MATCH(C11499,M$6:W$6,0),1)</f>
        <v>0</v>
      </c>
      <c r="I11499" s="15">
        <f t="shared" si="539"/>
        <v>0</v>
      </c>
      <c r="J11499" s="43"/>
      <c r="K11499" s="1"/>
    </row>
    <row r="11500" spans="1:11">
      <c r="A11500" s="29">
        <v>41041</v>
      </c>
      <c r="B11500" s="30">
        <v>4</v>
      </c>
      <c r="C11500" s="30" t="s">
        <v>6</v>
      </c>
      <c r="D11500" s="30">
        <v>0</v>
      </c>
      <c r="E11500" s="50" t="str">
        <f t="shared" si="537"/>
        <v>May</v>
      </c>
      <c r="F11500" s="14" t="str">
        <f t="shared" si="538"/>
        <v>Saturday</v>
      </c>
      <c r="G11500" s="15">
        <f>$D11500*VLOOKUP($A11500,Price_Table,MATCH($C11500,$A$6:$K$6,0),1)</f>
        <v>0</v>
      </c>
      <c r="H11500" s="15">
        <f>D11500*VLOOKUP(A11500,Cost_Table,MATCH(C11500,M$6:W$6,0),1)</f>
        <v>0</v>
      </c>
      <c r="I11500" s="15">
        <f t="shared" si="539"/>
        <v>0</v>
      </c>
      <c r="J11500" s="43"/>
      <c r="K11500" s="1"/>
    </row>
    <row r="11501" spans="1:11">
      <c r="A11501" s="29">
        <v>41042</v>
      </c>
      <c r="B11501" s="30">
        <v>4</v>
      </c>
      <c r="C11501" s="30" t="s">
        <v>6</v>
      </c>
      <c r="D11501" s="30">
        <v>0</v>
      </c>
      <c r="E11501" s="50" t="str">
        <f t="shared" si="537"/>
        <v>May</v>
      </c>
      <c r="F11501" s="14" t="str">
        <f t="shared" si="538"/>
        <v>Sunday</v>
      </c>
      <c r="G11501" s="15">
        <f>$D11501*VLOOKUP($A11501,Price_Table,MATCH($C11501,$A$6:$K$6,0),1)</f>
        <v>0</v>
      </c>
      <c r="H11501" s="15">
        <f>D11501*VLOOKUP(A11501,Cost_Table,MATCH(C11501,M$6:W$6,0),1)</f>
        <v>0</v>
      </c>
      <c r="I11501" s="15">
        <f t="shared" si="539"/>
        <v>0</v>
      </c>
      <c r="J11501" s="43"/>
      <c r="K11501" s="1"/>
    </row>
    <row r="11502" spans="1:11">
      <c r="A11502" s="29">
        <v>41043</v>
      </c>
      <c r="B11502" s="30">
        <v>4</v>
      </c>
      <c r="C11502" s="30" t="s">
        <v>6</v>
      </c>
      <c r="D11502" s="30">
        <v>164</v>
      </c>
      <c r="E11502" s="50" t="str">
        <f t="shared" si="537"/>
        <v>May</v>
      </c>
      <c r="F11502" s="14" t="str">
        <f t="shared" si="538"/>
        <v>Monday</v>
      </c>
      <c r="G11502" s="15">
        <f>$D11502*VLOOKUP($A11502,Price_Table,MATCH($C11502,$A$6:$K$6,0),1)</f>
        <v>1804</v>
      </c>
      <c r="H11502" s="15">
        <f>D11502*VLOOKUP(A11502,Cost_Table,MATCH(C11502,M$6:W$6,0),1)</f>
        <v>984</v>
      </c>
      <c r="I11502" s="15">
        <f t="shared" si="539"/>
        <v>820</v>
      </c>
      <c r="J11502" s="43"/>
      <c r="K11502" s="1"/>
    </row>
    <row r="11503" spans="1:11">
      <c r="A11503" s="29">
        <v>41044</v>
      </c>
      <c r="B11503" s="30">
        <v>4</v>
      </c>
      <c r="C11503" s="30" t="s">
        <v>6</v>
      </c>
      <c r="D11503" s="30">
        <v>0</v>
      </c>
      <c r="E11503" s="50" t="str">
        <f t="shared" si="537"/>
        <v>May</v>
      </c>
      <c r="F11503" s="14" t="str">
        <f t="shared" si="538"/>
        <v>Tuesday</v>
      </c>
      <c r="G11503" s="15">
        <f>$D11503*VLOOKUP($A11503,Price_Table,MATCH($C11503,$A$6:$K$6,0),1)</f>
        <v>0</v>
      </c>
      <c r="H11503" s="15">
        <f>D11503*VLOOKUP(A11503,Cost_Table,MATCH(C11503,M$6:W$6,0),1)</f>
        <v>0</v>
      </c>
      <c r="I11503" s="15">
        <f t="shared" si="539"/>
        <v>0</v>
      </c>
      <c r="J11503" s="43"/>
      <c r="K11503" s="1"/>
    </row>
    <row r="11504" spans="1:11">
      <c r="A11504" s="29">
        <v>41045</v>
      </c>
      <c r="B11504" s="30">
        <v>4</v>
      </c>
      <c r="C11504" s="30" t="s">
        <v>6</v>
      </c>
      <c r="D11504" s="30">
        <v>0</v>
      </c>
      <c r="E11504" s="50" t="str">
        <f t="shared" si="537"/>
        <v>May</v>
      </c>
      <c r="F11504" s="14" t="str">
        <f t="shared" si="538"/>
        <v>Wednesday</v>
      </c>
      <c r="G11504" s="15">
        <f>$D11504*VLOOKUP($A11504,Price_Table,MATCH($C11504,$A$6:$K$6,0),1)</f>
        <v>0</v>
      </c>
      <c r="H11504" s="15">
        <f>D11504*VLOOKUP(A11504,Cost_Table,MATCH(C11504,M$6:W$6,0),1)</f>
        <v>0</v>
      </c>
      <c r="I11504" s="15">
        <f t="shared" si="539"/>
        <v>0</v>
      </c>
      <c r="J11504" s="43"/>
      <c r="K11504" s="1"/>
    </row>
    <row r="11505" spans="1:11">
      <c r="A11505" s="29">
        <v>41046</v>
      </c>
      <c r="B11505" s="30">
        <v>4</v>
      </c>
      <c r="C11505" s="30" t="s">
        <v>6</v>
      </c>
      <c r="D11505" s="30">
        <v>0</v>
      </c>
      <c r="E11505" s="50" t="str">
        <f t="shared" si="537"/>
        <v>May</v>
      </c>
      <c r="F11505" s="14" t="str">
        <f t="shared" si="538"/>
        <v>Thursday</v>
      </c>
      <c r="G11505" s="15">
        <f>$D11505*VLOOKUP($A11505,Price_Table,MATCH($C11505,$A$6:$K$6,0),1)</f>
        <v>0</v>
      </c>
      <c r="H11505" s="15">
        <f>D11505*VLOOKUP(A11505,Cost_Table,MATCH(C11505,M$6:W$6,0),1)</f>
        <v>0</v>
      </c>
      <c r="I11505" s="15">
        <f t="shared" si="539"/>
        <v>0</v>
      </c>
      <c r="J11505" s="43"/>
      <c r="K11505" s="1"/>
    </row>
    <row r="11506" spans="1:11">
      <c r="A11506" s="29">
        <v>41047</v>
      </c>
      <c r="B11506" s="30">
        <v>4</v>
      </c>
      <c r="C11506" s="30" t="s">
        <v>6</v>
      </c>
      <c r="D11506" s="30">
        <v>0</v>
      </c>
      <c r="E11506" s="50" t="str">
        <f t="shared" si="537"/>
        <v>May</v>
      </c>
      <c r="F11506" s="14" t="str">
        <f t="shared" si="538"/>
        <v>Friday</v>
      </c>
      <c r="G11506" s="15">
        <f>$D11506*VLOOKUP($A11506,Price_Table,MATCH($C11506,$A$6:$K$6,0),1)</f>
        <v>0</v>
      </c>
      <c r="H11506" s="15">
        <f>D11506*VLOOKUP(A11506,Cost_Table,MATCH(C11506,M$6:W$6,0),1)</f>
        <v>0</v>
      </c>
      <c r="I11506" s="15">
        <f t="shared" si="539"/>
        <v>0</v>
      </c>
      <c r="J11506" s="43"/>
      <c r="K11506" s="1"/>
    </row>
    <row r="11507" spans="1:11">
      <c r="A11507" s="29">
        <v>41048</v>
      </c>
      <c r="B11507" s="30">
        <v>4</v>
      </c>
      <c r="C11507" s="30" t="s">
        <v>6</v>
      </c>
      <c r="D11507" s="30">
        <v>0</v>
      </c>
      <c r="E11507" s="50" t="str">
        <f t="shared" si="537"/>
        <v>May</v>
      </c>
      <c r="F11507" s="14" t="str">
        <f t="shared" si="538"/>
        <v>Saturday</v>
      </c>
      <c r="G11507" s="15">
        <f>$D11507*VLOOKUP($A11507,Price_Table,MATCH($C11507,$A$6:$K$6,0),1)</f>
        <v>0</v>
      </c>
      <c r="H11507" s="15">
        <f>D11507*VLOOKUP(A11507,Cost_Table,MATCH(C11507,M$6:W$6,0),1)</f>
        <v>0</v>
      </c>
      <c r="I11507" s="15">
        <f t="shared" si="539"/>
        <v>0</v>
      </c>
      <c r="J11507" s="43"/>
      <c r="K11507" s="1"/>
    </row>
    <row r="11508" spans="1:11">
      <c r="A11508" s="29">
        <v>41049</v>
      </c>
      <c r="B11508" s="30">
        <v>4</v>
      </c>
      <c r="C11508" s="30" t="s">
        <v>6</v>
      </c>
      <c r="D11508" s="30">
        <v>0</v>
      </c>
      <c r="E11508" s="50" t="str">
        <f t="shared" si="537"/>
        <v>May</v>
      </c>
      <c r="F11508" s="14" t="str">
        <f t="shared" si="538"/>
        <v>Sunday</v>
      </c>
      <c r="G11508" s="15">
        <f>$D11508*VLOOKUP($A11508,Price_Table,MATCH($C11508,$A$6:$K$6,0),1)</f>
        <v>0</v>
      </c>
      <c r="H11508" s="15">
        <f>D11508*VLOOKUP(A11508,Cost_Table,MATCH(C11508,M$6:W$6,0),1)</f>
        <v>0</v>
      </c>
      <c r="I11508" s="15">
        <f t="shared" si="539"/>
        <v>0</v>
      </c>
      <c r="J11508" s="43"/>
      <c r="K11508" s="1"/>
    </row>
    <row r="11509" spans="1:11">
      <c r="A11509" s="29">
        <v>41050</v>
      </c>
      <c r="B11509" s="30">
        <v>4</v>
      </c>
      <c r="C11509" s="30" t="s">
        <v>6</v>
      </c>
      <c r="D11509" s="30">
        <v>165</v>
      </c>
      <c r="E11509" s="50" t="str">
        <f t="shared" si="537"/>
        <v>May</v>
      </c>
      <c r="F11509" s="14" t="str">
        <f t="shared" si="538"/>
        <v>Monday</v>
      </c>
      <c r="G11509" s="15">
        <f>$D11509*VLOOKUP($A11509,Price_Table,MATCH($C11509,$A$6:$K$6,0),1)</f>
        <v>1815</v>
      </c>
      <c r="H11509" s="15">
        <f>D11509*VLOOKUP(A11509,Cost_Table,MATCH(C11509,M$6:W$6,0),1)</f>
        <v>990</v>
      </c>
      <c r="I11509" s="15">
        <f t="shared" si="539"/>
        <v>825</v>
      </c>
      <c r="J11509" s="43"/>
      <c r="K11509" s="1"/>
    </row>
    <row r="11510" spans="1:11">
      <c r="A11510" s="29">
        <v>41051</v>
      </c>
      <c r="B11510" s="30">
        <v>4</v>
      </c>
      <c r="C11510" s="30" t="s">
        <v>6</v>
      </c>
      <c r="D11510" s="30">
        <v>0</v>
      </c>
      <c r="E11510" s="50" t="str">
        <f t="shared" si="537"/>
        <v>May</v>
      </c>
      <c r="F11510" s="14" t="str">
        <f t="shared" si="538"/>
        <v>Tuesday</v>
      </c>
      <c r="G11510" s="15">
        <f>$D11510*VLOOKUP($A11510,Price_Table,MATCH($C11510,$A$6:$K$6,0),1)</f>
        <v>0</v>
      </c>
      <c r="H11510" s="15">
        <f>D11510*VLOOKUP(A11510,Cost_Table,MATCH(C11510,M$6:W$6,0),1)</f>
        <v>0</v>
      </c>
      <c r="I11510" s="15">
        <f t="shared" si="539"/>
        <v>0</v>
      </c>
      <c r="J11510" s="43"/>
      <c r="K11510" s="1"/>
    </row>
    <row r="11511" spans="1:11">
      <c r="A11511" s="29">
        <v>41052</v>
      </c>
      <c r="B11511" s="30">
        <v>4</v>
      </c>
      <c r="C11511" s="30" t="s">
        <v>6</v>
      </c>
      <c r="D11511" s="30">
        <v>0</v>
      </c>
      <c r="E11511" s="50" t="str">
        <f t="shared" si="537"/>
        <v>May</v>
      </c>
      <c r="F11511" s="14" t="str">
        <f t="shared" si="538"/>
        <v>Wednesday</v>
      </c>
      <c r="G11511" s="15">
        <f>$D11511*VLOOKUP($A11511,Price_Table,MATCH($C11511,$A$6:$K$6,0),1)</f>
        <v>0</v>
      </c>
      <c r="H11511" s="15">
        <f>D11511*VLOOKUP(A11511,Cost_Table,MATCH(C11511,M$6:W$6,0),1)</f>
        <v>0</v>
      </c>
      <c r="I11511" s="15">
        <f t="shared" si="539"/>
        <v>0</v>
      </c>
      <c r="J11511" s="43"/>
      <c r="K11511" s="1"/>
    </row>
    <row r="11512" spans="1:11">
      <c r="A11512" s="29">
        <v>41053</v>
      </c>
      <c r="B11512" s="30">
        <v>4</v>
      </c>
      <c r="C11512" s="30" t="s">
        <v>6</v>
      </c>
      <c r="D11512" s="30">
        <v>0</v>
      </c>
      <c r="E11512" s="50" t="str">
        <f t="shared" si="537"/>
        <v>May</v>
      </c>
      <c r="F11512" s="14" t="str">
        <f t="shared" si="538"/>
        <v>Thursday</v>
      </c>
      <c r="G11512" s="15">
        <f>$D11512*VLOOKUP($A11512,Price_Table,MATCH($C11512,$A$6:$K$6,0),1)</f>
        <v>0</v>
      </c>
      <c r="H11512" s="15">
        <f>D11512*VLOOKUP(A11512,Cost_Table,MATCH(C11512,M$6:W$6,0),1)</f>
        <v>0</v>
      </c>
      <c r="I11512" s="15">
        <f t="shared" si="539"/>
        <v>0</v>
      </c>
      <c r="J11512" s="43"/>
      <c r="K11512" s="1"/>
    </row>
    <row r="11513" spans="1:11">
      <c r="A11513" s="29">
        <v>41054</v>
      </c>
      <c r="B11513" s="30">
        <v>4</v>
      </c>
      <c r="C11513" s="30" t="s">
        <v>6</v>
      </c>
      <c r="D11513" s="30">
        <v>0</v>
      </c>
      <c r="E11513" s="50" t="str">
        <f t="shared" si="537"/>
        <v>May</v>
      </c>
      <c r="F11513" s="14" t="str">
        <f t="shared" si="538"/>
        <v>Friday</v>
      </c>
      <c r="G11513" s="15">
        <f>$D11513*VLOOKUP($A11513,Price_Table,MATCH($C11513,$A$6:$K$6,0),1)</f>
        <v>0</v>
      </c>
      <c r="H11513" s="15">
        <f>D11513*VLOOKUP(A11513,Cost_Table,MATCH(C11513,M$6:W$6,0),1)</f>
        <v>0</v>
      </c>
      <c r="I11513" s="15">
        <f t="shared" si="539"/>
        <v>0</v>
      </c>
      <c r="J11513" s="43"/>
      <c r="K11513" s="1"/>
    </row>
    <row r="11514" spans="1:11">
      <c r="A11514" s="29">
        <v>41055</v>
      </c>
      <c r="B11514" s="30">
        <v>4</v>
      </c>
      <c r="C11514" s="30" t="s">
        <v>6</v>
      </c>
      <c r="D11514" s="30">
        <v>0</v>
      </c>
      <c r="E11514" s="50" t="str">
        <f t="shared" si="537"/>
        <v>May</v>
      </c>
      <c r="F11514" s="14" t="str">
        <f t="shared" si="538"/>
        <v>Saturday</v>
      </c>
      <c r="G11514" s="15">
        <f>$D11514*VLOOKUP($A11514,Price_Table,MATCH($C11514,$A$6:$K$6,0),1)</f>
        <v>0</v>
      </c>
      <c r="H11514" s="15">
        <f>D11514*VLOOKUP(A11514,Cost_Table,MATCH(C11514,M$6:W$6,0),1)</f>
        <v>0</v>
      </c>
      <c r="I11514" s="15">
        <f t="shared" si="539"/>
        <v>0</v>
      </c>
      <c r="J11514" s="43"/>
      <c r="K11514" s="1"/>
    </row>
    <row r="11515" spans="1:11">
      <c r="A11515" s="29">
        <v>41056</v>
      </c>
      <c r="B11515" s="30">
        <v>4</v>
      </c>
      <c r="C11515" s="30" t="s">
        <v>6</v>
      </c>
      <c r="D11515" s="30">
        <v>0</v>
      </c>
      <c r="E11515" s="50" t="str">
        <f t="shared" si="537"/>
        <v>May</v>
      </c>
      <c r="F11515" s="14" t="str">
        <f t="shared" si="538"/>
        <v>Sunday</v>
      </c>
      <c r="G11515" s="15">
        <f>$D11515*VLOOKUP($A11515,Price_Table,MATCH($C11515,$A$6:$K$6,0),1)</f>
        <v>0</v>
      </c>
      <c r="H11515" s="15">
        <f>D11515*VLOOKUP(A11515,Cost_Table,MATCH(C11515,M$6:W$6,0),1)</f>
        <v>0</v>
      </c>
      <c r="I11515" s="15">
        <f t="shared" si="539"/>
        <v>0</v>
      </c>
      <c r="J11515" s="43"/>
      <c r="K11515" s="1"/>
    </row>
    <row r="11516" spans="1:11">
      <c r="A11516" s="29">
        <v>41057</v>
      </c>
      <c r="B11516" s="30">
        <v>4</v>
      </c>
      <c r="C11516" s="30" t="s">
        <v>6</v>
      </c>
      <c r="D11516" s="30">
        <v>171</v>
      </c>
      <c r="E11516" s="50" t="str">
        <f t="shared" si="537"/>
        <v>May</v>
      </c>
      <c r="F11516" s="14" t="str">
        <f t="shared" si="538"/>
        <v>Monday</v>
      </c>
      <c r="G11516" s="15">
        <f>$D11516*VLOOKUP($A11516,Price_Table,MATCH($C11516,$A$6:$K$6,0),1)</f>
        <v>1881</v>
      </c>
      <c r="H11516" s="15">
        <f>D11516*VLOOKUP(A11516,Cost_Table,MATCH(C11516,M$6:W$6,0),1)</f>
        <v>1026</v>
      </c>
      <c r="I11516" s="15">
        <f t="shared" si="539"/>
        <v>855</v>
      </c>
      <c r="J11516" s="43"/>
      <c r="K11516" s="1"/>
    </row>
    <row r="11517" spans="1:11">
      <c r="A11517" s="29">
        <v>41058</v>
      </c>
      <c r="B11517" s="30">
        <v>4</v>
      </c>
      <c r="C11517" s="30" t="s">
        <v>6</v>
      </c>
      <c r="D11517" s="30">
        <v>0</v>
      </c>
      <c r="E11517" s="50" t="str">
        <f t="shared" si="537"/>
        <v>May</v>
      </c>
      <c r="F11517" s="14" t="str">
        <f t="shared" si="538"/>
        <v>Tuesday</v>
      </c>
      <c r="G11517" s="15">
        <f>$D11517*VLOOKUP($A11517,Price_Table,MATCH($C11517,$A$6:$K$6,0),1)</f>
        <v>0</v>
      </c>
      <c r="H11517" s="15">
        <f>D11517*VLOOKUP(A11517,Cost_Table,MATCH(C11517,M$6:W$6,0),1)</f>
        <v>0</v>
      </c>
      <c r="I11517" s="15">
        <f t="shared" si="539"/>
        <v>0</v>
      </c>
      <c r="J11517" s="43"/>
      <c r="K11517" s="1"/>
    </row>
    <row r="11518" spans="1:11">
      <c r="A11518" s="29">
        <v>41059</v>
      </c>
      <c r="B11518" s="30">
        <v>4</v>
      </c>
      <c r="C11518" s="30" t="s">
        <v>6</v>
      </c>
      <c r="D11518" s="30">
        <v>0</v>
      </c>
      <c r="E11518" s="50" t="str">
        <f t="shared" si="537"/>
        <v>May</v>
      </c>
      <c r="F11518" s="14" t="str">
        <f t="shared" si="538"/>
        <v>Wednesday</v>
      </c>
      <c r="G11518" s="15">
        <f>$D11518*VLOOKUP($A11518,Price_Table,MATCH($C11518,$A$6:$K$6,0),1)</f>
        <v>0</v>
      </c>
      <c r="H11518" s="15">
        <f>D11518*VLOOKUP(A11518,Cost_Table,MATCH(C11518,M$6:W$6,0),1)</f>
        <v>0</v>
      </c>
      <c r="I11518" s="15">
        <f t="shared" si="539"/>
        <v>0</v>
      </c>
      <c r="J11518" s="43"/>
      <c r="K11518" s="1"/>
    </row>
    <row r="11519" spans="1:11">
      <c r="A11519" s="29">
        <v>41060</v>
      </c>
      <c r="B11519" s="30">
        <v>4</v>
      </c>
      <c r="C11519" s="30" t="s">
        <v>6</v>
      </c>
      <c r="D11519" s="30">
        <v>0</v>
      </c>
      <c r="E11519" s="50" t="str">
        <f t="shared" si="537"/>
        <v>May</v>
      </c>
      <c r="F11519" s="14" t="str">
        <f t="shared" si="538"/>
        <v>Thursday</v>
      </c>
      <c r="G11519" s="15">
        <f>$D11519*VLOOKUP($A11519,Price_Table,MATCH($C11519,$A$6:$K$6,0),1)</f>
        <v>0</v>
      </c>
      <c r="H11519" s="15">
        <f>D11519*VLOOKUP(A11519,Cost_Table,MATCH(C11519,M$6:W$6,0),1)</f>
        <v>0</v>
      </c>
      <c r="I11519" s="15">
        <f t="shared" si="539"/>
        <v>0</v>
      </c>
      <c r="J11519" s="43"/>
      <c r="K11519" s="1"/>
    </row>
    <row r="11520" spans="1:11">
      <c r="A11520" s="29">
        <v>41061</v>
      </c>
      <c r="B11520" s="30">
        <v>4</v>
      </c>
      <c r="C11520" s="30" t="s">
        <v>6</v>
      </c>
      <c r="D11520" s="30">
        <v>0</v>
      </c>
      <c r="E11520" s="50" t="str">
        <f t="shared" si="537"/>
        <v>June</v>
      </c>
      <c r="F11520" s="14" t="str">
        <f t="shared" si="538"/>
        <v>Friday</v>
      </c>
      <c r="G11520" s="15">
        <f>$D11520*VLOOKUP($A11520,Price_Table,MATCH($C11520,$A$6:$K$6,0),1)</f>
        <v>0</v>
      </c>
      <c r="H11520" s="15">
        <f>D11520*VLOOKUP(A11520,Cost_Table,MATCH(C11520,M$6:W$6,0),1)</f>
        <v>0</v>
      </c>
      <c r="I11520" s="15">
        <f t="shared" si="539"/>
        <v>0</v>
      </c>
      <c r="J11520" s="43"/>
      <c r="K11520" s="1"/>
    </row>
    <row r="11521" spans="1:11">
      <c r="A11521" s="29">
        <v>41062</v>
      </c>
      <c r="B11521" s="30">
        <v>4</v>
      </c>
      <c r="C11521" s="30" t="s">
        <v>6</v>
      </c>
      <c r="D11521" s="30">
        <v>0</v>
      </c>
      <c r="E11521" s="50" t="str">
        <f t="shared" si="537"/>
        <v>June</v>
      </c>
      <c r="F11521" s="14" t="str">
        <f t="shared" si="538"/>
        <v>Saturday</v>
      </c>
      <c r="G11521" s="15">
        <f>$D11521*VLOOKUP($A11521,Price_Table,MATCH($C11521,$A$6:$K$6,0),1)</f>
        <v>0</v>
      </c>
      <c r="H11521" s="15">
        <f>D11521*VLOOKUP(A11521,Cost_Table,MATCH(C11521,M$6:W$6,0),1)</f>
        <v>0</v>
      </c>
      <c r="I11521" s="15">
        <f t="shared" si="539"/>
        <v>0</v>
      </c>
      <c r="J11521" s="43"/>
      <c r="K11521" s="1"/>
    </row>
    <row r="11522" spans="1:11">
      <c r="A11522" s="29">
        <v>41063</v>
      </c>
      <c r="B11522" s="30">
        <v>4</v>
      </c>
      <c r="C11522" s="30" t="s">
        <v>6</v>
      </c>
      <c r="D11522" s="30">
        <v>0</v>
      </c>
      <c r="E11522" s="50" t="str">
        <f t="shared" si="537"/>
        <v>June</v>
      </c>
      <c r="F11522" s="14" t="str">
        <f t="shared" si="538"/>
        <v>Sunday</v>
      </c>
      <c r="G11522" s="15">
        <f>$D11522*VLOOKUP($A11522,Price_Table,MATCH($C11522,$A$6:$K$6,0),1)</f>
        <v>0</v>
      </c>
      <c r="H11522" s="15">
        <f>D11522*VLOOKUP(A11522,Cost_Table,MATCH(C11522,M$6:W$6,0),1)</f>
        <v>0</v>
      </c>
      <c r="I11522" s="15">
        <f t="shared" si="539"/>
        <v>0</v>
      </c>
      <c r="J11522" s="43"/>
      <c r="K11522" s="1"/>
    </row>
    <row r="11523" spans="1:11">
      <c r="A11523" s="29">
        <v>41064</v>
      </c>
      <c r="B11523" s="30">
        <v>4</v>
      </c>
      <c r="C11523" s="30" t="s">
        <v>6</v>
      </c>
      <c r="D11523" s="30">
        <v>169</v>
      </c>
      <c r="E11523" s="50" t="str">
        <f t="shared" si="537"/>
        <v>June</v>
      </c>
      <c r="F11523" s="14" t="str">
        <f t="shared" si="538"/>
        <v>Monday</v>
      </c>
      <c r="G11523" s="15">
        <f>$D11523*VLOOKUP($A11523,Price_Table,MATCH($C11523,$A$6:$K$6,0),1)</f>
        <v>1859</v>
      </c>
      <c r="H11523" s="15">
        <f>D11523*VLOOKUP(A11523,Cost_Table,MATCH(C11523,M$6:W$6,0),1)</f>
        <v>1014</v>
      </c>
      <c r="I11523" s="15">
        <f t="shared" si="539"/>
        <v>845</v>
      </c>
      <c r="J11523" s="43"/>
      <c r="K11523" s="1"/>
    </row>
    <row r="11524" spans="1:11">
      <c r="A11524" s="29">
        <v>41065</v>
      </c>
      <c r="B11524" s="30">
        <v>4</v>
      </c>
      <c r="C11524" s="30" t="s">
        <v>6</v>
      </c>
      <c r="D11524" s="30">
        <v>0</v>
      </c>
      <c r="E11524" s="50" t="str">
        <f t="shared" si="537"/>
        <v>June</v>
      </c>
      <c r="F11524" s="14" t="str">
        <f t="shared" si="538"/>
        <v>Tuesday</v>
      </c>
      <c r="G11524" s="15">
        <f>$D11524*VLOOKUP($A11524,Price_Table,MATCH($C11524,$A$6:$K$6,0),1)</f>
        <v>0</v>
      </c>
      <c r="H11524" s="15">
        <f>D11524*VLOOKUP(A11524,Cost_Table,MATCH(C11524,M$6:W$6,0),1)</f>
        <v>0</v>
      </c>
      <c r="I11524" s="15">
        <f t="shared" si="539"/>
        <v>0</v>
      </c>
      <c r="J11524" s="43"/>
      <c r="K11524" s="1"/>
    </row>
    <row r="11525" spans="1:11">
      <c r="A11525" s="29">
        <v>41066</v>
      </c>
      <c r="B11525" s="30">
        <v>4</v>
      </c>
      <c r="C11525" s="30" t="s">
        <v>6</v>
      </c>
      <c r="D11525" s="30">
        <v>0</v>
      </c>
      <c r="E11525" s="50" t="str">
        <f t="shared" si="537"/>
        <v>June</v>
      </c>
      <c r="F11525" s="14" t="str">
        <f t="shared" si="538"/>
        <v>Wednesday</v>
      </c>
      <c r="G11525" s="15">
        <f>$D11525*VLOOKUP($A11525,Price_Table,MATCH($C11525,$A$6:$K$6,0),1)</f>
        <v>0</v>
      </c>
      <c r="H11525" s="15">
        <f>D11525*VLOOKUP(A11525,Cost_Table,MATCH(C11525,M$6:W$6,0),1)</f>
        <v>0</v>
      </c>
      <c r="I11525" s="15">
        <f t="shared" si="539"/>
        <v>0</v>
      </c>
      <c r="J11525" s="43"/>
      <c r="K11525" s="1"/>
    </row>
    <row r="11526" spans="1:11">
      <c r="A11526" s="29">
        <v>41067</v>
      </c>
      <c r="B11526" s="30">
        <v>4</v>
      </c>
      <c r="C11526" s="30" t="s">
        <v>6</v>
      </c>
      <c r="D11526" s="30">
        <v>0</v>
      </c>
      <c r="E11526" s="50" t="str">
        <f t="shared" si="537"/>
        <v>June</v>
      </c>
      <c r="F11526" s="14" t="str">
        <f t="shared" si="538"/>
        <v>Thursday</v>
      </c>
      <c r="G11526" s="15">
        <f>$D11526*VLOOKUP($A11526,Price_Table,MATCH($C11526,$A$6:$K$6,0),1)</f>
        <v>0</v>
      </c>
      <c r="H11526" s="15">
        <f>D11526*VLOOKUP(A11526,Cost_Table,MATCH(C11526,M$6:W$6,0),1)</f>
        <v>0</v>
      </c>
      <c r="I11526" s="15">
        <f t="shared" si="539"/>
        <v>0</v>
      </c>
      <c r="J11526" s="43"/>
      <c r="K11526" s="1"/>
    </row>
    <row r="11527" spans="1:11">
      <c r="A11527" s="29">
        <v>41068</v>
      </c>
      <c r="B11527" s="30">
        <v>4</v>
      </c>
      <c r="C11527" s="30" t="s">
        <v>6</v>
      </c>
      <c r="D11527" s="30">
        <v>0</v>
      </c>
      <c r="E11527" s="50" t="str">
        <f t="shared" si="537"/>
        <v>June</v>
      </c>
      <c r="F11527" s="14" t="str">
        <f t="shared" si="538"/>
        <v>Friday</v>
      </c>
      <c r="G11527" s="15">
        <f>$D11527*VLOOKUP($A11527,Price_Table,MATCH($C11527,$A$6:$K$6,0),1)</f>
        <v>0</v>
      </c>
      <c r="H11527" s="15">
        <f>D11527*VLOOKUP(A11527,Cost_Table,MATCH(C11527,M$6:W$6,0),1)</f>
        <v>0</v>
      </c>
      <c r="I11527" s="15">
        <f t="shared" si="539"/>
        <v>0</v>
      </c>
      <c r="J11527" s="43"/>
      <c r="K11527" s="1"/>
    </row>
    <row r="11528" spans="1:11">
      <c r="A11528" s="29">
        <v>41069</v>
      </c>
      <c r="B11528" s="30">
        <v>4</v>
      </c>
      <c r="C11528" s="30" t="s">
        <v>6</v>
      </c>
      <c r="D11528" s="30">
        <v>0</v>
      </c>
      <c r="E11528" s="50" t="str">
        <f t="shared" si="537"/>
        <v>June</v>
      </c>
      <c r="F11528" s="14" t="str">
        <f t="shared" si="538"/>
        <v>Saturday</v>
      </c>
      <c r="G11528" s="15">
        <f>$D11528*VLOOKUP($A11528,Price_Table,MATCH($C11528,$A$6:$K$6,0),1)</f>
        <v>0</v>
      </c>
      <c r="H11528" s="15">
        <f>D11528*VLOOKUP(A11528,Cost_Table,MATCH(C11528,M$6:W$6,0),1)</f>
        <v>0</v>
      </c>
      <c r="I11528" s="15">
        <f t="shared" si="539"/>
        <v>0</v>
      </c>
      <c r="J11528" s="43"/>
      <c r="K11528" s="1"/>
    </row>
    <row r="11529" spans="1:11">
      <c r="A11529" s="29">
        <v>41070</v>
      </c>
      <c r="B11529" s="30">
        <v>4</v>
      </c>
      <c r="C11529" s="30" t="s">
        <v>6</v>
      </c>
      <c r="D11529" s="30">
        <v>0</v>
      </c>
      <c r="E11529" s="50" t="str">
        <f t="shared" si="537"/>
        <v>June</v>
      </c>
      <c r="F11529" s="14" t="str">
        <f t="shared" si="538"/>
        <v>Sunday</v>
      </c>
      <c r="G11529" s="15">
        <f>$D11529*VLOOKUP($A11529,Price_Table,MATCH($C11529,$A$6:$K$6,0),1)</f>
        <v>0</v>
      </c>
      <c r="H11529" s="15">
        <f>D11529*VLOOKUP(A11529,Cost_Table,MATCH(C11529,M$6:W$6,0),1)</f>
        <v>0</v>
      </c>
      <c r="I11529" s="15">
        <f t="shared" si="539"/>
        <v>0</v>
      </c>
      <c r="J11529" s="43"/>
      <c r="K11529" s="1"/>
    </row>
    <row r="11530" spans="1:11">
      <c r="A11530" s="29">
        <v>41071</v>
      </c>
      <c r="B11530" s="30">
        <v>4</v>
      </c>
      <c r="C11530" s="30" t="s">
        <v>6</v>
      </c>
      <c r="D11530" s="30">
        <v>162</v>
      </c>
      <c r="E11530" s="50" t="str">
        <f t="shared" si="537"/>
        <v>June</v>
      </c>
      <c r="F11530" s="14" t="str">
        <f t="shared" si="538"/>
        <v>Monday</v>
      </c>
      <c r="G11530" s="15">
        <f>$D11530*VLOOKUP($A11530,Price_Table,MATCH($C11530,$A$6:$K$6,0),1)</f>
        <v>1782</v>
      </c>
      <c r="H11530" s="15">
        <f>D11530*VLOOKUP(A11530,Cost_Table,MATCH(C11530,M$6:W$6,0),1)</f>
        <v>972</v>
      </c>
      <c r="I11530" s="15">
        <f t="shared" si="539"/>
        <v>810</v>
      </c>
      <c r="J11530" s="43"/>
      <c r="K11530" s="1"/>
    </row>
    <row r="11531" spans="1:11">
      <c r="A11531" s="29">
        <v>41072</v>
      </c>
      <c r="B11531" s="30">
        <v>4</v>
      </c>
      <c r="C11531" s="30" t="s">
        <v>6</v>
      </c>
      <c r="D11531" s="30">
        <v>0</v>
      </c>
      <c r="E11531" s="50" t="str">
        <f t="shared" si="537"/>
        <v>June</v>
      </c>
      <c r="F11531" s="14" t="str">
        <f t="shared" si="538"/>
        <v>Tuesday</v>
      </c>
      <c r="G11531" s="15">
        <f>$D11531*VLOOKUP($A11531,Price_Table,MATCH($C11531,$A$6:$K$6,0),1)</f>
        <v>0</v>
      </c>
      <c r="H11531" s="15">
        <f>D11531*VLOOKUP(A11531,Cost_Table,MATCH(C11531,M$6:W$6,0),1)</f>
        <v>0</v>
      </c>
      <c r="I11531" s="15">
        <f t="shared" si="539"/>
        <v>0</v>
      </c>
      <c r="J11531" s="43"/>
      <c r="K11531" s="1"/>
    </row>
    <row r="11532" spans="1:11">
      <c r="A11532" s="29">
        <v>41073</v>
      </c>
      <c r="B11532" s="30">
        <v>4</v>
      </c>
      <c r="C11532" s="30" t="s">
        <v>6</v>
      </c>
      <c r="D11532" s="30">
        <v>0</v>
      </c>
      <c r="E11532" s="50" t="str">
        <f t="shared" si="537"/>
        <v>June</v>
      </c>
      <c r="F11532" s="14" t="str">
        <f t="shared" si="538"/>
        <v>Wednesday</v>
      </c>
      <c r="G11532" s="15">
        <f>$D11532*VLOOKUP($A11532,Price_Table,MATCH($C11532,$A$6:$K$6,0),1)</f>
        <v>0</v>
      </c>
      <c r="H11532" s="15">
        <f>D11532*VLOOKUP(A11532,Cost_Table,MATCH(C11532,M$6:W$6,0),1)</f>
        <v>0</v>
      </c>
      <c r="I11532" s="15">
        <f t="shared" si="539"/>
        <v>0</v>
      </c>
      <c r="J11532" s="43"/>
      <c r="K11532" s="1"/>
    </row>
    <row r="11533" spans="1:11">
      <c r="A11533" s="29">
        <v>41074</v>
      </c>
      <c r="B11533" s="30">
        <v>4</v>
      </c>
      <c r="C11533" s="30" t="s">
        <v>6</v>
      </c>
      <c r="D11533" s="30">
        <v>0</v>
      </c>
      <c r="E11533" s="50" t="str">
        <f t="shared" si="537"/>
        <v>June</v>
      </c>
      <c r="F11533" s="14" t="str">
        <f t="shared" si="538"/>
        <v>Thursday</v>
      </c>
      <c r="G11533" s="15">
        <f>$D11533*VLOOKUP($A11533,Price_Table,MATCH($C11533,$A$6:$K$6,0),1)</f>
        <v>0</v>
      </c>
      <c r="H11533" s="15">
        <f>D11533*VLOOKUP(A11533,Cost_Table,MATCH(C11533,M$6:W$6,0),1)</f>
        <v>0</v>
      </c>
      <c r="I11533" s="15">
        <f t="shared" si="539"/>
        <v>0</v>
      </c>
      <c r="J11533" s="43"/>
      <c r="K11533" s="1"/>
    </row>
    <row r="11534" spans="1:11">
      <c r="A11534" s="29">
        <v>41075</v>
      </c>
      <c r="B11534" s="30">
        <v>4</v>
      </c>
      <c r="C11534" s="30" t="s">
        <v>6</v>
      </c>
      <c r="D11534" s="30">
        <v>0</v>
      </c>
      <c r="E11534" s="50" t="str">
        <f t="shared" si="537"/>
        <v>June</v>
      </c>
      <c r="F11534" s="14" t="str">
        <f t="shared" si="538"/>
        <v>Friday</v>
      </c>
      <c r="G11534" s="15">
        <f>$D11534*VLOOKUP($A11534,Price_Table,MATCH($C11534,$A$6:$K$6,0),1)</f>
        <v>0</v>
      </c>
      <c r="H11534" s="15">
        <f>D11534*VLOOKUP(A11534,Cost_Table,MATCH(C11534,M$6:W$6,0),1)</f>
        <v>0</v>
      </c>
      <c r="I11534" s="15">
        <f t="shared" si="539"/>
        <v>0</v>
      </c>
      <c r="J11534" s="43"/>
      <c r="K11534" s="1"/>
    </row>
    <row r="11535" spans="1:11">
      <c r="A11535" s="29">
        <v>41076</v>
      </c>
      <c r="B11535" s="30">
        <v>4</v>
      </c>
      <c r="C11535" s="30" t="s">
        <v>6</v>
      </c>
      <c r="D11535" s="30">
        <v>0</v>
      </c>
      <c r="E11535" s="50" t="str">
        <f t="shared" si="537"/>
        <v>June</v>
      </c>
      <c r="F11535" s="14" t="str">
        <f t="shared" si="538"/>
        <v>Saturday</v>
      </c>
      <c r="G11535" s="15">
        <f>$D11535*VLOOKUP($A11535,Price_Table,MATCH($C11535,$A$6:$K$6,0),1)</f>
        <v>0</v>
      </c>
      <c r="H11535" s="15">
        <f>D11535*VLOOKUP(A11535,Cost_Table,MATCH(C11535,M$6:W$6,0),1)</f>
        <v>0</v>
      </c>
      <c r="I11535" s="15">
        <f t="shared" si="539"/>
        <v>0</v>
      </c>
      <c r="J11535" s="43"/>
      <c r="K11535" s="1"/>
    </row>
    <row r="11536" spans="1:11">
      <c r="A11536" s="29">
        <v>41077</v>
      </c>
      <c r="B11536" s="30">
        <v>4</v>
      </c>
      <c r="C11536" s="30" t="s">
        <v>6</v>
      </c>
      <c r="D11536" s="30">
        <v>0</v>
      </c>
      <c r="E11536" s="50" t="str">
        <f t="shared" si="537"/>
        <v>June</v>
      </c>
      <c r="F11536" s="14" t="str">
        <f t="shared" si="538"/>
        <v>Sunday</v>
      </c>
      <c r="G11536" s="15">
        <f>$D11536*VLOOKUP($A11536,Price_Table,MATCH($C11536,$A$6:$K$6,0),1)</f>
        <v>0</v>
      </c>
      <c r="H11536" s="15">
        <f>D11536*VLOOKUP(A11536,Cost_Table,MATCH(C11536,M$6:W$6,0),1)</f>
        <v>0</v>
      </c>
      <c r="I11536" s="15">
        <f t="shared" si="539"/>
        <v>0</v>
      </c>
      <c r="J11536" s="43"/>
      <c r="K11536" s="1"/>
    </row>
    <row r="11537" spans="1:11">
      <c r="A11537" s="29">
        <v>41078</v>
      </c>
      <c r="B11537" s="30">
        <v>4</v>
      </c>
      <c r="C11537" s="30" t="s">
        <v>6</v>
      </c>
      <c r="D11537" s="30">
        <v>162</v>
      </c>
      <c r="E11537" s="50" t="str">
        <f t="shared" si="537"/>
        <v>June</v>
      </c>
      <c r="F11537" s="14" t="str">
        <f t="shared" si="538"/>
        <v>Monday</v>
      </c>
      <c r="G11537" s="15">
        <f>$D11537*VLOOKUP($A11537,Price_Table,MATCH($C11537,$A$6:$K$6,0),1)</f>
        <v>1782</v>
      </c>
      <c r="H11537" s="15">
        <f>D11537*VLOOKUP(A11537,Cost_Table,MATCH(C11537,M$6:W$6,0),1)</f>
        <v>972</v>
      </c>
      <c r="I11537" s="15">
        <f t="shared" si="539"/>
        <v>810</v>
      </c>
      <c r="J11537" s="43"/>
      <c r="K11537" s="1"/>
    </row>
    <row r="11538" spans="1:11">
      <c r="A11538" s="29">
        <v>41079</v>
      </c>
      <c r="B11538" s="30">
        <v>4</v>
      </c>
      <c r="C11538" s="30" t="s">
        <v>6</v>
      </c>
      <c r="D11538" s="30">
        <v>0</v>
      </c>
      <c r="E11538" s="50" t="str">
        <f t="shared" si="537"/>
        <v>June</v>
      </c>
      <c r="F11538" s="14" t="str">
        <f t="shared" si="538"/>
        <v>Tuesday</v>
      </c>
      <c r="G11538" s="15">
        <f>$D11538*VLOOKUP($A11538,Price_Table,MATCH($C11538,$A$6:$K$6,0),1)</f>
        <v>0</v>
      </c>
      <c r="H11538" s="15">
        <f>D11538*VLOOKUP(A11538,Cost_Table,MATCH(C11538,M$6:W$6,0),1)</f>
        <v>0</v>
      </c>
      <c r="I11538" s="15">
        <f t="shared" si="539"/>
        <v>0</v>
      </c>
      <c r="J11538" s="43"/>
      <c r="K11538" s="1"/>
    </row>
    <row r="11539" spans="1:11">
      <c r="A11539" s="29">
        <v>41080</v>
      </c>
      <c r="B11539" s="30">
        <v>4</v>
      </c>
      <c r="C11539" s="30" t="s">
        <v>6</v>
      </c>
      <c r="D11539" s="30">
        <v>0</v>
      </c>
      <c r="E11539" s="50" t="str">
        <f t="shared" si="537"/>
        <v>June</v>
      </c>
      <c r="F11539" s="14" t="str">
        <f t="shared" si="538"/>
        <v>Wednesday</v>
      </c>
      <c r="G11539" s="15">
        <f>$D11539*VLOOKUP($A11539,Price_Table,MATCH($C11539,$A$6:$K$6,0),1)</f>
        <v>0</v>
      </c>
      <c r="H11539" s="15">
        <f>D11539*VLOOKUP(A11539,Cost_Table,MATCH(C11539,M$6:W$6,0),1)</f>
        <v>0</v>
      </c>
      <c r="I11539" s="15">
        <f t="shared" si="539"/>
        <v>0</v>
      </c>
      <c r="J11539" s="43"/>
      <c r="K11539" s="1"/>
    </row>
    <row r="11540" spans="1:11">
      <c r="A11540" s="29">
        <v>41081</v>
      </c>
      <c r="B11540" s="30">
        <v>4</v>
      </c>
      <c r="C11540" s="30" t="s">
        <v>6</v>
      </c>
      <c r="D11540" s="30">
        <v>0</v>
      </c>
      <c r="E11540" s="50" t="str">
        <f t="shared" si="537"/>
        <v>June</v>
      </c>
      <c r="F11540" s="14" t="str">
        <f t="shared" si="538"/>
        <v>Thursday</v>
      </c>
      <c r="G11540" s="15">
        <f>$D11540*VLOOKUP($A11540,Price_Table,MATCH($C11540,$A$6:$K$6,0),1)</f>
        <v>0</v>
      </c>
      <c r="H11540" s="15">
        <f>D11540*VLOOKUP(A11540,Cost_Table,MATCH(C11540,M$6:W$6,0),1)</f>
        <v>0</v>
      </c>
      <c r="I11540" s="15">
        <f t="shared" si="539"/>
        <v>0</v>
      </c>
      <c r="J11540" s="43"/>
      <c r="K11540" s="1"/>
    </row>
    <row r="11541" spans="1:11">
      <c r="A11541" s="29">
        <v>41082</v>
      </c>
      <c r="B11541" s="30">
        <v>4</v>
      </c>
      <c r="C11541" s="30" t="s">
        <v>6</v>
      </c>
      <c r="D11541" s="30">
        <v>0</v>
      </c>
      <c r="E11541" s="50" t="str">
        <f t="shared" si="537"/>
        <v>June</v>
      </c>
      <c r="F11541" s="14" t="str">
        <f t="shared" si="538"/>
        <v>Friday</v>
      </c>
      <c r="G11541" s="15">
        <f>$D11541*VLOOKUP($A11541,Price_Table,MATCH($C11541,$A$6:$K$6,0),1)</f>
        <v>0</v>
      </c>
      <c r="H11541" s="15">
        <f>D11541*VLOOKUP(A11541,Cost_Table,MATCH(C11541,M$6:W$6,0),1)</f>
        <v>0</v>
      </c>
      <c r="I11541" s="15">
        <f t="shared" si="539"/>
        <v>0</v>
      </c>
      <c r="J11541" s="43"/>
      <c r="K11541" s="1"/>
    </row>
    <row r="11542" spans="1:11">
      <c r="A11542" s="29">
        <v>41083</v>
      </c>
      <c r="B11542" s="30">
        <v>4</v>
      </c>
      <c r="C11542" s="30" t="s">
        <v>6</v>
      </c>
      <c r="D11542" s="30">
        <v>0</v>
      </c>
      <c r="E11542" s="50" t="str">
        <f t="shared" si="537"/>
        <v>June</v>
      </c>
      <c r="F11542" s="14" t="str">
        <f t="shared" si="538"/>
        <v>Saturday</v>
      </c>
      <c r="G11542" s="15">
        <f>$D11542*VLOOKUP($A11542,Price_Table,MATCH($C11542,$A$6:$K$6,0),1)</f>
        <v>0</v>
      </c>
      <c r="H11542" s="15">
        <f>D11542*VLOOKUP(A11542,Cost_Table,MATCH(C11542,M$6:W$6,0),1)</f>
        <v>0</v>
      </c>
      <c r="I11542" s="15">
        <f t="shared" si="539"/>
        <v>0</v>
      </c>
      <c r="J11542" s="43"/>
      <c r="K11542" s="1"/>
    </row>
    <row r="11543" spans="1:11">
      <c r="A11543" s="29">
        <v>41084</v>
      </c>
      <c r="B11543" s="30">
        <v>4</v>
      </c>
      <c r="C11543" s="30" t="s">
        <v>6</v>
      </c>
      <c r="D11543" s="30">
        <v>0</v>
      </c>
      <c r="E11543" s="50" t="str">
        <f t="shared" ref="E11543:E11606" si="540">TEXT(A11543,"mmmm")</f>
        <v>June</v>
      </c>
      <c r="F11543" s="14" t="str">
        <f t="shared" ref="F11543:F11606" si="541">TEXT(A11543,"dddd")</f>
        <v>Sunday</v>
      </c>
      <c r="G11543" s="15">
        <f>$D11543*VLOOKUP($A11543,Price_Table,MATCH($C11543,$A$6:$K$6,0),1)</f>
        <v>0</v>
      </c>
      <c r="H11543" s="15">
        <f>D11543*VLOOKUP(A11543,Cost_Table,MATCH(C11543,M$6:W$6,0),1)</f>
        <v>0</v>
      </c>
      <c r="I11543" s="15">
        <f t="shared" ref="I11543:I11606" si="542">G11543-H11543</f>
        <v>0</v>
      </c>
      <c r="J11543" s="43"/>
      <c r="K11543" s="1"/>
    </row>
    <row r="11544" spans="1:11">
      <c r="A11544" s="29">
        <v>41085</v>
      </c>
      <c r="B11544" s="30">
        <v>4</v>
      </c>
      <c r="C11544" s="30" t="s">
        <v>6</v>
      </c>
      <c r="D11544" s="30">
        <v>169</v>
      </c>
      <c r="E11544" s="50" t="str">
        <f t="shared" si="540"/>
        <v>June</v>
      </c>
      <c r="F11544" s="14" t="str">
        <f t="shared" si="541"/>
        <v>Monday</v>
      </c>
      <c r="G11544" s="15">
        <f>$D11544*VLOOKUP($A11544,Price_Table,MATCH($C11544,$A$6:$K$6,0),1)</f>
        <v>1859</v>
      </c>
      <c r="H11544" s="15">
        <f>D11544*VLOOKUP(A11544,Cost_Table,MATCH(C11544,M$6:W$6,0),1)</f>
        <v>1014</v>
      </c>
      <c r="I11544" s="15">
        <f t="shared" si="542"/>
        <v>845</v>
      </c>
      <c r="J11544" s="43"/>
      <c r="K11544" s="1"/>
    </row>
    <row r="11545" spans="1:11">
      <c r="A11545" s="29">
        <v>41086</v>
      </c>
      <c r="B11545" s="30">
        <v>4</v>
      </c>
      <c r="C11545" s="30" t="s">
        <v>6</v>
      </c>
      <c r="D11545" s="30">
        <v>0</v>
      </c>
      <c r="E11545" s="50" t="str">
        <f t="shared" si="540"/>
        <v>June</v>
      </c>
      <c r="F11545" s="14" t="str">
        <f t="shared" si="541"/>
        <v>Tuesday</v>
      </c>
      <c r="G11545" s="15">
        <f>$D11545*VLOOKUP($A11545,Price_Table,MATCH($C11545,$A$6:$K$6,0),1)</f>
        <v>0</v>
      </c>
      <c r="H11545" s="15">
        <f>D11545*VLOOKUP(A11545,Cost_Table,MATCH(C11545,M$6:W$6,0),1)</f>
        <v>0</v>
      </c>
      <c r="I11545" s="15">
        <f t="shared" si="542"/>
        <v>0</v>
      </c>
      <c r="J11545" s="43"/>
      <c r="K11545" s="1"/>
    </row>
    <row r="11546" spans="1:11">
      <c r="A11546" s="29">
        <v>41087</v>
      </c>
      <c r="B11546" s="30">
        <v>4</v>
      </c>
      <c r="C11546" s="30" t="s">
        <v>6</v>
      </c>
      <c r="D11546" s="30">
        <v>0</v>
      </c>
      <c r="E11546" s="50" t="str">
        <f t="shared" si="540"/>
        <v>June</v>
      </c>
      <c r="F11546" s="14" t="str">
        <f t="shared" si="541"/>
        <v>Wednesday</v>
      </c>
      <c r="G11546" s="15">
        <f>$D11546*VLOOKUP($A11546,Price_Table,MATCH($C11546,$A$6:$K$6,0),1)</f>
        <v>0</v>
      </c>
      <c r="H11546" s="15">
        <f>D11546*VLOOKUP(A11546,Cost_Table,MATCH(C11546,M$6:W$6,0),1)</f>
        <v>0</v>
      </c>
      <c r="I11546" s="15">
        <f t="shared" si="542"/>
        <v>0</v>
      </c>
      <c r="J11546" s="43"/>
      <c r="K11546" s="1"/>
    </row>
    <row r="11547" spans="1:11">
      <c r="A11547" s="29">
        <v>41088</v>
      </c>
      <c r="B11547" s="30">
        <v>4</v>
      </c>
      <c r="C11547" s="30" t="s">
        <v>6</v>
      </c>
      <c r="D11547" s="30">
        <v>0</v>
      </c>
      <c r="E11547" s="50" t="str">
        <f t="shared" si="540"/>
        <v>June</v>
      </c>
      <c r="F11547" s="14" t="str">
        <f t="shared" si="541"/>
        <v>Thursday</v>
      </c>
      <c r="G11547" s="15">
        <f>$D11547*VLOOKUP($A11547,Price_Table,MATCH($C11547,$A$6:$K$6,0),1)</f>
        <v>0</v>
      </c>
      <c r="H11547" s="15">
        <f>D11547*VLOOKUP(A11547,Cost_Table,MATCH(C11547,M$6:W$6,0),1)</f>
        <v>0</v>
      </c>
      <c r="I11547" s="15">
        <f t="shared" si="542"/>
        <v>0</v>
      </c>
      <c r="J11547" s="43"/>
      <c r="K11547" s="1"/>
    </row>
    <row r="11548" spans="1:11">
      <c r="A11548" s="29">
        <v>41089</v>
      </c>
      <c r="B11548" s="30">
        <v>4</v>
      </c>
      <c r="C11548" s="30" t="s">
        <v>6</v>
      </c>
      <c r="D11548" s="30">
        <v>0</v>
      </c>
      <c r="E11548" s="50" t="str">
        <f t="shared" si="540"/>
        <v>June</v>
      </c>
      <c r="F11548" s="14" t="str">
        <f t="shared" si="541"/>
        <v>Friday</v>
      </c>
      <c r="G11548" s="15">
        <f>$D11548*VLOOKUP($A11548,Price_Table,MATCH($C11548,$A$6:$K$6,0),1)</f>
        <v>0</v>
      </c>
      <c r="H11548" s="15">
        <f>D11548*VLOOKUP(A11548,Cost_Table,MATCH(C11548,M$6:W$6,0),1)</f>
        <v>0</v>
      </c>
      <c r="I11548" s="15">
        <f t="shared" si="542"/>
        <v>0</v>
      </c>
      <c r="J11548" s="43"/>
      <c r="K11548" s="1"/>
    </row>
    <row r="11549" spans="1:11">
      <c r="A11549" s="29">
        <v>41090</v>
      </c>
      <c r="B11549" s="30">
        <v>4</v>
      </c>
      <c r="C11549" s="30" t="s">
        <v>6</v>
      </c>
      <c r="D11549" s="30">
        <v>0</v>
      </c>
      <c r="E11549" s="50" t="str">
        <f t="shared" si="540"/>
        <v>June</v>
      </c>
      <c r="F11549" s="14" t="str">
        <f t="shared" si="541"/>
        <v>Saturday</v>
      </c>
      <c r="G11549" s="15">
        <f>$D11549*VLOOKUP($A11549,Price_Table,MATCH($C11549,$A$6:$K$6,0),1)</f>
        <v>0</v>
      </c>
      <c r="H11549" s="15">
        <f>D11549*VLOOKUP(A11549,Cost_Table,MATCH(C11549,M$6:W$6,0),1)</f>
        <v>0</v>
      </c>
      <c r="I11549" s="15">
        <f t="shared" si="542"/>
        <v>0</v>
      </c>
      <c r="J11549" s="43"/>
      <c r="K11549" s="1"/>
    </row>
    <row r="11550" spans="1:11">
      <c r="A11550" s="29">
        <v>41091</v>
      </c>
      <c r="B11550" s="30">
        <v>4</v>
      </c>
      <c r="C11550" s="30" t="s">
        <v>6</v>
      </c>
      <c r="D11550" s="30">
        <v>0</v>
      </c>
      <c r="E11550" s="50" t="str">
        <f t="shared" si="540"/>
        <v>July</v>
      </c>
      <c r="F11550" s="14" t="str">
        <f t="shared" si="541"/>
        <v>Sunday</v>
      </c>
      <c r="G11550" s="15">
        <f>$D11550*VLOOKUP($A11550,Price_Table,MATCH($C11550,$A$6:$K$6,0),1)</f>
        <v>0</v>
      </c>
      <c r="H11550" s="15">
        <f>D11550*VLOOKUP(A11550,Cost_Table,MATCH(C11550,M$6:W$6,0),1)</f>
        <v>0</v>
      </c>
      <c r="I11550" s="15">
        <f t="shared" si="542"/>
        <v>0</v>
      </c>
      <c r="J11550" s="43"/>
      <c r="K11550" s="1"/>
    </row>
    <row r="11551" spans="1:11">
      <c r="A11551" s="29">
        <v>41092</v>
      </c>
      <c r="B11551" s="30">
        <v>4</v>
      </c>
      <c r="C11551" s="30" t="s">
        <v>6</v>
      </c>
      <c r="D11551" s="30">
        <v>166</v>
      </c>
      <c r="E11551" s="50" t="str">
        <f t="shared" si="540"/>
        <v>July</v>
      </c>
      <c r="F11551" s="14" t="str">
        <f t="shared" si="541"/>
        <v>Monday</v>
      </c>
      <c r="G11551" s="15">
        <f>$D11551*VLOOKUP($A11551,Price_Table,MATCH($C11551,$A$6:$K$6,0),1)</f>
        <v>1826</v>
      </c>
      <c r="H11551" s="15">
        <f>D11551*VLOOKUP(A11551,Cost_Table,MATCH(C11551,M$6:W$6,0),1)</f>
        <v>996</v>
      </c>
      <c r="I11551" s="15">
        <f t="shared" si="542"/>
        <v>830</v>
      </c>
      <c r="J11551" s="43"/>
      <c r="K11551" s="1"/>
    </row>
    <row r="11552" spans="1:11">
      <c r="A11552" s="29">
        <v>41093</v>
      </c>
      <c r="B11552" s="30">
        <v>4</v>
      </c>
      <c r="C11552" s="30" t="s">
        <v>6</v>
      </c>
      <c r="D11552" s="30">
        <v>0</v>
      </c>
      <c r="E11552" s="50" t="str">
        <f t="shared" si="540"/>
        <v>July</v>
      </c>
      <c r="F11552" s="14" t="str">
        <f t="shared" si="541"/>
        <v>Tuesday</v>
      </c>
      <c r="G11552" s="15">
        <f>$D11552*VLOOKUP($A11552,Price_Table,MATCH($C11552,$A$6:$K$6,0),1)</f>
        <v>0</v>
      </c>
      <c r="H11552" s="15">
        <f>D11552*VLOOKUP(A11552,Cost_Table,MATCH(C11552,M$6:W$6,0),1)</f>
        <v>0</v>
      </c>
      <c r="I11552" s="15">
        <f t="shared" si="542"/>
        <v>0</v>
      </c>
      <c r="J11552" s="43"/>
      <c r="K11552" s="1"/>
    </row>
    <row r="11553" spans="1:11">
      <c r="A11553" s="29">
        <v>41094</v>
      </c>
      <c r="B11553" s="30">
        <v>4</v>
      </c>
      <c r="C11553" s="30" t="s">
        <v>6</v>
      </c>
      <c r="D11553" s="30">
        <v>0</v>
      </c>
      <c r="E11553" s="50" t="str">
        <f t="shared" si="540"/>
        <v>July</v>
      </c>
      <c r="F11553" s="14" t="str">
        <f t="shared" si="541"/>
        <v>Wednesday</v>
      </c>
      <c r="G11553" s="15">
        <f>$D11553*VLOOKUP($A11553,Price_Table,MATCH($C11553,$A$6:$K$6,0),1)</f>
        <v>0</v>
      </c>
      <c r="H11553" s="15">
        <f>D11553*VLOOKUP(A11553,Cost_Table,MATCH(C11553,M$6:W$6,0),1)</f>
        <v>0</v>
      </c>
      <c r="I11553" s="15">
        <f t="shared" si="542"/>
        <v>0</v>
      </c>
      <c r="J11553" s="43"/>
      <c r="K11553" s="1"/>
    </row>
    <row r="11554" spans="1:11">
      <c r="A11554" s="29">
        <v>41095</v>
      </c>
      <c r="B11554" s="30">
        <v>4</v>
      </c>
      <c r="C11554" s="30" t="s">
        <v>6</v>
      </c>
      <c r="D11554" s="30">
        <v>0</v>
      </c>
      <c r="E11554" s="50" t="str">
        <f t="shared" si="540"/>
        <v>July</v>
      </c>
      <c r="F11554" s="14" t="str">
        <f t="shared" si="541"/>
        <v>Thursday</v>
      </c>
      <c r="G11554" s="15">
        <f>$D11554*VLOOKUP($A11554,Price_Table,MATCH($C11554,$A$6:$K$6,0),1)</f>
        <v>0</v>
      </c>
      <c r="H11554" s="15">
        <f>D11554*VLOOKUP(A11554,Cost_Table,MATCH(C11554,M$6:W$6,0),1)</f>
        <v>0</v>
      </c>
      <c r="I11554" s="15">
        <f t="shared" si="542"/>
        <v>0</v>
      </c>
      <c r="J11554" s="43"/>
      <c r="K11554" s="1"/>
    </row>
    <row r="11555" spans="1:11">
      <c r="A11555" s="29">
        <v>41096</v>
      </c>
      <c r="B11555" s="30">
        <v>4</v>
      </c>
      <c r="C11555" s="30" t="s">
        <v>6</v>
      </c>
      <c r="D11555" s="30">
        <v>0</v>
      </c>
      <c r="E11555" s="50" t="str">
        <f t="shared" si="540"/>
        <v>July</v>
      </c>
      <c r="F11555" s="14" t="str">
        <f t="shared" si="541"/>
        <v>Friday</v>
      </c>
      <c r="G11555" s="15">
        <f>$D11555*VLOOKUP($A11555,Price_Table,MATCH($C11555,$A$6:$K$6,0),1)</f>
        <v>0</v>
      </c>
      <c r="H11555" s="15">
        <f>D11555*VLOOKUP(A11555,Cost_Table,MATCH(C11555,M$6:W$6,0),1)</f>
        <v>0</v>
      </c>
      <c r="I11555" s="15">
        <f t="shared" si="542"/>
        <v>0</v>
      </c>
      <c r="J11555" s="43"/>
      <c r="K11555" s="1"/>
    </row>
    <row r="11556" spans="1:11">
      <c r="A11556" s="29">
        <v>41097</v>
      </c>
      <c r="B11556" s="30">
        <v>4</v>
      </c>
      <c r="C11556" s="30" t="s">
        <v>6</v>
      </c>
      <c r="D11556" s="30">
        <v>0</v>
      </c>
      <c r="E11556" s="50" t="str">
        <f t="shared" si="540"/>
        <v>July</v>
      </c>
      <c r="F11556" s="14" t="str">
        <f t="shared" si="541"/>
        <v>Saturday</v>
      </c>
      <c r="G11556" s="15">
        <f>$D11556*VLOOKUP($A11556,Price_Table,MATCH($C11556,$A$6:$K$6,0),1)</f>
        <v>0</v>
      </c>
      <c r="H11556" s="15">
        <f>D11556*VLOOKUP(A11556,Cost_Table,MATCH(C11556,M$6:W$6,0),1)</f>
        <v>0</v>
      </c>
      <c r="I11556" s="15">
        <f t="shared" si="542"/>
        <v>0</v>
      </c>
      <c r="J11556" s="43"/>
      <c r="K11556" s="1"/>
    </row>
    <row r="11557" spans="1:11">
      <c r="A11557" s="29">
        <v>41098</v>
      </c>
      <c r="B11557" s="30">
        <v>4</v>
      </c>
      <c r="C11557" s="30" t="s">
        <v>6</v>
      </c>
      <c r="D11557" s="30">
        <v>0</v>
      </c>
      <c r="E11557" s="50" t="str">
        <f t="shared" si="540"/>
        <v>July</v>
      </c>
      <c r="F11557" s="14" t="str">
        <f t="shared" si="541"/>
        <v>Sunday</v>
      </c>
      <c r="G11557" s="15">
        <f>$D11557*VLOOKUP($A11557,Price_Table,MATCH($C11557,$A$6:$K$6,0),1)</f>
        <v>0</v>
      </c>
      <c r="H11557" s="15">
        <f>D11557*VLOOKUP(A11557,Cost_Table,MATCH(C11557,M$6:W$6,0),1)</f>
        <v>0</v>
      </c>
      <c r="I11557" s="15">
        <f t="shared" si="542"/>
        <v>0</v>
      </c>
      <c r="J11557" s="43"/>
      <c r="K11557" s="1"/>
    </row>
    <row r="11558" spans="1:11">
      <c r="A11558" s="29">
        <v>41099</v>
      </c>
      <c r="B11558" s="30">
        <v>4</v>
      </c>
      <c r="C11558" s="30" t="s">
        <v>6</v>
      </c>
      <c r="D11558" s="30">
        <v>165</v>
      </c>
      <c r="E11558" s="50" t="str">
        <f t="shared" si="540"/>
        <v>July</v>
      </c>
      <c r="F11558" s="14" t="str">
        <f t="shared" si="541"/>
        <v>Monday</v>
      </c>
      <c r="G11558" s="15">
        <f>$D11558*VLOOKUP($A11558,Price_Table,MATCH($C11558,$A$6:$K$6,0),1)</f>
        <v>1815</v>
      </c>
      <c r="H11558" s="15">
        <f>D11558*VLOOKUP(A11558,Cost_Table,MATCH(C11558,M$6:W$6,0),1)</f>
        <v>990</v>
      </c>
      <c r="I11558" s="15">
        <f t="shared" si="542"/>
        <v>825</v>
      </c>
      <c r="J11558" s="43"/>
      <c r="K11558" s="1"/>
    </row>
    <row r="11559" spans="1:11">
      <c r="A11559" s="29">
        <v>41100</v>
      </c>
      <c r="B11559" s="30">
        <v>4</v>
      </c>
      <c r="C11559" s="30" t="s">
        <v>6</v>
      </c>
      <c r="D11559" s="30">
        <v>0</v>
      </c>
      <c r="E11559" s="50" t="str">
        <f t="shared" si="540"/>
        <v>July</v>
      </c>
      <c r="F11559" s="14" t="str">
        <f t="shared" si="541"/>
        <v>Tuesday</v>
      </c>
      <c r="G11559" s="15">
        <f>$D11559*VLOOKUP($A11559,Price_Table,MATCH($C11559,$A$6:$K$6,0),1)</f>
        <v>0</v>
      </c>
      <c r="H11559" s="15">
        <f>D11559*VLOOKUP(A11559,Cost_Table,MATCH(C11559,M$6:W$6,0),1)</f>
        <v>0</v>
      </c>
      <c r="I11559" s="15">
        <f t="shared" si="542"/>
        <v>0</v>
      </c>
      <c r="J11559" s="43"/>
      <c r="K11559" s="1"/>
    </row>
    <row r="11560" spans="1:11">
      <c r="A11560" s="29">
        <v>41101</v>
      </c>
      <c r="B11560" s="30">
        <v>4</v>
      </c>
      <c r="C11560" s="30" t="s">
        <v>6</v>
      </c>
      <c r="D11560" s="30">
        <v>0</v>
      </c>
      <c r="E11560" s="50" t="str">
        <f t="shared" si="540"/>
        <v>July</v>
      </c>
      <c r="F11560" s="14" t="str">
        <f t="shared" si="541"/>
        <v>Wednesday</v>
      </c>
      <c r="G11560" s="15">
        <f>$D11560*VLOOKUP($A11560,Price_Table,MATCH($C11560,$A$6:$K$6,0),1)</f>
        <v>0</v>
      </c>
      <c r="H11560" s="15">
        <f>D11560*VLOOKUP(A11560,Cost_Table,MATCH(C11560,M$6:W$6,0),1)</f>
        <v>0</v>
      </c>
      <c r="I11560" s="15">
        <f t="shared" si="542"/>
        <v>0</v>
      </c>
      <c r="J11560" s="43"/>
      <c r="K11560" s="1"/>
    </row>
    <row r="11561" spans="1:11">
      <c r="A11561" s="29">
        <v>41102</v>
      </c>
      <c r="B11561" s="30">
        <v>4</v>
      </c>
      <c r="C11561" s="30" t="s">
        <v>6</v>
      </c>
      <c r="D11561" s="30">
        <v>0</v>
      </c>
      <c r="E11561" s="50" t="str">
        <f t="shared" si="540"/>
        <v>July</v>
      </c>
      <c r="F11561" s="14" t="str">
        <f t="shared" si="541"/>
        <v>Thursday</v>
      </c>
      <c r="G11561" s="15">
        <f>$D11561*VLOOKUP($A11561,Price_Table,MATCH($C11561,$A$6:$K$6,0),1)</f>
        <v>0</v>
      </c>
      <c r="H11561" s="15">
        <f>D11561*VLOOKUP(A11561,Cost_Table,MATCH(C11561,M$6:W$6,0),1)</f>
        <v>0</v>
      </c>
      <c r="I11561" s="15">
        <f t="shared" si="542"/>
        <v>0</v>
      </c>
      <c r="J11561" s="43"/>
      <c r="K11561" s="1"/>
    </row>
    <row r="11562" spans="1:11">
      <c r="A11562" s="29">
        <v>41103</v>
      </c>
      <c r="B11562" s="30">
        <v>4</v>
      </c>
      <c r="C11562" s="30" t="s">
        <v>6</v>
      </c>
      <c r="D11562" s="30">
        <v>0</v>
      </c>
      <c r="E11562" s="50" t="str">
        <f t="shared" si="540"/>
        <v>July</v>
      </c>
      <c r="F11562" s="14" t="str">
        <f t="shared" si="541"/>
        <v>Friday</v>
      </c>
      <c r="G11562" s="15">
        <f>$D11562*VLOOKUP($A11562,Price_Table,MATCH($C11562,$A$6:$K$6,0),1)</f>
        <v>0</v>
      </c>
      <c r="H11562" s="15">
        <f>D11562*VLOOKUP(A11562,Cost_Table,MATCH(C11562,M$6:W$6,0),1)</f>
        <v>0</v>
      </c>
      <c r="I11562" s="15">
        <f t="shared" si="542"/>
        <v>0</v>
      </c>
      <c r="J11562" s="43"/>
      <c r="K11562" s="1"/>
    </row>
    <row r="11563" spans="1:11">
      <c r="A11563" s="29">
        <v>41104</v>
      </c>
      <c r="B11563" s="30">
        <v>4</v>
      </c>
      <c r="C11563" s="30" t="s">
        <v>6</v>
      </c>
      <c r="D11563" s="30">
        <v>0</v>
      </c>
      <c r="E11563" s="50" t="str">
        <f t="shared" si="540"/>
        <v>July</v>
      </c>
      <c r="F11563" s="14" t="str">
        <f t="shared" si="541"/>
        <v>Saturday</v>
      </c>
      <c r="G11563" s="15">
        <f>$D11563*VLOOKUP($A11563,Price_Table,MATCH($C11563,$A$6:$K$6,0),1)</f>
        <v>0</v>
      </c>
      <c r="H11563" s="15">
        <f>D11563*VLOOKUP(A11563,Cost_Table,MATCH(C11563,M$6:W$6,0),1)</f>
        <v>0</v>
      </c>
      <c r="I11563" s="15">
        <f t="shared" si="542"/>
        <v>0</v>
      </c>
      <c r="J11563" s="43"/>
      <c r="K11563" s="1"/>
    </row>
    <row r="11564" spans="1:11">
      <c r="A11564" s="29">
        <v>41105</v>
      </c>
      <c r="B11564" s="30">
        <v>4</v>
      </c>
      <c r="C11564" s="30" t="s">
        <v>6</v>
      </c>
      <c r="D11564" s="30">
        <v>0</v>
      </c>
      <c r="E11564" s="50" t="str">
        <f t="shared" si="540"/>
        <v>July</v>
      </c>
      <c r="F11564" s="14" t="str">
        <f t="shared" si="541"/>
        <v>Sunday</v>
      </c>
      <c r="G11564" s="15">
        <f>$D11564*VLOOKUP($A11564,Price_Table,MATCH($C11564,$A$6:$K$6,0),1)</f>
        <v>0</v>
      </c>
      <c r="H11564" s="15">
        <f>D11564*VLOOKUP(A11564,Cost_Table,MATCH(C11564,M$6:W$6,0),1)</f>
        <v>0</v>
      </c>
      <c r="I11564" s="15">
        <f t="shared" si="542"/>
        <v>0</v>
      </c>
      <c r="J11564" s="43"/>
      <c r="K11564" s="1"/>
    </row>
    <row r="11565" spans="1:11">
      <c r="A11565" s="29">
        <v>41106</v>
      </c>
      <c r="B11565" s="30">
        <v>4</v>
      </c>
      <c r="C11565" s="30" t="s">
        <v>6</v>
      </c>
      <c r="D11565" s="30">
        <v>179</v>
      </c>
      <c r="E11565" s="50" t="str">
        <f t="shared" si="540"/>
        <v>July</v>
      </c>
      <c r="F11565" s="14" t="str">
        <f t="shared" si="541"/>
        <v>Monday</v>
      </c>
      <c r="G11565" s="15">
        <f>$D11565*VLOOKUP($A11565,Price_Table,MATCH($C11565,$A$6:$K$6,0),1)</f>
        <v>1969</v>
      </c>
      <c r="H11565" s="15">
        <f>D11565*VLOOKUP(A11565,Cost_Table,MATCH(C11565,M$6:W$6,0),1)</f>
        <v>1074</v>
      </c>
      <c r="I11565" s="15">
        <f t="shared" si="542"/>
        <v>895</v>
      </c>
      <c r="J11565" s="43"/>
      <c r="K11565" s="1"/>
    </row>
    <row r="11566" spans="1:11">
      <c r="A11566" s="29">
        <v>41107</v>
      </c>
      <c r="B11566" s="30">
        <v>4</v>
      </c>
      <c r="C11566" s="30" t="s">
        <v>6</v>
      </c>
      <c r="D11566" s="30">
        <v>0</v>
      </c>
      <c r="E11566" s="50" t="str">
        <f t="shared" si="540"/>
        <v>July</v>
      </c>
      <c r="F11566" s="14" t="str">
        <f t="shared" si="541"/>
        <v>Tuesday</v>
      </c>
      <c r="G11566" s="15">
        <f>$D11566*VLOOKUP($A11566,Price_Table,MATCH($C11566,$A$6:$K$6,0),1)</f>
        <v>0</v>
      </c>
      <c r="H11566" s="15">
        <f>D11566*VLOOKUP(A11566,Cost_Table,MATCH(C11566,M$6:W$6,0),1)</f>
        <v>0</v>
      </c>
      <c r="I11566" s="15">
        <f t="shared" si="542"/>
        <v>0</v>
      </c>
      <c r="J11566" s="43"/>
      <c r="K11566" s="1"/>
    </row>
    <row r="11567" spans="1:11">
      <c r="A11567" s="29">
        <v>41108</v>
      </c>
      <c r="B11567" s="30">
        <v>4</v>
      </c>
      <c r="C11567" s="30" t="s">
        <v>6</v>
      </c>
      <c r="D11567" s="30">
        <v>0</v>
      </c>
      <c r="E11567" s="50" t="str">
        <f t="shared" si="540"/>
        <v>July</v>
      </c>
      <c r="F11567" s="14" t="str">
        <f t="shared" si="541"/>
        <v>Wednesday</v>
      </c>
      <c r="G11567" s="15">
        <f>$D11567*VLOOKUP($A11567,Price_Table,MATCH($C11567,$A$6:$K$6,0),1)</f>
        <v>0</v>
      </c>
      <c r="H11567" s="15">
        <f>D11567*VLOOKUP(A11567,Cost_Table,MATCH(C11567,M$6:W$6,0),1)</f>
        <v>0</v>
      </c>
      <c r="I11567" s="15">
        <f t="shared" si="542"/>
        <v>0</v>
      </c>
      <c r="J11567" s="43"/>
      <c r="K11567" s="1"/>
    </row>
    <row r="11568" spans="1:11">
      <c r="A11568" s="29">
        <v>41109</v>
      </c>
      <c r="B11568" s="30">
        <v>4</v>
      </c>
      <c r="C11568" s="30" t="s">
        <v>6</v>
      </c>
      <c r="D11568" s="30">
        <v>0</v>
      </c>
      <c r="E11568" s="50" t="str">
        <f t="shared" si="540"/>
        <v>July</v>
      </c>
      <c r="F11568" s="14" t="str">
        <f t="shared" si="541"/>
        <v>Thursday</v>
      </c>
      <c r="G11568" s="15">
        <f>$D11568*VLOOKUP($A11568,Price_Table,MATCH($C11568,$A$6:$K$6,0),1)</f>
        <v>0</v>
      </c>
      <c r="H11568" s="15">
        <f>D11568*VLOOKUP(A11568,Cost_Table,MATCH(C11568,M$6:W$6,0),1)</f>
        <v>0</v>
      </c>
      <c r="I11568" s="15">
        <f t="shared" si="542"/>
        <v>0</v>
      </c>
      <c r="J11568" s="43"/>
      <c r="K11568" s="1"/>
    </row>
    <row r="11569" spans="1:11">
      <c r="A11569" s="29">
        <v>41110</v>
      </c>
      <c r="B11569" s="30">
        <v>4</v>
      </c>
      <c r="C11569" s="30" t="s">
        <v>6</v>
      </c>
      <c r="D11569" s="30">
        <v>0</v>
      </c>
      <c r="E11569" s="50" t="str">
        <f t="shared" si="540"/>
        <v>July</v>
      </c>
      <c r="F11569" s="14" t="str">
        <f t="shared" si="541"/>
        <v>Friday</v>
      </c>
      <c r="G11569" s="15">
        <f>$D11569*VLOOKUP($A11569,Price_Table,MATCH($C11569,$A$6:$K$6,0),1)</f>
        <v>0</v>
      </c>
      <c r="H11569" s="15">
        <f>D11569*VLOOKUP(A11569,Cost_Table,MATCH(C11569,M$6:W$6,0),1)</f>
        <v>0</v>
      </c>
      <c r="I11569" s="15">
        <f t="shared" si="542"/>
        <v>0</v>
      </c>
      <c r="J11569" s="43"/>
      <c r="K11569" s="1"/>
    </row>
    <row r="11570" spans="1:11">
      <c r="A11570" s="29">
        <v>41111</v>
      </c>
      <c r="B11570" s="30">
        <v>4</v>
      </c>
      <c r="C11570" s="30" t="s">
        <v>6</v>
      </c>
      <c r="D11570" s="30">
        <v>0</v>
      </c>
      <c r="E11570" s="50" t="str">
        <f t="shared" si="540"/>
        <v>July</v>
      </c>
      <c r="F11570" s="14" t="str">
        <f t="shared" si="541"/>
        <v>Saturday</v>
      </c>
      <c r="G11570" s="15">
        <f>$D11570*VLOOKUP($A11570,Price_Table,MATCH($C11570,$A$6:$K$6,0),1)</f>
        <v>0</v>
      </c>
      <c r="H11570" s="15">
        <f>D11570*VLOOKUP(A11570,Cost_Table,MATCH(C11570,M$6:W$6,0),1)</f>
        <v>0</v>
      </c>
      <c r="I11570" s="15">
        <f t="shared" si="542"/>
        <v>0</v>
      </c>
      <c r="J11570" s="43"/>
      <c r="K11570" s="1"/>
    </row>
    <row r="11571" spans="1:11">
      <c r="A11571" s="29">
        <v>41112</v>
      </c>
      <c r="B11571" s="30">
        <v>4</v>
      </c>
      <c r="C11571" s="30" t="s">
        <v>6</v>
      </c>
      <c r="D11571" s="30">
        <v>0</v>
      </c>
      <c r="E11571" s="50" t="str">
        <f t="shared" si="540"/>
        <v>July</v>
      </c>
      <c r="F11571" s="14" t="str">
        <f t="shared" si="541"/>
        <v>Sunday</v>
      </c>
      <c r="G11571" s="15">
        <f>$D11571*VLOOKUP($A11571,Price_Table,MATCH($C11571,$A$6:$K$6,0),1)</f>
        <v>0</v>
      </c>
      <c r="H11571" s="15">
        <f>D11571*VLOOKUP(A11571,Cost_Table,MATCH(C11571,M$6:W$6,0),1)</f>
        <v>0</v>
      </c>
      <c r="I11571" s="15">
        <f t="shared" si="542"/>
        <v>0</v>
      </c>
      <c r="J11571" s="43"/>
      <c r="K11571" s="1"/>
    </row>
    <row r="11572" spans="1:11">
      <c r="A11572" s="29">
        <v>41113</v>
      </c>
      <c r="B11572" s="30">
        <v>4</v>
      </c>
      <c r="C11572" s="30" t="s">
        <v>6</v>
      </c>
      <c r="D11572" s="30">
        <v>157</v>
      </c>
      <c r="E11572" s="50" t="str">
        <f t="shared" si="540"/>
        <v>July</v>
      </c>
      <c r="F11572" s="14" t="str">
        <f t="shared" si="541"/>
        <v>Monday</v>
      </c>
      <c r="G11572" s="15">
        <f>$D11572*VLOOKUP($A11572,Price_Table,MATCH($C11572,$A$6:$K$6,0),1)</f>
        <v>1727</v>
      </c>
      <c r="H11572" s="15">
        <f>D11572*VLOOKUP(A11572,Cost_Table,MATCH(C11572,M$6:W$6,0),1)</f>
        <v>942</v>
      </c>
      <c r="I11572" s="15">
        <f t="shared" si="542"/>
        <v>785</v>
      </c>
      <c r="J11572" s="43"/>
      <c r="K11572" s="1"/>
    </row>
    <row r="11573" spans="1:11">
      <c r="A11573" s="29">
        <v>41114</v>
      </c>
      <c r="B11573" s="30">
        <v>4</v>
      </c>
      <c r="C11573" s="30" t="s">
        <v>6</v>
      </c>
      <c r="D11573" s="30">
        <v>0</v>
      </c>
      <c r="E11573" s="50" t="str">
        <f t="shared" si="540"/>
        <v>July</v>
      </c>
      <c r="F11573" s="14" t="str">
        <f t="shared" si="541"/>
        <v>Tuesday</v>
      </c>
      <c r="G11573" s="15">
        <f>$D11573*VLOOKUP($A11573,Price_Table,MATCH($C11573,$A$6:$K$6,0),1)</f>
        <v>0</v>
      </c>
      <c r="H11573" s="15">
        <f>D11573*VLOOKUP(A11573,Cost_Table,MATCH(C11573,M$6:W$6,0),1)</f>
        <v>0</v>
      </c>
      <c r="I11573" s="15">
        <f t="shared" si="542"/>
        <v>0</v>
      </c>
      <c r="J11573" s="43"/>
      <c r="K11573" s="1"/>
    </row>
    <row r="11574" spans="1:11">
      <c r="A11574" s="29">
        <v>41115</v>
      </c>
      <c r="B11574" s="30">
        <v>4</v>
      </c>
      <c r="C11574" s="30" t="s">
        <v>6</v>
      </c>
      <c r="D11574" s="30">
        <v>0</v>
      </c>
      <c r="E11574" s="50" t="str">
        <f t="shared" si="540"/>
        <v>July</v>
      </c>
      <c r="F11574" s="14" t="str">
        <f t="shared" si="541"/>
        <v>Wednesday</v>
      </c>
      <c r="G11574" s="15">
        <f>$D11574*VLOOKUP($A11574,Price_Table,MATCH($C11574,$A$6:$K$6,0),1)</f>
        <v>0</v>
      </c>
      <c r="H11574" s="15">
        <f>D11574*VLOOKUP(A11574,Cost_Table,MATCH(C11574,M$6:W$6,0),1)</f>
        <v>0</v>
      </c>
      <c r="I11574" s="15">
        <f t="shared" si="542"/>
        <v>0</v>
      </c>
      <c r="J11574" s="43"/>
      <c r="K11574" s="1"/>
    </row>
    <row r="11575" spans="1:11">
      <c r="A11575" s="29">
        <v>41116</v>
      </c>
      <c r="B11575" s="30">
        <v>4</v>
      </c>
      <c r="C11575" s="30" t="s">
        <v>6</v>
      </c>
      <c r="D11575" s="30">
        <v>0</v>
      </c>
      <c r="E11575" s="50" t="str">
        <f t="shared" si="540"/>
        <v>July</v>
      </c>
      <c r="F11575" s="14" t="str">
        <f t="shared" si="541"/>
        <v>Thursday</v>
      </c>
      <c r="G11575" s="15">
        <f>$D11575*VLOOKUP($A11575,Price_Table,MATCH($C11575,$A$6:$K$6,0),1)</f>
        <v>0</v>
      </c>
      <c r="H11575" s="15">
        <f>D11575*VLOOKUP(A11575,Cost_Table,MATCH(C11575,M$6:W$6,0),1)</f>
        <v>0</v>
      </c>
      <c r="I11575" s="15">
        <f t="shared" si="542"/>
        <v>0</v>
      </c>
      <c r="J11575" s="43"/>
      <c r="K11575" s="1"/>
    </row>
    <row r="11576" spans="1:11">
      <c r="A11576" s="29">
        <v>41117</v>
      </c>
      <c r="B11576" s="30">
        <v>4</v>
      </c>
      <c r="C11576" s="30" t="s">
        <v>6</v>
      </c>
      <c r="D11576" s="30">
        <v>0</v>
      </c>
      <c r="E11576" s="50" t="str">
        <f t="shared" si="540"/>
        <v>July</v>
      </c>
      <c r="F11576" s="14" t="str">
        <f t="shared" si="541"/>
        <v>Friday</v>
      </c>
      <c r="G11576" s="15">
        <f>$D11576*VLOOKUP($A11576,Price_Table,MATCH($C11576,$A$6:$K$6,0),1)</f>
        <v>0</v>
      </c>
      <c r="H11576" s="15">
        <f>D11576*VLOOKUP(A11576,Cost_Table,MATCH(C11576,M$6:W$6,0),1)</f>
        <v>0</v>
      </c>
      <c r="I11576" s="15">
        <f t="shared" si="542"/>
        <v>0</v>
      </c>
      <c r="J11576" s="43"/>
      <c r="K11576" s="1"/>
    </row>
    <row r="11577" spans="1:11">
      <c r="A11577" s="29">
        <v>41118</v>
      </c>
      <c r="B11577" s="30">
        <v>4</v>
      </c>
      <c r="C11577" s="30" t="s">
        <v>6</v>
      </c>
      <c r="D11577" s="30">
        <v>0</v>
      </c>
      <c r="E11577" s="50" t="str">
        <f t="shared" si="540"/>
        <v>July</v>
      </c>
      <c r="F11577" s="14" t="str">
        <f t="shared" si="541"/>
        <v>Saturday</v>
      </c>
      <c r="G11577" s="15">
        <f>$D11577*VLOOKUP($A11577,Price_Table,MATCH($C11577,$A$6:$K$6,0),1)</f>
        <v>0</v>
      </c>
      <c r="H11577" s="15">
        <f>D11577*VLOOKUP(A11577,Cost_Table,MATCH(C11577,M$6:W$6,0),1)</f>
        <v>0</v>
      </c>
      <c r="I11577" s="15">
        <f t="shared" si="542"/>
        <v>0</v>
      </c>
      <c r="J11577" s="43"/>
      <c r="K11577" s="1"/>
    </row>
    <row r="11578" spans="1:11">
      <c r="A11578" s="29">
        <v>41119</v>
      </c>
      <c r="B11578" s="30">
        <v>4</v>
      </c>
      <c r="C11578" s="30" t="s">
        <v>6</v>
      </c>
      <c r="D11578" s="30">
        <v>0</v>
      </c>
      <c r="E11578" s="50" t="str">
        <f t="shared" si="540"/>
        <v>July</v>
      </c>
      <c r="F11578" s="14" t="str">
        <f t="shared" si="541"/>
        <v>Sunday</v>
      </c>
      <c r="G11578" s="15">
        <f>$D11578*VLOOKUP($A11578,Price_Table,MATCH($C11578,$A$6:$K$6,0),1)</f>
        <v>0</v>
      </c>
      <c r="H11578" s="15">
        <f>D11578*VLOOKUP(A11578,Cost_Table,MATCH(C11578,M$6:W$6,0),1)</f>
        <v>0</v>
      </c>
      <c r="I11578" s="15">
        <f t="shared" si="542"/>
        <v>0</v>
      </c>
      <c r="J11578" s="43"/>
      <c r="K11578" s="1"/>
    </row>
    <row r="11579" spans="1:11">
      <c r="A11579" s="29">
        <v>41120</v>
      </c>
      <c r="B11579" s="30">
        <v>4</v>
      </c>
      <c r="C11579" s="30" t="s">
        <v>6</v>
      </c>
      <c r="D11579" s="30">
        <v>166</v>
      </c>
      <c r="E11579" s="50" t="str">
        <f t="shared" si="540"/>
        <v>July</v>
      </c>
      <c r="F11579" s="14" t="str">
        <f t="shared" si="541"/>
        <v>Monday</v>
      </c>
      <c r="G11579" s="15">
        <f>$D11579*VLOOKUP($A11579,Price_Table,MATCH($C11579,$A$6:$K$6,0),1)</f>
        <v>1826</v>
      </c>
      <c r="H11579" s="15">
        <f>D11579*VLOOKUP(A11579,Cost_Table,MATCH(C11579,M$6:W$6,0),1)</f>
        <v>996</v>
      </c>
      <c r="I11579" s="15">
        <f t="shared" si="542"/>
        <v>830</v>
      </c>
      <c r="J11579" s="43"/>
      <c r="K11579" s="1"/>
    </row>
    <row r="11580" spans="1:11">
      <c r="A11580" s="29">
        <v>41121</v>
      </c>
      <c r="B11580" s="30">
        <v>4</v>
      </c>
      <c r="C11580" s="30" t="s">
        <v>6</v>
      </c>
      <c r="D11580" s="30">
        <v>0</v>
      </c>
      <c r="E11580" s="50" t="str">
        <f t="shared" si="540"/>
        <v>July</v>
      </c>
      <c r="F11580" s="14" t="str">
        <f t="shared" si="541"/>
        <v>Tuesday</v>
      </c>
      <c r="G11580" s="15">
        <f>$D11580*VLOOKUP($A11580,Price_Table,MATCH($C11580,$A$6:$K$6,0),1)</f>
        <v>0</v>
      </c>
      <c r="H11580" s="15">
        <f>D11580*VLOOKUP(A11580,Cost_Table,MATCH(C11580,M$6:W$6,0),1)</f>
        <v>0</v>
      </c>
      <c r="I11580" s="15">
        <f t="shared" si="542"/>
        <v>0</v>
      </c>
      <c r="J11580" s="43"/>
      <c r="K11580" s="1"/>
    </row>
    <row r="11581" spans="1:11">
      <c r="A11581" s="29">
        <v>41122</v>
      </c>
      <c r="B11581" s="30">
        <v>4</v>
      </c>
      <c r="C11581" s="30" t="s">
        <v>6</v>
      </c>
      <c r="D11581" s="30">
        <v>0</v>
      </c>
      <c r="E11581" s="50" t="str">
        <f t="shared" si="540"/>
        <v>August</v>
      </c>
      <c r="F11581" s="14" t="str">
        <f t="shared" si="541"/>
        <v>Wednesday</v>
      </c>
      <c r="G11581" s="15">
        <f>$D11581*VLOOKUP($A11581,Price_Table,MATCH($C11581,$A$6:$K$6,0),1)</f>
        <v>0</v>
      </c>
      <c r="H11581" s="15">
        <f>D11581*VLOOKUP(A11581,Cost_Table,MATCH(C11581,M$6:W$6,0),1)</f>
        <v>0</v>
      </c>
      <c r="I11581" s="15">
        <f t="shared" si="542"/>
        <v>0</v>
      </c>
      <c r="J11581" s="43"/>
      <c r="K11581" s="1"/>
    </row>
    <row r="11582" spans="1:11">
      <c r="A11582" s="29">
        <v>41123</v>
      </c>
      <c r="B11582" s="30">
        <v>4</v>
      </c>
      <c r="C11582" s="30" t="s">
        <v>6</v>
      </c>
      <c r="D11582" s="30">
        <v>0</v>
      </c>
      <c r="E11582" s="50" t="str">
        <f t="shared" si="540"/>
        <v>August</v>
      </c>
      <c r="F11582" s="14" t="str">
        <f t="shared" si="541"/>
        <v>Thursday</v>
      </c>
      <c r="G11582" s="15">
        <f>$D11582*VLOOKUP($A11582,Price_Table,MATCH($C11582,$A$6:$K$6,0),1)</f>
        <v>0</v>
      </c>
      <c r="H11582" s="15">
        <f>D11582*VLOOKUP(A11582,Cost_Table,MATCH(C11582,M$6:W$6,0),1)</f>
        <v>0</v>
      </c>
      <c r="I11582" s="15">
        <f t="shared" si="542"/>
        <v>0</v>
      </c>
      <c r="J11582" s="43"/>
      <c r="K11582" s="1"/>
    </row>
    <row r="11583" spans="1:11">
      <c r="A11583" s="29">
        <v>41124</v>
      </c>
      <c r="B11583" s="30">
        <v>4</v>
      </c>
      <c r="C11583" s="30" t="s">
        <v>6</v>
      </c>
      <c r="D11583" s="30">
        <v>0</v>
      </c>
      <c r="E11583" s="50" t="str">
        <f t="shared" si="540"/>
        <v>August</v>
      </c>
      <c r="F11583" s="14" t="str">
        <f t="shared" si="541"/>
        <v>Friday</v>
      </c>
      <c r="G11583" s="15">
        <f>$D11583*VLOOKUP($A11583,Price_Table,MATCH($C11583,$A$6:$K$6,0),1)</f>
        <v>0</v>
      </c>
      <c r="H11583" s="15">
        <f>D11583*VLOOKUP(A11583,Cost_Table,MATCH(C11583,M$6:W$6,0),1)</f>
        <v>0</v>
      </c>
      <c r="I11583" s="15">
        <f t="shared" si="542"/>
        <v>0</v>
      </c>
      <c r="J11583" s="43"/>
      <c r="K11583" s="1"/>
    </row>
    <row r="11584" spans="1:11">
      <c r="A11584" s="29">
        <v>41125</v>
      </c>
      <c r="B11584" s="30">
        <v>4</v>
      </c>
      <c r="C11584" s="30" t="s">
        <v>6</v>
      </c>
      <c r="D11584" s="30">
        <v>0</v>
      </c>
      <c r="E11584" s="50" t="str">
        <f t="shared" si="540"/>
        <v>August</v>
      </c>
      <c r="F11584" s="14" t="str">
        <f t="shared" si="541"/>
        <v>Saturday</v>
      </c>
      <c r="G11584" s="15">
        <f>$D11584*VLOOKUP($A11584,Price_Table,MATCH($C11584,$A$6:$K$6,0),1)</f>
        <v>0</v>
      </c>
      <c r="H11584" s="15">
        <f>D11584*VLOOKUP(A11584,Cost_Table,MATCH(C11584,M$6:W$6,0),1)</f>
        <v>0</v>
      </c>
      <c r="I11584" s="15">
        <f t="shared" si="542"/>
        <v>0</v>
      </c>
      <c r="J11584" s="43"/>
      <c r="K11584" s="1"/>
    </row>
    <row r="11585" spans="1:11">
      <c r="A11585" s="29">
        <v>41126</v>
      </c>
      <c r="B11585" s="30">
        <v>4</v>
      </c>
      <c r="C11585" s="30" t="s">
        <v>6</v>
      </c>
      <c r="D11585" s="30">
        <v>0</v>
      </c>
      <c r="E11585" s="50" t="str">
        <f t="shared" si="540"/>
        <v>August</v>
      </c>
      <c r="F11585" s="14" t="str">
        <f t="shared" si="541"/>
        <v>Sunday</v>
      </c>
      <c r="G11585" s="15">
        <f>$D11585*VLOOKUP($A11585,Price_Table,MATCH($C11585,$A$6:$K$6,0),1)</f>
        <v>0</v>
      </c>
      <c r="H11585" s="15">
        <f>D11585*VLOOKUP(A11585,Cost_Table,MATCH(C11585,M$6:W$6,0),1)</f>
        <v>0</v>
      </c>
      <c r="I11585" s="15">
        <f t="shared" si="542"/>
        <v>0</v>
      </c>
      <c r="J11585" s="43"/>
      <c r="K11585" s="1"/>
    </row>
    <row r="11586" spans="1:11">
      <c r="A11586" s="29">
        <v>41127</v>
      </c>
      <c r="B11586" s="30">
        <v>4</v>
      </c>
      <c r="C11586" s="30" t="s">
        <v>6</v>
      </c>
      <c r="D11586" s="30">
        <v>164</v>
      </c>
      <c r="E11586" s="50" t="str">
        <f t="shared" si="540"/>
        <v>August</v>
      </c>
      <c r="F11586" s="14" t="str">
        <f t="shared" si="541"/>
        <v>Monday</v>
      </c>
      <c r="G11586" s="15">
        <f>$D11586*VLOOKUP($A11586,Price_Table,MATCH($C11586,$A$6:$K$6,0),1)</f>
        <v>1804</v>
      </c>
      <c r="H11586" s="15">
        <f>D11586*VLOOKUP(A11586,Cost_Table,MATCH(C11586,M$6:W$6,0),1)</f>
        <v>984</v>
      </c>
      <c r="I11586" s="15">
        <f t="shared" si="542"/>
        <v>820</v>
      </c>
      <c r="J11586" s="43"/>
      <c r="K11586" s="1"/>
    </row>
    <row r="11587" spans="1:11">
      <c r="A11587" s="29">
        <v>41128</v>
      </c>
      <c r="B11587" s="30">
        <v>4</v>
      </c>
      <c r="C11587" s="30" t="s">
        <v>6</v>
      </c>
      <c r="D11587" s="30">
        <v>0</v>
      </c>
      <c r="E11587" s="50" t="str">
        <f t="shared" si="540"/>
        <v>August</v>
      </c>
      <c r="F11587" s="14" t="str">
        <f t="shared" si="541"/>
        <v>Tuesday</v>
      </c>
      <c r="G11587" s="15">
        <f>$D11587*VLOOKUP($A11587,Price_Table,MATCH($C11587,$A$6:$K$6,0),1)</f>
        <v>0</v>
      </c>
      <c r="H11587" s="15">
        <f>D11587*VLOOKUP(A11587,Cost_Table,MATCH(C11587,M$6:W$6,0),1)</f>
        <v>0</v>
      </c>
      <c r="I11587" s="15">
        <f t="shared" si="542"/>
        <v>0</v>
      </c>
      <c r="J11587" s="43"/>
      <c r="K11587" s="1"/>
    </row>
    <row r="11588" spans="1:11">
      <c r="A11588" s="29">
        <v>41129</v>
      </c>
      <c r="B11588" s="30">
        <v>4</v>
      </c>
      <c r="C11588" s="30" t="s">
        <v>6</v>
      </c>
      <c r="D11588" s="30">
        <v>0</v>
      </c>
      <c r="E11588" s="50" t="str">
        <f t="shared" si="540"/>
        <v>August</v>
      </c>
      <c r="F11588" s="14" t="str">
        <f t="shared" si="541"/>
        <v>Wednesday</v>
      </c>
      <c r="G11588" s="15">
        <f>$D11588*VLOOKUP($A11588,Price_Table,MATCH($C11588,$A$6:$K$6,0),1)</f>
        <v>0</v>
      </c>
      <c r="H11588" s="15">
        <f>D11588*VLOOKUP(A11588,Cost_Table,MATCH(C11588,M$6:W$6,0),1)</f>
        <v>0</v>
      </c>
      <c r="I11588" s="15">
        <f t="shared" si="542"/>
        <v>0</v>
      </c>
      <c r="J11588" s="43"/>
      <c r="K11588" s="1"/>
    </row>
    <row r="11589" spans="1:11">
      <c r="A11589" s="29">
        <v>41130</v>
      </c>
      <c r="B11589" s="30">
        <v>4</v>
      </c>
      <c r="C11589" s="30" t="s">
        <v>6</v>
      </c>
      <c r="D11589" s="30">
        <v>0</v>
      </c>
      <c r="E11589" s="50" t="str">
        <f t="shared" si="540"/>
        <v>August</v>
      </c>
      <c r="F11589" s="14" t="str">
        <f t="shared" si="541"/>
        <v>Thursday</v>
      </c>
      <c r="G11589" s="15">
        <f>$D11589*VLOOKUP($A11589,Price_Table,MATCH($C11589,$A$6:$K$6,0),1)</f>
        <v>0</v>
      </c>
      <c r="H11589" s="15">
        <f>D11589*VLOOKUP(A11589,Cost_Table,MATCH(C11589,M$6:W$6,0),1)</f>
        <v>0</v>
      </c>
      <c r="I11589" s="15">
        <f t="shared" si="542"/>
        <v>0</v>
      </c>
      <c r="J11589" s="43"/>
      <c r="K11589" s="1"/>
    </row>
    <row r="11590" spans="1:11">
      <c r="A11590" s="29">
        <v>41131</v>
      </c>
      <c r="B11590" s="30">
        <v>4</v>
      </c>
      <c r="C11590" s="30" t="s">
        <v>6</v>
      </c>
      <c r="D11590" s="30">
        <v>0</v>
      </c>
      <c r="E11590" s="50" t="str">
        <f t="shared" si="540"/>
        <v>August</v>
      </c>
      <c r="F11590" s="14" t="str">
        <f t="shared" si="541"/>
        <v>Friday</v>
      </c>
      <c r="G11590" s="15">
        <f>$D11590*VLOOKUP($A11590,Price_Table,MATCH($C11590,$A$6:$K$6,0),1)</f>
        <v>0</v>
      </c>
      <c r="H11590" s="15">
        <f>D11590*VLOOKUP(A11590,Cost_Table,MATCH(C11590,M$6:W$6,0),1)</f>
        <v>0</v>
      </c>
      <c r="I11590" s="15">
        <f t="shared" si="542"/>
        <v>0</v>
      </c>
      <c r="J11590" s="43"/>
      <c r="K11590" s="1"/>
    </row>
    <row r="11591" spans="1:11">
      <c r="A11591" s="29">
        <v>41132</v>
      </c>
      <c r="B11591" s="30">
        <v>4</v>
      </c>
      <c r="C11591" s="30" t="s">
        <v>6</v>
      </c>
      <c r="D11591" s="30">
        <v>0</v>
      </c>
      <c r="E11591" s="50" t="str">
        <f t="shared" si="540"/>
        <v>August</v>
      </c>
      <c r="F11591" s="14" t="str">
        <f t="shared" si="541"/>
        <v>Saturday</v>
      </c>
      <c r="G11591" s="15">
        <f>$D11591*VLOOKUP($A11591,Price_Table,MATCH($C11591,$A$6:$K$6,0),1)</f>
        <v>0</v>
      </c>
      <c r="H11591" s="15">
        <f>D11591*VLOOKUP(A11591,Cost_Table,MATCH(C11591,M$6:W$6,0),1)</f>
        <v>0</v>
      </c>
      <c r="I11591" s="15">
        <f t="shared" si="542"/>
        <v>0</v>
      </c>
      <c r="J11591" s="43"/>
      <c r="K11591" s="1"/>
    </row>
    <row r="11592" spans="1:11">
      <c r="A11592" s="29">
        <v>41133</v>
      </c>
      <c r="B11592" s="30">
        <v>4</v>
      </c>
      <c r="C11592" s="30" t="s">
        <v>6</v>
      </c>
      <c r="D11592" s="30">
        <v>0</v>
      </c>
      <c r="E11592" s="50" t="str">
        <f t="shared" si="540"/>
        <v>August</v>
      </c>
      <c r="F11592" s="14" t="str">
        <f t="shared" si="541"/>
        <v>Sunday</v>
      </c>
      <c r="G11592" s="15">
        <f>$D11592*VLOOKUP($A11592,Price_Table,MATCH($C11592,$A$6:$K$6,0),1)</f>
        <v>0</v>
      </c>
      <c r="H11592" s="15">
        <f>D11592*VLOOKUP(A11592,Cost_Table,MATCH(C11592,M$6:W$6,0),1)</f>
        <v>0</v>
      </c>
      <c r="I11592" s="15">
        <f t="shared" si="542"/>
        <v>0</v>
      </c>
      <c r="J11592" s="43"/>
      <c r="K11592" s="1"/>
    </row>
    <row r="11593" spans="1:11">
      <c r="A11593" s="29">
        <v>41134</v>
      </c>
      <c r="B11593" s="30">
        <v>4</v>
      </c>
      <c r="C11593" s="30" t="s">
        <v>6</v>
      </c>
      <c r="D11593" s="30">
        <v>169</v>
      </c>
      <c r="E11593" s="50" t="str">
        <f t="shared" si="540"/>
        <v>August</v>
      </c>
      <c r="F11593" s="14" t="str">
        <f t="shared" si="541"/>
        <v>Monday</v>
      </c>
      <c r="G11593" s="15">
        <f>$D11593*VLOOKUP($A11593,Price_Table,MATCH($C11593,$A$6:$K$6,0),1)</f>
        <v>1859</v>
      </c>
      <c r="H11593" s="15">
        <f>D11593*VLOOKUP(A11593,Cost_Table,MATCH(C11593,M$6:W$6,0),1)</f>
        <v>1014</v>
      </c>
      <c r="I11593" s="15">
        <f t="shared" si="542"/>
        <v>845</v>
      </c>
      <c r="J11593" s="43"/>
      <c r="K11593" s="1"/>
    </row>
    <row r="11594" spans="1:11">
      <c r="A11594" s="29">
        <v>41135</v>
      </c>
      <c r="B11594" s="30">
        <v>4</v>
      </c>
      <c r="C11594" s="30" t="s">
        <v>6</v>
      </c>
      <c r="D11594" s="30">
        <v>0</v>
      </c>
      <c r="E11594" s="50" t="str">
        <f t="shared" si="540"/>
        <v>August</v>
      </c>
      <c r="F11594" s="14" t="str">
        <f t="shared" si="541"/>
        <v>Tuesday</v>
      </c>
      <c r="G11594" s="15">
        <f>$D11594*VLOOKUP($A11594,Price_Table,MATCH($C11594,$A$6:$K$6,0),1)</f>
        <v>0</v>
      </c>
      <c r="H11594" s="15">
        <f>D11594*VLOOKUP(A11594,Cost_Table,MATCH(C11594,M$6:W$6,0),1)</f>
        <v>0</v>
      </c>
      <c r="I11594" s="15">
        <f t="shared" si="542"/>
        <v>0</v>
      </c>
      <c r="J11594" s="43"/>
      <c r="K11594" s="1"/>
    </row>
    <row r="11595" spans="1:11">
      <c r="A11595" s="29">
        <v>41136</v>
      </c>
      <c r="B11595" s="30">
        <v>4</v>
      </c>
      <c r="C11595" s="30" t="s">
        <v>6</v>
      </c>
      <c r="D11595" s="30">
        <v>0</v>
      </c>
      <c r="E11595" s="50" t="str">
        <f t="shared" si="540"/>
        <v>August</v>
      </c>
      <c r="F11595" s="14" t="str">
        <f t="shared" si="541"/>
        <v>Wednesday</v>
      </c>
      <c r="G11595" s="15">
        <f>$D11595*VLOOKUP($A11595,Price_Table,MATCH($C11595,$A$6:$K$6,0),1)</f>
        <v>0</v>
      </c>
      <c r="H11595" s="15">
        <f>D11595*VLOOKUP(A11595,Cost_Table,MATCH(C11595,M$6:W$6,0),1)</f>
        <v>0</v>
      </c>
      <c r="I11595" s="15">
        <f t="shared" si="542"/>
        <v>0</v>
      </c>
      <c r="J11595" s="43"/>
      <c r="K11595" s="1"/>
    </row>
    <row r="11596" spans="1:11">
      <c r="A11596" s="29">
        <v>41137</v>
      </c>
      <c r="B11596" s="30">
        <v>4</v>
      </c>
      <c r="C11596" s="30" t="s">
        <v>6</v>
      </c>
      <c r="D11596" s="30">
        <v>0</v>
      </c>
      <c r="E11596" s="50" t="str">
        <f t="shared" si="540"/>
        <v>August</v>
      </c>
      <c r="F11596" s="14" t="str">
        <f t="shared" si="541"/>
        <v>Thursday</v>
      </c>
      <c r="G11596" s="15">
        <f>$D11596*VLOOKUP($A11596,Price_Table,MATCH($C11596,$A$6:$K$6,0),1)</f>
        <v>0</v>
      </c>
      <c r="H11596" s="15">
        <f>D11596*VLOOKUP(A11596,Cost_Table,MATCH(C11596,M$6:W$6,0),1)</f>
        <v>0</v>
      </c>
      <c r="I11596" s="15">
        <f t="shared" si="542"/>
        <v>0</v>
      </c>
      <c r="J11596" s="43"/>
      <c r="K11596" s="1"/>
    </row>
    <row r="11597" spans="1:11">
      <c r="A11597" s="29">
        <v>41138</v>
      </c>
      <c r="B11597" s="30">
        <v>4</v>
      </c>
      <c r="C11597" s="30" t="s">
        <v>6</v>
      </c>
      <c r="D11597" s="30">
        <v>0</v>
      </c>
      <c r="E11597" s="50" t="str">
        <f t="shared" si="540"/>
        <v>August</v>
      </c>
      <c r="F11597" s="14" t="str">
        <f t="shared" si="541"/>
        <v>Friday</v>
      </c>
      <c r="G11597" s="15">
        <f>$D11597*VLOOKUP($A11597,Price_Table,MATCH($C11597,$A$6:$K$6,0),1)</f>
        <v>0</v>
      </c>
      <c r="H11597" s="15">
        <f>D11597*VLOOKUP(A11597,Cost_Table,MATCH(C11597,M$6:W$6,0),1)</f>
        <v>0</v>
      </c>
      <c r="I11597" s="15">
        <f t="shared" si="542"/>
        <v>0</v>
      </c>
      <c r="J11597" s="43"/>
      <c r="K11597" s="1"/>
    </row>
    <row r="11598" spans="1:11">
      <c r="A11598" s="29">
        <v>41139</v>
      </c>
      <c r="B11598" s="30">
        <v>4</v>
      </c>
      <c r="C11598" s="30" t="s">
        <v>6</v>
      </c>
      <c r="D11598" s="30">
        <v>0</v>
      </c>
      <c r="E11598" s="50" t="str">
        <f t="shared" si="540"/>
        <v>August</v>
      </c>
      <c r="F11598" s="14" t="str">
        <f t="shared" si="541"/>
        <v>Saturday</v>
      </c>
      <c r="G11598" s="15">
        <f>$D11598*VLOOKUP($A11598,Price_Table,MATCH($C11598,$A$6:$K$6,0),1)</f>
        <v>0</v>
      </c>
      <c r="H11598" s="15">
        <f>D11598*VLOOKUP(A11598,Cost_Table,MATCH(C11598,M$6:W$6,0),1)</f>
        <v>0</v>
      </c>
      <c r="I11598" s="15">
        <f t="shared" si="542"/>
        <v>0</v>
      </c>
      <c r="J11598" s="43"/>
      <c r="K11598" s="1"/>
    </row>
    <row r="11599" spans="1:11">
      <c r="A11599" s="29">
        <v>41140</v>
      </c>
      <c r="B11599" s="30">
        <v>4</v>
      </c>
      <c r="C11599" s="30" t="s">
        <v>6</v>
      </c>
      <c r="D11599" s="30">
        <v>0</v>
      </c>
      <c r="E11599" s="50" t="str">
        <f t="shared" si="540"/>
        <v>August</v>
      </c>
      <c r="F11599" s="14" t="str">
        <f t="shared" si="541"/>
        <v>Sunday</v>
      </c>
      <c r="G11599" s="15">
        <f>$D11599*VLOOKUP($A11599,Price_Table,MATCH($C11599,$A$6:$K$6,0),1)</f>
        <v>0</v>
      </c>
      <c r="H11599" s="15">
        <f>D11599*VLOOKUP(A11599,Cost_Table,MATCH(C11599,M$6:W$6,0),1)</f>
        <v>0</v>
      </c>
      <c r="I11599" s="15">
        <f t="shared" si="542"/>
        <v>0</v>
      </c>
      <c r="J11599" s="43"/>
      <c r="K11599" s="1"/>
    </row>
    <row r="11600" spans="1:11">
      <c r="A11600" s="29">
        <v>41141</v>
      </c>
      <c r="B11600" s="30">
        <v>4</v>
      </c>
      <c r="C11600" s="30" t="s">
        <v>6</v>
      </c>
      <c r="D11600" s="30">
        <v>164</v>
      </c>
      <c r="E11600" s="50" t="str">
        <f t="shared" si="540"/>
        <v>August</v>
      </c>
      <c r="F11600" s="14" t="str">
        <f t="shared" si="541"/>
        <v>Monday</v>
      </c>
      <c r="G11600" s="15">
        <f>$D11600*VLOOKUP($A11600,Price_Table,MATCH($C11600,$A$6:$K$6,0),1)</f>
        <v>1804</v>
      </c>
      <c r="H11600" s="15">
        <f>D11600*VLOOKUP(A11600,Cost_Table,MATCH(C11600,M$6:W$6,0),1)</f>
        <v>984</v>
      </c>
      <c r="I11600" s="15">
        <f t="shared" si="542"/>
        <v>820</v>
      </c>
      <c r="J11600" s="43"/>
      <c r="K11600" s="1"/>
    </row>
    <row r="11601" spans="1:11">
      <c r="A11601" s="29">
        <v>41142</v>
      </c>
      <c r="B11601" s="30">
        <v>4</v>
      </c>
      <c r="C11601" s="30" t="s">
        <v>6</v>
      </c>
      <c r="D11601" s="30">
        <v>0</v>
      </c>
      <c r="E11601" s="50" t="str">
        <f t="shared" si="540"/>
        <v>August</v>
      </c>
      <c r="F11601" s="14" t="str">
        <f t="shared" si="541"/>
        <v>Tuesday</v>
      </c>
      <c r="G11601" s="15">
        <f>$D11601*VLOOKUP($A11601,Price_Table,MATCH($C11601,$A$6:$K$6,0),1)</f>
        <v>0</v>
      </c>
      <c r="H11601" s="15">
        <f>D11601*VLOOKUP(A11601,Cost_Table,MATCH(C11601,M$6:W$6,0),1)</f>
        <v>0</v>
      </c>
      <c r="I11601" s="15">
        <f t="shared" si="542"/>
        <v>0</v>
      </c>
      <c r="J11601" s="43"/>
      <c r="K11601" s="1"/>
    </row>
    <row r="11602" spans="1:11">
      <c r="A11602" s="29">
        <v>41143</v>
      </c>
      <c r="B11602" s="30">
        <v>4</v>
      </c>
      <c r="C11602" s="30" t="s">
        <v>6</v>
      </c>
      <c r="D11602" s="30">
        <v>0</v>
      </c>
      <c r="E11602" s="50" t="str">
        <f t="shared" si="540"/>
        <v>August</v>
      </c>
      <c r="F11602" s="14" t="str">
        <f t="shared" si="541"/>
        <v>Wednesday</v>
      </c>
      <c r="G11602" s="15">
        <f>$D11602*VLOOKUP($A11602,Price_Table,MATCH($C11602,$A$6:$K$6,0),1)</f>
        <v>0</v>
      </c>
      <c r="H11602" s="15">
        <f>D11602*VLOOKUP(A11602,Cost_Table,MATCH(C11602,M$6:W$6,0),1)</f>
        <v>0</v>
      </c>
      <c r="I11602" s="15">
        <f t="shared" si="542"/>
        <v>0</v>
      </c>
      <c r="J11602" s="43"/>
      <c r="K11602" s="1"/>
    </row>
    <row r="11603" spans="1:11">
      <c r="A11603" s="29">
        <v>41144</v>
      </c>
      <c r="B11603" s="30">
        <v>4</v>
      </c>
      <c r="C11603" s="30" t="s">
        <v>6</v>
      </c>
      <c r="D11603" s="30">
        <v>0</v>
      </c>
      <c r="E11603" s="50" t="str">
        <f t="shared" si="540"/>
        <v>August</v>
      </c>
      <c r="F11603" s="14" t="str">
        <f t="shared" si="541"/>
        <v>Thursday</v>
      </c>
      <c r="G11603" s="15">
        <f>$D11603*VLOOKUP($A11603,Price_Table,MATCH($C11603,$A$6:$K$6,0),1)</f>
        <v>0</v>
      </c>
      <c r="H11603" s="15">
        <f>D11603*VLOOKUP(A11603,Cost_Table,MATCH(C11603,M$6:W$6,0),1)</f>
        <v>0</v>
      </c>
      <c r="I11603" s="15">
        <f t="shared" si="542"/>
        <v>0</v>
      </c>
      <c r="J11603" s="43"/>
      <c r="K11603" s="1"/>
    </row>
    <row r="11604" spans="1:11">
      <c r="A11604" s="29">
        <v>41145</v>
      </c>
      <c r="B11604" s="30">
        <v>4</v>
      </c>
      <c r="C11604" s="30" t="s">
        <v>6</v>
      </c>
      <c r="D11604" s="30">
        <v>0</v>
      </c>
      <c r="E11604" s="50" t="str">
        <f t="shared" si="540"/>
        <v>August</v>
      </c>
      <c r="F11604" s="14" t="str">
        <f t="shared" si="541"/>
        <v>Friday</v>
      </c>
      <c r="G11604" s="15">
        <f>$D11604*VLOOKUP($A11604,Price_Table,MATCH($C11604,$A$6:$K$6,0),1)</f>
        <v>0</v>
      </c>
      <c r="H11604" s="15">
        <f>D11604*VLOOKUP(A11604,Cost_Table,MATCH(C11604,M$6:W$6,0),1)</f>
        <v>0</v>
      </c>
      <c r="I11604" s="15">
        <f t="shared" si="542"/>
        <v>0</v>
      </c>
      <c r="J11604" s="43"/>
      <c r="K11604" s="1"/>
    </row>
    <row r="11605" spans="1:11">
      <c r="A11605" s="29">
        <v>41146</v>
      </c>
      <c r="B11605" s="30">
        <v>4</v>
      </c>
      <c r="C11605" s="30" t="s">
        <v>6</v>
      </c>
      <c r="D11605" s="30">
        <v>0</v>
      </c>
      <c r="E11605" s="50" t="str">
        <f t="shared" si="540"/>
        <v>August</v>
      </c>
      <c r="F11605" s="14" t="str">
        <f t="shared" si="541"/>
        <v>Saturday</v>
      </c>
      <c r="G11605" s="15">
        <f>$D11605*VLOOKUP($A11605,Price_Table,MATCH($C11605,$A$6:$K$6,0),1)</f>
        <v>0</v>
      </c>
      <c r="H11605" s="15">
        <f>D11605*VLOOKUP(A11605,Cost_Table,MATCH(C11605,M$6:W$6,0),1)</f>
        <v>0</v>
      </c>
      <c r="I11605" s="15">
        <f t="shared" si="542"/>
        <v>0</v>
      </c>
      <c r="J11605" s="43"/>
      <c r="K11605" s="1"/>
    </row>
    <row r="11606" spans="1:11">
      <c r="A11606" s="29">
        <v>41147</v>
      </c>
      <c r="B11606" s="30">
        <v>4</v>
      </c>
      <c r="C11606" s="30" t="s">
        <v>6</v>
      </c>
      <c r="D11606" s="30">
        <v>0</v>
      </c>
      <c r="E11606" s="50" t="str">
        <f t="shared" si="540"/>
        <v>August</v>
      </c>
      <c r="F11606" s="14" t="str">
        <f t="shared" si="541"/>
        <v>Sunday</v>
      </c>
      <c r="G11606" s="15">
        <f>$D11606*VLOOKUP($A11606,Price_Table,MATCH($C11606,$A$6:$K$6,0),1)</f>
        <v>0</v>
      </c>
      <c r="H11606" s="15">
        <f>D11606*VLOOKUP(A11606,Cost_Table,MATCH(C11606,M$6:W$6,0),1)</f>
        <v>0</v>
      </c>
      <c r="I11606" s="15">
        <f t="shared" si="542"/>
        <v>0</v>
      </c>
      <c r="J11606" s="43"/>
      <c r="K11606" s="1"/>
    </row>
    <row r="11607" spans="1:11">
      <c r="A11607" s="29">
        <v>41148</v>
      </c>
      <c r="B11607" s="30">
        <v>4</v>
      </c>
      <c r="C11607" s="30" t="s">
        <v>6</v>
      </c>
      <c r="D11607" s="30">
        <v>162</v>
      </c>
      <c r="E11607" s="50" t="str">
        <f t="shared" ref="E11607:E11670" si="543">TEXT(A11607,"mmmm")</f>
        <v>August</v>
      </c>
      <c r="F11607" s="14" t="str">
        <f t="shared" ref="F11607:F11670" si="544">TEXT(A11607,"dddd")</f>
        <v>Monday</v>
      </c>
      <c r="G11607" s="15">
        <f>$D11607*VLOOKUP($A11607,Price_Table,MATCH($C11607,$A$6:$K$6,0),1)</f>
        <v>1782</v>
      </c>
      <c r="H11607" s="15">
        <f>D11607*VLOOKUP(A11607,Cost_Table,MATCH(C11607,M$6:W$6,0),1)</f>
        <v>972</v>
      </c>
      <c r="I11607" s="15">
        <f t="shared" ref="I11607:I11670" si="545">G11607-H11607</f>
        <v>810</v>
      </c>
      <c r="J11607" s="43"/>
      <c r="K11607" s="1"/>
    </row>
    <row r="11608" spans="1:11">
      <c r="A11608" s="29">
        <v>41149</v>
      </c>
      <c r="B11608" s="30">
        <v>4</v>
      </c>
      <c r="C11608" s="30" t="s">
        <v>6</v>
      </c>
      <c r="D11608" s="30">
        <v>0</v>
      </c>
      <c r="E11608" s="50" t="str">
        <f t="shared" si="543"/>
        <v>August</v>
      </c>
      <c r="F11608" s="14" t="str">
        <f t="shared" si="544"/>
        <v>Tuesday</v>
      </c>
      <c r="G11608" s="15">
        <f>$D11608*VLOOKUP($A11608,Price_Table,MATCH($C11608,$A$6:$K$6,0),1)</f>
        <v>0</v>
      </c>
      <c r="H11608" s="15">
        <f>D11608*VLOOKUP(A11608,Cost_Table,MATCH(C11608,M$6:W$6,0),1)</f>
        <v>0</v>
      </c>
      <c r="I11608" s="15">
        <f t="shared" si="545"/>
        <v>0</v>
      </c>
      <c r="J11608" s="43"/>
      <c r="K11608" s="1"/>
    </row>
    <row r="11609" spans="1:11">
      <c r="A11609" s="29">
        <v>41150</v>
      </c>
      <c r="B11609" s="30">
        <v>4</v>
      </c>
      <c r="C11609" s="30" t="s">
        <v>6</v>
      </c>
      <c r="D11609" s="30">
        <v>0</v>
      </c>
      <c r="E11609" s="50" t="str">
        <f t="shared" si="543"/>
        <v>August</v>
      </c>
      <c r="F11609" s="14" t="str">
        <f t="shared" si="544"/>
        <v>Wednesday</v>
      </c>
      <c r="G11609" s="15">
        <f>$D11609*VLOOKUP($A11609,Price_Table,MATCH($C11609,$A$6:$K$6,0),1)</f>
        <v>0</v>
      </c>
      <c r="H11609" s="15">
        <f>D11609*VLOOKUP(A11609,Cost_Table,MATCH(C11609,M$6:W$6,0),1)</f>
        <v>0</v>
      </c>
      <c r="I11609" s="15">
        <f t="shared" si="545"/>
        <v>0</v>
      </c>
      <c r="J11609" s="43"/>
      <c r="K11609" s="1"/>
    </row>
    <row r="11610" spans="1:11">
      <c r="A11610" s="29">
        <v>41151</v>
      </c>
      <c r="B11610" s="30">
        <v>4</v>
      </c>
      <c r="C11610" s="30" t="s">
        <v>6</v>
      </c>
      <c r="D11610" s="30">
        <v>0</v>
      </c>
      <c r="E11610" s="50" t="str">
        <f t="shared" si="543"/>
        <v>August</v>
      </c>
      <c r="F11610" s="14" t="str">
        <f t="shared" si="544"/>
        <v>Thursday</v>
      </c>
      <c r="G11610" s="15">
        <f>$D11610*VLOOKUP($A11610,Price_Table,MATCH($C11610,$A$6:$K$6,0),1)</f>
        <v>0</v>
      </c>
      <c r="H11610" s="15">
        <f>D11610*VLOOKUP(A11610,Cost_Table,MATCH(C11610,M$6:W$6,0),1)</f>
        <v>0</v>
      </c>
      <c r="I11610" s="15">
        <f t="shared" si="545"/>
        <v>0</v>
      </c>
      <c r="J11610" s="43"/>
      <c r="K11610" s="1"/>
    </row>
    <row r="11611" spans="1:11">
      <c r="A11611" s="29">
        <v>41152</v>
      </c>
      <c r="B11611" s="30">
        <v>4</v>
      </c>
      <c r="C11611" s="30" t="s">
        <v>6</v>
      </c>
      <c r="D11611" s="30">
        <v>0</v>
      </c>
      <c r="E11611" s="50" t="str">
        <f t="shared" si="543"/>
        <v>August</v>
      </c>
      <c r="F11611" s="14" t="str">
        <f t="shared" si="544"/>
        <v>Friday</v>
      </c>
      <c r="G11611" s="15">
        <f>$D11611*VLOOKUP($A11611,Price_Table,MATCH($C11611,$A$6:$K$6,0),1)</f>
        <v>0</v>
      </c>
      <c r="H11611" s="15">
        <f>D11611*VLOOKUP(A11611,Cost_Table,MATCH(C11611,M$6:W$6,0),1)</f>
        <v>0</v>
      </c>
      <c r="I11611" s="15">
        <f t="shared" si="545"/>
        <v>0</v>
      </c>
      <c r="J11611" s="43"/>
      <c r="K11611" s="1"/>
    </row>
    <row r="11612" spans="1:11">
      <c r="A11612" s="29">
        <v>41153</v>
      </c>
      <c r="B11612" s="30">
        <v>4</v>
      </c>
      <c r="C11612" s="30" t="s">
        <v>6</v>
      </c>
      <c r="D11612" s="30">
        <v>0</v>
      </c>
      <c r="E11612" s="50" t="str">
        <f t="shared" si="543"/>
        <v>September</v>
      </c>
      <c r="F11612" s="14" t="str">
        <f t="shared" si="544"/>
        <v>Saturday</v>
      </c>
      <c r="G11612" s="15">
        <f>$D11612*VLOOKUP($A11612,Price_Table,MATCH($C11612,$A$6:$K$6,0),1)</f>
        <v>0</v>
      </c>
      <c r="H11612" s="15">
        <f>D11612*VLOOKUP(A11612,Cost_Table,MATCH(C11612,M$6:W$6,0),1)</f>
        <v>0</v>
      </c>
      <c r="I11612" s="15">
        <f t="shared" si="545"/>
        <v>0</v>
      </c>
      <c r="J11612" s="43"/>
      <c r="K11612" s="1"/>
    </row>
    <row r="11613" spans="1:11">
      <c r="A11613" s="29">
        <v>41154</v>
      </c>
      <c r="B11613" s="30">
        <v>4</v>
      </c>
      <c r="C11613" s="30" t="s">
        <v>6</v>
      </c>
      <c r="D11613" s="30">
        <v>0</v>
      </c>
      <c r="E11613" s="50" t="str">
        <f t="shared" si="543"/>
        <v>September</v>
      </c>
      <c r="F11613" s="14" t="str">
        <f t="shared" si="544"/>
        <v>Sunday</v>
      </c>
      <c r="G11613" s="15">
        <f>$D11613*VLOOKUP($A11613,Price_Table,MATCH($C11613,$A$6:$K$6,0),1)</f>
        <v>0</v>
      </c>
      <c r="H11613" s="15">
        <f>D11613*VLOOKUP(A11613,Cost_Table,MATCH(C11613,M$6:W$6,0),1)</f>
        <v>0</v>
      </c>
      <c r="I11613" s="15">
        <f t="shared" si="545"/>
        <v>0</v>
      </c>
      <c r="J11613" s="43"/>
      <c r="K11613" s="1"/>
    </row>
    <row r="11614" spans="1:11">
      <c r="A11614" s="29">
        <v>41155</v>
      </c>
      <c r="B11614" s="30">
        <v>4</v>
      </c>
      <c r="C11614" s="30" t="s">
        <v>6</v>
      </c>
      <c r="D11614" s="30">
        <v>161</v>
      </c>
      <c r="E11614" s="50" t="str">
        <f t="shared" si="543"/>
        <v>September</v>
      </c>
      <c r="F11614" s="14" t="str">
        <f t="shared" si="544"/>
        <v>Monday</v>
      </c>
      <c r="G11614" s="15">
        <f>$D11614*VLOOKUP($A11614,Price_Table,MATCH($C11614,$A$6:$K$6,0),1)</f>
        <v>1771</v>
      </c>
      <c r="H11614" s="15">
        <f>D11614*VLOOKUP(A11614,Cost_Table,MATCH(C11614,M$6:W$6,0),1)</f>
        <v>966</v>
      </c>
      <c r="I11614" s="15">
        <f t="shared" si="545"/>
        <v>805</v>
      </c>
      <c r="J11614" s="43"/>
      <c r="K11614" s="1"/>
    </row>
    <row r="11615" spans="1:11">
      <c r="A11615" s="29">
        <v>41156</v>
      </c>
      <c r="B11615" s="30">
        <v>4</v>
      </c>
      <c r="C11615" s="30" t="s">
        <v>6</v>
      </c>
      <c r="D11615" s="30">
        <v>0</v>
      </c>
      <c r="E11615" s="50" t="str">
        <f t="shared" si="543"/>
        <v>September</v>
      </c>
      <c r="F11615" s="14" t="str">
        <f t="shared" si="544"/>
        <v>Tuesday</v>
      </c>
      <c r="G11615" s="15">
        <f>$D11615*VLOOKUP($A11615,Price_Table,MATCH($C11615,$A$6:$K$6,0),1)</f>
        <v>0</v>
      </c>
      <c r="H11615" s="15">
        <f>D11615*VLOOKUP(A11615,Cost_Table,MATCH(C11615,M$6:W$6,0),1)</f>
        <v>0</v>
      </c>
      <c r="I11615" s="15">
        <f t="shared" si="545"/>
        <v>0</v>
      </c>
      <c r="J11615" s="43"/>
      <c r="K11615" s="1"/>
    </row>
    <row r="11616" spans="1:11">
      <c r="A11616" s="29">
        <v>41157</v>
      </c>
      <c r="B11616" s="30">
        <v>4</v>
      </c>
      <c r="C11616" s="30" t="s">
        <v>6</v>
      </c>
      <c r="D11616" s="30">
        <v>0</v>
      </c>
      <c r="E11616" s="50" t="str">
        <f t="shared" si="543"/>
        <v>September</v>
      </c>
      <c r="F11616" s="14" t="str">
        <f t="shared" si="544"/>
        <v>Wednesday</v>
      </c>
      <c r="G11616" s="15">
        <f>$D11616*VLOOKUP($A11616,Price_Table,MATCH($C11616,$A$6:$K$6,0),1)</f>
        <v>0</v>
      </c>
      <c r="H11616" s="15">
        <f>D11616*VLOOKUP(A11616,Cost_Table,MATCH(C11616,M$6:W$6,0),1)</f>
        <v>0</v>
      </c>
      <c r="I11616" s="15">
        <f t="shared" si="545"/>
        <v>0</v>
      </c>
      <c r="J11616" s="43"/>
      <c r="K11616" s="1"/>
    </row>
    <row r="11617" spans="1:11">
      <c r="A11617" s="29">
        <v>41158</v>
      </c>
      <c r="B11617" s="30">
        <v>4</v>
      </c>
      <c r="C11617" s="30" t="s">
        <v>6</v>
      </c>
      <c r="D11617" s="30">
        <v>0</v>
      </c>
      <c r="E11617" s="50" t="str">
        <f t="shared" si="543"/>
        <v>September</v>
      </c>
      <c r="F11617" s="14" t="str">
        <f t="shared" si="544"/>
        <v>Thursday</v>
      </c>
      <c r="G11617" s="15">
        <f>$D11617*VLOOKUP($A11617,Price_Table,MATCH($C11617,$A$6:$K$6,0),1)</f>
        <v>0</v>
      </c>
      <c r="H11617" s="15">
        <f>D11617*VLOOKUP(A11617,Cost_Table,MATCH(C11617,M$6:W$6,0),1)</f>
        <v>0</v>
      </c>
      <c r="I11617" s="15">
        <f t="shared" si="545"/>
        <v>0</v>
      </c>
      <c r="J11617" s="43"/>
      <c r="K11617" s="1"/>
    </row>
    <row r="11618" spans="1:11">
      <c r="A11618" s="29">
        <v>41159</v>
      </c>
      <c r="B11618" s="30">
        <v>4</v>
      </c>
      <c r="C11618" s="30" t="s">
        <v>6</v>
      </c>
      <c r="D11618" s="30">
        <v>0</v>
      </c>
      <c r="E11618" s="50" t="str">
        <f t="shared" si="543"/>
        <v>September</v>
      </c>
      <c r="F11618" s="14" t="str">
        <f t="shared" si="544"/>
        <v>Friday</v>
      </c>
      <c r="G11618" s="15">
        <f>$D11618*VLOOKUP($A11618,Price_Table,MATCH($C11618,$A$6:$K$6,0),1)</f>
        <v>0</v>
      </c>
      <c r="H11618" s="15">
        <f>D11618*VLOOKUP(A11618,Cost_Table,MATCH(C11618,M$6:W$6,0),1)</f>
        <v>0</v>
      </c>
      <c r="I11618" s="15">
        <f t="shared" si="545"/>
        <v>0</v>
      </c>
      <c r="J11618" s="43"/>
      <c r="K11618" s="1"/>
    </row>
    <row r="11619" spans="1:11">
      <c r="A11619" s="29">
        <v>41160</v>
      </c>
      <c r="B11619" s="30">
        <v>4</v>
      </c>
      <c r="C11619" s="30" t="s">
        <v>6</v>
      </c>
      <c r="D11619" s="30">
        <v>0</v>
      </c>
      <c r="E11619" s="50" t="str">
        <f t="shared" si="543"/>
        <v>September</v>
      </c>
      <c r="F11619" s="14" t="str">
        <f t="shared" si="544"/>
        <v>Saturday</v>
      </c>
      <c r="G11619" s="15">
        <f>$D11619*VLOOKUP($A11619,Price_Table,MATCH($C11619,$A$6:$K$6,0),1)</f>
        <v>0</v>
      </c>
      <c r="H11619" s="15">
        <f>D11619*VLOOKUP(A11619,Cost_Table,MATCH(C11619,M$6:W$6,0),1)</f>
        <v>0</v>
      </c>
      <c r="I11619" s="15">
        <f t="shared" si="545"/>
        <v>0</v>
      </c>
      <c r="J11619" s="43"/>
      <c r="K11619" s="1"/>
    </row>
    <row r="11620" spans="1:11">
      <c r="A11620" s="29">
        <v>41161</v>
      </c>
      <c r="B11620" s="30">
        <v>4</v>
      </c>
      <c r="C11620" s="30" t="s">
        <v>6</v>
      </c>
      <c r="D11620" s="30">
        <v>0</v>
      </c>
      <c r="E11620" s="50" t="str">
        <f t="shared" si="543"/>
        <v>September</v>
      </c>
      <c r="F11620" s="14" t="str">
        <f t="shared" si="544"/>
        <v>Sunday</v>
      </c>
      <c r="G11620" s="15">
        <f>$D11620*VLOOKUP($A11620,Price_Table,MATCH($C11620,$A$6:$K$6,0),1)</f>
        <v>0</v>
      </c>
      <c r="H11620" s="15">
        <f>D11620*VLOOKUP(A11620,Cost_Table,MATCH(C11620,M$6:W$6,0),1)</f>
        <v>0</v>
      </c>
      <c r="I11620" s="15">
        <f t="shared" si="545"/>
        <v>0</v>
      </c>
      <c r="J11620" s="43"/>
      <c r="K11620" s="1"/>
    </row>
    <row r="11621" spans="1:11">
      <c r="A11621" s="29">
        <v>41162</v>
      </c>
      <c r="B11621" s="30">
        <v>4</v>
      </c>
      <c r="C11621" s="30" t="s">
        <v>6</v>
      </c>
      <c r="D11621" s="30">
        <v>167</v>
      </c>
      <c r="E11621" s="50" t="str">
        <f t="shared" si="543"/>
        <v>September</v>
      </c>
      <c r="F11621" s="14" t="str">
        <f t="shared" si="544"/>
        <v>Monday</v>
      </c>
      <c r="G11621" s="15">
        <f>$D11621*VLOOKUP($A11621,Price_Table,MATCH($C11621,$A$6:$K$6,0),1)</f>
        <v>1837</v>
      </c>
      <c r="H11621" s="15">
        <f>D11621*VLOOKUP(A11621,Cost_Table,MATCH(C11621,M$6:W$6,0),1)</f>
        <v>1002</v>
      </c>
      <c r="I11621" s="15">
        <f t="shared" si="545"/>
        <v>835</v>
      </c>
      <c r="J11621" s="43"/>
      <c r="K11621" s="1"/>
    </row>
    <row r="11622" spans="1:11">
      <c r="A11622" s="29">
        <v>41163</v>
      </c>
      <c r="B11622" s="30">
        <v>4</v>
      </c>
      <c r="C11622" s="30" t="s">
        <v>6</v>
      </c>
      <c r="D11622" s="30">
        <v>0</v>
      </c>
      <c r="E11622" s="50" t="str">
        <f t="shared" si="543"/>
        <v>September</v>
      </c>
      <c r="F11622" s="14" t="str">
        <f t="shared" si="544"/>
        <v>Tuesday</v>
      </c>
      <c r="G11622" s="15">
        <f>$D11622*VLOOKUP($A11622,Price_Table,MATCH($C11622,$A$6:$K$6,0),1)</f>
        <v>0</v>
      </c>
      <c r="H11622" s="15">
        <f>D11622*VLOOKUP(A11622,Cost_Table,MATCH(C11622,M$6:W$6,0),1)</f>
        <v>0</v>
      </c>
      <c r="I11622" s="15">
        <f t="shared" si="545"/>
        <v>0</v>
      </c>
      <c r="J11622" s="43"/>
      <c r="K11622" s="1"/>
    </row>
    <row r="11623" spans="1:11">
      <c r="A11623" s="29">
        <v>41164</v>
      </c>
      <c r="B11623" s="30">
        <v>4</v>
      </c>
      <c r="C11623" s="30" t="s">
        <v>6</v>
      </c>
      <c r="D11623" s="30">
        <v>0</v>
      </c>
      <c r="E11623" s="50" t="str">
        <f t="shared" si="543"/>
        <v>September</v>
      </c>
      <c r="F11623" s="14" t="str">
        <f t="shared" si="544"/>
        <v>Wednesday</v>
      </c>
      <c r="G11623" s="15">
        <f>$D11623*VLOOKUP($A11623,Price_Table,MATCH($C11623,$A$6:$K$6,0),1)</f>
        <v>0</v>
      </c>
      <c r="H11623" s="15">
        <f>D11623*VLOOKUP(A11623,Cost_Table,MATCH(C11623,M$6:W$6,0),1)</f>
        <v>0</v>
      </c>
      <c r="I11623" s="15">
        <f t="shared" si="545"/>
        <v>0</v>
      </c>
      <c r="J11623" s="43"/>
      <c r="K11623" s="1"/>
    </row>
    <row r="11624" spans="1:11">
      <c r="A11624" s="29">
        <v>41165</v>
      </c>
      <c r="B11624" s="30">
        <v>4</v>
      </c>
      <c r="C11624" s="30" t="s">
        <v>6</v>
      </c>
      <c r="D11624" s="30">
        <v>0</v>
      </c>
      <c r="E11624" s="50" t="str">
        <f t="shared" si="543"/>
        <v>September</v>
      </c>
      <c r="F11624" s="14" t="str">
        <f t="shared" si="544"/>
        <v>Thursday</v>
      </c>
      <c r="G11624" s="15">
        <f>$D11624*VLOOKUP($A11624,Price_Table,MATCH($C11624,$A$6:$K$6,0),1)</f>
        <v>0</v>
      </c>
      <c r="H11624" s="15">
        <f>D11624*VLOOKUP(A11624,Cost_Table,MATCH(C11624,M$6:W$6,0),1)</f>
        <v>0</v>
      </c>
      <c r="I11624" s="15">
        <f t="shared" si="545"/>
        <v>0</v>
      </c>
      <c r="J11624" s="43"/>
      <c r="K11624" s="1"/>
    </row>
    <row r="11625" spans="1:11">
      <c r="A11625" s="29">
        <v>41166</v>
      </c>
      <c r="B11625" s="30">
        <v>4</v>
      </c>
      <c r="C11625" s="30" t="s">
        <v>6</v>
      </c>
      <c r="D11625" s="30">
        <v>0</v>
      </c>
      <c r="E11625" s="50" t="str">
        <f t="shared" si="543"/>
        <v>September</v>
      </c>
      <c r="F11625" s="14" t="str">
        <f t="shared" si="544"/>
        <v>Friday</v>
      </c>
      <c r="G11625" s="15">
        <f>$D11625*VLOOKUP($A11625,Price_Table,MATCH($C11625,$A$6:$K$6,0),1)</f>
        <v>0</v>
      </c>
      <c r="H11625" s="15">
        <f>D11625*VLOOKUP(A11625,Cost_Table,MATCH(C11625,M$6:W$6,0),1)</f>
        <v>0</v>
      </c>
      <c r="I11625" s="15">
        <f t="shared" si="545"/>
        <v>0</v>
      </c>
      <c r="J11625" s="43"/>
      <c r="K11625" s="1"/>
    </row>
    <row r="11626" spans="1:11">
      <c r="A11626" s="29">
        <v>41167</v>
      </c>
      <c r="B11626" s="30">
        <v>4</v>
      </c>
      <c r="C11626" s="30" t="s">
        <v>6</v>
      </c>
      <c r="D11626" s="30">
        <v>0</v>
      </c>
      <c r="E11626" s="50" t="str">
        <f t="shared" si="543"/>
        <v>September</v>
      </c>
      <c r="F11626" s="14" t="str">
        <f t="shared" si="544"/>
        <v>Saturday</v>
      </c>
      <c r="G11626" s="15">
        <f>$D11626*VLOOKUP($A11626,Price_Table,MATCH($C11626,$A$6:$K$6,0),1)</f>
        <v>0</v>
      </c>
      <c r="H11626" s="15">
        <f>D11626*VLOOKUP(A11626,Cost_Table,MATCH(C11626,M$6:W$6,0),1)</f>
        <v>0</v>
      </c>
      <c r="I11626" s="15">
        <f t="shared" si="545"/>
        <v>0</v>
      </c>
      <c r="J11626" s="43"/>
      <c r="K11626" s="1"/>
    </row>
    <row r="11627" spans="1:11">
      <c r="A11627" s="29">
        <v>41168</v>
      </c>
      <c r="B11627" s="30">
        <v>4</v>
      </c>
      <c r="C11627" s="30" t="s">
        <v>6</v>
      </c>
      <c r="D11627" s="30">
        <v>0</v>
      </c>
      <c r="E11627" s="50" t="str">
        <f t="shared" si="543"/>
        <v>September</v>
      </c>
      <c r="F11627" s="14" t="str">
        <f t="shared" si="544"/>
        <v>Sunday</v>
      </c>
      <c r="G11627" s="15">
        <f>$D11627*VLOOKUP($A11627,Price_Table,MATCH($C11627,$A$6:$K$6,0),1)</f>
        <v>0</v>
      </c>
      <c r="H11627" s="15">
        <f>D11627*VLOOKUP(A11627,Cost_Table,MATCH(C11627,M$6:W$6,0),1)</f>
        <v>0</v>
      </c>
      <c r="I11627" s="15">
        <f t="shared" si="545"/>
        <v>0</v>
      </c>
      <c r="J11627" s="43"/>
      <c r="K11627" s="1"/>
    </row>
    <row r="11628" spans="1:11">
      <c r="A11628" s="29">
        <v>41169</v>
      </c>
      <c r="B11628" s="30">
        <v>4</v>
      </c>
      <c r="C11628" s="30" t="s">
        <v>6</v>
      </c>
      <c r="D11628" s="30">
        <v>156</v>
      </c>
      <c r="E11628" s="50" t="str">
        <f t="shared" si="543"/>
        <v>September</v>
      </c>
      <c r="F11628" s="14" t="str">
        <f t="shared" si="544"/>
        <v>Monday</v>
      </c>
      <c r="G11628" s="15">
        <f>$D11628*VLOOKUP($A11628,Price_Table,MATCH($C11628,$A$6:$K$6,0),1)</f>
        <v>1716</v>
      </c>
      <c r="H11628" s="15">
        <f>D11628*VLOOKUP(A11628,Cost_Table,MATCH(C11628,M$6:W$6,0),1)</f>
        <v>936</v>
      </c>
      <c r="I11628" s="15">
        <f t="shared" si="545"/>
        <v>780</v>
      </c>
      <c r="J11628" s="43"/>
      <c r="K11628" s="1"/>
    </row>
    <row r="11629" spans="1:11">
      <c r="A11629" s="29">
        <v>41170</v>
      </c>
      <c r="B11629" s="30">
        <v>4</v>
      </c>
      <c r="C11629" s="30" t="s">
        <v>6</v>
      </c>
      <c r="D11629" s="30">
        <v>0</v>
      </c>
      <c r="E11629" s="50" t="str">
        <f t="shared" si="543"/>
        <v>September</v>
      </c>
      <c r="F11629" s="14" t="str">
        <f t="shared" si="544"/>
        <v>Tuesday</v>
      </c>
      <c r="G11629" s="15">
        <f>$D11629*VLOOKUP($A11629,Price_Table,MATCH($C11629,$A$6:$K$6,0),1)</f>
        <v>0</v>
      </c>
      <c r="H11629" s="15">
        <f>D11629*VLOOKUP(A11629,Cost_Table,MATCH(C11629,M$6:W$6,0),1)</f>
        <v>0</v>
      </c>
      <c r="I11629" s="15">
        <f t="shared" si="545"/>
        <v>0</v>
      </c>
      <c r="J11629" s="43"/>
      <c r="K11629" s="1"/>
    </row>
    <row r="11630" spans="1:11">
      <c r="A11630" s="29">
        <v>41171</v>
      </c>
      <c r="B11630" s="30">
        <v>4</v>
      </c>
      <c r="C11630" s="30" t="s">
        <v>6</v>
      </c>
      <c r="D11630" s="30">
        <v>0</v>
      </c>
      <c r="E11630" s="50" t="str">
        <f t="shared" si="543"/>
        <v>September</v>
      </c>
      <c r="F11630" s="14" t="str">
        <f t="shared" si="544"/>
        <v>Wednesday</v>
      </c>
      <c r="G11630" s="15">
        <f>$D11630*VLOOKUP($A11630,Price_Table,MATCH($C11630,$A$6:$K$6,0),1)</f>
        <v>0</v>
      </c>
      <c r="H11630" s="15">
        <f>D11630*VLOOKUP(A11630,Cost_Table,MATCH(C11630,M$6:W$6,0),1)</f>
        <v>0</v>
      </c>
      <c r="I11630" s="15">
        <f t="shared" si="545"/>
        <v>0</v>
      </c>
      <c r="J11630" s="43"/>
      <c r="K11630" s="1"/>
    </row>
    <row r="11631" spans="1:11">
      <c r="A11631" s="29">
        <v>41172</v>
      </c>
      <c r="B11631" s="30">
        <v>4</v>
      </c>
      <c r="C11631" s="30" t="s">
        <v>6</v>
      </c>
      <c r="D11631" s="30">
        <v>0</v>
      </c>
      <c r="E11631" s="50" t="str">
        <f t="shared" si="543"/>
        <v>September</v>
      </c>
      <c r="F11631" s="14" t="str">
        <f t="shared" si="544"/>
        <v>Thursday</v>
      </c>
      <c r="G11631" s="15">
        <f>$D11631*VLOOKUP($A11631,Price_Table,MATCH($C11631,$A$6:$K$6,0),1)</f>
        <v>0</v>
      </c>
      <c r="H11631" s="15">
        <f>D11631*VLOOKUP(A11631,Cost_Table,MATCH(C11631,M$6:W$6,0),1)</f>
        <v>0</v>
      </c>
      <c r="I11631" s="15">
        <f t="shared" si="545"/>
        <v>0</v>
      </c>
      <c r="J11631" s="43"/>
      <c r="K11631" s="1"/>
    </row>
    <row r="11632" spans="1:11">
      <c r="A11632" s="29">
        <v>41173</v>
      </c>
      <c r="B11632" s="30">
        <v>4</v>
      </c>
      <c r="C11632" s="30" t="s">
        <v>6</v>
      </c>
      <c r="D11632" s="30">
        <v>0</v>
      </c>
      <c r="E11632" s="50" t="str">
        <f t="shared" si="543"/>
        <v>September</v>
      </c>
      <c r="F11632" s="14" t="str">
        <f t="shared" si="544"/>
        <v>Friday</v>
      </c>
      <c r="G11632" s="15">
        <f>$D11632*VLOOKUP($A11632,Price_Table,MATCH($C11632,$A$6:$K$6,0),1)</f>
        <v>0</v>
      </c>
      <c r="H11632" s="15">
        <f>D11632*VLOOKUP(A11632,Cost_Table,MATCH(C11632,M$6:W$6,0),1)</f>
        <v>0</v>
      </c>
      <c r="I11632" s="15">
        <f t="shared" si="545"/>
        <v>0</v>
      </c>
      <c r="J11632" s="43"/>
      <c r="K11632" s="1"/>
    </row>
    <row r="11633" spans="1:11">
      <c r="A11633" s="29">
        <v>41174</v>
      </c>
      <c r="B11633" s="30">
        <v>4</v>
      </c>
      <c r="C11633" s="30" t="s">
        <v>6</v>
      </c>
      <c r="D11633" s="30">
        <v>0</v>
      </c>
      <c r="E11633" s="50" t="str">
        <f t="shared" si="543"/>
        <v>September</v>
      </c>
      <c r="F11633" s="14" t="str">
        <f t="shared" si="544"/>
        <v>Saturday</v>
      </c>
      <c r="G11633" s="15">
        <f>$D11633*VLOOKUP($A11633,Price_Table,MATCH($C11633,$A$6:$K$6,0),1)</f>
        <v>0</v>
      </c>
      <c r="H11633" s="15">
        <f>D11633*VLOOKUP(A11633,Cost_Table,MATCH(C11633,M$6:W$6,0),1)</f>
        <v>0</v>
      </c>
      <c r="I11633" s="15">
        <f t="shared" si="545"/>
        <v>0</v>
      </c>
      <c r="J11633" s="43"/>
      <c r="K11633" s="1"/>
    </row>
    <row r="11634" spans="1:11">
      <c r="A11634" s="29">
        <v>41175</v>
      </c>
      <c r="B11634" s="30">
        <v>4</v>
      </c>
      <c r="C11634" s="30" t="s">
        <v>6</v>
      </c>
      <c r="D11634" s="30">
        <v>0</v>
      </c>
      <c r="E11634" s="50" t="str">
        <f t="shared" si="543"/>
        <v>September</v>
      </c>
      <c r="F11634" s="14" t="str">
        <f t="shared" si="544"/>
        <v>Sunday</v>
      </c>
      <c r="G11634" s="15">
        <f>$D11634*VLOOKUP($A11634,Price_Table,MATCH($C11634,$A$6:$K$6,0),1)</f>
        <v>0</v>
      </c>
      <c r="H11634" s="15">
        <f>D11634*VLOOKUP(A11634,Cost_Table,MATCH(C11634,M$6:W$6,0),1)</f>
        <v>0</v>
      </c>
      <c r="I11634" s="15">
        <f t="shared" si="545"/>
        <v>0</v>
      </c>
      <c r="J11634" s="43"/>
      <c r="K11634" s="1"/>
    </row>
    <row r="11635" spans="1:11">
      <c r="A11635" s="29">
        <v>41176</v>
      </c>
      <c r="B11635" s="30">
        <v>4</v>
      </c>
      <c r="C11635" s="30" t="s">
        <v>6</v>
      </c>
      <c r="D11635" s="30">
        <v>173</v>
      </c>
      <c r="E11635" s="50" t="str">
        <f t="shared" si="543"/>
        <v>September</v>
      </c>
      <c r="F11635" s="14" t="str">
        <f t="shared" si="544"/>
        <v>Monday</v>
      </c>
      <c r="G11635" s="15">
        <f>$D11635*VLOOKUP($A11635,Price_Table,MATCH($C11635,$A$6:$K$6,0),1)</f>
        <v>1903</v>
      </c>
      <c r="H11635" s="15">
        <f>D11635*VLOOKUP(A11635,Cost_Table,MATCH(C11635,M$6:W$6,0),1)</f>
        <v>1038</v>
      </c>
      <c r="I11635" s="15">
        <f t="shared" si="545"/>
        <v>865</v>
      </c>
      <c r="J11635" s="43"/>
      <c r="K11635" s="1"/>
    </row>
    <row r="11636" spans="1:11">
      <c r="A11636" s="29">
        <v>41177</v>
      </c>
      <c r="B11636" s="30">
        <v>4</v>
      </c>
      <c r="C11636" s="30" t="s">
        <v>6</v>
      </c>
      <c r="D11636" s="30">
        <v>0</v>
      </c>
      <c r="E11636" s="50" t="str">
        <f t="shared" si="543"/>
        <v>September</v>
      </c>
      <c r="F11636" s="14" t="str">
        <f t="shared" si="544"/>
        <v>Tuesday</v>
      </c>
      <c r="G11636" s="15">
        <f>$D11636*VLOOKUP($A11636,Price_Table,MATCH($C11636,$A$6:$K$6,0),1)</f>
        <v>0</v>
      </c>
      <c r="H11636" s="15">
        <f>D11636*VLOOKUP(A11636,Cost_Table,MATCH(C11636,M$6:W$6,0),1)</f>
        <v>0</v>
      </c>
      <c r="I11636" s="15">
        <f t="shared" si="545"/>
        <v>0</v>
      </c>
      <c r="J11636" s="43"/>
      <c r="K11636" s="1"/>
    </row>
    <row r="11637" spans="1:11">
      <c r="A11637" s="29">
        <v>41178</v>
      </c>
      <c r="B11637" s="30">
        <v>4</v>
      </c>
      <c r="C11637" s="30" t="s">
        <v>6</v>
      </c>
      <c r="D11637" s="30">
        <v>0</v>
      </c>
      <c r="E11637" s="50" t="str">
        <f t="shared" si="543"/>
        <v>September</v>
      </c>
      <c r="F11637" s="14" t="str">
        <f t="shared" si="544"/>
        <v>Wednesday</v>
      </c>
      <c r="G11637" s="15">
        <f>$D11637*VLOOKUP($A11637,Price_Table,MATCH($C11637,$A$6:$K$6,0),1)</f>
        <v>0</v>
      </c>
      <c r="H11637" s="15">
        <f>D11637*VLOOKUP(A11637,Cost_Table,MATCH(C11637,M$6:W$6,0),1)</f>
        <v>0</v>
      </c>
      <c r="I11637" s="15">
        <f t="shared" si="545"/>
        <v>0</v>
      </c>
      <c r="J11637" s="43"/>
      <c r="K11637" s="1"/>
    </row>
    <row r="11638" spans="1:11">
      <c r="A11638" s="29">
        <v>41179</v>
      </c>
      <c r="B11638" s="30">
        <v>4</v>
      </c>
      <c r="C11638" s="30" t="s">
        <v>6</v>
      </c>
      <c r="D11638" s="30">
        <v>0</v>
      </c>
      <c r="E11638" s="50" t="str">
        <f t="shared" si="543"/>
        <v>September</v>
      </c>
      <c r="F11638" s="14" t="str">
        <f t="shared" si="544"/>
        <v>Thursday</v>
      </c>
      <c r="G11638" s="15">
        <f>$D11638*VLOOKUP($A11638,Price_Table,MATCH($C11638,$A$6:$K$6,0),1)</f>
        <v>0</v>
      </c>
      <c r="H11638" s="15">
        <f>D11638*VLOOKUP(A11638,Cost_Table,MATCH(C11638,M$6:W$6,0),1)</f>
        <v>0</v>
      </c>
      <c r="I11638" s="15">
        <f t="shared" si="545"/>
        <v>0</v>
      </c>
      <c r="J11638" s="43"/>
      <c r="K11638" s="1"/>
    </row>
    <row r="11639" spans="1:11">
      <c r="A11639" s="29">
        <v>41180</v>
      </c>
      <c r="B11639" s="30">
        <v>4</v>
      </c>
      <c r="C11639" s="30" t="s">
        <v>6</v>
      </c>
      <c r="D11639" s="30">
        <v>0</v>
      </c>
      <c r="E11639" s="50" t="str">
        <f t="shared" si="543"/>
        <v>September</v>
      </c>
      <c r="F11639" s="14" t="str">
        <f t="shared" si="544"/>
        <v>Friday</v>
      </c>
      <c r="G11639" s="15">
        <f>$D11639*VLOOKUP($A11639,Price_Table,MATCH($C11639,$A$6:$K$6,0),1)</f>
        <v>0</v>
      </c>
      <c r="H11639" s="15">
        <f>D11639*VLOOKUP(A11639,Cost_Table,MATCH(C11639,M$6:W$6,0),1)</f>
        <v>0</v>
      </c>
      <c r="I11639" s="15">
        <f t="shared" si="545"/>
        <v>0</v>
      </c>
      <c r="J11639" s="43"/>
      <c r="K11639" s="1"/>
    </row>
    <row r="11640" spans="1:11">
      <c r="A11640" s="29">
        <v>41181</v>
      </c>
      <c r="B11640" s="30">
        <v>4</v>
      </c>
      <c r="C11640" s="30" t="s">
        <v>6</v>
      </c>
      <c r="D11640" s="30">
        <v>0</v>
      </c>
      <c r="E11640" s="50" t="str">
        <f t="shared" si="543"/>
        <v>September</v>
      </c>
      <c r="F11640" s="14" t="str">
        <f t="shared" si="544"/>
        <v>Saturday</v>
      </c>
      <c r="G11640" s="15">
        <f>$D11640*VLOOKUP($A11640,Price_Table,MATCH($C11640,$A$6:$K$6,0),1)</f>
        <v>0</v>
      </c>
      <c r="H11640" s="15">
        <f>D11640*VLOOKUP(A11640,Cost_Table,MATCH(C11640,M$6:W$6,0),1)</f>
        <v>0</v>
      </c>
      <c r="I11640" s="15">
        <f t="shared" si="545"/>
        <v>0</v>
      </c>
      <c r="J11640" s="43"/>
      <c r="K11640" s="1"/>
    </row>
    <row r="11641" spans="1:11">
      <c r="A11641" s="29">
        <v>41182</v>
      </c>
      <c r="B11641" s="30">
        <v>4</v>
      </c>
      <c r="C11641" s="30" t="s">
        <v>6</v>
      </c>
      <c r="D11641" s="30">
        <v>0</v>
      </c>
      <c r="E11641" s="50" t="str">
        <f t="shared" si="543"/>
        <v>September</v>
      </c>
      <c r="F11641" s="14" t="str">
        <f t="shared" si="544"/>
        <v>Sunday</v>
      </c>
      <c r="G11641" s="15">
        <f>$D11641*VLOOKUP($A11641,Price_Table,MATCH($C11641,$A$6:$K$6,0),1)</f>
        <v>0</v>
      </c>
      <c r="H11641" s="15">
        <f>D11641*VLOOKUP(A11641,Cost_Table,MATCH(C11641,M$6:W$6,0),1)</f>
        <v>0</v>
      </c>
      <c r="I11641" s="15">
        <f t="shared" si="545"/>
        <v>0</v>
      </c>
      <c r="J11641" s="43"/>
      <c r="K11641" s="1"/>
    </row>
    <row r="11642" spans="1:11">
      <c r="A11642" s="29">
        <v>41183</v>
      </c>
      <c r="B11642" s="30">
        <v>4</v>
      </c>
      <c r="C11642" s="30" t="s">
        <v>6</v>
      </c>
      <c r="D11642" s="30">
        <v>175</v>
      </c>
      <c r="E11642" s="50" t="str">
        <f t="shared" si="543"/>
        <v>October</v>
      </c>
      <c r="F11642" s="14" t="str">
        <f t="shared" si="544"/>
        <v>Monday</v>
      </c>
      <c r="G11642" s="15">
        <f>$D11642*VLOOKUP($A11642,Price_Table,MATCH($C11642,$A$6:$K$6,0),1)</f>
        <v>1925</v>
      </c>
      <c r="H11642" s="15">
        <f>D11642*VLOOKUP(A11642,Cost_Table,MATCH(C11642,M$6:W$6,0),1)</f>
        <v>1050</v>
      </c>
      <c r="I11642" s="15">
        <f t="shared" si="545"/>
        <v>875</v>
      </c>
      <c r="J11642" s="43"/>
      <c r="K11642" s="1"/>
    </row>
    <row r="11643" spans="1:11">
      <c r="A11643" s="29">
        <v>41184</v>
      </c>
      <c r="B11643" s="30">
        <v>4</v>
      </c>
      <c r="C11643" s="30" t="s">
        <v>6</v>
      </c>
      <c r="D11643" s="30">
        <v>0</v>
      </c>
      <c r="E11643" s="50" t="str">
        <f t="shared" si="543"/>
        <v>October</v>
      </c>
      <c r="F11643" s="14" t="str">
        <f t="shared" si="544"/>
        <v>Tuesday</v>
      </c>
      <c r="G11643" s="15">
        <f>$D11643*VLOOKUP($A11643,Price_Table,MATCH($C11643,$A$6:$K$6,0),1)</f>
        <v>0</v>
      </c>
      <c r="H11643" s="15">
        <f>D11643*VLOOKUP(A11643,Cost_Table,MATCH(C11643,M$6:W$6,0),1)</f>
        <v>0</v>
      </c>
      <c r="I11643" s="15">
        <f t="shared" si="545"/>
        <v>0</v>
      </c>
      <c r="J11643" s="43"/>
      <c r="K11643" s="1"/>
    </row>
    <row r="11644" spans="1:11">
      <c r="A11644" s="29">
        <v>41185</v>
      </c>
      <c r="B11644" s="30">
        <v>4</v>
      </c>
      <c r="C11644" s="30" t="s">
        <v>6</v>
      </c>
      <c r="D11644" s="30">
        <v>0</v>
      </c>
      <c r="E11644" s="50" t="str">
        <f t="shared" si="543"/>
        <v>October</v>
      </c>
      <c r="F11644" s="14" t="str">
        <f t="shared" si="544"/>
        <v>Wednesday</v>
      </c>
      <c r="G11644" s="15">
        <f>$D11644*VLOOKUP($A11644,Price_Table,MATCH($C11644,$A$6:$K$6,0),1)</f>
        <v>0</v>
      </c>
      <c r="H11644" s="15">
        <f>D11644*VLOOKUP(A11644,Cost_Table,MATCH(C11644,M$6:W$6,0),1)</f>
        <v>0</v>
      </c>
      <c r="I11644" s="15">
        <f t="shared" si="545"/>
        <v>0</v>
      </c>
      <c r="J11644" s="43"/>
      <c r="K11644" s="1"/>
    </row>
    <row r="11645" spans="1:11">
      <c r="A11645" s="29">
        <v>41186</v>
      </c>
      <c r="B11645" s="30">
        <v>4</v>
      </c>
      <c r="C11645" s="30" t="s">
        <v>6</v>
      </c>
      <c r="D11645" s="30">
        <v>0</v>
      </c>
      <c r="E11645" s="50" t="str">
        <f t="shared" si="543"/>
        <v>October</v>
      </c>
      <c r="F11645" s="14" t="str">
        <f t="shared" si="544"/>
        <v>Thursday</v>
      </c>
      <c r="G11645" s="15">
        <f>$D11645*VLOOKUP($A11645,Price_Table,MATCH($C11645,$A$6:$K$6,0),1)</f>
        <v>0</v>
      </c>
      <c r="H11645" s="15">
        <f>D11645*VLOOKUP(A11645,Cost_Table,MATCH(C11645,M$6:W$6,0),1)</f>
        <v>0</v>
      </c>
      <c r="I11645" s="15">
        <f t="shared" si="545"/>
        <v>0</v>
      </c>
      <c r="J11645" s="43"/>
      <c r="K11645" s="1"/>
    </row>
    <row r="11646" spans="1:11">
      <c r="A11646" s="29">
        <v>41187</v>
      </c>
      <c r="B11646" s="30">
        <v>4</v>
      </c>
      <c r="C11646" s="30" t="s">
        <v>6</v>
      </c>
      <c r="D11646" s="30">
        <v>0</v>
      </c>
      <c r="E11646" s="50" t="str">
        <f t="shared" si="543"/>
        <v>October</v>
      </c>
      <c r="F11646" s="14" t="str">
        <f t="shared" si="544"/>
        <v>Friday</v>
      </c>
      <c r="G11646" s="15">
        <f>$D11646*VLOOKUP($A11646,Price_Table,MATCH($C11646,$A$6:$K$6,0),1)</f>
        <v>0</v>
      </c>
      <c r="H11646" s="15">
        <f>D11646*VLOOKUP(A11646,Cost_Table,MATCH(C11646,M$6:W$6,0),1)</f>
        <v>0</v>
      </c>
      <c r="I11646" s="15">
        <f t="shared" si="545"/>
        <v>0</v>
      </c>
      <c r="J11646" s="43"/>
      <c r="K11646" s="1"/>
    </row>
    <row r="11647" spans="1:11">
      <c r="A11647" s="29">
        <v>41188</v>
      </c>
      <c r="B11647" s="30">
        <v>4</v>
      </c>
      <c r="C11647" s="30" t="s">
        <v>6</v>
      </c>
      <c r="D11647" s="30">
        <v>0</v>
      </c>
      <c r="E11647" s="50" t="str">
        <f t="shared" si="543"/>
        <v>October</v>
      </c>
      <c r="F11647" s="14" t="str">
        <f t="shared" si="544"/>
        <v>Saturday</v>
      </c>
      <c r="G11647" s="15">
        <f>$D11647*VLOOKUP($A11647,Price_Table,MATCH($C11647,$A$6:$K$6,0),1)</f>
        <v>0</v>
      </c>
      <c r="H11647" s="15">
        <f>D11647*VLOOKUP(A11647,Cost_Table,MATCH(C11647,M$6:W$6,0),1)</f>
        <v>0</v>
      </c>
      <c r="I11647" s="15">
        <f t="shared" si="545"/>
        <v>0</v>
      </c>
      <c r="J11647" s="43"/>
      <c r="K11647" s="1"/>
    </row>
    <row r="11648" spans="1:11">
      <c r="A11648" s="29">
        <v>41189</v>
      </c>
      <c r="B11648" s="30">
        <v>4</v>
      </c>
      <c r="C11648" s="30" t="s">
        <v>6</v>
      </c>
      <c r="D11648" s="30">
        <v>0</v>
      </c>
      <c r="E11648" s="50" t="str">
        <f t="shared" si="543"/>
        <v>October</v>
      </c>
      <c r="F11648" s="14" t="str">
        <f t="shared" si="544"/>
        <v>Sunday</v>
      </c>
      <c r="G11648" s="15">
        <f>$D11648*VLOOKUP($A11648,Price_Table,MATCH($C11648,$A$6:$K$6,0),1)</f>
        <v>0</v>
      </c>
      <c r="H11648" s="15">
        <f>D11648*VLOOKUP(A11648,Cost_Table,MATCH(C11648,M$6:W$6,0),1)</f>
        <v>0</v>
      </c>
      <c r="I11648" s="15">
        <f t="shared" si="545"/>
        <v>0</v>
      </c>
      <c r="J11648" s="43"/>
      <c r="K11648" s="1"/>
    </row>
    <row r="11649" spans="1:11">
      <c r="A11649" s="29">
        <v>41190</v>
      </c>
      <c r="B11649" s="30">
        <v>4</v>
      </c>
      <c r="C11649" s="30" t="s">
        <v>6</v>
      </c>
      <c r="D11649" s="30">
        <v>160</v>
      </c>
      <c r="E11649" s="50" t="str">
        <f t="shared" si="543"/>
        <v>October</v>
      </c>
      <c r="F11649" s="14" t="str">
        <f t="shared" si="544"/>
        <v>Monday</v>
      </c>
      <c r="G11649" s="15">
        <f>$D11649*VLOOKUP($A11649,Price_Table,MATCH($C11649,$A$6:$K$6,0),1)</f>
        <v>1760</v>
      </c>
      <c r="H11649" s="15">
        <f>D11649*VLOOKUP(A11649,Cost_Table,MATCH(C11649,M$6:W$6,0),1)</f>
        <v>960</v>
      </c>
      <c r="I11649" s="15">
        <f t="shared" si="545"/>
        <v>800</v>
      </c>
      <c r="J11649" s="43"/>
      <c r="K11649" s="1"/>
    </row>
    <row r="11650" spans="1:11">
      <c r="A11650" s="29">
        <v>41191</v>
      </c>
      <c r="B11650" s="30">
        <v>4</v>
      </c>
      <c r="C11650" s="30" t="s">
        <v>6</v>
      </c>
      <c r="D11650" s="30">
        <v>0</v>
      </c>
      <c r="E11650" s="50" t="str">
        <f t="shared" si="543"/>
        <v>October</v>
      </c>
      <c r="F11650" s="14" t="str">
        <f t="shared" si="544"/>
        <v>Tuesday</v>
      </c>
      <c r="G11650" s="15">
        <f>$D11650*VLOOKUP($A11650,Price_Table,MATCH($C11650,$A$6:$K$6,0),1)</f>
        <v>0</v>
      </c>
      <c r="H11650" s="15">
        <f>D11650*VLOOKUP(A11650,Cost_Table,MATCH(C11650,M$6:W$6,0),1)</f>
        <v>0</v>
      </c>
      <c r="I11650" s="15">
        <f t="shared" si="545"/>
        <v>0</v>
      </c>
      <c r="J11650" s="43"/>
      <c r="K11650" s="1"/>
    </row>
    <row r="11651" spans="1:11">
      <c r="A11651" s="29">
        <v>41192</v>
      </c>
      <c r="B11651" s="30">
        <v>4</v>
      </c>
      <c r="C11651" s="30" t="s">
        <v>6</v>
      </c>
      <c r="D11651" s="30">
        <v>0</v>
      </c>
      <c r="E11651" s="50" t="str">
        <f t="shared" si="543"/>
        <v>October</v>
      </c>
      <c r="F11651" s="14" t="str">
        <f t="shared" si="544"/>
        <v>Wednesday</v>
      </c>
      <c r="G11651" s="15">
        <f>$D11651*VLOOKUP($A11651,Price_Table,MATCH($C11651,$A$6:$K$6,0),1)</f>
        <v>0</v>
      </c>
      <c r="H11651" s="15">
        <f>D11651*VLOOKUP(A11651,Cost_Table,MATCH(C11651,M$6:W$6,0),1)</f>
        <v>0</v>
      </c>
      <c r="I11651" s="15">
        <f t="shared" si="545"/>
        <v>0</v>
      </c>
      <c r="J11651" s="43"/>
      <c r="K11651" s="1"/>
    </row>
    <row r="11652" spans="1:11">
      <c r="A11652" s="29">
        <v>41193</v>
      </c>
      <c r="B11652" s="30">
        <v>4</v>
      </c>
      <c r="C11652" s="30" t="s">
        <v>6</v>
      </c>
      <c r="D11652" s="30">
        <v>0</v>
      </c>
      <c r="E11652" s="50" t="str">
        <f t="shared" si="543"/>
        <v>October</v>
      </c>
      <c r="F11652" s="14" t="str">
        <f t="shared" si="544"/>
        <v>Thursday</v>
      </c>
      <c r="G11652" s="15">
        <f>$D11652*VLOOKUP($A11652,Price_Table,MATCH($C11652,$A$6:$K$6,0),1)</f>
        <v>0</v>
      </c>
      <c r="H11652" s="15">
        <f>D11652*VLOOKUP(A11652,Cost_Table,MATCH(C11652,M$6:W$6,0),1)</f>
        <v>0</v>
      </c>
      <c r="I11652" s="15">
        <f t="shared" si="545"/>
        <v>0</v>
      </c>
      <c r="J11652" s="43"/>
      <c r="K11652" s="1"/>
    </row>
    <row r="11653" spans="1:11">
      <c r="A11653" s="29">
        <v>41194</v>
      </c>
      <c r="B11653" s="30">
        <v>4</v>
      </c>
      <c r="C11653" s="30" t="s">
        <v>6</v>
      </c>
      <c r="D11653" s="30">
        <v>0</v>
      </c>
      <c r="E11653" s="50" t="str">
        <f t="shared" si="543"/>
        <v>October</v>
      </c>
      <c r="F11653" s="14" t="str">
        <f t="shared" si="544"/>
        <v>Friday</v>
      </c>
      <c r="G11653" s="15">
        <f>$D11653*VLOOKUP($A11653,Price_Table,MATCH($C11653,$A$6:$K$6,0),1)</f>
        <v>0</v>
      </c>
      <c r="H11653" s="15">
        <f>D11653*VLOOKUP(A11653,Cost_Table,MATCH(C11653,M$6:W$6,0),1)</f>
        <v>0</v>
      </c>
      <c r="I11653" s="15">
        <f t="shared" si="545"/>
        <v>0</v>
      </c>
      <c r="J11653" s="43"/>
      <c r="K11653" s="1"/>
    </row>
    <row r="11654" spans="1:11">
      <c r="A11654" s="29">
        <v>41195</v>
      </c>
      <c r="B11654" s="30">
        <v>4</v>
      </c>
      <c r="C11654" s="30" t="s">
        <v>6</v>
      </c>
      <c r="D11654" s="30">
        <v>0</v>
      </c>
      <c r="E11654" s="50" t="str">
        <f t="shared" si="543"/>
        <v>October</v>
      </c>
      <c r="F11654" s="14" t="str">
        <f t="shared" si="544"/>
        <v>Saturday</v>
      </c>
      <c r="G11654" s="15">
        <f>$D11654*VLOOKUP($A11654,Price_Table,MATCH($C11654,$A$6:$K$6,0),1)</f>
        <v>0</v>
      </c>
      <c r="H11654" s="15">
        <f>D11654*VLOOKUP(A11654,Cost_Table,MATCH(C11654,M$6:W$6,0),1)</f>
        <v>0</v>
      </c>
      <c r="I11654" s="15">
        <f t="shared" si="545"/>
        <v>0</v>
      </c>
      <c r="J11654" s="43"/>
      <c r="K11654" s="1"/>
    </row>
    <row r="11655" spans="1:11">
      <c r="A11655" s="29">
        <v>41196</v>
      </c>
      <c r="B11655" s="30">
        <v>4</v>
      </c>
      <c r="C11655" s="30" t="s">
        <v>6</v>
      </c>
      <c r="D11655" s="30">
        <v>0</v>
      </c>
      <c r="E11655" s="50" t="str">
        <f t="shared" si="543"/>
        <v>October</v>
      </c>
      <c r="F11655" s="14" t="str">
        <f t="shared" si="544"/>
        <v>Sunday</v>
      </c>
      <c r="G11655" s="15">
        <f>$D11655*VLOOKUP($A11655,Price_Table,MATCH($C11655,$A$6:$K$6,0),1)</f>
        <v>0</v>
      </c>
      <c r="H11655" s="15">
        <f>D11655*VLOOKUP(A11655,Cost_Table,MATCH(C11655,M$6:W$6,0),1)</f>
        <v>0</v>
      </c>
      <c r="I11655" s="15">
        <f t="shared" si="545"/>
        <v>0</v>
      </c>
      <c r="J11655" s="43"/>
      <c r="K11655" s="1"/>
    </row>
    <row r="11656" spans="1:11">
      <c r="A11656" s="29">
        <v>41197</v>
      </c>
      <c r="B11656" s="30">
        <v>4</v>
      </c>
      <c r="C11656" s="30" t="s">
        <v>6</v>
      </c>
      <c r="D11656" s="30">
        <v>176</v>
      </c>
      <c r="E11656" s="50" t="str">
        <f t="shared" si="543"/>
        <v>October</v>
      </c>
      <c r="F11656" s="14" t="str">
        <f t="shared" si="544"/>
        <v>Monday</v>
      </c>
      <c r="G11656" s="15">
        <f>$D11656*VLOOKUP($A11656,Price_Table,MATCH($C11656,$A$6:$K$6,0),1)</f>
        <v>1936</v>
      </c>
      <c r="H11656" s="15">
        <f>D11656*VLOOKUP(A11656,Cost_Table,MATCH(C11656,M$6:W$6,0),1)</f>
        <v>1056</v>
      </c>
      <c r="I11656" s="15">
        <f t="shared" si="545"/>
        <v>880</v>
      </c>
      <c r="J11656" s="43"/>
      <c r="K11656" s="1"/>
    </row>
    <row r="11657" spans="1:11">
      <c r="A11657" s="29">
        <v>41198</v>
      </c>
      <c r="B11657" s="30">
        <v>4</v>
      </c>
      <c r="C11657" s="30" t="s">
        <v>6</v>
      </c>
      <c r="D11657" s="30">
        <v>0</v>
      </c>
      <c r="E11657" s="50" t="str">
        <f t="shared" si="543"/>
        <v>October</v>
      </c>
      <c r="F11657" s="14" t="str">
        <f t="shared" si="544"/>
        <v>Tuesday</v>
      </c>
      <c r="G11657" s="15">
        <f>$D11657*VLOOKUP($A11657,Price_Table,MATCH($C11657,$A$6:$K$6,0),1)</f>
        <v>0</v>
      </c>
      <c r="H11657" s="15">
        <f>D11657*VLOOKUP(A11657,Cost_Table,MATCH(C11657,M$6:W$6,0),1)</f>
        <v>0</v>
      </c>
      <c r="I11657" s="15">
        <f t="shared" si="545"/>
        <v>0</v>
      </c>
      <c r="J11657" s="43"/>
      <c r="K11657" s="1"/>
    </row>
    <row r="11658" spans="1:11">
      <c r="A11658" s="29">
        <v>41199</v>
      </c>
      <c r="B11658" s="30">
        <v>4</v>
      </c>
      <c r="C11658" s="30" t="s">
        <v>6</v>
      </c>
      <c r="D11658" s="30">
        <v>0</v>
      </c>
      <c r="E11658" s="50" t="str">
        <f t="shared" si="543"/>
        <v>October</v>
      </c>
      <c r="F11658" s="14" t="str">
        <f t="shared" si="544"/>
        <v>Wednesday</v>
      </c>
      <c r="G11658" s="15">
        <f>$D11658*VLOOKUP($A11658,Price_Table,MATCH($C11658,$A$6:$K$6,0),1)</f>
        <v>0</v>
      </c>
      <c r="H11658" s="15">
        <f>D11658*VLOOKUP(A11658,Cost_Table,MATCH(C11658,M$6:W$6,0),1)</f>
        <v>0</v>
      </c>
      <c r="I11658" s="15">
        <f t="shared" si="545"/>
        <v>0</v>
      </c>
      <c r="J11658" s="43"/>
      <c r="K11658" s="1"/>
    </row>
    <row r="11659" spans="1:11">
      <c r="A11659" s="29">
        <v>41200</v>
      </c>
      <c r="B11659" s="30">
        <v>4</v>
      </c>
      <c r="C11659" s="30" t="s">
        <v>6</v>
      </c>
      <c r="D11659" s="30">
        <v>0</v>
      </c>
      <c r="E11659" s="50" t="str">
        <f t="shared" si="543"/>
        <v>October</v>
      </c>
      <c r="F11659" s="14" t="str">
        <f t="shared" si="544"/>
        <v>Thursday</v>
      </c>
      <c r="G11659" s="15">
        <f>$D11659*VLOOKUP($A11659,Price_Table,MATCH($C11659,$A$6:$K$6,0),1)</f>
        <v>0</v>
      </c>
      <c r="H11659" s="15">
        <f>D11659*VLOOKUP(A11659,Cost_Table,MATCH(C11659,M$6:W$6,0),1)</f>
        <v>0</v>
      </c>
      <c r="I11659" s="15">
        <f t="shared" si="545"/>
        <v>0</v>
      </c>
      <c r="J11659" s="43"/>
      <c r="K11659" s="1"/>
    </row>
    <row r="11660" spans="1:11">
      <c r="A11660" s="29">
        <v>41201</v>
      </c>
      <c r="B11660" s="30">
        <v>4</v>
      </c>
      <c r="C11660" s="30" t="s">
        <v>6</v>
      </c>
      <c r="D11660" s="30">
        <v>0</v>
      </c>
      <c r="E11660" s="50" t="str">
        <f t="shared" si="543"/>
        <v>October</v>
      </c>
      <c r="F11660" s="14" t="str">
        <f t="shared" si="544"/>
        <v>Friday</v>
      </c>
      <c r="G11660" s="15">
        <f>$D11660*VLOOKUP($A11660,Price_Table,MATCH($C11660,$A$6:$K$6,0),1)</f>
        <v>0</v>
      </c>
      <c r="H11660" s="15">
        <f>D11660*VLOOKUP(A11660,Cost_Table,MATCH(C11660,M$6:W$6,0),1)</f>
        <v>0</v>
      </c>
      <c r="I11660" s="15">
        <f t="shared" si="545"/>
        <v>0</v>
      </c>
      <c r="J11660" s="43"/>
      <c r="K11660" s="1"/>
    </row>
    <row r="11661" spans="1:11">
      <c r="A11661" s="29">
        <v>41202</v>
      </c>
      <c r="B11661" s="30">
        <v>4</v>
      </c>
      <c r="C11661" s="30" t="s">
        <v>6</v>
      </c>
      <c r="D11661" s="30">
        <v>0</v>
      </c>
      <c r="E11661" s="50" t="str">
        <f t="shared" si="543"/>
        <v>October</v>
      </c>
      <c r="F11661" s="14" t="str">
        <f t="shared" si="544"/>
        <v>Saturday</v>
      </c>
      <c r="G11661" s="15">
        <f>$D11661*VLOOKUP($A11661,Price_Table,MATCH($C11661,$A$6:$K$6,0),1)</f>
        <v>0</v>
      </c>
      <c r="H11661" s="15">
        <f>D11661*VLOOKUP(A11661,Cost_Table,MATCH(C11661,M$6:W$6,0),1)</f>
        <v>0</v>
      </c>
      <c r="I11661" s="15">
        <f t="shared" si="545"/>
        <v>0</v>
      </c>
      <c r="J11661" s="43"/>
      <c r="K11661" s="1"/>
    </row>
    <row r="11662" spans="1:11">
      <c r="A11662" s="29">
        <v>41203</v>
      </c>
      <c r="B11662" s="30">
        <v>4</v>
      </c>
      <c r="C11662" s="30" t="s">
        <v>6</v>
      </c>
      <c r="D11662" s="30">
        <v>0</v>
      </c>
      <c r="E11662" s="50" t="str">
        <f t="shared" si="543"/>
        <v>October</v>
      </c>
      <c r="F11662" s="14" t="str">
        <f t="shared" si="544"/>
        <v>Sunday</v>
      </c>
      <c r="G11662" s="15">
        <f>$D11662*VLOOKUP($A11662,Price_Table,MATCH($C11662,$A$6:$K$6,0),1)</f>
        <v>0</v>
      </c>
      <c r="H11662" s="15">
        <f>D11662*VLOOKUP(A11662,Cost_Table,MATCH(C11662,M$6:W$6,0),1)</f>
        <v>0</v>
      </c>
      <c r="I11662" s="15">
        <f t="shared" si="545"/>
        <v>0</v>
      </c>
      <c r="J11662" s="43"/>
      <c r="K11662" s="1"/>
    </row>
    <row r="11663" spans="1:11">
      <c r="A11663" s="29">
        <v>41204</v>
      </c>
      <c r="B11663" s="30">
        <v>4</v>
      </c>
      <c r="C11663" s="30" t="s">
        <v>6</v>
      </c>
      <c r="D11663" s="30">
        <v>169</v>
      </c>
      <c r="E11663" s="50" t="str">
        <f t="shared" si="543"/>
        <v>October</v>
      </c>
      <c r="F11663" s="14" t="str">
        <f t="shared" si="544"/>
        <v>Monday</v>
      </c>
      <c r="G11663" s="15">
        <f>$D11663*VLOOKUP($A11663,Price_Table,MATCH($C11663,$A$6:$K$6,0),1)</f>
        <v>1859</v>
      </c>
      <c r="H11663" s="15">
        <f>D11663*VLOOKUP(A11663,Cost_Table,MATCH(C11663,M$6:W$6,0),1)</f>
        <v>1014</v>
      </c>
      <c r="I11663" s="15">
        <f t="shared" si="545"/>
        <v>845</v>
      </c>
      <c r="J11663" s="43"/>
      <c r="K11663" s="1"/>
    </row>
    <row r="11664" spans="1:11">
      <c r="A11664" s="29">
        <v>41205</v>
      </c>
      <c r="B11664" s="30">
        <v>4</v>
      </c>
      <c r="C11664" s="30" t="s">
        <v>6</v>
      </c>
      <c r="D11664" s="30">
        <v>0</v>
      </c>
      <c r="E11664" s="50" t="str">
        <f t="shared" si="543"/>
        <v>October</v>
      </c>
      <c r="F11664" s="14" t="str">
        <f t="shared" si="544"/>
        <v>Tuesday</v>
      </c>
      <c r="G11664" s="15">
        <f>$D11664*VLOOKUP($A11664,Price_Table,MATCH($C11664,$A$6:$K$6,0),1)</f>
        <v>0</v>
      </c>
      <c r="H11664" s="15">
        <f>D11664*VLOOKUP(A11664,Cost_Table,MATCH(C11664,M$6:W$6,0),1)</f>
        <v>0</v>
      </c>
      <c r="I11664" s="15">
        <f t="shared" si="545"/>
        <v>0</v>
      </c>
      <c r="J11664" s="43"/>
      <c r="K11664" s="1"/>
    </row>
    <row r="11665" spans="1:11">
      <c r="A11665" s="29">
        <v>41206</v>
      </c>
      <c r="B11665" s="30">
        <v>4</v>
      </c>
      <c r="C11665" s="30" t="s">
        <v>6</v>
      </c>
      <c r="D11665" s="30">
        <v>0</v>
      </c>
      <c r="E11665" s="50" t="str">
        <f t="shared" si="543"/>
        <v>October</v>
      </c>
      <c r="F11665" s="14" t="str">
        <f t="shared" si="544"/>
        <v>Wednesday</v>
      </c>
      <c r="G11665" s="15">
        <f>$D11665*VLOOKUP($A11665,Price_Table,MATCH($C11665,$A$6:$K$6,0),1)</f>
        <v>0</v>
      </c>
      <c r="H11665" s="15">
        <f>D11665*VLOOKUP(A11665,Cost_Table,MATCH(C11665,M$6:W$6,0),1)</f>
        <v>0</v>
      </c>
      <c r="I11665" s="15">
        <f t="shared" si="545"/>
        <v>0</v>
      </c>
      <c r="J11665" s="43"/>
      <c r="K11665" s="1"/>
    </row>
    <row r="11666" spans="1:11">
      <c r="A11666" s="29">
        <v>41207</v>
      </c>
      <c r="B11666" s="30">
        <v>4</v>
      </c>
      <c r="C11666" s="30" t="s">
        <v>6</v>
      </c>
      <c r="D11666" s="30">
        <v>0</v>
      </c>
      <c r="E11666" s="50" t="str">
        <f t="shared" si="543"/>
        <v>October</v>
      </c>
      <c r="F11666" s="14" t="str">
        <f t="shared" si="544"/>
        <v>Thursday</v>
      </c>
      <c r="G11666" s="15">
        <f>$D11666*VLOOKUP($A11666,Price_Table,MATCH($C11666,$A$6:$K$6,0),1)</f>
        <v>0</v>
      </c>
      <c r="H11666" s="15">
        <f>D11666*VLOOKUP(A11666,Cost_Table,MATCH(C11666,M$6:W$6,0),1)</f>
        <v>0</v>
      </c>
      <c r="I11666" s="15">
        <f t="shared" si="545"/>
        <v>0</v>
      </c>
      <c r="J11666" s="43"/>
      <c r="K11666" s="1"/>
    </row>
    <row r="11667" spans="1:11">
      <c r="A11667" s="29">
        <v>41208</v>
      </c>
      <c r="B11667" s="30">
        <v>4</v>
      </c>
      <c r="C11667" s="30" t="s">
        <v>6</v>
      </c>
      <c r="D11667" s="30">
        <v>0</v>
      </c>
      <c r="E11667" s="50" t="str">
        <f t="shared" si="543"/>
        <v>October</v>
      </c>
      <c r="F11667" s="14" t="str">
        <f t="shared" si="544"/>
        <v>Friday</v>
      </c>
      <c r="G11667" s="15">
        <f>$D11667*VLOOKUP($A11667,Price_Table,MATCH($C11667,$A$6:$K$6,0),1)</f>
        <v>0</v>
      </c>
      <c r="H11667" s="15">
        <f>D11667*VLOOKUP(A11667,Cost_Table,MATCH(C11667,M$6:W$6,0),1)</f>
        <v>0</v>
      </c>
      <c r="I11667" s="15">
        <f t="shared" si="545"/>
        <v>0</v>
      </c>
      <c r="J11667" s="43"/>
      <c r="K11667" s="1"/>
    </row>
    <row r="11668" spans="1:11">
      <c r="A11668" s="29">
        <v>41209</v>
      </c>
      <c r="B11668" s="30">
        <v>4</v>
      </c>
      <c r="C11668" s="30" t="s">
        <v>6</v>
      </c>
      <c r="D11668" s="30">
        <v>0</v>
      </c>
      <c r="E11668" s="50" t="str">
        <f t="shared" si="543"/>
        <v>October</v>
      </c>
      <c r="F11668" s="14" t="str">
        <f t="shared" si="544"/>
        <v>Saturday</v>
      </c>
      <c r="G11668" s="15">
        <f>$D11668*VLOOKUP($A11668,Price_Table,MATCH($C11668,$A$6:$K$6,0),1)</f>
        <v>0</v>
      </c>
      <c r="H11668" s="15">
        <f>D11668*VLOOKUP(A11668,Cost_Table,MATCH(C11668,M$6:W$6,0),1)</f>
        <v>0</v>
      </c>
      <c r="I11668" s="15">
        <f t="shared" si="545"/>
        <v>0</v>
      </c>
      <c r="J11668" s="43"/>
      <c r="K11668" s="1"/>
    </row>
    <row r="11669" spans="1:11">
      <c r="A11669" s="29">
        <v>41210</v>
      </c>
      <c r="B11669" s="30">
        <v>4</v>
      </c>
      <c r="C11669" s="30" t="s">
        <v>6</v>
      </c>
      <c r="D11669" s="30">
        <v>0</v>
      </c>
      <c r="E11669" s="50" t="str">
        <f t="shared" si="543"/>
        <v>October</v>
      </c>
      <c r="F11669" s="14" t="str">
        <f t="shared" si="544"/>
        <v>Sunday</v>
      </c>
      <c r="G11669" s="15">
        <f>$D11669*VLOOKUP($A11669,Price_Table,MATCH($C11669,$A$6:$K$6,0),1)</f>
        <v>0</v>
      </c>
      <c r="H11669" s="15">
        <f>D11669*VLOOKUP(A11669,Cost_Table,MATCH(C11669,M$6:W$6,0),1)</f>
        <v>0</v>
      </c>
      <c r="I11669" s="15">
        <f t="shared" si="545"/>
        <v>0</v>
      </c>
      <c r="J11669" s="43"/>
      <c r="K11669" s="1"/>
    </row>
    <row r="11670" spans="1:11">
      <c r="A11670" s="29">
        <v>41211</v>
      </c>
      <c r="B11670" s="30">
        <v>4</v>
      </c>
      <c r="C11670" s="30" t="s">
        <v>6</v>
      </c>
      <c r="D11670" s="30">
        <v>168</v>
      </c>
      <c r="E11670" s="50" t="str">
        <f t="shared" si="543"/>
        <v>October</v>
      </c>
      <c r="F11670" s="14" t="str">
        <f t="shared" si="544"/>
        <v>Monday</v>
      </c>
      <c r="G11670" s="15">
        <f>$D11670*VLOOKUP($A11670,Price_Table,MATCH($C11670,$A$6:$K$6,0),1)</f>
        <v>1848</v>
      </c>
      <c r="H11670" s="15">
        <f>D11670*VLOOKUP(A11670,Cost_Table,MATCH(C11670,M$6:W$6,0),1)</f>
        <v>1008</v>
      </c>
      <c r="I11670" s="15">
        <f t="shared" si="545"/>
        <v>840</v>
      </c>
      <c r="J11670" s="43"/>
      <c r="K11670" s="1"/>
    </row>
    <row r="11671" spans="1:11">
      <c r="A11671" s="29">
        <v>41212</v>
      </c>
      <c r="B11671" s="30">
        <v>4</v>
      </c>
      <c r="C11671" s="30" t="s">
        <v>6</v>
      </c>
      <c r="D11671" s="30">
        <v>0</v>
      </c>
      <c r="E11671" s="50" t="str">
        <f t="shared" ref="E11671:E11734" si="546">TEXT(A11671,"mmmm")</f>
        <v>October</v>
      </c>
      <c r="F11671" s="14" t="str">
        <f t="shared" ref="F11671:F11734" si="547">TEXT(A11671,"dddd")</f>
        <v>Tuesday</v>
      </c>
      <c r="G11671" s="15">
        <f>$D11671*VLOOKUP($A11671,Price_Table,MATCH($C11671,$A$6:$K$6,0),1)</f>
        <v>0</v>
      </c>
      <c r="H11671" s="15">
        <f>D11671*VLOOKUP(A11671,Cost_Table,MATCH(C11671,M$6:W$6,0),1)</f>
        <v>0</v>
      </c>
      <c r="I11671" s="15">
        <f t="shared" ref="I11671:I11734" si="548">G11671-H11671</f>
        <v>0</v>
      </c>
      <c r="J11671" s="43"/>
      <c r="K11671" s="1"/>
    </row>
    <row r="11672" spans="1:11">
      <c r="A11672" s="29">
        <v>41213</v>
      </c>
      <c r="B11672" s="30">
        <v>4</v>
      </c>
      <c r="C11672" s="30" t="s">
        <v>6</v>
      </c>
      <c r="D11672" s="30">
        <v>0</v>
      </c>
      <c r="E11672" s="50" t="str">
        <f t="shared" si="546"/>
        <v>October</v>
      </c>
      <c r="F11672" s="14" t="str">
        <f t="shared" si="547"/>
        <v>Wednesday</v>
      </c>
      <c r="G11672" s="15">
        <f>$D11672*VLOOKUP($A11672,Price_Table,MATCH($C11672,$A$6:$K$6,0),1)</f>
        <v>0</v>
      </c>
      <c r="H11672" s="15">
        <f>D11672*VLOOKUP(A11672,Cost_Table,MATCH(C11672,M$6:W$6,0),1)</f>
        <v>0</v>
      </c>
      <c r="I11672" s="15">
        <f t="shared" si="548"/>
        <v>0</v>
      </c>
      <c r="J11672" s="43"/>
      <c r="K11672" s="1"/>
    </row>
    <row r="11673" spans="1:11">
      <c r="A11673" s="29">
        <v>41214</v>
      </c>
      <c r="B11673" s="30">
        <v>4</v>
      </c>
      <c r="C11673" s="30" t="s">
        <v>6</v>
      </c>
      <c r="D11673" s="30">
        <v>0</v>
      </c>
      <c r="E11673" s="50" t="str">
        <f t="shared" si="546"/>
        <v>November</v>
      </c>
      <c r="F11673" s="14" t="str">
        <f t="shared" si="547"/>
        <v>Thursday</v>
      </c>
      <c r="G11673" s="15">
        <f>$D11673*VLOOKUP($A11673,Price_Table,MATCH($C11673,$A$6:$K$6,0),1)</f>
        <v>0</v>
      </c>
      <c r="H11673" s="15">
        <f>D11673*VLOOKUP(A11673,Cost_Table,MATCH(C11673,M$6:W$6,0),1)</f>
        <v>0</v>
      </c>
      <c r="I11673" s="15">
        <f t="shared" si="548"/>
        <v>0</v>
      </c>
      <c r="J11673" s="43"/>
      <c r="K11673" s="1"/>
    </row>
    <row r="11674" spans="1:11">
      <c r="A11674" s="29">
        <v>41215</v>
      </c>
      <c r="B11674" s="30">
        <v>4</v>
      </c>
      <c r="C11674" s="30" t="s">
        <v>6</v>
      </c>
      <c r="D11674" s="30">
        <v>0</v>
      </c>
      <c r="E11674" s="50" t="str">
        <f t="shared" si="546"/>
        <v>November</v>
      </c>
      <c r="F11674" s="14" t="str">
        <f t="shared" si="547"/>
        <v>Friday</v>
      </c>
      <c r="G11674" s="15">
        <f>$D11674*VLOOKUP($A11674,Price_Table,MATCH($C11674,$A$6:$K$6,0),1)</f>
        <v>0</v>
      </c>
      <c r="H11674" s="15">
        <f>D11674*VLOOKUP(A11674,Cost_Table,MATCH(C11674,M$6:W$6,0),1)</f>
        <v>0</v>
      </c>
      <c r="I11674" s="15">
        <f t="shared" si="548"/>
        <v>0</v>
      </c>
      <c r="J11674" s="43"/>
      <c r="K11674" s="1"/>
    </row>
    <row r="11675" spans="1:11">
      <c r="A11675" s="29">
        <v>41216</v>
      </c>
      <c r="B11675" s="30">
        <v>4</v>
      </c>
      <c r="C11675" s="30" t="s">
        <v>6</v>
      </c>
      <c r="D11675" s="30">
        <v>0</v>
      </c>
      <c r="E11675" s="50" t="str">
        <f t="shared" si="546"/>
        <v>November</v>
      </c>
      <c r="F11675" s="14" t="str">
        <f t="shared" si="547"/>
        <v>Saturday</v>
      </c>
      <c r="G11675" s="15">
        <f>$D11675*VLOOKUP($A11675,Price_Table,MATCH($C11675,$A$6:$K$6,0),1)</f>
        <v>0</v>
      </c>
      <c r="H11675" s="15">
        <f>D11675*VLOOKUP(A11675,Cost_Table,MATCH(C11675,M$6:W$6,0),1)</f>
        <v>0</v>
      </c>
      <c r="I11675" s="15">
        <f t="shared" si="548"/>
        <v>0</v>
      </c>
      <c r="J11675" s="43"/>
      <c r="K11675" s="1"/>
    </row>
    <row r="11676" spans="1:11">
      <c r="A11676" s="29">
        <v>41217</v>
      </c>
      <c r="B11676" s="30">
        <v>4</v>
      </c>
      <c r="C11676" s="30" t="s">
        <v>6</v>
      </c>
      <c r="D11676" s="30">
        <v>0</v>
      </c>
      <c r="E11676" s="50" t="str">
        <f t="shared" si="546"/>
        <v>November</v>
      </c>
      <c r="F11676" s="14" t="str">
        <f t="shared" si="547"/>
        <v>Sunday</v>
      </c>
      <c r="G11676" s="15">
        <f>$D11676*VLOOKUP($A11676,Price_Table,MATCH($C11676,$A$6:$K$6,0),1)</f>
        <v>0</v>
      </c>
      <c r="H11676" s="15">
        <f>D11676*VLOOKUP(A11676,Cost_Table,MATCH(C11676,M$6:W$6,0),1)</f>
        <v>0</v>
      </c>
      <c r="I11676" s="15">
        <f t="shared" si="548"/>
        <v>0</v>
      </c>
      <c r="J11676" s="43"/>
      <c r="K11676" s="1"/>
    </row>
    <row r="11677" spans="1:11">
      <c r="A11677" s="29">
        <v>41218</v>
      </c>
      <c r="B11677" s="30">
        <v>4</v>
      </c>
      <c r="C11677" s="30" t="s">
        <v>6</v>
      </c>
      <c r="D11677" s="30">
        <v>158</v>
      </c>
      <c r="E11677" s="50" t="str">
        <f t="shared" si="546"/>
        <v>November</v>
      </c>
      <c r="F11677" s="14" t="str">
        <f t="shared" si="547"/>
        <v>Monday</v>
      </c>
      <c r="G11677" s="15">
        <f>$D11677*VLOOKUP($A11677,Price_Table,MATCH($C11677,$A$6:$K$6,0),1)</f>
        <v>1738</v>
      </c>
      <c r="H11677" s="15">
        <f>D11677*VLOOKUP(A11677,Cost_Table,MATCH(C11677,M$6:W$6,0),1)</f>
        <v>948</v>
      </c>
      <c r="I11677" s="15">
        <f t="shared" si="548"/>
        <v>790</v>
      </c>
      <c r="J11677" s="43"/>
      <c r="K11677" s="1"/>
    </row>
    <row r="11678" spans="1:11">
      <c r="A11678" s="29">
        <v>41219</v>
      </c>
      <c r="B11678" s="30">
        <v>4</v>
      </c>
      <c r="C11678" s="30" t="s">
        <v>6</v>
      </c>
      <c r="D11678" s="30">
        <v>0</v>
      </c>
      <c r="E11678" s="50" t="str">
        <f t="shared" si="546"/>
        <v>November</v>
      </c>
      <c r="F11678" s="14" t="str">
        <f t="shared" si="547"/>
        <v>Tuesday</v>
      </c>
      <c r="G11678" s="15">
        <f>$D11678*VLOOKUP($A11678,Price_Table,MATCH($C11678,$A$6:$K$6,0),1)</f>
        <v>0</v>
      </c>
      <c r="H11678" s="15">
        <f>D11678*VLOOKUP(A11678,Cost_Table,MATCH(C11678,M$6:W$6,0),1)</f>
        <v>0</v>
      </c>
      <c r="I11678" s="15">
        <f t="shared" si="548"/>
        <v>0</v>
      </c>
      <c r="J11678" s="43"/>
      <c r="K11678" s="1"/>
    </row>
    <row r="11679" spans="1:11">
      <c r="A11679" s="29">
        <v>41220</v>
      </c>
      <c r="B11679" s="30">
        <v>4</v>
      </c>
      <c r="C11679" s="30" t="s">
        <v>6</v>
      </c>
      <c r="D11679" s="30">
        <v>0</v>
      </c>
      <c r="E11679" s="50" t="str">
        <f t="shared" si="546"/>
        <v>November</v>
      </c>
      <c r="F11679" s="14" t="str">
        <f t="shared" si="547"/>
        <v>Wednesday</v>
      </c>
      <c r="G11679" s="15">
        <f>$D11679*VLOOKUP($A11679,Price_Table,MATCH($C11679,$A$6:$K$6,0),1)</f>
        <v>0</v>
      </c>
      <c r="H11679" s="15">
        <f>D11679*VLOOKUP(A11679,Cost_Table,MATCH(C11679,M$6:W$6,0),1)</f>
        <v>0</v>
      </c>
      <c r="I11679" s="15">
        <f t="shared" si="548"/>
        <v>0</v>
      </c>
      <c r="J11679" s="43"/>
      <c r="K11679" s="1"/>
    </row>
    <row r="11680" spans="1:11">
      <c r="A11680" s="29">
        <v>41221</v>
      </c>
      <c r="B11680" s="30">
        <v>4</v>
      </c>
      <c r="C11680" s="30" t="s">
        <v>6</v>
      </c>
      <c r="D11680" s="30">
        <v>0</v>
      </c>
      <c r="E11680" s="50" t="str">
        <f t="shared" si="546"/>
        <v>November</v>
      </c>
      <c r="F11680" s="14" t="str">
        <f t="shared" si="547"/>
        <v>Thursday</v>
      </c>
      <c r="G11680" s="15">
        <f>$D11680*VLOOKUP($A11680,Price_Table,MATCH($C11680,$A$6:$K$6,0),1)</f>
        <v>0</v>
      </c>
      <c r="H11680" s="15">
        <f>D11680*VLOOKUP(A11680,Cost_Table,MATCH(C11680,M$6:W$6,0),1)</f>
        <v>0</v>
      </c>
      <c r="I11680" s="15">
        <f t="shared" si="548"/>
        <v>0</v>
      </c>
      <c r="J11680" s="43"/>
      <c r="K11680" s="1"/>
    </row>
    <row r="11681" spans="1:11">
      <c r="A11681" s="29">
        <v>41222</v>
      </c>
      <c r="B11681" s="30">
        <v>4</v>
      </c>
      <c r="C11681" s="30" t="s">
        <v>6</v>
      </c>
      <c r="D11681" s="30">
        <v>0</v>
      </c>
      <c r="E11681" s="50" t="str">
        <f t="shared" si="546"/>
        <v>November</v>
      </c>
      <c r="F11681" s="14" t="str">
        <f t="shared" si="547"/>
        <v>Friday</v>
      </c>
      <c r="G11681" s="15">
        <f>$D11681*VLOOKUP($A11681,Price_Table,MATCH($C11681,$A$6:$K$6,0),1)</f>
        <v>0</v>
      </c>
      <c r="H11681" s="15">
        <f>D11681*VLOOKUP(A11681,Cost_Table,MATCH(C11681,M$6:W$6,0),1)</f>
        <v>0</v>
      </c>
      <c r="I11681" s="15">
        <f t="shared" si="548"/>
        <v>0</v>
      </c>
      <c r="J11681" s="43"/>
      <c r="K11681" s="1"/>
    </row>
    <row r="11682" spans="1:11">
      <c r="A11682" s="29">
        <v>41223</v>
      </c>
      <c r="B11682" s="30">
        <v>4</v>
      </c>
      <c r="C11682" s="30" t="s">
        <v>6</v>
      </c>
      <c r="D11682" s="30">
        <v>0</v>
      </c>
      <c r="E11682" s="50" t="str">
        <f t="shared" si="546"/>
        <v>November</v>
      </c>
      <c r="F11682" s="14" t="str">
        <f t="shared" si="547"/>
        <v>Saturday</v>
      </c>
      <c r="G11682" s="15">
        <f>$D11682*VLOOKUP($A11682,Price_Table,MATCH($C11682,$A$6:$K$6,0),1)</f>
        <v>0</v>
      </c>
      <c r="H11682" s="15">
        <f>D11682*VLOOKUP(A11682,Cost_Table,MATCH(C11682,M$6:W$6,0),1)</f>
        <v>0</v>
      </c>
      <c r="I11682" s="15">
        <f t="shared" si="548"/>
        <v>0</v>
      </c>
      <c r="J11682" s="43"/>
      <c r="K11682" s="1"/>
    </row>
    <row r="11683" spans="1:11">
      <c r="A11683" s="29">
        <v>41224</v>
      </c>
      <c r="B11683" s="30">
        <v>4</v>
      </c>
      <c r="C11683" s="30" t="s">
        <v>6</v>
      </c>
      <c r="D11683" s="30">
        <v>0</v>
      </c>
      <c r="E11683" s="50" t="str">
        <f t="shared" si="546"/>
        <v>November</v>
      </c>
      <c r="F11683" s="14" t="str">
        <f t="shared" si="547"/>
        <v>Sunday</v>
      </c>
      <c r="G11683" s="15">
        <f>$D11683*VLOOKUP($A11683,Price_Table,MATCH($C11683,$A$6:$K$6,0),1)</f>
        <v>0</v>
      </c>
      <c r="H11683" s="15">
        <f>D11683*VLOOKUP(A11683,Cost_Table,MATCH(C11683,M$6:W$6,0),1)</f>
        <v>0</v>
      </c>
      <c r="I11683" s="15">
        <f t="shared" si="548"/>
        <v>0</v>
      </c>
      <c r="J11683" s="43"/>
      <c r="K11683" s="1"/>
    </row>
    <row r="11684" spans="1:11">
      <c r="A11684" s="29">
        <v>41225</v>
      </c>
      <c r="B11684" s="30">
        <v>4</v>
      </c>
      <c r="C11684" s="30" t="s">
        <v>6</v>
      </c>
      <c r="D11684" s="30">
        <v>167</v>
      </c>
      <c r="E11684" s="50" t="str">
        <f t="shared" si="546"/>
        <v>November</v>
      </c>
      <c r="F11684" s="14" t="str">
        <f t="shared" si="547"/>
        <v>Monday</v>
      </c>
      <c r="G11684" s="15">
        <f>$D11684*VLOOKUP($A11684,Price_Table,MATCH($C11684,$A$6:$K$6,0),1)</f>
        <v>1837</v>
      </c>
      <c r="H11684" s="15">
        <f>D11684*VLOOKUP(A11684,Cost_Table,MATCH(C11684,M$6:W$6,0),1)</f>
        <v>1002</v>
      </c>
      <c r="I11684" s="15">
        <f t="shared" si="548"/>
        <v>835</v>
      </c>
      <c r="J11684" s="43"/>
      <c r="K11684" s="1"/>
    </row>
    <row r="11685" spans="1:11">
      <c r="A11685" s="29">
        <v>41226</v>
      </c>
      <c r="B11685" s="30">
        <v>4</v>
      </c>
      <c r="C11685" s="30" t="s">
        <v>6</v>
      </c>
      <c r="D11685" s="30">
        <v>0</v>
      </c>
      <c r="E11685" s="50" t="str">
        <f t="shared" si="546"/>
        <v>November</v>
      </c>
      <c r="F11685" s="14" t="str">
        <f t="shared" si="547"/>
        <v>Tuesday</v>
      </c>
      <c r="G11685" s="15">
        <f>$D11685*VLOOKUP($A11685,Price_Table,MATCH($C11685,$A$6:$K$6,0),1)</f>
        <v>0</v>
      </c>
      <c r="H11685" s="15">
        <f>D11685*VLOOKUP(A11685,Cost_Table,MATCH(C11685,M$6:W$6,0),1)</f>
        <v>0</v>
      </c>
      <c r="I11685" s="15">
        <f t="shared" si="548"/>
        <v>0</v>
      </c>
      <c r="J11685" s="43"/>
      <c r="K11685" s="1"/>
    </row>
    <row r="11686" spans="1:11">
      <c r="A11686" s="29">
        <v>41227</v>
      </c>
      <c r="B11686" s="30">
        <v>4</v>
      </c>
      <c r="C11686" s="30" t="s">
        <v>6</v>
      </c>
      <c r="D11686" s="30">
        <v>0</v>
      </c>
      <c r="E11686" s="50" t="str">
        <f t="shared" si="546"/>
        <v>November</v>
      </c>
      <c r="F11686" s="14" t="str">
        <f t="shared" si="547"/>
        <v>Wednesday</v>
      </c>
      <c r="G11686" s="15">
        <f>$D11686*VLOOKUP($A11686,Price_Table,MATCH($C11686,$A$6:$K$6,0),1)</f>
        <v>0</v>
      </c>
      <c r="H11686" s="15">
        <f>D11686*VLOOKUP(A11686,Cost_Table,MATCH(C11686,M$6:W$6,0),1)</f>
        <v>0</v>
      </c>
      <c r="I11686" s="15">
        <f t="shared" si="548"/>
        <v>0</v>
      </c>
      <c r="J11686" s="43"/>
      <c r="K11686" s="1"/>
    </row>
    <row r="11687" spans="1:11">
      <c r="A11687" s="29">
        <v>41228</v>
      </c>
      <c r="B11687" s="30">
        <v>4</v>
      </c>
      <c r="C11687" s="30" t="s">
        <v>6</v>
      </c>
      <c r="D11687" s="30">
        <v>0</v>
      </c>
      <c r="E11687" s="50" t="str">
        <f t="shared" si="546"/>
        <v>November</v>
      </c>
      <c r="F11687" s="14" t="str">
        <f t="shared" si="547"/>
        <v>Thursday</v>
      </c>
      <c r="G11687" s="15">
        <f>$D11687*VLOOKUP($A11687,Price_Table,MATCH($C11687,$A$6:$K$6,0),1)</f>
        <v>0</v>
      </c>
      <c r="H11687" s="15">
        <f>D11687*VLOOKUP(A11687,Cost_Table,MATCH(C11687,M$6:W$6,0),1)</f>
        <v>0</v>
      </c>
      <c r="I11687" s="15">
        <f t="shared" si="548"/>
        <v>0</v>
      </c>
      <c r="J11687" s="43"/>
      <c r="K11687" s="1"/>
    </row>
    <row r="11688" spans="1:11">
      <c r="A11688" s="29">
        <v>41229</v>
      </c>
      <c r="B11688" s="30">
        <v>4</v>
      </c>
      <c r="C11688" s="30" t="s">
        <v>6</v>
      </c>
      <c r="D11688" s="30">
        <v>0</v>
      </c>
      <c r="E11688" s="50" t="str">
        <f t="shared" si="546"/>
        <v>November</v>
      </c>
      <c r="F11688" s="14" t="str">
        <f t="shared" si="547"/>
        <v>Friday</v>
      </c>
      <c r="G11688" s="15">
        <f>$D11688*VLOOKUP($A11688,Price_Table,MATCH($C11688,$A$6:$K$6,0),1)</f>
        <v>0</v>
      </c>
      <c r="H11688" s="15">
        <f>D11688*VLOOKUP(A11688,Cost_Table,MATCH(C11688,M$6:W$6,0),1)</f>
        <v>0</v>
      </c>
      <c r="I11688" s="15">
        <f t="shared" si="548"/>
        <v>0</v>
      </c>
      <c r="J11688" s="43"/>
      <c r="K11688" s="1"/>
    </row>
    <row r="11689" spans="1:11">
      <c r="A11689" s="29">
        <v>41230</v>
      </c>
      <c r="B11689" s="30">
        <v>4</v>
      </c>
      <c r="C11689" s="30" t="s">
        <v>6</v>
      </c>
      <c r="D11689" s="30">
        <v>0</v>
      </c>
      <c r="E11689" s="50" t="str">
        <f t="shared" si="546"/>
        <v>November</v>
      </c>
      <c r="F11689" s="14" t="str">
        <f t="shared" si="547"/>
        <v>Saturday</v>
      </c>
      <c r="G11689" s="15">
        <f>$D11689*VLOOKUP($A11689,Price_Table,MATCH($C11689,$A$6:$K$6,0),1)</f>
        <v>0</v>
      </c>
      <c r="H11689" s="15">
        <f>D11689*VLOOKUP(A11689,Cost_Table,MATCH(C11689,M$6:W$6,0),1)</f>
        <v>0</v>
      </c>
      <c r="I11689" s="15">
        <f t="shared" si="548"/>
        <v>0</v>
      </c>
      <c r="J11689" s="43"/>
      <c r="K11689" s="1"/>
    </row>
    <row r="11690" spans="1:11">
      <c r="A11690" s="29">
        <v>41231</v>
      </c>
      <c r="B11690" s="30">
        <v>4</v>
      </c>
      <c r="C11690" s="30" t="s">
        <v>6</v>
      </c>
      <c r="D11690" s="30">
        <v>0</v>
      </c>
      <c r="E11690" s="50" t="str">
        <f t="shared" si="546"/>
        <v>November</v>
      </c>
      <c r="F11690" s="14" t="str">
        <f t="shared" si="547"/>
        <v>Sunday</v>
      </c>
      <c r="G11690" s="15">
        <f>$D11690*VLOOKUP($A11690,Price_Table,MATCH($C11690,$A$6:$K$6,0),1)</f>
        <v>0</v>
      </c>
      <c r="H11690" s="15">
        <f>D11690*VLOOKUP(A11690,Cost_Table,MATCH(C11690,M$6:W$6,0),1)</f>
        <v>0</v>
      </c>
      <c r="I11690" s="15">
        <f t="shared" si="548"/>
        <v>0</v>
      </c>
      <c r="J11690" s="43"/>
      <c r="K11690" s="1"/>
    </row>
    <row r="11691" spans="1:11">
      <c r="A11691" s="29">
        <v>41232</v>
      </c>
      <c r="B11691" s="30">
        <v>4</v>
      </c>
      <c r="C11691" s="30" t="s">
        <v>6</v>
      </c>
      <c r="D11691" s="30">
        <v>166</v>
      </c>
      <c r="E11691" s="50" t="str">
        <f t="shared" si="546"/>
        <v>November</v>
      </c>
      <c r="F11691" s="14" t="str">
        <f t="shared" si="547"/>
        <v>Monday</v>
      </c>
      <c r="G11691" s="15">
        <f>$D11691*VLOOKUP($A11691,Price_Table,MATCH($C11691,$A$6:$K$6,0),1)</f>
        <v>1826</v>
      </c>
      <c r="H11691" s="15">
        <f>D11691*VLOOKUP(A11691,Cost_Table,MATCH(C11691,M$6:W$6,0),1)</f>
        <v>996</v>
      </c>
      <c r="I11691" s="15">
        <f t="shared" si="548"/>
        <v>830</v>
      </c>
      <c r="J11691" s="43"/>
      <c r="K11691" s="1"/>
    </row>
    <row r="11692" spans="1:11">
      <c r="A11692" s="29">
        <v>41233</v>
      </c>
      <c r="B11692" s="30">
        <v>4</v>
      </c>
      <c r="C11692" s="30" t="s">
        <v>6</v>
      </c>
      <c r="D11692" s="30">
        <v>0</v>
      </c>
      <c r="E11692" s="50" t="str">
        <f t="shared" si="546"/>
        <v>November</v>
      </c>
      <c r="F11692" s="14" t="str">
        <f t="shared" si="547"/>
        <v>Tuesday</v>
      </c>
      <c r="G11692" s="15">
        <f>$D11692*VLOOKUP($A11692,Price_Table,MATCH($C11692,$A$6:$K$6,0),1)</f>
        <v>0</v>
      </c>
      <c r="H11692" s="15">
        <f>D11692*VLOOKUP(A11692,Cost_Table,MATCH(C11692,M$6:W$6,0),1)</f>
        <v>0</v>
      </c>
      <c r="I11692" s="15">
        <f t="shared" si="548"/>
        <v>0</v>
      </c>
      <c r="J11692" s="43"/>
      <c r="K11692" s="1"/>
    </row>
    <row r="11693" spans="1:11">
      <c r="A11693" s="29">
        <v>41234</v>
      </c>
      <c r="B11693" s="30">
        <v>4</v>
      </c>
      <c r="C11693" s="30" t="s">
        <v>6</v>
      </c>
      <c r="D11693" s="30">
        <v>0</v>
      </c>
      <c r="E11693" s="50" t="str">
        <f t="shared" si="546"/>
        <v>November</v>
      </c>
      <c r="F11693" s="14" t="str">
        <f t="shared" si="547"/>
        <v>Wednesday</v>
      </c>
      <c r="G11693" s="15">
        <f>$D11693*VLOOKUP($A11693,Price_Table,MATCH($C11693,$A$6:$K$6,0),1)</f>
        <v>0</v>
      </c>
      <c r="H11693" s="15">
        <f>D11693*VLOOKUP(A11693,Cost_Table,MATCH(C11693,M$6:W$6,0),1)</f>
        <v>0</v>
      </c>
      <c r="I11693" s="15">
        <f t="shared" si="548"/>
        <v>0</v>
      </c>
      <c r="J11693" s="43"/>
      <c r="K11693" s="1"/>
    </row>
    <row r="11694" spans="1:11">
      <c r="A11694" s="29">
        <v>41235</v>
      </c>
      <c r="B11694" s="30">
        <v>4</v>
      </c>
      <c r="C11694" s="30" t="s">
        <v>6</v>
      </c>
      <c r="D11694" s="30">
        <v>0</v>
      </c>
      <c r="E11694" s="50" t="str">
        <f t="shared" si="546"/>
        <v>November</v>
      </c>
      <c r="F11694" s="14" t="str">
        <f t="shared" si="547"/>
        <v>Thursday</v>
      </c>
      <c r="G11694" s="15">
        <f>$D11694*VLOOKUP($A11694,Price_Table,MATCH($C11694,$A$6:$K$6,0),1)</f>
        <v>0</v>
      </c>
      <c r="H11694" s="15">
        <f>D11694*VLOOKUP(A11694,Cost_Table,MATCH(C11694,M$6:W$6,0),1)</f>
        <v>0</v>
      </c>
      <c r="I11694" s="15">
        <f t="shared" si="548"/>
        <v>0</v>
      </c>
      <c r="J11694" s="43"/>
      <c r="K11694" s="1"/>
    </row>
    <row r="11695" spans="1:11">
      <c r="A11695" s="29">
        <v>41236</v>
      </c>
      <c r="B11695" s="30">
        <v>4</v>
      </c>
      <c r="C11695" s="30" t="s">
        <v>6</v>
      </c>
      <c r="D11695" s="30">
        <v>0</v>
      </c>
      <c r="E11695" s="50" t="str">
        <f t="shared" si="546"/>
        <v>November</v>
      </c>
      <c r="F11695" s="14" t="str">
        <f t="shared" si="547"/>
        <v>Friday</v>
      </c>
      <c r="G11695" s="15">
        <f>$D11695*VLOOKUP($A11695,Price_Table,MATCH($C11695,$A$6:$K$6,0),1)</f>
        <v>0</v>
      </c>
      <c r="H11695" s="15">
        <f>D11695*VLOOKUP(A11695,Cost_Table,MATCH(C11695,M$6:W$6,0),1)</f>
        <v>0</v>
      </c>
      <c r="I11695" s="15">
        <f t="shared" si="548"/>
        <v>0</v>
      </c>
      <c r="J11695" s="43"/>
      <c r="K11695" s="1"/>
    </row>
    <row r="11696" spans="1:11">
      <c r="A11696" s="29">
        <v>41237</v>
      </c>
      <c r="B11696" s="30">
        <v>4</v>
      </c>
      <c r="C11696" s="30" t="s">
        <v>6</v>
      </c>
      <c r="D11696" s="30">
        <v>0</v>
      </c>
      <c r="E11696" s="50" t="str">
        <f t="shared" si="546"/>
        <v>November</v>
      </c>
      <c r="F11696" s="14" t="str">
        <f t="shared" si="547"/>
        <v>Saturday</v>
      </c>
      <c r="G11696" s="15">
        <f>$D11696*VLOOKUP($A11696,Price_Table,MATCH($C11696,$A$6:$K$6,0),1)</f>
        <v>0</v>
      </c>
      <c r="H11696" s="15">
        <f>D11696*VLOOKUP(A11696,Cost_Table,MATCH(C11696,M$6:W$6,0),1)</f>
        <v>0</v>
      </c>
      <c r="I11696" s="15">
        <f t="shared" si="548"/>
        <v>0</v>
      </c>
      <c r="J11696" s="43"/>
      <c r="K11696" s="1"/>
    </row>
    <row r="11697" spans="1:11">
      <c r="A11697" s="29">
        <v>41238</v>
      </c>
      <c r="B11697" s="30">
        <v>4</v>
      </c>
      <c r="C11697" s="30" t="s">
        <v>6</v>
      </c>
      <c r="D11697" s="30">
        <v>0</v>
      </c>
      <c r="E11697" s="50" t="str">
        <f t="shared" si="546"/>
        <v>November</v>
      </c>
      <c r="F11697" s="14" t="str">
        <f t="shared" si="547"/>
        <v>Sunday</v>
      </c>
      <c r="G11697" s="15">
        <f>$D11697*VLOOKUP($A11697,Price_Table,MATCH($C11697,$A$6:$K$6,0),1)</f>
        <v>0</v>
      </c>
      <c r="H11697" s="15">
        <f>D11697*VLOOKUP(A11697,Cost_Table,MATCH(C11697,M$6:W$6,0),1)</f>
        <v>0</v>
      </c>
      <c r="I11697" s="15">
        <f t="shared" si="548"/>
        <v>0</v>
      </c>
      <c r="J11697" s="43"/>
      <c r="K11697" s="1"/>
    </row>
    <row r="11698" spans="1:11">
      <c r="A11698" s="29">
        <v>41239</v>
      </c>
      <c r="B11698" s="30">
        <v>4</v>
      </c>
      <c r="C11698" s="30" t="s">
        <v>6</v>
      </c>
      <c r="D11698" s="30">
        <v>167</v>
      </c>
      <c r="E11698" s="50" t="str">
        <f t="shared" si="546"/>
        <v>November</v>
      </c>
      <c r="F11698" s="14" t="str">
        <f t="shared" si="547"/>
        <v>Monday</v>
      </c>
      <c r="G11698" s="15">
        <f>$D11698*VLOOKUP($A11698,Price_Table,MATCH($C11698,$A$6:$K$6,0),1)</f>
        <v>1837</v>
      </c>
      <c r="H11698" s="15">
        <f>D11698*VLOOKUP(A11698,Cost_Table,MATCH(C11698,M$6:W$6,0),1)</f>
        <v>1002</v>
      </c>
      <c r="I11698" s="15">
        <f t="shared" si="548"/>
        <v>835</v>
      </c>
      <c r="J11698" s="43"/>
      <c r="K11698" s="1"/>
    </row>
    <row r="11699" spans="1:11">
      <c r="A11699" s="29">
        <v>41240</v>
      </c>
      <c r="B11699" s="30">
        <v>4</v>
      </c>
      <c r="C11699" s="30" t="s">
        <v>6</v>
      </c>
      <c r="D11699" s="30">
        <v>0</v>
      </c>
      <c r="E11699" s="50" t="str">
        <f t="shared" si="546"/>
        <v>November</v>
      </c>
      <c r="F11699" s="14" t="str">
        <f t="shared" si="547"/>
        <v>Tuesday</v>
      </c>
      <c r="G11699" s="15">
        <f>$D11699*VLOOKUP($A11699,Price_Table,MATCH($C11699,$A$6:$K$6,0),1)</f>
        <v>0</v>
      </c>
      <c r="H11699" s="15">
        <f>D11699*VLOOKUP(A11699,Cost_Table,MATCH(C11699,M$6:W$6,0),1)</f>
        <v>0</v>
      </c>
      <c r="I11699" s="15">
        <f t="shared" si="548"/>
        <v>0</v>
      </c>
      <c r="J11699" s="43"/>
      <c r="K11699" s="1"/>
    </row>
    <row r="11700" spans="1:11">
      <c r="A11700" s="29">
        <v>41241</v>
      </c>
      <c r="B11700" s="30">
        <v>4</v>
      </c>
      <c r="C11700" s="30" t="s">
        <v>6</v>
      </c>
      <c r="D11700" s="30">
        <v>0</v>
      </c>
      <c r="E11700" s="50" t="str">
        <f t="shared" si="546"/>
        <v>November</v>
      </c>
      <c r="F11700" s="14" t="str">
        <f t="shared" si="547"/>
        <v>Wednesday</v>
      </c>
      <c r="G11700" s="15">
        <f>$D11700*VLOOKUP($A11700,Price_Table,MATCH($C11700,$A$6:$K$6,0),1)</f>
        <v>0</v>
      </c>
      <c r="H11700" s="15">
        <f>D11700*VLOOKUP(A11700,Cost_Table,MATCH(C11700,M$6:W$6,0),1)</f>
        <v>0</v>
      </c>
      <c r="I11700" s="15">
        <f t="shared" si="548"/>
        <v>0</v>
      </c>
      <c r="J11700" s="43"/>
      <c r="K11700" s="1"/>
    </row>
    <row r="11701" spans="1:11">
      <c r="A11701" s="29">
        <v>41242</v>
      </c>
      <c r="B11701" s="30">
        <v>4</v>
      </c>
      <c r="C11701" s="30" t="s">
        <v>6</v>
      </c>
      <c r="D11701" s="30">
        <v>0</v>
      </c>
      <c r="E11701" s="50" t="str">
        <f t="shared" si="546"/>
        <v>November</v>
      </c>
      <c r="F11701" s="14" t="str">
        <f t="shared" si="547"/>
        <v>Thursday</v>
      </c>
      <c r="G11701" s="15">
        <f>$D11701*VLOOKUP($A11701,Price_Table,MATCH($C11701,$A$6:$K$6,0),1)</f>
        <v>0</v>
      </c>
      <c r="H11701" s="15">
        <f>D11701*VLOOKUP(A11701,Cost_Table,MATCH(C11701,M$6:W$6,0),1)</f>
        <v>0</v>
      </c>
      <c r="I11701" s="15">
        <f t="shared" si="548"/>
        <v>0</v>
      </c>
      <c r="J11701" s="43"/>
      <c r="K11701" s="1"/>
    </row>
    <row r="11702" spans="1:11">
      <c r="A11702" s="29">
        <v>41243</v>
      </c>
      <c r="B11702" s="30">
        <v>4</v>
      </c>
      <c r="C11702" s="30" t="s">
        <v>6</v>
      </c>
      <c r="D11702" s="30">
        <v>0</v>
      </c>
      <c r="E11702" s="50" t="str">
        <f t="shared" si="546"/>
        <v>November</v>
      </c>
      <c r="F11702" s="14" t="str">
        <f t="shared" si="547"/>
        <v>Friday</v>
      </c>
      <c r="G11702" s="15">
        <f>$D11702*VLOOKUP($A11702,Price_Table,MATCH($C11702,$A$6:$K$6,0),1)</f>
        <v>0</v>
      </c>
      <c r="H11702" s="15">
        <f>D11702*VLOOKUP(A11702,Cost_Table,MATCH(C11702,M$6:W$6,0),1)</f>
        <v>0</v>
      </c>
      <c r="I11702" s="15">
        <f t="shared" si="548"/>
        <v>0</v>
      </c>
      <c r="J11702" s="43"/>
      <c r="K11702" s="1"/>
    </row>
    <row r="11703" spans="1:11">
      <c r="A11703" s="29">
        <v>41244</v>
      </c>
      <c r="B11703" s="30">
        <v>4</v>
      </c>
      <c r="C11703" s="30" t="s">
        <v>6</v>
      </c>
      <c r="D11703" s="30">
        <v>0</v>
      </c>
      <c r="E11703" s="50" t="str">
        <f t="shared" si="546"/>
        <v>December</v>
      </c>
      <c r="F11703" s="14" t="str">
        <f t="shared" si="547"/>
        <v>Saturday</v>
      </c>
      <c r="G11703" s="15">
        <f>$D11703*VLOOKUP($A11703,Price_Table,MATCH($C11703,$A$6:$K$6,0),1)</f>
        <v>0</v>
      </c>
      <c r="H11703" s="15">
        <f>D11703*VLOOKUP(A11703,Cost_Table,MATCH(C11703,M$6:W$6,0),1)</f>
        <v>0</v>
      </c>
      <c r="I11703" s="15">
        <f t="shared" si="548"/>
        <v>0</v>
      </c>
      <c r="J11703" s="43"/>
      <c r="K11703" s="1"/>
    </row>
    <row r="11704" spans="1:11">
      <c r="A11704" s="29">
        <v>41245</v>
      </c>
      <c r="B11704" s="30">
        <v>4</v>
      </c>
      <c r="C11704" s="30" t="s">
        <v>6</v>
      </c>
      <c r="D11704" s="30">
        <v>0</v>
      </c>
      <c r="E11704" s="50" t="str">
        <f t="shared" si="546"/>
        <v>December</v>
      </c>
      <c r="F11704" s="14" t="str">
        <f t="shared" si="547"/>
        <v>Sunday</v>
      </c>
      <c r="G11704" s="15">
        <f>$D11704*VLOOKUP($A11704,Price_Table,MATCH($C11704,$A$6:$K$6,0),1)</f>
        <v>0</v>
      </c>
      <c r="H11704" s="15">
        <f>D11704*VLOOKUP(A11704,Cost_Table,MATCH(C11704,M$6:W$6,0),1)</f>
        <v>0</v>
      </c>
      <c r="I11704" s="15">
        <f t="shared" si="548"/>
        <v>0</v>
      </c>
      <c r="J11704" s="43"/>
      <c r="K11704" s="1"/>
    </row>
    <row r="11705" spans="1:11">
      <c r="A11705" s="29">
        <v>41246</v>
      </c>
      <c r="B11705" s="30">
        <v>4</v>
      </c>
      <c r="C11705" s="30" t="s">
        <v>6</v>
      </c>
      <c r="D11705" s="30">
        <v>176</v>
      </c>
      <c r="E11705" s="50" t="str">
        <f t="shared" si="546"/>
        <v>December</v>
      </c>
      <c r="F11705" s="14" t="str">
        <f t="shared" si="547"/>
        <v>Monday</v>
      </c>
      <c r="G11705" s="15">
        <f>$D11705*VLOOKUP($A11705,Price_Table,MATCH($C11705,$A$6:$K$6,0),1)</f>
        <v>1936</v>
      </c>
      <c r="H11705" s="15">
        <f>D11705*VLOOKUP(A11705,Cost_Table,MATCH(C11705,M$6:W$6,0),1)</f>
        <v>1056</v>
      </c>
      <c r="I11705" s="15">
        <f t="shared" si="548"/>
        <v>880</v>
      </c>
      <c r="J11705" s="43"/>
      <c r="K11705" s="1"/>
    </row>
    <row r="11706" spans="1:11">
      <c r="A11706" s="29">
        <v>41247</v>
      </c>
      <c r="B11706" s="30">
        <v>4</v>
      </c>
      <c r="C11706" s="30" t="s">
        <v>6</v>
      </c>
      <c r="D11706" s="30">
        <v>0</v>
      </c>
      <c r="E11706" s="50" t="str">
        <f t="shared" si="546"/>
        <v>December</v>
      </c>
      <c r="F11706" s="14" t="str">
        <f t="shared" si="547"/>
        <v>Tuesday</v>
      </c>
      <c r="G11706" s="15">
        <f>$D11706*VLOOKUP($A11706,Price_Table,MATCH($C11706,$A$6:$K$6,0),1)</f>
        <v>0</v>
      </c>
      <c r="H11706" s="15">
        <f>D11706*VLOOKUP(A11706,Cost_Table,MATCH(C11706,M$6:W$6,0),1)</f>
        <v>0</v>
      </c>
      <c r="I11706" s="15">
        <f t="shared" si="548"/>
        <v>0</v>
      </c>
      <c r="J11706" s="43"/>
      <c r="K11706" s="1"/>
    </row>
    <row r="11707" spans="1:11">
      <c r="A11707" s="29">
        <v>41248</v>
      </c>
      <c r="B11707" s="30">
        <v>4</v>
      </c>
      <c r="C11707" s="30" t="s">
        <v>6</v>
      </c>
      <c r="D11707" s="30">
        <v>0</v>
      </c>
      <c r="E11707" s="50" t="str">
        <f t="shared" si="546"/>
        <v>December</v>
      </c>
      <c r="F11707" s="14" t="str">
        <f t="shared" si="547"/>
        <v>Wednesday</v>
      </c>
      <c r="G11707" s="15">
        <f>$D11707*VLOOKUP($A11707,Price_Table,MATCH($C11707,$A$6:$K$6,0),1)</f>
        <v>0</v>
      </c>
      <c r="H11707" s="15">
        <f>D11707*VLOOKUP(A11707,Cost_Table,MATCH(C11707,M$6:W$6,0),1)</f>
        <v>0</v>
      </c>
      <c r="I11707" s="15">
        <f t="shared" si="548"/>
        <v>0</v>
      </c>
      <c r="J11707" s="43"/>
      <c r="K11707" s="1"/>
    </row>
    <row r="11708" spans="1:11">
      <c r="A11708" s="29">
        <v>41249</v>
      </c>
      <c r="B11708" s="30">
        <v>4</v>
      </c>
      <c r="C11708" s="30" t="s">
        <v>6</v>
      </c>
      <c r="D11708" s="30">
        <v>0</v>
      </c>
      <c r="E11708" s="50" t="str">
        <f t="shared" si="546"/>
        <v>December</v>
      </c>
      <c r="F11708" s="14" t="str">
        <f t="shared" si="547"/>
        <v>Thursday</v>
      </c>
      <c r="G11708" s="15">
        <f>$D11708*VLOOKUP($A11708,Price_Table,MATCH($C11708,$A$6:$K$6,0),1)</f>
        <v>0</v>
      </c>
      <c r="H11708" s="15">
        <f>D11708*VLOOKUP(A11708,Cost_Table,MATCH(C11708,M$6:W$6,0),1)</f>
        <v>0</v>
      </c>
      <c r="I11708" s="15">
        <f t="shared" si="548"/>
        <v>0</v>
      </c>
      <c r="J11708" s="43"/>
      <c r="K11708" s="1"/>
    </row>
    <row r="11709" spans="1:11">
      <c r="A11709" s="29">
        <v>41250</v>
      </c>
      <c r="B11709" s="30">
        <v>4</v>
      </c>
      <c r="C11709" s="30" t="s">
        <v>6</v>
      </c>
      <c r="D11709" s="30">
        <v>0</v>
      </c>
      <c r="E11709" s="50" t="str">
        <f t="shared" si="546"/>
        <v>December</v>
      </c>
      <c r="F11709" s="14" t="str">
        <f t="shared" si="547"/>
        <v>Friday</v>
      </c>
      <c r="G11709" s="15">
        <f>$D11709*VLOOKUP($A11709,Price_Table,MATCH($C11709,$A$6:$K$6,0),1)</f>
        <v>0</v>
      </c>
      <c r="H11709" s="15">
        <f>D11709*VLOOKUP(A11709,Cost_Table,MATCH(C11709,M$6:W$6,0),1)</f>
        <v>0</v>
      </c>
      <c r="I11709" s="15">
        <f t="shared" si="548"/>
        <v>0</v>
      </c>
      <c r="J11709" s="43"/>
      <c r="K11709" s="1"/>
    </row>
    <row r="11710" spans="1:11">
      <c r="A11710" s="29">
        <v>41251</v>
      </c>
      <c r="B11710" s="30">
        <v>4</v>
      </c>
      <c r="C11710" s="30" t="s">
        <v>6</v>
      </c>
      <c r="D11710" s="30">
        <v>0</v>
      </c>
      <c r="E11710" s="50" t="str">
        <f t="shared" si="546"/>
        <v>December</v>
      </c>
      <c r="F11710" s="14" t="str">
        <f t="shared" si="547"/>
        <v>Saturday</v>
      </c>
      <c r="G11710" s="15">
        <f>$D11710*VLOOKUP($A11710,Price_Table,MATCH($C11710,$A$6:$K$6,0),1)</f>
        <v>0</v>
      </c>
      <c r="H11710" s="15">
        <f>D11710*VLOOKUP(A11710,Cost_Table,MATCH(C11710,M$6:W$6,0),1)</f>
        <v>0</v>
      </c>
      <c r="I11710" s="15">
        <f t="shared" si="548"/>
        <v>0</v>
      </c>
      <c r="J11710" s="43"/>
      <c r="K11710" s="1"/>
    </row>
    <row r="11711" spans="1:11">
      <c r="A11711" s="29">
        <v>41252</v>
      </c>
      <c r="B11711" s="30">
        <v>4</v>
      </c>
      <c r="C11711" s="30" t="s">
        <v>6</v>
      </c>
      <c r="D11711" s="30">
        <v>0</v>
      </c>
      <c r="E11711" s="50" t="str">
        <f t="shared" si="546"/>
        <v>December</v>
      </c>
      <c r="F11711" s="14" t="str">
        <f t="shared" si="547"/>
        <v>Sunday</v>
      </c>
      <c r="G11711" s="15">
        <f>$D11711*VLOOKUP($A11711,Price_Table,MATCH($C11711,$A$6:$K$6,0),1)</f>
        <v>0</v>
      </c>
      <c r="H11711" s="15">
        <f>D11711*VLOOKUP(A11711,Cost_Table,MATCH(C11711,M$6:W$6,0),1)</f>
        <v>0</v>
      </c>
      <c r="I11711" s="15">
        <f t="shared" si="548"/>
        <v>0</v>
      </c>
      <c r="J11711" s="43"/>
      <c r="K11711" s="1"/>
    </row>
    <row r="11712" spans="1:11">
      <c r="A11712" s="29">
        <v>41253</v>
      </c>
      <c r="B11712" s="30">
        <v>4</v>
      </c>
      <c r="C11712" s="30" t="s">
        <v>6</v>
      </c>
      <c r="D11712" s="30">
        <v>170</v>
      </c>
      <c r="E11712" s="50" t="str">
        <f t="shared" si="546"/>
        <v>December</v>
      </c>
      <c r="F11712" s="14" t="str">
        <f t="shared" si="547"/>
        <v>Monday</v>
      </c>
      <c r="G11712" s="15">
        <f>$D11712*VLOOKUP($A11712,Price_Table,MATCH($C11712,$A$6:$K$6,0),1)</f>
        <v>1870</v>
      </c>
      <c r="H11712" s="15">
        <f>D11712*VLOOKUP(A11712,Cost_Table,MATCH(C11712,M$6:W$6,0),1)</f>
        <v>1020</v>
      </c>
      <c r="I11712" s="15">
        <f t="shared" si="548"/>
        <v>850</v>
      </c>
      <c r="J11712" s="43"/>
      <c r="K11712" s="1"/>
    </row>
    <row r="11713" spans="1:11">
      <c r="A11713" s="29">
        <v>41254</v>
      </c>
      <c r="B11713" s="30">
        <v>4</v>
      </c>
      <c r="C11713" s="30" t="s">
        <v>6</v>
      </c>
      <c r="D11713" s="30">
        <v>0</v>
      </c>
      <c r="E11713" s="50" t="str">
        <f t="shared" si="546"/>
        <v>December</v>
      </c>
      <c r="F11713" s="14" t="str">
        <f t="shared" si="547"/>
        <v>Tuesday</v>
      </c>
      <c r="G11713" s="15">
        <f>$D11713*VLOOKUP($A11713,Price_Table,MATCH($C11713,$A$6:$K$6,0),1)</f>
        <v>0</v>
      </c>
      <c r="H11713" s="15">
        <f>D11713*VLOOKUP(A11713,Cost_Table,MATCH(C11713,M$6:W$6,0),1)</f>
        <v>0</v>
      </c>
      <c r="I11713" s="15">
        <f t="shared" si="548"/>
        <v>0</v>
      </c>
      <c r="J11713" s="43"/>
      <c r="K11713" s="1"/>
    </row>
    <row r="11714" spans="1:11">
      <c r="A11714" s="29">
        <v>41255</v>
      </c>
      <c r="B11714" s="30">
        <v>4</v>
      </c>
      <c r="C11714" s="30" t="s">
        <v>6</v>
      </c>
      <c r="D11714" s="30">
        <v>0</v>
      </c>
      <c r="E11714" s="50" t="str">
        <f t="shared" si="546"/>
        <v>December</v>
      </c>
      <c r="F11714" s="14" t="str">
        <f t="shared" si="547"/>
        <v>Wednesday</v>
      </c>
      <c r="G11714" s="15">
        <f>$D11714*VLOOKUP($A11714,Price_Table,MATCH($C11714,$A$6:$K$6,0),1)</f>
        <v>0</v>
      </c>
      <c r="H11714" s="15">
        <f>D11714*VLOOKUP(A11714,Cost_Table,MATCH(C11714,M$6:W$6,0),1)</f>
        <v>0</v>
      </c>
      <c r="I11714" s="15">
        <f t="shared" si="548"/>
        <v>0</v>
      </c>
      <c r="J11714" s="43"/>
      <c r="K11714" s="1"/>
    </row>
    <row r="11715" spans="1:11">
      <c r="A11715" s="29">
        <v>41256</v>
      </c>
      <c r="B11715" s="30">
        <v>4</v>
      </c>
      <c r="C11715" s="30" t="s">
        <v>6</v>
      </c>
      <c r="D11715" s="30">
        <v>0</v>
      </c>
      <c r="E11715" s="50" t="str">
        <f t="shared" si="546"/>
        <v>December</v>
      </c>
      <c r="F11715" s="14" t="str">
        <f t="shared" si="547"/>
        <v>Thursday</v>
      </c>
      <c r="G11715" s="15">
        <f>$D11715*VLOOKUP($A11715,Price_Table,MATCH($C11715,$A$6:$K$6,0),1)</f>
        <v>0</v>
      </c>
      <c r="H11715" s="15">
        <f>D11715*VLOOKUP(A11715,Cost_Table,MATCH(C11715,M$6:W$6,0),1)</f>
        <v>0</v>
      </c>
      <c r="I11715" s="15">
        <f t="shared" si="548"/>
        <v>0</v>
      </c>
      <c r="J11715" s="43"/>
      <c r="K11715" s="1"/>
    </row>
    <row r="11716" spans="1:11">
      <c r="A11716" s="29">
        <v>41257</v>
      </c>
      <c r="B11716" s="30">
        <v>4</v>
      </c>
      <c r="C11716" s="30" t="s">
        <v>6</v>
      </c>
      <c r="D11716" s="30">
        <v>0</v>
      </c>
      <c r="E11716" s="50" t="str">
        <f t="shared" si="546"/>
        <v>December</v>
      </c>
      <c r="F11716" s="14" t="str">
        <f t="shared" si="547"/>
        <v>Friday</v>
      </c>
      <c r="G11716" s="15">
        <f>$D11716*VLOOKUP($A11716,Price_Table,MATCH($C11716,$A$6:$K$6,0),1)</f>
        <v>0</v>
      </c>
      <c r="H11716" s="15">
        <f>D11716*VLOOKUP(A11716,Cost_Table,MATCH(C11716,M$6:W$6,0),1)</f>
        <v>0</v>
      </c>
      <c r="I11716" s="15">
        <f t="shared" si="548"/>
        <v>0</v>
      </c>
      <c r="J11716" s="43"/>
      <c r="K11716" s="1"/>
    </row>
    <row r="11717" spans="1:11">
      <c r="A11717" s="29">
        <v>41258</v>
      </c>
      <c r="B11717" s="30">
        <v>4</v>
      </c>
      <c r="C11717" s="30" t="s">
        <v>6</v>
      </c>
      <c r="D11717" s="30">
        <v>0</v>
      </c>
      <c r="E11717" s="50" t="str">
        <f t="shared" si="546"/>
        <v>December</v>
      </c>
      <c r="F11717" s="14" t="str">
        <f t="shared" si="547"/>
        <v>Saturday</v>
      </c>
      <c r="G11717" s="15">
        <f>$D11717*VLOOKUP($A11717,Price_Table,MATCH($C11717,$A$6:$K$6,0),1)</f>
        <v>0</v>
      </c>
      <c r="H11717" s="15">
        <f>D11717*VLOOKUP(A11717,Cost_Table,MATCH(C11717,M$6:W$6,0),1)</f>
        <v>0</v>
      </c>
      <c r="I11717" s="15">
        <f t="shared" si="548"/>
        <v>0</v>
      </c>
      <c r="J11717" s="43"/>
      <c r="K11717" s="1"/>
    </row>
    <row r="11718" spans="1:11">
      <c r="A11718" s="29">
        <v>41259</v>
      </c>
      <c r="B11718" s="30">
        <v>4</v>
      </c>
      <c r="C11718" s="30" t="s">
        <v>6</v>
      </c>
      <c r="D11718" s="30">
        <v>0</v>
      </c>
      <c r="E11718" s="50" t="str">
        <f t="shared" si="546"/>
        <v>December</v>
      </c>
      <c r="F11718" s="14" t="str">
        <f t="shared" si="547"/>
        <v>Sunday</v>
      </c>
      <c r="G11718" s="15">
        <f>$D11718*VLOOKUP($A11718,Price_Table,MATCH($C11718,$A$6:$K$6,0),1)</f>
        <v>0</v>
      </c>
      <c r="H11718" s="15">
        <f>D11718*VLOOKUP(A11718,Cost_Table,MATCH(C11718,M$6:W$6,0),1)</f>
        <v>0</v>
      </c>
      <c r="I11718" s="15">
        <f t="shared" si="548"/>
        <v>0</v>
      </c>
      <c r="J11718" s="43"/>
      <c r="K11718" s="1"/>
    </row>
    <row r="11719" spans="1:11">
      <c r="A11719" s="29">
        <v>41260</v>
      </c>
      <c r="B11719" s="30">
        <v>4</v>
      </c>
      <c r="C11719" s="30" t="s">
        <v>6</v>
      </c>
      <c r="D11719" s="30">
        <v>176</v>
      </c>
      <c r="E11719" s="50" t="str">
        <f t="shared" si="546"/>
        <v>December</v>
      </c>
      <c r="F11719" s="14" t="str">
        <f t="shared" si="547"/>
        <v>Monday</v>
      </c>
      <c r="G11719" s="15">
        <f>$D11719*VLOOKUP($A11719,Price_Table,MATCH($C11719,$A$6:$K$6,0),1)</f>
        <v>1936</v>
      </c>
      <c r="H11719" s="15">
        <f>D11719*VLOOKUP(A11719,Cost_Table,MATCH(C11719,M$6:W$6,0),1)</f>
        <v>1056</v>
      </c>
      <c r="I11719" s="15">
        <f t="shared" si="548"/>
        <v>880</v>
      </c>
      <c r="J11719" s="43"/>
      <c r="K11719" s="1"/>
    </row>
    <row r="11720" spans="1:11">
      <c r="A11720" s="29">
        <v>41261</v>
      </c>
      <c r="B11720" s="30">
        <v>4</v>
      </c>
      <c r="C11720" s="30" t="s">
        <v>6</v>
      </c>
      <c r="D11720" s="30">
        <v>0</v>
      </c>
      <c r="E11720" s="50" t="str">
        <f t="shared" si="546"/>
        <v>December</v>
      </c>
      <c r="F11720" s="14" t="str">
        <f t="shared" si="547"/>
        <v>Tuesday</v>
      </c>
      <c r="G11720" s="15">
        <f>$D11720*VLOOKUP($A11720,Price_Table,MATCH($C11720,$A$6:$K$6,0),1)</f>
        <v>0</v>
      </c>
      <c r="H11720" s="15">
        <f>D11720*VLOOKUP(A11720,Cost_Table,MATCH(C11720,M$6:W$6,0),1)</f>
        <v>0</v>
      </c>
      <c r="I11720" s="15">
        <f t="shared" si="548"/>
        <v>0</v>
      </c>
      <c r="J11720" s="43"/>
      <c r="K11720" s="1"/>
    </row>
    <row r="11721" spans="1:11">
      <c r="A11721" s="29">
        <v>41262</v>
      </c>
      <c r="B11721" s="30">
        <v>4</v>
      </c>
      <c r="C11721" s="30" t="s">
        <v>6</v>
      </c>
      <c r="D11721" s="30">
        <v>0</v>
      </c>
      <c r="E11721" s="50" t="str">
        <f t="shared" si="546"/>
        <v>December</v>
      </c>
      <c r="F11721" s="14" t="str">
        <f t="shared" si="547"/>
        <v>Wednesday</v>
      </c>
      <c r="G11721" s="15">
        <f>$D11721*VLOOKUP($A11721,Price_Table,MATCH($C11721,$A$6:$K$6,0),1)</f>
        <v>0</v>
      </c>
      <c r="H11721" s="15">
        <f>D11721*VLOOKUP(A11721,Cost_Table,MATCH(C11721,M$6:W$6,0),1)</f>
        <v>0</v>
      </c>
      <c r="I11721" s="15">
        <f t="shared" si="548"/>
        <v>0</v>
      </c>
      <c r="J11721" s="43"/>
      <c r="K11721" s="1"/>
    </row>
    <row r="11722" spans="1:11">
      <c r="A11722" s="29">
        <v>41263</v>
      </c>
      <c r="B11722" s="30">
        <v>4</v>
      </c>
      <c r="C11722" s="30" t="s">
        <v>6</v>
      </c>
      <c r="D11722" s="30">
        <v>0</v>
      </c>
      <c r="E11722" s="50" t="str">
        <f t="shared" si="546"/>
        <v>December</v>
      </c>
      <c r="F11722" s="14" t="str">
        <f t="shared" si="547"/>
        <v>Thursday</v>
      </c>
      <c r="G11722" s="15">
        <f>$D11722*VLOOKUP($A11722,Price_Table,MATCH($C11722,$A$6:$K$6,0),1)</f>
        <v>0</v>
      </c>
      <c r="H11722" s="15">
        <f>D11722*VLOOKUP(A11722,Cost_Table,MATCH(C11722,M$6:W$6,0),1)</f>
        <v>0</v>
      </c>
      <c r="I11722" s="15">
        <f t="shared" si="548"/>
        <v>0</v>
      </c>
      <c r="J11722" s="43"/>
      <c r="K11722" s="1"/>
    </row>
    <row r="11723" spans="1:11">
      <c r="A11723" s="29">
        <v>41264</v>
      </c>
      <c r="B11723" s="30">
        <v>4</v>
      </c>
      <c r="C11723" s="30" t="s">
        <v>6</v>
      </c>
      <c r="D11723" s="30">
        <v>0</v>
      </c>
      <c r="E11723" s="50" t="str">
        <f t="shared" si="546"/>
        <v>December</v>
      </c>
      <c r="F11723" s="14" t="str">
        <f t="shared" si="547"/>
        <v>Friday</v>
      </c>
      <c r="G11723" s="15">
        <f>$D11723*VLOOKUP($A11723,Price_Table,MATCH($C11723,$A$6:$K$6,0),1)</f>
        <v>0</v>
      </c>
      <c r="H11723" s="15">
        <f>D11723*VLOOKUP(A11723,Cost_Table,MATCH(C11723,M$6:W$6,0),1)</f>
        <v>0</v>
      </c>
      <c r="I11723" s="15">
        <f t="shared" si="548"/>
        <v>0</v>
      </c>
      <c r="J11723" s="43"/>
      <c r="K11723" s="1"/>
    </row>
    <row r="11724" spans="1:11">
      <c r="A11724" s="29">
        <v>41265</v>
      </c>
      <c r="B11724" s="30">
        <v>4</v>
      </c>
      <c r="C11724" s="30" t="s">
        <v>6</v>
      </c>
      <c r="D11724" s="30">
        <v>0</v>
      </c>
      <c r="E11724" s="50" t="str">
        <f t="shared" si="546"/>
        <v>December</v>
      </c>
      <c r="F11724" s="14" t="str">
        <f t="shared" si="547"/>
        <v>Saturday</v>
      </c>
      <c r="G11724" s="15">
        <f>$D11724*VLOOKUP($A11724,Price_Table,MATCH($C11724,$A$6:$K$6,0),1)</f>
        <v>0</v>
      </c>
      <c r="H11724" s="15">
        <f>D11724*VLOOKUP(A11724,Cost_Table,MATCH(C11724,M$6:W$6,0),1)</f>
        <v>0</v>
      </c>
      <c r="I11724" s="15">
        <f t="shared" si="548"/>
        <v>0</v>
      </c>
      <c r="J11724" s="43"/>
      <c r="K11724" s="1"/>
    </row>
    <row r="11725" spans="1:11">
      <c r="A11725" s="29">
        <v>41266</v>
      </c>
      <c r="B11725" s="30">
        <v>4</v>
      </c>
      <c r="C11725" s="30" t="s">
        <v>6</v>
      </c>
      <c r="D11725" s="30">
        <v>0</v>
      </c>
      <c r="E11725" s="50" t="str">
        <f t="shared" si="546"/>
        <v>December</v>
      </c>
      <c r="F11725" s="14" t="str">
        <f t="shared" si="547"/>
        <v>Sunday</v>
      </c>
      <c r="G11725" s="15">
        <f>$D11725*VLOOKUP($A11725,Price_Table,MATCH($C11725,$A$6:$K$6,0),1)</f>
        <v>0</v>
      </c>
      <c r="H11725" s="15">
        <f>D11725*VLOOKUP(A11725,Cost_Table,MATCH(C11725,M$6:W$6,0),1)</f>
        <v>0</v>
      </c>
      <c r="I11725" s="15">
        <f t="shared" si="548"/>
        <v>0</v>
      </c>
      <c r="J11725" s="43"/>
      <c r="K11725" s="1"/>
    </row>
    <row r="11726" spans="1:11">
      <c r="A11726" s="29">
        <v>41267</v>
      </c>
      <c r="B11726" s="30">
        <v>4</v>
      </c>
      <c r="C11726" s="30" t="s">
        <v>6</v>
      </c>
      <c r="D11726" s="30">
        <v>162</v>
      </c>
      <c r="E11726" s="50" t="str">
        <f t="shared" si="546"/>
        <v>December</v>
      </c>
      <c r="F11726" s="14" t="str">
        <f t="shared" si="547"/>
        <v>Monday</v>
      </c>
      <c r="G11726" s="15">
        <f>$D11726*VLOOKUP($A11726,Price_Table,MATCH($C11726,$A$6:$K$6,0),1)</f>
        <v>1782</v>
      </c>
      <c r="H11726" s="15">
        <f>D11726*VLOOKUP(A11726,Cost_Table,MATCH(C11726,M$6:W$6,0),1)</f>
        <v>972</v>
      </c>
      <c r="I11726" s="15">
        <f t="shared" si="548"/>
        <v>810</v>
      </c>
      <c r="J11726" s="43"/>
      <c r="K11726" s="1"/>
    </row>
    <row r="11727" spans="1:11">
      <c r="A11727" s="29">
        <v>41268</v>
      </c>
      <c r="B11727" s="30">
        <v>4</v>
      </c>
      <c r="C11727" s="30" t="s">
        <v>6</v>
      </c>
      <c r="D11727" s="30">
        <v>0</v>
      </c>
      <c r="E11727" s="50" t="str">
        <f t="shared" si="546"/>
        <v>December</v>
      </c>
      <c r="F11727" s="14" t="str">
        <f t="shared" si="547"/>
        <v>Tuesday</v>
      </c>
      <c r="G11727" s="15">
        <f>$D11727*VLOOKUP($A11727,Price_Table,MATCH($C11727,$A$6:$K$6,0),1)</f>
        <v>0</v>
      </c>
      <c r="H11727" s="15">
        <f>D11727*VLOOKUP(A11727,Cost_Table,MATCH(C11727,M$6:W$6,0),1)</f>
        <v>0</v>
      </c>
      <c r="I11727" s="15">
        <f t="shared" si="548"/>
        <v>0</v>
      </c>
      <c r="J11727" s="43"/>
      <c r="K11727" s="1"/>
    </row>
    <row r="11728" spans="1:11">
      <c r="A11728" s="29">
        <v>41269</v>
      </c>
      <c r="B11728" s="30">
        <v>4</v>
      </c>
      <c r="C11728" s="30" t="s">
        <v>6</v>
      </c>
      <c r="D11728" s="30">
        <v>0</v>
      </c>
      <c r="E11728" s="50" t="str">
        <f t="shared" si="546"/>
        <v>December</v>
      </c>
      <c r="F11728" s="14" t="str">
        <f t="shared" si="547"/>
        <v>Wednesday</v>
      </c>
      <c r="G11728" s="15">
        <f>$D11728*VLOOKUP($A11728,Price_Table,MATCH($C11728,$A$6:$K$6,0),1)</f>
        <v>0</v>
      </c>
      <c r="H11728" s="15">
        <f>D11728*VLOOKUP(A11728,Cost_Table,MATCH(C11728,M$6:W$6,0),1)</f>
        <v>0</v>
      </c>
      <c r="I11728" s="15">
        <f t="shared" si="548"/>
        <v>0</v>
      </c>
      <c r="J11728" s="43"/>
      <c r="K11728" s="1"/>
    </row>
    <row r="11729" spans="1:11">
      <c r="A11729" s="29">
        <v>41270</v>
      </c>
      <c r="B11729" s="30">
        <v>4</v>
      </c>
      <c r="C11729" s="30" t="s">
        <v>6</v>
      </c>
      <c r="D11729" s="30">
        <v>0</v>
      </c>
      <c r="E11729" s="50" t="str">
        <f t="shared" si="546"/>
        <v>December</v>
      </c>
      <c r="F11729" s="14" t="str">
        <f t="shared" si="547"/>
        <v>Thursday</v>
      </c>
      <c r="G11729" s="15">
        <f>$D11729*VLOOKUP($A11729,Price_Table,MATCH($C11729,$A$6:$K$6,0),1)</f>
        <v>0</v>
      </c>
      <c r="H11729" s="15">
        <f>D11729*VLOOKUP(A11729,Cost_Table,MATCH(C11729,M$6:W$6,0),1)</f>
        <v>0</v>
      </c>
      <c r="I11729" s="15">
        <f t="shared" si="548"/>
        <v>0</v>
      </c>
      <c r="J11729" s="43"/>
      <c r="K11729" s="1"/>
    </row>
    <row r="11730" spans="1:11">
      <c r="A11730" s="29">
        <v>41271</v>
      </c>
      <c r="B11730" s="30">
        <v>4</v>
      </c>
      <c r="C11730" s="30" t="s">
        <v>6</v>
      </c>
      <c r="D11730" s="30">
        <v>0</v>
      </c>
      <c r="E11730" s="50" t="str">
        <f t="shared" si="546"/>
        <v>December</v>
      </c>
      <c r="F11730" s="14" t="str">
        <f t="shared" si="547"/>
        <v>Friday</v>
      </c>
      <c r="G11730" s="15">
        <f>$D11730*VLOOKUP($A11730,Price_Table,MATCH($C11730,$A$6:$K$6,0),1)</f>
        <v>0</v>
      </c>
      <c r="H11730" s="15">
        <f>D11730*VLOOKUP(A11730,Cost_Table,MATCH(C11730,M$6:W$6,0),1)</f>
        <v>0</v>
      </c>
      <c r="I11730" s="15">
        <f t="shared" si="548"/>
        <v>0</v>
      </c>
      <c r="J11730" s="43"/>
      <c r="K11730" s="1"/>
    </row>
    <row r="11731" spans="1:11">
      <c r="A11731" s="29">
        <v>41272</v>
      </c>
      <c r="B11731" s="30">
        <v>4</v>
      </c>
      <c r="C11731" s="30" t="s">
        <v>6</v>
      </c>
      <c r="D11731" s="30">
        <v>0</v>
      </c>
      <c r="E11731" s="50" t="str">
        <f t="shared" si="546"/>
        <v>December</v>
      </c>
      <c r="F11731" s="14" t="str">
        <f t="shared" si="547"/>
        <v>Saturday</v>
      </c>
      <c r="G11731" s="15">
        <f>$D11731*VLOOKUP($A11731,Price_Table,MATCH($C11731,$A$6:$K$6,0),1)</f>
        <v>0</v>
      </c>
      <c r="H11731" s="15">
        <f>D11731*VLOOKUP(A11731,Cost_Table,MATCH(C11731,M$6:W$6,0),1)</f>
        <v>0</v>
      </c>
      <c r="I11731" s="15">
        <f t="shared" si="548"/>
        <v>0</v>
      </c>
      <c r="J11731" s="43"/>
      <c r="K11731" s="1"/>
    </row>
    <row r="11732" spans="1:11">
      <c r="A11732" s="29">
        <v>41273</v>
      </c>
      <c r="B11732" s="30">
        <v>4</v>
      </c>
      <c r="C11732" s="30" t="s">
        <v>6</v>
      </c>
      <c r="D11732" s="30">
        <v>0</v>
      </c>
      <c r="E11732" s="50" t="str">
        <f t="shared" si="546"/>
        <v>December</v>
      </c>
      <c r="F11732" s="14" t="str">
        <f t="shared" si="547"/>
        <v>Sunday</v>
      </c>
      <c r="G11732" s="15">
        <f>$D11732*VLOOKUP($A11732,Price_Table,MATCH($C11732,$A$6:$K$6,0),1)</f>
        <v>0</v>
      </c>
      <c r="H11732" s="15">
        <f>D11732*VLOOKUP(A11732,Cost_Table,MATCH(C11732,M$6:W$6,0),1)</f>
        <v>0</v>
      </c>
      <c r="I11732" s="15">
        <f t="shared" si="548"/>
        <v>0</v>
      </c>
      <c r="J11732" s="43"/>
      <c r="K11732" s="1"/>
    </row>
    <row r="11733" spans="1:11">
      <c r="A11733" s="29">
        <v>41274</v>
      </c>
      <c r="B11733" s="30">
        <v>4</v>
      </c>
      <c r="C11733" s="30" t="s">
        <v>6</v>
      </c>
      <c r="D11733" s="30">
        <v>183</v>
      </c>
      <c r="E11733" s="50" t="str">
        <f t="shared" si="546"/>
        <v>December</v>
      </c>
      <c r="F11733" s="14" t="str">
        <f t="shared" si="547"/>
        <v>Monday</v>
      </c>
      <c r="G11733" s="15">
        <f>$D11733*VLOOKUP($A11733,Price_Table,MATCH($C11733,$A$6:$K$6,0),1)</f>
        <v>2013</v>
      </c>
      <c r="H11733" s="15">
        <f>D11733*VLOOKUP(A11733,Cost_Table,MATCH(C11733,M$6:W$6,0),1)</f>
        <v>1098</v>
      </c>
      <c r="I11733" s="15">
        <f t="shared" si="548"/>
        <v>915</v>
      </c>
      <c r="J11733" s="43"/>
      <c r="K11733" s="1"/>
    </row>
    <row r="11734" spans="1:11">
      <c r="A11734" s="29">
        <v>40909</v>
      </c>
      <c r="B11734" s="30">
        <v>4</v>
      </c>
      <c r="C11734" s="30" t="s">
        <v>7</v>
      </c>
      <c r="D11734" s="30">
        <v>0</v>
      </c>
      <c r="E11734" s="50" t="str">
        <f t="shared" si="546"/>
        <v>January</v>
      </c>
      <c r="F11734" s="14" t="str">
        <f t="shared" si="547"/>
        <v>Sunday</v>
      </c>
      <c r="G11734" s="15">
        <f>$D11734*VLOOKUP($A11734,Price_Table,MATCH($C11734,$A$6:$K$6,0),1)</f>
        <v>0</v>
      </c>
      <c r="H11734" s="15">
        <f>D11734*VLOOKUP(A11734,Cost_Table,MATCH(C11734,M$6:W$6,0),1)</f>
        <v>0</v>
      </c>
      <c r="I11734" s="15">
        <f t="shared" si="548"/>
        <v>0</v>
      </c>
      <c r="J11734" s="43"/>
      <c r="K11734" s="1"/>
    </row>
    <row r="11735" spans="1:11">
      <c r="A11735" s="29">
        <v>40910</v>
      </c>
      <c r="B11735" s="30">
        <v>4</v>
      </c>
      <c r="C11735" s="30" t="s">
        <v>7</v>
      </c>
      <c r="D11735" s="30">
        <v>0</v>
      </c>
      <c r="E11735" s="50" t="str">
        <f t="shared" ref="E11735:E11798" si="549">TEXT(A11735,"mmmm")</f>
        <v>January</v>
      </c>
      <c r="F11735" s="14" t="str">
        <f t="shared" ref="F11735:F11798" si="550">TEXT(A11735,"dddd")</f>
        <v>Monday</v>
      </c>
      <c r="G11735" s="15">
        <f>$D11735*VLOOKUP($A11735,Price_Table,MATCH($C11735,$A$6:$K$6,0),1)</f>
        <v>0</v>
      </c>
      <c r="H11735" s="15">
        <f>D11735*VLOOKUP(A11735,Cost_Table,MATCH(C11735,M$6:W$6,0),1)</f>
        <v>0</v>
      </c>
      <c r="I11735" s="15">
        <f t="shared" ref="I11735:I11798" si="551">G11735-H11735</f>
        <v>0</v>
      </c>
      <c r="J11735" s="43"/>
      <c r="K11735" s="1"/>
    </row>
    <row r="11736" spans="1:11">
      <c r="A11736" s="29">
        <v>40911</v>
      </c>
      <c r="B11736" s="30">
        <v>4</v>
      </c>
      <c r="C11736" s="30" t="s">
        <v>7</v>
      </c>
      <c r="D11736" s="30">
        <v>0</v>
      </c>
      <c r="E11736" s="50" t="str">
        <f t="shared" si="549"/>
        <v>January</v>
      </c>
      <c r="F11736" s="14" t="str">
        <f t="shared" si="550"/>
        <v>Tuesday</v>
      </c>
      <c r="G11736" s="15">
        <f>$D11736*VLOOKUP($A11736,Price_Table,MATCH($C11736,$A$6:$K$6,0),1)</f>
        <v>0</v>
      </c>
      <c r="H11736" s="15">
        <f>D11736*VLOOKUP(A11736,Cost_Table,MATCH(C11736,M$6:W$6,0),1)</f>
        <v>0</v>
      </c>
      <c r="I11736" s="15">
        <f t="shared" si="551"/>
        <v>0</v>
      </c>
      <c r="J11736" s="43"/>
      <c r="K11736" s="1"/>
    </row>
    <row r="11737" spans="1:11">
      <c r="A11737" s="29">
        <v>40912</v>
      </c>
      <c r="B11737" s="30">
        <v>4</v>
      </c>
      <c r="C11737" s="30" t="s">
        <v>7</v>
      </c>
      <c r="D11737" s="30">
        <v>0</v>
      </c>
      <c r="E11737" s="50" t="str">
        <f t="shared" si="549"/>
        <v>January</v>
      </c>
      <c r="F11737" s="14" t="str">
        <f t="shared" si="550"/>
        <v>Wednesday</v>
      </c>
      <c r="G11737" s="15">
        <f>$D11737*VLOOKUP($A11737,Price_Table,MATCH($C11737,$A$6:$K$6,0),1)</f>
        <v>0</v>
      </c>
      <c r="H11737" s="15">
        <f>D11737*VLOOKUP(A11737,Cost_Table,MATCH(C11737,M$6:W$6,0),1)</f>
        <v>0</v>
      </c>
      <c r="I11737" s="15">
        <f t="shared" si="551"/>
        <v>0</v>
      </c>
      <c r="J11737" s="43"/>
      <c r="K11737" s="1"/>
    </row>
    <row r="11738" spans="1:11">
      <c r="A11738" s="29">
        <v>40913</v>
      </c>
      <c r="B11738" s="30">
        <v>4</v>
      </c>
      <c r="C11738" s="30" t="s">
        <v>7</v>
      </c>
      <c r="D11738" s="30">
        <v>0</v>
      </c>
      <c r="E11738" s="50" t="str">
        <f t="shared" si="549"/>
        <v>January</v>
      </c>
      <c r="F11738" s="14" t="str">
        <f t="shared" si="550"/>
        <v>Thursday</v>
      </c>
      <c r="G11738" s="15">
        <f>$D11738*VLOOKUP($A11738,Price_Table,MATCH($C11738,$A$6:$K$6,0),1)</f>
        <v>0</v>
      </c>
      <c r="H11738" s="15">
        <f>D11738*VLOOKUP(A11738,Cost_Table,MATCH(C11738,M$6:W$6,0),1)</f>
        <v>0</v>
      </c>
      <c r="I11738" s="15">
        <f t="shared" si="551"/>
        <v>0</v>
      </c>
      <c r="J11738" s="43"/>
      <c r="K11738" s="1"/>
    </row>
    <row r="11739" spans="1:11">
      <c r="A11739" s="29">
        <v>40914</v>
      </c>
      <c r="B11739" s="30">
        <v>4</v>
      </c>
      <c r="C11739" s="30" t="s">
        <v>7</v>
      </c>
      <c r="D11739" s="30">
        <v>0</v>
      </c>
      <c r="E11739" s="50" t="str">
        <f t="shared" si="549"/>
        <v>January</v>
      </c>
      <c r="F11739" s="14" t="str">
        <f t="shared" si="550"/>
        <v>Friday</v>
      </c>
      <c r="G11739" s="15">
        <f>$D11739*VLOOKUP($A11739,Price_Table,MATCH($C11739,$A$6:$K$6,0),1)</f>
        <v>0</v>
      </c>
      <c r="H11739" s="15">
        <f>D11739*VLOOKUP(A11739,Cost_Table,MATCH(C11739,M$6:W$6,0),1)</f>
        <v>0</v>
      </c>
      <c r="I11739" s="15">
        <f t="shared" si="551"/>
        <v>0</v>
      </c>
      <c r="J11739" s="43"/>
      <c r="K11739" s="1"/>
    </row>
    <row r="11740" spans="1:11">
      <c r="A11740" s="29">
        <v>40915</v>
      </c>
      <c r="B11740" s="30">
        <v>4</v>
      </c>
      <c r="C11740" s="30" t="s">
        <v>7</v>
      </c>
      <c r="D11740" s="30">
        <v>0</v>
      </c>
      <c r="E11740" s="50" t="str">
        <f t="shared" si="549"/>
        <v>January</v>
      </c>
      <c r="F11740" s="14" t="str">
        <f t="shared" si="550"/>
        <v>Saturday</v>
      </c>
      <c r="G11740" s="15">
        <f>$D11740*VLOOKUP($A11740,Price_Table,MATCH($C11740,$A$6:$K$6,0),1)</f>
        <v>0</v>
      </c>
      <c r="H11740" s="15">
        <f>D11740*VLOOKUP(A11740,Cost_Table,MATCH(C11740,M$6:W$6,0),1)</f>
        <v>0</v>
      </c>
      <c r="I11740" s="15">
        <f t="shared" si="551"/>
        <v>0</v>
      </c>
      <c r="J11740" s="43"/>
      <c r="K11740" s="1"/>
    </row>
    <row r="11741" spans="1:11">
      <c r="A11741" s="29">
        <v>40916</v>
      </c>
      <c r="B11741" s="30">
        <v>4</v>
      </c>
      <c r="C11741" s="30" t="s">
        <v>7</v>
      </c>
      <c r="D11741" s="30">
        <v>0</v>
      </c>
      <c r="E11741" s="50" t="str">
        <f t="shared" si="549"/>
        <v>January</v>
      </c>
      <c r="F11741" s="14" t="str">
        <f t="shared" si="550"/>
        <v>Sunday</v>
      </c>
      <c r="G11741" s="15">
        <f>$D11741*VLOOKUP($A11741,Price_Table,MATCH($C11741,$A$6:$K$6,0),1)</f>
        <v>0</v>
      </c>
      <c r="H11741" s="15">
        <f>D11741*VLOOKUP(A11741,Cost_Table,MATCH(C11741,M$6:W$6,0),1)</f>
        <v>0</v>
      </c>
      <c r="I11741" s="15">
        <f t="shared" si="551"/>
        <v>0</v>
      </c>
      <c r="J11741" s="43"/>
      <c r="K11741" s="1"/>
    </row>
    <row r="11742" spans="1:11">
      <c r="A11742" s="29">
        <v>40917</v>
      </c>
      <c r="B11742" s="30">
        <v>4</v>
      </c>
      <c r="C11742" s="30" t="s">
        <v>7</v>
      </c>
      <c r="D11742" s="30">
        <v>0</v>
      </c>
      <c r="E11742" s="50" t="str">
        <f t="shared" si="549"/>
        <v>January</v>
      </c>
      <c r="F11742" s="14" t="str">
        <f t="shared" si="550"/>
        <v>Monday</v>
      </c>
      <c r="G11742" s="15">
        <f>$D11742*VLOOKUP($A11742,Price_Table,MATCH($C11742,$A$6:$K$6,0),1)</f>
        <v>0</v>
      </c>
      <c r="H11742" s="15">
        <f>D11742*VLOOKUP(A11742,Cost_Table,MATCH(C11742,M$6:W$6,0),1)</f>
        <v>0</v>
      </c>
      <c r="I11742" s="15">
        <f t="shared" si="551"/>
        <v>0</v>
      </c>
      <c r="J11742" s="43"/>
      <c r="K11742" s="1"/>
    </row>
    <row r="11743" spans="1:11">
      <c r="A11743" s="29">
        <v>40918</v>
      </c>
      <c r="B11743" s="30">
        <v>4</v>
      </c>
      <c r="C11743" s="30" t="s">
        <v>7</v>
      </c>
      <c r="D11743" s="30">
        <v>0</v>
      </c>
      <c r="E11743" s="50" t="str">
        <f t="shared" si="549"/>
        <v>January</v>
      </c>
      <c r="F11743" s="14" t="str">
        <f t="shared" si="550"/>
        <v>Tuesday</v>
      </c>
      <c r="G11743" s="15">
        <f>$D11743*VLOOKUP($A11743,Price_Table,MATCH($C11743,$A$6:$K$6,0),1)</f>
        <v>0</v>
      </c>
      <c r="H11743" s="15">
        <f>D11743*VLOOKUP(A11743,Cost_Table,MATCH(C11743,M$6:W$6,0),1)</f>
        <v>0</v>
      </c>
      <c r="I11743" s="15">
        <f t="shared" si="551"/>
        <v>0</v>
      </c>
      <c r="J11743" s="43"/>
      <c r="K11743" s="1"/>
    </row>
    <row r="11744" spans="1:11">
      <c r="A11744" s="29">
        <v>40919</v>
      </c>
      <c r="B11744" s="30">
        <v>4</v>
      </c>
      <c r="C11744" s="30" t="s">
        <v>7</v>
      </c>
      <c r="D11744" s="30">
        <v>0</v>
      </c>
      <c r="E11744" s="50" t="str">
        <f t="shared" si="549"/>
        <v>January</v>
      </c>
      <c r="F11744" s="14" t="str">
        <f t="shared" si="550"/>
        <v>Wednesday</v>
      </c>
      <c r="G11744" s="15">
        <f>$D11744*VLOOKUP($A11744,Price_Table,MATCH($C11744,$A$6:$K$6,0),1)</f>
        <v>0</v>
      </c>
      <c r="H11744" s="15">
        <f>D11744*VLOOKUP(A11744,Cost_Table,MATCH(C11744,M$6:W$6,0),1)</f>
        <v>0</v>
      </c>
      <c r="I11744" s="15">
        <f t="shared" si="551"/>
        <v>0</v>
      </c>
      <c r="J11744" s="43"/>
      <c r="K11744" s="1"/>
    </row>
    <row r="11745" spans="1:11">
      <c r="A11745" s="29">
        <v>40920</v>
      </c>
      <c r="B11745" s="30">
        <v>4</v>
      </c>
      <c r="C11745" s="30" t="s">
        <v>7</v>
      </c>
      <c r="D11745" s="30">
        <v>0</v>
      </c>
      <c r="E11745" s="50" t="str">
        <f t="shared" si="549"/>
        <v>January</v>
      </c>
      <c r="F11745" s="14" t="str">
        <f t="shared" si="550"/>
        <v>Thursday</v>
      </c>
      <c r="G11745" s="15">
        <f>$D11745*VLOOKUP($A11745,Price_Table,MATCH($C11745,$A$6:$K$6,0),1)</f>
        <v>0</v>
      </c>
      <c r="H11745" s="15">
        <f>D11745*VLOOKUP(A11745,Cost_Table,MATCH(C11745,M$6:W$6,0),1)</f>
        <v>0</v>
      </c>
      <c r="I11745" s="15">
        <f t="shared" si="551"/>
        <v>0</v>
      </c>
      <c r="J11745" s="43"/>
      <c r="K11745" s="1"/>
    </row>
    <row r="11746" spans="1:11">
      <c r="A11746" s="29">
        <v>40921</v>
      </c>
      <c r="B11746" s="30">
        <v>4</v>
      </c>
      <c r="C11746" s="30" t="s">
        <v>7</v>
      </c>
      <c r="D11746" s="30">
        <v>0</v>
      </c>
      <c r="E11746" s="50" t="str">
        <f t="shared" si="549"/>
        <v>January</v>
      </c>
      <c r="F11746" s="14" t="str">
        <f t="shared" si="550"/>
        <v>Friday</v>
      </c>
      <c r="G11746" s="15">
        <f>$D11746*VLOOKUP($A11746,Price_Table,MATCH($C11746,$A$6:$K$6,0),1)</f>
        <v>0</v>
      </c>
      <c r="H11746" s="15">
        <f>D11746*VLOOKUP(A11746,Cost_Table,MATCH(C11746,M$6:W$6,0),1)</f>
        <v>0</v>
      </c>
      <c r="I11746" s="15">
        <f t="shared" si="551"/>
        <v>0</v>
      </c>
      <c r="J11746" s="43"/>
      <c r="K11746" s="1"/>
    </row>
    <row r="11747" spans="1:11">
      <c r="A11747" s="29">
        <v>40922</v>
      </c>
      <c r="B11747" s="30">
        <v>4</v>
      </c>
      <c r="C11747" s="30" t="s">
        <v>7</v>
      </c>
      <c r="D11747" s="30">
        <v>0</v>
      </c>
      <c r="E11747" s="50" t="str">
        <f t="shared" si="549"/>
        <v>January</v>
      </c>
      <c r="F11747" s="14" t="str">
        <f t="shared" si="550"/>
        <v>Saturday</v>
      </c>
      <c r="G11747" s="15">
        <f>$D11747*VLOOKUP($A11747,Price_Table,MATCH($C11747,$A$6:$K$6,0),1)</f>
        <v>0</v>
      </c>
      <c r="H11747" s="15">
        <f>D11747*VLOOKUP(A11747,Cost_Table,MATCH(C11747,M$6:W$6,0),1)</f>
        <v>0</v>
      </c>
      <c r="I11747" s="15">
        <f t="shared" si="551"/>
        <v>0</v>
      </c>
      <c r="J11747" s="43"/>
      <c r="K11747" s="1"/>
    </row>
    <row r="11748" spans="1:11">
      <c r="A11748" s="29">
        <v>40923</v>
      </c>
      <c r="B11748" s="30">
        <v>4</v>
      </c>
      <c r="C11748" s="30" t="s">
        <v>7</v>
      </c>
      <c r="D11748" s="30">
        <v>0</v>
      </c>
      <c r="E11748" s="50" t="str">
        <f t="shared" si="549"/>
        <v>January</v>
      </c>
      <c r="F11748" s="14" t="str">
        <f t="shared" si="550"/>
        <v>Sunday</v>
      </c>
      <c r="G11748" s="15">
        <f>$D11748*VLOOKUP($A11748,Price_Table,MATCH($C11748,$A$6:$K$6,0),1)</f>
        <v>0</v>
      </c>
      <c r="H11748" s="15">
        <f>D11748*VLOOKUP(A11748,Cost_Table,MATCH(C11748,M$6:W$6,0),1)</f>
        <v>0</v>
      </c>
      <c r="I11748" s="15">
        <f t="shared" si="551"/>
        <v>0</v>
      </c>
      <c r="J11748" s="43"/>
      <c r="K11748" s="1"/>
    </row>
    <row r="11749" spans="1:11">
      <c r="A11749" s="29">
        <v>40924</v>
      </c>
      <c r="B11749" s="30">
        <v>4</v>
      </c>
      <c r="C11749" s="30" t="s">
        <v>7</v>
      </c>
      <c r="D11749" s="30">
        <v>0</v>
      </c>
      <c r="E11749" s="50" t="str">
        <f t="shared" si="549"/>
        <v>January</v>
      </c>
      <c r="F11749" s="14" t="str">
        <f t="shared" si="550"/>
        <v>Monday</v>
      </c>
      <c r="G11749" s="15">
        <f>$D11749*VLOOKUP($A11749,Price_Table,MATCH($C11749,$A$6:$K$6,0),1)</f>
        <v>0</v>
      </c>
      <c r="H11749" s="15">
        <f>D11749*VLOOKUP(A11749,Cost_Table,MATCH(C11749,M$6:W$6,0),1)</f>
        <v>0</v>
      </c>
      <c r="I11749" s="15">
        <f t="shared" si="551"/>
        <v>0</v>
      </c>
      <c r="J11749" s="43"/>
      <c r="K11749" s="1"/>
    </row>
    <row r="11750" spans="1:11">
      <c r="A11750" s="29">
        <v>40925</v>
      </c>
      <c r="B11750" s="30">
        <v>4</v>
      </c>
      <c r="C11750" s="30" t="s">
        <v>7</v>
      </c>
      <c r="D11750" s="30">
        <v>0</v>
      </c>
      <c r="E11750" s="50" t="str">
        <f t="shared" si="549"/>
        <v>January</v>
      </c>
      <c r="F11750" s="14" t="str">
        <f t="shared" si="550"/>
        <v>Tuesday</v>
      </c>
      <c r="G11750" s="15">
        <f>$D11750*VLOOKUP($A11750,Price_Table,MATCH($C11750,$A$6:$K$6,0),1)</f>
        <v>0</v>
      </c>
      <c r="H11750" s="15">
        <f>D11750*VLOOKUP(A11750,Cost_Table,MATCH(C11750,M$6:W$6,0),1)</f>
        <v>0</v>
      </c>
      <c r="I11750" s="15">
        <f t="shared" si="551"/>
        <v>0</v>
      </c>
      <c r="J11750" s="43"/>
      <c r="K11750" s="1"/>
    </row>
    <row r="11751" spans="1:11">
      <c r="A11751" s="29">
        <v>40926</v>
      </c>
      <c r="B11751" s="30">
        <v>4</v>
      </c>
      <c r="C11751" s="30" t="s">
        <v>7</v>
      </c>
      <c r="D11751" s="30">
        <v>0</v>
      </c>
      <c r="E11751" s="50" t="str">
        <f t="shared" si="549"/>
        <v>January</v>
      </c>
      <c r="F11751" s="14" t="str">
        <f t="shared" si="550"/>
        <v>Wednesday</v>
      </c>
      <c r="G11751" s="15">
        <f>$D11751*VLOOKUP($A11751,Price_Table,MATCH($C11751,$A$6:$K$6,0),1)</f>
        <v>0</v>
      </c>
      <c r="H11751" s="15">
        <f>D11751*VLOOKUP(A11751,Cost_Table,MATCH(C11751,M$6:W$6,0),1)</f>
        <v>0</v>
      </c>
      <c r="I11751" s="15">
        <f t="shared" si="551"/>
        <v>0</v>
      </c>
      <c r="J11751" s="43"/>
      <c r="K11751" s="1"/>
    </row>
    <row r="11752" spans="1:11">
      <c r="A11752" s="29">
        <v>40927</v>
      </c>
      <c r="B11752" s="30">
        <v>4</v>
      </c>
      <c r="C11752" s="30" t="s">
        <v>7</v>
      </c>
      <c r="D11752" s="30">
        <v>0</v>
      </c>
      <c r="E11752" s="50" t="str">
        <f t="shared" si="549"/>
        <v>January</v>
      </c>
      <c r="F11752" s="14" t="str">
        <f t="shared" si="550"/>
        <v>Thursday</v>
      </c>
      <c r="G11752" s="15">
        <f>$D11752*VLOOKUP($A11752,Price_Table,MATCH($C11752,$A$6:$K$6,0),1)</f>
        <v>0</v>
      </c>
      <c r="H11752" s="15">
        <f>D11752*VLOOKUP(A11752,Cost_Table,MATCH(C11752,M$6:W$6,0),1)</f>
        <v>0</v>
      </c>
      <c r="I11752" s="15">
        <f t="shared" si="551"/>
        <v>0</v>
      </c>
      <c r="J11752" s="43"/>
      <c r="K11752" s="1"/>
    </row>
    <row r="11753" spans="1:11">
      <c r="A11753" s="29">
        <v>40928</v>
      </c>
      <c r="B11753" s="30">
        <v>4</v>
      </c>
      <c r="C11753" s="30" t="s">
        <v>7</v>
      </c>
      <c r="D11753" s="30">
        <v>0</v>
      </c>
      <c r="E11753" s="50" t="str">
        <f t="shared" si="549"/>
        <v>January</v>
      </c>
      <c r="F11753" s="14" t="str">
        <f t="shared" si="550"/>
        <v>Friday</v>
      </c>
      <c r="G11753" s="15">
        <f>$D11753*VLOOKUP($A11753,Price_Table,MATCH($C11753,$A$6:$K$6,0),1)</f>
        <v>0</v>
      </c>
      <c r="H11753" s="15">
        <f>D11753*VLOOKUP(A11753,Cost_Table,MATCH(C11753,M$6:W$6,0),1)</f>
        <v>0</v>
      </c>
      <c r="I11753" s="15">
        <f t="shared" si="551"/>
        <v>0</v>
      </c>
      <c r="J11753" s="43"/>
      <c r="K11753" s="1"/>
    </row>
    <row r="11754" spans="1:11">
      <c r="A11754" s="29">
        <v>40929</v>
      </c>
      <c r="B11754" s="30">
        <v>4</v>
      </c>
      <c r="C11754" s="30" t="s">
        <v>7</v>
      </c>
      <c r="D11754" s="30">
        <v>0</v>
      </c>
      <c r="E11754" s="50" t="str">
        <f t="shared" si="549"/>
        <v>January</v>
      </c>
      <c r="F11754" s="14" t="str">
        <f t="shared" si="550"/>
        <v>Saturday</v>
      </c>
      <c r="G11754" s="15">
        <f>$D11754*VLOOKUP($A11754,Price_Table,MATCH($C11754,$A$6:$K$6,0),1)</f>
        <v>0</v>
      </c>
      <c r="H11754" s="15">
        <f>D11754*VLOOKUP(A11754,Cost_Table,MATCH(C11754,M$6:W$6,0),1)</f>
        <v>0</v>
      </c>
      <c r="I11754" s="15">
        <f t="shared" si="551"/>
        <v>0</v>
      </c>
      <c r="J11754" s="43"/>
      <c r="K11754" s="1"/>
    </row>
    <row r="11755" spans="1:11">
      <c r="A11755" s="29">
        <v>40930</v>
      </c>
      <c r="B11755" s="30">
        <v>4</v>
      </c>
      <c r="C11755" s="30" t="s">
        <v>7</v>
      </c>
      <c r="D11755" s="30">
        <v>0</v>
      </c>
      <c r="E11755" s="50" t="str">
        <f t="shared" si="549"/>
        <v>January</v>
      </c>
      <c r="F11755" s="14" t="str">
        <f t="shared" si="550"/>
        <v>Sunday</v>
      </c>
      <c r="G11755" s="15">
        <f>$D11755*VLOOKUP($A11755,Price_Table,MATCH($C11755,$A$6:$K$6,0),1)</f>
        <v>0</v>
      </c>
      <c r="H11755" s="15">
        <f>D11755*VLOOKUP(A11755,Cost_Table,MATCH(C11755,M$6:W$6,0),1)</f>
        <v>0</v>
      </c>
      <c r="I11755" s="15">
        <f t="shared" si="551"/>
        <v>0</v>
      </c>
      <c r="J11755" s="43"/>
      <c r="K11755" s="1"/>
    </row>
    <row r="11756" spans="1:11">
      <c r="A11756" s="29">
        <v>40931</v>
      </c>
      <c r="B11756" s="30">
        <v>4</v>
      </c>
      <c r="C11756" s="30" t="s">
        <v>7</v>
      </c>
      <c r="D11756" s="30">
        <v>0</v>
      </c>
      <c r="E11756" s="50" t="str">
        <f t="shared" si="549"/>
        <v>January</v>
      </c>
      <c r="F11756" s="14" t="str">
        <f t="shared" si="550"/>
        <v>Monday</v>
      </c>
      <c r="G11756" s="15">
        <f>$D11756*VLOOKUP($A11756,Price_Table,MATCH($C11756,$A$6:$K$6,0),1)</f>
        <v>0</v>
      </c>
      <c r="H11756" s="15">
        <f>D11756*VLOOKUP(A11756,Cost_Table,MATCH(C11756,M$6:W$6,0),1)</f>
        <v>0</v>
      </c>
      <c r="I11756" s="15">
        <f t="shared" si="551"/>
        <v>0</v>
      </c>
      <c r="J11756" s="43"/>
      <c r="K11756" s="1"/>
    </row>
    <row r="11757" spans="1:11">
      <c r="A11757" s="29">
        <v>40932</v>
      </c>
      <c r="B11757" s="30">
        <v>4</v>
      </c>
      <c r="C11757" s="30" t="s">
        <v>7</v>
      </c>
      <c r="D11757" s="30">
        <v>0</v>
      </c>
      <c r="E11757" s="50" t="str">
        <f t="shared" si="549"/>
        <v>January</v>
      </c>
      <c r="F11757" s="14" t="str">
        <f t="shared" si="550"/>
        <v>Tuesday</v>
      </c>
      <c r="G11757" s="15">
        <f>$D11757*VLOOKUP($A11757,Price_Table,MATCH($C11757,$A$6:$K$6,0),1)</f>
        <v>0</v>
      </c>
      <c r="H11757" s="15">
        <f>D11757*VLOOKUP(A11757,Cost_Table,MATCH(C11757,M$6:W$6,0),1)</f>
        <v>0</v>
      </c>
      <c r="I11757" s="15">
        <f t="shared" si="551"/>
        <v>0</v>
      </c>
      <c r="J11757" s="43"/>
      <c r="K11757" s="1"/>
    </row>
    <row r="11758" spans="1:11">
      <c r="A11758" s="29">
        <v>40933</v>
      </c>
      <c r="B11758" s="30">
        <v>4</v>
      </c>
      <c r="C11758" s="30" t="s">
        <v>7</v>
      </c>
      <c r="D11758" s="30">
        <v>0</v>
      </c>
      <c r="E11758" s="50" t="str">
        <f t="shared" si="549"/>
        <v>January</v>
      </c>
      <c r="F11758" s="14" t="str">
        <f t="shared" si="550"/>
        <v>Wednesday</v>
      </c>
      <c r="G11758" s="15">
        <f>$D11758*VLOOKUP($A11758,Price_Table,MATCH($C11758,$A$6:$K$6,0),1)</f>
        <v>0</v>
      </c>
      <c r="H11758" s="15">
        <f>D11758*VLOOKUP(A11758,Cost_Table,MATCH(C11758,M$6:W$6,0),1)</f>
        <v>0</v>
      </c>
      <c r="I11758" s="15">
        <f t="shared" si="551"/>
        <v>0</v>
      </c>
      <c r="J11758" s="43"/>
      <c r="K11758" s="1"/>
    </row>
    <row r="11759" spans="1:11">
      <c r="A11759" s="29">
        <v>40934</v>
      </c>
      <c r="B11759" s="30">
        <v>4</v>
      </c>
      <c r="C11759" s="30" t="s">
        <v>7</v>
      </c>
      <c r="D11759" s="30">
        <v>0</v>
      </c>
      <c r="E11759" s="50" t="str">
        <f t="shared" si="549"/>
        <v>January</v>
      </c>
      <c r="F11759" s="14" t="str">
        <f t="shared" si="550"/>
        <v>Thursday</v>
      </c>
      <c r="G11759" s="15">
        <f>$D11759*VLOOKUP($A11759,Price_Table,MATCH($C11759,$A$6:$K$6,0),1)</f>
        <v>0</v>
      </c>
      <c r="H11759" s="15">
        <f>D11759*VLOOKUP(A11759,Cost_Table,MATCH(C11759,M$6:W$6,0),1)</f>
        <v>0</v>
      </c>
      <c r="I11759" s="15">
        <f t="shared" si="551"/>
        <v>0</v>
      </c>
      <c r="J11759" s="43"/>
      <c r="K11759" s="1"/>
    </row>
    <row r="11760" spans="1:11">
      <c r="A11760" s="29">
        <v>40935</v>
      </c>
      <c r="B11760" s="30">
        <v>4</v>
      </c>
      <c r="C11760" s="30" t="s">
        <v>7</v>
      </c>
      <c r="D11760" s="30">
        <v>0</v>
      </c>
      <c r="E11760" s="50" t="str">
        <f t="shared" si="549"/>
        <v>January</v>
      </c>
      <c r="F11760" s="14" t="str">
        <f t="shared" si="550"/>
        <v>Friday</v>
      </c>
      <c r="G11760" s="15">
        <f>$D11760*VLOOKUP($A11760,Price_Table,MATCH($C11760,$A$6:$K$6,0),1)</f>
        <v>0</v>
      </c>
      <c r="H11760" s="15">
        <f>D11760*VLOOKUP(A11760,Cost_Table,MATCH(C11760,M$6:W$6,0),1)</f>
        <v>0</v>
      </c>
      <c r="I11760" s="15">
        <f t="shared" si="551"/>
        <v>0</v>
      </c>
      <c r="J11760" s="43"/>
      <c r="K11760" s="1"/>
    </row>
    <row r="11761" spans="1:11">
      <c r="A11761" s="29">
        <v>40936</v>
      </c>
      <c r="B11761" s="30">
        <v>4</v>
      </c>
      <c r="C11761" s="30" t="s">
        <v>7</v>
      </c>
      <c r="D11761" s="30">
        <v>0</v>
      </c>
      <c r="E11761" s="50" t="str">
        <f t="shared" si="549"/>
        <v>January</v>
      </c>
      <c r="F11761" s="14" t="str">
        <f t="shared" si="550"/>
        <v>Saturday</v>
      </c>
      <c r="G11761" s="15">
        <f>$D11761*VLOOKUP($A11761,Price_Table,MATCH($C11761,$A$6:$K$6,0),1)</f>
        <v>0</v>
      </c>
      <c r="H11761" s="15">
        <f>D11761*VLOOKUP(A11761,Cost_Table,MATCH(C11761,M$6:W$6,0),1)</f>
        <v>0</v>
      </c>
      <c r="I11761" s="15">
        <f t="shared" si="551"/>
        <v>0</v>
      </c>
      <c r="J11761" s="43"/>
      <c r="K11761" s="1"/>
    </row>
    <row r="11762" spans="1:11">
      <c r="A11762" s="29">
        <v>40937</v>
      </c>
      <c r="B11762" s="30">
        <v>4</v>
      </c>
      <c r="C11762" s="30" t="s">
        <v>7</v>
      </c>
      <c r="D11762" s="30">
        <v>0</v>
      </c>
      <c r="E11762" s="50" t="str">
        <f t="shared" si="549"/>
        <v>January</v>
      </c>
      <c r="F11762" s="14" t="str">
        <f t="shared" si="550"/>
        <v>Sunday</v>
      </c>
      <c r="G11762" s="15">
        <f>$D11762*VLOOKUP($A11762,Price_Table,MATCH($C11762,$A$6:$K$6,0),1)</f>
        <v>0</v>
      </c>
      <c r="H11762" s="15">
        <f>D11762*VLOOKUP(A11762,Cost_Table,MATCH(C11762,M$6:W$6,0),1)</f>
        <v>0</v>
      </c>
      <c r="I11762" s="15">
        <f t="shared" si="551"/>
        <v>0</v>
      </c>
      <c r="J11762" s="43"/>
      <c r="K11762" s="1"/>
    </row>
    <row r="11763" spans="1:11">
      <c r="A11763" s="29">
        <v>40938</v>
      </c>
      <c r="B11763" s="30">
        <v>4</v>
      </c>
      <c r="C11763" s="30" t="s">
        <v>7</v>
      </c>
      <c r="D11763" s="30">
        <v>0</v>
      </c>
      <c r="E11763" s="50" t="str">
        <f t="shared" si="549"/>
        <v>January</v>
      </c>
      <c r="F11763" s="14" t="str">
        <f t="shared" si="550"/>
        <v>Monday</v>
      </c>
      <c r="G11763" s="15">
        <f>$D11763*VLOOKUP($A11763,Price_Table,MATCH($C11763,$A$6:$K$6,0),1)</f>
        <v>0</v>
      </c>
      <c r="H11763" s="15">
        <f>D11763*VLOOKUP(A11763,Cost_Table,MATCH(C11763,M$6:W$6,0),1)</f>
        <v>0</v>
      </c>
      <c r="I11763" s="15">
        <f t="shared" si="551"/>
        <v>0</v>
      </c>
      <c r="J11763" s="43"/>
      <c r="K11763" s="1"/>
    </row>
    <row r="11764" spans="1:11">
      <c r="A11764" s="29">
        <v>40939</v>
      </c>
      <c r="B11764" s="30">
        <v>4</v>
      </c>
      <c r="C11764" s="30" t="s">
        <v>7</v>
      </c>
      <c r="D11764" s="30">
        <v>0</v>
      </c>
      <c r="E11764" s="50" t="str">
        <f t="shared" si="549"/>
        <v>January</v>
      </c>
      <c r="F11764" s="14" t="str">
        <f t="shared" si="550"/>
        <v>Tuesday</v>
      </c>
      <c r="G11764" s="15">
        <f>$D11764*VLOOKUP($A11764,Price_Table,MATCH($C11764,$A$6:$K$6,0),1)</f>
        <v>0</v>
      </c>
      <c r="H11764" s="15">
        <f>D11764*VLOOKUP(A11764,Cost_Table,MATCH(C11764,M$6:W$6,0),1)</f>
        <v>0</v>
      </c>
      <c r="I11764" s="15">
        <f t="shared" si="551"/>
        <v>0</v>
      </c>
      <c r="J11764" s="43"/>
      <c r="K11764" s="1"/>
    </row>
    <row r="11765" spans="1:11">
      <c r="A11765" s="29">
        <v>40940</v>
      </c>
      <c r="B11765" s="30">
        <v>4</v>
      </c>
      <c r="C11765" s="30" t="s">
        <v>7</v>
      </c>
      <c r="D11765" s="30">
        <v>0</v>
      </c>
      <c r="E11765" s="50" t="str">
        <f t="shared" si="549"/>
        <v>February</v>
      </c>
      <c r="F11765" s="14" t="str">
        <f t="shared" si="550"/>
        <v>Wednesday</v>
      </c>
      <c r="G11765" s="15">
        <f>$D11765*VLOOKUP($A11765,Price_Table,MATCH($C11765,$A$6:$K$6,0),1)</f>
        <v>0</v>
      </c>
      <c r="H11765" s="15">
        <f>D11765*VLOOKUP(A11765,Cost_Table,MATCH(C11765,M$6:W$6,0),1)</f>
        <v>0</v>
      </c>
      <c r="I11765" s="15">
        <f t="shared" si="551"/>
        <v>0</v>
      </c>
      <c r="J11765" s="43"/>
      <c r="K11765" s="1"/>
    </row>
    <row r="11766" spans="1:11">
      <c r="A11766" s="29">
        <v>40941</v>
      </c>
      <c r="B11766" s="30">
        <v>4</v>
      </c>
      <c r="C11766" s="30" t="s">
        <v>7</v>
      </c>
      <c r="D11766" s="30">
        <v>0</v>
      </c>
      <c r="E11766" s="50" t="str">
        <f t="shared" si="549"/>
        <v>February</v>
      </c>
      <c r="F11766" s="14" t="str">
        <f t="shared" si="550"/>
        <v>Thursday</v>
      </c>
      <c r="G11766" s="15">
        <f>$D11766*VLOOKUP($A11766,Price_Table,MATCH($C11766,$A$6:$K$6,0),1)</f>
        <v>0</v>
      </c>
      <c r="H11766" s="15">
        <f>D11766*VLOOKUP(A11766,Cost_Table,MATCH(C11766,M$6:W$6,0),1)</f>
        <v>0</v>
      </c>
      <c r="I11766" s="15">
        <f t="shared" si="551"/>
        <v>0</v>
      </c>
      <c r="J11766" s="43"/>
      <c r="K11766" s="1"/>
    </row>
    <row r="11767" spans="1:11">
      <c r="A11767" s="29">
        <v>40942</v>
      </c>
      <c r="B11767" s="30">
        <v>4</v>
      </c>
      <c r="C11767" s="30" t="s">
        <v>7</v>
      </c>
      <c r="D11767" s="30">
        <v>0</v>
      </c>
      <c r="E11767" s="50" t="str">
        <f t="shared" si="549"/>
        <v>February</v>
      </c>
      <c r="F11767" s="14" t="str">
        <f t="shared" si="550"/>
        <v>Friday</v>
      </c>
      <c r="G11767" s="15">
        <f>$D11767*VLOOKUP($A11767,Price_Table,MATCH($C11767,$A$6:$K$6,0),1)</f>
        <v>0</v>
      </c>
      <c r="H11767" s="15">
        <f>D11767*VLOOKUP(A11767,Cost_Table,MATCH(C11767,M$6:W$6,0),1)</f>
        <v>0</v>
      </c>
      <c r="I11767" s="15">
        <f t="shared" si="551"/>
        <v>0</v>
      </c>
      <c r="J11767" s="43"/>
      <c r="K11767" s="1"/>
    </row>
    <row r="11768" spans="1:11">
      <c r="A11768" s="29">
        <v>40943</v>
      </c>
      <c r="B11768" s="30">
        <v>4</v>
      </c>
      <c r="C11768" s="30" t="s">
        <v>7</v>
      </c>
      <c r="D11768" s="30">
        <v>0</v>
      </c>
      <c r="E11768" s="50" t="str">
        <f t="shared" si="549"/>
        <v>February</v>
      </c>
      <c r="F11768" s="14" t="str">
        <f t="shared" si="550"/>
        <v>Saturday</v>
      </c>
      <c r="G11768" s="15">
        <f>$D11768*VLOOKUP($A11768,Price_Table,MATCH($C11768,$A$6:$K$6,0),1)</f>
        <v>0</v>
      </c>
      <c r="H11768" s="15">
        <f>D11768*VLOOKUP(A11768,Cost_Table,MATCH(C11768,M$6:W$6,0),1)</f>
        <v>0</v>
      </c>
      <c r="I11768" s="15">
        <f t="shared" si="551"/>
        <v>0</v>
      </c>
      <c r="J11768" s="43"/>
      <c r="K11768" s="1"/>
    </row>
    <row r="11769" spans="1:11">
      <c r="A11769" s="29">
        <v>40944</v>
      </c>
      <c r="B11769" s="30">
        <v>4</v>
      </c>
      <c r="C11769" s="30" t="s">
        <v>7</v>
      </c>
      <c r="D11769" s="30">
        <v>0</v>
      </c>
      <c r="E11769" s="50" t="str">
        <f t="shared" si="549"/>
        <v>February</v>
      </c>
      <c r="F11769" s="14" t="str">
        <f t="shared" si="550"/>
        <v>Sunday</v>
      </c>
      <c r="G11769" s="15">
        <f>$D11769*VLOOKUP($A11769,Price_Table,MATCH($C11769,$A$6:$K$6,0),1)</f>
        <v>0</v>
      </c>
      <c r="H11769" s="15">
        <f>D11769*VLOOKUP(A11769,Cost_Table,MATCH(C11769,M$6:W$6,0),1)</f>
        <v>0</v>
      </c>
      <c r="I11769" s="15">
        <f t="shared" si="551"/>
        <v>0</v>
      </c>
      <c r="J11769" s="43"/>
      <c r="K11769" s="1"/>
    </row>
    <row r="11770" spans="1:11">
      <c r="A11770" s="29">
        <v>40945</v>
      </c>
      <c r="B11770" s="30">
        <v>4</v>
      </c>
      <c r="C11770" s="30" t="s">
        <v>7</v>
      </c>
      <c r="D11770" s="30">
        <v>0</v>
      </c>
      <c r="E11770" s="50" t="str">
        <f t="shared" si="549"/>
        <v>February</v>
      </c>
      <c r="F11770" s="14" t="str">
        <f t="shared" si="550"/>
        <v>Monday</v>
      </c>
      <c r="G11770" s="15">
        <f>$D11770*VLOOKUP($A11770,Price_Table,MATCH($C11770,$A$6:$K$6,0),1)</f>
        <v>0</v>
      </c>
      <c r="H11770" s="15">
        <f>D11770*VLOOKUP(A11770,Cost_Table,MATCH(C11770,M$6:W$6,0),1)</f>
        <v>0</v>
      </c>
      <c r="I11770" s="15">
        <f t="shared" si="551"/>
        <v>0</v>
      </c>
      <c r="J11770" s="43"/>
      <c r="K11770" s="1"/>
    </row>
    <row r="11771" spans="1:11">
      <c r="A11771" s="29">
        <v>40946</v>
      </c>
      <c r="B11771" s="30">
        <v>4</v>
      </c>
      <c r="C11771" s="30" t="s">
        <v>7</v>
      </c>
      <c r="D11771" s="30">
        <v>0</v>
      </c>
      <c r="E11771" s="50" t="str">
        <f t="shared" si="549"/>
        <v>February</v>
      </c>
      <c r="F11771" s="14" t="str">
        <f t="shared" si="550"/>
        <v>Tuesday</v>
      </c>
      <c r="G11771" s="15">
        <f>$D11771*VLOOKUP($A11771,Price_Table,MATCH($C11771,$A$6:$K$6,0),1)</f>
        <v>0</v>
      </c>
      <c r="H11771" s="15">
        <f>D11771*VLOOKUP(A11771,Cost_Table,MATCH(C11771,M$6:W$6,0),1)</f>
        <v>0</v>
      </c>
      <c r="I11771" s="15">
        <f t="shared" si="551"/>
        <v>0</v>
      </c>
      <c r="J11771" s="43"/>
      <c r="K11771" s="1"/>
    </row>
    <row r="11772" spans="1:11">
      <c r="A11772" s="29">
        <v>40947</v>
      </c>
      <c r="B11772" s="30">
        <v>4</v>
      </c>
      <c r="C11772" s="30" t="s">
        <v>7</v>
      </c>
      <c r="D11772" s="30">
        <v>0</v>
      </c>
      <c r="E11772" s="50" t="str">
        <f t="shared" si="549"/>
        <v>February</v>
      </c>
      <c r="F11772" s="14" t="str">
        <f t="shared" si="550"/>
        <v>Wednesday</v>
      </c>
      <c r="G11772" s="15">
        <f>$D11772*VLOOKUP($A11772,Price_Table,MATCH($C11772,$A$6:$K$6,0),1)</f>
        <v>0</v>
      </c>
      <c r="H11772" s="15">
        <f>D11772*VLOOKUP(A11772,Cost_Table,MATCH(C11772,M$6:W$6,0),1)</f>
        <v>0</v>
      </c>
      <c r="I11772" s="15">
        <f t="shared" si="551"/>
        <v>0</v>
      </c>
      <c r="J11772" s="43"/>
      <c r="K11772" s="1"/>
    </row>
    <row r="11773" spans="1:11">
      <c r="A11773" s="29">
        <v>40948</v>
      </c>
      <c r="B11773" s="30">
        <v>4</v>
      </c>
      <c r="C11773" s="30" t="s">
        <v>7</v>
      </c>
      <c r="D11773" s="30">
        <v>0</v>
      </c>
      <c r="E11773" s="50" t="str">
        <f t="shared" si="549"/>
        <v>February</v>
      </c>
      <c r="F11773" s="14" t="str">
        <f t="shared" si="550"/>
        <v>Thursday</v>
      </c>
      <c r="G11773" s="15">
        <f>$D11773*VLOOKUP($A11773,Price_Table,MATCH($C11773,$A$6:$K$6,0),1)</f>
        <v>0</v>
      </c>
      <c r="H11773" s="15">
        <f>D11773*VLOOKUP(A11773,Cost_Table,MATCH(C11773,M$6:W$6,0),1)</f>
        <v>0</v>
      </c>
      <c r="I11773" s="15">
        <f t="shared" si="551"/>
        <v>0</v>
      </c>
      <c r="J11773" s="43"/>
      <c r="K11773" s="1"/>
    </row>
    <row r="11774" spans="1:11">
      <c r="A11774" s="29">
        <v>40949</v>
      </c>
      <c r="B11774" s="30">
        <v>4</v>
      </c>
      <c r="C11774" s="30" t="s">
        <v>7</v>
      </c>
      <c r="D11774" s="30">
        <v>0</v>
      </c>
      <c r="E11774" s="50" t="str">
        <f t="shared" si="549"/>
        <v>February</v>
      </c>
      <c r="F11774" s="14" t="str">
        <f t="shared" si="550"/>
        <v>Friday</v>
      </c>
      <c r="G11774" s="15">
        <f>$D11774*VLOOKUP($A11774,Price_Table,MATCH($C11774,$A$6:$K$6,0),1)</f>
        <v>0</v>
      </c>
      <c r="H11774" s="15">
        <f>D11774*VLOOKUP(A11774,Cost_Table,MATCH(C11774,M$6:W$6,0),1)</f>
        <v>0</v>
      </c>
      <c r="I11774" s="15">
        <f t="shared" si="551"/>
        <v>0</v>
      </c>
      <c r="J11774" s="43"/>
      <c r="K11774" s="1"/>
    </row>
    <row r="11775" spans="1:11">
      <c r="A11775" s="29">
        <v>40950</v>
      </c>
      <c r="B11775" s="30">
        <v>4</v>
      </c>
      <c r="C11775" s="30" t="s">
        <v>7</v>
      </c>
      <c r="D11775" s="30">
        <v>0</v>
      </c>
      <c r="E11775" s="50" t="str">
        <f t="shared" si="549"/>
        <v>February</v>
      </c>
      <c r="F11775" s="14" t="str">
        <f t="shared" si="550"/>
        <v>Saturday</v>
      </c>
      <c r="G11775" s="15">
        <f>$D11775*VLOOKUP($A11775,Price_Table,MATCH($C11775,$A$6:$K$6,0),1)</f>
        <v>0</v>
      </c>
      <c r="H11775" s="15">
        <f>D11775*VLOOKUP(A11775,Cost_Table,MATCH(C11775,M$6:W$6,0),1)</f>
        <v>0</v>
      </c>
      <c r="I11775" s="15">
        <f t="shared" si="551"/>
        <v>0</v>
      </c>
      <c r="J11775" s="43"/>
      <c r="K11775" s="1"/>
    </row>
    <row r="11776" spans="1:11">
      <c r="A11776" s="29">
        <v>40951</v>
      </c>
      <c r="B11776" s="30">
        <v>4</v>
      </c>
      <c r="C11776" s="30" t="s">
        <v>7</v>
      </c>
      <c r="D11776" s="30">
        <v>0</v>
      </c>
      <c r="E11776" s="50" t="str">
        <f t="shared" si="549"/>
        <v>February</v>
      </c>
      <c r="F11776" s="14" t="str">
        <f t="shared" si="550"/>
        <v>Sunday</v>
      </c>
      <c r="G11776" s="15">
        <f>$D11776*VLOOKUP($A11776,Price_Table,MATCH($C11776,$A$6:$K$6,0),1)</f>
        <v>0</v>
      </c>
      <c r="H11776" s="15">
        <f>D11776*VLOOKUP(A11776,Cost_Table,MATCH(C11776,M$6:W$6,0),1)</f>
        <v>0</v>
      </c>
      <c r="I11776" s="15">
        <f t="shared" si="551"/>
        <v>0</v>
      </c>
      <c r="J11776" s="43"/>
      <c r="K11776" s="1"/>
    </row>
    <row r="11777" spans="1:11">
      <c r="A11777" s="29">
        <v>40952</v>
      </c>
      <c r="B11777" s="30">
        <v>4</v>
      </c>
      <c r="C11777" s="30" t="s">
        <v>7</v>
      </c>
      <c r="D11777" s="30">
        <v>0</v>
      </c>
      <c r="E11777" s="50" t="str">
        <f t="shared" si="549"/>
        <v>February</v>
      </c>
      <c r="F11777" s="14" t="str">
        <f t="shared" si="550"/>
        <v>Monday</v>
      </c>
      <c r="G11777" s="15">
        <f>$D11777*VLOOKUP($A11777,Price_Table,MATCH($C11777,$A$6:$K$6,0),1)</f>
        <v>0</v>
      </c>
      <c r="H11777" s="15">
        <f>D11777*VLOOKUP(A11777,Cost_Table,MATCH(C11777,M$6:W$6,0),1)</f>
        <v>0</v>
      </c>
      <c r="I11777" s="15">
        <f t="shared" si="551"/>
        <v>0</v>
      </c>
      <c r="J11777" s="43"/>
      <c r="K11777" s="1"/>
    </row>
    <row r="11778" spans="1:11">
      <c r="A11778" s="29">
        <v>40953</v>
      </c>
      <c r="B11778" s="30">
        <v>4</v>
      </c>
      <c r="C11778" s="30" t="s">
        <v>7</v>
      </c>
      <c r="D11778" s="30">
        <v>0</v>
      </c>
      <c r="E11778" s="50" t="str">
        <f t="shared" si="549"/>
        <v>February</v>
      </c>
      <c r="F11778" s="14" t="str">
        <f t="shared" si="550"/>
        <v>Tuesday</v>
      </c>
      <c r="G11778" s="15">
        <f>$D11778*VLOOKUP($A11778,Price_Table,MATCH($C11778,$A$6:$K$6,0),1)</f>
        <v>0</v>
      </c>
      <c r="H11778" s="15">
        <f>D11778*VLOOKUP(A11778,Cost_Table,MATCH(C11778,M$6:W$6,0),1)</f>
        <v>0</v>
      </c>
      <c r="I11778" s="15">
        <f t="shared" si="551"/>
        <v>0</v>
      </c>
      <c r="J11778" s="43"/>
      <c r="K11778" s="1"/>
    </row>
    <row r="11779" spans="1:11">
      <c r="A11779" s="29">
        <v>40954</v>
      </c>
      <c r="B11779" s="30">
        <v>4</v>
      </c>
      <c r="C11779" s="30" t="s">
        <v>7</v>
      </c>
      <c r="D11779" s="30">
        <v>0</v>
      </c>
      <c r="E11779" s="50" t="str">
        <f t="shared" si="549"/>
        <v>February</v>
      </c>
      <c r="F11779" s="14" t="str">
        <f t="shared" si="550"/>
        <v>Wednesday</v>
      </c>
      <c r="G11779" s="15">
        <f>$D11779*VLOOKUP($A11779,Price_Table,MATCH($C11779,$A$6:$K$6,0),1)</f>
        <v>0</v>
      </c>
      <c r="H11779" s="15">
        <f>D11779*VLOOKUP(A11779,Cost_Table,MATCH(C11779,M$6:W$6,0),1)</f>
        <v>0</v>
      </c>
      <c r="I11779" s="15">
        <f t="shared" si="551"/>
        <v>0</v>
      </c>
      <c r="J11779" s="43"/>
      <c r="K11779" s="1"/>
    </row>
    <row r="11780" spans="1:11">
      <c r="A11780" s="29">
        <v>40955</v>
      </c>
      <c r="B11780" s="30">
        <v>4</v>
      </c>
      <c r="C11780" s="30" t="s">
        <v>7</v>
      </c>
      <c r="D11780" s="30">
        <v>0</v>
      </c>
      <c r="E11780" s="50" t="str">
        <f t="shared" si="549"/>
        <v>February</v>
      </c>
      <c r="F11780" s="14" t="str">
        <f t="shared" si="550"/>
        <v>Thursday</v>
      </c>
      <c r="G11780" s="15">
        <f>$D11780*VLOOKUP($A11780,Price_Table,MATCH($C11780,$A$6:$K$6,0),1)</f>
        <v>0</v>
      </c>
      <c r="H11780" s="15">
        <f>D11780*VLOOKUP(A11780,Cost_Table,MATCH(C11780,M$6:W$6,0),1)</f>
        <v>0</v>
      </c>
      <c r="I11780" s="15">
        <f t="shared" si="551"/>
        <v>0</v>
      </c>
      <c r="J11780" s="43"/>
      <c r="K11780" s="1"/>
    </row>
    <row r="11781" spans="1:11">
      <c r="A11781" s="29">
        <v>40956</v>
      </c>
      <c r="B11781" s="30">
        <v>4</v>
      </c>
      <c r="C11781" s="30" t="s">
        <v>7</v>
      </c>
      <c r="D11781" s="30">
        <v>0</v>
      </c>
      <c r="E11781" s="50" t="str">
        <f t="shared" si="549"/>
        <v>February</v>
      </c>
      <c r="F11781" s="14" t="str">
        <f t="shared" si="550"/>
        <v>Friday</v>
      </c>
      <c r="G11781" s="15">
        <f>$D11781*VLOOKUP($A11781,Price_Table,MATCH($C11781,$A$6:$K$6,0),1)</f>
        <v>0</v>
      </c>
      <c r="H11781" s="15">
        <f>D11781*VLOOKUP(A11781,Cost_Table,MATCH(C11781,M$6:W$6,0),1)</f>
        <v>0</v>
      </c>
      <c r="I11781" s="15">
        <f t="shared" si="551"/>
        <v>0</v>
      </c>
      <c r="J11781" s="43"/>
      <c r="K11781" s="1"/>
    </row>
    <row r="11782" spans="1:11">
      <c r="A11782" s="29">
        <v>40957</v>
      </c>
      <c r="B11782" s="30">
        <v>4</v>
      </c>
      <c r="C11782" s="30" t="s">
        <v>7</v>
      </c>
      <c r="D11782" s="30">
        <v>0</v>
      </c>
      <c r="E11782" s="50" t="str">
        <f t="shared" si="549"/>
        <v>February</v>
      </c>
      <c r="F11782" s="14" t="str">
        <f t="shared" si="550"/>
        <v>Saturday</v>
      </c>
      <c r="G11782" s="15">
        <f>$D11782*VLOOKUP($A11782,Price_Table,MATCH($C11782,$A$6:$K$6,0),1)</f>
        <v>0</v>
      </c>
      <c r="H11782" s="15">
        <f>D11782*VLOOKUP(A11782,Cost_Table,MATCH(C11782,M$6:W$6,0),1)</f>
        <v>0</v>
      </c>
      <c r="I11782" s="15">
        <f t="shared" si="551"/>
        <v>0</v>
      </c>
      <c r="J11782" s="43"/>
      <c r="K11782" s="1"/>
    </row>
    <row r="11783" spans="1:11">
      <c r="A11783" s="29">
        <v>40958</v>
      </c>
      <c r="B11783" s="30">
        <v>4</v>
      </c>
      <c r="C11783" s="30" t="s">
        <v>7</v>
      </c>
      <c r="D11783" s="30">
        <v>0</v>
      </c>
      <c r="E11783" s="50" t="str">
        <f t="shared" si="549"/>
        <v>February</v>
      </c>
      <c r="F11783" s="14" t="str">
        <f t="shared" si="550"/>
        <v>Sunday</v>
      </c>
      <c r="G11783" s="15">
        <f>$D11783*VLOOKUP($A11783,Price_Table,MATCH($C11783,$A$6:$K$6,0),1)</f>
        <v>0</v>
      </c>
      <c r="H11783" s="15">
        <f>D11783*VLOOKUP(A11783,Cost_Table,MATCH(C11783,M$6:W$6,0),1)</f>
        <v>0</v>
      </c>
      <c r="I11783" s="15">
        <f t="shared" si="551"/>
        <v>0</v>
      </c>
      <c r="J11783" s="43"/>
      <c r="K11783" s="1"/>
    </row>
    <row r="11784" spans="1:11">
      <c r="A11784" s="29">
        <v>40959</v>
      </c>
      <c r="B11784" s="30">
        <v>4</v>
      </c>
      <c r="C11784" s="30" t="s">
        <v>7</v>
      </c>
      <c r="D11784" s="30">
        <v>0</v>
      </c>
      <c r="E11784" s="50" t="str">
        <f t="shared" si="549"/>
        <v>February</v>
      </c>
      <c r="F11784" s="14" t="str">
        <f t="shared" si="550"/>
        <v>Monday</v>
      </c>
      <c r="G11784" s="15">
        <f>$D11784*VLOOKUP($A11784,Price_Table,MATCH($C11784,$A$6:$K$6,0),1)</f>
        <v>0</v>
      </c>
      <c r="H11784" s="15">
        <f>D11784*VLOOKUP(A11784,Cost_Table,MATCH(C11784,M$6:W$6,0),1)</f>
        <v>0</v>
      </c>
      <c r="I11784" s="15">
        <f t="shared" si="551"/>
        <v>0</v>
      </c>
      <c r="J11784" s="43"/>
      <c r="K11784" s="1"/>
    </row>
    <row r="11785" spans="1:11">
      <c r="A11785" s="29">
        <v>40960</v>
      </c>
      <c r="B11785" s="30">
        <v>4</v>
      </c>
      <c r="C11785" s="30" t="s">
        <v>7</v>
      </c>
      <c r="D11785" s="30">
        <v>0</v>
      </c>
      <c r="E11785" s="50" t="str">
        <f t="shared" si="549"/>
        <v>February</v>
      </c>
      <c r="F11785" s="14" t="str">
        <f t="shared" si="550"/>
        <v>Tuesday</v>
      </c>
      <c r="G11785" s="15">
        <f>$D11785*VLOOKUP($A11785,Price_Table,MATCH($C11785,$A$6:$K$6,0),1)</f>
        <v>0</v>
      </c>
      <c r="H11785" s="15">
        <f>D11785*VLOOKUP(A11785,Cost_Table,MATCH(C11785,M$6:W$6,0),1)</f>
        <v>0</v>
      </c>
      <c r="I11785" s="15">
        <f t="shared" si="551"/>
        <v>0</v>
      </c>
      <c r="J11785" s="43"/>
      <c r="K11785" s="1"/>
    </row>
    <row r="11786" spans="1:11">
      <c r="A11786" s="29">
        <v>40961</v>
      </c>
      <c r="B11786" s="30">
        <v>4</v>
      </c>
      <c r="C11786" s="30" t="s">
        <v>7</v>
      </c>
      <c r="D11786" s="30">
        <v>0</v>
      </c>
      <c r="E11786" s="50" t="str">
        <f t="shared" si="549"/>
        <v>February</v>
      </c>
      <c r="F11786" s="14" t="str">
        <f t="shared" si="550"/>
        <v>Wednesday</v>
      </c>
      <c r="G11786" s="15">
        <f>$D11786*VLOOKUP($A11786,Price_Table,MATCH($C11786,$A$6:$K$6,0),1)</f>
        <v>0</v>
      </c>
      <c r="H11786" s="15">
        <f>D11786*VLOOKUP(A11786,Cost_Table,MATCH(C11786,M$6:W$6,0),1)</f>
        <v>0</v>
      </c>
      <c r="I11786" s="15">
        <f t="shared" si="551"/>
        <v>0</v>
      </c>
      <c r="J11786" s="43"/>
      <c r="K11786" s="1"/>
    </row>
    <row r="11787" spans="1:11">
      <c r="A11787" s="29">
        <v>40962</v>
      </c>
      <c r="B11787" s="30">
        <v>4</v>
      </c>
      <c r="C11787" s="30" t="s">
        <v>7</v>
      </c>
      <c r="D11787" s="30">
        <v>0</v>
      </c>
      <c r="E11787" s="50" t="str">
        <f t="shared" si="549"/>
        <v>February</v>
      </c>
      <c r="F11787" s="14" t="str">
        <f t="shared" si="550"/>
        <v>Thursday</v>
      </c>
      <c r="G11787" s="15">
        <f>$D11787*VLOOKUP($A11787,Price_Table,MATCH($C11787,$A$6:$K$6,0),1)</f>
        <v>0</v>
      </c>
      <c r="H11787" s="15">
        <f>D11787*VLOOKUP(A11787,Cost_Table,MATCH(C11787,M$6:W$6,0),1)</f>
        <v>0</v>
      </c>
      <c r="I11787" s="15">
        <f t="shared" si="551"/>
        <v>0</v>
      </c>
      <c r="J11787" s="43"/>
      <c r="K11787" s="1"/>
    </row>
    <row r="11788" spans="1:11">
      <c r="A11788" s="29">
        <v>40963</v>
      </c>
      <c r="B11788" s="30">
        <v>4</v>
      </c>
      <c r="C11788" s="30" t="s">
        <v>7</v>
      </c>
      <c r="D11788" s="30">
        <v>0</v>
      </c>
      <c r="E11788" s="50" t="str">
        <f t="shared" si="549"/>
        <v>February</v>
      </c>
      <c r="F11788" s="14" t="str">
        <f t="shared" si="550"/>
        <v>Friday</v>
      </c>
      <c r="G11788" s="15">
        <f>$D11788*VLOOKUP($A11788,Price_Table,MATCH($C11788,$A$6:$K$6,0),1)</f>
        <v>0</v>
      </c>
      <c r="H11788" s="15">
        <f>D11788*VLOOKUP(A11788,Cost_Table,MATCH(C11788,M$6:W$6,0),1)</f>
        <v>0</v>
      </c>
      <c r="I11788" s="15">
        <f t="shared" si="551"/>
        <v>0</v>
      </c>
      <c r="J11788" s="43"/>
      <c r="K11788" s="1"/>
    </row>
    <row r="11789" spans="1:11">
      <c r="A11789" s="29">
        <v>40964</v>
      </c>
      <c r="B11789" s="30">
        <v>4</v>
      </c>
      <c r="C11789" s="30" t="s">
        <v>7</v>
      </c>
      <c r="D11789" s="30">
        <v>0</v>
      </c>
      <c r="E11789" s="50" t="str">
        <f t="shared" si="549"/>
        <v>February</v>
      </c>
      <c r="F11789" s="14" t="str">
        <f t="shared" si="550"/>
        <v>Saturday</v>
      </c>
      <c r="G11789" s="15">
        <f>$D11789*VLOOKUP($A11789,Price_Table,MATCH($C11789,$A$6:$K$6,0),1)</f>
        <v>0</v>
      </c>
      <c r="H11789" s="15">
        <f>D11789*VLOOKUP(A11789,Cost_Table,MATCH(C11789,M$6:W$6,0),1)</f>
        <v>0</v>
      </c>
      <c r="I11789" s="15">
        <f t="shared" si="551"/>
        <v>0</v>
      </c>
      <c r="J11789" s="43"/>
      <c r="K11789" s="1"/>
    </row>
    <row r="11790" spans="1:11">
      <c r="A11790" s="29">
        <v>40965</v>
      </c>
      <c r="B11790" s="30">
        <v>4</v>
      </c>
      <c r="C11790" s="30" t="s">
        <v>7</v>
      </c>
      <c r="D11790" s="30">
        <v>0</v>
      </c>
      <c r="E11790" s="50" t="str">
        <f t="shared" si="549"/>
        <v>February</v>
      </c>
      <c r="F11790" s="14" t="str">
        <f t="shared" si="550"/>
        <v>Sunday</v>
      </c>
      <c r="G11790" s="15">
        <f>$D11790*VLOOKUP($A11790,Price_Table,MATCH($C11790,$A$6:$K$6,0),1)</f>
        <v>0</v>
      </c>
      <c r="H11790" s="15">
        <f>D11790*VLOOKUP(A11790,Cost_Table,MATCH(C11790,M$6:W$6,0),1)</f>
        <v>0</v>
      </c>
      <c r="I11790" s="15">
        <f t="shared" si="551"/>
        <v>0</v>
      </c>
      <c r="J11790" s="43"/>
      <c r="K11790" s="1"/>
    </row>
    <row r="11791" spans="1:11">
      <c r="A11791" s="29">
        <v>40966</v>
      </c>
      <c r="B11791" s="30">
        <v>4</v>
      </c>
      <c r="C11791" s="30" t="s">
        <v>7</v>
      </c>
      <c r="D11791" s="30">
        <v>0</v>
      </c>
      <c r="E11791" s="50" t="str">
        <f t="shared" si="549"/>
        <v>February</v>
      </c>
      <c r="F11791" s="14" t="str">
        <f t="shared" si="550"/>
        <v>Monday</v>
      </c>
      <c r="G11791" s="15">
        <f>$D11791*VLOOKUP($A11791,Price_Table,MATCH($C11791,$A$6:$K$6,0),1)</f>
        <v>0</v>
      </c>
      <c r="H11791" s="15">
        <f>D11791*VLOOKUP(A11791,Cost_Table,MATCH(C11791,M$6:W$6,0),1)</f>
        <v>0</v>
      </c>
      <c r="I11791" s="15">
        <f t="shared" si="551"/>
        <v>0</v>
      </c>
      <c r="J11791" s="43"/>
      <c r="K11791" s="1"/>
    </row>
    <row r="11792" spans="1:11">
      <c r="A11792" s="29">
        <v>40967</v>
      </c>
      <c r="B11792" s="30">
        <v>4</v>
      </c>
      <c r="C11792" s="30" t="s">
        <v>7</v>
      </c>
      <c r="D11792" s="30">
        <v>0</v>
      </c>
      <c r="E11792" s="50" t="str">
        <f t="shared" si="549"/>
        <v>February</v>
      </c>
      <c r="F11792" s="14" t="str">
        <f t="shared" si="550"/>
        <v>Tuesday</v>
      </c>
      <c r="G11792" s="15">
        <f>$D11792*VLOOKUP($A11792,Price_Table,MATCH($C11792,$A$6:$K$6,0),1)</f>
        <v>0</v>
      </c>
      <c r="H11792" s="15">
        <f>D11792*VLOOKUP(A11792,Cost_Table,MATCH(C11792,M$6:W$6,0),1)</f>
        <v>0</v>
      </c>
      <c r="I11792" s="15">
        <f t="shared" si="551"/>
        <v>0</v>
      </c>
      <c r="J11792" s="43"/>
      <c r="K11792" s="1"/>
    </row>
    <row r="11793" spans="1:11">
      <c r="A11793" s="29">
        <v>40968</v>
      </c>
      <c r="B11793" s="30">
        <v>4</v>
      </c>
      <c r="C11793" s="30" t="s">
        <v>7</v>
      </c>
      <c r="D11793" s="30">
        <v>0</v>
      </c>
      <c r="E11793" s="50" t="str">
        <f t="shared" si="549"/>
        <v>February</v>
      </c>
      <c r="F11793" s="14" t="str">
        <f t="shared" si="550"/>
        <v>Wednesday</v>
      </c>
      <c r="G11793" s="15">
        <f>$D11793*VLOOKUP($A11793,Price_Table,MATCH($C11793,$A$6:$K$6,0),1)</f>
        <v>0</v>
      </c>
      <c r="H11793" s="15">
        <f>D11793*VLOOKUP(A11793,Cost_Table,MATCH(C11793,M$6:W$6,0),1)</f>
        <v>0</v>
      </c>
      <c r="I11793" s="15">
        <f t="shared" si="551"/>
        <v>0</v>
      </c>
      <c r="J11793" s="43"/>
      <c r="K11793" s="1"/>
    </row>
    <row r="11794" spans="1:11">
      <c r="A11794" s="29">
        <v>40969</v>
      </c>
      <c r="B11794" s="30">
        <v>4</v>
      </c>
      <c r="C11794" s="30" t="s">
        <v>7</v>
      </c>
      <c r="D11794" s="30">
        <v>0</v>
      </c>
      <c r="E11794" s="50" t="str">
        <f t="shared" si="549"/>
        <v>March</v>
      </c>
      <c r="F11794" s="14" t="str">
        <f t="shared" si="550"/>
        <v>Thursday</v>
      </c>
      <c r="G11794" s="15">
        <f>$D11794*VLOOKUP($A11794,Price_Table,MATCH($C11794,$A$6:$K$6,0),1)</f>
        <v>0</v>
      </c>
      <c r="H11794" s="15">
        <f>D11794*VLOOKUP(A11794,Cost_Table,MATCH(C11794,M$6:W$6,0),1)</f>
        <v>0</v>
      </c>
      <c r="I11794" s="15">
        <f t="shared" si="551"/>
        <v>0</v>
      </c>
      <c r="J11794" s="43"/>
      <c r="K11794" s="1"/>
    </row>
    <row r="11795" spans="1:11">
      <c r="A11795" s="29">
        <v>40970</v>
      </c>
      <c r="B11795" s="30">
        <v>4</v>
      </c>
      <c r="C11795" s="30" t="s">
        <v>7</v>
      </c>
      <c r="D11795" s="30">
        <v>0</v>
      </c>
      <c r="E11795" s="50" t="str">
        <f t="shared" si="549"/>
        <v>March</v>
      </c>
      <c r="F11795" s="14" t="str">
        <f t="shared" si="550"/>
        <v>Friday</v>
      </c>
      <c r="G11795" s="15">
        <f>$D11795*VLOOKUP($A11795,Price_Table,MATCH($C11795,$A$6:$K$6,0),1)</f>
        <v>0</v>
      </c>
      <c r="H11795" s="15">
        <f>D11795*VLOOKUP(A11795,Cost_Table,MATCH(C11795,M$6:W$6,0),1)</f>
        <v>0</v>
      </c>
      <c r="I11795" s="15">
        <f t="shared" si="551"/>
        <v>0</v>
      </c>
      <c r="J11795" s="43"/>
      <c r="K11795" s="1"/>
    </row>
    <row r="11796" spans="1:11">
      <c r="A11796" s="29">
        <v>40971</v>
      </c>
      <c r="B11796" s="30">
        <v>4</v>
      </c>
      <c r="C11796" s="30" t="s">
        <v>7</v>
      </c>
      <c r="D11796" s="30">
        <v>0</v>
      </c>
      <c r="E11796" s="50" t="str">
        <f t="shared" si="549"/>
        <v>March</v>
      </c>
      <c r="F11796" s="14" t="str">
        <f t="shared" si="550"/>
        <v>Saturday</v>
      </c>
      <c r="G11796" s="15">
        <f>$D11796*VLOOKUP($A11796,Price_Table,MATCH($C11796,$A$6:$K$6,0),1)</f>
        <v>0</v>
      </c>
      <c r="H11796" s="15">
        <f>D11796*VLOOKUP(A11796,Cost_Table,MATCH(C11796,M$6:W$6,0),1)</f>
        <v>0</v>
      </c>
      <c r="I11796" s="15">
        <f t="shared" si="551"/>
        <v>0</v>
      </c>
      <c r="J11796" s="43"/>
      <c r="K11796" s="1"/>
    </row>
    <row r="11797" spans="1:11">
      <c r="A11797" s="29">
        <v>40972</v>
      </c>
      <c r="B11797" s="30">
        <v>4</v>
      </c>
      <c r="C11797" s="30" t="s">
        <v>7</v>
      </c>
      <c r="D11797" s="30">
        <v>0</v>
      </c>
      <c r="E11797" s="50" t="str">
        <f t="shared" si="549"/>
        <v>March</v>
      </c>
      <c r="F11797" s="14" t="str">
        <f t="shared" si="550"/>
        <v>Sunday</v>
      </c>
      <c r="G11797" s="15">
        <f>$D11797*VLOOKUP($A11797,Price_Table,MATCH($C11797,$A$6:$K$6,0),1)</f>
        <v>0</v>
      </c>
      <c r="H11797" s="15">
        <f>D11797*VLOOKUP(A11797,Cost_Table,MATCH(C11797,M$6:W$6,0),1)</f>
        <v>0</v>
      </c>
      <c r="I11797" s="15">
        <f t="shared" si="551"/>
        <v>0</v>
      </c>
      <c r="J11797" s="43"/>
      <c r="K11797" s="1"/>
    </row>
    <row r="11798" spans="1:11">
      <c r="A11798" s="29">
        <v>40973</v>
      </c>
      <c r="B11798" s="30">
        <v>4</v>
      </c>
      <c r="C11798" s="30" t="s">
        <v>7</v>
      </c>
      <c r="D11798" s="30">
        <v>0</v>
      </c>
      <c r="E11798" s="50" t="str">
        <f t="shared" si="549"/>
        <v>March</v>
      </c>
      <c r="F11798" s="14" t="str">
        <f t="shared" si="550"/>
        <v>Monday</v>
      </c>
      <c r="G11798" s="15">
        <f>$D11798*VLOOKUP($A11798,Price_Table,MATCH($C11798,$A$6:$K$6,0),1)</f>
        <v>0</v>
      </c>
      <c r="H11798" s="15">
        <f>D11798*VLOOKUP(A11798,Cost_Table,MATCH(C11798,M$6:W$6,0),1)</f>
        <v>0</v>
      </c>
      <c r="I11798" s="15">
        <f t="shared" si="551"/>
        <v>0</v>
      </c>
      <c r="J11798" s="43"/>
      <c r="K11798" s="1"/>
    </row>
    <row r="11799" spans="1:11">
      <c r="A11799" s="29">
        <v>40974</v>
      </c>
      <c r="B11799" s="30">
        <v>4</v>
      </c>
      <c r="C11799" s="30" t="s">
        <v>7</v>
      </c>
      <c r="D11799" s="30">
        <v>0</v>
      </c>
      <c r="E11799" s="50" t="str">
        <f t="shared" ref="E11799:E11862" si="552">TEXT(A11799,"mmmm")</f>
        <v>March</v>
      </c>
      <c r="F11799" s="14" t="str">
        <f t="shared" ref="F11799:F11862" si="553">TEXT(A11799,"dddd")</f>
        <v>Tuesday</v>
      </c>
      <c r="G11799" s="15">
        <f>$D11799*VLOOKUP($A11799,Price_Table,MATCH($C11799,$A$6:$K$6,0),1)</f>
        <v>0</v>
      </c>
      <c r="H11799" s="15">
        <f>D11799*VLOOKUP(A11799,Cost_Table,MATCH(C11799,M$6:W$6,0),1)</f>
        <v>0</v>
      </c>
      <c r="I11799" s="15">
        <f t="shared" ref="I11799:I11862" si="554">G11799-H11799</f>
        <v>0</v>
      </c>
      <c r="J11799" s="43"/>
      <c r="K11799" s="1"/>
    </row>
    <row r="11800" spans="1:11">
      <c r="A11800" s="29">
        <v>40975</v>
      </c>
      <c r="B11800" s="30">
        <v>4</v>
      </c>
      <c r="C11800" s="30" t="s">
        <v>7</v>
      </c>
      <c r="D11800" s="30">
        <v>0</v>
      </c>
      <c r="E11800" s="50" t="str">
        <f t="shared" si="552"/>
        <v>March</v>
      </c>
      <c r="F11800" s="14" t="str">
        <f t="shared" si="553"/>
        <v>Wednesday</v>
      </c>
      <c r="G11800" s="15">
        <f>$D11800*VLOOKUP($A11800,Price_Table,MATCH($C11800,$A$6:$K$6,0),1)</f>
        <v>0</v>
      </c>
      <c r="H11800" s="15">
        <f>D11800*VLOOKUP(A11800,Cost_Table,MATCH(C11800,M$6:W$6,0),1)</f>
        <v>0</v>
      </c>
      <c r="I11800" s="15">
        <f t="shared" si="554"/>
        <v>0</v>
      </c>
      <c r="J11800" s="43"/>
      <c r="K11800" s="1"/>
    </row>
    <row r="11801" spans="1:11">
      <c r="A11801" s="29">
        <v>40976</v>
      </c>
      <c r="B11801" s="30">
        <v>4</v>
      </c>
      <c r="C11801" s="30" t="s">
        <v>7</v>
      </c>
      <c r="D11801" s="30">
        <v>0</v>
      </c>
      <c r="E11801" s="50" t="str">
        <f t="shared" si="552"/>
        <v>March</v>
      </c>
      <c r="F11801" s="14" t="str">
        <f t="shared" si="553"/>
        <v>Thursday</v>
      </c>
      <c r="G11801" s="15">
        <f>$D11801*VLOOKUP($A11801,Price_Table,MATCH($C11801,$A$6:$K$6,0),1)</f>
        <v>0</v>
      </c>
      <c r="H11801" s="15">
        <f>D11801*VLOOKUP(A11801,Cost_Table,MATCH(C11801,M$6:W$6,0),1)</f>
        <v>0</v>
      </c>
      <c r="I11801" s="15">
        <f t="shared" si="554"/>
        <v>0</v>
      </c>
      <c r="J11801" s="43"/>
      <c r="K11801" s="1"/>
    </row>
    <row r="11802" spans="1:11">
      <c r="A11802" s="29">
        <v>40977</v>
      </c>
      <c r="B11802" s="30">
        <v>4</v>
      </c>
      <c r="C11802" s="30" t="s">
        <v>7</v>
      </c>
      <c r="D11802" s="30">
        <v>0</v>
      </c>
      <c r="E11802" s="50" t="str">
        <f t="shared" si="552"/>
        <v>March</v>
      </c>
      <c r="F11802" s="14" t="str">
        <f t="shared" si="553"/>
        <v>Friday</v>
      </c>
      <c r="G11802" s="15">
        <f>$D11802*VLOOKUP($A11802,Price_Table,MATCH($C11802,$A$6:$K$6,0),1)</f>
        <v>0</v>
      </c>
      <c r="H11802" s="15">
        <f>D11802*VLOOKUP(A11802,Cost_Table,MATCH(C11802,M$6:W$6,0),1)</f>
        <v>0</v>
      </c>
      <c r="I11802" s="15">
        <f t="shared" si="554"/>
        <v>0</v>
      </c>
      <c r="J11802" s="43"/>
      <c r="K11802" s="1"/>
    </row>
    <row r="11803" spans="1:11">
      <c r="A11803" s="29">
        <v>40978</v>
      </c>
      <c r="B11803" s="30">
        <v>4</v>
      </c>
      <c r="C11803" s="30" t="s">
        <v>7</v>
      </c>
      <c r="D11803" s="30">
        <v>0</v>
      </c>
      <c r="E11803" s="50" t="str">
        <f t="shared" si="552"/>
        <v>March</v>
      </c>
      <c r="F11803" s="14" t="str">
        <f t="shared" si="553"/>
        <v>Saturday</v>
      </c>
      <c r="G11803" s="15">
        <f>$D11803*VLOOKUP($A11803,Price_Table,MATCH($C11803,$A$6:$K$6,0),1)</f>
        <v>0</v>
      </c>
      <c r="H11803" s="15">
        <f>D11803*VLOOKUP(A11803,Cost_Table,MATCH(C11803,M$6:W$6,0),1)</f>
        <v>0</v>
      </c>
      <c r="I11803" s="15">
        <f t="shared" si="554"/>
        <v>0</v>
      </c>
      <c r="J11803" s="43"/>
      <c r="K11803" s="1"/>
    </row>
    <row r="11804" spans="1:11">
      <c r="A11804" s="29">
        <v>40979</v>
      </c>
      <c r="B11804" s="30">
        <v>4</v>
      </c>
      <c r="C11804" s="30" t="s">
        <v>7</v>
      </c>
      <c r="D11804" s="30">
        <v>0</v>
      </c>
      <c r="E11804" s="50" t="str">
        <f t="shared" si="552"/>
        <v>March</v>
      </c>
      <c r="F11804" s="14" t="str">
        <f t="shared" si="553"/>
        <v>Sunday</v>
      </c>
      <c r="G11804" s="15">
        <f>$D11804*VLOOKUP($A11804,Price_Table,MATCH($C11804,$A$6:$K$6,0),1)</f>
        <v>0</v>
      </c>
      <c r="H11804" s="15">
        <f>D11804*VLOOKUP(A11804,Cost_Table,MATCH(C11804,M$6:W$6,0),1)</f>
        <v>0</v>
      </c>
      <c r="I11804" s="15">
        <f t="shared" si="554"/>
        <v>0</v>
      </c>
      <c r="J11804" s="43"/>
      <c r="K11804" s="1"/>
    </row>
    <row r="11805" spans="1:11">
      <c r="A11805" s="29">
        <v>40980</v>
      </c>
      <c r="B11805" s="30">
        <v>4</v>
      </c>
      <c r="C11805" s="30" t="s">
        <v>7</v>
      </c>
      <c r="D11805" s="30">
        <v>0</v>
      </c>
      <c r="E11805" s="50" t="str">
        <f t="shared" si="552"/>
        <v>March</v>
      </c>
      <c r="F11805" s="14" t="str">
        <f t="shared" si="553"/>
        <v>Monday</v>
      </c>
      <c r="G11805" s="15">
        <f>$D11805*VLOOKUP($A11805,Price_Table,MATCH($C11805,$A$6:$K$6,0),1)</f>
        <v>0</v>
      </c>
      <c r="H11805" s="15">
        <f>D11805*VLOOKUP(A11805,Cost_Table,MATCH(C11805,M$6:W$6,0),1)</f>
        <v>0</v>
      </c>
      <c r="I11805" s="15">
        <f t="shared" si="554"/>
        <v>0</v>
      </c>
      <c r="J11805" s="43"/>
      <c r="K11805" s="1"/>
    </row>
    <row r="11806" spans="1:11">
      <c r="A11806" s="29">
        <v>40981</v>
      </c>
      <c r="B11806" s="30">
        <v>4</v>
      </c>
      <c r="C11806" s="30" t="s">
        <v>7</v>
      </c>
      <c r="D11806" s="30">
        <v>0</v>
      </c>
      <c r="E11806" s="50" t="str">
        <f t="shared" si="552"/>
        <v>March</v>
      </c>
      <c r="F11806" s="14" t="str">
        <f t="shared" si="553"/>
        <v>Tuesday</v>
      </c>
      <c r="G11806" s="15">
        <f>$D11806*VLOOKUP($A11806,Price_Table,MATCH($C11806,$A$6:$K$6,0),1)</f>
        <v>0</v>
      </c>
      <c r="H11806" s="15">
        <f>D11806*VLOOKUP(A11806,Cost_Table,MATCH(C11806,M$6:W$6,0),1)</f>
        <v>0</v>
      </c>
      <c r="I11806" s="15">
        <f t="shared" si="554"/>
        <v>0</v>
      </c>
      <c r="J11806" s="43"/>
      <c r="K11806" s="1"/>
    </row>
    <row r="11807" spans="1:11">
      <c r="A11807" s="29">
        <v>40982</v>
      </c>
      <c r="B11807" s="30">
        <v>4</v>
      </c>
      <c r="C11807" s="30" t="s">
        <v>7</v>
      </c>
      <c r="D11807" s="30">
        <v>0</v>
      </c>
      <c r="E11807" s="50" t="str">
        <f t="shared" si="552"/>
        <v>March</v>
      </c>
      <c r="F11807" s="14" t="str">
        <f t="shared" si="553"/>
        <v>Wednesday</v>
      </c>
      <c r="G11807" s="15">
        <f>$D11807*VLOOKUP($A11807,Price_Table,MATCH($C11807,$A$6:$K$6,0),1)</f>
        <v>0</v>
      </c>
      <c r="H11807" s="15">
        <f>D11807*VLOOKUP(A11807,Cost_Table,MATCH(C11807,M$6:W$6,0),1)</f>
        <v>0</v>
      </c>
      <c r="I11807" s="15">
        <f t="shared" si="554"/>
        <v>0</v>
      </c>
      <c r="J11807" s="43"/>
      <c r="K11807" s="1"/>
    </row>
    <row r="11808" spans="1:11">
      <c r="A11808" s="29">
        <v>40983</v>
      </c>
      <c r="B11808" s="30">
        <v>4</v>
      </c>
      <c r="C11808" s="30" t="s">
        <v>7</v>
      </c>
      <c r="D11808" s="30">
        <v>0</v>
      </c>
      <c r="E11808" s="50" t="str">
        <f t="shared" si="552"/>
        <v>March</v>
      </c>
      <c r="F11808" s="14" t="str">
        <f t="shared" si="553"/>
        <v>Thursday</v>
      </c>
      <c r="G11808" s="15">
        <f>$D11808*VLOOKUP($A11808,Price_Table,MATCH($C11808,$A$6:$K$6,0),1)</f>
        <v>0</v>
      </c>
      <c r="H11808" s="15">
        <f>D11808*VLOOKUP(A11808,Cost_Table,MATCH(C11808,M$6:W$6,0),1)</f>
        <v>0</v>
      </c>
      <c r="I11808" s="15">
        <f t="shared" si="554"/>
        <v>0</v>
      </c>
      <c r="J11808" s="43"/>
      <c r="K11808" s="1"/>
    </row>
    <row r="11809" spans="1:11">
      <c r="A11809" s="29">
        <v>40984</v>
      </c>
      <c r="B11809" s="30">
        <v>4</v>
      </c>
      <c r="C11809" s="30" t="s">
        <v>7</v>
      </c>
      <c r="D11809" s="30">
        <v>0</v>
      </c>
      <c r="E11809" s="50" t="str">
        <f t="shared" si="552"/>
        <v>March</v>
      </c>
      <c r="F11809" s="14" t="str">
        <f t="shared" si="553"/>
        <v>Friday</v>
      </c>
      <c r="G11809" s="15">
        <f>$D11809*VLOOKUP($A11809,Price_Table,MATCH($C11809,$A$6:$K$6,0),1)</f>
        <v>0</v>
      </c>
      <c r="H11809" s="15">
        <f>D11809*VLOOKUP(A11809,Cost_Table,MATCH(C11809,M$6:W$6,0),1)</f>
        <v>0</v>
      </c>
      <c r="I11809" s="15">
        <f t="shared" si="554"/>
        <v>0</v>
      </c>
      <c r="J11809" s="43"/>
      <c r="K11809" s="1"/>
    </row>
    <row r="11810" spans="1:11">
      <c r="A11810" s="29">
        <v>40985</v>
      </c>
      <c r="B11810" s="30">
        <v>4</v>
      </c>
      <c r="C11810" s="30" t="s">
        <v>7</v>
      </c>
      <c r="D11810" s="30">
        <v>0</v>
      </c>
      <c r="E11810" s="50" t="str">
        <f t="shared" si="552"/>
        <v>March</v>
      </c>
      <c r="F11810" s="14" t="str">
        <f t="shared" si="553"/>
        <v>Saturday</v>
      </c>
      <c r="G11810" s="15">
        <f>$D11810*VLOOKUP($A11810,Price_Table,MATCH($C11810,$A$6:$K$6,0),1)</f>
        <v>0</v>
      </c>
      <c r="H11810" s="15">
        <f>D11810*VLOOKUP(A11810,Cost_Table,MATCH(C11810,M$6:W$6,0),1)</f>
        <v>0</v>
      </c>
      <c r="I11810" s="15">
        <f t="shared" si="554"/>
        <v>0</v>
      </c>
      <c r="J11810" s="43"/>
      <c r="K11810" s="1"/>
    </row>
    <row r="11811" spans="1:11">
      <c r="A11811" s="29">
        <v>40986</v>
      </c>
      <c r="B11811" s="30">
        <v>4</v>
      </c>
      <c r="C11811" s="30" t="s">
        <v>7</v>
      </c>
      <c r="D11811" s="30">
        <v>0</v>
      </c>
      <c r="E11811" s="50" t="str">
        <f t="shared" si="552"/>
        <v>March</v>
      </c>
      <c r="F11811" s="14" t="str">
        <f t="shared" si="553"/>
        <v>Sunday</v>
      </c>
      <c r="G11811" s="15">
        <f>$D11811*VLOOKUP($A11811,Price_Table,MATCH($C11811,$A$6:$K$6,0),1)</f>
        <v>0</v>
      </c>
      <c r="H11811" s="15">
        <f>D11811*VLOOKUP(A11811,Cost_Table,MATCH(C11811,M$6:W$6,0),1)</f>
        <v>0</v>
      </c>
      <c r="I11811" s="15">
        <f t="shared" si="554"/>
        <v>0</v>
      </c>
      <c r="J11811" s="43"/>
      <c r="K11811" s="1"/>
    </row>
    <row r="11812" spans="1:11">
      <c r="A11812" s="29">
        <v>40987</v>
      </c>
      <c r="B11812" s="30">
        <v>4</v>
      </c>
      <c r="C11812" s="30" t="s">
        <v>7</v>
      </c>
      <c r="D11812" s="30">
        <v>0</v>
      </c>
      <c r="E11812" s="50" t="str">
        <f t="shared" si="552"/>
        <v>March</v>
      </c>
      <c r="F11812" s="14" t="str">
        <f t="shared" si="553"/>
        <v>Monday</v>
      </c>
      <c r="G11812" s="15">
        <f>$D11812*VLOOKUP($A11812,Price_Table,MATCH($C11812,$A$6:$K$6,0),1)</f>
        <v>0</v>
      </c>
      <c r="H11812" s="15">
        <f>D11812*VLOOKUP(A11812,Cost_Table,MATCH(C11812,M$6:W$6,0),1)</f>
        <v>0</v>
      </c>
      <c r="I11812" s="15">
        <f t="shared" si="554"/>
        <v>0</v>
      </c>
      <c r="J11812" s="43"/>
      <c r="K11812" s="1"/>
    </row>
    <row r="11813" spans="1:11">
      <c r="A11813" s="29">
        <v>40988</v>
      </c>
      <c r="B11813" s="30">
        <v>4</v>
      </c>
      <c r="C11813" s="30" t="s">
        <v>7</v>
      </c>
      <c r="D11813" s="30">
        <v>0</v>
      </c>
      <c r="E11813" s="50" t="str">
        <f t="shared" si="552"/>
        <v>March</v>
      </c>
      <c r="F11813" s="14" t="str">
        <f t="shared" si="553"/>
        <v>Tuesday</v>
      </c>
      <c r="G11813" s="15">
        <f>$D11813*VLOOKUP($A11813,Price_Table,MATCH($C11813,$A$6:$K$6,0),1)</f>
        <v>0</v>
      </c>
      <c r="H11813" s="15">
        <f>D11813*VLOOKUP(A11813,Cost_Table,MATCH(C11813,M$6:W$6,0),1)</f>
        <v>0</v>
      </c>
      <c r="I11813" s="15">
        <f t="shared" si="554"/>
        <v>0</v>
      </c>
      <c r="J11813" s="43"/>
      <c r="K11813" s="1"/>
    </row>
    <row r="11814" spans="1:11">
      <c r="A11814" s="29">
        <v>40989</v>
      </c>
      <c r="B11814" s="30">
        <v>4</v>
      </c>
      <c r="C11814" s="30" t="s">
        <v>7</v>
      </c>
      <c r="D11814" s="30">
        <v>0</v>
      </c>
      <c r="E11814" s="50" t="str">
        <f t="shared" si="552"/>
        <v>March</v>
      </c>
      <c r="F11814" s="14" t="str">
        <f t="shared" si="553"/>
        <v>Wednesday</v>
      </c>
      <c r="G11814" s="15">
        <f>$D11814*VLOOKUP($A11814,Price_Table,MATCH($C11814,$A$6:$K$6,0),1)</f>
        <v>0</v>
      </c>
      <c r="H11814" s="15">
        <f>D11814*VLOOKUP(A11814,Cost_Table,MATCH(C11814,M$6:W$6,0),1)</f>
        <v>0</v>
      </c>
      <c r="I11814" s="15">
        <f t="shared" si="554"/>
        <v>0</v>
      </c>
      <c r="J11814" s="43"/>
      <c r="K11814" s="1"/>
    </row>
    <row r="11815" spans="1:11">
      <c r="A11815" s="29">
        <v>40990</v>
      </c>
      <c r="B11815" s="30">
        <v>4</v>
      </c>
      <c r="C11815" s="30" t="s">
        <v>7</v>
      </c>
      <c r="D11815" s="30">
        <v>0</v>
      </c>
      <c r="E11815" s="50" t="str">
        <f t="shared" si="552"/>
        <v>March</v>
      </c>
      <c r="F11815" s="14" t="str">
        <f t="shared" si="553"/>
        <v>Thursday</v>
      </c>
      <c r="G11815" s="15">
        <f>$D11815*VLOOKUP($A11815,Price_Table,MATCH($C11815,$A$6:$K$6,0),1)</f>
        <v>0</v>
      </c>
      <c r="H11815" s="15">
        <f>D11815*VLOOKUP(A11815,Cost_Table,MATCH(C11815,M$6:W$6,0),1)</f>
        <v>0</v>
      </c>
      <c r="I11815" s="15">
        <f t="shared" si="554"/>
        <v>0</v>
      </c>
      <c r="J11815" s="43"/>
      <c r="K11815" s="1"/>
    </row>
    <row r="11816" spans="1:11">
      <c r="A11816" s="29">
        <v>40991</v>
      </c>
      <c r="B11816" s="30">
        <v>4</v>
      </c>
      <c r="C11816" s="30" t="s">
        <v>7</v>
      </c>
      <c r="D11816" s="30">
        <v>0</v>
      </c>
      <c r="E11816" s="50" t="str">
        <f t="shared" si="552"/>
        <v>March</v>
      </c>
      <c r="F11816" s="14" t="str">
        <f t="shared" si="553"/>
        <v>Friday</v>
      </c>
      <c r="G11816" s="15">
        <f>$D11816*VLOOKUP($A11816,Price_Table,MATCH($C11816,$A$6:$K$6,0),1)</f>
        <v>0</v>
      </c>
      <c r="H11816" s="15">
        <f>D11816*VLOOKUP(A11816,Cost_Table,MATCH(C11816,M$6:W$6,0),1)</f>
        <v>0</v>
      </c>
      <c r="I11816" s="15">
        <f t="shared" si="554"/>
        <v>0</v>
      </c>
      <c r="J11816" s="43"/>
      <c r="K11816" s="1"/>
    </row>
    <row r="11817" spans="1:11">
      <c r="A11817" s="29">
        <v>40992</v>
      </c>
      <c r="B11817" s="30">
        <v>4</v>
      </c>
      <c r="C11817" s="30" t="s">
        <v>7</v>
      </c>
      <c r="D11817" s="30">
        <v>0</v>
      </c>
      <c r="E11817" s="50" t="str">
        <f t="shared" si="552"/>
        <v>March</v>
      </c>
      <c r="F11817" s="14" t="str">
        <f t="shared" si="553"/>
        <v>Saturday</v>
      </c>
      <c r="G11817" s="15">
        <f>$D11817*VLOOKUP($A11817,Price_Table,MATCH($C11817,$A$6:$K$6,0),1)</f>
        <v>0</v>
      </c>
      <c r="H11817" s="15">
        <f>D11817*VLOOKUP(A11817,Cost_Table,MATCH(C11817,M$6:W$6,0),1)</f>
        <v>0</v>
      </c>
      <c r="I11817" s="15">
        <f t="shared" si="554"/>
        <v>0</v>
      </c>
      <c r="J11817" s="43"/>
      <c r="K11817" s="1"/>
    </row>
    <row r="11818" spans="1:11">
      <c r="A11818" s="29">
        <v>40993</v>
      </c>
      <c r="B11818" s="30">
        <v>4</v>
      </c>
      <c r="C11818" s="30" t="s">
        <v>7</v>
      </c>
      <c r="D11818" s="30">
        <v>0</v>
      </c>
      <c r="E11818" s="50" t="str">
        <f t="shared" si="552"/>
        <v>March</v>
      </c>
      <c r="F11818" s="14" t="str">
        <f t="shared" si="553"/>
        <v>Sunday</v>
      </c>
      <c r="G11818" s="15">
        <f>$D11818*VLOOKUP($A11818,Price_Table,MATCH($C11818,$A$6:$K$6,0),1)</f>
        <v>0</v>
      </c>
      <c r="H11818" s="15">
        <f>D11818*VLOOKUP(A11818,Cost_Table,MATCH(C11818,M$6:W$6,0),1)</f>
        <v>0</v>
      </c>
      <c r="I11818" s="15">
        <f t="shared" si="554"/>
        <v>0</v>
      </c>
      <c r="J11818" s="43"/>
      <c r="K11818" s="1"/>
    </row>
    <row r="11819" spans="1:11">
      <c r="A11819" s="29">
        <v>40994</v>
      </c>
      <c r="B11819" s="30">
        <v>4</v>
      </c>
      <c r="C11819" s="30" t="s">
        <v>7</v>
      </c>
      <c r="D11819" s="30">
        <v>0</v>
      </c>
      <c r="E11819" s="50" t="str">
        <f t="shared" si="552"/>
        <v>March</v>
      </c>
      <c r="F11819" s="14" t="str">
        <f t="shared" si="553"/>
        <v>Monday</v>
      </c>
      <c r="G11819" s="15">
        <f>$D11819*VLOOKUP($A11819,Price_Table,MATCH($C11819,$A$6:$K$6,0),1)</f>
        <v>0</v>
      </c>
      <c r="H11819" s="15">
        <f>D11819*VLOOKUP(A11819,Cost_Table,MATCH(C11819,M$6:W$6,0),1)</f>
        <v>0</v>
      </c>
      <c r="I11819" s="15">
        <f t="shared" si="554"/>
        <v>0</v>
      </c>
      <c r="J11819" s="43"/>
      <c r="K11819" s="1"/>
    </row>
    <row r="11820" spans="1:11">
      <c r="A11820" s="29">
        <v>40995</v>
      </c>
      <c r="B11820" s="30">
        <v>4</v>
      </c>
      <c r="C11820" s="30" t="s">
        <v>7</v>
      </c>
      <c r="D11820" s="30">
        <v>0</v>
      </c>
      <c r="E11820" s="50" t="str">
        <f t="shared" si="552"/>
        <v>March</v>
      </c>
      <c r="F11820" s="14" t="str">
        <f t="shared" si="553"/>
        <v>Tuesday</v>
      </c>
      <c r="G11820" s="15">
        <f>$D11820*VLOOKUP($A11820,Price_Table,MATCH($C11820,$A$6:$K$6,0),1)</f>
        <v>0</v>
      </c>
      <c r="H11820" s="15">
        <f>D11820*VLOOKUP(A11820,Cost_Table,MATCH(C11820,M$6:W$6,0),1)</f>
        <v>0</v>
      </c>
      <c r="I11820" s="15">
        <f t="shared" si="554"/>
        <v>0</v>
      </c>
      <c r="J11820" s="43"/>
      <c r="K11820" s="1"/>
    </row>
    <row r="11821" spans="1:11">
      <c r="A11821" s="29">
        <v>40996</v>
      </c>
      <c r="B11821" s="30">
        <v>4</v>
      </c>
      <c r="C11821" s="30" t="s">
        <v>7</v>
      </c>
      <c r="D11821" s="30">
        <v>0</v>
      </c>
      <c r="E11821" s="50" t="str">
        <f t="shared" si="552"/>
        <v>March</v>
      </c>
      <c r="F11821" s="14" t="str">
        <f t="shared" si="553"/>
        <v>Wednesday</v>
      </c>
      <c r="G11821" s="15">
        <f>$D11821*VLOOKUP($A11821,Price_Table,MATCH($C11821,$A$6:$K$6,0),1)</f>
        <v>0</v>
      </c>
      <c r="H11821" s="15">
        <f>D11821*VLOOKUP(A11821,Cost_Table,MATCH(C11821,M$6:W$6,0),1)</f>
        <v>0</v>
      </c>
      <c r="I11821" s="15">
        <f t="shared" si="554"/>
        <v>0</v>
      </c>
      <c r="J11821" s="43"/>
      <c r="K11821" s="1"/>
    </row>
    <row r="11822" spans="1:11">
      <c r="A11822" s="29">
        <v>40997</v>
      </c>
      <c r="B11822" s="30">
        <v>4</v>
      </c>
      <c r="C11822" s="30" t="s">
        <v>7</v>
      </c>
      <c r="D11822" s="30">
        <v>0</v>
      </c>
      <c r="E11822" s="50" t="str">
        <f t="shared" si="552"/>
        <v>March</v>
      </c>
      <c r="F11822" s="14" t="str">
        <f t="shared" si="553"/>
        <v>Thursday</v>
      </c>
      <c r="G11822" s="15">
        <f>$D11822*VLOOKUP($A11822,Price_Table,MATCH($C11822,$A$6:$K$6,0),1)</f>
        <v>0</v>
      </c>
      <c r="H11822" s="15">
        <f>D11822*VLOOKUP(A11822,Cost_Table,MATCH(C11822,M$6:W$6,0),1)</f>
        <v>0</v>
      </c>
      <c r="I11822" s="15">
        <f t="shared" si="554"/>
        <v>0</v>
      </c>
      <c r="J11822" s="43"/>
      <c r="K11822" s="1"/>
    </row>
    <row r="11823" spans="1:11">
      <c r="A11823" s="29">
        <v>40998</v>
      </c>
      <c r="B11823" s="30">
        <v>4</v>
      </c>
      <c r="C11823" s="30" t="s">
        <v>7</v>
      </c>
      <c r="D11823" s="30">
        <v>0</v>
      </c>
      <c r="E11823" s="50" t="str">
        <f t="shared" si="552"/>
        <v>March</v>
      </c>
      <c r="F11823" s="14" t="str">
        <f t="shared" si="553"/>
        <v>Friday</v>
      </c>
      <c r="G11823" s="15">
        <f>$D11823*VLOOKUP($A11823,Price_Table,MATCH($C11823,$A$6:$K$6,0),1)</f>
        <v>0</v>
      </c>
      <c r="H11823" s="15">
        <f>D11823*VLOOKUP(A11823,Cost_Table,MATCH(C11823,M$6:W$6,0),1)</f>
        <v>0</v>
      </c>
      <c r="I11823" s="15">
        <f t="shared" si="554"/>
        <v>0</v>
      </c>
      <c r="J11823" s="43"/>
      <c r="K11823" s="1"/>
    </row>
    <row r="11824" spans="1:11">
      <c r="A11824" s="29">
        <v>40999</v>
      </c>
      <c r="B11824" s="30">
        <v>4</v>
      </c>
      <c r="C11824" s="30" t="s">
        <v>7</v>
      </c>
      <c r="D11824" s="30">
        <v>0</v>
      </c>
      <c r="E11824" s="50" t="str">
        <f t="shared" si="552"/>
        <v>March</v>
      </c>
      <c r="F11824" s="14" t="str">
        <f t="shared" si="553"/>
        <v>Saturday</v>
      </c>
      <c r="G11824" s="15">
        <f>$D11824*VLOOKUP($A11824,Price_Table,MATCH($C11824,$A$6:$K$6,0),1)</f>
        <v>0</v>
      </c>
      <c r="H11824" s="15">
        <f>D11824*VLOOKUP(A11824,Cost_Table,MATCH(C11824,M$6:W$6,0),1)</f>
        <v>0</v>
      </c>
      <c r="I11824" s="15">
        <f t="shared" si="554"/>
        <v>0</v>
      </c>
      <c r="J11824" s="43"/>
      <c r="K11824" s="1"/>
    </row>
    <row r="11825" spans="1:11">
      <c r="A11825" s="29">
        <v>41000</v>
      </c>
      <c r="B11825" s="30">
        <v>4</v>
      </c>
      <c r="C11825" s="30" t="s">
        <v>7</v>
      </c>
      <c r="D11825" s="30">
        <v>0</v>
      </c>
      <c r="E11825" s="50" t="str">
        <f t="shared" si="552"/>
        <v>April</v>
      </c>
      <c r="F11825" s="14" t="str">
        <f t="shared" si="553"/>
        <v>Sunday</v>
      </c>
      <c r="G11825" s="15">
        <f>$D11825*VLOOKUP($A11825,Price_Table,MATCH($C11825,$A$6:$K$6,0),1)</f>
        <v>0</v>
      </c>
      <c r="H11825" s="15">
        <f>D11825*VLOOKUP(A11825,Cost_Table,MATCH(C11825,M$6:W$6,0),1)</f>
        <v>0</v>
      </c>
      <c r="I11825" s="15">
        <f t="shared" si="554"/>
        <v>0</v>
      </c>
      <c r="J11825" s="43"/>
      <c r="K11825" s="1"/>
    </row>
    <row r="11826" spans="1:11">
      <c r="A11826" s="29">
        <v>41001</v>
      </c>
      <c r="B11826" s="30">
        <v>4</v>
      </c>
      <c r="C11826" s="30" t="s">
        <v>7</v>
      </c>
      <c r="D11826" s="30">
        <v>0</v>
      </c>
      <c r="E11826" s="50" t="str">
        <f t="shared" si="552"/>
        <v>April</v>
      </c>
      <c r="F11826" s="14" t="str">
        <f t="shared" si="553"/>
        <v>Monday</v>
      </c>
      <c r="G11826" s="15">
        <f>$D11826*VLOOKUP($A11826,Price_Table,MATCH($C11826,$A$6:$K$6,0),1)</f>
        <v>0</v>
      </c>
      <c r="H11826" s="15">
        <f>D11826*VLOOKUP(A11826,Cost_Table,MATCH(C11826,M$6:W$6,0),1)</f>
        <v>0</v>
      </c>
      <c r="I11826" s="15">
        <f t="shared" si="554"/>
        <v>0</v>
      </c>
      <c r="J11826" s="43"/>
      <c r="K11826" s="1"/>
    </row>
    <row r="11827" spans="1:11">
      <c r="A11827" s="29">
        <v>41002</v>
      </c>
      <c r="B11827" s="30">
        <v>4</v>
      </c>
      <c r="C11827" s="30" t="s">
        <v>7</v>
      </c>
      <c r="D11827" s="30">
        <v>0</v>
      </c>
      <c r="E11827" s="50" t="str">
        <f t="shared" si="552"/>
        <v>April</v>
      </c>
      <c r="F11827" s="14" t="str">
        <f t="shared" si="553"/>
        <v>Tuesday</v>
      </c>
      <c r="G11827" s="15">
        <f>$D11827*VLOOKUP($A11827,Price_Table,MATCH($C11827,$A$6:$K$6,0),1)</f>
        <v>0</v>
      </c>
      <c r="H11827" s="15">
        <f>D11827*VLOOKUP(A11827,Cost_Table,MATCH(C11827,M$6:W$6,0),1)</f>
        <v>0</v>
      </c>
      <c r="I11827" s="15">
        <f t="shared" si="554"/>
        <v>0</v>
      </c>
      <c r="J11827" s="43"/>
      <c r="K11827" s="1"/>
    </row>
    <row r="11828" spans="1:11">
      <c r="A11828" s="29">
        <v>41003</v>
      </c>
      <c r="B11828" s="30">
        <v>4</v>
      </c>
      <c r="C11828" s="30" t="s">
        <v>7</v>
      </c>
      <c r="D11828" s="30">
        <v>0</v>
      </c>
      <c r="E11828" s="50" t="str">
        <f t="shared" si="552"/>
        <v>April</v>
      </c>
      <c r="F11828" s="14" t="str">
        <f t="shared" si="553"/>
        <v>Wednesday</v>
      </c>
      <c r="G11828" s="15">
        <f>$D11828*VLOOKUP($A11828,Price_Table,MATCH($C11828,$A$6:$K$6,0),1)</f>
        <v>0</v>
      </c>
      <c r="H11828" s="15">
        <f>D11828*VLOOKUP(A11828,Cost_Table,MATCH(C11828,M$6:W$6,0),1)</f>
        <v>0</v>
      </c>
      <c r="I11828" s="15">
        <f t="shared" si="554"/>
        <v>0</v>
      </c>
      <c r="J11828" s="43"/>
      <c r="K11828" s="1"/>
    </row>
    <row r="11829" spans="1:11">
      <c r="A11829" s="29">
        <v>41004</v>
      </c>
      <c r="B11829" s="30">
        <v>4</v>
      </c>
      <c r="C11829" s="30" t="s">
        <v>7</v>
      </c>
      <c r="D11829" s="30">
        <v>0</v>
      </c>
      <c r="E11829" s="50" t="str">
        <f t="shared" si="552"/>
        <v>April</v>
      </c>
      <c r="F11829" s="14" t="str">
        <f t="shared" si="553"/>
        <v>Thursday</v>
      </c>
      <c r="G11829" s="15">
        <f>$D11829*VLOOKUP($A11829,Price_Table,MATCH($C11829,$A$6:$K$6,0),1)</f>
        <v>0</v>
      </c>
      <c r="H11829" s="15">
        <f>D11829*VLOOKUP(A11829,Cost_Table,MATCH(C11829,M$6:W$6,0),1)</f>
        <v>0</v>
      </c>
      <c r="I11829" s="15">
        <f t="shared" si="554"/>
        <v>0</v>
      </c>
      <c r="J11829" s="43"/>
      <c r="K11829" s="1"/>
    </row>
    <row r="11830" spans="1:11">
      <c r="A11830" s="29">
        <v>41005</v>
      </c>
      <c r="B11830" s="30">
        <v>4</v>
      </c>
      <c r="C11830" s="30" t="s">
        <v>7</v>
      </c>
      <c r="D11830" s="30">
        <v>0</v>
      </c>
      <c r="E11830" s="50" t="str">
        <f t="shared" si="552"/>
        <v>April</v>
      </c>
      <c r="F11830" s="14" t="str">
        <f t="shared" si="553"/>
        <v>Friday</v>
      </c>
      <c r="G11830" s="15">
        <f>$D11830*VLOOKUP($A11830,Price_Table,MATCH($C11830,$A$6:$K$6,0),1)</f>
        <v>0</v>
      </c>
      <c r="H11830" s="15">
        <f>D11830*VLOOKUP(A11830,Cost_Table,MATCH(C11830,M$6:W$6,0),1)</f>
        <v>0</v>
      </c>
      <c r="I11830" s="15">
        <f t="shared" si="554"/>
        <v>0</v>
      </c>
      <c r="J11830" s="43"/>
      <c r="K11830" s="1"/>
    </row>
    <row r="11831" spans="1:11">
      <c r="A11831" s="29">
        <v>41006</v>
      </c>
      <c r="B11831" s="30">
        <v>4</v>
      </c>
      <c r="C11831" s="30" t="s">
        <v>7</v>
      </c>
      <c r="D11831" s="30">
        <v>0</v>
      </c>
      <c r="E11831" s="50" t="str">
        <f t="shared" si="552"/>
        <v>April</v>
      </c>
      <c r="F11831" s="14" t="str">
        <f t="shared" si="553"/>
        <v>Saturday</v>
      </c>
      <c r="G11831" s="15">
        <f>$D11831*VLOOKUP($A11831,Price_Table,MATCH($C11831,$A$6:$K$6,0),1)</f>
        <v>0</v>
      </c>
      <c r="H11831" s="15">
        <f>D11831*VLOOKUP(A11831,Cost_Table,MATCH(C11831,M$6:W$6,0),1)</f>
        <v>0</v>
      </c>
      <c r="I11831" s="15">
        <f t="shared" si="554"/>
        <v>0</v>
      </c>
      <c r="J11831" s="43"/>
      <c r="K11831" s="1"/>
    </row>
    <row r="11832" spans="1:11">
      <c r="A11832" s="29">
        <v>41007</v>
      </c>
      <c r="B11832" s="30">
        <v>4</v>
      </c>
      <c r="C11832" s="30" t="s">
        <v>7</v>
      </c>
      <c r="D11832" s="30">
        <v>0</v>
      </c>
      <c r="E11832" s="50" t="str">
        <f t="shared" si="552"/>
        <v>April</v>
      </c>
      <c r="F11832" s="14" t="str">
        <f t="shared" si="553"/>
        <v>Sunday</v>
      </c>
      <c r="G11832" s="15">
        <f>$D11832*VLOOKUP($A11832,Price_Table,MATCH($C11832,$A$6:$K$6,0),1)</f>
        <v>0</v>
      </c>
      <c r="H11832" s="15">
        <f>D11832*VLOOKUP(A11832,Cost_Table,MATCH(C11832,M$6:W$6,0),1)</f>
        <v>0</v>
      </c>
      <c r="I11832" s="15">
        <f t="shared" si="554"/>
        <v>0</v>
      </c>
      <c r="J11832" s="43"/>
      <c r="K11832" s="1"/>
    </row>
    <row r="11833" spans="1:11">
      <c r="A11833" s="29">
        <v>41008</v>
      </c>
      <c r="B11833" s="30">
        <v>4</v>
      </c>
      <c r="C11833" s="30" t="s">
        <v>7</v>
      </c>
      <c r="D11833" s="30">
        <v>0</v>
      </c>
      <c r="E11833" s="50" t="str">
        <f t="shared" si="552"/>
        <v>April</v>
      </c>
      <c r="F11833" s="14" t="str">
        <f t="shared" si="553"/>
        <v>Monday</v>
      </c>
      <c r="G11833" s="15">
        <f>$D11833*VLOOKUP($A11833,Price_Table,MATCH($C11833,$A$6:$K$6,0),1)</f>
        <v>0</v>
      </c>
      <c r="H11833" s="15">
        <f>D11833*VLOOKUP(A11833,Cost_Table,MATCH(C11833,M$6:W$6,0),1)</f>
        <v>0</v>
      </c>
      <c r="I11833" s="15">
        <f t="shared" si="554"/>
        <v>0</v>
      </c>
      <c r="J11833" s="43"/>
      <c r="K11833" s="1"/>
    </row>
    <row r="11834" spans="1:11">
      <c r="A11834" s="29">
        <v>41009</v>
      </c>
      <c r="B11834" s="30">
        <v>4</v>
      </c>
      <c r="C11834" s="30" t="s">
        <v>7</v>
      </c>
      <c r="D11834" s="30">
        <v>0</v>
      </c>
      <c r="E11834" s="50" t="str">
        <f t="shared" si="552"/>
        <v>April</v>
      </c>
      <c r="F11834" s="14" t="str">
        <f t="shared" si="553"/>
        <v>Tuesday</v>
      </c>
      <c r="G11834" s="15">
        <f>$D11834*VLOOKUP($A11834,Price_Table,MATCH($C11834,$A$6:$K$6,0),1)</f>
        <v>0</v>
      </c>
      <c r="H11834" s="15">
        <f>D11834*VLOOKUP(A11834,Cost_Table,MATCH(C11834,M$6:W$6,0),1)</f>
        <v>0</v>
      </c>
      <c r="I11834" s="15">
        <f t="shared" si="554"/>
        <v>0</v>
      </c>
      <c r="J11834" s="43"/>
      <c r="K11834" s="1"/>
    </row>
    <row r="11835" spans="1:11">
      <c r="A11835" s="29">
        <v>41010</v>
      </c>
      <c r="B11835" s="30">
        <v>4</v>
      </c>
      <c r="C11835" s="30" t="s">
        <v>7</v>
      </c>
      <c r="D11835" s="30">
        <v>0</v>
      </c>
      <c r="E11835" s="50" t="str">
        <f t="shared" si="552"/>
        <v>April</v>
      </c>
      <c r="F11835" s="14" t="str">
        <f t="shared" si="553"/>
        <v>Wednesday</v>
      </c>
      <c r="G11835" s="15">
        <f>$D11835*VLOOKUP($A11835,Price_Table,MATCH($C11835,$A$6:$K$6,0),1)</f>
        <v>0</v>
      </c>
      <c r="H11835" s="15">
        <f>D11835*VLOOKUP(A11835,Cost_Table,MATCH(C11835,M$6:W$6,0),1)</f>
        <v>0</v>
      </c>
      <c r="I11835" s="15">
        <f t="shared" si="554"/>
        <v>0</v>
      </c>
      <c r="J11835" s="43"/>
      <c r="K11835" s="1"/>
    </row>
    <row r="11836" spans="1:11">
      <c r="A11836" s="29">
        <v>41011</v>
      </c>
      <c r="B11836" s="30">
        <v>4</v>
      </c>
      <c r="C11836" s="30" t="s">
        <v>7</v>
      </c>
      <c r="D11836" s="30">
        <v>0</v>
      </c>
      <c r="E11836" s="50" t="str">
        <f t="shared" si="552"/>
        <v>April</v>
      </c>
      <c r="F11836" s="14" t="str">
        <f t="shared" si="553"/>
        <v>Thursday</v>
      </c>
      <c r="G11836" s="15">
        <f>$D11836*VLOOKUP($A11836,Price_Table,MATCH($C11836,$A$6:$K$6,0),1)</f>
        <v>0</v>
      </c>
      <c r="H11836" s="15">
        <f>D11836*VLOOKUP(A11836,Cost_Table,MATCH(C11836,M$6:W$6,0),1)</f>
        <v>0</v>
      </c>
      <c r="I11836" s="15">
        <f t="shared" si="554"/>
        <v>0</v>
      </c>
      <c r="J11836" s="43"/>
      <c r="K11836" s="1"/>
    </row>
    <row r="11837" spans="1:11">
      <c r="A11837" s="29">
        <v>41012</v>
      </c>
      <c r="B11837" s="30">
        <v>4</v>
      </c>
      <c r="C11837" s="30" t="s">
        <v>7</v>
      </c>
      <c r="D11837" s="30">
        <v>0</v>
      </c>
      <c r="E11837" s="50" t="str">
        <f t="shared" si="552"/>
        <v>April</v>
      </c>
      <c r="F11837" s="14" t="str">
        <f t="shared" si="553"/>
        <v>Friday</v>
      </c>
      <c r="G11837" s="15">
        <f>$D11837*VLOOKUP($A11837,Price_Table,MATCH($C11837,$A$6:$K$6,0),1)</f>
        <v>0</v>
      </c>
      <c r="H11837" s="15">
        <f>D11837*VLOOKUP(A11837,Cost_Table,MATCH(C11837,M$6:W$6,0),1)</f>
        <v>0</v>
      </c>
      <c r="I11837" s="15">
        <f t="shared" si="554"/>
        <v>0</v>
      </c>
      <c r="J11837" s="43"/>
      <c r="K11837" s="1"/>
    </row>
    <row r="11838" spans="1:11">
      <c r="A11838" s="29">
        <v>41013</v>
      </c>
      <c r="B11838" s="30">
        <v>4</v>
      </c>
      <c r="C11838" s="30" t="s">
        <v>7</v>
      </c>
      <c r="D11838" s="30">
        <v>0</v>
      </c>
      <c r="E11838" s="50" t="str">
        <f t="shared" si="552"/>
        <v>April</v>
      </c>
      <c r="F11838" s="14" t="str">
        <f t="shared" si="553"/>
        <v>Saturday</v>
      </c>
      <c r="G11838" s="15">
        <f>$D11838*VLOOKUP($A11838,Price_Table,MATCH($C11838,$A$6:$K$6,0),1)</f>
        <v>0</v>
      </c>
      <c r="H11838" s="15">
        <f>D11838*VLOOKUP(A11838,Cost_Table,MATCH(C11838,M$6:W$6,0),1)</f>
        <v>0</v>
      </c>
      <c r="I11838" s="15">
        <f t="shared" si="554"/>
        <v>0</v>
      </c>
      <c r="J11838" s="43"/>
      <c r="K11838" s="1"/>
    </row>
    <row r="11839" spans="1:11">
      <c r="A11839" s="29">
        <v>41014</v>
      </c>
      <c r="B11839" s="30">
        <v>4</v>
      </c>
      <c r="C11839" s="30" t="s">
        <v>7</v>
      </c>
      <c r="D11839" s="30">
        <v>0</v>
      </c>
      <c r="E11839" s="50" t="str">
        <f t="shared" si="552"/>
        <v>April</v>
      </c>
      <c r="F11839" s="14" t="str">
        <f t="shared" si="553"/>
        <v>Sunday</v>
      </c>
      <c r="G11839" s="15">
        <f>$D11839*VLOOKUP($A11839,Price_Table,MATCH($C11839,$A$6:$K$6,0),1)</f>
        <v>0</v>
      </c>
      <c r="H11839" s="15">
        <f>D11839*VLOOKUP(A11839,Cost_Table,MATCH(C11839,M$6:W$6,0),1)</f>
        <v>0</v>
      </c>
      <c r="I11839" s="15">
        <f t="shared" si="554"/>
        <v>0</v>
      </c>
      <c r="J11839" s="43"/>
      <c r="K11839" s="1"/>
    </row>
    <row r="11840" spans="1:11">
      <c r="A11840" s="29">
        <v>41015</v>
      </c>
      <c r="B11840" s="30">
        <v>4</v>
      </c>
      <c r="C11840" s="30" t="s">
        <v>7</v>
      </c>
      <c r="D11840" s="30">
        <v>0</v>
      </c>
      <c r="E11840" s="50" t="str">
        <f t="shared" si="552"/>
        <v>April</v>
      </c>
      <c r="F11840" s="14" t="str">
        <f t="shared" si="553"/>
        <v>Monday</v>
      </c>
      <c r="G11840" s="15">
        <f>$D11840*VLOOKUP($A11840,Price_Table,MATCH($C11840,$A$6:$K$6,0),1)</f>
        <v>0</v>
      </c>
      <c r="H11840" s="15">
        <f>D11840*VLOOKUP(A11840,Cost_Table,MATCH(C11840,M$6:W$6,0),1)</f>
        <v>0</v>
      </c>
      <c r="I11840" s="15">
        <f t="shared" si="554"/>
        <v>0</v>
      </c>
      <c r="J11840" s="43"/>
      <c r="K11840" s="1"/>
    </row>
    <row r="11841" spans="1:11">
      <c r="A11841" s="29">
        <v>41016</v>
      </c>
      <c r="B11841" s="30">
        <v>4</v>
      </c>
      <c r="C11841" s="30" t="s">
        <v>7</v>
      </c>
      <c r="D11841" s="30">
        <v>0</v>
      </c>
      <c r="E11841" s="50" t="str">
        <f t="shared" si="552"/>
        <v>April</v>
      </c>
      <c r="F11841" s="14" t="str">
        <f t="shared" si="553"/>
        <v>Tuesday</v>
      </c>
      <c r="G11841" s="15">
        <f>$D11841*VLOOKUP($A11841,Price_Table,MATCH($C11841,$A$6:$K$6,0),1)</f>
        <v>0</v>
      </c>
      <c r="H11841" s="15">
        <f>D11841*VLOOKUP(A11841,Cost_Table,MATCH(C11841,M$6:W$6,0),1)</f>
        <v>0</v>
      </c>
      <c r="I11841" s="15">
        <f t="shared" si="554"/>
        <v>0</v>
      </c>
      <c r="J11841" s="43"/>
      <c r="K11841" s="1"/>
    </row>
    <row r="11842" spans="1:11">
      <c r="A11842" s="29">
        <v>41017</v>
      </c>
      <c r="B11842" s="30">
        <v>4</v>
      </c>
      <c r="C11842" s="30" t="s">
        <v>7</v>
      </c>
      <c r="D11842" s="30">
        <v>0</v>
      </c>
      <c r="E11842" s="50" t="str">
        <f t="shared" si="552"/>
        <v>April</v>
      </c>
      <c r="F11842" s="14" t="str">
        <f t="shared" si="553"/>
        <v>Wednesday</v>
      </c>
      <c r="G11842" s="15">
        <f>$D11842*VLOOKUP($A11842,Price_Table,MATCH($C11842,$A$6:$K$6,0),1)</f>
        <v>0</v>
      </c>
      <c r="H11842" s="15">
        <f>D11842*VLOOKUP(A11842,Cost_Table,MATCH(C11842,M$6:W$6,0),1)</f>
        <v>0</v>
      </c>
      <c r="I11842" s="15">
        <f t="shared" si="554"/>
        <v>0</v>
      </c>
      <c r="J11842" s="43"/>
      <c r="K11842" s="1"/>
    </row>
    <row r="11843" spans="1:11">
      <c r="A11843" s="29">
        <v>41018</v>
      </c>
      <c r="B11843" s="30">
        <v>4</v>
      </c>
      <c r="C11843" s="30" t="s">
        <v>7</v>
      </c>
      <c r="D11843" s="30">
        <v>0</v>
      </c>
      <c r="E11843" s="50" t="str">
        <f t="shared" si="552"/>
        <v>April</v>
      </c>
      <c r="F11843" s="14" t="str">
        <f t="shared" si="553"/>
        <v>Thursday</v>
      </c>
      <c r="G11843" s="15">
        <f>$D11843*VLOOKUP($A11843,Price_Table,MATCH($C11843,$A$6:$K$6,0),1)</f>
        <v>0</v>
      </c>
      <c r="H11843" s="15">
        <f>D11843*VLOOKUP(A11843,Cost_Table,MATCH(C11843,M$6:W$6,0),1)</f>
        <v>0</v>
      </c>
      <c r="I11843" s="15">
        <f t="shared" si="554"/>
        <v>0</v>
      </c>
      <c r="J11843" s="43"/>
      <c r="K11843" s="1"/>
    </row>
    <row r="11844" spans="1:11">
      <c r="A11844" s="29">
        <v>41019</v>
      </c>
      <c r="B11844" s="30">
        <v>4</v>
      </c>
      <c r="C11844" s="30" t="s">
        <v>7</v>
      </c>
      <c r="D11844" s="30">
        <v>0</v>
      </c>
      <c r="E11844" s="50" t="str">
        <f t="shared" si="552"/>
        <v>April</v>
      </c>
      <c r="F11844" s="14" t="str">
        <f t="shared" si="553"/>
        <v>Friday</v>
      </c>
      <c r="G11844" s="15">
        <f>$D11844*VLOOKUP($A11844,Price_Table,MATCH($C11844,$A$6:$K$6,0),1)</f>
        <v>0</v>
      </c>
      <c r="H11844" s="15">
        <f>D11844*VLOOKUP(A11844,Cost_Table,MATCH(C11844,M$6:W$6,0),1)</f>
        <v>0</v>
      </c>
      <c r="I11844" s="15">
        <f t="shared" si="554"/>
        <v>0</v>
      </c>
      <c r="J11844" s="43"/>
      <c r="K11844" s="1"/>
    </row>
    <row r="11845" spans="1:11">
      <c r="A11845" s="29">
        <v>41020</v>
      </c>
      <c r="B11845" s="30">
        <v>4</v>
      </c>
      <c r="C11845" s="30" t="s">
        <v>7</v>
      </c>
      <c r="D11845" s="30">
        <v>0</v>
      </c>
      <c r="E11845" s="50" t="str">
        <f t="shared" si="552"/>
        <v>April</v>
      </c>
      <c r="F11845" s="14" t="str">
        <f t="shared" si="553"/>
        <v>Saturday</v>
      </c>
      <c r="G11845" s="15">
        <f>$D11845*VLOOKUP($A11845,Price_Table,MATCH($C11845,$A$6:$K$6,0),1)</f>
        <v>0</v>
      </c>
      <c r="H11845" s="15">
        <f>D11845*VLOOKUP(A11845,Cost_Table,MATCH(C11845,M$6:W$6,0),1)</f>
        <v>0</v>
      </c>
      <c r="I11845" s="15">
        <f t="shared" si="554"/>
        <v>0</v>
      </c>
      <c r="J11845" s="43"/>
      <c r="K11845" s="1"/>
    </row>
    <row r="11846" spans="1:11">
      <c r="A11846" s="29">
        <v>41021</v>
      </c>
      <c r="B11846" s="30">
        <v>4</v>
      </c>
      <c r="C11846" s="30" t="s">
        <v>7</v>
      </c>
      <c r="D11846" s="30">
        <v>0</v>
      </c>
      <c r="E11846" s="50" t="str">
        <f t="shared" si="552"/>
        <v>April</v>
      </c>
      <c r="F11846" s="14" t="str">
        <f t="shared" si="553"/>
        <v>Sunday</v>
      </c>
      <c r="G11846" s="15">
        <f>$D11846*VLOOKUP($A11846,Price_Table,MATCH($C11846,$A$6:$K$6,0),1)</f>
        <v>0</v>
      </c>
      <c r="H11846" s="15">
        <f>D11846*VLOOKUP(A11846,Cost_Table,MATCH(C11846,M$6:W$6,0),1)</f>
        <v>0</v>
      </c>
      <c r="I11846" s="15">
        <f t="shared" si="554"/>
        <v>0</v>
      </c>
      <c r="J11846" s="43"/>
      <c r="K11846" s="1"/>
    </row>
    <row r="11847" spans="1:11">
      <c r="A11847" s="29">
        <v>41022</v>
      </c>
      <c r="B11847" s="30">
        <v>4</v>
      </c>
      <c r="C11847" s="30" t="s">
        <v>7</v>
      </c>
      <c r="D11847" s="30">
        <v>0</v>
      </c>
      <c r="E11847" s="50" t="str">
        <f t="shared" si="552"/>
        <v>April</v>
      </c>
      <c r="F11847" s="14" t="str">
        <f t="shared" si="553"/>
        <v>Monday</v>
      </c>
      <c r="G11847" s="15">
        <f>$D11847*VLOOKUP($A11847,Price_Table,MATCH($C11847,$A$6:$K$6,0),1)</f>
        <v>0</v>
      </c>
      <c r="H11847" s="15">
        <f>D11847*VLOOKUP(A11847,Cost_Table,MATCH(C11847,M$6:W$6,0),1)</f>
        <v>0</v>
      </c>
      <c r="I11847" s="15">
        <f t="shared" si="554"/>
        <v>0</v>
      </c>
      <c r="J11847" s="43"/>
      <c r="K11847" s="1"/>
    </row>
    <row r="11848" spans="1:11">
      <c r="A11848" s="29">
        <v>41023</v>
      </c>
      <c r="B11848" s="30">
        <v>4</v>
      </c>
      <c r="C11848" s="30" t="s">
        <v>7</v>
      </c>
      <c r="D11848" s="30">
        <v>0</v>
      </c>
      <c r="E11848" s="50" t="str">
        <f t="shared" si="552"/>
        <v>April</v>
      </c>
      <c r="F11848" s="14" t="str">
        <f t="shared" si="553"/>
        <v>Tuesday</v>
      </c>
      <c r="G11848" s="15">
        <f>$D11848*VLOOKUP($A11848,Price_Table,MATCH($C11848,$A$6:$K$6,0),1)</f>
        <v>0</v>
      </c>
      <c r="H11848" s="15">
        <f>D11848*VLOOKUP(A11848,Cost_Table,MATCH(C11848,M$6:W$6,0),1)</f>
        <v>0</v>
      </c>
      <c r="I11848" s="15">
        <f t="shared" si="554"/>
        <v>0</v>
      </c>
      <c r="J11848" s="43"/>
      <c r="K11848" s="1"/>
    </row>
    <row r="11849" spans="1:11">
      <c r="A11849" s="29">
        <v>41024</v>
      </c>
      <c r="B11849" s="30">
        <v>4</v>
      </c>
      <c r="C11849" s="30" t="s">
        <v>7</v>
      </c>
      <c r="D11849" s="30">
        <v>0</v>
      </c>
      <c r="E11849" s="50" t="str">
        <f t="shared" si="552"/>
        <v>April</v>
      </c>
      <c r="F11849" s="14" t="str">
        <f t="shared" si="553"/>
        <v>Wednesday</v>
      </c>
      <c r="G11849" s="15">
        <f>$D11849*VLOOKUP($A11849,Price_Table,MATCH($C11849,$A$6:$K$6,0),1)</f>
        <v>0</v>
      </c>
      <c r="H11849" s="15">
        <f>D11849*VLOOKUP(A11849,Cost_Table,MATCH(C11849,M$6:W$6,0),1)</f>
        <v>0</v>
      </c>
      <c r="I11849" s="15">
        <f t="shared" si="554"/>
        <v>0</v>
      </c>
      <c r="J11849" s="43"/>
      <c r="K11849" s="1"/>
    </row>
    <row r="11850" spans="1:11">
      <c r="A11850" s="29">
        <v>41025</v>
      </c>
      <c r="B11850" s="30">
        <v>4</v>
      </c>
      <c r="C11850" s="30" t="s">
        <v>7</v>
      </c>
      <c r="D11850" s="30">
        <v>0</v>
      </c>
      <c r="E11850" s="50" t="str">
        <f t="shared" si="552"/>
        <v>April</v>
      </c>
      <c r="F11850" s="14" t="str">
        <f t="shared" si="553"/>
        <v>Thursday</v>
      </c>
      <c r="G11850" s="15">
        <f>$D11850*VLOOKUP($A11850,Price_Table,MATCH($C11850,$A$6:$K$6,0),1)</f>
        <v>0</v>
      </c>
      <c r="H11850" s="15">
        <f>D11850*VLOOKUP(A11850,Cost_Table,MATCH(C11850,M$6:W$6,0),1)</f>
        <v>0</v>
      </c>
      <c r="I11850" s="15">
        <f t="shared" si="554"/>
        <v>0</v>
      </c>
      <c r="J11850" s="43"/>
      <c r="K11850" s="1"/>
    </row>
    <row r="11851" spans="1:11">
      <c r="A11851" s="29">
        <v>41026</v>
      </c>
      <c r="B11851" s="30">
        <v>4</v>
      </c>
      <c r="C11851" s="30" t="s">
        <v>7</v>
      </c>
      <c r="D11851" s="30">
        <v>0</v>
      </c>
      <c r="E11851" s="50" t="str">
        <f t="shared" si="552"/>
        <v>April</v>
      </c>
      <c r="F11851" s="14" t="str">
        <f t="shared" si="553"/>
        <v>Friday</v>
      </c>
      <c r="G11851" s="15">
        <f>$D11851*VLOOKUP($A11851,Price_Table,MATCH($C11851,$A$6:$K$6,0),1)</f>
        <v>0</v>
      </c>
      <c r="H11851" s="15">
        <f>D11851*VLOOKUP(A11851,Cost_Table,MATCH(C11851,M$6:W$6,0),1)</f>
        <v>0</v>
      </c>
      <c r="I11851" s="15">
        <f t="shared" si="554"/>
        <v>0</v>
      </c>
      <c r="J11851" s="43"/>
      <c r="K11851" s="1"/>
    </row>
    <row r="11852" spans="1:11">
      <c r="A11852" s="29">
        <v>41027</v>
      </c>
      <c r="B11852" s="30">
        <v>4</v>
      </c>
      <c r="C11852" s="30" t="s">
        <v>7</v>
      </c>
      <c r="D11852" s="30">
        <v>0</v>
      </c>
      <c r="E11852" s="50" t="str">
        <f t="shared" si="552"/>
        <v>April</v>
      </c>
      <c r="F11852" s="14" t="str">
        <f t="shared" si="553"/>
        <v>Saturday</v>
      </c>
      <c r="G11852" s="15">
        <f>$D11852*VLOOKUP($A11852,Price_Table,MATCH($C11852,$A$6:$K$6,0),1)</f>
        <v>0</v>
      </c>
      <c r="H11852" s="15">
        <f>D11852*VLOOKUP(A11852,Cost_Table,MATCH(C11852,M$6:W$6,0),1)</f>
        <v>0</v>
      </c>
      <c r="I11852" s="15">
        <f t="shared" si="554"/>
        <v>0</v>
      </c>
      <c r="J11852" s="43"/>
      <c r="K11852" s="1"/>
    </row>
    <row r="11853" spans="1:11">
      <c r="A11853" s="29">
        <v>41028</v>
      </c>
      <c r="B11853" s="30">
        <v>4</v>
      </c>
      <c r="C11853" s="30" t="s">
        <v>7</v>
      </c>
      <c r="D11853" s="30">
        <v>0</v>
      </c>
      <c r="E11853" s="50" t="str">
        <f t="shared" si="552"/>
        <v>April</v>
      </c>
      <c r="F11853" s="14" t="str">
        <f t="shared" si="553"/>
        <v>Sunday</v>
      </c>
      <c r="G11853" s="15">
        <f>$D11853*VLOOKUP($A11853,Price_Table,MATCH($C11853,$A$6:$K$6,0),1)</f>
        <v>0</v>
      </c>
      <c r="H11853" s="15">
        <f>D11853*VLOOKUP(A11853,Cost_Table,MATCH(C11853,M$6:W$6,0),1)</f>
        <v>0</v>
      </c>
      <c r="I11853" s="15">
        <f t="shared" si="554"/>
        <v>0</v>
      </c>
      <c r="J11853" s="43"/>
      <c r="K11853" s="1"/>
    </row>
    <row r="11854" spans="1:11">
      <c r="A11854" s="29">
        <v>41029</v>
      </c>
      <c r="B11854" s="30">
        <v>4</v>
      </c>
      <c r="C11854" s="30" t="s">
        <v>7</v>
      </c>
      <c r="D11854" s="30">
        <v>0</v>
      </c>
      <c r="E11854" s="50" t="str">
        <f t="shared" si="552"/>
        <v>April</v>
      </c>
      <c r="F11854" s="14" t="str">
        <f t="shared" si="553"/>
        <v>Monday</v>
      </c>
      <c r="G11854" s="15">
        <f>$D11854*VLOOKUP($A11854,Price_Table,MATCH($C11854,$A$6:$K$6,0),1)</f>
        <v>0</v>
      </c>
      <c r="H11854" s="15">
        <f>D11854*VLOOKUP(A11854,Cost_Table,MATCH(C11854,M$6:W$6,0),1)</f>
        <v>0</v>
      </c>
      <c r="I11854" s="15">
        <f t="shared" si="554"/>
        <v>0</v>
      </c>
      <c r="J11854" s="43"/>
      <c r="K11854" s="1"/>
    </row>
    <row r="11855" spans="1:11">
      <c r="A11855" s="29">
        <v>41030</v>
      </c>
      <c r="B11855" s="30">
        <v>4</v>
      </c>
      <c r="C11855" s="30" t="s">
        <v>7</v>
      </c>
      <c r="D11855" s="30">
        <v>0</v>
      </c>
      <c r="E11855" s="50" t="str">
        <f t="shared" si="552"/>
        <v>May</v>
      </c>
      <c r="F11855" s="14" t="str">
        <f t="shared" si="553"/>
        <v>Tuesday</v>
      </c>
      <c r="G11855" s="15">
        <f>$D11855*VLOOKUP($A11855,Price_Table,MATCH($C11855,$A$6:$K$6,0),1)</f>
        <v>0</v>
      </c>
      <c r="H11855" s="15">
        <f>D11855*VLOOKUP(A11855,Cost_Table,MATCH(C11855,M$6:W$6,0),1)</f>
        <v>0</v>
      </c>
      <c r="I11855" s="15">
        <f t="shared" si="554"/>
        <v>0</v>
      </c>
      <c r="J11855" s="43"/>
      <c r="K11855" s="1"/>
    </row>
    <row r="11856" spans="1:11">
      <c r="A11856" s="29">
        <v>41031</v>
      </c>
      <c r="B11856" s="30">
        <v>4</v>
      </c>
      <c r="C11856" s="30" t="s">
        <v>7</v>
      </c>
      <c r="D11856" s="30">
        <v>0</v>
      </c>
      <c r="E11856" s="50" t="str">
        <f t="shared" si="552"/>
        <v>May</v>
      </c>
      <c r="F11856" s="14" t="str">
        <f t="shared" si="553"/>
        <v>Wednesday</v>
      </c>
      <c r="G11856" s="15">
        <f>$D11856*VLOOKUP($A11856,Price_Table,MATCH($C11856,$A$6:$K$6,0),1)</f>
        <v>0</v>
      </c>
      <c r="H11856" s="15">
        <f>D11856*VLOOKUP(A11856,Cost_Table,MATCH(C11856,M$6:W$6,0),1)</f>
        <v>0</v>
      </c>
      <c r="I11856" s="15">
        <f t="shared" si="554"/>
        <v>0</v>
      </c>
      <c r="J11856" s="43"/>
      <c r="K11856" s="1"/>
    </row>
    <row r="11857" spans="1:11">
      <c r="A11857" s="29">
        <v>41032</v>
      </c>
      <c r="B11857" s="30">
        <v>4</v>
      </c>
      <c r="C11857" s="30" t="s">
        <v>7</v>
      </c>
      <c r="D11857" s="30">
        <v>0</v>
      </c>
      <c r="E11857" s="50" t="str">
        <f t="shared" si="552"/>
        <v>May</v>
      </c>
      <c r="F11857" s="14" t="str">
        <f t="shared" si="553"/>
        <v>Thursday</v>
      </c>
      <c r="G11857" s="15">
        <f>$D11857*VLOOKUP($A11857,Price_Table,MATCH($C11857,$A$6:$K$6,0),1)</f>
        <v>0</v>
      </c>
      <c r="H11857" s="15">
        <f>D11857*VLOOKUP(A11857,Cost_Table,MATCH(C11857,M$6:W$6,0),1)</f>
        <v>0</v>
      </c>
      <c r="I11857" s="15">
        <f t="shared" si="554"/>
        <v>0</v>
      </c>
      <c r="J11857" s="43"/>
      <c r="K11857" s="1"/>
    </row>
    <row r="11858" spans="1:11">
      <c r="A11858" s="29">
        <v>41033</v>
      </c>
      <c r="B11858" s="30">
        <v>4</v>
      </c>
      <c r="C11858" s="30" t="s">
        <v>7</v>
      </c>
      <c r="D11858" s="30">
        <v>0</v>
      </c>
      <c r="E11858" s="50" t="str">
        <f t="shared" si="552"/>
        <v>May</v>
      </c>
      <c r="F11858" s="14" t="str">
        <f t="shared" si="553"/>
        <v>Friday</v>
      </c>
      <c r="G11858" s="15">
        <f>$D11858*VLOOKUP($A11858,Price_Table,MATCH($C11858,$A$6:$K$6,0),1)</f>
        <v>0</v>
      </c>
      <c r="H11858" s="15">
        <f>D11858*VLOOKUP(A11858,Cost_Table,MATCH(C11858,M$6:W$6,0),1)</f>
        <v>0</v>
      </c>
      <c r="I11858" s="15">
        <f t="shared" si="554"/>
        <v>0</v>
      </c>
      <c r="J11858" s="43"/>
      <c r="K11858" s="1"/>
    </row>
    <row r="11859" spans="1:11">
      <c r="A11859" s="29">
        <v>41034</v>
      </c>
      <c r="B11859" s="30">
        <v>4</v>
      </c>
      <c r="C11859" s="30" t="s">
        <v>7</v>
      </c>
      <c r="D11859" s="30">
        <v>0</v>
      </c>
      <c r="E11859" s="50" t="str">
        <f t="shared" si="552"/>
        <v>May</v>
      </c>
      <c r="F11859" s="14" t="str">
        <f t="shared" si="553"/>
        <v>Saturday</v>
      </c>
      <c r="G11859" s="15">
        <f>$D11859*VLOOKUP($A11859,Price_Table,MATCH($C11859,$A$6:$K$6,0),1)</f>
        <v>0</v>
      </c>
      <c r="H11859" s="15">
        <f>D11859*VLOOKUP(A11859,Cost_Table,MATCH(C11859,M$6:W$6,0),1)</f>
        <v>0</v>
      </c>
      <c r="I11859" s="15">
        <f t="shared" si="554"/>
        <v>0</v>
      </c>
      <c r="J11859" s="43"/>
      <c r="K11859" s="1"/>
    </row>
    <row r="11860" spans="1:11">
      <c r="A11860" s="29">
        <v>41035</v>
      </c>
      <c r="B11860" s="30">
        <v>4</v>
      </c>
      <c r="C11860" s="30" t="s">
        <v>7</v>
      </c>
      <c r="D11860" s="30">
        <v>0</v>
      </c>
      <c r="E11860" s="50" t="str">
        <f t="shared" si="552"/>
        <v>May</v>
      </c>
      <c r="F11860" s="14" t="str">
        <f t="shared" si="553"/>
        <v>Sunday</v>
      </c>
      <c r="G11860" s="15">
        <f>$D11860*VLOOKUP($A11860,Price_Table,MATCH($C11860,$A$6:$K$6,0),1)</f>
        <v>0</v>
      </c>
      <c r="H11860" s="15">
        <f>D11860*VLOOKUP(A11860,Cost_Table,MATCH(C11860,M$6:W$6,0),1)</f>
        <v>0</v>
      </c>
      <c r="I11860" s="15">
        <f t="shared" si="554"/>
        <v>0</v>
      </c>
      <c r="J11860" s="43"/>
      <c r="K11860" s="1"/>
    </row>
    <row r="11861" spans="1:11">
      <c r="A11861" s="29">
        <v>41036</v>
      </c>
      <c r="B11861" s="30">
        <v>4</v>
      </c>
      <c r="C11861" s="30" t="s">
        <v>7</v>
      </c>
      <c r="D11861" s="30">
        <v>0</v>
      </c>
      <c r="E11861" s="50" t="str">
        <f t="shared" si="552"/>
        <v>May</v>
      </c>
      <c r="F11861" s="14" t="str">
        <f t="shared" si="553"/>
        <v>Monday</v>
      </c>
      <c r="G11861" s="15">
        <f>$D11861*VLOOKUP($A11861,Price_Table,MATCH($C11861,$A$6:$K$6,0),1)</f>
        <v>0</v>
      </c>
      <c r="H11861" s="15">
        <f>D11861*VLOOKUP(A11861,Cost_Table,MATCH(C11861,M$6:W$6,0),1)</f>
        <v>0</v>
      </c>
      <c r="I11861" s="15">
        <f t="shared" si="554"/>
        <v>0</v>
      </c>
      <c r="J11861" s="43"/>
      <c r="K11861" s="1"/>
    </row>
    <row r="11862" spans="1:11">
      <c r="A11862" s="29">
        <v>41037</v>
      </c>
      <c r="B11862" s="30">
        <v>4</v>
      </c>
      <c r="C11862" s="30" t="s">
        <v>7</v>
      </c>
      <c r="D11862" s="30">
        <v>0</v>
      </c>
      <c r="E11862" s="50" t="str">
        <f t="shared" si="552"/>
        <v>May</v>
      </c>
      <c r="F11862" s="14" t="str">
        <f t="shared" si="553"/>
        <v>Tuesday</v>
      </c>
      <c r="G11862" s="15">
        <f>$D11862*VLOOKUP($A11862,Price_Table,MATCH($C11862,$A$6:$K$6,0),1)</f>
        <v>0</v>
      </c>
      <c r="H11862" s="15">
        <f>D11862*VLOOKUP(A11862,Cost_Table,MATCH(C11862,M$6:W$6,0),1)</f>
        <v>0</v>
      </c>
      <c r="I11862" s="15">
        <f t="shared" si="554"/>
        <v>0</v>
      </c>
      <c r="J11862" s="43"/>
      <c r="K11862" s="1"/>
    </row>
    <row r="11863" spans="1:11">
      <c r="A11863" s="29">
        <v>41038</v>
      </c>
      <c r="B11863" s="30">
        <v>4</v>
      </c>
      <c r="C11863" s="30" t="s">
        <v>7</v>
      </c>
      <c r="D11863" s="30">
        <v>0</v>
      </c>
      <c r="E11863" s="50" t="str">
        <f t="shared" ref="E11863:E11926" si="555">TEXT(A11863,"mmmm")</f>
        <v>May</v>
      </c>
      <c r="F11863" s="14" t="str">
        <f t="shared" ref="F11863:F11926" si="556">TEXT(A11863,"dddd")</f>
        <v>Wednesday</v>
      </c>
      <c r="G11863" s="15">
        <f>$D11863*VLOOKUP($A11863,Price_Table,MATCH($C11863,$A$6:$K$6,0),1)</f>
        <v>0</v>
      </c>
      <c r="H11863" s="15">
        <f>D11863*VLOOKUP(A11863,Cost_Table,MATCH(C11863,M$6:W$6,0),1)</f>
        <v>0</v>
      </c>
      <c r="I11863" s="15">
        <f t="shared" ref="I11863:I11926" si="557">G11863-H11863</f>
        <v>0</v>
      </c>
      <c r="J11863" s="43"/>
      <c r="K11863" s="1"/>
    </row>
    <row r="11864" spans="1:11">
      <c r="A11864" s="29">
        <v>41039</v>
      </c>
      <c r="B11864" s="30">
        <v>4</v>
      </c>
      <c r="C11864" s="30" t="s">
        <v>7</v>
      </c>
      <c r="D11864" s="30">
        <v>0</v>
      </c>
      <c r="E11864" s="50" t="str">
        <f t="shared" si="555"/>
        <v>May</v>
      </c>
      <c r="F11864" s="14" t="str">
        <f t="shared" si="556"/>
        <v>Thursday</v>
      </c>
      <c r="G11864" s="15">
        <f>$D11864*VLOOKUP($A11864,Price_Table,MATCH($C11864,$A$6:$K$6,0),1)</f>
        <v>0</v>
      </c>
      <c r="H11864" s="15">
        <f>D11864*VLOOKUP(A11864,Cost_Table,MATCH(C11864,M$6:W$6,0),1)</f>
        <v>0</v>
      </c>
      <c r="I11864" s="15">
        <f t="shared" si="557"/>
        <v>0</v>
      </c>
      <c r="J11864" s="43"/>
      <c r="K11864" s="1"/>
    </row>
    <row r="11865" spans="1:11">
      <c r="A11865" s="29">
        <v>41040</v>
      </c>
      <c r="B11865" s="30">
        <v>4</v>
      </c>
      <c r="C11865" s="30" t="s">
        <v>7</v>
      </c>
      <c r="D11865" s="30">
        <v>0</v>
      </c>
      <c r="E11865" s="50" t="str">
        <f t="shared" si="555"/>
        <v>May</v>
      </c>
      <c r="F11865" s="14" t="str">
        <f t="shared" si="556"/>
        <v>Friday</v>
      </c>
      <c r="G11865" s="15">
        <f>$D11865*VLOOKUP($A11865,Price_Table,MATCH($C11865,$A$6:$K$6,0),1)</f>
        <v>0</v>
      </c>
      <c r="H11865" s="15">
        <f>D11865*VLOOKUP(A11865,Cost_Table,MATCH(C11865,M$6:W$6,0),1)</f>
        <v>0</v>
      </c>
      <c r="I11865" s="15">
        <f t="shared" si="557"/>
        <v>0</v>
      </c>
      <c r="J11865" s="43"/>
      <c r="K11865" s="1"/>
    </row>
    <row r="11866" spans="1:11">
      <c r="A11866" s="29">
        <v>41041</v>
      </c>
      <c r="B11866" s="30">
        <v>4</v>
      </c>
      <c r="C11866" s="30" t="s">
        <v>7</v>
      </c>
      <c r="D11866" s="30">
        <v>0</v>
      </c>
      <c r="E11866" s="50" t="str">
        <f t="shared" si="555"/>
        <v>May</v>
      </c>
      <c r="F11866" s="14" t="str">
        <f t="shared" si="556"/>
        <v>Saturday</v>
      </c>
      <c r="G11866" s="15">
        <f>$D11866*VLOOKUP($A11866,Price_Table,MATCH($C11866,$A$6:$K$6,0),1)</f>
        <v>0</v>
      </c>
      <c r="H11866" s="15">
        <f>D11866*VLOOKUP(A11866,Cost_Table,MATCH(C11866,M$6:W$6,0),1)</f>
        <v>0</v>
      </c>
      <c r="I11866" s="15">
        <f t="shared" si="557"/>
        <v>0</v>
      </c>
      <c r="J11866" s="43"/>
      <c r="K11866" s="1"/>
    </row>
    <row r="11867" spans="1:11">
      <c r="A11867" s="29">
        <v>41042</v>
      </c>
      <c r="B11867" s="30">
        <v>4</v>
      </c>
      <c r="C11867" s="30" t="s">
        <v>7</v>
      </c>
      <c r="D11867" s="30">
        <v>0</v>
      </c>
      <c r="E11867" s="50" t="str">
        <f t="shared" si="555"/>
        <v>May</v>
      </c>
      <c r="F11867" s="14" t="str">
        <f t="shared" si="556"/>
        <v>Sunday</v>
      </c>
      <c r="G11867" s="15">
        <f>$D11867*VLOOKUP($A11867,Price_Table,MATCH($C11867,$A$6:$K$6,0),1)</f>
        <v>0</v>
      </c>
      <c r="H11867" s="15">
        <f>D11867*VLOOKUP(A11867,Cost_Table,MATCH(C11867,M$6:W$6,0),1)</f>
        <v>0</v>
      </c>
      <c r="I11867" s="15">
        <f t="shared" si="557"/>
        <v>0</v>
      </c>
      <c r="J11867" s="43"/>
      <c r="K11867" s="1"/>
    </row>
    <row r="11868" spans="1:11">
      <c r="A11868" s="29">
        <v>41043</v>
      </c>
      <c r="B11868" s="30">
        <v>4</v>
      </c>
      <c r="C11868" s="30" t="s">
        <v>7</v>
      </c>
      <c r="D11868" s="30">
        <v>0</v>
      </c>
      <c r="E11868" s="50" t="str">
        <f t="shared" si="555"/>
        <v>May</v>
      </c>
      <c r="F11868" s="14" t="str">
        <f t="shared" si="556"/>
        <v>Monday</v>
      </c>
      <c r="G11868" s="15">
        <f>$D11868*VLOOKUP($A11868,Price_Table,MATCH($C11868,$A$6:$K$6,0),1)</f>
        <v>0</v>
      </c>
      <c r="H11868" s="15">
        <f>D11868*VLOOKUP(A11868,Cost_Table,MATCH(C11868,M$6:W$6,0),1)</f>
        <v>0</v>
      </c>
      <c r="I11868" s="15">
        <f t="shared" si="557"/>
        <v>0</v>
      </c>
      <c r="J11868" s="43"/>
      <c r="K11868" s="1"/>
    </row>
    <row r="11869" spans="1:11">
      <c r="A11869" s="29">
        <v>41044</v>
      </c>
      <c r="B11869" s="30">
        <v>4</v>
      </c>
      <c r="C11869" s="30" t="s">
        <v>7</v>
      </c>
      <c r="D11869" s="30">
        <v>0</v>
      </c>
      <c r="E11869" s="50" t="str">
        <f t="shared" si="555"/>
        <v>May</v>
      </c>
      <c r="F11869" s="14" t="str">
        <f t="shared" si="556"/>
        <v>Tuesday</v>
      </c>
      <c r="G11869" s="15">
        <f>$D11869*VLOOKUP($A11869,Price_Table,MATCH($C11869,$A$6:$K$6,0),1)</f>
        <v>0</v>
      </c>
      <c r="H11869" s="15">
        <f>D11869*VLOOKUP(A11869,Cost_Table,MATCH(C11869,M$6:W$6,0),1)</f>
        <v>0</v>
      </c>
      <c r="I11869" s="15">
        <f t="shared" si="557"/>
        <v>0</v>
      </c>
      <c r="J11869" s="43"/>
      <c r="K11869" s="1"/>
    </row>
    <row r="11870" spans="1:11">
      <c r="A11870" s="29">
        <v>41045</v>
      </c>
      <c r="B11870" s="30">
        <v>4</v>
      </c>
      <c r="C11870" s="30" t="s">
        <v>7</v>
      </c>
      <c r="D11870" s="30">
        <v>0</v>
      </c>
      <c r="E11870" s="50" t="str">
        <f t="shared" si="555"/>
        <v>May</v>
      </c>
      <c r="F11870" s="14" t="str">
        <f t="shared" si="556"/>
        <v>Wednesday</v>
      </c>
      <c r="G11870" s="15">
        <f>$D11870*VLOOKUP($A11870,Price_Table,MATCH($C11870,$A$6:$K$6,0),1)</f>
        <v>0</v>
      </c>
      <c r="H11870" s="15">
        <f>D11870*VLOOKUP(A11870,Cost_Table,MATCH(C11870,M$6:W$6,0),1)</f>
        <v>0</v>
      </c>
      <c r="I11870" s="15">
        <f t="shared" si="557"/>
        <v>0</v>
      </c>
      <c r="J11870" s="43"/>
      <c r="K11870" s="1"/>
    </row>
    <row r="11871" spans="1:11">
      <c r="A11871" s="29">
        <v>41046</v>
      </c>
      <c r="B11871" s="30">
        <v>4</v>
      </c>
      <c r="C11871" s="30" t="s">
        <v>7</v>
      </c>
      <c r="D11871" s="30">
        <v>0</v>
      </c>
      <c r="E11871" s="50" t="str">
        <f t="shared" si="555"/>
        <v>May</v>
      </c>
      <c r="F11871" s="14" t="str">
        <f t="shared" si="556"/>
        <v>Thursday</v>
      </c>
      <c r="G11871" s="15">
        <f>$D11871*VLOOKUP($A11871,Price_Table,MATCH($C11871,$A$6:$K$6,0),1)</f>
        <v>0</v>
      </c>
      <c r="H11871" s="15">
        <f>D11871*VLOOKUP(A11871,Cost_Table,MATCH(C11871,M$6:W$6,0),1)</f>
        <v>0</v>
      </c>
      <c r="I11871" s="15">
        <f t="shared" si="557"/>
        <v>0</v>
      </c>
      <c r="J11871" s="43"/>
      <c r="K11871" s="1"/>
    </row>
    <row r="11872" spans="1:11">
      <c r="A11872" s="29">
        <v>41047</v>
      </c>
      <c r="B11872" s="30">
        <v>4</v>
      </c>
      <c r="C11872" s="30" t="s">
        <v>7</v>
      </c>
      <c r="D11872" s="30">
        <v>0</v>
      </c>
      <c r="E11872" s="50" t="str">
        <f t="shared" si="555"/>
        <v>May</v>
      </c>
      <c r="F11872" s="14" t="str">
        <f t="shared" si="556"/>
        <v>Friday</v>
      </c>
      <c r="G11872" s="15">
        <f>$D11872*VLOOKUP($A11872,Price_Table,MATCH($C11872,$A$6:$K$6,0),1)</f>
        <v>0</v>
      </c>
      <c r="H11872" s="15">
        <f>D11872*VLOOKUP(A11872,Cost_Table,MATCH(C11872,M$6:W$6,0),1)</f>
        <v>0</v>
      </c>
      <c r="I11872" s="15">
        <f t="shared" si="557"/>
        <v>0</v>
      </c>
      <c r="J11872" s="43"/>
      <c r="K11872" s="1"/>
    </row>
    <row r="11873" spans="1:11">
      <c r="A11873" s="29">
        <v>41048</v>
      </c>
      <c r="B11873" s="30">
        <v>4</v>
      </c>
      <c r="C11873" s="30" t="s">
        <v>7</v>
      </c>
      <c r="D11873" s="30">
        <v>0</v>
      </c>
      <c r="E11873" s="50" t="str">
        <f t="shared" si="555"/>
        <v>May</v>
      </c>
      <c r="F11873" s="14" t="str">
        <f t="shared" si="556"/>
        <v>Saturday</v>
      </c>
      <c r="G11873" s="15">
        <f>$D11873*VLOOKUP($A11873,Price_Table,MATCH($C11873,$A$6:$K$6,0),1)</f>
        <v>0</v>
      </c>
      <c r="H11873" s="15">
        <f>D11873*VLOOKUP(A11873,Cost_Table,MATCH(C11873,M$6:W$6,0),1)</f>
        <v>0</v>
      </c>
      <c r="I11873" s="15">
        <f t="shared" si="557"/>
        <v>0</v>
      </c>
      <c r="J11873" s="43"/>
      <c r="K11873" s="1"/>
    </row>
    <row r="11874" spans="1:11">
      <c r="A11874" s="29">
        <v>41049</v>
      </c>
      <c r="B11874" s="30">
        <v>4</v>
      </c>
      <c r="C11874" s="30" t="s">
        <v>7</v>
      </c>
      <c r="D11874" s="30">
        <v>0</v>
      </c>
      <c r="E11874" s="50" t="str">
        <f t="shared" si="555"/>
        <v>May</v>
      </c>
      <c r="F11874" s="14" t="str">
        <f t="shared" si="556"/>
        <v>Sunday</v>
      </c>
      <c r="G11874" s="15">
        <f>$D11874*VLOOKUP($A11874,Price_Table,MATCH($C11874,$A$6:$K$6,0),1)</f>
        <v>0</v>
      </c>
      <c r="H11874" s="15">
        <f>D11874*VLOOKUP(A11874,Cost_Table,MATCH(C11874,M$6:W$6,0),1)</f>
        <v>0</v>
      </c>
      <c r="I11874" s="15">
        <f t="shared" si="557"/>
        <v>0</v>
      </c>
      <c r="J11874" s="43"/>
      <c r="K11874" s="1"/>
    </row>
    <row r="11875" spans="1:11">
      <c r="A11875" s="29">
        <v>41050</v>
      </c>
      <c r="B11875" s="30">
        <v>4</v>
      </c>
      <c r="C11875" s="30" t="s">
        <v>7</v>
      </c>
      <c r="D11875" s="30">
        <v>0</v>
      </c>
      <c r="E11875" s="50" t="str">
        <f t="shared" si="555"/>
        <v>May</v>
      </c>
      <c r="F11875" s="14" t="str">
        <f t="shared" si="556"/>
        <v>Monday</v>
      </c>
      <c r="G11875" s="15">
        <f>$D11875*VLOOKUP($A11875,Price_Table,MATCH($C11875,$A$6:$K$6,0),1)</f>
        <v>0</v>
      </c>
      <c r="H11875" s="15">
        <f>D11875*VLOOKUP(A11875,Cost_Table,MATCH(C11875,M$6:W$6,0),1)</f>
        <v>0</v>
      </c>
      <c r="I11875" s="15">
        <f t="shared" si="557"/>
        <v>0</v>
      </c>
      <c r="J11875" s="43"/>
      <c r="K11875" s="1"/>
    </row>
    <row r="11876" spans="1:11">
      <c r="A11876" s="29">
        <v>41051</v>
      </c>
      <c r="B11876" s="30">
        <v>4</v>
      </c>
      <c r="C11876" s="30" t="s">
        <v>7</v>
      </c>
      <c r="D11876" s="30">
        <v>0</v>
      </c>
      <c r="E11876" s="50" t="str">
        <f t="shared" si="555"/>
        <v>May</v>
      </c>
      <c r="F11876" s="14" t="str">
        <f t="shared" si="556"/>
        <v>Tuesday</v>
      </c>
      <c r="G11876" s="15">
        <f>$D11876*VLOOKUP($A11876,Price_Table,MATCH($C11876,$A$6:$K$6,0),1)</f>
        <v>0</v>
      </c>
      <c r="H11876" s="15">
        <f>D11876*VLOOKUP(A11876,Cost_Table,MATCH(C11876,M$6:W$6,0),1)</f>
        <v>0</v>
      </c>
      <c r="I11876" s="15">
        <f t="shared" si="557"/>
        <v>0</v>
      </c>
      <c r="J11876" s="43"/>
      <c r="K11876" s="1"/>
    </row>
    <row r="11877" spans="1:11">
      <c r="A11877" s="29">
        <v>41052</v>
      </c>
      <c r="B11877" s="30">
        <v>4</v>
      </c>
      <c r="C11877" s="30" t="s">
        <v>7</v>
      </c>
      <c r="D11877" s="30">
        <v>0</v>
      </c>
      <c r="E11877" s="50" t="str">
        <f t="shared" si="555"/>
        <v>May</v>
      </c>
      <c r="F11877" s="14" t="str">
        <f t="shared" si="556"/>
        <v>Wednesday</v>
      </c>
      <c r="G11877" s="15">
        <f>$D11877*VLOOKUP($A11877,Price_Table,MATCH($C11877,$A$6:$K$6,0),1)</f>
        <v>0</v>
      </c>
      <c r="H11877" s="15">
        <f>D11877*VLOOKUP(A11877,Cost_Table,MATCH(C11877,M$6:W$6,0),1)</f>
        <v>0</v>
      </c>
      <c r="I11877" s="15">
        <f t="shared" si="557"/>
        <v>0</v>
      </c>
      <c r="J11877" s="43"/>
      <c r="K11877" s="1"/>
    </row>
    <row r="11878" spans="1:11">
      <c r="A11878" s="29">
        <v>41053</v>
      </c>
      <c r="B11878" s="30">
        <v>4</v>
      </c>
      <c r="C11878" s="30" t="s">
        <v>7</v>
      </c>
      <c r="D11878" s="30">
        <v>0</v>
      </c>
      <c r="E11878" s="50" t="str">
        <f t="shared" si="555"/>
        <v>May</v>
      </c>
      <c r="F11878" s="14" t="str">
        <f t="shared" si="556"/>
        <v>Thursday</v>
      </c>
      <c r="G11878" s="15">
        <f>$D11878*VLOOKUP($A11878,Price_Table,MATCH($C11878,$A$6:$K$6,0),1)</f>
        <v>0</v>
      </c>
      <c r="H11878" s="15">
        <f>D11878*VLOOKUP(A11878,Cost_Table,MATCH(C11878,M$6:W$6,0),1)</f>
        <v>0</v>
      </c>
      <c r="I11878" s="15">
        <f t="shared" si="557"/>
        <v>0</v>
      </c>
      <c r="J11878" s="43"/>
      <c r="K11878" s="1"/>
    </row>
    <row r="11879" spans="1:11">
      <c r="A11879" s="29">
        <v>41054</v>
      </c>
      <c r="B11879" s="30">
        <v>4</v>
      </c>
      <c r="C11879" s="30" t="s">
        <v>7</v>
      </c>
      <c r="D11879" s="30">
        <v>0</v>
      </c>
      <c r="E11879" s="50" t="str">
        <f t="shared" si="555"/>
        <v>May</v>
      </c>
      <c r="F11879" s="14" t="str">
        <f t="shared" si="556"/>
        <v>Friday</v>
      </c>
      <c r="G11879" s="15">
        <f>$D11879*VLOOKUP($A11879,Price_Table,MATCH($C11879,$A$6:$K$6,0),1)</f>
        <v>0</v>
      </c>
      <c r="H11879" s="15">
        <f>D11879*VLOOKUP(A11879,Cost_Table,MATCH(C11879,M$6:W$6,0),1)</f>
        <v>0</v>
      </c>
      <c r="I11879" s="15">
        <f t="shared" si="557"/>
        <v>0</v>
      </c>
      <c r="J11879" s="43"/>
      <c r="K11879" s="1"/>
    </row>
    <row r="11880" spans="1:11">
      <c r="A11880" s="29">
        <v>41055</v>
      </c>
      <c r="B11880" s="30">
        <v>4</v>
      </c>
      <c r="C11880" s="30" t="s">
        <v>7</v>
      </c>
      <c r="D11880" s="30">
        <v>0</v>
      </c>
      <c r="E11880" s="50" t="str">
        <f t="shared" si="555"/>
        <v>May</v>
      </c>
      <c r="F11880" s="14" t="str">
        <f t="shared" si="556"/>
        <v>Saturday</v>
      </c>
      <c r="G11880" s="15">
        <f>$D11880*VLOOKUP($A11880,Price_Table,MATCH($C11880,$A$6:$K$6,0),1)</f>
        <v>0</v>
      </c>
      <c r="H11880" s="15">
        <f>D11880*VLOOKUP(A11880,Cost_Table,MATCH(C11880,M$6:W$6,0),1)</f>
        <v>0</v>
      </c>
      <c r="I11880" s="15">
        <f t="shared" si="557"/>
        <v>0</v>
      </c>
      <c r="J11880" s="43"/>
      <c r="K11880" s="1"/>
    </row>
    <row r="11881" spans="1:11">
      <c r="A11881" s="29">
        <v>41056</v>
      </c>
      <c r="B11881" s="30">
        <v>4</v>
      </c>
      <c r="C11881" s="30" t="s">
        <v>7</v>
      </c>
      <c r="D11881" s="30">
        <v>0</v>
      </c>
      <c r="E11881" s="50" t="str">
        <f t="shared" si="555"/>
        <v>May</v>
      </c>
      <c r="F11881" s="14" t="str">
        <f t="shared" si="556"/>
        <v>Sunday</v>
      </c>
      <c r="G11881" s="15">
        <f>$D11881*VLOOKUP($A11881,Price_Table,MATCH($C11881,$A$6:$K$6,0),1)</f>
        <v>0</v>
      </c>
      <c r="H11881" s="15">
        <f>D11881*VLOOKUP(A11881,Cost_Table,MATCH(C11881,M$6:W$6,0),1)</f>
        <v>0</v>
      </c>
      <c r="I11881" s="15">
        <f t="shared" si="557"/>
        <v>0</v>
      </c>
      <c r="J11881" s="43"/>
      <c r="K11881" s="1"/>
    </row>
    <row r="11882" spans="1:11">
      <c r="A11882" s="29">
        <v>41057</v>
      </c>
      <c r="B11882" s="30">
        <v>4</v>
      </c>
      <c r="C11882" s="30" t="s">
        <v>7</v>
      </c>
      <c r="D11882" s="30">
        <v>0</v>
      </c>
      <c r="E11882" s="50" t="str">
        <f t="shared" si="555"/>
        <v>May</v>
      </c>
      <c r="F11882" s="14" t="str">
        <f t="shared" si="556"/>
        <v>Monday</v>
      </c>
      <c r="G11882" s="15">
        <f>$D11882*VLOOKUP($A11882,Price_Table,MATCH($C11882,$A$6:$K$6,0),1)</f>
        <v>0</v>
      </c>
      <c r="H11882" s="15">
        <f>D11882*VLOOKUP(A11882,Cost_Table,MATCH(C11882,M$6:W$6,0),1)</f>
        <v>0</v>
      </c>
      <c r="I11882" s="15">
        <f t="shared" si="557"/>
        <v>0</v>
      </c>
      <c r="J11882" s="43"/>
      <c r="K11882" s="1"/>
    </row>
    <row r="11883" spans="1:11">
      <c r="A11883" s="29">
        <v>41058</v>
      </c>
      <c r="B11883" s="30">
        <v>4</v>
      </c>
      <c r="C11883" s="30" t="s">
        <v>7</v>
      </c>
      <c r="D11883" s="30">
        <v>0</v>
      </c>
      <c r="E11883" s="50" t="str">
        <f t="shared" si="555"/>
        <v>May</v>
      </c>
      <c r="F11883" s="14" t="str">
        <f t="shared" si="556"/>
        <v>Tuesday</v>
      </c>
      <c r="G11883" s="15">
        <f>$D11883*VLOOKUP($A11883,Price_Table,MATCH($C11883,$A$6:$K$6,0),1)</f>
        <v>0</v>
      </c>
      <c r="H11883" s="15">
        <f>D11883*VLOOKUP(A11883,Cost_Table,MATCH(C11883,M$6:W$6,0),1)</f>
        <v>0</v>
      </c>
      <c r="I11883" s="15">
        <f t="shared" si="557"/>
        <v>0</v>
      </c>
      <c r="J11883" s="43"/>
      <c r="K11883" s="1"/>
    </row>
    <row r="11884" spans="1:11">
      <c r="A11884" s="29">
        <v>41059</v>
      </c>
      <c r="B11884" s="30">
        <v>4</v>
      </c>
      <c r="C11884" s="30" t="s">
        <v>7</v>
      </c>
      <c r="D11884" s="30">
        <v>0</v>
      </c>
      <c r="E11884" s="50" t="str">
        <f t="shared" si="555"/>
        <v>May</v>
      </c>
      <c r="F11884" s="14" t="str">
        <f t="shared" si="556"/>
        <v>Wednesday</v>
      </c>
      <c r="G11884" s="15">
        <f>$D11884*VLOOKUP($A11884,Price_Table,MATCH($C11884,$A$6:$K$6,0),1)</f>
        <v>0</v>
      </c>
      <c r="H11884" s="15">
        <f>D11884*VLOOKUP(A11884,Cost_Table,MATCH(C11884,M$6:W$6,0),1)</f>
        <v>0</v>
      </c>
      <c r="I11884" s="15">
        <f t="shared" si="557"/>
        <v>0</v>
      </c>
      <c r="J11884" s="43"/>
      <c r="K11884" s="1"/>
    </row>
    <row r="11885" spans="1:11">
      <c r="A11885" s="29">
        <v>41060</v>
      </c>
      <c r="B11885" s="30">
        <v>4</v>
      </c>
      <c r="C11885" s="30" t="s">
        <v>7</v>
      </c>
      <c r="D11885" s="30">
        <v>0</v>
      </c>
      <c r="E11885" s="50" t="str">
        <f t="shared" si="555"/>
        <v>May</v>
      </c>
      <c r="F11885" s="14" t="str">
        <f t="shared" si="556"/>
        <v>Thursday</v>
      </c>
      <c r="G11885" s="15">
        <f>$D11885*VLOOKUP($A11885,Price_Table,MATCH($C11885,$A$6:$K$6,0),1)</f>
        <v>0</v>
      </c>
      <c r="H11885" s="15">
        <f>D11885*VLOOKUP(A11885,Cost_Table,MATCH(C11885,M$6:W$6,0),1)</f>
        <v>0</v>
      </c>
      <c r="I11885" s="15">
        <f t="shared" si="557"/>
        <v>0</v>
      </c>
      <c r="J11885" s="43"/>
      <c r="K11885" s="1"/>
    </row>
    <row r="11886" spans="1:11">
      <c r="A11886" s="29">
        <v>41061</v>
      </c>
      <c r="B11886" s="30">
        <v>4</v>
      </c>
      <c r="C11886" s="30" t="s">
        <v>7</v>
      </c>
      <c r="D11886" s="30">
        <v>0</v>
      </c>
      <c r="E11886" s="50" t="str">
        <f t="shared" si="555"/>
        <v>June</v>
      </c>
      <c r="F11886" s="14" t="str">
        <f t="shared" si="556"/>
        <v>Friday</v>
      </c>
      <c r="G11886" s="15">
        <f>$D11886*VLOOKUP($A11886,Price_Table,MATCH($C11886,$A$6:$K$6,0),1)</f>
        <v>0</v>
      </c>
      <c r="H11886" s="15">
        <f>D11886*VLOOKUP(A11886,Cost_Table,MATCH(C11886,M$6:W$6,0),1)</f>
        <v>0</v>
      </c>
      <c r="I11886" s="15">
        <f t="shared" si="557"/>
        <v>0</v>
      </c>
      <c r="J11886" s="43"/>
      <c r="K11886" s="1"/>
    </row>
    <row r="11887" spans="1:11">
      <c r="A11887" s="29">
        <v>41062</v>
      </c>
      <c r="B11887" s="30">
        <v>4</v>
      </c>
      <c r="C11887" s="30" t="s">
        <v>7</v>
      </c>
      <c r="D11887" s="30">
        <v>0</v>
      </c>
      <c r="E11887" s="50" t="str">
        <f t="shared" si="555"/>
        <v>June</v>
      </c>
      <c r="F11887" s="14" t="str">
        <f t="shared" si="556"/>
        <v>Saturday</v>
      </c>
      <c r="G11887" s="15">
        <f>$D11887*VLOOKUP($A11887,Price_Table,MATCH($C11887,$A$6:$K$6,0),1)</f>
        <v>0</v>
      </c>
      <c r="H11887" s="15">
        <f>D11887*VLOOKUP(A11887,Cost_Table,MATCH(C11887,M$6:W$6,0),1)</f>
        <v>0</v>
      </c>
      <c r="I11887" s="15">
        <f t="shared" si="557"/>
        <v>0</v>
      </c>
      <c r="J11887" s="43"/>
      <c r="K11887" s="1"/>
    </row>
    <row r="11888" spans="1:11">
      <c r="A11888" s="29">
        <v>41063</v>
      </c>
      <c r="B11888" s="30">
        <v>4</v>
      </c>
      <c r="C11888" s="30" t="s">
        <v>7</v>
      </c>
      <c r="D11888" s="30">
        <v>0</v>
      </c>
      <c r="E11888" s="50" t="str">
        <f t="shared" si="555"/>
        <v>June</v>
      </c>
      <c r="F11888" s="14" t="str">
        <f t="shared" si="556"/>
        <v>Sunday</v>
      </c>
      <c r="G11888" s="15">
        <f>$D11888*VLOOKUP($A11888,Price_Table,MATCH($C11888,$A$6:$K$6,0),1)</f>
        <v>0</v>
      </c>
      <c r="H11888" s="15">
        <f>D11888*VLOOKUP(A11888,Cost_Table,MATCH(C11888,M$6:W$6,0),1)</f>
        <v>0</v>
      </c>
      <c r="I11888" s="15">
        <f t="shared" si="557"/>
        <v>0</v>
      </c>
      <c r="J11888" s="43"/>
      <c r="K11888" s="1"/>
    </row>
    <row r="11889" spans="1:11">
      <c r="A11889" s="29">
        <v>41064</v>
      </c>
      <c r="B11889" s="30">
        <v>4</v>
      </c>
      <c r="C11889" s="30" t="s">
        <v>7</v>
      </c>
      <c r="D11889" s="30">
        <v>0</v>
      </c>
      <c r="E11889" s="50" t="str">
        <f t="shared" si="555"/>
        <v>June</v>
      </c>
      <c r="F11889" s="14" t="str">
        <f t="shared" si="556"/>
        <v>Monday</v>
      </c>
      <c r="G11889" s="15">
        <f>$D11889*VLOOKUP($A11889,Price_Table,MATCH($C11889,$A$6:$K$6,0),1)</f>
        <v>0</v>
      </c>
      <c r="H11889" s="15">
        <f>D11889*VLOOKUP(A11889,Cost_Table,MATCH(C11889,M$6:W$6,0),1)</f>
        <v>0</v>
      </c>
      <c r="I11889" s="15">
        <f t="shared" si="557"/>
        <v>0</v>
      </c>
      <c r="J11889" s="43"/>
      <c r="K11889" s="1"/>
    </row>
    <row r="11890" spans="1:11">
      <c r="A11890" s="29">
        <v>41065</v>
      </c>
      <c r="B11890" s="30">
        <v>4</v>
      </c>
      <c r="C11890" s="30" t="s">
        <v>7</v>
      </c>
      <c r="D11890" s="30">
        <v>0</v>
      </c>
      <c r="E11890" s="50" t="str">
        <f t="shared" si="555"/>
        <v>June</v>
      </c>
      <c r="F11890" s="14" t="str">
        <f t="shared" si="556"/>
        <v>Tuesday</v>
      </c>
      <c r="G11890" s="15">
        <f>$D11890*VLOOKUP($A11890,Price_Table,MATCH($C11890,$A$6:$K$6,0),1)</f>
        <v>0</v>
      </c>
      <c r="H11890" s="15">
        <f>D11890*VLOOKUP(A11890,Cost_Table,MATCH(C11890,M$6:W$6,0),1)</f>
        <v>0</v>
      </c>
      <c r="I11890" s="15">
        <f t="shared" si="557"/>
        <v>0</v>
      </c>
      <c r="J11890" s="43"/>
      <c r="K11890" s="1"/>
    </row>
    <row r="11891" spans="1:11">
      <c r="A11891" s="29">
        <v>41066</v>
      </c>
      <c r="B11891" s="30">
        <v>4</v>
      </c>
      <c r="C11891" s="30" t="s">
        <v>7</v>
      </c>
      <c r="D11891" s="30">
        <v>0</v>
      </c>
      <c r="E11891" s="50" t="str">
        <f t="shared" si="555"/>
        <v>June</v>
      </c>
      <c r="F11891" s="14" t="str">
        <f t="shared" si="556"/>
        <v>Wednesday</v>
      </c>
      <c r="G11891" s="15">
        <f>$D11891*VLOOKUP($A11891,Price_Table,MATCH($C11891,$A$6:$K$6,0),1)</f>
        <v>0</v>
      </c>
      <c r="H11891" s="15">
        <f>D11891*VLOOKUP(A11891,Cost_Table,MATCH(C11891,M$6:W$6,0),1)</f>
        <v>0</v>
      </c>
      <c r="I11891" s="15">
        <f t="shared" si="557"/>
        <v>0</v>
      </c>
      <c r="J11891" s="43"/>
      <c r="K11891" s="1"/>
    </row>
    <row r="11892" spans="1:11">
      <c r="A11892" s="29">
        <v>41067</v>
      </c>
      <c r="B11892" s="30">
        <v>4</v>
      </c>
      <c r="C11892" s="30" t="s">
        <v>7</v>
      </c>
      <c r="D11892" s="30">
        <v>0</v>
      </c>
      <c r="E11892" s="50" t="str">
        <f t="shared" si="555"/>
        <v>June</v>
      </c>
      <c r="F11892" s="14" t="str">
        <f t="shared" si="556"/>
        <v>Thursday</v>
      </c>
      <c r="G11892" s="15">
        <f>$D11892*VLOOKUP($A11892,Price_Table,MATCH($C11892,$A$6:$K$6,0),1)</f>
        <v>0</v>
      </c>
      <c r="H11892" s="15">
        <f>D11892*VLOOKUP(A11892,Cost_Table,MATCH(C11892,M$6:W$6,0),1)</f>
        <v>0</v>
      </c>
      <c r="I11892" s="15">
        <f t="shared" si="557"/>
        <v>0</v>
      </c>
      <c r="J11892" s="43"/>
      <c r="K11892" s="1"/>
    </row>
    <row r="11893" spans="1:11">
      <c r="A11893" s="29">
        <v>41068</v>
      </c>
      <c r="B11893" s="30">
        <v>4</v>
      </c>
      <c r="C11893" s="30" t="s">
        <v>7</v>
      </c>
      <c r="D11893" s="30">
        <v>0</v>
      </c>
      <c r="E11893" s="50" t="str">
        <f t="shared" si="555"/>
        <v>June</v>
      </c>
      <c r="F11893" s="14" t="str">
        <f t="shared" si="556"/>
        <v>Friday</v>
      </c>
      <c r="G11893" s="15">
        <f>$D11893*VLOOKUP($A11893,Price_Table,MATCH($C11893,$A$6:$K$6,0),1)</f>
        <v>0</v>
      </c>
      <c r="H11893" s="15">
        <f>D11893*VLOOKUP(A11893,Cost_Table,MATCH(C11893,M$6:W$6,0),1)</f>
        <v>0</v>
      </c>
      <c r="I11893" s="15">
        <f t="shared" si="557"/>
        <v>0</v>
      </c>
      <c r="J11893" s="43"/>
      <c r="K11893" s="1"/>
    </row>
    <row r="11894" spans="1:11">
      <c r="A11894" s="29">
        <v>41069</v>
      </c>
      <c r="B11894" s="30">
        <v>4</v>
      </c>
      <c r="C11894" s="30" t="s">
        <v>7</v>
      </c>
      <c r="D11894" s="30">
        <v>0</v>
      </c>
      <c r="E11894" s="50" t="str">
        <f t="shared" si="555"/>
        <v>June</v>
      </c>
      <c r="F11894" s="14" t="str">
        <f t="shared" si="556"/>
        <v>Saturday</v>
      </c>
      <c r="G11894" s="15">
        <f>$D11894*VLOOKUP($A11894,Price_Table,MATCH($C11894,$A$6:$K$6,0),1)</f>
        <v>0</v>
      </c>
      <c r="H11894" s="15">
        <f>D11894*VLOOKUP(A11894,Cost_Table,MATCH(C11894,M$6:W$6,0),1)</f>
        <v>0</v>
      </c>
      <c r="I11894" s="15">
        <f t="shared" si="557"/>
        <v>0</v>
      </c>
      <c r="J11894" s="43"/>
      <c r="K11894" s="1"/>
    </row>
    <row r="11895" spans="1:11">
      <c r="A11895" s="29">
        <v>41070</v>
      </c>
      <c r="B11895" s="30">
        <v>4</v>
      </c>
      <c r="C11895" s="30" t="s">
        <v>7</v>
      </c>
      <c r="D11895" s="30">
        <v>0</v>
      </c>
      <c r="E11895" s="50" t="str">
        <f t="shared" si="555"/>
        <v>June</v>
      </c>
      <c r="F11895" s="14" t="str">
        <f t="shared" si="556"/>
        <v>Sunday</v>
      </c>
      <c r="G11895" s="15">
        <f>$D11895*VLOOKUP($A11895,Price_Table,MATCH($C11895,$A$6:$K$6,0),1)</f>
        <v>0</v>
      </c>
      <c r="H11895" s="15">
        <f>D11895*VLOOKUP(A11895,Cost_Table,MATCH(C11895,M$6:W$6,0),1)</f>
        <v>0</v>
      </c>
      <c r="I11895" s="15">
        <f t="shared" si="557"/>
        <v>0</v>
      </c>
      <c r="J11895" s="43"/>
      <c r="K11895" s="1"/>
    </row>
    <row r="11896" spans="1:11">
      <c r="A11896" s="29">
        <v>41071</v>
      </c>
      <c r="B11896" s="30">
        <v>4</v>
      </c>
      <c r="C11896" s="30" t="s">
        <v>7</v>
      </c>
      <c r="D11896" s="30">
        <v>0</v>
      </c>
      <c r="E11896" s="50" t="str">
        <f t="shared" si="555"/>
        <v>June</v>
      </c>
      <c r="F11896" s="14" t="str">
        <f t="shared" si="556"/>
        <v>Monday</v>
      </c>
      <c r="G11896" s="15">
        <f>$D11896*VLOOKUP($A11896,Price_Table,MATCH($C11896,$A$6:$K$6,0),1)</f>
        <v>0</v>
      </c>
      <c r="H11896" s="15">
        <f>D11896*VLOOKUP(A11896,Cost_Table,MATCH(C11896,M$6:W$6,0),1)</f>
        <v>0</v>
      </c>
      <c r="I11896" s="15">
        <f t="shared" si="557"/>
        <v>0</v>
      </c>
      <c r="J11896" s="43"/>
      <c r="K11896" s="1"/>
    </row>
    <row r="11897" spans="1:11">
      <c r="A11897" s="29">
        <v>41072</v>
      </c>
      <c r="B11897" s="30">
        <v>4</v>
      </c>
      <c r="C11897" s="30" t="s">
        <v>7</v>
      </c>
      <c r="D11897" s="30">
        <v>0</v>
      </c>
      <c r="E11897" s="50" t="str">
        <f t="shared" si="555"/>
        <v>June</v>
      </c>
      <c r="F11897" s="14" t="str">
        <f t="shared" si="556"/>
        <v>Tuesday</v>
      </c>
      <c r="G11897" s="15">
        <f>$D11897*VLOOKUP($A11897,Price_Table,MATCH($C11897,$A$6:$K$6,0),1)</f>
        <v>0</v>
      </c>
      <c r="H11897" s="15">
        <f>D11897*VLOOKUP(A11897,Cost_Table,MATCH(C11897,M$6:W$6,0),1)</f>
        <v>0</v>
      </c>
      <c r="I11897" s="15">
        <f t="shared" si="557"/>
        <v>0</v>
      </c>
      <c r="J11897" s="43"/>
      <c r="K11897" s="1"/>
    </row>
    <row r="11898" spans="1:11">
      <c r="A11898" s="29">
        <v>41073</v>
      </c>
      <c r="B11898" s="30">
        <v>4</v>
      </c>
      <c r="C11898" s="30" t="s">
        <v>7</v>
      </c>
      <c r="D11898" s="30">
        <v>0</v>
      </c>
      <c r="E11898" s="50" t="str">
        <f t="shared" si="555"/>
        <v>June</v>
      </c>
      <c r="F11898" s="14" t="str">
        <f t="shared" si="556"/>
        <v>Wednesday</v>
      </c>
      <c r="G11898" s="15">
        <f>$D11898*VLOOKUP($A11898,Price_Table,MATCH($C11898,$A$6:$K$6,0),1)</f>
        <v>0</v>
      </c>
      <c r="H11898" s="15">
        <f>D11898*VLOOKUP(A11898,Cost_Table,MATCH(C11898,M$6:W$6,0),1)</f>
        <v>0</v>
      </c>
      <c r="I11898" s="15">
        <f t="shared" si="557"/>
        <v>0</v>
      </c>
      <c r="J11898" s="43"/>
      <c r="K11898" s="1"/>
    </row>
    <row r="11899" spans="1:11">
      <c r="A11899" s="29">
        <v>41074</v>
      </c>
      <c r="B11899" s="30">
        <v>4</v>
      </c>
      <c r="C11899" s="30" t="s">
        <v>7</v>
      </c>
      <c r="D11899" s="30">
        <v>0</v>
      </c>
      <c r="E11899" s="50" t="str">
        <f t="shared" si="555"/>
        <v>June</v>
      </c>
      <c r="F11899" s="14" t="str">
        <f t="shared" si="556"/>
        <v>Thursday</v>
      </c>
      <c r="G11899" s="15">
        <f>$D11899*VLOOKUP($A11899,Price_Table,MATCH($C11899,$A$6:$K$6,0),1)</f>
        <v>0</v>
      </c>
      <c r="H11899" s="15">
        <f>D11899*VLOOKUP(A11899,Cost_Table,MATCH(C11899,M$6:W$6,0),1)</f>
        <v>0</v>
      </c>
      <c r="I11899" s="15">
        <f t="shared" si="557"/>
        <v>0</v>
      </c>
      <c r="J11899" s="43"/>
      <c r="K11899" s="1"/>
    </row>
    <row r="11900" spans="1:11">
      <c r="A11900" s="29">
        <v>41075</v>
      </c>
      <c r="B11900" s="30">
        <v>4</v>
      </c>
      <c r="C11900" s="30" t="s">
        <v>7</v>
      </c>
      <c r="D11900" s="30">
        <v>0</v>
      </c>
      <c r="E11900" s="50" t="str">
        <f t="shared" si="555"/>
        <v>June</v>
      </c>
      <c r="F11900" s="14" t="str">
        <f t="shared" si="556"/>
        <v>Friday</v>
      </c>
      <c r="G11900" s="15">
        <f>$D11900*VLOOKUP($A11900,Price_Table,MATCH($C11900,$A$6:$K$6,0),1)</f>
        <v>0</v>
      </c>
      <c r="H11900" s="15">
        <f>D11900*VLOOKUP(A11900,Cost_Table,MATCH(C11900,M$6:W$6,0),1)</f>
        <v>0</v>
      </c>
      <c r="I11900" s="15">
        <f t="shared" si="557"/>
        <v>0</v>
      </c>
      <c r="J11900" s="43"/>
      <c r="K11900" s="1"/>
    </row>
    <row r="11901" spans="1:11">
      <c r="A11901" s="29">
        <v>41076</v>
      </c>
      <c r="B11901" s="30">
        <v>4</v>
      </c>
      <c r="C11901" s="30" t="s">
        <v>7</v>
      </c>
      <c r="D11901" s="30">
        <v>0</v>
      </c>
      <c r="E11901" s="50" t="str">
        <f t="shared" si="555"/>
        <v>June</v>
      </c>
      <c r="F11901" s="14" t="str">
        <f t="shared" si="556"/>
        <v>Saturday</v>
      </c>
      <c r="G11901" s="15">
        <f>$D11901*VLOOKUP($A11901,Price_Table,MATCH($C11901,$A$6:$K$6,0),1)</f>
        <v>0</v>
      </c>
      <c r="H11901" s="15">
        <f>D11901*VLOOKUP(A11901,Cost_Table,MATCH(C11901,M$6:W$6,0),1)</f>
        <v>0</v>
      </c>
      <c r="I11901" s="15">
        <f t="shared" si="557"/>
        <v>0</v>
      </c>
      <c r="J11901" s="43"/>
      <c r="K11901" s="1"/>
    </row>
    <row r="11902" spans="1:11">
      <c r="A11902" s="29">
        <v>41077</v>
      </c>
      <c r="B11902" s="30">
        <v>4</v>
      </c>
      <c r="C11902" s="30" t="s">
        <v>7</v>
      </c>
      <c r="D11902" s="30">
        <v>0</v>
      </c>
      <c r="E11902" s="50" t="str">
        <f t="shared" si="555"/>
        <v>June</v>
      </c>
      <c r="F11902" s="14" t="str">
        <f t="shared" si="556"/>
        <v>Sunday</v>
      </c>
      <c r="G11902" s="15">
        <f>$D11902*VLOOKUP($A11902,Price_Table,MATCH($C11902,$A$6:$K$6,0),1)</f>
        <v>0</v>
      </c>
      <c r="H11902" s="15">
        <f>D11902*VLOOKUP(A11902,Cost_Table,MATCH(C11902,M$6:W$6,0),1)</f>
        <v>0</v>
      </c>
      <c r="I11902" s="15">
        <f t="shared" si="557"/>
        <v>0</v>
      </c>
      <c r="J11902" s="43"/>
      <c r="K11902" s="1"/>
    </row>
    <row r="11903" spans="1:11">
      <c r="A11903" s="29">
        <v>41078</v>
      </c>
      <c r="B11903" s="30">
        <v>4</v>
      </c>
      <c r="C11903" s="30" t="s">
        <v>7</v>
      </c>
      <c r="D11903" s="30">
        <v>0</v>
      </c>
      <c r="E11903" s="50" t="str">
        <f t="shared" si="555"/>
        <v>June</v>
      </c>
      <c r="F11903" s="14" t="str">
        <f t="shared" si="556"/>
        <v>Monday</v>
      </c>
      <c r="G11903" s="15">
        <f>$D11903*VLOOKUP($A11903,Price_Table,MATCH($C11903,$A$6:$K$6,0),1)</f>
        <v>0</v>
      </c>
      <c r="H11903" s="15">
        <f>D11903*VLOOKUP(A11903,Cost_Table,MATCH(C11903,M$6:W$6,0),1)</f>
        <v>0</v>
      </c>
      <c r="I11903" s="15">
        <f t="shared" si="557"/>
        <v>0</v>
      </c>
      <c r="J11903" s="43"/>
      <c r="K11903" s="1"/>
    </row>
    <row r="11904" spans="1:11">
      <c r="A11904" s="29">
        <v>41079</v>
      </c>
      <c r="B11904" s="30">
        <v>4</v>
      </c>
      <c r="C11904" s="30" t="s">
        <v>7</v>
      </c>
      <c r="D11904" s="30">
        <v>0</v>
      </c>
      <c r="E11904" s="50" t="str">
        <f t="shared" si="555"/>
        <v>June</v>
      </c>
      <c r="F11904" s="14" t="str">
        <f t="shared" si="556"/>
        <v>Tuesday</v>
      </c>
      <c r="G11904" s="15">
        <f>$D11904*VLOOKUP($A11904,Price_Table,MATCH($C11904,$A$6:$K$6,0),1)</f>
        <v>0</v>
      </c>
      <c r="H11904" s="15">
        <f>D11904*VLOOKUP(A11904,Cost_Table,MATCH(C11904,M$6:W$6,0),1)</f>
        <v>0</v>
      </c>
      <c r="I11904" s="15">
        <f t="shared" si="557"/>
        <v>0</v>
      </c>
      <c r="J11904" s="43"/>
      <c r="K11904" s="1"/>
    </row>
    <row r="11905" spans="1:11">
      <c r="A11905" s="29">
        <v>41080</v>
      </c>
      <c r="B11905" s="30">
        <v>4</v>
      </c>
      <c r="C11905" s="30" t="s">
        <v>7</v>
      </c>
      <c r="D11905" s="30">
        <v>0</v>
      </c>
      <c r="E11905" s="50" t="str">
        <f t="shared" si="555"/>
        <v>June</v>
      </c>
      <c r="F11905" s="14" t="str">
        <f t="shared" si="556"/>
        <v>Wednesday</v>
      </c>
      <c r="G11905" s="15">
        <f>$D11905*VLOOKUP($A11905,Price_Table,MATCH($C11905,$A$6:$K$6,0),1)</f>
        <v>0</v>
      </c>
      <c r="H11905" s="15">
        <f>D11905*VLOOKUP(A11905,Cost_Table,MATCH(C11905,M$6:W$6,0),1)</f>
        <v>0</v>
      </c>
      <c r="I11905" s="15">
        <f t="shared" si="557"/>
        <v>0</v>
      </c>
      <c r="J11905" s="43"/>
      <c r="K11905" s="1"/>
    </row>
    <row r="11906" spans="1:11">
      <c r="A11906" s="29">
        <v>41081</v>
      </c>
      <c r="B11906" s="30">
        <v>4</v>
      </c>
      <c r="C11906" s="30" t="s">
        <v>7</v>
      </c>
      <c r="D11906" s="30">
        <v>0</v>
      </c>
      <c r="E11906" s="50" t="str">
        <f t="shared" si="555"/>
        <v>June</v>
      </c>
      <c r="F11906" s="14" t="str">
        <f t="shared" si="556"/>
        <v>Thursday</v>
      </c>
      <c r="G11906" s="15">
        <f>$D11906*VLOOKUP($A11906,Price_Table,MATCH($C11906,$A$6:$K$6,0),1)</f>
        <v>0</v>
      </c>
      <c r="H11906" s="15">
        <f>D11906*VLOOKUP(A11906,Cost_Table,MATCH(C11906,M$6:W$6,0),1)</f>
        <v>0</v>
      </c>
      <c r="I11906" s="15">
        <f t="shared" si="557"/>
        <v>0</v>
      </c>
      <c r="J11906" s="43"/>
      <c r="K11906" s="1"/>
    </row>
    <row r="11907" spans="1:11">
      <c r="A11907" s="29">
        <v>41082</v>
      </c>
      <c r="B11907" s="30">
        <v>4</v>
      </c>
      <c r="C11907" s="30" t="s">
        <v>7</v>
      </c>
      <c r="D11907" s="30">
        <v>0</v>
      </c>
      <c r="E11907" s="50" t="str">
        <f t="shared" si="555"/>
        <v>June</v>
      </c>
      <c r="F11907" s="14" t="str">
        <f t="shared" si="556"/>
        <v>Friday</v>
      </c>
      <c r="G11907" s="15">
        <f>$D11907*VLOOKUP($A11907,Price_Table,MATCH($C11907,$A$6:$K$6,0),1)</f>
        <v>0</v>
      </c>
      <c r="H11907" s="15">
        <f>D11907*VLOOKUP(A11907,Cost_Table,MATCH(C11907,M$6:W$6,0),1)</f>
        <v>0</v>
      </c>
      <c r="I11907" s="15">
        <f t="shared" si="557"/>
        <v>0</v>
      </c>
      <c r="J11907" s="43"/>
      <c r="K11907" s="1"/>
    </row>
    <row r="11908" spans="1:11">
      <c r="A11908" s="29">
        <v>41083</v>
      </c>
      <c r="B11908" s="30">
        <v>4</v>
      </c>
      <c r="C11908" s="30" t="s">
        <v>7</v>
      </c>
      <c r="D11908" s="30">
        <v>0</v>
      </c>
      <c r="E11908" s="50" t="str">
        <f t="shared" si="555"/>
        <v>June</v>
      </c>
      <c r="F11908" s="14" t="str">
        <f t="shared" si="556"/>
        <v>Saturday</v>
      </c>
      <c r="G11908" s="15">
        <f>$D11908*VLOOKUP($A11908,Price_Table,MATCH($C11908,$A$6:$K$6,0),1)</f>
        <v>0</v>
      </c>
      <c r="H11908" s="15">
        <f>D11908*VLOOKUP(A11908,Cost_Table,MATCH(C11908,M$6:W$6,0),1)</f>
        <v>0</v>
      </c>
      <c r="I11908" s="15">
        <f t="shared" si="557"/>
        <v>0</v>
      </c>
      <c r="J11908" s="43"/>
      <c r="K11908" s="1"/>
    </row>
    <row r="11909" spans="1:11">
      <c r="A11909" s="29">
        <v>41084</v>
      </c>
      <c r="B11909" s="30">
        <v>4</v>
      </c>
      <c r="C11909" s="30" t="s">
        <v>7</v>
      </c>
      <c r="D11909" s="30">
        <v>0</v>
      </c>
      <c r="E11909" s="50" t="str">
        <f t="shared" si="555"/>
        <v>June</v>
      </c>
      <c r="F11909" s="14" t="str">
        <f t="shared" si="556"/>
        <v>Sunday</v>
      </c>
      <c r="G11909" s="15">
        <f>$D11909*VLOOKUP($A11909,Price_Table,MATCH($C11909,$A$6:$K$6,0),1)</f>
        <v>0</v>
      </c>
      <c r="H11909" s="15">
        <f>D11909*VLOOKUP(A11909,Cost_Table,MATCH(C11909,M$6:W$6,0),1)</f>
        <v>0</v>
      </c>
      <c r="I11909" s="15">
        <f t="shared" si="557"/>
        <v>0</v>
      </c>
      <c r="J11909" s="43"/>
      <c r="K11909" s="1"/>
    </row>
    <row r="11910" spans="1:11">
      <c r="A11910" s="29">
        <v>41085</v>
      </c>
      <c r="B11910" s="30">
        <v>4</v>
      </c>
      <c r="C11910" s="30" t="s">
        <v>7</v>
      </c>
      <c r="D11910" s="30">
        <v>0</v>
      </c>
      <c r="E11910" s="50" t="str">
        <f t="shared" si="555"/>
        <v>June</v>
      </c>
      <c r="F11910" s="14" t="str">
        <f t="shared" si="556"/>
        <v>Monday</v>
      </c>
      <c r="G11910" s="15">
        <f>$D11910*VLOOKUP($A11910,Price_Table,MATCH($C11910,$A$6:$K$6,0),1)</f>
        <v>0</v>
      </c>
      <c r="H11910" s="15">
        <f>D11910*VLOOKUP(A11910,Cost_Table,MATCH(C11910,M$6:W$6,0),1)</f>
        <v>0</v>
      </c>
      <c r="I11910" s="15">
        <f t="shared" si="557"/>
        <v>0</v>
      </c>
      <c r="J11910" s="43"/>
      <c r="K11910" s="1"/>
    </row>
    <row r="11911" spans="1:11">
      <c r="A11911" s="29">
        <v>41086</v>
      </c>
      <c r="B11911" s="30">
        <v>4</v>
      </c>
      <c r="C11911" s="30" t="s">
        <v>7</v>
      </c>
      <c r="D11911" s="30">
        <v>0</v>
      </c>
      <c r="E11911" s="50" t="str">
        <f t="shared" si="555"/>
        <v>June</v>
      </c>
      <c r="F11911" s="14" t="str">
        <f t="shared" si="556"/>
        <v>Tuesday</v>
      </c>
      <c r="G11911" s="15">
        <f>$D11911*VLOOKUP($A11911,Price_Table,MATCH($C11911,$A$6:$K$6,0),1)</f>
        <v>0</v>
      </c>
      <c r="H11911" s="15">
        <f>D11911*VLOOKUP(A11911,Cost_Table,MATCH(C11911,M$6:W$6,0),1)</f>
        <v>0</v>
      </c>
      <c r="I11911" s="15">
        <f t="shared" si="557"/>
        <v>0</v>
      </c>
      <c r="J11911" s="43"/>
      <c r="K11911" s="1"/>
    </row>
    <row r="11912" spans="1:11">
      <c r="A11912" s="29">
        <v>41087</v>
      </c>
      <c r="B11912" s="30">
        <v>4</v>
      </c>
      <c r="C11912" s="30" t="s">
        <v>7</v>
      </c>
      <c r="D11912" s="30">
        <v>0</v>
      </c>
      <c r="E11912" s="50" t="str">
        <f t="shared" si="555"/>
        <v>June</v>
      </c>
      <c r="F11912" s="14" t="str">
        <f t="shared" si="556"/>
        <v>Wednesday</v>
      </c>
      <c r="G11912" s="15">
        <f>$D11912*VLOOKUP($A11912,Price_Table,MATCH($C11912,$A$6:$K$6,0),1)</f>
        <v>0</v>
      </c>
      <c r="H11912" s="15">
        <f>D11912*VLOOKUP(A11912,Cost_Table,MATCH(C11912,M$6:W$6,0),1)</f>
        <v>0</v>
      </c>
      <c r="I11912" s="15">
        <f t="shared" si="557"/>
        <v>0</v>
      </c>
      <c r="J11912" s="43"/>
      <c r="K11912" s="1"/>
    </row>
    <row r="11913" spans="1:11">
      <c r="A11913" s="29">
        <v>41088</v>
      </c>
      <c r="B11913" s="30">
        <v>4</v>
      </c>
      <c r="C11913" s="30" t="s">
        <v>7</v>
      </c>
      <c r="D11913" s="30">
        <v>0</v>
      </c>
      <c r="E11913" s="50" t="str">
        <f t="shared" si="555"/>
        <v>June</v>
      </c>
      <c r="F11913" s="14" t="str">
        <f t="shared" si="556"/>
        <v>Thursday</v>
      </c>
      <c r="G11913" s="15">
        <f>$D11913*VLOOKUP($A11913,Price_Table,MATCH($C11913,$A$6:$K$6,0),1)</f>
        <v>0</v>
      </c>
      <c r="H11913" s="15">
        <f>D11913*VLOOKUP(A11913,Cost_Table,MATCH(C11913,M$6:W$6,0),1)</f>
        <v>0</v>
      </c>
      <c r="I11913" s="15">
        <f t="shared" si="557"/>
        <v>0</v>
      </c>
      <c r="J11913" s="43"/>
      <c r="K11913" s="1"/>
    </row>
    <row r="11914" spans="1:11">
      <c r="A11914" s="29">
        <v>41089</v>
      </c>
      <c r="B11914" s="30">
        <v>4</v>
      </c>
      <c r="C11914" s="30" t="s">
        <v>7</v>
      </c>
      <c r="D11914" s="30">
        <v>0</v>
      </c>
      <c r="E11914" s="50" t="str">
        <f t="shared" si="555"/>
        <v>June</v>
      </c>
      <c r="F11914" s="14" t="str">
        <f t="shared" si="556"/>
        <v>Friday</v>
      </c>
      <c r="G11914" s="15">
        <f>$D11914*VLOOKUP($A11914,Price_Table,MATCH($C11914,$A$6:$K$6,0),1)</f>
        <v>0</v>
      </c>
      <c r="H11914" s="15">
        <f>D11914*VLOOKUP(A11914,Cost_Table,MATCH(C11914,M$6:W$6,0),1)</f>
        <v>0</v>
      </c>
      <c r="I11914" s="15">
        <f t="shared" si="557"/>
        <v>0</v>
      </c>
      <c r="J11914" s="43"/>
      <c r="K11914" s="1"/>
    </row>
    <row r="11915" spans="1:11">
      <c r="A11915" s="29">
        <v>41090</v>
      </c>
      <c r="B11915" s="30">
        <v>4</v>
      </c>
      <c r="C11915" s="30" t="s">
        <v>7</v>
      </c>
      <c r="D11915" s="30">
        <v>0</v>
      </c>
      <c r="E11915" s="50" t="str">
        <f t="shared" si="555"/>
        <v>June</v>
      </c>
      <c r="F11915" s="14" t="str">
        <f t="shared" si="556"/>
        <v>Saturday</v>
      </c>
      <c r="G11915" s="15">
        <f>$D11915*VLOOKUP($A11915,Price_Table,MATCH($C11915,$A$6:$K$6,0),1)</f>
        <v>0</v>
      </c>
      <c r="H11915" s="15">
        <f>D11915*VLOOKUP(A11915,Cost_Table,MATCH(C11915,M$6:W$6,0),1)</f>
        <v>0</v>
      </c>
      <c r="I11915" s="15">
        <f t="shared" si="557"/>
        <v>0</v>
      </c>
      <c r="J11915" s="43"/>
      <c r="K11915" s="1"/>
    </row>
    <row r="11916" spans="1:11">
      <c r="A11916" s="29">
        <v>41091</v>
      </c>
      <c r="B11916" s="30">
        <v>4</v>
      </c>
      <c r="C11916" s="30" t="s">
        <v>7</v>
      </c>
      <c r="D11916" s="30">
        <v>0</v>
      </c>
      <c r="E11916" s="50" t="str">
        <f t="shared" si="555"/>
        <v>July</v>
      </c>
      <c r="F11916" s="14" t="str">
        <f t="shared" si="556"/>
        <v>Sunday</v>
      </c>
      <c r="G11916" s="15">
        <f>$D11916*VLOOKUP($A11916,Price_Table,MATCH($C11916,$A$6:$K$6,0),1)</f>
        <v>0</v>
      </c>
      <c r="H11916" s="15">
        <f>D11916*VLOOKUP(A11916,Cost_Table,MATCH(C11916,M$6:W$6,0),1)</f>
        <v>0</v>
      </c>
      <c r="I11916" s="15">
        <f t="shared" si="557"/>
        <v>0</v>
      </c>
      <c r="J11916" s="43"/>
      <c r="K11916" s="1"/>
    </row>
    <row r="11917" spans="1:11">
      <c r="A11917" s="29">
        <v>41092</v>
      </c>
      <c r="B11917" s="30">
        <v>4</v>
      </c>
      <c r="C11917" s="30" t="s">
        <v>7</v>
      </c>
      <c r="D11917" s="30">
        <v>0</v>
      </c>
      <c r="E11917" s="50" t="str">
        <f t="shared" si="555"/>
        <v>July</v>
      </c>
      <c r="F11917" s="14" t="str">
        <f t="shared" si="556"/>
        <v>Monday</v>
      </c>
      <c r="G11917" s="15">
        <f>$D11917*VLOOKUP($A11917,Price_Table,MATCH($C11917,$A$6:$K$6,0),1)</f>
        <v>0</v>
      </c>
      <c r="H11917" s="15">
        <f>D11917*VLOOKUP(A11917,Cost_Table,MATCH(C11917,M$6:W$6,0),1)</f>
        <v>0</v>
      </c>
      <c r="I11917" s="15">
        <f t="shared" si="557"/>
        <v>0</v>
      </c>
      <c r="J11917" s="43"/>
      <c r="K11917" s="1"/>
    </row>
    <row r="11918" spans="1:11">
      <c r="A11918" s="29">
        <v>41093</v>
      </c>
      <c r="B11918" s="30">
        <v>4</v>
      </c>
      <c r="C11918" s="30" t="s">
        <v>7</v>
      </c>
      <c r="D11918" s="30">
        <v>0</v>
      </c>
      <c r="E11918" s="50" t="str">
        <f t="shared" si="555"/>
        <v>July</v>
      </c>
      <c r="F11918" s="14" t="str">
        <f t="shared" si="556"/>
        <v>Tuesday</v>
      </c>
      <c r="G11918" s="15">
        <f>$D11918*VLOOKUP($A11918,Price_Table,MATCH($C11918,$A$6:$K$6,0),1)</f>
        <v>0</v>
      </c>
      <c r="H11918" s="15">
        <f>D11918*VLOOKUP(A11918,Cost_Table,MATCH(C11918,M$6:W$6,0),1)</f>
        <v>0</v>
      </c>
      <c r="I11918" s="15">
        <f t="shared" si="557"/>
        <v>0</v>
      </c>
      <c r="J11918" s="43"/>
      <c r="K11918" s="1"/>
    </row>
    <row r="11919" spans="1:11">
      <c r="A11919" s="29">
        <v>41094</v>
      </c>
      <c r="B11919" s="30">
        <v>4</v>
      </c>
      <c r="C11919" s="30" t="s">
        <v>7</v>
      </c>
      <c r="D11919" s="30">
        <v>0</v>
      </c>
      <c r="E11919" s="50" t="str">
        <f t="shared" si="555"/>
        <v>July</v>
      </c>
      <c r="F11919" s="14" t="str">
        <f t="shared" si="556"/>
        <v>Wednesday</v>
      </c>
      <c r="G11919" s="15">
        <f>$D11919*VLOOKUP($A11919,Price_Table,MATCH($C11919,$A$6:$K$6,0),1)</f>
        <v>0</v>
      </c>
      <c r="H11919" s="15">
        <f>D11919*VLOOKUP(A11919,Cost_Table,MATCH(C11919,M$6:W$6,0),1)</f>
        <v>0</v>
      </c>
      <c r="I11919" s="15">
        <f t="shared" si="557"/>
        <v>0</v>
      </c>
      <c r="J11919" s="43"/>
      <c r="K11919" s="1"/>
    </row>
    <row r="11920" spans="1:11">
      <c r="A11920" s="29">
        <v>41095</v>
      </c>
      <c r="B11920" s="30">
        <v>4</v>
      </c>
      <c r="C11920" s="30" t="s">
        <v>7</v>
      </c>
      <c r="D11920" s="30">
        <v>0</v>
      </c>
      <c r="E11920" s="50" t="str">
        <f t="shared" si="555"/>
        <v>July</v>
      </c>
      <c r="F11920" s="14" t="str">
        <f t="shared" si="556"/>
        <v>Thursday</v>
      </c>
      <c r="G11920" s="15">
        <f>$D11920*VLOOKUP($A11920,Price_Table,MATCH($C11920,$A$6:$K$6,0),1)</f>
        <v>0</v>
      </c>
      <c r="H11920" s="15">
        <f>D11920*VLOOKUP(A11920,Cost_Table,MATCH(C11920,M$6:W$6,0),1)</f>
        <v>0</v>
      </c>
      <c r="I11920" s="15">
        <f t="shared" si="557"/>
        <v>0</v>
      </c>
      <c r="J11920" s="43"/>
      <c r="K11920" s="1"/>
    </row>
    <row r="11921" spans="1:11">
      <c r="A11921" s="29">
        <v>41096</v>
      </c>
      <c r="B11921" s="30">
        <v>4</v>
      </c>
      <c r="C11921" s="30" t="s">
        <v>7</v>
      </c>
      <c r="D11921" s="30">
        <v>0</v>
      </c>
      <c r="E11921" s="50" t="str">
        <f t="shared" si="555"/>
        <v>July</v>
      </c>
      <c r="F11921" s="14" t="str">
        <f t="shared" si="556"/>
        <v>Friday</v>
      </c>
      <c r="G11921" s="15">
        <f>$D11921*VLOOKUP($A11921,Price_Table,MATCH($C11921,$A$6:$K$6,0),1)</f>
        <v>0</v>
      </c>
      <c r="H11921" s="15">
        <f>D11921*VLOOKUP(A11921,Cost_Table,MATCH(C11921,M$6:W$6,0),1)</f>
        <v>0</v>
      </c>
      <c r="I11921" s="15">
        <f t="shared" si="557"/>
        <v>0</v>
      </c>
      <c r="J11921" s="43"/>
      <c r="K11921" s="1"/>
    </row>
    <row r="11922" spans="1:11">
      <c r="A11922" s="29">
        <v>41097</v>
      </c>
      <c r="B11922" s="30">
        <v>4</v>
      </c>
      <c r="C11922" s="30" t="s">
        <v>7</v>
      </c>
      <c r="D11922" s="30">
        <v>0</v>
      </c>
      <c r="E11922" s="50" t="str">
        <f t="shared" si="555"/>
        <v>July</v>
      </c>
      <c r="F11922" s="14" t="str">
        <f t="shared" si="556"/>
        <v>Saturday</v>
      </c>
      <c r="G11922" s="15">
        <f>$D11922*VLOOKUP($A11922,Price_Table,MATCH($C11922,$A$6:$K$6,0),1)</f>
        <v>0</v>
      </c>
      <c r="H11922" s="15">
        <f>D11922*VLOOKUP(A11922,Cost_Table,MATCH(C11922,M$6:W$6,0),1)</f>
        <v>0</v>
      </c>
      <c r="I11922" s="15">
        <f t="shared" si="557"/>
        <v>0</v>
      </c>
      <c r="J11922" s="43"/>
      <c r="K11922" s="1"/>
    </row>
    <row r="11923" spans="1:11">
      <c r="A11923" s="29">
        <v>41098</v>
      </c>
      <c r="B11923" s="30">
        <v>4</v>
      </c>
      <c r="C11923" s="30" t="s">
        <v>7</v>
      </c>
      <c r="D11923" s="30">
        <v>0</v>
      </c>
      <c r="E11923" s="50" t="str">
        <f t="shared" si="555"/>
        <v>July</v>
      </c>
      <c r="F11923" s="14" t="str">
        <f t="shared" si="556"/>
        <v>Sunday</v>
      </c>
      <c r="G11923" s="15">
        <f>$D11923*VLOOKUP($A11923,Price_Table,MATCH($C11923,$A$6:$K$6,0),1)</f>
        <v>0</v>
      </c>
      <c r="H11923" s="15">
        <f>D11923*VLOOKUP(A11923,Cost_Table,MATCH(C11923,M$6:W$6,0),1)</f>
        <v>0</v>
      </c>
      <c r="I11923" s="15">
        <f t="shared" si="557"/>
        <v>0</v>
      </c>
      <c r="J11923" s="43"/>
      <c r="K11923" s="1"/>
    </row>
    <row r="11924" spans="1:11">
      <c r="A11924" s="29">
        <v>41099</v>
      </c>
      <c r="B11924" s="30">
        <v>4</v>
      </c>
      <c r="C11924" s="30" t="s">
        <v>7</v>
      </c>
      <c r="D11924" s="30">
        <v>0</v>
      </c>
      <c r="E11924" s="50" t="str">
        <f t="shared" si="555"/>
        <v>July</v>
      </c>
      <c r="F11924" s="14" t="str">
        <f t="shared" si="556"/>
        <v>Monday</v>
      </c>
      <c r="G11924" s="15">
        <f>$D11924*VLOOKUP($A11924,Price_Table,MATCH($C11924,$A$6:$K$6,0),1)</f>
        <v>0</v>
      </c>
      <c r="H11924" s="15">
        <f>D11924*VLOOKUP(A11924,Cost_Table,MATCH(C11924,M$6:W$6,0),1)</f>
        <v>0</v>
      </c>
      <c r="I11924" s="15">
        <f t="shared" si="557"/>
        <v>0</v>
      </c>
      <c r="J11924" s="43"/>
      <c r="K11924" s="1"/>
    </row>
    <row r="11925" spans="1:11">
      <c r="A11925" s="29">
        <v>41100</v>
      </c>
      <c r="B11925" s="30">
        <v>4</v>
      </c>
      <c r="C11925" s="30" t="s">
        <v>7</v>
      </c>
      <c r="D11925" s="30">
        <v>0</v>
      </c>
      <c r="E11925" s="50" t="str">
        <f t="shared" si="555"/>
        <v>July</v>
      </c>
      <c r="F11925" s="14" t="str">
        <f t="shared" si="556"/>
        <v>Tuesday</v>
      </c>
      <c r="G11925" s="15">
        <f>$D11925*VLOOKUP($A11925,Price_Table,MATCH($C11925,$A$6:$K$6,0),1)</f>
        <v>0</v>
      </c>
      <c r="H11925" s="15">
        <f>D11925*VLOOKUP(A11925,Cost_Table,MATCH(C11925,M$6:W$6,0),1)</f>
        <v>0</v>
      </c>
      <c r="I11925" s="15">
        <f t="shared" si="557"/>
        <v>0</v>
      </c>
      <c r="J11925" s="43"/>
      <c r="K11925" s="1"/>
    </row>
    <row r="11926" spans="1:11">
      <c r="A11926" s="29">
        <v>41101</v>
      </c>
      <c r="B11926" s="30">
        <v>4</v>
      </c>
      <c r="C11926" s="30" t="s">
        <v>7</v>
      </c>
      <c r="D11926" s="30">
        <v>0</v>
      </c>
      <c r="E11926" s="50" t="str">
        <f t="shared" si="555"/>
        <v>July</v>
      </c>
      <c r="F11926" s="14" t="str">
        <f t="shared" si="556"/>
        <v>Wednesday</v>
      </c>
      <c r="G11926" s="15">
        <f>$D11926*VLOOKUP($A11926,Price_Table,MATCH($C11926,$A$6:$K$6,0),1)</f>
        <v>0</v>
      </c>
      <c r="H11926" s="15">
        <f>D11926*VLOOKUP(A11926,Cost_Table,MATCH(C11926,M$6:W$6,0),1)</f>
        <v>0</v>
      </c>
      <c r="I11926" s="15">
        <f t="shared" si="557"/>
        <v>0</v>
      </c>
      <c r="J11926" s="43"/>
      <c r="K11926" s="1"/>
    </row>
    <row r="11927" spans="1:11">
      <c r="A11927" s="29">
        <v>41102</v>
      </c>
      <c r="B11927" s="30">
        <v>4</v>
      </c>
      <c r="C11927" s="30" t="s">
        <v>7</v>
      </c>
      <c r="D11927" s="30">
        <v>0</v>
      </c>
      <c r="E11927" s="50" t="str">
        <f t="shared" ref="E11927:E11990" si="558">TEXT(A11927,"mmmm")</f>
        <v>July</v>
      </c>
      <c r="F11927" s="14" t="str">
        <f t="shared" ref="F11927:F11990" si="559">TEXT(A11927,"dddd")</f>
        <v>Thursday</v>
      </c>
      <c r="G11927" s="15">
        <f>$D11927*VLOOKUP($A11927,Price_Table,MATCH($C11927,$A$6:$K$6,0),1)</f>
        <v>0</v>
      </c>
      <c r="H11927" s="15">
        <f>D11927*VLOOKUP(A11927,Cost_Table,MATCH(C11927,M$6:W$6,0),1)</f>
        <v>0</v>
      </c>
      <c r="I11927" s="15">
        <f t="shared" ref="I11927:I11990" si="560">G11927-H11927</f>
        <v>0</v>
      </c>
      <c r="J11927" s="43"/>
      <c r="K11927" s="1"/>
    </row>
    <row r="11928" spans="1:11">
      <c r="A11928" s="29">
        <v>41103</v>
      </c>
      <c r="B11928" s="30">
        <v>4</v>
      </c>
      <c r="C11928" s="30" t="s">
        <v>7</v>
      </c>
      <c r="D11928" s="30">
        <v>0</v>
      </c>
      <c r="E11928" s="50" t="str">
        <f t="shared" si="558"/>
        <v>July</v>
      </c>
      <c r="F11928" s="14" t="str">
        <f t="shared" si="559"/>
        <v>Friday</v>
      </c>
      <c r="G11928" s="15">
        <f>$D11928*VLOOKUP($A11928,Price_Table,MATCH($C11928,$A$6:$K$6,0),1)</f>
        <v>0</v>
      </c>
      <c r="H11928" s="15">
        <f>D11928*VLOOKUP(A11928,Cost_Table,MATCH(C11928,M$6:W$6,0),1)</f>
        <v>0</v>
      </c>
      <c r="I11928" s="15">
        <f t="shared" si="560"/>
        <v>0</v>
      </c>
      <c r="J11928" s="43"/>
      <c r="K11928" s="1"/>
    </row>
    <row r="11929" spans="1:11">
      <c r="A11929" s="29">
        <v>41104</v>
      </c>
      <c r="B11929" s="30">
        <v>4</v>
      </c>
      <c r="C11929" s="30" t="s">
        <v>7</v>
      </c>
      <c r="D11929" s="30">
        <v>0</v>
      </c>
      <c r="E11929" s="50" t="str">
        <f t="shared" si="558"/>
        <v>July</v>
      </c>
      <c r="F11929" s="14" t="str">
        <f t="shared" si="559"/>
        <v>Saturday</v>
      </c>
      <c r="G11929" s="15">
        <f>$D11929*VLOOKUP($A11929,Price_Table,MATCH($C11929,$A$6:$K$6,0),1)</f>
        <v>0</v>
      </c>
      <c r="H11929" s="15">
        <f>D11929*VLOOKUP(A11929,Cost_Table,MATCH(C11929,M$6:W$6,0),1)</f>
        <v>0</v>
      </c>
      <c r="I11929" s="15">
        <f t="shared" si="560"/>
        <v>0</v>
      </c>
      <c r="J11929" s="43"/>
      <c r="K11929" s="1"/>
    </row>
    <row r="11930" spans="1:11">
      <c r="A11930" s="29">
        <v>41105</v>
      </c>
      <c r="B11930" s="30">
        <v>4</v>
      </c>
      <c r="C11930" s="30" t="s">
        <v>7</v>
      </c>
      <c r="D11930" s="30">
        <v>0</v>
      </c>
      <c r="E11930" s="50" t="str">
        <f t="shared" si="558"/>
        <v>July</v>
      </c>
      <c r="F11930" s="14" t="str">
        <f t="shared" si="559"/>
        <v>Sunday</v>
      </c>
      <c r="G11930" s="15">
        <f>$D11930*VLOOKUP($A11930,Price_Table,MATCH($C11930,$A$6:$K$6,0),1)</f>
        <v>0</v>
      </c>
      <c r="H11930" s="15">
        <f>D11930*VLOOKUP(A11930,Cost_Table,MATCH(C11930,M$6:W$6,0),1)</f>
        <v>0</v>
      </c>
      <c r="I11930" s="15">
        <f t="shared" si="560"/>
        <v>0</v>
      </c>
      <c r="J11930" s="43"/>
      <c r="K11930" s="1"/>
    </row>
    <row r="11931" spans="1:11">
      <c r="A11931" s="29">
        <v>41106</v>
      </c>
      <c r="B11931" s="30">
        <v>4</v>
      </c>
      <c r="C11931" s="30" t="s">
        <v>7</v>
      </c>
      <c r="D11931" s="30">
        <v>0</v>
      </c>
      <c r="E11931" s="50" t="str">
        <f t="shared" si="558"/>
        <v>July</v>
      </c>
      <c r="F11931" s="14" t="str">
        <f t="shared" si="559"/>
        <v>Monday</v>
      </c>
      <c r="G11931" s="15">
        <f>$D11931*VLOOKUP($A11931,Price_Table,MATCH($C11931,$A$6:$K$6,0),1)</f>
        <v>0</v>
      </c>
      <c r="H11931" s="15">
        <f>D11931*VLOOKUP(A11931,Cost_Table,MATCH(C11931,M$6:W$6,0),1)</f>
        <v>0</v>
      </c>
      <c r="I11931" s="15">
        <f t="shared" si="560"/>
        <v>0</v>
      </c>
      <c r="J11931" s="43"/>
      <c r="K11931" s="1"/>
    </row>
    <row r="11932" spans="1:11">
      <c r="A11932" s="29">
        <v>41107</v>
      </c>
      <c r="B11932" s="30">
        <v>4</v>
      </c>
      <c r="C11932" s="30" t="s">
        <v>7</v>
      </c>
      <c r="D11932" s="30">
        <v>0</v>
      </c>
      <c r="E11932" s="50" t="str">
        <f t="shared" si="558"/>
        <v>July</v>
      </c>
      <c r="F11932" s="14" t="str">
        <f t="shared" si="559"/>
        <v>Tuesday</v>
      </c>
      <c r="G11932" s="15">
        <f>$D11932*VLOOKUP($A11932,Price_Table,MATCH($C11932,$A$6:$K$6,0),1)</f>
        <v>0</v>
      </c>
      <c r="H11932" s="15">
        <f>D11932*VLOOKUP(A11932,Cost_Table,MATCH(C11932,M$6:W$6,0),1)</f>
        <v>0</v>
      </c>
      <c r="I11932" s="15">
        <f t="shared" si="560"/>
        <v>0</v>
      </c>
      <c r="J11932" s="43"/>
      <c r="K11932" s="1"/>
    </row>
    <row r="11933" spans="1:11">
      <c r="A11933" s="29">
        <v>41108</v>
      </c>
      <c r="B11933" s="30">
        <v>4</v>
      </c>
      <c r="C11933" s="30" t="s">
        <v>7</v>
      </c>
      <c r="D11933" s="30">
        <v>0</v>
      </c>
      <c r="E11933" s="50" t="str">
        <f t="shared" si="558"/>
        <v>July</v>
      </c>
      <c r="F11933" s="14" t="str">
        <f t="shared" si="559"/>
        <v>Wednesday</v>
      </c>
      <c r="G11933" s="15">
        <f>$D11933*VLOOKUP($A11933,Price_Table,MATCH($C11933,$A$6:$K$6,0),1)</f>
        <v>0</v>
      </c>
      <c r="H11933" s="15">
        <f>D11933*VLOOKUP(A11933,Cost_Table,MATCH(C11933,M$6:W$6,0),1)</f>
        <v>0</v>
      </c>
      <c r="I11933" s="15">
        <f t="shared" si="560"/>
        <v>0</v>
      </c>
      <c r="J11933" s="43"/>
      <c r="K11933" s="1"/>
    </row>
    <row r="11934" spans="1:11">
      <c r="A11934" s="29">
        <v>41109</v>
      </c>
      <c r="B11934" s="30">
        <v>4</v>
      </c>
      <c r="C11934" s="30" t="s">
        <v>7</v>
      </c>
      <c r="D11934" s="30">
        <v>0</v>
      </c>
      <c r="E11934" s="50" t="str">
        <f t="shared" si="558"/>
        <v>July</v>
      </c>
      <c r="F11934" s="14" t="str">
        <f t="shared" si="559"/>
        <v>Thursday</v>
      </c>
      <c r="G11934" s="15">
        <f>$D11934*VLOOKUP($A11934,Price_Table,MATCH($C11934,$A$6:$K$6,0),1)</f>
        <v>0</v>
      </c>
      <c r="H11934" s="15">
        <f>D11934*VLOOKUP(A11934,Cost_Table,MATCH(C11934,M$6:W$6,0),1)</f>
        <v>0</v>
      </c>
      <c r="I11934" s="15">
        <f t="shared" si="560"/>
        <v>0</v>
      </c>
      <c r="J11934" s="43"/>
      <c r="K11934" s="1"/>
    </row>
    <row r="11935" spans="1:11">
      <c r="A11935" s="29">
        <v>41110</v>
      </c>
      <c r="B11935" s="30">
        <v>4</v>
      </c>
      <c r="C11935" s="30" t="s">
        <v>7</v>
      </c>
      <c r="D11935" s="30">
        <v>0</v>
      </c>
      <c r="E11935" s="50" t="str">
        <f t="shared" si="558"/>
        <v>July</v>
      </c>
      <c r="F11935" s="14" t="str">
        <f t="shared" si="559"/>
        <v>Friday</v>
      </c>
      <c r="G11935" s="15">
        <f>$D11935*VLOOKUP($A11935,Price_Table,MATCH($C11935,$A$6:$K$6,0),1)</f>
        <v>0</v>
      </c>
      <c r="H11935" s="15">
        <f>D11935*VLOOKUP(A11935,Cost_Table,MATCH(C11935,M$6:W$6,0),1)</f>
        <v>0</v>
      </c>
      <c r="I11935" s="15">
        <f t="shared" si="560"/>
        <v>0</v>
      </c>
      <c r="J11935" s="43"/>
      <c r="K11935" s="1"/>
    </row>
    <row r="11936" spans="1:11">
      <c r="A11936" s="29">
        <v>41111</v>
      </c>
      <c r="B11936" s="30">
        <v>4</v>
      </c>
      <c r="C11936" s="30" t="s">
        <v>7</v>
      </c>
      <c r="D11936" s="30">
        <v>0</v>
      </c>
      <c r="E11936" s="50" t="str">
        <f t="shared" si="558"/>
        <v>July</v>
      </c>
      <c r="F11936" s="14" t="str">
        <f t="shared" si="559"/>
        <v>Saturday</v>
      </c>
      <c r="G11936" s="15">
        <f>$D11936*VLOOKUP($A11936,Price_Table,MATCH($C11936,$A$6:$K$6,0),1)</f>
        <v>0</v>
      </c>
      <c r="H11936" s="15">
        <f>D11936*VLOOKUP(A11936,Cost_Table,MATCH(C11936,M$6:W$6,0),1)</f>
        <v>0</v>
      </c>
      <c r="I11936" s="15">
        <f t="shared" si="560"/>
        <v>0</v>
      </c>
      <c r="J11936" s="43"/>
      <c r="K11936" s="1"/>
    </row>
    <row r="11937" spans="1:11">
      <c r="A11937" s="29">
        <v>41112</v>
      </c>
      <c r="B11937" s="30">
        <v>4</v>
      </c>
      <c r="C11937" s="30" t="s">
        <v>7</v>
      </c>
      <c r="D11937" s="30">
        <v>0</v>
      </c>
      <c r="E11937" s="50" t="str">
        <f t="shared" si="558"/>
        <v>July</v>
      </c>
      <c r="F11937" s="14" t="str">
        <f t="shared" si="559"/>
        <v>Sunday</v>
      </c>
      <c r="G11937" s="15">
        <f>$D11937*VLOOKUP($A11937,Price_Table,MATCH($C11937,$A$6:$K$6,0),1)</f>
        <v>0</v>
      </c>
      <c r="H11937" s="15">
        <f>D11937*VLOOKUP(A11937,Cost_Table,MATCH(C11937,M$6:W$6,0),1)</f>
        <v>0</v>
      </c>
      <c r="I11937" s="15">
        <f t="shared" si="560"/>
        <v>0</v>
      </c>
      <c r="J11937" s="43"/>
      <c r="K11937" s="1"/>
    </row>
    <row r="11938" spans="1:11">
      <c r="A11938" s="29">
        <v>41113</v>
      </c>
      <c r="B11938" s="30">
        <v>4</v>
      </c>
      <c r="C11938" s="30" t="s">
        <v>7</v>
      </c>
      <c r="D11938" s="30">
        <v>0</v>
      </c>
      <c r="E11938" s="50" t="str">
        <f t="shared" si="558"/>
        <v>July</v>
      </c>
      <c r="F11938" s="14" t="str">
        <f t="shared" si="559"/>
        <v>Monday</v>
      </c>
      <c r="G11938" s="15">
        <f>$D11938*VLOOKUP($A11938,Price_Table,MATCH($C11938,$A$6:$K$6,0),1)</f>
        <v>0</v>
      </c>
      <c r="H11938" s="15">
        <f>D11938*VLOOKUP(A11938,Cost_Table,MATCH(C11938,M$6:W$6,0),1)</f>
        <v>0</v>
      </c>
      <c r="I11938" s="15">
        <f t="shared" si="560"/>
        <v>0</v>
      </c>
      <c r="J11938" s="43"/>
      <c r="K11938" s="1"/>
    </row>
    <row r="11939" spans="1:11">
      <c r="A11939" s="29">
        <v>41114</v>
      </c>
      <c r="B11939" s="30">
        <v>4</v>
      </c>
      <c r="C11939" s="30" t="s">
        <v>7</v>
      </c>
      <c r="D11939" s="30">
        <v>0</v>
      </c>
      <c r="E11939" s="50" t="str">
        <f t="shared" si="558"/>
        <v>July</v>
      </c>
      <c r="F11939" s="14" t="str">
        <f t="shared" si="559"/>
        <v>Tuesday</v>
      </c>
      <c r="G11939" s="15">
        <f>$D11939*VLOOKUP($A11939,Price_Table,MATCH($C11939,$A$6:$K$6,0),1)</f>
        <v>0</v>
      </c>
      <c r="H11939" s="15">
        <f>D11939*VLOOKUP(A11939,Cost_Table,MATCH(C11939,M$6:W$6,0),1)</f>
        <v>0</v>
      </c>
      <c r="I11939" s="15">
        <f t="shared" si="560"/>
        <v>0</v>
      </c>
      <c r="J11939" s="43"/>
      <c r="K11939" s="1"/>
    </row>
    <row r="11940" spans="1:11">
      <c r="A11940" s="29">
        <v>41115</v>
      </c>
      <c r="B11940" s="30">
        <v>4</v>
      </c>
      <c r="C11940" s="30" t="s">
        <v>7</v>
      </c>
      <c r="D11940" s="30">
        <v>0</v>
      </c>
      <c r="E11940" s="50" t="str">
        <f t="shared" si="558"/>
        <v>July</v>
      </c>
      <c r="F11940" s="14" t="str">
        <f t="shared" si="559"/>
        <v>Wednesday</v>
      </c>
      <c r="G11940" s="15">
        <f>$D11940*VLOOKUP($A11940,Price_Table,MATCH($C11940,$A$6:$K$6,0),1)</f>
        <v>0</v>
      </c>
      <c r="H11940" s="15">
        <f>D11940*VLOOKUP(A11940,Cost_Table,MATCH(C11940,M$6:W$6,0),1)</f>
        <v>0</v>
      </c>
      <c r="I11940" s="15">
        <f t="shared" si="560"/>
        <v>0</v>
      </c>
      <c r="J11940" s="43"/>
      <c r="K11940" s="1"/>
    </row>
    <row r="11941" spans="1:11">
      <c r="A11941" s="29">
        <v>41116</v>
      </c>
      <c r="B11941" s="30">
        <v>4</v>
      </c>
      <c r="C11941" s="30" t="s">
        <v>7</v>
      </c>
      <c r="D11941" s="30">
        <v>0</v>
      </c>
      <c r="E11941" s="50" t="str">
        <f t="shared" si="558"/>
        <v>July</v>
      </c>
      <c r="F11941" s="14" t="str">
        <f t="shared" si="559"/>
        <v>Thursday</v>
      </c>
      <c r="G11941" s="15">
        <f>$D11941*VLOOKUP($A11941,Price_Table,MATCH($C11941,$A$6:$K$6,0),1)</f>
        <v>0</v>
      </c>
      <c r="H11941" s="15">
        <f>D11941*VLOOKUP(A11941,Cost_Table,MATCH(C11941,M$6:W$6,0),1)</f>
        <v>0</v>
      </c>
      <c r="I11941" s="15">
        <f t="shared" si="560"/>
        <v>0</v>
      </c>
      <c r="J11941" s="43"/>
      <c r="K11941" s="1"/>
    </row>
    <row r="11942" spans="1:11">
      <c r="A11942" s="29">
        <v>41117</v>
      </c>
      <c r="B11942" s="30">
        <v>4</v>
      </c>
      <c r="C11942" s="30" t="s">
        <v>7</v>
      </c>
      <c r="D11942" s="30">
        <v>0</v>
      </c>
      <c r="E11942" s="50" t="str">
        <f t="shared" si="558"/>
        <v>July</v>
      </c>
      <c r="F11942" s="14" t="str">
        <f t="shared" si="559"/>
        <v>Friday</v>
      </c>
      <c r="G11942" s="15">
        <f>$D11942*VLOOKUP($A11942,Price_Table,MATCH($C11942,$A$6:$K$6,0),1)</f>
        <v>0</v>
      </c>
      <c r="H11942" s="15">
        <f>D11942*VLOOKUP(A11942,Cost_Table,MATCH(C11942,M$6:W$6,0),1)</f>
        <v>0</v>
      </c>
      <c r="I11942" s="15">
        <f t="shared" si="560"/>
        <v>0</v>
      </c>
      <c r="J11942" s="43"/>
      <c r="K11942" s="1"/>
    </row>
    <row r="11943" spans="1:11">
      <c r="A11943" s="29">
        <v>41118</v>
      </c>
      <c r="B11943" s="30">
        <v>4</v>
      </c>
      <c r="C11943" s="30" t="s">
        <v>7</v>
      </c>
      <c r="D11943" s="30">
        <v>0</v>
      </c>
      <c r="E11943" s="50" t="str">
        <f t="shared" si="558"/>
        <v>July</v>
      </c>
      <c r="F11943" s="14" t="str">
        <f t="shared" si="559"/>
        <v>Saturday</v>
      </c>
      <c r="G11943" s="15">
        <f>$D11943*VLOOKUP($A11943,Price_Table,MATCH($C11943,$A$6:$K$6,0),1)</f>
        <v>0</v>
      </c>
      <c r="H11943" s="15">
        <f>D11943*VLOOKUP(A11943,Cost_Table,MATCH(C11943,M$6:W$6,0),1)</f>
        <v>0</v>
      </c>
      <c r="I11943" s="15">
        <f t="shared" si="560"/>
        <v>0</v>
      </c>
      <c r="J11943" s="43"/>
      <c r="K11943" s="1"/>
    </row>
    <row r="11944" spans="1:11">
      <c r="A11944" s="29">
        <v>41119</v>
      </c>
      <c r="B11944" s="30">
        <v>4</v>
      </c>
      <c r="C11944" s="30" t="s">
        <v>7</v>
      </c>
      <c r="D11944" s="30">
        <v>0</v>
      </c>
      <c r="E11944" s="50" t="str">
        <f t="shared" si="558"/>
        <v>July</v>
      </c>
      <c r="F11944" s="14" t="str">
        <f t="shared" si="559"/>
        <v>Sunday</v>
      </c>
      <c r="G11944" s="15">
        <f>$D11944*VLOOKUP($A11944,Price_Table,MATCH($C11944,$A$6:$K$6,0),1)</f>
        <v>0</v>
      </c>
      <c r="H11944" s="15">
        <f>D11944*VLOOKUP(A11944,Cost_Table,MATCH(C11944,M$6:W$6,0),1)</f>
        <v>0</v>
      </c>
      <c r="I11944" s="15">
        <f t="shared" si="560"/>
        <v>0</v>
      </c>
      <c r="J11944" s="43"/>
      <c r="K11944" s="1"/>
    </row>
    <row r="11945" spans="1:11">
      <c r="A11945" s="29">
        <v>41120</v>
      </c>
      <c r="B11945" s="30">
        <v>4</v>
      </c>
      <c r="C11945" s="30" t="s">
        <v>7</v>
      </c>
      <c r="D11945" s="30">
        <v>0</v>
      </c>
      <c r="E11945" s="50" t="str">
        <f t="shared" si="558"/>
        <v>July</v>
      </c>
      <c r="F11945" s="14" t="str">
        <f t="shared" si="559"/>
        <v>Monday</v>
      </c>
      <c r="G11945" s="15">
        <f>$D11945*VLOOKUP($A11945,Price_Table,MATCH($C11945,$A$6:$K$6,0),1)</f>
        <v>0</v>
      </c>
      <c r="H11945" s="15">
        <f>D11945*VLOOKUP(A11945,Cost_Table,MATCH(C11945,M$6:W$6,0),1)</f>
        <v>0</v>
      </c>
      <c r="I11945" s="15">
        <f t="shared" si="560"/>
        <v>0</v>
      </c>
      <c r="J11945" s="43"/>
      <c r="K11945" s="1"/>
    </row>
    <row r="11946" spans="1:11">
      <c r="A11946" s="29">
        <v>41121</v>
      </c>
      <c r="B11946" s="30">
        <v>4</v>
      </c>
      <c r="C11946" s="30" t="s">
        <v>7</v>
      </c>
      <c r="D11946" s="30">
        <v>0</v>
      </c>
      <c r="E11946" s="50" t="str">
        <f t="shared" si="558"/>
        <v>July</v>
      </c>
      <c r="F11946" s="14" t="str">
        <f t="shared" si="559"/>
        <v>Tuesday</v>
      </c>
      <c r="G11946" s="15">
        <f>$D11946*VLOOKUP($A11946,Price_Table,MATCH($C11946,$A$6:$K$6,0),1)</f>
        <v>0</v>
      </c>
      <c r="H11946" s="15">
        <f>D11946*VLOOKUP(A11946,Cost_Table,MATCH(C11946,M$6:W$6,0),1)</f>
        <v>0</v>
      </c>
      <c r="I11946" s="15">
        <f t="shared" si="560"/>
        <v>0</v>
      </c>
      <c r="J11946" s="43"/>
      <c r="K11946" s="1"/>
    </row>
    <row r="11947" spans="1:11">
      <c r="A11947" s="29">
        <v>41122</v>
      </c>
      <c r="B11947" s="30">
        <v>4</v>
      </c>
      <c r="C11947" s="30" t="s">
        <v>7</v>
      </c>
      <c r="D11947" s="30">
        <v>0</v>
      </c>
      <c r="E11947" s="50" t="str">
        <f t="shared" si="558"/>
        <v>August</v>
      </c>
      <c r="F11947" s="14" t="str">
        <f t="shared" si="559"/>
        <v>Wednesday</v>
      </c>
      <c r="G11947" s="15">
        <f>$D11947*VLOOKUP($A11947,Price_Table,MATCH($C11947,$A$6:$K$6,0),1)</f>
        <v>0</v>
      </c>
      <c r="H11947" s="15">
        <f>D11947*VLOOKUP(A11947,Cost_Table,MATCH(C11947,M$6:W$6,0),1)</f>
        <v>0</v>
      </c>
      <c r="I11947" s="15">
        <f t="shared" si="560"/>
        <v>0</v>
      </c>
      <c r="J11947" s="43"/>
      <c r="K11947" s="1"/>
    </row>
    <row r="11948" spans="1:11">
      <c r="A11948" s="29">
        <v>41123</v>
      </c>
      <c r="B11948" s="30">
        <v>4</v>
      </c>
      <c r="C11948" s="30" t="s">
        <v>7</v>
      </c>
      <c r="D11948" s="30">
        <v>0</v>
      </c>
      <c r="E11948" s="50" t="str">
        <f t="shared" si="558"/>
        <v>August</v>
      </c>
      <c r="F11948" s="14" t="str">
        <f t="shared" si="559"/>
        <v>Thursday</v>
      </c>
      <c r="G11948" s="15">
        <f>$D11948*VLOOKUP($A11948,Price_Table,MATCH($C11948,$A$6:$K$6,0),1)</f>
        <v>0</v>
      </c>
      <c r="H11948" s="15">
        <f>D11948*VLOOKUP(A11948,Cost_Table,MATCH(C11948,M$6:W$6,0),1)</f>
        <v>0</v>
      </c>
      <c r="I11948" s="15">
        <f t="shared" si="560"/>
        <v>0</v>
      </c>
      <c r="J11948" s="43"/>
      <c r="K11948" s="1"/>
    </row>
    <row r="11949" spans="1:11">
      <c r="A11949" s="29">
        <v>41124</v>
      </c>
      <c r="B11949" s="30">
        <v>4</v>
      </c>
      <c r="C11949" s="30" t="s">
        <v>7</v>
      </c>
      <c r="D11949" s="30">
        <v>0</v>
      </c>
      <c r="E11949" s="50" t="str">
        <f t="shared" si="558"/>
        <v>August</v>
      </c>
      <c r="F11949" s="14" t="str">
        <f t="shared" si="559"/>
        <v>Friday</v>
      </c>
      <c r="G11949" s="15">
        <f>$D11949*VLOOKUP($A11949,Price_Table,MATCH($C11949,$A$6:$K$6,0),1)</f>
        <v>0</v>
      </c>
      <c r="H11949" s="15">
        <f>D11949*VLOOKUP(A11949,Cost_Table,MATCH(C11949,M$6:W$6,0),1)</f>
        <v>0</v>
      </c>
      <c r="I11949" s="15">
        <f t="shared" si="560"/>
        <v>0</v>
      </c>
      <c r="J11949" s="43"/>
      <c r="K11949" s="1"/>
    </row>
    <row r="11950" spans="1:11">
      <c r="A11950" s="29">
        <v>41125</v>
      </c>
      <c r="B11950" s="30">
        <v>4</v>
      </c>
      <c r="C11950" s="30" t="s">
        <v>7</v>
      </c>
      <c r="D11950" s="30">
        <v>0</v>
      </c>
      <c r="E11950" s="50" t="str">
        <f t="shared" si="558"/>
        <v>August</v>
      </c>
      <c r="F11950" s="14" t="str">
        <f t="shared" si="559"/>
        <v>Saturday</v>
      </c>
      <c r="G11950" s="15">
        <f>$D11950*VLOOKUP($A11950,Price_Table,MATCH($C11950,$A$6:$K$6,0),1)</f>
        <v>0</v>
      </c>
      <c r="H11950" s="15">
        <f>D11950*VLOOKUP(A11950,Cost_Table,MATCH(C11950,M$6:W$6,0),1)</f>
        <v>0</v>
      </c>
      <c r="I11950" s="15">
        <f t="shared" si="560"/>
        <v>0</v>
      </c>
      <c r="J11950" s="43"/>
      <c r="K11950" s="1"/>
    </row>
    <row r="11951" spans="1:11">
      <c r="A11951" s="29">
        <v>41126</v>
      </c>
      <c r="B11951" s="30">
        <v>4</v>
      </c>
      <c r="C11951" s="30" t="s">
        <v>7</v>
      </c>
      <c r="D11951" s="30">
        <v>0</v>
      </c>
      <c r="E11951" s="50" t="str">
        <f t="shared" si="558"/>
        <v>August</v>
      </c>
      <c r="F11951" s="14" t="str">
        <f t="shared" si="559"/>
        <v>Sunday</v>
      </c>
      <c r="G11951" s="15">
        <f>$D11951*VLOOKUP($A11951,Price_Table,MATCH($C11951,$A$6:$K$6,0),1)</f>
        <v>0</v>
      </c>
      <c r="H11951" s="15">
        <f>D11951*VLOOKUP(A11951,Cost_Table,MATCH(C11951,M$6:W$6,0),1)</f>
        <v>0</v>
      </c>
      <c r="I11951" s="15">
        <f t="shared" si="560"/>
        <v>0</v>
      </c>
      <c r="J11951" s="43"/>
      <c r="K11951" s="1"/>
    </row>
    <row r="11952" spans="1:11">
      <c r="A11952" s="29">
        <v>41127</v>
      </c>
      <c r="B11952" s="30">
        <v>4</v>
      </c>
      <c r="C11952" s="30" t="s">
        <v>7</v>
      </c>
      <c r="D11952" s="30">
        <v>0</v>
      </c>
      <c r="E11952" s="50" t="str">
        <f t="shared" si="558"/>
        <v>August</v>
      </c>
      <c r="F11952" s="14" t="str">
        <f t="shared" si="559"/>
        <v>Monday</v>
      </c>
      <c r="G11952" s="15">
        <f>$D11952*VLOOKUP($A11952,Price_Table,MATCH($C11952,$A$6:$K$6,0),1)</f>
        <v>0</v>
      </c>
      <c r="H11952" s="15">
        <f>D11952*VLOOKUP(A11952,Cost_Table,MATCH(C11952,M$6:W$6,0),1)</f>
        <v>0</v>
      </c>
      <c r="I11952" s="15">
        <f t="shared" si="560"/>
        <v>0</v>
      </c>
      <c r="J11952" s="43"/>
      <c r="K11952" s="1"/>
    </row>
    <row r="11953" spans="1:11">
      <c r="A11953" s="29">
        <v>41128</v>
      </c>
      <c r="B11953" s="30">
        <v>4</v>
      </c>
      <c r="C11953" s="30" t="s">
        <v>7</v>
      </c>
      <c r="D11953" s="30">
        <v>0</v>
      </c>
      <c r="E11953" s="50" t="str">
        <f t="shared" si="558"/>
        <v>August</v>
      </c>
      <c r="F11953" s="14" t="str">
        <f t="shared" si="559"/>
        <v>Tuesday</v>
      </c>
      <c r="G11953" s="15">
        <f>$D11953*VLOOKUP($A11953,Price_Table,MATCH($C11953,$A$6:$K$6,0),1)</f>
        <v>0</v>
      </c>
      <c r="H11953" s="15">
        <f>D11953*VLOOKUP(A11953,Cost_Table,MATCH(C11953,M$6:W$6,0),1)</f>
        <v>0</v>
      </c>
      <c r="I11953" s="15">
        <f t="shared" si="560"/>
        <v>0</v>
      </c>
      <c r="J11953" s="43"/>
      <c r="K11953" s="1"/>
    </row>
    <row r="11954" spans="1:11">
      <c r="A11954" s="29">
        <v>41129</v>
      </c>
      <c r="B11954" s="30">
        <v>4</v>
      </c>
      <c r="C11954" s="30" t="s">
        <v>7</v>
      </c>
      <c r="D11954" s="30">
        <v>0</v>
      </c>
      <c r="E11954" s="50" t="str">
        <f t="shared" si="558"/>
        <v>August</v>
      </c>
      <c r="F11954" s="14" t="str">
        <f t="shared" si="559"/>
        <v>Wednesday</v>
      </c>
      <c r="G11954" s="15">
        <f>$D11954*VLOOKUP($A11954,Price_Table,MATCH($C11954,$A$6:$K$6,0),1)</f>
        <v>0</v>
      </c>
      <c r="H11954" s="15">
        <f>D11954*VLOOKUP(A11954,Cost_Table,MATCH(C11954,M$6:W$6,0),1)</f>
        <v>0</v>
      </c>
      <c r="I11954" s="15">
        <f t="shared" si="560"/>
        <v>0</v>
      </c>
      <c r="J11954" s="43"/>
      <c r="K11954" s="1"/>
    </row>
    <row r="11955" spans="1:11">
      <c r="A11955" s="29">
        <v>41130</v>
      </c>
      <c r="B11955" s="30">
        <v>4</v>
      </c>
      <c r="C11955" s="30" t="s">
        <v>7</v>
      </c>
      <c r="D11955" s="30">
        <v>0</v>
      </c>
      <c r="E11955" s="50" t="str">
        <f t="shared" si="558"/>
        <v>August</v>
      </c>
      <c r="F11955" s="14" t="str">
        <f t="shared" si="559"/>
        <v>Thursday</v>
      </c>
      <c r="G11955" s="15">
        <f>$D11955*VLOOKUP($A11955,Price_Table,MATCH($C11955,$A$6:$K$6,0),1)</f>
        <v>0</v>
      </c>
      <c r="H11955" s="15">
        <f>D11955*VLOOKUP(A11955,Cost_Table,MATCH(C11955,M$6:W$6,0),1)</f>
        <v>0</v>
      </c>
      <c r="I11955" s="15">
        <f t="shared" si="560"/>
        <v>0</v>
      </c>
      <c r="J11955" s="43"/>
      <c r="K11955" s="1"/>
    </row>
    <row r="11956" spans="1:11">
      <c r="A11956" s="29">
        <v>41131</v>
      </c>
      <c r="B11956" s="30">
        <v>4</v>
      </c>
      <c r="C11956" s="30" t="s">
        <v>7</v>
      </c>
      <c r="D11956" s="30">
        <v>0</v>
      </c>
      <c r="E11956" s="50" t="str">
        <f t="shared" si="558"/>
        <v>August</v>
      </c>
      <c r="F11956" s="14" t="str">
        <f t="shared" si="559"/>
        <v>Friday</v>
      </c>
      <c r="G11956" s="15">
        <f>$D11956*VLOOKUP($A11956,Price_Table,MATCH($C11956,$A$6:$K$6,0),1)</f>
        <v>0</v>
      </c>
      <c r="H11956" s="15">
        <f>D11956*VLOOKUP(A11956,Cost_Table,MATCH(C11956,M$6:W$6,0),1)</f>
        <v>0</v>
      </c>
      <c r="I11956" s="15">
        <f t="shared" si="560"/>
        <v>0</v>
      </c>
      <c r="J11956" s="43"/>
      <c r="K11956" s="1"/>
    </row>
    <row r="11957" spans="1:11">
      <c r="A11957" s="29">
        <v>41132</v>
      </c>
      <c r="B11957" s="30">
        <v>4</v>
      </c>
      <c r="C11957" s="30" t="s">
        <v>7</v>
      </c>
      <c r="D11957" s="30">
        <v>0</v>
      </c>
      <c r="E11957" s="50" t="str">
        <f t="shared" si="558"/>
        <v>August</v>
      </c>
      <c r="F11957" s="14" t="str">
        <f t="shared" si="559"/>
        <v>Saturday</v>
      </c>
      <c r="G11957" s="15">
        <f>$D11957*VLOOKUP($A11957,Price_Table,MATCH($C11957,$A$6:$K$6,0),1)</f>
        <v>0</v>
      </c>
      <c r="H11957" s="15">
        <f>D11957*VLOOKUP(A11957,Cost_Table,MATCH(C11957,M$6:W$6,0),1)</f>
        <v>0</v>
      </c>
      <c r="I11957" s="15">
        <f t="shared" si="560"/>
        <v>0</v>
      </c>
      <c r="J11957" s="43"/>
      <c r="K11957" s="1"/>
    </row>
    <row r="11958" spans="1:11">
      <c r="A11958" s="29">
        <v>41133</v>
      </c>
      <c r="B11958" s="30">
        <v>4</v>
      </c>
      <c r="C11958" s="30" t="s">
        <v>7</v>
      </c>
      <c r="D11958" s="30">
        <v>0</v>
      </c>
      <c r="E11958" s="50" t="str">
        <f t="shared" si="558"/>
        <v>August</v>
      </c>
      <c r="F11958" s="14" t="str">
        <f t="shared" si="559"/>
        <v>Sunday</v>
      </c>
      <c r="G11958" s="15">
        <f>$D11958*VLOOKUP($A11958,Price_Table,MATCH($C11958,$A$6:$K$6,0),1)</f>
        <v>0</v>
      </c>
      <c r="H11958" s="15">
        <f>D11958*VLOOKUP(A11958,Cost_Table,MATCH(C11958,M$6:W$6,0),1)</f>
        <v>0</v>
      </c>
      <c r="I11958" s="15">
        <f t="shared" si="560"/>
        <v>0</v>
      </c>
      <c r="J11958" s="43"/>
      <c r="K11958" s="1"/>
    </row>
    <row r="11959" spans="1:11">
      <c r="A11959" s="29">
        <v>41134</v>
      </c>
      <c r="B11959" s="30">
        <v>4</v>
      </c>
      <c r="C11959" s="30" t="s">
        <v>7</v>
      </c>
      <c r="D11959" s="30">
        <v>0</v>
      </c>
      <c r="E11959" s="50" t="str">
        <f t="shared" si="558"/>
        <v>August</v>
      </c>
      <c r="F11959" s="14" t="str">
        <f t="shared" si="559"/>
        <v>Monday</v>
      </c>
      <c r="G11959" s="15">
        <f>$D11959*VLOOKUP($A11959,Price_Table,MATCH($C11959,$A$6:$K$6,0),1)</f>
        <v>0</v>
      </c>
      <c r="H11959" s="15">
        <f>D11959*VLOOKUP(A11959,Cost_Table,MATCH(C11959,M$6:W$6,0),1)</f>
        <v>0</v>
      </c>
      <c r="I11959" s="15">
        <f t="shared" si="560"/>
        <v>0</v>
      </c>
      <c r="J11959" s="43"/>
      <c r="K11959" s="1"/>
    </row>
    <row r="11960" spans="1:11">
      <c r="A11960" s="29">
        <v>41135</v>
      </c>
      <c r="B11960" s="30">
        <v>4</v>
      </c>
      <c r="C11960" s="30" t="s">
        <v>7</v>
      </c>
      <c r="D11960" s="30">
        <v>0</v>
      </c>
      <c r="E11960" s="50" t="str">
        <f t="shared" si="558"/>
        <v>August</v>
      </c>
      <c r="F11960" s="14" t="str">
        <f t="shared" si="559"/>
        <v>Tuesday</v>
      </c>
      <c r="G11960" s="15">
        <f>$D11960*VLOOKUP($A11960,Price_Table,MATCH($C11960,$A$6:$K$6,0),1)</f>
        <v>0</v>
      </c>
      <c r="H11960" s="15">
        <f>D11960*VLOOKUP(A11960,Cost_Table,MATCH(C11960,M$6:W$6,0),1)</f>
        <v>0</v>
      </c>
      <c r="I11960" s="15">
        <f t="shared" si="560"/>
        <v>0</v>
      </c>
      <c r="J11960" s="43"/>
      <c r="K11960" s="1"/>
    </row>
    <row r="11961" spans="1:11">
      <c r="A11961" s="29">
        <v>41136</v>
      </c>
      <c r="B11961" s="30">
        <v>4</v>
      </c>
      <c r="C11961" s="30" t="s">
        <v>7</v>
      </c>
      <c r="D11961" s="30">
        <v>0</v>
      </c>
      <c r="E11961" s="50" t="str">
        <f t="shared" si="558"/>
        <v>August</v>
      </c>
      <c r="F11961" s="14" t="str">
        <f t="shared" si="559"/>
        <v>Wednesday</v>
      </c>
      <c r="G11961" s="15">
        <f>$D11961*VLOOKUP($A11961,Price_Table,MATCH($C11961,$A$6:$K$6,0),1)</f>
        <v>0</v>
      </c>
      <c r="H11961" s="15">
        <f>D11961*VLOOKUP(A11961,Cost_Table,MATCH(C11961,M$6:W$6,0),1)</f>
        <v>0</v>
      </c>
      <c r="I11961" s="15">
        <f t="shared" si="560"/>
        <v>0</v>
      </c>
      <c r="J11961" s="43"/>
      <c r="K11961" s="1"/>
    </row>
    <row r="11962" spans="1:11">
      <c r="A11962" s="29">
        <v>41137</v>
      </c>
      <c r="B11962" s="30">
        <v>4</v>
      </c>
      <c r="C11962" s="30" t="s">
        <v>7</v>
      </c>
      <c r="D11962" s="30">
        <v>0</v>
      </c>
      <c r="E11962" s="50" t="str">
        <f t="shared" si="558"/>
        <v>August</v>
      </c>
      <c r="F11962" s="14" t="str">
        <f t="shared" si="559"/>
        <v>Thursday</v>
      </c>
      <c r="G11962" s="15">
        <f>$D11962*VLOOKUP($A11962,Price_Table,MATCH($C11962,$A$6:$K$6,0),1)</f>
        <v>0</v>
      </c>
      <c r="H11962" s="15">
        <f>D11962*VLOOKUP(A11962,Cost_Table,MATCH(C11962,M$6:W$6,0),1)</f>
        <v>0</v>
      </c>
      <c r="I11962" s="15">
        <f t="shared" si="560"/>
        <v>0</v>
      </c>
      <c r="J11962" s="43"/>
      <c r="K11962" s="1"/>
    </row>
    <row r="11963" spans="1:11">
      <c r="A11963" s="29">
        <v>41138</v>
      </c>
      <c r="B11963" s="30">
        <v>4</v>
      </c>
      <c r="C11963" s="30" t="s">
        <v>7</v>
      </c>
      <c r="D11963" s="30">
        <v>0</v>
      </c>
      <c r="E11963" s="50" t="str">
        <f t="shared" si="558"/>
        <v>August</v>
      </c>
      <c r="F11963" s="14" t="str">
        <f t="shared" si="559"/>
        <v>Friday</v>
      </c>
      <c r="G11963" s="15">
        <f>$D11963*VLOOKUP($A11963,Price_Table,MATCH($C11963,$A$6:$K$6,0),1)</f>
        <v>0</v>
      </c>
      <c r="H11963" s="15">
        <f>D11963*VLOOKUP(A11963,Cost_Table,MATCH(C11963,M$6:W$6,0),1)</f>
        <v>0</v>
      </c>
      <c r="I11963" s="15">
        <f t="shared" si="560"/>
        <v>0</v>
      </c>
      <c r="J11963" s="43"/>
      <c r="K11963" s="1"/>
    </row>
    <row r="11964" spans="1:11">
      <c r="A11964" s="29">
        <v>41139</v>
      </c>
      <c r="B11964" s="30">
        <v>4</v>
      </c>
      <c r="C11964" s="30" t="s">
        <v>7</v>
      </c>
      <c r="D11964" s="30">
        <v>0</v>
      </c>
      <c r="E11964" s="50" t="str">
        <f t="shared" si="558"/>
        <v>August</v>
      </c>
      <c r="F11964" s="14" t="str">
        <f t="shared" si="559"/>
        <v>Saturday</v>
      </c>
      <c r="G11964" s="15">
        <f>$D11964*VLOOKUP($A11964,Price_Table,MATCH($C11964,$A$6:$K$6,0),1)</f>
        <v>0</v>
      </c>
      <c r="H11964" s="15">
        <f>D11964*VLOOKUP(A11964,Cost_Table,MATCH(C11964,M$6:W$6,0),1)</f>
        <v>0</v>
      </c>
      <c r="I11964" s="15">
        <f t="shared" si="560"/>
        <v>0</v>
      </c>
      <c r="J11964" s="43"/>
      <c r="K11964" s="1"/>
    </row>
    <row r="11965" spans="1:11">
      <c r="A11965" s="29">
        <v>41140</v>
      </c>
      <c r="B11965" s="30">
        <v>4</v>
      </c>
      <c r="C11965" s="30" t="s">
        <v>7</v>
      </c>
      <c r="D11965" s="30">
        <v>0</v>
      </c>
      <c r="E11965" s="50" t="str">
        <f t="shared" si="558"/>
        <v>August</v>
      </c>
      <c r="F11965" s="14" t="str">
        <f t="shared" si="559"/>
        <v>Sunday</v>
      </c>
      <c r="G11965" s="15">
        <f>$D11965*VLOOKUP($A11965,Price_Table,MATCH($C11965,$A$6:$K$6,0),1)</f>
        <v>0</v>
      </c>
      <c r="H11965" s="15">
        <f>D11965*VLOOKUP(A11965,Cost_Table,MATCH(C11965,M$6:W$6,0),1)</f>
        <v>0</v>
      </c>
      <c r="I11965" s="15">
        <f t="shared" si="560"/>
        <v>0</v>
      </c>
      <c r="J11965" s="43"/>
      <c r="K11965" s="1"/>
    </row>
    <row r="11966" spans="1:11">
      <c r="A11966" s="29">
        <v>41141</v>
      </c>
      <c r="B11966" s="30">
        <v>4</v>
      </c>
      <c r="C11966" s="30" t="s">
        <v>7</v>
      </c>
      <c r="D11966" s="30">
        <v>0</v>
      </c>
      <c r="E11966" s="50" t="str">
        <f t="shared" si="558"/>
        <v>August</v>
      </c>
      <c r="F11966" s="14" t="str">
        <f t="shared" si="559"/>
        <v>Monday</v>
      </c>
      <c r="G11966" s="15">
        <f>$D11966*VLOOKUP($A11966,Price_Table,MATCH($C11966,$A$6:$K$6,0),1)</f>
        <v>0</v>
      </c>
      <c r="H11966" s="15">
        <f>D11966*VLOOKUP(A11966,Cost_Table,MATCH(C11966,M$6:W$6,0),1)</f>
        <v>0</v>
      </c>
      <c r="I11966" s="15">
        <f t="shared" si="560"/>
        <v>0</v>
      </c>
      <c r="J11966" s="43"/>
      <c r="K11966" s="1"/>
    </row>
    <row r="11967" spans="1:11">
      <c r="A11967" s="29">
        <v>41142</v>
      </c>
      <c r="B11967" s="30">
        <v>4</v>
      </c>
      <c r="C11967" s="30" t="s">
        <v>7</v>
      </c>
      <c r="D11967" s="30">
        <v>0</v>
      </c>
      <c r="E11967" s="50" t="str">
        <f t="shared" si="558"/>
        <v>August</v>
      </c>
      <c r="F11967" s="14" t="str">
        <f t="shared" si="559"/>
        <v>Tuesday</v>
      </c>
      <c r="G11967" s="15">
        <f>$D11967*VLOOKUP($A11967,Price_Table,MATCH($C11967,$A$6:$K$6,0),1)</f>
        <v>0</v>
      </c>
      <c r="H11967" s="15">
        <f>D11967*VLOOKUP(A11967,Cost_Table,MATCH(C11967,M$6:W$6,0),1)</f>
        <v>0</v>
      </c>
      <c r="I11967" s="15">
        <f t="shared" si="560"/>
        <v>0</v>
      </c>
      <c r="J11967" s="43"/>
      <c r="K11967" s="1"/>
    </row>
    <row r="11968" spans="1:11">
      <c r="A11968" s="29">
        <v>41143</v>
      </c>
      <c r="B11968" s="30">
        <v>4</v>
      </c>
      <c r="C11968" s="30" t="s">
        <v>7</v>
      </c>
      <c r="D11968" s="30">
        <v>0</v>
      </c>
      <c r="E11968" s="50" t="str">
        <f t="shared" si="558"/>
        <v>August</v>
      </c>
      <c r="F11968" s="14" t="str">
        <f t="shared" si="559"/>
        <v>Wednesday</v>
      </c>
      <c r="G11968" s="15">
        <f>$D11968*VLOOKUP($A11968,Price_Table,MATCH($C11968,$A$6:$K$6,0),1)</f>
        <v>0</v>
      </c>
      <c r="H11968" s="15">
        <f>D11968*VLOOKUP(A11968,Cost_Table,MATCH(C11968,M$6:W$6,0),1)</f>
        <v>0</v>
      </c>
      <c r="I11968" s="15">
        <f t="shared" si="560"/>
        <v>0</v>
      </c>
      <c r="J11968" s="43"/>
      <c r="K11968" s="1"/>
    </row>
    <row r="11969" spans="1:11">
      <c r="A11969" s="29">
        <v>41144</v>
      </c>
      <c r="B11969" s="30">
        <v>4</v>
      </c>
      <c r="C11969" s="30" t="s">
        <v>7</v>
      </c>
      <c r="D11969" s="30">
        <v>0</v>
      </c>
      <c r="E11969" s="50" t="str">
        <f t="shared" si="558"/>
        <v>August</v>
      </c>
      <c r="F11969" s="14" t="str">
        <f t="shared" si="559"/>
        <v>Thursday</v>
      </c>
      <c r="G11969" s="15">
        <f>$D11969*VLOOKUP($A11969,Price_Table,MATCH($C11969,$A$6:$K$6,0),1)</f>
        <v>0</v>
      </c>
      <c r="H11969" s="15">
        <f>D11969*VLOOKUP(A11969,Cost_Table,MATCH(C11969,M$6:W$6,0),1)</f>
        <v>0</v>
      </c>
      <c r="I11969" s="15">
        <f t="shared" si="560"/>
        <v>0</v>
      </c>
      <c r="J11969" s="43"/>
      <c r="K11969" s="1"/>
    </row>
    <row r="11970" spans="1:11">
      <c r="A11970" s="29">
        <v>41145</v>
      </c>
      <c r="B11970" s="30">
        <v>4</v>
      </c>
      <c r="C11970" s="30" t="s">
        <v>7</v>
      </c>
      <c r="D11970" s="30">
        <v>0</v>
      </c>
      <c r="E11970" s="50" t="str">
        <f t="shared" si="558"/>
        <v>August</v>
      </c>
      <c r="F11970" s="14" t="str">
        <f t="shared" si="559"/>
        <v>Friday</v>
      </c>
      <c r="G11970" s="15">
        <f>$D11970*VLOOKUP($A11970,Price_Table,MATCH($C11970,$A$6:$K$6,0),1)</f>
        <v>0</v>
      </c>
      <c r="H11970" s="15">
        <f>D11970*VLOOKUP(A11970,Cost_Table,MATCH(C11970,M$6:W$6,0),1)</f>
        <v>0</v>
      </c>
      <c r="I11970" s="15">
        <f t="shared" si="560"/>
        <v>0</v>
      </c>
      <c r="J11970" s="43"/>
      <c r="K11970" s="1"/>
    </row>
    <row r="11971" spans="1:11">
      <c r="A11971" s="29">
        <v>41146</v>
      </c>
      <c r="B11971" s="30">
        <v>4</v>
      </c>
      <c r="C11971" s="30" t="s">
        <v>7</v>
      </c>
      <c r="D11971" s="30">
        <v>0</v>
      </c>
      <c r="E11971" s="50" t="str">
        <f t="shared" si="558"/>
        <v>August</v>
      </c>
      <c r="F11971" s="14" t="str">
        <f t="shared" si="559"/>
        <v>Saturday</v>
      </c>
      <c r="G11971" s="15">
        <f>$D11971*VLOOKUP($A11971,Price_Table,MATCH($C11971,$A$6:$K$6,0),1)</f>
        <v>0</v>
      </c>
      <c r="H11971" s="15">
        <f>D11971*VLOOKUP(A11971,Cost_Table,MATCH(C11971,M$6:W$6,0),1)</f>
        <v>0</v>
      </c>
      <c r="I11971" s="15">
        <f t="shared" si="560"/>
        <v>0</v>
      </c>
      <c r="J11971" s="43"/>
      <c r="K11971" s="1"/>
    </row>
    <row r="11972" spans="1:11">
      <c r="A11972" s="29">
        <v>41147</v>
      </c>
      <c r="B11972" s="30">
        <v>4</v>
      </c>
      <c r="C11972" s="30" t="s">
        <v>7</v>
      </c>
      <c r="D11972" s="30">
        <v>0</v>
      </c>
      <c r="E11972" s="50" t="str">
        <f t="shared" si="558"/>
        <v>August</v>
      </c>
      <c r="F11972" s="14" t="str">
        <f t="shared" si="559"/>
        <v>Sunday</v>
      </c>
      <c r="G11972" s="15">
        <f>$D11972*VLOOKUP($A11972,Price_Table,MATCH($C11972,$A$6:$K$6,0),1)</f>
        <v>0</v>
      </c>
      <c r="H11972" s="15">
        <f>D11972*VLOOKUP(A11972,Cost_Table,MATCH(C11972,M$6:W$6,0),1)</f>
        <v>0</v>
      </c>
      <c r="I11972" s="15">
        <f t="shared" si="560"/>
        <v>0</v>
      </c>
      <c r="J11972" s="43"/>
      <c r="K11972" s="1"/>
    </row>
    <row r="11973" spans="1:11">
      <c r="A11973" s="29">
        <v>41148</v>
      </c>
      <c r="B11973" s="30">
        <v>4</v>
      </c>
      <c r="C11973" s="30" t="s">
        <v>7</v>
      </c>
      <c r="D11973" s="30">
        <v>0</v>
      </c>
      <c r="E11973" s="50" t="str">
        <f t="shared" si="558"/>
        <v>August</v>
      </c>
      <c r="F11973" s="14" t="str">
        <f t="shared" si="559"/>
        <v>Monday</v>
      </c>
      <c r="G11973" s="15">
        <f>$D11973*VLOOKUP($A11973,Price_Table,MATCH($C11973,$A$6:$K$6,0),1)</f>
        <v>0</v>
      </c>
      <c r="H11973" s="15">
        <f>D11973*VLOOKUP(A11973,Cost_Table,MATCH(C11973,M$6:W$6,0),1)</f>
        <v>0</v>
      </c>
      <c r="I11973" s="15">
        <f t="shared" si="560"/>
        <v>0</v>
      </c>
      <c r="J11973" s="43"/>
      <c r="K11973" s="1"/>
    </row>
    <row r="11974" spans="1:11">
      <c r="A11974" s="29">
        <v>41149</v>
      </c>
      <c r="B11974" s="30">
        <v>4</v>
      </c>
      <c r="C11974" s="30" t="s">
        <v>7</v>
      </c>
      <c r="D11974" s="30">
        <v>0</v>
      </c>
      <c r="E11974" s="50" t="str">
        <f t="shared" si="558"/>
        <v>August</v>
      </c>
      <c r="F11974" s="14" t="str">
        <f t="shared" si="559"/>
        <v>Tuesday</v>
      </c>
      <c r="G11974" s="15">
        <f>$D11974*VLOOKUP($A11974,Price_Table,MATCH($C11974,$A$6:$K$6,0),1)</f>
        <v>0</v>
      </c>
      <c r="H11974" s="15">
        <f>D11974*VLOOKUP(A11974,Cost_Table,MATCH(C11974,M$6:W$6,0),1)</f>
        <v>0</v>
      </c>
      <c r="I11974" s="15">
        <f t="shared" si="560"/>
        <v>0</v>
      </c>
      <c r="J11974" s="43"/>
      <c r="K11974" s="1"/>
    </row>
    <row r="11975" spans="1:11">
      <c r="A11975" s="29">
        <v>41150</v>
      </c>
      <c r="B11975" s="30">
        <v>4</v>
      </c>
      <c r="C11975" s="30" t="s">
        <v>7</v>
      </c>
      <c r="D11975" s="30">
        <v>0</v>
      </c>
      <c r="E11975" s="50" t="str">
        <f t="shared" si="558"/>
        <v>August</v>
      </c>
      <c r="F11975" s="14" t="str">
        <f t="shared" si="559"/>
        <v>Wednesday</v>
      </c>
      <c r="G11975" s="15">
        <f>$D11975*VLOOKUP($A11975,Price_Table,MATCH($C11975,$A$6:$K$6,0),1)</f>
        <v>0</v>
      </c>
      <c r="H11975" s="15">
        <f>D11975*VLOOKUP(A11975,Cost_Table,MATCH(C11975,M$6:W$6,0),1)</f>
        <v>0</v>
      </c>
      <c r="I11975" s="15">
        <f t="shared" si="560"/>
        <v>0</v>
      </c>
      <c r="J11975" s="43"/>
      <c r="K11975" s="1"/>
    </row>
    <row r="11976" spans="1:11">
      <c r="A11976" s="29">
        <v>41151</v>
      </c>
      <c r="B11976" s="30">
        <v>4</v>
      </c>
      <c r="C11976" s="30" t="s">
        <v>7</v>
      </c>
      <c r="D11976" s="30">
        <v>0</v>
      </c>
      <c r="E11976" s="50" t="str">
        <f t="shared" si="558"/>
        <v>August</v>
      </c>
      <c r="F11976" s="14" t="str">
        <f t="shared" si="559"/>
        <v>Thursday</v>
      </c>
      <c r="G11976" s="15">
        <f>$D11976*VLOOKUP($A11976,Price_Table,MATCH($C11976,$A$6:$K$6,0),1)</f>
        <v>0</v>
      </c>
      <c r="H11976" s="15">
        <f>D11976*VLOOKUP(A11976,Cost_Table,MATCH(C11976,M$6:W$6,0),1)</f>
        <v>0</v>
      </c>
      <c r="I11976" s="15">
        <f t="shared" si="560"/>
        <v>0</v>
      </c>
      <c r="J11976" s="43"/>
      <c r="K11976" s="1"/>
    </row>
    <row r="11977" spans="1:11">
      <c r="A11977" s="29">
        <v>41152</v>
      </c>
      <c r="B11977" s="30">
        <v>4</v>
      </c>
      <c r="C11977" s="30" t="s">
        <v>7</v>
      </c>
      <c r="D11977" s="30">
        <v>0</v>
      </c>
      <c r="E11977" s="50" t="str">
        <f t="shared" si="558"/>
        <v>August</v>
      </c>
      <c r="F11977" s="14" t="str">
        <f t="shared" si="559"/>
        <v>Friday</v>
      </c>
      <c r="G11977" s="15">
        <f>$D11977*VLOOKUP($A11977,Price_Table,MATCH($C11977,$A$6:$K$6,0),1)</f>
        <v>0</v>
      </c>
      <c r="H11977" s="15">
        <f>D11977*VLOOKUP(A11977,Cost_Table,MATCH(C11977,M$6:W$6,0),1)</f>
        <v>0</v>
      </c>
      <c r="I11977" s="15">
        <f t="shared" si="560"/>
        <v>0</v>
      </c>
      <c r="J11977" s="43"/>
      <c r="K11977" s="1"/>
    </row>
    <row r="11978" spans="1:11">
      <c r="A11978" s="29">
        <v>41153</v>
      </c>
      <c r="B11978" s="30">
        <v>4</v>
      </c>
      <c r="C11978" s="30" t="s">
        <v>7</v>
      </c>
      <c r="D11978" s="30">
        <v>0</v>
      </c>
      <c r="E11978" s="50" t="str">
        <f t="shared" si="558"/>
        <v>September</v>
      </c>
      <c r="F11978" s="14" t="str">
        <f t="shared" si="559"/>
        <v>Saturday</v>
      </c>
      <c r="G11978" s="15">
        <f>$D11978*VLOOKUP($A11978,Price_Table,MATCH($C11978,$A$6:$K$6,0),1)</f>
        <v>0</v>
      </c>
      <c r="H11978" s="15">
        <f>D11978*VLOOKUP(A11978,Cost_Table,MATCH(C11978,M$6:W$6,0),1)</f>
        <v>0</v>
      </c>
      <c r="I11978" s="15">
        <f t="shared" si="560"/>
        <v>0</v>
      </c>
      <c r="J11978" s="43"/>
      <c r="K11978" s="1"/>
    </row>
    <row r="11979" spans="1:11">
      <c r="A11979" s="29">
        <v>41154</v>
      </c>
      <c r="B11979" s="30">
        <v>4</v>
      </c>
      <c r="C11979" s="30" t="s">
        <v>7</v>
      </c>
      <c r="D11979" s="30">
        <v>0</v>
      </c>
      <c r="E11979" s="50" t="str">
        <f t="shared" si="558"/>
        <v>September</v>
      </c>
      <c r="F11979" s="14" t="str">
        <f t="shared" si="559"/>
        <v>Sunday</v>
      </c>
      <c r="G11979" s="15">
        <f>$D11979*VLOOKUP($A11979,Price_Table,MATCH($C11979,$A$6:$K$6,0),1)</f>
        <v>0</v>
      </c>
      <c r="H11979" s="15">
        <f>D11979*VLOOKUP(A11979,Cost_Table,MATCH(C11979,M$6:W$6,0),1)</f>
        <v>0</v>
      </c>
      <c r="I11979" s="15">
        <f t="shared" si="560"/>
        <v>0</v>
      </c>
      <c r="J11979" s="43"/>
      <c r="K11979" s="1"/>
    </row>
    <row r="11980" spans="1:11">
      <c r="A11980" s="29">
        <v>41155</v>
      </c>
      <c r="B11980" s="30">
        <v>4</v>
      </c>
      <c r="C11980" s="30" t="s">
        <v>7</v>
      </c>
      <c r="D11980" s="30">
        <v>0</v>
      </c>
      <c r="E11980" s="50" t="str">
        <f t="shared" si="558"/>
        <v>September</v>
      </c>
      <c r="F11980" s="14" t="str">
        <f t="shared" si="559"/>
        <v>Monday</v>
      </c>
      <c r="G11980" s="15">
        <f>$D11980*VLOOKUP($A11980,Price_Table,MATCH($C11980,$A$6:$K$6,0),1)</f>
        <v>0</v>
      </c>
      <c r="H11980" s="15">
        <f>D11980*VLOOKUP(A11980,Cost_Table,MATCH(C11980,M$6:W$6,0),1)</f>
        <v>0</v>
      </c>
      <c r="I11980" s="15">
        <f t="shared" si="560"/>
        <v>0</v>
      </c>
      <c r="J11980" s="43"/>
      <c r="K11980" s="1"/>
    </row>
    <row r="11981" spans="1:11">
      <c r="A11981" s="29">
        <v>41156</v>
      </c>
      <c r="B11981" s="30">
        <v>4</v>
      </c>
      <c r="C11981" s="30" t="s">
        <v>7</v>
      </c>
      <c r="D11981" s="30">
        <v>0</v>
      </c>
      <c r="E11981" s="50" t="str">
        <f t="shared" si="558"/>
        <v>September</v>
      </c>
      <c r="F11981" s="14" t="str">
        <f t="shared" si="559"/>
        <v>Tuesday</v>
      </c>
      <c r="G11981" s="15">
        <f>$D11981*VLOOKUP($A11981,Price_Table,MATCH($C11981,$A$6:$K$6,0),1)</f>
        <v>0</v>
      </c>
      <c r="H11981" s="15">
        <f>D11981*VLOOKUP(A11981,Cost_Table,MATCH(C11981,M$6:W$6,0),1)</f>
        <v>0</v>
      </c>
      <c r="I11981" s="15">
        <f t="shared" si="560"/>
        <v>0</v>
      </c>
      <c r="J11981" s="43"/>
      <c r="K11981" s="1"/>
    </row>
    <row r="11982" spans="1:11">
      <c r="A11982" s="29">
        <v>41157</v>
      </c>
      <c r="B11982" s="30">
        <v>4</v>
      </c>
      <c r="C11982" s="30" t="s">
        <v>7</v>
      </c>
      <c r="D11982" s="30">
        <v>0</v>
      </c>
      <c r="E11982" s="50" t="str">
        <f t="shared" si="558"/>
        <v>September</v>
      </c>
      <c r="F11982" s="14" t="str">
        <f t="shared" si="559"/>
        <v>Wednesday</v>
      </c>
      <c r="G11982" s="15">
        <f>$D11982*VLOOKUP($A11982,Price_Table,MATCH($C11982,$A$6:$K$6,0),1)</f>
        <v>0</v>
      </c>
      <c r="H11982" s="15">
        <f>D11982*VLOOKUP(A11982,Cost_Table,MATCH(C11982,M$6:W$6,0),1)</f>
        <v>0</v>
      </c>
      <c r="I11982" s="15">
        <f t="shared" si="560"/>
        <v>0</v>
      </c>
      <c r="J11982" s="43"/>
      <c r="K11982" s="1"/>
    </row>
    <row r="11983" spans="1:11">
      <c r="A11983" s="29">
        <v>41158</v>
      </c>
      <c r="B11983" s="30">
        <v>4</v>
      </c>
      <c r="C11983" s="30" t="s">
        <v>7</v>
      </c>
      <c r="D11983" s="30">
        <v>0</v>
      </c>
      <c r="E11983" s="50" t="str">
        <f t="shared" si="558"/>
        <v>September</v>
      </c>
      <c r="F11983" s="14" t="str">
        <f t="shared" si="559"/>
        <v>Thursday</v>
      </c>
      <c r="G11983" s="15">
        <f>$D11983*VLOOKUP($A11983,Price_Table,MATCH($C11983,$A$6:$K$6,0),1)</f>
        <v>0</v>
      </c>
      <c r="H11983" s="15">
        <f>D11983*VLOOKUP(A11983,Cost_Table,MATCH(C11983,M$6:W$6,0),1)</f>
        <v>0</v>
      </c>
      <c r="I11983" s="15">
        <f t="shared" si="560"/>
        <v>0</v>
      </c>
      <c r="J11983" s="43"/>
      <c r="K11983" s="1"/>
    </row>
    <row r="11984" spans="1:11">
      <c r="A11984" s="29">
        <v>41159</v>
      </c>
      <c r="B11984" s="30">
        <v>4</v>
      </c>
      <c r="C11984" s="30" t="s">
        <v>7</v>
      </c>
      <c r="D11984" s="30">
        <v>0</v>
      </c>
      <c r="E11984" s="50" t="str">
        <f t="shared" si="558"/>
        <v>September</v>
      </c>
      <c r="F11984" s="14" t="str">
        <f t="shared" si="559"/>
        <v>Friday</v>
      </c>
      <c r="G11984" s="15">
        <f>$D11984*VLOOKUP($A11984,Price_Table,MATCH($C11984,$A$6:$K$6,0),1)</f>
        <v>0</v>
      </c>
      <c r="H11984" s="15">
        <f>D11984*VLOOKUP(A11984,Cost_Table,MATCH(C11984,M$6:W$6,0),1)</f>
        <v>0</v>
      </c>
      <c r="I11984" s="15">
        <f t="shared" si="560"/>
        <v>0</v>
      </c>
      <c r="J11984" s="43"/>
      <c r="K11984" s="1"/>
    </row>
    <row r="11985" spans="1:11">
      <c r="A11985" s="29">
        <v>41160</v>
      </c>
      <c r="B11985" s="30">
        <v>4</v>
      </c>
      <c r="C11985" s="30" t="s">
        <v>7</v>
      </c>
      <c r="D11985" s="30">
        <v>0</v>
      </c>
      <c r="E11985" s="50" t="str">
        <f t="shared" si="558"/>
        <v>September</v>
      </c>
      <c r="F11985" s="14" t="str">
        <f t="shared" si="559"/>
        <v>Saturday</v>
      </c>
      <c r="G11985" s="15">
        <f>$D11985*VLOOKUP($A11985,Price_Table,MATCH($C11985,$A$6:$K$6,0),1)</f>
        <v>0</v>
      </c>
      <c r="H11985" s="15">
        <f>D11985*VLOOKUP(A11985,Cost_Table,MATCH(C11985,M$6:W$6,0),1)</f>
        <v>0</v>
      </c>
      <c r="I11985" s="15">
        <f t="shared" si="560"/>
        <v>0</v>
      </c>
      <c r="J11985" s="43"/>
      <c r="K11985" s="1"/>
    </row>
    <row r="11986" spans="1:11">
      <c r="A11986" s="29">
        <v>41161</v>
      </c>
      <c r="B11986" s="30">
        <v>4</v>
      </c>
      <c r="C11986" s="30" t="s">
        <v>7</v>
      </c>
      <c r="D11986" s="30">
        <v>0</v>
      </c>
      <c r="E11986" s="50" t="str">
        <f t="shared" si="558"/>
        <v>September</v>
      </c>
      <c r="F11986" s="14" t="str">
        <f t="shared" si="559"/>
        <v>Sunday</v>
      </c>
      <c r="G11986" s="15">
        <f>$D11986*VLOOKUP($A11986,Price_Table,MATCH($C11986,$A$6:$K$6,0),1)</f>
        <v>0</v>
      </c>
      <c r="H11986" s="15">
        <f>D11986*VLOOKUP(A11986,Cost_Table,MATCH(C11986,M$6:W$6,0),1)</f>
        <v>0</v>
      </c>
      <c r="I11986" s="15">
        <f t="shared" si="560"/>
        <v>0</v>
      </c>
      <c r="J11986" s="43"/>
      <c r="K11986" s="1"/>
    </row>
    <row r="11987" spans="1:11">
      <c r="A11987" s="29">
        <v>41162</v>
      </c>
      <c r="B11987" s="30">
        <v>4</v>
      </c>
      <c r="C11987" s="30" t="s">
        <v>7</v>
      </c>
      <c r="D11987" s="30">
        <v>0</v>
      </c>
      <c r="E11987" s="50" t="str">
        <f t="shared" si="558"/>
        <v>September</v>
      </c>
      <c r="F11987" s="14" t="str">
        <f t="shared" si="559"/>
        <v>Monday</v>
      </c>
      <c r="G11987" s="15">
        <f>$D11987*VLOOKUP($A11987,Price_Table,MATCH($C11987,$A$6:$K$6,0),1)</f>
        <v>0</v>
      </c>
      <c r="H11987" s="15">
        <f>D11987*VLOOKUP(A11987,Cost_Table,MATCH(C11987,M$6:W$6,0),1)</f>
        <v>0</v>
      </c>
      <c r="I11987" s="15">
        <f t="shared" si="560"/>
        <v>0</v>
      </c>
      <c r="J11987" s="43"/>
      <c r="K11987" s="1"/>
    </row>
    <row r="11988" spans="1:11">
      <c r="A11988" s="29">
        <v>41163</v>
      </c>
      <c r="B11988" s="30">
        <v>4</v>
      </c>
      <c r="C11988" s="30" t="s">
        <v>7</v>
      </c>
      <c r="D11988" s="30">
        <v>0</v>
      </c>
      <c r="E11988" s="50" t="str">
        <f t="shared" si="558"/>
        <v>September</v>
      </c>
      <c r="F11988" s="14" t="str">
        <f t="shared" si="559"/>
        <v>Tuesday</v>
      </c>
      <c r="G11988" s="15">
        <f>$D11988*VLOOKUP($A11988,Price_Table,MATCH($C11988,$A$6:$K$6,0),1)</f>
        <v>0</v>
      </c>
      <c r="H11988" s="15">
        <f>D11988*VLOOKUP(A11988,Cost_Table,MATCH(C11988,M$6:W$6,0),1)</f>
        <v>0</v>
      </c>
      <c r="I11988" s="15">
        <f t="shared" si="560"/>
        <v>0</v>
      </c>
      <c r="J11988" s="43"/>
      <c r="K11988" s="1"/>
    </row>
    <row r="11989" spans="1:11">
      <c r="A11989" s="29">
        <v>41164</v>
      </c>
      <c r="B11989" s="30">
        <v>4</v>
      </c>
      <c r="C11989" s="30" t="s">
        <v>7</v>
      </c>
      <c r="D11989" s="30">
        <v>0</v>
      </c>
      <c r="E11989" s="50" t="str">
        <f t="shared" si="558"/>
        <v>September</v>
      </c>
      <c r="F11989" s="14" t="str">
        <f t="shared" si="559"/>
        <v>Wednesday</v>
      </c>
      <c r="G11989" s="15">
        <f>$D11989*VLOOKUP($A11989,Price_Table,MATCH($C11989,$A$6:$K$6,0),1)</f>
        <v>0</v>
      </c>
      <c r="H11989" s="15">
        <f>D11989*VLOOKUP(A11989,Cost_Table,MATCH(C11989,M$6:W$6,0),1)</f>
        <v>0</v>
      </c>
      <c r="I11989" s="15">
        <f t="shared" si="560"/>
        <v>0</v>
      </c>
      <c r="J11989" s="43"/>
      <c r="K11989" s="1"/>
    </row>
    <row r="11990" spans="1:11">
      <c r="A11990" s="29">
        <v>41165</v>
      </c>
      <c r="B11990" s="30">
        <v>4</v>
      </c>
      <c r="C11990" s="30" t="s">
        <v>7</v>
      </c>
      <c r="D11990" s="30">
        <v>0</v>
      </c>
      <c r="E11990" s="50" t="str">
        <f t="shared" si="558"/>
        <v>September</v>
      </c>
      <c r="F11990" s="14" t="str">
        <f t="shared" si="559"/>
        <v>Thursday</v>
      </c>
      <c r="G11990" s="15">
        <f>$D11990*VLOOKUP($A11990,Price_Table,MATCH($C11990,$A$6:$K$6,0),1)</f>
        <v>0</v>
      </c>
      <c r="H11990" s="15">
        <f>D11990*VLOOKUP(A11990,Cost_Table,MATCH(C11990,M$6:W$6,0),1)</f>
        <v>0</v>
      </c>
      <c r="I11990" s="15">
        <f t="shared" si="560"/>
        <v>0</v>
      </c>
      <c r="J11990" s="43"/>
      <c r="K11990" s="1"/>
    </row>
    <row r="11991" spans="1:11">
      <c r="A11991" s="29">
        <v>41166</v>
      </c>
      <c r="B11991" s="30">
        <v>4</v>
      </c>
      <c r="C11991" s="30" t="s">
        <v>7</v>
      </c>
      <c r="D11991" s="30">
        <v>0</v>
      </c>
      <c r="E11991" s="50" t="str">
        <f t="shared" ref="E11991:E12054" si="561">TEXT(A11991,"mmmm")</f>
        <v>September</v>
      </c>
      <c r="F11991" s="14" t="str">
        <f t="shared" ref="F11991:F12054" si="562">TEXT(A11991,"dddd")</f>
        <v>Friday</v>
      </c>
      <c r="G11991" s="15">
        <f>$D11991*VLOOKUP($A11991,Price_Table,MATCH($C11991,$A$6:$K$6,0),1)</f>
        <v>0</v>
      </c>
      <c r="H11991" s="15">
        <f>D11991*VLOOKUP(A11991,Cost_Table,MATCH(C11991,M$6:W$6,0),1)</f>
        <v>0</v>
      </c>
      <c r="I11991" s="15">
        <f t="shared" ref="I11991:I12054" si="563">G11991-H11991</f>
        <v>0</v>
      </c>
      <c r="J11991" s="43"/>
      <c r="K11991" s="1"/>
    </row>
    <row r="11992" spans="1:11">
      <c r="A11992" s="29">
        <v>41167</v>
      </c>
      <c r="B11992" s="30">
        <v>4</v>
      </c>
      <c r="C11992" s="30" t="s">
        <v>7</v>
      </c>
      <c r="D11992" s="30">
        <v>0</v>
      </c>
      <c r="E11992" s="50" t="str">
        <f t="shared" si="561"/>
        <v>September</v>
      </c>
      <c r="F11992" s="14" t="str">
        <f t="shared" si="562"/>
        <v>Saturday</v>
      </c>
      <c r="G11992" s="15">
        <f>$D11992*VLOOKUP($A11992,Price_Table,MATCH($C11992,$A$6:$K$6,0),1)</f>
        <v>0</v>
      </c>
      <c r="H11992" s="15">
        <f>D11992*VLOOKUP(A11992,Cost_Table,MATCH(C11992,M$6:W$6,0),1)</f>
        <v>0</v>
      </c>
      <c r="I11992" s="15">
        <f t="shared" si="563"/>
        <v>0</v>
      </c>
      <c r="J11992" s="43"/>
      <c r="K11992" s="1"/>
    </row>
    <row r="11993" spans="1:11">
      <c r="A11993" s="29">
        <v>41168</v>
      </c>
      <c r="B11993" s="30">
        <v>4</v>
      </c>
      <c r="C11993" s="30" t="s">
        <v>7</v>
      </c>
      <c r="D11993" s="30">
        <v>0</v>
      </c>
      <c r="E11993" s="50" t="str">
        <f t="shared" si="561"/>
        <v>September</v>
      </c>
      <c r="F11993" s="14" t="str">
        <f t="shared" si="562"/>
        <v>Sunday</v>
      </c>
      <c r="G11993" s="15">
        <f>$D11993*VLOOKUP($A11993,Price_Table,MATCH($C11993,$A$6:$K$6,0),1)</f>
        <v>0</v>
      </c>
      <c r="H11993" s="15">
        <f>D11993*VLOOKUP(A11993,Cost_Table,MATCH(C11993,M$6:W$6,0),1)</f>
        <v>0</v>
      </c>
      <c r="I11993" s="15">
        <f t="shared" si="563"/>
        <v>0</v>
      </c>
      <c r="J11993" s="43"/>
      <c r="K11993" s="1"/>
    </row>
    <row r="11994" spans="1:11">
      <c r="A11994" s="29">
        <v>41169</v>
      </c>
      <c r="B11994" s="30">
        <v>4</v>
      </c>
      <c r="C11994" s="30" t="s">
        <v>7</v>
      </c>
      <c r="D11994" s="30">
        <v>0</v>
      </c>
      <c r="E11994" s="50" t="str">
        <f t="shared" si="561"/>
        <v>September</v>
      </c>
      <c r="F11994" s="14" t="str">
        <f t="shared" si="562"/>
        <v>Monday</v>
      </c>
      <c r="G11994" s="15">
        <f>$D11994*VLOOKUP($A11994,Price_Table,MATCH($C11994,$A$6:$K$6,0),1)</f>
        <v>0</v>
      </c>
      <c r="H11994" s="15">
        <f>D11994*VLOOKUP(A11994,Cost_Table,MATCH(C11994,M$6:W$6,0),1)</f>
        <v>0</v>
      </c>
      <c r="I11994" s="15">
        <f t="shared" si="563"/>
        <v>0</v>
      </c>
      <c r="J11994" s="43"/>
      <c r="K11994" s="1"/>
    </row>
    <row r="11995" spans="1:11">
      <c r="A11995" s="29">
        <v>41170</v>
      </c>
      <c r="B11995" s="30">
        <v>4</v>
      </c>
      <c r="C11995" s="30" t="s">
        <v>7</v>
      </c>
      <c r="D11995" s="30">
        <v>0</v>
      </c>
      <c r="E11995" s="50" t="str">
        <f t="shared" si="561"/>
        <v>September</v>
      </c>
      <c r="F11995" s="14" t="str">
        <f t="shared" si="562"/>
        <v>Tuesday</v>
      </c>
      <c r="G11995" s="15">
        <f>$D11995*VLOOKUP($A11995,Price_Table,MATCH($C11995,$A$6:$K$6,0),1)</f>
        <v>0</v>
      </c>
      <c r="H11995" s="15">
        <f>D11995*VLOOKUP(A11995,Cost_Table,MATCH(C11995,M$6:W$6,0),1)</f>
        <v>0</v>
      </c>
      <c r="I11995" s="15">
        <f t="shared" si="563"/>
        <v>0</v>
      </c>
      <c r="J11995" s="43"/>
      <c r="K11995" s="1"/>
    </row>
    <row r="11996" spans="1:11">
      <c r="A11996" s="29">
        <v>41171</v>
      </c>
      <c r="B11996" s="30">
        <v>4</v>
      </c>
      <c r="C11996" s="30" t="s">
        <v>7</v>
      </c>
      <c r="D11996" s="30">
        <v>0</v>
      </c>
      <c r="E11996" s="50" t="str">
        <f t="shared" si="561"/>
        <v>September</v>
      </c>
      <c r="F11996" s="14" t="str">
        <f t="shared" si="562"/>
        <v>Wednesday</v>
      </c>
      <c r="G11996" s="15">
        <f>$D11996*VLOOKUP($A11996,Price_Table,MATCH($C11996,$A$6:$K$6,0),1)</f>
        <v>0</v>
      </c>
      <c r="H11996" s="15">
        <f>D11996*VLOOKUP(A11996,Cost_Table,MATCH(C11996,M$6:W$6,0),1)</f>
        <v>0</v>
      </c>
      <c r="I11996" s="15">
        <f t="shared" si="563"/>
        <v>0</v>
      </c>
      <c r="J11996" s="43"/>
      <c r="K11996" s="1"/>
    </row>
    <row r="11997" spans="1:11">
      <c r="A11997" s="29">
        <v>41172</v>
      </c>
      <c r="B11997" s="30">
        <v>4</v>
      </c>
      <c r="C11997" s="30" t="s">
        <v>7</v>
      </c>
      <c r="D11997" s="30">
        <v>0</v>
      </c>
      <c r="E11997" s="50" t="str">
        <f t="shared" si="561"/>
        <v>September</v>
      </c>
      <c r="F11997" s="14" t="str">
        <f t="shared" si="562"/>
        <v>Thursday</v>
      </c>
      <c r="G11997" s="15">
        <f>$D11997*VLOOKUP($A11997,Price_Table,MATCH($C11997,$A$6:$K$6,0),1)</f>
        <v>0</v>
      </c>
      <c r="H11997" s="15">
        <f>D11997*VLOOKUP(A11997,Cost_Table,MATCH(C11997,M$6:W$6,0),1)</f>
        <v>0</v>
      </c>
      <c r="I11997" s="15">
        <f t="shared" si="563"/>
        <v>0</v>
      </c>
      <c r="J11997" s="43"/>
      <c r="K11997" s="1"/>
    </row>
    <row r="11998" spans="1:11">
      <c r="A11998" s="29">
        <v>41173</v>
      </c>
      <c r="B11998" s="30">
        <v>4</v>
      </c>
      <c r="C11998" s="30" t="s">
        <v>7</v>
      </c>
      <c r="D11998" s="30">
        <v>0</v>
      </c>
      <c r="E11998" s="50" t="str">
        <f t="shared" si="561"/>
        <v>September</v>
      </c>
      <c r="F11998" s="14" t="str">
        <f t="shared" si="562"/>
        <v>Friday</v>
      </c>
      <c r="G11998" s="15">
        <f>$D11998*VLOOKUP($A11998,Price_Table,MATCH($C11998,$A$6:$K$6,0),1)</f>
        <v>0</v>
      </c>
      <c r="H11998" s="15">
        <f>D11998*VLOOKUP(A11998,Cost_Table,MATCH(C11998,M$6:W$6,0),1)</f>
        <v>0</v>
      </c>
      <c r="I11998" s="15">
        <f t="shared" si="563"/>
        <v>0</v>
      </c>
      <c r="J11998" s="43"/>
      <c r="K11998" s="1"/>
    </row>
    <row r="11999" spans="1:11">
      <c r="A11999" s="29">
        <v>41174</v>
      </c>
      <c r="B11999" s="30">
        <v>4</v>
      </c>
      <c r="C11999" s="30" t="s">
        <v>7</v>
      </c>
      <c r="D11999" s="30">
        <v>0</v>
      </c>
      <c r="E11999" s="50" t="str">
        <f t="shared" si="561"/>
        <v>September</v>
      </c>
      <c r="F11999" s="14" t="str">
        <f t="shared" si="562"/>
        <v>Saturday</v>
      </c>
      <c r="G11999" s="15">
        <f>$D11999*VLOOKUP($A11999,Price_Table,MATCH($C11999,$A$6:$K$6,0),1)</f>
        <v>0</v>
      </c>
      <c r="H11999" s="15">
        <f>D11999*VLOOKUP(A11999,Cost_Table,MATCH(C11999,M$6:W$6,0),1)</f>
        <v>0</v>
      </c>
      <c r="I11999" s="15">
        <f t="shared" si="563"/>
        <v>0</v>
      </c>
      <c r="J11999" s="43"/>
      <c r="K11999" s="1"/>
    </row>
    <row r="12000" spans="1:11">
      <c r="A12000" s="29">
        <v>41175</v>
      </c>
      <c r="B12000" s="30">
        <v>4</v>
      </c>
      <c r="C12000" s="30" t="s">
        <v>7</v>
      </c>
      <c r="D12000" s="30">
        <v>0</v>
      </c>
      <c r="E12000" s="50" t="str">
        <f t="shared" si="561"/>
        <v>September</v>
      </c>
      <c r="F12000" s="14" t="str">
        <f t="shared" si="562"/>
        <v>Sunday</v>
      </c>
      <c r="G12000" s="15">
        <f>$D12000*VLOOKUP($A12000,Price_Table,MATCH($C12000,$A$6:$K$6,0),1)</f>
        <v>0</v>
      </c>
      <c r="H12000" s="15">
        <f>D12000*VLOOKUP(A12000,Cost_Table,MATCH(C12000,M$6:W$6,0),1)</f>
        <v>0</v>
      </c>
      <c r="I12000" s="15">
        <f t="shared" si="563"/>
        <v>0</v>
      </c>
      <c r="J12000" s="43"/>
      <c r="K12000" s="1"/>
    </row>
    <row r="12001" spans="1:11">
      <c r="A12001" s="29">
        <v>41176</v>
      </c>
      <c r="B12001" s="30">
        <v>4</v>
      </c>
      <c r="C12001" s="30" t="s">
        <v>7</v>
      </c>
      <c r="D12001" s="30">
        <v>0</v>
      </c>
      <c r="E12001" s="50" t="str">
        <f t="shared" si="561"/>
        <v>September</v>
      </c>
      <c r="F12001" s="14" t="str">
        <f t="shared" si="562"/>
        <v>Monday</v>
      </c>
      <c r="G12001" s="15">
        <f>$D12001*VLOOKUP($A12001,Price_Table,MATCH($C12001,$A$6:$K$6,0),1)</f>
        <v>0</v>
      </c>
      <c r="H12001" s="15">
        <f>D12001*VLOOKUP(A12001,Cost_Table,MATCH(C12001,M$6:W$6,0),1)</f>
        <v>0</v>
      </c>
      <c r="I12001" s="15">
        <f t="shared" si="563"/>
        <v>0</v>
      </c>
      <c r="J12001" s="43"/>
      <c r="K12001" s="1"/>
    </row>
    <row r="12002" spans="1:11">
      <c r="A12002" s="29">
        <v>41177</v>
      </c>
      <c r="B12002" s="30">
        <v>4</v>
      </c>
      <c r="C12002" s="30" t="s">
        <v>7</v>
      </c>
      <c r="D12002" s="30">
        <v>0</v>
      </c>
      <c r="E12002" s="50" t="str">
        <f t="shared" si="561"/>
        <v>September</v>
      </c>
      <c r="F12002" s="14" t="str">
        <f t="shared" si="562"/>
        <v>Tuesday</v>
      </c>
      <c r="G12002" s="15">
        <f>$D12002*VLOOKUP($A12002,Price_Table,MATCH($C12002,$A$6:$K$6,0),1)</f>
        <v>0</v>
      </c>
      <c r="H12002" s="15">
        <f>D12002*VLOOKUP(A12002,Cost_Table,MATCH(C12002,M$6:W$6,0),1)</f>
        <v>0</v>
      </c>
      <c r="I12002" s="15">
        <f t="shared" si="563"/>
        <v>0</v>
      </c>
      <c r="J12002" s="43"/>
      <c r="K12002" s="1"/>
    </row>
    <row r="12003" spans="1:11">
      <c r="A12003" s="29">
        <v>41178</v>
      </c>
      <c r="B12003" s="30">
        <v>4</v>
      </c>
      <c r="C12003" s="30" t="s">
        <v>7</v>
      </c>
      <c r="D12003" s="30">
        <v>0</v>
      </c>
      <c r="E12003" s="50" t="str">
        <f t="shared" si="561"/>
        <v>September</v>
      </c>
      <c r="F12003" s="14" t="str">
        <f t="shared" si="562"/>
        <v>Wednesday</v>
      </c>
      <c r="G12003" s="15">
        <f>$D12003*VLOOKUP($A12003,Price_Table,MATCH($C12003,$A$6:$K$6,0),1)</f>
        <v>0</v>
      </c>
      <c r="H12003" s="15">
        <f>D12003*VLOOKUP(A12003,Cost_Table,MATCH(C12003,M$6:W$6,0),1)</f>
        <v>0</v>
      </c>
      <c r="I12003" s="15">
        <f t="shared" si="563"/>
        <v>0</v>
      </c>
      <c r="J12003" s="43"/>
      <c r="K12003" s="1"/>
    </row>
    <row r="12004" spans="1:11">
      <c r="A12004" s="29">
        <v>41179</v>
      </c>
      <c r="B12004" s="30">
        <v>4</v>
      </c>
      <c r="C12004" s="30" t="s">
        <v>7</v>
      </c>
      <c r="D12004" s="30">
        <v>0</v>
      </c>
      <c r="E12004" s="50" t="str">
        <f t="shared" si="561"/>
        <v>September</v>
      </c>
      <c r="F12004" s="14" t="str">
        <f t="shared" si="562"/>
        <v>Thursday</v>
      </c>
      <c r="G12004" s="15">
        <f>$D12004*VLOOKUP($A12004,Price_Table,MATCH($C12004,$A$6:$K$6,0),1)</f>
        <v>0</v>
      </c>
      <c r="H12004" s="15">
        <f>D12004*VLOOKUP(A12004,Cost_Table,MATCH(C12004,M$6:W$6,0),1)</f>
        <v>0</v>
      </c>
      <c r="I12004" s="15">
        <f t="shared" si="563"/>
        <v>0</v>
      </c>
      <c r="J12004" s="43"/>
      <c r="K12004" s="1"/>
    </row>
    <row r="12005" spans="1:11">
      <c r="A12005" s="29">
        <v>41180</v>
      </c>
      <c r="B12005" s="30">
        <v>4</v>
      </c>
      <c r="C12005" s="30" t="s">
        <v>7</v>
      </c>
      <c r="D12005" s="30">
        <v>0</v>
      </c>
      <c r="E12005" s="50" t="str">
        <f t="shared" si="561"/>
        <v>September</v>
      </c>
      <c r="F12005" s="14" t="str">
        <f t="shared" si="562"/>
        <v>Friday</v>
      </c>
      <c r="G12005" s="15">
        <f>$D12005*VLOOKUP($A12005,Price_Table,MATCH($C12005,$A$6:$K$6,0),1)</f>
        <v>0</v>
      </c>
      <c r="H12005" s="15">
        <f>D12005*VLOOKUP(A12005,Cost_Table,MATCH(C12005,M$6:W$6,0),1)</f>
        <v>0</v>
      </c>
      <c r="I12005" s="15">
        <f t="shared" si="563"/>
        <v>0</v>
      </c>
      <c r="J12005" s="43"/>
      <c r="K12005" s="1"/>
    </row>
    <row r="12006" spans="1:11">
      <c r="A12006" s="29">
        <v>41181</v>
      </c>
      <c r="B12006" s="30">
        <v>4</v>
      </c>
      <c r="C12006" s="30" t="s">
        <v>7</v>
      </c>
      <c r="D12006" s="30">
        <v>0</v>
      </c>
      <c r="E12006" s="50" t="str">
        <f t="shared" si="561"/>
        <v>September</v>
      </c>
      <c r="F12006" s="14" t="str">
        <f t="shared" si="562"/>
        <v>Saturday</v>
      </c>
      <c r="G12006" s="15">
        <f>$D12006*VLOOKUP($A12006,Price_Table,MATCH($C12006,$A$6:$K$6,0),1)</f>
        <v>0</v>
      </c>
      <c r="H12006" s="15">
        <f>D12006*VLOOKUP(A12006,Cost_Table,MATCH(C12006,M$6:W$6,0),1)</f>
        <v>0</v>
      </c>
      <c r="I12006" s="15">
        <f t="shared" si="563"/>
        <v>0</v>
      </c>
      <c r="J12006" s="43"/>
      <c r="K12006" s="1"/>
    </row>
    <row r="12007" spans="1:11">
      <c r="A12007" s="29">
        <v>41182</v>
      </c>
      <c r="B12007" s="30">
        <v>4</v>
      </c>
      <c r="C12007" s="30" t="s">
        <v>7</v>
      </c>
      <c r="D12007" s="30">
        <v>0</v>
      </c>
      <c r="E12007" s="50" t="str">
        <f t="shared" si="561"/>
        <v>September</v>
      </c>
      <c r="F12007" s="14" t="str">
        <f t="shared" si="562"/>
        <v>Sunday</v>
      </c>
      <c r="G12007" s="15">
        <f>$D12007*VLOOKUP($A12007,Price_Table,MATCH($C12007,$A$6:$K$6,0),1)</f>
        <v>0</v>
      </c>
      <c r="H12007" s="15">
        <f>D12007*VLOOKUP(A12007,Cost_Table,MATCH(C12007,M$6:W$6,0),1)</f>
        <v>0</v>
      </c>
      <c r="I12007" s="15">
        <f t="shared" si="563"/>
        <v>0</v>
      </c>
      <c r="J12007" s="43"/>
      <c r="K12007" s="1"/>
    </row>
    <row r="12008" spans="1:11">
      <c r="A12008" s="29">
        <v>41183</v>
      </c>
      <c r="B12008" s="30">
        <v>4</v>
      </c>
      <c r="C12008" s="30" t="s">
        <v>7</v>
      </c>
      <c r="D12008" s="30">
        <v>0</v>
      </c>
      <c r="E12008" s="50" t="str">
        <f t="shared" si="561"/>
        <v>October</v>
      </c>
      <c r="F12008" s="14" t="str">
        <f t="shared" si="562"/>
        <v>Monday</v>
      </c>
      <c r="G12008" s="15">
        <f>$D12008*VLOOKUP($A12008,Price_Table,MATCH($C12008,$A$6:$K$6,0),1)</f>
        <v>0</v>
      </c>
      <c r="H12008" s="15">
        <f>D12008*VLOOKUP(A12008,Cost_Table,MATCH(C12008,M$6:W$6,0),1)</f>
        <v>0</v>
      </c>
      <c r="I12008" s="15">
        <f t="shared" si="563"/>
        <v>0</v>
      </c>
      <c r="J12008" s="43"/>
      <c r="K12008" s="1"/>
    </row>
    <row r="12009" spans="1:11">
      <c r="A12009" s="29">
        <v>41184</v>
      </c>
      <c r="B12009" s="30">
        <v>4</v>
      </c>
      <c r="C12009" s="30" t="s">
        <v>7</v>
      </c>
      <c r="D12009" s="30">
        <v>0</v>
      </c>
      <c r="E12009" s="50" t="str">
        <f t="shared" si="561"/>
        <v>October</v>
      </c>
      <c r="F12009" s="14" t="str">
        <f t="shared" si="562"/>
        <v>Tuesday</v>
      </c>
      <c r="G12009" s="15">
        <f>$D12009*VLOOKUP($A12009,Price_Table,MATCH($C12009,$A$6:$K$6,0),1)</f>
        <v>0</v>
      </c>
      <c r="H12009" s="15">
        <f>D12009*VLOOKUP(A12009,Cost_Table,MATCH(C12009,M$6:W$6,0),1)</f>
        <v>0</v>
      </c>
      <c r="I12009" s="15">
        <f t="shared" si="563"/>
        <v>0</v>
      </c>
      <c r="J12009" s="43"/>
      <c r="K12009" s="1"/>
    </row>
    <row r="12010" spans="1:11">
      <c r="A12010" s="29">
        <v>41185</v>
      </c>
      <c r="B12010" s="30">
        <v>4</v>
      </c>
      <c r="C12010" s="30" t="s">
        <v>7</v>
      </c>
      <c r="D12010" s="30">
        <v>0</v>
      </c>
      <c r="E12010" s="50" t="str">
        <f t="shared" si="561"/>
        <v>October</v>
      </c>
      <c r="F12010" s="14" t="str">
        <f t="shared" si="562"/>
        <v>Wednesday</v>
      </c>
      <c r="G12010" s="15">
        <f>$D12010*VLOOKUP($A12010,Price_Table,MATCH($C12010,$A$6:$K$6,0),1)</f>
        <v>0</v>
      </c>
      <c r="H12010" s="15">
        <f>D12010*VLOOKUP(A12010,Cost_Table,MATCH(C12010,M$6:W$6,0),1)</f>
        <v>0</v>
      </c>
      <c r="I12010" s="15">
        <f t="shared" si="563"/>
        <v>0</v>
      </c>
      <c r="J12010" s="43"/>
      <c r="K12010" s="1"/>
    </row>
    <row r="12011" spans="1:11">
      <c r="A12011" s="29">
        <v>41186</v>
      </c>
      <c r="B12011" s="30">
        <v>4</v>
      </c>
      <c r="C12011" s="30" t="s">
        <v>7</v>
      </c>
      <c r="D12011" s="30">
        <v>0</v>
      </c>
      <c r="E12011" s="50" t="str">
        <f t="shared" si="561"/>
        <v>October</v>
      </c>
      <c r="F12011" s="14" t="str">
        <f t="shared" si="562"/>
        <v>Thursday</v>
      </c>
      <c r="G12011" s="15">
        <f>$D12011*VLOOKUP($A12011,Price_Table,MATCH($C12011,$A$6:$K$6,0),1)</f>
        <v>0</v>
      </c>
      <c r="H12011" s="15">
        <f>D12011*VLOOKUP(A12011,Cost_Table,MATCH(C12011,M$6:W$6,0),1)</f>
        <v>0</v>
      </c>
      <c r="I12011" s="15">
        <f t="shared" si="563"/>
        <v>0</v>
      </c>
      <c r="J12011" s="43"/>
      <c r="K12011" s="1"/>
    </row>
    <row r="12012" spans="1:11">
      <c r="A12012" s="29">
        <v>41187</v>
      </c>
      <c r="B12012" s="30">
        <v>4</v>
      </c>
      <c r="C12012" s="30" t="s">
        <v>7</v>
      </c>
      <c r="D12012" s="30">
        <v>0</v>
      </c>
      <c r="E12012" s="50" t="str">
        <f t="shared" si="561"/>
        <v>October</v>
      </c>
      <c r="F12012" s="14" t="str">
        <f t="shared" si="562"/>
        <v>Friday</v>
      </c>
      <c r="G12012" s="15">
        <f>$D12012*VLOOKUP($A12012,Price_Table,MATCH($C12012,$A$6:$K$6,0),1)</f>
        <v>0</v>
      </c>
      <c r="H12012" s="15">
        <f>D12012*VLOOKUP(A12012,Cost_Table,MATCH(C12012,M$6:W$6,0),1)</f>
        <v>0</v>
      </c>
      <c r="I12012" s="15">
        <f t="shared" si="563"/>
        <v>0</v>
      </c>
      <c r="J12012" s="43"/>
      <c r="K12012" s="1"/>
    </row>
    <row r="12013" spans="1:11">
      <c r="A12013" s="29">
        <v>41188</v>
      </c>
      <c r="B12013" s="30">
        <v>4</v>
      </c>
      <c r="C12013" s="30" t="s">
        <v>7</v>
      </c>
      <c r="D12013" s="30">
        <v>0</v>
      </c>
      <c r="E12013" s="50" t="str">
        <f t="shared" si="561"/>
        <v>October</v>
      </c>
      <c r="F12013" s="14" t="str">
        <f t="shared" si="562"/>
        <v>Saturday</v>
      </c>
      <c r="G12013" s="15">
        <f>$D12013*VLOOKUP($A12013,Price_Table,MATCH($C12013,$A$6:$K$6,0),1)</f>
        <v>0</v>
      </c>
      <c r="H12013" s="15">
        <f>D12013*VLOOKUP(A12013,Cost_Table,MATCH(C12013,M$6:W$6,0),1)</f>
        <v>0</v>
      </c>
      <c r="I12013" s="15">
        <f t="shared" si="563"/>
        <v>0</v>
      </c>
      <c r="J12013" s="43"/>
      <c r="K12013" s="1"/>
    </row>
    <row r="12014" spans="1:11">
      <c r="A12014" s="29">
        <v>41189</v>
      </c>
      <c r="B12014" s="30">
        <v>4</v>
      </c>
      <c r="C12014" s="30" t="s">
        <v>7</v>
      </c>
      <c r="D12014" s="30">
        <v>0</v>
      </c>
      <c r="E12014" s="50" t="str">
        <f t="shared" si="561"/>
        <v>October</v>
      </c>
      <c r="F12014" s="14" t="str">
        <f t="shared" si="562"/>
        <v>Sunday</v>
      </c>
      <c r="G12014" s="15">
        <f>$D12014*VLOOKUP($A12014,Price_Table,MATCH($C12014,$A$6:$K$6,0),1)</f>
        <v>0</v>
      </c>
      <c r="H12014" s="15">
        <f>D12014*VLOOKUP(A12014,Cost_Table,MATCH(C12014,M$6:W$6,0),1)</f>
        <v>0</v>
      </c>
      <c r="I12014" s="15">
        <f t="shared" si="563"/>
        <v>0</v>
      </c>
      <c r="J12014" s="43"/>
      <c r="K12014" s="1"/>
    </row>
    <row r="12015" spans="1:11">
      <c r="A12015" s="29">
        <v>41190</v>
      </c>
      <c r="B12015" s="30">
        <v>4</v>
      </c>
      <c r="C12015" s="30" t="s">
        <v>7</v>
      </c>
      <c r="D12015" s="30">
        <v>0</v>
      </c>
      <c r="E12015" s="50" t="str">
        <f t="shared" si="561"/>
        <v>October</v>
      </c>
      <c r="F12015" s="14" t="str">
        <f t="shared" si="562"/>
        <v>Monday</v>
      </c>
      <c r="G12015" s="15">
        <f>$D12015*VLOOKUP($A12015,Price_Table,MATCH($C12015,$A$6:$K$6,0),1)</f>
        <v>0</v>
      </c>
      <c r="H12015" s="15">
        <f>D12015*VLOOKUP(A12015,Cost_Table,MATCH(C12015,M$6:W$6,0),1)</f>
        <v>0</v>
      </c>
      <c r="I12015" s="15">
        <f t="shared" si="563"/>
        <v>0</v>
      </c>
      <c r="J12015" s="43"/>
      <c r="K12015" s="1"/>
    </row>
    <row r="12016" spans="1:11">
      <c r="A12016" s="29">
        <v>41191</v>
      </c>
      <c r="B12016" s="30">
        <v>4</v>
      </c>
      <c r="C12016" s="30" t="s">
        <v>7</v>
      </c>
      <c r="D12016" s="30">
        <v>0</v>
      </c>
      <c r="E12016" s="50" t="str">
        <f t="shared" si="561"/>
        <v>October</v>
      </c>
      <c r="F12016" s="14" t="str">
        <f t="shared" si="562"/>
        <v>Tuesday</v>
      </c>
      <c r="G12016" s="15">
        <f>$D12016*VLOOKUP($A12016,Price_Table,MATCH($C12016,$A$6:$K$6,0),1)</f>
        <v>0</v>
      </c>
      <c r="H12016" s="15">
        <f>D12016*VLOOKUP(A12016,Cost_Table,MATCH(C12016,M$6:W$6,0),1)</f>
        <v>0</v>
      </c>
      <c r="I12016" s="15">
        <f t="shared" si="563"/>
        <v>0</v>
      </c>
      <c r="J12016" s="43"/>
      <c r="K12016" s="1"/>
    </row>
    <row r="12017" spans="1:11">
      <c r="A12017" s="29">
        <v>41192</v>
      </c>
      <c r="B12017" s="30">
        <v>4</v>
      </c>
      <c r="C12017" s="30" t="s">
        <v>7</v>
      </c>
      <c r="D12017" s="30">
        <v>0</v>
      </c>
      <c r="E12017" s="50" t="str">
        <f t="shared" si="561"/>
        <v>October</v>
      </c>
      <c r="F12017" s="14" t="str">
        <f t="shared" si="562"/>
        <v>Wednesday</v>
      </c>
      <c r="G12017" s="15">
        <f>$D12017*VLOOKUP($A12017,Price_Table,MATCH($C12017,$A$6:$K$6,0),1)</f>
        <v>0</v>
      </c>
      <c r="H12017" s="15">
        <f>D12017*VLOOKUP(A12017,Cost_Table,MATCH(C12017,M$6:W$6,0),1)</f>
        <v>0</v>
      </c>
      <c r="I12017" s="15">
        <f t="shared" si="563"/>
        <v>0</v>
      </c>
      <c r="J12017" s="43"/>
      <c r="K12017" s="1"/>
    </row>
    <row r="12018" spans="1:11">
      <c r="A12018" s="29">
        <v>41193</v>
      </c>
      <c r="B12018" s="30">
        <v>4</v>
      </c>
      <c r="C12018" s="30" t="s">
        <v>7</v>
      </c>
      <c r="D12018" s="30">
        <v>0</v>
      </c>
      <c r="E12018" s="50" t="str">
        <f t="shared" si="561"/>
        <v>October</v>
      </c>
      <c r="F12018" s="14" t="str">
        <f t="shared" si="562"/>
        <v>Thursday</v>
      </c>
      <c r="G12018" s="15">
        <f>$D12018*VLOOKUP($A12018,Price_Table,MATCH($C12018,$A$6:$K$6,0),1)</f>
        <v>0</v>
      </c>
      <c r="H12018" s="15">
        <f>D12018*VLOOKUP(A12018,Cost_Table,MATCH(C12018,M$6:W$6,0),1)</f>
        <v>0</v>
      </c>
      <c r="I12018" s="15">
        <f t="shared" si="563"/>
        <v>0</v>
      </c>
      <c r="J12018" s="43"/>
      <c r="K12018" s="1"/>
    </row>
    <row r="12019" spans="1:11">
      <c r="A12019" s="29">
        <v>41194</v>
      </c>
      <c r="B12019" s="30">
        <v>4</v>
      </c>
      <c r="C12019" s="30" t="s">
        <v>7</v>
      </c>
      <c r="D12019" s="30">
        <v>0</v>
      </c>
      <c r="E12019" s="50" t="str">
        <f t="shared" si="561"/>
        <v>October</v>
      </c>
      <c r="F12019" s="14" t="str">
        <f t="shared" si="562"/>
        <v>Friday</v>
      </c>
      <c r="G12019" s="15">
        <f>$D12019*VLOOKUP($A12019,Price_Table,MATCH($C12019,$A$6:$K$6,0),1)</f>
        <v>0</v>
      </c>
      <c r="H12019" s="15">
        <f>D12019*VLOOKUP(A12019,Cost_Table,MATCH(C12019,M$6:W$6,0),1)</f>
        <v>0</v>
      </c>
      <c r="I12019" s="15">
        <f t="shared" si="563"/>
        <v>0</v>
      </c>
      <c r="J12019" s="43"/>
      <c r="K12019" s="1"/>
    </row>
    <row r="12020" spans="1:11">
      <c r="A12020" s="29">
        <v>41195</v>
      </c>
      <c r="B12020" s="30">
        <v>4</v>
      </c>
      <c r="C12020" s="30" t="s">
        <v>7</v>
      </c>
      <c r="D12020" s="30">
        <v>0</v>
      </c>
      <c r="E12020" s="50" t="str">
        <f t="shared" si="561"/>
        <v>October</v>
      </c>
      <c r="F12020" s="14" t="str">
        <f t="shared" si="562"/>
        <v>Saturday</v>
      </c>
      <c r="G12020" s="15">
        <f>$D12020*VLOOKUP($A12020,Price_Table,MATCH($C12020,$A$6:$K$6,0),1)</f>
        <v>0</v>
      </c>
      <c r="H12020" s="15">
        <f>D12020*VLOOKUP(A12020,Cost_Table,MATCH(C12020,M$6:W$6,0),1)</f>
        <v>0</v>
      </c>
      <c r="I12020" s="15">
        <f t="shared" si="563"/>
        <v>0</v>
      </c>
      <c r="J12020" s="43"/>
      <c r="K12020" s="1"/>
    </row>
    <row r="12021" spans="1:11">
      <c r="A12021" s="29">
        <v>41196</v>
      </c>
      <c r="B12021" s="30">
        <v>4</v>
      </c>
      <c r="C12021" s="30" t="s">
        <v>7</v>
      </c>
      <c r="D12021" s="30">
        <v>0</v>
      </c>
      <c r="E12021" s="50" t="str">
        <f t="shared" si="561"/>
        <v>October</v>
      </c>
      <c r="F12021" s="14" t="str">
        <f t="shared" si="562"/>
        <v>Sunday</v>
      </c>
      <c r="G12021" s="15">
        <f>$D12021*VLOOKUP($A12021,Price_Table,MATCH($C12021,$A$6:$K$6,0),1)</f>
        <v>0</v>
      </c>
      <c r="H12021" s="15">
        <f>D12021*VLOOKUP(A12021,Cost_Table,MATCH(C12021,M$6:W$6,0),1)</f>
        <v>0</v>
      </c>
      <c r="I12021" s="15">
        <f t="shared" si="563"/>
        <v>0</v>
      </c>
      <c r="J12021" s="43"/>
      <c r="K12021" s="1"/>
    </row>
    <row r="12022" spans="1:11">
      <c r="A12022" s="29">
        <v>41197</v>
      </c>
      <c r="B12022" s="30">
        <v>4</v>
      </c>
      <c r="C12022" s="30" t="s">
        <v>7</v>
      </c>
      <c r="D12022" s="30">
        <v>0</v>
      </c>
      <c r="E12022" s="50" t="str">
        <f t="shared" si="561"/>
        <v>October</v>
      </c>
      <c r="F12022" s="14" t="str">
        <f t="shared" si="562"/>
        <v>Monday</v>
      </c>
      <c r="G12022" s="15">
        <f>$D12022*VLOOKUP($A12022,Price_Table,MATCH($C12022,$A$6:$K$6,0),1)</f>
        <v>0</v>
      </c>
      <c r="H12022" s="15">
        <f>D12022*VLOOKUP(A12022,Cost_Table,MATCH(C12022,M$6:W$6,0),1)</f>
        <v>0</v>
      </c>
      <c r="I12022" s="15">
        <f t="shared" si="563"/>
        <v>0</v>
      </c>
      <c r="J12022" s="43"/>
      <c r="K12022" s="1"/>
    </row>
    <row r="12023" spans="1:11">
      <c r="A12023" s="29">
        <v>41198</v>
      </c>
      <c r="B12023" s="30">
        <v>4</v>
      </c>
      <c r="C12023" s="30" t="s">
        <v>7</v>
      </c>
      <c r="D12023" s="30">
        <v>0</v>
      </c>
      <c r="E12023" s="50" t="str">
        <f t="shared" si="561"/>
        <v>October</v>
      </c>
      <c r="F12023" s="14" t="str">
        <f t="shared" si="562"/>
        <v>Tuesday</v>
      </c>
      <c r="G12023" s="15">
        <f>$D12023*VLOOKUP($A12023,Price_Table,MATCH($C12023,$A$6:$K$6,0),1)</f>
        <v>0</v>
      </c>
      <c r="H12023" s="15">
        <f>D12023*VLOOKUP(A12023,Cost_Table,MATCH(C12023,M$6:W$6,0),1)</f>
        <v>0</v>
      </c>
      <c r="I12023" s="15">
        <f t="shared" si="563"/>
        <v>0</v>
      </c>
      <c r="J12023" s="43"/>
      <c r="K12023" s="1"/>
    </row>
    <row r="12024" spans="1:11">
      <c r="A12024" s="29">
        <v>41199</v>
      </c>
      <c r="B12024" s="30">
        <v>4</v>
      </c>
      <c r="C12024" s="30" t="s">
        <v>7</v>
      </c>
      <c r="D12024" s="30">
        <v>0</v>
      </c>
      <c r="E12024" s="50" t="str">
        <f t="shared" si="561"/>
        <v>October</v>
      </c>
      <c r="F12024" s="14" t="str">
        <f t="shared" si="562"/>
        <v>Wednesday</v>
      </c>
      <c r="G12024" s="15">
        <f>$D12024*VLOOKUP($A12024,Price_Table,MATCH($C12024,$A$6:$K$6,0),1)</f>
        <v>0</v>
      </c>
      <c r="H12024" s="15">
        <f>D12024*VLOOKUP(A12024,Cost_Table,MATCH(C12024,M$6:W$6,0),1)</f>
        <v>0</v>
      </c>
      <c r="I12024" s="15">
        <f t="shared" si="563"/>
        <v>0</v>
      </c>
      <c r="J12024" s="43"/>
      <c r="K12024" s="1"/>
    </row>
    <row r="12025" spans="1:11">
      <c r="A12025" s="29">
        <v>41200</v>
      </c>
      <c r="B12025" s="30">
        <v>4</v>
      </c>
      <c r="C12025" s="30" t="s">
        <v>7</v>
      </c>
      <c r="D12025" s="30">
        <v>0</v>
      </c>
      <c r="E12025" s="50" t="str">
        <f t="shared" si="561"/>
        <v>October</v>
      </c>
      <c r="F12025" s="14" t="str">
        <f t="shared" si="562"/>
        <v>Thursday</v>
      </c>
      <c r="G12025" s="15">
        <f>$D12025*VLOOKUP($A12025,Price_Table,MATCH($C12025,$A$6:$K$6,0),1)</f>
        <v>0</v>
      </c>
      <c r="H12025" s="15">
        <f>D12025*VLOOKUP(A12025,Cost_Table,MATCH(C12025,M$6:W$6,0),1)</f>
        <v>0</v>
      </c>
      <c r="I12025" s="15">
        <f t="shared" si="563"/>
        <v>0</v>
      </c>
      <c r="J12025" s="43"/>
      <c r="K12025" s="1"/>
    </row>
    <row r="12026" spans="1:11">
      <c r="A12026" s="29">
        <v>41201</v>
      </c>
      <c r="B12026" s="30">
        <v>4</v>
      </c>
      <c r="C12026" s="30" t="s">
        <v>7</v>
      </c>
      <c r="D12026" s="30">
        <v>0</v>
      </c>
      <c r="E12026" s="50" t="str">
        <f t="shared" si="561"/>
        <v>October</v>
      </c>
      <c r="F12026" s="14" t="str">
        <f t="shared" si="562"/>
        <v>Friday</v>
      </c>
      <c r="G12026" s="15">
        <f>$D12026*VLOOKUP($A12026,Price_Table,MATCH($C12026,$A$6:$K$6,0),1)</f>
        <v>0</v>
      </c>
      <c r="H12026" s="15">
        <f>D12026*VLOOKUP(A12026,Cost_Table,MATCH(C12026,M$6:W$6,0),1)</f>
        <v>0</v>
      </c>
      <c r="I12026" s="15">
        <f t="shared" si="563"/>
        <v>0</v>
      </c>
      <c r="J12026" s="43"/>
      <c r="K12026" s="1"/>
    </row>
    <row r="12027" spans="1:11">
      <c r="A12027" s="29">
        <v>41202</v>
      </c>
      <c r="B12027" s="30">
        <v>4</v>
      </c>
      <c r="C12027" s="30" t="s">
        <v>7</v>
      </c>
      <c r="D12027" s="30">
        <v>0</v>
      </c>
      <c r="E12027" s="50" t="str">
        <f t="shared" si="561"/>
        <v>October</v>
      </c>
      <c r="F12027" s="14" t="str">
        <f t="shared" si="562"/>
        <v>Saturday</v>
      </c>
      <c r="G12027" s="15">
        <f>$D12027*VLOOKUP($A12027,Price_Table,MATCH($C12027,$A$6:$K$6,0),1)</f>
        <v>0</v>
      </c>
      <c r="H12027" s="15">
        <f>D12027*VLOOKUP(A12027,Cost_Table,MATCH(C12027,M$6:W$6,0),1)</f>
        <v>0</v>
      </c>
      <c r="I12027" s="15">
        <f t="shared" si="563"/>
        <v>0</v>
      </c>
      <c r="J12027" s="43"/>
      <c r="K12027" s="1"/>
    </row>
    <row r="12028" spans="1:11">
      <c r="A12028" s="29">
        <v>41203</v>
      </c>
      <c r="B12028" s="30">
        <v>4</v>
      </c>
      <c r="C12028" s="30" t="s">
        <v>7</v>
      </c>
      <c r="D12028" s="30">
        <v>0</v>
      </c>
      <c r="E12028" s="50" t="str">
        <f t="shared" si="561"/>
        <v>October</v>
      </c>
      <c r="F12028" s="14" t="str">
        <f t="shared" si="562"/>
        <v>Sunday</v>
      </c>
      <c r="G12028" s="15">
        <f>$D12028*VLOOKUP($A12028,Price_Table,MATCH($C12028,$A$6:$K$6,0),1)</f>
        <v>0</v>
      </c>
      <c r="H12028" s="15">
        <f>D12028*VLOOKUP(A12028,Cost_Table,MATCH(C12028,M$6:W$6,0),1)</f>
        <v>0</v>
      </c>
      <c r="I12028" s="15">
        <f t="shared" si="563"/>
        <v>0</v>
      </c>
      <c r="J12028" s="43"/>
      <c r="K12028" s="1"/>
    </row>
    <row r="12029" spans="1:11">
      <c r="A12029" s="29">
        <v>41204</v>
      </c>
      <c r="B12029" s="30">
        <v>4</v>
      </c>
      <c r="C12029" s="30" t="s">
        <v>7</v>
      </c>
      <c r="D12029" s="30">
        <v>0</v>
      </c>
      <c r="E12029" s="50" t="str">
        <f t="shared" si="561"/>
        <v>October</v>
      </c>
      <c r="F12029" s="14" t="str">
        <f t="shared" si="562"/>
        <v>Monday</v>
      </c>
      <c r="G12029" s="15">
        <f>$D12029*VLOOKUP($A12029,Price_Table,MATCH($C12029,$A$6:$K$6,0),1)</f>
        <v>0</v>
      </c>
      <c r="H12029" s="15">
        <f>D12029*VLOOKUP(A12029,Cost_Table,MATCH(C12029,M$6:W$6,0),1)</f>
        <v>0</v>
      </c>
      <c r="I12029" s="15">
        <f t="shared" si="563"/>
        <v>0</v>
      </c>
      <c r="J12029" s="43"/>
      <c r="K12029" s="1"/>
    </row>
    <row r="12030" spans="1:11">
      <c r="A12030" s="29">
        <v>41205</v>
      </c>
      <c r="B12030" s="30">
        <v>4</v>
      </c>
      <c r="C12030" s="30" t="s">
        <v>7</v>
      </c>
      <c r="D12030" s="30">
        <v>0</v>
      </c>
      <c r="E12030" s="50" t="str">
        <f t="shared" si="561"/>
        <v>October</v>
      </c>
      <c r="F12030" s="14" t="str">
        <f t="shared" si="562"/>
        <v>Tuesday</v>
      </c>
      <c r="G12030" s="15">
        <f>$D12030*VLOOKUP($A12030,Price_Table,MATCH($C12030,$A$6:$K$6,0),1)</f>
        <v>0</v>
      </c>
      <c r="H12030" s="15">
        <f>D12030*VLOOKUP(A12030,Cost_Table,MATCH(C12030,M$6:W$6,0),1)</f>
        <v>0</v>
      </c>
      <c r="I12030" s="15">
        <f t="shared" si="563"/>
        <v>0</v>
      </c>
      <c r="J12030" s="43"/>
      <c r="K12030" s="1"/>
    </row>
    <row r="12031" spans="1:11">
      <c r="A12031" s="29">
        <v>41206</v>
      </c>
      <c r="B12031" s="30">
        <v>4</v>
      </c>
      <c r="C12031" s="30" t="s">
        <v>7</v>
      </c>
      <c r="D12031" s="30">
        <v>0</v>
      </c>
      <c r="E12031" s="50" t="str">
        <f t="shared" si="561"/>
        <v>October</v>
      </c>
      <c r="F12031" s="14" t="str">
        <f t="shared" si="562"/>
        <v>Wednesday</v>
      </c>
      <c r="G12031" s="15">
        <f>$D12031*VLOOKUP($A12031,Price_Table,MATCH($C12031,$A$6:$K$6,0),1)</f>
        <v>0</v>
      </c>
      <c r="H12031" s="15">
        <f>D12031*VLOOKUP(A12031,Cost_Table,MATCH(C12031,M$6:W$6,0),1)</f>
        <v>0</v>
      </c>
      <c r="I12031" s="15">
        <f t="shared" si="563"/>
        <v>0</v>
      </c>
      <c r="J12031" s="43"/>
      <c r="K12031" s="1"/>
    </row>
    <row r="12032" spans="1:11">
      <c r="A12032" s="29">
        <v>41207</v>
      </c>
      <c r="B12032" s="30">
        <v>4</v>
      </c>
      <c r="C12032" s="30" t="s">
        <v>7</v>
      </c>
      <c r="D12032" s="30">
        <v>0</v>
      </c>
      <c r="E12032" s="50" t="str">
        <f t="shared" si="561"/>
        <v>October</v>
      </c>
      <c r="F12032" s="14" t="str">
        <f t="shared" si="562"/>
        <v>Thursday</v>
      </c>
      <c r="G12032" s="15">
        <f>$D12032*VLOOKUP($A12032,Price_Table,MATCH($C12032,$A$6:$K$6,0),1)</f>
        <v>0</v>
      </c>
      <c r="H12032" s="15">
        <f>D12032*VLOOKUP(A12032,Cost_Table,MATCH(C12032,M$6:W$6,0),1)</f>
        <v>0</v>
      </c>
      <c r="I12032" s="15">
        <f t="shared" si="563"/>
        <v>0</v>
      </c>
      <c r="J12032" s="43"/>
      <c r="K12032" s="1"/>
    </row>
    <row r="12033" spans="1:11">
      <c r="A12033" s="29">
        <v>41208</v>
      </c>
      <c r="B12033" s="30">
        <v>4</v>
      </c>
      <c r="C12033" s="30" t="s">
        <v>7</v>
      </c>
      <c r="D12033" s="30">
        <v>0</v>
      </c>
      <c r="E12033" s="50" t="str">
        <f t="shared" si="561"/>
        <v>October</v>
      </c>
      <c r="F12033" s="14" t="str">
        <f t="shared" si="562"/>
        <v>Friday</v>
      </c>
      <c r="G12033" s="15">
        <f>$D12033*VLOOKUP($A12033,Price_Table,MATCH($C12033,$A$6:$K$6,0),1)</f>
        <v>0</v>
      </c>
      <c r="H12033" s="15">
        <f>D12033*VLOOKUP(A12033,Cost_Table,MATCH(C12033,M$6:W$6,0),1)</f>
        <v>0</v>
      </c>
      <c r="I12033" s="15">
        <f t="shared" si="563"/>
        <v>0</v>
      </c>
      <c r="J12033" s="43"/>
      <c r="K12033" s="1"/>
    </row>
    <row r="12034" spans="1:11">
      <c r="A12034" s="29">
        <v>41209</v>
      </c>
      <c r="B12034" s="30">
        <v>4</v>
      </c>
      <c r="C12034" s="30" t="s">
        <v>7</v>
      </c>
      <c r="D12034" s="30">
        <v>0</v>
      </c>
      <c r="E12034" s="50" t="str">
        <f t="shared" si="561"/>
        <v>October</v>
      </c>
      <c r="F12034" s="14" t="str">
        <f t="shared" si="562"/>
        <v>Saturday</v>
      </c>
      <c r="G12034" s="15">
        <f>$D12034*VLOOKUP($A12034,Price_Table,MATCH($C12034,$A$6:$K$6,0),1)</f>
        <v>0</v>
      </c>
      <c r="H12034" s="15">
        <f>D12034*VLOOKUP(A12034,Cost_Table,MATCH(C12034,M$6:W$6,0),1)</f>
        <v>0</v>
      </c>
      <c r="I12034" s="15">
        <f t="shared" si="563"/>
        <v>0</v>
      </c>
      <c r="J12034" s="43"/>
      <c r="K12034" s="1"/>
    </row>
    <row r="12035" spans="1:11">
      <c r="A12035" s="29">
        <v>41210</v>
      </c>
      <c r="B12035" s="30">
        <v>4</v>
      </c>
      <c r="C12035" s="30" t="s">
        <v>7</v>
      </c>
      <c r="D12035" s="30">
        <v>0</v>
      </c>
      <c r="E12035" s="50" t="str">
        <f t="shared" si="561"/>
        <v>October</v>
      </c>
      <c r="F12035" s="14" t="str">
        <f t="shared" si="562"/>
        <v>Sunday</v>
      </c>
      <c r="G12035" s="15">
        <f>$D12035*VLOOKUP($A12035,Price_Table,MATCH($C12035,$A$6:$K$6,0),1)</f>
        <v>0</v>
      </c>
      <c r="H12035" s="15">
        <f>D12035*VLOOKUP(A12035,Cost_Table,MATCH(C12035,M$6:W$6,0),1)</f>
        <v>0</v>
      </c>
      <c r="I12035" s="15">
        <f t="shared" si="563"/>
        <v>0</v>
      </c>
      <c r="J12035" s="43"/>
      <c r="K12035" s="1"/>
    </row>
    <row r="12036" spans="1:11">
      <c r="A12036" s="29">
        <v>41211</v>
      </c>
      <c r="B12036" s="30">
        <v>4</v>
      </c>
      <c r="C12036" s="30" t="s">
        <v>7</v>
      </c>
      <c r="D12036" s="30">
        <v>0</v>
      </c>
      <c r="E12036" s="50" t="str">
        <f t="shared" si="561"/>
        <v>October</v>
      </c>
      <c r="F12036" s="14" t="str">
        <f t="shared" si="562"/>
        <v>Monday</v>
      </c>
      <c r="G12036" s="15">
        <f>$D12036*VLOOKUP($A12036,Price_Table,MATCH($C12036,$A$6:$K$6,0),1)</f>
        <v>0</v>
      </c>
      <c r="H12036" s="15">
        <f>D12036*VLOOKUP(A12036,Cost_Table,MATCH(C12036,M$6:W$6,0),1)</f>
        <v>0</v>
      </c>
      <c r="I12036" s="15">
        <f t="shared" si="563"/>
        <v>0</v>
      </c>
      <c r="J12036" s="43"/>
      <c r="K12036" s="1"/>
    </row>
    <row r="12037" spans="1:11">
      <c r="A12037" s="29">
        <v>41212</v>
      </c>
      <c r="B12037" s="30">
        <v>4</v>
      </c>
      <c r="C12037" s="30" t="s">
        <v>7</v>
      </c>
      <c r="D12037" s="30">
        <v>0</v>
      </c>
      <c r="E12037" s="50" t="str">
        <f t="shared" si="561"/>
        <v>October</v>
      </c>
      <c r="F12037" s="14" t="str">
        <f t="shared" si="562"/>
        <v>Tuesday</v>
      </c>
      <c r="G12037" s="15">
        <f>$D12037*VLOOKUP($A12037,Price_Table,MATCH($C12037,$A$6:$K$6,0),1)</f>
        <v>0</v>
      </c>
      <c r="H12037" s="15">
        <f>D12037*VLOOKUP(A12037,Cost_Table,MATCH(C12037,M$6:W$6,0),1)</f>
        <v>0</v>
      </c>
      <c r="I12037" s="15">
        <f t="shared" si="563"/>
        <v>0</v>
      </c>
      <c r="J12037" s="43"/>
      <c r="K12037" s="1"/>
    </row>
    <row r="12038" spans="1:11">
      <c r="A12038" s="29">
        <v>41213</v>
      </c>
      <c r="B12038" s="30">
        <v>4</v>
      </c>
      <c r="C12038" s="30" t="s">
        <v>7</v>
      </c>
      <c r="D12038" s="30">
        <v>0</v>
      </c>
      <c r="E12038" s="50" t="str">
        <f t="shared" si="561"/>
        <v>October</v>
      </c>
      <c r="F12038" s="14" t="str">
        <f t="shared" si="562"/>
        <v>Wednesday</v>
      </c>
      <c r="G12038" s="15">
        <f>$D12038*VLOOKUP($A12038,Price_Table,MATCH($C12038,$A$6:$K$6,0),1)</f>
        <v>0</v>
      </c>
      <c r="H12038" s="15">
        <f>D12038*VLOOKUP(A12038,Cost_Table,MATCH(C12038,M$6:W$6,0),1)</f>
        <v>0</v>
      </c>
      <c r="I12038" s="15">
        <f t="shared" si="563"/>
        <v>0</v>
      </c>
      <c r="J12038" s="43"/>
      <c r="K12038" s="1"/>
    </row>
    <row r="12039" spans="1:11">
      <c r="A12039" s="29">
        <v>41214</v>
      </c>
      <c r="B12039" s="30">
        <v>4</v>
      </c>
      <c r="C12039" s="30" t="s">
        <v>7</v>
      </c>
      <c r="D12039" s="30">
        <v>0</v>
      </c>
      <c r="E12039" s="50" t="str">
        <f t="shared" si="561"/>
        <v>November</v>
      </c>
      <c r="F12039" s="14" t="str">
        <f t="shared" si="562"/>
        <v>Thursday</v>
      </c>
      <c r="G12039" s="15">
        <f>$D12039*VLOOKUP($A12039,Price_Table,MATCH($C12039,$A$6:$K$6,0),1)</f>
        <v>0</v>
      </c>
      <c r="H12039" s="15">
        <f>D12039*VLOOKUP(A12039,Cost_Table,MATCH(C12039,M$6:W$6,0),1)</f>
        <v>0</v>
      </c>
      <c r="I12039" s="15">
        <f t="shared" si="563"/>
        <v>0</v>
      </c>
      <c r="J12039" s="43"/>
      <c r="K12039" s="1"/>
    </row>
    <row r="12040" spans="1:11">
      <c r="A12040" s="29">
        <v>41215</v>
      </c>
      <c r="B12040" s="30">
        <v>4</v>
      </c>
      <c r="C12040" s="30" t="s">
        <v>7</v>
      </c>
      <c r="D12040" s="30">
        <v>0</v>
      </c>
      <c r="E12040" s="50" t="str">
        <f t="shared" si="561"/>
        <v>November</v>
      </c>
      <c r="F12040" s="14" t="str">
        <f t="shared" si="562"/>
        <v>Friday</v>
      </c>
      <c r="G12040" s="15">
        <f>$D12040*VLOOKUP($A12040,Price_Table,MATCH($C12040,$A$6:$K$6,0),1)</f>
        <v>0</v>
      </c>
      <c r="H12040" s="15">
        <f>D12040*VLOOKUP(A12040,Cost_Table,MATCH(C12040,M$6:W$6,0),1)</f>
        <v>0</v>
      </c>
      <c r="I12040" s="15">
        <f t="shared" si="563"/>
        <v>0</v>
      </c>
      <c r="J12040" s="43"/>
      <c r="K12040" s="1"/>
    </row>
    <row r="12041" spans="1:11">
      <c r="A12041" s="29">
        <v>41216</v>
      </c>
      <c r="B12041" s="30">
        <v>4</v>
      </c>
      <c r="C12041" s="30" t="s">
        <v>7</v>
      </c>
      <c r="D12041" s="30">
        <v>0</v>
      </c>
      <c r="E12041" s="50" t="str">
        <f t="shared" si="561"/>
        <v>November</v>
      </c>
      <c r="F12041" s="14" t="str">
        <f t="shared" si="562"/>
        <v>Saturday</v>
      </c>
      <c r="G12041" s="15">
        <f>$D12041*VLOOKUP($A12041,Price_Table,MATCH($C12041,$A$6:$K$6,0),1)</f>
        <v>0</v>
      </c>
      <c r="H12041" s="15">
        <f>D12041*VLOOKUP(A12041,Cost_Table,MATCH(C12041,M$6:W$6,0),1)</f>
        <v>0</v>
      </c>
      <c r="I12041" s="15">
        <f t="shared" si="563"/>
        <v>0</v>
      </c>
      <c r="J12041" s="43"/>
      <c r="K12041" s="1"/>
    </row>
    <row r="12042" spans="1:11">
      <c r="A12042" s="29">
        <v>41217</v>
      </c>
      <c r="B12042" s="30">
        <v>4</v>
      </c>
      <c r="C12042" s="30" t="s">
        <v>7</v>
      </c>
      <c r="D12042" s="30">
        <v>0</v>
      </c>
      <c r="E12042" s="50" t="str">
        <f t="shared" si="561"/>
        <v>November</v>
      </c>
      <c r="F12042" s="14" t="str">
        <f t="shared" si="562"/>
        <v>Sunday</v>
      </c>
      <c r="G12042" s="15">
        <f>$D12042*VLOOKUP($A12042,Price_Table,MATCH($C12042,$A$6:$K$6,0),1)</f>
        <v>0</v>
      </c>
      <c r="H12042" s="15">
        <f>D12042*VLOOKUP(A12042,Cost_Table,MATCH(C12042,M$6:W$6,0),1)</f>
        <v>0</v>
      </c>
      <c r="I12042" s="15">
        <f t="shared" si="563"/>
        <v>0</v>
      </c>
      <c r="J12042" s="43"/>
      <c r="K12042" s="1"/>
    </row>
    <row r="12043" spans="1:11">
      <c r="A12043" s="29">
        <v>41218</v>
      </c>
      <c r="B12043" s="30">
        <v>4</v>
      </c>
      <c r="C12043" s="30" t="s">
        <v>7</v>
      </c>
      <c r="D12043" s="30">
        <v>0</v>
      </c>
      <c r="E12043" s="50" t="str">
        <f t="shared" si="561"/>
        <v>November</v>
      </c>
      <c r="F12043" s="14" t="str">
        <f t="shared" si="562"/>
        <v>Monday</v>
      </c>
      <c r="G12043" s="15">
        <f>$D12043*VLOOKUP($A12043,Price_Table,MATCH($C12043,$A$6:$K$6,0),1)</f>
        <v>0</v>
      </c>
      <c r="H12043" s="15">
        <f>D12043*VLOOKUP(A12043,Cost_Table,MATCH(C12043,M$6:W$6,0),1)</f>
        <v>0</v>
      </c>
      <c r="I12043" s="15">
        <f t="shared" si="563"/>
        <v>0</v>
      </c>
      <c r="J12043" s="43"/>
      <c r="K12043" s="1"/>
    </row>
    <row r="12044" spans="1:11">
      <c r="A12044" s="29">
        <v>41219</v>
      </c>
      <c r="B12044" s="30">
        <v>4</v>
      </c>
      <c r="C12044" s="30" t="s">
        <v>7</v>
      </c>
      <c r="D12044" s="30">
        <v>0</v>
      </c>
      <c r="E12044" s="50" t="str">
        <f t="shared" si="561"/>
        <v>November</v>
      </c>
      <c r="F12044" s="14" t="str">
        <f t="shared" si="562"/>
        <v>Tuesday</v>
      </c>
      <c r="G12044" s="15">
        <f>$D12044*VLOOKUP($A12044,Price_Table,MATCH($C12044,$A$6:$K$6,0),1)</f>
        <v>0</v>
      </c>
      <c r="H12044" s="15">
        <f>D12044*VLOOKUP(A12044,Cost_Table,MATCH(C12044,M$6:W$6,0),1)</f>
        <v>0</v>
      </c>
      <c r="I12044" s="15">
        <f t="shared" si="563"/>
        <v>0</v>
      </c>
      <c r="J12044" s="43"/>
      <c r="K12044" s="1"/>
    </row>
    <row r="12045" spans="1:11">
      <c r="A12045" s="29">
        <v>41220</v>
      </c>
      <c r="B12045" s="30">
        <v>4</v>
      </c>
      <c r="C12045" s="30" t="s">
        <v>7</v>
      </c>
      <c r="D12045" s="30">
        <v>0</v>
      </c>
      <c r="E12045" s="50" t="str">
        <f t="shared" si="561"/>
        <v>November</v>
      </c>
      <c r="F12045" s="14" t="str">
        <f t="shared" si="562"/>
        <v>Wednesday</v>
      </c>
      <c r="G12045" s="15">
        <f>$D12045*VLOOKUP($A12045,Price_Table,MATCH($C12045,$A$6:$K$6,0),1)</f>
        <v>0</v>
      </c>
      <c r="H12045" s="15">
        <f>D12045*VLOOKUP(A12045,Cost_Table,MATCH(C12045,M$6:W$6,0),1)</f>
        <v>0</v>
      </c>
      <c r="I12045" s="15">
        <f t="shared" si="563"/>
        <v>0</v>
      </c>
      <c r="J12045" s="43"/>
      <c r="K12045" s="1"/>
    </row>
    <row r="12046" spans="1:11">
      <c r="A12046" s="29">
        <v>41221</v>
      </c>
      <c r="B12046" s="30">
        <v>4</v>
      </c>
      <c r="C12046" s="30" t="s">
        <v>7</v>
      </c>
      <c r="D12046" s="30">
        <v>0</v>
      </c>
      <c r="E12046" s="50" t="str">
        <f t="shared" si="561"/>
        <v>November</v>
      </c>
      <c r="F12046" s="14" t="str">
        <f t="shared" si="562"/>
        <v>Thursday</v>
      </c>
      <c r="G12046" s="15">
        <f>$D12046*VLOOKUP($A12046,Price_Table,MATCH($C12046,$A$6:$K$6,0),1)</f>
        <v>0</v>
      </c>
      <c r="H12046" s="15">
        <f>D12046*VLOOKUP(A12046,Cost_Table,MATCH(C12046,M$6:W$6,0),1)</f>
        <v>0</v>
      </c>
      <c r="I12046" s="15">
        <f t="shared" si="563"/>
        <v>0</v>
      </c>
      <c r="J12046" s="43"/>
      <c r="K12046" s="1"/>
    </row>
    <row r="12047" spans="1:11">
      <c r="A12047" s="29">
        <v>41222</v>
      </c>
      <c r="B12047" s="30">
        <v>4</v>
      </c>
      <c r="C12047" s="30" t="s">
        <v>7</v>
      </c>
      <c r="D12047" s="30">
        <v>0</v>
      </c>
      <c r="E12047" s="50" t="str">
        <f t="shared" si="561"/>
        <v>November</v>
      </c>
      <c r="F12047" s="14" t="str">
        <f t="shared" si="562"/>
        <v>Friday</v>
      </c>
      <c r="G12047" s="15">
        <f>$D12047*VLOOKUP($A12047,Price_Table,MATCH($C12047,$A$6:$K$6,0),1)</f>
        <v>0</v>
      </c>
      <c r="H12047" s="15">
        <f>D12047*VLOOKUP(A12047,Cost_Table,MATCH(C12047,M$6:W$6,0),1)</f>
        <v>0</v>
      </c>
      <c r="I12047" s="15">
        <f t="shared" si="563"/>
        <v>0</v>
      </c>
      <c r="J12047" s="43"/>
      <c r="K12047" s="1"/>
    </row>
    <row r="12048" spans="1:11">
      <c r="A12048" s="29">
        <v>41223</v>
      </c>
      <c r="B12048" s="30">
        <v>4</v>
      </c>
      <c r="C12048" s="30" t="s">
        <v>7</v>
      </c>
      <c r="D12048" s="30">
        <v>0</v>
      </c>
      <c r="E12048" s="50" t="str">
        <f t="shared" si="561"/>
        <v>November</v>
      </c>
      <c r="F12048" s="14" t="str">
        <f t="shared" si="562"/>
        <v>Saturday</v>
      </c>
      <c r="G12048" s="15">
        <f>$D12048*VLOOKUP($A12048,Price_Table,MATCH($C12048,$A$6:$K$6,0),1)</f>
        <v>0</v>
      </c>
      <c r="H12048" s="15">
        <f>D12048*VLOOKUP(A12048,Cost_Table,MATCH(C12048,M$6:W$6,0),1)</f>
        <v>0</v>
      </c>
      <c r="I12048" s="15">
        <f t="shared" si="563"/>
        <v>0</v>
      </c>
      <c r="J12048" s="43"/>
      <c r="K12048" s="1"/>
    </row>
    <row r="12049" spans="1:11">
      <c r="A12049" s="29">
        <v>41224</v>
      </c>
      <c r="B12049" s="30">
        <v>4</v>
      </c>
      <c r="C12049" s="30" t="s">
        <v>7</v>
      </c>
      <c r="D12049" s="30">
        <v>0</v>
      </c>
      <c r="E12049" s="50" t="str">
        <f t="shared" si="561"/>
        <v>November</v>
      </c>
      <c r="F12049" s="14" t="str">
        <f t="shared" si="562"/>
        <v>Sunday</v>
      </c>
      <c r="G12049" s="15">
        <f>$D12049*VLOOKUP($A12049,Price_Table,MATCH($C12049,$A$6:$K$6,0),1)</f>
        <v>0</v>
      </c>
      <c r="H12049" s="15">
        <f>D12049*VLOOKUP(A12049,Cost_Table,MATCH(C12049,M$6:W$6,0),1)</f>
        <v>0</v>
      </c>
      <c r="I12049" s="15">
        <f t="shared" si="563"/>
        <v>0</v>
      </c>
      <c r="J12049" s="43"/>
      <c r="K12049" s="1"/>
    </row>
    <row r="12050" spans="1:11">
      <c r="A12050" s="29">
        <v>41225</v>
      </c>
      <c r="B12050" s="30">
        <v>4</v>
      </c>
      <c r="C12050" s="30" t="s">
        <v>7</v>
      </c>
      <c r="D12050" s="30">
        <v>0</v>
      </c>
      <c r="E12050" s="50" t="str">
        <f t="shared" si="561"/>
        <v>November</v>
      </c>
      <c r="F12050" s="14" t="str">
        <f t="shared" si="562"/>
        <v>Monday</v>
      </c>
      <c r="G12050" s="15">
        <f>$D12050*VLOOKUP($A12050,Price_Table,MATCH($C12050,$A$6:$K$6,0),1)</f>
        <v>0</v>
      </c>
      <c r="H12050" s="15">
        <f>D12050*VLOOKUP(A12050,Cost_Table,MATCH(C12050,M$6:W$6,0),1)</f>
        <v>0</v>
      </c>
      <c r="I12050" s="15">
        <f t="shared" si="563"/>
        <v>0</v>
      </c>
      <c r="J12050" s="43"/>
      <c r="K12050" s="1"/>
    </row>
    <row r="12051" spans="1:11">
      <c r="A12051" s="29">
        <v>41226</v>
      </c>
      <c r="B12051" s="30">
        <v>4</v>
      </c>
      <c r="C12051" s="30" t="s">
        <v>7</v>
      </c>
      <c r="D12051" s="30">
        <v>0</v>
      </c>
      <c r="E12051" s="50" t="str">
        <f t="shared" si="561"/>
        <v>November</v>
      </c>
      <c r="F12051" s="14" t="str">
        <f t="shared" si="562"/>
        <v>Tuesday</v>
      </c>
      <c r="G12051" s="15">
        <f>$D12051*VLOOKUP($A12051,Price_Table,MATCH($C12051,$A$6:$K$6,0),1)</f>
        <v>0</v>
      </c>
      <c r="H12051" s="15">
        <f>D12051*VLOOKUP(A12051,Cost_Table,MATCH(C12051,M$6:W$6,0),1)</f>
        <v>0</v>
      </c>
      <c r="I12051" s="15">
        <f t="shared" si="563"/>
        <v>0</v>
      </c>
      <c r="J12051" s="43"/>
      <c r="K12051" s="1"/>
    </row>
    <row r="12052" spans="1:11">
      <c r="A12052" s="29">
        <v>41227</v>
      </c>
      <c r="B12052" s="30">
        <v>4</v>
      </c>
      <c r="C12052" s="30" t="s">
        <v>7</v>
      </c>
      <c r="D12052" s="30">
        <v>0</v>
      </c>
      <c r="E12052" s="50" t="str">
        <f t="shared" si="561"/>
        <v>November</v>
      </c>
      <c r="F12052" s="14" t="str">
        <f t="shared" si="562"/>
        <v>Wednesday</v>
      </c>
      <c r="G12052" s="15">
        <f>$D12052*VLOOKUP($A12052,Price_Table,MATCH($C12052,$A$6:$K$6,0),1)</f>
        <v>0</v>
      </c>
      <c r="H12052" s="15">
        <f>D12052*VLOOKUP(A12052,Cost_Table,MATCH(C12052,M$6:W$6,0),1)</f>
        <v>0</v>
      </c>
      <c r="I12052" s="15">
        <f t="shared" si="563"/>
        <v>0</v>
      </c>
      <c r="J12052" s="43"/>
      <c r="K12052" s="1"/>
    </row>
    <row r="12053" spans="1:11">
      <c r="A12053" s="29">
        <v>41228</v>
      </c>
      <c r="B12053" s="30">
        <v>4</v>
      </c>
      <c r="C12053" s="30" t="s">
        <v>7</v>
      </c>
      <c r="D12053" s="30">
        <v>0</v>
      </c>
      <c r="E12053" s="50" t="str">
        <f t="shared" si="561"/>
        <v>November</v>
      </c>
      <c r="F12053" s="14" t="str">
        <f t="shared" si="562"/>
        <v>Thursday</v>
      </c>
      <c r="G12053" s="15">
        <f>$D12053*VLOOKUP($A12053,Price_Table,MATCH($C12053,$A$6:$K$6,0),1)</f>
        <v>0</v>
      </c>
      <c r="H12053" s="15">
        <f>D12053*VLOOKUP(A12053,Cost_Table,MATCH(C12053,M$6:W$6,0),1)</f>
        <v>0</v>
      </c>
      <c r="I12053" s="15">
        <f t="shared" si="563"/>
        <v>0</v>
      </c>
      <c r="J12053" s="43"/>
      <c r="K12053" s="1"/>
    </row>
    <row r="12054" spans="1:11">
      <c r="A12054" s="29">
        <v>41229</v>
      </c>
      <c r="B12054" s="30">
        <v>4</v>
      </c>
      <c r="C12054" s="30" t="s">
        <v>7</v>
      </c>
      <c r="D12054" s="30">
        <v>0</v>
      </c>
      <c r="E12054" s="50" t="str">
        <f t="shared" si="561"/>
        <v>November</v>
      </c>
      <c r="F12054" s="14" t="str">
        <f t="shared" si="562"/>
        <v>Friday</v>
      </c>
      <c r="G12054" s="15">
        <f>$D12054*VLOOKUP($A12054,Price_Table,MATCH($C12054,$A$6:$K$6,0),1)</f>
        <v>0</v>
      </c>
      <c r="H12054" s="15">
        <f>D12054*VLOOKUP(A12054,Cost_Table,MATCH(C12054,M$6:W$6,0),1)</f>
        <v>0</v>
      </c>
      <c r="I12054" s="15">
        <f t="shared" si="563"/>
        <v>0</v>
      </c>
      <c r="J12054" s="43"/>
      <c r="K12054" s="1"/>
    </row>
    <row r="12055" spans="1:11">
      <c r="A12055" s="29">
        <v>41230</v>
      </c>
      <c r="B12055" s="30">
        <v>4</v>
      </c>
      <c r="C12055" s="30" t="s">
        <v>7</v>
      </c>
      <c r="D12055" s="30">
        <v>0</v>
      </c>
      <c r="E12055" s="50" t="str">
        <f t="shared" ref="E12055:E12118" si="564">TEXT(A12055,"mmmm")</f>
        <v>November</v>
      </c>
      <c r="F12055" s="14" t="str">
        <f t="shared" ref="F12055:F12118" si="565">TEXT(A12055,"dddd")</f>
        <v>Saturday</v>
      </c>
      <c r="G12055" s="15">
        <f>$D12055*VLOOKUP($A12055,Price_Table,MATCH($C12055,$A$6:$K$6,0),1)</f>
        <v>0</v>
      </c>
      <c r="H12055" s="15">
        <f>D12055*VLOOKUP(A12055,Cost_Table,MATCH(C12055,M$6:W$6,0),1)</f>
        <v>0</v>
      </c>
      <c r="I12055" s="15">
        <f t="shared" ref="I12055:I12118" si="566">G12055-H12055</f>
        <v>0</v>
      </c>
      <c r="J12055" s="43"/>
      <c r="K12055" s="1"/>
    </row>
    <row r="12056" spans="1:11">
      <c r="A12056" s="29">
        <v>41231</v>
      </c>
      <c r="B12056" s="30">
        <v>4</v>
      </c>
      <c r="C12056" s="30" t="s">
        <v>7</v>
      </c>
      <c r="D12056" s="30">
        <v>0</v>
      </c>
      <c r="E12056" s="50" t="str">
        <f t="shared" si="564"/>
        <v>November</v>
      </c>
      <c r="F12056" s="14" t="str">
        <f t="shared" si="565"/>
        <v>Sunday</v>
      </c>
      <c r="G12056" s="15">
        <f>$D12056*VLOOKUP($A12056,Price_Table,MATCH($C12056,$A$6:$K$6,0),1)</f>
        <v>0</v>
      </c>
      <c r="H12056" s="15">
        <f>D12056*VLOOKUP(A12056,Cost_Table,MATCH(C12056,M$6:W$6,0),1)</f>
        <v>0</v>
      </c>
      <c r="I12056" s="15">
        <f t="shared" si="566"/>
        <v>0</v>
      </c>
      <c r="J12056" s="43"/>
      <c r="K12056" s="1"/>
    </row>
    <row r="12057" spans="1:11">
      <c r="A12057" s="29">
        <v>41232</v>
      </c>
      <c r="B12057" s="30">
        <v>4</v>
      </c>
      <c r="C12057" s="30" t="s">
        <v>7</v>
      </c>
      <c r="D12057" s="30">
        <v>0</v>
      </c>
      <c r="E12057" s="50" t="str">
        <f t="shared" si="564"/>
        <v>November</v>
      </c>
      <c r="F12057" s="14" t="str">
        <f t="shared" si="565"/>
        <v>Monday</v>
      </c>
      <c r="G12057" s="15">
        <f>$D12057*VLOOKUP($A12057,Price_Table,MATCH($C12057,$A$6:$K$6,0),1)</f>
        <v>0</v>
      </c>
      <c r="H12057" s="15">
        <f>D12057*VLOOKUP(A12057,Cost_Table,MATCH(C12057,M$6:W$6,0),1)</f>
        <v>0</v>
      </c>
      <c r="I12057" s="15">
        <f t="shared" si="566"/>
        <v>0</v>
      </c>
      <c r="J12057" s="43"/>
      <c r="K12057" s="1"/>
    </row>
    <row r="12058" spans="1:11">
      <c r="A12058" s="29">
        <v>41233</v>
      </c>
      <c r="B12058" s="30">
        <v>4</v>
      </c>
      <c r="C12058" s="30" t="s">
        <v>7</v>
      </c>
      <c r="D12058" s="30">
        <v>0</v>
      </c>
      <c r="E12058" s="50" t="str">
        <f t="shared" si="564"/>
        <v>November</v>
      </c>
      <c r="F12058" s="14" t="str">
        <f t="shared" si="565"/>
        <v>Tuesday</v>
      </c>
      <c r="G12058" s="15">
        <f>$D12058*VLOOKUP($A12058,Price_Table,MATCH($C12058,$A$6:$K$6,0),1)</f>
        <v>0</v>
      </c>
      <c r="H12058" s="15">
        <f>D12058*VLOOKUP(A12058,Cost_Table,MATCH(C12058,M$6:W$6,0),1)</f>
        <v>0</v>
      </c>
      <c r="I12058" s="15">
        <f t="shared" si="566"/>
        <v>0</v>
      </c>
      <c r="J12058" s="43"/>
      <c r="K12058" s="1"/>
    </row>
    <row r="12059" spans="1:11">
      <c r="A12059" s="29">
        <v>41234</v>
      </c>
      <c r="B12059" s="30">
        <v>4</v>
      </c>
      <c r="C12059" s="30" t="s">
        <v>7</v>
      </c>
      <c r="D12059" s="30">
        <v>0</v>
      </c>
      <c r="E12059" s="50" t="str">
        <f t="shared" si="564"/>
        <v>November</v>
      </c>
      <c r="F12059" s="14" t="str">
        <f t="shared" si="565"/>
        <v>Wednesday</v>
      </c>
      <c r="G12059" s="15">
        <f>$D12059*VLOOKUP($A12059,Price_Table,MATCH($C12059,$A$6:$K$6,0),1)</f>
        <v>0</v>
      </c>
      <c r="H12059" s="15">
        <f>D12059*VLOOKUP(A12059,Cost_Table,MATCH(C12059,M$6:W$6,0),1)</f>
        <v>0</v>
      </c>
      <c r="I12059" s="15">
        <f t="shared" si="566"/>
        <v>0</v>
      </c>
      <c r="J12059" s="43"/>
      <c r="K12059" s="1"/>
    </row>
    <row r="12060" spans="1:11">
      <c r="A12060" s="29">
        <v>41235</v>
      </c>
      <c r="B12060" s="30">
        <v>4</v>
      </c>
      <c r="C12060" s="30" t="s">
        <v>7</v>
      </c>
      <c r="D12060" s="30">
        <v>0</v>
      </c>
      <c r="E12060" s="50" t="str">
        <f t="shared" si="564"/>
        <v>November</v>
      </c>
      <c r="F12060" s="14" t="str">
        <f t="shared" si="565"/>
        <v>Thursday</v>
      </c>
      <c r="G12060" s="15">
        <f>$D12060*VLOOKUP($A12060,Price_Table,MATCH($C12060,$A$6:$K$6,0),1)</f>
        <v>0</v>
      </c>
      <c r="H12060" s="15">
        <f>D12060*VLOOKUP(A12060,Cost_Table,MATCH(C12060,M$6:W$6,0),1)</f>
        <v>0</v>
      </c>
      <c r="I12060" s="15">
        <f t="shared" si="566"/>
        <v>0</v>
      </c>
      <c r="J12060" s="43"/>
      <c r="K12060" s="1"/>
    </row>
    <row r="12061" spans="1:11">
      <c r="A12061" s="29">
        <v>41236</v>
      </c>
      <c r="B12061" s="30">
        <v>4</v>
      </c>
      <c r="C12061" s="30" t="s">
        <v>7</v>
      </c>
      <c r="D12061" s="30">
        <v>0</v>
      </c>
      <c r="E12061" s="50" t="str">
        <f t="shared" si="564"/>
        <v>November</v>
      </c>
      <c r="F12061" s="14" t="str">
        <f t="shared" si="565"/>
        <v>Friday</v>
      </c>
      <c r="G12061" s="15">
        <f>$D12061*VLOOKUP($A12061,Price_Table,MATCH($C12061,$A$6:$K$6,0),1)</f>
        <v>0</v>
      </c>
      <c r="H12061" s="15">
        <f>D12061*VLOOKUP(A12061,Cost_Table,MATCH(C12061,M$6:W$6,0),1)</f>
        <v>0</v>
      </c>
      <c r="I12061" s="15">
        <f t="shared" si="566"/>
        <v>0</v>
      </c>
      <c r="J12061" s="43"/>
      <c r="K12061" s="1"/>
    </row>
    <row r="12062" spans="1:11">
      <c r="A12062" s="29">
        <v>41237</v>
      </c>
      <c r="B12062" s="30">
        <v>4</v>
      </c>
      <c r="C12062" s="30" t="s">
        <v>7</v>
      </c>
      <c r="D12062" s="30">
        <v>0</v>
      </c>
      <c r="E12062" s="50" t="str">
        <f t="shared" si="564"/>
        <v>November</v>
      </c>
      <c r="F12062" s="14" t="str">
        <f t="shared" si="565"/>
        <v>Saturday</v>
      </c>
      <c r="G12062" s="15">
        <f>$D12062*VLOOKUP($A12062,Price_Table,MATCH($C12062,$A$6:$K$6,0),1)</f>
        <v>0</v>
      </c>
      <c r="H12062" s="15">
        <f>D12062*VLOOKUP(A12062,Cost_Table,MATCH(C12062,M$6:W$6,0),1)</f>
        <v>0</v>
      </c>
      <c r="I12062" s="15">
        <f t="shared" si="566"/>
        <v>0</v>
      </c>
      <c r="J12062" s="43"/>
      <c r="K12062" s="1"/>
    </row>
    <row r="12063" spans="1:11">
      <c r="A12063" s="29">
        <v>41238</v>
      </c>
      <c r="B12063" s="30">
        <v>4</v>
      </c>
      <c r="C12063" s="30" t="s">
        <v>7</v>
      </c>
      <c r="D12063" s="30">
        <v>0</v>
      </c>
      <c r="E12063" s="50" t="str">
        <f t="shared" si="564"/>
        <v>November</v>
      </c>
      <c r="F12063" s="14" t="str">
        <f t="shared" si="565"/>
        <v>Sunday</v>
      </c>
      <c r="G12063" s="15">
        <f>$D12063*VLOOKUP($A12063,Price_Table,MATCH($C12063,$A$6:$K$6,0),1)</f>
        <v>0</v>
      </c>
      <c r="H12063" s="15">
        <f>D12063*VLOOKUP(A12063,Cost_Table,MATCH(C12063,M$6:W$6,0),1)</f>
        <v>0</v>
      </c>
      <c r="I12063" s="15">
        <f t="shared" si="566"/>
        <v>0</v>
      </c>
      <c r="J12063" s="43"/>
      <c r="K12063" s="1"/>
    </row>
    <row r="12064" spans="1:11">
      <c r="A12064" s="29">
        <v>41239</v>
      </c>
      <c r="B12064" s="30">
        <v>4</v>
      </c>
      <c r="C12064" s="30" t="s">
        <v>7</v>
      </c>
      <c r="D12064" s="30">
        <v>0</v>
      </c>
      <c r="E12064" s="50" t="str">
        <f t="shared" si="564"/>
        <v>November</v>
      </c>
      <c r="F12064" s="14" t="str">
        <f t="shared" si="565"/>
        <v>Monday</v>
      </c>
      <c r="G12064" s="15">
        <f>$D12064*VLOOKUP($A12064,Price_Table,MATCH($C12064,$A$6:$K$6,0),1)</f>
        <v>0</v>
      </c>
      <c r="H12064" s="15">
        <f>D12064*VLOOKUP(A12064,Cost_Table,MATCH(C12064,M$6:W$6,0),1)</f>
        <v>0</v>
      </c>
      <c r="I12064" s="15">
        <f t="shared" si="566"/>
        <v>0</v>
      </c>
      <c r="J12064" s="43"/>
      <c r="K12064" s="1"/>
    </row>
    <row r="12065" spans="1:11">
      <c r="A12065" s="29">
        <v>41240</v>
      </c>
      <c r="B12065" s="30">
        <v>4</v>
      </c>
      <c r="C12065" s="30" t="s">
        <v>7</v>
      </c>
      <c r="D12065" s="30">
        <v>0</v>
      </c>
      <c r="E12065" s="50" t="str">
        <f t="shared" si="564"/>
        <v>November</v>
      </c>
      <c r="F12065" s="14" t="str">
        <f t="shared" si="565"/>
        <v>Tuesday</v>
      </c>
      <c r="G12065" s="15">
        <f>$D12065*VLOOKUP($A12065,Price_Table,MATCH($C12065,$A$6:$K$6,0),1)</f>
        <v>0</v>
      </c>
      <c r="H12065" s="15">
        <f>D12065*VLOOKUP(A12065,Cost_Table,MATCH(C12065,M$6:W$6,0),1)</f>
        <v>0</v>
      </c>
      <c r="I12065" s="15">
        <f t="shared" si="566"/>
        <v>0</v>
      </c>
      <c r="J12065" s="43"/>
      <c r="K12065" s="1"/>
    </row>
    <row r="12066" spans="1:11">
      <c r="A12066" s="29">
        <v>41241</v>
      </c>
      <c r="B12066" s="30">
        <v>4</v>
      </c>
      <c r="C12066" s="30" t="s">
        <v>7</v>
      </c>
      <c r="D12066" s="30">
        <v>0</v>
      </c>
      <c r="E12066" s="50" t="str">
        <f t="shared" si="564"/>
        <v>November</v>
      </c>
      <c r="F12066" s="14" t="str">
        <f t="shared" si="565"/>
        <v>Wednesday</v>
      </c>
      <c r="G12066" s="15">
        <f>$D12066*VLOOKUP($A12066,Price_Table,MATCH($C12066,$A$6:$K$6,0),1)</f>
        <v>0</v>
      </c>
      <c r="H12066" s="15">
        <f>D12066*VLOOKUP(A12066,Cost_Table,MATCH(C12066,M$6:W$6,0),1)</f>
        <v>0</v>
      </c>
      <c r="I12066" s="15">
        <f t="shared" si="566"/>
        <v>0</v>
      </c>
      <c r="J12066" s="43"/>
      <c r="K12066" s="1"/>
    </row>
    <row r="12067" spans="1:11">
      <c r="A12067" s="29">
        <v>41242</v>
      </c>
      <c r="B12067" s="30">
        <v>4</v>
      </c>
      <c r="C12067" s="30" t="s">
        <v>7</v>
      </c>
      <c r="D12067" s="30">
        <v>0</v>
      </c>
      <c r="E12067" s="50" t="str">
        <f t="shared" si="564"/>
        <v>November</v>
      </c>
      <c r="F12067" s="14" t="str">
        <f t="shared" si="565"/>
        <v>Thursday</v>
      </c>
      <c r="G12067" s="15">
        <f>$D12067*VLOOKUP($A12067,Price_Table,MATCH($C12067,$A$6:$K$6,0),1)</f>
        <v>0</v>
      </c>
      <c r="H12067" s="15">
        <f>D12067*VLOOKUP(A12067,Cost_Table,MATCH(C12067,M$6:W$6,0),1)</f>
        <v>0</v>
      </c>
      <c r="I12067" s="15">
        <f t="shared" si="566"/>
        <v>0</v>
      </c>
      <c r="J12067" s="43"/>
      <c r="K12067" s="1"/>
    </row>
    <row r="12068" spans="1:11">
      <c r="A12068" s="29">
        <v>41243</v>
      </c>
      <c r="B12068" s="30">
        <v>4</v>
      </c>
      <c r="C12068" s="30" t="s">
        <v>7</v>
      </c>
      <c r="D12068" s="30">
        <v>0</v>
      </c>
      <c r="E12068" s="50" t="str">
        <f t="shared" si="564"/>
        <v>November</v>
      </c>
      <c r="F12068" s="14" t="str">
        <f t="shared" si="565"/>
        <v>Friday</v>
      </c>
      <c r="G12068" s="15">
        <f>$D12068*VLOOKUP($A12068,Price_Table,MATCH($C12068,$A$6:$K$6,0),1)</f>
        <v>0</v>
      </c>
      <c r="H12068" s="15">
        <f>D12068*VLOOKUP(A12068,Cost_Table,MATCH(C12068,M$6:W$6,0),1)</f>
        <v>0</v>
      </c>
      <c r="I12068" s="15">
        <f t="shared" si="566"/>
        <v>0</v>
      </c>
      <c r="J12068" s="43"/>
      <c r="K12068" s="1"/>
    </row>
    <row r="12069" spans="1:11">
      <c r="A12069" s="29">
        <v>41244</v>
      </c>
      <c r="B12069" s="30">
        <v>4</v>
      </c>
      <c r="C12069" s="30" t="s">
        <v>7</v>
      </c>
      <c r="D12069" s="30">
        <v>0</v>
      </c>
      <c r="E12069" s="50" t="str">
        <f t="shared" si="564"/>
        <v>December</v>
      </c>
      <c r="F12069" s="14" t="str">
        <f t="shared" si="565"/>
        <v>Saturday</v>
      </c>
      <c r="G12069" s="15">
        <f>$D12069*VLOOKUP($A12069,Price_Table,MATCH($C12069,$A$6:$K$6,0),1)</f>
        <v>0</v>
      </c>
      <c r="H12069" s="15">
        <f>D12069*VLOOKUP(A12069,Cost_Table,MATCH(C12069,M$6:W$6,0),1)</f>
        <v>0</v>
      </c>
      <c r="I12069" s="15">
        <f t="shared" si="566"/>
        <v>0</v>
      </c>
      <c r="J12069" s="43"/>
      <c r="K12069" s="1"/>
    </row>
    <row r="12070" spans="1:11">
      <c r="A12070" s="29">
        <v>41245</v>
      </c>
      <c r="B12070" s="30">
        <v>4</v>
      </c>
      <c r="C12070" s="30" t="s">
        <v>7</v>
      </c>
      <c r="D12070" s="30">
        <v>0</v>
      </c>
      <c r="E12070" s="50" t="str">
        <f t="shared" si="564"/>
        <v>December</v>
      </c>
      <c r="F12070" s="14" t="str">
        <f t="shared" si="565"/>
        <v>Sunday</v>
      </c>
      <c r="G12070" s="15">
        <f>$D12070*VLOOKUP($A12070,Price_Table,MATCH($C12070,$A$6:$K$6,0),1)</f>
        <v>0</v>
      </c>
      <c r="H12070" s="15">
        <f>D12070*VLOOKUP(A12070,Cost_Table,MATCH(C12070,M$6:W$6,0),1)</f>
        <v>0</v>
      </c>
      <c r="I12070" s="15">
        <f t="shared" si="566"/>
        <v>0</v>
      </c>
      <c r="J12070" s="43"/>
      <c r="K12070" s="1"/>
    </row>
    <row r="12071" spans="1:11">
      <c r="A12071" s="29">
        <v>41246</v>
      </c>
      <c r="B12071" s="30">
        <v>4</v>
      </c>
      <c r="C12071" s="30" t="s">
        <v>7</v>
      </c>
      <c r="D12071" s="30">
        <v>0</v>
      </c>
      <c r="E12071" s="50" t="str">
        <f t="shared" si="564"/>
        <v>December</v>
      </c>
      <c r="F12071" s="14" t="str">
        <f t="shared" si="565"/>
        <v>Monday</v>
      </c>
      <c r="G12071" s="15">
        <f>$D12071*VLOOKUP($A12071,Price_Table,MATCH($C12071,$A$6:$K$6,0),1)</f>
        <v>0</v>
      </c>
      <c r="H12071" s="15">
        <f>D12071*VLOOKUP(A12071,Cost_Table,MATCH(C12071,M$6:W$6,0),1)</f>
        <v>0</v>
      </c>
      <c r="I12071" s="15">
        <f t="shared" si="566"/>
        <v>0</v>
      </c>
      <c r="J12071" s="43"/>
      <c r="K12071" s="1"/>
    </row>
    <row r="12072" spans="1:11">
      <c r="A12072" s="29">
        <v>41247</v>
      </c>
      <c r="B12072" s="30">
        <v>4</v>
      </c>
      <c r="C12072" s="30" t="s">
        <v>7</v>
      </c>
      <c r="D12072" s="30">
        <v>0</v>
      </c>
      <c r="E12072" s="50" t="str">
        <f t="shared" si="564"/>
        <v>December</v>
      </c>
      <c r="F12072" s="14" t="str">
        <f t="shared" si="565"/>
        <v>Tuesday</v>
      </c>
      <c r="G12072" s="15">
        <f>$D12072*VLOOKUP($A12072,Price_Table,MATCH($C12072,$A$6:$K$6,0),1)</f>
        <v>0</v>
      </c>
      <c r="H12072" s="15">
        <f>D12072*VLOOKUP(A12072,Cost_Table,MATCH(C12072,M$6:W$6,0),1)</f>
        <v>0</v>
      </c>
      <c r="I12072" s="15">
        <f t="shared" si="566"/>
        <v>0</v>
      </c>
      <c r="J12072" s="43"/>
      <c r="K12072" s="1"/>
    </row>
    <row r="12073" spans="1:11">
      <c r="A12073" s="29">
        <v>41248</v>
      </c>
      <c r="B12073" s="30">
        <v>4</v>
      </c>
      <c r="C12073" s="30" t="s">
        <v>7</v>
      </c>
      <c r="D12073" s="30">
        <v>0</v>
      </c>
      <c r="E12073" s="50" t="str">
        <f t="shared" si="564"/>
        <v>December</v>
      </c>
      <c r="F12073" s="14" t="str">
        <f t="shared" si="565"/>
        <v>Wednesday</v>
      </c>
      <c r="G12073" s="15">
        <f>$D12073*VLOOKUP($A12073,Price_Table,MATCH($C12073,$A$6:$K$6,0),1)</f>
        <v>0</v>
      </c>
      <c r="H12073" s="15">
        <f>D12073*VLOOKUP(A12073,Cost_Table,MATCH(C12073,M$6:W$6,0),1)</f>
        <v>0</v>
      </c>
      <c r="I12073" s="15">
        <f t="shared" si="566"/>
        <v>0</v>
      </c>
      <c r="J12073" s="43"/>
      <c r="K12073" s="1"/>
    </row>
    <row r="12074" spans="1:11">
      <c r="A12074" s="29">
        <v>41249</v>
      </c>
      <c r="B12074" s="30">
        <v>4</v>
      </c>
      <c r="C12074" s="30" t="s">
        <v>7</v>
      </c>
      <c r="D12074" s="30">
        <v>0</v>
      </c>
      <c r="E12074" s="50" t="str">
        <f t="shared" si="564"/>
        <v>December</v>
      </c>
      <c r="F12074" s="14" t="str">
        <f t="shared" si="565"/>
        <v>Thursday</v>
      </c>
      <c r="G12074" s="15">
        <f>$D12074*VLOOKUP($A12074,Price_Table,MATCH($C12074,$A$6:$K$6,0),1)</f>
        <v>0</v>
      </c>
      <c r="H12074" s="15">
        <f>D12074*VLOOKUP(A12074,Cost_Table,MATCH(C12074,M$6:W$6,0),1)</f>
        <v>0</v>
      </c>
      <c r="I12074" s="15">
        <f t="shared" si="566"/>
        <v>0</v>
      </c>
      <c r="J12074" s="43"/>
      <c r="K12074" s="1"/>
    </row>
    <row r="12075" spans="1:11">
      <c r="A12075" s="29">
        <v>41250</v>
      </c>
      <c r="B12075" s="30">
        <v>4</v>
      </c>
      <c r="C12075" s="30" t="s">
        <v>7</v>
      </c>
      <c r="D12075" s="30">
        <v>0</v>
      </c>
      <c r="E12075" s="50" t="str">
        <f t="shared" si="564"/>
        <v>December</v>
      </c>
      <c r="F12075" s="14" t="str">
        <f t="shared" si="565"/>
        <v>Friday</v>
      </c>
      <c r="G12075" s="15">
        <f>$D12075*VLOOKUP($A12075,Price_Table,MATCH($C12075,$A$6:$K$6,0),1)</f>
        <v>0</v>
      </c>
      <c r="H12075" s="15">
        <f>D12075*VLOOKUP(A12075,Cost_Table,MATCH(C12075,M$6:W$6,0),1)</f>
        <v>0</v>
      </c>
      <c r="I12075" s="15">
        <f t="shared" si="566"/>
        <v>0</v>
      </c>
      <c r="J12075" s="43"/>
      <c r="K12075" s="1"/>
    </row>
    <row r="12076" spans="1:11">
      <c r="A12076" s="29">
        <v>41251</v>
      </c>
      <c r="B12076" s="30">
        <v>4</v>
      </c>
      <c r="C12076" s="30" t="s">
        <v>7</v>
      </c>
      <c r="D12076" s="30">
        <v>0</v>
      </c>
      <c r="E12076" s="50" t="str">
        <f t="shared" si="564"/>
        <v>December</v>
      </c>
      <c r="F12076" s="14" t="str">
        <f t="shared" si="565"/>
        <v>Saturday</v>
      </c>
      <c r="G12076" s="15">
        <f>$D12076*VLOOKUP($A12076,Price_Table,MATCH($C12076,$A$6:$K$6,0),1)</f>
        <v>0</v>
      </c>
      <c r="H12076" s="15">
        <f>D12076*VLOOKUP(A12076,Cost_Table,MATCH(C12076,M$6:W$6,0),1)</f>
        <v>0</v>
      </c>
      <c r="I12076" s="15">
        <f t="shared" si="566"/>
        <v>0</v>
      </c>
      <c r="J12076" s="43"/>
      <c r="K12076" s="1"/>
    </row>
    <row r="12077" spans="1:11">
      <c r="A12077" s="29">
        <v>41252</v>
      </c>
      <c r="B12077" s="30">
        <v>4</v>
      </c>
      <c r="C12077" s="30" t="s">
        <v>7</v>
      </c>
      <c r="D12077" s="30">
        <v>0</v>
      </c>
      <c r="E12077" s="50" t="str">
        <f t="shared" si="564"/>
        <v>December</v>
      </c>
      <c r="F12077" s="14" t="str">
        <f t="shared" si="565"/>
        <v>Sunday</v>
      </c>
      <c r="G12077" s="15">
        <f>$D12077*VLOOKUP($A12077,Price_Table,MATCH($C12077,$A$6:$K$6,0),1)</f>
        <v>0</v>
      </c>
      <c r="H12077" s="15">
        <f>D12077*VLOOKUP(A12077,Cost_Table,MATCH(C12077,M$6:W$6,0),1)</f>
        <v>0</v>
      </c>
      <c r="I12077" s="15">
        <f t="shared" si="566"/>
        <v>0</v>
      </c>
      <c r="J12077" s="43"/>
      <c r="K12077" s="1"/>
    </row>
    <row r="12078" spans="1:11">
      <c r="A12078" s="29">
        <v>41253</v>
      </c>
      <c r="B12078" s="30">
        <v>4</v>
      </c>
      <c r="C12078" s="30" t="s">
        <v>7</v>
      </c>
      <c r="D12078" s="30">
        <v>0</v>
      </c>
      <c r="E12078" s="50" t="str">
        <f t="shared" si="564"/>
        <v>December</v>
      </c>
      <c r="F12078" s="14" t="str">
        <f t="shared" si="565"/>
        <v>Monday</v>
      </c>
      <c r="G12078" s="15">
        <f>$D12078*VLOOKUP($A12078,Price_Table,MATCH($C12078,$A$6:$K$6,0),1)</f>
        <v>0</v>
      </c>
      <c r="H12078" s="15">
        <f>D12078*VLOOKUP(A12078,Cost_Table,MATCH(C12078,M$6:W$6,0),1)</f>
        <v>0</v>
      </c>
      <c r="I12078" s="15">
        <f t="shared" si="566"/>
        <v>0</v>
      </c>
      <c r="J12078" s="43"/>
      <c r="K12078" s="1"/>
    </row>
    <row r="12079" spans="1:11">
      <c r="A12079" s="29">
        <v>41254</v>
      </c>
      <c r="B12079" s="30">
        <v>4</v>
      </c>
      <c r="C12079" s="30" t="s">
        <v>7</v>
      </c>
      <c r="D12079" s="30">
        <v>0</v>
      </c>
      <c r="E12079" s="50" t="str">
        <f t="shared" si="564"/>
        <v>December</v>
      </c>
      <c r="F12079" s="14" t="str">
        <f t="shared" si="565"/>
        <v>Tuesday</v>
      </c>
      <c r="G12079" s="15">
        <f>$D12079*VLOOKUP($A12079,Price_Table,MATCH($C12079,$A$6:$K$6,0),1)</f>
        <v>0</v>
      </c>
      <c r="H12079" s="15">
        <f>D12079*VLOOKUP(A12079,Cost_Table,MATCH(C12079,M$6:W$6,0),1)</f>
        <v>0</v>
      </c>
      <c r="I12079" s="15">
        <f t="shared" si="566"/>
        <v>0</v>
      </c>
      <c r="J12079" s="43"/>
      <c r="K12079" s="1"/>
    </row>
    <row r="12080" spans="1:11">
      <c r="A12080" s="29">
        <v>41255</v>
      </c>
      <c r="B12080" s="30">
        <v>4</v>
      </c>
      <c r="C12080" s="30" t="s">
        <v>7</v>
      </c>
      <c r="D12080" s="30">
        <v>0</v>
      </c>
      <c r="E12080" s="50" t="str">
        <f t="shared" si="564"/>
        <v>December</v>
      </c>
      <c r="F12080" s="14" t="str">
        <f t="shared" si="565"/>
        <v>Wednesday</v>
      </c>
      <c r="G12080" s="15">
        <f>$D12080*VLOOKUP($A12080,Price_Table,MATCH($C12080,$A$6:$K$6,0),1)</f>
        <v>0</v>
      </c>
      <c r="H12080" s="15">
        <f>D12080*VLOOKUP(A12080,Cost_Table,MATCH(C12080,M$6:W$6,0),1)</f>
        <v>0</v>
      </c>
      <c r="I12080" s="15">
        <f t="shared" si="566"/>
        <v>0</v>
      </c>
      <c r="J12080" s="43"/>
      <c r="K12080" s="1"/>
    </row>
    <row r="12081" spans="1:11">
      <c r="A12081" s="29">
        <v>41256</v>
      </c>
      <c r="B12081" s="30">
        <v>4</v>
      </c>
      <c r="C12081" s="30" t="s">
        <v>7</v>
      </c>
      <c r="D12081" s="30">
        <v>0</v>
      </c>
      <c r="E12081" s="50" t="str">
        <f t="shared" si="564"/>
        <v>December</v>
      </c>
      <c r="F12081" s="14" t="str">
        <f t="shared" si="565"/>
        <v>Thursday</v>
      </c>
      <c r="G12081" s="15">
        <f>$D12081*VLOOKUP($A12081,Price_Table,MATCH($C12081,$A$6:$K$6,0),1)</f>
        <v>0</v>
      </c>
      <c r="H12081" s="15">
        <f>D12081*VLOOKUP(A12081,Cost_Table,MATCH(C12081,M$6:W$6,0),1)</f>
        <v>0</v>
      </c>
      <c r="I12081" s="15">
        <f t="shared" si="566"/>
        <v>0</v>
      </c>
      <c r="J12081" s="43"/>
      <c r="K12081" s="1"/>
    </row>
    <row r="12082" spans="1:11">
      <c r="A12082" s="29">
        <v>41257</v>
      </c>
      <c r="B12082" s="30">
        <v>4</v>
      </c>
      <c r="C12082" s="30" t="s">
        <v>7</v>
      </c>
      <c r="D12082" s="30">
        <v>0</v>
      </c>
      <c r="E12082" s="50" t="str">
        <f t="shared" si="564"/>
        <v>December</v>
      </c>
      <c r="F12082" s="14" t="str">
        <f t="shared" si="565"/>
        <v>Friday</v>
      </c>
      <c r="G12082" s="15">
        <f>$D12082*VLOOKUP($A12082,Price_Table,MATCH($C12082,$A$6:$K$6,0),1)</f>
        <v>0</v>
      </c>
      <c r="H12082" s="15">
        <f>D12082*VLOOKUP(A12082,Cost_Table,MATCH(C12082,M$6:W$6,0),1)</f>
        <v>0</v>
      </c>
      <c r="I12082" s="15">
        <f t="shared" si="566"/>
        <v>0</v>
      </c>
      <c r="J12082" s="43"/>
      <c r="K12082" s="1"/>
    </row>
    <row r="12083" spans="1:11">
      <c r="A12083" s="29">
        <v>41258</v>
      </c>
      <c r="B12083" s="30">
        <v>4</v>
      </c>
      <c r="C12083" s="30" t="s">
        <v>7</v>
      </c>
      <c r="D12083" s="30">
        <v>0</v>
      </c>
      <c r="E12083" s="50" t="str">
        <f t="shared" si="564"/>
        <v>December</v>
      </c>
      <c r="F12083" s="14" t="str">
        <f t="shared" si="565"/>
        <v>Saturday</v>
      </c>
      <c r="G12083" s="15">
        <f>$D12083*VLOOKUP($A12083,Price_Table,MATCH($C12083,$A$6:$K$6,0),1)</f>
        <v>0</v>
      </c>
      <c r="H12083" s="15">
        <f>D12083*VLOOKUP(A12083,Cost_Table,MATCH(C12083,M$6:W$6,0),1)</f>
        <v>0</v>
      </c>
      <c r="I12083" s="15">
        <f t="shared" si="566"/>
        <v>0</v>
      </c>
      <c r="J12083" s="43"/>
      <c r="K12083" s="1"/>
    </row>
    <row r="12084" spans="1:11">
      <c r="A12084" s="29">
        <v>41259</v>
      </c>
      <c r="B12084" s="30">
        <v>4</v>
      </c>
      <c r="C12084" s="30" t="s">
        <v>7</v>
      </c>
      <c r="D12084" s="30">
        <v>0</v>
      </c>
      <c r="E12084" s="50" t="str">
        <f t="shared" si="564"/>
        <v>December</v>
      </c>
      <c r="F12084" s="14" t="str">
        <f t="shared" si="565"/>
        <v>Sunday</v>
      </c>
      <c r="G12084" s="15">
        <f>$D12084*VLOOKUP($A12084,Price_Table,MATCH($C12084,$A$6:$K$6,0),1)</f>
        <v>0</v>
      </c>
      <c r="H12084" s="15">
        <f>D12084*VLOOKUP(A12084,Cost_Table,MATCH(C12084,M$6:W$6,0),1)</f>
        <v>0</v>
      </c>
      <c r="I12084" s="15">
        <f t="shared" si="566"/>
        <v>0</v>
      </c>
      <c r="J12084" s="43"/>
      <c r="K12084" s="1"/>
    </row>
    <row r="12085" spans="1:11">
      <c r="A12085" s="29">
        <v>41260</v>
      </c>
      <c r="B12085" s="30">
        <v>4</v>
      </c>
      <c r="C12085" s="30" t="s">
        <v>7</v>
      </c>
      <c r="D12085" s="30">
        <v>0</v>
      </c>
      <c r="E12085" s="50" t="str">
        <f t="shared" si="564"/>
        <v>December</v>
      </c>
      <c r="F12085" s="14" t="str">
        <f t="shared" si="565"/>
        <v>Monday</v>
      </c>
      <c r="G12085" s="15">
        <f>$D12085*VLOOKUP($A12085,Price_Table,MATCH($C12085,$A$6:$K$6,0),1)</f>
        <v>0</v>
      </c>
      <c r="H12085" s="15">
        <f>D12085*VLOOKUP(A12085,Cost_Table,MATCH(C12085,M$6:W$6,0),1)</f>
        <v>0</v>
      </c>
      <c r="I12085" s="15">
        <f t="shared" si="566"/>
        <v>0</v>
      </c>
      <c r="J12085" s="43"/>
      <c r="K12085" s="1"/>
    </row>
    <row r="12086" spans="1:11">
      <c r="A12086" s="29">
        <v>41261</v>
      </c>
      <c r="B12086" s="30">
        <v>4</v>
      </c>
      <c r="C12086" s="30" t="s">
        <v>7</v>
      </c>
      <c r="D12086" s="30">
        <v>0</v>
      </c>
      <c r="E12086" s="50" t="str">
        <f t="shared" si="564"/>
        <v>December</v>
      </c>
      <c r="F12086" s="14" t="str">
        <f t="shared" si="565"/>
        <v>Tuesday</v>
      </c>
      <c r="G12086" s="15">
        <f>$D12086*VLOOKUP($A12086,Price_Table,MATCH($C12086,$A$6:$K$6,0),1)</f>
        <v>0</v>
      </c>
      <c r="H12086" s="15">
        <f>D12086*VLOOKUP(A12086,Cost_Table,MATCH(C12086,M$6:W$6,0),1)</f>
        <v>0</v>
      </c>
      <c r="I12086" s="15">
        <f t="shared" si="566"/>
        <v>0</v>
      </c>
      <c r="J12086" s="43"/>
      <c r="K12086" s="1"/>
    </row>
    <row r="12087" spans="1:11">
      <c r="A12087" s="29">
        <v>41262</v>
      </c>
      <c r="B12087" s="30">
        <v>4</v>
      </c>
      <c r="C12087" s="30" t="s">
        <v>7</v>
      </c>
      <c r="D12087" s="30">
        <v>0</v>
      </c>
      <c r="E12087" s="50" t="str">
        <f t="shared" si="564"/>
        <v>December</v>
      </c>
      <c r="F12087" s="14" t="str">
        <f t="shared" si="565"/>
        <v>Wednesday</v>
      </c>
      <c r="G12087" s="15">
        <f>$D12087*VLOOKUP($A12087,Price_Table,MATCH($C12087,$A$6:$K$6,0),1)</f>
        <v>0</v>
      </c>
      <c r="H12087" s="15">
        <f>D12087*VLOOKUP(A12087,Cost_Table,MATCH(C12087,M$6:W$6,0),1)</f>
        <v>0</v>
      </c>
      <c r="I12087" s="15">
        <f t="shared" si="566"/>
        <v>0</v>
      </c>
      <c r="J12087" s="43"/>
      <c r="K12087" s="1"/>
    </row>
    <row r="12088" spans="1:11">
      <c r="A12088" s="29">
        <v>41263</v>
      </c>
      <c r="B12088" s="30">
        <v>4</v>
      </c>
      <c r="C12088" s="30" t="s">
        <v>7</v>
      </c>
      <c r="D12088" s="30">
        <v>0</v>
      </c>
      <c r="E12088" s="50" t="str">
        <f t="shared" si="564"/>
        <v>December</v>
      </c>
      <c r="F12088" s="14" t="str">
        <f t="shared" si="565"/>
        <v>Thursday</v>
      </c>
      <c r="G12088" s="15">
        <f>$D12088*VLOOKUP($A12088,Price_Table,MATCH($C12088,$A$6:$K$6,0),1)</f>
        <v>0</v>
      </c>
      <c r="H12088" s="15">
        <f>D12088*VLOOKUP(A12088,Cost_Table,MATCH(C12088,M$6:W$6,0),1)</f>
        <v>0</v>
      </c>
      <c r="I12088" s="15">
        <f t="shared" si="566"/>
        <v>0</v>
      </c>
      <c r="J12088" s="43"/>
      <c r="K12088" s="1"/>
    </row>
    <row r="12089" spans="1:11">
      <c r="A12089" s="29">
        <v>41264</v>
      </c>
      <c r="B12089" s="30">
        <v>4</v>
      </c>
      <c r="C12089" s="30" t="s">
        <v>7</v>
      </c>
      <c r="D12089" s="30">
        <v>0</v>
      </c>
      <c r="E12089" s="50" t="str">
        <f t="shared" si="564"/>
        <v>December</v>
      </c>
      <c r="F12089" s="14" t="str">
        <f t="shared" si="565"/>
        <v>Friday</v>
      </c>
      <c r="G12089" s="15">
        <f>$D12089*VLOOKUP($A12089,Price_Table,MATCH($C12089,$A$6:$K$6,0),1)</f>
        <v>0</v>
      </c>
      <c r="H12089" s="15">
        <f>D12089*VLOOKUP(A12089,Cost_Table,MATCH(C12089,M$6:W$6,0),1)</f>
        <v>0</v>
      </c>
      <c r="I12089" s="15">
        <f t="shared" si="566"/>
        <v>0</v>
      </c>
      <c r="J12089" s="43"/>
      <c r="K12089" s="1"/>
    </row>
    <row r="12090" spans="1:11">
      <c r="A12090" s="29">
        <v>41265</v>
      </c>
      <c r="B12090" s="30">
        <v>4</v>
      </c>
      <c r="C12090" s="30" t="s">
        <v>7</v>
      </c>
      <c r="D12090" s="30">
        <v>0</v>
      </c>
      <c r="E12090" s="50" t="str">
        <f t="shared" si="564"/>
        <v>December</v>
      </c>
      <c r="F12090" s="14" t="str">
        <f t="shared" si="565"/>
        <v>Saturday</v>
      </c>
      <c r="G12090" s="15">
        <f>$D12090*VLOOKUP($A12090,Price_Table,MATCH($C12090,$A$6:$K$6,0),1)</f>
        <v>0</v>
      </c>
      <c r="H12090" s="15">
        <f>D12090*VLOOKUP(A12090,Cost_Table,MATCH(C12090,M$6:W$6,0),1)</f>
        <v>0</v>
      </c>
      <c r="I12090" s="15">
        <f t="shared" si="566"/>
        <v>0</v>
      </c>
      <c r="J12090" s="43"/>
      <c r="K12090" s="1"/>
    </row>
    <row r="12091" spans="1:11">
      <c r="A12091" s="29">
        <v>41266</v>
      </c>
      <c r="B12091" s="30">
        <v>4</v>
      </c>
      <c r="C12091" s="30" t="s">
        <v>7</v>
      </c>
      <c r="D12091" s="30">
        <v>0</v>
      </c>
      <c r="E12091" s="50" t="str">
        <f t="shared" si="564"/>
        <v>December</v>
      </c>
      <c r="F12091" s="14" t="str">
        <f t="shared" si="565"/>
        <v>Sunday</v>
      </c>
      <c r="G12091" s="15">
        <f>$D12091*VLOOKUP($A12091,Price_Table,MATCH($C12091,$A$6:$K$6,0),1)</f>
        <v>0</v>
      </c>
      <c r="H12091" s="15">
        <f>D12091*VLOOKUP(A12091,Cost_Table,MATCH(C12091,M$6:W$6,0),1)</f>
        <v>0</v>
      </c>
      <c r="I12091" s="15">
        <f t="shared" si="566"/>
        <v>0</v>
      </c>
      <c r="J12091" s="43"/>
      <c r="K12091" s="1"/>
    </row>
    <row r="12092" spans="1:11">
      <c r="A12092" s="29">
        <v>41267</v>
      </c>
      <c r="B12092" s="30">
        <v>4</v>
      </c>
      <c r="C12092" s="30" t="s">
        <v>7</v>
      </c>
      <c r="D12092" s="30">
        <v>0</v>
      </c>
      <c r="E12092" s="50" t="str">
        <f t="shared" si="564"/>
        <v>December</v>
      </c>
      <c r="F12092" s="14" t="str">
        <f t="shared" si="565"/>
        <v>Monday</v>
      </c>
      <c r="G12092" s="15">
        <f>$D12092*VLOOKUP($A12092,Price_Table,MATCH($C12092,$A$6:$K$6,0),1)</f>
        <v>0</v>
      </c>
      <c r="H12092" s="15">
        <f>D12092*VLOOKUP(A12092,Cost_Table,MATCH(C12092,M$6:W$6,0),1)</f>
        <v>0</v>
      </c>
      <c r="I12092" s="15">
        <f t="shared" si="566"/>
        <v>0</v>
      </c>
      <c r="J12092" s="43"/>
      <c r="K12092" s="1"/>
    </row>
    <row r="12093" spans="1:11">
      <c r="A12093" s="29">
        <v>41268</v>
      </c>
      <c r="B12093" s="30">
        <v>4</v>
      </c>
      <c r="C12093" s="30" t="s">
        <v>7</v>
      </c>
      <c r="D12093" s="30">
        <v>0</v>
      </c>
      <c r="E12093" s="50" t="str">
        <f t="shared" si="564"/>
        <v>December</v>
      </c>
      <c r="F12093" s="14" t="str">
        <f t="shared" si="565"/>
        <v>Tuesday</v>
      </c>
      <c r="G12093" s="15">
        <f>$D12093*VLOOKUP($A12093,Price_Table,MATCH($C12093,$A$6:$K$6,0),1)</f>
        <v>0</v>
      </c>
      <c r="H12093" s="15">
        <f>D12093*VLOOKUP(A12093,Cost_Table,MATCH(C12093,M$6:W$6,0),1)</f>
        <v>0</v>
      </c>
      <c r="I12093" s="15">
        <f t="shared" si="566"/>
        <v>0</v>
      </c>
      <c r="J12093" s="43"/>
      <c r="K12093" s="1"/>
    </row>
    <row r="12094" spans="1:11">
      <c r="A12094" s="29">
        <v>41269</v>
      </c>
      <c r="B12094" s="30">
        <v>4</v>
      </c>
      <c r="C12094" s="30" t="s">
        <v>7</v>
      </c>
      <c r="D12094" s="30">
        <v>0</v>
      </c>
      <c r="E12094" s="50" t="str">
        <f t="shared" si="564"/>
        <v>December</v>
      </c>
      <c r="F12094" s="14" t="str">
        <f t="shared" si="565"/>
        <v>Wednesday</v>
      </c>
      <c r="G12094" s="15">
        <f>$D12094*VLOOKUP($A12094,Price_Table,MATCH($C12094,$A$6:$K$6,0),1)</f>
        <v>0</v>
      </c>
      <c r="H12094" s="15">
        <f>D12094*VLOOKUP(A12094,Cost_Table,MATCH(C12094,M$6:W$6,0),1)</f>
        <v>0</v>
      </c>
      <c r="I12094" s="15">
        <f t="shared" si="566"/>
        <v>0</v>
      </c>
      <c r="J12094" s="43"/>
      <c r="K12094" s="1"/>
    </row>
    <row r="12095" spans="1:11">
      <c r="A12095" s="29">
        <v>41270</v>
      </c>
      <c r="B12095" s="30">
        <v>4</v>
      </c>
      <c r="C12095" s="30" t="s">
        <v>7</v>
      </c>
      <c r="D12095" s="30">
        <v>0</v>
      </c>
      <c r="E12095" s="50" t="str">
        <f t="shared" si="564"/>
        <v>December</v>
      </c>
      <c r="F12095" s="14" t="str">
        <f t="shared" si="565"/>
        <v>Thursday</v>
      </c>
      <c r="G12095" s="15">
        <f>$D12095*VLOOKUP($A12095,Price_Table,MATCH($C12095,$A$6:$K$6,0),1)</f>
        <v>0</v>
      </c>
      <c r="H12095" s="15">
        <f>D12095*VLOOKUP(A12095,Cost_Table,MATCH(C12095,M$6:W$6,0),1)</f>
        <v>0</v>
      </c>
      <c r="I12095" s="15">
        <f t="shared" si="566"/>
        <v>0</v>
      </c>
      <c r="J12095" s="43"/>
      <c r="K12095" s="1"/>
    </row>
    <row r="12096" spans="1:11">
      <c r="A12096" s="29">
        <v>41271</v>
      </c>
      <c r="B12096" s="30">
        <v>4</v>
      </c>
      <c r="C12096" s="30" t="s">
        <v>7</v>
      </c>
      <c r="D12096" s="30">
        <v>0</v>
      </c>
      <c r="E12096" s="50" t="str">
        <f t="shared" si="564"/>
        <v>December</v>
      </c>
      <c r="F12096" s="14" t="str">
        <f t="shared" si="565"/>
        <v>Friday</v>
      </c>
      <c r="G12096" s="15">
        <f>$D12096*VLOOKUP($A12096,Price_Table,MATCH($C12096,$A$6:$K$6,0),1)</f>
        <v>0</v>
      </c>
      <c r="H12096" s="15">
        <f>D12096*VLOOKUP(A12096,Cost_Table,MATCH(C12096,M$6:W$6,0),1)</f>
        <v>0</v>
      </c>
      <c r="I12096" s="15">
        <f t="shared" si="566"/>
        <v>0</v>
      </c>
      <c r="J12096" s="43"/>
      <c r="K12096" s="1"/>
    </row>
    <row r="12097" spans="1:11">
      <c r="A12097" s="29">
        <v>41272</v>
      </c>
      <c r="B12097" s="30">
        <v>4</v>
      </c>
      <c r="C12097" s="30" t="s">
        <v>7</v>
      </c>
      <c r="D12097" s="30">
        <v>0</v>
      </c>
      <c r="E12097" s="50" t="str">
        <f t="shared" si="564"/>
        <v>December</v>
      </c>
      <c r="F12097" s="14" t="str">
        <f t="shared" si="565"/>
        <v>Saturday</v>
      </c>
      <c r="G12097" s="15">
        <f>$D12097*VLOOKUP($A12097,Price_Table,MATCH($C12097,$A$6:$K$6,0),1)</f>
        <v>0</v>
      </c>
      <c r="H12097" s="15">
        <f>D12097*VLOOKUP(A12097,Cost_Table,MATCH(C12097,M$6:W$6,0),1)</f>
        <v>0</v>
      </c>
      <c r="I12097" s="15">
        <f t="shared" si="566"/>
        <v>0</v>
      </c>
      <c r="J12097" s="43"/>
      <c r="K12097" s="1"/>
    </row>
    <row r="12098" spans="1:11">
      <c r="A12098" s="29">
        <v>41273</v>
      </c>
      <c r="B12098" s="30">
        <v>4</v>
      </c>
      <c r="C12098" s="30" t="s">
        <v>7</v>
      </c>
      <c r="D12098" s="30">
        <v>0</v>
      </c>
      <c r="E12098" s="50" t="str">
        <f t="shared" si="564"/>
        <v>December</v>
      </c>
      <c r="F12098" s="14" t="str">
        <f t="shared" si="565"/>
        <v>Sunday</v>
      </c>
      <c r="G12098" s="15">
        <f>$D12098*VLOOKUP($A12098,Price_Table,MATCH($C12098,$A$6:$K$6,0),1)</f>
        <v>0</v>
      </c>
      <c r="H12098" s="15">
        <f>D12098*VLOOKUP(A12098,Cost_Table,MATCH(C12098,M$6:W$6,0),1)</f>
        <v>0</v>
      </c>
      <c r="I12098" s="15">
        <f t="shared" si="566"/>
        <v>0</v>
      </c>
      <c r="J12098" s="43"/>
      <c r="K12098" s="1"/>
    </row>
    <row r="12099" spans="1:11">
      <c r="A12099" s="29">
        <v>41274</v>
      </c>
      <c r="B12099" s="30">
        <v>4</v>
      </c>
      <c r="C12099" s="30" t="s">
        <v>7</v>
      </c>
      <c r="D12099" s="30">
        <v>0</v>
      </c>
      <c r="E12099" s="50" t="str">
        <f t="shared" si="564"/>
        <v>December</v>
      </c>
      <c r="F12099" s="14" t="str">
        <f t="shared" si="565"/>
        <v>Monday</v>
      </c>
      <c r="G12099" s="15">
        <f>$D12099*VLOOKUP($A12099,Price_Table,MATCH($C12099,$A$6:$K$6,0),1)</f>
        <v>0</v>
      </c>
      <c r="H12099" s="15">
        <f>D12099*VLOOKUP(A12099,Cost_Table,MATCH(C12099,M$6:W$6,0),1)</f>
        <v>0</v>
      </c>
      <c r="I12099" s="15">
        <f t="shared" si="566"/>
        <v>0</v>
      </c>
      <c r="J12099" s="43"/>
      <c r="K12099" s="1"/>
    </row>
    <row r="12100" spans="1:11">
      <c r="A12100" s="29">
        <v>40909</v>
      </c>
      <c r="B12100" s="30">
        <v>4</v>
      </c>
      <c r="C12100" s="30" t="s">
        <v>8</v>
      </c>
      <c r="D12100" s="30">
        <v>0</v>
      </c>
      <c r="E12100" s="50" t="str">
        <f t="shared" si="564"/>
        <v>January</v>
      </c>
      <c r="F12100" s="14" t="str">
        <f t="shared" si="565"/>
        <v>Sunday</v>
      </c>
      <c r="G12100" s="15">
        <f>$D12100*VLOOKUP($A12100,Price_Table,MATCH($C12100,$A$6:$K$6,0),1)</f>
        <v>0</v>
      </c>
      <c r="H12100" s="15">
        <f>D12100*VLOOKUP(A12100,Cost_Table,MATCH(C12100,M$6:W$6,0),1)</f>
        <v>0</v>
      </c>
      <c r="I12100" s="15">
        <f t="shared" si="566"/>
        <v>0</v>
      </c>
      <c r="J12100" s="43"/>
      <c r="K12100" s="1"/>
    </row>
    <row r="12101" spans="1:11">
      <c r="A12101" s="29">
        <v>40910</v>
      </c>
      <c r="B12101" s="30">
        <v>4</v>
      </c>
      <c r="C12101" s="30" t="s">
        <v>8</v>
      </c>
      <c r="D12101" s="30">
        <v>0</v>
      </c>
      <c r="E12101" s="50" t="str">
        <f t="shared" si="564"/>
        <v>January</v>
      </c>
      <c r="F12101" s="14" t="str">
        <f t="shared" si="565"/>
        <v>Monday</v>
      </c>
      <c r="G12101" s="15">
        <f>$D12101*VLOOKUP($A12101,Price_Table,MATCH($C12101,$A$6:$K$6,0),1)</f>
        <v>0</v>
      </c>
      <c r="H12101" s="15">
        <f>D12101*VLOOKUP(A12101,Cost_Table,MATCH(C12101,M$6:W$6,0),1)</f>
        <v>0</v>
      </c>
      <c r="I12101" s="15">
        <f t="shared" si="566"/>
        <v>0</v>
      </c>
      <c r="J12101" s="43"/>
      <c r="K12101" s="1"/>
    </row>
    <row r="12102" spans="1:11">
      <c r="A12102" s="29">
        <v>40911</v>
      </c>
      <c r="B12102" s="30">
        <v>4</v>
      </c>
      <c r="C12102" s="30" t="s">
        <v>8</v>
      </c>
      <c r="D12102" s="30">
        <v>0</v>
      </c>
      <c r="E12102" s="50" t="str">
        <f t="shared" si="564"/>
        <v>January</v>
      </c>
      <c r="F12102" s="14" t="str">
        <f t="shared" si="565"/>
        <v>Tuesday</v>
      </c>
      <c r="G12102" s="15">
        <f>$D12102*VLOOKUP($A12102,Price_Table,MATCH($C12102,$A$6:$K$6,0),1)</f>
        <v>0</v>
      </c>
      <c r="H12102" s="15">
        <f>D12102*VLOOKUP(A12102,Cost_Table,MATCH(C12102,M$6:W$6,0),1)</f>
        <v>0</v>
      </c>
      <c r="I12102" s="15">
        <f t="shared" si="566"/>
        <v>0</v>
      </c>
      <c r="J12102" s="43"/>
      <c r="K12102" s="1"/>
    </row>
    <row r="12103" spans="1:11">
      <c r="A12103" s="29">
        <v>40912</v>
      </c>
      <c r="B12103" s="30">
        <v>4</v>
      </c>
      <c r="C12103" s="30" t="s">
        <v>8</v>
      </c>
      <c r="D12103" s="30">
        <v>0</v>
      </c>
      <c r="E12103" s="50" t="str">
        <f t="shared" si="564"/>
        <v>January</v>
      </c>
      <c r="F12103" s="14" t="str">
        <f t="shared" si="565"/>
        <v>Wednesday</v>
      </c>
      <c r="G12103" s="15">
        <f>$D12103*VLOOKUP($A12103,Price_Table,MATCH($C12103,$A$6:$K$6,0),1)</f>
        <v>0</v>
      </c>
      <c r="H12103" s="15">
        <f>D12103*VLOOKUP(A12103,Cost_Table,MATCH(C12103,M$6:W$6,0),1)</f>
        <v>0</v>
      </c>
      <c r="I12103" s="15">
        <f t="shared" si="566"/>
        <v>0</v>
      </c>
      <c r="J12103" s="43"/>
      <c r="K12103" s="1"/>
    </row>
    <row r="12104" spans="1:11">
      <c r="A12104" s="29">
        <v>40913</v>
      </c>
      <c r="B12104" s="30">
        <v>4</v>
      </c>
      <c r="C12104" s="30" t="s">
        <v>8</v>
      </c>
      <c r="D12104" s="30">
        <v>0</v>
      </c>
      <c r="E12104" s="50" t="str">
        <f t="shared" si="564"/>
        <v>January</v>
      </c>
      <c r="F12104" s="14" t="str">
        <f t="shared" si="565"/>
        <v>Thursday</v>
      </c>
      <c r="G12104" s="15">
        <f>$D12104*VLOOKUP($A12104,Price_Table,MATCH($C12104,$A$6:$K$6,0),1)</f>
        <v>0</v>
      </c>
      <c r="H12104" s="15">
        <f>D12104*VLOOKUP(A12104,Cost_Table,MATCH(C12104,M$6:W$6,0),1)</f>
        <v>0</v>
      </c>
      <c r="I12104" s="15">
        <f t="shared" si="566"/>
        <v>0</v>
      </c>
      <c r="J12104" s="43"/>
      <c r="K12104" s="1"/>
    </row>
    <row r="12105" spans="1:11">
      <c r="A12105" s="29">
        <v>40914</v>
      </c>
      <c r="B12105" s="30">
        <v>4</v>
      </c>
      <c r="C12105" s="30" t="s">
        <v>8</v>
      </c>
      <c r="D12105" s="30">
        <v>0</v>
      </c>
      <c r="E12105" s="50" t="str">
        <f t="shared" si="564"/>
        <v>January</v>
      </c>
      <c r="F12105" s="14" t="str">
        <f t="shared" si="565"/>
        <v>Friday</v>
      </c>
      <c r="G12105" s="15">
        <f>$D12105*VLOOKUP($A12105,Price_Table,MATCH($C12105,$A$6:$K$6,0),1)</f>
        <v>0</v>
      </c>
      <c r="H12105" s="15">
        <f>D12105*VLOOKUP(A12105,Cost_Table,MATCH(C12105,M$6:W$6,0),1)</f>
        <v>0</v>
      </c>
      <c r="I12105" s="15">
        <f t="shared" si="566"/>
        <v>0</v>
      </c>
      <c r="J12105" s="43"/>
      <c r="K12105" s="1"/>
    </row>
    <row r="12106" spans="1:11">
      <c r="A12106" s="29">
        <v>40915</v>
      </c>
      <c r="B12106" s="30">
        <v>4</v>
      </c>
      <c r="C12106" s="30" t="s">
        <v>8</v>
      </c>
      <c r="D12106" s="30">
        <v>0</v>
      </c>
      <c r="E12106" s="50" t="str">
        <f t="shared" si="564"/>
        <v>January</v>
      </c>
      <c r="F12106" s="14" t="str">
        <f t="shared" si="565"/>
        <v>Saturday</v>
      </c>
      <c r="G12106" s="15">
        <f>$D12106*VLOOKUP($A12106,Price_Table,MATCH($C12106,$A$6:$K$6,0),1)</f>
        <v>0</v>
      </c>
      <c r="H12106" s="15">
        <f>D12106*VLOOKUP(A12106,Cost_Table,MATCH(C12106,M$6:W$6,0),1)</f>
        <v>0</v>
      </c>
      <c r="I12106" s="15">
        <f t="shared" si="566"/>
        <v>0</v>
      </c>
      <c r="J12106" s="43"/>
      <c r="K12106" s="1"/>
    </row>
    <row r="12107" spans="1:11">
      <c r="A12107" s="29">
        <v>40916</v>
      </c>
      <c r="B12107" s="30">
        <v>4</v>
      </c>
      <c r="C12107" s="30" t="s">
        <v>8</v>
      </c>
      <c r="D12107" s="30">
        <v>0</v>
      </c>
      <c r="E12107" s="50" t="str">
        <f t="shared" si="564"/>
        <v>January</v>
      </c>
      <c r="F12107" s="14" t="str">
        <f t="shared" si="565"/>
        <v>Sunday</v>
      </c>
      <c r="G12107" s="15">
        <f>$D12107*VLOOKUP($A12107,Price_Table,MATCH($C12107,$A$6:$K$6,0),1)</f>
        <v>0</v>
      </c>
      <c r="H12107" s="15">
        <f>D12107*VLOOKUP(A12107,Cost_Table,MATCH(C12107,M$6:W$6,0),1)</f>
        <v>0</v>
      </c>
      <c r="I12107" s="15">
        <f t="shared" si="566"/>
        <v>0</v>
      </c>
      <c r="J12107" s="43"/>
      <c r="K12107" s="1"/>
    </row>
    <row r="12108" spans="1:11">
      <c r="A12108" s="29">
        <v>40917</v>
      </c>
      <c r="B12108" s="30">
        <v>4</v>
      </c>
      <c r="C12108" s="30" t="s">
        <v>8</v>
      </c>
      <c r="D12108" s="30">
        <v>0</v>
      </c>
      <c r="E12108" s="50" t="str">
        <f t="shared" si="564"/>
        <v>January</v>
      </c>
      <c r="F12108" s="14" t="str">
        <f t="shared" si="565"/>
        <v>Monday</v>
      </c>
      <c r="G12108" s="15">
        <f>$D12108*VLOOKUP($A12108,Price_Table,MATCH($C12108,$A$6:$K$6,0),1)</f>
        <v>0</v>
      </c>
      <c r="H12108" s="15">
        <f>D12108*VLOOKUP(A12108,Cost_Table,MATCH(C12108,M$6:W$6,0),1)</f>
        <v>0</v>
      </c>
      <c r="I12108" s="15">
        <f t="shared" si="566"/>
        <v>0</v>
      </c>
      <c r="J12108" s="43"/>
      <c r="K12108" s="1"/>
    </row>
    <row r="12109" spans="1:11">
      <c r="A12109" s="29">
        <v>40918</v>
      </c>
      <c r="B12109" s="30">
        <v>4</v>
      </c>
      <c r="C12109" s="30" t="s">
        <v>8</v>
      </c>
      <c r="D12109" s="30">
        <v>0</v>
      </c>
      <c r="E12109" s="50" t="str">
        <f t="shared" si="564"/>
        <v>January</v>
      </c>
      <c r="F12109" s="14" t="str">
        <f t="shared" si="565"/>
        <v>Tuesday</v>
      </c>
      <c r="G12109" s="15">
        <f>$D12109*VLOOKUP($A12109,Price_Table,MATCH($C12109,$A$6:$K$6,0),1)</f>
        <v>0</v>
      </c>
      <c r="H12109" s="15">
        <f>D12109*VLOOKUP(A12109,Cost_Table,MATCH(C12109,M$6:W$6,0),1)</f>
        <v>0</v>
      </c>
      <c r="I12109" s="15">
        <f t="shared" si="566"/>
        <v>0</v>
      </c>
      <c r="J12109" s="43"/>
      <c r="K12109" s="1"/>
    </row>
    <row r="12110" spans="1:11">
      <c r="A12110" s="29">
        <v>40919</v>
      </c>
      <c r="B12110" s="30">
        <v>4</v>
      </c>
      <c r="C12110" s="30" t="s">
        <v>8</v>
      </c>
      <c r="D12110" s="30">
        <v>0</v>
      </c>
      <c r="E12110" s="50" t="str">
        <f t="shared" si="564"/>
        <v>January</v>
      </c>
      <c r="F12110" s="14" t="str">
        <f t="shared" si="565"/>
        <v>Wednesday</v>
      </c>
      <c r="G12110" s="15">
        <f>$D12110*VLOOKUP($A12110,Price_Table,MATCH($C12110,$A$6:$K$6,0),1)</f>
        <v>0</v>
      </c>
      <c r="H12110" s="15">
        <f>D12110*VLOOKUP(A12110,Cost_Table,MATCH(C12110,M$6:W$6,0),1)</f>
        <v>0</v>
      </c>
      <c r="I12110" s="15">
        <f t="shared" si="566"/>
        <v>0</v>
      </c>
      <c r="J12110" s="43"/>
      <c r="K12110" s="1"/>
    </row>
    <row r="12111" spans="1:11">
      <c r="A12111" s="29">
        <v>40920</v>
      </c>
      <c r="B12111" s="30">
        <v>4</v>
      </c>
      <c r="C12111" s="30" t="s">
        <v>8</v>
      </c>
      <c r="D12111" s="30">
        <v>0</v>
      </c>
      <c r="E12111" s="50" t="str">
        <f t="shared" si="564"/>
        <v>January</v>
      </c>
      <c r="F12111" s="14" t="str">
        <f t="shared" si="565"/>
        <v>Thursday</v>
      </c>
      <c r="G12111" s="15">
        <f>$D12111*VLOOKUP($A12111,Price_Table,MATCH($C12111,$A$6:$K$6,0),1)</f>
        <v>0</v>
      </c>
      <c r="H12111" s="15">
        <f>D12111*VLOOKUP(A12111,Cost_Table,MATCH(C12111,M$6:W$6,0),1)</f>
        <v>0</v>
      </c>
      <c r="I12111" s="15">
        <f t="shared" si="566"/>
        <v>0</v>
      </c>
      <c r="J12111" s="43"/>
      <c r="K12111" s="1"/>
    </row>
    <row r="12112" spans="1:11">
      <c r="A12112" s="29">
        <v>40921</v>
      </c>
      <c r="B12112" s="30">
        <v>4</v>
      </c>
      <c r="C12112" s="30" t="s">
        <v>8</v>
      </c>
      <c r="D12112" s="30">
        <v>0</v>
      </c>
      <c r="E12112" s="50" t="str">
        <f t="shared" si="564"/>
        <v>January</v>
      </c>
      <c r="F12112" s="14" t="str">
        <f t="shared" si="565"/>
        <v>Friday</v>
      </c>
      <c r="G12112" s="15">
        <f>$D12112*VLOOKUP($A12112,Price_Table,MATCH($C12112,$A$6:$K$6,0),1)</f>
        <v>0</v>
      </c>
      <c r="H12112" s="15">
        <f>D12112*VLOOKUP(A12112,Cost_Table,MATCH(C12112,M$6:W$6,0),1)</f>
        <v>0</v>
      </c>
      <c r="I12112" s="15">
        <f t="shared" si="566"/>
        <v>0</v>
      </c>
      <c r="J12112" s="43"/>
      <c r="K12112" s="1"/>
    </row>
    <row r="12113" spans="1:11">
      <c r="A12113" s="29">
        <v>40922</v>
      </c>
      <c r="B12113" s="30">
        <v>4</v>
      </c>
      <c r="C12113" s="30" t="s">
        <v>8</v>
      </c>
      <c r="D12113" s="30">
        <v>0</v>
      </c>
      <c r="E12113" s="50" t="str">
        <f t="shared" si="564"/>
        <v>January</v>
      </c>
      <c r="F12113" s="14" t="str">
        <f t="shared" si="565"/>
        <v>Saturday</v>
      </c>
      <c r="G12113" s="15">
        <f>$D12113*VLOOKUP($A12113,Price_Table,MATCH($C12113,$A$6:$K$6,0),1)</f>
        <v>0</v>
      </c>
      <c r="H12113" s="15">
        <f>D12113*VLOOKUP(A12113,Cost_Table,MATCH(C12113,M$6:W$6,0),1)</f>
        <v>0</v>
      </c>
      <c r="I12113" s="15">
        <f t="shared" si="566"/>
        <v>0</v>
      </c>
      <c r="J12113" s="43"/>
      <c r="K12113" s="1"/>
    </row>
    <row r="12114" spans="1:11">
      <c r="A12114" s="29">
        <v>40923</v>
      </c>
      <c r="B12114" s="30">
        <v>4</v>
      </c>
      <c r="C12114" s="30" t="s">
        <v>8</v>
      </c>
      <c r="D12114" s="30">
        <v>0</v>
      </c>
      <c r="E12114" s="50" t="str">
        <f t="shared" si="564"/>
        <v>January</v>
      </c>
      <c r="F12114" s="14" t="str">
        <f t="shared" si="565"/>
        <v>Sunday</v>
      </c>
      <c r="G12114" s="15">
        <f>$D12114*VLOOKUP($A12114,Price_Table,MATCH($C12114,$A$6:$K$6,0),1)</f>
        <v>0</v>
      </c>
      <c r="H12114" s="15">
        <f>D12114*VLOOKUP(A12114,Cost_Table,MATCH(C12114,M$6:W$6,0),1)</f>
        <v>0</v>
      </c>
      <c r="I12114" s="15">
        <f t="shared" si="566"/>
        <v>0</v>
      </c>
      <c r="J12114" s="43"/>
      <c r="K12114" s="1"/>
    </row>
    <row r="12115" spans="1:11">
      <c r="A12115" s="29">
        <v>40924</v>
      </c>
      <c r="B12115" s="30">
        <v>4</v>
      </c>
      <c r="C12115" s="30" t="s">
        <v>8</v>
      </c>
      <c r="D12115" s="30">
        <v>0</v>
      </c>
      <c r="E12115" s="50" t="str">
        <f t="shared" si="564"/>
        <v>January</v>
      </c>
      <c r="F12115" s="14" t="str">
        <f t="shared" si="565"/>
        <v>Monday</v>
      </c>
      <c r="G12115" s="15">
        <f>$D12115*VLOOKUP($A12115,Price_Table,MATCH($C12115,$A$6:$K$6,0),1)</f>
        <v>0</v>
      </c>
      <c r="H12115" s="15">
        <f>D12115*VLOOKUP(A12115,Cost_Table,MATCH(C12115,M$6:W$6,0),1)</f>
        <v>0</v>
      </c>
      <c r="I12115" s="15">
        <f t="shared" si="566"/>
        <v>0</v>
      </c>
      <c r="J12115" s="43"/>
      <c r="K12115" s="1"/>
    </row>
    <row r="12116" spans="1:11">
      <c r="A12116" s="29">
        <v>40925</v>
      </c>
      <c r="B12116" s="30">
        <v>4</v>
      </c>
      <c r="C12116" s="30" t="s">
        <v>8</v>
      </c>
      <c r="D12116" s="30">
        <v>0</v>
      </c>
      <c r="E12116" s="50" t="str">
        <f t="shared" si="564"/>
        <v>January</v>
      </c>
      <c r="F12116" s="14" t="str">
        <f t="shared" si="565"/>
        <v>Tuesday</v>
      </c>
      <c r="G12116" s="15">
        <f>$D12116*VLOOKUP($A12116,Price_Table,MATCH($C12116,$A$6:$K$6,0),1)</f>
        <v>0</v>
      </c>
      <c r="H12116" s="15">
        <f>D12116*VLOOKUP(A12116,Cost_Table,MATCH(C12116,M$6:W$6,0),1)</f>
        <v>0</v>
      </c>
      <c r="I12116" s="15">
        <f t="shared" si="566"/>
        <v>0</v>
      </c>
      <c r="J12116" s="43"/>
      <c r="K12116" s="1"/>
    </row>
    <row r="12117" spans="1:11">
      <c r="A12117" s="29">
        <v>40926</v>
      </c>
      <c r="B12117" s="30">
        <v>4</v>
      </c>
      <c r="C12117" s="30" t="s">
        <v>8</v>
      </c>
      <c r="D12117" s="30">
        <v>0</v>
      </c>
      <c r="E12117" s="50" t="str">
        <f t="shared" si="564"/>
        <v>January</v>
      </c>
      <c r="F12117" s="14" t="str">
        <f t="shared" si="565"/>
        <v>Wednesday</v>
      </c>
      <c r="G12117" s="15">
        <f>$D12117*VLOOKUP($A12117,Price_Table,MATCH($C12117,$A$6:$K$6,0),1)</f>
        <v>0</v>
      </c>
      <c r="H12117" s="15">
        <f>D12117*VLOOKUP(A12117,Cost_Table,MATCH(C12117,M$6:W$6,0),1)</f>
        <v>0</v>
      </c>
      <c r="I12117" s="15">
        <f t="shared" si="566"/>
        <v>0</v>
      </c>
      <c r="J12117" s="43"/>
      <c r="K12117" s="1"/>
    </row>
    <row r="12118" spans="1:11">
      <c r="A12118" s="29">
        <v>40927</v>
      </c>
      <c r="B12118" s="30">
        <v>4</v>
      </c>
      <c r="C12118" s="30" t="s">
        <v>8</v>
      </c>
      <c r="D12118" s="30">
        <v>0</v>
      </c>
      <c r="E12118" s="50" t="str">
        <f t="shared" si="564"/>
        <v>January</v>
      </c>
      <c r="F12118" s="14" t="str">
        <f t="shared" si="565"/>
        <v>Thursday</v>
      </c>
      <c r="G12118" s="15">
        <f>$D12118*VLOOKUP($A12118,Price_Table,MATCH($C12118,$A$6:$K$6,0),1)</f>
        <v>0</v>
      </c>
      <c r="H12118" s="15">
        <f>D12118*VLOOKUP(A12118,Cost_Table,MATCH(C12118,M$6:W$6,0),1)</f>
        <v>0</v>
      </c>
      <c r="I12118" s="15">
        <f t="shared" si="566"/>
        <v>0</v>
      </c>
      <c r="J12118" s="43"/>
      <c r="K12118" s="1"/>
    </row>
    <row r="12119" spans="1:11">
      <c r="A12119" s="29">
        <v>40928</v>
      </c>
      <c r="B12119" s="30">
        <v>4</v>
      </c>
      <c r="C12119" s="30" t="s">
        <v>8</v>
      </c>
      <c r="D12119" s="30">
        <v>0</v>
      </c>
      <c r="E12119" s="50" t="str">
        <f t="shared" ref="E12119:E12182" si="567">TEXT(A12119,"mmmm")</f>
        <v>January</v>
      </c>
      <c r="F12119" s="14" t="str">
        <f t="shared" ref="F12119:F12182" si="568">TEXT(A12119,"dddd")</f>
        <v>Friday</v>
      </c>
      <c r="G12119" s="15">
        <f>$D12119*VLOOKUP($A12119,Price_Table,MATCH($C12119,$A$6:$K$6,0),1)</f>
        <v>0</v>
      </c>
      <c r="H12119" s="15">
        <f>D12119*VLOOKUP(A12119,Cost_Table,MATCH(C12119,M$6:W$6,0),1)</f>
        <v>0</v>
      </c>
      <c r="I12119" s="15">
        <f t="shared" ref="I12119:I12182" si="569">G12119-H12119</f>
        <v>0</v>
      </c>
      <c r="J12119" s="43"/>
      <c r="K12119" s="1"/>
    </row>
    <row r="12120" spans="1:11">
      <c r="A12120" s="29">
        <v>40929</v>
      </c>
      <c r="B12120" s="30">
        <v>4</v>
      </c>
      <c r="C12120" s="30" t="s">
        <v>8</v>
      </c>
      <c r="D12120" s="30">
        <v>0</v>
      </c>
      <c r="E12120" s="50" t="str">
        <f t="shared" si="567"/>
        <v>January</v>
      </c>
      <c r="F12120" s="14" t="str">
        <f t="shared" si="568"/>
        <v>Saturday</v>
      </c>
      <c r="G12120" s="15">
        <f>$D12120*VLOOKUP($A12120,Price_Table,MATCH($C12120,$A$6:$K$6,0),1)</f>
        <v>0</v>
      </c>
      <c r="H12120" s="15">
        <f>D12120*VLOOKUP(A12120,Cost_Table,MATCH(C12120,M$6:W$6,0),1)</f>
        <v>0</v>
      </c>
      <c r="I12120" s="15">
        <f t="shared" si="569"/>
        <v>0</v>
      </c>
      <c r="J12120" s="43"/>
      <c r="K12120" s="1"/>
    </row>
    <row r="12121" spans="1:11">
      <c r="A12121" s="29">
        <v>40930</v>
      </c>
      <c r="B12121" s="30">
        <v>4</v>
      </c>
      <c r="C12121" s="30" t="s">
        <v>8</v>
      </c>
      <c r="D12121" s="30">
        <v>0</v>
      </c>
      <c r="E12121" s="50" t="str">
        <f t="shared" si="567"/>
        <v>January</v>
      </c>
      <c r="F12121" s="14" t="str">
        <f t="shared" si="568"/>
        <v>Sunday</v>
      </c>
      <c r="G12121" s="15">
        <f>$D12121*VLOOKUP($A12121,Price_Table,MATCH($C12121,$A$6:$K$6,0),1)</f>
        <v>0</v>
      </c>
      <c r="H12121" s="15">
        <f>D12121*VLOOKUP(A12121,Cost_Table,MATCH(C12121,M$6:W$6,0),1)</f>
        <v>0</v>
      </c>
      <c r="I12121" s="15">
        <f t="shared" si="569"/>
        <v>0</v>
      </c>
      <c r="J12121" s="43"/>
      <c r="K12121" s="1"/>
    </row>
    <row r="12122" spans="1:11">
      <c r="A12122" s="29">
        <v>40931</v>
      </c>
      <c r="B12122" s="30">
        <v>4</v>
      </c>
      <c r="C12122" s="30" t="s">
        <v>8</v>
      </c>
      <c r="D12122" s="30">
        <v>0</v>
      </c>
      <c r="E12122" s="50" t="str">
        <f t="shared" si="567"/>
        <v>January</v>
      </c>
      <c r="F12122" s="14" t="str">
        <f t="shared" si="568"/>
        <v>Monday</v>
      </c>
      <c r="G12122" s="15">
        <f>$D12122*VLOOKUP($A12122,Price_Table,MATCH($C12122,$A$6:$K$6,0),1)</f>
        <v>0</v>
      </c>
      <c r="H12122" s="15">
        <f>D12122*VLOOKUP(A12122,Cost_Table,MATCH(C12122,M$6:W$6,0),1)</f>
        <v>0</v>
      </c>
      <c r="I12122" s="15">
        <f t="shared" si="569"/>
        <v>0</v>
      </c>
      <c r="J12122" s="43"/>
      <c r="K12122" s="1"/>
    </row>
    <row r="12123" spans="1:11">
      <c r="A12123" s="29">
        <v>40932</v>
      </c>
      <c r="B12123" s="30">
        <v>4</v>
      </c>
      <c r="C12123" s="30" t="s">
        <v>8</v>
      </c>
      <c r="D12123" s="30">
        <v>0</v>
      </c>
      <c r="E12123" s="50" t="str">
        <f t="shared" si="567"/>
        <v>January</v>
      </c>
      <c r="F12123" s="14" t="str">
        <f t="shared" si="568"/>
        <v>Tuesday</v>
      </c>
      <c r="G12123" s="15">
        <f>$D12123*VLOOKUP($A12123,Price_Table,MATCH($C12123,$A$6:$K$6,0),1)</f>
        <v>0</v>
      </c>
      <c r="H12123" s="15">
        <f>D12123*VLOOKUP(A12123,Cost_Table,MATCH(C12123,M$6:W$6,0),1)</f>
        <v>0</v>
      </c>
      <c r="I12123" s="15">
        <f t="shared" si="569"/>
        <v>0</v>
      </c>
      <c r="J12123" s="43"/>
      <c r="K12123" s="1"/>
    </row>
    <row r="12124" spans="1:11">
      <c r="A12124" s="29">
        <v>40933</v>
      </c>
      <c r="B12124" s="30">
        <v>4</v>
      </c>
      <c r="C12124" s="30" t="s">
        <v>8</v>
      </c>
      <c r="D12124" s="30">
        <v>0</v>
      </c>
      <c r="E12124" s="50" t="str">
        <f t="shared" si="567"/>
        <v>January</v>
      </c>
      <c r="F12124" s="14" t="str">
        <f t="shared" si="568"/>
        <v>Wednesday</v>
      </c>
      <c r="G12124" s="15">
        <f>$D12124*VLOOKUP($A12124,Price_Table,MATCH($C12124,$A$6:$K$6,0),1)</f>
        <v>0</v>
      </c>
      <c r="H12124" s="15">
        <f>D12124*VLOOKUP(A12124,Cost_Table,MATCH(C12124,M$6:W$6,0),1)</f>
        <v>0</v>
      </c>
      <c r="I12124" s="15">
        <f t="shared" si="569"/>
        <v>0</v>
      </c>
      <c r="J12124" s="43"/>
      <c r="K12124" s="1"/>
    </row>
    <row r="12125" spans="1:11">
      <c r="A12125" s="29">
        <v>40934</v>
      </c>
      <c r="B12125" s="30">
        <v>4</v>
      </c>
      <c r="C12125" s="30" t="s">
        <v>8</v>
      </c>
      <c r="D12125" s="30">
        <v>0</v>
      </c>
      <c r="E12125" s="50" t="str">
        <f t="shared" si="567"/>
        <v>January</v>
      </c>
      <c r="F12125" s="14" t="str">
        <f t="shared" si="568"/>
        <v>Thursday</v>
      </c>
      <c r="G12125" s="15">
        <f>$D12125*VLOOKUP($A12125,Price_Table,MATCH($C12125,$A$6:$K$6,0),1)</f>
        <v>0</v>
      </c>
      <c r="H12125" s="15">
        <f>D12125*VLOOKUP(A12125,Cost_Table,MATCH(C12125,M$6:W$6,0),1)</f>
        <v>0</v>
      </c>
      <c r="I12125" s="15">
        <f t="shared" si="569"/>
        <v>0</v>
      </c>
      <c r="J12125" s="43"/>
      <c r="K12125" s="1"/>
    </row>
    <row r="12126" spans="1:11">
      <c r="A12126" s="29">
        <v>40935</v>
      </c>
      <c r="B12126" s="30">
        <v>4</v>
      </c>
      <c r="C12126" s="30" t="s">
        <v>8</v>
      </c>
      <c r="D12126" s="30">
        <v>0</v>
      </c>
      <c r="E12126" s="50" t="str">
        <f t="shared" si="567"/>
        <v>January</v>
      </c>
      <c r="F12126" s="14" t="str">
        <f t="shared" si="568"/>
        <v>Friday</v>
      </c>
      <c r="G12126" s="15">
        <f>$D12126*VLOOKUP($A12126,Price_Table,MATCH($C12126,$A$6:$K$6,0),1)</f>
        <v>0</v>
      </c>
      <c r="H12126" s="15">
        <f>D12126*VLOOKUP(A12126,Cost_Table,MATCH(C12126,M$6:W$6,0),1)</f>
        <v>0</v>
      </c>
      <c r="I12126" s="15">
        <f t="shared" si="569"/>
        <v>0</v>
      </c>
      <c r="J12126" s="43"/>
      <c r="K12126" s="1"/>
    </row>
    <row r="12127" spans="1:11">
      <c r="A12127" s="29">
        <v>40936</v>
      </c>
      <c r="B12127" s="30">
        <v>4</v>
      </c>
      <c r="C12127" s="30" t="s">
        <v>8</v>
      </c>
      <c r="D12127" s="30">
        <v>0</v>
      </c>
      <c r="E12127" s="50" t="str">
        <f t="shared" si="567"/>
        <v>January</v>
      </c>
      <c r="F12127" s="14" t="str">
        <f t="shared" si="568"/>
        <v>Saturday</v>
      </c>
      <c r="G12127" s="15">
        <f>$D12127*VLOOKUP($A12127,Price_Table,MATCH($C12127,$A$6:$K$6,0),1)</f>
        <v>0</v>
      </c>
      <c r="H12127" s="15">
        <f>D12127*VLOOKUP(A12127,Cost_Table,MATCH(C12127,M$6:W$6,0),1)</f>
        <v>0</v>
      </c>
      <c r="I12127" s="15">
        <f t="shared" si="569"/>
        <v>0</v>
      </c>
      <c r="J12127" s="43"/>
      <c r="K12127" s="1"/>
    </row>
    <row r="12128" spans="1:11">
      <c r="A12128" s="29">
        <v>40937</v>
      </c>
      <c r="B12128" s="30">
        <v>4</v>
      </c>
      <c r="C12128" s="30" t="s">
        <v>8</v>
      </c>
      <c r="D12128" s="30">
        <v>0</v>
      </c>
      <c r="E12128" s="50" t="str">
        <f t="shared" si="567"/>
        <v>January</v>
      </c>
      <c r="F12128" s="14" t="str">
        <f t="shared" si="568"/>
        <v>Sunday</v>
      </c>
      <c r="G12128" s="15">
        <f>$D12128*VLOOKUP($A12128,Price_Table,MATCH($C12128,$A$6:$K$6,0),1)</f>
        <v>0</v>
      </c>
      <c r="H12128" s="15">
        <f>D12128*VLOOKUP(A12128,Cost_Table,MATCH(C12128,M$6:W$6,0),1)</f>
        <v>0</v>
      </c>
      <c r="I12128" s="15">
        <f t="shared" si="569"/>
        <v>0</v>
      </c>
      <c r="J12128" s="43"/>
      <c r="K12128" s="1"/>
    </row>
    <row r="12129" spans="1:11">
      <c r="A12129" s="29">
        <v>40938</v>
      </c>
      <c r="B12129" s="30">
        <v>4</v>
      </c>
      <c r="C12129" s="30" t="s">
        <v>8</v>
      </c>
      <c r="D12129" s="30">
        <v>0</v>
      </c>
      <c r="E12129" s="50" t="str">
        <f t="shared" si="567"/>
        <v>January</v>
      </c>
      <c r="F12129" s="14" t="str">
        <f t="shared" si="568"/>
        <v>Monday</v>
      </c>
      <c r="G12129" s="15">
        <f>$D12129*VLOOKUP($A12129,Price_Table,MATCH($C12129,$A$6:$K$6,0),1)</f>
        <v>0</v>
      </c>
      <c r="H12129" s="15">
        <f>D12129*VLOOKUP(A12129,Cost_Table,MATCH(C12129,M$6:W$6,0),1)</f>
        <v>0</v>
      </c>
      <c r="I12129" s="15">
        <f t="shared" si="569"/>
        <v>0</v>
      </c>
      <c r="J12129" s="43"/>
      <c r="K12129" s="1"/>
    </row>
    <row r="12130" spans="1:11">
      <c r="A12130" s="29">
        <v>40939</v>
      </c>
      <c r="B12130" s="30">
        <v>4</v>
      </c>
      <c r="C12130" s="30" t="s">
        <v>8</v>
      </c>
      <c r="D12130" s="30">
        <v>0</v>
      </c>
      <c r="E12130" s="50" t="str">
        <f t="shared" si="567"/>
        <v>January</v>
      </c>
      <c r="F12130" s="14" t="str">
        <f t="shared" si="568"/>
        <v>Tuesday</v>
      </c>
      <c r="G12130" s="15">
        <f>$D12130*VLOOKUP($A12130,Price_Table,MATCH($C12130,$A$6:$K$6,0),1)</f>
        <v>0</v>
      </c>
      <c r="H12130" s="15">
        <f>D12130*VLOOKUP(A12130,Cost_Table,MATCH(C12130,M$6:W$6,0),1)</f>
        <v>0</v>
      </c>
      <c r="I12130" s="15">
        <f t="shared" si="569"/>
        <v>0</v>
      </c>
      <c r="J12130" s="43"/>
      <c r="K12130" s="1"/>
    </row>
    <row r="12131" spans="1:11">
      <c r="A12131" s="29">
        <v>40940</v>
      </c>
      <c r="B12131" s="30">
        <v>4</v>
      </c>
      <c r="C12131" s="30" t="s">
        <v>8</v>
      </c>
      <c r="D12131" s="30">
        <v>0</v>
      </c>
      <c r="E12131" s="50" t="str">
        <f t="shared" si="567"/>
        <v>February</v>
      </c>
      <c r="F12131" s="14" t="str">
        <f t="shared" si="568"/>
        <v>Wednesday</v>
      </c>
      <c r="G12131" s="15">
        <f>$D12131*VLOOKUP($A12131,Price_Table,MATCH($C12131,$A$6:$K$6,0),1)</f>
        <v>0</v>
      </c>
      <c r="H12131" s="15">
        <f>D12131*VLOOKUP(A12131,Cost_Table,MATCH(C12131,M$6:W$6,0),1)</f>
        <v>0</v>
      </c>
      <c r="I12131" s="15">
        <f t="shared" si="569"/>
        <v>0</v>
      </c>
      <c r="J12131" s="43"/>
      <c r="K12131" s="1"/>
    </row>
    <row r="12132" spans="1:11">
      <c r="A12132" s="29">
        <v>40941</v>
      </c>
      <c r="B12132" s="30">
        <v>4</v>
      </c>
      <c r="C12132" s="30" t="s">
        <v>8</v>
      </c>
      <c r="D12132" s="30">
        <v>0</v>
      </c>
      <c r="E12132" s="50" t="str">
        <f t="shared" si="567"/>
        <v>February</v>
      </c>
      <c r="F12132" s="14" t="str">
        <f t="shared" si="568"/>
        <v>Thursday</v>
      </c>
      <c r="G12132" s="15">
        <f>$D12132*VLOOKUP($A12132,Price_Table,MATCH($C12132,$A$6:$K$6,0),1)</f>
        <v>0</v>
      </c>
      <c r="H12132" s="15">
        <f>D12132*VLOOKUP(A12132,Cost_Table,MATCH(C12132,M$6:W$6,0),1)</f>
        <v>0</v>
      </c>
      <c r="I12132" s="15">
        <f t="shared" si="569"/>
        <v>0</v>
      </c>
      <c r="J12132" s="43"/>
      <c r="K12132" s="1"/>
    </row>
    <row r="12133" spans="1:11">
      <c r="A12133" s="29">
        <v>40942</v>
      </c>
      <c r="B12133" s="30">
        <v>4</v>
      </c>
      <c r="C12133" s="30" t="s">
        <v>8</v>
      </c>
      <c r="D12133" s="30">
        <v>0</v>
      </c>
      <c r="E12133" s="50" t="str">
        <f t="shared" si="567"/>
        <v>February</v>
      </c>
      <c r="F12133" s="14" t="str">
        <f t="shared" si="568"/>
        <v>Friday</v>
      </c>
      <c r="G12133" s="15">
        <f>$D12133*VLOOKUP($A12133,Price_Table,MATCH($C12133,$A$6:$K$6,0),1)</f>
        <v>0</v>
      </c>
      <c r="H12133" s="15">
        <f>D12133*VLOOKUP(A12133,Cost_Table,MATCH(C12133,M$6:W$6,0),1)</f>
        <v>0</v>
      </c>
      <c r="I12133" s="15">
        <f t="shared" si="569"/>
        <v>0</v>
      </c>
      <c r="J12133" s="43"/>
      <c r="K12133" s="1"/>
    </row>
    <row r="12134" spans="1:11">
      <c r="A12134" s="29">
        <v>40943</v>
      </c>
      <c r="B12134" s="30">
        <v>4</v>
      </c>
      <c r="C12134" s="30" t="s">
        <v>8</v>
      </c>
      <c r="D12134" s="30">
        <v>0</v>
      </c>
      <c r="E12134" s="50" t="str">
        <f t="shared" si="567"/>
        <v>February</v>
      </c>
      <c r="F12134" s="14" t="str">
        <f t="shared" si="568"/>
        <v>Saturday</v>
      </c>
      <c r="G12134" s="15">
        <f>$D12134*VLOOKUP($A12134,Price_Table,MATCH($C12134,$A$6:$K$6,0),1)</f>
        <v>0</v>
      </c>
      <c r="H12134" s="15">
        <f>D12134*VLOOKUP(A12134,Cost_Table,MATCH(C12134,M$6:W$6,0),1)</f>
        <v>0</v>
      </c>
      <c r="I12134" s="15">
        <f t="shared" si="569"/>
        <v>0</v>
      </c>
      <c r="J12134" s="43"/>
      <c r="K12134" s="1"/>
    </row>
    <row r="12135" spans="1:11">
      <c r="A12135" s="29">
        <v>40944</v>
      </c>
      <c r="B12135" s="30">
        <v>4</v>
      </c>
      <c r="C12135" s="30" t="s">
        <v>8</v>
      </c>
      <c r="D12135" s="30">
        <v>0</v>
      </c>
      <c r="E12135" s="50" t="str">
        <f t="shared" si="567"/>
        <v>February</v>
      </c>
      <c r="F12135" s="14" t="str">
        <f t="shared" si="568"/>
        <v>Sunday</v>
      </c>
      <c r="G12135" s="15">
        <f>$D12135*VLOOKUP($A12135,Price_Table,MATCH($C12135,$A$6:$K$6,0),1)</f>
        <v>0</v>
      </c>
      <c r="H12135" s="15">
        <f>D12135*VLOOKUP(A12135,Cost_Table,MATCH(C12135,M$6:W$6,0),1)</f>
        <v>0</v>
      </c>
      <c r="I12135" s="15">
        <f t="shared" si="569"/>
        <v>0</v>
      </c>
      <c r="J12135" s="43"/>
      <c r="K12135" s="1"/>
    </row>
    <row r="12136" spans="1:11">
      <c r="A12136" s="29">
        <v>40945</v>
      </c>
      <c r="B12136" s="30">
        <v>4</v>
      </c>
      <c r="C12136" s="30" t="s">
        <v>8</v>
      </c>
      <c r="D12136" s="30">
        <v>0</v>
      </c>
      <c r="E12136" s="50" t="str">
        <f t="shared" si="567"/>
        <v>February</v>
      </c>
      <c r="F12136" s="14" t="str">
        <f t="shared" si="568"/>
        <v>Monday</v>
      </c>
      <c r="G12136" s="15">
        <f>$D12136*VLOOKUP($A12136,Price_Table,MATCH($C12136,$A$6:$K$6,0),1)</f>
        <v>0</v>
      </c>
      <c r="H12136" s="15">
        <f>D12136*VLOOKUP(A12136,Cost_Table,MATCH(C12136,M$6:W$6,0),1)</f>
        <v>0</v>
      </c>
      <c r="I12136" s="15">
        <f t="shared" si="569"/>
        <v>0</v>
      </c>
      <c r="J12136" s="43"/>
      <c r="K12136" s="1"/>
    </row>
    <row r="12137" spans="1:11">
      <c r="A12137" s="29">
        <v>40946</v>
      </c>
      <c r="B12137" s="30">
        <v>4</v>
      </c>
      <c r="C12137" s="30" t="s">
        <v>8</v>
      </c>
      <c r="D12137" s="30">
        <v>0</v>
      </c>
      <c r="E12137" s="50" t="str">
        <f t="shared" si="567"/>
        <v>February</v>
      </c>
      <c r="F12137" s="14" t="str">
        <f t="shared" si="568"/>
        <v>Tuesday</v>
      </c>
      <c r="G12137" s="15">
        <f>$D12137*VLOOKUP($A12137,Price_Table,MATCH($C12137,$A$6:$K$6,0),1)</f>
        <v>0</v>
      </c>
      <c r="H12137" s="15">
        <f>D12137*VLOOKUP(A12137,Cost_Table,MATCH(C12137,M$6:W$6,0),1)</f>
        <v>0</v>
      </c>
      <c r="I12137" s="15">
        <f t="shared" si="569"/>
        <v>0</v>
      </c>
      <c r="J12137" s="43"/>
      <c r="K12137" s="1"/>
    </row>
    <row r="12138" spans="1:11">
      <c r="A12138" s="29">
        <v>40947</v>
      </c>
      <c r="B12138" s="30">
        <v>4</v>
      </c>
      <c r="C12138" s="30" t="s">
        <v>8</v>
      </c>
      <c r="D12138" s="30">
        <v>0</v>
      </c>
      <c r="E12138" s="50" t="str">
        <f t="shared" si="567"/>
        <v>February</v>
      </c>
      <c r="F12138" s="14" t="str">
        <f t="shared" si="568"/>
        <v>Wednesday</v>
      </c>
      <c r="G12138" s="15">
        <f>$D12138*VLOOKUP($A12138,Price_Table,MATCH($C12138,$A$6:$K$6,0),1)</f>
        <v>0</v>
      </c>
      <c r="H12138" s="15">
        <f>D12138*VLOOKUP(A12138,Cost_Table,MATCH(C12138,M$6:W$6,0),1)</f>
        <v>0</v>
      </c>
      <c r="I12138" s="15">
        <f t="shared" si="569"/>
        <v>0</v>
      </c>
      <c r="J12138" s="43"/>
      <c r="K12138" s="1"/>
    </row>
    <row r="12139" spans="1:11">
      <c r="A12139" s="29">
        <v>40948</v>
      </c>
      <c r="B12139" s="30">
        <v>4</v>
      </c>
      <c r="C12139" s="30" t="s">
        <v>8</v>
      </c>
      <c r="D12139" s="30">
        <v>0</v>
      </c>
      <c r="E12139" s="50" t="str">
        <f t="shared" si="567"/>
        <v>February</v>
      </c>
      <c r="F12139" s="14" t="str">
        <f t="shared" si="568"/>
        <v>Thursday</v>
      </c>
      <c r="G12139" s="15">
        <f>$D12139*VLOOKUP($A12139,Price_Table,MATCH($C12139,$A$6:$K$6,0),1)</f>
        <v>0</v>
      </c>
      <c r="H12139" s="15">
        <f>D12139*VLOOKUP(A12139,Cost_Table,MATCH(C12139,M$6:W$6,0),1)</f>
        <v>0</v>
      </c>
      <c r="I12139" s="15">
        <f t="shared" si="569"/>
        <v>0</v>
      </c>
      <c r="J12139" s="43"/>
      <c r="K12139" s="1"/>
    </row>
    <row r="12140" spans="1:11">
      <c r="A12140" s="29">
        <v>40949</v>
      </c>
      <c r="B12140" s="30">
        <v>4</v>
      </c>
      <c r="C12140" s="30" t="s">
        <v>8</v>
      </c>
      <c r="D12140" s="30">
        <v>0</v>
      </c>
      <c r="E12140" s="50" t="str">
        <f t="shared" si="567"/>
        <v>February</v>
      </c>
      <c r="F12140" s="14" t="str">
        <f t="shared" si="568"/>
        <v>Friday</v>
      </c>
      <c r="G12140" s="15">
        <f>$D12140*VLOOKUP($A12140,Price_Table,MATCH($C12140,$A$6:$K$6,0),1)</f>
        <v>0</v>
      </c>
      <c r="H12140" s="15">
        <f>D12140*VLOOKUP(A12140,Cost_Table,MATCH(C12140,M$6:W$6,0),1)</f>
        <v>0</v>
      </c>
      <c r="I12140" s="15">
        <f t="shared" si="569"/>
        <v>0</v>
      </c>
      <c r="J12140" s="43"/>
      <c r="K12140" s="1"/>
    </row>
    <row r="12141" spans="1:11">
      <c r="A12141" s="29">
        <v>40950</v>
      </c>
      <c r="B12141" s="30">
        <v>4</v>
      </c>
      <c r="C12141" s="30" t="s">
        <v>8</v>
      </c>
      <c r="D12141" s="30">
        <v>0</v>
      </c>
      <c r="E12141" s="50" t="str">
        <f t="shared" si="567"/>
        <v>February</v>
      </c>
      <c r="F12141" s="14" t="str">
        <f t="shared" si="568"/>
        <v>Saturday</v>
      </c>
      <c r="G12141" s="15">
        <f>$D12141*VLOOKUP($A12141,Price_Table,MATCH($C12141,$A$6:$K$6,0),1)</f>
        <v>0</v>
      </c>
      <c r="H12141" s="15">
        <f>D12141*VLOOKUP(A12141,Cost_Table,MATCH(C12141,M$6:W$6,0),1)</f>
        <v>0</v>
      </c>
      <c r="I12141" s="15">
        <f t="shared" si="569"/>
        <v>0</v>
      </c>
      <c r="J12141" s="43"/>
      <c r="K12141" s="1"/>
    </row>
    <row r="12142" spans="1:11">
      <c r="A12142" s="29">
        <v>40951</v>
      </c>
      <c r="B12142" s="30">
        <v>4</v>
      </c>
      <c r="C12142" s="30" t="s">
        <v>8</v>
      </c>
      <c r="D12142" s="30">
        <v>0</v>
      </c>
      <c r="E12142" s="50" t="str">
        <f t="shared" si="567"/>
        <v>February</v>
      </c>
      <c r="F12142" s="14" t="str">
        <f t="shared" si="568"/>
        <v>Sunday</v>
      </c>
      <c r="G12142" s="15">
        <f>$D12142*VLOOKUP($A12142,Price_Table,MATCH($C12142,$A$6:$K$6,0),1)</f>
        <v>0</v>
      </c>
      <c r="H12142" s="15">
        <f>D12142*VLOOKUP(A12142,Cost_Table,MATCH(C12142,M$6:W$6,0),1)</f>
        <v>0</v>
      </c>
      <c r="I12142" s="15">
        <f t="shared" si="569"/>
        <v>0</v>
      </c>
      <c r="J12142" s="43"/>
      <c r="K12142" s="1"/>
    </row>
    <row r="12143" spans="1:11">
      <c r="A12143" s="29">
        <v>40952</v>
      </c>
      <c r="B12143" s="30">
        <v>4</v>
      </c>
      <c r="C12143" s="30" t="s">
        <v>8</v>
      </c>
      <c r="D12143" s="30">
        <v>0</v>
      </c>
      <c r="E12143" s="50" t="str">
        <f t="shared" si="567"/>
        <v>February</v>
      </c>
      <c r="F12143" s="14" t="str">
        <f t="shared" si="568"/>
        <v>Monday</v>
      </c>
      <c r="G12143" s="15">
        <f>$D12143*VLOOKUP($A12143,Price_Table,MATCH($C12143,$A$6:$K$6,0),1)</f>
        <v>0</v>
      </c>
      <c r="H12143" s="15">
        <f>D12143*VLOOKUP(A12143,Cost_Table,MATCH(C12143,M$6:W$6,0),1)</f>
        <v>0</v>
      </c>
      <c r="I12143" s="15">
        <f t="shared" si="569"/>
        <v>0</v>
      </c>
      <c r="J12143" s="43"/>
      <c r="K12143" s="1"/>
    </row>
    <row r="12144" spans="1:11">
      <c r="A12144" s="29">
        <v>40953</v>
      </c>
      <c r="B12144" s="30">
        <v>4</v>
      </c>
      <c r="C12144" s="30" t="s">
        <v>8</v>
      </c>
      <c r="D12144" s="30">
        <v>0</v>
      </c>
      <c r="E12144" s="50" t="str">
        <f t="shared" si="567"/>
        <v>February</v>
      </c>
      <c r="F12144" s="14" t="str">
        <f t="shared" si="568"/>
        <v>Tuesday</v>
      </c>
      <c r="G12144" s="15">
        <f>$D12144*VLOOKUP($A12144,Price_Table,MATCH($C12144,$A$6:$K$6,0),1)</f>
        <v>0</v>
      </c>
      <c r="H12144" s="15">
        <f>D12144*VLOOKUP(A12144,Cost_Table,MATCH(C12144,M$6:W$6,0),1)</f>
        <v>0</v>
      </c>
      <c r="I12144" s="15">
        <f t="shared" si="569"/>
        <v>0</v>
      </c>
      <c r="J12144" s="43"/>
      <c r="K12144" s="1"/>
    </row>
    <row r="12145" spans="1:11">
      <c r="A12145" s="29">
        <v>40954</v>
      </c>
      <c r="B12145" s="30">
        <v>4</v>
      </c>
      <c r="C12145" s="30" t="s">
        <v>8</v>
      </c>
      <c r="D12145" s="30">
        <v>0</v>
      </c>
      <c r="E12145" s="50" t="str">
        <f t="shared" si="567"/>
        <v>February</v>
      </c>
      <c r="F12145" s="14" t="str">
        <f t="shared" si="568"/>
        <v>Wednesday</v>
      </c>
      <c r="G12145" s="15">
        <f>$D12145*VLOOKUP($A12145,Price_Table,MATCH($C12145,$A$6:$K$6,0),1)</f>
        <v>0</v>
      </c>
      <c r="H12145" s="15">
        <f>D12145*VLOOKUP(A12145,Cost_Table,MATCH(C12145,M$6:W$6,0),1)</f>
        <v>0</v>
      </c>
      <c r="I12145" s="15">
        <f t="shared" si="569"/>
        <v>0</v>
      </c>
      <c r="J12145" s="43"/>
      <c r="K12145" s="1"/>
    </row>
    <row r="12146" spans="1:11">
      <c r="A12146" s="29">
        <v>40955</v>
      </c>
      <c r="B12146" s="30">
        <v>4</v>
      </c>
      <c r="C12146" s="30" t="s">
        <v>8</v>
      </c>
      <c r="D12146" s="30">
        <v>0</v>
      </c>
      <c r="E12146" s="50" t="str">
        <f t="shared" si="567"/>
        <v>February</v>
      </c>
      <c r="F12146" s="14" t="str">
        <f t="shared" si="568"/>
        <v>Thursday</v>
      </c>
      <c r="G12146" s="15">
        <f>$D12146*VLOOKUP($A12146,Price_Table,MATCH($C12146,$A$6:$K$6,0),1)</f>
        <v>0</v>
      </c>
      <c r="H12146" s="15">
        <f>D12146*VLOOKUP(A12146,Cost_Table,MATCH(C12146,M$6:W$6,0),1)</f>
        <v>0</v>
      </c>
      <c r="I12146" s="15">
        <f t="shared" si="569"/>
        <v>0</v>
      </c>
      <c r="J12146" s="43"/>
      <c r="K12146" s="1"/>
    </row>
    <row r="12147" spans="1:11">
      <c r="A12147" s="29">
        <v>40956</v>
      </c>
      <c r="B12147" s="30">
        <v>4</v>
      </c>
      <c r="C12147" s="30" t="s">
        <v>8</v>
      </c>
      <c r="D12147" s="30">
        <v>0</v>
      </c>
      <c r="E12147" s="50" t="str">
        <f t="shared" si="567"/>
        <v>February</v>
      </c>
      <c r="F12147" s="14" t="str">
        <f t="shared" si="568"/>
        <v>Friday</v>
      </c>
      <c r="G12147" s="15">
        <f>$D12147*VLOOKUP($A12147,Price_Table,MATCH($C12147,$A$6:$K$6,0),1)</f>
        <v>0</v>
      </c>
      <c r="H12147" s="15">
        <f>D12147*VLOOKUP(A12147,Cost_Table,MATCH(C12147,M$6:W$6,0),1)</f>
        <v>0</v>
      </c>
      <c r="I12147" s="15">
        <f t="shared" si="569"/>
        <v>0</v>
      </c>
      <c r="J12147" s="43"/>
      <c r="K12147" s="1"/>
    </row>
    <row r="12148" spans="1:11">
      <c r="A12148" s="29">
        <v>40957</v>
      </c>
      <c r="B12148" s="30">
        <v>4</v>
      </c>
      <c r="C12148" s="30" t="s">
        <v>8</v>
      </c>
      <c r="D12148" s="30">
        <v>0</v>
      </c>
      <c r="E12148" s="50" t="str">
        <f t="shared" si="567"/>
        <v>February</v>
      </c>
      <c r="F12148" s="14" t="str">
        <f t="shared" si="568"/>
        <v>Saturday</v>
      </c>
      <c r="G12148" s="15">
        <f>$D12148*VLOOKUP($A12148,Price_Table,MATCH($C12148,$A$6:$K$6,0),1)</f>
        <v>0</v>
      </c>
      <c r="H12148" s="15">
        <f>D12148*VLOOKUP(A12148,Cost_Table,MATCH(C12148,M$6:W$6,0),1)</f>
        <v>0</v>
      </c>
      <c r="I12148" s="15">
        <f t="shared" si="569"/>
        <v>0</v>
      </c>
      <c r="J12148" s="43"/>
      <c r="K12148" s="1"/>
    </row>
    <row r="12149" spans="1:11">
      <c r="A12149" s="29">
        <v>40958</v>
      </c>
      <c r="B12149" s="30">
        <v>4</v>
      </c>
      <c r="C12149" s="30" t="s">
        <v>8</v>
      </c>
      <c r="D12149" s="30">
        <v>0</v>
      </c>
      <c r="E12149" s="50" t="str">
        <f t="shared" si="567"/>
        <v>February</v>
      </c>
      <c r="F12149" s="14" t="str">
        <f t="shared" si="568"/>
        <v>Sunday</v>
      </c>
      <c r="G12149" s="15">
        <f>$D12149*VLOOKUP($A12149,Price_Table,MATCH($C12149,$A$6:$K$6,0),1)</f>
        <v>0</v>
      </c>
      <c r="H12149" s="15">
        <f>D12149*VLOOKUP(A12149,Cost_Table,MATCH(C12149,M$6:W$6,0),1)</f>
        <v>0</v>
      </c>
      <c r="I12149" s="15">
        <f t="shared" si="569"/>
        <v>0</v>
      </c>
      <c r="J12149" s="43"/>
      <c r="K12149" s="1"/>
    </row>
    <row r="12150" spans="1:11">
      <c r="A12150" s="29">
        <v>40959</v>
      </c>
      <c r="B12150" s="30">
        <v>4</v>
      </c>
      <c r="C12150" s="30" t="s">
        <v>8</v>
      </c>
      <c r="D12150" s="30">
        <v>0</v>
      </c>
      <c r="E12150" s="50" t="str">
        <f t="shared" si="567"/>
        <v>February</v>
      </c>
      <c r="F12150" s="14" t="str">
        <f t="shared" si="568"/>
        <v>Monday</v>
      </c>
      <c r="G12150" s="15">
        <f>$D12150*VLOOKUP($A12150,Price_Table,MATCH($C12150,$A$6:$K$6,0),1)</f>
        <v>0</v>
      </c>
      <c r="H12150" s="15">
        <f>D12150*VLOOKUP(A12150,Cost_Table,MATCH(C12150,M$6:W$6,0),1)</f>
        <v>0</v>
      </c>
      <c r="I12150" s="15">
        <f t="shared" si="569"/>
        <v>0</v>
      </c>
      <c r="J12150" s="43"/>
      <c r="K12150" s="1"/>
    </row>
    <row r="12151" spans="1:11">
      <c r="A12151" s="29">
        <v>40960</v>
      </c>
      <c r="B12151" s="30">
        <v>4</v>
      </c>
      <c r="C12151" s="30" t="s">
        <v>8</v>
      </c>
      <c r="D12151" s="30">
        <v>0</v>
      </c>
      <c r="E12151" s="50" t="str">
        <f t="shared" si="567"/>
        <v>February</v>
      </c>
      <c r="F12151" s="14" t="str">
        <f t="shared" si="568"/>
        <v>Tuesday</v>
      </c>
      <c r="G12151" s="15">
        <f>$D12151*VLOOKUP($A12151,Price_Table,MATCH($C12151,$A$6:$K$6,0),1)</f>
        <v>0</v>
      </c>
      <c r="H12151" s="15">
        <f>D12151*VLOOKUP(A12151,Cost_Table,MATCH(C12151,M$6:W$6,0),1)</f>
        <v>0</v>
      </c>
      <c r="I12151" s="15">
        <f t="shared" si="569"/>
        <v>0</v>
      </c>
      <c r="J12151" s="43"/>
      <c r="K12151" s="1"/>
    </row>
    <row r="12152" spans="1:11">
      <c r="A12152" s="29">
        <v>40961</v>
      </c>
      <c r="B12152" s="30">
        <v>4</v>
      </c>
      <c r="C12152" s="30" t="s">
        <v>8</v>
      </c>
      <c r="D12152" s="30">
        <v>0</v>
      </c>
      <c r="E12152" s="50" t="str">
        <f t="shared" si="567"/>
        <v>February</v>
      </c>
      <c r="F12152" s="14" t="str">
        <f t="shared" si="568"/>
        <v>Wednesday</v>
      </c>
      <c r="G12152" s="15">
        <f>$D12152*VLOOKUP($A12152,Price_Table,MATCH($C12152,$A$6:$K$6,0),1)</f>
        <v>0</v>
      </c>
      <c r="H12152" s="15">
        <f>D12152*VLOOKUP(A12152,Cost_Table,MATCH(C12152,M$6:W$6,0),1)</f>
        <v>0</v>
      </c>
      <c r="I12152" s="15">
        <f t="shared" si="569"/>
        <v>0</v>
      </c>
      <c r="J12152" s="43"/>
      <c r="K12152" s="1"/>
    </row>
    <row r="12153" spans="1:11">
      <c r="A12153" s="29">
        <v>40962</v>
      </c>
      <c r="B12153" s="30">
        <v>4</v>
      </c>
      <c r="C12153" s="30" t="s">
        <v>8</v>
      </c>
      <c r="D12153" s="30">
        <v>0</v>
      </c>
      <c r="E12153" s="50" t="str">
        <f t="shared" si="567"/>
        <v>February</v>
      </c>
      <c r="F12153" s="14" t="str">
        <f t="shared" si="568"/>
        <v>Thursday</v>
      </c>
      <c r="G12153" s="15">
        <f>$D12153*VLOOKUP($A12153,Price_Table,MATCH($C12153,$A$6:$K$6,0),1)</f>
        <v>0</v>
      </c>
      <c r="H12153" s="15">
        <f>D12153*VLOOKUP(A12153,Cost_Table,MATCH(C12153,M$6:W$6,0),1)</f>
        <v>0</v>
      </c>
      <c r="I12153" s="15">
        <f t="shared" si="569"/>
        <v>0</v>
      </c>
      <c r="J12153" s="43"/>
      <c r="K12153" s="1"/>
    </row>
    <row r="12154" spans="1:11">
      <c r="A12154" s="29">
        <v>40963</v>
      </c>
      <c r="B12154" s="30">
        <v>4</v>
      </c>
      <c r="C12154" s="30" t="s">
        <v>8</v>
      </c>
      <c r="D12154" s="30">
        <v>0</v>
      </c>
      <c r="E12154" s="50" t="str">
        <f t="shared" si="567"/>
        <v>February</v>
      </c>
      <c r="F12154" s="14" t="str">
        <f t="shared" si="568"/>
        <v>Friday</v>
      </c>
      <c r="G12154" s="15">
        <f>$D12154*VLOOKUP($A12154,Price_Table,MATCH($C12154,$A$6:$K$6,0),1)</f>
        <v>0</v>
      </c>
      <c r="H12154" s="15">
        <f>D12154*VLOOKUP(A12154,Cost_Table,MATCH(C12154,M$6:W$6,0),1)</f>
        <v>0</v>
      </c>
      <c r="I12154" s="15">
        <f t="shared" si="569"/>
        <v>0</v>
      </c>
      <c r="J12154" s="43"/>
      <c r="K12154" s="1"/>
    </row>
    <row r="12155" spans="1:11">
      <c r="A12155" s="29">
        <v>40964</v>
      </c>
      <c r="B12155" s="30">
        <v>4</v>
      </c>
      <c r="C12155" s="30" t="s">
        <v>8</v>
      </c>
      <c r="D12155" s="30">
        <v>0</v>
      </c>
      <c r="E12155" s="50" t="str">
        <f t="shared" si="567"/>
        <v>February</v>
      </c>
      <c r="F12155" s="14" t="str">
        <f t="shared" si="568"/>
        <v>Saturday</v>
      </c>
      <c r="G12155" s="15">
        <f>$D12155*VLOOKUP($A12155,Price_Table,MATCH($C12155,$A$6:$K$6,0),1)</f>
        <v>0</v>
      </c>
      <c r="H12155" s="15">
        <f>D12155*VLOOKUP(A12155,Cost_Table,MATCH(C12155,M$6:W$6,0),1)</f>
        <v>0</v>
      </c>
      <c r="I12155" s="15">
        <f t="shared" si="569"/>
        <v>0</v>
      </c>
      <c r="J12155" s="43"/>
      <c r="K12155" s="1"/>
    </row>
    <row r="12156" spans="1:11">
      <c r="A12156" s="29">
        <v>40965</v>
      </c>
      <c r="B12156" s="30">
        <v>4</v>
      </c>
      <c r="C12156" s="30" t="s">
        <v>8</v>
      </c>
      <c r="D12156" s="30">
        <v>0</v>
      </c>
      <c r="E12156" s="50" t="str">
        <f t="shared" si="567"/>
        <v>February</v>
      </c>
      <c r="F12156" s="14" t="str">
        <f t="shared" si="568"/>
        <v>Sunday</v>
      </c>
      <c r="G12156" s="15">
        <f>$D12156*VLOOKUP($A12156,Price_Table,MATCH($C12156,$A$6:$K$6,0),1)</f>
        <v>0</v>
      </c>
      <c r="H12156" s="15">
        <f>D12156*VLOOKUP(A12156,Cost_Table,MATCH(C12156,M$6:W$6,0),1)</f>
        <v>0</v>
      </c>
      <c r="I12156" s="15">
        <f t="shared" si="569"/>
        <v>0</v>
      </c>
      <c r="J12156" s="43"/>
      <c r="K12156" s="1"/>
    </row>
    <row r="12157" spans="1:11">
      <c r="A12157" s="29">
        <v>40966</v>
      </c>
      <c r="B12157" s="30">
        <v>4</v>
      </c>
      <c r="C12157" s="30" t="s">
        <v>8</v>
      </c>
      <c r="D12157" s="30">
        <v>0</v>
      </c>
      <c r="E12157" s="50" t="str">
        <f t="shared" si="567"/>
        <v>February</v>
      </c>
      <c r="F12157" s="14" t="str">
        <f t="shared" si="568"/>
        <v>Monday</v>
      </c>
      <c r="G12157" s="15">
        <f>$D12157*VLOOKUP($A12157,Price_Table,MATCH($C12157,$A$6:$K$6,0),1)</f>
        <v>0</v>
      </c>
      <c r="H12157" s="15">
        <f>D12157*VLOOKUP(A12157,Cost_Table,MATCH(C12157,M$6:W$6,0),1)</f>
        <v>0</v>
      </c>
      <c r="I12157" s="15">
        <f t="shared" si="569"/>
        <v>0</v>
      </c>
      <c r="J12157" s="43"/>
      <c r="K12157" s="1"/>
    </row>
    <row r="12158" spans="1:11">
      <c r="A12158" s="29">
        <v>40967</v>
      </c>
      <c r="B12158" s="30">
        <v>4</v>
      </c>
      <c r="C12158" s="30" t="s">
        <v>8</v>
      </c>
      <c r="D12158" s="30">
        <v>0</v>
      </c>
      <c r="E12158" s="50" t="str">
        <f t="shared" si="567"/>
        <v>February</v>
      </c>
      <c r="F12158" s="14" t="str">
        <f t="shared" si="568"/>
        <v>Tuesday</v>
      </c>
      <c r="G12158" s="15">
        <f>$D12158*VLOOKUP($A12158,Price_Table,MATCH($C12158,$A$6:$K$6,0),1)</f>
        <v>0</v>
      </c>
      <c r="H12158" s="15">
        <f>D12158*VLOOKUP(A12158,Cost_Table,MATCH(C12158,M$6:W$6,0),1)</f>
        <v>0</v>
      </c>
      <c r="I12158" s="15">
        <f t="shared" si="569"/>
        <v>0</v>
      </c>
      <c r="J12158" s="43"/>
      <c r="K12158" s="1"/>
    </row>
    <row r="12159" spans="1:11">
      <c r="A12159" s="29">
        <v>40968</v>
      </c>
      <c r="B12159" s="30">
        <v>4</v>
      </c>
      <c r="C12159" s="30" t="s">
        <v>8</v>
      </c>
      <c r="D12159" s="30">
        <v>0</v>
      </c>
      <c r="E12159" s="50" t="str">
        <f t="shared" si="567"/>
        <v>February</v>
      </c>
      <c r="F12159" s="14" t="str">
        <f t="shared" si="568"/>
        <v>Wednesday</v>
      </c>
      <c r="G12159" s="15">
        <f>$D12159*VLOOKUP($A12159,Price_Table,MATCH($C12159,$A$6:$K$6,0),1)</f>
        <v>0</v>
      </c>
      <c r="H12159" s="15">
        <f>D12159*VLOOKUP(A12159,Cost_Table,MATCH(C12159,M$6:W$6,0),1)</f>
        <v>0</v>
      </c>
      <c r="I12159" s="15">
        <f t="shared" si="569"/>
        <v>0</v>
      </c>
      <c r="J12159" s="43"/>
      <c r="K12159" s="1"/>
    </row>
    <row r="12160" spans="1:11">
      <c r="A12160" s="29">
        <v>40969</v>
      </c>
      <c r="B12160" s="30">
        <v>4</v>
      </c>
      <c r="C12160" s="30" t="s">
        <v>8</v>
      </c>
      <c r="D12160" s="30">
        <v>0</v>
      </c>
      <c r="E12160" s="50" t="str">
        <f t="shared" si="567"/>
        <v>March</v>
      </c>
      <c r="F12160" s="14" t="str">
        <f t="shared" si="568"/>
        <v>Thursday</v>
      </c>
      <c r="G12160" s="15">
        <f>$D12160*VLOOKUP($A12160,Price_Table,MATCH($C12160,$A$6:$K$6,0),1)</f>
        <v>0</v>
      </c>
      <c r="H12160" s="15">
        <f>D12160*VLOOKUP(A12160,Cost_Table,MATCH(C12160,M$6:W$6,0),1)</f>
        <v>0</v>
      </c>
      <c r="I12160" s="15">
        <f t="shared" si="569"/>
        <v>0</v>
      </c>
      <c r="J12160" s="43"/>
      <c r="K12160" s="1"/>
    </row>
    <row r="12161" spans="1:11">
      <c r="A12161" s="29">
        <v>40970</v>
      </c>
      <c r="B12161" s="30">
        <v>4</v>
      </c>
      <c r="C12161" s="30" t="s">
        <v>8</v>
      </c>
      <c r="D12161" s="30">
        <v>0</v>
      </c>
      <c r="E12161" s="50" t="str">
        <f t="shared" si="567"/>
        <v>March</v>
      </c>
      <c r="F12161" s="14" t="str">
        <f t="shared" si="568"/>
        <v>Friday</v>
      </c>
      <c r="G12161" s="15">
        <f>$D12161*VLOOKUP($A12161,Price_Table,MATCH($C12161,$A$6:$K$6,0),1)</f>
        <v>0</v>
      </c>
      <c r="H12161" s="15">
        <f>D12161*VLOOKUP(A12161,Cost_Table,MATCH(C12161,M$6:W$6,0),1)</f>
        <v>0</v>
      </c>
      <c r="I12161" s="15">
        <f t="shared" si="569"/>
        <v>0</v>
      </c>
      <c r="J12161" s="43"/>
      <c r="K12161" s="1"/>
    </row>
    <row r="12162" spans="1:11">
      <c r="A12162" s="29">
        <v>40971</v>
      </c>
      <c r="B12162" s="30">
        <v>4</v>
      </c>
      <c r="C12162" s="30" t="s">
        <v>8</v>
      </c>
      <c r="D12162" s="30">
        <v>0</v>
      </c>
      <c r="E12162" s="50" t="str">
        <f t="shared" si="567"/>
        <v>March</v>
      </c>
      <c r="F12162" s="14" t="str">
        <f t="shared" si="568"/>
        <v>Saturday</v>
      </c>
      <c r="G12162" s="15">
        <f>$D12162*VLOOKUP($A12162,Price_Table,MATCH($C12162,$A$6:$K$6,0),1)</f>
        <v>0</v>
      </c>
      <c r="H12162" s="15">
        <f>D12162*VLOOKUP(A12162,Cost_Table,MATCH(C12162,M$6:W$6,0),1)</f>
        <v>0</v>
      </c>
      <c r="I12162" s="15">
        <f t="shared" si="569"/>
        <v>0</v>
      </c>
      <c r="J12162" s="43"/>
      <c r="K12162" s="1"/>
    </row>
    <row r="12163" spans="1:11">
      <c r="A12163" s="29">
        <v>40972</v>
      </c>
      <c r="B12163" s="30">
        <v>4</v>
      </c>
      <c r="C12163" s="30" t="s">
        <v>8</v>
      </c>
      <c r="D12163" s="30">
        <v>0</v>
      </c>
      <c r="E12163" s="50" t="str">
        <f t="shared" si="567"/>
        <v>March</v>
      </c>
      <c r="F12163" s="14" t="str">
        <f t="shared" si="568"/>
        <v>Sunday</v>
      </c>
      <c r="G12163" s="15">
        <f>$D12163*VLOOKUP($A12163,Price_Table,MATCH($C12163,$A$6:$K$6,0),1)</f>
        <v>0</v>
      </c>
      <c r="H12163" s="15">
        <f>D12163*VLOOKUP(A12163,Cost_Table,MATCH(C12163,M$6:W$6,0),1)</f>
        <v>0</v>
      </c>
      <c r="I12163" s="15">
        <f t="shared" si="569"/>
        <v>0</v>
      </c>
      <c r="J12163" s="43"/>
      <c r="K12163" s="1"/>
    </row>
    <row r="12164" spans="1:11">
      <c r="A12164" s="29">
        <v>40973</v>
      </c>
      <c r="B12164" s="30">
        <v>4</v>
      </c>
      <c r="C12164" s="30" t="s">
        <v>8</v>
      </c>
      <c r="D12164" s="30">
        <v>0</v>
      </c>
      <c r="E12164" s="50" t="str">
        <f t="shared" si="567"/>
        <v>March</v>
      </c>
      <c r="F12164" s="14" t="str">
        <f t="shared" si="568"/>
        <v>Monday</v>
      </c>
      <c r="G12164" s="15">
        <f>$D12164*VLOOKUP($A12164,Price_Table,MATCH($C12164,$A$6:$K$6,0),1)</f>
        <v>0</v>
      </c>
      <c r="H12164" s="15">
        <f>D12164*VLOOKUP(A12164,Cost_Table,MATCH(C12164,M$6:W$6,0),1)</f>
        <v>0</v>
      </c>
      <c r="I12164" s="15">
        <f t="shared" si="569"/>
        <v>0</v>
      </c>
      <c r="J12164" s="43"/>
      <c r="K12164" s="1"/>
    </row>
    <row r="12165" spans="1:11">
      <c r="A12165" s="29">
        <v>40974</v>
      </c>
      <c r="B12165" s="30">
        <v>4</v>
      </c>
      <c r="C12165" s="30" t="s">
        <v>8</v>
      </c>
      <c r="D12165" s="30">
        <v>0</v>
      </c>
      <c r="E12165" s="50" t="str">
        <f t="shared" si="567"/>
        <v>March</v>
      </c>
      <c r="F12165" s="14" t="str">
        <f t="shared" si="568"/>
        <v>Tuesday</v>
      </c>
      <c r="G12165" s="15">
        <f>$D12165*VLOOKUP($A12165,Price_Table,MATCH($C12165,$A$6:$K$6,0),1)</f>
        <v>0</v>
      </c>
      <c r="H12165" s="15">
        <f>D12165*VLOOKUP(A12165,Cost_Table,MATCH(C12165,M$6:W$6,0),1)</f>
        <v>0</v>
      </c>
      <c r="I12165" s="15">
        <f t="shared" si="569"/>
        <v>0</v>
      </c>
      <c r="J12165" s="43"/>
      <c r="K12165" s="1"/>
    </row>
    <row r="12166" spans="1:11">
      <c r="A12166" s="29">
        <v>40975</v>
      </c>
      <c r="B12166" s="30">
        <v>4</v>
      </c>
      <c r="C12166" s="30" t="s">
        <v>8</v>
      </c>
      <c r="D12166" s="30">
        <v>0</v>
      </c>
      <c r="E12166" s="50" t="str">
        <f t="shared" si="567"/>
        <v>March</v>
      </c>
      <c r="F12166" s="14" t="str">
        <f t="shared" si="568"/>
        <v>Wednesday</v>
      </c>
      <c r="G12166" s="15">
        <f>$D12166*VLOOKUP($A12166,Price_Table,MATCH($C12166,$A$6:$K$6,0),1)</f>
        <v>0</v>
      </c>
      <c r="H12166" s="15">
        <f>D12166*VLOOKUP(A12166,Cost_Table,MATCH(C12166,M$6:W$6,0),1)</f>
        <v>0</v>
      </c>
      <c r="I12166" s="15">
        <f t="shared" si="569"/>
        <v>0</v>
      </c>
      <c r="J12166" s="43"/>
      <c r="K12166" s="1"/>
    </row>
    <row r="12167" spans="1:11">
      <c r="A12167" s="29">
        <v>40976</v>
      </c>
      <c r="B12167" s="30">
        <v>4</v>
      </c>
      <c r="C12167" s="30" t="s">
        <v>8</v>
      </c>
      <c r="D12167" s="30">
        <v>0</v>
      </c>
      <c r="E12167" s="50" t="str">
        <f t="shared" si="567"/>
        <v>March</v>
      </c>
      <c r="F12167" s="14" t="str">
        <f t="shared" si="568"/>
        <v>Thursday</v>
      </c>
      <c r="G12167" s="15">
        <f>$D12167*VLOOKUP($A12167,Price_Table,MATCH($C12167,$A$6:$K$6,0),1)</f>
        <v>0</v>
      </c>
      <c r="H12167" s="15">
        <f>D12167*VLOOKUP(A12167,Cost_Table,MATCH(C12167,M$6:W$6,0),1)</f>
        <v>0</v>
      </c>
      <c r="I12167" s="15">
        <f t="shared" si="569"/>
        <v>0</v>
      </c>
      <c r="J12167" s="43"/>
      <c r="K12167" s="1"/>
    </row>
    <row r="12168" spans="1:11">
      <c r="A12168" s="29">
        <v>40977</v>
      </c>
      <c r="B12168" s="30">
        <v>4</v>
      </c>
      <c r="C12168" s="30" t="s">
        <v>8</v>
      </c>
      <c r="D12168" s="30">
        <v>0</v>
      </c>
      <c r="E12168" s="50" t="str">
        <f t="shared" si="567"/>
        <v>March</v>
      </c>
      <c r="F12168" s="14" t="str">
        <f t="shared" si="568"/>
        <v>Friday</v>
      </c>
      <c r="G12168" s="15">
        <f>$D12168*VLOOKUP($A12168,Price_Table,MATCH($C12168,$A$6:$K$6,0),1)</f>
        <v>0</v>
      </c>
      <c r="H12168" s="15">
        <f>D12168*VLOOKUP(A12168,Cost_Table,MATCH(C12168,M$6:W$6,0),1)</f>
        <v>0</v>
      </c>
      <c r="I12168" s="15">
        <f t="shared" si="569"/>
        <v>0</v>
      </c>
      <c r="J12168" s="43"/>
      <c r="K12168" s="1"/>
    </row>
    <row r="12169" spans="1:11">
      <c r="A12169" s="29">
        <v>40978</v>
      </c>
      <c r="B12169" s="30">
        <v>4</v>
      </c>
      <c r="C12169" s="30" t="s">
        <v>8</v>
      </c>
      <c r="D12169" s="30">
        <v>0</v>
      </c>
      <c r="E12169" s="50" t="str">
        <f t="shared" si="567"/>
        <v>March</v>
      </c>
      <c r="F12169" s="14" t="str">
        <f t="shared" si="568"/>
        <v>Saturday</v>
      </c>
      <c r="G12169" s="15">
        <f>$D12169*VLOOKUP($A12169,Price_Table,MATCH($C12169,$A$6:$K$6,0),1)</f>
        <v>0</v>
      </c>
      <c r="H12169" s="15">
        <f>D12169*VLOOKUP(A12169,Cost_Table,MATCH(C12169,M$6:W$6,0),1)</f>
        <v>0</v>
      </c>
      <c r="I12169" s="15">
        <f t="shared" si="569"/>
        <v>0</v>
      </c>
      <c r="J12169" s="43"/>
      <c r="K12169" s="1"/>
    </row>
    <row r="12170" spans="1:11">
      <c r="A12170" s="29">
        <v>40979</v>
      </c>
      <c r="B12170" s="30">
        <v>4</v>
      </c>
      <c r="C12170" s="30" t="s">
        <v>8</v>
      </c>
      <c r="D12170" s="30">
        <v>0</v>
      </c>
      <c r="E12170" s="50" t="str">
        <f t="shared" si="567"/>
        <v>March</v>
      </c>
      <c r="F12170" s="14" t="str">
        <f t="shared" si="568"/>
        <v>Sunday</v>
      </c>
      <c r="G12170" s="15">
        <f>$D12170*VLOOKUP($A12170,Price_Table,MATCH($C12170,$A$6:$K$6,0),1)</f>
        <v>0</v>
      </c>
      <c r="H12170" s="15">
        <f>D12170*VLOOKUP(A12170,Cost_Table,MATCH(C12170,M$6:W$6,0),1)</f>
        <v>0</v>
      </c>
      <c r="I12170" s="15">
        <f t="shared" si="569"/>
        <v>0</v>
      </c>
      <c r="J12170" s="43"/>
      <c r="K12170" s="1"/>
    </row>
    <row r="12171" spans="1:11">
      <c r="A12171" s="29">
        <v>40980</v>
      </c>
      <c r="B12171" s="30">
        <v>4</v>
      </c>
      <c r="C12171" s="30" t="s">
        <v>8</v>
      </c>
      <c r="D12171" s="30">
        <v>0</v>
      </c>
      <c r="E12171" s="50" t="str">
        <f t="shared" si="567"/>
        <v>March</v>
      </c>
      <c r="F12171" s="14" t="str">
        <f t="shared" si="568"/>
        <v>Monday</v>
      </c>
      <c r="G12171" s="15">
        <f>$D12171*VLOOKUP($A12171,Price_Table,MATCH($C12171,$A$6:$K$6,0),1)</f>
        <v>0</v>
      </c>
      <c r="H12171" s="15">
        <f>D12171*VLOOKUP(A12171,Cost_Table,MATCH(C12171,M$6:W$6,0),1)</f>
        <v>0</v>
      </c>
      <c r="I12171" s="15">
        <f t="shared" si="569"/>
        <v>0</v>
      </c>
      <c r="J12171" s="43"/>
      <c r="K12171" s="1"/>
    </row>
    <row r="12172" spans="1:11">
      <c r="A12172" s="29">
        <v>40981</v>
      </c>
      <c r="B12172" s="30">
        <v>4</v>
      </c>
      <c r="C12172" s="30" t="s">
        <v>8</v>
      </c>
      <c r="D12172" s="30">
        <v>0</v>
      </c>
      <c r="E12172" s="50" t="str">
        <f t="shared" si="567"/>
        <v>March</v>
      </c>
      <c r="F12172" s="14" t="str">
        <f t="shared" si="568"/>
        <v>Tuesday</v>
      </c>
      <c r="G12172" s="15">
        <f>$D12172*VLOOKUP($A12172,Price_Table,MATCH($C12172,$A$6:$K$6,0),1)</f>
        <v>0</v>
      </c>
      <c r="H12172" s="15">
        <f>D12172*VLOOKUP(A12172,Cost_Table,MATCH(C12172,M$6:W$6,0),1)</f>
        <v>0</v>
      </c>
      <c r="I12172" s="15">
        <f t="shared" si="569"/>
        <v>0</v>
      </c>
      <c r="J12172" s="43"/>
      <c r="K12172" s="1"/>
    </row>
    <row r="12173" spans="1:11">
      <c r="A12173" s="29">
        <v>40982</v>
      </c>
      <c r="B12173" s="30">
        <v>4</v>
      </c>
      <c r="C12173" s="30" t="s">
        <v>8</v>
      </c>
      <c r="D12173" s="30">
        <v>0</v>
      </c>
      <c r="E12173" s="50" t="str">
        <f t="shared" si="567"/>
        <v>March</v>
      </c>
      <c r="F12173" s="14" t="str">
        <f t="shared" si="568"/>
        <v>Wednesday</v>
      </c>
      <c r="G12173" s="15">
        <f>$D12173*VLOOKUP($A12173,Price_Table,MATCH($C12173,$A$6:$K$6,0),1)</f>
        <v>0</v>
      </c>
      <c r="H12173" s="15">
        <f>D12173*VLOOKUP(A12173,Cost_Table,MATCH(C12173,M$6:W$6,0),1)</f>
        <v>0</v>
      </c>
      <c r="I12173" s="15">
        <f t="shared" si="569"/>
        <v>0</v>
      </c>
      <c r="J12173" s="43"/>
      <c r="K12173" s="1"/>
    </row>
    <row r="12174" spans="1:11">
      <c r="A12174" s="29">
        <v>40983</v>
      </c>
      <c r="B12174" s="30">
        <v>4</v>
      </c>
      <c r="C12174" s="30" t="s">
        <v>8</v>
      </c>
      <c r="D12174" s="30">
        <v>0</v>
      </c>
      <c r="E12174" s="50" t="str">
        <f t="shared" si="567"/>
        <v>March</v>
      </c>
      <c r="F12174" s="14" t="str">
        <f t="shared" si="568"/>
        <v>Thursday</v>
      </c>
      <c r="G12174" s="15">
        <f>$D12174*VLOOKUP($A12174,Price_Table,MATCH($C12174,$A$6:$K$6,0),1)</f>
        <v>0</v>
      </c>
      <c r="H12174" s="15">
        <f>D12174*VLOOKUP(A12174,Cost_Table,MATCH(C12174,M$6:W$6,0),1)</f>
        <v>0</v>
      </c>
      <c r="I12174" s="15">
        <f t="shared" si="569"/>
        <v>0</v>
      </c>
      <c r="J12174" s="43"/>
      <c r="K12174" s="1"/>
    </row>
    <row r="12175" spans="1:11">
      <c r="A12175" s="29">
        <v>40984</v>
      </c>
      <c r="B12175" s="30">
        <v>4</v>
      </c>
      <c r="C12175" s="30" t="s">
        <v>8</v>
      </c>
      <c r="D12175" s="30">
        <v>0</v>
      </c>
      <c r="E12175" s="50" t="str">
        <f t="shared" si="567"/>
        <v>March</v>
      </c>
      <c r="F12175" s="14" t="str">
        <f t="shared" si="568"/>
        <v>Friday</v>
      </c>
      <c r="G12175" s="15">
        <f>$D12175*VLOOKUP($A12175,Price_Table,MATCH($C12175,$A$6:$K$6,0),1)</f>
        <v>0</v>
      </c>
      <c r="H12175" s="15">
        <f>D12175*VLOOKUP(A12175,Cost_Table,MATCH(C12175,M$6:W$6,0),1)</f>
        <v>0</v>
      </c>
      <c r="I12175" s="15">
        <f t="shared" si="569"/>
        <v>0</v>
      </c>
      <c r="J12175" s="43"/>
      <c r="K12175" s="1"/>
    </row>
    <row r="12176" spans="1:11">
      <c r="A12176" s="29">
        <v>40985</v>
      </c>
      <c r="B12176" s="30">
        <v>4</v>
      </c>
      <c r="C12176" s="30" t="s">
        <v>8</v>
      </c>
      <c r="D12176" s="30">
        <v>0</v>
      </c>
      <c r="E12176" s="50" t="str">
        <f t="shared" si="567"/>
        <v>March</v>
      </c>
      <c r="F12176" s="14" t="str">
        <f t="shared" si="568"/>
        <v>Saturday</v>
      </c>
      <c r="G12176" s="15">
        <f>$D12176*VLOOKUP($A12176,Price_Table,MATCH($C12176,$A$6:$K$6,0),1)</f>
        <v>0</v>
      </c>
      <c r="H12176" s="15">
        <f>D12176*VLOOKUP(A12176,Cost_Table,MATCH(C12176,M$6:W$6,0),1)</f>
        <v>0</v>
      </c>
      <c r="I12176" s="15">
        <f t="shared" si="569"/>
        <v>0</v>
      </c>
      <c r="J12176" s="43"/>
      <c r="K12176" s="1"/>
    </row>
    <row r="12177" spans="1:11">
      <c r="A12177" s="29">
        <v>40986</v>
      </c>
      <c r="B12177" s="30">
        <v>4</v>
      </c>
      <c r="C12177" s="30" t="s">
        <v>8</v>
      </c>
      <c r="D12177" s="30">
        <v>0</v>
      </c>
      <c r="E12177" s="50" t="str">
        <f t="shared" si="567"/>
        <v>March</v>
      </c>
      <c r="F12177" s="14" t="str">
        <f t="shared" si="568"/>
        <v>Sunday</v>
      </c>
      <c r="G12177" s="15">
        <f>$D12177*VLOOKUP($A12177,Price_Table,MATCH($C12177,$A$6:$K$6,0),1)</f>
        <v>0</v>
      </c>
      <c r="H12177" s="15">
        <f>D12177*VLOOKUP(A12177,Cost_Table,MATCH(C12177,M$6:W$6,0),1)</f>
        <v>0</v>
      </c>
      <c r="I12177" s="15">
        <f t="shared" si="569"/>
        <v>0</v>
      </c>
      <c r="J12177" s="43"/>
      <c r="K12177" s="1"/>
    </row>
    <row r="12178" spans="1:11">
      <c r="A12178" s="29">
        <v>40987</v>
      </c>
      <c r="B12178" s="30">
        <v>4</v>
      </c>
      <c r="C12178" s="30" t="s">
        <v>8</v>
      </c>
      <c r="D12178" s="30">
        <v>0</v>
      </c>
      <c r="E12178" s="50" t="str">
        <f t="shared" si="567"/>
        <v>March</v>
      </c>
      <c r="F12178" s="14" t="str">
        <f t="shared" si="568"/>
        <v>Monday</v>
      </c>
      <c r="G12178" s="15">
        <f>$D12178*VLOOKUP($A12178,Price_Table,MATCH($C12178,$A$6:$K$6,0),1)</f>
        <v>0</v>
      </c>
      <c r="H12178" s="15">
        <f>D12178*VLOOKUP(A12178,Cost_Table,MATCH(C12178,M$6:W$6,0),1)</f>
        <v>0</v>
      </c>
      <c r="I12178" s="15">
        <f t="shared" si="569"/>
        <v>0</v>
      </c>
      <c r="J12178" s="43"/>
      <c r="K12178" s="1"/>
    </row>
    <row r="12179" spans="1:11">
      <c r="A12179" s="29">
        <v>40988</v>
      </c>
      <c r="B12179" s="30">
        <v>4</v>
      </c>
      <c r="C12179" s="30" t="s">
        <v>8</v>
      </c>
      <c r="D12179" s="30">
        <v>0</v>
      </c>
      <c r="E12179" s="50" t="str">
        <f t="shared" si="567"/>
        <v>March</v>
      </c>
      <c r="F12179" s="14" t="str">
        <f t="shared" si="568"/>
        <v>Tuesday</v>
      </c>
      <c r="G12179" s="15">
        <f>$D12179*VLOOKUP($A12179,Price_Table,MATCH($C12179,$A$6:$K$6,0),1)</f>
        <v>0</v>
      </c>
      <c r="H12179" s="15">
        <f>D12179*VLOOKUP(A12179,Cost_Table,MATCH(C12179,M$6:W$6,0),1)</f>
        <v>0</v>
      </c>
      <c r="I12179" s="15">
        <f t="shared" si="569"/>
        <v>0</v>
      </c>
      <c r="J12179" s="43"/>
      <c r="K12179" s="1"/>
    </row>
    <row r="12180" spans="1:11">
      <c r="A12180" s="29">
        <v>40989</v>
      </c>
      <c r="B12180" s="30">
        <v>4</v>
      </c>
      <c r="C12180" s="30" t="s">
        <v>8</v>
      </c>
      <c r="D12180" s="30">
        <v>0</v>
      </c>
      <c r="E12180" s="50" t="str">
        <f t="shared" si="567"/>
        <v>March</v>
      </c>
      <c r="F12180" s="14" t="str">
        <f t="shared" si="568"/>
        <v>Wednesday</v>
      </c>
      <c r="G12180" s="15">
        <f>$D12180*VLOOKUP($A12180,Price_Table,MATCH($C12180,$A$6:$K$6,0),1)</f>
        <v>0</v>
      </c>
      <c r="H12180" s="15">
        <f>D12180*VLOOKUP(A12180,Cost_Table,MATCH(C12180,M$6:W$6,0),1)</f>
        <v>0</v>
      </c>
      <c r="I12180" s="15">
        <f t="shared" si="569"/>
        <v>0</v>
      </c>
      <c r="J12180" s="43"/>
      <c r="K12180" s="1"/>
    </row>
    <row r="12181" spans="1:11">
      <c r="A12181" s="29">
        <v>40990</v>
      </c>
      <c r="B12181" s="30">
        <v>4</v>
      </c>
      <c r="C12181" s="30" t="s">
        <v>8</v>
      </c>
      <c r="D12181" s="30">
        <v>0</v>
      </c>
      <c r="E12181" s="50" t="str">
        <f t="shared" si="567"/>
        <v>March</v>
      </c>
      <c r="F12181" s="14" t="str">
        <f t="shared" si="568"/>
        <v>Thursday</v>
      </c>
      <c r="G12181" s="15">
        <f>$D12181*VLOOKUP($A12181,Price_Table,MATCH($C12181,$A$6:$K$6,0),1)</f>
        <v>0</v>
      </c>
      <c r="H12181" s="15">
        <f>D12181*VLOOKUP(A12181,Cost_Table,MATCH(C12181,M$6:W$6,0),1)</f>
        <v>0</v>
      </c>
      <c r="I12181" s="15">
        <f t="shared" si="569"/>
        <v>0</v>
      </c>
      <c r="J12181" s="43"/>
      <c r="K12181" s="1"/>
    </row>
    <row r="12182" spans="1:11">
      <c r="A12182" s="29">
        <v>40991</v>
      </c>
      <c r="B12182" s="30">
        <v>4</v>
      </c>
      <c r="C12182" s="30" t="s">
        <v>8</v>
      </c>
      <c r="D12182" s="30">
        <v>0</v>
      </c>
      <c r="E12182" s="50" t="str">
        <f t="shared" si="567"/>
        <v>March</v>
      </c>
      <c r="F12182" s="14" t="str">
        <f t="shared" si="568"/>
        <v>Friday</v>
      </c>
      <c r="G12182" s="15">
        <f>$D12182*VLOOKUP($A12182,Price_Table,MATCH($C12182,$A$6:$K$6,0),1)</f>
        <v>0</v>
      </c>
      <c r="H12182" s="15">
        <f>D12182*VLOOKUP(A12182,Cost_Table,MATCH(C12182,M$6:W$6,0),1)</f>
        <v>0</v>
      </c>
      <c r="I12182" s="15">
        <f t="shared" si="569"/>
        <v>0</v>
      </c>
      <c r="J12182" s="43"/>
      <c r="K12182" s="1"/>
    </row>
    <row r="12183" spans="1:11">
      <c r="A12183" s="29">
        <v>40992</v>
      </c>
      <c r="B12183" s="30">
        <v>4</v>
      </c>
      <c r="C12183" s="30" t="s">
        <v>8</v>
      </c>
      <c r="D12183" s="30">
        <v>0</v>
      </c>
      <c r="E12183" s="50" t="str">
        <f t="shared" ref="E12183:E12246" si="570">TEXT(A12183,"mmmm")</f>
        <v>March</v>
      </c>
      <c r="F12183" s="14" t="str">
        <f t="shared" ref="F12183:F12246" si="571">TEXT(A12183,"dddd")</f>
        <v>Saturday</v>
      </c>
      <c r="G12183" s="15">
        <f>$D12183*VLOOKUP($A12183,Price_Table,MATCH($C12183,$A$6:$K$6,0),1)</f>
        <v>0</v>
      </c>
      <c r="H12183" s="15">
        <f>D12183*VLOOKUP(A12183,Cost_Table,MATCH(C12183,M$6:W$6,0),1)</f>
        <v>0</v>
      </c>
      <c r="I12183" s="15">
        <f t="shared" ref="I12183:I12246" si="572">G12183-H12183</f>
        <v>0</v>
      </c>
      <c r="J12183" s="43"/>
      <c r="K12183" s="1"/>
    </row>
    <row r="12184" spans="1:11">
      <c r="A12184" s="29">
        <v>40993</v>
      </c>
      <c r="B12184" s="30">
        <v>4</v>
      </c>
      <c r="C12184" s="30" t="s">
        <v>8</v>
      </c>
      <c r="D12184" s="30">
        <v>0</v>
      </c>
      <c r="E12184" s="50" t="str">
        <f t="shared" si="570"/>
        <v>March</v>
      </c>
      <c r="F12184" s="14" t="str">
        <f t="shared" si="571"/>
        <v>Sunday</v>
      </c>
      <c r="G12184" s="15">
        <f>$D12184*VLOOKUP($A12184,Price_Table,MATCH($C12184,$A$6:$K$6,0),1)</f>
        <v>0</v>
      </c>
      <c r="H12184" s="15">
        <f>D12184*VLOOKUP(A12184,Cost_Table,MATCH(C12184,M$6:W$6,0),1)</f>
        <v>0</v>
      </c>
      <c r="I12184" s="15">
        <f t="shared" si="572"/>
        <v>0</v>
      </c>
      <c r="J12184" s="43"/>
      <c r="K12184" s="1"/>
    </row>
    <row r="12185" spans="1:11">
      <c r="A12185" s="29">
        <v>40994</v>
      </c>
      <c r="B12185" s="30">
        <v>4</v>
      </c>
      <c r="C12185" s="30" t="s">
        <v>8</v>
      </c>
      <c r="D12185" s="30">
        <v>0</v>
      </c>
      <c r="E12185" s="50" t="str">
        <f t="shared" si="570"/>
        <v>March</v>
      </c>
      <c r="F12185" s="14" t="str">
        <f t="shared" si="571"/>
        <v>Monday</v>
      </c>
      <c r="G12185" s="15">
        <f>$D12185*VLOOKUP($A12185,Price_Table,MATCH($C12185,$A$6:$K$6,0),1)</f>
        <v>0</v>
      </c>
      <c r="H12185" s="15">
        <f>D12185*VLOOKUP(A12185,Cost_Table,MATCH(C12185,M$6:W$6,0),1)</f>
        <v>0</v>
      </c>
      <c r="I12185" s="15">
        <f t="shared" si="572"/>
        <v>0</v>
      </c>
      <c r="J12185" s="43"/>
      <c r="K12185" s="1"/>
    </row>
    <row r="12186" spans="1:11">
      <c r="A12186" s="29">
        <v>40995</v>
      </c>
      <c r="B12186" s="30">
        <v>4</v>
      </c>
      <c r="C12186" s="30" t="s">
        <v>8</v>
      </c>
      <c r="D12186" s="30">
        <v>0</v>
      </c>
      <c r="E12186" s="50" t="str">
        <f t="shared" si="570"/>
        <v>March</v>
      </c>
      <c r="F12186" s="14" t="str">
        <f t="shared" si="571"/>
        <v>Tuesday</v>
      </c>
      <c r="G12186" s="15">
        <f>$D12186*VLOOKUP($A12186,Price_Table,MATCH($C12186,$A$6:$K$6,0),1)</f>
        <v>0</v>
      </c>
      <c r="H12186" s="15">
        <f>D12186*VLOOKUP(A12186,Cost_Table,MATCH(C12186,M$6:W$6,0),1)</f>
        <v>0</v>
      </c>
      <c r="I12186" s="15">
        <f t="shared" si="572"/>
        <v>0</v>
      </c>
      <c r="J12186" s="43"/>
      <c r="K12186" s="1"/>
    </row>
    <row r="12187" spans="1:11">
      <c r="A12187" s="29">
        <v>40996</v>
      </c>
      <c r="B12187" s="30">
        <v>4</v>
      </c>
      <c r="C12187" s="30" t="s">
        <v>8</v>
      </c>
      <c r="D12187" s="30">
        <v>0</v>
      </c>
      <c r="E12187" s="50" t="str">
        <f t="shared" si="570"/>
        <v>March</v>
      </c>
      <c r="F12187" s="14" t="str">
        <f t="shared" si="571"/>
        <v>Wednesday</v>
      </c>
      <c r="G12187" s="15">
        <f>$D12187*VLOOKUP($A12187,Price_Table,MATCH($C12187,$A$6:$K$6,0),1)</f>
        <v>0</v>
      </c>
      <c r="H12187" s="15">
        <f>D12187*VLOOKUP(A12187,Cost_Table,MATCH(C12187,M$6:W$6,0),1)</f>
        <v>0</v>
      </c>
      <c r="I12187" s="15">
        <f t="shared" si="572"/>
        <v>0</v>
      </c>
      <c r="J12187" s="43"/>
      <c r="K12187" s="1"/>
    </row>
    <row r="12188" spans="1:11">
      <c r="A12188" s="29">
        <v>40997</v>
      </c>
      <c r="B12188" s="30">
        <v>4</v>
      </c>
      <c r="C12188" s="30" t="s">
        <v>8</v>
      </c>
      <c r="D12188" s="30">
        <v>0</v>
      </c>
      <c r="E12188" s="50" t="str">
        <f t="shared" si="570"/>
        <v>March</v>
      </c>
      <c r="F12188" s="14" t="str">
        <f t="shared" si="571"/>
        <v>Thursday</v>
      </c>
      <c r="G12188" s="15">
        <f>$D12188*VLOOKUP($A12188,Price_Table,MATCH($C12188,$A$6:$K$6,0),1)</f>
        <v>0</v>
      </c>
      <c r="H12188" s="15">
        <f>D12188*VLOOKUP(A12188,Cost_Table,MATCH(C12188,M$6:W$6,0),1)</f>
        <v>0</v>
      </c>
      <c r="I12188" s="15">
        <f t="shared" si="572"/>
        <v>0</v>
      </c>
      <c r="J12188" s="43"/>
      <c r="K12188" s="1"/>
    </row>
    <row r="12189" spans="1:11">
      <c r="A12189" s="29">
        <v>40998</v>
      </c>
      <c r="B12189" s="30">
        <v>4</v>
      </c>
      <c r="C12189" s="30" t="s">
        <v>8</v>
      </c>
      <c r="D12189" s="30">
        <v>0</v>
      </c>
      <c r="E12189" s="50" t="str">
        <f t="shared" si="570"/>
        <v>March</v>
      </c>
      <c r="F12189" s="14" t="str">
        <f t="shared" si="571"/>
        <v>Friday</v>
      </c>
      <c r="G12189" s="15">
        <f>$D12189*VLOOKUP($A12189,Price_Table,MATCH($C12189,$A$6:$K$6,0),1)</f>
        <v>0</v>
      </c>
      <c r="H12189" s="15">
        <f>D12189*VLOOKUP(A12189,Cost_Table,MATCH(C12189,M$6:W$6,0),1)</f>
        <v>0</v>
      </c>
      <c r="I12189" s="15">
        <f t="shared" si="572"/>
        <v>0</v>
      </c>
      <c r="J12189" s="43"/>
      <c r="K12189" s="1"/>
    </row>
    <row r="12190" spans="1:11">
      <c r="A12190" s="29">
        <v>40999</v>
      </c>
      <c r="B12190" s="30">
        <v>4</v>
      </c>
      <c r="C12190" s="30" t="s">
        <v>8</v>
      </c>
      <c r="D12190" s="30">
        <v>0</v>
      </c>
      <c r="E12190" s="50" t="str">
        <f t="shared" si="570"/>
        <v>March</v>
      </c>
      <c r="F12190" s="14" t="str">
        <f t="shared" si="571"/>
        <v>Saturday</v>
      </c>
      <c r="G12190" s="15">
        <f>$D12190*VLOOKUP($A12190,Price_Table,MATCH($C12190,$A$6:$K$6,0),1)</f>
        <v>0</v>
      </c>
      <c r="H12190" s="15">
        <f>D12190*VLOOKUP(A12190,Cost_Table,MATCH(C12190,M$6:W$6,0),1)</f>
        <v>0</v>
      </c>
      <c r="I12190" s="15">
        <f t="shared" si="572"/>
        <v>0</v>
      </c>
      <c r="J12190" s="43"/>
      <c r="K12190" s="1"/>
    </row>
    <row r="12191" spans="1:11">
      <c r="A12191" s="29">
        <v>41000</v>
      </c>
      <c r="B12191" s="30">
        <v>4</v>
      </c>
      <c r="C12191" s="30" t="s">
        <v>8</v>
      </c>
      <c r="D12191" s="30">
        <v>0</v>
      </c>
      <c r="E12191" s="50" t="str">
        <f t="shared" si="570"/>
        <v>April</v>
      </c>
      <c r="F12191" s="14" t="str">
        <f t="shared" si="571"/>
        <v>Sunday</v>
      </c>
      <c r="G12191" s="15">
        <f>$D12191*VLOOKUP($A12191,Price_Table,MATCH($C12191,$A$6:$K$6,0),1)</f>
        <v>0</v>
      </c>
      <c r="H12191" s="15">
        <f>D12191*VLOOKUP(A12191,Cost_Table,MATCH(C12191,M$6:W$6,0),1)</f>
        <v>0</v>
      </c>
      <c r="I12191" s="15">
        <f t="shared" si="572"/>
        <v>0</v>
      </c>
      <c r="J12191" s="43"/>
      <c r="K12191" s="1"/>
    </row>
    <row r="12192" spans="1:11">
      <c r="A12192" s="29">
        <v>41001</v>
      </c>
      <c r="B12192" s="30">
        <v>4</v>
      </c>
      <c r="C12192" s="30" t="s">
        <v>8</v>
      </c>
      <c r="D12192" s="30">
        <v>0</v>
      </c>
      <c r="E12192" s="50" t="str">
        <f t="shared" si="570"/>
        <v>April</v>
      </c>
      <c r="F12192" s="14" t="str">
        <f t="shared" si="571"/>
        <v>Monday</v>
      </c>
      <c r="G12192" s="15">
        <f>$D12192*VLOOKUP($A12192,Price_Table,MATCH($C12192,$A$6:$K$6,0),1)</f>
        <v>0</v>
      </c>
      <c r="H12192" s="15">
        <f>D12192*VLOOKUP(A12192,Cost_Table,MATCH(C12192,M$6:W$6,0),1)</f>
        <v>0</v>
      </c>
      <c r="I12192" s="15">
        <f t="shared" si="572"/>
        <v>0</v>
      </c>
      <c r="J12192" s="43"/>
      <c r="K12192" s="1"/>
    </row>
    <row r="12193" spans="1:11">
      <c r="A12193" s="29">
        <v>41002</v>
      </c>
      <c r="B12193" s="30">
        <v>4</v>
      </c>
      <c r="C12193" s="30" t="s">
        <v>8</v>
      </c>
      <c r="D12193" s="30">
        <v>0</v>
      </c>
      <c r="E12193" s="50" t="str">
        <f t="shared" si="570"/>
        <v>April</v>
      </c>
      <c r="F12193" s="14" t="str">
        <f t="shared" si="571"/>
        <v>Tuesday</v>
      </c>
      <c r="G12193" s="15">
        <f>$D12193*VLOOKUP($A12193,Price_Table,MATCH($C12193,$A$6:$K$6,0),1)</f>
        <v>0</v>
      </c>
      <c r="H12193" s="15">
        <f>D12193*VLOOKUP(A12193,Cost_Table,MATCH(C12193,M$6:W$6,0),1)</f>
        <v>0</v>
      </c>
      <c r="I12193" s="15">
        <f t="shared" si="572"/>
        <v>0</v>
      </c>
      <c r="J12193" s="43"/>
      <c r="K12193" s="1"/>
    </row>
    <row r="12194" spans="1:11">
      <c r="A12194" s="29">
        <v>41003</v>
      </c>
      <c r="B12194" s="30">
        <v>4</v>
      </c>
      <c r="C12194" s="30" t="s">
        <v>8</v>
      </c>
      <c r="D12194" s="30">
        <v>0</v>
      </c>
      <c r="E12194" s="50" t="str">
        <f t="shared" si="570"/>
        <v>April</v>
      </c>
      <c r="F12194" s="14" t="str">
        <f t="shared" si="571"/>
        <v>Wednesday</v>
      </c>
      <c r="G12194" s="15">
        <f>$D12194*VLOOKUP($A12194,Price_Table,MATCH($C12194,$A$6:$K$6,0),1)</f>
        <v>0</v>
      </c>
      <c r="H12194" s="15">
        <f>D12194*VLOOKUP(A12194,Cost_Table,MATCH(C12194,M$6:W$6,0),1)</f>
        <v>0</v>
      </c>
      <c r="I12194" s="15">
        <f t="shared" si="572"/>
        <v>0</v>
      </c>
      <c r="J12194" s="43"/>
      <c r="K12194" s="1"/>
    </row>
    <row r="12195" spans="1:11">
      <c r="A12195" s="29">
        <v>41004</v>
      </c>
      <c r="B12195" s="30">
        <v>4</v>
      </c>
      <c r="C12195" s="30" t="s">
        <v>8</v>
      </c>
      <c r="D12195" s="30">
        <v>0</v>
      </c>
      <c r="E12195" s="50" t="str">
        <f t="shared" si="570"/>
        <v>April</v>
      </c>
      <c r="F12195" s="14" t="str">
        <f t="shared" si="571"/>
        <v>Thursday</v>
      </c>
      <c r="G12195" s="15">
        <f>$D12195*VLOOKUP($A12195,Price_Table,MATCH($C12195,$A$6:$K$6,0),1)</f>
        <v>0</v>
      </c>
      <c r="H12195" s="15">
        <f>D12195*VLOOKUP(A12195,Cost_Table,MATCH(C12195,M$6:W$6,0),1)</f>
        <v>0</v>
      </c>
      <c r="I12195" s="15">
        <f t="shared" si="572"/>
        <v>0</v>
      </c>
      <c r="J12195" s="43"/>
      <c r="K12195" s="1"/>
    </row>
    <row r="12196" spans="1:11">
      <c r="A12196" s="29">
        <v>41005</v>
      </c>
      <c r="B12196" s="30">
        <v>4</v>
      </c>
      <c r="C12196" s="30" t="s">
        <v>8</v>
      </c>
      <c r="D12196" s="30">
        <v>0</v>
      </c>
      <c r="E12196" s="50" t="str">
        <f t="shared" si="570"/>
        <v>April</v>
      </c>
      <c r="F12196" s="14" t="str">
        <f t="shared" si="571"/>
        <v>Friday</v>
      </c>
      <c r="G12196" s="15">
        <f>$D12196*VLOOKUP($A12196,Price_Table,MATCH($C12196,$A$6:$K$6,0),1)</f>
        <v>0</v>
      </c>
      <c r="H12196" s="15">
        <f>D12196*VLOOKUP(A12196,Cost_Table,MATCH(C12196,M$6:W$6,0),1)</f>
        <v>0</v>
      </c>
      <c r="I12196" s="15">
        <f t="shared" si="572"/>
        <v>0</v>
      </c>
      <c r="J12196" s="43"/>
      <c r="K12196" s="1"/>
    </row>
    <row r="12197" spans="1:11">
      <c r="A12197" s="29">
        <v>41006</v>
      </c>
      <c r="B12197" s="30">
        <v>4</v>
      </c>
      <c r="C12197" s="30" t="s">
        <v>8</v>
      </c>
      <c r="D12197" s="30">
        <v>0</v>
      </c>
      <c r="E12197" s="50" t="str">
        <f t="shared" si="570"/>
        <v>April</v>
      </c>
      <c r="F12197" s="14" t="str">
        <f t="shared" si="571"/>
        <v>Saturday</v>
      </c>
      <c r="G12197" s="15">
        <f>$D12197*VLOOKUP($A12197,Price_Table,MATCH($C12197,$A$6:$K$6,0),1)</f>
        <v>0</v>
      </c>
      <c r="H12197" s="15">
        <f>D12197*VLOOKUP(A12197,Cost_Table,MATCH(C12197,M$6:W$6,0),1)</f>
        <v>0</v>
      </c>
      <c r="I12197" s="15">
        <f t="shared" si="572"/>
        <v>0</v>
      </c>
      <c r="J12197" s="43"/>
      <c r="K12197" s="1"/>
    </row>
    <row r="12198" spans="1:11">
      <c r="A12198" s="29">
        <v>41007</v>
      </c>
      <c r="B12198" s="30">
        <v>4</v>
      </c>
      <c r="C12198" s="30" t="s">
        <v>8</v>
      </c>
      <c r="D12198" s="30">
        <v>0</v>
      </c>
      <c r="E12198" s="50" t="str">
        <f t="shared" si="570"/>
        <v>April</v>
      </c>
      <c r="F12198" s="14" t="str">
        <f t="shared" si="571"/>
        <v>Sunday</v>
      </c>
      <c r="G12198" s="15">
        <f>$D12198*VLOOKUP($A12198,Price_Table,MATCH($C12198,$A$6:$K$6,0),1)</f>
        <v>0</v>
      </c>
      <c r="H12198" s="15">
        <f>D12198*VLOOKUP(A12198,Cost_Table,MATCH(C12198,M$6:W$6,0),1)</f>
        <v>0</v>
      </c>
      <c r="I12198" s="15">
        <f t="shared" si="572"/>
        <v>0</v>
      </c>
      <c r="J12198" s="43"/>
      <c r="K12198" s="1"/>
    </row>
    <row r="12199" spans="1:11">
      <c r="A12199" s="29">
        <v>41008</v>
      </c>
      <c r="B12199" s="30">
        <v>4</v>
      </c>
      <c r="C12199" s="30" t="s">
        <v>8</v>
      </c>
      <c r="D12199" s="30">
        <v>0</v>
      </c>
      <c r="E12199" s="50" t="str">
        <f t="shared" si="570"/>
        <v>April</v>
      </c>
      <c r="F12199" s="14" t="str">
        <f t="shared" si="571"/>
        <v>Monday</v>
      </c>
      <c r="G12199" s="15">
        <f>$D12199*VLOOKUP($A12199,Price_Table,MATCH($C12199,$A$6:$K$6,0),1)</f>
        <v>0</v>
      </c>
      <c r="H12199" s="15">
        <f>D12199*VLOOKUP(A12199,Cost_Table,MATCH(C12199,M$6:W$6,0),1)</f>
        <v>0</v>
      </c>
      <c r="I12199" s="15">
        <f t="shared" si="572"/>
        <v>0</v>
      </c>
      <c r="J12199" s="43"/>
      <c r="K12199" s="1"/>
    </row>
    <row r="12200" spans="1:11">
      <c r="A12200" s="29">
        <v>41009</v>
      </c>
      <c r="B12200" s="30">
        <v>4</v>
      </c>
      <c r="C12200" s="30" t="s">
        <v>8</v>
      </c>
      <c r="D12200" s="30">
        <v>0</v>
      </c>
      <c r="E12200" s="50" t="str">
        <f t="shared" si="570"/>
        <v>April</v>
      </c>
      <c r="F12200" s="14" t="str">
        <f t="shared" si="571"/>
        <v>Tuesday</v>
      </c>
      <c r="G12200" s="15">
        <f>$D12200*VLOOKUP($A12200,Price_Table,MATCH($C12200,$A$6:$K$6,0),1)</f>
        <v>0</v>
      </c>
      <c r="H12200" s="15">
        <f>D12200*VLOOKUP(A12200,Cost_Table,MATCH(C12200,M$6:W$6,0),1)</f>
        <v>0</v>
      </c>
      <c r="I12200" s="15">
        <f t="shared" si="572"/>
        <v>0</v>
      </c>
      <c r="J12200" s="43"/>
      <c r="K12200" s="1"/>
    </row>
    <row r="12201" spans="1:11">
      <c r="A12201" s="29">
        <v>41010</v>
      </c>
      <c r="B12201" s="30">
        <v>4</v>
      </c>
      <c r="C12201" s="30" t="s">
        <v>8</v>
      </c>
      <c r="D12201" s="30">
        <v>0</v>
      </c>
      <c r="E12201" s="50" t="str">
        <f t="shared" si="570"/>
        <v>April</v>
      </c>
      <c r="F12201" s="14" t="str">
        <f t="shared" si="571"/>
        <v>Wednesday</v>
      </c>
      <c r="G12201" s="15">
        <f>$D12201*VLOOKUP($A12201,Price_Table,MATCH($C12201,$A$6:$K$6,0),1)</f>
        <v>0</v>
      </c>
      <c r="H12201" s="15">
        <f>D12201*VLOOKUP(A12201,Cost_Table,MATCH(C12201,M$6:W$6,0),1)</f>
        <v>0</v>
      </c>
      <c r="I12201" s="15">
        <f t="shared" si="572"/>
        <v>0</v>
      </c>
      <c r="J12201" s="43"/>
      <c r="K12201" s="1"/>
    </row>
    <row r="12202" spans="1:11">
      <c r="A12202" s="29">
        <v>41011</v>
      </c>
      <c r="B12202" s="30">
        <v>4</v>
      </c>
      <c r="C12202" s="30" t="s">
        <v>8</v>
      </c>
      <c r="D12202" s="30">
        <v>0</v>
      </c>
      <c r="E12202" s="50" t="str">
        <f t="shared" si="570"/>
        <v>April</v>
      </c>
      <c r="F12202" s="14" t="str">
        <f t="shared" si="571"/>
        <v>Thursday</v>
      </c>
      <c r="G12202" s="15">
        <f>$D12202*VLOOKUP($A12202,Price_Table,MATCH($C12202,$A$6:$K$6,0),1)</f>
        <v>0</v>
      </c>
      <c r="H12202" s="15">
        <f>D12202*VLOOKUP(A12202,Cost_Table,MATCH(C12202,M$6:W$6,0),1)</f>
        <v>0</v>
      </c>
      <c r="I12202" s="15">
        <f t="shared" si="572"/>
        <v>0</v>
      </c>
      <c r="J12202" s="43"/>
      <c r="K12202" s="1"/>
    </row>
    <row r="12203" spans="1:11">
      <c r="A12203" s="29">
        <v>41012</v>
      </c>
      <c r="B12203" s="30">
        <v>4</v>
      </c>
      <c r="C12203" s="30" t="s">
        <v>8</v>
      </c>
      <c r="D12203" s="30">
        <v>0</v>
      </c>
      <c r="E12203" s="50" t="str">
        <f t="shared" si="570"/>
        <v>April</v>
      </c>
      <c r="F12203" s="14" t="str">
        <f t="shared" si="571"/>
        <v>Friday</v>
      </c>
      <c r="G12203" s="15">
        <f>$D12203*VLOOKUP($A12203,Price_Table,MATCH($C12203,$A$6:$K$6,0),1)</f>
        <v>0</v>
      </c>
      <c r="H12203" s="15">
        <f>D12203*VLOOKUP(A12203,Cost_Table,MATCH(C12203,M$6:W$6,0),1)</f>
        <v>0</v>
      </c>
      <c r="I12203" s="15">
        <f t="shared" si="572"/>
        <v>0</v>
      </c>
      <c r="J12203" s="43"/>
      <c r="K12203" s="1"/>
    </row>
    <row r="12204" spans="1:11">
      <c r="A12204" s="29">
        <v>41013</v>
      </c>
      <c r="B12204" s="30">
        <v>4</v>
      </c>
      <c r="C12204" s="30" t="s">
        <v>8</v>
      </c>
      <c r="D12204" s="30">
        <v>0</v>
      </c>
      <c r="E12204" s="50" t="str">
        <f t="shared" si="570"/>
        <v>April</v>
      </c>
      <c r="F12204" s="14" t="str">
        <f t="shared" si="571"/>
        <v>Saturday</v>
      </c>
      <c r="G12204" s="15">
        <f>$D12204*VLOOKUP($A12204,Price_Table,MATCH($C12204,$A$6:$K$6,0),1)</f>
        <v>0</v>
      </c>
      <c r="H12204" s="15">
        <f>D12204*VLOOKUP(A12204,Cost_Table,MATCH(C12204,M$6:W$6,0),1)</f>
        <v>0</v>
      </c>
      <c r="I12204" s="15">
        <f t="shared" si="572"/>
        <v>0</v>
      </c>
      <c r="J12204" s="43"/>
      <c r="K12204" s="1"/>
    </row>
    <row r="12205" spans="1:11">
      <c r="A12205" s="29">
        <v>41014</v>
      </c>
      <c r="B12205" s="30">
        <v>4</v>
      </c>
      <c r="C12205" s="30" t="s">
        <v>8</v>
      </c>
      <c r="D12205" s="30">
        <v>0</v>
      </c>
      <c r="E12205" s="50" t="str">
        <f t="shared" si="570"/>
        <v>April</v>
      </c>
      <c r="F12205" s="14" t="str">
        <f t="shared" si="571"/>
        <v>Sunday</v>
      </c>
      <c r="G12205" s="15">
        <f>$D12205*VLOOKUP($A12205,Price_Table,MATCH($C12205,$A$6:$K$6,0),1)</f>
        <v>0</v>
      </c>
      <c r="H12205" s="15">
        <f>D12205*VLOOKUP(A12205,Cost_Table,MATCH(C12205,M$6:W$6,0),1)</f>
        <v>0</v>
      </c>
      <c r="I12205" s="15">
        <f t="shared" si="572"/>
        <v>0</v>
      </c>
      <c r="J12205" s="43"/>
      <c r="K12205" s="1"/>
    </row>
    <row r="12206" spans="1:11">
      <c r="A12206" s="29">
        <v>41015</v>
      </c>
      <c r="B12206" s="30">
        <v>4</v>
      </c>
      <c r="C12206" s="30" t="s">
        <v>8</v>
      </c>
      <c r="D12206" s="30">
        <v>0</v>
      </c>
      <c r="E12206" s="50" t="str">
        <f t="shared" si="570"/>
        <v>April</v>
      </c>
      <c r="F12206" s="14" t="str">
        <f t="shared" si="571"/>
        <v>Monday</v>
      </c>
      <c r="G12206" s="15">
        <f>$D12206*VLOOKUP($A12206,Price_Table,MATCH($C12206,$A$6:$K$6,0),1)</f>
        <v>0</v>
      </c>
      <c r="H12206" s="15">
        <f>D12206*VLOOKUP(A12206,Cost_Table,MATCH(C12206,M$6:W$6,0),1)</f>
        <v>0</v>
      </c>
      <c r="I12206" s="15">
        <f t="shared" si="572"/>
        <v>0</v>
      </c>
      <c r="J12206" s="43"/>
      <c r="K12206" s="1"/>
    </row>
    <row r="12207" spans="1:11">
      <c r="A12207" s="29">
        <v>41016</v>
      </c>
      <c r="B12207" s="30">
        <v>4</v>
      </c>
      <c r="C12207" s="30" t="s">
        <v>8</v>
      </c>
      <c r="D12207" s="30">
        <v>0</v>
      </c>
      <c r="E12207" s="50" t="str">
        <f t="shared" si="570"/>
        <v>April</v>
      </c>
      <c r="F12207" s="14" t="str">
        <f t="shared" si="571"/>
        <v>Tuesday</v>
      </c>
      <c r="G12207" s="15">
        <f>$D12207*VLOOKUP($A12207,Price_Table,MATCH($C12207,$A$6:$K$6,0),1)</f>
        <v>0</v>
      </c>
      <c r="H12207" s="15">
        <f>D12207*VLOOKUP(A12207,Cost_Table,MATCH(C12207,M$6:W$6,0),1)</f>
        <v>0</v>
      </c>
      <c r="I12207" s="15">
        <f t="shared" si="572"/>
        <v>0</v>
      </c>
      <c r="J12207" s="43"/>
      <c r="K12207" s="1"/>
    </row>
    <row r="12208" spans="1:11">
      <c r="A12208" s="29">
        <v>41017</v>
      </c>
      <c r="B12208" s="30">
        <v>4</v>
      </c>
      <c r="C12208" s="30" t="s">
        <v>8</v>
      </c>
      <c r="D12208" s="30">
        <v>0</v>
      </c>
      <c r="E12208" s="50" t="str">
        <f t="shared" si="570"/>
        <v>April</v>
      </c>
      <c r="F12208" s="14" t="str">
        <f t="shared" si="571"/>
        <v>Wednesday</v>
      </c>
      <c r="G12208" s="15">
        <f>$D12208*VLOOKUP($A12208,Price_Table,MATCH($C12208,$A$6:$K$6,0),1)</f>
        <v>0</v>
      </c>
      <c r="H12208" s="15">
        <f>D12208*VLOOKUP(A12208,Cost_Table,MATCH(C12208,M$6:W$6,0),1)</f>
        <v>0</v>
      </c>
      <c r="I12208" s="15">
        <f t="shared" si="572"/>
        <v>0</v>
      </c>
      <c r="J12208" s="43"/>
      <c r="K12208" s="1"/>
    </row>
    <row r="12209" spans="1:11">
      <c r="A12209" s="29">
        <v>41018</v>
      </c>
      <c r="B12209" s="30">
        <v>4</v>
      </c>
      <c r="C12209" s="30" t="s">
        <v>8</v>
      </c>
      <c r="D12209" s="30">
        <v>0</v>
      </c>
      <c r="E12209" s="50" t="str">
        <f t="shared" si="570"/>
        <v>April</v>
      </c>
      <c r="F12209" s="14" t="str">
        <f t="shared" si="571"/>
        <v>Thursday</v>
      </c>
      <c r="G12209" s="15">
        <f>$D12209*VLOOKUP($A12209,Price_Table,MATCH($C12209,$A$6:$K$6,0),1)</f>
        <v>0</v>
      </c>
      <c r="H12209" s="15">
        <f>D12209*VLOOKUP(A12209,Cost_Table,MATCH(C12209,M$6:W$6,0),1)</f>
        <v>0</v>
      </c>
      <c r="I12209" s="15">
        <f t="shared" si="572"/>
        <v>0</v>
      </c>
      <c r="J12209" s="43"/>
      <c r="K12209" s="1"/>
    </row>
    <row r="12210" spans="1:11">
      <c r="A12210" s="29">
        <v>41019</v>
      </c>
      <c r="B12210" s="30">
        <v>4</v>
      </c>
      <c r="C12210" s="30" t="s">
        <v>8</v>
      </c>
      <c r="D12210" s="30">
        <v>0</v>
      </c>
      <c r="E12210" s="50" t="str">
        <f t="shared" si="570"/>
        <v>April</v>
      </c>
      <c r="F12210" s="14" t="str">
        <f t="shared" si="571"/>
        <v>Friday</v>
      </c>
      <c r="G12210" s="15">
        <f>$D12210*VLOOKUP($A12210,Price_Table,MATCH($C12210,$A$6:$K$6,0),1)</f>
        <v>0</v>
      </c>
      <c r="H12210" s="15">
        <f>D12210*VLOOKUP(A12210,Cost_Table,MATCH(C12210,M$6:W$6,0),1)</f>
        <v>0</v>
      </c>
      <c r="I12210" s="15">
        <f t="shared" si="572"/>
        <v>0</v>
      </c>
      <c r="J12210" s="43"/>
      <c r="K12210" s="1"/>
    </row>
    <row r="12211" spans="1:11">
      <c r="A12211" s="29">
        <v>41020</v>
      </c>
      <c r="B12211" s="30">
        <v>4</v>
      </c>
      <c r="C12211" s="30" t="s">
        <v>8</v>
      </c>
      <c r="D12211" s="30">
        <v>0</v>
      </c>
      <c r="E12211" s="50" t="str">
        <f t="shared" si="570"/>
        <v>April</v>
      </c>
      <c r="F12211" s="14" t="str">
        <f t="shared" si="571"/>
        <v>Saturday</v>
      </c>
      <c r="G12211" s="15">
        <f>$D12211*VLOOKUP($A12211,Price_Table,MATCH($C12211,$A$6:$K$6,0),1)</f>
        <v>0</v>
      </c>
      <c r="H12211" s="15">
        <f>D12211*VLOOKUP(A12211,Cost_Table,MATCH(C12211,M$6:W$6,0),1)</f>
        <v>0</v>
      </c>
      <c r="I12211" s="15">
        <f t="shared" si="572"/>
        <v>0</v>
      </c>
      <c r="J12211" s="43"/>
      <c r="K12211" s="1"/>
    </row>
    <row r="12212" spans="1:11">
      <c r="A12212" s="29">
        <v>41021</v>
      </c>
      <c r="B12212" s="30">
        <v>4</v>
      </c>
      <c r="C12212" s="30" t="s">
        <v>8</v>
      </c>
      <c r="D12212" s="30">
        <v>0</v>
      </c>
      <c r="E12212" s="50" t="str">
        <f t="shared" si="570"/>
        <v>April</v>
      </c>
      <c r="F12212" s="14" t="str">
        <f t="shared" si="571"/>
        <v>Sunday</v>
      </c>
      <c r="G12212" s="15">
        <f>$D12212*VLOOKUP($A12212,Price_Table,MATCH($C12212,$A$6:$K$6,0),1)</f>
        <v>0</v>
      </c>
      <c r="H12212" s="15">
        <f>D12212*VLOOKUP(A12212,Cost_Table,MATCH(C12212,M$6:W$6,0),1)</f>
        <v>0</v>
      </c>
      <c r="I12212" s="15">
        <f t="shared" si="572"/>
        <v>0</v>
      </c>
      <c r="J12212" s="43"/>
      <c r="K12212" s="1"/>
    </row>
    <row r="12213" spans="1:11">
      <c r="A12213" s="29">
        <v>41022</v>
      </c>
      <c r="B12213" s="30">
        <v>4</v>
      </c>
      <c r="C12213" s="30" t="s">
        <v>8</v>
      </c>
      <c r="D12213" s="30">
        <v>0</v>
      </c>
      <c r="E12213" s="50" t="str">
        <f t="shared" si="570"/>
        <v>April</v>
      </c>
      <c r="F12213" s="14" t="str">
        <f t="shared" si="571"/>
        <v>Monday</v>
      </c>
      <c r="G12213" s="15">
        <f>$D12213*VLOOKUP($A12213,Price_Table,MATCH($C12213,$A$6:$K$6,0),1)</f>
        <v>0</v>
      </c>
      <c r="H12213" s="15">
        <f>D12213*VLOOKUP(A12213,Cost_Table,MATCH(C12213,M$6:W$6,0),1)</f>
        <v>0</v>
      </c>
      <c r="I12213" s="15">
        <f t="shared" si="572"/>
        <v>0</v>
      </c>
      <c r="J12213" s="43"/>
      <c r="K12213" s="1"/>
    </row>
    <row r="12214" spans="1:11">
      <c r="A12214" s="29">
        <v>41023</v>
      </c>
      <c r="B12214" s="30">
        <v>4</v>
      </c>
      <c r="C12214" s="30" t="s">
        <v>8</v>
      </c>
      <c r="D12214" s="30">
        <v>0</v>
      </c>
      <c r="E12214" s="50" t="str">
        <f t="shared" si="570"/>
        <v>April</v>
      </c>
      <c r="F12214" s="14" t="str">
        <f t="shared" si="571"/>
        <v>Tuesday</v>
      </c>
      <c r="G12214" s="15">
        <f>$D12214*VLOOKUP($A12214,Price_Table,MATCH($C12214,$A$6:$K$6,0),1)</f>
        <v>0</v>
      </c>
      <c r="H12214" s="15">
        <f>D12214*VLOOKUP(A12214,Cost_Table,MATCH(C12214,M$6:W$6,0),1)</f>
        <v>0</v>
      </c>
      <c r="I12214" s="15">
        <f t="shared" si="572"/>
        <v>0</v>
      </c>
      <c r="J12214" s="43"/>
      <c r="K12214" s="1"/>
    </row>
    <row r="12215" spans="1:11">
      <c r="A12215" s="29">
        <v>41024</v>
      </c>
      <c r="B12215" s="30">
        <v>4</v>
      </c>
      <c r="C12215" s="30" t="s">
        <v>8</v>
      </c>
      <c r="D12215" s="30">
        <v>0</v>
      </c>
      <c r="E12215" s="50" t="str">
        <f t="shared" si="570"/>
        <v>April</v>
      </c>
      <c r="F12215" s="14" t="str">
        <f t="shared" si="571"/>
        <v>Wednesday</v>
      </c>
      <c r="G12215" s="15">
        <f>$D12215*VLOOKUP($A12215,Price_Table,MATCH($C12215,$A$6:$K$6,0),1)</f>
        <v>0</v>
      </c>
      <c r="H12215" s="15">
        <f>D12215*VLOOKUP(A12215,Cost_Table,MATCH(C12215,M$6:W$6,0),1)</f>
        <v>0</v>
      </c>
      <c r="I12215" s="15">
        <f t="shared" si="572"/>
        <v>0</v>
      </c>
      <c r="J12215" s="43"/>
      <c r="K12215" s="1"/>
    </row>
    <row r="12216" spans="1:11">
      <c r="A12216" s="29">
        <v>41025</v>
      </c>
      <c r="B12216" s="30">
        <v>4</v>
      </c>
      <c r="C12216" s="30" t="s">
        <v>8</v>
      </c>
      <c r="D12216" s="30">
        <v>0</v>
      </c>
      <c r="E12216" s="50" t="str">
        <f t="shared" si="570"/>
        <v>April</v>
      </c>
      <c r="F12216" s="14" t="str">
        <f t="shared" si="571"/>
        <v>Thursday</v>
      </c>
      <c r="G12216" s="15">
        <f>$D12216*VLOOKUP($A12216,Price_Table,MATCH($C12216,$A$6:$K$6,0),1)</f>
        <v>0</v>
      </c>
      <c r="H12216" s="15">
        <f>D12216*VLOOKUP(A12216,Cost_Table,MATCH(C12216,M$6:W$6,0),1)</f>
        <v>0</v>
      </c>
      <c r="I12216" s="15">
        <f t="shared" si="572"/>
        <v>0</v>
      </c>
      <c r="J12216" s="43"/>
      <c r="K12216" s="1"/>
    </row>
    <row r="12217" spans="1:11">
      <c r="A12217" s="29">
        <v>41026</v>
      </c>
      <c r="B12217" s="30">
        <v>4</v>
      </c>
      <c r="C12217" s="30" t="s">
        <v>8</v>
      </c>
      <c r="D12217" s="30">
        <v>0</v>
      </c>
      <c r="E12217" s="50" t="str">
        <f t="shared" si="570"/>
        <v>April</v>
      </c>
      <c r="F12217" s="14" t="str">
        <f t="shared" si="571"/>
        <v>Friday</v>
      </c>
      <c r="G12217" s="15">
        <f>$D12217*VLOOKUP($A12217,Price_Table,MATCH($C12217,$A$6:$K$6,0),1)</f>
        <v>0</v>
      </c>
      <c r="H12217" s="15">
        <f>D12217*VLOOKUP(A12217,Cost_Table,MATCH(C12217,M$6:W$6,0),1)</f>
        <v>0</v>
      </c>
      <c r="I12217" s="15">
        <f t="shared" si="572"/>
        <v>0</v>
      </c>
      <c r="J12217" s="43"/>
      <c r="K12217" s="1"/>
    </row>
    <row r="12218" spans="1:11">
      <c r="A12218" s="29">
        <v>41027</v>
      </c>
      <c r="B12218" s="30">
        <v>4</v>
      </c>
      <c r="C12218" s="30" t="s">
        <v>8</v>
      </c>
      <c r="D12218" s="30">
        <v>0</v>
      </c>
      <c r="E12218" s="50" t="str">
        <f t="shared" si="570"/>
        <v>April</v>
      </c>
      <c r="F12218" s="14" t="str">
        <f t="shared" si="571"/>
        <v>Saturday</v>
      </c>
      <c r="G12218" s="15">
        <f>$D12218*VLOOKUP($A12218,Price_Table,MATCH($C12218,$A$6:$K$6,0),1)</f>
        <v>0</v>
      </c>
      <c r="H12218" s="15">
        <f>D12218*VLOOKUP(A12218,Cost_Table,MATCH(C12218,M$6:W$6,0),1)</f>
        <v>0</v>
      </c>
      <c r="I12218" s="15">
        <f t="shared" si="572"/>
        <v>0</v>
      </c>
      <c r="J12218" s="43"/>
      <c r="K12218" s="1"/>
    </row>
    <row r="12219" spans="1:11">
      <c r="A12219" s="29">
        <v>41028</v>
      </c>
      <c r="B12219" s="30">
        <v>4</v>
      </c>
      <c r="C12219" s="30" t="s">
        <v>8</v>
      </c>
      <c r="D12219" s="30">
        <v>0</v>
      </c>
      <c r="E12219" s="50" t="str">
        <f t="shared" si="570"/>
        <v>April</v>
      </c>
      <c r="F12219" s="14" t="str">
        <f t="shared" si="571"/>
        <v>Sunday</v>
      </c>
      <c r="G12219" s="15">
        <f>$D12219*VLOOKUP($A12219,Price_Table,MATCH($C12219,$A$6:$K$6,0),1)</f>
        <v>0</v>
      </c>
      <c r="H12219" s="15">
        <f>D12219*VLOOKUP(A12219,Cost_Table,MATCH(C12219,M$6:W$6,0),1)</f>
        <v>0</v>
      </c>
      <c r="I12219" s="15">
        <f t="shared" si="572"/>
        <v>0</v>
      </c>
      <c r="J12219" s="43"/>
      <c r="K12219" s="1"/>
    </row>
    <row r="12220" spans="1:11">
      <c r="A12220" s="29">
        <v>41029</v>
      </c>
      <c r="B12220" s="30">
        <v>4</v>
      </c>
      <c r="C12220" s="30" t="s">
        <v>8</v>
      </c>
      <c r="D12220" s="30">
        <v>0</v>
      </c>
      <c r="E12220" s="50" t="str">
        <f t="shared" si="570"/>
        <v>April</v>
      </c>
      <c r="F12220" s="14" t="str">
        <f t="shared" si="571"/>
        <v>Monday</v>
      </c>
      <c r="G12220" s="15">
        <f>$D12220*VLOOKUP($A12220,Price_Table,MATCH($C12220,$A$6:$K$6,0),1)</f>
        <v>0</v>
      </c>
      <c r="H12220" s="15">
        <f>D12220*VLOOKUP(A12220,Cost_Table,MATCH(C12220,M$6:W$6,0),1)</f>
        <v>0</v>
      </c>
      <c r="I12220" s="15">
        <f t="shared" si="572"/>
        <v>0</v>
      </c>
      <c r="J12220" s="43"/>
      <c r="K12220" s="1"/>
    </row>
    <row r="12221" spans="1:11">
      <c r="A12221" s="29">
        <v>41030</v>
      </c>
      <c r="B12221" s="30">
        <v>4</v>
      </c>
      <c r="C12221" s="30" t="s">
        <v>8</v>
      </c>
      <c r="D12221" s="30">
        <v>0</v>
      </c>
      <c r="E12221" s="50" t="str">
        <f t="shared" si="570"/>
        <v>May</v>
      </c>
      <c r="F12221" s="14" t="str">
        <f t="shared" si="571"/>
        <v>Tuesday</v>
      </c>
      <c r="G12221" s="15">
        <f>$D12221*VLOOKUP($A12221,Price_Table,MATCH($C12221,$A$6:$K$6,0),1)</f>
        <v>0</v>
      </c>
      <c r="H12221" s="15">
        <f>D12221*VLOOKUP(A12221,Cost_Table,MATCH(C12221,M$6:W$6,0),1)</f>
        <v>0</v>
      </c>
      <c r="I12221" s="15">
        <f t="shared" si="572"/>
        <v>0</v>
      </c>
      <c r="J12221" s="43"/>
      <c r="K12221" s="1"/>
    </row>
    <row r="12222" spans="1:11">
      <c r="A12222" s="29">
        <v>41031</v>
      </c>
      <c r="B12222" s="30">
        <v>4</v>
      </c>
      <c r="C12222" s="30" t="s">
        <v>8</v>
      </c>
      <c r="D12222" s="30">
        <v>0</v>
      </c>
      <c r="E12222" s="50" t="str">
        <f t="shared" si="570"/>
        <v>May</v>
      </c>
      <c r="F12222" s="14" t="str">
        <f t="shared" si="571"/>
        <v>Wednesday</v>
      </c>
      <c r="G12222" s="15">
        <f>$D12222*VLOOKUP($A12222,Price_Table,MATCH($C12222,$A$6:$K$6,0),1)</f>
        <v>0</v>
      </c>
      <c r="H12222" s="15">
        <f>D12222*VLOOKUP(A12222,Cost_Table,MATCH(C12222,M$6:W$6,0),1)</f>
        <v>0</v>
      </c>
      <c r="I12222" s="15">
        <f t="shared" si="572"/>
        <v>0</v>
      </c>
      <c r="J12222" s="43"/>
      <c r="K12222" s="1"/>
    </row>
    <row r="12223" spans="1:11">
      <c r="A12223" s="29">
        <v>41032</v>
      </c>
      <c r="B12223" s="30">
        <v>4</v>
      </c>
      <c r="C12223" s="30" t="s">
        <v>8</v>
      </c>
      <c r="D12223" s="30">
        <v>0</v>
      </c>
      <c r="E12223" s="50" t="str">
        <f t="shared" si="570"/>
        <v>May</v>
      </c>
      <c r="F12223" s="14" t="str">
        <f t="shared" si="571"/>
        <v>Thursday</v>
      </c>
      <c r="G12223" s="15">
        <f>$D12223*VLOOKUP($A12223,Price_Table,MATCH($C12223,$A$6:$K$6,0),1)</f>
        <v>0</v>
      </c>
      <c r="H12223" s="15">
        <f>D12223*VLOOKUP(A12223,Cost_Table,MATCH(C12223,M$6:W$6,0),1)</f>
        <v>0</v>
      </c>
      <c r="I12223" s="15">
        <f t="shared" si="572"/>
        <v>0</v>
      </c>
      <c r="J12223" s="43"/>
      <c r="K12223" s="1"/>
    </row>
    <row r="12224" spans="1:11">
      <c r="A12224" s="29">
        <v>41033</v>
      </c>
      <c r="B12224" s="30">
        <v>4</v>
      </c>
      <c r="C12224" s="30" t="s">
        <v>8</v>
      </c>
      <c r="D12224" s="30">
        <v>0</v>
      </c>
      <c r="E12224" s="50" t="str">
        <f t="shared" si="570"/>
        <v>May</v>
      </c>
      <c r="F12224" s="14" t="str">
        <f t="shared" si="571"/>
        <v>Friday</v>
      </c>
      <c r="G12224" s="15">
        <f>$D12224*VLOOKUP($A12224,Price_Table,MATCH($C12224,$A$6:$K$6,0),1)</f>
        <v>0</v>
      </c>
      <c r="H12224" s="15">
        <f>D12224*VLOOKUP(A12224,Cost_Table,MATCH(C12224,M$6:W$6,0),1)</f>
        <v>0</v>
      </c>
      <c r="I12224" s="15">
        <f t="shared" si="572"/>
        <v>0</v>
      </c>
      <c r="J12224" s="43"/>
      <c r="K12224" s="1"/>
    </row>
    <row r="12225" spans="1:11">
      <c r="A12225" s="29">
        <v>41034</v>
      </c>
      <c r="B12225" s="30">
        <v>4</v>
      </c>
      <c r="C12225" s="30" t="s">
        <v>8</v>
      </c>
      <c r="D12225" s="30">
        <v>0</v>
      </c>
      <c r="E12225" s="50" t="str">
        <f t="shared" si="570"/>
        <v>May</v>
      </c>
      <c r="F12225" s="14" t="str">
        <f t="shared" si="571"/>
        <v>Saturday</v>
      </c>
      <c r="G12225" s="15">
        <f>$D12225*VLOOKUP($A12225,Price_Table,MATCH($C12225,$A$6:$K$6,0),1)</f>
        <v>0</v>
      </c>
      <c r="H12225" s="15">
        <f>D12225*VLOOKUP(A12225,Cost_Table,MATCH(C12225,M$6:W$6,0),1)</f>
        <v>0</v>
      </c>
      <c r="I12225" s="15">
        <f t="shared" si="572"/>
        <v>0</v>
      </c>
      <c r="J12225" s="43"/>
      <c r="K12225" s="1"/>
    </row>
    <row r="12226" spans="1:11">
      <c r="A12226" s="29">
        <v>41035</v>
      </c>
      <c r="B12226" s="30">
        <v>4</v>
      </c>
      <c r="C12226" s="30" t="s">
        <v>8</v>
      </c>
      <c r="D12226" s="30">
        <v>0</v>
      </c>
      <c r="E12226" s="50" t="str">
        <f t="shared" si="570"/>
        <v>May</v>
      </c>
      <c r="F12226" s="14" t="str">
        <f t="shared" si="571"/>
        <v>Sunday</v>
      </c>
      <c r="G12226" s="15">
        <f>$D12226*VLOOKUP($A12226,Price_Table,MATCH($C12226,$A$6:$K$6,0),1)</f>
        <v>0</v>
      </c>
      <c r="H12226" s="15">
        <f>D12226*VLOOKUP(A12226,Cost_Table,MATCH(C12226,M$6:W$6,0),1)</f>
        <v>0</v>
      </c>
      <c r="I12226" s="15">
        <f t="shared" si="572"/>
        <v>0</v>
      </c>
      <c r="J12226" s="43"/>
      <c r="K12226" s="1"/>
    </row>
    <row r="12227" spans="1:11">
      <c r="A12227" s="29">
        <v>41036</v>
      </c>
      <c r="B12227" s="30">
        <v>4</v>
      </c>
      <c r="C12227" s="30" t="s">
        <v>8</v>
      </c>
      <c r="D12227" s="30">
        <v>0</v>
      </c>
      <c r="E12227" s="50" t="str">
        <f t="shared" si="570"/>
        <v>May</v>
      </c>
      <c r="F12227" s="14" t="str">
        <f t="shared" si="571"/>
        <v>Monday</v>
      </c>
      <c r="G12227" s="15">
        <f>$D12227*VLOOKUP($A12227,Price_Table,MATCH($C12227,$A$6:$K$6,0),1)</f>
        <v>0</v>
      </c>
      <c r="H12227" s="15">
        <f>D12227*VLOOKUP(A12227,Cost_Table,MATCH(C12227,M$6:W$6,0),1)</f>
        <v>0</v>
      </c>
      <c r="I12227" s="15">
        <f t="shared" si="572"/>
        <v>0</v>
      </c>
      <c r="J12227" s="43"/>
      <c r="K12227" s="1"/>
    </row>
    <row r="12228" spans="1:11">
      <c r="A12228" s="29">
        <v>41037</v>
      </c>
      <c r="B12228" s="30">
        <v>4</v>
      </c>
      <c r="C12228" s="30" t="s">
        <v>8</v>
      </c>
      <c r="D12228" s="30">
        <v>0</v>
      </c>
      <c r="E12228" s="50" t="str">
        <f t="shared" si="570"/>
        <v>May</v>
      </c>
      <c r="F12228" s="14" t="str">
        <f t="shared" si="571"/>
        <v>Tuesday</v>
      </c>
      <c r="G12228" s="15">
        <f>$D12228*VLOOKUP($A12228,Price_Table,MATCH($C12228,$A$6:$K$6,0),1)</f>
        <v>0</v>
      </c>
      <c r="H12228" s="15">
        <f>D12228*VLOOKUP(A12228,Cost_Table,MATCH(C12228,M$6:W$6,0),1)</f>
        <v>0</v>
      </c>
      <c r="I12228" s="15">
        <f t="shared" si="572"/>
        <v>0</v>
      </c>
      <c r="J12228" s="43"/>
      <c r="K12228" s="1"/>
    </row>
    <row r="12229" spans="1:11">
      <c r="A12229" s="29">
        <v>41038</v>
      </c>
      <c r="B12229" s="30">
        <v>4</v>
      </c>
      <c r="C12229" s="30" t="s">
        <v>8</v>
      </c>
      <c r="D12229" s="30">
        <v>0</v>
      </c>
      <c r="E12229" s="50" t="str">
        <f t="shared" si="570"/>
        <v>May</v>
      </c>
      <c r="F12229" s="14" t="str">
        <f t="shared" si="571"/>
        <v>Wednesday</v>
      </c>
      <c r="G12229" s="15">
        <f>$D12229*VLOOKUP($A12229,Price_Table,MATCH($C12229,$A$6:$K$6,0),1)</f>
        <v>0</v>
      </c>
      <c r="H12229" s="15">
        <f>D12229*VLOOKUP(A12229,Cost_Table,MATCH(C12229,M$6:W$6,0),1)</f>
        <v>0</v>
      </c>
      <c r="I12229" s="15">
        <f t="shared" si="572"/>
        <v>0</v>
      </c>
      <c r="J12229" s="43"/>
      <c r="K12229" s="1"/>
    </row>
    <row r="12230" spans="1:11">
      <c r="A12230" s="29">
        <v>41039</v>
      </c>
      <c r="B12230" s="30">
        <v>4</v>
      </c>
      <c r="C12230" s="30" t="s">
        <v>8</v>
      </c>
      <c r="D12230" s="30">
        <v>0</v>
      </c>
      <c r="E12230" s="50" t="str">
        <f t="shared" si="570"/>
        <v>May</v>
      </c>
      <c r="F12230" s="14" t="str">
        <f t="shared" si="571"/>
        <v>Thursday</v>
      </c>
      <c r="G12230" s="15">
        <f>$D12230*VLOOKUP($A12230,Price_Table,MATCH($C12230,$A$6:$K$6,0),1)</f>
        <v>0</v>
      </c>
      <c r="H12230" s="15">
        <f>D12230*VLOOKUP(A12230,Cost_Table,MATCH(C12230,M$6:W$6,0),1)</f>
        <v>0</v>
      </c>
      <c r="I12230" s="15">
        <f t="shared" si="572"/>
        <v>0</v>
      </c>
      <c r="J12230" s="43"/>
      <c r="K12230" s="1"/>
    </row>
    <row r="12231" spans="1:11">
      <c r="A12231" s="29">
        <v>41040</v>
      </c>
      <c r="B12231" s="30">
        <v>4</v>
      </c>
      <c r="C12231" s="30" t="s">
        <v>8</v>
      </c>
      <c r="D12231" s="30">
        <v>0</v>
      </c>
      <c r="E12231" s="50" t="str">
        <f t="shared" si="570"/>
        <v>May</v>
      </c>
      <c r="F12231" s="14" t="str">
        <f t="shared" si="571"/>
        <v>Friday</v>
      </c>
      <c r="G12231" s="15">
        <f>$D12231*VLOOKUP($A12231,Price_Table,MATCH($C12231,$A$6:$K$6,0),1)</f>
        <v>0</v>
      </c>
      <c r="H12231" s="15">
        <f>D12231*VLOOKUP(A12231,Cost_Table,MATCH(C12231,M$6:W$6,0),1)</f>
        <v>0</v>
      </c>
      <c r="I12231" s="15">
        <f t="shared" si="572"/>
        <v>0</v>
      </c>
      <c r="J12231" s="43"/>
      <c r="K12231" s="1"/>
    </row>
    <row r="12232" spans="1:11">
      <c r="A12232" s="29">
        <v>41041</v>
      </c>
      <c r="B12232" s="30">
        <v>4</v>
      </c>
      <c r="C12232" s="30" t="s">
        <v>8</v>
      </c>
      <c r="D12232" s="30">
        <v>0</v>
      </c>
      <c r="E12232" s="50" t="str">
        <f t="shared" si="570"/>
        <v>May</v>
      </c>
      <c r="F12232" s="14" t="str">
        <f t="shared" si="571"/>
        <v>Saturday</v>
      </c>
      <c r="G12232" s="15">
        <f>$D12232*VLOOKUP($A12232,Price_Table,MATCH($C12232,$A$6:$K$6,0),1)</f>
        <v>0</v>
      </c>
      <c r="H12232" s="15">
        <f>D12232*VLOOKUP(A12232,Cost_Table,MATCH(C12232,M$6:W$6,0),1)</f>
        <v>0</v>
      </c>
      <c r="I12232" s="15">
        <f t="shared" si="572"/>
        <v>0</v>
      </c>
      <c r="J12232" s="43"/>
      <c r="K12232" s="1"/>
    </row>
    <row r="12233" spans="1:11">
      <c r="A12233" s="29">
        <v>41042</v>
      </c>
      <c r="B12233" s="30">
        <v>4</v>
      </c>
      <c r="C12233" s="30" t="s">
        <v>8</v>
      </c>
      <c r="D12233" s="30">
        <v>0</v>
      </c>
      <c r="E12233" s="50" t="str">
        <f t="shared" si="570"/>
        <v>May</v>
      </c>
      <c r="F12233" s="14" t="str">
        <f t="shared" si="571"/>
        <v>Sunday</v>
      </c>
      <c r="G12233" s="15">
        <f>$D12233*VLOOKUP($A12233,Price_Table,MATCH($C12233,$A$6:$K$6,0),1)</f>
        <v>0</v>
      </c>
      <c r="H12233" s="15">
        <f>D12233*VLOOKUP(A12233,Cost_Table,MATCH(C12233,M$6:W$6,0),1)</f>
        <v>0</v>
      </c>
      <c r="I12233" s="15">
        <f t="shared" si="572"/>
        <v>0</v>
      </c>
      <c r="J12233" s="43"/>
      <c r="K12233" s="1"/>
    </row>
    <row r="12234" spans="1:11">
      <c r="A12234" s="29">
        <v>41043</v>
      </c>
      <c r="B12234" s="30">
        <v>4</v>
      </c>
      <c r="C12234" s="30" t="s">
        <v>8</v>
      </c>
      <c r="D12234" s="30">
        <v>0</v>
      </c>
      <c r="E12234" s="50" t="str">
        <f t="shared" si="570"/>
        <v>May</v>
      </c>
      <c r="F12234" s="14" t="str">
        <f t="shared" si="571"/>
        <v>Monday</v>
      </c>
      <c r="G12234" s="15">
        <f>$D12234*VLOOKUP($A12234,Price_Table,MATCH($C12234,$A$6:$K$6,0),1)</f>
        <v>0</v>
      </c>
      <c r="H12234" s="15">
        <f>D12234*VLOOKUP(A12234,Cost_Table,MATCH(C12234,M$6:W$6,0),1)</f>
        <v>0</v>
      </c>
      <c r="I12234" s="15">
        <f t="shared" si="572"/>
        <v>0</v>
      </c>
      <c r="J12234" s="43"/>
      <c r="K12234" s="1"/>
    </row>
    <row r="12235" spans="1:11">
      <c r="A12235" s="29">
        <v>41044</v>
      </c>
      <c r="B12235" s="30">
        <v>4</v>
      </c>
      <c r="C12235" s="30" t="s">
        <v>8</v>
      </c>
      <c r="D12235" s="30">
        <v>0</v>
      </c>
      <c r="E12235" s="50" t="str">
        <f t="shared" si="570"/>
        <v>May</v>
      </c>
      <c r="F12235" s="14" t="str">
        <f t="shared" si="571"/>
        <v>Tuesday</v>
      </c>
      <c r="G12235" s="15">
        <f>$D12235*VLOOKUP($A12235,Price_Table,MATCH($C12235,$A$6:$K$6,0),1)</f>
        <v>0</v>
      </c>
      <c r="H12235" s="15">
        <f>D12235*VLOOKUP(A12235,Cost_Table,MATCH(C12235,M$6:W$6,0),1)</f>
        <v>0</v>
      </c>
      <c r="I12235" s="15">
        <f t="shared" si="572"/>
        <v>0</v>
      </c>
      <c r="J12235" s="43"/>
      <c r="K12235" s="1"/>
    </row>
    <row r="12236" spans="1:11">
      <c r="A12236" s="29">
        <v>41045</v>
      </c>
      <c r="B12236" s="30">
        <v>4</v>
      </c>
      <c r="C12236" s="30" t="s">
        <v>8</v>
      </c>
      <c r="D12236" s="30">
        <v>0</v>
      </c>
      <c r="E12236" s="50" t="str">
        <f t="shared" si="570"/>
        <v>May</v>
      </c>
      <c r="F12236" s="14" t="str">
        <f t="shared" si="571"/>
        <v>Wednesday</v>
      </c>
      <c r="G12236" s="15">
        <f>$D12236*VLOOKUP($A12236,Price_Table,MATCH($C12236,$A$6:$K$6,0),1)</f>
        <v>0</v>
      </c>
      <c r="H12236" s="15">
        <f>D12236*VLOOKUP(A12236,Cost_Table,MATCH(C12236,M$6:W$6,0),1)</f>
        <v>0</v>
      </c>
      <c r="I12236" s="15">
        <f t="shared" si="572"/>
        <v>0</v>
      </c>
      <c r="J12236" s="43"/>
      <c r="K12236" s="1"/>
    </row>
    <row r="12237" spans="1:11">
      <c r="A12237" s="29">
        <v>41046</v>
      </c>
      <c r="B12237" s="30">
        <v>4</v>
      </c>
      <c r="C12237" s="30" t="s">
        <v>8</v>
      </c>
      <c r="D12237" s="30">
        <v>0</v>
      </c>
      <c r="E12237" s="50" t="str">
        <f t="shared" si="570"/>
        <v>May</v>
      </c>
      <c r="F12237" s="14" t="str">
        <f t="shared" si="571"/>
        <v>Thursday</v>
      </c>
      <c r="G12237" s="15">
        <f>$D12237*VLOOKUP($A12237,Price_Table,MATCH($C12237,$A$6:$K$6,0),1)</f>
        <v>0</v>
      </c>
      <c r="H12237" s="15">
        <f>D12237*VLOOKUP(A12237,Cost_Table,MATCH(C12237,M$6:W$6,0),1)</f>
        <v>0</v>
      </c>
      <c r="I12237" s="15">
        <f t="shared" si="572"/>
        <v>0</v>
      </c>
      <c r="J12237" s="43"/>
      <c r="K12237" s="1"/>
    </row>
    <row r="12238" spans="1:11">
      <c r="A12238" s="29">
        <v>41047</v>
      </c>
      <c r="B12238" s="30">
        <v>4</v>
      </c>
      <c r="C12238" s="30" t="s">
        <v>8</v>
      </c>
      <c r="D12238" s="30">
        <v>0</v>
      </c>
      <c r="E12238" s="50" t="str">
        <f t="shared" si="570"/>
        <v>May</v>
      </c>
      <c r="F12238" s="14" t="str">
        <f t="shared" si="571"/>
        <v>Friday</v>
      </c>
      <c r="G12238" s="15">
        <f>$D12238*VLOOKUP($A12238,Price_Table,MATCH($C12238,$A$6:$K$6,0),1)</f>
        <v>0</v>
      </c>
      <c r="H12238" s="15">
        <f>D12238*VLOOKUP(A12238,Cost_Table,MATCH(C12238,M$6:W$6,0),1)</f>
        <v>0</v>
      </c>
      <c r="I12238" s="15">
        <f t="shared" si="572"/>
        <v>0</v>
      </c>
      <c r="J12238" s="43"/>
      <c r="K12238" s="1"/>
    </row>
    <row r="12239" spans="1:11">
      <c r="A12239" s="29">
        <v>41048</v>
      </c>
      <c r="B12239" s="30">
        <v>4</v>
      </c>
      <c r="C12239" s="30" t="s">
        <v>8</v>
      </c>
      <c r="D12239" s="30">
        <v>0</v>
      </c>
      <c r="E12239" s="50" t="str">
        <f t="shared" si="570"/>
        <v>May</v>
      </c>
      <c r="F12239" s="14" t="str">
        <f t="shared" si="571"/>
        <v>Saturday</v>
      </c>
      <c r="G12239" s="15">
        <f>$D12239*VLOOKUP($A12239,Price_Table,MATCH($C12239,$A$6:$K$6,0),1)</f>
        <v>0</v>
      </c>
      <c r="H12239" s="15">
        <f>D12239*VLOOKUP(A12239,Cost_Table,MATCH(C12239,M$6:W$6,0),1)</f>
        <v>0</v>
      </c>
      <c r="I12239" s="15">
        <f t="shared" si="572"/>
        <v>0</v>
      </c>
      <c r="J12239" s="43"/>
      <c r="K12239" s="1"/>
    </row>
    <row r="12240" spans="1:11">
      <c r="A12240" s="29">
        <v>41049</v>
      </c>
      <c r="B12240" s="30">
        <v>4</v>
      </c>
      <c r="C12240" s="30" t="s">
        <v>8</v>
      </c>
      <c r="D12240" s="30">
        <v>0</v>
      </c>
      <c r="E12240" s="50" t="str">
        <f t="shared" si="570"/>
        <v>May</v>
      </c>
      <c r="F12240" s="14" t="str">
        <f t="shared" si="571"/>
        <v>Sunday</v>
      </c>
      <c r="G12240" s="15">
        <f>$D12240*VLOOKUP($A12240,Price_Table,MATCH($C12240,$A$6:$K$6,0),1)</f>
        <v>0</v>
      </c>
      <c r="H12240" s="15">
        <f>D12240*VLOOKUP(A12240,Cost_Table,MATCH(C12240,M$6:W$6,0),1)</f>
        <v>0</v>
      </c>
      <c r="I12240" s="15">
        <f t="shared" si="572"/>
        <v>0</v>
      </c>
      <c r="J12240" s="43"/>
      <c r="K12240" s="1"/>
    </row>
    <row r="12241" spans="1:11">
      <c r="A12241" s="29">
        <v>41050</v>
      </c>
      <c r="B12241" s="30">
        <v>4</v>
      </c>
      <c r="C12241" s="30" t="s">
        <v>8</v>
      </c>
      <c r="D12241" s="30">
        <v>0</v>
      </c>
      <c r="E12241" s="50" t="str">
        <f t="shared" si="570"/>
        <v>May</v>
      </c>
      <c r="F12241" s="14" t="str">
        <f t="shared" si="571"/>
        <v>Monday</v>
      </c>
      <c r="G12241" s="15">
        <f>$D12241*VLOOKUP($A12241,Price_Table,MATCH($C12241,$A$6:$K$6,0),1)</f>
        <v>0</v>
      </c>
      <c r="H12241" s="15">
        <f>D12241*VLOOKUP(A12241,Cost_Table,MATCH(C12241,M$6:W$6,0),1)</f>
        <v>0</v>
      </c>
      <c r="I12241" s="15">
        <f t="shared" si="572"/>
        <v>0</v>
      </c>
      <c r="J12241" s="43"/>
      <c r="K12241" s="1"/>
    </row>
    <row r="12242" spans="1:11">
      <c r="A12242" s="29">
        <v>41051</v>
      </c>
      <c r="B12242" s="30">
        <v>4</v>
      </c>
      <c r="C12242" s="30" t="s">
        <v>8</v>
      </c>
      <c r="D12242" s="30">
        <v>0</v>
      </c>
      <c r="E12242" s="50" t="str">
        <f t="shared" si="570"/>
        <v>May</v>
      </c>
      <c r="F12242" s="14" t="str">
        <f t="shared" si="571"/>
        <v>Tuesday</v>
      </c>
      <c r="G12242" s="15">
        <f>$D12242*VLOOKUP($A12242,Price_Table,MATCH($C12242,$A$6:$K$6,0),1)</f>
        <v>0</v>
      </c>
      <c r="H12242" s="15">
        <f>D12242*VLOOKUP(A12242,Cost_Table,MATCH(C12242,M$6:W$6,0),1)</f>
        <v>0</v>
      </c>
      <c r="I12242" s="15">
        <f t="shared" si="572"/>
        <v>0</v>
      </c>
      <c r="J12242" s="43"/>
      <c r="K12242" s="1"/>
    </row>
    <row r="12243" spans="1:11">
      <c r="A12243" s="29">
        <v>41052</v>
      </c>
      <c r="B12243" s="30">
        <v>4</v>
      </c>
      <c r="C12243" s="30" t="s">
        <v>8</v>
      </c>
      <c r="D12243" s="30">
        <v>0</v>
      </c>
      <c r="E12243" s="50" t="str">
        <f t="shared" si="570"/>
        <v>May</v>
      </c>
      <c r="F12243" s="14" t="str">
        <f t="shared" si="571"/>
        <v>Wednesday</v>
      </c>
      <c r="G12243" s="15">
        <f>$D12243*VLOOKUP($A12243,Price_Table,MATCH($C12243,$A$6:$K$6,0),1)</f>
        <v>0</v>
      </c>
      <c r="H12243" s="15">
        <f>D12243*VLOOKUP(A12243,Cost_Table,MATCH(C12243,M$6:W$6,0),1)</f>
        <v>0</v>
      </c>
      <c r="I12243" s="15">
        <f t="shared" si="572"/>
        <v>0</v>
      </c>
      <c r="J12243" s="43"/>
      <c r="K12243" s="1"/>
    </row>
    <row r="12244" spans="1:11">
      <c r="A12244" s="29">
        <v>41053</v>
      </c>
      <c r="B12244" s="30">
        <v>4</v>
      </c>
      <c r="C12244" s="30" t="s">
        <v>8</v>
      </c>
      <c r="D12244" s="30">
        <v>0</v>
      </c>
      <c r="E12244" s="50" t="str">
        <f t="shared" si="570"/>
        <v>May</v>
      </c>
      <c r="F12244" s="14" t="str">
        <f t="shared" si="571"/>
        <v>Thursday</v>
      </c>
      <c r="G12244" s="15">
        <f>$D12244*VLOOKUP($A12244,Price_Table,MATCH($C12244,$A$6:$K$6,0),1)</f>
        <v>0</v>
      </c>
      <c r="H12244" s="15">
        <f>D12244*VLOOKUP(A12244,Cost_Table,MATCH(C12244,M$6:W$6,0),1)</f>
        <v>0</v>
      </c>
      <c r="I12244" s="15">
        <f t="shared" si="572"/>
        <v>0</v>
      </c>
      <c r="J12244" s="43"/>
      <c r="K12244" s="1"/>
    </row>
    <row r="12245" spans="1:11">
      <c r="A12245" s="29">
        <v>41054</v>
      </c>
      <c r="B12245" s="30">
        <v>4</v>
      </c>
      <c r="C12245" s="30" t="s">
        <v>8</v>
      </c>
      <c r="D12245" s="30">
        <v>0</v>
      </c>
      <c r="E12245" s="50" t="str">
        <f t="shared" si="570"/>
        <v>May</v>
      </c>
      <c r="F12245" s="14" t="str">
        <f t="shared" si="571"/>
        <v>Friday</v>
      </c>
      <c r="G12245" s="15">
        <f>$D12245*VLOOKUP($A12245,Price_Table,MATCH($C12245,$A$6:$K$6,0),1)</f>
        <v>0</v>
      </c>
      <c r="H12245" s="15">
        <f>D12245*VLOOKUP(A12245,Cost_Table,MATCH(C12245,M$6:W$6,0),1)</f>
        <v>0</v>
      </c>
      <c r="I12245" s="15">
        <f t="shared" si="572"/>
        <v>0</v>
      </c>
      <c r="J12245" s="43"/>
      <c r="K12245" s="1"/>
    </row>
    <row r="12246" spans="1:11">
      <c r="A12246" s="29">
        <v>41055</v>
      </c>
      <c r="B12246" s="30">
        <v>4</v>
      </c>
      <c r="C12246" s="30" t="s">
        <v>8</v>
      </c>
      <c r="D12246" s="30">
        <v>0</v>
      </c>
      <c r="E12246" s="50" t="str">
        <f t="shared" si="570"/>
        <v>May</v>
      </c>
      <c r="F12246" s="14" t="str">
        <f t="shared" si="571"/>
        <v>Saturday</v>
      </c>
      <c r="G12246" s="15">
        <f>$D12246*VLOOKUP($A12246,Price_Table,MATCH($C12246,$A$6:$K$6,0),1)</f>
        <v>0</v>
      </c>
      <c r="H12246" s="15">
        <f>D12246*VLOOKUP(A12246,Cost_Table,MATCH(C12246,M$6:W$6,0),1)</f>
        <v>0</v>
      </c>
      <c r="I12246" s="15">
        <f t="shared" si="572"/>
        <v>0</v>
      </c>
      <c r="J12246" s="43"/>
      <c r="K12246" s="1"/>
    </row>
    <row r="12247" spans="1:11">
      <c r="A12247" s="29">
        <v>41056</v>
      </c>
      <c r="B12247" s="30">
        <v>4</v>
      </c>
      <c r="C12247" s="30" t="s">
        <v>8</v>
      </c>
      <c r="D12247" s="30">
        <v>0</v>
      </c>
      <c r="E12247" s="50" t="str">
        <f t="shared" ref="E12247:E12310" si="573">TEXT(A12247,"mmmm")</f>
        <v>May</v>
      </c>
      <c r="F12247" s="14" t="str">
        <f t="shared" ref="F12247:F12310" si="574">TEXT(A12247,"dddd")</f>
        <v>Sunday</v>
      </c>
      <c r="G12247" s="15">
        <f>$D12247*VLOOKUP($A12247,Price_Table,MATCH($C12247,$A$6:$K$6,0),1)</f>
        <v>0</v>
      </c>
      <c r="H12247" s="15">
        <f>D12247*VLOOKUP(A12247,Cost_Table,MATCH(C12247,M$6:W$6,0),1)</f>
        <v>0</v>
      </c>
      <c r="I12247" s="15">
        <f t="shared" ref="I12247:I12310" si="575">G12247-H12247</f>
        <v>0</v>
      </c>
      <c r="J12247" s="43"/>
      <c r="K12247" s="1"/>
    </row>
    <row r="12248" spans="1:11">
      <c r="A12248" s="29">
        <v>41057</v>
      </c>
      <c r="B12248" s="30">
        <v>4</v>
      </c>
      <c r="C12248" s="30" t="s">
        <v>8</v>
      </c>
      <c r="D12248" s="30">
        <v>0</v>
      </c>
      <c r="E12248" s="50" t="str">
        <f t="shared" si="573"/>
        <v>May</v>
      </c>
      <c r="F12248" s="14" t="str">
        <f t="shared" si="574"/>
        <v>Monday</v>
      </c>
      <c r="G12248" s="15">
        <f>$D12248*VLOOKUP($A12248,Price_Table,MATCH($C12248,$A$6:$K$6,0),1)</f>
        <v>0</v>
      </c>
      <c r="H12248" s="15">
        <f>D12248*VLOOKUP(A12248,Cost_Table,MATCH(C12248,M$6:W$6,0),1)</f>
        <v>0</v>
      </c>
      <c r="I12248" s="15">
        <f t="shared" si="575"/>
        <v>0</v>
      </c>
      <c r="J12248" s="43"/>
      <c r="K12248" s="1"/>
    </row>
    <row r="12249" spans="1:11">
      <c r="A12249" s="29">
        <v>41058</v>
      </c>
      <c r="B12249" s="30">
        <v>4</v>
      </c>
      <c r="C12249" s="30" t="s">
        <v>8</v>
      </c>
      <c r="D12249" s="30">
        <v>0</v>
      </c>
      <c r="E12249" s="50" t="str">
        <f t="shared" si="573"/>
        <v>May</v>
      </c>
      <c r="F12249" s="14" t="str">
        <f t="shared" si="574"/>
        <v>Tuesday</v>
      </c>
      <c r="G12249" s="15">
        <f>$D12249*VLOOKUP($A12249,Price_Table,MATCH($C12249,$A$6:$K$6,0),1)</f>
        <v>0</v>
      </c>
      <c r="H12249" s="15">
        <f>D12249*VLOOKUP(A12249,Cost_Table,MATCH(C12249,M$6:W$6,0),1)</f>
        <v>0</v>
      </c>
      <c r="I12249" s="15">
        <f t="shared" si="575"/>
        <v>0</v>
      </c>
      <c r="J12249" s="43"/>
      <c r="K12249" s="1"/>
    </row>
    <row r="12250" spans="1:11">
      <c r="A12250" s="29">
        <v>41059</v>
      </c>
      <c r="B12250" s="30">
        <v>4</v>
      </c>
      <c r="C12250" s="30" t="s">
        <v>8</v>
      </c>
      <c r="D12250" s="30">
        <v>0</v>
      </c>
      <c r="E12250" s="50" t="str">
        <f t="shared" si="573"/>
        <v>May</v>
      </c>
      <c r="F12250" s="14" t="str">
        <f t="shared" si="574"/>
        <v>Wednesday</v>
      </c>
      <c r="G12250" s="15">
        <f>$D12250*VLOOKUP($A12250,Price_Table,MATCH($C12250,$A$6:$K$6,0),1)</f>
        <v>0</v>
      </c>
      <c r="H12250" s="15">
        <f>D12250*VLOOKUP(A12250,Cost_Table,MATCH(C12250,M$6:W$6,0),1)</f>
        <v>0</v>
      </c>
      <c r="I12250" s="15">
        <f t="shared" si="575"/>
        <v>0</v>
      </c>
      <c r="J12250" s="43"/>
      <c r="K12250" s="1"/>
    </row>
    <row r="12251" spans="1:11">
      <c r="A12251" s="29">
        <v>41060</v>
      </c>
      <c r="B12251" s="30">
        <v>4</v>
      </c>
      <c r="C12251" s="30" t="s">
        <v>8</v>
      </c>
      <c r="D12251" s="30">
        <v>0</v>
      </c>
      <c r="E12251" s="50" t="str">
        <f t="shared" si="573"/>
        <v>May</v>
      </c>
      <c r="F12251" s="14" t="str">
        <f t="shared" si="574"/>
        <v>Thursday</v>
      </c>
      <c r="G12251" s="15">
        <f>$D12251*VLOOKUP($A12251,Price_Table,MATCH($C12251,$A$6:$K$6,0),1)</f>
        <v>0</v>
      </c>
      <c r="H12251" s="15">
        <f>D12251*VLOOKUP(A12251,Cost_Table,MATCH(C12251,M$6:W$6,0),1)</f>
        <v>0</v>
      </c>
      <c r="I12251" s="15">
        <f t="shared" si="575"/>
        <v>0</v>
      </c>
      <c r="J12251" s="43"/>
      <c r="K12251" s="1"/>
    </row>
    <row r="12252" spans="1:11">
      <c r="A12252" s="29">
        <v>41061</v>
      </c>
      <c r="B12252" s="30">
        <v>4</v>
      </c>
      <c r="C12252" s="30" t="s">
        <v>8</v>
      </c>
      <c r="D12252" s="30">
        <v>0</v>
      </c>
      <c r="E12252" s="50" t="str">
        <f t="shared" si="573"/>
        <v>June</v>
      </c>
      <c r="F12252" s="14" t="str">
        <f t="shared" si="574"/>
        <v>Friday</v>
      </c>
      <c r="G12252" s="15">
        <f>$D12252*VLOOKUP($A12252,Price_Table,MATCH($C12252,$A$6:$K$6,0),1)</f>
        <v>0</v>
      </c>
      <c r="H12252" s="15">
        <f>D12252*VLOOKUP(A12252,Cost_Table,MATCH(C12252,M$6:W$6,0),1)</f>
        <v>0</v>
      </c>
      <c r="I12252" s="15">
        <f t="shared" si="575"/>
        <v>0</v>
      </c>
      <c r="J12252" s="43"/>
      <c r="K12252" s="1"/>
    </row>
    <row r="12253" spans="1:11">
      <c r="A12253" s="29">
        <v>41062</v>
      </c>
      <c r="B12253" s="30">
        <v>4</v>
      </c>
      <c r="C12253" s="30" t="s">
        <v>8</v>
      </c>
      <c r="D12253" s="30">
        <v>0</v>
      </c>
      <c r="E12253" s="50" t="str">
        <f t="shared" si="573"/>
        <v>June</v>
      </c>
      <c r="F12253" s="14" t="str">
        <f t="shared" si="574"/>
        <v>Saturday</v>
      </c>
      <c r="G12253" s="15">
        <f>$D12253*VLOOKUP($A12253,Price_Table,MATCH($C12253,$A$6:$K$6,0),1)</f>
        <v>0</v>
      </c>
      <c r="H12253" s="15">
        <f>D12253*VLOOKUP(A12253,Cost_Table,MATCH(C12253,M$6:W$6,0),1)</f>
        <v>0</v>
      </c>
      <c r="I12253" s="15">
        <f t="shared" si="575"/>
        <v>0</v>
      </c>
      <c r="J12253" s="43"/>
      <c r="K12253" s="1"/>
    </row>
    <row r="12254" spans="1:11">
      <c r="A12254" s="29">
        <v>41063</v>
      </c>
      <c r="B12254" s="30">
        <v>4</v>
      </c>
      <c r="C12254" s="30" t="s">
        <v>8</v>
      </c>
      <c r="D12254" s="30">
        <v>0</v>
      </c>
      <c r="E12254" s="50" t="str">
        <f t="shared" si="573"/>
        <v>June</v>
      </c>
      <c r="F12254" s="14" t="str">
        <f t="shared" si="574"/>
        <v>Sunday</v>
      </c>
      <c r="G12254" s="15">
        <f>$D12254*VLOOKUP($A12254,Price_Table,MATCH($C12254,$A$6:$K$6,0),1)</f>
        <v>0</v>
      </c>
      <c r="H12254" s="15">
        <f>D12254*VLOOKUP(A12254,Cost_Table,MATCH(C12254,M$6:W$6,0),1)</f>
        <v>0</v>
      </c>
      <c r="I12254" s="15">
        <f t="shared" si="575"/>
        <v>0</v>
      </c>
      <c r="J12254" s="43"/>
      <c r="K12254" s="1"/>
    </row>
    <row r="12255" spans="1:11">
      <c r="A12255" s="29">
        <v>41064</v>
      </c>
      <c r="B12255" s="30">
        <v>4</v>
      </c>
      <c r="C12255" s="30" t="s">
        <v>8</v>
      </c>
      <c r="D12255" s="30">
        <v>0</v>
      </c>
      <c r="E12255" s="50" t="str">
        <f t="shared" si="573"/>
        <v>June</v>
      </c>
      <c r="F12255" s="14" t="str">
        <f t="shared" si="574"/>
        <v>Monday</v>
      </c>
      <c r="G12255" s="15">
        <f>$D12255*VLOOKUP($A12255,Price_Table,MATCH($C12255,$A$6:$K$6,0),1)</f>
        <v>0</v>
      </c>
      <c r="H12255" s="15">
        <f>D12255*VLOOKUP(A12255,Cost_Table,MATCH(C12255,M$6:W$6,0),1)</f>
        <v>0</v>
      </c>
      <c r="I12255" s="15">
        <f t="shared" si="575"/>
        <v>0</v>
      </c>
      <c r="J12255" s="43"/>
      <c r="K12255" s="1"/>
    </row>
    <row r="12256" spans="1:11">
      <c r="A12256" s="29">
        <v>41065</v>
      </c>
      <c r="B12256" s="30">
        <v>4</v>
      </c>
      <c r="C12256" s="30" t="s">
        <v>8</v>
      </c>
      <c r="D12256" s="30">
        <v>0</v>
      </c>
      <c r="E12256" s="50" t="str">
        <f t="shared" si="573"/>
        <v>June</v>
      </c>
      <c r="F12256" s="14" t="str">
        <f t="shared" si="574"/>
        <v>Tuesday</v>
      </c>
      <c r="G12256" s="15">
        <f>$D12256*VLOOKUP($A12256,Price_Table,MATCH($C12256,$A$6:$K$6,0),1)</f>
        <v>0</v>
      </c>
      <c r="H12256" s="15">
        <f>D12256*VLOOKUP(A12256,Cost_Table,MATCH(C12256,M$6:W$6,0),1)</f>
        <v>0</v>
      </c>
      <c r="I12256" s="15">
        <f t="shared" si="575"/>
        <v>0</v>
      </c>
      <c r="J12256" s="43"/>
      <c r="K12256" s="1"/>
    </row>
    <row r="12257" spans="1:11">
      <c r="A12257" s="29">
        <v>41066</v>
      </c>
      <c r="B12257" s="30">
        <v>4</v>
      </c>
      <c r="C12257" s="30" t="s">
        <v>8</v>
      </c>
      <c r="D12257" s="30">
        <v>0</v>
      </c>
      <c r="E12257" s="50" t="str">
        <f t="shared" si="573"/>
        <v>June</v>
      </c>
      <c r="F12257" s="14" t="str">
        <f t="shared" si="574"/>
        <v>Wednesday</v>
      </c>
      <c r="G12257" s="15">
        <f>$D12257*VLOOKUP($A12257,Price_Table,MATCH($C12257,$A$6:$K$6,0),1)</f>
        <v>0</v>
      </c>
      <c r="H12257" s="15">
        <f>D12257*VLOOKUP(A12257,Cost_Table,MATCH(C12257,M$6:W$6,0),1)</f>
        <v>0</v>
      </c>
      <c r="I12257" s="15">
        <f t="shared" si="575"/>
        <v>0</v>
      </c>
      <c r="J12257" s="43"/>
      <c r="K12257" s="1"/>
    </row>
    <row r="12258" spans="1:11">
      <c r="A12258" s="29">
        <v>41067</v>
      </c>
      <c r="B12258" s="30">
        <v>4</v>
      </c>
      <c r="C12258" s="30" t="s">
        <v>8</v>
      </c>
      <c r="D12258" s="30">
        <v>0</v>
      </c>
      <c r="E12258" s="50" t="str">
        <f t="shared" si="573"/>
        <v>June</v>
      </c>
      <c r="F12258" s="14" t="str">
        <f t="shared" si="574"/>
        <v>Thursday</v>
      </c>
      <c r="G12258" s="15">
        <f>$D12258*VLOOKUP($A12258,Price_Table,MATCH($C12258,$A$6:$K$6,0),1)</f>
        <v>0</v>
      </c>
      <c r="H12258" s="15">
        <f>D12258*VLOOKUP(A12258,Cost_Table,MATCH(C12258,M$6:W$6,0),1)</f>
        <v>0</v>
      </c>
      <c r="I12258" s="15">
        <f t="shared" si="575"/>
        <v>0</v>
      </c>
      <c r="J12258" s="43"/>
      <c r="K12258" s="1"/>
    </row>
    <row r="12259" spans="1:11">
      <c r="A12259" s="29">
        <v>41068</v>
      </c>
      <c r="B12259" s="30">
        <v>4</v>
      </c>
      <c r="C12259" s="30" t="s">
        <v>8</v>
      </c>
      <c r="D12259" s="30">
        <v>0</v>
      </c>
      <c r="E12259" s="50" t="str">
        <f t="shared" si="573"/>
        <v>June</v>
      </c>
      <c r="F12259" s="14" t="str">
        <f t="shared" si="574"/>
        <v>Friday</v>
      </c>
      <c r="G12259" s="15">
        <f>$D12259*VLOOKUP($A12259,Price_Table,MATCH($C12259,$A$6:$K$6,0),1)</f>
        <v>0</v>
      </c>
      <c r="H12259" s="15">
        <f>D12259*VLOOKUP(A12259,Cost_Table,MATCH(C12259,M$6:W$6,0),1)</f>
        <v>0</v>
      </c>
      <c r="I12259" s="15">
        <f t="shared" si="575"/>
        <v>0</v>
      </c>
      <c r="J12259" s="43"/>
      <c r="K12259" s="1"/>
    </row>
    <row r="12260" spans="1:11">
      <c r="A12260" s="29">
        <v>41069</v>
      </c>
      <c r="B12260" s="30">
        <v>4</v>
      </c>
      <c r="C12260" s="30" t="s">
        <v>8</v>
      </c>
      <c r="D12260" s="30">
        <v>0</v>
      </c>
      <c r="E12260" s="50" t="str">
        <f t="shared" si="573"/>
        <v>June</v>
      </c>
      <c r="F12260" s="14" t="str">
        <f t="shared" si="574"/>
        <v>Saturday</v>
      </c>
      <c r="G12260" s="15">
        <f>$D12260*VLOOKUP($A12260,Price_Table,MATCH($C12260,$A$6:$K$6,0),1)</f>
        <v>0</v>
      </c>
      <c r="H12260" s="15">
        <f>D12260*VLOOKUP(A12260,Cost_Table,MATCH(C12260,M$6:W$6,0),1)</f>
        <v>0</v>
      </c>
      <c r="I12260" s="15">
        <f t="shared" si="575"/>
        <v>0</v>
      </c>
      <c r="J12260" s="43"/>
      <c r="K12260" s="1"/>
    </row>
    <row r="12261" spans="1:11">
      <c r="A12261" s="29">
        <v>41070</v>
      </c>
      <c r="B12261" s="30">
        <v>4</v>
      </c>
      <c r="C12261" s="30" t="s">
        <v>8</v>
      </c>
      <c r="D12261" s="30">
        <v>0</v>
      </c>
      <c r="E12261" s="50" t="str">
        <f t="shared" si="573"/>
        <v>June</v>
      </c>
      <c r="F12261" s="14" t="str">
        <f t="shared" si="574"/>
        <v>Sunday</v>
      </c>
      <c r="G12261" s="15">
        <f>$D12261*VLOOKUP($A12261,Price_Table,MATCH($C12261,$A$6:$K$6,0),1)</f>
        <v>0</v>
      </c>
      <c r="H12261" s="15">
        <f>D12261*VLOOKUP(A12261,Cost_Table,MATCH(C12261,M$6:W$6,0),1)</f>
        <v>0</v>
      </c>
      <c r="I12261" s="15">
        <f t="shared" si="575"/>
        <v>0</v>
      </c>
      <c r="J12261" s="43"/>
      <c r="K12261" s="1"/>
    </row>
    <row r="12262" spans="1:11">
      <c r="A12262" s="29">
        <v>41071</v>
      </c>
      <c r="B12262" s="30">
        <v>4</v>
      </c>
      <c r="C12262" s="30" t="s">
        <v>8</v>
      </c>
      <c r="D12262" s="30">
        <v>0</v>
      </c>
      <c r="E12262" s="50" t="str">
        <f t="shared" si="573"/>
        <v>June</v>
      </c>
      <c r="F12262" s="14" t="str">
        <f t="shared" si="574"/>
        <v>Monday</v>
      </c>
      <c r="G12262" s="15">
        <f>$D12262*VLOOKUP($A12262,Price_Table,MATCH($C12262,$A$6:$K$6,0),1)</f>
        <v>0</v>
      </c>
      <c r="H12262" s="15">
        <f>D12262*VLOOKUP(A12262,Cost_Table,MATCH(C12262,M$6:W$6,0),1)</f>
        <v>0</v>
      </c>
      <c r="I12262" s="15">
        <f t="shared" si="575"/>
        <v>0</v>
      </c>
      <c r="J12262" s="43"/>
      <c r="K12262" s="1"/>
    </row>
    <row r="12263" spans="1:11">
      <c r="A12263" s="29">
        <v>41072</v>
      </c>
      <c r="B12263" s="30">
        <v>4</v>
      </c>
      <c r="C12263" s="30" t="s">
        <v>8</v>
      </c>
      <c r="D12263" s="30">
        <v>0</v>
      </c>
      <c r="E12263" s="50" t="str">
        <f t="shared" si="573"/>
        <v>June</v>
      </c>
      <c r="F12263" s="14" t="str">
        <f t="shared" si="574"/>
        <v>Tuesday</v>
      </c>
      <c r="G12263" s="15">
        <f>$D12263*VLOOKUP($A12263,Price_Table,MATCH($C12263,$A$6:$K$6,0),1)</f>
        <v>0</v>
      </c>
      <c r="H12263" s="15">
        <f>D12263*VLOOKUP(A12263,Cost_Table,MATCH(C12263,M$6:W$6,0),1)</f>
        <v>0</v>
      </c>
      <c r="I12263" s="15">
        <f t="shared" si="575"/>
        <v>0</v>
      </c>
      <c r="J12263" s="43"/>
      <c r="K12263" s="1"/>
    </row>
    <row r="12264" spans="1:11">
      <c r="A12264" s="29">
        <v>41073</v>
      </c>
      <c r="B12264" s="30">
        <v>4</v>
      </c>
      <c r="C12264" s="30" t="s">
        <v>8</v>
      </c>
      <c r="D12264" s="30">
        <v>0</v>
      </c>
      <c r="E12264" s="50" t="str">
        <f t="shared" si="573"/>
        <v>June</v>
      </c>
      <c r="F12264" s="14" t="str">
        <f t="shared" si="574"/>
        <v>Wednesday</v>
      </c>
      <c r="G12264" s="15">
        <f>$D12264*VLOOKUP($A12264,Price_Table,MATCH($C12264,$A$6:$K$6,0),1)</f>
        <v>0</v>
      </c>
      <c r="H12264" s="15">
        <f>D12264*VLOOKUP(A12264,Cost_Table,MATCH(C12264,M$6:W$6,0),1)</f>
        <v>0</v>
      </c>
      <c r="I12264" s="15">
        <f t="shared" si="575"/>
        <v>0</v>
      </c>
      <c r="J12264" s="43"/>
      <c r="K12264" s="1"/>
    </row>
    <row r="12265" spans="1:11">
      <c r="A12265" s="29">
        <v>41074</v>
      </c>
      <c r="B12265" s="30">
        <v>4</v>
      </c>
      <c r="C12265" s="30" t="s">
        <v>8</v>
      </c>
      <c r="D12265" s="30">
        <v>0</v>
      </c>
      <c r="E12265" s="50" t="str">
        <f t="shared" si="573"/>
        <v>June</v>
      </c>
      <c r="F12265" s="14" t="str">
        <f t="shared" si="574"/>
        <v>Thursday</v>
      </c>
      <c r="G12265" s="15">
        <f>$D12265*VLOOKUP($A12265,Price_Table,MATCH($C12265,$A$6:$K$6,0),1)</f>
        <v>0</v>
      </c>
      <c r="H12265" s="15">
        <f>D12265*VLOOKUP(A12265,Cost_Table,MATCH(C12265,M$6:W$6,0),1)</f>
        <v>0</v>
      </c>
      <c r="I12265" s="15">
        <f t="shared" si="575"/>
        <v>0</v>
      </c>
      <c r="J12265" s="43"/>
      <c r="K12265" s="1"/>
    </row>
    <row r="12266" spans="1:11">
      <c r="A12266" s="29">
        <v>41075</v>
      </c>
      <c r="B12266" s="30">
        <v>4</v>
      </c>
      <c r="C12266" s="30" t="s">
        <v>8</v>
      </c>
      <c r="D12266" s="30">
        <v>0</v>
      </c>
      <c r="E12266" s="50" t="str">
        <f t="shared" si="573"/>
        <v>June</v>
      </c>
      <c r="F12266" s="14" t="str">
        <f t="shared" si="574"/>
        <v>Friday</v>
      </c>
      <c r="G12266" s="15">
        <f>$D12266*VLOOKUP($A12266,Price_Table,MATCH($C12266,$A$6:$K$6,0),1)</f>
        <v>0</v>
      </c>
      <c r="H12266" s="15">
        <f>D12266*VLOOKUP(A12266,Cost_Table,MATCH(C12266,M$6:W$6,0),1)</f>
        <v>0</v>
      </c>
      <c r="I12266" s="15">
        <f t="shared" si="575"/>
        <v>0</v>
      </c>
      <c r="J12266" s="43"/>
      <c r="K12266" s="1"/>
    </row>
    <row r="12267" spans="1:11">
      <c r="A12267" s="29">
        <v>41076</v>
      </c>
      <c r="B12267" s="30">
        <v>4</v>
      </c>
      <c r="C12267" s="30" t="s">
        <v>8</v>
      </c>
      <c r="D12267" s="30">
        <v>0</v>
      </c>
      <c r="E12267" s="50" t="str">
        <f t="shared" si="573"/>
        <v>June</v>
      </c>
      <c r="F12267" s="14" t="str">
        <f t="shared" si="574"/>
        <v>Saturday</v>
      </c>
      <c r="G12267" s="15">
        <f>$D12267*VLOOKUP($A12267,Price_Table,MATCH($C12267,$A$6:$K$6,0),1)</f>
        <v>0</v>
      </c>
      <c r="H12267" s="15">
        <f>D12267*VLOOKUP(A12267,Cost_Table,MATCH(C12267,M$6:W$6,0),1)</f>
        <v>0</v>
      </c>
      <c r="I12267" s="15">
        <f t="shared" si="575"/>
        <v>0</v>
      </c>
      <c r="J12267" s="43"/>
      <c r="K12267" s="1"/>
    </row>
    <row r="12268" spans="1:11">
      <c r="A12268" s="29">
        <v>41077</v>
      </c>
      <c r="B12268" s="30">
        <v>4</v>
      </c>
      <c r="C12268" s="30" t="s">
        <v>8</v>
      </c>
      <c r="D12268" s="30">
        <v>0</v>
      </c>
      <c r="E12268" s="50" t="str">
        <f t="shared" si="573"/>
        <v>June</v>
      </c>
      <c r="F12268" s="14" t="str">
        <f t="shared" si="574"/>
        <v>Sunday</v>
      </c>
      <c r="G12268" s="15">
        <f>$D12268*VLOOKUP($A12268,Price_Table,MATCH($C12268,$A$6:$K$6,0),1)</f>
        <v>0</v>
      </c>
      <c r="H12268" s="15">
        <f>D12268*VLOOKUP(A12268,Cost_Table,MATCH(C12268,M$6:W$6,0),1)</f>
        <v>0</v>
      </c>
      <c r="I12268" s="15">
        <f t="shared" si="575"/>
        <v>0</v>
      </c>
      <c r="J12268" s="43"/>
      <c r="K12268" s="1"/>
    </row>
    <row r="12269" spans="1:11">
      <c r="A12269" s="29">
        <v>41078</v>
      </c>
      <c r="B12269" s="30">
        <v>4</v>
      </c>
      <c r="C12269" s="30" t="s">
        <v>8</v>
      </c>
      <c r="D12269" s="30">
        <v>0</v>
      </c>
      <c r="E12269" s="50" t="str">
        <f t="shared" si="573"/>
        <v>June</v>
      </c>
      <c r="F12269" s="14" t="str">
        <f t="shared" si="574"/>
        <v>Monday</v>
      </c>
      <c r="G12269" s="15">
        <f>$D12269*VLOOKUP($A12269,Price_Table,MATCH($C12269,$A$6:$K$6,0),1)</f>
        <v>0</v>
      </c>
      <c r="H12269" s="15">
        <f>D12269*VLOOKUP(A12269,Cost_Table,MATCH(C12269,M$6:W$6,0),1)</f>
        <v>0</v>
      </c>
      <c r="I12269" s="15">
        <f t="shared" si="575"/>
        <v>0</v>
      </c>
      <c r="J12269" s="43"/>
      <c r="K12269" s="1"/>
    </row>
    <row r="12270" spans="1:11">
      <c r="A12270" s="29">
        <v>41079</v>
      </c>
      <c r="B12270" s="30">
        <v>4</v>
      </c>
      <c r="C12270" s="30" t="s">
        <v>8</v>
      </c>
      <c r="D12270" s="30">
        <v>0</v>
      </c>
      <c r="E12270" s="50" t="str">
        <f t="shared" si="573"/>
        <v>June</v>
      </c>
      <c r="F12270" s="14" t="str">
        <f t="shared" si="574"/>
        <v>Tuesday</v>
      </c>
      <c r="G12270" s="15">
        <f>$D12270*VLOOKUP($A12270,Price_Table,MATCH($C12270,$A$6:$K$6,0),1)</f>
        <v>0</v>
      </c>
      <c r="H12270" s="15">
        <f>D12270*VLOOKUP(A12270,Cost_Table,MATCH(C12270,M$6:W$6,0),1)</f>
        <v>0</v>
      </c>
      <c r="I12270" s="15">
        <f t="shared" si="575"/>
        <v>0</v>
      </c>
      <c r="J12270" s="43"/>
      <c r="K12270" s="1"/>
    </row>
    <row r="12271" spans="1:11">
      <c r="A12271" s="29">
        <v>41080</v>
      </c>
      <c r="B12271" s="30">
        <v>4</v>
      </c>
      <c r="C12271" s="30" t="s">
        <v>8</v>
      </c>
      <c r="D12271" s="30">
        <v>0</v>
      </c>
      <c r="E12271" s="50" t="str">
        <f t="shared" si="573"/>
        <v>June</v>
      </c>
      <c r="F12271" s="14" t="str">
        <f t="shared" si="574"/>
        <v>Wednesday</v>
      </c>
      <c r="G12271" s="15">
        <f>$D12271*VLOOKUP($A12271,Price_Table,MATCH($C12271,$A$6:$K$6,0),1)</f>
        <v>0</v>
      </c>
      <c r="H12271" s="15">
        <f>D12271*VLOOKUP(A12271,Cost_Table,MATCH(C12271,M$6:W$6,0),1)</f>
        <v>0</v>
      </c>
      <c r="I12271" s="15">
        <f t="shared" si="575"/>
        <v>0</v>
      </c>
      <c r="J12271" s="43"/>
      <c r="K12271" s="1"/>
    </row>
    <row r="12272" spans="1:11">
      <c r="A12272" s="29">
        <v>41081</v>
      </c>
      <c r="B12272" s="30">
        <v>4</v>
      </c>
      <c r="C12272" s="30" t="s">
        <v>8</v>
      </c>
      <c r="D12272" s="30">
        <v>0</v>
      </c>
      <c r="E12272" s="50" t="str">
        <f t="shared" si="573"/>
        <v>June</v>
      </c>
      <c r="F12272" s="14" t="str">
        <f t="shared" si="574"/>
        <v>Thursday</v>
      </c>
      <c r="G12272" s="15">
        <f>$D12272*VLOOKUP($A12272,Price_Table,MATCH($C12272,$A$6:$K$6,0),1)</f>
        <v>0</v>
      </c>
      <c r="H12272" s="15">
        <f>D12272*VLOOKUP(A12272,Cost_Table,MATCH(C12272,M$6:W$6,0),1)</f>
        <v>0</v>
      </c>
      <c r="I12272" s="15">
        <f t="shared" si="575"/>
        <v>0</v>
      </c>
      <c r="J12272" s="43"/>
      <c r="K12272" s="1"/>
    </row>
    <row r="12273" spans="1:11">
      <c r="A12273" s="29">
        <v>41082</v>
      </c>
      <c r="B12273" s="30">
        <v>4</v>
      </c>
      <c r="C12273" s="30" t="s">
        <v>8</v>
      </c>
      <c r="D12273" s="30">
        <v>0</v>
      </c>
      <c r="E12273" s="50" t="str">
        <f t="shared" si="573"/>
        <v>June</v>
      </c>
      <c r="F12273" s="14" t="str">
        <f t="shared" si="574"/>
        <v>Friday</v>
      </c>
      <c r="G12273" s="15">
        <f>$D12273*VLOOKUP($A12273,Price_Table,MATCH($C12273,$A$6:$K$6,0),1)</f>
        <v>0</v>
      </c>
      <c r="H12273" s="15">
        <f>D12273*VLOOKUP(A12273,Cost_Table,MATCH(C12273,M$6:W$6,0),1)</f>
        <v>0</v>
      </c>
      <c r="I12273" s="15">
        <f t="shared" si="575"/>
        <v>0</v>
      </c>
      <c r="J12273" s="43"/>
      <c r="K12273" s="1"/>
    </row>
    <row r="12274" spans="1:11">
      <c r="A12274" s="29">
        <v>41083</v>
      </c>
      <c r="B12274" s="30">
        <v>4</v>
      </c>
      <c r="C12274" s="30" t="s">
        <v>8</v>
      </c>
      <c r="D12274" s="30">
        <v>0</v>
      </c>
      <c r="E12274" s="50" t="str">
        <f t="shared" si="573"/>
        <v>June</v>
      </c>
      <c r="F12274" s="14" t="str">
        <f t="shared" si="574"/>
        <v>Saturday</v>
      </c>
      <c r="G12274" s="15">
        <f>$D12274*VLOOKUP($A12274,Price_Table,MATCH($C12274,$A$6:$K$6,0),1)</f>
        <v>0</v>
      </c>
      <c r="H12274" s="15">
        <f>D12274*VLOOKUP(A12274,Cost_Table,MATCH(C12274,M$6:W$6,0),1)</f>
        <v>0</v>
      </c>
      <c r="I12274" s="15">
        <f t="shared" si="575"/>
        <v>0</v>
      </c>
      <c r="J12274" s="43"/>
      <c r="K12274" s="1"/>
    </row>
    <row r="12275" spans="1:11">
      <c r="A12275" s="29">
        <v>41084</v>
      </c>
      <c r="B12275" s="30">
        <v>4</v>
      </c>
      <c r="C12275" s="30" t="s">
        <v>8</v>
      </c>
      <c r="D12275" s="30">
        <v>0</v>
      </c>
      <c r="E12275" s="50" t="str">
        <f t="shared" si="573"/>
        <v>June</v>
      </c>
      <c r="F12275" s="14" t="str">
        <f t="shared" si="574"/>
        <v>Sunday</v>
      </c>
      <c r="G12275" s="15">
        <f>$D12275*VLOOKUP($A12275,Price_Table,MATCH($C12275,$A$6:$K$6,0),1)</f>
        <v>0</v>
      </c>
      <c r="H12275" s="15">
        <f>D12275*VLOOKUP(A12275,Cost_Table,MATCH(C12275,M$6:W$6,0),1)</f>
        <v>0</v>
      </c>
      <c r="I12275" s="15">
        <f t="shared" si="575"/>
        <v>0</v>
      </c>
      <c r="J12275" s="43"/>
      <c r="K12275" s="1"/>
    </row>
    <row r="12276" spans="1:11">
      <c r="A12276" s="29">
        <v>41085</v>
      </c>
      <c r="B12276" s="30">
        <v>4</v>
      </c>
      <c r="C12276" s="30" t="s">
        <v>8</v>
      </c>
      <c r="D12276" s="30">
        <v>0</v>
      </c>
      <c r="E12276" s="50" t="str">
        <f t="shared" si="573"/>
        <v>June</v>
      </c>
      <c r="F12276" s="14" t="str">
        <f t="shared" si="574"/>
        <v>Monday</v>
      </c>
      <c r="G12276" s="15">
        <f>$D12276*VLOOKUP($A12276,Price_Table,MATCH($C12276,$A$6:$K$6,0),1)</f>
        <v>0</v>
      </c>
      <c r="H12276" s="15">
        <f>D12276*VLOOKUP(A12276,Cost_Table,MATCH(C12276,M$6:W$6,0),1)</f>
        <v>0</v>
      </c>
      <c r="I12276" s="15">
        <f t="shared" si="575"/>
        <v>0</v>
      </c>
      <c r="J12276" s="43"/>
      <c r="K12276" s="1"/>
    </row>
    <row r="12277" spans="1:11">
      <c r="A12277" s="29">
        <v>41086</v>
      </c>
      <c r="B12277" s="30">
        <v>4</v>
      </c>
      <c r="C12277" s="30" t="s">
        <v>8</v>
      </c>
      <c r="D12277" s="30">
        <v>0</v>
      </c>
      <c r="E12277" s="50" t="str">
        <f t="shared" si="573"/>
        <v>June</v>
      </c>
      <c r="F12277" s="14" t="str">
        <f t="shared" si="574"/>
        <v>Tuesday</v>
      </c>
      <c r="G12277" s="15">
        <f>$D12277*VLOOKUP($A12277,Price_Table,MATCH($C12277,$A$6:$K$6,0),1)</f>
        <v>0</v>
      </c>
      <c r="H12277" s="15">
        <f>D12277*VLOOKUP(A12277,Cost_Table,MATCH(C12277,M$6:W$6,0),1)</f>
        <v>0</v>
      </c>
      <c r="I12277" s="15">
        <f t="shared" si="575"/>
        <v>0</v>
      </c>
      <c r="J12277" s="43"/>
      <c r="K12277" s="1"/>
    </row>
    <row r="12278" spans="1:11">
      <c r="A12278" s="29">
        <v>41087</v>
      </c>
      <c r="B12278" s="30">
        <v>4</v>
      </c>
      <c r="C12278" s="30" t="s">
        <v>8</v>
      </c>
      <c r="D12278" s="30">
        <v>0</v>
      </c>
      <c r="E12278" s="50" t="str">
        <f t="shared" si="573"/>
        <v>June</v>
      </c>
      <c r="F12278" s="14" t="str">
        <f t="shared" si="574"/>
        <v>Wednesday</v>
      </c>
      <c r="G12278" s="15">
        <f>$D12278*VLOOKUP($A12278,Price_Table,MATCH($C12278,$A$6:$K$6,0),1)</f>
        <v>0</v>
      </c>
      <c r="H12278" s="15">
        <f>D12278*VLOOKUP(A12278,Cost_Table,MATCH(C12278,M$6:W$6,0),1)</f>
        <v>0</v>
      </c>
      <c r="I12278" s="15">
        <f t="shared" si="575"/>
        <v>0</v>
      </c>
      <c r="J12278" s="43"/>
      <c r="K12278" s="1"/>
    </row>
    <row r="12279" spans="1:11">
      <c r="A12279" s="29">
        <v>41088</v>
      </c>
      <c r="B12279" s="30">
        <v>4</v>
      </c>
      <c r="C12279" s="30" t="s">
        <v>8</v>
      </c>
      <c r="D12279" s="30">
        <v>0</v>
      </c>
      <c r="E12279" s="50" t="str">
        <f t="shared" si="573"/>
        <v>June</v>
      </c>
      <c r="F12279" s="14" t="str">
        <f t="shared" si="574"/>
        <v>Thursday</v>
      </c>
      <c r="G12279" s="15">
        <f>$D12279*VLOOKUP($A12279,Price_Table,MATCH($C12279,$A$6:$K$6,0),1)</f>
        <v>0</v>
      </c>
      <c r="H12279" s="15">
        <f>D12279*VLOOKUP(A12279,Cost_Table,MATCH(C12279,M$6:W$6,0),1)</f>
        <v>0</v>
      </c>
      <c r="I12279" s="15">
        <f t="shared" si="575"/>
        <v>0</v>
      </c>
      <c r="J12279" s="43"/>
      <c r="K12279" s="1"/>
    </row>
    <row r="12280" spans="1:11">
      <c r="A12280" s="29">
        <v>41089</v>
      </c>
      <c r="B12280" s="30">
        <v>4</v>
      </c>
      <c r="C12280" s="30" t="s">
        <v>8</v>
      </c>
      <c r="D12280" s="30">
        <v>0</v>
      </c>
      <c r="E12280" s="50" t="str">
        <f t="shared" si="573"/>
        <v>June</v>
      </c>
      <c r="F12280" s="14" t="str">
        <f t="shared" si="574"/>
        <v>Friday</v>
      </c>
      <c r="G12280" s="15">
        <f>$D12280*VLOOKUP($A12280,Price_Table,MATCH($C12280,$A$6:$K$6,0),1)</f>
        <v>0</v>
      </c>
      <c r="H12280" s="15">
        <f>D12280*VLOOKUP(A12280,Cost_Table,MATCH(C12280,M$6:W$6,0),1)</f>
        <v>0</v>
      </c>
      <c r="I12280" s="15">
        <f t="shared" si="575"/>
        <v>0</v>
      </c>
      <c r="J12280" s="43"/>
      <c r="K12280" s="1"/>
    </row>
    <row r="12281" spans="1:11">
      <c r="A12281" s="29">
        <v>41090</v>
      </c>
      <c r="B12281" s="30">
        <v>4</v>
      </c>
      <c r="C12281" s="30" t="s">
        <v>8</v>
      </c>
      <c r="D12281" s="30">
        <v>0</v>
      </c>
      <c r="E12281" s="50" t="str">
        <f t="shared" si="573"/>
        <v>June</v>
      </c>
      <c r="F12281" s="14" t="str">
        <f t="shared" si="574"/>
        <v>Saturday</v>
      </c>
      <c r="G12281" s="15">
        <f>$D12281*VLOOKUP($A12281,Price_Table,MATCH($C12281,$A$6:$K$6,0),1)</f>
        <v>0</v>
      </c>
      <c r="H12281" s="15">
        <f>D12281*VLOOKUP(A12281,Cost_Table,MATCH(C12281,M$6:W$6,0),1)</f>
        <v>0</v>
      </c>
      <c r="I12281" s="15">
        <f t="shared" si="575"/>
        <v>0</v>
      </c>
      <c r="J12281" s="43"/>
      <c r="K12281" s="1"/>
    </row>
    <row r="12282" spans="1:11">
      <c r="A12282" s="29">
        <v>41091</v>
      </c>
      <c r="B12282" s="30">
        <v>4</v>
      </c>
      <c r="C12282" s="30" t="s">
        <v>8</v>
      </c>
      <c r="D12282" s="30">
        <v>0</v>
      </c>
      <c r="E12282" s="50" t="str">
        <f t="shared" si="573"/>
        <v>July</v>
      </c>
      <c r="F12282" s="14" t="str">
        <f t="shared" si="574"/>
        <v>Sunday</v>
      </c>
      <c r="G12282" s="15">
        <f>$D12282*VLOOKUP($A12282,Price_Table,MATCH($C12282,$A$6:$K$6,0),1)</f>
        <v>0</v>
      </c>
      <c r="H12282" s="15">
        <f>D12282*VLOOKUP(A12282,Cost_Table,MATCH(C12282,M$6:W$6,0),1)</f>
        <v>0</v>
      </c>
      <c r="I12282" s="15">
        <f t="shared" si="575"/>
        <v>0</v>
      </c>
      <c r="J12282" s="43"/>
      <c r="K12282" s="1"/>
    </row>
    <row r="12283" spans="1:11">
      <c r="A12283" s="29">
        <v>41092</v>
      </c>
      <c r="B12283" s="30">
        <v>4</v>
      </c>
      <c r="C12283" s="30" t="s">
        <v>8</v>
      </c>
      <c r="D12283" s="30">
        <v>0</v>
      </c>
      <c r="E12283" s="50" t="str">
        <f t="shared" si="573"/>
        <v>July</v>
      </c>
      <c r="F12283" s="14" t="str">
        <f t="shared" si="574"/>
        <v>Monday</v>
      </c>
      <c r="G12283" s="15">
        <f>$D12283*VLOOKUP($A12283,Price_Table,MATCH($C12283,$A$6:$K$6,0),1)</f>
        <v>0</v>
      </c>
      <c r="H12283" s="15">
        <f>D12283*VLOOKUP(A12283,Cost_Table,MATCH(C12283,M$6:W$6,0),1)</f>
        <v>0</v>
      </c>
      <c r="I12283" s="15">
        <f t="shared" si="575"/>
        <v>0</v>
      </c>
      <c r="J12283" s="43"/>
      <c r="K12283" s="1"/>
    </row>
    <row r="12284" spans="1:11">
      <c r="A12284" s="29">
        <v>41093</v>
      </c>
      <c r="B12284" s="30">
        <v>4</v>
      </c>
      <c r="C12284" s="30" t="s">
        <v>8</v>
      </c>
      <c r="D12284" s="30">
        <v>0</v>
      </c>
      <c r="E12284" s="50" t="str">
        <f t="shared" si="573"/>
        <v>July</v>
      </c>
      <c r="F12284" s="14" t="str">
        <f t="shared" si="574"/>
        <v>Tuesday</v>
      </c>
      <c r="G12284" s="15">
        <f>$D12284*VLOOKUP($A12284,Price_Table,MATCH($C12284,$A$6:$K$6,0),1)</f>
        <v>0</v>
      </c>
      <c r="H12284" s="15">
        <f>D12284*VLOOKUP(A12284,Cost_Table,MATCH(C12284,M$6:W$6,0),1)</f>
        <v>0</v>
      </c>
      <c r="I12284" s="15">
        <f t="shared" si="575"/>
        <v>0</v>
      </c>
      <c r="J12284" s="43"/>
      <c r="K12284" s="1"/>
    </row>
    <row r="12285" spans="1:11">
      <c r="A12285" s="29">
        <v>41094</v>
      </c>
      <c r="B12285" s="30">
        <v>4</v>
      </c>
      <c r="C12285" s="30" t="s">
        <v>8</v>
      </c>
      <c r="D12285" s="30">
        <v>0</v>
      </c>
      <c r="E12285" s="50" t="str">
        <f t="shared" si="573"/>
        <v>July</v>
      </c>
      <c r="F12285" s="14" t="str">
        <f t="shared" si="574"/>
        <v>Wednesday</v>
      </c>
      <c r="G12285" s="15">
        <f>$D12285*VLOOKUP($A12285,Price_Table,MATCH($C12285,$A$6:$K$6,0),1)</f>
        <v>0</v>
      </c>
      <c r="H12285" s="15">
        <f>D12285*VLOOKUP(A12285,Cost_Table,MATCH(C12285,M$6:W$6,0),1)</f>
        <v>0</v>
      </c>
      <c r="I12285" s="15">
        <f t="shared" si="575"/>
        <v>0</v>
      </c>
      <c r="J12285" s="43"/>
      <c r="K12285" s="1"/>
    </row>
    <row r="12286" spans="1:11">
      <c r="A12286" s="29">
        <v>41095</v>
      </c>
      <c r="B12286" s="30">
        <v>4</v>
      </c>
      <c r="C12286" s="30" t="s">
        <v>8</v>
      </c>
      <c r="D12286" s="30">
        <v>0</v>
      </c>
      <c r="E12286" s="50" t="str">
        <f t="shared" si="573"/>
        <v>July</v>
      </c>
      <c r="F12286" s="14" t="str">
        <f t="shared" si="574"/>
        <v>Thursday</v>
      </c>
      <c r="G12286" s="15">
        <f>$D12286*VLOOKUP($A12286,Price_Table,MATCH($C12286,$A$6:$K$6,0),1)</f>
        <v>0</v>
      </c>
      <c r="H12286" s="15">
        <f>D12286*VLOOKUP(A12286,Cost_Table,MATCH(C12286,M$6:W$6,0),1)</f>
        <v>0</v>
      </c>
      <c r="I12286" s="15">
        <f t="shared" si="575"/>
        <v>0</v>
      </c>
      <c r="J12286" s="43"/>
      <c r="K12286" s="1"/>
    </row>
    <row r="12287" spans="1:11">
      <c r="A12287" s="29">
        <v>41096</v>
      </c>
      <c r="B12287" s="30">
        <v>4</v>
      </c>
      <c r="C12287" s="30" t="s">
        <v>8</v>
      </c>
      <c r="D12287" s="30">
        <v>0</v>
      </c>
      <c r="E12287" s="50" t="str">
        <f t="shared" si="573"/>
        <v>July</v>
      </c>
      <c r="F12287" s="14" t="str">
        <f t="shared" si="574"/>
        <v>Friday</v>
      </c>
      <c r="G12287" s="15">
        <f>$D12287*VLOOKUP($A12287,Price_Table,MATCH($C12287,$A$6:$K$6,0),1)</f>
        <v>0</v>
      </c>
      <c r="H12287" s="15">
        <f>D12287*VLOOKUP(A12287,Cost_Table,MATCH(C12287,M$6:W$6,0),1)</f>
        <v>0</v>
      </c>
      <c r="I12287" s="15">
        <f t="shared" si="575"/>
        <v>0</v>
      </c>
      <c r="J12287" s="43"/>
      <c r="K12287" s="1"/>
    </row>
    <row r="12288" spans="1:11">
      <c r="A12288" s="29">
        <v>41097</v>
      </c>
      <c r="B12288" s="30">
        <v>4</v>
      </c>
      <c r="C12288" s="30" t="s">
        <v>8</v>
      </c>
      <c r="D12288" s="30">
        <v>0</v>
      </c>
      <c r="E12288" s="50" t="str">
        <f t="shared" si="573"/>
        <v>July</v>
      </c>
      <c r="F12288" s="14" t="str">
        <f t="shared" si="574"/>
        <v>Saturday</v>
      </c>
      <c r="G12288" s="15">
        <f>$D12288*VLOOKUP($A12288,Price_Table,MATCH($C12288,$A$6:$K$6,0),1)</f>
        <v>0</v>
      </c>
      <c r="H12288" s="15">
        <f>D12288*VLOOKUP(A12288,Cost_Table,MATCH(C12288,M$6:W$6,0),1)</f>
        <v>0</v>
      </c>
      <c r="I12288" s="15">
        <f t="shared" si="575"/>
        <v>0</v>
      </c>
      <c r="J12288" s="43"/>
      <c r="K12288" s="1"/>
    </row>
    <row r="12289" spans="1:11">
      <c r="A12289" s="29">
        <v>41098</v>
      </c>
      <c r="B12289" s="30">
        <v>4</v>
      </c>
      <c r="C12289" s="30" t="s">
        <v>8</v>
      </c>
      <c r="D12289" s="30">
        <v>0</v>
      </c>
      <c r="E12289" s="50" t="str">
        <f t="shared" si="573"/>
        <v>July</v>
      </c>
      <c r="F12289" s="14" t="str">
        <f t="shared" si="574"/>
        <v>Sunday</v>
      </c>
      <c r="G12289" s="15">
        <f>$D12289*VLOOKUP($A12289,Price_Table,MATCH($C12289,$A$6:$K$6,0),1)</f>
        <v>0</v>
      </c>
      <c r="H12289" s="15">
        <f>D12289*VLOOKUP(A12289,Cost_Table,MATCH(C12289,M$6:W$6,0),1)</f>
        <v>0</v>
      </c>
      <c r="I12289" s="15">
        <f t="shared" si="575"/>
        <v>0</v>
      </c>
      <c r="J12289" s="43"/>
      <c r="K12289" s="1"/>
    </row>
    <row r="12290" spans="1:11">
      <c r="A12290" s="29">
        <v>41099</v>
      </c>
      <c r="B12290" s="30">
        <v>4</v>
      </c>
      <c r="C12290" s="30" t="s">
        <v>8</v>
      </c>
      <c r="D12290" s="30">
        <v>0</v>
      </c>
      <c r="E12290" s="50" t="str">
        <f t="shared" si="573"/>
        <v>July</v>
      </c>
      <c r="F12290" s="14" t="str">
        <f t="shared" si="574"/>
        <v>Monday</v>
      </c>
      <c r="G12290" s="15">
        <f>$D12290*VLOOKUP($A12290,Price_Table,MATCH($C12290,$A$6:$K$6,0),1)</f>
        <v>0</v>
      </c>
      <c r="H12290" s="15">
        <f>D12290*VLOOKUP(A12290,Cost_Table,MATCH(C12290,M$6:W$6,0),1)</f>
        <v>0</v>
      </c>
      <c r="I12290" s="15">
        <f t="shared" si="575"/>
        <v>0</v>
      </c>
      <c r="J12290" s="43"/>
      <c r="K12290" s="1"/>
    </row>
    <row r="12291" spans="1:11">
      <c r="A12291" s="29">
        <v>41100</v>
      </c>
      <c r="B12291" s="30">
        <v>4</v>
      </c>
      <c r="C12291" s="30" t="s">
        <v>8</v>
      </c>
      <c r="D12291" s="30">
        <v>0</v>
      </c>
      <c r="E12291" s="50" t="str">
        <f t="shared" si="573"/>
        <v>July</v>
      </c>
      <c r="F12291" s="14" t="str">
        <f t="shared" si="574"/>
        <v>Tuesday</v>
      </c>
      <c r="G12291" s="15">
        <f>$D12291*VLOOKUP($A12291,Price_Table,MATCH($C12291,$A$6:$K$6,0),1)</f>
        <v>0</v>
      </c>
      <c r="H12291" s="15">
        <f>D12291*VLOOKUP(A12291,Cost_Table,MATCH(C12291,M$6:W$6,0),1)</f>
        <v>0</v>
      </c>
      <c r="I12291" s="15">
        <f t="shared" si="575"/>
        <v>0</v>
      </c>
      <c r="J12291" s="43"/>
      <c r="K12291" s="1"/>
    </row>
    <row r="12292" spans="1:11">
      <c r="A12292" s="29">
        <v>41101</v>
      </c>
      <c r="B12292" s="30">
        <v>4</v>
      </c>
      <c r="C12292" s="30" t="s">
        <v>8</v>
      </c>
      <c r="D12292" s="30">
        <v>0</v>
      </c>
      <c r="E12292" s="50" t="str">
        <f t="shared" si="573"/>
        <v>July</v>
      </c>
      <c r="F12292" s="14" t="str">
        <f t="shared" si="574"/>
        <v>Wednesday</v>
      </c>
      <c r="G12292" s="15">
        <f>$D12292*VLOOKUP($A12292,Price_Table,MATCH($C12292,$A$6:$K$6,0),1)</f>
        <v>0</v>
      </c>
      <c r="H12292" s="15">
        <f>D12292*VLOOKUP(A12292,Cost_Table,MATCH(C12292,M$6:W$6,0),1)</f>
        <v>0</v>
      </c>
      <c r="I12292" s="15">
        <f t="shared" si="575"/>
        <v>0</v>
      </c>
      <c r="J12292" s="43"/>
      <c r="K12292" s="1"/>
    </row>
    <row r="12293" spans="1:11">
      <c r="A12293" s="29">
        <v>41102</v>
      </c>
      <c r="B12293" s="30">
        <v>4</v>
      </c>
      <c r="C12293" s="30" t="s">
        <v>8</v>
      </c>
      <c r="D12293" s="30">
        <v>0</v>
      </c>
      <c r="E12293" s="50" t="str">
        <f t="shared" si="573"/>
        <v>July</v>
      </c>
      <c r="F12293" s="14" t="str">
        <f t="shared" si="574"/>
        <v>Thursday</v>
      </c>
      <c r="G12293" s="15">
        <f>$D12293*VLOOKUP($A12293,Price_Table,MATCH($C12293,$A$6:$K$6,0),1)</f>
        <v>0</v>
      </c>
      <c r="H12293" s="15">
        <f>D12293*VLOOKUP(A12293,Cost_Table,MATCH(C12293,M$6:W$6,0),1)</f>
        <v>0</v>
      </c>
      <c r="I12293" s="15">
        <f t="shared" si="575"/>
        <v>0</v>
      </c>
      <c r="J12293" s="43"/>
      <c r="K12293" s="1"/>
    </row>
    <row r="12294" spans="1:11">
      <c r="A12294" s="29">
        <v>41103</v>
      </c>
      <c r="B12294" s="30">
        <v>4</v>
      </c>
      <c r="C12294" s="30" t="s">
        <v>8</v>
      </c>
      <c r="D12294" s="30">
        <v>0</v>
      </c>
      <c r="E12294" s="50" t="str">
        <f t="shared" si="573"/>
        <v>July</v>
      </c>
      <c r="F12294" s="14" t="str">
        <f t="shared" si="574"/>
        <v>Friday</v>
      </c>
      <c r="G12294" s="15">
        <f>$D12294*VLOOKUP($A12294,Price_Table,MATCH($C12294,$A$6:$K$6,0),1)</f>
        <v>0</v>
      </c>
      <c r="H12294" s="15">
        <f>D12294*VLOOKUP(A12294,Cost_Table,MATCH(C12294,M$6:W$6,0),1)</f>
        <v>0</v>
      </c>
      <c r="I12294" s="15">
        <f t="shared" si="575"/>
        <v>0</v>
      </c>
      <c r="J12294" s="43"/>
      <c r="K12294" s="1"/>
    </row>
    <row r="12295" spans="1:11">
      <c r="A12295" s="29">
        <v>41104</v>
      </c>
      <c r="B12295" s="30">
        <v>4</v>
      </c>
      <c r="C12295" s="30" t="s">
        <v>8</v>
      </c>
      <c r="D12295" s="30">
        <v>0</v>
      </c>
      <c r="E12295" s="50" t="str">
        <f t="shared" si="573"/>
        <v>July</v>
      </c>
      <c r="F12295" s="14" t="str">
        <f t="shared" si="574"/>
        <v>Saturday</v>
      </c>
      <c r="G12295" s="15">
        <f>$D12295*VLOOKUP($A12295,Price_Table,MATCH($C12295,$A$6:$K$6,0),1)</f>
        <v>0</v>
      </c>
      <c r="H12295" s="15">
        <f>D12295*VLOOKUP(A12295,Cost_Table,MATCH(C12295,M$6:W$6,0),1)</f>
        <v>0</v>
      </c>
      <c r="I12295" s="15">
        <f t="shared" si="575"/>
        <v>0</v>
      </c>
      <c r="J12295" s="43"/>
      <c r="K12295" s="1"/>
    </row>
    <row r="12296" spans="1:11">
      <c r="A12296" s="29">
        <v>41105</v>
      </c>
      <c r="B12296" s="30">
        <v>4</v>
      </c>
      <c r="C12296" s="30" t="s">
        <v>8</v>
      </c>
      <c r="D12296" s="30">
        <v>0</v>
      </c>
      <c r="E12296" s="50" t="str">
        <f t="shared" si="573"/>
        <v>July</v>
      </c>
      <c r="F12296" s="14" t="str">
        <f t="shared" si="574"/>
        <v>Sunday</v>
      </c>
      <c r="G12296" s="15">
        <f>$D12296*VLOOKUP($A12296,Price_Table,MATCH($C12296,$A$6:$K$6,0),1)</f>
        <v>0</v>
      </c>
      <c r="H12296" s="15">
        <f>D12296*VLOOKUP(A12296,Cost_Table,MATCH(C12296,M$6:W$6,0),1)</f>
        <v>0</v>
      </c>
      <c r="I12296" s="15">
        <f t="shared" si="575"/>
        <v>0</v>
      </c>
      <c r="J12296" s="43"/>
      <c r="K12296" s="1"/>
    </row>
    <row r="12297" spans="1:11">
      <c r="A12297" s="29">
        <v>41106</v>
      </c>
      <c r="B12297" s="30">
        <v>4</v>
      </c>
      <c r="C12297" s="30" t="s">
        <v>8</v>
      </c>
      <c r="D12297" s="30">
        <v>0</v>
      </c>
      <c r="E12297" s="50" t="str">
        <f t="shared" si="573"/>
        <v>July</v>
      </c>
      <c r="F12297" s="14" t="str">
        <f t="shared" si="574"/>
        <v>Monday</v>
      </c>
      <c r="G12297" s="15">
        <f>$D12297*VLOOKUP($A12297,Price_Table,MATCH($C12297,$A$6:$K$6,0),1)</f>
        <v>0</v>
      </c>
      <c r="H12297" s="15">
        <f>D12297*VLOOKUP(A12297,Cost_Table,MATCH(C12297,M$6:W$6,0),1)</f>
        <v>0</v>
      </c>
      <c r="I12297" s="15">
        <f t="shared" si="575"/>
        <v>0</v>
      </c>
      <c r="J12297" s="43"/>
      <c r="K12297" s="1"/>
    </row>
    <row r="12298" spans="1:11">
      <c r="A12298" s="29">
        <v>41107</v>
      </c>
      <c r="B12298" s="30">
        <v>4</v>
      </c>
      <c r="C12298" s="30" t="s">
        <v>8</v>
      </c>
      <c r="D12298" s="30">
        <v>0</v>
      </c>
      <c r="E12298" s="50" t="str">
        <f t="shared" si="573"/>
        <v>July</v>
      </c>
      <c r="F12298" s="14" t="str">
        <f t="shared" si="574"/>
        <v>Tuesday</v>
      </c>
      <c r="G12298" s="15">
        <f>$D12298*VLOOKUP($A12298,Price_Table,MATCH($C12298,$A$6:$K$6,0),1)</f>
        <v>0</v>
      </c>
      <c r="H12298" s="15">
        <f>D12298*VLOOKUP(A12298,Cost_Table,MATCH(C12298,M$6:W$6,0),1)</f>
        <v>0</v>
      </c>
      <c r="I12298" s="15">
        <f t="shared" si="575"/>
        <v>0</v>
      </c>
      <c r="J12298" s="43"/>
      <c r="K12298" s="1"/>
    </row>
    <row r="12299" spans="1:11">
      <c r="A12299" s="29">
        <v>41108</v>
      </c>
      <c r="B12299" s="30">
        <v>4</v>
      </c>
      <c r="C12299" s="30" t="s">
        <v>8</v>
      </c>
      <c r="D12299" s="30">
        <v>0</v>
      </c>
      <c r="E12299" s="50" t="str">
        <f t="shared" si="573"/>
        <v>July</v>
      </c>
      <c r="F12299" s="14" t="str">
        <f t="shared" si="574"/>
        <v>Wednesday</v>
      </c>
      <c r="G12299" s="15">
        <f>$D12299*VLOOKUP($A12299,Price_Table,MATCH($C12299,$A$6:$K$6,0),1)</f>
        <v>0</v>
      </c>
      <c r="H12299" s="15">
        <f>D12299*VLOOKUP(A12299,Cost_Table,MATCH(C12299,M$6:W$6,0),1)</f>
        <v>0</v>
      </c>
      <c r="I12299" s="15">
        <f t="shared" si="575"/>
        <v>0</v>
      </c>
      <c r="J12299" s="43"/>
      <c r="K12299" s="1"/>
    </row>
    <row r="12300" spans="1:11">
      <c r="A12300" s="29">
        <v>41109</v>
      </c>
      <c r="B12300" s="30">
        <v>4</v>
      </c>
      <c r="C12300" s="30" t="s">
        <v>8</v>
      </c>
      <c r="D12300" s="30">
        <v>0</v>
      </c>
      <c r="E12300" s="50" t="str">
        <f t="shared" si="573"/>
        <v>July</v>
      </c>
      <c r="F12300" s="14" t="str">
        <f t="shared" si="574"/>
        <v>Thursday</v>
      </c>
      <c r="G12300" s="15">
        <f>$D12300*VLOOKUP($A12300,Price_Table,MATCH($C12300,$A$6:$K$6,0),1)</f>
        <v>0</v>
      </c>
      <c r="H12300" s="15">
        <f>D12300*VLOOKUP(A12300,Cost_Table,MATCH(C12300,M$6:W$6,0),1)</f>
        <v>0</v>
      </c>
      <c r="I12300" s="15">
        <f t="shared" si="575"/>
        <v>0</v>
      </c>
      <c r="J12300" s="43"/>
      <c r="K12300" s="1"/>
    </row>
    <row r="12301" spans="1:11">
      <c r="A12301" s="29">
        <v>41110</v>
      </c>
      <c r="B12301" s="30">
        <v>4</v>
      </c>
      <c r="C12301" s="30" t="s">
        <v>8</v>
      </c>
      <c r="D12301" s="30">
        <v>0</v>
      </c>
      <c r="E12301" s="50" t="str">
        <f t="shared" si="573"/>
        <v>July</v>
      </c>
      <c r="F12301" s="14" t="str">
        <f t="shared" si="574"/>
        <v>Friday</v>
      </c>
      <c r="G12301" s="15">
        <f>$D12301*VLOOKUP($A12301,Price_Table,MATCH($C12301,$A$6:$K$6,0),1)</f>
        <v>0</v>
      </c>
      <c r="H12301" s="15">
        <f>D12301*VLOOKUP(A12301,Cost_Table,MATCH(C12301,M$6:W$6,0),1)</f>
        <v>0</v>
      </c>
      <c r="I12301" s="15">
        <f t="shared" si="575"/>
        <v>0</v>
      </c>
      <c r="J12301" s="43"/>
      <c r="K12301" s="1"/>
    </row>
    <row r="12302" spans="1:11">
      <c r="A12302" s="29">
        <v>41111</v>
      </c>
      <c r="B12302" s="30">
        <v>4</v>
      </c>
      <c r="C12302" s="30" t="s">
        <v>8</v>
      </c>
      <c r="D12302" s="30">
        <v>0</v>
      </c>
      <c r="E12302" s="50" t="str">
        <f t="shared" si="573"/>
        <v>July</v>
      </c>
      <c r="F12302" s="14" t="str">
        <f t="shared" si="574"/>
        <v>Saturday</v>
      </c>
      <c r="G12302" s="15">
        <f>$D12302*VLOOKUP($A12302,Price_Table,MATCH($C12302,$A$6:$K$6,0),1)</f>
        <v>0</v>
      </c>
      <c r="H12302" s="15">
        <f>D12302*VLOOKUP(A12302,Cost_Table,MATCH(C12302,M$6:W$6,0),1)</f>
        <v>0</v>
      </c>
      <c r="I12302" s="15">
        <f t="shared" si="575"/>
        <v>0</v>
      </c>
      <c r="J12302" s="43"/>
      <c r="K12302" s="1"/>
    </row>
    <row r="12303" spans="1:11">
      <c r="A12303" s="29">
        <v>41112</v>
      </c>
      <c r="B12303" s="30">
        <v>4</v>
      </c>
      <c r="C12303" s="30" t="s">
        <v>8</v>
      </c>
      <c r="D12303" s="30">
        <v>0</v>
      </c>
      <c r="E12303" s="50" t="str">
        <f t="shared" si="573"/>
        <v>July</v>
      </c>
      <c r="F12303" s="14" t="str">
        <f t="shared" si="574"/>
        <v>Sunday</v>
      </c>
      <c r="G12303" s="15">
        <f>$D12303*VLOOKUP($A12303,Price_Table,MATCH($C12303,$A$6:$K$6,0),1)</f>
        <v>0</v>
      </c>
      <c r="H12303" s="15">
        <f>D12303*VLOOKUP(A12303,Cost_Table,MATCH(C12303,M$6:W$6,0),1)</f>
        <v>0</v>
      </c>
      <c r="I12303" s="15">
        <f t="shared" si="575"/>
        <v>0</v>
      </c>
      <c r="J12303" s="43"/>
      <c r="K12303" s="1"/>
    </row>
    <row r="12304" spans="1:11">
      <c r="A12304" s="29">
        <v>41113</v>
      </c>
      <c r="B12304" s="30">
        <v>4</v>
      </c>
      <c r="C12304" s="30" t="s">
        <v>8</v>
      </c>
      <c r="D12304" s="30">
        <v>0</v>
      </c>
      <c r="E12304" s="50" t="str">
        <f t="shared" si="573"/>
        <v>July</v>
      </c>
      <c r="F12304" s="14" t="str">
        <f t="shared" si="574"/>
        <v>Monday</v>
      </c>
      <c r="G12304" s="15">
        <f>$D12304*VLOOKUP($A12304,Price_Table,MATCH($C12304,$A$6:$K$6,0),1)</f>
        <v>0</v>
      </c>
      <c r="H12304" s="15">
        <f>D12304*VLOOKUP(A12304,Cost_Table,MATCH(C12304,M$6:W$6,0),1)</f>
        <v>0</v>
      </c>
      <c r="I12304" s="15">
        <f t="shared" si="575"/>
        <v>0</v>
      </c>
      <c r="J12304" s="43"/>
      <c r="K12304" s="1"/>
    </row>
    <row r="12305" spans="1:11">
      <c r="A12305" s="29">
        <v>41114</v>
      </c>
      <c r="B12305" s="30">
        <v>4</v>
      </c>
      <c r="C12305" s="30" t="s">
        <v>8</v>
      </c>
      <c r="D12305" s="30">
        <v>0</v>
      </c>
      <c r="E12305" s="50" t="str">
        <f t="shared" si="573"/>
        <v>July</v>
      </c>
      <c r="F12305" s="14" t="str">
        <f t="shared" si="574"/>
        <v>Tuesday</v>
      </c>
      <c r="G12305" s="15">
        <f>$D12305*VLOOKUP($A12305,Price_Table,MATCH($C12305,$A$6:$K$6,0),1)</f>
        <v>0</v>
      </c>
      <c r="H12305" s="15">
        <f>D12305*VLOOKUP(A12305,Cost_Table,MATCH(C12305,M$6:W$6,0),1)</f>
        <v>0</v>
      </c>
      <c r="I12305" s="15">
        <f t="shared" si="575"/>
        <v>0</v>
      </c>
      <c r="J12305" s="43"/>
      <c r="K12305" s="1"/>
    </row>
    <row r="12306" spans="1:11">
      <c r="A12306" s="29">
        <v>41115</v>
      </c>
      <c r="B12306" s="30">
        <v>4</v>
      </c>
      <c r="C12306" s="30" t="s">
        <v>8</v>
      </c>
      <c r="D12306" s="30">
        <v>0</v>
      </c>
      <c r="E12306" s="50" t="str">
        <f t="shared" si="573"/>
        <v>July</v>
      </c>
      <c r="F12306" s="14" t="str">
        <f t="shared" si="574"/>
        <v>Wednesday</v>
      </c>
      <c r="G12306" s="15">
        <f>$D12306*VLOOKUP($A12306,Price_Table,MATCH($C12306,$A$6:$K$6,0),1)</f>
        <v>0</v>
      </c>
      <c r="H12306" s="15">
        <f>D12306*VLOOKUP(A12306,Cost_Table,MATCH(C12306,M$6:W$6,0),1)</f>
        <v>0</v>
      </c>
      <c r="I12306" s="15">
        <f t="shared" si="575"/>
        <v>0</v>
      </c>
      <c r="J12306" s="43"/>
      <c r="K12306" s="1"/>
    </row>
    <row r="12307" spans="1:11">
      <c r="A12307" s="29">
        <v>41116</v>
      </c>
      <c r="B12307" s="30">
        <v>4</v>
      </c>
      <c r="C12307" s="30" t="s">
        <v>8</v>
      </c>
      <c r="D12307" s="30">
        <v>0</v>
      </c>
      <c r="E12307" s="50" t="str">
        <f t="shared" si="573"/>
        <v>July</v>
      </c>
      <c r="F12307" s="14" t="str">
        <f t="shared" si="574"/>
        <v>Thursday</v>
      </c>
      <c r="G12307" s="15">
        <f>$D12307*VLOOKUP($A12307,Price_Table,MATCH($C12307,$A$6:$K$6,0),1)</f>
        <v>0</v>
      </c>
      <c r="H12307" s="15">
        <f>D12307*VLOOKUP(A12307,Cost_Table,MATCH(C12307,M$6:W$6,0),1)</f>
        <v>0</v>
      </c>
      <c r="I12307" s="15">
        <f t="shared" si="575"/>
        <v>0</v>
      </c>
      <c r="J12307" s="43"/>
      <c r="K12307" s="1"/>
    </row>
    <row r="12308" spans="1:11">
      <c r="A12308" s="29">
        <v>41117</v>
      </c>
      <c r="B12308" s="30">
        <v>4</v>
      </c>
      <c r="C12308" s="30" t="s">
        <v>8</v>
      </c>
      <c r="D12308" s="30">
        <v>0</v>
      </c>
      <c r="E12308" s="50" t="str">
        <f t="shared" si="573"/>
        <v>July</v>
      </c>
      <c r="F12308" s="14" t="str">
        <f t="shared" si="574"/>
        <v>Friday</v>
      </c>
      <c r="G12308" s="15">
        <f>$D12308*VLOOKUP($A12308,Price_Table,MATCH($C12308,$A$6:$K$6,0),1)</f>
        <v>0</v>
      </c>
      <c r="H12308" s="15">
        <f>D12308*VLOOKUP(A12308,Cost_Table,MATCH(C12308,M$6:W$6,0),1)</f>
        <v>0</v>
      </c>
      <c r="I12308" s="15">
        <f t="shared" si="575"/>
        <v>0</v>
      </c>
      <c r="J12308" s="43"/>
      <c r="K12308" s="1"/>
    </row>
    <row r="12309" spans="1:11">
      <c r="A12309" s="29">
        <v>41118</v>
      </c>
      <c r="B12309" s="30">
        <v>4</v>
      </c>
      <c r="C12309" s="30" t="s">
        <v>8</v>
      </c>
      <c r="D12309" s="30">
        <v>0</v>
      </c>
      <c r="E12309" s="50" t="str">
        <f t="shared" si="573"/>
        <v>July</v>
      </c>
      <c r="F12309" s="14" t="str">
        <f t="shared" si="574"/>
        <v>Saturday</v>
      </c>
      <c r="G12309" s="15">
        <f>$D12309*VLOOKUP($A12309,Price_Table,MATCH($C12309,$A$6:$K$6,0),1)</f>
        <v>0</v>
      </c>
      <c r="H12309" s="15">
        <f>D12309*VLOOKUP(A12309,Cost_Table,MATCH(C12309,M$6:W$6,0),1)</f>
        <v>0</v>
      </c>
      <c r="I12309" s="15">
        <f t="shared" si="575"/>
        <v>0</v>
      </c>
      <c r="J12309" s="43"/>
      <c r="K12309" s="1"/>
    </row>
    <row r="12310" spans="1:11">
      <c r="A12310" s="29">
        <v>41119</v>
      </c>
      <c r="B12310" s="30">
        <v>4</v>
      </c>
      <c r="C12310" s="30" t="s">
        <v>8</v>
      </c>
      <c r="D12310" s="30">
        <v>0</v>
      </c>
      <c r="E12310" s="50" t="str">
        <f t="shared" si="573"/>
        <v>July</v>
      </c>
      <c r="F12310" s="14" t="str">
        <f t="shared" si="574"/>
        <v>Sunday</v>
      </c>
      <c r="G12310" s="15">
        <f>$D12310*VLOOKUP($A12310,Price_Table,MATCH($C12310,$A$6:$K$6,0),1)</f>
        <v>0</v>
      </c>
      <c r="H12310" s="15">
        <f>D12310*VLOOKUP(A12310,Cost_Table,MATCH(C12310,M$6:W$6,0),1)</f>
        <v>0</v>
      </c>
      <c r="I12310" s="15">
        <f t="shared" si="575"/>
        <v>0</v>
      </c>
      <c r="J12310" s="43"/>
      <c r="K12310" s="1"/>
    </row>
    <row r="12311" spans="1:11">
      <c r="A12311" s="29">
        <v>41120</v>
      </c>
      <c r="B12311" s="30">
        <v>4</v>
      </c>
      <c r="C12311" s="30" t="s">
        <v>8</v>
      </c>
      <c r="D12311" s="30">
        <v>0</v>
      </c>
      <c r="E12311" s="50" t="str">
        <f t="shared" ref="E12311:E12374" si="576">TEXT(A12311,"mmmm")</f>
        <v>July</v>
      </c>
      <c r="F12311" s="14" t="str">
        <f t="shared" ref="F12311:F12374" si="577">TEXT(A12311,"dddd")</f>
        <v>Monday</v>
      </c>
      <c r="G12311" s="15">
        <f>$D12311*VLOOKUP($A12311,Price_Table,MATCH($C12311,$A$6:$K$6,0),1)</f>
        <v>0</v>
      </c>
      <c r="H12311" s="15">
        <f>D12311*VLOOKUP(A12311,Cost_Table,MATCH(C12311,M$6:W$6,0),1)</f>
        <v>0</v>
      </c>
      <c r="I12311" s="15">
        <f t="shared" ref="I12311:I12374" si="578">G12311-H12311</f>
        <v>0</v>
      </c>
      <c r="J12311" s="43"/>
      <c r="K12311" s="1"/>
    </row>
    <row r="12312" spans="1:11">
      <c r="A12312" s="29">
        <v>41121</v>
      </c>
      <c r="B12312" s="30">
        <v>4</v>
      </c>
      <c r="C12312" s="30" t="s">
        <v>8</v>
      </c>
      <c r="D12312" s="30">
        <v>0</v>
      </c>
      <c r="E12312" s="50" t="str">
        <f t="shared" si="576"/>
        <v>July</v>
      </c>
      <c r="F12312" s="14" t="str">
        <f t="shared" si="577"/>
        <v>Tuesday</v>
      </c>
      <c r="G12312" s="15">
        <f>$D12312*VLOOKUP($A12312,Price_Table,MATCH($C12312,$A$6:$K$6,0),1)</f>
        <v>0</v>
      </c>
      <c r="H12312" s="15">
        <f>D12312*VLOOKUP(A12312,Cost_Table,MATCH(C12312,M$6:W$6,0),1)</f>
        <v>0</v>
      </c>
      <c r="I12312" s="15">
        <f t="shared" si="578"/>
        <v>0</v>
      </c>
      <c r="J12312" s="43"/>
      <c r="K12312" s="1"/>
    </row>
    <row r="12313" spans="1:11">
      <c r="A12313" s="29">
        <v>41122</v>
      </c>
      <c r="B12313" s="30">
        <v>4</v>
      </c>
      <c r="C12313" s="30" t="s">
        <v>8</v>
      </c>
      <c r="D12313" s="30">
        <v>0</v>
      </c>
      <c r="E12313" s="50" t="str">
        <f t="shared" si="576"/>
        <v>August</v>
      </c>
      <c r="F12313" s="14" t="str">
        <f t="shared" si="577"/>
        <v>Wednesday</v>
      </c>
      <c r="G12313" s="15">
        <f>$D12313*VLOOKUP($A12313,Price_Table,MATCH($C12313,$A$6:$K$6,0),1)</f>
        <v>0</v>
      </c>
      <c r="H12313" s="15">
        <f>D12313*VLOOKUP(A12313,Cost_Table,MATCH(C12313,M$6:W$6,0),1)</f>
        <v>0</v>
      </c>
      <c r="I12313" s="15">
        <f t="shared" si="578"/>
        <v>0</v>
      </c>
      <c r="J12313" s="43"/>
      <c r="K12313" s="1"/>
    </row>
    <row r="12314" spans="1:11">
      <c r="A12314" s="29">
        <v>41123</v>
      </c>
      <c r="B12314" s="30">
        <v>4</v>
      </c>
      <c r="C12314" s="30" t="s">
        <v>8</v>
      </c>
      <c r="D12314" s="30">
        <v>0</v>
      </c>
      <c r="E12314" s="50" t="str">
        <f t="shared" si="576"/>
        <v>August</v>
      </c>
      <c r="F12314" s="14" t="str">
        <f t="shared" si="577"/>
        <v>Thursday</v>
      </c>
      <c r="G12314" s="15">
        <f>$D12314*VLOOKUP($A12314,Price_Table,MATCH($C12314,$A$6:$K$6,0),1)</f>
        <v>0</v>
      </c>
      <c r="H12314" s="15">
        <f>D12314*VLOOKUP(A12314,Cost_Table,MATCH(C12314,M$6:W$6,0),1)</f>
        <v>0</v>
      </c>
      <c r="I12314" s="15">
        <f t="shared" si="578"/>
        <v>0</v>
      </c>
      <c r="J12314" s="43"/>
      <c r="K12314" s="1"/>
    </row>
    <row r="12315" spans="1:11">
      <c r="A12315" s="29">
        <v>41124</v>
      </c>
      <c r="B12315" s="30">
        <v>4</v>
      </c>
      <c r="C12315" s="30" t="s">
        <v>8</v>
      </c>
      <c r="D12315" s="30">
        <v>0</v>
      </c>
      <c r="E12315" s="50" t="str">
        <f t="shared" si="576"/>
        <v>August</v>
      </c>
      <c r="F12315" s="14" t="str">
        <f t="shared" si="577"/>
        <v>Friday</v>
      </c>
      <c r="G12315" s="15">
        <f>$D12315*VLOOKUP($A12315,Price_Table,MATCH($C12315,$A$6:$K$6,0),1)</f>
        <v>0</v>
      </c>
      <c r="H12315" s="15">
        <f>D12315*VLOOKUP(A12315,Cost_Table,MATCH(C12315,M$6:W$6,0),1)</f>
        <v>0</v>
      </c>
      <c r="I12315" s="15">
        <f t="shared" si="578"/>
        <v>0</v>
      </c>
      <c r="J12315" s="43"/>
      <c r="K12315" s="1"/>
    </row>
    <row r="12316" spans="1:11">
      <c r="A12316" s="29">
        <v>41125</v>
      </c>
      <c r="B12316" s="30">
        <v>4</v>
      </c>
      <c r="C12316" s="30" t="s">
        <v>8</v>
      </c>
      <c r="D12316" s="30">
        <v>0</v>
      </c>
      <c r="E12316" s="50" t="str">
        <f t="shared" si="576"/>
        <v>August</v>
      </c>
      <c r="F12316" s="14" t="str">
        <f t="shared" si="577"/>
        <v>Saturday</v>
      </c>
      <c r="G12316" s="15">
        <f>$D12316*VLOOKUP($A12316,Price_Table,MATCH($C12316,$A$6:$K$6,0),1)</f>
        <v>0</v>
      </c>
      <c r="H12316" s="15">
        <f>D12316*VLOOKUP(A12316,Cost_Table,MATCH(C12316,M$6:W$6,0),1)</f>
        <v>0</v>
      </c>
      <c r="I12316" s="15">
        <f t="shared" si="578"/>
        <v>0</v>
      </c>
      <c r="J12316" s="43"/>
      <c r="K12316" s="1"/>
    </row>
    <row r="12317" spans="1:11">
      <c r="A12317" s="29">
        <v>41126</v>
      </c>
      <c r="B12317" s="30">
        <v>4</v>
      </c>
      <c r="C12317" s="30" t="s">
        <v>8</v>
      </c>
      <c r="D12317" s="30">
        <v>0</v>
      </c>
      <c r="E12317" s="50" t="str">
        <f t="shared" si="576"/>
        <v>August</v>
      </c>
      <c r="F12317" s="14" t="str">
        <f t="shared" si="577"/>
        <v>Sunday</v>
      </c>
      <c r="G12317" s="15">
        <f>$D12317*VLOOKUP($A12317,Price_Table,MATCH($C12317,$A$6:$K$6,0),1)</f>
        <v>0</v>
      </c>
      <c r="H12317" s="15">
        <f>D12317*VLOOKUP(A12317,Cost_Table,MATCH(C12317,M$6:W$6,0),1)</f>
        <v>0</v>
      </c>
      <c r="I12317" s="15">
        <f t="shared" si="578"/>
        <v>0</v>
      </c>
      <c r="J12317" s="43"/>
      <c r="K12317" s="1"/>
    </row>
    <row r="12318" spans="1:11">
      <c r="A12318" s="29">
        <v>41127</v>
      </c>
      <c r="B12318" s="30">
        <v>4</v>
      </c>
      <c r="C12318" s="30" t="s">
        <v>8</v>
      </c>
      <c r="D12318" s="30">
        <v>0</v>
      </c>
      <c r="E12318" s="50" t="str">
        <f t="shared" si="576"/>
        <v>August</v>
      </c>
      <c r="F12318" s="14" t="str">
        <f t="shared" si="577"/>
        <v>Monday</v>
      </c>
      <c r="G12318" s="15">
        <f>$D12318*VLOOKUP($A12318,Price_Table,MATCH($C12318,$A$6:$K$6,0),1)</f>
        <v>0</v>
      </c>
      <c r="H12318" s="15">
        <f>D12318*VLOOKUP(A12318,Cost_Table,MATCH(C12318,M$6:W$6,0),1)</f>
        <v>0</v>
      </c>
      <c r="I12318" s="15">
        <f t="shared" si="578"/>
        <v>0</v>
      </c>
      <c r="J12318" s="43"/>
      <c r="K12318" s="1"/>
    </row>
    <row r="12319" spans="1:11">
      <c r="A12319" s="29">
        <v>41128</v>
      </c>
      <c r="B12319" s="30">
        <v>4</v>
      </c>
      <c r="C12319" s="30" t="s">
        <v>8</v>
      </c>
      <c r="D12319" s="30">
        <v>0</v>
      </c>
      <c r="E12319" s="50" t="str">
        <f t="shared" si="576"/>
        <v>August</v>
      </c>
      <c r="F12319" s="14" t="str">
        <f t="shared" si="577"/>
        <v>Tuesday</v>
      </c>
      <c r="G12319" s="15">
        <f>$D12319*VLOOKUP($A12319,Price_Table,MATCH($C12319,$A$6:$K$6,0),1)</f>
        <v>0</v>
      </c>
      <c r="H12319" s="15">
        <f>D12319*VLOOKUP(A12319,Cost_Table,MATCH(C12319,M$6:W$6,0),1)</f>
        <v>0</v>
      </c>
      <c r="I12319" s="15">
        <f t="shared" si="578"/>
        <v>0</v>
      </c>
      <c r="J12319" s="43"/>
      <c r="K12319" s="1"/>
    </row>
    <row r="12320" spans="1:11">
      <c r="A12320" s="29">
        <v>41129</v>
      </c>
      <c r="B12320" s="30">
        <v>4</v>
      </c>
      <c r="C12320" s="30" t="s">
        <v>8</v>
      </c>
      <c r="D12320" s="30">
        <v>0</v>
      </c>
      <c r="E12320" s="50" t="str">
        <f t="shared" si="576"/>
        <v>August</v>
      </c>
      <c r="F12320" s="14" t="str">
        <f t="shared" si="577"/>
        <v>Wednesday</v>
      </c>
      <c r="G12320" s="15">
        <f>$D12320*VLOOKUP($A12320,Price_Table,MATCH($C12320,$A$6:$K$6,0),1)</f>
        <v>0</v>
      </c>
      <c r="H12320" s="15">
        <f>D12320*VLOOKUP(A12320,Cost_Table,MATCH(C12320,M$6:W$6,0),1)</f>
        <v>0</v>
      </c>
      <c r="I12320" s="15">
        <f t="shared" si="578"/>
        <v>0</v>
      </c>
      <c r="J12320" s="43"/>
      <c r="K12320" s="1"/>
    </row>
    <row r="12321" spans="1:11">
      <c r="A12321" s="29">
        <v>41130</v>
      </c>
      <c r="B12321" s="30">
        <v>4</v>
      </c>
      <c r="C12321" s="30" t="s">
        <v>8</v>
      </c>
      <c r="D12321" s="30">
        <v>0</v>
      </c>
      <c r="E12321" s="50" t="str">
        <f t="shared" si="576"/>
        <v>August</v>
      </c>
      <c r="F12321" s="14" t="str">
        <f t="shared" si="577"/>
        <v>Thursday</v>
      </c>
      <c r="G12321" s="15">
        <f>$D12321*VLOOKUP($A12321,Price_Table,MATCH($C12321,$A$6:$K$6,0),1)</f>
        <v>0</v>
      </c>
      <c r="H12321" s="15">
        <f>D12321*VLOOKUP(A12321,Cost_Table,MATCH(C12321,M$6:W$6,0),1)</f>
        <v>0</v>
      </c>
      <c r="I12321" s="15">
        <f t="shared" si="578"/>
        <v>0</v>
      </c>
      <c r="J12321" s="43"/>
      <c r="K12321" s="1"/>
    </row>
    <row r="12322" spans="1:11">
      <c r="A12322" s="29">
        <v>41131</v>
      </c>
      <c r="B12322" s="30">
        <v>4</v>
      </c>
      <c r="C12322" s="30" t="s">
        <v>8</v>
      </c>
      <c r="D12322" s="30">
        <v>0</v>
      </c>
      <c r="E12322" s="50" t="str">
        <f t="shared" si="576"/>
        <v>August</v>
      </c>
      <c r="F12322" s="14" t="str">
        <f t="shared" si="577"/>
        <v>Friday</v>
      </c>
      <c r="G12322" s="15">
        <f>$D12322*VLOOKUP($A12322,Price_Table,MATCH($C12322,$A$6:$K$6,0),1)</f>
        <v>0</v>
      </c>
      <c r="H12322" s="15">
        <f>D12322*VLOOKUP(A12322,Cost_Table,MATCH(C12322,M$6:W$6,0),1)</f>
        <v>0</v>
      </c>
      <c r="I12322" s="15">
        <f t="shared" si="578"/>
        <v>0</v>
      </c>
      <c r="J12322" s="43"/>
      <c r="K12322" s="1"/>
    </row>
    <row r="12323" spans="1:11">
      <c r="A12323" s="29">
        <v>41132</v>
      </c>
      <c r="B12323" s="30">
        <v>4</v>
      </c>
      <c r="C12323" s="30" t="s">
        <v>8</v>
      </c>
      <c r="D12323" s="30">
        <v>0</v>
      </c>
      <c r="E12323" s="50" t="str">
        <f t="shared" si="576"/>
        <v>August</v>
      </c>
      <c r="F12323" s="14" t="str">
        <f t="shared" si="577"/>
        <v>Saturday</v>
      </c>
      <c r="G12323" s="15">
        <f>$D12323*VLOOKUP($A12323,Price_Table,MATCH($C12323,$A$6:$K$6,0),1)</f>
        <v>0</v>
      </c>
      <c r="H12323" s="15">
        <f>D12323*VLOOKUP(A12323,Cost_Table,MATCH(C12323,M$6:W$6,0),1)</f>
        <v>0</v>
      </c>
      <c r="I12323" s="15">
        <f t="shared" si="578"/>
        <v>0</v>
      </c>
      <c r="J12323" s="43"/>
      <c r="K12323" s="1"/>
    </row>
    <row r="12324" spans="1:11">
      <c r="A12324" s="29">
        <v>41133</v>
      </c>
      <c r="B12324" s="30">
        <v>4</v>
      </c>
      <c r="C12324" s="30" t="s">
        <v>8</v>
      </c>
      <c r="D12324" s="30">
        <v>0</v>
      </c>
      <c r="E12324" s="50" t="str">
        <f t="shared" si="576"/>
        <v>August</v>
      </c>
      <c r="F12324" s="14" t="str">
        <f t="shared" si="577"/>
        <v>Sunday</v>
      </c>
      <c r="G12324" s="15">
        <f>$D12324*VLOOKUP($A12324,Price_Table,MATCH($C12324,$A$6:$K$6,0),1)</f>
        <v>0</v>
      </c>
      <c r="H12324" s="15">
        <f>D12324*VLOOKUP(A12324,Cost_Table,MATCH(C12324,M$6:W$6,0),1)</f>
        <v>0</v>
      </c>
      <c r="I12324" s="15">
        <f t="shared" si="578"/>
        <v>0</v>
      </c>
      <c r="J12324" s="43"/>
      <c r="K12324" s="1"/>
    </row>
    <row r="12325" spans="1:11">
      <c r="A12325" s="29">
        <v>41134</v>
      </c>
      <c r="B12325" s="30">
        <v>4</v>
      </c>
      <c r="C12325" s="30" t="s">
        <v>8</v>
      </c>
      <c r="D12325" s="30">
        <v>0</v>
      </c>
      <c r="E12325" s="50" t="str">
        <f t="shared" si="576"/>
        <v>August</v>
      </c>
      <c r="F12325" s="14" t="str">
        <f t="shared" si="577"/>
        <v>Monday</v>
      </c>
      <c r="G12325" s="15">
        <f>$D12325*VLOOKUP($A12325,Price_Table,MATCH($C12325,$A$6:$K$6,0),1)</f>
        <v>0</v>
      </c>
      <c r="H12325" s="15">
        <f>D12325*VLOOKUP(A12325,Cost_Table,MATCH(C12325,M$6:W$6,0),1)</f>
        <v>0</v>
      </c>
      <c r="I12325" s="15">
        <f t="shared" si="578"/>
        <v>0</v>
      </c>
      <c r="J12325" s="43"/>
      <c r="K12325" s="1"/>
    </row>
    <row r="12326" spans="1:11">
      <c r="A12326" s="29">
        <v>41135</v>
      </c>
      <c r="B12326" s="30">
        <v>4</v>
      </c>
      <c r="C12326" s="30" t="s">
        <v>8</v>
      </c>
      <c r="D12326" s="30">
        <v>0</v>
      </c>
      <c r="E12326" s="50" t="str">
        <f t="shared" si="576"/>
        <v>August</v>
      </c>
      <c r="F12326" s="14" t="str">
        <f t="shared" si="577"/>
        <v>Tuesday</v>
      </c>
      <c r="G12326" s="15">
        <f>$D12326*VLOOKUP($A12326,Price_Table,MATCH($C12326,$A$6:$K$6,0),1)</f>
        <v>0</v>
      </c>
      <c r="H12326" s="15">
        <f>D12326*VLOOKUP(A12326,Cost_Table,MATCH(C12326,M$6:W$6,0),1)</f>
        <v>0</v>
      </c>
      <c r="I12326" s="15">
        <f t="shared" si="578"/>
        <v>0</v>
      </c>
      <c r="J12326" s="43"/>
      <c r="K12326" s="1"/>
    </row>
    <row r="12327" spans="1:11">
      <c r="A12327" s="29">
        <v>41136</v>
      </c>
      <c r="B12327" s="30">
        <v>4</v>
      </c>
      <c r="C12327" s="30" t="s">
        <v>8</v>
      </c>
      <c r="D12327" s="30">
        <v>0</v>
      </c>
      <c r="E12327" s="50" t="str">
        <f t="shared" si="576"/>
        <v>August</v>
      </c>
      <c r="F12327" s="14" t="str">
        <f t="shared" si="577"/>
        <v>Wednesday</v>
      </c>
      <c r="G12327" s="15">
        <f>$D12327*VLOOKUP($A12327,Price_Table,MATCH($C12327,$A$6:$K$6,0),1)</f>
        <v>0</v>
      </c>
      <c r="H12327" s="15">
        <f>D12327*VLOOKUP(A12327,Cost_Table,MATCH(C12327,M$6:W$6,0),1)</f>
        <v>0</v>
      </c>
      <c r="I12327" s="15">
        <f t="shared" si="578"/>
        <v>0</v>
      </c>
      <c r="J12327" s="43"/>
      <c r="K12327" s="1"/>
    </row>
    <row r="12328" spans="1:11">
      <c r="A12328" s="29">
        <v>41137</v>
      </c>
      <c r="B12328" s="30">
        <v>4</v>
      </c>
      <c r="C12328" s="30" t="s">
        <v>8</v>
      </c>
      <c r="D12328" s="30">
        <v>0</v>
      </c>
      <c r="E12328" s="50" t="str">
        <f t="shared" si="576"/>
        <v>August</v>
      </c>
      <c r="F12328" s="14" t="str">
        <f t="shared" si="577"/>
        <v>Thursday</v>
      </c>
      <c r="G12328" s="15">
        <f>$D12328*VLOOKUP($A12328,Price_Table,MATCH($C12328,$A$6:$K$6,0),1)</f>
        <v>0</v>
      </c>
      <c r="H12328" s="15">
        <f>D12328*VLOOKUP(A12328,Cost_Table,MATCH(C12328,M$6:W$6,0),1)</f>
        <v>0</v>
      </c>
      <c r="I12328" s="15">
        <f t="shared" si="578"/>
        <v>0</v>
      </c>
      <c r="J12328" s="43"/>
      <c r="K12328" s="1"/>
    </row>
    <row r="12329" spans="1:11">
      <c r="A12329" s="29">
        <v>41138</v>
      </c>
      <c r="B12329" s="30">
        <v>4</v>
      </c>
      <c r="C12329" s="30" t="s">
        <v>8</v>
      </c>
      <c r="D12329" s="30">
        <v>0</v>
      </c>
      <c r="E12329" s="50" t="str">
        <f t="shared" si="576"/>
        <v>August</v>
      </c>
      <c r="F12329" s="14" t="str">
        <f t="shared" si="577"/>
        <v>Friday</v>
      </c>
      <c r="G12329" s="15">
        <f>$D12329*VLOOKUP($A12329,Price_Table,MATCH($C12329,$A$6:$K$6,0),1)</f>
        <v>0</v>
      </c>
      <c r="H12329" s="15">
        <f>D12329*VLOOKUP(A12329,Cost_Table,MATCH(C12329,M$6:W$6,0),1)</f>
        <v>0</v>
      </c>
      <c r="I12329" s="15">
        <f t="shared" si="578"/>
        <v>0</v>
      </c>
      <c r="J12329" s="43"/>
      <c r="K12329" s="1"/>
    </row>
    <row r="12330" spans="1:11">
      <c r="A12330" s="29">
        <v>41139</v>
      </c>
      <c r="B12330" s="30">
        <v>4</v>
      </c>
      <c r="C12330" s="30" t="s">
        <v>8</v>
      </c>
      <c r="D12330" s="30">
        <v>0</v>
      </c>
      <c r="E12330" s="50" t="str">
        <f t="shared" si="576"/>
        <v>August</v>
      </c>
      <c r="F12330" s="14" t="str">
        <f t="shared" si="577"/>
        <v>Saturday</v>
      </c>
      <c r="G12330" s="15">
        <f>$D12330*VLOOKUP($A12330,Price_Table,MATCH($C12330,$A$6:$K$6,0),1)</f>
        <v>0</v>
      </c>
      <c r="H12330" s="15">
        <f>D12330*VLOOKUP(A12330,Cost_Table,MATCH(C12330,M$6:W$6,0),1)</f>
        <v>0</v>
      </c>
      <c r="I12330" s="15">
        <f t="shared" si="578"/>
        <v>0</v>
      </c>
      <c r="J12330" s="43"/>
      <c r="K12330" s="1"/>
    </row>
    <row r="12331" spans="1:11">
      <c r="A12331" s="29">
        <v>41140</v>
      </c>
      <c r="B12331" s="30">
        <v>4</v>
      </c>
      <c r="C12331" s="30" t="s">
        <v>8</v>
      </c>
      <c r="D12331" s="30">
        <v>0</v>
      </c>
      <c r="E12331" s="50" t="str">
        <f t="shared" si="576"/>
        <v>August</v>
      </c>
      <c r="F12331" s="14" t="str">
        <f t="shared" si="577"/>
        <v>Sunday</v>
      </c>
      <c r="G12331" s="15">
        <f>$D12331*VLOOKUP($A12331,Price_Table,MATCH($C12331,$A$6:$K$6,0),1)</f>
        <v>0</v>
      </c>
      <c r="H12331" s="15">
        <f>D12331*VLOOKUP(A12331,Cost_Table,MATCH(C12331,M$6:W$6,0),1)</f>
        <v>0</v>
      </c>
      <c r="I12331" s="15">
        <f t="shared" si="578"/>
        <v>0</v>
      </c>
      <c r="J12331" s="43"/>
      <c r="K12331" s="1"/>
    </row>
    <row r="12332" spans="1:11">
      <c r="A12332" s="29">
        <v>41141</v>
      </c>
      <c r="B12332" s="30">
        <v>4</v>
      </c>
      <c r="C12332" s="30" t="s">
        <v>8</v>
      </c>
      <c r="D12332" s="30">
        <v>0</v>
      </c>
      <c r="E12332" s="50" t="str">
        <f t="shared" si="576"/>
        <v>August</v>
      </c>
      <c r="F12332" s="14" t="str">
        <f t="shared" si="577"/>
        <v>Monday</v>
      </c>
      <c r="G12332" s="15">
        <f>$D12332*VLOOKUP($A12332,Price_Table,MATCH($C12332,$A$6:$K$6,0),1)</f>
        <v>0</v>
      </c>
      <c r="H12332" s="15">
        <f>D12332*VLOOKUP(A12332,Cost_Table,MATCH(C12332,M$6:W$6,0),1)</f>
        <v>0</v>
      </c>
      <c r="I12332" s="15">
        <f t="shared" si="578"/>
        <v>0</v>
      </c>
      <c r="J12332" s="43"/>
      <c r="K12332" s="1"/>
    </row>
    <row r="12333" spans="1:11">
      <c r="A12333" s="29">
        <v>41142</v>
      </c>
      <c r="B12333" s="30">
        <v>4</v>
      </c>
      <c r="C12333" s="30" t="s">
        <v>8</v>
      </c>
      <c r="D12333" s="30">
        <v>0</v>
      </c>
      <c r="E12333" s="50" t="str">
        <f t="shared" si="576"/>
        <v>August</v>
      </c>
      <c r="F12333" s="14" t="str">
        <f t="shared" si="577"/>
        <v>Tuesday</v>
      </c>
      <c r="G12333" s="15">
        <f>$D12333*VLOOKUP($A12333,Price_Table,MATCH($C12333,$A$6:$K$6,0),1)</f>
        <v>0</v>
      </c>
      <c r="H12333" s="15">
        <f>D12333*VLOOKUP(A12333,Cost_Table,MATCH(C12333,M$6:W$6,0),1)</f>
        <v>0</v>
      </c>
      <c r="I12333" s="15">
        <f t="shared" si="578"/>
        <v>0</v>
      </c>
      <c r="J12333" s="43"/>
      <c r="K12333" s="1"/>
    </row>
    <row r="12334" spans="1:11">
      <c r="A12334" s="29">
        <v>41143</v>
      </c>
      <c r="B12334" s="30">
        <v>4</v>
      </c>
      <c r="C12334" s="30" t="s">
        <v>8</v>
      </c>
      <c r="D12334" s="30">
        <v>0</v>
      </c>
      <c r="E12334" s="50" t="str">
        <f t="shared" si="576"/>
        <v>August</v>
      </c>
      <c r="F12334" s="14" t="str">
        <f t="shared" si="577"/>
        <v>Wednesday</v>
      </c>
      <c r="G12334" s="15">
        <f>$D12334*VLOOKUP($A12334,Price_Table,MATCH($C12334,$A$6:$K$6,0),1)</f>
        <v>0</v>
      </c>
      <c r="H12334" s="15">
        <f>D12334*VLOOKUP(A12334,Cost_Table,MATCH(C12334,M$6:W$6,0),1)</f>
        <v>0</v>
      </c>
      <c r="I12334" s="15">
        <f t="shared" si="578"/>
        <v>0</v>
      </c>
      <c r="J12334" s="43"/>
      <c r="K12334" s="1"/>
    </row>
    <row r="12335" spans="1:11">
      <c r="A12335" s="29">
        <v>41144</v>
      </c>
      <c r="B12335" s="30">
        <v>4</v>
      </c>
      <c r="C12335" s="30" t="s">
        <v>8</v>
      </c>
      <c r="D12335" s="30">
        <v>0</v>
      </c>
      <c r="E12335" s="50" t="str">
        <f t="shared" si="576"/>
        <v>August</v>
      </c>
      <c r="F12335" s="14" t="str">
        <f t="shared" si="577"/>
        <v>Thursday</v>
      </c>
      <c r="G12335" s="15">
        <f>$D12335*VLOOKUP($A12335,Price_Table,MATCH($C12335,$A$6:$K$6,0),1)</f>
        <v>0</v>
      </c>
      <c r="H12335" s="15">
        <f>D12335*VLOOKUP(A12335,Cost_Table,MATCH(C12335,M$6:W$6,0),1)</f>
        <v>0</v>
      </c>
      <c r="I12335" s="15">
        <f t="shared" si="578"/>
        <v>0</v>
      </c>
      <c r="J12335" s="43"/>
      <c r="K12335" s="1"/>
    </row>
    <row r="12336" spans="1:11">
      <c r="A12336" s="29">
        <v>41145</v>
      </c>
      <c r="B12336" s="30">
        <v>4</v>
      </c>
      <c r="C12336" s="30" t="s">
        <v>8</v>
      </c>
      <c r="D12336" s="30">
        <v>0</v>
      </c>
      <c r="E12336" s="50" t="str">
        <f t="shared" si="576"/>
        <v>August</v>
      </c>
      <c r="F12336" s="14" t="str">
        <f t="shared" si="577"/>
        <v>Friday</v>
      </c>
      <c r="G12336" s="15">
        <f>$D12336*VLOOKUP($A12336,Price_Table,MATCH($C12336,$A$6:$K$6,0),1)</f>
        <v>0</v>
      </c>
      <c r="H12336" s="15">
        <f>D12336*VLOOKUP(A12336,Cost_Table,MATCH(C12336,M$6:W$6,0),1)</f>
        <v>0</v>
      </c>
      <c r="I12336" s="15">
        <f t="shared" si="578"/>
        <v>0</v>
      </c>
      <c r="J12336" s="43"/>
      <c r="K12336" s="1"/>
    </row>
    <row r="12337" spans="1:11">
      <c r="A12337" s="29">
        <v>41146</v>
      </c>
      <c r="B12337" s="30">
        <v>4</v>
      </c>
      <c r="C12337" s="30" t="s">
        <v>8</v>
      </c>
      <c r="D12337" s="30">
        <v>0</v>
      </c>
      <c r="E12337" s="50" t="str">
        <f t="shared" si="576"/>
        <v>August</v>
      </c>
      <c r="F12337" s="14" t="str">
        <f t="shared" si="577"/>
        <v>Saturday</v>
      </c>
      <c r="G12337" s="15">
        <f>$D12337*VLOOKUP($A12337,Price_Table,MATCH($C12337,$A$6:$K$6,0),1)</f>
        <v>0</v>
      </c>
      <c r="H12337" s="15">
        <f>D12337*VLOOKUP(A12337,Cost_Table,MATCH(C12337,M$6:W$6,0),1)</f>
        <v>0</v>
      </c>
      <c r="I12337" s="15">
        <f t="shared" si="578"/>
        <v>0</v>
      </c>
      <c r="J12337" s="43"/>
      <c r="K12337" s="1"/>
    </row>
    <row r="12338" spans="1:11">
      <c r="A12338" s="29">
        <v>41147</v>
      </c>
      <c r="B12338" s="30">
        <v>4</v>
      </c>
      <c r="C12338" s="30" t="s">
        <v>8</v>
      </c>
      <c r="D12338" s="30">
        <v>0</v>
      </c>
      <c r="E12338" s="50" t="str">
        <f t="shared" si="576"/>
        <v>August</v>
      </c>
      <c r="F12338" s="14" t="str">
        <f t="shared" si="577"/>
        <v>Sunday</v>
      </c>
      <c r="G12338" s="15">
        <f>$D12338*VLOOKUP($A12338,Price_Table,MATCH($C12338,$A$6:$K$6,0),1)</f>
        <v>0</v>
      </c>
      <c r="H12338" s="15">
        <f>D12338*VLOOKUP(A12338,Cost_Table,MATCH(C12338,M$6:W$6,0),1)</f>
        <v>0</v>
      </c>
      <c r="I12338" s="15">
        <f t="shared" si="578"/>
        <v>0</v>
      </c>
      <c r="J12338" s="43"/>
      <c r="K12338" s="1"/>
    </row>
    <row r="12339" spans="1:11">
      <c r="A12339" s="29">
        <v>41148</v>
      </c>
      <c r="B12339" s="30">
        <v>4</v>
      </c>
      <c r="C12339" s="30" t="s">
        <v>8</v>
      </c>
      <c r="D12339" s="30">
        <v>0</v>
      </c>
      <c r="E12339" s="50" t="str">
        <f t="shared" si="576"/>
        <v>August</v>
      </c>
      <c r="F12339" s="14" t="str">
        <f t="shared" si="577"/>
        <v>Monday</v>
      </c>
      <c r="G12339" s="15">
        <f>$D12339*VLOOKUP($A12339,Price_Table,MATCH($C12339,$A$6:$K$6,0),1)</f>
        <v>0</v>
      </c>
      <c r="H12339" s="15">
        <f>D12339*VLOOKUP(A12339,Cost_Table,MATCH(C12339,M$6:W$6,0),1)</f>
        <v>0</v>
      </c>
      <c r="I12339" s="15">
        <f t="shared" si="578"/>
        <v>0</v>
      </c>
      <c r="J12339" s="43"/>
      <c r="K12339" s="1"/>
    </row>
    <row r="12340" spans="1:11">
      <c r="A12340" s="29">
        <v>41149</v>
      </c>
      <c r="B12340" s="30">
        <v>4</v>
      </c>
      <c r="C12340" s="30" t="s">
        <v>8</v>
      </c>
      <c r="D12340" s="30">
        <v>0</v>
      </c>
      <c r="E12340" s="50" t="str">
        <f t="shared" si="576"/>
        <v>August</v>
      </c>
      <c r="F12340" s="14" t="str">
        <f t="shared" si="577"/>
        <v>Tuesday</v>
      </c>
      <c r="G12340" s="15">
        <f>$D12340*VLOOKUP($A12340,Price_Table,MATCH($C12340,$A$6:$K$6,0),1)</f>
        <v>0</v>
      </c>
      <c r="H12340" s="15">
        <f>D12340*VLOOKUP(A12340,Cost_Table,MATCH(C12340,M$6:W$6,0),1)</f>
        <v>0</v>
      </c>
      <c r="I12340" s="15">
        <f t="shared" si="578"/>
        <v>0</v>
      </c>
      <c r="J12340" s="43"/>
      <c r="K12340" s="1"/>
    </row>
    <row r="12341" spans="1:11">
      <c r="A12341" s="29">
        <v>41150</v>
      </c>
      <c r="B12341" s="30">
        <v>4</v>
      </c>
      <c r="C12341" s="30" t="s">
        <v>8</v>
      </c>
      <c r="D12341" s="30">
        <v>0</v>
      </c>
      <c r="E12341" s="50" t="str">
        <f t="shared" si="576"/>
        <v>August</v>
      </c>
      <c r="F12341" s="14" t="str">
        <f t="shared" si="577"/>
        <v>Wednesday</v>
      </c>
      <c r="G12341" s="15">
        <f>$D12341*VLOOKUP($A12341,Price_Table,MATCH($C12341,$A$6:$K$6,0),1)</f>
        <v>0</v>
      </c>
      <c r="H12341" s="15">
        <f>D12341*VLOOKUP(A12341,Cost_Table,MATCH(C12341,M$6:W$6,0),1)</f>
        <v>0</v>
      </c>
      <c r="I12341" s="15">
        <f t="shared" si="578"/>
        <v>0</v>
      </c>
      <c r="J12341" s="43"/>
      <c r="K12341" s="1"/>
    </row>
    <row r="12342" spans="1:11">
      <c r="A12342" s="29">
        <v>41151</v>
      </c>
      <c r="B12342" s="30">
        <v>4</v>
      </c>
      <c r="C12342" s="30" t="s">
        <v>8</v>
      </c>
      <c r="D12342" s="30">
        <v>0</v>
      </c>
      <c r="E12342" s="50" t="str">
        <f t="shared" si="576"/>
        <v>August</v>
      </c>
      <c r="F12342" s="14" t="str">
        <f t="shared" si="577"/>
        <v>Thursday</v>
      </c>
      <c r="G12342" s="15">
        <f>$D12342*VLOOKUP($A12342,Price_Table,MATCH($C12342,$A$6:$K$6,0),1)</f>
        <v>0</v>
      </c>
      <c r="H12342" s="15">
        <f>D12342*VLOOKUP(A12342,Cost_Table,MATCH(C12342,M$6:W$6,0),1)</f>
        <v>0</v>
      </c>
      <c r="I12342" s="15">
        <f t="shared" si="578"/>
        <v>0</v>
      </c>
      <c r="J12342" s="43"/>
      <c r="K12342" s="1"/>
    </row>
    <row r="12343" spans="1:11">
      <c r="A12343" s="29">
        <v>41152</v>
      </c>
      <c r="B12343" s="30">
        <v>4</v>
      </c>
      <c r="C12343" s="30" t="s">
        <v>8</v>
      </c>
      <c r="D12343" s="30">
        <v>0</v>
      </c>
      <c r="E12343" s="50" t="str">
        <f t="shared" si="576"/>
        <v>August</v>
      </c>
      <c r="F12343" s="14" t="str">
        <f t="shared" si="577"/>
        <v>Friday</v>
      </c>
      <c r="G12343" s="15">
        <f>$D12343*VLOOKUP($A12343,Price_Table,MATCH($C12343,$A$6:$K$6,0),1)</f>
        <v>0</v>
      </c>
      <c r="H12343" s="15">
        <f>D12343*VLOOKUP(A12343,Cost_Table,MATCH(C12343,M$6:W$6,0),1)</f>
        <v>0</v>
      </c>
      <c r="I12343" s="15">
        <f t="shared" si="578"/>
        <v>0</v>
      </c>
      <c r="J12343" s="43"/>
      <c r="K12343" s="1"/>
    </row>
    <row r="12344" spans="1:11">
      <c r="A12344" s="29">
        <v>41153</v>
      </c>
      <c r="B12344" s="30">
        <v>4</v>
      </c>
      <c r="C12344" s="30" t="s">
        <v>8</v>
      </c>
      <c r="D12344" s="30">
        <v>0</v>
      </c>
      <c r="E12344" s="50" t="str">
        <f t="shared" si="576"/>
        <v>September</v>
      </c>
      <c r="F12344" s="14" t="str">
        <f t="shared" si="577"/>
        <v>Saturday</v>
      </c>
      <c r="G12344" s="15">
        <f>$D12344*VLOOKUP($A12344,Price_Table,MATCH($C12344,$A$6:$K$6,0),1)</f>
        <v>0</v>
      </c>
      <c r="H12344" s="15">
        <f>D12344*VLOOKUP(A12344,Cost_Table,MATCH(C12344,M$6:W$6,0),1)</f>
        <v>0</v>
      </c>
      <c r="I12344" s="15">
        <f t="shared" si="578"/>
        <v>0</v>
      </c>
      <c r="J12344" s="43"/>
      <c r="K12344" s="1"/>
    </row>
    <row r="12345" spans="1:11">
      <c r="A12345" s="29">
        <v>41154</v>
      </c>
      <c r="B12345" s="30">
        <v>4</v>
      </c>
      <c r="C12345" s="30" t="s">
        <v>8</v>
      </c>
      <c r="D12345" s="30">
        <v>0</v>
      </c>
      <c r="E12345" s="50" t="str">
        <f t="shared" si="576"/>
        <v>September</v>
      </c>
      <c r="F12345" s="14" t="str">
        <f t="shared" si="577"/>
        <v>Sunday</v>
      </c>
      <c r="G12345" s="15">
        <f>$D12345*VLOOKUP($A12345,Price_Table,MATCH($C12345,$A$6:$K$6,0),1)</f>
        <v>0</v>
      </c>
      <c r="H12345" s="15">
        <f>D12345*VLOOKUP(A12345,Cost_Table,MATCH(C12345,M$6:W$6,0),1)</f>
        <v>0</v>
      </c>
      <c r="I12345" s="15">
        <f t="shared" si="578"/>
        <v>0</v>
      </c>
      <c r="J12345" s="43"/>
      <c r="K12345" s="1"/>
    </row>
    <row r="12346" spans="1:11">
      <c r="A12346" s="29">
        <v>41155</v>
      </c>
      <c r="B12346" s="30">
        <v>4</v>
      </c>
      <c r="C12346" s="30" t="s">
        <v>8</v>
      </c>
      <c r="D12346" s="30">
        <v>0</v>
      </c>
      <c r="E12346" s="50" t="str">
        <f t="shared" si="576"/>
        <v>September</v>
      </c>
      <c r="F12346" s="14" t="str">
        <f t="shared" si="577"/>
        <v>Monday</v>
      </c>
      <c r="G12346" s="15">
        <f>$D12346*VLOOKUP($A12346,Price_Table,MATCH($C12346,$A$6:$K$6,0),1)</f>
        <v>0</v>
      </c>
      <c r="H12346" s="15">
        <f>D12346*VLOOKUP(A12346,Cost_Table,MATCH(C12346,M$6:W$6,0),1)</f>
        <v>0</v>
      </c>
      <c r="I12346" s="15">
        <f t="shared" si="578"/>
        <v>0</v>
      </c>
      <c r="J12346" s="43"/>
      <c r="K12346" s="1"/>
    </row>
    <row r="12347" spans="1:11">
      <c r="A12347" s="29">
        <v>41156</v>
      </c>
      <c r="B12347" s="30">
        <v>4</v>
      </c>
      <c r="C12347" s="30" t="s">
        <v>8</v>
      </c>
      <c r="D12347" s="30">
        <v>0</v>
      </c>
      <c r="E12347" s="50" t="str">
        <f t="shared" si="576"/>
        <v>September</v>
      </c>
      <c r="F12347" s="14" t="str">
        <f t="shared" si="577"/>
        <v>Tuesday</v>
      </c>
      <c r="G12347" s="15">
        <f>$D12347*VLOOKUP($A12347,Price_Table,MATCH($C12347,$A$6:$K$6,0),1)</f>
        <v>0</v>
      </c>
      <c r="H12347" s="15">
        <f>D12347*VLOOKUP(A12347,Cost_Table,MATCH(C12347,M$6:W$6,0),1)</f>
        <v>0</v>
      </c>
      <c r="I12347" s="15">
        <f t="shared" si="578"/>
        <v>0</v>
      </c>
      <c r="J12347" s="43"/>
      <c r="K12347" s="1"/>
    </row>
    <row r="12348" spans="1:11">
      <c r="A12348" s="29">
        <v>41157</v>
      </c>
      <c r="B12348" s="30">
        <v>4</v>
      </c>
      <c r="C12348" s="30" t="s">
        <v>8</v>
      </c>
      <c r="D12348" s="30">
        <v>0</v>
      </c>
      <c r="E12348" s="50" t="str">
        <f t="shared" si="576"/>
        <v>September</v>
      </c>
      <c r="F12348" s="14" t="str">
        <f t="shared" si="577"/>
        <v>Wednesday</v>
      </c>
      <c r="G12348" s="15">
        <f>$D12348*VLOOKUP($A12348,Price_Table,MATCH($C12348,$A$6:$K$6,0),1)</f>
        <v>0</v>
      </c>
      <c r="H12348" s="15">
        <f>D12348*VLOOKUP(A12348,Cost_Table,MATCH(C12348,M$6:W$6,0),1)</f>
        <v>0</v>
      </c>
      <c r="I12348" s="15">
        <f t="shared" si="578"/>
        <v>0</v>
      </c>
      <c r="J12348" s="43"/>
      <c r="K12348" s="1"/>
    </row>
    <row r="12349" spans="1:11">
      <c r="A12349" s="29">
        <v>41158</v>
      </c>
      <c r="B12349" s="30">
        <v>4</v>
      </c>
      <c r="C12349" s="30" t="s">
        <v>8</v>
      </c>
      <c r="D12349" s="30">
        <v>0</v>
      </c>
      <c r="E12349" s="50" t="str">
        <f t="shared" si="576"/>
        <v>September</v>
      </c>
      <c r="F12349" s="14" t="str">
        <f t="shared" si="577"/>
        <v>Thursday</v>
      </c>
      <c r="G12349" s="15">
        <f>$D12349*VLOOKUP($A12349,Price_Table,MATCH($C12349,$A$6:$K$6,0),1)</f>
        <v>0</v>
      </c>
      <c r="H12349" s="15">
        <f>D12349*VLOOKUP(A12349,Cost_Table,MATCH(C12349,M$6:W$6,0),1)</f>
        <v>0</v>
      </c>
      <c r="I12349" s="15">
        <f t="shared" si="578"/>
        <v>0</v>
      </c>
      <c r="J12349" s="43"/>
      <c r="K12349" s="1"/>
    </row>
    <row r="12350" spans="1:11">
      <c r="A12350" s="29">
        <v>41159</v>
      </c>
      <c r="B12350" s="30">
        <v>4</v>
      </c>
      <c r="C12350" s="30" t="s">
        <v>8</v>
      </c>
      <c r="D12350" s="30">
        <v>0</v>
      </c>
      <c r="E12350" s="50" t="str">
        <f t="shared" si="576"/>
        <v>September</v>
      </c>
      <c r="F12350" s="14" t="str">
        <f t="shared" si="577"/>
        <v>Friday</v>
      </c>
      <c r="G12350" s="15">
        <f>$D12350*VLOOKUP($A12350,Price_Table,MATCH($C12350,$A$6:$K$6,0),1)</f>
        <v>0</v>
      </c>
      <c r="H12350" s="15">
        <f>D12350*VLOOKUP(A12350,Cost_Table,MATCH(C12350,M$6:W$6,0),1)</f>
        <v>0</v>
      </c>
      <c r="I12350" s="15">
        <f t="shared" si="578"/>
        <v>0</v>
      </c>
      <c r="J12350" s="43"/>
      <c r="K12350" s="1"/>
    </row>
    <row r="12351" spans="1:11">
      <c r="A12351" s="29">
        <v>41160</v>
      </c>
      <c r="B12351" s="30">
        <v>4</v>
      </c>
      <c r="C12351" s="30" t="s">
        <v>8</v>
      </c>
      <c r="D12351" s="30">
        <v>0</v>
      </c>
      <c r="E12351" s="50" t="str">
        <f t="shared" si="576"/>
        <v>September</v>
      </c>
      <c r="F12351" s="14" t="str">
        <f t="shared" si="577"/>
        <v>Saturday</v>
      </c>
      <c r="G12351" s="15">
        <f>$D12351*VLOOKUP($A12351,Price_Table,MATCH($C12351,$A$6:$K$6,0),1)</f>
        <v>0</v>
      </c>
      <c r="H12351" s="15">
        <f>D12351*VLOOKUP(A12351,Cost_Table,MATCH(C12351,M$6:W$6,0),1)</f>
        <v>0</v>
      </c>
      <c r="I12351" s="15">
        <f t="shared" si="578"/>
        <v>0</v>
      </c>
      <c r="J12351" s="43"/>
      <c r="K12351" s="1"/>
    </row>
    <row r="12352" spans="1:11">
      <c r="A12352" s="29">
        <v>41161</v>
      </c>
      <c r="B12352" s="30">
        <v>4</v>
      </c>
      <c r="C12352" s="30" t="s">
        <v>8</v>
      </c>
      <c r="D12352" s="30">
        <v>0</v>
      </c>
      <c r="E12352" s="50" t="str">
        <f t="shared" si="576"/>
        <v>September</v>
      </c>
      <c r="F12352" s="14" t="str">
        <f t="shared" si="577"/>
        <v>Sunday</v>
      </c>
      <c r="G12352" s="15">
        <f>$D12352*VLOOKUP($A12352,Price_Table,MATCH($C12352,$A$6:$K$6,0),1)</f>
        <v>0</v>
      </c>
      <c r="H12352" s="15">
        <f>D12352*VLOOKUP(A12352,Cost_Table,MATCH(C12352,M$6:W$6,0),1)</f>
        <v>0</v>
      </c>
      <c r="I12352" s="15">
        <f t="shared" si="578"/>
        <v>0</v>
      </c>
      <c r="J12352" s="43"/>
      <c r="K12352" s="1"/>
    </row>
    <row r="12353" spans="1:11">
      <c r="A12353" s="29">
        <v>41162</v>
      </c>
      <c r="B12353" s="30">
        <v>4</v>
      </c>
      <c r="C12353" s="30" t="s">
        <v>8</v>
      </c>
      <c r="D12353" s="30">
        <v>0</v>
      </c>
      <c r="E12353" s="50" t="str">
        <f t="shared" si="576"/>
        <v>September</v>
      </c>
      <c r="F12353" s="14" t="str">
        <f t="shared" si="577"/>
        <v>Monday</v>
      </c>
      <c r="G12353" s="15">
        <f>$D12353*VLOOKUP($A12353,Price_Table,MATCH($C12353,$A$6:$K$6,0),1)</f>
        <v>0</v>
      </c>
      <c r="H12353" s="15">
        <f>D12353*VLOOKUP(A12353,Cost_Table,MATCH(C12353,M$6:W$6,0),1)</f>
        <v>0</v>
      </c>
      <c r="I12353" s="15">
        <f t="shared" si="578"/>
        <v>0</v>
      </c>
      <c r="J12353" s="43"/>
      <c r="K12353" s="1"/>
    </row>
    <row r="12354" spans="1:11">
      <c r="A12354" s="29">
        <v>41163</v>
      </c>
      <c r="B12354" s="30">
        <v>4</v>
      </c>
      <c r="C12354" s="30" t="s">
        <v>8</v>
      </c>
      <c r="D12354" s="30">
        <v>0</v>
      </c>
      <c r="E12354" s="50" t="str">
        <f t="shared" si="576"/>
        <v>September</v>
      </c>
      <c r="F12354" s="14" t="str">
        <f t="shared" si="577"/>
        <v>Tuesday</v>
      </c>
      <c r="G12354" s="15">
        <f>$D12354*VLOOKUP($A12354,Price_Table,MATCH($C12354,$A$6:$K$6,0),1)</f>
        <v>0</v>
      </c>
      <c r="H12354" s="15">
        <f>D12354*VLOOKUP(A12354,Cost_Table,MATCH(C12354,M$6:W$6,0),1)</f>
        <v>0</v>
      </c>
      <c r="I12354" s="15">
        <f t="shared" si="578"/>
        <v>0</v>
      </c>
      <c r="J12354" s="43"/>
      <c r="K12354" s="1"/>
    </row>
    <row r="12355" spans="1:11">
      <c r="A12355" s="29">
        <v>41164</v>
      </c>
      <c r="B12355" s="30">
        <v>4</v>
      </c>
      <c r="C12355" s="30" t="s">
        <v>8</v>
      </c>
      <c r="D12355" s="30">
        <v>0</v>
      </c>
      <c r="E12355" s="50" t="str">
        <f t="shared" si="576"/>
        <v>September</v>
      </c>
      <c r="F12355" s="14" t="str">
        <f t="shared" si="577"/>
        <v>Wednesday</v>
      </c>
      <c r="G12355" s="15">
        <f>$D12355*VLOOKUP($A12355,Price_Table,MATCH($C12355,$A$6:$K$6,0),1)</f>
        <v>0</v>
      </c>
      <c r="H12355" s="15">
        <f>D12355*VLOOKUP(A12355,Cost_Table,MATCH(C12355,M$6:W$6,0),1)</f>
        <v>0</v>
      </c>
      <c r="I12355" s="15">
        <f t="shared" si="578"/>
        <v>0</v>
      </c>
      <c r="J12355" s="43"/>
      <c r="K12355" s="1"/>
    </row>
    <row r="12356" spans="1:11">
      <c r="A12356" s="29">
        <v>41165</v>
      </c>
      <c r="B12356" s="30">
        <v>4</v>
      </c>
      <c r="C12356" s="30" t="s">
        <v>8</v>
      </c>
      <c r="D12356" s="30">
        <v>0</v>
      </c>
      <c r="E12356" s="50" t="str">
        <f t="shared" si="576"/>
        <v>September</v>
      </c>
      <c r="F12356" s="14" t="str">
        <f t="shared" si="577"/>
        <v>Thursday</v>
      </c>
      <c r="G12356" s="15">
        <f>$D12356*VLOOKUP($A12356,Price_Table,MATCH($C12356,$A$6:$K$6,0),1)</f>
        <v>0</v>
      </c>
      <c r="H12356" s="15">
        <f>D12356*VLOOKUP(A12356,Cost_Table,MATCH(C12356,M$6:W$6,0),1)</f>
        <v>0</v>
      </c>
      <c r="I12356" s="15">
        <f t="shared" si="578"/>
        <v>0</v>
      </c>
      <c r="J12356" s="43"/>
      <c r="K12356" s="1"/>
    </row>
    <row r="12357" spans="1:11">
      <c r="A12357" s="29">
        <v>41166</v>
      </c>
      <c r="B12357" s="30">
        <v>4</v>
      </c>
      <c r="C12357" s="30" t="s">
        <v>8</v>
      </c>
      <c r="D12357" s="30">
        <v>0</v>
      </c>
      <c r="E12357" s="50" t="str">
        <f t="shared" si="576"/>
        <v>September</v>
      </c>
      <c r="F12357" s="14" t="str">
        <f t="shared" si="577"/>
        <v>Friday</v>
      </c>
      <c r="G12357" s="15">
        <f>$D12357*VLOOKUP($A12357,Price_Table,MATCH($C12357,$A$6:$K$6,0),1)</f>
        <v>0</v>
      </c>
      <c r="H12357" s="15">
        <f>D12357*VLOOKUP(A12357,Cost_Table,MATCH(C12357,M$6:W$6,0),1)</f>
        <v>0</v>
      </c>
      <c r="I12357" s="15">
        <f t="shared" si="578"/>
        <v>0</v>
      </c>
      <c r="J12357" s="43"/>
      <c r="K12357" s="1"/>
    </row>
    <row r="12358" spans="1:11">
      <c r="A12358" s="29">
        <v>41167</v>
      </c>
      <c r="B12358" s="30">
        <v>4</v>
      </c>
      <c r="C12358" s="30" t="s">
        <v>8</v>
      </c>
      <c r="D12358" s="30">
        <v>0</v>
      </c>
      <c r="E12358" s="50" t="str">
        <f t="shared" si="576"/>
        <v>September</v>
      </c>
      <c r="F12358" s="14" t="str">
        <f t="shared" si="577"/>
        <v>Saturday</v>
      </c>
      <c r="G12358" s="15">
        <f>$D12358*VLOOKUP($A12358,Price_Table,MATCH($C12358,$A$6:$K$6,0),1)</f>
        <v>0</v>
      </c>
      <c r="H12358" s="15">
        <f>D12358*VLOOKUP(A12358,Cost_Table,MATCH(C12358,M$6:W$6,0),1)</f>
        <v>0</v>
      </c>
      <c r="I12358" s="15">
        <f t="shared" si="578"/>
        <v>0</v>
      </c>
      <c r="J12358" s="43"/>
      <c r="K12358" s="1"/>
    </row>
    <row r="12359" spans="1:11">
      <c r="A12359" s="29">
        <v>41168</v>
      </c>
      <c r="B12359" s="30">
        <v>4</v>
      </c>
      <c r="C12359" s="30" t="s">
        <v>8</v>
      </c>
      <c r="D12359" s="30">
        <v>0</v>
      </c>
      <c r="E12359" s="50" t="str">
        <f t="shared" si="576"/>
        <v>September</v>
      </c>
      <c r="F12359" s="14" t="str">
        <f t="shared" si="577"/>
        <v>Sunday</v>
      </c>
      <c r="G12359" s="15">
        <f>$D12359*VLOOKUP($A12359,Price_Table,MATCH($C12359,$A$6:$K$6,0),1)</f>
        <v>0</v>
      </c>
      <c r="H12359" s="15">
        <f>D12359*VLOOKUP(A12359,Cost_Table,MATCH(C12359,M$6:W$6,0),1)</f>
        <v>0</v>
      </c>
      <c r="I12359" s="15">
        <f t="shared" si="578"/>
        <v>0</v>
      </c>
      <c r="J12359" s="43"/>
      <c r="K12359" s="1"/>
    </row>
    <row r="12360" spans="1:11">
      <c r="A12360" s="29">
        <v>41169</v>
      </c>
      <c r="B12360" s="30">
        <v>4</v>
      </c>
      <c r="C12360" s="30" t="s">
        <v>8</v>
      </c>
      <c r="D12360" s="30">
        <v>0</v>
      </c>
      <c r="E12360" s="50" t="str">
        <f t="shared" si="576"/>
        <v>September</v>
      </c>
      <c r="F12360" s="14" t="str">
        <f t="shared" si="577"/>
        <v>Monday</v>
      </c>
      <c r="G12360" s="15">
        <f>$D12360*VLOOKUP($A12360,Price_Table,MATCH($C12360,$A$6:$K$6,0),1)</f>
        <v>0</v>
      </c>
      <c r="H12360" s="15">
        <f>D12360*VLOOKUP(A12360,Cost_Table,MATCH(C12360,M$6:W$6,0),1)</f>
        <v>0</v>
      </c>
      <c r="I12360" s="15">
        <f t="shared" si="578"/>
        <v>0</v>
      </c>
      <c r="J12360" s="43"/>
      <c r="K12360" s="1"/>
    </row>
    <row r="12361" spans="1:11">
      <c r="A12361" s="29">
        <v>41170</v>
      </c>
      <c r="B12361" s="30">
        <v>4</v>
      </c>
      <c r="C12361" s="30" t="s">
        <v>8</v>
      </c>
      <c r="D12361" s="30">
        <v>0</v>
      </c>
      <c r="E12361" s="50" t="str">
        <f t="shared" si="576"/>
        <v>September</v>
      </c>
      <c r="F12361" s="14" t="str">
        <f t="shared" si="577"/>
        <v>Tuesday</v>
      </c>
      <c r="G12361" s="15">
        <f>$D12361*VLOOKUP($A12361,Price_Table,MATCH($C12361,$A$6:$K$6,0),1)</f>
        <v>0</v>
      </c>
      <c r="H12361" s="15">
        <f>D12361*VLOOKUP(A12361,Cost_Table,MATCH(C12361,M$6:W$6,0),1)</f>
        <v>0</v>
      </c>
      <c r="I12361" s="15">
        <f t="shared" si="578"/>
        <v>0</v>
      </c>
      <c r="J12361" s="43"/>
      <c r="K12361" s="1"/>
    </row>
    <row r="12362" spans="1:11">
      <c r="A12362" s="29">
        <v>41171</v>
      </c>
      <c r="B12362" s="30">
        <v>4</v>
      </c>
      <c r="C12362" s="30" t="s">
        <v>8</v>
      </c>
      <c r="D12362" s="30">
        <v>0</v>
      </c>
      <c r="E12362" s="50" t="str">
        <f t="shared" si="576"/>
        <v>September</v>
      </c>
      <c r="F12362" s="14" t="str">
        <f t="shared" si="577"/>
        <v>Wednesday</v>
      </c>
      <c r="G12362" s="15">
        <f>$D12362*VLOOKUP($A12362,Price_Table,MATCH($C12362,$A$6:$K$6,0),1)</f>
        <v>0</v>
      </c>
      <c r="H12362" s="15">
        <f>D12362*VLOOKUP(A12362,Cost_Table,MATCH(C12362,M$6:W$6,0),1)</f>
        <v>0</v>
      </c>
      <c r="I12362" s="15">
        <f t="shared" si="578"/>
        <v>0</v>
      </c>
      <c r="J12362" s="43"/>
      <c r="K12362" s="1"/>
    </row>
    <row r="12363" spans="1:11">
      <c r="A12363" s="29">
        <v>41172</v>
      </c>
      <c r="B12363" s="30">
        <v>4</v>
      </c>
      <c r="C12363" s="30" t="s">
        <v>8</v>
      </c>
      <c r="D12363" s="30">
        <v>0</v>
      </c>
      <c r="E12363" s="50" t="str">
        <f t="shared" si="576"/>
        <v>September</v>
      </c>
      <c r="F12363" s="14" t="str">
        <f t="shared" si="577"/>
        <v>Thursday</v>
      </c>
      <c r="G12363" s="15">
        <f>$D12363*VLOOKUP($A12363,Price_Table,MATCH($C12363,$A$6:$K$6,0),1)</f>
        <v>0</v>
      </c>
      <c r="H12363" s="15">
        <f>D12363*VLOOKUP(A12363,Cost_Table,MATCH(C12363,M$6:W$6,0),1)</f>
        <v>0</v>
      </c>
      <c r="I12363" s="15">
        <f t="shared" si="578"/>
        <v>0</v>
      </c>
      <c r="J12363" s="43"/>
      <c r="K12363" s="1"/>
    </row>
    <row r="12364" spans="1:11">
      <c r="A12364" s="29">
        <v>41173</v>
      </c>
      <c r="B12364" s="30">
        <v>4</v>
      </c>
      <c r="C12364" s="30" t="s">
        <v>8</v>
      </c>
      <c r="D12364" s="30">
        <v>0</v>
      </c>
      <c r="E12364" s="50" t="str">
        <f t="shared" si="576"/>
        <v>September</v>
      </c>
      <c r="F12364" s="14" t="str">
        <f t="shared" si="577"/>
        <v>Friday</v>
      </c>
      <c r="G12364" s="15">
        <f>$D12364*VLOOKUP($A12364,Price_Table,MATCH($C12364,$A$6:$K$6,0),1)</f>
        <v>0</v>
      </c>
      <c r="H12364" s="15">
        <f>D12364*VLOOKUP(A12364,Cost_Table,MATCH(C12364,M$6:W$6,0),1)</f>
        <v>0</v>
      </c>
      <c r="I12364" s="15">
        <f t="shared" si="578"/>
        <v>0</v>
      </c>
      <c r="J12364" s="43"/>
      <c r="K12364" s="1"/>
    </row>
    <row r="12365" spans="1:11">
      <c r="A12365" s="29">
        <v>41174</v>
      </c>
      <c r="B12365" s="30">
        <v>4</v>
      </c>
      <c r="C12365" s="30" t="s">
        <v>8</v>
      </c>
      <c r="D12365" s="30">
        <v>0</v>
      </c>
      <c r="E12365" s="50" t="str">
        <f t="shared" si="576"/>
        <v>September</v>
      </c>
      <c r="F12365" s="14" t="str">
        <f t="shared" si="577"/>
        <v>Saturday</v>
      </c>
      <c r="G12365" s="15">
        <f>$D12365*VLOOKUP($A12365,Price_Table,MATCH($C12365,$A$6:$K$6,0),1)</f>
        <v>0</v>
      </c>
      <c r="H12365" s="15">
        <f>D12365*VLOOKUP(A12365,Cost_Table,MATCH(C12365,M$6:W$6,0),1)</f>
        <v>0</v>
      </c>
      <c r="I12365" s="15">
        <f t="shared" si="578"/>
        <v>0</v>
      </c>
      <c r="J12365" s="43"/>
      <c r="K12365" s="1"/>
    </row>
    <row r="12366" spans="1:11">
      <c r="A12366" s="29">
        <v>41175</v>
      </c>
      <c r="B12366" s="30">
        <v>4</v>
      </c>
      <c r="C12366" s="30" t="s">
        <v>8</v>
      </c>
      <c r="D12366" s="30">
        <v>0</v>
      </c>
      <c r="E12366" s="50" t="str">
        <f t="shared" si="576"/>
        <v>September</v>
      </c>
      <c r="F12366" s="14" t="str">
        <f t="shared" si="577"/>
        <v>Sunday</v>
      </c>
      <c r="G12366" s="15">
        <f>$D12366*VLOOKUP($A12366,Price_Table,MATCH($C12366,$A$6:$K$6,0),1)</f>
        <v>0</v>
      </c>
      <c r="H12366" s="15">
        <f>D12366*VLOOKUP(A12366,Cost_Table,MATCH(C12366,M$6:W$6,0),1)</f>
        <v>0</v>
      </c>
      <c r="I12366" s="15">
        <f t="shared" si="578"/>
        <v>0</v>
      </c>
      <c r="J12366" s="43"/>
      <c r="K12366" s="1"/>
    </row>
    <row r="12367" spans="1:11">
      <c r="A12367" s="29">
        <v>41176</v>
      </c>
      <c r="B12367" s="30">
        <v>4</v>
      </c>
      <c r="C12367" s="30" t="s">
        <v>8</v>
      </c>
      <c r="D12367" s="30">
        <v>0</v>
      </c>
      <c r="E12367" s="50" t="str">
        <f t="shared" si="576"/>
        <v>September</v>
      </c>
      <c r="F12367" s="14" t="str">
        <f t="shared" si="577"/>
        <v>Monday</v>
      </c>
      <c r="G12367" s="15">
        <f>$D12367*VLOOKUP($A12367,Price_Table,MATCH($C12367,$A$6:$K$6,0),1)</f>
        <v>0</v>
      </c>
      <c r="H12367" s="15">
        <f>D12367*VLOOKUP(A12367,Cost_Table,MATCH(C12367,M$6:W$6,0),1)</f>
        <v>0</v>
      </c>
      <c r="I12367" s="15">
        <f t="shared" si="578"/>
        <v>0</v>
      </c>
      <c r="J12367" s="43"/>
      <c r="K12367" s="1"/>
    </row>
    <row r="12368" spans="1:11">
      <c r="A12368" s="29">
        <v>41177</v>
      </c>
      <c r="B12368" s="30">
        <v>4</v>
      </c>
      <c r="C12368" s="30" t="s">
        <v>8</v>
      </c>
      <c r="D12368" s="30">
        <v>0</v>
      </c>
      <c r="E12368" s="50" t="str">
        <f t="shared" si="576"/>
        <v>September</v>
      </c>
      <c r="F12368" s="14" t="str">
        <f t="shared" si="577"/>
        <v>Tuesday</v>
      </c>
      <c r="G12368" s="15">
        <f>$D12368*VLOOKUP($A12368,Price_Table,MATCH($C12368,$A$6:$K$6,0),1)</f>
        <v>0</v>
      </c>
      <c r="H12368" s="15">
        <f>D12368*VLOOKUP(A12368,Cost_Table,MATCH(C12368,M$6:W$6,0),1)</f>
        <v>0</v>
      </c>
      <c r="I12368" s="15">
        <f t="shared" si="578"/>
        <v>0</v>
      </c>
      <c r="J12368" s="43"/>
      <c r="K12368" s="1"/>
    </row>
    <row r="12369" spans="1:11">
      <c r="A12369" s="29">
        <v>41178</v>
      </c>
      <c r="B12369" s="30">
        <v>4</v>
      </c>
      <c r="C12369" s="30" t="s">
        <v>8</v>
      </c>
      <c r="D12369" s="30">
        <v>0</v>
      </c>
      <c r="E12369" s="50" t="str">
        <f t="shared" si="576"/>
        <v>September</v>
      </c>
      <c r="F12369" s="14" t="str">
        <f t="shared" si="577"/>
        <v>Wednesday</v>
      </c>
      <c r="G12369" s="15">
        <f>$D12369*VLOOKUP($A12369,Price_Table,MATCH($C12369,$A$6:$K$6,0),1)</f>
        <v>0</v>
      </c>
      <c r="H12369" s="15">
        <f>D12369*VLOOKUP(A12369,Cost_Table,MATCH(C12369,M$6:W$6,0),1)</f>
        <v>0</v>
      </c>
      <c r="I12369" s="15">
        <f t="shared" si="578"/>
        <v>0</v>
      </c>
      <c r="J12369" s="43"/>
      <c r="K12369" s="1"/>
    </row>
    <row r="12370" spans="1:11">
      <c r="A12370" s="29">
        <v>41179</v>
      </c>
      <c r="B12370" s="30">
        <v>4</v>
      </c>
      <c r="C12370" s="30" t="s">
        <v>8</v>
      </c>
      <c r="D12370" s="30">
        <v>0</v>
      </c>
      <c r="E12370" s="50" t="str">
        <f t="shared" si="576"/>
        <v>September</v>
      </c>
      <c r="F12370" s="14" t="str">
        <f t="shared" si="577"/>
        <v>Thursday</v>
      </c>
      <c r="G12370" s="15">
        <f>$D12370*VLOOKUP($A12370,Price_Table,MATCH($C12370,$A$6:$K$6,0),1)</f>
        <v>0</v>
      </c>
      <c r="H12370" s="15">
        <f>D12370*VLOOKUP(A12370,Cost_Table,MATCH(C12370,M$6:W$6,0),1)</f>
        <v>0</v>
      </c>
      <c r="I12370" s="15">
        <f t="shared" si="578"/>
        <v>0</v>
      </c>
      <c r="J12370" s="43"/>
      <c r="K12370" s="1"/>
    </row>
    <row r="12371" spans="1:11">
      <c r="A12371" s="29">
        <v>41180</v>
      </c>
      <c r="B12371" s="30">
        <v>4</v>
      </c>
      <c r="C12371" s="30" t="s">
        <v>8</v>
      </c>
      <c r="D12371" s="30">
        <v>0</v>
      </c>
      <c r="E12371" s="50" t="str">
        <f t="shared" si="576"/>
        <v>September</v>
      </c>
      <c r="F12371" s="14" t="str">
        <f t="shared" si="577"/>
        <v>Friday</v>
      </c>
      <c r="G12371" s="15">
        <f>$D12371*VLOOKUP($A12371,Price_Table,MATCH($C12371,$A$6:$K$6,0),1)</f>
        <v>0</v>
      </c>
      <c r="H12371" s="15">
        <f>D12371*VLOOKUP(A12371,Cost_Table,MATCH(C12371,M$6:W$6,0),1)</f>
        <v>0</v>
      </c>
      <c r="I12371" s="15">
        <f t="shared" si="578"/>
        <v>0</v>
      </c>
      <c r="J12371" s="43"/>
      <c r="K12371" s="1"/>
    </row>
    <row r="12372" spans="1:11">
      <c r="A12372" s="29">
        <v>41181</v>
      </c>
      <c r="B12372" s="30">
        <v>4</v>
      </c>
      <c r="C12372" s="30" t="s">
        <v>8</v>
      </c>
      <c r="D12372" s="30">
        <v>0</v>
      </c>
      <c r="E12372" s="50" t="str">
        <f t="shared" si="576"/>
        <v>September</v>
      </c>
      <c r="F12372" s="14" t="str">
        <f t="shared" si="577"/>
        <v>Saturday</v>
      </c>
      <c r="G12372" s="15">
        <f>$D12372*VLOOKUP($A12372,Price_Table,MATCH($C12372,$A$6:$K$6,0),1)</f>
        <v>0</v>
      </c>
      <c r="H12372" s="15">
        <f>D12372*VLOOKUP(A12372,Cost_Table,MATCH(C12372,M$6:W$6,0),1)</f>
        <v>0</v>
      </c>
      <c r="I12372" s="15">
        <f t="shared" si="578"/>
        <v>0</v>
      </c>
      <c r="J12372" s="43"/>
      <c r="K12372" s="1"/>
    </row>
    <row r="12373" spans="1:11">
      <c r="A12373" s="29">
        <v>41182</v>
      </c>
      <c r="B12373" s="30">
        <v>4</v>
      </c>
      <c r="C12373" s="30" t="s">
        <v>8</v>
      </c>
      <c r="D12373" s="30">
        <v>0</v>
      </c>
      <c r="E12373" s="50" t="str">
        <f t="shared" si="576"/>
        <v>September</v>
      </c>
      <c r="F12373" s="14" t="str">
        <f t="shared" si="577"/>
        <v>Sunday</v>
      </c>
      <c r="G12373" s="15">
        <f>$D12373*VLOOKUP($A12373,Price_Table,MATCH($C12373,$A$6:$K$6,0),1)</f>
        <v>0</v>
      </c>
      <c r="H12373" s="15">
        <f>D12373*VLOOKUP(A12373,Cost_Table,MATCH(C12373,M$6:W$6,0),1)</f>
        <v>0</v>
      </c>
      <c r="I12373" s="15">
        <f t="shared" si="578"/>
        <v>0</v>
      </c>
      <c r="J12373" s="43"/>
      <c r="K12373" s="1"/>
    </row>
    <row r="12374" spans="1:11">
      <c r="A12374" s="29">
        <v>41183</v>
      </c>
      <c r="B12374" s="30">
        <v>4</v>
      </c>
      <c r="C12374" s="30" t="s">
        <v>8</v>
      </c>
      <c r="D12374" s="30">
        <v>0</v>
      </c>
      <c r="E12374" s="50" t="str">
        <f t="shared" si="576"/>
        <v>October</v>
      </c>
      <c r="F12374" s="14" t="str">
        <f t="shared" si="577"/>
        <v>Monday</v>
      </c>
      <c r="G12374" s="15">
        <f>$D12374*VLOOKUP($A12374,Price_Table,MATCH($C12374,$A$6:$K$6,0),1)</f>
        <v>0</v>
      </c>
      <c r="H12374" s="15">
        <f>D12374*VLOOKUP(A12374,Cost_Table,MATCH(C12374,M$6:W$6,0),1)</f>
        <v>0</v>
      </c>
      <c r="I12374" s="15">
        <f t="shared" si="578"/>
        <v>0</v>
      </c>
      <c r="J12374" s="43"/>
      <c r="K12374" s="1"/>
    </row>
    <row r="12375" spans="1:11">
      <c r="A12375" s="29">
        <v>41184</v>
      </c>
      <c r="B12375" s="30">
        <v>4</v>
      </c>
      <c r="C12375" s="30" t="s">
        <v>8</v>
      </c>
      <c r="D12375" s="30">
        <v>0</v>
      </c>
      <c r="E12375" s="50" t="str">
        <f t="shared" ref="E12375:E12438" si="579">TEXT(A12375,"mmmm")</f>
        <v>October</v>
      </c>
      <c r="F12375" s="14" t="str">
        <f t="shared" ref="F12375:F12438" si="580">TEXT(A12375,"dddd")</f>
        <v>Tuesday</v>
      </c>
      <c r="G12375" s="15">
        <f>$D12375*VLOOKUP($A12375,Price_Table,MATCH($C12375,$A$6:$K$6,0),1)</f>
        <v>0</v>
      </c>
      <c r="H12375" s="15">
        <f>D12375*VLOOKUP(A12375,Cost_Table,MATCH(C12375,M$6:W$6,0),1)</f>
        <v>0</v>
      </c>
      <c r="I12375" s="15">
        <f t="shared" ref="I12375:I12438" si="581">G12375-H12375</f>
        <v>0</v>
      </c>
      <c r="J12375" s="43"/>
      <c r="K12375" s="1"/>
    </row>
    <row r="12376" spans="1:11">
      <c r="A12376" s="29">
        <v>41185</v>
      </c>
      <c r="B12376" s="30">
        <v>4</v>
      </c>
      <c r="C12376" s="30" t="s">
        <v>8</v>
      </c>
      <c r="D12376" s="30">
        <v>0</v>
      </c>
      <c r="E12376" s="50" t="str">
        <f t="shared" si="579"/>
        <v>October</v>
      </c>
      <c r="F12376" s="14" t="str">
        <f t="shared" si="580"/>
        <v>Wednesday</v>
      </c>
      <c r="G12376" s="15">
        <f>$D12376*VLOOKUP($A12376,Price_Table,MATCH($C12376,$A$6:$K$6,0),1)</f>
        <v>0</v>
      </c>
      <c r="H12376" s="15">
        <f>D12376*VLOOKUP(A12376,Cost_Table,MATCH(C12376,M$6:W$6,0),1)</f>
        <v>0</v>
      </c>
      <c r="I12376" s="15">
        <f t="shared" si="581"/>
        <v>0</v>
      </c>
      <c r="J12376" s="43"/>
      <c r="K12376" s="1"/>
    </row>
    <row r="12377" spans="1:11">
      <c r="A12377" s="29">
        <v>41186</v>
      </c>
      <c r="B12377" s="30">
        <v>4</v>
      </c>
      <c r="C12377" s="30" t="s">
        <v>8</v>
      </c>
      <c r="D12377" s="30">
        <v>0</v>
      </c>
      <c r="E12377" s="50" t="str">
        <f t="shared" si="579"/>
        <v>October</v>
      </c>
      <c r="F12377" s="14" t="str">
        <f t="shared" si="580"/>
        <v>Thursday</v>
      </c>
      <c r="G12377" s="15">
        <f>$D12377*VLOOKUP($A12377,Price_Table,MATCH($C12377,$A$6:$K$6,0),1)</f>
        <v>0</v>
      </c>
      <c r="H12377" s="15">
        <f>D12377*VLOOKUP(A12377,Cost_Table,MATCH(C12377,M$6:W$6,0),1)</f>
        <v>0</v>
      </c>
      <c r="I12377" s="15">
        <f t="shared" si="581"/>
        <v>0</v>
      </c>
      <c r="J12377" s="43"/>
      <c r="K12377" s="1"/>
    </row>
    <row r="12378" spans="1:11">
      <c r="A12378" s="29">
        <v>41187</v>
      </c>
      <c r="B12378" s="30">
        <v>4</v>
      </c>
      <c r="C12378" s="30" t="s">
        <v>8</v>
      </c>
      <c r="D12378" s="30">
        <v>0</v>
      </c>
      <c r="E12378" s="50" t="str">
        <f t="shared" si="579"/>
        <v>October</v>
      </c>
      <c r="F12378" s="14" t="str">
        <f t="shared" si="580"/>
        <v>Friday</v>
      </c>
      <c r="G12378" s="15">
        <f>$D12378*VLOOKUP($A12378,Price_Table,MATCH($C12378,$A$6:$K$6,0),1)</f>
        <v>0</v>
      </c>
      <c r="H12378" s="15">
        <f>D12378*VLOOKUP(A12378,Cost_Table,MATCH(C12378,M$6:W$6,0),1)</f>
        <v>0</v>
      </c>
      <c r="I12378" s="15">
        <f t="shared" si="581"/>
        <v>0</v>
      </c>
      <c r="J12378" s="43"/>
      <c r="K12378" s="1"/>
    </row>
    <row r="12379" spans="1:11">
      <c r="A12379" s="29">
        <v>41188</v>
      </c>
      <c r="B12379" s="30">
        <v>4</v>
      </c>
      <c r="C12379" s="30" t="s">
        <v>8</v>
      </c>
      <c r="D12379" s="30">
        <v>0</v>
      </c>
      <c r="E12379" s="50" t="str">
        <f t="shared" si="579"/>
        <v>October</v>
      </c>
      <c r="F12379" s="14" t="str">
        <f t="shared" si="580"/>
        <v>Saturday</v>
      </c>
      <c r="G12379" s="15">
        <f>$D12379*VLOOKUP($A12379,Price_Table,MATCH($C12379,$A$6:$K$6,0),1)</f>
        <v>0</v>
      </c>
      <c r="H12379" s="15">
        <f>D12379*VLOOKUP(A12379,Cost_Table,MATCH(C12379,M$6:W$6,0),1)</f>
        <v>0</v>
      </c>
      <c r="I12379" s="15">
        <f t="shared" si="581"/>
        <v>0</v>
      </c>
      <c r="J12379" s="43"/>
      <c r="K12379" s="1"/>
    </row>
    <row r="12380" spans="1:11">
      <c r="A12380" s="29">
        <v>41189</v>
      </c>
      <c r="B12380" s="30">
        <v>4</v>
      </c>
      <c r="C12380" s="30" t="s">
        <v>8</v>
      </c>
      <c r="D12380" s="30">
        <v>0</v>
      </c>
      <c r="E12380" s="50" t="str">
        <f t="shared" si="579"/>
        <v>October</v>
      </c>
      <c r="F12380" s="14" t="str">
        <f t="shared" si="580"/>
        <v>Sunday</v>
      </c>
      <c r="G12380" s="15">
        <f>$D12380*VLOOKUP($A12380,Price_Table,MATCH($C12380,$A$6:$K$6,0),1)</f>
        <v>0</v>
      </c>
      <c r="H12380" s="15">
        <f>D12380*VLOOKUP(A12380,Cost_Table,MATCH(C12380,M$6:W$6,0),1)</f>
        <v>0</v>
      </c>
      <c r="I12380" s="15">
        <f t="shared" si="581"/>
        <v>0</v>
      </c>
      <c r="J12380" s="43"/>
      <c r="K12380" s="1"/>
    </row>
    <row r="12381" spans="1:11">
      <c r="A12381" s="29">
        <v>41190</v>
      </c>
      <c r="B12381" s="30">
        <v>4</v>
      </c>
      <c r="C12381" s="30" t="s">
        <v>8</v>
      </c>
      <c r="D12381" s="30">
        <v>0</v>
      </c>
      <c r="E12381" s="50" t="str">
        <f t="shared" si="579"/>
        <v>October</v>
      </c>
      <c r="F12381" s="14" t="str">
        <f t="shared" si="580"/>
        <v>Monday</v>
      </c>
      <c r="G12381" s="15">
        <f>$D12381*VLOOKUP($A12381,Price_Table,MATCH($C12381,$A$6:$K$6,0),1)</f>
        <v>0</v>
      </c>
      <c r="H12381" s="15">
        <f>D12381*VLOOKUP(A12381,Cost_Table,MATCH(C12381,M$6:W$6,0),1)</f>
        <v>0</v>
      </c>
      <c r="I12381" s="15">
        <f t="shared" si="581"/>
        <v>0</v>
      </c>
      <c r="J12381" s="43"/>
      <c r="K12381" s="1"/>
    </row>
    <row r="12382" spans="1:11">
      <c r="A12382" s="29">
        <v>41191</v>
      </c>
      <c r="B12382" s="30">
        <v>4</v>
      </c>
      <c r="C12382" s="30" t="s">
        <v>8</v>
      </c>
      <c r="D12382" s="30">
        <v>0</v>
      </c>
      <c r="E12382" s="50" t="str">
        <f t="shared" si="579"/>
        <v>October</v>
      </c>
      <c r="F12382" s="14" t="str">
        <f t="shared" si="580"/>
        <v>Tuesday</v>
      </c>
      <c r="G12382" s="15">
        <f>$D12382*VLOOKUP($A12382,Price_Table,MATCH($C12382,$A$6:$K$6,0),1)</f>
        <v>0</v>
      </c>
      <c r="H12382" s="15">
        <f>D12382*VLOOKUP(A12382,Cost_Table,MATCH(C12382,M$6:W$6,0),1)</f>
        <v>0</v>
      </c>
      <c r="I12382" s="15">
        <f t="shared" si="581"/>
        <v>0</v>
      </c>
      <c r="J12382" s="43"/>
      <c r="K12382" s="1"/>
    </row>
    <row r="12383" spans="1:11">
      <c r="A12383" s="29">
        <v>41192</v>
      </c>
      <c r="B12383" s="30">
        <v>4</v>
      </c>
      <c r="C12383" s="30" t="s">
        <v>8</v>
      </c>
      <c r="D12383" s="30">
        <v>0</v>
      </c>
      <c r="E12383" s="50" t="str">
        <f t="shared" si="579"/>
        <v>October</v>
      </c>
      <c r="F12383" s="14" t="str">
        <f t="shared" si="580"/>
        <v>Wednesday</v>
      </c>
      <c r="G12383" s="15">
        <f>$D12383*VLOOKUP($A12383,Price_Table,MATCH($C12383,$A$6:$K$6,0),1)</f>
        <v>0</v>
      </c>
      <c r="H12383" s="15">
        <f>D12383*VLOOKUP(A12383,Cost_Table,MATCH(C12383,M$6:W$6,0),1)</f>
        <v>0</v>
      </c>
      <c r="I12383" s="15">
        <f t="shared" si="581"/>
        <v>0</v>
      </c>
      <c r="J12383" s="43"/>
      <c r="K12383" s="1"/>
    </row>
    <row r="12384" spans="1:11">
      <c r="A12384" s="29">
        <v>41193</v>
      </c>
      <c r="B12384" s="30">
        <v>4</v>
      </c>
      <c r="C12384" s="30" t="s">
        <v>8</v>
      </c>
      <c r="D12384" s="30">
        <v>0</v>
      </c>
      <c r="E12384" s="50" t="str">
        <f t="shared" si="579"/>
        <v>October</v>
      </c>
      <c r="F12384" s="14" t="str">
        <f t="shared" si="580"/>
        <v>Thursday</v>
      </c>
      <c r="G12384" s="15">
        <f>$D12384*VLOOKUP($A12384,Price_Table,MATCH($C12384,$A$6:$K$6,0),1)</f>
        <v>0</v>
      </c>
      <c r="H12384" s="15">
        <f>D12384*VLOOKUP(A12384,Cost_Table,MATCH(C12384,M$6:W$6,0),1)</f>
        <v>0</v>
      </c>
      <c r="I12384" s="15">
        <f t="shared" si="581"/>
        <v>0</v>
      </c>
      <c r="J12384" s="43"/>
      <c r="K12384" s="1"/>
    </row>
    <row r="12385" spans="1:11">
      <c r="A12385" s="29">
        <v>41194</v>
      </c>
      <c r="B12385" s="30">
        <v>4</v>
      </c>
      <c r="C12385" s="30" t="s">
        <v>8</v>
      </c>
      <c r="D12385" s="30">
        <v>0</v>
      </c>
      <c r="E12385" s="50" t="str">
        <f t="shared" si="579"/>
        <v>October</v>
      </c>
      <c r="F12385" s="14" t="str">
        <f t="shared" si="580"/>
        <v>Friday</v>
      </c>
      <c r="G12385" s="15">
        <f>$D12385*VLOOKUP($A12385,Price_Table,MATCH($C12385,$A$6:$K$6,0),1)</f>
        <v>0</v>
      </c>
      <c r="H12385" s="15">
        <f>D12385*VLOOKUP(A12385,Cost_Table,MATCH(C12385,M$6:W$6,0),1)</f>
        <v>0</v>
      </c>
      <c r="I12385" s="15">
        <f t="shared" si="581"/>
        <v>0</v>
      </c>
      <c r="J12385" s="43"/>
      <c r="K12385" s="1"/>
    </row>
    <row r="12386" spans="1:11">
      <c r="A12386" s="29">
        <v>41195</v>
      </c>
      <c r="B12386" s="30">
        <v>4</v>
      </c>
      <c r="C12386" s="30" t="s">
        <v>8</v>
      </c>
      <c r="D12386" s="30">
        <v>0</v>
      </c>
      <c r="E12386" s="50" t="str">
        <f t="shared" si="579"/>
        <v>October</v>
      </c>
      <c r="F12386" s="14" t="str">
        <f t="shared" si="580"/>
        <v>Saturday</v>
      </c>
      <c r="G12386" s="15">
        <f>$D12386*VLOOKUP($A12386,Price_Table,MATCH($C12386,$A$6:$K$6,0),1)</f>
        <v>0</v>
      </c>
      <c r="H12386" s="15">
        <f>D12386*VLOOKUP(A12386,Cost_Table,MATCH(C12386,M$6:W$6,0),1)</f>
        <v>0</v>
      </c>
      <c r="I12386" s="15">
        <f t="shared" si="581"/>
        <v>0</v>
      </c>
      <c r="J12386" s="43"/>
      <c r="K12386" s="1"/>
    </row>
    <row r="12387" spans="1:11">
      <c r="A12387" s="29">
        <v>41196</v>
      </c>
      <c r="B12387" s="30">
        <v>4</v>
      </c>
      <c r="C12387" s="30" t="s">
        <v>8</v>
      </c>
      <c r="D12387" s="30">
        <v>0</v>
      </c>
      <c r="E12387" s="50" t="str">
        <f t="shared" si="579"/>
        <v>October</v>
      </c>
      <c r="F12387" s="14" t="str">
        <f t="shared" si="580"/>
        <v>Sunday</v>
      </c>
      <c r="G12387" s="15">
        <f>$D12387*VLOOKUP($A12387,Price_Table,MATCH($C12387,$A$6:$K$6,0),1)</f>
        <v>0</v>
      </c>
      <c r="H12387" s="15">
        <f>D12387*VLOOKUP(A12387,Cost_Table,MATCH(C12387,M$6:W$6,0),1)</f>
        <v>0</v>
      </c>
      <c r="I12387" s="15">
        <f t="shared" si="581"/>
        <v>0</v>
      </c>
      <c r="J12387" s="43"/>
      <c r="K12387" s="1"/>
    </row>
    <row r="12388" spans="1:11">
      <c r="A12388" s="29">
        <v>41197</v>
      </c>
      <c r="B12388" s="30">
        <v>4</v>
      </c>
      <c r="C12388" s="30" t="s">
        <v>8</v>
      </c>
      <c r="D12388" s="30">
        <v>0</v>
      </c>
      <c r="E12388" s="50" t="str">
        <f t="shared" si="579"/>
        <v>October</v>
      </c>
      <c r="F12388" s="14" t="str">
        <f t="shared" si="580"/>
        <v>Monday</v>
      </c>
      <c r="G12388" s="15">
        <f>$D12388*VLOOKUP($A12388,Price_Table,MATCH($C12388,$A$6:$K$6,0),1)</f>
        <v>0</v>
      </c>
      <c r="H12388" s="15">
        <f>D12388*VLOOKUP(A12388,Cost_Table,MATCH(C12388,M$6:W$6,0),1)</f>
        <v>0</v>
      </c>
      <c r="I12388" s="15">
        <f t="shared" si="581"/>
        <v>0</v>
      </c>
      <c r="J12388" s="43"/>
      <c r="K12388" s="1"/>
    </row>
    <row r="12389" spans="1:11">
      <c r="A12389" s="29">
        <v>41198</v>
      </c>
      <c r="B12389" s="30">
        <v>4</v>
      </c>
      <c r="C12389" s="30" t="s">
        <v>8</v>
      </c>
      <c r="D12389" s="30">
        <v>0</v>
      </c>
      <c r="E12389" s="50" t="str">
        <f t="shared" si="579"/>
        <v>October</v>
      </c>
      <c r="F12389" s="14" t="str">
        <f t="shared" si="580"/>
        <v>Tuesday</v>
      </c>
      <c r="G12389" s="15">
        <f>$D12389*VLOOKUP($A12389,Price_Table,MATCH($C12389,$A$6:$K$6,0),1)</f>
        <v>0</v>
      </c>
      <c r="H12389" s="15">
        <f>D12389*VLOOKUP(A12389,Cost_Table,MATCH(C12389,M$6:W$6,0),1)</f>
        <v>0</v>
      </c>
      <c r="I12389" s="15">
        <f t="shared" si="581"/>
        <v>0</v>
      </c>
      <c r="J12389" s="43"/>
      <c r="K12389" s="1"/>
    </row>
    <row r="12390" spans="1:11">
      <c r="A12390" s="29">
        <v>41199</v>
      </c>
      <c r="B12390" s="30">
        <v>4</v>
      </c>
      <c r="C12390" s="30" t="s">
        <v>8</v>
      </c>
      <c r="D12390" s="30">
        <v>0</v>
      </c>
      <c r="E12390" s="50" t="str">
        <f t="shared" si="579"/>
        <v>October</v>
      </c>
      <c r="F12390" s="14" t="str">
        <f t="shared" si="580"/>
        <v>Wednesday</v>
      </c>
      <c r="G12390" s="15">
        <f>$D12390*VLOOKUP($A12390,Price_Table,MATCH($C12390,$A$6:$K$6,0),1)</f>
        <v>0</v>
      </c>
      <c r="H12390" s="15">
        <f>D12390*VLOOKUP(A12390,Cost_Table,MATCH(C12390,M$6:W$6,0),1)</f>
        <v>0</v>
      </c>
      <c r="I12390" s="15">
        <f t="shared" si="581"/>
        <v>0</v>
      </c>
      <c r="J12390" s="43"/>
      <c r="K12390" s="1"/>
    </row>
    <row r="12391" spans="1:11">
      <c r="A12391" s="29">
        <v>41200</v>
      </c>
      <c r="B12391" s="30">
        <v>4</v>
      </c>
      <c r="C12391" s="30" t="s">
        <v>8</v>
      </c>
      <c r="D12391" s="30">
        <v>0</v>
      </c>
      <c r="E12391" s="50" t="str">
        <f t="shared" si="579"/>
        <v>October</v>
      </c>
      <c r="F12391" s="14" t="str">
        <f t="shared" si="580"/>
        <v>Thursday</v>
      </c>
      <c r="G12391" s="15">
        <f>$D12391*VLOOKUP($A12391,Price_Table,MATCH($C12391,$A$6:$K$6,0),1)</f>
        <v>0</v>
      </c>
      <c r="H12391" s="15">
        <f>D12391*VLOOKUP(A12391,Cost_Table,MATCH(C12391,M$6:W$6,0),1)</f>
        <v>0</v>
      </c>
      <c r="I12391" s="15">
        <f t="shared" si="581"/>
        <v>0</v>
      </c>
      <c r="J12391" s="43"/>
      <c r="K12391" s="1"/>
    </row>
    <row r="12392" spans="1:11">
      <c r="A12392" s="29">
        <v>41201</v>
      </c>
      <c r="B12392" s="30">
        <v>4</v>
      </c>
      <c r="C12392" s="30" t="s">
        <v>8</v>
      </c>
      <c r="D12392" s="30">
        <v>0</v>
      </c>
      <c r="E12392" s="50" t="str">
        <f t="shared" si="579"/>
        <v>October</v>
      </c>
      <c r="F12392" s="14" t="str">
        <f t="shared" si="580"/>
        <v>Friday</v>
      </c>
      <c r="G12392" s="15">
        <f>$D12392*VLOOKUP($A12392,Price_Table,MATCH($C12392,$A$6:$K$6,0),1)</f>
        <v>0</v>
      </c>
      <c r="H12392" s="15">
        <f>D12392*VLOOKUP(A12392,Cost_Table,MATCH(C12392,M$6:W$6,0),1)</f>
        <v>0</v>
      </c>
      <c r="I12392" s="15">
        <f t="shared" si="581"/>
        <v>0</v>
      </c>
      <c r="J12392" s="43"/>
      <c r="K12392" s="1"/>
    </row>
    <row r="12393" spans="1:11">
      <c r="A12393" s="29">
        <v>41202</v>
      </c>
      <c r="B12393" s="30">
        <v>4</v>
      </c>
      <c r="C12393" s="30" t="s">
        <v>8</v>
      </c>
      <c r="D12393" s="30">
        <v>0</v>
      </c>
      <c r="E12393" s="50" t="str">
        <f t="shared" si="579"/>
        <v>October</v>
      </c>
      <c r="F12393" s="14" t="str">
        <f t="shared" si="580"/>
        <v>Saturday</v>
      </c>
      <c r="G12393" s="15">
        <f>$D12393*VLOOKUP($A12393,Price_Table,MATCH($C12393,$A$6:$K$6,0),1)</f>
        <v>0</v>
      </c>
      <c r="H12393" s="15">
        <f>D12393*VLOOKUP(A12393,Cost_Table,MATCH(C12393,M$6:W$6,0),1)</f>
        <v>0</v>
      </c>
      <c r="I12393" s="15">
        <f t="shared" si="581"/>
        <v>0</v>
      </c>
      <c r="J12393" s="43"/>
      <c r="K12393" s="1"/>
    </row>
    <row r="12394" spans="1:11">
      <c r="A12394" s="29">
        <v>41203</v>
      </c>
      <c r="B12394" s="30">
        <v>4</v>
      </c>
      <c r="C12394" s="30" t="s">
        <v>8</v>
      </c>
      <c r="D12394" s="30">
        <v>0</v>
      </c>
      <c r="E12394" s="50" t="str">
        <f t="shared" si="579"/>
        <v>October</v>
      </c>
      <c r="F12394" s="14" t="str">
        <f t="shared" si="580"/>
        <v>Sunday</v>
      </c>
      <c r="G12394" s="15">
        <f>$D12394*VLOOKUP($A12394,Price_Table,MATCH($C12394,$A$6:$K$6,0),1)</f>
        <v>0</v>
      </c>
      <c r="H12394" s="15">
        <f>D12394*VLOOKUP(A12394,Cost_Table,MATCH(C12394,M$6:W$6,0),1)</f>
        <v>0</v>
      </c>
      <c r="I12394" s="15">
        <f t="shared" si="581"/>
        <v>0</v>
      </c>
      <c r="J12394" s="43"/>
      <c r="K12394" s="1"/>
    </row>
    <row r="12395" spans="1:11">
      <c r="A12395" s="29">
        <v>41204</v>
      </c>
      <c r="B12395" s="30">
        <v>4</v>
      </c>
      <c r="C12395" s="30" t="s">
        <v>8</v>
      </c>
      <c r="D12395" s="30">
        <v>0</v>
      </c>
      <c r="E12395" s="50" t="str">
        <f t="shared" si="579"/>
        <v>October</v>
      </c>
      <c r="F12395" s="14" t="str">
        <f t="shared" si="580"/>
        <v>Monday</v>
      </c>
      <c r="G12395" s="15">
        <f>$D12395*VLOOKUP($A12395,Price_Table,MATCH($C12395,$A$6:$K$6,0),1)</f>
        <v>0</v>
      </c>
      <c r="H12395" s="15">
        <f>D12395*VLOOKUP(A12395,Cost_Table,MATCH(C12395,M$6:W$6,0),1)</f>
        <v>0</v>
      </c>
      <c r="I12395" s="15">
        <f t="shared" si="581"/>
        <v>0</v>
      </c>
      <c r="J12395" s="43"/>
      <c r="K12395" s="1"/>
    </row>
    <row r="12396" spans="1:11">
      <c r="A12396" s="29">
        <v>41205</v>
      </c>
      <c r="B12396" s="30">
        <v>4</v>
      </c>
      <c r="C12396" s="30" t="s">
        <v>8</v>
      </c>
      <c r="D12396" s="30">
        <v>0</v>
      </c>
      <c r="E12396" s="50" t="str">
        <f t="shared" si="579"/>
        <v>October</v>
      </c>
      <c r="F12396" s="14" t="str">
        <f t="shared" si="580"/>
        <v>Tuesday</v>
      </c>
      <c r="G12396" s="15">
        <f>$D12396*VLOOKUP($A12396,Price_Table,MATCH($C12396,$A$6:$K$6,0),1)</f>
        <v>0</v>
      </c>
      <c r="H12396" s="15">
        <f>D12396*VLOOKUP(A12396,Cost_Table,MATCH(C12396,M$6:W$6,0),1)</f>
        <v>0</v>
      </c>
      <c r="I12396" s="15">
        <f t="shared" si="581"/>
        <v>0</v>
      </c>
      <c r="J12396" s="43"/>
      <c r="K12396" s="1"/>
    </row>
    <row r="12397" spans="1:11">
      <c r="A12397" s="29">
        <v>41206</v>
      </c>
      <c r="B12397" s="30">
        <v>4</v>
      </c>
      <c r="C12397" s="30" t="s">
        <v>8</v>
      </c>
      <c r="D12397" s="30">
        <v>0</v>
      </c>
      <c r="E12397" s="50" t="str">
        <f t="shared" si="579"/>
        <v>October</v>
      </c>
      <c r="F12397" s="14" t="str">
        <f t="shared" si="580"/>
        <v>Wednesday</v>
      </c>
      <c r="G12397" s="15">
        <f>$D12397*VLOOKUP($A12397,Price_Table,MATCH($C12397,$A$6:$K$6,0),1)</f>
        <v>0</v>
      </c>
      <c r="H12397" s="15">
        <f>D12397*VLOOKUP(A12397,Cost_Table,MATCH(C12397,M$6:W$6,0),1)</f>
        <v>0</v>
      </c>
      <c r="I12397" s="15">
        <f t="shared" si="581"/>
        <v>0</v>
      </c>
      <c r="J12397" s="43"/>
      <c r="K12397" s="1"/>
    </row>
    <row r="12398" spans="1:11">
      <c r="A12398" s="29">
        <v>41207</v>
      </c>
      <c r="B12398" s="30">
        <v>4</v>
      </c>
      <c r="C12398" s="30" t="s">
        <v>8</v>
      </c>
      <c r="D12398" s="30">
        <v>0</v>
      </c>
      <c r="E12398" s="50" t="str">
        <f t="shared" si="579"/>
        <v>October</v>
      </c>
      <c r="F12398" s="14" t="str">
        <f t="shared" si="580"/>
        <v>Thursday</v>
      </c>
      <c r="G12398" s="15">
        <f>$D12398*VLOOKUP($A12398,Price_Table,MATCH($C12398,$A$6:$K$6,0),1)</f>
        <v>0</v>
      </c>
      <c r="H12398" s="15">
        <f>D12398*VLOOKUP(A12398,Cost_Table,MATCH(C12398,M$6:W$6,0),1)</f>
        <v>0</v>
      </c>
      <c r="I12398" s="15">
        <f t="shared" si="581"/>
        <v>0</v>
      </c>
      <c r="J12398" s="43"/>
      <c r="K12398" s="1"/>
    </row>
    <row r="12399" spans="1:11">
      <c r="A12399" s="29">
        <v>41208</v>
      </c>
      <c r="B12399" s="30">
        <v>4</v>
      </c>
      <c r="C12399" s="30" t="s">
        <v>8</v>
      </c>
      <c r="D12399" s="30">
        <v>0</v>
      </c>
      <c r="E12399" s="50" t="str">
        <f t="shared" si="579"/>
        <v>October</v>
      </c>
      <c r="F12399" s="14" t="str">
        <f t="shared" si="580"/>
        <v>Friday</v>
      </c>
      <c r="G12399" s="15">
        <f>$D12399*VLOOKUP($A12399,Price_Table,MATCH($C12399,$A$6:$K$6,0),1)</f>
        <v>0</v>
      </c>
      <c r="H12399" s="15">
        <f>D12399*VLOOKUP(A12399,Cost_Table,MATCH(C12399,M$6:W$6,0),1)</f>
        <v>0</v>
      </c>
      <c r="I12399" s="15">
        <f t="shared" si="581"/>
        <v>0</v>
      </c>
      <c r="J12399" s="43"/>
      <c r="K12399" s="1"/>
    </row>
    <row r="12400" spans="1:11">
      <c r="A12400" s="29">
        <v>41209</v>
      </c>
      <c r="B12400" s="30">
        <v>4</v>
      </c>
      <c r="C12400" s="30" t="s">
        <v>8</v>
      </c>
      <c r="D12400" s="30">
        <v>0</v>
      </c>
      <c r="E12400" s="50" t="str">
        <f t="shared" si="579"/>
        <v>October</v>
      </c>
      <c r="F12400" s="14" t="str">
        <f t="shared" si="580"/>
        <v>Saturday</v>
      </c>
      <c r="G12400" s="15">
        <f>$D12400*VLOOKUP($A12400,Price_Table,MATCH($C12400,$A$6:$K$6,0),1)</f>
        <v>0</v>
      </c>
      <c r="H12400" s="15">
        <f>D12400*VLOOKUP(A12400,Cost_Table,MATCH(C12400,M$6:W$6,0),1)</f>
        <v>0</v>
      </c>
      <c r="I12400" s="15">
        <f t="shared" si="581"/>
        <v>0</v>
      </c>
      <c r="J12400" s="43"/>
      <c r="K12400" s="1"/>
    </row>
    <row r="12401" spans="1:11">
      <c r="A12401" s="29">
        <v>41210</v>
      </c>
      <c r="B12401" s="30">
        <v>4</v>
      </c>
      <c r="C12401" s="30" t="s">
        <v>8</v>
      </c>
      <c r="D12401" s="30">
        <v>0</v>
      </c>
      <c r="E12401" s="50" t="str">
        <f t="shared" si="579"/>
        <v>October</v>
      </c>
      <c r="F12401" s="14" t="str">
        <f t="shared" si="580"/>
        <v>Sunday</v>
      </c>
      <c r="G12401" s="15">
        <f>$D12401*VLOOKUP($A12401,Price_Table,MATCH($C12401,$A$6:$K$6,0),1)</f>
        <v>0</v>
      </c>
      <c r="H12401" s="15">
        <f>D12401*VLOOKUP(A12401,Cost_Table,MATCH(C12401,M$6:W$6,0),1)</f>
        <v>0</v>
      </c>
      <c r="I12401" s="15">
        <f t="shared" si="581"/>
        <v>0</v>
      </c>
      <c r="J12401" s="43"/>
      <c r="K12401" s="1"/>
    </row>
    <row r="12402" spans="1:11">
      <c r="A12402" s="29">
        <v>41211</v>
      </c>
      <c r="B12402" s="30">
        <v>4</v>
      </c>
      <c r="C12402" s="30" t="s">
        <v>8</v>
      </c>
      <c r="D12402" s="30">
        <v>0</v>
      </c>
      <c r="E12402" s="50" t="str">
        <f t="shared" si="579"/>
        <v>October</v>
      </c>
      <c r="F12402" s="14" t="str">
        <f t="shared" si="580"/>
        <v>Monday</v>
      </c>
      <c r="G12402" s="15">
        <f>$D12402*VLOOKUP($A12402,Price_Table,MATCH($C12402,$A$6:$K$6,0),1)</f>
        <v>0</v>
      </c>
      <c r="H12402" s="15">
        <f>D12402*VLOOKUP(A12402,Cost_Table,MATCH(C12402,M$6:W$6,0),1)</f>
        <v>0</v>
      </c>
      <c r="I12402" s="15">
        <f t="shared" si="581"/>
        <v>0</v>
      </c>
      <c r="J12402" s="43"/>
      <c r="K12402" s="1"/>
    </row>
    <row r="12403" spans="1:11">
      <c r="A12403" s="29">
        <v>41212</v>
      </c>
      <c r="B12403" s="30">
        <v>4</v>
      </c>
      <c r="C12403" s="30" t="s">
        <v>8</v>
      </c>
      <c r="D12403" s="30">
        <v>0</v>
      </c>
      <c r="E12403" s="50" t="str">
        <f t="shared" si="579"/>
        <v>October</v>
      </c>
      <c r="F12403" s="14" t="str">
        <f t="shared" si="580"/>
        <v>Tuesday</v>
      </c>
      <c r="G12403" s="15">
        <f>$D12403*VLOOKUP($A12403,Price_Table,MATCH($C12403,$A$6:$K$6,0),1)</f>
        <v>0</v>
      </c>
      <c r="H12403" s="15">
        <f>D12403*VLOOKUP(A12403,Cost_Table,MATCH(C12403,M$6:W$6,0),1)</f>
        <v>0</v>
      </c>
      <c r="I12403" s="15">
        <f t="shared" si="581"/>
        <v>0</v>
      </c>
      <c r="J12403" s="43"/>
      <c r="K12403" s="1"/>
    </row>
    <row r="12404" spans="1:11">
      <c r="A12404" s="29">
        <v>41213</v>
      </c>
      <c r="B12404" s="30">
        <v>4</v>
      </c>
      <c r="C12404" s="30" t="s">
        <v>8</v>
      </c>
      <c r="D12404" s="30">
        <v>0</v>
      </c>
      <c r="E12404" s="50" t="str">
        <f t="shared" si="579"/>
        <v>October</v>
      </c>
      <c r="F12404" s="14" t="str">
        <f t="shared" si="580"/>
        <v>Wednesday</v>
      </c>
      <c r="G12404" s="15">
        <f>$D12404*VLOOKUP($A12404,Price_Table,MATCH($C12404,$A$6:$K$6,0),1)</f>
        <v>0</v>
      </c>
      <c r="H12404" s="15">
        <f>D12404*VLOOKUP(A12404,Cost_Table,MATCH(C12404,M$6:W$6,0),1)</f>
        <v>0</v>
      </c>
      <c r="I12404" s="15">
        <f t="shared" si="581"/>
        <v>0</v>
      </c>
      <c r="J12404" s="43"/>
      <c r="K12404" s="1"/>
    </row>
    <row r="12405" spans="1:11">
      <c r="A12405" s="29">
        <v>41214</v>
      </c>
      <c r="B12405" s="30">
        <v>4</v>
      </c>
      <c r="C12405" s="30" t="s">
        <v>8</v>
      </c>
      <c r="D12405" s="30">
        <v>0</v>
      </c>
      <c r="E12405" s="50" t="str">
        <f t="shared" si="579"/>
        <v>November</v>
      </c>
      <c r="F12405" s="14" t="str">
        <f t="shared" si="580"/>
        <v>Thursday</v>
      </c>
      <c r="G12405" s="15">
        <f>$D12405*VLOOKUP($A12405,Price_Table,MATCH($C12405,$A$6:$K$6,0),1)</f>
        <v>0</v>
      </c>
      <c r="H12405" s="15">
        <f>D12405*VLOOKUP(A12405,Cost_Table,MATCH(C12405,M$6:W$6,0),1)</f>
        <v>0</v>
      </c>
      <c r="I12405" s="15">
        <f t="shared" si="581"/>
        <v>0</v>
      </c>
      <c r="J12405" s="43"/>
      <c r="K12405" s="1"/>
    </row>
    <row r="12406" spans="1:11">
      <c r="A12406" s="29">
        <v>41215</v>
      </c>
      <c r="B12406" s="30">
        <v>4</v>
      </c>
      <c r="C12406" s="30" t="s">
        <v>8</v>
      </c>
      <c r="D12406" s="30">
        <v>0</v>
      </c>
      <c r="E12406" s="50" t="str">
        <f t="shared" si="579"/>
        <v>November</v>
      </c>
      <c r="F12406" s="14" t="str">
        <f t="shared" si="580"/>
        <v>Friday</v>
      </c>
      <c r="G12406" s="15">
        <f>$D12406*VLOOKUP($A12406,Price_Table,MATCH($C12406,$A$6:$K$6,0),1)</f>
        <v>0</v>
      </c>
      <c r="H12406" s="15">
        <f>D12406*VLOOKUP(A12406,Cost_Table,MATCH(C12406,M$6:W$6,0),1)</f>
        <v>0</v>
      </c>
      <c r="I12406" s="15">
        <f t="shared" si="581"/>
        <v>0</v>
      </c>
      <c r="J12406" s="43"/>
      <c r="K12406" s="1"/>
    </row>
    <row r="12407" spans="1:11">
      <c r="A12407" s="29">
        <v>41216</v>
      </c>
      <c r="B12407" s="30">
        <v>4</v>
      </c>
      <c r="C12407" s="30" t="s">
        <v>8</v>
      </c>
      <c r="D12407" s="30">
        <v>0</v>
      </c>
      <c r="E12407" s="50" t="str">
        <f t="shared" si="579"/>
        <v>November</v>
      </c>
      <c r="F12407" s="14" t="str">
        <f t="shared" si="580"/>
        <v>Saturday</v>
      </c>
      <c r="G12407" s="15">
        <f>$D12407*VLOOKUP($A12407,Price_Table,MATCH($C12407,$A$6:$K$6,0),1)</f>
        <v>0</v>
      </c>
      <c r="H12407" s="15">
        <f>D12407*VLOOKUP(A12407,Cost_Table,MATCH(C12407,M$6:W$6,0),1)</f>
        <v>0</v>
      </c>
      <c r="I12407" s="15">
        <f t="shared" si="581"/>
        <v>0</v>
      </c>
      <c r="J12407" s="43"/>
      <c r="K12407" s="1"/>
    </row>
    <row r="12408" spans="1:11">
      <c r="A12408" s="29">
        <v>41217</v>
      </c>
      <c r="B12408" s="30">
        <v>4</v>
      </c>
      <c r="C12408" s="30" t="s">
        <v>8</v>
      </c>
      <c r="D12408" s="30">
        <v>0</v>
      </c>
      <c r="E12408" s="50" t="str">
        <f t="shared" si="579"/>
        <v>November</v>
      </c>
      <c r="F12408" s="14" t="str">
        <f t="shared" si="580"/>
        <v>Sunday</v>
      </c>
      <c r="G12408" s="15">
        <f>$D12408*VLOOKUP($A12408,Price_Table,MATCH($C12408,$A$6:$K$6,0),1)</f>
        <v>0</v>
      </c>
      <c r="H12408" s="15">
        <f>D12408*VLOOKUP(A12408,Cost_Table,MATCH(C12408,M$6:W$6,0),1)</f>
        <v>0</v>
      </c>
      <c r="I12408" s="15">
        <f t="shared" si="581"/>
        <v>0</v>
      </c>
      <c r="J12408" s="43"/>
      <c r="K12408" s="1"/>
    </row>
    <row r="12409" spans="1:11">
      <c r="A12409" s="29">
        <v>41218</v>
      </c>
      <c r="B12409" s="30">
        <v>4</v>
      </c>
      <c r="C12409" s="30" t="s">
        <v>8</v>
      </c>
      <c r="D12409" s="30">
        <v>0</v>
      </c>
      <c r="E12409" s="50" t="str">
        <f t="shared" si="579"/>
        <v>November</v>
      </c>
      <c r="F12409" s="14" t="str">
        <f t="shared" si="580"/>
        <v>Monday</v>
      </c>
      <c r="G12409" s="15">
        <f>$D12409*VLOOKUP($A12409,Price_Table,MATCH($C12409,$A$6:$K$6,0),1)</f>
        <v>0</v>
      </c>
      <c r="H12409" s="15">
        <f>D12409*VLOOKUP(A12409,Cost_Table,MATCH(C12409,M$6:W$6,0),1)</f>
        <v>0</v>
      </c>
      <c r="I12409" s="15">
        <f t="shared" si="581"/>
        <v>0</v>
      </c>
      <c r="J12409" s="43"/>
      <c r="K12409" s="1"/>
    </row>
    <row r="12410" spans="1:11">
      <c r="A12410" s="29">
        <v>41219</v>
      </c>
      <c r="B12410" s="30">
        <v>4</v>
      </c>
      <c r="C12410" s="30" t="s">
        <v>8</v>
      </c>
      <c r="D12410" s="30">
        <v>0</v>
      </c>
      <c r="E12410" s="50" t="str">
        <f t="shared" si="579"/>
        <v>November</v>
      </c>
      <c r="F12410" s="14" t="str">
        <f t="shared" si="580"/>
        <v>Tuesday</v>
      </c>
      <c r="G12410" s="15">
        <f>$D12410*VLOOKUP($A12410,Price_Table,MATCH($C12410,$A$6:$K$6,0),1)</f>
        <v>0</v>
      </c>
      <c r="H12410" s="15">
        <f>D12410*VLOOKUP(A12410,Cost_Table,MATCH(C12410,M$6:W$6,0),1)</f>
        <v>0</v>
      </c>
      <c r="I12410" s="15">
        <f t="shared" si="581"/>
        <v>0</v>
      </c>
      <c r="J12410" s="43"/>
      <c r="K12410" s="1"/>
    </row>
    <row r="12411" spans="1:11">
      <c r="A12411" s="29">
        <v>41220</v>
      </c>
      <c r="B12411" s="30">
        <v>4</v>
      </c>
      <c r="C12411" s="30" t="s">
        <v>8</v>
      </c>
      <c r="D12411" s="30">
        <v>0</v>
      </c>
      <c r="E12411" s="50" t="str">
        <f t="shared" si="579"/>
        <v>November</v>
      </c>
      <c r="F12411" s="14" t="str">
        <f t="shared" si="580"/>
        <v>Wednesday</v>
      </c>
      <c r="G12411" s="15">
        <f>$D12411*VLOOKUP($A12411,Price_Table,MATCH($C12411,$A$6:$K$6,0),1)</f>
        <v>0</v>
      </c>
      <c r="H12411" s="15">
        <f>D12411*VLOOKUP(A12411,Cost_Table,MATCH(C12411,M$6:W$6,0),1)</f>
        <v>0</v>
      </c>
      <c r="I12411" s="15">
        <f t="shared" si="581"/>
        <v>0</v>
      </c>
      <c r="J12411" s="43"/>
      <c r="K12411" s="1"/>
    </row>
    <row r="12412" spans="1:11">
      <c r="A12412" s="29">
        <v>41221</v>
      </c>
      <c r="B12412" s="30">
        <v>4</v>
      </c>
      <c r="C12412" s="30" t="s">
        <v>8</v>
      </c>
      <c r="D12412" s="30">
        <v>0</v>
      </c>
      <c r="E12412" s="50" t="str">
        <f t="shared" si="579"/>
        <v>November</v>
      </c>
      <c r="F12412" s="14" t="str">
        <f t="shared" si="580"/>
        <v>Thursday</v>
      </c>
      <c r="G12412" s="15">
        <f>$D12412*VLOOKUP($A12412,Price_Table,MATCH($C12412,$A$6:$K$6,0),1)</f>
        <v>0</v>
      </c>
      <c r="H12412" s="15">
        <f>D12412*VLOOKUP(A12412,Cost_Table,MATCH(C12412,M$6:W$6,0),1)</f>
        <v>0</v>
      </c>
      <c r="I12412" s="15">
        <f t="shared" si="581"/>
        <v>0</v>
      </c>
      <c r="J12412" s="43"/>
      <c r="K12412" s="1"/>
    </row>
    <row r="12413" spans="1:11">
      <c r="A12413" s="29">
        <v>41222</v>
      </c>
      <c r="B12413" s="30">
        <v>4</v>
      </c>
      <c r="C12413" s="30" t="s">
        <v>8</v>
      </c>
      <c r="D12413" s="30">
        <v>0</v>
      </c>
      <c r="E12413" s="50" t="str">
        <f t="shared" si="579"/>
        <v>November</v>
      </c>
      <c r="F12413" s="14" t="str">
        <f t="shared" si="580"/>
        <v>Friday</v>
      </c>
      <c r="G12413" s="15">
        <f>$D12413*VLOOKUP($A12413,Price_Table,MATCH($C12413,$A$6:$K$6,0),1)</f>
        <v>0</v>
      </c>
      <c r="H12413" s="15">
        <f>D12413*VLOOKUP(A12413,Cost_Table,MATCH(C12413,M$6:W$6,0),1)</f>
        <v>0</v>
      </c>
      <c r="I12413" s="15">
        <f t="shared" si="581"/>
        <v>0</v>
      </c>
      <c r="J12413" s="43"/>
      <c r="K12413" s="1"/>
    </row>
    <row r="12414" spans="1:11">
      <c r="A12414" s="29">
        <v>41223</v>
      </c>
      <c r="B12414" s="30">
        <v>4</v>
      </c>
      <c r="C12414" s="30" t="s">
        <v>8</v>
      </c>
      <c r="D12414" s="30">
        <v>0</v>
      </c>
      <c r="E12414" s="50" t="str">
        <f t="shared" si="579"/>
        <v>November</v>
      </c>
      <c r="F12414" s="14" t="str">
        <f t="shared" si="580"/>
        <v>Saturday</v>
      </c>
      <c r="G12414" s="15">
        <f>$D12414*VLOOKUP($A12414,Price_Table,MATCH($C12414,$A$6:$K$6,0),1)</f>
        <v>0</v>
      </c>
      <c r="H12414" s="15">
        <f>D12414*VLOOKUP(A12414,Cost_Table,MATCH(C12414,M$6:W$6,0),1)</f>
        <v>0</v>
      </c>
      <c r="I12414" s="15">
        <f t="shared" si="581"/>
        <v>0</v>
      </c>
      <c r="J12414" s="43"/>
      <c r="K12414" s="1"/>
    </row>
    <row r="12415" spans="1:11">
      <c r="A12415" s="29">
        <v>41224</v>
      </c>
      <c r="B12415" s="30">
        <v>4</v>
      </c>
      <c r="C12415" s="30" t="s">
        <v>8</v>
      </c>
      <c r="D12415" s="30">
        <v>0</v>
      </c>
      <c r="E12415" s="50" t="str">
        <f t="shared" si="579"/>
        <v>November</v>
      </c>
      <c r="F12415" s="14" t="str">
        <f t="shared" si="580"/>
        <v>Sunday</v>
      </c>
      <c r="G12415" s="15">
        <f>$D12415*VLOOKUP($A12415,Price_Table,MATCH($C12415,$A$6:$K$6,0),1)</f>
        <v>0</v>
      </c>
      <c r="H12415" s="15">
        <f>D12415*VLOOKUP(A12415,Cost_Table,MATCH(C12415,M$6:W$6,0),1)</f>
        <v>0</v>
      </c>
      <c r="I12415" s="15">
        <f t="shared" si="581"/>
        <v>0</v>
      </c>
      <c r="J12415" s="43"/>
      <c r="K12415" s="1"/>
    </row>
    <row r="12416" spans="1:11">
      <c r="A12416" s="29">
        <v>41225</v>
      </c>
      <c r="B12416" s="30">
        <v>4</v>
      </c>
      <c r="C12416" s="30" t="s">
        <v>8</v>
      </c>
      <c r="D12416" s="30">
        <v>0</v>
      </c>
      <c r="E12416" s="50" t="str">
        <f t="shared" si="579"/>
        <v>November</v>
      </c>
      <c r="F12416" s="14" t="str">
        <f t="shared" si="580"/>
        <v>Monday</v>
      </c>
      <c r="G12416" s="15">
        <f>$D12416*VLOOKUP($A12416,Price_Table,MATCH($C12416,$A$6:$K$6,0),1)</f>
        <v>0</v>
      </c>
      <c r="H12416" s="15">
        <f>D12416*VLOOKUP(A12416,Cost_Table,MATCH(C12416,M$6:W$6,0),1)</f>
        <v>0</v>
      </c>
      <c r="I12416" s="15">
        <f t="shared" si="581"/>
        <v>0</v>
      </c>
      <c r="J12416" s="43"/>
      <c r="K12416" s="1"/>
    </row>
    <row r="12417" spans="1:11">
      <c r="A12417" s="29">
        <v>41226</v>
      </c>
      <c r="B12417" s="30">
        <v>4</v>
      </c>
      <c r="C12417" s="30" t="s">
        <v>8</v>
      </c>
      <c r="D12417" s="30">
        <v>0</v>
      </c>
      <c r="E12417" s="50" t="str">
        <f t="shared" si="579"/>
        <v>November</v>
      </c>
      <c r="F12417" s="14" t="str">
        <f t="shared" si="580"/>
        <v>Tuesday</v>
      </c>
      <c r="G12417" s="15">
        <f>$D12417*VLOOKUP($A12417,Price_Table,MATCH($C12417,$A$6:$K$6,0),1)</f>
        <v>0</v>
      </c>
      <c r="H12417" s="15">
        <f>D12417*VLOOKUP(A12417,Cost_Table,MATCH(C12417,M$6:W$6,0),1)</f>
        <v>0</v>
      </c>
      <c r="I12417" s="15">
        <f t="shared" si="581"/>
        <v>0</v>
      </c>
      <c r="J12417" s="43"/>
      <c r="K12417" s="1"/>
    </row>
    <row r="12418" spans="1:11">
      <c r="A12418" s="29">
        <v>41227</v>
      </c>
      <c r="B12418" s="30">
        <v>4</v>
      </c>
      <c r="C12418" s="30" t="s">
        <v>8</v>
      </c>
      <c r="D12418" s="30">
        <v>0</v>
      </c>
      <c r="E12418" s="50" t="str">
        <f t="shared" si="579"/>
        <v>November</v>
      </c>
      <c r="F12418" s="14" t="str">
        <f t="shared" si="580"/>
        <v>Wednesday</v>
      </c>
      <c r="G12418" s="15">
        <f>$D12418*VLOOKUP($A12418,Price_Table,MATCH($C12418,$A$6:$K$6,0),1)</f>
        <v>0</v>
      </c>
      <c r="H12418" s="15">
        <f>D12418*VLOOKUP(A12418,Cost_Table,MATCH(C12418,M$6:W$6,0),1)</f>
        <v>0</v>
      </c>
      <c r="I12418" s="15">
        <f t="shared" si="581"/>
        <v>0</v>
      </c>
      <c r="J12418" s="43"/>
      <c r="K12418" s="1"/>
    </row>
    <row r="12419" spans="1:11">
      <c r="A12419" s="29">
        <v>41228</v>
      </c>
      <c r="B12419" s="30">
        <v>4</v>
      </c>
      <c r="C12419" s="30" t="s">
        <v>8</v>
      </c>
      <c r="D12419" s="30">
        <v>0</v>
      </c>
      <c r="E12419" s="50" t="str">
        <f t="shared" si="579"/>
        <v>November</v>
      </c>
      <c r="F12419" s="14" t="str">
        <f t="shared" si="580"/>
        <v>Thursday</v>
      </c>
      <c r="G12419" s="15">
        <f>$D12419*VLOOKUP($A12419,Price_Table,MATCH($C12419,$A$6:$K$6,0),1)</f>
        <v>0</v>
      </c>
      <c r="H12419" s="15">
        <f>D12419*VLOOKUP(A12419,Cost_Table,MATCH(C12419,M$6:W$6,0),1)</f>
        <v>0</v>
      </c>
      <c r="I12419" s="15">
        <f t="shared" si="581"/>
        <v>0</v>
      </c>
      <c r="J12419" s="43"/>
      <c r="K12419" s="1"/>
    </row>
    <row r="12420" spans="1:11">
      <c r="A12420" s="29">
        <v>41229</v>
      </c>
      <c r="B12420" s="30">
        <v>4</v>
      </c>
      <c r="C12420" s="30" t="s">
        <v>8</v>
      </c>
      <c r="D12420" s="30">
        <v>0</v>
      </c>
      <c r="E12420" s="50" t="str">
        <f t="shared" si="579"/>
        <v>November</v>
      </c>
      <c r="F12420" s="14" t="str">
        <f t="shared" si="580"/>
        <v>Friday</v>
      </c>
      <c r="G12420" s="15">
        <f>$D12420*VLOOKUP($A12420,Price_Table,MATCH($C12420,$A$6:$K$6,0),1)</f>
        <v>0</v>
      </c>
      <c r="H12420" s="15">
        <f>D12420*VLOOKUP(A12420,Cost_Table,MATCH(C12420,M$6:W$6,0),1)</f>
        <v>0</v>
      </c>
      <c r="I12420" s="15">
        <f t="shared" si="581"/>
        <v>0</v>
      </c>
      <c r="J12420" s="43"/>
      <c r="K12420" s="1"/>
    </row>
    <row r="12421" spans="1:11">
      <c r="A12421" s="29">
        <v>41230</v>
      </c>
      <c r="B12421" s="30">
        <v>4</v>
      </c>
      <c r="C12421" s="30" t="s">
        <v>8</v>
      </c>
      <c r="D12421" s="30">
        <v>0</v>
      </c>
      <c r="E12421" s="50" t="str">
        <f t="shared" si="579"/>
        <v>November</v>
      </c>
      <c r="F12421" s="14" t="str">
        <f t="shared" si="580"/>
        <v>Saturday</v>
      </c>
      <c r="G12421" s="15">
        <f>$D12421*VLOOKUP($A12421,Price_Table,MATCH($C12421,$A$6:$K$6,0),1)</f>
        <v>0</v>
      </c>
      <c r="H12421" s="15">
        <f>D12421*VLOOKUP(A12421,Cost_Table,MATCH(C12421,M$6:W$6,0),1)</f>
        <v>0</v>
      </c>
      <c r="I12421" s="15">
        <f t="shared" si="581"/>
        <v>0</v>
      </c>
      <c r="J12421" s="43"/>
      <c r="K12421" s="1"/>
    </row>
    <row r="12422" spans="1:11">
      <c r="A12422" s="29">
        <v>41231</v>
      </c>
      <c r="B12422" s="30">
        <v>4</v>
      </c>
      <c r="C12422" s="30" t="s">
        <v>8</v>
      </c>
      <c r="D12422" s="30">
        <v>0</v>
      </c>
      <c r="E12422" s="50" t="str">
        <f t="shared" si="579"/>
        <v>November</v>
      </c>
      <c r="F12422" s="14" t="str">
        <f t="shared" si="580"/>
        <v>Sunday</v>
      </c>
      <c r="G12422" s="15">
        <f>$D12422*VLOOKUP($A12422,Price_Table,MATCH($C12422,$A$6:$K$6,0),1)</f>
        <v>0</v>
      </c>
      <c r="H12422" s="15">
        <f>D12422*VLOOKUP(A12422,Cost_Table,MATCH(C12422,M$6:W$6,0),1)</f>
        <v>0</v>
      </c>
      <c r="I12422" s="15">
        <f t="shared" si="581"/>
        <v>0</v>
      </c>
      <c r="J12422" s="43"/>
      <c r="K12422" s="1"/>
    </row>
    <row r="12423" spans="1:11">
      <c r="A12423" s="29">
        <v>41232</v>
      </c>
      <c r="B12423" s="30">
        <v>4</v>
      </c>
      <c r="C12423" s="30" t="s">
        <v>8</v>
      </c>
      <c r="D12423" s="30">
        <v>0</v>
      </c>
      <c r="E12423" s="50" t="str">
        <f t="shared" si="579"/>
        <v>November</v>
      </c>
      <c r="F12423" s="14" t="str">
        <f t="shared" si="580"/>
        <v>Monday</v>
      </c>
      <c r="G12423" s="15">
        <f>$D12423*VLOOKUP($A12423,Price_Table,MATCH($C12423,$A$6:$K$6,0),1)</f>
        <v>0</v>
      </c>
      <c r="H12423" s="15">
        <f>D12423*VLOOKUP(A12423,Cost_Table,MATCH(C12423,M$6:W$6,0),1)</f>
        <v>0</v>
      </c>
      <c r="I12423" s="15">
        <f t="shared" si="581"/>
        <v>0</v>
      </c>
      <c r="J12423" s="43"/>
      <c r="K12423" s="1"/>
    </row>
    <row r="12424" spans="1:11">
      <c r="A12424" s="29">
        <v>41233</v>
      </c>
      <c r="B12424" s="30">
        <v>4</v>
      </c>
      <c r="C12424" s="30" t="s">
        <v>8</v>
      </c>
      <c r="D12424" s="30">
        <v>0</v>
      </c>
      <c r="E12424" s="50" t="str">
        <f t="shared" si="579"/>
        <v>November</v>
      </c>
      <c r="F12424" s="14" t="str">
        <f t="shared" si="580"/>
        <v>Tuesday</v>
      </c>
      <c r="G12424" s="15">
        <f>$D12424*VLOOKUP($A12424,Price_Table,MATCH($C12424,$A$6:$K$6,0),1)</f>
        <v>0</v>
      </c>
      <c r="H12424" s="15">
        <f>D12424*VLOOKUP(A12424,Cost_Table,MATCH(C12424,M$6:W$6,0),1)</f>
        <v>0</v>
      </c>
      <c r="I12424" s="15">
        <f t="shared" si="581"/>
        <v>0</v>
      </c>
      <c r="J12424" s="43"/>
      <c r="K12424" s="1"/>
    </row>
    <row r="12425" spans="1:11">
      <c r="A12425" s="29">
        <v>41234</v>
      </c>
      <c r="B12425" s="30">
        <v>4</v>
      </c>
      <c r="C12425" s="30" t="s">
        <v>8</v>
      </c>
      <c r="D12425" s="30">
        <v>0</v>
      </c>
      <c r="E12425" s="50" t="str">
        <f t="shared" si="579"/>
        <v>November</v>
      </c>
      <c r="F12425" s="14" t="str">
        <f t="shared" si="580"/>
        <v>Wednesday</v>
      </c>
      <c r="G12425" s="15">
        <f>$D12425*VLOOKUP($A12425,Price_Table,MATCH($C12425,$A$6:$K$6,0),1)</f>
        <v>0</v>
      </c>
      <c r="H12425" s="15">
        <f>D12425*VLOOKUP(A12425,Cost_Table,MATCH(C12425,M$6:W$6,0),1)</f>
        <v>0</v>
      </c>
      <c r="I12425" s="15">
        <f t="shared" si="581"/>
        <v>0</v>
      </c>
      <c r="J12425" s="43"/>
      <c r="K12425" s="1"/>
    </row>
    <row r="12426" spans="1:11">
      <c r="A12426" s="29">
        <v>41235</v>
      </c>
      <c r="B12426" s="30">
        <v>4</v>
      </c>
      <c r="C12426" s="30" t="s">
        <v>8</v>
      </c>
      <c r="D12426" s="30">
        <v>0</v>
      </c>
      <c r="E12426" s="50" t="str">
        <f t="shared" si="579"/>
        <v>November</v>
      </c>
      <c r="F12426" s="14" t="str">
        <f t="shared" si="580"/>
        <v>Thursday</v>
      </c>
      <c r="G12426" s="15">
        <f>$D12426*VLOOKUP($A12426,Price_Table,MATCH($C12426,$A$6:$K$6,0),1)</f>
        <v>0</v>
      </c>
      <c r="H12426" s="15">
        <f>D12426*VLOOKUP(A12426,Cost_Table,MATCH(C12426,M$6:W$6,0),1)</f>
        <v>0</v>
      </c>
      <c r="I12426" s="15">
        <f t="shared" si="581"/>
        <v>0</v>
      </c>
      <c r="J12426" s="43"/>
      <c r="K12426" s="1"/>
    </row>
    <row r="12427" spans="1:11">
      <c r="A12427" s="29">
        <v>41236</v>
      </c>
      <c r="B12427" s="30">
        <v>4</v>
      </c>
      <c r="C12427" s="30" t="s">
        <v>8</v>
      </c>
      <c r="D12427" s="30">
        <v>0</v>
      </c>
      <c r="E12427" s="50" t="str">
        <f t="shared" si="579"/>
        <v>November</v>
      </c>
      <c r="F12427" s="14" t="str">
        <f t="shared" si="580"/>
        <v>Friday</v>
      </c>
      <c r="G12427" s="15">
        <f>$D12427*VLOOKUP($A12427,Price_Table,MATCH($C12427,$A$6:$K$6,0),1)</f>
        <v>0</v>
      </c>
      <c r="H12427" s="15">
        <f>D12427*VLOOKUP(A12427,Cost_Table,MATCH(C12427,M$6:W$6,0),1)</f>
        <v>0</v>
      </c>
      <c r="I12427" s="15">
        <f t="shared" si="581"/>
        <v>0</v>
      </c>
      <c r="J12427" s="43"/>
      <c r="K12427" s="1"/>
    </row>
    <row r="12428" spans="1:11">
      <c r="A12428" s="29">
        <v>41237</v>
      </c>
      <c r="B12428" s="30">
        <v>4</v>
      </c>
      <c r="C12428" s="30" t="s">
        <v>8</v>
      </c>
      <c r="D12428" s="30">
        <v>0</v>
      </c>
      <c r="E12428" s="50" t="str">
        <f t="shared" si="579"/>
        <v>November</v>
      </c>
      <c r="F12428" s="14" t="str">
        <f t="shared" si="580"/>
        <v>Saturday</v>
      </c>
      <c r="G12428" s="15">
        <f>$D12428*VLOOKUP($A12428,Price_Table,MATCH($C12428,$A$6:$K$6,0),1)</f>
        <v>0</v>
      </c>
      <c r="H12428" s="15">
        <f>D12428*VLOOKUP(A12428,Cost_Table,MATCH(C12428,M$6:W$6,0),1)</f>
        <v>0</v>
      </c>
      <c r="I12428" s="15">
        <f t="shared" si="581"/>
        <v>0</v>
      </c>
      <c r="J12428" s="43"/>
      <c r="K12428" s="1"/>
    </row>
    <row r="12429" spans="1:11">
      <c r="A12429" s="29">
        <v>41238</v>
      </c>
      <c r="B12429" s="30">
        <v>4</v>
      </c>
      <c r="C12429" s="30" t="s">
        <v>8</v>
      </c>
      <c r="D12429" s="30">
        <v>0</v>
      </c>
      <c r="E12429" s="50" t="str">
        <f t="shared" si="579"/>
        <v>November</v>
      </c>
      <c r="F12429" s="14" t="str">
        <f t="shared" si="580"/>
        <v>Sunday</v>
      </c>
      <c r="G12429" s="15">
        <f>$D12429*VLOOKUP($A12429,Price_Table,MATCH($C12429,$A$6:$K$6,0),1)</f>
        <v>0</v>
      </c>
      <c r="H12429" s="15">
        <f>D12429*VLOOKUP(A12429,Cost_Table,MATCH(C12429,M$6:W$6,0),1)</f>
        <v>0</v>
      </c>
      <c r="I12429" s="15">
        <f t="shared" si="581"/>
        <v>0</v>
      </c>
      <c r="J12429" s="43"/>
      <c r="K12429" s="1"/>
    </row>
    <row r="12430" spans="1:11">
      <c r="A12430" s="29">
        <v>41239</v>
      </c>
      <c r="B12430" s="30">
        <v>4</v>
      </c>
      <c r="C12430" s="30" t="s">
        <v>8</v>
      </c>
      <c r="D12430" s="30">
        <v>0</v>
      </c>
      <c r="E12430" s="50" t="str">
        <f t="shared" si="579"/>
        <v>November</v>
      </c>
      <c r="F12430" s="14" t="str">
        <f t="shared" si="580"/>
        <v>Monday</v>
      </c>
      <c r="G12430" s="15">
        <f>$D12430*VLOOKUP($A12430,Price_Table,MATCH($C12430,$A$6:$K$6,0),1)</f>
        <v>0</v>
      </c>
      <c r="H12430" s="15">
        <f>D12430*VLOOKUP(A12430,Cost_Table,MATCH(C12430,M$6:W$6,0),1)</f>
        <v>0</v>
      </c>
      <c r="I12430" s="15">
        <f t="shared" si="581"/>
        <v>0</v>
      </c>
      <c r="J12430" s="43"/>
      <c r="K12430" s="1"/>
    </row>
    <row r="12431" spans="1:11">
      <c r="A12431" s="29">
        <v>41240</v>
      </c>
      <c r="B12431" s="30">
        <v>4</v>
      </c>
      <c r="C12431" s="30" t="s">
        <v>8</v>
      </c>
      <c r="D12431" s="30">
        <v>0</v>
      </c>
      <c r="E12431" s="50" t="str">
        <f t="shared" si="579"/>
        <v>November</v>
      </c>
      <c r="F12431" s="14" t="str">
        <f t="shared" si="580"/>
        <v>Tuesday</v>
      </c>
      <c r="G12431" s="15">
        <f>$D12431*VLOOKUP($A12431,Price_Table,MATCH($C12431,$A$6:$K$6,0),1)</f>
        <v>0</v>
      </c>
      <c r="H12431" s="15">
        <f>D12431*VLOOKUP(A12431,Cost_Table,MATCH(C12431,M$6:W$6,0),1)</f>
        <v>0</v>
      </c>
      <c r="I12431" s="15">
        <f t="shared" si="581"/>
        <v>0</v>
      </c>
      <c r="J12431" s="43"/>
      <c r="K12431" s="1"/>
    </row>
    <row r="12432" spans="1:11">
      <c r="A12432" s="29">
        <v>41241</v>
      </c>
      <c r="B12432" s="30">
        <v>4</v>
      </c>
      <c r="C12432" s="30" t="s">
        <v>8</v>
      </c>
      <c r="D12432" s="30">
        <v>0</v>
      </c>
      <c r="E12432" s="50" t="str">
        <f t="shared" si="579"/>
        <v>November</v>
      </c>
      <c r="F12432" s="14" t="str">
        <f t="shared" si="580"/>
        <v>Wednesday</v>
      </c>
      <c r="G12432" s="15">
        <f>$D12432*VLOOKUP($A12432,Price_Table,MATCH($C12432,$A$6:$K$6,0),1)</f>
        <v>0</v>
      </c>
      <c r="H12432" s="15">
        <f>D12432*VLOOKUP(A12432,Cost_Table,MATCH(C12432,M$6:W$6,0),1)</f>
        <v>0</v>
      </c>
      <c r="I12432" s="15">
        <f t="shared" si="581"/>
        <v>0</v>
      </c>
      <c r="J12432" s="43"/>
      <c r="K12432" s="1"/>
    </row>
    <row r="12433" spans="1:11">
      <c r="A12433" s="29">
        <v>41242</v>
      </c>
      <c r="B12433" s="30">
        <v>4</v>
      </c>
      <c r="C12433" s="30" t="s">
        <v>8</v>
      </c>
      <c r="D12433" s="30">
        <v>0</v>
      </c>
      <c r="E12433" s="50" t="str">
        <f t="shared" si="579"/>
        <v>November</v>
      </c>
      <c r="F12433" s="14" t="str">
        <f t="shared" si="580"/>
        <v>Thursday</v>
      </c>
      <c r="G12433" s="15">
        <f>$D12433*VLOOKUP($A12433,Price_Table,MATCH($C12433,$A$6:$K$6,0),1)</f>
        <v>0</v>
      </c>
      <c r="H12433" s="15">
        <f>D12433*VLOOKUP(A12433,Cost_Table,MATCH(C12433,M$6:W$6,0),1)</f>
        <v>0</v>
      </c>
      <c r="I12433" s="15">
        <f t="shared" si="581"/>
        <v>0</v>
      </c>
      <c r="J12433" s="43"/>
      <c r="K12433" s="1"/>
    </row>
    <row r="12434" spans="1:11">
      <c r="A12434" s="29">
        <v>41243</v>
      </c>
      <c r="B12434" s="30">
        <v>4</v>
      </c>
      <c r="C12434" s="30" t="s">
        <v>8</v>
      </c>
      <c r="D12434" s="30">
        <v>0</v>
      </c>
      <c r="E12434" s="50" t="str">
        <f t="shared" si="579"/>
        <v>November</v>
      </c>
      <c r="F12434" s="14" t="str">
        <f t="shared" si="580"/>
        <v>Friday</v>
      </c>
      <c r="G12434" s="15">
        <f>$D12434*VLOOKUP($A12434,Price_Table,MATCH($C12434,$A$6:$K$6,0),1)</f>
        <v>0</v>
      </c>
      <c r="H12434" s="15">
        <f>D12434*VLOOKUP(A12434,Cost_Table,MATCH(C12434,M$6:W$6,0),1)</f>
        <v>0</v>
      </c>
      <c r="I12434" s="15">
        <f t="shared" si="581"/>
        <v>0</v>
      </c>
      <c r="J12434" s="43"/>
      <c r="K12434" s="1"/>
    </row>
    <row r="12435" spans="1:11">
      <c r="A12435" s="29">
        <v>41244</v>
      </c>
      <c r="B12435" s="30">
        <v>4</v>
      </c>
      <c r="C12435" s="30" t="s">
        <v>8</v>
      </c>
      <c r="D12435" s="30">
        <v>0</v>
      </c>
      <c r="E12435" s="50" t="str">
        <f t="shared" si="579"/>
        <v>December</v>
      </c>
      <c r="F12435" s="14" t="str">
        <f t="shared" si="580"/>
        <v>Saturday</v>
      </c>
      <c r="G12435" s="15">
        <f>$D12435*VLOOKUP($A12435,Price_Table,MATCH($C12435,$A$6:$K$6,0),1)</f>
        <v>0</v>
      </c>
      <c r="H12435" s="15">
        <f>D12435*VLOOKUP(A12435,Cost_Table,MATCH(C12435,M$6:W$6,0),1)</f>
        <v>0</v>
      </c>
      <c r="I12435" s="15">
        <f t="shared" si="581"/>
        <v>0</v>
      </c>
      <c r="J12435" s="43"/>
      <c r="K12435" s="1"/>
    </row>
    <row r="12436" spans="1:11">
      <c r="A12436" s="29">
        <v>41245</v>
      </c>
      <c r="B12436" s="30">
        <v>4</v>
      </c>
      <c r="C12436" s="30" t="s">
        <v>8</v>
      </c>
      <c r="D12436" s="30">
        <v>0</v>
      </c>
      <c r="E12436" s="50" t="str">
        <f t="shared" si="579"/>
        <v>December</v>
      </c>
      <c r="F12436" s="14" t="str">
        <f t="shared" si="580"/>
        <v>Sunday</v>
      </c>
      <c r="G12436" s="15">
        <f>$D12436*VLOOKUP($A12436,Price_Table,MATCH($C12436,$A$6:$K$6,0),1)</f>
        <v>0</v>
      </c>
      <c r="H12436" s="15">
        <f>D12436*VLOOKUP(A12436,Cost_Table,MATCH(C12436,M$6:W$6,0),1)</f>
        <v>0</v>
      </c>
      <c r="I12436" s="15">
        <f t="shared" si="581"/>
        <v>0</v>
      </c>
      <c r="J12436" s="43"/>
      <c r="K12436" s="1"/>
    </row>
    <row r="12437" spans="1:11">
      <c r="A12437" s="29">
        <v>41246</v>
      </c>
      <c r="B12437" s="30">
        <v>4</v>
      </c>
      <c r="C12437" s="30" t="s">
        <v>8</v>
      </c>
      <c r="D12437" s="30">
        <v>0</v>
      </c>
      <c r="E12437" s="50" t="str">
        <f t="shared" si="579"/>
        <v>December</v>
      </c>
      <c r="F12437" s="14" t="str">
        <f t="shared" si="580"/>
        <v>Monday</v>
      </c>
      <c r="G12437" s="15">
        <f>$D12437*VLOOKUP($A12437,Price_Table,MATCH($C12437,$A$6:$K$6,0),1)</f>
        <v>0</v>
      </c>
      <c r="H12437" s="15">
        <f>D12437*VLOOKUP(A12437,Cost_Table,MATCH(C12437,M$6:W$6,0),1)</f>
        <v>0</v>
      </c>
      <c r="I12437" s="15">
        <f t="shared" si="581"/>
        <v>0</v>
      </c>
      <c r="J12437" s="43"/>
      <c r="K12437" s="1"/>
    </row>
    <row r="12438" spans="1:11">
      <c r="A12438" s="29">
        <v>41247</v>
      </c>
      <c r="B12438" s="30">
        <v>4</v>
      </c>
      <c r="C12438" s="30" t="s">
        <v>8</v>
      </c>
      <c r="D12438" s="30">
        <v>0</v>
      </c>
      <c r="E12438" s="50" t="str">
        <f t="shared" si="579"/>
        <v>December</v>
      </c>
      <c r="F12438" s="14" t="str">
        <f t="shared" si="580"/>
        <v>Tuesday</v>
      </c>
      <c r="G12438" s="15">
        <f>$D12438*VLOOKUP($A12438,Price_Table,MATCH($C12438,$A$6:$K$6,0),1)</f>
        <v>0</v>
      </c>
      <c r="H12438" s="15">
        <f>D12438*VLOOKUP(A12438,Cost_Table,MATCH(C12438,M$6:W$6,0),1)</f>
        <v>0</v>
      </c>
      <c r="I12438" s="15">
        <f t="shared" si="581"/>
        <v>0</v>
      </c>
      <c r="J12438" s="43"/>
      <c r="K12438" s="1"/>
    </row>
    <row r="12439" spans="1:11">
      <c r="A12439" s="29">
        <v>41248</v>
      </c>
      <c r="B12439" s="30">
        <v>4</v>
      </c>
      <c r="C12439" s="30" t="s">
        <v>8</v>
      </c>
      <c r="D12439" s="30">
        <v>0</v>
      </c>
      <c r="E12439" s="50" t="str">
        <f t="shared" ref="E12439:E12502" si="582">TEXT(A12439,"mmmm")</f>
        <v>December</v>
      </c>
      <c r="F12439" s="14" t="str">
        <f t="shared" ref="F12439:F12502" si="583">TEXT(A12439,"dddd")</f>
        <v>Wednesday</v>
      </c>
      <c r="G12439" s="15">
        <f>$D12439*VLOOKUP($A12439,Price_Table,MATCH($C12439,$A$6:$K$6,0),1)</f>
        <v>0</v>
      </c>
      <c r="H12439" s="15">
        <f>D12439*VLOOKUP(A12439,Cost_Table,MATCH(C12439,M$6:W$6,0),1)</f>
        <v>0</v>
      </c>
      <c r="I12439" s="15">
        <f t="shared" ref="I12439:I12502" si="584">G12439-H12439</f>
        <v>0</v>
      </c>
      <c r="J12439" s="43"/>
      <c r="K12439" s="1"/>
    </row>
    <row r="12440" spans="1:11">
      <c r="A12440" s="29">
        <v>41249</v>
      </c>
      <c r="B12440" s="30">
        <v>4</v>
      </c>
      <c r="C12440" s="30" t="s">
        <v>8</v>
      </c>
      <c r="D12440" s="30">
        <v>0</v>
      </c>
      <c r="E12440" s="50" t="str">
        <f t="shared" si="582"/>
        <v>December</v>
      </c>
      <c r="F12440" s="14" t="str">
        <f t="shared" si="583"/>
        <v>Thursday</v>
      </c>
      <c r="G12440" s="15">
        <f>$D12440*VLOOKUP($A12440,Price_Table,MATCH($C12440,$A$6:$K$6,0),1)</f>
        <v>0</v>
      </c>
      <c r="H12440" s="15">
        <f>D12440*VLOOKUP(A12440,Cost_Table,MATCH(C12440,M$6:W$6,0),1)</f>
        <v>0</v>
      </c>
      <c r="I12440" s="15">
        <f t="shared" si="584"/>
        <v>0</v>
      </c>
      <c r="J12440" s="43"/>
      <c r="K12440" s="1"/>
    </row>
    <row r="12441" spans="1:11">
      <c r="A12441" s="29">
        <v>41250</v>
      </c>
      <c r="B12441" s="30">
        <v>4</v>
      </c>
      <c r="C12441" s="30" t="s">
        <v>8</v>
      </c>
      <c r="D12441" s="30">
        <v>0</v>
      </c>
      <c r="E12441" s="50" t="str">
        <f t="shared" si="582"/>
        <v>December</v>
      </c>
      <c r="F12441" s="14" t="str">
        <f t="shared" si="583"/>
        <v>Friday</v>
      </c>
      <c r="G12441" s="15">
        <f>$D12441*VLOOKUP($A12441,Price_Table,MATCH($C12441,$A$6:$K$6,0),1)</f>
        <v>0</v>
      </c>
      <c r="H12441" s="15">
        <f>D12441*VLOOKUP(A12441,Cost_Table,MATCH(C12441,M$6:W$6,0),1)</f>
        <v>0</v>
      </c>
      <c r="I12441" s="15">
        <f t="shared" si="584"/>
        <v>0</v>
      </c>
      <c r="J12441" s="43"/>
      <c r="K12441" s="1"/>
    </row>
    <row r="12442" spans="1:11">
      <c r="A12442" s="29">
        <v>41251</v>
      </c>
      <c r="B12442" s="30">
        <v>4</v>
      </c>
      <c r="C12442" s="30" t="s">
        <v>8</v>
      </c>
      <c r="D12442" s="30">
        <v>0</v>
      </c>
      <c r="E12442" s="50" t="str">
        <f t="shared" si="582"/>
        <v>December</v>
      </c>
      <c r="F12442" s="14" t="str">
        <f t="shared" si="583"/>
        <v>Saturday</v>
      </c>
      <c r="G12442" s="15">
        <f>$D12442*VLOOKUP($A12442,Price_Table,MATCH($C12442,$A$6:$K$6,0),1)</f>
        <v>0</v>
      </c>
      <c r="H12442" s="15">
        <f>D12442*VLOOKUP(A12442,Cost_Table,MATCH(C12442,M$6:W$6,0),1)</f>
        <v>0</v>
      </c>
      <c r="I12442" s="15">
        <f t="shared" si="584"/>
        <v>0</v>
      </c>
      <c r="J12442" s="43"/>
      <c r="K12442" s="1"/>
    </row>
    <row r="12443" spans="1:11">
      <c r="A12443" s="29">
        <v>41252</v>
      </c>
      <c r="B12443" s="30">
        <v>4</v>
      </c>
      <c r="C12443" s="30" t="s">
        <v>8</v>
      </c>
      <c r="D12443" s="30">
        <v>0</v>
      </c>
      <c r="E12443" s="50" t="str">
        <f t="shared" si="582"/>
        <v>December</v>
      </c>
      <c r="F12443" s="14" t="str">
        <f t="shared" si="583"/>
        <v>Sunday</v>
      </c>
      <c r="G12443" s="15">
        <f>$D12443*VLOOKUP($A12443,Price_Table,MATCH($C12443,$A$6:$K$6,0),1)</f>
        <v>0</v>
      </c>
      <c r="H12443" s="15">
        <f>D12443*VLOOKUP(A12443,Cost_Table,MATCH(C12443,M$6:W$6,0),1)</f>
        <v>0</v>
      </c>
      <c r="I12443" s="15">
        <f t="shared" si="584"/>
        <v>0</v>
      </c>
      <c r="J12443" s="43"/>
      <c r="K12443" s="1"/>
    </row>
    <row r="12444" spans="1:11">
      <c r="A12444" s="29">
        <v>41253</v>
      </c>
      <c r="B12444" s="30">
        <v>4</v>
      </c>
      <c r="C12444" s="30" t="s">
        <v>8</v>
      </c>
      <c r="D12444" s="30">
        <v>0</v>
      </c>
      <c r="E12444" s="50" t="str">
        <f t="shared" si="582"/>
        <v>December</v>
      </c>
      <c r="F12444" s="14" t="str">
        <f t="shared" si="583"/>
        <v>Monday</v>
      </c>
      <c r="G12444" s="15">
        <f>$D12444*VLOOKUP($A12444,Price_Table,MATCH($C12444,$A$6:$K$6,0),1)</f>
        <v>0</v>
      </c>
      <c r="H12444" s="15">
        <f>D12444*VLOOKUP(A12444,Cost_Table,MATCH(C12444,M$6:W$6,0),1)</f>
        <v>0</v>
      </c>
      <c r="I12444" s="15">
        <f t="shared" si="584"/>
        <v>0</v>
      </c>
      <c r="J12444" s="43"/>
      <c r="K12444" s="1"/>
    </row>
    <row r="12445" spans="1:11">
      <c r="A12445" s="29">
        <v>41254</v>
      </c>
      <c r="B12445" s="30">
        <v>4</v>
      </c>
      <c r="C12445" s="30" t="s">
        <v>8</v>
      </c>
      <c r="D12445" s="30">
        <v>0</v>
      </c>
      <c r="E12445" s="50" t="str">
        <f t="shared" si="582"/>
        <v>December</v>
      </c>
      <c r="F12445" s="14" t="str">
        <f t="shared" si="583"/>
        <v>Tuesday</v>
      </c>
      <c r="G12445" s="15">
        <f>$D12445*VLOOKUP($A12445,Price_Table,MATCH($C12445,$A$6:$K$6,0),1)</f>
        <v>0</v>
      </c>
      <c r="H12445" s="15">
        <f>D12445*VLOOKUP(A12445,Cost_Table,MATCH(C12445,M$6:W$6,0),1)</f>
        <v>0</v>
      </c>
      <c r="I12445" s="15">
        <f t="shared" si="584"/>
        <v>0</v>
      </c>
      <c r="J12445" s="43"/>
      <c r="K12445" s="1"/>
    </row>
    <row r="12446" spans="1:11">
      <c r="A12446" s="29">
        <v>41255</v>
      </c>
      <c r="B12446" s="30">
        <v>4</v>
      </c>
      <c r="C12446" s="30" t="s">
        <v>8</v>
      </c>
      <c r="D12446" s="30">
        <v>0</v>
      </c>
      <c r="E12446" s="50" t="str">
        <f t="shared" si="582"/>
        <v>December</v>
      </c>
      <c r="F12446" s="14" t="str">
        <f t="shared" si="583"/>
        <v>Wednesday</v>
      </c>
      <c r="G12446" s="15">
        <f>$D12446*VLOOKUP($A12446,Price_Table,MATCH($C12446,$A$6:$K$6,0),1)</f>
        <v>0</v>
      </c>
      <c r="H12446" s="15">
        <f>D12446*VLOOKUP(A12446,Cost_Table,MATCH(C12446,M$6:W$6,0),1)</f>
        <v>0</v>
      </c>
      <c r="I12446" s="15">
        <f t="shared" si="584"/>
        <v>0</v>
      </c>
      <c r="J12446" s="43"/>
      <c r="K12446" s="1"/>
    </row>
    <row r="12447" spans="1:11">
      <c r="A12447" s="29">
        <v>41256</v>
      </c>
      <c r="B12447" s="30">
        <v>4</v>
      </c>
      <c r="C12447" s="30" t="s">
        <v>8</v>
      </c>
      <c r="D12447" s="30">
        <v>0</v>
      </c>
      <c r="E12447" s="50" t="str">
        <f t="shared" si="582"/>
        <v>December</v>
      </c>
      <c r="F12447" s="14" t="str">
        <f t="shared" si="583"/>
        <v>Thursday</v>
      </c>
      <c r="G12447" s="15">
        <f>$D12447*VLOOKUP($A12447,Price_Table,MATCH($C12447,$A$6:$K$6,0),1)</f>
        <v>0</v>
      </c>
      <c r="H12447" s="15">
        <f>D12447*VLOOKUP(A12447,Cost_Table,MATCH(C12447,M$6:W$6,0),1)</f>
        <v>0</v>
      </c>
      <c r="I12447" s="15">
        <f t="shared" si="584"/>
        <v>0</v>
      </c>
      <c r="J12447" s="43"/>
      <c r="K12447" s="1"/>
    </row>
    <row r="12448" spans="1:11">
      <c r="A12448" s="29">
        <v>41257</v>
      </c>
      <c r="B12448" s="30">
        <v>4</v>
      </c>
      <c r="C12448" s="30" t="s">
        <v>8</v>
      </c>
      <c r="D12448" s="30">
        <v>0</v>
      </c>
      <c r="E12448" s="50" t="str">
        <f t="shared" si="582"/>
        <v>December</v>
      </c>
      <c r="F12448" s="14" t="str">
        <f t="shared" si="583"/>
        <v>Friday</v>
      </c>
      <c r="G12448" s="15">
        <f>$D12448*VLOOKUP($A12448,Price_Table,MATCH($C12448,$A$6:$K$6,0),1)</f>
        <v>0</v>
      </c>
      <c r="H12448" s="15">
        <f>D12448*VLOOKUP(A12448,Cost_Table,MATCH(C12448,M$6:W$6,0),1)</f>
        <v>0</v>
      </c>
      <c r="I12448" s="15">
        <f t="shared" si="584"/>
        <v>0</v>
      </c>
      <c r="J12448" s="43"/>
      <c r="K12448" s="1"/>
    </row>
    <row r="12449" spans="1:11">
      <c r="A12449" s="29">
        <v>41258</v>
      </c>
      <c r="B12449" s="30">
        <v>4</v>
      </c>
      <c r="C12449" s="30" t="s">
        <v>8</v>
      </c>
      <c r="D12449" s="30">
        <v>0</v>
      </c>
      <c r="E12449" s="50" t="str">
        <f t="shared" si="582"/>
        <v>December</v>
      </c>
      <c r="F12449" s="14" t="str">
        <f t="shared" si="583"/>
        <v>Saturday</v>
      </c>
      <c r="G12449" s="15">
        <f>$D12449*VLOOKUP($A12449,Price_Table,MATCH($C12449,$A$6:$K$6,0),1)</f>
        <v>0</v>
      </c>
      <c r="H12449" s="15">
        <f>D12449*VLOOKUP(A12449,Cost_Table,MATCH(C12449,M$6:W$6,0),1)</f>
        <v>0</v>
      </c>
      <c r="I12449" s="15">
        <f t="shared" si="584"/>
        <v>0</v>
      </c>
      <c r="J12449" s="43"/>
      <c r="K12449" s="1"/>
    </row>
    <row r="12450" spans="1:11">
      <c r="A12450" s="29">
        <v>41259</v>
      </c>
      <c r="B12450" s="30">
        <v>4</v>
      </c>
      <c r="C12450" s="30" t="s">
        <v>8</v>
      </c>
      <c r="D12450" s="30">
        <v>0</v>
      </c>
      <c r="E12450" s="50" t="str">
        <f t="shared" si="582"/>
        <v>December</v>
      </c>
      <c r="F12450" s="14" t="str">
        <f t="shared" si="583"/>
        <v>Sunday</v>
      </c>
      <c r="G12450" s="15">
        <f>$D12450*VLOOKUP($A12450,Price_Table,MATCH($C12450,$A$6:$K$6,0),1)</f>
        <v>0</v>
      </c>
      <c r="H12450" s="15">
        <f>D12450*VLOOKUP(A12450,Cost_Table,MATCH(C12450,M$6:W$6,0),1)</f>
        <v>0</v>
      </c>
      <c r="I12450" s="15">
        <f t="shared" si="584"/>
        <v>0</v>
      </c>
      <c r="J12450" s="43"/>
      <c r="K12450" s="1"/>
    </row>
    <row r="12451" spans="1:11">
      <c r="A12451" s="29">
        <v>41260</v>
      </c>
      <c r="B12451" s="30">
        <v>4</v>
      </c>
      <c r="C12451" s="30" t="s">
        <v>8</v>
      </c>
      <c r="D12451" s="30">
        <v>0</v>
      </c>
      <c r="E12451" s="50" t="str">
        <f t="shared" si="582"/>
        <v>December</v>
      </c>
      <c r="F12451" s="14" t="str">
        <f t="shared" si="583"/>
        <v>Monday</v>
      </c>
      <c r="G12451" s="15">
        <f>$D12451*VLOOKUP($A12451,Price_Table,MATCH($C12451,$A$6:$K$6,0),1)</f>
        <v>0</v>
      </c>
      <c r="H12451" s="15">
        <f>D12451*VLOOKUP(A12451,Cost_Table,MATCH(C12451,M$6:W$6,0),1)</f>
        <v>0</v>
      </c>
      <c r="I12451" s="15">
        <f t="shared" si="584"/>
        <v>0</v>
      </c>
      <c r="J12451" s="43"/>
      <c r="K12451" s="1"/>
    </row>
    <row r="12452" spans="1:11">
      <c r="A12452" s="29">
        <v>41261</v>
      </c>
      <c r="B12452" s="30">
        <v>4</v>
      </c>
      <c r="C12452" s="30" t="s">
        <v>8</v>
      </c>
      <c r="D12452" s="30">
        <v>0</v>
      </c>
      <c r="E12452" s="50" t="str">
        <f t="shared" si="582"/>
        <v>December</v>
      </c>
      <c r="F12452" s="14" t="str">
        <f t="shared" si="583"/>
        <v>Tuesday</v>
      </c>
      <c r="G12452" s="15">
        <f>$D12452*VLOOKUP($A12452,Price_Table,MATCH($C12452,$A$6:$K$6,0),1)</f>
        <v>0</v>
      </c>
      <c r="H12452" s="15">
        <f>D12452*VLOOKUP(A12452,Cost_Table,MATCH(C12452,M$6:W$6,0),1)</f>
        <v>0</v>
      </c>
      <c r="I12452" s="15">
        <f t="shared" si="584"/>
        <v>0</v>
      </c>
      <c r="J12452" s="43"/>
      <c r="K12452" s="1"/>
    </row>
    <row r="12453" spans="1:11">
      <c r="A12453" s="29">
        <v>41262</v>
      </c>
      <c r="B12453" s="30">
        <v>4</v>
      </c>
      <c r="C12453" s="30" t="s">
        <v>8</v>
      </c>
      <c r="D12453" s="30">
        <v>0</v>
      </c>
      <c r="E12453" s="50" t="str">
        <f t="shared" si="582"/>
        <v>December</v>
      </c>
      <c r="F12453" s="14" t="str">
        <f t="shared" si="583"/>
        <v>Wednesday</v>
      </c>
      <c r="G12453" s="15">
        <f>$D12453*VLOOKUP($A12453,Price_Table,MATCH($C12453,$A$6:$K$6,0),1)</f>
        <v>0</v>
      </c>
      <c r="H12453" s="15">
        <f>D12453*VLOOKUP(A12453,Cost_Table,MATCH(C12453,M$6:W$6,0),1)</f>
        <v>0</v>
      </c>
      <c r="I12453" s="15">
        <f t="shared" si="584"/>
        <v>0</v>
      </c>
      <c r="J12453" s="43"/>
      <c r="K12453" s="1"/>
    </row>
    <row r="12454" spans="1:11">
      <c r="A12454" s="29">
        <v>41263</v>
      </c>
      <c r="B12454" s="30">
        <v>4</v>
      </c>
      <c r="C12454" s="30" t="s">
        <v>8</v>
      </c>
      <c r="D12454" s="30">
        <v>0</v>
      </c>
      <c r="E12454" s="50" t="str">
        <f t="shared" si="582"/>
        <v>December</v>
      </c>
      <c r="F12454" s="14" t="str">
        <f t="shared" si="583"/>
        <v>Thursday</v>
      </c>
      <c r="G12454" s="15">
        <f>$D12454*VLOOKUP($A12454,Price_Table,MATCH($C12454,$A$6:$K$6,0),1)</f>
        <v>0</v>
      </c>
      <c r="H12454" s="15">
        <f>D12454*VLOOKUP(A12454,Cost_Table,MATCH(C12454,M$6:W$6,0),1)</f>
        <v>0</v>
      </c>
      <c r="I12454" s="15">
        <f t="shared" si="584"/>
        <v>0</v>
      </c>
      <c r="J12454" s="43"/>
      <c r="K12454" s="1"/>
    </row>
    <row r="12455" spans="1:11">
      <c r="A12455" s="29">
        <v>41264</v>
      </c>
      <c r="B12455" s="30">
        <v>4</v>
      </c>
      <c r="C12455" s="30" t="s">
        <v>8</v>
      </c>
      <c r="D12455" s="30">
        <v>0</v>
      </c>
      <c r="E12455" s="50" t="str">
        <f t="shared" si="582"/>
        <v>December</v>
      </c>
      <c r="F12455" s="14" t="str">
        <f t="shared" si="583"/>
        <v>Friday</v>
      </c>
      <c r="G12455" s="15">
        <f>$D12455*VLOOKUP($A12455,Price_Table,MATCH($C12455,$A$6:$K$6,0),1)</f>
        <v>0</v>
      </c>
      <c r="H12455" s="15">
        <f>D12455*VLOOKUP(A12455,Cost_Table,MATCH(C12455,M$6:W$6,0),1)</f>
        <v>0</v>
      </c>
      <c r="I12455" s="15">
        <f t="shared" si="584"/>
        <v>0</v>
      </c>
      <c r="J12455" s="43"/>
      <c r="K12455" s="1"/>
    </row>
    <row r="12456" spans="1:11">
      <c r="A12456" s="29">
        <v>41265</v>
      </c>
      <c r="B12456" s="30">
        <v>4</v>
      </c>
      <c r="C12456" s="30" t="s">
        <v>8</v>
      </c>
      <c r="D12456" s="30">
        <v>0</v>
      </c>
      <c r="E12456" s="50" t="str">
        <f t="shared" si="582"/>
        <v>December</v>
      </c>
      <c r="F12456" s="14" t="str">
        <f t="shared" si="583"/>
        <v>Saturday</v>
      </c>
      <c r="G12456" s="15">
        <f>$D12456*VLOOKUP($A12456,Price_Table,MATCH($C12456,$A$6:$K$6,0),1)</f>
        <v>0</v>
      </c>
      <c r="H12456" s="15">
        <f>D12456*VLOOKUP(A12456,Cost_Table,MATCH(C12456,M$6:W$6,0),1)</f>
        <v>0</v>
      </c>
      <c r="I12456" s="15">
        <f t="shared" si="584"/>
        <v>0</v>
      </c>
      <c r="J12456" s="43"/>
      <c r="K12456" s="1"/>
    </row>
    <row r="12457" spans="1:11">
      <c r="A12457" s="29">
        <v>41266</v>
      </c>
      <c r="B12457" s="30">
        <v>4</v>
      </c>
      <c r="C12457" s="30" t="s">
        <v>8</v>
      </c>
      <c r="D12457" s="30">
        <v>0</v>
      </c>
      <c r="E12457" s="50" t="str">
        <f t="shared" si="582"/>
        <v>December</v>
      </c>
      <c r="F12457" s="14" t="str">
        <f t="shared" si="583"/>
        <v>Sunday</v>
      </c>
      <c r="G12457" s="15">
        <f>$D12457*VLOOKUP($A12457,Price_Table,MATCH($C12457,$A$6:$K$6,0),1)</f>
        <v>0</v>
      </c>
      <c r="H12457" s="15">
        <f>D12457*VLOOKUP(A12457,Cost_Table,MATCH(C12457,M$6:W$6,0),1)</f>
        <v>0</v>
      </c>
      <c r="I12457" s="15">
        <f t="shared" si="584"/>
        <v>0</v>
      </c>
      <c r="J12457" s="43"/>
      <c r="K12457" s="1"/>
    </row>
    <row r="12458" spans="1:11">
      <c r="A12458" s="29">
        <v>41267</v>
      </c>
      <c r="B12458" s="30">
        <v>4</v>
      </c>
      <c r="C12458" s="30" t="s">
        <v>8</v>
      </c>
      <c r="D12458" s="30">
        <v>0</v>
      </c>
      <c r="E12458" s="50" t="str">
        <f t="shared" si="582"/>
        <v>December</v>
      </c>
      <c r="F12458" s="14" t="str">
        <f t="shared" si="583"/>
        <v>Monday</v>
      </c>
      <c r="G12458" s="15">
        <f>$D12458*VLOOKUP($A12458,Price_Table,MATCH($C12458,$A$6:$K$6,0),1)</f>
        <v>0</v>
      </c>
      <c r="H12458" s="15">
        <f>D12458*VLOOKUP(A12458,Cost_Table,MATCH(C12458,M$6:W$6,0),1)</f>
        <v>0</v>
      </c>
      <c r="I12458" s="15">
        <f t="shared" si="584"/>
        <v>0</v>
      </c>
      <c r="J12458" s="43"/>
      <c r="K12458" s="1"/>
    </row>
    <row r="12459" spans="1:11">
      <c r="A12459" s="29">
        <v>41268</v>
      </c>
      <c r="B12459" s="30">
        <v>4</v>
      </c>
      <c r="C12459" s="30" t="s">
        <v>8</v>
      </c>
      <c r="D12459" s="30">
        <v>0</v>
      </c>
      <c r="E12459" s="50" t="str">
        <f t="shared" si="582"/>
        <v>December</v>
      </c>
      <c r="F12459" s="14" t="str">
        <f t="shared" si="583"/>
        <v>Tuesday</v>
      </c>
      <c r="G12459" s="15">
        <f>$D12459*VLOOKUP($A12459,Price_Table,MATCH($C12459,$A$6:$K$6,0),1)</f>
        <v>0</v>
      </c>
      <c r="H12459" s="15">
        <f>D12459*VLOOKUP(A12459,Cost_Table,MATCH(C12459,M$6:W$6,0),1)</f>
        <v>0</v>
      </c>
      <c r="I12459" s="15">
        <f t="shared" si="584"/>
        <v>0</v>
      </c>
      <c r="J12459" s="43"/>
      <c r="K12459" s="1"/>
    </row>
    <row r="12460" spans="1:11">
      <c r="A12460" s="29">
        <v>41269</v>
      </c>
      <c r="B12460" s="30">
        <v>4</v>
      </c>
      <c r="C12460" s="30" t="s">
        <v>8</v>
      </c>
      <c r="D12460" s="30">
        <v>0</v>
      </c>
      <c r="E12460" s="50" t="str">
        <f t="shared" si="582"/>
        <v>December</v>
      </c>
      <c r="F12460" s="14" t="str">
        <f t="shared" si="583"/>
        <v>Wednesday</v>
      </c>
      <c r="G12460" s="15">
        <f>$D12460*VLOOKUP($A12460,Price_Table,MATCH($C12460,$A$6:$K$6,0),1)</f>
        <v>0</v>
      </c>
      <c r="H12460" s="15">
        <f>D12460*VLOOKUP(A12460,Cost_Table,MATCH(C12460,M$6:W$6,0),1)</f>
        <v>0</v>
      </c>
      <c r="I12460" s="15">
        <f t="shared" si="584"/>
        <v>0</v>
      </c>
      <c r="J12460" s="43"/>
      <c r="K12460" s="1"/>
    </row>
    <row r="12461" spans="1:11">
      <c r="A12461" s="29">
        <v>41270</v>
      </c>
      <c r="B12461" s="30">
        <v>4</v>
      </c>
      <c r="C12461" s="30" t="s">
        <v>8</v>
      </c>
      <c r="D12461" s="30">
        <v>0</v>
      </c>
      <c r="E12461" s="50" t="str">
        <f t="shared" si="582"/>
        <v>December</v>
      </c>
      <c r="F12461" s="14" t="str">
        <f t="shared" si="583"/>
        <v>Thursday</v>
      </c>
      <c r="G12461" s="15">
        <f>$D12461*VLOOKUP($A12461,Price_Table,MATCH($C12461,$A$6:$K$6,0),1)</f>
        <v>0</v>
      </c>
      <c r="H12461" s="15">
        <f>D12461*VLOOKUP(A12461,Cost_Table,MATCH(C12461,M$6:W$6,0),1)</f>
        <v>0</v>
      </c>
      <c r="I12461" s="15">
        <f t="shared" si="584"/>
        <v>0</v>
      </c>
      <c r="J12461" s="43"/>
      <c r="K12461" s="1"/>
    </row>
    <row r="12462" spans="1:11">
      <c r="A12462" s="29">
        <v>41271</v>
      </c>
      <c r="B12462" s="30">
        <v>4</v>
      </c>
      <c r="C12462" s="30" t="s">
        <v>8</v>
      </c>
      <c r="D12462" s="30">
        <v>0</v>
      </c>
      <c r="E12462" s="50" t="str">
        <f t="shared" si="582"/>
        <v>December</v>
      </c>
      <c r="F12462" s="14" t="str">
        <f t="shared" si="583"/>
        <v>Friday</v>
      </c>
      <c r="G12462" s="15">
        <f>$D12462*VLOOKUP($A12462,Price_Table,MATCH($C12462,$A$6:$K$6,0),1)</f>
        <v>0</v>
      </c>
      <c r="H12462" s="15">
        <f>D12462*VLOOKUP(A12462,Cost_Table,MATCH(C12462,M$6:W$6,0),1)</f>
        <v>0</v>
      </c>
      <c r="I12462" s="15">
        <f t="shared" si="584"/>
        <v>0</v>
      </c>
      <c r="J12462" s="43"/>
      <c r="K12462" s="1"/>
    </row>
    <row r="12463" spans="1:11">
      <c r="A12463" s="29">
        <v>41272</v>
      </c>
      <c r="B12463" s="30">
        <v>4</v>
      </c>
      <c r="C12463" s="30" t="s">
        <v>8</v>
      </c>
      <c r="D12463" s="30">
        <v>0</v>
      </c>
      <c r="E12463" s="50" t="str">
        <f t="shared" si="582"/>
        <v>December</v>
      </c>
      <c r="F12463" s="14" t="str">
        <f t="shared" si="583"/>
        <v>Saturday</v>
      </c>
      <c r="G12463" s="15">
        <f>$D12463*VLOOKUP($A12463,Price_Table,MATCH($C12463,$A$6:$K$6,0),1)</f>
        <v>0</v>
      </c>
      <c r="H12463" s="15">
        <f>D12463*VLOOKUP(A12463,Cost_Table,MATCH(C12463,M$6:W$6,0),1)</f>
        <v>0</v>
      </c>
      <c r="I12463" s="15">
        <f t="shared" si="584"/>
        <v>0</v>
      </c>
      <c r="J12463" s="43"/>
      <c r="K12463" s="1"/>
    </row>
    <row r="12464" spans="1:11">
      <c r="A12464" s="29">
        <v>41273</v>
      </c>
      <c r="B12464" s="30">
        <v>4</v>
      </c>
      <c r="C12464" s="30" t="s">
        <v>8</v>
      </c>
      <c r="D12464" s="30">
        <v>0</v>
      </c>
      <c r="E12464" s="50" t="str">
        <f t="shared" si="582"/>
        <v>December</v>
      </c>
      <c r="F12464" s="14" t="str">
        <f t="shared" si="583"/>
        <v>Sunday</v>
      </c>
      <c r="G12464" s="15">
        <f>$D12464*VLOOKUP($A12464,Price_Table,MATCH($C12464,$A$6:$K$6,0),1)</f>
        <v>0</v>
      </c>
      <c r="H12464" s="15">
        <f>D12464*VLOOKUP(A12464,Cost_Table,MATCH(C12464,M$6:W$6,0),1)</f>
        <v>0</v>
      </c>
      <c r="I12464" s="15">
        <f t="shared" si="584"/>
        <v>0</v>
      </c>
      <c r="J12464" s="43"/>
      <c r="K12464" s="1"/>
    </row>
    <row r="12465" spans="1:11">
      <c r="A12465" s="29">
        <v>41274</v>
      </c>
      <c r="B12465" s="30">
        <v>4</v>
      </c>
      <c r="C12465" s="30" t="s">
        <v>8</v>
      </c>
      <c r="D12465" s="30">
        <v>0</v>
      </c>
      <c r="E12465" s="50" t="str">
        <f t="shared" si="582"/>
        <v>December</v>
      </c>
      <c r="F12465" s="14" t="str">
        <f t="shared" si="583"/>
        <v>Monday</v>
      </c>
      <c r="G12465" s="15">
        <f>$D12465*VLOOKUP($A12465,Price_Table,MATCH($C12465,$A$6:$K$6,0),1)</f>
        <v>0</v>
      </c>
      <c r="H12465" s="15">
        <f>D12465*VLOOKUP(A12465,Cost_Table,MATCH(C12465,M$6:W$6,0),1)</f>
        <v>0</v>
      </c>
      <c r="I12465" s="15">
        <f t="shared" si="584"/>
        <v>0</v>
      </c>
      <c r="J12465" s="43"/>
      <c r="K12465" s="1"/>
    </row>
    <row r="12466" spans="1:11">
      <c r="A12466" s="29">
        <v>40909</v>
      </c>
      <c r="B12466" s="30">
        <v>4</v>
      </c>
      <c r="C12466" s="30" t="s">
        <v>9</v>
      </c>
      <c r="D12466" s="30">
        <v>0</v>
      </c>
      <c r="E12466" s="50" t="str">
        <f t="shared" si="582"/>
        <v>January</v>
      </c>
      <c r="F12466" s="14" t="str">
        <f t="shared" si="583"/>
        <v>Sunday</v>
      </c>
      <c r="G12466" s="15">
        <f>$D12466*VLOOKUP($A12466,Price_Table,MATCH($C12466,$A$6:$K$6,0),1)</f>
        <v>0</v>
      </c>
      <c r="H12466" s="15">
        <f>D12466*VLOOKUP(A12466,Cost_Table,MATCH(C12466,M$6:W$6,0),1)</f>
        <v>0</v>
      </c>
      <c r="I12466" s="15">
        <f t="shared" si="584"/>
        <v>0</v>
      </c>
      <c r="J12466" s="43"/>
      <c r="K12466" s="1"/>
    </row>
    <row r="12467" spans="1:11">
      <c r="A12467" s="29">
        <v>40910</v>
      </c>
      <c r="B12467" s="30">
        <v>4</v>
      </c>
      <c r="C12467" s="30" t="s">
        <v>9</v>
      </c>
      <c r="D12467" s="30">
        <v>0</v>
      </c>
      <c r="E12467" s="50" t="str">
        <f t="shared" si="582"/>
        <v>January</v>
      </c>
      <c r="F12467" s="14" t="str">
        <f t="shared" si="583"/>
        <v>Monday</v>
      </c>
      <c r="G12467" s="15">
        <f>$D12467*VLOOKUP($A12467,Price_Table,MATCH($C12467,$A$6:$K$6,0),1)</f>
        <v>0</v>
      </c>
      <c r="H12467" s="15">
        <f>D12467*VLOOKUP(A12467,Cost_Table,MATCH(C12467,M$6:W$6,0),1)</f>
        <v>0</v>
      </c>
      <c r="I12467" s="15">
        <f t="shared" si="584"/>
        <v>0</v>
      </c>
      <c r="J12467" s="43"/>
      <c r="K12467" s="1"/>
    </row>
    <row r="12468" spans="1:11">
      <c r="A12468" s="29">
        <v>40911</v>
      </c>
      <c r="B12468" s="30">
        <v>4</v>
      </c>
      <c r="C12468" s="30" t="s">
        <v>9</v>
      </c>
      <c r="D12468" s="30">
        <v>0</v>
      </c>
      <c r="E12468" s="50" t="str">
        <f t="shared" si="582"/>
        <v>January</v>
      </c>
      <c r="F12468" s="14" t="str">
        <f t="shared" si="583"/>
        <v>Tuesday</v>
      </c>
      <c r="G12468" s="15">
        <f>$D12468*VLOOKUP($A12468,Price_Table,MATCH($C12468,$A$6:$K$6,0),1)</f>
        <v>0</v>
      </c>
      <c r="H12468" s="15">
        <f>D12468*VLOOKUP(A12468,Cost_Table,MATCH(C12468,M$6:W$6,0),1)</f>
        <v>0</v>
      </c>
      <c r="I12468" s="15">
        <f t="shared" si="584"/>
        <v>0</v>
      </c>
      <c r="J12468" s="43"/>
      <c r="K12468" s="1"/>
    </row>
    <row r="12469" spans="1:11">
      <c r="A12469" s="29">
        <v>40912</v>
      </c>
      <c r="B12469" s="30">
        <v>4</v>
      </c>
      <c r="C12469" s="30" t="s">
        <v>9</v>
      </c>
      <c r="D12469" s="30">
        <v>0</v>
      </c>
      <c r="E12469" s="50" t="str">
        <f t="shared" si="582"/>
        <v>January</v>
      </c>
      <c r="F12469" s="14" t="str">
        <f t="shared" si="583"/>
        <v>Wednesday</v>
      </c>
      <c r="G12469" s="15">
        <f>$D12469*VLOOKUP($A12469,Price_Table,MATCH($C12469,$A$6:$K$6,0),1)</f>
        <v>0</v>
      </c>
      <c r="H12469" s="15">
        <f>D12469*VLOOKUP(A12469,Cost_Table,MATCH(C12469,M$6:W$6,0),1)</f>
        <v>0</v>
      </c>
      <c r="I12469" s="15">
        <f t="shared" si="584"/>
        <v>0</v>
      </c>
      <c r="J12469" s="43"/>
      <c r="K12469" s="1"/>
    </row>
    <row r="12470" spans="1:11">
      <c r="A12470" s="29">
        <v>40913</v>
      </c>
      <c r="B12470" s="30">
        <v>4</v>
      </c>
      <c r="C12470" s="30" t="s">
        <v>9</v>
      </c>
      <c r="D12470" s="30">
        <v>0</v>
      </c>
      <c r="E12470" s="50" t="str">
        <f t="shared" si="582"/>
        <v>January</v>
      </c>
      <c r="F12470" s="14" t="str">
        <f t="shared" si="583"/>
        <v>Thursday</v>
      </c>
      <c r="G12470" s="15">
        <f>$D12470*VLOOKUP($A12470,Price_Table,MATCH($C12470,$A$6:$K$6,0),1)</f>
        <v>0</v>
      </c>
      <c r="H12470" s="15">
        <f>D12470*VLOOKUP(A12470,Cost_Table,MATCH(C12470,M$6:W$6,0),1)</f>
        <v>0</v>
      </c>
      <c r="I12470" s="15">
        <f t="shared" si="584"/>
        <v>0</v>
      </c>
      <c r="J12470" s="43"/>
      <c r="K12470" s="1"/>
    </row>
    <row r="12471" spans="1:11">
      <c r="A12471" s="29">
        <v>40914</v>
      </c>
      <c r="B12471" s="30">
        <v>4</v>
      </c>
      <c r="C12471" s="30" t="s">
        <v>9</v>
      </c>
      <c r="D12471" s="30">
        <v>0</v>
      </c>
      <c r="E12471" s="50" t="str">
        <f t="shared" si="582"/>
        <v>January</v>
      </c>
      <c r="F12471" s="14" t="str">
        <f t="shared" si="583"/>
        <v>Friday</v>
      </c>
      <c r="G12471" s="15">
        <f>$D12471*VLOOKUP($A12471,Price_Table,MATCH($C12471,$A$6:$K$6,0),1)</f>
        <v>0</v>
      </c>
      <c r="H12471" s="15">
        <f>D12471*VLOOKUP(A12471,Cost_Table,MATCH(C12471,M$6:W$6,0),1)</f>
        <v>0</v>
      </c>
      <c r="I12471" s="15">
        <f t="shared" si="584"/>
        <v>0</v>
      </c>
      <c r="J12471" s="43"/>
      <c r="K12471" s="1"/>
    </row>
    <row r="12472" spans="1:11">
      <c r="A12472" s="29">
        <v>40915</v>
      </c>
      <c r="B12472" s="30">
        <v>4</v>
      </c>
      <c r="C12472" s="30" t="s">
        <v>9</v>
      </c>
      <c r="D12472" s="30">
        <v>0</v>
      </c>
      <c r="E12472" s="50" t="str">
        <f t="shared" si="582"/>
        <v>January</v>
      </c>
      <c r="F12472" s="14" t="str">
        <f t="shared" si="583"/>
        <v>Saturday</v>
      </c>
      <c r="G12472" s="15">
        <f>$D12472*VLOOKUP($A12472,Price_Table,MATCH($C12472,$A$6:$K$6,0),1)</f>
        <v>0</v>
      </c>
      <c r="H12472" s="15">
        <f>D12472*VLOOKUP(A12472,Cost_Table,MATCH(C12472,M$6:W$6,0),1)</f>
        <v>0</v>
      </c>
      <c r="I12472" s="15">
        <f t="shared" si="584"/>
        <v>0</v>
      </c>
      <c r="J12472" s="43"/>
      <c r="K12472" s="1"/>
    </row>
    <row r="12473" spans="1:11">
      <c r="A12473" s="29">
        <v>40916</v>
      </c>
      <c r="B12473" s="30">
        <v>4</v>
      </c>
      <c r="C12473" s="30" t="s">
        <v>9</v>
      </c>
      <c r="D12473" s="30">
        <v>0</v>
      </c>
      <c r="E12473" s="50" t="str">
        <f t="shared" si="582"/>
        <v>January</v>
      </c>
      <c r="F12473" s="14" t="str">
        <f t="shared" si="583"/>
        <v>Sunday</v>
      </c>
      <c r="G12473" s="15">
        <f>$D12473*VLOOKUP($A12473,Price_Table,MATCH($C12473,$A$6:$K$6,0),1)</f>
        <v>0</v>
      </c>
      <c r="H12473" s="15">
        <f>D12473*VLOOKUP(A12473,Cost_Table,MATCH(C12473,M$6:W$6,0),1)</f>
        <v>0</v>
      </c>
      <c r="I12473" s="15">
        <f t="shared" si="584"/>
        <v>0</v>
      </c>
      <c r="J12473" s="43"/>
      <c r="K12473" s="1"/>
    </row>
    <row r="12474" spans="1:11">
      <c r="A12474" s="29">
        <v>40917</v>
      </c>
      <c r="B12474" s="30">
        <v>4</v>
      </c>
      <c r="C12474" s="30" t="s">
        <v>9</v>
      </c>
      <c r="D12474" s="30">
        <v>0</v>
      </c>
      <c r="E12474" s="50" t="str">
        <f t="shared" si="582"/>
        <v>January</v>
      </c>
      <c r="F12474" s="14" t="str">
        <f t="shared" si="583"/>
        <v>Monday</v>
      </c>
      <c r="G12474" s="15">
        <f>$D12474*VLOOKUP($A12474,Price_Table,MATCH($C12474,$A$6:$K$6,0),1)</f>
        <v>0</v>
      </c>
      <c r="H12474" s="15">
        <f>D12474*VLOOKUP(A12474,Cost_Table,MATCH(C12474,M$6:W$6,0),1)</f>
        <v>0</v>
      </c>
      <c r="I12474" s="15">
        <f t="shared" si="584"/>
        <v>0</v>
      </c>
      <c r="J12474" s="43"/>
      <c r="K12474" s="1"/>
    </row>
    <row r="12475" spans="1:11">
      <c r="A12475" s="29">
        <v>40918</v>
      </c>
      <c r="B12475" s="30">
        <v>4</v>
      </c>
      <c r="C12475" s="30" t="s">
        <v>9</v>
      </c>
      <c r="D12475" s="30">
        <v>0</v>
      </c>
      <c r="E12475" s="50" t="str">
        <f t="shared" si="582"/>
        <v>January</v>
      </c>
      <c r="F12475" s="14" t="str">
        <f t="shared" si="583"/>
        <v>Tuesday</v>
      </c>
      <c r="G12475" s="15">
        <f>$D12475*VLOOKUP($A12475,Price_Table,MATCH($C12475,$A$6:$K$6,0),1)</f>
        <v>0</v>
      </c>
      <c r="H12475" s="15">
        <f>D12475*VLOOKUP(A12475,Cost_Table,MATCH(C12475,M$6:W$6,0),1)</f>
        <v>0</v>
      </c>
      <c r="I12475" s="15">
        <f t="shared" si="584"/>
        <v>0</v>
      </c>
      <c r="J12475" s="43"/>
      <c r="K12475" s="1"/>
    </row>
    <row r="12476" spans="1:11">
      <c r="A12476" s="29">
        <v>40919</v>
      </c>
      <c r="B12476" s="30">
        <v>4</v>
      </c>
      <c r="C12476" s="30" t="s">
        <v>9</v>
      </c>
      <c r="D12476" s="30">
        <v>0</v>
      </c>
      <c r="E12476" s="50" t="str">
        <f t="shared" si="582"/>
        <v>January</v>
      </c>
      <c r="F12476" s="14" t="str">
        <f t="shared" si="583"/>
        <v>Wednesday</v>
      </c>
      <c r="G12476" s="15">
        <f>$D12476*VLOOKUP($A12476,Price_Table,MATCH($C12476,$A$6:$K$6,0),1)</f>
        <v>0</v>
      </c>
      <c r="H12476" s="15">
        <f>D12476*VLOOKUP(A12476,Cost_Table,MATCH(C12476,M$6:W$6,0),1)</f>
        <v>0</v>
      </c>
      <c r="I12476" s="15">
        <f t="shared" si="584"/>
        <v>0</v>
      </c>
      <c r="J12476" s="43"/>
      <c r="K12476" s="1"/>
    </row>
    <row r="12477" spans="1:11">
      <c r="A12477" s="29">
        <v>40920</v>
      </c>
      <c r="B12477" s="30">
        <v>4</v>
      </c>
      <c r="C12477" s="30" t="s">
        <v>9</v>
      </c>
      <c r="D12477" s="30">
        <v>0</v>
      </c>
      <c r="E12477" s="50" t="str">
        <f t="shared" si="582"/>
        <v>January</v>
      </c>
      <c r="F12477" s="14" t="str">
        <f t="shared" si="583"/>
        <v>Thursday</v>
      </c>
      <c r="G12477" s="15">
        <f>$D12477*VLOOKUP($A12477,Price_Table,MATCH($C12477,$A$6:$K$6,0),1)</f>
        <v>0</v>
      </c>
      <c r="H12477" s="15">
        <f>D12477*VLOOKUP(A12477,Cost_Table,MATCH(C12477,M$6:W$6,0),1)</f>
        <v>0</v>
      </c>
      <c r="I12477" s="15">
        <f t="shared" si="584"/>
        <v>0</v>
      </c>
      <c r="J12477" s="43"/>
      <c r="K12477" s="1"/>
    </row>
    <row r="12478" spans="1:11">
      <c r="A12478" s="29">
        <v>40921</v>
      </c>
      <c r="B12478" s="30">
        <v>4</v>
      </c>
      <c r="C12478" s="30" t="s">
        <v>9</v>
      </c>
      <c r="D12478" s="30">
        <v>0</v>
      </c>
      <c r="E12478" s="50" t="str">
        <f t="shared" si="582"/>
        <v>January</v>
      </c>
      <c r="F12478" s="14" t="str">
        <f t="shared" si="583"/>
        <v>Friday</v>
      </c>
      <c r="G12478" s="15">
        <f>$D12478*VLOOKUP($A12478,Price_Table,MATCH($C12478,$A$6:$K$6,0),1)</f>
        <v>0</v>
      </c>
      <c r="H12478" s="15">
        <f>D12478*VLOOKUP(A12478,Cost_Table,MATCH(C12478,M$6:W$6,0),1)</f>
        <v>0</v>
      </c>
      <c r="I12478" s="15">
        <f t="shared" si="584"/>
        <v>0</v>
      </c>
      <c r="J12478" s="43"/>
      <c r="K12478" s="1"/>
    </row>
    <row r="12479" spans="1:11">
      <c r="A12479" s="29">
        <v>40922</v>
      </c>
      <c r="B12479" s="30">
        <v>4</v>
      </c>
      <c r="C12479" s="30" t="s">
        <v>9</v>
      </c>
      <c r="D12479" s="30">
        <v>0</v>
      </c>
      <c r="E12479" s="50" t="str">
        <f t="shared" si="582"/>
        <v>January</v>
      </c>
      <c r="F12479" s="14" t="str">
        <f t="shared" si="583"/>
        <v>Saturday</v>
      </c>
      <c r="G12479" s="15">
        <f>$D12479*VLOOKUP($A12479,Price_Table,MATCH($C12479,$A$6:$K$6,0),1)</f>
        <v>0</v>
      </c>
      <c r="H12479" s="15">
        <f>D12479*VLOOKUP(A12479,Cost_Table,MATCH(C12479,M$6:W$6,0),1)</f>
        <v>0</v>
      </c>
      <c r="I12479" s="15">
        <f t="shared" si="584"/>
        <v>0</v>
      </c>
      <c r="J12479" s="43"/>
      <c r="K12479" s="1"/>
    </row>
    <row r="12480" spans="1:11">
      <c r="A12480" s="29">
        <v>40923</v>
      </c>
      <c r="B12480" s="30">
        <v>4</v>
      </c>
      <c r="C12480" s="30" t="s">
        <v>9</v>
      </c>
      <c r="D12480" s="30">
        <v>0</v>
      </c>
      <c r="E12480" s="50" t="str">
        <f t="shared" si="582"/>
        <v>January</v>
      </c>
      <c r="F12480" s="14" t="str">
        <f t="shared" si="583"/>
        <v>Sunday</v>
      </c>
      <c r="G12480" s="15">
        <f>$D12480*VLOOKUP($A12480,Price_Table,MATCH($C12480,$A$6:$K$6,0),1)</f>
        <v>0</v>
      </c>
      <c r="H12480" s="15">
        <f>D12480*VLOOKUP(A12480,Cost_Table,MATCH(C12480,M$6:W$6,0),1)</f>
        <v>0</v>
      </c>
      <c r="I12480" s="15">
        <f t="shared" si="584"/>
        <v>0</v>
      </c>
      <c r="J12480" s="43"/>
      <c r="K12480" s="1"/>
    </row>
    <row r="12481" spans="1:11">
      <c r="A12481" s="29">
        <v>40924</v>
      </c>
      <c r="B12481" s="30">
        <v>4</v>
      </c>
      <c r="C12481" s="30" t="s">
        <v>9</v>
      </c>
      <c r="D12481" s="30">
        <v>0</v>
      </c>
      <c r="E12481" s="50" t="str">
        <f t="shared" si="582"/>
        <v>January</v>
      </c>
      <c r="F12481" s="14" t="str">
        <f t="shared" si="583"/>
        <v>Monday</v>
      </c>
      <c r="G12481" s="15">
        <f>$D12481*VLOOKUP($A12481,Price_Table,MATCH($C12481,$A$6:$K$6,0),1)</f>
        <v>0</v>
      </c>
      <c r="H12481" s="15">
        <f>D12481*VLOOKUP(A12481,Cost_Table,MATCH(C12481,M$6:W$6,0),1)</f>
        <v>0</v>
      </c>
      <c r="I12481" s="15">
        <f t="shared" si="584"/>
        <v>0</v>
      </c>
      <c r="J12481" s="43"/>
      <c r="K12481" s="1"/>
    </row>
    <row r="12482" spans="1:11">
      <c r="A12482" s="29">
        <v>40925</v>
      </c>
      <c r="B12482" s="30">
        <v>4</v>
      </c>
      <c r="C12482" s="30" t="s">
        <v>9</v>
      </c>
      <c r="D12482" s="30">
        <v>0</v>
      </c>
      <c r="E12482" s="50" t="str">
        <f t="shared" si="582"/>
        <v>January</v>
      </c>
      <c r="F12482" s="14" t="str">
        <f t="shared" si="583"/>
        <v>Tuesday</v>
      </c>
      <c r="G12482" s="15">
        <f>$D12482*VLOOKUP($A12482,Price_Table,MATCH($C12482,$A$6:$K$6,0),1)</f>
        <v>0</v>
      </c>
      <c r="H12482" s="15">
        <f>D12482*VLOOKUP(A12482,Cost_Table,MATCH(C12482,M$6:W$6,0),1)</f>
        <v>0</v>
      </c>
      <c r="I12482" s="15">
        <f t="shared" si="584"/>
        <v>0</v>
      </c>
      <c r="J12482" s="43"/>
      <c r="K12482" s="1"/>
    </row>
    <row r="12483" spans="1:11">
      <c r="A12483" s="29">
        <v>40926</v>
      </c>
      <c r="B12483" s="30">
        <v>4</v>
      </c>
      <c r="C12483" s="30" t="s">
        <v>9</v>
      </c>
      <c r="D12483" s="30">
        <v>0</v>
      </c>
      <c r="E12483" s="50" t="str">
        <f t="shared" si="582"/>
        <v>January</v>
      </c>
      <c r="F12483" s="14" t="str">
        <f t="shared" si="583"/>
        <v>Wednesday</v>
      </c>
      <c r="G12483" s="15">
        <f>$D12483*VLOOKUP($A12483,Price_Table,MATCH($C12483,$A$6:$K$6,0),1)</f>
        <v>0</v>
      </c>
      <c r="H12483" s="15">
        <f>D12483*VLOOKUP(A12483,Cost_Table,MATCH(C12483,M$6:W$6,0),1)</f>
        <v>0</v>
      </c>
      <c r="I12483" s="15">
        <f t="shared" si="584"/>
        <v>0</v>
      </c>
      <c r="J12483" s="43"/>
      <c r="K12483" s="1"/>
    </row>
    <row r="12484" spans="1:11">
      <c r="A12484" s="29">
        <v>40927</v>
      </c>
      <c r="B12484" s="30">
        <v>4</v>
      </c>
      <c r="C12484" s="30" t="s">
        <v>9</v>
      </c>
      <c r="D12484" s="30">
        <v>0</v>
      </c>
      <c r="E12484" s="50" t="str">
        <f t="shared" si="582"/>
        <v>January</v>
      </c>
      <c r="F12484" s="14" t="str">
        <f t="shared" si="583"/>
        <v>Thursday</v>
      </c>
      <c r="G12484" s="15">
        <f>$D12484*VLOOKUP($A12484,Price_Table,MATCH($C12484,$A$6:$K$6,0),1)</f>
        <v>0</v>
      </c>
      <c r="H12484" s="15">
        <f>D12484*VLOOKUP(A12484,Cost_Table,MATCH(C12484,M$6:W$6,0),1)</f>
        <v>0</v>
      </c>
      <c r="I12484" s="15">
        <f t="shared" si="584"/>
        <v>0</v>
      </c>
      <c r="J12484" s="43"/>
      <c r="K12484" s="1"/>
    </row>
    <row r="12485" spans="1:11">
      <c r="A12485" s="29">
        <v>40928</v>
      </c>
      <c r="B12485" s="30">
        <v>4</v>
      </c>
      <c r="C12485" s="30" t="s">
        <v>9</v>
      </c>
      <c r="D12485" s="30">
        <v>0</v>
      </c>
      <c r="E12485" s="50" t="str">
        <f t="shared" si="582"/>
        <v>January</v>
      </c>
      <c r="F12485" s="14" t="str">
        <f t="shared" si="583"/>
        <v>Friday</v>
      </c>
      <c r="G12485" s="15">
        <f>$D12485*VLOOKUP($A12485,Price_Table,MATCH($C12485,$A$6:$K$6,0),1)</f>
        <v>0</v>
      </c>
      <c r="H12485" s="15">
        <f>D12485*VLOOKUP(A12485,Cost_Table,MATCH(C12485,M$6:W$6,0),1)</f>
        <v>0</v>
      </c>
      <c r="I12485" s="15">
        <f t="shared" si="584"/>
        <v>0</v>
      </c>
      <c r="J12485" s="43"/>
      <c r="K12485" s="1"/>
    </row>
    <row r="12486" spans="1:11">
      <c r="A12486" s="29">
        <v>40929</v>
      </c>
      <c r="B12486" s="30">
        <v>4</v>
      </c>
      <c r="C12486" s="30" t="s">
        <v>9</v>
      </c>
      <c r="D12486" s="30">
        <v>0</v>
      </c>
      <c r="E12486" s="50" t="str">
        <f t="shared" si="582"/>
        <v>January</v>
      </c>
      <c r="F12486" s="14" t="str">
        <f t="shared" si="583"/>
        <v>Saturday</v>
      </c>
      <c r="G12486" s="15">
        <f>$D12486*VLOOKUP($A12486,Price_Table,MATCH($C12486,$A$6:$K$6,0),1)</f>
        <v>0</v>
      </c>
      <c r="H12486" s="15">
        <f>D12486*VLOOKUP(A12486,Cost_Table,MATCH(C12486,M$6:W$6,0),1)</f>
        <v>0</v>
      </c>
      <c r="I12486" s="15">
        <f t="shared" si="584"/>
        <v>0</v>
      </c>
      <c r="J12486" s="43"/>
      <c r="K12486" s="1"/>
    </row>
    <row r="12487" spans="1:11">
      <c r="A12487" s="29">
        <v>40930</v>
      </c>
      <c r="B12487" s="30">
        <v>4</v>
      </c>
      <c r="C12487" s="30" t="s">
        <v>9</v>
      </c>
      <c r="D12487" s="30">
        <v>0</v>
      </c>
      <c r="E12487" s="50" t="str">
        <f t="shared" si="582"/>
        <v>January</v>
      </c>
      <c r="F12487" s="14" t="str">
        <f t="shared" si="583"/>
        <v>Sunday</v>
      </c>
      <c r="G12487" s="15">
        <f>$D12487*VLOOKUP($A12487,Price_Table,MATCH($C12487,$A$6:$K$6,0),1)</f>
        <v>0</v>
      </c>
      <c r="H12487" s="15">
        <f>D12487*VLOOKUP(A12487,Cost_Table,MATCH(C12487,M$6:W$6,0),1)</f>
        <v>0</v>
      </c>
      <c r="I12487" s="15">
        <f t="shared" si="584"/>
        <v>0</v>
      </c>
      <c r="J12487" s="43"/>
      <c r="K12487" s="1"/>
    </row>
    <row r="12488" spans="1:11">
      <c r="A12488" s="29">
        <v>40931</v>
      </c>
      <c r="B12488" s="30">
        <v>4</v>
      </c>
      <c r="C12488" s="30" t="s">
        <v>9</v>
      </c>
      <c r="D12488" s="30">
        <v>0</v>
      </c>
      <c r="E12488" s="50" t="str">
        <f t="shared" si="582"/>
        <v>January</v>
      </c>
      <c r="F12488" s="14" t="str">
        <f t="shared" si="583"/>
        <v>Monday</v>
      </c>
      <c r="G12488" s="15">
        <f>$D12488*VLOOKUP($A12488,Price_Table,MATCH($C12488,$A$6:$K$6,0),1)</f>
        <v>0</v>
      </c>
      <c r="H12488" s="15">
        <f>D12488*VLOOKUP(A12488,Cost_Table,MATCH(C12488,M$6:W$6,0),1)</f>
        <v>0</v>
      </c>
      <c r="I12488" s="15">
        <f t="shared" si="584"/>
        <v>0</v>
      </c>
      <c r="J12488" s="43"/>
      <c r="K12488" s="1"/>
    </row>
    <row r="12489" spans="1:11">
      <c r="A12489" s="29">
        <v>40932</v>
      </c>
      <c r="B12489" s="30">
        <v>4</v>
      </c>
      <c r="C12489" s="30" t="s">
        <v>9</v>
      </c>
      <c r="D12489" s="30">
        <v>0</v>
      </c>
      <c r="E12489" s="50" t="str">
        <f t="shared" si="582"/>
        <v>January</v>
      </c>
      <c r="F12489" s="14" t="str">
        <f t="shared" si="583"/>
        <v>Tuesday</v>
      </c>
      <c r="G12489" s="15">
        <f>$D12489*VLOOKUP($A12489,Price_Table,MATCH($C12489,$A$6:$K$6,0),1)</f>
        <v>0</v>
      </c>
      <c r="H12489" s="15">
        <f>D12489*VLOOKUP(A12489,Cost_Table,MATCH(C12489,M$6:W$6,0),1)</f>
        <v>0</v>
      </c>
      <c r="I12489" s="15">
        <f t="shared" si="584"/>
        <v>0</v>
      </c>
      <c r="J12489" s="43"/>
      <c r="K12489" s="1"/>
    </row>
    <row r="12490" spans="1:11">
      <c r="A12490" s="29">
        <v>40933</v>
      </c>
      <c r="B12490" s="30">
        <v>4</v>
      </c>
      <c r="C12490" s="30" t="s">
        <v>9</v>
      </c>
      <c r="D12490" s="30">
        <v>0</v>
      </c>
      <c r="E12490" s="50" t="str">
        <f t="shared" si="582"/>
        <v>January</v>
      </c>
      <c r="F12490" s="14" t="str">
        <f t="shared" si="583"/>
        <v>Wednesday</v>
      </c>
      <c r="G12490" s="15">
        <f>$D12490*VLOOKUP($A12490,Price_Table,MATCH($C12490,$A$6:$K$6,0),1)</f>
        <v>0</v>
      </c>
      <c r="H12490" s="15">
        <f>D12490*VLOOKUP(A12490,Cost_Table,MATCH(C12490,M$6:W$6,0),1)</f>
        <v>0</v>
      </c>
      <c r="I12490" s="15">
        <f t="shared" si="584"/>
        <v>0</v>
      </c>
      <c r="J12490" s="43"/>
      <c r="K12490" s="1"/>
    </row>
    <row r="12491" spans="1:11">
      <c r="A12491" s="29">
        <v>40934</v>
      </c>
      <c r="B12491" s="30">
        <v>4</v>
      </c>
      <c r="C12491" s="30" t="s">
        <v>9</v>
      </c>
      <c r="D12491" s="30">
        <v>0</v>
      </c>
      <c r="E12491" s="50" t="str">
        <f t="shared" si="582"/>
        <v>January</v>
      </c>
      <c r="F12491" s="14" t="str">
        <f t="shared" si="583"/>
        <v>Thursday</v>
      </c>
      <c r="G12491" s="15">
        <f>$D12491*VLOOKUP($A12491,Price_Table,MATCH($C12491,$A$6:$K$6,0),1)</f>
        <v>0</v>
      </c>
      <c r="H12491" s="15">
        <f>D12491*VLOOKUP(A12491,Cost_Table,MATCH(C12491,M$6:W$6,0),1)</f>
        <v>0</v>
      </c>
      <c r="I12491" s="15">
        <f t="shared" si="584"/>
        <v>0</v>
      </c>
      <c r="J12491" s="43"/>
      <c r="K12491" s="1"/>
    </row>
    <row r="12492" spans="1:11">
      <c r="A12492" s="29">
        <v>40935</v>
      </c>
      <c r="B12492" s="30">
        <v>4</v>
      </c>
      <c r="C12492" s="30" t="s">
        <v>9</v>
      </c>
      <c r="D12492" s="30">
        <v>0</v>
      </c>
      <c r="E12492" s="50" t="str">
        <f t="shared" si="582"/>
        <v>January</v>
      </c>
      <c r="F12492" s="14" t="str">
        <f t="shared" si="583"/>
        <v>Friday</v>
      </c>
      <c r="G12492" s="15">
        <f>$D12492*VLOOKUP($A12492,Price_Table,MATCH($C12492,$A$6:$K$6,0),1)</f>
        <v>0</v>
      </c>
      <c r="H12492" s="15">
        <f>D12492*VLOOKUP(A12492,Cost_Table,MATCH(C12492,M$6:W$6,0),1)</f>
        <v>0</v>
      </c>
      <c r="I12492" s="15">
        <f t="shared" si="584"/>
        <v>0</v>
      </c>
      <c r="J12492" s="43"/>
      <c r="K12492" s="1"/>
    </row>
    <row r="12493" spans="1:11">
      <c r="A12493" s="29">
        <v>40936</v>
      </c>
      <c r="B12493" s="30">
        <v>4</v>
      </c>
      <c r="C12493" s="30" t="s">
        <v>9</v>
      </c>
      <c r="D12493" s="30">
        <v>0</v>
      </c>
      <c r="E12493" s="50" t="str">
        <f t="shared" si="582"/>
        <v>January</v>
      </c>
      <c r="F12493" s="14" t="str">
        <f t="shared" si="583"/>
        <v>Saturday</v>
      </c>
      <c r="G12493" s="15">
        <f>$D12493*VLOOKUP($A12493,Price_Table,MATCH($C12493,$A$6:$K$6,0),1)</f>
        <v>0</v>
      </c>
      <c r="H12493" s="15">
        <f>D12493*VLOOKUP(A12493,Cost_Table,MATCH(C12493,M$6:W$6,0),1)</f>
        <v>0</v>
      </c>
      <c r="I12493" s="15">
        <f t="shared" si="584"/>
        <v>0</v>
      </c>
      <c r="J12493" s="43"/>
      <c r="K12493" s="1"/>
    </row>
    <row r="12494" spans="1:11">
      <c r="A12494" s="29">
        <v>40937</v>
      </c>
      <c r="B12494" s="30">
        <v>4</v>
      </c>
      <c r="C12494" s="30" t="s">
        <v>9</v>
      </c>
      <c r="D12494" s="30">
        <v>0</v>
      </c>
      <c r="E12494" s="50" t="str">
        <f t="shared" si="582"/>
        <v>January</v>
      </c>
      <c r="F12494" s="14" t="str">
        <f t="shared" si="583"/>
        <v>Sunday</v>
      </c>
      <c r="G12494" s="15">
        <f>$D12494*VLOOKUP($A12494,Price_Table,MATCH($C12494,$A$6:$K$6,0),1)</f>
        <v>0</v>
      </c>
      <c r="H12494" s="15">
        <f>D12494*VLOOKUP(A12494,Cost_Table,MATCH(C12494,M$6:W$6,0),1)</f>
        <v>0</v>
      </c>
      <c r="I12494" s="15">
        <f t="shared" si="584"/>
        <v>0</v>
      </c>
      <c r="J12494" s="43"/>
      <c r="K12494" s="1"/>
    </row>
    <row r="12495" spans="1:11">
      <c r="A12495" s="29">
        <v>40938</v>
      </c>
      <c r="B12495" s="30">
        <v>4</v>
      </c>
      <c r="C12495" s="30" t="s">
        <v>9</v>
      </c>
      <c r="D12495" s="30">
        <v>0</v>
      </c>
      <c r="E12495" s="50" t="str">
        <f t="shared" si="582"/>
        <v>January</v>
      </c>
      <c r="F12495" s="14" t="str">
        <f t="shared" si="583"/>
        <v>Monday</v>
      </c>
      <c r="G12495" s="15">
        <f>$D12495*VLOOKUP($A12495,Price_Table,MATCH($C12495,$A$6:$K$6,0),1)</f>
        <v>0</v>
      </c>
      <c r="H12495" s="15">
        <f>D12495*VLOOKUP(A12495,Cost_Table,MATCH(C12495,M$6:W$6,0),1)</f>
        <v>0</v>
      </c>
      <c r="I12495" s="15">
        <f t="shared" si="584"/>
        <v>0</v>
      </c>
      <c r="J12495" s="43"/>
      <c r="K12495" s="1"/>
    </row>
    <row r="12496" spans="1:11">
      <c r="A12496" s="29">
        <v>40939</v>
      </c>
      <c r="B12496" s="30">
        <v>4</v>
      </c>
      <c r="C12496" s="30" t="s">
        <v>9</v>
      </c>
      <c r="D12496" s="30">
        <v>0</v>
      </c>
      <c r="E12496" s="50" t="str">
        <f t="shared" si="582"/>
        <v>January</v>
      </c>
      <c r="F12496" s="14" t="str">
        <f t="shared" si="583"/>
        <v>Tuesday</v>
      </c>
      <c r="G12496" s="15">
        <f>$D12496*VLOOKUP($A12496,Price_Table,MATCH($C12496,$A$6:$K$6,0),1)</f>
        <v>0</v>
      </c>
      <c r="H12496" s="15">
        <f>D12496*VLOOKUP(A12496,Cost_Table,MATCH(C12496,M$6:W$6,0),1)</f>
        <v>0</v>
      </c>
      <c r="I12496" s="15">
        <f t="shared" si="584"/>
        <v>0</v>
      </c>
      <c r="J12496" s="43"/>
      <c r="K12496" s="1"/>
    </row>
    <row r="12497" spans="1:11">
      <c r="A12497" s="29">
        <v>40940</v>
      </c>
      <c r="B12497" s="30">
        <v>4</v>
      </c>
      <c r="C12497" s="30" t="s">
        <v>9</v>
      </c>
      <c r="D12497" s="30">
        <v>0</v>
      </c>
      <c r="E12497" s="50" t="str">
        <f t="shared" si="582"/>
        <v>February</v>
      </c>
      <c r="F12497" s="14" t="str">
        <f t="shared" si="583"/>
        <v>Wednesday</v>
      </c>
      <c r="G12497" s="15">
        <f>$D12497*VLOOKUP($A12497,Price_Table,MATCH($C12497,$A$6:$K$6,0),1)</f>
        <v>0</v>
      </c>
      <c r="H12497" s="15">
        <f>D12497*VLOOKUP(A12497,Cost_Table,MATCH(C12497,M$6:W$6,0),1)</f>
        <v>0</v>
      </c>
      <c r="I12497" s="15">
        <f t="shared" si="584"/>
        <v>0</v>
      </c>
      <c r="J12497" s="43"/>
      <c r="K12497" s="1"/>
    </row>
    <row r="12498" spans="1:11">
      <c r="A12498" s="29">
        <v>40941</v>
      </c>
      <c r="B12498" s="30">
        <v>4</v>
      </c>
      <c r="C12498" s="30" t="s">
        <v>9</v>
      </c>
      <c r="D12498" s="30">
        <v>0</v>
      </c>
      <c r="E12498" s="50" t="str">
        <f t="shared" si="582"/>
        <v>February</v>
      </c>
      <c r="F12498" s="14" t="str">
        <f t="shared" si="583"/>
        <v>Thursday</v>
      </c>
      <c r="G12498" s="15">
        <f>$D12498*VLOOKUP($A12498,Price_Table,MATCH($C12498,$A$6:$K$6,0),1)</f>
        <v>0</v>
      </c>
      <c r="H12498" s="15">
        <f>D12498*VLOOKUP(A12498,Cost_Table,MATCH(C12498,M$6:W$6,0),1)</f>
        <v>0</v>
      </c>
      <c r="I12498" s="15">
        <f t="shared" si="584"/>
        <v>0</v>
      </c>
      <c r="J12498" s="43"/>
      <c r="K12498" s="1"/>
    </row>
    <row r="12499" spans="1:11">
      <c r="A12499" s="29">
        <v>40942</v>
      </c>
      <c r="B12499" s="30">
        <v>4</v>
      </c>
      <c r="C12499" s="30" t="s">
        <v>9</v>
      </c>
      <c r="D12499" s="30">
        <v>0</v>
      </c>
      <c r="E12499" s="50" t="str">
        <f t="shared" si="582"/>
        <v>February</v>
      </c>
      <c r="F12499" s="14" t="str">
        <f t="shared" si="583"/>
        <v>Friday</v>
      </c>
      <c r="G12499" s="15">
        <f>$D12499*VLOOKUP($A12499,Price_Table,MATCH($C12499,$A$6:$K$6,0),1)</f>
        <v>0</v>
      </c>
      <c r="H12499" s="15">
        <f>D12499*VLOOKUP(A12499,Cost_Table,MATCH(C12499,M$6:W$6,0),1)</f>
        <v>0</v>
      </c>
      <c r="I12499" s="15">
        <f t="shared" si="584"/>
        <v>0</v>
      </c>
      <c r="J12499" s="43"/>
      <c r="K12499" s="1"/>
    </row>
    <row r="12500" spans="1:11">
      <c r="A12500" s="29">
        <v>40943</v>
      </c>
      <c r="B12500" s="30">
        <v>4</v>
      </c>
      <c r="C12500" s="30" t="s">
        <v>9</v>
      </c>
      <c r="D12500" s="30">
        <v>0</v>
      </c>
      <c r="E12500" s="50" t="str">
        <f t="shared" si="582"/>
        <v>February</v>
      </c>
      <c r="F12500" s="14" t="str">
        <f t="shared" si="583"/>
        <v>Saturday</v>
      </c>
      <c r="G12500" s="15">
        <f>$D12500*VLOOKUP($A12500,Price_Table,MATCH($C12500,$A$6:$K$6,0),1)</f>
        <v>0</v>
      </c>
      <c r="H12500" s="15">
        <f>D12500*VLOOKUP(A12500,Cost_Table,MATCH(C12500,M$6:W$6,0),1)</f>
        <v>0</v>
      </c>
      <c r="I12500" s="15">
        <f t="shared" si="584"/>
        <v>0</v>
      </c>
      <c r="J12500" s="43"/>
      <c r="K12500" s="1"/>
    </row>
    <row r="12501" spans="1:11">
      <c r="A12501" s="29">
        <v>40944</v>
      </c>
      <c r="B12501" s="30">
        <v>4</v>
      </c>
      <c r="C12501" s="30" t="s">
        <v>9</v>
      </c>
      <c r="D12501" s="30">
        <v>0</v>
      </c>
      <c r="E12501" s="50" t="str">
        <f t="shared" si="582"/>
        <v>February</v>
      </c>
      <c r="F12501" s="14" t="str">
        <f t="shared" si="583"/>
        <v>Sunday</v>
      </c>
      <c r="G12501" s="15">
        <f>$D12501*VLOOKUP($A12501,Price_Table,MATCH($C12501,$A$6:$K$6,0),1)</f>
        <v>0</v>
      </c>
      <c r="H12501" s="15">
        <f>D12501*VLOOKUP(A12501,Cost_Table,MATCH(C12501,M$6:W$6,0),1)</f>
        <v>0</v>
      </c>
      <c r="I12501" s="15">
        <f t="shared" si="584"/>
        <v>0</v>
      </c>
      <c r="J12501" s="43"/>
      <c r="K12501" s="1"/>
    </row>
    <row r="12502" spans="1:11">
      <c r="A12502" s="29">
        <v>40945</v>
      </c>
      <c r="B12502" s="30">
        <v>4</v>
      </c>
      <c r="C12502" s="30" t="s">
        <v>9</v>
      </c>
      <c r="D12502" s="30">
        <v>0</v>
      </c>
      <c r="E12502" s="50" t="str">
        <f t="shared" si="582"/>
        <v>February</v>
      </c>
      <c r="F12502" s="14" t="str">
        <f t="shared" si="583"/>
        <v>Monday</v>
      </c>
      <c r="G12502" s="15">
        <f>$D12502*VLOOKUP($A12502,Price_Table,MATCH($C12502,$A$6:$K$6,0),1)</f>
        <v>0</v>
      </c>
      <c r="H12502" s="15">
        <f>D12502*VLOOKUP(A12502,Cost_Table,MATCH(C12502,M$6:W$6,0),1)</f>
        <v>0</v>
      </c>
      <c r="I12502" s="15">
        <f t="shared" si="584"/>
        <v>0</v>
      </c>
      <c r="J12502" s="43"/>
      <c r="K12502" s="1"/>
    </row>
    <row r="12503" spans="1:11">
      <c r="A12503" s="29">
        <v>40946</v>
      </c>
      <c r="B12503" s="30">
        <v>4</v>
      </c>
      <c r="C12503" s="30" t="s">
        <v>9</v>
      </c>
      <c r="D12503" s="30">
        <v>0</v>
      </c>
      <c r="E12503" s="50" t="str">
        <f t="shared" ref="E12503:E12566" si="585">TEXT(A12503,"mmmm")</f>
        <v>February</v>
      </c>
      <c r="F12503" s="14" t="str">
        <f t="shared" ref="F12503:F12566" si="586">TEXT(A12503,"dddd")</f>
        <v>Tuesday</v>
      </c>
      <c r="G12503" s="15">
        <f>$D12503*VLOOKUP($A12503,Price_Table,MATCH($C12503,$A$6:$K$6,0),1)</f>
        <v>0</v>
      </c>
      <c r="H12503" s="15">
        <f>D12503*VLOOKUP(A12503,Cost_Table,MATCH(C12503,M$6:W$6,0),1)</f>
        <v>0</v>
      </c>
      <c r="I12503" s="15">
        <f t="shared" ref="I12503:I12566" si="587">G12503-H12503</f>
        <v>0</v>
      </c>
      <c r="J12503" s="43"/>
      <c r="K12503" s="1"/>
    </row>
    <row r="12504" spans="1:11">
      <c r="A12504" s="29">
        <v>40947</v>
      </c>
      <c r="B12504" s="30">
        <v>4</v>
      </c>
      <c r="C12504" s="30" t="s">
        <v>9</v>
      </c>
      <c r="D12504" s="30">
        <v>0</v>
      </c>
      <c r="E12504" s="50" t="str">
        <f t="shared" si="585"/>
        <v>February</v>
      </c>
      <c r="F12504" s="14" t="str">
        <f t="shared" si="586"/>
        <v>Wednesday</v>
      </c>
      <c r="G12504" s="15">
        <f>$D12504*VLOOKUP($A12504,Price_Table,MATCH($C12504,$A$6:$K$6,0),1)</f>
        <v>0</v>
      </c>
      <c r="H12504" s="15">
        <f>D12504*VLOOKUP(A12504,Cost_Table,MATCH(C12504,M$6:W$6,0),1)</f>
        <v>0</v>
      </c>
      <c r="I12504" s="15">
        <f t="shared" si="587"/>
        <v>0</v>
      </c>
      <c r="J12504" s="43"/>
      <c r="K12504" s="1"/>
    </row>
    <row r="12505" spans="1:11">
      <c r="A12505" s="29">
        <v>40948</v>
      </c>
      <c r="B12505" s="30">
        <v>4</v>
      </c>
      <c r="C12505" s="30" t="s">
        <v>9</v>
      </c>
      <c r="D12505" s="30">
        <v>0</v>
      </c>
      <c r="E12505" s="50" t="str">
        <f t="shared" si="585"/>
        <v>February</v>
      </c>
      <c r="F12505" s="14" t="str">
        <f t="shared" si="586"/>
        <v>Thursday</v>
      </c>
      <c r="G12505" s="15">
        <f>$D12505*VLOOKUP($A12505,Price_Table,MATCH($C12505,$A$6:$K$6,0),1)</f>
        <v>0</v>
      </c>
      <c r="H12505" s="15">
        <f>D12505*VLOOKUP(A12505,Cost_Table,MATCH(C12505,M$6:W$6,0),1)</f>
        <v>0</v>
      </c>
      <c r="I12505" s="15">
        <f t="shared" si="587"/>
        <v>0</v>
      </c>
      <c r="J12505" s="43"/>
      <c r="K12505" s="1"/>
    </row>
    <row r="12506" spans="1:11">
      <c r="A12506" s="29">
        <v>40949</v>
      </c>
      <c r="B12506" s="30">
        <v>4</v>
      </c>
      <c r="C12506" s="30" t="s">
        <v>9</v>
      </c>
      <c r="D12506" s="30">
        <v>0</v>
      </c>
      <c r="E12506" s="50" t="str">
        <f t="shared" si="585"/>
        <v>February</v>
      </c>
      <c r="F12506" s="14" t="str">
        <f t="shared" si="586"/>
        <v>Friday</v>
      </c>
      <c r="G12506" s="15">
        <f>$D12506*VLOOKUP($A12506,Price_Table,MATCH($C12506,$A$6:$K$6,0),1)</f>
        <v>0</v>
      </c>
      <c r="H12506" s="15">
        <f>D12506*VLOOKUP(A12506,Cost_Table,MATCH(C12506,M$6:W$6,0),1)</f>
        <v>0</v>
      </c>
      <c r="I12506" s="15">
        <f t="shared" si="587"/>
        <v>0</v>
      </c>
      <c r="J12506" s="43"/>
      <c r="K12506" s="1"/>
    </row>
    <row r="12507" spans="1:11">
      <c r="A12507" s="29">
        <v>40950</v>
      </c>
      <c r="B12507" s="30">
        <v>4</v>
      </c>
      <c r="C12507" s="30" t="s">
        <v>9</v>
      </c>
      <c r="D12507" s="30">
        <v>0</v>
      </c>
      <c r="E12507" s="50" t="str">
        <f t="shared" si="585"/>
        <v>February</v>
      </c>
      <c r="F12507" s="14" t="str">
        <f t="shared" si="586"/>
        <v>Saturday</v>
      </c>
      <c r="G12507" s="15">
        <f>$D12507*VLOOKUP($A12507,Price_Table,MATCH($C12507,$A$6:$K$6,0),1)</f>
        <v>0</v>
      </c>
      <c r="H12507" s="15">
        <f>D12507*VLOOKUP(A12507,Cost_Table,MATCH(C12507,M$6:W$6,0),1)</f>
        <v>0</v>
      </c>
      <c r="I12507" s="15">
        <f t="shared" si="587"/>
        <v>0</v>
      </c>
      <c r="J12507" s="43"/>
      <c r="K12507" s="1"/>
    </row>
    <row r="12508" spans="1:11">
      <c r="A12508" s="29">
        <v>40951</v>
      </c>
      <c r="B12508" s="30">
        <v>4</v>
      </c>
      <c r="C12508" s="30" t="s">
        <v>9</v>
      </c>
      <c r="D12508" s="30">
        <v>0</v>
      </c>
      <c r="E12508" s="50" t="str">
        <f t="shared" si="585"/>
        <v>February</v>
      </c>
      <c r="F12508" s="14" t="str">
        <f t="shared" si="586"/>
        <v>Sunday</v>
      </c>
      <c r="G12508" s="15">
        <f>$D12508*VLOOKUP($A12508,Price_Table,MATCH($C12508,$A$6:$K$6,0),1)</f>
        <v>0</v>
      </c>
      <c r="H12508" s="15">
        <f>D12508*VLOOKUP(A12508,Cost_Table,MATCH(C12508,M$6:W$6,0),1)</f>
        <v>0</v>
      </c>
      <c r="I12508" s="15">
        <f t="shared" si="587"/>
        <v>0</v>
      </c>
      <c r="J12508" s="43"/>
      <c r="K12508" s="1"/>
    </row>
    <row r="12509" spans="1:11">
      <c r="A12509" s="29">
        <v>40952</v>
      </c>
      <c r="B12509" s="30">
        <v>4</v>
      </c>
      <c r="C12509" s="30" t="s">
        <v>9</v>
      </c>
      <c r="D12509" s="30">
        <v>0</v>
      </c>
      <c r="E12509" s="50" t="str">
        <f t="shared" si="585"/>
        <v>February</v>
      </c>
      <c r="F12509" s="14" t="str">
        <f t="shared" si="586"/>
        <v>Monday</v>
      </c>
      <c r="G12509" s="15">
        <f>$D12509*VLOOKUP($A12509,Price_Table,MATCH($C12509,$A$6:$K$6,0),1)</f>
        <v>0</v>
      </c>
      <c r="H12509" s="15">
        <f>D12509*VLOOKUP(A12509,Cost_Table,MATCH(C12509,M$6:W$6,0),1)</f>
        <v>0</v>
      </c>
      <c r="I12509" s="15">
        <f t="shared" si="587"/>
        <v>0</v>
      </c>
      <c r="J12509" s="43"/>
      <c r="K12509" s="1"/>
    </row>
    <row r="12510" spans="1:11">
      <c r="A12510" s="29">
        <v>40953</v>
      </c>
      <c r="B12510" s="30">
        <v>4</v>
      </c>
      <c r="C12510" s="30" t="s">
        <v>9</v>
      </c>
      <c r="D12510" s="30">
        <v>0</v>
      </c>
      <c r="E12510" s="50" t="str">
        <f t="shared" si="585"/>
        <v>February</v>
      </c>
      <c r="F12510" s="14" t="str">
        <f t="shared" si="586"/>
        <v>Tuesday</v>
      </c>
      <c r="G12510" s="15">
        <f>$D12510*VLOOKUP($A12510,Price_Table,MATCH($C12510,$A$6:$K$6,0),1)</f>
        <v>0</v>
      </c>
      <c r="H12510" s="15">
        <f>D12510*VLOOKUP(A12510,Cost_Table,MATCH(C12510,M$6:W$6,0),1)</f>
        <v>0</v>
      </c>
      <c r="I12510" s="15">
        <f t="shared" si="587"/>
        <v>0</v>
      </c>
      <c r="J12510" s="43"/>
      <c r="K12510" s="1"/>
    </row>
    <row r="12511" spans="1:11">
      <c r="A12511" s="29">
        <v>40954</v>
      </c>
      <c r="B12511" s="30">
        <v>4</v>
      </c>
      <c r="C12511" s="30" t="s">
        <v>9</v>
      </c>
      <c r="D12511" s="30">
        <v>0</v>
      </c>
      <c r="E12511" s="50" t="str">
        <f t="shared" si="585"/>
        <v>February</v>
      </c>
      <c r="F12511" s="14" t="str">
        <f t="shared" si="586"/>
        <v>Wednesday</v>
      </c>
      <c r="G12511" s="15">
        <f>$D12511*VLOOKUP($A12511,Price_Table,MATCH($C12511,$A$6:$K$6,0),1)</f>
        <v>0</v>
      </c>
      <c r="H12511" s="15">
        <f>D12511*VLOOKUP(A12511,Cost_Table,MATCH(C12511,M$6:W$6,0),1)</f>
        <v>0</v>
      </c>
      <c r="I12511" s="15">
        <f t="shared" si="587"/>
        <v>0</v>
      </c>
      <c r="J12511" s="43"/>
      <c r="K12511" s="1"/>
    </row>
    <row r="12512" spans="1:11">
      <c r="A12512" s="29">
        <v>40955</v>
      </c>
      <c r="B12512" s="30">
        <v>4</v>
      </c>
      <c r="C12512" s="30" t="s">
        <v>9</v>
      </c>
      <c r="D12512" s="30">
        <v>0</v>
      </c>
      <c r="E12512" s="50" t="str">
        <f t="shared" si="585"/>
        <v>February</v>
      </c>
      <c r="F12512" s="14" t="str">
        <f t="shared" si="586"/>
        <v>Thursday</v>
      </c>
      <c r="G12512" s="15">
        <f>$D12512*VLOOKUP($A12512,Price_Table,MATCH($C12512,$A$6:$K$6,0),1)</f>
        <v>0</v>
      </c>
      <c r="H12512" s="15">
        <f>D12512*VLOOKUP(A12512,Cost_Table,MATCH(C12512,M$6:W$6,0),1)</f>
        <v>0</v>
      </c>
      <c r="I12512" s="15">
        <f t="shared" si="587"/>
        <v>0</v>
      </c>
      <c r="J12512" s="43"/>
      <c r="K12512" s="1"/>
    </row>
    <row r="12513" spans="1:11">
      <c r="A12513" s="29">
        <v>40956</v>
      </c>
      <c r="B12513" s="30">
        <v>4</v>
      </c>
      <c r="C12513" s="30" t="s">
        <v>9</v>
      </c>
      <c r="D12513" s="30">
        <v>0</v>
      </c>
      <c r="E12513" s="50" t="str">
        <f t="shared" si="585"/>
        <v>February</v>
      </c>
      <c r="F12513" s="14" t="str">
        <f t="shared" si="586"/>
        <v>Friday</v>
      </c>
      <c r="G12513" s="15">
        <f>$D12513*VLOOKUP($A12513,Price_Table,MATCH($C12513,$A$6:$K$6,0),1)</f>
        <v>0</v>
      </c>
      <c r="H12513" s="15">
        <f>D12513*VLOOKUP(A12513,Cost_Table,MATCH(C12513,M$6:W$6,0),1)</f>
        <v>0</v>
      </c>
      <c r="I12513" s="15">
        <f t="shared" si="587"/>
        <v>0</v>
      </c>
      <c r="J12513" s="43"/>
      <c r="K12513" s="1"/>
    </row>
    <row r="12514" spans="1:11">
      <c r="A12514" s="29">
        <v>40957</v>
      </c>
      <c r="B12514" s="30">
        <v>4</v>
      </c>
      <c r="C12514" s="30" t="s">
        <v>9</v>
      </c>
      <c r="D12514" s="30">
        <v>0</v>
      </c>
      <c r="E12514" s="50" t="str">
        <f t="shared" si="585"/>
        <v>February</v>
      </c>
      <c r="F12514" s="14" t="str">
        <f t="shared" si="586"/>
        <v>Saturday</v>
      </c>
      <c r="G12514" s="15">
        <f>$D12514*VLOOKUP($A12514,Price_Table,MATCH($C12514,$A$6:$K$6,0),1)</f>
        <v>0</v>
      </c>
      <c r="H12514" s="15">
        <f>D12514*VLOOKUP(A12514,Cost_Table,MATCH(C12514,M$6:W$6,0),1)</f>
        <v>0</v>
      </c>
      <c r="I12514" s="15">
        <f t="shared" si="587"/>
        <v>0</v>
      </c>
      <c r="J12514" s="43"/>
      <c r="K12514" s="1"/>
    </row>
    <row r="12515" spans="1:11">
      <c r="A12515" s="29">
        <v>40958</v>
      </c>
      <c r="B12515" s="30">
        <v>4</v>
      </c>
      <c r="C12515" s="30" t="s">
        <v>9</v>
      </c>
      <c r="D12515" s="30">
        <v>0</v>
      </c>
      <c r="E12515" s="50" t="str">
        <f t="shared" si="585"/>
        <v>February</v>
      </c>
      <c r="F12515" s="14" t="str">
        <f t="shared" si="586"/>
        <v>Sunday</v>
      </c>
      <c r="G12515" s="15">
        <f>$D12515*VLOOKUP($A12515,Price_Table,MATCH($C12515,$A$6:$K$6,0),1)</f>
        <v>0</v>
      </c>
      <c r="H12515" s="15">
        <f>D12515*VLOOKUP(A12515,Cost_Table,MATCH(C12515,M$6:W$6,0),1)</f>
        <v>0</v>
      </c>
      <c r="I12515" s="15">
        <f t="shared" si="587"/>
        <v>0</v>
      </c>
      <c r="J12515" s="43"/>
      <c r="K12515" s="1"/>
    </row>
    <row r="12516" spans="1:11">
      <c r="A12516" s="29">
        <v>40959</v>
      </c>
      <c r="B12516" s="30">
        <v>4</v>
      </c>
      <c r="C12516" s="30" t="s">
        <v>9</v>
      </c>
      <c r="D12516" s="30">
        <v>0</v>
      </c>
      <c r="E12516" s="50" t="str">
        <f t="shared" si="585"/>
        <v>February</v>
      </c>
      <c r="F12516" s="14" t="str">
        <f t="shared" si="586"/>
        <v>Monday</v>
      </c>
      <c r="G12516" s="15">
        <f>$D12516*VLOOKUP($A12516,Price_Table,MATCH($C12516,$A$6:$K$6,0),1)</f>
        <v>0</v>
      </c>
      <c r="H12516" s="15">
        <f>D12516*VLOOKUP(A12516,Cost_Table,MATCH(C12516,M$6:W$6,0),1)</f>
        <v>0</v>
      </c>
      <c r="I12516" s="15">
        <f t="shared" si="587"/>
        <v>0</v>
      </c>
      <c r="J12516" s="43"/>
      <c r="K12516" s="1"/>
    </row>
    <row r="12517" spans="1:11">
      <c r="A12517" s="29">
        <v>40960</v>
      </c>
      <c r="B12517" s="30">
        <v>4</v>
      </c>
      <c r="C12517" s="30" t="s">
        <v>9</v>
      </c>
      <c r="D12517" s="30">
        <v>0</v>
      </c>
      <c r="E12517" s="50" t="str">
        <f t="shared" si="585"/>
        <v>February</v>
      </c>
      <c r="F12517" s="14" t="str">
        <f t="shared" si="586"/>
        <v>Tuesday</v>
      </c>
      <c r="G12517" s="15">
        <f>$D12517*VLOOKUP($A12517,Price_Table,MATCH($C12517,$A$6:$K$6,0),1)</f>
        <v>0</v>
      </c>
      <c r="H12517" s="15">
        <f>D12517*VLOOKUP(A12517,Cost_Table,MATCH(C12517,M$6:W$6,0),1)</f>
        <v>0</v>
      </c>
      <c r="I12517" s="15">
        <f t="shared" si="587"/>
        <v>0</v>
      </c>
      <c r="J12517" s="43"/>
      <c r="K12517" s="1"/>
    </row>
    <row r="12518" spans="1:11">
      <c r="A12518" s="29">
        <v>40961</v>
      </c>
      <c r="B12518" s="30">
        <v>4</v>
      </c>
      <c r="C12518" s="30" t="s">
        <v>9</v>
      </c>
      <c r="D12518" s="30">
        <v>0</v>
      </c>
      <c r="E12518" s="50" t="str">
        <f t="shared" si="585"/>
        <v>February</v>
      </c>
      <c r="F12518" s="14" t="str">
        <f t="shared" si="586"/>
        <v>Wednesday</v>
      </c>
      <c r="G12518" s="15">
        <f>$D12518*VLOOKUP($A12518,Price_Table,MATCH($C12518,$A$6:$K$6,0),1)</f>
        <v>0</v>
      </c>
      <c r="H12518" s="15">
        <f>D12518*VLOOKUP(A12518,Cost_Table,MATCH(C12518,M$6:W$6,0),1)</f>
        <v>0</v>
      </c>
      <c r="I12518" s="15">
        <f t="shared" si="587"/>
        <v>0</v>
      </c>
      <c r="J12518" s="43"/>
      <c r="K12518" s="1"/>
    </row>
    <row r="12519" spans="1:11">
      <c r="A12519" s="29">
        <v>40962</v>
      </c>
      <c r="B12519" s="30">
        <v>4</v>
      </c>
      <c r="C12519" s="30" t="s">
        <v>9</v>
      </c>
      <c r="D12519" s="30">
        <v>0</v>
      </c>
      <c r="E12519" s="50" t="str">
        <f t="shared" si="585"/>
        <v>February</v>
      </c>
      <c r="F12519" s="14" t="str">
        <f t="shared" si="586"/>
        <v>Thursday</v>
      </c>
      <c r="G12519" s="15">
        <f>$D12519*VLOOKUP($A12519,Price_Table,MATCH($C12519,$A$6:$K$6,0),1)</f>
        <v>0</v>
      </c>
      <c r="H12519" s="15">
        <f>D12519*VLOOKUP(A12519,Cost_Table,MATCH(C12519,M$6:W$6,0),1)</f>
        <v>0</v>
      </c>
      <c r="I12519" s="15">
        <f t="shared" si="587"/>
        <v>0</v>
      </c>
      <c r="J12519" s="43"/>
      <c r="K12519" s="1"/>
    </row>
    <row r="12520" spans="1:11">
      <c r="A12520" s="29">
        <v>40963</v>
      </c>
      <c r="B12520" s="30">
        <v>4</v>
      </c>
      <c r="C12520" s="30" t="s">
        <v>9</v>
      </c>
      <c r="D12520" s="30">
        <v>0</v>
      </c>
      <c r="E12520" s="50" t="str">
        <f t="shared" si="585"/>
        <v>February</v>
      </c>
      <c r="F12520" s="14" t="str">
        <f t="shared" si="586"/>
        <v>Friday</v>
      </c>
      <c r="G12520" s="15">
        <f>$D12520*VLOOKUP($A12520,Price_Table,MATCH($C12520,$A$6:$K$6,0),1)</f>
        <v>0</v>
      </c>
      <c r="H12520" s="15">
        <f>D12520*VLOOKUP(A12520,Cost_Table,MATCH(C12520,M$6:W$6,0),1)</f>
        <v>0</v>
      </c>
      <c r="I12520" s="15">
        <f t="shared" si="587"/>
        <v>0</v>
      </c>
      <c r="J12520" s="43"/>
      <c r="K12520" s="1"/>
    </row>
    <row r="12521" spans="1:11">
      <c r="A12521" s="29">
        <v>40964</v>
      </c>
      <c r="B12521" s="30">
        <v>4</v>
      </c>
      <c r="C12521" s="30" t="s">
        <v>9</v>
      </c>
      <c r="D12521" s="30">
        <v>0</v>
      </c>
      <c r="E12521" s="50" t="str">
        <f t="shared" si="585"/>
        <v>February</v>
      </c>
      <c r="F12521" s="14" t="str">
        <f t="shared" si="586"/>
        <v>Saturday</v>
      </c>
      <c r="G12521" s="15">
        <f>$D12521*VLOOKUP($A12521,Price_Table,MATCH($C12521,$A$6:$K$6,0),1)</f>
        <v>0</v>
      </c>
      <c r="H12521" s="15">
        <f>D12521*VLOOKUP(A12521,Cost_Table,MATCH(C12521,M$6:W$6,0),1)</f>
        <v>0</v>
      </c>
      <c r="I12521" s="15">
        <f t="shared" si="587"/>
        <v>0</v>
      </c>
      <c r="J12521" s="43"/>
      <c r="K12521" s="1"/>
    </row>
    <row r="12522" spans="1:11">
      <c r="A12522" s="29">
        <v>40965</v>
      </c>
      <c r="B12522" s="30">
        <v>4</v>
      </c>
      <c r="C12522" s="30" t="s">
        <v>9</v>
      </c>
      <c r="D12522" s="30">
        <v>0</v>
      </c>
      <c r="E12522" s="50" t="str">
        <f t="shared" si="585"/>
        <v>February</v>
      </c>
      <c r="F12522" s="14" t="str">
        <f t="shared" si="586"/>
        <v>Sunday</v>
      </c>
      <c r="G12522" s="15">
        <f>$D12522*VLOOKUP($A12522,Price_Table,MATCH($C12522,$A$6:$K$6,0),1)</f>
        <v>0</v>
      </c>
      <c r="H12522" s="15">
        <f>D12522*VLOOKUP(A12522,Cost_Table,MATCH(C12522,M$6:W$6,0),1)</f>
        <v>0</v>
      </c>
      <c r="I12522" s="15">
        <f t="shared" si="587"/>
        <v>0</v>
      </c>
      <c r="J12522" s="43"/>
      <c r="K12522" s="1"/>
    </row>
    <row r="12523" spans="1:11">
      <c r="A12523" s="29">
        <v>40966</v>
      </c>
      <c r="B12523" s="30">
        <v>4</v>
      </c>
      <c r="C12523" s="30" t="s">
        <v>9</v>
      </c>
      <c r="D12523" s="30">
        <v>0</v>
      </c>
      <c r="E12523" s="50" t="str">
        <f t="shared" si="585"/>
        <v>February</v>
      </c>
      <c r="F12523" s="14" t="str">
        <f t="shared" si="586"/>
        <v>Monday</v>
      </c>
      <c r="G12523" s="15">
        <f>$D12523*VLOOKUP($A12523,Price_Table,MATCH($C12523,$A$6:$K$6,0),1)</f>
        <v>0</v>
      </c>
      <c r="H12523" s="15">
        <f>D12523*VLOOKUP(A12523,Cost_Table,MATCH(C12523,M$6:W$6,0),1)</f>
        <v>0</v>
      </c>
      <c r="I12523" s="15">
        <f t="shared" si="587"/>
        <v>0</v>
      </c>
      <c r="J12523" s="43"/>
      <c r="K12523" s="1"/>
    </row>
    <row r="12524" spans="1:11">
      <c r="A12524" s="29">
        <v>40967</v>
      </c>
      <c r="B12524" s="30">
        <v>4</v>
      </c>
      <c r="C12524" s="30" t="s">
        <v>9</v>
      </c>
      <c r="D12524" s="30">
        <v>0</v>
      </c>
      <c r="E12524" s="50" t="str">
        <f t="shared" si="585"/>
        <v>February</v>
      </c>
      <c r="F12524" s="14" t="str">
        <f t="shared" si="586"/>
        <v>Tuesday</v>
      </c>
      <c r="G12524" s="15">
        <f>$D12524*VLOOKUP($A12524,Price_Table,MATCH($C12524,$A$6:$K$6,0),1)</f>
        <v>0</v>
      </c>
      <c r="H12524" s="15">
        <f>D12524*VLOOKUP(A12524,Cost_Table,MATCH(C12524,M$6:W$6,0),1)</f>
        <v>0</v>
      </c>
      <c r="I12524" s="15">
        <f t="shared" si="587"/>
        <v>0</v>
      </c>
      <c r="J12524" s="43"/>
      <c r="K12524" s="1"/>
    </row>
    <row r="12525" spans="1:11">
      <c r="A12525" s="29">
        <v>40968</v>
      </c>
      <c r="B12525" s="30">
        <v>4</v>
      </c>
      <c r="C12525" s="30" t="s">
        <v>9</v>
      </c>
      <c r="D12525" s="30">
        <v>0</v>
      </c>
      <c r="E12525" s="50" t="str">
        <f t="shared" si="585"/>
        <v>February</v>
      </c>
      <c r="F12525" s="14" t="str">
        <f t="shared" si="586"/>
        <v>Wednesday</v>
      </c>
      <c r="G12525" s="15">
        <f>$D12525*VLOOKUP($A12525,Price_Table,MATCH($C12525,$A$6:$K$6,0),1)</f>
        <v>0</v>
      </c>
      <c r="H12525" s="15">
        <f>D12525*VLOOKUP(A12525,Cost_Table,MATCH(C12525,M$6:W$6,0),1)</f>
        <v>0</v>
      </c>
      <c r="I12525" s="15">
        <f t="shared" si="587"/>
        <v>0</v>
      </c>
      <c r="J12525" s="43"/>
      <c r="K12525" s="1"/>
    </row>
    <row r="12526" spans="1:11">
      <c r="A12526" s="29">
        <v>40969</v>
      </c>
      <c r="B12526" s="30">
        <v>4</v>
      </c>
      <c r="C12526" s="30" t="s">
        <v>9</v>
      </c>
      <c r="D12526" s="30">
        <v>0</v>
      </c>
      <c r="E12526" s="50" t="str">
        <f t="shared" si="585"/>
        <v>March</v>
      </c>
      <c r="F12526" s="14" t="str">
        <f t="shared" si="586"/>
        <v>Thursday</v>
      </c>
      <c r="G12526" s="15">
        <f>$D12526*VLOOKUP($A12526,Price_Table,MATCH($C12526,$A$6:$K$6,0),1)</f>
        <v>0</v>
      </c>
      <c r="H12526" s="15">
        <f>D12526*VLOOKUP(A12526,Cost_Table,MATCH(C12526,M$6:W$6,0),1)</f>
        <v>0</v>
      </c>
      <c r="I12526" s="15">
        <f t="shared" si="587"/>
        <v>0</v>
      </c>
      <c r="J12526" s="43"/>
      <c r="K12526" s="1"/>
    </row>
    <row r="12527" spans="1:11">
      <c r="A12527" s="29">
        <v>40970</v>
      </c>
      <c r="B12527" s="30">
        <v>4</v>
      </c>
      <c r="C12527" s="30" t="s">
        <v>9</v>
      </c>
      <c r="D12527" s="30">
        <v>0</v>
      </c>
      <c r="E12527" s="50" t="str">
        <f t="shared" si="585"/>
        <v>March</v>
      </c>
      <c r="F12527" s="14" t="str">
        <f t="shared" si="586"/>
        <v>Friday</v>
      </c>
      <c r="G12527" s="15">
        <f>$D12527*VLOOKUP($A12527,Price_Table,MATCH($C12527,$A$6:$K$6,0),1)</f>
        <v>0</v>
      </c>
      <c r="H12527" s="15">
        <f>D12527*VLOOKUP(A12527,Cost_Table,MATCH(C12527,M$6:W$6,0),1)</f>
        <v>0</v>
      </c>
      <c r="I12527" s="15">
        <f t="shared" si="587"/>
        <v>0</v>
      </c>
      <c r="J12527" s="43"/>
      <c r="K12527" s="1"/>
    </row>
    <row r="12528" spans="1:11">
      <c r="A12528" s="29">
        <v>40971</v>
      </c>
      <c r="B12528" s="30">
        <v>4</v>
      </c>
      <c r="C12528" s="30" t="s">
        <v>9</v>
      </c>
      <c r="D12528" s="30">
        <v>0</v>
      </c>
      <c r="E12528" s="50" t="str">
        <f t="shared" si="585"/>
        <v>March</v>
      </c>
      <c r="F12528" s="14" t="str">
        <f t="shared" si="586"/>
        <v>Saturday</v>
      </c>
      <c r="G12528" s="15">
        <f>$D12528*VLOOKUP($A12528,Price_Table,MATCH($C12528,$A$6:$K$6,0),1)</f>
        <v>0</v>
      </c>
      <c r="H12528" s="15">
        <f>D12528*VLOOKUP(A12528,Cost_Table,MATCH(C12528,M$6:W$6,0),1)</f>
        <v>0</v>
      </c>
      <c r="I12528" s="15">
        <f t="shared" si="587"/>
        <v>0</v>
      </c>
      <c r="J12528" s="43"/>
      <c r="K12528" s="1"/>
    </row>
    <row r="12529" spans="1:11">
      <c r="A12529" s="29">
        <v>40972</v>
      </c>
      <c r="B12529" s="30">
        <v>4</v>
      </c>
      <c r="C12529" s="30" t="s">
        <v>9</v>
      </c>
      <c r="D12529" s="30">
        <v>0</v>
      </c>
      <c r="E12529" s="50" t="str">
        <f t="shared" si="585"/>
        <v>March</v>
      </c>
      <c r="F12529" s="14" t="str">
        <f t="shared" si="586"/>
        <v>Sunday</v>
      </c>
      <c r="G12529" s="15">
        <f>$D12529*VLOOKUP($A12529,Price_Table,MATCH($C12529,$A$6:$K$6,0),1)</f>
        <v>0</v>
      </c>
      <c r="H12529" s="15">
        <f>D12529*VLOOKUP(A12529,Cost_Table,MATCH(C12529,M$6:W$6,0),1)</f>
        <v>0</v>
      </c>
      <c r="I12529" s="15">
        <f t="shared" si="587"/>
        <v>0</v>
      </c>
      <c r="J12529" s="43"/>
      <c r="K12529" s="1"/>
    </row>
    <row r="12530" spans="1:11">
      <c r="A12530" s="29">
        <v>40973</v>
      </c>
      <c r="B12530" s="30">
        <v>4</v>
      </c>
      <c r="C12530" s="30" t="s">
        <v>9</v>
      </c>
      <c r="D12530" s="30">
        <v>0</v>
      </c>
      <c r="E12530" s="50" t="str">
        <f t="shared" si="585"/>
        <v>March</v>
      </c>
      <c r="F12530" s="14" t="str">
        <f t="shared" si="586"/>
        <v>Monday</v>
      </c>
      <c r="G12530" s="15">
        <f>$D12530*VLOOKUP($A12530,Price_Table,MATCH($C12530,$A$6:$K$6,0),1)</f>
        <v>0</v>
      </c>
      <c r="H12530" s="15">
        <f>D12530*VLOOKUP(A12530,Cost_Table,MATCH(C12530,M$6:W$6,0),1)</f>
        <v>0</v>
      </c>
      <c r="I12530" s="15">
        <f t="shared" si="587"/>
        <v>0</v>
      </c>
      <c r="J12530" s="43"/>
      <c r="K12530" s="1"/>
    </row>
    <row r="12531" spans="1:11">
      <c r="A12531" s="29">
        <v>40974</v>
      </c>
      <c r="B12531" s="30">
        <v>4</v>
      </c>
      <c r="C12531" s="30" t="s">
        <v>9</v>
      </c>
      <c r="D12531" s="30">
        <v>0</v>
      </c>
      <c r="E12531" s="50" t="str">
        <f t="shared" si="585"/>
        <v>March</v>
      </c>
      <c r="F12531" s="14" t="str">
        <f t="shared" si="586"/>
        <v>Tuesday</v>
      </c>
      <c r="G12531" s="15">
        <f>$D12531*VLOOKUP($A12531,Price_Table,MATCH($C12531,$A$6:$K$6,0),1)</f>
        <v>0</v>
      </c>
      <c r="H12531" s="15">
        <f>D12531*VLOOKUP(A12531,Cost_Table,MATCH(C12531,M$6:W$6,0),1)</f>
        <v>0</v>
      </c>
      <c r="I12531" s="15">
        <f t="shared" si="587"/>
        <v>0</v>
      </c>
      <c r="J12531" s="43"/>
      <c r="K12531" s="1"/>
    </row>
    <row r="12532" spans="1:11">
      <c r="A12532" s="29">
        <v>40975</v>
      </c>
      <c r="B12532" s="30">
        <v>4</v>
      </c>
      <c r="C12532" s="30" t="s">
        <v>9</v>
      </c>
      <c r="D12532" s="30">
        <v>0</v>
      </c>
      <c r="E12532" s="50" t="str">
        <f t="shared" si="585"/>
        <v>March</v>
      </c>
      <c r="F12532" s="14" t="str">
        <f t="shared" si="586"/>
        <v>Wednesday</v>
      </c>
      <c r="G12532" s="15">
        <f>$D12532*VLOOKUP($A12532,Price_Table,MATCH($C12532,$A$6:$K$6,0),1)</f>
        <v>0</v>
      </c>
      <c r="H12532" s="15">
        <f>D12532*VLOOKUP(A12532,Cost_Table,MATCH(C12532,M$6:W$6,0),1)</f>
        <v>0</v>
      </c>
      <c r="I12532" s="15">
        <f t="shared" si="587"/>
        <v>0</v>
      </c>
      <c r="J12532" s="43"/>
      <c r="K12532" s="1"/>
    </row>
    <row r="12533" spans="1:11">
      <c r="A12533" s="29">
        <v>40976</v>
      </c>
      <c r="B12533" s="30">
        <v>4</v>
      </c>
      <c r="C12533" s="30" t="s">
        <v>9</v>
      </c>
      <c r="D12533" s="30">
        <v>0</v>
      </c>
      <c r="E12533" s="50" t="str">
        <f t="shared" si="585"/>
        <v>March</v>
      </c>
      <c r="F12533" s="14" t="str">
        <f t="shared" si="586"/>
        <v>Thursday</v>
      </c>
      <c r="G12533" s="15">
        <f>$D12533*VLOOKUP($A12533,Price_Table,MATCH($C12533,$A$6:$K$6,0),1)</f>
        <v>0</v>
      </c>
      <c r="H12533" s="15">
        <f>D12533*VLOOKUP(A12533,Cost_Table,MATCH(C12533,M$6:W$6,0),1)</f>
        <v>0</v>
      </c>
      <c r="I12533" s="15">
        <f t="shared" si="587"/>
        <v>0</v>
      </c>
      <c r="J12533" s="43"/>
      <c r="K12533" s="1"/>
    </row>
    <row r="12534" spans="1:11">
      <c r="A12534" s="29">
        <v>40977</v>
      </c>
      <c r="B12534" s="30">
        <v>4</v>
      </c>
      <c r="C12534" s="30" t="s">
        <v>9</v>
      </c>
      <c r="D12534" s="30">
        <v>0</v>
      </c>
      <c r="E12534" s="50" t="str">
        <f t="shared" si="585"/>
        <v>March</v>
      </c>
      <c r="F12534" s="14" t="str">
        <f t="shared" si="586"/>
        <v>Friday</v>
      </c>
      <c r="G12534" s="15">
        <f>$D12534*VLOOKUP($A12534,Price_Table,MATCH($C12534,$A$6:$K$6,0),1)</f>
        <v>0</v>
      </c>
      <c r="H12534" s="15">
        <f>D12534*VLOOKUP(A12534,Cost_Table,MATCH(C12534,M$6:W$6,0),1)</f>
        <v>0</v>
      </c>
      <c r="I12534" s="15">
        <f t="shared" si="587"/>
        <v>0</v>
      </c>
      <c r="J12534" s="43"/>
      <c r="K12534" s="1"/>
    </row>
    <row r="12535" spans="1:11">
      <c r="A12535" s="29">
        <v>40978</v>
      </c>
      <c r="B12535" s="30">
        <v>4</v>
      </c>
      <c r="C12535" s="30" t="s">
        <v>9</v>
      </c>
      <c r="D12535" s="30">
        <v>0</v>
      </c>
      <c r="E12535" s="50" t="str">
        <f t="shared" si="585"/>
        <v>March</v>
      </c>
      <c r="F12535" s="14" t="str">
        <f t="shared" si="586"/>
        <v>Saturday</v>
      </c>
      <c r="G12535" s="15">
        <f>$D12535*VLOOKUP($A12535,Price_Table,MATCH($C12535,$A$6:$K$6,0),1)</f>
        <v>0</v>
      </c>
      <c r="H12535" s="15">
        <f>D12535*VLOOKUP(A12535,Cost_Table,MATCH(C12535,M$6:W$6,0),1)</f>
        <v>0</v>
      </c>
      <c r="I12535" s="15">
        <f t="shared" si="587"/>
        <v>0</v>
      </c>
      <c r="J12535" s="43"/>
      <c r="K12535" s="1"/>
    </row>
    <row r="12536" spans="1:11">
      <c r="A12536" s="29">
        <v>40979</v>
      </c>
      <c r="B12536" s="30">
        <v>4</v>
      </c>
      <c r="C12536" s="30" t="s">
        <v>9</v>
      </c>
      <c r="D12536" s="30">
        <v>0</v>
      </c>
      <c r="E12536" s="50" t="str">
        <f t="shared" si="585"/>
        <v>March</v>
      </c>
      <c r="F12536" s="14" t="str">
        <f t="shared" si="586"/>
        <v>Sunday</v>
      </c>
      <c r="G12536" s="15">
        <f>$D12536*VLOOKUP($A12536,Price_Table,MATCH($C12536,$A$6:$K$6,0),1)</f>
        <v>0</v>
      </c>
      <c r="H12536" s="15">
        <f>D12536*VLOOKUP(A12536,Cost_Table,MATCH(C12536,M$6:W$6,0),1)</f>
        <v>0</v>
      </c>
      <c r="I12536" s="15">
        <f t="shared" si="587"/>
        <v>0</v>
      </c>
      <c r="J12536" s="43"/>
      <c r="K12536" s="1"/>
    </row>
    <row r="12537" spans="1:11">
      <c r="A12537" s="29">
        <v>40980</v>
      </c>
      <c r="B12537" s="30">
        <v>4</v>
      </c>
      <c r="C12537" s="30" t="s">
        <v>9</v>
      </c>
      <c r="D12537" s="30">
        <v>0</v>
      </c>
      <c r="E12537" s="50" t="str">
        <f t="shared" si="585"/>
        <v>March</v>
      </c>
      <c r="F12537" s="14" t="str">
        <f t="shared" si="586"/>
        <v>Monday</v>
      </c>
      <c r="G12537" s="15">
        <f>$D12537*VLOOKUP($A12537,Price_Table,MATCH($C12537,$A$6:$K$6,0),1)</f>
        <v>0</v>
      </c>
      <c r="H12537" s="15">
        <f>D12537*VLOOKUP(A12537,Cost_Table,MATCH(C12537,M$6:W$6,0),1)</f>
        <v>0</v>
      </c>
      <c r="I12537" s="15">
        <f t="shared" si="587"/>
        <v>0</v>
      </c>
      <c r="J12537" s="43"/>
      <c r="K12537" s="1"/>
    </row>
    <row r="12538" spans="1:11">
      <c r="A12538" s="29">
        <v>40981</v>
      </c>
      <c r="B12538" s="30">
        <v>4</v>
      </c>
      <c r="C12538" s="30" t="s">
        <v>9</v>
      </c>
      <c r="D12538" s="30">
        <v>0</v>
      </c>
      <c r="E12538" s="50" t="str">
        <f t="shared" si="585"/>
        <v>March</v>
      </c>
      <c r="F12538" s="14" t="str">
        <f t="shared" si="586"/>
        <v>Tuesday</v>
      </c>
      <c r="G12538" s="15">
        <f>$D12538*VLOOKUP($A12538,Price_Table,MATCH($C12538,$A$6:$K$6,0),1)</f>
        <v>0</v>
      </c>
      <c r="H12538" s="15">
        <f>D12538*VLOOKUP(A12538,Cost_Table,MATCH(C12538,M$6:W$6,0),1)</f>
        <v>0</v>
      </c>
      <c r="I12538" s="15">
        <f t="shared" si="587"/>
        <v>0</v>
      </c>
      <c r="J12538" s="43"/>
      <c r="K12538" s="1"/>
    </row>
    <row r="12539" spans="1:11">
      <c r="A12539" s="29">
        <v>40982</v>
      </c>
      <c r="B12539" s="30">
        <v>4</v>
      </c>
      <c r="C12539" s="30" t="s">
        <v>9</v>
      </c>
      <c r="D12539" s="30">
        <v>0</v>
      </c>
      <c r="E12539" s="50" t="str">
        <f t="shared" si="585"/>
        <v>March</v>
      </c>
      <c r="F12539" s="14" t="str">
        <f t="shared" si="586"/>
        <v>Wednesday</v>
      </c>
      <c r="G12539" s="15">
        <f>$D12539*VLOOKUP($A12539,Price_Table,MATCH($C12539,$A$6:$K$6,0),1)</f>
        <v>0</v>
      </c>
      <c r="H12539" s="15">
        <f>D12539*VLOOKUP(A12539,Cost_Table,MATCH(C12539,M$6:W$6,0),1)</f>
        <v>0</v>
      </c>
      <c r="I12539" s="15">
        <f t="shared" si="587"/>
        <v>0</v>
      </c>
      <c r="J12539" s="43"/>
      <c r="K12539" s="1"/>
    </row>
    <row r="12540" spans="1:11">
      <c r="A12540" s="29">
        <v>40983</v>
      </c>
      <c r="B12540" s="30">
        <v>4</v>
      </c>
      <c r="C12540" s="30" t="s">
        <v>9</v>
      </c>
      <c r="D12540" s="30">
        <v>0</v>
      </c>
      <c r="E12540" s="50" t="str">
        <f t="shared" si="585"/>
        <v>March</v>
      </c>
      <c r="F12540" s="14" t="str">
        <f t="shared" si="586"/>
        <v>Thursday</v>
      </c>
      <c r="G12540" s="15">
        <f>$D12540*VLOOKUP($A12540,Price_Table,MATCH($C12540,$A$6:$K$6,0),1)</f>
        <v>0</v>
      </c>
      <c r="H12540" s="15">
        <f>D12540*VLOOKUP(A12540,Cost_Table,MATCH(C12540,M$6:W$6,0),1)</f>
        <v>0</v>
      </c>
      <c r="I12540" s="15">
        <f t="shared" si="587"/>
        <v>0</v>
      </c>
      <c r="J12540" s="43"/>
      <c r="K12540" s="1"/>
    </row>
    <row r="12541" spans="1:11">
      <c r="A12541" s="29">
        <v>40984</v>
      </c>
      <c r="B12541" s="30">
        <v>4</v>
      </c>
      <c r="C12541" s="30" t="s">
        <v>9</v>
      </c>
      <c r="D12541" s="30">
        <v>0</v>
      </c>
      <c r="E12541" s="50" t="str">
        <f t="shared" si="585"/>
        <v>March</v>
      </c>
      <c r="F12541" s="14" t="str">
        <f t="shared" si="586"/>
        <v>Friday</v>
      </c>
      <c r="G12541" s="15">
        <f>$D12541*VLOOKUP($A12541,Price_Table,MATCH($C12541,$A$6:$K$6,0),1)</f>
        <v>0</v>
      </c>
      <c r="H12541" s="15">
        <f>D12541*VLOOKUP(A12541,Cost_Table,MATCH(C12541,M$6:W$6,0),1)</f>
        <v>0</v>
      </c>
      <c r="I12541" s="15">
        <f t="shared" si="587"/>
        <v>0</v>
      </c>
      <c r="J12541" s="43"/>
      <c r="K12541" s="1"/>
    </row>
    <row r="12542" spans="1:11">
      <c r="A12542" s="29">
        <v>40985</v>
      </c>
      <c r="B12542" s="30">
        <v>4</v>
      </c>
      <c r="C12542" s="30" t="s">
        <v>9</v>
      </c>
      <c r="D12542" s="30">
        <v>0</v>
      </c>
      <c r="E12542" s="50" t="str">
        <f t="shared" si="585"/>
        <v>March</v>
      </c>
      <c r="F12542" s="14" t="str">
        <f t="shared" si="586"/>
        <v>Saturday</v>
      </c>
      <c r="G12542" s="15">
        <f>$D12542*VLOOKUP($A12542,Price_Table,MATCH($C12542,$A$6:$K$6,0),1)</f>
        <v>0</v>
      </c>
      <c r="H12542" s="15">
        <f>D12542*VLOOKUP(A12542,Cost_Table,MATCH(C12542,M$6:W$6,0),1)</f>
        <v>0</v>
      </c>
      <c r="I12542" s="15">
        <f t="shared" si="587"/>
        <v>0</v>
      </c>
      <c r="J12542" s="43"/>
      <c r="K12542" s="1"/>
    </row>
    <row r="12543" spans="1:11">
      <c r="A12543" s="29">
        <v>40986</v>
      </c>
      <c r="B12543" s="30">
        <v>4</v>
      </c>
      <c r="C12543" s="30" t="s">
        <v>9</v>
      </c>
      <c r="D12543" s="30">
        <v>0</v>
      </c>
      <c r="E12543" s="50" t="str">
        <f t="shared" si="585"/>
        <v>March</v>
      </c>
      <c r="F12543" s="14" t="str">
        <f t="shared" si="586"/>
        <v>Sunday</v>
      </c>
      <c r="G12543" s="15">
        <f>$D12543*VLOOKUP($A12543,Price_Table,MATCH($C12543,$A$6:$K$6,0),1)</f>
        <v>0</v>
      </c>
      <c r="H12543" s="15">
        <f>D12543*VLOOKUP(A12543,Cost_Table,MATCH(C12543,M$6:W$6,0),1)</f>
        <v>0</v>
      </c>
      <c r="I12543" s="15">
        <f t="shared" si="587"/>
        <v>0</v>
      </c>
      <c r="J12543" s="43"/>
      <c r="K12543" s="1"/>
    </row>
    <row r="12544" spans="1:11">
      <c r="A12544" s="29">
        <v>40987</v>
      </c>
      <c r="B12544" s="30">
        <v>4</v>
      </c>
      <c r="C12544" s="30" t="s">
        <v>9</v>
      </c>
      <c r="D12544" s="30">
        <v>0</v>
      </c>
      <c r="E12544" s="50" t="str">
        <f t="shared" si="585"/>
        <v>March</v>
      </c>
      <c r="F12544" s="14" t="str">
        <f t="shared" si="586"/>
        <v>Monday</v>
      </c>
      <c r="G12544" s="15">
        <f>$D12544*VLOOKUP($A12544,Price_Table,MATCH($C12544,$A$6:$K$6,0),1)</f>
        <v>0</v>
      </c>
      <c r="H12544" s="15">
        <f>D12544*VLOOKUP(A12544,Cost_Table,MATCH(C12544,M$6:W$6,0),1)</f>
        <v>0</v>
      </c>
      <c r="I12544" s="15">
        <f t="shared" si="587"/>
        <v>0</v>
      </c>
      <c r="J12544" s="43"/>
      <c r="K12544" s="1"/>
    </row>
    <row r="12545" spans="1:11">
      <c r="A12545" s="29">
        <v>40988</v>
      </c>
      <c r="B12545" s="30">
        <v>4</v>
      </c>
      <c r="C12545" s="30" t="s">
        <v>9</v>
      </c>
      <c r="D12545" s="30">
        <v>0</v>
      </c>
      <c r="E12545" s="50" t="str">
        <f t="shared" si="585"/>
        <v>March</v>
      </c>
      <c r="F12545" s="14" t="str">
        <f t="shared" si="586"/>
        <v>Tuesday</v>
      </c>
      <c r="G12545" s="15">
        <f>$D12545*VLOOKUP($A12545,Price_Table,MATCH($C12545,$A$6:$K$6,0),1)</f>
        <v>0</v>
      </c>
      <c r="H12545" s="15">
        <f>D12545*VLOOKUP(A12545,Cost_Table,MATCH(C12545,M$6:W$6,0),1)</f>
        <v>0</v>
      </c>
      <c r="I12545" s="15">
        <f t="shared" si="587"/>
        <v>0</v>
      </c>
      <c r="J12545" s="43"/>
      <c r="K12545" s="1"/>
    </row>
    <row r="12546" spans="1:11">
      <c r="A12546" s="29">
        <v>40989</v>
      </c>
      <c r="B12546" s="30">
        <v>4</v>
      </c>
      <c r="C12546" s="30" t="s">
        <v>9</v>
      </c>
      <c r="D12546" s="30">
        <v>0</v>
      </c>
      <c r="E12546" s="50" t="str">
        <f t="shared" si="585"/>
        <v>March</v>
      </c>
      <c r="F12546" s="14" t="str">
        <f t="shared" si="586"/>
        <v>Wednesday</v>
      </c>
      <c r="G12546" s="15">
        <f>$D12546*VLOOKUP($A12546,Price_Table,MATCH($C12546,$A$6:$K$6,0),1)</f>
        <v>0</v>
      </c>
      <c r="H12546" s="15">
        <f>D12546*VLOOKUP(A12546,Cost_Table,MATCH(C12546,M$6:W$6,0),1)</f>
        <v>0</v>
      </c>
      <c r="I12546" s="15">
        <f t="shared" si="587"/>
        <v>0</v>
      </c>
      <c r="J12546" s="43"/>
      <c r="K12546" s="1"/>
    </row>
    <row r="12547" spans="1:11">
      <c r="A12547" s="29">
        <v>40990</v>
      </c>
      <c r="B12547" s="30">
        <v>4</v>
      </c>
      <c r="C12547" s="30" t="s">
        <v>9</v>
      </c>
      <c r="D12547" s="30">
        <v>0</v>
      </c>
      <c r="E12547" s="50" t="str">
        <f t="shared" si="585"/>
        <v>March</v>
      </c>
      <c r="F12547" s="14" t="str">
        <f t="shared" si="586"/>
        <v>Thursday</v>
      </c>
      <c r="G12547" s="15">
        <f>$D12547*VLOOKUP($A12547,Price_Table,MATCH($C12547,$A$6:$K$6,0),1)</f>
        <v>0</v>
      </c>
      <c r="H12547" s="15">
        <f>D12547*VLOOKUP(A12547,Cost_Table,MATCH(C12547,M$6:W$6,0),1)</f>
        <v>0</v>
      </c>
      <c r="I12547" s="15">
        <f t="shared" si="587"/>
        <v>0</v>
      </c>
      <c r="J12547" s="43"/>
      <c r="K12547" s="1"/>
    </row>
    <row r="12548" spans="1:11">
      <c r="A12548" s="29">
        <v>40991</v>
      </c>
      <c r="B12548" s="30">
        <v>4</v>
      </c>
      <c r="C12548" s="30" t="s">
        <v>9</v>
      </c>
      <c r="D12548" s="30">
        <v>0</v>
      </c>
      <c r="E12548" s="50" t="str">
        <f t="shared" si="585"/>
        <v>March</v>
      </c>
      <c r="F12548" s="14" t="str">
        <f t="shared" si="586"/>
        <v>Friday</v>
      </c>
      <c r="G12548" s="15">
        <f>$D12548*VLOOKUP($A12548,Price_Table,MATCH($C12548,$A$6:$K$6,0),1)</f>
        <v>0</v>
      </c>
      <c r="H12548" s="15">
        <f>D12548*VLOOKUP(A12548,Cost_Table,MATCH(C12548,M$6:W$6,0),1)</f>
        <v>0</v>
      </c>
      <c r="I12548" s="15">
        <f t="shared" si="587"/>
        <v>0</v>
      </c>
      <c r="J12548" s="43"/>
      <c r="K12548" s="1"/>
    </row>
    <row r="12549" spans="1:11">
      <c r="A12549" s="29">
        <v>40992</v>
      </c>
      <c r="B12549" s="30">
        <v>4</v>
      </c>
      <c r="C12549" s="30" t="s">
        <v>9</v>
      </c>
      <c r="D12549" s="30">
        <v>0</v>
      </c>
      <c r="E12549" s="50" t="str">
        <f t="shared" si="585"/>
        <v>March</v>
      </c>
      <c r="F12549" s="14" t="str">
        <f t="shared" si="586"/>
        <v>Saturday</v>
      </c>
      <c r="G12549" s="15">
        <f>$D12549*VLOOKUP($A12549,Price_Table,MATCH($C12549,$A$6:$K$6,0),1)</f>
        <v>0</v>
      </c>
      <c r="H12549" s="15">
        <f>D12549*VLOOKUP(A12549,Cost_Table,MATCH(C12549,M$6:W$6,0),1)</f>
        <v>0</v>
      </c>
      <c r="I12549" s="15">
        <f t="shared" si="587"/>
        <v>0</v>
      </c>
      <c r="J12549" s="43"/>
      <c r="K12549" s="1"/>
    </row>
    <row r="12550" spans="1:11">
      <c r="A12550" s="29">
        <v>40993</v>
      </c>
      <c r="B12550" s="30">
        <v>4</v>
      </c>
      <c r="C12550" s="30" t="s">
        <v>9</v>
      </c>
      <c r="D12550" s="30">
        <v>0</v>
      </c>
      <c r="E12550" s="50" t="str">
        <f t="shared" si="585"/>
        <v>March</v>
      </c>
      <c r="F12550" s="14" t="str">
        <f t="shared" si="586"/>
        <v>Sunday</v>
      </c>
      <c r="G12550" s="15">
        <f>$D12550*VLOOKUP($A12550,Price_Table,MATCH($C12550,$A$6:$K$6,0),1)</f>
        <v>0</v>
      </c>
      <c r="H12550" s="15">
        <f>D12550*VLOOKUP(A12550,Cost_Table,MATCH(C12550,M$6:W$6,0),1)</f>
        <v>0</v>
      </c>
      <c r="I12550" s="15">
        <f t="shared" si="587"/>
        <v>0</v>
      </c>
      <c r="J12550" s="43"/>
      <c r="K12550" s="1"/>
    </row>
    <row r="12551" spans="1:11">
      <c r="A12551" s="29">
        <v>40994</v>
      </c>
      <c r="B12551" s="30">
        <v>4</v>
      </c>
      <c r="C12551" s="30" t="s">
        <v>9</v>
      </c>
      <c r="D12551" s="30">
        <v>0</v>
      </c>
      <c r="E12551" s="50" t="str">
        <f t="shared" si="585"/>
        <v>March</v>
      </c>
      <c r="F12551" s="14" t="str">
        <f t="shared" si="586"/>
        <v>Monday</v>
      </c>
      <c r="G12551" s="15">
        <f>$D12551*VLOOKUP($A12551,Price_Table,MATCH($C12551,$A$6:$K$6,0),1)</f>
        <v>0</v>
      </c>
      <c r="H12551" s="15">
        <f>D12551*VLOOKUP(A12551,Cost_Table,MATCH(C12551,M$6:W$6,0),1)</f>
        <v>0</v>
      </c>
      <c r="I12551" s="15">
        <f t="shared" si="587"/>
        <v>0</v>
      </c>
      <c r="J12551" s="43"/>
      <c r="K12551" s="1"/>
    </row>
    <row r="12552" spans="1:11">
      <c r="A12552" s="29">
        <v>40995</v>
      </c>
      <c r="B12552" s="30">
        <v>4</v>
      </c>
      <c r="C12552" s="30" t="s">
        <v>9</v>
      </c>
      <c r="D12552" s="30">
        <v>0</v>
      </c>
      <c r="E12552" s="50" t="str">
        <f t="shared" si="585"/>
        <v>March</v>
      </c>
      <c r="F12552" s="14" t="str">
        <f t="shared" si="586"/>
        <v>Tuesday</v>
      </c>
      <c r="G12552" s="15">
        <f>$D12552*VLOOKUP($A12552,Price_Table,MATCH($C12552,$A$6:$K$6,0),1)</f>
        <v>0</v>
      </c>
      <c r="H12552" s="15">
        <f>D12552*VLOOKUP(A12552,Cost_Table,MATCH(C12552,M$6:W$6,0),1)</f>
        <v>0</v>
      </c>
      <c r="I12552" s="15">
        <f t="shared" si="587"/>
        <v>0</v>
      </c>
      <c r="J12552" s="43"/>
      <c r="K12552" s="1"/>
    </row>
    <row r="12553" spans="1:11">
      <c r="A12553" s="29">
        <v>40996</v>
      </c>
      <c r="B12553" s="30">
        <v>4</v>
      </c>
      <c r="C12553" s="30" t="s">
        <v>9</v>
      </c>
      <c r="D12553" s="30">
        <v>0</v>
      </c>
      <c r="E12553" s="50" t="str">
        <f t="shared" si="585"/>
        <v>March</v>
      </c>
      <c r="F12553" s="14" t="str">
        <f t="shared" si="586"/>
        <v>Wednesday</v>
      </c>
      <c r="G12553" s="15">
        <f>$D12553*VLOOKUP($A12553,Price_Table,MATCH($C12553,$A$6:$K$6,0),1)</f>
        <v>0</v>
      </c>
      <c r="H12553" s="15">
        <f>D12553*VLOOKUP(A12553,Cost_Table,MATCH(C12553,M$6:W$6,0),1)</f>
        <v>0</v>
      </c>
      <c r="I12553" s="15">
        <f t="shared" si="587"/>
        <v>0</v>
      </c>
      <c r="J12553" s="43"/>
      <c r="K12553" s="1"/>
    </row>
    <row r="12554" spans="1:11">
      <c r="A12554" s="29">
        <v>40997</v>
      </c>
      <c r="B12554" s="30">
        <v>4</v>
      </c>
      <c r="C12554" s="30" t="s">
        <v>9</v>
      </c>
      <c r="D12554" s="30">
        <v>0</v>
      </c>
      <c r="E12554" s="50" t="str">
        <f t="shared" si="585"/>
        <v>March</v>
      </c>
      <c r="F12554" s="14" t="str">
        <f t="shared" si="586"/>
        <v>Thursday</v>
      </c>
      <c r="G12554" s="15">
        <f>$D12554*VLOOKUP($A12554,Price_Table,MATCH($C12554,$A$6:$K$6,0),1)</f>
        <v>0</v>
      </c>
      <c r="H12554" s="15">
        <f>D12554*VLOOKUP(A12554,Cost_Table,MATCH(C12554,M$6:W$6,0),1)</f>
        <v>0</v>
      </c>
      <c r="I12554" s="15">
        <f t="shared" si="587"/>
        <v>0</v>
      </c>
      <c r="J12554" s="43"/>
      <c r="K12554" s="1"/>
    </row>
    <row r="12555" spans="1:11">
      <c r="A12555" s="29">
        <v>40998</v>
      </c>
      <c r="B12555" s="30">
        <v>4</v>
      </c>
      <c r="C12555" s="30" t="s">
        <v>9</v>
      </c>
      <c r="D12555" s="30">
        <v>0</v>
      </c>
      <c r="E12555" s="50" t="str">
        <f t="shared" si="585"/>
        <v>March</v>
      </c>
      <c r="F12555" s="14" t="str">
        <f t="shared" si="586"/>
        <v>Friday</v>
      </c>
      <c r="G12555" s="15">
        <f>$D12555*VLOOKUP($A12555,Price_Table,MATCH($C12555,$A$6:$K$6,0),1)</f>
        <v>0</v>
      </c>
      <c r="H12555" s="15">
        <f>D12555*VLOOKUP(A12555,Cost_Table,MATCH(C12555,M$6:W$6,0),1)</f>
        <v>0</v>
      </c>
      <c r="I12555" s="15">
        <f t="shared" si="587"/>
        <v>0</v>
      </c>
      <c r="J12555" s="43"/>
      <c r="K12555" s="1"/>
    </row>
    <row r="12556" spans="1:11">
      <c r="A12556" s="29">
        <v>40999</v>
      </c>
      <c r="B12556" s="30">
        <v>4</v>
      </c>
      <c r="C12556" s="30" t="s">
        <v>9</v>
      </c>
      <c r="D12556" s="30">
        <v>0</v>
      </c>
      <c r="E12556" s="50" t="str">
        <f t="shared" si="585"/>
        <v>March</v>
      </c>
      <c r="F12556" s="14" t="str">
        <f t="shared" si="586"/>
        <v>Saturday</v>
      </c>
      <c r="G12556" s="15">
        <f>$D12556*VLOOKUP($A12556,Price_Table,MATCH($C12556,$A$6:$K$6,0),1)</f>
        <v>0</v>
      </c>
      <c r="H12556" s="15">
        <f>D12556*VLOOKUP(A12556,Cost_Table,MATCH(C12556,M$6:W$6,0),1)</f>
        <v>0</v>
      </c>
      <c r="I12556" s="15">
        <f t="shared" si="587"/>
        <v>0</v>
      </c>
      <c r="J12556" s="43"/>
      <c r="K12556" s="1"/>
    </row>
    <row r="12557" spans="1:11">
      <c r="A12557" s="29">
        <v>41000</v>
      </c>
      <c r="B12557" s="30">
        <v>4</v>
      </c>
      <c r="C12557" s="30" t="s">
        <v>9</v>
      </c>
      <c r="D12557" s="30">
        <v>0</v>
      </c>
      <c r="E12557" s="50" t="str">
        <f t="shared" si="585"/>
        <v>April</v>
      </c>
      <c r="F12557" s="14" t="str">
        <f t="shared" si="586"/>
        <v>Sunday</v>
      </c>
      <c r="G12557" s="15">
        <f>$D12557*VLOOKUP($A12557,Price_Table,MATCH($C12557,$A$6:$K$6,0),1)</f>
        <v>0</v>
      </c>
      <c r="H12557" s="15">
        <f>D12557*VLOOKUP(A12557,Cost_Table,MATCH(C12557,M$6:W$6,0),1)</f>
        <v>0</v>
      </c>
      <c r="I12557" s="15">
        <f t="shared" si="587"/>
        <v>0</v>
      </c>
      <c r="J12557" s="43"/>
      <c r="K12557" s="1"/>
    </row>
    <row r="12558" spans="1:11">
      <c r="A12558" s="29">
        <v>41001</v>
      </c>
      <c r="B12558" s="30">
        <v>4</v>
      </c>
      <c r="C12558" s="30" t="s">
        <v>9</v>
      </c>
      <c r="D12558" s="30">
        <v>0</v>
      </c>
      <c r="E12558" s="50" t="str">
        <f t="shared" si="585"/>
        <v>April</v>
      </c>
      <c r="F12558" s="14" t="str">
        <f t="shared" si="586"/>
        <v>Monday</v>
      </c>
      <c r="G12558" s="15">
        <f>$D12558*VLOOKUP($A12558,Price_Table,MATCH($C12558,$A$6:$K$6,0),1)</f>
        <v>0</v>
      </c>
      <c r="H12558" s="15">
        <f>D12558*VLOOKUP(A12558,Cost_Table,MATCH(C12558,M$6:W$6,0),1)</f>
        <v>0</v>
      </c>
      <c r="I12558" s="15">
        <f t="shared" si="587"/>
        <v>0</v>
      </c>
      <c r="J12558" s="43"/>
      <c r="K12558" s="1"/>
    </row>
    <row r="12559" spans="1:11">
      <c r="A12559" s="29">
        <v>41002</v>
      </c>
      <c r="B12559" s="30">
        <v>4</v>
      </c>
      <c r="C12559" s="30" t="s">
        <v>9</v>
      </c>
      <c r="D12559" s="30">
        <v>0</v>
      </c>
      <c r="E12559" s="50" t="str">
        <f t="shared" si="585"/>
        <v>April</v>
      </c>
      <c r="F12559" s="14" t="str">
        <f t="shared" si="586"/>
        <v>Tuesday</v>
      </c>
      <c r="G12559" s="15">
        <f>$D12559*VLOOKUP($A12559,Price_Table,MATCH($C12559,$A$6:$K$6,0),1)</f>
        <v>0</v>
      </c>
      <c r="H12559" s="15">
        <f>D12559*VLOOKUP(A12559,Cost_Table,MATCH(C12559,M$6:W$6,0),1)</f>
        <v>0</v>
      </c>
      <c r="I12559" s="15">
        <f t="shared" si="587"/>
        <v>0</v>
      </c>
      <c r="J12559" s="43"/>
      <c r="K12559" s="1"/>
    </row>
    <row r="12560" spans="1:11">
      <c r="A12560" s="29">
        <v>41003</v>
      </c>
      <c r="B12560" s="30">
        <v>4</v>
      </c>
      <c r="C12560" s="30" t="s">
        <v>9</v>
      </c>
      <c r="D12560" s="30">
        <v>0</v>
      </c>
      <c r="E12560" s="50" t="str">
        <f t="shared" si="585"/>
        <v>April</v>
      </c>
      <c r="F12560" s="14" t="str">
        <f t="shared" si="586"/>
        <v>Wednesday</v>
      </c>
      <c r="G12560" s="15">
        <f>$D12560*VLOOKUP($A12560,Price_Table,MATCH($C12560,$A$6:$K$6,0),1)</f>
        <v>0</v>
      </c>
      <c r="H12560" s="15">
        <f>D12560*VLOOKUP(A12560,Cost_Table,MATCH(C12560,M$6:W$6,0),1)</f>
        <v>0</v>
      </c>
      <c r="I12560" s="15">
        <f t="shared" si="587"/>
        <v>0</v>
      </c>
      <c r="J12560" s="43"/>
      <c r="K12560" s="1"/>
    </row>
    <row r="12561" spans="1:11">
      <c r="A12561" s="29">
        <v>41004</v>
      </c>
      <c r="B12561" s="30">
        <v>4</v>
      </c>
      <c r="C12561" s="30" t="s">
        <v>9</v>
      </c>
      <c r="D12561" s="30">
        <v>0</v>
      </c>
      <c r="E12561" s="50" t="str">
        <f t="shared" si="585"/>
        <v>April</v>
      </c>
      <c r="F12561" s="14" t="str">
        <f t="shared" si="586"/>
        <v>Thursday</v>
      </c>
      <c r="G12561" s="15">
        <f>$D12561*VLOOKUP($A12561,Price_Table,MATCH($C12561,$A$6:$K$6,0),1)</f>
        <v>0</v>
      </c>
      <c r="H12561" s="15">
        <f>D12561*VLOOKUP(A12561,Cost_Table,MATCH(C12561,M$6:W$6,0),1)</f>
        <v>0</v>
      </c>
      <c r="I12561" s="15">
        <f t="shared" si="587"/>
        <v>0</v>
      </c>
      <c r="J12561" s="43"/>
      <c r="K12561" s="1"/>
    </row>
    <row r="12562" spans="1:11">
      <c r="A12562" s="29">
        <v>41005</v>
      </c>
      <c r="B12562" s="30">
        <v>4</v>
      </c>
      <c r="C12562" s="30" t="s">
        <v>9</v>
      </c>
      <c r="D12562" s="30">
        <v>0</v>
      </c>
      <c r="E12562" s="50" t="str">
        <f t="shared" si="585"/>
        <v>April</v>
      </c>
      <c r="F12562" s="14" t="str">
        <f t="shared" si="586"/>
        <v>Friday</v>
      </c>
      <c r="G12562" s="15">
        <f>$D12562*VLOOKUP($A12562,Price_Table,MATCH($C12562,$A$6:$K$6,0),1)</f>
        <v>0</v>
      </c>
      <c r="H12562" s="15">
        <f>D12562*VLOOKUP(A12562,Cost_Table,MATCH(C12562,M$6:W$6,0),1)</f>
        <v>0</v>
      </c>
      <c r="I12562" s="15">
        <f t="shared" si="587"/>
        <v>0</v>
      </c>
      <c r="J12562" s="43"/>
      <c r="K12562" s="1"/>
    </row>
    <row r="12563" spans="1:11">
      <c r="A12563" s="29">
        <v>41006</v>
      </c>
      <c r="B12563" s="30">
        <v>4</v>
      </c>
      <c r="C12563" s="30" t="s">
        <v>9</v>
      </c>
      <c r="D12563" s="30">
        <v>0</v>
      </c>
      <c r="E12563" s="50" t="str">
        <f t="shared" si="585"/>
        <v>April</v>
      </c>
      <c r="F12563" s="14" t="str">
        <f t="shared" si="586"/>
        <v>Saturday</v>
      </c>
      <c r="G12563" s="15">
        <f>$D12563*VLOOKUP($A12563,Price_Table,MATCH($C12563,$A$6:$K$6,0),1)</f>
        <v>0</v>
      </c>
      <c r="H12563" s="15">
        <f>D12563*VLOOKUP(A12563,Cost_Table,MATCH(C12563,M$6:W$6,0),1)</f>
        <v>0</v>
      </c>
      <c r="I12563" s="15">
        <f t="shared" si="587"/>
        <v>0</v>
      </c>
      <c r="J12563" s="43"/>
      <c r="K12563" s="1"/>
    </row>
    <row r="12564" spans="1:11">
      <c r="A12564" s="29">
        <v>41007</v>
      </c>
      <c r="B12564" s="30">
        <v>4</v>
      </c>
      <c r="C12564" s="30" t="s">
        <v>9</v>
      </c>
      <c r="D12564" s="30">
        <v>0</v>
      </c>
      <c r="E12564" s="50" t="str">
        <f t="shared" si="585"/>
        <v>April</v>
      </c>
      <c r="F12564" s="14" t="str">
        <f t="shared" si="586"/>
        <v>Sunday</v>
      </c>
      <c r="G12564" s="15">
        <f>$D12564*VLOOKUP($A12564,Price_Table,MATCH($C12564,$A$6:$K$6,0),1)</f>
        <v>0</v>
      </c>
      <c r="H12564" s="15">
        <f>D12564*VLOOKUP(A12564,Cost_Table,MATCH(C12564,M$6:W$6,0),1)</f>
        <v>0</v>
      </c>
      <c r="I12564" s="15">
        <f t="shared" si="587"/>
        <v>0</v>
      </c>
      <c r="J12564" s="43"/>
      <c r="K12564" s="1"/>
    </row>
    <row r="12565" spans="1:11">
      <c r="A12565" s="29">
        <v>41008</v>
      </c>
      <c r="B12565" s="30">
        <v>4</v>
      </c>
      <c r="C12565" s="30" t="s">
        <v>9</v>
      </c>
      <c r="D12565" s="30">
        <v>0</v>
      </c>
      <c r="E12565" s="50" t="str">
        <f t="shared" si="585"/>
        <v>April</v>
      </c>
      <c r="F12565" s="14" t="str">
        <f t="shared" si="586"/>
        <v>Monday</v>
      </c>
      <c r="G12565" s="15">
        <f>$D12565*VLOOKUP($A12565,Price_Table,MATCH($C12565,$A$6:$K$6,0),1)</f>
        <v>0</v>
      </c>
      <c r="H12565" s="15">
        <f>D12565*VLOOKUP(A12565,Cost_Table,MATCH(C12565,M$6:W$6,0),1)</f>
        <v>0</v>
      </c>
      <c r="I12565" s="15">
        <f t="shared" si="587"/>
        <v>0</v>
      </c>
      <c r="J12565" s="43"/>
      <c r="K12565" s="1"/>
    </row>
    <row r="12566" spans="1:11">
      <c r="A12566" s="29">
        <v>41009</v>
      </c>
      <c r="B12566" s="30">
        <v>4</v>
      </c>
      <c r="C12566" s="30" t="s">
        <v>9</v>
      </c>
      <c r="D12566" s="30">
        <v>0</v>
      </c>
      <c r="E12566" s="50" t="str">
        <f t="shared" si="585"/>
        <v>April</v>
      </c>
      <c r="F12566" s="14" t="str">
        <f t="shared" si="586"/>
        <v>Tuesday</v>
      </c>
      <c r="G12566" s="15">
        <f>$D12566*VLOOKUP($A12566,Price_Table,MATCH($C12566,$A$6:$K$6,0),1)</f>
        <v>0</v>
      </c>
      <c r="H12566" s="15">
        <f>D12566*VLOOKUP(A12566,Cost_Table,MATCH(C12566,M$6:W$6,0),1)</f>
        <v>0</v>
      </c>
      <c r="I12566" s="15">
        <f t="shared" si="587"/>
        <v>0</v>
      </c>
      <c r="J12566" s="43"/>
      <c r="K12566" s="1"/>
    </row>
    <row r="12567" spans="1:11">
      <c r="A12567" s="29">
        <v>41010</v>
      </c>
      <c r="B12567" s="30">
        <v>4</v>
      </c>
      <c r="C12567" s="30" t="s">
        <v>9</v>
      </c>
      <c r="D12567" s="30">
        <v>0</v>
      </c>
      <c r="E12567" s="50" t="str">
        <f t="shared" ref="E12567:E12630" si="588">TEXT(A12567,"mmmm")</f>
        <v>April</v>
      </c>
      <c r="F12567" s="14" t="str">
        <f t="shared" ref="F12567:F12630" si="589">TEXT(A12567,"dddd")</f>
        <v>Wednesday</v>
      </c>
      <c r="G12567" s="15">
        <f>$D12567*VLOOKUP($A12567,Price_Table,MATCH($C12567,$A$6:$K$6,0),1)</f>
        <v>0</v>
      </c>
      <c r="H12567" s="15">
        <f>D12567*VLOOKUP(A12567,Cost_Table,MATCH(C12567,M$6:W$6,0),1)</f>
        <v>0</v>
      </c>
      <c r="I12567" s="15">
        <f t="shared" ref="I12567:I12630" si="590">G12567-H12567</f>
        <v>0</v>
      </c>
      <c r="J12567" s="43"/>
      <c r="K12567" s="1"/>
    </row>
    <row r="12568" spans="1:11">
      <c r="A12568" s="29">
        <v>41011</v>
      </c>
      <c r="B12568" s="30">
        <v>4</v>
      </c>
      <c r="C12568" s="30" t="s">
        <v>9</v>
      </c>
      <c r="D12568" s="30">
        <v>0</v>
      </c>
      <c r="E12568" s="50" t="str">
        <f t="shared" si="588"/>
        <v>April</v>
      </c>
      <c r="F12568" s="14" t="str">
        <f t="shared" si="589"/>
        <v>Thursday</v>
      </c>
      <c r="G12568" s="15">
        <f>$D12568*VLOOKUP($A12568,Price_Table,MATCH($C12568,$A$6:$K$6,0),1)</f>
        <v>0</v>
      </c>
      <c r="H12568" s="15">
        <f>D12568*VLOOKUP(A12568,Cost_Table,MATCH(C12568,M$6:W$6,0),1)</f>
        <v>0</v>
      </c>
      <c r="I12568" s="15">
        <f t="shared" si="590"/>
        <v>0</v>
      </c>
      <c r="J12568" s="43"/>
      <c r="K12568" s="1"/>
    </row>
    <row r="12569" spans="1:11">
      <c r="A12569" s="29">
        <v>41012</v>
      </c>
      <c r="B12569" s="30">
        <v>4</v>
      </c>
      <c r="C12569" s="30" t="s">
        <v>9</v>
      </c>
      <c r="D12569" s="30">
        <v>0</v>
      </c>
      <c r="E12569" s="50" t="str">
        <f t="shared" si="588"/>
        <v>April</v>
      </c>
      <c r="F12569" s="14" t="str">
        <f t="shared" si="589"/>
        <v>Friday</v>
      </c>
      <c r="G12569" s="15">
        <f>$D12569*VLOOKUP($A12569,Price_Table,MATCH($C12569,$A$6:$K$6,0),1)</f>
        <v>0</v>
      </c>
      <c r="H12569" s="15">
        <f>D12569*VLOOKUP(A12569,Cost_Table,MATCH(C12569,M$6:W$6,0),1)</f>
        <v>0</v>
      </c>
      <c r="I12569" s="15">
        <f t="shared" si="590"/>
        <v>0</v>
      </c>
      <c r="J12569" s="43"/>
      <c r="K12569" s="1"/>
    </row>
    <row r="12570" spans="1:11">
      <c r="A12570" s="29">
        <v>41013</v>
      </c>
      <c r="B12570" s="30">
        <v>4</v>
      </c>
      <c r="C12570" s="30" t="s">
        <v>9</v>
      </c>
      <c r="D12570" s="30">
        <v>0</v>
      </c>
      <c r="E12570" s="50" t="str">
        <f t="shared" si="588"/>
        <v>April</v>
      </c>
      <c r="F12570" s="14" t="str">
        <f t="shared" si="589"/>
        <v>Saturday</v>
      </c>
      <c r="G12570" s="15">
        <f>$D12570*VLOOKUP($A12570,Price_Table,MATCH($C12570,$A$6:$K$6,0),1)</f>
        <v>0</v>
      </c>
      <c r="H12570" s="15">
        <f>D12570*VLOOKUP(A12570,Cost_Table,MATCH(C12570,M$6:W$6,0),1)</f>
        <v>0</v>
      </c>
      <c r="I12570" s="15">
        <f t="shared" si="590"/>
        <v>0</v>
      </c>
      <c r="J12570" s="43"/>
      <c r="K12570" s="1"/>
    </row>
    <row r="12571" spans="1:11">
      <c r="A12571" s="29">
        <v>41014</v>
      </c>
      <c r="B12571" s="30">
        <v>4</v>
      </c>
      <c r="C12571" s="30" t="s">
        <v>9</v>
      </c>
      <c r="D12571" s="30">
        <v>0</v>
      </c>
      <c r="E12571" s="50" t="str">
        <f t="shared" si="588"/>
        <v>April</v>
      </c>
      <c r="F12571" s="14" t="str">
        <f t="shared" si="589"/>
        <v>Sunday</v>
      </c>
      <c r="G12571" s="15">
        <f>$D12571*VLOOKUP($A12571,Price_Table,MATCH($C12571,$A$6:$K$6,0),1)</f>
        <v>0</v>
      </c>
      <c r="H12571" s="15">
        <f>D12571*VLOOKUP(A12571,Cost_Table,MATCH(C12571,M$6:W$6,0),1)</f>
        <v>0</v>
      </c>
      <c r="I12571" s="15">
        <f t="shared" si="590"/>
        <v>0</v>
      </c>
      <c r="J12571" s="43"/>
      <c r="K12571" s="1"/>
    </row>
    <row r="12572" spans="1:11">
      <c r="A12572" s="29">
        <v>41015</v>
      </c>
      <c r="B12572" s="30">
        <v>4</v>
      </c>
      <c r="C12572" s="30" t="s">
        <v>9</v>
      </c>
      <c r="D12572" s="30">
        <v>0</v>
      </c>
      <c r="E12572" s="50" t="str">
        <f t="shared" si="588"/>
        <v>April</v>
      </c>
      <c r="F12572" s="14" t="str">
        <f t="shared" si="589"/>
        <v>Monday</v>
      </c>
      <c r="G12572" s="15">
        <f>$D12572*VLOOKUP($A12572,Price_Table,MATCH($C12572,$A$6:$K$6,0),1)</f>
        <v>0</v>
      </c>
      <c r="H12572" s="15">
        <f>D12572*VLOOKUP(A12572,Cost_Table,MATCH(C12572,M$6:W$6,0),1)</f>
        <v>0</v>
      </c>
      <c r="I12572" s="15">
        <f t="shared" si="590"/>
        <v>0</v>
      </c>
      <c r="J12572" s="43"/>
      <c r="K12572" s="1"/>
    </row>
    <row r="12573" spans="1:11">
      <c r="A12573" s="29">
        <v>41016</v>
      </c>
      <c r="B12573" s="30">
        <v>4</v>
      </c>
      <c r="C12573" s="30" t="s">
        <v>9</v>
      </c>
      <c r="D12573" s="30">
        <v>0</v>
      </c>
      <c r="E12573" s="50" t="str">
        <f t="shared" si="588"/>
        <v>April</v>
      </c>
      <c r="F12573" s="14" t="str">
        <f t="shared" si="589"/>
        <v>Tuesday</v>
      </c>
      <c r="G12573" s="15">
        <f>$D12573*VLOOKUP($A12573,Price_Table,MATCH($C12573,$A$6:$K$6,0),1)</f>
        <v>0</v>
      </c>
      <c r="H12573" s="15">
        <f>D12573*VLOOKUP(A12573,Cost_Table,MATCH(C12573,M$6:W$6,0),1)</f>
        <v>0</v>
      </c>
      <c r="I12573" s="15">
        <f t="shared" si="590"/>
        <v>0</v>
      </c>
      <c r="J12573" s="43"/>
      <c r="K12573" s="1"/>
    </row>
    <row r="12574" spans="1:11">
      <c r="A12574" s="29">
        <v>41017</v>
      </c>
      <c r="B12574" s="30">
        <v>4</v>
      </c>
      <c r="C12574" s="30" t="s">
        <v>9</v>
      </c>
      <c r="D12574" s="30">
        <v>0</v>
      </c>
      <c r="E12574" s="50" t="str">
        <f t="shared" si="588"/>
        <v>April</v>
      </c>
      <c r="F12574" s="14" t="str">
        <f t="shared" si="589"/>
        <v>Wednesday</v>
      </c>
      <c r="G12574" s="15">
        <f>$D12574*VLOOKUP($A12574,Price_Table,MATCH($C12574,$A$6:$K$6,0),1)</f>
        <v>0</v>
      </c>
      <c r="H12574" s="15">
        <f>D12574*VLOOKUP(A12574,Cost_Table,MATCH(C12574,M$6:W$6,0),1)</f>
        <v>0</v>
      </c>
      <c r="I12574" s="15">
        <f t="shared" si="590"/>
        <v>0</v>
      </c>
      <c r="J12574" s="43"/>
      <c r="K12574" s="1"/>
    </row>
    <row r="12575" spans="1:11">
      <c r="A12575" s="29">
        <v>41018</v>
      </c>
      <c r="B12575" s="30">
        <v>4</v>
      </c>
      <c r="C12575" s="30" t="s">
        <v>9</v>
      </c>
      <c r="D12575" s="30">
        <v>0</v>
      </c>
      <c r="E12575" s="50" t="str">
        <f t="shared" si="588"/>
        <v>April</v>
      </c>
      <c r="F12575" s="14" t="str">
        <f t="shared" si="589"/>
        <v>Thursday</v>
      </c>
      <c r="G12575" s="15">
        <f>$D12575*VLOOKUP($A12575,Price_Table,MATCH($C12575,$A$6:$K$6,0),1)</f>
        <v>0</v>
      </c>
      <c r="H12575" s="15">
        <f>D12575*VLOOKUP(A12575,Cost_Table,MATCH(C12575,M$6:W$6,0),1)</f>
        <v>0</v>
      </c>
      <c r="I12575" s="15">
        <f t="shared" si="590"/>
        <v>0</v>
      </c>
      <c r="J12575" s="43"/>
      <c r="K12575" s="1"/>
    </row>
    <row r="12576" spans="1:11">
      <c r="A12576" s="29">
        <v>41019</v>
      </c>
      <c r="B12576" s="30">
        <v>4</v>
      </c>
      <c r="C12576" s="30" t="s">
        <v>9</v>
      </c>
      <c r="D12576" s="30">
        <v>0</v>
      </c>
      <c r="E12576" s="50" t="str">
        <f t="shared" si="588"/>
        <v>April</v>
      </c>
      <c r="F12576" s="14" t="str">
        <f t="shared" si="589"/>
        <v>Friday</v>
      </c>
      <c r="G12576" s="15">
        <f>$D12576*VLOOKUP($A12576,Price_Table,MATCH($C12576,$A$6:$K$6,0),1)</f>
        <v>0</v>
      </c>
      <c r="H12576" s="15">
        <f>D12576*VLOOKUP(A12576,Cost_Table,MATCH(C12576,M$6:W$6,0),1)</f>
        <v>0</v>
      </c>
      <c r="I12576" s="15">
        <f t="shared" si="590"/>
        <v>0</v>
      </c>
      <c r="J12576" s="43"/>
      <c r="K12576" s="1"/>
    </row>
    <row r="12577" spans="1:11">
      <c r="A12577" s="29">
        <v>41020</v>
      </c>
      <c r="B12577" s="30">
        <v>4</v>
      </c>
      <c r="C12577" s="30" t="s">
        <v>9</v>
      </c>
      <c r="D12577" s="30">
        <v>0</v>
      </c>
      <c r="E12577" s="50" t="str">
        <f t="shared" si="588"/>
        <v>April</v>
      </c>
      <c r="F12577" s="14" t="str">
        <f t="shared" si="589"/>
        <v>Saturday</v>
      </c>
      <c r="G12577" s="15">
        <f>$D12577*VLOOKUP($A12577,Price_Table,MATCH($C12577,$A$6:$K$6,0),1)</f>
        <v>0</v>
      </c>
      <c r="H12577" s="15">
        <f>D12577*VLOOKUP(A12577,Cost_Table,MATCH(C12577,M$6:W$6,0),1)</f>
        <v>0</v>
      </c>
      <c r="I12577" s="15">
        <f t="shared" si="590"/>
        <v>0</v>
      </c>
      <c r="J12577" s="43"/>
      <c r="K12577" s="1"/>
    </row>
    <row r="12578" spans="1:11">
      <c r="A12578" s="29">
        <v>41021</v>
      </c>
      <c r="B12578" s="30">
        <v>4</v>
      </c>
      <c r="C12578" s="30" t="s">
        <v>9</v>
      </c>
      <c r="D12578" s="30">
        <v>0</v>
      </c>
      <c r="E12578" s="50" t="str">
        <f t="shared" si="588"/>
        <v>April</v>
      </c>
      <c r="F12578" s="14" t="str">
        <f t="shared" si="589"/>
        <v>Sunday</v>
      </c>
      <c r="G12578" s="15">
        <f>$D12578*VLOOKUP($A12578,Price_Table,MATCH($C12578,$A$6:$K$6,0),1)</f>
        <v>0</v>
      </c>
      <c r="H12578" s="15">
        <f>D12578*VLOOKUP(A12578,Cost_Table,MATCH(C12578,M$6:W$6,0),1)</f>
        <v>0</v>
      </c>
      <c r="I12578" s="15">
        <f t="shared" si="590"/>
        <v>0</v>
      </c>
      <c r="J12578" s="43"/>
      <c r="K12578" s="1"/>
    </row>
    <row r="12579" spans="1:11">
      <c r="A12579" s="29">
        <v>41022</v>
      </c>
      <c r="B12579" s="30">
        <v>4</v>
      </c>
      <c r="C12579" s="30" t="s">
        <v>9</v>
      </c>
      <c r="D12579" s="30">
        <v>0</v>
      </c>
      <c r="E12579" s="50" t="str">
        <f t="shared" si="588"/>
        <v>April</v>
      </c>
      <c r="F12579" s="14" t="str">
        <f t="shared" si="589"/>
        <v>Monday</v>
      </c>
      <c r="G12579" s="15">
        <f>$D12579*VLOOKUP($A12579,Price_Table,MATCH($C12579,$A$6:$K$6,0),1)</f>
        <v>0</v>
      </c>
      <c r="H12579" s="15">
        <f>D12579*VLOOKUP(A12579,Cost_Table,MATCH(C12579,M$6:W$6,0),1)</f>
        <v>0</v>
      </c>
      <c r="I12579" s="15">
        <f t="shared" si="590"/>
        <v>0</v>
      </c>
      <c r="J12579" s="43"/>
      <c r="K12579" s="1"/>
    </row>
    <row r="12580" spans="1:11">
      <c r="A12580" s="29">
        <v>41023</v>
      </c>
      <c r="B12580" s="30">
        <v>4</v>
      </c>
      <c r="C12580" s="30" t="s">
        <v>9</v>
      </c>
      <c r="D12580" s="30">
        <v>0</v>
      </c>
      <c r="E12580" s="50" t="str">
        <f t="shared" si="588"/>
        <v>April</v>
      </c>
      <c r="F12580" s="14" t="str">
        <f t="shared" si="589"/>
        <v>Tuesday</v>
      </c>
      <c r="G12580" s="15">
        <f>$D12580*VLOOKUP($A12580,Price_Table,MATCH($C12580,$A$6:$K$6,0),1)</f>
        <v>0</v>
      </c>
      <c r="H12580" s="15">
        <f>D12580*VLOOKUP(A12580,Cost_Table,MATCH(C12580,M$6:W$6,0),1)</f>
        <v>0</v>
      </c>
      <c r="I12580" s="15">
        <f t="shared" si="590"/>
        <v>0</v>
      </c>
      <c r="J12580" s="43"/>
      <c r="K12580" s="1"/>
    </row>
    <row r="12581" spans="1:11">
      <c r="A12581" s="29">
        <v>41024</v>
      </c>
      <c r="B12581" s="30">
        <v>4</v>
      </c>
      <c r="C12581" s="30" t="s">
        <v>9</v>
      </c>
      <c r="D12581" s="30">
        <v>0</v>
      </c>
      <c r="E12581" s="50" t="str">
        <f t="shared" si="588"/>
        <v>April</v>
      </c>
      <c r="F12581" s="14" t="str">
        <f t="shared" si="589"/>
        <v>Wednesday</v>
      </c>
      <c r="G12581" s="15">
        <f>$D12581*VLOOKUP($A12581,Price_Table,MATCH($C12581,$A$6:$K$6,0),1)</f>
        <v>0</v>
      </c>
      <c r="H12581" s="15">
        <f>D12581*VLOOKUP(A12581,Cost_Table,MATCH(C12581,M$6:W$6,0),1)</f>
        <v>0</v>
      </c>
      <c r="I12581" s="15">
        <f t="shared" si="590"/>
        <v>0</v>
      </c>
      <c r="J12581" s="43"/>
      <c r="K12581" s="1"/>
    </row>
    <row r="12582" spans="1:11">
      <c r="A12582" s="29">
        <v>41025</v>
      </c>
      <c r="B12582" s="30">
        <v>4</v>
      </c>
      <c r="C12582" s="30" t="s">
        <v>9</v>
      </c>
      <c r="D12582" s="30">
        <v>0</v>
      </c>
      <c r="E12582" s="50" t="str">
        <f t="shared" si="588"/>
        <v>April</v>
      </c>
      <c r="F12582" s="14" t="str">
        <f t="shared" si="589"/>
        <v>Thursday</v>
      </c>
      <c r="G12582" s="15">
        <f>$D12582*VLOOKUP($A12582,Price_Table,MATCH($C12582,$A$6:$K$6,0),1)</f>
        <v>0</v>
      </c>
      <c r="H12582" s="15">
        <f>D12582*VLOOKUP(A12582,Cost_Table,MATCH(C12582,M$6:W$6,0),1)</f>
        <v>0</v>
      </c>
      <c r="I12582" s="15">
        <f t="shared" si="590"/>
        <v>0</v>
      </c>
      <c r="J12582" s="43"/>
      <c r="K12582" s="1"/>
    </row>
    <row r="12583" spans="1:11">
      <c r="A12583" s="29">
        <v>41026</v>
      </c>
      <c r="B12583" s="30">
        <v>4</v>
      </c>
      <c r="C12583" s="30" t="s">
        <v>9</v>
      </c>
      <c r="D12583" s="30">
        <v>0</v>
      </c>
      <c r="E12583" s="50" t="str">
        <f t="shared" si="588"/>
        <v>April</v>
      </c>
      <c r="F12583" s="14" t="str">
        <f t="shared" si="589"/>
        <v>Friday</v>
      </c>
      <c r="G12583" s="15">
        <f>$D12583*VLOOKUP($A12583,Price_Table,MATCH($C12583,$A$6:$K$6,0),1)</f>
        <v>0</v>
      </c>
      <c r="H12583" s="15">
        <f>D12583*VLOOKUP(A12583,Cost_Table,MATCH(C12583,M$6:W$6,0),1)</f>
        <v>0</v>
      </c>
      <c r="I12583" s="15">
        <f t="shared" si="590"/>
        <v>0</v>
      </c>
      <c r="J12583" s="43"/>
      <c r="K12583" s="1"/>
    </row>
    <row r="12584" spans="1:11">
      <c r="A12584" s="29">
        <v>41027</v>
      </c>
      <c r="B12584" s="30">
        <v>4</v>
      </c>
      <c r="C12584" s="30" t="s">
        <v>9</v>
      </c>
      <c r="D12584" s="30">
        <v>0</v>
      </c>
      <c r="E12584" s="50" t="str">
        <f t="shared" si="588"/>
        <v>April</v>
      </c>
      <c r="F12584" s="14" t="str">
        <f t="shared" si="589"/>
        <v>Saturday</v>
      </c>
      <c r="G12584" s="15">
        <f>$D12584*VLOOKUP($A12584,Price_Table,MATCH($C12584,$A$6:$K$6,0),1)</f>
        <v>0</v>
      </c>
      <c r="H12584" s="15">
        <f>D12584*VLOOKUP(A12584,Cost_Table,MATCH(C12584,M$6:W$6,0),1)</f>
        <v>0</v>
      </c>
      <c r="I12584" s="15">
        <f t="shared" si="590"/>
        <v>0</v>
      </c>
      <c r="J12584" s="43"/>
      <c r="K12584" s="1"/>
    </row>
    <row r="12585" spans="1:11">
      <c r="A12585" s="29">
        <v>41028</v>
      </c>
      <c r="B12585" s="30">
        <v>4</v>
      </c>
      <c r="C12585" s="30" t="s">
        <v>9</v>
      </c>
      <c r="D12585" s="30">
        <v>0</v>
      </c>
      <c r="E12585" s="50" t="str">
        <f t="shared" si="588"/>
        <v>April</v>
      </c>
      <c r="F12585" s="14" t="str">
        <f t="shared" si="589"/>
        <v>Sunday</v>
      </c>
      <c r="G12585" s="15">
        <f>$D12585*VLOOKUP($A12585,Price_Table,MATCH($C12585,$A$6:$K$6,0),1)</f>
        <v>0</v>
      </c>
      <c r="H12585" s="15">
        <f>D12585*VLOOKUP(A12585,Cost_Table,MATCH(C12585,M$6:W$6,0),1)</f>
        <v>0</v>
      </c>
      <c r="I12585" s="15">
        <f t="shared" si="590"/>
        <v>0</v>
      </c>
      <c r="J12585" s="43"/>
      <c r="K12585" s="1"/>
    </row>
    <row r="12586" spans="1:11">
      <c r="A12586" s="29">
        <v>41029</v>
      </c>
      <c r="B12586" s="30">
        <v>4</v>
      </c>
      <c r="C12586" s="30" t="s">
        <v>9</v>
      </c>
      <c r="D12586" s="30">
        <v>0</v>
      </c>
      <c r="E12586" s="50" t="str">
        <f t="shared" si="588"/>
        <v>April</v>
      </c>
      <c r="F12586" s="14" t="str">
        <f t="shared" si="589"/>
        <v>Monday</v>
      </c>
      <c r="G12586" s="15">
        <f>$D12586*VLOOKUP($A12586,Price_Table,MATCH($C12586,$A$6:$K$6,0),1)</f>
        <v>0</v>
      </c>
      <c r="H12586" s="15">
        <f>D12586*VLOOKUP(A12586,Cost_Table,MATCH(C12586,M$6:W$6,0),1)</f>
        <v>0</v>
      </c>
      <c r="I12586" s="15">
        <f t="shared" si="590"/>
        <v>0</v>
      </c>
      <c r="J12586" s="43"/>
      <c r="K12586" s="1"/>
    </row>
    <row r="12587" spans="1:11">
      <c r="A12587" s="29">
        <v>41030</v>
      </c>
      <c r="B12587" s="30">
        <v>4</v>
      </c>
      <c r="C12587" s="30" t="s">
        <v>9</v>
      </c>
      <c r="D12587" s="30">
        <v>0</v>
      </c>
      <c r="E12587" s="50" t="str">
        <f t="shared" si="588"/>
        <v>May</v>
      </c>
      <c r="F12587" s="14" t="str">
        <f t="shared" si="589"/>
        <v>Tuesday</v>
      </c>
      <c r="G12587" s="15">
        <f>$D12587*VLOOKUP($A12587,Price_Table,MATCH($C12587,$A$6:$K$6,0),1)</f>
        <v>0</v>
      </c>
      <c r="H12587" s="15">
        <f>D12587*VLOOKUP(A12587,Cost_Table,MATCH(C12587,M$6:W$6,0),1)</f>
        <v>0</v>
      </c>
      <c r="I12587" s="15">
        <f t="shared" si="590"/>
        <v>0</v>
      </c>
      <c r="J12587" s="43"/>
      <c r="K12587" s="1"/>
    </row>
    <row r="12588" spans="1:11">
      <c r="A12588" s="29">
        <v>41031</v>
      </c>
      <c r="B12588" s="30">
        <v>4</v>
      </c>
      <c r="C12588" s="30" t="s">
        <v>9</v>
      </c>
      <c r="D12588" s="30">
        <v>0</v>
      </c>
      <c r="E12588" s="50" t="str">
        <f t="shared" si="588"/>
        <v>May</v>
      </c>
      <c r="F12588" s="14" t="str">
        <f t="shared" si="589"/>
        <v>Wednesday</v>
      </c>
      <c r="G12588" s="15">
        <f>$D12588*VLOOKUP($A12588,Price_Table,MATCH($C12588,$A$6:$K$6,0),1)</f>
        <v>0</v>
      </c>
      <c r="H12588" s="15">
        <f>D12588*VLOOKUP(A12588,Cost_Table,MATCH(C12588,M$6:W$6,0),1)</f>
        <v>0</v>
      </c>
      <c r="I12588" s="15">
        <f t="shared" si="590"/>
        <v>0</v>
      </c>
      <c r="J12588" s="43"/>
      <c r="K12588" s="1"/>
    </row>
    <row r="12589" spans="1:11">
      <c r="A12589" s="29">
        <v>41032</v>
      </c>
      <c r="B12589" s="30">
        <v>4</v>
      </c>
      <c r="C12589" s="30" t="s">
        <v>9</v>
      </c>
      <c r="D12589" s="30">
        <v>0</v>
      </c>
      <c r="E12589" s="50" t="str">
        <f t="shared" si="588"/>
        <v>May</v>
      </c>
      <c r="F12589" s="14" t="str">
        <f t="shared" si="589"/>
        <v>Thursday</v>
      </c>
      <c r="G12589" s="15">
        <f>$D12589*VLOOKUP($A12589,Price_Table,MATCH($C12589,$A$6:$K$6,0),1)</f>
        <v>0</v>
      </c>
      <c r="H12589" s="15">
        <f>D12589*VLOOKUP(A12589,Cost_Table,MATCH(C12589,M$6:W$6,0),1)</f>
        <v>0</v>
      </c>
      <c r="I12589" s="15">
        <f t="shared" si="590"/>
        <v>0</v>
      </c>
      <c r="J12589" s="43"/>
      <c r="K12589" s="1"/>
    </row>
    <row r="12590" spans="1:11">
      <c r="A12590" s="29">
        <v>41033</v>
      </c>
      <c r="B12590" s="30">
        <v>4</v>
      </c>
      <c r="C12590" s="30" t="s">
        <v>9</v>
      </c>
      <c r="D12590" s="30">
        <v>0</v>
      </c>
      <c r="E12590" s="50" t="str">
        <f t="shared" si="588"/>
        <v>May</v>
      </c>
      <c r="F12590" s="14" t="str">
        <f t="shared" si="589"/>
        <v>Friday</v>
      </c>
      <c r="G12590" s="15">
        <f>$D12590*VLOOKUP($A12590,Price_Table,MATCH($C12590,$A$6:$K$6,0),1)</f>
        <v>0</v>
      </c>
      <c r="H12590" s="15">
        <f>D12590*VLOOKUP(A12590,Cost_Table,MATCH(C12590,M$6:W$6,0),1)</f>
        <v>0</v>
      </c>
      <c r="I12590" s="15">
        <f t="shared" si="590"/>
        <v>0</v>
      </c>
      <c r="J12590" s="43"/>
      <c r="K12590" s="1"/>
    </row>
    <row r="12591" spans="1:11">
      <c r="A12591" s="29">
        <v>41034</v>
      </c>
      <c r="B12591" s="30">
        <v>4</v>
      </c>
      <c r="C12591" s="30" t="s">
        <v>9</v>
      </c>
      <c r="D12591" s="30">
        <v>0</v>
      </c>
      <c r="E12591" s="50" t="str">
        <f t="shared" si="588"/>
        <v>May</v>
      </c>
      <c r="F12591" s="14" t="str">
        <f t="shared" si="589"/>
        <v>Saturday</v>
      </c>
      <c r="G12591" s="15">
        <f>$D12591*VLOOKUP($A12591,Price_Table,MATCH($C12591,$A$6:$K$6,0),1)</f>
        <v>0</v>
      </c>
      <c r="H12591" s="15">
        <f>D12591*VLOOKUP(A12591,Cost_Table,MATCH(C12591,M$6:W$6,0),1)</f>
        <v>0</v>
      </c>
      <c r="I12591" s="15">
        <f t="shared" si="590"/>
        <v>0</v>
      </c>
      <c r="J12591" s="43"/>
      <c r="K12591" s="1"/>
    </row>
    <row r="12592" spans="1:11">
      <c r="A12592" s="29">
        <v>41035</v>
      </c>
      <c r="B12592" s="30">
        <v>4</v>
      </c>
      <c r="C12592" s="30" t="s">
        <v>9</v>
      </c>
      <c r="D12592" s="30">
        <v>0</v>
      </c>
      <c r="E12592" s="50" t="str">
        <f t="shared" si="588"/>
        <v>May</v>
      </c>
      <c r="F12592" s="14" t="str">
        <f t="shared" si="589"/>
        <v>Sunday</v>
      </c>
      <c r="G12592" s="15">
        <f>$D12592*VLOOKUP($A12592,Price_Table,MATCH($C12592,$A$6:$K$6,0),1)</f>
        <v>0</v>
      </c>
      <c r="H12592" s="15">
        <f>D12592*VLOOKUP(A12592,Cost_Table,MATCH(C12592,M$6:W$6,0),1)</f>
        <v>0</v>
      </c>
      <c r="I12592" s="15">
        <f t="shared" si="590"/>
        <v>0</v>
      </c>
      <c r="J12592" s="43"/>
      <c r="K12592" s="1"/>
    </row>
    <row r="12593" spans="1:11">
      <c r="A12593" s="29">
        <v>41036</v>
      </c>
      <c r="B12593" s="30">
        <v>4</v>
      </c>
      <c r="C12593" s="30" t="s">
        <v>9</v>
      </c>
      <c r="D12593" s="30">
        <v>0</v>
      </c>
      <c r="E12593" s="50" t="str">
        <f t="shared" si="588"/>
        <v>May</v>
      </c>
      <c r="F12593" s="14" t="str">
        <f t="shared" si="589"/>
        <v>Monday</v>
      </c>
      <c r="G12593" s="15">
        <f>$D12593*VLOOKUP($A12593,Price_Table,MATCH($C12593,$A$6:$K$6,0),1)</f>
        <v>0</v>
      </c>
      <c r="H12593" s="15">
        <f>D12593*VLOOKUP(A12593,Cost_Table,MATCH(C12593,M$6:W$6,0),1)</f>
        <v>0</v>
      </c>
      <c r="I12593" s="15">
        <f t="shared" si="590"/>
        <v>0</v>
      </c>
      <c r="J12593" s="43"/>
      <c r="K12593" s="1"/>
    </row>
    <row r="12594" spans="1:11">
      <c r="A12594" s="29">
        <v>41037</v>
      </c>
      <c r="B12594" s="30">
        <v>4</v>
      </c>
      <c r="C12594" s="30" t="s">
        <v>9</v>
      </c>
      <c r="D12594" s="30">
        <v>0</v>
      </c>
      <c r="E12594" s="50" t="str">
        <f t="shared" si="588"/>
        <v>May</v>
      </c>
      <c r="F12594" s="14" t="str">
        <f t="shared" si="589"/>
        <v>Tuesday</v>
      </c>
      <c r="G12594" s="15">
        <f>$D12594*VLOOKUP($A12594,Price_Table,MATCH($C12594,$A$6:$K$6,0),1)</f>
        <v>0</v>
      </c>
      <c r="H12594" s="15">
        <f>D12594*VLOOKUP(A12594,Cost_Table,MATCH(C12594,M$6:W$6,0),1)</f>
        <v>0</v>
      </c>
      <c r="I12594" s="15">
        <f t="shared" si="590"/>
        <v>0</v>
      </c>
      <c r="J12594" s="43"/>
      <c r="K12594" s="1"/>
    </row>
    <row r="12595" spans="1:11">
      <c r="A12595" s="29">
        <v>41038</v>
      </c>
      <c r="B12595" s="30">
        <v>4</v>
      </c>
      <c r="C12595" s="30" t="s">
        <v>9</v>
      </c>
      <c r="D12595" s="30">
        <v>0</v>
      </c>
      <c r="E12595" s="50" t="str">
        <f t="shared" si="588"/>
        <v>May</v>
      </c>
      <c r="F12595" s="14" t="str">
        <f t="shared" si="589"/>
        <v>Wednesday</v>
      </c>
      <c r="G12595" s="15">
        <f>$D12595*VLOOKUP($A12595,Price_Table,MATCH($C12595,$A$6:$K$6,0),1)</f>
        <v>0</v>
      </c>
      <c r="H12595" s="15">
        <f>D12595*VLOOKUP(A12595,Cost_Table,MATCH(C12595,M$6:W$6,0),1)</f>
        <v>0</v>
      </c>
      <c r="I12595" s="15">
        <f t="shared" si="590"/>
        <v>0</v>
      </c>
      <c r="J12595" s="43"/>
      <c r="K12595" s="1"/>
    </row>
    <row r="12596" spans="1:11">
      <c r="A12596" s="29">
        <v>41039</v>
      </c>
      <c r="B12596" s="30">
        <v>4</v>
      </c>
      <c r="C12596" s="30" t="s">
        <v>9</v>
      </c>
      <c r="D12596" s="30">
        <v>0</v>
      </c>
      <c r="E12596" s="50" t="str">
        <f t="shared" si="588"/>
        <v>May</v>
      </c>
      <c r="F12596" s="14" t="str">
        <f t="shared" si="589"/>
        <v>Thursday</v>
      </c>
      <c r="G12596" s="15">
        <f>$D12596*VLOOKUP($A12596,Price_Table,MATCH($C12596,$A$6:$K$6,0),1)</f>
        <v>0</v>
      </c>
      <c r="H12596" s="15">
        <f>D12596*VLOOKUP(A12596,Cost_Table,MATCH(C12596,M$6:W$6,0),1)</f>
        <v>0</v>
      </c>
      <c r="I12596" s="15">
        <f t="shared" si="590"/>
        <v>0</v>
      </c>
      <c r="J12596" s="43"/>
      <c r="K12596" s="1"/>
    </row>
    <row r="12597" spans="1:11">
      <c r="A12597" s="29">
        <v>41040</v>
      </c>
      <c r="B12597" s="30">
        <v>4</v>
      </c>
      <c r="C12597" s="30" t="s">
        <v>9</v>
      </c>
      <c r="D12597" s="30">
        <v>0</v>
      </c>
      <c r="E12597" s="50" t="str">
        <f t="shared" si="588"/>
        <v>May</v>
      </c>
      <c r="F12597" s="14" t="str">
        <f t="shared" si="589"/>
        <v>Friday</v>
      </c>
      <c r="G12597" s="15">
        <f>$D12597*VLOOKUP($A12597,Price_Table,MATCH($C12597,$A$6:$K$6,0),1)</f>
        <v>0</v>
      </c>
      <c r="H12597" s="15">
        <f>D12597*VLOOKUP(A12597,Cost_Table,MATCH(C12597,M$6:W$6,0),1)</f>
        <v>0</v>
      </c>
      <c r="I12597" s="15">
        <f t="shared" si="590"/>
        <v>0</v>
      </c>
      <c r="J12597" s="43"/>
      <c r="K12597" s="1"/>
    </row>
    <row r="12598" spans="1:11">
      <c r="A12598" s="29">
        <v>41041</v>
      </c>
      <c r="B12598" s="30">
        <v>4</v>
      </c>
      <c r="C12598" s="30" t="s">
        <v>9</v>
      </c>
      <c r="D12598" s="30">
        <v>0</v>
      </c>
      <c r="E12598" s="50" t="str">
        <f t="shared" si="588"/>
        <v>May</v>
      </c>
      <c r="F12598" s="14" t="str">
        <f t="shared" si="589"/>
        <v>Saturday</v>
      </c>
      <c r="G12598" s="15">
        <f>$D12598*VLOOKUP($A12598,Price_Table,MATCH($C12598,$A$6:$K$6,0),1)</f>
        <v>0</v>
      </c>
      <c r="H12598" s="15">
        <f>D12598*VLOOKUP(A12598,Cost_Table,MATCH(C12598,M$6:W$6,0),1)</f>
        <v>0</v>
      </c>
      <c r="I12598" s="15">
        <f t="shared" si="590"/>
        <v>0</v>
      </c>
      <c r="J12598" s="43"/>
      <c r="K12598" s="1"/>
    </row>
    <row r="12599" spans="1:11">
      <c r="A12599" s="29">
        <v>41042</v>
      </c>
      <c r="B12599" s="30">
        <v>4</v>
      </c>
      <c r="C12599" s="30" t="s">
        <v>9</v>
      </c>
      <c r="D12599" s="30">
        <v>0</v>
      </c>
      <c r="E12599" s="50" t="str">
        <f t="shared" si="588"/>
        <v>May</v>
      </c>
      <c r="F12599" s="14" t="str">
        <f t="shared" si="589"/>
        <v>Sunday</v>
      </c>
      <c r="G12599" s="15">
        <f>$D12599*VLOOKUP($A12599,Price_Table,MATCH($C12599,$A$6:$K$6,0),1)</f>
        <v>0</v>
      </c>
      <c r="H12599" s="15">
        <f>D12599*VLOOKUP(A12599,Cost_Table,MATCH(C12599,M$6:W$6,0),1)</f>
        <v>0</v>
      </c>
      <c r="I12599" s="15">
        <f t="shared" si="590"/>
        <v>0</v>
      </c>
      <c r="J12599" s="43"/>
      <c r="K12599" s="1"/>
    </row>
    <row r="12600" spans="1:11">
      <c r="A12600" s="29">
        <v>41043</v>
      </c>
      <c r="B12600" s="30">
        <v>4</v>
      </c>
      <c r="C12600" s="30" t="s">
        <v>9</v>
      </c>
      <c r="D12600" s="30">
        <v>0</v>
      </c>
      <c r="E12600" s="50" t="str">
        <f t="shared" si="588"/>
        <v>May</v>
      </c>
      <c r="F12600" s="14" t="str">
        <f t="shared" si="589"/>
        <v>Monday</v>
      </c>
      <c r="G12600" s="15">
        <f>$D12600*VLOOKUP($A12600,Price_Table,MATCH($C12600,$A$6:$K$6,0),1)</f>
        <v>0</v>
      </c>
      <c r="H12600" s="15">
        <f>D12600*VLOOKUP(A12600,Cost_Table,MATCH(C12600,M$6:W$6,0),1)</f>
        <v>0</v>
      </c>
      <c r="I12600" s="15">
        <f t="shared" si="590"/>
        <v>0</v>
      </c>
      <c r="J12600" s="43"/>
      <c r="K12600" s="1"/>
    </row>
    <row r="12601" spans="1:11">
      <c r="A12601" s="29">
        <v>41044</v>
      </c>
      <c r="B12601" s="30">
        <v>4</v>
      </c>
      <c r="C12601" s="30" t="s">
        <v>9</v>
      </c>
      <c r="D12601" s="30">
        <v>0</v>
      </c>
      <c r="E12601" s="50" t="str">
        <f t="shared" si="588"/>
        <v>May</v>
      </c>
      <c r="F12601" s="14" t="str">
        <f t="shared" si="589"/>
        <v>Tuesday</v>
      </c>
      <c r="G12601" s="15">
        <f>$D12601*VLOOKUP($A12601,Price_Table,MATCH($C12601,$A$6:$K$6,0),1)</f>
        <v>0</v>
      </c>
      <c r="H12601" s="15">
        <f>D12601*VLOOKUP(A12601,Cost_Table,MATCH(C12601,M$6:W$6,0),1)</f>
        <v>0</v>
      </c>
      <c r="I12601" s="15">
        <f t="shared" si="590"/>
        <v>0</v>
      </c>
      <c r="J12601" s="43"/>
      <c r="K12601" s="1"/>
    </row>
    <row r="12602" spans="1:11">
      <c r="A12602" s="29">
        <v>41045</v>
      </c>
      <c r="B12602" s="30">
        <v>4</v>
      </c>
      <c r="C12602" s="30" t="s">
        <v>9</v>
      </c>
      <c r="D12602" s="30">
        <v>0</v>
      </c>
      <c r="E12602" s="50" t="str">
        <f t="shared" si="588"/>
        <v>May</v>
      </c>
      <c r="F12602" s="14" t="str">
        <f t="shared" si="589"/>
        <v>Wednesday</v>
      </c>
      <c r="G12602" s="15">
        <f>$D12602*VLOOKUP($A12602,Price_Table,MATCH($C12602,$A$6:$K$6,0),1)</f>
        <v>0</v>
      </c>
      <c r="H12602" s="15">
        <f>D12602*VLOOKUP(A12602,Cost_Table,MATCH(C12602,M$6:W$6,0),1)</f>
        <v>0</v>
      </c>
      <c r="I12602" s="15">
        <f t="shared" si="590"/>
        <v>0</v>
      </c>
      <c r="J12602" s="43"/>
      <c r="K12602" s="1"/>
    </row>
    <row r="12603" spans="1:11">
      <c r="A12603" s="29">
        <v>41046</v>
      </c>
      <c r="B12603" s="30">
        <v>4</v>
      </c>
      <c r="C12603" s="30" t="s">
        <v>9</v>
      </c>
      <c r="D12603" s="30">
        <v>0</v>
      </c>
      <c r="E12603" s="50" t="str">
        <f t="shared" si="588"/>
        <v>May</v>
      </c>
      <c r="F12603" s="14" t="str">
        <f t="shared" si="589"/>
        <v>Thursday</v>
      </c>
      <c r="G12603" s="15">
        <f>$D12603*VLOOKUP($A12603,Price_Table,MATCH($C12603,$A$6:$K$6,0),1)</f>
        <v>0</v>
      </c>
      <c r="H12603" s="15">
        <f>D12603*VLOOKUP(A12603,Cost_Table,MATCH(C12603,M$6:W$6,0),1)</f>
        <v>0</v>
      </c>
      <c r="I12603" s="15">
        <f t="shared" si="590"/>
        <v>0</v>
      </c>
      <c r="J12603" s="43"/>
      <c r="K12603" s="1"/>
    </row>
    <row r="12604" spans="1:11">
      <c r="A12604" s="29">
        <v>41047</v>
      </c>
      <c r="B12604" s="30">
        <v>4</v>
      </c>
      <c r="C12604" s="30" t="s">
        <v>9</v>
      </c>
      <c r="D12604" s="30">
        <v>0</v>
      </c>
      <c r="E12604" s="50" t="str">
        <f t="shared" si="588"/>
        <v>May</v>
      </c>
      <c r="F12604" s="14" t="str">
        <f t="shared" si="589"/>
        <v>Friday</v>
      </c>
      <c r="G12604" s="15">
        <f>$D12604*VLOOKUP($A12604,Price_Table,MATCH($C12604,$A$6:$K$6,0),1)</f>
        <v>0</v>
      </c>
      <c r="H12604" s="15">
        <f>D12604*VLOOKUP(A12604,Cost_Table,MATCH(C12604,M$6:W$6,0),1)</f>
        <v>0</v>
      </c>
      <c r="I12604" s="15">
        <f t="shared" si="590"/>
        <v>0</v>
      </c>
      <c r="J12604" s="43"/>
      <c r="K12604" s="1"/>
    </row>
    <row r="12605" spans="1:11">
      <c r="A12605" s="29">
        <v>41048</v>
      </c>
      <c r="B12605" s="30">
        <v>4</v>
      </c>
      <c r="C12605" s="30" t="s">
        <v>9</v>
      </c>
      <c r="D12605" s="30">
        <v>0</v>
      </c>
      <c r="E12605" s="50" t="str">
        <f t="shared" si="588"/>
        <v>May</v>
      </c>
      <c r="F12605" s="14" t="str">
        <f t="shared" si="589"/>
        <v>Saturday</v>
      </c>
      <c r="G12605" s="15">
        <f>$D12605*VLOOKUP($A12605,Price_Table,MATCH($C12605,$A$6:$K$6,0),1)</f>
        <v>0</v>
      </c>
      <c r="H12605" s="15">
        <f>D12605*VLOOKUP(A12605,Cost_Table,MATCH(C12605,M$6:W$6,0),1)</f>
        <v>0</v>
      </c>
      <c r="I12605" s="15">
        <f t="shared" si="590"/>
        <v>0</v>
      </c>
      <c r="J12605" s="43"/>
      <c r="K12605" s="1"/>
    </row>
    <row r="12606" spans="1:11">
      <c r="A12606" s="29">
        <v>41049</v>
      </c>
      <c r="B12606" s="30">
        <v>4</v>
      </c>
      <c r="C12606" s="30" t="s">
        <v>9</v>
      </c>
      <c r="D12606" s="30">
        <v>0</v>
      </c>
      <c r="E12606" s="50" t="str">
        <f t="shared" si="588"/>
        <v>May</v>
      </c>
      <c r="F12606" s="14" t="str">
        <f t="shared" si="589"/>
        <v>Sunday</v>
      </c>
      <c r="G12606" s="15">
        <f>$D12606*VLOOKUP($A12606,Price_Table,MATCH($C12606,$A$6:$K$6,0),1)</f>
        <v>0</v>
      </c>
      <c r="H12606" s="15">
        <f>D12606*VLOOKUP(A12606,Cost_Table,MATCH(C12606,M$6:W$6,0),1)</f>
        <v>0</v>
      </c>
      <c r="I12606" s="15">
        <f t="shared" si="590"/>
        <v>0</v>
      </c>
      <c r="J12606" s="43"/>
      <c r="K12606" s="1"/>
    </row>
    <row r="12607" spans="1:11">
      <c r="A12607" s="29">
        <v>41050</v>
      </c>
      <c r="B12607" s="30">
        <v>4</v>
      </c>
      <c r="C12607" s="30" t="s">
        <v>9</v>
      </c>
      <c r="D12607" s="30">
        <v>0</v>
      </c>
      <c r="E12607" s="50" t="str">
        <f t="shared" si="588"/>
        <v>May</v>
      </c>
      <c r="F12607" s="14" t="str">
        <f t="shared" si="589"/>
        <v>Monday</v>
      </c>
      <c r="G12607" s="15">
        <f>$D12607*VLOOKUP($A12607,Price_Table,MATCH($C12607,$A$6:$K$6,0),1)</f>
        <v>0</v>
      </c>
      <c r="H12607" s="15">
        <f>D12607*VLOOKUP(A12607,Cost_Table,MATCH(C12607,M$6:W$6,0),1)</f>
        <v>0</v>
      </c>
      <c r="I12607" s="15">
        <f t="shared" si="590"/>
        <v>0</v>
      </c>
      <c r="J12607" s="43"/>
      <c r="K12607" s="1"/>
    </row>
    <row r="12608" spans="1:11">
      <c r="A12608" s="29">
        <v>41051</v>
      </c>
      <c r="B12608" s="30">
        <v>4</v>
      </c>
      <c r="C12608" s="30" t="s">
        <v>9</v>
      </c>
      <c r="D12608" s="30">
        <v>0</v>
      </c>
      <c r="E12608" s="50" t="str">
        <f t="shared" si="588"/>
        <v>May</v>
      </c>
      <c r="F12608" s="14" t="str">
        <f t="shared" si="589"/>
        <v>Tuesday</v>
      </c>
      <c r="G12608" s="15">
        <f>$D12608*VLOOKUP($A12608,Price_Table,MATCH($C12608,$A$6:$K$6,0),1)</f>
        <v>0</v>
      </c>
      <c r="H12608" s="15">
        <f>D12608*VLOOKUP(A12608,Cost_Table,MATCH(C12608,M$6:W$6,0),1)</f>
        <v>0</v>
      </c>
      <c r="I12608" s="15">
        <f t="shared" si="590"/>
        <v>0</v>
      </c>
      <c r="J12608" s="43"/>
      <c r="K12608" s="1"/>
    </row>
    <row r="12609" spans="1:11">
      <c r="A12609" s="29">
        <v>41052</v>
      </c>
      <c r="B12609" s="30">
        <v>4</v>
      </c>
      <c r="C12609" s="30" t="s">
        <v>9</v>
      </c>
      <c r="D12609" s="30">
        <v>0</v>
      </c>
      <c r="E12609" s="50" t="str">
        <f t="shared" si="588"/>
        <v>May</v>
      </c>
      <c r="F12609" s="14" t="str">
        <f t="shared" si="589"/>
        <v>Wednesday</v>
      </c>
      <c r="G12609" s="15">
        <f>$D12609*VLOOKUP($A12609,Price_Table,MATCH($C12609,$A$6:$K$6,0),1)</f>
        <v>0</v>
      </c>
      <c r="H12609" s="15">
        <f>D12609*VLOOKUP(A12609,Cost_Table,MATCH(C12609,M$6:W$6,0),1)</f>
        <v>0</v>
      </c>
      <c r="I12609" s="15">
        <f t="shared" si="590"/>
        <v>0</v>
      </c>
      <c r="J12609" s="43"/>
      <c r="K12609" s="1"/>
    </row>
    <row r="12610" spans="1:11">
      <c r="A12610" s="29">
        <v>41053</v>
      </c>
      <c r="B12610" s="30">
        <v>4</v>
      </c>
      <c r="C12610" s="30" t="s">
        <v>9</v>
      </c>
      <c r="D12610" s="30">
        <v>0</v>
      </c>
      <c r="E12610" s="50" t="str">
        <f t="shared" si="588"/>
        <v>May</v>
      </c>
      <c r="F12610" s="14" t="str">
        <f t="shared" si="589"/>
        <v>Thursday</v>
      </c>
      <c r="G12610" s="15">
        <f>$D12610*VLOOKUP($A12610,Price_Table,MATCH($C12610,$A$6:$K$6,0),1)</f>
        <v>0</v>
      </c>
      <c r="H12610" s="15">
        <f>D12610*VLOOKUP(A12610,Cost_Table,MATCH(C12610,M$6:W$6,0),1)</f>
        <v>0</v>
      </c>
      <c r="I12610" s="15">
        <f t="shared" si="590"/>
        <v>0</v>
      </c>
      <c r="J12610" s="43"/>
      <c r="K12610" s="1"/>
    </row>
    <row r="12611" spans="1:11">
      <c r="A12611" s="29">
        <v>41054</v>
      </c>
      <c r="B12611" s="30">
        <v>4</v>
      </c>
      <c r="C12611" s="30" t="s">
        <v>9</v>
      </c>
      <c r="D12611" s="30">
        <v>0</v>
      </c>
      <c r="E12611" s="50" t="str">
        <f t="shared" si="588"/>
        <v>May</v>
      </c>
      <c r="F12611" s="14" t="str">
        <f t="shared" si="589"/>
        <v>Friday</v>
      </c>
      <c r="G12611" s="15">
        <f>$D12611*VLOOKUP($A12611,Price_Table,MATCH($C12611,$A$6:$K$6,0),1)</f>
        <v>0</v>
      </c>
      <c r="H12611" s="15">
        <f>D12611*VLOOKUP(A12611,Cost_Table,MATCH(C12611,M$6:W$6,0),1)</f>
        <v>0</v>
      </c>
      <c r="I12611" s="15">
        <f t="shared" si="590"/>
        <v>0</v>
      </c>
      <c r="J12611" s="43"/>
      <c r="K12611" s="1"/>
    </row>
    <row r="12612" spans="1:11">
      <c r="A12612" s="29">
        <v>41055</v>
      </c>
      <c r="B12612" s="30">
        <v>4</v>
      </c>
      <c r="C12612" s="30" t="s">
        <v>9</v>
      </c>
      <c r="D12612" s="30">
        <v>0</v>
      </c>
      <c r="E12612" s="50" t="str">
        <f t="shared" si="588"/>
        <v>May</v>
      </c>
      <c r="F12612" s="14" t="str">
        <f t="shared" si="589"/>
        <v>Saturday</v>
      </c>
      <c r="G12612" s="15">
        <f>$D12612*VLOOKUP($A12612,Price_Table,MATCH($C12612,$A$6:$K$6,0),1)</f>
        <v>0</v>
      </c>
      <c r="H12612" s="15">
        <f>D12612*VLOOKUP(A12612,Cost_Table,MATCH(C12612,M$6:W$6,0),1)</f>
        <v>0</v>
      </c>
      <c r="I12612" s="15">
        <f t="shared" si="590"/>
        <v>0</v>
      </c>
      <c r="J12612" s="43"/>
      <c r="K12612" s="1"/>
    </row>
    <row r="12613" spans="1:11">
      <c r="A12613" s="29">
        <v>41056</v>
      </c>
      <c r="B12613" s="30">
        <v>4</v>
      </c>
      <c r="C12613" s="30" t="s">
        <v>9</v>
      </c>
      <c r="D12613" s="30">
        <v>0</v>
      </c>
      <c r="E12613" s="50" t="str">
        <f t="shared" si="588"/>
        <v>May</v>
      </c>
      <c r="F12613" s="14" t="str">
        <f t="shared" si="589"/>
        <v>Sunday</v>
      </c>
      <c r="G12613" s="15">
        <f>$D12613*VLOOKUP($A12613,Price_Table,MATCH($C12613,$A$6:$K$6,0),1)</f>
        <v>0</v>
      </c>
      <c r="H12613" s="15">
        <f>D12613*VLOOKUP(A12613,Cost_Table,MATCH(C12613,M$6:W$6,0),1)</f>
        <v>0</v>
      </c>
      <c r="I12613" s="15">
        <f t="shared" si="590"/>
        <v>0</v>
      </c>
      <c r="J12613" s="43"/>
      <c r="K12613" s="1"/>
    </row>
    <row r="12614" spans="1:11">
      <c r="A12614" s="29">
        <v>41057</v>
      </c>
      <c r="B12614" s="30">
        <v>4</v>
      </c>
      <c r="C12614" s="30" t="s">
        <v>9</v>
      </c>
      <c r="D12614" s="30">
        <v>0</v>
      </c>
      <c r="E12614" s="50" t="str">
        <f t="shared" si="588"/>
        <v>May</v>
      </c>
      <c r="F12614" s="14" t="str">
        <f t="shared" si="589"/>
        <v>Monday</v>
      </c>
      <c r="G12614" s="15">
        <f>$D12614*VLOOKUP($A12614,Price_Table,MATCH($C12614,$A$6:$K$6,0),1)</f>
        <v>0</v>
      </c>
      <c r="H12614" s="15">
        <f>D12614*VLOOKUP(A12614,Cost_Table,MATCH(C12614,M$6:W$6,0),1)</f>
        <v>0</v>
      </c>
      <c r="I12614" s="15">
        <f t="shared" si="590"/>
        <v>0</v>
      </c>
      <c r="J12614" s="43"/>
      <c r="K12614" s="1"/>
    </row>
    <row r="12615" spans="1:11">
      <c r="A12615" s="29">
        <v>41058</v>
      </c>
      <c r="B12615" s="30">
        <v>4</v>
      </c>
      <c r="C12615" s="30" t="s">
        <v>9</v>
      </c>
      <c r="D12615" s="30">
        <v>0</v>
      </c>
      <c r="E12615" s="50" t="str">
        <f t="shared" si="588"/>
        <v>May</v>
      </c>
      <c r="F12615" s="14" t="str">
        <f t="shared" si="589"/>
        <v>Tuesday</v>
      </c>
      <c r="G12615" s="15">
        <f>$D12615*VLOOKUP($A12615,Price_Table,MATCH($C12615,$A$6:$K$6,0),1)</f>
        <v>0</v>
      </c>
      <c r="H12615" s="15">
        <f>D12615*VLOOKUP(A12615,Cost_Table,MATCH(C12615,M$6:W$6,0),1)</f>
        <v>0</v>
      </c>
      <c r="I12615" s="15">
        <f t="shared" si="590"/>
        <v>0</v>
      </c>
      <c r="J12615" s="43"/>
      <c r="K12615" s="1"/>
    </row>
    <row r="12616" spans="1:11">
      <c r="A12616" s="29">
        <v>41059</v>
      </c>
      <c r="B12616" s="30">
        <v>4</v>
      </c>
      <c r="C12616" s="30" t="s">
        <v>9</v>
      </c>
      <c r="D12616" s="30">
        <v>0</v>
      </c>
      <c r="E12616" s="50" t="str">
        <f t="shared" si="588"/>
        <v>May</v>
      </c>
      <c r="F12616" s="14" t="str">
        <f t="shared" si="589"/>
        <v>Wednesday</v>
      </c>
      <c r="G12616" s="15">
        <f>$D12616*VLOOKUP($A12616,Price_Table,MATCH($C12616,$A$6:$K$6,0),1)</f>
        <v>0</v>
      </c>
      <c r="H12616" s="15">
        <f>D12616*VLOOKUP(A12616,Cost_Table,MATCH(C12616,M$6:W$6,0),1)</f>
        <v>0</v>
      </c>
      <c r="I12616" s="15">
        <f t="shared" si="590"/>
        <v>0</v>
      </c>
      <c r="J12616" s="43"/>
      <c r="K12616" s="1"/>
    </row>
    <row r="12617" spans="1:11">
      <c r="A12617" s="29">
        <v>41060</v>
      </c>
      <c r="B12617" s="30">
        <v>4</v>
      </c>
      <c r="C12617" s="30" t="s">
        <v>9</v>
      </c>
      <c r="D12617" s="30">
        <v>0</v>
      </c>
      <c r="E12617" s="50" t="str">
        <f t="shared" si="588"/>
        <v>May</v>
      </c>
      <c r="F12617" s="14" t="str">
        <f t="shared" si="589"/>
        <v>Thursday</v>
      </c>
      <c r="G12617" s="15">
        <f>$D12617*VLOOKUP($A12617,Price_Table,MATCH($C12617,$A$6:$K$6,0),1)</f>
        <v>0</v>
      </c>
      <c r="H12617" s="15">
        <f>D12617*VLOOKUP(A12617,Cost_Table,MATCH(C12617,M$6:W$6,0),1)</f>
        <v>0</v>
      </c>
      <c r="I12617" s="15">
        <f t="shared" si="590"/>
        <v>0</v>
      </c>
      <c r="J12617" s="43"/>
      <c r="K12617" s="1"/>
    </row>
    <row r="12618" spans="1:11">
      <c r="A12618" s="29">
        <v>41061</v>
      </c>
      <c r="B12618" s="30">
        <v>4</v>
      </c>
      <c r="C12618" s="30" t="s">
        <v>9</v>
      </c>
      <c r="D12618" s="30">
        <v>0</v>
      </c>
      <c r="E12618" s="50" t="str">
        <f t="shared" si="588"/>
        <v>June</v>
      </c>
      <c r="F12618" s="14" t="str">
        <f t="shared" si="589"/>
        <v>Friday</v>
      </c>
      <c r="G12618" s="15">
        <f>$D12618*VLOOKUP($A12618,Price_Table,MATCH($C12618,$A$6:$K$6,0),1)</f>
        <v>0</v>
      </c>
      <c r="H12618" s="15">
        <f>D12618*VLOOKUP(A12618,Cost_Table,MATCH(C12618,M$6:W$6,0),1)</f>
        <v>0</v>
      </c>
      <c r="I12618" s="15">
        <f t="shared" si="590"/>
        <v>0</v>
      </c>
      <c r="J12618" s="43"/>
      <c r="K12618" s="1"/>
    </row>
    <row r="12619" spans="1:11">
      <c r="A12619" s="29">
        <v>41062</v>
      </c>
      <c r="B12619" s="30">
        <v>4</v>
      </c>
      <c r="C12619" s="30" t="s">
        <v>9</v>
      </c>
      <c r="D12619" s="30">
        <v>0</v>
      </c>
      <c r="E12619" s="50" t="str">
        <f t="shared" si="588"/>
        <v>June</v>
      </c>
      <c r="F12619" s="14" t="str">
        <f t="shared" si="589"/>
        <v>Saturday</v>
      </c>
      <c r="G12619" s="15">
        <f>$D12619*VLOOKUP($A12619,Price_Table,MATCH($C12619,$A$6:$K$6,0),1)</f>
        <v>0</v>
      </c>
      <c r="H12619" s="15">
        <f>D12619*VLOOKUP(A12619,Cost_Table,MATCH(C12619,M$6:W$6,0),1)</f>
        <v>0</v>
      </c>
      <c r="I12619" s="15">
        <f t="shared" si="590"/>
        <v>0</v>
      </c>
      <c r="J12619" s="43"/>
      <c r="K12619" s="1"/>
    </row>
    <row r="12620" spans="1:11">
      <c r="A12620" s="29">
        <v>41063</v>
      </c>
      <c r="B12620" s="30">
        <v>4</v>
      </c>
      <c r="C12620" s="30" t="s">
        <v>9</v>
      </c>
      <c r="D12620" s="30">
        <v>0</v>
      </c>
      <c r="E12620" s="50" t="str">
        <f t="shared" si="588"/>
        <v>June</v>
      </c>
      <c r="F12620" s="14" t="str">
        <f t="shared" si="589"/>
        <v>Sunday</v>
      </c>
      <c r="G12620" s="15">
        <f>$D12620*VLOOKUP($A12620,Price_Table,MATCH($C12620,$A$6:$K$6,0),1)</f>
        <v>0</v>
      </c>
      <c r="H12620" s="15">
        <f>D12620*VLOOKUP(A12620,Cost_Table,MATCH(C12620,M$6:W$6,0),1)</f>
        <v>0</v>
      </c>
      <c r="I12620" s="15">
        <f t="shared" si="590"/>
        <v>0</v>
      </c>
      <c r="J12620" s="43"/>
      <c r="K12620" s="1"/>
    </row>
    <row r="12621" spans="1:11">
      <c r="A12621" s="29">
        <v>41064</v>
      </c>
      <c r="B12621" s="30">
        <v>4</v>
      </c>
      <c r="C12621" s="30" t="s">
        <v>9</v>
      </c>
      <c r="D12621" s="30">
        <v>0</v>
      </c>
      <c r="E12621" s="50" t="str">
        <f t="shared" si="588"/>
        <v>June</v>
      </c>
      <c r="F12621" s="14" t="str">
        <f t="shared" si="589"/>
        <v>Monday</v>
      </c>
      <c r="G12621" s="15">
        <f>$D12621*VLOOKUP($A12621,Price_Table,MATCH($C12621,$A$6:$K$6,0),1)</f>
        <v>0</v>
      </c>
      <c r="H12621" s="15">
        <f>D12621*VLOOKUP(A12621,Cost_Table,MATCH(C12621,M$6:W$6,0),1)</f>
        <v>0</v>
      </c>
      <c r="I12621" s="15">
        <f t="shared" si="590"/>
        <v>0</v>
      </c>
      <c r="J12621" s="43"/>
      <c r="K12621" s="1"/>
    </row>
    <row r="12622" spans="1:11">
      <c r="A12622" s="29">
        <v>41065</v>
      </c>
      <c r="B12622" s="30">
        <v>4</v>
      </c>
      <c r="C12622" s="30" t="s">
        <v>9</v>
      </c>
      <c r="D12622" s="30">
        <v>0</v>
      </c>
      <c r="E12622" s="50" t="str">
        <f t="shared" si="588"/>
        <v>June</v>
      </c>
      <c r="F12622" s="14" t="str">
        <f t="shared" si="589"/>
        <v>Tuesday</v>
      </c>
      <c r="G12622" s="15">
        <f>$D12622*VLOOKUP($A12622,Price_Table,MATCH($C12622,$A$6:$K$6,0),1)</f>
        <v>0</v>
      </c>
      <c r="H12622" s="15">
        <f>D12622*VLOOKUP(A12622,Cost_Table,MATCH(C12622,M$6:W$6,0),1)</f>
        <v>0</v>
      </c>
      <c r="I12622" s="15">
        <f t="shared" si="590"/>
        <v>0</v>
      </c>
      <c r="J12622" s="43"/>
      <c r="K12622" s="1"/>
    </row>
    <row r="12623" spans="1:11">
      <c r="A12623" s="29">
        <v>41066</v>
      </c>
      <c r="B12623" s="30">
        <v>4</v>
      </c>
      <c r="C12623" s="30" t="s">
        <v>9</v>
      </c>
      <c r="D12623" s="30">
        <v>0</v>
      </c>
      <c r="E12623" s="50" t="str">
        <f t="shared" si="588"/>
        <v>June</v>
      </c>
      <c r="F12623" s="14" t="str">
        <f t="shared" si="589"/>
        <v>Wednesday</v>
      </c>
      <c r="G12623" s="15">
        <f>$D12623*VLOOKUP($A12623,Price_Table,MATCH($C12623,$A$6:$K$6,0),1)</f>
        <v>0</v>
      </c>
      <c r="H12623" s="15">
        <f>D12623*VLOOKUP(A12623,Cost_Table,MATCH(C12623,M$6:W$6,0),1)</f>
        <v>0</v>
      </c>
      <c r="I12623" s="15">
        <f t="shared" si="590"/>
        <v>0</v>
      </c>
      <c r="J12623" s="43"/>
      <c r="K12623" s="1"/>
    </row>
    <row r="12624" spans="1:11">
      <c r="A12624" s="29">
        <v>41067</v>
      </c>
      <c r="B12624" s="30">
        <v>4</v>
      </c>
      <c r="C12624" s="30" t="s">
        <v>9</v>
      </c>
      <c r="D12624" s="30">
        <v>0</v>
      </c>
      <c r="E12624" s="50" t="str">
        <f t="shared" si="588"/>
        <v>June</v>
      </c>
      <c r="F12624" s="14" t="str">
        <f t="shared" si="589"/>
        <v>Thursday</v>
      </c>
      <c r="G12624" s="15">
        <f>$D12624*VLOOKUP($A12624,Price_Table,MATCH($C12624,$A$6:$K$6,0),1)</f>
        <v>0</v>
      </c>
      <c r="H12624" s="15">
        <f>D12624*VLOOKUP(A12624,Cost_Table,MATCH(C12624,M$6:W$6,0),1)</f>
        <v>0</v>
      </c>
      <c r="I12624" s="15">
        <f t="shared" si="590"/>
        <v>0</v>
      </c>
      <c r="J12624" s="43"/>
      <c r="K12624" s="1"/>
    </row>
    <row r="12625" spans="1:11">
      <c r="A12625" s="29">
        <v>41068</v>
      </c>
      <c r="B12625" s="30">
        <v>4</v>
      </c>
      <c r="C12625" s="30" t="s">
        <v>9</v>
      </c>
      <c r="D12625" s="30">
        <v>0</v>
      </c>
      <c r="E12625" s="50" t="str">
        <f t="shared" si="588"/>
        <v>June</v>
      </c>
      <c r="F12625" s="14" t="str">
        <f t="shared" si="589"/>
        <v>Friday</v>
      </c>
      <c r="G12625" s="15">
        <f>$D12625*VLOOKUP($A12625,Price_Table,MATCH($C12625,$A$6:$K$6,0),1)</f>
        <v>0</v>
      </c>
      <c r="H12625" s="15">
        <f>D12625*VLOOKUP(A12625,Cost_Table,MATCH(C12625,M$6:W$6,0),1)</f>
        <v>0</v>
      </c>
      <c r="I12625" s="15">
        <f t="shared" si="590"/>
        <v>0</v>
      </c>
      <c r="J12625" s="43"/>
      <c r="K12625" s="1"/>
    </row>
    <row r="12626" spans="1:11">
      <c r="A12626" s="29">
        <v>41069</v>
      </c>
      <c r="B12626" s="30">
        <v>4</v>
      </c>
      <c r="C12626" s="30" t="s">
        <v>9</v>
      </c>
      <c r="D12626" s="30">
        <v>0</v>
      </c>
      <c r="E12626" s="50" t="str">
        <f t="shared" si="588"/>
        <v>June</v>
      </c>
      <c r="F12626" s="14" t="str">
        <f t="shared" si="589"/>
        <v>Saturday</v>
      </c>
      <c r="G12626" s="15">
        <f>$D12626*VLOOKUP($A12626,Price_Table,MATCH($C12626,$A$6:$K$6,0),1)</f>
        <v>0</v>
      </c>
      <c r="H12626" s="15">
        <f>D12626*VLOOKUP(A12626,Cost_Table,MATCH(C12626,M$6:W$6,0),1)</f>
        <v>0</v>
      </c>
      <c r="I12626" s="15">
        <f t="shared" si="590"/>
        <v>0</v>
      </c>
      <c r="J12626" s="43"/>
      <c r="K12626" s="1"/>
    </row>
    <row r="12627" spans="1:11">
      <c r="A12627" s="29">
        <v>41070</v>
      </c>
      <c r="B12627" s="30">
        <v>4</v>
      </c>
      <c r="C12627" s="30" t="s">
        <v>9</v>
      </c>
      <c r="D12627" s="30">
        <v>0</v>
      </c>
      <c r="E12627" s="50" t="str">
        <f t="shared" si="588"/>
        <v>June</v>
      </c>
      <c r="F12627" s="14" t="str">
        <f t="shared" si="589"/>
        <v>Sunday</v>
      </c>
      <c r="G12627" s="15">
        <f>$D12627*VLOOKUP($A12627,Price_Table,MATCH($C12627,$A$6:$K$6,0),1)</f>
        <v>0</v>
      </c>
      <c r="H12627" s="15">
        <f>D12627*VLOOKUP(A12627,Cost_Table,MATCH(C12627,M$6:W$6,0),1)</f>
        <v>0</v>
      </c>
      <c r="I12627" s="15">
        <f t="shared" si="590"/>
        <v>0</v>
      </c>
      <c r="J12627" s="43"/>
      <c r="K12627" s="1"/>
    </row>
    <row r="12628" spans="1:11">
      <c r="A12628" s="29">
        <v>41071</v>
      </c>
      <c r="B12628" s="30">
        <v>4</v>
      </c>
      <c r="C12628" s="30" t="s">
        <v>9</v>
      </c>
      <c r="D12628" s="30">
        <v>0</v>
      </c>
      <c r="E12628" s="50" t="str">
        <f t="shared" si="588"/>
        <v>June</v>
      </c>
      <c r="F12628" s="14" t="str">
        <f t="shared" si="589"/>
        <v>Monday</v>
      </c>
      <c r="G12628" s="15">
        <f>$D12628*VLOOKUP($A12628,Price_Table,MATCH($C12628,$A$6:$K$6,0),1)</f>
        <v>0</v>
      </c>
      <c r="H12628" s="15">
        <f>D12628*VLOOKUP(A12628,Cost_Table,MATCH(C12628,M$6:W$6,0),1)</f>
        <v>0</v>
      </c>
      <c r="I12628" s="15">
        <f t="shared" si="590"/>
        <v>0</v>
      </c>
      <c r="J12628" s="43"/>
      <c r="K12628" s="1"/>
    </row>
    <row r="12629" spans="1:11">
      <c r="A12629" s="29">
        <v>41072</v>
      </c>
      <c r="B12629" s="30">
        <v>4</v>
      </c>
      <c r="C12629" s="30" t="s">
        <v>9</v>
      </c>
      <c r="D12629" s="30">
        <v>0</v>
      </c>
      <c r="E12629" s="50" t="str">
        <f t="shared" si="588"/>
        <v>June</v>
      </c>
      <c r="F12629" s="14" t="str">
        <f t="shared" si="589"/>
        <v>Tuesday</v>
      </c>
      <c r="G12629" s="15">
        <f>$D12629*VLOOKUP($A12629,Price_Table,MATCH($C12629,$A$6:$K$6,0),1)</f>
        <v>0</v>
      </c>
      <c r="H12629" s="15">
        <f>D12629*VLOOKUP(A12629,Cost_Table,MATCH(C12629,M$6:W$6,0),1)</f>
        <v>0</v>
      </c>
      <c r="I12629" s="15">
        <f t="shared" si="590"/>
        <v>0</v>
      </c>
      <c r="J12629" s="43"/>
      <c r="K12629" s="1"/>
    </row>
    <row r="12630" spans="1:11">
      <c r="A12630" s="29">
        <v>41073</v>
      </c>
      <c r="B12630" s="30">
        <v>4</v>
      </c>
      <c r="C12630" s="30" t="s">
        <v>9</v>
      </c>
      <c r="D12630" s="30">
        <v>0</v>
      </c>
      <c r="E12630" s="50" t="str">
        <f t="shared" si="588"/>
        <v>June</v>
      </c>
      <c r="F12630" s="14" t="str">
        <f t="shared" si="589"/>
        <v>Wednesday</v>
      </c>
      <c r="G12630" s="15">
        <f>$D12630*VLOOKUP($A12630,Price_Table,MATCH($C12630,$A$6:$K$6,0),1)</f>
        <v>0</v>
      </c>
      <c r="H12630" s="15">
        <f>D12630*VLOOKUP(A12630,Cost_Table,MATCH(C12630,M$6:W$6,0),1)</f>
        <v>0</v>
      </c>
      <c r="I12630" s="15">
        <f t="shared" si="590"/>
        <v>0</v>
      </c>
      <c r="J12630" s="43"/>
      <c r="K12630" s="1"/>
    </row>
    <row r="12631" spans="1:11">
      <c r="A12631" s="29">
        <v>41074</v>
      </c>
      <c r="B12631" s="30">
        <v>4</v>
      </c>
      <c r="C12631" s="30" t="s">
        <v>9</v>
      </c>
      <c r="D12631" s="30">
        <v>0</v>
      </c>
      <c r="E12631" s="50" t="str">
        <f t="shared" ref="E12631:E12694" si="591">TEXT(A12631,"mmmm")</f>
        <v>June</v>
      </c>
      <c r="F12631" s="14" t="str">
        <f t="shared" ref="F12631:F12694" si="592">TEXT(A12631,"dddd")</f>
        <v>Thursday</v>
      </c>
      <c r="G12631" s="15">
        <f>$D12631*VLOOKUP($A12631,Price_Table,MATCH($C12631,$A$6:$K$6,0),1)</f>
        <v>0</v>
      </c>
      <c r="H12631" s="15">
        <f>D12631*VLOOKUP(A12631,Cost_Table,MATCH(C12631,M$6:W$6,0),1)</f>
        <v>0</v>
      </c>
      <c r="I12631" s="15">
        <f t="shared" ref="I12631:I12694" si="593">G12631-H12631</f>
        <v>0</v>
      </c>
      <c r="J12631" s="43"/>
      <c r="K12631" s="1"/>
    </row>
    <row r="12632" spans="1:11">
      <c r="A12632" s="29">
        <v>41075</v>
      </c>
      <c r="B12632" s="30">
        <v>4</v>
      </c>
      <c r="C12632" s="30" t="s">
        <v>9</v>
      </c>
      <c r="D12632" s="30">
        <v>0</v>
      </c>
      <c r="E12632" s="50" t="str">
        <f t="shared" si="591"/>
        <v>June</v>
      </c>
      <c r="F12632" s="14" t="str">
        <f t="shared" si="592"/>
        <v>Friday</v>
      </c>
      <c r="G12632" s="15">
        <f>$D12632*VLOOKUP($A12632,Price_Table,MATCH($C12632,$A$6:$K$6,0),1)</f>
        <v>0</v>
      </c>
      <c r="H12632" s="15">
        <f>D12632*VLOOKUP(A12632,Cost_Table,MATCH(C12632,M$6:W$6,0),1)</f>
        <v>0</v>
      </c>
      <c r="I12632" s="15">
        <f t="shared" si="593"/>
        <v>0</v>
      </c>
      <c r="J12632" s="43"/>
      <c r="K12632" s="1"/>
    </row>
    <row r="12633" spans="1:11">
      <c r="A12633" s="29">
        <v>41076</v>
      </c>
      <c r="B12633" s="30">
        <v>4</v>
      </c>
      <c r="C12633" s="30" t="s">
        <v>9</v>
      </c>
      <c r="D12633" s="30">
        <v>0</v>
      </c>
      <c r="E12633" s="50" t="str">
        <f t="shared" si="591"/>
        <v>June</v>
      </c>
      <c r="F12633" s="14" t="str">
        <f t="shared" si="592"/>
        <v>Saturday</v>
      </c>
      <c r="G12633" s="15">
        <f>$D12633*VLOOKUP($A12633,Price_Table,MATCH($C12633,$A$6:$K$6,0),1)</f>
        <v>0</v>
      </c>
      <c r="H12633" s="15">
        <f>D12633*VLOOKUP(A12633,Cost_Table,MATCH(C12633,M$6:W$6,0),1)</f>
        <v>0</v>
      </c>
      <c r="I12633" s="15">
        <f t="shared" si="593"/>
        <v>0</v>
      </c>
      <c r="J12633" s="43"/>
      <c r="K12633" s="1"/>
    </row>
    <row r="12634" spans="1:11">
      <c r="A12634" s="29">
        <v>41077</v>
      </c>
      <c r="B12634" s="30">
        <v>4</v>
      </c>
      <c r="C12634" s="30" t="s">
        <v>9</v>
      </c>
      <c r="D12634" s="30">
        <v>0</v>
      </c>
      <c r="E12634" s="50" t="str">
        <f t="shared" si="591"/>
        <v>June</v>
      </c>
      <c r="F12634" s="14" t="str">
        <f t="shared" si="592"/>
        <v>Sunday</v>
      </c>
      <c r="G12634" s="15">
        <f>$D12634*VLOOKUP($A12634,Price_Table,MATCH($C12634,$A$6:$K$6,0),1)</f>
        <v>0</v>
      </c>
      <c r="H12634" s="15">
        <f>D12634*VLOOKUP(A12634,Cost_Table,MATCH(C12634,M$6:W$6,0),1)</f>
        <v>0</v>
      </c>
      <c r="I12634" s="15">
        <f t="shared" si="593"/>
        <v>0</v>
      </c>
      <c r="J12634" s="43"/>
      <c r="K12634" s="1"/>
    </row>
    <row r="12635" spans="1:11">
      <c r="A12635" s="29">
        <v>41078</v>
      </c>
      <c r="B12635" s="30">
        <v>4</v>
      </c>
      <c r="C12635" s="30" t="s">
        <v>9</v>
      </c>
      <c r="D12635" s="30">
        <v>0</v>
      </c>
      <c r="E12635" s="50" t="str">
        <f t="shared" si="591"/>
        <v>June</v>
      </c>
      <c r="F12635" s="14" t="str">
        <f t="shared" si="592"/>
        <v>Monday</v>
      </c>
      <c r="G12635" s="15">
        <f>$D12635*VLOOKUP($A12635,Price_Table,MATCH($C12635,$A$6:$K$6,0),1)</f>
        <v>0</v>
      </c>
      <c r="H12635" s="15">
        <f>D12635*VLOOKUP(A12635,Cost_Table,MATCH(C12635,M$6:W$6,0),1)</f>
        <v>0</v>
      </c>
      <c r="I12635" s="15">
        <f t="shared" si="593"/>
        <v>0</v>
      </c>
      <c r="J12635" s="43"/>
      <c r="K12635" s="1"/>
    </row>
    <row r="12636" spans="1:11">
      <c r="A12636" s="29">
        <v>41079</v>
      </c>
      <c r="B12636" s="30">
        <v>4</v>
      </c>
      <c r="C12636" s="30" t="s">
        <v>9</v>
      </c>
      <c r="D12636" s="30">
        <v>0</v>
      </c>
      <c r="E12636" s="50" t="str">
        <f t="shared" si="591"/>
        <v>June</v>
      </c>
      <c r="F12636" s="14" t="str">
        <f t="shared" si="592"/>
        <v>Tuesday</v>
      </c>
      <c r="G12636" s="15">
        <f>$D12636*VLOOKUP($A12636,Price_Table,MATCH($C12636,$A$6:$K$6,0),1)</f>
        <v>0</v>
      </c>
      <c r="H12636" s="15">
        <f>D12636*VLOOKUP(A12636,Cost_Table,MATCH(C12636,M$6:W$6,0),1)</f>
        <v>0</v>
      </c>
      <c r="I12636" s="15">
        <f t="shared" si="593"/>
        <v>0</v>
      </c>
      <c r="J12636" s="43"/>
      <c r="K12636" s="1"/>
    </row>
    <row r="12637" spans="1:11">
      <c r="A12637" s="29">
        <v>41080</v>
      </c>
      <c r="B12637" s="30">
        <v>4</v>
      </c>
      <c r="C12637" s="30" t="s">
        <v>9</v>
      </c>
      <c r="D12637" s="30">
        <v>0</v>
      </c>
      <c r="E12637" s="50" t="str">
        <f t="shared" si="591"/>
        <v>June</v>
      </c>
      <c r="F12637" s="14" t="str">
        <f t="shared" si="592"/>
        <v>Wednesday</v>
      </c>
      <c r="G12637" s="15">
        <f>$D12637*VLOOKUP($A12637,Price_Table,MATCH($C12637,$A$6:$K$6,0),1)</f>
        <v>0</v>
      </c>
      <c r="H12637" s="15">
        <f>D12637*VLOOKUP(A12637,Cost_Table,MATCH(C12637,M$6:W$6,0),1)</f>
        <v>0</v>
      </c>
      <c r="I12637" s="15">
        <f t="shared" si="593"/>
        <v>0</v>
      </c>
      <c r="J12637" s="43"/>
      <c r="K12637" s="1"/>
    </row>
    <row r="12638" spans="1:11">
      <c r="A12638" s="29">
        <v>41081</v>
      </c>
      <c r="B12638" s="30">
        <v>4</v>
      </c>
      <c r="C12638" s="30" t="s">
        <v>9</v>
      </c>
      <c r="D12638" s="30">
        <v>0</v>
      </c>
      <c r="E12638" s="50" t="str">
        <f t="shared" si="591"/>
        <v>June</v>
      </c>
      <c r="F12638" s="14" t="str">
        <f t="shared" si="592"/>
        <v>Thursday</v>
      </c>
      <c r="G12638" s="15">
        <f>$D12638*VLOOKUP($A12638,Price_Table,MATCH($C12638,$A$6:$K$6,0),1)</f>
        <v>0</v>
      </c>
      <c r="H12638" s="15">
        <f>D12638*VLOOKUP(A12638,Cost_Table,MATCH(C12638,M$6:W$6,0),1)</f>
        <v>0</v>
      </c>
      <c r="I12638" s="15">
        <f t="shared" si="593"/>
        <v>0</v>
      </c>
      <c r="J12638" s="43"/>
      <c r="K12638" s="1"/>
    </row>
    <row r="12639" spans="1:11">
      <c r="A12639" s="29">
        <v>41082</v>
      </c>
      <c r="B12639" s="30">
        <v>4</v>
      </c>
      <c r="C12639" s="30" t="s">
        <v>9</v>
      </c>
      <c r="D12639" s="30">
        <v>0</v>
      </c>
      <c r="E12639" s="50" t="str">
        <f t="shared" si="591"/>
        <v>June</v>
      </c>
      <c r="F12639" s="14" t="str">
        <f t="shared" si="592"/>
        <v>Friday</v>
      </c>
      <c r="G12639" s="15">
        <f>$D12639*VLOOKUP($A12639,Price_Table,MATCH($C12639,$A$6:$K$6,0),1)</f>
        <v>0</v>
      </c>
      <c r="H12639" s="15">
        <f>D12639*VLOOKUP(A12639,Cost_Table,MATCH(C12639,M$6:W$6,0),1)</f>
        <v>0</v>
      </c>
      <c r="I12639" s="15">
        <f t="shared" si="593"/>
        <v>0</v>
      </c>
      <c r="J12639" s="43"/>
      <c r="K12639" s="1"/>
    </row>
    <row r="12640" spans="1:11">
      <c r="A12640" s="29">
        <v>41083</v>
      </c>
      <c r="B12640" s="30">
        <v>4</v>
      </c>
      <c r="C12640" s="30" t="s">
        <v>9</v>
      </c>
      <c r="D12640" s="30">
        <v>0</v>
      </c>
      <c r="E12640" s="50" t="str">
        <f t="shared" si="591"/>
        <v>June</v>
      </c>
      <c r="F12640" s="14" t="str">
        <f t="shared" si="592"/>
        <v>Saturday</v>
      </c>
      <c r="G12640" s="15">
        <f>$D12640*VLOOKUP($A12640,Price_Table,MATCH($C12640,$A$6:$K$6,0),1)</f>
        <v>0</v>
      </c>
      <c r="H12640" s="15">
        <f>D12640*VLOOKUP(A12640,Cost_Table,MATCH(C12640,M$6:W$6,0),1)</f>
        <v>0</v>
      </c>
      <c r="I12640" s="15">
        <f t="shared" si="593"/>
        <v>0</v>
      </c>
      <c r="J12640" s="43"/>
      <c r="K12640" s="1"/>
    </row>
    <row r="12641" spans="1:11">
      <c r="A12641" s="29">
        <v>41084</v>
      </c>
      <c r="B12641" s="30">
        <v>4</v>
      </c>
      <c r="C12641" s="30" t="s">
        <v>9</v>
      </c>
      <c r="D12641" s="30">
        <v>0</v>
      </c>
      <c r="E12641" s="50" t="str">
        <f t="shared" si="591"/>
        <v>June</v>
      </c>
      <c r="F12641" s="14" t="str">
        <f t="shared" si="592"/>
        <v>Sunday</v>
      </c>
      <c r="G12641" s="15">
        <f>$D12641*VLOOKUP($A12641,Price_Table,MATCH($C12641,$A$6:$K$6,0),1)</f>
        <v>0</v>
      </c>
      <c r="H12641" s="15">
        <f>D12641*VLOOKUP(A12641,Cost_Table,MATCH(C12641,M$6:W$6,0),1)</f>
        <v>0</v>
      </c>
      <c r="I12641" s="15">
        <f t="shared" si="593"/>
        <v>0</v>
      </c>
      <c r="J12641" s="43"/>
      <c r="K12641" s="1"/>
    </row>
    <row r="12642" spans="1:11">
      <c r="A12642" s="29">
        <v>41085</v>
      </c>
      <c r="B12642" s="30">
        <v>4</v>
      </c>
      <c r="C12642" s="30" t="s">
        <v>9</v>
      </c>
      <c r="D12642" s="30">
        <v>0</v>
      </c>
      <c r="E12642" s="50" t="str">
        <f t="shared" si="591"/>
        <v>June</v>
      </c>
      <c r="F12642" s="14" t="str">
        <f t="shared" si="592"/>
        <v>Monday</v>
      </c>
      <c r="G12642" s="15">
        <f>$D12642*VLOOKUP($A12642,Price_Table,MATCH($C12642,$A$6:$K$6,0),1)</f>
        <v>0</v>
      </c>
      <c r="H12642" s="15">
        <f>D12642*VLOOKUP(A12642,Cost_Table,MATCH(C12642,M$6:W$6,0),1)</f>
        <v>0</v>
      </c>
      <c r="I12642" s="15">
        <f t="shared" si="593"/>
        <v>0</v>
      </c>
      <c r="J12642" s="43"/>
      <c r="K12642" s="1"/>
    </row>
    <row r="12643" spans="1:11">
      <c r="A12643" s="29">
        <v>41086</v>
      </c>
      <c r="B12643" s="30">
        <v>4</v>
      </c>
      <c r="C12643" s="30" t="s">
        <v>9</v>
      </c>
      <c r="D12643" s="30">
        <v>0</v>
      </c>
      <c r="E12643" s="50" t="str">
        <f t="shared" si="591"/>
        <v>June</v>
      </c>
      <c r="F12643" s="14" t="str">
        <f t="shared" si="592"/>
        <v>Tuesday</v>
      </c>
      <c r="G12643" s="15">
        <f>$D12643*VLOOKUP($A12643,Price_Table,MATCH($C12643,$A$6:$K$6,0),1)</f>
        <v>0</v>
      </c>
      <c r="H12643" s="15">
        <f>D12643*VLOOKUP(A12643,Cost_Table,MATCH(C12643,M$6:W$6,0),1)</f>
        <v>0</v>
      </c>
      <c r="I12643" s="15">
        <f t="shared" si="593"/>
        <v>0</v>
      </c>
      <c r="J12643" s="43"/>
      <c r="K12643" s="1"/>
    </row>
    <row r="12644" spans="1:11">
      <c r="A12644" s="29">
        <v>41087</v>
      </c>
      <c r="B12644" s="30">
        <v>4</v>
      </c>
      <c r="C12644" s="30" t="s">
        <v>9</v>
      </c>
      <c r="D12644" s="30">
        <v>0</v>
      </c>
      <c r="E12644" s="50" t="str">
        <f t="shared" si="591"/>
        <v>June</v>
      </c>
      <c r="F12644" s="14" t="str">
        <f t="shared" si="592"/>
        <v>Wednesday</v>
      </c>
      <c r="G12644" s="15">
        <f>$D12644*VLOOKUP($A12644,Price_Table,MATCH($C12644,$A$6:$K$6,0),1)</f>
        <v>0</v>
      </c>
      <c r="H12644" s="15">
        <f>D12644*VLOOKUP(A12644,Cost_Table,MATCH(C12644,M$6:W$6,0),1)</f>
        <v>0</v>
      </c>
      <c r="I12644" s="15">
        <f t="shared" si="593"/>
        <v>0</v>
      </c>
      <c r="J12644" s="43"/>
      <c r="K12644" s="1"/>
    </row>
    <row r="12645" spans="1:11">
      <c r="A12645" s="29">
        <v>41088</v>
      </c>
      <c r="B12645" s="30">
        <v>4</v>
      </c>
      <c r="C12645" s="30" t="s">
        <v>9</v>
      </c>
      <c r="D12645" s="30">
        <v>0</v>
      </c>
      <c r="E12645" s="50" t="str">
        <f t="shared" si="591"/>
        <v>June</v>
      </c>
      <c r="F12645" s="14" t="str">
        <f t="shared" si="592"/>
        <v>Thursday</v>
      </c>
      <c r="G12645" s="15">
        <f>$D12645*VLOOKUP($A12645,Price_Table,MATCH($C12645,$A$6:$K$6,0),1)</f>
        <v>0</v>
      </c>
      <c r="H12645" s="15">
        <f>D12645*VLOOKUP(A12645,Cost_Table,MATCH(C12645,M$6:W$6,0),1)</f>
        <v>0</v>
      </c>
      <c r="I12645" s="15">
        <f t="shared" si="593"/>
        <v>0</v>
      </c>
      <c r="J12645" s="43"/>
      <c r="K12645" s="1"/>
    </row>
    <row r="12646" spans="1:11">
      <c r="A12646" s="29">
        <v>41089</v>
      </c>
      <c r="B12646" s="30">
        <v>4</v>
      </c>
      <c r="C12646" s="30" t="s">
        <v>9</v>
      </c>
      <c r="D12646" s="30">
        <v>0</v>
      </c>
      <c r="E12646" s="50" t="str">
        <f t="shared" si="591"/>
        <v>June</v>
      </c>
      <c r="F12646" s="14" t="str">
        <f t="shared" si="592"/>
        <v>Friday</v>
      </c>
      <c r="G12646" s="15">
        <f>$D12646*VLOOKUP($A12646,Price_Table,MATCH($C12646,$A$6:$K$6,0),1)</f>
        <v>0</v>
      </c>
      <c r="H12646" s="15">
        <f>D12646*VLOOKUP(A12646,Cost_Table,MATCH(C12646,M$6:W$6,0),1)</f>
        <v>0</v>
      </c>
      <c r="I12646" s="15">
        <f t="shared" si="593"/>
        <v>0</v>
      </c>
      <c r="J12646" s="43"/>
      <c r="K12646" s="1"/>
    </row>
    <row r="12647" spans="1:11">
      <c r="A12647" s="29">
        <v>41090</v>
      </c>
      <c r="B12647" s="30">
        <v>4</v>
      </c>
      <c r="C12647" s="30" t="s">
        <v>9</v>
      </c>
      <c r="D12647" s="30">
        <v>0</v>
      </c>
      <c r="E12647" s="50" t="str">
        <f t="shared" si="591"/>
        <v>June</v>
      </c>
      <c r="F12647" s="14" t="str">
        <f t="shared" si="592"/>
        <v>Saturday</v>
      </c>
      <c r="G12647" s="15">
        <f>$D12647*VLOOKUP($A12647,Price_Table,MATCH($C12647,$A$6:$K$6,0),1)</f>
        <v>0</v>
      </c>
      <c r="H12647" s="15">
        <f>D12647*VLOOKUP(A12647,Cost_Table,MATCH(C12647,M$6:W$6,0),1)</f>
        <v>0</v>
      </c>
      <c r="I12647" s="15">
        <f t="shared" si="593"/>
        <v>0</v>
      </c>
      <c r="J12647" s="43"/>
      <c r="K12647" s="1"/>
    </row>
    <row r="12648" spans="1:11">
      <c r="A12648" s="29">
        <v>41091</v>
      </c>
      <c r="B12648" s="30">
        <v>4</v>
      </c>
      <c r="C12648" s="30" t="s">
        <v>9</v>
      </c>
      <c r="D12648" s="30">
        <v>0</v>
      </c>
      <c r="E12648" s="50" t="str">
        <f t="shared" si="591"/>
        <v>July</v>
      </c>
      <c r="F12648" s="14" t="str">
        <f t="shared" si="592"/>
        <v>Sunday</v>
      </c>
      <c r="G12648" s="15">
        <f>$D12648*VLOOKUP($A12648,Price_Table,MATCH($C12648,$A$6:$K$6,0),1)</f>
        <v>0</v>
      </c>
      <c r="H12648" s="15">
        <f>D12648*VLOOKUP(A12648,Cost_Table,MATCH(C12648,M$6:W$6,0),1)</f>
        <v>0</v>
      </c>
      <c r="I12648" s="15">
        <f t="shared" si="593"/>
        <v>0</v>
      </c>
      <c r="J12648" s="43"/>
      <c r="K12648" s="1"/>
    </row>
    <row r="12649" spans="1:11">
      <c r="A12649" s="29">
        <v>41092</v>
      </c>
      <c r="B12649" s="30">
        <v>4</v>
      </c>
      <c r="C12649" s="30" t="s">
        <v>9</v>
      </c>
      <c r="D12649" s="30">
        <v>0</v>
      </c>
      <c r="E12649" s="50" t="str">
        <f t="shared" si="591"/>
        <v>July</v>
      </c>
      <c r="F12649" s="14" t="str">
        <f t="shared" si="592"/>
        <v>Monday</v>
      </c>
      <c r="G12649" s="15">
        <f>$D12649*VLOOKUP($A12649,Price_Table,MATCH($C12649,$A$6:$K$6,0),1)</f>
        <v>0</v>
      </c>
      <c r="H12649" s="15">
        <f>D12649*VLOOKUP(A12649,Cost_Table,MATCH(C12649,M$6:W$6,0),1)</f>
        <v>0</v>
      </c>
      <c r="I12649" s="15">
        <f t="shared" si="593"/>
        <v>0</v>
      </c>
      <c r="J12649" s="43"/>
      <c r="K12649" s="1"/>
    </row>
    <row r="12650" spans="1:11">
      <c r="A12650" s="29">
        <v>41093</v>
      </c>
      <c r="B12650" s="30">
        <v>4</v>
      </c>
      <c r="C12650" s="30" t="s">
        <v>9</v>
      </c>
      <c r="D12650" s="30">
        <v>0</v>
      </c>
      <c r="E12650" s="50" t="str">
        <f t="shared" si="591"/>
        <v>July</v>
      </c>
      <c r="F12650" s="14" t="str">
        <f t="shared" si="592"/>
        <v>Tuesday</v>
      </c>
      <c r="G12650" s="15">
        <f>$D12650*VLOOKUP($A12650,Price_Table,MATCH($C12650,$A$6:$K$6,0),1)</f>
        <v>0</v>
      </c>
      <c r="H12650" s="15">
        <f>D12650*VLOOKUP(A12650,Cost_Table,MATCH(C12650,M$6:W$6,0),1)</f>
        <v>0</v>
      </c>
      <c r="I12650" s="15">
        <f t="shared" si="593"/>
        <v>0</v>
      </c>
      <c r="J12650" s="43"/>
      <c r="K12650" s="1"/>
    </row>
    <row r="12651" spans="1:11">
      <c r="A12651" s="29">
        <v>41094</v>
      </c>
      <c r="B12651" s="30">
        <v>4</v>
      </c>
      <c r="C12651" s="30" t="s">
        <v>9</v>
      </c>
      <c r="D12651" s="30">
        <v>0</v>
      </c>
      <c r="E12651" s="50" t="str">
        <f t="shared" si="591"/>
        <v>July</v>
      </c>
      <c r="F12651" s="14" t="str">
        <f t="shared" si="592"/>
        <v>Wednesday</v>
      </c>
      <c r="G12651" s="15">
        <f>$D12651*VLOOKUP($A12651,Price_Table,MATCH($C12651,$A$6:$K$6,0),1)</f>
        <v>0</v>
      </c>
      <c r="H12651" s="15">
        <f>D12651*VLOOKUP(A12651,Cost_Table,MATCH(C12651,M$6:W$6,0),1)</f>
        <v>0</v>
      </c>
      <c r="I12651" s="15">
        <f t="shared" si="593"/>
        <v>0</v>
      </c>
      <c r="J12651" s="43"/>
      <c r="K12651" s="1"/>
    </row>
    <row r="12652" spans="1:11">
      <c r="A12652" s="29">
        <v>41095</v>
      </c>
      <c r="B12652" s="30">
        <v>4</v>
      </c>
      <c r="C12652" s="30" t="s">
        <v>9</v>
      </c>
      <c r="D12652" s="30">
        <v>0</v>
      </c>
      <c r="E12652" s="50" t="str">
        <f t="shared" si="591"/>
        <v>July</v>
      </c>
      <c r="F12652" s="14" t="str">
        <f t="shared" si="592"/>
        <v>Thursday</v>
      </c>
      <c r="G12652" s="15">
        <f>$D12652*VLOOKUP($A12652,Price_Table,MATCH($C12652,$A$6:$K$6,0),1)</f>
        <v>0</v>
      </c>
      <c r="H12652" s="15">
        <f>D12652*VLOOKUP(A12652,Cost_Table,MATCH(C12652,M$6:W$6,0),1)</f>
        <v>0</v>
      </c>
      <c r="I12652" s="15">
        <f t="shared" si="593"/>
        <v>0</v>
      </c>
      <c r="J12652" s="43"/>
      <c r="K12652" s="1"/>
    </row>
    <row r="12653" spans="1:11">
      <c r="A12653" s="29">
        <v>41096</v>
      </c>
      <c r="B12653" s="30">
        <v>4</v>
      </c>
      <c r="C12653" s="30" t="s">
        <v>9</v>
      </c>
      <c r="D12653" s="30">
        <v>0</v>
      </c>
      <c r="E12653" s="50" t="str">
        <f t="shared" si="591"/>
        <v>July</v>
      </c>
      <c r="F12653" s="14" t="str">
        <f t="shared" si="592"/>
        <v>Friday</v>
      </c>
      <c r="G12653" s="15">
        <f>$D12653*VLOOKUP($A12653,Price_Table,MATCH($C12653,$A$6:$K$6,0),1)</f>
        <v>0</v>
      </c>
      <c r="H12653" s="15">
        <f>D12653*VLOOKUP(A12653,Cost_Table,MATCH(C12653,M$6:W$6,0),1)</f>
        <v>0</v>
      </c>
      <c r="I12653" s="15">
        <f t="shared" si="593"/>
        <v>0</v>
      </c>
      <c r="J12653" s="43"/>
      <c r="K12653" s="1"/>
    </row>
    <row r="12654" spans="1:11">
      <c r="A12654" s="29">
        <v>41097</v>
      </c>
      <c r="B12654" s="30">
        <v>4</v>
      </c>
      <c r="C12654" s="30" t="s">
        <v>9</v>
      </c>
      <c r="D12654" s="30">
        <v>0</v>
      </c>
      <c r="E12654" s="50" t="str">
        <f t="shared" si="591"/>
        <v>July</v>
      </c>
      <c r="F12654" s="14" t="str">
        <f t="shared" si="592"/>
        <v>Saturday</v>
      </c>
      <c r="G12654" s="15">
        <f>$D12654*VLOOKUP($A12654,Price_Table,MATCH($C12654,$A$6:$K$6,0),1)</f>
        <v>0</v>
      </c>
      <c r="H12654" s="15">
        <f>D12654*VLOOKUP(A12654,Cost_Table,MATCH(C12654,M$6:W$6,0),1)</f>
        <v>0</v>
      </c>
      <c r="I12654" s="15">
        <f t="shared" si="593"/>
        <v>0</v>
      </c>
      <c r="J12654" s="43"/>
      <c r="K12654" s="1"/>
    </row>
    <row r="12655" spans="1:11">
      <c r="A12655" s="29">
        <v>41098</v>
      </c>
      <c r="B12655" s="30">
        <v>4</v>
      </c>
      <c r="C12655" s="30" t="s">
        <v>9</v>
      </c>
      <c r="D12655" s="30">
        <v>0</v>
      </c>
      <c r="E12655" s="50" t="str">
        <f t="shared" si="591"/>
        <v>July</v>
      </c>
      <c r="F12655" s="14" t="str">
        <f t="shared" si="592"/>
        <v>Sunday</v>
      </c>
      <c r="G12655" s="15">
        <f>$D12655*VLOOKUP($A12655,Price_Table,MATCH($C12655,$A$6:$K$6,0),1)</f>
        <v>0</v>
      </c>
      <c r="H12655" s="15">
        <f>D12655*VLOOKUP(A12655,Cost_Table,MATCH(C12655,M$6:W$6,0),1)</f>
        <v>0</v>
      </c>
      <c r="I12655" s="15">
        <f t="shared" si="593"/>
        <v>0</v>
      </c>
      <c r="J12655" s="43"/>
      <c r="K12655" s="1"/>
    </row>
    <row r="12656" spans="1:11">
      <c r="A12656" s="29">
        <v>41099</v>
      </c>
      <c r="B12656" s="30">
        <v>4</v>
      </c>
      <c r="C12656" s="30" t="s">
        <v>9</v>
      </c>
      <c r="D12656" s="30">
        <v>0</v>
      </c>
      <c r="E12656" s="50" t="str">
        <f t="shared" si="591"/>
        <v>July</v>
      </c>
      <c r="F12656" s="14" t="str">
        <f t="shared" si="592"/>
        <v>Monday</v>
      </c>
      <c r="G12656" s="15">
        <f>$D12656*VLOOKUP($A12656,Price_Table,MATCH($C12656,$A$6:$K$6,0),1)</f>
        <v>0</v>
      </c>
      <c r="H12656" s="15">
        <f>D12656*VLOOKUP(A12656,Cost_Table,MATCH(C12656,M$6:W$6,0),1)</f>
        <v>0</v>
      </c>
      <c r="I12656" s="15">
        <f t="shared" si="593"/>
        <v>0</v>
      </c>
      <c r="J12656" s="43"/>
      <c r="K12656" s="1"/>
    </row>
    <row r="12657" spans="1:11">
      <c r="A12657" s="29">
        <v>41100</v>
      </c>
      <c r="B12657" s="30">
        <v>4</v>
      </c>
      <c r="C12657" s="30" t="s">
        <v>9</v>
      </c>
      <c r="D12657" s="30">
        <v>0</v>
      </c>
      <c r="E12657" s="50" t="str">
        <f t="shared" si="591"/>
        <v>July</v>
      </c>
      <c r="F12657" s="14" t="str">
        <f t="shared" si="592"/>
        <v>Tuesday</v>
      </c>
      <c r="G12657" s="15">
        <f>$D12657*VLOOKUP($A12657,Price_Table,MATCH($C12657,$A$6:$K$6,0),1)</f>
        <v>0</v>
      </c>
      <c r="H12657" s="15">
        <f>D12657*VLOOKUP(A12657,Cost_Table,MATCH(C12657,M$6:W$6,0),1)</f>
        <v>0</v>
      </c>
      <c r="I12657" s="15">
        <f t="shared" si="593"/>
        <v>0</v>
      </c>
      <c r="J12657" s="43"/>
      <c r="K12657" s="1"/>
    </row>
    <row r="12658" spans="1:11">
      <c r="A12658" s="29">
        <v>41101</v>
      </c>
      <c r="B12658" s="30">
        <v>4</v>
      </c>
      <c r="C12658" s="30" t="s">
        <v>9</v>
      </c>
      <c r="D12658" s="30">
        <v>0</v>
      </c>
      <c r="E12658" s="50" t="str">
        <f t="shared" si="591"/>
        <v>July</v>
      </c>
      <c r="F12658" s="14" t="str">
        <f t="shared" si="592"/>
        <v>Wednesday</v>
      </c>
      <c r="G12658" s="15">
        <f>$D12658*VLOOKUP($A12658,Price_Table,MATCH($C12658,$A$6:$K$6,0),1)</f>
        <v>0</v>
      </c>
      <c r="H12658" s="15">
        <f>D12658*VLOOKUP(A12658,Cost_Table,MATCH(C12658,M$6:W$6,0),1)</f>
        <v>0</v>
      </c>
      <c r="I12658" s="15">
        <f t="shared" si="593"/>
        <v>0</v>
      </c>
      <c r="J12658" s="43"/>
      <c r="K12658" s="1"/>
    </row>
    <row r="12659" spans="1:11">
      <c r="A12659" s="29">
        <v>41102</v>
      </c>
      <c r="B12659" s="30">
        <v>4</v>
      </c>
      <c r="C12659" s="30" t="s">
        <v>9</v>
      </c>
      <c r="D12659" s="30">
        <v>0</v>
      </c>
      <c r="E12659" s="50" t="str">
        <f t="shared" si="591"/>
        <v>July</v>
      </c>
      <c r="F12659" s="14" t="str">
        <f t="shared" si="592"/>
        <v>Thursday</v>
      </c>
      <c r="G12659" s="15">
        <f>$D12659*VLOOKUP($A12659,Price_Table,MATCH($C12659,$A$6:$K$6,0),1)</f>
        <v>0</v>
      </c>
      <c r="H12659" s="15">
        <f>D12659*VLOOKUP(A12659,Cost_Table,MATCH(C12659,M$6:W$6,0),1)</f>
        <v>0</v>
      </c>
      <c r="I12659" s="15">
        <f t="shared" si="593"/>
        <v>0</v>
      </c>
      <c r="J12659" s="43"/>
      <c r="K12659" s="1"/>
    </row>
    <row r="12660" spans="1:11">
      <c r="A12660" s="29">
        <v>41103</v>
      </c>
      <c r="B12660" s="30">
        <v>4</v>
      </c>
      <c r="C12660" s="30" t="s">
        <v>9</v>
      </c>
      <c r="D12660" s="30">
        <v>0</v>
      </c>
      <c r="E12660" s="50" t="str">
        <f t="shared" si="591"/>
        <v>July</v>
      </c>
      <c r="F12660" s="14" t="str">
        <f t="shared" si="592"/>
        <v>Friday</v>
      </c>
      <c r="G12660" s="15">
        <f>$D12660*VLOOKUP($A12660,Price_Table,MATCH($C12660,$A$6:$K$6,0),1)</f>
        <v>0</v>
      </c>
      <c r="H12660" s="15">
        <f>D12660*VLOOKUP(A12660,Cost_Table,MATCH(C12660,M$6:W$6,0),1)</f>
        <v>0</v>
      </c>
      <c r="I12660" s="15">
        <f t="shared" si="593"/>
        <v>0</v>
      </c>
      <c r="J12660" s="43"/>
      <c r="K12660" s="1"/>
    </row>
    <row r="12661" spans="1:11">
      <c r="A12661" s="29">
        <v>41104</v>
      </c>
      <c r="B12661" s="30">
        <v>4</v>
      </c>
      <c r="C12661" s="30" t="s">
        <v>9</v>
      </c>
      <c r="D12661" s="30">
        <v>0</v>
      </c>
      <c r="E12661" s="50" t="str">
        <f t="shared" si="591"/>
        <v>July</v>
      </c>
      <c r="F12661" s="14" t="str">
        <f t="shared" si="592"/>
        <v>Saturday</v>
      </c>
      <c r="G12661" s="15">
        <f>$D12661*VLOOKUP($A12661,Price_Table,MATCH($C12661,$A$6:$K$6,0),1)</f>
        <v>0</v>
      </c>
      <c r="H12661" s="15">
        <f>D12661*VLOOKUP(A12661,Cost_Table,MATCH(C12661,M$6:W$6,0),1)</f>
        <v>0</v>
      </c>
      <c r="I12661" s="15">
        <f t="shared" si="593"/>
        <v>0</v>
      </c>
      <c r="J12661" s="43"/>
      <c r="K12661" s="1"/>
    </row>
    <row r="12662" spans="1:11">
      <c r="A12662" s="29">
        <v>41105</v>
      </c>
      <c r="B12662" s="30">
        <v>4</v>
      </c>
      <c r="C12662" s="30" t="s">
        <v>9</v>
      </c>
      <c r="D12662" s="30">
        <v>0</v>
      </c>
      <c r="E12662" s="50" t="str">
        <f t="shared" si="591"/>
        <v>July</v>
      </c>
      <c r="F12662" s="14" t="str">
        <f t="shared" si="592"/>
        <v>Sunday</v>
      </c>
      <c r="G12662" s="15">
        <f>$D12662*VLOOKUP($A12662,Price_Table,MATCH($C12662,$A$6:$K$6,0),1)</f>
        <v>0</v>
      </c>
      <c r="H12662" s="15">
        <f>D12662*VLOOKUP(A12662,Cost_Table,MATCH(C12662,M$6:W$6,0),1)</f>
        <v>0</v>
      </c>
      <c r="I12662" s="15">
        <f t="shared" si="593"/>
        <v>0</v>
      </c>
      <c r="J12662" s="43"/>
      <c r="K12662" s="1"/>
    </row>
    <row r="12663" spans="1:11">
      <c r="A12663" s="29">
        <v>41106</v>
      </c>
      <c r="B12663" s="30">
        <v>4</v>
      </c>
      <c r="C12663" s="30" t="s">
        <v>9</v>
      </c>
      <c r="D12663" s="30">
        <v>0</v>
      </c>
      <c r="E12663" s="50" t="str">
        <f t="shared" si="591"/>
        <v>July</v>
      </c>
      <c r="F12663" s="14" t="str">
        <f t="shared" si="592"/>
        <v>Monday</v>
      </c>
      <c r="G12663" s="15">
        <f>$D12663*VLOOKUP($A12663,Price_Table,MATCH($C12663,$A$6:$K$6,0),1)</f>
        <v>0</v>
      </c>
      <c r="H12663" s="15">
        <f>D12663*VLOOKUP(A12663,Cost_Table,MATCH(C12663,M$6:W$6,0),1)</f>
        <v>0</v>
      </c>
      <c r="I12663" s="15">
        <f t="shared" si="593"/>
        <v>0</v>
      </c>
      <c r="J12663" s="43"/>
      <c r="K12663" s="1"/>
    </row>
    <row r="12664" spans="1:11">
      <c r="A12664" s="29">
        <v>41107</v>
      </c>
      <c r="B12664" s="30">
        <v>4</v>
      </c>
      <c r="C12664" s="30" t="s">
        <v>9</v>
      </c>
      <c r="D12664" s="30">
        <v>0</v>
      </c>
      <c r="E12664" s="50" t="str">
        <f t="shared" si="591"/>
        <v>July</v>
      </c>
      <c r="F12664" s="14" t="str">
        <f t="shared" si="592"/>
        <v>Tuesday</v>
      </c>
      <c r="G12664" s="15">
        <f>$D12664*VLOOKUP($A12664,Price_Table,MATCH($C12664,$A$6:$K$6,0),1)</f>
        <v>0</v>
      </c>
      <c r="H12664" s="15">
        <f>D12664*VLOOKUP(A12664,Cost_Table,MATCH(C12664,M$6:W$6,0),1)</f>
        <v>0</v>
      </c>
      <c r="I12664" s="15">
        <f t="shared" si="593"/>
        <v>0</v>
      </c>
      <c r="J12664" s="43"/>
      <c r="K12664" s="1"/>
    </row>
    <row r="12665" spans="1:11">
      <c r="A12665" s="29">
        <v>41108</v>
      </c>
      <c r="B12665" s="30">
        <v>4</v>
      </c>
      <c r="C12665" s="30" t="s">
        <v>9</v>
      </c>
      <c r="D12665" s="30">
        <v>0</v>
      </c>
      <c r="E12665" s="50" t="str">
        <f t="shared" si="591"/>
        <v>July</v>
      </c>
      <c r="F12665" s="14" t="str">
        <f t="shared" si="592"/>
        <v>Wednesday</v>
      </c>
      <c r="G12665" s="15">
        <f>$D12665*VLOOKUP($A12665,Price_Table,MATCH($C12665,$A$6:$K$6,0),1)</f>
        <v>0</v>
      </c>
      <c r="H12665" s="15">
        <f>D12665*VLOOKUP(A12665,Cost_Table,MATCH(C12665,M$6:W$6,0),1)</f>
        <v>0</v>
      </c>
      <c r="I12665" s="15">
        <f t="shared" si="593"/>
        <v>0</v>
      </c>
      <c r="J12665" s="43"/>
      <c r="K12665" s="1"/>
    </row>
    <row r="12666" spans="1:11">
      <c r="A12666" s="29">
        <v>41109</v>
      </c>
      <c r="B12666" s="30">
        <v>4</v>
      </c>
      <c r="C12666" s="30" t="s">
        <v>9</v>
      </c>
      <c r="D12666" s="30">
        <v>0</v>
      </c>
      <c r="E12666" s="50" t="str">
        <f t="shared" si="591"/>
        <v>July</v>
      </c>
      <c r="F12666" s="14" t="str">
        <f t="shared" si="592"/>
        <v>Thursday</v>
      </c>
      <c r="G12666" s="15">
        <f>$D12666*VLOOKUP($A12666,Price_Table,MATCH($C12666,$A$6:$K$6,0),1)</f>
        <v>0</v>
      </c>
      <c r="H12666" s="15">
        <f>D12666*VLOOKUP(A12666,Cost_Table,MATCH(C12666,M$6:W$6,0),1)</f>
        <v>0</v>
      </c>
      <c r="I12666" s="15">
        <f t="shared" si="593"/>
        <v>0</v>
      </c>
      <c r="J12666" s="43"/>
      <c r="K12666" s="1"/>
    </row>
    <row r="12667" spans="1:11">
      <c r="A12667" s="29">
        <v>41110</v>
      </c>
      <c r="B12667" s="30">
        <v>4</v>
      </c>
      <c r="C12667" s="30" t="s">
        <v>9</v>
      </c>
      <c r="D12667" s="30">
        <v>0</v>
      </c>
      <c r="E12667" s="50" t="str">
        <f t="shared" si="591"/>
        <v>July</v>
      </c>
      <c r="F12667" s="14" t="str">
        <f t="shared" si="592"/>
        <v>Friday</v>
      </c>
      <c r="G12667" s="15">
        <f>$D12667*VLOOKUP($A12667,Price_Table,MATCH($C12667,$A$6:$K$6,0),1)</f>
        <v>0</v>
      </c>
      <c r="H12667" s="15">
        <f>D12667*VLOOKUP(A12667,Cost_Table,MATCH(C12667,M$6:W$6,0),1)</f>
        <v>0</v>
      </c>
      <c r="I12667" s="15">
        <f t="shared" si="593"/>
        <v>0</v>
      </c>
      <c r="J12667" s="43"/>
      <c r="K12667" s="1"/>
    </row>
    <row r="12668" spans="1:11">
      <c r="A12668" s="29">
        <v>41111</v>
      </c>
      <c r="B12668" s="30">
        <v>4</v>
      </c>
      <c r="C12668" s="30" t="s">
        <v>9</v>
      </c>
      <c r="D12668" s="30">
        <v>0</v>
      </c>
      <c r="E12668" s="50" t="str">
        <f t="shared" si="591"/>
        <v>July</v>
      </c>
      <c r="F12668" s="14" t="str">
        <f t="shared" si="592"/>
        <v>Saturday</v>
      </c>
      <c r="G12668" s="15">
        <f>$D12668*VLOOKUP($A12668,Price_Table,MATCH($C12668,$A$6:$K$6,0),1)</f>
        <v>0</v>
      </c>
      <c r="H12668" s="15">
        <f>D12668*VLOOKUP(A12668,Cost_Table,MATCH(C12668,M$6:W$6,0),1)</f>
        <v>0</v>
      </c>
      <c r="I12668" s="15">
        <f t="shared" si="593"/>
        <v>0</v>
      </c>
      <c r="J12668" s="43"/>
      <c r="K12668" s="1"/>
    </row>
    <row r="12669" spans="1:11">
      <c r="A12669" s="29">
        <v>41112</v>
      </c>
      <c r="B12669" s="30">
        <v>4</v>
      </c>
      <c r="C12669" s="30" t="s">
        <v>9</v>
      </c>
      <c r="D12669" s="30">
        <v>0</v>
      </c>
      <c r="E12669" s="50" t="str">
        <f t="shared" si="591"/>
        <v>July</v>
      </c>
      <c r="F12669" s="14" t="str">
        <f t="shared" si="592"/>
        <v>Sunday</v>
      </c>
      <c r="G12669" s="15">
        <f>$D12669*VLOOKUP($A12669,Price_Table,MATCH($C12669,$A$6:$K$6,0),1)</f>
        <v>0</v>
      </c>
      <c r="H12669" s="15">
        <f>D12669*VLOOKUP(A12669,Cost_Table,MATCH(C12669,M$6:W$6,0),1)</f>
        <v>0</v>
      </c>
      <c r="I12669" s="15">
        <f t="shared" si="593"/>
        <v>0</v>
      </c>
      <c r="J12669" s="43"/>
      <c r="K12669" s="1"/>
    </row>
    <row r="12670" spans="1:11">
      <c r="A12670" s="29">
        <v>41113</v>
      </c>
      <c r="B12670" s="30">
        <v>4</v>
      </c>
      <c r="C12670" s="30" t="s">
        <v>9</v>
      </c>
      <c r="D12670" s="30">
        <v>0</v>
      </c>
      <c r="E12670" s="50" t="str">
        <f t="shared" si="591"/>
        <v>July</v>
      </c>
      <c r="F12670" s="14" t="str">
        <f t="shared" si="592"/>
        <v>Monday</v>
      </c>
      <c r="G12670" s="15">
        <f>$D12670*VLOOKUP($A12670,Price_Table,MATCH($C12670,$A$6:$K$6,0),1)</f>
        <v>0</v>
      </c>
      <c r="H12670" s="15">
        <f>D12670*VLOOKUP(A12670,Cost_Table,MATCH(C12670,M$6:W$6,0),1)</f>
        <v>0</v>
      </c>
      <c r="I12670" s="15">
        <f t="shared" si="593"/>
        <v>0</v>
      </c>
      <c r="J12670" s="43"/>
      <c r="K12670" s="1"/>
    </row>
    <row r="12671" spans="1:11">
      <c r="A12671" s="29">
        <v>41114</v>
      </c>
      <c r="B12671" s="30">
        <v>4</v>
      </c>
      <c r="C12671" s="30" t="s">
        <v>9</v>
      </c>
      <c r="D12671" s="30">
        <v>0</v>
      </c>
      <c r="E12671" s="50" t="str">
        <f t="shared" si="591"/>
        <v>July</v>
      </c>
      <c r="F12671" s="14" t="str">
        <f t="shared" si="592"/>
        <v>Tuesday</v>
      </c>
      <c r="G12671" s="15">
        <f>$D12671*VLOOKUP($A12671,Price_Table,MATCH($C12671,$A$6:$K$6,0),1)</f>
        <v>0</v>
      </c>
      <c r="H12671" s="15">
        <f>D12671*VLOOKUP(A12671,Cost_Table,MATCH(C12671,M$6:W$6,0),1)</f>
        <v>0</v>
      </c>
      <c r="I12671" s="15">
        <f t="shared" si="593"/>
        <v>0</v>
      </c>
      <c r="J12671" s="43"/>
      <c r="K12671" s="1"/>
    </row>
    <row r="12672" spans="1:11">
      <c r="A12672" s="29">
        <v>41115</v>
      </c>
      <c r="B12672" s="30">
        <v>4</v>
      </c>
      <c r="C12672" s="30" t="s">
        <v>9</v>
      </c>
      <c r="D12672" s="30">
        <v>0</v>
      </c>
      <c r="E12672" s="50" t="str">
        <f t="shared" si="591"/>
        <v>July</v>
      </c>
      <c r="F12672" s="14" t="str">
        <f t="shared" si="592"/>
        <v>Wednesday</v>
      </c>
      <c r="G12672" s="15">
        <f>$D12672*VLOOKUP($A12672,Price_Table,MATCH($C12672,$A$6:$K$6,0),1)</f>
        <v>0</v>
      </c>
      <c r="H12672" s="15">
        <f>D12672*VLOOKUP(A12672,Cost_Table,MATCH(C12672,M$6:W$6,0),1)</f>
        <v>0</v>
      </c>
      <c r="I12672" s="15">
        <f t="shared" si="593"/>
        <v>0</v>
      </c>
      <c r="J12672" s="43"/>
      <c r="K12672" s="1"/>
    </row>
    <row r="12673" spans="1:11">
      <c r="A12673" s="29">
        <v>41116</v>
      </c>
      <c r="B12673" s="30">
        <v>4</v>
      </c>
      <c r="C12673" s="30" t="s">
        <v>9</v>
      </c>
      <c r="D12673" s="30">
        <v>0</v>
      </c>
      <c r="E12673" s="50" t="str">
        <f t="shared" si="591"/>
        <v>July</v>
      </c>
      <c r="F12673" s="14" t="str">
        <f t="shared" si="592"/>
        <v>Thursday</v>
      </c>
      <c r="G12673" s="15">
        <f>$D12673*VLOOKUP($A12673,Price_Table,MATCH($C12673,$A$6:$K$6,0),1)</f>
        <v>0</v>
      </c>
      <c r="H12673" s="15">
        <f>D12673*VLOOKUP(A12673,Cost_Table,MATCH(C12673,M$6:W$6,0),1)</f>
        <v>0</v>
      </c>
      <c r="I12673" s="15">
        <f t="shared" si="593"/>
        <v>0</v>
      </c>
      <c r="J12673" s="43"/>
      <c r="K12673" s="1"/>
    </row>
    <row r="12674" spans="1:11">
      <c r="A12674" s="29">
        <v>41117</v>
      </c>
      <c r="B12674" s="30">
        <v>4</v>
      </c>
      <c r="C12674" s="30" t="s">
        <v>9</v>
      </c>
      <c r="D12674" s="30">
        <v>0</v>
      </c>
      <c r="E12674" s="50" t="str">
        <f t="shared" si="591"/>
        <v>July</v>
      </c>
      <c r="F12674" s="14" t="str">
        <f t="shared" si="592"/>
        <v>Friday</v>
      </c>
      <c r="G12674" s="15">
        <f>$D12674*VLOOKUP($A12674,Price_Table,MATCH($C12674,$A$6:$K$6,0),1)</f>
        <v>0</v>
      </c>
      <c r="H12674" s="15">
        <f>D12674*VLOOKUP(A12674,Cost_Table,MATCH(C12674,M$6:W$6,0),1)</f>
        <v>0</v>
      </c>
      <c r="I12674" s="15">
        <f t="shared" si="593"/>
        <v>0</v>
      </c>
      <c r="J12674" s="43"/>
      <c r="K12674" s="1"/>
    </row>
    <row r="12675" spans="1:11">
      <c r="A12675" s="29">
        <v>41118</v>
      </c>
      <c r="B12675" s="30">
        <v>4</v>
      </c>
      <c r="C12675" s="30" t="s">
        <v>9</v>
      </c>
      <c r="D12675" s="30">
        <v>0</v>
      </c>
      <c r="E12675" s="50" t="str">
        <f t="shared" si="591"/>
        <v>July</v>
      </c>
      <c r="F12675" s="14" t="str">
        <f t="shared" si="592"/>
        <v>Saturday</v>
      </c>
      <c r="G12675" s="15">
        <f>$D12675*VLOOKUP($A12675,Price_Table,MATCH($C12675,$A$6:$K$6,0),1)</f>
        <v>0</v>
      </c>
      <c r="H12675" s="15">
        <f>D12675*VLOOKUP(A12675,Cost_Table,MATCH(C12675,M$6:W$6,0),1)</f>
        <v>0</v>
      </c>
      <c r="I12675" s="15">
        <f t="shared" si="593"/>
        <v>0</v>
      </c>
      <c r="J12675" s="43"/>
      <c r="K12675" s="1"/>
    </row>
    <row r="12676" spans="1:11">
      <c r="A12676" s="29">
        <v>41119</v>
      </c>
      <c r="B12676" s="30">
        <v>4</v>
      </c>
      <c r="C12676" s="30" t="s">
        <v>9</v>
      </c>
      <c r="D12676" s="30">
        <v>0</v>
      </c>
      <c r="E12676" s="50" t="str">
        <f t="shared" si="591"/>
        <v>July</v>
      </c>
      <c r="F12676" s="14" t="str">
        <f t="shared" si="592"/>
        <v>Sunday</v>
      </c>
      <c r="G12676" s="15">
        <f>$D12676*VLOOKUP($A12676,Price_Table,MATCH($C12676,$A$6:$K$6,0),1)</f>
        <v>0</v>
      </c>
      <c r="H12676" s="15">
        <f>D12676*VLOOKUP(A12676,Cost_Table,MATCH(C12676,M$6:W$6,0),1)</f>
        <v>0</v>
      </c>
      <c r="I12676" s="15">
        <f t="shared" si="593"/>
        <v>0</v>
      </c>
      <c r="J12676" s="43"/>
      <c r="K12676" s="1"/>
    </row>
    <row r="12677" spans="1:11">
      <c r="A12677" s="29">
        <v>41120</v>
      </c>
      <c r="B12677" s="30">
        <v>4</v>
      </c>
      <c r="C12677" s="30" t="s">
        <v>9</v>
      </c>
      <c r="D12677" s="30">
        <v>0</v>
      </c>
      <c r="E12677" s="50" t="str">
        <f t="shared" si="591"/>
        <v>July</v>
      </c>
      <c r="F12677" s="14" t="str">
        <f t="shared" si="592"/>
        <v>Monday</v>
      </c>
      <c r="G12677" s="15">
        <f>$D12677*VLOOKUP($A12677,Price_Table,MATCH($C12677,$A$6:$K$6,0),1)</f>
        <v>0</v>
      </c>
      <c r="H12677" s="15">
        <f>D12677*VLOOKUP(A12677,Cost_Table,MATCH(C12677,M$6:W$6,0),1)</f>
        <v>0</v>
      </c>
      <c r="I12677" s="15">
        <f t="shared" si="593"/>
        <v>0</v>
      </c>
      <c r="J12677" s="43"/>
      <c r="K12677" s="1"/>
    </row>
    <row r="12678" spans="1:11">
      <c r="A12678" s="29">
        <v>41121</v>
      </c>
      <c r="B12678" s="30">
        <v>4</v>
      </c>
      <c r="C12678" s="30" t="s">
        <v>9</v>
      </c>
      <c r="D12678" s="30">
        <v>0</v>
      </c>
      <c r="E12678" s="50" t="str">
        <f t="shared" si="591"/>
        <v>July</v>
      </c>
      <c r="F12678" s="14" t="str">
        <f t="shared" si="592"/>
        <v>Tuesday</v>
      </c>
      <c r="G12678" s="15">
        <f>$D12678*VLOOKUP($A12678,Price_Table,MATCH($C12678,$A$6:$K$6,0),1)</f>
        <v>0</v>
      </c>
      <c r="H12678" s="15">
        <f>D12678*VLOOKUP(A12678,Cost_Table,MATCH(C12678,M$6:W$6,0),1)</f>
        <v>0</v>
      </c>
      <c r="I12678" s="15">
        <f t="shared" si="593"/>
        <v>0</v>
      </c>
      <c r="J12678" s="43"/>
      <c r="K12678" s="1"/>
    </row>
    <row r="12679" spans="1:11">
      <c r="A12679" s="29">
        <v>41122</v>
      </c>
      <c r="B12679" s="30">
        <v>4</v>
      </c>
      <c r="C12679" s="30" t="s">
        <v>9</v>
      </c>
      <c r="D12679" s="30">
        <v>0</v>
      </c>
      <c r="E12679" s="50" t="str">
        <f t="shared" si="591"/>
        <v>August</v>
      </c>
      <c r="F12679" s="14" t="str">
        <f t="shared" si="592"/>
        <v>Wednesday</v>
      </c>
      <c r="G12679" s="15">
        <f>$D12679*VLOOKUP($A12679,Price_Table,MATCH($C12679,$A$6:$K$6,0),1)</f>
        <v>0</v>
      </c>
      <c r="H12679" s="15">
        <f>D12679*VLOOKUP(A12679,Cost_Table,MATCH(C12679,M$6:W$6,0),1)</f>
        <v>0</v>
      </c>
      <c r="I12679" s="15">
        <f t="shared" si="593"/>
        <v>0</v>
      </c>
      <c r="J12679" s="43"/>
      <c r="K12679" s="1"/>
    </row>
    <row r="12680" spans="1:11">
      <c r="A12680" s="29">
        <v>41123</v>
      </c>
      <c r="B12680" s="30">
        <v>4</v>
      </c>
      <c r="C12680" s="30" t="s">
        <v>9</v>
      </c>
      <c r="D12680" s="30">
        <v>0</v>
      </c>
      <c r="E12680" s="50" t="str">
        <f t="shared" si="591"/>
        <v>August</v>
      </c>
      <c r="F12680" s="14" t="str">
        <f t="shared" si="592"/>
        <v>Thursday</v>
      </c>
      <c r="G12680" s="15">
        <f>$D12680*VLOOKUP($A12680,Price_Table,MATCH($C12680,$A$6:$K$6,0),1)</f>
        <v>0</v>
      </c>
      <c r="H12680" s="15">
        <f>D12680*VLOOKUP(A12680,Cost_Table,MATCH(C12680,M$6:W$6,0),1)</f>
        <v>0</v>
      </c>
      <c r="I12680" s="15">
        <f t="shared" si="593"/>
        <v>0</v>
      </c>
      <c r="J12680" s="43"/>
      <c r="K12680" s="1"/>
    </row>
    <row r="12681" spans="1:11">
      <c r="A12681" s="29">
        <v>41124</v>
      </c>
      <c r="B12681" s="30">
        <v>4</v>
      </c>
      <c r="C12681" s="30" t="s">
        <v>9</v>
      </c>
      <c r="D12681" s="30">
        <v>0</v>
      </c>
      <c r="E12681" s="50" t="str">
        <f t="shared" si="591"/>
        <v>August</v>
      </c>
      <c r="F12681" s="14" t="str">
        <f t="shared" si="592"/>
        <v>Friday</v>
      </c>
      <c r="G12681" s="15">
        <f>$D12681*VLOOKUP($A12681,Price_Table,MATCH($C12681,$A$6:$K$6,0),1)</f>
        <v>0</v>
      </c>
      <c r="H12681" s="15">
        <f>D12681*VLOOKUP(A12681,Cost_Table,MATCH(C12681,M$6:W$6,0),1)</f>
        <v>0</v>
      </c>
      <c r="I12681" s="15">
        <f t="shared" si="593"/>
        <v>0</v>
      </c>
      <c r="J12681" s="43"/>
      <c r="K12681" s="1"/>
    </row>
    <row r="12682" spans="1:11">
      <c r="A12682" s="29">
        <v>41125</v>
      </c>
      <c r="B12682" s="30">
        <v>4</v>
      </c>
      <c r="C12682" s="30" t="s">
        <v>9</v>
      </c>
      <c r="D12682" s="30">
        <v>0</v>
      </c>
      <c r="E12682" s="50" t="str">
        <f t="shared" si="591"/>
        <v>August</v>
      </c>
      <c r="F12682" s="14" t="str">
        <f t="shared" si="592"/>
        <v>Saturday</v>
      </c>
      <c r="G12682" s="15">
        <f>$D12682*VLOOKUP($A12682,Price_Table,MATCH($C12682,$A$6:$K$6,0),1)</f>
        <v>0</v>
      </c>
      <c r="H12682" s="15">
        <f>D12682*VLOOKUP(A12682,Cost_Table,MATCH(C12682,M$6:W$6,0),1)</f>
        <v>0</v>
      </c>
      <c r="I12682" s="15">
        <f t="shared" si="593"/>
        <v>0</v>
      </c>
      <c r="J12682" s="43"/>
      <c r="K12682" s="1"/>
    </row>
    <row r="12683" spans="1:11">
      <c r="A12683" s="29">
        <v>41126</v>
      </c>
      <c r="B12683" s="30">
        <v>4</v>
      </c>
      <c r="C12683" s="30" t="s">
        <v>9</v>
      </c>
      <c r="D12683" s="30">
        <v>0</v>
      </c>
      <c r="E12683" s="50" t="str">
        <f t="shared" si="591"/>
        <v>August</v>
      </c>
      <c r="F12683" s="14" t="str">
        <f t="shared" si="592"/>
        <v>Sunday</v>
      </c>
      <c r="G12683" s="15">
        <f>$D12683*VLOOKUP($A12683,Price_Table,MATCH($C12683,$A$6:$K$6,0),1)</f>
        <v>0</v>
      </c>
      <c r="H12683" s="15">
        <f>D12683*VLOOKUP(A12683,Cost_Table,MATCH(C12683,M$6:W$6,0),1)</f>
        <v>0</v>
      </c>
      <c r="I12683" s="15">
        <f t="shared" si="593"/>
        <v>0</v>
      </c>
      <c r="J12683" s="43"/>
      <c r="K12683" s="1"/>
    </row>
    <row r="12684" spans="1:11">
      <c r="A12684" s="29">
        <v>41127</v>
      </c>
      <c r="B12684" s="30">
        <v>4</v>
      </c>
      <c r="C12684" s="30" t="s">
        <v>9</v>
      </c>
      <c r="D12684" s="30">
        <v>0</v>
      </c>
      <c r="E12684" s="50" t="str">
        <f t="shared" si="591"/>
        <v>August</v>
      </c>
      <c r="F12684" s="14" t="str">
        <f t="shared" si="592"/>
        <v>Monday</v>
      </c>
      <c r="G12684" s="15">
        <f>$D12684*VLOOKUP($A12684,Price_Table,MATCH($C12684,$A$6:$K$6,0),1)</f>
        <v>0</v>
      </c>
      <c r="H12684" s="15">
        <f>D12684*VLOOKUP(A12684,Cost_Table,MATCH(C12684,M$6:W$6,0),1)</f>
        <v>0</v>
      </c>
      <c r="I12684" s="15">
        <f t="shared" si="593"/>
        <v>0</v>
      </c>
      <c r="J12684" s="43"/>
      <c r="K12684" s="1"/>
    </row>
    <row r="12685" spans="1:11">
      <c r="A12685" s="29">
        <v>41128</v>
      </c>
      <c r="B12685" s="30">
        <v>4</v>
      </c>
      <c r="C12685" s="30" t="s">
        <v>9</v>
      </c>
      <c r="D12685" s="30">
        <v>0</v>
      </c>
      <c r="E12685" s="50" t="str">
        <f t="shared" si="591"/>
        <v>August</v>
      </c>
      <c r="F12685" s="14" t="str">
        <f t="shared" si="592"/>
        <v>Tuesday</v>
      </c>
      <c r="G12685" s="15">
        <f>$D12685*VLOOKUP($A12685,Price_Table,MATCH($C12685,$A$6:$K$6,0),1)</f>
        <v>0</v>
      </c>
      <c r="H12685" s="15">
        <f>D12685*VLOOKUP(A12685,Cost_Table,MATCH(C12685,M$6:W$6,0),1)</f>
        <v>0</v>
      </c>
      <c r="I12685" s="15">
        <f t="shared" si="593"/>
        <v>0</v>
      </c>
      <c r="J12685" s="43"/>
      <c r="K12685" s="1"/>
    </row>
    <row r="12686" spans="1:11">
      <c r="A12686" s="29">
        <v>41129</v>
      </c>
      <c r="B12686" s="30">
        <v>4</v>
      </c>
      <c r="C12686" s="30" t="s">
        <v>9</v>
      </c>
      <c r="D12686" s="30">
        <v>0</v>
      </c>
      <c r="E12686" s="50" t="str">
        <f t="shared" si="591"/>
        <v>August</v>
      </c>
      <c r="F12686" s="14" t="str">
        <f t="shared" si="592"/>
        <v>Wednesday</v>
      </c>
      <c r="G12686" s="15">
        <f>$D12686*VLOOKUP($A12686,Price_Table,MATCH($C12686,$A$6:$K$6,0),1)</f>
        <v>0</v>
      </c>
      <c r="H12686" s="15">
        <f>D12686*VLOOKUP(A12686,Cost_Table,MATCH(C12686,M$6:W$6,0),1)</f>
        <v>0</v>
      </c>
      <c r="I12686" s="15">
        <f t="shared" si="593"/>
        <v>0</v>
      </c>
      <c r="J12686" s="43"/>
      <c r="K12686" s="1"/>
    </row>
    <row r="12687" spans="1:11">
      <c r="A12687" s="29">
        <v>41130</v>
      </c>
      <c r="B12687" s="30">
        <v>4</v>
      </c>
      <c r="C12687" s="30" t="s">
        <v>9</v>
      </c>
      <c r="D12687" s="30">
        <v>0</v>
      </c>
      <c r="E12687" s="50" t="str">
        <f t="shared" si="591"/>
        <v>August</v>
      </c>
      <c r="F12687" s="14" t="str">
        <f t="shared" si="592"/>
        <v>Thursday</v>
      </c>
      <c r="G12687" s="15">
        <f>$D12687*VLOOKUP($A12687,Price_Table,MATCH($C12687,$A$6:$K$6,0),1)</f>
        <v>0</v>
      </c>
      <c r="H12687" s="15">
        <f>D12687*VLOOKUP(A12687,Cost_Table,MATCH(C12687,M$6:W$6,0),1)</f>
        <v>0</v>
      </c>
      <c r="I12687" s="15">
        <f t="shared" si="593"/>
        <v>0</v>
      </c>
      <c r="J12687" s="43"/>
      <c r="K12687" s="1"/>
    </row>
    <row r="12688" spans="1:11">
      <c r="A12688" s="29">
        <v>41131</v>
      </c>
      <c r="B12688" s="30">
        <v>4</v>
      </c>
      <c r="C12688" s="30" t="s">
        <v>9</v>
      </c>
      <c r="D12688" s="30">
        <v>0</v>
      </c>
      <c r="E12688" s="50" t="str">
        <f t="shared" si="591"/>
        <v>August</v>
      </c>
      <c r="F12688" s="14" t="str">
        <f t="shared" si="592"/>
        <v>Friday</v>
      </c>
      <c r="G12688" s="15">
        <f>$D12688*VLOOKUP($A12688,Price_Table,MATCH($C12688,$A$6:$K$6,0),1)</f>
        <v>0</v>
      </c>
      <c r="H12688" s="15">
        <f>D12688*VLOOKUP(A12688,Cost_Table,MATCH(C12688,M$6:W$6,0),1)</f>
        <v>0</v>
      </c>
      <c r="I12688" s="15">
        <f t="shared" si="593"/>
        <v>0</v>
      </c>
      <c r="J12688" s="43"/>
      <c r="K12688" s="1"/>
    </row>
    <row r="12689" spans="1:11">
      <c r="A12689" s="29">
        <v>41132</v>
      </c>
      <c r="B12689" s="30">
        <v>4</v>
      </c>
      <c r="C12689" s="30" t="s">
        <v>9</v>
      </c>
      <c r="D12689" s="30">
        <v>0</v>
      </c>
      <c r="E12689" s="50" t="str">
        <f t="shared" si="591"/>
        <v>August</v>
      </c>
      <c r="F12689" s="14" t="str">
        <f t="shared" si="592"/>
        <v>Saturday</v>
      </c>
      <c r="G12689" s="15">
        <f>$D12689*VLOOKUP($A12689,Price_Table,MATCH($C12689,$A$6:$K$6,0),1)</f>
        <v>0</v>
      </c>
      <c r="H12689" s="15">
        <f>D12689*VLOOKUP(A12689,Cost_Table,MATCH(C12689,M$6:W$6,0),1)</f>
        <v>0</v>
      </c>
      <c r="I12689" s="15">
        <f t="shared" si="593"/>
        <v>0</v>
      </c>
      <c r="J12689" s="43"/>
      <c r="K12689" s="1"/>
    </row>
    <row r="12690" spans="1:11">
      <c r="A12690" s="29">
        <v>41133</v>
      </c>
      <c r="B12690" s="30">
        <v>4</v>
      </c>
      <c r="C12690" s="30" t="s">
        <v>9</v>
      </c>
      <c r="D12690" s="30">
        <v>0</v>
      </c>
      <c r="E12690" s="50" t="str">
        <f t="shared" si="591"/>
        <v>August</v>
      </c>
      <c r="F12690" s="14" t="str">
        <f t="shared" si="592"/>
        <v>Sunday</v>
      </c>
      <c r="G12690" s="15">
        <f>$D12690*VLOOKUP($A12690,Price_Table,MATCH($C12690,$A$6:$K$6,0),1)</f>
        <v>0</v>
      </c>
      <c r="H12690" s="15">
        <f>D12690*VLOOKUP(A12690,Cost_Table,MATCH(C12690,M$6:W$6,0),1)</f>
        <v>0</v>
      </c>
      <c r="I12690" s="15">
        <f t="shared" si="593"/>
        <v>0</v>
      </c>
      <c r="J12690" s="43"/>
      <c r="K12690" s="1"/>
    </row>
    <row r="12691" spans="1:11">
      <c r="A12691" s="29">
        <v>41134</v>
      </c>
      <c r="B12691" s="30">
        <v>4</v>
      </c>
      <c r="C12691" s="30" t="s">
        <v>9</v>
      </c>
      <c r="D12691" s="30">
        <v>0</v>
      </c>
      <c r="E12691" s="50" t="str">
        <f t="shared" si="591"/>
        <v>August</v>
      </c>
      <c r="F12691" s="14" t="str">
        <f t="shared" si="592"/>
        <v>Monday</v>
      </c>
      <c r="G12691" s="15">
        <f>$D12691*VLOOKUP($A12691,Price_Table,MATCH($C12691,$A$6:$K$6,0),1)</f>
        <v>0</v>
      </c>
      <c r="H12691" s="15">
        <f>D12691*VLOOKUP(A12691,Cost_Table,MATCH(C12691,M$6:W$6,0),1)</f>
        <v>0</v>
      </c>
      <c r="I12691" s="15">
        <f t="shared" si="593"/>
        <v>0</v>
      </c>
      <c r="J12691" s="43"/>
      <c r="K12691" s="1"/>
    </row>
    <row r="12692" spans="1:11">
      <c r="A12692" s="29">
        <v>41135</v>
      </c>
      <c r="B12692" s="30">
        <v>4</v>
      </c>
      <c r="C12692" s="30" t="s">
        <v>9</v>
      </c>
      <c r="D12692" s="30">
        <v>0</v>
      </c>
      <c r="E12692" s="50" t="str">
        <f t="shared" si="591"/>
        <v>August</v>
      </c>
      <c r="F12692" s="14" t="str">
        <f t="shared" si="592"/>
        <v>Tuesday</v>
      </c>
      <c r="G12692" s="15">
        <f>$D12692*VLOOKUP($A12692,Price_Table,MATCH($C12692,$A$6:$K$6,0),1)</f>
        <v>0</v>
      </c>
      <c r="H12692" s="15">
        <f>D12692*VLOOKUP(A12692,Cost_Table,MATCH(C12692,M$6:W$6,0),1)</f>
        <v>0</v>
      </c>
      <c r="I12692" s="15">
        <f t="shared" si="593"/>
        <v>0</v>
      </c>
      <c r="J12692" s="43"/>
      <c r="K12692" s="1"/>
    </row>
    <row r="12693" spans="1:11">
      <c r="A12693" s="29">
        <v>41136</v>
      </c>
      <c r="B12693" s="30">
        <v>4</v>
      </c>
      <c r="C12693" s="30" t="s">
        <v>9</v>
      </c>
      <c r="D12693" s="30">
        <v>0</v>
      </c>
      <c r="E12693" s="50" t="str">
        <f t="shared" si="591"/>
        <v>August</v>
      </c>
      <c r="F12693" s="14" t="str">
        <f t="shared" si="592"/>
        <v>Wednesday</v>
      </c>
      <c r="G12693" s="15">
        <f>$D12693*VLOOKUP($A12693,Price_Table,MATCH($C12693,$A$6:$K$6,0),1)</f>
        <v>0</v>
      </c>
      <c r="H12693" s="15">
        <f>D12693*VLOOKUP(A12693,Cost_Table,MATCH(C12693,M$6:W$6,0),1)</f>
        <v>0</v>
      </c>
      <c r="I12693" s="15">
        <f t="shared" si="593"/>
        <v>0</v>
      </c>
      <c r="J12693" s="43"/>
      <c r="K12693" s="1"/>
    </row>
    <row r="12694" spans="1:11">
      <c r="A12694" s="29">
        <v>41137</v>
      </c>
      <c r="B12694" s="30">
        <v>4</v>
      </c>
      <c r="C12694" s="30" t="s">
        <v>9</v>
      </c>
      <c r="D12694" s="30">
        <v>0</v>
      </c>
      <c r="E12694" s="50" t="str">
        <f t="shared" si="591"/>
        <v>August</v>
      </c>
      <c r="F12694" s="14" t="str">
        <f t="shared" si="592"/>
        <v>Thursday</v>
      </c>
      <c r="G12694" s="15">
        <f>$D12694*VLOOKUP($A12694,Price_Table,MATCH($C12694,$A$6:$K$6,0),1)</f>
        <v>0</v>
      </c>
      <c r="H12694" s="15">
        <f>D12694*VLOOKUP(A12694,Cost_Table,MATCH(C12694,M$6:W$6,0),1)</f>
        <v>0</v>
      </c>
      <c r="I12694" s="15">
        <f t="shared" si="593"/>
        <v>0</v>
      </c>
      <c r="J12694" s="43"/>
      <c r="K12694" s="1"/>
    </row>
    <row r="12695" spans="1:11">
      <c r="A12695" s="29">
        <v>41138</v>
      </c>
      <c r="B12695" s="30">
        <v>4</v>
      </c>
      <c r="C12695" s="30" t="s">
        <v>9</v>
      </c>
      <c r="D12695" s="30">
        <v>0</v>
      </c>
      <c r="E12695" s="50" t="str">
        <f t="shared" ref="E12695:E12758" si="594">TEXT(A12695,"mmmm")</f>
        <v>August</v>
      </c>
      <c r="F12695" s="14" t="str">
        <f t="shared" ref="F12695:F12758" si="595">TEXT(A12695,"dddd")</f>
        <v>Friday</v>
      </c>
      <c r="G12695" s="15">
        <f>$D12695*VLOOKUP($A12695,Price_Table,MATCH($C12695,$A$6:$K$6,0),1)</f>
        <v>0</v>
      </c>
      <c r="H12695" s="15">
        <f>D12695*VLOOKUP(A12695,Cost_Table,MATCH(C12695,M$6:W$6,0),1)</f>
        <v>0</v>
      </c>
      <c r="I12695" s="15">
        <f t="shared" ref="I12695:I12758" si="596">G12695-H12695</f>
        <v>0</v>
      </c>
      <c r="J12695" s="43"/>
      <c r="K12695" s="1"/>
    </row>
    <row r="12696" spans="1:11">
      <c r="A12696" s="29">
        <v>41139</v>
      </c>
      <c r="B12696" s="30">
        <v>4</v>
      </c>
      <c r="C12696" s="30" t="s">
        <v>9</v>
      </c>
      <c r="D12696" s="30">
        <v>0</v>
      </c>
      <c r="E12696" s="50" t="str">
        <f t="shared" si="594"/>
        <v>August</v>
      </c>
      <c r="F12696" s="14" t="str">
        <f t="shared" si="595"/>
        <v>Saturday</v>
      </c>
      <c r="G12696" s="15">
        <f>$D12696*VLOOKUP($A12696,Price_Table,MATCH($C12696,$A$6:$K$6,0),1)</f>
        <v>0</v>
      </c>
      <c r="H12696" s="15">
        <f>D12696*VLOOKUP(A12696,Cost_Table,MATCH(C12696,M$6:W$6,0),1)</f>
        <v>0</v>
      </c>
      <c r="I12696" s="15">
        <f t="shared" si="596"/>
        <v>0</v>
      </c>
      <c r="J12696" s="43"/>
      <c r="K12696" s="1"/>
    </row>
    <row r="12697" spans="1:11">
      <c r="A12697" s="29">
        <v>41140</v>
      </c>
      <c r="B12697" s="30">
        <v>4</v>
      </c>
      <c r="C12697" s="30" t="s">
        <v>9</v>
      </c>
      <c r="D12697" s="30">
        <v>0</v>
      </c>
      <c r="E12697" s="50" t="str">
        <f t="shared" si="594"/>
        <v>August</v>
      </c>
      <c r="F12697" s="14" t="str">
        <f t="shared" si="595"/>
        <v>Sunday</v>
      </c>
      <c r="G12697" s="15">
        <f>$D12697*VLOOKUP($A12697,Price_Table,MATCH($C12697,$A$6:$K$6,0),1)</f>
        <v>0</v>
      </c>
      <c r="H12697" s="15">
        <f>D12697*VLOOKUP(A12697,Cost_Table,MATCH(C12697,M$6:W$6,0),1)</f>
        <v>0</v>
      </c>
      <c r="I12697" s="15">
        <f t="shared" si="596"/>
        <v>0</v>
      </c>
      <c r="J12697" s="43"/>
      <c r="K12697" s="1"/>
    </row>
    <row r="12698" spans="1:11">
      <c r="A12698" s="29">
        <v>41141</v>
      </c>
      <c r="B12698" s="30">
        <v>4</v>
      </c>
      <c r="C12698" s="30" t="s">
        <v>9</v>
      </c>
      <c r="D12698" s="30">
        <v>0</v>
      </c>
      <c r="E12698" s="50" t="str">
        <f t="shared" si="594"/>
        <v>August</v>
      </c>
      <c r="F12698" s="14" t="str">
        <f t="shared" si="595"/>
        <v>Monday</v>
      </c>
      <c r="G12698" s="15">
        <f>$D12698*VLOOKUP($A12698,Price_Table,MATCH($C12698,$A$6:$K$6,0),1)</f>
        <v>0</v>
      </c>
      <c r="H12698" s="15">
        <f>D12698*VLOOKUP(A12698,Cost_Table,MATCH(C12698,M$6:W$6,0),1)</f>
        <v>0</v>
      </c>
      <c r="I12698" s="15">
        <f t="shared" si="596"/>
        <v>0</v>
      </c>
      <c r="J12698" s="43"/>
      <c r="K12698" s="1"/>
    </row>
    <row r="12699" spans="1:11">
      <c r="A12699" s="29">
        <v>41142</v>
      </c>
      <c r="B12699" s="30">
        <v>4</v>
      </c>
      <c r="C12699" s="30" t="s">
        <v>9</v>
      </c>
      <c r="D12699" s="30">
        <v>0</v>
      </c>
      <c r="E12699" s="50" t="str">
        <f t="shared" si="594"/>
        <v>August</v>
      </c>
      <c r="F12699" s="14" t="str">
        <f t="shared" si="595"/>
        <v>Tuesday</v>
      </c>
      <c r="G12699" s="15">
        <f>$D12699*VLOOKUP($A12699,Price_Table,MATCH($C12699,$A$6:$K$6,0),1)</f>
        <v>0</v>
      </c>
      <c r="H12699" s="15">
        <f>D12699*VLOOKUP(A12699,Cost_Table,MATCH(C12699,M$6:W$6,0),1)</f>
        <v>0</v>
      </c>
      <c r="I12699" s="15">
        <f t="shared" si="596"/>
        <v>0</v>
      </c>
      <c r="J12699" s="43"/>
      <c r="K12699" s="1"/>
    </row>
    <row r="12700" spans="1:11">
      <c r="A12700" s="29">
        <v>41143</v>
      </c>
      <c r="B12700" s="30">
        <v>4</v>
      </c>
      <c r="C12700" s="30" t="s">
        <v>9</v>
      </c>
      <c r="D12700" s="30">
        <v>0</v>
      </c>
      <c r="E12700" s="50" t="str">
        <f t="shared" si="594"/>
        <v>August</v>
      </c>
      <c r="F12700" s="14" t="str">
        <f t="shared" si="595"/>
        <v>Wednesday</v>
      </c>
      <c r="G12700" s="15">
        <f>$D12700*VLOOKUP($A12700,Price_Table,MATCH($C12700,$A$6:$K$6,0),1)</f>
        <v>0</v>
      </c>
      <c r="H12700" s="15">
        <f>D12700*VLOOKUP(A12700,Cost_Table,MATCH(C12700,M$6:W$6,0),1)</f>
        <v>0</v>
      </c>
      <c r="I12700" s="15">
        <f t="shared" si="596"/>
        <v>0</v>
      </c>
      <c r="J12700" s="43"/>
      <c r="K12700" s="1"/>
    </row>
    <row r="12701" spans="1:11">
      <c r="A12701" s="29">
        <v>41144</v>
      </c>
      <c r="B12701" s="30">
        <v>4</v>
      </c>
      <c r="C12701" s="30" t="s">
        <v>9</v>
      </c>
      <c r="D12701" s="30">
        <v>0</v>
      </c>
      <c r="E12701" s="50" t="str">
        <f t="shared" si="594"/>
        <v>August</v>
      </c>
      <c r="F12701" s="14" t="str">
        <f t="shared" si="595"/>
        <v>Thursday</v>
      </c>
      <c r="G12701" s="15">
        <f>$D12701*VLOOKUP($A12701,Price_Table,MATCH($C12701,$A$6:$K$6,0),1)</f>
        <v>0</v>
      </c>
      <c r="H12701" s="15">
        <f>D12701*VLOOKUP(A12701,Cost_Table,MATCH(C12701,M$6:W$6,0),1)</f>
        <v>0</v>
      </c>
      <c r="I12701" s="15">
        <f t="shared" si="596"/>
        <v>0</v>
      </c>
      <c r="J12701" s="43"/>
      <c r="K12701" s="1"/>
    </row>
    <row r="12702" spans="1:11">
      <c r="A12702" s="29">
        <v>41145</v>
      </c>
      <c r="B12702" s="30">
        <v>4</v>
      </c>
      <c r="C12702" s="30" t="s">
        <v>9</v>
      </c>
      <c r="D12702" s="30">
        <v>0</v>
      </c>
      <c r="E12702" s="50" t="str">
        <f t="shared" si="594"/>
        <v>August</v>
      </c>
      <c r="F12702" s="14" t="str">
        <f t="shared" si="595"/>
        <v>Friday</v>
      </c>
      <c r="G12702" s="15">
        <f>$D12702*VLOOKUP($A12702,Price_Table,MATCH($C12702,$A$6:$K$6,0),1)</f>
        <v>0</v>
      </c>
      <c r="H12702" s="15">
        <f>D12702*VLOOKUP(A12702,Cost_Table,MATCH(C12702,M$6:W$6,0),1)</f>
        <v>0</v>
      </c>
      <c r="I12702" s="15">
        <f t="shared" si="596"/>
        <v>0</v>
      </c>
      <c r="J12702" s="43"/>
      <c r="K12702" s="1"/>
    </row>
    <row r="12703" spans="1:11">
      <c r="A12703" s="29">
        <v>41146</v>
      </c>
      <c r="B12703" s="30">
        <v>4</v>
      </c>
      <c r="C12703" s="30" t="s">
        <v>9</v>
      </c>
      <c r="D12703" s="30">
        <v>0</v>
      </c>
      <c r="E12703" s="50" t="str">
        <f t="shared" si="594"/>
        <v>August</v>
      </c>
      <c r="F12703" s="14" t="str">
        <f t="shared" si="595"/>
        <v>Saturday</v>
      </c>
      <c r="G12703" s="15">
        <f>$D12703*VLOOKUP($A12703,Price_Table,MATCH($C12703,$A$6:$K$6,0),1)</f>
        <v>0</v>
      </c>
      <c r="H12703" s="15">
        <f>D12703*VLOOKUP(A12703,Cost_Table,MATCH(C12703,M$6:W$6,0),1)</f>
        <v>0</v>
      </c>
      <c r="I12703" s="15">
        <f t="shared" si="596"/>
        <v>0</v>
      </c>
      <c r="J12703" s="43"/>
      <c r="K12703" s="1"/>
    </row>
    <row r="12704" spans="1:11">
      <c r="A12704" s="29">
        <v>41147</v>
      </c>
      <c r="B12704" s="30">
        <v>4</v>
      </c>
      <c r="C12704" s="30" t="s">
        <v>9</v>
      </c>
      <c r="D12704" s="30">
        <v>0</v>
      </c>
      <c r="E12704" s="50" t="str">
        <f t="shared" si="594"/>
        <v>August</v>
      </c>
      <c r="F12704" s="14" t="str">
        <f t="shared" si="595"/>
        <v>Sunday</v>
      </c>
      <c r="G12704" s="15">
        <f>$D12704*VLOOKUP($A12704,Price_Table,MATCH($C12704,$A$6:$K$6,0),1)</f>
        <v>0</v>
      </c>
      <c r="H12704" s="15">
        <f>D12704*VLOOKUP(A12704,Cost_Table,MATCH(C12704,M$6:W$6,0),1)</f>
        <v>0</v>
      </c>
      <c r="I12704" s="15">
        <f t="shared" si="596"/>
        <v>0</v>
      </c>
      <c r="J12704" s="43"/>
      <c r="K12704" s="1"/>
    </row>
    <row r="12705" spans="1:11">
      <c r="A12705" s="29">
        <v>41148</v>
      </c>
      <c r="B12705" s="30">
        <v>4</v>
      </c>
      <c r="C12705" s="30" t="s">
        <v>9</v>
      </c>
      <c r="D12705" s="30">
        <v>0</v>
      </c>
      <c r="E12705" s="50" t="str">
        <f t="shared" si="594"/>
        <v>August</v>
      </c>
      <c r="F12705" s="14" t="str">
        <f t="shared" si="595"/>
        <v>Monday</v>
      </c>
      <c r="G12705" s="15">
        <f>$D12705*VLOOKUP($A12705,Price_Table,MATCH($C12705,$A$6:$K$6,0),1)</f>
        <v>0</v>
      </c>
      <c r="H12705" s="15">
        <f>D12705*VLOOKUP(A12705,Cost_Table,MATCH(C12705,M$6:W$6,0),1)</f>
        <v>0</v>
      </c>
      <c r="I12705" s="15">
        <f t="shared" si="596"/>
        <v>0</v>
      </c>
      <c r="J12705" s="43"/>
      <c r="K12705" s="1"/>
    </row>
    <row r="12706" spans="1:11">
      <c r="A12706" s="29">
        <v>41149</v>
      </c>
      <c r="B12706" s="30">
        <v>4</v>
      </c>
      <c r="C12706" s="30" t="s">
        <v>9</v>
      </c>
      <c r="D12706" s="30">
        <v>0</v>
      </c>
      <c r="E12706" s="50" t="str">
        <f t="shared" si="594"/>
        <v>August</v>
      </c>
      <c r="F12706" s="14" t="str">
        <f t="shared" si="595"/>
        <v>Tuesday</v>
      </c>
      <c r="G12706" s="15">
        <f>$D12706*VLOOKUP($A12706,Price_Table,MATCH($C12706,$A$6:$K$6,0),1)</f>
        <v>0</v>
      </c>
      <c r="H12706" s="15">
        <f>D12706*VLOOKUP(A12706,Cost_Table,MATCH(C12706,M$6:W$6,0),1)</f>
        <v>0</v>
      </c>
      <c r="I12706" s="15">
        <f t="shared" si="596"/>
        <v>0</v>
      </c>
      <c r="J12706" s="43"/>
      <c r="K12706" s="1"/>
    </row>
    <row r="12707" spans="1:11">
      <c r="A12707" s="29">
        <v>41150</v>
      </c>
      <c r="B12707" s="30">
        <v>4</v>
      </c>
      <c r="C12707" s="30" t="s">
        <v>9</v>
      </c>
      <c r="D12707" s="30">
        <v>0</v>
      </c>
      <c r="E12707" s="50" t="str">
        <f t="shared" si="594"/>
        <v>August</v>
      </c>
      <c r="F12707" s="14" t="str">
        <f t="shared" si="595"/>
        <v>Wednesday</v>
      </c>
      <c r="G12707" s="15">
        <f>$D12707*VLOOKUP($A12707,Price_Table,MATCH($C12707,$A$6:$K$6,0),1)</f>
        <v>0</v>
      </c>
      <c r="H12707" s="15">
        <f>D12707*VLOOKUP(A12707,Cost_Table,MATCH(C12707,M$6:W$6,0),1)</f>
        <v>0</v>
      </c>
      <c r="I12707" s="15">
        <f t="shared" si="596"/>
        <v>0</v>
      </c>
      <c r="J12707" s="43"/>
      <c r="K12707" s="1"/>
    </row>
    <row r="12708" spans="1:11">
      <c r="A12708" s="29">
        <v>41151</v>
      </c>
      <c r="B12708" s="30">
        <v>4</v>
      </c>
      <c r="C12708" s="30" t="s">
        <v>9</v>
      </c>
      <c r="D12708" s="30">
        <v>0</v>
      </c>
      <c r="E12708" s="50" t="str">
        <f t="shared" si="594"/>
        <v>August</v>
      </c>
      <c r="F12708" s="14" t="str">
        <f t="shared" si="595"/>
        <v>Thursday</v>
      </c>
      <c r="G12708" s="15">
        <f>$D12708*VLOOKUP($A12708,Price_Table,MATCH($C12708,$A$6:$K$6,0),1)</f>
        <v>0</v>
      </c>
      <c r="H12708" s="15">
        <f>D12708*VLOOKUP(A12708,Cost_Table,MATCH(C12708,M$6:W$6,0),1)</f>
        <v>0</v>
      </c>
      <c r="I12708" s="15">
        <f t="shared" si="596"/>
        <v>0</v>
      </c>
      <c r="J12708" s="43"/>
      <c r="K12708" s="1"/>
    </row>
    <row r="12709" spans="1:11">
      <c r="A12709" s="29">
        <v>41152</v>
      </c>
      <c r="B12709" s="30">
        <v>4</v>
      </c>
      <c r="C12709" s="30" t="s">
        <v>9</v>
      </c>
      <c r="D12709" s="30">
        <v>0</v>
      </c>
      <c r="E12709" s="50" t="str">
        <f t="shared" si="594"/>
        <v>August</v>
      </c>
      <c r="F12709" s="14" t="str">
        <f t="shared" si="595"/>
        <v>Friday</v>
      </c>
      <c r="G12709" s="15">
        <f>$D12709*VLOOKUP($A12709,Price_Table,MATCH($C12709,$A$6:$K$6,0),1)</f>
        <v>0</v>
      </c>
      <c r="H12709" s="15">
        <f>D12709*VLOOKUP(A12709,Cost_Table,MATCH(C12709,M$6:W$6,0),1)</f>
        <v>0</v>
      </c>
      <c r="I12709" s="15">
        <f t="shared" si="596"/>
        <v>0</v>
      </c>
      <c r="J12709" s="43"/>
      <c r="K12709" s="1"/>
    </row>
    <row r="12710" spans="1:11">
      <c r="A12710" s="29">
        <v>41153</v>
      </c>
      <c r="B12710" s="30">
        <v>4</v>
      </c>
      <c r="C12710" s="30" t="s">
        <v>9</v>
      </c>
      <c r="D12710" s="30">
        <v>0</v>
      </c>
      <c r="E12710" s="50" t="str">
        <f t="shared" si="594"/>
        <v>September</v>
      </c>
      <c r="F12710" s="14" t="str">
        <f t="shared" si="595"/>
        <v>Saturday</v>
      </c>
      <c r="G12710" s="15">
        <f>$D12710*VLOOKUP($A12710,Price_Table,MATCH($C12710,$A$6:$K$6,0),1)</f>
        <v>0</v>
      </c>
      <c r="H12710" s="15">
        <f>D12710*VLOOKUP(A12710,Cost_Table,MATCH(C12710,M$6:W$6,0),1)</f>
        <v>0</v>
      </c>
      <c r="I12710" s="15">
        <f t="shared" si="596"/>
        <v>0</v>
      </c>
      <c r="J12710" s="43"/>
      <c r="K12710" s="1"/>
    </row>
    <row r="12711" spans="1:11">
      <c r="A12711" s="29">
        <v>41154</v>
      </c>
      <c r="B12711" s="30">
        <v>4</v>
      </c>
      <c r="C12711" s="30" t="s">
        <v>9</v>
      </c>
      <c r="D12711" s="30">
        <v>0</v>
      </c>
      <c r="E12711" s="50" t="str">
        <f t="shared" si="594"/>
        <v>September</v>
      </c>
      <c r="F12711" s="14" t="str">
        <f t="shared" si="595"/>
        <v>Sunday</v>
      </c>
      <c r="G12711" s="15">
        <f>$D12711*VLOOKUP($A12711,Price_Table,MATCH($C12711,$A$6:$K$6,0),1)</f>
        <v>0</v>
      </c>
      <c r="H12711" s="15">
        <f>D12711*VLOOKUP(A12711,Cost_Table,MATCH(C12711,M$6:W$6,0),1)</f>
        <v>0</v>
      </c>
      <c r="I12711" s="15">
        <f t="shared" si="596"/>
        <v>0</v>
      </c>
      <c r="J12711" s="43"/>
      <c r="K12711" s="1"/>
    </row>
    <row r="12712" spans="1:11">
      <c r="A12712" s="29">
        <v>41155</v>
      </c>
      <c r="B12712" s="30">
        <v>4</v>
      </c>
      <c r="C12712" s="30" t="s">
        <v>9</v>
      </c>
      <c r="D12712" s="30">
        <v>0</v>
      </c>
      <c r="E12712" s="50" t="str">
        <f t="shared" si="594"/>
        <v>September</v>
      </c>
      <c r="F12712" s="14" t="str">
        <f t="shared" si="595"/>
        <v>Monday</v>
      </c>
      <c r="G12712" s="15">
        <f>$D12712*VLOOKUP($A12712,Price_Table,MATCH($C12712,$A$6:$K$6,0),1)</f>
        <v>0</v>
      </c>
      <c r="H12712" s="15">
        <f>D12712*VLOOKUP(A12712,Cost_Table,MATCH(C12712,M$6:W$6,0),1)</f>
        <v>0</v>
      </c>
      <c r="I12712" s="15">
        <f t="shared" si="596"/>
        <v>0</v>
      </c>
      <c r="J12712" s="43"/>
      <c r="K12712" s="1"/>
    </row>
    <row r="12713" spans="1:11">
      <c r="A12713" s="29">
        <v>41156</v>
      </c>
      <c r="B12713" s="30">
        <v>4</v>
      </c>
      <c r="C12713" s="30" t="s">
        <v>9</v>
      </c>
      <c r="D12713" s="30">
        <v>0</v>
      </c>
      <c r="E12713" s="50" t="str">
        <f t="shared" si="594"/>
        <v>September</v>
      </c>
      <c r="F12713" s="14" t="str">
        <f t="shared" si="595"/>
        <v>Tuesday</v>
      </c>
      <c r="G12713" s="15">
        <f>$D12713*VLOOKUP($A12713,Price_Table,MATCH($C12713,$A$6:$K$6,0),1)</f>
        <v>0</v>
      </c>
      <c r="H12713" s="15">
        <f>D12713*VLOOKUP(A12713,Cost_Table,MATCH(C12713,M$6:W$6,0),1)</f>
        <v>0</v>
      </c>
      <c r="I12713" s="15">
        <f t="shared" si="596"/>
        <v>0</v>
      </c>
      <c r="J12713" s="43"/>
      <c r="K12713" s="1"/>
    </row>
    <row r="12714" spans="1:11">
      <c r="A12714" s="29">
        <v>41157</v>
      </c>
      <c r="B12714" s="30">
        <v>4</v>
      </c>
      <c r="C12714" s="30" t="s">
        <v>9</v>
      </c>
      <c r="D12714" s="30">
        <v>0</v>
      </c>
      <c r="E12714" s="50" t="str">
        <f t="shared" si="594"/>
        <v>September</v>
      </c>
      <c r="F12714" s="14" t="str">
        <f t="shared" si="595"/>
        <v>Wednesday</v>
      </c>
      <c r="G12714" s="15">
        <f>$D12714*VLOOKUP($A12714,Price_Table,MATCH($C12714,$A$6:$K$6,0),1)</f>
        <v>0</v>
      </c>
      <c r="H12714" s="15">
        <f>D12714*VLOOKUP(A12714,Cost_Table,MATCH(C12714,M$6:W$6,0),1)</f>
        <v>0</v>
      </c>
      <c r="I12714" s="15">
        <f t="shared" si="596"/>
        <v>0</v>
      </c>
      <c r="J12714" s="43"/>
      <c r="K12714" s="1"/>
    </row>
    <row r="12715" spans="1:11">
      <c r="A12715" s="29">
        <v>41158</v>
      </c>
      <c r="B12715" s="30">
        <v>4</v>
      </c>
      <c r="C12715" s="30" t="s">
        <v>9</v>
      </c>
      <c r="D12715" s="30">
        <v>0</v>
      </c>
      <c r="E12715" s="50" t="str">
        <f t="shared" si="594"/>
        <v>September</v>
      </c>
      <c r="F12715" s="14" t="str">
        <f t="shared" si="595"/>
        <v>Thursday</v>
      </c>
      <c r="G12715" s="15">
        <f>$D12715*VLOOKUP($A12715,Price_Table,MATCH($C12715,$A$6:$K$6,0),1)</f>
        <v>0</v>
      </c>
      <c r="H12715" s="15">
        <f>D12715*VLOOKUP(A12715,Cost_Table,MATCH(C12715,M$6:W$6,0),1)</f>
        <v>0</v>
      </c>
      <c r="I12715" s="15">
        <f t="shared" si="596"/>
        <v>0</v>
      </c>
      <c r="J12715" s="43"/>
      <c r="K12715" s="1"/>
    </row>
    <row r="12716" spans="1:11">
      <c r="A12716" s="29">
        <v>41159</v>
      </c>
      <c r="B12716" s="30">
        <v>4</v>
      </c>
      <c r="C12716" s="30" t="s">
        <v>9</v>
      </c>
      <c r="D12716" s="30">
        <v>0</v>
      </c>
      <c r="E12716" s="50" t="str">
        <f t="shared" si="594"/>
        <v>September</v>
      </c>
      <c r="F12716" s="14" t="str">
        <f t="shared" si="595"/>
        <v>Friday</v>
      </c>
      <c r="G12716" s="15">
        <f>$D12716*VLOOKUP($A12716,Price_Table,MATCH($C12716,$A$6:$K$6,0),1)</f>
        <v>0</v>
      </c>
      <c r="H12716" s="15">
        <f>D12716*VLOOKUP(A12716,Cost_Table,MATCH(C12716,M$6:W$6,0),1)</f>
        <v>0</v>
      </c>
      <c r="I12716" s="15">
        <f t="shared" si="596"/>
        <v>0</v>
      </c>
      <c r="J12716" s="43"/>
      <c r="K12716" s="1"/>
    </row>
    <row r="12717" spans="1:11">
      <c r="A12717" s="29">
        <v>41160</v>
      </c>
      <c r="B12717" s="30">
        <v>4</v>
      </c>
      <c r="C12717" s="30" t="s">
        <v>9</v>
      </c>
      <c r="D12717" s="30">
        <v>0</v>
      </c>
      <c r="E12717" s="50" t="str">
        <f t="shared" si="594"/>
        <v>September</v>
      </c>
      <c r="F12717" s="14" t="str">
        <f t="shared" si="595"/>
        <v>Saturday</v>
      </c>
      <c r="G12717" s="15">
        <f>$D12717*VLOOKUP($A12717,Price_Table,MATCH($C12717,$A$6:$K$6,0),1)</f>
        <v>0</v>
      </c>
      <c r="H12717" s="15">
        <f>D12717*VLOOKUP(A12717,Cost_Table,MATCH(C12717,M$6:W$6,0),1)</f>
        <v>0</v>
      </c>
      <c r="I12717" s="15">
        <f t="shared" si="596"/>
        <v>0</v>
      </c>
      <c r="J12717" s="43"/>
      <c r="K12717" s="1"/>
    </row>
    <row r="12718" spans="1:11">
      <c r="A12718" s="29">
        <v>41161</v>
      </c>
      <c r="B12718" s="30">
        <v>4</v>
      </c>
      <c r="C12718" s="30" t="s">
        <v>9</v>
      </c>
      <c r="D12718" s="30">
        <v>0</v>
      </c>
      <c r="E12718" s="50" t="str">
        <f t="shared" si="594"/>
        <v>September</v>
      </c>
      <c r="F12718" s="14" t="str">
        <f t="shared" si="595"/>
        <v>Sunday</v>
      </c>
      <c r="G12718" s="15">
        <f>$D12718*VLOOKUP($A12718,Price_Table,MATCH($C12718,$A$6:$K$6,0),1)</f>
        <v>0</v>
      </c>
      <c r="H12718" s="15">
        <f>D12718*VLOOKUP(A12718,Cost_Table,MATCH(C12718,M$6:W$6,0),1)</f>
        <v>0</v>
      </c>
      <c r="I12718" s="15">
        <f t="shared" si="596"/>
        <v>0</v>
      </c>
      <c r="J12718" s="43"/>
      <c r="K12718" s="1"/>
    </row>
    <row r="12719" spans="1:11">
      <c r="A12719" s="29">
        <v>41162</v>
      </c>
      <c r="B12719" s="30">
        <v>4</v>
      </c>
      <c r="C12719" s="30" t="s">
        <v>9</v>
      </c>
      <c r="D12719" s="30">
        <v>0</v>
      </c>
      <c r="E12719" s="50" t="str">
        <f t="shared" si="594"/>
        <v>September</v>
      </c>
      <c r="F12719" s="14" t="str">
        <f t="shared" si="595"/>
        <v>Monday</v>
      </c>
      <c r="G12719" s="15">
        <f>$D12719*VLOOKUP($A12719,Price_Table,MATCH($C12719,$A$6:$K$6,0),1)</f>
        <v>0</v>
      </c>
      <c r="H12719" s="15">
        <f>D12719*VLOOKUP(A12719,Cost_Table,MATCH(C12719,M$6:W$6,0),1)</f>
        <v>0</v>
      </c>
      <c r="I12719" s="15">
        <f t="shared" si="596"/>
        <v>0</v>
      </c>
      <c r="J12719" s="43"/>
      <c r="K12719" s="1"/>
    </row>
    <row r="12720" spans="1:11">
      <c r="A12720" s="29">
        <v>41163</v>
      </c>
      <c r="B12720" s="30">
        <v>4</v>
      </c>
      <c r="C12720" s="30" t="s">
        <v>9</v>
      </c>
      <c r="D12720" s="30">
        <v>0</v>
      </c>
      <c r="E12720" s="50" t="str">
        <f t="shared" si="594"/>
        <v>September</v>
      </c>
      <c r="F12720" s="14" t="str">
        <f t="shared" si="595"/>
        <v>Tuesday</v>
      </c>
      <c r="G12720" s="15">
        <f>$D12720*VLOOKUP($A12720,Price_Table,MATCH($C12720,$A$6:$K$6,0),1)</f>
        <v>0</v>
      </c>
      <c r="H12720" s="15">
        <f>D12720*VLOOKUP(A12720,Cost_Table,MATCH(C12720,M$6:W$6,0),1)</f>
        <v>0</v>
      </c>
      <c r="I12720" s="15">
        <f t="shared" si="596"/>
        <v>0</v>
      </c>
      <c r="J12720" s="43"/>
      <c r="K12720" s="1"/>
    </row>
    <row r="12721" spans="1:11">
      <c r="A12721" s="29">
        <v>41164</v>
      </c>
      <c r="B12721" s="30">
        <v>4</v>
      </c>
      <c r="C12721" s="30" t="s">
        <v>9</v>
      </c>
      <c r="D12721" s="30">
        <v>0</v>
      </c>
      <c r="E12721" s="50" t="str">
        <f t="shared" si="594"/>
        <v>September</v>
      </c>
      <c r="F12721" s="14" t="str">
        <f t="shared" si="595"/>
        <v>Wednesday</v>
      </c>
      <c r="G12721" s="15">
        <f>$D12721*VLOOKUP($A12721,Price_Table,MATCH($C12721,$A$6:$K$6,0),1)</f>
        <v>0</v>
      </c>
      <c r="H12721" s="15">
        <f>D12721*VLOOKUP(A12721,Cost_Table,MATCH(C12721,M$6:W$6,0),1)</f>
        <v>0</v>
      </c>
      <c r="I12721" s="15">
        <f t="shared" si="596"/>
        <v>0</v>
      </c>
      <c r="J12721" s="43"/>
      <c r="K12721" s="1"/>
    </row>
    <row r="12722" spans="1:11">
      <c r="A12722" s="29">
        <v>41165</v>
      </c>
      <c r="B12722" s="30">
        <v>4</v>
      </c>
      <c r="C12722" s="30" t="s">
        <v>9</v>
      </c>
      <c r="D12722" s="30">
        <v>0</v>
      </c>
      <c r="E12722" s="50" t="str">
        <f t="shared" si="594"/>
        <v>September</v>
      </c>
      <c r="F12722" s="14" t="str">
        <f t="shared" si="595"/>
        <v>Thursday</v>
      </c>
      <c r="G12722" s="15">
        <f>$D12722*VLOOKUP($A12722,Price_Table,MATCH($C12722,$A$6:$K$6,0),1)</f>
        <v>0</v>
      </c>
      <c r="H12722" s="15">
        <f>D12722*VLOOKUP(A12722,Cost_Table,MATCH(C12722,M$6:W$6,0),1)</f>
        <v>0</v>
      </c>
      <c r="I12722" s="15">
        <f t="shared" si="596"/>
        <v>0</v>
      </c>
      <c r="J12722" s="43"/>
      <c r="K12722" s="1"/>
    </row>
    <row r="12723" spans="1:11">
      <c r="A12723" s="29">
        <v>41166</v>
      </c>
      <c r="B12723" s="30">
        <v>4</v>
      </c>
      <c r="C12723" s="30" t="s">
        <v>9</v>
      </c>
      <c r="D12723" s="30">
        <v>0</v>
      </c>
      <c r="E12723" s="50" t="str">
        <f t="shared" si="594"/>
        <v>September</v>
      </c>
      <c r="F12723" s="14" t="str">
        <f t="shared" si="595"/>
        <v>Friday</v>
      </c>
      <c r="G12723" s="15">
        <f>$D12723*VLOOKUP($A12723,Price_Table,MATCH($C12723,$A$6:$K$6,0),1)</f>
        <v>0</v>
      </c>
      <c r="H12723" s="15">
        <f>D12723*VLOOKUP(A12723,Cost_Table,MATCH(C12723,M$6:W$6,0),1)</f>
        <v>0</v>
      </c>
      <c r="I12723" s="15">
        <f t="shared" si="596"/>
        <v>0</v>
      </c>
      <c r="J12723" s="43"/>
      <c r="K12723" s="1"/>
    </row>
    <row r="12724" spans="1:11">
      <c r="A12724" s="29">
        <v>41167</v>
      </c>
      <c r="B12724" s="30">
        <v>4</v>
      </c>
      <c r="C12724" s="30" t="s">
        <v>9</v>
      </c>
      <c r="D12724" s="30">
        <v>0</v>
      </c>
      <c r="E12724" s="50" t="str">
        <f t="shared" si="594"/>
        <v>September</v>
      </c>
      <c r="F12724" s="14" t="str">
        <f t="shared" si="595"/>
        <v>Saturday</v>
      </c>
      <c r="G12724" s="15">
        <f>$D12724*VLOOKUP($A12724,Price_Table,MATCH($C12724,$A$6:$K$6,0),1)</f>
        <v>0</v>
      </c>
      <c r="H12724" s="15">
        <f>D12724*VLOOKUP(A12724,Cost_Table,MATCH(C12724,M$6:W$6,0),1)</f>
        <v>0</v>
      </c>
      <c r="I12724" s="15">
        <f t="shared" si="596"/>
        <v>0</v>
      </c>
      <c r="J12724" s="43"/>
      <c r="K12724" s="1"/>
    </row>
    <row r="12725" spans="1:11">
      <c r="A12725" s="29">
        <v>41168</v>
      </c>
      <c r="B12725" s="30">
        <v>4</v>
      </c>
      <c r="C12725" s="30" t="s">
        <v>9</v>
      </c>
      <c r="D12725" s="30">
        <v>0</v>
      </c>
      <c r="E12725" s="50" t="str">
        <f t="shared" si="594"/>
        <v>September</v>
      </c>
      <c r="F12725" s="14" t="str">
        <f t="shared" si="595"/>
        <v>Sunday</v>
      </c>
      <c r="G12725" s="15">
        <f>$D12725*VLOOKUP($A12725,Price_Table,MATCH($C12725,$A$6:$K$6,0),1)</f>
        <v>0</v>
      </c>
      <c r="H12725" s="15">
        <f>D12725*VLOOKUP(A12725,Cost_Table,MATCH(C12725,M$6:W$6,0),1)</f>
        <v>0</v>
      </c>
      <c r="I12725" s="15">
        <f t="shared" si="596"/>
        <v>0</v>
      </c>
      <c r="J12725" s="43"/>
      <c r="K12725" s="1"/>
    </row>
    <row r="12726" spans="1:11">
      <c r="A12726" s="29">
        <v>41169</v>
      </c>
      <c r="B12726" s="30">
        <v>4</v>
      </c>
      <c r="C12726" s="30" t="s">
        <v>9</v>
      </c>
      <c r="D12726" s="30">
        <v>0</v>
      </c>
      <c r="E12726" s="50" t="str">
        <f t="shared" si="594"/>
        <v>September</v>
      </c>
      <c r="F12726" s="14" t="str">
        <f t="shared" si="595"/>
        <v>Monday</v>
      </c>
      <c r="G12726" s="15">
        <f>$D12726*VLOOKUP($A12726,Price_Table,MATCH($C12726,$A$6:$K$6,0),1)</f>
        <v>0</v>
      </c>
      <c r="H12726" s="15">
        <f>D12726*VLOOKUP(A12726,Cost_Table,MATCH(C12726,M$6:W$6,0),1)</f>
        <v>0</v>
      </c>
      <c r="I12726" s="15">
        <f t="shared" si="596"/>
        <v>0</v>
      </c>
      <c r="J12726" s="43"/>
      <c r="K12726" s="1"/>
    </row>
    <row r="12727" spans="1:11">
      <c r="A12727" s="29">
        <v>41170</v>
      </c>
      <c r="B12727" s="30">
        <v>4</v>
      </c>
      <c r="C12727" s="30" t="s">
        <v>9</v>
      </c>
      <c r="D12727" s="30">
        <v>0</v>
      </c>
      <c r="E12727" s="50" t="str">
        <f t="shared" si="594"/>
        <v>September</v>
      </c>
      <c r="F12727" s="14" t="str">
        <f t="shared" si="595"/>
        <v>Tuesday</v>
      </c>
      <c r="G12727" s="15">
        <f>$D12727*VLOOKUP($A12727,Price_Table,MATCH($C12727,$A$6:$K$6,0),1)</f>
        <v>0</v>
      </c>
      <c r="H12727" s="15">
        <f>D12727*VLOOKUP(A12727,Cost_Table,MATCH(C12727,M$6:W$6,0),1)</f>
        <v>0</v>
      </c>
      <c r="I12727" s="15">
        <f t="shared" si="596"/>
        <v>0</v>
      </c>
      <c r="J12727" s="43"/>
      <c r="K12727" s="1"/>
    </row>
    <row r="12728" spans="1:11">
      <c r="A12728" s="29">
        <v>41171</v>
      </c>
      <c r="B12728" s="30">
        <v>4</v>
      </c>
      <c r="C12728" s="30" t="s">
        <v>9</v>
      </c>
      <c r="D12728" s="30">
        <v>0</v>
      </c>
      <c r="E12728" s="50" t="str">
        <f t="shared" si="594"/>
        <v>September</v>
      </c>
      <c r="F12728" s="14" t="str">
        <f t="shared" si="595"/>
        <v>Wednesday</v>
      </c>
      <c r="G12728" s="15">
        <f>$D12728*VLOOKUP($A12728,Price_Table,MATCH($C12728,$A$6:$K$6,0),1)</f>
        <v>0</v>
      </c>
      <c r="H12728" s="15">
        <f>D12728*VLOOKUP(A12728,Cost_Table,MATCH(C12728,M$6:W$6,0),1)</f>
        <v>0</v>
      </c>
      <c r="I12728" s="15">
        <f t="shared" si="596"/>
        <v>0</v>
      </c>
      <c r="J12728" s="43"/>
      <c r="K12728" s="1"/>
    </row>
    <row r="12729" spans="1:11">
      <c r="A12729" s="29">
        <v>41172</v>
      </c>
      <c r="B12729" s="30">
        <v>4</v>
      </c>
      <c r="C12729" s="30" t="s">
        <v>9</v>
      </c>
      <c r="D12729" s="30">
        <v>0</v>
      </c>
      <c r="E12729" s="50" t="str">
        <f t="shared" si="594"/>
        <v>September</v>
      </c>
      <c r="F12729" s="14" t="str">
        <f t="shared" si="595"/>
        <v>Thursday</v>
      </c>
      <c r="G12729" s="15">
        <f>$D12729*VLOOKUP($A12729,Price_Table,MATCH($C12729,$A$6:$K$6,0),1)</f>
        <v>0</v>
      </c>
      <c r="H12729" s="15">
        <f>D12729*VLOOKUP(A12729,Cost_Table,MATCH(C12729,M$6:W$6,0),1)</f>
        <v>0</v>
      </c>
      <c r="I12729" s="15">
        <f t="shared" si="596"/>
        <v>0</v>
      </c>
      <c r="J12729" s="43"/>
      <c r="K12729" s="1"/>
    </row>
    <row r="12730" spans="1:11">
      <c r="A12730" s="29">
        <v>41173</v>
      </c>
      <c r="B12730" s="30">
        <v>4</v>
      </c>
      <c r="C12730" s="30" t="s">
        <v>9</v>
      </c>
      <c r="D12730" s="30">
        <v>0</v>
      </c>
      <c r="E12730" s="50" t="str">
        <f t="shared" si="594"/>
        <v>September</v>
      </c>
      <c r="F12730" s="14" t="str">
        <f t="shared" si="595"/>
        <v>Friday</v>
      </c>
      <c r="G12730" s="15">
        <f>$D12730*VLOOKUP($A12730,Price_Table,MATCH($C12730,$A$6:$K$6,0),1)</f>
        <v>0</v>
      </c>
      <c r="H12730" s="15">
        <f>D12730*VLOOKUP(A12730,Cost_Table,MATCH(C12730,M$6:W$6,0),1)</f>
        <v>0</v>
      </c>
      <c r="I12730" s="15">
        <f t="shared" si="596"/>
        <v>0</v>
      </c>
      <c r="J12730" s="43"/>
      <c r="K12730" s="1"/>
    </row>
    <row r="12731" spans="1:11">
      <c r="A12731" s="29">
        <v>41174</v>
      </c>
      <c r="B12731" s="30">
        <v>4</v>
      </c>
      <c r="C12731" s="30" t="s">
        <v>9</v>
      </c>
      <c r="D12731" s="30">
        <v>0</v>
      </c>
      <c r="E12731" s="50" t="str">
        <f t="shared" si="594"/>
        <v>September</v>
      </c>
      <c r="F12731" s="14" t="str">
        <f t="shared" si="595"/>
        <v>Saturday</v>
      </c>
      <c r="G12731" s="15">
        <f>$D12731*VLOOKUP($A12731,Price_Table,MATCH($C12731,$A$6:$K$6,0),1)</f>
        <v>0</v>
      </c>
      <c r="H12731" s="15">
        <f>D12731*VLOOKUP(A12731,Cost_Table,MATCH(C12731,M$6:W$6,0),1)</f>
        <v>0</v>
      </c>
      <c r="I12731" s="15">
        <f t="shared" si="596"/>
        <v>0</v>
      </c>
      <c r="J12731" s="43"/>
      <c r="K12731" s="1"/>
    </row>
    <row r="12732" spans="1:11">
      <c r="A12732" s="29">
        <v>41175</v>
      </c>
      <c r="B12732" s="30">
        <v>4</v>
      </c>
      <c r="C12732" s="30" t="s">
        <v>9</v>
      </c>
      <c r="D12732" s="30">
        <v>0</v>
      </c>
      <c r="E12732" s="50" t="str">
        <f t="shared" si="594"/>
        <v>September</v>
      </c>
      <c r="F12732" s="14" t="str">
        <f t="shared" si="595"/>
        <v>Sunday</v>
      </c>
      <c r="G12732" s="15">
        <f>$D12732*VLOOKUP($A12732,Price_Table,MATCH($C12732,$A$6:$K$6,0),1)</f>
        <v>0</v>
      </c>
      <c r="H12732" s="15">
        <f>D12732*VLOOKUP(A12732,Cost_Table,MATCH(C12732,M$6:W$6,0),1)</f>
        <v>0</v>
      </c>
      <c r="I12732" s="15">
        <f t="shared" si="596"/>
        <v>0</v>
      </c>
      <c r="J12732" s="43"/>
      <c r="K12732" s="1"/>
    </row>
    <row r="12733" spans="1:11">
      <c r="A12733" s="29">
        <v>41176</v>
      </c>
      <c r="B12733" s="30">
        <v>4</v>
      </c>
      <c r="C12733" s="30" t="s">
        <v>9</v>
      </c>
      <c r="D12733" s="30">
        <v>0</v>
      </c>
      <c r="E12733" s="50" t="str">
        <f t="shared" si="594"/>
        <v>September</v>
      </c>
      <c r="F12733" s="14" t="str">
        <f t="shared" si="595"/>
        <v>Monday</v>
      </c>
      <c r="G12733" s="15">
        <f>$D12733*VLOOKUP($A12733,Price_Table,MATCH($C12733,$A$6:$K$6,0),1)</f>
        <v>0</v>
      </c>
      <c r="H12733" s="15">
        <f>D12733*VLOOKUP(A12733,Cost_Table,MATCH(C12733,M$6:W$6,0),1)</f>
        <v>0</v>
      </c>
      <c r="I12733" s="15">
        <f t="shared" si="596"/>
        <v>0</v>
      </c>
      <c r="J12733" s="43"/>
      <c r="K12733" s="1"/>
    </row>
    <row r="12734" spans="1:11">
      <c r="A12734" s="29">
        <v>41177</v>
      </c>
      <c r="B12734" s="30">
        <v>4</v>
      </c>
      <c r="C12734" s="30" t="s">
        <v>9</v>
      </c>
      <c r="D12734" s="30">
        <v>0</v>
      </c>
      <c r="E12734" s="50" t="str">
        <f t="shared" si="594"/>
        <v>September</v>
      </c>
      <c r="F12734" s="14" t="str">
        <f t="shared" si="595"/>
        <v>Tuesday</v>
      </c>
      <c r="G12734" s="15">
        <f>$D12734*VLOOKUP($A12734,Price_Table,MATCH($C12734,$A$6:$K$6,0),1)</f>
        <v>0</v>
      </c>
      <c r="H12734" s="15">
        <f>D12734*VLOOKUP(A12734,Cost_Table,MATCH(C12734,M$6:W$6,0),1)</f>
        <v>0</v>
      </c>
      <c r="I12734" s="15">
        <f t="shared" si="596"/>
        <v>0</v>
      </c>
      <c r="J12734" s="43"/>
      <c r="K12734" s="1"/>
    </row>
    <row r="12735" spans="1:11">
      <c r="A12735" s="29">
        <v>41178</v>
      </c>
      <c r="B12735" s="30">
        <v>4</v>
      </c>
      <c r="C12735" s="30" t="s">
        <v>9</v>
      </c>
      <c r="D12735" s="30">
        <v>0</v>
      </c>
      <c r="E12735" s="50" t="str">
        <f t="shared" si="594"/>
        <v>September</v>
      </c>
      <c r="F12735" s="14" t="str">
        <f t="shared" si="595"/>
        <v>Wednesday</v>
      </c>
      <c r="G12735" s="15">
        <f>$D12735*VLOOKUP($A12735,Price_Table,MATCH($C12735,$A$6:$K$6,0),1)</f>
        <v>0</v>
      </c>
      <c r="H12735" s="15">
        <f>D12735*VLOOKUP(A12735,Cost_Table,MATCH(C12735,M$6:W$6,0),1)</f>
        <v>0</v>
      </c>
      <c r="I12735" s="15">
        <f t="shared" si="596"/>
        <v>0</v>
      </c>
      <c r="J12735" s="43"/>
      <c r="K12735" s="1"/>
    </row>
    <row r="12736" spans="1:11">
      <c r="A12736" s="29">
        <v>41179</v>
      </c>
      <c r="B12736" s="30">
        <v>4</v>
      </c>
      <c r="C12736" s="30" t="s">
        <v>9</v>
      </c>
      <c r="D12736" s="30">
        <v>0</v>
      </c>
      <c r="E12736" s="50" t="str">
        <f t="shared" si="594"/>
        <v>September</v>
      </c>
      <c r="F12736" s="14" t="str">
        <f t="shared" si="595"/>
        <v>Thursday</v>
      </c>
      <c r="G12736" s="15">
        <f>$D12736*VLOOKUP($A12736,Price_Table,MATCH($C12736,$A$6:$K$6,0),1)</f>
        <v>0</v>
      </c>
      <c r="H12736" s="15">
        <f>D12736*VLOOKUP(A12736,Cost_Table,MATCH(C12736,M$6:W$6,0),1)</f>
        <v>0</v>
      </c>
      <c r="I12736" s="15">
        <f t="shared" si="596"/>
        <v>0</v>
      </c>
      <c r="J12736" s="43"/>
      <c r="K12736" s="1"/>
    </row>
    <row r="12737" spans="1:11">
      <c r="A12737" s="29">
        <v>41180</v>
      </c>
      <c r="B12737" s="30">
        <v>4</v>
      </c>
      <c r="C12737" s="30" t="s">
        <v>9</v>
      </c>
      <c r="D12737" s="30">
        <v>0</v>
      </c>
      <c r="E12737" s="50" t="str">
        <f t="shared" si="594"/>
        <v>September</v>
      </c>
      <c r="F12737" s="14" t="str">
        <f t="shared" si="595"/>
        <v>Friday</v>
      </c>
      <c r="G12737" s="15">
        <f>$D12737*VLOOKUP($A12737,Price_Table,MATCH($C12737,$A$6:$K$6,0),1)</f>
        <v>0</v>
      </c>
      <c r="H12737" s="15">
        <f>D12737*VLOOKUP(A12737,Cost_Table,MATCH(C12737,M$6:W$6,0),1)</f>
        <v>0</v>
      </c>
      <c r="I12737" s="15">
        <f t="shared" si="596"/>
        <v>0</v>
      </c>
      <c r="J12737" s="43"/>
      <c r="K12737" s="1"/>
    </row>
    <row r="12738" spans="1:11">
      <c r="A12738" s="29">
        <v>41181</v>
      </c>
      <c r="B12738" s="30">
        <v>4</v>
      </c>
      <c r="C12738" s="30" t="s">
        <v>9</v>
      </c>
      <c r="D12738" s="30">
        <v>0</v>
      </c>
      <c r="E12738" s="50" t="str">
        <f t="shared" si="594"/>
        <v>September</v>
      </c>
      <c r="F12738" s="14" t="str">
        <f t="shared" si="595"/>
        <v>Saturday</v>
      </c>
      <c r="G12738" s="15">
        <f>$D12738*VLOOKUP($A12738,Price_Table,MATCH($C12738,$A$6:$K$6,0),1)</f>
        <v>0</v>
      </c>
      <c r="H12738" s="15">
        <f>D12738*VLOOKUP(A12738,Cost_Table,MATCH(C12738,M$6:W$6,0),1)</f>
        <v>0</v>
      </c>
      <c r="I12738" s="15">
        <f t="shared" si="596"/>
        <v>0</v>
      </c>
      <c r="J12738" s="43"/>
      <c r="K12738" s="1"/>
    </row>
    <row r="12739" spans="1:11">
      <c r="A12739" s="29">
        <v>41182</v>
      </c>
      <c r="B12739" s="30">
        <v>4</v>
      </c>
      <c r="C12739" s="30" t="s">
        <v>9</v>
      </c>
      <c r="D12739" s="30">
        <v>0</v>
      </c>
      <c r="E12739" s="50" t="str">
        <f t="shared" si="594"/>
        <v>September</v>
      </c>
      <c r="F12739" s="14" t="str">
        <f t="shared" si="595"/>
        <v>Sunday</v>
      </c>
      <c r="G12739" s="15">
        <f>$D12739*VLOOKUP($A12739,Price_Table,MATCH($C12739,$A$6:$K$6,0),1)</f>
        <v>0</v>
      </c>
      <c r="H12739" s="15">
        <f>D12739*VLOOKUP(A12739,Cost_Table,MATCH(C12739,M$6:W$6,0),1)</f>
        <v>0</v>
      </c>
      <c r="I12739" s="15">
        <f t="shared" si="596"/>
        <v>0</v>
      </c>
      <c r="J12739" s="43"/>
      <c r="K12739" s="1"/>
    </row>
    <row r="12740" spans="1:11">
      <c r="A12740" s="29">
        <v>41183</v>
      </c>
      <c r="B12740" s="30">
        <v>4</v>
      </c>
      <c r="C12740" s="30" t="s">
        <v>9</v>
      </c>
      <c r="D12740" s="30">
        <v>0</v>
      </c>
      <c r="E12740" s="50" t="str">
        <f t="shared" si="594"/>
        <v>October</v>
      </c>
      <c r="F12740" s="14" t="str">
        <f t="shared" si="595"/>
        <v>Monday</v>
      </c>
      <c r="G12740" s="15">
        <f>$D12740*VLOOKUP($A12740,Price_Table,MATCH($C12740,$A$6:$K$6,0),1)</f>
        <v>0</v>
      </c>
      <c r="H12740" s="15">
        <f>D12740*VLOOKUP(A12740,Cost_Table,MATCH(C12740,M$6:W$6,0),1)</f>
        <v>0</v>
      </c>
      <c r="I12740" s="15">
        <f t="shared" si="596"/>
        <v>0</v>
      </c>
      <c r="J12740" s="43"/>
      <c r="K12740" s="1"/>
    </row>
    <row r="12741" spans="1:11">
      <c r="A12741" s="29">
        <v>41184</v>
      </c>
      <c r="B12741" s="30">
        <v>4</v>
      </c>
      <c r="C12741" s="30" t="s">
        <v>9</v>
      </c>
      <c r="D12741" s="30">
        <v>0</v>
      </c>
      <c r="E12741" s="50" t="str">
        <f t="shared" si="594"/>
        <v>October</v>
      </c>
      <c r="F12741" s="14" t="str">
        <f t="shared" si="595"/>
        <v>Tuesday</v>
      </c>
      <c r="G12741" s="15">
        <f>$D12741*VLOOKUP($A12741,Price_Table,MATCH($C12741,$A$6:$K$6,0),1)</f>
        <v>0</v>
      </c>
      <c r="H12741" s="15">
        <f>D12741*VLOOKUP(A12741,Cost_Table,MATCH(C12741,M$6:W$6,0),1)</f>
        <v>0</v>
      </c>
      <c r="I12741" s="15">
        <f t="shared" si="596"/>
        <v>0</v>
      </c>
      <c r="J12741" s="43"/>
      <c r="K12741" s="1"/>
    </row>
    <row r="12742" spans="1:11">
      <c r="A12742" s="29">
        <v>41185</v>
      </c>
      <c r="B12742" s="30">
        <v>4</v>
      </c>
      <c r="C12742" s="30" t="s">
        <v>9</v>
      </c>
      <c r="D12742" s="30">
        <v>0</v>
      </c>
      <c r="E12742" s="50" t="str">
        <f t="shared" si="594"/>
        <v>October</v>
      </c>
      <c r="F12742" s="14" t="str">
        <f t="shared" si="595"/>
        <v>Wednesday</v>
      </c>
      <c r="G12742" s="15">
        <f>$D12742*VLOOKUP($A12742,Price_Table,MATCH($C12742,$A$6:$K$6,0),1)</f>
        <v>0</v>
      </c>
      <c r="H12742" s="15">
        <f>D12742*VLOOKUP(A12742,Cost_Table,MATCH(C12742,M$6:W$6,0),1)</f>
        <v>0</v>
      </c>
      <c r="I12742" s="15">
        <f t="shared" si="596"/>
        <v>0</v>
      </c>
      <c r="J12742" s="43"/>
      <c r="K12742" s="1"/>
    </row>
    <row r="12743" spans="1:11">
      <c r="A12743" s="29">
        <v>41186</v>
      </c>
      <c r="B12743" s="30">
        <v>4</v>
      </c>
      <c r="C12743" s="30" t="s">
        <v>9</v>
      </c>
      <c r="D12743" s="30">
        <v>0</v>
      </c>
      <c r="E12743" s="50" t="str">
        <f t="shared" si="594"/>
        <v>October</v>
      </c>
      <c r="F12743" s="14" t="str">
        <f t="shared" si="595"/>
        <v>Thursday</v>
      </c>
      <c r="G12743" s="15">
        <f>$D12743*VLOOKUP($A12743,Price_Table,MATCH($C12743,$A$6:$K$6,0),1)</f>
        <v>0</v>
      </c>
      <c r="H12743" s="15">
        <f>D12743*VLOOKUP(A12743,Cost_Table,MATCH(C12743,M$6:W$6,0),1)</f>
        <v>0</v>
      </c>
      <c r="I12743" s="15">
        <f t="shared" si="596"/>
        <v>0</v>
      </c>
      <c r="J12743" s="43"/>
      <c r="K12743" s="1"/>
    </row>
    <row r="12744" spans="1:11">
      <c r="A12744" s="29">
        <v>41187</v>
      </c>
      <c r="B12744" s="30">
        <v>4</v>
      </c>
      <c r="C12744" s="30" t="s">
        <v>9</v>
      </c>
      <c r="D12744" s="30">
        <v>0</v>
      </c>
      <c r="E12744" s="50" t="str">
        <f t="shared" si="594"/>
        <v>October</v>
      </c>
      <c r="F12744" s="14" t="str">
        <f t="shared" si="595"/>
        <v>Friday</v>
      </c>
      <c r="G12744" s="15">
        <f>$D12744*VLOOKUP($A12744,Price_Table,MATCH($C12744,$A$6:$K$6,0),1)</f>
        <v>0</v>
      </c>
      <c r="H12744" s="15">
        <f>D12744*VLOOKUP(A12744,Cost_Table,MATCH(C12744,M$6:W$6,0),1)</f>
        <v>0</v>
      </c>
      <c r="I12744" s="15">
        <f t="shared" si="596"/>
        <v>0</v>
      </c>
      <c r="J12744" s="43"/>
      <c r="K12744" s="1"/>
    </row>
    <row r="12745" spans="1:11">
      <c r="A12745" s="29">
        <v>41188</v>
      </c>
      <c r="B12745" s="30">
        <v>4</v>
      </c>
      <c r="C12745" s="30" t="s">
        <v>9</v>
      </c>
      <c r="D12745" s="30">
        <v>0</v>
      </c>
      <c r="E12745" s="50" t="str">
        <f t="shared" si="594"/>
        <v>October</v>
      </c>
      <c r="F12745" s="14" t="str">
        <f t="shared" si="595"/>
        <v>Saturday</v>
      </c>
      <c r="G12745" s="15">
        <f>$D12745*VLOOKUP($A12745,Price_Table,MATCH($C12745,$A$6:$K$6,0),1)</f>
        <v>0</v>
      </c>
      <c r="H12745" s="15">
        <f>D12745*VLOOKUP(A12745,Cost_Table,MATCH(C12745,M$6:W$6,0),1)</f>
        <v>0</v>
      </c>
      <c r="I12745" s="15">
        <f t="shared" si="596"/>
        <v>0</v>
      </c>
      <c r="J12745" s="43"/>
      <c r="K12745" s="1"/>
    </row>
    <row r="12746" spans="1:11">
      <c r="A12746" s="29">
        <v>41189</v>
      </c>
      <c r="B12746" s="30">
        <v>4</v>
      </c>
      <c r="C12746" s="30" t="s">
        <v>9</v>
      </c>
      <c r="D12746" s="30">
        <v>0</v>
      </c>
      <c r="E12746" s="50" t="str">
        <f t="shared" si="594"/>
        <v>October</v>
      </c>
      <c r="F12746" s="14" t="str">
        <f t="shared" si="595"/>
        <v>Sunday</v>
      </c>
      <c r="G12746" s="15">
        <f>$D12746*VLOOKUP($A12746,Price_Table,MATCH($C12746,$A$6:$K$6,0),1)</f>
        <v>0</v>
      </c>
      <c r="H12746" s="15">
        <f>D12746*VLOOKUP(A12746,Cost_Table,MATCH(C12746,M$6:W$6,0),1)</f>
        <v>0</v>
      </c>
      <c r="I12746" s="15">
        <f t="shared" si="596"/>
        <v>0</v>
      </c>
      <c r="J12746" s="43"/>
      <c r="K12746" s="1"/>
    </row>
    <row r="12747" spans="1:11">
      <c r="A12747" s="29">
        <v>41190</v>
      </c>
      <c r="B12747" s="30">
        <v>4</v>
      </c>
      <c r="C12747" s="30" t="s">
        <v>9</v>
      </c>
      <c r="D12747" s="30">
        <v>0</v>
      </c>
      <c r="E12747" s="50" t="str">
        <f t="shared" si="594"/>
        <v>October</v>
      </c>
      <c r="F12747" s="14" t="str">
        <f t="shared" si="595"/>
        <v>Monday</v>
      </c>
      <c r="G12747" s="15">
        <f>$D12747*VLOOKUP($A12747,Price_Table,MATCH($C12747,$A$6:$K$6,0),1)</f>
        <v>0</v>
      </c>
      <c r="H12747" s="15">
        <f>D12747*VLOOKUP(A12747,Cost_Table,MATCH(C12747,M$6:W$6,0),1)</f>
        <v>0</v>
      </c>
      <c r="I12747" s="15">
        <f t="shared" si="596"/>
        <v>0</v>
      </c>
      <c r="J12747" s="43"/>
      <c r="K12747" s="1"/>
    </row>
    <row r="12748" spans="1:11">
      <c r="A12748" s="29">
        <v>41191</v>
      </c>
      <c r="B12748" s="30">
        <v>4</v>
      </c>
      <c r="C12748" s="30" t="s">
        <v>9</v>
      </c>
      <c r="D12748" s="30">
        <v>0</v>
      </c>
      <c r="E12748" s="50" t="str">
        <f t="shared" si="594"/>
        <v>October</v>
      </c>
      <c r="F12748" s="14" t="str">
        <f t="shared" si="595"/>
        <v>Tuesday</v>
      </c>
      <c r="G12748" s="15">
        <f>$D12748*VLOOKUP($A12748,Price_Table,MATCH($C12748,$A$6:$K$6,0),1)</f>
        <v>0</v>
      </c>
      <c r="H12748" s="15">
        <f>D12748*VLOOKUP(A12748,Cost_Table,MATCH(C12748,M$6:W$6,0),1)</f>
        <v>0</v>
      </c>
      <c r="I12748" s="15">
        <f t="shared" si="596"/>
        <v>0</v>
      </c>
      <c r="J12748" s="43"/>
      <c r="K12748" s="1"/>
    </row>
    <row r="12749" spans="1:11">
      <c r="A12749" s="29">
        <v>41192</v>
      </c>
      <c r="B12749" s="30">
        <v>4</v>
      </c>
      <c r="C12749" s="30" t="s">
        <v>9</v>
      </c>
      <c r="D12749" s="30">
        <v>0</v>
      </c>
      <c r="E12749" s="50" t="str">
        <f t="shared" si="594"/>
        <v>October</v>
      </c>
      <c r="F12749" s="14" t="str">
        <f t="shared" si="595"/>
        <v>Wednesday</v>
      </c>
      <c r="G12749" s="15">
        <f>$D12749*VLOOKUP($A12749,Price_Table,MATCH($C12749,$A$6:$K$6,0),1)</f>
        <v>0</v>
      </c>
      <c r="H12749" s="15">
        <f>D12749*VLOOKUP(A12749,Cost_Table,MATCH(C12749,M$6:W$6,0),1)</f>
        <v>0</v>
      </c>
      <c r="I12749" s="15">
        <f t="shared" si="596"/>
        <v>0</v>
      </c>
      <c r="J12749" s="43"/>
      <c r="K12749" s="1"/>
    </row>
    <row r="12750" spans="1:11">
      <c r="A12750" s="29">
        <v>41193</v>
      </c>
      <c r="B12750" s="30">
        <v>4</v>
      </c>
      <c r="C12750" s="30" t="s">
        <v>9</v>
      </c>
      <c r="D12750" s="30">
        <v>0</v>
      </c>
      <c r="E12750" s="50" t="str">
        <f t="shared" si="594"/>
        <v>October</v>
      </c>
      <c r="F12750" s="14" t="str">
        <f t="shared" si="595"/>
        <v>Thursday</v>
      </c>
      <c r="G12750" s="15">
        <f>$D12750*VLOOKUP($A12750,Price_Table,MATCH($C12750,$A$6:$K$6,0),1)</f>
        <v>0</v>
      </c>
      <c r="H12750" s="15">
        <f>D12750*VLOOKUP(A12750,Cost_Table,MATCH(C12750,M$6:W$6,0),1)</f>
        <v>0</v>
      </c>
      <c r="I12750" s="15">
        <f t="shared" si="596"/>
        <v>0</v>
      </c>
      <c r="J12750" s="43"/>
      <c r="K12750" s="1"/>
    </row>
    <row r="12751" spans="1:11">
      <c r="A12751" s="29">
        <v>41194</v>
      </c>
      <c r="B12751" s="30">
        <v>4</v>
      </c>
      <c r="C12751" s="30" t="s">
        <v>9</v>
      </c>
      <c r="D12751" s="30">
        <v>0</v>
      </c>
      <c r="E12751" s="50" t="str">
        <f t="shared" si="594"/>
        <v>October</v>
      </c>
      <c r="F12751" s="14" t="str">
        <f t="shared" si="595"/>
        <v>Friday</v>
      </c>
      <c r="G12751" s="15">
        <f>$D12751*VLOOKUP($A12751,Price_Table,MATCH($C12751,$A$6:$K$6,0),1)</f>
        <v>0</v>
      </c>
      <c r="H12751" s="15">
        <f>D12751*VLOOKUP(A12751,Cost_Table,MATCH(C12751,M$6:W$6,0),1)</f>
        <v>0</v>
      </c>
      <c r="I12751" s="15">
        <f t="shared" si="596"/>
        <v>0</v>
      </c>
      <c r="J12751" s="43"/>
      <c r="K12751" s="1"/>
    </row>
    <row r="12752" spans="1:11">
      <c r="A12752" s="29">
        <v>41195</v>
      </c>
      <c r="B12752" s="30">
        <v>4</v>
      </c>
      <c r="C12752" s="30" t="s">
        <v>9</v>
      </c>
      <c r="D12752" s="30">
        <v>0</v>
      </c>
      <c r="E12752" s="50" t="str">
        <f t="shared" si="594"/>
        <v>October</v>
      </c>
      <c r="F12752" s="14" t="str">
        <f t="shared" si="595"/>
        <v>Saturday</v>
      </c>
      <c r="G12752" s="15">
        <f>$D12752*VLOOKUP($A12752,Price_Table,MATCH($C12752,$A$6:$K$6,0),1)</f>
        <v>0</v>
      </c>
      <c r="H12752" s="15">
        <f>D12752*VLOOKUP(A12752,Cost_Table,MATCH(C12752,M$6:W$6,0),1)</f>
        <v>0</v>
      </c>
      <c r="I12752" s="15">
        <f t="shared" si="596"/>
        <v>0</v>
      </c>
      <c r="J12752" s="43"/>
      <c r="K12752" s="1"/>
    </row>
    <row r="12753" spans="1:11">
      <c r="A12753" s="29">
        <v>41196</v>
      </c>
      <c r="B12753" s="30">
        <v>4</v>
      </c>
      <c r="C12753" s="30" t="s">
        <v>9</v>
      </c>
      <c r="D12753" s="30">
        <v>0</v>
      </c>
      <c r="E12753" s="50" t="str">
        <f t="shared" si="594"/>
        <v>October</v>
      </c>
      <c r="F12753" s="14" t="str">
        <f t="shared" si="595"/>
        <v>Sunday</v>
      </c>
      <c r="G12753" s="15">
        <f>$D12753*VLOOKUP($A12753,Price_Table,MATCH($C12753,$A$6:$K$6,0),1)</f>
        <v>0</v>
      </c>
      <c r="H12753" s="15">
        <f>D12753*VLOOKUP(A12753,Cost_Table,MATCH(C12753,M$6:W$6,0),1)</f>
        <v>0</v>
      </c>
      <c r="I12753" s="15">
        <f t="shared" si="596"/>
        <v>0</v>
      </c>
      <c r="J12753" s="43"/>
      <c r="K12753" s="1"/>
    </row>
    <row r="12754" spans="1:11">
      <c r="A12754" s="29">
        <v>41197</v>
      </c>
      <c r="B12754" s="30">
        <v>4</v>
      </c>
      <c r="C12754" s="30" t="s">
        <v>9</v>
      </c>
      <c r="D12754" s="30">
        <v>0</v>
      </c>
      <c r="E12754" s="50" t="str">
        <f t="shared" si="594"/>
        <v>October</v>
      </c>
      <c r="F12754" s="14" t="str">
        <f t="shared" si="595"/>
        <v>Monday</v>
      </c>
      <c r="G12754" s="15">
        <f>$D12754*VLOOKUP($A12754,Price_Table,MATCH($C12754,$A$6:$K$6,0),1)</f>
        <v>0</v>
      </c>
      <c r="H12754" s="15">
        <f>D12754*VLOOKUP(A12754,Cost_Table,MATCH(C12754,M$6:W$6,0),1)</f>
        <v>0</v>
      </c>
      <c r="I12754" s="15">
        <f t="shared" si="596"/>
        <v>0</v>
      </c>
      <c r="J12754" s="43"/>
      <c r="K12754" s="1"/>
    </row>
    <row r="12755" spans="1:11">
      <c r="A12755" s="29">
        <v>41198</v>
      </c>
      <c r="B12755" s="30">
        <v>4</v>
      </c>
      <c r="C12755" s="30" t="s">
        <v>9</v>
      </c>
      <c r="D12755" s="30">
        <v>0</v>
      </c>
      <c r="E12755" s="50" t="str">
        <f t="shared" si="594"/>
        <v>October</v>
      </c>
      <c r="F12755" s="14" t="str">
        <f t="shared" si="595"/>
        <v>Tuesday</v>
      </c>
      <c r="G12755" s="15">
        <f>$D12755*VLOOKUP($A12755,Price_Table,MATCH($C12755,$A$6:$K$6,0),1)</f>
        <v>0</v>
      </c>
      <c r="H12755" s="15">
        <f>D12755*VLOOKUP(A12755,Cost_Table,MATCH(C12755,M$6:W$6,0),1)</f>
        <v>0</v>
      </c>
      <c r="I12755" s="15">
        <f t="shared" si="596"/>
        <v>0</v>
      </c>
      <c r="J12755" s="43"/>
      <c r="K12755" s="1"/>
    </row>
    <row r="12756" spans="1:11">
      <c r="A12756" s="29">
        <v>41199</v>
      </c>
      <c r="B12756" s="30">
        <v>4</v>
      </c>
      <c r="C12756" s="30" t="s">
        <v>9</v>
      </c>
      <c r="D12756" s="30">
        <v>0</v>
      </c>
      <c r="E12756" s="50" t="str">
        <f t="shared" si="594"/>
        <v>October</v>
      </c>
      <c r="F12756" s="14" t="str">
        <f t="shared" si="595"/>
        <v>Wednesday</v>
      </c>
      <c r="G12756" s="15">
        <f>$D12756*VLOOKUP($A12756,Price_Table,MATCH($C12756,$A$6:$K$6,0),1)</f>
        <v>0</v>
      </c>
      <c r="H12756" s="15">
        <f>D12756*VLOOKUP(A12756,Cost_Table,MATCH(C12756,M$6:W$6,0),1)</f>
        <v>0</v>
      </c>
      <c r="I12756" s="15">
        <f t="shared" si="596"/>
        <v>0</v>
      </c>
      <c r="J12756" s="43"/>
      <c r="K12756" s="1"/>
    </row>
    <row r="12757" spans="1:11">
      <c r="A12757" s="29">
        <v>41200</v>
      </c>
      <c r="B12757" s="30">
        <v>4</v>
      </c>
      <c r="C12757" s="30" t="s">
        <v>9</v>
      </c>
      <c r="D12757" s="30">
        <v>0</v>
      </c>
      <c r="E12757" s="50" t="str">
        <f t="shared" si="594"/>
        <v>October</v>
      </c>
      <c r="F12757" s="14" t="str">
        <f t="shared" si="595"/>
        <v>Thursday</v>
      </c>
      <c r="G12757" s="15">
        <f>$D12757*VLOOKUP($A12757,Price_Table,MATCH($C12757,$A$6:$K$6,0),1)</f>
        <v>0</v>
      </c>
      <c r="H12757" s="15">
        <f>D12757*VLOOKUP(A12757,Cost_Table,MATCH(C12757,M$6:W$6,0),1)</f>
        <v>0</v>
      </c>
      <c r="I12757" s="15">
        <f t="shared" si="596"/>
        <v>0</v>
      </c>
      <c r="J12757" s="43"/>
      <c r="K12757" s="1"/>
    </row>
    <row r="12758" spans="1:11">
      <c r="A12758" s="29">
        <v>41201</v>
      </c>
      <c r="B12758" s="30">
        <v>4</v>
      </c>
      <c r="C12758" s="30" t="s">
        <v>9</v>
      </c>
      <c r="D12758" s="30">
        <v>0</v>
      </c>
      <c r="E12758" s="50" t="str">
        <f t="shared" si="594"/>
        <v>October</v>
      </c>
      <c r="F12758" s="14" t="str">
        <f t="shared" si="595"/>
        <v>Friday</v>
      </c>
      <c r="G12758" s="15">
        <f>$D12758*VLOOKUP($A12758,Price_Table,MATCH($C12758,$A$6:$K$6,0),1)</f>
        <v>0</v>
      </c>
      <c r="H12758" s="15">
        <f>D12758*VLOOKUP(A12758,Cost_Table,MATCH(C12758,M$6:W$6,0),1)</f>
        <v>0</v>
      </c>
      <c r="I12758" s="15">
        <f t="shared" si="596"/>
        <v>0</v>
      </c>
      <c r="J12758" s="43"/>
      <c r="K12758" s="1"/>
    </row>
    <row r="12759" spans="1:11">
      <c r="A12759" s="29">
        <v>41202</v>
      </c>
      <c r="B12759" s="30">
        <v>4</v>
      </c>
      <c r="C12759" s="30" t="s">
        <v>9</v>
      </c>
      <c r="D12759" s="30">
        <v>0</v>
      </c>
      <c r="E12759" s="50" t="str">
        <f t="shared" ref="E12759:E12822" si="597">TEXT(A12759,"mmmm")</f>
        <v>October</v>
      </c>
      <c r="F12759" s="14" t="str">
        <f t="shared" ref="F12759:F12822" si="598">TEXT(A12759,"dddd")</f>
        <v>Saturday</v>
      </c>
      <c r="G12759" s="15">
        <f>$D12759*VLOOKUP($A12759,Price_Table,MATCH($C12759,$A$6:$K$6,0),1)</f>
        <v>0</v>
      </c>
      <c r="H12759" s="15">
        <f>D12759*VLOOKUP(A12759,Cost_Table,MATCH(C12759,M$6:W$6,0),1)</f>
        <v>0</v>
      </c>
      <c r="I12759" s="15">
        <f t="shared" ref="I12759:I12822" si="599">G12759-H12759</f>
        <v>0</v>
      </c>
      <c r="J12759" s="43"/>
      <c r="K12759" s="1"/>
    </row>
    <row r="12760" spans="1:11">
      <c r="A12760" s="29">
        <v>41203</v>
      </c>
      <c r="B12760" s="30">
        <v>4</v>
      </c>
      <c r="C12760" s="30" t="s">
        <v>9</v>
      </c>
      <c r="D12760" s="30">
        <v>0</v>
      </c>
      <c r="E12760" s="50" t="str">
        <f t="shared" si="597"/>
        <v>October</v>
      </c>
      <c r="F12760" s="14" t="str">
        <f t="shared" si="598"/>
        <v>Sunday</v>
      </c>
      <c r="G12760" s="15">
        <f>$D12760*VLOOKUP($A12760,Price_Table,MATCH($C12760,$A$6:$K$6,0),1)</f>
        <v>0</v>
      </c>
      <c r="H12760" s="15">
        <f>D12760*VLOOKUP(A12760,Cost_Table,MATCH(C12760,M$6:W$6,0),1)</f>
        <v>0</v>
      </c>
      <c r="I12760" s="15">
        <f t="shared" si="599"/>
        <v>0</v>
      </c>
      <c r="J12760" s="43"/>
      <c r="K12760" s="1"/>
    </row>
    <row r="12761" spans="1:11">
      <c r="A12761" s="29">
        <v>41204</v>
      </c>
      <c r="B12761" s="30">
        <v>4</v>
      </c>
      <c r="C12761" s="30" t="s">
        <v>9</v>
      </c>
      <c r="D12761" s="30">
        <v>0</v>
      </c>
      <c r="E12761" s="50" t="str">
        <f t="shared" si="597"/>
        <v>October</v>
      </c>
      <c r="F12761" s="14" t="str">
        <f t="shared" si="598"/>
        <v>Monday</v>
      </c>
      <c r="G12761" s="15">
        <f>$D12761*VLOOKUP($A12761,Price_Table,MATCH($C12761,$A$6:$K$6,0),1)</f>
        <v>0</v>
      </c>
      <c r="H12761" s="15">
        <f>D12761*VLOOKUP(A12761,Cost_Table,MATCH(C12761,M$6:W$6,0),1)</f>
        <v>0</v>
      </c>
      <c r="I12761" s="15">
        <f t="shared" si="599"/>
        <v>0</v>
      </c>
      <c r="J12761" s="43"/>
      <c r="K12761" s="1"/>
    </row>
    <row r="12762" spans="1:11">
      <c r="A12762" s="29">
        <v>41205</v>
      </c>
      <c r="B12762" s="30">
        <v>4</v>
      </c>
      <c r="C12762" s="30" t="s">
        <v>9</v>
      </c>
      <c r="D12762" s="30">
        <v>0</v>
      </c>
      <c r="E12762" s="50" t="str">
        <f t="shared" si="597"/>
        <v>October</v>
      </c>
      <c r="F12762" s="14" t="str">
        <f t="shared" si="598"/>
        <v>Tuesday</v>
      </c>
      <c r="G12762" s="15">
        <f>$D12762*VLOOKUP($A12762,Price_Table,MATCH($C12762,$A$6:$K$6,0),1)</f>
        <v>0</v>
      </c>
      <c r="H12762" s="15">
        <f>D12762*VLOOKUP(A12762,Cost_Table,MATCH(C12762,M$6:W$6,0),1)</f>
        <v>0</v>
      </c>
      <c r="I12762" s="15">
        <f t="shared" si="599"/>
        <v>0</v>
      </c>
      <c r="J12762" s="43"/>
      <c r="K12762" s="1"/>
    </row>
    <row r="12763" spans="1:11">
      <c r="A12763" s="29">
        <v>41206</v>
      </c>
      <c r="B12763" s="30">
        <v>4</v>
      </c>
      <c r="C12763" s="30" t="s">
        <v>9</v>
      </c>
      <c r="D12763" s="30">
        <v>0</v>
      </c>
      <c r="E12763" s="50" t="str">
        <f t="shared" si="597"/>
        <v>October</v>
      </c>
      <c r="F12763" s="14" t="str">
        <f t="shared" si="598"/>
        <v>Wednesday</v>
      </c>
      <c r="G12763" s="15">
        <f>$D12763*VLOOKUP($A12763,Price_Table,MATCH($C12763,$A$6:$K$6,0),1)</f>
        <v>0</v>
      </c>
      <c r="H12763" s="15">
        <f>D12763*VLOOKUP(A12763,Cost_Table,MATCH(C12763,M$6:W$6,0),1)</f>
        <v>0</v>
      </c>
      <c r="I12763" s="15">
        <f t="shared" si="599"/>
        <v>0</v>
      </c>
      <c r="J12763" s="43"/>
      <c r="K12763" s="1"/>
    </row>
    <row r="12764" spans="1:11">
      <c r="A12764" s="29">
        <v>41207</v>
      </c>
      <c r="B12764" s="30">
        <v>4</v>
      </c>
      <c r="C12764" s="30" t="s">
        <v>9</v>
      </c>
      <c r="D12764" s="30">
        <v>0</v>
      </c>
      <c r="E12764" s="50" t="str">
        <f t="shared" si="597"/>
        <v>October</v>
      </c>
      <c r="F12764" s="14" t="str">
        <f t="shared" si="598"/>
        <v>Thursday</v>
      </c>
      <c r="G12764" s="15">
        <f>$D12764*VLOOKUP($A12764,Price_Table,MATCH($C12764,$A$6:$K$6,0),1)</f>
        <v>0</v>
      </c>
      <c r="H12764" s="15">
        <f>D12764*VLOOKUP(A12764,Cost_Table,MATCH(C12764,M$6:W$6,0),1)</f>
        <v>0</v>
      </c>
      <c r="I12764" s="15">
        <f t="shared" si="599"/>
        <v>0</v>
      </c>
      <c r="J12764" s="43"/>
      <c r="K12764" s="1"/>
    </row>
    <row r="12765" spans="1:11">
      <c r="A12765" s="29">
        <v>41208</v>
      </c>
      <c r="B12765" s="30">
        <v>4</v>
      </c>
      <c r="C12765" s="30" t="s">
        <v>9</v>
      </c>
      <c r="D12765" s="30">
        <v>0</v>
      </c>
      <c r="E12765" s="50" t="str">
        <f t="shared" si="597"/>
        <v>October</v>
      </c>
      <c r="F12765" s="14" t="str">
        <f t="shared" si="598"/>
        <v>Friday</v>
      </c>
      <c r="G12765" s="15">
        <f>$D12765*VLOOKUP($A12765,Price_Table,MATCH($C12765,$A$6:$K$6,0),1)</f>
        <v>0</v>
      </c>
      <c r="H12765" s="15">
        <f>D12765*VLOOKUP(A12765,Cost_Table,MATCH(C12765,M$6:W$6,0),1)</f>
        <v>0</v>
      </c>
      <c r="I12765" s="15">
        <f t="shared" si="599"/>
        <v>0</v>
      </c>
      <c r="J12765" s="43"/>
      <c r="K12765" s="1"/>
    </row>
    <row r="12766" spans="1:11">
      <c r="A12766" s="29">
        <v>41209</v>
      </c>
      <c r="B12766" s="30">
        <v>4</v>
      </c>
      <c r="C12766" s="30" t="s">
        <v>9</v>
      </c>
      <c r="D12766" s="30">
        <v>0</v>
      </c>
      <c r="E12766" s="50" t="str">
        <f t="shared" si="597"/>
        <v>October</v>
      </c>
      <c r="F12766" s="14" t="str">
        <f t="shared" si="598"/>
        <v>Saturday</v>
      </c>
      <c r="G12766" s="15">
        <f>$D12766*VLOOKUP($A12766,Price_Table,MATCH($C12766,$A$6:$K$6,0),1)</f>
        <v>0</v>
      </c>
      <c r="H12766" s="15">
        <f>D12766*VLOOKUP(A12766,Cost_Table,MATCH(C12766,M$6:W$6,0),1)</f>
        <v>0</v>
      </c>
      <c r="I12766" s="15">
        <f t="shared" si="599"/>
        <v>0</v>
      </c>
      <c r="J12766" s="43"/>
      <c r="K12766" s="1"/>
    </row>
    <row r="12767" spans="1:11">
      <c r="A12767" s="29">
        <v>41210</v>
      </c>
      <c r="B12767" s="30">
        <v>4</v>
      </c>
      <c r="C12767" s="30" t="s">
        <v>9</v>
      </c>
      <c r="D12767" s="30">
        <v>0</v>
      </c>
      <c r="E12767" s="50" t="str">
        <f t="shared" si="597"/>
        <v>October</v>
      </c>
      <c r="F12767" s="14" t="str">
        <f t="shared" si="598"/>
        <v>Sunday</v>
      </c>
      <c r="G12767" s="15">
        <f>$D12767*VLOOKUP($A12767,Price_Table,MATCH($C12767,$A$6:$K$6,0),1)</f>
        <v>0</v>
      </c>
      <c r="H12767" s="15">
        <f>D12767*VLOOKUP(A12767,Cost_Table,MATCH(C12767,M$6:W$6,0),1)</f>
        <v>0</v>
      </c>
      <c r="I12767" s="15">
        <f t="shared" si="599"/>
        <v>0</v>
      </c>
      <c r="J12767" s="43"/>
      <c r="K12767" s="1"/>
    </row>
    <row r="12768" spans="1:11">
      <c r="A12768" s="29">
        <v>41211</v>
      </c>
      <c r="B12768" s="30">
        <v>4</v>
      </c>
      <c r="C12768" s="30" t="s">
        <v>9</v>
      </c>
      <c r="D12768" s="30">
        <v>0</v>
      </c>
      <c r="E12768" s="50" t="str">
        <f t="shared" si="597"/>
        <v>October</v>
      </c>
      <c r="F12768" s="14" t="str">
        <f t="shared" si="598"/>
        <v>Monday</v>
      </c>
      <c r="G12768" s="15">
        <f>$D12768*VLOOKUP($A12768,Price_Table,MATCH($C12768,$A$6:$K$6,0),1)</f>
        <v>0</v>
      </c>
      <c r="H12768" s="15">
        <f>D12768*VLOOKUP(A12768,Cost_Table,MATCH(C12768,M$6:W$6,0),1)</f>
        <v>0</v>
      </c>
      <c r="I12768" s="15">
        <f t="shared" si="599"/>
        <v>0</v>
      </c>
      <c r="J12768" s="43"/>
      <c r="K12768" s="1"/>
    </row>
    <row r="12769" spans="1:11">
      <c r="A12769" s="29">
        <v>41212</v>
      </c>
      <c r="B12769" s="30">
        <v>4</v>
      </c>
      <c r="C12769" s="30" t="s">
        <v>9</v>
      </c>
      <c r="D12769" s="30">
        <v>0</v>
      </c>
      <c r="E12769" s="50" t="str">
        <f t="shared" si="597"/>
        <v>October</v>
      </c>
      <c r="F12769" s="14" t="str">
        <f t="shared" si="598"/>
        <v>Tuesday</v>
      </c>
      <c r="G12769" s="15">
        <f>$D12769*VLOOKUP($A12769,Price_Table,MATCH($C12769,$A$6:$K$6,0),1)</f>
        <v>0</v>
      </c>
      <c r="H12769" s="15">
        <f>D12769*VLOOKUP(A12769,Cost_Table,MATCH(C12769,M$6:W$6,0),1)</f>
        <v>0</v>
      </c>
      <c r="I12769" s="15">
        <f t="shared" si="599"/>
        <v>0</v>
      </c>
      <c r="J12769" s="43"/>
      <c r="K12769" s="1"/>
    </row>
    <row r="12770" spans="1:11">
      <c r="A12770" s="29">
        <v>41213</v>
      </c>
      <c r="B12770" s="30">
        <v>4</v>
      </c>
      <c r="C12770" s="30" t="s">
        <v>9</v>
      </c>
      <c r="D12770" s="30">
        <v>0</v>
      </c>
      <c r="E12770" s="50" t="str">
        <f t="shared" si="597"/>
        <v>October</v>
      </c>
      <c r="F12770" s="14" t="str">
        <f t="shared" si="598"/>
        <v>Wednesday</v>
      </c>
      <c r="G12770" s="15">
        <f>$D12770*VLOOKUP($A12770,Price_Table,MATCH($C12770,$A$6:$K$6,0),1)</f>
        <v>0</v>
      </c>
      <c r="H12770" s="15">
        <f>D12770*VLOOKUP(A12770,Cost_Table,MATCH(C12770,M$6:W$6,0),1)</f>
        <v>0</v>
      </c>
      <c r="I12770" s="15">
        <f t="shared" si="599"/>
        <v>0</v>
      </c>
      <c r="J12770" s="43"/>
      <c r="K12770" s="1"/>
    </row>
    <row r="12771" spans="1:11">
      <c r="A12771" s="29">
        <v>41214</v>
      </c>
      <c r="B12771" s="30">
        <v>4</v>
      </c>
      <c r="C12771" s="30" t="s">
        <v>9</v>
      </c>
      <c r="D12771" s="30">
        <v>0</v>
      </c>
      <c r="E12771" s="50" t="str">
        <f t="shared" si="597"/>
        <v>November</v>
      </c>
      <c r="F12771" s="14" t="str">
        <f t="shared" si="598"/>
        <v>Thursday</v>
      </c>
      <c r="G12771" s="15">
        <f>$D12771*VLOOKUP($A12771,Price_Table,MATCH($C12771,$A$6:$K$6,0),1)</f>
        <v>0</v>
      </c>
      <c r="H12771" s="15">
        <f>D12771*VLOOKUP(A12771,Cost_Table,MATCH(C12771,M$6:W$6,0),1)</f>
        <v>0</v>
      </c>
      <c r="I12771" s="15">
        <f t="shared" si="599"/>
        <v>0</v>
      </c>
      <c r="J12771" s="43"/>
      <c r="K12771" s="1"/>
    </row>
    <row r="12772" spans="1:11">
      <c r="A12772" s="29">
        <v>41215</v>
      </c>
      <c r="B12772" s="30">
        <v>4</v>
      </c>
      <c r="C12772" s="30" t="s">
        <v>9</v>
      </c>
      <c r="D12772" s="30">
        <v>0</v>
      </c>
      <c r="E12772" s="50" t="str">
        <f t="shared" si="597"/>
        <v>November</v>
      </c>
      <c r="F12772" s="14" t="str">
        <f t="shared" si="598"/>
        <v>Friday</v>
      </c>
      <c r="G12772" s="15">
        <f>$D12772*VLOOKUP($A12772,Price_Table,MATCH($C12772,$A$6:$K$6,0),1)</f>
        <v>0</v>
      </c>
      <c r="H12772" s="15">
        <f>D12772*VLOOKUP(A12772,Cost_Table,MATCH(C12772,M$6:W$6,0),1)</f>
        <v>0</v>
      </c>
      <c r="I12772" s="15">
        <f t="shared" si="599"/>
        <v>0</v>
      </c>
      <c r="J12772" s="43"/>
      <c r="K12772" s="1"/>
    </row>
    <row r="12773" spans="1:11">
      <c r="A12773" s="29">
        <v>41216</v>
      </c>
      <c r="B12773" s="30">
        <v>4</v>
      </c>
      <c r="C12773" s="30" t="s">
        <v>9</v>
      </c>
      <c r="D12773" s="30">
        <v>0</v>
      </c>
      <c r="E12773" s="50" t="str">
        <f t="shared" si="597"/>
        <v>November</v>
      </c>
      <c r="F12773" s="14" t="str">
        <f t="shared" si="598"/>
        <v>Saturday</v>
      </c>
      <c r="G12773" s="15">
        <f>$D12773*VLOOKUP($A12773,Price_Table,MATCH($C12773,$A$6:$K$6,0),1)</f>
        <v>0</v>
      </c>
      <c r="H12773" s="15">
        <f>D12773*VLOOKUP(A12773,Cost_Table,MATCH(C12773,M$6:W$6,0),1)</f>
        <v>0</v>
      </c>
      <c r="I12773" s="15">
        <f t="shared" si="599"/>
        <v>0</v>
      </c>
      <c r="J12773" s="43"/>
      <c r="K12773" s="1"/>
    </row>
    <row r="12774" spans="1:11">
      <c r="A12774" s="29">
        <v>41217</v>
      </c>
      <c r="B12774" s="30">
        <v>4</v>
      </c>
      <c r="C12774" s="30" t="s">
        <v>9</v>
      </c>
      <c r="D12774" s="30">
        <v>0</v>
      </c>
      <c r="E12774" s="50" t="str">
        <f t="shared" si="597"/>
        <v>November</v>
      </c>
      <c r="F12774" s="14" t="str">
        <f t="shared" si="598"/>
        <v>Sunday</v>
      </c>
      <c r="G12774" s="15">
        <f>$D12774*VLOOKUP($A12774,Price_Table,MATCH($C12774,$A$6:$K$6,0),1)</f>
        <v>0</v>
      </c>
      <c r="H12774" s="15">
        <f>D12774*VLOOKUP(A12774,Cost_Table,MATCH(C12774,M$6:W$6,0),1)</f>
        <v>0</v>
      </c>
      <c r="I12774" s="15">
        <f t="shared" si="599"/>
        <v>0</v>
      </c>
      <c r="J12774" s="43"/>
      <c r="K12774" s="1"/>
    </row>
    <row r="12775" spans="1:11">
      <c r="A12775" s="29">
        <v>41218</v>
      </c>
      <c r="B12775" s="30">
        <v>4</v>
      </c>
      <c r="C12775" s="30" t="s">
        <v>9</v>
      </c>
      <c r="D12775" s="30">
        <v>0</v>
      </c>
      <c r="E12775" s="50" t="str">
        <f t="shared" si="597"/>
        <v>November</v>
      </c>
      <c r="F12775" s="14" t="str">
        <f t="shared" si="598"/>
        <v>Monday</v>
      </c>
      <c r="G12775" s="15">
        <f>$D12775*VLOOKUP($A12775,Price_Table,MATCH($C12775,$A$6:$K$6,0),1)</f>
        <v>0</v>
      </c>
      <c r="H12775" s="15">
        <f>D12775*VLOOKUP(A12775,Cost_Table,MATCH(C12775,M$6:W$6,0),1)</f>
        <v>0</v>
      </c>
      <c r="I12775" s="15">
        <f t="shared" si="599"/>
        <v>0</v>
      </c>
      <c r="J12775" s="43"/>
      <c r="K12775" s="1"/>
    </row>
    <row r="12776" spans="1:11">
      <c r="A12776" s="29">
        <v>41219</v>
      </c>
      <c r="B12776" s="30">
        <v>4</v>
      </c>
      <c r="C12776" s="30" t="s">
        <v>9</v>
      </c>
      <c r="D12776" s="30">
        <v>0</v>
      </c>
      <c r="E12776" s="50" t="str">
        <f t="shared" si="597"/>
        <v>November</v>
      </c>
      <c r="F12776" s="14" t="str">
        <f t="shared" si="598"/>
        <v>Tuesday</v>
      </c>
      <c r="G12776" s="15">
        <f>$D12776*VLOOKUP($A12776,Price_Table,MATCH($C12776,$A$6:$K$6,0),1)</f>
        <v>0</v>
      </c>
      <c r="H12776" s="15">
        <f>D12776*VLOOKUP(A12776,Cost_Table,MATCH(C12776,M$6:W$6,0),1)</f>
        <v>0</v>
      </c>
      <c r="I12776" s="15">
        <f t="shared" si="599"/>
        <v>0</v>
      </c>
      <c r="J12776" s="43"/>
      <c r="K12776" s="1"/>
    </row>
    <row r="12777" spans="1:11">
      <c r="A12777" s="29">
        <v>41220</v>
      </c>
      <c r="B12777" s="30">
        <v>4</v>
      </c>
      <c r="C12777" s="30" t="s">
        <v>9</v>
      </c>
      <c r="D12777" s="30">
        <v>0</v>
      </c>
      <c r="E12777" s="50" t="str">
        <f t="shared" si="597"/>
        <v>November</v>
      </c>
      <c r="F12777" s="14" t="str">
        <f t="shared" si="598"/>
        <v>Wednesday</v>
      </c>
      <c r="G12777" s="15">
        <f>$D12777*VLOOKUP($A12777,Price_Table,MATCH($C12777,$A$6:$K$6,0),1)</f>
        <v>0</v>
      </c>
      <c r="H12777" s="15">
        <f>D12777*VLOOKUP(A12777,Cost_Table,MATCH(C12777,M$6:W$6,0),1)</f>
        <v>0</v>
      </c>
      <c r="I12777" s="15">
        <f t="shared" si="599"/>
        <v>0</v>
      </c>
      <c r="J12777" s="43"/>
      <c r="K12777" s="1"/>
    </row>
    <row r="12778" spans="1:11">
      <c r="A12778" s="29">
        <v>41221</v>
      </c>
      <c r="B12778" s="30">
        <v>4</v>
      </c>
      <c r="C12778" s="30" t="s">
        <v>9</v>
      </c>
      <c r="D12778" s="30">
        <v>0</v>
      </c>
      <c r="E12778" s="50" t="str">
        <f t="shared" si="597"/>
        <v>November</v>
      </c>
      <c r="F12778" s="14" t="str">
        <f t="shared" si="598"/>
        <v>Thursday</v>
      </c>
      <c r="G12778" s="15">
        <f>$D12778*VLOOKUP($A12778,Price_Table,MATCH($C12778,$A$6:$K$6,0),1)</f>
        <v>0</v>
      </c>
      <c r="H12778" s="15">
        <f>D12778*VLOOKUP(A12778,Cost_Table,MATCH(C12778,M$6:W$6,0),1)</f>
        <v>0</v>
      </c>
      <c r="I12778" s="15">
        <f t="shared" si="599"/>
        <v>0</v>
      </c>
      <c r="J12778" s="43"/>
      <c r="K12778" s="1"/>
    </row>
    <row r="12779" spans="1:11">
      <c r="A12779" s="29">
        <v>41222</v>
      </c>
      <c r="B12779" s="30">
        <v>4</v>
      </c>
      <c r="C12779" s="30" t="s">
        <v>9</v>
      </c>
      <c r="D12779" s="30">
        <v>0</v>
      </c>
      <c r="E12779" s="50" t="str">
        <f t="shared" si="597"/>
        <v>November</v>
      </c>
      <c r="F12779" s="14" t="str">
        <f t="shared" si="598"/>
        <v>Friday</v>
      </c>
      <c r="G12779" s="15">
        <f>$D12779*VLOOKUP($A12779,Price_Table,MATCH($C12779,$A$6:$K$6,0),1)</f>
        <v>0</v>
      </c>
      <c r="H12779" s="15">
        <f>D12779*VLOOKUP(A12779,Cost_Table,MATCH(C12779,M$6:W$6,0),1)</f>
        <v>0</v>
      </c>
      <c r="I12779" s="15">
        <f t="shared" si="599"/>
        <v>0</v>
      </c>
      <c r="J12779" s="43"/>
      <c r="K12779" s="1"/>
    </row>
    <row r="12780" spans="1:11">
      <c r="A12780" s="29">
        <v>41223</v>
      </c>
      <c r="B12780" s="30">
        <v>4</v>
      </c>
      <c r="C12780" s="30" t="s">
        <v>9</v>
      </c>
      <c r="D12780" s="30">
        <v>0</v>
      </c>
      <c r="E12780" s="50" t="str">
        <f t="shared" si="597"/>
        <v>November</v>
      </c>
      <c r="F12780" s="14" t="str">
        <f t="shared" si="598"/>
        <v>Saturday</v>
      </c>
      <c r="G12780" s="15">
        <f>$D12780*VLOOKUP($A12780,Price_Table,MATCH($C12780,$A$6:$K$6,0),1)</f>
        <v>0</v>
      </c>
      <c r="H12780" s="15">
        <f>D12780*VLOOKUP(A12780,Cost_Table,MATCH(C12780,M$6:W$6,0),1)</f>
        <v>0</v>
      </c>
      <c r="I12780" s="15">
        <f t="shared" si="599"/>
        <v>0</v>
      </c>
      <c r="J12780" s="43"/>
      <c r="K12780" s="1"/>
    </row>
    <row r="12781" spans="1:11">
      <c r="A12781" s="29">
        <v>41224</v>
      </c>
      <c r="B12781" s="30">
        <v>4</v>
      </c>
      <c r="C12781" s="30" t="s">
        <v>9</v>
      </c>
      <c r="D12781" s="30">
        <v>0</v>
      </c>
      <c r="E12781" s="50" t="str">
        <f t="shared" si="597"/>
        <v>November</v>
      </c>
      <c r="F12781" s="14" t="str">
        <f t="shared" si="598"/>
        <v>Sunday</v>
      </c>
      <c r="G12781" s="15">
        <f>$D12781*VLOOKUP($A12781,Price_Table,MATCH($C12781,$A$6:$K$6,0),1)</f>
        <v>0</v>
      </c>
      <c r="H12781" s="15">
        <f>D12781*VLOOKUP(A12781,Cost_Table,MATCH(C12781,M$6:W$6,0),1)</f>
        <v>0</v>
      </c>
      <c r="I12781" s="15">
        <f t="shared" si="599"/>
        <v>0</v>
      </c>
      <c r="J12781" s="43"/>
      <c r="K12781" s="1"/>
    </row>
    <row r="12782" spans="1:11">
      <c r="A12782" s="29">
        <v>41225</v>
      </c>
      <c r="B12782" s="30">
        <v>4</v>
      </c>
      <c r="C12782" s="30" t="s">
        <v>9</v>
      </c>
      <c r="D12782" s="30">
        <v>0</v>
      </c>
      <c r="E12782" s="50" t="str">
        <f t="shared" si="597"/>
        <v>November</v>
      </c>
      <c r="F12782" s="14" t="str">
        <f t="shared" si="598"/>
        <v>Monday</v>
      </c>
      <c r="G12782" s="15">
        <f>$D12782*VLOOKUP($A12782,Price_Table,MATCH($C12782,$A$6:$K$6,0),1)</f>
        <v>0</v>
      </c>
      <c r="H12782" s="15">
        <f>D12782*VLOOKUP(A12782,Cost_Table,MATCH(C12782,M$6:W$6,0),1)</f>
        <v>0</v>
      </c>
      <c r="I12782" s="15">
        <f t="shared" si="599"/>
        <v>0</v>
      </c>
      <c r="J12782" s="43"/>
      <c r="K12782" s="1"/>
    </row>
    <row r="12783" spans="1:11">
      <c r="A12783" s="29">
        <v>41226</v>
      </c>
      <c r="B12783" s="30">
        <v>4</v>
      </c>
      <c r="C12783" s="30" t="s">
        <v>9</v>
      </c>
      <c r="D12783" s="30">
        <v>0</v>
      </c>
      <c r="E12783" s="50" t="str">
        <f t="shared" si="597"/>
        <v>November</v>
      </c>
      <c r="F12783" s="14" t="str">
        <f t="shared" si="598"/>
        <v>Tuesday</v>
      </c>
      <c r="G12783" s="15">
        <f>$D12783*VLOOKUP($A12783,Price_Table,MATCH($C12783,$A$6:$K$6,0),1)</f>
        <v>0</v>
      </c>
      <c r="H12783" s="15">
        <f>D12783*VLOOKUP(A12783,Cost_Table,MATCH(C12783,M$6:W$6,0),1)</f>
        <v>0</v>
      </c>
      <c r="I12783" s="15">
        <f t="shared" si="599"/>
        <v>0</v>
      </c>
      <c r="J12783" s="43"/>
      <c r="K12783" s="1"/>
    </row>
    <row r="12784" spans="1:11">
      <c r="A12784" s="29">
        <v>41227</v>
      </c>
      <c r="B12784" s="30">
        <v>4</v>
      </c>
      <c r="C12784" s="30" t="s">
        <v>9</v>
      </c>
      <c r="D12784" s="30">
        <v>0</v>
      </c>
      <c r="E12784" s="50" t="str">
        <f t="shared" si="597"/>
        <v>November</v>
      </c>
      <c r="F12784" s="14" t="str">
        <f t="shared" si="598"/>
        <v>Wednesday</v>
      </c>
      <c r="G12784" s="15">
        <f>$D12784*VLOOKUP($A12784,Price_Table,MATCH($C12784,$A$6:$K$6,0),1)</f>
        <v>0</v>
      </c>
      <c r="H12784" s="15">
        <f>D12784*VLOOKUP(A12784,Cost_Table,MATCH(C12784,M$6:W$6,0),1)</f>
        <v>0</v>
      </c>
      <c r="I12784" s="15">
        <f t="shared" si="599"/>
        <v>0</v>
      </c>
      <c r="J12784" s="43"/>
      <c r="K12784" s="1"/>
    </row>
    <row r="12785" spans="1:11">
      <c r="A12785" s="29">
        <v>41228</v>
      </c>
      <c r="B12785" s="30">
        <v>4</v>
      </c>
      <c r="C12785" s="30" t="s">
        <v>9</v>
      </c>
      <c r="D12785" s="30">
        <v>0</v>
      </c>
      <c r="E12785" s="50" t="str">
        <f t="shared" si="597"/>
        <v>November</v>
      </c>
      <c r="F12785" s="14" t="str">
        <f t="shared" si="598"/>
        <v>Thursday</v>
      </c>
      <c r="G12785" s="15">
        <f>$D12785*VLOOKUP($A12785,Price_Table,MATCH($C12785,$A$6:$K$6,0),1)</f>
        <v>0</v>
      </c>
      <c r="H12785" s="15">
        <f>D12785*VLOOKUP(A12785,Cost_Table,MATCH(C12785,M$6:W$6,0),1)</f>
        <v>0</v>
      </c>
      <c r="I12785" s="15">
        <f t="shared" si="599"/>
        <v>0</v>
      </c>
      <c r="J12785" s="43"/>
      <c r="K12785" s="1"/>
    </row>
    <row r="12786" spans="1:11">
      <c r="A12786" s="29">
        <v>41229</v>
      </c>
      <c r="B12786" s="30">
        <v>4</v>
      </c>
      <c r="C12786" s="30" t="s">
        <v>9</v>
      </c>
      <c r="D12786" s="30">
        <v>0</v>
      </c>
      <c r="E12786" s="50" t="str">
        <f t="shared" si="597"/>
        <v>November</v>
      </c>
      <c r="F12786" s="14" t="str">
        <f t="shared" si="598"/>
        <v>Friday</v>
      </c>
      <c r="G12786" s="15">
        <f>$D12786*VLOOKUP($A12786,Price_Table,MATCH($C12786,$A$6:$K$6,0),1)</f>
        <v>0</v>
      </c>
      <c r="H12786" s="15">
        <f>D12786*VLOOKUP(A12786,Cost_Table,MATCH(C12786,M$6:W$6,0),1)</f>
        <v>0</v>
      </c>
      <c r="I12786" s="15">
        <f t="shared" si="599"/>
        <v>0</v>
      </c>
      <c r="J12786" s="43"/>
      <c r="K12786" s="1"/>
    </row>
    <row r="12787" spans="1:11">
      <c r="A12787" s="29">
        <v>41230</v>
      </c>
      <c r="B12787" s="30">
        <v>4</v>
      </c>
      <c r="C12787" s="30" t="s">
        <v>9</v>
      </c>
      <c r="D12787" s="30">
        <v>0</v>
      </c>
      <c r="E12787" s="50" t="str">
        <f t="shared" si="597"/>
        <v>November</v>
      </c>
      <c r="F12787" s="14" t="str">
        <f t="shared" si="598"/>
        <v>Saturday</v>
      </c>
      <c r="G12787" s="15">
        <f>$D12787*VLOOKUP($A12787,Price_Table,MATCH($C12787,$A$6:$K$6,0),1)</f>
        <v>0</v>
      </c>
      <c r="H12787" s="15">
        <f>D12787*VLOOKUP(A12787,Cost_Table,MATCH(C12787,M$6:W$6,0),1)</f>
        <v>0</v>
      </c>
      <c r="I12787" s="15">
        <f t="shared" si="599"/>
        <v>0</v>
      </c>
      <c r="J12787" s="43"/>
      <c r="K12787" s="1"/>
    </row>
    <row r="12788" spans="1:11">
      <c r="A12788" s="29">
        <v>41231</v>
      </c>
      <c r="B12788" s="30">
        <v>4</v>
      </c>
      <c r="C12788" s="30" t="s">
        <v>9</v>
      </c>
      <c r="D12788" s="30">
        <v>0</v>
      </c>
      <c r="E12788" s="50" t="str">
        <f t="shared" si="597"/>
        <v>November</v>
      </c>
      <c r="F12788" s="14" t="str">
        <f t="shared" si="598"/>
        <v>Sunday</v>
      </c>
      <c r="G12788" s="15">
        <f>$D12788*VLOOKUP($A12788,Price_Table,MATCH($C12788,$A$6:$K$6,0),1)</f>
        <v>0</v>
      </c>
      <c r="H12788" s="15">
        <f>D12788*VLOOKUP(A12788,Cost_Table,MATCH(C12788,M$6:W$6,0),1)</f>
        <v>0</v>
      </c>
      <c r="I12788" s="15">
        <f t="shared" si="599"/>
        <v>0</v>
      </c>
      <c r="J12788" s="43"/>
      <c r="K12788" s="1"/>
    </row>
    <row r="12789" spans="1:11">
      <c r="A12789" s="29">
        <v>41232</v>
      </c>
      <c r="B12789" s="30">
        <v>4</v>
      </c>
      <c r="C12789" s="30" t="s">
        <v>9</v>
      </c>
      <c r="D12789" s="30">
        <v>0</v>
      </c>
      <c r="E12789" s="50" t="str">
        <f t="shared" si="597"/>
        <v>November</v>
      </c>
      <c r="F12789" s="14" t="str">
        <f t="shared" si="598"/>
        <v>Monday</v>
      </c>
      <c r="G12789" s="15">
        <f>$D12789*VLOOKUP($A12789,Price_Table,MATCH($C12789,$A$6:$K$6,0),1)</f>
        <v>0</v>
      </c>
      <c r="H12789" s="15">
        <f>D12789*VLOOKUP(A12789,Cost_Table,MATCH(C12789,M$6:W$6,0),1)</f>
        <v>0</v>
      </c>
      <c r="I12789" s="15">
        <f t="shared" si="599"/>
        <v>0</v>
      </c>
      <c r="J12789" s="43"/>
      <c r="K12789" s="1"/>
    </row>
    <row r="12790" spans="1:11">
      <c r="A12790" s="29">
        <v>41233</v>
      </c>
      <c r="B12790" s="30">
        <v>4</v>
      </c>
      <c r="C12790" s="30" t="s">
        <v>9</v>
      </c>
      <c r="D12790" s="30">
        <v>0</v>
      </c>
      <c r="E12790" s="50" t="str">
        <f t="shared" si="597"/>
        <v>November</v>
      </c>
      <c r="F12790" s="14" t="str">
        <f t="shared" si="598"/>
        <v>Tuesday</v>
      </c>
      <c r="G12790" s="15">
        <f>$D12790*VLOOKUP($A12790,Price_Table,MATCH($C12790,$A$6:$K$6,0),1)</f>
        <v>0</v>
      </c>
      <c r="H12790" s="15">
        <f>D12790*VLOOKUP(A12790,Cost_Table,MATCH(C12790,M$6:W$6,0),1)</f>
        <v>0</v>
      </c>
      <c r="I12790" s="15">
        <f t="shared" si="599"/>
        <v>0</v>
      </c>
      <c r="J12790" s="43"/>
      <c r="K12790" s="1"/>
    </row>
    <row r="12791" spans="1:11">
      <c r="A12791" s="29">
        <v>41234</v>
      </c>
      <c r="B12791" s="30">
        <v>4</v>
      </c>
      <c r="C12791" s="30" t="s">
        <v>9</v>
      </c>
      <c r="D12791" s="30">
        <v>0</v>
      </c>
      <c r="E12791" s="50" t="str">
        <f t="shared" si="597"/>
        <v>November</v>
      </c>
      <c r="F12791" s="14" t="str">
        <f t="shared" si="598"/>
        <v>Wednesday</v>
      </c>
      <c r="G12791" s="15">
        <f>$D12791*VLOOKUP($A12791,Price_Table,MATCH($C12791,$A$6:$K$6,0),1)</f>
        <v>0</v>
      </c>
      <c r="H12791" s="15">
        <f>D12791*VLOOKUP(A12791,Cost_Table,MATCH(C12791,M$6:W$6,0),1)</f>
        <v>0</v>
      </c>
      <c r="I12791" s="15">
        <f t="shared" si="599"/>
        <v>0</v>
      </c>
      <c r="J12791" s="43"/>
      <c r="K12791" s="1"/>
    </row>
    <row r="12792" spans="1:11">
      <c r="A12792" s="29">
        <v>41235</v>
      </c>
      <c r="B12792" s="30">
        <v>4</v>
      </c>
      <c r="C12792" s="30" t="s">
        <v>9</v>
      </c>
      <c r="D12792" s="30">
        <v>0</v>
      </c>
      <c r="E12792" s="50" t="str">
        <f t="shared" si="597"/>
        <v>November</v>
      </c>
      <c r="F12792" s="14" t="str">
        <f t="shared" si="598"/>
        <v>Thursday</v>
      </c>
      <c r="G12792" s="15">
        <f>$D12792*VLOOKUP($A12792,Price_Table,MATCH($C12792,$A$6:$K$6,0),1)</f>
        <v>0</v>
      </c>
      <c r="H12792" s="15">
        <f>D12792*VLOOKUP(A12792,Cost_Table,MATCH(C12792,M$6:W$6,0),1)</f>
        <v>0</v>
      </c>
      <c r="I12792" s="15">
        <f t="shared" si="599"/>
        <v>0</v>
      </c>
      <c r="J12792" s="43"/>
      <c r="K12792" s="1"/>
    </row>
    <row r="12793" spans="1:11">
      <c r="A12793" s="29">
        <v>41236</v>
      </c>
      <c r="B12793" s="30">
        <v>4</v>
      </c>
      <c r="C12793" s="30" t="s">
        <v>9</v>
      </c>
      <c r="D12793" s="30">
        <v>0</v>
      </c>
      <c r="E12793" s="50" t="str">
        <f t="shared" si="597"/>
        <v>November</v>
      </c>
      <c r="F12793" s="14" t="str">
        <f t="shared" si="598"/>
        <v>Friday</v>
      </c>
      <c r="G12793" s="15">
        <f>$D12793*VLOOKUP($A12793,Price_Table,MATCH($C12793,$A$6:$K$6,0),1)</f>
        <v>0</v>
      </c>
      <c r="H12793" s="15">
        <f>D12793*VLOOKUP(A12793,Cost_Table,MATCH(C12793,M$6:W$6,0),1)</f>
        <v>0</v>
      </c>
      <c r="I12793" s="15">
        <f t="shared" si="599"/>
        <v>0</v>
      </c>
      <c r="J12793" s="43"/>
      <c r="K12793" s="1"/>
    </row>
    <row r="12794" spans="1:11">
      <c r="A12794" s="29">
        <v>41237</v>
      </c>
      <c r="B12794" s="30">
        <v>4</v>
      </c>
      <c r="C12794" s="30" t="s">
        <v>9</v>
      </c>
      <c r="D12794" s="30">
        <v>0</v>
      </c>
      <c r="E12794" s="50" t="str">
        <f t="shared" si="597"/>
        <v>November</v>
      </c>
      <c r="F12794" s="14" t="str">
        <f t="shared" si="598"/>
        <v>Saturday</v>
      </c>
      <c r="G12794" s="15">
        <f>$D12794*VLOOKUP($A12794,Price_Table,MATCH($C12794,$A$6:$K$6,0),1)</f>
        <v>0</v>
      </c>
      <c r="H12794" s="15">
        <f>D12794*VLOOKUP(A12794,Cost_Table,MATCH(C12794,M$6:W$6,0),1)</f>
        <v>0</v>
      </c>
      <c r="I12794" s="15">
        <f t="shared" si="599"/>
        <v>0</v>
      </c>
      <c r="J12794" s="43"/>
      <c r="K12794" s="1"/>
    </row>
    <row r="12795" spans="1:11">
      <c r="A12795" s="29">
        <v>41238</v>
      </c>
      <c r="B12795" s="30">
        <v>4</v>
      </c>
      <c r="C12795" s="30" t="s">
        <v>9</v>
      </c>
      <c r="D12795" s="30">
        <v>0</v>
      </c>
      <c r="E12795" s="50" t="str">
        <f t="shared" si="597"/>
        <v>November</v>
      </c>
      <c r="F12795" s="14" t="str">
        <f t="shared" si="598"/>
        <v>Sunday</v>
      </c>
      <c r="G12795" s="15">
        <f>$D12795*VLOOKUP($A12795,Price_Table,MATCH($C12795,$A$6:$K$6,0),1)</f>
        <v>0</v>
      </c>
      <c r="H12795" s="15">
        <f>D12795*VLOOKUP(A12795,Cost_Table,MATCH(C12795,M$6:W$6,0),1)</f>
        <v>0</v>
      </c>
      <c r="I12795" s="15">
        <f t="shared" si="599"/>
        <v>0</v>
      </c>
      <c r="J12795" s="43"/>
      <c r="K12795" s="1"/>
    </row>
    <row r="12796" spans="1:11">
      <c r="A12796" s="29">
        <v>41239</v>
      </c>
      <c r="B12796" s="30">
        <v>4</v>
      </c>
      <c r="C12796" s="30" t="s">
        <v>9</v>
      </c>
      <c r="D12796" s="30">
        <v>0</v>
      </c>
      <c r="E12796" s="50" t="str">
        <f t="shared" si="597"/>
        <v>November</v>
      </c>
      <c r="F12796" s="14" t="str">
        <f t="shared" si="598"/>
        <v>Monday</v>
      </c>
      <c r="G12796" s="15">
        <f>$D12796*VLOOKUP($A12796,Price_Table,MATCH($C12796,$A$6:$K$6,0),1)</f>
        <v>0</v>
      </c>
      <c r="H12796" s="15">
        <f>D12796*VLOOKUP(A12796,Cost_Table,MATCH(C12796,M$6:W$6,0),1)</f>
        <v>0</v>
      </c>
      <c r="I12796" s="15">
        <f t="shared" si="599"/>
        <v>0</v>
      </c>
      <c r="J12796" s="43"/>
      <c r="K12796" s="1"/>
    </row>
    <row r="12797" spans="1:11">
      <c r="A12797" s="29">
        <v>41240</v>
      </c>
      <c r="B12797" s="30">
        <v>4</v>
      </c>
      <c r="C12797" s="30" t="s">
        <v>9</v>
      </c>
      <c r="D12797" s="30">
        <v>0</v>
      </c>
      <c r="E12797" s="50" t="str">
        <f t="shared" si="597"/>
        <v>November</v>
      </c>
      <c r="F12797" s="14" t="str">
        <f t="shared" si="598"/>
        <v>Tuesday</v>
      </c>
      <c r="G12797" s="15">
        <f>$D12797*VLOOKUP($A12797,Price_Table,MATCH($C12797,$A$6:$K$6,0),1)</f>
        <v>0</v>
      </c>
      <c r="H12797" s="15">
        <f>D12797*VLOOKUP(A12797,Cost_Table,MATCH(C12797,M$6:W$6,0),1)</f>
        <v>0</v>
      </c>
      <c r="I12797" s="15">
        <f t="shared" si="599"/>
        <v>0</v>
      </c>
      <c r="J12797" s="43"/>
      <c r="K12797" s="1"/>
    </row>
    <row r="12798" spans="1:11">
      <c r="A12798" s="29">
        <v>41241</v>
      </c>
      <c r="B12798" s="30">
        <v>4</v>
      </c>
      <c r="C12798" s="30" t="s">
        <v>9</v>
      </c>
      <c r="D12798" s="30">
        <v>0</v>
      </c>
      <c r="E12798" s="50" t="str">
        <f t="shared" si="597"/>
        <v>November</v>
      </c>
      <c r="F12798" s="14" t="str">
        <f t="shared" si="598"/>
        <v>Wednesday</v>
      </c>
      <c r="G12798" s="15">
        <f>$D12798*VLOOKUP($A12798,Price_Table,MATCH($C12798,$A$6:$K$6,0),1)</f>
        <v>0</v>
      </c>
      <c r="H12798" s="15">
        <f>D12798*VLOOKUP(A12798,Cost_Table,MATCH(C12798,M$6:W$6,0),1)</f>
        <v>0</v>
      </c>
      <c r="I12798" s="15">
        <f t="shared" si="599"/>
        <v>0</v>
      </c>
      <c r="J12798" s="43"/>
      <c r="K12798" s="1"/>
    </row>
    <row r="12799" spans="1:11">
      <c r="A12799" s="29">
        <v>41242</v>
      </c>
      <c r="B12799" s="30">
        <v>4</v>
      </c>
      <c r="C12799" s="30" t="s">
        <v>9</v>
      </c>
      <c r="D12799" s="30">
        <v>0</v>
      </c>
      <c r="E12799" s="50" t="str">
        <f t="shared" si="597"/>
        <v>November</v>
      </c>
      <c r="F12799" s="14" t="str">
        <f t="shared" si="598"/>
        <v>Thursday</v>
      </c>
      <c r="G12799" s="15">
        <f>$D12799*VLOOKUP($A12799,Price_Table,MATCH($C12799,$A$6:$K$6,0),1)</f>
        <v>0</v>
      </c>
      <c r="H12799" s="15">
        <f>D12799*VLOOKUP(A12799,Cost_Table,MATCH(C12799,M$6:W$6,0),1)</f>
        <v>0</v>
      </c>
      <c r="I12799" s="15">
        <f t="shared" si="599"/>
        <v>0</v>
      </c>
      <c r="J12799" s="43"/>
      <c r="K12799" s="1"/>
    </row>
    <row r="12800" spans="1:11">
      <c r="A12800" s="29">
        <v>41243</v>
      </c>
      <c r="B12800" s="30">
        <v>4</v>
      </c>
      <c r="C12800" s="30" t="s">
        <v>9</v>
      </c>
      <c r="D12800" s="30">
        <v>0</v>
      </c>
      <c r="E12800" s="50" t="str">
        <f t="shared" si="597"/>
        <v>November</v>
      </c>
      <c r="F12800" s="14" t="str">
        <f t="shared" si="598"/>
        <v>Friday</v>
      </c>
      <c r="G12800" s="15">
        <f>$D12800*VLOOKUP($A12800,Price_Table,MATCH($C12800,$A$6:$K$6,0),1)</f>
        <v>0</v>
      </c>
      <c r="H12800" s="15">
        <f>D12800*VLOOKUP(A12800,Cost_Table,MATCH(C12800,M$6:W$6,0),1)</f>
        <v>0</v>
      </c>
      <c r="I12800" s="15">
        <f t="shared" si="599"/>
        <v>0</v>
      </c>
      <c r="J12800" s="43"/>
      <c r="K12800" s="1"/>
    </row>
    <row r="12801" spans="1:11">
      <c r="A12801" s="29">
        <v>41244</v>
      </c>
      <c r="B12801" s="30">
        <v>4</v>
      </c>
      <c r="C12801" s="30" t="s">
        <v>9</v>
      </c>
      <c r="D12801" s="30">
        <v>0</v>
      </c>
      <c r="E12801" s="50" t="str">
        <f t="shared" si="597"/>
        <v>December</v>
      </c>
      <c r="F12801" s="14" t="str">
        <f t="shared" si="598"/>
        <v>Saturday</v>
      </c>
      <c r="G12801" s="15">
        <f>$D12801*VLOOKUP($A12801,Price_Table,MATCH($C12801,$A$6:$K$6,0),1)</f>
        <v>0</v>
      </c>
      <c r="H12801" s="15">
        <f>D12801*VLOOKUP(A12801,Cost_Table,MATCH(C12801,M$6:W$6,0),1)</f>
        <v>0</v>
      </c>
      <c r="I12801" s="15">
        <f t="shared" si="599"/>
        <v>0</v>
      </c>
      <c r="J12801" s="43"/>
      <c r="K12801" s="1"/>
    </row>
    <row r="12802" spans="1:11">
      <c r="A12802" s="29">
        <v>41245</v>
      </c>
      <c r="B12802" s="30">
        <v>4</v>
      </c>
      <c r="C12802" s="30" t="s">
        <v>9</v>
      </c>
      <c r="D12802" s="30">
        <v>0</v>
      </c>
      <c r="E12802" s="50" t="str">
        <f t="shared" si="597"/>
        <v>December</v>
      </c>
      <c r="F12802" s="14" t="str">
        <f t="shared" si="598"/>
        <v>Sunday</v>
      </c>
      <c r="G12802" s="15">
        <f>$D12802*VLOOKUP($A12802,Price_Table,MATCH($C12802,$A$6:$K$6,0),1)</f>
        <v>0</v>
      </c>
      <c r="H12802" s="15">
        <f>D12802*VLOOKUP(A12802,Cost_Table,MATCH(C12802,M$6:W$6,0),1)</f>
        <v>0</v>
      </c>
      <c r="I12802" s="15">
        <f t="shared" si="599"/>
        <v>0</v>
      </c>
      <c r="J12802" s="43"/>
      <c r="K12802" s="1"/>
    </row>
    <row r="12803" spans="1:11">
      <c r="A12803" s="29">
        <v>41246</v>
      </c>
      <c r="B12803" s="30">
        <v>4</v>
      </c>
      <c r="C12803" s="30" t="s">
        <v>9</v>
      </c>
      <c r="D12803" s="30">
        <v>0</v>
      </c>
      <c r="E12803" s="50" t="str">
        <f t="shared" si="597"/>
        <v>December</v>
      </c>
      <c r="F12803" s="14" t="str">
        <f t="shared" si="598"/>
        <v>Monday</v>
      </c>
      <c r="G12803" s="15">
        <f>$D12803*VLOOKUP($A12803,Price_Table,MATCH($C12803,$A$6:$K$6,0),1)</f>
        <v>0</v>
      </c>
      <c r="H12803" s="15">
        <f>D12803*VLOOKUP(A12803,Cost_Table,MATCH(C12803,M$6:W$6,0),1)</f>
        <v>0</v>
      </c>
      <c r="I12803" s="15">
        <f t="shared" si="599"/>
        <v>0</v>
      </c>
      <c r="J12803" s="43"/>
      <c r="K12803" s="1"/>
    </row>
    <row r="12804" spans="1:11">
      <c r="A12804" s="29">
        <v>41247</v>
      </c>
      <c r="B12804" s="30">
        <v>4</v>
      </c>
      <c r="C12804" s="30" t="s">
        <v>9</v>
      </c>
      <c r="D12804" s="30">
        <v>0</v>
      </c>
      <c r="E12804" s="50" t="str">
        <f t="shared" si="597"/>
        <v>December</v>
      </c>
      <c r="F12804" s="14" t="str">
        <f t="shared" si="598"/>
        <v>Tuesday</v>
      </c>
      <c r="G12804" s="15">
        <f>$D12804*VLOOKUP($A12804,Price_Table,MATCH($C12804,$A$6:$K$6,0),1)</f>
        <v>0</v>
      </c>
      <c r="H12804" s="15">
        <f>D12804*VLOOKUP(A12804,Cost_Table,MATCH(C12804,M$6:W$6,0),1)</f>
        <v>0</v>
      </c>
      <c r="I12804" s="15">
        <f t="shared" si="599"/>
        <v>0</v>
      </c>
      <c r="J12804" s="43"/>
      <c r="K12804" s="1"/>
    </row>
    <row r="12805" spans="1:11">
      <c r="A12805" s="29">
        <v>41248</v>
      </c>
      <c r="B12805" s="30">
        <v>4</v>
      </c>
      <c r="C12805" s="30" t="s">
        <v>9</v>
      </c>
      <c r="D12805" s="30">
        <v>0</v>
      </c>
      <c r="E12805" s="50" t="str">
        <f t="shared" si="597"/>
        <v>December</v>
      </c>
      <c r="F12805" s="14" t="str">
        <f t="shared" si="598"/>
        <v>Wednesday</v>
      </c>
      <c r="G12805" s="15">
        <f>$D12805*VLOOKUP($A12805,Price_Table,MATCH($C12805,$A$6:$K$6,0),1)</f>
        <v>0</v>
      </c>
      <c r="H12805" s="15">
        <f>D12805*VLOOKUP(A12805,Cost_Table,MATCH(C12805,M$6:W$6,0),1)</f>
        <v>0</v>
      </c>
      <c r="I12805" s="15">
        <f t="shared" si="599"/>
        <v>0</v>
      </c>
      <c r="J12805" s="43"/>
      <c r="K12805" s="1"/>
    </row>
    <row r="12806" spans="1:11">
      <c r="A12806" s="29">
        <v>41249</v>
      </c>
      <c r="B12806" s="30">
        <v>4</v>
      </c>
      <c r="C12806" s="30" t="s">
        <v>9</v>
      </c>
      <c r="D12806" s="30">
        <v>0</v>
      </c>
      <c r="E12806" s="50" t="str">
        <f t="shared" si="597"/>
        <v>December</v>
      </c>
      <c r="F12806" s="14" t="str">
        <f t="shared" si="598"/>
        <v>Thursday</v>
      </c>
      <c r="G12806" s="15">
        <f>$D12806*VLOOKUP($A12806,Price_Table,MATCH($C12806,$A$6:$K$6,0),1)</f>
        <v>0</v>
      </c>
      <c r="H12806" s="15">
        <f>D12806*VLOOKUP(A12806,Cost_Table,MATCH(C12806,M$6:W$6,0),1)</f>
        <v>0</v>
      </c>
      <c r="I12806" s="15">
        <f t="shared" si="599"/>
        <v>0</v>
      </c>
      <c r="J12806" s="43"/>
      <c r="K12806" s="1"/>
    </row>
    <row r="12807" spans="1:11">
      <c r="A12807" s="29">
        <v>41250</v>
      </c>
      <c r="B12807" s="30">
        <v>4</v>
      </c>
      <c r="C12807" s="30" t="s">
        <v>9</v>
      </c>
      <c r="D12807" s="30">
        <v>0</v>
      </c>
      <c r="E12807" s="50" t="str">
        <f t="shared" si="597"/>
        <v>December</v>
      </c>
      <c r="F12807" s="14" t="str">
        <f t="shared" si="598"/>
        <v>Friday</v>
      </c>
      <c r="G12807" s="15">
        <f>$D12807*VLOOKUP($A12807,Price_Table,MATCH($C12807,$A$6:$K$6,0),1)</f>
        <v>0</v>
      </c>
      <c r="H12807" s="15">
        <f>D12807*VLOOKUP(A12807,Cost_Table,MATCH(C12807,M$6:W$6,0),1)</f>
        <v>0</v>
      </c>
      <c r="I12807" s="15">
        <f t="shared" si="599"/>
        <v>0</v>
      </c>
      <c r="J12807" s="43"/>
      <c r="K12807" s="1"/>
    </row>
    <row r="12808" spans="1:11">
      <c r="A12808" s="29">
        <v>41251</v>
      </c>
      <c r="B12808" s="30">
        <v>4</v>
      </c>
      <c r="C12808" s="30" t="s">
        <v>9</v>
      </c>
      <c r="D12808" s="30">
        <v>0</v>
      </c>
      <c r="E12808" s="50" t="str">
        <f t="shared" si="597"/>
        <v>December</v>
      </c>
      <c r="F12808" s="14" t="str">
        <f t="shared" si="598"/>
        <v>Saturday</v>
      </c>
      <c r="G12808" s="15">
        <f>$D12808*VLOOKUP($A12808,Price_Table,MATCH($C12808,$A$6:$K$6,0),1)</f>
        <v>0</v>
      </c>
      <c r="H12808" s="15">
        <f>D12808*VLOOKUP(A12808,Cost_Table,MATCH(C12808,M$6:W$6,0),1)</f>
        <v>0</v>
      </c>
      <c r="I12808" s="15">
        <f t="shared" si="599"/>
        <v>0</v>
      </c>
      <c r="J12808" s="43"/>
      <c r="K12808" s="1"/>
    </row>
    <row r="12809" spans="1:11">
      <c r="A12809" s="29">
        <v>41252</v>
      </c>
      <c r="B12809" s="30">
        <v>4</v>
      </c>
      <c r="C12809" s="30" t="s">
        <v>9</v>
      </c>
      <c r="D12809" s="30">
        <v>0</v>
      </c>
      <c r="E12809" s="50" t="str">
        <f t="shared" si="597"/>
        <v>December</v>
      </c>
      <c r="F12809" s="14" t="str">
        <f t="shared" si="598"/>
        <v>Sunday</v>
      </c>
      <c r="G12809" s="15">
        <f>$D12809*VLOOKUP($A12809,Price_Table,MATCH($C12809,$A$6:$K$6,0),1)</f>
        <v>0</v>
      </c>
      <c r="H12809" s="15">
        <f>D12809*VLOOKUP(A12809,Cost_Table,MATCH(C12809,M$6:W$6,0),1)</f>
        <v>0</v>
      </c>
      <c r="I12809" s="15">
        <f t="shared" si="599"/>
        <v>0</v>
      </c>
      <c r="J12809" s="43"/>
      <c r="K12809" s="1"/>
    </row>
    <row r="12810" spans="1:11">
      <c r="A12810" s="29">
        <v>41253</v>
      </c>
      <c r="B12810" s="30">
        <v>4</v>
      </c>
      <c r="C12810" s="30" t="s">
        <v>9</v>
      </c>
      <c r="D12810" s="30">
        <v>0</v>
      </c>
      <c r="E12810" s="50" t="str">
        <f t="shared" si="597"/>
        <v>December</v>
      </c>
      <c r="F12810" s="14" t="str">
        <f t="shared" si="598"/>
        <v>Monday</v>
      </c>
      <c r="G12810" s="15">
        <f>$D12810*VLOOKUP($A12810,Price_Table,MATCH($C12810,$A$6:$K$6,0),1)</f>
        <v>0</v>
      </c>
      <c r="H12810" s="15">
        <f>D12810*VLOOKUP(A12810,Cost_Table,MATCH(C12810,M$6:W$6,0),1)</f>
        <v>0</v>
      </c>
      <c r="I12810" s="15">
        <f t="shared" si="599"/>
        <v>0</v>
      </c>
      <c r="J12810" s="43"/>
      <c r="K12810" s="1"/>
    </row>
    <row r="12811" spans="1:11">
      <c r="A12811" s="29">
        <v>41254</v>
      </c>
      <c r="B12811" s="30">
        <v>4</v>
      </c>
      <c r="C12811" s="30" t="s">
        <v>9</v>
      </c>
      <c r="D12811" s="30">
        <v>0</v>
      </c>
      <c r="E12811" s="50" t="str">
        <f t="shared" si="597"/>
        <v>December</v>
      </c>
      <c r="F12811" s="14" t="str">
        <f t="shared" si="598"/>
        <v>Tuesday</v>
      </c>
      <c r="G12811" s="15">
        <f>$D12811*VLOOKUP($A12811,Price_Table,MATCH($C12811,$A$6:$K$6,0),1)</f>
        <v>0</v>
      </c>
      <c r="H12811" s="15">
        <f>D12811*VLOOKUP(A12811,Cost_Table,MATCH(C12811,M$6:W$6,0),1)</f>
        <v>0</v>
      </c>
      <c r="I12811" s="15">
        <f t="shared" si="599"/>
        <v>0</v>
      </c>
      <c r="J12811" s="43"/>
      <c r="K12811" s="1"/>
    </row>
    <row r="12812" spans="1:11">
      <c r="A12812" s="29">
        <v>41255</v>
      </c>
      <c r="B12812" s="30">
        <v>4</v>
      </c>
      <c r="C12812" s="30" t="s">
        <v>9</v>
      </c>
      <c r="D12812" s="30">
        <v>0</v>
      </c>
      <c r="E12812" s="50" t="str">
        <f t="shared" si="597"/>
        <v>December</v>
      </c>
      <c r="F12812" s="14" t="str">
        <f t="shared" si="598"/>
        <v>Wednesday</v>
      </c>
      <c r="G12812" s="15">
        <f>$D12812*VLOOKUP($A12812,Price_Table,MATCH($C12812,$A$6:$K$6,0),1)</f>
        <v>0</v>
      </c>
      <c r="H12812" s="15">
        <f>D12812*VLOOKUP(A12812,Cost_Table,MATCH(C12812,M$6:W$6,0),1)</f>
        <v>0</v>
      </c>
      <c r="I12812" s="15">
        <f t="shared" si="599"/>
        <v>0</v>
      </c>
      <c r="J12812" s="43"/>
      <c r="K12812" s="1"/>
    </row>
    <row r="12813" spans="1:11">
      <c r="A12813" s="29">
        <v>41256</v>
      </c>
      <c r="B12813" s="30">
        <v>4</v>
      </c>
      <c r="C12813" s="30" t="s">
        <v>9</v>
      </c>
      <c r="D12813" s="30">
        <v>0</v>
      </c>
      <c r="E12813" s="50" t="str">
        <f t="shared" si="597"/>
        <v>December</v>
      </c>
      <c r="F12813" s="14" t="str">
        <f t="shared" si="598"/>
        <v>Thursday</v>
      </c>
      <c r="G12813" s="15">
        <f>$D12813*VLOOKUP($A12813,Price_Table,MATCH($C12813,$A$6:$K$6,0),1)</f>
        <v>0</v>
      </c>
      <c r="H12813" s="15">
        <f>D12813*VLOOKUP(A12813,Cost_Table,MATCH(C12813,M$6:W$6,0),1)</f>
        <v>0</v>
      </c>
      <c r="I12813" s="15">
        <f t="shared" si="599"/>
        <v>0</v>
      </c>
      <c r="J12813" s="43"/>
      <c r="K12813" s="1"/>
    </row>
    <row r="12814" spans="1:11">
      <c r="A12814" s="29">
        <v>41257</v>
      </c>
      <c r="B12814" s="30">
        <v>4</v>
      </c>
      <c r="C12814" s="30" t="s">
        <v>9</v>
      </c>
      <c r="D12814" s="30">
        <v>0</v>
      </c>
      <c r="E12814" s="50" t="str">
        <f t="shared" si="597"/>
        <v>December</v>
      </c>
      <c r="F12814" s="14" t="str">
        <f t="shared" si="598"/>
        <v>Friday</v>
      </c>
      <c r="G12814" s="15">
        <f>$D12814*VLOOKUP($A12814,Price_Table,MATCH($C12814,$A$6:$K$6,0),1)</f>
        <v>0</v>
      </c>
      <c r="H12814" s="15">
        <f>D12814*VLOOKUP(A12814,Cost_Table,MATCH(C12814,M$6:W$6,0),1)</f>
        <v>0</v>
      </c>
      <c r="I12814" s="15">
        <f t="shared" si="599"/>
        <v>0</v>
      </c>
      <c r="J12814" s="43"/>
      <c r="K12814" s="1"/>
    </row>
    <row r="12815" spans="1:11">
      <c r="A12815" s="29">
        <v>41258</v>
      </c>
      <c r="B12815" s="30">
        <v>4</v>
      </c>
      <c r="C12815" s="30" t="s">
        <v>9</v>
      </c>
      <c r="D12815" s="30">
        <v>0</v>
      </c>
      <c r="E12815" s="50" t="str">
        <f t="shared" si="597"/>
        <v>December</v>
      </c>
      <c r="F12815" s="14" t="str">
        <f t="shared" si="598"/>
        <v>Saturday</v>
      </c>
      <c r="G12815" s="15">
        <f>$D12815*VLOOKUP($A12815,Price_Table,MATCH($C12815,$A$6:$K$6,0),1)</f>
        <v>0</v>
      </c>
      <c r="H12815" s="15">
        <f>D12815*VLOOKUP(A12815,Cost_Table,MATCH(C12815,M$6:W$6,0),1)</f>
        <v>0</v>
      </c>
      <c r="I12815" s="15">
        <f t="shared" si="599"/>
        <v>0</v>
      </c>
      <c r="J12815" s="43"/>
      <c r="K12815" s="1"/>
    </row>
    <row r="12816" spans="1:11">
      <c r="A12816" s="29">
        <v>41259</v>
      </c>
      <c r="B12816" s="30">
        <v>4</v>
      </c>
      <c r="C12816" s="30" t="s">
        <v>9</v>
      </c>
      <c r="D12816" s="30">
        <v>0</v>
      </c>
      <c r="E12816" s="50" t="str">
        <f t="shared" si="597"/>
        <v>December</v>
      </c>
      <c r="F12816" s="14" t="str">
        <f t="shared" si="598"/>
        <v>Sunday</v>
      </c>
      <c r="G12816" s="15">
        <f>$D12816*VLOOKUP($A12816,Price_Table,MATCH($C12816,$A$6:$K$6,0),1)</f>
        <v>0</v>
      </c>
      <c r="H12816" s="15">
        <f>D12816*VLOOKUP(A12816,Cost_Table,MATCH(C12816,M$6:W$6,0),1)</f>
        <v>0</v>
      </c>
      <c r="I12816" s="15">
        <f t="shared" si="599"/>
        <v>0</v>
      </c>
      <c r="J12816" s="43"/>
      <c r="K12816" s="1"/>
    </row>
    <row r="12817" spans="1:11">
      <c r="A12817" s="29">
        <v>41260</v>
      </c>
      <c r="B12817" s="30">
        <v>4</v>
      </c>
      <c r="C12817" s="30" t="s">
        <v>9</v>
      </c>
      <c r="D12817" s="30">
        <v>0</v>
      </c>
      <c r="E12817" s="50" t="str">
        <f t="shared" si="597"/>
        <v>December</v>
      </c>
      <c r="F12817" s="14" t="str">
        <f t="shared" si="598"/>
        <v>Monday</v>
      </c>
      <c r="G12817" s="15">
        <f>$D12817*VLOOKUP($A12817,Price_Table,MATCH($C12817,$A$6:$K$6,0),1)</f>
        <v>0</v>
      </c>
      <c r="H12817" s="15">
        <f>D12817*VLOOKUP(A12817,Cost_Table,MATCH(C12817,M$6:W$6,0),1)</f>
        <v>0</v>
      </c>
      <c r="I12817" s="15">
        <f t="shared" si="599"/>
        <v>0</v>
      </c>
      <c r="J12817" s="43"/>
      <c r="K12817" s="1"/>
    </row>
    <row r="12818" spans="1:11">
      <c r="A12818" s="29">
        <v>41261</v>
      </c>
      <c r="B12818" s="30">
        <v>4</v>
      </c>
      <c r="C12818" s="30" t="s">
        <v>9</v>
      </c>
      <c r="D12818" s="30">
        <v>0</v>
      </c>
      <c r="E12818" s="50" t="str">
        <f t="shared" si="597"/>
        <v>December</v>
      </c>
      <c r="F12818" s="14" t="str">
        <f t="shared" si="598"/>
        <v>Tuesday</v>
      </c>
      <c r="G12818" s="15">
        <f>$D12818*VLOOKUP($A12818,Price_Table,MATCH($C12818,$A$6:$K$6,0),1)</f>
        <v>0</v>
      </c>
      <c r="H12818" s="15">
        <f>D12818*VLOOKUP(A12818,Cost_Table,MATCH(C12818,M$6:W$6,0),1)</f>
        <v>0</v>
      </c>
      <c r="I12818" s="15">
        <f t="shared" si="599"/>
        <v>0</v>
      </c>
      <c r="J12818" s="43"/>
      <c r="K12818" s="1"/>
    </row>
    <row r="12819" spans="1:11">
      <c r="A12819" s="29">
        <v>41262</v>
      </c>
      <c r="B12819" s="30">
        <v>4</v>
      </c>
      <c r="C12819" s="30" t="s">
        <v>9</v>
      </c>
      <c r="D12819" s="30">
        <v>0</v>
      </c>
      <c r="E12819" s="50" t="str">
        <f t="shared" si="597"/>
        <v>December</v>
      </c>
      <c r="F12819" s="14" t="str">
        <f t="shared" si="598"/>
        <v>Wednesday</v>
      </c>
      <c r="G12819" s="15">
        <f>$D12819*VLOOKUP($A12819,Price_Table,MATCH($C12819,$A$6:$K$6,0),1)</f>
        <v>0</v>
      </c>
      <c r="H12819" s="15">
        <f>D12819*VLOOKUP(A12819,Cost_Table,MATCH(C12819,M$6:W$6,0),1)</f>
        <v>0</v>
      </c>
      <c r="I12819" s="15">
        <f t="shared" si="599"/>
        <v>0</v>
      </c>
      <c r="J12819" s="43"/>
      <c r="K12819" s="1"/>
    </row>
    <row r="12820" spans="1:11">
      <c r="A12820" s="29">
        <v>41263</v>
      </c>
      <c r="B12820" s="30">
        <v>4</v>
      </c>
      <c r="C12820" s="30" t="s">
        <v>9</v>
      </c>
      <c r="D12820" s="30">
        <v>0</v>
      </c>
      <c r="E12820" s="50" t="str">
        <f t="shared" si="597"/>
        <v>December</v>
      </c>
      <c r="F12820" s="14" t="str">
        <f t="shared" si="598"/>
        <v>Thursday</v>
      </c>
      <c r="G12820" s="15">
        <f>$D12820*VLOOKUP($A12820,Price_Table,MATCH($C12820,$A$6:$K$6,0),1)</f>
        <v>0</v>
      </c>
      <c r="H12820" s="15">
        <f>D12820*VLOOKUP(A12820,Cost_Table,MATCH(C12820,M$6:W$6,0),1)</f>
        <v>0</v>
      </c>
      <c r="I12820" s="15">
        <f t="shared" si="599"/>
        <v>0</v>
      </c>
      <c r="J12820" s="43"/>
      <c r="K12820" s="1"/>
    </row>
    <row r="12821" spans="1:11">
      <c r="A12821" s="29">
        <v>41264</v>
      </c>
      <c r="B12821" s="30">
        <v>4</v>
      </c>
      <c r="C12821" s="30" t="s">
        <v>9</v>
      </c>
      <c r="D12821" s="30">
        <v>0</v>
      </c>
      <c r="E12821" s="50" t="str">
        <f t="shared" si="597"/>
        <v>December</v>
      </c>
      <c r="F12821" s="14" t="str">
        <f t="shared" si="598"/>
        <v>Friday</v>
      </c>
      <c r="G12821" s="15">
        <f>$D12821*VLOOKUP($A12821,Price_Table,MATCH($C12821,$A$6:$K$6,0),1)</f>
        <v>0</v>
      </c>
      <c r="H12821" s="15">
        <f>D12821*VLOOKUP(A12821,Cost_Table,MATCH(C12821,M$6:W$6,0),1)</f>
        <v>0</v>
      </c>
      <c r="I12821" s="15">
        <f t="shared" si="599"/>
        <v>0</v>
      </c>
      <c r="J12821" s="43"/>
      <c r="K12821" s="1"/>
    </row>
    <row r="12822" spans="1:11">
      <c r="A12822" s="29">
        <v>41265</v>
      </c>
      <c r="B12822" s="30">
        <v>4</v>
      </c>
      <c r="C12822" s="30" t="s">
        <v>9</v>
      </c>
      <c r="D12822" s="30">
        <v>0</v>
      </c>
      <c r="E12822" s="50" t="str">
        <f t="shared" si="597"/>
        <v>December</v>
      </c>
      <c r="F12822" s="14" t="str">
        <f t="shared" si="598"/>
        <v>Saturday</v>
      </c>
      <c r="G12822" s="15">
        <f>$D12822*VLOOKUP($A12822,Price_Table,MATCH($C12822,$A$6:$K$6,0),1)</f>
        <v>0</v>
      </c>
      <c r="H12822" s="15">
        <f>D12822*VLOOKUP(A12822,Cost_Table,MATCH(C12822,M$6:W$6,0),1)</f>
        <v>0</v>
      </c>
      <c r="I12822" s="15">
        <f t="shared" si="599"/>
        <v>0</v>
      </c>
      <c r="J12822" s="43"/>
      <c r="K12822" s="1"/>
    </row>
    <row r="12823" spans="1:11">
      <c r="A12823" s="29">
        <v>41266</v>
      </c>
      <c r="B12823" s="30">
        <v>4</v>
      </c>
      <c r="C12823" s="30" t="s">
        <v>9</v>
      </c>
      <c r="D12823" s="30">
        <v>0</v>
      </c>
      <c r="E12823" s="50" t="str">
        <f t="shared" ref="E12823:E12886" si="600">TEXT(A12823,"mmmm")</f>
        <v>December</v>
      </c>
      <c r="F12823" s="14" t="str">
        <f t="shared" ref="F12823:F12886" si="601">TEXT(A12823,"dddd")</f>
        <v>Sunday</v>
      </c>
      <c r="G12823" s="15">
        <f>$D12823*VLOOKUP($A12823,Price_Table,MATCH($C12823,$A$6:$K$6,0),1)</f>
        <v>0</v>
      </c>
      <c r="H12823" s="15">
        <f>D12823*VLOOKUP(A12823,Cost_Table,MATCH(C12823,M$6:W$6,0),1)</f>
        <v>0</v>
      </c>
      <c r="I12823" s="15">
        <f t="shared" ref="I12823:I12886" si="602">G12823-H12823</f>
        <v>0</v>
      </c>
      <c r="J12823" s="43"/>
      <c r="K12823" s="1"/>
    </row>
    <row r="12824" spans="1:11">
      <c r="A12824" s="29">
        <v>41267</v>
      </c>
      <c r="B12824" s="30">
        <v>4</v>
      </c>
      <c r="C12824" s="30" t="s">
        <v>9</v>
      </c>
      <c r="D12824" s="30">
        <v>0</v>
      </c>
      <c r="E12824" s="50" t="str">
        <f t="shared" si="600"/>
        <v>December</v>
      </c>
      <c r="F12824" s="14" t="str">
        <f t="shared" si="601"/>
        <v>Monday</v>
      </c>
      <c r="G12824" s="15">
        <f>$D12824*VLOOKUP($A12824,Price_Table,MATCH($C12824,$A$6:$K$6,0),1)</f>
        <v>0</v>
      </c>
      <c r="H12824" s="15">
        <f>D12824*VLOOKUP(A12824,Cost_Table,MATCH(C12824,M$6:W$6,0),1)</f>
        <v>0</v>
      </c>
      <c r="I12824" s="15">
        <f t="shared" si="602"/>
        <v>0</v>
      </c>
      <c r="J12824" s="43"/>
      <c r="K12824" s="1"/>
    </row>
    <row r="12825" spans="1:11">
      <c r="A12825" s="29">
        <v>41268</v>
      </c>
      <c r="B12825" s="30">
        <v>4</v>
      </c>
      <c r="C12825" s="30" t="s">
        <v>9</v>
      </c>
      <c r="D12825" s="30">
        <v>0</v>
      </c>
      <c r="E12825" s="50" t="str">
        <f t="shared" si="600"/>
        <v>December</v>
      </c>
      <c r="F12825" s="14" t="str">
        <f t="shared" si="601"/>
        <v>Tuesday</v>
      </c>
      <c r="G12825" s="15">
        <f>$D12825*VLOOKUP($A12825,Price_Table,MATCH($C12825,$A$6:$K$6,0),1)</f>
        <v>0</v>
      </c>
      <c r="H12825" s="15">
        <f>D12825*VLOOKUP(A12825,Cost_Table,MATCH(C12825,M$6:W$6,0),1)</f>
        <v>0</v>
      </c>
      <c r="I12825" s="15">
        <f t="shared" si="602"/>
        <v>0</v>
      </c>
      <c r="J12825" s="43"/>
      <c r="K12825" s="1"/>
    </row>
    <row r="12826" spans="1:11">
      <c r="A12826" s="29">
        <v>41269</v>
      </c>
      <c r="B12826" s="30">
        <v>4</v>
      </c>
      <c r="C12826" s="30" t="s">
        <v>9</v>
      </c>
      <c r="D12826" s="30">
        <v>0</v>
      </c>
      <c r="E12826" s="50" t="str">
        <f t="shared" si="600"/>
        <v>December</v>
      </c>
      <c r="F12826" s="14" t="str">
        <f t="shared" si="601"/>
        <v>Wednesday</v>
      </c>
      <c r="G12826" s="15">
        <f>$D12826*VLOOKUP($A12826,Price_Table,MATCH($C12826,$A$6:$K$6,0),1)</f>
        <v>0</v>
      </c>
      <c r="H12826" s="15">
        <f>D12826*VLOOKUP(A12826,Cost_Table,MATCH(C12826,M$6:W$6,0),1)</f>
        <v>0</v>
      </c>
      <c r="I12826" s="15">
        <f t="shared" si="602"/>
        <v>0</v>
      </c>
      <c r="J12826" s="43"/>
      <c r="K12826" s="1"/>
    </row>
    <row r="12827" spans="1:11">
      <c r="A12827" s="29">
        <v>41270</v>
      </c>
      <c r="B12827" s="30">
        <v>4</v>
      </c>
      <c r="C12827" s="30" t="s">
        <v>9</v>
      </c>
      <c r="D12827" s="30">
        <v>0</v>
      </c>
      <c r="E12827" s="50" t="str">
        <f t="shared" si="600"/>
        <v>December</v>
      </c>
      <c r="F12827" s="14" t="str">
        <f t="shared" si="601"/>
        <v>Thursday</v>
      </c>
      <c r="G12827" s="15">
        <f>$D12827*VLOOKUP($A12827,Price_Table,MATCH($C12827,$A$6:$K$6,0),1)</f>
        <v>0</v>
      </c>
      <c r="H12827" s="15">
        <f>D12827*VLOOKUP(A12827,Cost_Table,MATCH(C12827,M$6:W$6,0),1)</f>
        <v>0</v>
      </c>
      <c r="I12827" s="15">
        <f t="shared" si="602"/>
        <v>0</v>
      </c>
      <c r="J12827" s="43"/>
      <c r="K12827" s="1"/>
    </row>
    <row r="12828" spans="1:11">
      <c r="A12828" s="29">
        <v>41271</v>
      </c>
      <c r="B12828" s="30">
        <v>4</v>
      </c>
      <c r="C12828" s="30" t="s">
        <v>9</v>
      </c>
      <c r="D12828" s="30">
        <v>0</v>
      </c>
      <c r="E12828" s="50" t="str">
        <f t="shared" si="600"/>
        <v>December</v>
      </c>
      <c r="F12828" s="14" t="str">
        <f t="shared" si="601"/>
        <v>Friday</v>
      </c>
      <c r="G12828" s="15">
        <f>$D12828*VLOOKUP($A12828,Price_Table,MATCH($C12828,$A$6:$K$6,0),1)</f>
        <v>0</v>
      </c>
      <c r="H12828" s="15">
        <f>D12828*VLOOKUP(A12828,Cost_Table,MATCH(C12828,M$6:W$6,0),1)</f>
        <v>0</v>
      </c>
      <c r="I12828" s="15">
        <f t="shared" si="602"/>
        <v>0</v>
      </c>
      <c r="J12828" s="43"/>
      <c r="K12828" s="1"/>
    </row>
    <row r="12829" spans="1:11">
      <c r="A12829" s="29">
        <v>41272</v>
      </c>
      <c r="B12829" s="30">
        <v>4</v>
      </c>
      <c r="C12829" s="30" t="s">
        <v>9</v>
      </c>
      <c r="D12829" s="30">
        <v>0</v>
      </c>
      <c r="E12829" s="50" t="str">
        <f t="shared" si="600"/>
        <v>December</v>
      </c>
      <c r="F12829" s="14" t="str">
        <f t="shared" si="601"/>
        <v>Saturday</v>
      </c>
      <c r="G12829" s="15">
        <f>$D12829*VLOOKUP($A12829,Price_Table,MATCH($C12829,$A$6:$K$6,0),1)</f>
        <v>0</v>
      </c>
      <c r="H12829" s="15">
        <f>D12829*VLOOKUP(A12829,Cost_Table,MATCH(C12829,M$6:W$6,0),1)</f>
        <v>0</v>
      </c>
      <c r="I12829" s="15">
        <f t="shared" si="602"/>
        <v>0</v>
      </c>
      <c r="J12829" s="43"/>
      <c r="K12829" s="1"/>
    </row>
    <row r="12830" spans="1:11">
      <c r="A12830" s="29">
        <v>41273</v>
      </c>
      <c r="B12830" s="30">
        <v>4</v>
      </c>
      <c r="C12830" s="30" t="s">
        <v>9</v>
      </c>
      <c r="D12830" s="30">
        <v>0</v>
      </c>
      <c r="E12830" s="50" t="str">
        <f t="shared" si="600"/>
        <v>December</v>
      </c>
      <c r="F12830" s="14" t="str">
        <f t="shared" si="601"/>
        <v>Sunday</v>
      </c>
      <c r="G12830" s="15">
        <f>$D12830*VLOOKUP($A12830,Price_Table,MATCH($C12830,$A$6:$K$6,0),1)</f>
        <v>0</v>
      </c>
      <c r="H12830" s="15">
        <f>D12830*VLOOKUP(A12830,Cost_Table,MATCH(C12830,M$6:W$6,0),1)</f>
        <v>0</v>
      </c>
      <c r="I12830" s="15">
        <f t="shared" si="602"/>
        <v>0</v>
      </c>
      <c r="J12830" s="43"/>
      <c r="K12830" s="1"/>
    </row>
    <row r="12831" spans="1:11">
      <c r="A12831" s="29">
        <v>41274</v>
      </c>
      <c r="B12831" s="30">
        <v>4</v>
      </c>
      <c r="C12831" s="30" t="s">
        <v>9</v>
      </c>
      <c r="D12831" s="30">
        <v>0</v>
      </c>
      <c r="E12831" s="50" t="str">
        <f t="shared" si="600"/>
        <v>December</v>
      </c>
      <c r="F12831" s="14" t="str">
        <f t="shared" si="601"/>
        <v>Monday</v>
      </c>
      <c r="G12831" s="15">
        <f>$D12831*VLOOKUP($A12831,Price_Table,MATCH($C12831,$A$6:$K$6,0),1)</f>
        <v>0</v>
      </c>
      <c r="H12831" s="15">
        <f>D12831*VLOOKUP(A12831,Cost_Table,MATCH(C12831,M$6:W$6,0),1)</f>
        <v>0</v>
      </c>
      <c r="I12831" s="15">
        <f t="shared" si="602"/>
        <v>0</v>
      </c>
      <c r="J12831" s="43"/>
      <c r="K12831" s="1"/>
    </row>
    <row r="12832" spans="1:11">
      <c r="A12832" s="29">
        <v>40909</v>
      </c>
      <c r="B12832" s="30">
        <v>4</v>
      </c>
      <c r="C12832" s="30" t="s">
        <v>10</v>
      </c>
      <c r="D12832" s="30">
        <v>0</v>
      </c>
      <c r="E12832" s="50" t="str">
        <f t="shared" si="600"/>
        <v>January</v>
      </c>
      <c r="F12832" s="14" t="str">
        <f t="shared" si="601"/>
        <v>Sunday</v>
      </c>
      <c r="G12832" s="15">
        <f>$D12832*VLOOKUP($A12832,Price_Table,MATCH($C12832,$A$6:$K$6,0),1)</f>
        <v>0</v>
      </c>
      <c r="H12832" s="15">
        <f>D12832*VLOOKUP(A12832,Cost_Table,MATCH(C12832,M$6:W$6,0),1)</f>
        <v>0</v>
      </c>
      <c r="I12832" s="15">
        <f t="shared" si="602"/>
        <v>0</v>
      </c>
      <c r="J12832" s="43"/>
      <c r="K12832" s="1"/>
    </row>
    <row r="12833" spans="1:11">
      <c r="A12833" s="29">
        <v>40910</v>
      </c>
      <c r="B12833" s="30">
        <v>4</v>
      </c>
      <c r="C12833" s="30" t="s">
        <v>10</v>
      </c>
      <c r="D12833" s="30">
        <v>0</v>
      </c>
      <c r="E12833" s="50" t="str">
        <f t="shared" si="600"/>
        <v>January</v>
      </c>
      <c r="F12833" s="14" t="str">
        <f t="shared" si="601"/>
        <v>Monday</v>
      </c>
      <c r="G12833" s="15">
        <f>$D12833*VLOOKUP($A12833,Price_Table,MATCH($C12833,$A$6:$K$6,0),1)</f>
        <v>0</v>
      </c>
      <c r="H12833" s="15">
        <f>D12833*VLOOKUP(A12833,Cost_Table,MATCH(C12833,M$6:W$6,0),1)</f>
        <v>0</v>
      </c>
      <c r="I12833" s="15">
        <f t="shared" si="602"/>
        <v>0</v>
      </c>
      <c r="J12833" s="43"/>
      <c r="K12833" s="1"/>
    </row>
    <row r="12834" spans="1:11">
      <c r="A12834" s="29">
        <v>40911</v>
      </c>
      <c r="B12834" s="30">
        <v>4</v>
      </c>
      <c r="C12834" s="30" t="s">
        <v>10</v>
      </c>
      <c r="D12834" s="30">
        <v>0</v>
      </c>
      <c r="E12834" s="50" t="str">
        <f t="shared" si="600"/>
        <v>January</v>
      </c>
      <c r="F12834" s="14" t="str">
        <f t="shared" si="601"/>
        <v>Tuesday</v>
      </c>
      <c r="G12834" s="15">
        <f>$D12834*VLOOKUP($A12834,Price_Table,MATCH($C12834,$A$6:$K$6,0),1)</f>
        <v>0</v>
      </c>
      <c r="H12834" s="15">
        <f>D12834*VLOOKUP(A12834,Cost_Table,MATCH(C12834,M$6:W$6,0),1)</f>
        <v>0</v>
      </c>
      <c r="I12834" s="15">
        <f t="shared" si="602"/>
        <v>0</v>
      </c>
      <c r="J12834" s="43"/>
      <c r="K12834" s="1"/>
    </row>
    <row r="12835" spans="1:11">
      <c r="A12835" s="29">
        <v>40912</v>
      </c>
      <c r="B12835" s="30">
        <v>4</v>
      </c>
      <c r="C12835" s="30" t="s">
        <v>10</v>
      </c>
      <c r="D12835" s="30">
        <v>0</v>
      </c>
      <c r="E12835" s="50" t="str">
        <f t="shared" si="600"/>
        <v>January</v>
      </c>
      <c r="F12835" s="14" t="str">
        <f t="shared" si="601"/>
        <v>Wednesday</v>
      </c>
      <c r="G12835" s="15">
        <f>$D12835*VLOOKUP($A12835,Price_Table,MATCH($C12835,$A$6:$K$6,0),1)</f>
        <v>0</v>
      </c>
      <c r="H12835" s="15">
        <f>D12835*VLOOKUP(A12835,Cost_Table,MATCH(C12835,M$6:W$6,0),1)</f>
        <v>0</v>
      </c>
      <c r="I12835" s="15">
        <f t="shared" si="602"/>
        <v>0</v>
      </c>
      <c r="J12835" s="43"/>
      <c r="K12835" s="1"/>
    </row>
    <row r="12836" spans="1:11">
      <c r="A12836" s="29">
        <v>40913</v>
      </c>
      <c r="B12836" s="30">
        <v>4</v>
      </c>
      <c r="C12836" s="30" t="s">
        <v>10</v>
      </c>
      <c r="D12836" s="30">
        <v>0</v>
      </c>
      <c r="E12836" s="50" t="str">
        <f t="shared" si="600"/>
        <v>January</v>
      </c>
      <c r="F12836" s="14" t="str">
        <f t="shared" si="601"/>
        <v>Thursday</v>
      </c>
      <c r="G12836" s="15">
        <f>$D12836*VLOOKUP($A12836,Price_Table,MATCH($C12836,$A$6:$K$6,0),1)</f>
        <v>0</v>
      </c>
      <c r="H12836" s="15">
        <f>D12836*VLOOKUP(A12836,Cost_Table,MATCH(C12836,M$6:W$6,0),1)</f>
        <v>0</v>
      </c>
      <c r="I12836" s="15">
        <f t="shared" si="602"/>
        <v>0</v>
      </c>
      <c r="J12836" s="43"/>
      <c r="K12836" s="1"/>
    </row>
    <row r="12837" spans="1:11">
      <c r="A12837" s="29">
        <v>40914</v>
      </c>
      <c r="B12837" s="30">
        <v>4</v>
      </c>
      <c r="C12837" s="30" t="s">
        <v>10</v>
      </c>
      <c r="D12837" s="30">
        <v>0</v>
      </c>
      <c r="E12837" s="50" t="str">
        <f t="shared" si="600"/>
        <v>January</v>
      </c>
      <c r="F12837" s="14" t="str">
        <f t="shared" si="601"/>
        <v>Friday</v>
      </c>
      <c r="G12837" s="15">
        <f>$D12837*VLOOKUP($A12837,Price_Table,MATCH($C12837,$A$6:$K$6,0),1)</f>
        <v>0</v>
      </c>
      <c r="H12837" s="15">
        <f>D12837*VLOOKUP(A12837,Cost_Table,MATCH(C12837,M$6:W$6,0),1)</f>
        <v>0</v>
      </c>
      <c r="I12837" s="15">
        <f t="shared" si="602"/>
        <v>0</v>
      </c>
      <c r="J12837" s="43"/>
      <c r="K12837" s="1"/>
    </row>
    <row r="12838" spans="1:11">
      <c r="A12838" s="29">
        <v>40915</v>
      </c>
      <c r="B12838" s="30">
        <v>4</v>
      </c>
      <c r="C12838" s="30" t="s">
        <v>10</v>
      </c>
      <c r="D12838" s="30">
        <v>0</v>
      </c>
      <c r="E12838" s="50" t="str">
        <f t="shared" si="600"/>
        <v>January</v>
      </c>
      <c r="F12838" s="14" t="str">
        <f t="shared" si="601"/>
        <v>Saturday</v>
      </c>
      <c r="G12838" s="15">
        <f>$D12838*VLOOKUP($A12838,Price_Table,MATCH($C12838,$A$6:$K$6,0),1)</f>
        <v>0</v>
      </c>
      <c r="H12838" s="15">
        <f>D12838*VLOOKUP(A12838,Cost_Table,MATCH(C12838,M$6:W$6,0),1)</f>
        <v>0</v>
      </c>
      <c r="I12838" s="15">
        <f t="shared" si="602"/>
        <v>0</v>
      </c>
      <c r="J12838" s="43"/>
      <c r="K12838" s="1"/>
    </row>
    <row r="12839" spans="1:11">
      <c r="A12839" s="29">
        <v>40916</v>
      </c>
      <c r="B12839" s="30">
        <v>4</v>
      </c>
      <c r="C12839" s="30" t="s">
        <v>10</v>
      </c>
      <c r="D12839" s="30">
        <v>0</v>
      </c>
      <c r="E12839" s="50" t="str">
        <f t="shared" si="600"/>
        <v>January</v>
      </c>
      <c r="F12839" s="14" t="str">
        <f t="shared" si="601"/>
        <v>Sunday</v>
      </c>
      <c r="G12839" s="15">
        <f>$D12839*VLOOKUP($A12839,Price_Table,MATCH($C12839,$A$6:$K$6,0),1)</f>
        <v>0</v>
      </c>
      <c r="H12839" s="15">
        <f>D12839*VLOOKUP(A12839,Cost_Table,MATCH(C12839,M$6:W$6,0),1)</f>
        <v>0</v>
      </c>
      <c r="I12839" s="15">
        <f t="shared" si="602"/>
        <v>0</v>
      </c>
      <c r="J12839" s="43"/>
      <c r="K12839" s="1"/>
    </row>
    <row r="12840" spans="1:11">
      <c r="A12840" s="29">
        <v>40917</v>
      </c>
      <c r="B12840" s="30">
        <v>4</v>
      </c>
      <c r="C12840" s="30" t="s">
        <v>10</v>
      </c>
      <c r="D12840" s="30">
        <v>0</v>
      </c>
      <c r="E12840" s="50" t="str">
        <f t="shared" si="600"/>
        <v>January</v>
      </c>
      <c r="F12840" s="14" t="str">
        <f t="shared" si="601"/>
        <v>Monday</v>
      </c>
      <c r="G12840" s="15">
        <f>$D12840*VLOOKUP($A12840,Price_Table,MATCH($C12840,$A$6:$K$6,0),1)</f>
        <v>0</v>
      </c>
      <c r="H12840" s="15">
        <f>D12840*VLOOKUP(A12840,Cost_Table,MATCH(C12840,M$6:W$6,0),1)</f>
        <v>0</v>
      </c>
      <c r="I12840" s="15">
        <f t="shared" si="602"/>
        <v>0</v>
      </c>
      <c r="J12840" s="43"/>
      <c r="K12840" s="1"/>
    </row>
    <row r="12841" spans="1:11">
      <c r="A12841" s="29">
        <v>40918</v>
      </c>
      <c r="B12841" s="30">
        <v>4</v>
      </c>
      <c r="C12841" s="30" t="s">
        <v>10</v>
      </c>
      <c r="D12841" s="30">
        <v>0</v>
      </c>
      <c r="E12841" s="50" t="str">
        <f t="shared" si="600"/>
        <v>January</v>
      </c>
      <c r="F12841" s="14" t="str">
        <f t="shared" si="601"/>
        <v>Tuesday</v>
      </c>
      <c r="G12841" s="15">
        <f>$D12841*VLOOKUP($A12841,Price_Table,MATCH($C12841,$A$6:$K$6,0),1)</f>
        <v>0</v>
      </c>
      <c r="H12841" s="15">
        <f>D12841*VLOOKUP(A12841,Cost_Table,MATCH(C12841,M$6:W$6,0),1)</f>
        <v>0</v>
      </c>
      <c r="I12841" s="15">
        <f t="shared" si="602"/>
        <v>0</v>
      </c>
      <c r="J12841" s="43"/>
      <c r="K12841" s="1"/>
    </row>
    <row r="12842" spans="1:11">
      <c r="A12842" s="29">
        <v>40919</v>
      </c>
      <c r="B12842" s="30">
        <v>4</v>
      </c>
      <c r="C12842" s="30" t="s">
        <v>10</v>
      </c>
      <c r="D12842" s="30">
        <v>0</v>
      </c>
      <c r="E12842" s="50" t="str">
        <f t="shared" si="600"/>
        <v>January</v>
      </c>
      <c r="F12842" s="14" t="str">
        <f t="shared" si="601"/>
        <v>Wednesday</v>
      </c>
      <c r="G12842" s="15">
        <f>$D12842*VLOOKUP($A12842,Price_Table,MATCH($C12842,$A$6:$K$6,0),1)</f>
        <v>0</v>
      </c>
      <c r="H12842" s="15">
        <f>D12842*VLOOKUP(A12842,Cost_Table,MATCH(C12842,M$6:W$6,0),1)</f>
        <v>0</v>
      </c>
      <c r="I12842" s="15">
        <f t="shared" si="602"/>
        <v>0</v>
      </c>
      <c r="J12842" s="43"/>
      <c r="K12842" s="1"/>
    </row>
    <row r="12843" spans="1:11">
      <c r="A12843" s="29">
        <v>40920</v>
      </c>
      <c r="B12843" s="30">
        <v>4</v>
      </c>
      <c r="C12843" s="30" t="s">
        <v>10</v>
      </c>
      <c r="D12843" s="30">
        <v>0</v>
      </c>
      <c r="E12843" s="50" t="str">
        <f t="shared" si="600"/>
        <v>January</v>
      </c>
      <c r="F12843" s="14" t="str">
        <f t="shared" si="601"/>
        <v>Thursday</v>
      </c>
      <c r="G12843" s="15">
        <f>$D12843*VLOOKUP($A12843,Price_Table,MATCH($C12843,$A$6:$K$6,0),1)</f>
        <v>0</v>
      </c>
      <c r="H12843" s="15">
        <f>D12843*VLOOKUP(A12843,Cost_Table,MATCH(C12843,M$6:W$6,0),1)</f>
        <v>0</v>
      </c>
      <c r="I12843" s="15">
        <f t="shared" si="602"/>
        <v>0</v>
      </c>
      <c r="J12843" s="43"/>
      <c r="K12843" s="1"/>
    </row>
    <row r="12844" spans="1:11">
      <c r="A12844" s="29">
        <v>40921</v>
      </c>
      <c r="B12844" s="30">
        <v>4</v>
      </c>
      <c r="C12844" s="30" t="s">
        <v>10</v>
      </c>
      <c r="D12844" s="30">
        <v>0</v>
      </c>
      <c r="E12844" s="50" t="str">
        <f t="shared" si="600"/>
        <v>January</v>
      </c>
      <c r="F12844" s="14" t="str">
        <f t="shared" si="601"/>
        <v>Friday</v>
      </c>
      <c r="G12844" s="15">
        <f>$D12844*VLOOKUP($A12844,Price_Table,MATCH($C12844,$A$6:$K$6,0),1)</f>
        <v>0</v>
      </c>
      <c r="H12844" s="15">
        <f>D12844*VLOOKUP(A12844,Cost_Table,MATCH(C12844,M$6:W$6,0),1)</f>
        <v>0</v>
      </c>
      <c r="I12844" s="15">
        <f t="shared" si="602"/>
        <v>0</v>
      </c>
      <c r="J12844" s="43"/>
      <c r="K12844" s="1"/>
    </row>
    <row r="12845" spans="1:11">
      <c r="A12845" s="29">
        <v>40922</v>
      </c>
      <c r="B12845" s="30">
        <v>4</v>
      </c>
      <c r="C12845" s="30" t="s">
        <v>10</v>
      </c>
      <c r="D12845" s="30">
        <v>0</v>
      </c>
      <c r="E12845" s="50" t="str">
        <f t="shared" si="600"/>
        <v>January</v>
      </c>
      <c r="F12845" s="14" t="str">
        <f t="shared" si="601"/>
        <v>Saturday</v>
      </c>
      <c r="G12845" s="15">
        <f>$D12845*VLOOKUP($A12845,Price_Table,MATCH($C12845,$A$6:$K$6,0),1)</f>
        <v>0</v>
      </c>
      <c r="H12845" s="15">
        <f>D12845*VLOOKUP(A12845,Cost_Table,MATCH(C12845,M$6:W$6,0),1)</f>
        <v>0</v>
      </c>
      <c r="I12845" s="15">
        <f t="shared" si="602"/>
        <v>0</v>
      </c>
      <c r="J12845" s="43"/>
      <c r="K12845" s="1"/>
    </row>
    <row r="12846" spans="1:11">
      <c r="A12846" s="29">
        <v>40923</v>
      </c>
      <c r="B12846" s="30">
        <v>4</v>
      </c>
      <c r="C12846" s="30" t="s">
        <v>10</v>
      </c>
      <c r="D12846" s="30">
        <v>0</v>
      </c>
      <c r="E12846" s="50" t="str">
        <f t="shared" si="600"/>
        <v>January</v>
      </c>
      <c r="F12846" s="14" t="str">
        <f t="shared" si="601"/>
        <v>Sunday</v>
      </c>
      <c r="G12846" s="15">
        <f>$D12846*VLOOKUP($A12846,Price_Table,MATCH($C12846,$A$6:$K$6,0),1)</f>
        <v>0</v>
      </c>
      <c r="H12846" s="15">
        <f>D12846*VLOOKUP(A12846,Cost_Table,MATCH(C12846,M$6:W$6,0),1)</f>
        <v>0</v>
      </c>
      <c r="I12846" s="15">
        <f t="shared" si="602"/>
        <v>0</v>
      </c>
      <c r="J12846" s="43"/>
      <c r="K12846" s="1"/>
    </row>
    <row r="12847" spans="1:11">
      <c r="A12847" s="29">
        <v>40924</v>
      </c>
      <c r="B12847" s="30">
        <v>4</v>
      </c>
      <c r="C12847" s="30" t="s">
        <v>10</v>
      </c>
      <c r="D12847" s="30">
        <v>0</v>
      </c>
      <c r="E12847" s="50" t="str">
        <f t="shared" si="600"/>
        <v>January</v>
      </c>
      <c r="F12847" s="14" t="str">
        <f t="shared" si="601"/>
        <v>Monday</v>
      </c>
      <c r="G12847" s="15">
        <f>$D12847*VLOOKUP($A12847,Price_Table,MATCH($C12847,$A$6:$K$6,0),1)</f>
        <v>0</v>
      </c>
      <c r="H12847" s="15">
        <f>D12847*VLOOKUP(A12847,Cost_Table,MATCH(C12847,M$6:W$6,0),1)</f>
        <v>0</v>
      </c>
      <c r="I12847" s="15">
        <f t="shared" si="602"/>
        <v>0</v>
      </c>
      <c r="J12847" s="43"/>
      <c r="K12847" s="1"/>
    </row>
    <row r="12848" spans="1:11">
      <c r="A12848" s="29">
        <v>40925</v>
      </c>
      <c r="B12848" s="30">
        <v>4</v>
      </c>
      <c r="C12848" s="30" t="s">
        <v>10</v>
      </c>
      <c r="D12848" s="30">
        <v>0</v>
      </c>
      <c r="E12848" s="50" t="str">
        <f t="shared" si="600"/>
        <v>January</v>
      </c>
      <c r="F12848" s="14" t="str">
        <f t="shared" si="601"/>
        <v>Tuesday</v>
      </c>
      <c r="G12848" s="15">
        <f>$D12848*VLOOKUP($A12848,Price_Table,MATCH($C12848,$A$6:$K$6,0),1)</f>
        <v>0</v>
      </c>
      <c r="H12848" s="15">
        <f>D12848*VLOOKUP(A12848,Cost_Table,MATCH(C12848,M$6:W$6,0),1)</f>
        <v>0</v>
      </c>
      <c r="I12848" s="15">
        <f t="shared" si="602"/>
        <v>0</v>
      </c>
      <c r="J12848" s="43"/>
      <c r="K12848" s="1"/>
    </row>
    <row r="12849" spans="1:11">
      <c r="A12849" s="29">
        <v>40926</v>
      </c>
      <c r="B12849" s="30">
        <v>4</v>
      </c>
      <c r="C12849" s="30" t="s">
        <v>10</v>
      </c>
      <c r="D12849" s="30">
        <v>0</v>
      </c>
      <c r="E12849" s="50" t="str">
        <f t="shared" si="600"/>
        <v>January</v>
      </c>
      <c r="F12849" s="14" t="str">
        <f t="shared" si="601"/>
        <v>Wednesday</v>
      </c>
      <c r="G12849" s="15">
        <f>$D12849*VLOOKUP($A12849,Price_Table,MATCH($C12849,$A$6:$K$6,0),1)</f>
        <v>0</v>
      </c>
      <c r="H12849" s="15">
        <f>D12849*VLOOKUP(A12849,Cost_Table,MATCH(C12849,M$6:W$6,0),1)</f>
        <v>0</v>
      </c>
      <c r="I12849" s="15">
        <f t="shared" si="602"/>
        <v>0</v>
      </c>
      <c r="J12849" s="43"/>
      <c r="K12849" s="1"/>
    </row>
    <row r="12850" spans="1:11">
      <c r="A12850" s="29">
        <v>40927</v>
      </c>
      <c r="B12850" s="30">
        <v>4</v>
      </c>
      <c r="C12850" s="30" t="s">
        <v>10</v>
      </c>
      <c r="D12850" s="30">
        <v>0</v>
      </c>
      <c r="E12850" s="50" t="str">
        <f t="shared" si="600"/>
        <v>January</v>
      </c>
      <c r="F12850" s="14" t="str">
        <f t="shared" si="601"/>
        <v>Thursday</v>
      </c>
      <c r="G12850" s="15">
        <f>$D12850*VLOOKUP($A12850,Price_Table,MATCH($C12850,$A$6:$K$6,0),1)</f>
        <v>0</v>
      </c>
      <c r="H12850" s="15">
        <f>D12850*VLOOKUP(A12850,Cost_Table,MATCH(C12850,M$6:W$6,0),1)</f>
        <v>0</v>
      </c>
      <c r="I12850" s="15">
        <f t="shared" si="602"/>
        <v>0</v>
      </c>
      <c r="J12850" s="43"/>
      <c r="K12850" s="1"/>
    </row>
    <row r="12851" spans="1:11">
      <c r="A12851" s="29">
        <v>40928</v>
      </c>
      <c r="B12851" s="30">
        <v>4</v>
      </c>
      <c r="C12851" s="30" t="s">
        <v>10</v>
      </c>
      <c r="D12851" s="30">
        <v>0</v>
      </c>
      <c r="E12851" s="50" t="str">
        <f t="shared" si="600"/>
        <v>January</v>
      </c>
      <c r="F12851" s="14" t="str">
        <f t="shared" si="601"/>
        <v>Friday</v>
      </c>
      <c r="G12851" s="15">
        <f>$D12851*VLOOKUP($A12851,Price_Table,MATCH($C12851,$A$6:$K$6,0),1)</f>
        <v>0</v>
      </c>
      <c r="H12851" s="15">
        <f>D12851*VLOOKUP(A12851,Cost_Table,MATCH(C12851,M$6:W$6,0),1)</f>
        <v>0</v>
      </c>
      <c r="I12851" s="15">
        <f t="shared" si="602"/>
        <v>0</v>
      </c>
      <c r="J12851" s="43"/>
      <c r="K12851" s="1"/>
    </row>
    <row r="12852" spans="1:11">
      <c r="A12852" s="29">
        <v>40929</v>
      </c>
      <c r="B12852" s="30">
        <v>4</v>
      </c>
      <c r="C12852" s="30" t="s">
        <v>10</v>
      </c>
      <c r="D12852" s="30">
        <v>0</v>
      </c>
      <c r="E12852" s="50" t="str">
        <f t="shared" si="600"/>
        <v>January</v>
      </c>
      <c r="F12852" s="14" t="str">
        <f t="shared" si="601"/>
        <v>Saturday</v>
      </c>
      <c r="G12852" s="15">
        <f>$D12852*VLOOKUP($A12852,Price_Table,MATCH($C12852,$A$6:$K$6,0),1)</f>
        <v>0</v>
      </c>
      <c r="H12852" s="15">
        <f>D12852*VLOOKUP(A12852,Cost_Table,MATCH(C12852,M$6:W$6,0),1)</f>
        <v>0</v>
      </c>
      <c r="I12852" s="15">
        <f t="shared" si="602"/>
        <v>0</v>
      </c>
      <c r="J12852" s="43"/>
      <c r="K12852" s="1"/>
    </row>
    <row r="12853" spans="1:11">
      <c r="A12853" s="29">
        <v>40930</v>
      </c>
      <c r="B12853" s="30">
        <v>4</v>
      </c>
      <c r="C12853" s="30" t="s">
        <v>10</v>
      </c>
      <c r="D12853" s="30">
        <v>0</v>
      </c>
      <c r="E12853" s="50" t="str">
        <f t="shared" si="600"/>
        <v>January</v>
      </c>
      <c r="F12853" s="14" t="str">
        <f t="shared" si="601"/>
        <v>Sunday</v>
      </c>
      <c r="G12853" s="15">
        <f>$D12853*VLOOKUP($A12853,Price_Table,MATCH($C12853,$A$6:$K$6,0),1)</f>
        <v>0</v>
      </c>
      <c r="H12853" s="15">
        <f>D12853*VLOOKUP(A12853,Cost_Table,MATCH(C12853,M$6:W$6,0),1)</f>
        <v>0</v>
      </c>
      <c r="I12853" s="15">
        <f t="shared" si="602"/>
        <v>0</v>
      </c>
      <c r="J12853" s="43"/>
      <c r="K12853" s="1"/>
    </row>
    <row r="12854" spans="1:11">
      <c r="A12854" s="29">
        <v>40931</v>
      </c>
      <c r="B12854" s="30">
        <v>4</v>
      </c>
      <c r="C12854" s="30" t="s">
        <v>10</v>
      </c>
      <c r="D12854" s="30">
        <v>0</v>
      </c>
      <c r="E12854" s="50" t="str">
        <f t="shared" si="600"/>
        <v>January</v>
      </c>
      <c r="F12854" s="14" t="str">
        <f t="shared" si="601"/>
        <v>Monday</v>
      </c>
      <c r="G12854" s="15">
        <f>$D12854*VLOOKUP($A12854,Price_Table,MATCH($C12854,$A$6:$K$6,0),1)</f>
        <v>0</v>
      </c>
      <c r="H12854" s="15">
        <f>D12854*VLOOKUP(A12854,Cost_Table,MATCH(C12854,M$6:W$6,0),1)</f>
        <v>0</v>
      </c>
      <c r="I12854" s="15">
        <f t="shared" si="602"/>
        <v>0</v>
      </c>
      <c r="J12854" s="43"/>
      <c r="K12854" s="1"/>
    </row>
    <row r="12855" spans="1:11">
      <c r="A12855" s="29">
        <v>40932</v>
      </c>
      <c r="B12855" s="30">
        <v>4</v>
      </c>
      <c r="C12855" s="30" t="s">
        <v>10</v>
      </c>
      <c r="D12855" s="30">
        <v>0</v>
      </c>
      <c r="E12855" s="50" t="str">
        <f t="shared" si="600"/>
        <v>January</v>
      </c>
      <c r="F12855" s="14" t="str">
        <f t="shared" si="601"/>
        <v>Tuesday</v>
      </c>
      <c r="G12855" s="15">
        <f>$D12855*VLOOKUP($A12855,Price_Table,MATCH($C12855,$A$6:$K$6,0),1)</f>
        <v>0</v>
      </c>
      <c r="H12855" s="15">
        <f>D12855*VLOOKUP(A12855,Cost_Table,MATCH(C12855,M$6:W$6,0),1)</f>
        <v>0</v>
      </c>
      <c r="I12855" s="15">
        <f t="shared" si="602"/>
        <v>0</v>
      </c>
      <c r="J12855" s="43"/>
      <c r="K12855" s="1"/>
    </row>
    <row r="12856" spans="1:11">
      <c r="A12856" s="29">
        <v>40933</v>
      </c>
      <c r="B12856" s="30">
        <v>4</v>
      </c>
      <c r="C12856" s="30" t="s">
        <v>10</v>
      </c>
      <c r="D12856" s="30">
        <v>0</v>
      </c>
      <c r="E12856" s="50" t="str">
        <f t="shared" si="600"/>
        <v>January</v>
      </c>
      <c r="F12856" s="14" t="str">
        <f t="shared" si="601"/>
        <v>Wednesday</v>
      </c>
      <c r="G12856" s="15">
        <f>$D12856*VLOOKUP($A12856,Price_Table,MATCH($C12856,$A$6:$K$6,0),1)</f>
        <v>0</v>
      </c>
      <c r="H12856" s="15">
        <f>D12856*VLOOKUP(A12856,Cost_Table,MATCH(C12856,M$6:W$6,0),1)</f>
        <v>0</v>
      </c>
      <c r="I12856" s="15">
        <f t="shared" si="602"/>
        <v>0</v>
      </c>
      <c r="J12856" s="43"/>
      <c r="K12856" s="1"/>
    </row>
    <row r="12857" spans="1:11">
      <c r="A12857" s="29">
        <v>40934</v>
      </c>
      <c r="B12857" s="30">
        <v>4</v>
      </c>
      <c r="C12857" s="30" t="s">
        <v>10</v>
      </c>
      <c r="D12857" s="30">
        <v>0</v>
      </c>
      <c r="E12857" s="50" t="str">
        <f t="shared" si="600"/>
        <v>January</v>
      </c>
      <c r="F12857" s="14" t="str">
        <f t="shared" si="601"/>
        <v>Thursday</v>
      </c>
      <c r="G12857" s="15">
        <f>$D12857*VLOOKUP($A12857,Price_Table,MATCH($C12857,$A$6:$K$6,0),1)</f>
        <v>0</v>
      </c>
      <c r="H12857" s="15">
        <f>D12857*VLOOKUP(A12857,Cost_Table,MATCH(C12857,M$6:W$6,0),1)</f>
        <v>0</v>
      </c>
      <c r="I12857" s="15">
        <f t="shared" si="602"/>
        <v>0</v>
      </c>
      <c r="J12857" s="43"/>
      <c r="K12857" s="1"/>
    </row>
    <row r="12858" spans="1:11">
      <c r="A12858" s="29">
        <v>40935</v>
      </c>
      <c r="B12858" s="30">
        <v>4</v>
      </c>
      <c r="C12858" s="30" t="s">
        <v>10</v>
      </c>
      <c r="D12858" s="30">
        <v>0</v>
      </c>
      <c r="E12858" s="50" t="str">
        <f t="shared" si="600"/>
        <v>January</v>
      </c>
      <c r="F12858" s="14" t="str">
        <f t="shared" si="601"/>
        <v>Friday</v>
      </c>
      <c r="G12858" s="15">
        <f>$D12858*VLOOKUP($A12858,Price_Table,MATCH($C12858,$A$6:$K$6,0),1)</f>
        <v>0</v>
      </c>
      <c r="H12858" s="15">
        <f>D12858*VLOOKUP(A12858,Cost_Table,MATCH(C12858,M$6:W$6,0),1)</f>
        <v>0</v>
      </c>
      <c r="I12858" s="15">
        <f t="shared" si="602"/>
        <v>0</v>
      </c>
      <c r="J12858" s="43"/>
      <c r="K12858" s="1"/>
    </row>
    <row r="12859" spans="1:11">
      <c r="A12859" s="29">
        <v>40936</v>
      </c>
      <c r="B12859" s="30">
        <v>4</v>
      </c>
      <c r="C12859" s="30" t="s">
        <v>10</v>
      </c>
      <c r="D12859" s="30">
        <v>0</v>
      </c>
      <c r="E12859" s="50" t="str">
        <f t="shared" si="600"/>
        <v>January</v>
      </c>
      <c r="F12859" s="14" t="str">
        <f t="shared" si="601"/>
        <v>Saturday</v>
      </c>
      <c r="G12859" s="15">
        <f>$D12859*VLOOKUP($A12859,Price_Table,MATCH($C12859,$A$6:$K$6,0),1)</f>
        <v>0</v>
      </c>
      <c r="H12859" s="15">
        <f>D12859*VLOOKUP(A12859,Cost_Table,MATCH(C12859,M$6:W$6,0),1)</f>
        <v>0</v>
      </c>
      <c r="I12859" s="15">
        <f t="shared" si="602"/>
        <v>0</v>
      </c>
      <c r="J12859" s="43"/>
      <c r="K12859" s="1"/>
    </row>
    <row r="12860" spans="1:11">
      <c r="A12860" s="29">
        <v>40937</v>
      </c>
      <c r="B12860" s="30">
        <v>4</v>
      </c>
      <c r="C12860" s="30" t="s">
        <v>10</v>
      </c>
      <c r="D12860" s="30">
        <v>0</v>
      </c>
      <c r="E12860" s="50" t="str">
        <f t="shared" si="600"/>
        <v>January</v>
      </c>
      <c r="F12860" s="14" t="str">
        <f t="shared" si="601"/>
        <v>Sunday</v>
      </c>
      <c r="G12860" s="15">
        <f>$D12860*VLOOKUP($A12860,Price_Table,MATCH($C12860,$A$6:$K$6,0),1)</f>
        <v>0</v>
      </c>
      <c r="H12860" s="15">
        <f>D12860*VLOOKUP(A12860,Cost_Table,MATCH(C12860,M$6:W$6,0),1)</f>
        <v>0</v>
      </c>
      <c r="I12860" s="15">
        <f t="shared" si="602"/>
        <v>0</v>
      </c>
      <c r="J12860" s="43"/>
      <c r="K12860" s="1"/>
    </row>
    <row r="12861" spans="1:11">
      <c r="A12861" s="29">
        <v>40938</v>
      </c>
      <c r="B12861" s="30">
        <v>4</v>
      </c>
      <c r="C12861" s="30" t="s">
        <v>10</v>
      </c>
      <c r="D12861" s="30">
        <v>0</v>
      </c>
      <c r="E12861" s="50" t="str">
        <f t="shared" si="600"/>
        <v>January</v>
      </c>
      <c r="F12861" s="14" t="str">
        <f t="shared" si="601"/>
        <v>Monday</v>
      </c>
      <c r="G12861" s="15">
        <f>$D12861*VLOOKUP($A12861,Price_Table,MATCH($C12861,$A$6:$K$6,0),1)</f>
        <v>0</v>
      </c>
      <c r="H12861" s="15">
        <f>D12861*VLOOKUP(A12861,Cost_Table,MATCH(C12861,M$6:W$6,0),1)</f>
        <v>0</v>
      </c>
      <c r="I12861" s="15">
        <f t="shared" si="602"/>
        <v>0</v>
      </c>
      <c r="J12861" s="43"/>
      <c r="K12861" s="1"/>
    </row>
    <row r="12862" spans="1:11">
      <c r="A12862" s="29">
        <v>40939</v>
      </c>
      <c r="B12862" s="30">
        <v>4</v>
      </c>
      <c r="C12862" s="30" t="s">
        <v>10</v>
      </c>
      <c r="D12862" s="30">
        <v>0</v>
      </c>
      <c r="E12862" s="50" t="str">
        <f t="shared" si="600"/>
        <v>January</v>
      </c>
      <c r="F12862" s="14" t="str">
        <f t="shared" si="601"/>
        <v>Tuesday</v>
      </c>
      <c r="G12862" s="15">
        <f>$D12862*VLOOKUP($A12862,Price_Table,MATCH($C12862,$A$6:$K$6,0),1)</f>
        <v>0</v>
      </c>
      <c r="H12862" s="15">
        <f>D12862*VLOOKUP(A12862,Cost_Table,MATCH(C12862,M$6:W$6,0),1)</f>
        <v>0</v>
      </c>
      <c r="I12862" s="15">
        <f t="shared" si="602"/>
        <v>0</v>
      </c>
      <c r="J12862" s="43"/>
      <c r="K12862" s="1"/>
    </row>
    <row r="12863" spans="1:11">
      <c r="A12863" s="29">
        <v>40940</v>
      </c>
      <c r="B12863" s="30">
        <v>4</v>
      </c>
      <c r="C12863" s="30" t="s">
        <v>10</v>
      </c>
      <c r="D12863" s="30">
        <v>0</v>
      </c>
      <c r="E12863" s="50" t="str">
        <f t="shared" si="600"/>
        <v>February</v>
      </c>
      <c r="F12863" s="14" t="str">
        <f t="shared" si="601"/>
        <v>Wednesday</v>
      </c>
      <c r="G12863" s="15">
        <f>$D12863*VLOOKUP($A12863,Price_Table,MATCH($C12863,$A$6:$K$6,0),1)</f>
        <v>0</v>
      </c>
      <c r="H12863" s="15">
        <f>D12863*VLOOKUP(A12863,Cost_Table,MATCH(C12863,M$6:W$6,0),1)</f>
        <v>0</v>
      </c>
      <c r="I12863" s="15">
        <f t="shared" si="602"/>
        <v>0</v>
      </c>
      <c r="J12863" s="43"/>
      <c r="K12863" s="1"/>
    </row>
    <row r="12864" spans="1:11">
      <c r="A12864" s="29">
        <v>40941</v>
      </c>
      <c r="B12864" s="30">
        <v>4</v>
      </c>
      <c r="C12864" s="30" t="s">
        <v>10</v>
      </c>
      <c r="D12864" s="30">
        <v>0</v>
      </c>
      <c r="E12864" s="50" t="str">
        <f t="shared" si="600"/>
        <v>February</v>
      </c>
      <c r="F12864" s="14" t="str">
        <f t="shared" si="601"/>
        <v>Thursday</v>
      </c>
      <c r="G12864" s="15">
        <f>$D12864*VLOOKUP($A12864,Price_Table,MATCH($C12864,$A$6:$K$6,0),1)</f>
        <v>0</v>
      </c>
      <c r="H12864" s="15">
        <f>D12864*VLOOKUP(A12864,Cost_Table,MATCH(C12864,M$6:W$6,0),1)</f>
        <v>0</v>
      </c>
      <c r="I12864" s="15">
        <f t="shared" si="602"/>
        <v>0</v>
      </c>
      <c r="J12864" s="43"/>
      <c r="K12864" s="1"/>
    </row>
    <row r="12865" spans="1:11">
      <c r="A12865" s="29">
        <v>40942</v>
      </c>
      <c r="B12865" s="30">
        <v>4</v>
      </c>
      <c r="C12865" s="30" t="s">
        <v>10</v>
      </c>
      <c r="D12865" s="30">
        <v>0</v>
      </c>
      <c r="E12865" s="50" t="str">
        <f t="shared" si="600"/>
        <v>February</v>
      </c>
      <c r="F12865" s="14" t="str">
        <f t="shared" si="601"/>
        <v>Friday</v>
      </c>
      <c r="G12865" s="15">
        <f>$D12865*VLOOKUP($A12865,Price_Table,MATCH($C12865,$A$6:$K$6,0),1)</f>
        <v>0</v>
      </c>
      <c r="H12865" s="15">
        <f>D12865*VLOOKUP(A12865,Cost_Table,MATCH(C12865,M$6:W$6,0),1)</f>
        <v>0</v>
      </c>
      <c r="I12865" s="15">
        <f t="shared" si="602"/>
        <v>0</v>
      </c>
      <c r="J12865" s="43"/>
      <c r="K12865" s="1"/>
    </row>
    <row r="12866" spans="1:11">
      <c r="A12866" s="29">
        <v>40943</v>
      </c>
      <c r="B12866" s="30">
        <v>4</v>
      </c>
      <c r="C12866" s="30" t="s">
        <v>10</v>
      </c>
      <c r="D12866" s="30">
        <v>0</v>
      </c>
      <c r="E12866" s="50" t="str">
        <f t="shared" si="600"/>
        <v>February</v>
      </c>
      <c r="F12866" s="14" t="str">
        <f t="shared" si="601"/>
        <v>Saturday</v>
      </c>
      <c r="G12866" s="15">
        <f>$D12866*VLOOKUP($A12866,Price_Table,MATCH($C12866,$A$6:$K$6,0),1)</f>
        <v>0</v>
      </c>
      <c r="H12866" s="15">
        <f>D12866*VLOOKUP(A12866,Cost_Table,MATCH(C12866,M$6:W$6,0),1)</f>
        <v>0</v>
      </c>
      <c r="I12866" s="15">
        <f t="shared" si="602"/>
        <v>0</v>
      </c>
      <c r="J12866" s="43"/>
      <c r="K12866" s="1"/>
    </row>
    <row r="12867" spans="1:11">
      <c r="A12867" s="29">
        <v>40944</v>
      </c>
      <c r="B12867" s="30">
        <v>4</v>
      </c>
      <c r="C12867" s="30" t="s">
        <v>10</v>
      </c>
      <c r="D12867" s="30">
        <v>0</v>
      </c>
      <c r="E12867" s="50" t="str">
        <f t="shared" si="600"/>
        <v>February</v>
      </c>
      <c r="F12867" s="14" t="str">
        <f t="shared" si="601"/>
        <v>Sunday</v>
      </c>
      <c r="G12867" s="15">
        <f>$D12867*VLOOKUP($A12867,Price_Table,MATCH($C12867,$A$6:$K$6,0),1)</f>
        <v>0</v>
      </c>
      <c r="H12867" s="15">
        <f>D12867*VLOOKUP(A12867,Cost_Table,MATCH(C12867,M$6:W$6,0),1)</f>
        <v>0</v>
      </c>
      <c r="I12867" s="15">
        <f t="shared" si="602"/>
        <v>0</v>
      </c>
      <c r="J12867" s="43"/>
      <c r="K12867" s="1"/>
    </row>
    <row r="12868" spans="1:11">
      <c r="A12868" s="29">
        <v>40945</v>
      </c>
      <c r="B12868" s="30">
        <v>4</v>
      </c>
      <c r="C12868" s="30" t="s">
        <v>10</v>
      </c>
      <c r="D12868" s="30">
        <v>0</v>
      </c>
      <c r="E12868" s="50" t="str">
        <f t="shared" si="600"/>
        <v>February</v>
      </c>
      <c r="F12868" s="14" t="str">
        <f t="shared" si="601"/>
        <v>Monday</v>
      </c>
      <c r="G12868" s="15">
        <f>$D12868*VLOOKUP($A12868,Price_Table,MATCH($C12868,$A$6:$K$6,0),1)</f>
        <v>0</v>
      </c>
      <c r="H12868" s="15">
        <f>D12868*VLOOKUP(A12868,Cost_Table,MATCH(C12868,M$6:W$6,0),1)</f>
        <v>0</v>
      </c>
      <c r="I12868" s="15">
        <f t="shared" si="602"/>
        <v>0</v>
      </c>
      <c r="J12868" s="43"/>
      <c r="K12868" s="1"/>
    </row>
    <row r="12869" spans="1:11">
      <c r="A12869" s="29">
        <v>40946</v>
      </c>
      <c r="B12869" s="30">
        <v>4</v>
      </c>
      <c r="C12869" s="30" t="s">
        <v>10</v>
      </c>
      <c r="D12869" s="30">
        <v>0</v>
      </c>
      <c r="E12869" s="50" t="str">
        <f t="shared" si="600"/>
        <v>February</v>
      </c>
      <c r="F12869" s="14" t="str">
        <f t="shared" si="601"/>
        <v>Tuesday</v>
      </c>
      <c r="G12869" s="15">
        <f>$D12869*VLOOKUP($A12869,Price_Table,MATCH($C12869,$A$6:$K$6,0),1)</f>
        <v>0</v>
      </c>
      <c r="H12869" s="15">
        <f>D12869*VLOOKUP(A12869,Cost_Table,MATCH(C12869,M$6:W$6,0),1)</f>
        <v>0</v>
      </c>
      <c r="I12869" s="15">
        <f t="shared" si="602"/>
        <v>0</v>
      </c>
      <c r="J12869" s="43"/>
      <c r="K12869" s="1"/>
    </row>
    <row r="12870" spans="1:11">
      <c r="A12870" s="29">
        <v>40947</v>
      </c>
      <c r="B12870" s="30">
        <v>4</v>
      </c>
      <c r="C12870" s="30" t="s">
        <v>10</v>
      </c>
      <c r="D12870" s="30">
        <v>0</v>
      </c>
      <c r="E12870" s="50" t="str">
        <f t="shared" si="600"/>
        <v>February</v>
      </c>
      <c r="F12870" s="14" t="str">
        <f t="shared" si="601"/>
        <v>Wednesday</v>
      </c>
      <c r="G12870" s="15">
        <f>$D12870*VLOOKUP($A12870,Price_Table,MATCH($C12870,$A$6:$K$6,0),1)</f>
        <v>0</v>
      </c>
      <c r="H12870" s="15">
        <f>D12870*VLOOKUP(A12870,Cost_Table,MATCH(C12870,M$6:W$6,0),1)</f>
        <v>0</v>
      </c>
      <c r="I12870" s="15">
        <f t="shared" si="602"/>
        <v>0</v>
      </c>
      <c r="J12870" s="43"/>
      <c r="K12870" s="1"/>
    </row>
    <row r="12871" spans="1:11">
      <c r="A12871" s="29">
        <v>40948</v>
      </c>
      <c r="B12871" s="30">
        <v>4</v>
      </c>
      <c r="C12871" s="30" t="s">
        <v>10</v>
      </c>
      <c r="D12871" s="30">
        <v>0</v>
      </c>
      <c r="E12871" s="50" t="str">
        <f t="shared" si="600"/>
        <v>February</v>
      </c>
      <c r="F12871" s="14" t="str">
        <f t="shared" si="601"/>
        <v>Thursday</v>
      </c>
      <c r="G12871" s="15">
        <f>$D12871*VLOOKUP($A12871,Price_Table,MATCH($C12871,$A$6:$K$6,0),1)</f>
        <v>0</v>
      </c>
      <c r="H12871" s="15">
        <f>D12871*VLOOKUP(A12871,Cost_Table,MATCH(C12871,M$6:W$6,0),1)</f>
        <v>0</v>
      </c>
      <c r="I12871" s="15">
        <f t="shared" si="602"/>
        <v>0</v>
      </c>
      <c r="J12871" s="43"/>
      <c r="K12871" s="1"/>
    </row>
    <row r="12872" spans="1:11">
      <c r="A12872" s="29">
        <v>40949</v>
      </c>
      <c r="B12872" s="30">
        <v>4</v>
      </c>
      <c r="C12872" s="30" t="s">
        <v>10</v>
      </c>
      <c r="D12872" s="30">
        <v>0</v>
      </c>
      <c r="E12872" s="50" t="str">
        <f t="shared" si="600"/>
        <v>February</v>
      </c>
      <c r="F12872" s="14" t="str">
        <f t="shared" si="601"/>
        <v>Friday</v>
      </c>
      <c r="G12872" s="15">
        <f>$D12872*VLOOKUP($A12872,Price_Table,MATCH($C12872,$A$6:$K$6,0),1)</f>
        <v>0</v>
      </c>
      <c r="H12872" s="15">
        <f>D12872*VLOOKUP(A12872,Cost_Table,MATCH(C12872,M$6:W$6,0),1)</f>
        <v>0</v>
      </c>
      <c r="I12872" s="15">
        <f t="shared" si="602"/>
        <v>0</v>
      </c>
      <c r="J12872" s="43"/>
      <c r="K12872" s="1"/>
    </row>
    <row r="12873" spans="1:11">
      <c r="A12873" s="29">
        <v>40950</v>
      </c>
      <c r="B12873" s="30">
        <v>4</v>
      </c>
      <c r="C12873" s="30" t="s">
        <v>10</v>
      </c>
      <c r="D12873" s="30">
        <v>0</v>
      </c>
      <c r="E12873" s="50" t="str">
        <f t="shared" si="600"/>
        <v>February</v>
      </c>
      <c r="F12873" s="14" t="str">
        <f t="shared" si="601"/>
        <v>Saturday</v>
      </c>
      <c r="G12873" s="15">
        <f>$D12873*VLOOKUP($A12873,Price_Table,MATCH($C12873,$A$6:$K$6,0),1)</f>
        <v>0</v>
      </c>
      <c r="H12873" s="15">
        <f>D12873*VLOOKUP(A12873,Cost_Table,MATCH(C12873,M$6:W$6,0),1)</f>
        <v>0</v>
      </c>
      <c r="I12873" s="15">
        <f t="shared" si="602"/>
        <v>0</v>
      </c>
      <c r="J12873" s="43"/>
      <c r="K12873" s="1"/>
    </row>
    <row r="12874" spans="1:11">
      <c r="A12874" s="29">
        <v>40951</v>
      </c>
      <c r="B12874" s="30">
        <v>4</v>
      </c>
      <c r="C12874" s="30" t="s">
        <v>10</v>
      </c>
      <c r="D12874" s="30">
        <v>0</v>
      </c>
      <c r="E12874" s="50" t="str">
        <f t="shared" si="600"/>
        <v>February</v>
      </c>
      <c r="F12874" s="14" t="str">
        <f t="shared" si="601"/>
        <v>Sunday</v>
      </c>
      <c r="G12874" s="15">
        <f>$D12874*VLOOKUP($A12874,Price_Table,MATCH($C12874,$A$6:$K$6,0),1)</f>
        <v>0</v>
      </c>
      <c r="H12874" s="15">
        <f>D12874*VLOOKUP(A12874,Cost_Table,MATCH(C12874,M$6:W$6,0),1)</f>
        <v>0</v>
      </c>
      <c r="I12874" s="15">
        <f t="shared" si="602"/>
        <v>0</v>
      </c>
      <c r="J12874" s="43"/>
      <c r="K12874" s="1"/>
    </row>
    <row r="12875" spans="1:11">
      <c r="A12875" s="29">
        <v>40952</v>
      </c>
      <c r="B12875" s="30">
        <v>4</v>
      </c>
      <c r="C12875" s="30" t="s">
        <v>10</v>
      </c>
      <c r="D12875" s="30">
        <v>0</v>
      </c>
      <c r="E12875" s="50" t="str">
        <f t="shared" si="600"/>
        <v>February</v>
      </c>
      <c r="F12875" s="14" t="str">
        <f t="shared" si="601"/>
        <v>Monday</v>
      </c>
      <c r="G12875" s="15">
        <f>$D12875*VLOOKUP($A12875,Price_Table,MATCH($C12875,$A$6:$K$6,0),1)</f>
        <v>0</v>
      </c>
      <c r="H12875" s="15">
        <f>D12875*VLOOKUP(A12875,Cost_Table,MATCH(C12875,M$6:W$6,0),1)</f>
        <v>0</v>
      </c>
      <c r="I12875" s="15">
        <f t="shared" si="602"/>
        <v>0</v>
      </c>
      <c r="J12875" s="43"/>
      <c r="K12875" s="1"/>
    </row>
    <row r="12876" spans="1:11">
      <c r="A12876" s="29">
        <v>40953</v>
      </c>
      <c r="B12876" s="30">
        <v>4</v>
      </c>
      <c r="C12876" s="30" t="s">
        <v>10</v>
      </c>
      <c r="D12876" s="30">
        <v>0</v>
      </c>
      <c r="E12876" s="50" t="str">
        <f t="shared" si="600"/>
        <v>February</v>
      </c>
      <c r="F12876" s="14" t="str">
        <f t="shared" si="601"/>
        <v>Tuesday</v>
      </c>
      <c r="G12876" s="15">
        <f>$D12876*VLOOKUP($A12876,Price_Table,MATCH($C12876,$A$6:$K$6,0),1)</f>
        <v>0</v>
      </c>
      <c r="H12876" s="15">
        <f>D12876*VLOOKUP(A12876,Cost_Table,MATCH(C12876,M$6:W$6,0),1)</f>
        <v>0</v>
      </c>
      <c r="I12876" s="15">
        <f t="shared" si="602"/>
        <v>0</v>
      </c>
      <c r="J12876" s="43"/>
      <c r="K12876" s="1"/>
    </row>
    <row r="12877" spans="1:11">
      <c r="A12877" s="29">
        <v>40954</v>
      </c>
      <c r="B12877" s="30">
        <v>4</v>
      </c>
      <c r="C12877" s="30" t="s">
        <v>10</v>
      </c>
      <c r="D12877" s="30">
        <v>0</v>
      </c>
      <c r="E12877" s="50" t="str">
        <f t="shared" si="600"/>
        <v>February</v>
      </c>
      <c r="F12877" s="14" t="str">
        <f t="shared" si="601"/>
        <v>Wednesday</v>
      </c>
      <c r="G12877" s="15">
        <f>$D12877*VLOOKUP($A12877,Price_Table,MATCH($C12877,$A$6:$K$6,0),1)</f>
        <v>0</v>
      </c>
      <c r="H12877" s="15">
        <f>D12877*VLOOKUP(A12877,Cost_Table,MATCH(C12877,M$6:W$6,0),1)</f>
        <v>0</v>
      </c>
      <c r="I12877" s="15">
        <f t="shared" si="602"/>
        <v>0</v>
      </c>
      <c r="J12877" s="43"/>
      <c r="K12877" s="1"/>
    </row>
    <row r="12878" spans="1:11">
      <c r="A12878" s="29">
        <v>40955</v>
      </c>
      <c r="B12878" s="30">
        <v>4</v>
      </c>
      <c r="C12878" s="30" t="s">
        <v>10</v>
      </c>
      <c r="D12878" s="30">
        <v>0</v>
      </c>
      <c r="E12878" s="50" t="str">
        <f t="shared" si="600"/>
        <v>February</v>
      </c>
      <c r="F12878" s="14" t="str">
        <f t="shared" si="601"/>
        <v>Thursday</v>
      </c>
      <c r="G12878" s="15">
        <f>$D12878*VLOOKUP($A12878,Price_Table,MATCH($C12878,$A$6:$K$6,0),1)</f>
        <v>0</v>
      </c>
      <c r="H12878" s="15">
        <f>D12878*VLOOKUP(A12878,Cost_Table,MATCH(C12878,M$6:W$6,0),1)</f>
        <v>0</v>
      </c>
      <c r="I12878" s="15">
        <f t="shared" si="602"/>
        <v>0</v>
      </c>
      <c r="J12878" s="43"/>
      <c r="K12878" s="1"/>
    </row>
    <row r="12879" spans="1:11">
      <c r="A12879" s="29">
        <v>40956</v>
      </c>
      <c r="B12879" s="30">
        <v>4</v>
      </c>
      <c r="C12879" s="30" t="s">
        <v>10</v>
      </c>
      <c r="D12879" s="30">
        <v>0</v>
      </c>
      <c r="E12879" s="50" t="str">
        <f t="shared" si="600"/>
        <v>February</v>
      </c>
      <c r="F12879" s="14" t="str">
        <f t="shared" si="601"/>
        <v>Friday</v>
      </c>
      <c r="G12879" s="15">
        <f>$D12879*VLOOKUP($A12879,Price_Table,MATCH($C12879,$A$6:$K$6,0),1)</f>
        <v>0</v>
      </c>
      <c r="H12879" s="15">
        <f>D12879*VLOOKUP(A12879,Cost_Table,MATCH(C12879,M$6:W$6,0),1)</f>
        <v>0</v>
      </c>
      <c r="I12879" s="15">
        <f t="shared" si="602"/>
        <v>0</v>
      </c>
      <c r="J12879" s="43"/>
      <c r="K12879" s="1"/>
    </row>
    <row r="12880" spans="1:11">
      <c r="A12880" s="29">
        <v>40957</v>
      </c>
      <c r="B12880" s="30">
        <v>4</v>
      </c>
      <c r="C12880" s="30" t="s">
        <v>10</v>
      </c>
      <c r="D12880" s="30">
        <v>0</v>
      </c>
      <c r="E12880" s="50" t="str">
        <f t="shared" si="600"/>
        <v>February</v>
      </c>
      <c r="F12880" s="14" t="str">
        <f t="shared" si="601"/>
        <v>Saturday</v>
      </c>
      <c r="G12880" s="15">
        <f>$D12880*VLOOKUP($A12880,Price_Table,MATCH($C12880,$A$6:$K$6,0),1)</f>
        <v>0</v>
      </c>
      <c r="H12880" s="15">
        <f>D12880*VLOOKUP(A12880,Cost_Table,MATCH(C12880,M$6:W$6,0),1)</f>
        <v>0</v>
      </c>
      <c r="I12880" s="15">
        <f t="shared" si="602"/>
        <v>0</v>
      </c>
      <c r="J12880" s="43"/>
      <c r="K12880" s="1"/>
    </row>
    <row r="12881" spans="1:11">
      <c r="A12881" s="29">
        <v>40958</v>
      </c>
      <c r="B12881" s="30">
        <v>4</v>
      </c>
      <c r="C12881" s="30" t="s">
        <v>10</v>
      </c>
      <c r="D12881" s="30">
        <v>0</v>
      </c>
      <c r="E12881" s="50" t="str">
        <f t="shared" si="600"/>
        <v>February</v>
      </c>
      <c r="F12881" s="14" t="str">
        <f t="shared" si="601"/>
        <v>Sunday</v>
      </c>
      <c r="G12881" s="15">
        <f>$D12881*VLOOKUP($A12881,Price_Table,MATCH($C12881,$A$6:$K$6,0),1)</f>
        <v>0</v>
      </c>
      <c r="H12881" s="15">
        <f>D12881*VLOOKUP(A12881,Cost_Table,MATCH(C12881,M$6:W$6,0),1)</f>
        <v>0</v>
      </c>
      <c r="I12881" s="15">
        <f t="shared" si="602"/>
        <v>0</v>
      </c>
      <c r="J12881" s="43"/>
      <c r="K12881" s="1"/>
    </row>
    <row r="12882" spans="1:11">
      <c r="A12882" s="29">
        <v>40959</v>
      </c>
      <c r="B12882" s="30">
        <v>4</v>
      </c>
      <c r="C12882" s="30" t="s">
        <v>10</v>
      </c>
      <c r="D12882" s="30">
        <v>0</v>
      </c>
      <c r="E12882" s="50" t="str">
        <f t="shared" si="600"/>
        <v>February</v>
      </c>
      <c r="F12882" s="14" t="str">
        <f t="shared" si="601"/>
        <v>Monday</v>
      </c>
      <c r="G12882" s="15">
        <f>$D12882*VLOOKUP($A12882,Price_Table,MATCH($C12882,$A$6:$K$6,0),1)</f>
        <v>0</v>
      </c>
      <c r="H12882" s="15">
        <f>D12882*VLOOKUP(A12882,Cost_Table,MATCH(C12882,M$6:W$6,0),1)</f>
        <v>0</v>
      </c>
      <c r="I12882" s="15">
        <f t="shared" si="602"/>
        <v>0</v>
      </c>
      <c r="J12882" s="43"/>
      <c r="K12882" s="1"/>
    </row>
    <row r="12883" spans="1:11">
      <c r="A12883" s="29">
        <v>40960</v>
      </c>
      <c r="B12883" s="30">
        <v>4</v>
      </c>
      <c r="C12883" s="30" t="s">
        <v>10</v>
      </c>
      <c r="D12883" s="30">
        <v>0</v>
      </c>
      <c r="E12883" s="50" t="str">
        <f t="shared" si="600"/>
        <v>February</v>
      </c>
      <c r="F12883" s="14" t="str">
        <f t="shared" si="601"/>
        <v>Tuesday</v>
      </c>
      <c r="G12883" s="15">
        <f>$D12883*VLOOKUP($A12883,Price_Table,MATCH($C12883,$A$6:$K$6,0),1)</f>
        <v>0</v>
      </c>
      <c r="H12883" s="15">
        <f>D12883*VLOOKUP(A12883,Cost_Table,MATCH(C12883,M$6:W$6,0),1)</f>
        <v>0</v>
      </c>
      <c r="I12883" s="15">
        <f t="shared" si="602"/>
        <v>0</v>
      </c>
      <c r="J12883" s="43"/>
      <c r="K12883" s="1"/>
    </row>
    <row r="12884" spans="1:11">
      <c r="A12884" s="29">
        <v>40961</v>
      </c>
      <c r="B12884" s="30">
        <v>4</v>
      </c>
      <c r="C12884" s="30" t="s">
        <v>10</v>
      </c>
      <c r="D12884" s="30">
        <v>0</v>
      </c>
      <c r="E12884" s="50" t="str">
        <f t="shared" si="600"/>
        <v>February</v>
      </c>
      <c r="F12884" s="14" t="str">
        <f t="shared" si="601"/>
        <v>Wednesday</v>
      </c>
      <c r="G12884" s="15">
        <f>$D12884*VLOOKUP($A12884,Price_Table,MATCH($C12884,$A$6:$K$6,0),1)</f>
        <v>0</v>
      </c>
      <c r="H12884" s="15">
        <f>D12884*VLOOKUP(A12884,Cost_Table,MATCH(C12884,M$6:W$6,0),1)</f>
        <v>0</v>
      </c>
      <c r="I12884" s="15">
        <f t="shared" si="602"/>
        <v>0</v>
      </c>
      <c r="J12884" s="43"/>
      <c r="K12884" s="1"/>
    </row>
    <row r="12885" spans="1:11">
      <c r="A12885" s="29">
        <v>40962</v>
      </c>
      <c r="B12885" s="30">
        <v>4</v>
      </c>
      <c r="C12885" s="30" t="s">
        <v>10</v>
      </c>
      <c r="D12885" s="30">
        <v>0</v>
      </c>
      <c r="E12885" s="50" t="str">
        <f t="shared" si="600"/>
        <v>February</v>
      </c>
      <c r="F12885" s="14" t="str">
        <f t="shared" si="601"/>
        <v>Thursday</v>
      </c>
      <c r="G12885" s="15">
        <f>$D12885*VLOOKUP($A12885,Price_Table,MATCH($C12885,$A$6:$K$6,0),1)</f>
        <v>0</v>
      </c>
      <c r="H12885" s="15">
        <f>D12885*VLOOKUP(A12885,Cost_Table,MATCH(C12885,M$6:W$6,0),1)</f>
        <v>0</v>
      </c>
      <c r="I12885" s="15">
        <f t="shared" si="602"/>
        <v>0</v>
      </c>
      <c r="J12885" s="43"/>
      <c r="K12885" s="1"/>
    </row>
    <row r="12886" spans="1:11">
      <c r="A12886" s="29">
        <v>40963</v>
      </c>
      <c r="B12886" s="30">
        <v>4</v>
      </c>
      <c r="C12886" s="30" t="s">
        <v>10</v>
      </c>
      <c r="D12886" s="30">
        <v>0</v>
      </c>
      <c r="E12886" s="50" t="str">
        <f t="shared" si="600"/>
        <v>February</v>
      </c>
      <c r="F12886" s="14" t="str">
        <f t="shared" si="601"/>
        <v>Friday</v>
      </c>
      <c r="G12886" s="15">
        <f>$D12886*VLOOKUP($A12886,Price_Table,MATCH($C12886,$A$6:$K$6,0),1)</f>
        <v>0</v>
      </c>
      <c r="H12886" s="15">
        <f>D12886*VLOOKUP(A12886,Cost_Table,MATCH(C12886,M$6:W$6,0),1)</f>
        <v>0</v>
      </c>
      <c r="I12886" s="15">
        <f t="shared" si="602"/>
        <v>0</v>
      </c>
      <c r="J12886" s="43"/>
      <c r="K12886" s="1"/>
    </row>
    <row r="12887" spans="1:11">
      <c r="A12887" s="29">
        <v>40964</v>
      </c>
      <c r="B12887" s="30">
        <v>4</v>
      </c>
      <c r="C12887" s="30" t="s">
        <v>10</v>
      </c>
      <c r="D12887" s="30">
        <v>0</v>
      </c>
      <c r="E12887" s="50" t="str">
        <f t="shared" ref="E12887:E12950" si="603">TEXT(A12887,"mmmm")</f>
        <v>February</v>
      </c>
      <c r="F12887" s="14" t="str">
        <f t="shared" ref="F12887:F12950" si="604">TEXT(A12887,"dddd")</f>
        <v>Saturday</v>
      </c>
      <c r="G12887" s="15">
        <f>$D12887*VLOOKUP($A12887,Price_Table,MATCH($C12887,$A$6:$K$6,0),1)</f>
        <v>0</v>
      </c>
      <c r="H12887" s="15">
        <f>D12887*VLOOKUP(A12887,Cost_Table,MATCH(C12887,M$6:W$6,0),1)</f>
        <v>0</v>
      </c>
      <c r="I12887" s="15">
        <f t="shared" ref="I12887:I12950" si="605">G12887-H12887</f>
        <v>0</v>
      </c>
      <c r="J12887" s="43"/>
      <c r="K12887" s="1"/>
    </row>
    <row r="12888" spans="1:11">
      <c r="A12888" s="29">
        <v>40965</v>
      </c>
      <c r="B12888" s="30">
        <v>4</v>
      </c>
      <c r="C12888" s="30" t="s">
        <v>10</v>
      </c>
      <c r="D12888" s="30">
        <v>0</v>
      </c>
      <c r="E12888" s="50" t="str">
        <f t="shared" si="603"/>
        <v>February</v>
      </c>
      <c r="F12888" s="14" t="str">
        <f t="shared" si="604"/>
        <v>Sunday</v>
      </c>
      <c r="G12888" s="15">
        <f>$D12888*VLOOKUP($A12888,Price_Table,MATCH($C12888,$A$6:$K$6,0),1)</f>
        <v>0</v>
      </c>
      <c r="H12888" s="15">
        <f>D12888*VLOOKUP(A12888,Cost_Table,MATCH(C12888,M$6:W$6,0),1)</f>
        <v>0</v>
      </c>
      <c r="I12888" s="15">
        <f t="shared" si="605"/>
        <v>0</v>
      </c>
      <c r="J12888" s="43"/>
      <c r="K12888" s="1"/>
    </row>
    <row r="12889" spans="1:11">
      <c r="A12889" s="29">
        <v>40966</v>
      </c>
      <c r="B12889" s="30">
        <v>4</v>
      </c>
      <c r="C12889" s="30" t="s">
        <v>10</v>
      </c>
      <c r="D12889" s="30">
        <v>0</v>
      </c>
      <c r="E12889" s="50" t="str">
        <f t="shared" si="603"/>
        <v>February</v>
      </c>
      <c r="F12889" s="14" t="str">
        <f t="shared" si="604"/>
        <v>Monday</v>
      </c>
      <c r="G12889" s="15">
        <f>$D12889*VLOOKUP($A12889,Price_Table,MATCH($C12889,$A$6:$K$6,0),1)</f>
        <v>0</v>
      </c>
      <c r="H12889" s="15">
        <f>D12889*VLOOKUP(A12889,Cost_Table,MATCH(C12889,M$6:W$6,0),1)</f>
        <v>0</v>
      </c>
      <c r="I12889" s="15">
        <f t="shared" si="605"/>
        <v>0</v>
      </c>
      <c r="J12889" s="43"/>
      <c r="K12889" s="1"/>
    </row>
    <row r="12890" spans="1:11">
      <c r="A12890" s="29">
        <v>40967</v>
      </c>
      <c r="B12890" s="30">
        <v>4</v>
      </c>
      <c r="C12890" s="30" t="s">
        <v>10</v>
      </c>
      <c r="D12890" s="30">
        <v>0</v>
      </c>
      <c r="E12890" s="50" t="str">
        <f t="shared" si="603"/>
        <v>February</v>
      </c>
      <c r="F12890" s="14" t="str">
        <f t="shared" si="604"/>
        <v>Tuesday</v>
      </c>
      <c r="G12890" s="15">
        <f>$D12890*VLOOKUP($A12890,Price_Table,MATCH($C12890,$A$6:$K$6,0),1)</f>
        <v>0</v>
      </c>
      <c r="H12890" s="15">
        <f>D12890*VLOOKUP(A12890,Cost_Table,MATCH(C12890,M$6:W$6,0),1)</f>
        <v>0</v>
      </c>
      <c r="I12890" s="15">
        <f t="shared" si="605"/>
        <v>0</v>
      </c>
      <c r="J12890" s="43"/>
      <c r="K12890" s="1"/>
    </row>
    <row r="12891" spans="1:11">
      <c r="A12891" s="29">
        <v>40968</v>
      </c>
      <c r="B12891" s="30">
        <v>4</v>
      </c>
      <c r="C12891" s="30" t="s">
        <v>10</v>
      </c>
      <c r="D12891" s="30">
        <v>0</v>
      </c>
      <c r="E12891" s="50" t="str">
        <f t="shared" si="603"/>
        <v>February</v>
      </c>
      <c r="F12891" s="14" t="str">
        <f t="shared" si="604"/>
        <v>Wednesday</v>
      </c>
      <c r="G12891" s="15">
        <f>$D12891*VLOOKUP($A12891,Price_Table,MATCH($C12891,$A$6:$K$6,0),1)</f>
        <v>0</v>
      </c>
      <c r="H12891" s="15">
        <f>D12891*VLOOKUP(A12891,Cost_Table,MATCH(C12891,M$6:W$6,0),1)</f>
        <v>0</v>
      </c>
      <c r="I12891" s="15">
        <f t="shared" si="605"/>
        <v>0</v>
      </c>
      <c r="J12891" s="43"/>
      <c r="K12891" s="1"/>
    </row>
    <row r="12892" spans="1:11">
      <c r="A12892" s="29">
        <v>40969</v>
      </c>
      <c r="B12892" s="30">
        <v>4</v>
      </c>
      <c r="C12892" s="30" t="s">
        <v>10</v>
      </c>
      <c r="D12892" s="30">
        <v>0</v>
      </c>
      <c r="E12892" s="50" t="str">
        <f t="shared" si="603"/>
        <v>March</v>
      </c>
      <c r="F12892" s="14" t="str">
        <f t="shared" si="604"/>
        <v>Thursday</v>
      </c>
      <c r="G12892" s="15">
        <f>$D12892*VLOOKUP($A12892,Price_Table,MATCH($C12892,$A$6:$K$6,0),1)</f>
        <v>0</v>
      </c>
      <c r="H12892" s="15">
        <f>D12892*VLOOKUP(A12892,Cost_Table,MATCH(C12892,M$6:W$6,0),1)</f>
        <v>0</v>
      </c>
      <c r="I12892" s="15">
        <f t="shared" si="605"/>
        <v>0</v>
      </c>
      <c r="J12892" s="43"/>
      <c r="K12892" s="1"/>
    </row>
    <row r="12893" spans="1:11">
      <c r="A12893" s="29">
        <v>40970</v>
      </c>
      <c r="B12893" s="30">
        <v>4</v>
      </c>
      <c r="C12893" s="30" t="s">
        <v>10</v>
      </c>
      <c r="D12893" s="30">
        <v>0</v>
      </c>
      <c r="E12893" s="50" t="str">
        <f t="shared" si="603"/>
        <v>March</v>
      </c>
      <c r="F12893" s="14" t="str">
        <f t="shared" si="604"/>
        <v>Friday</v>
      </c>
      <c r="G12893" s="15">
        <f>$D12893*VLOOKUP($A12893,Price_Table,MATCH($C12893,$A$6:$K$6,0),1)</f>
        <v>0</v>
      </c>
      <c r="H12893" s="15">
        <f>D12893*VLOOKUP(A12893,Cost_Table,MATCH(C12893,M$6:W$6,0),1)</f>
        <v>0</v>
      </c>
      <c r="I12893" s="15">
        <f t="shared" si="605"/>
        <v>0</v>
      </c>
      <c r="J12893" s="43"/>
      <c r="K12893" s="1"/>
    </row>
    <row r="12894" spans="1:11">
      <c r="A12894" s="29">
        <v>40971</v>
      </c>
      <c r="B12894" s="30">
        <v>4</v>
      </c>
      <c r="C12894" s="30" t="s">
        <v>10</v>
      </c>
      <c r="D12894" s="30">
        <v>0</v>
      </c>
      <c r="E12894" s="50" t="str">
        <f t="shared" si="603"/>
        <v>March</v>
      </c>
      <c r="F12894" s="14" t="str">
        <f t="shared" si="604"/>
        <v>Saturday</v>
      </c>
      <c r="G12894" s="15">
        <f>$D12894*VLOOKUP($A12894,Price_Table,MATCH($C12894,$A$6:$K$6,0),1)</f>
        <v>0</v>
      </c>
      <c r="H12894" s="15">
        <f>D12894*VLOOKUP(A12894,Cost_Table,MATCH(C12894,M$6:W$6,0),1)</f>
        <v>0</v>
      </c>
      <c r="I12894" s="15">
        <f t="shared" si="605"/>
        <v>0</v>
      </c>
      <c r="J12894" s="43"/>
      <c r="K12894" s="1"/>
    </row>
    <row r="12895" spans="1:11">
      <c r="A12895" s="29">
        <v>40972</v>
      </c>
      <c r="B12895" s="30">
        <v>4</v>
      </c>
      <c r="C12895" s="30" t="s">
        <v>10</v>
      </c>
      <c r="D12895" s="30">
        <v>0</v>
      </c>
      <c r="E12895" s="50" t="str">
        <f t="shared" si="603"/>
        <v>March</v>
      </c>
      <c r="F12895" s="14" t="str">
        <f t="shared" si="604"/>
        <v>Sunday</v>
      </c>
      <c r="G12895" s="15">
        <f>$D12895*VLOOKUP($A12895,Price_Table,MATCH($C12895,$A$6:$K$6,0),1)</f>
        <v>0</v>
      </c>
      <c r="H12895" s="15">
        <f>D12895*VLOOKUP(A12895,Cost_Table,MATCH(C12895,M$6:W$6,0),1)</f>
        <v>0</v>
      </c>
      <c r="I12895" s="15">
        <f t="shared" si="605"/>
        <v>0</v>
      </c>
      <c r="J12895" s="43"/>
      <c r="K12895" s="1"/>
    </row>
    <row r="12896" spans="1:11">
      <c r="A12896" s="29">
        <v>40973</v>
      </c>
      <c r="B12896" s="30">
        <v>4</v>
      </c>
      <c r="C12896" s="30" t="s">
        <v>10</v>
      </c>
      <c r="D12896" s="30">
        <v>0</v>
      </c>
      <c r="E12896" s="50" t="str">
        <f t="shared" si="603"/>
        <v>March</v>
      </c>
      <c r="F12896" s="14" t="str">
        <f t="shared" si="604"/>
        <v>Monday</v>
      </c>
      <c r="G12896" s="15">
        <f>$D12896*VLOOKUP($A12896,Price_Table,MATCH($C12896,$A$6:$K$6,0),1)</f>
        <v>0</v>
      </c>
      <c r="H12896" s="15">
        <f>D12896*VLOOKUP(A12896,Cost_Table,MATCH(C12896,M$6:W$6,0),1)</f>
        <v>0</v>
      </c>
      <c r="I12896" s="15">
        <f t="shared" si="605"/>
        <v>0</v>
      </c>
      <c r="J12896" s="43"/>
      <c r="K12896" s="1"/>
    </row>
    <row r="12897" spans="1:11">
      <c r="A12897" s="29">
        <v>40974</v>
      </c>
      <c r="B12897" s="30">
        <v>4</v>
      </c>
      <c r="C12897" s="30" t="s">
        <v>10</v>
      </c>
      <c r="D12897" s="30">
        <v>0</v>
      </c>
      <c r="E12897" s="50" t="str">
        <f t="shared" si="603"/>
        <v>March</v>
      </c>
      <c r="F12897" s="14" t="str">
        <f t="shared" si="604"/>
        <v>Tuesday</v>
      </c>
      <c r="G12897" s="15">
        <f>$D12897*VLOOKUP($A12897,Price_Table,MATCH($C12897,$A$6:$K$6,0),1)</f>
        <v>0</v>
      </c>
      <c r="H12897" s="15">
        <f>D12897*VLOOKUP(A12897,Cost_Table,MATCH(C12897,M$6:W$6,0),1)</f>
        <v>0</v>
      </c>
      <c r="I12897" s="15">
        <f t="shared" si="605"/>
        <v>0</v>
      </c>
      <c r="J12897" s="43"/>
      <c r="K12897" s="1"/>
    </row>
    <row r="12898" spans="1:11">
      <c r="A12898" s="29">
        <v>40975</v>
      </c>
      <c r="B12898" s="30">
        <v>4</v>
      </c>
      <c r="C12898" s="30" t="s">
        <v>10</v>
      </c>
      <c r="D12898" s="30">
        <v>0</v>
      </c>
      <c r="E12898" s="50" t="str">
        <f t="shared" si="603"/>
        <v>March</v>
      </c>
      <c r="F12898" s="14" t="str">
        <f t="shared" si="604"/>
        <v>Wednesday</v>
      </c>
      <c r="G12898" s="15">
        <f>$D12898*VLOOKUP($A12898,Price_Table,MATCH($C12898,$A$6:$K$6,0),1)</f>
        <v>0</v>
      </c>
      <c r="H12898" s="15">
        <f>D12898*VLOOKUP(A12898,Cost_Table,MATCH(C12898,M$6:W$6,0),1)</f>
        <v>0</v>
      </c>
      <c r="I12898" s="15">
        <f t="shared" si="605"/>
        <v>0</v>
      </c>
      <c r="J12898" s="43"/>
      <c r="K12898" s="1"/>
    </row>
    <row r="12899" spans="1:11">
      <c r="A12899" s="29">
        <v>40976</v>
      </c>
      <c r="B12899" s="30">
        <v>4</v>
      </c>
      <c r="C12899" s="30" t="s">
        <v>10</v>
      </c>
      <c r="D12899" s="30">
        <v>0</v>
      </c>
      <c r="E12899" s="50" t="str">
        <f t="shared" si="603"/>
        <v>March</v>
      </c>
      <c r="F12899" s="14" t="str">
        <f t="shared" si="604"/>
        <v>Thursday</v>
      </c>
      <c r="G12899" s="15">
        <f>$D12899*VLOOKUP($A12899,Price_Table,MATCH($C12899,$A$6:$K$6,0),1)</f>
        <v>0</v>
      </c>
      <c r="H12899" s="15">
        <f>D12899*VLOOKUP(A12899,Cost_Table,MATCH(C12899,M$6:W$6,0),1)</f>
        <v>0</v>
      </c>
      <c r="I12899" s="15">
        <f t="shared" si="605"/>
        <v>0</v>
      </c>
      <c r="J12899" s="43"/>
      <c r="K12899" s="1"/>
    </row>
    <row r="12900" spans="1:11">
      <c r="A12900" s="29">
        <v>40977</v>
      </c>
      <c r="B12900" s="30">
        <v>4</v>
      </c>
      <c r="C12900" s="30" t="s">
        <v>10</v>
      </c>
      <c r="D12900" s="30">
        <v>0</v>
      </c>
      <c r="E12900" s="50" t="str">
        <f t="shared" si="603"/>
        <v>March</v>
      </c>
      <c r="F12900" s="14" t="str">
        <f t="shared" si="604"/>
        <v>Friday</v>
      </c>
      <c r="G12900" s="15">
        <f>$D12900*VLOOKUP($A12900,Price_Table,MATCH($C12900,$A$6:$K$6,0),1)</f>
        <v>0</v>
      </c>
      <c r="H12900" s="15">
        <f>D12900*VLOOKUP(A12900,Cost_Table,MATCH(C12900,M$6:W$6,0),1)</f>
        <v>0</v>
      </c>
      <c r="I12900" s="15">
        <f t="shared" si="605"/>
        <v>0</v>
      </c>
      <c r="J12900" s="43"/>
      <c r="K12900" s="1"/>
    </row>
    <row r="12901" spans="1:11">
      <c r="A12901" s="29">
        <v>40978</v>
      </c>
      <c r="B12901" s="30">
        <v>4</v>
      </c>
      <c r="C12901" s="30" t="s">
        <v>10</v>
      </c>
      <c r="D12901" s="30">
        <v>0</v>
      </c>
      <c r="E12901" s="50" t="str">
        <f t="shared" si="603"/>
        <v>March</v>
      </c>
      <c r="F12901" s="14" t="str">
        <f t="shared" si="604"/>
        <v>Saturday</v>
      </c>
      <c r="G12901" s="15">
        <f>$D12901*VLOOKUP($A12901,Price_Table,MATCH($C12901,$A$6:$K$6,0),1)</f>
        <v>0</v>
      </c>
      <c r="H12901" s="15">
        <f>D12901*VLOOKUP(A12901,Cost_Table,MATCH(C12901,M$6:W$6,0),1)</f>
        <v>0</v>
      </c>
      <c r="I12901" s="15">
        <f t="shared" si="605"/>
        <v>0</v>
      </c>
      <c r="J12901" s="43"/>
      <c r="K12901" s="1"/>
    </row>
    <row r="12902" spans="1:11">
      <c r="A12902" s="29">
        <v>40979</v>
      </c>
      <c r="B12902" s="30">
        <v>4</v>
      </c>
      <c r="C12902" s="30" t="s">
        <v>10</v>
      </c>
      <c r="D12902" s="30">
        <v>0</v>
      </c>
      <c r="E12902" s="50" t="str">
        <f t="shared" si="603"/>
        <v>March</v>
      </c>
      <c r="F12902" s="14" t="str">
        <f t="shared" si="604"/>
        <v>Sunday</v>
      </c>
      <c r="G12902" s="15">
        <f>$D12902*VLOOKUP($A12902,Price_Table,MATCH($C12902,$A$6:$K$6,0),1)</f>
        <v>0</v>
      </c>
      <c r="H12902" s="15">
        <f>D12902*VLOOKUP(A12902,Cost_Table,MATCH(C12902,M$6:W$6,0),1)</f>
        <v>0</v>
      </c>
      <c r="I12902" s="15">
        <f t="shared" si="605"/>
        <v>0</v>
      </c>
      <c r="J12902" s="43"/>
      <c r="K12902" s="1"/>
    </row>
    <row r="12903" spans="1:11">
      <c r="A12903" s="29">
        <v>40980</v>
      </c>
      <c r="B12903" s="30">
        <v>4</v>
      </c>
      <c r="C12903" s="30" t="s">
        <v>10</v>
      </c>
      <c r="D12903" s="30">
        <v>0</v>
      </c>
      <c r="E12903" s="50" t="str">
        <f t="shared" si="603"/>
        <v>March</v>
      </c>
      <c r="F12903" s="14" t="str">
        <f t="shared" si="604"/>
        <v>Monday</v>
      </c>
      <c r="G12903" s="15">
        <f>$D12903*VLOOKUP($A12903,Price_Table,MATCH($C12903,$A$6:$K$6,0),1)</f>
        <v>0</v>
      </c>
      <c r="H12903" s="15">
        <f>D12903*VLOOKUP(A12903,Cost_Table,MATCH(C12903,M$6:W$6,0),1)</f>
        <v>0</v>
      </c>
      <c r="I12903" s="15">
        <f t="shared" si="605"/>
        <v>0</v>
      </c>
      <c r="J12903" s="43"/>
      <c r="K12903" s="1"/>
    </row>
    <row r="12904" spans="1:11">
      <c r="A12904" s="29">
        <v>40981</v>
      </c>
      <c r="B12904" s="30">
        <v>4</v>
      </c>
      <c r="C12904" s="30" t="s">
        <v>10</v>
      </c>
      <c r="D12904" s="30">
        <v>0</v>
      </c>
      <c r="E12904" s="50" t="str">
        <f t="shared" si="603"/>
        <v>March</v>
      </c>
      <c r="F12904" s="14" t="str">
        <f t="shared" si="604"/>
        <v>Tuesday</v>
      </c>
      <c r="G12904" s="15">
        <f>$D12904*VLOOKUP($A12904,Price_Table,MATCH($C12904,$A$6:$K$6,0),1)</f>
        <v>0</v>
      </c>
      <c r="H12904" s="15">
        <f>D12904*VLOOKUP(A12904,Cost_Table,MATCH(C12904,M$6:W$6,0),1)</f>
        <v>0</v>
      </c>
      <c r="I12904" s="15">
        <f t="shared" si="605"/>
        <v>0</v>
      </c>
      <c r="J12904" s="43"/>
      <c r="K12904" s="1"/>
    </row>
    <row r="12905" spans="1:11">
      <c r="A12905" s="29">
        <v>40982</v>
      </c>
      <c r="B12905" s="30">
        <v>4</v>
      </c>
      <c r="C12905" s="30" t="s">
        <v>10</v>
      </c>
      <c r="D12905" s="30">
        <v>0</v>
      </c>
      <c r="E12905" s="50" t="str">
        <f t="shared" si="603"/>
        <v>March</v>
      </c>
      <c r="F12905" s="14" t="str">
        <f t="shared" si="604"/>
        <v>Wednesday</v>
      </c>
      <c r="G12905" s="15">
        <f>$D12905*VLOOKUP($A12905,Price_Table,MATCH($C12905,$A$6:$K$6,0),1)</f>
        <v>0</v>
      </c>
      <c r="H12905" s="15">
        <f>D12905*VLOOKUP(A12905,Cost_Table,MATCH(C12905,M$6:W$6,0),1)</f>
        <v>0</v>
      </c>
      <c r="I12905" s="15">
        <f t="shared" si="605"/>
        <v>0</v>
      </c>
      <c r="J12905" s="43"/>
      <c r="K12905" s="1"/>
    </row>
    <row r="12906" spans="1:11">
      <c r="A12906" s="29">
        <v>40983</v>
      </c>
      <c r="B12906" s="30">
        <v>4</v>
      </c>
      <c r="C12906" s="30" t="s">
        <v>10</v>
      </c>
      <c r="D12906" s="30">
        <v>0</v>
      </c>
      <c r="E12906" s="50" t="str">
        <f t="shared" si="603"/>
        <v>March</v>
      </c>
      <c r="F12906" s="14" t="str">
        <f t="shared" si="604"/>
        <v>Thursday</v>
      </c>
      <c r="G12906" s="15">
        <f>$D12906*VLOOKUP($A12906,Price_Table,MATCH($C12906,$A$6:$K$6,0),1)</f>
        <v>0</v>
      </c>
      <c r="H12906" s="15">
        <f>D12906*VLOOKUP(A12906,Cost_Table,MATCH(C12906,M$6:W$6,0),1)</f>
        <v>0</v>
      </c>
      <c r="I12906" s="15">
        <f t="shared" si="605"/>
        <v>0</v>
      </c>
      <c r="J12906" s="43"/>
      <c r="K12906" s="1"/>
    </row>
    <row r="12907" spans="1:11">
      <c r="A12907" s="29">
        <v>40984</v>
      </c>
      <c r="B12907" s="30">
        <v>4</v>
      </c>
      <c r="C12907" s="30" t="s">
        <v>10</v>
      </c>
      <c r="D12907" s="30">
        <v>0</v>
      </c>
      <c r="E12907" s="50" t="str">
        <f t="shared" si="603"/>
        <v>March</v>
      </c>
      <c r="F12907" s="14" t="str">
        <f t="shared" si="604"/>
        <v>Friday</v>
      </c>
      <c r="G12907" s="15">
        <f>$D12907*VLOOKUP($A12907,Price_Table,MATCH($C12907,$A$6:$K$6,0),1)</f>
        <v>0</v>
      </c>
      <c r="H12907" s="15">
        <f>D12907*VLOOKUP(A12907,Cost_Table,MATCH(C12907,M$6:W$6,0),1)</f>
        <v>0</v>
      </c>
      <c r="I12907" s="15">
        <f t="shared" si="605"/>
        <v>0</v>
      </c>
      <c r="J12907" s="43"/>
      <c r="K12907" s="1"/>
    </row>
    <row r="12908" spans="1:11">
      <c r="A12908" s="29">
        <v>40985</v>
      </c>
      <c r="B12908" s="30">
        <v>4</v>
      </c>
      <c r="C12908" s="30" t="s">
        <v>10</v>
      </c>
      <c r="D12908" s="30">
        <v>0</v>
      </c>
      <c r="E12908" s="50" t="str">
        <f t="shared" si="603"/>
        <v>March</v>
      </c>
      <c r="F12908" s="14" t="str">
        <f t="shared" si="604"/>
        <v>Saturday</v>
      </c>
      <c r="G12908" s="15">
        <f>$D12908*VLOOKUP($A12908,Price_Table,MATCH($C12908,$A$6:$K$6,0),1)</f>
        <v>0</v>
      </c>
      <c r="H12908" s="15">
        <f>D12908*VLOOKUP(A12908,Cost_Table,MATCH(C12908,M$6:W$6,0),1)</f>
        <v>0</v>
      </c>
      <c r="I12908" s="15">
        <f t="shared" si="605"/>
        <v>0</v>
      </c>
      <c r="J12908" s="43"/>
      <c r="K12908" s="1"/>
    </row>
    <row r="12909" spans="1:11">
      <c r="A12909" s="29">
        <v>40986</v>
      </c>
      <c r="B12909" s="30">
        <v>4</v>
      </c>
      <c r="C12909" s="30" t="s">
        <v>10</v>
      </c>
      <c r="D12909" s="30">
        <v>0</v>
      </c>
      <c r="E12909" s="50" t="str">
        <f t="shared" si="603"/>
        <v>March</v>
      </c>
      <c r="F12909" s="14" t="str">
        <f t="shared" si="604"/>
        <v>Sunday</v>
      </c>
      <c r="G12909" s="15">
        <f>$D12909*VLOOKUP($A12909,Price_Table,MATCH($C12909,$A$6:$K$6,0),1)</f>
        <v>0</v>
      </c>
      <c r="H12909" s="15">
        <f>D12909*VLOOKUP(A12909,Cost_Table,MATCH(C12909,M$6:W$6,0),1)</f>
        <v>0</v>
      </c>
      <c r="I12909" s="15">
        <f t="shared" si="605"/>
        <v>0</v>
      </c>
      <c r="J12909" s="43"/>
      <c r="K12909" s="1"/>
    </row>
    <row r="12910" spans="1:11">
      <c r="A12910" s="29">
        <v>40987</v>
      </c>
      <c r="B12910" s="30">
        <v>4</v>
      </c>
      <c r="C12910" s="30" t="s">
        <v>10</v>
      </c>
      <c r="D12910" s="30">
        <v>0</v>
      </c>
      <c r="E12910" s="50" t="str">
        <f t="shared" si="603"/>
        <v>March</v>
      </c>
      <c r="F12910" s="14" t="str">
        <f t="shared" si="604"/>
        <v>Monday</v>
      </c>
      <c r="G12910" s="15">
        <f>$D12910*VLOOKUP($A12910,Price_Table,MATCH($C12910,$A$6:$K$6,0),1)</f>
        <v>0</v>
      </c>
      <c r="H12910" s="15">
        <f>D12910*VLOOKUP(A12910,Cost_Table,MATCH(C12910,M$6:W$6,0),1)</f>
        <v>0</v>
      </c>
      <c r="I12910" s="15">
        <f t="shared" si="605"/>
        <v>0</v>
      </c>
      <c r="J12910" s="43"/>
      <c r="K12910" s="1"/>
    </row>
    <row r="12911" spans="1:11">
      <c r="A12911" s="29">
        <v>40988</v>
      </c>
      <c r="B12911" s="30">
        <v>4</v>
      </c>
      <c r="C12911" s="30" t="s">
        <v>10</v>
      </c>
      <c r="D12911" s="30">
        <v>0</v>
      </c>
      <c r="E12911" s="50" t="str">
        <f t="shared" si="603"/>
        <v>March</v>
      </c>
      <c r="F12911" s="14" t="str">
        <f t="shared" si="604"/>
        <v>Tuesday</v>
      </c>
      <c r="G12911" s="15">
        <f>$D12911*VLOOKUP($A12911,Price_Table,MATCH($C12911,$A$6:$K$6,0),1)</f>
        <v>0</v>
      </c>
      <c r="H12911" s="15">
        <f>D12911*VLOOKUP(A12911,Cost_Table,MATCH(C12911,M$6:W$6,0),1)</f>
        <v>0</v>
      </c>
      <c r="I12911" s="15">
        <f t="shared" si="605"/>
        <v>0</v>
      </c>
      <c r="J12911" s="43"/>
      <c r="K12911" s="1"/>
    </row>
    <row r="12912" spans="1:11">
      <c r="A12912" s="29">
        <v>40989</v>
      </c>
      <c r="B12912" s="30">
        <v>4</v>
      </c>
      <c r="C12912" s="30" t="s">
        <v>10</v>
      </c>
      <c r="D12912" s="30">
        <v>0</v>
      </c>
      <c r="E12912" s="50" t="str">
        <f t="shared" si="603"/>
        <v>March</v>
      </c>
      <c r="F12912" s="14" t="str">
        <f t="shared" si="604"/>
        <v>Wednesday</v>
      </c>
      <c r="G12912" s="15">
        <f>$D12912*VLOOKUP($A12912,Price_Table,MATCH($C12912,$A$6:$K$6,0),1)</f>
        <v>0</v>
      </c>
      <c r="H12912" s="15">
        <f>D12912*VLOOKUP(A12912,Cost_Table,MATCH(C12912,M$6:W$6,0),1)</f>
        <v>0</v>
      </c>
      <c r="I12912" s="15">
        <f t="shared" si="605"/>
        <v>0</v>
      </c>
      <c r="J12912" s="43"/>
      <c r="K12912" s="1"/>
    </row>
    <row r="12913" spans="1:11">
      <c r="A12913" s="29">
        <v>40990</v>
      </c>
      <c r="B12913" s="30">
        <v>4</v>
      </c>
      <c r="C12913" s="30" t="s">
        <v>10</v>
      </c>
      <c r="D12913" s="30">
        <v>0</v>
      </c>
      <c r="E12913" s="50" t="str">
        <f t="shared" si="603"/>
        <v>March</v>
      </c>
      <c r="F12913" s="14" t="str">
        <f t="shared" si="604"/>
        <v>Thursday</v>
      </c>
      <c r="G12913" s="15">
        <f>$D12913*VLOOKUP($A12913,Price_Table,MATCH($C12913,$A$6:$K$6,0),1)</f>
        <v>0</v>
      </c>
      <c r="H12913" s="15">
        <f>D12913*VLOOKUP(A12913,Cost_Table,MATCH(C12913,M$6:W$6,0),1)</f>
        <v>0</v>
      </c>
      <c r="I12913" s="15">
        <f t="shared" si="605"/>
        <v>0</v>
      </c>
      <c r="J12913" s="43"/>
      <c r="K12913" s="1"/>
    </row>
    <row r="12914" spans="1:11">
      <c r="A12914" s="29">
        <v>40991</v>
      </c>
      <c r="B12914" s="30">
        <v>4</v>
      </c>
      <c r="C12914" s="30" t="s">
        <v>10</v>
      </c>
      <c r="D12914" s="30">
        <v>0</v>
      </c>
      <c r="E12914" s="50" t="str">
        <f t="shared" si="603"/>
        <v>March</v>
      </c>
      <c r="F12914" s="14" t="str">
        <f t="shared" si="604"/>
        <v>Friday</v>
      </c>
      <c r="G12914" s="15">
        <f>$D12914*VLOOKUP($A12914,Price_Table,MATCH($C12914,$A$6:$K$6,0),1)</f>
        <v>0</v>
      </c>
      <c r="H12914" s="15">
        <f>D12914*VLOOKUP(A12914,Cost_Table,MATCH(C12914,M$6:W$6,0),1)</f>
        <v>0</v>
      </c>
      <c r="I12914" s="15">
        <f t="shared" si="605"/>
        <v>0</v>
      </c>
      <c r="J12914" s="43"/>
      <c r="K12914" s="1"/>
    </row>
    <row r="12915" spans="1:11">
      <c r="A12915" s="29">
        <v>40992</v>
      </c>
      <c r="B12915" s="30">
        <v>4</v>
      </c>
      <c r="C12915" s="30" t="s">
        <v>10</v>
      </c>
      <c r="D12915" s="30">
        <v>0</v>
      </c>
      <c r="E12915" s="50" t="str">
        <f t="shared" si="603"/>
        <v>March</v>
      </c>
      <c r="F12915" s="14" t="str">
        <f t="shared" si="604"/>
        <v>Saturday</v>
      </c>
      <c r="G12915" s="15">
        <f>$D12915*VLOOKUP($A12915,Price_Table,MATCH($C12915,$A$6:$K$6,0),1)</f>
        <v>0</v>
      </c>
      <c r="H12915" s="15">
        <f>D12915*VLOOKUP(A12915,Cost_Table,MATCH(C12915,M$6:W$6,0),1)</f>
        <v>0</v>
      </c>
      <c r="I12915" s="15">
        <f t="shared" si="605"/>
        <v>0</v>
      </c>
      <c r="J12915" s="43"/>
      <c r="K12915" s="1"/>
    </row>
    <row r="12916" spans="1:11">
      <c r="A12916" s="29">
        <v>40993</v>
      </c>
      <c r="B12916" s="30">
        <v>4</v>
      </c>
      <c r="C12916" s="30" t="s">
        <v>10</v>
      </c>
      <c r="D12916" s="30">
        <v>0</v>
      </c>
      <c r="E12916" s="50" t="str">
        <f t="shared" si="603"/>
        <v>March</v>
      </c>
      <c r="F12916" s="14" t="str">
        <f t="shared" si="604"/>
        <v>Sunday</v>
      </c>
      <c r="G12916" s="15">
        <f>$D12916*VLOOKUP($A12916,Price_Table,MATCH($C12916,$A$6:$K$6,0),1)</f>
        <v>0</v>
      </c>
      <c r="H12916" s="15">
        <f>D12916*VLOOKUP(A12916,Cost_Table,MATCH(C12916,M$6:W$6,0),1)</f>
        <v>0</v>
      </c>
      <c r="I12916" s="15">
        <f t="shared" si="605"/>
        <v>0</v>
      </c>
      <c r="J12916" s="43"/>
      <c r="K12916" s="1"/>
    </row>
    <row r="12917" spans="1:11">
      <c r="A12917" s="29">
        <v>40994</v>
      </c>
      <c r="B12917" s="30">
        <v>4</v>
      </c>
      <c r="C12917" s="30" t="s">
        <v>10</v>
      </c>
      <c r="D12917" s="30">
        <v>0</v>
      </c>
      <c r="E12917" s="50" t="str">
        <f t="shared" si="603"/>
        <v>March</v>
      </c>
      <c r="F12917" s="14" t="str">
        <f t="shared" si="604"/>
        <v>Monday</v>
      </c>
      <c r="G12917" s="15">
        <f>$D12917*VLOOKUP($A12917,Price_Table,MATCH($C12917,$A$6:$K$6,0),1)</f>
        <v>0</v>
      </c>
      <c r="H12917" s="15">
        <f>D12917*VLOOKUP(A12917,Cost_Table,MATCH(C12917,M$6:W$6,0),1)</f>
        <v>0</v>
      </c>
      <c r="I12917" s="15">
        <f t="shared" si="605"/>
        <v>0</v>
      </c>
      <c r="J12917" s="43"/>
      <c r="K12917" s="1"/>
    </row>
    <row r="12918" spans="1:11">
      <c r="A12918" s="29">
        <v>40995</v>
      </c>
      <c r="B12918" s="30">
        <v>4</v>
      </c>
      <c r="C12918" s="30" t="s">
        <v>10</v>
      </c>
      <c r="D12918" s="30">
        <v>0</v>
      </c>
      <c r="E12918" s="50" t="str">
        <f t="shared" si="603"/>
        <v>March</v>
      </c>
      <c r="F12918" s="14" t="str">
        <f t="shared" si="604"/>
        <v>Tuesday</v>
      </c>
      <c r="G12918" s="15">
        <f>$D12918*VLOOKUP($A12918,Price_Table,MATCH($C12918,$A$6:$K$6,0),1)</f>
        <v>0</v>
      </c>
      <c r="H12918" s="15">
        <f>D12918*VLOOKUP(A12918,Cost_Table,MATCH(C12918,M$6:W$6,0),1)</f>
        <v>0</v>
      </c>
      <c r="I12918" s="15">
        <f t="shared" si="605"/>
        <v>0</v>
      </c>
      <c r="J12918" s="43"/>
      <c r="K12918" s="1"/>
    </row>
    <row r="12919" spans="1:11">
      <c r="A12919" s="29">
        <v>40996</v>
      </c>
      <c r="B12919" s="30">
        <v>4</v>
      </c>
      <c r="C12919" s="30" t="s">
        <v>10</v>
      </c>
      <c r="D12919" s="30">
        <v>0</v>
      </c>
      <c r="E12919" s="50" t="str">
        <f t="shared" si="603"/>
        <v>March</v>
      </c>
      <c r="F12919" s="14" t="str">
        <f t="shared" si="604"/>
        <v>Wednesday</v>
      </c>
      <c r="G12919" s="15">
        <f>$D12919*VLOOKUP($A12919,Price_Table,MATCH($C12919,$A$6:$K$6,0),1)</f>
        <v>0</v>
      </c>
      <c r="H12919" s="15">
        <f>D12919*VLOOKUP(A12919,Cost_Table,MATCH(C12919,M$6:W$6,0),1)</f>
        <v>0</v>
      </c>
      <c r="I12919" s="15">
        <f t="shared" si="605"/>
        <v>0</v>
      </c>
      <c r="J12919" s="43"/>
      <c r="K12919" s="1"/>
    </row>
    <row r="12920" spans="1:11">
      <c r="A12920" s="29">
        <v>40997</v>
      </c>
      <c r="B12920" s="30">
        <v>4</v>
      </c>
      <c r="C12920" s="30" t="s">
        <v>10</v>
      </c>
      <c r="D12920" s="30">
        <v>0</v>
      </c>
      <c r="E12920" s="50" t="str">
        <f t="shared" si="603"/>
        <v>March</v>
      </c>
      <c r="F12920" s="14" t="str">
        <f t="shared" si="604"/>
        <v>Thursday</v>
      </c>
      <c r="G12920" s="15">
        <f>$D12920*VLOOKUP($A12920,Price_Table,MATCH($C12920,$A$6:$K$6,0),1)</f>
        <v>0</v>
      </c>
      <c r="H12920" s="15">
        <f>D12920*VLOOKUP(A12920,Cost_Table,MATCH(C12920,M$6:W$6,0),1)</f>
        <v>0</v>
      </c>
      <c r="I12920" s="15">
        <f t="shared" si="605"/>
        <v>0</v>
      </c>
      <c r="J12920" s="43"/>
      <c r="K12920" s="1"/>
    </row>
    <row r="12921" spans="1:11">
      <c r="A12921" s="29">
        <v>40998</v>
      </c>
      <c r="B12921" s="30">
        <v>4</v>
      </c>
      <c r="C12921" s="30" t="s">
        <v>10</v>
      </c>
      <c r="D12921" s="30">
        <v>0</v>
      </c>
      <c r="E12921" s="50" t="str">
        <f t="shared" si="603"/>
        <v>March</v>
      </c>
      <c r="F12921" s="14" t="str">
        <f t="shared" si="604"/>
        <v>Friday</v>
      </c>
      <c r="G12921" s="15">
        <f>$D12921*VLOOKUP($A12921,Price_Table,MATCH($C12921,$A$6:$K$6,0),1)</f>
        <v>0</v>
      </c>
      <c r="H12921" s="15">
        <f>D12921*VLOOKUP(A12921,Cost_Table,MATCH(C12921,M$6:W$6,0),1)</f>
        <v>0</v>
      </c>
      <c r="I12921" s="15">
        <f t="shared" si="605"/>
        <v>0</v>
      </c>
      <c r="J12921" s="43"/>
      <c r="K12921" s="1"/>
    </row>
    <row r="12922" spans="1:11">
      <c r="A12922" s="29">
        <v>40999</v>
      </c>
      <c r="B12922" s="30">
        <v>4</v>
      </c>
      <c r="C12922" s="30" t="s">
        <v>10</v>
      </c>
      <c r="D12922" s="30">
        <v>0</v>
      </c>
      <c r="E12922" s="50" t="str">
        <f t="shared" si="603"/>
        <v>March</v>
      </c>
      <c r="F12922" s="14" t="str">
        <f t="shared" si="604"/>
        <v>Saturday</v>
      </c>
      <c r="G12922" s="15">
        <f>$D12922*VLOOKUP($A12922,Price_Table,MATCH($C12922,$A$6:$K$6,0),1)</f>
        <v>0</v>
      </c>
      <c r="H12922" s="15">
        <f>D12922*VLOOKUP(A12922,Cost_Table,MATCH(C12922,M$6:W$6,0),1)</f>
        <v>0</v>
      </c>
      <c r="I12922" s="15">
        <f t="shared" si="605"/>
        <v>0</v>
      </c>
      <c r="J12922" s="43"/>
      <c r="K12922" s="1"/>
    </row>
    <row r="12923" spans="1:11">
      <c r="A12923" s="29">
        <v>41000</v>
      </c>
      <c r="B12923" s="30">
        <v>4</v>
      </c>
      <c r="C12923" s="30" t="s">
        <v>10</v>
      </c>
      <c r="D12923" s="30">
        <v>0</v>
      </c>
      <c r="E12923" s="50" t="str">
        <f t="shared" si="603"/>
        <v>April</v>
      </c>
      <c r="F12923" s="14" t="str">
        <f t="shared" si="604"/>
        <v>Sunday</v>
      </c>
      <c r="G12923" s="15">
        <f>$D12923*VLOOKUP($A12923,Price_Table,MATCH($C12923,$A$6:$K$6,0),1)</f>
        <v>0</v>
      </c>
      <c r="H12923" s="15">
        <f>D12923*VLOOKUP(A12923,Cost_Table,MATCH(C12923,M$6:W$6,0),1)</f>
        <v>0</v>
      </c>
      <c r="I12923" s="15">
        <f t="shared" si="605"/>
        <v>0</v>
      </c>
      <c r="J12923" s="43"/>
      <c r="K12923" s="1"/>
    </row>
    <row r="12924" spans="1:11">
      <c r="A12924" s="29">
        <v>41001</v>
      </c>
      <c r="B12924" s="30">
        <v>4</v>
      </c>
      <c r="C12924" s="30" t="s">
        <v>10</v>
      </c>
      <c r="D12924" s="30">
        <v>0</v>
      </c>
      <c r="E12924" s="50" t="str">
        <f t="shared" si="603"/>
        <v>April</v>
      </c>
      <c r="F12924" s="14" t="str">
        <f t="shared" si="604"/>
        <v>Monday</v>
      </c>
      <c r="G12924" s="15">
        <f>$D12924*VLOOKUP($A12924,Price_Table,MATCH($C12924,$A$6:$K$6,0),1)</f>
        <v>0</v>
      </c>
      <c r="H12924" s="15">
        <f>D12924*VLOOKUP(A12924,Cost_Table,MATCH(C12924,M$6:W$6,0),1)</f>
        <v>0</v>
      </c>
      <c r="I12924" s="15">
        <f t="shared" si="605"/>
        <v>0</v>
      </c>
      <c r="J12924" s="43"/>
      <c r="K12924" s="1"/>
    </row>
    <row r="12925" spans="1:11">
      <c r="A12925" s="29">
        <v>41002</v>
      </c>
      <c r="B12925" s="30">
        <v>4</v>
      </c>
      <c r="C12925" s="30" t="s">
        <v>10</v>
      </c>
      <c r="D12925" s="30">
        <v>0</v>
      </c>
      <c r="E12925" s="50" t="str">
        <f t="shared" si="603"/>
        <v>April</v>
      </c>
      <c r="F12925" s="14" t="str">
        <f t="shared" si="604"/>
        <v>Tuesday</v>
      </c>
      <c r="G12925" s="15">
        <f>$D12925*VLOOKUP($A12925,Price_Table,MATCH($C12925,$A$6:$K$6,0),1)</f>
        <v>0</v>
      </c>
      <c r="H12925" s="15">
        <f>D12925*VLOOKUP(A12925,Cost_Table,MATCH(C12925,M$6:W$6,0),1)</f>
        <v>0</v>
      </c>
      <c r="I12925" s="15">
        <f t="shared" si="605"/>
        <v>0</v>
      </c>
      <c r="J12925" s="43"/>
      <c r="K12925" s="1"/>
    </row>
    <row r="12926" spans="1:11">
      <c r="A12926" s="29">
        <v>41003</v>
      </c>
      <c r="B12926" s="30">
        <v>4</v>
      </c>
      <c r="C12926" s="30" t="s">
        <v>10</v>
      </c>
      <c r="D12926" s="30">
        <v>0</v>
      </c>
      <c r="E12926" s="50" t="str">
        <f t="shared" si="603"/>
        <v>April</v>
      </c>
      <c r="F12926" s="14" t="str">
        <f t="shared" si="604"/>
        <v>Wednesday</v>
      </c>
      <c r="G12926" s="15">
        <f>$D12926*VLOOKUP($A12926,Price_Table,MATCH($C12926,$A$6:$K$6,0),1)</f>
        <v>0</v>
      </c>
      <c r="H12926" s="15">
        <f>D12926*VLOOKUP(A12926,Cost_Table,MATCH(C12926,M$6:W$6,0),1)</f>
        <v>0</v>
      </c>
      <c r="I12926" s="15">
        <f t="shared" si="605"/>
        <v>0</v>
      </c>
      <c r="J12926" s="43"/>
      <c r="K12926" s="1"/>
    </row>
    <row r="12927" spans="1:11">
      <c r="A12927" s="29">
        <v>41004</v>
      </c>
      <c r="B12927" s="30">
        <v>4</v>
      </c>
      <c r="C12927" s="30" t="s">
        <v>10</v>
      </c>
      <c r="D12927" s="30">
        <v>0</v>
      </c>
      <c r="E12927" s="50" t="str">
        <f t="shared" si="603"/>
        <v>April</v>
      </c>
      <c r="F12927" s="14" t="str">
        <f t="shared" si="604"/>
        <v>Thursday</v>
      </c>
      <c r="G12927" s="15">
        <f>$D12927*VLOOKUP($A12927,Price_Table,MATCH($C12927,$A$6:$K$6,0),1)</f>
        <v>0</v>
      </c>
      <c r="H12927" s="15">
        <f>D12927*VLOOKUP(A12927,Cost_Table,MATCH(C12927,M$6:W$6,0),1)</f>
        <v>0</v>
      </c>
      <c r="I12927" s="15">
        <f t="shared" si="605"/>
        <v>0</v>
      </c>
      <c r="J12927" s="43"/>
      <c r="K12927" s="1"/>
    </row>
    <row r="12928" spans="1:11">
      <c r="A12928" s="29">
        <v>41005</v>
      </c>
      <c r="B12928" s="30">
        <v>4</v>
      </c>
      <c r="C12928" s="30" t="s">
        <v>10</v>
      </c>
      <c r="D12928" s="30">
        <v>0</v>
      </c>
      <c r="E12928" s="50" t="str">
        <f t="shared" si="603"/>
        <v>April</v>
      </c>
      <c r="F12928" s="14" t="str">
        <f t="shared" si="604"/>
        <v>Friday</v>
      </c>
      <c r="G12928" s="15">
        <f>$D12928*VLOOKUP($A12928,Price_Table,MATCH($C12928,$A$6:$K$6,0),1)</f>
        <v>0</v>
      </c>
      <c r="H12928" s="15">
        <f>D12928*VLOOKUP(A12928,Cost_Table,MATCH(C12928,M$6:W$6,0),1)</f>
        <v>0</v>
      </c>
      <c r="I12928" s="15">
        <f t="shared" si="605"/>
        <v>0</v>
      </c>
      <c r="J12928" s="43"/>
      <c r="K12928" s="1"/>
    </row>
    <row r="12929" spans="1:11">
      <c r="A12929" s="29">
        <v>41006</v>
      </c>
      <c r="B12929" s="30">
        <v>4</v>
      </c>
      <c r="C12929" s="30" t="s">
        <v>10</v>
      </c>
      <c r="D12929" s="30">
        <v>0</v>
      </c>
      <c r="E12929" s="50" t="str">
        <f t="shared" si="603"/>
        <v>April</v>
      </c>
      <c r="F12929" s="14" t="str">
        <f t="shared" si="604"/>
        <v>Saturday</v>
      </c>
      <c r="G12929" s="15">
        <f>$D12929*VLOOKUP($A12929,Price_Table,MATCH($C12929,$A$6:$K$6,0),1)</f>
        <v>0</v>
      </c>
      <c r="H12929" s="15">
        <f>D12929*VLOOKUP(A12929,Cost_Table,MATCH(C12929,M$6:W$6,0),1)</f>
        <v>0</v>
      </c>
      <c r="I12929" s="15">
        <f t="shared" si="605"/>
        <v>0</v>
      </c>
      <c r="J12929" s="43"/>
      <c r="K12929" s="1"/>
    </row>
    <row r="12930" spans="1:11">
      <c r="A12930" s="29">
        <v>41007</v>
      </c>
      <c r="B12930" s="30">
        <v>4</v>
      </c>
      <c r="C12930" s="30" t="s">
        <v>10</v>
      </c>
      <c r="D12930" s="30">
        <v>0</v>
      </c>
      <c r="E12930" s="50" t="str">
        <f t="shared" si="603"/>
        <v>April</v>
      </c>
      <c r="F12930" s="14" t="str">
        <f t="shared" si="604"/>
        <v>Sunday</v>
      </c>
      <c r="G12930" s="15">
        <f>$D12930*VLOOKUP($A12930,Price_Table,MATCH($C12930,$A$6:$K$6,0),1)</f>
        <v>0</v>
      </c>
      <c r="H12930" s="15">
        <f>D12930*VLOOKUP(A12930,Cost_Table,MATCH(C12930,M$6:W$6,0),1)</f>
        <v>0</v>
      </c>
      <c r="I12930" s="15">
        <f t="shared" si="605"/>
        <v>0</v>
      </c>
      <c r="J12930" s="43"/>
      <c r="K12930" s="1"/>
    </row>
    <row r="12931" spans="1:11">
      <c r="A12931" s="29">
        <v>41008</v>
      </c>
      <c r="B12931" s="30">
        <v>4</v>
      </c>
      <c r="C12931" s="30" t="s">
        <v>10</v>
      </c>
      <c r="D12931" s="30">
        <v>0</v>
      </c>
      <c r="E12931" s="50" t="str">
        <f t="shared" si="603"/>
        <v>April</v>
      </c>
      <c r="F12931" s="14" t="str">
        <f t="shared" si="604"/>
        <v>Monday</v>
      </c>
      <c r="G12931" s="15">
        <f>$D12931*VLOOKUP($A12931,Price_Table,MATCH($C12931,$A$6:$K$6,0),1)</f>
        <v>0</v>
      </c>
      <c r="H12931" s="15">
        <f>D12931*VLOOKUP(A12931,Cost_Table,MATCH(C12931,M$6:W$6,0),1)</f>
        <v>0</v>
      </c>
      <c r="I12931" s="15">
        <f t="shared" si="605"/>
        <v>0</v>
      </c>
      <c r="J12931" s="43"/>
      <c r="K12931" s="1"/>
    </row>
    <row r="12932" spans="1:11">
      <c r="A12932" s="29">
        <v>41009</v>
      </c>
      <c r="B12932" s="30">
        <v>4</v>
      </c>
      <c r="C12932" s="30" t="s">
        <v>10</v>
      </c>
      <c r="D12932" s="30">
        <v>0</v>
      </c>
      <c r="E12932" s="50" t="str">
        <f t="shared" si="603"/>
        <v>April</v>
      </c>
      <c r="F12932" s="14" t="str">
        <f t="shared" si="604"/>
        <v>Tuesday</v>
      </c>
      <c r="G12932" s="15">
        <f>$D12932*VLOOKUP($A12932,Price_Table,MATCH($C12932,$A$6:$K$6,0),1)</f>
        <v>0</v>
      </c>
      <c r="H12932" s="15">
        <f>D12932*VLOOKUP(A12932,Cost_Table,MATCH(C12932,M$6:W$6,0),1)</f>
        <v>0</v>
      </c>
      <c r="I12932" s="15">
        <f t="shared" si="605"/>
        <v>0</v>
      </c>
      <c r="J12932" s="43"/>
      <c r="K12932" s="1"/>
    </row>
    <row r="12933" spans="1:11">
      <c r="A12933" s="29">
        <v>41010</v>
      </c>
      <c r="B12933" s="30">
        <v>4</v>
      </c>
      <c r="C12933" s="30" t="s">
        <v>10</v>
      </c>
      <c r="D12933" s="30">
        <v>0</v>
      </c>
      <c r="E12933" s="50" t="str">
        <f t="shared" si="603"/>
        <v>April</v>
      </c>
      <c r="F12933" s="14" t="str">
        <f t="shared" si="604"/>
        <v>Wednesday</v>
      </c>
      <c r="G12933" s="15">
        <f>$D12933*VLOOKUP($A12933,Price_Table,MATCH($C12933,$A$6:$K$6,0),1)</f>
        <v>0</v>
      </c>
      <c r="H12933" s="15">
        <f>D12933*VLOOKUP(A12933,Cost_Table,MATCH(C12933,M$6:W$6,0),1)</f>
        <v>0</v>
      </c>
      <c r="I12933" s="15">
        <f t="shared" si="605"/>
        <v>0</v>
      </c>
      <c r="J12933" s="43"/>
      <c r="K12933" s="1"/>
    </row>
    <row r="12934" spans="1:11">
      <c r="A12934" s="29">
        <v>41011</v>
      </c>
      <c r="B12934" s="30">
        <v>4</v>
      </c>
      <c r="C12934" s="30" t="s">
        <v>10</v>
      </c>
      <c r="D12934" s="30">
        <v>0</v>
      </c>
      <c r="E12934" s="50" t="str">
        <f t="shared" si="603"/>
        <v>April</v>
      </c>
      <c r="F12934" s="14" t="str">
        <f t="shared" si="604"/>
        <v>Thursday</v>
      </c>
      <c r="G12934" s="15">
        <f>$D12934*VLOOKUP($A12934,Price_Table,MATCH($C12934,$A$6:$K$6,0),1)</f>
        <v>0</v>
      </c>
      <c r="H12934" s="15">
        <f>D12934*VLOOKUP(A12934,Cost_Table,MATCH(C12934,M$6:W$6,0),1)</f>
        <v>0</v>
      </c>
      <c r="I12934" s="15">
        <f t="shared" si="605"/>
        <v>0</v>
      </c>
      <c r="J12934" s="43"/>
      <c r="K12934" s="1"/>
    </row>
    <row r="12935" spans="1:11">
      <c r="A12935" s="29">
        <v>41012</v>
      </c>
      <c r="B12935" s="30">
        <v>4</v>
      </c>
      <c r="C12935" s="30" t="s">
        <v>10</v>
      </c>
      <c r="D12935" s="30">
        <v>0</v>
      </c>
      <c r="E12935" s="50" t="str">
        <f t="shared" si="603"/>
        <v>April</v>
      </c>
      <c r="F12935" s="14" t="str">
        <f t="shared" si="604"/>
        <v>Friday</v>
      </c>
      <c r="G12935" s="15">
        <f>$D12935*VLOOKUP($A12935,Price_Table,MATCH($C12935,$A$6:$K$6,0),1)</f>
        <v>0</v>
      </c>
      <c r="H12935" s="15">
        <f>D12935*VLOOKUP(A12935,Cost_Table,MATCH(C12935,M$6:W$6,0),1)</f>
        <v>0</v>
      </c>
      <c r="I12935" s="15">
        <f t="shared" si="605"/>
        <v>0</v>
      </c>
      <c r="J12935" s="43"/>
      <c r="K12935" s="1"/>
    </row>
    <row r="12936" spans="1:11">
      <c r="A12936" s="29">
        <v>41013</v>
      </c>
      <c r="B12936" s="30">
        <v>4</v>
      </c>
      <c r="C12936" s="30" t="s">
        <v>10</v>
      </c>
      <c r="D12936" s="30">
        <v>0</v>
      </c>
      <c r="E12936" s="50" t="str">
        <f t="shared" si="603"/>
        <v>April</v>
      </c>
      <c r="F12936" s="14" t="str">
        <f t="shared" si="604"/>
        <v>Saturday</v>
      </c>
      <c r="G12936" s="15">
        <f>$D12936*VLOOKUP($A12936,Price_Table,MATCH($C12936,$A$6:$K$6,0),1)</f>
        <v>0</v>
      </c>
      <c r="H12936" s="15">
        <f>D12936*VLOOKUP(A12936,Cost_Table,MATCH(C12936,M$6:W$6,0),1)</f>
        <v>0</v>
      </c>
      <c r="I12936" s="15">
        <f t="shared" si="605"/>
        <v>0</v>
      </c>
      <c r="J12936" s="43"/>
      <c r="K12936" s="1"/>
    </row>
    <row r="12937" spans="1:11">
      <c r="A12937" s="29">
        <v>41014</v>
      </c>
      <c r="B12937" s="30">
        <v>4</v>
      </c>
      <c r="C12937" s="30" t="s">
        <v>10</v>
      </c>
      <c r="D12937" s="30">
        <v>0</v>
      </c>
      <c r="E12937" s="50" t="str">
        <f t="shared" si="603"/>
        <v>April</v>
      </c>
      <c r="F12937" s="14" t="str">
        <f t="shared" si="604"/>
        <v>Sunday</v>
      </c>
      <c r="G12937" s="15">
        <f>$D12937*VLOOKUP($A12937,Price_Table,MATCH($C12937,$A$6:$K$6,0),1)</f>
        <v>0</v>
      </c>
      <c r="H12937" s="15">
        <f>D12937*VLOOKUP(A12937,Cost_Table,MATCH(C12937,M$6:W$6,0),1)</f>
        <v>0</v>
      </c>
      <c r="I12937" s="15">
        <f t="shared" si="605"/>
        <v>0</v>
      </c>
      <c r="J12937" s="43"/>
      <c r="K12937" s="1"/>
    </row>
    <row r="12938" spans="1:11">
      <c r="A12938" s="29">
        <v>41015</v>
      </c>
      <c r="B12938" s="30">
        <v>4</v>
      </c>
      <c r="C12938" s="30" t="s">
        <v>10</v>
      </c>
      <c r="D12938" s="30">
        <v>0</v>
      </c>
      <c r="E12938" s="50" t="str">
        <f t="shared" si="603"/>
        <v>April</v>
      </c>
      <c r="F12938" s="14" t="str">
        <f t="shared" si="604"/>
        <v>Monday</v>
      </c>
      <c r="G12938" s="15">
        <f>$D12938*VLOOKUP($A12938,Price_Table,MATCH($C12938,$A$6:$K$6,0),1)</f>
        <v>0</v>
      </c>
      <c r="H12938" s="15">
        <f>D12938*VLOOKUP(A12938,Cost_Table,MATCH(C12938,M$6:W$6,0),1)</f>
        <v>0</v>
      </c>
      <c r="I12938" s="15">
        <f t="shared" si="605"/>
        <v>0</v>
      </c>
      <c r="J12938" s="43"/>
      <c r="K12938" s="1"/>
    </row>
    <row r="12939" spans="1:11">
      <c r="A12939" s="29">
        <v>41016</v>
      </c>
      <c r="B12939" s="30">
        <v>4</v>
      </c>
      <c r="C12939" s="30" t="s">
        <v>10</v>
      </c>
      <c r="D12939" s="30">
        <v>0</v>
      </c>
      <c r="E12939" s="50" t="str">
        <f t="shared" si="603"/>
        <v>April</v>
      </c>
      <c r="F12939" s="14" t="str">
        <f t="shared" si="604"/>
        <v>Tuesday</v>
      </c>
      <c r="G12939" s="15">
        <f>$D12939*VLOOKUP($A12939,Price_Table,MATCH($C12939,$A$6:$K$6,0),1)</f>
        <v>0</v>
      </c>
      <c r="H12939" s="15">
        <f>D12939*VLOOKUP(A12939,Cost_Table,MATCH(C12939,M$6:W$6,0),1)</f>
        <v>0</v>
      </c>
      <c r="I12939" s="15">
        <f t="shared" si="605"/>
        <v>0</v>
      </c>
      <c r="J12939" s="43"/>
      <c r="K12939" s="1"/>
    </row>
    <row r="12940" spans="1:11">
      <c r="A12940" s="29">
        <v>41017</v>
      </c>
      <c r="B12940" s="30">
        <v>4</v>
      </c>
      <c r="C12940" s="30" t="s">
        <v>10</v>
      </c>
      <c r="D12940" s="30">
        <v>0</v>
      </c>
      <c r="E12940" s="50" t="str">
        <f t="shared" si="603"/>
        <v>April</v>
      </c>
      <c r="F12940" s="14" t="str">
        <f t="shared" si="604"/>
        <v>Wednesday</v>
      </c>
      <c r="G12940" s="15">
        <f>$D12940*VLOOKUP($A12940,Price_Table,MATCH($C12940,$A$6:$K$6,0),1)</f>
        <v>0</v>
      </c>
      <c r="H12940" s="15">
        <f>D12940*VLOOKUP(A12940,Cost_Table,MATCH(C12940,M$6:W$6,0),1)</f>
        <v>0</v>
      </c>
      <c r="I12940" s="15">
        <f t="shared" si="605"/>
        <v>0</v>
      </c>
      <c r="J12940" s="43"/>
      <c r="K12940" s="1"/>
    </row>
    <row r="12941" spans="1:11">
      <c r="A12941" s="29">
        <v>41018</v>
      </c>
      <c r="B12941" s="30">
        <v>4</v>
      </c>
      <c r="C12941" s="30" t="s">
        <v>10</v>
      </c>
      <c r="D12941" s="30">
        <v>0</v>
      </c>
      <c r="E12941" s="50" t="str">
        <f t="shared" si="603"/>
        <v>April</v>
      </c>
      <c r="F12941" s="14" t="str">
        <f t="shared" si="604"/>
        <v>Thursday</v>
      </c>
      <c r="G12941" s="15">
        <f>$D12941*VLOOKUP($A12941,Price_Table,MATCH($C12941,$A$6:$K$6,0),1)</f>
        <v>0</v>
      </c>
      <c r="H12941" s="15">
        <f>D12941*VLOOKUP(A12941,Cost_Table,MATCH(C12941,M$6:W$6,0),1)</f>
        <v>0</v>
      </c>
      <c r="I12941" s="15">
        <f t="shared" si="605"/>
        <v>0</v>
      </c>
      <c r="J12941" s="43"/>
      <c r="K12941" s="1"/>
    </row>
    <row r="12942" spans="1:11">
      <c r="A12942" s="29">
        <v>41019</v>
      </c>
      <c r="B12942" s="30">
        <v>4</v>
      </c>
      <c r="C12942" s="30" t="s">
        <v>10</v>
      </c>
      <c r="D12942" s="30">
        <v>0</v>
      </c>
      <c r="E12942" s="50" t="str">
        <f t="shared" si="603"/>
        <v>April</v>
      </c>
      <c r="F12942" s="14" t="str">
        <f t="shared" si="604"/>
        <v>Friday</v>
      </c>
      <c r="G12942" s="15">
        <f>$D12942*VLOOKUP($A12942,Price_Table,MATCH($C12942,$A$6:$K$6,0),1)</f>
        <v>0</v>
      </c>
      <c r="H12942" s="15">
        <f>D12942*VLOOKUP(A12942,Cost_Table,MATCH(C12942,M$6:W$6,0),1)</f>
        <v>0</v>
      </c>
      <c r="I12942" s="15">
        <f t="shared" si="605"/>
        <v>0</v>
      </c>
      <c r="J12942" s="43"/>
      <c r="K12942" s="1"/>
    </row>
    <row r="12943" spans="1:11">
      <c r="A12943" s="29">
        <v>41020</v>
      </c>
      <c r="B12943" s="30">
        <v>4</v>
      </c>
      <c r="C12943" s="30" t="s">
        <v>10</v>
      </c>
      <c r="D12943" s="30">
        <v>0</v>
      </c>
      <c r="E12943" s="50" t="str">
        <f t="shared" si="603"/>
        <v>April</v>
      </c>
      <c r="F12943" s="14" t="str">
        <f t="shared" si="604"/>
        <v>Saturday</v>
      </c>
      <c r="G12943" s="15">
        <f>$D12943*VLOOKUP($A12943,Price_Table,MATCH($C12943,$A$6:$K$6,0),1)</f>
        <v>0</v>
      </c>
      <c r="H12943" s="15">
        <f>D12943*VLOOKUP(A12943,Cost_Table,MATCH(C12943,M$6:W$6,0),1)</f>
        <v>0</v>
      </c>
      <c r="I12943" s="15">
        <f t="shared" si="605"/>
        <v>0</v>
      </c>
      <c r="J12943" s="43"/>
      <c r="K12943" s="1"/>
    </row>
    <row r="12944" spans="1:11">
      <c r="A12944" s="29">
        <v>41021</v>
      </c>
      <c r="B12944" s="30">
        <v>4</v>
      </c>
      <c r="C12944" s="30" t="s">
        <v>10</v>
      </c>
      <c r="D12944" s="30">
        <v>0</v>
      </c>
      <c r="E12944" s="50" t="str">
        <f t="shared" si="603"/>
        <v>April</v>
      </c>
      <c r="F12944" s="14" t="str">
        <f t="shared" si="604"/>
        <v>Sunday</v>
      </c>
      <c r="G12944" s="15">
        <f>$D12944*VLOOKUP($A12944,Price_Table,MATCH($C12944,$A$6:$K$6,0),1)</f>
        <v>0</v>
      </c>
      <c r="H12944" s="15">
        <f>D12944*VLOOKUP(A12944,Cost_Table,MATCH(C12944,M$6:W$6,0),1)</f>
        <v>0</v>
      </c>
      <c r="I12944" s="15">
        <f t="shared" si="605"/>
        <v>0</v>
      </c>
      <c r="J12944" s="43"/>
      <c r="K12944" s="1"/>
    </row>
    <row r="12945" spans="1:11">
      <c r="A12945" s="29">
        <v>41022</v>
      </c>
      <c r="B12945" s="30">
        <v>4</v>
      </c>
      <c r="C12945" s="30" t="s">
        <v>10</v>
      </c>
      <c r="D12945" s="30">
        <v>0</v>
      </c>
      <c r="E12945" s="50" t="str">
        <f t="shared" si="603"/>
        <v>April</v>
      </c>
      <c r="F12945" s="14" t="str">
        <f t="shared" si="604"/>
        <v>Monday</v>
      </c>
      <c r="G12945" s="15">
        <f>$D12945*VLOOKUP($A12945,Price_Table,MATCH($C12945,$A$6:$K$6,0),1)</f>
        <v>0</v>
      </c>
      <c r="H12945" s="15">
        <f>D12945*VLOOKUP(A12945,Cost_Table,MATCH(C12945,M$6:W$6,0),1)</f>
        <v>0</v>
      </c>
      <c r="I12945" s="15">
        <f t="shared" si="605"/>
        <v>0</v>
      </c>
      <c r="J12945" s="43"/>
      <c r="K12945" s="1"/>
    </row>
    <row r="12946" spans="1:11">
      <c r="A12946" s="29">
        <v>41023</v>
      </c>
      <c r="B12946" s="30">
        <v>4</v>
      </c>
      <c r="C12946" s="30" t="s">
        <v>10</v>
      </c>
      <c r="D12946" s="30">
        <v>0</v>
      </c>
      <c r="E12946" s="50" t="str">
        <f t="shared" si="603"/>
        <v>April</v>
      </c>
      <c r="F12946" s="14" t="str">
        <f t="shared" si="604"/>
        <v>Tuesday</v>
      </c>
      <c r="G12946" s="15">
        <f>$D12946*VLOOKUP($A12946,Price_Table,MATCH($C12946,$A$6:$K$6,0),1)</f>
        <v>0</v>
      </c>
      <c r="H12946" s="15">
        <f>D12946*VLOOKUP(A12946,Cost_Table,MATCH(C12946,M$6:W$6,0),1)</f>
        <v>0</v>
      </c>
      <c r="I12946" s="15">
        <f t="shared" si="605"/>
        <v>0</v>
      </c>
      <c r="J12946" s="43"/>
      <c r="K12946" s="1"/>
    </row>
    <row r="12947" spans="1:11">
      <c r="A12947" s="29">
        <v>41024</v>
      </c>
      <c r="B12947" s="30">
        <v>4</v>
      </c>
      <c r="C12947" s="30" t="s">
        <v>10</v>
      </c>
      <c r="D12947" s="30">
        <v>0</v>
      </c>
      <c r="E12947" s="50" t="str">
        <f t="shared" si="603"/>
        <v>April</v>
      </c>
      <c r="F12947" s="14" t="str">
        <f t="shared" si="604"/>
        <v>Wednesday</v>
      </c>
      <c r="G12947" s="15">
        <f>$D12947*VLOOKUP($A12947,Price_Table,MATCH($C12947,$A$6:$K$6,0),1)</f>
        <v>0</v>
      </c>
      <c r="H12947" s="15">
        <f>D12947*VLOOKUP(A12947,Cost_Table,MATCH(C12947,M$6:W$6,0),1)</f>
        <v>0</v>
      </c>
      <c r="I12947" s="15">
        <f t="shared" si="605"/>
        <v>0</v>
      </c>
      <c r="J12947" s="43"/>
      <c r="K12947" s="1"/>
    </row>
    <row r="12948" spans="1:11">
      <c r="A12948" s="29">
        <v>41025</v>
      </c>
      <c r="B12948" s="30">
        <v>4</v>
      </c>
      <c r="C12948" s="30" t="s">
        <v>10</v>
      </c>
      <c r="D12948" s="30">
        <v>0</v>
      </c>
      <c r="E12948" s="50" t="str">
        <f t="shared" si="603"/>
        <v>April</v>
      </c>
      <c r="F12948" s="14" t="str">
        <f t="shared" si="604"/>
        <v>Thursday</v>
      </c>
      <c r="G12948" s="15">
        <f>$D12948*VLOOKUP($A12948,Price_Table,MATCH($C12948,$A$6:$K$6,0),1)</f>
        <v>0</v>
      </c>
      <c r="H12948" s="15">
        <f>D12948*VLOOKUP(A12948,Cost_Table,MATCH(C12948,M$6:W$6,0),1)</f>
        <v>0</v>
      </c>
      <c r="I12948" s="15">
        <f t="shared" si="605"/>
        <v>0</v>
      </c>
      <c r="J12948" s="43"/>
      <c r="K12948" s="1"/>
    </row>
    <row r="12949" spans="1:11">
      <c r="A12949" s="29">
        <v>41026</v>
      </c>
      <c r="B12949" s="30">
        <v>4</v>
      </c>
      <c r="C12949" s="30" t="s">
        <v>10</v>
      </c>
      <c r="D12949" s="30">
        <v>0</v>
      </c>
      <c r="E12949" s="50" t="str">
        <f t="shared" si="603"/>
        <v>April</v>
      </c>
      <c r="F12949" s="14" t="str">
        <f t="shared" si="604"/>
        <v>Friday</v>
      </c>
      <c r="G12949" s="15">
        <f>$D12949*VLOOKUP($A12949,Price_Table,MATCH($C12949,$A$6:$K$6,0),1)</f>
        <v>0</v>
      </c>
      <c r="H12949" s="15">
        <f>D12949*VLOOKUP(A12949,Cost_Table,MATCH(C12949,M$6:W$6,0),1)</f>
        <v>0</v>
      </c>
      <c r="I12949" s="15">
        <f t="shared" si="605"/>
        <v>0</v>
      </c>
      <c r="J12949" s="43"/>
      <c r="K12949" s="1"/>
    </row>
    <row r="12950" spans="1:11">
      <c r="A12950" s="29">
        <v>41027</v>
      </c>
      <c r="B12950" s="30">
        <v>4</v>
      </c>
      <c r="C12950" s="30" t="s">
        <v>10</v>
      </c>
      <c r="D12950" s="30">
        <v>0</v>
      </c>
      <c r="E12950" s="50" t="str">
        <f t="shared" si="603"/>
        <v>April</v>
      </c>
      <c r="F12950" s="14" t="str">
        <f t="shared" si="604"/>
        <v>Saturday</v>
      </c>
      <c r="G12950" s="15">
        <f>$D12950*VLOOKUP($A12950,Price_Table,MATCH($C12950,$A$6:$K$6,0),1)</f>
        <v>0</v>
      </c>
      <c r="H12950" s="15">
        <f>D12950*VLOOKUP(A12950,Cost_Table,MATCH(C12950,M$6:W$6,0),1)</f>
        <v>0</v>
      </c>
      <c r="I12950" s="15">
        <f t="shared" si="605"/>
        <v>0</v>
      </c>
      <c r="J12950" s="43"/>
      <c r="K12950" s="1"/>
    </row>
    <row r="12951" spans="1:11">
      <c r="A12951" s="29">
        <v>41028</v>
      </c>
      <c r="B12951" s="30">
        <v>4</v>
      </c>
      <c r="C12951" s="30" t="s">
        <v>10</v>
      </c>
      <c r="D12951" s="30">
        <v>0</v>
      </c>
      <c r="E12951" s="50" t="str">
        <f t="shared" ref="E12951:E13014" si="606">TEXT(A12951,"mmmm")</f>
        <v>April</v>
      </c>
      <c r="F12951" s="14" t="str">
        <f t="shared" ref="F12951:F13014" si="607">TEXT(A12951,"dddd")</f>
        <v>Sunday</v>
      </c>
      <c r="G12951" s="15">
        <f>$D12951*VLOOKUP($A12951,Price_Table,MATCH($C12951,$A$6:$K$6,0),1)</f>
        <v>0</v>
      </c>
      <c r="H12951" s="15">
        <f>D12951*VLOOKUP(A12951,Cost_Table,MATCH(C12951,M$6:W$6,0),1)</f>
        <v>0</v>
      </c>
      <c r="I12951" s="15">
        <f t="shared" ref="I12951:I13014" si="608">G12951-H12951</f>
        <v>0</v>
      </c>
      <c r="J12951" s="43"/>
      <c r="K12951" s="1"/>
    </row>
    <row r="12952" spans="1:11">
      <c r="A12952" s="29">
        <v>41029</v>
      </c>
      <c r="B12952" s="30">
        <v>4</v>
      </c>
      <c r="C12952" s="30" t="s">
        <v>10</v>
      </c>
      <c r="D12952" s="30">
        <v>0</v>
      </c>
      <c r="E12952" s="50" t="str">
        <f t="shared" si="606"/>
        <v>April</v>
      </c>
      <c r="F12952" s="14" t="str">
        <f t="shared" si="607"/>
        <v>Monday</v>
      </c>
      <c r="G12952" s="15">
        <f>$D12952*VLOOKUP($A12952,Price_Table,MATCH($C12952,$A$6:$K$6,0),1)</f>
        <v>0</v>
      </c>
      <c r="H12952" s="15">
        <f>D12952*VLOOKUP(A12952,Cost_Table,MATCH(C12952,M$6:W$6,0),1)</f>
        <v>0</v>
      </c>
      <c r="I12952" s="15">
        <f t="shared" si="608"/>
        <v>0</v>
      </c>
      <c r="J12952" s="43"/>
      <c r="K12952" s="1"/>
    </row>
    <row r="12953" spans="1:11">
      <c r="A12953" s="29">
        <v>41030</v>
      </c>
      <c r="B12953" s="30">
        <v>4</v>
      </c>
      <c r="C12953" s="30" t="s">
        <v>10</v>
      </c>
      <c r="D12953" s="30">
        <v>0</v>
      </c>
      <c r="E12953" s="50" t="str">
        <f t="shared" si="606"/>
        <v>May</v>
      </c>
      <c r="F12953" s="14" t="str">
        <f t="shared" si="607"/>
        <v>Tuesday</v>
      </c>
      <c r="G12953" s="15">
        <f>$D12953*VLOOKUP($A12953,Price_Table,MATCH($C12953,$A$6:$K$6,0),1)</f>
        <v>0</v>
      </c>
      <c r="H12953" s="15">
        <f>D12953*VLOOKUP(A12953,Cost_Table,MATCH(C12953,M$6:W$6,0),1)</f>
        <v>0</v>
      </c>
      <c r="I12953" s="15">
        <f t="shared" si="608"/>
        <v>0</v>
      </c>
      <c r="J12953" s="43"/>
      <c r="K12953" s="1"/>
    </row>
    <row r="12954" spans="1:11">
      <c r="A12954" s="29">
        <v>41031</v>
      </c>
      <c r="B12954" s="30">
        <v>4</v>
      </c>
      <c r="C12954" s="30" t="s">
        <v>10</v>
      </c>
      <c r="D12954" s="30">
        <v>0</v>
      </c>
      <c r="E12954" s="50" t="str">
        <f t="shared" si="606"/>
        <v>May</v>
      </c>
      <c r="F12954" s="14" t="str">
        <f t="shared" si="607"/>
        <v>Wednesday</v>
      </c>
      <c r="G12954" s="15">
        <f>$D12954*VLOOKUP($A12954,Price_Table,MATCH($C12954,$A$6:$K$6,0),1)</f>
        <v>0</v>
      </c>
      <c r="H12954" s="15">
        <f>D12954*VLOOKUP(A12954,Cost_Table,MATCH(C12954,M$6:W$6,0),1)</f>
        <v>0</v>
      </c>
      <c r="I12954" s="15">
        <f t="shared" si="608"/>
        <v>0</v>
      </c>
      <c r="J12954" s="43"/>
      <c r="K12954" s="1"/>
    </row>
    <row r="12955" spans="1:11">
      <c r="A12955" s="29">
        <v>41032</v>
      </c>
      <c r="B12955" s="30">
        <v>4</v>
      </c>
      <c r="C12955" s="30" t="s">
        <v>10</v>
      </c>
      <c r="D12955" s="30">
        <v>0</v>
      </c>
      <c r="E12955" s="50" t="str">
        <f t="shared" si="606"/>
        <v>May</v>
      </c>
      <c r="F12955" s="14" t="str">
        <f t="shared" si="607"/>
        <v>Thursday</v>
      </c>
      <c r="G12955" s="15">
        <f>$D12955*VLOOKUP($A12955,Price_Table,MATCH($C12955,$A$6:$K$6,0),1)</f>
        <v>0</v>
      </c>
      <c r="H12955" s="15">
        <f>D12955*VLOOKUP(A12955,Cost_Table,MATCH(C12955,M$6:W$6,0),1)</f>
        <v>0</v>
      </c>
      <c r="I12955" s="15">
        <f t="shared" si="608"/>
        <v>0</v>
      </c>
      <c r="J12955" s="43"/>
      <c r="K12955" s="1"/>
    </row>
    <row r="12956" spans="1:11">
      <c r="A12956" s="29">
        <v>41033</v>
      </c>
      <c r="B12956" s="30">
        <v>4</v>
      </c>
      <c r="C12956" s="30" t="s">
        <v>10</v>
      </c>
      <c r="D12956" s="30">
        <v>0</v>
      </c>
      <c r="E12956" s="50" t="str">
        <f t="shared" si="606"/>
        <v>May</v>
      </c>
      <c r="F12956" s="14" t="str">
        <f t="shared" si="607"/>
        <v>Friday</v>
      </c>
      <c r="G12956" s="15">
        <f>$D12956*VLOOKUP($A12956,Price_Table,MATCH($C12956,$A$6:$K$6,0),1)</f>
        <v>0</v>
      </c>
      <c r="H12956" s="15">
        <f>D12956*VLOOKUP(A12956,Cost_Table,MATCH(C12956,M$6:W$6,0),1)</f>
        <v>0</v>
      </c>
      <c r="I12956" s="15">
        <f t="shared" si="608"/>
        <v>0</v>
      </c>
      <c r="J12956" s="43"/>
      <c r="K12956" s="1"/>
    </row>
    <row r="12957" spans="1:11">
      <c r="A12957" s="29">
        <v>41034</v>
      </c>
      <c r="B12957" s="30">
        <v>4</v>
      </c>
      <c r="C12957" s="30" t="s">
        <v>10</v>
      </c>
      <c r="D12957" s="30">
        <v>0</v>
      </c>
      <c r="E12957" s="50" t="str">
        <f t="shared" si="606"/>
        <v>May</v>
      </c>
      <c r="F12957" s="14" t="str">
        <f t="shared" si="607"/>
        <v>Saturday</v>
      </c>
      <c r="G12957" s="15">
        <f>$D12957*VLOOKUP($A12957,Price_Table,MATCH($C12957,$A$6:$K$6,0),1)</f>
        <v>0</v>
      </c>
      <c r="H12957" s="15">
        <f>D12957*VLOOKUP(A12957,Cost_Table,MATCH(C12957,M$6:W$6,0),1)</f>
        <v>0</v>
      </c>
      <c r="I12957" s="15">
        <f t="shared" si="608"/>
        <v>0</v>
      </c>
      <c r="J12957" s="43"/>
      <c r="K12957" s="1"/>
    </row>
    <row r="12958" spans="1:11">
      <c r="A12958" s="29">
        <v>41035</v>
      </c>
      <c r="B12958" s="30">
        <v>4</v>
      </c>
      <c r="C12958" s="30" t="s">
        <v>10</v>
      </c>
      <c r="D12958" s="30">
        <v>0</v>
      </c>
      <c r="E12958" s="50" t="str">
        <f t="shared" si="606"/>
        <v>May</v>
      </c>
      <c r="F12958" s="14" t="str">
        <f t="shared" si="607"/>
        <v>Sunday</v>
      </c>
      <c r="G12958" s="15">
        <f>$D12958*VLOOKUP($A12958,Price_Table,MATCH($C12958,$A$6:$K$6,0),1)</f>
        <v>0</v>
      </c>
      <c r="H12958" s="15">
        <f>D12958*VLOOKUP(A12958,Cost_Table,MATCH(C12958,M$6:W$6,0),1)</f>
        <v>0</v>
      </c>
      <c r="I12958" s="15">
        <f t="shared" si="608"/>
        <v>0</v>
      </c>
      <c r="J12958" s="43"/>
      <c r="K12958" s="1"/>
    </row>
    <row r="12959" spans="1:11">
      <c r="A12959" s="29">
        <v>41036</v>
      </c>
      <c r="B12959" s="30">
        <v>4</v>
      </c>
      <c r="C12959" s="30" t="s">
        <v>10</v>
      </c>
      <c r="D12959" s="30">
        <v>0</v>
      </c>
      <c r="E12959" s="50" t="str">
        <f t="shared" si="606"/>
        <v>May</v>
      </c>
      <c r="F12959" s="14" t="str">
        <f t="shared" si="607"/>
        <v>Monday</v>
      </c>
      <c r="G12959" s="15">
        <f>$D12959*VLOOKUP($A12959,Price_Table,MATCH($C12959,$A$6:$K$6,0),1)</f>
        <v>0</v>
      </c>
      <c r="H12959" s="15">
        <f>D12959*VLOOKUP(A12959,Cost_Table,MATCH(C12959,M$6:W$6,0),1)</f>
        <v>0</v>
      </c>
      <c r="I12959" s="15">
        <f t="shared" si="608"/>
        <v>0</v>
      </c>
      <c r="J12959" s="43"/>
      <c r="K12959" s="1"/>
    </row>
    <row r="12960" spans="1:11">
      <c r="A12960" s="29">
        <v>41037</v>
      </c>
      <c r="B12960" s="30">
        <v>4</v>
      </c>
      <c r="C12960" s="30" t="s">
        <v>10</v>
      </c>
      <c r="D12960" s="30">
        <v>0</v>
      </c>
      <c r="E12960" s="50" t="str">
        <f t="shared" si="606"/>
        <v>May</v>
      </c>
      <c r="F12960" s="14" t="str">
        <f t="shared" si="607"/>
        <v>Tuesday</v>
      </c>
      <c r="G12960" s="15">
        <f>$D12960*VLOOKUP($A12960,Price_Table,MATCH($C12960,$A$6:$K$6,0),1)</f>
        <v>0</v>
      </c>
      <c r="H12960" s="15">
        <f>D12960*VLOOKUP(A12960,Cost_Table,MATCH(C12960,M$6:W$6,0),1)</f>
        <v>0</v>
      </c>
      <c r="I12960" s="15">
        <f t="shared" si="608"/>
        <v>0</v>
      </c>
      <c r="J12960" s="43"/>
      <c r="K12960" s="1"/>
    </row>
    <row r="12961" spans="1:11">
      <c r="A12961" s="29">
        <v>41038</v>
      </c>
      <c r="B12961" s="30">
        <v>4</v>
      </c>
      <c r="C12961" s="30" t="s">
        <v>10</v>
      </c>
      <c r="D12961" s="30">
        <v>0</v>
      </c>
      <c r="E12961" s="50" t="str">
        <f t="shared" si="606"/>
        <v>May</v>
      </c>
      <c r="F12961" s="14" t="str">
        <f t="shared" si="607"/>
        <v>Wednesday</v>
      </c>
      <c r="G12961" s="15">
        <f>$D12961*VLOOKUP($A12961,Price_Table,MATCH($C12961,$A$6:$K$6,0),1)</f>
        <v>0</v>
      </c>
      <c r="H12961" s="15">
        <f>D12961*VLOOKUP(A12961,Cost_Table,MATCH(C12961,M$6:W$6,0),1)</f>
        <v>0</v>
      </c>
      <c r="I12961" s="15">
        <f t="shared" si="608"/>
        <v>0</v>
      </c>
      <c r="J12961" s="43"/>
      <c r="K12961" s="1"/>
    </row>
    <row r="12962" spans="1:11">
      <c r="A12962" s="29">
        <v>41039</v>
      </c>
      <c r="B12962" s="30">
        <v>4</v>
      </c>
      <c r="C12962" s="30" t="s">
        <v>10</v>
      </c>
      <c r="D12962" s="30">
        <v>0</v>
      </c>
      <c r="E12962" s="50" t="str">
        <f t="shared" si="606"/>
        <v>May</v>
      </c>
      <c r="F12962" s="14" t="str">
        <f t="shared" si="607"/>
        <v>Thursday</v>
      </c>
      <c r="G12962" s="15">
        <f>$D12962*VLOOKUP($A12962,Price_Table,MATCH($C12962,$A$6:$K$6,0),1)</f>
        <v>0</v>
      </c>
      <c r="H12962" s="15">
        <f>D12962*VLOOKUP(A12962,Cost_Table,MATCH(C12962,M$6:W$6,0),1)</f>
        <v>0</v>
      </c>
      <c r="I12962" s="15">
        <f t="shared" si="608"/>
        <v>0</v>
      </c>
      <c r="J12962" s="43"/>
      <c r="K12962" s="1"/>
    </row>
    <row r="12963" spans="1:11">
      <c r="A12963" s="29">
        <v>41040</v>
      </c>
      <c r="B12963" s="30">
        <v>4</v>
      </c>
      <c r="C12963" s="30" t="s">
        <v>10</v>
      </c>
      <c r="D12963" s="30">
        <v>0</v>
      </c>
      <c r="E12963" s="50" t="str">
        <f t="shared" si="606"/>
        <v>May</v>
      </c>
      <c r="F12963" s="14" t="str">
        <f t="shared" si="607"/>
        <v>Friday</v>
      </c>
      <c r="G12963" s="15">
        <f>$D12963*VLOOKUP($A12963,Price_Table,MATCH($C12963,$A$6:$K$6,0),1)</f>
        <v>0</v>
      </c>
      <c r="H12963" s="15">
        <f>D12963*VLOOKUP(A12963,Cost_Table,MATCH(C12963,M$6:W$6,0),1)</f>
        <v>0</v>
      </c>
      <c r="I12963" s="15">
        <f t="shared" si="608"/>
        <v>0</v>
      </c>
      <c r="J12963" s="43"/>
      <c r="K12963" s="1"/>
    </row>
    <row r="12964" spans="1:11">
      <c r="A12964" s="29">
        <v>41041</v>
      </c>
      <c r="B12964" s="30">
        <v>4</v>
      </c>
      <c r="C12964" s="30" t="s">
        <v>10</v>
      </c>
      <c r="D12964" s="30">
        <v>0</v>
      </c>
      <c r="E12964" s="50" t="str">
        <f t="shared" si="606"/>
        <v>May</v>
      </c>
      <c r="F12964" s="14" t="str">
        <f t="shared" si="607"/>
        <v>Saturday</v>
      </c>
      <c r="G12964" s="15">
        <f>$D12964*VLOOKUP($A12964,Price_Table,MATCH($C12964,$A$6:$K$6,0),1)</f>
        <v>0</v>
      </c>
      <c r="H12964" s="15">
        <f>D12964*VLOOKUP(A12964,Cost_Table,MATCH(C12964,M$6:W$6,0),1)</f>
        <v>0</v>
      </c>
      <c r="I12964" s="15">
        <f t="shared" si="608"/>
        <v>0</v>
      </c>
      <c r="J12964" s="43"/>
      <c r="K12964" s="1"/>
    </row>
    <row r="12965" spans="1:11">
      <c r="A12965" s="29">
        <v>41042</v>
      </c>
      <c r="B12965" s="30">
        <v>4</v>
      </c>
      <c r="C12965" s="30" t="s">
        <v>10</v>
      </c>
      <c r="D12965" s="30">
        <v>0</v>
      </c>
      <c r="E12965" s="50" t="str">
        <f t="shared" si="606"/>
        <v>May</v>
      </c>
      <c r="F12965" s="14" t="str">
        <f t="shared" si="607"/>
        <v>Sunday</v>
      </c>
      <c r="G12965" s="15">
        <f>$D12965*VLOOKUP($A12965,Price_Table,MATCH($C12965,$A$6:$K$6,0),1)</f>
        <v>0</v>
      </c>
      <c r="H12965" s="15">
        <f>D12965*VLOOKUP(A12965,Cost_Table,MATCH(C12965,M$6:W$6,0),1)</f>
        <v>0</v>
      </c>
      <c r="I12965" s="15">
        <f t="shared" si="608"/>
        <v>0</v>
      </c>
      <c r="J12965" s="43"/>
      <c r="K12965" s="1"/>
    </row>
    <row r="12966" spans="1:11">
      <c r="A12966" s="29">
        <v>41043</v>
      </c>
      <c r="B12966" s="30">
        <v>4</v>
      </c>
      <c r="C12966" s="30" t="s">
        <v>10</v>
      </c>
      <c r="D12966" s="30">
        <v>0</v>
      </c>
      <c r="E12966" s="50" t="str">
        <f t="shared" si="606"/>
        <v>May</v>
      </c>
      <c r="F12966" s="14" t="str">
        <f t="shared" si="607"/>
        <v>Monday</v>
      </c>
      <c r="G12966" s="15">
        <f>$D12966*VLOOKUP($A12966,Price_Table,MATCH($C12966,$A$6:$K$6,0),1)</f>
        <v>0</v>
      </c>
      <c r="H12966" s="15">
        <f>D12966*VLOOKUP(A12966,Cost_Table,MATCH(C12966,M$6:W$6,0),1)</f>
        <v>0</v>
      </c>
      <c r="I12966" s="15">
        <f t="shared" si="608"/>
        <v>0</v>
      </c>
      <c r="J12966" s="43"/>
      <c r="K12966" s="1"/>
    </row>
    <row r="12967" spans="1:11">
      <c r="A12967" s="29">
        <v>41044</v>
      </c>
      <c r="B12967" s="30">
        <v>4</v>
      </c>
      <c r="C12967" s="30" t="s">
        <v>10</v>
      </c>
      <c r="D12967" s="30">
        <v>0</v>
      </c>
      <c r="E12967" s="50" t="str">
        <f t="shared" si="606"/>
        <v>May</v>
      </c>
      <c r="F12967" s="14" t="str">
        <f t="shared" si="607"/>
        <v>Tuesday</v>
      </c>
      <c r="G12967" s="15">
        <f>$D12967*VLOOKUP($A12967,Price_Table,MATCH($C12967,$A$6:$K$6,0),1)</f>
        <v>0</v>
      </c>
      <c r="H12967" s="15">
        <f>D12967*VLOOKUP(A12967,Cost_Table,MATCH(C12967,M$6:W$6,0),1)</f>
        <v>0</v>
      </c>
      <c r="I12967" s="15">
        <f t="shared" si="608"/>
        <v>0</v>
      </c>
      <c r="J12967" s="43"/>
      <c r="K12967" s="1"/>
    </row>
    <row r="12968" spans="1:11">
      <c r="A12968" s="29">
        <v>41045</v>
      </c>
      <c r="B12968" s="30">
        <v>4</v>
      </c>
      <c r="C12968" s="30" t="s">
        <v>10</v>
      </c>
      <c r="D12968" s="30">
        <v>0</v>
      </c>
      <c r="E12968" s="50" t="str">
        <f t="shared" si="606"/>
        <v>May</v>
      </c>
      <c r="F12968" s="14" t="str">
        <f t="shared" si="607"/>
        <v>Wednesday</v>
      </c>
      <c r="G12968" s="15">
        <f>$D12968*VLOOKUP($A12968,Price_Table,MATCH($C12968,$A$6:$K$6,0),1)</f>
        <v>0</v>
      </c>
      <c r="H12968" s="15">
        <f>D12968*VLOOKUP(A12968,Cost_Table,MATCH(C12968,M$6:W$6,0),1)</f>
        <v>0</v>
      </c>
      <c r="I12968" s="15">
        <f t="shared" si="608"/>
        <v>0</v>
      </c>
      <c r="J12968" s="43"/>
      <c r="K12968" s="1"/>
    </row>
    <row r="12969" spans="1:11">
      <c r="A12969" s="29">
        <v>41046</v>
      </c>
      <c r="B12969" s="30">
        <v>4</v>
      </c>
      <c r="C12969" s="30" t="s">
        <v>10</v>
      </c>
      <c r="D12969" s="30">
        <v>0</v>
      </c>
      <c r="E12969" s="50" t="str">
        <f t="shared" si="606"/>
        <v>May</v>
      </c>
      <c r="F12969" s="14" t="str">
        <f t="shared" si="607"/>
        <v>Thursday</v>
      </c>
      <c r="G12969" s="15">
        <f>$D12969*VLOOKUP($A12969,Price_Table,MATCH($C12969,$A$6:$K$6,0),1)</f>
        <v>0</v>
      </c>
      <c r="H12969" s="15">
        <f>D12969*VLOOKUP(A12969,Cost_Table,MATCH(C12969,M$6:W$6,0),1)</f>
        <v>0</v>
      </c>
      <c r="I12969" s="15">
        <f t="shared" si="608"/>
        <v>0</v>
      </c>
      <c r="J12969" s="43"/>
      <c r="K12969" s="1"/>
    </row>
    <row r="12970" spans="1:11">
      <c r="A12970" s="29">
        <v>41047</v>
      </c>
      <c r="B12970" s="30">
        <v>4</v>
      </c>
      <c r="C12970" s="30" t="s">
        <v>10</v>
      </c>
      <c r="D12970" s="30">
        <v>0</v>
      </c>
      <c r="E12970" s="50" t="str">
        <f t="shared" si="606"/>
        <v>May</v>
      </c>
      <c r="F12970" s="14" t="str">
        <f t="shared" si="607"/>
        <v>Friday</v>
      </c>
      <c r="G12970" s="15">
        <f>$D12970*VLOOKUP($A12970,Price_Table,MATCH($C12970,$A$6:$K$6,0),1)</f>
        <v>0</v>
      </c>
      <c r="H12970" s="15">
        <f>D12970*VLOOKUP(A12970,Cost_Table,MATCH(C12970,M$6:W$6,0),1)</f>
        <v>0</v>
      </c>
      <c r="I12970" s="15">
        <f t="shared" si="608"/>
        <v>0</v>
      </c>
      <c r="J12970" s="43"/>
      <c r="K12970" s="1"/>
    </row>
    <row r="12971" spans="1:11">
      <c r="A12971" s="29">
        <v>41048</v>
      </c>
      <c r="B12971" s="30">
        <v>4</v>
      </c>
      <c r="C12971" s="30" t="s">
        <v>10</v>
      </c>
      <c r="D12971" s="30">
        <v>0</v>
      </c>
      <c r="E12971" s="50" t="str">
        <f t="shared" si="606"/>
        <v>May</v>
      </c>
      <c r="F12971" s="14" t="str">
        <f t="shared" si="607"/>
        <v>Saturday</v>
      </c>
      <c r="G12971" s="15">
        <f>$D12971*VLOOKUP($A12971,Price_Table,MATCH($C12971,$A$6:$K$6,0),1)</f>
        <v>0</v>
      </c>
      <c r="H12971" s="15">
        <f>D12971*VLOOKUP(A12971,Cost_Table,MATCH(C12971,M$6:W$6,0),1)</f>
        <v>0</v>
      </c>
      <c r="I12971" s="15">
        <f t="shared" si="608"/>
        <v>0</v>
      </c>
      <c r="J12971" s="43"/>
      <c r="K12971" s="1"/>
    </row>
    <row r="12972" spans="1:11">
      <c r="A12972" s="29">
        <v>41049</v>
      </c>
      <c r="B12972" s="30">
        <v>4</v>
      </c>
      <c r="C12972" s="30" t="s">
        <v>10</v>
      </c>
      <c r="D12972" s="30">
        <v>0</v>
      </c>
      <c r="E12972" s="50" t="str">
        <f t="shared" si="606"/>
        <v>May</v>
      </c>
      <c r="F12972" s="14" t="str">
        <f t="shared" si="607"/>
        <v>Sunday</v>
      </c>
      <c r="G12972" s="15">
        <f>$D12972*VLOOKUP($A12972,Price_Table,MATCH($C12972,$A$6:$K$6,0),1)</f>
        <v>0</v>
      </c>
      <c r="H12972" s="15">
        <f>D12972*VLOOKUP(A12972,Cost_Table,MATCH(C12972,M$6:W$6,0),1)</f>
        <v>0</v>
      </c>
      <c r="I12972" s="15">
        <f t="shared" si="608"/>
        <v>0</v>
      </c>
      <c r="J12972" s="43"/>
      <c r="K12972" s="1"/>
    </row>
    <row r="12973" spans="1:11">
      <c r="A12973" s="29">
        <v>41050</v>
      </c>
      <c r="B12973" s="30">
        <v>4</v>
      </c>
      <c r="C12973" s="30" t="s">
        <v>10</v>
      </c>
      <c r="D12973" s="30">
        <v>0</v>
      </c>
      <c r="E12973" s="50" t="str">
        <f t="shared" si="606"/>
        <v>May</v>
      </c>
      <c r="F12973" s="14" t="str">
        <f t="shared" si="607"/>
        <v>Monday</v>
      </c>
      <c r="G12973" s="15">
        <f>$D12973*VLOOKUP($A12973,Price_Table,MATCH($C12973,$A$6:$K$6,0),1)</f>
        <v>0</v>
      </c>
      <c r="H12973" s="15">
        <f>D12973*VLOOKUP(A12973,Cost_Table,MATCH(C12973,M$6:W$6,0),1)</f>
        <v>0</v>
      </c>
      <c r="I12973" s="15">
        <f t="shared" si="608"/>
        <v>0</v>
      </c>
      <c r="J12973" s="43"/>
      <c r="K12973" s="1"/>
    </row>
    <row r="12974" spans="1:11">
      <c r="A12974" s="29">
        <v>41051</v>
      </c>
      <c r="B12974" s="30">
        <v>4</v>
      </c>
      <c r="C12974" s="30" t="s">
        <v>10</v>
      </c>
      <c r="D12974" s="30">
        <v>0</v>
      </c>
      <c r="E12974" s="50" t="str">
        <f t="shared" si="606"/>
        <v>May</v>
      </c>
      <c r="F12974" s="14" t="str">
        <f t="shared" si="607"/>
        <v>Tuesday</v>
      </c>
      <c r="G12974" s="15">
        <f>$D12974*VLOOKUP($A12974,Price_Table,MATCH($C12974,$A$6:$K$6,0),1)</f>
        <v>0</v>
      </c>
      <c r="H12974" s="15">
        <f>D12974*VLOOKUP(A12974,Cost_Table,MATCH(C12974,M$6:W$6,0),1)</f>
        <v>0</v>
      </c>
      <c r="I12974" s="15">
        <f t="shared" si="608"/>
        <v>0</v>
      </c>
      <c r="J12974" s="43"/>
      <c r="K12974" s="1"/>
    </row>
    <row r="12975" spans="1:11">
      <c r="A12975" s="29">
        <v>41052</v>
      </c>
      <c r="B12975" s="30">
        <v>4</v>
      </c>
      <c r="C12975" s="30" t="s">
        <v>10</v>
      </c>
      <c r="D12975" s="30">
        <v>0</v>
      </c>
      <c r="E12975" s="50" t="str">
        <f t="shared" si="606"/>
        <v>May</v>
      </c>
      <c r="F12975" s="14" t="str">
        <f t="shared" si="607"/>
        <v>Wednesday</v>
      </c>
      <c r="G12975" s="15">
        <f>$D12975*VLOOKUP($A12975,Price_Table,MATCH($C12975,$A$6:$K$6,0),1)</f>
        <v>0</v>
      </c>
      <c r="H12975" s="15">
        <f>D12975*VLOOKUP(A12975,Cost_Table,MATCH(C12975,M$6:W$6,0),1)</f>
        <v>0</v>
      </c>
      <c r="I12975" s="15">
        <f t="shared" si="608"/>
        <v>0</v>
      </c>
      <c r="J12975" s="43"/>
      <c r="K12975" s="1"/>
    </row>
    <row r="12976" spans="1:11">
      <c r="A12976" s="29">
        <v>41053</v>
      </c>
      <c r="B12976" s="30">
        <v>4</v>
      </c>
      <c r="C12976" s="30" t="s">
        <v>10</v>
      </c>
      <c r="D12976" s="30">
        <v>0</v>
      </c>
      <c r="E12976" s="50" t="str">
        <f t="shared" si="606"/>
        <v>May</v>
      </c>
      <c r="F12976" s="14" t="str">
        <f t="shared" si="607"/>
        <v>Thursday</v>
      </c>
      <c r="G12976" s="15">
        <f>$D12976*VLOOKUP($A12976,Price_Table,MATCH($C12976,$A$6:$K$6,0),1)</f>
        <v>0</v>
      </c>
      <c r="H12976" s="15">
        <f>D12976*VLOOKUP(A12976,Cost_Table,MATCH(C12976,M$6:W$6,0),1)</f>
        <v>0</v>
      </c>
      <c r="I12976" s="15">
        <f t="shared" si="608"/>
        <v>0</v>
      </c>
      <c r="J12976" s="43"/>
      <c r="K12976" s="1"/>
    </row>
    <row r="12977" spans="1:11">
      <c r="A12977" s="29">
        <v>41054</v>
      </c>
      <c r="B12977" s="30">
        <v>4</v>
      </c>
      <c r="C12977" s="30" t="s">
        <v>10</v>
      </c>
      <c r="D12977" s="30">
        <v>0</v>
      </c>
      <c r="E12977" s="50" t="str">
        <f t="shared" si="606"/>
        <v>May</v>
      </c>
      <c r="F12977" s="14" t="str">
        <f t="shared" si="607"/>
        <v>Friday</v>
      </c>
      <c r="G12977" s="15">
        <f>$D12977*VLOOKUP($A12977,Price_Table,MATCH($C12977,$A$6:$K$6,0),1)</f>
        <v>0</v>
      </c>
      <c r="H12977" s="15">
        <f>D12977*VLOOKUP(A12977,Cost_Table,MATCH(C12977,M$6:W$6,0),1)</f>
        <v>0</v>
      </c>
      <c r="I12977" s="15">
        <f t="shared" si="608"/>
        <v>0</v>
      </c>
      <c r="J12977" s="43"/>
      <c r="K12977" s="1"/>
    </row>
    <row r="12978" spans="1:11">
      <c r="A12978" s="29">
        <v>41055</v>
      </c>
      <c r="B12978" s="30">
        <v>4</v>
      </c>
      <c r="C12978" s="30" t="s">
        <v>10</v>
      </c>
      <c r="D12978" s="30">
        <v>0</v>
      </c>
      <c r="E12978" s="50" t="str">
        <f t="shared" si="606"/>
        <v>May</v>
      </c>
      <c r="F12978" s="14" t="str">
        <f t="shared" si="607"/>
        <v>Saturday</v>
      </c>
      <c r="G12978" s="15">
        <f>$D12978*VLOOKUP($A12978,Price_Table,MATCH($C12978,$A$6:$K$6,0),1)</f>
        <v>0</v>
      </c>
      <c r="H12978" s="15">
        <f>D12978*VLOOKUP(A12978,Cost_Table,MATCH(C12978,M$6:W$6,0),1)</f>
        <v>0</v>
      </c>
      <c r="I12978" s="15">
        <f t="shared" si="608"/>
        <v>0</v>
      </c>
      <c r="J12978" s="43"/>
      <c r="K12978" s="1"/>
    </row>
    <row r="12979" spans="1:11">
      <c r="A12979" s="29">
        <v>41056</v>
      </c>
      <c r="B12979" s="30">
        <v>4</v>
      </c>
      <c r="C12979" s="30" t="s">
        <v>10</v>
      </c>
      <c r="D12979" s="30">
        <v>0</v>
      </c>
      <c r="E12979" s="50" t="str">
        <f t="shared" si="606"/>
        <v>May</v>
      </c>
      <c r="F12979" s="14" t="str">
        <f t="shared" si="607"/>
        <v>Sunday</v>
      </c>
      <c r="G12979" s="15">
        <f>$D12979*VLOOKUP($A12979,Price_Table,MATCH($C12979,$A$6:$K$6,0),1)</f>
        <v>0</v>
      </c>
      <c r="H12979" s="15">
        <f>D12979*VLOOKUP(A12979,Cost_Table,MATCH(C12979,M$6:W$6,0),1)</f>
        <v>0</v>
      </c>
      <c r="I12979" s="15">
        <f t="shared" si="608"/>
        <v>0</v>
      </c>
      <c r="J12979" s="43"/>
      <c r="K12979" s="1"/>
    </row>
    <row r="12980" spans="1:11">
      <c r="A12980" s="29">
        <v>41057</v>
      </c>
      <c r="B12980" s="30">
        <v>4</v>
      </c>
      <c r="C12980" s="30" t="s">
        <v>10</v>
      </c>
      <c r="D12980" s="30">
        <v>0</v>
      </c>
      <c r="E12980" s="50" t="str">
        <f t="shared" si="606"/>
        <v>May</v>
      </c>
      <c r="F12980" s="14" t="str">
        <f t="shared" si="607"/>
        <v>Monday</v>
      </c>
      <c r="G12980" s="15">
        <f>$D12980*VLOOKUP($A12980,Price_Table,MATCH($C12980,$A$6:$K$6,0),1)</f>
        <v>0</v>
      </c>
      <c r="H12980" s="15">
        <f>D12980*VLOOKUP(A12980,Cost_Table,MATCH(C12980,M$6:W$6,0),1)</f>
        <v>0</v>
      </c>
      <c r="I12980" s="15">
        <f t="shared" si="608"/>
        <v>0</v>
      </c>
      <c r="J12980" s="43"/>
      <c r="K12980" s="1"/>
    </row>
    <row r="12981" spans="1:11">
      <c r="A12981" s="29">
        <v>41058</v>
      </c>
      <c r="B12981" s="30">
        <v>4</v>
      </c>
      <c r="C12981" s="30" t="s">
        <v>10</v>
      </c>
      <c r="D12981" s="30">
        <v>0</v>
      </c>
      <c r="E12981" s="50" t="str">
        <f t="shared" si="606"/>
        <v>May</v>
      </c>
      <c r="F12981" s="14" t="str">
        <f t="shared" si="607"/>
        <v>Tuesday</v>
      </c>
      <c r="G12981" s="15">
        <f>$D12981*VLOOKUP($A12981,Price_Table,MATCH($C12981,$A$6:$K$6,0),1)</f>
        <v>0</v>
      </c>
      <c r="H12981" s="15">
        <f>D12981*VLOOKUP(A12981,Cost_Table,MATCH(C12981,M$6:W$6,0),1)</f>
        <v>0</v>
      </c>
      <c r="I12981" s="15">
        <f t="shared" si="608"/>
        <v>0</v>
      </c>
      <c r="J12981" s="43"/>
      <c r="K12981" s="1"/>
    </row>
    <row r="12982" spans="1:11">
      <c r="A12982" s="29">
        <v>41059</v>
      </c>
      <c r="B12982" s="30">
        <v>4</v>
      </c>
      <c r="C12982" s="30" t="s">
        <v>10</v>
      </c>
      <c r="D12982" s="30">
        <v>0</v>
      </c>
      <c r="E12982" s="50" t="str">
        <f t="shared" si="606"/>
        <v>May</v>
      </c>
      <c r="F12982" s="14" t="str">
        <f t="shared" si="607"/>
        <v>Wednesday</v>
      </c>
      <c r="G12982" s="15">
        <f>$D12982*VLOOKUP($A12982,Price_Table,MATCH($C12982,$A$6:$K$6,0),1)</f>
        <v>0</v>
      </c>
      <c r="H12982" s="15">
        <f>D12982*VLOOKUP(A12982,Cost_Table,MATCH(C12982,M$6:W$6,0),1)</f>
        <v>0</v>
      </c>
      <c r="I12982" s="15">
        <f t="shared" si="608"/>
        <v>0</v>
      </c>
      <c r="J12982" s="43"/>
      <c r="K12982" s="1"/>
    </row>
    <row r="12983" spans="1:11">
      <c r="A12983" s="29">
        <v>41060</v>
      </c>
      <c r="B12983" s="30">
        <v>4</v>
      </c>
      <c r="C12983" s="30" t="s">
        <v>10</v>
      </c>
      <c r="D12983" s="30">
        <v>0</v>
      </c>
      <c r="E12983" s="50" t="str">
        <f t="shared" si="606"/>
        <v>May</v>
      </c>
      <c r="F12983" s="14" t="str">
        <f t="shared" si="607"/>
        <v>Thursday</v>
      </c>
      <c r="G12983" s="15">
        <f>$D12983*VLOOKUP($A12983,Price_Table,MATCH($C12983,$A$6:$K$6,0),1)</f>
        <v>0</v>
      </c>
      <c r="H12983" s="15">
        <f>D12983*VLOOKUP(A12983,Cost_Table,MATCH(C12983,M$6:W$6,0),1)</f>
        <v>0</v>
      </c>
      <c r="I12983" s="15">
        <f t="shared" si="608"/>
        <v>0</v>
      </c>
      <c r="J12983" s="43"/>
      <c r="K12983" s="1"/>
    </row>
    <row r="12984" spans="1:11">
      <c r="A12984" s="29">
        <v>41061</v>
      </c>
      <c r="B12984" s="30">
        <v>4</v>
      </c>
      <c r="C12984" s="30" t="s">
        <v>10</v>
      </c>
      <c r="D12984" s="30">
        <v>0</v>
      </c>
      <c r="E12984" s="50" t="str">
        <f t="shared" si="606"/>
        <v>June</v>
      </c>
      <c r="F12984" s="14" t="str">
        <f t="shared" si="607"/>
        <v>Friday</v>
      </c>
      <c r="G12984" s="15">
        <f>$D12984*VLOOKUP($A12984,Price_Table,MATCH($C12984,$A$6:$K$6,0),1)</f>
        <v>0</v>
      </c>
      <c r="H12984" s="15">
        <f>D12984*VLOOKUP(A12984,Cost_Table,MATCH(C12984,M$6:W$6,0),1)</f>
        <v>0</v>
      </c>
      <c r="I12984" s="15">
        <f t="shared" si="608"/>
        <v>0</v>
      </c>
      <c r="J12984" s="43"/>
      <c r="K12984" s="1"/>
    </row>
    <row r="12985" spans="1:11">
      <c r="A12985" s="29">
        <v>41062</v>
      </c>
      <c r="B12985" s="30">
        <v>4</v>
      </c>
      <c r="C12985" s="30" t="s">
        <v>10</v>
      </c>
      <c r="D12985" s="30">
        <v>0</v>
      </c>
      <c r="E12985" s="50" t="str">
        <f t="shared" si="606"/>
        <v>June</v>
      </c>
      <c r="F12985" s="14" t="str">
        <f t="shared" si="607"/>
        <v>Saturday</v>
      </c>
      <c r="G12985" s="15">
        <f>$D12985*VLOOKUP($A12985,Price_Table,MATCH($C12985,$A$6:$K$6,0),1)</f>
        <v>0</v>
      </c>
      <c r="H12985" s="15">
        <f>D12985*VLOOKUP(A12985,Cost_Table,MATCH(C12985,M$6:W$6,0),1)</f>
        <v>0</v>
      </c>
      <c r="I12985" s="15">
        <f t="shared" si="608"/>
        <v>0</v>
      </c>
      <c r="J12985" s="43"/>
      <c r="K12985" s="1"/>
    </row>
    <row r="12986" spans="1:11">
      <c r="A12986" s="29">
        <v>41063</v>
      </c>
      <c r="B12986" s="30">
        <v>4</v>
      </c>
      <c r="C12986" s="30" t="s">
        <v>10</v>
      </c>
      <c r="D12986" s="30">
        <v>0</v>
      </c>
      <c r="E12986" s="50" t="str">
        <f t="shared" si="606"/>
        <v>June</v>
      </c>
      <c r="F12986" s="14" t="str">
        <f t="shared" si="607"/>
        <v>Sunday</v>
      </c>
      <c r="G12986" s="15">
        <f>$D12986*VLOOKUP($A12986,Price_Table,MATCH($C12986,$A$6:$K$6,0),1)</f>
        <v>0</v>
      </c>
      <c r="H12986" s="15">
        <f>D12986*VLOOKUP(A12986,Cost_Table,MATCH(C12986,M$6:W$6,0),1)</f>
        <v>0</v>
      </c>
      <c r="I12986" s="15">
        <f t="shared" si="608"/>
        <v>0</v>
      </c>
      <c r="J12986" s="43"/>
      <c r="K12986" s="1"/>
    </row>
    <row r="12987" spans="1:11">
      <c r="A12987" s="29">
        <v>41064</v>
      </c>
      <c r="B12987" s="30">
        <v>4</v>
      </c>
      <c r="C12987" s="30" t="s">
        <v>10</v>
      </c>
      <c r="D12987" s="30">
        <v>0</v>
      </c>
      <c r="E12987" s="50" t="str">
        <f t="shared" si="606"/>
        <v>June</v>
      </c>
      <c r="F12987" s="14" t="str">
        <f t="shared" si="607"/>
        <v>Monday</v>
      </c>
      <c r="G12987" s="15">
        <f>$D12987*VLOOKUP($A12987,Price_Table,MATCH($C12987,$A$6:$K$6,0),1)</f>
        <v>0</v>
      </c>
      <c r="H12987" s="15">
        <f>D12987*VLOOKUP(A12987,Cost_Table,MATCH(C12987,M$6:W$6,0),1)</f>
        <v>0</v>
      </c>
      <c r="I12987" s="15">
        <f t="shared" si="608"/>
        <v>0</v>
      </c>
      <c r="J12987" s="43"/>
      <c r="K12987" s="1"/>
    </row>
    <row r="12988" spans="1:11">
      <c r="A12988" s="29">
        <v>41065</v>
      </c>
      <c r="B12988" s="30">
        <v>4</v>
      </c>
      <c r="C12988" s="30" t="s">
        <v>10</v>
      </c>
      <c r="D12988" s="30">
        <v>0</v>
      </c>
      <c r="E12988" s="50" t="str">
        <f t="shared" si="606"/>
        <v>June</v>
      </c>
      <c r="F12988" s="14" t="str">
        <f t="shared" si="607"/>
        <v>Tuesday</v>
      </c>
      <c r="G12988" s="15">
        <f>$D12988*VLOOKUP($A12988,Price_Table,MATCH($C12988,$A$6:$K$6,0),1)</f>
        <v>0</v>
      </c>
      <c r="H12988" s="15">
        <f>D12988*VLOOKUP(A12988,Cost_Table,MATCH(C12988,M$6:W$6,0),1)</f>
        <v>0</v>
      </c>
      <c r="I12988" s="15">
        <f t="shared" si="608"/>
        <v>0</v>
      </c>
      <c r="J12988" s="43"/>
      <c r="K12988" s="1"/>
    </row>
    <row r="12989" spans="1:11">
      <c r="A12989" s="29">
        <v>41066</v>
      </c>
      <c r="B12989" s="30">
        <v>4</v>
      </c>
      <c r="C12989" s="30" t="s">
        <v>10</v>
      </c>
      <c r="D12989" s="30">
        <v>0</v>
      </c>
      <c r="E12989" s="50" t="str">
        <f t="shared" si="606"/>
        <v>June</v>
      </c>
      <c r="F12989" s="14" t="str">
        <f t="shared" si="607"/>
        <v>Wednesday</v>
      </c>
      <c r="G12989" s="15">
        <f>$D12989*VLOOKUP($A12989,Price_Table,MATCH($C12989,$A$6:$K$6,0),1)</f>
        <v>0</v>
      </c>
      <c r="H12989" s="15">
        <f>D12989*VLOOKUP(A12989,Cost_Table,MATCH(C12989,M$6:W$6,0),1)</f>
        <v>0</v>
      </c>
      <c r="I12989" s="15">
        <f t="shared" si="608"/>
        <v>0</v>
      </c>
      <c r="J12989" s="43"/>
      <c r="K12989" s="1"/>
    </row>
    <row r="12990" spans="1:11">
      <c r="A12990" s="29">
        <v>41067</v>
      </c>
      <c r="B12990" s="30">
        <v>4</v>
      </c>
      <c r="C12990" s="30" t="s">
        <v>10</v>
      </c>
      <c r="D12990" s="30">
        <v>0</v>
      </c>
      <c r="E12990" s="50" t="str">
        <f t="shared" si="606"/>
        <v>June</v>
      </c>
      <c r="F12990" s="14" t="str">
        <f t="shared" si="607"/>
        <v>Thursday</v>
      </c>
      <c r="G12990" s="15">
        <f>$D12990*VLOOKUP($A12990,Price_Table,MATCH($C12990,$A$6:$K$6,0),1)</f>
        <v>0</v>
      </c>
      <c r="H12990" s="15">
        <f>D12990*VLOOKUP(A12990,Cost_Table,MATCH(C12990,M$6:W$6,0),1)</f>
        <v>0</v>
      </c>
      <c r="I12990" s="15">
        <f t="shared" si="608"/>
        <v>0</v>
      </c>
      <c r="J12990" s="43"/>
      <c r="K12990" s="1"/>
    </row>
    <row r="12991" spans="1:11">
      <c r="A12991" s="29">
        <v>41068</v>
      </c>
      <c r="B12991" s="30">
        <v>4</v>
      </c>
      <c r="C12991" s="30" t="s">
        <v>10</v>
      </c>
      <c r="D12991" s="30">
        <v>0</v>
      </c>
      <c r="E12991" s="50" t="str">
        <f t="shared" si="606"/>
        <v>June</v>
      </c>
      <c r="F12991" s="14" t="str">
        <f t="shared" si="607"/>
        <v>Friday</v>
      </c>
      <c r="G12991" s="15">
        <f>$D12991*VLOOKUP($A12991,Price_Table,MATCH($C12991,$A$6:$K$6,0),1)</f>
        <v>0</v>
      </c>
      <c r="H12991" s="15">
        <f>D12991*VLOOKUP(A12991,Cost_Table,MATCH(C12991,M$6:W$6,0),1)</f>
        <v>0</v>
      </c>
      <c r="I12991" s="15">
        <f t="shared" si="608"/>
        <v>0</v>
      </c>
      <c r="J12991" s="43"/>
      <c r="K12991" s="1"/>
    </row>
    <row r="12992" spans="1:11">
      <c r="A12992" s="29">
        <v>41069</v>
      </c>
      <c r="B12992" s="30">
        <v>4</v>
      </c>
      <c r="C12992" s="30" t="s">
        <v>10</v>
      </c>
      <c r="D12992" s="30">
        <v>0</v>
      </c>
      <c r="E12992" s="50" t="str">
        <f t="shared" si="606"/>
        <v>June</v>
      </c>
      <c r="F12992" s="14" t="str">
        <f t="shared" si="607"/>
        <v>Saturday</v>
      </c>
      <c r="G12992" s="15">
        <f>$D12992*VLOOKUP($A12992,Price_Table,MATCH($C12992,$A$6:$K$6,0),1)</f>
        <v>0</v>
      </c>
      <c r="H12992" s="15">
        <f>D12992*VLOOKUP(A12992,Cost_Table,MATCH(C12992,M$6:W$6,0),1)</f>
        <v>0</v>
      </c>
      <c r="I12992" s="15">
        <f t="shared" si="608"/>
        <v>0</v>
      </c>
      <c r="J12992" s="43"/>
      <c r="K12992" s="1"/>
    </row>
    <row r="12993" spans="1:11">
      <c r="A12993" s="29">
        <v>41070</v>
      </c>
      <c r="B12993" s="30">
        <v>4</v>
      </c>
      <c r="C12993" s="30" t="s">
        <v>10</v>
      </c>
      <c r="D12993" s="30">
        <v>0</v>
      </c>
      <c r="E12993" s="50" t="str">
        <f t="shared" si="606"/>
        <v>June</v>
      </c>
      <c r="F12993" s="14" t="str">
        <f t="shared" si="607"/>
        <v>Sunday</v>
      </c>
      <c r="G12993" s="15">
        <f>$D12993*VLOOKUP($A12993,Price_Table,MATCH($C12993,$A$6:$K$6,0),1)</f>
        <v>0</v>
      </c>
      <c r="H12993" s="15">
        <f>D12993*VLOOKUP(A12993,Cost_Table,MATCH(C12993,M$6:W$6,0),1)</f>
        <v>0</v>
      </c>
      <c r="I12993" s="15">
        <f t="shared" si="608"/>
        <v>0</v>
      </c>
      <c r="J12993" s="43"/>
      <c r="K12993" s="1"/>
    </row>
    <row r="12994" spans="1:11">
      <c r="A12994" s="29">
        <v>41071</v>
      </c>
      <c r="B12994" s="30">
        <v>4</v>
      </c>
      <c r="C12994" s="30" t="s">
        <v>10</v>
      </c>
      <c r="D12994" s="30">
        <v>0</v>
      </c>
      <c r="E12994" s="50" t="str">
        <f t="shared" si="606"/>
        <v>June</v>
      </c>
      <c r="F12994" s="14" t="str">
        <f t="shared" si="607"/>
        <v>Monday</v>
      </c>
      <c r="G12994" s="15">
        <f>$D12994*VLOOKUP($A12994,Price_Table,MATCH($C12994,$A$6:$K$6,0),1)</f>
        <v>0</v>
      </c>
      <c r="H12994" s="15">
        <f>D12994*VLOOKUP(A12994,Cost_Table,MATCH(C12994,M$6:W$6,0),1)</f>
        <v>0</v>
      </c>
      <c r="I12994" s="15">
        <f t="shared" si="608"/>
        <v>0</v>
      </c>
      <c r="J12994" s="43"/>
      <c r="K12994" s="1"/>
    </row>
    <row r="12995" spans="1:11">
      <c r="A12995" s="29">
        <v>41072</v>
      </c>
      <c r="B12995" s="30">
        <v>4</v>
      </c>
      <c r="C12995" s="30" t="s">
        <v>10</v>
      </c>
      <c r="D12995" s="30">
        <v>0</v>
      </c>
      <c r="E12995" s="50" t="str">
        <f t="shared" si="606"/>
        <v>June</v>
      </c>
      <c r="F12995" s="14" t="str">
        <f t="shared" si="607"/>
        <v>Tuesday</v>
      </c>
      <c r="G12995" s="15">
        <f>$D12995*VLOOKUP($A12995,Price_Table,MATCH($C12995,$A$6:$K$6,0),1)</f>
        <v>0</v>
      </c>
      <c r="H12995" s="15">
        <f>D12995*VLOOKUP(A12995,Cost_Table,MATCH(C12995,M$6:W$6,0),1)</f>
        <v>0</v>
      </c>
      <c r="I12995" s="15">
        <f t="shared" si="608"/>
        <v>0</v>
      </c>
      <c r="J12995" s="43"/>
      <c r="K12995" s="1"/>
    </row>
    <row r="12996" spans="1:11">
      <c r="A12996" s="29">
        <v>41073</v>
      </c>
      <c r="B12996" s="30">
        <v>4</v>
      </c>
      <c r="C12996" s="30" t="s">
        <v>10</v>
      </c>
      <c r="D12996" s="30">
        <v>0</v>
      </c>
      <c r="E12996" s="50" t="str">
        <f t="shared" si="606"/>
        <v>June</v>
      </c>
      <c r="F12996" s="14" t="str">
        <f t="shared" si="607"/>
        <v>Wednesday</v>
      </c>
      <c r="G12996" s="15">
        <f>$D12996*VLOOKUP($A12996,Price_Table,MATCH($C12996,$A$6:$K$6,0),1)</f>
        <v>0</v>
      </c>
      <c r="H12996" s="15">
        <f>D12996*VLOOKUP(A12996,Cost_Table,MATCH(C12996,M$6:W$6,0),1)</f>
        <v>0</v>
      </c>
      <c r="I12996" s="15">
        <f t="shared" si="608"/>
        <v>0</v>
      </c>
      <c r="J12996" s="43"/>
      <c r="K12996" s="1"/>
    </row>
    <row r="12997" spans="1:11">
      <c r="A12997" s="29">
        <v>41074</v>
      </c>
      <c r="B12997" s="30">
        <v>4</v>
      </c>
      <c r="C12997" s="30" t="s">
        <v>10</v>
      </c>
      <c r="D12997" s="30">
        <v>0</v>
      </c>
      <c r="E12997" s="50" t="str">
        <f t="shared" si="606"/>
        <v>June</v>
      </c>
      <c r="F12997" s="14" t="str">
        <f t="shared" si="607"/>
        <v>Thursday</v>
      </c>
      <c r="G12997" s="15">
        <f>$D12997*VLOOKUP($A12997,Price_Table,MATCH($C12997,$A$6:$K$6,0),1)</f>
        <v>0</v>
      </c>
      <c r="H12997" s="15">
        <f>D12997*VLOOKUP(A12997,Cost_Table,MATCH(C12997,M$6:W$6,0),1)</f>
        <v>0</v>
      </c>
      <c r="I12997" s="15">
        <f t="shared" si="608"/>
        <v>0</v>
      </c>
      <c r="J12997" s="43"/>
      <c r="K12997" s="1"/>
    </row>
    <row r="12998" spans="1:11">
      <c r="A12998" s="29">
        <v>41075</v>
      </c>
      <c r="B12998" s="30">
        <v>4</v>
      </c>
      <c r="C12998" s="30" t="s">
        <v>10</v>
      </c>
      <c r="D12998" s="30">
        <v>0</v>
      </c>
      <c r="E12998" s="50" t="str">
        <f t="shared" si="606"/>
        <v>June</v>
      </c>
      <c r="F12998" s="14" t="str">
        <f t="shared" si="607"/>
        <v>Friday</v>
      </c>
      <c r="G12998" s="15">
        <f>$D12998*VLOOKUP($A12998,Price_Table,MATCH($C12998,$A$6:$K$6,0),1)</f>
        <v>0</v>
      </c>
      <c r="H12998" s="15">
        <f>D12998*VLOOKUP(A12998,Cost_Table,MATCH(C12998,M$6:W$6,0),1)</f>
        <v>0</v>
      </c>
      <c r="I12998" s="15">
        <f t="shared" si="608"/>
        <v>0</v>
      </c>
      <c r="J12998" s="43"/>
      <c r="K12998" s="1"/>
    </row>
    <row r="12999" spans="1:11">
      <c r="A12999" s="29">
        <v>41076</v>
      </c>
      <c r="B12999" s="30">
        <v>4</v>
      </c>
      <c r="C12999" s="30" t="s">
        <v>10</v>
      </c>
      <c r="D12999" s="30">
        <v>0</v>
      </c>
      <c r="E12999" s="50" t="str">
        <f t="shared" si="606"/>
        <v>June</v>
      </c>
      <c r="F12999" s="14" t="str">
        <f t="shared" si="607"/>
        <v>Saturday</v>
      </c>
      <c r="G12999" s="15">
        <f>$D12999*VLOOKUP($A12999,Price_Table,MATCH($C12999,$A$6:$K$6,0),1)</f>
        <v>0</v>
      </c>
      <c r="H12999" s="15">
        <f>D12999*VLOOKUP(A12999,Cost_Table,MATCH(C12999,M$6:W$6,0),1)</f>
        <v>0</v>
      </c>
      <c r="I12999" s="15">
        <f t="shared" si="608"/>
        <v>0</v>
      </c>
      <c r="J12999" s="43"/>
      <c r="K12999" s="1"/>
    </row>
    <row r="13000" spans="1:11">
      <c r="A13000" s="29">
        <v>41077</v>
      </c>
      <c r="B13000" s="30">
        <v>4</v>
      </c>
      <c r="C13000" s="30" t="s">
        <v>10</v>
      </c>
      <c r="D13000" s="30">
        <v>0</v>
      </c>
      <c r="E13000" s="50" t="str">
        <f t="shared" si="606"/>
        <v>June</v>
      </c>
      <c r="F13000" s="14" t="str">
        <f t="shared" si="607"/>
        <v>Sunday</v>
      </c>
      <c r="G13000" s="15">
        <f>$D13000*VLOOKUP($A13000,Price_Table,MATCH($C13000,$A$6:$K$6,0),1)</f>
        <v>0</v>
      </c>
      <c r="H13000" s="15">
        <f>D13000*VLOOKUP(A13000,Cost_Table,MATCH(C13000,M$6:W$6,0),1)</f>
        <v>0</v>
      </c>
      <c r="I13000" s="15">
        <f t="shared" si="608"/>
        <v>0</v>
      </c>
      <c r="J13000" s="43"/>
      <c r="K13000" s="1"/>
    </row>
    <row r="13001" spans="1:11">
      <c r="A13001" s="29">
        <v>41078</v>
      </c>
      <c r="B13001" s="30">
        <v>4</v>
      </c>
      <c r="C13001" s="30" t="s">
        <v>10</v>
      </c>
      <c r="D13001" s="30">
        <v>0</v>
      </c>
      <c r="E13001" s="50" t="str">
        <f t="shared" si="606"/>
        <v>June</v>
      </c>
      <c r="F13001" s="14" t="str">
        <f t="shared" si="607"/>
        <v>Monday</v>
      </c>
      <c r="G13001" s="15">
        <f>$D13001*VLOOKUP($A13001,Price_Table,MATCH($C13001,$A$6:$K$6,0),1)</f>
        <v>0</v>
      </c>
      <c r="H13001" s="15">
        <f>D13001*VLOOKUP(A13001,Cost_Table,MATCH(C13001,M$6:W$6,0),1)</f>
        <v>0</v>
      </c>
      <c r="I13001" s="15">
        <f t="shared" si="608"/>
        <v>0</v>
      </c>
      <c r="J13001" s="43"/>
      <c r="K13001" s="1"/>
    </row>
    <row r="13002" spans="1:11">
      <c r="A13002" s="29">
        <v>41079</v>
      </c>
      <c r="B13002" s="30">
        <v>4</v>
      </c>
      <c r="C13002" s="30" t="s">
        <v>10</v>
      </c>
      <c r="D13002" s="30">
        <v>0</v>
      </c>
      <c r="E13002" s="50" t="str">
        <f t="shared" si="606"/>
        <v>June</v>
      </c>
      <c r="F13002" s="14" t="str">
        <f t="shared" si="607"/>
        <v>Tuesday</v>
      </c>
      <c r="G13002" s="15">
        <f>$D13002*VLOOKUP($A13002,Price_Table,MATCH($C13002,$A$6:$K$6,0),1)</f>
        <v>0</v>
      </c>
      <c r="H13002" s="15">
        <f>D13002*VLOOKUP(A13002,Cost_Table,MATCH(C13002,M$6:W$6,0),1)</f>
        <v>0</v>
      </c>
      <c r="I13002" s="15">
        <f t="shared" si="608"/>
        <v>0</v>
      </c>
      <c r="J13002" s="43"/>
      <c r="K13002" s="1"/>
    </row>
    <row r="13003" spans="1:11">
      <c r="A13003" s="29">
        <v>41080</v>
      </c>
      <c r="B13003" s="30">
        <v>4</v>
      </c>
      <c r="C13003" s="30" t="s">
        <v>10</v>
      </c>
      <c r="D13003" s="30">
        <v>0</v>
      </c>
      <c r="E13003" s="50" t="str">
        <f t="shared" si="606"/>
        <v>June</v>
      </c>
      <c r="F13003" s="14" t="str">
        <f t="shared" si="607"/>
        <v>Wednesday</v>
      </c>
      <c r="G13003" s="15">
        <f>$D13003*VLOOKUP($A13003,Price_Table,MATCH($C13003,$A$6:$K$6,0),1)</f>
        <v>0</v>
      </c>
      <c r="H13003" s="15">
        <f>D13003*VLOOKUP(A13003,Cost_Table,MATCH(C13003,M$6:W$6,0),1)</f>
        <v>0</v>
      </c>
      <c r="I13003" s="15">
        <f t="shared" si="608"/>
        <v>0</v>
      </c>
      <c r="J13003" s="43"/>
      <c r="K13003" s="1"/>
    </row>
    <row r="13004" spans="1:11">
      <c r="A13004" s="29">
        <v>41081</v>
      </c>
      <c r="B13004" s="30">
        <v>4</v>
      </c>
      <c r="C13004" s="30" t="s">
        <v>10</v>
      </c>
      <c r="D13004" s="30">
        <v>0</v>
      </c>
      <c r="E13004" s="50" t="str">
        <f t="shared" si="606"/>
        <v>June</v>
      </c>
      <c r="F13004" s="14" t="str">
        <f t="shared" si="607"/>
        <v>Thursday</v>
      </c>
      <c r="G13004" s="15">
        <f>$D13004*VLOOKUP($A13004,Price_Table,MATCH($C13004,$A$6:$K$6,0),1)</f>
        <v>0</v>
      </c>
      <c r="H13004" s="15">
        <f>D13004*VLOOKUP(A13004,Cost_Table,MATCH(C13004,M$6:W$6,0),1)</f>
        <v>0</v>
      </c>
      <c r="I13004" s="15">
        <f t="shared" si="608"/>
        <v>0</v>
      </c>
      <c r="J13004" s="43"/>
      <c r="K13004" s="1"/>
    </row>
    <row r="13005" spans="1:11">
      <c r="A13005" s="29">
        <v>41082</v>
      </c>
      <c r="B13005" s="30">
        <v>4</v>
      </c>
      <c r="C13005" s="30" t="s">
        <v>10</v>
      </c>
      <c r="D13005" s="30">
        <v>0</v>
      </c>
      <c r="E13005" s="50" t="str">
        <f t="shared" si="606"/>
        <v>June</v>
      </c>
      <c r="F13005" s="14" t="str">
        <f t="shared" si="607"/>
        <v>Friday</v>
      </c>
      <c r="G13005" s="15">
        <f>$D13005*VLOOKUP($A13005,Price_Table,MATCH($C13005,$A$6:$K$6,0),1)</f>
        <v>0</v>
      </c>
      <c r="H13005" s="15">
        <f>D13005*VLOOKUP(A13005,Cost_Table,MATCH(C13005,M$6:W$6,0),1)</f>
        <v>0</v>
      </c>
      <c r="I13005" s="15">
        <f t="shared" si="608"/>
        <v>0</v>
      </c>
      <c r="J13005" s="43"/>
      <c r="K13005" s="1"/>
    </row>
    <row r="13006" spans="1:11">
      <c r="A13006" s="29">
        <v>41083</v>
      </c>
      <c r="B13006" s="30">
        <v>4</v>
      </c>
      <c r="C13006" s="30" t="s">
        <v>10</v>
      </c>
      <c r="D13006" s="30">
        <v>0</v>
      </c>
      <c r="E13006" s="50" t="str">
        <f t="shared" si="606"/>
        <v>June</v>
      </c>
      <c r="F13006" s="14" t="str">
        <f t="shared" si="607"/>
        <v>Saturday</v>
      </c>
      <c r="G13006" s="15">
        <f>$D13006*VLOOKUP($A13006,Price_Table,MATCH($C13006,$A$6:$K$6,0),1)</f>
        <v>0</v>
      </c>
      <c r="H13006" s="15">
        <f>D13006*VLOOKUP(A13006,Cost_Table,MATCH(C13006,M$6:W$6,0),1)</f>
        <v>0</v>
      </c>
      <c r="I13006" s="15">
        <f t="shared" si="608"/>
        <v>0</v>
      </c>
      <c r="J13006" s="43"/>
      <c r="K13006" s="1"/>
    </row>
    <row r="13007" spans="1:11">
      <c r="A13007" s="29">
        <v>41084</v>
      </c>
      <c r="B13007" s="30">
        <v>4</v>
      </c>
      <c r="C13007" s="30" t="s">
        <v>10</v>
      </c>
      <c r="D13007" s="30">
        <v>0</v>
      </c>
      <c r="E13007" s="50" t="str">
        <f t="shared" si="606"/>
        <v>June</v>
      </c>
      <c r="F13007" s="14" t="str">
        <f t="shared" si="607"/>
        <v>Sunday</v>
      </c>
      <c r="G13007" s="15">
        <f>$D13007*VLOOKUP($A13007,Price_Table,MATCH($C13007,$A$6:$K$6,0),1)</f>
        <v>0</v>
      </c>
      <c r="H13007" s="15">
        <f>D13007*VLOOKUP(A13007,Cost_Table,MATCH(C13007,M$6:W$6,0),1)</f>
        <v>0</v>
      </c>
      <c r="I13007" s="15">
        <f t="shared" si="608"/>
        <v>0</v>
      </c>
      <c r="J13007" s="43"/>
      <c r="K13007" s="1"/>
    </row>
    <row r="13008" spans="1:11">
      <c r="A13008" s="29">
        <v>41085</v>
      </c>
      <c r="B13008" s="30">
        <v>4</v>
      </c>
      <c r="C13008" s="30" t="s">
        <v>10</v>
      </c>
      <c r="D13008" s="30">
        <v>0</v>
      </c>
      <c r="E13008" s="50" t="str">
        <f t="shared" si="606"/>
        <v>June</v>
      </c>
      <c r="F13008" s="14" t="str">
        <f t="shared" si="607"/>
        <v>Monday</v>
      </c>
      <c r="G13008" s="15">
        <f>$D13008*VLOOKUP($A13008,Price_Table,MATCH($C13008,$A$6:$K$6,0),1)</f>
        <v>0</v>
      </c>
      <c r="H13008" s="15">
        <f>D13008*VLOOKUP(A13008,Cost_Table,MATCH(C13008,M$6:W$6,0),1)</f>
        <v>0</v>
      </c>
      <c r="I13008" s="15">
        <f t="shared" si="608"/>
        <v>0</v>
      </c>
      <c r="J13008" s="43"/>
      <c r="K13008" s="1"/>
    </row>
    <row r="13009" spans="1:11">
      <c r="A13009" s="29">
        <v>41086</v>
      </c>
      <c r="B13009" s="30">
        <v>4</v>
      </c>
      <c r="C13009" s="30" t="s">
        <v>10</v>
      </c>
      <c r="D13009" s="30">
        <v>0</v>
      </c>
      <c r="E13009" s="50" t="str">
        <f t="shared" si="606"/>
        <v>June</v>
      </c>
      <c r="F13009" s="14" t="str">
        <f t="shared" si="607"/>
        <v>Tuesday</v>
      </c>
      <c r="G13009" s="15">
        <f>$D13009*VLOOKUP($A13009,Price_Table,MATCH($C13009,$A$6:$K$6,0),1)</f>
        <v>0</v>
      </c>
      <c r="H13009" s="15">
        <f>D13009*VLOOKUP(A13009,Cost_Table,MATCH(C13009,M$6:W$6,0),1)</f>
        <v>0</v>
      </c>
      <c r="I13009" s="15">
        <f t="shared" si="608"/>
        <v>0</v>
      </c>
      <c r="J13009" s="43"/>
      <c r="K13009" s="1"/>
    </row>
    <row r="13010" spans="1:11">
      <c r="A13010" s="29">
        <v>41087</v>
      </c>
      <c r="B13010" s="30">
        <v>4</v>
      </c>
      <c r="C13010" s="30" t="s">
        <v>10</v>
      </c>
      <c r="D13010" s="30">
        <v>0</v>
      </c>
      <c r="E13010" s="50" t="str">
        <f t="shared" si="606"/>
        <v>June</v>
      </c>
      <c r="F13010" s="14" t="str">
        <f t="shared" si="607"/>
        <v>Wednesday</v>
      </c>
      <c r="G13010" s="15">
        <f>$D13010*VLOOKUP($A13010,Price_Table,MATCH($C13010,$A$6:$K$6,0),1)</f>
        <v>0</v>
      </c>
      <c r="H13010" s="15">
        <f>D13010*VLOOKUP(A13010,Cost_Table,MATCH(C13010,M$6:W$6,0),1)</f>
        <v>0</v>
      </c>
      <c r="I13010" s="15">
        <f t="shared" si="608"/>
        <v>0</v>
      </c>
      <c r="J13010" s="43"/>
      <c r="K13010" s="1"/>
    </row>
    <row r="13011" spans="1:11">
      <c r="A13011" s="29">
        <v>41088</v>
      </c>
      <c r="B13011" s="30">
        <v>4</v>
      </c>
      <c r="C13011" s="30" t="s">
        <v>10</v>
      </c>
      <c r="D13011" s="30">
        <v>0</v>
      </c>
      <c r="E13011" s="50" t="str">
        <f t="shared" si="606"/>
        <v>June</v>
      </c>
      <c r="F13011" s="14" t="str">
        <f t="shared" si="607"/>
        <v>Thursday</v>
      </c>
      <c r="G13011" s="15">
        <f>$D13011*VLOOKUP($A13011,Price_Table,MATCH($C13011,$A$6:$K$6,0),1)</f>
        <v>0</v>
      </c>
      <c r="H13011" s="15">
        <f>D13011*VLOOKUP(A13011,Cost_Table,MATCH(C13011,M$6:W$6,0),1)</f>
        <v>0</v>
      </c>
      <c r="I13011" s="15">
        <f t="shared" si="608"/>
        <v>0</v>
      </c>
      <c r="J13011" s="43"/>
      <c r="K13011" s="1"/>
    </row>
    <row r="13012" spans="1:11">
      <c r="A13012" s="29">
        <v>41089</v>
      </c>
      <c r="B13012" s="30">
        <v>4</v>
      </c>
      <c r="C13012" s="30" t="s">
        <v>10</v>
      </c>
      <c r="D13012" s="30">
        <v>0</v>
      </c>
      <c r="E13012" s="50" t="str">
        <f t="shared" si="606"/>
        <v>June</v>
      </c>
      <c r="F13012" s="14" t="str">
        <f t="shared" si="607"/>
        <v>Friday</v>
      </c>
      <c r="G13012" s="15">
        <f>$D13012*VLOOKUP($A13012,Price_Table,MATCH($C13012,$A$6:$K$6,0),1)</f>
        <v>0</v>
      </c>
      <c r="H13012" s="15">
        <f>D13012*VLOOKUP(A13012,Cost_Table,MATCH(C13012,M$6:W$6,0),1)</f>
        <v>0</v>
      </c>
      <c r="I13012" s="15">
        <f t="shared" si="608"/>
        <v>0</v>
      </c>
      <c r="J13012" s="43"/>
      <c r="K13012" s="1"/>
    </row>
    <row r="13013" spans="1:11">
      <c r="A13013" s="29">
        <v>41090</v>
      </c>
      <c r="B13013" s="30">
        <v>4</v>
      </c>
      <c r="C13013" s="30" t="s">
        <v>10</v>
      </c>
      <c r="D13013" s="30">
        <v>0</v>
      </c>
      <c r="E13013" s="50" t="str">
        <f t="shared" si="606"/>
        <v>June</v>
      </c>
      <c r="F13013" s="14" t="str">
        <f t="shared" si="607"/>
        <v>Saturday</v>
      </c>
      <c r="G13013" s="15">
        <f>$D13013*VLOOKUP($A13013,Price_Table,MATCH($C13013,$A$6:$K$6,0),1)</f>
        <v>0</v>
      </c>
      <c r="H13013" s="15">
        <f>D13013*VLOOKUP(A13013,Cost_Table,MATCH(C13013,M$6:W$6,0),1)</f>
        <v>0</v>
      </c>
      <c r="I13013" s="15">
        <f t="shared" si="608"/>
        <v>0</v>
      </c>
      <c r="J13013" s="43"/>
      <c r="K13013" s="1"/>
    </row>
    <row r="13014" spans="1:11">
      <c r="A13014" s="29">
        <v>41091</v>
      </c>
      <c r="B13014" s="30">
        <v>4</v>
      </c>
      <c r="C13014" s="30" t="s">
        <v>10</v>
      </c>
      <c r="D13014" s="30">
        <v>0</v>
      </c>
      <c r="E13014" s="50" t="str">
        <f t="shared" si="606"/>
        <v>July</v>
      </c>
      <c r="F13014" s="14" t="str">
        <f t="shared" si="607"/>
        <v>Sunday</v>
      </c>
      <c r="G13014" s="15">
        <f>$D13014*VLOOKUP($A13014,Price_Table,MATCH($C13014,$A$6:$K$6,0),1)</f>
        <v>0</v>
      </c>
      <c r="H13014" s="15">
        <f>D13014*VLOOKUP(A13014,Cost_Table,MATCH(C13014,M$6:W$6,0),1)</f>
        <v>0</v>
      </c>
      <c r="I13014" s="15">
        <f t="shared" si="608"/>
        <v>0</v>
      </c>
      <c r="J13014" s="43"/>
      <c r="K13014" s="1"/>
    </row>
    <row r="13015" spans="1:11">
      <c r="A13015" s="29">
        <v>41092</v>
      </c>
      <c r="B13015" s="30">
        <v>4</v>
      </c>
      <c r="C13015" s="30" t="s">
        <v>10</v>
      </c>
      <c r="D13015" s="30">
        <v>0</v>
      </c>
      <c r="E13015" s="50" t="str">
        <f t="shared" ref="E13015:E13078" si="609">TEXT(A13015,"mmmm")</f>
        <v>July</v>
      </c>
      <c r="F13015" s="14" t="str">
        <f t="shared" ref="F13015:F13078" si="610">TEXT(A13015,"dddd")</f>
        <v>Monday</v>
      </c>
      <c r="G13015" s="15">
        <f>$D13015*VLOOKUP($A13015,Price_Table,MATCH($C13015,$A$6:$K$6,0),1)</f>
        <v>0</v>
      </c>
      <c r="H13015" s="15">
        <f>D13015*VLOOKUP(A13015,Cost_Table,MATCH(C13015,M$6:W$6,0),1)</f>
        <v>0</v>
      </c>
      <c r="I13015" s="15">
        <f t="shared" ref="I13015:I13078" si="611">G13015-H13015</f>
        <v>0</v>
      </c>
      <c r="J13015" s="43"/>
      <c r="K13015" s="1"/>
    </row>
    <row r="13016" spans="1:11">
      <c r="A13016" s="29">
        <v>41093</v>
      </c>
      <c r="B13016" s="30">
        <v>4</v>
      </c>
      <c r="C13016" s="30" t="s">
        <v>10</v>
      </c>
      <c r="D13016" s="30">
        <v>0</v>
      </c>
      <c r="E13016" s="50" t="str">
        <f t="shared" si="609"/>
        <v>July</v>
      </c>
      <c r="F13016" s="14" t="str">
        <f t="shared" si="610"/>
        <v>Tuesday</v>
      </c>
      <c r="G13016" s="15">
        <f>$D13016*VLOOKUP($A13016,Price_Table,MATCH($C13016,$A$6:$K$6,0),1)</f>
        <v>0</v>
      </c>
      <c r="H13016" s="15">
        <f>D13016*VLOOKUP(A13016,Cost_Table,MATCH(C13016,M$6:W$6,0),1)</f>
        <v>0</v>
      </c>
      <c r="I13016" s="15">
        <f t="shared" si="611"/>
        <v>0</v>
      </c>
      <c r="J13016" s="43"/>
      <c r="K13016" s="1"/>
    </row>
    <row r="13017" spans="1:11">
      <c r="A13017" s="29">
        <v>41094</v>
      </c>
      <c r="B13017" s="30">
        <v>4</v>
      </c>
      <c r="C13017" s="30" t="s">
        <v>10</v>
      </c>
      <c r="D13017" s="30">
        <v>0</v>
      </c>
      <c r="E13017" s="50" t="str">
        <f t="shared" si="609"/>
        <v>July</v>
      </c>
      <c r="F13017" s="14" t="str">
        <f t="shared" si="610"/>
        <v>Wednesday</v>
      </c>
      <c r="G13017" s="15">
        <f>$D13017*VLOOKUP($A13017,Price_Table,MATCH($C13017,$A$6:$K$6,0),1)</f>
        <v>0</v>
      </c>
      <c r="H13017" s="15">
        <f>D13017*VLOOKUP(A13017,Cost_Table,MATCH(C13017,M$6:W$6,0),1)</f>
        <v>0</v>
      </c>
      <c r="I13017" s="15">
        <f t="shared" si="611"/>
        <v>0</v>
      </c>
      <c r="J13017" s="43"/>
      <c r="K13017" s="1"/>
    </row>
    <row r="13018" spans="1:11">
      <c r="A13018" s="29">
        <v>41095</v>
      </c>
      <c r="B13018" s="30">
        <v>4</v>
      </c>
      <c r="C13018" s="30" t="s">
        <v>10</v>
      </c>
      <c r="D13018" s="30">
        <v>0</v>
      </c>
      <c r="E13018" s="50" t="str">
        <f t="shared" si="609"/>
        <v>July</v>
      </c>
      <c r="F13018" s="14" t="str">
        <f t="shared" si="610"/>
        <v>Thursday</v>
      </c>
      <c r="G13018" s="15">
        <f>$D13018*VLOOKUP($A13018,Price_Table,MATCH($C13018,$A$6:$K$6,0),1)</f>
        <v>0</v>
      </c>
      <c r="H13018" s="15">
        <f>D13018*VLOOKUP(A13018,Cost_Table,MATCH(C13018,M$6:W$6,0),1)</f>
        <v>0</v>
      </c>
      <c r="I13018" s="15">
        <f t="shared" si="611"/>
        <v>0</v>
      </c>
      <c r="J13018" s="43"/>
      <c r="K13018" s="1"/>
    </row>
    <row r="13019" spans="1:11">
      <c r="A13019" s="29">
        <v>41096</v>
      </c>
      <c r="B13019" s="30">
        <v>4</v>
      </c>
      <c r="C13019" s="30" t="s">
        <v>10</v>
      </c>
      <c r="D13019" s="30">
        <v>0</v>
      </c>
      <c r="E13019" s="50" t="str">
        <f t="shared" si="609"/>
        <v>July</v>
      </c>
      <c r="F13019" s="14" t="str">
        <f t="shared" si="610"/>
        <v>Friday</v>
      </c>
      <c r="G13019" s="15">
        <f>$D13019*VLOOKUP($A13019,Price_Table,MATCH($C13019,$A$6:$K$6,0),1)</f>
        <v>0</v>
      </c>
      <c r="H13019" s="15">
        <f>D13019*VLOOKUP(A13019,Cost_Table,MATCH(C13019,M$6:W$6,0),1)</f>
        <v>0</v>
      </c>
      <c r="I13019" s="15">
        <f t="shared" si="611"/>
        <v>0</v>
      </c>
      <c r="J13019" s="43"/>
      <c r="K13019" s="1"/>
    </row>
    <row r="13020" spans="1:11">
      <c r="A13020" s="29">
        <v>41097</v>
      </c>
      <c r="B13020" s="30">
        <v>4</v>
      </c>
      <c r="C13020" s="30" t="s">
        <v>10</v>
      </c>
      <c r="D13020" s="30">
        <v>0</v>
      </c>
      <c r="E13020" s="50" t="str">
        <f t="shared" si="609"/>
        <v>July</v>
      </c>
      <c r="F13020" s="14" t="str">
        <f t="shared" si="610"/>
        <v>Saturday</v>
      </c>
      <c r="G13020" s="15">
        <f>$D13020*VLOOKUP($A13020,Price_Table,MATCH($C13020,$A$6:$K$6,0),1)</f>
        <v>0</v>
      </c>
      <c r="H13020" s="15">
        <f>D13020*VLOOKUP(A13020,Cost_Table,MATCH(C13020,M$6:W$6,0),1)</f>
        <v>0</v>
      </c>
      <c r="I13020" s="15">
        <f t="shared" si="611"/>
        <v>0</v>
      </c>
      <c r="J13020" s="43"/>
      <c r="K13020" s="1"/>
    </row>
    <row r="13021" spans="1:11">
      <c r="A13021" s="29">
        <v>41098</v>
      </c>
      <c r="B13021" s="30">
        <v>4</v>
      </c>
      <c r="C13021" s="30" t="s">
        <v>10</v>
      </c>
      <c r="D13021" s="30">
        <v>0</v>
      </c>
      <c r="E13021" s="50" t="str">
        <f t="shared" si="609"/>
        <v>July</v>
      </c>
      <c r="F13021" s="14" t="str">
        <f t="shared" si="610"/>
        <v>Sunday</v>
      </c>
      <c r="G13021" s="15">
        <f>$D13021*VLOOKUP($A13021,Price_Table,MATCH($C13021,$A$6:$K$6,0),1)</f>
        <v>0</v>
      </c>
      <c r="H13021" s="15">
        <f>D13021*VLOOKUP(A13021,Cost_Table,MATCH(C13021,M$6:W$6,0),1)</f>
        <v>0</v>
      </c>
      <c r="I13021" s="15">
        <f t="shared" si="611"/>
        <v>0</v>
      </c>
      <c r="J13021" s="43"/>
      <c r="K13021" s="1"/>
    </row>
    <row r="13022" spans="1:11">
      <c r="A13022" s="29">
        <v>41099</v>
      </c>
      <c r="B13022" s="30">
        <v>4</v>
      </c>
      <c r="C13022" s="30" t="s">
        <v>10</v>
      </c>
      <c r="D13022" s="30">
        <v>0</v>
      </c>
      <c r="E13022" s="50" t="str">
        <f t="shared" si="609"/>
        <v>July</v>
      </c>
      <c r="F13022" s="14" t="str">
        <f t="shared" si="610"/>
        <v>Monday</v>
      </c>
      <c r="G13022" s="15">
        <f>$D13022*VLOOKUP($A13022,Price_Table,MATCH($C13022,$A$6:$K$6,0),1)</f>
        <v>0</v>
      </c>
      <c r="H13022" s="15">
        <f>D13022*VLOOKUP(A13022,Cost_Table,MATCH(C13022,M$6:W$6,0),1)</f>
        <v>0</v>
      </c>
      <c r="I13022" s="15">
        <f t="shared" si="611"/>
        <v>0</v>
      </c>
      <c r="J13022" s="43"/>
      <c r="K13022" s="1"/>
    </row>
    <row r="13023" spans="1:11">
      <c r="A13023" s="29">
        <v>41100</v>
      </c>
      <c r="B13023" s="30">
        <v>4</v>
      </c>
      <c r="C13023" s="30" t="s">
        <v>10</v>
      </c>
      <c r="D13023" s="30">
        <v>0</v>
      </c>
      <c r="E13023" s="50" t="str">
        <f t="shared" si="609"/>
        <v>July</v>
      </c>
      <c r="F13023" s="14" t="str">
        <f t="shared" si="610"/>
        <v>Tuesday</v>
      </c>
      <c r="G13023" s="15">
        <f>$D13023*VLOOKUP($A13023,Price_Table,MATCH($C13023,$A$6:$K$6,0),1)</f>
        <v>0</v>
      </c>
      <c r="H13023" s="15">
        <f>D13023*VLOOKUP(A13023,Cost_Table,MATCH(C13023,M$6:W$6,0),1)</f>
        <v>0</v>
      </c>
      <c r="I13023" s="15">
        <f t="shared" si="611"/>
        <v>0</v>
      </c>
      <c r="J13023" s="43"/>
      <c r="K13023" s="1"/>
    </row>
    <row r="13024" spans="1:11">
      <c r="A13024" s="29">
        <v>41101</v>
      </c>
      <c r="B13024" s="30">
        <v>4</v>
      </c>
      <c r="C13024" s="30" t="s">
        <v>10</v>
      </c>
      <c r="D13024" s="30">
        <v>0</v>
      </c>
      <c r="E13024" s="50" t="str">
        <f t="shared" si="609"/>
        <v>July</v>
      </c>
      <c r="F13024" s="14" t="str">
        <f t="shared" si="610"/>
        <v>Wednesday</v>
      </c>
      <c r="G13024" s="15">
        <f>$D13024*VLOOKUP($A13024,Price_Table,MATCH($C13024,$A$6:$K$6,0),1)</f>
        <v>0</v>
      </c>
      <c r="H13024" s="15">
        <f>D13024*VLOOKUP(A13024,Cost_Table,MATCH(C13024,M$6:W$6,0),1)</f>
        <v>0</v>
      </c>
      <c r="I13024" s="15">
        <f t="shared" si="611"/>
        <v>0</v>
      </c>
      <c r="J13024" s="43"/>
      <c r="K13024" s="1"/>
    </row>
    <row r="13025" spans="1:11">
      <c r="A13025" s="29">
        <v>41102</v>
      </c>
      <c r="B13025" s="30">
        <v>4</v>
      </c>
      <c r="C13025" s="30" t="s">
        <v>10</v>
      </c>
      <c r="D13025" s="30">
        <v>0</v>
      </c>
      <c r="E13025" s="50" t="str">
        <f t="shared" si="609"/>
        <v>July</v>
      </c>
      <c r="F13025" s="14" t="str">
        <f t="shared" si="610"/>
        <v>Thursday</v>
      </c>
      <c r="G13025" s="15">
        <f>$D13025*VLOOKUP($A13025,Price_Table,MATCH($C13025,$A$6:$K$6,0),1)</f>
        <v>0</v>
      </c>
      <c r="H13025" s="15">
        <f>D13025*VLOOKUP(A13025,Cost_Table,MATCH(C13025,M$6:W$6,0),1)</f>
        <v>0</v>
      </c>
      <c r="I13025" s="15">
        <f t="shared" si="611"/>
        <v>0</v>
      </c>
      <c r="J13025" s="43"/>
      <c r="K13025" s="1"/>
    </row>
    <row r="13026" spans="1:11">
      <c r="A13026" s="29">
        <v>41103</v>
      </c>
      <c r="B13026" s="30">
        <v>4</v>
      </c>
      <c r="C13026" s="30" t="s">
        <v>10</v>
      </c>
      <c r="D13026" s="30">
        <v>0</v>
      </c>
      <c r="E13026" s="50" t="str">
        <f t="shared" si="609"/>
        <v>July</v>
      </c>
      <c r="F13026" s="14" t="str">
        <f t="shared" si="610"/>
        <v>Friday</v>
      </c>
      <c r="G13026" s="15">
        <f>$D13026*VLOOKUP($A13026,Price_Table,MATCH($C13026,$A$6:$K$6,0),1)</f>
        <v>0</v>
      </c>
      <c r="H13026" s="15">
        <f>D13026*VLOOKUP(A13026,Cost_Table,MATCH(C13026,M$6:W$6,0),1)</f>
        <v>0</v>
      </c>
      <c r="I13026" s="15">
        <f t="shared" si="611"/>
        <v>0</v>
      </c>
      <c r="J13026" s="43"/>
      <c r="K13026" s="1"/>
    </row>
    <row r="13027" spans="1:11">
      <c r="A13027" s="29">
        <v>41104</v>
      </c>
      <c r="B13027" s="30">
        <v>4</v>
      </c>
      <c r="C13027" s="30" t="s">
        <v>10</v>
      </c>
      <c r="D13027" s="30">
        <v>0</v>
      </c>
      <c r="E13027" s="50" t="str">
        <f t="shared" si="609"/>
        <v>July</v>
      </c>
      <c r="F13027" s="14" t="str">
        <f t="shared" si="610"/>
        <v>Saturday</v>
      </c>
      <c r="G13027" s="15">
        <f>$D13027*VLOOKUP($A13027,Price_Table,MATCH($C13027,$A$6:$K$6,0),1)</f>
        <v>0</v>
      </c>
      <c r="H13027" s="15">
        <f>D13027*VLOOKUP(A13027,Cost_Table,MATCH(C13027,M$6:W$6,0),1)</f>
        <v>0</v>
      </c>
      <c r="I13027" s="15">
        <f t="shared" si="611"/>
        <v>0</v>
      </c>
      <c r="J13027" s="43"/>
      <c r="K13027" s="1"/>
    </row>
    <row r="13028" spans="1:11">
      <c r="A13028" s="29">
        <v>41105</v>
      </c>
      <c r="B13028" s="30">
        <v>4</v>
      </c>
      <c r="C13028" s="30" t="s">
        <v>10</v>
      </c>
      <c r="D13028" s="30">
        <v>0</v>
      </c>
      <c r="E13028" s="50" t="str">
        <f t="shared" si="609"/>
        <v>July</v>
      </c>
      <c r="F13028" s="14" t="str">
        <f t="shared" si="610"/>
        <v>Sunday</v>
      </c>
      <c r="G13028" s="15">
        <f>$D13028*VLOOKUP($A13028,Price_Table,MATCH($C13028,$A$6:$K$6,0),1)</f>
        <v>0</v>
      </c>
      <c r="H13028" s="15">
        <f>D13028*VLOOKUP(A13028,Cost_Table,MATCH(C13028,M$6:W$6,0),1)</f>
        <v>0</v>
      </c>
      <c r="I13028" s="15">
        <f t="shared" si="611"/>
        <v>0</v>
      </c>
      <c r="J13028" s="43"/>
      <c r="K13028" s="1"/>
    </row>
    <row r="13029" spans="1:11">
      <c r="A13029" s="29">
        <v>41106</v>
      </c>
      <c r="B13029" s="30">
        <v>4</v>
      </c>
      <c r="C13029" s="30" t="s">
        <v>10</v>
      </c>
      <c r="D13029" s="30">
        <v>0</v>
      </c>
      <c r="E13029" s="50" t="str">
        <f t="shared" si="609"/>
        <v>July</v>
      </c>
      <c r="F13029" s="14" t="str">
        <f t="shared" si="610"/>
        <v>Monday</v>
      </c>
      <c r="G13029" s="15">
        <f>$D13029*VLOOKUP($A13029,Price_Table,MATCH($C13029,$A$6:$K$6,0),1)</f>
        <v>0</v>
      </c>
      <c r="H13029" s="15">
        <f>D13029*VLOOKUP(A13029,Cost_Table,MATCH(C13029,M$6:W$6,0),1)</f>
        <v>0</v>
      </c>
      <c r="I13029" s="15">
        <f t="shared" si="611"/>
        <v>0</v>
      </c>
      <c r="J13029" s="43"/>
      <c r="K13029" s="1"/>
    </row>
    <row r="13030" spans="1:11">
      <c r="A13030" s="29">
        <v>41107</v>
      </c>
      <c r="B13030" s="30">
        <v>4</v>
      </c>
      <c r="C13030" s="30" t="s">
        <v>10</v>
      </c>
      <c r="D13030" s="30">
        <v>0</v>
      </c>
      <c r="E13030" s="50" t="str">
        <f t="shared" si="609"/>
        <v>July</v>
      </c>
      <c r="F13030" s="14" t="str">
        <f t="shared" si="610"/>
        <v>Tuesday</v>
      </c>
      <c r="G13030" s="15">
        <f>$D13030*VLOOKUP($A13030,Price_Table,MATCH($C13030,$A$6:$K$6,0),1)</f>
        <v>0</v>
      </c>
      <c r="H13030" s="15">
        <f>D13030*VLOOKUP(A13030,Cost_Table,MATCH(C13030,M$6:W$6,0),1)</f>
        <v>0</v>
      </c>
      <c r="I13030" s="15">
        <f t="shared" si="611"/>
        <v>0</v>
      </c>
      <c r="J13030" s="43"/>
      <c r="K13030" s="1"/>
    </row>
    <row r="13031" spans="1:11">
      <c r="A13031" s="29">
        <v>41108</v>
      </c>
      <c r="B13031" s="30">
        <v>4</v>
      </c>
      <c r="C13031" s="30" t="s">
        <v>10</v>
      </c>
      <c r="D13031" s="30">
        <v>0</v>
      </c>
      <c r="E13031" s="50" t="str">
        <f t="shared" si="609"/>
        <v>July</v>
      </c>
      <c r="F13031" s="14" t="str">
        <f t="shared" si="610"/>
        <v>Wednesday</v>
      </c>
      <c r="G13031" s="15">
        <f>$D13031*VLOOKUP($A13031,Price_Table,MATCH($C13031,$A$6:$K$6,0),1)</f>
        <v>0</v>
      </c>
      <c r="H13031" s="15">
        <f>D13031*VLOOKUP(A13031,Cost_Table,MATCH(C13031,M$6:W$6,0),1)</f>
        <v>0</v>
      </c>
      <c r="I13031" s="15">
        <f t="shared" si="611"/>
        <v>0</v>
      </c>
      <c r="J13031" s="43"/>
      <c r="K13031" s="1"/>
    </row>
    <row r="13032" spans="1:11">
      <c r="A13032" s="29">
        <v>41109</v>
      </c>
      <c r="B13032" s="30">
        <v>4</v>
      </c>
      <c r="C13032" s="30" t="s">
        <v>10</v>
      </c>
      <c r="D13032" s="30">
        <v>0</v>
      </c>
      <c r="E13032" s="50" t="str">
        <f t="shared" si="609"/>
        <v>July</v>
      </c>
      <c r="F13032" s="14" t="str">
        <f t="shared" si="610"/>
        <v>Thursday</v>
      </c>
      <c r="G13032" s="15">
        <f>$D13032*VLOOKUP($A13032,Price_Table,MATCH($C13032,$A$6:$K$6,0),1)</f>
        <v>0</v>
      </c>
      <c r="H13032" s="15">
        <f>D13032*VLOOKUP(A13032,Cost_Table,MATCH(C13032,M$6:W$6,0),1)</f>
        <v>0</v>
      </c>
      <c r="I13032" s="15">
        <f t="shared" si="611"/>
        <v>0</v>
      </c>
      <c r="J13032" s="43"/>
      <c r="K13032" s="1"/>
    </row>
    <row r="13033" spans="1:11">
      <c r="A13033" s="29">
        <v>41110</v>
      </c>
      <c r="B13033" s="30">
        <v>4</v>
      </c>
      <c r="C13033" s="30" t="s">
        <v>10</v>
      </c>
      <c r="D13033" s="30">
        <v>0</v>
      </c>
      <c r="E13033" s="50" t="str">
        <f t="shared" si="609"/>
        <v>July</v>
      </c>
      <c r="F13033" s="14" t="str">
        <f t="shared" si="610"/>
        <v>Friday</v>
      </c>
      <c r="G13033" s="15">
        <f>$D13033*VLOOKUP($A13033,Price_Table,MATCH($C13033,$A$6:$K$6,0),1)</f>
        <v>0</v>
      </c>
      <c r="H13033" s="15">
        <f>D13033*VLOOKUP(A13033,Cost_Table,MATCH(C13033,M$6:W$6,0),1)</f>
        <v>0</v>
      </c>
      <c r="I13033" s="15">
        <f t="shared" si="611"/>
        <v>0</v>
      </c>
      <c r="J13033" s="43"/>
      <c r="K13033" s="1"/>
    </row>
    <row r="13034" spans="1:11">
      <c r="A13034" s="29">
        <v>41111</v>
      </c>
      <c r="B13034" s="30">
        <v>4</v>
      </c>
      <c r="C13034" s="30" t="s">
        <v>10</v>
      </c>
      <c r="D13034" s="30">
        <v>0</v>
      </c>
      <c r="E13034" s="50" t="str">
        <f t="shared" si="609"/>
        <v>July</v>
      </c>
      <c r="F13034" s="14" t="str">
        <f t="shared" si="610"/>
        <v>Saturday</v>
      </c>
      <c r="G13034" s="15">
        <f>$D13034*VLOOKUP($A13034,Price_Table,MATCH($C13034,$A$6:$K$6,0),1)</f>
        <v>0</v>
      </c>
      <c r="H13034" s="15">
        <f>D13034*VLOOKUP(A13034,Cost_Table,MATCH(C13034,M$6:W$6,0),1)</f>
        <v>0</v>
      </c>
      <c r="I13034" s="15">
        <f t="shared" si="611"/>
        <v>0</v>
      </c>
      <c r="J13034" s="43"/>
      <c r="K13034" s="1"/>
    </row>
    <row r="13035" spans="1:11">
      <c r="A13035" s="29">
        <v>41112</v>
      </c>
      <c r="B13035" s="30">
        <v>4</v>
      </c>
      <c r="C13035" s="30" t="s">
        <v>10</v>
      </c>
      <c r="D13035" s="30">
        <v>0</v>
      </c>
      <c r="E13035" s="50" t="str">
        <f t="shared" si="609"/>
        <v>July</v>
      </c>
      <c r="F13035" s="14" t="str">
        <f t="shared" si="610"/>
        <v>Sunday</v>
      </c>
      <c r="G13035" s="15">
        <f>$D13035*VLOOKUP($A13035,Price_Table,MATCH($C13035,$A$6:$K$6,0),1)</f>
        <v>0</v>
      </c>
      <c r="H13035" s="15">
        <f>D13035*VLOOKUP(A13035,Cost_Table,MATCH(C13035,M$6:W$6,0),1)</f>
        <v>0</v>
      </c>
      <c r="I13035" s="15">
        <f t="shared" si="611"/>
        <v>0</v>
      </c>
      <c r="J13035" s="43"/>
      <c r="K13035" s="1"/>
    </row>
    <row r="13036" spans="1:11">
      <c r="A13036" s="29">
        <v>41113</v>
      </c>
      <c r="B13036" s="30">
        <v>4</v>
      </c>
      <c r="C13036" s="30" t="s">
        <v>10</v>
      </c>
      <c r="D13036" s="30">
        <v>0</v>
      </c>
      <c r="E13036" s="50" t="str">
        <f t="shared" si="609"/>
        <v>July</v>
      </c>
      <c r="F13036" s="14" t="str">
        <f t="shared" si="610"/>
        <v>Monday</v>
      </c>
      <c r="G13036" s="15">
        <f>$D13036*VLOOKUP($A13036,Price_Table,MATCH($C13036,$A$6:$K$6,0),1)</f>
        <v>0</v>
      </c>
      <c r="H13036" s="15">
        <f>D13036*VLOOKUP(A13036,Cost_Table,MATCH(C13036,M$6:W$6,0),1)</f>
        <v>0</v>
      </c>
      <c r="I13036" s="15">
        <f t="shared" si="611"/>
        <v>0</v>
      </c>
      <c r="J13036" s="43"/>
      <c r="K13036" s="1"/>
    </row>
    <row r="13037" spans="1:11">
      <c r="A13037" s="29">
        <v>41114</v>
      </c>
      <c r="B13037" s="30">
        <v>4</v>
      </c>
      <c r="C13037" s="30" t="s">
        <v>10</v>
      </c>
      <c r="D13037" s="30">
        <v>0</v>
      </c>
      <c r="E13037" s="50" t="str">
        <f t="shared" si="609"/>
        <v>July</v>
      </c>
      <c r="F13037" s="14" t="str">
        <f t="shared" si="610"/>
        <v>Tuesday</v>
      </c>
      <c r="G13037" s="15">
        <f>$D13037*VLOOKUP($A13037,Price_Table,MATCH($C13037,$A$6:$K$6,0),1)</f>
        <v>0</v>
      </c>
      <c r="H13037" s="15">
        <f>D13037*VLOOKUP(A13037,Cost_Table,MATCH(C13037,M$6:W$6,0),1)</f>
        <v>0</v>
      </c>
      <c r="I13037" s="15">
        <f t="shared" si="611"/>
        <v>0</v>
      </c>
      <c r="J13037" s="43"/>
      <c r="K13037" s="1"/>
    </row>
    <row r="13038" spans="1:11">
      <c r="A13038" s="29">
        <v>41115</v>
      </c>
      <c r="B13038" s="30">
        <v>4</v>
      </c>
      <c r="C13038" s="30" t="s">
        <v>10</v>
      </c>
      <c r="D13038" s="30">
        <v>0</v>
      </c>
      <c r="E13038" s="50" t="str">
        <f t="shared" si="609"/>
        <v>July</v>
      </c>
      <c r="F13038" s="14" t="str">
        <f t="shared" si="610"/>
        <v>Wednesday</v>
      </c>
      <c r="G13038" s="15">
        <f>$D13038*VLOOKUP($A13038,Price_Table,MATCH($C13038,$A$6:$K$6,0),1)</f>
        <v>0</v>
      </c>
      <c r="H13038" s="15">
        <f>D13038*VLOOKUP(A13038,Cost_Table,MATCH(C13038,M$6:W$6,0),1)</f>
        <v>0</v>
      </c>
      <c r="I13038" s="15">
        <f t="shared" si="611"/>
        <v>0</v>
      </c>
      <c r="J13038" s="43"/>
      <c r="K13038" s="1"/>
    </row>
    <row r="13039" spans="1:11">
      <c r="A13039" s="29">
        <v>41116</v>
      </c>
      <c r="B13039" s="30">
        <v>4</v>
      </c>
      <c r="C13039" s="30" t="s">
        <v>10</v>
      </c>
      <c r="D13039" s="30">
        <v>0</v>
      </c>
      <c r="E13039" s="50" t="str">
        <f t="shared" si="609"/>
        <v>July</v>
      </c>
      <c r="F13039" s="14" t="str">
        <f t="shared" si="610"/>
        <v>Thursday</v>
      </c>
      <c r="G13039" s="15">
        <f>$D13039*VLOOKUP($A13039,Price_Table,MATCH($C13039,$A$6:$K$6,0),1)</f>
        <v>0</v>
      </c>
      <c r="H13039" s="15">
        <f>D13039*VLOOKUP(A13039,Cost_Table,MATCH(C13039,M$6:W$6,0),1)</f>
        <v>0</v>
      </c>
      <c r="I13039" s="15">
        <f t="shared" si="611"/>
        <v>0</v>
      </c>
      <c r="J13039" s="43"/>
      <c r="K13039" s="1"/>
    </row>
    <row r="13040" spans="1:11">
      <c r="A13040" s="29">
        <v>41117</v>
      </c>
      <c r="B13040" s="30">
        <v>4</v>
      </c>
      <c r="C13040" s="30" t="s">
        <v>10</v>
      </c>
      <c r="D13040" s="30">
        <v>0</v>
      </c>
      <c r="E13040" s="50" t="str">
        <f t="shared" si="609"/>
        <v>July</v>
      </c>
      <c r="F13040" s="14" t="str">
        <f t="shared" si="610"/>
        <v>Friday</v>
      </c>
      <c r="G13040" s="15">
        <f>$D13040*VLOOKUP($A13040,Price_Table,MATCH($C13040,$A$6:$K$6,0),1)</f>
        <v>0</v>
      </c>
      <c r="H13040" s="15">
        <f>D13040*VLOOKUP(A13040,Cost_Table,MATCH(C13040,M$6:W$6,0),1)</f>
        <v>0</v>
      </c>
      <c r="I13040" s="15">
        <f t="shared" si="611"/>
        <v>0</v>
      </c>
      <c r="J13040" s="43"/>
      <c r="K13040" s="1"/>
    </row>
    <row r="13041" spans="1:11">
      <c r="A13041" s="29">
        <v>41118</v>
      </c>
      <c r="B13041" s="30">
        <v>4</v>
      </c>
      <c r="C13041" s="30" t="s">
        <v>10</v>
      </c>
      <c r="D13041" s="30">
        <v>0</v>
      </c>
      <c r="E13041" s="50" t="str">
        <f t="shared" si="609"/>
        <v>July</v>
      </c>
      <c r="F13041" s="14" t="str">
        <f t="shared" si="610"/>
        <v>Saturday</v>
      </c>
      <c r="G13041" s="15">
        <f>$D13041*VLOOKUP($A13041,Price_Table,MATCH($C13041,$A$6:$K$6,0),1)</f>
        <v>0</v>
      </c>
      <c r="H13041" s="15">
        <f>D13041*VLOOKUP(A13041,Cost_Table,MATCH(C13041,M$6:W$6,0),1)</f>
        <v>0</v>
      </c>
      <c r="I13041" s="15">
        <f t="shared" si="611"/>
        <v>0</v>
      </c>
      <c r="J13041" s="43"/>
      <c r="K13041" s="1"/>
    </row>
    <row r="13042" spans="1:11">
      <c r="A13042" s="29">
        <v>41119</v>
      </c>
      <c r="B13042" s="30">
        <v>4</v>
      </c>
      <c r="C13042" s="30" t="s">
        <v>10</v>
      </c>
      <c r="D13042" s="30">
        <v>0</v>
      </c>
      <c r="E13042" s="50" t="str">
        <f t="shared" si="609"/>
        <v>July</v>
      </c>
      <c r="F13042" s="14" t="str">
        <f t="shared" si="610"/>
        <v>Sunday</v>
      </c>
      <c r="G13042" s="15">
        <f>$D13042*VLOOKUP($A13042,Price_Table,MATCH($C13042,$A$6:$K$6,0),1)</f>
        <v>0</v>
      </c>
      <c r="H13042" s="15">
        <f>D13042*VLOOKUP(A13042,Cost_Table,MATCH(C13042,M$6:W$6,0),1)</f>
        <v>0</v>
      </c>
      <c r="I13042" s="15">
        <f t="shared" si="611"/>
        <v>0</v>
      </c>
      <c r="J13042" s="43"/>
      <c r="K13042" s="1"/>
    </row>
    <row r="13043" spans="1:11">
      <c r="A13043" s="29">
        <v>41120</v>
      </c>
      <c r="B13043" s="30">
        <v>4</v>
      </c>
      <c r="C13043" s="30" t="s">
        <v>10</v>
      </c>
      <c r="D13043" s="30">
        <v>0</v>
      </c>
      <c r="E13043" s="50" t="str">
        <f t="shared" si="609"/>
        <v>July</v>
      </c>
      <c r="F13043" s="14" t="str">
        <f t="shared" si="610"/>
        <v>Monday</v>
      </c>
      <c r="G13043" s="15">
        <f>$D13043*VLOOKUP($A13043,Price_Table,MATCH($C13043,$A$6:$K$6,0),1)</f>
        <v>0</v>
      </c>
      <c r="H13043" s="15">
        <f>D13043*VLOOKUP(A13043,Cost_Table,MATCH(C13043,M$6:W$6,0),1)</f>
        <v>0</v>
      </c>
      <c r="I13043" s="15">
        <f t="shared" si="611"/>
        <v>0</v>
      </c>
      <c r="J13043" s="43"/>
      <c r="K13043" s="1"/>
    </row>
    <row r="13044" spans="1:11">
      <c r="A13044" s="29">
        <v>41121</v>
      </c>
      <c r="B13044" s="30">
        <v>4</v>
      </c>
      <c r="C13044" s="30" t="s">
        <v>10</v>
      </c>
      <c r="D13044" s="30">
        <v>0</v>
      </c>
      <c r="E13044" s="50" t="str">
        <f t="shared" si="609"/>
        <v>July</v>
      </c>
      <c r="F13044" s="14" t="str">
        <f t="shared" si="610"/>
        <v>Tuesday</v>
      </c>
      <c r="G13044" s="15">
        <f>$D13044*VLOOKUP($A13044,Price_Table,MATCH($C13044,$A$6:$K$6,0),1)</f>
        <v>0</v>
      </c>
      <c r="H13044" s="15">
        <f>D13044*VLOOKUP(A13044,Cost_Table,MATCH(C13044,M$6:W$6,0),1)</f>
        <v>0</v>
      </c>
      <c r="I13044" s="15">
        <f t="shared" si="611"/>
        <v>0</v>
      </c>
      <c r="J13044" s="43"/>
      <c r="K13044" s="1"/>
    </row>
    <row r="13045" spans="1:11">
      <c r="A13045" s="29">
        <v>41122</v>
      </c>
      <c r="B13045" s="30">
        <v>4</v>
      </c>
      <c r="C13045" s="30" t="s">
        <v>10</v>
      </c>
      <c r="D13045" s="30">
        <v>0</v>
      </c>
      <c r="E13045" s="50" t="str">
        <f t="shared" si="609"/>
        <v>August</v>
      </c>
      <c r="F13045" s="14" t="str">
        <f t="shared" si="610"/>
        <v>Wednesday</v>
      </c>
      <c r="G13045" s="15">
        <f>$D13045*VLOOKUP($A13045,Price_Table,MATCH($C13045,$A$6:$K$6,0),1)</f>
        <v>0</v>
      </c>
      <c r="H13045" s="15">
        <f>D13045*VLOOKUP(A13045,Cost_Table,MATCH(C13045,M$6:W$6,0),1)</f>
        <v>0</v>
      </c>
      <c r="I13045" s="15">
        <f t="shared" si="611"/>
        <v>0</v>
      </c>
      <c r="J13045" s="43"/>
      <c r="K13045" s="1"/>
    </row>
    <row r="13046" spans="1:11">
      <c r="A13046" s="29">
        <v>41123</v>
      </c>
      <c r="B13046" s="30">
        <v>4</v>
      </c>
      <c r="C13046" s="30" t="s">
        <v>10</v>
      </c>
      <c r="D13046" s="30">
        <v>0</v>
      </c>
      <c r="E13046" s="50" t="str">
        <f t="shared" si="609"/>
        <v>August</v>
      </c>
      <c r="F13046" s="14" t="str">
        <f t="shared" si="610"/>
        <v>Thursday</v>
      </c>
      <c r="G13046" s="15">
        <f>$D13046*VLOOKUP($A13046,Price_Table,MATCH($C13046,$A$6:$K$6,0),1)</f>
        <v>0</v>
      </c>
      <c r="H13046" s="15">
        <f>D13046*VLOOKUP(A13046,Cost_Table,MATCH(C13046,M$6:W$6,0),1)</f>
        <v>0</v>
      </c>
      <c r="I13046" s="15">
        <f t="shared" si="611"/>
        <v>0</v>
      </c>
      <c r="J13046" s="43"/>
      <c r="K13046" s="1"/>
    </row>
    <row r="13047" spans="1:11">
      <c r="A13047" s="29">
        <v>41124</v>
      </c>
      <c r="B13047" s="30">
        <v>4</v>
      </c>
      <c r="C13047" s="30" t="s">
        <v>10</v>
      </c>
      <c r="D13047" s="30">
        <v>0</v>
      </c>
      <c r="E13047" s="50" t="str">
        <f t="shared" si="609"/>
        <v>August</v>
      </c>
      <c r="F13047" s="14" t="str">
        <f t="shared" si="610"/>
        <v>Friday</v>
      </c>
      <c r="G13047" s="15">
        <f>$D13047*VLOOKUP($A13047,Price_Table,MATCH($C13047,$A$6:$K$6,0),1)</f>
        <v>0</v>
      </c>
      <c r="H13047" s="15">
        <f>D13047*VLOOKUP(A13047,Cost_Table,MATCH(C13047,M$6:W$6,0),1)</f>
        <v>0</v>
      </c>
      <c r="I13047" s="15">
        <f t="shared" si="611"/>
        <v>0</v>
      </c>
      <c r="J13047" s="43"/>
      <c r="K13047" s="1"/>
    </row>
    <row r="13048" spans="1:11">
      <c r="A13048" s="29">
        <v>41125</v>
      </c>
      <c r="B13048" s="30">
        <v>4</v>
      </c>
      <c r="C13048" s="30" t="s">
        <v>10</v>
      </c>
      <c r="D13048" s="30">
        <v>0</v>
      </c>
      <c r="E13048" s="50" t="str">
        <f t="shared" si="609"/>
        <v>August</v>
      </c>
      <c r="F13048" s="14" t="str">
        <f t="shared" si="610"/>
        <v>Saturday</v>
      </c>
      <c r="G13048" s="15">
        <f>$D13048*VLOOKUP($A13048,Price_Table,MATCH($C13048,$A$6:$K$6,0),1)</f>
        <v>0</v>
      </c>
      <c r="H13048" s="15">
        <f>D13048*VLOOKUP(A13048,Cost_Table,MATCH(C13048,M$6:W$6,0),1)</f>
        <v>0</v>
      </c>
      <c r="I13048" s="15">
        <f t="shared" si="611"/>
        <v>0</v>
      </c>
      <c r="J13048" s="43"/>
      <c r="K13048" s="1"/>
    </row>
    <row r="13049" spans="1:11">
      <c r="A13049" s="29">
        <v>41126</v>
      </c>
      <c r="B13049" s="30">
        <v>4</v>
      </c>
      <c r="C13049" s="30" t="s">
        <v>10</v>
      </c>
      <c r="D13049" s="30">
        <v>0</v>
      </c>
      <c r="E13049" s="50" t="str">
        <f t="shared" si="609"/>
        <v>August</v>
      </c>
      <c r="F13049" s="14" t="str">
        <f t="shared" si="610"/>
        <v>Sunday</v>
      </c>
      <c r="G13049" s="15">
        <f>$D13049*VLOOKUP($A13049,Price_Table,MATCH($C13049,$A$6:$K$6,0),1)</f>
        <v>0</v>
      </c>
      <c r="H13049" s="15">
        <f>D13049*VLOOKUP(A13049,Cost_Table,MATCH(C13049,M$6:W$6,0),1)</f>
        <v>0</v>
      </c>
      <c r="I13049" s="15">
        <f t="shared" si="611"/>
        <v>0</v>
      </c>
      <c r="J13049" s="43"/>
      <c r="K13049" s="1"/>
    </row>
    <row r="13050" spans="1:11">
      <c r="A13050" s="29">
        <v>41127</v>
      </c>
      <c r="B13050" s="30">
        <v>4</v>
      </c>
      <c r="C13050" s="30" t="s">
        <v>10</v>
      </c>
      <c r="D13050" s="30">
        <v>0</v>
      </c>
      <c r="E13050" s="50" t="str">
        <f t="shared" si="609"/>
        <v>August</v>
      </c>
      <c r="F13050" s="14" t="str">
        <f t="shared" si="610"/>
        <v>Monday</v>
      </c>
      <c r="G13050" s="15">
        <f>$D13050*VLOOKUP($A13050,Price_Table,MATCH($C13050,$A$6:$K$6,0),1)</f>
        <v>0</v>
      </c>
      <c r="H13050" s="15">
        <f>D13050*VLOOKUP(A13050,Cost_Table,MATCH(C13050,M$6:W$6,0),1)</f>
        <v>0</v>
      </c>
      <c r="I13050" s="15">
        <f t="shared" si="611"/>
        <v>0</v>
      </c>
      <c r="J13050" s="43"/>
      <c r="K13050" s="1"/>
    </row>
    <row r="13051" spans="1:11">
      <c r="A13051" s="29">
        <v>41128</v>
      </c>
      <c r="B13051" s="30">
        <v>4</v>
      </c>
      <c r="C13051" s="30" t="s">
        <v>10</v>
      </c>
      <c r="D13051" s="30">
        <v>0</v>
      </c>
      <c r="E13051" s="50" t="str">
        <f t="shared" si="609"/>
        <v>August</v>
      </c>
      <c r="F13051" s="14" t="str">
        <f t="shared" si="610"/>
        <v>Tuesday</v>
      </c>
      <c r="G13051" s="15">
        <f>$D13051*VLOOKUP($A13051,Price_Table,MATCH($C13051,$A$6:$K$6,0),1)</f>
        <v>0</v>
      </c>
      <c r="H13051" s="15">
        <f>D13051*VLOOKUP(A13051,Cost_Table,MATCH(C13051,M$6:W$6,0),1)</f>
        <v>0</v>
      </c>
      <c r="I13051" s="15">
        <f t="shared" si="611"/>
        <v>0</v>
      </c>
      <c r="J13051" s="43"/>
      <c r="K13051" s="1"/>
    </row>
    <row r="13052" spans="1:11">
      <c r="A13052" s="29">
        <v>41129</v>
      </c>
      <c r="B13052" s="30">
        <v>4</v>
      </c>
      <c r="C13052" s="30" t="s">
        <v>10</v>
      </c>
      <c r="D13052" s="30">
        <v>0</v>
      </c>
      <c r="E13052" s="50" t="str">
        <f t="shared" si="609"/>
        <v>August</v>
      </c>
      <c r="F13052" s="14" t="str">
        <f t="shared" si="610"/>
        <v>Wednesday</v>
      </c>
      <c r="G13052" s="15">
        <f>$D13052*VLOOKUP($A13052,Price_Table,MATCH($C13052,$A$6:$K$6,0),1)</f>
        <v>0</v>
      </c>
      <c r="H13052" s="15">
        <f>D13052*VLOOKUP(A13052,Cost_Table,MATCH(C13052,M$6:W$6,0),1)</f>
        <v>0</v>
      </c>
      <c r="I13052" s="15">
        <f t="shared" si="611"/>
        <v>0</v>
      </c>
      <c r="J13052" s="43"/>
      <c r="K13052" s="1"/>
    </row>
    <row r="13053" spans="1:11">
      <c r="A13053" s="29">
        <v>41130</v>
      </c>
      <c r="B13053" s="30">
        <v>4</v>
      </c>
      <c r="C13053" s="30" t="s">
        <v>10</v>
      </c>
      <c r="D13053" s="30">
        <v>0</v>
      </c>
      <c r="E13053" s="50" t="str">
        <f t="shared" si="609"/>
        <v>August</v>
      </c>
      <c r="F13053" s="14" t="str">
        <f t="shared" si="610"/>
        <v>Thursday</v>
      </c>
      <c r="G13053" s="15">
        <f>$D13053*VLOOKUP($A13053,Price_Table,MATCH($C13053,$A$6:$K$6,0),1)</f>
        <v>0</v>
      </c>
      <c r="H13053" s="15">
        <f>D13053*VLOOKUP(A13053,Cost_Table,MATCH(C13053,M$6:W$6,0),1)</f>
        <v>0</v>
      </c>
      <c r="I13053" s="15">
        <f t="shared" si="611"/>
        <v>0</v>
      </c>
      <c r="J13053" s="43"/>
      <c r="K13053" s="1"/>
    </row>
    <row r="13054" spans="1:11">
      <c r="A13054" s="29">
        <v>41131</v>
      </c>
      <c r="B13054" s="30">
        <v>4</v>
      </c>
      <c r="C13054" s="30" t="s">
        <v>10</v>
      </c>
      <c r="D13054" s="30">
        <v>0</v>
      </c>
      <c r="E13054" s="50" t="str">
        <f t="shared" si="609"/>
        <v>August</v>
      </c>
      <c r="F13054" s="14" t="str">
        <f t="shared" si="610"/>
        <v>Friday</v>
      </c>
      <c r="G13054" s="15">
        <f>$D13054*VLOOKUP($A13054,Price_Table,MATCH($C13054,$A$6:$K$6,0),1)</f>
        <v>0</v>
      </c>
      <c r="H13054" s="15">
        <f>D13054*VLOOKUP(A13054,Cost_Table,MATCH(C13054,M$6:W$6,0),1)</f>
        <v>0</v>
      </c>
      <c r="I13054" s="15">
        <f t="shared" si="611"/>
        <v>0</v>
      </c>
      <c r="J13054" s="43"/>
      <c r="K13054" s="1"/>
    </row>
    <row r="13055" spans="1:11">
      <c r="A13055" s="29">
        <v>41132</v>
      </c>
      <c r="B13055" s="30">
        <v>4</v>
      </c>
      <c r="C13055" s="30" t="s">
        <v>10</v>
      </c>
      <c r="D13055" s="30">
        <v>0</v>
      </c>
      <c r="E13055" s="50" t="str">
        <f t="shared" si="609"/>
        <v>August</v>
      </c>
      <c r="F13055" s="14" t="str">
        <f t="shared" si="610"/>
        <v>Saturday</v>
      </c>
      <c r="G13055" s="15">
        <f>$D13055*VLOOKUP($A13055,Price_Table,MATCH($C13055,$A$6:$K$6,0),1)</f>
        <v>0</v>
      </c>
      <c r="H13055" s="15">
        <f>D13055*VLOOKUP(A13055,Cost_Table,MATCH(C13055,M$6:W$6,0),1)</f>
        <v>0</v>
      </c>
      <c r="I13055" s="15">
        <f t="shared" si="611"/>
        <v>0</v>
      </c>
      <c r="J13055" s="43"/>
      <c r="K13055" s="1"/>
    </row>
    <row r="13056" spans="1:11">
      <c r="A13056" s="29">
        <v>41133</v>
      </c>
      <c r="B13056" s="30">
        <v>4</v>
      </c>
      <c r="C13056" s="30" t="s">
        <v>10</v>
      </c>
      <c r="D13056" s="30">
        <v>0</v>
      </c>
      <c r="E13056" s="50" t="str">
        <f t="shared" si="609"/>
        <v>August</v>
      </c>
      <c r="F13056" s="14" t="str">
        <f t="shared" si="610"/>
        <v>Sunday</v>
      </c>
      <c r="G13056" s="15">
        <f>$D13056*VLOOKUP($A13056,Price_Table,MATCH($C13056,$A$6:$K$6,0),1)</f>
        <v>0</v>
      </c>
      <c r="H13056" s="15">
        <f>D13056*VLOOKUP(A13056,Cost_Table,MATCH(C13056,M$6:W$6,0),1)</f>
        <v>0</v>
      </c>
      <c r="I13056" s="15">
        <f t="shared" si="611"/>
        <v>0</v>
      </c>
      <c r="J13056" s="43"/>
      <c r="K13056" s="1"/>
    </row>
    <row r="13057" spans="1:11">
      <c r="A13057" s="29">
        <v>41134</v>
      </c>
      <c r="B13057" s="30">
        <v>4</v>
      </c>
      <c r="C13057" s="30" t="s">
        <v>10</v>
      </c>
      <c r="D13057" s="30">
        <v>0</v>
      </c>
      <c r="E13057" s="50" t="str">
        <f t="shared" si="609"/>
        <v>August</v>
      </c>
      <c r="F13057" s="14" t="str">
        <f t="shared" si="610"/>
        <v>Monday</v>
      </c>
      <c r="G13057" s="15">
        <f>$D13057*VLOOKUP($A13057,Price_Table,MATCH($C13057,$A$6:$K$6,0),1)</f>
        <v>0</v>
      </c>
      <c r="H13057" s="15">
        <f>D13057*VLOOKUP(A13057,Cost_Table,MATCH(C13057,M$6:W$6,0),1)</f>
        <v>0</v>
      </c>
      <c r="I13057" s="15">
        <f t="shared" si="611"/>
        <v>0</v>
      </c>
      <c r="J13057" s="43"/>
      <c r="K13057" s="1"/>
    </row>
    <row r="13058" spans="1:11">
      <c r="A13058" s="29">
        <v>41135</v>
      </c>
      <c r="B13058" s="30">
        <v>4</v>
      </c>
      <c r="C13058" s="30" t="s">
        <v>10</v>
      </c>
      <c r="D13058" s="30">
        <v>0</v>
      </c>
      <c r="E13058" s="50" t="str">
        <f t="shared" si="609"/>
        <v>August</v>
      </c>
      <c r="F13058" s="14" t="str">
        <f t="shared" si="610"/>
        <v>Tuesday</v>
      </c>
      <c r="G13058" s="15">
        <f>$D13058*VLOOKUP($A13058,Price_Table,MATCH($C13058,$A$6:$K$6,0),1)</f>
        <v>0</v>
      </c>
      <c r="H13058" s="15">
        <f>D13058*VLOOKUP(A13058,Cost_Table,MATCH(C13058,M$6:W$6,0),1)</f>
        <v>0</v>
      </c>
      <c r="I13058" s="15">
        <f t="shared" si="611"/>
        <v>0</v>
      </c>
      <c r="J13058" s="43"/>
      <c r="K13058" s="1"/>
    </row>
    <row r="13059" spans="1:11">
      <c r="A13059" s="29">
        <v>41136</v>
      </c>
      <c r="B13059" s="30">
        <v>4</v>
      </c>
      <c r="C13059" s="30" t="s">
        <v>10</v>
      </c>
      <c r="D13059" s="30">
        <v>0</v>
      </c>
      <c r="E13059" s="50" t="str">
        <f t="shared" si="609"/>
        <v>August</v>
      </c>
      <c r="F13059" s="14" t="str">
        <f t="shared" si="610"/>
        <v>Wednesday</v>
      </c>
      <c r="G13059" s="15">
        <f>$D13059*VLOOKUP($A13059,Price_Table,MATCH($C13059,$A$6:$K$6,0),1)</f>
        <v>0</v>
      </c>
      <c r="H13059" s="15">
        <f>D13059*VLOOKUP(A13059,Cost_Table,MATCH(C13059,M$6:W$6,0),1)</f>
        <v>0</v>
      </c>
      <c r="I13059" s="15">
        <f t="shared" si="611"/>
        <v>0</v>
      </c>
      <c r="J13059" s="43"/>
      <c r="K13059" s="1"/>
    </row>
    <row r="13060" spans="1:11">
      <c r="A13060" s="29">
        <v>41137</v>
      </c>
      <c r="B13060" s="30">
        <v>4</v>
      </c>
      <c r="C13060" s="30" t="s">
        <v>10</v>
      </c>
      <c r="D13060" s="30">
        <v>0</v>
      </c>
      <c r="E13060" s="50" t="str">
        <f t="shared" si="609"/>
        <v>August</v>
      </c>
      <c r="F13060" s="14" t="str">
        <f t="shared" si="610"/>
        <v>Thursday</v>
      </c>
      <c r="G13060" s="15">
        <f>$D13060*VLOOKUP($A13060,Price_Table,MATCH($C13060,$A$6:$K$6,0),1)</f>
        <v>0</v>
      </c>
      <c r="H13060" s="15">
        <f>D13060*VLOOKUP(A13060,Cost_Table,MATCH(C13060,M$6:W$6,0),1)</f>
        <v>0</v>
      </c>
      <c r="I13060" s="15">
        <f t="shared" si="611"/>
        <v>0</v>
      </c>
      <c r="J13060" s="43"/>
      <c r="K13060" s="1"/>
    </row>
    <row r="13061" spans="1:11">
      <c r="A13061" s="29">
        <v>41138</v>
      </c>
      <c r="B13061" s="30">
        <v>4</v>
      </c>
      <c r="C13061" s="30" t="s">
        <v>10</v>
      </c>
      <c r="D13061" s="30">
        <v>0</v>
      </c>
      <c r="E13061" s="50" t="str">
        <f t="shared" si="609"/>
        <v>August</v>
      </c>
      <c r="F13061" s="14" t="str">
        <f t="shared" si="610"/>
        <v>Friday</v>
      </c>
      <c r="G13061" s="15">
        <f>$D13061*VLOOKUP($A13061,Price_Table,MATCH($C13061,$A$6:$K$6,0),1)</f>
        <v>0</v>
      </c>
      <c r="H13061" s="15">
        <f>D13061*VLOOKUP(A13061,Cost_Table,MATCH(C13061,M$6:W$6,0),1)</f>
        <v>0</v>
      </c>
      <c r="I13061" s="15">
        <f t="shared" si="611"/>
        <v>0</v>
      </c>
      <c r="J13061" s="43"/>
      <c r="K13061" s="1"/>
    </row>
    <row r="13062" spans="1:11">
      <c r="A13062" s="29">
        <v>41139</v>
      </c>
      <c r="B13062" s="30">
        <v>4</v>
      </c>
      <c r="C13062" s="30" t="s">
        <v>10</v>
      </c>
      <c r="D13062" s="30">
        <v>0</v>
      </c>
      <c r="E13062" s="50" t="str">
        <f t="shared" si="609"/>
        <v>August</v>
      </c>
      <c r="F13062" s="14" t="str">
        <f t="shared" si="610"/>
        <v>Saturday</v>
      </c>
      <c r="G13062" s="15">
        <f>$D13062*VLOOKUP($A13062,Price_Table,MATCH($C13062,$A$6:$K$6,0),1)</f>
        <v>0</v>
      </c>
      <c r="H13062" s="15">
        <f>D13062*VLOOKUP(A13062,Cost_Table,MATCH(C13062,M$6:W$6,0),1)</f>
        <v>0</v>
      </c>
      <c r="I13062" s="15">
        <f t="shared" si="611"/>
        <v>0</v>
      </c>
      <c r="J13062" s="43"/>
      <c r="K13062" s="1"/>
    </row>
    <row r="13063" spans="1:11">
      <c r="A13063" s="29">
        <v>41140</v>
      </c>
      <c r="B13063" s="30">
        <v>4</v>
      </c>
      <c r="C13063" s="30" t="s">
        <v>10</v>
      </c>
      <c r="D13063" s="30">
        <v>0</v>
      </c>
      <c r="E13063" s="50" t="str">
        <f t="shared" si="609"/>
        <v>August</v>
      </c>
      <c r="F13063" s="14" t="str">
        <f t="shared" si="610"/>
        <v>Sunday</v>
      </c>
      <c r="G13063" s="15">
        <f>$D13063*VLOOKUP($A13063,Price_Table,MATCH($C13063,$A$6:$K$6,0),1)</f>
        <v>0</v>
      </c>
      <c r="H13063" s="15">
        <f>D13063*VLOOKUP(A13063,Cost_Table,MATCH(C13063,M$6:W$6,0),1)</f>
        <v>0</v>
      </c>
      <c r="I13063" s="15">
        <f t="shared" si="611"/>
        <v>0</v>
      </c>
      <c r="J13063" s="43"/>
      <c r="K13063" s="1"/>
    </row>
    <row r="13064" spans="1:11">
      <c r="A13064" s="29">
        <v>41141</v>
      </c>
      <c r="B13064" s="30">
        <v>4</v>
      </c>
      <c r="C13064" s="30" t="s">
        <v>10</v>
      </c>
      <c r="D13064" s="30">
        <v>0</v>
      </c>
      <c r="E13064" s="50" t="str">
        <f t="shared" si="609"/>
        <v>August</v>
      </c>
      <c r="F13064" s="14" t="str">
        <f t="shared" si="610"/>
        <v>Monday</v>
      </c>
      <c r="G13064" s="15">
        <f>$D13064*VLOOKUP($A13064,Price_Table,MATCH($C13064,$A$6:$K$6,0),1)</f>
        <v>0</v>
      </c>
      <c r="H13064" s="15">
        <f>D13064*VLOOKUP(A13064,Cost_Table,MATCH(C13064,M$6:W$6,0),1)</f>
        <v>0</v>
      </c>
      <c r="I13064" s="15">
        <f t="shared" si="611"/>
        <v>0</v>
      </c>
      <c r="J13064" s="43"/>
      <c r="K13064" s="1"/>
    </row>
    <row r="13065" spans="1:11">
      <c r="A13065" s="29">
        <v>41142</v>
      </c>
      <c r="B13065" s="30">
        <v>4</v>
      </c>
      <c r="C13065" s="30" t="s">
        <v>10</v>
      </c>
      <c r="D13065" s="30">
        <v>0</v>
      </c>
      <c r="E13065" s="50" t="str">
        <f t="shared" si="609"/>
        <v>August</v>
      </c>
      <c r="F13065" s="14" t="str">
        <f t="shared" si="610"/>
        <v>Tuesday</v>
      </c>
      <c r="G13065" s="15">
        <f>$D13065*VLOOKUP($A13065,Price_Table,MATCH($C13065,$A$6:$K$6,0),1)</f>
        <v>0</v>
      </c>
      <c r="H13065" s="15">
        <f>D13065*VLOOKUP(A13065,Cost_Table,MATCH(C13065,M$6:W$6,0),1)</f>
        <v>0</v>
      </c>
      <c r="I13065" s="15">
        <f t="shared" si="611"/>
        <v>0</v>
      </c>
      <c r="J13065" s="43"/>
      <c r="K13065" s="1"/>
    </row>
    <row r="13066" spans="1:11">
      <c r="A13066" s="29">
        <v>41143</v>
      </c>
      <c r="B13066" s="30">
        <v>4</v>
      </c>
      <c r="C13066" s="30" t="s">
        <v>10</v>
      </c>
      <c r="D13066" s="30">
        <v>0</v>
      </c>
      <c r="E13066" s="50" t="str">
        <f t="shared" si="609"/>
        <v>August</v>
      </c>
      <c r="F13066" s="14" t="str">
        <f t="shared" si="610"/>
        <v>Wednesday</v>
      </c>
      <c r="G13066" s="15">
        <f>$D13066*VLOOKUP($A13066,Price_Table,MATCH($C13066,$A$6:$K$6,0),1)</f>
        <v>0</v>
      </c>
      <c r="H13066" s="15">
        <f>D13066*VLOOKUP(A13066,Cost_Table,MATCH(C13066,M$6:W$6,0),1)</f>
        <v>0</v>
      </c>
      <c r="I13066" s="15">
        <f t="shared" si="611"/>
        <v>0</v>
      </c>
      <c r="J13066" s="43"/>
      <c r="K13066" s="1"/>
    </row>
    <row r="13067" spans="1:11">
      <c r="A13067" s="29">
        <v>41144</v>
      </c>
      <c r="B13067" s="30">
        <v>4</v>
      </c>
      <c r="C13067" s="30" t="s">
        <v>10</v>
      </c>
      <c r="D13067" s="30">
        <v>0</v>
      </c>
      <c r="E13067" s="50" t="str">
        <f t="shared" si="609"/>
        <v>August</v>
      </c>
      <c r="F13067" s="14" t="str">
        <f t="shared" si="610"/>
        <v>Thursday</v>
      </c>
      <c r="G13067" s="15">
        <f>$D13067*VLOOKUP($A13067,Price_Table,MATCH($C13067,$A$6:$K$6,0),1)</f>
        <v>0</v>
      </c>
      <c r="H13067" s="15">
        <f>D13067*VLOOKUP(A13067,Cost_Table,MATCH(C13067,M$6:W$6,0),1)</f>
        <v>0</v>
      </c>
      <c r="I13067" s="15">
        <f t="shared" si="611"/>
        <v>0</v>
      </c>
      <c r="J13067" s="43"/>
      <c r="K13067" s="1"/>
    </row>
    <row r="13068" spans="1:11">
      <c r="A13068" s="29">
        <v>41145</v>
      </c>
      <c r="B13068" s="30">
        <v>4</v>
      </c>
      <c r="C13068" s="30" t="s">
        <v>10</v>
      </c>
      <c r="D13068" s="30">
        <v>0</v>
      </c>
      <c r="E13068" s="50" t="str">
        <f t="shared" si="609"/>
        <v>August</v>
      </c>
      <c r="F13068" s="14" t="str">
        <f t="shared" si="610"/>
        <v>Friday</v>
      </c>
      <c r="G13068" s="15">
        <f>$D13068*VLOOKUP($A13068,Price_Table,MATCH($C13068,$A$6:$K$6,0),1)</f>
        <v>0</v>
      </c>
      <c r="H13068" s="15">
        <f>D13068*VLOOKUP(A13068,Cost_Table,MATCH(C13068,M$6:W$6,0),1)</f>
        <v>0</v>
      </c>
      <c r="I13068" s="15">
        <f t="shared" si="611"/>
        <v>0</v>
      </c>
      <c r="J13068" s="43"/>
      <c r="K13068" s="1"/>
    </row>
    <row r="13069" spans="1:11">
      <c r="A13069" s="29">
        <v>41146</v>
      </c>
      <c r="B13069" s="30">
        <v>4</v>
      </c>
      <c r="C13069" s="30" t="s">
        <v>10</v>
      </c>
      <c r="D13069" s="30">
        <v>0</v>
      </c>
      <c r="E13069" s="50" t="str">
        <f t="shared" si="609"/>
        <v>August</v>
      </c>
      <c r="F13069" s="14" t="str">
        <f t="shared" si="610"/>
        <v>Saturday</v>
      </c>
      <c r="G13069" s="15">
        <f>$D13069*VLOOKUP($A13069,Price_Table,MATCH($C13069,$A$6:$K$6,0),1)</f>
        <v>0</v>
      </c>
      <c r="H13069" s="15">
        <f>D13069*VLOOKUP(A13069,Cost_Table,MATCH(C13069,M$6:W$6,0),1)</f>
        <v>0</v>
      </c>
      <c r="I13069" s="15">
        <f t="shared" si="611"/>
        <v>0</v>
      </c>
      <c r="J13069" s="43"/>
      <c r="K13069" s="1"/>
    </row>
    <row r="13070" spans="1:11">
      <c r="A13070" s="29">
        <v>41147</v>
      </c>
      <c r="B13070" s="30">
        <v>4</v>
      </c>
      <c r="C13070" s="30" t="s">
        <v>10</v>
      </c>
      <c r="D13070" s="30">
        <v>0</v>
      </c>
      <c r="E13070" s="50" t="str">
        <f t="shared" si="609"/>
        <v>August</v>
      </c>
      <c r="F13070" s="14" t="str">
        <f t="shared" si="610"/>
        <v>Sunday</v>
      </c>
      <c r="G13070" s="15">
        <f>$D13070*VLOOKUP($A13070,Price_Table,MATCH($C13070,$A$6:$K$6,0),1)</f>
        <v>0</v>
      </c>
      <c r="H13070" s="15">
        <f>D13070*VLOOKUP(A13070,Cost_Table,MATCH(C13070,M$6:W$6,0),1)</f>
        <v>0</v>
      </c>
      <c r="I13070" s="15">
        <f t="shared" si="611"/>
        <v>0</v>
      </c>
      <c r="J13070" s="43"/>
      <c r="K13070" s="1"/>
    </row>
    <row r="13071" spans="1:11">
      <c r="A13071" s="29">
        <v>41148</v>
      </c>
      <c r="B13071" s="30">
        <v>4</v>
      </c>
      <c r="C13071" s="30" t="s">
        <v>10</v>
      </c>
      <c r="D13071" s="30">
        <v>0</v>
      </c>
      <c r="E13071" s="50" t="str">
        <f t="shared" si="609"/>
        <v>August</v>
      </c>
      <c r="F13071" s="14" t="str">
        <f t="shared" si="610"/>
        <v>Monday</v>
      </c>
      <c r="G13071" s="15">
        <f>$D13071*VLOOKUP($A13071,Price_Table,MATCH($C13071,$A$6:$K$6,0),1)</f>
        <v>0</v>
      </c>
      <c r="H13071" s="15">
        <f>D13071*VLOOKUP(A13071,Cost_Table,MATCH(C13071,M$6:W$6,0),1)</f>
        <v>0</v>
      </c>
      <c r="I13071" s="15">
        <f t="shared" si="611"/>
        <v>0</v>
      </c>
      <c r="J13071" s="43"/>
      <c r="K13071" s="1"/>
    </row>
    <row r="13072" spans="1:11">
      <c r="A13072" s="29">
        <v>41149</v>
      </c>
      <c r="B13072" s="30">
        <v>4</v>
      </c>
      <c r="C13072" s="30" t="s">
        <v>10</v>
      </c>
      <c r="D13072" s="30">
        <v>0</v>
      </c>
      <c r="E13072" s="50" t="str">
        <f t="shared" si="609"/>
        <v>August</v>
      </c>
      <c r="F13072" s="14" t="str">
        <f t="shared" si="610"/>
        <v>Tuesday</v>
      </c>
      <c r="G13072" s="15">
        <f>$D13072*VLOOKUP($A13072,Price_Table,MATCH($C13072,$A$6:$K$6,0),1)</f>
        <v>0</v>
      </c>
      <c r="H13072" s="15">
        <f>D13072*VLOOKUP(A13072,Cost_Table,MATCH(C13072,M$6:W$6,0),1)</f>
        <v>0</v>
      </c>
      <c r="I13072" s="15">
        <f t="shared" si="611"/>
        <v>0</v>
      </c>
      <c r="J13072" s="43"/>
      <c r="K13072" s="1"/>
    </row>
    <row r="13073" spans="1:11">
      <c r="A13073" s="29">
        <v>41150</v>
      </c>
      <c r="B13073" s="30">
        <v>4</v>
      </c>
      <c r="C13073" s="30" t="s">
        <v>10</v>
      </c>
      <c r="D13073" s="30">
        <v>0</v>
      </c>
      <c r="E13073" s="50" t="str">
        <f t="shared" si="609"/>
        <v>August</v>
      </c>
      <c r="F13073" s="14" t="str">
        <f t="shared" si="610"/>
        <v>Wednesday</v>
      </c>
      <c r="G13073" s="15">
        <f>$D13073*VLOOKUP($A13073,Price_Table,MATCH($C13073,$A$6:$K$6,0),1)</f>
        <v>0</v>
      </c>
      <c r="H13073" s="15">
        <f>D13073*VLOOKUP(A13073,Cost_Table,MATCH(C13073,M$6:W$6,0),1)</f>
        <v>0</v>
      </c>
      <c r="I13073" s="15">
        <f t="shared" si="611"/>
        <v>0</v>
      </c>
      <c r="J13073" s="43"/>
      <c r="K13073" s="1"/>
    </row>
    <row r="13074" spans="1:11">
      <c r="A13074" s="29">
        <v>41151</v>
      </c>
      <c r="B13074" s="30">
        <v>4</v>
      </c>
      <c r="C13074" s="30" t="s">
        <v>10</v>
      </c>
      <c r="D13074" s="30">
        <v>0</v>
      </c>
      <c r="E13074" s="50" t="str">
        <f t="shared" si="609"/>
        <v>August</v>
      </c>
      <c r="F13074" s="14" t="str">
        <f t="shared" si="610"/>
        <v>Thursday</v>
      </c>
      <c r="G13074" s="15">
        <f>$D13074*VLOOKUP($A13074,Price_Table,MATCH($C13074,$A$6:$K$6,0),1)</f>
        <v>0</v>
      </c>
      <c r="H13074" s="15">
        <f>D13074*VLOOKUP(A13074,Cost_Table,MATCH(C13074,M$6:W$6,0),1)</f>
        <v>0</v>
      </c>
      <c r="I13074" s="15">
        <f t="shared" si="611"/>
        <v>0</v>
      </c>
      <c r="J13074" s="43"/>
      <c r="K13074" s="1"/>
    </row>
    <row r="13075" spans="1:11">
      <c r="A13075" s="29">
        <v>41152</v>
      </c>
      <c r="B13075" s="30">
        <v>4</v>
      </c>
      <c r="C13075" s="30" t="s">
        <v>10</v>
      </c>
      <c r="D13075" s="30">
        <v>0</v>
      </c>
      <c r="E13075" s="50" t="str">
        <f t="shared" si="609"/>
        <v>August</v>
      </c>
      <c r="F13075" s="14" t="str">
        <f t="shared" si="610"/>
        <v>Friday</v>
      </c>
      <c r="G13075" s="15">
        <f>$D13075*VLOOKUP($A13075,Price_Table,MATCH($C13075,$A$6:$K$6,0),1)</f>
        <v>0</v>
      </c>
      <c r="H13075" s="15">
        <f>D13075*VLOOKUP(A13075,Cost_Table,MATCH(C13075,M$6:W$6,0),1)</f>
        <v>0</v>
      </c>
      <c r="I13075" s="15">
        <f t="shared" si="611"/>
        <v>0</v>
      </c>
      <c r="J13075" s="43"/>
      <c r="K13075" s="1"/>
    </row>
    <row r="13076" spans="1:11">
      <c r="A13076" s="29">
        <v>41153</v>
      </c>
      <c r="B13076" s="30">
        <v>4</v>
      </c>
      <c r="C13076" s="30" t="s">
        <v>10</v>
      </c>
      <c r="D13076" s="30">
        <v>0</v>
      </c>
      <c r="E13076" s="50" t="str">
        <f t="shared" si="609"/>
        <v>September</v>
      </c>
      <c r="F13076" s="14" t="str">
        <f t="shared" si="610"/>
        <v>Saturday</v>
      </c>
      <c r="G13076" s="15">
        <f>$D13076*VLOOKUP($A13076,Price_Table,MATCH($C13076,$A$6:$K$6,0),1)</f>
        <v>0</v>
      </c>
      <c r="H13076" s="15">
        <f>D13076*VLOOKUP(A13076,Cost_Table,MATCH(C13076,M$6:W$6,0),1)</f>
        <v>0</v>
      </c>
      <c r="I13076" s="15">
        <f t="shared" si="611"/>
        <v>0</v>
      </c>
      <c r="J13076" s="43"/>
      <c r="K13076" s="1"/>
    </row>
    <row r="13077" spans="1:11">
      <c r="A13077" s="29">
        <v>41154</v>
      </c>
      <c r="B13077" s="30">
        <v>4</v>
      </c>
      <c r="C13077" s="30" t="s">
        <v>10</v>
      </c>
      <c r="D13077" s="30">
        <v>0</v>
      </c>
      <c r="E13077" s="50" t="str">
        <f t="shared" si="609"/>
        <v>September</v>
      </c>
      <c r="F13077" s="14" t="str">
        <f t="shared" si="610"/>
        <v>Sunday</v>
      </c>
      <c r="G13077" s="15">
        <f>$D13077*VLOOKUP($A13077,Price_Table,MATCH($C13077,$A$6:$K$6,0),1)</f>
        <v>0</v>
      </c>
      <c r="H13077" s="15">
        <f>D13077*VLOOKUP(A13077,Cost_Table,MATCH(C13077,M$6:W$6,0),1)</f>
        <v>0</v>
      </c>
      <c r="I13077" s="15">
        <f t="shared" si="611"/>
        <v>0</v>
      </c>
      <c r="J13077" s="43"/>
      <c r="K13077" s="1"/>
    </row>
    <row r="13078" spans="1:11">
      <c r="A13078" s="29">
        <v>41155</v>
      </c>
      <c r="B13078" s="30">
        <v>4</v>
      </c>
      <c r="C13078" s="30" t="s">
        <v>10</v>
      </c>
      <c r="D13078" s="30">
        <v>0</v>
      </c>
      <c r="E13078" s="50" t="str">
        <f t="shared" si="609"/>
        <v>September</v>
      </c>
      <c r="F13078" s="14" t="str">
        <f t="shared" si="610"/>
        <v>Monday</v>
      </c>
      <c r="G13078" s="15">
        <f>$D13078*VLOOKUP($A13078,Price_Table,MATCH($C13078,$A$6:$K$6,0),1)</f>
        <v>0</v>
      </c>
      <c r="H13078" s="15">
        <f>D13078*VLOOKUP(A13078,Cost_Table,MATCH(C13078,M$6:W$6,0),1)</f>
        <v>0</v>
      </c>
      <c r="I13078" s="15">
        <f t="shared" si="611"/>
        <v>0</v>
      </c>
      <c r="J13078" s="43"/>
      <c r="K13078" s="1"/>
    </row>
    <row r="13079" spans="1:11">
      <c r="A13079" s="29">
        <v>41156</v>
      </c>
      <c r="B13079" s="30">
        <v>4</v>
      </c>
      <c r="C13079" s="30" t="s">
        <v>10</v>
      </c>
      <c r="D13079" s="30">
        <v>0</v>
      </c>
      <c r="E13079" s="50" t="str">
        <f t="shared" ref="E13079:E13142" si="612">TEXT(A13079,"mmmm")</f>
        <v>September</v>
      </c>
      <c r="F13079" s="14" t="str">
        <f t="shared" ref="F13079:F13142" si="613">TEXT(A13079,"dddd")</f>
        <v>Tuesday</v>
      </c>
      <c r="G13079" s="15">
        <f>$D13079*VLOOKUP($A13079,Price_Table,MATCH($C13079,$A$6:$K$6,0),1)</f>
        <v>0</v>
      </c>
      <c r="H13079" s="15">
        <f>D13079*VLOOKUP(A13079,Cost_Table,MATCH(C13079,M$6:W$6,0),1)</f>
        <v>0</v>
      </c>
      <c r="I13079" s="15">
        <f t="shared" ref="I13079:I13142" si="614">G13079-H13079</f>
        <v>0</v>
      </c>
      <c r="J13079" s="43"/>
      <c r="K13079" s="1"/>
    </row>
    <row r="13080" spans="1:11">
      <c r="A13080" s="29">
        <v>41157</v>
      </c>
      <c r="B13080" s="30">
        <v>4</v>
      </c>
      <c r="C13080" s="30" t="s">
        <v>10</v>
      </c>
      <c r="D13080" s="30">
        <v>0</v>
      </c>
      <c r="E13080" s="50" t="str">
        <f t="shared" si="612"/>
        <v>September</v>
      </c>
      <c r="F13080" s="14" t="str">
        <f t="shared" si="613"/>
        <v>Wednesday</v>
      </c>
      <c r="G13080" s="15">
        <f>$D13080*VLOOKUP($A13080,Price_Table,MATCH($C13080,$A$6:$K$6,0),1)</f>
        <v>0</v>
      </c>
      <c r="H13080" s="15">
        <f>D13080*VLOOKUP(A13080,Cost_Table,MATCH(C13080,M$6:W$6,0),1)</f>
        <v>0</v>
      </c>
      <c r="I13080" s="15">
        <f t="shared" si="614"/>
        <v>0</v>
      </c>
      <c r="J13080" s="43"/>
      <c r="K13080" s="1"/>
    </row>
    <row r="13081" spans="1:11">
      <c r="A13081" s="29">
        <v>41158</v>
      </c>
      <c r="B13081" s="30">
        <v>4</v>
      </c>
      <c r="C13081" s="30" t="s">
        <v>10</v>
      </c>
      <c r="D13081" s="30">
        <v>0</v>
      </c>
      <c r="E13081" s="50" t="str">
        <f t="shared" si="612"/>
        <v>September</v>
      </c>
      <c r="F13081" s="14" t="str">
        <f t="shared" si="613"/>
        <v>Thursday</v>
      </c>
      <c r="G13081" s="15">
        <f>$D13081*VLOOKUP($A13081,Price_Table,MATCH($C13081,$A$6:$K$6,0),1)</f>
        <v>0</v>
      </c>
      <c r="H13081" s="15">
        <f>D13081*VLOOKUP(A13081,Cost_Table,MATCH(C13081,M$6:W$6,0),1)</f>
        <v>0</v>
      </c>
      <c r="I13081" s="15">
        <f t="shared" si="614"/>
        <v>0</v>
      </c>
      <c r="J13081" s="43"/>
      <c r="K13081" s="1"/>
    </row>
    <row r="13082" spans="1:11">
      <c r="A13082" s="29">
        <v>41159</v>
      </c>
      <c r="B13082" s="30">
        <v>4</v>
      </c>
      <c r="C13082" s="30" t="s">
        <v>10</v>
      </c>
      <c r="D13082" s="30">
        <v>0</v>
      </c>
      <c r="E13082" s="50" t="str">
        <f t="shared" si="612"/>
        <v>September</v>
      </c>
      <c r="F13082" s="14" t="str">
        <f t="shared" si="613"/>
        <v>Friday</v>
      </c>
      <c r="G13082" s="15">
        <f>$D13082*VLOOKUP($A13082,Price_Table,MATCH($C13082,$A$6:$K$6,0),1)</f>
        <v>0</v>
      </c>
      <c r="H13082" s="15">
        <f>D13082*VLOOKUP(A13082,Cost_Table,MATCH(C13082,M$6:W$6,0),1)</f>
        <v>0</v>
      </c>
      <c r="I13082" s="15">
        <f t="shared" si="614"/>
        <v>0</v>
      </c>
      <c r="J13082" s="43"/>
      <c r="K13082" s="1"/>
    </row>
    <row r="13083" spans="1:11">
      <c r="A13083" s="29">
        <v>41160</v>
      </c>
      <c r="B13083" s="30">
        <v>4</v>
      </c>
      <c r="C13083" s="30" t="s">
        <v>10</v>
      </c>
      <c r="D13083" s="30">
        <v>0</v>
      </c>
      <c r="E13083" s="50" t="str">
        <f t="shared" si="612"/>
        <v>September</v>
      </c>
      <c r="F13083" s="14" t="str">
        <f t="shared" si="613"/>
        <v>Saturday</v>
      </c>
      <c r="G13083" s="15">
        <f>$D13083*VLOOKUP($A13083,Price_Table,MATCH($C13083,$A$6:$K$6,0),1)</f>
        <v>0</v>
      </c>
      <c r="H13083" s="15">
        <f>D13083*VLOOKUP(A13083,Cost_Table,MATCH(C13083,M$6:W$6,0),1)</f>
        <v>0</v>
      </c>
      <c r="I13083" s="15">
        <f t="shared" si="614"/>
        <v>0</v>
      </c>
      <c r="J13083" s="43"/>
      <c r="K13083" s="1"/>
    </row>
    <row r="13084" spans="1:11">
      <c r="A13084" s="29">
        <v>41161</v>
      </c>
      <c r="B13084" s="30">
        <v>4</v>
      </c>
      <c r="C13084" s="30" t="s">
        <v>10</v>
      </c>
      <c r="D13084" s="30">
        <v>0</v>
      </c>
      <c r="E13084" s="50" t="str">
        <f t="shared" si="612"/>
        <v>September</v>
      </c>
      <c r="F13084" s="14" t="str">
        <f t="shared" si="613"/>
        <v>Sunday</v>
      </c>
      <c r="G13084" s="15">
        <f>$D13084*VLOOKUP($A13084,Price_Table,MATCH($C13084,$A$6:$K$6,0),1)</f>
        <v>0</v>
      </c>
      <c r="H13084" s="15">
        <f>D13084*VLOOKUP(A13084,Cost_Table,MATCH(C13084,M$6:W$6,0),1)</f>
        <v>0</v>
      </c>
      <c r="I13084" s="15">
        <f t="shared" si="614"/>
        <v>0</v>
      </c>
      <c r="J13084" s="43"/>
      <c r="K13084" s="1"/>
    </row>
    <row r="13085" spans="1:11">
      <c r="A13085" s="29">
        <v>41162</v>
      </c>
      <c r="B13085" s="30">
        <v>4</v>
      </c>
      <c r="C13085" s="30" t="s">
        <v>10</v>
      </c>
      <c r="D13085" s="30">
        <v>0</v>
      </c>
      <c r="E13085" s="50" t="str">
        <f t="shared" si="612"/>
        <v>September</v>
      </c>
      <c r="F13085" s="14" t="str">
        <f t="shared" si="613"/>
        <v>Monday</v>
      </c>
      <c r="G13085" s="15">
        <f>$D13085*VLOOKUP($A13085,Price_Table,MATCH($C13085,$A$6:$K$6,0),1)</f>
        <v>0</v>
      </c>
      <c r="H13085" s="15">
        <f>D13085*VLOOKUP(A13085,Cost_Table,MATCH(C13085,M$6:W$6,0),1)</f>
        <v>0</v>
      </c>
      <c r="I13085" s="15">
        <f t="shared" si="614"/>
        <v>0</v>
      </c>
      <c r="J13085" s="43"/>
      <c r="K13085" s="1"/>
    </row>
    <row r="13086" spans="1:11">
      <c r="A13086" s="29">
        <v>41163</v>
      </c>
      <c r="B13086" s="30">
        <v>4</v>
      </c>
      <c r="C13086" s="30" t="s">
        <v>10</v>
      </c>
      <c r="D13086" s="30">
        <v>0</v>
      </c>
      <c r="E13086" s="50" t="str">
        <f t="shared" si="612"/>
        <v>September</v>
      </c>
      <c r="F13086" s="14" t="str">
        <f t="shared" si="613"/>
        <v>Tuesday</v>
      </c>
      <c r="G13086" s="15">
        <f>$D13086*VLOOKUP($A13086,Price_Table,MATCH($C13086,$A$6:$K$6,0),1)</f>
        <v>0</v>
      </c>
      <c r="H13086" s="15">
        <f>D13086*VLOOKUP(A13086,Cost_Table,MATCH(C13086,M$6:W$6,0),1)</f>
        <v>0</v>
      </c>
      <c r="I13086" s="15">
        <f t="shared" si="614"/>
        <v>0</v>
      </c>
      <c r="J13086" s="43"/>
      <c r="K13086" s="1"/>
    </row>
    <row r="13087" spans="1:11">
      <c r="A13087" s="29">
        <v>41164</v>
      </c>
      <c r="B13087" s="30">
        <v>4</v>
      </c>
      <c r="C13087" s="30" t="s">
        <v>10</v>
      </c>
      <c r="D13087" s="30">
        <v>0</v>
      </c>
      <c r="E13087" s="50" t="str">
        <f t="shared" si="612"/>
        <v>September</v>
      </c>
      <c r="F13087" s="14" t="str">
        <f t="shared" si="613"/>
        <v>Wednesday</v>
      </c>
      <c r="G13087" s="15">
        <f>$D13087*VLOOKUP($A13087,Price_Table,MATCH($C13087,$A$6:$K$6,0),1)</f>
        <v>0</v>
      </c>
      <c r="H13087" s="15">
        <f>D13087*VLOOKUP(A13087,Cost_Table,MATCH(C13087,M$6:W$6,0),1)</f>
        <v>0</v>
      </c>
      <c r="I13087" s="15">
        <f t="shared" si="614"/>
        <v>0</v>
      </c>
      <c r="J13087" s="43"/>
      <c r="K13087" s="1"/>
    </row>
    <row r="13088" spans="1:11">
      <c r="A13088" s="29">
        <v>41165</v>
      </c>
      <c r="B13088" s="30">
        <v>4</v>
      </c>
      <c r="C13088" s="30" t="s">
        <v>10</v>
      </c>
      <c r="D13088" s="30">
        <v>0</v>
      </c>
      <c r="E13088" s="50" t="str">
        <f t="shared" si="612"/>
        <v>September</v>
      </c>
      <c r="F13088" s="14" t="str">
        <f t="shared" si="613"/>
        <v>Thursday</v>
      </c>
      <c r="G13088" s="15">
        <f>$D13088*VLOOKUP($A13088,Price_Table,MATCH($C13088,$A$6:$K$6,0),1)</f>
        <v>0</v>
      </c>
      <c r="H13088" s="15">
        <f>D13088*VLOOKUP(A13088,Cost_Table,MATCH(C13088,M$6:W$6,0),1)</f>
        <v>0</v>
      </c>
      <c r="I13088" s="15">
        <f t="shared" si="614"/>
        <v>0</v>
      </c>
      <c r="J13088" s="43"/>
      <c r="K13088" s="1"/>
    </row>
    <row r="13089" spans="1:11">
      <c r="A13089" s="29">
        <v>41166</v>
      </c>
      <c r="B13089" s="30">
        <v>4</v>
      </c>
      <c r="C13089" s="30" t="s">
        <v>10</v>
      </c>
      <c r="D13089" s="30">
        <v>0</v>
      </c>
      <c r="E13089" s="50" t="str">
        <f t="shared" si="612"/>
        <v>September</v>
      </c>
      <c r="F13089" s="14" t="str">
        <f t="shared" si="613"/>
        <v>Friday</v>
      </c>
      <c r="G13089" s="15">
        <f>$D13089*VLOOKUP($A13089,Price_Table,MATCH($C13089,$A$6:$K$6,0),1)</f>
        <v>0</v>
      </c>
      <c r="H13089" s="15">
        <f>D13089*VLOOKUP(A13089,Cost_Table,MATCH(C13089,M$6:W$6,0),1)</f>
        <v>0</v>
      </c>
      <c r="I13089" s="15">
        <f t="shared" si="614"/>
        <v>0</v>
      </c>
      <c r="J13089" s="43"/>
      <c r="K13089" s="1"/>
    </row>
    <row r="13090" spans="1:11">
      <c r="A13090" s="29">
        <v>41167</v>
      </c>
      <c r="B13090" s="30">
        <v>4</v>
      </c>
      <c r="C13090" s="30" t="s">
        <v>10</v>
      </c>
      <c r="D13090" s="30">
        <v>0</v>
      </c>
      <c r="E13090" s="50" t="str">
        <f t="shared" si="612"/>
        <v>September</v>
      </c>
      <c r="F13090" s="14" t="str">
        <f t="shared" si="613"/>
        <v>Saturday</v>
      </c>
      <c r="G13090" s="15">
        <f>$D13090*VLOOKUP($A13090,Price_Table,MATCH($C13090,$A$6:$K$6,0),1)</f>
        <v>0</v>
      </c>
      <c r="H13090" s="15">
        <f>D13090*VLOOKUP(A13090,Cost_Table,MATCH(C13090,M$6:W$6,0),1)</f>
        <v>0</v>
      </c>
      <c r="I13090" s="15">
        <f t="shared" si="614"/>
        <v>0</v>
      </c>
      <c r="J13090" s="43"/>
      <c r="K13090" s="1"/>
    </row>
    <row r="13091" spans="1:11">
      <c r="A13091" s="29">
        <v>41168</v>
      </c>
      <c r="B13091" s="30">
        <v>4</v>
      </c>
      <c r="C13091" s="30" t="s">
        <v>10</v>
      </c>
      <c r="D13091" s="30">
        <v>0</v>
      </c>
      <c r="E13091" s="50" t="str">
        <f t="shared" si="612"/>
        <v>September</v>
      </c>
      <c r="F13091" s="14" t="str">
        <f t="shared" si="613"/>
        <v>Sunday</v>
      </c>
      <c r="G13091" s="15">
        <f>$D13091*VLOOKUP($A13091,Price_Table,MATCH($C13091,$A$6:$K$6,0),1)</f>
        <v>0</v>
      </c>
      <c r="H13091" s="15">
        <f>D13091*VLOOKUP(A13091,Cost_Table,MATCH(C13091,M$6:W$6,0),1)</f>
        <v>0</v>
      </c>
      <c r="I13091" s="15">
        <f t="shared" si="614"/>
        <v>0</v>
      </c>
      <c r="J13091" s="43"/>
      <c r="K13091" s="1"/>
    </row>
    <row r="13092" spans="1:11">
      <c r="A13092" s="29">
        <v>41169</v>
      </c>
      <c r="B13092" s="30">
        <v>4</v>
      </c>
      <c r="C13092" s="30" t="s">
        <v>10</v>
      </c>
      <c r="D13092" s="30">
        <v>0</v>
      </c>
      <c r="E13092" s="50" t="str">
        <f t="shared" si="612"/>
        <v>September</v>
      </c>
      <c r="F13092" s="14" t="str">
        <f t="shared" si="613"/>
        <v>Monday</v>
      </c>
      <c r="G13092" s="15">
        <f>$D13092*VLOOKUP($A13092,Price_Table,MATCH($C13092,$A$6:$K$6,0),1)</f>
        <v>0</v>
      </c>
      <c r="H13092" s="15">
        <f>D13092*VLOOKUP(A13092,Cost_Table,MATCH(C13092,M$6:W$6,0),1)</f>
        <v>0</v>
      </c>
      <c r="I13092" s="15">
        <f t="shared" si="614"/>
        <v>0</v>
      </c>
      <c r="J13092" s="43"/>
      <c r="K13092" s="1"/>
    </row>
    <row r="13093" spans="1:11">
      <c r="A13093" s="29">
        <v>41170</v>
      </c>
      <c r="B13093" s="30">
        <v>4</v>
      </c>
      <c r="C13093" s="30" t="s">
        <v>10</v>
      </c>
      <c r="D13093" s="30">
        <v>0</v>
      </c>
      <c r="E13093" s="50" t="str">
        <f t="shared" si="612"/>
        <v>September</v>
      </c>
      <c r="F13093" s="14" t="str">
        <f t="shared" si="613"/>
        <v>Tuesday</v>
      </c>
      <c r="G13093" s="15">
        <f>$D13093*VLOOKUP($A13093,Price_Table,MATCH($C13093,$A$6:$K$6,0),1)</f>
        <v>0</v>
      </c>
      <c r="H13093" s="15">
        <f>D13093*VLOOKUP(A13093,Cost_Table,MATCH(C13093,M$6:W$6,0),1)</f>
        <v>0</v>
      </c>
      <c r="I13093" s="15">
        <f t="shared" si="614"/>
        <v>0</v>
      </c>
      <c r="J13093" s="43"/>
      <c r="K13093" s="1"/>
    </row>
    <row r="13094" spans="1:11">
      <c r="A13094" s="29">
        <v>41171</v>
      </c>
      <c r="B13094" s="30">
        <v>4</v>
      </c>
      <c r="C13094" s="30" t="s">
        <v>10</v>
      </c>
      <c r="D13094" s="30">
        <v>0</v>
      </c>
      <c r="E13094" s="50" t="str">
        <f t="shared" si="612"/>
        <v>September</v>
      </c>
      <c r="F13094" s="14" t="str">
        <f t="shared" si="613"/>
        <v>Wednesday</v>
      </c>
      <c r="G13094" s="15">
        <f>$D13094*VLOOKUP($A13094,Price_Table,MATCH($C13094,$A$6:$K$6,0),1)</f>
        <v>0</v>
      </c>
      <c r="H13094" s="15">
        <f>D13094*VLOOKUP(A13094,Cost_Table,MATCH(C13094,M$6:W$6,0),1)</f>
        <v>0</v>
      </c>
      <c r="I13094" s="15">
        <f t="shared" si="614"/>
        <v>0</v>
      </c>
      <c r="J13094" s="43"/>
      <c r="K13094" s="1"/>
    </row>
    <row r="13095" spans="1:11">
      <c r="A13095" s="29">
        <v>41172</v>
      </c>
      <c r="B13095" s="30">
        <v>4</v>
      </c>
      <c r="C13095" s="30" t="s">
        <v>10</v>
      </c>
      <c r="D13095" s="30">
        <v>0</v>
      </c>
      <c r="E13095" s="50" t="str">
        <f t="shared" si="612"/>
        <v>September</v>
      </c>
      <c r="F13095" s="14" t="str">
        <f t="shared" si="613"/>
        <v>Thursday</v>
      </c>
      <c r="G13095" s="15">
        <f>$D13095*VLOOKUP($A13095,Price_Table,MATCH($C13095,$A$6:$K$6,0),1)</f>
        <v>0</v>
      </c>
      <c r="H13095" s="15">
        <f>D13095*VLOOKUP(A13095,Cost_Table,MATCH(C13095,M$6:W$6,0),1)</f>
        <v>0</v>
      </c>
      <c r="I13095" s="15">
        <f t="shared" si="614"/>
        <v>0</v>
      </c>
      <c r="J13095" s="43"/>
      <c r="K13095" s="1"/>
    </row>
    <row r="13096" spans="1:11">
      <c r="A13096" s="29">
        <v>41173</v>
      </c>
      <c r="B13096" s="30">
        <v>4</v>
      </c>
      <c r="C13096" s="30" t="s">
        <v>10</v>
      </c>
      <c r="D13096" s="30">
        <v>0</v>
      </c>
      <c r="E13096" s="50" t="str">
        <f t="shared" si="612"/>
        <v>September</v>
      </c>
      <c r="F13096" s="14" t="str">
        <f t="shared" si="613"/>
        <v>Friday</v>
      </c>
      <c r="G13096" s="15">
        <f>$D13096*VLOOKUP($A13096,Price_Table,MATCH($C13096,$A$6:$K$6,0),1)</f>
        <v>0</v>
      </c>
      <c r="H13096" s="15">
        <f>D13096*VLOOKUP(A13096,Cost_Table,MATCH(C13096,M$6:W$6,0),1)</f>
        <v>0</v>
      </c>
      <c r="I13096" s="15">
        <f t="shared" si="614"/>
        <v>0</v>
      </c>
      <c r="J13096" s="43"/>
      <c r="K13096" s="1"/>
    </row>
    <row r="13097" spans="1:11">
      <c r="A13097" s="29">
        <v>41174</v>
      </c>
      <c r="B13097" s="30">
        <v>4</v>
      </c>
      <c r="C13097" s="30" t="s">
        <v>10</v>
      </c>
      <c r="D13097" s="30">
        <v>0</v>
      </c>
      <c r="E13097" s="50" t="str">
        <f t="shared" si="612"/>
        <v>September</v>
      </c>
      <c r="F13097" s="14" t="str">
        <f t="shared" si="613"/>
        <v>Saturday</v>
      </c>
      <c r="G13097" s="15">
        <f>$D13097*VLOOKUP($A13097,Price_Table,MATCH($C13097,$A$6:$K$6,0),1)</f>
        <v>0</v>
      </c>
      <c r="H13097" s="15">
        <f>D13097*VLOOKUP(A13097,Cost_Table,MATCH(C13097,M$6:W$6,0),1)</f>
        <v>0</v>
      </c>
      <c r="I13097" s="15">
        <f t="shared" si="614"/>
        <v>0</v>
      </c>
      <c r="J13097" s="43"/>
      <c r="K13097" s="1"/>
    </row>
    <row r="13098" spans="1:11">
      <c r="A13098" s="29">
        <v>41175</v>
      </c>
      <c r="B13098" s="30">
        <v>4</v>
      </c>
      <c r="C13098" s="30" t="s">
        <v>10</v>
      </c>
      <c r="D13098" s="30">
        <v>0</v>
      </c>
      <c r="E13098" s="50" t="str">
        <f t="shared" si="612"/>
        <v>September</v>
      </c>
      <c r="F13098" s="14" t="str">
        <f t="shared" si="613"/>
        <v>Sunday</v>
      </c>
      <c r="G13098" s="15">
        <f>$D13098*VLOOKUP($A13098,Price_Table,MATCH($C13098,$A$6:$K$6,0),1)</f>
        <v>0</v>
      </c>
      <c r="H13098" s="15">
        <f>D13098*VLOOKUP(A13098,Cost_Table,MATCH(C13098,M$6:W$6,0),1)</f>
        <v>0</v>
      </c>
      <c r="I13098" s="15">
        <f t="shared" si="614"/>
        <v>0</v>
      </c>
      <c r="J13098" s="43"/>
      <c r="K13098" s="1"/>
    </row>
    <row r="13099" spans="1:11">
      <c r="A13099" s="29">
        <v>41176</v>
      </c>
      <c r="B13099" s="30">
        <v>4</v>
      </c>
      <c r="C13099" s="30" t="s">
        <v>10</v>
      </c>
      <c r="D13099" s="30">
        <v>0</v>
      </c>
      <c r="E13099" s="50" t="str">
        <f t="shared" si="612"/>
        <v>September</v>
      </c>
      <c r="F13099" s="14" t="str">
        <f t="shared" si="613"/>
        <v>Monday</v>
      </c>
      <c r="G13099" s="15">
        <f>$D13099*VLOOKUP($A13099,Price_Table,MATCH($C13099,$A$6:$K$6,0),1)</f>
        <v>0</v>
      </c>
      <c r="H13099" s="15">
        <f>D13099*VLOOKUP(A13099,Cost_Table,MATCH(C13099,M$6:W$6,0),1)</f>
        <v>0</v>
      </c>
      <c r="I13099" s="15">
        <f t="shared" si="614"/>
        <v>0</v>
      </c>
      <c r="J13099" s="43"/>
      <c r="K13099" s="1"/>
    </row>
    <row r="13100" spans="1:11">
      <c r="A13100" s="29">
        <v>41177</v>
      </c>
      <c r="B13100" s="30">
        <v>4</v>
      </c>
      <c r="C13100" s="30" t="s">
        <v>10</v>
      </c>
      <c r="D13100" s="30">
        <v>0</v>
      </c>
      <c r="E13100" s="50" t="str">
        <f t="shared" si="612"/>
        <v>September</v>
      </c>
      <c r="F13100" s="14" t="str">
        <f t="shared" si="613"/>
        <v>Tuesday</v>
      </c>
      <c r="G13100" s="15">
        <f>$D13100*VLOOKUP($A13100,Price_Table,MATCH($C13100,$A$6:$K$6,0),1)</f>
        <v>0</v>
      </c>
      <c r="H13100" s="15">
        <f>D13100*VLOOKUP(A13100,Cost_Table,MATCH(C13100,M$6:W$6,0),1)</f>
        <v>0</v>
      </c>
      <c r="I13100" s="15">
        <f t="shared" si="614"/>
        <v>0</v>
      </c>
      <c r="J13100" s="43"/>
      <c r="K13100" s="1"/>
    </row>
    <row r="13101" spans="1:11">
      <c r="A13101" s="29">
        <v>41178</v>
      </c>
      <c r="B13101" s="30">
        <v>4</v>
      </c>
      <c r="C13101" s="30" t="s">
        <v>10</v>
      </c>
      <c r="D13101" s="30">
        <v>0</v>
      </c>
      <c r="E13101" s="50" t="str">
        <f t="shared" si="612"/>
        <v>September</v>
      </c>
      <c r="F13101" s="14" t="str">
        <f t="shared" si="613"/>
        <v>Wednesday</v>
      </c>
      <c r="G13101" s="15">
        <f>$D13101*VLOOKUP($A13101,Price_Table,MATCH($C13101,$A$6:$K$6,0),1)</f>
        <v>0</v>
      </c>
      <c r="H13101" s="15">
        <f>D13101*VLOOKUP(A13101,Cost_Table,MATCH(C13101,M$6:W$6,0),1)</f>
        <v>0</v>
      </c>
      <c r="I13101" s="15">
        <f t="shared" si="614"/>
        <v>0</v>
      </c>
      <c r="J13101" s="43"/>
      <c r="K13101" s="1"/>
    </row>
    <row r="13102" spans="1:11">
      <c r="A13102" s="29">
        <v>41179</v>
      </c>
      <c r="B13102" s="30">
        <v>4</v>
      </c>
      <c r="C13102" s="30" t="s">
        <v>10</v>
      </c>
      <c r="D13102" s="30">
        <v>0</v>
      </c>
      <c r="E13102" s="50" t="str">
        <f t="shared" si="612"/>
        <v>September</v>
      </c>
      <c r="F13102" s="14" t="str">
        <f t="shared" si="613"/>
        <v>Thursday</v>
      </c>
      <c r="G13102" s="15">
        <f>$D13102*VLOOKUP($A13102,Price_Table,MATCH($C13102,$A$6:$K$6,0),1)</f>
        <v>0</v>
      </c>
      <c r="H13102" s="15">
        <f>D13102*VLOOKUP(A13102,Cost_Table,MATCH(C13102,M$6:W$6,0),1)</f>
        <v>0</v>
      </c>
      <c r="I13102" s="15">
        <f t="shared" si="614"/>
        <v>0</v>
      </c>
      <c r="J13102" s="43"/>
      <c r="K13102" s="1"/>
    </row>
    <row r="13103" spans="1:11">
      <c r="A13103" s="29">
        <v>41180</v>
      </c>
      <c r="B13103" s="30">
        <v>4</v>
      </c>
      <c r="C13103" s="30" t="s">
        <v>10</v>
      </c>
      <c r="D13103" s="30">
        <v>0</v>
      </c>
      <c r="E13103" s="50" t="str">
        <f t="shared" si="612"/>
        <v>September</v>
      </c>
      <c r="F13103" s="14" t="str">
        <f t="shared" si="613"/>
        <v>Friday</v>
      </c>
      <c r="G13103" s="15">
        <f>$D13103*VLOOKUP($A13103,Price_Table,MATCH($C13103,$A$6:$K$6,0),1)</f>
        <v>0</v>
      </c>
      <c r="H13103" s="15">
        <f>D13103*VLOOKUP(A13103,Cost_Table,MATCH(C13103,M$6:W$6,0),1)</f>
        <v>0</v>
      </c>
      <c r="I13103" s="15">
        <f t="shared" si="614"/>
        <v>0</v>
      </c>
      <c r="J13103" s="43"/>
      <c r="K13103" s="1"/>
    </row>
    <row r="13104" spans="1:11">
      <c r="A13104" s="29">
        <v>41181</v>
      </c>
      <c r="B13104" s="30">
        <v>4</v>
      </c>
      <c r="C13104" s="30" t="s">
        <v>10</v>
      </c>
      <c r="D13104" s="30">
        <v>0</v>
      </c>
      <c r="E13104" s="50" t="str">
        <f t="shared" si="612"/>
        <v>September</v>
      </c>
      <c r="F13104" s="14" t="str">
        <f t="shared" si="613"/>
        <v>Saturday</v>
      </c>
      <c r="G13104" s="15">
        <f>$D13104*VLOOKUP($A13104,Price_Table,MATCH($C13104,$A$6:$K$6,0),1)</f>
        <v>0</v>
      </c>
      <c r="H13104" s="15">
        <f>D13104*VLOOKUP(A13104,Cost_Table,MATCH(C13104,M$6:W$6,0),1)</f>
        <v>0</v>
      </c>
      <c r="I13104" s="15">
        <f t="shared" si="614"/>
        <v>0</v>
      </c>
      <c r="J13104" s="43"/>
      <c r="K13104" s="1"/>
    </row>
    <row r="13105" spans="1:11">
      <c r="A13105" s="29">
        <v>41182</v>
      </c>
      <c r="B13105" s="30">
        <v>4</v>
      </c>
      <c r="C13105" s="30" t="s">
        <v>10</v>
      </c>
      <c r="D13105" s="30">
        <v>0</v>
      </c>
      <c r="E13105" s="50" t="str">
        <f t="shared" si="612"/>
        <v>September</v>
      </c>
      <c r="F13105" s="14" t="str">
        <f t="shared" si="613"/>
        <v>Sunday</v>
      </c>
      <c r="G13105" s="15">
        <f>$D13105*VLOOKUP($A13105,Price_Table,MATCH($C13105,$A$6:$K$6,0),1)</f>
        <v>0</v>
      </c>
      <c r="H13105" s="15">
        <f>D13105*VLOOKUP(A13105,Cost_Table,MATCH(C13105,M$6:W$6,0),1)</f>
        <v>0</v>
      </c>
      <c r="I13105" s="15">
        <f t="shared" si="614"/>
        <v>0</v>
      </c>
      <c r="J13105" s="43"/>
      <c r="K13105" s="1"/>
    </row>
    <row r="13106" spans="1:11">
      <c r="A13106" s="29">
        <v>41183</v>
      </c>
      <c r="B13106" s="30">
        <v>4</v>
      </c>
      <c r="C13106" s="30" t="s">
        <v>10</v>
      </c>
      <c r="D13106" s="30">
        <v>0</v>
      </c>
      <c r="E13106" s="50" t="str">
        <f t="shared" si="612"/>
        <v>October</v>
      </c>
      <c r="F13106" s="14" t="str">
        <f t="shared" si="613"/>
        <v>Monday</v>
      </c>
      <c r="G13106" s="15">
        <f>$D13106*VLOOKUP($A13106,Price_Table,MATCH($C13106,$A$6:$K$6,0),1)</f>
        <v>0</v>
      </c>
      <c r="H13106" s="15">
        <f>D13106*VLOOKUP(A13106,Cost_Table,MATCH(C13106,M$6:W$6,0),1)</f>
        <v>0</v>
      </c>
      <c r="I13106" s="15">
        <f t="shared" si="614"/>
        <v>0</v>
      </c>
      <c r="J13106" s="43"/>
      <c r="K13106" s="1"/>
    </row>
    <row r="13107" spans="1:11">
      <c r="A13107" s="29">
        <v>41184</v>
      </c>
      <c r="B13107" s="30">
        <v>4</v>
      </c>
      <c r="C13107" s="30" t="s">
        <v>10</v>
      </c>
      <c r="D13107" s="30">
        <v>0</v>
      </c>
      <c r="E13107" s="50" t="str">
        <f t="shared" si="612"/>
        <v>October</v>
      </c>
      <c r="F13107" s="14" t="str">
        <f t="shared" si="613"/>
        <v>Tuesday</v>
      </c>
      <c r="G13107" s="15">
        <f>$D13107*VLOOKUP($A13107,Price_Table,MATCH($C13107,$A$6:$K$6,0),1)</f>
        <v>0</v>
      </c>
      <c r="H13107" s="15">
        <f>D13107*VLOOKUP(A13107,Cost_Table,MATCH(C13107,M$6:W$6,0),1)</f>
        <v>0</v>
      </c>
      <c r="I13107" s="15">
        <f t="shared" si="614"/>
        <v>0</v>
      </c>
      <c r="J13107" s="43"/>
      <c r="K13107" s="1"/>
    </row>
    <row r="13108" spans="1:11">
      <c r="A13108" s="29">
        <v>41185</v>
      </c>
      <c r="B13108" s="30">
        <v>4</v>
      </c>
      <c r="C13108" s="30" t="s">
        <v>10</v>
      </c>
      <c r="D13108" s="30">
        <v>0</v>
      </c>
      <c r="E13108" s="50" t="str">
        <f t="shared" si="612"/>
        <v>October</v>
      </c>
      <c r="F13108" s="14" t="str">
        <f t="shared" si="613"/>
        <v>Wednesday</v>
      </c>
      <c r="G13108" s="15">
        <f>$D13108*VLOOKUP($A13108,Price_Table,MATCH($C13108,$A$6:$K$6,0),1)</f>
        <v>0</v>
      </c>
      <c r="H13108" s="15">
        <f>D13108*VLOOKUP(A13108,Cost_Table,MATCH(C13108,M$6:W$6,0),1)</f>
        <v>0</v>
      </c>
      <c r="I13108" s="15">
        <f t="shared" si="614"/>
        <v>0</v>
      </c>
      <c r="J13108" s="43"/>
      <c r="K13108" s="1"/>
    </row>
    <row r="13109" spans="1:11">
      <c r="A13109" s="29">
        <v>41186</v>
      </c>
      <c r="B13109" s="30">
        <v>4</v>
      </c>
      <c r="C13109" s="30" t="s">
        <v>10</v>
      </c>
      <c r="D13109" s="30">
        <v>0</v>
      </c>
      <c r="E13109" s="50" t="str">
        <f t="shared" si="612"/>
        <v>October</v>
      </c>
      <c r="F13109" s="14" t="str">
        <f t="shared" si="613"/>
        <v>Thursday</v>
      </c>
      <c r="G13109" s="15">
        <f>$D13109*VLOOKUP($A13109,Price_Table,MATCH($C13109,$A$6:$K$6,0),1)</f>
        <v>0</v>
      </c>
      <c r="H13109" s="15">
        <f>D13109*VLOOKUP(A13109,Cost_Table,MATCH(C13109,M$6:W$6,0),1)</f>
        <v>0</v>
      </c>
      <c r="I13109" s="15">
        <f t="shared" si="614"/>
        <v>0</v>
      </c>
      <c r="J13109" s="43"/>
      <c r="K13109" s="1"/>
    </row>
    <row r="13110" spans="1:11">
      <c r="A13110" s="29">
        <v>41187</v>
      </c>
      <c r="B13110" s="30">
        <v>4</v>
      </c>
      <c r="C13110" s="30" t="s">
        <v>10</v>
      </c>
      <c r="D13110" s="30">
        <v>0</v>
      </c>
      <c r="E13110" s="50" t="str">
        <f t="shared" si="612"/>
        <v>October</v>
      </c>
      <c r="F13110" s="14" t="str">
        <f t="shared" si="613"/>
        <v>Friday</v>
      </c>
      <c r="G13110" s="15">
        <f>$D13110*VLOOKUP($A13110,Price_Table,MATCH($C13110,$A$6:$K$6,0),1)</f>
        <v>0</v>
      </c>
      <c r="H13110" s="15">
        <f>D13110*VLOOKUP(A13110,Cost_Table,MATCH(C13110,M$6:W$6,0),1)</f>
        <v>0</v>
      </c>
      <c r="I13110" s="15">
        <f t="shared" si="614"/>
        <v>0</v>
      </c>
      <c r="J13110" s="43"/>
      <c r="K13110" s="1"/>
    </row>
    <row r="13111" spans="1:11">
      <c r="A13111" s="29">
        <v>41188</v>
      </c>
      <c r="B13111" s="30">
        <v>4</v>
      </c>
      <c r="C13111" s="30" t="s">
        <v>10</v>
      </c>
      <c r="D13111" s="30">
        <v>0</v>
      </c>
      <c r="E13111" s="50" t="str">
        <f t="shared" si="612"/>
        <v>October</v>
      </c>
      <c r="F13111" s="14" t="str">
        <f t="shared" si="613"/>
        <v>Saturday</v>
      </c>
      <c r="G13111" s="15">
        <f>$D13111*VLOOKUP($A13111,Price_Table,MATCH($C13111,$A$6:$K$6,0),1)</f>
        <v>0</v>
      </c>
      <c r="H13111" s="15">
        <f>D13111*VLOOKUP(A13111,Cost_Table,MATCH(C13111,M$6:W$6,0),1)</f>
        <v>0</v>
      </c>
      <c r="I13111" s="15">
        <f t="shared" si="614"/>
        <v>0</v>
      </c>
      <c r="J13111" s="43"/>
      <c r="K13111" s="1"/>
    </row>
    <row r="13112" spans="1:11">
      <c r="A13112" s="29">
        <v>41189</v>
      </c>
      <c r="B13112" s="30">
        <v>4</v>
      </c>
      <c r="C13112" s="30" t="s">
        <v>10</v>
      </c>
      <c r="D13112" s="30">
        <v>0</v>
      </c>
      <c r="E13112" s="50" t="str">
        <f t="shared" si="612"/>
        <v>October</v>
      </c>
      <c r="F13112" s="14" t="str">
        <f t="shared" si="613"/>
        <v>Sunday</v>
      </c>
      <c r="G13112" s="15">
        <f>$D13112*VLOOKUP($A13112,Price_Table,MATCH($C13112,$A$6:$K$6,0),1)</f>
        <v>0</v>
      </c>
      <c r="H13112" s="15">
        <f>D13112*VLOOKUP(A13112,Cost_Table,MATCH(C13112,M$6:W$6,0),1)</f>
        <v>0</v>
      </c>
      <c r="I13112" s="15">
        <f t="shared" si="614"/>
        <v>0</v>
      </c>
      <c r="J13112" s="43"/>
      <c r="K13112" s="1"/>
    </row>
    <row r="13113" spans="1:11">
      <c r="A13113" s="29">
        <v>41190</v>
      </c>
      <c r="B13113" s="30">
        <v>4</v>
      </c>
      <c r="C13113" s="30" t="s">
        <v>10</v>
      </c>
      <c r="D13113" s="30">
        <v>0</v>
      </c>
      <c r="E13113" s="50" t="str">
        <f t="shared" si="612"/>
        <v>October</v>
      </c>
      <c r="F13113" s="14" t="str">
        <f t="shared" si="613"/>
        <v>Monday</v>
      </c>
      <c r="G13113" s="15">
        <f>$D13113*VLOOKUP($A13113,Price_Table,MATCH($C13113,$A$6:$K$6,0),1)</f>
        <v>0</v>
      </c>
      <c r="H13113" s="15">
        <f>D13113*VLOOKUP(A13113,Cost_Table,MATCH(C13113,M$6:W$6,0),1)</f>
        <v>0</v>
      </c>
      <c r="I13113" s="15">
        <f t="shared" si="614"/>
        <v>0</v>
      </c>
      <c r="J13113" s="43"/>
      <c r="K13113" s="1"/>
    </row>
    <row r="13114" spans="1:11">
      <c r="A13114" s="29">
        <v>41191</v>
      </c>
      <c r="B13114" s="30">
        <v>4</v>
      </c>
      <c r="C13114" s="30" t="s">
        <v>10</v>
      </c>
      <c r="D13114" s="30">
        <v>0</v>
      </c>
      <c r="E13114" s="50" t="str">
        <f t="shared" si="612"/>
        <v>October</v>
      </c>
      <c r="F13114" s="14" t="str">
        <f t="shared" si="613"/>
        <v>Tuesday</v>
      </c>
      <c r="G13114" s="15">
        <f>$D13114*VLOOKUP($A13114,Price_Table,MATCH($C13114,$A$6:$K$6,0),1)</f>
        <v>0</v>
      </c>
      <c r="H13114" s="15">
        <f>D13114*VLOOKUP(A13114,Cost_Table,MATCH(C13114,M$6:W$6,0),1)</f>
        <v>0</v>
      </c>
      <c r="I13114" s="15">
        <f t="shared" si="614"/>
        <v>0</v>
      </c>
      <c r="J13114" s="43"/>
      <c r="K13114" s="1"/>
    </row>
    <row r="13115" spans="1:11">
      <c r="A13115" s="29">
        <v>41192</v>
      </c>
      <c r="B13115" s="30">
        <v>4</v>
      </c>
      <c r="C13115" s="30" t="s">
        <v>10</v>
      </c>
      <c r="D13115" s="30">
        <v>0</v>
      </c>
      <c r="E13115" s="50" t="str">
        <f t="shared" si="612"/>
        <v>October</v>
      </c>
      <c r="F13115" s="14" t="str">
        <f t="shared" si="613"/>
        <v>Wednesday</v>
      </c>
      <c r="G13115" s="15">
        <f>$D13115*VLOOKUP($A13115,Price_Table,MATCH($C13115,$A$6:$K$6,0),1)</f>
        <v>0</v>
      </c>
      <c r="H13115" s="15">
        <f>D13115*VLOOKUP(A13115,Cost_Table,MATCH(C13115,M$6:W$6,0),1)</f>
        <v>0</v>
      </c>
      <c r="I13115" s="15">
        <f t="shared" si="614"/>
        <v>0</v>
      </c>
      <c r="J13115" s="43"/>
      <c r="K13115" s="1"/>
    </row>
    <row r="13116" spans="1:11">
      <c r="A13116" s="29">
        <v>41193</v>
      </c>
      <c r="B13116" s="30">
        <v>4</v>
      </c>
      <c r="C13116" s="30" t="s">
        <v>10</v>
      </c>
      <c r="D13116" s="30">
        <v>0</v>
      </c>
      <c r="E13116" s="50" t="str">
        <f t="shared" si="612"/>
        <v>October</v>
      </c>
      <c r="F13116" s="14" t="str">
        <f t="shared" si="613"/>
        <v>Thursday</v>
      </c>
      <c r="G13116" s="15">
        <f>$D13116*VLOOKUP($A13116,Price_Table,MATCH($C13116,$A$6:$K$6,0),1)</f>
        <v>0</v>
      </c>
      <c r="H13116" s="15">
        <f>D13116*VLOOKUP(A13116,Cost_Table,MATCH(C13116,M$6:W$6,0),1)</f>
        <v>0</v>
      </c>
      <c r="I13116" s="15">
        <f t="shared" si="614"/>
        <v>0</v>
      </c>
      <c r="J13116" s="43"/>
      <c r="K13116" s="1"/>
    </row>
    <row r="13117" spans="1:11">
      <c r="A13117" s="29">
        <v>41194</v>
      </c>
      <c r="B13117" s="30">
        <v>4</v>
      </c>
      <c r="C13117" s="30" t="s">
        <v>10</v>
      </c>
      <c r="D13117" s="30">
        <v>0</v>
      </c>
      <c r="E13117" s="50" t="str">
        <f t="shared" si="612"/>
        <v>October</v>
      </c>
      <c r="F13117" s="14" t="str">
        <f t="shared" si="613"/>
        <v>Friday</v>
      </c>
      <c r="G13117" s="15">
        <f>$D13117*VLOOKUP($A13117,Price_Table,MATCH($C13117,$A$6:$K$6,0),1)</f>
        <v>0</v>
      </c>
      <c r="H13117" s="15">
        <f>D13117*VLOOKUP(A13117,Cost_Table,MATCH(C13117,M$6:W$6,0),1)</f>
        <v>0</v>
      </c>
      <c r="I13117" s="15">
        <f t="shared" si="614"/>
        <v>0</v>
      </c>
      <c r="J13117" s="43"/>
      <c r="K13117" s="1"/>
    </row>
    <row r="13118" spans="1:11">
      <c r="A13118" s="29">
        <v>41195</v>
      </c>
      <c r="B13118" s="30">
        <v>4</v>
      </c>
      <c r="C13118" s="30" t="s">
        <v>10</v>
      </c>
      <c r="D13118" s="30">
        <v>0</v>
      </c>
      <c r="E13118" s="50" t="str">
        <f t="shared" si="612"/>
        <v>October</v>
      </c>
      <c r="F13118" s="14" t="str">
        <f t="shared" si="613"/>
        <v>Saturday</v>
      </c>
      <c r="G13118" s="15">
        <f>$D13118*VLOOKUP($A13118,Price_Table,MATCH($C13118,$A$6:$K$6,0),1)</f>
        <v>0</v>
      </c>
      <c r="H13118" s="15">
        <f>D13118*VLOOKUP(A13118,Cost_Table,MATCH(C13118,M$6:W$6,0),1)</f>
        <v>0</v>
      </c>
      <c r="I13118" s="15">
        <f t="shared" si="614"/>
        <v>0</v>
      </c>
      <c r="J13118" s="43"/>
      <c r="K13118" s="1"/>
    </row>
    <row r="13119" spans="1:11">
      <c r="A13119" s="29">
        <v>41196</v>
      </c>
      <c r="B13119" s="30">
        <v>4</v>
      </c>
      <c r="C13119" s="30" t="s">
        <v>10</v>
      </c>
      <c r="D13119" s="30">
        <v>0</v>
      </c>
      <c r="E13119" s="50" t="str">
        <f t="shared" si="612"/>
        <v>October</v>
      </c>
      <c r="F13119" s="14" t="str">
        <f t="shared" si="613"/>
        <v>Sunday</v>
      </c>
      <c r="G13119" s="15">
        <f>$D13119*VLOOKUP($A13119,Price_Table,MATCH($C13119,$A$6:$K$6,0),1)</f>
        <v>0</v>
      </c>
      <c r="H13119" s="15">
        <f>D13119*VLOOKUP(A13119,Cost_Table,MATCH(C13119,M$6:W$6,0),1)</f>
        <v>0</v>
      </c>
      <c r="I13119" s="15">
        <f t="shared" si="614"/>
        <v>0</v>
      </c>
      <c r="J13119" s="43"/>
      <c r="K13119" s="1"/>
    </row>
    <row r="13120" spans="1:11">
      <c r="A13120" s="29">
        <v>41197</v>
      </c>
      <c r="B13120" s="30">
        <v>4</v>
      </c>
      <c r="C13120" s="30" t="s">
        <v>10</v>
      </c>
      <c r="D13120" s="30">
        <v>0</v>
      </c>
      <c r="E13120" s="50" t="str">
        <f t="shared" si="612"/>
        <v>October</v>
      </c>
      <c r="F13120" s="14" t="str">
        <f t="shared" si="613"/>
        <v>Monday</v>
      </c>
      <c r="G13120" s="15">
        <f>$D13120*VLOOKUP($A13120,Price_Table,MATCH($C13120,$A$6:$K$6,0),1)</f>
        <v>0</v>
      </c>
      <c r="H13120" s="15">
        <f>D13120*VLOOKUP(A13120,Cost_Table,MATCH(C13120,M$6:W$6,0),1)</f>
        <v>0</v>
      </c>
      <c r="I13120" s="15">
        <f t="shared" si="614"/>
        <v>0</v>
      </c>
      <c r="J13120" s="43"/>
      <c r="K13120" s="1"/>
    </row>
    <row r="13121" spans="1:11">
      <c r="A13121" s="29">
        <v>41198</v>
      </c>
      <c r="B13121" s="30">
        <v>4</v>
      </c>
      <c r="C13121" s="30" t="s">
        <v>10</v>
      </c>
      <c r="D13121" s="30">
        <v>0</v>
      </c>
      <c r="E13121" s="50" t="str">
        <f t="shared" si="612"/>
        <v>October</v>
      </c>
      <c r="F13121" s="14" t="str">
        <f t="shared" si="613"/>
        <v>Tuesday</v>
      </c>
      <c r="G13121" s="15">
        <f>$D13121*VLOOKUP($A13121,Price_Table,MATCH($C13121,$A$6:$K$6,0),1)</f>
        <v>0</v>
      </c>
      <c r="H13121" s="15">
        <f>D13121*VLOOKUP(A13121,Cost_Table,MATCH(C13121,M$6:W$6,0),1)</f>
        <v>0</v>
      </c>
      <c r="I13121" s="15">
        <f t="shared" si="614"/>
        <v>0</v>
      </c>
      <c r="J13121" s="43"/>
      <c r="K13121" s="1"/>
    </row>
    <row r="13122" spans="1:11">
      <c r="A13122" s="29">
        <v>41199</v>
      </c>
      <c r="B13122" s="30">
        <v>4</v>
      </c>
      <c r="C13122" s="30" t="s">
        <v>10</v>
      </c>
      <c r="D13122" s="30">
        <v>0</v>
      </c>
      <c r="E13122" s="50" t="str">
        <f t="shared" si="612"/>
        <v>October</v>
      </c>
      <c r="F13122" s="14" t="str">
        <f t="shared" si="613"/>
        <v>Wednesday</v>
      </c>
      <c r="G13122" s="15">
        <f>$D13122*VLOOKUP($A13122,Price_Table,MATCH($C13122,$A$6:$K$6,0),1)</f>
        <v>0</v>
      </c>
      <c r="H13122" s="15">
        <f>D13122*VLOOKUP(A13122,Cost_Table,MATCH(C13122,M$6:W$6,0),1)</f>
        <v>0</v>
      </c>
      <c r="I13122" s="15">
        <f t="shared" si="614"/>
        <v>0</v>
      </c>
      <c r="J13122" s="43"/>
      <c r="K13122" s="1"/>
    </row>
    <row r="13123" spans="1:11">
      <c r="A13123" s="29">
        <v>41200</v>
      </c>
      <c r="B13123" s="30">
        <v>4</v>
      </c>
      <c r="C13123" s="30" t="s">
        <v>10</v>
      </c>
      <c r="D13123" s="30">
        <v>0</v>
      </c>
      <c r="E13123" s="50" t="str">
        <f t="shared" si="612"/>
        <v>October</v>
      </c>
      <c r="F13123" s="14" t="str">
        <f t="shared" si="613"/>
        <v>Thursday</v>
      </c>
      <c r="G13123" s="15">
        <f>$D13123*VLOOKUP($A13123,Price_Table,MATCH($C13123,$A$6:$K$6,0),1)</f>
        <v>0</v>
      </c>
      <c r="H13123" s="15">
        <f>D13123*VLOOKUP(A13123,Cost_Table,MATCH(C13123,M$6:W$6,0),1)</f>
        <v>0</v>
      </c>
      <c r="I13123" s="15">
        <f t="shared" si="614"/>
        <v>0</v>
      </c>
      <c r="J13123" s="43"/>
      <c r="K13123" s="1"/>
    </row>
    <row r="13124" spans="1:11">
      <c r="A13124" s="29">
        <v>41201</v>
      </c>
      <c r="B13124" s="30">
        <v>4</v>
      </c>
      <c r="C13124" s="30" t="s">
        <v>10</v>
      </c>
      <c r="D13124" s="30">
        <v>0</v>
      </c>
      <c r="E13124" s="50" t="str">
        <f t="shared" si="612"/>
        <v>October</v>
      </c>
      <c r="F13124" s="14" t="str">
        <f t="shared" si="613"/>
        <v>Friday</v>
      </c>
      <c r="G13124" s="15">
        <f>$D13124*VLOOKUP($A13124,Price_Table,MATCH($C13124,$A$6:$K$6,0),1)</f>
        <v>0</v>
      </c>
      <c r="H13124" s="15">
        <f>D13124*VLOOKUP(A13124,Cost_Table,MATCH(C13124,M$6:W$6,0),1)</f>
        <v>0</v>
      </c>
      <c r="I13124" s="15">
        <f t="shared" si="614"/>
        <v>0</v>
      </c>
      <c r="J13124" s="43"/>
      <c r="K13124" s="1"/>
    </row>
    <row r="13125" spans="1:11">
      <c r="A13125" s="29">
        <v>41202</v>
      </c>
      <c r="B13125" s="30">
        <v>4</v>
      </c>
      <c r="C13125" s="30" t="s">
        <v>10</v>
      </c>
      <c r="D13125" s="30">
        <v>0</v>
      </c>
      <c r="E13125" s="50" t="str">
        <f t="shared" si="612"/>
        <v>October</v>
      </c>
      <c r="F13125" s="14" t="str">
        <f t="shared" si="613"/>
        <v>Saturday</v>
      </c>
      <c r="G13125" s="15">
        <f>$D13125*VLOOKUP($A13125,Price_Table,MATCH($C13125,$A$6:$K$6,0),1)</f>
        <v>0</v>
      </c>
      <c r="H13125" s="15">
        <f>D13125*VLOOKUP(A13125,Cost_Table,MATCH(C13125,M$6:W$6,0),1)</f>
        <v>0</v>
      </c>
      <c r="I13125" s="15">
        <f t="shared" si="614"/>
        <v>0</v>
      </c>
      <c r="J13125" s="43"/>
      <c r="K13125" s="1"/>
    </row>
    <row r="13126" spans="1:11">
      <c r="A13126" s="29">
        <v>41203</v>
      </c>
      <c r="B13126" s="30">
        <v>4</v>
      </c>
      <c r="C13126" s="30" t="s">
        <v>10</v>
      </c>
      <c r="D13126" s="30">
        <v>0</v>
      </c>
      <c r="E13126" s="50" t="str">
        <f t="shared" si="612"/>
        <v>October</v>
      </c>
      <c r="F13126" s="14" t="str">
        <f t="shared" si="613"/>
        <v>Sunday</v>
      </c>
      <c r="G13126" s="15">
        <f>$D13126*VLOOKUP($A13126,Price_Table,MATCH($C13126,$A$6:$K$6,0),1)</f>
        <v>0</v>
      </c>
      <c r="H13126" s="15">
        <f>D13126*VLOOKUP(A13126,Cost_Table,MATCH(C13126,M$6:W$6,0),1)</f>
        <v>0</v>
      </c>
      <c r="I13126" s="15">
        <f t="shared" si="614"/>
        <v>0</v>
      </c>
      <c r="J13126" s="43"/>
      <c r="K13126" s="1"/>
    </row>
    <row r="13127" spans="1:11">
      <c r="A13127" s="29">
        <v>41204</v>
      </c>
      <c r="B13127" s="30">
        <v>4</v>
      </c>
      <c r="C13127" s="30" t="s">
        <v>10</v>
      </c>
      <c r="D13127" s="30">
        <v>0</v>
      </c>
      <c r="E13127" s="50" t="str">
        <f t="shared" si="612"/>
        <v>October</v>
      </c>
      <c r="F13127" s="14" t="str">
        <f t="shared" si="613"/>
        <v>Monday</v>
      </c>
      <c r="G13127" s="15">
        <f>$D13127*VLOOKUP($A13127,Price_Table,MATCH($C13127,$A$6:$K$6,0),1)</f>
        <v>0</v>
      </c>
      <c r="H13127" s="15">
        <f>D13127*VLOOKUP(A13127,Cost_Table,MATCH(C13127,M$6:W$6,0),1)</f>
        <v>0</v>
      </c>
      <c r="I13127" s="15">
        <f t="shared" si="614"/>
        <v>0</v>
      </c>
      <c r="J13127" s="43"/>
      <c r="K13127" s="1"/>
    </row>
    <row r="13128" spans="1:11">
      <c r="A13128" s="29">
        <v>41205</v>
      </c>
      <c r="B13128" s="30">
        <v>4</v>
      </c>
      <c r="C13128" s="30" t="s">
        <v>10</v>
      </c>
      <c r="D13128" s="30">
        <v>0</v>
      </c>
      <c r="E13128" s="50" t="str">
        <f t="shared" si="612"/>
        <v>October</v>
      </c>
      <c r="F13128" s="14" t="str">
        <f t="shared" si="613"/>
        <v>Tuesday</v>
      </c>
      <c r="G13128" s="15">
        <f>$D13128*VLOOKUP($A13128,Price_Table,MATCH($C13128,$A$6:$K$6,0),1)</f>
        <v>0</v>
      </c>
      <c r="H13128" s="15">
        <f>D13128*VLOOKUP(A13128,Cost_Table,MATCH(C13128,M$6:W$6,0),1)</f>
        <v>0</v>
      </c>
      <c r="I13128" s="15">
        <f t="shared" si="614"/>
        <v>0</v>
      </c>
      <c r="J13128" s="43"/>
      <c r="K13128" s="1"/>
    </row>
    <row r="13129" spans="1:11">
      <c r="A13129" s="29">
        <v>41206</v>
      </c>
      <c r="B13129" s="30">
        <v>4</v>
      </c>
      <c r="C13129" s="30" t="s">
        <v>10</v>
      </c>
      <c r="D13129" s="30">
        <v>0</v>
      </c>
      <c r="E13129" s="50" t="str">
        <f t="shared" si="612"/>
        <v>October</v>
      </c>
      <c r="F13129" s="14" t="str">
        <f t="shared" si="613"/>
        <v>Wednesday</v>
      </c>
      <c r="G13129" s="15">
        <f>$D13129*VLOOKUP($A13129,Price_Table,MATCH($C13129,$A$6:$K$6,0),1)</f>
        <v>0</v>
      </c>
      <c r="H13129" s="15">
        <f>D13129*VLOOKUP(A13129,Cost_Table,MATCH(C13129,M$6:W$6,0),1)</f>
        <v>0</v>
      </c>
      <c r="I13129" s="15">
        <f t="shared" si="614"/>
        <v>0</v>
      </c>
      <c r="J13129" s="43"/>
      <c r="K13129" s="1"/>
    </row>
    <row r="13130" spans="1:11">
      <c r="A13130" s="29">
        <v>41207</v>
      </c>
      <c r="B13130" s="30">
        <v>4</v>
      </c>
      <c r="C13130" s="30" t="s">
        <v>10</v>
      </c>
      <c r="D13130" s="30">
        <v>0</v>
      </c>
      <c r="E13130" s="50" t="str">
        <f t="shared" si="612"/>
        <v>October</v>
      </c>
      <c r="F13130" s="14" t="str">
        <f t="shared" si="613"/>
        <v>Thursday</v>
      </c>
      <c r="G13130" s="15">
        <f>$D13130*VLOOKUP($A13130,Price_Table,MATCH($C13130,$A$6:$K$6,0),1)</f>
        <v>0</v>
      </c>
      <c r="H13130" s="15">
        <f>D13130*VLOOKUP(A13130,Cost_Table,MATCH(C13130,M$6:W$6,0),1)</f>
        <v>0</v>
      </c>
      <c r="I13130" s="15">
        <f t="shared" si="614"/>
        <v>0</v>
      </c>
      <c r="J13130" s="43"/>
      <c r="K13130" s="1"/>
    </row>
    <row r="13131" spans="1:11">
      <c r="A13131" s="29">
        <v>41208</v>
      </c>
      <c r="B13131" s="30">
        <v>4</v>
      </c>
      <c r="C13131" s="30" t="s">
        <v>10</v>
      </c>
      <c r="D13131" s="30">
        <v>0</v>
      </c>
      <c r="E13131" s="50" t="str">
        <f t="shared" si="612"/>
        <v>October</v>
      </c>
      <c r="F13131" s="14" t="str">
        <f t="shared" si="613"/>
        <v>Friday</v>
      </c>
      <c r="G13131" s="15">
        <f>$D13131*VLOOKUP($A13131,Price_Table,MATCH($C13131,$A$6:$K$6,0),1)</f>
        <v>0</v>
      </c>
      <c r="H13131" s="15">
        <f>D13131*VLOOKUP(A13131,Cost_Table,MATCH(C13131,M$6:W$6,0),1)</f>
        <v>0</v>
      </c>
      <c r="I13131" s="15">
        <f t="shared" si="614"/>
        <v>0</v>
      </c>
      <c r="J13131" s="43"/>
      <c r="K13131" s="1"/>
    </row>
    <row r="13132" spans="1:11">
      <c r="A13132" s="29">
        <v>41209</v>
      </c>
      <c r="B13132" s="30">
        <v>4</v>
      </c>
      <c r="C13132" s="30" t="s">
        <v>10</v>
      </c>
      <c r="D13132" s="30">
        <v>0</v>
      </c>
      <c r="E13132" s="50" t="str">
        <f t="shared" si="612"/>
        <v>October</v>
      </c>
      <c r="F13132" s="14" t="str">
        <f t="shared" si="613"/>
        <v>Saturday</v>
      </c>
      <c r="G13132" s="15">
        <f>$D13132*VLOOKUP($A13132,Price_Table,MATCH($C13132,$A$6:$K$6,0),1)</f>
        <v>0</v>
      </c>
      <c r="H13132" s="15">
        <f>D13132*VLOOKUP(A13132,Cost_Table,MATCH(C13132,M$6:W$6,0),1)</f>
        <v>0</v>
      </c>
      <c r="I13132" s="15">
        <f t="shared" si="614"/>
        <v>0</v>
      </c>
      <c r="J13132" s="43"/>
      <c r="K13132" s="1"/>
    </row>
    <row r="13133" spans="1:11">
      <c r="A13133" s="29">
        <v>41210</v>
      </c>
      <c r="B13133" s="30">
        <v>4</v>
      </c>
      <c r="C13133" s="30" t="s">
        <v>10</v>
      </c>
      <c r="D13133" s="30">
        <v>0</v>
      </c>
      <c r="E13133" s="50" t="str">
        <f t="shared" si="612"/>
        <v>October</v>
      </c>
      <c r="F13133" s="14" t="str">
        <f t="shared" si="613"/>
        <v>Sunday</v>
      </c>
      <c r="G13133" s="15">
        <f>$D13133*VLOOKUP($A13133,Price_Table,MATCH($C13133,$A$6:$K$6,0),1)</f>
        <v>0</v>
      </c>
      <c r="H13133" s="15">
        <f>D13133*VLOOKUP(A13133,Cost_Table,MATCH(C13133,M$6:W$6,0),1)</f>
        <v>0</v>
      </c>
      <c r="I13133" s="15">
        <f t="shared" si="614"/>
        <v>0</v>
      </c>
      <c r="J13133" s="43"/>
      <c r="K13133" s="1"/>
    </row>
    <row r="13134" spans="1:11">
      <c r="A13134" s="29">
        <v>41211</v>
      </c>
      <c r="B13134" s="30">
        <v>4</v>
      </c>
      <c r="C13134" s="30" t="s">
        <v>10</v>
      </c>
      <c r="D13134" s="30">
        <v>0</v>
      </c>
      <c r="E13134" s="50" t="str">
        <f t="shared" si="612"/>
        <v>October</v>
      </c>
      <c r="F13134" s="14" t="str">
        <f t="shared" si="613"/>
        <v>Monday</v>
      </c>
      <c r="G13134" s="15">
        <f>$D13134*VLOOKUP($A13134,Price_Table,MATCH($C13134,$A$6:$K$6,0),1)</f>
        <v>0</v>
      </c>
      <c r="H13134" s="15">
        <f>D13134*VLOOKUP(A13134,Cost_Table,MATCH(C13134,M$6:W$6,0),1)</f>
        <v>0</v>
      </c>
      <c r="I13134" s="15">
        <f t="shared" si="614"/>
        <v>0</v>
      </c>
      <c r="J13134" s="43"/>
      <c r="K13134" s="1"/>
    </row>
    <row r="13135" spans="1:11">
      <c r="A13135" s="29">
        <v>41212</v>
      </c>
      <c r="B13135" s="30">
        <v>4</v>
      </c>
      <c r="C13135" s="30" t="s">
        <v>10</v>
      </c>
      <c r="D13135" s="30">
        <v>0</v>
      </c>
      <c r="E13135" s="50" t="str">
        <f t="shared" si="612"/>
        <v>October</v>
      </c>
      <c r="F13135" s="14" t="str">
        <f t="shared" si="613"/>
        <v>Tuesday</v>
      </c>
      <c r="G13135" s="15">
        <f>$D13135*VLOOKUP($A13135,Price_Table,MATCH($C13135,$A$6:$K$6,0),1)</f>
        <v>0</v>
      </c>
      <c r="H13135" s="15">
        <f>D13135*VLOOKUP(A13135,Cost_Table,MATCH(C13135,M$6:W$6,0),1)</f>
        <v>0</v>
      </c>
      <c r="I13135" s="15">
        <f t="shared" si="614"/>
        <v>0</v>
      </c>
      <c r="J13135" s="43"/>
      <c r="K13135" s="1"/>
    </row>
    <row r="13136" spans="1:11">
      <c r="A13136" s="29">
        <v>41213</v>
      </c>
      <c r="B13136" s="30">
        <v>4</v>
      </c>
      <c r="C13136" s="30" t="s">
        <v>10</v>
      </c>
      <c r="D13136" s="30">
        <v>0</v>
      </c>
      <c r="E13136" s="50" t="str">
        <f t="shared" si="612"/>
        <v>October</v>
      </c>
      <c r="F13136" s="14" t="str">
        <f t="shared" si="613"/>
        <v>Wednesday</v>
      </c>
      <c r="G13136" s="15">
        <f>$D13136*VLOOKUP($A13136,Price_Table,MATCH($C13136,$A$6:$K$6,0),1)</f>
        <v>0</v>
      </c>
      <c r="H13136" s="15">
        <f>D13136*VLOOKUP(A13136,Cost_Table,MATCH(C13136,M$6:W$6,0),1)</f>
        <v>0</v>
      </c>
      <c r="I13136" s="15">
        <f t="shared" si="614"/>
        <v>0</v>
      </c>
      <c r="J13136" s="43"/>
      <c r="K13136" s="1"/>
    </row>
    <row r="13137" spans="1:11">
      <c r="A13137" s="29">
        <v>41214</v>
      </c>
      <c r="B13137" s="30">
        <v>4</v>
      </c>
      <c r="C13137" s="30" t="s">
        <v>10</v>
      </c>
      <c r="D13137" s="30">
        <v>0</v>
      </c>
      <c r="E13137" s="50" t="str">
        <f t="shared" si="612"/>
        <v>November</v>
      </c>
      <c r="F13137" s="14" t="str">
        <f t="shared" si="613"/>
        <v>Thursday</v>
      </c>
      <c r="G13137" s="15">
        <f>$D13137*VLOOKUP($A13137,Price_Table,MATCH($C13137,$A$6:$K$6,0),1)</f>
        <v>0</v>
      </c>
      <c r="H13137" s="15">
        <f>D13137*VLOOKUP(A13137,Cost_Table,MATCH(C13137,M$6:W$6,0),1)</f>
        <v>0</v>
      </c>
      <c r="I13137" s="15">
        <f t="shared" si="614"/>
        <v>0</v>
      </c>
      <c r="J13137" s="43"/>
      <c r="K13137" s="1"/>
    </row>
    <row r="13138" spans="1:11">
      <c r="A13138" s="29">
        <v>41215</v>
      </c>
      <c r="B13138" s="30">
        <v>4</v>
      </c>
      <c r="C13138" s="30" t="s">
        <v>10</v>
      </c>
      <c r="D13138" s="30">
        <v>0</v>
      </c>
      <c r="E13138" s="50" t="str">
        <f t="shared" si="612"/>
        <v>November</v>
      </c>
      <c r="F13138" s="14" t="str">
        <f t="shared" si="613"/>
        <v>Friday</v>
      </c>
      <c r="G13138" s="15">
        <f>$D13138*VLOOKUP($A13138,Price_Table,MATCH($C13138,$A$6:$K$6,0),1)</f>
        <v>0</v>
      </c>
      <c r="H13138" s="15">
        <f>D13138*VLOOKUP(A13138,Cost_Table,MATCH(C13138,M$6:W$6,0),1)</f>
        <v>0</v>
      </c>
      <c r="I13138" s="15">
        <f t="shared" si="614"/>
        <v>0</v>
      </c>
      <c r="J13138" s="43"/>
      <c r="K13138" s="1"/>
    </row>
    <row r="13139" spans="1:11">
      <c r="A13139" s="29">
        <v>41216</v>
      </c>
      <c r="B13139" s="30">
        <v>4</v>
      </c>
      <c r="C13139" s="30" t="s">
        <v>10</v>
      </c>
      <c r="D13139" s="30">
        <v>0</v>
      </c>
      <c r="E13139" s="50" t="str">
        <f t="shared" si="612"/>
        <v>November</v>
      </c>
      <c r="F13139" s="14" t="str">
        <f t="shared" si="613"/>
        <v>Saturday</v>
      </c>
      <c r="G13139" s="15">
        <f>$D13139*VLOOKUP($A13139,Price_Table,MATCH($C13139,$A$6:$K$6,0),1)</f>
        <v>0</v>
      </c>
      <c r="H13139" s="15">
        <f>D13139*VLOOKUP(A13139,Cost_Table,MATCH(C13139,M$6:W$6,0),1)</f>
        <v>0</v>
      </c>
      <c r="I13139" s="15">
        <f t="shared" si="614"/>
        <v>0</v>
      </c>
      <c r="J13139" s="43"/>
      <c r="K13139" s="1"/>
    </row>
    <row r="13140" spans="1:11">
      <c r="A13140" s="29">
        <v>41217</v>
      </c>
      <c r="B13140" s="30">
        <v>4</v>
      </c>
      <c r="C13140" s="30" t="s">
        <v>10</v>
      </c>
      <c r="D13140" s="30">
        <v>0</v>
      </c>
      <c r="E13140" s="50" t="str">
        <f t="shared" si="612"/>
        <v>November</v>
      </c>
      <c r="F13140" s="14" t="str">
        <f t="shared" si="613"/>
        <v>Sunday</v>
      </c>
      <c r="G13140" s="15">
        <f>$D13140*VLOOKUP($A13140,Price_Table,MATCH($C13140,$A$6:$K$6,0),1)</f>
        <v>0</v>
      </c>
      <c r="H13140" s="15">
        <f>D13140*VLOOKUP(A13140,Cost_Table,MATCH(C13140,M$6:W$6,0),1)</f>
        <v>0</v>
      </c>
      <c r="I13140" s="15">
        <f t="shared" si="614"/>
        <v>0</v>
      </c>
      <c r="J13140" s="43"/>
      <c r="K13140" s="1"/>
    </row>
    <row r="13141" spans="1:11">
      <c r="A13141" s="29">
        <v>41218</v>
      </c>
      <c r="B13141" s="30">
        <v>4</v>
      </c>
      <c r="C13141" s="30" t="s">
        <v>10</v>
      </c>
      <c r="D13141" s="30">
        <v>0</v>
      </c>
      <c r="E13141" s="50" t="str">
        <f t="shared" si="612"/>
        <v>November</v>
      </c>
      <c r="F13141" s="14" t="str">
        <f t="shared" si="613"/>
        <v>Monday</v>
      </c>
      <c r="G13141" s="15">
        <f>$D13141*VLOOKUP($A13141,Price_Table,MATCH($C13141,$A$6:$K$6,0),1)</f>
        <v>0</v>
      </c>
      <c r="H13141" s="15">
        <f>D13141*VLOOKUP(A13141,Cost_Table,MATCH(C13141,M$6:W$6,0),1)</f>
        <v>0</v>
      </c>
      <c r="I13141" s="15">
        <f t="shared" si="614"/>
        <v>0</v>
      </c>
      <c r="J13141" s="43"/>
      <c r="K13141" s="1"/>
    </row>
    <row r="13142" spans="1:11">
      <c r="A13142" s="29">
        <v>41219</v>
      </c>
      <c r="B13142" s="30">
        <v>4</v>
      </c>
      <c r="C13142" s="30" t="s">
        <v>10</v>
      </c>
      <c r="D13142" s="30">
        <v>0</v>
      </c>
      <c r="E13142" s="50" t="str">
        <f t="shared" si="612"/>
        <v>November</v>
      </c>
      <c r="F13142" s="14" t="str">
        <f t="shared" si="613"/>
        <v>Tuesday</v>
      </c>
      <c r="G13142" s="15">
        <f>$D13142*VLOOKUP($A13142,Price_Table,MATCH($C13142,$A$6:$K$6,0),1)</f>
        <v>0</v>
      </c>
      <c r="H13142" s="15">
        <f>D13142*VLOOKUP(A13142,Cost_Table,MATCH(C13142,M$6:W$6,0),1)</f>
        <v>0</v>
      </c>
      <c r="I13142" s="15">
        <f t="shared" si="614"/>
        <v>0</v>
      </c>
      <c r="J13142" s="43"/>
      <c r="K13142" s="1"/>
    </row>
    <row r="13143" spans="1:11">
      <c r="A13143" s="29">
        <v>41220</v>
      </c>
      <c r="B13143" s="30">
        <v>4</v>
      </c>
      <c r="C13143" s="30" t="s">
        <v>10</v>
      </c>
      <c r="D13143" s="30">
        <v>0</v>
      </c>
      <c r="E13143" s="50" t="str">
        <f t="shared" ref="E13143:E13206" si="615">TEXT(A13143,"mmmm")</f>
        <v>November</v>
      </c>
      <c r="F13143" s="14" t="str">
        <f t="shared" ref="F13143:F13206" si="616">TEXT(A13143,"dddd")</f>
        <v>Wednesday</v>
      </c>
      <c r="G13143" s="15">
        <f>$D13143*VLOOKUP($A13143,Price_Table,MATCH($C13143,$A$6:$K$6,0),1)</f>
        <v>0</v>
      </c>
      <c r="H13143" s="15">
        <f>D13143*VLOOKUP(A13143,Cost_Table,MATCH(C13143,M$6:W$6,0),1)</f>
        <v>0</v>
      </c>
      <c r="I13143" s="15">
        <f t="shared" ref="I13143:I13206" si="617">G13143-H13143</f>
        <v>0</v>
      </c>
      <c r="J13143" s="43"/>
      <c r="K13143" s="1"/>
    </row>
    <row r="13144" spans="1:11">
      <c r="A13144" s="29">
        <v>41221</v>
      </c>
      <c r="B13144" s="30">
        <v>4</v>
      </c>
      <c r="C13144" s="30" t="s">
        <v>10</v>
      </c>
      <c r="D13144" s="30">
        <v>0</v>
      </c>
      <c r="E13144" s="50" t="str">
        <f t="shared" si="615"/>
        <v>November</v>
      </c>
      <c r="F13144" s="14" t="str">
        <f t="shared" si="616"/>
        <v>Thursday</v>
      </c>
      <c r="G13144" s="15">
        <f>$D13144*VLOOKUP($A13144,Price_Table,MATCH($C13144,$A$6:$K$6,0),1)</f>
        <v>0</v>
      </c>
      <c r="H13144" s="15">
        <f>D13144*VLOOKUP(A13144,Cost_Table,MATCH(C13144,M$6:W$6,0),1)</f>
        <v>0</v>
      </c>
      <c r="I13144" s="15">
        <f t="shared" si="617"/>
        <v>0</v>
      </c>
      <c r="J13144" s="43"/>
      <c r="K13144" s="1"/>
    </row>
    <row r="13145" spans="1:11">
      <c r="A13145" s="29">
        <v>41222</v>
      </c>
      <c r="B13145" s="30">
        <v>4</v>
      </c>
      <c r="C13145" s="30" t="s">
        <v>10</v>
      </c>
      <c r="D13145" s="30">
        <v>0</v>
      </c>
      <c r="E13145" s="50" t="str">
        <f t="shared" si="615"/>
        <v>November</v>
      </c>
      <c r="F13145" s="14" t="str">
        <f t="shared" si="616"/>
        <v>Friday</v>
      </c>
      <c r="G13145" s="15">
        <f>$D13145*VLOOKUP($A13145,Price_Table,MATCH($C13145,$A$6:$K$6,0),1)</f>
        <v>0</v>
      </c>
      <c r="H13145" s="15">
        <f>D13145*VLOOKUP(A13145,Cost_Table,MATCH(C13145,M$6:W$6,0),1)</f>
        <v>0</v>
      </c>
      <c r="I13145" s="15">
        <f t="shared" si="617"/>
        <v>0</v>
      </c>
      <c r="J13145" s="43"/>
      <c r="K13145" s="1"/>
    </row>
    <row r="13146" spans="1:11">
      <c r="A13146" s="29">
        <v>41223</v>
      </c>
      <c r="B13146" s="30">
        <v>4</v>
      </c>
      <c r="C13146" s="30" t="s">
        <v>10</v>
      </c>
      <c r="D13146" s="30">
        <v>0</v>
      </c>
      <c r="E13146" s="50" t="str">
        <f t="shared" si="615"/>
        <v>November</v>
      </c>
      <c r="F13146" s="14" t="str">
        <f t="shared" si="616"/>
        <v>Saturday</v>
      </c>
      <c r="G13146" s="15">
        <f>$D13146*VLOOKUP($A13146,Price_Table,MATCH($C13146,$A$6:$K$6,0),1)</f>
        <v>0</v>
      </c>
      <c r="H13146" s="15">
        <f>D13146*VLOOKUP(A13146,Cost_Table,MATCH(C13146,M$6:W$6,0),1)</f>
        <v>0</v>
      </c>
      <c r="I13146" s="15">
        <f t="shared" si="617"/>
        <v>0</v>
      </c>
      <c r="J13146" s="43"/>
      <c r="K13146" s="1"/>
    </row>
    <row r="13147" spans="1:11">
      <c r="A13147" s="29">
        <v>41224</v>
      </c>
      <c r="B13147" s="30">
        <v>4</v>
      </c>
      <c r="C13147" s="30" t="s">
        <v>10</v>
      </c>
      <c r="D13147" s="30">
        <v>0</v>
      </c>
      <c r="E13147" s="50" t="str">
        <f t="shared" si="615"/>
        <v>November</v>
      </c>
      <c r="F13147" s="14" t="str">
        <f t="shared" si="616"/>
        <v>Sunday</v>
      </c>
      <c r="G13147" s="15">
        <f>$D13147*VLOOKUP($A13147,Price_Table,MATCH($C13147,$A$6:$K$6,0),1)</f>
        <v>0</v>
      </c>
      <c r="H13147" s="15">
        <f>D13147*VLOOKUP(A13147,Cost_Table,MATCH(C13147,M$6:W$6,0),1)</f>
        <v>0</v>
      </c>
      <c r="I13147" s="15">
        <f t="shared" si="617"/>
        <v>0</v>
      </c>
      <c r="J13147" s="43"/>
      <c r="K13147" s="1"/>
    </row>
    <row r="13148" spans="1:11">
      <c r="A13148" s="29">
        <v>41225</v>
      </c>
      <c r="B13148" s="30">
        <v>4</v>
      </c>
      <c r="C13148" s="30" t="s">
        <v>10</v>
      </c>
      <c r="D13148" s="30">
        <v>0</v>
      </c>
      <c r="E13148" s="50" t="str">
        <f t="shared" si="615"/>
        <v>November</v>
      </c>
      <c r="F13148" s="14" t="str">
        <f t="shared" si="616"/>
        <v>Monday</v>
      </c>
      <c r="G13148" s="15">
        <f>$D13148*VLOOKUP($A13148,Price_Table,MATCH($C13148,$A$6:$K$6,0),1)</f>
        <v>0</v>
      </c>
      <c r="H13148" s="15">
        <f>D13148*VLOOKUP(A13148,Cost_Table,MATCH(C13148,M$6:W$6,0),1)</f>
        <v>0</v>
      </c>
      <c r="I13148" s="15">
        <f t="shared" si="617"/>
        <v>0</v>
      </c>
      <c r="J13148" s="43"/>
      <c r="K13148" s="1"/>
    </row>
    <row r="13149" spans="1:11">
      <c r="A13149" s="29">
        <v>41226</v>
      </c>
      <c r="B13149" s="30">
        <v>4</v>
      </c>
      <c r="C13149" s="30" t="s">
        <v>10</v>
      </c>
      <c r="D13149" s="30">
        <v>0</v>
      </c>
      <c r="E13149" s="50" t="str">
        <f t="shared" si="615"/>
        <v>November</v>
      </c>
      <c r="F13149" s="14" t="str">
        <f t="shared" si="616"/>
        <v>Tuesday</v>
      </c>
      <c r="G13149" s="15">
        <f>$D13149*VLOOKUP($A13149,Price_Table,MATCH($C13149,$A$6:$K$6,0),1)</f>
        <v>0</v>
      </c>
      <c r="H13149" s="15">
        <f>D13149*VLOOKUP(A13149,Cost_Table,MATCH(C13149,M$6:W$6,0),1)</f>
        <v>0</v>
      </c>
      <c r="I13149" s="15">
        <f t="shared" si="617"/>
        <v>0</v>
      </c>
      <c r="J13149" s="43"/>
      <c r="K13149" s="1"/>
    </row>
    <row r="13150" spans="1:11">
      <c r="A13150" s="29">
        <v>41227</v>
      </c>
      <c r="B13150" s="30">
        <v>4</v>
      </c>
      <c r="C13150" s="30" t="s">
        <v>10</v>
      </c>
      <c r="D13150" s="30">
        <v>0</v>
      </c>
      <c r="E13150" s="50" t="str">
        <f t="shared" si="615"/>
        <v>November</v>
      </c>
      <c r="F13150" s="14" t="str">
        <f t="shared" si="616"/>
        <v>Wednesday</v>
      </c>
      <c r="G13150" s="15">
        <f>$D13150*VLOOKUP($A13150,Price_Table,MATCH($C13150,$A$6:$K$6,0),1)</f>
        <v>0</v>
      </c>
      <c r="H13150" s="15">
        <f>D13150*VLOOKUP(A13150,Cost_Table,MATCH(C13150,M$6:W$6,0),1)</f>
        <v>0</v>
      </c>
      <c r="I13150" s="15">
        <f t="shared" si="617"/>
        <v>0</v>
      </c>
      <c r="J13150" s="43"/>
      <c r="K13150" s="1"/>
    </row>
    <row r="13151" spans="1:11">
      <c r="A13151" s="29">
        <v>41228</v>
      </c>
      <c r="B13151" s="30">
        <v>4</v>
      </c>
      <c r="C13151" s="30" t="s">
        <v>10</v>
      </c>
      <c r="D13151" s="30">
        <v>0</v>
      </c>
      <c r="E13151" s="50" t="str">
        <f t="shared" si="615"/>
        <v>November</v>
      </c>
      <c r="F13151" s="14" t="str">
        <f t="shared" si="616"/>
        <v>Thursday</v>
      </c>
      <c r="G13151" s="15">
        <f>$D13151*VLOOKUP($A13151,Price_Table,MATCH($C13151,$A$6:$K$6,0),1)</f>
        <v>0</v>
      </c>
      <c r="H13151" s="15">
        <f>D13151*VLOOKUP(A13151,Cost_Table,MATCH(C13151,M$6:W$6,0),1)</f>
        <v>0</v>
      </c>
      <c r="I13151" s="15">
        <f t="shared" si="617"/>
        <v>0</v>
      </c>
      <c r="J13151" s="43"/>
      <c r="K13151" s="1"/>
    </row>
    <row r="13152" spans="1:11">
      <c r="A13152" s="29">
        <v>41229</v>
      </c>
      <c r="B13152" s="30">
        <v>4</v>
      </c>
      <c r="C13152" s="30" t="s">
        <v>10</v>
      </c>
      <c r="D13152" s="30">
        <v>0</v>
      </c>
      <c r="E13152" s="50" t="str">
        <f t="shared" si="615"/>
        <v>November</v>
      </c>
      <c r="F13152" s="14" t="str">
        <f t="shared" si="616"/>
        <v>Friday</v>
      </c>
      <c r="G13152" s="15">
        <f>$D13152*VLOOKUP($A13152,Price_Table,MATCH($C13152,$A$6:$K$6,0),1)</f>
        <v>0</v>
      </c>
      <c r="H13152" s="15">
        <f>D13152*VLOOKUP(A13152,Cost_Table,MATCH(C13152,M$6:W$6,0),1)</f>
        <v>0</v>
      </c>
      <c r="I13152" s="15">
        <f t="shared" si="617"/>
        <v>0</v>
      </c>
      <c r="J13152" s="43"/>
      <c r="K13152" s="1"/>
    </row>
    <row r="13153" spans="1:11">
      <c r="A13153" s="29">
        <v>41230</v>
      </c>
      <c r="B13153" s="30">
        <v>4</v>
      </c>
      <c r="C13153" s="30" t="s">
        <v>10</v>
      </c>
      <c r="D13153" s="30">
        <v>0</v>
      </c>
      <c r="E13153" s="50" t="str">
        <f t="shared" si="615"/>
        <v>November</v>
      </c>
      <c r="F13153" s="14" t="str">
        <f t="shared" si="616"/>
        <v>Saturday</v>
      </c>
      <c r="G13153" s="15">
        <f>$D13153*VLOOKUP($A13153,Price_Table,MATCH($C13153,$A$6:$K$6,0),1)</f>
        <v>0</v>
      </c>
      <c r="H13153" s="15">
        <f>D13153*VLOOKUP(A13153,Cost_Table,MATCH(C13153,M$6:W$6,0),1)</f>
        <v>0</v>
      </c>
      <c r="I13153" s="15">
        <f t="shared" si="617"/>
        <v>0</v>
      </c>
      <c r="J13153" s="43"/>
      <c r="K13153" s="1"/>
    </row>
    <row r="13154" spans="1:11">
      <c r="A13154" s="29">
        <v>41231</v>
      </c>
      <c r="B13154" s="30">
        <v>4</v>
      </c>
      <c r="C13154" s="30" t="s">
        <v>10</v>
      </c>
      <c r="D13154" s="30">
        <v>0</v>
      </c>
      <c r="E13154" s="50" t="str">
        <f t="shared" si="615"/>
        <v>November</v>
      </c>
      <c r="F13154" s="14" t="str">
        <f t="shared" si="616"/>
        <v>Sunday</v>
      </c>
      <c r="G13154" s="15">
        <f>$D13154*VLOOKUP($A13154,Price_Table,MATCH($C13154,$A$6:$K$6,0),1)</f>
        <v>0</v>
      </c>
      <c r="H13154" s="15">
        <f>D13154*VLOOKUP(A13154,Cost_Table,MATCH(C13154,M$6:W$6,0),1)</f>
        <v>0</v>
      </c>
      <c r="I13154" s="15">
        <f t="shared" si="617"/>
        <v>0</v>
      </c>
      <c r="J13154" s="43"/>
      <c r="K13154" s="1"/>
    </row>
    <row r="13155" spans="1:11">
      <c r="A13155" s="29">
        <v>41232</v>
      </c>
      <c r="B13155" s="30">
        <v>4</v>
      </c>
      <c r="C13155" s="30" t="s">
        <v>10</v>
      </c>
      <c r="D13155" s="30">
        <v>0</v>
      </c>
      <c r="E13155" s="50" t="str">
        <f t="shared" si="615"/>
        <v>November</v>
      </c>
      <c r="F13155" s="14" t="str">
        <f t="shared" si="616"/>
        <v>Monday</v>
      </c>
      <c r="G13155" s="15">
        <f>$D13155*VLOOKUP($A13155,Price_Table,MATCH($C13155,$A$6:$K$6,0),1)</f>
        <v>0</v>
      </c>
      <c r="H13155" s="15">
        <f>D13155*VLOOKUP(A13155,Cost_Table,MATCH(C13155,M$6:W$6,0),1)</f>
        <v>0</v>
      </c>
      <c r="I13155" s="15">
        <f t="shared" si="617"/>
        <v>0</v>
      </c>
      <c r="J13155" s="43"/>
      <c r="K13155" s="1"/>
    </row>
    <row r="13156" spans="1:11">
      <c r="A13156" s="29">
        <v>41233</v>
      </c>
      <c r="B13156" s="30">
        <v>4</v>
      </c>
      <c r="C13156" s="30" t="s">
        <v>10</v>
      </c>
      <c r="D13156" s="30">
        <v>0</v>
      </c>
      <c r="E13156" s="50" t="str">
        <f t="shared" si="615"/>
        <v>November</v>
      </c>
      <c r="F13156" s="14" t="str">
        <f t="shared" si="616"/>
        <v>Tuesday</v>
      </c>
      <c r="G13156" s="15">
        <f>$D13156*VLOOKUP($A13156,Price_Table,MATCH($C13156,$A$6:$K$6,0),1)</f>
        <v>0</v>
      </c>
      <c r="H13156" s="15">
        <f>D13156*VLOOKUP(A13156,Cost_Table,MATCH(C13156,M$6:W$6,0),1)</f>
        <v>0</v>
      </c>
      <c r="I13156" s="15">
        <f t="shared" si="617"/>
        <v>0</v>
      </c>
      <c r="J13156" s="43"/>
      <c r="K13156" s="1"/>
    </row>
    <row r="13157" spans="1:11">
      <c r="A13157" s="29">
        <v>41234</v>
      </c>
      <c r="B13157" s="30">
        <v>4</v>
      </c>
      <c r="C13157" s="30" t="s">
        <v>10</v>
      </c>
      <c r="D13157" s="30">
        <v>0</v>
      </c>
      <c r="E13157" s="50" t="str">
        <f t="shared" si="615"/>
        <v>November</v>
      </c>
      <c r="F13157" s="14" t="str">
        <f t="shared" si="616"/>
        <v>Wednesday</v>
      </c>
      <c r="G13157" s="15">
        <f>$D13157*VLOOKUP($A13157,Price_Table,MATCH($C13157,$A$6:$K$6,0),1)</f>
        <v>0</v>
      </c>
      <c r="H13157" s="15">
        <f>D13157*VLOOKUP(A13157,Cost_Table,MATCH(C13157,M$6:W$6,0),1)</f>
        <v>0</v>
      </c>
      <c r="I13157" s="15">
        <f t="shared" si="617"/>
        <v>0</v>
      </c>
      <c r="J13157" s="43"/>
      <c r="K13157" s="1"/>
    </row>
    <row r="13158" spans="1:11">
      <c r="A13158" s="29">
        <v>41235</v>
      </c>
      <c r="B13158" s="30">
        <v>4</v>
      </c>
      <c r="C13158" s="30" t="s">
        <v>10</v>
      </c>
      <c r="D13158" s="30">
        <v>0</v>
      </c>
      <c r="E13158" s="50" t="str">
        <f t="shared" si="615"/>
        <v>November</v>
      </c>
      <c r="F13158" s="14" t="str">
        <f t="shared" si="616"/>
        <v>Thursday</v>
      </c>
      <c r="G13158" s="15">
        <f>$D13158*VLOOKUP($A13158,Price_Table,MATCH($C13158,$A$6:$K$6,0),1)</f>
        <v>0</v>
      </c>
      <c r="H13158" s="15">
        <f>D13158*VLOOKUP(A13158,Cost_Table,MATCH(C13158,M$6:W$6,0),1)</f>
        <v>0</v>
      </c>
      <c r="I13158" s="15">
        <f t="shared" si="617"/>
        <v>0</v>
      </c>
      <c r="J13158" s="43"/>
      <c r="K13158" s="1"/>
    </row>
    <row r="13159" spans="1:11">
      <c r="A13159" s="29">
        <v>41236</v>
      </c>
      <c r="B13159" s="30">
        <v>4</v>
      </c>
      <c r="C13159" s="30" t="s">
        <v>10</v>
      </c>
      <c r="D13159" s="30">
        <v>0</v>
      </c>
      <c r="E13159" s="50" t="str">
        <f t="shared" si="615"/>
        <v>November</v>
      </c>
      <c r="F13159" s="14" t="str">
        <f t="shared" si="616"/>
        <v>Friday</v>
      </c>
      <c r="G13159" s="15">
        <f>$D13159*VLOOKUP($A13159,Price_Table,MATCH($C13159,$A$6:$K$6,0),1)</f>
        <v>0</v>
      </c>
      <c r="H13159" s="15">
        <f>D13159*VLOOKUP(A13159,Cost_Table,MATCH(C13159,M$6:W$6,0),1)</f>
        <v>0</v>
      </c>
      <c r="I13159" s="15">
        <f t="shared" si="617"/>
        <v>0</v>
      </c>
      <c r="J13159" s="43"/>
      <c r="K13159" s="1"/>
    </row>
    <row r="13160" spans="1:11">
      <c r="A13160" s="29">
        <v>41237</v>
      </c>
      <c r="B13160" s="30">
        <v>4</v>
      </c>
      <c r="C13160" s="30" t="s">
        <v>10</v>
      </c>
      <c r="D13160" s="30">
        <v>0</v>
      </c>
      <c r="E13160" s="50" t="str">
        <f t="shared" si="615"/>
        <v>November</v>
      </c>
      <c r="F13160" s="14" t="str">
        <f t="shared" si="616"/>
        <v>Saturday</v>
      </c>
      <c r="G13160" s="15">
        <f>$D13160*VLOOKUP($A13160,Price_Table,MATCH($C13160,$A$6:$K$6,0),1)</f>
        <v>0</v>
      </c>
      <c r="H13160" s="15">
        <f>D13160*VLOOKUP(A13160,Cost_Table,MATCH(C13160,M$6:W$6,0),1)</f>
        <v>0</v>
      </c>
      <c r="I13160" s="15">
        <f t="shared" si="617"/>
        <v>0</v>
      </c>
      <c r="J13160" s="43"/>
      <c r="K13160" s="1"/>
    </row>
    <row r="13161" spans="1:11">
      <c r="A13161" s="29">
        <v>41238</v>
      </c>
      <c r="B13161" s="30">
        <v>4</v>
      </c>
      <c r="C13161" s="30" t="s">
        <v>10</v>
      </c>
      <c r="D13161" s="30">
        <v>0</v>
      </c>
      <c r="E13161" s="50" t="str">
        <f t="shared" si="615"/>
        <v>November</v>
      </c>
      <c r="F13161" s="14" t="str">
        <f t="shared" si="616"/>
        <v>Sunday</v>
      </c>
      <c r="G13161" s="15">
        <f>$D13161*VLOOKUP($A13161,Price_Table,MATCH($C13161,$A$6:$K$6,0),1)</f>
        <v>0</v>
      </c>
      <c r="H13161" s="15">
        <f>D13161*VLOOKUP(A13161,Cost_Table,MATCH(C13161,M$6:W$6,0),1)</f>
        <v>0</v>
      </c>
      <c r="I13161" s="15">
        <f t="shared" si="617"/>
        <v>0</v>
      </c>
      <c r="J13161" s="43"/>
      <c r="K13161" s="1"/>
    </row>
    <row r="13162" spans="1:11">
      <c r="A13162" s="29">
        <v>41239</v>
      </c>
      <c r="B13162" s="30">
        <v>4</v>
      </c>
      <c r="C13162" s="30" t="s">
        <v>10</v>
      </c>
      <c r="D13162" s="30">
        <v>0</v>
      </c>
      <c r="E13162" s="50" t="str">
        <f t="shared" si="615"/>
        <v>November</v>
      </c>
      <c r="F13162" s="14" t="str">
        <f t="shared" si="616"/>
        <v>Monday</v>
      </c>
      <c r="G13162" s="15">
        <f>$D13162*VLOOKUP($A13162,Price_Table,MATCH($C13162,$A$6:$K$6,0),1)</f>
        <v>0</v>
      </c>
      <c r="H13162" s="15">
        <f>D13162*VLOOKUP(A13162,Cost_Table,MATCH(C13162,M$6:W$6,0),1)</f>
        <v>0</v>
      </c>
      <c r="I13162" s="15">
        <f t="shared" si="617"/>
        <v>0</v>
      </c>
      <c r="J13162" s="43"/>
      <c r="K13162" s="1"/>
    </row>
    <row r="13163" spans="1:11">
      <c r="A13163" s="29">
        <v>41240</v>
      </c>
      <c r="B13163" s="30">
        <v>4</v>
      </c>
      <c r="C13163" s="30" t="s">
        <v>10</v>
      </c>
      <c r="D13163" s="30">
        <v>0</v>
      </c>
      <c r="E13163" s="50" t="str">
        <f t="shared" si="615"/>
        <v>November</v>
      </c>
      <c r="F13163" s="14" t="str">
        <f t="shared" si="616"/>
        <v>Tuesday</v>
      </c>
      <c r="G13163" s="15">
        <f>$D13163*VLOOKUP($A13163,Price_Table,MATCH($C13163,$A$6:$K$6,0),1)</f>
        <v>0</v>
      </c>
      <c r="H13163" s="15">
        <f>D13163*VLOOKUP(A13163,Cost_Table,MATCH(C13163,M$6:W$6,0),1)</f>
        <v>0</v>
      </c>
      <c r="I13163" s="15">
        <f t="shared" si="617"/>
        <v>0</v>
      </c>
      <c r="J13163" s="43"/>
      <c r="K13163" s="1"/>
    </row>
    <row r="13164" spans="1:11">
      <c r="A13164" s="29">
        <v>41241</v>
      </c>
      <c r="B13164" s="30">
        <v>4</v>
      </c>
      <c r="C13164" s="30" t="s">
        <v>10</v>
      </c>
      <c r="D13164" s="30">
        <v>0</v>
      </c>
      <c r="E13164" s="50" t="str">
        <f t="shared" si="615"/>
        <v>November</v>
      </c>
      <c r="F13164" s="14" t="str">
        <f t="shared" si="616"/>
        <v>Wednesday</v>
      </c>
      <c r="G13164" s="15">
        <f>$D13164*VLOOKUP($A13164,Price_Table,MATCH($C13164,$A$6:$K$6,0),1)</f>
        <v>0</v>
      </c>
      <c r="H13164" s="15">
        <f>D13164*VLOOKUP(A13164,Cost_Table,MATCH(C13164,M$6:W$6,0),1)</f>
        <v>0</v>
      </c>
      <c r="I13164" s="15">
        <f t="shared" si="617"/>
        <v>0</v>
      </c>
      <c r="J13164" s="43"/>
      <c r="K13164" s="1"/>
    </row>
    <row r="13165" spans="1:11">
      <c r="A13165" s="29">
        <v>41242</v>
      </c>
      <c r="B13165" s="30">
        <v>4</v>
      </c>
      <c r="C13165" s="30" t="s">
        <v>10</v>
      </c>
      <c r="D13165" s="30">
        <v>0</v>
      </c>
      <c r="E13165" s="50" t="str">
        <f t="shared" si="615"/>
        <v>November</v>
      </c>
      <c r="F13165" s="14" t="str">
        <f t="shared" si="616"/>
        <v>Thursday</v>
      </c>
      <c r="G13165" s="15">
        <f>$D13165*VLOOKUP($A13165,Price_Table,MATCH($C13165,$A$6:$K$6,0),1)</f>
        <v>0</v>
      </c>
      <c r="H13165" s="15">
        <f>D13165*VLOOKUP(A13165,Cost_Table,MATCH(C13165,M$6:W$6,0),1)</f>
        <v>0</v>
      </c>
      <c r="I13165" s="15">
        <f t="shared" si="617"/>
        <v>0</v>
      </c>
      <c r="J13165" s="43"/>
      <c r="K13165" s="1"/>
    </row>
    <row r="13166" spans="1:11">
      <c r="A13166" s="29">
        <v>41243</v>
      </c>
      <c r="B13166" s="30">
        <v>4</v>
      </c>
      <c r="C13166" s="30" t="s">
        <v>10</v>
      </c>
      <c r="D13166" s="30">
        <v>0</v>
      </c>
      <c r="E13166" s="50" t="str">
        <f t="shared" si="615"/>
        <v>November</v>
      </c>
      <c r="F13166" s="14" t="str">
        <f t="shared" si="616"/>
        <v>Friday</v>
      </c>
      <c r="G13166" s="15">
        <f>$D13166*VLOOKUP($A13166,Price_Table,MATCH($C13166,$A$6:$K$6,0),1)</f>
        <v>0</v>
      </c>
      <c r="H13166" s="15">
        <f>D13166*VLOOKUP(A13166,Cost_Table,MATCH(C13166,M$6:W$6,0),1)</f>
        <v>0</v>
      </c>
      <c r="I13166" s="15">
        <f t="shared" si="617"/>
        <v>0</v>
      </c>
      <c r="J13166" s="43"/>
      <c r="K13166" s="1"/>
    </row>
    <row r="13167" spans="1:11">
      <c r="A13167" s="29">
        <v>41244</v>
      </c>
      <c r="B13167" s="30">
        <v>4</v>
      </c>
      <c r="C13167" s="30" t="s">
        <v>10</v>
      </c>
      <c r="D13167" s="30">
        <v>0</v>
      </c>
      <c r="E13167" s="50" t="str">
        <f t="shared" si="615"/>
        <v>December</v>
      </c>
      <c r="F13167" s="14" t="str">
        <f t="shared" si="616"/>
        <v>Saturday</v>
      </c>
      <c r="G13167" s="15">
        <f>$D13167*VLOOKUP($A13167,Price_Table,MATCH($C13167,$A$6:$K$6,0),1)</f>
        <v>0</v>
      </c>
      <c r="H13167" s="15">
        <f>D13167*VLOOKUP(A13167,Cost_Table,MATCH(C13167,M$6:W$6,0),1)</f>
        <v>0</v>
      </c>
      <c r="I13167" s="15">
        <f t="shared" si="617"/>
        <v>0</v>
      </c>
      <c r="J13167" s="43"/>
      <c r="K13167" s="1"/>
    </row>
    <row r="13168" spans="1:11">
      <c r="A13168" s="29">
        <v>41245</v>
      </c>
      <c r="B13168" s="30">
        <v>4</v>
      </c>
      <c r="C13168" s="30" t="s">
        <v>10</v>
      </c>
      <c r="D13168" s="30">
        <v>0</v>
      </c>
      <c r="E13168" s="50" t="str">
        <f t="shared" si="615"/>
        <v>December</v>
      </c>
      <c r="F13168" s="14" t="str">
        <f t="shared" si="616"/>
        <v>Sunday</v>
      </c>
      <c r="G13168" s="15">
        <f>$D13168*VLOOKUP($A13168,Price_Table,MATCH($C13168,$A$6:$K$6,0),1)</f>
        <v>0</v>
      </c>
      <c r="H13168" s="15">
        <f>D13168*VLOOKUP(A13168,Cost_Table,MATCH(C13168,M$6:W$6,0),1)</f>
        <v>0</v>
      </c>
      <c r="I13168" s="15">
        <f t="shared" si="617"/>
        <v>0</v>
      </c>
      <c r="J13168" s="43"/>
      <c r="K13168" s="1"/>
    </row>
    <row r="13169" spans="1:11">
      <c r="A13169" s="29">
        <v>41246</v>
      </c>
      <c r="B13169" s="30">
        <v>4</v>
      </c>
      <c r="C13169" s="30" t="s">
        <v>10</v>
      </c>
      <c r="D13169" s="30">
        <v>0</v>
      </c>
      <c r="E13169" s="50" t="str">
        <f t="shared" si="615"/>
        <v>December</v>
      </c>
      <c r="F13169" s="14" t="str">
        <f t="shared" si="616"/>
        <v>Monday</v>
      </c>
      <c r="G13169" s="15">
        <f>$D13169*VLOOKUP($A13169,Price_Table,MATCH($C13169,$A$6:$K$6,0),1)</f>
        <v>0</v>
      </c>
      <c r="H13169" s="15">
        <f>D13169*VLOOKUP(A13169,Cost_Table,MATCH(C13169,M$6:W$6,0),1)</f>
        <v>0</v>
      </c>
      <c r="I13169" s="15">
        <f t="shared" si="617"/>
        <v>0</v>
      </c>
      <c r="J13169" s="43"/>
      <c r="K13169" s="1"/>
    </row>
    <row r="13170" spans="1:11">
      <c r="A13170" s="29">
        <v>41247</v>
      </c>
      <c r="B13170" s="30">
        <v>4</v>
      </c>
      <c r="C13170" s="30" t="s">
        <v>10</v>
      </c>
      <c r="D13170" s="30">
        <v>0</v>
      </c>
      <c r="E13170" s="50" t="str">
        <f t="shared" si="615"/>
        <v>December</v>
      </c>
      <c r="F13170" s="14" t="str">
        <f t="shared" si="616"/>
        <v>Tuesday</v>
      </c>
      <c r="G13170" s="15">
        <f>$D13170*VLOOKUP($A13170,Price_Table,MATCH($C13170,$A$6:$K$6,0),1)</f>
        <v>0</v>
      </c>
      <c r="H13170" s="15">
        <f>D13170*VLOOKUP(A13170,Cost_Table,MATCH(C13170,M$6:W$6,0),1)</f>
        <v>0</v>
      </c>
      <c r="I13170" s="15">
        <f t="shared" si="617"/>
        <v>0</v>
      </c>
      <c r="J13170" s="43"/>
      <c r="K13170" s="1"/>
    </row>
    <row r="13171" spans="1:11">
      <c r="A13171" s="29">
        <v>41248</v>
      </c>
      <c r="B13171" s="30">
        <v>4</v>
      </c>
      <c r="C13171" s="30" t="s">
        <v>10</v>
      </c>
      <c r="D13171" s="30">
        <v>0</v>
      </c>
      <c r="E13171" s="50" t="str">
        <f t="shared" si="615"/>
        <v>December</v>
      </c>
      <c r="F13171" s="14" t="str">
        <f t="shared" si="616"/>
        <v>Wednesday</v>
      </c>
      <c r="G13171" s="15">
        <f>$D13171*VLOOKUP($A13171,Price_Table,MATCH($C13171,$A$6:$K$6,0),1)</f>
        <v>0</v>
      </c>
      <c r="H13171" s="15">
        <f>D13171*VLOOKUP(A13171,Cost_Table,MATCH(C13171,M$6:W$6,0),1)</f>
        <v>0</v>
      </c>
      <c r="I13171" s="15">
        <f t="shared" si="617"/>
        <v>0</v>
      </c>
      <c r="J13171" s="43"/>
      <c r="K13171" s="1"/>
    </row>
    <row r="13172" spans="1:11">
      <c r="A13172" s="29">
        <v>41249</v>
      </c>
      <c r="B13172" s="30">
        <v>4</v>
      </c>
      <c r="C13172" s="30" t="s">
        <v>10</v>
      </c>
      <c r="D13172" s="30">
        <v>0</v>
      </c>
      <c r="E13172" s="50" t="str">
        <f t="shared" si="615"/>
        <v>December</v>
      </c>
      <c r="F13172" s="14" t="str">
        <f t="shared" si="616"/>
        <v>Thursday</v>
      </c>
      <c r="G13172" s="15">
        <f>$D13172*VLOOKUP($A13172,Price_Table,MATCH($C13172,$A$6:$K$6,0),1)</f>
        <v>0</v>
      </c>
      <c r="H13172" s="15">
        <f>D13172*VLOOKUP(A13172,Cost_Table,MATCH(C13172,M$6:W$6,0),1)</f>
        <v>0</v>
      </c>
      <c r="I13172" s="15">
        <f t="shared" si="617"/>
        <v>0</v>
      </c>
      <c r="J13172" s="43"/>
      <c r="K13172" s="1"/>
    </row>
    <row r="13173" spans="1:11">
      <c r="A13173" s="29">
        <v>41250</v>
      </c>
      <c r="B13173" s="30">
        <v>4</v>
      </c>
      <c r="C13173" s="30" t="s">
        <v>10</v>
      </c>
      <c r="D13173" s="30">
        <v>0</v>
      </c>
      <c r="E13173" s="50" t="str">
        <f t="shared" si="615"/>
        <v>December</v>
      </c>
      <c r="F13173" s="14" t="str">
        <f t="shared" si="616"/>
        <v>Friday</v>
      </c>
      <c r="G13173" s="15">
        <f>$D13173*VLOOKUP($A13173,Price_Table,MATCH($C13173,$A$6:$K$6,0),1)</f>
        <v>0</v>
      </c>
      <c r="H13173" s="15">
        <f>D13173*VLOOKUP(A13173,Cost_Table,MATCH(C13173,M$6:W$6,0),1)</f>
        <v>0</v>
      </c>
      <c r="I13173" s="15">
        <f t="shared" si="617"/>
        <v>0</v>
      </c>
      <c r="J13173" s="43"/>
      <c r="K13173" s="1"/>
    </row>
    <row r="13174" spans="1:11">
      <c r="A13174" s="29">
        <v>41251</v>
      </c>
      <c r="B13174" s="30">
        <v>4</v>
      </c>
      <c r="C13174" s="30" t="s">
        <v>10</v>
      </c>
      <c r="D13174" s="30">
        <v>0</v>
      </c>
      <c r="E13174" s="50" t="str">
        <f t="shared" si="615"/>
        <v>December</v>
      </c>
      <c r="F13174" s="14" t="str">
        <f t="shared" si="616"/>
        <v>Saturday</v>
      </c>
      <c r="G13174" s="15">
        <f>$D13174*VLOOKUP($A13174,Price_Table,MATCH($C13174,$A$6:$K$6,0),1)</f>
        <v>0</v>
      </c>
      <c r="H13174" s="15">
        <f>D13174*VLOOKUP(A13174,Cost_Table,MATCH(C13174,M$6:W$6,0),1)</f>
        <v>0</v>
      </c>
      <c r="I13174" s="15">
        <f t="shared" si="617"/>
        <v>0</v>
      </c>
      <c r="J13174" s="43"/>
      <c r="K13174" s="1"/>
    </row>
    <row r="13175" spans="1:11">
      <c r="A13175" s="29">
        <v>41252</v>
      </c>
      <c r="B13175" s="30">
        <v>4</v>
      </c>
      <c r="C13175" s="30" t="s">
        <v>10</v>
      </c>
      <c r="D13175" s="30">
        <v>0</v>
      </c>
      <c r="E13175" s="50" t="str">
        <f t="shared" si="615"/>
        <v>December</v>
      </c>
      <c r="F13175" s="14" t="str">
        <f t="shared" si="616"/>
        <v>Sunday</v>
      </c>
      <c r="G13175" s="15">
        <f>$D13175*VLOOKUP($A13175,Price_Table,MATCH($C13175,$A$6:$K$6,0),1)</f>
        <v>0</v>
      </c>
      <c r="H13175" s="15">
        <f>D13175*VLOOKUP(A13175,Cost_Table,MATCH(C13175,M$6:W$6,0),1)</f>
        <v>0</v>
      </c>
      <c r="I13175" s="15">
        <f t="shared" si="617"/>
        <v>0</v>
      </c>
      <c r="J13175" s="43"/>
      <c r="K13175" s="1"/>
    </row>
    <row r="13176" spans="1:11">
      <c r="A13176" s="29">
        <v>41253</v>
      </c>
      <c r="B13176" s="30">
        <v>4</v>
      </c>
      <c r="C13176" s="30" t="s">
        <v>10</v>
      </c>
      <c r="D13176" s="30">
        <v>0</v>
      </c>
      <c r="E13176" s="50" t="str">
        <f t="shared" si="615"/>
        <v>December</v>
      </c>
      <c r="F13176" s="14" t="str">
        <f t="shared" si="616"/>
        <v>Monday</v>
      </c>
      <c r="G13176" s="15">
        <f>$D13176*VLOOKUP($A13176,Price_Table,MATCH($C13176,$A$6:$K$6,0),1)</f>
        <v>0</v>
      </c>
      <c r="H13176" s="15">
        <f>D13176*VLOOKUP(A13176,Cost_Table,MATCH(C13176,M$6:W$6,0),1)</f>
        <v>0</v>
      </c>
      <c r="I13176" s="15">
        <f t="shared" si="617"/>
        <v>0</v>
      </c>
      <c r="J13176" s="43"/>
      <c r="K13176" s="1"/>
    </row>
    <row r="13177" spans="1:11">
      <c r="A13177" s="29">
        <v>41254</v>
      </c>
      <c r="B13177" s="30">
        <v>4</v>
      </c>
      <c r="C13177" s="30" t="s">
        <v>10</v>
      </c>
      <c r="D13177" s="30">
        <v>0</v>
      </c>
      <c r="E13177" s="50" t="str">
        <f t="shared" si="615"/>
        <v>December</v>
      </c>
      <c r="F13177" s="14" t="str">
        <f t="shared" si="616"/>
        <v>Tuesday</v>
      </c>
      <c r="G13177" s="15">
        <f>$D13177*VLOOKUP($A13177,Price_Table,MATCH($C13177,$A$6:$K$6,0),1)</f>
        <v>0</v>
      </c>
      <c r="H13177" s="15">
        <f>D13177*VLOOKUP(A13177,Cost_Table,MATCH(C13177,M$6:W$6,0),1)</f>
        <v>0</v>
      </c>
      <c r="I13177" s="15">
        <f t="shared" si="617"/>
        <v>0</v>
      </c>
      <c r="J13177" s="43"/>
      <c r="K13177" s="1"/>
    </row>
    <row r="13178" spans="1:11">
      <c r="A13178" s="29">
        <v>41255</v>
      </c>
      <c r="B13178" s="30">
        <v>4</v>
      </c>
      <c r="C13178" s="30" t="s">
        <v>10</v>
      </c>
      <c r="D13178" s="30">
        <v>0</v>
      </c>
      <c r="E13178" s="50" t="str">
        <f t="shared" si="615"/>
        <v>December</v>
      </c>
      <c r="F13178" s="14" t="str">
        <f t="shared" si="616"/>
        <v>Wednesday</v>
      </c>
      <c r="G13178" s="15">
        <f>$D13178*VLOOKUP($A13178,Price_Table,MATCH($C13178,$A$6:$K$6,0),1)</f>
        <v>0</v>
      </c>
      <c r="H13178" s="15">
        <f>D13178*VLOOKUP(A13178,Cost_Table,MATCH(C13178,M$6:W$6,0),1)</f>
        <v>0</v>
      </c>
      <c r="I13178" s="15">
        <f t="shared" si="617"/>
        <v>0</v>
      </c>
      <c r="J13178" s="43"/>
      <c r="K13178" s="1"/>
    </row>
    <row r="13179" spans="1:11">
      <c r="A13179" s="29">
        <v>41256</v>
      </c>
      <c r="B13179" s="30">
        <v>4</v>
      </c>
      <c r="C13179" s="30" t="s">
        <v>10</v>
      </c>
      <c r="D13179" s="30">
        <v>0</v>
      </c>
      <c r="E13179" s="50" t="str">
        <f t="shared" si="615"/>
        <v>December</v>
      </c>
      <c r="F13179" s="14" t="str">
        <f t="shared" si="616"/>
        <v>Thursday</v>
      </c>
      <c r="G13179" s="15">
        <f>$D13179*VLOOKUP($A13179,Price_Table,MATCH($C13179,$A$6:$K$6,0),1)</f>
        <v>0</v>
      </c>
      <c r="H13179" s="15">
        <f>D13179*VLOOKUP(A13179,Cost_Table,MATCH(C13179,M$6:W$6,0),1)</f>
        <v>0</v>
      </c>
      <c r="I13179" s="15">
        <f t="shared" si="617"/>
        <v>0</v>
      </c>
      <c r="J13179" s="43"/>
      <c r="K13179" s="1"/>
    </row>
    <row r="13180" spans="1:11">
      <c r="A13180" s="29">
        <v>41257</v>
      </c>
      <c r="B13180" s="30">
        <v>4</v>
      </c>
      <c r="C13180" s="30" t="s">
        <v>10</v>
      </c>
      <c r="D13180" s="30">
        <v>0</v>
      </c>
      <c r="E13180" s="50" t="str">
        <f t="shared" si="615"/>
        <v>December</v>
      </c>
      <c r="F13180" s="14" t="str">
        <f t="shared" si="616"/>
        <v>Friday</v>
      </c>
      <c r="G13180" s="15">
        <f>$D13180*VLOOKUP($A13180,Price_Table,MATCH($C13180,$A$6:$K$6,0),1)</f>
        <v>0</v>
      </c>
      <c r="H13180" s="15">
        <f>D13180*VLOOKUP(A13180,Cost_Table,MATCH(C13180,M$6:W$6,0),1)</f>
        <v>0</v>
      </c>
      <c r="I13180" s="15">
        <f t="shared" si="617"/>
        <v>0</v>
      </c>
      <c r="J13180" s="43"/>
      <c r="K13180" s="1"/>
    </row>
    <row r="13181" spans="1:11">
      <c r="A13181" s="29">
        <v>41258</v>
      </c>
      <c r="B13181" s="30">
        <v>4</v>
      </c>
      <c r="C13181" s="30" t="s">
        <v>10</v>
      </c>
      <c r="D13181" s="30">
        <v>0</v>
      </c>
      <c r="E13181" s="50" t="str">
        <f t="shared" si="615"/>
        <v>December</v>
      </c>
      <c r="F13181" s="14" t="str">
        <f t="shared" si="616"/>
        <v>Saturday</v>
      </c>
      <c r="G13181" s="15">
        <f>$D13181*VLOOKUP($A13181,Price_Table,MATCH($C13181,$A$6:$K$6,0),1)</f>
        <v>0</v>
      </c>
      <c r="H13181" s="15">
        <f>D13181*VLOOKUP(A13181,Cost_Table,MATCH(C13181,M$6:W$6,0),1)</f>
        <v>0</v>
      </c>
      <c r="I13181" s="15">
        <f t="shared" si="617"/>
        <v>0</v>
      </c>
      <c r="J13181" s="43"/>
      <c r="K13181" s="1"/>
    </row>
    <row r="13182" spans="1:11">
      <c r="A13182" s="29">
        <v>41259</v>
      </c>
      <c r="B13182" s="30">
        <v>4</v>
      </c>
      <c r="C13182" s="30" t="s">
        <v>10</v>
      </c>
      <c r="D13182" s="30">
        <v>0</v>
      </c>
      <c r="E13182" s="50" t="str">
        <f t="shared" si="615"/>
        <v>December</v>
      </c>
      <c r="F13182" s="14" t="str">
        <f t="shared" si="616"/>
        <v>Sunday</v>
      </c>
      <c r="G13182" s="15">
        <f>$D13182*VLOOKUP($A13182,Price_Table,MATCH($C13182,$A$6:$K$6,0),1)</f>
        <v>0</v>
      </c>
      <c r="H13182" s="15">
        <f>D13182*VLOOKUP(A13182,Cost_Table,MATCH(C13182,M$6:W$6,0),1)</f>
        <v>0</v>
      </c>
      <c r="I13182" s="15">
        <f t="shared" si="617"/>
        <v>0</v>
      </c>
      <c r="J13182" s="43"/>
      <c r="K13182" s="1"/>
    </row>
    <row r="13183" spans="1:11">
      <c r="A13183" s="29">
        <v>41260</v>
      </c>
      <c r="B13183" s="30">
        <v>4</v>
      </c>
      <c r="C13183" s="30" t="s">
        <v>10</v>
      </c>
      <c r="D13183" s="30">
        <v>0</v>
      </c>
      <c r="E13183" s="50" t="str">
        <f t="shared" si="615"/>
        <v>December</v>
      </c>
      <c r="F13183" s="14" t="str">
        <f t="shared" si="616"/>
        <v>Monday</v>
      </c>
      <c r="G13183" s="15">
        <f>$D13183*VLOOKUP($A13183,Price_Table,MATCH($C13183,$A$6:$K$6,0),1)</f>
        <v>0</v>
      </c>
      <c r="H13183" s="15">
        <f>D13183*VLOOKUP(A13183,Cost_Table,MATCH(C13183,M$6:W$6,0),1)</f>
        <v>0</v>
      </c>
      <c r="I13183" s="15">
        <f t="shared" si="617"/>
        <v>0</v>
      </c>
      <c r="J13183" s="43"/>
      <c r="K13183" s="1"/>
    </row>
    <row r="13184" spans="1:11">
      <c r="A13184" s="29">
        <v>41261</v>
      </c>
      <c r="B13184" s="30">
        <v>4</v>
      </c>
      <c r="C13184" s="30" t="s">
        <v>10</v>
      </c>
      <c r="D13184" s="30">
        <v>0</v>
      </c>
      <c r="E13184" s="50" t="str">
        <f t="shared" si="615"/>
        <v>December</v>
      </c>
      <c r="F13184" s="14" t="str">
        <f t="shared" si="616"/>
        <v>Tuesday</v>
      </c>
      <c r="G13184" s="15">
        <f>$D13184*VLOOKUP($A13184,Price_Table,MATCH($C13184,$A$6:$K$6,0),1)</f>
        <v>0</v>
      </c>
      <c r="H13184" s="15">
        <f>D13184*VLOOKUP(A13184,Cost_Table,MATCH(C13184,M$6:W$6,0),1)</f>
        <v>0</v>
      </c>
      <c r="I13184" s="15">
        <f t="shared" si="617"/>
        <v>0</v>
      </c>
      <c r="J13184" s="43"/>
      <c r="K13184" s="1"/>
    </row>
    <row r="13185" spans="1:11">
      <c r="A13185" s="29">
        <v>41262</v>
      </c>
      <c r="B13185" s="30">
        <v>4</v>
      </c>
      <c r="C13185" s="30" t="s">
        <v>10</v>
      </c>
      <c r="D13185" s="30">
        <v>0</v>
      </c>
      <c r="E13185" s="50" t="str">
        <f t="shared" si="615"/>
        <v>December</v>
      </c>
      <c r="F13185" s="14" t="str">
        <f t="shared" si="616"/>
        <v>Wednesday</v>
      </c>
      <c r="G13185" s="15">
        <f>$D13185*VLOOKUP($A13185,Price_Table,MATCH($C13185,$A$6:$K$6,0),1)</f>
        <v>0</v>
      </c>
      <c r="H13185" s="15">
        <f>D13185*VLOOKUP(A13185,Cost_Table,MATCH(C13185,M$6:W$6,0),1)</f>
        <v>0</v>
      </c>
      <c r="I13185" s="15">
        <f t="shared" si="617"/>
        <v>0</v>
      </c>
      <c r="J13185" s="43"/>
      <c r="K13185" s="1"/>
    </row>
    <row r="13186" spans="1:11">
      <c r="A13186" s="29">
        <v>41263</v>
      </c>
      <c r="B13186" s="30">
        <v>4</v>
      </c>
      <c r="C13186" s="30" t="s">
        <v>10</v>
      </c>
      <c r="D13186" s="30">
        <v>0</v>
      </c>
      <c r="E13186" s="50" t="str">
        <f t="shared" si="615"/>
        <v>December</v>
      </c>
      <c r="F13186" s="14" t="str">
        <f t="shared" si="616"/>
        <v>Thursday</v>
      </c>
      <c r="G13186" s="15">
        <f>$D13186*VLOOKUP($A13186,Price_Table,MATCH($C13186,$A$6:$K$6,0),1)</f>
        <v>0</v>
      </c>
      <c r="H13186" s="15">
        <f>D13186*VLOOKUP(A13186,Cost_Table,MATCH(C13186,M$6:W$6,0),1)</f>
        <v>0</v>
      </c>
      <c r="I13186" s="15">
        <f t="shared" si="617"/>
        <v>0</v>
      </c>
      <c r="J13186" s="43"/>
      <c r="K13186" s="1"/>
    </row>
    <row r="13187" spans="1:11">
      <c r="A13187" s="29">
        <v>41264</v>
      </c>
      <c r="B13187" s="30">
        <v>4</v>
      </c>
      <c r="C13187" s="30" t="s">
        <v>10</v>
      </c>
      <c r="D13187" s="30">
        <v>0</v>
      </c>
      <c r="E13187" s="50" t="str">
        <f t="shared" si="615"/>
        <v>December</v>
      </c>
      <c r="F13187" s="14" t="str">
        <f t="shared" si="616"/>
        <v>Friday</v>
      </c>
      <c r="G13187" s="15">
        <f>$D13187*VLOOKUP($A13187,Price_Table,MATCH($C13187,$A$6:$K$6,0),1)</f>
        <v>0</v>
      </c>
      <c r="H13187" s="15">
        <f>D13187*VLOOKUP(A13187,Cost_Table,MATCH(C13187,M$6:W$6,0),1)</f>
        <v>0</v>
      </c>
      <c r="I13187" s="15">
        <f t="shared" si="617"/>
        <v>0</v>
      </c>
      <c r="J13187" s="43"/>
      <c r="K13187" s="1"/>
    </row>
    <row r="13188" spans="1:11">
      <c r="A13188" s="29">
        <v>41265</v>
      </c>
      <c r="B13188" s="30">
        <v>4</v>
      </c>
      <c r="C13188" s="30" t="s">
        <v>10</v>
      </c>
      <c r="D13188" s="30">
        <v>0</v>
      </c>
      <c r="E13188" s="50" t="str">
        <f t="shared" si="615"/>
        <v>December</v>
      </c>
      <c r="F13188" s="14" t="str">
        <f t="shared" si="616"/>
        <v>Saturday</v>
      </c>
      <c r="G13188" s="15">
        <f>$D13188*VLOOKUP($A13188,Price_Table,MATCH($C13188,$A$6:$K$6,0),1)</f>
        <v>0</v>
      </c>
      <c r="H13188" s="15">
        <f>D13188*VLOOKUP(A13188,Cost_Table,MATCH(C13188,M$6:W$6,0),1)</f>
        <v>0</v>
      </c>
      <c r="I13188" s="15">
        <f t="shared" si="617"/>
        <v>0</v>
      </c>
      <c r="J13188" s="43"/>
      <c r="K13188" s="1"/>
    </row>
    <row r="13189" spans="1:11">
      <c r="A13189" s="29">
        <v>41266</v>
      </c>
      <c r="B13189" s="30">
        <v>4</v>
      </c>
      <c r="C13189" s="30" t="s">
        <v>10</v>
      </c>
      <c r="D13189" s="30">
        <v>0</v>
      </c>
      <c r="E13189" s="50" t="str">
        <f t="shared" si="615"/>
        <v>December</v>
      </c>
      <c r="F13189" s="14" t="str">
        <f t="shared" si="616"/>
        <v>Sunday</v>
      </c>
      <c r="G13189" s="15">
        <f>$D13189*VLOOKUP($A13189,Price_Table,MATCH($C13189,$A$6:$K$6,0),1)</f>
        <v>0</v>
      </c>
      <c r="H13189" s="15">
        <f>D13189*VLOOKUP(A13189,Cost_Table,MATCH(C13189,M$6:W$6,0),1)</f>
        <v>0</v>
      </c>
      <c r="I13189" s="15">
        <f t="shared" si="617"/>
        <v>0</v>
      </c>
      <c r="J13189" s="43"/>
      <c r="K13189" s="1"/>
    </row>
    <row r="13190" spans="1:11">
      <c r="A13190" s="29">
        <v>41267</v>
      </c>
      <c r="B13190" s="30">
        <v>4</v>
      </c>
      <c r="C13190" s="30" t="s">
        <v>10</v>
      </c>
      <c r="D13190" s="30">
        <v>0</v>
      </c>
      <c r="E13190" s="50" t="str">
        <f t="shared" si="615"/>
        <v>December</v>
      </c>
      <c r="F13190" s="14" t="str">
        <f t="shared" si="616"/>
        <v>Monday</v>
      </c>
      <c r="G13190" s="15">
        <f>$D13190*VLOOKUP($A13190,Price_Table,MATCH($C13190,$A$6:$K$6,0),1)</f>
        <v>0</v>
      </c>
      <c r="H13190" s="15">
        <f>D13190*VLOOKUP(A13190,Cost_Table,MATCH(C13190,M$6:W$6,0),1)</f>
        <v>0</v>
      </c>
      <c r="I13190" s="15">
        <f t="shared" si="617"/>
        <v>0</v>
      </c>
      <c r="J13190" s="43"/>
      <c r="K13190" s="1"/>
    </row>
    <row r="13191" spans="1:11">
      <c r="A13191" s="29">
        <v>41268</v>
      </c>
      <c r="B13191" s="30">
        <v>4</v>
      </c>
      <c r="C13191" s="30" t="s">
        <v>10</v>
      </c>
      <c r="D13191" s="30">
        <v>0</v>
      </c>
      <c r="E13191" s="50" t="str">
        <f t="shared" si="615"/>
        <v>December</v>
      </c>
      <c r="F13191" s="14" t="str">
        <f t="shared" si="616"/>
        <v>Tuesday</v>
      </c>
      <c r="G13191" s="15">
        <f>$D13191*VLOOKUP($A13191,Price_Table,MATCH($C13191,$A$6:$K$6,0),1)</f>
        <v>0</v>
      </c>
      <c r="H13191" s="15">
        <f>D13191*VLOOKUP(A13191,Cost_Table,MATCH(C13191,M$6:W$6,0),1)</f>
        <v>0</v>
      </c>
      <c r="I13191" s="15">
        <f t="shared" si="617"/>
        <v>0</v>
      </c>
      <c r="J13191" s="43"/>
      <c r="K13191" s="1"/>
    </row>
    <row r="13192" spans="1:11">
      <c r="A13192" s="29">
        <v>41269</v>
      </c>
      <c r="B13192" s="30">
        <v>4</v>
      </c>
      <c r="C13192" s="30" t="s">
        <v>10</v>
      </c>
      <c r="D13192" s="30">
        <v>0</v>
      </c>
      <c r="E13192" s="50" t="str">
        <f t="shared" si="615"/>
        <v>December</v>
      </c>
      <c r="F13192" s="14" t="str">
        <f t="shared" si="616"/>
        <v>Wednesday</v>
      </c>
      <c r="G13192" s="15">
        <f>$D13192*VLOOKUP($A13192,Price_Table,MATCH($C13192,$A$6:$K$6,0),1)</f>
        <v>0</v>
      </c>
      <c r="H13192" s="15">
        <f>D13192*VLOOKUP(A13192,Cost_Table,MATCH(C13192,M$6:W$6,0),1)</f>
        <v>0</v>
      </c>
      <c r="I13192" s="15">
        <f t="shared" si="617"/>
        <v>0</v>
      </c>
      <c r="J13192" s="43"/>
      <c r="K13192" s="1"/>
    </row>
    <row r="13193" spans="1:11">
      <c r="A13193" s="29">
        <v>41270</v>
      </c>
      <c r="B13193" s="30">
        <v>4</v>
      </c>
      <c r="C13193" s="30" t="s">
        <v>10</v>
      </c>
      <c r="D13193" s="30">
        <v>0</v>
      </c>
      <c r="E13193" s="50" t="str">
        <f t="shared" si="615"/>
        <v>December</v>
      </c>
      <c r="F13193" s="14" t="str">
        <f t="shared" si="616"/>
        <v>Thursday</v>
      </c>
      <c r="G13193" s="15">
        <f>$D13193*VLOOKUP($A13193,Price_Table,MATCH($C13193,$A$6:$K$6,0),1)</f>
        <v>0</v>
      </c>
      <c r="H13193" s="15">
        <f>D13193*VLOOKUP(A13193,Cost_Table,MATCH(C13193,M$6:W$6,0),1)</f>
        <v>0</v>
      </c>
      <c r="I13193" s="15">
        <f t="shared" si="617"/>
        <v>0</v>
      </c>
      <c r="J13193" s="43"/>
      <c r="K13193" s="1"/>
    </row>
    <row r="13194" spans="1:11">
      <c r="A13194" s="29">
        <v>41271</v>
      </c>
      <c r="B13194" s="30">
        <v>4</v>
      </c>
      <c r="C13194" s="30" t="s">
        <v>10</v>
      </c>
      <c r="D13194" s="30">
        <v>0</v>
      </c>
      <c r="E13194" s="50" t="str">
        <f t="shared" si="615"/>
        <v>December</v>
      </c>
      <c r="F13194" s="14" t="str">
        <f t="shared" si="616"/>
        <v>Friday</v>
      </c>
      <c r="G13194" s="15">
        <f>$D13194*VLOOKUP($A13194,Price_Table,MATCH($C13194,$A$6:$K$6,0),1)</f>
        <v>0</v>
      </c>
      <c r="H13194" s="15">
        <f>D13194*VLOOKUP(A13194,Cost_Table,MATCH(C13194,M$6:W$6,0),1)</f>
        <v>0</v>
      </c>
      <c r="I13194" s="15">
        <f t="shared" si="617"/>
        <v>0</v>
      </c>
      <c r="J13194" s="43"/>
      <c r="K13194" s="1"/>
    </row>
    <row r="13195" spans="1:11">
      <c r="A13195" s="29">
        <v>41272</v>
      </c>
      <c r="B13195" s="30">
        <v>4</v>
      </c>
      <c r="C13195" s="30" t="s">
        <v>10</v>
      </c>
      <c r="D13195" s="30">
        <v>0</v>
      </c>
      <c r="E13195" s="50" t="str">
        <f t="shared" si="615"/>
        <v>December</v>
      </c>
      <c r="F13195" s="14" t="str">
        <f t="shared" si="616"/>
        <v>Saturday</v>
      </c>
      <c r="G13195" s="15">
        <f>$D13195*VLOOKUP($A13195,Price_Table,MATCH($C13195,$A$6:$K$6,0),1)</f>
        <v>0</v>
      </c>
      <c r="H13195" s="15">
        <f>D13195*VLOOKUP(A13195,Cost_Table,MATCH(C13195,M$6:W$6,0),1)</f>
        <v>0</v>
      </c>
      <c r="I13195" s="15">
        <f t="shared" si="617"/>
        <v>0</v>
      </c>
      <c r="J13195" s="43"/>
      <c r="K13195" s="1"/>
    </row>
    <row r="13196" spans="1:11">
      <c r="A13196" s="29">
        <v>41273</v>
      </c>
      <c r="B13196" s="30">
        <v>4</v>
      </c>
      <c r="C13196" s="30" t="s">
        <v>10</v>
      </c>
      <c r="D13196" s="30">
        <v>0</v>
      </c>
      <c r="E13196" s="50" t="str">
        <f t="shared" si="615"/>
        <v>December</v>
      </c>
      <c r="F13196" s="14" t="str">
        <f t="shared" si="616"/>
        <v>Sunday</v>
      </c>
      <c r="G13196" s="15">
        <f>$D13196*VLOOKUP($A13196,Price_Table,MATCH($C13196,$A$6:$K$6,0),1)</f>
        <v>0</v>
      </c>
      <c r="H13196" s="15">
        <f>D13196*VLOOKUP(A13196,Cost_Table,MATCH(C13196,M$6:W$6,0),1)</f>
        <v>0</v>
      </c>
      <c r="I13196" s="15">
        <f t="shared" si="617"/>
        <v>0</v>
      </c>
      <c r="J13196" s="43"/>
      <c r="K13196" s="1"/>
    </row>
    <row r="13197" spans="1:11">
      <c r="A13197" s="29">
        <v>41274</v>
      </c>
      <c r="B13197" s="30">
        <v>4</v>
      </c>
      <c r="C13197" s="30" t="s">
        <v>10</v>
      </c>
      <c r="D13197" s="30">
        <v>0</v>
      </c>
      <c r="E13197" s="50" t="str">
        <f t="shared" si="615"/>
        <v>December</v>
      </c>
      <c r="F13197" s="14" t="str">
        <f t="shared" si="616"/>
        <v>Monday</v>
      </c>
      <c r="G13197" s="15">
        <f>$D13197*VLOOKUP($A13197,Price_Table,MATCH($C13197,$A$6:$K$6,0),1)</f>
        <v>0</v>
      </c>
      <c r="H13197" s="15">
        <f>D13197*VLOOKUP(A13197,Cost_Table,MATCH(C13197,M$6:W$6,0),1)</f>
        <v>0</v>
      </c>
      <c r="I13197" s="15">
        <f t="shared" si="617"/>
        <v>0</v>
      </c>
      <c r="J13197" s="43"/>
      <c r="K13197" s="1"/>
    </row>
    <row r="13198" spans="1:11">
      <c r="A13198" s="29">
        <v>40909</v>
      </c>
      <c r="B13198" s="30">
        <v>4</v>
      </c>
      <c r="C13198" s="30" t="s">
        <v>11</v>
      </c>
      <c r="D13198" s="30">
        <v>0</v>
      </c>
      <c r="E13198" s="50" t="str">
        <f t="shared" si="615"/>
        <v>January</v>
      </c>
      <c r="F13198" s="14" t="str">
        <f t="shared" si="616"/>
        <v>Sunday</v>
      </c>
      <c r="G13198" s="15">
        <f>$D13198*VLOOKUP($A13198,Price_Table,MATCH($C13198,$A$6:$K$6,0),1)</f>
        <v>0</v>
      </c>
      <c r="H13198" s="15">
        <f>D13198*VLOOKUP(A13198,Cost_Table,MATCH(C13198,M$6:W$6,0),1)</f>
        <v>0</v>
      </c>
      <c r="I13198" s="15">
        <f t="shared" si="617"/>
        <v>0</v>
      </c>
      <c r="J13198" s="43"/>
      <c r="K13198" s="1"/>
    </row>
    <row r="13199" spans="1:11">
      <c r="A13199" s="29">
        <v>40910</v>
      </c>
      <c r="B13199" s="30">
        <v>4</v>
      </c>
      <c r="C13199" s="30" t="s">
        <v>11</v>
      </c>
      <c r="D13199" s="30">
        <v>20</v>
      </c>
      <c r="E13199" s="50" t="str">
        <f t="shared" si="615"/>
        <v>January</v>
      </c>
      <c r="F13199" s="14" t="str">
        <f t="shared" si="616"/>
        <v>Monday</v>
      </c>
      <c r="G13199" s="15">
        <f>$D13199*VLOOKUP($A13199,Price_Table,MATCH($C13199,$A$6:$K$6,0),1)</f>
        <v>850</v>
      </c>
      <c r="H13199" s="15">
        <f>D13199*VLOOKUP(A13199,Cost_Table,MATCH(C13199,M$6:W$6,0),1)</f>
        <v>500</v>
      </c>
      <c r="I13199" s="15">
        <f t="shared" si="617"/>
        <v>350</v>
      </c>
      <c r="J13199" s="43"/>
      <c r="K13199" s="1"/>
    </row>
    <row r="13200" spans="1:11">
      <c r="A13200" s="29">
        <v>40911</v>
      </c>
      <c r="B13200" s="30">
        <v>4</v>
      </c>
      <c r="C13200" s="30" t="s">
        <v>11</v>
      </c>
      <c r="D13200" s="30">
        <v>0</v>
      </c>
      <c r="E13200" s="50" t="str">
        <f t="shared" si="615"/>
        <v>January</v>
      </c>
      <c r="F13200" s="14" t="str">
        <f t="shared" si="616"/>
        <v>Tuesday</v>
      </c>
      <c r="G13200" s="15">
        <f>$D13200*VLOOKUP($A13200,Price_Table,MATCH($C13200,$A$6:$K$6,0),1)</f>
        <v>0</v>
      </c>
      <c r="H13200" s="15">
        <f>D13200*VLOOKUP(A13200,Cost_Table,MATCH(C13200,M$6:W$6,0),1)</f>
        <v>0</v>
      </c>
      <c r="I13200" s="15">
        <f t="shared" si="617"/>
        <v>0</v>
      </c>
      <c r="J13200" s="43"/>
      <c r="K13200" s="1"/>
    </row>
    <row r="13201" spans="1:11">
      <c r="A13201" s="29">
        <v>40912</v>
      </c>
      <c r="B13201" s="30">
        <v>4</v>
      </c>
      <c r="C13201" s="30" t="s">
        <v>11</v>
      </c>
      <c r="D13201" s="30">
        <v>0</v>
      </c>
      <c r="E13201" s="50" t="str">
        <f t="shared" si="615"/>
        <v>January</v>
      </c>
      <c r="F13201" s="14" t="str">
        <f t="shared" si="616"/>
        <v>Wednesday</v>
      </c>
      <c r="G13201" s="15">
        <f>$D13201*VLOOKUP($A13201,Price_Table,MATCH($C13201,$A$6:$K$6,0),1)</f>
        <v>0</v>
      </c>
      <c r="H13201" s="15">
        <f>D13201*VLOOKUP(A13201,Cost_Table,MATCH(C13201,M$6:W$6,0),1)</f>
        <v>0</v>
      </c>
      <c r="I13201" s="15">
        <f t="shared" si="617"/>
        <v>0</v>
      </c>
      <c r="J13201" s="43"/>
      <c r="K13201" s="1"/>
    </row>
    <row r="13202" spans="1:11">
      <c r="A13202" s="29">
        <v>40913</v>
      </c>
      <c r="B13202" s="30">
        <v>4</v>
      </c>
      <c r="C13202" s="30" t="s">
        <v>11</v>
      </c>
      <c r="D13202" s="30">
        <v>0</v>
      </c>
      <c r="E13202" s="50" t="str">
        <f t="shared" si="615"/>
        <v>January</v>
      </c>
      <c r="F13202" s="14" t="str">
        <f t="shared" si="616"/>
        <v>Thursday</v>
      </c>
      <c r="G13202" s="15">
        <f>$D13202*VLOOKUP($A13202,Price_Table,MATCH($C13202,$A$6:$K$6,0),1)</f>
        <v>0</v>
      </c>
      <c r="H13202" s="15">
        <f>D13202*VLOOKUP(A13202,Cost_Table,MATCH(C13202,M$6:W$6,0),1)</f>
        <v>0</v>
      </c>
      <c r="I13202" s="15">
        <f t="shared" si="617"/>
        <v>0</v>
      </c>
      <c r="J13202" s="43"/>
      <c r="K13202" s="1"/>
    </row>
    <row r="13203" spans="1:11">
      <c r="A13203" s="29">
        <v>40914</v>
      </c>
      <c r="B13203" s="30">
        <v>4</v>
      </c>
      <c r="C13203" s="30" t="s">
        <v>11</v>
      </c>
      <c r="D13203" s="30">
        <v>0</v>
      </c>
      <c r="E13203" s="50" t="str">
        <f t="shared" si="615"/>
        <v>January</v>
      </c>
      <c r="F13203" s="14" t="str">
        <f t="shared" si="616"/>
        <v>Friday</v>
      </c>
      <c r="G13203" s="15">
        <f>$D13203*VLOOKUP($A13203,Price_Table,MATCH($C13203,$A$6:$K$6,0),1)</f>
        <v>0</v>
      </c>
      <c r="H13203" s="15">
        <f>D13203*VLOOKUP(A13203,Cost_Table,MATCH(C13203,M$6:W$6,0),1)</f>
        <v>0</v>
      </c>
      <c r="I13203" s="15">
        <f t="shared" si="617"/>
        <v>0</v>
      </c>
      <c r="J13203" s="43"/>
      <c r="K13203" s="1"/>
    </row>
    <row r="13204" spans="1:11">
      <c r="A13204" s="29">
        <v>40915</v>
      </c>
      <c r="B13204" s="30">
        <v>4</v>
      </c>
      <c r="C13204" s="30" t="s">
        <v>11</v>
      </c>
      <c r="D13204" s="30">
        <v>0</v>
      </c>
      <c r="E13204" s="50" t="str">
        <f t="shared" si="615"/>
        <v>January</v>
      </c>
      <c r="F13204" s="14" t="str">
        <f t="shared" si="616"/>
        <v>Saturday</v>
      </c>
      <c r="G13204" s="15">
        <f>$D13204*VLOOKUP($A13204,Price_Table,MATCH($C13204,$A$6:$K$6,0),1)</f>
        <v>0</v>
      </c>
      <c r="H13204" s="15">
        <f>D13204*VLOOKUP(A13204,Cost_Table,MATCH(C13204,M$6:W$6,0),1)</f>
        <v>0</v>
      </c>
      <c r="I13204" s="15">
        <f t="shared" si="617"/>
        <v>0</v>
      </c>
      <c r="J13204" s="43"/>
      <c r="K13204" s="1"/>
    </row>
    <row r="13205" spans="1:11">
      <c r="A13205" s="29">
        <v>40916</v>
      </c>
      <c r="B13205" s="30">
        <v>4</v>
      </c>
      <c r="C13205" s="30" t="s">
        <v>11</v>
      </c>
      <c r="D13205" s="30">
        <v>0</v>
      </c>
      <c r="E13205" s="50" t="str">
        <f t="shared" si="615"/>
        <v>January</v>
      </c>
      <c r="F13205" s="14" t="str">
        <f t="shared" si="616"/>
        <v>Sunday</v>
      </c>
      <c r="G13205" s="15">
        <f>$D13205*VLOOKUP($A13205,Price_Table,MATCH($C13205,$A$6:$K$6,0),1)</f>
        <v>0</v>
      </c>
      <c r="H13205" s="15">
        <f>D13205*VLOOKUP(A13205,Cost_Table,MATCH(C13205,M$6:W$6,0),1)</f>
        <v>0</v>
      </c>
      <c r="I13205" s="15">
        <f t="shared" si="617"/>
        <v>0</v>
      </c>
      <c r="J13205" s="43"/>
      <c r="K13205" s="1"/>
    </row>
    <row r="13206" spans="1:11">
      <c r="A13206" s="29">
        <v>40917</v>
      </c>
      <c r="B13206" s="30">
        <v>4</v>
      </c>
      <c r="C13206" s="30" t="s">
        <v>11</v>
      </c>
      <c r="D13206" s="30">
        <v>25</v>
      </c>
      <c r="E13206" s="50" t="str">
        <f t="shared" si="615"/>
        <v>January</v>
      </c>
      <c r="F13206" s="14" t="str">
        <f t="shared" si="616"/>
        <v>Monday</v>
      </c>
      <c r="G13206" s="15">
        <f>$D13206*VLOOKUP($A13206,Price_Table,MATCH($C13206,$A$6:$K$6,0),1)</f>
        <v>1062.5</v>
      </c>
      <c r="H13206" s="15">
        <f>D13206*VLOOKUP(A13206,Cost_Table,MATCH(C13206,M$6:W$6,0),1)</f>
        <v>625</v>
      </c>
      <c r="I13206" s="15">
        <f t="shared" si="617"/>
        <v>437.5</v>
      </c>
      <c r="J13206" s="43"/>
      <c r="K13206" s="1"/>
    </row>
    <row r="13207" spans="1:11">
      <c r="A13207" s="29">
        <v>40918</v>
      </c>
      <c r="B13207" s="30">
        <v>4</v>
      </c>
      <c r="C13207" s="30" t="s">
        <v>11</v>
      </c>
      <c r="D13207" s="30">
        <v>0</v>
      </c>
      <c r="E13207" s="50" t="str">
        <f t="shared" ref="E13207:E13270" si="618">TEXT(A13207,"mmmm")</f>
        <v>January</v>
      </c>
      <c r="F13207" s="14" t="str">
        <f t="shared" ref="F13207:F13270" si="619">TEXT(A13207,"dddd")</f>
        <v>Tuesday</v>
      </c>
      <c r="G13207" s="15">
        <f>$D13207*VLOOKUP($A13207,Price_Table,MATCH($C13207,$A$6:$K$6,0),1)</f>
        <v>0</v>
      </c>
      <c r="H13207" s="15">
        <f>D13207*VLOOKUP(A13207,Cost_Table,MATCH(C13207,M$6:W$6,0),1)</f>
        <v>0</v>
      </c>
      <c r="I13207" s="15">
        <f t="shared" ref="I13207:I13270" si="620">G13207-H13207</f>
        <v>0</v>
      </c>
      <c r="J13207" s="43"/>
      <c r="K13207" s="1"/>
    </row>
    <row r="13208" spans="1:11">
      <c r="A13208" s="29">
        <v>40919</v>
      </c>
      <c r="B13208" s="30">
        <v>4</v>
      </c>
      <c r="C13208" s="30" t="s">
        <v>11</v>
      </c>
      <c r="D13208" s="30">
        <v>0</v>
      </c>
      <c r="E13208" s="50" t="str">
        <f t="shared" si="618"/>
        <v>January</v>
      </c>
      <c r="F13208" s="14" t="str">
        <f t="shared" si="619"/>
        <v>Wednesday</v>
      </c>
      <c r="G13208" s="15">
        <f>$D13208*VLOOKUP($A13208,Price_Table,MATCH($C13208,$A$6:$K$6,0),1)</f>
        <v>0</v>
      </c>
      <c r="H13208" s="15">
        <f>D13208*VLOOKUP(A13208,Cost_Table,MATCH(C13208,M$6:W$6,0),1)</f>
        <v>0</v>
      </c>
      <c r="I13208" s="15">
        <f t="shared" si="620"/>
        <v>0</v>
      </c>
      <c r="J13208" s="43"/>
      <c r="K13208" s="1"/>
    </row>
    <row r="13209" spans="1:11">
      <c r="A13209" s="29">
        <v>40920</v>
      </c>
      <c r="B13209" s="30">
        <v>4</v>
      </c>
      <c r="C13209" s="30" t="s">
        <v>11</v>
      </c>
      <c r="D13209" s="30">
        <v>0</v>
      </c>
      <c r="E13209" s="50" t="str">
        <f t="shared" si="618"/>
        <v>January</v>
      </c>
      <c r="F13209" s="14" t="str">
        <f t="shared" si="619"/>
        <v>Thursday</v>
      </c>
      <c r="G13209" s="15">
        <f>$D13209*VLOOKUP($A13209,Price_Table,MATCH($C13209,$A$6:$K$6,0),1)</f>
        <v>0</v>
      </c>
      <c r="H13209" s="15">
        <f>D13209*VLOOKUP(A13209,Cost_Table,MATCH(C13209,M$6:W$6,0),1)</f>
        <v>0</v>
      </c>
      <c r="I13209" s="15">
        <f t="shared" si="620"/>
        <v>0</v>
      </c>
      <c r="J13209" s="43"/>
      <c r="K13209" s="1"/>
    </row>
    <row r="13210" spans="1:11">
      <c r="A13210" s="29">
        <v>40921</v>
      </c>
      <c r="B13210" s="30">
        <v>4</v>
      </c>
      <c r="C13210" s="30" t="s">
        <v>11</v>
      </c>
      <c r="D13210" s="30">
        <v>0</v>
      </c>
      <c r="E13210" s="50" t="str">
        <f t="shared" si="618"/>
        <v>January</v>
      </c>
      <c r="F13210" s="14" t="str">
        <f t="shared" si="619"/>
        <v>Friday</v>
      </c>
      <c r="G13210" s="15">
        <f>$D13210*VLOOKUP($A13210,Price_Table,MATCH($C13210,$A$6:$K$6,0),1)</f>
        <v>0</v>
      </c>
      <c r="H13210" s="15">
        <f>D13210*VLOOKUP(A13210,Cost_Table,MATCH(C13210,M$6:W$6,0),1)</f>
        <v>0</v>
      </c>
      <c r="I13210" s="15">
        <f t="shared" si="620"/>
        <v>0</v>
      </c>
      <c r="J13210" s="43"/>
      <c r="K13210" s="1"/>
    </row>
    <row r="13211" spans="1:11">
      <c r="A13211" s="29">
        <v>40922</v>
      </c>
      <c r="B13211" s="30">
        <v>4</v>
      </c>
      <c r="C13211" s="30" t="s">
        <v>11</v>
      </c>
      <c r="D13211" s="30">
        <v>0</v>
      </c>
      <c r="E13211" s="50" t="str">
        <f t="shared" si="618"/>
        <v>January</v>
      </c>
      <c r="F13211" s="14" t="str">
        <f t="shared" si="619"/>
        <v>Saturday</v>
      </c>
      <c r="G13211" s="15">
        <f>$D13211*VLOOKUP($A13211,Price_Table,MATCH($C13211,$A$6:$K$6,0),1)</f>
        <v>0</v>
      </c>
      <c r="H13211" s="15">
        <f>D13211*VLOOKUP(A13211,Cost_Table,MATCH(C13211,M$6:W$6,0),1)</f>
        <v>0</v>
      </c>
      <c r="I13211" s="15">
        <f t="shared" si="620"/>
        <v>0</v>
      </c>
      <c r="J13211" s="43"/>
      <c r="K13211" s="1"/>
    </row>
    <row r="13212" spans="1:11">
      <c r="A13212" s="29">
        <v>40923</v>
      </c>
      <c r="B13212" s="30">
        <v>4</v>
      </c>
      <c r="C13212" s="30" t="s">
        <v>11</v>
      </c>
      <c r="D13212" s="30">
        <v>0</v>
      </c>
      <c r="E13212" s="50" t="str">
        <f t="shared" si="618"/>
        <v>January</v>
      </c>
      <c r="F13212" s="14" t="str">
        <f t="shared" si="619"/>
        <v>Sunday</v>
      </c>
      <c r="G13212" s="15">
        <f>$D13212*VLOOKUP($A13212,Price_Table,MATCH($C13212,$A$6:$K$6,0),1)</f>
        <v>0</v>
      </c>
      <c r="H13212" s="15">
        <f>D13212*VLOOKUP(A13212,Cost_Table,MATCH(C13212,M$6:W$6,0),1)</f>
        <v>0</v>
      </c>
      <c r="I13212" s="15">
        <f t="shared" si="620"/>
        <v>0</v>
      </c>
      <c r="J13212" s="43"/>
      <c r="K13212" s="1"/>
    </row>
    <row r="13213" spans="1:11">
      <c r="A13213" s="29">
        <v>40924</v>
      </c>
      <c r="B13213" s="30">
        <v>4</v>
      </c>
      <c r="C13213" s="30" t="s">
        <v>11</v>
      </c>
      <c r="D13213" s="30">
        <v>27</v>
      </c>
      <c r="E13213" s="50" t="str">
        <f t="shared" si="618"/>
        <v>January</v>
      </c>
      <c r="F13213" s="14" t="str">
        <f t="shared" si="619"/>
        <v>Monday</v>
      </c>
      <c r="G13213" s="15">
        <f>$D13213*VLOOKUP($A13213,Price_Table,MATCH($C13213,$A$6:$K$6,0),1)</f>
        <v>1147.5</v>
      </c>
      <c r="H13213" s="15">
        <f>D13213*VLOOKUP(A13213,Cost_Table,MATCH(C13213,M$6:W$6,0),1)</f>
        <v>675</v>
      </c>
      <c r="I13213" s="15">
        <f t="shared" si="620"/>
        <v>472.5</v>
      </c>
      <c r="J13213" s="43"/>
      <c r="K13213" s="1"/>
    </row>
    <row r="13214" spans="1:11">
      <c r="A13214" s="29">
        <v>40925</v>
      </c>
      <c r="B13214" s="30">
        <v>4</v>
      </c>
      <c r="C13214" s="30" t="s">
        <v>11</v>
      </c>
      <c r="D13214" s="30">
        <v>0</v>
      </c>
      <c r="E13214" s="50" t="str">
        <f t="shared" si="618"/>
        <v>January</v>
      </c>
      <c r="F13214" s="14" t="str">
        <f t="shared" si="619"/>
        <v>Tuesday</v>
      </c>
      <c r="G13214" s="15">
        <f>$D13214*VLOOKUP($A13214,Price_Table,MATCH($C13214,$A$6:$K$6,0),1)</f>
        <v>0</v>
      </c>
      <c r="H13214" s="15">
        <f>D13214*VLOOKUP(A13214,Cost_Table,MATCH(C13214,M$6:W$6,0),1)</f>
        <v>0</v>
      </c>
      <c r="I13214" s="15">
        <f t="shared" si="620"/>
        <v>0</v>
      </c>
      <c r="J13214" s="43"/>
      <c r="K13214" s="1"/>
    </row>
    <row r="13215" spans="1:11">
      <c r="A13215" s="29">
        <v>40926</v>
      </c>
      <c r="B13215" s="30">
        <v>4</v>
      </c>
      <c r="C13215" s="30" t="s">
        <v>11</v>
      </c>
      <c r="D13215" s="30">
        <v>0</v>
      </c>
      <c r="E13215" s="50" t="str">
        <f t="shared" si="618"/>
        <v>January</v>
      </c>
      <c r="F13215" s="14" t="str">
        <f t="shared" si="619"/>
        <v>Wednesday</v>
      </c>
      <c r="G13215" s="15">
        <f>$D13215*VLOOKUP($A13215,Price_Table,MATCH($C13215,$A$6:$K$6,0),1)</f>
        <v>0</v>
      </c>
      <c r="H13215" s="15">
        <f>D13215*VLOOKUP(A13215,Cost_Table,MATCH(C13215,M$6:W$6,0),1)</f>
        <v>0</v>
      </c>
      <c r="I13215" s="15">
        <f t="shared" si="620"/>
        <v>0</v>
      </c>
      <c r="J13215" s="43"/>
      <c r="K13215" s="1"/>
    </row>
    <row r="13216" spans="1:11">
      <c r="A13216" s="29">
        <v>40927</v>
      </c>
      <c r="B13216" s="30">
        <v>4</v>
      </c>
      <c r="C13216" s="30" t="s">
        <v>11</v>
      </c>
      <c r="D13216" s="30">
        <v>0</v>
      </c>
      <c r="E13216" s="50" t="str">
        <f t="shared" si="618"/>
        <v>January</v>
      </c>
      <c r="F13216" s="14" t="str">
        <f t="shared" si="619"/>
        <v>Thursday</v>
      </c>
      <c r="G13216" s="15">
        <f>$D13216*VLOOKUP($A13216,Price_Table,MATCH($C13216,$A$6:$K$6,0),1)</f>
        <v>0</v>
      </c>
      <c r="H13216" s="15">
        <f>D13216*VLOOKUP(A13216,Cost_Table,MATCH(C13216,M$6:W$6,0),1)</f>
        <v>0</v>
      </c>
      <c r="I13216" s="15">
        <f t="shared" si="620"/>
        <v>0</v>
      </c>
      <c r="J13216" s="43"/>
      <c r="K13216" s="1"/>
    </row>
    <row r="13217" spans="1:11">
      <c r="A13217" s="29">
        <v>40928</v>
      </c>
      <c r="B13217" s="30">
        <v>4</v>
      </c>
      <c r="C13217" s="30" t="s">
        <v>11</v>
      </c>
      <c r="D13217" s="30">
        <v>0</v>
      </c>
      <c r="E13217" s="50" t="str">
        <f t="shared" si="618"/>
        <v>January</v>
      </c>
      <c r="F13217" s="14" t="str">
        <f t="shared" si="619"/>
        <v>Friday</v>
      </c>
      <c r="G13217" s="15">
        <f>$D13217*VLOOKUP($A13217,Price_Table,MATCH($C13217,$A$6:$K$6,0),1)</f>
        <v>0</v>
      </c>
      <c r="H13217" s="15">
        <f>D13217*VLOOKUP(A13217,Cost_Table,MATCH(C13217,M$6:W$6,0),1)</f>
        <v>0</v>
      </c>
      <c r="I13217" s="15">
        <f t="shared" si="620"/>
        <v>0</v>
      </c>
      <c r="J13217" s="43"/>
      <c r="K13217" s="1"/>
    </row>
    <row r="13218" spans="1:11">
      <c r="A13218" s="29">
        <v>40929</v>
      </c>
      <c r="B13218" s="30">
        <v>4</v>
      </c>
      <c r="C13218" s="30" t="s">
        <v>11</v>
      </c>
      <c r="D13218" s="30">
        <v>0</v>
      </c>
      <c r="E13218" s="50" t="str">
        <f t="shared" si="618"/>
        <v>January</v>
      </c>
      <c r="F13218" s="14" t="str">
        <f t="shared" si="619"/>
        <v>Saturday</v>
      </c>
      <c r="G13218" s="15">
        <f>$D13218*VLOOKUP($A13218,Price_Table,MATCH($C13218,$A$6:$K$6,0),1)</f>
        <v>0</v>
      </c>
      <c r="H13218" s="15">
        <f>D13218*VLOOKUP(A13218,Cost_Table,MATCH(C13218,M$6:W$6,0),1)</f>
        <v>0</v>
      </c>
      <c r="I13218" s="15">
        <f t="shared" si="620"/>
        <v>0</v>
      </c>
      <c r="J13218" s="43"/>
      <c r="K13218" s="1"/>
    </row>
    <row r="13219" spans="1:11">
      <c r="A13219" s="29">
        <v>40930</v>
      </c>
      <c r="B13219" s="30">
        <v>4</v>
      </c>
      <c r="C13219" s="30" t="s">
        <v>11</v>
      </c>
      <c r="D13219" s="30">
        <v>0</v>
      </c>
      <c r="E13219" s="50" t="str">
        <f t="shared" si="618"/>
        <v>January</v>
      </c>
      <c r="F13219" s="14" t="str">
        <f t="shared" si="619"/>
        <v>Sunday</v>
      </c>
      <c r="G13219" s="15">
        <f>$D13219*VLOOKUP($A13219,Price_Table,MATCH($C13219,$A$6:$K$6,0),1)</f>
        <v>0</v>
      </c>
      <c r="H13219" s="15">
        <f>D13219*VLOOKUP(A13219,Cost_Table,MATCH(C13219,M$6:W$6,0),1)</f>
        <v>0</v>
      </c>
      <c r="I13219" s="15">
        <f t="shared" si="620"/>
        <v>0</v>
      </c>
      <c r="J13219" s="43"/>
      <c r="K13219" s="1"/>
    </row>
    <row r="13220" spans="1:11">
      <c r="A13220" s="29">
        <v>40931</v>
      </c>
      <c r="B13220" s="30">
        <v>4</v>
      </c>
      <c r="C13220" s="30" t="s">
        <v>11</v>
      </c>
      <c r="D13220" s="30">
        <v>27</v>
      </c>
      <c r="E13220" s="50" t="str">
        <f t="shared" si="618"/>
        <v>January</v>
      </c>
      <c r="F13220" s="14" t="str">
        <f t="shared" si="619"/>
        <v>Monday</v>
      </c>
      <c r="G13220" s="15">
        <f>$D13220*VLOOKUP($A13220,Price_Table,MATCH($C13220,$A$6:$K$6,0),1)</f>
        <v>1147.5</v>
      </c>
      <c r="H13220" s="15">
        <f>D13220*VLOOKUP(A13220,Cost_Table,MATCH(C13220,M$6:W$6,0),1)</f>
        <v>675</v>
      </c>
      <c r="I13220" s="15">
        <f t="shared" si="620"/>
        <v>472.5</v>
      </c>
      <c r="J13220" s="43"/>
      <c r="K13220" s="1"/>
    </row>
    <row r="13221" spans="1:11">
      <c r="A13221" s="29">
        <v>40932</v>
      </c>
      <c r="B13221" s="30">
        <v>4</v>
      </c>
      <c r="C13221" s="30" t="s">
        <v>11</v>
      </c>
      <c r="D13221" s="30">
        <v>0</v>
      </c>
      <c r="E13221" s="50" t="str">
        <f t="shared" si="618"/>
        <v>January</v>
      </c>
      <c r="F13221" s="14" t="str">
        <f t="shared" si="619"/>
        <v>Tuesday</v>
      </c>
      <c r="G13221" s="15">
        <f>$D13221*VLOOKUP($A13221,Price_Table,MATCH($C13221,$A$6:$K$6,0),1)</f>
        <v>0</v>
      </c>
      <c r="H13221" s="15">
        <f>D13221*VLOOKUP(A13221,Cost_Table,MATCH(C13221,M$6:W$6,0),1)</f>
        <v>0</v>
      </c>
      <c r="I13221" s="15">
        <f t="shared" si="620"/>
        <v>0</v>
      </c>
      <c r="J13221" s="43"/>
      <c r="K13221" s="1"/>
    </row>
    <row r="13222" spans="1:11">
      <c r="A13222" s="29">
        <v>40933</v>
      </c>
      <c r="B13222" s="30">
        <v>4</v>
      </c>
      <c r="C13222" s="30" t="s">
        <v>11</v>
      </c>
      <c r="D13222" s="30">
        <v>0</v>
      </c>
      <c r="E13222" s="50" t="str">
        <f t="shared" si="618"/>
        <v>January</v>
      </c>
      <c r="F13222" s="14" t="str">
        <f t="shared" si="619"/>
        <v>Wednesday</v>
      </c>
      <c r="G13222" s="15">
        <f>$D13222*VLOOKUP($A13222,Price_Table,MATCH($C13222,$A$6:$K$6,0),1)</f>
        <v>0</v>
      </c>
      <c r="H13222" s="15">
        <f>D13222*VLOOKUP(A13222,Cost_Table,MATCH(C13222,M$6:W$6,0),1)</f>
        <v>0</v>
      </c>
      <c r="I13222" s="15">
        <f t="shared" si="620"/>
        <v>0</v>
      </c>
      <c r="J13222" s="43"/>
      <c r="K13222" s="1"/>
    </row>
    <row r="13223" spans="1:11">
      <c r="A13223" s="29">
        <v>40934</v>
      </c>
      <c r="B13223" s="30">
        <v>4</v>
      </c>
      <c r="C13223" s="30" t="s">
        <v>11</v>
      </c>
      <c r="D13223" s="30">
        <v>0</v>
      </c>
      <c r="E13223" s="50" t="str">
        <f t="shared" si="618"/>
        <v>January</v>
      </c>
      <c r="F13223" s="14" t="str">
        <f t="shared" si="619"/>
        <v>Thursday</v>
      </c>
      <c r="G13223" s="15">
        <f>$D13223*VLOOKUP($A13223,Price_Table,MATCH($C13223,$A$6:$K$6,0),1)</f>
        <v>0</v>
      </c>
      <c r="H13223" s="15">
        <f>D13223*VLOOKUP(A13223,Cost_Table,MATCH(C13223,M$6:W$6,0),1)</f>
        <v>0</v>
      </c>
      <c r="I13223" s="15">
        <f t="shared" si="620"/>
        <v>0</v>
      </c>
      <c r="J13223" s="43"/>
      <c r="K13223" s="1"/>
    </row>
    <row r="13224" spans="1:11">
      <c r="A13224" s="29">
        <v>40935</v>
      </c>
      <c r="B13224" s="30">
        <v>4</v>
      </c>
      <c r="C13224" s="30" t="s">
        <v>11</v>
      </c>
      <c r="D13224" s="30">
        <v>0</v>
      </c>
      <c r="E13224" s="50" t="str">
        <f t="shared" si="618"/>
        <v>January</v>
      </c>
      <c r="F13224" s="14" t="str">
        <f t="shared" si="619"/>
        <v>Friday</v>
      </c>
      <c r="G13224" s="15">
        <f>$D13224*VLOOKUP($A13224,Price_Table,MATCH($C13224,$A$6:$K$6,0),1)</f>
        <v>0</v>
      </c>
      <c r="H13224" s="15">
        <f>D13224*VLOOKUP(A13224,Cost_Table,MATCH(C13224,M$6:W$6,0),1)</f>
        <v>0</v>
      </c>
      <c r="I13224" s="15">
        <f t="shared" si="620"/>
        <v>0</v>
      </c>
      <c r="J13224" s="43"/>
      <c r="K13224" s="1"/>
    </row>
    <row r="13225" spans="1:11">
      <c r="A13225" s="29">
        <v>40936</v>
      </c>
      <c r="B13225" s="30">
        <v>4</v>
      </c>
      <c r="C13225" s="30" t="s">
        <v>11</v>
      </c>
      <c r="D13225" s="30">
        <v>0</v>
      </c>
      <c r="E13225" s="50" t="str">
        <f t="shared" si="618"/>
        <v>January</v>
      </c>
      <c r="F13225" s="14" t="str">
        <f t="shared" si="619"/>
        <v>Saturday</v>
      </c>
      <c r="G13225" s="15">
        <f>$D13225*VLOOKUP($A13225,Price_Table,MATCH($C13225,$A$6:$K$6,0),1)</f>
        <v>0</v>
      </c>
      <c r="H13225" s="15">
        <f>D13225*VLOOKUP(A13225,Cost_Table,MATCH(C13225,M$6:W$6,0),1)</f>
        <v>0</v>
      </c>
      <c r="I13225" s="15">
        <f t="shared" si="620"/>
        <v>0</v>
      </c>
      <c r="J13225" s="43"/>
      <c r="K13225" s="1"/>
    </row>
    <row r="13226" spans="1:11">
      <c r="A13226" s="29">
        <v>40937</v>
      </c>
      <c r="B13226" s="30">
        <v>4</v>
      </c>
      <c r="C13226" s="30" t="s">
        <v>11</v>
      </c>
      <c r="D13226" s="30">
        <v>0</v>
      </c>
      <c r="E13226" s="50" t="str">
        <f t="shared" si="618"/>
        <v>January</v>
      </c>
      <c r="F13226" s="14" t="str">
        <f t="shared" si="619"/>
        <v>Sunday</v>
      </c>
      <c r="G13226" s="15">
        <f>$D13226*VLOOKUP($A13226,Price_Table,MATCH($C13226,$A$6:$K$6,0),1)</f>
        <v>0</v>
      </c>
      <c r="H13226" s="15">
        <f>D13226*VLOOKUP(A13226,Cost_Table,MATCH(C13226,M$6:W$6,0),1)</f>
        <v>0</v>
      </c>
      <c r="I13226" s="15">
        <f t="shared" si="620"/>
        <v>0</v>
      </c>
      <c r="J13226" s="43"/>
      <c r="K13226" s="1"/>
    </row>
    <row r="13227" spans="1:11">
      <c r="A13227" s="29">
        <v>40938</v>
      </c>
      <c r="B13227" s="30">
        <v>4</v>
      </c>
      <c r="C13227" s="30" t="s">
        <v>11</v>
      </c>
      <c r="D13227" s="30">
        <v>34</v>
      </c>
      <c r="E13227" s="50" t="str">
        <f t="shared" si="618"/>
        <v>January</v>
      </c>
      <c r="F13227" s="14" t="str">
        <f t="shared" si="619"/>
        <v>Monday</v>
      </c>
      <c r="G13227" s="15">
        <f>$D13227*VLOOKUP($A13227,Price_Table,MATCH($C13227,$A$6:$K$6,0),1)</f>
        <v>1445</v>
      </c>
      <c r="H13227" s="15">
        <f>D13227*VLOOKUP(A13227,Cost_Table,MATCH(C13227,M$6:W$6,0),1)</f>
        <v>850</v>
      </c>
      <c r="I13227" s="15">
        <f t="shared" si="620"/>
        <v>595</v>
      </c>
      <c r="J13227" s="43"/>
      <c r="K13227" s="1"/>
    </row>
    <row r="13228" spans="1:11">
      <c r="A13228" s="29">
        <v>40939</v>
      </c>
      <c r="B13228" s="30">
        <v>4</v>
      </c>
      <c r="C13228" s="30" t="s">
        <v>11</v>
      </c>
      <c r="D13228" s="30">
        <v>0</v>
      </c>
      <c r="E13228" s="50" t="str">
        <f t="shared" si="618"/>
        <v>January</v>
      </c>
      <c r="F13228" s="14" t="str">
        <f t="shared" si="619"/>
        <v>Tuesday</v>
      </c>
      <c r="G13228" s="15">
        <f>$D13228*VLOOKUP($A13228,Price_Table,MATCH($C13228,$A$6:$K$6,0),1)</f>
        <v>0</v>
      </c>
      <c r="H13228" s="15">
        <f>D13228*VLOOKUP(A13228,Cost_Table,MATCH(C13228,M$6:W$6,0),1)</f>
        <v>0</v>
      </c>
      <c r="I13228" s="15">
        <f t="shared" si="620"/>
        <v>0</v>
      </c>
      <c r="J13228" s="43"/>
      <c r="K13228" s="1"/>
    </row>
    <row r="13229" spans="1:11">
      <c r="A13229" s="29">
        <v>40940</v>
      </c>
      <c r="B13229" s="30">
        <v>4</v>
      </c>
      <c r="C13229" s="30" t="s">
        <v>11</v>
      </c>
      <c r="D13229" s="30">
        <v>0</v>
      </c>
      <c r="E13229" s="50" t="str">
        <f t="shared" si="618"/>
        <v>February</v>
      </c>
      <c r="F13229" s="14" t="str">
        <f t="shared" si="619"/>
        <v>Wednesday</v>
      </c>
      <c r="G13229" s="15">
        <f>$D13229*VLOOKUP($A13229,Price_Table,MATCH($C13229,$A$6:$K$6,0),1)</f>
        <v>0</v>
      </c>
      <c r="H13229" s="15">
        <f>D13229*VLOOKUP(A13229,Cost_Table,MATCH(C13229,M$6:W$6,0),1)</f>
        <v>0</v>
      </c>
      <c r="I13229" s="15">
        <f t="shared" si="620"/>
        <v>0</v>
      </c>
      <c r="J13229" s="43"/>
      <c r="K13229" s="1"/>
    </row>
    <row r="13230" spans="1:11">
      <c r="A13230" s="29">
        <v>40941</v>
      </c>
      <c r="B13230" s="30">
        <v>4</v>
      </c>
      <c r="C13230" s="30" t="s">
        <v>11</v>
      </c>
      <c r="D13230" s="30">
        <v>0</v>
      </c>
      <c r="E13230" s="50" t="str">
        <f t="shared" si="618"/>
        <v>February</v>
      </c>
      <c r="F13230" s="14" t="str">
        <f t="shared" si="619"/>
        <v>Thursday</v>
      </c>
      <c r="G13230" s="15">
        <f>$D13230*VLOOKUP($A13230,Price_Table,MATCH($C13230,$A$6:$K$6,0),1)</f>
        <v>0</v>
      </c>
      <c r="H13230" s="15">
        <f>D13230*VLOOKUP(A13230,Cost_Table,MATCH(C13230,M$6:W$6,0),1)</f>
        <v>0</v>
      </c>
      <c r="I13230" s="15">
        <f t="shared" si="620"/>
        <v>0</v>
      </c>
      <c r="J13230" s="43"/>
      <c r="K13230" s="1"/>
    </row>
    <row r="13231" spans="1:11">
      <c r="A13231" s="29">
        <v>40942</v>
      </c>
      <c r="B13231" s="30">
        <v>4</v>
      </c>
      <c r="C13231" s="30" t="s">
        <v>11</v>
      </c>
      <c r="D13231" s="30">
        <v>0</v>
      </c>
      <c r="E13231" s="50" t="str">
        <f t="shared" si="618"/>
        <v>February</v>
      </c>
      <c r="F13231" s="14" t="str">
        <f t="shared" si="619"/>
        <v>Friday</v>
      </c>
      <c r="G13231" s="15">
        <f>$D13231*VLOOKUP($A13231,Price_Table,MATCH($C13231,$A$6:$K$6,0),1)</f>
        <v>0</v>
      </c>
      <c r="H13231" s="15">
        <f>D13231*VLOOKUP(A13231,Cost_Table,MATCH(C13231,M$6:W$6,0),1)</f>
        <v>0</v>
      </c>
      <c r="I13231" s="15">
        <f t="shared" si="620"/>
        <v>0</v>
      </c>
      <c r="J13231" s="43"/>
      <c r="K13231" s="1"/>
    </row>
    <row r="13232" spans="1:11">
      <c r="A13232" s="29">
        <v>40943</v>
      </c>
      <c r="B13232" s="30">
        <v>4</v>
      </c>
      <c r="C13232" s="30" t="s">
        <v>11</v>
      </c>
      <c r="D13232" s="30">
        <v>0</v>
      </c>
      <c r="E13232" s="50" t="str">
        <f t="shared" si="618"/>
        <v>February</v>
      </c>
      <c r="F13232" s="14" t="str">
        <f t="shared" si="619"/>
        <v>Saturday</v>
      </c>
      <c r="G13232" s="15">
        <f>$D13232*VLOOKUP($A13232,Price_Table,MATCH($C13232,$A$6:$K$6,0),1)</f>
        <v>0</v>
      </c>
      <c r="H13232" s="15">
        <f>D13232*VLOOKUP(A13232,Cost_Table,MATCH(C13232,M$6:W$6,0),1)</f>
        <v>0</v>
      </c>
      <c r="I13232" s="15">
        <f t="shared" si="620"/>
        <v>0</v>
      </c>
      <c r="J13232" s="43"/>
      <c r="K13232" s="1"/>
    </row>
    <row r="13233" spans="1:11">
      <c r="A13233" s="29">
        <v>40944</v>
      </c>
      <c r="B13233" s="30">
        <v>4</v>
      </c>
      <c r="C13233" s="30" t="s">
        <v>11</v>
      </c>
      <c r="D13233" s="30">
        <v>0</v>
      </c>
      <c r="E13233" s="50" t="str">
        <f t="shared" si="618"/>
        <v>February</v>
      </c>
      <c r="F13233" s="14" t="str">
        <f t="shared" si="619"/>
        <v>Sunday</v>
      </c>
      <c r="G13233" s="15">
        <f>$D13233*VLOOKUP($A13233,Price_Table,MATCH($C13233,$A$6:$K$6,0),1)</f>
        <v>0</v>
      </c>
      <c r="H13233" s="15">
        <f>D13233*VLOOKUP(A13233,Cost_Table,MATCH(C13233,M$6:W$6,0),1)</f>
        <v>0</v>
      </c>
      <c r="I13233" s="15">
        <f t="shared" si="620"/>
        <v>0</v>
      </c>
      <c r="J13233" s="43"/>
      <c r="K13233" s="1"/>
    </row>
    <row r="13234" spans="1:11">
      <c r="A13234" s="29">
        <v>40945</v>
      </c>
      <c r="B13234" s="30">
        <v>4</v>
      </c>
      <c r="C13234" s="30" t="s">
        <v>11</v>
      </c>
      <c r="D13234" s="30">
        <v>28</v>
      </c>
      <c r="E13234" s="50" t="str">
        <f t="shared" si="618"/>
        <v>February</v>
      </c>
      <c r="F13234" s="14" t="str">
        <f t="shared" si="619"/>
        <v>Monday</v>
      </c>
      <c r="G13234" s="15">
        <f>$D13234*VLOOKUP($A13234,Price_Table,MATCH($C13234,$A$6:$K$6,0),1)</f>
        <v>1190</v>
      </c>
      <c r="H13234" s="15">
        <f>D13234*VLOOKUP(A13234,Cost_Table,MATCH(C13234,M$6:W$6,0),1)</f>
        <v>700</v>
      </c>
      <c r="I13234" s="15">
        <f t="shared" si="620"/>
        <v>490</v>
      </c>
      <c r="J13234" s="43"/>
      <c r="K13234" s="1"/>
    </row>
    <row r="13235" spans="1:11">
      <c r="A13235" s="29">
        <v>40946</v>
      </c>
      <c r="B13235" s="30">
        <v>4</v>
      </c>
      <c r="C13235" s="30" t="s">
        <v>11</v>
      </c>
      <c r="D13235" s="30">
        <v>0</v>
      </c>
      <c r="E13235" s="50" t="str">
        <f t="shared" si="618"/>
        <v>February</v>
      </c>
      <c r="F13235" s="14" t="str">
        <f t="shared" si="619"/>
        <v>Tuesday</v>
      </c>
      <c r="G13235" s="15">
        <f>$D13235*VLOOKUP($A13235,Price_Table,MATCH($C13235,$A$6:$K$6,0),1)</f>
        <v>0</v>
      </c>
      <c r="H13235" s="15">
        <f>D13235*VLOOKUP(A13235,Cost_Table,MATCH(C13235,M$6:W$6,0),1)</f>
        <v>0</v>
      </c>
      <c r="I13235" s="15">
        <f t="shared" si="620"/>
        <v>0</v>
      </c>
      <c r="J13235" s="43"/>
      <c r="K13235" s="1"/>
    </row>
    <row r="13236" spans="1:11">
      <c r="A13236" s="29">
        <v>40947</v>
      </c>
      <c r="B13236" s="30">
        <v>4</v>
      </c>
      <c r="C13236" s="30" t="s">
        <v>11</v>
      </c>
      <c r="D13236" s="30">
        <v>0</v>
      </c>
      <c r="E13236" s="50" t="str">
        <f t="shared" si="618"/>
        <v>February</v>
      </c>
      <c r="F13236" s="14" t="str">
        <f t="shared" si="619"/>
        <v>Wednesday</v>
      </c>
      <c r="G13236" s="15">
        <f>$D13236*VLOOKUP($A13236,Price_Table,MATCH($C13236,$A$6:$K$6,0),1)</f>
        <v>0</v>
      </c>
      <c r="H13236" s="15">
        <f>D13236*VLOOKUP(A13236,Cost_Table,MATCH(C13236,M$6:W$6,0),1)</f>
        <v>0</v>
      </c>
      <c r="I13236" s="15">
        <f t="shared" si="620"/>
        <v>0</v>
      </c>
      <c r="J13236" s="43"/>
      <c r="K13236" s="1"/>
    </row>
    <row r="13237" spans="1:11">
      <c r="A13237" s="29">
        <v>40948</v>
      </c>
      <c r="B13237" s="30">
        <v>4</v>
      </c>
      <c r="C13237" s="30" t="s">
        <v>11</v>
      </c>
      <c r="D13237" s="30">
        <v>0</v>
      </c>
      <c r="E13237" s="50" t="str">
        <f t="shared" si="618"/>
        <v>February</v>
      </c>
      <c r="F13237" s="14" t="str">
        <f t="shared" si="619"/>
        <v>Thursday</v>
      </c>
      <c r="G13237" s="15">
        <f>$D13237*VLOOKUP($A13237,Price_Table,MATCH($C13237,$A$6:$K$6,0),1)</f>
        <v>0</v>
      </c>
      <c r="H13237" s="15">
        <f>D13237*VLOOKUP(A13237,Cost_Table,MATCH(C13237,M$6:W$6,0),1)</f>
        <v>0</v>
      </c>
      <c r="I13237" s="15">
        <f t="shared" si="620"/>
        <v>0</v>
      </c>
      <c r="J13237" s="43"/>
      <c r="K13237" s="1"/>
    </row>
    <row r="13238" spans="1:11">
      <c r="A13238" s="29">
        <v>40949</v>
      </c>
      <c r="B13238" s="30">
        <v>4</v>
      </c>
      <c r="C13238" s="30" t="s">
        <v>11</v>
      </c>
      <c r="D13238" s="30">
        <v>0</v>
      </c>
      <c r="E13238" s="50" t="str">
        <f t="shared" si="618"/>
        <v>February</v>
      </c>
      <c r="F13238" s="14" t="str">
        <f t="shared" si="619"/>
        <v>Friday</v>
      </c>
      <c r="G13238" s="15">
        <f>$D13238*VLOOKUP($A13238,Price_Table,MATCH($C13238,$A$6:$K$6,0),1)</f>
        <v>0</v>
      </c>
      <c r="H13238" s="15">
        <f>D13238*VLOOKUP(A13238,Cost_Table,MATCH(C13238,M$6:W$6,0),1)</f>
        <v>0</v>
      </c>
      <c r="I13238" s="15">
        <f t="shared" si="620"/>
        <v>0</v>
      </c>
      <c r="J13238" s="43"/>
      <c r="K13238" s="1"/>
    </row>
    <row r="13239" spans="1:11">
      <c r="A13239" s="29">
        <v>40950</v>
      </c>
      <c r="B13239" s="30">
        <v>4</v>
      </c>
      <c r="C13239" s="30" t="s">
        <v>11</v>
      </c>
      <c r="D13239" s="30">
        <v>0</v>
      </c>
      <c r="E13239" s="50" t="str">
        <f t="shared" si="618"/>
        <v>February</v>
      </c>
      <c r="F13239" s="14" t="str">
        <f t="shared" si="619"/>
        <v>Saturday</v>
      </c>
      <c r="G13239" s="15">
        <f>$D13239*VLOOKUP($A13239,Price_Table,MATCH($C13239,$A$6:$K$6,0),1)</f>
        <v>0</v>
      </c>
      <c r="H13239" s="15">
        <f>D13239*VLOOKUP(A13239,Cost_Table,MATCH(C13239,M$6:W$6,0),1)</f>
        <v>0</v>
      </c>
      <c r="I13239" s="15">
        <f t="shared" si="620"/>
        <v>0</v>
      </c>
      <c r="J13239" s="43"/>
      <c r="K13239" s="1"/>
    </row>
    <row r="13240" spans="1:11">
      <c r="A13240" s="29">
        <v>40951</v>
      </c>
      <c r="B13240" s="30">
        <v>4</v>
      </c>
      <c r="C13240" s="30" t="s">
        <v>11</v>
      </c>
      <c r="D13240" s="30">
        <v>0</v>
      </c>
      <c r="E13240" s="50" t="str">
        <f t="shared" si="618"/>
        <v>February</v>
      </c>
      <c r="F13240" s="14" t="str">
        <f t="shared" si="619"/>
        <v>Sunday</v>
      </c>
      <c r="G13240" s="15">
        <f>$D13240*VLOOKUP($A13240,Price_Table,MATCH($C13240,$A$6:$K$6,0),1)</f>
        <v>0</v>
      </c>
      <c r="H13240" s="15">
        <f>D13240*VLOOKUP(A13240,Cost_Table,MATCH(C13240,M$6:W$6,0),1)</f>
        <v>0</v>
      </c>
      <c r="I13240" s="15">
        <f t="shared" si="620"/>
        <v>0</v>
      </c>
      <c r="J13240" s="43"/>
      <c r="K13240" s="1"/>
    </row>
    <row r="13241" spans="1:11">
      <c r="A13241" s="29">
        <v>40952</v>
      </c>
      <c r="B13241" s="30">
        <v>4</v>
      </c>
      <c r="C13241" s="30" t="s">
        <v>11</v>
      </c>
      <c r="D13241" s="30">
        <v>47</v>
      </c>
      <c r="E13241" s="50" t="str">
        <f t="shared" si="618"/>
        <v>February</v>
      </c>
      <c r="F13241" s="14" t="str">
        <f t="shared" si="619"/>
        <v>Monday</v>
      </c>
      <c r="G13241" s="15">
        <f>$D13241*VLOOKUP($A13241,Price_Table,MATCH($C13241,$A$6:$K$6,0),1)</f>
        <v>1997.5</v>
      </c>
      <c r="H13241" s="15">
        <f>D13241*VLOOKUP(A13241,Cost_Table,MATCH(C13241,M$6:W$6,0),1)</f>
        <v>1175</v>
      </c>
      <c r="I13241" s="15">
        <f t="shared" si="620"/>
        <v>822.5</v>
      </c>
      <c r="J13241" s="43"/>
      <c r="K13241" s="1"/>
    </row>
    <row r="13242" spans="1:11">
      <c r="A13242" s="29">
        <v>40953</v>
      </c>
      <c r="B13242" s="30">
        <v>4</v>
      </c>
      <c r="C13242" s="30" t="s">
        <v>11</v>
      </c>
      <c r="D13242" s="30">
        <v>0</v>
      </c>
      <c r="E13242" s="50" t="str">
        <f t="shared" si="618"/>
        <v>February</v>
      </c>
      <c r="F13242" s="14" t="str">
        <f t="shared" si="619"/>
        <v>Tuesday</v>
      </c>
      <c r="G13242" s="15">
        <f>$D13242*VLOOKUP($A13242,Price_Table,MATCH($C13242,$A$6:$K$6,0),1)</f>
        <v>0</v>
      </c>
      <c r="H13242" s="15">
        <f>D13242*VLOOKUP(A13242,Cost_Table,MATCH(C13242,M$6:W$6,0),1)</f>
        <v>0</v>
      </c>
      <c r="I13242" s="15">
        <f t="shared" si="620"/>
        <v>0</v>
      </c>
      <c r="J13242" s="43"/>
      <c r="K13242" s="1"/>
    </row>
    <row r="13243" spans="1:11">
      <c r="A13243" s="29">
        <v>40954</v>
      </c>
      <c r="B13243" s="30">
        <v>4</v>
      </c>
      <c r="C13243" s="30" t="s">
        <v>11</v>
      </c>
      <c r="D13243" s="30">
        <v>0</v>
      </c>
      <c r="E13243" s="50" t="str">
        <f t="shared" si="618"/>
        <v>February</v>
      </c>
      <c r="F13243" s="14" t="str">
        <f t="shared" si="619"/>
        <v>Wednesday</v>
      </c>
      <c r="G13243" s="15">
        <f>$D13243*VLOOKUP($A13243,Price_Table,MATCH($C13243,$A$6:$K$6,0),1)</f>
        <v>0</v>
      </c>
      <c r="H13243" s="15">
        <f>D13243*VLOOKUP(A13243,Cost_Table,MATCH(C13243,M$6:W$6,0),1)</f>
        <v>0</v>
      </c>
      <c r="I13243" s="15">
        <f t="shared" si="620"/>
        <v>0</v>
      </c>
      <c r="J13243" s="43"/>
      <c r="K13243" s="1"/>
    </row>
    <row r="13244" spans="1:11">
      <c r="A13244" s="29">
        <v>40955</v>
      </c>
      <c r="B13244" s="30">
        <v>4</v>
      </c>
      <c r="C13244" s="30" t="s">
        <v>11</v>
      </c>
      <c r="D13244" s="30">
        <v>0</v>
      </c>
      <c r="E13244" s="50" t="str">
        <f t="shared" si="618"/>
        <v>February</v>
      </c>
      <c r="F13244" s="14" t="str">
        <f t="shared" si="619"/>
        <v>Thursday</v>
      </c>
      <c r="G13244" s="15">
        <f>$D13244*VLOOKUP($A13244,Price_Table,MATCH($C13244,$A$6:$K$6,0),1)</f>
        <v>0</v>
      </c>
      <c r="H13244" s="15">
        <f>D13244*VLOOKUP(A13244,Cost_Table,MATCH(C13244,M$6:W$6,0),1)</f>
        <v>0</v>
      </c>
      <c r="I13244" s="15">
        <f t="shared" si="620"/>
        <v>0</v>
      </c>
      <c r="J13244" s="43"/>
      <c r="K13244" s="1"/>
    </row>
    <row r="13245" spans="1:11">
      <c r="A13245" s="29">
        <v>40956</v>
      </c>
      <c r="B13245" s="30">
        <v>4</v>
      </c>
      <c r="C13245" s="30" t="s">
        <v>11</v>
      </c>
      <c r="D13245" s="30">
        <v>0</v>
      </c>
      <c r="E13245" s="50" t="str">
        <f t="shared" si="618"/>
        <v>February</v>
      </c>
      <c r="F13245" s="14" t="str">
        <f t="shared" si="619"/>
        <v>Friday</v>
      </c>
      <c r="G13245" s="15">
        <f>$D13245*VLOOKUP($A13245,Price_Table,MATCH($C13245,$A$6:$K$6,0),1)</f>
        <v>0</v>
      </c>
      <c r="H13245" s="15">
        <f>D13245*VLOOKUP(A13245,Cost_Table,MATCH(C13245,M$6:W$6,0),1)</f>
        <v>0</v>
      </c>
      <c r="I13245" s="15">
        <f t="shared" si="620"/>
        <v>0</v>
      </c>
      <c r="J13245" s="43"/>
      <c r="K13245" s="1"/>
    </row>
    <row r="13246" spans="1:11">
      <c r="A13246" s="29">
        <v>40957</v>
      </c>
      <c r="B13246" s="30">
        <v>4</v>
      </c>
      <c r="C13246" s="30" t="s">
        <v>11</v>
      </c>
      <c r="D13246" s="30">
        <v>0</v>
      </c>
      <c r="E13246" s="50" t="str">
        <f t="shared" si="618"/>
        <v>February</v>
      </c>
      <c r="F13246" s="14" t="str">
        <f t="shared" si="619"/>
        <v>Saturday</v>
      </c>
      <c r="G13246" s="15">
        <f>$D13246*VLOOKUP($A13246,Price_Table,MATCH($C13246,$A$6:$K$6,0),1)</f>
        <v>0</v>
      </c>
      <c r="H13246" s="15">
        <f>D13246*VLOOKUP(A13246,Cost_Table,MATCH(C13246,M$6:W$6,0),1)</f>
        <v>0</v>
      </c>
      <c r="I13246" s="15">
        <f t="shared" si="620"/>
        <v>0</v>
      </c>
      <c r="J13246" s="43"/>
      <c r="K13246" s="1"/>
    </row>
    <row r="13247" spans="1:11">
      <c r="A13247" s="29">
        <v>40958</v>
      </c>
      <c r="B13247" s="30">
        <v>4</v>
      </c>
      <c r="C13247" s="30" t="s">
        <v>11</v>
      </c>
      <c r="D13247" s="30">
        <v>0</v>
      </c>
      <c r="E13247" s="50" t="str">
        <f t="shared" si="618"/>
        <v>February</v>
      </c>
      <c r="F13247" s="14" t="str">
        <f t="shared" si="619"/>
        <v>Sunday</v>
      </c>
      <c r="G13247" s="15">
        <f>$D13247*VLOOKUP($A13247,Price_Table,MATCH($C13247,$A$6:$K$6,0),1)</f>
        <v>0</v>
      </c>
      <c r="H13247" s="15">
        <f>D13247*VLOOKUP(A13247,Cost_Table,MATCH(C13247,M$6:W$6,0),1)</f>
        <v>0</v>
      </c>
      <c r="I13247" s="15">
        <f t="shared" si="620"/>
        <v>0</v>
      </c>
      <c r="J13247" s="43"/>
      <c r="K13247" s="1"/>
    </row>
    <row r="13248" spans="1:11">
      <c r="A13248" s="29">
        <v>40959</v>
      </c>
      <c r="B13248" s="30">
        <v>4</v>
      </c>
      <c r="C13248" s="30" t="s">
        <v>11</v>
      </c>
      <c r="D13248" s="30">
        <v>25</v>
      </c>
      <c r="E13248" s="50" t="str">
        <f t="shared" si="618"/>
        <v>February</v>
      </c>
      <c r="F13248" s="14" t="str">
        <f t="shared" si="619"/>
        <v>Monday</v>
      </c>
      <c r="G13248" s="15">
        <f>$D13248*VLOOKUP($A13248,Price_Table,MATCH($C13248,$A$6:$K$6,0),1)</f>
        <v>1062.5</v>
      </c>
      <c r="H13248" s="15">
        <f>D13248*VLOOKUP(A13248,Cost_Table,MATCH(C13248,M$6:W$6,0),1)</f>
        <v>625</v>
      </c>
      <c r="I13248" s="15">
        <f t="shared" si="620"/>
        <v>437.5</v>
      </c>
      <c r="J13248" s="43"/>
      <c r="K13248" s="1"/>
    </row>
    <row r="13249" spans="1:11">
      <c r="A13249" s="29">
        <v>40960</v>
      </c>
      <c r="B13249" s="30">
        <v>4</v>
      </c>
      <c r="C13249" s="30" t="s">
        <v>11</v>
      </c>
      <c r="D13249" s="30">
        <v>0</v>
      </c>
      <c r="E13249" s="50" t="str">
        <f t="shared" si="618"/>
        <v>February</v>
      </c>
      <c r="F13249" s="14" t="str">
        <f t="shared" si="619"/>
        <v>Tuesday</v>
      </c>
      <c r="G13249" s="15">
        <f>$D13249*VLOOKUP($A13249,Price_Table,MATCH($C13249,$A$6:$K$6,0),1)</f>
        <v>0</v>
      </c>
      <c r="H13249" s="15">
        <f>D13249*VLOOKUP(A13249,Cost_Table,MATCH(C13249,M$6:W$6,0),1)</f>
        <v>0</v>
      </c>
      <c r="I13249" s="15">
        <f t="shared" si="620"/>
        <v>0</v>
      </c>
      <c r="J13249" s="43"/>
      <c r="K13249" s="1"/>
    </row>
    <row r="13250" spans="1:11">
      <c r="A13250" s="29">
        <v>40961</v>
      </c>
      <c r="B13250" s="30">
        <v>4</v>
      </c>
      <c r="C13250" s="30" t="s">
        <v>11</v>
      </c>
      <c r="D13250" s="30">
        <v>0</v>
      </c>
      <c r="E13250" s="50" t="str">
        <f t="shared" si="618"/>
        <v>February</v>
      </c>
      <c r="F13250" s="14" t="str">
        <f t="shared" si="619"/>
        <v>Wednesday</v>
      </c>
      <c r="G13250" s="15">
        <f>$D13250*VLOOKUP($A13250,Price_Table,MATCH($C13250,$A$6:$K$6,0),1)</f>
        <v>0</v>
      </c>
      <c r="H13250" s="15">
        <f>D13250*VLOOKUP(A13250,Cost_Table,MATCH(C13250,M$6:W$6,0),1)</f>
        <v>0</v>
      </c>
      <c r="I13250" s="15">
        <f t="shared" si="620"/>
        <v>0</v>
      </c>
      <c r="J13250" s="43"/>
      <c r="K13250" s="1"/>
    </row>
    <row r="13251" spans="1:11">
      <c r="A13251" s="29">
        <v>40962</v>
      </c>
      <c r="B13251" s="30">
        <v>4</v>
      </c>
      <c r="C13251" s="30" t="s">
        <v>11</v>
      </c>
      <c r="D13251" s="30">
        <v>0</v>
      </c>
      <c r="E13251" s="50" t="str">
        <f t="shared" si="618"/>
        <v>February</v>
      </c>
      <c r="F13251" s="14" t="str">
        <f t="shared" si="619"/>
        <v>Thursday</v>
      </c>
      <c r="G13251" s="15">
        <f>$D13251*VLOOKUP($A13251,Price_Table,MATCH($C13251,$A$6:$K$6,0),1)</f>
        <v>0</v>
      </c>
      <c r="H13251" s="15">
        <f>D13251*VLOOKUP(A13251,Cost_Table,MATCH(C13251,M$6:W$6,0),1)</f>
        <v>0</v>
      </c>
      <c r="I13251" s="15">
        <f t="shared" si="620"/>
        <v>0</v>
      </c>
      <c r="J13251" s="43"/>
      <c r="K13251" s="1"/>
    </row>
    <row r="13252" spans="1:11">
      <c r="A13252" s="29">
        <v>40963</v>
      </c>
      <c r="B13252" s="30">
        <v>4</v>
      </c>
      <c r="C13252" s="30" t="s">
        <v>11</v>
      </c>
      <c r="D13252" s="30">
        <v>0</v>
      </c>
      <c r="E13252" s="50" t="str">
        <f t="shared" si="618"/>
        <v>February</v>
      </c>
      <c r="F13252" s="14" t="str">
        <f t="shared" si="619"/>
        <v>Friday</v>
      </c>
      <c r="G13252" s="15">
        <f>$D13252*VLOOKUP($A13252,Price_Table,MATCH($C13252,$A$6:$K$6,0),1)</f>
        <v>0</v>
      </c>
      <c r="H13252" s="15">
        <f>D13252*VLOOKUP(A13252,Cost_Table,MATCH(C13252,M$6:W$6,0),1)</f>
        <v>0</v>
      </c>
      <c r="I13252" s="15">
        <f t="shared" si="620"/>
        <v>0</v>
      </c>
      <c r="J13252" s="43"/>
      <c r="K13252" s="1"/>
    </row>
    <row r="13253" spans="1:11">
      <c r="A13253" s="29">
        <v>40964</v>
      </c>
      <c r="B13253" s="30">
        <v>4</v>
      </c>
      <c r="C13253" s="30" t="s">
        <v>11</v>
      </c>
      <c r="D13253" s="30">
        <v>0</v>
      </c>
      <c r="E13253" s="50" t="str">
        <f t="shared" si="618"/>
        <v>February</v>
      </c>
      <c r="F13253" s="14" t="str">
        <f t="shared" si="619"/>
        <v>Saturday</v>
      </c>
      <c r="G13253" s="15">
        <f>$D13253*VLOOKUP($A13253,Price_Table,MATCH($C13253,$A$6:$K$6,0),1)</f>
        <v>0</v>
      </c>
      <c r="H13253" s="15">
        <f>D13253*VLOOKUP(A13253,Cost_Table,MATCH(C13253,M$6:W$6,0),1)</f>
        <v>0</v>
      </c>
      <c r="I13253" s="15">
        <f t="shared" si="620"/>
        <v>0</v>
      </c>
      <c r="J13253" s="43"/>
      <c r="K13253" s="1"/>
    </row>
    <row r="13254" spans="1:11">
      <c r="A13254" s="29">
        <v>40965</v>
      </c>
      <c r="B13254" s="30">
        <v>4</v>
      </c>
      <c r="C13254" s="30" t="s">
        <v>11</v>
      </c>
      <c r="D13254" s="30">
        <v>0</v>
      </c>
      <c r="E13254" s="50" t="str">
        <f t="shared" si="618"/>
        <v>February</v>
      </c>
      <c r="F13254" s="14" t="str">
        <f t="shared" si="619"/>
        <v>Sunday</v>
      </c>
      <c r="G13254" s="15">
        <f>$D13254*VLOOKUP($A13254,Price_Table,MATCH($C13254,$A$6:$K$6,0),1)</f>
        <v>0</v>
      </c>
      <c r="H13254" s="15">
        <f>D13254*VLOOKUP(A13254,Cost_Table,MATCH(C13254,M$6:W$6,0),1)</f>
        <v>0</v>
      </c>
      <c r="I13254" s="15">
        <f t="shared" si="620"/>
        <v>0</v>
      </c>
      <c r="J13254" s="43"/>
      <c r="K13254" s="1"/>
    </row>
    <row r="13255" spans="1:11">
      <c r="A13255" s="29">
        <v>40966</v>
      </c>
      <c r="B13255" s="30">
        <v>4</v>
      </c>
      <c r="C13255" s="30" t="s">
        <v>11</v>
      </c>
      <c r="D13255" s="30">
        <v>37</v>
      </c>
      <c r="E13255" s="50" t="str">
        <f t="shared" si="618"/>
        <v>February</v>
      </c>
      <c r="F13255" s="14" t="str">
        <f t="shared" si="619"/>
        <v>Monday</v>
      </c>
      <c r="G13255" s="15">
        <f>$D13255*VLOOKUP($A13255,Price_Table,MATCH($C13255,$A$6:$K$6,0),1)</f>
        <v>1572.5</v>
      </c>
      <c r="H13255" s="15">
        <f>D13255*VLOOKUP(A13255,Cost_Table,MATCH(C13255,M$6:W$6,0),1)</f>
        <v>925</v>
      </c>
      <c r="I13255" s="15">
        <f t="shared" si="620"/>
        <v>647.5</v>
      </c>
      <c r="J13255" s="43"/>
      <c r="K13255" s="1"/>
    </row>
    <row r="13256" spans="1:11">
      <c r="A13256" s="29">
        <v>40967</v>
      </c>
      <c r="B13256" s="30">
        <v>4</v>
      </c>
      <c r="C13256" s="30" t="s">
        <v>11</v>
      </c>
      <c r="D13256" s="30">
        <v>0</v>
      </c>
      <c r="E13256" s="50" t="str">
        <f t="shared" si="618"/>
        <v>February</v>
      </c>
      <c r="F13256" s="14" t="str">
        <f t="shared" si="619"/>
        <v>Tuesday</v>
      </c>
      <c r="G13256" s="15">
        <f>$D13256*VLOOKUP($A13256,Price_Table,MATCH($C13256,$A$6:$K$6,0),1)</f>
        <v>0</v>
      </c>
      <c r="H13256" s="15">
        <f>D13256*VLOOKUP(A13256,Cost_Table,MATCH(C13256,M$6:W$6,0),1)</f>
        <v>0</v>
      </c>
      <c r="I13256" s="15">
        <f t="shared" si="620"/>
        <v>0</v>
      </c>
      <c r="J13256" s="43"/>
      <c r="K13256" s="1"/>
    </row>
    <row r="13257" spans="1:11">
      <c r="A13257" s="29">
        <v>40968</v>
      </c>
      <c r="B13257" s="30">
        <v>4</v>
      </c>
      <c r="C13257" s="30" t="s">
        <v>11</v>
      </c>
      <c r="D13257" s="30">
        <v>0</v>
      </c>
      <c r="E13257" s="50" t="str">
        <f t="shared" si="618"/>
        <v>February</v>
      </c>
      <c r="F13257" s="14" t="str">
        <f t="shared" si="619"/>
        <v>Wednesday</v>
      </c>
      <c r="G13257" s="15">
        <f>$D13257*VLOOKUP($A13257,Price_Table,MATCH($C13257,$A$6:$K$6,0),1)</f>
        <v>0</v>
      </c>
      <c r="H13257" s="15">
        <f>D13257*VLOOKUP(A13257,Cost_Table,MATCH(C13257,M$6:W$6,0),1)</f>
        <v>0</v>
      </c>
      <c r="I13257" s="15">
        <f t="shared" si="620"/>
        <v>0</v>
      </c>
      <c r="J13257" s="43"/>
      <c r="K13257" s="1"/>
    </row>
    <row r="13258" spans="1:11">
      <c r="A13258" s="29">
        <v>40969</v>
      </c>
      <c r="B13258" s="30">
        <v>4</v>
      </c>
      <c r="C13258" s="30" t="s">
        <v>11</v>
      </c>
      <c r="D13258" s="30">
        <v>0</v>
      </c>
      <c r="E13258" s="50" t="str">
        <f t="shared" si="618"/>
        <v>March</v>
      </c>
      <c r="F13258" s="14" t="str">
        <f t="shared" si="619"/>
        <v>Thursday</v>
      </c>
      <c r="G13258" s="15">
        <f>$D13258*VLOOKUP($A13258,Price_Table,MATCH($C13258,$A$6:$K$6,0),1)</f>
        <v>0</v>
      </c>
      <c r="H13258" s="15">
        <f>D13258*VLOOKUP(A13258,Cost_Table,MATCH(C13258,M$6:W$6,0),1)</f>
        <v>0</v>
      </c>
      <c r="I13258" s="15">
        <f t="shared" si="620"/>
        <v>0</v>
      </c>
      <c r="J13258" s="43"/>
      <c r="K13258" s="1"/>
    </row>
    <row r="13259" spans="1:11">
      <c r="A13259" s="29">
        <v>40970</v>
      </c>
      <c r="B13259" s="30">
        <v>4</v>
      </c>
      <c r="C13259" s="30" t="s">
        <v>11</v>
      </c>
      <c r="D13259" s="30">
        <v>0</v>
      </c>
      <c r="E13259" s="50" t="str">
        <f t="shared" si="618"/>
        <v>March</v>
      </c>
      <c r="F13259" s="14" t="str">
        <f t="shared" si="619"/>
        <v>Friday</v>
      </c>
      <c r="G13259" s="15">
        <f>$D13259*VLOOKUP($A13259,Price_Table,MATCH($C13259,$A$6:$K$6,0),1)</f>
        <v>0</v>
      </c>
      <c r="H13259" s="15">
        <f>D13259*VLOOKUP(A13259,Cost_Table,MATCH(C13259,M$6:W$6,0),1)</f>
        <v>0</v>
      </c>
      <c r="I13259" s="15">
        <f t="shared" si="620"/>
        <v>0</v>
      </c>
      <c r="J13259" s="43"/>
      <c r="K13259" s="1"/>
    </row>
    <row r="13260" spans="1:11">
      <c r="A13260" s="29">
        <v>40971</v>
      </c>
      <c r="B13260" s="30">
        <v>4</v>
      </c>
      <c r="C13260" s="30" t="s">
        <v>11</v>
      </c>
      <c r="D13260" s="30">
        <v>0</v>
      </c>
      <c r="E13260" s="50" t="str">
        <f t="shared" si="618"/>
        <v>March</v>
      </c>
      <c r="F13260" s="14" t="str">
        <f t="shared" si="619"/>
        <v>Saturday</v>
      </c>
      <c r="G13260" s="15">
        <f>$D13260*VLOOKUP($A13260,Price_Table,MATCH($C13260,$A$6:$K$6,0),1)</f>
        <v>0</v>
      </c>
      <c r="H13260" s="15">
        <f>D13260*VLOOKUP(A13260,Cost_Table,MATCH(C13260,M$6:W$6,0),1)</f>
        <v>0</v>
      </c>
      <c r="I13260" s="15">
        <f t="shared" si="620"/>
        <v>0</v>
      </c>
      <c r="J13260" s="43"/>
      <c r="K13260" s="1"/>
    </row>
    <row r="13261" spans="1:11">
      <c r="A13261" s="29">
        <v>40972</v>
      </c>
      <c r="B13261" s="30">
        <v>4</v>
      </c>
      <c r="C13261" s="30" t="s">
        <v>11</v>
      </c>
      <c r="D13261" s="30">
        <v>0</v>
      </c>
      <c r="E13261" s="50" t="str">
        <f t="shared" si="618"/>
        <v>March</v>
      </c>
      <c r="F13261" s="14" t="str">
        <f t="shared" si="619"/>
        <v>Sunday</v>
      </c>
      <c r="G13261" s="15">
        <f>$D13261*VLOOKUP($A13261,Price_Table,MATCH($C13261,$A$6:$K$6,0),1)</f>
        <v>0</v>
      </c>
      <c r="H13261" s="15">
        <f>D13261*VLOOKUP(A13261,Cost_Table,MATCH(C13261,M$6:W$6,0),1)</f>
        <v>0</v>
      </c>
      <c r="I13261" s="15">
        <f t="shared" si="620"/>
        <v>0</v>
      </c>
      <c r="J13261" s="43"/>
      <c r="K13261" s="1"/>
    </row>
    <row r="13262" spans="1:11">
      <c r="A13262" s="29">
        <v>40973</v>
      </c>
      <c r="B13262" s="30">
        <v>4</v>
      </c>
      <c r="C13262" s="30" t="s">
        <v>11</v>
      </c>
      <c r="D13262" s="30">
        <v>36</v>
      </c>
      <c r="E13262" s="50" t="str">
        <f t="shared" si="618"/>
        <v>March</v>
      </c>
      <c r="F13262" s="14" t="str">
        <f t="shared" si="619"/>
        <v>Monday</v>
      </c>
      <c r="G13262" s="15">
        <f>$D13262*VLOOKUP($A13262,Price_Table,MATCH($C13262,$A$6:$K$6,0),1)</f>
        <v>1530</v>
      </c>
      <c r="H13262" s="15">
        <f>D13262*VLOOKUP(A13262,Cost_Table,MATCH(C13262,M$6:W$6,0),1)</f>
        <v>900</v>
      </c>
      <c r="I13262" s="15">
        <f t="shared" si="620"/>
        <v>630</v>
      </c>
      <c r="J13262" s="43"/>
      <c r="K13262" s="1"/>
    </row>
    <row r="13263" spans="1:11">
      <c r="A13263" s="29">
        <v>40974</v>
      </c>
      <c r="B13263" s="30">
        <v>4</v>
      </c>
      <c r="C13263" s="30" t="s">
        <v>11</v>
      </c>
      <c r="D13263" s="30">
        <v>0</v>
      </c>
      <c r="E13263" s="50" t="str">
        <f t="shared" si="618"/>
        <v>March</v>
      </c>
      <c r="F13263" s="14" t="str">
        <f t="shared" si="619"/>
        <v>Tuesday</v>
      </c>
      <c r="G13263" s="15">
        <f>$D13263*VLOOKUP($A13263,Price_Table,MATCH($C13263,$A$6:$K$6,0),1)</f>
        <v>0</v>
      </c>
      <c r="H13263" s="15">
        <f>D13263*VLOOKUP(A13263,Cost_Table,MATCH(C13263,M$6:W$6,0),1)</f>
        <v>0</v>
      </c>
      <c r="I13263" s="15">
        <f t="shared" si="620"/>
        <v>0</v>
      </c>
      <c r="J13263" s="43"/>
      <c r="K13263" s="1"/>
    </row>
    <row r="13264" spans="1:11">
      <c r="A13264" s="29">
        <v>40975</v>
      </c>
      <c r="B13264" s="30">
        <v>4</v>
      </c>
      <c r="C13264" s="30" t="s">
        <v>11</v>
      </c>
      <c r="D13264" s="30">
        <v>0</v>
      </c>
      <c r="E13264" s="50" t="str">
        <f t="shared" si="618"/>
        <v>March</v>
      </c>
      <c r="F13264" s="14" t="str">
        <f t="shared" si="619"/>
        <v>Wednesday</v>
      </c>
      <c r="G13264" s="15">
        <f>$D13264*VLOOKUP($A13264,Price_Table,MATCH($C13264,$A$6:$K$6,0),1)</f>
        <v>0</v>
      </c>
      <c r="H13264" s="15">
        <f>D13264*VLOOKUP(A13264,Cost_Table,MATCH(C13264,M$6:W$6,0),1)</f>
        <v>0</v>
      </c>
      <c r="I13264" s="15">
        <f t="shared" si="620"/>
        <v>0</v>
      </c>
      <c r="J13264" s="43"/>
      <c r="K13264" s="1"/>
    </row>
    <row r="13265" spans="1:11">
      <c r="A13265" s="29">
        <v>40976</v>
      </c>
      <c r="B13265" s="30">
        <v>4</v>
      </c>
      <c r="C13265" s="30" t="s">
        <v>11</v>
      </c>
      <c r="D13265" s="30">
        <v>0</v>
      </c>
      <c r="E13265" s="50" t="str">
        <f t="shared" si="618"/>
        <v>March</v>
      </c>
      <c r="F13265" s="14" t="str">
        <f t="shared" si="619"/>
        <v>Thursday</v>
      </c>
      <c r="G13265" s="15">
        <f>$D13265*VLOOKUP($A13265,Price_Table,MATCH($C13265,$A$6:$K$6,0),1)</f>
        <v>0</v>
      </c>
      <c r="H13265" s="15">
        <f>D13265*VLOOKUP(A13265,Cost_Table,MATCH(C13265,M$6:W$6,0),1)</f>
        <v>0</v>
      </c>
      <c r="I13265" s="15">
        <f t="shared" si="620"/>
        <v>0</v>
      </c>
      <c r="J13265" s="43"/>
      <c r="K13265" s="1"/>
    </row>
    <row r="13266" spans="1:11">
      <c r="A13266" s="29">
        <v>40977</v>
      </c>
      <c r="B13266" s="30">
        <v>4</v>
      </c>
      <c r="C13266" s="30" t="s">
        <v>11</v>
      </c>
      <c r="D13266" s="30">
        <v>0</v>
      </c>
      <c r="E13266" s="50" t="str">
        <f t="shared" si="618"/>
        <v>March</v>
      </c>
      <c r="F13266" s="14" t="str">
        <f t="shared" si="619"/>
        <v>Friday</v>
      </c>
      <c r="G13266" s="15">
        <f>$D13266*VLOOKUP($A13266,Price_Table,MATCH($C13266,$A$6:$K$6,0),1)</f>
        <v>0</v>
      </c>
      <c r="H13266" s="15">
        <f>D13266*VLOOKUP(A13266,Cost_Table,MATCH(C13266,M$6:W$6,0),1)</f>
        <v>0</v>
      </c>
      <c r="I13266" s="15">
        <f t="shared" si="620"/>
        <v>0</v>
      </c>
      <c r="J13266" s="43"/>
      <c r="K13266" s="1"/>
    </row>
    <row r="13267" spans="1:11">
      <c r="A13267" s="29">
        <v>40978</v>
      </c>
      <c r="B13267" s="30">
        <v>4</v>
      </c>
      <c r="C13267" s="30" t="s">
        <v>11</v>
      </c>
      <c r="D13267" s="30">
        <v>0</v>
      </c>
      <c r="E13267" s="50" t="str">
        <f t="shared" si="618"/>
        <v>March</v>
      </c>
      <c r="F13267" s="14" t="str">
        <f t="shared" si="619"/>
        <v>Saturday</v>
      </c>
      <c r="G13267" s="15">
        <f>$D13267*VLOOKUP($A13267,Price_Table,MATCH($C13267,$A$6:$K$6,0),1)</f>
        <v>0</v>
      </c>
      <c r="H13267" s="15">
        <f>D13267*VLOOKUP(A13267,Cost_Table,MATCH(C13267,M$6:W$6,0),1)</f>
        <v>0</v>
      </c>
      <c r="I13267" s="15">
        <f t="shared" si="620"/>
        <v>0</v>
      </c>
      <c r="J13267" s="43"/>
      <c r="K13267" s="1"/>
    </row>
    <row r="13268" spans="1:11">
      <c r="A13268" s="29">
        <v>40979</v>
      </c>
      <c r="B13268" s="30">
        <v>4</v>
      </c>
      <c r="C13268" s="30" t="s">
        <v>11</v>
      </c>
      <c r="D13268" s="30">
        <v>0</v>
      </c>
      <c r="E13268" s="50" t="str">
        <f t="shared" si="618"/>
        <v>March</v>
      </c>
      <c r="F13268" s="14" t="str">
        <f t="shared" si="619"/>
        <v>Sunday</v>
      </c>
      <c r="G13268" s="15">
        <f>$D13268*VLOOKUP($A13268,Price_Table,MATCH($C13268,$A$6:$K$6,0),1)</f>
        <v>0</v>
      </c>
      <c r="H13268" s="15">
        <f>D13268*VLOOKUP(A13268,Cost_Table,MATCH(C13268,M$6:W$6,0),1)</f>
        <v>0</v>
      </c>
      <c r="I13268" s="15">
        <f t="shared" si="620"/>
        <v>0</v>
      </c>
      <c r="J13268" s="43"/>
      <c r="K13268" s="1"/>
    </row>
    <row r="13269" spans="1:11">
      <c r="A13269" s="29">
        <v>40980</v>
      </c>
      <c r="B13269" s="30">
        <v>4</v>
      </c>
      <c r="C13269" s="30" t="s">
        <v>11</v>
      </c>
      <c r="D13269" s="30">
        <v>35</v>
      </c>
      <c r="E13269" s="50" t="str">
        <f t="shared" si="618"/>
        <v>March</v>
      </c>
      <c r="F13269" s="14" t="str">
        <f t="shared" si="619"/>
        <v>Monday</v>
      </c>
      <c r="G13269" s="15">
        <f>$D13269*VLOOKUP($A13269,Price_Table,MATCH($C13269,$A$6:$K$6,0),1)</f>
        <v>1487.5</v>
      </c>
      <c r="H13269" s="15">
        <f>D13269*VLOOKUP(A13269,Cost_Table,MATCH(C13269,M$6:W$6,0),1)</f>
        <v>875</v>
      </c>
      <c r="I13269" s="15">
        <f t="shared" si="620"/>
        <v>612.5</v>
      </c>
      <c r="J13269" s="43"/>
      <c r="K13269" s="1"/>
    </row>
    <row r="13270" spans="1:11">
      <c r="A13270" s="29">
        <v>40981</v>
      </c>
      <c r="B13270" s="30">
        <v>4</v>
      </c>
      <c r="C13270" s="30" t="s">
        <v>11</v>
      </c>
      <c r="D13270" s="30">
        <v>0</v>
      </c>
      <c r="E13270" s="50" t="str">
        <f t="shared" si="618"/>
        <v>March</v>
      </c>
      <c r="F13270" s="14" t="str">
        <f t="shared" si="619"/>
        <v>Tuesday</v>
      </c>
      <c r="G13270" s="15">
        <f>$D13270*VLOOKUP($A13270,Price_Table,MATCH($C13270,$A$6:$K$6,0),1)</f>
        <v>0</v>
      </c>
      <c r="H13270" s="15">
        <f>D13270*VLOOKUP(A13270,Cost_Table,MATCH(C13270,M$6:W$6,0),1)</f>
        <v>0</v>
      </c>
      <c r="I13270" s="15">
        <f t="shared" si="620"/>
        <v>0</v>
      </c>
      <c r="J13270" s="43"/>
      <c r="K13270" s="1"/>
    </row>
    <row r="13271" spans="1:11">
      <c r="A13271" s="29">
        <v>40982</v>
      </c>
      <c r="B13271" s="30">
        <v>4</v>
      </c>
      <c r="C13271" s="30" t="s">
        <v>11</v>
      </c>
      <c r="D13271" s="30">
        <v>0</v>
      </c>
      <c r="E13271" s="50" t="str">
        <f t="shared" ref="E13271:E13334" si="621">TEXT(A13271,"mmmm")</f>
        <v>March</v>
      </c>
      <c r="F13271" s="14" t="str">
        <f t="shared" ref="F13271:F13334" si="622">TEXT(A13271,"dddd")</f>
        <v>Wednesday</v>
      </c>
      <c r="G13271" s="15">
        <f>$D13271*VLOOKUP($A13271,Price_Table,MATCH($C13271,$A$6:$K$6,0),1)</f>
        <v>0</v>
      </c>
      <c r="H13271" s="15">
        <f>D13271*VLOOKUP(A13271,Cost_Table,MATCH(C13271,M$6:W$6,0),1)</f>
        <v>0</v>
      </c>
      <c r="I13271" s="15">
        <f t="shared" ref="I13271:I13334" si="623">G13271-H13271</f>
        <v>0</v>
      </c>
      <c r="J13271" s="43"/>
      <c r="K13271" s="1"/>
    </row>
    <row r="13272" spans="1:11">
      <c r="A13272" s="29">
        <v>40983</v>
      </c>
      <c r="B13272" s="30">
        <v>4</v>
      </c>
      <c r="C13272" s="30" t="s">
        <v>11</v>
      </c>
      <c r="D13272" s="30">
        <v>0</v>
      </c>
      <c r="E13272" s="50" t="str">
        <f t="shared" si="621"/>
        <v>March</v>
      </c>
      <c r="F13272" s="14" t="str">
        <f t="shared" si="622"/>
        <v>Thursday</v>
      </c>
      <c r="G13272" s="15">
        <f>$D13272*VLOOKUP($A13272,Price_Table,MATCH($C13272,$A$6:$K$6,0),1)</f>
        <v>0</v>
      </c>
      <c r="H13272" s="15">
        <f>D13272*VLOOKUP(A13272,Cost_Table,MATCH(C13272,M$6:W$6,0),1)</f>
        <v>0</v>
      </c>
      <c r="I13272" s="15">
        <f t="shared" si="623"/>
        <v>0</v>
      </c>
      <c r="J13272" s="43"/>
      <c r="K13272" s="1"/>
    </row>
    <row r="13273" spans="1:11">
      <c r="A13273" s="29">
        <v>40984</v>
      </c>
      <c r="B13273" s="30">
        <v>4</v>
      </c>
      <c r="C13273" s="30" t="s">
        <v>11</v>
      </c>
      <c r="D13273" s="30">
        <v>0</v>
      </c>
      <c r="E13273" s="50" t="str">
        <f t="shared" si="621"/>
        <v>March</v>
      </c>
      <c r="F13273" s="14" t="str">
        <f t="shared" si="622"/>
        <v>Friday</v>
      </c>
      <c r="G13273" s="15">
        <f>$D13273*VLOOKUP($A13273,Price_Table,MATCH($C13273,$A$6:$K$6,0),1)</f>
        <v>0</v>
      </c>
      <c r="H13273" s="15">
        <f>D13273*VLOOKUP(A13273,Cost_Table,MATCH(C13273,M$6:W$6,0),1)</f>
        <v>0</v>
      </c>
      <c r="I13273" s="15">
        <f t="shared" si="623"/>
        <v>0</v>
      </c>
      <c r="J13273" s="43"/>
      <c r="K13273" s="1"/>
    </row>
    <row r="13274" spans="1:11">
      <c r="A13274" s="29">
        <v>40985</v>
      </c>
      <c r="B13274" s="30">
        <v>4</v>
      </c>
      <c r="C13274" s="30" t="s">
        <v>11</v>
      </c>
      <c r="D13274" s="30">
        <v>0</v>
      </c>
      <c r="E13274" s="50" t="str">
        <f t="shared" si="621"/>
        <v>March</v>
      </c>
      <c r="F13274" s="14" t="str">
        <f t="shared" si="622"/>
        <v>Saturday</v>
      </c>
      <c r="G13274" s="15">
        <f>$D13274*VLOOKUP($A13274,Price_Table,MATCH($C13274,$A$6:$K$6,0),1)</f>
        <v>0</v>
      </c>
      <c r="H13274" s="15">
        <f>D13274*VLOOKUP(A13274,Cost_Table,MATCH(C13274,M$6:W$6,0),1)</f>
        <v>0</v>
      </c>
      <c r="I13274" s="15">
        <f t="shared" si="623"/>
        <v>0</v>
      </c>
      <c r="J13274" s="43"/>
      <c r="K13274" s="1"/>
    </row>
    <row r="13275" spans="1:11">
      <c r="A13275" s="29">
        <v>40986</v>
      </c>
      <c r="B13275" s="30">
        <v>4</v>
      </c>
      <c r="C13275" s="30" t="s">
        <v>11</v>
      </c>
      <c r="D13275" s="30">
        <v>0</v>
      </c>
      <c r="E13275" s="50" t="str">
        <f t="shared" si="621"/>
        <v>March</v>
      </c>
      <c r="F13275" s="14" t="str">
        <f t="shared" si="622"/>
        <v>Sunday</v>
      </c>
      <c r="G13275" s="15">
        <f>$D13275*VLOOKUP($A13275,Price_Table,MATCH($C13275,$A$6:$K$6,0),1)</f>
        <v>0</v>
      </c>
      <c r="H13275" s="15">
        <f>D13275*VLOOKUP(A13275,Cost_Table,MATCH(C13275,M$6:W$6,0),1)</f>
        <v>0</v>
      </c>
      <c r="I13275" s="15">
        <f t="shared" si="623"/>
        <v>0</v>
      </c>
      <c r="J13275" s="43"/>
      <c r="K13275" s="1"/>
    </row>
    <row r="13276" spans="1:11">
      <c r="A13276" s="29">
        <v>40987</v>
      </c>
      <c r="B13276" s="30">
        <v>4</v>
      </c>
      <c r="C13276" s="30" t="s">
        <v>11</v>
      </c>
      <c r="D13276" s="30">
        <v>29</v>
      </c>
      <c r="E13276" s="50" t="str">
        <f t="shared" si="621"/>
        <v>March</v>
      </c>
      <c r="F13276" s="14" t="str">
        <f t="shared" si="622"/>
        <v>Monday</v>
      </c>
      <c r="G13276" s="15">
        <f>$D13276*VLOOKUP($A13276,Price_Table,MATCH($C13276,$A$6:$K$6,0),1)</f>
        <v>1232.5</v>
      </c>
      <c r="H13276" s="15">
        <f>D13276*VLOOKUP(A13276,Cost_Table,MATCH(C13276,M$6:W$6,0),1)</f>
        <v>725</v>
      </c>
      <c r="I13276" s="15">
        <f t="shared" si="623"/>
        <v>507.5</v>
      </c>
      <c r="J13276" s="43"/>
      <c r="K13276" s="1"/>
    </row>
    <row r="13277" spans="1:11">
      <c r="A13277" s="29">
        <v>40988</v>
      </c>
      <c r="B13277" s="30">
        <v>4</v>
      </c>
      <c r="C13277" s="30" t="s">
        <v>11</v>
      </c>
      <c r="D13277" s="30">
        <v>0</v>
      </c>
      <c r="E13277" s="50" t="str">
        <f t="shared" si="621"/>
        <v>March</v>
      </c>
      <c r="F13277" s="14" t="str">
        <f t="shared" si="622"/>
        <v>Tuesday</v>
      </c>
      <c r="G13277" s="15">
        <f>$D13277*VLOOKUP($A13277,Price_Table,MATCH($C13277,$A$6:$K$6,0),1)</f>
        <v>0</v>
      </c>
      <c r="H13277" s="15">
        <f>D13277*VLOOKUP(A13277,Cost_Table,MATCH(C13277,M$6:W$6,0),1)</f>
        <v>0</v>
      </c>
      <c r="I13277" s="15">
        <f t="shared" si="623"/>
        <v>0</v>
      </c>
      <c r="J13277" s="43"/>
      <c r="K13277" s="1"/>
    </row>
    <row r="13278" spans="1:11">
      <c r="A13278" s="29">
        <v>40989</v>
      </c>
      <c r="B13278" s="30">
        <v>4</v>
      </c>
      <c r="C13278" s="30" t="s">
        <v>11</v>
      </c>
      <c r="D13278" s="30">
        <v>0</v>
      </c>
      <c r="E13278" s="50" t="str">
        <f t="shared" si="621"/>
        <v>March</v>
      </c>
      <c r="F13278" s="14" t="str">
        <f t="shared" si="622"/>
        <v>Wednesday</v>
      </c>
      <c r="G13278" s="15">
        <f>$D13278*VLOOKUP($A13278,Price_Table,MATCH($C13278,$A$6:$K$6,0),1)</f>
        <v>0</v>
      </c>
      <c r="H13278" s="15">
        <f>D13278*VLOOKUP(A13278,Cost_Table,MATCH(C13278,M$6:W$6,0),1)</f>
        <v>0</v>
      </c>
      <c r="I13278" s="15">
        <f t="shared" si="623"/>
        <v>0</v>
      </c>
      <c r="J13278" s="43"/>
      <c r="K13278" s="1"/>
    </row>
    <row r="13279" spans="1:11">
      <c r="A13279" s="29">
        <v>40990</v>
      </c>
      <c r="B13279" s="30">
        <v>4</v>
      </c>
      <c r="C13279" s="30" t="s">
        <v>11</v>
      </c>
      <c r="D13279" s="30">
        <v>0</v>
      </c>
      <c r="E13279" s="50" t="str">
        <f t="shared" si="621"/>
        <v>March</v>
      </c>
      <c r="F13279" s="14" t="str">
        <f t="shared" si="622"/>
        <v>Thursday</v>
      </c>
      <c r="G13279" s="15">
        <f>$D13279*VLOOKUP($A13279,Price_Table,MATCH($C13279,$A$6:$K$6,0),1)</f>
        <v>0</v>
      </c>
      <c r="H13279" s="15">
        <f>D13279*VLOOKUP(A13279,Cost_Table,MATCH(C13279,M$6:W$6,0),1)</f>
        <v>0</v>
      </c>
      <c r="I13279" s="15">
        <f t="shared" si="623"/>
        <v>0</v>
      </c>
      <c r="J13279" s="43"/>
      <c r="K13279" s="1"/>
    </row>
    <row r="13280" spans="1:11">
      <c r="A13280" s="29">
        <v>40991</v>
      </c>
      <c r="B13280" s="30">
        <v>4</v>
      </c>
      <c r="C13280" s="30" t="s">
        <v>11</v>
      </c>
      <c r="D13280" s="30">
        <v>0</v>
      </c>
      <c r="E13280" s="50" t="str">
        <f t="shared" si="621"/>
        <v>March</v>
      </c>
      <c r="F13280" s="14" t="str">
        <f t="shared" si="622"/>
        <v>Friday</v>
      </c>
      <c r="G13280" s="15">
        <f>$D13280*VLOOKUP($A13280,Price_Table,MATCH($C13280,$A$6:$K$6,0),1)</f>
        <v>0</v>
      </c>
      <c r="H13280" s="15">
        <f>D13280*VLOOKUP(A13280,Cost_Table,MATCH(C13280,M$6:W$6,0),1)</f>
        <v>0</v>
      </c>
      <c r="I13280" s="15">
        <f t="shared" si="623"/>
        <v>0</v>
      </c>
      <c r="J13280" s="43"/>
      <c r="K13280" s="1"/>
    </row>
    <row r="13281" spans="1:11">
      <c r="A13281" s="29">
        <v>40992</v>
      </c>
      <c r="B13281" s="30">
        <v>4</v>
      </c>
      <c r="C13281" s="30" t="s">
        <v>11</v>
      </c>
      <c r="D13281" s="30">
        <v>0</v>
      </c>
      <c r="E13281" s="50" t="str">
        <f t="shared" si="621"/>
        <v>March</v>
      </c>
      <c r="F13281" s="14" t="str">
        <f t="shared" si="622"/>
        <v>Saturday</v>
      </c>
      <c r="G13281" s="15">
        <f>$D13281*VLOOKUP($A13281,Price_Table,MATCH($C13281,$A$6:$K$6,0),1)</f>
        <v>0</v>
      </c>
      <c r="H13281" s="15">
        <f>D13281*VLOOKUP(A13281,Cost_Table,MATCH(C13281,M$6:W$6,0),1)</f>
        <v>0</v>
      </c>
      <c r="I13281" s="15">
        <f t="shared" si="623"/>
        <v>0</v>
      </c>
      <c r="J13281" s="43"/>
      <c r="K13281" s="1"/>
    </row>
    <row r="13282" spans="1:11">
      <c r="A13282" s="29">
        <v>40993</v>
      </c>
      <c r="B13282" s="30">
        <v>4</v>
      </c>
      <c r="C13282" s="30" t="s">
        <v>11</v>
      </c>
      <c r="D13282" s="30">
        <v>0</v>
      </c>
      <c r="E13282" s="50" t="str">
        <f t="shared" si="621"/>
        <v>March</v>
      </c>
      <c r="F13282" s="14" t="str">
        <f t="shared" si="622"/>
        <v>Sunday</v>
      </c>
      <c r="G13282" s="15">
        <f>$D13282*VLOOKUP($A13282,Price_Table,MATCH($C13282,$A$6:$K$6,0),1)</f>
        <v>0</v>
      </c>
      <c r="H13282" s="15">
        <f>D13282*VLOOKUP(A13282,Cost_Table,MATCH(C13282,M$6:W$6,0),1)</f>
        <v>0</v>
      </c>
      <c r="I13282" s="15">
        <f t="shared" si="623"/>
        <v>0</v>
      </c>
      <c r="J13282" s="43"/>
      <c r="K13282" s="1"/>
    </row>
    <row r="13283" spans="1:11">
      <c r="A13283" s="29">
        <v>40994</v>
      </c>
      <c r="B13283" s="30">
        <v>4</v>
      </c>
      <c r="C13283" s="30" t="s">
        <v>11</v>
      </c>
      <c r="D13283" s="30">
        <v>31</v>
      </c>
      <c r="E13283" s="50" t="str">
        <f t="shared" si="621"/>
        <v>March</v>
      </c>
      <c r="F13283" s="14" t="str">
        <f t="shared" si="622"/>
        <v>Monday</v>
      </c>
      <c r="G13283" s="15">
        <f>$D13283*VLOOKUP($A13283,Price_Table,MATCH($C13283,$A$6:$K$6,0),1)</f>
        <v>1317.5</v>
      </c>
      <c r="H13283" s="15">
        <f>D13283*VLOOKUP(A13283,Cost_Table,MATCH(C13283,M$6:W$6,0),1)</f>
        <v>775</v>
      </c>
      <c r="I13283" s="15">
        <f t="shared" si="623"/>
        <v>542.5</v>
      </c>
      <c r="J13283" s="43"/>
      <c r="K13283" s="1"/>
    </row>
    <row r="13284" spans="1:11">
      <c r="A13284" s="29">
        <v>40995</v>
      </c>
      <c r="B13284" s="30">
        <v>4</v>
      </c>
      <c r="C13284" s="30" t="s">
        <v>11</v>
      </c>
      <c r="D13284" s="30">
        <v>0</v>
      </c>
      <c r="E13284" s="50" t="str">
        <f t="shared" si="621"/>
        <v>March</v>
      </c>
      <c r="F13284" s="14" t="str">
        <f t="shared" si="622"/>
        <v>Tuesday</v>
      </c>
      <c r="G13284" s="15">
        <f>$D13284*VLOOKUP($A13284,Price_Table,MATCH($C13284,$A$6:$K$6,0),1)</f>
        <v>0</v>
      </c>
      <c r="H13284" s="15">
        <f>D13284*VLOOKUP(A13284,Cost_Table,MATCH(C13284,M$6:W$6,0),1)</f>
        <v>0</v>
      </c>
      <c r="I13284" s="15">
        <f t="shared" si="623"/>
        <v>0</v>
      </c>
      <c r="J13284" s="43"/>
      <c r="K13284" s="1"/>
    </row>
    <row r="13285" spans="1:11">
      <c r="A13285" s="29">
        <v>40996</v>
      </c>
      <c r="B13285" s="30">
        <v>4</v>
      </c>
      <c r="C13285" s="30" t="s">
        <v>11</v>
      </c>
      <c r="D13285" s="30">
        <v>0</v>
      </c>
      <c r="E13285" s="50" t="str">
        <f t="shared" si="621"/>
        <v>March</v>
      </c>
      <c r="F13285" s="14" t="str">
        <f t="shared" si="622"/>
        <v>Wednesday</v>
      </c>
      <c r="G13285" s="15">
        <f>$D13285*VLOOKUP($A13285,Price_Table,MATCH($C13285,$A$6:$K$6,0),1)</f>
        <v>0</v>
      </c>
      <c r="H13285" s="15">
        <f>D13285*VLOOKUP(A13285,Cost_Table,MATCH(C13285,M$6:W$6,0),1)</f>
        <v>0</v>
      </c>
      <c r="I13285" s="15">
        <f t="shared" si="623"/>
        <v>0</v>
      </c>
      <c r="J13285" s="43"/>
      <c r="K13285" s="1"/>
    </row>
    <row r="13286" spans="1:11">
      <c r="A13286" s="29">
        <v>40997</v>
      </c>
      <c r="B13286" s="30">
        <v>4</v>
      </c>
      <c r="C13286" s="30" t="s">
        <v>11</v>
      </c>
      <c r="D13286" s="30">
        <v>0</v>
      </c>
      <c r="E13286" s="50" t="str">
        <f t="shared" si="621"/>
        <v>March</v>
      </c>
      <c r="F13286" s="14" t="str">
        <f t="shared" si="622"/>
        <v>Thursday</v>
      </c>
      <c r="G13286" s="15">
        <f>$D13286*VLOOKUP($A13286,Price_Table,MATCH($C13286,$A$6:$K$6,0),1)</f>
        <v>0</v>
      </c>
      <c r="H13286" s="15">
        <f>D13286*VLOOKUP(A13286,Cost_Table,MATCH(C13286,M$6:W$6,0),1)</f>
        <v>0</v>
      </c>
      <c r="I13286" s="15">
        <f t="shared" si="623"/>
        <v>0</v>
      </c>
      <c r="J13286" s="43"/>
      <c r="K13286" s="1"/>
    </row>
    <row r="13287" spans="1:11">
      <c r="A13287" s="29">
        <v>40998</v>
      </c>
      <c r="B13287" s="30">
        <v>4</v>
      </c>
      <c r="C13287" s="30" t="s">
        <v>11</v>
      </c>
      <c r="D13287" s="30">
        <v>0</v>
      </c>
      <c r="E13287" s="50" t="str">
        <f t="shared" si="621"/>
        <v>March</v>
      </c>
      <c r="F13287" s="14" t="str">
        <f t="shared" si="622"/>
        <v>Friday</v>
      </c>
      <c r="G13287" s="15">
        <f>$D13287*VLOOKUP($A13287,Price_Table,MATCH($C13287,$A$6:$K$6,0),1)</f>
        <v>0</v>
      </c>
      <c r="H13287" s="15">
        <f>D13287*VLOOKUP(A13287,Cost_Table,MATCH(C13287,M$6:W$6,0),1)</f>
        <v>0</v>
      </c>
      <c r="I13287" s="15">
        <f t="shared" si="623"/>
        <v>0</v>
      </c>
      <c r="J13287" s="43"/>
      <c r="K13287" s="1"/>
    </row>
    <row r="13288" spans="1:11">
      <c r="A13288" s="29">
        <v>40999</v>
      </c>
      <c r="B13288" s="30">
        <v>4</v>
      </c>
      <c r="C13288" s="30" t="s">
        <v>11</v>
      </c>
      <c r="D13288" s="30">
        <v>0</v>
      </c>
      <c r="E13288" s="50" t="str">
        <f t="shared" si="621"/>
        <v>March</v>
      </c>
      <c r="F13288" s="14" t="str">
        <f t="shared" si="622"/>
        <v>Saturday</v>
      </c>
      <c r="G13288" s="15">
        <f>$D13288*VLOOKUP($A13288,Price_Table,MATCH($C13288,$A$6:$K$6,0),1)</f>
        <v>0</v>
      </c>
      <c r="H13288" s="15">
        <f>D13288*VLOOKUP(A13288,Cost_Table,MATCH(C13288,M$6:W$6,0),1)</f>
        <v>0</v>
      </c>
      <c r="I13288" s="15">
        <f t="shared" si="623"/>
        <v>0</v>
      </c>
      <c r="J13288" s="43"/>
      <c r="K13288" s="1"/>
    </row>
    <row r="13289" spans="1:11">
      <c r="A13289" s="29">
        <v>41000</v>
      </c>
      <c r="B13289" s="30">
        <v>4</v>
      </c>
      <c r="C13289" s="30" t="s">
        <v>11</v>
      </c>
      <c r="D13289" s="30">
        <v>0</v>
      </c>
      <c r="E13289" s="50" t="str">
        <f t="shared" si="621"/>
        <v>April</v>
      </c>
      <c r="F13289" s="14" t="str">
        <f t="shared" si="622"/>
        <v>Sunday</v>
      </c>
      <c r="G13289" s="15">
        <f>$D13289*VLOOKUP($A13289,Price_Table,MATCH($C13289,$A$6:$K$6,0),1)</f>
        <v>0</v>
      </c>
      <c r="H13289" s="15">
        <f>D13289*VLOOKUP(A13289,Cost_Table,MATCH(C13289,M$6:W$6,0),1)</f>
        <v>0</v>
      </c>
      <c r="I13289" s="15">
        <f t="shared" si="623"/>
        <v>0</v>
      </c>
      <c r="J13289" s="43"/>
      <c r="K13289" s="1"/>
    </row>
    <row r="13290" spans="1:11">
      <c r="A13290" s="29">
        <v>41001</v>
      </c>
      <c r="B13290" s="30">
        <v>4</v>
      </c>
      <c r="C13290" s="30" t="s">
        <v>11</v>
      </c>
      <c r="D13290" s="30">
        <v>37</v>
      </c>
      <c r="E13290" s="50" t="str">
        <f t="shared" si="621"/>
        <v>April</v>
      </c>
      <c r="F13290" s="14" t="str">
        <f t="shared" si="622"/>
        <v>Monday</v>
      </c>
      <c r="G13290" s="15">
        <f>$D13290*VLOOKUP($A13290,Price_Table,MATCH($C13290,$A$6:$K$6,0),1)</f>
        <v>1572.5</v>
      </c>
      <c r="H13290" s="15">
        <f>D13290*VLOOKUP(A13290,Cost_Table,MATCH(C13290,M$6:W$6,0),1)</f>
        <v>925</v>
      </c>
      <c r="I13290" s="15">
        <f t="shared" si="623"/>
        <v>647.5</v>
      </c>
      <c r="J13290" s="43"/>
      <c r="K13290" s="1"/>
    </row>
    <row r="13291" spans="1:11">
      <c r="A13291" s="29">
        <v>41002</v>
      </c>
      <c r="B13291" s="30">
        <v>4</v>
      </c>
      <c r="C13291" s="30" t="s">
        <v>11</v>
      </c>
      <c r="D13291" s="30">
        <v>0</v>
      </c>
      <c r="E13291" s="50" t="str">
        <f t="shared" si="621"/>
        <v>April</v>
      </c>
      <c r="F13291" s="14" t="str">
        <f t="shared" si="622"/>
        <v>Tuesday</v>
      </c>
      <c r="G13291" s="15">
        <f>$D13291*VLOOKUP($A13291,Price_Table,MATCH($C13291,$A$6:$K$6,0),1)</f>
        <v>0</v>
      </c>
      <c r="H13291" s="15">
        <f>D13291*VLOOKUP(A13291,Cost_Table,MATCH(C13291,M$6:W$6,0),1)</f>
        <v>0</v>
      </c>
      <c r="I13291" s="15">
        <f t="shared" si="623"/>
        <v>0</v>
      </c>
      <c r="J13291" s="43"/>
      <c r="K13291" s="1"/>
    </row>
    <row r="13292" spans="1:11">
      <c r="A13292" s="29">
        <v>41003</v>
      </c>
      <c r="B13292" s="30">
        <v>4</v>
      </c>
      <c r="C13292" s="30" t="s">
        <v>11</v>
      </c>
      <c r="D13292" s="30">
        <v>0</v>
      </c>
      <c r="E13292" s="50" t="str">
        <f t="shared" si="621"/>
        <v>April</v>
      </c>
      <c r="F13292" s="14" t="str">
        <f t="shared" si="622"/>
        <v>Wednesday</v>
      </c>
      <c r="G13292" s="15">
        <f>$D13292*VLOOKUP($A13292,Price_Table,MATCH($C13292,$A$6:$K$6,0),1)</f>
        <v>0</v>
      </c>
      <c r="H13292" s="15">
        <f>D13292*VLOOKUP(A13292,Cost_Table,MATCH(C13292,M$6:W$6,0),1)</f>
        <v>0</v>
      </c>
      <c r="I13292" s="15">
        <f t="shared" si="623"/>
        <v>0</v>
      </c>
      <c r="J13292" s="43"/>
      <c r="K13292" s="1"/>
    </row>
    <row r="13293" spans="1:11">
      <c r="A13293" s="29">
        <v>41004</v>
      </c>
      <c r="B13293" s="30">
        <v>4</v>
      </c>
      <c r="C13293" s="30" t="s">
        <v>11</v>
      </c>
      <c r="D13293" s="30">
        <v>0</v>
      </c>
      <c r="E13293" s="50" t="str">
        <f t="shared" si="621"/>
        <v>April</v>
      </c>
      <c r="F13293" s="14" t="str">
        <f t="shared" si="622"/>
        <v>Thursday</v>
      </c>
      <c r="G13293" s="15">
        <f>$D13293*VLOOKUP($A13293,Price_Table,MATCH($C13293,$A$6:$K$6,0),1)</f>
        <v>0</v>
      </c>
      <c r="H13293" s="15">
        <f>D13293*VLOOKUP(A13293,Cost_Table,MATCH(C13293,M$6:W$6,0),1)</f>
        <v>0</v>
      </c>
      <c r="I13293" s="15">
        <f t="shared" si="623"/>
        <v>0</v>
      </c>
      <c r="J13293" s="43"/>
      <c r="K13293" s="1"/>
    </row>
    <row r="13294" spans="1:11">
      <c r="A13294" s="29">
        <v>41005</v>
      </c>
      <c r="B13294" s="30">
        <v>4</v>
      </c>
      <c r="C13294" s="30" t="s">
        <v>11</v>
      </c>
      <c r="D13294" s="30">
        <v>0</v>
      </c>
      <c r="E13294" s="50" t="str">
        <f t="shared" si="621"/>
        <v>April</v>
      </c>
      <c r="F13294" s="14" t="str">
        <f t="shared" si="622"/>
        <v>Friday</v>
      </c>
      <c r="G13294" s="15">
        <f>$D13294*VLOOKUP($A13294,Price_Table,MATCH($C13294,$A$6:$K$6,0),1)</f>
        <v>0</v>
      </c>
      <c r="H13294" s="15">
        <f>D13294*VLOOKUP(A13294,Cost_Table,MATCH(C13294,M$6:W$6,0),1)</f>
        <v>0</v>
      </c>
      <c r="I13294" s="15">
        <f t="shared" si="623"/>
        <v>0</v>
      </c>
      <c r="J13294" s="43"/>
      <c r="K13294" s="1"/>
    </row>
    <row r="13295" spans="1:11">
      <c r="A13295" s="29">
        <v>41006</v>
      </c>
      <c r="B13295" s="30">
        <v>4</v>
      </c>
      <c r="C13295" s="30" t="s">
        <v>11</v>
      </c>
      <c r="D13295" s="30">
        <v>0</v>
      </c>
      <c r="E13295" s="50" t="str">
        <f t="shared" si="621"/>
        <v>April</v>
      </c>
      <c r="F13295" s="14" t="str">
        <f t="shared" si="622"/>
        <v>Saturday</v>
      </c>
      <c r="G13295" s="15">
        <f>$D13295*VLOOKUP($A13295,Price_Table,MATCH($C13295,$A$6:$K$6,0),1)</f>
        <v>0</v>
      </c>
      <c r="H13295" s="15">
        <f>D13295*VLOOKUP(A13295,Cost_Table,MATCH(C13295,M$6:W$6,0),1)</f>
        <v>0</v>
      </c>
      <c r="I13295" s="15">
        <f t="shared" si="623"/>
        <v>0</v>
      </c>
      <c r="J13295" s="43"/>
      <c r="K13295" s="1"/>
    </row>
    <row r="13296" spans="1:11">
      <c r="A13296" s="29">
        <v>41007</v>
      </c>
      <c r="B13296" s="30">
        <v>4</v>
      </c>
      <c r="C13296" s="30" t="s">
        <v>11</v>
      </c>
      <c r="D13296" s="30">
        <v>0</v>
      </c>
      <c r="E13296" s="50" t="str">
        <f t="shared" si="621"/>
        <v>April</v>
      </c>
      <c r="F13296" s="14" t="str">
        <f t="shared" si="622"/>
        <v>Sunday</v>
      </c>
      <c r="G13296" s="15">
        <f>$D13296*VLOOKUP($A13296,Price_Table,MATCH($C13296,$A$6:$K$6,0),1)</f>
        <v>0</v>
      </c>
      <c r="H13296" s="15">
        <f>D13296*VLOOKUP(A13296,Cost_Table,MATCH(C13296,M$6:W$6,0),1)</f>
        <v>0</v>
      </c>
      <c r="I13296" s="15">
        <f t="shared" si="623"/>
        <v>0</v>
      </c>
      <c r="J13296" s="43"/>
      <c r="K13296" s="1"/>
    </row>
    <row r="13297" spans="1:11">
      <c r="A13297" s="29">
        <v>41008</v>
      </c>
      <c r="B13297" s="30">
        <v>4</v>
      </c>
      <c r="C13297" s="30" t="s">
        <v>11</v>
      </c>
      <c r="D13297" s="30">
        <v>33</v>
      </c>
      <c r="E13297" s="50" t="str">
        <f t="shared" si="621"/>
        <v>April</v>
      </c>
      <c r="F13297" s="14" t="str">
        <f t="shared" si="622"/>
        <v>Monday</v>
      </c>
      <c r="G13297" s="15">
        <f>$D13297*VLOOKUP($A13297,Price_Table,MATCH($C13297,$A$6:$K$6,0),1)</f>
        <v>1402.5</v>
      </c>
      <c r="H13297" s="15">
        <f>D13297*VLOOKUP(A13297,Cost_Table,MATCH(C13297,M$6:W$6,0),1)</f>
        <v>825</v>
      </c>
      <c r="I13297" s="15">
        <f t="shared" si="623"/>
        <v>577.5</v>
      </c>
      <c r="J13297" s="43"/>
      <c r="K13297" s="1"/>
    </row>
    <row r="13298" spans="1:11">
      <c r="A13298" s="29">
        <v>41009</v>
      </c>
      <c r="B13298" s="30">
        <v>4</v>
      </c>
      <c r="C13298" s="30" t="s">
        <v>11</v>
      </c>
      <c r="D13298" s="30">
        <v>0</v>
      </c>
      <c r="E13298" s="50" t="str">
        <f t="shared" si="621"/>
        <v>April</v>
      </c>
      <c r="F13298" s="14" t="str">
        <f t="shared" si="622"/>
        <v>Tuesday</v>
      </c>
      <c r="G13298" s="15">
        <f>$D13298*VLOOKUP($A13298,Price_Table,MATCH($C13298,$A$6:$K$6,0),1)</f>
        <v>0</v>
      </c>
      <c r="H13298" s="15">
        <f>D13298*VLOOKUP(A13298,Cost_Table,MATCH(C13298,M$6:W$6,0),1)</f>
        <v>0</v>
      </c>
      <c r="I13298" s="15">
        <f t="shared" si="623"/>
        <v>0</v>
      </c>
      <c r="J13298" s="43"/>
      <c r="K13298" s="1"/>
    </row>
    <row r="13299" spans="1:11">
      <c r="A13299" s="29">
        <v>41010</v>
      </c>
      <c r="B13299" s="30">
        <v>4</v>
      </c>
      <c r="C13299" s="30" t="s">
        <v>11</v>
      </c>
      <c r="D13299" s="30">
        <v>0</v>
      </c>
      <c r="E13299" s="50" t="str">
        <f t="shared" si="621"/>
        <v>April</v>
      </c>
      <c r="F13299" s="14" t="str">
        <f t="shared" si="622"/>
        <v>Wednesday</v>
      </c>
      <c r="G13299" s="15">
        <f>$D13299*VLOOKUP($A13299,Price_Table,MATCH($C13299,$A$6:$K$6,0),1)</f>
        <v>0</v>
      </c>
      <c r="H13299" s="15">
        <f>D13299*VLOOKUP(A13299,Cost_Table,MATCH(C13299,M$6:W$6,0),1)</f>
        <v>0</v>
      </c>
      <c r="I13299" s="15">
        <f t="shared" si="623"/>
        <v>0</v>
      </c>
      <c r="J13299" s="43"/>
      <c r="K13299" s="1"/>
    </row>
    <row r="13300" spans="1:11">
      <c r="A13300" s="29">
        <v>41011</v>
      </c>
      <c r="B13300" s="30">
        <v>4</v>
      </c>
      <c r="C13300" s="30" t="s">
        <v>11</v>
      </c>
      <c r="D13300" s="30">
        <v>0</v>
      </c>
      <c r="E13300" s="50" t="str">
        <f t="shared" si="621"/>
        <v>April</v>
      </c>
      <c r="F13300" s="14" t="str">
        <f t="shared" si="622"/>
        <v>Thursday</v>
      </c>
      <c r="G13300" s="15">
        <f>$D13300*VLOOKUP($A13300,Price_Table,MATCH($C13300,$A$6:$K$6,0),1)</f>
        <v>0</v>
      </c>
      <c r="H13300" s="15">
        <f>D13300*VLOOKUP(A13300,Cost_Table,MATCH(C13300,M$6:W$6,0),1)</f>
        <v>0</v>
      </c>
      <c r="I13300" s="15">
        <f t="shared" si="623"/>
        <v>0</v>
      </c>
      <c r="J13300" s="43"/>
      <c r="K13300" s="1"/>
    </row>
    <row r="13301" spans="1:11">
      <c r="A13301" s="29">
        <v>41012</v>
      </c>
      <c r="B13301" s="30">
        <v>4</v>
      </c>
      <c r="C13301" s="30" t="s">
        <v>11</v>
      </c>
      <c r="D13301" s="30">
        <v>0</v>
      </c>
      <c r="E13301" s="50" t="str">
        <f t="shared" si="621"/>
        <v>April</v>
      </c>
      <c r="F13301" s="14" t="str">
        <f t="shared" si="622"/>
        <v>Friday</v>
      </c>
      <c r="G13301" s="15">
        <f>$D13301*VLOOKUP($A13301,Price_Table,MATCH($C13301,$A$6:$K$6,0),1)</f>
        <v>0</v>
      </c>
      <c r="H13301" s="15">
        <f>D13301*VLOOKUP(A13301,Cost_Table,MATCH(C13301,M$6:W$6,0),1)</f>
        <v>0</v>
      </c>
      <c r="I13301" s="15">
        <f t="shared" si="623"/>
        <v>0</v>
      </c>
      <c r="J13301" s="43"/>
      <c r="K13301" s="1"/>
    </row>
    <row r="13302" spans="1:11">
      <c r="A13302" s="29">
        <v>41013</v>
      </c>
      <c r="B13302" s="30">
        <v>4</v>
      </c>
      <c r="C13302" s="30" t="s">
        <v>11</v>
      </c>
      <c r="D13302" s="30">
        <v>0</v>
      </c>
      <c r="E13302" s="50" t="str">
        <f t="shared" si="621"/>
        <v>April</v>
      </c>
      <c r="F13302" s="14" t="str">
        <f t="shared" si="622"/>
        <v>Saturday</v>
      </c>
      <c r="G13302" s="15">
        <f>$D13302*VLOOKUP($A13302,Price_Table,MATCH($C13302,$A$6:$K$6,0),1)</f>
        <v>0</v>
      </c>
      <c r="H13302" s="15">
        <f>D13302*VLOOKUP(A13302,Cost_Table,MATCH(C13302,M$6:W$6,0),1)</f>
        <v>0</v>
      </c>
      <c r="I13302" s="15">
        <f t="shared" si="623"/>
        <v>0</v>
      </c>
      <c r="J13302" s="43"/>
      <c r="K13302" s="1"/>
    </row>
    <row r="13303" spans="1:11">
      <c r="A13303" s="29">
        <v>41014</v>
      </c>
      <c r="B13303" s="30">
        <v>4</v>
      </c>
      <c r="C13303" s="30" t="s">
        <v>11</v>
      </c>
      <c r="D13303" s="30">
        <v>0</v>
      </c>
      <c r="E13303" s="50" t="str">
        <f t="shared" si="621"/>
        <v>April</v>
      </c>
      <c r="F13303" s="14" t="str">
        <f t="shared" si="622"/>
        <v>Sunday</v>
      </c>
      <c r="G13303" s="15">
        <f>$D13303*VLOOKUP($A13303,Price_Table,MATCH($C13303,$A$6:$K$6,0),1)</f>
        <v>0</v>
      </c>
      <c r="H13303" s="15">
        <f>D13303*VLOOKUP(A13303,Cost_Table,MATCH(C13303,M$6:W$6,0),1)</f>
        <v>0</v>
      </c>
      <c r="I13303" s="15">
        <f t="shared" si="623"/>
        <v>0</v>
      </c>
      <c r="J13303" s="43"/>
      <c r="K13303" s="1"/>
    </row>
    <row r="13304" spans="1:11">
      <c r="A13304" s="29">
        <v>41015</v>
      </c>
      <c r="B13304" s="30">
        <v>4</v>
      </c>
      <c r="C13304" s="30" t="s">
        <v>11</v>
      </c>
      <c r="D13304" s="30">
        <v>28</v>
      </c>
      <c r="E13304" s="50" t="str">
        <f t="shared" si="621"/>
        <v>April</v>
      </c>
      <c r="F13304" s="14" t="str">
        <f t="shared" si="622"/>
        <v>Monday</v>
      </c>
      <c r="G13304" s="15">
        <f>$D13304*VLOOKUP($A13304,Price_Table,MATCH($C13304,$A$6:$K$6,0),1)</f>
        <v>1190</v>
      </c>
      <c r="H13304" s="15">
        <f>D13304*VLOOKUP(A13304,Cost_Table,MATCH(C13304,M$6:W$6,0),1)</f>
        <v>700</v>
      </c>
      <c r="I13304" s="15">
        <f t="shared" si="623"/>
        <v>490</v>
      </c>
      <c r="J13304" s="43"/>
      <c r="K13304" s="1"/>
    </row>
    <row r="13305" spans="1:11">
      <c r="A13305" s="29">
        <v>41016</v>
      </c>
      <c r="B13305" s="30">
        <v>4</v>
      </c>
      <c r="C13305" s="30" t="s">
        <v>11</v>
      </c>
      <c r="D13305" s="30">
        <v>0</v>
      </c>
      <c r="E13305" s="50" t="str">
        <f t="shared" si="621"/>
        <v>April</v>
      </c>
      <c r="F13305" s="14" t="str">
        <f t="shared" si="622"/>
        <v>Tuesday</v>
      </c>
      <c r="G13305" s="15">
        <f>$D13305*VLOOKUP($A13305,Price_Table,MATCH($C13305,$A$6:$K$6,0),1)</f>
        <v>0</v>
      </c>
      <c r="H13305" s="15">
        <f>D13305*VLOOKUP(A13305,Cost_Table,MATCH(C13305,M$6:W$6,0),1)</f>
        <v>0</v>
      </c>
      <c r="I13305" s="15">
        <f t="shared" si="623"/>
        <v>0</v>
      </c>
      <c r="J13305" s="43"/>
      <c r="K13305" s="1"/>
    </row>
    <row r="13306" spans="1:11">
      <c r="A13306" s="29">
        <v>41017</v>
      </c>
      <c r="B13306" s="30">
        <v>4</v>
      </c>
      <c r="C13306" s="30" t="s">
        <v>11</v>
      </c>
      <c r="D13306" s="30">
        <v>0</v>
      </c>
      <c r="E13306" s="50" t="str">
        <f t="shared" si="621"/>
        <v>April</v>
      </c>
      <c r="F13306" s="14" t="str">
        <f t="shared" si="622"/>
        <v>Wednesday</v>
      </c>
      <c r="G13306" s="15">
        <f>$D13306*VLOOKUP($A13306,Price_Table,MATCH($C13306,$A$6:$K$6,0),1)</f>
        <v>0</v>
      </c>
      <c r="H13306" s="15">
        <f>D13306*VLOOKUP(A13306,Cost_Table,MATCH(C13306,M$6:W$6,0),1)</f>
        <v>0</v>
      </c>
      <c r="I13306" s="15">
        <f t="shared" si="623"/>
        <v>0</v>
      </c>
      <c r="J13306" s="43"/>
      <c r="K13306" s="1"/>
    </row>
    <row r="13307" spans="1:11">
      <c r="A13307" s="29">
        <v>41018</v>
      </c>
      <c r="B13307" s="30">
        <v>4</v>
      </c>
      <c r="C13307" s="30" t="s">
        <v>11</v>
      </c>
      <c r="D13307" s="30">
        <v>0</v>
      </c>
      <c r="E13307" s="50" t="str">
        <f t="shared" si="621"/>
        <v>April</v>
      </c>
      <c r="F13307" s="14" t="str">
        <f t="shared" si="622"/>
        <v>Thursday</v>
      </c>
      <c r="G13307" s="15">
        <f>$D13307*VLOOKUP($A13307,Price_Table,MATCH($C13307,$A$6:$K$6,0),1)</f>
        <v>0</v>
      </c>
      <c r="H13307" s="15">
        <f>D13307*VLOOKUP(A13307,Cost_Table,MATCH(C13307,M$6:W$6,0),1)</f>
        <v>0</v>
      </c>
      <c r="I13307" s="15">
        <f t="shared" si="623"/>
        <v>0</v>
      </c>
      <c r="J13307" s="43"/>
      <c r="K13307" s="1"/>
    </row>
    <row r="13308" spans="1:11">
      <c r="A13308" s="29">
        <v>41019</v>
      </c>
      <c r="B13308" s="30">
        <v>4</v>
      </c>
      <c r="C13308" s="30" t="s">
        <v>11</v>
      </c>
      <c r="D13308" s="30">
        <v>0</v>
      </c>
      <c r="E13308" s="50" t="str">
        <f t="shared" si="621"/>
        <v>April</v>
      </c>
      <c r="F13308" s="14" t="str">
        <f t="shared" si="622"/>
        <v>Friday</v>
      </c>
      <c r="G13308" s="15">
        <f>$D13308*VLOOKUP($A13308,Price_Table,MATCH($C13308,$A$6:$K$6,0),1)</f>
        <v>0</v>
      </c>
      <c r="H13308" s="15">
        <f>D13308*VLOOKUP(A13308,Cost_Table,MATCH(C13308,M$6:W$6,0),1)</f>
        <v>0</v>
      </c>
      <c r="I13308" s="15">
        <f t="shared" si="623"/>
        <v>0</v>
      </c>
      <c r="J13308" s="43"/>
      <c r="K13308" s="1"/>
    </row>
    <row r="13309" spans="1:11">
      <c r="A13309" s="29">
        <v>41020</v>
      </c>
      <c r="B13309" s="30">
        <v>4</v>
      </c>
      <c r="C13309" s="30" t="s">
        <v>11</v>
      </c>
      <c r="D13309" s="30">
        <v>0</v>
      </c>
      <c r="E13309" s="50" t="str">
        <f t="shared" si="621"/>
        <v>April</v>
      </c>
      <c r="F13309" s="14" t="str">
        <f t="shared" si="622"/>
        <v>Saturday</v>
      </c>
      <c r="G13309" s="15">
        <f>$D13309*VLOOKUP($A13309,Price_Table,MATCH($C13309,$A$6:$K$6,0),1)</f>
        <v>0</v>
      </c>
      <c r="H13309" s="15">
        <f>D13309*VLOOKUP(A13309,Cost_Table,MATCH(C13309,M$6:W$6,0),1)</f>
        <v>0</v>
      </c>
      <c r="I13309" s="15">
        <f t="shared" si="623"/>
        <v>0</v>
      </c>
      <c r="J13309" s="43"/>
      <c r="K13309" s="1"/>
    </row>
    <row r="13310" spans="1:11">
      <c r="A13310" s="29">
        <v>41021</v>
      </c>
      <c r="B13310" s="30">
        <v>4</v>
      </c>
      <c r="C13310" s="30" t="s">
        <v>11</v>
      </c>
      <c r="D13310" s="30">
        <v>0</v>
      </c>
      <c r="E13310" s="50" t="str">
        <f t="shared" si="621"/>
        <v>April</v>
      </c>
      <c r="F13310" s="14" t="str">
        <f t="shared" si="622"/>
        <v>Sunday</v>
      </c>
      <c r="G13310" s="15">
        <f>$D13310*VLOOKUP($A13310,Price_Table,MATCH($C13310,$A$6:$K$6,0),1)</f>
        <v>0</v>
      </c>
      <c r="H13310" s="15">
        <f>D13310*VLOOKUP(A13310,Cost_Table,MATCH(C13310,M$6:W$6,0),1)</f>
        <v>0</v>
      </c>
      <c r="I13310" s="15">
        <f t="shared" si="623"/>
        <v>0</v>
      </c>
      <c r="J13310" s="43"/>
      <c r="K13310" s="1"/>
    </row>
    <row r="13311" spans="1:11">
      <c r="A13311" s="29">
        <v>41022</v>
      </c>
      <c r="B13311" s="30">
        <v>4</v>
      </c>
      <c r="C13311" s="30" t="s">
        <v>11</v>
      </c>
      <c r="D13311" s="30">
        <v>37</v>
      </c>
      <c r="E13311" s="50" t="str">
        <f t="shared" si="621"/>
        <v>April</v>
      </c>
      <c r="F13311" s="14" t="str">
        <f t="shared" si="622"/>
        <v>Monday</v>
      </c>
      <c r="G13311" s="15">
        <f>$D13311*VLOOKUP($A13311,Price_Table,MATCH($C13311,$A$6:$K$6,0),1)</f>
        <v>1572.5</v>
      </c>
      <c r="H13311" s="15">
        <f>D13311*VLOOKUP(A13311,Cost_Table,MATCH(C13311,M$6:W$6,0),1)</f>
        <v>925</v>
      </c>
      <c r="I13311" s="15">
        <f t="shared" si="623"/>
        <v>647.5</v>
      </c>
      <c r="J13311" s="43"/>
      <c r="K13311" s="1"/>
    </row>
    <row r="13312" spans="1:11">
      <c r="A13312" s="29">
        <v>41023</v>
      </c>
      <c r="B13312" s="30">
        <v>4</v>
      </c>
      <c r="C13312" s="30" t="s">
        <v>11</v>
      </c>
      <c r="D13312" s="30">
        <v>0</v>
      </c>
      <c r="E13312" s="50" t="str">
        <f t="shared" si="621"/>
        <v>April</v>
      </c>
      <c r="F13312" s="14" t="str">
        <f t="shared" si="622"/>
        <v>Tuesday</v>
      </c>
      <c r="G13312" s="15">
        <f>$D13312*VLOOKUP($A13312,Price_Table,MATCH($C13312,$A$6:$K$6,0),1)</f>
        <v>0</v>
      </c>
      <c r="H13312" s="15">
        <f>D13312*VLOOKUP(A13312,Cost_Table,MATCH(C13312,M$6:W$6,0),1)</f>
        <v>0</v>
      </c>
      <c r="I13312" s="15">
        <f t="shared" si="623"/>
        <v>0</v>
      </c>
      <c r="J13312" s="43"/>
      <c r="K13312" s="1"/>
    </row>
    <row r="13313" spans="1:11">
      <c r="A13313" s="29">
        <v>41024</v>
      </c>
      <c r="B13313" s="30">
        <v>4</v>
      </c>
      <c r="C13313" s="30" t="s">
        <v>11</v>
      </c>
      <c r="D13313" s="30">
        <v>0</v>
      </c>
      <c r="E13313" s="50" t="str">
        <f t="shared" si="621"/>
        <v>April</v>
      </c>
      <c r="F13313" s="14" t="str">
        <f t="shared" si="622"/>
        <v>Wednesday</v>
      </c>
      <c r="G13313" s="15">
        <f>$D13313*VLOOKUP($A13313,Price_Table,MATCH($C13313,$A$6:$K$6,0),1)</f>
        <v>0</v>
      </c>
      <c r="H13313" s="15">
        <f>D13313*VLOOKUP(A13313,Cost_Table,MATCH(C13313,M$6:W$6,0),1)</f>
        <v>0</v>
      </c>
      <c r="I13313" s="15">
        <f t="shared" si="623"/>
        <v>0</v>
      </c>
      <c r="J13313" s="43"/>
      <c r="K13313" s="1"/>
    </row>
    <row r="13314" spans="1:11">
      <c r="A13314" s="29">
        <v>41025</v>
      </c>
      <c r="B13314" s="30">
        <v>4</v>
      </c>
      <c r="C13314" s="30" t="s">
        <v>11</v>
      </c>
      <c r="D13314" s="30">
        <v>0</v>
      </c>
      <c r="E13314" s="50" t="str">
        <f t="shared" si="621"/>
        <v>April</v>
      </c>
      <c r="F13314" s="14" t="str">
        <f t="shared" si="622"/>
        <v>Thursday</v>
      </c>
      <c r="G13314" s="15">
        <f>$D13314*VLOOKUP($A13314,Price_Table,MATCH($C13314,$A$6:$K$6,0),1)</f>
        <v>0</v>
      </c>
      <c r="H13314" s="15">
        <f>D13314*VLOOKUP(A13314,Cost_Table,MATCH(C13314,M$6:W$6,0),1)</f>
        <v>0</v>
      </c>
      <c r="I13314" s="15">
        <f t="shared" si="623"/>
        <v>0</v>
      </c>
      <c r="J13314" s="43"/>
      <c r="K13314" s="1"/>
    </row>
    <row r="13315" spans="1:11">
      <c r="A13315" s="29">
        <v>41026</v>
      </c>
      <c r="B13315" s="30">
        <v>4</v>
      </c>
      <c r="C13315" s="30" t="s">
        <v>11</v>
      </c>
      <c r="D13315" s="30">
        <v>0</v>
      </c>
      <c r="E13315" s="50" t="str">
        <f t="shared" si="621"/>
        <v>April</v>
      </c>
      <c r="F13315" s="14" t="str">
        <f t="shared" si="622"/>
        <v>Friday</v>
      </c>
      <c r="G13315" s="15">
        <f>$D13315*VLOOKUP($A13315,Price_Table,MATCH($C13315,$A$6:$K$6,0),1)</f>
        <v>0</v>
      </c>
      <c r="H13315" s="15">
        <f>D13315*VLOOKUP(A13315,Cost_Table,MATCH(C13315,M$6:W$6,0),1)</f>
        <v>0</v>
      </c>
      <c r="I13315" s="15">
        <f t="shared" si="623"/>
        <v>0</v>
      </c>
      <c r="J13315" s="43"/>
      <c r="K13315" s="1"/>
    </row>
    <row r="13316" spans="1:11">
      <c r="A13316" s="29">
        <v>41027</v>
      </c>
      <c r="B13316" s="30">
        <v>4</v>
      </c>
      <c r="C13316" s="30" t="s">
        <v>11</v>
      </c>
      <c r="D13316" s="30">
        <v>0</v>
      </c>
      <c r="E13316" s="50" t="str">
        <f t="shared" si="621"/>
        <v>April</v>
      </c>
      <c r="F13316" s="14" t="str">
        <f t="shared" si="622"/>
        <v>Saturday</v>
      </c>
      <c r="G13316" s="15">
        <f>$D13316*VLOOKUP($A13316,Price_Table,MATCH($C13316,$A$6:$K$6,0),1)</f>
        <v>0</v>
      </c>
      <c r="H13316" s="15">
        <f>D13316*VLOOKUP(A13316,Cost_Table,MATCH(C13316,M$6:W$6,0),1)</f>
        <v>0</v>
      </c>
      <c r="I13316" s="15">
        <f t="shared" si="623"/>
        <v>0</v>
      </c>
      <c r="J13316" s="43"/>
      <c r="K13316" s="1"/>
    </row>
    <row r="13317" spans="1:11">
      <c r="A13317" s="29">
        <v>41028</v>
      </c>
      <c r="B13317" s="30">
        <v>4</v>
      </c>
      <c r="C13317" s="30" t="s">
        <v>11</v>
      </c>
      <c r="D13317" s="30">
        <v>0</v>
      </c>
      <c r="E13317" s="50" t="str">
        <f t="shared" si="621"/>
        <v>April</v>
      </c>
      <c r="F13317" s="14" t="str">
        <f t="shared" si="622"/>
        <v>Sunday</v>
      </c>
      <c r="G13317" s="15">
        <f>$D13317*VLOOKUP($A13317,Price_Table,MATCH($C13317,$A$6:$K$6,0),1)</f>
        <v>0</v>
      </c>
      <c r="H13317" s="15">
        <f>D13317*VLOOKUP(A13317,Cost_Table,MATCH(C13317,M$6:W$6,0),1)</f>
        <v>0</v>
      </c>
      <c r="I13317" s="15">
        <f t="shared" si="623"/>
        <v>0</v>
      </c>
      <c r="J13317" s="43"/>
      <c r="K13317" s="1"/>
    </row>
    <row r="13318" spans="1:11">
      <c r="A13318" s="29">
        <v>41029</v>
      </c>
      <c r="B13318" s="30">
        <v>4</v>
      </c>
      <c r="C13318" s="30" t="s">
        <v>11</v>
      </c>
      <c r="D13318" s="30">
        <v>44</v>
      </c>
      <c r="E13318" s="50" t="str">
        <f t="shared" si="621"/>
        <v>April</v>
      </c>
      <c r="F13318" s="14" t="str">
        <f t="shared" si="622"/>
        <v>Monday</v>
      </c>
      <c r="G13318" s="15">
        <f>$D13318*VLOOKUP($A13318,Price_Table,MATCH($C13318,$A$6:$K$6,0),1)</f>
        <v>1870</v>
      </c>
      <c r="H13318" s="15">
        <f>D13318*VLOOKUP(A13318,Cost_Table,MATCH(C13318,M$6:W$6,0),1)</f>
        <v>1100</v>
      </c>
      <c r="I13318" s="15">
        <f t="shared" si="623"/>
        <v>770</v>
      </c>
      <c r="J13318" s="43"/>
      <c r="K13318" s="1"/>
    </row>
    <row r="13319" spans="1:11">
      <c r="A13319" s="29">
        <v>41030</v>
      </c>
      <c r="B13319" s="30">
        <v>4</v>
      </c>
      <c r="C13319" s="30" t="s">
        <v>11</v>
      </c>
      <c r="D13319" s="30">
        <v>0</v>
      </c>
      <c r="E13319" s="50" t="str">
        <f t="shared" si="621"/>
        <v>May</v>
      </c>
      <c r="F13319" s="14" t="str">
        <f t="shared" si="622"/>
        <v>Tuesday</v>
      </c>
      <c r="G13319" s="15">
        <f>$D13319*VLOOKUP($A13319,Price_Table,MATCH($C13319,$A$6:$K$6,0),1)</f>
        <v>0</v>
      </c>
      <c r="H13319" s="15">
        <f>D13319*VLOOKUP(A13319,Cost_Table,MATCH(C13319,M$6:W$6,0),1)</f>
        <v>0</v>
      </c>
      <c r="I13319" s="15">
        <f t="shared" si="623"/>
        <v>0</v>
      </c>
      <c r="J13319" s="43"/>
      <c r="K13319" s="1"/>
    </row>
    <row r="13320" spans="1:11">
      <c r="A13320" s="29">
        <v>41031</v>
      </c>
      <c r="B13320" s="30">
        <v>4</v>
      </c>
      <c r="C13320" s="30" t="s">
        <v>11</v>
      </c>
      <c r="D13320" s="30">
        <v>0</v>
      </c>
      <c r="E13320" s="50" t="str">
        <f t="shared" si="621"/>
        <v>May</v>
      </c>
      <c r="F13320" s="14" t="str">
        <f t="shared" si="622"/>
        <v>Wednesday</v>
      </c>
      <c r="G13320" s="15">
        <f>$D13320*VLOOKUP($A13320,Price_Table,MATCH($C13320,$A$6:$K$6,0),1)</f>
        <v>0</v>
      </c>
      <c r="H13320" s="15">
        <f>D13320*VLOOKUP(A13320,Cost_Table,MATCH(C13320,M$6:W$6,0),1)</f>
        <v>0</v>
      </c>
      <c r="I13320" s="15">
        <f t="shared" si="623"/>
        <v>0</v>
      </c>
      <c r="J13320" s="43"/>
      <c r="K13320" s="1"/>
    </row>
    <row r="13321" spans="1:11">
      <c r="A13321" s="29">
        <v>41032</v>
      </c>
      <c r="B13321" s="30">
        <v>4</v>
      </c>
      <c r="C13321" s="30" t="s">
        <v>11</v>
      </c>
      <c r="D13321" s="30">
        <v>0</v>
      </c>
      <c r="E13321" s="50" t="str">
        <f t="shared" si="621"/>
        <v>May</v>
      </c>
      <c r="F13321" s="14" t="str">
        <f t="shared" si="622"/>
        <v>Thursday</v>
      </c>
      <c r="G13321" s="15">
        <f>$D13321*VLOOKUP($A13321,Price_Table,MATCH($C13321,$A$6:$K$6,0),1)</f>
        <v>0</v>
      </c>
      <c r="H13321" s="15">
        <f>D13321*VLOOKUP(A13321,Cost_Table,MATCH(C13321,M$6:W$6,0),1)</f>
        <v>0</v>
      </c>
      <c r="I13321" s="15">
        <f t="shared" si="623"/>
        <v>0</v>
      </c>
      <c r="J13321" s="43"/>
      <c r="K13321" s="1"/>
    </row>
    <row r="13322" spans="1:11">
      <c r="A13322" s="29">
        <v>41033</v>
      </c>
      <c r="B13322" s="30">
        <v>4</v>
      </c>
      <c r="C13322" s="30" t="s">
        <v>11</v>
      </c>
      <c r="D13322" s="30">
        <v>0</v>
      </c>
      <c r="E13322" s="50" t="str">
        <f t="shared" si="621"/>
        <v>May</v>
      </c>
      <c r="F13322" s="14" t="str">
        <f t="shared" si="622"/>
        <v>Friday</v>
      </c>
      <c r="G13322" s="15">
        <f>$D13322*VLOOKUP($A13322,Price_Table,MATCH($C13322,$A$6:$K$6,0),1)</f>
        <v>0</v>
      </c>
      <c r="H13322" s="15">
        <f>D13322*VLOOKUP(A13322,Cost_Table,MATCH(C13322,M$6:W$6,0),1)</f>
        <v>0</v>
      </c>
      <c r="I13322" s="15">
        <f t="shared" si="623"/>
        <v>0</v>
      </c>
      <c r="J13322" s="43"/>
      <c r="K13322" s="1"/>
    </row>
    <row r="13323" spans="1:11">
      <c r="A13323" s="29">
        <v>41034</v>
      </c>
      <c r="B13323" s="30">
        <v>4</v>
      </c>
      <c r="C13323" s="30" t="s">
        <v>11</v>
      </c>
      <c r="D13323" s="30">
        <v>0</v>
      </c>
      <c r="E13323" s="50" t="str">
        <f t="shared" si="621"/>
        <v>May</v>
      </c>
      <c r="F13323" s="14" t="str">
        <f t="shared" si="622"/>
        <v>Saturday</v>
      </c>
      <c r="G13323" s="15">
        <f>$D13323*VLOOKUP($A13323,Price_Table,MATCH($C13323,$A$6:$K$6,0),1)</f>
        <v>0</v>
      </c>
      <c r="H13323" s="15">
        <f>D13323*VLOOKUP(A13323,Cost_Table,MATCH(C13323,M$6:W$6,0),1)</f>
        <v>0</v>
      </c>
      <c r="I13323" s="15">
        <f t="shared" si="623"/>
        <v>0</v>
      </c>
      <c r="J13323" s="43"/>
      <c r="K13323" s="1"/>
    </row>
    <row r="13324" spans="1:11">
      <c r="A13324" s="29">
        <v>41035</v>
      </c>
      <c r="B13324" s="30">
        <v>4</v>
      </c>
      <c r="C13324" s="30" t="s">
        <v>11</v>
      </c>
      <c r="D13324" s="30">
        <v>0</v>
      </c>
      <c r="E13324" s="50" t="str">
        <f t="shared" si="621"/>
        <v>May</v>
      </c>
      <c r="F13324" s="14" t="str">
        <f t="shared" si="622"/>
        <v>Sunday</v>
      </c>
      <c r="G13324" s="15">
        <f>$D13324*VLOOKUP($A13324,Price_Table,MATCH($C13324,$A$6:$K$6,0),1)</f>
        <v>0</v>
      </c>
      <c r="H13324" s="15">
        <f>D13324*VLOOKUP(A13324,Cost_Table,MATCH(C13324,M$6:W$6,0),1)</f>
        <v>0</v>
      </c>
      <c r="I13324" s="15">
        <f t="shared" si="623"/>
        <v>0</v>
      </c>
      <c r="J13324" s="43"/>
      <c r="K13324" s="1"/>
    </row>
    <row r="13325" spans="1:11">
      <c r="A13325" s="29">
        <v>41036</v>
      </c>
      <c r="B13325" s="30">
        <v>4</v>
      </c>
      <c r="C13325" s="30" t="s">
        <v>11</v>
      </c>
      <c r="D13325" s="30">
        <v>34</v>
      </c>
      <c r="E13325" s="50" t="str">
        <f t="shared" si="621"/>
        <v>May</v>
      </c>
      <c r="F13325" s="14" t="str">
        <f t="shared" si="622"/>
        <v>Monday</v>
      </c>
      <c r="G13325" s="15">
        <f>$D13325*VLOOKUP($A13325,Price_Table,MATCH($C13325,$A$6:$K$6,0),1)</f>
        <v>1445</v>
      </c>
      <c r="H13325" s="15">
        <f>D13325*VLOOKUP(A13325,Cost_Table,MATCH(C13325,M$6:W$6,0),1)</f>
        <v>850</v>
      </c>
      <c r="I13325" s="15">
        <f t="shared" si="623"/>
        <v>595</v>
      </c>
      <c r="J13325" s="43"/>
      <c r="K13325" s="1"/>
    </row>
    <row r="13326" spans="1:11">
      <c r="A13326" s="29">
        <v>41037</v>
      </c>
      <c r="B13326" s="30">
        <v>4</v>
      </c>
      <c r="C13326" s="30" t="s">
        <v>11</v>
      </c>
      <c r="D13326" s="30">
        <v>0</v>
      </c>
      <c r="E13326" s="50" t="str">
        <f t="shared" si="621"/>
        <v>May</v>
      </c>
      <c r="F13326" s="14" t="str">
        <f t="shared" si="622"/>
        <v>Tuesday</v>
      </c>
      <c r="G13326" s="15">
        <f>$D13326*VLOOKUP($A13326,Price_Table,MATCH($C13326,$A$6:$K$6,0),1)</f>
        <v>0</v>
      </c>
      <c r="H13326" s="15">
        <f>D13326*VLOOKUP(A13326,Cost_Table,MATCH(C13326,M$6:W$6,0),1)</f>
        <v>0</v>
      </c>
      <c r="I13326" s="15">
        <f t="shared" si="623"/>
        <v>0</v>
      </c>
      <c r="J13326" s="43"/>
      <c r="K13326" s="1"/>
    </row>
    <row r="13327" spans="1:11">
      <c r="A13327" s="29">
        <v>41038</v>
      </c>
      <c r="B13327" s="30">
        <v>4</v>
      </c>
      <c r="C13327" s="30" t="s">
        <v>11</v>
      </c>
      <c r="D13327" s="30">
        <v>0</v>
      </c>
      <c r="E13327" s="50" t="str">
        <f t="shared" si="621"/>
        <v>May</v>
      </c>
      <c r="F13327" s="14" t="str">
        <f t="shared" si="622"/>
        <v>Wednesday</v>
      </c>
      <c r="G13327" s="15">
        <f>$D13327*VLOOKUP($A13327,Price_Table,MATCH($C13327,$A$6:$K$6,0),1)</f>
        <v>0</v>
      </c>
      <c r="H13327" s="15">
        <f>D13327*VLOOKUP(A13327,Cost_Table,MATCH(C13327,M$6:W$6,0),1)</f>
        <v>0</v>
      </c>
      <c r="I13327" s="15">
        <f t="shared" si="623"/>
        <v>0</v>
      </c>
      <c r="J13327" s="43"/>
      <c r="K13327" s="1"/>
    </row>
    <row r="13328" spans="1:11">
      <c r="A13328" s="29">
        <v>41039</v>
      </c>
      <c r="B13328" s="30">
        <v>4</v>
      </c>
      <c r="C13328" s="30" t="s">
        <v>11</v>
      </c>
      <c r="D13328" s="30">
        <v>0</v>
      </c>
      <c r="E13328" s="50" t="str">
        <f t="shared" si="621"/>
        <v>May</v>
      </c>
      <c r="F13328" s="14" t="str">
        <f t="shared" si="622"/>
        <v>Thursday</v>
      </c>
      <c r="G13328" s="15">
        <f>$D13328*VLOOKUP($A13328,Price_Table,MATCH($C13328,$A$6:$K$6,0),1)</f>
        <v>0</v>
      </c>
      <c r="H13328" s="15">
        <f>D13328*VLOOKUP(A13328,Cost_Table,MATCH(C13328,M$6:W$6,0),1)</f>
        <v>0</v>
      </c>
      <c r="I13328" s="15">
        <f t="shared" si="623"/>
        <v>0</v>
      </c>
      <c r="J13328" s="43"/>
      <c r="K13328" s="1"/>
    </row>
    <row r="13329" spans="1:11">
      <c r="A13329" s="29">
        <v>41040</v>
      </c>
      <c r="B13329" s="30">
        <v>4</v>
      </c>
      <c r="C13329" s="30" t="s">
        <v>11</v>
      </c>
      <c r="D13329" s="30">
        <v>0</v>
      </c>
      <c r="E13329" s="50" t="str">
        <f t="shared" si="621"/>
        <v>May</v>
      </c>
      <c r="F13329" s="14" t="str">
        <f t="shared" si="622"/>
        <v>Friday</v>
      </c>
      <c r="G13329" s="15">
        <f>$D13329*VLOOKUP($A13329,Price_Table,MATCH($C13329,$A$6:$K$6,0),1)</f>
        <v>0</v>
      </c>
      <c r="H13329" s="15">
        <f>D13329*VLOOKUP(A13329,Cost_Table,MATCH(C13329,M$6:W$6,0),1)</f>
        <v>0</v>
      </c>
      <c r="I13329" s="15">
        <f t="shared" si="623"/>
        <v>0</v>
      </c>
      <c r="J13329" s="43"/>
      <c r="K13329" s="1"/>
    </row>
    <row r="13330" spans="1:11">
      <c r="A13330" s="29">
        <v>41041</v>
      </c>
      <c r="B13330" s="30">
        <v>4</v>
      </c>
      <c r="C13330" s="30" t="s">
        <v>11</v>
      </c>
      <c r="D13330" s="30">
        <v>0</v>
      </c>
      <c r="E13330" s="50" t="str">
        <f t="shared" si="621"/>
        <v>May</v>
      </c>
      <c r="F13330" s="14" t="str">
        <f t="shared" si="622"/>
        <v>Saturday</v>
      </c>
      <c r="G13330" s="15">
        <f>$D13330*VLOOKUP($A13330,Price_Table,MATCH($C13330,$A$6:$K$6,0),1)</f>
        <v>0</v>
      </c>
      <c r="H13330" s="15">
        <f>D13330*VLOOKUP(A13330,Cost_Table,MATCH(C13330,M$6:W$6,0),1)</f>
        <v>0</v>
      </c>
      <c r="I13330" s="15">
        <f t="shared" si="623"/>
        <v>0</v>
      </c>
      <c r="J13330" s="43"/>
      <c r="K13330" s="1"/>
    </row>
    <row r="13331" spans="1:11">
      <c r="A13331" s="29">
        <v>41042</v>
      </c>
      <c r="B13331" s="30">
        <v>4</v>
      </c>
      <c r="C13331" s="30" t="s">
        <v>11</v>
      </c>
      <c r="D13331" s="30">
        <v>0</v>
      </c>
      <c r="E13331" s="50" t="str">
        <f t="shared" si="621"/>
        <v>May</v>
      </c>
      <c r="F13331" s="14" t="str">
        <f t="shared" si="622"/>
        <v>Sunday</v>
      </c>
      <c r="G13331" s="15">
        <f>$D13331*VLOOKUP($A13331,Price_Table,MATCH($C13331,$A$6:$K$6,0),1)</f>
        <v>0</v>
      </c>
      <c r="H13331" s="15">
        <f>D13331*VLOOKUP(A13331,Cost_Table,MATCH(C13331,M$6:W$6,0),1)</f>
        <v>0</v>
      </c>
      <c r="I13331" s="15">
        <f t="shared" si="623"/>
        <v>0</v>
      </c>
      <c r="J13331" s="43"/>
      <c r="K13331" s="1"/>
    </row>
    <row r="13332" spans="1:11">
      <c r="A13332" s="29">
        <v>41043</v>
      </c>
      <c r="B13332" s="30">
        <v>4</v>
      </c>
      <c r="C13332" s="30" t="s">
        <v>11</v>
      </c>
      <c r="D13332" s="30">
        <v>56</v>
      </c>
      <c r="E13332" s="50" t="str">
        <f t="shared" si="621"/>
        <v>May</v>
      </c>
      <c r="F13332" s="14" t="str">
        <f t="shared" si="622"/>
        <v>Monday</v>
      </c>
      <c r="G13332" s="15">
        <f>$D13332*VLOOKUP($A13332,Price_Table,MATCH($C13332,$A$6:$K$6,0),1)</f>
        <v>2380</v>
      </c>
      <c r="H13332" s="15">
        <f>D13332*VLOOKUP(A13332,Cost_Table,MATCH(C13332,M$6:W$6,0),1)</f>
        <v>1400</v>
      </c>
      <c r="I13332" s="15">
        <f t="shared" si="623"/>
        <v>980</v>
      </c>
      <c r="J13332" s="43"/>
      <c r="K13332" s="1"/>
    </row>
    <row r="13333" spans="1:11">
      <c r="A13333" s="29">
        <v>41044</v>
      </c>
      <c r="B13333" s="30">
        <v>4</v>
      </c>
      <c r="C13333" s="30" t="s">
        <v>11</v>
      </c>
      <c r="D13333" s="30">
        <v>0</v>
      </c>
      <c r="E13333" s="50" t="str">
        <f t="shared" si="621"/>
        <v>May</v>
      </c>
      <c r="F13333" s="14" t="str">
        <f t="shared" si="622"/>
        <v>Tuesday</v>
      </c>
      <c r="G13333" s="15">
        <f>$D13333*VLOOKUP($A13333,Price_Table,MATCH($C13333,$A$6:$K$6,0),1)</f>
        <v>0</v>
      </c>
      <c r="H13333" s="15">
        <f>D13333*VLOOKUP(A13333,Cost_Table,MATCH(C13333,M$6:W$6,0),1)</f>
        <v>0</v>
      </c>
      <c r="I13333" s="15">
        <f t="shared" si="623"/>
        <v>0</v>
      </c>
      <c r="J13333" s="43"/>
      <c r="K13333" s="1"/>
    </row>
    <row r="13334" spans="1:11">
      <c r="A13334" s="29">
        <v>41045</v>
      </c>
      <c r="B13334" s="30">
        <v>4</v>
      </c>
      <c r="C13334" s="30" t="s">
        <v>11</v>
      </c>
      <c r="D13334" s="30">
        <v>0</v>
      </c>
      <c r="E13334" s="50" t="str">
        <f t="shared" si="621"/>
        <v>May</v>
      </c>
      <c r="F13334" s="14" t="str">
        <f t="shared" si="622"/>
        <v>Wednesday</v>
      </c>
      <c r="G13334" s="15">
        <f>$D13334*VLOOKUP($A13334,Price_Table,MATCH($C13334,$A$6:$K$6,0),1)</f>
        <v>0</v>
      </c>
      <c r="H13334" s="15">
        <f>D13334*VLOOKUP(A13334,Cost_Table,MATCH(C13334,M$6:W$6,0),1)</f>
        <v>0</v>
      </c>
      <c r="I13334" s="15">
        <f t="shared" si="623"/>
        <v>0</v>
      </c>
      <c r="J13334" s="43"/>
      <c r="K13334" s="1"/>
    </row>
    <row r="13335" spans="1:11">
      <c r="A13335" s="29">
        <v>41046</v>
      </c>
      <c r="B13335" s="30">
        <v>4</v>
      </c>
      <c r="C13335" s="30" t="s">
        <v>11</v>
      </c>
      <c r="D13335" s="30">
        <v>0</v>
      </c>
      <c r="E13335" s="50" t="str">
        <f t="shared" ref="E13335:E13398" si="624">TEXT(A13335,"mmmm")</f>
        <v>May</v>
      </c>
      <c r="F13335" s="14" t="str">
        <f t="shared" ref="F13335:F13398" si="625">TEXT(A13335,"dddd")</f>
        <v>Thursday</v>
      </c>
      <c r="G13335" s="15">
        <f>$D13335*VLOOKUP($A13335,Price_Table,MATCH($C13335,$A$6:$K$6,0),1)</f>
        <v>0</v>
      </c>
      <c r="H13335" s="15">
        <f>D13335*VLOOKUP(A13335,Cost_Table,MATCH(C13335,M$6:W$6,0),1)</f>
        <v>0</v>
      </c>
      <c r="I13335" s="15">
        <f t="shared" ref="I13335:I13398" si="626">G13335-H13335</f>
        <v>0</v>
      </c>
      <c r="J13335" s="43"/>
      <c r="K13335" s="1"/>
    </row>
    <row r="13336" spans="1:11">
      <c r="A13336" s="29">
        <v>41047</v>
      </c>
      <c r="B13336" s="30">
        <v>4</v>
      </c>
      <c r="C13336" s="30" t="s">
        <v>11</v>
      </c>
      <c r="D13336" s="30">
        <v>0</v>
      </c>
      <c r="E13336" s="50" t="str">
        <f t="shared" si="624"/>
        <v>May</v>
      </c>
      <c r="F13336" s="14" t="str">
        <f t="shared" si="625"/>
        <v>Friday</v>
      </c>
      <c r="G13336" s="15">
        <f>$D13336*VLOOKUP($A13336,Price_Table,MATCH($C13336,$A$6:$K$6,0),1)</f>
        <v>0</v>
      </c>
      <c r="H13336" s="15">
        <f>D13336*VLOOKUP(A13336,Cost_Table,MATCH(C13336,M$6:W$6,0),1)</f>
        <v>0</v>
      </c>
      <c r="I13336" s="15">
        <f t="shared" si="626"/>
        <v>0</v>
      </c>
      <c r="J13336" s="43"/>
      <c r="K13336" s="1"/>
    </row>
    <row r="13337" spans="1:11">
      <c r="A13337" s="29">
        <v>41048</v>
      </c>
      <c r="B13337" s="30">
        <v>4</v>
      </c>
      <c r="C13337" s="30" t="s">
        <v>11</v>
      </c>
      <c r="D13337" s="30">
        <v>0</v>
      </c>
      <c r="E13337" s="50" t="str">
        <f t="shared" si="624"/>
        <v>May</v>
      </c>
      <c r="F13337" s="14" t="str">
        <f t="shared" si="625"/>
        <v>Saturday</v>
      </c>
      <c r="G13337" s="15">
        <f>$D13337*VLOOKUP($A13337,Price_Table,MATCH($C13337,$A$6:$K$6,0),1)</f>
        <v>0</v>
      </c>
      <c r="H13337" s="15">
        <f>D13337*VLOOKUP(A13337,Cost_Table,MATCH(C13337,M$6:W$6,0),1)</f>
        <v>0</v>
      </c>
      <c r="I13337" s="15">
        <f t="shared" si="626"/>
        <v>0</v>
      </c>
      <c r="J13337" s="43"/>
      <c r="K13337" s="1"/>
    </row>
    <row r="13338" spans="1:11">
      <c r="A13338" s="29">
        <v>41049</v>
      </c>
      <c r="B13338" s="30">
        <v>4</v>
      </c>
      <c r="C13338" s="30" t="s">
        <v>11</v>
      </c>
      <c r="D13338" s="30">
        <v>0</v>
      </c>
      <c r="E13338" s="50" t="str">
        <f t="shared" si="624"/>
        <v>May</v>
      </c>
      <c r="F13338" s="14" t="str">
        <f t="shared" si="625"/>
        <v>Sunday</v>
      </c>
      <c r="G13338" s="15">
        <f>$D13338*VLOOKUP($A13338,Price_Table,MATCH($C13338,$A$6:$K$6,0),1)</f>
        <v>0</v>
      </c>
      <c r="H13338" s="15">
        <f>D13338*VLOOKUP(A13338,Cost_Table,MATCH(C13338,M$6:W$6,0),1)</f>
        <v>0</v>
      </c>
      <c r="I13338" s="15">
        <f t="shared" si="626"/>
        <v>0</v>
      </c>
      <c r="J13338" s="43"/>
      <c r="K13338" s="1"/>
    </row>
    <row r="13339" spans="1:11">
      <c r="A13339" s="29">
        <v>41050</v>
      </c>
      <c r="B13339" s="30">
        <v>4</v>
      </c>
      <c r="C13339" s="30" t="s">
        <v>11</v>
      </c>
      <c r="D13339" s="30">
        <v>40</v>
      </c>
      <c r="E13339" s="50" t="str">
        <f t="shared" si="624"/>
        <v>May</v>
      </c>
      <c r="F13339" s="14" t="str">
        <f t="shared" si="625"/>
        <v>Monday</v>
      </c>
      <c r="G13339" s="15">
        <f>$D13339*VLOOKUP($A13339,Price_Table,MATCH($C13339,$A$6:$K$6,0),1)</f>
        <v>1700</v>
      </c>
      <c r="H13339" s="15">
        <f>D13339*VLOOKUP(A13339,Cost_Table,MATCH(C13339,M$6:W$6,0),1)</f>
        <v>1000</v>
      </c>
      <c r="I13339" s="15">
        <f t="shared" si="626"/>
        <v>700</v>
      </c>
      <c r="J13339" s="43"/>
      <c r="K13339" s="1"/>
    </row>
    <row r="13340" spans="1:11">
      <c r="A13340" s="29">
        <v>41051</v>
      </c>
      <c r="B13340" s="30">
        <v>4</v>
      </c>
      <c r="C13340" s="30" t="s">
        <v>11</v>
      </c>
      <c r="D13340" s="30">
        <v>0</v>
      </c>
      <c r="E13340" s="50" t="str">
        <f t="shared" si="624"/>
        <v>May</v>
      </c>
      <c r="F13340" s="14" t="str">
        <f t="shared" si="625"/>
        <v>Tuesday</v>
      </c>
      <c r="G13340" s="15">
        <f>$D13340*VLOOKUP($A13340,Price_Table,MATCH($C13340,$A$6:$K$6,0),1)</f>
        <v>0</v>
      </c>
      <c r="H13340" s="15">
        <f>D13340*VLOOKUP(A13340,Cost_Table,MATCH(C13340,M$6:W$6,0),1)</f>
        <v>0</v>
      </c>
      <c r="I13340" s="15">
        <f t="shared" si="626"/>
        <v>0</v>
      </c>
      <c r="J13340" s="43"/>
      <c r="K13340" s="1"/>
    </row>
    <row r="13341" spans="1:11">
      <c r="A13341" s="29">
        <v>41052</v>
      </c>
      <c r="B13341" s="30">
        <v>4</v>
      </c>
      <c r="C13341" s="30" t="s">
        <v>11</v>
      </c>
      <c r="D13341" s="30">
        <v>0</v>
      </c>
      <c r="E13341" s="50" t="str">
        <f t="shared" si="624"/>
        <v>May</v>
      </c>
      <c r="F13341" s="14" t="str">
        <f t="shared" si="625"/>
        <v>Wednesday</v>
      </c>
      <c r="G13341" s="15">
        <f>$D13341*VLOOKUP($A13341,Price_Table,MATCH($C13341,$A$6:$K$6,0),1)</f>
        <v>0</v>
      </c>
      <c r="H13341" s="15">
        <f>D13341*VLOOKUP(A13341,Cost_Table,MATCH(C13341,M$6:W$6,0),1)</f>
        <v>0</v>
      </c>
      <c r="I13341" s="15">
        <f t="shared" si="626"/>
        <v>0</v>
      </c>
      <c r="J13341" s="43"/>
      <c r="K13341" s="1"/>
    </row>
    <row r="13342" spans="1:11">
      <c r="A13342" s="29">
        <v>41053</v>
      </c>
      <c r="B13342" s="30">
        <v>4</v>
      </c>
      <c r="C13342" s="30" t="s">
        <v>11</v>
      </c>
      <c r="D13342" s="30">
        <v>0</v>
      </c>
      <c r="E13342" s="50" t="str">
        <f t="shared" si="624"/>
        <v>May</v>
      </c>
      <c r="F13342" s="14" t="str">
        <f t="shared" si="625"/>
        <v>Thursday</v>
      </c>
      <c r="G13342" s="15">
        <f>$D13342*VLOOKUP($A13342,Price_Table,MATCH($C13342,$A$6:$K$6,0),1)</f>
        <v>0</v>
      </c>
      <c r="H13342" s="15">
        <f>D13342*VLOOKUP(A13342,Cost_Table,MATCH(C13342,M$6:W$6,0),1)</f>
        <v>0</v>
      </c>
      <c r="I13342" s="15">
        <f t="shared" si="626"/>
        <v>0</v>
      </c>
      <c r="J13342" s="43"/>
      <c r="K13342" s="1"/>
    </row>
    <row r="13343" spans="1:11">
      <c r="A13343" s="29">
        <v>41054</v>
      </c>
      <c r="B13343" s="30">
        <v>4</v>
      </c>
      <c r="C13343" s="30" t="s">
        <v>11</v>
      </c>
      <c r="D13343" s="30">
        <v>0</v>
      </c>
      <c r="E13343" s="50" t="str">
        <f t="shared" si="624"/>
        <v>May</v>
      </c>
      <c r="F13343" s="14" t="str">
        <f t="shared" si="625"/>
        <v>Friday</v>
      </c>
      <c r="G13343" s="15">
        <f>$D13343*VLOOKUP($A13343,Price_Table,MATCH($C13343,$A$6:$K$6,0),1)</f>
        <v>0</v>
      </c>
      <c r="H13343" s="15">
        <f>D13343*VLOOKUP(A13343,Cost_Table,MATCH(C13343,M$6:W$6,0),1)</f>
        <v>0</v>
      </c>
      <c r="I13343" s="15">
        <f t="shared" si="626"/>
        <v>0</v>
      </c>
      <c r="J13343" s="43"/>
      <c r="K13343" s="1"/>
    </row>
    <row r="13344" spans="1:11">
      <c r="A13344" s="29">
        <v>41055</v>
      </c>
      <c r="B13344" s="30">
        <v>4</v>
      </c>
      <c r="C13344" s="30" t="s">
        <v>11</v>
      </c>
      <c r="D13344" s="30">
        <v>0</v>
      </c>
      <c r="E13344" s="50" t="str">
        <f t="shared" si="624"/>
        <v>May</v>
      </c>
      <c r="F13344" s="14" t="str">
        <f t="shared" si="625"/>
        <v>Saturday</v>
      </c>
      <c r="G13344" s="15">
        <f>$D13344*VLOOKUP($A13344,Price_Table,MATCH($C13344,$A$6:$K$6,0),1)</f>
        <v>0</v>
      </c>
      <c r="H13344" s="15">
        <f>D13344*VLOOKUP(A13344,Cost_Table,MATCH(C13344,M$6:W$6,0),1)</f>
        <v>0</v>
      </c>
      <c r="I13344" s="15">
        <f t="shared" si="626"/>
        <v>0</v>
      </c>
      <c r="J13344" s="43"/>
      <c r="K13344" s="1"/>
    </row>
    <row r="13345" spans="1:11">
      <c r="A13345" s="29">
        <v>41056</v>
      </c>
      <c r="B13345" s="30">
        <v>4</v>
      </c>
      <c r="C13345" s="30" t="s">
        <v>11</v>
      </c>
      <c r="D13345" s="30">
        <v>0</v>
      </c>
      <c r="E13345" s="50" t="str">
        <f t="shared" si="624"/>
        <v>May</v>
      </c>
      <c r="F13345" s="14" t="str">
        <f t="shared" si="625"/>
        <v>Sunday</v>
      </c>
      <c r="G13345" s="15">
        <f>$D13345*VLOOKUP($A13345,Price_Table,MATCH($C13345,$A$6:$K$6,0),1)</f>
        <v>0</v>
      </c>
      <c r="H13345" s="15">
        <f>D13345*VLOOKUP(A13345,Cost_Table,MATCH(C13345,M$6:W$6,0),1)</f>
        <v>0</v>
      </c>
      <c r="I13345" s="15">
        <f t="shared" si="626"/>
        <v>0</v>
      </c>
      <c r="J13345" s="43"/>
      <c r="K13345" s="1"/>
    </row>
    <row r="13346" spans="1:11">
      <c r="A13346" s="29">
        <v>41057</v>
      </c>
      <c r="B13346" s="30">
        <v>4</v>
      </c>
      <c r="C13346" s="30" t="s">
        <v>11</v>
      </c>
      <c r="D13346" s="30">
        <v>44</v>
      </c>
      <c r="E13346" s="50" t="str">
        <f t="shared" si="624"/>
        <v>May</v>
      </c>
      <c r="F13346" s="14" t="str">
        <f t="shared" si="625"/>
        <v>Monday</v>
      </c>
      <c r="G13346" s="15">
        <f>$D13346*VLOOKUP($A13346,Price_Table,MATCH($C13346,$A$6:$K$6,0),1)</f>
        <v>1870</v>
      </c>
      <c r="H13346" s="15">
        <f>D13346*VLOOKUP(A13346,Cost_Table,MATCH(C13346,M$6:W$6,0),1)</f>
        <v>1100</v>
      </c>
      <c r="I13346" s="15">
        <f t="shared" si="626"/>
        <v>770</v>
      </c>
      <c r="J13346" s="43"/>
      <c r="K13346" s="1"/>
    </row>
    <row r="13347" spans="1:11">
      <c r="A13347" s="29">
        <v>41058</v>
      </c>
      <c r="B13347" s="30">
        <v>4</v>
      </c>
      <c r="C13347" s="30" t="s">
        <v>11</v>
      </c>
      <c r="D13347" s="30">
        <v>0</v>
      </c>
      <c r="E13347" s="50" t="str">
        <f t="shared" si="624"/>
        <v>May</v>
      </c>
      <c r="F13347" s="14" t="str">
        <f t="shared" si="625"/>
        <v>Tuesday</v>
      </c>
      <c r="G13347" s="15">
        <f>$D13347*VLOOKUP($A13347,Price_Table,MATCH($C13347,$A$6:$K$6,0),1)</f>
        <v>0</v>
      </c>
      <c r="H13347" s="15">
        <f>D13347*VLOOKUP(A13347,Cost_Table,MATCH(C13347,M$6:W$6,0),1)</f>
        <v>0</v>
      </c>
      <c r="I13347" s="15">
        <f t="shared" si="626"/>
        <v>0</v>
      </c>
      <c r="J13347" s="43"/>
      <c r="K13347" s="1"/>
    </row>
    <row r="13348" spans="1:11">
      <c r="A13348" s="29">
        <v>41059</v>
      </c>
      <c r="B13348" s="30">
        <v>4</v>
      </c>
      <c r="C13348" s="30" t="s">
        <v>11</v>
      </c>
      <c r="D13348" s="30">
        <v>0</v>
      </c>
      <c r="E13348" s="50" t="str">
        <f t="shared" si="624"/>
        <v>May</v>
      </c>
      <c r="F13348" s="14" t="str">
        <f t="shared" si="625"/>
        <v>Wednesday</v>
      </c>
      <c r="G13348" s="15">
        <f>$D13348*VLOOKUP($A13348,Price_Table,MATCH($C13348,$A$6:$K$6,0),1)</f>
        <v>0</v>
      </c>
      <c r="H13348" s="15">
        <f>D13348*VLOOKUP(A13348,Cost_Table,MATCH(C13348,M$6:W$6,0),1)</f>
        <v>0</v>
      </c>
      <c r="I13348" s="15">
        <f t="shared" si="626"/>
        <v>0</v>
      </c>
      <c r="J13348" s="43"/>
      <c r="K13348" s="1"/>
    </row>
    <row r="13349" spans="1:11">
      <c r="A13349" s="29">
        <v>41060</v>
      </c>
      <c r="B13349" s="30">
        <v>4</v>
      </c>
      <c r="C13349" s="30" t="s">
        <v>11</v>
      </c>
      <c r="D13349" s="30">
        <v>0</v>
      </c>
      <c r="E13349" s="50" t="str">
        <f t="shared" si="624"/>
        <v>May</v>
      </c>
      <c r="F13349" s="14" t="str">
        <f t="shared" si="625"/>
        <v>Thursday</v>
      </c>
      <c r="G13349" s="15">
        <f>$D13349*VLOOKUP($A13349,Price_Table,MATCH($C13349,$A$6:$K$6,0),1)</f>
        <v>0</v>
      </c>
      <c r="H13349" s="15">
        <f>D13349*VLOOKUP(A13349,Cost_Table,MATCH(C13349,M$6:W$6,0),1)</f>
        <v>0</v>
      </c>
      <c r="I13349" s="15">
        <f t="shared" si="626"/>
        <v>0</v>
      </c>
      <c r="J13349" s="43"/>
      <c r="K13349" s="1"/>
    </row>
    <row r="13350" spans="1:11">
      <c r="A13350" s="29">
        <v>41061</v>
      </c>
      <c r="B13350" s="30">
        <v>4</v>
      </c>
      <c r="C13350" s="30" t="s">
        <v>11</v>
      </c>
      <c r="D13350" s="30">
        <v>0</v>
      </c>
      <c r="E13350" s="50" t="str">
        <f t="shared" si="624"/>
        <v>June</v>
      </c>
      <c r="F13350" s="14" t="str">
        <f t="shared" si="625"/>
        <v>Friday</v>
      </c>
      <c r="G13350" s="15">
        <f>$D13350*VLOOKUP($A13350,Price_Table,MATCH($C13350,$A$6:$K$6,0),1)</f>
        <v>0</v>
      </c>
      <c r="H13350" s="15">
        <f>D13350*VLOOKUP(A13350,Cost_Table,MATCH(C13350,M$6:W$6,0),1)</f>
        <v>0</v>
      </c>
      <c r="I13350" s="15">
        <f t="shared" si="626"/>
        <v>0</v>
      </c>
      <c r="J13350" s="43"/>
      <c r="K13350" s="1"/>
    </row>
    <row r="13351" spans="1:11">
      <c r="A13351" s="29">
        <v>41062</v>
      </c>
      <c r="B13351" s="30">
        <v>4</v>
      </c>
      <c r="C13351" s="30" t="s">
        <v>11</v>
      </c>
      <c r="D13351" s="30">
        <v>0</v>
      </c>
      <c r="E13351" s="50" t="str">
        <f t="shared" si="624"/>
        <v>June</v>
      </c>
      <c r="F13351" s="14" t="str">
        <f t="shared" si="625"/>
        <v>Saturday</v>
      </c>
      <c r="G13351" s="15">
        <f>$D13351*VLOOKUP($A13351,Price_Table,MATCH($C13351,$A$6:$K$6,0),1)</f>
        <v>0</v>
      </c>
      <c r="H13351" s="15">
        <f>D13351*VLOOKUP(A13351,Cost_Table,MATCH(C13351,M$6:W$6,0),1)</f>
        <v>0</v>
      </c>
      <c r="I13351" s="15">
        <f t="shared" si="626"/>
        <v>0</v>
      </c>
      <c r="J13351" s="43"/>
      <c r="K13351" s="1"/>
    </row>
    <row r="13352" spans="1:11">
      <c r="A13352" s="29">
        <v>41063</v>
      </c>
      <c r="B13352" s="30">
        <v>4</v>
      </c>
      <c r="C13352" s="30" t="s">
        <v>11</v>
      </c>
      <c r="D13352" s="30">
        <v>0</v>
      </c>
      <c r="E13352" s="50" t="str">
        <f t="shared" si="624"/>
        <v>June</v>
      </c>
      <c r="F13352" s="14" t="str">
        <f t="shared" si="625"/>
        <v>Sunday</v>
      </c>
      <c r="G13352" s="15">
        <f>$D13352*VLOOKUP($A13352,Price_Table,MATCH($C13352,$A$6:$K$6,0),1)</f>
        <v>0</v>
      </c>
      <c r="H13352" s="15">
        <f>D13352*VLOOKUP(A13352,Cost_Table,MATCH(C13352,M$6:W$6,0),1)</f>
        <v>0</v>
      </c>
      <c r="I13352" s="15">
        <f t="shared" si="626"/>
        <v>0</v>
      </c>
      <c r="J13352" s="43"/>
      <c r="K13352" s="1"/>
    </row>
    <row r="13353" spans="1:11">
      <c r="A13353" s="29">
        <v>41064</v>
      </c>
      <c r="B13353" s="30">
        <v>4</v>
      </c>
      <c r="C13353" s="30" t="s">
        <v>11</v>
      </c>
      <c r="D13353" s="30">
        <v>50</v>
      </c>
      <c r="E13353" s="50" t="str">
        <f t="shared" si="624"/>
        <v>June</v>
      </c>
      <c r="F13353" s="14" t="str">
        <f t="shared" si="625"/>
        <v>Monday</v>
      </c>
      <c r="G13353" s="15">
        <f>$D13353*VLOOKUP($A13353,Price_Table,MATCH($C13353,$A$6:$K$6,0),1)</f>
        <v>2125</v>
      </c>
      <c r="H13353" s="15">
        <f>D13353*VLOOKUP(A13353,Cost_Table,MATCH(C13353,M$6:W$6,0),1)</f>
        <v>1250</v>
      </c>
      <c r="I13353" s="15">
        <f t="shared" si="626"/>
        <v>875</v>
      </c>
      <c r="J13353" s="43"/>
      <c r="K13353" s="1"/>
    </row>
    <row r="13354" spans="1:11">
      <c r="A13354" s="29">
        <v>41065</v>
      </c>
      <c r="B13354" s="30">
        <v>4</v>
      </c>
      <c r="C13354" s="30" t="s">
        <v>11</v>
      </c>
      <c r="D13354" s="30">
        <v>0</v>
      </c>
      <c r="E13354" s="50" t="str">
        <f t="shared" si="624"/>
        <v>June</v>
      </c>
      <c r="F13354" s="14" t="str">
        <f t="shared" si="625"/>
        <v>Tuesday</v>
      </c>
      <c r="G13354" s="15">
        <f>$D13354*VLOOKUP($A13354,Price_Table,MATCH($C13354,$A$6:$K$6,0),1)</f>
        <v>0</v>
      </c>
      <c r="H13354" s="15">
        <f>D13354*VLOOKUP(A13354,Cost_Table,MATCH(C13354,M$6:W$6,0),1)</f>
        <v>0</v>
      </c>
      <c r="I13354" s="15">
        <f t="shared" si="626"/>
        <v>0</v>
      </c>
      <c r="J13354" s="43"/>
      <c r="K13354" s="1"/>
    </row>
    <row r="13355" spans="1:11">
      <c r="A13355" s="29">
        <v>41066</v>
      </c>
      <c r="B13355" s="30">
        <v>4</v>
      </c>
      <c r="C13355" s="30" t="s">
        <v>11</v>
      </c>
      <c r="D13355" s="30">
        <v>0</v>
      </c>
      <c r="E13355" s="50" t="str">
        <f t="shared" si="624"/>
        <v>June</v>
      </c>
      <c r="F13355" s="14" t="str">
        <f t="shared" si="625"/>
        <v>Wednesday</v>
      </c>
      <c r="G13355" s="15">
        <f>$D13355*VLOOKUP($A13355,Price_Table,MATCH($C13355,$A$6:$K$6,0),1)</f>
        <v>0</v>
      </c>
      <c r="H13355" s="15">
        <f>D13355*VLOOKUP(A13355,Cost_Table,MATCH(C13355,M$6:W$6,0),1)</f>
        <v>0</v>
      </c>
      <c r="I13355" s="15">
        <f t="shared" si="626"/>
        <v>0</v>
      </c>
      <c r="J13355" s="43"/>
      <c r="K13355" s="1"/>
    </row>
    <row r="13356" spans="1:11">
      <c r="A13356" s="29">
        <v>41067</v>
      </c>
      <c r="B13356" s="30">
        <v>4</v>
      </c>
      <c r="C13356" s="30" t="s">
        <v>11</v>
      </c>
      <c r="D13356" s="30">
        <v>0</v>
      </c>
      <c r="E13356" s="50" t="str">
        <f t="shared" si="624"/>
        <v>June</v>
      </c>
      <c r="F13356" s="14" t="str">
        <f t="shared" si="625"/>
        <v>Thursday</v>
      </c>
      <c r="G13356" s="15">
        <f>$D13356*VLOOKUP($A13356,Price_Table,MATCH($C13356,$A$6:$K$6,0),1)</f>
        <v>0</v>
      </c>
      <c r="H13356" s="15">
        <f>D13356*VLOOKUP(A13356,Cost_Table,MATCH(C13356,M$6:W$6,0),1)</f>
        <v>0</v>
      </c>
      <c r="I13356" s="15">
        <f t="shared" si="626"/>
        <v>0</v>
      </c>
      <c r="J13356" s="43"/>
      <c r="K13356" s="1"/>
    </row>
    <row r="13357" spans="1:11">
      <c r="A13357" s="29">
        <v>41068</v>
      </c>
      <c r="B13357" s="30">
        <v>4</v>
      </c>
      <c r="C13357" s="30" t="s">
        <v>11</v>
      </c>
      <c r="D13357" s="30">
        <v>0</v>
      </c>
      <c r="E13357" s="50" t="str">
        <f t="shared" si="624"/>
        <v>June</v>
      </c>
      <c r="F13357" s="14" t="str">
        <f t="shared" si="625"/>
        <v>Friday</v>
      </c>
      <c r="G13357" s="15">
        <f>$D13357*VLOOKUP($A13357,Price_Table,MATCH($C13357,$A$6:$K$6,0),1)</f>
        <v>0</v>
      </c>
      <c r="H13357" s="15">
        <f>D13357*VLOOKUP(A13357,Cost_Table,MATCH(C13357,M$6:W$6,0),1)</f>
        <v>0</v>
      </c>
      <c r="I13357" s="15">
        <f t="shared" si="626"/>
        <v>0</v>
      </c>
      <c r="J13357" s="43"/>
      <c r="K13357" s="1"/>
    </row>
    <row r="13358" spans="1:11">
      <c r="A13358" s="29">
        <v>41069</v>
      </c>
      <c r="B13358" s="30">
        <v>4</v>
      </c>
      <c r="C13358" s="30" t="s">
        <v>11</v>
      </c>
      <c r="D13358" s="30">
        <v>0</v>
      </c>
      <c r="E13358" s="50" t="str">
        <f t="shared" si="624"/>
        <v>June</v>
      </c>
      <c r="F13358" s="14" t="str">
        <f t="shared" si="625"/>
        <v>Saturday</v>
      </c>
      <c r="G13358" s="15">
        <f>$D13358*VLOOKUP($A13358,Price_Table,MATCH($C13358,$A$6:$K$6,0),1)</f>
        <v>0</v>
      </c>
      <c r="H13358" s="15">
        <f>D13358*VLOOKUP(A13358,Cost_Table,MATCH(C13358,M$6:W$6,0),1)</f>
        <v>0</v>
      </c>
      <c r="I13358" s="15">
        <f t="shared" si="626"/>
        <v>0</v>
      </c>
      <c r="J13358" s="43"/>
      <c r="K13358" s="1"/>
    </row>
    <row r="13359" spans="1:11">
      <c r="A13359" s="29">
        <v>41070</v>
      </c>
      <c r="B13359" s="30">
        <v>4</v>
      </c>
      <c r="C13359" s="30" t="s">
        <v>11</v>
      </c>
      <c r="D13359" s="30">
        <v>0</v>
      </c>
      <c r="E13359" s="50" t="str">
        <f t="shared" si="624"/>
        <v>June</v>
      </c>
      <c r="F13359" s="14" t="str">
        <f t="shared" si="625"/>
        <v>Sunday</v>
      </c>
      <c r="G13359" s="15">
        <f>$D13359*VLOOKUP($A13359,Price_Table,MATCH($C13359,$A$6:$K$6,0),1)</f>
        <v>0</v>
      </c>
      <c r="H13359" s="15">
        <f>D13359*VLOOKUP(A13359,Cost_Table,MATCH(C13359,M$6:W$6,0),1)</f>
        <v>0</v>
      </c>
      <c r="I13359" s="15">
        <f t="shared" si="626"/>
        <v>0</v>
      </c>
      <c r="J13359" s="43"/>
      <c r="K13359" s="1"/>
    </row>
    <row r="13360" spans="1:11">
      <c r="A13360" s="29">
        <v>41071</v>
      </c>
      <c r="B13360" s="30">
        <v>4</v>
      </c>
      <c r="C13360" s="30" t="s">
        <v>11</v>
      </c>
      <c r="D13360" s="30">
        <v>40</v>
      </c>
      <c r="E13360" s="50" t="str">
        <f t="shared" si="624"/>
        <v>June</v>
      </c>
      <c r="F13360" s="14" t="str">
        <f t="shared" si="625"/>
        <v>Monday</v>
      </c>
      <c r="G13360" s="15">
        <f>$D13360*VLOOKUP($A13360,Price_Table,MATCH($C13360,$A$6:$K$6,0),1)</f>
        <v>1700</v>
      </c>
      <c r="H13360" s="15">
        <f>D13360*VLOOKUP(A13360,Cost_Table,MATCH(C13360,M$6:W$6,0),1)</f>
        <v>1000</v>
      </c>
      <c r="I13360" s="15">
        <f t="shared" si="626"/>
        <v>700</v>
      </c>
      <c r="J13360" s="43"/>
      <c r="K13360" s="1"/>
    </row>
    <row r="13361" spans="1:11">
      <c r="A13361" s="29">
        <v>41072</v>
      </c>
      <c r="B13361" s="30">
        <v>4</v>
      </c>
      <c r="C13361" s="30" t="s">
        <v>11</v>
      </c>
      <c r="D13361" s="30">
        <v>0</v>
      </c>
      <c r="E13361" s="50" t="str">
        <f t="shared" si="624"/>
        <v>June</v>
      </c>
      <c r="F13361" s="14" t="str">
        <f t="shared" si="625"/>
        <v>Tuesday</v>
      </c>
      <c r="G13361" s="15">
        <f>$D13361*VLOOKUP($A13361,Price_Table,MATCH($C13361,$A$6:$K$6,0),1)</f>
        <v>0</v>
      </c>
      <c r="H13361" s="15">
        <f>D13361*VLOOKUP(A13361,Cost_Table,MATCH(C13361,M$6:W$6,0),1)</f>
        <v>0</v>
      </c>
      <c r="I13361" s="15">
        <f t="shared" si="626"/>
        <v>0</v>
      </c>
      <c r="J13361" s="43"/>
      <c r="K13361" s="1"/>
    </row>
    <row r="13362" spans="1:11">
      <c r="A13362" s="29">
        <v>41073</v>
      </c>
      <c r="B13362" s="30">
        <v>4</v>
      </c>
      <c r="C13362" s="30" t="s">
        <v>11</v>
      </c>
      <c r="D13362" s="30">
        <v>0</v>
      </c>
      <c r="E13362" s="50" t="str">
        <f t="shared" si="624"/>
        <v>June</v>
      </c>
      <c r="F13362" s="14" t="str">
        <f t="shared" si="625"/>
        <v>Wednesday</v>
      </c>
      <c r="G13362" s="15">
        <f>$D13362*VLOOKUP($A13362,Price_Table,MATCH($C13362,$A$6:$K$6,0),1)</f>
        <v>0</v>
      </c>
      <c r="H13362" s="15">
        <f>D13362*VLOOKUP(A13362,Cost_Table,MATCH(C13362,M$6:W$6,0),1)</f>
        <v>0</v>
      </c>
      <c r="I13362" s="15">
        <f t="shared" si="626"/>
        <v>0</v>
      </c>
      <c r="J13362" s="43"/>
      <c r="K13362" s="1"/>
    </row>
    <row r="13363" spans="1:11">
      <c r="A13363" s="29">
        <v>41074</v>
      </c>
      <c r="B13363" s="30">
        <v>4</v>
      </c>
      <c r="C13363" s="30" t="s">
        <v>11</v>
      </c>
      <c r="D13363" s="30">
        <v>0</v>
      </c>
      <c r="E13363" s="50" t="str">
        <f t="shared" si="624"/>
        <v>June</v>
      </c>
      <c r="F13363" s="14" t="str">
        <f t="shared" si="625"/>
        <v>Thursday</v>
      </c>
      <c r="G13363" s="15">
        <f>$D13363*VLOOKUP($A13363,Price_Table,MATCH($C13363,$A$6:$K$6,0),1)</f>
        <v>0</v>
      </c>
      <c r="H13363" s="15">
        <f>D13363*VLOOKUP(A13363,Cost_Table,MATCH(C13363,M$6:W$6,0),1)</f>
        <v>0</v>
      </c>
      <c r="I13363" s="15">
        <f t="shared" si="626"/>
        <v>0</v>
      </c>
      <c r="J13363" s="43"/>
      <c r="K13363" s="1"/>
    </row>
    <row r="13364" spans="1:11">
      <c r="A13364" s="29">
        <v>41075</v>
      </c>
      <c r="B13364" s="30">
        <v>4</v>
      </c>
      <c r="C13364" s="30" t="s">
        <v>11</v>
      </c>
      <c r="D13364" s="30">
        <v>0</v>
      </c>
      <c r="E13364" s="50" t="str">
        <f t="shared" si="624"/>
        <v>June</v>
      </c>
      <c r="F13364" s="14" t="str">
        <f t="shared" si="625"/>
        <v>Friday</v>
      </c>
      <c r="G13364" s="15">
        <f>$D13364*VLOOKUP($A13364,Price_Table,MATCH($C13364,$A$6:$K$6,0),1)</f>
        <v>0</v>
      </c>
      <c r="H13364" s="15">
        <f>D13364*VLOOKUP(A13364,Cost_Table,MATCH(C13364,M$6:W$6,0),1)</f>
        <v>0</v>
      </c>
      <c r="I13364" s="15">
        <f t="shared" si="626"/>
        <v>0</v>
      </c>
      <c r="J13364" s="43"/>
      <c r="K13364" s="1"/>
    </row>
    <row r="13365" spans="1:11">
      <c r="A13365" s="29">
        <v>41076</v>
      </c>
      <c r="B13365" s="30">
        <v>4</v>
      </c>
      <c r="C13365" s="30" t="s">
        <v>11</v>
      </c>
      <c r="D13365" s="30">
        <v>0</v>
      </c>
      <c r="E13365" s="50" t="str">
        <f t="shared" si="624"/>
        <v>June</v>
      </c>
      <c r="F13365" s="14" t="str">
        <f t="shared" si="625"/>
        <v>Saturday</v>
      </c>
      <c r="G13365" s="15">
        <f>$D13365*VLOOKUP($A13365,Price_Table,MATCH($C13365,$A$6:$K$6,0),1)</f>
        <v>0</v>
      </c>
      <c r="H13365" s="15">
        <f>D13365*VLOOKUP(A13365,Cost_Table,MATCH(C13365,M$6:W$6,0),1)</f>
        <v>0</v>
      </c>
      <c r="I13365" s="15">
        <f t="shared" si="626"/>
        <v>0</v>
      </c>
      <c r="J13365" s="43"/>
      <c r="K13365" s="1"/>
    </row>
    <row r="13366" spans="1:11">
      <c r="A13366" s="29">
        <v>41077</v>
      </c>
      <c r="B13366" s="30">
        <v>4</v>
      </c>
      <c r="C13366" s="30" t="s">
        <v>11</v>
      </c>
      <c r="D13366" s="30">
        <v>0</v>
      </c>
      <c r="E13366" s="50" t="str">
        <f t="shared" si="624"/>
        <v>June</v>
      </c>
      <c r="F13366" s="14" t="str">
        <f t="shared" si="625"/>
        <v>Sunday</v>
      </c>
      <c r="G13366" s="15">
        <f>$D13366*VLOOKUP($A13366,Price_Table,MATCH($C13366,$A$6:$K$6,0),1)</f>
        <v>0</v>
      </c>
      <c r="H13366" s="15">
        <f>D13366*VLOOKUP(A13366,Cost_Table,MATCH(C13366,M$6:W$6,0),1)</f>
        <v>0</v>
      </c>
      <c r="I13366" s="15">
        <f t="shared" si="626"/>
        <v>0</v>
      </c>
      <c r="J13366" s="43"/>
      <c r="K13366" s="1"/>
    </row>
    <row r="13367" spans="1:11">
      <c r="A13367" s="29">
        <v>41078</v>
      </c>
      <c r="B13367" s="30">
        <v>4</v>
      </c>
      <c r="C13367" s="30" t="s">
        <v>11</v>
      </c>
      <c r="D13367" s="30">
        <v>36</v>
      </c>
      <c r="E13367" s="50" t="str">
        <f t="shared" si="624"/>
        <v>June</v>
      </c>
      <c r="F13367" s="14" t="str">
        <f t="shared" si="625"/>
        <v>Monday</v>
      </c>
      <c r="G13367" s="15">
        <f>$D13367*VLOOKUP($A13367,Price_Table,MATCH($C13367,$A$6:$K$6,0),1)</f>
        <v>1530</v>
      </c>
      <c r="H13367" s="15">
        <f>D13367*VLOOKUP(A13367,Cost_Table,MATCH(C13367,M$6:W$6,0),1)</f>
        <v>900</v>
      </c>
      <c r="I13367" s="15">
        <f t="shared" si="626"/>
        <v>630</v>
      </c>
      <c r="J13367" s="43"/>
      <c r="K13367" s="1"/>
    </row>
    <row r="13368" spans="1:11">
      <c r="A13368" s="29">
        <v>41079</v>
      </c>
      <c r="B13368" s="30">
        <v>4</v>
      </c>
      <c r="C13368" s="30" t="s">
        <v>11</v>
      </c>
      <c r="D13368" s="30">
        <v>0</v>
      </c>
      <c r="E13368" s="50" t="str">
        <f t="shared" si="624"/>
        <v>June</v>
      </c>
      <c r="F13368" s="14" t="str">
        <f t="shared" si="625"/>
        <v>Tuesday</v>
      </c>
      <c r="G13368" s="15">
        <f>$D13368*VLOOKUP($A13368,Price_Table,MATCH($C13368,$A$6:$K$6,0),1)</f>
        <v>0</v>
      </c>
      <c r="H13368" s="15">
        <f>D13368*VLOOKUP(A13368,Cost_Table,MATCH(C13368,M$6:W$6,0),1)</f>
        <v>0</v>
      </c>
      <c r="I13368" s="15">
        <f t="shared" si="626"/>
        <v>0</v>
      </c>
      <c r="J13368" s="43"/>
      <c r="K13368" s="1"/>
    </row>
    <row r="13369" spans="1:11">
      <c r="A13369" s="29">
        <v>41080</v>
      </c>
      <c r="B13369" s="30">
        <v>4</v>
      </c>
      <c r="C13369" s="30" t="s">
        <v>11</v>
      </c>
      <c r="D13369" s="30">
        <v>0</v>
      </c>
      <c r="E13369" s="50" t="str">
        <f t="shared" si="624"/>
        <v>June</v>
      </c>
      <c r="F13369" s="14" t="str">
        <f t="shared" si="625"/>
        <v>Wednesday</v>
      </c>
      <c r="G13369" s="15">
        <f>$D13369*VLOOKUP($A13369,Price_Table,MATCH($C13369,$A$6:$K$6,0),1)</f>
        <v>0</v>
      </c>
      <c r="H13369" s="15">
        <f>D13369*VLOOKUP(A13369,Cost_Table,MATCH(C13369,M$6:W$6,0),1)</f>
        <v>0</v>
      </c>
      <c r="I13369" s="15">
        <f t="shared" si="626"/>
        <v>0</v>
      </c>
      <c r="J13369" s="43"/>
      <c r="K13369" s="1"/>
    </row>
    <row r="13370" spans="1:11">
      <c r="A13370" s="29">
        <v>41081</v>
      </c>
      <c r="B13370" s="30">
        <v>4</v>
      </c>
      <c r="C13370" s="30" t="s">
        <v>11</v>
      </c>
      <c r="D13370" s="30">
        <v>0</v>
      </c>
      <c r="E13370" s="50" t="str">
        <f t="shared" si="624"/>
        <v>June</v>
      </c>
      <c r="F13370" s="14" t="str">
        <f t="shared" si="625"/>
        <v>Thursday</v>
      </c>
      <c r="G13370" s="15">
        <f>$D13370*VLOOKUP($A13370,Price_Table,MATCH($C13370,$A$6:$K$6,0),1)</f>
        <v>0</v>
      </c>
      <c r="H13370" s="15">
        <f>D13370*VLOOKUP(A13370,Cost_Table,MATCH(C13370,M$6:W$6,0),1)</f>
        <v>0</v>
      </c>
      <c r="I13370" s="15">
        <f t="shared" si="626"/>
        <v>0</v>
      </c>
      <c r="J13370" s="43"/>
      <c r="K13370" s="1"/>
    </row>
    <row r="13371" spans="1:11">
      <c r="A13371" s="29">
        <v>41082</v>
      </c>
      <c r="B13371" s="30">
        <v>4</v>
      </c>
      <c r="C13371" s="30" t="s">
        <v>11</v>
      </c>
      <c r="D13371" s="30">
        <v>0</v>
      </c>
      <c r="E13371" s="50" t="str">
        <f t="shared" si="624"/>
        <v>June</v>
      </c>
      <c r="F13371" s="14" t="str">
        <f t="shared" si="625"/>
        <v>Friday</v>
      </c>
      <c r="G13371" s="15">
        <f>$D13371*VLOOKUP($A13371,Price_Table,MATCH($C13371,$A$6:$K$6,0),1)</f>
        <v>0</v>
      </c>
      <c r="H13371" s="15">
        <f>D13371*VLOOKUP(A13371,Cost_Table,MATCH(C13371,M$6:W$6,0),1)</f>
        <v>0</v>
      </c>
      <c r="I13371" s="15">
        <f t="shared" si="626"/>
        <v>0</v>
      </c>
      <c r="J13371" s="43"/>
      <c r="K13371" s="1"/>
    </row>
    <row r="13372" spans="1:11">
      <c r="A13372" s="29">
        <v>41083</v>
      </c>
      <c r="B13372" s="30">
        <v>4</v>
      </c>
      <c r="C13372" s="30" t="s">
        <v>11</v>
      </c>
      <c r="D13372" s="30">
        <v>0</v>
      </c>
      <c r="E13372" s="50" t="str">
        <f t="shared" si="624"/>
        <v>June</v>
      </c>
      <c r="F13372" s="14" t="str">
        <f t="shared" si="625"/>
        <v>Saturday</v>
      </c>
      <c r="G13372" s="15">
        <f>$D13372*VLOOKUP($A13372,Price_Table,MATCH($C13372,$A$6:$K$6,0),1)</f>
        <v>0</v>
      </c>
      <c r="H13372" s="15">
        <f>D13372*VLOOKUP(A13372,Cost_Table,MATCH(C13372,M$6:W$6,0),1)</f>
        <v>0</v>
      </c>
      <c r="I13372" s="15">
        <f t="shared" si="626"/>
        <v>0</v>
      </c>
      <c r="J13372" s="43"/>
      <c r="K13372" s="1"/>
    </row>
    <row r="13373" spans="1:11">
      <c r="A13373" s="29">
        <v>41084</v>
      </c>
      <c r="B13373" s="30">
        <v>4</v>
      </c>
      <c r="C13373" s="30" t="s">
        <v>11</v>
      </c>
      <c r="D13373" s="30">
        <v>0</v>
      </c>
      <c r="E13373" s="50" t="str">
        <f t="shared" si="624"/>
        <v>June</v>
      </c>
      <c r="F13373" s="14" t="str">
        <f t="shared" si="625"/>
        <v>Sunday</v>
      </c>
      <c r="G13373" s="15">
        <f>$D13373*VLOOKUP($A13373,Price_Table,MATCH($C13373,$A$6:$K$6,0),1)</f>
        <v>0</v>
      </c>
      <c r="H13373" s="15">
        <f>D13373*VLOOKUP(A13373,Cost_Table,MATCH(C13373,M$6:W$6,0),1)</f>
        <v>0</v>
      </c>
      <c r="I13373" s="15">
        <f t="shared" si="626"/>
        <v>0</v>
      </c>
      <c r="J13373" s="43"/>
      <c r="K13373" s="1"/>
    </row>
    <row r="13374" spans="1:11">
      <c r="A13374" s="29">
        <v>41085</v>
      </c>
      <c r="B13374" s="30">
        <v>4</v>
      </c>
      <c r="C13374" s="30" t="s">
        <v>11</v>
      </c>
      <c r="D13374" s="30">
        <v>48</v>
      </c>
      <c r="E13374" s="50" t="str">
        <f t="shared" si="624"/>
        <v>June</v>
      </c>
      <c r="F13374" s="14" t="str">
        <f t="shared" si="625"/>
        <v>Monday</v>
      </c>
      <c r="G13374" s="15">
        <f>$D13374*VLOOKUP($A13374,Price_Table,MATCH($C13374,$A$6:$K$6,0),1)</f>
        <v>2040</v>
      </c>
      <c r="H13374" s="15">
        <f>D13374*VLOOKUP(A13374,Cost_Table,MATCH(C13374,M$6:W$6,0),1)</f>
        <v>1200</v>
      </c>
      <c r="I13374" s="15">
        <f t="shared" si="626"/>
        <v>840</v>
      </c>
      <c r="J13374" s="43"/>
      <c r="K13374" s="1"/>
    </row>
    <row r="13375" spans="1:11">
      <c r="A13375" s="29">
        <v>41086</v>
      </c>
      <c r="B13375" s="30">
        <v>4</v>
      </c>
      <c r="C13375" s="30" t="s">
        <v>11</v>
      </c>
      <c r="D13375" s="30">
        <v>0</v>
      </c>
      <c r="E13375" s="50" t="str">
        <f t="shared" si="624"/>
        <v>June</v>
      </c>
      <c r="F13375" s="14" t="str">
        <f t="shared" si="625"/>
        <v>Tuesday</v>
      </c>
      <c r="G13375" s="15">
        <f>$D13375*VLOOKUP($A13375,Price_Table,MATCH($C13375,$A$6:$K$6,0),1)</f>
        <v>0</v>
      </c>
      <c r="H13375" s="15">
        <f>D13375*VLOOKUP(A13375,Cost_Table,MATCH(C13375,M$6:W$6,0),1)</f>
        <v>0</v>
      </c>
      <c r="I13375" s="15">
        <f t="shared" si="626"/>
        <v>0</v>
      </c>
      <c r="J13375" s="43"/>
      <c r="K13375" s="1"/>
    </row>
    <row r="13376" spans="1:11">
      <c r="A13376" s="29">
        <v>41087</v>
      </c>
      <c r="B13376" s="30">
        <v>4</v>
      </c>
      <c r="C13376" s="30" t="s">
        <v>11</v>
      </c>
      <c r="D13376" s="30">
        <v>0</v>
      </c>
      <c r="E13376" s="50" t="str">
        <f t="shared" si="624"/>
        <v>June</v>
      </c>
      <c r="F13376" s="14" t="str">
        <f t="shared" si="625"/>
        <v>Wednesday</v>
      </c>
      <c r="G13376" s="15">
        <f>$D13376*VLOOKUP($A13376,Price_Table,MATCH($C13376,$A$6:$K$6,0),1)</f>
        <v>0</v>
      </c>
      <c r="H13376" s="15">
        <f>D13376*VLOOKUP(A13376,Cost_Table,MATCH(C13376,M$6:W$6,0),1)</f>
        <v>0</v>
      </c>
      <c r="I13376" s="15">
        <f t="shared" si="626"/>
        <v>0</v>
      </c>
      <c r="J13376" s="43"/>
      <c r="K13376" s="1"/>
    </row>
    <row r="13377" spans="1:11">
      <c r="A13377" s="29">
        <v>41088</v>
      </c>
      <c r="B13377" s="30">
        <v>4</v>
      </c>
      <c r="C13377" s="30" t="s">
        <v>11</v>
      </c>
      <c r="D13377" s="30">
        <v>0</v>
      </c>
      <c r="E13377" s="50" t="str">
        <f t="shared" si="624"/>
        <v>June</v>
      </c>
      <c r="F13377" s="14" t="str">
        <f t="shared" si="625"/>
        <v>Thursday</v>
      </c>
      <c r="G13377" s="15">
        <f>$D13377*VLOOKUP($A13377,Price_Table,MATCH($C13377,$A$6:$K$6,0),1)</f>
        <v>0</v>
      </c>
      <c r="H13377" s="15">
        <f>D13377*VLOOKUP(A13377,Cost_Table,MATCH(C13377,M$6:W$6,0),1)</f>
        <v>0</v>
      </c>
      <c r="I13377" s="15">
        <f t="shared" si="626"/>
        <v>0</v>
      </c>
      <c r="J13377" s="43"/>
      <c r="K13377" s="1"/>
    </row>
    <row r="13378" spans="1:11">
      <c r="A13378" s="29">
        <v>41089</v>
      </c>
      <c r="B13378" s="30">
        <v>4</v>
      </c>
      <c r="C13378" s="30" t="s">
        <v>11</v>
      </c>
      <c r="D13378" s="30">
        <v>0</v>
      </c>
      <c r="E13378" s="50" t="str">
        <f t="shared" si="624"/>
        <v>June</v>
      </c>
      <c r="F13378" s="14" t="str">
        <f t="shared" si="625"/>
        <v>Friday</v>
      </c>
      <c r="G13378" s="15">
        <f>$D13378*VLOOKUP($A13378,Price_Table,MATCH($C13378,$A$6:$K$6,0),1)</f>
        <v>0</v>
      </c>
      <c r="H13378" s="15">
        <f>D13378*VLOOKUP(A13378,Cost_Table,MATCH(C13378,M$6:W$6,0),1)</f>
        <v>0</v>
      </c>
      <c r="I13378" s="15">
        <f t="shared" si="626"/>
        <v>0</v>
      </c>
      <c r="J13378" s="43"/>
      <c r="K13378" s="1"/>
    </row>
    <row r="13379" spans="1:11">
      <c r="A13379" s="29">
        <v>41090</v>
      </c>
      <c r="B13379" s="30">
        <v>4</v>
      </c>
      <c r="C13379" s="30" t="s">
        <v>11</v>
      </c>
      <c r="D13379" s="30">
        <v>0</v>
      </c>
      <c r="E13379" s="50" t="str">
        <f t="shared" si="624"/>
        <v>June</v>
      </c>
      <c r="F13379" s="14" t="str">
        <f t="shared" si="625"/>
        <v>Saturday</v>
      </c>
      <c r="G13379" s="15">
        <f>$D13379*VLOOKUP($A13379,Price_Table,MATCH($C13379,$A$6:$K$6,0),1)</f>
        <v>0</v>
      </c>
      <c r="H13379" s="15">
        <f>D13379*VLOOKUP(A13379,Cost_Table,MATCH(C13379,M$6:W$6,0),1)</f>
        <v>0</v>
      </c>
      <c r="I13379" s="15">
        <f t="shared" si="626"/>
        <v>0</v>
      </c>
      <c r="J13379" s="43"/>
      <c r="K13379" s="1"/>
    </row>
    <row r="13380" spans="1:11">
      <c r="A13380" s="29">
        <v>41091</v>
      </c>
      <c r="B13380" s="30">
        <v>4</v>
      </c>
      <c r="C13380" s="30" t="s">
        <v>11</v>
      </c>
      <c r="D13380" s="30">
        <v>0</v>
      </c>
      <c r="E13380" s="50" t="str">
        <f t="shared" si="624"/>
        <v>July</v>
      </c>
      <c r="F13380" s="14" t="str">
        <f t="shared" si="625"/>
        <v>Sunday</v>
      </c>
      <c r="G13380" s="15">
        <f>$D13380*VLOOKUP($A13380,Price_Table,MATCH($C13380,$A$6:$K$6,0),1)</f>
        <v>0</v>
      </c>
      <c r="H13380" s="15">
        <f>D13380*VLOOKUP(A13380,Cost_Table,MATCH(C13380,M$6:W$6,0),1)</f>
        <v>0</v>
      </c>
      <c r="I13380" s="15">
        <f t="shared" si="626"/>
        <v>0</v>
      </c>
      <c r="J13380" s="43"/>
      <c r="K13380" s="1"/>
    </row>
    <row r="13381" spans="1:11">
      <c r="A13381" s="29">
        <v>41092</v>
      </c>
      <c r="B13381" s="30">
        <v>4</v>
      </c>
      <c r="C13381" s="30" t="s">
        <v>11</v>
      </c>
      <c r="D13381" s="30">
        <v>68</v>
      </c>
      <c r="E13381" s="50" t="str">
        <f t="shared" si="624"/>
        <v>July</v>
      </c>
      <c r="F13381" s="14" t="str">
        <f t="shared" si="625"/>
        <v>Monday</v>
      </c>
      <c r="G13381" s="15">
        <f>$D13381*VLOOKUP($A13381,Price_Table,MATCH($C13381,$A$6:$K$6,0),1)</f>
        <v>2890</v>
      </c>
      <c r="H13381" s="15">
        <f>D13381*VLOOKUP(A13381,Cost_Table,MATCH(C13381,M$6:W$6,0),1)</f>
        <v>1700</v>
      </c>
      <c r="I13381" s="15">
        <f t="shared" si="626"/>
        <v>1190</v>
      </c>
      <c r="J13381" s="43"/>
      <c r="K13381" s="1"/>
    </row>
    <row r="13382" spans="1:11">
      <c r="A13382" s="29">
        <v>41093</v>
      </c>
      <c r="B13382" s="30">
        <v>4</v>
      </c>
      <c r="C13382" s="30" t="s">
        <v>11</v>
      </c>
      <c r="D13382" s="30">
        <v>0</v>
      </c>
      <c r="E13382" s="50" t="str">
        <f t="shared" si="624"/>
        <v>July</v>
      </c>
      <c r="F13382" s="14" t="str">
        <f t="shared" si="625"/>
        <v>Tuesday</v>
      </c>
      <c r="G13382" s="15">
        <f>$D13382*VLOOKUP($A13382,Price_Table,MATCH($C13382,$A$6:$K$6,0),1)</f>
        <v>0</v>
      </c>
      <c r="H13382" s="15">
        <f>D13382*VLOOKUP(A13382,Cost_Table,MATCH(C13382,M$6:W$6,0),1)</f>
        <v>0</v>
      </c>
      <c r="I13382" s="15">
        <f t="shared" si="626"/>
        <v>0</v>
      </c>
      <c r="J13382" s="43"/>
      <c r="K13382" s="1"/>
    </row>
    <row r="13383" spans="1:11">
      <c r="A13383" s="29">
        <v>41094</v>
      </c>
      <c r="B13383" s="30">
        <v>4</v>
      </c>
      <c r="C13383" s="30" t="s">
        <v>11</v>
      </c>
      <c r="D13383" s="30">
        <v>0</v>
      </c>
      <c r="E13383" s="50" t="str">
        <f t="shared" si="624"/>
        <v>July</v>
      </c>
      <c r="F13383" s="14" t="str">
        <f t="shared" si="625"/>
        <v>Wednesday</v>
      </c>
      <c r="G13383" s="15">
        <f>$D13383*VLOOKUP($A13383,Price_Table,MATCH($C13383,$A$6:$K$6,0),1)</f>
        <v>0</v>
      </c>
      <c r="H13383" s="15">
        <f>D13383*VLOOKUP(A13383,Cost_Table,MATCH(C13383,M$6:W$6,0),1)</f>
        <v>0</v>
      </c>
      <c r="I13383" s="15">
        <f t="shared" si="626"/>
        <v>0</v>
      </c>
      <c r="J13383" s="43"/>
      <c r="K13383" s="1"/>
    </row>
    <row r="13384" spans="1:11">
      <c r="A13384" s="29">
        <v>41095</v>
      </c>
      <c r="B13384" s="30">
        <v>4</v>
      </c>
      <c r="C13384" s="30" t="s">
        <v>11</v>
      </c>
      <c r="D13384" s="30">
        <v>0</v>
      </c>
      <c r="E13384" s="50" t="str">
        <f t="shared" si="624"/>
        <v>July</v>
      </c>
      <c r="F13384" s="14" t="str">
        <f t="shared" si="625"/>
        <v>Thursday</v>
      </c>
      <c r="G13384" s="15">
        <f>$D13384*VLOOKUP($A13384,Price_Table,MATCH($C13384,$A$6:$K$6,0),1)</f>
        <v>0</v>
      </c>
      <c r="H13384" s="15">
        <f>D13384*VLOOKUP(A13384,Cost_Table,MATCH(C13384,M$6:W$6,0),1)</f>
        <v>0</v>
      </c>
      <c r="I13384" s="15">
        <f t="shared" si="626"/>
        <v>0</v>
      </c>
      <c r="J13384" s="43"/>
      <c r="K13384" s="1"/>
    </row>
    <row r="13385" spans="1:11">
      <c r="A13385" s="29">
        <v>41096</v>
      </c>
      <c r="B13385" s="30">
        <v>4</v>
      </c>
      <c r="C13385" s="30" t="s">
        <v>11</v>
      </c>
      <c r="D13385" s="30">
        <v>0</v>
      </c>
      <c r="E13385" s="50" t="str">
        <f t="shared" si="624"/>
        <v>July</v>
      </c>
      <c r="F13385" s="14" t="str">
        <f t="shared" si="625"/>
        <v>Friday</v>
      </c>
      <c r="G13385" s="15">
        <f>$D13385*VLOOKUP($A13385,Price_Table,MATCH($C13385,$A$6:$K$6,0),1)</f>
        <v>0</v>
      </c>
      <c r="H13385" s="15">
        <f>D13385*VLOOKUP(A13385,Cost_Table,MATCH(C13385,M$6:W$6,0),1)</f>
        <v>0</v>
      </c>
      <c r="I13385" s="15">
        <f t="shared" si="626"/>
        <v>0</v>
      </c>
      <c r="J13385" s="43"/>
      <c r="K13385" s="1"/>
    </row>
    <row r="13386" spans="1:11">
      <c r="A13386" s="29">
        <v>41097</v>
      </c>
      <c r="B13386" s="30">
        <v>4</v>
      </c>
      <c r="C13386" s="30" t="s">
        <v>11</v>
      </c>
      <c r="D13386" s="30">
        <v>0</v>
      </c>
      <c r="E13386" s="50" t="str">
        <f t="shared" si="624"/>
        <v>July</v>
      </c>
      <c r="F13386" s="14" t="str">
        <f t="shared" si="625"/>
        <v>Saturday</v>
      </c>
      <c r="G13386" s="15">
        <f>$D13386*VLOOKUP($A13386,Price_Table,MATCH($C13386,$A$6:$K$6,0),1)</f>
        <v>0</v>
      </c>
      <c r="H13386" s="15">
        <f>D13386*VLOOKUP(A13386,Cost_Table,MATCH(C13386,M$6:W$6,0),1)</f>
        <v>0</v>
      </c>
      <c r="I13386" s="15">
        <f t="shared" si="626"/>
        <v>0</v>
      </c>
      <c r="J13386" s="43"/>
      <c r="K13386" s="1"/>
    </row>
    <row r="13387" spans="1:11">
      <c r="A13387" s="29">
        <v>41098</v>
      </c>
      <c r="B13387" s="30">
        <v>4</v>
      </c>
      <c r="C13387" s="30" t="s">
        <v>11</v>
      </c>
      <c r="D13387" s="30">
        <v>0</v>
      </c>
      <c r="E13387" s="50" t="str">
        <f t="shared" si="624"/>
        <v>July</v>
      </c>
      <c r="F13387" s="14" t="str">
        <f t="shared" si="625"/>
        <v>Sunday</v>
      </c>
      <c r="G13387" s="15">
        <f>$D13387*VLOOKUP($A13387,Price_Table,MATCH($C13387,$A$6:$K$6,0),1)</f>
        <v>0</v>
      </c>
      <c r="H13387" s="15">
        <f>D13387*VLOOKUP(A13387,Cost_Table,MATCH(C13387,M$6:W$6,0),1)</f>
        <v>0</v>
      </c>
      <c r="I13387" s="15">
        <f t="shared" si="626"/>
        <v>0</v>
      </c>
      <c r="J13387" s="43"/>
      <c r="K13387" s="1"/>
    </row>
    <row r="13388" spans="1:11">
      <c r="A13388" s="29">
        <v>41099</v>
      </c>
      <c r="B13388" s="30">
        <v>4</v>
      </c>
      <c r="C13388" s="30" t="s">
        <v>11</v>
      </c>
      <c r="D13388" s="30">
        <v>49</v>
      </c>
      <c r="E13388" s="50" t="str">
        <f t="shared" si="624"/>
        <v>July</v>
      </c>
      <c r="F13388" s="14" t="str">
        <f t="shared" si="625"/>
        <v>Monday</v>
      </c>
      <c r="G13388" s="15">
        <f>$D13388*VLOOKUP($A13388,Price_Table,MATCH($C13388,$A$6:$K$6,0),1)</f>
        <v>2082.5</v>
      </c>
      <c r="H13388" s="15">
        <f>D13388*VLOOKUP(A13388,Cost_Table,MATCH(C13388,M$6:W$6,0),1)</f>
        <v>1225</v>
      </c>
      <c r="I13388" s="15">
        <f t="shared" si="626"/>
        <v>857.5</v>
      </c>
      <c r="J13388" s="43"/>
      <c r="K13388" s="1"/>
    </row>
    <row r="13389" spans="1:11">
      <c r="A13389" s="29">
        <v>41100</v>
      </c>
      <c r="B13389" s="30">
        <v>4</v>
      </c>
      <c r="C13389" s="30" t="s">
        <v>11</v>
      </c>
      <c r="D13389" s="30">
        <v>0</v>
      </c>
      <c r="E13389" s="50" t="str">
        <f t="shared" si="624"/>
        <v>July</v>
      </c>
      <c r="F13389" s="14" t="str">
        <f t="shared" si="625"/>
        <v>Tuesday</v>
      </c>
      <c r="G13389" s="15">
        <f>$D13389*VLOOKUP($A13389,Price_Table,MATCH($C13389,$A$6:$K$6,0),1)</f>
        <v>0</v>
      </c>
      <c r="H13389" s="15">
        <f>D13389*VLOOKUP(A13389,Cost_Table,MATCH(C13389,M$6:W$6,0),1)</f>
        <v>0</v>
      </c>
      <c r="I13389" s="15">
        <f t="shared" si="626"/>
        <v>0</v>
      </c>
      <c r="J13389" s="43"/>
      <c r="K13389" s="1"/>
    </row>
    <row r="13390" spans="1:11">
      <c r="A13390" s="29">
        <v>41101</v>
      </c>
      <c r="B13390" s="30">
        <v>4</v>
      </c>
      <c r="C13390" s="30" t="s">
        <v>11</v>
      </c>
      <c r="D13390" s="30">
        <v>0</v>
      </c>
      <c r="E13390" s="50" t="str">
        <f t="shared" si="624"/>
        <v>July</v>
      </c>
      <c r="F13390" s="14" t="str">
        <f t="shared" si="625"/>
        <v>Wednesday</v>
      </c>
      <c r="G13390" s="15">
        <f>$D13390*VLOOKUP($A13390,Price_Table,MATCH($C13390,$A$6:$K$6,0),1)</f>
        <v>0</v>
      </c>
      <c r="H13390" s="15">
        <f>D13390*VLOOKUP(A13390,Cost_Table,MATCH(C13390,M$6:W$6,0),1)</f>
        <v>0</v>
      </c>
      <c r="I13390" s="15">
        <f t="shared" si="626"/>
        <v>0</v>
      </c>
      <c r="J13390" s="43"/>
      <c r="K13390" s="1"/>
    </row>
    <row r="13391" spans="1:11">
      <c r="A13391" s="29">
        <v>41102</v>
      </c>
      <c r="B13391" s="30">
        <v>4</v>
      </c>
      <c r="C13391" s="30" t="s">
        <v>11</v>
      </c>
      <c r="D13391" s="30">
        <v>0</v>
      </c>
      <c r="E13391" s="50" t="str">
        <f t="shared" si="624"/>
        <v>July</v>
      </c>
      <c r="F13391" s="14" t="str">
        <f t="shared" si="625"/>
        <v>Thursday</v>
      </c>
      <c r="G13391" s="15">
        <f>$D13391*VLOOKUP($A13391,Price_Table,MATCH($C13391,$A$6:$K$6,0),1)</f>
        <v>0</v>
      </c>
      <c r="H13391" s="15">
        <f>D13391*VLOOKUP(A13391,Cost_Table,MATCH(C13391,M$6:W$6,0),1)</f>
        <v>0</v>
      </c>
      <c r="I13391" s="15">
        <f t="shared" si="626"/>
        <v>0</v>
      </c>
      <c r="J13391" s="43"/>
      <c r="K13391" s="1"/>
    </row>
    <row r="13392" spans="1:11">
      <c r="A13392" s="29">
        <v>41103</v>
      </c>
      <c r="B13392" s="30">
        <v>4</v>
      </c>
      <c r="C13392" s="30" t="s">
        <v>11</v>
      </c>
      <c r="D13392" s="30">
        <v>0</v>
      </c>
      <c r="E13392" s="50" t="str">
        <f t="shared" si="624"/>
        <v>July</v>
      </c>
      <c r="F13392" s="14" t="str">
        <f t="shared" si="625"/>
        <v>Friday</v>
      </c>
      <c r="G13392" s="15">
        <f>$D13392*VLOOKUP($A13392,Price_Table,MATCH($C13392,$A$6:$K$6,0),1)</f>
        <v>0</v>
      </c>
      <c r="H13392" s="15">
        <f>D13392*VLOOKUP(A13392,Cost_Table,MATCH(C13392,M$6:W$6,0),1)</f>
        <v>0</v>
      </c>
      <c r="I13392" s="15">
        <f t="shared" si="626"/>
        <v>0</v>
      </c>
      <c r="J13392" s="43"/>
      <c r="K13392" s="1"/>
    </row>
    <row r="13393" spans="1:11">
      <c r="A13393" s="29">
        <v>41104</v>
      </c>
      <c r="B13393" s="30">
        <v>4</v>
      </c>
      <c r="C13393" s="30" t="s">
        <v>11</v>
      </c>
      <c r="D13393" s="30">
        <v>0</v>
      </c>
      <c r="E13393" s="50" t="str">
        <f t="shared" si="624"/>
        <v>July</v>
      </c>
      <c r="F13393" s="14" t="str">
        <f t="shared" si="625"/>
        <v>Saturday</v>
      </c>
      <c r="G13393" s="15">
        <f>$D13393*VLOOKUP($A13393,Price_Table,MATCH($C13393,$A$6:$K$6,0),1)</f>
        <v>0</v>
      </c>
      <c r="H13393" s="15">
        <f>D13393*VLOOKUP(A13393,Cost_Table,MATCH(C13393,M$6:W$6,0),1)</f>
        <v>0</v>
      </c>
      <c r="I13393" s="15">
        <f t="shared" si="626"/>
        <v>0</v>
      </c>
      <c r="J13393" s="43"/>
      <c r="K13393" s="1"/>
    </row>
    <row r="13394" spans="1:11">
      <c r="A13394" s="29">
        <v>41105</v>
      </c>
      <c r="B13394" s="30">
        <v>4</v>
      </c>
      <c r="C13394" s="30" t="s">
        <v>11</v>
      </c>
      <c r="D13394" s="30">
        <v>0</v>
      </c>
      <c r="E13394" s="50" t="str">
        <f t="shared" si="624"/>
        <v>July</v>
      </c>
      <c r="F13394" s="14" t="str">
        <f t="shared" si="625"/>
        <v>Sunday</v>
      </c>
      <c r="G13394" s="15">
        <f>$D13394*VLOOKUP($A13394,Price_Table,MATCH($C13394,$A$6:$K$6,0),1)</f>
        <v>0</v>
      </c>
      <c r="H13394" s="15">
        <f>D13394*VLOOKUP(A13394,Cost_Table,MATCH(C13394,M$6:W$6,0),1)</f>
        <v>0</v>
      </c>
      <c r="I13394" s="15">
        <f t="shared" si="626"/>
        <v>0</v>
      </c>
      <c r="J13394" s="43"/>
      <c r="K13394" s="1"/>
    </row>
    <row r="13395" spans="1:11">
      <c r="A13395" s="29">
        <v>41106</v>
      </c>
      <c r="B13395" s="30">
        <v>4</v>
      </c>
      <c r="C13395" s="30" t="s">
        <v>11</v>
      </c>
      <c r="D13395" s="30">
        <v>60</v>
      </c>
      <c r="E13395" s="50" t="str">
        <f t="shared" si="624"/>
        <v>July</v>
      </c>
      <c r="F13395" s="14" t="str">
        <f t="shared" si="625"/>
        <v>Monday</v>
      </c>
      <c r="G13395" s="15">
        <f>$D13395*VLOOKUP($A13395,Price_Table,MATCH($C13395,$A$6:$K$6,0),1)</f>
        <v>2550</v>
      </c>
      <c r="H13395" s="15">
        <f>D13395*VLOOKUP(A13395,Cost_Table,MATCH(C13395,M$6:W$6,0),1)</f>
        <v>1500</v>
      </c>
      <c r="I13395" s="15">
        <f t="shared" si="626"/>
        <v>1050</v>
      </c>
      <c r="J13395" s="43"/>
      <c r="K13395" s="1"/>
    </row>
    <row r="13396" spans="1:11">
      <c r="A13396" s="29">
        <v>41107</v>
      </c>
      <c r="B13396" s="30">
        <v>4</v>
      </c>
      <c r="C13396" s="30" t="s">
        <v>11</v>
      </c>
      <c r="D13396" s="30">
        <v>0</v>
      </c>
      <c r="E13396" s="50" t="str">
        <f t="shared" si="624"/>
        <v>July</v>
      </c>
      <c r="F13396" s="14" t="str">
        <f t="shared" si="625"/>
        <v>Tuesday</v>
      </c>
      <c r="G13396" s="15">
        <f>$D13396*VLOOKUP($A13396,Price_Table,MATCH($C13396,$A$6:$K$6,0),1)</f>
        <v>0</v>
      </c>
      <c r="H13396" s="15">
        <f>D13396*VLOOKUP(A13396,Cost_Table,MATCH(C13396,M$6:W$6,0),1)</f>
        <v>0</v>
      </c>
      <c r="I13396" s="15">
        <f t="shared" si="626"/>
        <v>0</v>
      </c>
      <c r="J13396" s="43"/>
      <c r="K13396" s="1"/>
    </row>
    <row r="13397" spans="1:11">
      <c r="A13397" s="29">
        <v>41108</v>
      </c>
      <c r="B13397" s="30">
        <v>4</v>
      </c>
      <c r="C13397" s="30" t="s">
        <v>11</v>
      </c>
      <c r="D13397" s="30">
        <v>0</v>
      </c>
      <c r="E13397" s="50" t="str">
        <f t="shared" si="624"/>
        <v>July</v>
      </c>
      <c r="F13397" s="14" t="str">
        <f t="shared" si="625"/>
        <v>Wednesday</v>
      </c>
      <c r="G13397" s="15">
        <f>$D13397*VLOOKUP($A13397,Price_Table,MATCH($C13397,$A$6:$K$6,0),1)</f>
        <v>0</v>
      </c>
      <c r="H13397" s="15">
        <f>D13397*VLOOKUP(A13397,Cost_Table,MATCH(C13397,M$6:W$6,0),1)</f>
        <v>0</v>
      </c>
      <c r="I13397" s="15">
        <f t="shared" si="626"/>
        <v>0</v>
      </c>
      <c r="J13397" s="43"/>
      <c r="K13397" s="1"/>
    </row>
    <row r="13398" spans="1:11">
      <c r="A13398" s="29">
        <v>41109</v>
      </c>
      <c r="B13398" s="30">
        <v>4</v>
      </c>
      <c r="C13398" s="30" t="s">
        <v>11</v>
      </c>
      <c r="D13398" s="30">
        <v>0</v>
      </c>
      <c r="E13398" s="50" t="str">
        <f t="shared" si="624"/>
        <v>July</v>
      </c>
      <c r="F13398" s="14" t="str">
        <f t="shared" si="625"/>
        <v>Thursday</v>
      </c>
      <c r="G13398" s="15">
        <f>$D13398*VLOOKUP($A13398,Price_Table,MATCH($C13398,$A$6:$K$6,0),1)</f>
        <v>0</v>
      </c>
      <c r="H13398" s="15">
        <f>D13398*VLOOKUP(A13398,Cost_Table,MATCH(C13398,M$6:W$6,0),1)</f>
        <v>0</v>
      </c>
      <c r="I13398" s="15">
        <f t="shared" si="626"/>
        <v>0</v>
      </c>
      <c r="J13398" s="43"/>
      <c r="K13398" s="1"/>
    </row>
    <row r="13399" spans="1:11">
      <c r="A13399" s="29">
        <v>41110</v>
      </c>
      <c r="B13399" s="30">
        <v>4</v>
      </c>
      <c r="C13399" s="30" t="s">
        <v>11</v>
      </c>
      <c r="D13399" s="30">
        <v>0</v>
      </c>
      <c r="E13399" s="50" t="str">
        <f t="shared" ref="E13399:E13462" si="627">TEXT(A13399,"mmmm")</f>
        <v>July</v>
      </c>
      <c r="F13399" s="14" t="str">
        <f t="shared" ref="F13399:F13462" si="628">TEXT(A13399,"dddd")</f>
        <v>Friday</v>
      </c>
      <c r="G13399" s="15">
        <f>$D13399*VLOOKUP($A13399,Price_Table,MATCH($C13399,$A$6:$K$6,0),1)</f>
        <v>0</v>
      </c>
      <c r="H13399" s="15">
        <f>D13399*VLOOKUP(A13399,Cost_Table,MATCH(C13399,M$6:W$6,0),1)</f>
        <v>0</v>
      </c>
      <c r="I13399" s="15">
        <f t="shared" ref="I13399:I13462" si="629">G13399-H13399</f>
        <v>0</v>
      </c>
      <c r="J13399" s="43"/>
      <c r="K13399" s="1"/>
    </row>
    <row r="13400" spans="1:11">
      <c r="A13400" s="29">
        <v>41111</v>
      </c>
      <c r="B13400" s="30">
        <v>4</v>
      </c>
      <c r="C13400" s="30" t="s">
        <v>11</v>
      </c>
      <c r="D13400" s="30">
        <v>0</v>
      </c>
      <c r="E13400" s="50" t="str">
        <f t="shared" si="627"/>
        <v>July</v>
      </c>
      <c r="F13400" s="14" t="str">
        <f t="shared" si="628"/>
        <v>Saturday</v>
      </c>
      <c r="G13400" s="15">
        <f>$D13400*VLOOKUP($A13400,Price_Table,MATCH($C13400,$A$6:$K$6,0),1)</f>
        <v>0</v>
      </c>
      <c r="H13400" s="15">
        <f>D13400*VLOOKUP(A13400,Cost_Table,MATCH(C13400,M$6:W$6,0),1)</f>
        <v>0</v>
      </c>
      <c r="I13400" s="15">
        <f t="shared" si="629"/>
        <v>0</v>
      </c>
      <c r="J13400" s="43"/>
      <c r="K13400" s="1"/>
    </row>
    <row r="13401" spans="1:11">
      <c r="A13401" s="29">
        <v>41112</v>
      </c>
      <c r="B13401" s="30">
        <v>4</v>
      </c>
      <c r="C13401" s="30" t="s">
        <v>11</v>
      </c>
      <c r="D13401" s="30">
        <v>0</v>
      </c>
      <c r="E13401" s="50" t="str">
        <f t="shared" si="627"/>
        <v>July</v>
      </c>
      <c r="F13401" s="14" t="str">
        <f t="shared" si="628"/>
        <v>Sunday</v>
      </c>
      <c r="G13401" s="15">
        <f>$D13401*VLOOKUP($A13401,Price_Table,MATCH($C13401,$A$6:$K$6,0),1)</f>
        <v>0</v>
      </c>
      <c r="H13401" s="15">
        <f>D13401*VLOOKUP(A13401,Cost_Table,MATCH(C13401,M$6:W$6,0),1)</f>
        <v>0</v>
      </c>
      <c r="I13401" s="15">
        <f t="shared" si="629"/>
        <v>0</v>
      </c>
      <c r="J13401" s="43"/>
      <c r="K13401" s="1"/>
    </row>
    <row r="13402" spans="1:11">
      <c r="A13402" s="29">
        <v>41113</v>
      </c>
      <c r="B13402" s="30">
        <v>4</v>
      </c>
      <c r="C13402" s="30" t="s">
        <v>11</v>
      </c>
      <c r="D13402" s="30">
        <v>44</v>
      </c>
      <c r="E13402" s="50" t="str">
        <f t="shared" si="627"/>
        <v>July</v>
      </c>
      <c r="F13402" s="14" t="str">
        <f t="shared" si="628"/>
        <v>Monday</v>
      </c>
      <c r="G13402" s="15">
        <f>$D13402*VLOOKUP($A13402,Price_Table,MATCH($C13402,$A$6:$K$6,0),1)</f>
        <v>1870</v>
      </c>
      <c r="H13402" s="15">
        <f>D13402*VLOOKUP(A13402,Cost_Table,MATCH(C13402,M$6:W$6,0),1)</f>
        <v>1100</v>
      </c>
      <c r="I13402" s="15">
        <f t="shared" si="629"/>
        <v>770</v>
      </c>
      <c r="J13402" s="43"/>
      <c r="K13402" s="1"/>
    </row>
    <row r="13403" spans="1:11">
      <c r="A13403" s="29">
        <v>41114</v>
      </c>
      <c r="B13403" s="30">
        <v>4</v>
      </c>
      <c r="C13403" s="30" t="s">
        <v>11</v>
      </c>
      <c r="D13403" s="30">
        <v>0</v>
      </c>
      <c r="E13403" s="50" t="str">
        <f t="shared" si="627"/>
        <v>July</v>
      </c>
      <c r="F13403" s="14" t="str">
        <f t="shared" si="628"/>
        <v>Tuesday</v>
      </c>
      <c r="G13403" s="15">
        <f>$D13403*VLOOKUP($A13403,Price_Table,MATCH($C13403,$A$6:$K$6,0),1)</f>
        <v>0</v>
      </c>
      <c r="H13403" s="15">
        <f>D13403*VLOOKUP(A13403,Cost_Table,MATCH(C13403,M$6:W$6,0),1)</f>
        <v>0</v>
      </c>
      <c r="I13403" s="15">
        <f t="shared" si="629"/>
        <v>0</v>
      </c>
      <c r="J13403" s="43"/>
      <c r="K13403" s="1"/>
    </row>
    <row r="13404" spans="1:11">
      <c r="A13404" s="29">
        <v>41115</v>
      </c>
      <c r="B13404" s="30">
        <v>4</v>
      </c>
      <c r="C13404" s="30" t="s">
        <v>11</v>
      </c>
      <c r="D13404" s="30">
        <v>0</v>
      </c>
      <c r="E13404" s="50" t="str">
        <f t="shared" si="627"/>
        <v>July</v>
      </c>
      <c r="F13404" s="14" t="str">
        <f t="shared" si="628"/>
        <v>Wednesday</v>
      </c>
      <c r="G13404" s="15">
        <f>$D13404*VLOOKUP($A13404,Price_Table,MATCH($C13404,$A$6:$K$6,0),1)</f>
        <v>0</v>
      </c>
      <c r="H13404" s="15">
        <f>D13404*VLOOKUP(A13404,Cost_Table,MATCH(C13404,M$6:W$6,0),1)</f>
        <v>0</v>
      </c>
      <c r="I13404" s="15">
        <f t="shared" si="629"/>
        <v>0</v>
      </c>
      <c r="J13404" s="43"/>
      <c r="K13404" s="1"/>
    </row>
    <row r="13405" spans="1:11">
      <c r="A13405" s="29">
        <v>41116</v>
      </c>
      <c r="B13405" s="30">
        <v>4</v>
      </c>
      <c r="C13405" s="30" t="s">
        <v>11</v>
      </c>
      <c r="D13405" s="30">
        <v>0</v>
      </c>
      <c r="E13405" s="50" t="str">
        <f t="shared" si="627"/>
        <v>July</v>
      </c>
      <c r="F13405" s="14" t="str">
        <f t="shared" si="628"/>
        <v>Thursday</v>
      </c>
      <c r="G13405" s="15">
        <f>$D13405*VLOOKUP($A13405,Price_Table,MATCH($C13405,$A$6:$K$6,0),1)</f>
        <v>0</v>
      </c>
      <c r="H13405" s="15">
        <f>D13405*VLOOKUP(A13405,Cost_Table,MATCH(C13405,M$6:W$6,0),1)</f>
        <v>0</v>
      </c>
      <c r="I13405" s="15">
        <f t="shared" si="629"/>
        <v>0</v>
      </c>
      <c r="J13405" s="43"/>
      <c r="K13405" s="1"/>
    </row>
    <row r="13406" spans="1:11">
      <c r="A13406" s="29">
        <v>41117</v>
      </c>
      <c r="B13406" s="30">
        <v>4</v>
      </c>
      <c r="C13406" s="30" t="s">
        <v>11</v>
      </c>
      <c r="D13406" s="30">
        <v>0</v>
      </c>
      <c r="E13406" s="50" t="str">
        <f t="shared" si="627"/>
        <v>July</v>
      </c>
      <c r="F13406" s="14" t="str">
        <f t="shared" si="628"/>
        <v>Friday</v>
      </c>
      <c r="G13406" s="15">
        <f>$D13406*VLOOKUP($A13406,Price_Table,MATCH($C13406,$A$6:$K$6,0),1)</f>
        <v>0</v>
      </c>
      <c r="H13406" s="15">
        <f>D13406*VLOOKUP(A13406,Cost_Table,MATCH(C13406,M$6:W$6,0),1)</f>
        <v>0</v>
      </c>
      <c r="I13406" s="15">
        <f t="shared" si="629"/>
        <v>0</v>
      </c>
      <c r="J13406" s="43"/>
      <c r="K13406" s="1"/>
    </row>
    <row r="13407" spans="1:11">
      <c r="A13407" s="29">
        <v>41118</v>
      </c>
      <c r="B13407" s="30">
        <v>4</v>
      </c>
      <c r="C13407" s="30" t="s">
        <v>11</v>
      </c>
      <c r="D13407" s="30">
        <v>0</v>
      </c>
      <c r="E13407" s="50" t="str">
        <f t="shared" si="627"/>
        <v>July</v>
      </c>
      <c r="F13407" s="14" t="str">
        <f t="shared" si="628"/>
        <v>Saturday</v>
      </c>
      <c r="G13407" s="15">
        <f>$D13407*VLOOKUP($A13407,Price_Table,MATCH($C13407,$A$6:$K$6,0),1)</f>
        <v>0</v>
      </c>
      <c r="H13407" s="15">
        <f>D13407*VLOOKUP(A13407,Cost_Table,MATCH(C13407,M$6:W$6,0),1)</f>
        <v>0</v>
      </c>
      <c r="I13407" s="15">
        <f t="shared" si="629"/>
        <v>0</v>
      </c>
      <c r="J13407" s="43"/>
      <c r="K13407" s="1"/>
    </row>
    <row r="13408" spans="1:11">
      <c r="A13408" s="29">
        <v>41119</v>
      </c>
      <c r="B13408" s="30">
        <v>4</v>
      </c>
      <c r="C13408" s="30" t="s">
        <v>11</v>
      </c>
      <c r="D13408" s="30">
        <v>0</v>
      </c>
      <c r="E13408" s="50" t="str">
        <f t="shared" si="627"/>
        <v>July</v>
      </c>
      <c r="F13408" s="14" t="str">
        <f t="shared" si="628"/>
        <v>Sunday</v>
      </c>
      <c r="G13408" s="15">
        <f>$D13408*VLOOKUP($A13408,Price_Table,MATCH($C13408,$A$6:$K$6,0),1)</f>
        <v>0</v>
      </c>
      <c r="H13408" s="15">
        <f>D13408*VLOOKUP(A13408,Cost_Table,MATCH(C13408,M$6:W$6,0),1)</f>
        <v>0</v>
      </c>
      <c r="I13408" s="15">
        <f t="shared" si="629"/>
        <v>0</v>
      </c>
      <c r="J13408" s="43"/>
      <c r="K13408" s="1"/>
    </row>
    <row r="13409" spans="1:11">
      <c r="A13409" s="29">
        <v>41120</v>
      </c>
      <c r="B13409" s="30">
        <v>4</v>
      </c>
      <c r="C13409" s="30" t="s">
        <v>11</v>
      </c>
      <c r="D13409" s="30">
        <v>48</v>
      </c>
      <c r="E13409" s="50" t="str">
        <f t="shared" si="627"/>
        <v>July</v>
      </c>
      <c r="F13409" s="14" t="str">
        <f t="shared" si="628"/>
        <v>Monday</v>
      </c>
      <c r="G13409" s="15">
        <f>$D13409*VLOOKUP($A13409,Price_Table,MATCH($C13409,$A$6:$K$6,0),1)</f>
        <v>2040</v>
      </c>
      <c r="H13409" s="15">
        <f>D13409*VLOOKUP(A13409,Cost_Table,MATCH(C13409,M$6:W$6,0),1)</f>
        <v>1200</v>
      </c>
      <c r="I13409" s="15">
        <f t="shared" si="629"/>
        <v>840</v>
      </c>
      <c r="J13409" s="43"/>
      <c r="K13409" s="1"/>
    </row>
    <row r="13410" spans="1:11">
      <c r="A13410" s="29">
        <v>41121</v>
      </c>
      <c r="B13410" s="30">
        <v>4</v>
      </c>
      <c r="C13410" s="30" t="s">
        <v>11</v>
      </c>
      <c r="D13410" s="30">
        <v>0</v>
      </c>
      <c r="E13410" s="50" t="str">
        <f t="shared" si="627"/>
        <v>July</v>
      </c>
      <c r="F13410" s="14" t="str">
        <f t="shared" si="628"/>
        <v>Tuesday</v>
      </c>
      <c r="G13410" s="15">
        <f>$D13410*VLOOKUP($A13410,Price_Table,MATCH($C13410,$A$6:$K$6,0),1)</f>
        <v>0</v>
      </c>
      <c r="H13410" s="15">
        <f>D13410*VLOOKUP(A13410,Cost_Table,MATCH(C13410,M$6:W$6,0),1)</f>
        <v>0</v>
      </c>
      <c r="I13410" s="15">
        <f t="shared" si="629"/>
        <v>0</v>
      </c>
      <c r="J13410" s="43"/>
      <c r="K13410" s="1"/>
    </row>
    <row r="13411" spans="1:11">
      <c r="A13411" s="29">
        <v>41122</v>
      </c>
      <c r="B13411" s="30">
        <v>4</v>
      </c>
      <c r="C13411" s="30" t="s">
        <v>11</v>
      </c>
      <c r="D13411" s="30">
        <v>0</v>
      </c>
      <c r="E13411" s="50" t="str">
        <f t="shared" si="627"/>
        <v>August</v>
      </c>
      <c r="F13411" s="14" t="str">
        <f t="shared" si="628"/>
        <v>Wednesday</v>
      </c>
      <c r="G13411" s="15">
        <f>$D13411*VLOOKUP($A13411,Price_Table,MATCH($C13411,$A$6:$K$6,0),1)</f>
        <v>0</v>
      </c>
      <c r="H13411" s="15">
        <f>D13411*VLOOKUP(A13411,Cost_Table,MATCH(C13411,M$6:W$6,0),1)</f>
        <v>0</v>
      </c>
      <c r="I13411" s="15">
        <f t="shared" si="629"/>
        <v>0</v>
      </c>
      <c r="J13411" s="43"/>
      <c r="K13411" s="1"/>
    </row>
    <row r="13412" spans="1:11">
      <c r="A13412" s="29">
        <v>41123</v>
      </c>
      <c r="B13412" s="30">
        <v>4</v>
      </c>
      <c r="C13412" s="30" t="s">
        <v>11</v>
      </c>
      <c r="D13412" s="30">
        <v>0</v>
      </c>
      <c r="E13412" s="50" t="str">
        <f t="shared" si="627"/>
        <v>August</v>
      </c>
      <c r="F13412" s="14" t="str">
        <f t="shared" si="628"/>
        <v>Thursday</v>
      </c>
      <c r="G13412" s="15">
        <f>$D13412*VLOOKUP($A13412,Price_Table,MATCH($C13412,$A$6:$K$6,0),1)</f>
        <v>0</v>
      </c>
      <c r="H13412" s="15">
        <f>D13412*VLOOKUP(A13412,Cost_Table,MATCH(C13412,M$6:W$6,0),1)</f>
        <v>0</v>
      </c>
      <c r="I13412" s="15">
        <f t="shared" si="629"/>
        <v>0</v>
      </c>
      <c r="J13412" s="43"/>
      <c r="K13412" s="1"/>
    </row>
    <row r="13413" spans="1:11">
      <c r="A13413" s="29">
        <v>41124</v>
      </c>
      <c r="B13413" s="30">
        <v>4</v>
      </c>
      <c r="C13413" s="30" t="s">
        <v>11</v>
      </c>
      <c r="D13413" s="30">
        <v>0</v>
      </c>
      <c r="E13413" s="50" t="str">
        <f t="shared" si="627"/>
        <v>August</v>
      </c>
      <c r="F13413" s="14" t="str">
        <f t="shared" si="628"/>
        <v>Friday</v>
      </c>
      <c r="G13413" s="15">
        <f>$D13413*VLOOKUP($A13413,Price_Table,MATCH($C13413,$A$6:$K$6,0),1)</f>
        <v>0</v>
      </c>
      <c r="H13413" s="15">
        <f>D13413*VLOOKUP(A13413,Cost_Table,MATCH(C13413,M$6:W$6,0),1)</f>
        <v>0</v>
      </c>
      <c r="I13413" s="15">
        <f t="shared" si="629"/>
        <v>0</v>
      </c>
      <c r="J13413" s="43"/>
      <c r="K13413" s="1"/>
    </row>
    <row r="13414" spans="1:11">
      <c r="A13414" s="29">
        <v>41125</v>
      </c>
      <c r="B13414" s="30">
        <v>4</v>
      </c>
      <c r="C13414" s="30" t="s">
        <v>11</v>
      </c>
      <c r="D13414" s="30">
        <v>0</v>
      </c>
      <c r="E13414" s="50" t="str">
        <f t="shared" si="627"/>
        <v>August</v>
      </c>
      <c r="F13414" s="14" t="str">
        <f t="shared" si="628"/>
        <v>Saturday</v>
      </c>
      <c r="G13414" s="15">
        <f>$D13414*VLOOKUP($A13414,Price_Table,MATCH($C13414,$A$6:$K$6,0),1)</f>
        <v>0</v>
      </c>
      <c r="H13414" s="15">
        <f>D13414*VLOOKUP(A13414,Cost_Table,MATCH(C13414,M$6:W$6,0),1)</f>
        <v>0</v>
      </c>
      <c r="I13414" s="15">
        <f t="shared" si="629"/>
        <v>0</v>
      </c>
      <c r="J13414" s="43"/>
      <c r="K13414" s="1"/>
    </row>
    <row r="13415" spans="1:11">
      <c r="A13415" s="29">
        <v>41126</v>
      </c>
      <c r="B13415" s="30">
        <v>4</v>
      </c>
      <c r="C13415" s="30" t="s">
        <v>11</v>
      </c>
      <c r="D13415" s="30">
        <v>0</v>
      </c>
      <c r="E13415" s="50" t="str">
        <f t="shared" si="627"/>
        <v>August</v>
      </c>
      <c r="F13415" s="14" t="str">
        <f t="shared" si="628"/>
        <v>Sunday</v>
      </c>
      <c r="G13415" s="15">
        <f>$D13415*VLOOKUP($A13415,Price_Table,MATCH($C13415,$A$6:$K$6,0),1)</f>
        <v>0</v>
      </c>
      <c r="H13415" s="15">
        <f>D13415*VLOOKUP(A13415,Cost_Table,MATCH(C13415,M$6:W$6,0),1)</f>
        <v>0</v>
      </c>
      <c r="I13415" s="15">
        <f t="shared" si="629"/>
        <v>0</v>
      </c>
      <c r="J13415" s="43"/>
      <c r="K13415" s="1"/>
    </row>
    <row r="13416" spans="1:11">
      <c r="A13416" s="29">
        <v>41127</v>
      </c>
      <c r="B13416" s="30">
        <v>4</v>
      </c>
      <c r="C13416" s="30" t="s">
        <v>11</v>
      </c>
      <c r="D13416" s="30">
        <v>65</v>
      </c>
      <c r="E13416" s="50" t="str">
        <f t="shared" si="627"/>
        <v>August</v>
      </c>
      <c r="F13416" s="14" t="str">
        <f t="shared" si="628"/>
        <v>Monday</v>
      </c>
      <c r="G13416" s="15">
        <f>$D13416*VLOOKUP($A13416,Price_Table,MATCH($C13416,$A$6:$K$6,0),1)</f>
        <v>2762.5</v>
      </c>
      <c r="H13416" s="15">
        <f>D13416*VLOOKUP(A13416,Cost_Table,MATCH(C13416,M$6:W$6,0),1)</f>
        <v>1625</v>
      </c>
      <c r="I13416" s="15">
        <f t="shared" si="629"/>
        <v>1137.5</v>
      </c>
      <c r="J13416" s="43"/>
      <c r="K13416" s="1"/>
    </row>
    <row r="13417" spans="1:11">
      <c r="A13417" s="29">
        <v>41128</v>
      </c>
      <c r="B13417" s="30">
        <v>4</v>
      </c>
      <c r="C13417" s="30" t="s">
        <v>11</v>
      </c>
      <c r="D13417" s="30">
        <v>0</v>
      </c>
      <c r="E13417" s="50" t="str">
        <f t="shared" si="627"/>
        <v>August</v>
      </c>
      <c r="F13417" s="14" t="str">
        <f t="shared" si="628"/>
        <v>Tuesday</v>
      </c>
      <c r="G13417" s="15">
        <f>$D13417*VLOOKUP($A13417,Price_Table,MATCH($C13417,$A$6:$K$6,0),1)</f>
        <v>0</v>
      </c>
      <c r="H13417" s="15">
        <f>D13417*VLOOKUP(A13417,Cost_Table,MATCH(C13417,M$6:W$6,0),1)</f>
        <v>0</v>
      </c>
      <c r="I13417" s="15">
        <f t="shared" si="629"/>
        <v>0</v>
      </c>
      <c r="J13417" s="43"/>
      <c r="K13417" s="1"/>
    </row>
    <row r="13418" spans="1:11">
      <c r="A13418" s="29">
        <v>41129</v>
      </c>
      <c r="B13418" s="30">
        <v>4</v>
      </c>
      <c r="C13418" s="30" t="s">
        <v>11</v>
      </c>
      <c r="D13418" s="30">
        <v>0</v>
      </c>
      <c r="E13418" s="50" t="str">
        <f t="shared" si="627"/>
        <v>August</v>
      </c>
      <c r="F13418" s="14" t="str">
        <f t="shared" si="628"/>
        <v>Wednesday</v>
      </c>
      <c r="G13418" s="15">
        <f>$D13418*VLOOKUP($A13418,Price_Table,MATCH($C13418,$A$6:$K$6,0),1)</f>
        <v>0</v>
      </c>
      <c r="H13418" s="15">
        <f>D13418*VLOOKUP(A13418,Cost_Table,MATCH(C13418,M$6:W$6,0),1)</f>
        <v>0</v>
      </c>
      <c r="I13418" s="15">
        <f t="shared" si="629"/>
        <v>0</v>
      </c>
      <c r="J13418" s="43"/>
      <c r="K13418" s="1"/>
    </row>
    <row r="13419" spans="1:11">
      <c r="A13419" s="29">
        <v>41130</v>
      </c>
      <c r="B13419" s="30">
        <v>4</v>
      </c>
      <c r="C13419" s="30" t="s">
        <v>11</v>
      </c>
      <c r="D13419" s="30">
        <v>0</v>
      </c>
      <c r="E13419" s="50" t="str">
        <f t="shared" si="627"/>
        <v>August</v>
      </c>
      <c r="F13419" s="14" t="str">
        <f t="shared" si="628"/>
        <v>Thursday</v>
      </c>
      <c r="G13419" s="15">
        <f>$D13419*VLOOKUP($A13419,Price_Table,MATCH($C13419,$A$6:$K$6,0),1)</f>
        <v>0</v>
      </c>
      <c r="H13419" s="15">
        <f>D13419*VLOOKUP(A13419,Cost_Table,MATCH(C13419,M$6:W$6,0),1)</f>
        <v>0</v>
      </c>
      <c r="I13419" s="15">
        <f t="shared" si="629"/>
        <v>0</v>
      </c>
      <c r="J13419" s="43"/>
      <c r="K13419" s="1"/>
    </row>
    <row r="13420" spans="1:11">
      <c r="A13420" s="29">
        <v>41131</v>
      </c>
      <c r="B13420" s="30">
        <v>4</v>
      </c>
      <c r="C13420" s="30" t="s">
        <v>11</v>
      </c>
      <c r="D13420" s="30">
        <v>0</v>
      </c>
      <c r="E13420" s="50" t="str">
        <f t="shared" si="627"/>
        <v>August</v>
      </c>
      <c r="F13420" s="14" t="str">
        <f t="shared" si="628"/>
        <v>Friday</v>
      </c>
      <c r="G13420" s="15">
        <f>$D13420*VLOOKUP($A13420,Price_Table,MATCH($C13420,$A$6:$K$6,0),1)</f>
        <v>0</v>
      </c>
      <c r="H13420" s="15">
        <f>D13420*VLOOKUP(A13420,Cost_Table,MATCH(C13420,M$6:W$6,0),1)</f>
        <v>0</v>
      </c>
      <c r="I13420" s="15">
        <f t="shared" si="629"/>
        <v>0</v>
      </c>
      <c r="J13420" s="43"/>
      <c r="K13420" s="1"/>
    </row>
    <row r="13421" spans="1:11">
      <c r="A13421" s="29">
        <v>41132</v>
      </c>
      <c r="B13421" s="30">
        <v>4</v>
      </c>
      <c r="C13421" s="30" t="s">
        <v>11</v>
      </c>
      <c r="D13421" s="30">
        <v>0</v>
      </c>
      <c r="E13421" s="50" t="str">
        <f t="shared" si="627"/>
        <v>August</v>
      </c>
      <c r="F13421" s="14" t="str">
        <f t="shared" si="628"/>
        <v>Saturday</v>
      </c>
      <c r="G13421" s="15">
        <f>$D13421*VLOOKUP($A13421,Price_Table,MATCH($C13421,$A$6:$K$6,0),1)</f>
        <v>0</v>
      </c>
      <c r="H13421" s="15">
        <f>D13421*VLOOKUP(A13421,Cost_Table,MATCH(C13421,M$6:W$6,0),1)</f>
        <v>0</v>
      </c>
      <c r="I13421" s="15">
        <f t="shared" si="629"/>
        <v>0</v>
      </c>
      <c r="J13421" s="43"/>
      <c r="K13421" s="1"/>
    </row>
    <row r="13422" spans="1:11">
      <c r="A13422" s="29">
        <v>41133</v>
      </c>
      <c r="B13422" s="30">
        <v>4</v>
      </c>
      <c r="C13422" s="30" t="s">
        <v>11</v>
      </c>
      <c r="D13422" s="30">
        <v>0</v>
      </c>
      <c r="E13422" s="50" t="str">
        <f t="shared" si="627"/>
        <v>August</v>
      </c>
      <c r="F13422" s="14" t="str">
        <f t="shared" si="628"/>
        <v>Sunday</v>
      </c>
      <c r="G13422" s="15">
        <f>$D13422*VLOOKUP($A13422,Price_Table,MATCH($C13422,$A$6:$K$6,0),1)</f>
        <v>0</v>
      </c>
      <c r="H13422" s="15">
        <f>D13422*VLOOKUP(A13422,Cost_Table,MATCH(C13422,M$6:W$6,0),1)</f>
        <v>0</v>
      </c>
      <c r="I13422" s="15">
        <f t="shared" si="629"/>
        <v>0</v>
      </c>
      <c r="J13422" s="43"/>
      <c r="K13422" s="1"/>
    </row>
    <row r="13423" spans="1:11">
      <c r="A13423" s="29">
        <v>41134</v>
      </c>
      <c r="B13423" s="30">
        <v>4</v>
      </c>
      <c r="C13423" s="30" t="s">
        <v>11</v>
      </c>
      <c r="D13423" s="30">
        <v>65</v>
      </c>
      <c r="E13423" s="50" t="str">
        <f t="shared" si="627"/>
        <v>August</v>
      </c>
      <c r="F13423" s="14" t="str">
        <f t="shared" si="628"/>
        <v>Monday</v>
      </c>
      <c r="G13423" s="15">
        <f>$D13423*VLOOKUP($A13423,Price_Table,MATCH($C13423,$A$6:$K$6,0),1)</f>
        <v>2762.5</v>
      </c>
      <c r="H13423" s="15">
        <f>D13423*VLOOKUP(A13423,Cost_Table,MATCH(C13423,M$6:W$6,0),1)</f>
        <v>1625</v>
      </c>
      <c r="I13423" s="15">
        <f t="shared" si="629"/>
        <v>1137.5</v>
      </c>
      <c r="J13423" s="43"/>
      <c r="K13423" s="1"/>
    </row>
    <row r="13424" spans="1:11">
      <c r="A13424" s="29">
        <v>41135</v>
      </c>
      <c r="B13424" s="30">
        <v>4</v>
      </c>
      <c r="C13424" s="30" t="s">
        <v>11</v>
      </c>
      <c r="D13424" s="30">
        <v>0</v>
      </c>
      <c r="E13424" s="50" t="str">
        <f t="shared" si="627"/>
        <v>August</v>
      </c>
      <c r="F13424" s="14" t="str">
        <f t="shared" si="628"/>
        <v>Tuesday</v>
      </c>
      <c r="G13424" s="15">
        <f>$D13424*VLOOKUP($A13424,Price_Table,MATCH($C13424,$A$6:$K$6,0),1)</f>
        <v>0</v>
      </c>
      <c r="H13424" s="15">
        <f>D13424*VLOOKUP(A13424,Cost_Table,MATCH(C13424,M$6:W$6,0),1)</f>
        <v>0</v>
      </c>
      <c r="I13424" s="15">
        <f t="shared" si="629"/>
        <v>0</v>
      </c>
      <c r="J13424" s="43"/>
      <c r="K13424" s="1"/>
    </row>
    <row r="13425" spans="1:11">
      <c r="A13425" s="29">
        <v>41136</v>
      </c>
      <c r="B13425" s="30">
        <v>4</v>
      </c>
      <c r="C13425" s="30" t="s">
        <v>11</v>
      </c>
      <c r="D13425" s="30">
        <v>0</v>
      </c>
      <c r="E13425" s="50" t="str">
        <f t="shared" si="627"/>
        <v>August</v>
      </c>
      <c r="F13425" s="14" t="str">
        <f t="shared" si="628"/>
        <v>Wednesday</v>
      </c>
      <c r="G13425" s="15">
        <f>$D13425*VLOOKUP($A13425,Price_Table,MATCH($C13425,$A$6:$K$6,0),1)</f>
        <v>0</v>
      </c>
      <c r="H13425" s="15">
        <f>D13425*VLOOKUP(A13425,Cost_Table,MATCH(C13425,M$6:W$6,0),1)</f>
        <v>0</v>
      </c>
      <c r="I13425" s="15">
        <f t="shared" si="629"/>
        <v>0</v>
      </c>
      <c r="J13425" s="43"/>
      <c r="K13425" s="1"/>
    </row>
    <row r="13426" spans="1:11">
      <c r="A13426" s="29">
        <v>41137</v>
      </c>
      <c r="B13426" s="30">
        <v>4</v>
      </c>
      <c r="C13426" s="30" t="s">
        <v>11</v>
      </c>
      <c r="D13426" s="30">
        <v>0</v>
      </c>
      <c r="E13426" s="50" t="str">
        <f t="shared" si="627"/>
        <v>August</v>
      </c>
      <c r="F13426" s="14" t="str">
        <f t="shared" si="628"/>
        <v>Thursday</v>
      </c>
      <c r="G13426" s="15">
        <f>$D13426*VLOOKUP($A13426,Price_Table,MATCH($C13426,$A$6:$K$6,0),1)</f>
        <v>0</v>
      </c>
      <c r="H13426" s="15">
        <f>D13426*VLOOKUP(A13426,Cost_Table,MATCH(C13426,M$6:W$6,0),1)</f>
        <v>0</v>
      </c>
      <c r="I13426" s="15">
        <f t="shared" si="629"/>
        <v>0</v>
      </c>
      <c r="J13426" s="43"/>
      <c r="K13426" s="1"/>
    </row>
    <row r="13427" spans="1:11">
      <c r="A13427" s="29">
        <v>41138</v>
      </c>
      <c r="B13427" s="30">
        <v>4</v>
      </c>
      <c r="C13427" s="30" t="s">
        <v>11</v>
      </c>
      <c r="D13427" s="30">
        <v>0</v>
      </c>
      <c r="E13427" s="50" t="str">
        <f t="shared" si="627"/>
        <v>August</v>
      </c>
      <c r="F13427" s="14" t="str">
        <f t="shared" si="628"/>
        <v>Friday</v>
      </c>
      <c r="G13427" s="15">
        <f>$D13427*VLOOKUP($A13427,Price_Table,MATCH($C13427,$A$6:$K$6,0),1)</f>
        <v>0</v>
      </c>
      <c r="H13427" s="15">
        <f>D13427*VLOOKUP(A13427,Cost_Table,MATCH(C13427,M$6:W$6,0),1)</f>
        <v>0</v>
      </c>
      <c r="I13427" s="15">
        <f t="shared" si="629"/>
        <v>0</v>
      </c>
      <c r="J13427" s="43"/>
      <c r="K13427" s="1"/>
    </row>
    <row r="13428" spans="1:11">
      <c r="A13428" s="29">
        <v>41139</v>
      </c>
      <c r="B13428" s="30">
        <v>4</v>
      </c>
      <c r="C13428" s="30" t="s">
        <v>11</v>
      </c>
      <c r="D13428" s="30">
        <v>0</v>
      </c>
      <c r="E13428" s="50" t="str">
        <f t="shared" si="627"/>
        <v>August</v>
      </c>
      <c r="F13428" s="14" t="str">
        <f t="shared" si="628"/>
        <v>Saturday</v>
      </c>
      <c r="G13428" s="15">
        <f>$D13428*VLOOKUP($A13428,Price_Table,MATCH($C13428,$A$6:$K$6,0),1)</f>
        <v>0</v>
      </c>
      <c r="H13428" s="15">
        <f>D13428*VLOOKUP(A13428,Cost_Table,MATCH(C13428,M$6:W$6,0),1)</f>
        <v>0</v>
      </c>
      <c r="I13428" s="15">
        <f t="shared" si="629"/>
        <v>0</v>
      </c>
      <c r="J13428" s="43"/>
      <c r="K13428" s="1"/>
    </row>
    <row r="13429" spans="1:11">
      <c r="A13429" s="29">
        <v>41140</v>
      </c>
      <c r="B13429" s="30">
        <v>4</v>
      </c>
      <c r="C13429" s="30" t="s">
        <v>11</v>
      </c>
      <c r="D13429" s="30">
        <v>0</v>
      </c>
      <c r="E13429" s="50" t="str">
        <f t="shared" si="627"/>
        <v>August</v>
      </c>
      <c r="F13429" s="14" t="str">
        <f t="shared" si="628"/>
        <v>Sunday</v>
      </c>
      <c r="G13429" s="15">
        <f>$D13429*VLOOKUP($A13429,Price_Table,MATCH($C13429,$A$6:$K$6,0),1)</f>
        <v>0</v>
      </c>
      <c r="H13429" s="15">
        <f>D13429*VLOOKUP(A13429,Cost_Table,MATCH(C13429,M$6:W$6,0),1)</f>
        <v>0</v>
      </c>
      <c r="I13429" s="15">
        <f t="shared" si="629"/>
        <v>0</v>
      </c>
      <c r="J13429" s="43"/>
      <c r="K13429" s="1"/>
    </row>
    <row r="13430" spans="1:11">
      <c r="A13430" s="29">
        <v>41141</v>
      </c>
      <c r="B13430" s="30">
        <v>4</v>
      </c>
      <c r="C13430" s="30" t="s">
        <v>11</v>
      </c>
      <c r="D13430" s="30">
        <v>46</v>
      </c>
      <c r="E13430" s="50" t="str">
        <f t="shared" si="627"/>
        <v>August</v>
      </c>
      <c r="F13430" s="14" t="str">
        <f t="shared" si="628"/>
        <v>Monday</v>
      </c>
      <c r="G13430" s="15">
        <f>$D13430*VLOOKUP($A13430,Price_Table,MATCH($C13430,$A$6:$K$6,0),1)</f>
        <v>1955</v>
      </c>
      <c r="H13430" s="15">
        <f>D13430*VLOOKUP(A13430,Cost_Table,MATCH(C13430,M$6:W$6,0),1)</f>
        <v>1150</v>
      </c>
      <c r="I13430" s="15">
        <f t="shared" si="629"/>
        <v>805</v>
      </c>
      <c r="J13430" s="43"/>
      <c r="K13430" s="1"/>
    </row>
    <row r="13431" spans="1:11">
      <c r="A13431" s="29">
        <v>41142</v>
      </c>
      <c r="B13431" s="30">
        <v>4</v>
      </c>
      <c r="C13431" s="30" t="s">
        <v>11</v>
      </c>
      <c r="D13431" s="30">
        <v>0</v>
      </c>
      <c r="E13431" s="50" t="str">
        <f t="shared" si="627"/>
        <v>August</v>
      </c>
      <c r="F13431" s="14" t="str">
        <f t="shared" si="628"/>
        <v>Tuesday</v>
      </c>
      <c r="G13431" s="15">
        <f>$D13431*VLOOKUP($A13431,Price_Table,MATCH($C13431,$A$6:$K$6,0),1)</f>
        <v>0</v>
      </c>
      <c r="H13431" s="15">
        <f>D13431*VLOOKUP(A13431,Cost_Table,MATCH(C13431,M$6:W$6,0),1)</f>
        <v>0</v>
      </c>
      <c r="I13431" s="15">
        <f t="shared" si="629"/>
        <v>0</v>
      </c>
      <c r="J13431" s="43"/>
      <c r="K13431" s="1"/>
    </row>
    <row r="13432" spans="1:11">
      <c r="A13432" s="29">
        <v>41143</v>
      </c>
      <c r="B13432" s="30">
        <v>4</v>
      </c>
      <c r="C13432" s="30" t="s">
        <v>11</v>
      </c>
      <c r="D13432" s="30">
        <v>0</v>
      </c>
      <c r="E13432" s="50" t="str">
        <f t="shared" si="627"/>
        <v>August</v>
      </c>
      <c r="F13432" s="14" t="str">
        <f t="shared" si="628"/>
        <v>Wednesday</v>
      </c>
      <c r="G13432" s="15">
        <f>$D13432*VLOOKUP($A13432,Price_Table,MATCH($C13432,$A$6:$K$6,0),1)</f>
        <v>0</v>
      </c>
      <c r="H13432" s="15">
        <f>D13432*VLOOKUP(A13432,Cost_Table,MATCH(C13432,M$6:W$6,0),1)</f>
        <v>0</v>
      </c>
      <c r="I13432" s="15">
        <f t="shared" si="629"/>
        <v>0</v>
      </c>
      <c r="J13432" s="43"/>
      <c r="K13432" s="1"/>
    </row>
    <row r="13433" spans="1:11">
      <c r="A13433" s="29">
        <v>41144</v>
      </c>
      <c r="B13433" s="30">
        <v>4</v>
      </c>
      <c r="C13433" s="30" t="s">
        <v>11</v>
      </c>
      <c r="D13433" s="30">
        <v>0</v>
      </c>
      <c r="E13433" s="50" t="str">
        <f t="shared" si="627"/>
        <v>August</v>
      </c>
      <c r="F13433" s="14" t="str">
        <f t="shared" si="628"/>
        <v>Thursday</v>
      </c>
      <c r="G13433" s="15">
        <f>$D13433*VLOOKUP($A13433,Price_Table,MATCH($C13433,$A$6:$K$6,0),1)</f>
        <v>0</v>
      </c>
      <c r="H13433" s="15">
        <f>D13433*VLOOKUP(A13433,Cost_Table,MATCH(C13433,M$6:W$6,0),1)</f>
        <v>0</v>
      </c>
      <c r="I13433" s="15">
        <f t="shared" si="629"/>
        <v>0</v>
      </c>
      <c r="J13433" s="43"/>
      <c r="K13433" s="1"/>
    </row>
    <row r="13434" spans="1:11">
      <c r="A13434" s="29">
        <v>41145</v>
      </c>
      <c r="B13434" s="30">
        <v>4</v>
      </c>
      <c r="C13434" s="30" t="s">
        <v>11</v>
      </c>
      <c r="D13434" s="30">
        <v>0</v>
      </c>
      <c r="E13434" s="50" t="str">
        <f t="shared" si="627"/>
        <v>August</v>
      </c>
      <c r="F13434" s="14" t="str">
        <f t="shared" si="628"/>
        <v>Friday</v>
      </c>
      <c r="G13434" s="15">
        <f>$D13434*VLOOKUP($A13434,Price_Table,MATCH($C13434,$A$6:$K$6,0),1)</f>
        <v>0</v>
      </c>
      <c r="H13434" s="15">
        <f>D13434*VLOOKUP(A13434,Cost_Table,MATCH(C13434,M$6:W$6,0),1)</f>
        <v>0</v>
      </c>
      <c r="I13434" s="15">
        <f t="shared" si="629"/>
        <v>0</v>
      </c>
      <c r="J13434" s="43"/>
      <c r="K13434" s="1"/>
    </row>
    <row r="13435" spans="1:11">
      <c r="A13435" s="29">
        <v>41146</v>
      </c>
      <c r="B13435" s="30">
        <v>4</v>
      </c>
      <c r="C13435" s="30" t="s">
        <v>11</v>
      </c>
      <c r="D13435" s="30">
        <v>0</v>
      </c>
      <c r="E13435" s="50" t="str">
        <f t="shared" si="627"/>
        <v>August</v>
      </c>
      <c r="F13435" s="14" t="str">
        <f t="shared" si="628"/>
        <v>Saturday</v>
      </c>
      <c r="G13435" s="15">
        <f>$D13435*VLOOKUP($A13435,Price_Table,MATCH($C13435,$A$6:$K$6,0),1)</f>
        <v>0</v>
      </c>
      <c r="H13435" s="15">
        <f>D13435*VLOOKUP(A13435,Cost_Table,MATCH(C13435,M$6:W$6,0),1)</f>
        <v>0</v>
      </c>
      <c r="I13435" s="15">
        <f t="shared" si="629"/>
        <v>0</v>
      </c>
      <c r="J13435" s="43"/>
      <c r="K13435" s="1"/>
    </row>
    <row r="13436" spans="1:11">
      <c r="A13436" s="29">
        <v>41147</v>
      </c>
      <c r="B13436" s="30">
        <v>4</v>
      </c>
      <c r="C13436" s="30" t="s">
        <v>11</v>
      </c>
      <c r="D13436" s="30">
        <v>0</v>
      </c>
      <c r="E13436" s="50" t="str">
        <f t="shared" si="627"/>
        <v>August</v>
      </c>
      <c r="F13436" s="14" t="str">
        <f t="shared" si="628"/>
        <v>Sunday</v>
      </c>
      <c r="G13436" s="15">
        <f>$D13436*VLOOKUP($A13436,Price_Table,MATCH($C13436,$A$6:$K$6,0),1)</f>
        <v>0</v>
      </c>
      <c r="H13436" s="15">
        <f>D13436*VLOOKUP(A13436,Cost_Table,MATCH(C13436,M$6:W$6,0),1)</f>
        <v>0</v>
      </c>
      <c r="I13436" s="15">
        <f t="shared" si="629"/>
        <v>0</v>
      </c>
      <c r="J13436" s="43"/>
      <c r="K13436" s="1"/>
    </row>
    <row r="13437" spans="1:11">
      <c r="A13437" s="29">
        <v>41148</v>
      </c>
      <c r="B13437" s="30">
        <v>4</v>
      </c>
      <c r="C13437" s="30" t="s">
        <v>11</v>
      </c>
      <c r="D13437" s="30">
        <v>49</v>
      </c>
      <c r="E13437" s="50" t="str">
        <f t="shared" si="627"/>
        <v>August</v>
      </c>
      <c r="F13437" s="14" t="str">
        <f t="shared" si="628"/>
        <v>Monday</v>
      </c>
      <c r="G13437" s="15">
        <f>$D13437*VLOOKUP($A13437,Price_Table,MATCH($C13437,$A$6:$K$6,0),1)</f>
        <v>2082.5</v>
      </c>
      <c r="H13437" s="15">
        <f>D13437*VLOOKUP(A13437,Cost_Table,MATCH(C13437,M$6:W$6,0),1)</f>
        <v>1225</v>
      </c>
      <c r="I13437" s="15">
        <f t="shared" si="629"/>
        <v>857.5</v>
      </c>
      <c r="J13437" s="43"/>
      <c r="K13437" s="1"/>
    </row>
    <row r="13438" spans="1:11">
      <c r="A13438" s="29">
        <v>41149</v>
      </c>
      <c r="B13438" s="30">
        <v>4</v>
      </c>
      <c r="C13438" s="30" t="s">
        <v>11</v>
      </c>
      <c r="D13438" s="30">
        <v>0</v>
      </c>
      <c r="E13438" s="50" t="str">
        <f t="shared" si="627"/>
        <v>August</v>
      </c>
      <c r="F13438" s="14" t="str">
        <f t="shared" si="628"/>
        <v>Tuesday</v>
      </c>
      <c r="G13438" s="15">
        <f>$D13438*VLOOKUP($A13438,Price_Table,MATCH($C13438,$A$6:$K$6,0),1)</f>
        <v>0</v>
      </c>
      <c r="H13438" s="15">
        <f>D13438*VLOOKUP(A13438,Cost_Table,MATCH(C13438,M$6:W$6,0),1)</f>
        <v>0</v>
      </c>
      <c r="I13438" s="15">
        <f t="shared" si="629"/>
        <v>0</v>
      </c>
      <c r="J13438" s="43"/>
      <c r="K13438" s="1"/>
    </row>
    <row r="13439" spans="1:11">
      <c r="A13439" s="29">
        <v>41150</v>
      </c>
      <c r="B13439" s="30">
        <v>4</v>
      </c>
      <c r="C13439" s="30" t="s">
        <v>11</v>
      </c>
      <c r="D13439" s="30">
        <v>0</v>
      </c>
      <c r="E13439" s="50" t="str">
        <f t="shared" si="627"/>
        <v>August</v>
      </c>
      <c r="F13439" s="14" t="str">
        <f t="shared" si="628"/>
        <v>Wednesday</v>
      </c>
      <c r="G13439" s="15">
        <f>$D13439*VLOOKUP($A13439,Price_Table,MATCH($C13439,$A$6:$K$6,0),1)</f>
        <v>0</v>
      </c>
      <c r="H13439" s="15">
        <f>D13439*VLOOKUP(A13439,Cost_Table,MATCH(C13439,M$6:W$6,0),1)</f>
        <v>0</v>
      </c>
      <c r="I13439" s="15">
        <f t="shared" si="629"/>
        <v>0</v>
      </c>
      <c r="J13439" s="43"/>
      <c r="K13439" s="1"/>
    </row>
    <row r="13440" spans="1:11">
      <c r="A13440" s="29">
        <v>41151</v>
      </c>
      <c r="B13440" s="30">
        <v>4</v>
      </c>
      <c r="C13440" s="30" t="s">
        <v>11</v>
      </c>
      <c r="D13440" s="30">
        <v>0</v>
      </c>
      <c r="E13440" s="50" t="str">
        <f t="shared" si="627"/>
        <v>August</v>
      </c>
      <c r="F13440" s="14" t="str">
        <f t="shared" si="628"/>
        <v>Thursday</v>
      </c>
      <c r="G13440" s="15">
        <f>$D13440*VLOOKUP($A13440,Price_Table,MATCH($C13440,$A$6:$K$6,0),1)</f>
        <v>0</v>
      </c>
      <c r="H13440" s="15">
        <f>D13440*VLOOKUP(A13440,Cost_Table,MATCH(C13440,M$6:W$6,0),1)</f>
        <v>0</v>
      </c>
      <c r="I13440" s="15">
        <f t="shared" si="629"/>
        <v>0</v>
      </c>
      <c r="J13440" s="43"/>
      <c r="K13440" s="1"/>
    </row>
    <row r="13441" spans="1:11">
      <c r="A13441" s="29">
        <v>41152</v>
      </c>
      <c r="B13441" s="30">
        <v>4</v>
      </c>
      <c r="C13441" s="30" t="s">
        <v>11</v>
      </c>
      <c r="D13441" s="30">
        <v>0</v>
      </c>
      <c r="E13441" s="50" t="str">
        <f t="shared" si="627"/>
        <v>August</v>
      </c>
      <c r="F13441" s="14" t="str">
        <f t="shared" si="628"/>
        <v>Friday</v>
      </c>
      <c r="G13441" s="15">
        <f>$D13441*VLOOKUP($A13441,Price_Table,MATCH($C13441,$A$6:$K$6,0),1)</f>
        <v>0</v>
      </c>
      <c r="H13441" s="15">
        <f>D13441*VLOOKUP(A13441,Cost_Table,MATCH(C13441,M$6:W$6,0),1)</f>
        <v>0</v>
      </c>
      <c r="I13441" s="15">
        <f t="shared" si="629"/>
        <v>0</v>
      </c>
      <c r="J13441" s="43"/>
      <c r="K13441" s="1"/>
    </row>
    <row r="13442" spans="1:11">
      <c r="A13442" s="29">
        <v>41153</v>
      </c>
      <c r="B13442" s="30">
        <v>4</v>
      </c>
      <c r="C13442" s="30" t="s">
        <v>11</v>
      </c>
      <c r="D13442" s="30">
        <v>0</v>
      </c>
      <c r="E13442" s="50" t="str">
        <f t="shared" si="627"/>
        <v>September</v>
      </c>
      <c r="F13442" s="14" t="str">
        <f t="shared" si="628"/>
        <v>Saturday</v>
      </c>
      <c r="G13442" s="15">
        <f>$D13442*VLOOKUP($A13442,Price_Table,MATCH($C13442,$A$6:$K$6,0),1)</f>
        <v>0</v>
      </c>
      <c r="H13442" s="15">
        <f>D13442*VLOOKUP(A13442,Cost_Table,MATCH(C13442,M$6:W$6,0),1)</f>
        <v>0</v>
      </c>
      <c r="I13442" s="15">
        <f t="shared" si="629"/>
        <v>0</v>
      </c>
      <c r="J13442" s="43"/>
      <c r="K13442" s="1"/>
    </row>
    <row r="13443" spans="1:11">
      <c r="A13443" s="29">
        <v>41154</v>
      </c>
      <c r="B13443" s="30">
        <v>4</v>
      </c>
      <c r="C13443" s="30" t="s">
        <v>11</v>
      </c>
      <c r="D13443" s="30">
        <v>0</v>
      </c>
      <c r="E13443" s="50" t="str">
        <f t="shared" si="627"/>
        <v>September</v>
      </c>
      <c r="F13443" s="14" t="str">
        <f t="shared" si="628"/>
        <v>Sunday</v>
      </c>
      <c r="G13443" s="15">
        <f>$D13443*VLOOKUP($A13443,Price_Table,MATCH($C13443,$A$6:$K$6,0),1)</f>
        <v>0</v>
      </c>
      <c r="H13443" s="15">
        <f>D13443*VLOOKUP(A13443,Cost_Table,MATCH(C13443,M$6:W$6,0),1)</f>
        <v>0</v>
      </c>
      <c r="I13443" s="15">
        <f t="shared" si="629"/>
        <v>0</v>
      </c>
      <c r="J13443" s="43"/>
      <c r="K13443" s="1"/>
    </row>
    <row r="13444" spans="1:11">
      <c r="A13444" s="29">
        <v>41155</v>
      </c>
      <c r="B13444" s="30">
        <v>4</v>
      </c>
      <c r="C13444" s="30" t="s">
        <v>11</v>
      </c>
      <c r="D13444" s="30">
        <v>69</v>
      </c>
      <c r="E13444" s="50" t="str">
        <f t="shared" si="627"/>
        <v>September</v>
      </c>
      <c r="F13444" s="14" t="str">
        <f t="shared" si="628"/>
        <v>Monday</v>
      </c>
      <c r="G13444" s="15">
        <f>$D13444*VLOOKUP($A13444,Price_Table,MATCH($C13444,$A$6:$K$6,0),1)</f>
        <v>2932.5</v>
      </c>
      <c r="H13444" s="15">
        <f>D13444*VLOOKUP(A13444,Cost_Table,MATCH(C13444,M$6:W$6,0),1)</f>
        <v>1725</v>
      </c>
      <c r="I13444" s="15">
        <f t="shared" si="629"/>
        <v>1207.5</v>
      </c>
      <c r="J13444" s="43"/>
      <c r="K13444" s="1"/>
    </row>
    <row r="13445" spans="1:11">
      <c r="A13445" s="29">
        <v>41156</v>
      </c>
      <c r="B13445" s="30">
        <v>4</v>
      </c>
      <c r="C13445" s="30" t="s">
        <v>11</v>
      </c>
      <c r="D13445" s="30">
        <v>0</v>
      </c>
      <c r="E13445" s="50" t="str">
        <f t="shared" si="627"/>
        <v>September</v>
      </c>
      <c r="F13445" s="14" t="str">
        <f t="shared" si="628"/>
        <v>Tuesday</v>
      </c>
      <c r="G13445" s="15">
        <f>$D13445*VLOOKUP($A13445,Price_Table,MATCH($C13445,$A$6:$K$6,0),1)</f>
        <v>0</v>
      </c>
      <c r="H13445" s="15">
        <f>D13445*VLOOKUP(A13445,Cost_Table,MATCH(C13445,M$6:W$6,0),1)</f>
        <v>0</v>
      </c>
      <c r="I13445" s="15">
        <f t="shared" si="629"/>
        <v>0</v>
      </c>
      <c r="J13445" s="43"/>
      <c r="K13445" s="1"/>
    </row>
    <row r="13446" spans="1:11">
      <c r="A13446" s="29">
        <v>41157</v>
      </c>
      <c r="B13446" s="30">
        <v>4</v>
      </c>
      <c r="C13446" s="30" t="s">
        <v>11</v>
      </c>
      <c r="D13446" s="30">
        <v>0</v>
      </c>
      <c r="E13446" s="50" t="str">
        <f t="shared" si="627"/>
        <v>September</v>
      </c>
      <c r="F13446" s="14" t="str">
        <f t="shared" si="628"/>
        <v>Wednesday</v>
      </c>
      <c r="G13446" s="15">
        <f>$D13446*VLOOKUP($A13446,Price_Table,MATCH($C13446,$A$6:$K$6,0),1)</f>
        <v>0</v>
      </c>
      <c r="H13446" s="15">
        <f>D13446*VLOOKUP(A13446,Cost_Table,MATCH(C13446,M$6:W$6,0),1)</f>
        <v>0</v>
      </c>
      <c r="I13446" s="15">
        <f t="shared" si="629"/>
        <v>0</v>
      </c>
      <c r="J13446" s="43"/>
      <c r="K13446" s="1"/>
    </row>
    <row r="13447" spans="1:11">
      <c r="A13447" s="29">
        <v>41158</v>
      </c>
      <c r="B13447" s="30">
        <v>4</v>
      </c>
      <c r="C13447" s="30" t="s">
        <v>11</v>
      </c>
      <c r="D13447" s="30">
        <v>0</v>
      </c>
      <c r="E13447" s="50" t="str">
        <f t="shared" si="627"/>
        <v>September</v>
      </c>
      <c r="F13447" s="14" t="str">
        <f t="shared" si="628"/>
        <v>Thursday</v>
      </c>
      <c r="G13447" s="15">
        <f>$D13447*VLOOKUP($A13447,Price_Table,MATCH($C13447,$A$6:$K$6,0),1)</f>
        <v>0</v>
      </c>
      <c r="H13447" s="15">
        <f>D13447*VLOOKUP(A13447,Cost_Table,MATCH(C13447,M$6:W$6,0),1)</f>
        <v>0</v>
      </c>
      <c r="I13447" s="15">
        <f t="shared" si="629"/>
        <v>0</v>
      </c>
      <c r="J13447" s="43"/>
      <c r="K13447" s="1"/>
    </row>
    <row r="13448" spans="1:11">
      <c r="A13448" s="29">
        <v>41159</v>
      </c>
      <c r="B13448" s="30">
        <v>4</v>
      </c>
      <c r="C13448" s="30" t="s">
        <v>11</v>
      </c>
      <c r="D13448" s="30">
        <v>0</v>
      </c>
      <c r="E13448" s="50" t="str">
        <f t="shared" si="627"/>
        <v>September</v>
      </c>
      <c r="F13448" s="14" t="str">
        <f t="shared" si="628"/>
        <v>Friday</v>
      </c>
      <c r="G13448" s="15">
        <f>$D13448*VLOOKUP($A13448,Price_Table,MATCH($C13448,$A$6:$K$6,0),1)</f>
        <v>0</v>
      </c>
      <c r="H13448" s="15">
        <f>D13448*VLOOKUP(A13448,Cost_Table,MATCH(C13448,M$6:W$6,0),1)</f>
        <v>0</v>
      </c>
      <c r="I13448" s="15">
        <f t="shared" si="629"/>
        <v>0</v>
      </c>
      <c r="J13448" s="43"/>
      <c r="K13448" s="1"/>
    </row>
    <row r="13449" spans="1:11">
      <c r="A13449" s="29">
        <v>41160</v>
      </c>
      <c r="B13449" s="30">
        <v>4</v>
      </c>
      <c r="C13449" s="30" t="s">
        <v>11</v>
      </c>
      <c r="D13449" s="30">
        <v>0</v>
      </c>
      <c r="E13449" s="50" t="str">
        <f t="shared" si="627"/>
        <v>September</v>
      </c>
      <c r="F13449" s="14" t="str">
        <f t="shared" si="628"/>
        <v>Saturday</v>
      </c>
      <c r="G13449" s="15">
        <f>$D13449*VLOOKUP($A13449,Price_Table,MATCH($C13449,$A$6:$K$6,0),1)</f>
        <v>0</v>
      </c>
      <c r="H13449" s="15">
        <f>D13449*VLOOKUP(A13449,Cost_Table,MATCH(C13449,M$6:W$6,0),1)</f>
        <v>0</v>
      </c>
      <c r="I13449" s="15">
        <f t="shared" si="629"/>
        <v>0</v>
      </c>
      <c r="J13449" s="43"/>
      <c r="K13449" s="1"/>
    </row>
    <row r="13450" spans="1:11">
      <c r="A13450" s="29">
        <v>41161</v>
      </c>
      <c r="B13450" s="30">
        <v>4</v>
      </c>
      <c r="C13450" s="30" t="s">
        <v>11</v>
      </c>
      <c r="D13450" s="30">
        <v>0</v>
      </c>
      <c r="E13450" s="50" t="str">
        <f t="shared" si="627"/>
        <v>September</v>
      </c>
      <c r="F13450" s="14" t="str">
        <f t="shared" si="628"/>
        <v>Sunday</v>
      </c>
      <c r="G13450" s="15">
        <f>$D13450*VLOOKUP($A13450,Price_Table,MATCH($C13450,$A$6:$K$6,0),1)</f>
        <v>0</v>
      </c>
      <c r="H13450" s="15">
        <f>D13450*VLOOKUP(A13450,Cost_Table,MATCH(C13450,M$6:W$6,0),1)</f>
        <v>0</v>
      </c>
      <c r="I13450" s="15">
        <f t="shared" si="629"/>
        <v>0</v>
      </c>
      <c r="J13450" s="43"/>
      <c r="K13450" s="1"/>
    </row>
    <row r="13451" spans="1:11">
      <c r="A13451" s="29">
        <v>41162</v>
      </c>
      <c r="B13451" s="30">
        <v>4</v>
      </c>
      <c r="C13451" s="30" t="s">
        <v>11</v>
      </c>
      <c r="D13451" s="30">
        <v>84</v>
      </c>
      <c r="E13451" s="50" t="str">
        <f t="shared" si="627"/>
        <v>September</v>
      </c>
      <c r="F13451" s="14" t="str">
        <f t="shared" si="628"/>
        <v>Monday</v>
      </c>
      <c r="G13451" s="15">
        <f>$D13451*VLOOKUP($A13451,Price_Table,MATCH($C13451,$A$6:$K$6,0),1)</f>
        <v>3570</v>
      </c>
      <c r="H13451" s="15">
        <f>D13451*VLOOKUP(A13451,Cost_Table,MATCH(C13451,M$6:W$6,0),1)</f>
        <v>2100</v>
      </c>
      <c r="I13451" s="15">
        <f t="shared" si="629"/>
        <v>1470</v>
      </c>
      <c r="J13451" s="43"/>
      <c r="K13451" s="1"/>
    </row>
    <row r="13452" spans="1:11">
      <c r="A13452" s="29">
        <v>41163</v>
      </c>
      <c r="B13452" s="30">
        <v>4</v>
      </c>
      <c r="C13452" s="30" t="s">
        <v>11</v>
      </c>
      <c r="D13452" s="30">
        <v>0</v>
      </c>
      <c r="E13452" s="50" t="str">
        <f t="shared" si="627"/>
        <v>September</v>
      </c>
      <c r="F13452" s="14" t="str">
        <f t="shared" si="628"/>
        <v>Tuesday</v>
      </c>
      <c r="G13452" s="15">
        <f>$D13452*VLOOKUP($A13452,Price_Table,MATCH($C13452,$A$6:$K$6,0),1)</f>
        <v>0</v>
      </c>
      <c r="H13452" s="15">
        <f>D13452*VLOOKUP(A13452,Cost_Table,MATCH(C13452,M$6:W$6,0),1)</f>
        <v>0</v>
      </c>
      <c r="I13452" s="15">
        <f t="shared" si="629"/>
        <v>0</v>
      </c>
      <c r="J13452" s="43"/>
      <c r="K13452" s="1"/>
    </row>
    <row r="13453" spans="1:11">
      <c r="A13453" s="29">
        <v>41164</v>
      </c>
      <c r="B13453" s="30">
        <v>4</v>
      </c>
      <c r="C13453" s="30" t="s">
        <v>11</v>
      </c>
      <c r="D13453" s="30">
        <v>0</v>
      </c>
      <c r="E13453" s="50" t="str">
        <f t="shared" si="627"/>
        <v>September</v>
      </c>
      <c r="F13453" s="14" t="str">
        <f t="shared" si="628"/>
        <v>Wednesday</v>
      </c>
      <c r="G13453" s="15">
        <f>$D13453*VLOOKUP($A13453,Price_Table,MATCH($C13453,$A$6:$K$6,0),1)</f>
        <v>0</v>
      </c>
      <c r="H13453" s="15">
        <f>D13453*VLOOKUP(A13453,Cost_Table,MATCH(C13453,M$6:W$6,0),1)</f>
        <v>0</v>
      </c>
      <c r="I13453" s="15">
        <f t="shared" si="629"/>
        <v>0</v>
      </c>
      <c r="J13453" s="43"/>
      <c r="K13453" s="1"/>
    </row>
    <row r="13454" spans="1:11">
      <c r="A13454" s="29">
        <v>41165</v>
      </c>
      <c r="B13454" s="30">
        <v>4</v>
      </c>
      <c r="C13454" s="30" t="s">
        <v>11</v>
      </c>
      <c r="D13454" s="30">
        <v>0</v>
      </c>
      <c r="E13454" s="50" t="str">
        <f t="shared" si="627"/>
        <v>September</v>
      </c>
      <c r="F13454" s="14" t="str">
        <f t="shared" si="628"/>
        <v>Thursday</v>
      </c>
      <c r="G13454" s="15">
        <f>$D13454*VLOOKUP($A13454,Price_Table,MATCH($C13454,$A$6:$K$6,0),1)</f>
        <v>0</v>
      </c>
      <c r="H13454" s="15">
        <f>D13454*VLOOKUP(A13454,Cost_Table,MATCH(C13454,M$6:W$6,0),1)</f>
        <v>0</v>
      </c>
      <c r="I13454" s="15">
        <f t="shared" si="629"/>
        <v>0</v>
      </c>
      <c r="J13454" s="43"/>
      <c r="K13454" s="1"/>
    </row>
    <row r="13455" spans="1:11">
      <c r="A13455" s="29">
        <v>41166</v>
      </c>
      <c r="B13455" s="30">
        <v>4</v>
      </c>
      <c r="C13455" s="30" t="s">
        <v>11</v>
      </c>
      <c r="D13455" s="30">
        <v>0</v>
      </c>
      <c r="E13455" s="50" t="str">
        <f t="shared" si="627"/>
        <v>September</v>
      </c>
      <c r="F13455" s="14" t="str">
        <f t="shared" si="628"/>
        <v>Friday</v>
      </c>
      <c r="G13455" s="15">
        <f>$D13455*VLOOKUP($A13455,Price_Table,MATCH($C13455,$A$6:$K$6,0),1)</f>
        <v>0</v>
      </c>
      <c r="H13455" s="15">
        <f>D13455*VLOOKUP(A13455,Cost_Table,MATCH(C13455,M$6:W$6,0),1)</f>
        <v>0</v>
      </c>
      <c r="I13455" s="15">
        <f t="shared" si="629"/>
        <v>0</v>
      </c>
      <c r="J13455" s="43"/>
      <c r="K13455" s="1"/>
    </row>
    <row r="13456" spans="1:11">
      <c r="A13456" s="29">
        <v>41167</v>
      </c>
      <c r="B13456" s="30">
        <v>4</v>
      </c>
      <c r="C13456" s="30" t="s">
        <v>11</v>
      </c>
      <c r="D13456" s="30">
        <v>0</v>
      </c>
      <c r="E13456" s="50" t="str">
        <f t="shared" si="627"/>
        <v>September</v>
      </c>
      <c r="F13456" s="14" t="str">
        <f t="shared" si="628"/>
        <v>Saturday</v>
      </c>
      <c r="G13456" s="15">
        <f>$D13456*VLOOKUP($A13456,Price_Table,MATCH($C13456,$A$6:$K$6,0),1)</f>
        <v>0</v>
      </c>
      <c r="H13456" s="15">
        <f>D13456*VLOOKUP(A13456,Cost_Table,MATCH(C13456,M$6:W$6,0),1)</f>
        <v>0</v>
      </c>
      <c r="I13456" s="15">
        <f t="shared" si="629"/>
        <v>0</v>
      </c>
      <c r="J13456" s="43"/>
      <c r="K13456" s="1"/>
    </row>
    <row r="13457" spans="1:11">
      <c r="A13457" s="29">
        <v>41168</v>
      </c>
      <c r="B13457" s="30">
        <v>4</v>
      </c>
      <c r="C13457" s="30" t="s">
        <v>11</v>
      </c>
      <c r="D13457" s="30">
        <v>0</v>
      </c>
      <c r="E13457" s="50" t="str">
        <f t="shared" si="627"/>
        <v>September</v>
      </c>
      <c r="F13457" s="14" t="str">
        <f t="shared" si="628"/>
        <v>Sunday</v>
      </c>
      <c r="G13457" s="15">
        <f>$D13457*VLOOKUP($A13457,Price_Table,MATCH($C13457,$A$6:$K$6,0),1)</f>
        <v>0</v>
      </c>
      <c r="H13457" s="15">
        <f>D13457*VLOOKUP(A13457,Cost_Table,MATCH(C13457,M$6:W$6,0),1)</f>
        <v>0</v>
      </c>
      <c r="I13457" s="15">
        <f t="shared" si="629"/>
        <v>0</v>
      </c>
      <c r="J13457" s="43"/>
      <c r="K13457" s="1"/>
    </row>
    <row r="13458" spans="1:11">
      <c r="A13458" s="29">
        <v>41169</v>
      </c>
      <c r="B13458" s="30">
        <v>4</v>
      </c>
      <c r="C13458" s="30" t="s">
        <v>11</v>
      </c>
      <c r="D13458" s="30">
        <v>52</v>
      </c>
      <c r="E13458" s="50" t="str">
        <f t="shared" si="627"/>
        <v>September</v>
      </c>
      <c r="F13458" s="14" t="str">
        <f t="shared" si="628"/>
        <v>Monday</v>
      </c>
      <c r="G13458" s="15">
        <f>$D13458*VLOOKUP($A13458,Price_Table,MATCH($C13458,$A$6:$K$6,0),1)</f>
        <v>2210</v>
      </c>
      <c r="H13458" s="15">
        <f>D13458*VLOOKUP(A13458,Cost_Table,MATCH(C13458,M$6:W$6,0),1)</f>
        <v>1300</v>
      </c>
      <c r="I13458" s="15">
        <f t="shared" si="629"/>
        <v>910</v>
      </c>
      <c r="J13458" s="43"/>
      <c r="K13458" s="1"/>
    </row>
    <row r="13459" spans="1:11">
      <c r="A13459" s="29">
        <v>41170</v>
      </c>
      <c r="B13459" s="30">
        <v>4</v>
      </c>
      <c r="C13459" s="30" t="s">
        <v>11</v>
      </c>
      <c r="D13459" s="30">
        <v>0</v>
      </c>
      <c r="E13459" s="50" t="str">
        <f t="shared" si="627"/>
        <v>September</v>
      </c>
      <c r="F13459" s="14" t="str">
        <f t="shared" si="628"/>
        <v>Tuesday</v>
      </c>
      <c r="G13459" s="15">
        <f>$D13459*VLOOKUP($A13459,Price_Table,MATCH($C13459,$A$6:$K$6,0),1)</f>
        <v>0</v>
      </c>
      <c r="H13459" s="15">
        <f>D13459*VLOOKUP(A13459,Cost_Table,MATCH(C13459,M$6:W$6,0),1)</f>
        <v>0</v>
      </c>
      <c r="I13459" s="15">
        <f t="shared" si="629"/>
        <v>0</v>
      </c>
      <c r="J13459" s="43"/>
      <c r="K13459" s="1"/>
    </row>
    <row r="13460" spans="1:11">
      <c r="A13460" s="29">
        <v>41171</v>
      </c>
      <c r="B13460" s="30">
        <v>4</v>
      </c>
      <c r="C13460" s="30" t="s">
        <v>11</v>
      </c>
      <c r="D13460" s="30">
        <v>0</v>
      </c>
      <c r="E13460" s="50" t="str">
        <f t="shared" si="627"/>
        <v>September</v>
      </c>
      <c r="F13460" s="14" t="str">
        <f t="shared" si="628"/>
        <v>Wednesday</v>
      </c>
      <c r="G13460" s="15">
        <f>$D13460*VLOOKUP($A13460,Price_Table,MATCH($C13460,$A$6:$K$6,0),1)</f>
        <v>0</v>
      </c>
      <c r="H13460" s="15">
        <f>D13460*VLOOKUP(A13460,Cost_Table,MATCH(C13460,M$6:W$6,0),1)</f>
        <v>0</v>
      </c>
      <c r="I13460" s="15">
        <f t="shared" si="629"/>
        <v>0</v>
      </c>
      <c r="J13460" s="43"/>
      <c r="K13460" s="1"/>
    </row>
    <row r="13461" spans="1:11">
      <c r="A13461" s="29">
        <v>41172</v>
      </c>
      <c r="B13461" s="30">
        <v>4</v>
      </c>
      <c r="C13461" s="30" t="s">
        <v>11</v>
      </c>
      <c r="D13461" s="30">
        <v>0</v>
      </c>
      <c r="E13461" s="50" t="str">
        <f t="shared" si="627"/>
        <v>September</v>
      </c>
      <c r="F13461" s="14" t="str">
        <f t="shared" si="628"/>
        <v>Thursday</v>
      </c>
      <c r="G13461" s="15">
        <f>$D13461*VLOOKUP($A13461,Price_Table,MATCH($C13461,$A$6:$K$6,0),1)</f>
        <v>0</v>
      </c>
      <c r="H13461" s="15">
        <f>D13461*VLOOKUP(A13461,Cost_Table,MATCH(C13461,M$6:W$6,0),1)</f>
        <v>0</v>
      </c>
      <c r="I13461" s="15">
        <f t="shared" si="629"/>
        <v>0</v>
      </c>
      <c r="J13461" s="43"/>
      <c r="K13461" s="1"/>
    </row>
    <row r="13462" spans="1:11">
      <c r="A13462" s="29">
        <v>41173</v>
      </c>
      <c r="B13462" s="30">
        <v>4</v>
      </c>
      <c r="C13462" s="30" t="s">
        <v>11</v>
      </c>
      <c r="D13462" s="30">
        <v>0</v>
      </c>
      <c r="E13462" s="50" t="str">
        <f t="shared" si="627"/>
        <v>September</v>
      </c>
      <c r="F13462" s="14" t="str">
        <f t="shared" si="628"/>
        <v>Friday</v>
      </c>
      <c r="G13462" s="15">
        <f>$D13462*VLOOKUP($A13462,Price_Table,MATCH($C13462,$A$6:$K$6,0),1)</f>
        <v>0</v>
      </c>
      <c r="H13462" s="15">
        <f>D13462*VLOOKUP(A13462,Cost_Table,MATCH(C13462,M$6:W$6,0),1)</f>
        <v>0</v>
      </c>
      <c r="I13462" s="15">
        <f t="shared" si="629"/>
        <v>0</v>
      </c>
      <c r="J13462" s="43"/>
      <c r="K13462" s="1"/>
    </row>
    <row r="13463" spans="1:11">
      <c r="A13463" s="29">
        <v>41174</v>
      </c>
      <c r="B13463" s="30">
        <v>4</v>
      </c>
      <c r="C13463" s="30" t="s">
        <v>11</v>
      </c>
      <c r="D13463" s="30">
        <v>0</v>
      </c>
      <c r="E13463" s="50" t="str">
        <f t="shared" ref="E13463:E13526" si="630">TEXT(A13463,"mmmm")</f>
        <v>September</v>
      </c>
      <c r="F13463" s="14" t="str">
        <f t="shared" ref="F13463:F13526" si="631">TEXT(A13463,"dddd")</f>
        <v>Saturday</v>
      </c>
      <c r="G13463" s="15">
        <f>$D13463*VLOOKUP($A13463,Price_Table,MATCH($C13463,$A$6:$K$6,0),1)</f>
        <v>0</v>
      </c>
      <c r="H13463" s="15">
        <f>D13463*VLOOKUP(A13463,Cost_Table,MATCH(C13463,M$6:W$6,0),1)</f>
        <v>0</v>
      </c>
      <c r="I13463" s="15">
        <f t="shared" ref="I13463:I13526" si="632">G13463-H13463</f>
        <v>0</v>
      </c>
      <c r="J13463" s="43"/>
      <c r="K13463" s="1"/>
    </row>
    <row r="13464" spans="1:11">
      <c r="A13464" s="29">
        <v>41175</v>
      </c>
      <c r="B13464" s="30">
        <v>4</v>
      </c>
      <c r="C13464" s="30" t="s">
        <v>11</v>
      </c>
      <c r="D13464" s="30">
        <v>0</v>
      </c>
      <c r="E13464" s="50" t="str">
        <f t="shared" si="630"/>
        <v>September</v>
      </c>
      <c r="F13464" s="14" t="str">
        <f t="shared" si="631"/>
        <v>Sunday</v>
      </c>
      <c r="G13464" s="15">
        <f>$D13464*VLOOKUP($A13464,Price_Table,MATCH($C13464,$A$6:$K$6,0),1)</f>
        <v>0</v>
      </c>
      <c r="H13464" s="15">
        <f>D13464*VLOOKUP(A13464,Cost_Table,MATCH(C13464,M$6:W$6,0),1)</f>
        <v>0</v>
      </c>
      <c r="I13464" s="15">
        <f t="shared" si="632"/>
        <v>0</v>
      </c>
      <c r="J13464" s="43"/>
      <c r="K13464" s="1"/>
    </row>
    <row r="13465" spans="1:11">
      <c r="A13465" s="29">
        <v>41176</v>
      </c>
      <c r="B13465" s="30">
        <v>4</v>
      </c>
      <c r="C13465" s="30" t="s">
        <v>11</v>
      </c>
      <c r="D13465" s="30">
        <v>66</v>
      </c>
      <c r="E13465" s="50" t="str">
        <f t="shared" si="630"/>
        <v>September</v>
      </c>
      <c r="F13465" s="14" t="str">
        <f t="shared" si="631"/>
        <v>Monday</v>
      </c>
      <c r="G13465" s="15">
        <f>$D13465*VLOOKUP($A13465,Price_Table,MATCH($C13465,$A$6:$K$6,0),1)</f>
        <v>2805</v>
      </c>
      <c r="H13465" s="15">
        <f>D13465*VLOOKUP(A13465,Cost_Table,MATCH(C13465,M$6:W$6,0),1)</f>
        <v>1650</v>
      </c>
      <c r="I13465" s="15">
        <f t="shared" si="632"/>
        <v>1155</v>
      </c>
      <c r="J13465" s="43"/>
      <c r="K13465" s="1"/>
    </row>
    <row r="13466" spans="1:11">
      <c r="A13466" s="29">
        <v>41177</v>
      </c>
      <c r="B13466" s="30">
        <v>4</v>
      </c>
      <c r="C13466" s="30" t="s">
        <v>11</v>
      </c>
      <c r="D13466" s="30">
        <v>0</v>
      </c>
      <c r="E13466" s="50" t="str">
        <f t="shared" si="630"/>
        <v>September</v>
      </c>
      <c r="F13466" s="14" t="str">
        <f t="shared" si="631"/>
        <v>Tuesday</v>
      </c>
      <c r="G13466" s="15">
        <f>$D13466*VLOOKUP($A13466,Price_Table,MATCH($C13466,$A$6:$K$6,0),1)</f>
        <v>0</v>
      </c>
      <c r="H13466" s="15">
        <f>D13466*VLOOKUP(A13466,Cost_Table,MATCH(C13466,M$6:W$6,0),1)</f>
        <v>0</v>
      </c>
      <c r="I13466" s="15">
        <f t="shared" si="632"/>
        <v>0</v>
      </c>
      <c r="J13466" s="43"/>
      <c r="K13466" s="1"/>
    </row>
    <row r="13467" spans="1:11">
      <c r="A13467" s="29">
        <v>41178</v>
      </c>
      <c r="B13467" s="30">
        <v>4</v>
      </c>
      <c r="C13467" s="30" t="s">
        <v>11</v>
      </c>
      <c r="D13467" s="30">
        <v>0</v>
      </c>
      <c r="E13467" s="50" t="str">
        <f t="shared" si="630"/>
        <v>September</v>
      </c>
      <c r="F13467" s="14" t="str">
        <f t="shared" si="631"/>
        <v>Wednesday</v>
      </c>
      <c r="G13467" s="15">
        <f>$D13467*VLOOKUP($A13467,Price_Table,MATCH($C13467,$A$6:$K$6,0),1)</f>
        <v>0</v>
      </c>
      <c r="H13467" s="15">
        <f>D13467*VLOOKUP(A13467,Cost_Table,MATCH(C13467,M$6:W$6,0),1)</f>
        <v>0</v>
      </c>
      <c r="I13467" s="15">
        <f t="shared" si="632"/>
        <v>0</v>
      </c>
      <c r="J13467" s="43"/>
      <c r="K13467" s="1"/>
    </row>
    <row r="13468" spans="1:11">
      <c r="A13468" s="29">
        <v>41179</v>
      </c>
      <c r="B13468" s="30">
        <v>4</v>
      </c>
      <c r="C13468" s="30" t="s">
        <v>11</v>
      </c>
      <c r="D13468" s="30">
        <v>0</v>
      </c>
      <c r="E13468" s="50" t="str">
        <f t="shared" si="630"/>
        <v>September</v>
      </c>
      <c r="F13468" s="14" t="str">
        <f t="shared" si="631"/>
        <v>Thursday</v>
      </c>
      <c r="G13468" s="15">
        <f>$D13468*VLOOKUP($A13468,Price_Table,MATCH($C13468,$A$6:$K$6,0),1)</f>
        <v>0</v>
      </c>
      <c r="H13468" s="15">
        <f>D13468*VLOOKUP(A13468,Cost_Table,MATCH(C13468,M$6:W$6,0),1)</f>
        <v>0</v>
      </c>
      <c r="I13468" s="15">
        <f t="shared" si="632"/>
        <v>0</v>
      </c>
      <c r="J13468" s="43"/>
      <c r="K13468" s="1"/>
    </row>
    <row r="13469" spans="1:11">
      <c r="A13469" s="29">
        <v>41180</v>
      </c>
      <c r="B13469" s="30">
        <v>4</v>
      </c>
      <c r="C13469" s="30" t="s">
        <v>11</v>
      </c>
      <c r="D13469" s="30">
        <v>0</v>
      </c>
      <c r="E13469" s="50" t="str">
        <f t="shared" si="630"/>
        <v>September</v>
      </c>
      <c r="F13469" s="14" t="str">
        <f t="shared" si="631"/>
        <v>Friday</v>
      </c>
      <c r="G13469" s="15">
        <f>$D13469*VLOOKUP($A13469,Price_Table,MATCH($C13469,$A$6:$K$6,0),1)</f>
        <v>0</v>
      </c>
      <c r="H13469" s="15">
        <f>D13469*VLOOKUP(A13469,Cost_Table,MATCH(C13469,M$6:W$6,0),1)</f>
        <v>0</v>
      </c>
      <c r="I13469" s="15">
        <f t="shared" si="632"/>
        <v>0</v>
      </c>
      <c r="J13469" s="43"/>
      <c r="K13469" s="1"/>
    </row>
    <row r="13470" spans="1:11">
      <c r="A13470" s="29">
        <v>41181</v>
      </c>
      <c r="B13470" s="30">
        <v>4</v>
      </c>
      <c r="C13470" s="30" t="s">
        <v>11</v>
      </c>
      <c r="D13470" s="30">
        <v>0</v>
      </c>
      <c r="E13470" s="50" t="str">
        <f t="shared" si="630"/>
        <v>September</v>
      </c>
      <c r="F13470" s="14" t="str">
        <f t="shared" si="631"/>
        <v>Saturday</v>
      </c>
      <c r="G13470" s="15">
        <f>$D13470*VLOOKUP($A13470,Price_Table,MATCH($C13470,$A$6:$K$6,0),1)</f>
        <v>0</v>
      </c>
      <c r="H13470" s="15">
        <f>D13470*VLOOKUP(A13470,Cost_Table,MATCH(C13470,M$6:W$6,0),1)</f>
        <v>0</v>
      </c>
      <c r="I13470" s="15">
        <f t="shared" si="632"/>
        <v>0</v>
      </c>
      <c r="J13470" s="43"/>
      <c r="K13470" s="1"/>
    </row>
    <row r="13471" spans="1:11">
      <c r="A13471" s="29">
        <v>41182</v>
      </c>
      <c r="B13471" s="30">
        <v>4</v>
      </c>
      <c r="C13471" s="30" t="s">
        <v>11</v>
      </c>
      <c r="D13471" s="30">
        <v>0</v>
      </c>
      <c r="E13471" s="50" t="str">
        <f t="shared" si="630"/>
        <v>September</v>
      </c>
      <c r="F13471" s="14" t="str">
        <f t="shared" si="631"/>
        <v>Sunday</v>
      </c>
      <c r="G13471" s="15">
        <f>$D13471*VLOOKUP($A13471,Price_Table,MATCH($C13471,$A$6:$K$6,0),1)</f>
        <v>0</v>
      </c>
      <c r="H13471" s="15">
        <f>D13471*VLOOKUP(A13471,Cost_Table,MATCH(C13471,M$6:W$6,0),1)</f>
        <v>0</v>
      </c>
      <c r="I13471" s="15">
        <f t="shared" si="632"/>
        <v>0</v>
      </c>
      <c r="J13471" s="43"/>
      <c r="K13471" s="1"/>
    </row>
    <row r="13472" spans="1:11">
      <c r="A13472" s="29">
        <v>41183</v>
      </c>
      <c r="B13472" s="30">
        <v>4</v>
      </c>
      <c r="C13472" s="30" t="s">
        <v>11</v>
      </c>
      <c r="D13472" s="30">
        <v>64</v>
      </c>
      <c r="E13472" s="50" t="str">
        <f t="shared" si="630"/>
        <v>October</v>
      </c>
      <c r="F13472" s="14" t="str">
        <f t="shared" si="631"/>
        <v>Monday</v>
      </c>
      <c r="G13472" s="15">
        <f>$D13472*VLOOKUP($A13472,Price_Table,MATCH($C13472,$A$6:$K$6,0),1)</f>
        <v>2720</v>
      </c>
      <c r="H13472" s="15">
        <f>D13472*VLOOKUP(A13472,Cost_Table,MATCH(C13472,M$6:W$6,0),1)</f>
        <v>1792</v>
      </c>
      <c r="I13472" s="15">
        <f t="shared" si="632"/>
        <v>928</v>
      </c>
      <c r="J13472" s="43"/>
      <c r="K13472" s="1"/>
    </row>
    <row r="13473" spans="1:11">
      <c r="A13473" s="29">
        <v>41184</v>
      </c>
      <c r="B13473" s="30">
        <v>4</v>
      </c>
      <c r="C13473" s="30" t="s">
        <v>11</v>
      </c>
      <c r="D13473" s="30">
        <v>0</v>
      </c>
      <c r="E13473" s="50" t="str">
        <f t="shared" si="630"/>
        <v>October</v>
      </c>
      <c r="F13473" s="14" t="str">
        <f t="shared" si="631"/>
        <v>Tuesday</v>
      </c>
      <c r="G13473" s="15">
        <f>$D13473*VLOOKUP($A13473,Price_Table,MATCH($C13473,$A$6:$K$6,0),1)</f>
        <v>0</v>
      </c>
      <c r="H13473" s="15">
        <f>D13473*VLOOKUP(A13473,Cost_Table,MATCH(C13473,M$6:W$6,0),1)</f>
        <v>0</v>
      </c>
      <c r="I13473" s="15">
        <f t="shared" si="632"/>
        <v>0</v>
      </c>
      <c r="J13473" s="43"/>
      <c r="K13473" s="1"/>
    </row>
    <row r="13474" spans="1:11">
      <c r="A13474" s="29">
        <v>41185</v>
      </c>
      <c r="B13474" s="30">
        <v>4</v>
      </c>
      <c r="C13474" s="30" t="s">
        <v>11</v>
      </c>
      <c r="D13474" s="30">
        <v>0</v>
      </c>
      <c r="E13474" s="50" t="str">
        <f t="shared" si="630"/>
        <v>October</v>
      </c>
      <c r="F13474" s="14" t="str">
        <f t="shared" si="631"/>
        <v>Wednesday</v>
      </c>
      <c r="G13474" s="15">
        <f>$D13474*VLOOKUP($A13474,Price_Table,MATCH($C13474,$A$6:$K$6,0),1)</f>
        <v>0</v>
      </c>
      <c r="H13474" s="15">
        <f>D13474*VLOOKUP(A13474,Cost_Table,MATCH(C13474,M$6:W$6,0),1)</f>
        <v>0</v>
      </c>
      <c r="I13474" s="15">
        <f t="shared" si="632"/>
        <v>0</v>
      </c>
      <c r="J13474" s="43"/>
      <c r="K13474" s="1"/>
    </row>
    <row r="13475" spans="1:11">
      <c r="A13475" s="29">
        <v>41186</v>
      </c>
      <c r="B13475" s="30">
        <v>4</v>
      </c>
      <c r="C13475" s="30" t="s">
        <v>11</v>
      </c>
      <c r="D13475" s="30">
        <v>0</v>
      </c>
      <c r="E13475" s="50" t="str">
        <f t="shared" si="630"/>
        <v>October</v>
      </c>
      <c r="F13475" s="14" t="str">
        <f t="shared" si="631"/>
        <v>Thursday</v>
      </c>
      <c r="G13475" s="15">
        <f>$D13475*VLOOKUP($A13475,Price_Table,MATCH($C13475,$A$6:$K$6,0),1)</f>
        <v>0</v>
      </c>
      <c r="H13475" s="15">
        <f>D13475*VLOOKUP(A13475,Cost_Table,MATCH(C13475,M$6:W$6,0),1)</f>
        <v>0</v>
      </c>
      <c r="I13475" s="15">
        <f t="shared" si="632"/>
        <v>0</v>
      </c>
      <c r="J13475" s="43"/>
      <c r="K13475" s="1"/>
    </row>
    <row r="13476" spans="1:11">
      <c r="A13476" s="29">
        <v>41187</v>
      </c>
      <c r="B13476" s="30">
        <v>4</v>
      </c>
      <c r="C13476" s="30" t="s">
        <v>11</v>
      </c>
      <c r="D13476" s="30">
        <v>0</v>
      </c>
      <c r="E13476" s="50" t="str">
        <f t="shared" si="630"/>
        <v>October</v>
      </c>
      <c r="F13476" s="14" t="str">
        <f t="shared" si="631"/>
        <v>Friday</v>
      </c>
      <c r="G13476" s="15">
        <f>$D13476*VLOOKUP($A13476,Price_Table,MATCH($C13476,$A$6:$K$6,0),1)</f>
        <v>0</v>
      </c>
      <c r="H13476" s="15">
        <f>D13476*VLOOKUP(A13476,Cost_Table,MATCH(C13476,M$6:W$6,0),1)</f>
        <v>0</v>
      </c>
      <c r="I13476" s="15">
        <f t="shared" si="632"/>
        <v>0</v>
      </c>
      <c r="J13476" s="43"/>
      <c r="K13476" s="1"/>
    </row>
    <row r="13477" spans="1:11">
      <c r="A13477" s="29">
        <v>41188</v>
      </c>
      <c r="B13477" s="30">
        <v>4</v>
      </c>
      <c r="C13477" s="30" t="s">
        <v>11</v>
      </c>
      <c r="D13477" s="30">
        <v>0</v>
      </c>
      <c r="E13477" s="50" t="str">
        <f t="shared" si="630"/>
        <v>October</v>
      </c>
      <c r="F13477" s="14" t="str">
        <f t="shared" si="631"/>
        <v>Saturday</v>
      </c>
      <c r="G13477" s="15">
        <f>$D13477*VLOOKUP($A13477,Price_Table,MATCH($C13477,$A$6:$K$6,0),1)</f>
        <v>0</v>
      </c>
      <c r="H13477" s="15">
        <f>D13477*VLOOKUP(A13477,Cost_Table,MATCH(C13477,M$6:W$6,0),1)</f>
        <v>0</v>
      </c>
      <c r="I13477" s="15">
        <f t="shared" si="632"/>
        <v>0</v>
      </c>
      <c r="J13477" s="43"/>
      <c r="K13477" s="1"/>
    </row>
    <row r="13478" spans="1:11">
      <c r="A13478" s="29">
        <v>41189</v>
      </c>
      <c r="B13478" s="30">
        <v>4</v>
      </c>
      <c r="C13478" s="30" t="s">
        <v>11</v>
      </c>
      <c r="D13478" s="30">
        <v>0</v>
      </c>
      <c r="E13478" s="50" t="str">
        <f t="shared" si="630"/>
        <v>October</v>
      </c>
      <c r="F13478" s="14" t="str">
        <f t="shared" si="631"/>
        <v>Sunday</v>
      </c>
      <c r="G13478" s="15">
        <f>$D13478*VLOOKUP($A13478,Price_Table,MATCH($C13478,$A$6:$K$6,0),1)</f>
        <v>0</v>
      </c>
      <c r="H13478" s="15">
        <f>D13478*VLOOKUP(A13478,Cost_Table,MATCH(C13478,M$6:W$6,0),1)</f>
        <v>0</v>
      </c>
      <c r="I13478" s="15">
        <f t="shared" si="632"/>
        <v>0</v>
      </c>
      <c r="J13478" s="43"/>
      <c r="K13478" s="1"/>
    </row>
    <row r="13479" spans="1:11">
      <c r="A13479" s="29">
        <v>41190</v>
      </c>
      <c r="B13479" s="30">
        <v>4</v>
      </c>
      <c r="C13479" s="30" t="s">
        <v>11</v>
      </c>
      <c r="D13479" s="30">
        <v>56</v>
      </c>
      <c r="E13479" s="50" t="str">
        <f t="shared" si="630"/>
        <v>October</v>
      </c>
      <c r="F13479" s="14" t="str">
        <f t="shared" si="631"/>
        <v>Monday</v>
      </c>
      <c r="G13479" s="15">
        <f>$D13479*VLOOKUP($A13479,Price_Table,MATCH($C13479,$A$6:$K$6,0),1)</f>
        <v>2380</v>
      </c>
      <c r="H13479" s="15">
        <f>D13479*VLOOKUP(A13479,Cost_Table,MATCH(C13479,M$6:W$6,0),1)</f>
        <v>1568</v>
      </c>
      <c r="I13479" s="15">
        <f t="shared" si="632"/>
        <v>812</v>
      </c>
      <c r="J13479" s="43"/>
      <c r="K13479" s="1"/>
    </row>
    <row r="13480" spans="1:11">
      <c r="A13480" s="29">
        <v>41191</v>
      </c>
      <c r="B13480" s="30">
        <v>4</v>
      </c>
      <c r="C13480" s="30" t="s">
        <v>11</v>
      </c>
      <c r="D13480" s="30">
        <v>0</v>
      </c>
      <c r="E13480" s="50" t="str">
        <f t="shared" si="630"/>
        <v>October</v>
      </c>
      <c r="F13480" s="14" t="str">
        <f t="shared" si="631"/>
        <v>Tuesday</v>
      </c>
      <c r="G13480" s="15">
        <f>$D13480*VLOOKUP($A13480,Price_Table,MATCH($C13480,$A$6:$K$6,0),1)</f>
        <v>0</v>
      </c>
      <c r="H13480" s="15">
        <f>D13480*VLOOKUP(A13480,Cost_Table,MATCH(C13480,M$6:W$6,0),1)</f>
        <v>0</v>
      </c>
      <c r="I13480" s="15">
        <f t="shared" si="632"/>
        <v>0</v>
      </c>
      <c r="J13480" s="43"/>
      <c r="K13480" s="1"/>
    </row>
    <row r="13481" spans="1:11">
      <c r="A13481" s="29">
        <v>41192</v>
      </c>
      <c r="B13481" s="30">
        <v>4</v>
      </c>
      <c r="C13481" s="30" t="s">
        <v>11</v>
      </c>
      <c r="D13481" s="30">
        <v>0</v>
      </c>
      <c r="E13481" s="50" t="str">
        <f t="shared" si="630"/>
        <v>October</v>
      </c>
      <c r="F13481" s="14" t="str">
        <f t="shared" si="631"/>
        <v>Wednesday</v>
      </c>
      <c r="G13481" s="15">
        <f>$D13481*VLOOKUP($A13481,Price_Table,MATCH($C13481,$A$6:$K$6,0),1)</f>
        <v>0</v>
      </c>
      <c r="H13481" s="15">
        <f>D13481*VLOOKUP(A13481,Cost_Table,MATCH(C13481,M$6:W$6,0),1)</f>
        <v>0</v>
      </c>
      <c r="I13481" s="15">
        <f t="shared" si="632"/>
        <v>0</v>
      </c>
      <c r="J13481" s="43"/>
      <c r="K13481" s="1"/>
    </row>
    <row r="13482" spans="1:11">
      <c r="A13482" s="29">
        <v>41193</v>
      </c>
      <c r="B13482" s="30">
        <v>4</v>
      </c>
      <c r="C13482" s="30" t="s">
        <v>11</v>
      </c>
      <c r="D13482" s="30">
        <v>0</v>
      </c>
      <c r="E13482" s="50" t="str">
        <f t="shared" si="630"/>
        <v>October</v>
      </c>
      <c r="F13482" s="14" t="str">
        <f t="shared" si="631"/>
        <v>Thursday</v>
      </c>
      <c r="G13482" s="15">
        <f>$D13482*VLOOKUP($A13482,Price_Table,MATCH($C13482,$A$6:$K$6,0),1)</f>
        <v>0</v>
      </c>
      <c r="H13482" s="15">
        <f>D13482*VLOOKUP(A13482,Cost_Table,MATCH(C13482,M$6:W$6,0),1)</f>
        <v>0</v>
      </c>
      <c r="I13482" s="15">
        <f t="shared" si="632"/>
        <v>0</v>
      </c>
      <c r="J13482" s="43"/>
      <c r="K13482" s="1"/>
    </row>
    <row r="13483" spans="1:11">
      <c r="A13483" s="29">
        <v>41194</v>
      </c>
      <c r="B13483" s="30">
        <v>4</v>
      </c>
      <c r="C13483" s="30" t="s">
        <v>11</v>
      </c>
      <c r="D13483" s="30">
        <v>0</v>
      </c>
      <c r="E13483" s="50" t="str">
        <f t="shared" si="630"/>
        <v>October</v>
      </c>
      <c r="F13483" s="14" t="str">
        <f t="shared" si="631"/>
        <v>Friday</v>
      </c>
      <c r="G13483" s="15">
        <f>$D13483*VLOOKUP($A13483,Price_Table,MATCH($C13483,$A$6:$K$6,0),1)</f>
        <v>0</v>
      </c>
      <c r="H13483" s="15">
        <f>D13483*VLOOKUP(A13483,Cost_Table,MATCH(C13483,M$6:W$6,0),1)</f>
        <v>0</v>
      </c>
      <c r="I13483" s="15">
        <f t="shared" si="632"/>
        <v>0</v>
      </c>
      <c r="J13483" s="43"/>
      <c r="K13483" s="1"/>
    </row>
    <row r="13484" spans="1:11">
      <c r="A13484" s="29">
        <v>41195</v>
      </c>
      <c r="B13484" s="30">
        <v>4</v>
      </c>
      <c r="C13484" s="30" t="s">
        <v>11</v>
      </c>
      <c r="D13484" s="30">
        <v>0</v>
      </c>
      <c r="E13484" s="50" t="str">
        <f t="shared" si="630"/>
        <v>October</v>
      </c>
      <c r="F13484" s="14" t="str">
        <f t="shared" si="631"/>
        <v>Saturday</v>
      </c>
      <c r="G13484" s="15">
        <f>$D13484*VLOOKUP($A13484,Price_Table,MATCH($C13484,$A$6:$K$6,0),1)</f>
        <v>0</v>
      </c>
      <c r="H13484" s="15">
        <f>D13484*VLOOKUP(A13484,Cost_Table,MATCH(C13484,M$6:W$6,0),1)</f>
        <v>0</v>
      </c>
      <c r="I13484" s="15">
        <f t="shared" si="632"/>
        <v>0</v>
      </c>
      <c r="J13484" s="43"/>
      <c r="K13484" s="1"/>
    </row>
    <row r="13485" spans="1:11">
      <c r="A13485" s="29">
        <v>41196</v>
      </c>
      <c r="B13485" s="30">
        <v>4</v>
      </c>
      <c r="C13485" s="30" t="s">
        <v>11</v>
      </c>
      <c r="D13485" s="30">
        <v>0</v>
      </c>
      <c r="E13485" s="50" t="str">
        <f t="shared" si="630"/>
        <v>October</v>
      </c>
      <c r="F13485" s="14" t="str">
        <f t="shared" si="631"/>
        <v>Sunday</v>
      </c>
      <c r="G13485" s="15">
        <f>$D13485*VLOOKUP($A13485,Price_Table,MATCH($C13485,$A$6:$K$6,0),1)</f>
        <v>0</v>
      </c>
      <c r="H13485" s="15">
        <f>D13485*VLOOKUP(A13485,Cost_Table,MATCH(C13485,M$6:W$6,0),1)</f>
        <v>0</v>
      </c>
      <c r="I13485" s="15">
        <f t="shared" si="632"/>
        <v>0</v>
      </c>
      <c r="J13485" s="43"/>
      <c r="K13485" s="1"/>
    </row>
    <row r="13486" spans="1:11">
      <c r="A13486" s="29">
        <v>41197</v>
      </c>
      <c r="B13486" s="30">
        <v>4</v>
      </c>
      <c r="C13486" s="30" t="s">
        <v>11</v>
      </c>
      <c r="D13486" s="30">
        <v>50</v>
      </c>
      <c r="E13486" s="50" t="str">
        <f t="shared" si="630"/>
        <v>October</v>
      </c>
      <c r="F13486" s="14" t="str">
        <f t="shared" si="631"/>
        <v>Monday</v>
      </c>
      <c r="G13486" s="15">
        <f>$D13486*VLOOKUP($A13486,Price_Table,MATCH($C13486,$A$6:$K$6,0),1)</f>
        <v>2125</v>
      </c>
      <c r="H13486" s="15">
        <f>D13486*VLOOKUP(A13486,Cost_Table,MATCH(C13486,M$6:W$6,0),1)</f>
        <v>1400</v>
      </c>
      <c r="I13486" s="15">
        <f t="shared" si="632"/>
        <v>725</v>
      </c>
      <c r="J13486" s="43"/>
      <c r="K13486" s="1"/>
    </row>
    <row r="13487" spans="1:11">
      <c r="A13487" s="29">
        <v>41198</v>
      </c>
      <c r="B13487" s="30">
        <v>4</v>
      </c>
      <c r="C13487" s="30" t="s">
        <v>11</v>
      </c>
      <c r="D13487" s="30">
        <v>0</v>
      </c>
      <c r="E13487" s="50" t="str">
        <f t="shared" si="630"/>
        <v>October</v>
      </c>
      <c r="F13487" s="14" t="str">
        <f t="shared" si="631"/>
        <v>Tuesday</v>
      </c>
      <c r="G13487" s="15">
        <f>$D13487*VLOOKUP($A13487,Price_Table,MATCH($C13487,$A$6:$K$6,0),1)</f>
        <v>0</v>
      </c>
      <c r="H13487" s="15">
        <f>D13487*VLOOKUP(A13487,Cost_Table,MATCH(C13487,M$6:W$6,0),1)</f>
        <v>0</v>
      </c>
      <c r="I13487" s="15">
        <f t="shared" si="632"/>
        <v>0</v>
      </c>
      <c r="J13487" s="43"/>
      <c r="K13487" s="1"/>
    </row>
    <row r="13488" spans="1:11">
      <c r="A13488" s="29">
        <v>41199</v>
      </c>
      <c r="B13488" s="30">
        <v>4</v>
      </c>
      <c r="C13488" s="30" t="s">
        <v>11</v>
      </c>
      <c r="D13488" s="30">
        <v>0</v>
      </c>
      <c r="E13488" s="50" t="str">
        <f t="shared" si="630"/>
        <v>October</v>
      </c>
      <c r="F13488" s="14" t="str">
        <f t="shared" si="631"/>
        <v>Wednesday</v>
      </c>
      <c r="G13488" s="15">
        <f>$D13488*VLOOKUP($A13488,Price_Table,MATCH($C13488,$A$6:$K$6,0),1)</f>
        <v>0</v>
      </c>
      <c r="H13488" s="15">
        <f>D13488*VLOOKUP(A13488,Cost_Table,MATCH(C13488,M$6:W$6,0),1)</f>
        <v>0</v>
      </c>
      <c r="I13488" s="15">
        <f t="shared" si="632"/>
        <v>0</v>
      </c>
      <c r="J13488" s="43"/>
      <c r="K13488" s="1"/>
    </row>
    <row r="13489" spans="1:11">
      <c r="A13489" s="29">
        <v>41200</v>
      </c>
      <c r="B13489" s="30">
        <v>4</v>
      </c>
      <c r="C13489" s="30" t="s">
        <v>11</v>
      </c>
      <c r="D13489" s="30">
        <v>0</v>
      </c>
      <c r="E13489" s="50" t="str">
        <f t="shared" si="630"/>
        <v>October</v>
      </c>
      <c r="F13489" s="14" t="str">
        <f t="shared" si="631"/>
        <v>Thursday</v>
      </c>
      <c r="G13489" s="15">
        <f>$D13489*VLOOKUP($A13489,Price_Table,MATCH($C13489,$A$6:$K$6,0),1)</f>
        <v>0</v>
      </c>
      <c r="H13489" s="15">
        <f>D13489*VLOOKUP(A13489,Cost_Table,MATCH(C13489,M$6:W$6,0),1)</f>
        <v>0</v>
      </c>
      <c r="I13489" s="15">
        <f t="shared" si="632"/>
        <v>0</v>
      </c>
      <c r="J13489" s="43"/>
      <c r="K13489" s="1"/>
    </row>
    <row r="13490" spans="1:11">
      <c r="A13490" s="29">
        <v>41201</v>
      </c>
      <c r="B13490" s="30">
        <v>4</v>
      </c>
      <c r="C13490" s="30" t="s">
        <v>11</v>
      </c>
      <c r="D13490" s="30">
        <v>0</v>
      </c>
      <c r="E13490" s="50" t="str">
        <f t="shared" si="630"/>
        <v>October</v>
      </c>
      <c r="F13490" s="14" t="str">
        <f t="shared" si="631"/>
        <v>Friday</v>
      </c>
      <c r="G13490" s="15">
        <f>$D13490*VLOOKUP($A13490,Price_Table,MATCH($C13490,$A$6:$K$6,0),1)</f>
        <v>0</v>
      </c>
      <c r="H13490" s="15">
        <f>D13490*VLOOKUP(A13490,Cost_Table,MATCH(C13490,M$6:W$6,0),1)</f>
        <v>0</v>
      </c>
      <c r="I13490" s="15">
        <f t="shared" si="632"/>
        <v>0</v>
      </c>
      <c r="J13490" s="43"/>
      <c r="K13490" s="1"/>
    </row>
    <row r="13491" spans="1:11">
      <c r="A13491" s="29">
        <v>41202</v>
      </c>
      <c r="B13491" s="30">
        <v>4</v>
      </c>
      <c r="C13491" s="30" t="s">
        <v>11</v>
      </c>
      <c r="D13491" s="30">
        <v>0</v>
      </c>
      <c r="E13491" s="50" t="str">
        <f t="shared" si="630"/>
        <v>October</v>
      </c>
      <c r="F13491" s="14" t="str">
        <f t="shared" si="631"/>
        <v>Saturday</v>
      </c>
      <c r="G13491" s="15">
        <f>$D13491*VLOOKUP($A13491,Price_Table,MATCH($C13491,$A$6:$K$6,0),1)</f>
        <v>0</v>
      </c>
      <c r="H13491" s="15">
        <f>D13491*VLOOKUP(A13491,Cost_Table,MATCH(C13491,M$6:W$6,0),1)</f>
        <v>0</v>
      </c>
      <c r="I13491" s="15">
        <f t="shared" si="632"/>
        <v>0</v>
      </c>
      <c r="J13491" s="43"/>
      <c r="K13491" s="1"/>
    </row>
    <row r="13492" spans="1:11">
      <c r="A13492" s="29">
        <v>41203</v>
      </c>
      <c r="B13492" s="30">
        <v>4</v>
      </c>
      <c r="C13492" s="30" t="s">
        <v>11</v>
      </c>
      <c r="D13492" s="30">
        <v>0</v>
      </c>
      <c r="E13492" s="50" t="str">
        <f t="shared" si="630"/>
        <v>October</v>
      </c>
      <c r="F13492" s="14" t="str">
        <f t="shared" si="631"/>
        <v>Sunday</v>
      </c>
      <c r="G13492" s="15">
        <f>$D13492*VLOOKUP($A13492,Price_Table,MATCH($C13492,$A$6:$K$6,0),1)</f>
        <v>0</v>
      </c>
      <c r="H13492" s="15">
        <f>D13492*VLOOKUP(A13492,Cost_Table,MATCH(C13492,M$6:W$6,0),1)</f>
        <v>0</v>
      </c>
      <c r="I13492" s="15">
        <f t="shared" si="632"/>
        <v>0</v>
      </c>
      <c r="J13492" s="43"/>
      <c r="K13492" s="1"/>
    </row>
    <row r="13493" spans="1:11">
      <c r="A13493" s="29">
        <v>41204</v>
      </c>
      <c r="B13493" s="30">
        <v>4</v>
      </c>
      <c r="C13493" s="30" t="s">
        <v>11</v>
      </c>
      <c r="D13493" s="30">
        <v>76</v>
      </c>
      <c r="E13493" s="50" t="str">
        <f t="shared" si="630"/>
        <v>October</v>
      </c>
      <c r="F13493" s="14" t="str">
        <f t="shared" si="631"/>
        <v>Monday</v>
      </c>
      <c r="G13493" s="15">
        <f>$D13493*VLOOKUP($A13493,Price_Table,MATCH($C13493,$A$6:$K$6,0),1)</f>
        <v>3230</v>
      </c>
      <c r="H13493" s="15">
        <f>D13493*VLOOKUP(A13493,Cost_Table,MATCH(C13493,M$6:W$6,0),1)</f>
        <v>2128</v>
      </c>
      <c r="I13493" s="15">
        <f t="shared" si="632"/>
        <v>1102</v>
      </c>
      <c r="J13493" s="43"/>
      <c r="K13493" s="1"/>
    </row>
    <row r="13494" spans="1:11">
      <c r="A13494" s="29">
        <v>41205</v>
      </c>
      <c r="B13494" s="30">
        <v>4</v>
      </c>
      <c r="C13494" s="30" t="s">
        <v>11</v>
      </c>
      <c r="D13494" s="30">
        <v>0</v>
      </c>
      <c r="E13494" s="50" t="str">
        <f t="shared" si="630"/>
        <v>October</v>
      </c>
      <c r="F13494" s="14" t="str">
        <f t="shared" si="631"/>
        <v>Tuesday</v>
      </c>
      <c r="G13494" s="15">
        <f>$D13494*VLOOKUP($A13494,Price_Table,MATCH($C13494,$A$6:$K$6,0),1)</f>
        <v>0</v>
      </c>
      <c r="H13494" s="15">
        <f>D13494*VLOOKUP(A13494,Cost_Table,MATCH(C13494,M$6:W$6,0),1)</f>
        <v>0</v>
      </c>
      <c r="I13494" s="15">
        <f t="shared" si="632"/>
        <v>0</v>
      </c>
      <c r="J13494" s="43"/>
      <c r="K13494" s="1"/>
    </row>
    <row r="13495" spans="1:11">
      <c r="A13495" s="29">
        <v>41206</v>
      </c>
      <c r="B13495" s="30">
        <v>4</v>
      </c>
      <c r="C13495" s="30" t="s">
        <v>11</v>
      </c>
      <c r="D13495" s="30">
        <v>0</v>
      </c>
      <c r="E13495" s="50" t="str">
        <f t="shared" si="630"/>
        <v>October</v>
      </c>
      <c r="F13495" s="14" t="str">
        <f t="shared" si="631"/>
        <v>Wednesday</v>
      </c>
      <c r="G13495" s="15">
        <f>$D13495*VLOOKUP($A13495,Price_Table,MATCH($C13495,$A$6:$K$6,0),1)</f>
        <v>0</v>
      </c>
      <c r="H13495" s="15">
        <f>D13495*VLOOKUP(A13495,Cost_Table,MATCH(C13495,M$6:W$6,0),1)</f>
        <v>0</v>
      </c>
      <c r="I13495" s="15">
        <f t="shared" si="632"/>
        <v>0</v>
      </c>
      <c r="J13495" s="43"/>
      <c r="K13495" s="1"/>
    </row>
    <row r="13496" spans="1:11">
      <c r="A13496" s="29">
        <v>41207</v>
      </c>
      <c r="B13496" s="30">
        <v>4</v>
      </c>
      <c r="C13496" s="30" t="s">
        <v>11</v>
      </c>
      <c r="D13496" s="30">
        <v>0</v>
      </c>
      <c r="E13496" s="50" t="str">
        <f t="shared" si="630"/>
        <v>October</v>
      </c>
      <c r="F13496" s="14" t="str">
        <f t="shared" si="631"/>
        <v>Thursday</v>
      </c>
      <c r="G13496" s="15">
        <f>$D13496*VLOOKUP($A13496,Price_Table,MATCH($C13496,$A$6:$K$6,0),1)</f>
        <v>0</v>
      </c>
      <c r="H13496" s="15">
        <f>D13496*VLOOKUP(A13496,Cost_Table,MATCH(C13496,M$6:W$6,0),1)</f>
        <v>0</v>
      </c>
      <c r="I13496" s="15">
        <f t="shared" si="632"/>
        <v>0</v>
      </c>
      <c r="J13496" s="43"/>
      <c r="K13496" s="1"/>
    </row>
    <row r="13497" spans="1:11">
      <c r="A13497" s="29">
        <v>41208</v>
      </c>
      <c r="B13497" s="30">
        <v>4</v>
      </c>
      <c r="C13497" s="30" t="s">
        <v>11</v>
      </c>
      <c r="D13497" s="30">
        <v>0</v>
      </c>
      <c r="E13497" s="50" t="str">
        <f t="shared" si="630"/>
        <v>October</v>
      </c>
      <c r="F13497" s="14" t="str">
        <f t="shared" si="631"/>
        <v>Friday</v>
      </c>
      <c r="G13497" s="15">
        <f>$D13497*VLOOKUP($A13497,Price_Table,MATCH($C13497,$A$6:$K$6,0),1)</f>
        <v>0</v>
      </c>
      <c r="H13497" s="15">
        <f>D13497*VLOOKUP(A13497,Cost_Table,MATCH(C13497,M$6:W$6,0),1)</f>
        <v>0</v>
      </c>
      <c r="I13497" s="15">
        <f t="shared" si="632"/>
        <v>0</v>
      </c>
      <c r="J13497" s="43"/>
      <c r="K13497" s="1"/>
    </row>
    <row r="13498" spans="1:11">
      <c r="A13498" s="29">
        <v>41209</v>
      </c>
      <c r="B13498" s="30">
        <v>4</v>
      </c>
      <c r="C13498" s="30" t="s">
        <v>11</v>
      </c>
      <c r="D13498" s="30">
        <v>0</v>
      </c>
      <c r="E13498" s="50" t="str">
        <f t="shared" si="630"/>
        <v>October</v>
      </c>
      <c r="F13498" s="14" t="str">
        <f t="shared" si="631"/>
        <v>Saturday</v>
      </c>
      <c r="G13498" s="15">
        <f>$D13498*VLOOKUP($A13498,Price_Table,MATCH($C13498,$A$6:$K$6,0),1)</f>
        <v>0</v>
      </c>
      <c r="H13498" s="15">
        <f>D13498*VLOOKUP(A13498,Cost_Table,MATCH(C13498,M$6:W$6,0),1)</f>
        <v>0</v>
      </c>
      <c r="I13498" s="15">
        <f t="shared" si="632"/>
        <v>0</v>
      </c>
      <c r="J13498" s="43"/>
      <c r="K13498" s="1"/>
    </row>
    <row r="13499" spans="1:11">
      <c r="A13499" s="29">
        <v>41210</v>
      </c>
      <c r="B13499" s="30">
        <v>4</v>
      </c>
      <c r="C13499" s="30" t="s">
        <v>11</v>
      </c>
      <c r="D13499" s="30">
        <v>0</v>
      </c>
      <c r="E13499" s="50" t="str">
        <f t="shared" si="630"/>
        <v>October</v>
      </c>
      <c r="F13499" s="14" t="str">
        <f t="shared" si="631"/>
        <v>Sunday</v>
      </c>
      <c r="G13499" s="15">
        <f>$D13499*VLOOKUP($A13499,Price_Table,MATCH($C13499,$A$6:$K$6,0),1)</f>
        <v>0</v>
      </c>
      <c r="H13499" s="15">
        <f>D13499*VLOOKUP(A13499,Cost_Table,MATCH(C13499,M$6:W$6,0),1)</f>
        <v>0</v>
      </c>
      <c r="I13499" s="15">
        <f t="shared" si="632"/>
        <v>0</v>
      </c>
      <c r="J13499" s="43"/>
      <c r="K13499" s="1"/>
    </row>
    <row r="13500" spans="1:11">
      <c r="A13500" s="29">
        <v>41211</v>
      </c>
      <c r="B13500" s="30">
        <v>4</v>
      </c>
      <c r="C13500" s="30" t="s">
        <v>11</v>
      </c>
      <c r="D13500" s="30">
        <v>67</v>
      </c>
      <c r="E13500" s="50" t="str">
        <f t="shared" si="630"/>
        <v>October</v>
      </c>
      <c r="F13500" s="14" t="str">
        <f t="shared" si="631"/>
        <v>Monday</v>
      </c>
      <c r="G13500" s="15">
        <f>$D13500*VLOOKUP($A13500,Price_Table,MATCH($C13500,$A$6:$K$6,0),1)</f>
        <v>2847.5</v>
      </c>
      <c r="H13500" s="15">
        <f>D13500*VLOOKUP(A13500,Cost_Table,MATCH(C13500,M$6:W$6,0),1)</f>
        <v>1876</v>
      </c>
      <c r="I13500" s="15">
        <f t="shared" si="632"/>
        <v>971.5</v>
      </c>
      <c r="J13500" s="43"/>
      <c r="K13500" s="1"/>
    </row>
    <row r="13501" spans="1:11">
      <c r="A13501" s="29">
        <v>41212</v>
      </c>
      <c r="B13501" s="30">
        <v>4</v>
      </c>
      <c r="C13501" s="30" t="s">
        <v>11</v>
      </c>
      <c r="D13501" s="30">
        <v>0</v>
      </c>
      <c r="E13501" s="50" t="str">
        <f t="shared" si="630"/>
        <v>October</v>
      </c>
      <c r="F13501" s="14" t="str">
        <f t="shared" si="631"/>
        <v>Tuesday</v>
      </c>
      <c r="G13501" s="15">
        <f>$D13501*VLOOKUP($A13501,Price_Table,MATCH($C13501,$A$6:$K$6,0),1)</f>
        <v>0</v>
      </c>
      <c r="H13501" s="15">
        <f>D13501*VLOOKUP(A13501,Cost_Table,MATCH(C13501,M$6:W$6,0),1)</f>
        <v>0</v>
      </c>
      <c r="I13501" s="15">
        <f t="shared" si="632"/>
        <v>0</v>
      </c>
      <c r="J13501" s="43"/>
      <c r="K13501" s="1"/>
    </row>
    <row r="13502" spans="1:11">
      <c r="A13502" s="29">
        <v>41213</v>
      </c>
      <c r="B13502" s="30">
        <v>4</v>
      </c>
      <c r="C13502" s="30" t="s">
        <v>11</v>
      </c>
      <c r="D13502" s="30">
        <v>0</v>
      </c>
      <c r="E13502" s="50" t="str">
        <f t="shared" si="630"/>
        <v>October</v>
      </c>
      <c r="F13502" s="14" t="str">
        <f t="shared" si="631"/>
        <v>Wednesday</v>
      </c>
      <c r="G13502" s="15">
        <f>$D13502*VLOOKUP($A13502,Price_Table,MATCH($C13502,$A$6:$K$6,0),1)</f>
        <v>0</v>
      </c>
      <c r="H13502" s="15">
        <f>D13502*VLOOKUP(A13502,Cost_Table,MATCH(C13502,M$6:W$6,0),1)</f>
        <v>0</v>
      </c>
      <c r="I13502" s="15">
        <f t="shared" si="632"/>
        <v>0</v>
      </c>
      <c r="J13502" s="43"/>
      <c r="K13502" s="1"/>
    </row>
    <row r="13503" spans="1:11">
      <c r="A13503" s="29">
        <v>41214</v>
      </c>
      <c r="B13503" s="30">
        <v>4</v>
      </c>
      <c r="C13503" s="30" t="s">
        <v>11</v>
      </c>
      <c r="D13503" s="30">
        <v>0</v>
      </c>
      <c r="E13503" s="50" t="str">
        <f t="shared" si="630"/>
        <v>November</v>
      </c>
      <c r="F13503" s="14" t="str">
        <f t="shared" si="631"/>
        <v>Thursday</v>
      </c>
      <c r="G13503" s="15">
        <f>$D13503*VLOOKUP($A13503,Price_Table,MATCH($C13503,$A$6:$K$6,0),1)</f>
        <v>0</v>
      </c>
      <c r="H13503" s="15">
        <f>D13503*VLOOKUP(A13503,Cost_Table,MATCH(C13503,M$6:W$6,0),1)</f>
        <v>0</v>
      </c>
      <c r="I13503" s="15">
        <f t="shared" si="632"/>
        <v>0</v>
      </c>
      <c r="J13503" s="43"/>
      <c r="K13503" s="1"/>
    </row>
    <row r="13504" spans="1:11">
      <c r="A13504" s="29">
        <v>41215</v>
      </c>
      <c r="B13504" s="30">
        <v>4</v>
      </c>
      <c r="C13504" s="30" t="s">
        <v>11</v>
      </c>
      <c r="D13504" s="30">
        <v>0</v>
      </c>
      <c r="E13504" s="50" t="str">
        <f t="shared" si="630"/>
        <v>November</v>
      </c>
      <c r="F13504" s="14" t="str">
        <f t="shared" si="631"/>
        <v>Friday</v>
      </c>
      <c r="G13504" s="15">
        <f>$D13504*VLOOKUP($A13504,Price_Table,MATCH($C13504,$A$6:$K$6,0),1)</f>
        <v>0</v>
      </c>
      <c r="H13504" s="15">
        <f>D13504*VLOOKUP(A13504,Cost_Table,MATCH(C13504,M$6:W$6,0),1)</f>
        <v>0</v>
      </c>
      <c r="I13504" s="15">
        <f t="shared" si="632"/>
        <v>0</v>
      </c>
      <c r="J13504" s="43"/>
      <c r="K13504" s="1"/>
    </row>
    <row r="13505" spans="1:11">
      <c r="A13505" s="29">
        <v>41216</v>
      </c>
      <c r="B13505" s="30">
        <v>4</v>
      </c>
      <c r="C13505" s="30" t="s">
        <v>11</v>
      </c>
      <c r="D13505" s="30">
        <v>0</v>
      </c>
      <c r="E13505" s="50" t="str">
        <f t="shared" si="630"/>
        <v>November</v>
      </c>
      <c r="F13505" s="14" t="str">
        <f t="shared" si="631"/>
        <v>Saturday</v>
      </c>
      <c r="G13505" s="15">
        <f>$D13505*VLOOKUP($A13505,Price_Table,MATCH($C13505,$A$6:$K$6,0),1)</f>
        <v>0</v>
      </c>
      <c r="H13505" s="15">
        <f>D13505*VLOOKUP(A13505,Cost_Table,MATCH(C13505,M$6:W$6,0),1)</f>
        <v>0</v>
      </c>
      <c r="I13505" s="15">
        <f t="shared" si="632"/>
        <v>0</v>
      </c>
      <c r="J13505" s="43"/>
      <c r="K13505" s="1"/>
    </row>
    <row r="13506" spans="1:11">
      <c r="A13506" s="29">
        <v>41217</v>
      </c>
      <c r="B13506" s="30">
        <v>4</v>
      </c>
      <c r="C13506" s="30" t="s">
        <v>11</v>
      </c>
      <c r="D13506" s="30">
        <v>0</v>
      </c>
      <c r="E13506" s="50" t="str">
        <f t="shared" si="630"/>
        <v>November</v>
      </c>
      <c r="F13506" s="14" t="str">
        <f t="shared" si="631"/>
        <v>Sunday</v>
      </c>
      <c r="G13506" s="15">
        <f>$D13506*VLOOKUP($A13506,Price_Table,MATCH($C13506,$A$6:$K$6,0),1)</f>
        <v>0</v>
      </c>
      <c r="H13506" s="15">
        <f>D13506*VLOOKUP(A13506,Cost_Table,MATCH(C13506,M$6:W$6,0),1)</f>
        <v>0</v>
      </c>
      <c r="I13506" s="15">
        <f t="shared" si="632"/>
        <v>0</v>
      </c>
      <c r="J13506" s="43"/>
      <c r="K13506" s="1"/>
    </row>
    <row r="13507" spans="1:11">
      <c r="A13507" s="29">
        <v>41218</v>
      </c>
      <c r="B13507" s="30">
        <v>4</v>
      </c>
      <c r="C13507" s="30" t="s">
        <v>11</v>
      </c>
      <c r="D13507" s="30">
        <v>69</v>
      </c>
      <c r="E13507" s="50" t="str">
        <f t="shared" si="630"/>
        <v>November</v>
      </c>
      <c r="F13507" s="14" t="str">
        <f t="shared" si="631"/>
        <v>Monday</v>
      </c>
      <c r="G13507" s="15">
        <f>$D13507*VLOOKUP($A13507,Price_Table,MATCH($C13507,$A$6:$K$6,0),1)</f>
        <v>2932.5</v>
      </c>
      <c r="H13507" s="15">
        <f>D13507*VLOOKUP(A13507,Cost_Table,MATCH(C13507,M$6:W$6,0),1)</f>
        <v>1932</v>
      </c>
      <c r="I13507" s="15">
        <f t="shared" si="632"/>
        <v>1000.5</v>
      </c>
      <c r="J13507" s="43"/>
      <c r="K13507" s="1"/>
    </row>
    <row r="13508" spans="1:11">
      <c r="A13508" s="29">
        <v>41219</v>
      </c>
      <c r="B13508" s="30">
        <v>4</v>
      </c>
      <c r="C13508" s="30" t="s">
        <v>11</v>
      </c>
      <c r="D13508" s="30">
        <v>0</v>
      </c>
      <c r="E13508" s="50" t="str">
        <f t="shared" si="630"/>
        <v>November</v>
      </c>
      <c r="F13508" s="14" t="str">
        <f t="shared" si="631"/>
        <v>Tuesday</v>
      </c>
      <c r="G13508" s="15">
        <f>$D13508*VLOOKUP($A13508,Price_Table,MATCH($C13508,$A$6:$K$6,0),1)</f>
        <v>0</v>
      </c>
      <c r="H13508" s="15">
        <f>D13508*VLOOKUP(A13508,Cost_Table,MATCH(C13508,M$6:W$6,0),1)</f>
        <v>0</v>
      </c>
      <c r="I13508" s="15">
        <f t="shared" si="632"/>
        <v>0</v>
      </c>
      <c r="J13508" s="43"/>
      <c r="K13508" s="1"/>
    </row>
    <row r="13509" spans="1:11">
      <c r="A13509" s="29">
        <v>41220</v>
      </c>
      <c r="B13509" s="30">
        <v>4</v>
      </c>
      <c r="C13509" s="30" t="s">
        <v>11</v>
      </c>
      <c r="D13509" s="30">
        <v>0</v>
      </c>
      <c r="E13509" s="50" t="str">
        <f t="shared" si="630"/>
        <v>November</v>
      </c>
      <c r="F13509" s="14" t="str">
        <f t="shared" si="631"/>
        <v>Wednesday</v>
      </c>
      <c r="G13509" s="15">
        <f>$D13509*VLOOKUP($A13509,Price_Table,MATCH($C13509,$A$6:$K$6,0),1)</f>
        <v>0</v>
      </c>
      <c r="H13509" s="15">
        <f>D13509*VLOOKUP(A13509,Cost_Table,MATCH(C13509,M$6:W$6,0),1)</f>
        <v>0</v>
      </c>
      <c r="I13509" s="15">
        <f t="shared" si="632"/>
        <v>0</v>
      </c>
      <c r="J13509" s="43"/>
      <c r="K13509" s="1"/>
    </row>
    <row r="13510" spans="1:11">
      <c r="A13510" s="29">
        <v>41221</v>
      </c>
      <c r="B13510" s="30">
        <v>4</v>
      </c>
      <c r="C13510" s="30" t="s">
        <v>11</v>
      </c>
      <c r="D13510" s="30">
        <v>0</v>
      </c>
      <c r="E13510" s="50" t="str">
        <f t="shared" si="630"/>
        <v>November</v>
      </c>
      <c r="F13510" s="14" t="str">
        <f t="shared" si="631"/>
        <v>Thursday</v>
      </c>
      <c r="G13510" s="15">
        <f>$D13510*VLOOKUP($A13510,Price_Table,MATCH($C13510,$A$6:$K$6,0),1)</f>
        <v>0</v>
      </c>
      <c r="H13510" s="15">
        <f>D13510*VLOOKUP(A13510,Cost_Table,MATCH(C13510,M$6:W$6,0),1)</f>
        <v>0</v>
      </c>
      <c r="I13510" s="15">
        <f t="shared" si="632"/>
        <v>0</v>
      </c>
      <c r="J13510" s="43"/>
      <c r="K13510" s="1"/>
    </row>
    <row r="13511" spans="1:11">
      <c r="A13511" s="29">
        <v>41222</v>
      </c>
      <c r="B13511" s="30">
        <v>4</v>
      </c>
      <c r="C13511" s="30" t="s">
        <v>11</v>
      </c>
      <c r="D13511" s="30">
        <v>0</v>
      </c>
      <c r="E13511" s="50" t="str">
        <f t="shared" si="630"/>
        <v>November</v>
      </c>
      <c r="F13511" s="14" t="str">
        <f t="shared" si="631"/>
        <v>Friday</v>
      </c>
      <c r="G13511" s="15">
        <f>$D13511*VLOOKUP($A13511,Price_Table,MATCH($C13511,$A$6:$K$6,0),1)</f>
        <v>0</v>
      </c>
      <c r="H13511" s="15">
        <f>D13511*VLOOKUP(A13511,Cost_Table,MATCH(C13511,M$6:W$6,0),1)</f>
        <v>0</v>
      </c>
      <c r="I13511" s="15">
        <f t="shared" si="632"/>
        <v>0</v>
      </c>
      <c r="J13511" s="43"/>
      <c r="K13511" s="1"/>
    </row>
    <row r="13512" spans="1:11">
      <c r="A13512" s="29">
        <v>41223</v>
      </c>
      <c r="B13512" s="30">
        <v>4</v>
      </c>
      <c r="C13512" s="30" t="s">
        <v>11</v>
      </c>
      <c r="D13512" s="30">
        <v>0</v>
      </c>
      <c r="E13512" s="50" t="str">
        <f t="shared" si="630"/>
        <v>November</v>
      </c>
      <c r="F13512" s="14" t="str">
        <f t="shared" si="631"/>
        <v>Saturday</v>
      </c>
      <c r="G13512" s="15">
        <f>$D13512*VLOOKUP($A13512,Price_Table,MATCH($C13512,$A$6:$K$6,0),1)</f>
        <v>0</v>
      </c>
      <c r="H13512" s="15">
        <f>D13512*VLOOKUP(A13512,Cost_Table,MATCH(C13512,M$6:W$6,0),1)</f>
        <v>0</v>
      </c>
      <c r="I13512" s="15">
        <f t="shared" si="632"/>
        <v>0</v>
      </c>
      <c r="J13512" s="43"/>
      <c r="K13512" s="1"/>
    </row>
    <row r="13513" spans="1:11">
      <c r="A13513" s="29">
        <v>41224</v>
      </c>
      <c r="B13513" s="30">
        <v>4</v>
      </c>
      <c r="C13513" s="30" t="s">
        <v>11</v>
      </c>
      <c r="D13513" s="30">
        <v>0</v>
      </c>
      <c r="E13513" s="50" t="str">
        <f t="shared" si="630"/>
        <v>November</v>
      </c>
      <c r="F13513" s="14" t="str">
        <f t="shared" si="631"/>
        <v>Sunday</v>
      </c>
      <c r="G13513" s="15">
        <f>$D13513*VLOOKUP($A13513,Price_Table,MATCH($C13513,$A$6:$K$6,0),1)</f>
        <v>0</v>
      </c>
      <c r="H13513" s="15">
        <f>D13513*VLOOKUP(A13513,Cost_Table,MATCH(C13513,M$6:W$6,0),1)</f>
        <v>0</v>
      </c>
      <c r="I13513" s="15">
        <f t="shared" si="632"/>
        <v>0</v>
      </c>
      <c r="J13513" s="43"/>
      <c r="K13513" s="1"/>
    </row>
    <row r="13514" spans="1:11">
      <c r="A13514" s="29">
        <v>41225</v>
      </c>
      <c r="B13514" s="30">
        <v>4</v>
      </c>
      <c r="C13514" s="30" t="s">
        <v>11</v>
      </c>
      <c r="D13514" s="30">
        <v>66</v>
      </c>
      <c r="E13514" s="50" t="str">
        <f t="shared" si="630"/>
        <v>November</v>
      </c>
      <c r="F13514" s="14" t="str">
        <f t="shared" si="631"/>
        <v>Monday</v>
      </c>
      <c r="G13514" s="15">
        <f>$D13514*VLOOKUP($A13514,Price_Table,MATCH($C13514,$A$6:$K$6,0),1)</f>
        <v>2805</v>
      </c>
      <c r="H13514" s="15">
        <f>D13514*VLOOKUP(A13514,Cost_Table,MATCH(C13514,M$6:W$6,0),1)</f>
        <v>1848</v>
      </c>
      <c r="I13514" s="15">
        <f t="shared" si="632"/>
        <v>957</v>
      </c>
      <c r="J13514" s="43"/>
      <c r="K13514" s="1"/>
    </row>
    <row r="13515" spans="1:11">
      <c r="A13515" s="29">
        <v>41226</v>
      </c>
      <c r="B13515" s="30">
        <v>4</v>
      </c>
      <c r="C13515" s="30" t="s">
        <v>11</v>
      </c>
      <c r="D13515" s="30">
        <v>0</v>
      </c>
      <c r="E13515" s="50" t="str">
        <f t="shared" si="630"/>
        <v>November</v>
      </c>
      <c r="F13515" s="14" t="str">
        <f t="shared" si="631"/>
        <v>Tuesday</v>
      </c>
      <c r="G13515" s="15">
        <f>$D13515*VLOOKUP($A13515,Price_Table,MATCH($C13515,$A$6:$K$6,0),1)</f>
        <v>0</v>
      </c>
      <c r="H13515" s="15">
        <f>D13515*VLOOKUP(A13515,Cost_Table,MATCH(C13515,M$6:W$6,0),1)</f>
        <v>0</v>
      </c>
      <c r="I13515" s="15">
        <f t="shared" si="632"/>
        <v>0</v>
      </c>
      <c r="J13515" s="43"/>
      <c r="K13515" s="1"/>
    </row>
    <row r="13516" spans="1:11">
      <c r="A13516" s="29">
        <v>41227</v>
      </c>
      <c r="B13516" s="30">
        <v>4</v>
      </c>
      <c r="C13516" s="30" t="s">
        <v>11</v>
      </c>
      <c r="D13516" s="30">
        <v>0</v>
      </c>
      <c r="E13516" s="50" t="str">
        <f t="shared" si="630"/>
        <v>November</v>
      </c>
      <c r="F13516" s="14" t="str">
        <f t="shared" si="631"/>
        <v>Wednesday</v>
      </c>
      <c r="G13516" s="15">
        <f>$D13516*VLOOKUP($A13516,Price_Table,MATCH($C13516,$A$6:$K$6,0),1)</f>
        <v>0</v>
      </c>
      <c r="H13516" s="15">
        <f>D13516*VLOOKUP(A13516,Cost_Table,MATCH(C13516,M$6:W$6,0),1)</f>
        <v>0</v>
      </c>
      <c r="I13516" s="15">
        <f t="shared" si="632"/>
        <v>0</v>
      </c>
      <c r="J13516" s="43"/>
      <c r="K13516" s="1"/>
    </row>
    <row r="13517" spans="1:11">
      <c r="A13517" s="29">
        <v>41228</v>
      </c>
      <c r="B13517" s="30">
        <v>4</v>
      </c>
      <c r="C13517" s="30" t="s">
        <v>11</v>
      </c>
      <c r="D13517" s="30">
        <v>0</v>
      </c>
      <c r="E13517" s="50" t="str">
        <f t="shared" si="630"/>
        <v>November</v>
      </c>
      <c r="F13517" s="14" t="str">
        <f t="shared" si="631"/>
        <v>Thursday</v>
      </c>
      <c r="G13517" s="15">
        <f>$D13517*VLOOKUP($A13517,Price_Table,MATCH($C13517,$A$6:$K$6,0),1)</f>
        <v>0</v>
      </c>
      <c r="H13517" s="15">
        <f>D13517*VLOOKUP(A13517,Cost_Table,MATCH(C13517,M$6:W$6,0),1)</f>
        <v>0</v>
      </c>
      <c r="I13517" s="15">
        <f t="shared" si="632"/>
        <v>0</v>
      </c>
      <c r="J13517" s="43"/>
      <c r="K13517" s="1"/>
    </row>
    <row r="13518" spans="1:11">
      <c r="A13518" s="29">
        <v>41229</v>
      </c>
      <c r="B13518" s="30">
        <v>4</v>
      </c>
      <c r="C13518" s="30" t="s">
        <v>11</v>
      </c>
      <c r="D13518" s="30">
        <v>0</v>
      </c>
      <c r="E13518" s="50" t="str">
        <f t="shared" si="630"/>
        <v>November</v>
      </c>
      <c r="F13518" s="14" t="str">
        <f t="shared" si="631"/>
        <v>Friday</v>
      </c>
      <c r="G13518" s="15">
        <f>$D13518*VLOOKUP($A13518,Price_Table,MATCH($C13518,$A$6:$K$6,0),1)</f>
        <v>0</v>
      </c>
      <c r="H13518" s="15">
        <f>D13518*VLOOKUP(A13518,Cost_Table,MATCH(C13518,M$6:W$6,0),1)</f>
        <v>0</v>
      </c>
      <c r="I13518" s="15">
        <f t="shared" si="632"/>
        <v>0</v>
      </c>
      <c r="J13518" s="43"/>
      <c r="K13518" s="1"/>
    </row>
    <row r="13519" spans="1:11">
      <c r="A13519" s="29">
        <v>41230</v>
      </c>
      <c r="B13519" s="30">
        <v>4</v>
      </c>
      <c r="C13519" s="30" t="s">
        <v>11</v>
      </c>
      <c r="D13519" s="30">
        <v>0</v>
      </c>
      <c r="E13519" s="50" t="str">
        <f t="shared" si="630"/>
        <v>November</v>
      </c>
      <c r="F13519" s="14" t="str">
        <f t="shared" si="631"/>
        <v>Saturday</v>
      </c>
      <c r="G13519" s="15">
        <f>$D13519*VLOOKUP($A13519,Price_Table,MATCH($C13519,$A$6:$K$6,0),1)</f>
        <v>0</v>
      </c>
      <c r="H13519" s="15">
        <f>D13519*VLOOKUP(A13519,Cost_Table,MATCH(C13519,M$6:W$6,0),1)</f>
        <v>0</v>
      </c>
      <c r="I13519" s="15">
        <f t="shared" si="632"/>
        <v>0</v>
      </c>
      <c r="J13519" s="43"/>
      <c r="K13519" s="1"/>
    </row>
    <row r="13520" spans="1:11">
      <c r="A13520" s="29">
        <v>41231</v>
      </c>
      <c r="B13520" s="30">
        <v>4</v>
      </c>
      <c r="C13520" s="30" t="s">
        <v>11</v>
      </c>
      <c r="D13520" s="30">
        <v>0</v>
      </c>
      <c r="E13520" s="50" t="str">
        <f t="shared" si="630"/>
        <v>November</v>
      </c>
      <c r="F13520" s="14" t="str">
        <f t="shared" si="631"/>
        <v>Sunday</v>
      </c>
      <c r="G13520" s="15">
        <f>$D13520*VLOOKUP($A13520,Price_Table,MATCH($C13520,$A$6:$K$6,0),1)</f>
        <v>0</v>
      </c>
      <c r="H13520" s="15">
        <f>D13520*VLOOKUP(A13520,Cost_Table,MATCH(C13520,M$6:W$6,0),1)</f>
        <v>0</v>
      </c>
      <c r="I13520" s="15">
        <f t="shared" si="632"/>
        <v>0</v>
      </c>
      <c r="J13520" s="43"/>
      <c r="K13520" s="1"/>
    </row>
    <row r="13521" spans="1:11">
      <c r="A13521" s="29">
        <v>41232</v>
      </c>
      <c r="B13521" s="30">
        <v>4</v>
      </c>
      <c r="C13521" s="30" t="s">
        <v>11</v>
      </c>
      <c r="D13521" s="30">
        <v>75</v>
      </c>
      <c r="E13521" s="50" t="str">
        <f t="shared" si="630"/>
        <v>November</v>
      </c>
      <c r="F13521" s="14" t="str">
        <f t="shared" si="631"/>
        <v>Monday</v>
      </c>
      <c r="G13521" s="15">
        <f>$D13521*VLOOKUP($A13521,Price_Table,MATCH($C13521,$A$6:$K$6,0),1)</f>
        <v>3187.5</v>
      </c>
      <c r="H13521" s="15">
        <f>D13521*VLOOKUP(A13521,Cost_Table,MATCH(C13521,M$6:W$6,0),1)</f>
        <v>2100</v>
      </c>
      <c r="I13521" s="15">
        <f t="shared" si="632"/>
        <v>1087.5</v>
      </c>
      <c r="J13521" s="43"/>
      <c r="K13521" s="1"/>
    </row>
    <row r="13522" spans="1:11">
      <c r="A13522" s="29">
        <v>41233</v>
      </c>
      <c r="B13522" s="30">
        <v>4</v>
      </c>
      <c r="C13522" s="30" t="s">
        <v>11</v>
      </c>
      <c r="D13522" s="30">
        <v>0</v>
      </c>
      <c r="E13522" s="50" t="str">
        <f t="shared" si="630"/>
        <v>November</v>
      </c>
      <c r="F13522" s="14" t="str">
        <f t="shared" si="631"/>
        <v>Tuesday</v>
      </c>
      <c r="G13522" s="15">
        <f>$D13522*VLOOKUP($A13522,Price_Table,MATCH($C13522,$A$6:$K$6,0),1)</f>
        <v>0</v>
      </c>
      <c r="H13522" s="15">
        <f>D13522*VLOOKUP(A13522,Cost_Table,MATCH(C13522,M$6:W$6,0),1)</f>
        <v>0</v>
      </c>
      <c r="I13522" s="15">
        <f t="shared" si="632"/>
        <v>0</v>
      </c>
      <c r="J13522" s="43"/>
      <c r="K13522" s="1"/>
    </row>
    <row r="13523" spans="1:11">
      <c r="A13523" s="29">
        <v>41234</v>
      </c>
      <c r="B13523" s="30">
        <v>4</v>
      </c>
      <c r="C13523" s="30" t="s">
        <v>11</v>
      </c>
      <c r="D13523" s="30">
        <v>0</v>
      </c>
      <c r="E13523" s="50" t="str">
        <f t="shared" si="630"/>
        <v>November</v>
      </c>
      <c r="F13523" s="14" t="str">
        <f t="shared" si="631"/>
        <v>Wednesday</v>
      </c>
      <c r="G13523" s="15">
        <f>$D13523*VLOOKUP($A13523,Price_Table,MATCH($C13523,$A$6:$K$6,0),1)</f>
        <v>0</v>
      </c>
      <c r="H13523" s="15">
        <f>D13523*VLOOKUP(A13523,Cost_Table,MATCH(C13523,M$6:W$6,0),1)</f>
        <v>0</v>
      </c>
      <c r="I13523" s="15">
        <f t="shared" si="632"/>
        <v>0</v>
      </c>
      <c r="J13523" s="43"/>
      <c r="K13523" s="1"/>
    </row>
    <row r="13524" spans="1:11">
      <c r="A13524" s="29">
        <v>41235</v>
      </c>
      <c r="B13524" s="30">
        <v>4</v>
      </c>
      <c r="C13524" s="30" t="s">
        <v>11</v>
      </c>
      <c r="D13524" s="30">
        <v>0</v>
      </c>
      <c r="E13524" s="50" t="str">
        <f t="shared" si="630"/>
        <v>November</v>
      </c>
      <c r="F13524" s="14" t="str">
        <f t="shared" si="631"/>
        <v>Thursday</v>
      </c>
      <c r="G13524" s="15">
        <f>$D13524*VLOOKUP($A13524,Price_Table,MATCH($C13524,$A$6:$K$6,0),1)</f>
        <v>0</v>
      </c>
      <c r="H13524" s="15">
        <f>D13524*VLOOKUP(A13524,Cost_Table,MATCH(C13524,M$6:W$6,0),1)</f>
        <v>0</v>
      </c>
      <c r="I13524" s="15">
        <f t="shared" si="632"/>
        <v>0</v>
      </c>
      <c r="J13524" s="43"/>
      <c r="K13524" s="1"/>
    </row>
    <row r="13525" spans="1:11">
      <c r="A13525" s="29">
        <v>41236</v>
      </c>
      <c r="B13525" s="30">
        <v>4</v>
      </c>
      <c r="C13525" s="30" t="s">
        <v>11</v>
      </c>
      <c r="D13525" s="30">
        <v>0</v>
      </c>
      <c r="E13525" s="50" t="str">
        <f t="shared" si="630"/>
        <v>November</v>
      </c>
      <c r="F13525" s="14" t="str">
        <f t="shared" si="631"/>
        <v>Friday</v>
      </c>
      <c r="G13525" s="15">
        <f>$D13525*VLOOKUP($A13525,Price_Table,MATCH($C13525,$A$6:$K$6,0),1)</f>
        <v>0</v>
      </c>
      <c r="H13525" s="15">
        <f>D13525*VLOOKUP(A13525,Cost_Table,MATCH(C13525,M$6:W$6,0),1)</f>
        <v>0</v>
      </c>
      <c r="I13525" s="15">
        <f t="shared" si="632"/>
        <v>0</v>
      </c>
      <c r="J13525" s="43"/>
      <c r="K13525" s="1"/>
    </row>
    <row r="13526" spans="1:11">
      <c r="A13526" s="29">
        <v>41237</v>
      </c>
      <c r="B13526" s="30">
        <v>4</v>
      </c>
      <c r="C13526" s="30" t="s">
        <v>11</v>
      </c>
      <c r="D13526" s="30">
        <v>0</v>
      </c>
      <c r="E13526" s="50" t="str">
        <f t="shared" si="630"/>
        <v>November</v>
      </c>
      <c r="F13526" s="14" t="str">
        <f t="shared" si="631"/>
        <v>Saturday</v>
      </c>
      <c r="G13526" s="15">
        <f>$D13526*VLOOKUP($A13526,Price_Table,MATCH($C13526,$A$6:$K$6,0),1)</f>
        <v>0</v>
      </c>
      <c r="H13526" s="15">
        <f>D13526*VLOOKUP(A13526,Cost_Table,MATCH(C13526,M$6:W$6,0),1)</f>
        <v>0</v>
      </c>
      <c r="I13526" s="15">
        <f t="shared" si="632"/>
        <v>0</v>
      </c>
      <c r="J13526" s="43"/>
      <c r="K13526" s="1"/>
    </row>
    <row r="13527" spans="1:11">
      <c r="A13527" s="29">
        <v>41238</v>
      </c>
      <c r="B13527" s="30">
        <v>4</v>
      </c>
      <c r="C13527" s="30" t="s">
        <v>11</v>
      </c>
      <c r="D13527" s="30">
        <v>0</v>
      </c>
      <c r="E13527" s="50" t="str">
        <f t="shared" ref="E13527:E13590" si="633">TEXT(A13527,"mmmm")</f>
        <v>November</v>
      </c>
      <c r="F13527" s="14" t="str">
        <f t="shared" ref="F13527:F13590" si="634">TEXT(A13527,"dddd")</f>
        <v>Sunday</v>
      </c>
      <c r="G13527" s="15">
        <f>$D13527*VLOOKUP($A13527,Price_Table,MATCH($C13527,$A$6:$K$6,0),1)</f>
        <v>0</v>
      </c>
      <c r="H13527" s="15">
        <f>D13527*VLOOKUP(A13527,Cost_Table,MATCH(C13527,M$6:W$6,0),1)</f>
        <v>0</v>
      </c>
      <c r="I13527" s="15">
        <f t="shared" ref="I13527:I13590" si="635">G13527-H13527</f>
        <v>0</v>
      </c>
      <c r="J13527" s="43"/>
      <c r="K13527" s="1"/>
    </row>
    <row r="13528" spans="1:11">
      <c r="A13528" s="29">
        <v>41239</v>
      </c>
      <c r="B13528" s="30">
        <v>4</v>
      </c>
      <c r="C13528" s="30" t="s">
        <v>11</v>
      </c>
      <c r="D13528" s="30">
        <v>71</v>
      </c>
      <c r="E13528" s="50" t="str">
        <f t="shared" si="633"/>
        <v>November</v>
      </c>
      <c r="F13528" s="14" t="str">
        <f t="shared" si="634"/>
        <v>Monday</v>
      </c>
      <c r="G13528" s="15">
        <f>$D13528*VLOOKUP($A13528,Price_Table,MATCH($C13528,$A$6:$K$6,0),1)</f>
        <v>3017.5</v>
      </c>
      <c r="H13528" s="15">
        <f>D13528*VLOOKUP(A13528,Cost_Table,MATCH(C13528,M$6:W$6,0),1)</f>
        <v>1988</v>
      </c>
      <c r="I13528" s="15">
        <f t="shared" si="635"/>
        <v>1029.5</v>
      </c>
      <c r="J13528" s="43"/>
      <c r="K13528" s="1"/>
    </row>
    <row r="13529" spans="1:11">
      <c r="A13529" s="29">
        <v>41240</v>
      </c>
      <c r="B13529" s="30">
        <v>4</v>
      </c>
      <c r="C13529" s="30" t="s">
        <v>11</v>
      </c>
      <c r="D13529" s="30">
        <v>0</v>
      </c>
      <c r="E13529" s="50" t="str">
        <f t="shared" si="633"/>
        <v>November</v>
      </c>
      <c r="F13529" s="14" t="str">
        <f t="shared" si="634"/>
        <v>Tuesday</v>
      </c>
      <c r="G13529" s="15">
        <f>$D13529*VLOOKUP($A13529,Price_Table,MATCH($C13529,$A$6:$K$6,0),1)</f>
        <v>0</v>
      </c>
      <c r="H13529" s="15">
        <f>D13529*VLOOKUP(A13529,Cost_Table,MATCH(C13529,M$6:W$6,0),1)</f>
        <v>0</v>
      </c>
      <c r="I13529" s="15">
        <f t="shared" si="635"/>
        <v>0</v>
      </c>
      <c r="J13529" s="43"/>
      <c r="K13529" s="1"/>
    </row>
    <row r="13530" spans="1:11">
      <c r="A13530" s="29">
        <v>41241</v>
      </c>
      <c r="B13530" s="30">
        <v>4</v>
      </c>
      <c r="C13530" s="30" t="s">
        <v>11</v>
      </c>
      <c r="D13530" s="30">
        <v>0</v>
      </c>
      <c r="E13530" s="50" t="str">
        <f t="shared" si="633"/>
        <v>November</v>
      </c>
      <c r="F13530" s="14" t="str">
        <f t="shared" si="634"/>
        <v>Wednesday</v>
      </c>
      <c r="G13530" s="15">
        <f>$D13530*VLOOKUP($A13530,Price_Table,MATCH($C13530,$A$6:$K$6,0),1)</f>
        <v>0</v>
      </c>
      <c r="H13530" s="15">
        <f>D13530*VLOOKUP(A13530,Cost_Table,MATCH(C13530,M$6:W$6,0),1)</f>
        <v>0</v>
      </c>
      <c r="I13530" s="15">
        <f t="shared" si="635"/>
        <v>0</v>
      </c>
      <c r="J13530" s="43"/>
      <c r="K13530" s="1"/>
    </row>
    <row r="13531" spans="1:11">
      <c r="A13531" s="29">
        <v>41242</v>
      </c>
      <c r="B13531" s="30">
        <v>4</v>
      </c>
      <c r="C13531" s="30" t="s">
        <v>11</v>
      </c>
      <c r="D13531" s="30">
        <v>0</v>
      </c>
      <c r="E13531" s="50" t="str">
        <f t="shared" si="633"/>
        <v>November</v>
      </c>
      <c r="F13531" s="14" t="str">
        <f t="shared" si="634"/>
        <v>Thursday</v>
      </c>
      <c r="G13531" s="15">
        <f>$D13531*VLOOKUP($A13531,Price_Table,MATCH($C13531,$A$6:$K$6,0),1)</f>
        <v>0</v>
      </c>
      <c r="H13531" s="15">
        <f>D13531*VLOOKUP(A13531,Cost_Table,MATCH(C13531,M$6:W$6,0),1)</f>
        <v>0</v>
      </c>
      <c r="I13531" s="15">
        <f t="shared" si="635"/>
        <v>0</v>
      </c>
      <c r="J13531" s="43"/>
      <c r="K13531" s="1"/>
    </row>
    <row r="13532" spans="1:11">
      <c r="A13532" s="29">
        <v>41243</v>
      </c>
      <c r="B13532" s="30">
        <v>4</v>
      </c>
      <c r="C13532" s="30" t="s">
        <v>11</v>
      </c>
      <c r="D13532" s="30">
        <v>0</v>
      </c>
      <c r="E13532" s="50" t="str">
        <f t="shared" si="633"/>
        <v>November</v>
      </c>
      <c r="F13532" s="14" t="str">
        <f t="shared" si="634"/>
        <v>Friday</v>
      </c>
      <c r="G13532" s="15">
        <f>$D13532*VLOOKUP($A13532,Price_Table,MATCH($C13532,$A$6:$K$6,0),1)</f>
        <v>0</v>
      </c>
      <c r="H13532" s="15">
        <f>D13532*VLOOKUP(A13532,Cost_Table,MATCH(C13532,M$6:W$6,0),1)</f>
        <v>0</v>
      </c>
      <c r="I13532" s="15">
        <f t="shared" si="635"/>
        <v>0</v>
      </c>
      <c r="J13532" s="43"/>
      <c r="K13532" s="1"/>
    </row>
    <row r="13533" spans="1:11">
      <c r="A13533" s="29">
        <v>41244</v>
      </c>
      <c r="B13533" s="30">
        <v>4</v>
      </c>
      <c r="C13533" s="30" t="s">
        <v>11</v>
      </c>
      <c r="D13533" s="30">
        <v>0</v>
      </c>
      <c r="E13533" s="50" t="str">
        <f t="shared" si="633"/>
        <v>December</v>
      </c>
      <c r="F13533" s="14" t="str">
        <f t="shared" si="634"/>
        <v>Saturday</v>
      </c>
      <c r="G13533" s="15">
        <f>$D13533*VLOOKUP($A13533,Price_Table,MATCH($C13533,$A$6:$K$6,0),1)</f>
        <v>0</v>
      </c>
      <c r="H13533" s="15">
        <f>D13533*VLOOKUP(A13533,Cost_Table,MATCH(C13533,M$6:W$6,0),1)</f>
        <v>0</v>
      </c>
      <c r="I13533" s="15">
        <f t="shared" si="635"/>
        <v>0</v>
      </c>
      <c r="J13533" s="43"/>
      <c r="K13533" s="1"/>
    </row>
    <row r="13534" spans="1:11">
      <c r="A13534" s="29">
        <v>41245</v>
      </c>
      <c r="B13534" s="30">
        <v>4</v>
      </c>
      <c r="C13534" s="30" t="s">
        <v>11</v>
      </c>
      <c r="D13534" s="30">
        <v>0</v>
      </c>
      <c r="E13534" s="50" t="str">
        <f t="shared" si="633"/>
        <v>December</v>
      </c>
      <c r="F13534" s="14" t="str">
        <f t="shared" si="634"/>
        <v>Sunday</v>
      </c>
      <c r="G13534" s="15">
        <f>$D13534*VLOOKUP($A13534,Price_Table,MATCH($C13534,$A$6:$K$6,0),1)</f>
        <v>0</v>
      </c>
      <c r="H13534" s="15">
        <f>D13534*VLOOKUP(A13534,Cost_Table,MATCH(C13534,M$6:W$6,0),1)</f>
        <v>0</v>
      </c>
      <c r="I13534" s="15">
        <f t="shared" si="635"/>
        <v>0</v>
      </c>
      <c r="J13534" s="43"/>
      <c r="K13534" s="1"/>
    </row>
    <row r="13535" spans="1:11">
      <c r="A13535" s="29">
        <v>41246</v>
      </c>
      <c r="B13535" s="30">
        <v>4</v>
      </c>
      <c r="C13535" s="30" t="s">
        <v>11</v>
      </c>
      <c r="D13535" s="30">
        <v>78</v>
      </c>
      <c r="E13535" s="50" t="str">
        <f t="shared" si="633"/>
        <v>December</v>
      </c>
      <c r="F13535" s="14" t="str">
        <f t="shared" si="634"/>
        <v>Monday</v>
      </c>
      <c r="G13535" s="15">
        <f>$D13535*VLOOKUP($A13535,Price_Table,MATCH($C13535,$A$6:$K$6,0),1)</f>
        <v>3315</v>
      </c>
      <c r="H13535" s="15">
        <f>D13535*VLOOKUP(A13535,Cost_Table,MATCH(C13535,M$6:W$6,0),1)</f>
        <v>2184</v>
      </c>
      <c r="I13535" s="15">
        <f t="shared" si="635"/>
        <v>1131</v>
      </c>
      <c r="J13535" s="43"/>
      <c r="K13535" s="1"/>
    </row>
    <row r="13536" spans="1:11">
      <c r="A13536" s="29">
        <v>41247</v>
      </c>
      <c r="B13536" s="30">
        <v>4</v>
      </c>
      <c r="C13536" s="30" t="s">
        <v>11</v>
      </c>
      <c r="D13536" s="30">
        <v>0</v>
      </c>
      <c r="E13536" s="50" t="str">
        <f t="shared" si="633"/>
        <v>December</v>
      </c>
      <c r="F13536" s="14" t="str">
        <f t="shared" si="634"/>
        <v>Tuesday</v>
      </c>
      <c r="G13536" s="15">
        <f>$D13536*VLOOKUP($A13536,Price_Table,MATCH($C13536,$A$6:$K$6,0),1)</f>
        <v>0</v>
      </c>
      <c r="H13536" s="15">
        <f>D13536*VLOOKUP(A13536,Cost_Table,MATCH(C13536,M$6:W$6,0),1)</f>
        <v>0</v>
      </c>
      <c r="I13536" s="15">
        <f t="shared" si="635"/>
        <v>0</v>
      </c>
      <c r="J13536" s="43"/>
      <c r="K13536" s="1"/>
    </row>
    <row r="13537" spans="1:11">
      <c r="A13537" s="29">
        <v>41248</v>
      </c>
      <c r="B13537" s="30">
        <v>4</v>
      </c>
      <c r="C13537" s="30" t="s">
        <v>11</v>
      </c>
      <c r="D13537" s="30">
        <v>0</v>
      </c>
      <c r="E13537" s="50" t="str">
        <f t="shared" si="633"/>
        <v>December</v>
      </c>
      <c r="F13537" s="14" t="str">
        <f t="shared" si="634"/>
        <v>Wednesday</v>
      </c>
      <c r="G13537" s="15">
        <f>$D13537*VLOOKUP($A13537,Price_Table,MATCH($C13537,$A$6:$K$6,0),1)</f>
        <v>0</v>
      </c>
      <c r="H13537" s="15">
        <f>D13537*VLOOKUP(A13537,Cost_Table,MATCH(C13537,M$6:W$6,0),1)</f>
        <v>0</v>
      </c>
      <c r="I13537" s="15">
        <f t="shared" si="635"/>
        <v>0</v>
      </c>
      <c r="J13537" s="43"/>
      <c r="K13537" s="1"/>
    </row>
    <row r="13538" spans="1:11">
      <c r="A13538" s="29">
        <v>41249</v>
      </c>
      <c r="B13538" s="30">
        <v>4</v>
      </c>
      <c r="C13538" s="30" t="s">
        <v>11</v>
      </c>
      <c r="D13538" s="30">
        <v>0</v>
      </c>
      <c r="E13538" s="50" t="str">
        <f t="shared" si="633"/>
        <v>December</v>
      </c>
      <c r="F13538" s="14" t="str">
        <f t="shared" si="634"/>
        <v>Thursday</v>
      </c>
      <c r="G13538" s="15">
        <f>$D13538*VLOOKUP($A13538,Price_Table,MATCH($C13538,$A$6:$K$6,0),1)</f>
        <v>0</v>
      </c>
      <c r="H13538" s="15">
        <f>D13538*VLOOKUP(A13538,Cost_Table,MATCH(C13538,M$6:W$6,0),1)</f>
        <v>0</v>
      </c>
      <c r="I13538" s="15">
        <f t="shared" si="635"/>
        <v>0</v>
      </c>
      <c r="J13538" s="43"/>
      <c r="K13538" s="1"/>
    </row>
    <row r="13539" spans="1:11">
      <c r="A13539" s="29">
        <v>41250</v>
      </c>
      <c r="B13539" s="30">
        <v>4</v>
      </c>
      <c r="C13539" s="30" t="s">
        <v>11</v>
      </c>
      <c r="D13539" s="30">
        <v>0</v>
      </c>
      <c r="E13539" s="50" t="str">
        <f t="shared" si="633"/>
        <v>December</v>
      </c>
      <c r="F13539" s="14" t="str">
        <f t="shared" si="634"/>
        <v>Friday</v>
      </c>
      <c r="G13539" s="15">
        <f>$D13539*VLOOKUP($A13539,Price_Table,MATCH($C13539,$A$6:$K$6,0),1)</f>
        <v>0</v>
      </c>
      <c r="H13539" s="15">
        <f>D13539*VLOOKUP(A13539,Cost_Table,MATCH(C13539,M$6:W$6,0),1)</f>
        <v>0</v>
      </c>
      <c r="I13539" s="15">
        <f t="shared" si="635"/>
        <v>0</v>
      </c>
      <c r="J13539" s="43"/>
      <c r="K13539" s="1"/>
    </row>
    <row r="13540" spans="1:11">
      <c r="A13540" s="29">
        <v>41251</v>
      </c>
      <c r="B13540" s="30">
        <v>4</v>
      </c>
      <c r="C13540" s="30" t="s">
        <v>11</v>
      </c>
      <c r="D13540" s="30">
        <v>0</v>
      </c>
      <c r="E13540" s="50" t="str">
        <f t="shared" si="633"/>
        <v>December</v>
      </c>
      <c r="F13540" s="14" t="str">
        <f t="shared" si="634"/>
        <v>Saturday</v>
      </c>
      <c r="G13540" s="15">
        <f>$D13540*VLOOKUP($A13540,Price_Table,MATCH($C13540,$A$6:$K$6,0),1)</f>
        <v>0</v>
      </c>
      <c r="H13540" s="15">
        <f>D13540*VLOOKUP(A13540,Cost_Table,MATCH(C13540,M$6:W$6,0),1)</f>
        <v>0</v>
      </c>
      <c r="I13540" s="15">
        <f t="shared" si="635"/>
        <v>0</v>
      </c>
      <c r="J13540" s="43"/>
      <c r="K13540" s="1"/>
    </row>
    <row r="13541" spans="1:11">
      <c r="A13541" s="29">
        <v>41252</v>
      </c>
      <c r="B13541" s="30">
        <v>4</v>
      </c>
      <c r="C13541" s="30" t="s">
        <v>11</v>
      </c>
      <c r="D13541" s="30">
        <v>0</v>
      </c>
      <c r="E13541" s="50" t="str">
        <f t="shared" si="633"/>
        <v>December</v>
      </c>
      <c r="F13541" s="14" t="str">
        <f t="shared" si="634"/>
        <v>Sunday</v>
      </c>
      <c r="G13541" s="15">
        <f>$D13541*VLOOKUP($A13541,Price_Table,MATCH($C13541,$A$6:$K$6,0),1)</f>
        <v>0</v>
      </c>
      <c r="H13541" s="15">
        <f>D13541*VLOOKUP(A13541,Cost_Table,MATCH(C13541,M$6:W$6,0),1)</f>
        <v>0</v>
      </c>
      <c r="I13541" s="15">
        <f t="shared" si="635"/>
        <v>0</v>
      </c>
      <c r="J13541" s="43"/>
      <c r="K13541" s="1"/>
    </row>
    <row r="13542" spans="1:11">
      <c r="A13542" s="29">
        <v>41253</v>
      </c>
      <c r="B13542" s="30">
        <v>4</v>
      </c>
      <c r="C13542" s="30" t="s">
        <v>11</v>
      </c>
      <c r="D13542" s="30">
        <v>84</v>
      </c>
      <c r="E13542" s="50" t="str">
        <f t="shared" si="633"/>
        <v>December</v>
      </c>
      <c r="F13542" s="14" t="str">
        <f t="shared" si="634"/>
        <v>Monday</v>
      </c>
      <c r="G13542" s="15">
        <f>$D13542*VLOOKUP($A13542,Price_Table,MATCH($C13542,$A$6:$K$6,0),1)</f>
        <v>3570</v>
      </c>
      <c r="H13542" s="15">
        <f>D13542*VLOOKUP(A13542,Cost_Table,MATCH(C13542,M$6:W$6,0),1)</f>
        <v>2352</v>
      </c>
      <c r="I13542" s="15">
        <f t="shared" si="635"/>
        <v>1218</v>
      </c>
      <c r="J13542" s="43"/>
      <c r="K13542" s="1"/>
    </row>
    <row r="13543" spans="1:11">
      <c r="A13543" s="29">
        <v>41254</v>
      </c>
      <c r="B13543" s="30">
        <v>4</v>
      </c>
      <c r="C13543" s="30" t="s">
        <v>11</v>
      </c>
      <c r="D13543" s="30">
        <v>0</v>
      </c>
      <c r="E13543" s="50" t="str">
        <f t="shared" si="633"/>
        <v>December</v>
      </c>
      <c r="F13543" s="14" t="str">
        <f t="shared" si="634"/>
        <v>Tuesday</v>
      </c>
      <c r="G13543" s="15">
        <f>$D13543*VLOOKUP($A13543,Price_Table,MATCH($C13543,$A$6:$K$6,0),1)</f>
        <v>0</v>
      </c>
      <c r="H13543" s="15">
        <f>D13543*VLOOKUP(A13543,Cost_Table,MATCH(C13543,M$6:W$6,0),1)</f>
        <v>0</v>
      </c>
      <c r="I13543" s="15">
        <f t="shared" si="635"/>
        <v>0</v>
      </c>
      <c r="J13543" s="43"/>
      <c r="K13543" s="1"/>
    </row>
    <row r="13544" spans="1:11">
      <c r="A13544" s="29">
        <v>41255</v>
      </c>
      <c r="B13544" s="30">
        <v>4</v>
      </c>
      <c r="C13544" s="30" t="s">
        <v>11</v>
      </c>
      <c r="D13544" s="30">
        <v>0</v>
      </c>
      <c r="E13544" s="50" t="str">
        <f t="shared" si="633"/>
        <v>December</v>
      </c>
      <c r="F13544" s="14" t="str">
        <f t="shared" si="634"/>
        <v>Wednesday</v>
      </c>
      <c r="G13544" s="15">
        <f>$D13544*VLOOKUP($A13544,Price_Table,MATCH($C13544,$A$6:$K$6,0),1)</f>
        <v>0</v>
      </c>
      <c r="H13544" s="15">
        <f>D13544*VLOOKUP(A13544,Cost_Table,MATCH(C13544,M$6:W$6,0),1)</f>
        <v>0</v>
      </c>
      <c r="I13544" s="15">
        <f t="shared" si="635"/>
        <v>0</v>
      </c>
      <c r="J13544" s="43"/>
      <c r="K13544" s="1"/>
    </row>
    <row r="13545" spans="1:11">
      <c r="A13545" s="29">
        <v>41256</v>
      </c>
      <c r="B13545" s="30">
        <v>4</v>
      </c>
      <c r="C13545" s="30" t="s">
        <v>11</v>
      </c>
      <c r="D13545" s="30">
        <v>0</v>
      </c>
      <c r="E13545" s="50" t="str">
        <f t="shared" si="633"/>
        <v>December</v>
      </c>
      <c r="F13545" s="14" t="str">
        <f t="shared" si="634"/>
        <v>Thursday</v>
      </c>
      <c r="G13545" s="15">
        <f>$D13545*VLOOKUP($A13545,Price_Table,MATCH($C13545,$A$6:$K$6,0),1)</f>
        <v>0</v>
      </c>
      <c r="H13545" s="15">
        <f>D13545*VLOOKUP(A13545,Cost_Table,MATCH(C13545,M$6:W$6,0),1)</f>
        <v>0</v>
      </c>
      <c r="I13545" s="15">
        <f t="shared" si="635"/>
        <v>0</v>
      </c>
      <c r="J13545" s="43"/>
      <c r="K13545" s="1"/>
    </row>
    <row r="13546" spans="1:11">
      <c r="A13546" s="29">
        <v>41257</v>
      </c>
      <c r="B13546" s="30">
        <v>4</v>
      </c>
      <c r="C13546" s="30" t="s">
        <v>11</v>
      </c>
      <c r="D13546" s="30">
        <v>0</v>
      </c>
      <c r="E13546" s="50" t="str">
        <f t="shared" si="633"/>
        <v>December</v>
      </c>
      <c r="F13546" s="14" t="str">
        <f t="shared" si="634"/>
        <v>Friday</v>
      </c>
      <c r="G13546" s="15">
        <f>$D13546*VLOOKUP($A13546,Price_Table,MATCH($C13546,$A$6:$K$6,0),1)</f>
        <v>0</v>
      </c>
      <c r="H13546" s="15">
        <f>D13546*VLOOKUP(A13546,Cost_Table,MATCH(C13546,M$6:W$6,0),1)</f>
        <v>0</v>
      </c>
      <c r="I13546" s="15">
        <f t="shared" si="635"/>
        <v>0</v>
      </c>
      <c r="J13546" s="43"/>
      <c r="K13546" s="1"/>
    </row>
    <row r="13547" spans="1:11">
      <c r="A13547" s="29">
        <v>41258</v>
      </c>
      <c r="B13547" s="30">
        <v>4</v>
      </c>
      <c r="C13547" s="30" t="s">
        <v>11</v>
      </c>
      <c r="D13547" s="30">
        <v>0</v>
      </c>
      <c r="E13547" s="50" t="str">
        <f t="shared" si="633"/>
        <v>December</v>
      </c>
      <c r="F13547" s="14" t="str">
        <f t="shared" si="634"/>
        <v>Saturday</v>
      </c>
      <c r="G13547" s="15">
        <f>$D13547*VLOOKUP($A13547,Price_Table,MATCH($C13547,$A$6:$K$6,0),1)</f>
        <v>0</v>
      </c>
      <c r="H13547" s="15">
        <f>D13547*VLOOKUP(A13547,Cost_Table,MATCH(C13547,M$6:W$6,0),1)</f>
        <v>0</v>
      </c>
      <c r="I13547" s="15">
        <f t="shared" si="635"/>
        <v>0</v>
      </c>
      <c r="J13547" s="43"/>
      <c r="K13547" s="1"/>
    </row>
    <row r="13548" spans="1:11">
      <c r="A13548" s="29">
        <v>41259</v>
      </c>
      <c r="B13548" s="30">
        <v>4</v>
      </c>
      <c r="C13548" s="30" t="s">
        <v>11</v>
      </c>
      <c r="D13548" s="30">
        <v>0</v>
      </c>
      <c r="E13548" s="50" t="str">
        <f t="shared" si="633"/>
        <v>December</v>
      </c>
      <c r="F13548" s="14" t="str">
        <f t="shared" si="634"/>
        <v>Sunday</v>
      </c>
      <c r="G13548" s="15">
        <f>$D13548*VLOOKUP($A13548,Price_Table,MATCH($C13548,$A$6:$K$6,0),1)</f>
        <v>0</v>
      </c>
      <c r="H13548" s="15">
        <f>D13548*VLOOKUP(A13548,Cost_Table,MATCH(C13548,M$6:W$6,0),1)</f>
        <v>0</v>
      </c>
      <c r="I13548" s="15">
        <f t="shared" si="635"/>
        <v>0</v>
      </c>
      <c r="J13548" s="43"/>
      <c r="K13548" s="1"/>
    </row>
    <row r="13549" spans="1:11">
      <c r="A13549" s="29">
        <v>41260</v>
      </c>
      <c r="B13549" s="30">
        <v>4</v>
      </c>
      <c r="C13549" s="30" t="s">
        <v>11</v>
      </c>
      <c r="D13549" s="30">
        <v>92</v>
      </c>
      <c r="E13549" s="50" t="str">
        <f t="shared" si="633"/>
        <v>December</v>
      </c>
      <c r="F13549" s="14" t="str">
        <f t="shared" si="634"/>
        <v>Monday</v>
      </c>
      <c r="G13549" s="15">
        <f>$D13549*VLOOKUP($A13549,Price_Table,MATCH($C13549,$A$6:$K$6,0),1)</f>
        <v>3910</v>
      </c>
      <c r="H13549" s="15">
        <f>D13549*VLOOKUP(A13549,Cost_Table,MATCH(C13549,M$6:W$6,0),1)</f>
        <v>2576</v>
      </c>
      <c r="I13549" s="15">
        <f t="shared" si="635"/>
        <v>1334</v>
      </c>
      <c r="J13549" s="43"/>
      <c r="K13549" s="1"/>
    </row>
    <row r="13550" spans="1:11">
      <c r="A13550" s="29">
        <v>41261</v>
      </c>
      <c r="B13550" s="30">
        <v>4</v>
      </c>
      <c r="C13550" s="30" t="s">
        <v>11</v>
      </c>
      <c r="D13550" s="30">
        <v>0</v>
      </c>
      <c r="E13550" s="50" t="str">
        <f t="shared" si="633"/>
        <v>December</v>
      </c>
      <c r="F13550" s="14" t="str">
        <f t="shared" si="634"/>
        <v>Tuesday</v>
      </c>
      <c r="G13550" s="15">
        <f>$D13550*VLOOKUP($A13550,Price_Table,MATCH($C13550,$A$6:$K$6,0),1)</f>
        <v>0</v>
      </c>
      <c r="H13550" s="15">
        <f>D13550*VLOOKUP(A13550,Cost_Table,MATCH(C13550,M$6:W$6,0),1)</f>
        <v>0</v>
      </c>
      <c r="I13550" s="15">
        <f t="shared" si="635"/>
        <v>0</v>
      </c>
      <c r="J13550" s="43"/>
      <c r="K13550" s="1"/>
    </row>
    <row r="13551" spans="1:11">
      <c r="A13551" s="29">
        <v>41262</v>
      </c>
      <c r="B13551" s="30">
        <v>4</v>
      </c>
      <c r="C13551" s="30" t="s">
        <v>11</v>
      </c>
      <c r="D13551" s="30">
        <v>0</v>
      </c>
      <c r="E13551" s="50" t="str">
        <f t="shared" si="633"/>
        <v>December</v>
      </c>
      <c r="F13551" s="14" t="str">
        <f t="shared" si="634"/>
        <v>Wednesday</v>
      </c>
      <c r="G13551" s="15">
        <f>$D13551*VLOOKUP($A13551,Price_Table,MATCH($C13551,$A$6:$K$6,0),1)</f>
        <v>0</v>
      </c>
      <c r="H13551" s="15">
        <f>D13551*VLOOKUP(A13551,Cost_Table,MATCH(C13551,M$6:W$6,0),1)</f>
        <v>0</v>
      </c>
      <c r="I13551" s="15">
        <f t="shared" si="635"/>
        <v>0</v>
      </c>
      <c r="J13551" s="43"/>
      <c r="K13551" s="1"/>
    </row>
    <row r="13552" spans="1:11">
      <c r="A13552" s="29">
        <v>41263</v>
      </c>
      <c r="B13552" s="30">
        <v>4</v>
      </c>
      <c r="C13552" s="30" t="s">
        <v>11</v>
      </c>
      <c r="D13552" s="30">
        <v>0</v>
      </c>
      <c r="E13552" s="50" t="str">
        <f t="shared" si="633"/>
        <v>December</v>
      </c>
      <c r="F13552" s="14" t="str">
        <f t="shared" si="634"/>
        <v>Thursday</v>
      </c>
      <c r="G13552" s="15">
        <f>$D13552*VLOOKUP($A13552,Price_Table,MATCH($C13552,$A$6:$K$6,0),1)</f>
        <v>0</v>
      </c>
      <c r="H13552" s="15">
        <f>D13552*VLOOKUP(A13552,Cost_Table,MATCH(C13552,M$6:W$6,0),1)</f>
        <v>0</v>
      </c>
      <c r="I13552" s="15">
        <f t="shared" si="635"/>
        <v>0</v>
      </c>
      <c r="J13552" s="43"/>
      <c r="K13552" s="1"/>
    </row>
    <row r="13553" spans="1:11">
      <c r="A13553" s="29">
        <v>41264</v>
      </c>
      <c r="B13553" s="30">
        <v>4</v>
      </c>
      <c r="C13553" s="30" t="s">
        <v>11</v>
      </c>
      <c r="D13553" s="30">
        <v>0</v>
      </c>
      <c r="E13553" s="50" t="str">
        <f t="shared" si="633"/>
        <v>December</v>
      </c>
      <c r="F13553" s="14" t="str">
        <f t="shared" si="634"/>
        <v>Friday</v>
      </c>
      <c r="G13553" s="15">
        <f>$D13553*VLOOKUP($A13553,Price_Table,MATCH($C13553,$A$6:$K$6,0),1)</f>
        <v>0</v>
      </c>
      <c r="H13553" s="15">
        <f>D13553*VLOOKUP(A13553,Cost_Table,MATCH(C13553,M$6:W$6,0),1)</f>
        <v>0</v>
      </c>
      <c r="I13553" s="15">
        <f t="shared" si="635"/>
        <v>0</v>
      </c>
      <c r="J13553" s="43"/>
      <c r="K13553" s="1"/>
    </row>
    <row r="13554" spans="1:11">
      <c r="A13554" s="29">
        <v>41265</v>
      </c>
      <c r="B13554" s="30">
        <v>4</v>
      </c>
      <c r="C13554" s="30" t="s">
        <v>11</v>
      </c>
      <c r="D13554" s="30">
        <v>0</v>
      </c>
      <c r="E13554" s="50" t="str">
        <f t="shared" si="633"/>
        <v>December</v>
      </c>
      <c r="F13554" s="14" t="str">
        <f t="shared" si="634"/>
        <v>Saturday</v>
      </c>
      <c r="G13554" s="15">
        <f>$D13554*VLOOKUP($A13554,Price_Table,MATCH($C13554,$A$6:$K$6,0),1)</f>
        <v>0</v>
      </c>
      <c r="H13554" s="15">
        <f>D13554*VLOOKUP(A13554,Cost_Table,MATCH(C13554,M$6:W$6,0),1)</f>
        <v>0</v>
      </c>
      <c r="I13554" s="15">
        <f t="shared" si="635"/>
        <v>0</v>
      </c>
      <c r="J13554" s="43"/>
      <c r="K13554" s="1"/>
    </row>
    <row r="13555" spans="1:11">
      <c r="A13555" s="29">
        <v>41266</v>
      </c>
      <c r="B13555" s="30">
        <v>4</v>
      </c>
      <c r="C13555" s="30" t="s">
        <v>11</v>
      </c>
      <c r="D13555" s="30">
        <v>0</v>
      </c>
      <c r="E13555" s="50" t="str">
        <f t="shared" si="633"/>
        <v>December</v>
      </c>
      <c r="F13555" s="14" t="str">
        <f t="shared" si="634"/>
        <v>Sunday</v>
      </c>
      <c r="G13555" s="15">
        <f>$D13555*VLOOKUP($A13555,Price_Table,MATCH($C13555,$A$6:$K$6,0),1)</f>
        <v>0</v>
      </c>
      <c r="H13555" s="15">
        <f>D13555*VLOOKUP(A13555,Cost_Table,MATCH(C13555,M$6:W$6,0),1)</f>
        <v>0</v>
      </c>
      <c r="I13555" s="15">
        <f t="shared" si="635"/>
        <v>0</v>
      </c>
      <c r="J13555" s="43"/>
      <c r="K13555" s="1"/>
    </row>
    <row r="13556" spans="1:11">
      <c r="A13556" s="29">
        <v>41267</v>
      </c>
      <c r="B13556" s="30">
        <v>4</v>
      </c>
      <c r="C13556" s="30" t="s">
        <v>11</v>
      </c>
      <c r="D13556" s="30">
        <v>93</v>
      </c>
      <c r="E13556" s="50" t="str">
        <f t="shared" si="633"/>
        <v>December</v>
      </c>
      <c r="F13556" s="14" t="str">
        <f t="shared" si="634"/>
        <v>Monday</v>
      </c>
      <c r="G13556" s="15">
        <f>$D13556*VLOOKUP($A13556,Price_Table,MATCH($C13556,$A$6:$K$6,0),1)</f>
        <v>3952.5</v>
      </c>
      <c r="H13556" s="15">
        <f>D13556*VLOOKUP(A13556,Cost_Table,MATCH(C13556,M$6:W$6,0),1)</f>
        <v>2604</v>
      </c>
      <c r="I13556" s="15">
        <f t="shared" si="635"/>
        <v>1348.5</v>
      </c>
      <c r="J13556" s="43"/>
      <c r="K13556" s="1"/>
    </row>
    <row r="13557" spans="1:11">
      <c r="A13557" s="29">
        <v>41268</v>
      </c>
      <c r="B13557" s="30">
        <v>4</v>
      </c>
      <c r="C13557" s="30" t="s">
        <v>11</v>
      </c>
      <c r="D13557" s="30">
        <v>0</v>
      </c>
      <c r="E13557" s="50" t="str">
        <f t="shared" si="633"/>
        <v>December</v>
      </c>
      <c r="F13557" s="14" t="str">
        <f t="shared" si="634"/>
        <v>Tuesday</v>
      </c>
      <c r="G13557" s="15">
        <f>$D13557*VLOOKUP($A13557,Price_Table,MATCH($C13557,$A$6:$K$6,0),1)</f>
        <v>0</v>
      </c>
      <c r="H13557" s="15">
        <f>D13557*VLOOKUP(A13557,Cost_Table,MATCH(C13557,M$6:W$6,0),1)</f>
        <v>0</v>
      </c>
      <c r="I13557" s="15">
        <f t="shared" si="635"/>
        <v>0</v>
      </c>
      <c r="J13557" s="43"/>
      <c r="K13557" s="1"/>
    </row>
    <row r="13558" spans="1:11">
      <c r="A13558" s="29">
        <v>41269</v>
      </c>
      <c r="B13558" s="30">
        <v>4</v>
      </c>
      <c r="C13558" s="30" t="s">
        <v>11</v>
      </c>
      <c r="D13558" s="30">
        <v>0</v>
      </c>
      <c r="E13558" s="50" t="str">
        <f t="shared" si="633"/>
        <v>December</v>
      </c>
      <c r="F13558" s="14" t="str">
        <f t="shared" si="634"/>
        <v>Wednesday</v>
      </c>
      <c r="G13558" s="15">
        <f>$D13558*VLOOKUP($A13558,Price_Table,MATCH($C13558,$A$6:$K$6,0),1)</f>
        <v>0</v>
      </c>
      <c r="H13558" s="15">
        <f>D13558*VLOOKUP(A13558,Cost_Table,MATCH(C13558,M$6:W$6,0),1)</f>
        <v>0</v>
      </c>
      <c r="I13558" s="15">
        <f t="shared" si="635"/>
        <v>0</v>
      </c>
      <c r="J13558" s="43"/>
      <c r="K13558" s="1"/>
    </row>
    <row r="13559" spans="1:11">
      <c r="A13559" s="29">
        <v>41270</v>
      </c>
      <c r="B13559" s="30">
        <v>4</v>
      </c>
      <c r="C13559" s="30" t="s">
        <v>11</v>
      </c>
      <c r="D13559" s="30">
        <v>0</v>
      </c>
      <c r="E13559" s="50" t="str">
        <f t="shared" si="633"/>
        <v>December</v>
      </c>
      <c r="F13559" s="14" t="str">
        <f t="shared" si="634"/>
        <v>Thursday</v>
      </c>
      <c r="G13559" s="15">
        <f>$D13559*VLOOKUP($A13559,Price_Table,MATCH($C13559,$A$6:$K$6,0),1)</f>
        <v>0</v>
      </c>
      <c r="H13559" s="15">
        <f>D13559*VLOOKUP(A13559,Cost_Table,MATCH(C13559,M$6:W$6,0),1)</f>
        <v>0</v>
      </c>
      <c r="I13559" s="15">
        <f t="shared" si="635"/>
        <v>0</v>
      </c>
      <c r="J13559" s="43"/>
      <c r="K13559" s="1"/>
    </row>
    <row r="13560" spans="1:11">
      <c r="A13560" s="29">
        <v>41271</v>
      </c>
      <c r="B13560" s="30">
        <v>4</v>
      </c>
      <c r="C13560" s="30" t="s">
        <v>11</v>
      </c>
      <c r="D13560" s="30">
        <v>0</v>
      </c>
      <c r="E13560" s="50" t="str">
        <f t="shared" si="633"/>
        <v>December</v>
      </c>
      <c r="F13560" s="14" t="str">
        <f t="shared" si="634"/>
        <v>Friday</v>
      </c>
      <c r="G13560" s="15">
        <f>$D13560*VLOOKUP($A13560,Price_Table,MATCH($C13560,$A$6:$K$6,0),1)</f>
        <v>0</v>
      </c>
      <c r="H13560" s="15">
        <f>D13560*VLOOKUP(A13560,Cost_Table,MATCH(C13560,M$6:W$6,0),1)</f>
        <v>0</v>
      </c>
      <c r="I13560" s="15">
        <f t="shared" si="635"/>
        <v>0</v>
      </c>
      <c r="J13560" s="43"/>
      <c r="K13560" s="1"/>
    </row>
    <row r="13561" spans="1:11">
      <c r="A13561" s="29">
        <v>41272</v>
      </c>
      <c r="B13561" s="30">
        <v>4</v>
      </c>
      <c r="C13561" s="30" t="s">
        <v>11</v>
      </c>
      <c r="D13561" s="30">
        <v>0</v>
      </c>
      <c r="E13561" s="50" t="str">
        <f t="shared" si="633"/>
        <v>December</v>
      </c>
      <c r="F13561" s="14" t="str">
        <f t="shared" si="634"/>
        <v>Saturday</v>
      </c>
      <c r="G13561" s="15">
        <f>$D13561*VLOOKUP($A13561,Price_Table,MATCH($C13561,$A$6:$K$6,0),1)</f>
        <v>0</v>
      </c>
      <c r="H13561" s="15">
        <f>D13561*VLOOKUP(A13561,Cost_Table,MATCH(C13561,M$6:W$6,0),1)</f>
        <v>0</v>
      </c>
      <c r="I13561" s="15">
        <f t="shared" si="635"/>
        <v>0</v>
      </c>
      <c r="J13561" s="43"/>
      <c r="K13561" s="1"/>
    </row>
    <row r="13562" spans="1:11">
      <c r="A13562" s="29">
        <v>41273</v>
      </c>
      <c r="B13562" s="30">
        <v>4</v>
      </c>
      <c r="C13562" s="30" t="s">
        <v>11</v>
      </c>
      <c r="D13562" s="30">
        <v>0</v>
      </c>
      <c r="E13562" s="50" t="str">
        <f t="shared" si="633"/>
        <v>December</v>
      </c>
      <c r="F13562" s="14" t="str">
        <f t="shared" si="634"/>
        <v>Sunday</v>
      </c>
      <c r="G13562" s="15">
        <f>$D13562*VLOOKUP($A13562,Price_Table,MATCH($C13562,$A$6:$K$6,0),1)</f>
        <v>0</v>
      </c>
      <c r="H13562" s="15">
        <f>D13562*VLOOKUP(A13562,Cost_Table,MATCH(C13562,M$6:W$6,0),1)</f>
        <v>0</v>
      </c>
      <c r="I13562" s="15">
        <f t="shared" si="635"/>
        <v>0</v>
      </c>
      <c r="J13562" s="43"/>
      <c r="K13562" s="1"/>
    </row>
    <row r="13563" spans="1:11">
      <c r="A13563" s="29">
        <v>41274</v>
      </c>
      <c r="B13563" s="30">
        <v>4</v>
      </c>
      <c r="C13563" s="30" t="s">
        <v>11</v>
      </c>
      <c r="D13563" s="30">
        <v>84</v>
      </c>
      <c r="E13563" s="50" t="str">
        <f t="shared" si="633"/>
        <v>December</v>
      </c>
      <c r="F13563" s="14" t="str">
        <f t="shared" si="634"/>
        <v>Monday</v>
      </c>
      <c r="G13563" s="15">
        <f>$D13563*VLOOKUP($A13563,Price_Table,MATCH($C13563,$A$6:$K$6,0),1)</f>
        <v>3570</v>
      </c>
      <c r="H13563" s="15">
        <f>D13563*VLOOKUP(A13563,Cost_Table,MATCH(C13563,M$6:W$6,0),1)</f>
        <v>2352</v>
      </c>
      <c r="I13563" s="15">
        <f t="shared" si="635"/>
        <v>1218</v>
      </c>
      <c r="J13563" s="43"/>
      <c r="K13563" s="1"/>
    </row>
    <row r="13564" spans="1:11">
      <c r="A13564" s="29">
        <v>40909</v>
      </c>
      <c r="B13564" s="30">
        <v>4</v>
      </c>
      <c r="C13564" s="30" t="s">
        <v>12</v>
      </c>
      <c r="D13564" s="30">
        <v>0</v>
      </c>
      <c r="E13564" s="50" t="str">
        <f t="shared" si="633"/>
        <v>January</v>
      </c>
      <c r="F13564" s="14" t="str">
        <f t="shared" si="634"/>
        <v>Sunday</v>
      </c>
      <c r="G13564" s="15">
        <f>$D13564*VLOOKUP($A13564,Price_Table,MATCH($C13564,$A$6:$K$6,0),1)</f>
        <v>0</v>
      </c>
      <c r="H13564" s="15">
        <f>D13564*VLOOKUP(A13564,Cost_Table,MATCH(C13564,M$6:W$6,0),1)</f>
        <v>0</v>
      </c>
      <c r="I13564" s="15">
        <f t="shared" si="635"/>
        <v>0</v>
      </c>
      <c r="J13564" s="43"/>
      <c r="K13564" s="1"/>
    </row>
    <row r="13565" spans="1:11">
      <c r="A13565" s="29">
        <v>40910</v>
      </c>
      <c r="B13565" s="30">
        <v>4</v>
      </c>
      <c r="C13565" s="30" t="s">
        <v>12</v>
      </c>
      <c r="D13565" s="30">
        <v>84</v>
      </c>
      <c r="E13565" s="50" t="str">
        <f t="shared" si="633"/>
        <v>January</v>
      </c>
      <c r="F13565" s="14" t="str">
        <f t="shared" si="634"/>
        <v>Monday</v>
      </c>
      <c r="G13565" s="15">
        <f>$D13565*VLOOKUP($A13565,Price_Table,MATCH($C13565,$A$6:$K$6,0),1)</f>
        <v>10080</v>
      </c>
      <c r="H13565" s="15">
        <f>D13565*VLOOKUP(A13565,Cost_Table,MATCH(C13565,M$6:W$6,0),1)</f>
        <v>5040</v>
      </c>
      <c r="I13565" s="15">
        <f t="shared" si="635"/>
        <v>5040</v>
      </c>
      <c r="J13565" s="43"/>
      <c r="K13565" s="1"/>
    </row>
    <row r="13566" spans="1:11">
      <c r="A13566" s="29">
        <v>40911</v>
      </c>
      <c r="B13566" s="30">
        <v>4</v>
      </c>
      <c r="C13566" s="30" t="s">
        <v>12</v>
      </c>
      <c r="D13566" s="30">
        <v>0</v>
      </c>
      <c r="E13566" s="50" t="str">
        <f t="shared" si="633"/>
        <v>January</v>
      </c>
      <c r="F13566" s="14" t="str">
        <f t="shared" si="634"/>
        <v>Tuesday</v>
      </c>
      <c r="G13566" s="15">
        <f>$D13566*VLOOKUP($A13566,Price_Table,MATCH($C13566,$A$6:$K$6,0),1)</f>
        <v>0</v>
      </c>
      <c r="H13566" s="15">
        <f>D13566*VLOOKUP(A13566,Cost_Table,MATCH(C13566,M$6:W$6,0),1)</f>
        <v>0</v>
      </c>
      <c r="I13566" s="15">
        <f t="shared" si="635"/>
        <v>0</v>
      </c>
      <c r="J13566" s="43"/>
      <c r="K13566" s="1"/>
    </row>
    <row r="13567" spans="1:11">
      <c r="A13567" s="29">
        <v>40912</v>
      </c>
      <c r="B13567" s="30">
        <v>4</v>
      </c>
      <c r="C13567" s="30" t="s">
        <v>12</v>
      </c>
      <c r="D13567" s="30">
        <v>0</v>
      </c>
      <c r="E13567" s="50" t="str">
        <f t="shared" si="633"/>
        <v>January</v>
      </c>
      <c r="F13567" s="14" t="str">
        <f t="shared" si="634"/>
        <v>Wednesday</v>
      </c>
      <c r="G13567" s="15">
        <f>$D13567*VLOOKUP($A13567,Price_Table,MATCH($C13567,$A$6:$K$6,0),1)</f>
        <v>0</v>
      </c>
      <c r="H13567" s="15">
        <f>D13567*VLOOKUP(A13567,Cost_Table,MATCH(C13567,M$6:W$6,0),1)</f>
        <v>0</v>
      </c>
      <c r="I13567" s="15">
        <f t="shared" si="635"/>
        <v>0</v>
      </c>
      <c r="J13567" s="43"/>
      <c r="K13567" s="1"/>
    </row>
    <row r="13568" spans="1:11">
      <c r="A13568" s="29">
        <v>40913</v>
      </c>
      <c r="B13568" s="30">
        <v>4</v>
      </c>
      <c r="C13568" s="30" t="s">
        <v>12</v>
      </c>
      <c r="D13568" s="30">
        <v>0</v>
      </c>
      <c r="E13568" s="50" t="str">
        <f t="shared" si="633"/>
        <v>January</v>
      </c>
      <c r="F13568" s="14" t="str">
        <f t="shared" si="634"/>
        <v>Thursday</v>
      </c>
      <c r="G13568" s="15">
        <f>$D13568*VLOOKUP($A13568,Price_Table,MATCH($C13568,$A$6:$K$6,0),1)</f>
        <v>0</v>
      </c>
      <c r="H13568" s="15">
        <f>D13568*VLOOKUP(A13568,Cost_Table,MATCH(C13568,M$6:W$6,0),1)</f>
        <v>0</v>
      </c>
      <c r="I13568" s="15">
        <f t="shared" si="635"/>
        <v>0</v>
      </c>
      <c r="J13568" s="43"/>
      <c r="K13568" s="1"/>
    </row>
    <row r="13569" spans="1:11">
      <c r="A13569" s="29">
        <v>40914</v>
      </c>
      <c r="B13569" s="30">
        <v>4</v>
      </c>
      <c r="C13569" s="30" t="s">
        <v>12</v>
      </c>
      <c r="D13569" s="30">
        <v>0</v>
      </c>
      <c r="E13569" s="50" t="str">
        <f t="shared" si="633"/>
        <v>January</v>
      </c>
      <c r="F13569" s="14" t="str">
        <f t="shared" si="634"/>
        <v>Friday</v>
      </c>
      <c r="G13569" s="15">
        <f>$D13569*VLOOKUP($A13569,Price_Table,MATCH($C13569,$A$6:$K$6,0),1)</f>
        <v>0</v>
      </c>
      <c r="H13569" s="15">
        <f>D13569*VLOOKUP(A13569,Cost_Table,MATCH(C13569,M$6:W$6,0),1)</f>
        <v>0</v>
      </c>
      <c r="I13569" s="15">
        <f t="shared" si="635"/>
        <v>0</v>
      </c>
      <c r="J13569" s="43"/>
      <c r="K13569" s="1"/>
    </row>
    <row r="13570" spans="1:11">
      <c r="A13570" s="29">
        <v>40915</v>
      </c>
      <c r="B13570" s="30">
        <v>4</v>
      </c>
      <c r="C13570" s="30" t="s">
        <v>12</v>
      </c>
      <c r="D13570" s="30">
        <v>0</v>
      </c>
      <c r="E13570" s="50" t="str">
        <f t="shared" si="633"/>
        <v>January</v>
      </c>
      <c r="F13570" s="14" t="str">
        <f t="shared" si="634"/>
        <v>Saturday</v>
      </c>
      <c r="G13570" s="15">
        <f>$D13570*VLOOKUP($A13570,Price_Table,MATCH($C13570,$A$6:$K$6,0),1)</f>
        <v>0</v>
      </c>
      <c r="H13570" s="15">
        <f>D13570*VLOOKUP(A13570,Cost_Table,MATCH(C13570,M$6:W$6,0),1)</f>
        <v>0</v>
      </c>
      <c r="I13570" s="15">
        <f t="shared" si="635"/>
        <v>0</v>
      </c>
      <c r="J13570" s="43"/>
      <c r="K13570" s="1"/>
    </row>
    <row r="13571" spans="1:11">
      <c r="A13571" s="29">
        <v>40916</v>
      </c>
      <c r="B13571" s="30">
        <v>4</v>
      </c>
      <c r="C13571" s="30" t="s">
        <v>12</v>
      </c>
      <c r="D13571" s="30">
        <v>0</v>
      </c>
      <c r="E13571" s="50" t="str">
        <f t="shared" si="633"/>
        <v>January</v>
      </c>
      <c r="F13571" s="14" t="str">
        <f t="shared" si="634"/>
        <v>Sunday</v>
      </c>
      <c r="G13571" s="15">
        <f>$D13571*VLOOKUP($A13571,Price_Table,MATCH($C13571,$A$6:$K$6,0),1)</f>
        <v>0</v>
      </c>
      <c r="H13571" s="15">
        <f>D13571*VLOOKUP(A13571,Cost_Table,MATCH(C13571,M$6:W$6,0),1)</f>
        <v>0</v>
      </c>
      <c r="I13571" s="15">
        <f t="shared" si="635"/>
        <v>0</v>
      </c>
      <c r="J13571" s="43"/>
      <c r="K13571" s="1"/>
    </row>
    <row r="13572" spans="1:11">
      <c r="A13572" s="29">
        <v>40917</v>
      </c>
      <c r="B13572" s="30">
        <v>4</v>
      </c>
      <c r="C13572" s="30" t="s">
        <v>12</v>
      </c>
      <c r="D13572" s="30">
        <v>44</v>
      </c>
      <c r="E13572" s="50" t="str">
        <f t="shared" si="633"/>
        <v>January</v>
      </c>
      <c r="F13572" s="14" t="str">
        <f t="shared" si="634"/>
        <v>Monday</v>
      </c>
      <c r="G13572" s="15">
        <f>$D13572*VLOOKUP($A13572,Price_Table,MATCH($C13572,$A$6:$K$6,0),1)</f>
        <v>5280</v>
      </c>
      <c r="H13572" s="15">
        <f>D13572*VLOOKUP(A13572,Cost_Table,MATCH(C13572,M$6:W$6,0),1)</f>
        <v>2640</v>
      </c>
      <c r="I13572" s="15">
        <f t="shared" si="635"/>
        <v>2640</v>
      </c>
      <c r="J13572" s="43"/>
      <c r="K13572" s="1"/>
    </row>
    <row r="13573" spans="1:11">
      <c r="A13573" s="29">
        <v>40918</v>
      </c>
      <c r="B13573" s="30">
        <v>4</v>
      </c>
      <c r="C13573" s="30" t="s">
        <v>12</v>
      </c>
      <c r="D13573" s="30">
        <v>0</v>
      </c>
      <c r="E13573" s="50" t="str">
        <f t="shared" si="633"/>
        <v>January</v>
      </c>
      <c r="F13573" s="14" t="str">
        <f t="shared" si="634"/>
        <v>Tuesday</v>
      </c>
      <c r="G13573" s="15">
        <f>$D13573*VLOOKUP($A13573,Price_Table,MATCH($C13573,$A$6:$K$6,0),1)</f>
        <v>0</v>
      </c>
      <c r="H13573" s="15">
        <f>D13573*VLOOKUP(A13573,Cost_Table,MATCH(C13573,M$6:W$6,0),1)</f>
        <v>0</v>
      </c>
      <c r="I13573" s="15">
        <f t="shared" si="635"/>
        <v>0</v>
      </c>
      <c r="J13573" s="43"/>
      <c r="K13573" s="1"/>
    </row>
    <row r="13574" spans="1:11">
      <c r="A13574" s="29">
        <v>40919</v>
      </c>
      <c r="B13574" s="30">
        <v>4</v>
      </c>
      <c r="C13574" s="30" t="s">
        <v>12</v>
      </c>
      <c r="D13574" s="30">
        <v>0</v>
      </c>
      <c r="E13574" s="50" t="str">
        <f t="shared" si="633"/>
        <v>January</v>
      </c>
      <c r="F13574" s="14" t="str">
        <f t="shared" si="634"/>
        <v>Wednesday</v>
      </c>
      <c r="G13574" s="15">
        <f>$D13574*VLOOKUP($A13574,Price_Table,MATCH($C13574,$A$6:$K$6,0),1)</f>
        <v>0</v>
      </c>
      <c r="H13574" s="15">
        <f>D13574*VLOOKUP(A13574,Cost_Table,MATCH(C13574,M$6:W$6,0),1)</f>
        <v>0</v>
      </c>
      <c r="I13574" s="15">
        <f t="shared" si="635"/>
        <v>0</v>
      </c>
      <c r="J13574" s="43"/>
      <c r="K13574" s="1"/>
    </row>
    <row r="13575" spans="1:11">
      <c r="A13575" s="29">
        <v>40920</v>
      </c>
      <c r="B13575" s="30">
        <v>4</v>
      </c>
      <c r="C13575" s="30" t="s">
        <v>12</v>
      </c>
      <c r="D13575" s="30">
        <v>0</v>
      </c>
      <c r="E13575" s="50" t="str">
        <f t="shared" si="633"/>
        <v>January</v>
      </c>
      <c r="F13575" s="14" t="str">
        <f t="shared" si="634"/>
        <v>Thursday</v>
      </c>
      <c r="G13575" s="15">
        <f>$D13575*VLOOKUP($A13575,Price_Table,MATCH($C13575,$A$6:$K$6,0),1)</f>
        <v>0</v>
      </c>
      <c r="H13575" s="15">
        <f>D13575*VLOOKUP(A13575,Cost_Table,MATCH(C13575,M$6:W$6,0),1)</f>
        <v>0</v>
      </c>
      <c r="I13575" s="15">
        <f t="shared" si="635"/>
        <v>0</v>
      </c>
      <c r="J13575" s="43"/>
      <c r="K13575" s="1"/>
    </row>
    <row r="13576" spans="1:11">
      <c r="A13576" s="29">
        <v>40921</v>
      </c>
      <c r="B13576" s="30">
        <v>4</v>
      </c>
      <c r="C13576" s="30" t="s">
        <v>12</v>
      </c>
      <c r="D13576" s="30">
        <v>0</v>
      </c>
      <c r="E13576" s="50" t="str">
        <f t="shared" si="633"/>
        <v>January</v>
      </c>
      <c r="F13576" s="14" t="str">
        <f t="shared" si="634"/>
        <v>Friday</v>
      </c>
      <c r="G13576" s="15">
        <f>$D13576*VLOOKUP($A13576,Price_Table,MATCH($C13576,$A$6:$K$6,0),1)</f>
        <v>0</v>
      </c>
      <c r="H13576" s="15">
        <f>D13576*VLOOKUP(A13576,Cost_Table,MATCH(C13576,M$6:W$6,0),1)</f>
        <v>0</v>
      </c>
      <c r="I13576" s="15">
        <f t="shared" si="635"/>
        <v>0</v>
      </c>
      <c r="J13576" s="43"/>
      <c r="K13576" s="1"/>
    </row>
    <row r="13577" spans="1:11">
      <c r="A13577" s="29">
        <v>40922</v>
      </c>
      <c r="B13577" s="30">
        <v>4</v>
      </c>
      <c r="C13577" s="30" t="s">
        <v>12</v>
      </c>
      <c r="D13577" s="30">
        <v>0</v>
      </c>
      <c r="E13577" s="50" t="str">
        <f t="shared" si="633"/>
        <v>January</v>
      </c>
      <c r="F13577" s="14" t="str">
        <f t="shared" si="634"/>
        <v>Saturday</v>
      </c>
      <c r="G13577" s="15">
        <f>$D13577*VLOOKUP($A13577,Price_Table,MATCH($C13577,$A$6:$K$6,0),1)</f>
        <v>0</v>
      </c>
      <c r="H13577" s="15">
        <f>D13577*VLOOKUP(A13577,Cost_Table,MATCH(C13577,M$6:W$6,0),1)</f>
        <v>0</v>
      </c>
      <c r="I13577" s="15">
        <f t="shared" si="635"/>
        <v>0</v>
      </c>
      <c r="J13577" s="43"/>
      <c r="K13577" s="1"/>
    </row>
    <row r="13578" spans="1:11">
      <c r="A13578" s="29">
        <v>40923</v>
      </c>
      <c r="B13578" s="30">
        <v>4</v>
      </c>
      <c r="C13578" s="30" t="s">
        <v>12</v>
      </c>
      <c r="D13578" s="30">
        <v>0</v>
      </c>
      <c r="E13578" s="50" t="str">
        <f t="shared" si="633"/>
        <v>January</v>
      </c>
      <c r="F13578" s="14" t="str">
        <f t="shared" si="634"/>
        <v>Sunday</v>
      </c>
      <c r="G13578" s="15">
        <f>$D13578*VLOOKUP($A13578,Price_Table,MATCH($C13578,$A$6:$K$6,0),1)</f>
        <v>0</v>
      </c>
      <c r="H13578" s="15">
        <f>D13578*VLOOKUP(A13578,Cost_Table,MATCH(C13578,M$6:W$6,0),1)</f>
        <v>0</v>
      </c>
      <c r="I13578" s="15">
        <f t="shared" si="635"/>
        <v>0</v>
      </c>
      <c r="J13578" s="43"/>
      <c r="K13578" s="1"/>
    </row>
    <row r="13579" spans="1:11">
      <c r="A13579" s="29">
        <v>40924</v>
      </c>
      <c r="B13579" s="30">
        <v>4</v>
      </c>
      <c r="C13579" s="30" t="s">
        <v>12</v>
      </c>
      <c r="D13579" s="30">
        <v>84</v>
      </c>
      <c r="E13579" s="50" t="str">
        <f t="shared" si="633"/>
        <v>January</v>
      </c>
      <c r="F13579" s="14" t="str">
        <f t="shared" si="634"/>
        <v>Monday</v>
      </c>
      <c r="G13579" s="15">
        <f>$D13579*VLOOKUP($A13579,Price_Table,MATCH($C13579,$A$6:$K$6,0),1)</f>
        <v>10080</v>
      </c>
      <c r="H13579" s="15">
        <f>D13579*VLOOKUP(A13579,Cost_Table,MATCH(C13579,M$6:W$6,0),1)</f>
        <v>5040</v>
      </c>
      <c r="I13579" s="15">
        <f t="shared" si="635"/>
        <v>5040</v>
      </c>
      <c r="J13579" s="43"/>
      <c r="K13579" s="1"/>
    </row>
    <row r="13580" spans="1:11">
      <c r="A13580" s="29">
        <v>40925</v>
      </c>
      <c r="B13580" s="30">
        <v>4</v>
      </c>
      <c r="C13580" s="30" t="s">
        <v>12</v>
      </c>
      <c r="D13580" s="30">
        <v>0</v>
      </c>
      <c r="E13580" s="50" t="str">
        <f t="shared" si="633"/>
        <v>January</v>
      </c>
      <c r="F13580" s="14" t="str">
        <f t="shared" si="634"/>
        <v>Tuesday</v>
      </c>
      <c r="G13580" s="15">
        <f>$D13580*VLOOKUP($A13580,Price_Table,MATCH($C13580,$A$6:$K$6,0),1)</f>
        <v>0</v>
      </c>
      <c r="H13580" s="15">
        <f>D13580*VLOOKUP(A13580,Cost_Table,MATCH(C13580,M$6:W$6,0),1)</f>
        <v>0</v>
      </c>
      <c r="I13580" s="15">
        <f t="shared" si="635"/>
        <v>0</v>
      </c>
      <c r="J13580" s="43"/>
      <c r="K13580" s="1"/>
    </row>
    <row r="13581" spans="1:11">
      <c r="A13581" s="29">
        <v>40926</v>
      </c>
      <c r="B13581" s="30">
        <v>4</v>
      </c>
      <c r="C13581" s="30" t="s">
        <v>12</v>
      </c>
      <c r="D13581" s="30">
        <v>0</v>
      </c>
      <c r="E13581" s="50" t="str">
        <f t="shared" si="633"/>
        <v>January</v>
      </c>
      <c r="F13581" s="14" t="str">
        <f t="shared" si="634"/>
        <v>Wednesday</v>
      </c>
      <c r="G13581" s="15">
        <f>$D13581*VLOOKUP($A13581,Price_Table,MATCH($C13581,$A$6:$K$6,0),1)</f>
        <v>0</v>
      </c>
      <c r="H13581" s="15">
        <f>D13581*VLOOKUP(A13581,Cost_Table,MATCH(C13581,M$6:W$6,0),1)</f>
        <v>0</v>
      </c>
      <c r="I13581" s="15">
        <f t="shared" si="635"/>
        <v>0</v>
      </c>
      <c r="J13581" s="43"/>
      <c r="K13581" s="1"/>
    </row>
    <row r="13582" spans="1:11">
      <c r="A13582" s="29">
        <v>40927</v>
      </c>
      <c r="B13582" s="30">
        <v>4</v>
      </c>
      <c r="C13582" s="30" t="s">
        <v>12</v>
      </c>
      <c r="D13582" s="30">
        <v>0</v>
      </c>
      <c r="E13582" s="50" t="str">
        <f t="shared" si="633"/>
        <v>January</v>
      </c>
      <c r="F13582" s="14" t="str">
        <f t="shared" si="634"/>
        <v>Thursday</v>
      </c>
      <c r="G13582" s="15">
        <f>$D13582*VLOOKUP($A13582,Price_Table,MATCH($C13582,$A$6:$K$6,0),1)</f>
        <v>0</v>
      </c>
      <c r="H13582" s="15">
        <f>D13582*VLOOKUP(A13582,Cost_Table,MATCH(C13582,M$6:W$6,0),1)</f>
        <v>0</v>
      </c>
      <c r="I13582" s="15">
        <f t="shared" si="635"/>
        <v>0</v>
      </c>
      <c r="J13582" s="43"/>
      <c r="K13582" s="1"/>
    </row>
    <row r="13583" spans="1:11">
      <c r="A13583" s="29">
        <v>40928</v>
      </c>
      <c r="B13583" s="30">
        <v>4</v>
      </c>
      <c r="C13583" s="30" t="s">
        <v>12</v>
      </c>
      <c r="D13583" s="30">
        <v>0</v>
      </c>
      <c r="E13583" s="50" t="str">
        <f t="shared" si="633"/>
        <v>January</v>
      </c>
      <c r="F13583" s="14" t="str">
        <f t="shared" si="634"/>
        <v>Friday</v>
      </c>
      <c r="G13583" s="15">
        <f>$D13583*VLOOKUP($A13583,Price_Table,MATCH($C13583,$A$6:$K$6,0),1)</f>
        <v>0</v>
      </c>
      <c r="H13583" s="15">
        <f>D13583*VLOOKUP(A13583,Cost_Table,MATCH(C13583,M$6:W$6,0),1)</f>
        <v>0</v>
      </c>
      <c r="I13583" s="15">
        <f t="shared" si="635"/>
        <v>0</v>
      </c>
      <c r="J13583" s="43"/>
      <c r="K13583" s="1"/>
    </row>
    <row r="13584" spans="1:11">
      <c r="A13584" s="29">
        <v>40929</v>
      </c>
      <c r="B13584" s="30">
        <v>4</v>
      </c>
      <c r="C13584" s="30" t="s">
        <v>12</v>
      </c>
      <c r="D13584" s="30">
        <v>0</v>
      </c>
      <c r="E13584" s="50" t="str">
        <f t="shared" si="633"/>
        <v>January</v>
      </c>
      <c r="F13584" s="14" t="str">
        <f t="shared" si="634"/>
        <v>Saturday</v>
      </c>
      <c r="G13584" s="15">
        <f>$D13584*VLOOKUP($A13584,Price_Table,MATCH($C13584,$A$6:$K$6,0),1)</f>
        <v>0</v>
      </c>
      <c r="H13584" s="15">
        <f>D13584*VLOOKUP(A13584,Cost_Table,MATCH(C13584,M$6:W$6,0),1)</f>
        <v>0</v>
      </c>
      <c r="I13584" s="15">
        <f t="shared" si="635"/>
        <v>0</v>
      </c>
      <c r="J13584" s="43"/>
      <c r="K13584" s="1"/>
    </row>
    <row r="13585" spans="1:11">
      <c r="A13585" s="29">
        <v>40930</v>
      </c>
      <c r="B13585" s="30">
        <v>4</v>
      </c>
      <c r="C13585" s="30" t="s">
        <v>12</v>
      </c>
      <c r="D13585" s="30">
        <v>0</v>
      </c>
      <c r="E13585" s="50" t="str">
        <f t="shared" si="633"/>
        <v>January</v>
      </c>
      <c r="F13585" s="14" t="str">
        <f t="shared" si="634"/>
        <v>Sunday</v>
      </c>
      <c r="G13585" s="15">
        <f>$D13585*VLOOKUP($A13585,Price_Table,MATCH($C13585,$A$6:$K$6,0),1)</f>
        <v>0</v>
      </c>
      <c r="H13585" s="15">
        <f>D13585*VLOOKUP(A13585,Cost_Table,MATCH(C13585,M$6:W$6,0),1)</f>
        <v>0</v>
      </c>
      <c r="I13585" s="15">
        <f t="shared" si="635"/>
        <v>0</v>
      </c>
      <c r="J13585" s="43"/>
      <c r="K13585" s="1"/>
    </row>
    <row r="13586" spans="1:11">
      <c r="A13586" s="29">
        <v>40931</v>
      </c>
      <c r="B13586" s="30">
        <v>4</v>
      </c>
      <c r="C13586" s="30" t="s">
        <v>12</v>
      </c>
      <c r="D13586" s="30">
        <v>111</v>
      </c>
      <c r="E13586" s="50" t="str">
        <f t="shared" si="633"/>
        <v>January</v>
      </c>
      <c r="F13586" s="14" t="str">
        <f t="shared" si="634"/>
        <v>Monday</v>
      </c>
      <c r="G13586" s="15">
        <f>$D13586*VLOOKUP($A13586,Price_Table,MATCH($C13586,$A$6:$K$6,0),1)</f>
        <v>13320</v>
      </c>
      <c r="H13586" s="15">
        <f>D13586*VLOOKUP(A13586,Cost_Table,MATCH(C13586,M$6:W$6,0),1)</f>
        <v>6660</v>
      </c>
      <c r="I13586" s="15">
        <f t="shared" si="635"/>
        <v>6660</v>
      </c>
      <c r="J13586" s="43"/>
      <c r="K13586" s="1"/>
    </row>
    <row r="13587" spans="1:11">
      <c r="A13587" s="29">
        <v>40932</v>
      </c>
      <c r="B13587" s="30">
        <v>4</v>
      </c>
      <c r="C13587" s="30" t="s">
        <v>12</v>
      </c>
      <c r="D13587" s="30">
        <v>0</v>
      </c>
      <c r="E13587" s="50" t="str">
        <f t="shared" si="633"/>
        <v>January</v>
      </c>
      <c r="F13587" s="14" t="str">
        <f t="shared" si="634"/>
        <v>Tuesday</v>
      </c>
      <c r="G13587" s="15">
        <f>$D13587*VLOOKUP($A13587,Price_Table,MATCH($C13587,$A$6:$K$6,0),1)</f>
        <v>0</v>
      </c>
      <c r="H13587" s="15">
        <f>D13587*VLOOKUP(A13587,Cost_Table,MATCH(C13587,M$6:W$6,0),1)</f>
        <v>0</v>
      </c>
      <c r="I13587" s="15">
        <f t="shared" si="635"/>
        <v>0</v>
      </c>
      <c r="J13587" s="43"/>
      <c r="K13587" s="1"/>
    </row>
    <row r="13588" spans="1:11">
      <c r="A13588" s="29">
        <v>40933</v>
      </c>
      <c r="B13588" s="30">
        <v>4</v>
      </c>
      <c r="C13588" s="30" t="s">
        <v>12</v>
      </c>
      <c r="D13588" s="30">
        <v>0</v>
      </c>
      <c r="E13588" s="50" t="str">
        <f t="shared" si="633"/>
        <v>January</v>
      </c>
      <c r="F13588" s="14" t="str">
        <f t="shared" si="634"/>
        <v>Wednesday</v>
      </c>
      <c r="G13588" s="15">
        <f>$D13588*VLOOKUP($A13588,Price_Table,MATCH($C13588,$A$6:$K$6,0),1)</f>
        <v>0</v>
      </c>
      <c r="H13588" s="15">
        <f>D13588*VLOOKUP(A13588,Cost_Table,MATCH(C13588,M$6:W$6,0),1)</f>
        <v>0</v>
      </c>
      <c r="I13588" s="15">
        <f t="shared" si="635"/>
        <v>0</v>
      </c>
      <c r="J13588" s="43"/>
      <c r="K13588" s="1"/>
    </row>
    <row r="13589" spans="1:11">
      <c r="A13589" s="29">
        <v>40934</v>
      </c>
      <c r="B13589" s="30">
        <v>4</v>
      </c>
      <c r="C13589" s="30" t="s">
        <v>12</v>
      </c>
      <c r="D13589" s="30">
        <v>0</v>
      </c>
      <c r="E13589" s="50" t="str">
        <f t="shared" si="633"/>
        <v>January</v>
      </c>
      <c r="F13589" s="14" t="str">
        <f t="shared" si="634"/>
        <v>Thursday</v>
      </c>
      <c r="G13589" s="15">
        <f>$D13589*VLOOKUP($A13589,Price_Table,MATCH($C13589,$A$6:$K$6,0),1)</f>
        <v>0</v>
      </c>
      <c r="H13589" s="15">
        <f>D13589*VLOOKUP(A13589,Cost_Table,MATCH(C13589,M$6:W$6,0),1)</f>
        <v>0</v>
      </c>
      <c r="I13589" s="15">
        <f t="shared" si="635"/>
        <v>0</v>
      </c>
      <c r="J13589" s="43"/>
      <c r="K13589" s="1"/>
    </row>
    <row r="13590" spans="1:11">
      <c r="A13590" s="29">
        <v>40935</v>
      </c>
      <c r="B13590" s="30">
        <v>4</v>
      </c>
      <c r="C13590" s="30" t="s">
        <v>12</v>
      </c>
      <c r="D13590" s="30">
        <v>0</v>
      </c>
      <c r="E13590" s="50" t="str">
        <f t="shared" si="633"/>
        <v>January</v>
      </c>
      <c r="F13590" s="14" t="str">
        <f t="shared" si="634"/>
        <v>Friday</v>
      </c>
      <c r="G13590" s="15">
        <f>$D13590*VLOOKUP($A13590,Price_Table,MATCH($C13590,$A$6:$K$6,0),1)</f>
        <v>0</v>
      </c>
      <c r="H13590" s="15">
        <f>D13590*VLOOKUP(A13590,Cost_Table,MATCH(C13590,M$6:W$6,0),1)</f>
        <v>0</v>
      </c>
      <c r="I13590" s="15">
        <f t="shared" si="635"/>
        <v>0</v>
      </c>
      <c r="J13590" s="43"/>
      <c r="K13590" s="1"/>
    </row>
    <row r="13591" spans="1:11">
      <c r="A13591" s="29">
        <v>40936</v>
      </c>
      <c r="B13591" s="30">
        <v>4</v>
      </c>
      <c r="C13591" s="30" t="s">
        <v>12</v>
      </c>
      <c r="D13591" s="30">
        <v>0</v>
      </c>
      <c r="E13591" s="50" t="str">
        <f t="shared" ref="E13591:E13654" si="636">TEXT(A13591,"mmmm")</f>
        <v>January</v>
      </c>
      <c r="F13591" s="14" t="str">
        <f t="shared" ref="F13591:F13654" si="637">TEXT(A13591,"dddd")</f>
        <v>Saturday</v>
      </c>
      <c r="G13591" s="15">
        <f>$D13591*VLOOKUP($A13591,Price_Table,MATCH($C13591,$A$6:$K$6,0),1)</f>
        <v>0</v>
      </c>
      <c r="H13591" s="15">
        <f>D13591*VLOOKUP(A13591,Cost_Table,MATCH(C13591,M$6:W$6,0),1)</f>
        <v>0</v>
      </c>
      <c r="I13591" s="15">
        <f t="shared" ref="I13591:I13654" si="638">G13591-H13591</f>
        <v>0</v>
      </c>
      <c r="J13591" s="43"/>
      <c r="K13591" s="1"/>
    </row>
    <row r="13592" spans="1:11">
      <c r="A13592" s="29">
        <v>40937</v>
      </c>
      <c r="B13592" s="30">
        <v>4</v>
      </c>
      <c r="C13592" s="30" t="s">
        <v>12</v>
      </c>
      <c r="D13592" s="30">
        <v>0</v>
      </c>
      <c r="E13592" s="50" t="str">
        <f t="shared" si="636"/>
        <v>January</v>
      </c>
      <c r="F13592" s="14" t="str">
        <f t="shared" si="637"/>
        <v>Sunday</v>
      </c>
      <c r="G13592" s="15">
        <f>$D13592*VLOOKUP($A13592,Price_Table,MATCH($C13592,$A$6:$K$6,0),1)</f>
        <v>0</v>
      </c>
      <c r="H13592" s="15">
        <f>D13592*VLOOKUP(A13592,Cost_Table,MATCH(C13592,M$6:W$6,0),1)</f>
        <v>0</v>
      </c>
      <c r="I13592" s="15">
        <f t="shared" si="638"/>
        <v>0</v>
      </c>
      <c r="J13592" s="43"/>
      <c r="K13592" s="1"/>
    </row>
    <row r="13593" spans="1:11">
      <c r="A13593" s="29">
        <v>40938</v>
      </c>
      <c r="B13593" s="30">
        <v>4</v>
      </c>
      <c r="C13593" s="30" t="s">
        <v>12</v>
      </c>
      <c r="D13593" s="30">
        <v>99</v>
      </c>
      <c r="E13593" s="50" t="str">
        <f t="shared" si="636"/>
        <v>January</v>
      </c>
      <c r="F13593" s="14" t="str">
        <f t="shared" si="637"/>
        <v>Monday</v>
      </c>
      <c r="G13593" s="15">
        <f>$D13593*VLOOKUP($A13593,Price_Table,MATCH($C13593,$A$6:$K$6,0),1)</f>
        <v>11880</v>
      </c>
      <c r="H13593" s="15">
        <f>D13593*VLOOKUP(A13593,Cost_Table,MATCH(C13593,M$6:W$6,0),1)</f>
        <v>5940</v>
      </c>
      <c r="I13593" s="15">
        <f t="shared" si="638"/>
        <v>5940</v>
      </c>
      <c r="J13593" s="43"/>
      <c r="K13593" s="1"/>
    </row>
    <row r="13594" spans="1:11">
      <c r="A13594" s="29">
        <v>40939</v>
      </c>
      <c r="B13594" s="30">
        <v>4</v>
      </c>
      <c r="C13594" s="30" t="s">
        <v>12</v>
      </c>
      <c r="D13594" s="30">
        <v>0</v>
      </c>
      <c r="E13594" s="50" t="str">
        <f t="shared" si="636"/>
        <v>January</v>
      </c>
      <c r="F13594" s="14" t="str">
        <f t="shared" si="637"/>
        <v>Tuesday</v>
      </c>
      <c r="G13594" s="15">
        <f>$D13594*VLOOKUP($A13594,Price_Table,MATCH($C13594,$A$6:$K$6,0),1)</f>
        <v>0</v>
      </c>
      <c r="H13594" s="15">
        <f>D13594*VLOOKUP(A13594,Cost_Table,MATCH(C13594,M$6:W$6,0),1)</f>
        <v>0</v>
      </c>
      <c r="I13594" s="15">
        <f t="shared" si="638"/>
        <v>0</v>
      </c>
      <c r="J13594" s="43"/>
      <c r="K13594" s="1"/>
    </row>
    <row r="13595" spans="1:11">
      <c r="A13595" s="29">
        <v>40940</v>
      </c>
      <c r="B13595" s="30">
        <v>4</v>
      </c>
      <c r="C13595" s="30" t="s">
        <v>12</v>
      </c>
      <c r="D13595" s="30">
        <v>0</v>
      </c>
      <c r="E13595" s="50" t="str">
        <f t="shared" si="636"/>
        <v>February</v>
      </c>
      <c r="F13595" s="14" t="str">
        <f t="shared" si="637"/>
        <v>Wednesday</v>
      </c>
      <c r="G13595" s="15">
        <f>$D13595*VLOOKUP($A13595,Price_Table,MATCH($C13595,$A$6:$K$6,0),1)</f>
        <v>0</v>
      </c>
      <c r="H13595" s="15">
        <f>D13595*VLOOKUP(A13595,Cost_Table,MATCH(C13595,M$6:W$6,0),1)</f>
        <v>0</v>
      </c>
      <c r="I13595" s="15">
        <f t="shared" si="638"/>
        <v>0</v>
      </c>
      <c r="J13595" s="43"/>
      <c r="K13595" s="1"/>
    </row>
    <row r="13596" spans="1:11">
      <c r="A13596" s="29">
        <v>40941</v>
      </c>
      <c r="B13596" s="30">
        <v>4</v>
      </c>
      <c r="C13596" s="30" t="s">
        <v>12</v>
      </c>
      <c r="D13596" s="30">
        <v>0</v>
      </c>
      <c r="E13596" s="50" t="str">
        <f t="shared" si="636"/>
        <v>February</v>
      </c>
      <c r="F13596" s="14" t="str">
        <f t="shared" si="637"/>
        <v>Thursday</v>
      </c>
      <c r="G13596" s="15">
        <f>$D13596*VLOOKUP($A13596,Price_Table,MATCH($C13596,$A$6:$K$6,0),1)</f>
        <v>0</v>
      </c>
      <c r="H13596" s="15">
        <f>D13596*VLOOKUP(A13596,Cost_Table,MATCH(C13596,M$6:W$6,0),1)</f>
        <v>0</v>
      </c>
      <c r="I13596" s="15">
        <f t="shared" si="638"/>
        <v>0</v>
      </c>
      <c r="J13596" s="43"/>
      <c r="K13596" s="1"/>
    </row>
    <row r="13597" spans="1:11">
      <c r="A13597" s="29">
        <v>40942</v>
      </c>
      <c r="B13597" s="30">
        <v>4</v>
      </c>
      <c r="C13597" s="30" t="s">
        <v>12</v>
      </c>
      <c r="D13597" s="30">
        <v>0</v>
      </c>
      <c r="E13597" s="50" t="str">
        <f t="shared" si="636"/>
        <v>February</v>
      </c>
      <c r="F13597" s="14" t="str">
        <f t="shared" si="637"/>
        <v>Friday</v>
      </c>
      <c r="G13597" s="15">
        <f>$D13597*VLOOKUP($A13597,Price_Table,MATCH($C13597,$A$6:$K$6,0),1)</f>
        <v>0</v>
      </c>
      <c r="H13597" s="15">
        <f>D13597*VLOOKUP(A13597,Cost_Table,MATCH(C13597,M$6:W$6,0),1)</f>
        <v>0</v>
      </c>
      <c r="I13597" s="15">
        <f t="shared" si="638"/>
        <v>0</v>
      </c>
      <c r="J13597" s="43"/>
      <c r="K13597" s="1"/>
    </row>
    <row r="13598" spans="1:11">
      <c r="A13598" s="29">
        <v>40943</v>
      </c>
      <c r="B13598" s="30">
        <v>4</v>
      </c>
      <c r="C13598" s="30" t="s">
        <v>12</v>
      </c>
      <c r="D13598" s="30">
        <v>0</v>
      </c>
      <c r="E13598" s="50" t="str">
        <f t="shared" si="636"/>
        <v>February</v>
      </c>
      <c r="F13598" s="14" t="str">
        <f t="shared" si="637"/>
        <v>Saturday</v>
      </c>
      <c r="G13598" s="15">
        <f>$D13598*VLOOKUP($A13598,Price_Table,MATCH($C13598,$A$6:$K$6,0),1)</f>
        <v>0</v>
      </c>
      <c r="H13598" s="15">
        <f>D13598*VLOOKUP(A13598,Cost_Table,MATCH(C13598,M$6:W$6,0),1)</f>
        <v>0</v>
      </c>
      <c r="I13598" s="15">
        <f t="shared" si="638"/>
        <v>0</v>
      </c>
      <c r="J13598" s="43"/>
      <c r="K13598" s="1"/>
    </row>
    <row r="13599" spans="1:11">
      <c r="A13599" s="29">
        <v>40944</v>
      </c>
      <c r="B13599" s="30">
        <v>4</v>
      </c>
      <c r="C13599" s="30" t="s">
        <v>12</v>
      </c>
      <c r="D13599" s="30">
        <v>0</v>
      </c>
      <c r="E13599" s="50" t="str">
        <f t="shared" si="636"/>
        <v>February</v>
      </c>
      <c r="F13599" s="14" t="str">
        <f t="shared" si="637"/>
        <v>Sunday</v>
      </c>
      <c r="G13599" s="15">
        <f>$D13599*VLOOKUP($A13599,Price_Table,MATCH($C13599,$A$6:$K$6,0),1)</f>
        <v>0</v>
      </c>
      <c r="H13599" s="15">
        <f>D13599*VLOOKUP(A13599,Cost_Table,MATCH(C13599,M$6:W$6,0),1)</f>
        <v>0</v>
      </c>
      <c r="I13599" s="15">
        <f t="shared" si="638"/>
        <v>0</v>
      </c>
      <c r="J13599" s="43"/>
      <c r="K13599" s="1"/>
    </row>
    <row r="13600" spans="1:11">
      <c r="A13600" s="29">
        <v>40945</v>
      </c>
      <c r="B13600" s="30">
        <v>4</v>
      </c>
      <c r="C13600" s="30" t="s">
        <v>12</v>
      </c>
      <c r="D13600" s="30">
        <v>48</v>
      </c>
      <c r="E13600" s="50" t="str">
        <f t="shared" si="636"/>
        <v>February</v>
      </c>
      <c r="F13600" s="14" t="str">
        <f t="shared" si="637"/>
        <v>Monday</v>
      </c>
      <c r="G13600" s="15">
        <f>$D13600*VLOOKUP($A13600,Price_Table,MATCH($C13600,$A$6:$K$6,0),1)</f>
        <v>5760</v>
      </c>
      <c r="H13600" s="15">
        <f>D13600*VLOOKUP(A13600,Cost_Table,MATCH(C13600,M$6:W$6,0),1)</f>
        <v>2880</v>
      </c>
      <c r="I13600" s="15">
        <f t="shared" si="638"/>
        <v>2880</v>
      </c>
      <c r="J13600" s="43"/>
      <c r="K13600" s="1"/>
    </row>
    <row r="13601" spans="1:11">
      <c r="A13601" s="29">
        <v>40946</v>
      </c>
      <c r="B13601" s="30">
        <v>4</v>
      </c>
      <c r="C13601" s="30" t="s">
        <v>12</v>
      </c>
      <c r="D13601" s="30">
        <v>0</v>
      </c>
      <c r="E13601" s="50" t="str">
        <f t="shared" si="636"/>
        <v>February</v>
      </c>
      <c r="F13601" s="14" t="str">
        <f t="shared" si="637"/>
        <v>Tuesday</v>
      </c>
      <c r="G13601" s="15">
        <f>$D13601*VLOOKUP($A13601,Price_Table,MATCH($C13601,$A$6:$K$6,0),1)</f>
        <v>0</v>
      </c>
      <c r="H13601" s="15">
        <f>D13601*VLOOKUP(A13601,Cost_Table,MATCH(C13601,M$6:W$6,0),1)</f>
        <v>0</v>
      </c>
      <c r="I13601" s="15">
        <f t="shared" si="638"/>
        <v>0</v>
      </c>
      <c r="J13601" s="43"/>
      <c r="K13601" s="1"/>
    </row>
    <row r="13602" spans="1:11">
      <c r="A13602" s="29">
        <v>40947</v>
      </c>
      <c r="B13602" s="30">
        <v>4</v>
      </c>
      <c r="C13602" s="30" t="s">
        <v>12</v>
      </c>
      <c r="D13602" s="30">
        <v>0</v>
      </c>
      <c r="E13602" s="50" t="str">
        <f t="shared" si="636"/>
        <v>February</v>
      </c>
      <c r="F13602" s="14" t="str">
        <f t="shared" si="637"/>
        <v>Wednesday</v>
      </c>
      <c r="G13602" s="15">
        <f>$D13602*VLOOKUP($A13602,Price_Table,MATCH($C13602,$A$6:$K$6,0),1)</f>
        <v>0</v>
      </c>
      <c r="H13602" s="15">
        <f>D13602*VLOOKUP(A13602,Cost_Table,MATCH(C13602,M$6:W$6,0),1)</f>
        <v>0</v>
      </c>
      <c r="I13602" s="15">
        <f t="shared" si="638"/>
        <v>0</v>
      </c>
      <c r="J13602" s="43"/>
      <c r="K13602" s="1"/>
    </row>
    <row r="13603" spans="1:11">
      <c r="A13603" s="29">
        <v>40948</v>
      </c>
      <c r="B13603" s="30">
        <v>4</v>
      </c>
      <c r="C13603" s="30" t="s">
        <v>12</v>
      </c>
      <c r="D13603" s="30">
        <v>0</v>
      </c>
      <c r="E13603" s="50" t="str">
        <f t="shared" si="636"/>
        <v>February</v>
      </c>
      <c r="F13603" s="14" t="str">
        <f t="shared" si="637"/>
        <v>Thursday</v>
      </c>
      <c r="G13603" s="15">
        <f>$D13603*VLOOKUP($A13603,Price_Table,MATCH($C13603,$A$6:$K$6,0),1)</f>
        <v>0</v>
      </c>
      <c r="H13603" s="15">
        <f>D13603*VLOOKUP(A13603,Cost_Table,MATCH(C13603,M$6:W$6,0),1)</f>
        <v>0</v>
      </c>
      <c r="I13603" s="15">
        <f t="shared" si="638"/>
        <v>0</v>
      </c>
      <c r="J13603" s="43"/>
      <c r="K13603" s="1"/>
    </row>
    <row r="13604" spans="1:11">
      <c r="A13604" s="29">
        <v>40949</v>
      </c>
      <c r="B13604" s="30">
        <v>4</v>
      </c>
      <c r="C13604" s="30" t="s">
        <v>12</v>
      </c>
      <c r="D13604" s="30">
        <v>0</v>
      </c>
      <c r="E13604" s="50" t="str">
        <f t="shared" si="636"/>
        <v>February</v>
      </c>
      <c r="F13604" s="14" t="str">
        <f t="shared" si="637"/>
        <v>Friday</v>
      </c>
      <c r="G13604" s="15">
        <f>$D13604*VLOOKUP($A13604,Price_Table,MATCH($C13604,$A$6:$K$6,0),1)</f>
        <v>0</v>
      </c>
      <c r="H13604" s="15">
        <f>D13604*VLOOKUP(A13604,Cost_Table,MATCH(C13604,M$6:W$6,0),1)</f>
        <v>0</v>
      </c>
      <c r="I13604" s="15">
        <f t="shared" si="638"/>
        <v>0</v>
      </c>
      <c r="J13604" s="43"/>
      <c r="K13604" s="1"/>
    </row>
    <row r="13605" spans="1:11">
      <c r="A13605" s="29">
        <v>40950</v>
      </c>
      <c r="B13605" s="30">
        <v>4</v>
      </c>
      <c r="C13605" s="30" t="s">
        <v>12</v>
      </c>
      <c r="D13605" s="30">
        <v>0</v>
      </c>
      <c r="E13605" s="50" t="str">
        <f t="shared" si="636"/>
        <v>February</v>
      </c>
      <c r="F13605" s="14" t="str">
        <f t="shared" si="637"/>
        <v>Saturday</v>
      </c>
      <c r="G13605" s="15">
        <f>$D13605*VLOOKUP($A13605,Price_Table,MATCH($C13605,$A$6:$K$6,0),1)</f>
        <v>0</v>
      </c>
      <c r="H13605" s="15">
        <f>D13605*VLOOKUP(A13605,Cost_Table,MATCH(C13605,M$6:W$6,0),1)</f>
        <v>0</v>
      </c>
      <c r="I13605" s="15">
        <f t="shared" si="638"/>
        <v>0</v>
      </c>
      <c r="J13605" s="43"/>
      <c r="K13605" s="1"/>
    </row>
    <row r="13606" spans="1:11">
      <c r="A13606" s="29">
        <v>40951</v>
      </c>
      <c r="B13606" s="30">
        <v>4</v>
      </c>
      <c r="C13606" s="30" t="s">
        <v>12</v>
      </c>
      <c r="D13606" s="30">
        <v>0</v>
      </c>
      <c r="E13606" s="50" t="str">
        <f t="shared" si="636"/>
        <v>February</v>
      </c>
      <c r="F13606" s="14" t="str">
        <f t="shared" si="637"/>
        <v>Sunday</v>
      </c>
      <c r="G13606" s="15">
        <f>$D13606*VLOOKUP($A13606,Price_Table,MATCH($C13606,$A$6:$K$6,0),1)</f>
        <v>0</v>
      </c>
      <c r="H13606" s="15">
        <f>D13606*VLOOKUP(A13606,Cost_Table,MATCH(C13606,M$6:W$6,0),1)</f>
        <v>0</v>
      </c>
      <c r="I13606" s="15">
        <f t="shared" si="638"/>
        <v>0</v>
      </c>
      <c r="J13606" s="43"/>
      <c r="K13606" s="1"/>
    </row>
    <row r="13607" spans="1:11">
      <c r="A13607" s="29">
        <v>40952</v>
      </c>
      <c r="B13607" s="30">
        <v>4</v>
      </c>
      <c r="C13607" s="30" t="s">
        <v>12</v>
      </c>
      <c r="D13607" s="30">
        <v>77</v>
      </c>
      <c r="E13607" s="50" t="str">
        <f t="shared" si="636"/>
        <v>February</v>
      </c>
      <c r="F13607" s="14" t="str">
        <f t="shared" si="637"/>
        <v>Monday</v>
      </c>
      <c r="G13607" s="15">
        <f>$D13607*VLOOKUP($A13607,Price_Table,MATCH($C13607,$A$6:$K$6,0),1)</f>
        <v>9240</v>
      </c>
      <c r="H13607" s="15">
        <f>D13607*VLOOKUP(A13607,Cost_Table,MATCH(C13607,M$6:W$6,0),1)</f>
        <v>4620</v>
      </c>
      <c r="I13607" s="15">
        <f t="shared" si="638"/>
        <v>4620</v>
      </c>
      <c r="J13607" s="43"/>
      <c r="K13607" s="1"/>
    </row>
    <row r="13608" spans="1:11">
      <c r="A13608" s="29">
        <v>40953</v>
      </c>
      <c r="B13608" s="30">
        <v>4</v>
      </c>
      <c r="C13608" s="30" t="s">
        <v>12</v>
      </c>
      <c r="D13608" s="30">
        <v>0</v>
      </c>
      <c r="E13608" s="50" t="str">
        <f t="shared" si="636"/>
        <v>February</v>
      </c>
      <c r="F13608" s="14" t="str">
        <f t="shared" si="637"/>
        <v>Tuesday</v>
      </c>
      <c r="G13608" s="15">
        <f>$D13608*VLOOKUP($A13608,Price_Table,MATCH($C13608,$A$6:$K$6,0),1)</f>
        <v>0</v>
      </c>
      <c r="H13608" s="15">
        <f>D13608*VLOOKUP(A13608,Cost_Table,MATCH(C13608,M$6:W$6,0),1)</f>
        <v>0</v>
      </c>
      <c r="I13608" s="15">
        <f t="shared" si="638"/>
        <v>0</v>
      </c>
      <c r="J13608" s="43"/>
      <c r="K13608" s="1"/>
    </row>
    <row r="13609" spans="1:11">
      <c r="A13609" s="29">
        <v>40954</v>
      </c>
      <c r="B13609" s="30">
        <v>4</v>
      </c>
      <c r="C13609" s="30" t="s">
        <v>12</v>
      </c>
      <c r="D13609" s="30">
        <v>0</v>
      </c>
      <c r="E13609" s="50" t="str">
        <f t="shared" si="636"/>
        <v>February</v>
      </c>
      <c r="F13609" s="14" t="str">
        <f t="shared" si="637"/>
        <v>Wednesday</v>
      </c>
      <c r="G13609" s="15">
        <f>$D13609*VLOOKUP($A13609,Price_Table,MATCH($C13609,$A$6:$K$6,0),1)</f>
        <v>0</v>
      </c>
      <c r="H13609" s="15">
        <f>D13609*VLOOKUP(A13609,Cost_Table,MATCH(C13609,M$6:W$6,0),1)</f>
        <v>0</v>
      </c>
      <c r="I13609" s="15">
        <f t="shared" si="638"/>
        <v>0</v>
      </c>
      <c r="J13609" s="43"/>
      <c r="K13609" s="1"/>
    </row>
    <row r="13610" spans="1:11">
      <c r="A13610" s="29">
        <v>40955</v>
      </c>
      <c r="B13610" s="30">
        <v>4</v>
      </c>
      <c r="C13610" s="30" t="s">
        <v>12</v>
      </c>
      <c r="D13610" s="30">
        <v>0</v>
      </c>
      <c r="E13610" s="50" t="str">
        <f t="shared" si="636"/>
        <v>February</v>
      </c>
      <c r="F13610" s="14" t="str">
        <f t="shared" si="637"/>
        <v>Thursday</v>
      </c>
      <c r="G13610" s="15">
        <f>$D13610*VLOOKUP($A13610,Price_Table,MATCH($C13610,$A$6:$K$6,0),1)</f>
        <v>0</v>
      </c>
      <c r="H13610" s="15">
        <f>D13610*VLOOKUP(A13610,Cost_Table,MATCH(C13610,M$6:W$6,0),1)</f>
        <v>0</v>
      </c>
      <c r="I13610" s="15">
        <f t="shared" si="638"/>
        <v>0</v>
      </c>
      <c r="J13610" s="43"/>
      <c r="K13610" s="1"/>
    </row>
    <row r="13611" spans="1:11">
      <c r="A13611" s="29">
        <v>40956</v>
      </c>
      <c r="B13611" s="30">
        <v>4</v>
      </c>
      <c r="C13611" s="30" t="s">
        <v>12</v>
      </c>
      <c r="D13611" s="30">
        <v>0</v>
      </c>
      <c r="E13611" s="50" t="str">
        <f t="shared" si="636"/>
        <v>February</v>
      </c>
      <c r="F13611" s="14" t="str">
        <f t="shared" si="637"/>
        <v>Friday</v>
      </c>
      <c r="G13611" s="15">
        <f>$D13611*VLOOKUP($A13611,Price_Table,MATCH($C13611,$A$6:$K$6,0),1)</f>
        <v>0</v>
      </c>
      <c r="H13611" s="15">
        <f>D13611*VLOOKUP(A13611,Cost_Table,MATCH(C13611,M$6:W$6,0),1)</f>
        <v>0</v>
      </c>
      <c r="I13611" s="15">
        <f t="shared" si="638"/>
        <v>0</v>
      </c>
      <c r="J13611" s="43"/>
      <c r="K13611" s="1"/>
    </row>
    <row r="13612" spans="1:11">
      <c r="A13612" s="29">
        <v>40957</v>
      </c>
      <c r="B13612" s="30">
        <v>4</v>
      </c>
      <c r="C13612" s="30" t="s">
        <v>12</v>
      </c>
      <c r="D13612" s="30">
        <v>0</v>
      </c>
      <c r="E13612" s="50" t="str">
        <f t="shared" si="636"/>
        <v>February</v>
      </c>
      <c r="F13612" s="14" t="str">
        <f t="shared" si="637"/>
        <v>Saturday</v>
      </c>
      <c r="G13612" s="15">
        <f>$D13612*VLOOKUP($A13612,Price_Table,MATCH($C13612,$A$6:$K$6,0),1)</f>
        <v>0</v>
      </c>
      <c r="H13612" s="15">
        <f>D13612*VLOOKUP(A13612,Cost_Table,MATCH(C13612,M$6:W$6,0),1)</f>
        <v>0</v>
      </c>
      <c r="I13612" s="15">
        <f t="shared" si="638"/>
        <v>0</v>
      </c>
      <c r="J13612" s="43"/>
      <c r="K13612" s="1"/>
    </row>
    <row r="13613" spans="1:11">
      <c r="A13613" s="29">
        <v>40958</v>
      </c>
      <c r="B13613" s="30">
        <v>4</v>
      </c>
      <c r="C13613" s="30" t="s">
        <v>12</v>
      </c>
      <c r="D13613" s="30">
        <v>0</v>
      </c>
      <c r="E13613" s="50" t="str">
        <f t="shared" si="636"/>
        <v>February</v>
      </c>
      <c r="F13613" s="14" t="str">
        <f t="shared" si="637"/>
        <v>Sunday</v>
      </c>
      <c r="G13613" s="15">
        <f>$D13613*VLOOKUP($A13613,Price_Table,MATCH($C13613,$A$6:$K$6,0),1)</f>
        <v>0</v>
      </c>
      <c r="H13613" s="15">
        <f>D13613*VLOOKUP(A13613,Cost_Table,MATCH(C13613,M$6:W$6,0),1)</f>
        <v>0</v>
      </c>
      <c r="I13613" s="15">
        <f t="shared" si="638"/>
        <v>0</v>
      </c>
      <c r="J13613" s="43"/>
      <c r="K13613" s="1"/>
    </row>
    <row r="13614" spans="1:11">
      <c r="A13614" s="29">
        <v>40959</v>
      </c>
      <c r="B13614" s="30">
        <v>4</v>
      </c>
      <c r="C13614" s="30" t="s">
        <v>12</v>
      </c>
      <c r="D13614" s="30">
        <v>46</v>
      </c>
      <c r="E13614" s="50" t="str">
        <f t="shared" si="636"/>
        <v>February</v>
      </c>
      <c r="F13614" s="14" t="str">
        <f t="shared" si="637"/>
        <v>Monday</v>
      </c>
      <c r="G13614" s="15">
        <f>$D13614*VLOOKUP($A13614,Price_Table,MATCH($C13614,$A$6:$K$6,0),1)</f>
        <v>5520</v>
      </c>
      <c r="H13614" s="15">
        <f>D13614*VLOOKUP(A13614,Cost_Table,MATCH(C13614,M$6:W$6,0),1)</f>
        <v>2760</v>
      </c>
      <c r="I13614" s="15">
        <f t="shared" si="638"/>
        <v>2760</v>
      </c>
      <c r="J13614" s="43"/>
      <c r="K13614" s="1"/>
    </row>
    <row r="13615" spans="1:11">
      <c r="A13615" s="29">
        <v>40960</v>
      </c>
      <c r="B13615" s="30">
        <v>4</v>
      </c>
      <c r="C13615" s="30" t="s">
        <v>12</v>
      </c>
      <c r="D13615" s="30">
        <v>0</v>
      </c>
      <c r="E13615" s="50" t="str">
        <f t="shared" si="636"/>
        <v>February</v>
      </c>
      <c r="F13615" s="14" t="str">
        <f t="shared" si="637"/>
        <v>Tuesday</v>
      </c>
      <c r="G13615" s="15">
        <f>$D13615*VLOOKUP($A13615,Price_Table,MATCH($C13615,$A$6:$K$6,0),1)</f>
        <v>0</v>
      </c>
      <c r="H13615" s="15">
        <f>D13615*VLOOKUP(A13615,Cost_Table,MATCH(C13615,M$6:W$6,0),1)</f>
        <v>0</v>
      </c>
      <c r="I13615" s="15">
        <f t="shared" si="638"/>
        <v>0</v>
      </c>
      <c r="J13615" s="43"/>
      <c r="K13615" s="1"/>
    </row>
    <row r="13616" spans="1:11">
      <c r="A13616" s="29">
        <v>40961</v>
      </c>
      <c r="B13616" s="30">
        <v>4</v>
      </c>
      <c r="C13616" s="30" t="s">
        <v>12</v>
      </c>
      <c r="D13616" s="30">
        <v>0</v>
      </c>
      <c r="E13616" s="50" t="str">
        <f t="shared" si="636"/>
        <v>February</v>
      </c>
      <c r="F13616" s="14" t="str">
        <f t="shared" si="637"/>
        <v>Wednesday</v>
      </c>
      <c r="G13616" s="15">
        <f>$D13616*VLOOKUP($A13616,Price_Table,MATCH($C13616,$A$6:$K$6,0),1)</f>
        <v>0</v>
      </c>
      <c r="H13616" s="15">
        <f>D13616*VLOOKUP(A13616,Cost_Table,MATCH(C13616,M$6:W$6,0),1)</f>
        <v>0</v>
      </c>
      <c r="I13616" s="15">
        <f t="shared" si="638"/>
        <v>0</v>
      </c>
      <c r="J13616" s="43"/>
      <c r="K13616" s="1"/>
    </row>
    <row r="13617" spans="1:11">
      <c r="A13617" s="29">
        <v>40962</v>
      </c>
      <c r="B13617" s="30">
        <v>4</v>
      </c>
      <c r="C13617" s="30" t="s">
        <v>12</v>
      </c>
      <c r="D13617" s="30">
        <v>0</v>
      </c>
      <c r="E13617" s="50" t="str">
        <f t="shared" si="636"/>
        <v>February</v>
      </c>
      <c r="F13617" s="14" t="str">
        <f t="shared" si="637"/>
        <v>Thursday</v>
      </c>
      <c r="G13617" s="15">
        <f>$D13617*VLOOKUP($A13617,Price_Table,MATCH($C13617,$A$6:$K$6,0),1)</f>
        <v>0</v>
      </c>
      <c r="H13617" s="15">
        <f>D13617*VLOOKUP(A13617,Cost_Table,MATCH(C13617,M$6:W$6,0),1)</f>
        <v>0</v>
      </c>
      <c r="I13617" s="15">
        <f t="shared" si="638"/>
        <v>0</v>
      </c>
      <c r="J13617" s="43"/>
      <c r="K13617" s="1"/>
    </row>
    <row r="13618" spans="1:11">
      <c r="A13618" s="29">
        <v>40963</v>
      </c>
      <c r="B13618" s="30">
        <v>4</v>
      </c>
      <c r="C13618" s="30" t="s">
        <v>12</v>
      </c>
      <c r="D13618" s="30">
        <v>0</v>
      </c>
      <c r="E13618" s="50" t="str">
        <f t="shared" si="636"/>
        <v>February</v>
      </c>
      <c r="F13618" s="14" t="str">
        <f t="shared" si="637"/>
        <v>Friday</v>
      </c>
      <c r="G13618" s="15">
        <f>$D13618*VLOOKUP($A13618,Price_Table,MATCH($C13618,$A$6:$K$6,0),1)</f>
        <v>0</v>
      </c>
      <c r="H13618" s="15">
        <f>D13618*VLOOKUP(A13618,Cost_Table,MATCH(C13618,M$6:W$6,0),1)</f>
        <v>0</v>
      </c>
      <c r="I13618" s="15">
        <f t="shared" si="638"/>
        <v>0</v>
      </c>
      <c r="J13618" s="43"/>
      <c r="K13618" s="1"/>
    </row>
    <row r="13619" spans="1:11">
      <c r="A13619" s="29">
        <v>40964</v>
      </c>
      <c r="B13619" s="30">
        <v>4</v>
      </c>
      <c r="C13619" s="30" t="s">
        <v>12</v>
      </c>
      <c r="D13619" s="30">
        <v>0</v>
      </c>
      <c r="E13619" s="50" t="str">
        <f t="shared" si="636"/>
        <v>February</v>
      </c>
      <c r="F13619" s="14" t="str">
        <f t="shared" si="637"/>
        <v>Saturday</v>
      </c>
      <c r="G13619" s="15">
        <f>$D13619*VLOOKUP($A13619,Price_Table,MATCH($C13619,$A$6:$K$6,0),1)</f>
        <v>0</v>
      </c>
      <c r="H13619" s="15">
        <f>D13619*VLOOKUP(A13619,Cost_Table,MATCH(C13619,M$6:W$6,0),1)</f>
        <v>0</v>
      </c>
      <c r="I13619" s="15">
        <f t="shared" si="638"/>
        <v>0</v>
      </c>
      <c r="J13619" s="43"/>
      <c r="K13619" s="1"/>
    </row>
    <row r="13620" spans="1:11">
      <c r="A13620" s="29">
        <v>40965</v>
      </c>
      <c r="B13620" s="30">
        <v>4</v>
      </c>
      <c r="C13620" s="30" t="s">
        <v>12</v>
      </c>
      <c r="D13620" s="30">
        <v>0</v>
      </c>
      <c r="E13620" s="50" t="str">
        <f t="shared" si="636"/>
        <v>February</v>
      </c>
      <c r="F13620" s="14" t="str">
        <f t="shared" si="637"/>
        <v>Sunday</v>
      </c>
      <c r="G13620" s="15">
        <f>$D13620*VLOOKUP($A13620,Price_Table,MATCH($C13620,$A$6:$K$6,0),1)</f>
        <v>0</v>
      </c>
      <c r="H13620" s="15">
        <f>D13620*VLOOKUP(A13620,Cost_Table,MATCH(C13620,M$6:W$6,0),1)</f>
        <v>0</v>
      </c>
      <c r="I13620" s="15">
        <f t="shared" si="638"/>
        <v>0</v>
      </c>
      <c r="J13620" s="43"/>
      <c r="K13620" s="1"/>
    </row>
    <row r="13621" spans="1:11">
      <c r="A13621" s="29">
        <v>40966</v>
      </c>
      <c r="B13621" s="30">
        <v>4</v>
      </c>
      <c r="C13621" s="30" t="s">
        <v>12</v>
      </c>
      <c r="D13621" s="30">
        <v>54</v>
      </c>
      <c r="E13621" s="50" t="str">
        <f t="shared" si="636"/>
        <v>February</v>
      </c>
      <c r="F13621" s="14" t="str">
        <f t="shared" si="637"/>
        <v>Monday</v>
      </c>
      <c r="G13621" s="15">
        <f>$D13621*VLOOKUP($A13621,Price_Table,MATCH($C13621,$A$6:$K$6,0),1)</f>
        <v>6480</v>
      </c>
      <c r="H13621" s="15">
        <f>D13621*VLOOKUP(A13621,Cost_Table,MATCH(C13621,M$6:W$6,0),1)</f>
        <v>3240</v>
      </c>
      <c r="I13621" s="15">
        <f t="shared" si="638"/>
        <v>3240</v>
      </c>
      <c r="J13621" s="43"/>
      <c r="K13621" s="1"/>
    </row>
    <row r="13622" spans="1:11">
      <c r="A13622" s="29">
        <v>40967</v>
      </c>
      <c r="B13622" s="30">
        <v>4</v>
      </c>
      <c r="C13622" s="30" t="s">
        <v>12</v>
      </c>
      <c r="D13622" s="30">
        <v>0</v>
      </c>
      <c r="E13622" s="50" t="str">
        <f t="shared" si="636"/>
        <v>February</v>
      </c>
      <c r="F13622" s="14" t="str">
        <f t="shared" si="637"/>
        <v>Tuesday</v>
      </c>
      <c r="G13622" s="15">
        <f>$D13622*VLOOKUP($A13622,Price_Table,MATCH($C13622,$A$6:$K$6,0),1)</f>
        <v>0</v>
      </c>
      <c r="H13622" s="15">
        <f>D13622*VLOOKUP(A13622,Cost_Table,MATCH(C13622,M$6:W$6,0),1)</f>
        <v>0</v>
      </c>
      <c r="I13622" s="15">
        <f t="shared" si="638"/>
        <v>0</v>
      </c>
      <c r="J13622" s="43"/>
      <c r="K13622" s="1"/>
    </row>
    <row r="13623" spans="1:11">
      <c r="A13623" s="29">
        <v>40968</v>
      </c>
      <c r="B13623" s="30">
        <v>4</v>
      </c>
      <c r="C13623" s="30" t="s">
        <v>12</v>
      </c>
      <c r="D13623" s="30">
        <v>0</v>
      </c>
      <c r="E13623" s="50" t="str">
        <f t="shared" si="636"/>
        <v>February</v>
      </c>
      <c r="F13623" s="14" t="str">
        <f t="shared" si="637"/>
        <v>Wednesday</v>
      </c>
      <c r="G13623" s="15">
        <f>$D13623*VLOOKUP($A13623,Price_Table,MATCH($C13623,$A$6:$K$6,0),1)</f>
        <v>0</v>
      </c>
      <c r="H13623" s="15">
        <f>D13623*VLOOKUP(A13623,Cost_Table,MATCH(C13623,M$6:W$6,0),1)</f>
        <v>0</v>
      </c>
      <c r="I13623" s="15">
        <f t="shared" si="638"/>
        <v>0</v>
      </c>
      <c r="J13623" s="43"/>
      <c r="K13623" s="1"/>
    </row>
    <row r="13624" spans="1:11">
      <c r="A13624" s="29">
        <v>40969</v>
      </c>
      <c r="B13624" s="30">
        <v>4</v>
      </c>
      <c r="C13624" s="30" t="s">
        <v>12</v>
      </c>
      <c r="D13624" s="30">
        <v>0</v>
      </c>
      <c r="E13624" s="50" t="str">
        <f t="shared" si="636"/>
        <v>March</v>
      </c>
      <c r="F13624" s="14" t="str">
        <f t="shared" si="637"/>
        <v>Thursday</v>
      </c>
      <c r="G13624" s="15">
        <f>$D13624*VLOOKUP($A13624,Price_Table,MATCH($C13624,$A$6:$K$6,0),1)</f>
        <v>0</v>
      </c>
      <c r="H13624" s="15">
        <f>D13624*VLOOKUP(A13624,Cost_Table,MATCH(C13624,M$6:W$6,0),1)</f>
        <v>0</v>
      </c>
      <c r="I13624" s="15">
        <f t="shared" si="638"/>
        <v>0</v>
      </c>
      <c r="J13624" s="43"/>
      <c r="K13624" s="1"/>
    </row>
    <row r="13625" spans="1:11">
      <c r="A13625" s="29">
        <v>40970</v>
      </c>
      <c r="B13625" s="30">
        <v>4</v>
      </c>
      <c r="C13625" s="30" t="s">
        <v>12</v>
      </c>
      <c r="D13625" s="30">
        <v>0</v>
      </c>
      <c r="E13625" s="50" t="str">
        <f t="shared" si="636"/>
        <v>March</v>
      </c>
      <c r="F13625" s="14" t="str">
        <f t="shared" si="637"/>
        <v>Friday</v>
      </c>
      <c r="G13625" s="15">
        <f>$D13625*VLOOKUP($A13625,Price_Table,MATCH($C13625,$A$6:$K$6,0),1)</f>
        <v>0</v>
      </c>
      <c r="H13625" s="15">
        <f>D13625*VLOOKUP(A13625,Cost_Table,MATCH(C13625,M$6:W$6,0),1)</f>
        <v>0</v>
      </c>
      <c r="I13625" s="15">
        <f t="shared" si="638"/>
        <v>0</v>
      </c>
      <c r="J13625" s="43"/>
      <c r="K13625" s="1"/>
    </row>
    <row r="13626" spans="1:11">
      <c r="A13626" s="29">
        <v>40971</v>
      </c>
      <c r="B13626" s="30">
        <v>4</v>
      </c>
      <c r="C13626" s="30" t="s">
        <v>12</v>
      </c>
      <c r="D13626" s="30">
        <v>0</v>
      </c>
      <c r="E13626" s="50" t="str">
        <f t="shared" si="636"/>
        <v>March</v>
      </c>
      <c r="F13626" s="14" t="str">
        <f t="shared" si="637"/>
        <v>Saturday</v>
      </c>
      <c r="G13626" s="15">
        <f>$D13626*VLOOKUP($A13626,Price_Table,MATCH($C13626,$A$6:$K$6,0),1)</f>
        <v>0</v>
      </c>
      <c r="H13626" s="15">
        <f>D13626*VLOOKUP(A13626,Cost_Table,MATCH(C13626,M$6:W$6,0),1)</f>
        <v>0</v>
      </c>
      <c r="I13626" s="15">
        <f t="shared" si="638"/>
        <v>0</v>
      </c>
      <c r="J13626" s="43"/>
      <c r="K13626" s="1"/>
    </row>
    <row r="13627" spans="1:11">
      <c r="A13627" s="29">
        <v>40972</v>
      </c>
      <c r="B13627" s="30">
        <v>4</v>
      </c>
      <c r="C13627" s="30" t="s">
        <v>12</v>
      </c>
      <c r="D13627" s="30">
        <v>0</v>
      </c>
      <c r="E13627" s="50" t="str">
        <f t="shared" si="636"/>
        <v>March</v>
      </c>
      <c r="F13627" s="14" t="str">
        <f t="shared" si="637"/>
        <v>Sunday</v>
      </c>
      <c r="G13627" s="15">
        <f>$D13627*VLOOKUP($A13627,Price_Table,MATCH($C13627,$A$6:$K$6,0),1)</f>
        <v>0</v>
      </c>
      <c r="H13627" s="15">
        <f>D13627*VLOOKUP(A13627,Cost_Table,MATCH(C13627,M$6:W$6,0),1)</f>
        <v>0</v>
      </c>
      <c r="I13627" s="15">
        <f t="shared" si="638"/>
        <v>0</v>
      </c>
      <c r="J13627" s="43"/>
      <c r="K13627" s="1"/>
    </row>
    <row r="13628" spans="1:11">
      <c r="A13628" s="29">
        <v>40973</v>
      </c>
      <c r="B13628" s="30">
        <v>4</v>
      </c>
      <c r="C13628" s="30" t="s">
        <v>12</v>
      </c>
      <c r="D13628" s="30">
        <v>52</v>
      </c>
      <c r="E13628" s="50" t="str">
        <f t="shared" si="636"/>
        <v>March</v>
      </c>
      <c r="F13628" s="14" t="str">
        <f t="shared" si="637"/>
        <v>Monday</v>
      </c>
      <c r="G13628" s="15">
        <f>$D13628*VLOOKUP($A13628,Price_Table,MATCH($C13628,$A$6:$K$6,0),1)</f>
        <v>6240</v>
      </c>
      <c r="H13628" s="15">
        <f>D13628*VLOOKUP(A13628,Cost_Table,MATCH(C13628,M$6:W$6,0),1)</f>
        <v>3120</v>
      </c>
      <c r="I13628" s="15">
        <f t="shared" si="638"/>
        <v>3120</v>
      </c>
      <c r="J13628" s="43"/>
      <c r="K13628" s="1"/>
    </row>
    <row r="13629" spans="1:11">
      <c r="A13629" s="29">
        <v>40974</v>
      </c>
      <c r="B13629" s="30">
        <v>4</v>
      </c>
      <c r="C13629" s="30" t="s">
        <v>12</v>
      </c>
      <c r="D13629" s="30">
        <v>0</v>
      </c>
      <c r="E13629" s="50" t="str">
        <f t="shared" si="636"/>
        <v>March</v>
      </c>
      <c r="F13629" s="14" t="str">
        <f t="shared" si="637"/>
        <v>Tuesday</v>
      </c>
      <c r="G13629" s="15">
        <f>$D13629*VLOOKUP($A13629,Price_Table,MATCH($C13629,$A$6:$K$6,0),1)</f>
        <v>0</v>
      </c>
      <c r="H13629" s="15">
        <f>D13629*VLOOKUP(A13629,Cost_Table,MATCH(C13629,M$6:W$6,0),1)</f>
        <v>0</v>
      </c>
      <c r="I13629" s="15">
        <f t="shared" si="638"/>
        <v>0</v>
      </c>
      <c r="J13629" s="43"/>
      <c r="K13629" s="1"/>
    </row>
    <row r="13630" spans="1:11">
      <c r="A13630" s="29">
        <v>40975</v>
      </c>
      <c r="B13630" s="30">
        <v>4</v>
      </c>
      <c r="C13630" s="30" t="s">
        <v>12</v>
      </c>
      <c r="D13630" s="30">
        <v>0</v>
      </c>
      <c r="E13630" s="50" t="str">
        <f t="shared" si="636"/>
        <v>March</v>
      </c>
      <c r="F13630" s="14" t="str">
        <f t="shared" si="637"/>
        <v>Wednesday</v>
      </c>
      <c r="G13630" s="15">
        <f>$D13630*VLOOKUP($A13630,Price_Table,MATCH($C13630,$A$6:$K$6,0),1)</f>
        <v>0</v>
      </c>
      <c r="H13630" s="15">
        <f>D13630*VLOOKUP(A13630,Cost_Table,MATCH(C13630,M$6:W$6,0),1)</f>
        <v>0</v>
      </c>
      <c r="I13630" s="15">
        <f t="shared" si="638"/>
        <v>0</v>
      </c>
      <c r="J13630" s="43"/>
      <c r="K13630" s="1"/>
    </row>
    <row r="13631" spans="1:11">
      <c r="A13631" s="29">
        <v>40976</v>
      </c>
      <c r="B13631" s="30">
        <v>4</v>
      </c>
      <c r="C13631" s="30" t="s">
        <v>12</v>
      </c>
      <c r="D13631" s="30">
        <v>0</v>
      </c>
      <c r="E13631" s="50" t="str">
        <f t="shared" si="636"/>
        <v>March</v>
      </c>
      <c r="F13631" s="14" t="str">
        <f t="shared" si="637"/>
        <v>Thursday</v>
      </c>
      <c r="G13631" s="15">
        <f>$D13631*VLOOKUP($A13631,Price_Table,MATCH($C13631,$A$6:$K$6,0),1)</f>
        <v>0</v>
      </c>
      <c r="H13631" s="15">
        <f>D13631*VLOOKUP(A13631,Cost_Table,MATCH(C13631,M$6:W$6,0),1)</f>
        <v>0</v>
      </c>
      <c r="I13631" s="15">
        <f t="shared" si="638"/>
        <v>0</v>
      </c>
      <c r="J13631" s="43"/>
      <c r="K13631" s="1"/>
    </row>
    <row r="13632" spans="1:11">
      <c r="A13632" s="29">
        <v>40977</v>
      </c>
      <c r="B13632" s="30">
        <v>4</v>
      </c>
      <c r="C13632" s="30" t="s">
        <v>12</v>
      </c>
      <c r="D13632" s="30">
        <v>0</v>
      </c>
      <c r="E13632" s="50" t="str">
        <f t="shared" si="636"/>
        <v>March</v>
      </c>
      <c r="F13632" s="14" t="str">
        <f t="shared" si="637"/>
        <v>Friday</v>
      </c>
      <c r="G13632" s="15">
        <f>$D13632*VLOOKUP($A13632,Price_Table,MATCH($C13632,$A$6:$K$6,0),1)</f>
        <v>0</v>
      </c>
      <c r="H13632" s="15">
        <f>D13632*VLOOKUP(A13632,Cost_Table,MATCH(C13632,M$6:W$6,0),1)</f>
        <v>0</v>
      </c>
      <c r="I13632" s="15">
        <f t="shared" si="638"/>
        <v>0</v>
      </c>
      <c r="J13632" s="43"/>
      <c r="K13632" s="1"/>
    </row>
    <row r="13633" spans="1:11">
      <c r="A13633" s="29">
        <v>40978</v>
      </c>
      <c r="B13633" s="30">
        <v>4</v>
      </c>
      <c r="C13633" s="30" t="s">
        <v>12</v>
      </c>
      <c r="D13633" s="30">
        <v>0</v>
      </c>
      <c r="E13633" s="50" t="str">
        <f t="shared" si="636"/>
        <v>March</v>
      </c>
      <c r="F13633" s="14" t="str">
        <f t="shared" si="637"/>
        <v>Saturday</v>
      </c>
      <c r="G13633" s="15">
        <f>$D13633*VLOOKUP($A13633,Price_Table,MATCH($C13633,$A$6:$K$6,0),1)</f>
        <v>0</v>
      </c>
      <c r="H13633" s="15">
        <f>D13633*VLOOKUP(A13633,Cost_Table,MATCH(C13633,M$6:W$6,0),1)</f>
        <v>0</v>
      </c>
      <c r="I13633" s="15">
        <f t="shared" si="638"/>
        <v>0</v>
      </c>
      <c r="J13633" s="43"/>
      <c r="K13633" s="1"/>
    </row>
    <row r="13634" spans="1:11">
      <c r="A13634" s="29">
        <v>40979</v>
      </c>
      <c r="B13634" s="30">
        <v>4</v>
      </c>
      <c r="C13634" s="30" t="s">
        <v>12</v>
      </c>
      <c r="D13634" s="30">
        <v>0</v>
      </c>
      <c r="E13634" s="50" t="str">
        <f t="shared" si="636"/>
        <v>March</v>
      </c>
      <c r="F13634" s="14" t="str">
        <f t="shared" si="637"/>
        <v>Sunday</v>
      </c>
      <c r="G13634" s="15">
        <f>$D13634*VLOOKUP($A13634,Price_Table,MATCH($C13634,$A$6:$K$6,0),1)</f>
        <v>0</v>
      </c>
      <c r="H13634" s="15">
        <f>D13634*VLOOKUP(A13634,Cost_Table,MATCH(C13634,M$6:W$6,0),1)</f>
        <v>0</v>
      </c>
      <c r="I13634" s="15">
        <f t="shared" si="638"/>
        <v>0</v>
      </c>
      <c r="J13634" s="43"/>
      <c r="K13634" s="1"/>
    </row>
    <row r="13635" spans="1:11">
      <c r="A13635" s="29">
        <v>40980</v>
      </c>
      <c r="B13635" s="30">
        <v>4</v>
      </c>
      <c r="C13635" s="30" t="s">
        <v>12</v>
      </c>
      <c r="D13635" s="30">
        <v>52</v>
      </c>
      <c r="E13635" s="50" t="str">
        <f t="shared" si="636"/>
        <v>March</v>
      </c>
      <c r="F13635" s="14" t="str">
        <f t="shared" si="637"/>
        <v>Monday</v>
      </c>
      <c r="G13635" s="15">
        <f>$D13635*VLOOKUP($A13635,Price_Table,MATCH($C13635,$A$6:$K$6,0),1)</f>
        <v>6240</v>
      </c>
      <c r="H13635" s="15">
        <f>D13635*VLOOKUP(A13635,Cost_Table,MATCH(C13635,M$6:W$6,0),1)</f>
        <v>3120</v>
      </c>
      <c r="I13635" s="15">
        <f t="shared" si="638"/>
        <v>3120</v>
      </c>
      <c r="J13635" s="43"/>
      <c r="K13635" s="1"/>
    </row>
    <row r="13636" spans="1:11">
      <c r="A13636" s="29">
        <v>40981</v>
      </c>
      <c r="B13636" s="30">
        <v>4</v>
      </c>
      <c r="C13636" s="30" t="s">
        <v>12</v>
      </c>
      <c r="D13636" s="30">
        <v>0</v>
      </c>
      <c r="E13636" s="50" t="str">
        <f t="shared" si="636"/>
        <v>March</v>
      </c>
      <c r="F13636" s="14" t="str">
        <f t="shared" si="637"/>
        <v>Tuesday</v>
      </c>
      <c r="G13636" s="15">
        <f>$D13636*VLOOKUP($A13636,Price_Table,MATCH($C13636,$A$6:$K$6,0),1)</f>
        <v>0</v>
      </c>
      <c r="H13636" s="15">
        <f>D13636*VLOOKUP(A13636,Cost_Table,MATCH(C13636,M$6:W$6,0),1)</f>
        <v>0</v>
      </c>
      <c r="I13636" s="15">
        <f t="shared" si="638"/>
        <v>0</v>
      </c>
      <c r="J13636" s="43"/>
      <c r="K13636" s="1"/>
    </row>
    <row r="13637" spans="1:11">
      <c r="A13637" s="29">
        <v>40982</v>
      </c>
      <c r="B13637" s="30">
        <v>4</v>
      </c>
      <c r="C13637" s="30" t="s">
        <v>12</v>
      </c>
      <c r="D13637" s="30">
        <v>0</v>
      </c>
      <c r="E13637" s="50" t="str">
        <f t="shared" si="636"/>
        <v>March</v>
      </c>
      <c r="F13637" s="14" t="str">
        <f t="shared" si="637"/>
        <v>Wednesday</v>
      </c>
      <c r="G13637" s="15">
        <f>$D13637*VLOOKUP($A13637,Price_Table,MATCH($C13637,$A$6:$K$6,0),1)</f>
        <v>0</v>
      </c>
      <c r="H13637" s="15">
        <f>D13637*VLOOKUP(A13637,Cost_Table,MATCH(C13637,M$6:W$6,0),1)</f>
        <v>0</v>
      </c>
      <c r="I13637" s="15">
        <f t="shared" si="638"/>
        <v>0</v>
      </c>
      <c r="J13637" s="43"/>
      <c r="K13637" s="1"/>
    </row>
    <row r="13638" spans="1:11">
      <c r="A13638" s="29">
        <v>40983</v>
      </c>
      <c r="B13638" s="30">
        <v>4</v>
      </c>
      <c r="C13638" s="30" t="s">
        <v>12</v>
      </c>
      <c r="D13638" s="30">
        <v>0</v>
      </c>
      <c r="E13638" s="50" t="str">
        <f t="shared" si="636"/>
        <v>March</v>
      </c>
      <c r="F13638" s="14" t="str">
        <f t="shared" si="637"/>
        <v>Thursday</v>
      </c>
      <c r="G13638" s="15">
        <f>$D13638*VLOOKUP($A13638,Price_Table,MATCH($C13638,$A$6:$K$6,0),1)</f>
        <v>0</v>
      </c>
      <c r="H13638" s="15">
        <f>D13638*VLOOKUP(A13638,Cost_Table,MATCH(C13638,M$6:W$6,0),1)</f>
        <v>0</v>
      </c>
      <c r="I13638" s="15">
        <f t="shared" si="638"/>
        <v>0</v>
      </c>
      <c r="J13638" s="43"/>
      <c r="K13638" s="1"/>
    </row>
    <row r="13639" spans="1:11">
      <c r="A13639" s="29">
        <v>40984</v>
      </c>
      <c r="B13639" s="30">
        <v>4</v>
      </c>
      <c r="C13639" s="30" t="s">
        <v>12</v>
      </c>
      <c r="D13639" s="30">
        <v>0</v>
      </c>
      <c r="E13639" s="50" t="str">
        <f t="shared" si="636"/>
        <v>March</v>
      </c>
      <c r="F13639" s="14" t="str">
        <f t="shared" si="637"/>
        <v>Friday</v>
      </c>
      <c r="G13639" s="15">
        <f>$D13639*VLOOKUP($A13639,Price_Table,MATCH($C13639,$A$6:$K$6,0),1)</f>
        <v>0</v>
      </c>
      <c r="H13639" s="15">
        <f>D13639*VLOOKUP(A13639,Cost_Table,MATCH(C13639,M$6:W$6,0),1)</f>
        <v>0</v>
      </c>
      <c r="I13639" s="15">
        <f t="shared" si="638"/>
        <v>0</v>
      </c>
      <c r="J13639" s="43"/>
      <c r="K13639" s="1"/>
    </row>
    <row r="13640" spans="1:11">
      <c r="A13640" s="29">
        <v>40985</v>
      </c>
      <c r="B13640" s="30">
        <v>4</v>
      </c>
      <c r="C13640" s="30" t="s">
        <v>12</v>
      </c>
      <c r="D13640" s="30">
        <v>0</v>
      </c>
      <c r="E13640" s="50" t="str">
        <f t="shared" si="636"/>
        <v>March</v>
      </c>
      <c r="F13640" s="14" t="str">
        <f t="shared" si="637"/>
        <v>Saturday</v>
      </c>
      <c r="G13640" s="15">
        <f>$D13640*VLOOKUP($A13640,Price_Table,MATCH($C13640,$A$6:$K$6,0),1)</f>
        <v>0</v>
      </c>
      <c r="H13640" s="15">
        <f>D13640*VLOOKUP(A13640,Cost_Table,MATCH(C13640,M$6:W$6,0),1)</f>
        <v>0</v>
      </c>
      <c r="I13640" s="15">
        <f t="shared" si="638"/>
        <v>0</v>
      </c>
      <c r="J13640" s="43"/>
      <c r="K13640" s="1"/>
    </row>
    <row r="13641" spans="1:11">
      <c r="A13641" s="29">
        <v>40986</v>
      </c>
      <c r="B13641" s="30">
        <v>4</v>
      </c>
      <c r="C13641" s="30" t="s">
        <v>12</v>
      </c>
      <c r="D13641" s="30">
        <v>0</v>
      </c>
      <c r="E13641" s="50" t="str">
        <f t="shared" si="636"/>
        <v>March</v>
      </c>
      <c r="F13641" s="14" t="str">
        <f t="shared" si="637"/>
        <v>Sunday</v>
      </c>
      <c r="G13641" s="15">
        <f>$D13641*VLOOKUP($A13641,Price_Table,MATCH($C13641,$A$6:$K$6,0),1)</f>
        <v>0</v>
      </c>
      <c r="H13641" s="15">
        <f>D13641*VLOOKUP(A13641,Cost_Table,MATCH(C13641,M$6:W$6,0),1)</f>
        <v>0</v>
      </c>
      <c r="I13641" s="15">
        <f t="shared" si="638"/>
        <v>0</v>
      </c>
      <c r="J13641" s="43"/>
      <c r="K13641" s="1"/>
    </row>
    <row r="13642" spans="1:11">
      <c r="A13642" s="29">
        <v>40987</v>
      </c>
      <c r="B13642" s="30">
        <v>4</v>
      </c>
      <c r="C13642" s="30" t="s">
        <v>12</v>
      </c>
      <c r="D13642" s="30">
        <v>40</v>
      </c>
      <c r="E13642" s="50" t="str">
        <f t="shared" si="636"/>
        <v>March</v>
      </c>
      <c r="F13642" s="14" t="str">
        <f t="shared" si="637"/>
        <v>Monday</v>
      </c>
      <c r="G13642" s="15">
        <f>$D13642*VLOOKUP($A13642,Price_Table,MATCH($C13642,$A$6:$K$6,0),1)</f>
        <v>4800</v>
      </c>
      <c r="H13642" s="15">
        <f>D13642*VLOOKUP(A13642,Cost_Table,MATCH(C13642,M$6:W$6,0),1)</f>
        <v>2400</v>
      </c>
      <c r="I13642" s="15">
        <f t="shared" si="638"/>
        <v>2400</v>
      </c>
      <c r="J13642" s="43"/>
      <c r="K13642" s="1"/>
    </row>
    <row r="13643" spans="1:11">
      <c r="A13643" s="29">
        <v>40988</v>
      </c>
      <c r="B13643" s="30">
        <v>4</v>
      </c>
      <c r="C13643" s="30" t="s">
        <v>12</v>
      </c>
      <c r="D13643" s="30">
        <v>0</v>
      </c>
      <c r="E13643" s="50" t="str">
        <f t="shared" si="636"/>
        <v>March</v>
      </c>
      <c r="F13643" s="14" t="str">
        <f t="shared" si="637"/>
        <v>Tuesday</v>
      </c>
      <c r="G13643" s="15">
        <f>$D13643*VLOOKUP($A13643,Price_Table,MATCH($C13643,$A$6:$K$6,0),1)</f>
        <v>0</v>
      </c>
      <c r="H13643" s="15">
        <f>D13643*VLOOKUP(A13643,Cost_Table,MATCH(C13643,M$6:W$6,0),1)</f>
        <v>0</v>
      </c>
      <c r="I13643" s="15">
        <f t="shared" si="638"/>
        <v>0</v>
      </c>
      <c r="J13643" s="43"/>
      <c r="K13643" s="1"/>
    </row>
    <row r="13644" spans="1:11">
      <c r="A13644" s="29">
        <v>40989</v>
      </c>
      <c r="B13644" s="30">
        <v>4</v>
      </c>
      <c r="C13644" s="30" t="s">
        <v>12</v>
      </c>
      <c r="D13644" s="30">
        <v>0</v>
      </c>
      <c r="E13644" s="50" t="str">
        <f t="shared" si="636"/>
        <v>March</v>
      </c>
      <c r="F13644" s="14" t="str">
        <f t="shared" si="637"/>
        <v>Wednesday</v>
      </c>
      <c r="G13644" s="15">
        <f>$D13644*VLOOKUP($A13644,Price_Table,MATCH($C13644,$A$6:$K$6,0),1)</f>
        <v>0</v>
      </c>
      <c r="H13644" s="15">
        <f>D13644*VLOOKUP(A13644,Cost_Table,MATCH(C13644,M$6:W$6,0),1)</f>
        <v>0</v>
      </c>
      <c r="I13644" s="15">
        <f t="shared" si="638"/>
        <v>0</v>
      </c>
      <c r="J13644" s="43"/>
      <c r="K13644" s="1"/>
    </row>
    <row r="13645" spans="1:11">
      <c r="A13645" s="29">
        <v>40990</v>
      </c>
      <c r="B13645" s="30">
        <v>4</v>
      </c>
      <c r="C13645" s="30" t="s">
        <v>12</v>
      </c>
      <c r="D13645" s="30">
        <v>0</v>
      </c>
      <c r="E13645" s="50" t="str">
        <f t="shared" si="636"/>
        <v>March</v>
      </c>
      <c r="F13645" s="14" t="str">
        <f t="shared" si="637"/>
        <v>Thursday</v>
      </c>
      <c r="G13645" s="15">
        <f>$D13645*VLOOKUP($A13645,Price_Table,MATCH($C13645,$A$6:$K$6,0),1)</f>
        <v>0</v>
      </c>
      <c r="H13645" s="15">
        <f>D13645*VLOOKUP(A13645,Cost_Table,MATCH(C13645,M$6:W$6,0),1)</f>
        <v>0</v>
      </c>
      <c r="I13645" s="15">
        <f t="shared" si="638"/>
        <v>0</v>
      </c>
      <c r="J13645" s="43"/>
      <c r="K13645" s="1"/>
    </row>
    <row r="13646" spans="1:11">
      <c r="A13646" s="29">
        <v>40991</v>
      </c>
      <c r="B13646" s="30">
        <v>4</v>
      </c>
      <c r="C13646" s="30" t="s">
        <v>12</v>
      </c>
      <c r="D13646" s="30">
        <v>0</v>
      </c>
      <c r="E13646" s="50" t="str">
        <f t="shared" si="636"/>
        <v>March</v>
      </c>
      <c r="F13646" s="14" t="str">
        <f t="shared" si="637"/>
        <v>Friday</v>
      </c>
      <c r="G13646" s="15">
        <f>$D13646*VLOOKUP($A13646,Price_Table,MATCH($C13646,$A$6:$K$6,0),1)</f>
        <v>0</v>
      </c>
      <c r="H13646" s="15">
        <f>D13646*VLOOKUP(A13646,Cost_Table,MATCH(C13646,M$6:W$6,0),1)</f>
        <v>0</v>
      </c>
      <c r="I13646" s="15">
        <f t="shared" si="638"/>
        <v>0</v>
      </c>
      <c r="J13646" s="43"/>
      <c r="K13646" s="1"/>
    </row>
    <row r="13647" spans="1:11">
      <c r="A13647" s="29">
        <v>40992</v>
      </c>
      <c r="B13647" s="30">
        <v>4</v>
      </c>
      <c r="C13647" s="30" t="s">
        <v>12</v>
      </c>
      <c r="D13647" s="30">
        <v>0</v>
      </c>
      <c r="E13647" s="50" t="str">
        <f t="shared" si="636"/>
        <v>March</v>
      </c>
      <c r="F13647" s="14" t="str">
        <f t="shared" si="637"/>
        <v>Saturday</v>
      </c>
      <c r="G13647" s="15">
        <f>$D13647*VLOOKUP($A13647,Price_Table,MATCH($C13647,$A$6:$K$6,0),1)</f>
        <v>0</v>
      </c>
      <c r="H13647" s="15">
        <f>D13647*VLOOKUP(A13647,Cost_Table,MATCH(C13647,M$6:W$6,0),1)</f>
        <v>0</v>
      </c>
      <c r="I13647" s="15">
        <f t="shared" si="638"/>
        <v>0</v>
      </c>
      <c r="J13647" s="43"/>
      <c r="K13647" s="1"/>
    </row>
    <row r="13648" spans="1:11">
      <c r="A13648" s="29">
        <v>40993</v>
      </c>
      <c r="B13648" s="30">
        <v>4</v>
      </c>
      <c r="C13648" s="30" t="s">
        <v>12</v>
      </c>
      <c r="D13648" s="30">
        <v>0</v>
      </c>
      <c r="E13648" s="50" t="str">
        <f t="shared" si="636"/>
        <v>March</v>
      </c>
      <c r="F13648" s="14" t="str">
        <f t="shared" si="637"/>
        <v>Sunday</v>
      </c>
      <c r="G13648" s="15">
        <f>$D13648*VLOOKUP($A13648,Price_Table,MATCH($C13648,$A$6:$K$6,0),1)</f>
        <v>0</v>
      </c>
      <c r="H13648" s="15">
        <f>D13648*VLOOKUP(A13648,Cost_Table,MATCH(C13648,M$6:W$6,0),1)</f>
        <v>0</v>
      </c>
      <c r="I13648" s="15">
        <f t="shared" si="638"/>
        <v>0</v>
      </c>
      <c r="J13648" s="43"/>
      <c r="K13648" s="1"/>
    </row>
    <row r="13649" spans="1:11">
      <c r="A13649" s="29">
        <v>40994</v>
      </c>
      <c r="B13649" s="30">
        <v>4</v>
      </c>
      <c r="C13649" s="30" t="s">
        <v>12</v>
      </c>
      <c r="D13649" s="30">
        <v>72</v>
      </c>
      <c r="E13649" s="50" t="str">
        <f t="shared" si="636"/>
        <v>March</v>
      </c>
      <c r="F13649" s="14" t="str">
        <f t="shared" si="637"/>
        <v>Monday</v>
      </c>
      <c r="G13649" s="15">
        <f>$D13649*VLOOKUP($A13649,Price_Table,MATCH($C13649,$A$6:$K$6,0),1)</f>
        <v>8640</v>
      </c>
      <c r="H13649" s="15">
        <f>D13649*VLOOKUP(A13649,Cost_Table,MATCH(C13649,M$6:W$6,0),1)</f>
        <v>4320</v>
      </c>
      <c r="I13649" s="15">
        <f t="shared" si="638"/>
        <v>4320</v>
      </c>
      <c r="J13649" s="43"/>
      <c r="K13649" s="1"/>
    </row>
    <row r="13650" spans="1:11">
      <c r="A13650" s="29">
        <v>40995</v>
      </c>
      <c r="B13650" s="30">
        <v>4</v>
      </c>
      <c r="C13650" s="30" t="s">
        <v>12</v>
      </c>
      <c r="D13650" s="30">
        <v>0</v>
      </c>
      <c r="E13650" s="50" t="str">
        <f t="shared" si="636"/>
        <v>March</v>
      </c>
      <c r="F13650" s="14" t="str">
        <f t="shared" si="637"/>
        <v>Tuesday</v>
      </c>
      <c r="G13650" s="15">
        <f>$D13650*VLOOKUP($A13650,Price_Table,MATCH($C13650,$A$6:$K$6,0),1)</f>
        <v>0</v>
      </c>
      <c r="H13650" s="15">
        <f>D13650*VLOOKUP(A13650,Cost_Table,MATCH(C13650,M$6:W$6,0),1)</f>
        <v>0</v>
      </c>
      <c r="I13650" s="15">
        <f t="shared" si="638"/>
        <v>0</v>
      </c>
      <c r="J13650" s="43"/>
      <c r="K13650" s="1"/>
    </row>
    <row r="13651" spans="1:11">
      <c r="A13651" s="29">
        <v>40996</v>
      </c>
      <c r="B13651" s="30">
        <v>4</v>
      </c>
      <c r="C13651" s="30" t="s">
        <v>12</v>
      </c>
      <c r="D13651" s="30">
        <v>0</v>
      </c>
      <c r="E13651" s="50" t="str">
        <f t="shared" si="636"/>
        <v>March</v>
      </c>
      <c r="F13651" s="14" t="str">
        <f t="shared" si="637"/>
        <v>Wednesday</v>
      </c>
      <c r="G13651" s="15">
        <f>$D13651*VLOOKUP($A13651,Price_Table,MATCH($C13651,$A$6:$K$6,0),1)</f>
        <v>0</v>
      </c>
      <c r="H13651" s="15">
        <f>D13651*VLOOKUP(A13651,Cost_Table,MATCH(C13651,M$6:W$6,0),1)</f>
        <v>0</v>
      </c>
      <c r="I13651" s="15">
        <f t="shared" si="638"/>
        <v>0</v>
      </c>
      <c r="J13651" s="43"/>
      <c r="K13651" s="1"/>
    </row>
    <row r="13652" spans="1:11">
      <c r="A13652" s="29">
        <v>40997</v>
      </c>
      <c r="B13652" s="30">
        <v>4</v>
      </c>
      <c r="C13652" s="30" t="s">
        <v>12</v>
      </c>
      <c r="D13652" s="30">
        <v>0</v>
      </c>
      <c r="E13652" s="50" t="str">
        <f t="shared" si="636"/>
        <v>March</v>
      </c>
      <c r="F13652" s="14" t="str">
        <f t="shared" si="637"/>
        <v>Thursday</v>
      </c>
      <c r="G13652" s="15">
        <f>$D13652*VLOOKUP($A13652,Price_Table,MATCH($C13652,$A$6:$K$6,0),1)</f>
        <v>0</v>
      </c>
      <c r="H13652" s="15">
        <f>D13652*VLOOKUP(A13652,Cost_Table,MATCH(C13652,M$6:W$6,0),1)</f>
        <v>0</v>
      </c>
      <c r="I13652" s="15">
        <f t="shared" si="638"/>
        <v>0</v>
      </c>
      <c r="J13652" s="43"/>
      <c r="K13652" s="1"/>
    </row>
    <row r="13653" spans="1:11">
      <c r="A13653" s="29">
        <v>40998</v>
      </c>
      <c r="B13653" s="30">
        <v>4</v>
      </c>
      <c r="C13653" s="30" t="s">
        <v>12</v>
      </c>
      <c r="D13653" s="30">
        <v>0</v>
      </c>
      <c r="E13653" s="50" t="str">
        <f t="shared" si="636"/>
        <v>March</v>
      </c>
      <c r="F13653" s="14" t="str">
        <f t="shared" si="637"/>
        <v>Friday</v>
      </c>
      <c r="G13653" s="15">
        <f>$D13653*VLOOKUP($A13653,Price_Table,MATCH($C13653,$A$6:$K$6,0),1)</f>
        <v>0</v>
      </c>
      <c r="H13653" s="15">
        <f>D13653*VLOOKUP(A13653,Cost_Table,MATCH(C13653,M$6:W$6,0),1)</f>
        <v>0</v>
      </c>
      <c r="I13653" s="15">
        <f t="shared" si="638"/>
        <v>0</v>
      </c>
      <c r="J13653" s="43"/>
      <c r="K13653" s="1"/>
    </row>
    <row r="13654" spans="1:11">
      <c r="A13654" s="29">
        <v>40999</v>
      </c>
      <c r="B13654" s="30">
        <v>4</v>
      </c>
      <c r="C13654" s="30" t="s">
        <v>12</v>
      </c>
      <c r="D13654" s="30">
        <v>0</v>
      </c>
      <c r="E13654" s="50" t="str">
        <f t="shared" si="636"/>
        <v>March</v>
      </c>
      <c r="F13654" s="14" t="str">
        <f t="shared" si="637"/>
        <v>Saturday</v>
      </c>
      <c r="G13654" s="15">
        <f>$D13654*VLOOKUP($A13654,Price_Table,MATCH($C13654,$A$6:$K$6,0),1)</f>
        <v>0</v>
      </c>
      <c r="H13654" s="15">
        <f>D13654*VLOOKUP(A13654,Cost_Table,MATCH(C13654,M$6:W$6,0),1)</f>
        <v>0</v>
      </c>
      <c r="I13654" s="15">
        <f t="shared" si="638"/>
        <v>0</v>
      </c>
      <c r="J13654" s="43"/>
      <c r="K13654" s="1"/>
    </row>
    <row r="13655" spans="1:11">
      <c r="A13655" s="29">
        <v>41000</v>
      </c>
      <c r="B13655" s="30">
        <v>4</v>
      </c>
      <c r="C13655" s="30" t="s">
        <v>12</v>
      </c>
      <c r="D13655" s="30">
        <v>0</v>
      </c>
      <c r="E13655" s="50" t="str">
        <f t="shared" ref="E13655:E13718" si="639">TEXT(A13655,"mmmm")</f>
        <v>April</v>
      </c>
      <c r="F13655" s="14" t="str">
        <f t="shared" ref="F13655:F13718" si="640">TEXT(A13655,"dddd")</f>
        <v>Sunday</v>
      </c>
      <c r="G13655" s="15">
        <f>$D13655*VLOOKUP($A13655,Price_Table,MATCH($C13655,$A$6:$K$6,0),1)</f>
        <v>0</v>
      </c>
      <c r="H13655" s="15">
        <f>D13655*VLOOKUP(A13655,Cost_Table,MATCH(C13655,M$6:W$6,0),1)</f>
        <v>0</v>
      </c>
      <c r="I13655" s="15">
        <f t="shared" ref="I13655:I13718" si="641">G13655-H13655</f>
        <v>0</v>
      </c>
      <c r="J13655" s="43"/>
      <c r="K13655" s="1"/>
    </row>
    <row r="13656" spans="1:11">
      <c r="A13656" s="29">
        <v>41001</v>
      </c>
      <c r="B13656" s="30">
        <v>4</v>
      </c>
      <c r="C13656" s="30" t="s">
        <v>12</v>
      </c>
      <c r="D13656" s="30">
        <v>42</v>
      </c>
      <c r="E13656" s="50" t="str">
        <f t="shared" si="639"/>
        <v>April</v>
      </c>
      <c r="F13656" s="14" t="str">
        <f t="shared" si="640"/>
        <v>Monday</v>
      </c>
      <c r="G13656" s="15">
        <f>$D13656*VLOOKUP($A13656,Price_Table,MATCH($C13656,$A$6:$K$6,0),1)</f>
        <v>5040</v>
      </c>
      <c r="H13656" s="15">
        <f>D13656*VLOOKUP(A13656,Cost_Table,MATCH(C13656,M$6:W$6,0),1)</f>
        <v>2520</v>
      </c>
      <c r="I13656" s="15">
        <f t="shared" si="641"/>
        <v>2520</v>
      </c>
      <c r="J13656" s="43"/>
      <c r="K13656" s="1"/>
    </row>
    <row r="13657" spans="1:11">
      <c r="A13657" s="29">
        <v>41002</v>
      </c>
      <c r="B13657" s="30">
        <v>4</v>
      </c>
      <c r="C13657" s="30" t="s">
        <v>12</v>
      </c>
      <c r="D13657" s="30">
        <v>0</v>
      </c>
      <c r="E13657" s="50" t="str">
        <f t="shared" si="639"/>
        <v>April</v>
      </c>
      <c r="F13657" s="14" t="str">
        <f t="shared" si="640"/>
        <v>Tuesday</v>
      </c>
      <c r="G13657" s="15">
        <f>$D13657*VLOOKUP($A13657,Price_Table,MATCH($C13657,$A$6:$K$6,0),1)</f>
        <v>0</v>
      </c>
      <c r="H13657" s="15">
        <f>D13657*VLOOKUP(A13657,Cost_Table,MATCH(C13657,M$6:W$6,0),1)</f>
        <v>0</v>
      </c>
      <c r="I13657" s="15">
        <f t="shared" si="641"/>
        <v>0</v>
      </c>
      <c r="J13657" s="43"/>
      <c r="K13657" s="1"/>
    </row>
    <row r="13658" spans="1:11">
      <c r="A13658" s="29">
        <v>41003</v>
      </c>
      <c r="B13658" s="30">
        <v>4</v>
      </c>
      <c r="C13658" s="30" t="s">
        <v>12</v>
      </c>
      <c r="D13658" s="30">
        <v>0</v>
      </c>
      <c r="E13658" s="50" t="str">
        <f t="shared" si="639"/>
        <v>April</v>
      </c>
      <c r="F13658" s="14" t="str">
        <f t="shared" si="640"/>
        <v>Wednesday</v>
      </c>
      <c r="G13658" s="15">
        <f>$D13658*VLOOKUP($A13658,Price_Table,MATCH($C13658,$A$6:$K$6,0),1)</f>
        <v>0</v>
      </c>
      <c r="H13658" s="15">
        <f>D13658*VLOOKUP(A13658,Cost_Table,MATCH(C13658,M$6:W$6,0),1)</f>
        <v>0</v>
      </c>
      <c r="I13658" s="15">
        <f t="shared" si="641"/>
        <v>0</v>
      </c>
      <c r="J13658" s="43"/>
      <c r="K13658" s="1"/>
    </row>
    <row r="13659" spans="1:11">
      <c r="A13659" s="29">
        <v>41004</v>
      </c>
      <c r="B13659" s="30">
        <v>4</v>
      </c>
      <c r="C13659" s="30" t="s">
        <v>12</v>
      </c>
      <c r="D13659" s="30">
        <v>0</v>
      </c>
      <c r="E13659" s="50" t="str">
        <f t="shared" si="639"/>
        <v>April</v>
      </c>
      <c r="F13659" s="14" t="str">
        <f t="shared" si="640"/>
        <v>Thursday</v>
      </c>
      <c r="G13659" s="15">
        <f>$D13659*VLOOKUP($A13659,Price_Table,MATCH($C13659,$A$6:$K$6,0),1)</f>
        <v>0</v>
      </c>
      <c r="H13659" s="15">
        <f>D13659*VLOOKUP(A13659,Cost_Table,MATCH(C13659,M$6:W$6,0),1)</f>
        <v>0</v>
      </c>
      <c r="I13659" s="15">
        <f t="shared" si="641"/>
        <v>0</v>
      </c>
      <c r="J13659" s="43"/>
      <c r="K13659" s="1"/>
    </row>
    <row r="13660" spans="1:11">
      <c r="A13660" s="29">
        <v>41005</v>
      </c>
      <c r="B13660" s="30">
        <v>4</v>
      </c>
      <c r="C13660" s="30" t="s">
        <v>12</v>
      </c>
      <c r="D13660" s="30">
        <v>0</v>
      </c>
      <c r="E13660" s="50" t="str">
        <f t="shared" si="639"/>
        <v>April</v>
      </c>
      <c r="F13660" s="14" t="str">
        <f t="shared" si="640"/>
        <v>Friday</v>
      </c>
      <c r="G13660" s="15">
        <f>$D13660*VLOOKUP($A13660,Price_Table,MATCH($C13660,$A$6:$K$6,0),1)</f>
        <v>0</v>
      </c>
      <c r="H13660" s="15">
        <f>D13660*VLOOKUP(A13660,Cost_Table,MATCH(C13660,M$6:W$6,0),1)</f>
        <v>0</v>
      </c>
      <c r="I13660" s="15">
        <f t="shared" si="641"/>
        <v>0</v>
      </c>
      <c r="J13660" s="43"/>
      <c r="K13660" s="1"/>
    </row>
    <row r="13661" spans="1:11">
      <c r="A13661" s="29">
        <v>41006</v>
      </c>
      <c r="B13661" s="30">
        <v>4</v>
      </c>
      <c r="C13661" s="30" t="s">
        <v>12</v>
      </c>
      <c r="D13661" s="30">
        <v>0</v>
      </c>
      <c r="E13661" s="50" t="str">
        <f t="shared" si="639"/>
        <v>April</v>
      </c>
      <c r="F13661" s="14" t="str">
        <f t="shared" si="640"/>
        <v>Saturday</v>
      </c>
      <c r="G13661" s="15">
        <f>$D13661*VLOOKUP($A13661,Price_Table,MATCH($C13661,$A$6:$K$6,0),1)</f>
        <v>0</v>
      </c>
      <c r="H13661" s="15">
        <f>D13661*VLOOKUP(A13661,Cost_Table,MATCH(C13661,M$6:W$6,0),1)</f>
        <v>0</v>
      </c>
      <c r="I13661" s="15">
        <f t="shared" si="641"/>
        <v>0</v>
      </c>
      <c r="J13661" s="43"/>
      <c r="K13661" s="1"/>
    </row>
    <row r="13662" spans="1:11">
      <c r="A13662" s="29">
        <v>41007</v>
      </c>
      <c r="B13662" s="30">
        <v>4</v>
      </c>
      <c r="C13662" s="30" t="s">
        <v>12</v>
      </c>
      <c r="D13662" s="30">
        <v>0</v>
      </c>
      <c r="E13662" s="50" t="str">
        <f t="shared" si="639"/>
        <v>April</v>
      </c>
      <c r="F13662" s="14" t="str">
        <f t="shared" si="640"/>
        <v>Sunday</v>
      </c>
      <c r="G13662" s="15">
        <f>$D13662*VLOOKUP($A13662,Price_Table,MATCH($C13662,$A$6:$K$6,0),1)</f>
        <v>0</v>
      </c>
      <c r="H13662" s="15">
        <f>D13662*VLOOKUP(A13662,Cost_Table,MATCH(C13662,M$6:W$6,0),1)</f>
        <v>0</v>
      </c>
      <c r="I13662" s="15">
        <f t="shared" si="641"/>
        <v>0</v>
      </c>
      <c r="J13662" s="43"/>
      <c r="K13662" s="1"/>
    </row>
    <row r="13663" spans="1:11">
      <c r="A13663" s="29">
        <v>41008</v>
      </c>
      <c r="B13663" s="30">
        <v>4</v>
      </c>
      <c r="C13663" s="30" t="s">
        <v>12</v>
      </c>
      <c r="D13663" s="30">
        <v>73</v>
      </c>
      <c r="E13663" s="50" t="str">
        <f t="shared" si="639"/>
        <v>April</v>
      </c>
      <c r="F13663" s="14" t="str">
        <f t="shared" si="640"/>
        <v>Monday</v>
      </c>
      <c r="G13663" s="15">
        <f>$D13663*VLOOKUP($A13663,Price_Table,MATCH($C13663,$A$6:$K$6,0),1)</f>
        <v>8760</v>
      </c>
      <c r="H13663" s="15">
        <f>D13663*VLOOKUP(A13663,Cost_Table,MATCH(C13663,M$6:W$6,0),1)</f>
        <v>4380</v>
      </c>
      <c r="I13663" s="15">
        <f t="shared" si="641"/>
        <v>4380</v>
      </c>
      <c r="J13663" s="43"/>
      <c r="K13663" s="1"/>
    </row>
    <row r="13664" spans="1:11">
      <c r="A13664" s="29">
        <v>41009</v>
      </c>
      <c r="B13664" s="30">
        <v>4</v>
      </c>
      <c r="C13664" s="30" t="s">
        <v>12</v>
      </c>
      <c r="D13664" s="30">
        <v>0</v>
      </c>
      <c r="E13664" s="50" t="str">
        <f t="shared" si="639"/>
        <v>April</v>
      </c>
      <c r="F13664" s="14" t="str">
        <f t="shared" si="640"/>
        <v>Tuesday</v>
      </c>
      <c r="G13664" s="15">
        <f>$D13664*VLOOKUP($A13664,Price_Table,MATCH($C13664,$A$6:$K$6,0),1)</f>
        <v>0</v>
      </c>
      <c r="H13664" s="15">
        <f>D13664*VLOOKUP(A13664,Cost_Table,MATCH(C13664,M$6:W$6,0),1)</f>
        <v>0</v>
      </c>
      <c r="I13664" s="15">
        <f t="shared" si="641"/>
        <v>0</v>
      </c>
      <c r="J13664" s="43"/>
      <c r="K13664" s="1"/>
    </row>
    <row r="13665" spans="1:11">
      <c r="A13665" s="29">
        <v>41010</v>
      </c>
      <c r="B13665" s="30">
        <v>4</v>
      </c>
      <c r="C13665" s="30" t="s">
        <v>12</v>
      </c>
      <c r="D13665" s="30">
        <v>0</v>
      </c>
      <c r="E13665" s="50" t="str">
        <f t="shared" si="639"/>
        <v>April</v>
      </c>
      <c r="F13665" s="14" t="str">
        <f t="shared" si="640"/>
        <v>Wednesday</v>
      </c>
      <c r="G13665" s="15">
        <f>$D13665*VLOOKUP($A13665,Price_Table,MATCH($C13665,$A$6:$K$6,0),1)</f>
        <v>0</v>
      </c>
      <c r="H13665" s="15">
        <f>D13665*VLOOKUP(A13665,Cost_Table,MATCH(C13665,M$6:W$6,0),1)</f>
        <v>0</v>
      </c>
      <c r="I13665" s="15">
        <f t="shared" si="641"/>
        <v>0</v>
      </c>
      <c r="J13665" s="43"/>
      <c r="K13665" s="1"/>
    </row>
    <row r="13666" spans="1:11">
      <c r="A13666" s="29">
        <v>41011</v>
      </c>
      <c r="B13666" s="30">
        <v>4</v>
      </c>
      <c r="C13666" s="30" t="s">
        <v>12</v>
      </c>
      <c r="D13666" s="30">
        <v>0</v>
      </c>
      <c r="E13666" s="50" t="str">
        <f t="shared" si="639"/>
        <v>April</v>
      </c>
      <c r="F13666" s="14" t="str">
        <f t="shared" si="640"/>
        <v>Thursday</v>
      </c>
      <c r="G13666" s="15">
        <f>$D13666*VLOOKUP($A13666,Price_Table,MATCH($C13666,$A$6:$K$6,0),1)</f>
        <v>0</v>
      </c>
      <c r="H13666" s="15">
        <f>D13666*VLOOKUP(A13666,Cost_Table,MATCH(C13666,M$6:W$6,0),1)</f>
        <v>0</v>
      </c>
      <c r="I13666" s="15">
        <f t="shared" si="641"/>
        <v>0</v>
      </c>
      <c r="J13666" s="43"/>
      <c r="K13666" s="1"/>
    </row>
    <row r="13667" spans="1:11">
      <c r="A13667" s="29">
        <v>41012</v>
      </c>
      <c r="B13667" s="30">
        <v>4</v>
      </c>
      <c r="C13667" s="30" t="s">
        <v>12</v>
      </c>
      <c r="D13667" s="30">
        <v>0</v>
      </c>
      <c r="E13667" s="50" t="str">
        <f t="shared" si="639"/>
        <v>April</v>
      </c>
      <c r="F13667" s="14" t="str">
        <f t="shared" si="640"/>
        <v>Friday</v>
      </c>
      <c r="G13667" s="15">
        <f>$D13667*VLOOKUP($A13667,Price_Table,MATCH($C13667,$A$6:$K$6,0),1)</f>
        <v>0</v>
      </c>
      <c r="H13667" s="15">
        <f>D13667*VLOOKUP(A13667,Cost_Table,MATCH(C13667,M$6:W$6,0),1)</f>
        <v>0</v>
      </c>
      <c r="I13667" s="15">
        <f t="shared" si="641"/>
        <v>0</v>
      </c>
      <c r="J13667" s="43"/>
      <c r="K13667" s="1"/>
    </row>
    <row r="13668" spans="1:11">
      <c r="A13668" s="29">
        <v>41013</v>
      </c>
      <c r="B13668" s="30">
        <v>4</v>
      </c>
      <c r="C13668" s="30" t="s">
        <v>12</v>
      </c>
      <c r="D13668" s="30">
        <v>0</v>
      </c>
      <c r="E13668" s="50" t="str">
        <f t="shared" si="639"/>
        <v>April</v>
      </c>
      <c r="F13668" s="14" t="str">
        <f t="shared" si="640"/>
        <v>Saturday</v>
      </c>
      <c r="G13668" s="15">
        <f>$D13668*VLOOKUP($A13668,Price_Table,MATCH($C13668,$A$6:$K$6,0),1)</f>
        <v>0</v>
      </c>
      <c r="H13668" s="15">
        <f>D13668*VLOOKUP(A13668,Cost_Table,MATCH(C13668,M$6:W$6,0),1)</f>
        <v>0</v>
      </c>
      <c r="I13668" s="15">
        <f t="shared" si="641"/>
        <v>0</v>
      </c>
      <c r="J13668" s="43"/>
      <c r="K13668" s="1"/>
    </row>
    <row r="13669" spans="1:11">
      <c r="A13669" s="29">
        <v>41014</v>
      </c>
      <c r="B13669" s="30">
        <v>4</v>
      </c>
      <c r="C13669" s="30" t="s">
        <v>12</v>
      </c>
      <c r="D13669" s="30">
        <v>0</v>
      </c>
      <c r="E13669" s="50" t="str">
        <f t="shared" si="639"/>
        <v>April</v>
      </c>
      <c r="F13669" s="14" t="str">
        <f t="shared" si="640"/>
        <v>Sunday</v>
      </c>
      <c r="G13669" s="15">
        <f>$D13669*VLOOKUP($A13669,Price_Table,MATCH($C13669,$A$6:$K$6,0),1)</f>
        <v>0</v>
      </c>
      <c r="H13669" s="15">
        <f>D13669*VLOOKUP(A13669,Cost_Table,MATCH(C13669,M$6:W$6,0),1)</f>
        <v>0</v>
      </c>
      <c r="I13669" s="15">
        <f t="shared" si="641"/>
        <v>0</v>
      </c>
      <c r="J13669" s="43"/>
      <c r="K13669" s="1"/>
    </row>
    <row r="13670" spans="1:11">
      <c r="A13670" s="29">
        <v>41015</v>
      </c>
      <c r="B13670" s="30">
        <v>4</v>
      </c>
      <c r="C13670" s="30" t="s">
        <v>12</v>
      </c>
      <c r="D13670" s="30">
        <v>34</v>
      </c>
      <c r="E13670" s="50" t="str">
        <f t="shared" si="639"/>
        <v>April</v>
      </c>
      <c r="F13670" s="14" t="str">
        <f t="shared" si="640"/>
        <v>Monday</v>
      </c>
      <c r="G13670" s="15">
        <f>$D13670*VLOOKUP($A13670,Price_Table,MATCH($C13670,$A$6:$K$6,0),1)</f>
        <v>4080</v>
      </c>
      <c r="H13670" s="15">
        <f>D13670*VLOOKUP(A13670,Cost_Table,MATCH(C13670,M$6:W$6,0),1)</f>
        <v>2040</v>
      </c>
      <c r="I13670" s="15">
        <f t="shared" si="641"/>
        <v>2040</v>
      </c>
      <c r="J13670" s="43"/>
      <c r="K13670" s="1"/>
    </row>
    <row r="13671" spans="1:11">
      <c r="A13671" s="29">
        <v>41016</v>
      </c>
      <c r="B13671" s="30">
        <v>4</v>
      </c>
      <c r="C13671" s="30" t="s">
        <v>12</v>
      </c>
      <c r="D13671" s="30">
        <v>0</v>
      </c>
      <c r="E13671" s="50" t="str">
        <f t="shared" si="639"/>
        <v>April</v>
      </c>
      <c r="F13671" s="14" t="str">
        <f t="shared" si="640"/>
        <v>Tuesday</v>
      </c>
      <c r="G13671" s="15">
        <f>$D13671*VLOOKUP($A13671,Price_Table,MATCH($C13671,$A$6:$K$6,0),1)</f>
        <v>0</v>
      </c>
      <c r="H13671" s="15">
        <f>D13671*VLOOKUP(A13671,Cost_Table,MATCH(C13671,M$6:W$6,0),1)</f>
        <v>0</v>
      </c>
      <c r="I13671" s="15">
        <f t="shared" si="641"/>
        <v>0</v>
      </c>
      <c r="J13671" s="43"/>
      <c r="K13671" s="1"/>
    </row>
    <row r="13672" spans="1:11">
      <c r="A13672" s="29">
        <v>41017</v>
      </c>
      <c r="B13672" s="30">
        <v>4</v>
      </c>
      <c r="C13672" s="30" t="s">
        <v>12</v>
      </c>
      <c r="D13672" s="30">
        <v>0</v>
      </c>
      <c r="E13672" s="50" t="str">
        <f t="shared" si="639"/>
        <v>April</v>
      </c>
      <c r="F13672" s="14" t="str">
        <f t="shared" si="640"/>
        <v>Wednesday</v>
      </c>
      <c r="G13672" s="15">
        <f>$D13672*VLOOKUP($A13672,Price_Table,MATCH($C13672,$A$6:$K$6,0),1)</f>
        <v>0</v>
      </c>
      <c r="H13672" s="15">
        <f>D13672*VLOOKUP(A13672,Cost_Table,MATCH(C13672,M$6:W$6,0),1)</f>
        <v>0</v>
      </c>
      <c r="I13672" s="15">
        <f t="shared" si="641"/>
        <v>0</v>
      </c>
      <c r="J13672" s="43"/>
      <c r="K13672" s="1"/>
    </row>
    <row r="13673" spans="1:11">
      <c r="A13673" s="29">
        <v>41018</v>
      </c>
      <c r="B13673" s="30">
        <v>4</v>
      </c>
      <c r="C13673" s="30" t="s">
        <v>12</v>
      </c>
      <c r="D13673" s="30">
        <v>0</v>
      </c>
      <c r="E13673" s="50" t="str">
        <f t="shared" si="639"/>
        <v>April</v>
      </c>
      <c r="F13673" s="14" t="str">
        <f t="shared" si="640"/>
        <v>Thursday</v>
      </c>
      <c r="G13673" s="15">
        <f>$D13673*VLOOKUP($A13673,Price_Table,MATCH($C13673,$A$6:$K$6,0),1)</f>
        <v>0</v>
      </c>
      <c r="H13673" s="15">
        <f>D13673*VLOOKUP(A13673,Cost_Table,MATCH(C13673,M$6:W$6,0),1)</f>
        <v>0</v>
      </c>
      <c r="I13673" s="15">
        <f t="shared" si="641"/>
        <v>0</v>
      </c>
      <c r="J13673" s="43"/>
      <c r="K13673" s="1"/>
    </row>
    <row r="13674" spans="1:11">
      <c r="A13674" s="29">
        <v>41019</v>
      </c>
      <c r="B13674" s="30">
        <v>4</v>
      </c>
      <c r="C13674" s="30" t="s">
        <v>12</v>
      </c>
      <c r="D13674" s="30">
        <v>0</v>
      </c>
      <c r="E13674" s="50" t="str">
        <f t="shared" si="639"/>
        <v>April</v>
      </c>
      <c r="F13674" s="14" t="str">
        <f t="shared" si="640"/>
        <v>Friday</v>
      </c>
      <c r="G13674" s="15">
        <f>$D13674*VLOOKUP($A13674,Price_Table,MATCH($C13674,$A$6:$K$6,0),1)</f>
        <v>0</v>
      </c>
      <c r="H13674" s="15">
        <f>D13674*VLOOKUP(A13674,Cost_Table,MATCH(C13674,M$6:W$6,0),1)</f>
        <v>0</v>
      </c>
      <c r="I13674" s="15">
        <f t="shared" si="641"/>
        <v>0</v>
      </c>
      <c r="J13674" s="43"/>
      <c r="K13674" s="1"/>
    </row>
    <row r="13675" spans="1:11">
      <c r="A13675" s="29">
        <v>41020</v>
      </c>
      <c r="B13675" s="30">
        <v>4</v>
      </c>
      <c r="C13675" s="30" t="s">
        <v>12</v>
      </c>
      <c r="D13675" s="30">
        <v>0</v>
      </c>
      <c r="E13675" s="50" t="str">
        <f t="shared" si="639"/>
        <v>April</v>
      </c>
      <c r="F13675" s="14" t="str">
        <f t="shared" si="640"/>
        <v>Saturday</v>
      </c>
      <c r="G13675" s="15">
        <f>$D13675*VLOOKUP($A13675,Price_Table,MATCH($C13675,$A$6:$K$6,0),1)</f>
        <v>0</v>
      </c>
      <c r="H13675" s="15">
        <f>D13675*VLOOKUP(A13675,Cost_Table,MATCH(C13675,M$6:W$6,0),1)</f>
        <v>0</v>
      </c>
      <c r="I13675" s="15">
        <f t="shared" si="641"/>
        <v>0</v>
      </c>
      <c r="J13675" s="43"/>
      <c r="K13675" s="1"/>
    </row>
    <row r="13676" spans="1:11">
      <c r="A13676" s="29">
        <v>41021</v>
      </c>
      <c r="B13676" s="30">
        <v>4</v>
      </c>
      <c r="C13676" s="30" t="s">
        <v>12</v>
      </c>
      <c r="D13676" s="30">
        <v>0</v>
      </c>
      <c r="E13676" s="50" t="str">
        <f t="shared" si="639"/>
        <v>April</v>
      </c>
      <c r="F13676" s="14" t="str">
        <f t="shared" si="640"/>
        <v>Sunday</v>
      </c>
      <c r="G13676" s="15">
        <f>$D13676*VLOOKUP($A13676,Price_Table,MATCH($C13676,$A$6:$K$6,0),1)</f>
        <v>0</v>
      </c>
      <c r="H13676" s="15">
        <f>D13676*VLOOKUP(A13676,Cost_Table,MATCH(C13676,M$6:W$6,0),1)</f>
        <v>0</v>
      </c>
      <c r="I13676" s="15">
        <f t="shared" si="641"/>
        <v>0</v>
      </c>
      <c r="J13676" s="43"/>
      <c r="K13676" s="1"/>
    </row>
    <row r="13677" spans="1:11">
      <c r="A13677" s="29">
        <v>41022</v>
      </c>
      <c r="B13677" s="30">
        <v>4</v>
      </c>
      <c r="C13677" s="30" t="s">
        <v>12</v>
      </c>
      <c r="D13677" s="30">
        <v>65</v>
      </c>
      <c r="E13677" s="50" t="str">
        <f t="shared" si="639"/>
        <v>April</v>
      </c>
      <c r="F13677" s="14" t="str">
        <f t="shared" si="640"/>
        <v>Monday</v>
      </c>
      <c r="G13677" s="15">
        <f>$D13677*VLOOKUP($A13677,Price_Table,MATCH($C13677,$A$6:$K$6,0),1)</f>
        <v>7800</v>
      </c>
      <c r="H13677" s="15">
        <f>D13677*VLOOKUP(A13677,Cost_Table,MATCH(C13677,M$6:W$6,0),1)</f>
        <v>3900</v>
      </c>
      <c r="I13677" s="15">
        <f t="shared" si="641"/>
        <v>3900</v>
      </c>
      <c r="J13677" s="43"/>
      <c r="K13677" s="1"/>
    </row>
    <row r="13678" spans="1:11">
      <c r="A13678" s="29">
        <v>41023</v>
      </c>
      <c r="B13678" s="30">
        <v>4</v>
      </c>
      <c r="C13678" s="30" t="s">
        <v>12</v>
      </c>
      <c r="D13678" s="30">
        <v>0</v>
      </c>
      <c r="E13678" s="50" t="str">
        <f t="shared" si="639"/>
        <v>April</v>
      </c>
      <c r="F13678" s="14" t="str">
        <f t="shared" si="640"/>
        <v>Tuesday</v>
      </c>
      <c r="G13678" s="15">
        <f>$D13678*VLOOKUP($A13678,Price_Table,MATCH($C13678,$A$6:$K$6,0),1)</f>
        <v>0</v>
      </c>
      <c r="H13678" s="15">
        <f>D13678*VLOOKUP(A13678,Cost_Table,MATCH(C13678,M$6:W$6,0),1)</f>
        <v>0</v>
      </c>
      <c r="I13678" s="15">
        <f t="shared" si="641"/>
        <v>0</v>
      </c>
      <c r="J13678" s="43"/>
      <c r="K13678" s="1"/>
    </row>
    <row r="13679" spans="1:11">
      <c r="A13679" s="29">
        <v>41024</v>
      </c>
      <c r="B13679" s="30">
        <v>4</v>
      </c>
      <c r="C13679" s="30" t="s">
        <v>12</v>
      </c>
      <c r="D13679" s="30">
        <v>0</v>
      </c>
      <c r="E13679" s="50" t="str">
        <f t="shared" si="639"/>
        <v>April</v>
      </c>
      <c r="F13679" s="14" t="str">
        <f t="shared" si="640"/>
        <v>Wednesday</v>
      </c>
      <c r="G13679" s="15">
        <f>$D13679*VLOOKUP($A13679,Price_Table,MATCH($C13679,$A$6:$K$6,0),1)</f>
        <v>0</v>
      </c>
      <c r="H13679" s="15">
        <f>D13679*VLOOKUP(A13679,Cost_Table,MATCH(C13679,M$6:W$6,0),1)</f>
        <v>0</v>
      </c>
      <c r="I13679" s="15">
        <f t="shared" si="641"/>
        <v>0</v>
      </c>
      <c r="J13679" s="43"/>
      <c r="K13679" s="1"/>
    </row>
    <row r="13680" spans="1:11">
      <c r="A13680" s="29">
        <v>41025</v>
      </c>
      <c r="B13680" s="30">
        <v>4</v>
      </c>
      <c r="C13680" s="30" t="s">
        <v>12</v>
      </c>
      <c r="D13680" s="30">
        <v>0</v>
      </c>
      <c r="E13680" s="50" t="str">
        <f t="shared" si="639"/>
        <v>April</v>
      </c>
      <c r="F13680" s="14" t="str">
        <f t="shared" si="640"/>
        <v>Thursday</v>
      </c>
      <c r="G13680" s="15">
        <f>$D13680*VLOOKUP($A13680,Price_Table,MATCH($C13680,$A$6:$K$6,0),1)</f>
        <v>0</v>
      </c>
      <c r="H13680" s="15">
        <f>D13680*VLOOKUP(A13680,Cost_Table,MATCH(C13680,M$6:W$6,0),1)</f>
        <v>0</v>
      </c>
      <c r="I13680" s="15">
        <f t="shared" si="641"/>
        <v>0</v>
      </c>
      <c r="J13680" s="43"/>
      <c r="K13680" s="1"/>
    </row>
    <row r="13681" spans="1:11">
      <c r="A13681" s="29">
        <v>41026</v>
      </c>
      <c r="B13681" s="30">
        <v>4</v>
      </c>
      <c r="C13681" s="30" t="s">
        <v>12</v>
      </c>
      <c r="D13681" s="30">
        <v>0</v>
      </c>
      <c r="E13681" s="50" t="str">
        <f t="shared" si="639"/>
        <v>April</v>
      </c>
      <c r="F13681" s="14" t="str">
        <f t="shared" si="640"/>
        <v>Friday</v>
      </c>
      <c r="G13681" s="15">
        <f>$D13681*VLOOKUP($A13681,Price_Table,MATCH($C13681,$A$6:$K$6,0),1)</f>
        <v>0</v>
      </c>
      <c r="H13681" s="15">
        <f>D13681*VLOOKUP(A13681,Cost_Table,MATCH(C13681,M$6:W$6,0),1)</f>
        <v>0</v>
      </c>
      <c r="I13681" s="15">
        <f t="shared" si="641"/>
        <v>0</v>
      </c>
      <c r="J13681" s="43"/>
      <c r="K13681" s="1"/>
    </row>
    <row r="13682" spans="1:11">
      <c r="A13682" s="29">
        <v>41027</v>
      </c>
      <c r="B13682" s="30">
        <v>4</v>
      </c>
      <c r="C13682" s="30" t="s">
        <v>12</v>
      </c>
      <c r="D13682" s="30">
        <v>0</v>
      </c>
      <c r="E13682" s="50" t="str">
        <f t="shared" si="639"/>
        <v>April</v>
      </c>
      <c r="F13682" s="14" t="str">
        <f t="shared" si="640"/>
        <v>Saturday</v>
      </c>
      <c r="G13682" s="15">
        <f>$D13682*VLOOKUP($A13682,Price_Table,MATCH($C13682,$A$6:$K$6,0),1)</f>
        <v>0</v>
      </c>
      <c r="H13682" s="15">
        <f>D13682*VLOOKUP(A13682,Cost_Table,MATCH(C13682,M$6:W$6,0),1)</f>
        <v>0</v>
      </c>
      <c r="I13682" s="15">
        <f t="shared" si="641"/>
        <v>0</v>
      </c>
      <c r="J13682" s="43"/>
      <c r="K13682" s="1"/>
    </row>
    <row r="13683" spans="1:11">
      <c r="A13683" s="29">
        <v>41028</v>
      </c>
      <c r="B13683" s="30">
        <v>4</v>
      </c>
      <c r="C13683" s="30" t="s">
        <v>12</v>
      </c>
      <c r="D13683" s="30">
        <v>0</v>
      </c>
      <c r="E13683" s="50" t="str">
        <f t="shared" si="639"/>
        <v>April</v>
      </c>
      <c r="F13683" s="14" t="str">
        <f t="shared" si="640"/>
        <v>Sunday</v>
      </c>
      <c r="G13683" s="15">
        <f>$D13683*VLOOKUP($A13683,Price_Table,MATCH($C13683,$A$6:$K$6,0),1)</f>
        <v>0</v>
      </c>
      <c r="H13683" s="15">
        <f>D13683*VLOOKUP(A13683,Cost_Table,MATCH(C13683,M$6:W$6,0),1)</f>
        <v>0</v>
      </c>
      <c r="I13683" s="15">
        <f t="shared" si="641"/>
        <v>0</v>
      </c>
      <c r="J13683" s="43"/>
      <c r="K13683" s="1"/>
    </row>
    <row r="13684" spans="1:11">
      <c r="A13684" s="29">
        <v>41029</v>
      </c>
      <c r="B13684" s="30">
        <v>4</v>
      </c>
      <c r="C13684" s="30" t="s">
        <v>12</v>
      </c>
      <c r="D13684" s="30">
        <v>79</v>
      </c>
      <c r="E13684" s="50" t="str">
        <f t="shared" si="639"/>
        <v>April</v>
      </c>
      <c r="F13684" s="14" t="str">
        <f t="shared" si="640"/>
        <v>Monday</v>
      </c>
      <c r="G13684" s="15">
        <f>$D13684*VLOOKUP($A13684,Price_Table,MATCH($C13684,$A$6:$K$6,0),1)</f>
        <v>9480</v>
      </c>
      <c r="H13684" s="15">
        <f>D13684*VLOOKUP(A13684,Cost_Table,MATCH(C13684,M$6:W$6,0),1)</f>
        <v>4740</v>
      </c>
      <c r="I13684" s="15">
        <f t="shared" si="641"/>
        <v>4740</v>
      </c>
      <c r="J13684" s="43"/>
      <c r="K13684" s="1"/>
    </row>
    <row r="13685" spans="1:11">
      <c r="A13685" s="29">
        <v>41030</v>
      </c>
      <c r="B13685" s="30">
        <v>4</v>
      </c>
      <c r="C13685" s="30" t="s">
        <v>12</v>
      </c>
      <c r="D13685" s="30">
        <v>0</v>
      </c>
      <c r="E13685" s="50" t="str">
        <f t="shared" si="639"/>
        <v>May</v>
      </c>
      <c r="F13685" s="14" t="str">
        <f t="shared" si="640"/>
        <v>Tuesday</v>
      </c>
      <c r="G13685" s="15">
        <f>$D13685*VLOOKUP($A13685,Price_Table,MATCH($C13685,$A$6:$K$6,0),1)</f>
        <v>0</v>
      </c>
      <c r="H13685" s="15">
        <f>D13685*VLOOKUP(A13685,Cost_Table,MATCH(C13685,M$6:W$6,0),1)</f>
        <v>0</v>
      </c>
      <c r="I13685" s="15">
        <f t="shared" si="641"/>
        <v>0</v>
      </c>
      <c r="J13685" s="43"/>
      <c r="K13685" s="1"/>
    </row>
    <row r="13686" spans="1:11">
      <c r="A13686" s="29">
        <v>41031</v>
      </c>
      <c r="B13686" s="30">
        <v>4</v>
      </c>
      <c r="C13686" s="30" t="s">
        <v>12</v>
      </c>
      <c r="D13686" s="30">
        <v>0</v>
      </c>
      <c r="E13686" s="50" t="str">
        <f t="shared" si="639"/>
        <v>May</v>
      </c>
      <c r="F13686" s="14" t="str">
        <f t="shared" si="640"/>
        <v>Wednesday</v>
      </c>
      <c r="G13686" s="15">
        <f>$D13686*VLOOKUP($A13686,Price_Table,MATCH($C13686,$A$6:$K$6,0),1)</f>
        <v>0</v>
      </c>
      <c r="H13686" s="15">
        <f>D13686*VLOOKUP(A13686,Cost_Table,MATCH(C13686,M$6:W$6,0),1)</f>
        <v>0</v>
      </c>
      <c r="I13686" s="15">
        <f t="shared" si="641"/>
        <v>0</v>
      </c>
      <c r="J13686" s="43"/>
      <c r="K13686" s="1"/>
    </row>
    <row r="13687" spans="1:11">
      <c r="A13687" s="29">
        <v>41032</v>
      </c>
      <c r="B13687" s="30">
        <v>4</v>
      </c>
      <c r="C13687" s="30" t="s">
        <v>12</v>
      </c>
      <c r="D13687" s="30">
        <v>0</v>
      </c>
      <c r="E13687" s="50" t="str">
        <f t="shared" si="639"/>
        <v>May</v>
      </c>
      <c r="F13687" s="14" t="str">
        <f t="shared" si="640"/>
        <v>Thursday</v>
      </c>
      <c r="G13687" s="15">
        <f>$D13687*VLOOKUP($A13687,Price_Table,MATCH($C13687,$A$6:$K$6,0),1)</f>
        <v>0</v>
      </c>
      <c r="H13687" s="15">
        <f>D13687*VLOOKUP(A13687,Cost_Table,MATCH(C13687,M$6:W$6,0),1)</f>
        <v>0</v>
      </c>
      <c r="I13687" s="15">
        <f t="shared" si="641"/>
        <v>0</v>
      </c>
      <c r="J13687" s="43"/>
      <c r="K13687" s="1"/>
    </row>
    <row r="13688" spans="1:11">
      <c r="A13688" s="29">
        <v>41033</v>
      </c>
      <c r="B13688" s="30">
        <v>4</v>
      </c>
      <c r="C13688" s="30" t="s">
        <v>12</v>
      </c>
      <c r="D13688" s="30">
        <v>0</v>
      </c>
      <c r="E13688" s="50" t="str">
        <f t="shared" si="639"/>
        <v>May</v>
      </c>
      <c r="F13688" s="14" t="str">
        <f t="shared" si="640"/>
        <v>Friday</v>
      </c>
      <c r="G13688" s="15">
        <f>$D13688*VLOOKUP($A13688,Price_Table,MATCH($C13688,$A$6:$K$6,0),1)</f>
        <v>0</v>
      </c>
      <c r="H13688" s="15">
        <f>D13688*VLOOKUP(A13688,Cost_Table,MATCH(C13688,M$6:W$6,0),1)</f>
        <v>0</v>
      </c>
      <c r="I13688" s="15">
        <f t="shared" si="641"/>
        <v>0</v>
      </c>
      <c r="J13688" s="43"/>
      <c r="K13688" s="1"/>
    </row>
    <row r="13689" spans="1:11">
      <c r="A13689" s="29">
        <v>41034</v>
      </c>
      <c r="B13689" s="30">
        <v>4</v>
      </c>
      <c r="C13689" s="30" t="s">
        <v>12</v>
      </c>
      <c r="D13689" s="30">
        <v>0</v>
      </c>
      <c r="E13689" s="50" t="str">
        <f t="shared" si="639"/>
        <v>May</v>
      </c>
      <c r="F13689" s="14" t="str">
        <f t="shared" si="640"/>
        <v>Saturday</v>
      </c>
      <c r="G13689" s="15">
        <f>$D13689*VLOOKUP($A13689,Price_Table,MATCH($C13689,$A$6:$K$6,0),1)</f>
        <v>0</v>
      </c>
      <c r="H13689" s="15">
        <f>D13689*VLOOKUP(A13689,Cost_Table,MATCH(C13689,M$6:W$6,0),1)</f>
        <v>0</v>
      </c>
      <c r="I13689" s="15">
        <f t="shared" si="641"/>
        <v>0</v>
      </c>
      <c r="J13689" s="43"/>
      <c r="K13689" s="1"/>
    </row>
    <row r="13690" spans="1:11">
      <c r="A13690" s="29">
        <v>41035</v>
      </c>
      <c r="B13690" s="30">
        <v>4</v>
      </c>
      <c r="C13690" s="30" t="s">
        <v>12</v>
      </c>
      <c r="D13690" s="30">
        <v>0</v>
      </c>
      <c r="E13690" s="50" t="str">
        <f t="shared" si="639"/>
        <v>May</v>
      </c>
      <c r="F13690" s="14" t="str">
        <f t="shared" si="640"/>
        <v>Sunday</v>
      </c>
      <c r="G13690" s="15">
        <f>$D13690*VLOOKUP($A13690,Price_Table,MATCH($C13690,$A$6:$K$6,0),1)</f>
        <v>0</v>
      </c>
      <c r="H13690" s="15">
        <f>D13690*VLOOKUP(A13690,Cost_Table,MATCH(C13690,M$6:W$6,0),1)</f>
        <v>0</v>
      </c>
      <c r="I13690" s="15">
        <f t="shared" si="641"/>
        <v>0</v>
      </c>
      <c r="J13690" s="43"/>
      <c r="K13690" s="1"/>
    </row>
    <row r="13691" spans="1:11">
      <c r="A13691" s="29">
        <v>41036</v>
      </c>
      <c r="B13691" s="30">
        <v>4</v>
      </c>
      <c r="C13691" s="30" t="s">
        <v>12</v>
      </c>
      <c r="D13691" s="30">
        <v>61</v>
      </c>
      <c r="E13691" s="50" t="str">
        <f t="shared" si="639"/>
        <v>May</v>
      </c>
      <c r="F13691" s="14" t="str">
        <f t="shared" si="640"/>
        <v>Monday</v>
      </c>
      <c r="G13691" s="15">
        <f>$D13691*VLOOKUP($A13691,Price_Table,MATCH($C13691,$A$6:$K$6,0),1)</f>
        <v>7320</v>
      </c>
      <c r="H13691" s="15">
        <f>D13691*VLOOKUP(A13691,Cost_Table,MATCH(C13691,M$6:W$6,0),1)</f>
        <v>3660</v>
      </c>
      <c r="I13691" s="15">
        <f t="shared" si="641"/>
        <v>3660</v>
      </c>
      <c r="J13691" s="43"/>
      <c r="K13691" s="1"/>
    </row>
    <row r="13692" spans="1:11">
      <c r="A13692" s="29">
        <v>41037</v>
      </c>
      <c r="B13692" s="30">
        <v>4</v>
      </c>
      <c r="C13692" s="30" t="s">
        <v>12</v>
      </c>
      <c r="D13692" s="30">
        <v>0</v>
      </c>
      <c r="E13692" s="50" t="str">
        <f t="shared" si="639"/>
        <v>May</v>
      </c>
      <c r="F13692" s="14" t="str">
        <f t="shared" si="640"/>
        <v>Tuesday</v>
      </c>
      <c r="G13692" s="15">
        <f>$D13692*VLOOKUP($A13692,Price_Table,MATCH($C13692,$A$6:$K$6,0),1)</f>
        <v>0</v>
      </c>
      <c r="H13692" s="15">
        <f>D13692*VLOOKUP(A13692,Cost_Table,MATCH(C13692,M$6:W$6,0),1)</f>
        <v>0</v>
      </c>
      <c r="I13692" s="15">
        <f t="shared" si="641"/>
        <v>0</v>
      </c>
      <c r="J13692" s="43"/>
      <c r="K13692" s="1"/>
    </row>
    <row r="13693" spans="1:11">
      <c r="A13693" s="29">
        <v>41038</v>
      </c>
      <c r="B13693" s="30">
        <v>4</v>
      </c>
      <c r="C13693" s="30" t="s">
        <v>12</v>
      </c>
      <c r="D13693" s="30">
        <v>0</v>
      </c>
      <c r="E13693" s="50" t="str">
        <f t="shared" si="639"/>
        <v>May</v>
      </c>
      <c r="F13693" s="14" t="str">
        <f t="shared" si="640"/>
        <v>Wednesday</v>
      </c>
      <c r="G13693" s="15">
        <f>$D13693*VLOOKUP($A13693,Price_Table,MATCH($C13693,$A$6:$K$6,0),1)</f>
        <v>0</v>
      </c>
      <c r="H13693" s="15">
        <f>D13693*VLOOKUP(A13693,Cost_Table,MATCH(C13693,M$6:W$6,0),1)</f>
        <v>0</v>
      </c>
      <c r="I13693" s="15">
        <f t="shared" si="641"/>
        <v>0</v>
      </c>
      <c r="J13693" s="43"/>
      <c r="K13693" s="1"/>
    </row>
    <row r="13694" spans="1:11">
      <c r="A13694" s="29">
        <v>41039</v>
      </c>
      <c r="B13694" s="30">
        <v>4</v>
      </c>
      <c r="C13694" s="30" t="s">
        <v>12</v>
      </c>
      <c r="D13694" s="30">
        <v>0</v>
      </c>
      <c r="E13694" s="50" t="str">
        <f t="shared" si="639"/>
        <v>May</v>
      </c>
      <c r="F13694" s="14" t="str">
        <f t="shared" si="640"/>
        <v>Thursday</v>
      </c>
      <c r="G13694" s="15">
        <f>$D13694*VLOOKUP($A13694,Price_Table,MATCH($C13694,$A$6:$K$6,0),1)</f>
        <v>0</v>
      </c>
      <c r="H13694" s="15">
        <f>D13694*VLOOKUP(A13694,Cost_Table,MATCH(C13694,M$6:W$6,0),1)</f>
        <v>0</v>
      </c>
      <c r="I13694" s="15">
        <f t="shared" si="641"/>
        <v>0</v>
      </c>
      <c r="J13694" s="43"/>
      <c r="K13694" s="1"/>
    </row>
    <row r="13695" spans="1:11">
      <c r="A13695" s="29">
        <v>41040</v>
      </c>
      <c r="B13695" s="30">
        <v>4</v>
      </c>
      <c r="C13695" s="30" t="s">
        <v>12</v>
      </c>
      <c r="D13695" s="30">
        <v>0</v>
      </c>
      <c r="E13695" s="50" t="str">
        <f t="shared" si="639"/>
        <v>May</v>
      </c>
      <c r="F13695" s="14" t="str">
        <f t="shared" si="640"/>
        <v>Friday</v>
      </c>
      <c r="G13695" s="15">
        <f>$D13695*VLOOKUP($A13695,Price_Table,MATCH($C13695,$A$6:$K$6,0),1)</f>
        <v>0</v>
      </c>
      <c r="H13695" s="15">
        <f>D13695*VLOOKUP(A13695,Cost_Table,MATCH(C13695,M$6:W$6,0),1)</f>
        <v>0</v>
      </c>
      <c r="I13695" s="15">
        <f t="shared" si="641"/>
        <v>0</v>
      </c>
      <c r="J13695" s="43"/>
      <c r="K13695" s="1"/>
    </row>
    <row r="13696" spans="1:11">
      <c r="A13696" s="29">
        <v>41041</v>
      </c>
      <c r="B13696" s="30">
        <v>4</v>
      </c>
      <c r="C13696" s="30" t="s">
        <v>12</v>
      </c>
      <c r="D13696" s="30">
        <v>0</v>
      </c>
      <c r="E13696" s="50" t="str">
        <f t="shared" si="639"/>
        <v>May</v>
      </c>
      <c r="F13696" s="14" t="str">
        <f t="shared" si="640"/>
        <v>Saturday</v>
      </c>
      <c r="G13696" s="15">
        <f>$D13696*VLOOKUP($A13696,Price_Table,MATCH($C13696,$A$6:$K$6,0),1)</f>
        <v>0</v>
      </c>
      <c r="H13696" s="15">
        <f>D13696*VLOOKUP(A13696,Cost_Table,MATCH(C13696,M$6:W$6,0),1)</f>
        <v>0</v>
      </c>
      <c r="I13696" s="15">
        <f t="shared" si="641"/>
        <v>0</v>
      </c>
      <c r="J13696" s="43"/>
      <c r="K13696" s="1"/>
    </row>
    <row r="13697" spans="1:11">
      <c r="A13697" s="29">
        <v>41042</v>
      </c>
      <c r="B13697" s="30">
        <v>4</v>
      </c>
      <c r="C13697" s="30" t="s">
        <v>12</v>
      </c>
      <c r="D13697" s="30">
        <v>0</v>
      </c>
      <c r="E13697" s="50" t="str">
        <f t="shared" si="639"/>
        <v>May</v>
      </c>
      <c r="F13697" s="14" t="str">
        <f t="shared" si="640"/>
        <v>Sunday</v>
      </c>
      <c r="G13697" s="15">
        <f>$D13697*VLOOKUP($A13697,Price_Table,MATCH($C13697,$A$6:$K$6,0),1)</f>
        <v>0</v>
      </c>
      <c r="H13697" s="15">
        <f>D13697*VLOOKUP(A13697,Cost_Table,MATCH(C13697,M$6:W$6,0),1)</f>
        <v>0</v>
      </c>
      <c r="I13697" s="15">
        <f t="shared" si="641"/>
        <v>0</v>
      </c>
      <c r="J13697" s="43"/>
      <c r="K13697" s="1"/>
    </row>
    <row r="13698" spans="1:11">
      <c r="A13698" s="29">
        <v>41043</v>
      </c>
      <c r="B13698" s="30">
        <v>4</v>
      </c>
      <c r="C13698" s="30" t="s">
        <v>12</v>
      </c>
      <c r="D13698" s="30">
        <v>71</v>
      </c>
      <c r="E13698" s="50" t="str">
        <f t="shared" si="639"/>
        <v>May</v>
      </c>
      <c r="F13698" s="14" t="str">
        <f t="shared" si="640"/>
        <v>Monday</v>
      </c>
      <c r="G13698" s="15">
        <f>$D13698*VLOOKUP($A13698,Price_Table,MATCH($C13698,$A$6:$K$6,0),1)</f>
        <v>8520</v>
      </c>
      <c r="H13698" s="15">
        <f>D13698*VLOOKUP(A13698,Cost_Table,MATCH(C13698,M$6:W$6,0),1)</f>
        <v>4260</v>
      </c>
      <c r="I13698" s="15">
        <f t="shared" si="641"/>
        <v>4260</v>
      </c>
      <c r="J13698" s="43"/>
      <c r="K13698" s="1"/>
    </row>
    <row r="13699" spans="1:11">
      <c r="A13699" s="29">
        <v>41044</v>
      </c>
      <c r="B13699" s="30">
        <v>4</v>
      </c>
      <c r="C13699" s="30" t="s">
        <v>12</v>
      </c>
      <c r="D13699" s="30">
        <v>0</v>
      </c>
      <c r="E13699" s="50" t="str">
        <f t="shared" si="639"/>
        <v>May</v>
      </c>
      <c r="F13699" s="14" t="str">
        <f t="shared" si="640"/>
        <v>Tuesday</v>
      </c>
      <c r="G13699" s="15">
        <f>$D13699*VLOOKUP($A13699,Price_Table,MATCH($C13699,$A$6:$K$6,0),1)</f>
        <v>0</v>
      </c>
      <c r="H13699" s="15">
        <f>D13699*VLOOKUP(A13699,Cost_Table,MATCH(C13699,M$6:W$6,0),1)</f>
        <v>0</v>
      </c>
      <c r="I13699" s="15">
        <f t="shared" si="641"/>
        <v>0</v>
      </c>
      <c r="J13699" s="43"/>
      <c r="K13699" s="1"/>
    </row>
    <row r="13700" spans="1:11">
      <c r="A13700" s="29">
        <v>41045</v>
      </c>
      <c r="B13700" s="30">
        <v>4</v>
      </c>
      <c r="C13700" s="30" t="s">
        <v>12</v>
      </c>
      <c r="D13700" s="30">
        <v>0</v>
      </c>
      <c r="E13700" s="50" t="str">
        <f t="shared" si="639"/>
        <v>May</v>
      </c>
      <c r="F13700" s="14" t="str">
        <f t="shared" si="640"/>
        <v>Wednesday</v>
      </c>
      <c r="G13700" s="15">
        <f>$D13700*VLOOKUP($A13700,Price_Table,MATCH($C13700,$A$6:$K$6,0),1)</f>
        <v>0</v>
      </c>
      <c r="H13700" s="15">
        <f>D13700*VLOOKUP(A13700,Cost_Table,MATCH(C13700,M$6:W$6,0),1)</f>
        <v>0</v>
      </c>
      <c r="I13700" s="15">
        <f t="shared" si="641"/>
        <v>0</v>
      </c>
      <c r="J13700" s="43"/>
      <c r="K13700" s="1"/>
    </row>
    <row r="13701" spans="1:11">
      <c r="A13701" s="29">
        <v>41046</v>
      </c>
      <c r="B13701" s="30">
        <v>4</v>
      </c>
      <c r="C13701" s="30" t="s">
        <v>12</v>
      </c>
      <c r="D13701" s="30">
        <v>0</v>
      </c>
      <c r="E13701" s="50" t="str">
        <f t="shared" si="639"/>
        <v>May</v>
      </c>
      <c r="F13701" s="14" t="str">
        <f t="shared" si="640"/>
        <v>Thursday</v>
      </c>
      <c r="G13701" s="15">
        <f>$D13701*VLOOKUP($A13701,Price_Table,MATCH($C13701,$A$6:$K$6,0),1)</f>
        <v>0</v>
      </c>
      <c r="H13701" s="15">
        <f>D13701*VLOOKUP(A13701,Cost_Table,MATCH(C13701,M$6:W$6,0),1)</f>
        <v>0</v>
      </c>
      <c r="I13701" s="15">
        <f t="shared" si="641"/>
        <v>0</v>
      </c>
      <c r="J13701" s="43"/>
      <c r="K13701" s="1"/>
    </row>
    <row r="13702" spans="1:11">
      <c r="A13702" s="29">
        <v>41047</v>
      </c>
      <c r="B13702" s="30">
        <v>4</v>
      </c>
      <c r="C13702" s="30" t="s">
        <v>12</v>
      </c>
      <c r="D13702" s="30">
        <v>0</v>
      </c>
      <c r="E13702" s="50" t="str">
        <f t="shared" si="639"/>
        <v>May</v>
      </c>
      <c r="F13702" s="14" t="str">
        <f t="shared" si="640"/>
        <v>Friday</v>
      </c>
      <c r="G13702" s="15">
        <f>$D13702*VLOOKUP($A13702,Price_Table,MATCH($C13702,$A$6:$K$6,0),1)</f>
        <v>0</v>
      </c>
      <c r="H13702" s="15">
        <f>D13702*VLOOKUP(A13702,Cost_Table,MATCH(C13702,M$6:W$6,0),1)</f>
        <v>0</v>
      </c>
      <c r="I13702" s="15">
        <f t="shared" si="641"/>
        <v>0</v>
      </c>
      <c r="J13702" s="43"/>
      <c r="K13702" s="1"/>
    </row>
    <row r="13703" spans="1:11">
      <c r="A13703" s="29">
        <v>41048</v>
      </c>
      <c r="B13703" s="30">
        <v>4</v>
      </c>
      <c r="C13703" s="30" t="s">
        <v>12</v>
      </c>
      <c r="D13703" s="30">
        <v>0</v>
      </c>
      <c r="E13703" s="50" t="str">
        <f t="shared" si="639"/>
        <v>May</v>
      </c>
      <c r="F13703" s="14" t="str">
        <f t="shared" si="640"/>
        <v>Saturday</v>
      </c>
      <c r="G13703" s="15">
        <f>$D13703*VLOOKUP($A13703,Price_Table,MATCH($C13703,$A$6:$K$6,0),1)</f>
        <v>0</v>
      </c>
      <c r="H13703" s="15">
        <f>D13703*VLOOKUP(A13703,Cost_Table,MATCH(C13703,M$6:W$6,0),1)</f>
        <v>0</v>
      </c>
      <c r="I13703" s="15">
        <f t="shared" si="641"/>
        <v>0</v>
      </c>
      <c r="J13703" s="43"/>
      <c r="K13703" s="1"/>
    </row>
    <row r="13704" spans="1:11">
      <c r="A13704" s="29">
        <v>41049</v>
      </c>
      <c r="B13704" s="30">
        <v>4</v>
      </c>
      <c r="C13704" s="30" t="s">
        <v>12</v>
      </c>
      <c r="D13704" s="30">
        <v>0</v>
      </c>
      <c r="E13704" s="50" t="str">
        <f t="shared" si="639"/>
        <v>May</v>
      </c>
      <c r="F13704" s="14" t="str">
        <f t="shared" si="640"/>
        <v>Sunday</v>
      </c>
      <c r="G13704" s="15">
        <f>$D13704*VLOOKUP($A13704,Price_Table,MATCH($C13704,$A$6:$K$6,0),1)</f>
        <v>0</v>
      </c>
      <c r="H13704" s="15">
        <f>D13704*VLOOKUP(A13704,Cost_Table,MATCH(C13704,M$6:W$6,0),1)</f>
        <v>0</v>
      </c>
      <c r="I13704" s="15">
        <f t="shared" si="641"/>
        <v>0</v>
      </c>
      <c r="J13704" s="43"/>
      <c r="K13704" s="1"/>
    </row>
    <row r="13705" spans="1:11">
      <c r="A13705" s="29">
        <v>41050</v>
      </c>
      <c r="B13705" s="30">
        <v>4</v>
      </c>
      <c r="C13705" s="30" t="s">
        <v>12</v>
      </c>
      <c r="D13705" s="30">
        <v>79</v>
      </c>
      <c r="E13705" s="50" t="str">
        <f t="shared" si="639"/>
        <v>May</v>
      </c>
      <c r="F13705" s="14" t="str">
        <f t="shared" si="640"/>
        <v>Monday</v>
      </c>
      <c r="G13705" s="15">
        <f>$D13705*VLOOKUP($A13705,Price_Table,MATCH($C13705,$A$6:$K$6,0),1)</f>
        <v>9480</v>
      </c>
      <c r="H13705" s="15">
        <f>D13705*VLOOKUP(A13705,Cost_Table,MATCH(C13705,M$6:W$6,0),1)</f>
        <v>4740</v>
      </c>
      <c r="I13705" s="15">
        <f t="shared" si="641"/>
        <v>4740</v>
      </c>
      <c r="J13705" s="43"/>
      <c r="K13705" s="1"/>
    </row>
    <row r="13706" spans="1:11">
      <c r="A13706" s="29">
        <v>41051</v>
      </c>
      <c r="B13706" s="30">
        <v>4</v>
      </c>
      <c r="C13706" s="30" t="s">
        <v>12</v>
      </c>
      <c r="D13706" s="30">
        <v>0</v>
      </c>
      <c r="E13706" s="50" t="str">
        <f t="shared" si="639"/>
        <v>May</v>
      </c>
      <c r="F13706" s="14" t="str">
        <f t="shared" si="640"/>
        <v>Tuesday</v>
      </c>
      <c r="G13706" s="15">
        <f>$D13706*VLOOKUP($A13706,Price_Table,MATCH($C13706,$A$6:$K$6,0),1)</f>
        <v>0</v>
      </c>
      <c r="H13706" s="15">
        <f>D13706*VLOOKUP(A13706,Cost_Table,MATCH(C13706,M$6:W$6,0),1)</f>
        <v>0</v>
      </c>
      <c r="I13706" s="15">
        <f t="shared" si="641"/>
        <v>0</v>
      </c>
      <c r="J13706" s="43"/>
      <c r="K13706" s="1"/>
    </row>
    <row r="13707" spans="1:11">
      <c r="A13707" s="29">
        <v>41052</v>
      </c>
      <c r="B13707" s="30">
        <v>4</v>
      </c>
      <c r="C13707" s="30" t="s">
        <v>12</v>
      </c>
      <c r="D13707" s="30">
        <v>0</v>
      </c>
      <c r="E13707" s="50" t="str">
        <f t="shared" si="639"/>
        <v>May</v>
      </c>
      <c r="F13707" s="14" t="str">
        <f t="shared" si="640"/>
        <v>Wednesday</v>
      </c>
      <c r="G13707" s="15">
        <f>$D13707*VLOOKUP($A13707,Price_Table,MATCH($C13707,$A$6:$K$6,0),1)</f>
        <v>0</v>
      </c>
      <c r="H13707" s="15">
        <f>D13707*VLOOKUP(A13707,Cost_Table,MATCH(C13707,M$6:W$6,0),1)</f>
        <v>0</v>
      </c>
      <c r="I13707" s="15">
        <f t="shared" si="641"/>
        <v>0</v>
      </c>
      <c r="J13707" s="43"/>
      <c r="K13707" s="1"/>
    </row>
    <row r="13708" spans="1:11">
      <c r="A13708" s="29">
        <v>41053</v>
      </c>
      <c r="B13708" s="30">
        <v>4</v>
      </c>
      <c r="C13708" s="30" t="s">
        <v>12</v>
      </c>
      <c r="D13708" s="30">
        <v>0</v>
      </c>
      <c r="E13708" s="50" t="str">
        <f t="shared" si="639"/>
        <v>May</v>
      </c>
      <c r="F13708" s="14" t="str">
        <f t="shared" si="640"/>
        <v>Thursday</v>
      </c>
      <c r="G13708" s="15">
        <f>$D13708*VLOOKUP($A13708,Price_Table,MATCH($C13708,$A$6:$K$6,0),1)</f>
        <v>0</v>
      </c>
      <c r="H13708" s="15">
        <f>D13708*VLOOKUP(A13708,Cost_Table,MATCH(C13708,M$6:W$6,0),1)</f>
        <v>0</v>
      </c>
      <c r="I13708" s="15">
        <f t="shared" si="641"/>
        <v>0</v>
      </c>
      <c r="J13708" s="43"/>
      <c r="K13708" s="1"/>
    </row>
    <row r="13709" spans="1:11">
      <c r="A13709" s="29">
        <v>41054</v>
      </c>
      <c r="B13709" s="30">
        <v>4</v>
      </c>
      <c r="C13709" s="30" t="s">
        <v>12</v>
      </c>
      <c r="D13709" s="30">
        <v>0</v>
      </c>
      <c r="E13709" s="50" t="str">
        <f t="shared" si="639"/>
        <v>May</v>
      </c>
      <c r="F13709" s="14" t="str">
        <f t="shared" si="640"/>
        <v>Friday</v>
      </c>
      <c r="G13709" s="15">
        <f>$D13709*VLOOKUP($A13709,Price_Table,MATCH($C13709,$A$6:$K$6,0),1)</f>
        <v>0</v>
      </c>
      <c r="H13709" s="15">
        <f>D13709*VLOOKUP(A13709,Cost_Table,MATCH(C13709,M$6:W$6,0),1)</f>
        <v>0</v>
      </c>
      <c r="I13709" s="15">
        <f t="shared" si="641"/>
        <v>0</v>
      </c>
      <c r="J13709" s="43"/>
      <c r="K13709" s="1"/>
    </row>
    <row r="13710" spans="1:11">
      <c r="A13710" s="29">
        <v>41055</v>
      </c>
      <c r="B13710" s="30">
        <v>4</v>
      </c>
      <c r="C13710" s="30" t="s">
        <v>12</v>
      </c>
      <c r="D13710" s="30">
        <v>0</v>
      </c>
      <c r="E13710" s="50" t="str">
        <f t="shared" si="639"/>
        <v>May</v>
      </c>
      <c r="F13710" s="14" t="str">
        <f t="shared" si="640"/>
        <v>Saturday</v>
      </c>
      <c r="G13710" s="15">
        <f>$D13710*VLOOKUP($A13710,Price_Table,MATCH($C13710,$A$6:$K$6,0),1)</f>
        <v>0</v>
      </c>
      <c r="H13710" s="15">
        <f>D13710*VLOOKUP(A13710,Cost_Table,MATCH(C13710,M$6:W$6,0),1)</f>
        <v>0</v>
      </c>
      <c r="I13710" s="15">
        <f t="shared" si="641"/>
        <v>0</v>
      </c>
      <c r="J13710" s="43"/>
      <c r="K13710" s="1"/>
    </row>
    <row r="13711" spans="1:11">
      <c r="A13711" s="29">
        <v>41056</v>
      </c>
      <c r="B13711" s="30">
        <v>4</v>
      </c>
      <c r="C13711" s="30" t="s">
        <v>12</v>
      </c>
      <c r="D13711" s="30">
        <v>0</v>
      </c>
      <c r="E13711" s="50" t="str">
        <f t="shared" si="639"/>
        <v>May</v>
      </c>
      <c r="F13711" s="14" t="str">
        <f t="shared" si="640"/>
        <v>Sunday</v>
      </c>
      <c r="G13711" s="15">
        <f>$D13711*VLOOKUP($A13711,Price_Table,MATCH($C13711,$A$6:$K$6,0),1)</f>
        <v>0</v>
      </c>
      <c r="H13711" s="15">
        <f>D13711*VLOOKUP(A13711,Cost_Table,MATCH(C13711,M$6:W$6,0),1)</f>
        <v>0</v>
      </c>
      <c r="I13711" s="15">
        <f t="shared" si="641"/>
        <v>0</v>
      </c>
      <c r="J13711" s="43"/>
      <c r="K13711" s="1"/>
    </row>
    <row r="13712" spans="1:11">
      <c r="A13712" s="29">
        <v>41057</v>
      </c>
      <c r="B13712" s="30">
        <v>4</v>
      </c>
      <c r="C13712" s="30" t="s">
        <v>12</v>
      </c>
      <c r="D13712" s="30">
        <v>100</v>
      </c>
      <c r="E13712" s="50" t="str">
        <f t="shared" si="639"/>
        <v>May</v>
      </c>
      <c r="F13712" s="14" t="str">
        <f t="shared" si="640"/>
        <v>Monday</v>
      </c>
      <c r="G13712" s="15">
        <f>$D13712*VLOOKUP($A13712,Price_Table,MATCH($C13712,$A$6:$K$6,0),1)</f>
        <v>12000</v>
      </c>
      <c r="H13712" s="15">
        <f>D13712*VLOOKUP(A13712,Cost_Table,MATCH(C13712,M$6:W$6,0),1)</f>
        <v>6000</v>
      </c>
      <c r="I13712" s="15">
        <f t="shared" si="641"/>
        <v>6000</v>
      </c>
      <c r="J13712" s="43"/>
      <c r="K13712" s="1"/>
    </row>
    <row r="13713" spans="1:11">
      <c r="A13713" s="29">
        <v>41058</v>
      </c>
      <c r="B13713" s="30">
        <v>4</v>
      </c>
      <c r="C13713" s="30" t="s">
        <v>12</v>
      </c>
      <c r="D13713" s="30">
        <v>0</v>
      </c>
      <c r="E13713" s="50" t="str">
        <f t="shared" si="639"/>
        <v>May</v>
      </c>
      <c r="F13713" s="14" t="str">
        <f t="shared" si="640"/>
        <v>Tuesday</v>
      </c>
      <c r="G13713" s="15">
        <f>$D13713*VLOOKUP($A13713,Price_Table,MATCH($C13713,$A$6:$K$6,0),1)</f>
        <v>0</v>
      </c>
      <c r="H13713" s="15">
        <f>D13713*VLOOKUP(A13713,Cost_Table,MATCH(C13713,M$6:W$6,0),1)</f>
        <v>0</v>
      </c>
      <c r="I13713" s="15">
        <f t="shared" si="641"/>
        <v>0</v>
      </c>
      <c r="J13713" s="43"/>
      <c r="K13713" s="1"/>
    </row>
    <row r="13714" spans="1:11">
      <c r="A13714" s="29">
        <v>41059</v>
      </c>
      <c r="B13714" s="30">
        <v>4</v>
      </c>
      <c r="C13714" s="30" t="s">
        <v>12</v>
      </c>
      <c r="D13714" s="30">
        <v>0</v>
      </c>
      <c r="E13714" s="50" t="str">
        <f t="shared" si="639"/>
        <v>May</v>
      </c>
      <c r="F13714" s="14" t="str">
        <f t="shared" si="640"/>
        <v>Wednesday</v>
      </c>
      <c r="G13714" s="15">
        <f>$D13714*VLOOKUP($A13714,Price_Table,MATCH($C13714,$A$6:$K$6,0),1)</f>
        <v>0</v>
      </c>
      <c r="H13714" s="15">
        <f>D13714*VLOOKUP(A13714,Cost_Table,MATCH(C13714,M$6:W$6,0),1)</f>
        <v>0</v>
      </c>
      <c r="I13714" s="15">
        <f t="shared" si="641"/>
        <v>0</v>
      </c>
      <c r="J13714" s="43"/>
      <c r="K13714" s="1"/>
    </row>
    <row r="13715" spans="1:11">
      <c r="A13715" s="29">
        <v>41060</v>
      </c>
      <c r="B13715" s="30">
        <v>4</v>
      </c>
      <c r="C13715" s="30" t="s">
        <v>12</v>
      </c>
      <c r="D13715" s="30">
        <v>0</v>
      </c>
      <c r="E13715" s="50" t="str">
        <f t="shared" si="639"/>
        <v>May</v>
      </c>
      <c r="F13715" s="14" t="str">
        <f t="shared" si="640"/>
        <v>Thursday</v>
      </c>
      <c r="G13715" s="15">
        <f>$D13715*VLOOKUP($A13715,Price_Table,MATCH($C13715,$A$6:$K$6,0),1)</f>
        <v>0</v>
      </c>
      <c r="H13715" s="15">
        <f>D13715*VLOOKUP(A13715,Cost_Table,MATCH(C13715,M$6:W$6,0),1)</f>
        <v>0</v>
      </c>
      <c r="I13715" s="15">
        <f t="shared" si="641"/>
        <v>0</v>
      </c>
      <c r="J13715" s="43"/>
      <c r="K13715" s="1"/>
    </row>
    <row r="13716" spans="1:11">
      <c r="A13716" s="29">
        <v>41061</v>
      </c>
      <c r="B13716" s="30">
        <v>4</v>
      </c>
      <c r="C13716" s="30" t="s">
        <v>12</v>
      </c>
      <c r="D13716" s="30">
        <v>0</v>
      </c>
      <c r="E13716" s="50" t="str">
        <f t="shared" si="639"/>
        <v>June</v>
      </c>
      <c r="F13716" s="14" t="str">
        <f t="shared" si="640"/>
        <v>Friday</v>
      </c>
      <c r="G13716" s="15">
        <f>$D13716*VLOOKUP($A13716,Price_Table,MATCH($C13716,$A$6:$K$6,0),1)</f>
        <v>0</v>
      </c>
      <c r="H13716" s="15">
        <f>D13716*VLOOKUP(A13716,Cost_Table,MATCH(C13716,M$6:W$6,0),1)</f>
        <v>0</v>
      </c>
      <c r="I13716" s="15">
        <f t="shared" si="641"/>
        <v>0</v>
      </c>
      <c r="J13716" s="43"/>
      <c r="K13716" s="1"/>
    </row>
    <row r="13717" spans="1:11">
      <c r="A13717" s="29">
        <v>41062</v>
      </c>
      <c r="B13717" s="30">
        <v>4</v>
      </c>
      <c r="C13717" s="30" t="s">
        <v>12</v>
      </c>
      <c r="D13717" s="30">
        <v>0</v>
      </c>
      <c r="E13717" s="50" t="str">
        <f t="shared" si="639"/>
        <v>June</v>
      </c>
      <c r="F13717" s="14" t="str">
        <f t="shared" si="640"/>
        <v>Saturday</v>
      </c>
      <c r="G13717" s="15">
        <f>$D13717*VLOOKUP($A13717,Price_Table,MATCH($C13717,$A$6:$K$6,0),1)</f>
        <v>0</v>
      </c>
      <c r="H13717" s="15">
        <f>D13717*VLOOKUP(A13717,Cost_Table,MATCH(C13717,M$6:W$6,0),1)</f>
        <v>0</v>
      </c>
      <c r="I13717" s="15">
        <f t="shared" si="641"/>
        <v>0</v>
      </c>
      <c r="J13717" s="43"/>
      <c r="K13717" s="1"/>
    </row>
    <row r="13718" spans="1:11">
      <c r="A13718" s="29">
        <v>41063</v>
      </c>
      <c r="B13718" s="30">
        <v>4</v>
      </c>
      <c r="C13718" s="30" t="s">
        <v>12</v>
      </c>
      <c r="D13718" s="30">
        <v>0</v>
      </c>
      <c r="E13718" s="50" t="str">
        <f t="shared" si="639"/>
        <v>June</v>
      </c>
      <c r="F13718" s="14" t="str">
        <f t="shared" si="640"/>
        <v>Sunday</v>
      </c>
      <c r="G13718" s="15">
        <f>$D13718*VLOOKUP($A13718,Price_Table,MATCH($C13718,$A$6:$K$6,0),1)</f>
        <v>0</v>
      </c>
      <c r="H13718" s="15">
        <f>D13718*VLOOKUP(A13718,Cost_Table,MATCH(C13718,M$6:W$6,0),1)</f>
        <v>0</v>
      </c>
      <c r="I13718" s="15">
        <f t="shared" si="641"/>
        <v>0</v>
      </c>
      <c r="J13718" s="43"/>
      <c r="K13718" s="1"/>
    </row>
    <row r="13719" spans="1:11">
      <c r="A13719" s="29">
        <v>41064</v>
      </c>
      <c r="B13719" s="30">
        <v>4</v>
      </c>
      <c r="C13719" s="30" t="s">
        <v>12</v>
      </c>
      <c r="D13719" s="30">
        <v>64</v>
      </c>
      <c r="E13719" s="50" t="str">
        <f t="shared" ref="E13719:E13782" si="642">TEXT(A13719,"mmmm")</f>
        <v>June</v>
      </c>
      <c r="F13719" s="14" t="str">
        <f t="shared" ref="F13719:F13782" si="643">TEXT(A13719,"dddd")</f>
        <v>Monday</v>
      </c>
      <c r="G13719" s="15">
        <f>$D13719*VLOOKUP($A13719,Price_Table,MATCH($C13719,$A$6:$K$6,0),1)</f>
        <v>7680</v>
      </c>
      <c r="H13719" s="15">
        <f>D13719*VLOOKUP(A13719,Cost_Table,MATCH(C13719,M$6:W$6,0),1)</f>
        <v>3840</v>
      </c>
      <c r="I13719" s="15">
        <f t="shared" ref="I13719:I13782" si="644">G13719-H13719</f>
        <v>3840</v>
      </c>
      <c r="J13719" s="43"/>
      <c r="K13719" s="1"/>
    </row>
    <row r="13720" spans="1:11">
      <c r="A13720" s="29">
        <v>41065</v>
      </c>
      <c r="B13720" s="30">
        <v>4</v>
      </c>
      <c r="C13720" s="30" t="s">
        <v>12</v>
      </c>
      <c r="D13720" s="30">
        <v>0</v>
      </c>
      <c r="E13720" s="50" t="str">
        <f t="shared" si="642"/>
        <v>June</v>
      </c>
      <c r="F13720" s="14" t="str">
        <f t="shared" si="643"/>
        <v>Tuesday</v>
      </c>
      <c r="G13720" s="15">
        <f>$D13720*VLOOKUP($A13720,Price_Table,MATCH($C13720,$A$6:$K$6,0),1)</f>
        <v>0</v>
      </c>
      <c r="H13720" s="15">
        <f>D13720*VLOOKUP(A13720,Cost_Table,MATCH(C13720,M$6:W$6,0),1)</f>
        <v>0</v>
      </c>
      <c r="I13720" s="15">
        <f t="shared" si="644"/>
        <v>0</v>
      </c>
      <c r="J13720" s="43"/>
      <c r="K13720" s="1"/>
    </row>
    <row r="13721" spans="1:11">
      <c r="A13721" s="29">
        <v>41066</v>
      </c>
      <c r="B13721" s="30">
        <v>4</v>
      </c>
      <c r="C13721" s="30" t="s">
        <v>12</v>
      </c>
      <c r="D13721" s="30">
        <v>0</v>
      </c>
      <c r="E13721" s="50" t="str">
        <f t="shared" si="642"/>
        <v>June</v>
      </c>
      <c r="F13721" s="14" t="str">
        <f t="shared" si="643"/>
        <v>Wednesday</v>
      </c>
      <c r="G13721" s="15">
        <f>$D13721*VLOOKUP($A13721,Price_Table,MATCH($C13721,$A$6:$K$6,0),1)</f>
        <v>0</v>
      </c>
      <c r="H13721" s="15">
        <f>D13721*VLOOKUP(A13721,Cost_Table,MATCH(C13721,M$6:W$6,0),1)</f>
        <v>0</v>
      </c>
      <c r="I13721" s="15">
        <f t="shared" si="644"/>
        <v>0</v>
      </c>
      <c r="J13721" s="43"/>
      <c r="K13721" s="1"/>
    </row>
    <row r="13722" spans="1:11">
      <c r="A13722" s="29">
        <v>41067</v>
      </c>
      <c r="B13722" s="30">
        <v>4</v>
      </c>
      <c r="C13722" s="30" t="s">
        <v>12</v>
      </c>
      <c r="D13722" s="30">
        <v>0</v>
      </c>
      <c r="E13722" s="50" t="str">
        <f t="shared" si="642"/>
        <v>June</v>
      </c>
      <c r="F13722" s="14" t="str">
        <f t="shared" si="643"/>
        <v>Thursday</v>
      </c>
      <c r="G13722" s="15">
        <f>$D13722*VLOOKUP($A13722,Price_Table,MATCH($C13722,$A$6:$K$6,0),1)</f>
        <v>0</v>
      </c>
      <c r="H13722" s="15">
        <f>D13722*VLOOKUP(A13722,Cost_Table,MATCH(C13722,M$6:W$6,0),1)</f>
        <v>0</v>
      </c>
      <c r="I13722" s="15">
        <f t="shared" si="644"/>
        <v>0</v>
      </c>
      <c r="J13722" s="43"/>
      <c r="K13722" s="1"/>
    </row>
    <row r="13723" spans="1:11">
      <c r="A13723" s="29">
        <v>41068</v>
      </c>
      <c r="B13723" s="30">
        <v>4</v>
      </c>
      <c r="C13723" s="30" t="s">
        <v>12</v>
      </c>
      <c r="D13723" s="30">
        <v>0</v>
      </c>
      <c r="E13723" s="50" t="str">
        <f t="shared" si="642"/>
        <v>June</v>
      </c>
      <c r="F13723" s="14" t="str">
        <f t="shared" si="643"/>
        <v>Friday</v>
      </c>
      <c r="G13723" s="15">
        <f>$D13723*VLOOKUP($A13723,Price_Table,MATCH($C13723,$A$6:$K$6,0),1)</f>
        <v>0</v>
      </c>
      <c r="H13723" s="15">
        <f>D13723*VLOOKUP(A13723,Cost_Table,MATCH(C13723,M$6:W$6,0),1)</f>
        <v>0</v>
      </c>
      <c r="I13723" s="15">
        <f t="shared" si="644"/>
        <v>0</v>
      </c>
      <c r="J13723" s="43"/>
      <c r="K13723" s="1"/>
    </row>
    <row r="13724" spans="1:11">
      <c r="A13724" s="29">
        <v>41069</v>
      </c>
      <c r="B13724" s="30">
        <v>4</v>
      </c>
      <c r="C13724" s="30" t="s">
        <v>12</v>
      </c>
      <c r="D13724" s="30">
        <v>0</v>
      </c>
      <c r="E13724" s="50" t="str">
        <f t="shared" si="642"/>
        <v>June</v>
      </c>
      <c r="F13724" s="14" t="str">
        <f t="shared" si="643"/>
        <v>Saturday</v>
      </c>
      <c r="G13724" s="15">
        <f>$D13724*VLOOKUP($A13724,Price_Table,MATCH($C13724,$A$6:$K$6,0),1)</f>
        <v>0</v>
      </c>
      <c r="H13724" s="15">
        <f>D13724*VLOOKUP(A13724,Cost_Table,MATCH(C13724,M$6:W$6,0),1)</f>
        <v>0</v>
      </c>
      <c r="I13724" s="15">
        <f t="shared" si="644"/>
        <v>0</v>
      </c>
      <c r="J13724" s="43"/>
      <c r="K13724" s="1"/>
    </row>
    <row r="13725" spans="1:11">
      <c r="A13725" s="29">
        <v>41070</v>
      </c>
      <c r="B13725" s="30">
        <v>4</v>
      </c>
      <c r="C13725" s="30" t="s">
        <v>12</v>
      </c>
      <c r="D13725" s="30">
        <v>0</v>
      </c>
      <c r="E13725" s="50" t="str">
        <f t="shared" si="642"/>
        <v>June</v>
      </c>
      <c r="F13725" s="14" t="str">
        <f t="shared" si="643"/>
        <v>Sunday</v>
      </c>
      <c r="G13725" s="15">
        <f>$D13725*VLOOKUP($A13725,Price_Table,MATCH($C13725,$A$6:$K$6,0),1)</f>
        <v>0</v>
      </c>
      <c r="H13725" s="15">
        <f>D13725*VLOOKUP(A13725,Cost_Table,MATCH(C13725,M$6:W$6,0),1)</f>
        <v>0</v>
      </c>
      <c r="I13725" s="15">
        <f t="shared" si="644"/>
        <v>0</v>
      </c>
      <c r="J13725" s="43"/>
      <c r="K13725" s="1"/>
    </row>
    <row r="13726" spans="1:11">
      <c r="A13726" s="29">
        <v>41071</v>
      </c>
      <c r="B13726" s="30">
        <v>4</v>
      </c>
      <c r="C13726" s="30" t="s">
        <v>12</v>
      </c>
      <c r="D13726" s="30">
        <v>34</v>
      </c>
      <c r="E13726" s="50" t="str">
        <f t="shared" si="642"/>
        <v>June</v>
      </c>
      <c r="F13726" s="14" t="str">
        <f t="shared" si="643"/>
        <v>Monday</v>
      </c>
      <c r="G13726" s="15">
        <f>$D13726*VLOOKUP($A13726,Price_Table,MATCH($C13726,$A$6:$K$6,0),1)</f>
        <v>4080</v>
      </c>
      <c r="H13726" s="15">
        <f>D13726*VLOOKUP(A13726,Cost_Table,MATCH(C13726,M$6:W$6,0),1)</f>
        <v>2040</v>
      </c>
      <c r="I13726" s="15">
        <f t="shared" si="644"/>
        <v>2040</v>
      </c>
      <c r="J13726" s="43"/>
      <c r="K13726" s="1"/>
    </row>
    <row r="13727" spans="1:11">
      <c r="A13727" s="29">
        <v>41072</v>
      </c>
      <c r="B13727" s="30">
        <v>4</v>
      </c>
      <c r="C13727" s="30" t="s">
        <v>12</v>
      </c>
      <c r="D13727" s="30">
        <v>0</v>
      </c>
      <c r="E13727" s="50" t="str">
        <f t="shared" si="642"/>
        <v>June</v>
      </c>
      <c r="F13727" s="14" t="str">
        <f t="shared" si="643"/>
        <v>Tuesday</v>
      </c>
      <c r="G13727" s="15">
        <f>$D13727*VLOOKUP($A13727,Price_Table,MATCH($C13727,$A$6:$K$6,0),1)</f>
        <v>0</v>
      </c>
      <c r="H13727" s="15">
        <f>D13727*VLOOKUP(A13727,Cost_Table,MATCH(C13727,M$6:W$6,0),1)</f>
        <v>0</v>
      </c>
      <c r="I13727" s="15">
        <f t="shared" si="644"/>
        <v>0</v>
      </c>
      <c r="J13727" s="43"/>
      <c r="K13727" s="1"/>
    </row>
    <row r="13728" spans="1:11">
      <c r="A13728" s="29">
        <v>41073</v>
      </c>
      <c r="B13728" s="30">
        <v>4</v>
      </c>
      <c r="C13728" s="30" t="s">
        <v>12</v>
      </c>
      <c r="D13728" s="30">
        <v>0</v>
      </c>
      <c r="E13728" s="50" t="str">
        <f t="shared" si="642"/>
        <v>June</v>
      </c>
      <c r="F13728" s="14" t="str">
        <f t="shared" si="643"/>
        <v>Wednesday</v>
      </c>
      <c r="G13728" s="15">
        <f>$D13728*VLOOKUP($A13728,Price_Table,MATCH($C13728,$A$6:$K$6,0),1)</f>
        <v>0</v>
      </c>
      <c r="H13728" s="15">
        <f>D13728*VLOOKUP(A13728,Cost_Table,MATCH(C13728,M$6:W$6,0),1)</f>
        <v>0</v>
      </c>
      <c r="I13728" s="15">
        <f t="shared" si="644"/>
        <v>0</v>
      </c>
      <c r="J13728" s="43"/>
      <c r="K13728" s="1"/>
    </row>
    <row r="13729" spans="1:11">
      <c r="A13729" s="29">
        <v>41074</v>
      </c>
      <c r="B13729" s="30">
        <v>4</v>
      </c>
      <c r="C13729" s="30" t="s">
        <v>12</v>
      </c>
      <c r="D13729" s="30">
        <v>0</v>
      </c>
      <c r="E13729" s="50" t="str">
        <f t="shared" si="642"/>
        <v>June</v>
      </c>
      <c r="F13729" s="14" t="str">
        <f t="shared" si="643"/>
        <v>Thursday</v>
      </c>
      <c r="G13729" s="15">
        <f>$D13729*VLOOKUP($A13729,Price_Table,MATCH($C13729,$A$6:$K$6,0),1)</f>
        <v>0</v>
      </c>
      <c r="H13729" s="15">
        <f>D13729*VLOOKUP(A13729,Cost_Table,MATCH(C13729,M$6:W$6,0),1)</f>
        <v>0</v>
      </c>
      <c r="I13729" s="15">
        <f t="shared" si="644"/>
        <v>0</v>
      </c>
      <c r="J13729" s="43"/>
      <c r="K13729" s="1"/>
    </row>
    <row r="13730" spans="1:11">
      <c r="A13730" s="29">
        <v>41075</v>
      </c>
      <c r="B13730" s="30">
        <v>4</v>
      </c>
      <c r="C13730" s="30" t="s">
        <v>12</v>
      </c>
      <c r="D13730" s="30">
        <v>0</v>
      </c>
      <c r="E13730" s="50" t="str">
        <f t="shared" si="642"/>
        <v>June</v>
      </c>
      <c r="F13730" s="14" t="str">
        <f t="shared" si="643"/>
        <v>Friday</v>
      </c>
      <c r="G13730" s="15">
        <f>$D13730*VLOOKUP($A13730,Price_Table,MATCH($C13730,$A$6:$K$6,0),1)</f>
        <v>0</v>
      </c>
      <c r="H13730" s="15">
        <f>D13730*VLOOKUP(A13730,Cost_Table,MATCH(C13730,M$6:W$6,0),1)</f>
        <v>0</v>
      </c>
      <c r="I13730" s="15">
        <f t="shared" si="644"/>
        <v>0</v>
      </c>
      <c r="J13730" s="43"/>
      <c r="K13730" s="1"/>
    </row>
    <row r="13731" spans="1:11">
      <c r="A13731" s="29">
        <v>41076</v>
      </c>
      <c r="B13731" s="30">
        <v>4</v>
      </c>
      <c r="C13731" s="30" t="s">
        <v>12</v>
      </c>
      <c r="D13731" s="30">
        <v>0</v>
      </c>
      <c r="E13731" s="50" t="str">
        <f t="shared" si="642"/>
        <v>June</v>
      </c>
      <c r="F13731" s="14" t="str">
        <f t="shared" si="643"/>
        <v>Saturday</v>
      </c>
      <c r="G13731" s="15">
        <f>$D13731*VLOOKUP($A13731,Price_Table,MATCH($C13731,$A$6:$K$6,0),1)</f>
        <v>0</v>
      </c>
      <c r="H13731" s="15">
        <f>D13731*VLOOKUP(A13731,Cost_Table,MATCH(C13731,M$6:W$6,0),1)</f>
        <v>0</v>
      </c>
      <c r="I13731" s="15">
        <f t="shared" si="644"/>
        <v>0</v>
      </c>
      <c r="J13731" s="43"/>
      <c r="K13731" s="1"/>
    </row>
    <row r="13732" spans="1:11">
      <c r="A13732" s="29">
        <v>41077</v>
      </c>
      <c r="B13732" s="30">
        <v>4</v>
      </c>
      <c r="C13732" s="30" t="s">
        <v>12</v>
      </c>
      <c r="D13732" s="30">
        <v>0</v>
      </c>
      <c r="E13732" s="50" t="str">
        <f t="shared" si="642"/>
        <v>June</v>
      </c>
      <c r="F13732" s="14" t="str">
        <f t="shared" si="643"/>
        <v>Sunday</v>
      </c>
      <c r="G13732" s="15">
        <f>$D13732*VLOOKUP($A13732,Price_Table,MATCH($C13732,$A$6:$K$6,0),1)</f>
        <v>0</v>
      </c>
      <c r="H13732" s="15">
        <f>D13732*VLOOKUP(A13732,Cost_Table,MATCH(C13732,M$6:W$6,0),1)</f>
        <v>0</v>
      </c>
      <c r="I13732" s="15">
        <f t="shared" si="644"/>
        <v>0</v>
      </c>
      <c r="J13732" s="43"/>
      <c r="K13732" s="1"/>
    </row>
    <row r="13733" spans="1:11">
      <c r="A13733" s="29">
        <v>41078</v>
      </c>
      <c r="B13733" s="30">
        <v>4</v>
      </c>
      <c r="C13733" s="30" t="s">
        <v>12</v>
      </c>
      <c r="D13733" s="30">
        <v>99</v>
      </c>
      <c r="E13733" s="50" t="str">
        <f t="shared" si="642"/>
        <v>June</v>
      </c>
      <c r="F13733" s="14" t="str">
        <f t="shared" si="643"/>
        <v>Monday</v>
      </c>
      <c r="G13733" s="15">
        <f>$D13733*VLOOKUP($A13733,Price_Table,MATCH($C13733,$A$6:$K$6,0),1)</f>
        <v>11880</v>
      </c>
      <c r="H13733" s="15">
        <f>D13733*VLOOKUP(A13733,Cost_Table,MATCH(C13733,M$6:W$6,0),1)</f>
        <v>5940</v>
      </c>
      <c r="I13733" s="15">
        <f t="shared" si="644"/>
        <v>5940</v>
      </c>
      <c r="J13733" s="43"/>
      <c r="K13733" s="1"/>
    </row>
    <row r="13734" spans="1:11">
      <c r="A13734" s="29">
        <v>41079</v>
      </c>
      <c r="B13734" s="30">
        <v>4</v>
      </c>
      <c r="C13734" s="30" t="s">
        <v>12</v>
      </c>
      <c r="D13734" s="30">
        <v>0</v>
      </c>
      <c r="E13734" s="50" t="str">
        <f t="shared" si="642"/>
        <v>June</v>
      </c>
      <c r="F13734" s="14" t="str">
        <f t="shared" si="643"/>
        <v>Tuesday</v>
      </c>
      <c r="G13734" s="15">
        <f>$D13734*VLOOKUP($A13734,Price_Table,MATCH($C13734,$A$6:$K$6,0),1)</f>
        <v>0</v>
      </c>
      <c r="H13734" s="15">
        <f>D13734*VLOOKUP(A13734,Cost_Table,MATCH(C13734,M$6:W$6,0),1)</f>
        <v>0</v>
      </c>
      <c r="I13734" s="15">
        <f t="shared" si="644"/>
        <v>0</v>
      </c>
      <c r="J13734" s="43"/>
      <c r="K13734" s="1"/>
    </row>
    <row r="13735" spans="1:11">
      <c r="A13735" s="29">
        <v>41080</v>
      </c>
      <c r="B13735" s="30">
        <v>4</v>
      </c>
      <c r="C13735" s="30" t="s">
        <v>12</v>
      </c>
      <c r="D13735" s="30">
        <v>0</v>
      </c>
      <c r="E13735" s="50" t="str">
        <f t="shared" si="642"/>
        <v>June</v>
      </c>
      <c r="F13735" s="14" t="str">
        <f t="shared" si="643"/>
        <v>Wednesday</v>
      </c>
      <c r="G13735" s="15">
        <f>$D13735*VLOOKUP($A13735,Price_Table,MATCH($C13735,$A$6:$K$6,0),1)</f>
        <v>0</v>
      </c>
      <c r="H13735" s="15">
        <f>D13735*VLOOKUP(A13735,Cost_Table,MATCH(C13735,M$6:W$6,0),1)</f>
        <v>0</v>
      </c>
      <c r="I13735" s="15">
        <f t="shared" si="644"/>
        <v>0</v>
      </c>
      <c r="J13735" s="43"/>
      <c r="K13735" s="1"/>
    </row>
    <row r="13736" spans="1:11">
      <c r="A13736" s="29">
        <v>41081</v>
      </c>
      <c r="B13736" s="30">
        <v>4</v>
      </c>
      <c r="C13736" s="30" t="s">
        <v>12</v>
      </c>
      <c r="D13736" s="30">
        <v>0</v>
      </c>
      <c r="E13736" s="50" t="str">
        <f t="shared" si="642"/>
        <v>June</v>
      </c>
      <c r="F13736" s="14" t="str">
        <f t="shared" si="643"/>
        <v>Thursday</v>
      </c>
      <c r="G13736" s="15">
        <f>$D13736*VLOOKUP($A13736,Price_Table,MATCH($C13736,$A$6:$K$6,0),1)</f>
        <v>0</v>
      </c>
      <c r="H13736" s="15">
        <f>D13736*VLOOKUP(A13736,Cost_Table,MATCH(C13736,M$6:W$6,0),1)</f>
        <v>0</v>
      </c>
      <c r="I13736" s="15">
        <f t="shared" si="644"/>
        <v>0</v>
      </c>
      <c r="J13736" s="43"/>
      <c r="K13736" s="1"/>
    </row>
    <row r="13737" spans="1:11">
      <c r="A13737" s="29">
        <v>41082</v>
      </c>
      <c r="B13737" s="30">
        <v>4</v>
      </c>
      <c r="C13737" s="30" t="s">
        <v>12</v>
      </c>
      <c r="D13737" s="30">
        <v>0</v>
      </c>
      <c r="E13737" s="50" t="str">
        <f t="shared" si="642"/>
        <v>June</v>
      </c>
      <c r="F13737" s="14" t="str">
        <f t="shared" si="643"/>
        <v>Friday</v>
      </c>
      <c r="G13737" s="15">
        <f>$D13737*VLOOKUP($A13737,Price_Table,MATCH($C13737,$A$6:$K$6,0),1)</f>
        <v>0</v>
      </c>
      <c r="H13737" s="15">
        <f>D13737*VLOOKUP(A13737,Cost_Table,MATCH(C13737,M$6:W$6,0),1)</f>
        <v>0</v>
      </c>
      <c r="I13737" s="15">
        <f t="shared" si="644"/>
        <v>0</v>
      </c>
      <c r="J13737" s="43"/>
      <c r="K13737" s="1"/>
    </row>
    <row r="13738" spans="1:11">
      <c r="A13738" s="29">
        <v>41083</v>
      </c>
      <c r="B13738" s="30">
        <v>4</v>
      </c>
      <c r="C13738" s="30" t="s">
        <v>12</v>
      </c>
      <c r="D13738" s="30">
        <v>0</v>
      </c>
      <c r="E13738" s="50" t="str">
        <f t="shared" si="642"/>
        <v>June</v>
      </c>
      <c r="F13738" s="14" t="str">
        <f t="shared" si="643"/>
        <v>Saturday</v>
      </c>
      <c r="G13738" s="15">
        <f>$D13738*VLOOKUP($A13738,Price_Table,MATCH($C13738,$A$6:$K$6,0),1)</f>
        <v>0</v>
      </c>
      <c r="H13738" s="15">
        <f>D13738*VLOOKUP(A13738,Cost_Table,MATCH(C13738,M$6:W$6,0),1)</f>
        <v>0</v>
      </c>
      <c r="I13738" s="15">
        <f t="shared" si="644"/>
        <v>0</v>
      </c>
      <c r="J13738" s="43"/>
      <c r="K13738" s="1"/>
    </row>
    <row r="13739" spans="1:11">
      <c r="A13739" s="29">
        <v>41084</v>
      </c>
      <c r="B13739" s="30">
        <v>4</v>
      </c>
      <c r="C13739" s="30" t="s">
        <v>12</v>
      </c>
      <c r="D13739" s="30">
        <v>0</v>
      </c>
      <c r="E13739" s="50" t="str">
        <f t="shared" si="642"/>
        <v>June</v>
      </c>
      <c r="F13739" s="14" t="str">
        <f t="shared" si="643"/>
        <v>Sunday</v>
      </c>
      <c r="G13739" s="15">
        <f>$D13739*VLOOKUP($A13739,Price_Table,MATCH($C13739,$A$6:$K$6,0),1)</f>
        <v>0</v>
      </c>
      <c r="H13739" s="15">
        <f>D13739*VLOOKUP(A13739,Cost_Table,MATCH(C13739,M$6:W$6,0),1)</f>
        <v>0</v>
      </c>
      <c r="I13739" s="15">
        <f t="shared" si="644"/>
        <v>0</v>
      </c>
      <c r="J13739" s="43"/>
      <c r="K13739" s="1"/>
    </row>
    <row r="13740" spans="1:11">
      <c r="A13740" s="29">
        <v>41085</v>
      </c>
      <c r="B13740" s="30">
        <v>4</v>
      </c>
      <c r="C13740" s="30" t="s">
        <v>12</v>
      </c>
      <c r="D13740" s="30">
        <v>67</v>
      </c>
      <c r="E13740" s="50" t="str">
        <f t="shared" si="642"/>
        <v>June</v>
      </c>
      <c r="F13740" s="14" t="str">
        <f t="shared" si="643"/>
        <v>Monday</v>
      </c>
      <c r="G13740" s="15">
        <f>$D13740*VLOOKUP($A13740,Price_Table,MATCH($C13740,$A$6:$K$6,0),1)</f>
        <v>8040</v>
      </c>
      <c r="H13740" s="15">
        <f>D13740*VLOOKUP(A13740,Cost_Table,MATCH(C13740,M$6:W$6,0),1)</f>
        <v>4020</v>
      </c>
      <c r="I13740" s="15">
        <f t="shared" si="644"/>
        <v>4020</v>
      </c>
      <c r="J13740" s="43"/>
      <c r="K13740" s="1"/>
    </row>
    <row r="13741" spans="1:11">
      <c r="A13741" s="29">
        <v>41086</v>
      </c>
      <c r="B13741" s="30">
        <v>4</v>
      </c>
      <c r="C13741" s="30" t="s">
        <v>12</v>
      </c>
      <c r="D13741" s="30">
        <v>0</v>
      </c>
      <c r="E13741" s="50" t="str">
        <f t="shared" si="642"/>
        <v>June</v>
      </c>
      <c r="F13741" s="14" t="str">
        <f t="shared" si="643"/>
        <v>Tuesday</v>
      </c>
      <c r="G13741" s="15">
        <f>$D13741*VLOOKUP($A13741,Price_Table,MATCH($C13741,$A$6:$K$6,0),1)</f>
        <v>0</v>
      </c>
      <c r="H13741" s="15">
        <f>D13741*VLOOKUP(A13741,Cost_Table,MATCH(C13741,M$6:W$6,0),1)</f>
        <v>0</v>
      </c>
      <c r="I13741" s="15">
        <f t="shared" si="644"/>
        <v>0</v>
      </c>
      <c r="J13741" s="43"/>
      <c r="K13741" s="1"/>
    </row>
    <row r="13742" spans="1:11">
      <c r="A13742" s="29">
        <v>41087</v>
      </c>
      <c r="B13742" s="30">
        <v>4</v>
      </c>
      <c r="C13742" s="30" t="s">
        <v>12</v>
      </c>
      <c r="D13742" s="30">
        <v>0</v>
      </c>
      <c r="E13742" s="50" t="str">
        <f t="shared" si="642"/>
        <v>June</v>
      </c>
      <c r="F13742" s="14" t="str">
        <f t="shared" si="643"/>
        <v>Wednesday</v>
      </c>
      <c r="G13742" s="15">
        <f>$D13742*VLOOKUP($A13742,Price_Table,MATCH($C13742,$A$6:$K$6,0),1)</f>
        <v>0</v>
      </c>
      <c r="H13742" s="15">
        <f>D13742*VLOOKUP(A13742,Cost_Table,MATCH(C13742,M$6:W$6,0),1)</f>
        <v>0</v>
      </c>
      <c r="I13742" s="15">
        <f t="shared" si="644"/>
        <v>0</v>
      </c>
      <c r="J13742" s="43"/>
      <c r="K13742" s="1"/>
    </row>
    <row r="13743" spans="1:11">
      <c r="A13743" s="29">
        <v>41088</v>
      </c>
      <c r="B13743" s="30">
        <v>4</v>
      </c>
      <c r="C13743" s="30" t="s">
        <v>12</v>
      </c>
      <c r="D13743" s="30">
        <v>0</v>
      </c>
      <c r="E13743" s="50" t="str">
        <f t="shared" si="642"/>
        <v>June</v>
      </c>
      <c r="F13743" s="14" t="str">
        <f t="shared" si="643"/>
        <v>Thursday</v>
      </c>
      <c r="G13743" s="15">
        <f>$D13743*VLOOKUP($A13743,Price_Table,MATCH($C13743,$A$6:$K$6,0),1)</f>
        <v>0</v>
      </c>
      <c r="H13743" s="15">
        <f>D13743*VLOOKUP(A13743,Cost_Table,MATCH(C13743,M$6:W$6,0),1)</f>
        <v>0</v>
      </c>
      <c r="I13743" s="15">
        <f t="shared" si="644"/>
        <v>0</v>
      </c>
      <c r="J13743" s="43"/>
      <c r="K13743" s="1"/>
    </row>
    <row r="13744" spans="1:11">
      <c r="A13744" s="29">
        <v>41089</v>
      </c>
      <c r="B13744" s="30">
        <v>4</v>
      </c>
      <c r="C13744" s="30" t="s">
        <v>12</v>
      </c>
      <c r="D13744" s="30">
        <v>0</v>
      </c>
      <c r="E13744" s="50" t="str">
        <f t="shared" si="642"/>
        <v>June</v>
      </c>
      <c r="F13744" s="14" t="str">
        <f t="shared" si="643"/>
        <v>Friday</v>
      </c>
      <c r="G13744" s="15">
        <f>$D13744*VLOOKUP($A13744,Price_Table,MATCH($C13744,$A$6:$K$6,0),1)</f>
        <v>0</v>
      </c>
      <c r="H13744" s="15">
        <f>D13744*VLOOKUP(A13744,Cost_Table,MATCH(C13744,M$6:W$6,0),1)</f>
        <v>0</v>
      </c>
      <c r="I13744" s="15">
        <f t="shared" si="644"/>
        <v>0</v>
      </c>
      <c r="J13744" s="43"/>
      <c r="K13744" s="1"/>
    </row>
    <row r="13745" spans="1:11">
      <c r="A13745" s="29">
        <v>41090</v>
      </c>
      <c r="B13745" s="30">
        <v>4</v>
      </c>
      <c r="C13745" s="30" t="s">
        <v>12</v>
      </c>
      <c r="D13745" s="30">
        <v>0</v>
      </c>
      <c r="E13745" s="50" t="str">
        <f t="shared" si="642"/>
        <v>June</v>
      </c>
      <c r="F13745" s="14" t="str">
        <f t="shared" si="643"/>
        <v>Saturday</v>
      </c>
      <c r="G13745" s="15">
        <f>$D13745*VLOOKUP($A13745,Price_Table,MATCH($C13745,$A$6:$K$6,0),1)</f>
        <v>0</v>
      </c>
      <c r="H13745" s="15">
        <f>D13745*VLOOKUP(A13745,Cost_Table,MATCH(C13745,M$6:W$6,0),1)</f>
        <v>0</v>
      </c>
      <c r="I13745" s="15">
        <f t="shared" si="644"/>
        <v>0</v>
      </c>
      <c r="J13745" s="43"/>
      <c r="K13745" s="1"/>
    </row>
    <row r="13746" spans="1:11">
      <c r="A13746" s="29">
        <v>41091</v>
      </c>
      <c r="B13746" s="30">
        <v>4</v>
      </c>
      <c r="C13746" s="30" t="s">
        <v>12</v>
      </c>
      <c r="D13746" s="30">
        <v>0</v>
      </c>
      <c r="E13746" s="50" t="str">
        <f t="shared" si="642"/>
        <v>July</v>
      </c>
      <c r="F13746" s="14" t="str">
        <f t="shared" si="643"/>
        <v>Sunday</v>
      </c>
      <c r="G13746" s="15">
        <f>$D13746*VLOOKUP($A13746,Price_Table,MATCH($C13746,$A$6:$K$6,0),1)</f>
        <v>0</v>
      </c>
      <c r="H13746" s="15">
        <f>D13746*VLOOKUP(A13746,Cost_Table,MATCH(C13746,M$6:W$6,0),1)</f>
        <v>0</v>
      </c>
      <c r="I13746" s="15">
        <f t="shared" si="644"/>
        <v>0</v>
      </c>
      <c r="J13746" s="43"/>
      <c r="K13746" s="1"/>
    </row>
    <row r="13747" spans="1:11">
      <c r="A13747" s="29">
        <v>41092</v>
      </c>
      <c r="B13747" s="30">
        <v>4</v>
      </c>
      <c r="C13747" s="30" t="s">
        <v>12</v>
      </c>
      <c r="D13747" s="30">
        <v>78</v>
      </c>
      <c r="E13747" s="50" t="str">
        <f t="shared" si="642"/>
        <v>July</v>
      </c>
      <c r="F13747" s="14" t="str">
        <f t="shared" si="643"/>
        <v>Monday</v>
      </c>
      <c r="G13747" s="15">
        <f>$D13747*VLOOKUP($A13747,Price_Table,MATCH($C13747,$A$6:$K$6,0),1)</f>
        <v>9360</v>
      </c>
      <c r="H13747" s="15">
        <f>D13747*VLOOKUP(A13747,Cost_Table,MATCH(C13747,M$6:W$6,0),1)</f>
        <v>4680</v>
      </c>
      <c r="I13747" s="15">
        <f t="shared" si="644"/>
        <v>4680</v>
      </c>
      <c r="J13747" s="43"/>
      <c r="K13747" s="1"/>
    </row>
    <row r="13748" spans="1:11">
      <c r="A13748" s="29">
        <v>41093</v>
      </c>
      <c r="B13748" s="30">
        <v>4</v>
      </c>
      <c r="C13748" s="30" t="s">
        <v>12</v>
      </c>
      <c r="D13748" s="30">
        <v>0</v>
      </c>
      <c r="E13748" s="50" t="str">
        <f t="shared" si="642"/>
        <v>July</v>
      </c>
      <c r="F13748" s="14" t="str">
        <f t="shared" si="643"/>
        <v>Tuesday</v>
      </c>
      <c r="G13748" s="15">
        <f>$D13748*VLOOKUP($A13748,Price_Table,MATCH($C13748,$A$6:$K$6,0),1)</f>
        <v>0</v>
      </c>
      <c r="H13748" s="15">
        <f>D13748*VLOOKUP(A13748,Cost_Table,MATCH(C13748,M$6:W$6,0),1)</f>
        <v>0</v>
      </c>
      <c r="I13748" s="15">
        <f t="shared" si="644"/>
        <v>0</v>
      </c>
      <c r="J13748" s="43"/>
      <c r="K13748" s="1"/>
    </row>
    <row r="13749" spans="1:11">
      <c r="A13749" s="29">
        <v>41094</v>
      </c>
      <c r="B13749" s="30">
        <v>4</v>
      </c>
      <c r="C13749" s="30" t="s">
        <v>12</v>
      </c>
      <c r="D13749" s="30">
        <v>0</v>
      </c>
      <c r="E13749" s="50" t="str">
        <f t="shared" si="642"/>
        <v>July</v>
      </c>
      <c r="F13749" s="14" t="str">
        <f t="shared" si="643"/>
        <v>Wednesday</v>
      </c>
      <c r="G13749" s="15">
        <f>$D13749*VLOOKUP($A13749,Price_Table,MATCH($C13749,$A$6:$K$6,0),1)</f>
        <v>0</v>
      </c>
      <c r="H13749" s="15">
        <f>D13749*VLOOKUP(A13749,Cost_Table,MATCH(C13749,M$6:W$6,0),1)</f>
        <v>0</v>
      </c>
      <c r="I13749" s="15">
        <f t="shared" si="644"/>
        <v>0</v>
      </c>
      <c r="J13749" s="43"/>
      <c r="K13749" s="1"/>
    </row>
    <row r="13750" spans="1:11">
      <c r="A13750" s="29">
        <v>41095</v>
      </c>
      <c r="B13750" s="30">
        <v>4</v>
      </c>
      <c r="C13750" s="30" t="s">
        <v>12</v>
      </c>
      <c r="D13750" s="30">
        <v>0</v>
      </c>
      <c r="E13750" s="50" t="str">
        <f t="shared" si="642"/>
        <v>July</v>
      </c>
      <c r="F13750" s="14" t="str">
        <f t="shared" si="643"/>
        <v>Thursday</v>
      </c>
      <c r="G13750" s="15">
        <f>$D13750*VLOOKUP($A13750,Price_Table,MATCH($C13750,$A$6:$K$6,0),1)</f>
        <v>0</v>
      </c>
      <c r="H13750" s="15">
        <f>D13750*VLOOKUP(A13750,Cost_Table,MATCH(C13750,M$6:W$6,0),1)</f>
        <v>0</v>
      </c>
      <c r="I13750" s="15">
        <f t="shared" si="644"/>
        <v>0</v>
      </c>
      <c r="J13750" s="43"/>
      <c r="K13750" s="1"/>
    </row>
    <row r="13751" spans="1:11">
      <c r="A13751" s="29">
        <v>41096</v>
      </c>
      <c r="B13751" s="30">
        <v>4</v>
      </c>
      <c r="C13751" s="30" t="s">
        <v>12</v>
      </c>
      <c r="D13751" s="30">
        <v>0</v>
      </c>
      <c r="E13751" s="50" t="str">
        <f t="shared" si="642"/>
        <v>July</v>
      </c>
      <c r="F13751" s="14" t="str">
        <f t="shared" si="643"/>
        <v>Friday</v>
      </c>
      <c r="G13751" s="15">
        <f>$D13751*VLOOKUP($A13751,Price_Table,MATCH($C13751,$A$6:$K$6,0),1)</f>
        <v>0</v>
      </c>
      <c r="H13751" s="15">
        <f>D13751*VLOOKUP(A13751,Cost_Table,MATCH(C13751,M$6:W$6,0),1)</f>
        <v>0</v>
      </c>
      <c r="I13751" s="15">
        <f t="shared" si="644"/>
        <v>0</v>
      </c>
      <c r="J13751" s="43"/>
      <c r="K13751" s="1"/>
    </row>
    <row r="13752" spans="1:11">
      <c r="A13752" s="29">
        <v>41097</v>
      </c>
      <c r="B13752" s="30">
        <v>4</v>
      </c>
      <c r="C13752" s="30" t="s">
        <v>12</v>
      </c>
      <c r="D13752" s="30">
        <v>0</v>
      </c>
      <c r="E13752" s="50" t="str">
        <f t="shared" si="642"/>
        <v>July</v>
      </c>
      <c r="F13752" s="14" t="str">
        <f t="shared" si="643"/>
        <v>Saturday</v>
      </c>
      <c r="G13752" s="15">
        <f>$D13752*VLOOKUP($A13752,Price_Table,MATCH($C13752,$A$6:$K$6,0),1)</f>
        <v>0</v>
      </c>
      <c r="H13752" s="15">
        <f>D13752*VLOOKUP(A13752,Cost_Table,MATCH(C13752,M$6:W$6,0),1)</f>
        <v>0</v>
      </c>
      <c r="I13752" s="15">
        <f t="shared" si="644"/>
        <v>0</v>
      </c>
      <c r="J13752" s="43"/>
      <c r="K13752" s="1"/>
    </row>
    <row r="13753" spans="1:11">
      <c r="A13753" s="29">
        <v>41098</v>
      </c>
      <c r="B13753" s="30">
        <v>4</v>
      </c>
      <c r="C13753" s="30" t="s">
        <v>12</v>
      </c>
      <c r="D13753" s="30">
        <v>0</v>
      </c>
      <c r="E13753" s="50" t="str">
        <f t="shared" si="642"/>
        <v>July</v>
      </c>
      <c r="F13753" s="14" t="str">
        <f t="shared" si="643"/>
        <v>Sunday</v>
      </c>
      <c r="G13753" s="15">
        <f>$D13753*VLOOKUP($A13753,Price_Table,MATCH($C13753,$A$6:$K$6,0),1)</f>
        <v>0</v>
      </c>
      <c r="H13753" s="15">
        <f>D13753*VLOOKUP(A13753,Cost_Table,MATCH(C13753,M$6:W$6,0),1)</f>
        <v>0</v>
      </c>
      <c r="I13753" s="15">
        <f t="shared" si="644"/>
        <v>0</v>
      </c>
      <c r="J13753" s="43"/>
      <c r="K13753" s="1"/>
    </row>
    <row r="13754" spans="1:11">
      <c r="A13754" s="29">
        <v>41099</v>
      </c>
      <c r="B13754" s="30">
        <v>4</v>
      </c>
      <c r="C13754" s="30" t="s">
        <v>12</v>
      </c>
      <c r="D13754" s="30">
        <v>87</v>
      </c>
      <c r="E13754" s="50" t="str">
        <f t="shared" si="642"/>
        <v>July</v>
      </c>
      <c r="F13754" s="14" t="str">
        <f t="shared" si="643"/>
        <v>Monday</v>
      </c>
      <c r="G13754" s="15">
        <f>$D13754*VLOOKUP($A13754,Price_Table,MATCH($C13754,$A$6:$K$6,0),1)</f>
        <v>10440</v>
      </c>
      <c r="H13754" s="15">
        <f>D13754*VLOOKUP(A13754,Cost_Table,MATCH(C13754,M$6:W$6,0),1)</f>
        <v>5220</v>
      </c>
      <c r="I13754" s="15">
        <f t="shared" si="644"/>
        <v>5220</v>
      </c>
      <c r="J13754" s="43"/>
      <c r="K13754" s="1"/>
    </row>
    <row r="13755" spans="1:11">
      <c r="A13755" s="29">
        <v>41100</v>
      </c>
      <c r="B13755" s="30">
        <v>4</v>
      </c>
      <c r="C13755" s="30" t="s">
        <v>12</v>
      </c>
      <c r="D13755" s="30">
        <v>0</v>
      </c>
      <c r="E13755" s="50" t="str">
        <f t="shared" si="642"/>
        <v>July</v>
      </c>
      <c r="F13755" s="14" t="str">
        <f t="shared" si="643"/>
        <v>Tuesday</v>
      </c>
      <c r="G13755" s="15">
        <f>$D13755*VLOOKUP($A13755,Price_Table,MATCH($C13755,$A$6:$K$6,0),1)</f>
        <v>0</v>
      </c>
      <c r="H13755" s="15">
        <f>D13755*VLOOKUP(A13755,Cost_Table,MATCH(C13755,M$6:W$6,0),1)</f>
        <v>0</v>
      </c>
      <c r="I13755" s="15">
        <f t="shared" si="644"/>
        <v>0</v>
      </c>
      <c r="J13755" s="43"/>
      <c r="K13755" s="1"/>
    </row>
    <row r="13756" spans="1:11">
      <c r="A13756" s="29">
        <v>41101</v>
      </c>
      <c r="B13756" s="30">
        <v>4</v>
      </c>
      <c r="C13756" s="30" t="s">
        <v>12</v>
      </c>
      <c r="D13756" s="30">
        <v>0</v>
      </c>
      <c r="E13756" s="50" t="str">
        <f t="shared" si="642"/>
        <v>July</v>
      </c>
      <c r="F13756" s="14" t="str">
        <f t="shared" si="643"/>
        <v>Wednesday</v>
      </c>
      <c r="G13756" s="15">
        <f>$D13756*VLOOKUP($A13756,Price_Table,MATCH($C13756,$A$6:$K$6,0),1)</f>
        <v>0</v>
      </c>
      <c r="H13756" s="15">
        <f>D13756*VLOOKUP(A13756,Cost_Table,MATCH(C13756,M$6:W$6,0),1)</f>
        <v>0</v>
      </c>
      <c r="I13756" s="15">
        <f t="shared" si="644"/>
        <v>0</v>
      </c>
      <c r="J13756" s="43"/>
      <c r="K13756" s="1"/>
    </row>
    <row r="13757" spans="1:11">
      <c r="A13757" s="29">
        <v>41102</v>
      </c>
      <c r="B13757" s="30">
        <v>4</v>
      </c>
      <c r="C13757" s="30" t="s">
        <v>12</v>
      </c>
      <c r="D13757" s="30">
        <v>0</v>
      </c>
      <c r="E13757" s="50" t="str">
        <f t="shared" si="642"/>
        <v>July</v>
      </c>
      <c r="F13757" s="14" t="str">
        <f t="shared" si="643"/>
        <v>Thursday</v>
      </c>
      <c r="G13757" s="15">
        <f>$D13757*VLOOKUP($A13757,Price_Table,MATCH($C13757,$A$6:$K$6,0),1)</f>
        <v>0</v>
      </c>
      <c r="H13757" s="15">
        <f>D13757*VLOOKUP(A13757,Cost_Table,MATCH(C13757,M$6:W$6,0),1)</f>
        <v>0</v>
      </c>
      <c r="I13757" s="15">
        <f t="shared" si="644"/>
        <v>0</v>
      </c>
      <c r="J13757" s="43"/>
      <c r="K13757" s="1"/>
    </row>
    <row r="13758" spans="1:11">
      <c r="A13758" s="29">
        <v>41103</v>
      </c>
      <c r="B13758" s="30">
        <v>4</v>
      </c>
      <c r="C13758" s="30" t="s">
        <v>12</v>
      </c>
      <c r="D13758" s="30">
        <v>0</v>
      </c>
      <c r="E13758" s="50" t="str">
        <f t="shared" si="642"/>
        <v>July</v>
      </c>
      <c r="F13758" s="14" t="str">
        <f t="shared" si="643"/>
        <v>Friday</v>
      </c>
      <c r="G13758" s="15">
        <f>$D13758*VLOOKUP($A13758,Price_Table,MATCH($C13758,$A$6:$K$6,0),1)</f>
        <v>0</v>
      </c>
      <c r="H13758" s="15">
        <f>D13758*VLOOKUP(A13758,Cost_Table,MATCH(C13758,M$6:W$6,0),1)</f>
        <v>0</v>
      </c>
      <c r="I13758" s="15">
        <f t="shared" si="644"/>
        <v>0</v>
      </c>
      <c r="J13758" s="43"/>
      <c r="K13758" s="1"/>
    </row>
    <row r="13759" spans="1:11">
      <c r="A13759" s="29">
        <v>41104</v>
      </c>
      <c r="B13759" s="30">
        <v>4</v>
      </c>
      <c r="C13759" s="30" t="s">
        <v>12</v>
      </c>
      <c r="D13759" s="30">
        <v>0</v>
      </c>
      <c r="E13759" s="50" t="str">
        <f t="shared" si="642"/>
        <v>July</v>
      </c>
      <c r="F13759" s="14" t="str">
        <f t="shared" si="643"/>
        <v>Saturday</v>
      </c>
      <c r="G13759" s="15">
        <f>$D13759*VLOOKUP($A13759,Price_Table,MATCH($C13759,$A$6:$K$6,0),1)</f>
        <v>0</v>
      </c>
      <c r="H13759" s="15">
        <f>D13759*VLOOKUP(A13759,Cost_Table,MATCH(C13759,M$6:W$6,0),1)</f>
        <v>0</v>
      </c>
      <c r="I13759" s="15">
        <f t="shared" si="644"/>
        <v>0</v>
      </c>
      <c r="J13759" s="43"/>
      <c r="K13759" s="1"/>
    </row>
    <row r="13760" spans="1:11">
      <c r="A13760" s="29">
        <v>41105</v>
      </c>
      <c r="B13760" s="30">
        <v>4</v>
      </c>
      <c r="C13760" s="30" t="s">
        <v>12</v>
      </c>
      <c r="D13760" s="30">
        <v>0</v>
      </c>
      <c r="E13760" s="50" t="str">
        <f t="shared" si="642"/>
        <v>July</v>
      </c>
      <c r="F13760" s="14" t="str">
        <f t="shared" si="643"/>
        <v>Sunday</v>
      </c>
      <c r="G13760" s="15">
        <f>$D13760*VLOOKUP($A13760,Price_Table,MATCH($C13760,$A$6:$K$6,0),1)</f>
        <v>0</v>
      </c>
      <c r="H13760" s="15">
        <f>D13760*VLOOKUP(A13760,Cost_Table,MATCH(C13760,M$6:W$6,0),1)</f>
        <v>0</v>
      </c>
      <c r="I13760" s="15">
        <f t="shared" si="644"/>
        <v>0</v>
      </c>
      <c r="J13760" s="43"/>
      <c r="K13760" s="1"/>
    </row>
    <row r="13761" spans="1:11">
      <c r="A13761" s="29">
        <v>41106</v>
      </c>
      <c r="B13761" s="30">
        <v>4</v>
      </c>
      <c r="C13761" s="30" t="s">
        <v>12</v>
      </c>
      <c r="D13761" s="30">
        <v>67</v>
      </c>
      <c r="E13761" s="50" t="str">
        <f t="shared" si="642"/>
        <v>July</v>
      </c>
      <c r="F13761" s="14" t="str">
        <f t="shared" si="643"/>
        <v>Monday</v>
      </c>
      <c r="G13761" s="15">
        <f>$D13761*VLOOKUP($A13761,Price_Table,MATCH($C13761,$A$6:$K$6,0),1)</f>
        <v>8040</v>
      </c>
      <c r="H13761" s="15">
        <f>D13761*VLOOKUP(A13761,Cost_Table,MATCH(C13761,M$6:W$6,0),1)</f>
        <v>4020</v>
      </c>
      <c r="I13761" s="15">
        <f t="shared" si="644"/>
        <v>4020</v>
      </c>
      <c r="J13761" s="43"/>
      <c r="K13761" s="1"/>
    </row>
    <row r="13762" spans="1:11">
      <c r="A13762" s="29">
        <v>41107</v>
      </c>
      <c r="B13762" s="30">
        <v>4</v>
      </c>
      <c r="C13762" s="30" t="s">
        <v>12</v>
      </c>
      <c r="D13762" s="30">
        <v>0</v>
      </c>
      <c r="E13762" s="50" t="str">
        <f t="shared" si="642"/>
        <v>July</v>
      </c>
      <c r="F13762" s="14" t="str">
        <f t="shared" si="643"/>
        <v>Tuesday</v>
      </c>
      <c r="G13762" s="15">
        <f>$D13762*VLOOKUP($A13762,Price_Table,MATCH($C13762,$A$6:$K$6,0),1)</f>
        <v>0</v>
      </c>
      <c r="H13762" s="15">
        <f>D13762*VLOOKUP(A13762,Cost_Table,MATCH(C13762,M$6:W$6,0),1)</f>
        <v>0</v>
      </c>
      <c r="I13762" s="15">
        <f t="shared" si="644"/>
        <v>0</v>
      </c>
      <c r="J13762" s="43"/>
      <c r="K13762" s="1"/>
    </row>
    <row r="13763" spans="1:11">
      <c r="A13763" s="29">
        <v>41108</v>
      </c>
      <c r="B13763" s="30">
        <v>4</v>
      </c>
      <c r="C13763" s="30" t="s">
        <v>12</v>
      </c>
      <c r="D13763" s="30">
        <v>0</v>
      </c>
      <c r="E13763" s="50" t="str">
        <f t="shared" si="642"/>
        <v>July</v>
      </c>
      <c r="F13763" s="14" t="str">
        <f t="shared" si="643"/>
        <v>Wednesday</v>
      </c>
      <c r="G13763" s="15">
        <f>$D13763*VLOOKUP($A13763,Price_Table,MATCH($C13763,$A$6:$K$6,0),1)</f>
        <v>0</v>
      </c>
      <c r="H13763" s="15">
        <f>D13763*VLOOKUP(A13763,Cost_Table,MATCH(C13763,M$6:W$6,0),1)</f>
        <v>0</v>
      </c>
      <c r="I13763" s="15">
        <f t="shared" si="644"/>
        <v>0</v>
      </c>
      <c r="J13763" s="43"/>
      <c r="K13763" s="1"/>
    </row>
    <row r="13764" spans="1:11">
      <c r="A13764" s="29">
        <v>41109</v>
      </c>
      <c r="B13764" s="30">
        <v>4</v>
      </c>
      <c r="C13764" s="30" t="s">
        <v>12</v>
      </c>
      <c r="D13764" s="30">
        <v>0</v>
      </c>
      <c r="E13764" s="50" t="str">
        <f t="shared" si="642"/>
        <v>July</v>
      </c>
      <c r="F13764" s="14" t="str">
        <f t="shared" si="643"/>
        <v>Thursday</v>
      </c>
      <c r="G13764" s="15">
        <f>$D13764*VLOOKUP($A13764,Price_Table,MATCH($C13764,$A$6:$K$6,0),1)</f>
        <v>0</v>
      </c>
      <c r="H13764" s="15">
        <f>D13764*VLOOKUP(A13764,Cost_Table,MATCH(C13764,M$6:W$6,0),1)</f>
        <v>0</v>
      </c>
      <c r="I13764" s="15">
        <f t="shared" si="644"/>
        <v>0</v>
      </c>
      <c r="J13764" s="43"/>
      <c r="K13764" s="1"/>
    </row>
    <row r="13765" spans="1:11">
      <c r="A13765" s="29">
        <v>41110</v>
      </c>
      <c r="B13765" s="30">
        <v>4</v>
      </c>
      <c r="C13765" s="30" t="s">
        <v>12</v>
      </c>
      <c r="D13765" s="30">
        <v>0</v>
      </c>
      <c r="E13765" s="50" t="str">
        <f t="shared" si="642"/>
        <v>July</v>
      </c>
      <c r="F13765" s="14" t="str">
        <f t="shared" si="643"/>
        <v>Friday</v>
      </c>
      <c r="G13765" s="15">
        <f>$D13765*VLOOKUP($A13765,Price_Table,MATCH($C13765,$A$6:$K$6,0),1)</f>
        <v>0</v>
      </c>
      <c r="H13765" s="15">
        <f>D13765*VLOOKUP(A13765,Cost_Table,MATCH(C13765,M$6:W$6,0),1)</f>
        <v>0</v>
      </c>
      <c r="I13765" s="15">
        <f t="shared" si="644"/>
        <v>0</v>
      </c>
      <c r="J13765" s="43"/>
      <c r="K13765" s="1"/>
    </row>
    <row r="13766" spans="1:11">
      <c r="A13766" s="29">
        <v>41111</v>
      </c>
      <c r="B13766" s="30">
        <v>4</v>
      </c>
      <c r="C13766" s="30" t="s">
        <v>12</v>
      </c>
      <c r="D13766" s="30">
        <v>0</v>
      </c>
      <c r="E13766" s="50" t="str">
        <f t="shared" si="642"/>
        <v>July</v>
      </c>
      <c r="F13766" s="14" t="str">
        <f t="shared" si="643"/>
        <v>Saturday</v>
      </c>
      <c r="G13766" s="15">
        <f>$D13766*VLOOKUP($A13766,Price_Table,MATCH($C13766,$A$6:$K$6,0),1)</f>
        <v>0</v>
      </c>
      <c r="H13766" s="15">
        <f>D13766*VLOOKUP(A13766,Cost_Table,MATCH(C13766,M$6:W$6,0),1)</f>
        <v>0</v>
      </c>
      <c r="I13766" s="15">
        <f t="shared" si="644"/>
        <v>0</v>
      </c>
      <c r="J13766" s="43"/>
      <c r="K13766" s="1"/>
    </row>
    <row r="13767" spans="1:11">
      <c r="A13767" s="29">
        <v>41112</v>
      </c>
      <c r="B13767" s="30">
        <v>4</v>
      </c>
      <c r="C13767" s="30" t="s">
        <v>12</v>
      </c>
      <c r="D13767" s="30">
        <v>0</v>
      </c>
      <c r="E13767" s="50" t="str">
        <f t="shared" si="642"/>
        <v>July</v>
      </c>
      <c r="F13767" s="14" t="str">
        <f t="shared" si="643"/>
        <v>Sunday</v>
      </c>
      <c r="G13767" s="15">
        <f>$D13767*VLOOKUP($A13767,Price_Table,MATCH($C13767,$A$6:$K$6,0),1)</f>
        <v>0</v>
      </c>
      <c r="H13767" s="15">
        <f>D13767*VLOOKUP(A13767,Cost_Table,MATCH(C13767,M$6:W$6,0),1)</f>
        <v>0</v>
      </c>
      <c r="I13767" s="15">
        <f t="shared" si="644"/>
        <v>0</v>
      </c>
      <c r="J13767" s="43"/>
      <c r="K13767" s="1"/>
    </row>
    <row r="13768" spans="1:11">
      <c r="A13768" s="29">
        <v>41113</v>
      </c>
      <c r="B13768" s="30">
        <v>4</v>
      </c>
      <c r="C13768" s="30" t="s">
        <v>12</v>
      </c>
      <c r="D13768" s="30">
        <v>63</v>
      </c>
      <c r="E13768" s="50" t="str">
        <f t="shared" si="642"/>
        <v>July</v>
      </c>
      <c r="F13768" s="14" t="str">
        <f t="shared" si="643"/>
        <v>Monday</v>
      </c>
      <c r="G13768" s="15">
        <f>$D13768*VLOOKUP($A13768,Price_Table,MATCH($C13768,$A$6:$K$6,0),1)</f>
        <v>7560</v>
      </c>
      <c r="H13768" s="15">
        <f>D13768*VLOOKUP(A13768,Cost_Table,MATCH(C13768,M$6:W$6,0),1)</f>
        <v>3780</v>
      </c>
      <c r="I13768" s="15">
        <f t="shared" si="644"/>
        <v>3780</v>
      </c>
      <c r="J13768" s="43"/>
      <c r="K13768" s="1"/>
    </row>
    <row r="13769" spans="1:11">
      <c r="A13769" s="29">
        <v>41114</v>
      </c>
      <c r="B13769" s="30">
        <v>4</v>
      </c>
      <c r="C13769" s="30" t="s">
        <v>12</v>
      </c>
      <c r="D13769" s="30">
        <v>0</v>
      </c>
      <c r="E13769" s="50" t="str">
        <f t="shared" si="642"/>
        <v>July</v>
      </c>
      <c r="F13769" s="14" t="str">
        <f t="shared" si="643"/>
        <v>Tuesday</v>
      </c>
      <c r="G13769" s="15">
        <f>$D13769*VLOOKUP($A13769,Price_Table,MATCH($C13769,$A$6:$K$6,0),1)</f>
        <v>0</v>
      </c>
      <c r="H13769" s="15">
        <f>D13769*VLOOKUP(A13769,Cost_Table,MATCH(C13769,M$6:W$6,0),1)</f>
        <v>0</v>
      </c>
      <c r="I13769" s="15">
        <f t="shared" si="644"/>
        <v>0</v>
      </c>
      <c r="J13769" s="43"/>
      <c r="K13769" s="1"/>
    </row>
    <row r="13770" spans="1:11">
      <c r="A13770" s="29">
        <v>41115</v>
      </c>
      <c r="B13770" s="30">
        <v>4</v>
      </c>
      <c r="C13770" s="30" t="s">
        <v>12</v>
      </c>
      <c r="D13770" s="30">
        <v>0</v>
      </c>
      <c r="E13770" s="50" t="str">
        <f t="shared" si="642"/>
        <v>July</v>
      </c>
      <c r="F13770" s="14" t="str">
        <f t="shared" si="643"/>
        <v>Wednesday</v>
      </c>
      <c r="G13770" s="15">
        <f>$D13770*VLOOKUP($A13770,Price_Table,MATCH($C13770,$A$6:$K$6,0),1)</f>
        <v>0</v>
      </c>
      <c r="H13770" s="15">
        <f>D13770*VLOOKUP(A13770,Cost_Table,MATCH(C13770,M$6:W$6,0),1)</f>
        <v>0</v>
      </c>
      <c r="I13770" s="15">
        <f t="shared" si="644"/>
        <v>0</v>
      </c>
      <c r="J13770" s="43"/>
      <c r="K13770" s="1"/>
    </row>
    <row r="13771" spans="1:11">
      <c r="A13771" s="29">
        <v>41116</v>
      </c>
      <c r="B13771" s="30">
        <v>4</v>
      </c>
      <c r="C13771" s="30" t="s">
        <v>12</v>
      </c>
      <c r="D13771" s="30">
        <v>0</v>
      </c>
      <c r="E13771" s="50" t="str">
        <f t="shared" si="642"/>
        <v>July</v>
      </c>
      <c r="F13771" s="14" t="str">
        <f t="shared" si="643"/>
        <v>Thursday</v>
      </c>
      <c r="G13771" s="15">
        <f>$D13771*VLOOKUP($A13771,Price_Table,MATCH($C13771,$A$6:$K$6,0),1)</f>
        <v>0</v>
      </c>
      <c r="H13771" s="15">
        <f>D13771*VLOOKUP(A13771,Cost_Table,MATCH(C13771,M$6:W$6,0),1)</f>
        <v>0</v>
      </c>
      <c r="I13771" s="15">
        <f t="shared" si="644"/>
        <v>0</v>
      </c>
      <c r="J13771" s="43"/>
      <c r="K13771" s="1"/>
    </row>
    <row r="13772" spans="1:11">
      <c r="A13772" s="29">
        <v>41117</v>
      </c>
      <c r="B13772" s="30">
        <v>4</v>
      </c>
      <c r="C13772" s="30" t="s">
        <v>12</v>
      </c>
      <c r="D13772" s="30">
        <v>0</v>
      </c>
      <c r="E13772" s="50" t="str">
        <f t="shared" si="642"/>
        <v>July</v>
      </c>
      <c r="F13772" s="14" t="str">
        <f t="shared" si="643"/>
        <v>Friday</v>
      </c>
      <c r="G13772" s="15">
        <f>$D13772*VLOOKUP($A13772,Price_Table,MATCH($C13772,$A$6:$K$6,0),1)</f>
        <v>0</v>
      </c>
      <c r="H13772" s="15">
        <f>D13772*VLOOKUP(A13772,Cost_Table,MATCH(C13772,M$6:W$6,0),1)</f>
        <v>0</v>
      </c>
      <c r="I13772" s="15">
        <f t="shared" si="644"/>
        <v>0</v>
      </c>
      <c r="J13772" s="43"/>
      <c r="K13772" s="1"/>
    </row>
    <row r="13773" spans="1:11">
      <c r="A13773" s="29">
        <v>41118</v>
      </c>
      <c r="B13773" s="30">
        <v>4</v>
      </c>
      <c r="C13773" s="30" t="s">
        <v>12</v>
      </c>
      <c r="D13773" s="30">
        <v>0</v>
      </c>
      <c r="E13773" s="50" t="str">
        <f t="shared" si="642"/>
        <v>July</v>
      </c>
      <c r="F13773" s="14" t="str">
        <f t="shared" si="643"/>
        <v>Saturday</v>
      </c>
      <c r="G13773" s="15">
        <f>$D13773*VLOOKUP($A13773,Price_Table,MATCH($C13773,$A$6:$K$6,0),1)</f>
        <v>0</v>
      </c>
      <c r="H13773" s="15">
        <f>D13773*VLOOKUP(A13773,Cost_Table,MATCH(C13773,M$6:W$6,0),1)</f>
        <v>0</v>
      </c>
      <c r="I13773" s="15">
        <f t="shared" si="644"/>
        <v>0</v>
      </c>
      <c r="J13773" s="43"/>
      <c r="K13773" s="1"/>
    </row>
    <row r="13774" spans="1:11">
      <c r="A13774" s="29">
        <v>41119</v>
      </c>
      <c r="B13774" s="30">
        <v>4</v>
      </c>
      <c r="C13774" s="30" t="s">
        <v>12</v>
      </c>
      <c r="D13774" s="30">
        <v>0</v>
      </c>
      <c r="E13774" s="50" t="str">
        <f t="shared" si="642"/>
        <v>July</v>
      </c>
      <c r="F13774" s="14" t="str">
        <f t="shared" si="643"/>
        <v>Sunday</v>
      </c>
      <c r="G13774" s="15">
        <f>$D13774*VLOOKUP($A13774,Price_Table,MATCH($C13774,$A$6:$K$6,0),1)</f>
        <v>0</v>
      </c>
      <c r="H13774" s="15">
        <f>D13774*VLOOKUP(A13774,Cost_Table,MATCH(C13774,M$6:W$6,0),1)</f>
        <v>0</v>
      </c>
      <c r="I13774" s="15">
        <f t="shared" si="644"/>
        <v>0</v>
      </c>
      <c r="J13774" s="43"/>
      <c r="K13774" s="1"/>
    </row>
    <row r="13775" spans="1:11">
      <c r="A13775" s="29">
        <v>41120</v>
      </c>
      <c r="B13775" s="30">
        <v>4</v>
      </c>
      <c r="C13775" s="30" t="s">
        <v>12</v>
      </c>
      <c r="D13775" s="30">
        <v>88</v>
      </c>
      <c r="E13775" s="50" t="str">
        <f t="shared" si="642"/>
        <v>July</v>
      </c>
      <c r="F13775" s="14" t="str">
        <f t="shared" si="643"/>
        <v>Monday</v>
      </c>
      <c r="G13775" s="15">
        <f>$D13775*VLOOKUP($A13775,Price_Table,MATCH($C13775,$A$6:$K$6,0),1)</f>
        <v>10560</v>
      </c>
      <c r="H13775" s="15">
        <f>D13775*VLOOKUP(A13775,Cost_Table,MATCH(C13775,M$6:W$6,0),1)</f>
        <v>5280</v>
      </c>
      <c r="I13775" s="15">
        <f t="shared" si="644"/>
        <v>5280</v>
      </c>
      <c r="J13775" s="43"/>
      <c r="K13775" s="1"/>
    </row>
    <row r="13776" spans="1:11">
      <c r="A13776" s="29">
        <v>41121</v>
      </c>
      <c r="B13776" s="30">
        <v>4</v>
      </c>
      <c r="C13776" s="30" t="s">
        <v>12</v>
      </c>
      <c r="D13776" s="30">
        <v>0</v>
      </c>
      <c r="E13776" s="50" t="str">
        <f t="shared" si="642"/>
        <v>July</v>
      </c>
      <c r="F13776" s="14" t="str">
        <f t="shared" si="643"/>
        <v>Tuesday</v>
      </c>
      <c r="G13776" s="15">
        <f>$D13776*VLOOKUP($A13776,Price_Table,MATCH($C13776,$A$6:$K$6,0),1)</f>
        <v>0</v>
      </c>
      <c r="H13776" s="15">
        <f>D13776*VLOOKUP(A13776,Cost_Table,MATCH(C13776,M$6:W$6,0),1)</f>
        <v>0</v>
      </c>
      <c r="I13776" s="15">
        <f t="shared" si="644"/>
        <v>0</v>
      </c>
      <c r="J13776" s="43"/>
      <c r="K13776" s="1"/>
    </row>
    <row r="13777" spans="1:11">
      <c r="A13777" s="29">
        <v>41122</v>
      </c>
      <c r="B13777" s="30">
        <v>4</v>
      </c>
      <c r="C13777" s="30" t="s">
        <v>12</v>
      </c>
      <c r="D13777" s="30">
        <v>0</v>
      </c>
      <c r="E13777" s="50" t="str">
        <f t="shared" si="642"/>
        <v>August</v>
      </c>
      <c r="F13777" s="14" t="str">
        <f t="shared" si="643"/>
        <v>Wednesday</v>
      </c>
      <c r="G13777" s="15">
        <f>$D13777*VLOOKUP($A13777,Price_Table,MATCH($C13777,$A$6:$K$6,0),1)</f>
        <v>0</v>
      </c>
      <c r="H13777" s="15">
        <f>D13777*VLOOKUP(A13777,Cost_Table,MATCH(C13777,M$6:W$6,0),1)</f>
        <v>0</v>
      </c>
      <c r="I13777" s="15">
        <f t="shared" si="644"/>
        <v>0</v>
      </c>
      <c r="J13777" s="43"/>
      <c r="K13777" s="1"/>
    </row>
    <row r="13778" spans="1:11">
      <c r="A13778" s="29">
        <v>41123</v>
      </c>
      <c r="B13778" s="30">
        <v>4</v>
      </c>
      <c r="C13778" s="30" t="s">
        <v>12</v>
      </c>
      <c r="D13778" s="30">
        <v>0</v>
      </c>
      <c r="E13778" s="50" t="str">
        <f t="shared" si="642"/>
        <v>August</v>
      </c>
      <c r="F13778" s="14" t="str">
        <f t="shared" si="643"/>
        <v>Thursday</v>
      </c>
      <c r="G13778" s="15">
        <f>$D13778*VLOOKUP($A13778,Price_Table,MATCH($C13778,$A$6:$K$6,0),1)</f>
        <v>0</v>
      </c>
      <c r="H13778" s="15">
        <f>D13778*VLOOKUP(A13778,Cost_Table,MATCH(C13778,M$6:W$6,0),1)</f>
        <v>0</v>
      </c>
      <c r="I13778" s="15">
        <f t="shared" si="644"/>
        <v>0</v>
      </c>
      <c r="J13778" s="43"/>
      <c r="K13778" s="1"/>
    </row>
    <row r="13779" spans="1:11">
      <c r="A13779" s="29">
        <v>41124</v>
      </c>
      <c r="B13779" s="30">
        <v>4</v>
      </c>
      <c r="C13779" s="30" t="s">
        <v>12</v>
      </c>
      <c r="D13779" s="30">
        <v>0</v>
      </c>
      <c r="E13779" s="50" t="str">
        <f t="shared" si="642"/>
        <v>August</v>
      </c>
      <c r="F13779" s="14" t="str">
        <f t="shared" si="643"/>
        <v>Friday</v>
      </c>
      <c r="G13779" s="15">
        <f>$D13779*VLOOKUP($A13779,Price_Table,MATCH($C13779,$A$6:$K$6,0),1)</f>
        <v>0</v>
      </c>
      <c r="H13779" s="15">
        <f>D13779*VLOOKUP(A13779,Cost_Table,MATCH(C13779,M$6:W$6,0),1)</f>
        <v>0</v>
      </c>
      <c r="I13779" s="15">
        <f t="shared" si="644"/>
        <v>0</v>
      </c>
      <c r="J13779" s="43"/>
      <c r="K13779" s="1"/>
    </row>
    <row r="13780" spans="1:11">
      <c r="A13780" s="29">
        <v>41125</v>
      </c>
      <c r="B13780" s="30">
        <v>4</v>
      </c>
      <c r="C13780" s="30" t="s">
        <v>12</v>
      </c>
      <c r="D13780" s="30">
        <v>0</v>
      </c>
      <c r="E13780" s="50" t="str">
        <f t="shared" si="642"/>
        <v>August</v>
      </c>
      <c r="F13780" s="14" t="str">
        <f t="shared" si="643"/>
        <v>Saturday</v>
      </c>
      <c r="G13780" s="15">
        <f>$D13780*VLOOKUP($A13780,Price_Table,MATCH($C13780,$A$6:$K$6,0),1)</f>
        <v>0</v>
      </c>
      <c r="H13780" s="15">
        <f>D13780*VLOOKUP(A13780,Cost_Table,MATCH(C13780,M$6:W$6,0),1)</f>
        <v>0</v>
      </c>
      <c r="I13780" s="15">
        <f t="shared" si="644"/>
        <v>0</v>
      </c>
      <c r="J13780" s="43"/>
      <c r="K13780" s="1"/>
    </row>
    <row r="13781" spans="1:11">
      <c r="A13781" s="29">
        <v>41126</v>
      </c>
      <c r="B13781" s="30">
        <v>4</v>
      </c>
      <c r="C13781" s="30" t="s">
        <v>12</v>
      </c>
      <c r="D13781" s="30">
        <v>0</v>
      </c>
      <c r="E13781" s="50" t="str">
        <f t="shared" si="642"/>
        <v>August</v>
      </c>
      <c r="F13781" s="14" t="str">
        <f t="shared" si="643"/>
        <v>Sunday</v>
      </c>
      <c r="G13781" s="15">
        <f>$D13781*VLOOKUP($A13781,Price_Table,MATCH($C13781,$A$6:$K$6,0),1)</f>
        <v>0</v>
      </c>
      <c r="H13781" s="15">
        <f>D13781*VLOOKUP(A13781,Cost_Table,MATCH(C13781,M$6:W$6,0),1)</f>
        <v>0</v>
      </c>
      <c r="I13781" s="15">
        <f t="shared" si="644"/>
        <v>0</v>
      </c>
      <c r="J13781" s="43"/>
      <c r="K13781" s="1"/>
    </row>
    <row r="13782" spans="1:11">
      <c r="A13782" s="29">
        <v>41127</v>
      </c>
      <c r="B13782" s="30">
        <v>4</v>
      </c>
      <c r="C13782" s="30" t="s">
        <v>12</v>
      </c>
      <c r="D13782" s="30">
        <v>52</v>
      </c>
      <c r="E13782" s="50" t="str">
        <f t="shared" si="642"/>
        <v>August</v>
      </c>
      <c r="F13782" s="14" t="str">
        <f t="shared" si="643"/>
        <v>Monday</v>
      </c>
      <c r="G13782" s="15">
        <f>$D13782*VLOOKUP($A13782,Price_Table,MATCH($C13782,$A$6:$K$6,0),1)</f>
        <v>6240</v>
      </c>
      <c r="H13782" s="15">
        <f>D13782*VLOOKUP(A13782,Cost_Table,MATCH(C13782,M$6:W$6,0),1)</f>
        <v>3120</v>
      </c>
      <c r="I13782" s="15">
        <f t="shared" si="644"/>
        <v>3120</v>
      </c>
      <c r="J13782" s="43"/>
      <c r="K13782" s="1"/>
    </row>
    <row r="13783" spans="1:11">
      <c r="A13783" s="29">
        <v>41128</v>
      </c>
      <c r="B13783" s="30">
        <v>4</v>
      </c>
      <c r="C13783" s="30" t="s">
        <v>12</v>
      </c>
      <c r="D13783" s="30">
        <v>0</v>
      </c>
      <c r="E13783" s="50" t="str">
        <f t="shared" ref="E13783:E13846" si="645">TEXT(A13783,"mmmm")</f>
        <v>August</v>
      </c>
      <c r="F13783" s="14" t="str">
        <f t="shared" ref="F13783:F13846" si="646">TEXT(A13783,"dddd")</f>
        <v>Tuesday</v>
      </c>
      <c r="G13783" s="15">
        <f>$D13783*VLOOKUP($A13783,Price_Table,MATCH($C13783,$A$6:$K$6,0),1)</f>
        <v>0</v>
      </c>
      <c r="H13783" s="15">
        <f>D13783*VLOOKUP(A13783,Cost_Table,MATCH(C13783,M$6:W$6,0),1)</f>
        <v>0</v>
      </c>
      <c r="I13783" s="15">
        <f t="shared" ref="I13783:I13846" si="647">G13783-H13783</f>
        <v>0</v>
      </c>
      <c r="J13783" s="43"/>
      <c r="K13783" s="1"/>
    </row>
    <row r="13784" spans="1:11">
      <c r="A13784" s="29">
        <v>41129</v>
      </c>
      <c r="B13784" s="30">
        <v>4</v>
      </c>
      <c r="C13784" s="30" t="s">
        <v>12</v>
      </c>
      <c r="D13784" s="30">
        <v>0</v>
      </c>
      <c r="E13784" s="50" t="str">
        <f t="shared" si="645"/>
        <v>August</v>
      </c>
      <c r="F13784" s="14" t="str">
        <f t="shared" si="646"/>
        <v>Wednesday</v>
      </c>
      <c r="G13784" s="15">
        <f>$D13784*VLOOKUP($A13784,Price_Table,MATCH($C13784,$A$6:$K$6,0),1)</f>
        <v>0</v>
      </c>
      <c r="H13784" s="15">
        <f>D13784*VLOOKUP(A13784,Cost_Table,MATCH(C13784,M$6:W$6,0),1)</f>
        <v>0</v>
      </c>
      <c r="I13784" s="15">
        <f t="shared" si="647"/>
        <v>0</v>
      </c>
      <c r="J13784" s="43"/>
      <c r="K13784" s="1"/>
    </row>
    <row r="13785" spans="1:11">
      <c r="A13785" s="29">
        <v>41130</v>
      </c>
      <c r="B13785" s="30">
        <v>4</v>
      </c>
      <c r="C13785" s="30" t="s">
        <v>12</v>
      </c>
      <c r="D13785" s="30">
        <v>0</v>
      </c>
      <c r="E13785" s="50" t="str">
        <f t="shared" si="645"/>
        <v>August</v>
      </c>
      <c r="F13785" s="14" t="str">
        <f t="shared" si="646"/>
        <v>Thursday</v>
      </c>
      <c r="G13785" s="15">
        <f>$D13785*VLOOKUP($A13785,Price_Table,MATCH($C13785,$A$6:$K$6,0),1)</f>
        <v>0</v>
      </c>
      <c r="H13785" s="15">
        <f>D13785*VLOOKUP(A13785,Cost_Table,MATCH(C13785,M$6:W$6,0),1)</f>
        <v>0</v>
      </c>
      <c r="I13785" s="15">
        <f t="shared" si="647"/>
        <v>0</v>
      </c>
      <c r="J13785" s="43"/>
      <c r="K13785" s="1"/>
    </row>
    <row r="13786" spans="1:11">
      <c r="A13786" s="29">
        <v>41131</v>
      </c>
      <c r="B13786" s="30">
        <v>4</v>
      </c>
      <c r="C13786" s="30" t="s">
        <v>12</v>
      </c>
      <c r="D13786" s="30">
        <v>0</v>
      </c>
      <c r="E13786" s="50" t="str">
        <f t="shared" si="645"/>
        <v>August</v>
      </c>
      <c r="F13786" s="14" t="str">
        <f t="shared" si="646"/>
        <v>Friday</v>
      </c>
      <c r="G13786" s="15">
        <f>$D13786*VLOOKUP($A13786,Price_Table,MATCH($C13786,$A$6:$K$6,0),1)</f>
        <v>0</v>
      </c>
      <c r="H13786" s="15">
        <f>D13786*VLOOKUP(A13786,Cost_Table,MATCH(C13786,M$6:W$6,0),1)</f>
        <v>0</v>
      </c>
      <c r="I13786" s="15">
        <f t="shared" si="647"/>
        <v>0</v>
      </c>
      <c r="J13786" s="43"/>
      <c r="K13786" s="1"/>
    </row>
    <row r="13787" spans="1:11">
      <c r="A13787" s="29">
        <v>41132</v>
      </c>
      <c r="B13787" s="30">
        <v>4</v>
      </c>
      <c r="C13787" s="30" t="s">
        <v>12</v>
      </c>
      <c r="D13787" s="30">
        <v>0</v>
      </c>
      <c r="E13787" s="50" t="str">
        <f t="shared" si="645"/>
        <v>August</v>
      </c>
      <c r="F13787" s="14" t="str">
        <f t="shared" si="646"/>
        <v>Saturday</v>
      </c>
      <c r="G13787" s="15">
        <f>$D13787*VLOOKUP($A13787,Price_Table,MATCH($C13787,$A$6:$K$6,0),1)</f>
        <v>0</v>
      </c>
      <c r="H13787" s="15">
        <f>D13787*VLOOKUP(A13787,Cost_Table,MATCH(C13787,M$6:W$6,0),1)</f>
        <v>0</v>
      </c>
      <c r="I13787" s="15">
        <f t="shared" si="647"/>
        <v>0</v>
      </c>
      <c r="J13787" s="43"/>
      <c r="K13787" s="1"/>
    </row>
    <row r="13788" spans="1:11">
      <c r="A13788" s="29">
        <v>41133</v>
      </c>
      <c r="B13788" s="30">
        <v>4</v>
      </c>
      <c r="C13788" s="30" t="s">
        <v>12</v>
      </c>
      <c r="D13788" s="30">
        <v>0</v>
      </c>
      <c r="E13788" s="50" t="str">
        <f t="shared" si="645"/>
        <v>August</v>
      </c>
      <c r="F13788" s="14" t="str">
        <f t="shared" si="646"/>
        <v>Sunday</v>
      </c>
      <c r="G13788" s="15">
        <f>$D13788*VLOOKUP($A13788,Price_Table,MATCH($C13788,$A$6:$K$6,0),1)</f>
        <v>0</v>
      </c>
      <c r="H13788" s="15">
        <f>D13788*VLOOKUP(A13788,Cost_Table,MATCH(C13788,M$6:W$6,0),1)</f>
        <v>0</v>
      </c>
      <c r="I13788" s="15">
        <f t="shared" si="647"/>
        <v>0</v>
      </c>
      <c r="J13788" s="43"/>
      <c r="K13788" s="1"/>
    </row>
    <row r="13789" spans="1:11">
      <c r="A13789" s="29">
        <v>41134</v>
      </c>
      <c r="B13789" s="30">
        <v>4</v>
      </c>
      <c r="C13789" s="30" t="s">
        <v>12</v>
      </c>
      <c r="D13789" s="30">
        <v>72</v>
      </c>
      <c r="E13789" s="50" t="str">
        <f t="shared" si="645"/>
        <v>August</v>
      </c>
      <c r="F13789" s="14" t="str">
        <f t="shared" si="646"/>
        <v>Monday</v>
      </c>
      <c r="G13789" s="15">
        <f>$D13789*VLOOKUP($A13789,Price_Table,MATCH($C13789,$A$6:$K$6,0),1)</f>
        <v>8640</v>
      </c>
      <c r="H13789" s="15">
        <f>D13789*VLOOKUP(A13789,Cost_Table,MATCH(C13789,M$6:W$6,0),1)</f>
        <v>4320</v>
      </c>
      <c r="I13789" s="15">
        <f t="shared" si="647"/>
        <v>4320</v>
      </c>
      <c r="J13789" s="43"/>
      <c r="K13789" s="1"/>
    </row>
    <row r="13790" spans="1:11">
      <c r="A13790" s="29">
        <v>41135</v>
      </c>
      <c r="B13790" s="30">
        <v>4</v>
      </c>
      <c r="C13790" s="30" t="s">
        <v>12</v>
      </c>
      <c r="D13790" s="30">
        <v>0</v>
      </c>
      <c r="E13790" s="50" t="str">
        <f t="shared" si="645"/>
        <v>August</v>
      </c>
      <c r="F13790" s="14" t="str">
        <f t="shared" si="646"/>
        <v>Tuesday</v>
      </c>
      <c r="G13790" s="15">
        <f>$D13790*VLOOKUP($A13790,Price_Table,MATCH($C13790,$A$6:$K$6,0),1)</f>
        <v>0</v>
      </c>
      <c r="H13790" s="15">
        <f>D13790*VLOOKUP(A13790,Cost_Table,MATCH(C13790,M$6:W$6,0),1)</f>
        <v>0</v>
      </c>
      <c r="I13790" s="15">
        <f t="shared" si="647"/>
        <v>0</v>
      </c>
      <c r="J13790" s="43"/>
      <c r="K13790" s="1"/>
    </row>
    <row r="13791" spans="1:11">
      <c r="A13791" s="29">
        <v>41136</v>
      </c>
      <c r="B13791" s="30">
        <v>4</v>
      </c>
      <c r="C13791" s="30" t="s">
        <v>12</v>
      </c>
      <c r="D13791" s="30">
        <v>0</v>
      </c>
      <c r="E13791" s="50" t="str">
        <f t="shared" si="645"/>
        <v>August</v>
      </c>
      <c r="F13791" s="14" t="str">
        <f t="shared" si="646"/>
        <v>Wednesday</v>
      </c>
      <c r="G13791" s="15">
        <f>$D13791*VLOOKUP($A13791,Price_Table,MATCH($C13791,$A$6:$K$6,0),1)</f>
        <v>0</v>
      </c>
      <c r="H13791" s="15">
        <f>D13791*VLOOKUP(A13791,Cost_Table,MATCH(C13791,M$6:W$6,0),1)</f>
        <v>0</v>
      </c>
      <c r="I13791" s="15">
        <f t="shared" si="647"/>
        <v>0</v>
      </c>
      <c r="J13791" s="43"/>
      <c r="K13791" s="1"/>
    </row>
    <row r="13792" spans="1:11">
      <c r="A13792" s="29">
        <v>41137</v>
      </c>
      <c r="B13792" s="30">
        <v>4</v>
      </c>
      <c r="C13792" s="30" t="s">
        <v>12</v>
      </c>
      <c r="D13792" s="30">
        <v>0</v>
      </c>
      <c r="E13792" s="50" t="str">
        <f t="shared" si="645"/>
        <v>August</v>
      </c>
      <c r="F13792" s="14" t="str">
        <f t="shared" si="646"/>
        <v>Thursday</v>
      </c>
      <c r="G13792" s="15">
        <f>$D13792*VLOOKUP($A13792,Price_Table,MATCH($C13792,$A$6:$K$6,0),1)</f>
        <v>0</v>
      </c>
      <c r="H13792" s="15">
        <f>D13792*VLOOKUP(A13792,Cost_Table,MATCH(C13792,M$6:W$6,0),1)</f>
        <v>0</v>
      </c>
      <c r="I13792" s="15">
        <f t="shared" si="647"/>
        <v>0</v>
      </c>
      <c r="J13792" s="43"/>
      <c r="K13792" s="1"/>
    </row>
    <row r="13793" spans="1:11">
      <c r="A13793" s="29">
        <v>41138</v>
      </c>
      <c r="B13793" s="30">
        <v>4</v>
      </c>
      <c r="C13793" s="30" t="s">
        <v>12</v>
      </c>
      <c r="D13793" s="30">
        <v>0</v>
      </c>
      <c r="E13793" s="50" t="str">
        <f t="shared" si="645"/>
        <v>August</v>
      </c>
      <c r="F13793" s="14" t="str">
        <f t="shared" si="646"/>
        <v>Friday</v>
      </c>
      <c r="G13793" s="15">
        <f>$D13793*VLOOKUP($A13793,Price_Table,MATCH($C13793,$A$6:$K$6,0),1)</f>
        <v>0</v>
      </c>
      <c r="H13793" s="15">
        <f>D13793*VLOOKUP(A13793,Cost_Table,MATCH(C13793,M$6:W$6,0),1)</f>
        <v>0</v>
      </c>
      <c r="I13793" s="15">
        <f t="shared" si="647"/>
        <v>0</v>
      </c>
      <c r="J13793" s="43"/>
      <c r="K13793" s="1"/>
    </row>
    <row r="13794" spans="1:11">
      <c r="A13794" s="29">
        <v>41139</v>
      </c>
      <c r="B13794" s="30">
        <v>4</v>
      </c>
      <c r="C13794" s="30" t="s">
        <v>12</v>
      </c>
      <c r="D13794" s="30">
        <v>0</v>
      </c>
      <c r="E13794" s="50" t="str">
        <f t="shared" si="645"/>
        <v>August</v>
      </c>
      <c r="F13794" s="14" t="str">
        <f t="shared" si="646"/>
        <v>Saturday</v>
      </c>
      <c r="G13794" s="15">
        <f>$D13794*VLOOKUP($A13794,Price_Table,MATCH($C13794,$A$6:$K$6,0),1)</f>
        <v>0</v>
      </c>
      <c r="H13794" s="15">
        <f>D13794*VLOOKUP(A13794,Cost_Table,MATCH(C13794,M$6:W$6,0),1)</f>
        <v>0</v>
      </c>
      <c r="I13794" s="15">
        <f t="shared" si="647"/>
        <v>0</v>
      </c>
      <c r="J13794" s="43"/>
      <c r="K13794" s="1"/>
    </row>
    <row r="13795" spans="1:11">
      <c r="A13795" s="29">
        <v>41140</v>
      </c>
      <c r="B13795" s="30">
        <v>4</v>
      </c>
      <c r="C13795" s="30" t="s">
        <v>12</v>
      </c>
      <c r="D13795" s="30">
        <v>0</v>
      </c>
      <c r="E13795" s="50" t="str">
        <f t="shared" si="645"/>
        <v>August</v>
      </c>
      <c r="F13795" s="14" t="str">
        <f t="shared" si="646"/>
        <v>Sunday</v>
      </c>
      <c r="G13795" s="15">
        <f>$D13795*VLOOKUP($A13795,Price_Table,MATCH($C13795,$A$6:$K$6,0),1)</f>
        <v>0</v>
      </c>
      <c r="H13795" s="15">
        <f>D13795*VLOOKUP(A13795,Cost_Table,MATCH(C13795,M$6:W$6,0),1)</f>
        <v>0</v>
      </c>
      <c r="I13795" s="15">
        <f t="shared" si="647"/>
        <v>0</v>
      </c>
      <c r="J13795" s="43"/>
      <c r="K13795" s="1"/>
    </row>
    <row r="13796" spans="1:11">
      <c r="A13796" s="29">
        <v>41141</v>
      </c>
      <c r="B13796" s="30">
        <v>4</v>
      </c>
      <c r="C13796" s="30" t="s">
        <v>12</v>
      </c>
      <c r="D13796" s="30">
        <v>92</v>
      </c>
      <c r="E13796" s="50" t="str">
        <f t="shared" si="645"/>
        <v>August</v>
      </c>
      <c r="F13796" s="14" t="str">
        <f t="shared" si="646"/>
        <v>Monday</v>
      </c>
      <c r="G13796" s="15">
        <f>$D13796*VLOOKUP($A13796,Price_Table,MATCH($C13796,$A$6:$K$6,0),1)</f>
        <v>11040</v>
      </c>
      <c r="H13796" s="15">
        <f>D13796*VLOOKUP(A13796,Cost_Table,MATCH(C13796,M$6:W$6,0),1)</f>
        <v>5520</v>
      </c>
      <c r="I13796" s="15">
        <f t="shared" si="647"/>
        <v>5520</v>
      </c>
      <c r="J13796" s="43"/>
      <c r="K13796" s="1"/>
    </row>
    <row r="13797" spans="1:11">
      <c r="A13797" s="29">
        <v>41142</v>
      </c>
      <c r="B13797" s="30">
        <v>4</v>
      </c>
      <c r="C13797" s="30" t="s">
        <v>12</v>
      </c>
      <c r="D13797" s="30">
        <v>0</v>
      </c>
      <c r="E13797" s="50" t="str">
        <f t="shared" si="645"/>
        <v>August</v>
      </c>
      <c r="F13797" s="14" t="str">
        <f t="shared" si="646"/>
        <v>Tuesday</v>
      </c>
      <c r="G13797" s="15">
        <f>$D13797*VLOOKUP($A13797,Price_Table,MATCH($C13797,$A$6:$K$6,0),1)</f>
        <v>0</v>
      </c>
      <c r="H13797" s="15">
        <f>D13797*VLOOKUP(A13797,Cost_Table,MATCH(C13797,M$6:W$6,0),1)</f>
        <v>0</v>
      </c>
      <c r="I13797" s="15">
        <f t="shared" si="647"/>
        <v>0</v>
      </c>
      <c r="J13797" s="43"/>
      <c r="K13797" s="1"/>
    </row>
    <row r="13798" spans="1:11">
      <c r="A13798" s="29">
        <v>41143</v>
      </c>
      <c r="B13798" s="30">
        <v>4</v>
      </c>
      <c r="C13798" s="30" t="s">
        <v>12</v>
      </c>
      <c r="D13798" s="30">
        <v>0</v>
      </c>
      <c r="E13798" s="50" t="str">
        <f t="shared" si="645"/>
        <v>August</v>
      </c>
      <c r="F13798" s="14" t="str">
        <f t="shared" si="646"/>
        <v>Wednesday</v>
      </c>
      <c r="G13798" s="15">
        <f>$D13798*VLOOKUP($A13798,Price_Table,MATCH($C13798,$A$6:$K$6,0),1)</f>
        <v>0</v>
      </c>
      <c r="H13798" s="15">
        <f>D13798*VLOOKUP(A13798,Cost_Table,MATCH(C13798,M$6:W$6,0),1)</f>
        <v>0</v>
      </c>
      <c r="I13798" s="15">
        <f t="shared" si="647"/>
        <v>0</v>
      </c>
      <c r="J13798" s="43"/>
      <c r="K13798" s="1"/>
    </row>
    <row r="13799" spans="1:11">
      <c r="A13799" s="29">
        <v>41144</v>
      </c>
      <c r="B13799" s="30">
        <v>4</v>
      </c>
      <c r="C13799" s="30" t="s">
        <v>12</v>
      </c>
      <c r="D13799" s="30">
        <v>0</v>
      </c>
      <c r="E13799" s="50" t="str">
        <f t="shared" si="645"/>
        <v>August</v>
      </c>
      <c r="F13799" s="14" t="str">
        <f t="shared" si="646"/>
        <v>Thursday</v>
      </c>
      <c r="G13799" s="15">
        <f>$D13799*VLOOKUP($A13799,Price_Table,MATCH($C13799,$A$6:$K$6,0),1)</f>
        <v>0</v>
      </c>
      <c r="H13799" s="15">
        <f>D13799*VLOOKUP(A13799,Cost_Table,MATCH(C13799,M$6:W$6,0),1)</f>
        <v>0</v>
      </c>
      <c r="I13799" s="15">
        <f t="shared" si="647"/>
        <v>0</v>
      </c>
      <c r="J13799" s="43"/>
      <c r="K13799" s="1"/>
    </row>
    <row r="13800" spans="1:11">
      <c r="A13800" s="29">
        <v>41145</v>
      </c>
      <c r="B13800" s="30">
        <v>4</v>
      </c>
      <c r="C13800" s="30" t="s">
        <v>12</v>
      </c>
      <c r="D13800" s="30">
        <v>0</v>
      </c>
      <c r="E13800" s="50" t="str">
        <f t="shared" si="645"/>
        <v>August</v>
      </c>
      <c r="F13800" s="14" t="str">
        <f t="shared" si="646"/>
        <v>Friday</v>
      </c>
      <c r="G13800" s="15">
        <f>$D13800*VLOOKUP($A13800,Price_Table,MATCH($C13800,$A$6:$K$6,0),1)</f>
        <v>0</v>
      </c>
      <c r="H13800" s="15">
        <f>D13800*VLOOKUP(A13800,Cost_Table,MATCH(C13800,M$6:W$6,0),1)</f>
        <v>0</v>
      </c>
      <c r="I13800" s="15">
        <f t="shared" si="647"/>
        <v>0</v>
      </c>
      <c r="J13800" s="43"/>
      <c r="K13800" s="1"/>
    </row>
    <row r="13801" spans="1:11">
      <c r="A13801" s="29">
        <v>41146</v>
      </c>
      <c r="B13801" s="30">
        <v>4</v>
      </c>
      <c r="C13801" s="30" t="s">
        <v>12</v>
      </c>
      <c r="D13801" s="30">
        <v>0</v>
      </c>
      <c r="E13801" s="50" t="str">
        <f t="shared" si="645"/>
        <v>August</v>
      </c>
      <c r="F13801" s="14" t="str">
        <f t="shared" si="646"/>
        <v>Saturday</v>
      </c>
      <c r="G13801" s="15">
        <f>$D13801*VLOOKUP($A13801,Price_Table,MATCH($C13801,$A$6:$K$6,0),1)</f>
        <v>0</v>
      </c>
      <c r="H13801" s="15">
        <f>D13801*VLOOKUP(A13801,Cost_Table,MATCH(C13801,M$6:W$6,0),1)</f>
        <v>0</v>
      </c>
      <c r="I13801" s="15">
        <f t="shared" si="647"/>
        <v>0</v>
      </c>
      <c r="J13801" s="43"/>
      <c r="K13801" s="1"/>
    </row>
    <row r="13802" spans="1:11">
      <c r="A13802" s="29">
        <v>41147</v>
      </c>
      <c r="B13802" s="30">
        <v>4</v>
      </c>
      <c r="C13802" s="30" t="s">
        <v>12</v>
      </c>
      <c r="D13802" s="30">
        <v>0</v>
      </c>
      <c r="E13802" s="50" t="str">
        <f t="shared" si="645"/>
        <v>August</v>
      </c>
      <c r="F13802" s="14" t="str">
        <f t="shared" si="646"/>
        <v>Sunday</v>
      </c>
      <c r="G13802" s="15">
        <f>$D13802*VLOOKUP($A13802,Price_Table,MATCH($C13802,$A$6:$K$6,0),1)</f>
        <v>0</v>
      </c>
      <c r="H13802" s="15">
        <f>D13802*VLOOKUP(A13802,Cost_Table,MATCH(C13802,M$6:W$6,0),1)</f>
        <v>0</v>
      </c>
      <c r="I13802" s="15">
        <f t="shared" si="647"/>
        <v>0</v>
      </c>
      <c r="J13802" s="43"/>
      <c r="K13802" s="1"/>
    </row>
    <row r="13803" spans="1:11">
      <c r="A13803" s="29">
        <v>41148</v>
      </c>
      <c r="B13803" s="30">
        <v>4</v>
      </c>
      <c r="C13803" s="30" t="s">
        <v>12</v>
      </c>
      <c r="D13803" s="30">
        <v>63</v>
      </c>
      <c r="E13803" s="50" t="str">
        <f t="shared" si="645"/>
        <v>August</v>
      </c>
      <c r="F13803" s="14" t="str">
        <f t="shared" si="646"/>
        <v>Monday</v>
      </c>
      <c r="G13803" s="15">
        <f>$D13803*VLOOKUP($A13803,Price_Table,MATCH($C13803,$A$6:$K$6,0),1)</f>
        <v>7560</v>
      </c>
      <c r="H13803" s="15">
        <f>D13803*VLOOKUP(A13803,Cost_Table,MATCH(C13803,M$6:W$6,0),1)</f>
        <v>3780</v>
      </c>
      <c r="I13803" s="15">
        <f t="shared" si="647"/>
        <v>3780</v>
      </c>
      <c r="J13803" s="43"/>
      <c r="K13803" s="1"/>
    </row>
    <row r="13804" spans="1:11">
      <c r="A13804" s="29">
        <v>41149</v>
      </c>
      <c r="B13804" s="30">
        <v>4</v>
      </c>
      <c r="C13804" s="30" t="s">
        <v>12</v>
      </c>
      <c r="D13804" s="30">
        <v>0</v>
      </c>
      <c r="E13804" s="50" t="str">
        <f t="shared" si="645"/>
        <v>August</v>
      </c>
      <c r="F13804" s="14" t="str">
        <f t="shared" si="646"/>
        <v>Tuesday</v>
      </c>
      <c r="G13804" s="15">
        <f>$D13804*VLOOKUP($A13804,Price_Table,MATCH($C13804,$A$6:$K$6,0),1)</f>
        <v>0</v>
      </c>
      <c r="H13804" s="15">
        <f>D13804*VLOOKUP(A13804,Cost_Table,MATCH(C13804,M$6:W$6,0),1)</f>
        <v>0</v>
      </c>
      <c r="I13804" s="15">
        <f t="shared" si="647"/>
        <v>0</v>
      </c>
      <c r="J13804" s="43"/>
      <c r="K13804" s="1"/>
    </row>
    <row r="13805" spans="1:11">
      <c r="A13805" s="29">
        <v>41150</v>
      </c>
      <c r="B13805" s="30">
        <v>4</v>
      </c>
      <c r="C13805" s="30" t="s">
        <v>12</v>
      </c>
      <c r="D13805" s="30">
        <v>0</v>
      </c>
      <c r="E13805" s="50" t="str">
        <f t="shared" si="645"/>
        <v>August</v>
      </c>
      <c r="F13805" s="14" t="str">
        <f t="shared" si="646"/>
        <v>Wednesday</v>
      </c>
      <c r="G13805" s="15">
        <f>$D13805*VLOOKUP($A13805,Price_Table,MATCH($C13805,$A$6:$K$6,0),1)</f>
        <v>0</v>
      </c>
      <c r="H13805" s="15">
        <f>D13805*VLOOKUP(A13805,Cost_Table,MATCH(C13805,M$6:W$6,0),1)</f>
        <v>0</v>
      </c>
      <c r="I13805" s="15">
        <f t="shared" si="647"/>
        <v>0</v>
      </c>
      <c r="J13805" s="43"/>
      <c r="K13805" s="1"/>
    </row>
    <row r="13806" spans="1:11">
      <c r="A13806" s="29">
        <v>41151</v>
      </c>
      <c r="B13806" s="30">
        <v>4</v>
      </c>
      <c r="C13806" s="30" t="s">
        <v>12</v>
      </c>
      <c r="D13806" s="30">
        <v>0</v>
      </c>
      <c r="E13806" s="50" t="str">
        <f t="shared" si="645"/>
        <v>August</v>
      </c>
      <c r="F13806" s="14" t="str">
        <f t="shared" si="646"/>
        <v>Thursday</v>
      </c>
      <c r="G13806" s="15">
        <f>$D13806*VLOOKUP($A13806,Price_Table,MATCH($C13806,$A$6:$K$6,0),1)</f>
        <v>0</v>
      </c>
      <c r="H13806" s="15">
        <f>D13806*VLOOKUP(A13806,Cost_Table,MATCH(C13806,M$6:W$6,0),1)</f>
        <v>0</v>
      </c>
      <c r="I13806" s="15">
        <f t="shared" si="647"/>
        <v>0</v>
      </c>
      <c r="J13806" s="43"/>
      <c r="K13806" s="1"/>
    </row>
    <row r="13807" spans="1:11">
      <c r="A13807" s="29">
        <v>41152</v>
      </c>
      <c r="B13807" s="30">
        <v>4</v>
      </c>
      <c r="C13807" s="30" t="s">
        <v>12</v>
      </c>
      <c r="D13807" s="30">
        <v>0</v>
      </c>
      <c r="E13807" s="50" t="str">
        <f t="shared" si="645"/>
        <v>August</v>
      </c>
      <c r="F13807" s="14" t="str">
        <f t="shared" si="646"/>
        <v>Friday</v>
      </c>
      <c r="G13807" s="15">
        <f>$D13807*VLOOKUP($A13807,Price_Table,MATCH($C13807,$A$6:$K$6,0),1)</f>
        <v>0</v>
      </c>
      <c r="H13807" s="15">
        <f>D13807*VLOOKUP(A13807,Cost_Table,MATCH(C13807,M$6:W$6,0),1)</f>
        <v>0</v>
      </c>
      <c r="I13807" s="15">
        <f t="shared" si="647"/>
        <v>0</v>
      </c>
      <c r="J13807" s="43"/>
      <c r="K13807" s="1"/>
    </row>
    <row r="13808" spans="1:11">
      <c r="A13808" s="29">
        <v>41153</v>
      </c>
      <c r="B13808" s="30">
        <v>4</v>
      </c>
      <c r="C13808" s="30" t="s">
        <v>12</v>
      </c>
      <c r="D13808" s="30">
        <v>0</v>
      </c>
      <c r="E13808" s="50" t="str">
        <f t="shared" si="645"/>
        <v>September</v>
      </c>
      <c r="F13808" s="14" t="str">
        <f t="shared" si="646"/>
        <v>Saturday</v>
      </c>
      <c r="G13808" s="15">
        <f>$D13808*VLOOKUP($A13808,Price_Table,MATCH($C13808,$A$6:$K$6,0),1)</f>
        <v>0</v>
      </c>
      <c r="H13808" s="15">
        <f>D13808*VLOOKUP(A13808,Cost_Table,MATCH(C13808,M$6:W$6,0),1)</f>
        <v>0</v>
      </c>
      <c r="I13808" s="15">
        <f t="shared" si="647"/>
        <v>0</v>
      </c>
      <c r="J13808" s="43"/>
      <c r="K13808" s="1"/>
    </row>
    <row r="13809" spans="1:11">
      <c r="A13809" s="29">
        <v>41154</v>
      </c>
      <c r="B13809" s="30">
        <v>4</v>
      </c>
      <c r="C13809" s="30" t="s">
        <v>12</v>
      </c>
      <c r="D13809" s="30">
        <v>0</v>
      </c>
      <c r="E13809" s="50" t="str">
        <f t="shared" si="645"/>
        <v>September</v>
      </c>
      <c r="F13809" s="14" t="str">
        <f t="shared" si="646"/>
        <v>Sunday</v>
      </c>
      <c r="G13809" s="15">
        <f>$D13809*VLOOKUP($A13809,Price_Table,MATCH($C13809,$A$6:$K$6,0),1)</f>
        <v>0</v>
      </c>
      <c r="H13809" s="15">
        <f>D13809*VLOOKUP(A13809,Cost_Table,MATCH(C13809,M$6:W$6,0),1)</f>
        <v>0</v>
      </c>
      <c r="I13809" s="15">
        <f t="shared" si="647"/>
        <v>0</v>
      </c>
      <c r="J13809" s="43"/>
      <c r="K13809" s="1"/>
    </row>
    <row r="13810" spans="1:11">
      <c r="A13810" s="29">
        <v>41155</v>
      </c>
      <c r="B13810" s="30">
        <v>4</v>
      </c>
      <c r="C13810" s="30" t="s">
        <v>12</v>
      </c>
      <c r="D13810" s="30">
        <v>68</v>
      </c>
      <c r="E13810" s="50" t="str">
        <f t="shared" si="645"/>
        <v>September</v>
      </c>
      <c r="F13810" s="14" t="str">
        <f t="shared" si="646"/>
        <v>Monday</v>
      </c>
      <c r="G13810" s="15">
        <f>$D13810*VLOOKUP($A13810,Price_Table,MATCH($C13810,$A$6:$K$6,0),1)</f>
        <v>8160</v>
      </c>
      <c r="H13810" s="15">
        <f>D13810*VLOOKUP(A13810,Cost_Table,MATCH(C13810,M$6:W$6,0),1)</f>
        <v>4080</v>
      </c>
      <c r="I13810" s="15">
        <f t="shared" si="647"/>
        <v>4080</v>
      </c>
      <c r="J13810" s="43"/>
      <c r="K13810" s="1"/>
    </row>
    <row r="13811" spans="1:11">
      <c r="A13811" s="29">
        <v>41156</v>
      </c>
      <c r="B13811" s="30">
        <v>4</v>
      </c>
      <c r="C13811" s="30" t="s">
        <v>12</v>
      </c>
      <c r="D13811" s="30">
        <v>0</v>
      </c>
      <c r="E13811" s="50" t="str">
        <f t="shared" si="645"/>
        <v>September</v>
      </c>
      <c r="F13811" s="14" t="str">
        <f t="shared" si="646"/>
        <v>Tuesday</v>
      </c>
      <c r="G13811" s="15">
        <f>$D13811*VLOOKUP($A13811,Price_Table,MATCH($C13811,$A$6:$K$6,0),1)</f>
        <v>0</v>
      </c>
      <c r="H13811" s="15">
        <f>D13811*VLOOKUP(A13811,Cost_Table,MATCH(C13811,M$6:W$6,0),1)</f>
        <v>0</v>
      </c>
      <c r="I13811" s="15">
        <f t="shared" si="647"/>
        <v>0</v>
      </c>
      <c r="J13811" s="43"/>
      <c r="K13811" s="1"/>
    </row>
    <row r="13812" spans="1:11">
      <c r="A13812" s="29">
        <v>41157</v>
      </c>
      <c r="B13812" s="30">
        <v>4</v>
      </c>
      <c r="C13812" s="30" t="s">
        <v>12</v>
      </c>
      <c r="D13812" s="30">
        <v>0</v>
      </c>
      <c r="E13812" s="50" t="str">
        <f t="shared" si="645"/>
        <v>September</v>
      </c>
      <c r="F13812" s="14" t="str">
        <f t="shared" si="646"/>
        <v>Wednesday</v>
      </c>
      <c r="G13812" s="15">
        <f>$D13812*VLOOKUP($A13812,Price_Table,MATCH($C13812,$A$6:$K$6,0),1)</f>
        <v>0</v>
      </c>
      <c r="H13812" s="15">
        <f>D13812*VLOOKUP(A13812,Cost_Table,MATCH(C13812,M$6:W$6,0),1)</f>
        <v>0</v>
      </c>
      <c r="I13812" s="15">
        <f t="shared" si="647"/>
        <v>0</v>
      </c>
      <c r="J13812" s="43"/>
      <c r="K13812" s="1"/>
    </row>
    <row r="13813" spans="1:11">
      <c r="A13813" s="29">
        <v>41158</v>
      </c>
      <c r="B13813" s="30">
        <v>4</v>
      </c>
      <c r="C13813" s="30" t="s">
        <v>12</v>
      </c>
      <c r="D13813" s="30">
        <v>0</v>
      </c>
      <c r="E13813" s="50" t="str">
        <f t="shared" si="645"/>
        <v>September</v>
      </c>
      <c r="F13813" s="14" t="str">
        <f t="shared" si="646"/>
        <v>Thursday</v>
      </c>
      <c r="G13813" s="15">
        <f>$D13813*VLOOKUP($A13813,Price_Table,MATCH($C13813,$A$6:$K$6,0),1)</f>
        <v>0</v>
      </c>
      <c r="H13813" s="15">
        <f>D13813*VLOOKUP(A13813,Cost_Table,MATCH(C13813,M$6:W$6,0),1)</f>
        <v>0</v>
      </c>
      <c r="I13813" s="15">
        <f t="shared" si="647"/>
        <v>0</v>
      </c>
      <c r="J13813" s="43"/>
      <c r="K13813" s="1"/>
    </row>
    <row r="13814" spans="1:11">
      <c r="A13814" s="29">
        <v>41159</v>
      </c>
      <c r="B13814" s="30">
        <v>4</v>
      </c>
      <c r="C13814" s="30" t="s">
        <v>12</v>
      </c>
      <c r="D13814" s="30">
        <v>0</v>
      </c>
      <c r="E13814" s="50" t="str">
        <f t="shared" si="645"/>
        <v>September</v>
      </c>
      <c r="F13814" s="14" t="str">
        <f t="shared" si="646"/>
        <v>Friday</v>
      </c>
      <c r="G13814" s="15">
        <f>$D13814*VLOOKUP($A13814,Price_Table,MATCH($C13814,$A$6:$K$6,0),1)</f>
        <v>0</v>
      </c>
      <c r="H13814" s="15">
        <f>D13814*VLOOKUP(A13814,Cost_Table,MATCH(C13814,M$6:W$6,0),1)</f>
        <v>0</v>
      </c>
      <c r="I13814" s="15">
        <f t="shared" si="647"/>
        <v>0</v>
      </c>
      <c r="J13814" s="43"/>
      <c r="K13814" s="1"/>
    </row>
    <row r="13815" spans="1:11">
      <c r="A13815" s="29">
        <v>41160</v>
      </c>
      <c r="B13815" s="30">
        <v>4</v>
      </c>
      <c r="C13815" s="30" t="s">
        <v>12</v>
      </c>
      <c r="D13815" s="30">
        <v>0</v>
      </c>
      <c r="E13815" s="50" t="str">
        <f t="shared" si="645"/>
        <v>September</v>
      </c>
      <c r="F13815" s="14" t="str">
        <f t="shared" si="646"/>
        <v>Saturday</v>
      </c>
      <c r="G13815" s="15">
        <f>$D13815*VLOOKUP($A13815,Price_Table,MATCH($C13815,$A$6:$K$6,0),1)</f>
        <v>0</v>
      </c>
      <c r="H13815" s="15">
        <f>D13815*VLOOKUP(A13815,Cost_Table,MATCH(C13815,M$6:W$6,0),1)</f>
        <v>0</v>
      </c>
      <c r="I13815" s="15">
        <f t="shared" si="647"/>
        <v>0</v>
      </c>
      <c r="J13815" s="43"/>
      <c r="K13815" s="1"/>
    </row>
    <row r="13816" spans="1:11">
      <c r="A13816" s="29">
        <v>41161</v>
      </c>
      <c r="B13816" s="30">
        <v>4</v>
      </c>
      <c r="C13816" s="30" t="s">
        <v>12</v>
      </c>
      <c r="D13816" s="30">
        <v>0</v>
      </c>
      <c r="E13816" s="50" t="str">
        <f t="shared" si="645"/>
        <v>September</v>
      </c>
      <c r="F13816" s="14" t="str">
        <f t="shared" si="646"/>
        <v>Sunday</v>
      </c>
      <c r="G13816" s="15">
        <f>$D13816*VLOOKUP($A13816,Price_Table,MATCH($C13816,$A$6:$K$6,0),1)</f>
        <v>0</v>
      </c>
      <c r="H13816" s="15">
        <f>D13816*VLOOKUP(A13816,Cost_Table,MATCH(C13816,M$6:W$6,0),1)</f>
        <v>0</v>
      </c>
      <c r="I13816" s="15">
        <f t="shared" si="647"/>
        <v>0</v>
      </c>
      <c r="J13816" s="43"/>
      <c r="K13816" s="1"/>
    </row>
    <row r="13817" spans="1:11">
      <c r="A13817" s="29">
        <v>41162</v>
      </c>
      <c r="B13817" s="30">
        <v>4</v>
      </c>
      <c r="C13817" s="30" t="s">
        <v>12</v>
      </c>
      <c r="D13817" s="30">
        <v>62</v>
      </c>
      <c r="E13817" s="50" t="str">
        <f t="shared" si="645"/>
        <v>September</v>
      </c>
      <c r="F13817" s="14" t="str">
        <f t="shared" si="646"/>
        <v>Monday</v>
      </c>
      <c r="G13817" s="15">
        <f>$D13817*VLOOKUP($A13817,Price_Table,MATCH($C13817,$A$6:$K$6,0),1)</f>
        <v>7440</v>
      </c>
      <c r="H13817" s="15">
        <f>D13817*VLOOKUP(A13817,Cost_Table,MATCH(C13817,M$6:W$6,0),1)</f>
        <v>3720</v>
      </c>
      <c r="I13817" s="15">
        <f t="shared" si="647"/>
        <v>3720</v>
      </c>
      <c r="J13817" s="43"/>
      <c r="K13817" s="1"/>
    </row>
    <row r="13818" spans="1:11">
      <c r="A13818" s="29">
        <v>41163</v>
      </c>
      <c r="B13818" s="30">
        <v>4</v>
      </c>
      <c r="C13818" s="30" t="s">
        <v>12</v>
      </c>
      <c r="D13818" s="30">
        <v>0</v>
      </c>
      <c r="E13818" s="50" t="str">
        <f t="shared" si="645"/>
        <v>September</v>
      </c>
      <c r="F13818" s="14" t="str">
        <f t="shared" si="646"/>
        <v>Tuesday</v>
      </c>
      <c r="G13818" s="15">
        <f>$D13818*VLOOKUP($A13818,Price_Table,MATCH($C13818,$A$6:$K$6,0),1)</f>
        <v>0</v>
      </c>
      <c r="H13818" s="15">
        <f>D13818*VLOOKUP(A13818,Cost_Table,MATCH(C13818,M$6:W$6,0),1)</f>
        <v>0</v>
      </c>
      <c r="I13818" s="15">
        <f t="shared" si="647"/>
        <v>0</v>
      </c>
      <c r="J13818" s="43"/>
      <c r="K13818" s="1"/>
    </row>
    <row r="13819" spans="1:11">
      <c r="A13819" s="29">
        <v>41164</v>
      </c>
      <c r="B13819" s="30">
        <v>4</v>
      </c>
      <c r="C13819" s="30" t="s">
        <v>12</v>
      </c>
      <c r="D13819" s="30">
        <v>0</v>
      </c>
      <c r="E13819" s="50" t="str">
        <f t="shared" si="645"/>
        <v>September</v>
      </c>
      <c r="F13819" s="14" t="str">
        <f t="shared" si="646"/>
        <v>Wednesday</v>
      </c>
      <c r="G13819" s="15">
        <f>$D13819*VLOOKUP($A13819,Price_Table,MATCH($C13819,$A$6:$K$6,0),1)</f>
        <v>0</v>
      </c>
      <c r="H13819" s="15">
        <f>D13819*VLOOKUP(A13819,Cost_Table,MATCH(C13819,M$6:W$6,0),1)</f>
        <v>0</v>
      </c>
      <c r="I13819" s="15">
        <f t="shared" si="647"/>
        <v>0</v>
      </c>
      <c r="J13819" s="43"/>
      <c r="K13819" s="1"/>
    </row>
    <row r="13820" spans="1:11">
      <c r="A13820" s="29">
        <v>41165</v>
      </c>
      <c r="B13820" s="30">
        <v>4</v>
      </c>
      <c r="C13820" s="30" t="s">
        <v>12</v>
      </c>
      <c r="D13820" s="30">
        <v>0</v>
      </c>
      <c r="E13820" s="50" t="str">
        <f t="shared" si="645"/>
        <v>September</v>
      </c>
      <c r="F13820" s="14" t="str">
        <f t="shared" si="646"/>
        <v>Thursday</v>
      </c>
      <c r="G13820" s="15">
        <f>$D13820*VLOOKUP($A13820,Price_Table,MATCH($C13820,$A$6:$K$6,0),1)</f>
        <v>0</v>
      </c>
      <c r="H13820" s="15">
        <f>D13820*VLOOKUP(A13820,Cost_Table,MATCH(C13820,M$6:W$6,0),1)</f>
        <v>0</v>
      </c>
      <c r="I13820" s="15">
        <f t="shared" si="647"/>
        <v>0</v>
      </c>
      <c r="J13820" s="43"/>
      <c r="K13820" s="1"/>
    </row>
    <row r="13821" spans="1:11">
      <c r="A13821" s="29">
        <v>41166</v>
      </c>
      <c r="B13821" s="30">
        <v>4</v>
      </c>
      <c r="C13821" s="30" t="s">
        <v>12</v>
      </c>
      <c r="D13821" s="30">
        <v>0</v>
      </c>
      <c r="E13821" s="50" t="str">
        <f t="shared" si="645"/>
        <v>September</v>
      </c>
      <c r="F13821" s="14" t="str">
        <f t="shared" si="646"/>
        <v>Friday</v>
      </c>
      <c r="G13821" s="15">
        <f>$D13821*VLOOKUP($A13821,Price_Table,MATCH($C13821,$A$6:$K$6,0),1)</f>
        <v>0</v>
      </c>
      <c r="H13821" s="15">
        <f>D13821*VLOOKUP(A13821,Cost_Table,MATCH(C13821,M$6:W$6,0),1)</f>
        <v>0</v>
      </c>
      <c r="I13821" s="15">
        <f t="shared" si="647"/>
        <v>0</v>
      </c>
      <c r="J13821" s="43"/>
      <c r="K13821" s="1"/>
    </row>
    <row r="13822" spans="1:11">
      <c r="A13822" s="29">
        <v>41167</v>
      </c>
      <c r="B13822" s="30">
        <v>4</v>
      </c>
      <c r="C13822" s="30" t="s">
        <v>12</v>
      </c>
      <c r="D13822" s="30">
        <v>0</v>
      </c>
      <c r="E13822" s="50" t="str">
        <f t="shared" si="645"/>
        <v>September</v>
      </c>
      <c r="F13822" s="14" t="str">
        <f t="shared" si="646"/>
        <v>Saturday</v>
      </c>
      <c r="G13822" s="15">
        <f>$D13822*VLOOKUP($A13822,Price_Table,MATCH($C13822,$A$6:$K$6,0),1)</f>
        <v>0</v>
      </c>
      <c r="H13822" s="15">
        <f>D13822*VLOOKUP(A13822,Cost_Table,MATCH(C13822,M$6:W$6,0),1)</f>
        <v>0</v>
      </c>
      <c r="I13822" s="15">
        <f t="shared" si="647"/>
        <v>0</v>
      </c>
      <c r="J13822" s="43"/>
      <c r="K13822" s="1"/>
    </row>
    <row r="13823" spans="1:11">
      <c r="A13823" s="29">
        <v>41168</v>
      </c>
      <c r="B13823" s="30">
        <v>4</v>
      </c>
      <c r="C13823" s="30" t="s">
        <v>12</v>
      </c>
      <c r="D13823" s="30">
        <v>0</v>
      </c>
      <c r="E13823" s="50" t="str">
        <f t="shared" si="645"/>
        <v>September</v>
      </c>
      <c r="F13823" s="14" t="str">
        <f t="shared" si="646"/>
        <v>Sunday</v>
      </c>
      <c r="G13823" s="15">
        <f>$D13823*VLOOKUP($A13823,Price_Table,MATCH($C13823,$A$6:$K$6,0),1)</f>
        <v>0</v>
      </c>
      <c r="H13823" s="15">
        <f>D13823*VLOOKUP(A13823,Cost_Table,MATCH(C13823,M$6:W$6,0),1)</f>
        <v>0</v>
      </c>
      <c r="I13823" s="15">
        <f t="shared" si="647"/>
        <v>0</v>
      </c>
      <c r="J13823" s="43"/>
      <c r="K13823" s="1"/>
    </row>
    <row r="13824" spans="1:11">
      <c r="A13824" s="29">
        <v>41169</v>
      </c>
      <c r="B13824" s="30">
        <v>4</v>
      </c>
      <c r="C13824" s="30" t="s">
        <v>12</v>
      </c>
      <c r="D13824" s="30">
        <v>78</v>
      </c>
      <c r="E13824" s="50" t="str">
        <f t="shared" si="645"/>
        <v>September</v>
      </c>
      <c r="F13824" s="14" t="str">
        <f t="shared" si="646"/>
        <v>Monday</v>
      </c>
      <c r="G13824" s="15">
        <f>$D13824*VLOOKUP($A13824,Price_Table,MATCH($C13824,$A$6:$K$6,0),1)</f>
        <v>9360</v>
      </c>
      <c r="H13824" s="15">
        <f>D13824*VLOOKUP(A13824,Cost_Table,MATCH(C13824,M$6:W$6,0),1)</f>
        <v>4680</v>
      </c>
      <c r="I13824" s="15">
        <f t="shared" si="647"/>
        <v>4680</v>
      </c>
      <c r="J13824" s="43"/>
      <c r="K13824" s="1"/>
    </row>
    <row r="13825" spans="1:11">
      <c r="A13825" s="29">
        <v>41170</v>
      </c>
      <c r="B13825" s="30">
        <v>4</v>
      </c>
      <c r="C13825" s="30" t="s">
        <v>12</v>
      </c>
      <c r="D13825" s="30">
        <v>0</v>
      </c>
      <c r="E13825" s="50" t="str">
        <f t="shared" si="645"/>
        <v>September</v>
      </c>
      <c r="F13825" s="14" t="str">
        <f t="shared" si="646"/>
        <v>Tuesday</v>
      </c>
      <c r="G13825" s="15">
        <f>$D13825*VLOOKUP($A13825,Price_Table,MATCH($C13825,$A$6:$K$6,0),1)</f>
        <v>0</v>
      </c>
      <c r="H13825" s="15">
        <f>D13825*VLOOKUP(A13825,Cost_Table,MATCH(C13825,M$6:W$6,0),1)</f>
        <v>0</v>
      </c>
      <c r="I13825" s="15">
        <f t="shared" si="647"/>
        <v>0</v>
      </c>
      <c r="J13825" s="43"/>
      <c r="K13825" s="1"/>
    </row>
    <row r="13826" spans="1:11">
      <c r="A13826" s="29">
        <v>41171</v>
      </c>
      <c r="B13826" s="30">
        <v>4</v>
      </c>
      <c r="C13826" s="30" t="s">
        <v>12</v>
      </c>
      <c r="D13826" s="30">
        <v>0</v>
      </c>
      <c r="E13826" s="50" t="str">
        <f t="shared" si="645"/>
        <v>September</v>
      </c>
      <c r="F13826" s="14" t="str">
        <f t="shared" si="646"/>
        <v>Wednesday</v>
      </c>
      <c r="G13826" s="15">
        <f>$D13826*VLOOKUP($A13826,Price_Table,MATCH($C13826,$A$6:$K$6,0),1)</f>
        <v>0</v>
      </c>
      <c r="H13826" s="15">
        <f>D13826*VLOOKUP(A13826,Cost_Table,MATCH(C13826,M$6:W$6,0),1)</f>
        <v>0</v>
      </c>
      <c r="I13826" s="15">
        <f t="shared" si="647"/>
        <v>0</v>
      </c>
      <c r="J13826" s="43"/>
      <c r="K13826" s="1"/>
    </row>
    <row r="13827" spans="1:11">
      <c r="A13827" s="29">
        <v>41172</v>
      </c>
      <c r="B13827" s="30">
        <v>4</v>
      </c>
      <c r="C13827" s="30" t="s">
        <v>12</v>
      </c>
      <c r="D13827" s="30">
        <v>0</v>
      </c>
      <c r="E13827" s="50" t="str">
        <f t="shared" si="645"/>
        <v>September</v>
      </c>
      <c r="F13827" s="14" t="str">
        <f t="shared" si="646"/>
        <v>Thursday</v>
      </c>
      <c r="G13827" s="15">
        <f>$D13827*VLOOKUP($A13827,Price_Table,MATCH($C13827,$A$6:$K$6,0),1)</f>
        <v>0</v>
      </c>
      <c r="H13827" s="15">
        <f>D13827*VLOOKUP(A13827,Cost_Table,MATCH(C13827,M$6:W$6,0),1)</f>
        <v>0</v>
      </c>
      <c r="I13827" s="15">
        <f t="shared" si="647"/>
        <v>0</v>
      </c>
      <c r="J13827" s="43"/>
      <c r="K13827" s="1"/>
    </row>
    <row r="13828" spans="1:11">
      <c r="A13828" s="29">
        <v>41173</v>
      </c>
      <c r="B13828" s="30">
        <v>4</v>
      </c>
      <c r="C13828" s="30" t="s">
        <v>12</v>
      </c>
      <c r="D13828" s="30">
        <v>0</v>
      </c>
      <c r="E13828" s="50" t="str">
        <f t="shared" si="645"/>
        <v>September</v>
      </c>
      <c r="F13828" s="14" t="str">
        <f t="shared" si="646"/>
        <v>Friday</v>
      </c>
      <c r="G13828" s="15">
        <f>$D13828*VLOOKUP($A13828,Price_Table,MATCH($C13828,$A$6:$K$6,0),1)</f>
        <v>0</v>
      </c>
      <c r="H13828" s="15">
        <f>D13828*VLOOKUP(A13828,Cost_Table,MATCH(C13828,M$6:W$6,0),1)</f>
        <v>0</v>
      </c>
      <c r="I13828" s="15">
        <f t="shared" si="647"/>
        <v>0</v>
      </c>
      <c r="J13828" s="43"/>
      <c r="K13828" s="1"/>
    </row>
    <row r="13829" spans="1:11">
      <c r="A13829" s="29">
        <v>41174</v>
      </c>
      <c r="B13829" s="30">
        <v>4</v>
      </c>
      <c r="C13829" s="30" t="s">
        <v>12</v>
      </c>
      <c r="D13829" s="30">
        <v>0</v>
      </c>
      <c r="E13829" s="50" t="str">
        <f t="shared" si="645"/>
        <v>September</v>
      </c>
      <c r="F13829" s="14" t="str">
        <f t="shared" si="646"/>
        <v>Saturday</v>
      </c>
      <c r="G13829" s="15">
        <f>$D13829*VLOOKUP($A13829,Price_Table,MATCH($C13829,$A$6:$K$6,0),1)</f>
        <v>0</v>
      </c>
      <c r="H13829" s="15">
        <f>D13829*VLOOKUP(A13829,Cost_Table,MATCH(C13829,M$6:W$6,0),1)</f>
        <v>0</v>
      </c>
      <c r="I13829" s="15">
        <f t="shared" si="647"/>
        <v>0</v>
      </c>
      <c r="J13829" s="43"/>
      <c r="K13829" s="1"/>
    </row>
    <row r="13830" spans="1:11">
      <c r="A13830" s="29">
        <v>41175</v>
      </c>
      <c r="B13830" s="30">
        <v>4</v>
      </c>
      <c r="C13830" s="30" t="s">
        <v>12</v>
      </c>
      <c r="D13830" s="30">
        <v>0</v>
      </c>
      <c r="E13830" s="50" t="str">
        <f t="shared" si="645"/>
        <v>September</v>
      </c>
      <c r="F13830" s="14" t="str">
        <f t="shared" si="646"/>
        <v>Sunday</v>
      </c>
      <c r="G13830" s="15">
        <f>$D13830*VLOOKUP($A13830,Price_Table,MATCH($C13830,$A$6:$K$6,0),1)</f>
        <v>0</v>
      </c>
      <c r="H13830" s="15">
        <f>D13830*VLOOKUP(A13830,Cost_Table,MATCH(C13830,M$6:W$6,0),1)</f>
        <v>0</v>
      </c>
      <c r="I13830" s="15">
        <f t="shared" si="647"/>
        <v>0</v>
      </c>
      <c r="J13830" s="43"/>
      <c r="K13830" s="1"/>
    </row>
    <row r="13831" spans="1:11">
      <c r="A13831" s="29">
        <v>41176</v>
      </c>
      <c r="B13831" s="30">
        <v>4</v>
      </c>
      <c r="C13831" s="30" t="s">
        <v>12</v>
      </c>
      <c r="D13831" s="30">
        <v>65</v>
      </c>
      <c r="E13831" s="50" t="str">
        <f t="shared" si="645"/>
        <v>September</v>
      </c>
      <c r="F13831" s="14" t="str">
        <f t="shared" si="646"/>
        <v>Monday</v>
      </c>
      <c r="G13831" s="15">
        <f>$D13831*VLOOKUP($A13831,Price_Table,MATCH($C13831,$A$6:$K$6,0),1)</f>
        <v>7800</v>
      </c>
      <c r="H13831" s="15">
        <f>D13831*VLOOKUP(A13831,Cost_Table,MATCH(C13831,M$6:W$6,0),1)</f>
        <v>3900</v>
      </c>
      <c r="I13831" s="15">
        <f t="shared" si="647"/>
        <v>3900</v>
      </c>
      <c r="J13831" s="43"/>
      <c r="K13831" s="1"/>
    </row>
    <row r="13832" spans="1:11">
      <c r="A13832" s="29">
        <v>41177</v>
      </c>
      <c r="B13832" s="30">
        <v>4</v>
      </c>
      <c r="C13832" s="30" t="s">
        <v>12</v>
      </c>
      <c r="D13832" s="30">
        <v>0</v>
      </c>
      <c r="E13832" s="50" t="str">
        <f t="shared" si="645"/>
        <v>September</v>
      </c>
      <c r="F13832" s="14" t="str">
        <f t="shared" si="646"/>
        <v>Tuesday</v>
      </c>
      <c r="G13832" s="15">
        <f>$D13832*VLOOKUP($A13832,Price_Table,MATCH($C13832,$A$6:$K$6,0),1)</f>
        <v>0</v>
      </c>
      <c r="H13832" s="15">
        <f>D13832*VLOOKUP(A13832,Cost_Table,MATCH(C13832,M$6:W$6,0),1)</f>
        <v>0</v>
      </c>
      <c r="I13832" s="15">
        <f t="shared" si="647"/>
        <v>0</v>
      </c>
      <c r="J13832" s="43"/>
      <c r="K13832" s="1"/>
    </row>
    <row r="13833" spans="1:11">
      <c r="A13833" s="29">
        <v>41178</v>
      </c>
      <c r="B13833" s="30">
        <v>4</v>
      </c>
      <c r="C13833" s="30" t="s">
        <v>12</v>
      </c>
      <c r="D13833" s="30">
        <v>0</v>
      </c>
      <c r="E13833" s="50" t="str">
        <f t="shared" si="645"/>
        <v>September</v>
      </c>
      <c r="F13833" s="14" t="str">
        <f t="shared" si="646"/>
        <v>Wednesday</v>
      </c>
      <c r="G13833" s="15">
        <f>$D13833*VLOOKUP($A13833,Price_Table,MATCH($C13833,$A$6:$K$6,0),1)</f>
        <v>0</v>
      </c>
      <c r="H13833" s="15">
        <f>D13833*VLOOKUP(A13833,Cost_Table,MATCH(C13833,M$6:W$6,0),1)</f>
        <v>0</v>
      </c>
      <c r="I13833" s="15">
        <f t="shared" si="647"/>
        <v>0</v>
      </c>
      <c r="J13833" s="43"/>
      <c r="K13833" s="1"/>
    </row>
    <row r="13834" spans="1:11">
      <c r="A13834" s="29">
        <v>41179</v>
      </c>
      <c r="B13834" s="30">
        <v>4</v>
      </c>
      <c r="C13834" s="30" t="s">
        <v>12</v>
      </c>
      <c r="D13834" s="30">
        <v>0</v>
      </c>
      <c r="E13834" s="50" t="str">
        <f t="shared" si="645"/>
        <v>September</v>
      </c>
      <c r="F13834" s="14" t="str">
        <f t="shared" si="646"/>
        <v>Thursday</v>
      </c>
      <c r="G13834" s="15">
        <f>$D13834*VLOOKUP($A13834,Price_Table,MATCH($C13834,$A$6:$K$6,0),1)</f>
        <v>0</v>
      </c>
      <c r="H13834" s="15">
        <f>D13834*VLOOKUP(A13834,Cost_Table,MATCH(C13834,M$6:W$6,0),1)</f>
        <v>0</v>
      </c>
      <c r="I13834" s="15">
        <f t="shared" si="647"/>
        <v>0</v>
      </c>
      <c r="J13834" s="43"/>
      <c r="K13834" s="1"/>
    </row>
    <row r="13835" spans="1:11">
      <c r="A13835" s="29">
        <v>41180</v>
      </c>
      <c r="B13835" s="30">
        <v>4</v>
      </c>
      <c r="C13835" s="30" t="s">
        <v>12</v>
      </c>
      <c r="D13835" s="30">
        <v>0</v>
      </c>
      <c r="E13835" s="50" t="str">
        <f t="shared" si="645"/>
        <v>September</v>
      </c>
      <c r="F13835" s="14" t="str">
        <f t="shared" si="646"/>
        <v>Friday</v>
      </c>
      <c r="G13835" s="15">
        <f>$D13835*VLOOKUP($A13835,Price_Table,MATCH($C13835,$A$6:$K$6,0),1)</f>
        <v>0</v>
      </c>
      <c r="H13835" s="15">
        <f>D13835*VLOOKUP(A13835,Cost_Table,MATCH(C13835,M$6:W$6,0),1)</f>
        <v>0</v>
      </c>
      <c r="I13835" s="15">
        <f t="shared" si="647"/>
        <v>0</v>
      </c>
      <c r="J13835" s="43"/>
      <c r="K13835" s="1"/>
    </row>
    <row r="13836" spans="1:11">
      <c r="A13836" s="29">
        <v>41181</v>
      </c>
      <c r="B13836" s="30">
        <v>4</v>
      </c>
      <c r="C13836" s="30" t="s">
        <v>12</v>
      </c>
      <c r="D13836" s="30">
        <v>0</v>
      </c>
      <c r="E13836" s="50" t="str">
        <f t="shared" si="645"/>
        <v>September</v>
      </c>
      <c r="F13836" s="14" t="str">
        <f t="shared" si="646"/>
        <v>Saturday</v>
      </c>
      <c r="G13836" s="15">
        <f>$D13836*VLOOKUP($A13836,Price_Table,MATCH($C13836,$A$6:$K$6,0),1)</f>
        <v>0</v>
      </c>
      <c r="H13836" s="15">
        <f>D13836*VLOOKUP(A13836,Cost_Table,MATCH(C13836,M$6:W$6,0),1)</f>
        <v>0</v>
      </c>
      <c r="I13836" s="15">
        <f t="shared" si="647"/>
        <v>0</v>
      </c>
      <c r="J13836" s="43"/>
      <c r="K13836" s="1"/>
    </row>
    <row r="13837" spans="1:11">
      <c r="A13837" s="29">
        <v>41182</v>
      </c>
      <c r="B13837" s="30">
        <v>4</v>
      </c>
      <c r="C13837" s="30" t="s">
        <v>12</v>
      </c>
      <c r="D13837" s="30">
        <v>0</v>
      </c>
      <c r="E13837" s="50" t="str">
        <f t="shared" si="645"/>
        <v>September</v>
      </c>
      <c r="F13837" s="14" t="str">
        <f t="shared" si="646"/>
        <v>Sunday</v>
      </c>
      <c r="G13837" s="15">
        <f>$D13837*VLOOKUP($A13837,Price_Table,MATCH($C13837,$A$6:$K$6,0),1)</f>
        <v>0</v>
      </c>
      <c r="H13837" s="15">
        <f>D13837*VLOOKUP(A13837,Cost_Table,MATCH(C13837,M$6:W$6,0),1)</f>
        <v>0</v>
      </c>
      <c r="I13837" s="15">
        <f t="shared" si="647"/>
        <v>0</v>
      </c>
      <c r="J13837" s="43"/>
      <c r="K13837" s="1"/>
    </row>
    <row r="13838" spans="1:11">
      <c r="A13838" s="29">
        <v>41183</v>
      </c>
      <c r="B13838" s="30">
        <v>4</v>
      </c>
      <c r="C13838" s="30" t="s">
        <v>12</v>
      </c>
      <c r="D13838" s="30">
        <v>88</v>
      </c>
      <c r="E13838" s="50" t="str">
        <f t="shared" si="645"/>
        <v>October</v>
      </c>
      <c r="F13838" s="14" t="str">
        <f t="shared" si="646"/>
        <v>Monday</v>
      </c>
      <c r="G13838" s="15">
        <f>$D13838*VLOOKUP($A13838,Price_Table,MATCH($C13838,$A$6:$K$6,0),1)</f>
        <v>10560</v>
      </c>
      <c r="H13838" s="15">
        <f>D13838*VLOOKUP(A13838,Cost_Table,MATCH(C13838,M$6:W$6,0),1)</f>
        <v>5280</v>
      </c>
      <c r="I13838" s="15">
        <f t="shared" si="647"/>
        <v>5280</v>
      </c>
      <c r="J13838" s="43"/>
      <c r="K13838" s="1"/>
    </row>
    <row r="13839" spans="1:11">
      <c r="A13839" s="29">
        <v>41184</v>
      </c>
      <c r="B13839" s="30">
        <v>4</v>
      </c>
      <c r="C13839" s="30" t="s">
        <v>12</v>
      </c>
      <c r="D13839" s="30">
        <v>0</v>
      </c>
      <c r="E13839" s="50" t="str">
        <f t="shared" si="645"/>
        <v>October</v>
      </c>
      <c r="F13839" s="14" t="str">
        <f t="shared" si="646"/>
        <v>Tuesday</v>
      </c>
      <c r="G13839" s="15">
        <f>$D13839*VLOOKUP($A13839,Price_Table,MATCH($C13839,$A$6:$K$6,0),1)</f>
        <v>0</v>
      </c>
      <c r="H13839" s="15">
        <f>D13839*VLOOKUP(A13839,Cost_Table,MATCH(C13839,M$6:W$6,0),1)</f>
        <v>0</v>
      </c>
      <c r="I13839" s="15">
        <f t="shared" si="647"/>
        <v>0</v>
      </c>
      <c r="J13839" s="43"/>
      <c r="K13839" s="1"/>
    </row>
    <row r="13840" spans="1:11">
      <c r="A13840" s="29">
        <v>41185</v>
      </c>
      <c r="B13840" s="30">
        <v>4</v>
      </c>
      <c r="C13840" s="30" t="s">
        <v>12</v>
      </c>
      <c r="D13840" s="30">
        <v>0</v>
      </c>
      <c r="E13840" s="50" t="str">
        <f t="shared" si="645"/>
        <v>October</v>
      </c>
      <c r="F13840" s="14" t="str">
        <f t="shared" si="646"/>
        <v>Wednesday</v>
      </c>
      <c r="G13840" s="15">
        <f>$D13840*VLOOKUP($A13840,Price_Table,MATCH($C13840,$A$6:$K$6,0),1)</f>
        <v>0</v>
      </c>
      <c r="H13840" s="15">
        <f>D13840*VLOOKUP(A13840,Cost_Table,MATCH(C13840,M$6:W$6,0),1)</f>
        <v>0</v>
      </c>
      <c r="I13840" s="15">
        <f t="shared" si="647"/>
        <v>0</v>
      </c>
      <c r="J13840" s="43"/>
      <c r="K13840" s="1"/>
    </row>
    <row r="13841" spans="1:11">
      <c r="A13841" s="29">
        <v>41186</v>
      </c>
      <c r="B13841" s="30">
        <v>4</v>
      </c>
      <c r="C13841" s="30" t="s">
        <v>12</v>
      </c>
      <c r="D13841" s="30">
        <v>0</v>
      </c>
      <c r="E13841" s="50" t="str">
        <f t="shared" si="645"/>
        <v>October</v>
      </c>
      <c r="F13841" s="14" t="str">
        <f t="shared" si="646"/>
        <v>Thursday</v>
      </c>
      <c r="G13841" s="15">
        <f>$D13841*VLOOKUP($A13841,Price_Table,MATCH($C13841,$A$6:$K$6,0),1)</f>
        <v>0</v>
      </c>
      <c r="H13841" s="15">
        <f>D13841*VLOOKUP(A13841,Cost_Table,MATCH(C13841,M$6:W$6,0),1)</f>
        <v>0</v>
      </c>
      <c r="I13841" s="15">
        <f t="shared" si="647"/>
        <v>0</v>
      </c>
      <c r="J13841" s="43"/>
      <c r="K13841" s="1"/>
    </row>
    <row r="13842" spans="1:11">
      <c r="A13842" s="29">
        <v>41187</v>
      </c>
      <c r="B13842" s="30">
        <v>4</v>
      </c>
      <c r="C13842" s="30" t="s">
        <v>12</v>
      </c>
      <c r="D13842" s="30">
        <v>0</v>
      </c>
      <c r="E13842" s="50" t="str">
        <f t="shared" si="645"/>
        <v>October</v>
      </c>
      <c r="F13842" s="14" t="str">
        <f t="shared" si="646"/>
        <v>Friday</v>
      </c>
      <c r="G13842" s="15">
        <f>$D13842*VLOOKUP($A13842,Price_Table,MATCH($C13842,$A$6:$K$6,0),1)</f>
        <v>0</v>
      </c>
      <c r="H13842" s="15">
        <f>D13842*VLOOKUP(A13842,Cost_Table,MATCH(C13842,M$6:W$6,0),1)</f>
        <v>0</v>
      </c>
      <c r="I13842" s="15">
        <f t="shared" si="647"/>
        <v>0</v>
      </c>
      <c r="J13842" s="43"/>
      <c r="K13842" s="1"/>
    </row>
    <row r="13843" spans="1:11">
      <c r="A13843" s="29">
        <v>41188</v>
      </c>
      <c r="B13843" s="30">
        <v>4</v>
      </c>
      <c r="C13843" s="30" t="s">
        <v>12</v>
      </c>
      <c r="D13843" s="30">
        <v>0</v>
      </c>
      <c r="E13843" s="50" t="str">
        <f t="shared" si="645"/>
        <v>October</v>
      </c>
      <c r="F13843" s="14" t="str">
        <f t="shared" si="646"/>
        <v>Saturday</v>
      </c>
      <c r="G13843" s="15">
        <f>$D13843*VLOOKUP($A13843,Price_Table,MATCH($C13843,$A$6:$K$6,0),1)</f>
        <v>0</v>
      </c>
      <c r="H13843" s="15">
        <f>D13843*VLOOKUP(A13843,Cost_Table,MATCH(C13843,M$6:W$6,0),1)</f>
        <v>0</v>
      </c>
      <c r="I13843" s="15">
        <f t="shared" si="647"/>
        <v>0</v>
      </c>
      <c r="J13843" s="43"/>
      <c r="K13843" s="1"/>
    </row>
    <row r="13844" spans="1:11">
      <c r="A13844" s="29">
        <v>41189</v>
      </c>
      <c r="B13844" s="30">
        <v>4</v>
      </c>
      <c r="C13844" s="30" t="s">
        <v>12</v>
      </c>
      <c r="D13844" s="30">
        <v>0</v>
      </c>
      <c r="E13844" s="50" t="str">
        <f t="shared" si="645"/>
        <v>October</v>
      </c>
      <c r="F13844" s="14" t="str">
        <f t="shared" si="646"/>
        <v>Sunday</v>
      </c>
      <c r="G13844" s="15">
        <f>$D13844*VLOOKUP($A13844,Price_Table,MATCH($C13844,$A$6:$K$6,0),1)</f>
        <v>0</v>
      </c>
      <c r="H13844" s="15">
        <f>D13844*VLOOKUP(A13844,Cost_Table,MATCH(C13844,M$6:W$6,0),1)</f>
        <v>0</v>
      </c>
      <c r="I13844" s="15">
        <f t="shared" si="647"/>
        <v>0</v>
      </c>
      <c r="J13844" s="43"/>
      <c r="K13844" s="1"/>
    </row>
    <row r="13845" spans="1:11">
      <c r="A13845" s="29">
        <v>41190</v>
      </c>
      <c r="B13845" s="30">
        <v>4</v>
      </c>
      <c r="C13845" s="30" t="s">
        <v>12</v>
      </c>
      <c r="D13845" s="30">
        <v>111</v>
      </c>
      <c r="E13845" s="50" t="str">
        <f t="shared" si="645"/>
        <v>October</v>
      </c>
      <c r="F13845" s="14" t="str">
        <f t="shared" si="646"/>
        <v>Monday</v>
      </c>
      <c r="G13845" s="15">
        <f>$D13845*VLOOKUP($A13845,Price_Table,MATCH($C13845,$A$6:$K$6,0),1)</f>
        <v>13320</v>
      </c>
      <c r="H13845" s="15">
        <f>D13845*VLOOKUP(A13845,Cost_Table,MATCH(C13845,M$6:W$6,0),1)</f>
        <v>6660</v>
      </c>
      <c r="I13845" s="15">
        <f t="shared" si="647"/>
        <v>6660</v>
      </c>
      <c r="J13845" s="43"/>
      <c r="K13845" s="1"/>
    </row>
    <row r="13846" spans="1:11">
      <c r="A13846" s="29">
        <v>41191</v>
      </c>
      <c r="B13846" s="30">
        <v>4</v>
      </c>
      <c r="C13846" s="30" t="s">
        <v>12</v>
      </c>
      <c r="D13846" s="30">
        <v>0</v>
      </c>
      <c r="E13846" s="50" t="str">
        <f t="shared" si="645"/>
        <v>October</v>
      </c>
      <c r="F13846" s="14" t="str">
        <f t="shared" si="646"/>
        <v>Tuesday</v>
      </c>
      <c r="G13846" s="15">
        <f>$D13846*VLOOKUP($A13846,Price_Table,MATCH($C13846,$A$6:$K$6,0),1)</f>
        <v>0</v>
      </c>
      <c r="H13846" s="15">
        <f>D13846*VLOOKUP(A13846,Cost_Table,MATCH(C13846,M$6:W$6,0),1)</f>
        <v>0</v>
      </c>
      <c r="I13846" s="15">
        <f t="shared" si="647"/>
        <v>0</v>
      </c>
      <c r="J13846" s="43"/>
      <c r="K13846" s="1"/>
    </row>
    <row r="13847" spans="1:11">
      <c r="A13847" s="29">
        <v>41192</v>
      </c>
      <c r="B13847" s="30">
        <v>4</v>
      </c>
      <c r="C13847" s="30" t="s">
        <v>12</v>
      </c>
      <c r="D13847" s="30">
        <v>0</v>
      </c>
      <c r="E13847" s="50" t="str">
        <f t="shared" ref="E13847:E13910" si="648">TEXT(A13847,"mmmm")</f>
        <v>October</v>
      </c>
      <c r="F13847" s="14" t="str">
        <f t="shared" ref="F13847:F13910" si="649">TEXT(A13847,"dddd")</f>
        <v>Wednesday</v>
      </c>
      <c r="G13847" s="15">
        <f>$D13847*VLOOKUP($A13847,Price_Table,MATCH($C13847,$A$6:$K$6,0),1)</f>
        <v>0</v>
      </c>
      <c r="H13847" s="15">
        <f>D13847*VLOOKUP(A13847,Cost_Table,MATCH(C13847,M$6:W$6,0),1)</f>
        <v>0</v>
      </c>
      <c r="I13847" s="15">
        <f t="shared" ref="I13847:I13910" si="650">G13847-H13847</f>
        <v>0</v>
      </c>
      <c r="J13847" s="43"/>
      <c r="K13847" s="1"/>
    </row>
    <row r="13848" spans="1:11">
      <c r="A13848" s="29">
        <v>41193</v>
      </c>
      <c r="B13848" s="30">
        <v>4</v>
      </c>
      <c r="C13848" s="30" t="s">
        <v>12</v>
      </c>
      <c r="D13848" s="30">
        <v>0</v>
      </c>
      <c r="E13848" s="50" t="str">
        <f t="shared" si="648"/>
        <v>October</v>
      </c>
      <c r="F13848" s="14" t="str">
        <f t="shared" si="649"/>
        <v>Thursday</v>
      </c>
      <c r="G13848" s="15">
        <f>$D13848*VLOOKUP($A13848,Price_Table,MATCH($C13848,$A$6:$K$6,0),1)</f>
        <v>0</v>
      </c>
      <c r="H13848" s="15">
        <f>D13848*VLOOKUP(A13848,Cost_Table,MATCH(C13848,M$6:W$6,0),1)</f>
        <v>0</v>
      </c>
      <c r="I13848" s="15">
        <f t="shared" si="650"/>
        <v>0</v>
      </c>
      <c r="J13848" s="43"/>
      <c r="K13848" s="1"/>
    </row>
    <row r="13849" spans="1:11">
      <c r="A13849" s="29">
        <v>41194</v>
      </c>
      <c r="B13849" s="30">
        <v>4</v>
      </c>
      <c r="C13849" s="30" t="s">
        <v>12</v>
      </c>
      <c r="D13849" s="30">
        <v>0</v>
      </c>
      <c r="E13849" s="50" t="str">
        <f t="shared" si="648"/>
        <v>October</v>
      </c>
      <c r="F13849" s="14" t="str">
        <f t="shared" si="649"/>
        <v>Friday</v>
      </c>
      <c r="G13849" s="15">
        <f>$D13849*VLOOKUP($A13849,Price_Table,MATCH($C13849,$A$6:$K$6,0),1)</f>
        <v>0</v>
      </c>
      <c r="H13849" s="15">
        <f>D13849*VLOOKUP(A13849,Cost_Table,MATCH(C13849,M$6:W$6,0),1)</f>
        <v>0</v>
      </c>
      <c r="I13849" s="15">
        <f t="shared" si="650"/>
        <v>0</v>
      </c>
      <c r="J13849" s="43"/>
      <c r="K13849" s="1"/>
    </row>
    <row r="13850" spans="1:11">
      <c r="A13850" s="29">
        <v>41195</v>
      </c>
      <c r="B13850" s="30">
        <v>4</v>
      </c>
      <c r="C13850" s="30" t="s">
        <v>12</v>
      </c>
      <c r="D13850" s="30">
        <v>0</v>
      </c>
      <c r="E13850" s="50" t="str">
        <f t="shared" si="648"/>
        <v>October</v>
      </c>
      <c r="F13850" s="14" t="str">
        <f t="shared" si="649"/>
        <v>Saturday</v>
      </c>
      <c r="G13850" s="15">
        <f>$D13850*VLOOKUP($A13850,Price_Table,MATCH($C13850,$A$6:$K$6,0),1)</f>
        <v>0</v>
      </c>
      <c r="H13850" s="15">
        <f>D13850*VLOOKUP(A13850,Cost_Table,MATCH(C13850,M$6:W$6,0),1)</f>
        <v>0</v>
      </c>
      <c r="I13850" s="15">
        <f t="shared" si="650"/>
        <v>0</v>
      </c>
      <c r="J13850" s="43"/>
      <c r="K13850" s="1"/>
    </row>
    <row r="13851" spans="1:11">
      <c r="A13851" s="29">
        <v>41196</v>
      </c>
      <c r="B13851" s="30">
        <v>4</v>
      </c>
      <c r="C13851" s="30" t="s">
        <v>12</v>
      </c>
      <c r="D13851" s="30">
        <v>0</v>
      </c>
      <c r="E13851" s="50" t="str">
        <f t="shared" si="648"/>
        <v>October</v>
      </c>
      <c r="F13851" s="14" t="str">
        <f t="shared" si="649"/>
        <v>Sunday</v>
      </c>
      <c r="G13851" s="15">
        <f>$D13851*VLOOKUP($A13851,Price_Table,MATCH($C13851,$A$6:$K$6,0),1)</f>
        <v>0</v>
      </c>
      <c r="H13851" s="15">
        <f>D13851*VLOOKUP(A13851,Cost_Table,MATCH(C13851,M$6:W$6,0),1)</f>
        <v>0</v>
      </c>
      <c r="I13851" s="15">
        <f t="shared" si="650"/>
        <v>0</v>
      </c>
      <c r="J13851" s="43"/>
      <c r="K13851" s="1"/>
    </row>
    <row r="13852" spans="1:11">
      <c r="A13852" s="29">
        <v>41197</v>
      </c>
      <c r="B13852" s="30">
        <v>4</v>
      </c>
      <c r="C13852" s="30" t="s">
        <v>12</v>
      </c>
      <c r="D13852" s="30">
        <v>149</v>
      </c>
      <c r="E13852" s="50" t="str">
        <f t="shared" si="648"/>
        <v>October</v>
      </c>
      <c r="F13852" s="14" t="str">
        <f t="shared" si="649"/>
        <v>Monday</v>
      </c>
      <c r="G13852" s="15">
        <f>$D13852*VLOOKUP($A13852,Price_Table,MATCH($C13852,$A$6:$K$6,0),1)</f>
        <v>17880</v>
      </c>
      <c r="H13852" s="15">
        <f>D13852*VLOOKUP(A13852,Cost_Table,MATCH(C13852,M$6:W$6,0),1)</f>
        <v>8940</v>
      </c>
      <c r="I13852" s="15">
        <f t="shared" si="650"/>
        <v>8940</v>
      </c>
      <c r="J13852" s="43"/>
      <c r="K13852" s="1"/>
    </row>
    <row r="13853" spans="1:11">
      <c r="A13853" s="29">
        <v>41198</v>
      </c>
      <c r="B13853" s="30">
        <v>4</v>
      </c>
      <c r="C13853" s="30" t="s">
        <v>12</v>
      </c>
      <c r="D13853" s="30">
        <v>0</v>
      </c>
      <c r="E13853" s="50" t="str">
        <f t="shared" si="648"/>
        <v>October</v>
      </c>
      <c r="F13853" s="14" t="str">
        <f t="shared" si="649"/>
        <v>Tuesday</v>
      </c>
      <c r="G13853" s="15">
        <f>$D13853*VLOOKUP($A13853,Price_Table,MATCH($C13853,$A$6:$K$6,0),1)</f>
        <v>0</v>
      </c>
      <c r="H13853" s="15">
        <f>D13853*VLOOKUP(A13853,Cost_Table,MATCH(C13853,M$6:W$6,0),1)</f>
        <v>0</v>
      </c>
      <c r="I13853" s="15">
        <f t="shared" si="650"/>
        <v>0</v>
      </c>
      <c r="J13853" s="43"/>
      <c r="K13853" s="1"/>
    </row>
    <row r="13854" spans="1:11">
      <c r="A13854" s="29">
        <v>41199</v>
      </c>
      <c r="B13854" s="30">
        <v>4</v>
      </c>
      <c r="C13854" s="30" t="s">
        <v>12</v>
      </c>
      <c r="D13854" s="30">
        <v>0</v>
      </c>
      <c r="E13854" s="50" t="str">
        <f t="shared" si="648"/>
        <v>October</v>
      </c>
      <c r="F13854" s="14" t="str">
        <f t="shared" si="649"/>
        <v>Wednesday</v>
      </c>
      <c r="G13854" s="15">
        <f>$D13854*VLOOKUP($A13854,Price_Table,MATCH($C13854,$A$6:$K$6,0),1)</f>
        <v>0</v>
      </c>
      <c r="H13854" s="15">
        <f>D13854*VLOOKUP(A13854,Cost_Table,MATCH(C13854,M$6:W$6,0),1)</f>
        <v>0</v>
      </c>
      <c r="I13854" s="15">
        <f t="shared" si="650"/>
        <v>0</v>
      </c>
      <c r="J13854" s="43"/>
      <c r="K13854" s="1"/>
    </row>
    <row r="13855" spans="1:11">
      <c r="A13855" s="29">
        <v>41200</v>
      </c>
      <c r="B13855" s="30">
        <v>4</v>
      </c>
      <c r="C13855" s="30" t="s">
        <v>12</v>
      </c>
      <c r="D13855" s="30">
        <v>0</v>
      </c>
      <c r="E13855" s="50" t="str">
        <f t="shared" si="648"/>
        <v>October</v>
      </c>
      <c r="F13855" s="14" t="str">
        <f t="shared" si="649"/>
        <v>Thursday</v>
      </c>
      <c r="G13855" s="15">
        <f>$D13855*VLOOKUP($A13855,Price_Table,MATCH($C13855,$A$6:$K$6,0),1)</f>
        <v>0</v>
      </c>
      <c r="H13855" s="15">
        <f>D13855*VLOOKUP(A13855,Cost_Table,MATCH(C13855,M$6:W$6,0),1)</f>
        <v>0</v>
      </c>
      <c r="I13855" s="15">
        <f t="shared" si="650"/>
        <v>0</v>
      </c>
      <c r="J13855" s="43"/>
      <c r="K13855" s="1"/>
    </row>
    <row r="13856" spans="1:11">
      <c r="A13856" s="29">
        <v>41201</v>
      </c>
      <c r="B13856" s="30">
        <v>4</v>
      </c>
      <c r="C13856" s="30" t="s">
        <v>12</v>
      </c>
      <c r="D13856" s="30">
        <v>0</v>
      </c>
      <c r="E13856" s="50" t="str">
        <f t="shared" si="648"/>
        <v>October</v>
      </c>
      <c r="F13856" s="14" t="str">
        <f t="shared" si="649"/>
        <v>Friday</v>
      </c>
      <c r="G13856" s="15">
        <f>$D13856*VLOOKUP($A13856,Price_Table,MATCH($C13856,$A$6:$K$6,0),1)</f>
        <v>0</v>
      </c>
      <c r="H13856" s="15">
        <f>D13856*VLOOKUP(A13856,Cost_Table,MATCH(C13856,M$6:W$6,0),1)</f>
        <v>0</v>
      </c>
      <c r="I13856" s="15">
        <f t="shared" si="650"/>
        <v>0</v>
      </c>
      <c r="J13856" s="43"/>
      <c r="K13856" s="1"/>
    </row>
    <row r="13857" spans="1:11">
      <c r="A13857" s="29">
        <v>41202</v>
      </c>
      <c r="B13857" s="30">
        <v>4</v>
      </c>
      <c r="C13857" s="30" t="s">
        <v>12</v>
      </c>
      <c r="D13857" s="30">
        <v>0</v>
      </c>
      <c r="E13857" s="50" t="str">
        <f t="shared" si="648"/>
        <v>October</v>
      </c>
      <c r="F13857" s="14" t="str">
        <f t="shared" si="649"/>
        <v>Saturday</v>
      </c>
      <c r="G13857" s="15">
        <f>$D13857*VLOOKUP($A13857,Price_Table,MATCH($C13857,$A$6:$K$6,0),1)</f>
        <v>0</v>
      </c>
      <c r="H13857" s="15">
        <f>D13857*VLOOKUP(A13857,Cost_Table,MATCH(C13857,M$6:W$6,0),1)</f>
        <v>0</v>
      </c>
      <c r="I13857" s="15">
        <f t="shared" si="650"/>
        <v>0</v>
      </c>
      <c r="J13857" s="43"/>
      <c r="K13857" s="1"/>
    </row>
    <row r="13858" spans="1:11">
      <c r="A13858" s="29">
        <v>41203</v>
      </c>
      <c r="B13858" s="30">
        <v>4</v>
      </c>
      <c r="C13858" s="30" t="s">
        <v>12</v>
      </c>
      <c r="D13858" s="30">
        <v>0</v>
      </c>
      <c r="E13858" s="50" t="str">
        <f t="shared" si="648"/>
        <v>October</v>
      </c>
      <c r="F13858" s="14" t="str">
        <f t="shared" si="649"/>
        <v>Sunday</v>
      </c>
      <c r="G13858" s="15">
        <f>$D13858*VLOOKUP($A13858,Price_Table,MATCH($C13858,$A$6:$K$6,0),1)</f>
        <v>0</v>
      </c>
      <c r="H13858" s="15">
        <f>D13858*VLOOKUP(A13858,Cost_Table,MATCH(C13858,M$6:W$6,0),1)</f>
        <v>0</v>
      </c>
      <c r="I13858" s="15">
        <f t="shared" si="650"/>
        <v>0</v>
      </c>
      <c r="J13858" s="43"/>
      <c r="K13858" s="1"/>
    </row>
    <row r="13859" spans="1:11">
      <c r="A13859" s="29">
        <v>41204</v>
      </c>
      <c r="B13859" s="30">
        <v>4</v>
      </c>
      <c r="C13859" s="30" t="s">
        <v>12</v>
      </c>
      <c r="D13859" s="30">
        <v>100</v>
      </c>
      <c r="E13859" s="50" t="str">
        <f t="shared" si="648"/>
        <v>October</v>
      </c>
      <c r="F13859" s="14" t="str">
        <f t="shared" si="649"/>
        <v>Monday</v>
      </c>
      <c r="G13859" s="15">
        <f>$D13859*VLOOKUP($A13859,Price_Table,MATCH($C13859,$A$6:$K$6,0),1)</f>
        <v>12000</v>
      </c>
      <c r="H13859" s="15">
        <f>D13859*VLOOKUP(A13859,Cost_Table,MATCH(C13859,M$6:W$6,0),1)</f>
        <v>6000</v>
      </c>
      <c r="I13859" s="15">
        <f t="shared" si="650"/>
        <v>6000</v>
      </c>
      <c r="J13859" s="43"/>
      <c r="K13859" s="1"/>
    </row>
    <row r="13860" spans="1:11">
      <c r="A13860" s="29">
        <v>41205</v>
      </c>
      <c r="B13860" s="30">
        <v>4</v>
      </c>
      <c r="C13860" s="30" t="s">
        <v>12</v>
      </c>
      <c r="D13860" s="30">
        <v>0</v>
      </c>
      <c r="E13860" s="50" t="str">
        <f t="shared" si="648"/>
        <v>October</v>
      </c>
      <c r="F13860" s="14" t="str">
        <f t="shared" si="649"/>
        <v>Tuesday</v>
      </c>
      <c r="G13860" s="15">
        <f>$D13860*VLOOKUP($A13860,Price_Table,MATCH($C13860,$A$6:$K$6,0),1)</f>
        <v>0</v>
      </c>
      <c r="H13860" s="15">
        <f>D13860*VLOOKUP(A13860,Cost_Table,MATCH(C13860,M$6:W$6,0),1)</f>
        <v>0</v>
      </c>
      <c r="I13860" s="15">
        <f t="shared" si="650"/>
        <v>0</v>
      </c>
      <c r="J13860" s="43"/>
      <c r="K13860" s="1"/>
    </row>
    <row r="13861" spans="1:11">
      <c r="A13861" s="29">
        <v>41206</v>
      </c>
      <c r="B13861" s="30">
        <v>4</v>
      </c>
      <c r="C13861" s="30" t="s">
        <v>12</v>
      </c>
      <c r="D13861" s="30">
        <v>0</v>
      </c>
      <c r="E13861" s="50" t="str">
        <f t="shared" si="648"/>
        <v>October</v>
      </c>
      <c r="F13861" s="14" t="str">
        <f t="shared" si="649"/>
        <v>Wednesday</v>
      </c>
      <c r="G13861" s="15">
        <f>$D13861*VLOOKUP($A13861,Price_Table,MATCH($C13861,$A$6:$K$6,0),1)</f>
        <v>0</v>
      </c>
      <c r="H13861" s="15">
        <f>D13861*VLOOKUP(A13861,Cost_Table,MATCH(C13861,M$6:W$6,0),1)</f>
        <v>0</v>
      </c>
      <c r="I13861" s="15">
        <f t="shared" si="650"/>
        <v>0</v>
      </c>
      <c r="J13861" s="43"/>
      <c r="K13861" s="1"/>
    </row>
    <row r="13862" spans="1:11">
      <c r="A13862" s="29">
        <v>41207</v>
      </c>
      <c r="B13862" s="30">
        <v>4</v>
      </c>
      <c r="C13862" s="30" t="s">
        <v>12</v>
      </c>
      <c r="D13862" s="30">
        <v>0</v>
      </c>
      <c r="E13862" s="50" t="str">
        <f t="shared" si="648"/>
        <v>October</v>
      </c>
      <c r="F13862" s="14" t="str">
        <f t="shared" si="649"/>
        <v>Thursday</v>
      </c>
      <c r="G13862" s="15">
        <f>$D13862*VLOOKUP($A13862,Price_Table,MATCH($C13862,$A$6:$K$6,0),1)</f>
        <v>0</v>
      </c>
      <c r="H13862" s="15">
        <f>D13862*VLOOKUP(A13862,Cost_Table,MATCH(C13862,M$6:W$6,0),1)</f>
        <v>0</v>
      </c>
      <c r="I13862" s="15">
        <f t="shared" si="650"/>
        <v>0</v>
      </c>
      <c r="J13862" s="43"/>
      <c r="K13862" s="1"/>
    </row>
    <row r="13863" spans="1:11">
      <c r="A13863" s="29">
        <v>41208</v>
      </c>
      <c r="B13863" s="30">
        <v>4</v>
      </c>
      <c r="C13863" s="30" t="s">
        <v>12</v>
      </c>
      <c r="D13863" s="30">
        <v>0</v>
      </c>
      <c r="E13863" s="50" t="str">
        <f t="shared" si="648"/>
        <v>October</v>
      </c>
      <c r="F13863" s="14" t="str">
        <f t="shared" si="649"/>
        <v>Friday</v>
      </c>
      <c r="G13863" s="15">
        <f>$D13863*VLOOKUP($A13863,Price_Table,MATCH($C13863,$A$6:$K$6,0),1)</f>
        <v>0</v>
      </c>
      <c r="H13863" s="15">
        <f>D13863*VLOOKUP(A13863,Cost_Table,MATCH(C13863,M$6:W$6,0),1)</f>
        <v>0</v>
      </c>
      <c r="I13863" s="15">
        <f t="shared" si="650"/>
        <v>0</v>
      </c>
      <c r="J13863" s="43"/>
      <c r="K13863" s="1"/>
    </row>
    <row r="13864" spans="1:11">
      <c r="A13864" s="29">
        <v>41209</v>
      </c>
      <c r="B13864" s="30">
        <v>4</v>
      </c>
      <c r="C13864" s="30" t="s">
        <v>12</v>
      </c>
      <c r="D13864" s="30">
        <v>0</v>
      </c>
      <c r="E13864" s="50" t="str">
        <f t="shared" si="648"/>
        <v>October</v>
      </c>
      <c r="F13864" s="14" t="str">
        <f t="shared" si="649"/>
        <v>Saturday</v>
      </c>
      <c r="G13864" s="15">
        <f>$D13864*VLOOKUP($A13864,Price_Table,MATCH($C13864,$A$6:$K$6,0),1)</f>
        <v>0</v>
      </c>
      <c r="H13864" s="15">
        <f>D13864*VLOOKUP(A13864,Cost_Table,MATCH(C13864,M$6:W$6,0),1)</f>
        <v>0</v>
      </c>
      <c r="I13864" s="15">
        <f t="shared" si="650"/>
        <v>0</v>
      </c>
      <c r="J13864" s="43"/>
      <c r="K13864" s="1"/>
    </row>
    <row r="13865" spans="1:11">
      <c r="A13865" s="29">
        <v>41210</v>
      </c>
      <c r="B13865" s="30">
        <v>4</v>
      </c>
      <c r="C13865" s="30" t="s">
        <v>12</v>
      </c>
      <c r="D13865" s="30">
        <v>0</v>
      </c>
      <c r="E13865" s="50" t="str">
        <f t="shared" si="648"/>
        <v>October</v>
      </c>
      <c r="F13865" s="14" t="str">
        <f t="shared" si="649"/>
        <v>Sunday</v>
      </c>
      <c r="G13865" s="15">
        <f>$D13865*VLOOKUP($A13865,Price_Table,MATCH($C13865,$A$6:$K$6,0),1)</f>
        <v>0</v>
      </c>
      <c r="H13865" s="15">
        <f>D13865*VLOOKUP(A13865,Cost_Table,MATCH(C13865,M$6:W$6,0),1)</f>
        <v>0</v>
      </c>
      <c r="I13865" s="15">
        <f t="shared" si="650"/>
        <v>0</v>
      </c>
      <c r="J13865" s="43"/>
      <c r="K13865" s="1"/>
    </row>
    <row r="13866" spans="1:11">
      <c r="A13866" s="29">
        <v>41211</v>
      </c>
      <c r="B13866" s="30">
        <v>4</v>
      </c>
      <c r="C13866" s="30" t="s">
        <v>12</v>
      </c>
      <c r="D13866" s="30">
        <v>111</v>
      </c>
      <c r="E13866" s="50" t="str">
        <f t="shared" si="648"/>
        <v>October</v>
      </c>
      <c r="F13866" s="14" t="str">
        <f t="shared" si="649"/>
        <v>Monday</v>
      </c>
      <c r="G13866" s="15">
        <f>$D13866*VLOOKUP($A13866,Price_Table,MATCH($C13866,$A$6:$K$6,0),1)</f>
        <v>13320</v>
      </c>
      <c r="H13866" s="15">
        <f>D13866*VLOOKUP(A13866,Cost_Table,MATCH(C13866,M$6:W$6,0),1)</f>
        <v>6660</v>
      </c>
      <c r="I13866" s="15">
        <f t="shared" si="650"/>
        <v>6660</v>
      </c>
      <c r="J13866" s="43"/>
      <c r="K13866" s="1"/>
    </row>
    <row r="13867" spans="1:11">
      <c r="A13867" s="29">
        <v>41212</v>
      </c>
      <c r="B13867" s="30">
        <v>4</v>
      </c>
      <c r="C13867" s="30" t="s">
        <v>12</v>
      </c>
      <c r="D13867" s="30">
        <v>0</v>
      </c>
      <c r="E13867" s="50" t="str">
        <f t="shared" si="648"/>
        <v>October</v>
      </c>
      <c r="F13867" s="14" t="str">
        <f t="shared" si="649"/>
        <v>Tuesday</v>
      </c>
      <c r="G13867" s="15">
        <f>$D13867*VLOOKUP($A13867,Price_Table,MATCH($C13867,$A$6:$K$6,0),1)</f>
        <v>0</v>
      </c>
      <c r="H13867" s="15">
        <f>D13867*VLOOKUP(A13867,Cost_Table,MATCH(C13867,M$6:W$6,0),1)</f>
        <v>0</v>
      </c>
      <c r="I13867" s="15">
        <f t="shared" si="650"/>
        <v>0</v>
      </c>
      <c r="J13867" s="43"/>
      <c r="K13867" s="1"/>
    </row>
    <row r="13868" spans="1:11">
      <c r="A13868" s="29">
        <v>41213</v>
      </c>
      <c r="B13868" s="30">
        <v>4</v>
      </c>
      <c r="C13868" s="30" t="s">
        <v>12</v>
      </c>
      <c r="D13868" s="30">
        <v>0</v>
      </c>
      <c r="E13868" s="50" t="str">
        <f t="shared" si="648"/>
        <v>October</v>
      </c>
      <c r="F13868" s="14" t="str">
        <f t="shared" si="649"/>
        <v>Wednesday</v>
      </c>
      <c r="G13868" s="15">
        <f>$D13868*VLOOKUP($A13868,Price_Table,MATCH($C13868,$A$6:$K$6,0),1)</f>
        <v>0</v>
      </c>
      <c r="H13868" s="15">
        <f>D13868*VLOOKUP(A13868,Cost_Table,MATCH(C13868,M$6:W$6,0),1)</f>
        <v>0</v>
      </c>
      <c r="I13868" s="15">
        <f t="shared" si="650"/>
        <v>0</v>
      </c>
      <c r="J13868" s="43"/>
      <c r="K13868" s="1"/>
    </row>
    <row r="13869" spans="1:11">
      <c r="A13869" s="29">
        <v>41214</v>
      </c>
      <c r="B13869" s="30">
        <v>4</v>
      </c>
      <c r="C13869" s="30" t="s">
        <v>12</v>
      </c>
      <c r="D13869" s="30">
        <v>0</v>
      </c>
      <c r="E13869" s="50" t="str">
        <f t="shared" si="648"/>
        <v>November</v>
      </c>
      <c r="F13869" s="14" t="str">
        <f t="shared" si="649"/>
        <v>Thursday</v>
      </c>
      <c r="G13869" s="15">
        <f>$D13869*VLOOKUP($A13869,Price_Table,MATCH($C13869,$A$6:$K$6,0),1)</f>
        <v>0</v>
      </c>
      <c r="H13869" s="15">
        <f>D13869*VLOOKUP(A13869,Cost_Table,MATCH(C13869,M$6:W$6,0),1)</f>
        <v>0</v>
      </c>
      <c r="I13869" s="15">
        <f t="shared" si="650"/>
        <v>0</v>
      </c>
      <c r="J13869" s="43"/>
      <c r="K13869" s="1"/>
    </row>
    <row r="13870" spans="1:11">
      <c r="A13870" s="29">
        <v>41215</v>
      </c>
      <c r="B13870" s="30">
        <v>4</v>
      </c>
      <c r="C13870" s="30" t="s">
        <v>12</v>
      </c>
      <c r="D13870" s="30">
        <v>0</v>
      </c>
      <c r="E13870" s="50" t="str">
        <f t="shared" si="648"/>
        <v>November</v>
      </c>
      <c r="F13870" s="14" t="str">
        <f t="shared" si="649"/>
        <v>Friday</v>
      </c>
      <c r="G13870" s="15">
        <f>$D13870*VLOOKUP($A13870,Price_Table,MATCH($C13870,$A$6:$K$6,0),1)</f>
        <v>0</v>
      </c>
      <c r="H13870" s="15">
        <f>D13870*VLOOKUP(A13870,Cost_Table,MATCH(C13870,M$6:W$6,0),1)</f>
        <v>0</v>
      </c>
      <c r="I13870" s="15">
        <f t="shared" si="650"/>
        <v>0</v>
      </c>
      <c r="J13870" s="43"/>
      <c r="K13870" s="1"/>
    </row>
    <row r="13871" spans="1:11">
      <c r="A13871" s="29">
        <v>41216</v>
      </c>
      <c r="B13871" s="30">
        <v>4</v>
      </c>
      <c r="C13871" s="30" t="s">
        <v>12</v>
      </c>
      <c r="D13871" s="30">
        <v>0</v>
      </c>
      <c r="E13871" s="50" t="str">
        <f t="shared" si="648"/>
        <v>November</v>
      </c>
      <c r="F13871" s="14" t="str">
        <f t="shared" si="649"/>
        <v>Saturday</v>
      </c>
      <c r="G13871" s="15">
        <f>$D13871*VLOOKUP($A13871,Price_Table,MATCH($C13871,$A$6:$K$6,0),1)</f>
        <v>0</v>
      </c>
      <c r="H13871" s="15">
        <f>D13871*VLOOKUP(A13871,Cost_Table,MATCH(C13871,M$6:W$6,0),1)</f>
        <v>0</v>
      </c>
      <c r="I13871" s="15">
        <f t="shared" si="650"/>
        <v>0</v>
      </c>
      <c r="J13871" s="43"/>
      <c r="K13871" s="1"/>
    </row>
    <row r="13872" spans="1:11">
      <c r="A13872" s="29">
        <v>41217</v>
      </c>
      <c r="B13872" s="30">
        <v>4</v>
      </c>
      <c r="C13872" s="30" t="s">
        <v>12</v>
      </c>
      <c r="D13872" s="30">
        <v>0</v>
      </c>
      <c r="E13872" s="50" t="str">
        <f t="shared" si="648"/>
        <v>November</v>
      </c>
      <c r="F13872" s="14" t="str">
        <f t="shared" si="649"/>
        <v>Sunday</v>
      </c>
      <c r="G13872" s="15">
        <f>$D13872*VLOOKUP($A13872,Price_Table,MATCH($C13872,$A$6:$K$6,0),1)</f>
        <v>0</v>
      </c>
      <c r="H13872" s="15">
        <f>D13872*VLOOKUP(A13872,Cost_Table,MATCH(C13872,M$6:W$6,0),1)</f>
        <v>0</v>
      </c>
      <c r="I13872" s="15">
        <f t="shared" si="650"/>
        <v>0</v>
      </c>
      <c r="J13872" s="43"/>
      <c r="K13872" s="1"/>
    </row>
    <row r="13873" spans="1:11">
      <c r="A13873" s="29">
        <v>41218</v>
      </c>
      <c r="B13873" s="30">
        <v>4</v>
      </c>
      <c r="C13873" s="30" t="s">
        <v>12</v>
      </c>
      <c r="D13873" s="30">
        <v>95</v>
      </c>
      <c r="E13873" s="50" t="str">
        <f t="shared" si="648"/>
        <v>November</v>
      </c>
      <c r="F13873" s="14" t="str">
        <f t="shared" si="649"/>
        <v>Monday</v>
      </c>
      <c r="G13873" s="15">
        <f>$D13873*VLOOKUP($A13873,Price_Table,MATCH($C13873,$A$6:$K$6,0),1)</f>
        <v>11400</v>
      </c>
      <c r="H13873" s="15">
        <f>D13873*VLOOKUP(A13873,Cost_Table,MATCH(C13873,M$6:W$6,0),1)</f>
        <v>5700</v>
      </c>
      <c r="I13873" s="15">
        <f t="shared" si="650"/>
        <v>5700</v>
      </c>
      <c r="J13873" s="43"/>
      <c r="K13873" s="1"/>
    </row>
    <row r="13874" spans="1:11">
      <c r="A13874" s="29">
        <v>41219</v>
      </c>
      <c r="B13874" s="30">
        <v>4</v>
      </c>
      <c r="C13874" s="30" t="s">
        <v>12</v>
      </c>
      <c r="D13874" s="30">
        <v>0</v>
      </c>
      <c r="E13874" s="50" t="str">
        <f t="shared" si="648"/>
        <v>November</v>
      </c>
      <c r="F13874" s="14" t="str">
        <f t="shared" si="649"/>
        <v>Tuesday</v>
      </c>
      <c r="G13874" s="15">
        <f>$D13874*VLOOKUP($A13874,Price_Table,MATCH($C13874,$A$6:$K$6,0),1)</f>
        <v>0</v>
      </c>
      <c r="H13874" s="15">
        <f>D13874*VLOOKUP(A13874,Cost_Table,MATCH(C13874,M$6:W$6,0),1)</f>
        <v>0</v>
      </c>
      <c r="I13874" s="15">
        <f t="shared" si="650"/>
        <v>0</v>
      </c>
      <c r="J13874" s="43"/>
      <c r="K13874" s="1"/>
    </row>
    <row r="13875" spans="1:11">
      <c r="A13875" s="29">
        <v>41220</v>
      </c>
      <c r="B13875" s="30">
        <v>4</v>
      </c>
      <c r="C13875" s="30" t="s">
        <v>12</v>
      </c>
      <c r="D13875" s="30">
        <v>0</v>
      </c>
      <c r="E13875" s="50" t="str">
        <f t="shared" si="648"/>
        <v>November</v>
      </c>
      <c r="F13875" s="14" t="str">
        <f t="shared" si="649"/>
        <v>Wednesday</v>
      </c>
      <c r="G13875" s="15">
        <f>$D13875*VLOOKUP($A13875,Price_Table,MATCH($C13875,$A$6:$K$6,0),1)</f>
        <v>0</v>
      </c>
      <c r="H13875" s="15">
        <f>D13875*VLOOKUP(A13875,Cost_Table,MATCH(C13875,M$6:W$6,0),1)</f>
        <v>0</v>
      </c>
      <c r="I13875" s="15">
        <f t="shared" si="650"/>
        <v>0</v>
      </c>
      <c r="J13875" s="43"/>
      <c r="K13875" s="1"/>
    </row>
    <row r="13876" spans="1:11">
      <c r="A13876" s="29">
        <v>41221</v>
      </c>
      <c r="B13876" s="30">
        <v>4</v>
      </c>
      <c r="C13876" s="30" t="s">
        <v>12</v>
      </c>
      <c r="D13876" s="30">
        <v>0</v>
      </c>
      <c r="E13876" s="50" t="str">
        <f t="shared" si="648"/>
        <v>November</v>
      </c>
      <c r="F13876" s="14" t="str">
        <f t="shared" si="649"/>
        <v>Thursday</v>
      </c>
      <c r="G13876" s="15">
        <f>$D13876*VLOOKUP($A13876,Price_Table,MATCH($C13876,$A$6:$K$6,0),1)</f>
        <v>0</v>
      </c>
      <c r="H13876" s="15">
        <f>D13876*VLOOKUP(A13876,Cost_Table,MATCH(C13876,M$6:W$6,0),1)</f>
        <v>0</v>
      </c>
      <c r="I13876" s="15">
        <f t="shared" si="650"/>
        <v>0</v>
      </c>
      <c r="J13876" s="43"/>
      <c r="K13876" s="1"/>
    </row>
    <row r="13877" spans="1:11">
      <c r="A13877" s="29">
        <v>41222</v>
      </c>
      <c r="B13877" s="30">
        <v>4</v>
      </c>
      <c r="C13877" s="30" t="s">
        <v>12</v>
      </c>
      <c r="D13877" s="30">
        <v>0</v>
      </c>
      <c r="E13877" s="50" t="str">
        <f t="shared" si="648"/>
        <v>November</v>
      </c>
      <c r="F13877" s="14" t="str">
        <f t="shared" si="649"/>
        <v>Friday</v>
      </c>
      <c r="G13877" s="15">
        <f>$D13877*VLOOKUP($A13877,Price_Table,MATCH($C13877,$A$6:$K$6,0),1)</f>
        <v>0</v>
      </c>
      <c r="H13877" s="15">
        <f>D13877*VLOOKUP(A13877,Cost_Table,MATCH(C13877,M$6:W$6,0),1)</f>
        <v>0</v>
      </c>
      <c r="I13877" s="15">
        <f t="shared" si="650"/>
        <v>0</v>
      </c>
      <c r="J13877" s="43"/>
      <c r="K13877" s="1"/>
    </row>
    <row r="13878" spans="1:11">
      <c r="A13878" s="29">
        <v>41223</v>
      </c>
      <c r="B13878" s="30">
        <v>4</v>
      </c>
      <c r="C13878" s="30" t="s">
        <v>12</v>
      </c>
      <c r="D13878" s="30">
        <v>0</v>
      </c>
      <c r="E13878" s="50" t="str">
        <f t="shared" si="648"/>
        <v>November</v>
      </c>
      <c r="F13878" s="14" t="str">
        <f t="shared" si="649"/>
        <v>Saturday</v>
      </c>
      <c r="G13878" s="15">
        <f>$D13878*VLOOKUP($A13878,Price_Table,MATCH($C13878,$A$6:$K$6,0),1)</f>
        <v>0</v>
      </c>
      <c r="H13878" s="15">
        <f>D13878*VLOOKUP(A13878,Cost_Table,MATCH(C13878,M$6:W$6,0),1)</f>
        <v>0</v>
      </c>
      <c r="I13878" s="15">
        <f t="shared" si="650"/>
        <v>0</v>
      </c>
      <c r="J13878" s="43"/>
      <c r="K13878" s="1"/>
    </row>
    <row r="13879" spans="1:11">
      <c r="A13879" s="29">
        <v>41224</v>
      </c>
      <c r="B13879" s="30">
        <v>4</v>
      </c>
      <c r="C13879" s="30" t="s">
        <v>12</v>
      </c>
      <c r="D13879" s="30">
        <v>0</v>
      </c>
      <c r="E13879" s="50" t="str">
        <f t="shared" si="648"/>
        <v>November</v>
      </c>
      <c r="F13879" s="14" t="str">
        <f t="shared" si="649"/>
        <v>Sunday</v>
      </c>
      <c r="G13879" s="15">
        <f>$D13879*VLOOKUP($A13879,Price_Table,MATCH($C13879,$A$6:$K$6,0),1)</f>
        <v>0</v>
      </c>
      <c r="H13879" s="15">
        <f>D13879*VLOOKUP(A13879,Cost_Table,MATCH(C13879,M$6:W$6,0),1)</f>
        <v>0</v>
      </c>
      <c r="I13879" s="15">
        <f t="shared" si="650"/>
        <v>0</v>
      </c>
      <c r="J13879" s="43"/>
      <c r="K13879" s="1"/>
    </row>
    <row r="13880" spans="1:11">
      <c r="A13880" s="29">
        <v>41225</v>
      </c>
      <c r="B13880" s="30">
        <v>4</v>
      </c>
      <c r="C13880" s="30" t="s">
        <v>12</v>
      </c>
      <c r="D13880" s="30">
        <v>66</v>
      </c>
      <c r="E13880" s="50" t="str">
        <f t="shared" si="648"/>
        <v>November</v>
      </c>
      <c r="F13880" s="14" t="str">
        <f t="shared" si="649"/>
        <v>Monday</v>
      </c>
      <c r="G13880" s="15">
        <f>$D13880*VLOOKUP($A13880,Price_Table,MATCH($C13880,$A$6:$K$6,0),1)</f>
        <v>7920</v>
      </c>
      <c r="H13880" s="15">
        <f>D13880*VLOOKUP(A13880,Cost_Table,MATCH(C13880,M$6:W$6,0),1)</f>
        <v>3960</v>
      </c>
      <c r="I13880" s="15">
        <f t="shared" si="650"/>
        <v>3960</v>
      </c>
      <c r="J13880" s="43"/>
      <c r="K13880" s="1"/>
    </row>
    <row r="13881" spans="1:11">
      <c r="A13881" s="29">
        <v>41226</v>
      </c>
      <c r="B13881" s="30">
        <v>4</v>
      </c>
      <c r="C13881" s="30" t="s">
        <v>12</v>
      </c>
      <c r="D13881" s="30">
        <v>0</v>
      </c>
      <c r="E13881" s="50" t="str">
        <f t="shared" si="648"/>
        <v>November</v>
      </c>
      <c r="F13881" s="14" t="str">
        <f t="shared" si="649"/>
        <v>Tuesday</v>
      </c>
      <c r="G13881" s="15">
        <f>$D13881*VLOOKUP($A13881,Price_Table,MATCH($C13881,$A$6:$K$6,0),1)</f>
        <v>0</v>
      </c>
      <c r="H13881" s="15">
        <f>D13881*VLOOKUP(A13881,Cost_Table,MATCH(C13881,M$6:W$6,0),1)</f>
        <v>0</v>
      </c>
      <c r="I13881" s="15">
        <f t="shared" si="650"/>
        <v>0</v>
      </c>
      <c r="J13881" s="43"/>
      <c r="K13881" s="1"/>
    </row>
    <row r="13882" spans="1:11">
      <c r="A13882" s="29">
        <v>41227</v>
      </c>
      <c r="B13882" s="30">
        <v>4</v>
      </c>
      <c r="C13882" s="30" t="s">
        <v>12</v>
      </c>
      <c r="D13882" s="30">
        <v>0</v>
      </c>
      <c r="E13882" s="50" t="str">
        <f t="shared" si="648"/>
        <v>November</v>
      </c>
      <c r="F13882" s="14" t="str">
        <f t="shared" si="649"/>
        <v>Wednesday</v>
      </c>
      <c r="G13882" s="15">
        <f>$D13882*VLOOKUP($A13882,Price_Table,MATCH($C13882,$A$6:$K$6,0),1)</f>
        <v>0</v>
      </c>
      <c r="H13882" s="15">
        <f>D13882*VLOOKUP(A13882,Cost_Table,MATCH(C13882,M$6:W$6,0),1)</f>
        <v>0</v>
      </c>
      <c r="I13882" s="15">
        <f t="shared" si="650"/>
        <v>0</v>
      </c>
      <c r="J13882" s="43"/>
      <c r="K13882" s="1"/>
    </row>
    <row r="13883" spans="1:11">
      <c r="A13883" s="29">
        <v>41228</v>
      </c>
      <c r="B13883" s="30">
        <v>4</v>
      </c>
      <c r="C13883" s="30" t="s">
        <v>12</v>
      </c>
      <c r="D13883" s="30">
        <v>0</v>
      </c>
      <c r="E13883" s="50" t="str">
        <f t="shared" si="648"/>
        <v>November</v>
      </c>
      <c r="F13883" s="14" t="str">
        <f t="shared" si="649"/>
        <v>Thursday</v>
      </c>
      <c r="G13883" s="15">
        <f>$D13883*VLOOKUP($A13883,Price_Table,MATCH($C13883,$A$6:$K$6,0),1)</f>
        <v>0</v>
      </c>
      <c r="H13883" s="15">
        <f>D13883*VLOOKUP(A13883,Cost_Table,MATCH(C13883,M$6:W$6,0),1)</f>
        <v>0</v>
      </c>
      <c r="I13883" s="15">
        <f t="shared" si="650"/>
        <v>0</v>
      </c>
      <c r="J13883" s="43"/>
      <c r="K13883" s="1"/>
    </row>
    <row r="13884" spans="1:11">
      <c r="A13884" s="29">
        <v>41229</v>
      </c>
      <c r="B13884" s="30">
        <v>4</v>
      </c>
      <c r="C13884" s="30" t="s">
        <v>12</v>
      </c>
      <c r="D13884" s="30">
        <v>0</v>
      </c>
      <c r="E13884" s="50" t="str">
        <f t="shared" si="648"/>
        <v>November</v>
      </c>
      <c r="F13884" s="14" t="str">
        <f t="shared" si="649"/>
        <v>Friday</v>
      </c>
      <c r="G13884" s="15">
        <f>$D13884*VLOOKUP($A13884,Price_Table,MATCH($C13884,$A$6:$K$6,0),1)</f>
        <v>0</v>
      </c>
      <c r="H13884" s="15">
        <f>D13884*VLOOKUP(A13884,Cost_Table,MATCH(C13884,M$6:W$6,0),1)</f>
        <v>0</v>
      </c>
      <c r="I13884" s="15">
        <f t="shared" si="650"/>
        <v>0</v>
      </c>
      <c r="J13884" s="43"/>
      <c r="K13884" s="1"/>
    </row>
    <row r="13885" spans="1:11">
      <c r="A13885" s="29">
        <v>41230</v>
      </c>
      <c r="B13885" s="30">
        <v>4</v>
      </c>
      <c r="C13885" s="30" t="s">
        <v>12</v>
      </c>
      <c r="D13885" s="30">
        <v>0</v>
      </c>
      <c r="E13885" s="50" t="str">
        <f t="shared" si="648"/>
        <v>November</v>
      </c>
      <c r="F13885" s="14" t="str">
        <f t="shared" si="649"/>
        <v>Saturday</v>
      </c>
      <c r="G13885" s="15">
        <f>$D13885*VLOOKUP($A13885,Price_Table,MATCH($C13885,$A$6:$K$6,0),1)</f>
        <v>0</v>
      </c>
      <c r="H13885" s="15">
        <f>D13885*VLOOKUP(A13885,Cost_Table,MATCH(C13885,M$6:W$6,0),1)</f>
        <v>0</v>
      </c>
      <c r="I13885" s="15">
        <f t="shared" si="650"/>
        <v>0</v>
      </c>
      <c r="J13885" s="43"/>
      <c r="K13885" s="1"/>
    </row>
    <row r="13886" spans="1:11">
      <c r="A13886" s="29">
        <v>41231</v>
      </c>
      <c r="B13886" s="30">
        <v>4</v>
      </c>
      <c r="C13886" s="30" t="s">
        <v>12</v>
      </c>
      <c r="D13886" s="30">
        <v>0</v>
      </c>
      <c r="E13886" s="50" t="str">
        <f t="shared" si="648"/>
        <v>November</v>
      </c>
      <c r="F13886" s="14" t="str">
        <f t="shared" si="649"/>
        <v>Sunday</v>
      </c>
      <c r="G13886" s="15">
        <f>$D13886*VLOOKUP($A13886,Price_Table,MATCH($C13886,$A$6:$K$6,0),1)</f>
        <v>0</v>
      </c>
      <c r="H13886" s="15">
        <f>D13886*VLOOKUP(A13886,Cost_Table,MATCH(C13886,M$6:W$6,0),1)</f>
        <v>0</v>
      </c>
      <c r="I13886" s="15">
        <f t="shared" si="650"/>
        <v>0</v>
      </c>
      <c r="J13886" s="43"/>
      <c r="K13886" s="1"/>
    </row>
    <row r="13887" spans="1:11">
      <c r="A13887" s="29">
        <v>41232</v>
      </c>
      <c r="B13887" s="30">
        <v>4</v>
      </c>
      <c r="C13887" s="30" t="s">
        <v>12</v>
      </c>
      <c r="D13887" s="30">
        <v>98</v>
      </c>
      <c r="E13887" s="50" t="str">
        <f t="shared" si="648"/>
        <v>November</v>
      </c>
      <c r="F13887" s="14" t="str">
        <f t="shared" si="649"/>
        <v>Monday</v>
      </c>
      <c r="G13887" s="15">
        <f>$D13887*VLOOKUP($A13887,Price_Table,MATCH($C13887,$A$6:$K$6,0),1)</f>
        <v>11760</v>
      </c>
      <c r="H13887" s="15">
        <f>D13887*VLOOKUP(A13887,Cost_Table,MATCH(C13887,M$6:W$6,0),1)</f>
        <v>5880</v>
      </c>
      <c r="I13887" s="15">
        <f t="shared" si="650"/>
        <v>5880</v>
      </c>
      <c r="J13887" s="43"/>
      <c r="K13887" s="1"/>
    </row>
    <row r="13888" spans="1:11">
      <c r="A13888" s="29">
        <v>41233</v>
      </c>
      <c r="B13888" s="30">
        <v>4</v>
      </c>
      <c r="C13888" s="30" t="s">
        <v>12</v>
      </c>
      <c r="D13888" s="30">
        <v>0</v>
      </c>
      <c r="E13888" s="50" t="str">
        <f t="shared" si="648"/>
        <v>November</v>
      </c>
      <c r="F13888" s="14" t="str">
        <f t="shared" si="649"/>
        <v>Tuesday</v>
      </c>
      <c r="G13888" s="15">
        <f>$D13888*VLOOKUP($A13888,Price_Table,MATCH($C13888,$A$6:$K$6,0),1)</f>
        <v>0</v>
      </c>
      <c r="H13888" s="15">
        <f>D13888*VLOOKUP(A13888,Cost_Table,MATCH(C13888,M$6:W$6,0),1)</f>
        <v>0</v>
      </c>
      <c r="I13888" s="15">
        <f t="shared" si="650"/>
        <v>0</v>
      </c>
      <c r="J13888" s="43"/>
      <c r="K13888" s="1"/>
    </row>
    <row r="13889" spans="1:11">
      <c r="A13889" s="29">
        <v>41234</v>
      </c>
      <c r="B13889" s="30">
        <v>4</v>
      </c>
      <c r="C13889" s="30" t="s">
        <v>12</v>
      </c>
      <c r="D13889" s="30">
        <v>0</v>
      </c>
      <c r="E13889" s="50" t="str">
        <f t="shared" si="648"/>
        <v>November</v>
      </c>
      <c r="F13889" s="14" t="str">
        <f t="shared" si="649"/>
        <v>Wednesday</v>
      </c>
      <c r="G13889" s="15">
        <f>$D13889*VLOOKUP($A13889,Price_Table,MATCH($C13889,$A$6:$K$6,0),1)</f>
        <v>0</v>
      </c>
      <c r="H13889" s="15">
        <f>D13889*VLOOKUP(A13889,Cost_Table,MATCH(C13889,M$6:W$6,0),1)</f>
        <v>0</v>
      </c>
      <c r="I13889" s="15">
        <f t="shared" si="650"/>
        <v>0</v>
      </c>
      <c r="J13889" s="43"/>
      <c r="K13889" s="1"/>
    </row>
    <row r="13890" spans="1:11">
      <c r="A13890" s="29">
        <v>41235</v>
      </c>
      <c r="B13890" s="30">
        <v>4</v>
      </c>
      <c r="C13890" s="30" t="s">
        <v>12</v>
      </c>
      <c r="D13890" s="30">
        <v>0</v>
      </c>
      <c r="E13890" s="50" t="str">
        <f t="shared" si="648"/>
        <v>November</v>
      </c>
      <c r="F13890" s="14" t="str">
        <f t="shared" si="649"/>
        <v>Thursday</v>
      </c>
      <c r="G13890" s="15">
        <f>$D13890*VLOOKUP($A13890,Price_Table,MATCH($C13890,$A$6:$K$6,0),1)</f>
        <v>0</v>
      </c>
      <c r="H13890" s="15">
        <f>D13890*VLOOKUP(A13890,Cost_Table,MATCH(C13890,M$6:W$6,0),1)</f>
        <v>0</v>
      </c>
      <c r="I13890" s="15">
        <f t="shared" si="650"/>
        <v>0</v>
      </c>
      <c r="J13890" s="43"/>
      <c r="K13890" s="1"/>
    </row>
    <row r="13891" spans="1:11">
      <c r="A13891" s="29">
        <v>41236</v>
      </c>
      <c r="B13891" s="30">
        <v>4</v>
      </c>
      <c r="C13891" s="30" t="s">
        <v>12</v>
      </c>
      <c r="D13891" s="30">
        <v>0</v>
      </c>
      <c r="E13891" s="50" t="str">
        <f t="shared" si="648"/>
        <v>November</v>
      </c>
      <c r="F13891" s="14" t="str">
        <f t="shared" si="649"/>
        <v>Friday</v>
      </c>
      <c r="G13891" s="15">
        <f>$D13891*VLOOKUP($A13891,Price_Table,MATCH($C13891,$A$6:$K$6,0),1)</f>
        <v>0</v>
      </c>
      <c r="H13891" s="15">
        <f>D13891*VLOOKUP(A13891,Cost_Table,MATCH(C13891,M$6:W$6,0),1)</f>
        <v>0</v>
      </c>
      <c r="I13891" s="15">
        <f t="shared" si="650"/>
        <v>0</v>
      </c>
      <c r="J13891" s="43"/>
      <c r="K13891" s="1"/>
    </row>
    <row r="13892" spans="1:11">
      <c r="A13892" s="29">
        <v>41237</v>
      </c>
      <c r="B13892" s="30">
        <v>4</v>
      </c>
      <c r="C13892" s="30" t="s">
        <v>12</v>
      </c>
      <c r="D13892" s="30">
        <v>0</v>
      </c>
      <c r="E13892" s="50" t="str">
        <f t="shared" si="648"/>
        <v>November</v>
      </c>
      <c r="F13892" s="14" t="str">
        <f t="shared" si="649"/>
        <v>Saturday</v>
      </c>
      <c r="G13892" s="15">
        <f>$D13892*VLOOKUP($A13892,Price_Table,MATCH($C13892,$A$6:$K$6,0),1)</f>
        <v>0</v>
      </c>
      <c r="H13892" s="15">
        <f>D13892*VLOOKUP(A13892,Cost_Table,MATCH(C13892,M$6:W$6,0),1)</f>
        <v>0</v>
      </c>
      <c r="I13892" s="15">
        <f t="shared" si="650"/>
        <v>0</v>
      </c>
      <c r="J13892" s="43"/>
      <c r="K13892" s="1"/>
    </row>
    <row r="13893" spans="1:11">
      <c r="A13893" s="29">
        <v>41238</v>
      </c>
      <c r="B13893" s="30">
        <v>4</v>
      </c>
      <c r="C13893" s="30" t="s">
        <v>12</v>
      </c>
      <c r="D13893" s="30">
        <v>0</v>
      </c>
      <c r="E13893" s="50" t="str">
        <f t="shared" si="648"/>
        <v>November</v>
      </c>
      <c r="F13893" s="14" t="str">
        <f t="shared" si="649"/>
        <v>Sunday</v>
      </c>
      <c r="G13893" s="15">
        <f>$D13893*VLOOKUP($A13893,Price_Table,MATCH($C13893,$A$6:$K$6,0),1)</f>
        <v>0</v>
      </c>
      <c r="H13893" s="15">
        <f>D13893*VLOOKUP(A13893,Cost_Table,MATCH(C13893,M$6:W$6,0),1)</f>
        <v>0</v>
      </c>
      <c r="I13893" s="15">
        <f t="shared" si="650"/>
        <v>0</v>
      </c>
      <c r="J13893" s="43"/>
      <c r="K13893" s="1"/>
    </row>
    <row r="13894" spans="1:11">
      <c r="A13894" s="29">
        <v>41239</v>
      </c>
      <c r="B13894" s="30">
        <v>4</v>
      </c>
      <c r="C13894" s="30" t="s">
        <v>12</v>
      </c>
      <c r="D13894" s="30">
        <v>136</v>
      </c>
      <c r="E13894" s="50" t="str">
        <f t="shared" si="648"/>
        <v>November</v>
      </c>
      <c r="F13894" s="14" t="str">
        <f t="shared" si="649"/>
        <v>Monday</v>
      </c>
      <c r="G13894" s="15">
        <f>$D13894*VLOOKUP($A13894,Price_Table,MATCH($C13894,$A$6:$K$6,0),1)</f>
        <v>16320</v>
      </c>
      <c r="H13894" s="15">
        <f>D13894*VLOOKUP(A13894,Cost_Table,MATCH(C13894,M$6:W$6,0),1)</f>
        <v>8160</v>
      </c>
      <c r="I13894" s="15">
        <f t="shared" si="650"/>
        <v>8160</v>
      </c>
      <c r="J13894" s="43"/>
      <c r="K13894" s="1"/>
    </row>
    <row r="13895" spans="1:11">
      <c r="A13895" s="29">
        <v>41240</v>
      </c>
      <c r="B13895" s="30">
        <v>4</v>
      </c>
      <c r="C13895" s="30" t="s">
        <v>12</v>
      </c>
      <c r="D13895" s="30">
        <v>0</v>
      </c>
      <c r="E13895" s="50" t="str">
        <f t="shared" si="648"/>
        <v>November</v>
      </c>
      <c r="F13895" s="14" t="str">
        <f t="shared" si="649"/>
        <v>Tuesday</v>
      </c>
      <c r="G13895" s="15">
        <f>$D13895*VLOOKUP($A13895,Price_Table,MATCH($C13895,$A$6:$K$6,0),1)</f>
        <v>0</v>
      </c>
      <c r="H13895" s="15">
        <f>D13895*VLOOKUP(A13895,Cost_Table,MATCH(C13895,M$6:W$6,0),1)</f>
        <v>0</v>
      </c>
      <c r="I13895" s="15">
        <f t="shared" si="650"/>
        <v>0</v>
      </c>
      <c r="J13895" s="43"/>
      <c r="K13895" s="1"/>
    </row>
    <row r="13896" spans="1:11">
      <c r="A13896" s="29">
        <v>41241</v>
      </c>
      <c r="B13896" s="30">
        <v>4</v>
      </c>
      <c r="C13896" s="30" t="s">
        <v>12</v>
      </c>
      <c r="D13896" s="30">
        <v>0</v>
      </c>
      <c r="E13896" s="50" t="str">
        <f t="shared" si="648"/>
        <v>November</v>
      </c>
      <c r="F13896" s="14" t="str">
        <f t="shared" si="649"/>
        <v>Wednesday</v>
      </c>
      <c r="G13896" s="15">
        <f>$D13896*VLOOKUP($A13896,Price_Table,MATCH($C13896,$A$6:$K$6,0),1)</f>
        <v>0</v>
      </c>
      <c r="H13896" s="15">
        <f>D13896*VLOOKUP(A13896,Cost_Table,MATCH(C13896,M$6:W$6,0),1)</f>
        <v>0</v>
      </c>
      <c r="I13896" s="15">
        <f t="shared" si="650"/>
        <v>0</v>
      </c>
      <c r="J13896" s="43"/>
      <c r="K13896" s="1"/>
    </row>
    <row r="13897" spans="1:11">
      <c r="A13897" s="29">
        <v>41242</v>
      </c>
      <c r="B13897" s="30">
        <v>4</v>
      </c>
      <c r="C13897" s="30" t="s">
        <v>12</v>
      </c>
      <c r="D13897" s="30">
        <v>0</v>
      </c>
      <c r="E13897" s="50" t="str">
        <f t="shared" si="648"/>
        <v>November</v>
      </c>
      <c r="F13897" s="14" t="str">
        <f t="shared" si="649"/>
        <v>Thursday</v>
      </c>
      <c r="G13897" s="15">
        <f>$D13897*VLOOKUP($A13897,Price_Table,MATCH($C13897,$A$6:$K$6,0),1)</f>
        <v>0</v>
      </c>
      <c r="H13897" s="15">
        <f>D13897*VLOOKUP(A13897,Cost_Table,MATCH(C13897,M$6:W$6,0),1)</f>
        <v>0</v>
      </c>
      <c r="I13897" s="15">
        <f t="shared" si="650"/>
        <v>0</v>
      </c>
      <c r="J13897" s="43"/>
      <c r="K13897" s="1"/>
    </row>
    <row r="13898" spans="1:11">
      <c r="A13898" s="29">
        <v>41243</v>
      </c>
      <c r="B13898" s="30">
        <v>4</v>
      </c>
      <c r="C13898" s="30" t="s">
        <v>12</v>
      </c>
      <c r="D13898" s="30">
        <v>0</v>
      </c>
      <c r="E13898" s="50" t="str">
        <f t="shared" si="648"/>
        <v>November</v>
      </c>
      <c r="F13898" s="14" t="str">
        <f t="shared" si="649"/>
        <v>Friday</v>
      </c>
      <c r="G13898" s="15">
        <f>$D13898*VLOOKUP($A13898,Price_Table,MATCH($C13898,$A$6:$K$6,0),1)</f>
        <v>0</v>
      </c>
      <c r="H13898" s="15">
        <f>D13898*VLOOKUP(A13898,Cost_Table,MATCH(C13898,M$6:W$6,0),1)</f>
        <v>0</v>
      </c>
      <c r="I13898" s="15">
        <f t="shared" si="650"/>
        <v>0</v>
      </c>
      <c r="J13898" s="43"/>
      <c r="K13898" s="1"/>
    </row>
    <row r="13899" spans="1:11">
      <c r="A13899" s="29">
        <v>41244</v>
      </c>
      <c r="B13899" s="30">
        <v>4</v>
      </c>
      <c r="C13899" s="30" t="s">
        <v>12</v>
      </c>
      <c r="D13899" s="30">
        <v>0</v>
      </c>
      <c r="E13899" s="50" t="str">
        <f t="shared" si="648"/>
        <v>December</v>
      </c>
      <c r="F13899" s="14" t="str">
        <f t="shared" si="649"/>
        <v>Saturday</v>
      </c>
      <c r="G13899" s="15">
        <f>$D13899*VLOOKUP($A13899,Price_Table,MATCH($C13899,$A$6:$K$6,0),1)</f>
        <v>0</v>
      </c>
      <c r="H13899" s="15">
        <f>D13899*VLOOKUP(A13899,Cost_Table,MATCH(C13899,M$6:W$6,0),1)</f>
        <v>0</v>
      </c>
      <c r="I13899" s="15">
        <f t="shared" si="650"/>
        <v>0</v>
      </c>
      <c r="J13899" s="43"/>
      <c r="K13899" s="1"/>
    </row>
    <row r="13900" spans="1:11">
      <c r="A13900" s="29">
        <v>41245</v>
      </c>
      <c r="B13900" s="30">
        <v>4</v>
      </c>
      <c r="C13900" s="30" t="s">
        <v>12</v>
      </c>
      <c r="D13900" s="30">
        <v>0</v>
      </c>
      <c r="E13900" s="50" t="str">
        <f t="shared" si="648"/>
        <v>December</v>
      </c>
      <c r="F13900" s="14" t="str">
        <f t="shared" si="649"/>
        <v>Sunday</v>
      </c>
      <c r="G13900" s="15">
        <f>$D13900*VLOOKUP($A13900,Price_Table,MATCH($C13900,$A$6:$K$6,0),1)</f>
        <v>0</v>
      </c>
      <c r="H13900" s="15">
        <f>D13900*VLOOKUP(A13900,Cost_Table,MATCH(C13900,M$6:W$6,0),1)</f>
        <v>0</v>
      </c>
      <c r="I13900" s="15">
        <f t="shared" si="650"/>
        <v>0</v>
      </c>
      <c r="J13900" s="43"/>
      <c r="K13900" s="1"/>
    </row>
    <row r="13901" spans="1:11">
      <c r="A13901" s="29">
        <v>41246</v>
      </c>
      <c r="B13901" s="30">
        <v>4</v>
      </c>
      <c r="C13901" s="30" t="s">
        <v>12</v>
      </c>
      <c r="D13901" s="30">
        <v>92</v>
      </c>
      <c r="E13901" s="50" t="str">
        <f t="shared" si="648"/>
        <v>December</v>
      </c>
      <c r="F13901" s="14" t="str">
        <f t="shared" si="649"/>
        <v>Monday</v>
      </c>
      <c r="G13901" s="15">
        <f>$D13901*VLOOKUP($A13901,Price_Table,MATCH($C13901,$A$6:$K$6,0),1)</f>
        <v>11040</v>
      </c>
      <c r="H13901" s="15">
        <f>D13901*VLOOKUP(A13901,Cost_Table,MATCH(C13901,M$6:W$6,0),1)</f>
        <v>5520</v>
      </c>
      <c r="I13901" s="15">
        <f t="shared" si="650"/>
        <v>5520</v>
      </c>
      <c r="J13901" s="43"/>
      <c r="K13901" s="1"/>
    </row>
    <row r="13902" spans="1:11">
      <c r="A13902" s="29">
        <v>41247</v>
      </c>
      <c r="B13902" s="30">
        <v>4</v>
      </c>
      <c r="C13902" s="30" t="s">
        <v>12</v>
      </c>
      <c r="D13902" s="30">
        <v>0</v>
      </c>
      <c r="E13902" s="50" t="str">
        <f t="shared" si="648"/>
        <v>December</v>
      </c>
      <c r="F13902" s="14" t="str">
        <f t="shared" si="649"/>
        <v>Tuesday</v>
      </c>
      <c r="G13902" s="15">
        <f>$D13902*VLOOKUP($A13902,Price_Table,MATCH($C13902,$A$6:$K$6,0),1)</f>
        <v>0</v>
      </c>
      <c r="H13902" s="15">
        <f>D13902*VLOOKUP(A13902,Cost_Table,MATCH(C13902,M$6:W$6,0),1)</f>
        <v>0</v>
      </c>
      <c r="I13902" s="15">
        <f t="shared" si="650"/>
        <v>0</v>
      </c>
      <c r="J13902" s="43"/>
      <c r="K13902" s="1"/>
    </row>
    <row r="13903" spans="1:11">
      <c r="A13903" s="29">
        <v>41248</v>
      </c>
      <c r="B13903" s="30">
        <v>4</v>
      </c>
      <c r="C13903" s="30" t="s">
        <v>12</v>
      </c>
      <c r="D13903" s="30">
        <v>0</v>
      </c>
      <c r="E13903" s="50" t="str">
        <f t="shared" si="648"/>
        <v>December</v>
      </c>
      <c r="F13903" s="14" t="str">
        <f t="shared" si="649"/>
        <v>Wednesday</v>
      </c>
      <c r="G13903" s="15">
        <f>$D13903*VLOOKUP($A13903,Price_Table,MATCH($C13903,$A$6:$K$6,0),1)</f>
        <v>0</v>
      </c>
      <c r="H13903" s="15">
        <f>D13903*VLOOKUP(A13903,Cost_Table,MATCH(C13903,M$6:W$6,0),1)</f>
        <v>0</v>
      </c>
      <c r="I13903" s="15">
        <f t="shared" si="650"/>
        <v>0</v>
      </c>
      <c r="J13903" s="43"/>
      <c r="K13903" s="1"/>
    </row>
    <row r="13904" spans="1:11">
      <c r="A13904" s="29">
        <v>41249</v>
      </c>
      <c r="B13904" s="30">
        <v>4</v>
      </c>
      <c r="C13904" s="30" t="s">
        <v>12</v>
      </c>
      <c r="D13904" s="30">
        <v>0</v>
      </c>
      <c r="E13904" s="50" t="str">
        <f t="shared" si="648"/>
        <v>December</v>
      </c>
      <c r="F13904" s="14" t="str">
        <f t="shared" si="649"/>
        <v>Thursday</v>
      </c>
      <c r="G13904" s="15">
        <f>$D13904*VLOOKUP($A13904,Price_Table,MATCH($C13904,$A$6:$K$6,0),1)</f>
        <v>0</v>
      </c>
      <c r="H13904" s="15">
        <f>D13904*VLOOKUP(A13904,Cost_Table,MATCH(C13904,M$6:W$6,0),1)</f>
        <v>0</v>
      </c>
      <c r="I13904" s="15">
        <f t="shared" si="650"/>
        <v>0</v>
      </c>
      <c r="J13904" s="43"/>
      <c r="K13904" s="1"/>
    </row>
    <row r="13905" spans="1:11">
      <c r="A13905" s="29">
        <v>41250</v>
      </c>
      <c r="B13905" s="30">
        <v>4</v>
      </c>
      <c r="C13905" s="30" t="s">
        <v>12</v>
      </c>
      <c r="D13905" s="30">
        <v>0</v>
      </c>
      <c r="E13905" s="50" t="str">
        <f t="shared" si="648"/>
        <v>December</v>
      </c>
      <c r="F13905" s="14" t="str">
        <f t="shared" si="649"/>
        <v>Friday</v>
      </c>
      <c r="G13905" s="15">
        <f>$D13905*VLOOKUP($A13905,Price_Table,MATCH($C13905,$A$6:$K$6,0),1)</f>
        <v>0</v>
      </c>
      <c r="H13905" s="15">
        <f>D13905*VLOOKUP(A13905,Cost_Table,MATCH(C13905,M$6:W$6,0),1)</f>
        <v>0</v>
      </c>
      <c r="I13905" s="15">
        <f t="shared" si="650"/>
        <v>0</v>
      </c>
      <c r="J13905" s="43"/>
      <c r="K13905" s="1"/>
    </row>
    <row r="13906" spans="1:11">
      <c r="A13906" s="29">
        <v>41251</v>
      </c>
      <c r="B13906" s="30">
        <v>4</v>
      </c>
      <c r="C13906" s="30" t="s">
        <v>12</v>
      </c>
      <c r="D13906" s="30">
        <v>0</v>
      </c>
      <c r="E13906" s="50" t="str">
        <f t="shared" si="648"/>
        <v>December</v>
      </c>
      <c r="F13906" s="14" t="str">
        <f t="shared" si="649"/>
        <v>Saturday</v>
      </c>
      <c r="G13906" s="15">
        <f>$D13906*VLOOKUP($A13906,Price_Table,MATCH($C13906,$A$6:$K$6,0),1)</f>
        <v>0</v>
      </c>
      <c r="H13906" s="15">
        <f>D13906*VLOOKUP(A13906,Cost_Table,MATCH(C13906,M$6:W$6,0),1)</f>
        <v>0</v>
      </c>
      <c r="I13906" s="15">
        <f t="shared" si="650"/>
        <v>0</v>
      </c>
      <c r="J13906" s="43"/>
      <c r="K13906" s="1"/>
    </row>
    <row r="13907" spans="1:11">
      <c r="A13907" s="29">
        <v>41252</v>
      </c>
      <c r="B13907" s="30">
        <v>4</v>
      </c>
      <c r="C13907" s="30" t="s">
        <v>12</v>
      </c>
      <c r="D13907" s="30">
        <v>0</v>
      </c>
      <c r="E13907" s="50" t="str">
        <f t="shared" si="648"/>
        <v>December</v>
      </c>
      <c r="F13907" s="14" t="str">
        <f t="shared" si="649"/>
        <v>Sunday</v>
      </c>
      <c r="G13907" s="15">
        <f>$D13907*VLOOKUP($A13907,Price_Table,MATCH($C13907,$A$6:$K$6,0),1)</f>
        <v>0</v>
      </c>
      <c r="H13907" s="15">
        <f>D13907*VLOOKUP(A13907,Cost_Table,MATCH(C13907,M$6:W$6,0),1)</f>
        <v>0</v>
      </c>
      <c r="I13907" s="15">
        <f t="shared" si="650"/>
        <v>0</v>
      </c>
      <c r="J13907" s="43"/>
      <c r="K13907" s="1"/>
    </row>
    <row r="13908" spans="1:11">
      <c r="A13908" s="29">
        <v>41253</v>
      </c>
      <c r="B13908" s="30">
        <v>4</v>
      </c>
      <c r="C13908" s="30" t="s">
        <v>12</v>
      </c>
      <c r="D13908" s="30">
        <v>76</v>
      </c>
      <c r="E13908" s="50" t="str">
        <f t="shared" si="648"/>
        <v>December</v>
      </c>
      <c r="F13908" s="14" t="str">
        <f t="shared" si="649"/>
        <v>Monday</v>
      </c>
      <c r="G13908" s="15">
        <f>$D13908*VLOOKUP($A13908,Price_Table,MATCH($C13908,$A$6:$K$6,0),1)</f>
        <v>9120</v>
      </c>
      <c r="H13908" s="15">
        <f>D13908*VLOOKUP(A13908,Cost_Table,MATCH(C13908,M$6:W$6,0),1)</f>
        <v>4560</v>
      </c>
      <c r="I13908" s="15">
        <f t="shared" si="650"/>
        <v>4560</v>
      </c>
      <c r="J13908" s="43"/>
      <c r="K13908" s="1"/>
    </row>
    <row r="13909" spans="1:11">
      <c r="A13909" s="29">
        <v>41254</v>
      </c>
      <c r="B13909" s="30">
        <v>4</v>
      </c>
      <c r="C13909" s="30" t="s">
        <v>12</v>
      </c>
      <c r="D13909" s="30">
        <v>0</v>
      </c>
      <c r="E13909" s="50" t="str">
        <f t="shared" si="648"/>
        <v>December</v>
      </c>
      <c r="F13909" s="14" t="str">
        <f t="shared" si="649"/>
        <v>Tuesday</v>
      </c>
      <c r="G13909" s="15">
        <f>$D13909*VLOOKUP($A13909,Price_Table,MATCH($C13909,$A$6:$K$6,0),1)</f>
        <v>0</v>
      </c>
      <c r="H13909" s="15">
        <f>D13909*VLOOKUP(A13909,Cost_Table,MATCH(C13909,M$6:W$6,0),1)</f>
        <v>0</v>
      </c>
      <c r="I13909" s="15">
        <f t="shared" si="650"/>
        <v>0</v>
      </c>
      <c r="J13909" s="43"/>
      <c r="K13909" s="1"/>
    </row>
    <row r="13910" spans="1:11">
      <c r="A13910" s="29">
        <v>41255</v>
      </c>
      <c r="B13910" s="30">
        <v>4</v>
      </c>
      <c r="C13910" s="30" t="s">
        <v>12</v>
      </c>
      <c r="D13910" s="30">
        <v>0</v>
      </c>
      <c r="E13910" s="50" t="str">
        <f t="shared" si="648"/>
        <v>December</v>
      </c>
      <c r="F13910" s="14" t="str">
        <f t="shared" si="649"/>
        <v>Wednesday</v>
      </c>
      <c r="G13910" s="15">
        <f>$D13910*VLOOKUP($A13910,Price_Table,MATCH($C13910,$A$6:$K$6,0),1)</f>
        <v>0</v>
      </c>
      <c r="H13910" s="15">
        <f>D13910*VLOOKUP(A13910,Cost_Table,MATCH(C13910,M$6:W$6,0),1)</f>
        <v>0</v>
      </c>
      <c r="I13910" s="15">
        <f t="shared" si="650"/>
        <v>0</v>
      </c>
      <c r="J13910" s="43"/>
      <c r="K13910" s="1"/>
    </row>
    <row r="13911" spans="1:11">
      <c r="A13911" s="29">
        <v>41256</v>
      </c>
      <c r="B13911" s="30">
        <v>4</v>
      </c>
      <c r="C13911" s="30" t="s">
        <v>12</v>
      </c>
      <c r="D13911" s="30">
        <v>0</v>
      </c>
      <c r="E13911" s="50" t="str">
        <f t="shared" ref="E13911:E13974" si="651">TEXT(A13911,"mmmm")</f>
        <v>December</v>
      </c>
      <c r="F13911" s="14" t="str">
        <f t="shared" ref="F13911:F13974" si="652">TEXT(A13911,"dddd")</f>
        <v>Thursday</v>
      </c>
      <c r="G13911" s="15">
        <f>$D13911*VLOOKUP($A13911,Price_Table,MATCH($C13911,$A$6:$K$6,0),1)</f>
        <v>0</v>
      </c>
      <c r="H13911" s="15">
        <f>D13911*VLOOKUP(A13911,Cost_Table,MATCH(C13911,M$6:W$6,0),1)</f>
        <v>0</v>
      </c>
      <c r="I13911" s="15">
        <f t="shared" ref="I13911:I13974" si="653">G13911-H13911</f>
        <v>0</v>
      </c>
      <c r="J13911" s="43"/>
      <c r="K13911" s="1"/>
    </row>
    <row r="13912" spans="1:11">
      <c r="A13912" s="29">
        <v>41257</v>
      </c>
      <c r="B13912" s="30">
        <v>4</v>
      </c>
      <c r="C13912" s="30" t="s">
        <v>12</v>
      </c>
      <c r="D13912" s="30">
        <v>0</v>
      </c>
      <c r="E13912" s="50" t="str">
        <f t="shared" si="651"/>
        <v>December</v>
      </c>
      <c r="F13912" s="14" t="str">
        <f t="shared" si="652"/>
        <v>Friday</v>
      </c>
      <c r="G13912" s="15">
        <f>$D13912*VLOOKUP($A13912,Price_Table,MATCH($C13912,$A$6:$K$6,0),1)</f>
        <v>0</v>
      </c>
      <c r="H13912" s="15">
        <f>D13912*VLOOKUP(A13912,Cost_Table,MATCH(C13912,M$6:W$6,0),1)</f>
        <v>0</v>
      </c>
      <c r="I13912" s="15">
        <f t="shared" si="653"/>
        <v>0</v>
      </c>
      <c r="J13912" s="43"/>
      <c r="K13912" s="1"/>
    </row>
    <row r="13913" spans="1:11">
      <c r="A13913" s="29">
        <v>41258</v>
      </c>
      <c r="B13913" s="30">
        <v>4</v>
      </c>
      <c r="C13913" s="30" t="s">
        <v>12</v>
      </c>
      <c r="D13913" s="30">
        <v>0</v>
      </c>
      <c r="E13913" s="50" t="str">
        <f t="shared" si="651"/>
        <v>December</v>
      </c>
      <c r="F13913" s="14" t="str">
        <f t="shared" si="652"/>
        <v>Saturday</v>
      </c>
      <c r="G13913" s="15">
        <f>$D13913*VLOOKUP($A13913,Price_Table,MATCH($C13913,$A$6:$K$6,0),1)</f>
        <v>0</v>
      </c>
      <c r="H13913" s="15">
        <f>D13913*VLOOKUP(A13913,Cost_Table,MATCH(C13913,M$6:W$6,0),1)</f>
        <v>0</v>
      </c>
      <c r="I13913" s="15">
        <f t="shared" si="653"/>
        <v>0</v>
      </c>
      <c r="J13913" s="43"/>
      <c r="K13913" s="1"/>
    </row>
    <row r="13914" spans="1:11">
      <c r="A13914" s="29">
        <v>41259</v>
      </c>
      <c r="B13914" s="30">
        <v>4</v>
      </c>
      <c r="C13914" s="30" t="s">
        <v>12</v>
      </c>
      <c r="D13914" s="30">
        <v>0</v>
      </c>
      <c r="E13914" s="50" t="str">
        <f t="shared" si="651"/>
        <v>December</v>
      </c>
      <c r="F13914" s="14" t="str">
        <f t="shared" si="652"/>
        <v>Sunday</v>
      </c>
      <c r="G13914" s="15">
        <f>$D13914*VLOOKUP($A13914,Price_Table,MATCH($C13914,$A$6:$K$6,0),1)</f>
        <v>0</v>
      </c>
      <c r="H13914" s="15">
        <f>D13914*VLOOKUP(A13914,Cost_Table,MATCH(C13914,M$6:W$6,0),1)</f>
        <v>0</v>
      </c>
      <c r="I13914" s="15">
        <f t="shared" si="653"/>
        <v>0</v>
      </c>
      <c r="J13914" s="43"/>
      <c r="K13914" s="1"/>
    </row>
    <row r="13915" spans="1:11">
      <c r="A13915" s="29">
        <v>41260</v>
      </c>
      <c r="B13915" s="30">
        <v>4</v>
      </c>
      <c r="C13915" s="30" t="s">
        <v>12</v>
      </c>
      <c r="D13915" s="30">
        <v>99</v>
      </c>
      <c r="E13915" s="50" t="str">
        <f t="shared" si="651"/>
        <v>December</v>
      </c>
      <c r="F13915" s="14" t="str">
        <f t="shared" si="652"/>
        <v>Monday</v>
      </c>
      <c r="G13915" s="15">
        <f>$D13915*VLOOKUP($A13915,Price_Table,MATCH($C13915,$A$6:$K$6,0),1)</f>
        <v>11880</v>
      </c>
      <c r="H13915" s="15">
        <f>D13915*VLOOKUP(A13915,Cost_Table,MATCH(C13915,M$6:W$6,0),1)</f>
        <v>5940</v>
      </c>
      <c r="I13915" s="15">
        <f t="shared" si="653"/>
        <v>5940</v>
      </c>
      <c r="J13915" s="43"/>
      <c r="K13915" s="1"/>
    </row>
    <row r="13916" spans="1:11">
      <c r="A13916" s="29">
        <v>41261</v>
      </c>
      <c r="B13916" s="30">
        <v>4</v>
      </c>
      <c r="C13916" s="30" t="s">
        <v>12</v>
      </c>
      <c r="D13916" s="30">
        <v>0</v>
      </c>
      <c r="E13916" s="50" t="str">
        <f t="shared" si="651"/>
        <v>December</v>
      </c>
      <c r="F13916" s="14" t="str">
        <f t="shared" si="652"/>
        <v>Tuesday</v>
      </c>
      <c r="G13916" s="15">
        <f>$D13916*VLOOKUP($A13916,Price_Table,MATCH($C13916,$A$6:$K$6,0),1)</f>
        <v>0</v>
      </c>
      <c r="H13916" s="15">
        <f>D13916*VLOOKUP(A13916,Cost_Table,MATCH(C13916,M$6:W$6,0),1)</f>
        <v>0</v>
      </c>
      <c r="I13916" s="15">
        <f t="shared" si="653"/>
        <v>0</v>
      </c>
      <c r="J13916" s="43"/>
      <c r="K13916" s="1"/>
    </row>
    <row r="13917" spans="1:11">
      <c r="A13917" s="29">
        <v>41262</v>
      </c>
      <c r="B13917" s="30">
        <v>4</v>
      </c>
      <c r="C13917" s="30" t="s">
        <v>12</v>
      </c>
      <c r="D13917" s="30">
        <v>0</v>
      </c>
      <c r="E13917" s="50" t="str">
        <f t="shared" si="651"/>
        <v>December</v>
      </c>
      <c r="F13917" s="14" t="str">
        <f t="shared" si="652"/>
        <v>Wednesday</v>
      </c>
      <c r="G13917" s="15">
        <f>$D13917*VLOOKUP($A13917,Price_Table,MATCH($C13917,$A$6:$K$6,0),1)</f>
        <v>0</v>
      </c>
      <c r="H13917" s="15">
        <f>D13917*VLOOKUP(A13917,Cost_Table,MATCH(C13917,M$6:W$6,0),1)</f>
        <v>0</v>
      </c>
      <c r="I13917" s="15">
        <f t="shared" si="653"/>
        <v>0</v>
      </c>
      <c r="J13917" s="43"/>
      <c r="K13917" s="1"/>
    </row>
    <row r="13918" spans="1:11">
      <c r="A13918" s="29">
        <v>41263</v>
      </c>
      <c r="B13918" s="30">
        <v>4</v>
      </c>
      <c r="C13918" s="30" t="s">
        <v>12</v>
      </c>
      <c r="D13918" s="30">
        <v>0</v>
      </c>
      <c r="E13918" s="50" t="str">
        <f t="shared" si="651"/>
        <v>December</v>
      </c>
      <c r="F13918" s="14" t="str">
        <f t="shared" si="652"/>
        <v>Thursday</v>
      </c>
      <c r="G13918" s="15">
        <f>$D13918*VLOOKUP($A13918,Price_Table,MATCH($C13918,$A$6:$K$6,0),1)</f>
        <v>0</v>
      </c>
      <c r="H13918" s="15">
        <f>D13918*VLOOKUP(A13918,Cost_Table,MATCH(C13918,M$6:W$6,0),1)</f>
        <v>0</v>
      </c>
      <c r="I13918" s="15">
        <f t="shared" si="653"/>
        <v>0</v>
      </c>
      <c r="J13918" s="43"/>
      <c r="K13918" s="1"/>
    </row>
    <row r="13919" spans="1:11">
      <c r="A13919" s="29">
        <v>41264</v>
      </c>
      <c r="B13919" s="30">
        <v>4</v>
      </c>
      <c r="C13919" s="30" t="s">
        <v>12</v>
      </c>
      <c r="D13919" s="30">
        <v>0</v>
      </c>
      <c r="E13919" s="50" t="str">
        <f t="shared" si="651"/>
        <v>December</v>
      </c>
      <c r="F13919" s="14" t="str">
        <f t="shared" si="652"/>
        <v>Friday</v>
      </c>
      <c r="G13919" s="15">
        <f>$D13919*VLOOKUP($A13919,Price_Table,MATCH($C13919,$A$6:$K$6,0),1)</f>
        <v>0</v>
      </c>
      <c r="H13919" s="15">
        <f>D13919*VLOOKUP(A13919,Cost_Table,MATCH(C13919,M$6:W$6,0),1)</f>
        <v>0</v>
      </c>
      <c r="I13919" s="15">
        <f t="shared" si="653"/>
        <v>0</v>
      </c>
      <c r="J13919" s="43"/>
      <c r="K13919" s="1"/>
    </row>
    <row r="13920" spans="1:11">
      <c r="A13920" s="29">
        <v>41265</v>
      </c>
      <c r="B13920" s="30">
        <v>4</v>
      </c>
      <c r="C13920" s="30" t="s">
        <v>12</v>
      </c>
      <c r="D13920" s="30">
        <v>0</v>
      </c>
      <c r="E13920" s="50" t="str">
        <f t="shared" si="651"/>
        <v>December</v>
      </c>
      <c r="F13920" s="14" t="str">
        <f t="shared" si="652"/>
        <v>Saturday</v>
      </c>
      <c r="G13920" s="15">
        <f>$D13920*VLOOKUP($A13920,Price_Table,MATCH($C13920,$A$6:$K$6,0),1)</f>
        <v>0</v>
      </c>
      <c r="H13920" s="15">
        <f>D13920*VLOOKUP(A13920,Cost_Table,MATCH(C13920,M$6:W$6,0),1)</f>
        <v>0</v>
      </c>
      <c r="I13920" s="15">
        <f t="shared" si="653"/>
        <v>0</v>
      </c>
      <c r="J13920" s="43"/>
      <c r="K13920" s="1"/>
    </row>
    <row r="13921" spans="1:11">
      <c r="A13921" s="29">
        <v>41266</v>
      </c>
      <c r="B13921" s="30">
        <v>4</v>
      </c>
      <c r="C13921" s="30" t="s">
        <v>12</v>
      </c>
      <c r="D13921" s="30">
        <v>0</v>
      </c>
      <c r="E13921" s="50" t="str">
        <f t="shared" si="651"/>
        <v>December</v>
      </c>
      <c r="F13921" s="14" t="str">
        <f t="shared" si="652"/>
        <v>Sunday</v>
      </c>
      <c r="G13921" s="15">
        <f>$D13921*VLOOKUP($A13921,Price_Table,MATCH($C13921,$A$6:$K$6,0),1)</f>
        <v>0</v>
      </c>
      <c r="H13921" s="15">
        <f>D13921*VLOOKUP(A13921,Cost_Table,MATCH(C13921,M$6:W$6,0),1)</f>
        <v>0</v>
      </c>
      <c r="I13921" s="15">
        <f t="shared" si="653"/>
        <v>0</v>
      </c>
      <c r="J13921" s="43"/>
      <c r="K13921" s="1"/>
    </row>
    <row r="13922" spans="1:11">
      <c r="A13922" s="29">
        <v>41267</v>
      </c>
      <c r="B13922" s="30">
        <v>4</v>
      </c>
      <c r="C13922" s="30" t="s">
        <v>12</v>
      </c>
      <c r="D13922" s="30">
        <v>116</v>
      </c>
      <c r="E13922" s="50" t="str">
        <f t="shared" si="651"/>
        <v>December</v>
      </c>
      <c r="F13922" s="14" t="str">
        <f t="shared" si="652"/>
        <v>Monday</v>
      </c>
      <c r="G13922" s="15">
        <f>$D13922*VLOOKUP($A13922,Price_Table,MATCH($C13922,$A$6:$K$6,0),1)</f>
        <v>13920</v>
      </c>
      <c r="H13922" s="15">
        <f>D13922*VLOOKUP(A13922,Cost_Table,MATCH(C13922,M$6:W$6,0),1)</f>
        <v>6960</v>
      </c>
      <c r="I13922" s="15">
        <f t="shared" si="653"/>
        <v>6960</v>
      </c>
      <c r="J13922" s="43"/>
      <c r="K13922" s="1"/>
    </row>
    <row r="13923" spans="1:11">
      <c r="A13923" s="29">
        <v>41268</v>
      </c>
      <c r="B13923" s="30">
        <v>4</v>
      </c>
      <c r="C13923" s="30" t="s">
        <v>12</v>
      </c>
      <c r="D13923" s="30">
        <v>0</v>
      </c>
      <c r="E13923" s="50" t="str">
        <f t="shared" si="651"/>
        <v>December</v>
      </c>
      <c r="F13923" s="14" t="str">
        <f t="shared" si="652"/>
        <v>Tuesday</v>
      </c>
      <c r="G13923" s="15">
        <f>$D13923*VLOOKUP($A13923,Price_Table,MATCH($C13923,$A$6:$K$6,0),1)</f>
        <v>0</v>
      </c>
      <c r="H13923" s="15">
        <f>D13923*VLOOKUP(A13923,Cost_Table,MATCH(C13923,M$6:W$6,0),1)</f>
        <v>0</v>
      </c>
      <c r="I13923" s="15">
        <f t="shared" si="653"/>
        <v>0</v>
      </c>
      <c r="J13923" s="43"/>
      <c r="K13923" s="1"/>
    </row>
    <row r="13924" spans="1:11">
      <c r="A13924" s="29">
        <v>41269</v>
      </c>
      <c r="B13924" s="30">
        <v>4</v>
      </c>
      <c r="C13924" s="30" t="s">
        <v>12</v>
      </c>
      <c r="D13924" s="30">
        <v>0</v>
      </c>
      <c r="E13924" s="50" t="str">
        <f t="shared" si="651"/>
        <v>December</v>
      </c>
      <c r="F13924" s="14" t="str">
        <f t="shared" si="652"/>
        <v>Wednesday</v>
      </c>
      <c r="G13924" s="15">
        <f>$D13924*VLOOKUP($A13924,Price_Table,MATCH($C13924,$A$6:$K$6,0),1)</f>
        <v>0</v>
      </c>
      <c r="H13924" s="15">
        <f>D13924*VLOOKUP(A13924,Cost_Table,MATCH(C13924,M$6:W$6,0),1)</f>
        <v>0</v>
      </c>
      <c r="I13924" s="15">
        <f t="shared" si="653"/>
        <v>0</v>
      </c>
      <c r="J13924" s="43"/>
      <c r="K13924" s="1"/>
    </row>
    <row r="13925" spans="1:11">
      <c r="A13925" s="29">
        <v>41270</v>
      </c>
      <c r="B13925" s="30">
        <v>4</v>
      </c>
      <c r="C13925" s="30" t="s">
        <v>12</v>
      </c>
      <c r="D13925" s="30">
        <v>0</v>
      </c>
      <c r="E13925" s="50" t="str">
        <f t="shared" si="651"/>
        <v>December</v>
      </c>
      <c r="F13925" s="14" t="str">
        <f t="shared" si="652"/>
        <v>Thursday</v>
      </c>
      <c r="G13925" s="15">
        <f>$D13925*VLOOKUP($A13925,Price_Table,MATCH($C13925,$A$6:$K$6,0),1)</f>
        <v>0</v>
      </c>
      <c r="H13925" s="15">
        <f>D13925*VLOOKUP(A13925,Cost_Table,MATCH(C13925,M$6:W$6,0),1)</f>
        <v>0</v>
      </c>
      <c r="I13925" s="15">
        <f t="shared" si="653"/>
        <v>0</v>
      </c>
      <c r="J13925" s="43"/>
      <c r="K13925" s="1"/>
    </row>
    <row r="13926" spans="1:11">
      <c r="A13926" s="29">
        <v>41271</v>
      </c>
      <c r="B13926" s="30">
        <v>4</v>
      </c>
      <c r="C13926" s="30" t="s">
        <v>12</v>
      </c>
      <c r="D13926" s="30">
        <v>0</v>
      </c>
      <c r="E13926" s="50" t="str">
        <f t="shared" si="651"/>
        <v>December</v>
      </c>
      <c r="F13926" s="14" t="str">
        <f t="shared" si="652"/>
        <v>Friday</v>
      </c>
      <c r="G13926" s="15">
        <f>$D13926*VLOOKUP($A13926,Price_Table,MATCH($C13926,$A$6:$K$6,0),1)</f>
        <v>0</v>
      </c>
      <c r="H13926" s="15">
        <f>D13926*VLOOKUP(A13926,Cost_Table,MATCH(C13926,M$6:W$6,0),1)</f>
        <v>0</v>
      </c>
      <c r="I13926" s="15">
        <f t="shared" si="653"/>
        <v>0</v>
      </c>
      <c r="J13926" s="43"/>
      <c r="K13926" s="1"/>
    </row>
    <row r="13927" spans="1:11">
      <c r="A13927" s="29">
        <v>41272</v>
      </c>
      <c r="B13927" s="30">
        <v>4</v>
      </c>
      <c r="C13927" s="30" t="s">
        <v>12</v>
      </c>
      <c r="D13927" s="30">
        <v>0</v>
      </c>
      <c r="E13927" s="50" t="str">
        <f t="shared" si="651"/>
        <v>December</v>
      </c>
      <c r="F13927" s="14" t="str">
        <f t="shared" si="652"/>
        <v>Saturday</v>
      </c>
      <c r="G13927" s="15">
        <f>$D13927*VLOOKUP($A13927,Price_Table,MATCH($C13927,$A$6:$K$6,0),1)</f>
        <v>0</v>
      </c>
      <c r="H13927" s="15">
        <f>D13927*VLOOKUP(A13927,Cost_Table,MATCH(C13927,M$6:W$6,0),1)</f>
        <v>0</v>
      </c>
      <c r="I13927" s="15">
        <f t="shared" si="653"/>
        <v>0</v>
      </c>
      <c r="J13927" s="43"/>
      <c r="K13927" s="1"/>
    </row>
    <row r="13928" spans="1:11">
      <c r="A13928" s="29">
        <v>41273</v>
      </c>
      <c r="B13928" s="30">
        <v>4</v>
      </c>
      <c r="C13928" s="30" t="s">
        <v>12</v>
      </c>
      <c r="D13928" s="30">
        <v>0</v>
      </c>
      <c r="E13928" s="50" t="str">
        <f t="shared" si="651"/>
        <v>December</v>
      </c>
      <c r="F13928" s="14" t="str">
        <f t="shared" si="652"/>
        <v>Sunday</v>
      </c>
      <c r="G13928" s="15">
        <f>$D13928*VLOOKUP($A13928,Price_Table,MATCH($C13928,$A$6:$K$6,0),1)</f>
        <v>0</v>
      </c>
      <c r="H13928" s="15">
        <f>D13928*VLOOKUP(A13928,Cost_Table,MATCH(C13928,M$6:W$6,0),1)</f>
        <v>0</v>
      </c>
      <c r="I13928" s="15">
        <f t="shared" si="653"/>
        <v>0</v>
      </c>
      <c r="J13928" s="43"/>
      <c r="K13928" s="1"/>
    </row>
    <row r="13929" spans="1:11">
      <c r="A13929" s="29">
        <v>41274</v>
      </c>
      <c r="B13929" s="30">
        <v>4</v>
      </c>
      <c r="C13929" s="30" t="s">
        <v>12</v>
      </c>
      <c r="D13929" s="30">
        <v>110</v>
      </c>
      <c r="E13929" s="50" t="str">
        <f t="shared" si="651"/>
        <v>December</v>
      </c>
      <c r="F13929" s="14" t="str">
        <f t="shared" si="652"/>
        <v>Monday</v>
      </c>
      <c r="G13929" s="15">
        <f>$D13929*VLOOKUP($A13929,Price_Table,MATCH($C13929,$A$6:$K$6,0),1)</f>
        <v>13200</v>
      </c>
      <c r="H13929" s="15">
        <f>D13929*VLOOKUP(A13929,Cost_Table,MATCH(C13929,M$6:W$6,0),1)</f>
        <v>6600</v>
      </c>
      <c r="I13929" s="15">
        <f t="shared" si="653"/>
        <v>6600</v>
      </c>
      <c r="J13929" s="43"/>
      <c r="K13929" s="1"/>
    </row>
    <row r="13930" spans="1:11">
      <c r="A13930" s="29">
        <v>40909</v>
      </c>
      <c r="B13930" s="30">
        <v>4</v>
      </c>
      <c r="C13930" s="30" t="s">
        <v>13</v>
      </c>
      <c r="D13930" s="30">
        <v>0</v>
      </c>
      <c r="E13930" s="50" t="str">
        <f t="shared" si="651"/>
        <v>January</v>
      </c>
      <c r="F13930" s="14" t="str">
        <f t="shared" si="652"/>
        <v>Sunday</v>
      </c>
      <c r="G13930" s="15">
        <f>$D13930*VLOOKUP($A13930,Price_Table,MATCH($C13930,$A$6:$K$6,0),1)</f>
        <v>0</v>
      </c>
      <c r="H13930" s="15">
        <f>D13930*VLOOKUP(A13930,Cost_Table,MATCH(C13930,M$6:W$6,0),1)</f>
        <v>0</v>
      </c>
      <c r="I13930" s="15">
        <f t="shared" si="653"/>
        <v>0</v>
      </c>
      <c r="J13930" s="43"/>
      <c r="K13930" s="1"/>
    </row>
    <row r="13931" spans="1:11">
      <c r="A13931" s="29">
        <v>40910</v>
      </c>
      <c r="B13931" s="30">
        <v>4</v>
      </c>
      <c r="C13931" s="30" t="s">
        <v>13</v>
      </c>
      <c r="D13931" s="30">
        <v>0</v>
      </c>
      <c r="E13931" s="50" t="str">
        <f t="shared" si="651"/>
        <v>January</v>
      </c>
      <c r="F13931" s="14" t="str">
        <f t="shared" si="652"/>
        <v>Monday</v>
      </c>
      <c r="G13931" s="15">
        <f>$D13931*VLOOKUP($A13931,Price_Table,MATCH($C13931,$A$6:$K$6,0),1)</f>
        <v>0</v>
      </c>
      <c r="H13931" s="15">
        <f>D13931*VLOOKUP(A13931,Cost_Table,MATCH(C13931,M$6:W$6,0),1)</f>
        <v>0</v>
      </c>
      <c r="I13931" s="15">
        <f t="shared" si="653"/>
        <v>0</v>
      </c>
      <c r="J13931" s="43"/>
      <c r="K13931" s="1"/>
    </row>
    <row r="13932" spans="1:11">
      <c r="A13932" s="29">
        <v>40911</v>
      </c>
      <c r="B13932" s="30">
        <v>4</v>
      </c>
      <c r="C13932" s="30" t="s">
        <v>13</v>
      </c>
      <c r="D13932" s="30">
        <v>0</v>
      </c>
      <c r="E13932" s="50" t="str">
        <f t="shared" si="651"/>
        <v>January</v>
      </c>
      <c r="F13932" s="14" t="str">
        <f t="shared" si="652"/>
        <v>Tuesday</v>
      </c>
      <c r="G13932" s="15">
        <f>$D13932*VLOOKUP($A13932,Price_Table,MATCH($C13932,$A$6:$K$6,0),1)</f>
        <v>0</v>
      </c>
      <c r="H13932" s="15">
        <f>D13932*VLOOKUP(A13932,Cost_Table,MATCH(C13932,M$6:W$6,0),1)</f>
        <v>0</v>
      </c>
      <c r="I13932" s="15">
        <f t="shared" si="653"/>
        <v>0</v>
      </c>
      <c r="J13932" s="43"/>
      <c r="K13932" s="1"/>
    </row>
    <row r="13933" spans="1:11">
      <c r="A13933" s="29">
        <v>40912</v>
      </c>
      <c r="B13933" s="30">
        <v>4</v>
      </c>
      <c r="C13933" s="30" t="s">
        <v>13</v>
      </c>
      <c r="D13933" s="30">
        <v>0</v>
      </c>
      <c r="E13933" s="50" t="str">
        <f t="shared" si="651"/>
        <v>January</v>
      </c>
      <c r="F13933" s="14" t="str">
        <f t="shared" si="652"/>
        <v>Wednesday</v>
      </c>
      <c r="G13933" s="15">
        <f>$D13933*VLOOKUP($A13933,Price_Table,MATCH($C13933,$A$6:$K$6,0),1)</f>
        <v>0</v>
      </c>
      <c r="H13933" s="15">
        <f>D13933*VLOOKUP(A13933,Cost_Table,MATCH(C13933,M$6:W$6,0),1)</f>
        <v>0</v>
      </c>
      <c r="I13933" s="15">
        <f t="shared" si="653"/>
        <v>0</v>
      </c>
      <c r="J13933" s="43"/>
      <c r="K13933" s="1"/>
    </row>
    <row r="13934" spans="1:11">
      <c r="A13934" s="29">
        <v>40913</v>
      </c>
      <c r="B13934" s="30">
        <v>4</v>
      </c>
      <c r="C13934" s="30" t="s">
        <v>13</v>
      </c>
      <c r="D13934" s="30">
        <v>0</v>
      </c>
      <c r="E13934" s="50" t="str">
        <f t="shared" si="651"/>
        <v>January</v>
      </c>
      <c r="F13934" s="14" t="str">
        <f t="shared" si="652"/>
        <v>Thursday</v>
      </c>
      <c r="G13934" s="15">
        <f>$D13934*VLOOKUP($A13934,Price_Table,MATCH($C13934,$A$6:$K$6,0),1)</f>
        <v>0</v>
      </c>
      <c r="H13934" s="15">
        <f>D13934*VLOOKUP(A13934,Cost_Table,MATCH(C13934,M$6:W$6,0),1)</f>
        <v>0</v>
      </c>
      <c r="I13934" s="15">
        <f t="shared" si="653"/>
        <v>0</v>
      </c>
      <c r="J13934" s="43"/>
      <c r="K13934" s="1"/>
    </row>
    <row r="13935" spans="1:11">
      <c r="A13935" s="29">
        <v>40914</v>
      </c>
      <c r="B13935" s="30">
        <v>4</v>
      </c>
      <c r="C13935" s="30" t="s">
        <v>13</v>
      </c>
      <c r="D13935" s="30">
        <v>0</v>
      </c>
      <c r="E13935" s="50" t="str">
        <f t="shared" si="651"/>
        <v>January</v>
      </c>
      <c r="F13935" s="14" t="str">
        <f t="shared" si="652"/>
        <v>Friday</v>
      </c>
      <c r="G13935" s="15">
        <f>$D13935*VLOOKUP($A13935,Price_Table,MATCH($C13935,$A$6:$K$6,0),1)</f>
        <v>0</v>
      </c>
      <c r="H13935" s="15">
        <f>D13935*VLOOKUP(A13935,Cost_Table,MATCH(C13935,M$6:W$6,0),1)</f>
        <v>0</v>
      </c>
      <c r="I13935" s="15">
        <f t="shared" si="653"/>
        <v>0</v>
      </c>
      <c r="J13935" s="43"/>
      <c r="K13935" s="1"/>
    </row>
    <row r="13936" spans="1:11">
      <c r="A13936" s="29">
        <v>40915</v>
      </c>
      <c r="B13936" s="30">
        <v>4</v>
      </c>
      <c r="C13936" s="30" t="s">
        <v>13</v>
      </c>
      <c r="D13936" s="30">
        <v>0</v>
      </c>
      <c r="E13936" s="50" t="str">
        <f t="shared" si="651"/>
        <v>January</v>
      </c>
      <c r="F13936" s="14" t="str">
        <f t="shared" si="652"/>
        <v>Saturday</v>
      </c>
      <c r="G13936" s="15">
        <f>$D13936*VLOOKUP($A13936,Price_Table,MATCH($C13936,$A$6:$K$6,0),1)</f>
        <v>0</v>
      </c>
      <c r="H13936" s="15">
        <f>D13936*VLOOKUP(A13936,Cost_Table,MATCH(C13936,M$6:W$6,0),1)</f>
        <v>0</v>
      </c>
      <c r="I13936" s="15">
        <f t="shared" si="653"/>
        <v>0</v>
      </c>
      <c r="J13936" s="43"/>
      <c r="K13936" s="1"/>
    </row>
    <row r="13937" spans="1:11">
      <c r="A13937" s="29">
        <v>40916</v>
      </c>
      <c r="B13937" s="30">
        <v>4</v>
      </c>
      <c r="C13937" s="30" t="s">
        <v>13</v>
      </c>
      <c r="D13937" s="30">
        <v>0</v>
      </c>
      <c r="E13937" s="50" t="str">
        <f t="shared" si="651"/>
        <v>January</v>
      </c>
      <c r="F13937" s="14" t="str">
        <f t="shared" si="652"/>
        <v>Sunday</v>
      </c>
      <c r="G13937" s="15">
        <f>$D13937*VLOOKUP($A13937,Price_Table,MATCH($C13937,$A$6:$K$6,0),1)</f>
        <v>0</v>
      </c>
      <c r="H13937" s="15">
        <f>D13937*VLOOKUP(A13937,Cost_Table,MATCH(C13937,M$6:W$6,0),1)</f>
        <v>0</v>
      </c>
      <c r="I13937" s="15">
        <f t="shared" si="653"/>
        <v>0</v>
      </c>
      <c r="J13937" s="43"/>
      <c r="K13937" s="1"/>
    </row>
    <row r="13938" spans="1:11">
      <c r="A13938" s="29">
        <v>40917</v>
      </c>
      <c r="B13938" s="30">
        <v>4</v>
      </c>
      <c r="C13938" s="30" t="s">
        <v>13</v>
      </c>
      <c r="D13938" s="30">
        <v>0</v>
      </c>
      <c r="E13938" s="50" t="str">
        <f t="shared" si="651"/>
        <v>January</v>
      </c>
      <c r="F13938" s="14" t="str">
        <f t="shared" si="652"/>
        <v>Monday</v>
      </c>
      <c r="G13938" s="15">
        <f>$D13938*VLOOKUP($A13938,Price_Table,MATCH($C13938,$A$6:$K$6,0),1)</f>
        <v>0</v>
      </c>
      <c r="H13938" s="15">
        <f>D13938*VLOOKUP(A13938,Cost_Table,MATCH(C13938,M$6:W$6,0),1)</f>
        <v>0</v>
      </c>
      <c r="I13938" s="15">
        <f t="shared" si="653"/>
        <v>0</v>
      </c>
      <c r="J13938" s="43"/>
      <c r="K13938" s="1"/>
    </row>
    <row r="13939" spans="1:11">
      <c r="A13939" s="29">
        <v>40918</v>
      </c>
      <c r="B13939" s="30">
        <v>4</v>
      </c>
      <c r="C13939" s="30" t="s">
        <v>13</v>
      </c>
      <c r="D13939" s="30">
        <v>0</v>
      </c>
      <c r="E13939" s="50" t="str">
        <f t="shared" si="651"/>
        <v>January</v>
      </c>
      <c r="F13939" s="14" t="str">
        <f t="shared" si="652"/>
        <v>Tuesday</v>
      </c>
      <c r="G13939" s="15">
        <f>$D13939*VLOOKUP($A13939,Price_Table,MATCH($C13939,$A$6:$K$6,0),1)</f>
        <v>0</v>
      </c>
      <c r="H13939" s="15">
        <f>D13939*VLOOKUP(A13939,Cost_Table,MATCH(C13939,M$6:W$6,0),1)</f>
        <v>0</v>
      </c>
      <c r="I13939" s="15">
        <f t="shared" si="653"/>
        <v>0</v>
      </c>
      <c r="J13939" s="43"/>
      <c r="K13939" s="1"/>
    </row>
    <row r="13940" spans="1:11">
      <c r="A13940" s="29">
        <v>40919</v>
      </c>
      <c r="B13940" s="30">
        <v>4</v>
      </c>
      <c r="C13940" s="30" t="s">
        <v>13</v>
      </c>
      <c r="D13940" s="30">
        <v>0</v>
      </c>
      <c r="E13940" s="50" t="str">
        <f t="shared" si="651"/>
        <v>January</v>
      </c>
      <c r="F13940" s="14" t="str">
        <f t="shared" si="652"/>
        <v>Wednesday</v>
      </c>
      <c r="G13940" s="15">
        <f>$D13940*VLOOKUP($A13940,Price_Table,MATCH($C13940,$A$6:$K$6,0),1)</f>
        <v>0</v>
      </c>
      <c r="H13940" s="15">
        <f>D13940*VLOOKUP(A13940,Cost_Table,MATCH(C13940,M$6:W$6,0),1)</f>
        <v>0</v>
      </c>
      <c r="I13940" s="15">
        <f t="shared" si="653"/>
        <v>0</v>
      </c>
      <c r="J13940" s="43"/>
      <c r="K13940" s="1"/>
    </row>
    <row r="13941" spans="1:11">
      <c r="A13941" s="29">
        <v>40920</v>
      </c>
      <c r="B13941" s="30">
        <v>4</v>
      </c>
      <c r="C13941" s="30" t="s">
        <v>13</v>
      </c>
      <c r="D13941" s="30">
        <v>0</v>
      </c>
      <c r="E13941" s="50" t="str">
        <f t="shared" si="651"/>
        <v>January</v>
      </c>
      <c r="F13941" s="14" t="str">
        <f t="shared" si="652"/>
        <v>Thursday</v>
      </c>
      <c r="G13941" s="15">
        <f>$D13941*VLOOKUP($A13941,Price_Table,MATCH($C13941,$A$6:$K$6,0),1)</f>
        <v>0</v>
      </c>
      <c r="H13941" s="15">
        <f>D13941*VLOOKUP(A13941,Cost_Table,MATCH(C13941,M$6:W$6,0),1)</f>
        <v>0</v>
      </c>
      <c r="I13941" s="15">
        <f t="shared" si="653"/>
        <v>0</v>
      </c>
      <c r="J13941" s="43"/>
      <c r="K13941" s="1"/>
    </row>
    <row r="13942" spans="1:11">
      <c r="A13942" s="29">
        <v>40921</v>
      </c>
      <c r="B13942" s="30">
        <v>4</v>
      </c>
      <c r="C13942" s="30" t="s">
        <v>13</v>
      </c>
      <c r="D13942" s="30">
        <v>0</v>
      </c>
      <c r="E13942" s="50" t="str">
        <f t="shared" si="651"/>
        <v>January</v>
      </c>
      <c r="F13942" s="14" t="str">
        <f t="shared" si="652"/>
        <v>Friday</v>
      </c>
      <c r="G13942" s="15">
        <f>$D13942*VLOOKUP($A13942,Price_Table,MATCH($C13942,$A$6:$K$6,0),1)</f>
        <v>0</v>
      </c>
      <c r="H13942" s="15">
        <f>D13942*VLOOKUP(A13942,Cost_Table,MATCH(C13942,M$6:W$6,0),1)</f>
        <v>0</v>
      </c>
      <c r="I13942" s="15">
        <f t="shared" si="653"/>
        <v>0</v>
      </c>
      <c r="J13942" s="43"/>
      <c r="K13942" s="1"/>
    </row>
    <row r="13943" spans="1:11">
      <c r="A13943" s="29">
        <v>40922</v>
      </c>
      <c r="B13943" s="30">
        <v>4</v>
      </c>
      <c r="C13943" s="30" t="s">
        <v>13</v>
      </c>
      <c r="D13943" s="30">
        <v>0</v>
      </c>
      <c r="E13943" s="50" t="str">
        <f t="shared" si="651"/>
        <v>January</v>
      </c>
      <c r="F13943" s="14" t="str">
        <f t="shared" si="652"/>
        <v>Saturday</v>
      </c>
      <c r="G13943" s="15">
        <f>$D13943*VLOOKUP($A13943,Price_Table,MATCH($C13943,$A$6:$K$6,0),1)</f>
        <v>0</v>
      </c>
      <c r="H13943" s="15">
        <f>D13943*VLOOKUP(A13943,Cost_Table,MATCH(C13943,M$6:W$6,0),1)</f>
        <v>0</v>
      </c>
      <c r="I13943" s="15">
        <f t="shared" si="653"/>
        <v>0</v>
      </c>
      <c r="J13943" s="43"/>
      <c r="K13943" s="1"/>
    </row>
    <row r="13944" spans="1:11">
      <c r="A13944" s="29">
        <v>40923</v>
      </c>
      <c r="B13944" s="30">
        <v>4</v>
      </c>
      <c r="C13944" s="30" t="s">
        <v>13</v>
      </c>
      <c r="D13944" s="30">
        <v>0</v>
      </c>
      <c r="E13944" s="50" t="str">
        <f t="shared" si="651"/>
        <v>January</v>
      </c>
      <c r="F13944" s="14" t="str">
        <f t="shared" si="652"/>
        <v>Sunday</v>
      </c>
      <c r="G13944" s="15">
        <f>$D13944*VLOOKUP($A13944,Price_Table,MATCH($C13944,$A$6:$K$6,0),1)</f>
        <v>0</v>
      </c>
      <c r="H13944" s="15">
        <f>D13944*VLOOKUP(A13944,Cost_Table,MATCH(C13944,M$6:W$6,0),1)</f>
        <v>0</v>
      </c>
      <c r="I13944" s="15">
        <f t="shared" si="653"/>
        <v>0</v>
      </c>
      <c r="J13944" s="43"/>
      <c r="K13944" s="1"/>
    </row>
    <row r="13945" spans="1:11">
      <c r="A13945" s="29">
        <v>40924</v>
      </c>
      <c r="B13945" s="30">
        <v>4</v>
      </c>
      <c r="C13945" s="30" t="s">
        <v>13</v>
      </c>
      <c r="D13945" s="30">
        <v>0</v>
      </c>
      <c r="E13945" s="50" t="str">
        <f t="shared" si="651"/>
        <v>January</v>
      </c>
      <c r="F13945" s="14" t="str">
        <f t="shared" si="652"/>
        <v>Monday</v>
      </c>
      <c r="G13945" s="15">
        <f>$D13945*VLOOKUP($A13945,Price_Table,MATCH($C13945,$A$6:$K$6,0),1)</f>
        <v>0</v>
      </c>
      <c r="H13945" s="15">
        <f>D13945*VLOOKUP(A13945,Cost_Table,MATCH(C13945,M$6:W$6,0),1)</f>
        <v>0</v>
      </c>
      <c r="I13945" s="15">
        <f t="shared" si="653"/>
        <v>0</v>
      </c>
      <c r="J13945" s="43"/>
      <c r="K13945" s="1"/>
    </row>
    <row r="13946" spans="1:11">
      <c r="A13946" s="29">
        <v>40925</v>
      </c>
      <c r="B13946" s="30">
        <v>4</v>
      </c>
      <c r="C13946" s="30" t="s">
        <v>13</v>
      </c>
      <c r="D13946" s="30">
        <v>0</v>
      </c>
      <c r="E13946" s="50" t="str">
        <f t="shared" si="651"/>
        <v>January</v>
      </c>
      <c r="F13946" s="14" t="str">
        <f t="shared" si="652"/>
        <v>Tuesday</v>
      </c>
      <c r="G13946" s="15">
        <f>$D13946*VLOOKUP($A13946,Price_Table,MATCH($C13946,$A$6:$K$6,0),1)</f>
        <v>0</v>
      </c>
      <c r="H13946" s="15">
        <f>D13946*VLOOKUP(A13946,Cost_Table,MATCH(C13946,M$6:W$6,0),1)</f>
        <v>0</v>
      </c>
      <c r="I13946" s="15">
        <f t="shared" si="653"/>
        <v>0</v>
      </c>
      <c r="J13946" s="43"/>
      <c r="K13946" s="1"/>
    </row>
    <row r="13947" spans="1:11">
      <c r="A13947" s="29">
        <v>40926</v>
      </c>
      <c r="B13947" s="30">
        <v>4</v>
      </c>
      <c r="C13947" s="30" t="s">
        <v>13</v>
      </c>
      <c r="D13947" s="30">
        <v>0</v>
      </c>
      <c r="E13947" s="50" t="str">
        <f t="shared" si="651"/>
        <v>January</v>
      </c>
      <c r="F13947" s="14" t="str">
        <f t="shared" si="652"/>
        <v>Wednesday</v>
      </c>
      <c r="G13947" s="15">
        <f>$D13947*VLOOKUP($A13947,Price_Table,MATCH($C13947,$A$6:$K$6,0),1)</f>
        <v>0</v>
      </c>
      <c r="H13947" s="15">
        <f>D13947*VLOOKUP(A13947,Cost_Table,MATCH(C13947,M$6:W$6,0),1)</f>
        <v>0</v>
      </c>
      <c r="I13947" s="15">
        <f t="shared" si="653"/>
        <v>0</v>
      </c>
      <c r="J13947" s="43"/>
      <c r="K13947" s="1"/>
    </row>
    <row r="13948" spans="1:11">
      <c r="A13948" s="29">
        <v>40927</v>
      </c>
      <c r="B13948" s="30">
        <v>4</v>
      </c>
      <c r="C13948" s="30" t="s">
        <v>13</v>
      </c>
      <c r="D13948" s="30">
        <v>0</v>
      </c>
      <c r="E13948" s="50" t="str">
        <f t="shared" si="651"/>
        <v>January</v>
      </c>
      <c r="F13948" s="14" t="str">
        <f t="shared" si="652"/>
        <v>Thursday</v>
      </c>
      <c r="G13948" s="15">
        <f>$D13948*VLOOKUP($A13948,Price_Table,MATCH($C13948,$A$6:$K$6,0),1)</f>
        <v>0</v>
      </c>
      <c r="H13948" s="15">
        <f>D13948*VLOOKUP(A13948,Cost_Table,MATCH(C13948,M$6:W$6,0),1)</f>
        <v>0</v>
      </c>
      <c r="I13948" s="15">
        <f t="shared" si="653"/>
        <v>0</v>
      </c>
      <c r="J13948" s="43"/>
      <c r="K13948" s="1"/>
    </row>
    <row r="13949" spans="1:11">
      <c r="A13949" s="29">
        <v>40928</v>
      </c>
      <c r="B13949" s="30">
        <v>4</v>
      </c>
      <c r="C13949" s="30" t="s">
        <v>13</v>
      </c>
      <c r="D13949" s="30">
        <v>0</v>
      </c>
      <c r="E13949" s="50" t="str">
        <f t="shared" si="651"/>
        <v>January</v>
      </c>
      <c r="F13949" s="14" t="str">
        <f t="shared" si="652"/>
        <v>Friday</v>
      </c>
      <c r="G13949" s="15">
        <f>$D13949*VLOOKUP($A13949,Price_Table,MATCH($C13949,$A$6:$K$6,0),1)</f>
        <v>0</v>
      </c>
      <c r="H13949" s="15">
        <f>D13949*VLOOKUP(A13949,Cost_Table,MATCH(C13949,M$6:W$6,0),1)</f>
        <v>0</v>
      </c>
      <c r="I13949" s="15">
        <f t="shared" si="653"/>
        <v>0</v>
      </c>
      <c r="J13949" s="43"/>
      <c r="K13949" s="1"/>
    </row>
    <row r="13950" spans="1:11">
      <c r="A13950" s="29">
        <v>40929</v>
      </c>
      <c r="B13950" s="30">
        <v>4</v>
      </c>
      <c r="C13950" s="30" t="s">
        <v>13</v>
      </c>
      <c r="D13950" s="30">
        <v>0</v>
      </c>
      <c r="E13950" s="50" t="str">
        <f t="shared" si="651"/>
        <v>January</v>
      </c>
      <c r="F13950" s="14" t="str">
        <f t="shared" si="652"/>
        <v>Saturday</v>
      </c>
      <c r="G13950" s="15">
        <f>$D13950*VLOOKUP($A13950,Price_Table,MATCH($C13950,$A$6:$K$6,0),1)</f>
        <v>0</v>
      </c>
      <c r="H13950" s="15">
        <f>D13950*VLOOKUP(A13950,Cost_Table,MATCH(C13950,M$6:W$6,0),1)</f>
        <v>0</v>
      </c>
      <c r="I13950" s="15">
        <f t="shared" si="653"/>
        <v>0</v>
      </c>
      <c r="J13950" s="43"/>
      <c r="K13950" s="1"/>
    </row>
    <row r="13951" spans="1:11">
      <c r="A13951" s="29">
        <v>40930</v>
      </c>
      <c r="B13951" s="30">
        <v>4</v>
      </c>
      <c r="C13951" s="30" t="s">
        <v>13</v>
      </c>
      <c r="D13951" s="30">
        <v>0</v>
      </c>
      <c r="E13951" s="50" t="str">
        <f t="shared" si="651"/>
        <v>January</v>
      </c>
      <c r="F13951" s="14" t="str">
        <f t="shared" si="652"/>
        <v>Sunday</v>
      </c>
      <c r="G13951" s="15">
        <f>$D13951*VLOOKUP($A13951,Price_Table,MATCH($C13951,$A$6:$K$6,0),1)</f>
        <v>0</v>
      </c>
      <c r="H13951" s="15">
        <f>D13951*VLOOKUP(A13951,Cost_Table,MATCH(C13951,M$6:W$6,0),1)</f>
        <v>0</v>
      </c>
      <c r="I13951" s="15">
        <f t="shared" si="653"/>
        <v>0</v>
      </c>
      <c r="J13951" s="43"/>
      <c r="K13951" s="1"/>
    </row>
    <row r="13952" spans="1:11">
      <c r="A13952" s="29">
        <v>40931</v>
      </c>
      <c r="B13952" s="30">
        <v>4</v>
      </c>
      <c r="C13952" s="30" t="s">
        <v>13</v>
      </c>
      <c r="D13952" s="30">
        <v>0</v>
      </c>
      <c r="E13952" s="50" t="str">
        <f t="shared" si="651"/>
        <v>January</v>
      </c>
      <c r="F13952" s="14" t="str">
        <f t="shared" si="652"/>
        <v>Monday</v>
      </c>
      <c r="G13952" s="15">
        <f>$D13952*VLOOKUP($A13952,Price_Table,MATCH($C13952,$A$6:$K$6,0),1)</f>
        <v>0</v>
      </c>
      <c r="H13952" s="15">
        <f>D13952*VLOOKUP(A13952,Cost_Table,MATCH(C13952,M$6:W$6,0),1)</f>
        <v>0</v>
      </c>
      <c r="I13952" s="15">
        <f t="shared" si="653"/>
        <v>0</v>
      </c>
      <c r="J13952" s="43"/>
      <c r="K13952" s="1"/>
    </row>
    <row r="13953" spans="1:11">
      <c r="A13953" s="29">
        <v>40932</v>
      </c>
      <c r="B13953" s="30">
        <v>4</v>
      </c>
      <c r="C13953" s="30" t="s">
        <v>13</v>
      </c>
      <c r="D13953" s="30">
        <v>0</v>
      </c>
      <c r="E13953" s="50" t="str">
        <f t="shared" si="651"/>
        <v>January</v>
      </c>
      <c r="F13953" s="14" t="str">
        <f t="shared" si="652"/>
        <v>Tuesday</v>
      </c>
      <c r="G13953" s="15">
        <f>$D13953*VLOOKUP($A13953,Price_Table,MATCH($C13953,$A$6:$K$6,0),1)</f>
        <v>0</v>
      </c>
      <c r="H13953" s="15">
        <f>D13953*VLOOKUP(A13953,Cost_Table,MATCH(C13953,M$6:W$6,0),1)</f>
        <v>0</v>
      </c>
      <c r="I13953" s="15">
        <f t="shared" si="653"/>
        <v>0</v>
      </c>
      <c r="J13953" s="43"/>
      <c r="K13953" s="1"/>
    </row>
    <row r="13954" spans="1:11">
      <c r="A13954" s="29">
        <v>40933</v>
      </c>
      <c r="B13954" s="30">
        <v>4</v>
      </c>
      <c r="C13954" s="30" t="s">
        <v>13</v>
      </c>
      <c r="D13954" s="30">
        <v>0</v>
      </c>
      <c r="E13954" s="50" t="str">
        <f t="shared" si="651"/>
        <v>January</v>
      </c>
      <c r="F13954" s="14" t="str">
        <f t="shared" si="652"/>
        <v>Wednesday</v>
      </c>
      <c r="G13954" s="15">
        <f>$D13954*VLOOKUP($A13954,Price_Table,MATCH($C13954,$A$6:$K$6,0),1)</f>
        <v>0</v>
      </c>
      <c r="H13954" s="15">
        <f>D13954*VLOOKUP(A13954,Cost_Table,MATCH(C13954,M$6:W$6,0),1)</f>
        <v>0</v>
      </c>
      <c r="I13954" s="15">
        <f t="shared" si="653"/>
        <v>0</v>
      </c>
      <c r="J13954" s="43"/>
      <c r="K13954" s="1"/>
    </row>
    <row r="13955" spans="1:11">
      <c r="A13955" s="29">
        <v>40934</v>
      </c>
      <c r="B13955" s="30">
        <v>4</v>
      </c>
      <c r="C13955" s="30" t="s">
        <v>13</v>
      </c>
      <c r="D13955" s="30">
        <v>0</v>
      </c>
      <c r="E13955" s="50" t="str">
        <f t="shared" si="651"/>
        <v>January</v>
      </c>
      <c r="F13955" s="14" t="str">
        <f t="shared" si="652"/>
        <v>Thursday</v>
      </c>
      <c r="G13955" s="15">
        <f>$D13955*VLOOKUP($A13955,Price_Table,MATCH($C13955,$A$6:$K$6,0),1)</f>
        <v>0</v>
      </c>
      <c r="H13955" s="15">
        <f>D13955*VLOOKUP(A13955,Cost_Table,MATCH(C13955,M$6:W$6,0),1)</f>
        <v>0</v>
      </c>
      <c r="I13955" s="15">
        <f t="shared" si="653"/>
        <v>0</v>
      </c>
      <c r="J13955" s="43"/>
      <c r="K13955" s="1"/>
    </row>
    <row r="13956" spans="1:11">
      <c r="A13956" s="29">
        <v>40935</v>
      </c>
      <c r="B13956" s="30">
        <v>4</v>
      </c>
      <c r="C13956" s="30" t="s">
        <v>13</v>
      </c>
      <c r="D13956" s="30">
        <v>0</v>
      </c>
      <c r="E13956" s="50" t="str">
        <f t="shared" si="651"/>
        <v>January</v>
      </c>
      <c r="F13956" s="14" t="str">
        <f t="shared" si="652"/>
        <v>Friday</v>
      </c>
      <c r="G13956" s="15">
        <f>$D13956*VLOOKUP($A13956,Price_Table,MATCH($C13956,$A$6:$K$6,0),1)</f>
        <v>0</v>
      </c>
      <c r="H13956" s="15">
        <f>D13956*VLOOKUP(A13956,Cost_Table,MATCH(C13956,M$6:W$6,0),1)</f>
        <v>0</v>
      </c>
      <c r="I13956" s="15">
        <f t="shared" si="653"/>
        <v>0</v>
      </c>
      <c r="J13956" s="43"/>
      <c r="K13956" s="1"/>
    </row>
    <row r="13957" spans="1:11">
      <c r="A13957" s="29">
        <v>40936</v>
      </c>
      <c r="B13957" s="30">
        <v>4</v>
      </c>
      <c r="C13957" s="30" t="s">
        <v>13</v>
      </c>
      <c r="D13957" s="30">
        <v>0</v>
      </c>
      <c r="E13957" s="50" t="str">
        <f t="shared" si="651"/>
        <v>January</v>
      </c>
      <c r="F13957" s="14" t="str">
        <f t="shared" si="652"/>
        <v>Saturday</v>
      </c>
      <c r="G13957" s="15">
        <f>$D13957*VLOOKUP($A13957,Price_Table,MATCH($C13957,$A$6:$K$6,0),1)</f>
        <v>0</v>
      </c>
      <c r="H13957" s="15">
        <f>D13957*VLOOKUP(A13957,Cost_Table,MATCH(C13957,M$6:W$6,0),1)</f>
        <v>0</v>
      </c>
      <c r="I13957" s="15">
        <f t="shared" si="653"/>
        <v>0</v>
      </c>
      <c r="J13957" s="43"/>
      <c r="K13957" s="1"/>
    </row>
    <row r="13958" spans="1:11">
      <c r="A13958" s="29">
        <v>40937</v>
      </c>
      <c r="B13958" s="30">
        <v>4</v>
      </c>
      <c r="C13958" s="30" t="s">
        <v>13</v>
      </c>
      <c r="D13958" s="30">
        <v>0</v>
      </c>
      <c r="E13958" s="50" t="str">
        <f t="shared" si="651"/>
        <v>January</v>
      </c>
      <c r="F13958" s="14" t="str">
        <f t="shared" si="652"/>
        <v>Sunday</v>
      </c>
      <c r="G13958" s="15">
        <f>$D13958*VLOOKUP($A13958,Price_Table,MATCH($C13958,$A$6:$K$6,0),1)</f>
        <v>0</v>
      </c>
      <c r="H13958" s="15">
        <f>D13958*VLOOKUP(A13958,Cost_Table,MATCH(C13958,M$6:W$6,0),1)</f>
        <v>0</v>
      </c>
      <c r="I13958" s="15">
        <f t="shared" si="653"/>
        <v>0</v>
      </c>
      <c r="J13958" s="43"/>
      <c r="K13958" s="1"/>
    </row>
    <row r="13959" spans="1:11">
      <c r="A13959" s="29">
        <v>40938</v>
      </c>
      <c r="B13959" s="30">
        <v>4</v>
      </c>
      <c r="C13959" s="30" t="s">
        <v>13</v>
      </c>
      <c r="D13959" s="30">
        <v>0</v>
      </c>
      <c r="E13959" s="50" t="str">
        <f t="shared" si="651"/>
        <v>January</v>
      </c>
      <c r="F13959" s="14" t="str">
        <f t="shared" si="652"/>
        <v>Monday</v>
      </c>
      <c r="G13959" s="15">
        <f>$D13959*VLOOKUP($A13959,Price_Table,MATCH($C13959,$A$6:$K$6,0),1)</f>
        <v>0</v>
      </c>
      <c r="H13959" s="15">
        <f>D13959*VLOOKUP(A13959,Cost_Table,MATCH(C13959,M$6:W$6,0),1)</f>
        <v>0</v>
      </c>
      <c r="I13959" s="15">
        <f t="shared" si="653"/>
        <v>0</v>
      </c>
      <c r="J13959" s="43"/>
      <c r="K13959" s="1"/>
    </row>
    <row r="13960" spans="1:11">
      <c r="A13960" s="29">
        <v>40939</v>
      </c>
      <c r="B13960" s="30">
        <v>4</v>
      </c>
      <c r="C13960" s="30" t="s">
        <v>13</v>
      </c>
      <c r="D13960" s="30">
        <v>0</v>
      </c>
      <c r="E13960" s="50" t="str">
        <f t="shared" si="651"/>
        <v>January</v>
      </c>
      <c r="F13960" s="14" t="str">
        <f t="shared" si="652"/>
        <v>Tuesday</v>
      </c>
      <c r="G13960" s="15">
        <f>$D13960*VLOOKUP($A13960,Price_Table,MATCH($C13960,$A$6:$K$6,0),1)</f>
        <v>0</v>
      </c>
      <c r="H13960" s="15">
        <f>D13960*VLOOKUP(A13960,Cost_Table,MATCH(C13960,M$6:W$6,0),1)</f>
        <v>0</v>
      </c>
      <c r="I13960" s="15">
        <f t="shared" si="653"/>
        <v>0</v>
      </c>
      <c r="J13960" s="43"/>
      <c r="K13960" s="1"/>
    </row>
    <row r="13961" spans="1:11">
      <c r="A13961" s="29">
        <v>40940</v>
      </c>
      <c r="B13961" s="30">
        <v>4</v>
      </c>
      <c r="C13961" s="30" t="s">
        <v>13</v>
      </c>
      <c r="D13961" s="30">
        <v>0</v>
      </c>
      <c r="E13961" s="50" t="str">
        <f t="shared" si="651"/>
        <v>February</v>
      </c>
      <c r="F13961" s="14" t="str">
        <f t="shared" si="652"/>
        <v>Wednesday</v>
      </c>
      <c r="G13961" s="15">
        <f>$D13961*VLOOKUP($A13961,Price_Table,MATCH($C13961,$A$6:$K$6,0),1)</f>
        <v>0</v>
      </c>
      <c r="H13961" s="15">
        <f>D13961*VLOOKUP(A13961,Cost_Table,MATCH(C13961,M$6:W$6,0),1)</f>
        <v>0</v>
      </c>
      <c r="I13961" s="15">
        <f t="shared" si="653"/>
        <v>0</v>
      </c>
      <c r="J13961" s="43"/>
      <c r="K13961" s="1"/>
    </row>
    <row r="13962" spans="1:11">
      <c r="A13962" s="29">
        <v>40941</v>
      </c>
      <c r="B13962" s="30">
        <v>4</v>
      </c>
      <c r="C13962" s="30" t="s">
        <v>13</v>
      </c>
      <c r="D13962" s="30">
        <v>0</v>
      </c>
      <c r="E13962" s="50" t="str">
        <f t="shared" si="651"/>
        <v>February</v>
      </c>
      <c r="F13962" s="14" t="str">
        <f t="shared" si="652"/>
        <v>Thursday</v>
      </c>
      <c r="G13962" s="15">
        <f>$D13962*VLOOKUP($A13962,Price_Table,MATCH($C13962,$A$6:$K$6,0),1)</f>
        <v>0</v>
      </c>
      <c r="H13962" s="15">
        <f>D13962*VLOOKUP(A13962,Cost_Table,MATCH(C13962,M$6:W$6,0),1)</f>
        <v>0</v>
      </c>
      <c r="I13962" s="15">
        <f t="shared" si="653"/>
        <v>0</v>
      </c>
      <c r="J13962" s="43"/>
      <c r="K13962" s="1"/>
    </row>
    <row r="13963" spans="1:11">
      <c r="A13963" s="29">
        <v>40942</v>
      </c>
      <c r="B13963" s="30">
        <v>4</v>
      </c>
      <c r="C13963" s="30" t="s">
        <v>13</v>
      </c>
      <c r="D13963" s="30">
        <v>0</v>
      </c>
      <c r="E13963" s="50" t="str">
        <f t="shared" si="651"/>
        <v>February</v>
      </c>
      <c r="F13963" s="14" t="str">
        <f t="shared" si="652"/>
        <v>Friday</v>
      </c>
      <c r="G13963" s="15">
        <f>$D13963*VLOOKUP($A13963,Price_Table,MATCH($C13963,$A$6:$K$6,0),1)</f>
        <v>0</v>
      </c>
      <c r="H13963" s="15">
        <f>D13963*VLOOKUP(A13963,Cost_Table,MATCH(C13963,M$6:W$6,0),1)</f>
        <v>0</v>
      </c>
      <c r="I13963" s="15">
        <f t="shared" si="653"/>
        <v>0</v>
      </c>
      <c r="J13963" s="43"/>
      <c r="K13963" s="1"/>
    </row>
    <row r="13964" spans="1:11">
      <c r="A13964" s="29">
        <v>40943</v>
      </c>
      <c r="B13964" s="30">
        <v>4</v>
      </c>
      <c r="C13964" s="30" t="s">
        <v>13</v>
      </c>
      <c r="D13964" s="30">
        <v>0</v>
      </c>
      <c r="E13964" s="50" t="str">
        <f t="shared" si="651"/>
        <v>February</v>
      </c>
      <c r="F13964" s="14" t="str">
        <f t="shared" si="652"/>
        <v>Saturday</v>
      </c>
      <c r="G13964" s="15">
        <f>$D13964*VLOOKUP($A13964,Price_Table,MATCH($C13964,$A$6:$K$6,0),1)</f>
        <v>0</v>
      </c>
      <c r="H13964" s="15">
        <f>D13964*VLOOKUP(A13964,Cost_Table,MATCH(C13964,M$6:W$6,0),1)</f>
        <v>0</v>
      </c>
      <c r="I13964" s="15">
        <f t="shared" si="653"/>
        <v>0</v>
      </c>
      <c r="J13964" s="43"/>
      <c r="K13964" s="1"/>
    </row>
    <row r="13965" spans="1:11">
      <c r="A13965" s="29">
        <v>40944</v>
      </c>
      <c r="B13965" s="30">
        <v>4</v>
      </c>
      <c r="C13965" s="30" t="s">
        <v>13</v>
      </c>
      <c r="D13965" s="30">
        <v>0</v>
      </c>
      <c r="E13965" s="50" t="str">
        <f t="shared" si="651"/>
        <v>February</v>
      </c>
      <c r="F13965" s="14" t="str">
        <f t="shared" si="652"/>
        <v>Sunday</v>
      </c>
      <c r="G13965" s="15">
        <f>$D13965*VLOOKUP($A13965,Price_Table,MATCH($C13965,$A$6:$K$6,0),1)</f>
        <v>0</v>
      </c>
      <c r="H13965" s="15">
        <f>D13965*VLOOKUP(A13965,Cost_Table,MATCH(C13965,M$6:W$6,0),1)</f>
        <v>0</v>
      </c>
      <c r="I13965" s="15">
        <f t="shared" si="653"/>
        <v>0</v>
      </c>
      <c r="J13965" s="43"/>
      <c r="K13965" s="1"/>
    </row>
    <row r="13966" spans="1:11">
      <c r="A13966" s="29">
        <v>40945</v>
      </c>
      <c r="B13966" s="30">
        <v>4</v>
      </c>
      <c r="C13966" s="30" t="s">
        <v>13</v>
      </c>
      <c r="D13966" s="30">
        <v>0</v>
      </c>
      <c r="E13966" s="50" t="str">
        <f t="shared" si="651"/>
        <v>February</v>
      </c>
      <c r="F13966" s="14" t="str">
        <f t="shared" si="652"/>
        <v>Monday</v>
      </c>
      <c r="G13966" s="15">
        <f>$D13966*VLOOKUP($A13966,Price_Table,MATCH($C13966,$A$6:$K$6,0),1)</f>
        <v>0</v>
      </c>
      <c r="H13966" s="15">
        <f>D13966*VLOOKUP(A13966,Cost_Table,MATCH(C13966,M$6:W$6,0),1)</f>
        <v>0</v>
      </c>
      <c r="I13966" s="15">
        <f t="shared" si="653"/>
        <v>0</v>
      </c>
      <c r="J13966" s="43"/>
      <c r="K13966" s="1"/>
    </row>
    <row r="13967" spans="1:11">
      <c r="A13967" s="29">
        <v>40946</v>
      </c>
      <c r="B13967" s="30">
        <v>4</v>
      </c>
      <c r="C13967" s="30" t="s">
        <v>13</v>
      </c>
      <c r="D13967" s="30">
        <v>0</v>
      </c>
      <c r="E13967" s="50" t="str">
        <f t="shared" si="651"/>
        <v>February</v>
      </c>
      <c r="F13967" s="14" t="str">
        <f t="shared" si="652"/>
        <v>Tuesday</v>
      </c>
      <c r="G13967" s="15">
        <f>$D13967*VLOOKUP($A13967,Price_Table,MATCH($C13967,$A$6:$K$6,0),1)</f>
        <v>0</v>
      </c>
      <c r="H13967" s="15">
        <f>D13967*VLOOKUP(A13967,Cost_Table,MATCH(C13967,M$6:W$6,0),1)</f>
        <v>0</v>
      </c>
      <c r="I13967" s="15">
        <f t="shared" si="653"/>
        <v>0</v>
      </c>
      <c r="J13967" s="43"/>
      <c r="K13967" s="1"/>
    </row>
    <row r="13968" spans="1:11">
      <c r="A13968" s="29">
        <v>40947</v>
      </c>
      <c r="B13968" s="30">
        <v>4</v>
      </c>
      <c r="C13968" s="30" t="s">
        <v>13</v>
      </c>
      <c r="D13968" s="30">
        <v>0</v>
      </c>
      <c r="E13968" s="50" t="str">
        <f t="shared" si="651"/>
        <v>February</v>
      </c>
      <c r="F13968" s="14" t="str">
        <f t="shared" si="652"/>
        <v>Wednesday</v>
      </c>
      <c r="G13968" s="15">
        <f>$D13968*VLOOKUP($A13968,Price_Table,MATCH($C13968,$A$6:$K$6,0),1)</f>
        <v>0</v>
      </c>
      <c r="H13968" s="15">
        <f>D13968*VLOOKUP(A13968,Cost_Table,MATCH(C13968,M$6:W$6,0),1)</f>
        <v>0</v>
      </c>
      <c r="I13968" s="15">
        <f t="shared" si="653"/>
        <v>0</v>
      </c>
      <c r="J13968" s="43"/>
      <c r="K13968" s="1"/>
    </row>
    <row r="13969" spans="1:11">
      <c r="A13969" s="29">
        <v>40948</v>
      </c>
      <c r="B13969" s="30">
        <v>4</v>
      </c>
      <c r="C13969" s="30" t="s">
        <v>13</v>
      </c>
      <c r="D13969" s="30">
        <v>0</v>
      </c>
      <c r="E13969" s="50" t="str">
        <f t="shared" si="651"/>
        <v>February</v>
      </c>
      <c r="F13969" s="14" t="str">
        <f t="shared" si="652"/>
        <v>Thursday</v>
      </c>
      <c r="G13969" s="15">
        <f>$D13969*VLOOKUP($A13969,Price_Table,MATCH($C13969,$A$6:$K$6,0),1)</f>
        <v>0</v>
      </c>
      <c r="H13969" s="15">
        <f>D13969*VLOOKUP(A13969,Cost_Table,MATCH(C13969,M$6:W$6,0),1)</f>
        <v>0</v>
      </c>
      <c r="I13969" s="15">
        <f t="shared" si="653"/>
        <v>0</v>
      </c>
      <c r="J13969" s="43"/>
      <c r="K13969" s="1"/>
    </row>
    <row r="13970" spans="1:11">
      <c r="A13970" s="29">
        <v>40949</v>
      </c>
      <c r="B13970" s="30">
        <v>4</v>
      </c>
      <c r="C13970" s="30" t="s">
        <v>13</v>
      </c>
      <c r="D13970" s="30">
        <v>0</v>
      </c>
      <c r="E13970" s="50" t="str">
        <f t="shared" si="651"/>
        <v>February</v>
      </c>
      <c r="F13970" s="14" t="str">
        <f t="shared" si="652"/>
        <v>Friday</v>
      </c>
      <c r="G13970" s="15">
        <f>$D13970*VLOOKUP($A13970,Price_Table,MATCH($C13970,$A$6:$K$6,0),1)</f>
        <v>0</v>
      </c>
      <c r="H13970" s="15">
        <f>D13970*VLOOKUP(A13970,Cost_Table,MATCH(C13970,M$6:W$6,0),1)</f>
        <v>0</v>
      </c>
      <c r="I13970" s="15">
        <f t="shared" si="653"/>
        <v>0</v>
      </c>
      <c r="J13970" s="43"/>
      <c r="K13970" s="1"/>
    </row>
    <row r="13971" spans="1:11">
      <c r="A13971" s="29">
        <v>40950</v>
      </c>
      <c r="B13971" s="30">
        <v>4</v>
      </c>
      <c r="C13971" s="30" t="s">
        <v>13</v>
      </c>
      <c r="D13971" s="30">
        <v>0</v>
      </c>
      <c r="E13971" s="50" t="str">
        <f t="shared" si="651"/>
        <v>February</v>
      </c>
      <c r="F13971" s="14" t="str">
        <f t="shared" si="652"/>
        <v>Saturday</v>
      </c>
      <c r="G13971" s="15">
        <f>$D13971*VLOOKUP($A13971,Price_Table,MATCH($C13971,$A$6:$K$6,0),1)</f>
        <v>0</v>
      </c>
      <c r="H13971" s="15">
        <f>D13971*VLOOKUP(A13971,Cost_Table,MATCH(C13971,M$6:W$6,0),1)</f>
        <v>0</v>
      </c>
      <c r="I13971" s="15">
        <f t="shared" si="653"/>
        <v>0</v>
      </c>
      <c r="J13971" s="43"/>
      <c r="K13971" s="1"/>
    </row>
    <row r="13972" spans="1:11">
      <c r="A13972" s="29">
        <v>40951</v>
      </c>
      <c r="B13972" s="30">
        <v>4</v>
      </c>
      <c r="C13972" s="30" t="s">
        <v>13</v>
      </c>
      <c r="D13972" s="30">
        <v>0</v>
      </c>
      <c r="E13972" s="50" t="str">
        <f t="shared" si="651"/>
        <v>February</v>
      </c>
      <c r="F13972" s="14" t="str">
        <f t="shared" si="652"/>
        <v>Sunday</v>
      </c>
      <c r="G13972" s="15">
        <f>$D13972*VLOOKUP($A13972,Price_Table,MATCH($C13972,$A$6:$K$6,0),1)</f>
        <v>0</v>
      </c>
      <c r="H13972" s="15">
        <f>D13972*VLOOKUP(A13972,Cost_Table,MATCH(C13972,M$6:W$6,0),1)</f>
        <v>0</v>
      </c>
      <c r="I13972" s="15">
        <f t="shared" si="653"/>
        <v>0</v>
      </c>
      <c r="J13972" s="43"/>
      <c r="K13972" s="1"/>
    </row>
    <row r="13973" spans="1:11">
      <c r="A13973" s="29">
        <v>40952</v>
      </c>
      <c r="B13973" s="30">
        <v>4</v>
      </c>
      <c r="C13973" s="30" t="s">
        <v>13</v>
      </c>
      <c r="D13973" s="30">
        <v>0</v>
      </c>
      <c r="E13973" s="50" t="str">
        <f t="shared" si="651"/>
        <v>February</v>
      </c>
      <c r="F13973" s="14" t="str">
        <f t="shared" si="652"/>
        <v>Monday</v>
      </c>
      <c r="G13973" s="15">
        <f>$D13973*VLOOKUP($A13973,Price_Table,MATCH($C13973,$A$6:$K$6,0),1)</f>
        <v>0</v>
      </c>
      <c r="H13973" s="15">
        <f>D13973*VLOOKUP(A13973,Cost_Table,MATCH(C13973,M$6:W$6,0),1)</f>
        <v>0</v>
      </c>
      <c r="I13973" s="15">
        <f t="shared" si="653"/>
        <v>0</v>
      </c>
      <c r="J13973" s="43"/>
      <c r="K13973" s="1"/>
    </row>
    <row r="13974" spans="1:11">
      <c r="A13974" s="29">
        <v>40953</v>
      </c>
      <c r="B13974" s="30">
        <v>4</v>
      </c>
      <c r="C13974" s="30" t="s">
        <v>13</v>
      </c>
      <c r="D13974" s="30">
        <v>0</v>
      </c>
      <c r="E13974" s="50" t="str">
        <f t="shared" si="651"/>
        <v>February</v>
      </c>
      <c r="F13974" s="14" t="str">
        <f t="shared" si="652"/>
        <v>Tuesday</v>
      </c>
      <c r="G13974" s="15">
        <f>$D13974*VLOOKUP($A13974,Price_Table,MATCH($C13974,$A$6:$K$6,0),1)</f>
        <v>0</v>
      </c>
      <c r="H13974" s="15">
        <f>D13974*VLOOKUP(A13974,Cost_Table,MATCH(C13974,M$6:W$6,0),1)</f>
        <v>0</v>
      </c>
      <c r="I13974" s="15">
        <f t="shared" si="653"/>
        <v>0</v>
      </c>
      <c r="J13974" s="43"/>
      <c r="K13974" s="1"/>
    </row>
    <row r="13975" spans="1:11">
      <c r="A13975" s="29">
        <v>40954</v>
      </c>
      <c r="B13975" s="30">
        <v>4</v>
      </c>
      <c r="C13975" s="30" t="s">
        <v>13</v>
      </c>
      <c r="D13975" s="30">
        <v>0</v>
      </c>
      <c r="E13975" s="50" t="str">
        <f t="shared" ref="E13975:E14038" si="654">TEXT(A13975,"mmmm")</f>
        <v>February</v>
      </c>
      <c r="F13975" s="14" t="str">
        <f t="shared" ref="F13975:F14038" si="655">TEXT(A13975,"dddd")</f>
        <v>Wednesday</v>
      </c>
      <c r="G13975" s="15">
        <f>$D13975*VLOOKUP($A13975,Price_Table,MATCH($C13975,$A$6:$K$6,0),1)</f>
        <v>0</v>
      </c>
      <c r="H13975" s="15">
        <f>D13975*VLOOKUP(A13975,Cost_Table,MATCH(C13975,M$6:W$6,0),1)</f>
        <v>0</v>
      </c>
      <c r="I13975" s="15">
        <f t="shared" ref="I13975:I14038" si="656">G13975-H13975</f>
        <v>0</v>
      </c>
      <c r="J13975" s="43"/>
      <c r="K13975" s="1"/>
    </row>
    <row r="13976" spans="1:11">
      <c r="A13976" s="29">
        <v>40955</v>
      </c>
      <c r="B13976" s="30">
        <v>4</v>
      </c>
      <c r="C13976" s="30" t="s">
        <v>13</v>
      </c>
      <c r="D13976" s="30">
        <v>0</v>
      </c>
      <c r="E13976" s="50" t="str">
        <f t="shared" si="654"/>
        <v>February</v>
      </c>
      <c r="F13976" s="14" t="str">
        <f t="shared" si="655"/>
        <v>Thursday</v>
      </c>
      <c r="G13976" s="15">
        <f>$D13976*VLOOKUP($A13976,Price_Table,MATCH($C13976,$A$6:$K$6,0),1)</f>
        <v>0</v>
      </c>
      <c r="H13976" s="15">
        <f>D13976*VLOOKUP(A13976,Cost_Table,MATCH(C13976,M$6:W$6,0),1)</f>
        <v>0</v>
      </c>
      <c r="I13976" s="15">
        <f t="shared" si="656"/>
        <v>0</v>
      </c>
      <c r="J13976" s="43"/>
      <c r="K13976" s="1"/>
    </row>
    <row r="13977" spans="1:11">
      <c r="A13977" s="29">
        <v>40956</v>
      </c>
      <c r="B13977" s="30">
        <v>4</v>
      </c>
      <c r="C13977" s="30" t="s">
        <v>13</v>
      </c>
      <c r="D13977" s="30">
        <v>0</v>
      </c>
      <c r="E13977" s="50" t="str">
        <f t="shared" si="654"/>
        <v>February</v>
      </c>
      <c r="F13977" s="14" t="str">
        <f t="shared" si="655"/>
        <v>Friday</v>
      </c>
      <c r="G13977" s="15">
        <f>$D13977*VLOOKUP($A13977,Price_Table,MATCH($C13977,$A$6:$K$6,0),1)</f>
        <v>0</v>
      </c>
      <c r="H13977" s="15">
        <f>D13977*VLOOKUP(A13977,Cost_Table,MATCH(C13977,M$6:W$6,0),1)</f>
        <v>0</v>
      </c>
      <c r="I13977" s="15">
        <f t="shared" si="656"/>
        <v>0</v>
      </c>
      <c r="J13977" s="43"/>
      <c r="K13977" s="1"/>
    </row>
    <row r="13978" spans="1:11">
      <c r="A13978" s="29">
        <v>40957</v>
      </c>
      <c r="B13978" s="30">
        <v>4</v>
      </c>
      <c r="C13978" s="30" t="s">
        <v>13</v>
      </c>
      <c r="D13978" s="30">
        <v>0</v>
      </c>
      <c r="E13978" s="50" t="str">
        <f t="shared" si="654"/>
        <v>February</v>
      </c>
      <c r="F13978" s="14" t="str">
        <f t="shared" si="655"/>
        <v>Saturday</v>
      </c>
      <c r="G13978" s="15">
        <f>$D13978*VLOOKUP($A13978,Price_Table,MATCH($C13978,$A$6:$K$6,0),1)</f>
        <v>0</v>
      </c>
      <c r="H13978" s="15">
        <f>D13978*VLOOKUP(A13978,Cost_Table,MATCH(C13978,M$6:W$6,0),1)</f>
        <v>0</v>
      </c>
      <c r="I13978" s="15">
        <f t="shared" si="656"/>
        <v>0</v>
      </c>
      <c r="J13978" s="43"/>
      <c r="K13978" s="1"/>
    </row>
    <row r="13979" spans="1:11">
      <c r="A13979" s="29">
        <v>40958</v>
      </c>
      <c r="B13979" s="30">
        <v>4</v>
      </c>
      <c r="C13979" s="30" t="s">
        <v>13</v>
      </c>
      <c r="D13979" s="30">
        <v>0</v>
      </c>
      <c r="E13979" s="50" t="str">
        <f t="shared" si="654"/>
        <v>February</v>
      </c>
      <c r="F13979" s="14" t="str">
        <f t="shared" si="655"/>
        <v>Sunday</v>
      </c>
      <c r="G13979" s="15">
        <f>$D13979*VLOOKUP($A13979,Price_Table,MATCH($C13979,$A$6:$K$6,0),1)</f>
        <v>0</v>
      </c>
      <c r="H13979" s="15">
        <f>D13979*VLOOKUP(A13979,Cost_Table,MATCH(C13979,M$6:W$6,0),1)</f>
        <v>0</v>
      </c>
      <c r="I13979" s="15">
        <f t="shared" si="656"/>
        <v>0</v>
      </c>
      <c r="J13979" s="43"/>
      <c r="K13979" s="1"/>
    </row>
    <row r="13980" spans="1:11">
      <c r="A13980" s="29">
        <v>40959</v>
      </c>
      <c r="B13980" s="30">
        <v>4</v>
      </c>
      <c r="C13980" s="30" t="s">
        <v>13</v>
      </c>
      <c r="D13980" s="30">
        <v>0</v>
      </c>
      <c r="E13980" s="50" t="str">
        <f t="shared" si="654"/>
        <v>February</v>
      </c>
      <c r="F13980" s="14" t="str">
        <f t="shared" si="655"/>
        <v>Monday</v>
      </c>
      <c r="G13980" s="15">
        <f>$D13980*VLOOKUP($A13980,Price_Table,MATCH($C13980,$A$6:$K$6,0),1)</f>
        <v>0</v>
      </c>
      <c r="H13980" s="15">
        <f>D13980*VLOOKUP(A13980,Cost_Table,MATCH(C13980,M$6:W$6,0),1)</f>
        <v>0</v>
      </c>
      <c r="I13980" s="15">
        <f t="shared" si="656"/>
        <v>0</v>
      </c>
      <c r="J13980" s="43"/>
      <c r="K13980" s="1"/>
    </row>
    <row r="13981" spans="1:11">
      <c r="A13981" s="29">
        <v>40960</v>
      </c>
      <c r="B13981" s="30">
        <v>4</v>
      </c>
      <c r="C13981" s="30" t="s">
        <v>13</v>
      </c>
      <c r="D13981" s="30">
        <v>0</v>
      </c>
      <c r="E13981" s="50" t="str">
        <f t="shared" si="654"/>
        <v>February</v>
      </c>
      <c r="F13981" s="14" t="str">
        <f t="shared" si="655"/>
        <v>Tuesday</v>
      </c>
      <c r="G13981" s="15">
        <f>$D13981*VLOOKUP($A13981,Price_Table,MATCH($C13981,$A$6:$K$6,0),1)</f>
        <v>0</v>
      </c>
      <c r="H13981" s="15">
        <f>D13981*VLOOKUP(A13981,Cost_Table,MATCH(C13981,M$6:W$6,0),1)</f>
        <v>0</v>
      </c>
      <c r="I13981" s="15">
        <f t="shared" si="656"/>
        <v>0</v>
      </c>
      <c r="J13981" s="43"/>
      <c r="K13981" s="1"/>
    </row>
    <row r="13982" spans="1:11">
      <c r="A13982" s="29">
        <v>40961</v>
      </c>
      <c r="B13982" s="30">
        <v>4</v>
      </c>
      <c r="C13982" s="30" t="s">
        <v>13</v>
      </c>
      <c r="D13982" s="30">
        <v>0</v>
      </c>
      <c r="E13982" s="50" t="str">
        <f t="shared" si="654"/>
        <v>February</v>
      </c>
      <c r="F13982" s="14" t="str">
        <f t="shared" si="655"/>
        <v>Wednesday</v>
      </c>
      <c r="G13982" s="15">
        <f>$D13982*VLOOKUP($A13982,Price_Table,MATCH($C13982,$A$6:$K$6,0),1)</f>
        <v>0</v>
      </c>
      <c r="H13982" s="15">
        <f>D13982*VLOOKUP(A13982,Cost_Table,MATCH(C13982,M$6:W$6,0),1)</f>
        <v>0</v>
      </c>
      <c r="I13982" s="15">
        <f t="shared" si="656"/>
        <v>0</v>
      </c>
      <c r="J13982" s="43"/>
      <c r="K13982" s="1"/>
    </row>
    <row r="13983" spans="1:11">
      <c r="A13983" s="29">
        <v>40962</v>
      </c>
      <c r="B13983" s="30">
        <v>4</v>
      </c>
      <c r="C13983" s="30" t="s">
        <v>13</v>
      </c>
      <c r="D13983" s="30">
        <v>0</v>
      </c>
      <c r="E13983" s="50" t="str">
        <f t="shared" si="654"/>
        <v>February</v>
      </c>
      <c r="F13983" s="14" t="str">
        <f t="shared" si="655"/>
        <v>Thursday</v>
      </c>
      <c r="G13983" s="15">
        <f>$D13983*VLOOKUP($A13983,Price_Table,MATCH($C13983,$A$6:$K$6,0),1)</f>
        <v>0</v>
      </c>
      <c r="H13983" s="15">
        <f>D13983*VLOOKUP(A13983,Cost_Table,MATCH(C13983,M$6:W$6,0),1)</f>
        <v>0</v>
      </c>
      <c r="I13983" s="15">
        <f t="shared" si="656"/>
        <v>0</v>
      </c>
      <c r="J13983" s="43"/>
      <c r="K13983" s="1"/>
    </row>
    <row r="13984" spans="1:11">
      <c r="A13984" s="29">
        <v>40963</v>
      </c>
      <c r="B13984" s="30">
        <v>4</v>
      </c>
      <c r="C13984" s="30" t="s">
        <v>13</v>
      </c>
      <c r="D13984" s="30">
        <v>0</v>
      </c>
      <c r="E13984" s="50" t="str">
        <f t="shared" si="654"/>
        <v>February</v>
      </c>
      <c r="F13984" s="14" t="str">
        <f t="shared" si="655"/>
        <v>Friday</v>
      </c>
      <c r="G13984" s="15">
        <f>$D13984*VLOOKUP($A13984,Price_Table,MATCH($C13984,$A$6:$K$6,0),1)</f>
        <v>0</v>
      </c>
      <c r="H13984" s="15">
        <f>D13984*VLOOKUP(A13984,Cost_Table,MATCH(C13984,M$6:W$6,0),1)</f>
        <v>0</v>
      </c>
      <c r="I13984" s="15">
        <f t="shared" si="656"/>
        <v>0</v>
      </c>
      <c r="J13984" s="43"/>
      <c r="K13984" s="1"/>
    </row>
    <row r="13985" spans="1:11">
      <c r="A13985" s="29">
        <v>40964</v>
      </c>
      <c r="B13985" s="30">
        <v>4</v>
      </c>
      <c r="C13985" s="30" t="s">
        <v>13</v>
      </c>
      <c r="D13985" s="30">
        <v>0</v>
      </c>
      <c r="E13985" s="50" t="str">
        <f t="shared" si="654"/>
        <v>February</v>
      </c>
      <c r="F13985" s="14" t="str">
        <f t="shared" si="655"/>
        <v>Saturday</v>
      </c>
      <c r="G13985" s="15">
        <f>$D13985*VLOOKUP($A13985,Price_Table,MATCH($C13985,$A$6:$K$6,0),1)</f>
        <v>0</v>
      </c>
      <c r="H13985" s="15">
        <f>D13985*VLOOKUP(A13985,Cost_Table,MATCH(C13985,M$6:W$6,0),1)</f>
        <v>0</v>
      </c>
      <c r="I13985" s="15">
        <f t="shared" si="656"/>
        <v>0</v>
      </c>
      <c r="J13985" s="43"/>
      <c r="K13985" s="1"/>
    </row>
    <row r="13986" spans="1:11">
      <c r="A13986" s="29">
        <v>40965</v>
      </c>
      <c r="B13986" s="30">
        <v>4</v>
      </c>
      <c r="C13986" s="30" t="s">
        <v>13</v>
      </c>
      <c r="D13986" s="30">
        <v>0</v>
      </c>
      <c r="E13986" s="50" t="str">
        <f t="shared" si="654"/>
        <v>February</v>
      </c>
      <c r="F13986" s="14" t="str">
        <f t="shared" si="655"/>
        <v>Sunday</v>
      </c>
      <c r="G13986" s="15">
        <f>$D13986*VLOOKUP($A13986,Price_Table,MATCH($C13986,$A$6:$K$6,0),1)</f>
        <v>0</v>
      </c>
      <c r="H13986" s="15">
        <f>D13986*VLOOKUP(A13986,Cost_Table,MATCH(C13986,M$6:W$6,0),1)</f>
        <v>0</v>
      </c>
      <c r="I13986" s="15">
        <f t="shared" si="656"/>
        <v>0</v>
      </c>
      <c r="J13986" s="43"/>
      <c r="K13986" s="1"/>
    </row>
    <row r="13987" spans="1:11">
      <c r="A13987" s="29">
        <v>40966</v>
      </c>
      <c r="B13987" s="30">
        <v>4</v>
      </c>
      <c r="C13987" s="30" t="s">
        <v>13</v>
      </c>
      <c r="D13987" s="30">
        <v>0</v>
      </c>
      <c r="E13987" s="50" t="str">
        <f t="shared" si="654"/>
        <v>February</v>
      </c>
      <c r="F13987" s="14" t="str">
        <f t="shared" si="655"/>
        <v>Monday</v>
      </c>
      <c r="G13987" s="15">
        <f>$D13987*VLOOKUP($A13987,Price_Table,MATCH($C13987,$A$6:$K$6,0),1)</f>
        <v>0</v>
      </c>
      <c r="H13987" s="15">
        <f>D13987*VLOOKUP(A13987,Cost_Table,MATCH(C13987,M$6:W$6,0),1)</f>
        <v>0</v>
      </c>
      <c r="I13987" s="15">
        <f t="shared" si="656"/>
        <v>0</v>
      </c>
      <c r="J13987" s="43"/>
      <c r="K13987" s="1"/>
    </row>
    <row r="13988" spans="1:11">
      <c r="A13988" s="29">
        <v>40967</v>
      </c>
      <c r="B13988" s="30">
        <v>4</v>
      </c>
      <c r="C13988" s="30" t="s">
        <v>13</v>
      </c>
      <c r="D13988" s="30">
        <v>0</v>
      </c>
      <c r="E13988" s="50" t="str">
        <f t="shared" si="654"/>
        <v>February</v>
      </c>
      <c r="F13988" s="14" t="str">
        <f t="shared" si="655"/>
        <v>Tuesday</v>
      </c>
      <c r="G13988" s="15">
        <f>$D13988*VLOOKUP($A13988,Price_Table,MATCH($C13988,$A$6:$K$6,0),1)</f>
        <v>0</v>
      </c>
      <c r="H13988" s="15">
        <f>D13988*VLOOKUP(A13988,Cost_Table,MATCH(C13988,M$6:W$6,0),1)</f>
        <v>0</v>
      </c>
      <c r="I13988" s="15">
        <f t="shared" si="656"/>
        <v>0</v>
      </c>
      <c r="J13988" s="43"/>
      <c r="K13988" s="1"/>
    </row>
    <row r="13989" spans="1:11">
      <c r="A13989" s="29">
        <v>40968</v>
      </c>
      <c r="B13989" s="30">
        <v>4</v>
      </c>
      <c r="C13989" s="30" t="s">
        <v>13</v>
      </c>
      <c r="D13989" s="30">
        <v>0</v>
      </c>
      <c r="E13989" s="50" t="str">
        <f t="shared" si="654"/>
        <v>February</v>
      </c>
      <c r="F13989" s="14" t="str">
        <f t="shared" si="655"/>
        <v>Wednesday</v>
      </c>
      <c r="G13989" s="15">
        <f>$D13989*VLOOKUP($A13989,Price_Table,MATCH($C13989,$A$6:$K$6,0),1)</f>
        <v>0</v>
      </c>
      <c r="H13989" s="15">
        <f>D13989*VLOOKUP(A13989,Cost_Table,MATCH(C13989,M$6:W$6,0),1)</f>
        <v>0</v>
      </c>
      <c r="I13989" s="15">
        <f t="shared" si="656"/>
        <v>0</v>
      </c>
      <c r="J13989" s="43"/>
      <c r="K13989" s="1"/>
    </row>
    <row r="13990" spans="1:11">
      <c r="A13990" s="29">
        <v>40969</v>
      </c>
      <c r="B13990" s="30">
        <v>4</v>
      </c>
      <c r="C13990" s="30" t="s">
        <v>13</v>
      </c>
      <c r="D13990" s="30">
        <v>0</v>
      </c>
      <c r="E13990" s="50" t="str">
        <f t="shared" si="654"/>
        <v>March</v>
      </c>
      <c r="F13990" s="14" t="str">
        <f t="shared" si="655"/>
        <v>Thursday</v>
      </c>
      <c r="G13990" s="15">
        <f>$D13990*VLOOKUP($A13990,Price_Table,MATCH($C13990,$A$6:$K$6,0),1)</f>
        <v>0</v>
      </c>
      <c r="H13990" s="15">
        <f>D13990*VLOOKUP(A13990,Cost_Table,MATCH(C13990,M$6:W$6,0),1)</f>
        <v>0</v>
      </c>
      <c r="I13990" s="15">
        <f t="shared" si="656"/>
        <v>0</v>
      </c>
      <c r="J13990" s="43"/>
      <c r="K13990" s="1"/>
    </row>
    <row r="13991" spans="1:11">
      <c r="A13991" s="29">
        <v>40970</v>
      </c>
      <c r="B13991" s="30">
        <v>4</v>
      </c>
      <c r="C13991" s="30" t="s">
        <v>13</v>
      </c>
      <c r="D13991" s="30">
        <v>0</v>
      </c>
      <c r="E13991" s="50" t="str">
        <f t="shared" si="654"/>
        <v>March</v>
      </c>
      <c r="F13991" s="14" t="str">
        <f t="shared" si="655"/>
        <v>Friday</v>
      </c>
      <c r="G13991" s="15">
        <f>$D13991*VLOOKUP($A13991,Price_Table,MATCH($C13991,$A$6:$K$6,0),1)</f>
        <v>0</v>
      </c>
      <c r="H13991" s="15">
        <f>D13991*VLOOKUP(A13991,Cost_Table,MATCH(C13991,M$6:W$6,0),1)</f>
        <v>0</v>
      </c>
      <c r="I13991" s="15">
        <f t="shared" si="656"/>
        <v>0</v>
      </c>
      <c r="J13991" s="43"/>
      <c r="K13991" s="1"/>
    </row>
    <row r="13992" spans="1:11">
      <c r="A13992" s="29">
        <v>40971</v>
      </c>
      <c r="B13992" s="30">
        <v>4</v>
      </c>
      <c r="C13992" s="30" t="s">
        <v>13</v>
      </c>
      <c r="D13992" s="30">
        <v>0</v>
      </c>
      <c r="E13992" s="50" t="str">
        <f t="shared" si="654"/>
        <v>March</v>
      </c>
      <c r="F13992" s="14" t="str">
        <f t="shared" si="655"/>
        <v>Saturday</v>
      </c>
      <c r="G13992" s="15">
        <f>$D13992*VLOOKUP($A13992,Price_Table,MATCH($C13992,$A$6:$K$6,0),1)</f>
        <v>0</v>
      </c>
      <c r="H13992" s="15">
        <f>D13992*VLOOKUP(A13992,Cost_Table,MATCH(C13992,M$6:W$6,0),1)</f>
        <v>0</v>
      </c>
      <c r="I13992" s="15">
        <f t="shared" si="656"/>
        <v>0</v>
      </c>
      <c r="J13992" s="43"/>
      <c r="K13992" s="1"/>
    </row>
    <row r="13993" spans="1:11">
      <c r="A13993" s="29">
        <v>40972</v>
      </c>
      <c r="B13993" s="30">
        <v>4</v>
      </c>
      <c r="C13993" s="30" t="s">
        <v>13</v>
      </c>
      <c r="D13993" s="30">
        <v>0</v>
      </c>
      <c r="E13993" s="50" t="str">
        <f t="shared" si="654"/>
        <v>March</v>
      </c>
      <c r="F13993" s="14" t="str">
        <f t="shared" si="655"/>
        <v>Sunday</v>
      </c>
      <c r="G13993" s="15">
        <f>$D13993*VLOOKUP($A13993,Price_Table,MATCH($C13993,$A$6:$K$6,0),1)</f>
        <v>0</v>
      </c>
      <c r="H13993" s="15">
        <f>D13993*VLOOKUP(A13993,Cost_Table,MATCH(C13993,M$6:W$6,0),1)</f>
        <v>0</v>
      </c>
      <c r="I13993" s="15">
        <f t="shared" si="656"/>
        <v>0</v>
      </c>
      <c r="J13993" s="43"/>
      <c r="K13993" s="1"/>
    </row>
    <row r="13994" spans="1:11">
      <c r="A13994" s="29">
        <v>40973</v>
      </c>
      <c r="B13994" s="30">
        <v>4</v>
      </c>
      <c r="C13994" s="30" t="s">
        <v>13</v>
      </c>
      <c r="D13994" s="30">
        <v>0</v>
      </c>
      <c r="E13994" s="50" t="str">
        <f t="shared" si="654"/>
        <v>March</v>
      </c>
      <c r="F13994" s="14" t="str">
        <f t="shared" si="655"/>
        <v>Monday</v>
      </c>
      <c r="G13994" s="15">
        <f>$D13994*VLOOKUP($A13994,Price_Table,MATCH($C13994,$A$6:$K$6,0),1)</f>
        <v>0</v>
      </c>
      <c r="H13994" s="15">
        <f>D13994*VLOOKUP(A13994,Cost_Table,MATCH(C13994,M$6:W$6,0),1)</f>
        <v>0</v>
      </c>
      <c r="I13994" s="15">
        <f t="shared" si="656"/>
        <v>0</v>
      </c>
      <c r="J13994" s="43"/>
      <c r="K13994" s="1"/>
    </row>
    <row r="13995" spans="1:11">
      <c r="A13995" s="29">
        <v>40974</v>
      </c>
      <c r="B13995" s="30">
        <v>4</v>
      </c>
      <c r="C13995" s="30" t="s">
        <v>13</v>
      </c>
      <c r="D13995" s="30">
        <v>0</v>
      </c>
      <c r="E13995" s="50" t="str">
        <f t="shared" si="654"/>
        <v>March</v>
      </c>
      <c r="F13995" s="14" t="str">
        <f t="shared" si="655"/>
        <v>Tuesday</v>
      </c>
      <c r="G13995" s="15">
        <f>$D13995*VLOOKUP($A13995,Price_Table,MATCH($C13995,$A$6:$K$6,0),1)</f>
        <v>0</v>
      </c>
      <c r="H13995" s="15">
        <f>D13995*VLOOKUP(A13995,Cost_Table,MATCH(C13995,M$6:W$6,0),1)</f>
        <v>0</v>
      </c>
      <c r="I13995" s="15">
        <f t="shared" si="656"/>
        <v>0</v>
      </c>
      <c r="J13995" s="43"/>
      <c r="K13995" s="1"/>
    </row>
    <row r="13996" spans="1:11">
      <c r="A13996" s="29">
        <v>40975</v>
      </c>
      <c r="B13996" s="30">
        <v>4</v>
      </c>
      <c r="C13996" s="30" t="s">
        <v>13</v>
      </c>
      <c r="D13996" s="30">
        <v>0</v>
      </c>
      <c r="E13996" s="50" t="str">
        <f t="shared" si="654"/>
        <v>March</v>
      </c>
      <c r="F13996" s="14" t="str">
        <f t="shared" si="655"/>
        <v>Wednesday</v>
      </c>
      <c r="G13996" s="15">
        <f>$D13996*VLOOKUP($A13996,Price_Table,MATCH($C13996,$A$6:$K$6,0),1)</f>
        <v>0</v>
      </c>
      <c r="H13996" s="15">
        <f>D13996*VLOOKUP(A13996,Cost_Table,MATCH(C13996,M$6:W$6,0),1)</f>
        <v>0</v>
      </c>
      <c r="I13996" s="15">
        <f t="shared" si="656"/>
        <v>0</v>
      </c>
      <c r="J13996" s="43"/>
      <c r="K13996" s="1"/>
    </row>
    <row r="13997" spans="1:11">
      <c r="A13997" s="29">
        <v>40976</v>
      </c>
      <c r="B13997" s="30">
        <v>4</v>
      </c>
      <c r="C13997" s="30" t="s">
        <v>13</v>
      </c>
      <c r="D13997" s="30">
        <v>0</v>
      </c>
      <c r="E13997" s="50" t="str">
        <f t="shared" si="654"/>
        <v>March</v>
      </c>
      <c r="F13997" s="14" t="str">
        <f t="shared" si="655"/>
        <v>Thursday</v>
      </c>
      <c r="G13997" s="15">
        <f>$D13997*VLOOKUP($A13997,Price_Table,MATCH($C13997,$A$6:$K$6,0),1)</f>
        <v>0</v>
      </c>
      <c r="H13997" s="15">
        <f>D13997*VLOOKUP(A13997,Cost_Table,MATCH(C13997,M$6:W$6,0),1)</f>
        <v>0</v>
      </c>
      <c r="I13997" s="15">
        <f t="shared" si="656"/>
        <v>0</v>
      </c>
      <c r="J13997" s="43"/>
      <c r="K13997" s="1"/>
    </row>
    <row r="13998" spans="1:11">
      <c r="A13998" s="29">
        <v>40977</v>
      </c>
      <c r="B13998" s="30">
        <v>4</v>
      </c>
      <c r="C13998" s="30" t="s">
        <v>13</v>
      </c>
      <c r="D13998" s="30">
        <v>0</v>
      </c>
      <c r="E13998" s="50" t="str">
        <f t="shared" si="654"/>
        <v>March</v>
      </c>
      <c r="F13998" s="14" t="str">
        <f t="shared" si="655"/>
        <v>Friday</v>
      </c>
      <c r="G13998" s="15">
        <f>$D13998*VLOOKUP($A13998,Price_Table,MATCH($C13998,$A$6:$K$6,0),1)</f>
        <v>0</v>
      </c>
      <c r="H13998" s="15">
        <f>D13998*VLOOKUP(A13998,Cost_Table,MATCH(C13998,M$6:W$6,0),1)</f>
        <v>0</v>
      </c>
      <c r="I13998" s="15">
        <f t="shared" si="656"/>
        <v>0</v>
      </c>
      <c r="J13998" s="43"/>
      <c r="K13998" s="1"/>
    </row>
    <row r="13999" spans="1:11">
      <c r="A13999" s="29">
        <v>40978</v>
      </c>
      <c r="B13999" s="30">
        <v>4</v>
      </c>
      <c r="C13999" s="30" t="s">
        <v>13</v>
      </c>
      <c r="D13999" s="30">
        <v>0</v>
      </c>
      <c r="E13999" s="50" t="str">
        <f t="shared" si="654"/>
        <v>March</v>
      </c>
      <c r="F13999" s="14" t="str">
        <f t="shared" si="655"/>
        <v>Saturday</v>
      </c>
      <c r="G13999" s="15">
        <f>$D13999*VLOOKUP($A13999,Price_Table,MATCH($C13999,$A$6:$K$6,0),1)</f>
        <v>0</v>
      </c>
      <c r="H13999" s="15">
        <f>D13999*VLOOKUP(A13999,Cost_Table,MATCH(C13999,M$6:W$6,0),1)</f>
        <v>0</v>
      </c>
      <c r="I13999" s="15">
        <f t="shared" si="656"/>
        <v>0</v>
      </c>
      <c r="J13999" s="43"/>
      <c r="K13999" s="1"/>
    </row>
    <row r="14000" spans="1:11">
      <c r="A14000" s="29">
        <v>40979</v>
      </c>
      <c r="B14000" s="30">
        <v>4</v>
      </c>
      <c r="C14000" s="30" t="s">
        <v>13</v>
      </c>
      <c r="D14000" s="30">
        <v>0</v>
      </c>
      <c r="E14000" s="50" t="str">
        <f t="shared" si="654"/>
        <v>March</v>
      </c>
      <c r="F14000" s="14" t="str">
        <f t="shared" si="655"/>
        <v>Sunday</v>
      </c>
      <c r="G14000" s="15">
        <f>$D14000*VLOOKUP($A14000,Price_Table,MATCH($C14000,$A$6:$K$6,0),1)</f>
        <v>0</v>
      </c>
      <c r="H14000" s="15">
        <f>D14000*VLOOKUP(A14000,Cost_Table,MATCH(C14000,M$6:W$6,0),1)</f>
        <v>0</v>
      </c>
      <c r="I14000" s="15">
        <f t="shared" si="656"/>
        <v>0</v>
      </c>
      <c r="J14000" s="43"/>
      <c r="K14000" s="1"/>
    </row>
    <row r="14001" spans="1:11">
      <c r="A14001" s="29">
        <v>40980</v>
      </c>
      <c r="B14001" s="30">
        <v>4</v>
      </c>
      <c r="C14001" s="30" t="s">
        <v>13</v>
      </c>
      <c r="D14001" s="30">
        <v>0</v>
      </c>
      <c r="E14001" s="50" t="str">
        <f t="shared" si="654"/>
        <v>March</v>
      </c>
      <c r="F14001" s="14" t="str">
        <f t="shared" si="655"/>
        <v>Monday</v>
      </c>
      <c r="G14001" s="15">
        <f>$D14001*VLOOKUP($A14001,Price_Table,MATCH($C14001,$A$6:$K$6,0),1)</f>
        <v>0</v>
      </c>
      <c r="H14001" s="15">
        <f>D14001*VLOOKUP(A14001,Cost_Table,MATCH(C14001,M$6:W$6,0),1)</f>
        <v>0</v>
      </c>
      <c r="I14001" s="15">
        <f t="shared" si="656"/>
        <v>0</v>
      </c>
      <c r="J14001" s="43"/>
      <c r="K14001" s="1"/>
    </row>
    <row r="14002" spans="1:11">
      <c r="A14002" s="29">
        <v>40981</v>
      </c>
      <c r="B14002" s="30">
        <v>4</v>
      </c>
      <c r="C14002" s="30" t="s">
        <v>13</v>
      </c>
      <c r="D14002" s="30">
        <v>0</v>
      </c>
      <c r="E14002" s="50" t="str">
        <f t="shared" si="654"/>
        <v>March</v>
      </c>
      <c r="F14002" s="14" t="str">
        <f t="shared" si="655"/>
        <v>Tuesday</v>
      </c>
      <c r="G14002" s="15">
        <f>$D14002*VLOOKUP($A14002,Price_Table,MATCH($C14002,$A$6:$K$6,0),1)</f>
        <v>0</v>
      </c>
      <c r="H14002" s="15">
        <f>D14002*VLOOKUP(A14002,Cost_Table,MATCH(C14002,M$6:W$6,0),1)</f>
        <v>0</v>
      </c>
      <c r="I14002" s="15">
        <f t="shared" si="656"/>
        <v>0</v>
      </c>
      <c r="J14002" s="43"/>
      <c r="K14002" s="1"/>
    </row>
    <row r="14003" spans="1:11">
      <c r="A14003" s="29">
        <v>40982</v>
      </c>
      <c r="B14003" s="30">
        <v>4</v>
      </c>
      <c r="C14003" s="30" t="s">
        <v>13</v>
      </c>
      <c r="D14003" s="30">
        <v>0</v>
      </c>
      <c r="E14003" s="50" t="str">
        <f t="shared" si="654"/>
        <v>March</v>
      </c>
      <c r="F14003" s="14" t="str">
        <f t="shared" si="655"/>
        <v>Wednesday</v>
      </c>
      <c r="G14003" s="15">
        <f>$D14003*VLOOKUP($A14003,Price_Table,MATCH($C14003,$A$6:$K$6,0),1)</f>
        <v>0</v>
      </c>
      <c r="H14003" s="15">
        <f>D14003*VLOOKUP(A14003,Cost_Table,MATCH(C14003,M$6:W$6,0),1)</f>
        <v>0</v>
      </c>
      <c r="I14003" s="15">
        <f t="shared" si="656"/>
        <v>0</v>
      </c>
      <c r="J14003" s="43"/>
      <c r="K14003" s="1"/>
    </row>
    <row r="14004" spans="1:11">
      <c r="A14004" s="29">
        <v>40983</v>
      </c>
      <c r="B14004" s="30">
        <v>4</v>
      </c>
      <c r="C14004" s="30" t="s">
        <v>13</v>
      </c>
      <c r="D14004" s="30">
        <v>0</v>
      </c>
      <c r="E14004" s="50" t="str">
        <f t="shared" si="654"/>
        <v>March</v>
      </c>
      <c r="F14004" s="14" t="str">
        <f t="shared" si="655"/>
        <v>Thursday</v>
      </c>
      <c r="G14004" s="15">
        <f>$D14004*VLOOKUP($A14004,Price_Table,MATCH($C14004,$A$6:$K$6,0),1)</f>
        <v>0</v>
      </c>
      <c r="H14004" s="15">
        <f>D14004*VLOOKUP(A14004,Cost_Table,MATCH(C14004,M$6:W$6,0),1)</f>
        <v>0</v>
      </c>
      <c r="I14004" s="15">
        <f t="shared" si="656"/>
        <v>0</v>
      </c>
      <c r="J14004" s="43"/>
      <c r="K14004" s="1"/>
    </row>
    <row r="14005" spans="1:11">
      <c r="A14005" s="29">
        <v>40984</v>
      </c>
      <c r="B14005" s="30">
        <v>4</v>
      </c>
      <c r="C14005" s="30" t="s">
        <v>13</v>
      </c>
      <c r="D14005" s="30">
        <v>0</v>
      </c>
      <c r="E14005" s="50" t="str">
        <f t="shared" si="654"/>
        <v>March</v>
      </c>
      <c r="F14005" s="14" t="str">
        <f t="shared" si="655"/>
        <v>Friday</v>
      </c>
      <c r="G14005" s="15">
        <f>$D14005*VLOOKUP($A14005,Price_Table,MATCH($C14005,$A$6:$K$6,0),1)</f>
        <v>0</v>
      </c>
      <c r="H14005" s="15">
        <f>D14005*VLOOKUP(A14005,Cost_Table,MATCH(C14005,M$6:W$6,0),1)</f>
        <v>0</v>
      </c>
      <c r="I14005" s="15">
        <f t="shared" si="656"/>
        <v>0</v>
      </c>
      <c r="J14005" s="43"/>
      <c r="K14005" s="1"/>
    </row>
    <row r="14006" spans="1:11">
      <c r="A14006" s="29">
        <v>40985</v>
      </c>
      <c r="B14006" s="30">
        <v>4</v>
      </c>
      <c r="C14006" s="30" t="s">
        <v>13</v>
      </c>
      <c r="D14006" s="30">
        <v>0</v>
      </c>
      <c r="E14006" s="50" t="str">
        <f t="shared" si="654"/>
        <v>March</v>
      </c>
      <c r="F14006" s="14" t="str">
        <f t="shared" si="655"/>
        <v>Saturday</v>
      </c>
      <c r="G14006" s="15">
        <f>$D14006*VLOOKUP($A14006,Price_Table,MATCH($C14006,$A$6:$K$6,0),1)</f>
        <v>0</v>
      </c>
      <c r="H14006" s="15">
        <f>D14006*VLOOKUP(A14006,Cost_Table,MATCH(C14006,M$6:W$6,0),1)</f>
        <v>0</v>
      </c>
      <c r="I14006" s="15">
        <f t="shared" si="656"/>
        <v>0</v>
      </c>
      <c r="J14006" s="43"/>
      <c r="K14006" s="1"/>
    </row>
    <row r="14007" spans="1:11">
      <c r="A14007" s="29">
        <v>40986</v>
      </c>
      <c r="B14007" s="30">
        <v>4</v>
      </c>
      <c r="C14007" s="30" t="s">
        <v>13</v>
      </c>
      <c r="D14007" s="30">
        <v>0</v>
      </c>
      <c r="E14007" s="50" t="str">
        <f t="shared" si="654"/>
        <v>March</v>
      </c>
      <c r="F14007" s="14" t="str">
        <f t="shared" si="655"/>
        <v>Sunday</v>
      </c>
      <c r="G14007" s="15">
        <f>$D14007*VLOOKUP($A14007,Price_Table,MATCH($C14007,$A$6:$K$6,0),1)</f>
        <v>0</v>
      </c>
      <c r="H14007" s="15">
        <f>D14007*VLOOKUP(A14007,Cost_Table,MATCH(C14007,M$6:W$6,0),1)</f>
        <v>0</v>
      </c>
      <c r="I14007" s="15">
        <f t="shared" si="656"/>
        <v>0</v>
      </c>
      <c r="J14007" s="43"/>
      <c r="K14007" s="1"/>
    </row>
    <row r="14008" spans="1:11">
      <c r="A14008" s="29">
        <v>40987</v>
      </c>
      <c r="B14008" s="30">
        <v>4</v>
      </c>
      <c r="C14008" s="30" t="s">
        <v>13</v>
      </c>
      <c r="D14008" s="30">
        <v>0</v>
      </c>
      <c r="E14008" s="50" t="str">
        <f t="shared" si="654"/>
        <v>March</v>
      </c>
      <c r="F14008" s="14" t="str">
        <f t="shared" si="655"/>
        <v>Monday</v>
      </c>
      <c r="G14008" s="15">
        <f>$D14008*VLOOKUP($A14008,Price_Table,MATCH($C14008,$A$6:$K$6,0),1)</f>
        <v>0</v>
      </c>
      <c r="H14008" s="15">
        <f>D14008*VLOOKUP(A14008,Cost_Table,MATCH(C14008,M$6:W$6,0),1)</f>
        <v>0</v>
      </c>
      <c r="I14008" s="15">
        <f t="shared" si="656"/>
        <v>0</v>
      </c>
      <c r="J14008" s="43"/>
      <c r="K14008" s="1"/>
    </row>
    <row r="14009" spans="1:11">
      <c r="A14009" s="29">
        <v>40988</v>
      </c>
      <c r="B14009" s="30">
        <v>4</v>
      </c>
      <c r="C14009" s="30" t="s">
        <v>13</v>
      </c>
      <c r="D14009" s="30">
        <v>0</v>
      </c>
      <c r="E14009" s="50" t="str">
        <f t="shared" si="654"/>
        <v>March</v>
      </c>
      <c r="F14009" s="14" t="str">
        <f t="shared" si="655"/>
        <v>Tuesday</v>
      </c>
      <c r="G14009" s="15">
        <f>$D14009*VLOOKUP($A14009,Price_Table,MATCH($C14009,$A$6:$K$6,0),1)</f>
        <v>0</v>
      </c>
      <c r="H14009" s="15">
        <f>D14009*VLOOKUP(A14009,Cost_Table,MATCH(C14009,M$6:W$6,0),1)</f>
        <v>0</v>
      </c>
      <c r="I14009" s="15">
        <f t="shared" si="656"/>
        <v>0</v>
      </c>
      <c r="J14009" s="43"/>
      <c r="K14009" s="1"/>
    </row>
    <row r="14010" spans="1:11">
      <c r="A14010" s="29">
        <v>40989</v>
      </c>
      <c r="B14010" s="30">
        <v>4</v>
      </c>
      <c r="C14010" s="30" t="s">
        <v>13</v>
      </c>
      <c r="D14010" s="30">
        <v>0</v>
      </c>
      <c r="E14010" s="50" t="str">
        <f t="shared" si="654"/>
        <v>March</v>
      </c>
      <c r="F14010" s="14" t="str">
        <f t="shared" si="655"/>
        <v>Wednesday</v>
      </c>
      <c r="G14010" s="15">
        <f>$D14010*VLOOKUP($A14010,Price_Table,MATCH($C14010,$A$6:$K$6,0),1)</f>
        <v>0</v>
      </c>
      <c r="H14010" s="15">
        <f>D14010*VLOOKUP(A14010,Cost_Table,MATCH(C14010,M$6:W$6,0),1)</f>
        <v>0</v>
      </c>
      <c r="I14010" s="15">
        <f t="shared" si="656"/>
        <v>0</v>
      </c>
      <c r="J14010" s="43"/>
      <c r="K14010" s="1"/>
    </row>
    <row r="14011" spans="1:11">
      <c r="A14011" s="29">
        <v>40990</v>
      </c>
      <c r="B14011" s="30">
        <v>4</v>
      </c>
      <c r="C14011" s="30" t="s">
        <v>13</v>
      </c>
      <c r="D14011" s="30">
        <v>0</v>
      </c>
      <c r="E14011" s="50" t="str">
        <f t="shared" si="654"/>
        <v>March</v>
      </c>
      <c r="F14011" s="14" t="str">
        <f t="shared" si="655"/>
        <v>Thursday</v>
      </c>
      <c r="G14011" s="15">
        <f>$D14011*VLOOKUP($A14011,Price_Table,MATCH($C14011,$A$6:$K$6,0),1)</f>
        <v>0</v>
      </c>
      <c r="H14011" s="15">
        <f>D14011*VLOOKUP(A14011,Cost_Table,MATCH(C14011,M$6:W$6,0),1)</f>
        <v>0</v>
      </c>
      <c r="I14011" s="15">
        <f t="shared" si="656"/>
        <v>0</v>
      </c>
      <c r="J14011" s="43"/>
      <c r="K14011" s="1"/>
    </row>
    <row r="14012" spans="1:11">
      <c r="A14012" s="29">
        <v>40991</v>
      </c>
      <c r="B14012" s="30">
        <v>4</v>
      </c>
      <c r="C14012" s="30" t="s">
        <v>13</v>
      </c>
      <c r="D14012" s="30">
        <v>0</v>
      </c>
      <c r="E14012" s="50" t="str">
        <f t="shared" si="654"/>
        <v>March</v>
      </c>
      <c r="F14012" s="14" t="str">
        <f t="shared" si="655"/>
        <v>Friday</v>
      </c>
      <c r="G14012" s="15">
        <f>$D14012*VLOOKUP($A14012,Price_Table,MATCH($C14012,$A$6:$K$6,0),1)</f>
        <v>0</v>
      </c>
      <c r="H14012" s="15">
        <f>D14012*VLOOKUP(A14012,Cost_Table,MATCH(C14012,M$6:W$6,0),1)</f>
        <v>0</v>
      </c>
      <c r="I14012" s="15">
        <f t="shared" si="656"/>
        <v>0</v>
      </c>
      <c r="J14012" s="43"/>
      <c r="K14012" s="1"/>
    </row>
    <row r="14013" spans="1:11">
      <c r="A14013" s="29">
        <v>40992</v>
      </c>
      <c r="B14013" s="30">
        <v>4</v>
      </c>
      <c r="C14013" s="30" t="s">
        <v>13</v>
      </c>
      <c r="D14013" s="30">
        <v>0</v>
      </c>
      <c r="E14013" s="50" t="str">
        <f t="shared" si="654"/>
        <v>March</v>
      </c>
      <c r="F14013" s="14" t="str">
        <f t="shared" si="655"/>
        <v>Saturday</v>
      </c>
      <c r="G14013" s="15">
        <f>$D14013*VLOOKUP($A14013,Price_Table,MATCH($C14013,$A$6:$K$6,0),1)</f>
        <v>0</v>
      </c>
      <c r="H14013" s="15">
        <f>D14013*VLOOKUP(A14013,Cost_Table,MATCH(C14013,M$6:W$6,0),1)</f>
        <v>0</v>
      </c>
      <c r="I14013" s="15">
        <f t="shared" si="656"/>
        <v>0</v>
      </c>
      <c r="J14013" s="43"/>
      <c r="K14013" s="1"/>
    </row>
    <row r="14014" spans="1:11">
      <c r="A14014" s="29">
        <v>40993</v>
      </c>
      <c r="B14014" s="30">
        <v>4</v>
      </c>
      <c r="C14014" s="30" t="s">
        <v>13</v>
      </c>
      <c r="D14014" s="30">
        <v>0</v>
      </c>
      <c r="E14014" s="50" t="str">
        <f t="shared" si="654"/>
        <v>March</v>
      </c>
      <c r="F14014" s="14" t="str">
        <f t="shared" si="655"/>
        <v>Sunday</v>
      </c>
      <c r="G14014" s="15">
        <f>$D14014*VLOOKUP($A14014,Price_Table,MATCH($C14014,$A$6:$K$6,0),1)</f>
        <v>0</v>
      </c>
      <c r="H14014" s="15">
        <f>D14014*VLOOKUP(A14014,Cost_Table,MATCH(C14014,M$6:W$6,0),1)</f>
        <v>0</v>
      </c>
      <c r="I14014" s="15">
        <f t="shared" si="656"/>
        <v>0</v>
      </c>
      <c r="J14014" s="43"/>
      <c r="K14014" s="1"/>
    </row>
    <row r="14015" spans="1:11">
      <c r="A14015" s="29">
        <v>40994</v>
      </c>
      <c r="B14015" s="30">
        <v>4</v>
      </c>
      <c r="C14015" s="30" t="s">
        <v>13</v>
      </c>
      <c r="D14015" s="30">
        <v>0</v>
      </c>
      <c r="E14015" s="50" t="str">
        <f t="shared" si="654"/>
        <v>March</v>
      </c>
      <c r="F14015" s="14" t="str">
        <f t="shared" si="655"/>
        <v>Monday</v>
      </c>
      <c r="G14015" s="15">
        <f>$D14015*VLOOKUP($A14015,Price_Table,MATCH($C14015,$A$6:$K$6,0),1)</f>
        <v>0</v>
      </c>
      <c r="H14015" s="15">
        <f>D14015*VLOOKUP(A14015,Cost_Table,MATCH(C14015,M$6:W$6,0),1)</f>
        <v>0</v>
      </c>
      <c r="I14015" s="15">
        <f t="shared" si="656"/>
        <v>0</v>
      </c>
      <c r="J14015" s="43"/>
      <c r="K14015" s="1"/>
    </row>
    <row r="14016" spans="1:11">
      <c r="A14016" s="29">
        <v>40995</v>
      </c>
      <c r="B14016" s="30">
        <v>4</v>
      </c>
      <c r="C14016" s="30" t="s">
        <v>13</v>
      </c>
      <c r="D14016" s="30">
        <v>0</v>
      </c>
      <c r="E14016" s="50" t="str">
        <f t="shared" si="654"/>
        <v>March</v>
      </c>
      <c r="F14016" s="14" t="str">
        <f t="shared" si="655"/>
        <v>Tuesday</v>
      </c>
      <c r="G14016" s="15">
        <f>$D14016*VLOOKUP($A14016,Price_Table,MATCH($C14016,$A$6:$K$6,0),1)</f>
        <v>0</v>
      </c>
      <c r="H14016" s="15">
        <f>D14016*VLOOKUP(A14016,Cost_Table,MATCH(C14016,M$6:W$6,0),1)</f>
        <v>0</v>
      </c>
      <c r="I14016" s="15">
        <f t="shared" si="656"/>
        <v>0</v>
      </c>
      <c r="J14016" s="43"/>
      <c r="K14016" s="1"/>
    </row>
    <row r="14017" spans="1:11">
      <c r="A14017" s="29">
        <v>40996</v>
      </c>
      <c r="B14017" s="30">
        <v>4</v>
      </c>
      <c r="C14017" s="30" t="s">
        <v>13</v>
      </c>
      <c r="D14017" s="30">
        <v>0</v>
      </c>
      <c r="E14017" s="50" t="str">
        <f t="shared" si="654"/>
        <v>March</v>
      </c>
      <c r="F14017" s="14" t="str">
        <f t="shared" si="655"/>
        <v>Wednesday</v>
      </c>
      <c r="G14017" s="15">
        <f>$D14017*VLOOKUP($A14017,Price_Table,MATCH($C14017,$A$6:$K$6,0),1)</f>
        <v>0</v>
      </c>
      <c r="H14017" s="15">
        <f>D14017*VLOOKUP(A14017,Cost_Table,MATCH(C14017,M$6:W$6,0),1)</f>
        <v>0</v>
      </c>
      <c r="I14017" s="15">
        <f t="shared" si="656"/>
        <v>0</v>
      </c>
      <c r="J14017" s="43"/>
      <c r="K14017" s="1"/>
    </row>
    <row r="14018" spans="1:11">
      <c r="A14018" s="29">
        <v>40997</v>
      </c>
      <c r="B14018" s="30">
        <v>4</v>
      </c>
      <c r="C14018" s="30" t="s">
        <v>13</v>
      </c>
      <c r="D14018" s="30">
        <v>0</v>
      </c>
      <c r="E14018" s="50" t="str">
        <f t="shared" si="654"/>
        <v>March</v>
      </c>
      <c r="F14018" s="14" t="str">
        <f t="shared" si="655"/>
        <v>Thursday</v>
      </c>
      <c r="G14018" s="15">
        <f>$D14018*VLOOKUP($A14018,Price_Table,MATCH($C14018,$A$6:$K$6,0),1)</f>
        <v>0</v>
      </c>
      <c r="H14018" s="15">
        <f>D14018*VLOOKUP(A14018,Cost_Table,MATCH(C14018,M$6:W$6,0),1)</f>
        <v>0</v>
      </c>
      <c r="I14018" s="15">
        <f t="shared" si="656"/>
        <v>0</v>
      </c>
      <c r="J14018" s="43"/>
      <c r="K14018" s="1"/>
    </row>
    <row r="14019" spans="1:11">
      <c r="A14019" s="29">
        <v>40998</v>
      </c>
      <c r="B14019" s="30">
        <v>4</v>
      </c>
      <c r="C14019" s="30" t="s">
        <v>13</v>
      </c>
      <c r="D14019" s="30">
        <v>0</v>
      </c>
      <c r="E14019" s="50" t="str">
        <f t="shared" si="654"/>
        <v>March</v>
      </c>
      <c r="F14019" s="14" t="str">
        <f t="shared" si="655"/>
        <v>Friday</v>
      </c>
      <c r="G14019" s="15">
        <f>$D14019*VLOOKUP($A14019,Price_Table,MATCH($C14019,$A$6:$K$6,0),1)</f>
        <v>0</v>
      </c>
      <c r="H14019" s="15">
        <f>D14019*VLOOKUP(A14019,Cost_Table,MATCH(C14019,M$6:W$6,0),1)</f>
        <v>0</v>
      </c>
      <c r="I14019" s="15">
        <f t="shared" si="656"/>
        <v>0</v>
      </c>
      <c r="J14019" s="43"/>
      <c r="K14019" s="1"/>
    </row>
    <row r="14020" spans="1:11">
      <c r="A14020" s="29">
        <v>40999</v>
      </c>
      <c r="B14020" s="30">
        <v>4</v>
      </c>
      <c r="C14020" s="30" t="s">
        <v>13</v>
      </c>
      <c r="D14020" s="30">
        <v>0</v>
      </c>
      <c r="E14020" s="50" t="str">
        <f t="shared" si="654"/>
        <v>March</v>
      </c>
      <c r="F14020" s="14" t="str">
        <f t="shared" si="655"/>
        <v>Saturday</v>
      </c>
      <c r="G14020" s="15">
        <f>$D14020*VLOOKUP($A14020,Price_Table,MATCH($C14020,$A$6:$K$6,0),1)</f>
        <v>0</v>
      </c>
      <c r="H14020" s="15">
        <f>D14020*VLOOKUP(A14020,Cost_Table,MATCH(C14020,M$6:W$6,0),1)</f>
        <v>0</v>
      </c>
      <c r="I14020" s="15">
        <f t="shared" si="656"/>
        <v>0</v>
      </c>
      <c r="J14020" s="43"/>
      <c r="K14020" s="1"/>
    </row>
    <row r="14021" spans="1:11">
      <c r="A14021" s="29">
        <v>41000</v>
      </c>
      <c r="B14021" s="30">
        <v>4</v>
      </c>
      <c r="C14021" s="30" t="s">
        <v>13</v>
      </c>
      <c r="D14021" s="30">
        <v>0</v>
      </c>
      <c r="E14021" s="50" t="str">
        <f t="shared" si="654"/>
        <v>April</v>
      </c>
      <c r="F14021" s="14" t="str">
        <f t="shared" si="655"/>
        <v>Sunday</v>
      </c>
      <c r="G14021" s="15">
        <f>$D14021*VLOOKUP($A14021,Price_Table,MATCH($C14021,$A$6:$K$6,0),1)</f>
        <v>0</v>
      </c>
      <c r="H14021" s="15">
        <f>D14021*VLOOKUP(A14021,Cost_Table,MATCH(C14021,M$6:W$6,0),1)</f>
        <v>0</v>
      </c>
      <c r="I14021" s="15">
        <f t="shared" si="656"/>
        <v>0</v>
      </c>
      <c r="J14021" s="43"/>
      <c r="K14021" s="1"/>
    </row>
    <row r="14022" spans="1:11">
      <c r="A14022" s="29">
        <v>41001</v>
      </c>
      <c r="B14022" s="30">
        <v>4</v>
      </c>
      <c r="C14022" s="30" t="s">
        <v>13</v>
      </c>
      <c r="D14022" s="30">
        <v>0</v>
      </c>
      <c r="E14022" s="50" t="str">
        <f t="shared" si="654"/>
        <v>April</v>
      </c>
      <c r="F14022" s="14" t="str">
        <f t="shared" si="655"/>
        <v>Monday</v>
      </c>
      <c r="G14022" s="15">
        <f>$D14022*VLOOKUP($A14022,Price_Table,MATCH($C14022,$A$6:$K$6,0),1)</f>
        <v>0</v>
      </c>
      <c r="H14022" s="15">
        <f>D14022*VLOOKUP(A14022,Cost_Table,MATCH(C14022,M$6:W$6,0),1)</f>
        <v>0</v>
      </c>
      <c r="I14022" s="15">
        <f t="shared" si="656"/>
        <v>0</v>
      </c>
      <c r="J14022" s="43"/>
      <c r="K14022" s="1"/>
    </row>
    <row r="14023" spans="1:11">
      <c r="A14023" s="29">
        <v>41002</v>
      </c>
      <c r="B14023" s="30">
        <v>4</v>
      </c>
      <c r="C14023" s="30" t="s">
        <v>13</v>
      </c>
      <c r="D14023" s="30">
        <v>0</v>
      </c>
      <c r="E14023" s="50" t="str">
        <f t="shared" si="654"/>
        <v>April</v>
      </c>
      <c r="F14023" s="14" t="str">
        <f t="shared" si="655"/>
        <v>Tuesday</v>
      </c>
      <c r="G14023" s="15">
        <f>$D14023*VLOOKUP($A14023,Price_Table,MATCH($C14023,$A$6:$K$6,0),1)</f>
        <v>0</v>
      </c>
      <c r="H14023" s="15">
        <f>D14023*VLOOKUP(A14023,Cost_Table,MATCH(C14023,M$6:W$6,0),1)</f>
        <v>0</v>
      </c>
      <c r="I14023" s="15">
        <f t="shared" si="656"/>
        <v>0</v>
      </c>
      <c r="J14023" s="43"/>
      <c r="K14023" s="1"/>
    </row>
    <row r="14024" spans="1:11">
      <c r="A14024" s="29">
        <v>41003</v>
      </c>
      <c r="B14024" s="30">
        <v>4</v>
      </c>
      <c r="C14024" s="30" t="s">
        <v>13</v>
      </c>
      <c r="D14024" s="30">
        <v>0</v>
      </c>
      <c r="E14024" s="50" t="str">
        <f t="shared" si="654"/>
        <v>April</v>
      </c>
      <c r="F14024" s="14" t="str">
        <f t="shared" si="655"/>
        <v>Wednesday</v>
      </c>
      <c r="G14024" s="15">
        <f>$D14024*VLOOKUP($A14024,Price_Table,MATCH($C14024,$A$6:$K$6,0),1)</f>
        <v>0</v>
      </c>
      <c r="H14024" s="15">
        <f>D14024*VLOOKUP(A14024,Cost_Table,MATCH(C14024,M$6:W$6,0),1)</f>
        <v>0</v>
      </c>
      <c r="I14024" s="15">
        <f t="shared" si="656"/>
        <v>0</v>
      </c>
      <c r="J14024" s="43"/>
      <c r="K14024" s="1"/>
    </row>
    <row r="14025" spans="1:11">
      <c r="A14025" s="29">
        <v>41004</v>
      </c>
      <c r="B14025" s="30">
        <v>4</v>
      </c>
      <c r="C14025" s="30" t="s">
        <v>13</v>
      </c>
      <c r="D14025" s="30">
        <v>0</v>
      </c>
      <c r="E14025" s="50" t="str">
        <f t="shared" si="654"/>
        <v>April</v>
      </c>
      <c r="F14025" s="14" t="str">
        <f t="shared" si="655"/>
        <v>Thursday</v>
      </c>
      <c r="G14025" s="15">
        <f>$D14025*VLOOKUP($A14025,Price_Table,MATCH($C14025,$A$6:$K$6,0),1)</f>
        <v>0</v>
      </c>
      <c r="H14025" s="15">
        <f>D14025*VLOOKUP(A14025,Cost_Table,MATCH(C14025,M$6:W$6,0),1)</f>
        <v>0</v>
      </c>
      <c r="I14025" s="15">
        <f t="shared" si="656"/>
        <v>0</v>
      </c>
      <c r="J14025" s="43"/>
      <c r="K14025" s="1"/>
    </row>
    <row r="14026" spans="1:11">
      <c r="A14026" s="29">
        <v>41005</v>
      </c>
      <c r="B14026" s="30">
        <v>4</v>
      </c>
      <c r="C14026" s="30" t="s">
        <v>13</v>
      </c>
      <c r="D14026" s="30">
        <v>0</v>
      </c>
      <c r="E14026" s="50" t="str">
        <f t="shared" si="654"/>
        <v>April</v>
      </c>
      <c r="F14026" s="14" t="str">
        <f t="shared" si="655"/>
        <v>Friday</v>
      </c>
      <c r="G14026" s="15">
        <f>$D14026*VLOOKUP($A14026,Price_Table,MATCH($C14026,$A$6:$K$6,0),1)</f>
        <v>0</v>
      </c>
      <c r="H14026" s="15">
        <f>D14026*VLOOKUP(A14026,Cost_Table,MATCH(C14026,M$6:W$6,0),1)</f>
        <v>0</v>
      </c>
      <c r="I14026" s="15">
        <f t="shared" si="656"/>
        <v>0</v>
      </c>
      <c r="J14026" s="43"/>
      <c r="K14026" s="1"/>
    </row>
    <row r="14027" spans="1:11">
      <c r="A14027" s="29">
        <v>41006</v>
      </c>
      <c r="B14027" s="30">
        <v>4</v>
      </c>
      <c r="C14027" s="30" t="s">
        <v>13</v>
      </c>
      <c r="D14027" s="30">
        <v>0</v>
      </c>
      <c r="E14027" s="50" t="str">
        <f t="shared" si="654"/>
        <v>April</v>
      </c>
      <c r="F14027" s="14" t="str">
        <f t="shared" si="655"/>
        <v>Saturday</v>
      </c>
      <c r="G14027" s="15">
        <f>$D14027*VLOOKUP($A14027,Price_Table,MATCH($C14027,$A$6:$K$6,0),1)</f>
        <v>0</v>
      </c>
      <c r="H14027" s="15">
        <f>D14027*VLOOKUP(A14027,Cost_Table,MATCH(C14027,M$6:W$6,0),1)</f>
        <v>0</v>
      </c>
      <c r="I14027" s="15">
        <f t="shared" si="656"/>
        <v>0</v>
      </c>
      <c r="J14027" s="43"/>
      <c r="K14027" s="1"/>
    </row>
    <row r="14028" spans="1:11">
      <c r="A14028" s="29">
        <v>41007</v>
      </c>
      <c r="B14028" s="30">
        <v>4</v>
      </c>
      <c r="C14028" s="30" t="s">
        <v>13</v>
      </c>
      <c r="D14028" s="30">
        <v>0</v>
      </c>
      <c r="E14028" s="50" t="str">
        <f t="shared" si="654"/>
        <v>April</v>
      </c>
      <c r="F14028" s="14" t="str">
        <f t="shared" si="655"/>
        <v>Sunday</v>
      </c>
      <c r="G14028" s="15">
        <f>$D14028*VLOOKUP($A14028,Price_Table,MATCH($C14028,$A$6:$K$6,0),1)</f>
        <v>0</v>
      </c>
      <c r="H14028" s="15">
        <f>D14028*VLOOKUP(A14028,Cost_Table,MATCH(C14028,M$6:W$6,0),1)</f>
        <v>0</v>
      </c>
      <c r="I14028" s="15">
        <f t="shared" si="656"/>
        <v>0</v>
      </c>
      <c r="J14028" s="43"/>
      <c r="K14028" s="1"/>
    </row>
    <row r="14029" spans="1:11">
      <c r="A14029" s="29">
        <v>41008</v>
      </c>
      <c r="B14029" s="30">
        <v>4</v>
      </c>
      <c r="C14029" s="30" t="s">
        <v>13</v>
      </c>
      <c r="D14029" s="30">
        <v>0</v>
      </c>
      <c r="E14029" s="50" t="str">
        <f t="shared" si="654"/>
        <v>April</v>
      </c>
      <c r="F14029" s="14" t="str">
        <f t="shared" si="655"/>
        <v>Monday</v>
      </c>
      <c r="G14029" s="15">
        <f>$D14029*VLOOKUP($A14029,Price_Table,MATCH($C14029,$A$6:$K$6,0),1)</f>
        <v>0</v>
      </c>
      <c r="H14029" s="15">
        <f>D14029*VLOOKUP(A14029,Cost_Table,MATCH(C14029,M$6:W$6,0),1)</f>
        <v>0</v>
      </c>
      <c r="I14029" s="15">
        <f t="shared" si="656"/>
        <v>0</v>
      </c>
      <c r="J14029" s="43"/>
      <c r="K14029" s="1"/>
    </row>
    <row r="14030" spans="1:11">
      <c r="A14030" s="29">
        <v>41009</v>
      </c>
      <c r="B14030" s="30">
        <v>4</v>
      </c>
      <c r="C14030" s="30" t="s">
        <v>13</v>
      </c>
      <c r="D14030" s="30">
        <v>0</v>
      </c>
      <c r="E14030" s="50" t="str">
        <f t="shared" si="654"/>
        <v>April</v>
      </c>
      <c r="F14030" s="14" t="str">
        <f t="shared" si="655"/>
        <v>Tuesday</v>
      </c>
      <c r="G14030" s="15">
        <f>$D14030*VLOOKUP($A14030,Price_Table,MATCH($C14030,$A$6:$K$6,0),1)</f>
        <v>0</v>
      </c>
      <c r="H14030" s="15">
        <f>D14030*VLOOKUP(A14030,Cost_Table,MATCH(C14030,M$6:W$6,0),1)</f>
        <v>0</v>
      </c>
      <c r="I14030" s="15">
        <f t="shared" si="656"/>
        <v>0</v>
      </c>
      <c r="J14030" s="43"/>
      <c r="K14030" s="1"/>
    </row>
    <row r="14031" spans="1:11">
      <c r="A14031" s="29">
        <v>41010</v>
      </c>
      <c r="B14031" s="30">
        <v>4</v>
      </c>
      <c r="C14031" s="30" t="s">
        <v>13</v>
      </c>
      <c r="D14031" s="30">
        <v>0</v>
      </c>
      <c r="E14031" s="50" t="str">
        <f t="shared" si="654"/>
        <v>April</v>
      </c>
      <c r="F14031" s="14" t="str">
        <f t="shared" si="655"/>
        <v>Wednesday</v>
      </c>
      <c r="G14031" s="15">
        <f>$D14031*VLOOKUP($A14031,Price_Table,MATCH($C14031,$A$6:$K$6,0),1)</f>
        <v>0</v>
      </c>
      <c r="H14031" s="15">
        <f>D14031*VLOOKUP(A14031,Cost_Table,MATCH(C14031,M$6:W$6,0),1)</f>
        <v>0</v>
      </c>
      <c r="I14031" s="15">
        <f t="shared" si="656"/>
        <v>0</v>
      </c>
      <c r="J14031" s="43"/>
      <c r="K14031" s="1"/>
    </row>
    <row r="14032" spans="1:11">
      <c r="A14032" s="29">
        <v>41011</v>
      </c>
      <c r="B14032" s="30">
        <v>4</v>
      </c>
      <c r="C14032" s="30" t="s">
        <v>13</v>
      </c>
      <c r="D14032" s="30">
        <v>0</v>
      </c>
      <c r="E14032" s="50" t="str">
        <f t="shared" si="654"/>
        <v>April</v>
      </c>
      <c r="F14032" s="14" t="str">
        <f t="shared" si="655"/>
        <v>Thursday</v>
      </c>
      <c r="G14032" s="15">
        <f>$D14032*VLOOKUP($A14032,Price_Table,MATCH($C14032,$A$6:$K$6,0),1)</f>
        <v>0</v>
      </c>
      <c r="H14032" s="15">
        <f>D14032*VLOOKUP(A14032,Cost_Table,MATCH(C14032,M$6:W$6,0),1)</f>
        <v>0</v>
      </c>
      <c r="I14032" s="15">
        <f t="shared" si="656"/>
        <v>0</v>
      </c>
      <c r="J14032" s="43"/>
      <c r="K14032" s="1"/>
    </row>
    <row r="14033" spans="1:11">
      <c r="A14033" s="29">
        <v>41012</v>
      </c>
      <c r="B14033" s="30">
        <v>4</v>
      </c>
      <c r="C14033" s="30" t="s">
        <v>13</v>
      </c>
      <c r="D14033" s="30">
        <v>0</v>
      </c>
      <c r="E14033" s="50" t="str">
        <f t="shared" si="654"/>
        <v>April</v>
      </c>
      <c r="F14033" s="14" t="str">
        <f t="shared" si="655"/>
        <v>Friday</v>
      </c>
      <c r="G14033" s="15">
        <f>$D14033*VLOOKUP($A14033,Price_Table,MATCH($C14033,$A$6:$K$6,0),1)</f>
        <v>0</v>
      </c>
      <c r="H14033" s="15">
        <f>D14033*VLOOKUP(A14033,Cost_Table,MATCH(C14033,M$6:W$6,0),1)</f>
        <v>0</v>
      </c>
      <c r="I14033" s="15">
        <f t="shared" si="656"/>
        <v>0</v>
      </c>
      <c r="J14033" s="43"/>
      <c r="K14033" s="1"/>
    </row>
    <row r="14034" spans="1:11">
      <c r="A14034" s="29">
        <v>41013</v>
      </c>
      <c r="B14034" s="30">
        <v>4</v>
      </c>
      <c r="C14034" s="30" t="s">
        <v>13</v>
      </c>
      <c r="D14034" s="30">
        <v>0</v>
      </c>
      <c r="E14034" s="50" t="str">
        <f t="shared" si="654"/>
        <v>April</v>
      </c>
      <c r="F14034" s="14" t="str">
        <f t="shared" si="655"/>
        <v>Saturday</v>
      </c>
      <c r="G14034" s="15">
        <f>$D14034*VLOOKUP($A14034,Price_Table,MATCH($C14034,$A$6:$K$6,0),1)</f>
        <v>0</v>
      </c>
      <c r="H14034" s="15">
        <f>D14034*VLOOKUP(A14034,Cost_Table,MATCH(C14034,M$6:W$6,0),1)</f>
        <v>0</v>
      </c>
      <c r="I14034" s="15">
        <f t="shared" si="656"/>
        <v>0</v>
      </c>
      <c r="J14034" s="43"/>
      <c r="K14034" s="1"/>
    </row>
    <row r="14035" spans="1:11">
      <c r="A14035" s="29">
        <v>41014</v>
      </c>
      <c r="B14035" s="30">
        <v>4</v>
      </c>
      <c r="C14035" s="30" t="s">
        <v>13</v>
      </c>
      <c r="D14035" s="30">
        <v>0</v>
      </c>
      <c r="E14035" s="50" t="str">
        <f t="shared" si="654"/>
        <v>April</v>
      </c>
      <c r="F14035" s="14" t="str">
        <f t="shared" si="655"/>
        <v>Sunday</v>
      </c>
      <c r="G14035" s="15">
        <f>$D14035*VLOOKUP($A14035,Price_Table,MATCH($C14035,$A$6:$K$6,0),1)</f>
        <v>0</v>
      </c>
      <c r="H14035" s="15">
        <f>D14035*VLOOKUP(A14035,Cost_Table,MATCH(C14035,M$6:W$6,0),1)</f>
        <v>0</v>
      </c>
      <c r="I14035" s="15">
        <f t="shared" si="656"/>
        <v>0</v>
      </c>
      <c r="J14035" s="43"/>
      <c r="K14035" s="1"/>
    </row>
    <row r="14036" spans="1:11">
      <c r="A14036" s="29">
        <v>41015</v>
      </c>
      <c r="B14036" s="30">
        <v>4</v>
      </c>
      <c r="C14036" s="30" t="s">
        <v>13</v>
      </c>
      <c r="D14036" s="30">
        <v>0</v>
      </c>
      <c r="E14036" s="50" t="str">
        <f t="shared" si="654"/>
        <v>April</v>
      </c>
      <c r="F14036" s="14" t="str">
        <f t="shared" si="655"/>
        <v>Monday</v>
      </c>
      <c r="G14036" s="15">
        <f>$D14036*VLOOKUP($A14036,Price_Table,MATCH($C14036,$A$6:$K$6,0),1)</f>
        <v>0</v>
      </c>
      <c r="H14036" s="15">
        <f>D14036*VLOOKUP(A14036,Cost_Table,MATCH(C14036,M$6:W$6,0),1)</f>
        <v>0</v>
      </c>
      <c r="I14036" s="15">
        <f t="shared" si="656"/>
        <v>0</v>
      </c>
      <c r="J14036" s="43"/>
      <c r="K14036" s="1"/>
    </row>
    <row r="14037" spans="1:11">
      <c r="A14037" s="29">
        <v>41016</v>
      </c>
      <c r="B14037" s="30">
        <v>4</v>
      </c>
      <c r="C14037" s="30" t="s">
        <v>13</v>
      </c>
      <c r="D14037" s="30">
        <v>0</v>
      </c>
      <c r="E14037" s="50" t="str">
        <f t="shared" si="654"/>
        <v>April</v>
      </c>
      <c r="F14037" s="14" t="str">
        <f t="shared" si="655"/>
        <v>Tuesday</v>
      </c>
      <c r="G14037" s="15">
        <f>$D14037*VLOOKUP($A14037,Price_Table,MATCH($C14037,$A$6:$K$6,0),1)</f>
        <v>0</v>
      </c>
      <c r="H14037" s="15">
        <f>D14037*VLOOKUP(A14037,Cost_Table,MATCH(C14037,M$6:W$6,0),1)</f>
        <v>0</v>
      </c>
      <c r="I14037" s="15">
        <f t="shared" si="656"/>
        <v>0</v>
      </c>
      <c r="J14037" s="43"/>
      <c r="K14037" s="1"/>
    </row>
    <row r="14038" spans="1:11">
      <c r="A14038" s="29">
        <v>41017</v>
      </c>
      <c r="B14038" s="30">
        <v>4</v>
      </c>
      <c r="C14038" s="30" t="s">
        <v>13</v>
      </c>
      <c r="D14038" s="30">
        <v>0</v>
      </c>
      <c r="E14038" s="50" t="str">
        <f t="shared" si="654"/>
        <v>April</v>
      </c>
      <c r="F14038" s="14" t="str">
        <f t="shared" si="655"/>
        <v>Wednesday</v>
      </c>
      <c r="G14038" s="15">
        <f>$D14038*VLOOKUP($A14038,Price_Table,MATCH($C14038,$A$6:$K$6,0),1)</f>
        <v>0</v>
      </c>
      <c r="H14038" s="15">
        <f>D14038*VLOOKUP(A14038,Cost_Table,MATCH(C14038,M$6:W$6,0),1)</f>
        <v>0</v>
      </c>
      <c r="I14038" s="15">
        <f t="shared" si="656"/>
        <v>0</v>
      </c>
      <c r="J14038" s="43"/>
      <c r="K14038" s="1"/>
    </row>
    <row r="14039" spans="1:11">
      <c r="A14039" s="29">
        <v>41018</v>
      </c>
      <c r="B14039" s="30">
        <v>4</v>
      </c>
      <c r="C14039" s="30" t="s">
        <v>13</v>
      </c>
      <c r="D14039" s="30">
        <v>0</v>
      </c>
      <c r="E14039" s="50" t="str">
        <f t="shared" ref="E14039:E14102" si="657">TEXT(A14039,"mmmm")</f>
        <v>April</v>
      </c>
      <c r="F14039" s="14" t="str">
        <f t="shared" ref="F14039:F14102" si="658">TEXT(A14039,"dddd")</f>
        <v>Thursday</v>
      </c>
      <c r="G14039" s="15">
        <f>$D14039*VLOOKUP($A14039,Price_Table,MATCH($C14039,$A$6:$K$6,0),1)</f>
        <v>0</v>
      </c>
      <c r="H14039" s="15">
        <f>D14039*VLOOKUP(A14039,Cost_Table,MATCH(C14039,M$6:W$6,0),1)</f>
        <v>0</v>
      </c>
      <c r="I14039" s="15">
        <f t="shared" ref="I14039:I14102" si="659">G14039-H14039</f>
        <v>0</v>
      </c>
      <c r="J14039" s="43"/>
      <c r="K14039" s="1"/>
    </row>
    <row r="14040" spans="1:11">
      <c r="A14040" s="29">
        <v>41019</v>
      </c>
      <c r="B14040" s="30">
        <v>4</v>
      </c>
      <c r="C14040" s="30" t="s">
        <v>13</v>
      </c>
      <c r="D14040" s="30">
        <v>0</v>
      </c>
      <c r="E14040" s="50" t="str">
        <f t="shared" si="657"/>
        <v>April</v>
      </c>
      <c r="F14040" s="14" t="str">
        <f t="shared" si="658"/>
        <v>Friday</v>
      </c>
      <c r="G14040" s="15">
        <f>$D14040*VLOOKUP($A14040,Price_Table,MATCH($C14040,$A$6:$K$6,0),1)</f>
        <v>0</v>
      </c>
      <c r="H14040" s="15">
        <f>D14040*VLOOKUP(A14040,Cost_Table,MATCH(C14040,M$6:W$6,0),1)</f>
        <v>0</v>
      </c>
      <c r="I14040" s="15">
        <f t="shared" si="659"/>
        <v>0</v>
      </c>
      <c r="J14040" s="43"/>
      <c r="K14040" s="1"/>
    </row>
    <row r="14041" spans="1:11">
      <c r="A14041" s="29">
        <v>41020</v>
      </c>
      <c r="B14041" s="30">
        <v>4</v>
      </c>
      <c r="C14041" s="30" t="s">
        <v>13</v>
      </c>
      <c r="D14041" s="30">
        <v>0</v>
      </c>
      <c r="E14041" s="50" t="str">
        <f t="shared" si="657"/>
        <v>April</v>
      </c>
      <c r="F14041" s="14" t="str">
        <f t="shared" si="658"/>
        <v>Saturday</v>
      </c>
      <c r="G14041" s="15">
        <f>$D14041*VLOOKUP($A14041,Price_Table,MATCH($C14041,$A$6:$K$6,0),1)</f>
        <v>0</v>
      </c>
      <c r="H14041" s="15">
        <f>D14041*VLOOKUP(A14041,Cost_Table,MATCH(C14041,M$6:W$6,0),1)</f>
        <v>0</v>
      </c>
      <c r="I14041" s="15">
        <f t="shared" si="659"/>
        <v>0</v>
      </c>
      <c r="J14041" s="43"/>
      <c r="K14041" s="1"/>
    </row>
    <row r="14042" spans="1:11">
      <c r="A14042" s="29">
        <v>41021</v>
      </c>
      <c r="B14042" s="30">
        <v>4</v>
      </c>
      <c r="C14042" s="30" t="s">
        <v>13</v>
      </c>
      <c r="D14042" s="30">
        <v>0</v>
      </c>
      <c r="E14042" s="50" t="str">
        <f t="shared" si="657"/>
        <v>April</v>
      </c>
      <c r="F14042" s="14" t="str">
        <f t="shared" si="658"/>
        <v>Sunday</v>
      </c>
      <c r="G14042" s="15">
        <f>$D14042*VLOOKUP($A14042,Price_Table,MATCH($C14042,$A$6:$K$6,0),1)</f>
        <v>0</v>
      </c>
      <c r="H14042" s="15">
        <f>D14042*VLOOKUP(A14042,Cost_Table,MATCH(C14042,M$6:W$6,0),1)</f>
        <v>0</v>
      </c>
      <c r="I14042" s="15">
        <f t="shared" si="659"/>
        <v>0</v>
      </c>
      <c r="J14042" s="43"/>
      <c r="K14042" s="1"/>
    </row>
    <row r="14043" spans="1:11">
      <c r="A14043" s="29">
        <v>41022</v>
      </c>
      <c r="B14043" s="30">
        <v>4</v>
      </c>
      <c r="C14043" s="30" t="s">
        <v>13</v>
      </c>
      <c r="D14043" s="30">
        <v>0</v>
      </c>
      <c r="E14043" s="50" t="str">
        <f t="shared" si="657"/>
        <v>April</v>
      </c>
      <c r="F14043" s="14" t="str">
        <f t="shared" si="658"/>
        <v>Monday</v>
      </c>
      <c r="G14043" s="15">
        <f>$D14043*VLOOKUP($A14043,Price_Table,MATCH($C14043,$A$6:$K$6,0),1)</f>
        <v>0</v>
      </c>
      <c r="H14043" s="15">
        <f>D14043*VLOOKUP(A14043,Cost_Table,MATCH(C14043,M$6:W$6,0),1)</f>
        <v>0</v>
      </c>
      <c r="I14043" s="15">
        <f t="shared" si="659"/>
        <v>0</v>
      </c>
      <c r="J14043" s="43"/>
      <c r="K14043" s="1"/>
    </row>
    <row r="14044" spans="1:11">
      <c r="A14044" s="29">
        <v>41023</v>
      </c>
      <c r="B14044" s="30">
        <v>4</v>
      </c>
      <c r="C14044" s="30" t="s">
        <v>13</v>
      </c>
      <c r="D14044" s="30">
        <v>0</v>
      </c>
      <c r="E14044" s="50" t="str">
        <f t="shared" si="657"/>
        <v>April</v>
      </c>
      <c r="F14044" s="14" t="str">
        <f t="shared" si="658"/>
        <v>Tuesday</v>
      </c>
      <c r="G14044" s="15">
        <f>$D14044*VLOOKUP($A14044,Price_Table,MATCH($C14044,$A$6:$K$6,0),1)</f>
        <v>0</v>
      </c>
      <c r="H14044" s="15">
        <f>D14044*VLOOKUP(A14044,Cost_Table,MATCH(C14044,M$6:W$6,0),1)</f>
        <v>0</v>
      </c>
      <c r="I14044" s="15">
        <f t="shared" si="659"/>
        <v>0</v>
      </c>
      <c r="J14044" s="43"/>
      <c r="K14044" s="1"/>
    </row>
    <row r="14045" spans="1:11">
      <c r="A14045" s="29">
        <v>41024</v>
      </c>
      <c r="B14045" s="30">
        <v>4</v>
      </c>
      <c r="C14045" s="30" t="s">
        <v>13</v>
      </c>
      <c r="D14045" s="30">
        <v>0</v>
      </c>
      <c r="E14045" s="50" t="str">
        <f t="shared" si="657"/>
        <v>April</v>
      </c>
      <c r="F14045" s="14" t="str">
        <f t="shared" si="658"/>
        <v>Wednesday</v>
      </c>
      <c r="G14045" s="15">
        <f>$D14045*VLOOKUP($A14045,Price_Table,MATCH($C14045,$A$6:$K$6,0),1)</f>
        <v>0</v>
      </c>
      <c r="H14045" s="15">
        <f>D14045*VLOOKUP(A14045,Cost_Table,MATCH(C14045,M$6:W$6,0),1)</f>
        <v>0</v>
      </c>
      <c r="I14045" s="15">
        <f t="shared" si="659"/>
        <v>0</v>
      </c>
      <c r="J14045" s="43"/>
      <c r="K14045" s="1"/>
    </row>
    <row r="14046" spans="1:11">
      <c r="A14046" s="29">
        <v>41025</v>
      </c>
      <c r="B14046" s="30">
        <v>4</v>
      </c>
      <c r="C14046" s="30" t="s">
        <v>13</v>
      </c>
      <c r="D14046" s="30">
        <v>0</v>
      </c>
      <c r="E14046" s="50" t="str">
        <f t="shared" si="657"/>
        <v>April</v>
      </c>
      <c r="F14046" s="14" t="str">
        <f t="shared" si="658"/>
        <v>Thursday</v>
      </c>
      <c r="G14046" s="15">
        <f>$D14046*VLOOKUP($A14046,Price_Table,MATCH($C14046,$A$6:$K$6,0),1)</f>
        <v>0</v>
      </c>
      <c r="H14046" s="15">
        <f>D14046*VLOOKUP(A14046,Cost_Table,MATCH(C14046,M$6:W$6,0),1)</f>
        <v>0</v>
      </c>
      <c r="I14046" s="15">
        <f t="shared" si="659"/>
        <v>0</v>
      </c>
      <c r="J14046" s="43"/>
      <c r="K14046" s="1"/>
    </row>
    <row r="14047" spans="1:11">
      <c r="A14047" s="29">
        <v>41026</v>
      </c>
      <c r="B14047" s="30">
        <v>4</v>
      </c>
      <c r="C14047" s="30" t="s">
        <v>13</v>
      </c>
      <c r="D14047" s="30">
        <v>0</v>
      </c>
      <c r="E14047" s="50" t="str">
        <f t="shared" si="657"/>
        <v>April</v>
      </c>
      <c r="F14047" s="14" t="str">
        <f t="shared" si="658"/>
        <v>Friday</v>
      </c>
      <c r="G14047" s="15">
        <f>$D14047*VLOOKUP($A14047,Price_Table,MATCH($C14047,$A$6:$K$6,0),1)</f>
        <v>0</v>
      </c>
      <c r="H14047" s="15">
        <f>D14047*VLOOKUP(A14047,Cost_Table,MATCH(C14047,M$6:W$6,0),1)</f>
        <v>0</v>
      </c>
      <c r="I14047" s="15">
        <f t="shared" si="659"/>
        <v>0</v>
      </c>
      <c r="J14047" s="43"/>
      <c r="K14047" s="1"/>
    </row>
    <row r="14048" spans="1:11">
      <c r="A14048" s="29">
        <v>41027</v>
      </c>
      <c r="B14048" s="30">
        <v>4</v>
      </c>
      <c r="C14048" s="30" t="s">
        <v>13</v>
      </c>
      <c r="D14048" s="30">
        <v>0</v>
      </c>
      <c r="E14048" s="50" t="str">
        <f t="shared" si="657"/>
        <v>April</v>
      </c>
      <c r="F14048" s="14" t="str">
        <f t="shared" si="658"/>
        <v>Saturday</v>
      </c>
      <c r="G14048" s="15">
        <f>$D14048*VLOOKUP($A14048,Price_Table,MATCH($C14048,$A$6:$K$6,0),1)</f>
        <v>0</v>
      </c>
      <c r="H14048" s="15">
        <f>D14048*VLOOKUP(A14048,Cost_Table,MATCH(C14048,M$6:W$6,0),1)</f>
        <v>0</v>
      </c>
      <c r="I14048" s="15">
        <f t="shared" si="659"/>
        <v>0</v>
      </c>
      <c r="J14048" s="43"/>
      <c r="K14048" s="1"/>
    </row>
    <row r="14049" spans="1:11">
      <c r="A14049" s="29">
        <v>41028</v>
      </c>
      <c r="B14049" s="30">
        <v>4</v>
      </c>
      <c r="C14049" s="30" t="s">
        <v>13</v>
      </c>
      <c r="D14049" s="30">
        <v>0</v>
      </c>
      <c r="E14049" s="50" t="str">
        <f t="shared" si="657"/>
        <v>April</v>
      </c>
      <c r="F14049" s="14" t="str">
        <f t="shared" si="658"/>
        <v>Sunday</v>
      </c>
      <c r="G14049" s="15">
        <f>$D14049*VLOOKUP($A14049,Price_Table,MATCH($C14049,$A$6:$K$6,0),1)</f>
        <v>0</v>
      </c>
      <c r="H14049" s="15">
        <f>D14049*VLOOKUP(A14049,Cost_Table,MATCH(C14049,M$6:W$6,0),1)</f>
        <v>0</v>
      </c>
      <c r="I14049" s="15">
        <f t="shared" si="659"/>
        <v>0</v>
      </c>
      <c r="J14049" s="43"/>
      <c r="K14049" s="1"/>
    </row>
    <row r="14050" spans="1:11">
      <c r="A14050" s="29">
        <v>41029</v>
      </c>
      <c r="B14050" s="30">
        <v>4</v>
      </c>
      <c r="C14050" s="30" t="s">
        <v>13</v>
      </c>
      <c r="D14050" s="30">
        <v>0</v>
      </c>
      <c r="E14050" s="50" t="str">
        <f t="shared" si="657"/>
        <v>April</v>
      </c>
      <c r="F14050" s="14" t="str">
        <f t="shared" si="658"/>
        <v>Monday</v>
      </c>
      <c r="G14050" s="15">
        <f>$D14050*VLOOKUP($A14050,Price_Table,MATCH($C14050,$A$6:$K$6,0),1)</f>
        <v>0</v>
      </c>
      <c r="H14050" s="15">
        <f>D14050*VLOOKUP(A14050,Cost_Table,MATCH(C14050,M$6:W$6,0),1)</f>
        <v>0</v>
      </c>
      <c r="I14050" s="15">
        <f t="shared" si="659"/>
        <v>0</v>
      </c>
      <c r="J14050" s="43"/>
      <c r="K14050" s="1"/>
    </row>
    <row r="14051" spans="1:11">
      <c r="A14051" s="29">
        <v>41030</v>
      </c>
      <c r="B14051" s="30">
        <v>4</v>
      </c>
      <c r="C14051" s="30" t="s">
        <v>13</v>
      </c>
      <c r="D14051" s="30">
        <v>0</v>
      </c>
      <c r="E14051" s="50" t="str">
        <f t="shared" si="657"/>
        <v>May</v>
      </c>
      <c r="F14051" s="14" t="str">
        <f t="shared" si="658"/>
        <v>Tuesday</v>
      </c>
      <c r="G14051" s="15">
        <f>$D14051*VLOOKUP($A14051,Price_Table,MATCH($C14051,$A$6:$K$6,0),1)</f>
        <v>0</v>
      </c>
      <c r="H14051" s="15">
        <f>D14051*VLOOKUP(A14051,Cost_Table,MATCH(C14051,M$6:W$6,0),1)</f>
        <v>0</v>
      </c>
      <c r="I14051" s="15">
        <f t="shared" si="659"/>
        <v>0</v>
      </c>
      <c r="J14051" s="43"/>
      <c r="K14051" s="1"/>
    </row>
    <row r="14052" spans="1:11">
      <c r="A14052" s="29">
        <v>41031</v>
      </c>
      <c r="B14052" s="30">
        <v>4</v>
      </c>
      <c r="C14052" s="30" t="s">
        <v>13</v>
      </c>
      <c r="D14052" s="30">
        <v>0</v>
      </c>
      <c r="E14052" s="50" t="str">
        <f t="shared" si="657"/>
        <v>May</v>
      </c>
      <c r="F14052" s="14" t="str">
        <f t="shared" si="658"/>
        <v>Wednesday</v>
      </c>
      <c r="G14052" s="15">
        <f>$D14052*VLOOKUP($A14052,Price_Table,MATCH($C14052,$A$6:$K$6,0),1)</f>
        <v>0</v>
      </c>
      <c r="H14052" s="15">
        <f>D14052*VLOOKUP(A14052,Cost_Table,MATCH(C14052,M$6:W$6,0),1)</f>
        <v>0</v>
      </c>
      <c r="I14052" s="15">
        <f t="shared" si="659"/>
        <v>0</v>
      </c>
      <c r="J14052" s="43"/>
      <c r="K14052" s="1"/>
    </row>
    <row r="14053" spans="1:11">
      <c r="A14053" s="29">
        <v>41032</v>
      </c>
      <c r="B14053" s="30">
        <v>4</v>
      </c>
      <c r="C14053" s="30" t="s">
        <v>13</v>
      </c>
      <c r="D14053" s="30">
        <v>0</v>
      </c>
      <c r="E14053" s="50" t="str">
        <f t="shared" si="657"/>
        <v>May</v>
      </c>
      <c r="F14053" s="14" t="str">
        <f t="shared" si="658"/>
        <v>Thursday</v>
      </c>
      <c r="G14053" s="15">
        <f>$D14053*VLOOKUP($A14053,Price_Table,MATCH($C14053,$A$6:$K$6,0),1)</f>
        <v>0</v>
      </c>
      <c r="H14053" s="15">
        <f>D14053*VLOOKUP(A14053,Cost_Table,MATCH(C14053,M$6:W$6,0),1)</f>
        <v>0</v>
      </c>
      <c r="I14053" s="15">
        <f t="shared" si="659"/>
        <v>0</v>
      </c>
      <c r="J14053" s="43"/>
      <c r="K14053" s="1"/>
    </row>
    <row r="14054" spans="1:11">
      <c r="A14054" s="29">
        <v>41033</v>
      </c>
      <c r="B14054" s="30">
        <v>4</v>
      </c>
      <c r="C14054" s="30" t="s">
        <v>13</v>
      </c>
      <c r="D14054" s="30">
        <v>0</v>
      </c>
      <c r="E14054" s="50" t="str">
        <f t="shared" si="657"/>
        <v>May</v>
      </c>
      <c r="F14054" s="14" t="str">
        <f t="shared" si="658"/>
        <v>Friday</v>
      </c>
      <c r="G14054" s="15">
        <f>$D14054*VLOOKUP($A14054,Price_Table,MATCH($C14054,$A$6:$K$6,0),1)</f>
        <v>0</v>
      </c>
      <c r="H14054" s="15">
        <f>D14054*VLOOKUP(A14054,Cost_Table,MATCH(C14054,M$6:W$6,0),1)</f>
        <v>0</v>
      </c>
      <c r="I14054" s="15">
        <f t="shared" si="659"/>
        <v>0</v>
      </c>
      <c r="J14054" s="43"/>
      <c r="K14054" s="1"/>
    </row>
    <row r="14055" spans="1:11">
      <c r="A14055" s="29">
        <v>41034</v>
      </c>
      <c r="B14055" s="30">
        <v>4</v>
      </c>
      <c r="C14055" s="30" t="s">
        <v>13</v>
      </c>
      <c r="D14055" s="30">
        <v>0</v>
      </c>
      <c r="E14055" s="50" t="str">
        <f t="shared" si="657"/>
        <v>May</v>
      </c>
      <c r="F14055" s="14" t="str">
        <f t="shared" si="658"/>
        <v>Saturday</v>
      </c>
      <c r="G14055" s="15">
        <f>$D14055*VLOOKUP($A14055,Price_Table,MATCH($C14055,$A$6:$K$6,0),1)</f>
        <v>0</v>
      </c>
      <c r="H14055" s="15">
        <f>D14055*VLOOKUP(A14055,Cost_Table,MATCH(C14055,M$6:W$6,0),1)</f>
        <v>0</v>
      </c>
      <c r="I14055" s="15">
        <f t="shared" si="659"/>
        <v>0</v>
      </c>
      <c r="J14055" s="43"/>
      <c r="K14055" s="1"/>
    </row>
    <row r="14056" spans="1:11">
      <c r="A14056" s="29">
        <v>41035</v>
      </c>
      <c r="B14056" s="30">
        <v>4</v>
      </c>
      <c r="C14056" s="30" t="s">
        <v>13</v>
      </c>
      <c r="D14056" s="30">
        <v>0</v>
      </c>
      <c r="E14056" s="50" t="str">
        <f t="shared" si="657"/>
        <v>May</v>
      </c>
      <c r="F14056" s="14" t="str">
        <f t="shared" si="658"/>
        <v>Sunday</v>
      </c>
      <c r="G14056" s="15">
        <f>$D14056*VLOOKUP($A14056,Price_Table,MATCH($C14056,$A$6:$K$6,0),1)</f>
        <v>0</v>
      </c>
      <c r="H14056" s="15">
        <f>D14056*VLOOKUP(A14056,Cost_Table,MATCH(C14056,M$6:W$6,0),1)</f>
        <v>0</v>
      </c>
      <c r="I14056" s="15">
        <f t="shared" si="659"/>
        <v>0</v>
      </c>
      <c r="J14056" s="43"/>
      <c r="K14056" s="1"/>
    </row>
    <row r="14057" spans="1:11">
      <c r="A14057" s="29">
        <v>41036</v>
      </c>
      <c r="B14057" s="30">
        <v>4</v>
      </c>
      <c r="C14057" s="30" t="s">
        <v>13</v>
      </c>
      <c r="D14057" s="30">
        <v>0</v>
      </c>
      <c r="E14057" s="50" t="str">
        <f t="shared" si="657"/>
        <v>May</v>
      </c>
      <c r="F14057" s="14" t="str">
        <f t="shared" si="658"/>
        <v>Monday</v>
      </c>
      <c r="G14057" s="15">
        <f>$D14057*VLOOKUP($A14057,Price_Table,MATCH($C14057,$A$6:$K$6,0),1)</f>
        <v>0</v>
      </c>
      <c r="H14057" s="15">
        <f>D14057*VLOOKUP(A14057,Cost_Table,MATCH(C14057,M$6:W$6,0),1)</f>
        <v>0</v>
      </c>
      <c r="I14057" s="15">
        <f t="shared" si="659"/>
        <v>0</v>
      </c>
      <c r="J14057" s="43"/>
      <c r="K14057" s="1"/>
    </row>
    <row r="14058" spans="1:11">
      <c r="A14058" s="29">
        <v>41037</v>
      </c>
      <c r="B14058" s="30">
        <v>4</v>
      </c>
      <c r="C14058" s="30" t="s">
        <v>13</v>
      </c>
      <c r="D14058" s="30">
        <v>0</v>
      </c>
      <c r="E14058" s="50" t="str">
        <f t="shared" si="657"/>
        <v>May</v>
      </c>
      <c r="F14058" s="14" t="str">
        <f t="shared" si="658"/>
        <v>Tuesday</v>
      </c>
      <c r="G14058" s="15">
        <f>$D14058*VLOOKUP($A14058,Price_Table,MATCH($C14058,$A$6:$K$6,0),1)</f>
        <v>0</v>
      </c>
      <c r="H14058" s="15">
        <f>D14058*VLOOKUP(A14058,Cost_Table,MATCH(C14058,M$6:W$6,0),1)</f>
        <v>0</v>
      </c>
      <c r="I14058" s="15">
        <f t="shared" si="659"/>
        <v>0</v>
      </c>
      <c r="J14058" s="43"/>
      <c r="K14058" s="1"/>
    </row>
    <row r="14059" spans="1:11">
      <c r="A14059" s="29">
        <v>41038</v>
      </c>
      <c r="B14059" s="30">
        <v>4</v>
      </c>
      <c r="C14059" s="30" t="s">
        <v>13</v>
      </c>
      <c r="D14059" s="30">
        <v>0</v>
      </c>
      <c r="E14059" s="50" t="str">
        <f t="shared" si="657"/>
        <v>May</v>
      </c>
      <c r="F14059" s="14" t="str">
        <f t="shared" si="658"/>
        <v>Wednesday</v>
      </c>
      <c r="G14059" s="15">
        <f>$D14059*VLOOKUP($A14059,Price_Table,MATCH($C14059,$A$6:$K$6,0),1)</f>
        <v>0</v>
      </c>
      <c r="H14059" s="15">
        <f>D14059*VLOOKUP(A14059,Cost_Table,MATCH(C14059,M$6:W$6,0),1)</f>
        <v>0</v>
      </c>
      <c r="I14059" s="15">
        <f t="shared" si="659"/>
        <v>0</v>
      </c>
      <c r="J14059" s="43"/>
      <c r="K14059" s="1"/>
    </row>
    <row r="14060" spans="1:11">
      <c r="A14060" s="29">
        <v>41039</v>
      </c>
      <c r="B14060" s="30">
        <v>4</v>
      </c>
      <c r="C14060" s="30" t="s">
        <v>13</v>
      </c>
      <c r="D14060" s="30">
        <v>0</v>
      </c>
      <c r="E14060" s="50" t="str">
        <f t="shared" si="657"/>
        <v>May</v>
      </c>
      <c r="F14060" s="14" t="str">
        <f t="shared" si="658"/>
        <v>Thursday</v>
      </c>
      <c r="G14060" s="15">
        <f>$D14060*VLOOKUP($A14060,Price_Table,MATCH($C14060,$A$6:$K$6,0),1)</f>
        <v>0</v>
      </c>
      <c r="H14060" s="15">
        <f>D14060*VLOOKUP(A14060,Cost_Table,MATCH(C14060,M$6:W$6,0),1)</f>
        <v>0</v>
      </c>
      <c r="I14060" s="15">
        <f t="shared" si="659"/>
        <v>0</v>
      </c>
      <c r="J14060" s="43"/>
      <c r="K14060" s="1"/>
    </row>
    <row r="14061" spans="1:11">
      <c r="A14061" s="29">
        <v>41040</v>
      </c>
      <c r="B14061" s="30">
        <v>4</v>
      </c>
      <c r="C14061" s="30" t="s">
        <v>13</v>
      </c>
      <c r="D14061" s="30">
        <v>0</v>
      </c>
      <c r="E14061" s="50" t="str">
        <f t="shared" si="657"/>
        <v>May</v>
      </c>
      <c r="F14061" s="14" t="str">
        <f t="shared" si="658"/>
        <v>Friday</v>
      </c>
      <c r="G14061" s="15">
        <f>$D14061*VLOOKUP($A14061,Price_Table,MATCH($C14061,$A$6:$K$6,0),1)</f>
        <v>0</v>
      </c>
      <c r="H14061" s="15">
        <f>D14061*VLOOKUP(A14061,Cost_Table,MATCH(C14061,M$6:W$6,0),1)</f>
        <v>0</v>
      </c>
      <c r="I14061" s="15">
        <f t="shared" si="659"/>
        <v>0</v>
      </c>
      <c r="J14061" s="43"/>
      <c r="K14061" s="1"/>
    </row>
    <row r="14062" spans="1:11">
      <c r="A14062" s="29">
        <v>41041</v>
      </c>
      <c r="B14062" s="30">
        <v>4</v>
      </c>
      <c r="C14062" s="30" t="s">
        <v>13</v>
      </c>
      <c r="D14062" s="30">
        <v>0</v>
      </c>
      <c r="E14062" s="50" t="str">
        <f t="shared" si="657"/>
        <v>May</v>
      </c>
      <c r="F14062" s="14" t="str">
        <f t="shared" si="658"/>
        <v>Saturday</v>
      </c>
      <c r="G14062" s="15">
        <f>$D14062*VLOOKUP($A14062,Price_Table,MATCH($C14062,$A$6:$K$6,0),1)</f>
        <v>0</v>
      </c>
      <c r="H14062" s="15">
        <f>D14062*VLOOKUP(A14062,Cost_Table,MATCH(C14062,M$6:W$6,0),1)</f>
        <v>0</v>
      </c>
      <c r="I14062" s="15">
        <f t="shared" si="659"/>
        <v>0</v>
      </c>
      <c r="J14062" s="43"/>
      <c r="K14062" s="1"/>
    </row>
    <row r="14063" spans="1:11">
      <c r="A14063" s="29">
        <v>41042</v>
      </c>
      <c r="B14063" s="30">
        <v>4</v>
      </c>
      <c r="C14063" s="30" t="s">
        <v>13</v>
      </c>
      <c r="D14063" s="30">
        <v>0</v>
      </c>
      <c r="E14063" s="50" t="str">
        <f t="shared" si="657"/>
        <v>May</v>
      </c>
      <c r="F14063" s="14" t="str">
        <f t="shared" si="658"/>
        <v>Sunday</v>
      </c>
      <c r="G14063" s="15">
        <f>$D14063*VLOOKUP($A14063,Price_Table,MATCH($C14063,$A$6:$K$6,0),1)</f>
        <v>0</v>
      </c>
      <c r="H14063" s="15">
        <f>D14063*VLOOKUP(A14063,Cost_Table,MATCH(C14063,M$6:W$6,0),1)</f>
        <v>0</v>
      </c>
      <c r="I14063" s="15">
        <f t="shared" si="659"/>
        <v>0</v>
      </c>
      <c r="J14063" s="43"/>
      <c r="K14063" s="1"/>
    </row>
    <row r="14064" spans="1:11">
      <c r="A14064" s="29">
        <v>41043</v>
      </c>
      <c r="B14064" s="30">
        <v>4</v>
      </c>
      <c r="C14064" s="30" t="s">
        <v>13</v>
      </c>
      <c r="D14064" s="30">
        <v>0</v>
      </c>
      <c r="E14064" s="50" t="str">
        <f t="shared" si="657"/>
        <v>May</v>
      </c>
      <c r="F14064" s="14" t="str">
        <f t="shared" si="658"/>
        <v>Monday</v>
      </c>
      <c r="G14064" s="15">
        <f>$D14064*VLOOKUP($A14064,Price_Table,MATCH($C14064,$A$6:$K$6,0),1)</f>
        <v>0</v>
      </c>
      <c r="H14064" s="15">
        <f>D14064*VLOOKUP(A14064,Cost_Table,MATCH(C14064,M$6:W$6,0),1)</f>
        <v>0</v>
      </c>
      <c r="I14064" s="15">
        <f t="shared" si="659"/>
        <v>0</v>
      </c>
      <c r="J14064" s="43"/>
      <c r="K14064" s="1"/>
    </row>
    <row r="14065" spans="1:11">
      <c r="A14065" s="29">
        <v>41044</v>
      </c>
      <c r="B14065" s="30">
        <v>4</v>
      </c>
      <c r="C14065" s="30" t="s">
        <v>13</v>
      </c>
      <c r="D14065" s="30">
        <v>0</v>
      </c>
      <c r="E14065" s="50" t="str">
        <f t="shared" si="657"/>
        <v>May</v>
      </c>
      <c r="F14065" s="14" t="str">
        <f t="shared" si="658"/>
        <v>Tuesday</v>
      </c>
      <c r="G14065" s="15">
        <f>$D14065*VLOOKUP($A14065,Price_Table,MATCH($C14065,$A$6:$K$6,0),1)</f>
        <v>0</v>
      </c>
      <c r="H14065" s="15">
        <f>D14065*VLOOKUP(A14065,Cost_Table,MATCH(C14065,M$6:W$6,0),1)</f>
        <v>0</v>
      </c>
      <c r="I14065" s="15">
        <f t="shared" si="659"/>
        <v>0</v>
      </c>
      <c r="J14065" s="43"/>
      <c r="K14065" s="1"/>
    </row>
    <row r="14066" spans="1:11">
      <c r="A14066" s="29">
        <v>41045</v>
      </c>
      <c r="B14066" s="30">
        <v>4</v>
      </c>
      <c r="C14066" s="30" t="s">
        <v>13</v>
      </c>
      <c r="D14066" s="30">
        <v>0</v>
      </c>
      <c r="E14066" s="50" t="str">
        <f t="shared" si="657"/>
        <v>May</v>
      </c>
      <c r="F14066" s="14" t="str">
        <f t="shared" si="658"/>
        <v>Wednesday</v>
      </c>
      <c r="G14066" s="15">
        <f>$D14066*VLOOKUP($A14066,Price_Table,MATCH($C14066,$A$6:$K$6,0),1)</f>
        <v>0</v>
      </c>
      <c r="H14066" s="15">
        <f>D14066*VLOOKUP(A14066,Cost_Table,MATCH(C14066,M$6:W$6,0),1)</f>
        <v>0</v>
      </c>
      <c r="I14066" s="15">
        <f t="shared" si="659"/>
        <v>0</v>
      </c>
      <c r="J14066" s="43"/>
      <c r="K14066" s="1"/>
    </row>
    <row r="14067" spans="1:11">
      <c r="A14067" s="29">
        <v>41046</v>
      </c>
      <c r="B14067" s="30">
        <v>4</v>
      </c>
      <c r="C14067" s="30" t="s">
        <v>13</v>
      </c>
      <c r="D14067" s="30">
        <v>0</v>
      </c>
      <c r="E14067" s="50" t="str">
        <f t="shared" si="657"/>
        <v>May</v>
      </c>
      <c r="F14067" s="14" t="str">
        <f t="shared" si="658"/>
        <v>Thursday</v>
      </c>
      <c r="G14067" s="15">
        <f>$D14067*VLOOKUP($A14067,Price_Table,MATCH($C14067,$A$6:$K$6,0),1)</f>
        <v>0</v>
      </c>
      <c r="H14067" s="15">
        <f>D14067*VLOOKUP(A14067,Cost_Table,MATCH(C14067,M$6:W$6,0),1)</f>
        <v>0</v>
      </c>
      <c r="I14067" s="15">
        <f t="shared" si="659"/>
        <v>0</v>
      </c>
      <c r="J14067" s="43"/>
      <c r="K14067" s="1"/>
    </row>
    <row r="14068" spans="1:11">
      <c r="A14068" s="29">
        <v>41047</v>
      </c>
      <c r="B14068" s="30">
        <v>4</v>
      </c>
      <c r="C14068" s="30" t="s">
        <v>13</v>
      </c>
      <c r="D14068" s="30">
        <v>0</v>
      </c>
      <c r="E14068" s="50" t="str">
        <f t="shared" si="657"/>
        <v>May</v>
      </c>
      <c r="F14068" s="14" t="str">
        <f t="shared" si="658"/>
        <v>Friday</v>
      </c>
      <c r="G14068" s="15">
        <f>$D14068*VLOOKUP($A14068,Price_Table,MATCH($C14068,$A$6:$K$6,0),1)</f>
        <v>0</v>
      </c>
      <c r="H14068" s="15">
        <f>D14068*VLOOKUP(A14068,Cost_Table,MATCH(C14068,M$6:W$6,0),1)</f>
        <v>0</v>
      </c>
      <c r="I14068" s="15">
        <f t="shared" si="659"/>
        <v>0</v>
      </c>
      <c r="J14068" s="43"/>
      <c r="K14068" s="1"/>
    </row>
    <row r="14069" spans="1:11">
      <c r="A14069" s="29">
        <v>41048</v>
      </c>
      <c r="B14069" s="30">
        <v>4</v>
      </c>
      <c r="C14069" s="30" t="s">
        <v>13</v>
      </c>
      <c r="D14069" s="30">
        <v>0</v>
      </c>
      <c r="E14069" s="50" t="str">
        <f t="shared" si="657"/>
        <v>May</v>
      </c>
      <c r="F14069" s="14" t="str">
        <f t="shared" si="658"/>
        <v>Saturday</v>
      </c>
      <c r="G14069" s="15">
        <f>$D14069*VLOOKUP($A14069,Price_Table,MATCH($C14069,$A$6:$K$6,0),1)</f>
        <v>0</v>
      </c>
      <c r="H14069" s="15">
        <f>D14069*VLOOKUP(A14069,Cost_Table,MATCH(C14069,M$6:W$6,0),1)</f>
        <v>0</v>
      </c>
      <c r="I14069" s="15">
        <f t="shared" si="659"/>
        <v>0</v>
      </c>
      <c r="J14069" s="43"/>
      <c r="K14069" s="1"/>
    </row>
    <row r="14070" spans="1:11">
      <c r="A14070" s="29">
        <v>41049</v>
      </c>
      <c r="B14070" s="30">
        <v>4</v>
      </c>
      <c r="C14070" s="30" t="s">
        <v>13</v>
      </c>
      <c r="D14070" s="30">
        <v>0</v>
      </c>
      <c r="E14070" s="50" t="str">
        <f t="shared" si="657"/>
        <v>May</v>
      </c>
      <c r="F14070" s="14" t="str">
        <f t="shared" si="658"/>
        <v>Sunday</v>
      </c>
      <c r="G14070" s="15">
        <f>$D14070*VLOOKUP($A14070,Price_Table,MATCH($C14070,$A$6:$K$6,0),1)</f>
        <v>0</v>
      </c>
      <c r="H14070" s="15">
        <f>D14070*VLOOKUP(A14070,Cost_Table,MATCH(C14070,M$6:W$6,0),1)</f>
        <v>0</v>
      </c>
      <c r="I14070" s="15">
        <f t="shared" si="659"/>
        <v>0</v>
      </c>
      <c r="J14070" s="43"/>
      <c r="K14070" s="1"/>
    </row>
    <row r="14071" spans="1:11">
      <c r="A14071" s="29">
        <v>41050</v>
      </c>
      <c r="B14071" s="30">
        <v>4</v>
      </c>
      <c r="C14071" s="30" t="s">
        <v>13</v>
      </c>
      <c r="D14071" s="30">
        <v>0</v>
      </c>
      <c r="E14071" s="50" t="str">
        <f t="shared" si="657"/>
        <v>May</v>
      </c>
      <c r="F14071" s="14" t="str">
        <f t="shared" si="658"/>
        <v>Monday</v>
      </c>
      <c r="G14071" s="15">
        <f>$D14071*VLOOKUP($A14071,Price_Table,MATCH($C14071,$A$6:$K$6,0),1)</f>
        <v>0</v>
      </c>
      <c r="H14071" s="15">
        <f>D14071*VLOOKUP(A14071,Cost_Table,MATCH(C14071,M$6:W$6,0),1)</f>
        <v>0</v>
      </c>
      <c r="I14071" s="15">
        <f t="shared" si="659"/>
        <v>0</v>
      </c>
      <c r="J14071" s="43"/>
      <c r="K14071" s="1"/>
    </row>
    <row r="14072" spans="1:11">
      <c r="A14072" s="29">
        <v>41051</v>
      </c>
      <c r="B14072" s="30">
        <v>4</v>
      </c>
      <c r="C14072" s="30" t="s">
        <v>13</v>
      </c>
      <c r="D14072" s="30">
        <v>0</v>
      </c>
      <c r="E14072" s="50" t="str">
        <f t="shared" si="657"/>
        <v>May</v>
      </c>
      <c r="F14072" s="14" t="str">
        <f t="shared" si="658"/>
        <v>Tuesday</v>
      </c>
      <c r="G14072" s="15">
        <f>$D14072*VLOOKUP($A14072,Price_Table,MATCH($C14072,$A$6:$K$6,0),1)</f>
        <v>0</v>
      </c>
      <c r="H14072" s="15">
        <f>D14072*VLOOKUP(A14072,Cost_Table,MATCH(C14072,M$6:W$6,0),1)</f>
        <v>0</v>
      </c>
      <c r="I14072" s="15">
        <f t="shared" si="659"/>
        <v>0</v>
      </c>
      <c r="J14072" s="43"/>
      <c r="K14072" s="1"/>
    </row>
    <row r="14073" spans="1:11">
      <c r="A14073" s="29">
        <v>41052</v>
      </c>
      <c r="B14073" s="30">
        <v>4</v>
      </c>
      <c r="C14073" s="30" t="s">
        <v>13</v>
      </c>
      <c r="D14073" s="30">
        <v>0</v>
      </c>
      <c r="E14073" s="50" t="str">
        <f t="shared" si="657"/>
        <v>May</v>
      </c>
      <c r="F14073" s="14" t="str">
        <f t="shared" si="658"/>
        <v>Wednesday</v>
      </c>
      <c r="G14073" s="15">
        <f>$D14073*VLOOKUP($A14073,Price_Table,MATCH($C14073,$A$6:$K$6,0),1)</f>
        <v>0</v>
      </c>
      <c r="H14073" s="15">
        <f>D14073*VLOOKUP(A14073,Cost_Table,MATCH(C14073,M$6:W$6,0),1)</f>
        <v>0</v>
      </c>
      <c r="I14073" s="15">
        <f t="shared" si="659"/>
        <v>0</v>
      </c>
      <c r="J14073" s="43"/>
      <c r="K14073" s="1"/>
    </row>
    <row r="14074" spans="1:11">
      <c r="A14074" s="29">
        <v>41053</v>
      </c>
      <c r="B14074" s="30">
        <v>4</v>
      </c>
      <c r="C14074" s="30" t="s">
        <v>13</v>
      </c>
      <c r="D14074" s="30">
        <v>0</v>
      </c>
      <c r="E14074" s="50" t="str">
        <f t="shared" si="657"/>
        <v>May</v>
      </c>
      <c r="F14074" s="14" t="str">
        <f t="shared" si="658"/>
        <v>Thursday</v>
      </c>
      <c r="G14074" s="15">
        <f>$D14074*VLOOKUP($A14074,Price_Table,MATCH($C14074,$A$6:$K$6,0),1)</f>
        <v>0</v>
      </c>
      <c r="H14074" s="15">
        <f>D14074*VLOOKUP(A14074,Cost_Table,MATCH(C14074,M$6:W$6,0),1)</f>
        <v>0</v>
      </c>
      <c r="I14074" s="15">
        <f t="shared" si="659"/>
        <v>0</v>
      </c>
      <c r="J14074" s="43"/>
      <c r="K14074" s="1"/>
    </row>
    <row r="14075" spans="1:11">
      <c r="A14075" s="29">
        <v>41054</v>
      </c>
      <c r="B14075" s="30">
        <v>4</v>
      </c>
      <c r="C14075" s="30" t="s">
        <v>13</v>
      </c>
      <c r="D14075" s="30">
        <v>0</v>
      </c>
      <c r="E14075" s="50" t="str">
        <f t="shared" si="657"/>
        <v>May</v>
      </c>
      <c r="F14075" s="14" t="str">
        <f t="shared" si="658"/>
        <v>Friday</v>
      </c>
      <c r="G14075" s="15">
        <f>$D14075*VLOOKUP($A14075,Price_Table,MATCH($C14075,$A$6:$K$6,0),1)</f>
        <v>0</v>
      </c>
      <c r="H14075" s="15">
        <f>D14075*VLOOKUP(A14075,Cost_Table,MATCH(C14075,M$6:W$6,0),1)</f>
        <v>0</v>
      </c>
      <c r="I14075" s="15">
        <f t="shared" si="659"/>
        <v>0</v>
      </c>
      <c r="J14075" s="43"/>
      <c r="K14075" s="1"/>
    </row>
    <row r="14076" spans="1:11">
      <c r="A14076" s="29">
        <v>41055</v>
      </c>
      <c r="B14076" s="30">
        <v>4</v>
      </c>
      <c r="C14076" s="30" t="s">
        <v>13</v>
      </c>
      <c r="D14076" s="30">
        <v>0</v>
      </c>
      <c r="E14076" s="50" t="str">
        <f t="shared" si="657"/>
        <v>May</v>
      </c>
      <c r="F14076" s="14" t="str">
        <f t="shared" si="658"/>
        <v>Saturday</v>
      </c>
      <c r="G14076" s="15">
        <f>$D14076*VLOOKUP($A14076,Price_Table,MATCH($C14076,$A$6:$K$6,0),1)</f>
        <v>0</v>
      </c>
      <c r="H14076" s="15">
        <f>D14076*VLOOKUP(A14076,Cost_Table,MATCH(C14076,M$6:W$6,0),1)</f>
        <v>0</v>
      </c>
      <c r="I14076" s="15">
        <f t="shared" si="659"/>
        <v>0</v>
      </c>
      <c r="J14076" s="43"/>
      <c r="K14076" s="1"/>
    </row>
    <row r="14077" spans="1:11">
      <c r="A14077" s="29">
        <v>41056</v>
      </c>
      <c r="B14077" s="30">
        <v>4</v>
      </c>
      <c r="C14077" s="30" t="s">
        <v>13</v>
      </c>
      <c r="D14077" s="30">
        <v>0</v>
      </c>
      <c r="E14077" s="50" t="str">
        <f t="shared" si="657"/>
        <v>May</v>
      </c>
      <c r="F14077" s="14" t="str">
        <f t="shared" si="658"/>
        <v>Sunday</v>
      </c>
      <c r="G14077" s="15">
        <f>$D14077*VLOOKUP($A14077,Price_Table,MATCH($C14077,$A$6:$K$6,0),1)</f>
        <v>0</v>
      </c>
      <c r="H14077" s="15">
        <f>D14077*VLOOKUP(A14077,Cost_Table,MATCH(C14077,M$6:W$6,0),1)</f>
        <v>0</v>
      </c>
      <c r="I14077" s="15">
        <f t="shared" si="659"/>
        <v>0</v>
      </c>
      <c r="J14077" s="43"/>
      <c r="K14077" s="1"/>
    </row>
    <row r="14078" spans="1:11">
      <c r="A14078" s="29">
        <v>41057</v>
      </c>
      <c r="B14078" s="30">
        <v>4</v>
      </c>
      <c r="C14078" s="30" t="s">
        <v>13</v>
      </c>
      <c r="D14078" s="30">
        <v>0</v>
      </c>
      <c r="E14078" s="50" t="str">
        <f t="shared" si="657"/>
        <v>May</v>
      </c>
      <c r="F14078" s="14" t="str">
        <f t="shared" si="658"/>
        <v>Monday</v>
      </c>
      <c r="G14078" s="15">
        <f>$D14078*VLOOKUP($A14078,Price_Table,MATCH($C14078,$A$6:$K$6,0),1)</f>
        <v>0</v>
      </c>
      <c r="H14078" s="15">
        <f>D14078*VLOOKUP(A14078,Cost_Table,MATCH(C14078,M$6:W$6,0),1)</f>
        <v>0</v>
      </c>
      <c r="I14078" s="15">
        <f t="shared" si="659"/>
        <v>0</v>
      </c>
      <c r="J14078" s="43"/>
      <c r="K14078" s="1"/>
    </row>
    <row r="14079" spans="1:11">
      <c r="A14079" s="29">
        <v>41058</v>
      </c>
      <c r="B14079" s="30">
        <v>4</v>
      </c>
      <c r="C14079" s="30" t="s">
        <v>13</v>
      </c>
      <c r="D14079" s="30">
        <v>0</v>
      </c>
      <c r="E14079" s="50" t="str">
        <f t="shared" si="657"/>
        <v>May</v>
      </c>
      <c r="F14079" s="14" t="str">
        <f t="shared" si="658"/>
        <v>Tuesday</v>
      </c>
      <c r="G14079" s="15">
        <f>$D14079*VLOOKUP($A14079,Price_Table,MATCH($C14079,$A$6:$K$6,0),1)</f>
        <v>0</v>
      </c>
      <c r="H14079" s="15">
        <f>D14079*VLOOKUP(A14079,Cost_Table,MATCH(C14079,M$6:W$6,0),1)</f>
        <v>0</v>
      </c>
      <c r="I14079" s="15">
        <f t="shared" si="659"/>
        <v>0</v>
      </c>
      <c r="J14079" s="43"/>
      <c r="K14079" s="1"/>
    </row>
    <row r="14080" spans="1:11">
      <c r="A14080" s="29">
        <v>41059</v>
      </c>
      <c r="B14080" s="30">
        <v>4</v>
      </c>
      <c r="C14080" s="30" t="s">
        <v>13</v>
      </c>
      <c r="D14080" s="30">
        <v>0</v>
      </c>
      <c r="E14080" s="50" t="str">
        <f t="shared" si="657"/>
        <v>May</v>
      </c>
      <c r="F14080" s="14" t="str">
        <f t="shared" si="658"/>
        <v>Wednesday</v>
      </c>
      <c r="G14080" s="15">
        <f>$D14080*VLOOKUP($A14080,Price_Table,MATCH($C14080,$A$6:$K$6,0),1)</f>
        <v>0</v>
      </c>
      <c r="H14080" s="15">
        <f>D14080*VLOOKUP(A14080,Cost_Table,MATCH(C14080,M$6:W$6,0),1)</f>
        <v>0</v>
      </c>
      <c r="I14080" s="15">
        <f t="shared" si="659"/>
        <v>0</v>
      </c>
      <c r="J14080" s="43"/>
      <c r="K14080" s="1"/>
    </row>
    <row r="14081" spans="1:11">
      <c r="A14081" s="29">
        <v>41060</v>
      </c>
      <c r="B14081" s="30">
        <v>4</v>
      </c>
      <c r="C14081" s="30" t="s">
        <v>13</v>
      </c>
      <c r="D14081" s="30">
        <v>0</v>
      </c>
      <c r="E14081" s="50" t="str">
        <f t="shared" si="657"/>
        <v>May</v>
      </c>
      <c r="F14081" s="14" t="str">
        <f t="shared" si="658"/>
        <v>Thursday</v>
      </c>
      <c r="G14081" s="15">
        <f>$D14081*VLOOKUP($A14081,Price_Table,MATCH($C14081,$A$6:$K$6,0),1)</f>
        <v>0</v>
      </c>
      <c r="H14081" s="15">
        <f>D14081*VLOOKUP(A14081,Cost_Table,MATCH(C14081,M$6:W$6,0),1)</f>
        <v>0</v>
      </c>
      <c r="I14081" s="15">
        <f t="shared" si="659"/>
        <v>0</v>
      </c>
      <c r="J14081" s="43"/>
      <c r="K14081" s="1"/>
    </row>
    <row r="14082" spans="1:11">
      <c r="A14082" s="29">
        <v>41061</v>
      </c>
      <c r="B14082" s="30">
        <v>4</v>
      </c>
      <c r="C14082" s="30" t="s">
        <v>13</v>
      </c>
      <c r="D14082" s="30">
        <v>0</v>
      </c>
      <c r="E14082" s="50" t="str">
        <f t="shared" si="657"/>
        <v>June</v>
      </c>
      <c r="F14082" s="14" t="str">
        <f t="shared" si="658"/>
        <v>Friday</v>
      </c>
      <c r="G14082" s="15">
        <f>$D14082*VLOOKUP($A14082,Price_Table,MATCH($C14082,$A$6:$K$6,0),1)</f>
        <v>0</v>
      </c>
      <c r="H14082" s="15">
        <f>D14082*VLOOKUP(A14082,Cost_Table,MATCH(C14082,M$6:W$6,0),1)</f>
        <v>0</v>
      </c>
      <c r="I14082" s="15">
        <f t="shared" si="659"/>
        <v>0</v>
      </c>
      <c r="J14082" s="43"/>
      <c r="K14082" s="1"/>
    </row>
    <row r="14083" spans="1:11">
      <c r="A14083" s="29">
        <v>41062</v>
      </c>
      <c r="B14083" s="30">
        <v>4</v>
      </c>
      <c r="C14083" s="30" t="s">
        <v>13</v>
      </c>
      <c r="D14083" s="30">
        <v>0</v>
      </c>
      <c r="E14083" s="50" t="str">
        <f t="shared" si="657"/>
        <v>June</v>
      </c>
      <c r="F14083" s="14" t="str">
        <f t="shared" si="658"/>
        <v>Saturday</v>
      </c>
      <c r="G14083" s="15">
        <f>$D14083*VLOOKUP($A14083,Price_Table,MATCH($C14083,$A$6:$K$6,0),1)</f>
        <v>0</v>
      </c>
      <c r="H14083" s="15">
        <f>D14083*VLOOKUP(A14083,Cost_Table,MATCH(C14083,M$6:W$6,0),1)</f>
        <v>0</v>
      </c>
      <c r="I14083" s="15">
        <f t="shared" si="659"/>
        <v>0</v>
      </c>
      <c r="J14083" s="43"/>
      <c r="K14083" s="1"/>
    </row>
    <row r="14084" spans="1:11">
      <c r="A14084" s="29">
        <v>41063</v>
      </c>
      <c r="B14084" s="30">
        <v>4</v>
      </c>
      <c r="C14084" s="30" t="s">
        <v>13</v>
      </c>
      <c r="D14084" s="30">
        <v>0</v>
      </c>
      <c r="E14084" s="50" t="str">
        <f t="shared" si="657"/>
        <v>June</v>
      </c>
      <c r="F14084" s="14" t="str">
        <f t="shared" si="658"/>
        <v>Sunday</v>
      </c>
      <c r="G14084" s="15">
        <f>$D14084*VLOOKUP($A14084,Price_Table,MATCH($C14084,$A$6:$K$6,0),1)</f>
        <v>0</v>
      </c>
      <c r="H14084" s="15">
        <f>D14084*VLOOKUP(A14084,Cost_Table,MATCH(C14084,M$6:W$6,0),1)</f>
        <v>0</v>
      </c>
      <c r="I14084" s="15">
        <f t="shared" si="659"/>
        <v>0</v>
      </c>
      <c r="J14084" s="43"/>
      <c r="K14084" s="1"/>
    </row>
    <row r="14085" spans="1:11">
      <c r="A14085" s="29">
        <v>41064</v>
      </c>
      <c r="B14085" s="30">
        <v>4</v>
      </c>
      <c r="C14085" s="30" t="s">
        <v>13</v>
      </c>
      <c r="D14085" s="30">
        <v>0</v>
      </c>
      <c r="E14085" s="50" t="str">
        <f t="shared" si="657"/>
        <v>June</v>
      </c>
      <c r="F14085" s="14" t="str">
        <f t="shared" si="658"/>
        <v>Monday</v>
      </c>
      <c r="G14085" s="15">
        <f>$D14085*VLOOKUP($A14085,Price_Table,MATCH($C14085,$A$6:$K$6,0),1)</f>
        <v>0</v>
      </c>
      <c r="H14085" s="15">
        <f>D14085*VLOOKUP(A14085,Cost_Table,MATCH(C14085,M$6:W$6,0),1)</f>
        <v>0</v>
      </c>
      <c r="I14085" s="15">
        <f t="shared" si="659"/>
        <v>0</v>
      </c>
      <c r="J14085" s="43"/>
      <c r="K14085" s="1"/>
    </row>
    <row r="14086" spans="1:11">
      <c r="A14086" s="29">
        <v>41065</v>
      </c>
      <c r="B14086" s="30">
        <v>4</v>
      </c>
      <c r="C14086" s="30" t="s">
        <v>13</v>
      </c>
      <c r="D14086" s="30">
        <v>0</v>
      </c>
      <c r="E14086" s="50" t="str">
        <f t="shared" si="657"/>
        <v>June</v>
      </c>
      <c r="F14086" s="14" t="str">
        <f t="shared" si="658"/>
        <v>Tuesday</v>
      </c>
      <c r="G14086" s="15">
        <f>$D14086*VLOOKUP($A14086,Price_Table,MATCH($C14086,$A$6:$K$6,0),1)</f>
        <v>0</v>
      </c>
      <c r="H14086" s="15">
        <f>D14086*VLOOKUP(A14086,Cost_Table,MATCH(C14086,M$6:W$6,0),1)</f>
        <v>0</v>
      </c>
      <c r="I14086" s="15">
        <f t="shared" si="659"/>
        <v>0</v>
      </c>
      <c r="J14086" s="43"/>
      <c r="K14086" s="1"/>
    </row>
    <row r="14087" spans="1:11">
      <c r="A14087" s="29">
        <v>41066</v>
      </c>
      <c r="B14087" s="30">
        <v>4</v>
      </c>
      <c r="C14087" s="30" t="s">
        <v>13</v>
      </c>
      <c r="D14087" s="30">
        <v>0</v>
      </c>
      <c r="E14087" s="50" t="str">
        <f t="shared" si="657"/>
        <v>June</v>
      </c>
      <c r="F14087" s="14" t="str">
        <f t="shared" si="658"/>
        <v>Wednesday</v>
      </c>
      <c r="G14087" s="15">
        <f>$D14087*VLOOKUP($A14087,Price_Table,MATCH($C14087,$A$6:$K$6,0),1)</f>
        <v>0</v>
      </c>
      <c r="H14087" s="15">
        <f>D14087*VLOOKUP(A14087,Cost_Table,MATCH(C14087,M$6:W$6,0),1)</f>
        <v>0</v>
      </c>
      <c r="I14087" s="15">
        <f t="shared" si="659"/>
        <v>0</v>
      </c>
      <c r="J14087" s="43"/>
      <c r="K14087" s="1"/>
    </row>
    <row r="14088" spans="1:11">
      <c r="A14088" s="29">
        <v>41067</v>
      </c>
      <c r="B14088" s="30">
        <v>4</v>
      </c>
      <c r="C14088" s="30" t="s">
        <v>13</v>
      </c>
      <c r="D14088" s="30">
        <v>0</v>
      </c>
      <c r="E14088" s="50" t="str">
        <f t="shared" si="657"/>
        <v>June</v>
      </c>
      <c r="F14088" s="14" t="str">
        <f t="shared" si="658"/>
        <v>Thursday</v>
      </c>
      <c r="G14088" s="15">
        <f>$D14088*VLOOKUP($A14088,Price_Table,MATCH($C14088,$A$6:$K$6,0),1)</f>
        <v>0</v>
      </c>
      <c r="H14088" s="15">
        <f>D14088*VLOOKUP(A14088,Cost_Table,MATCH(C14088,M$6:W$6,0),1)</f>
        <v>0</v>
      </c>
      <c r="I14088" s="15">
        <f t="shared" si="659"/>
        <v>0</v>
      </c>
      <c r="J14088" s="43"/>
      <c r="K14088" s="1"/>
    </row>
    <row r="14089" spans="1:11">
      <c r="A14089" s="29">
        <v>41068</v>
      </c>
      <c r="B14089" s="30">
        <v>4</v>
      </c>
      <c r="C14089" s="30" t="s">
        <v>13</v>
      </c>
      <c r="D14089" s="30">
        <v>0</v>
      </c>
      <c r="E14089" s="50" t="str">
        <f t="shared" si="657"/>
        <v>June</v>
      </c>
      <c r="F14089" s="14" t="str">
        <f t="shared" si="658"/>
        <v>Friday</v>
      </c>
      <c r="G14089" s="15">
        <f>$D14089*VLOOKUP($A14089,Price_Table,MATCH($C14089,$A$6:$K$6,0),1)</f>
        <v>0</v>
      </c>
      <c r="H14089" s="15">
        <f>D14089*VLOOKUP(A14089,Cost_Table,MATCH(C14089,M$6:W$6,0),1)</f>
        <v>0</v>
      </c>
      <c r="I14089" s="15">
        <f t="shared" si="659"/>
        <v>0</v>
      </c>
      <c r="J14089" s="43"/>
      <c r="K14089" s="1"/>
    </row>
    <row r="14090" spans="1:11">
      <c r="A14090" s="29">
        <v>41069</v>
      </c>
      <c r="B14090" s="30">
        <v>4</v>
      </c>
      <c r="C14090" s="30" t="s">
        <v>13</v>
      </c>
      <c r="D14090" s="30">
        <v>0</v>
      </c>
      <c r="E14090" s="50" t="str">
        <f t="shared" si="657"/>
        <v>June</v>
      </c>
      <c r="F14090" s="14" t="str">
        <f t="shared" si="658"/>
        <v>Saturday</v>
      </c>
      <c r="G14090" s="15">
        <f>$D14090*VLOOKUP($A14090,Price_Table,MATCH($C14090,$A$6:$K$6,0),1)</f>
        <v>0</v>
      </c>
      <c r="H14090" s="15">
        <f>D14090*VLOOKUP(A14090,Cost_Table,MATCH(C14090,M$6:W$6,0),1)</f>
        <v>0</v>
      </c>
      <c r="I14090" s="15">
        <f t="shared" si="659"/>
        <v>0</v>
      </c>
      <c r="J14090" s="43"/>
      <c r="K14090" s="1"/>
    </row>
    <row r="14091" spans="1:11">
      <c r="A14091" s="29">
        <v>41070</v>
      </c>
      <c r="B14091" s="30">
        <v>4</v>
      </c>
      <c r="C14091" s="30" t="s">
        <v>13</v>
      </c>
      <c r="D14091" s="30">
        <v>0</v>
      </c>
      <c r="E14091" s="50" t="str">
        <f t="shared" si="657"/>
        <v>June</v>
      </c>
      <c r="F14091" s="14" t="str">
        <f t="shared" si="658"/>
        <v>Sunday</v>
      </c>
      <c r="G14091" s="15">
        <f>$D14091*VLOOKUP($A14091,Price_Table,MATCH($C14091,$A$6:$K$6,0),1)</f>
        <v>0</v>
      </c>
      <c r="H14091" s="15">
        <f>D14091*VLOOKUP(A14091,Cost_Table,MATCH(C14091,M$6:W$6,0),1)</f>
        <v>0</v>
      </c>
      <c r="I14091" s="15">
        <f t="shared" si="659"/>
        <v>0</v>
      </c>
      <c r="J14091" s="43"/>
      <c r="K14091" s="1"/>
    </row>
    <row r="14092" spans="1:11">
      <c r="A14092" s="29">
        <v>41071</v>
      </c>
      <c r="B14092" s="30">
        <v>4</v>
      </c>
      <c r="C14092" s="30" t="s">
        <v>13</v>
      </c>
      <c r="D14092" s="30">
        <v>0</v>
      </c>
      <c r="E14092" s="50" t="str">
        <f t="shared" si="657"/>
        <v>June</v>
      </c>
      <c r="F14092" s="14" t="str">
        <f t="shared" si="658"/>
        <v>Monday</v>
      </c>
      <c r="G14092" s="15">
        <f>$D14092*VLOOKUP($A14092,Price_Table,MATCH($C14092,$A$6:$K$6,0),1)</f>
        <v>0</v>
      </c>
      <c r="H14092" s="15">
        <f>D14092*VLOOKUP(A14092,Cost_Table,MATCH(C14092,M$6:W$6,0),1)</f>
        <v>0</v>
      </c>
      <c r="I14092" s="15">
        <f t="shared" si="659"/>
        <v>0</v>
      </c>
      <c r="J14092" s="43"/>
      <c r="K14092" s="1"/>
    </row>
    <row r="14093" spans="1:11">
      <c r="A14093" s="29">
        <v>41072</v>
      </c>
      <c r="B14093" s="30">
        <v>4</v>
      </c>
      <c r="C14093" s="30" t="s">
        <v>13</v>
      </c>
      <c r="D14093" s="30">
        <v>0</v>
      </c>
      <c r="E14093" s="50" t="str">
        <f t="shared" si="657"/>
        <v>June</v>
      </c>
      <c r="F14093" s="14" t="str">
        <f t="shared" si="658"/>
        <v>Tuesday</v>
      </c>
      <c r="G14093" s="15">
        <f>$D14093*VLOOKUP($A14093,Price_Table,MATCH($C14093,$A$6:$K$6,0),1)</f>
        <v>0</v>
      </c>
      <c r="H14093" s="15">
        <f>D14093*VLOOKUP(A14093,Cost_Table,MATCH(C14093,M$6:W$6,0),1)</f>
        <v>0</v>
      </c>
      <c r="I14093" s="15">
        <f t="shared" si="659"/>
        <v>0</v>
      </c>
      <c r="J14093" s="43"/>
      <c r="K14093" s="1"/>
    </row>
    <row r="14094" spans="1:11">
      <c r="A14094" s="29">
        <v>41073</v>
      </c>
      <c r="B14094" s="30">
        <v>4</v>
      </c>
      <c r="C14094" s="30" t="s">
        <v>13</v>
      </c>
      <c r="D14094" s="30">
        <v>0</v>
      </c>
      <c r="E14094" s="50" t="str">
        <f t="shared" si="657"/>
        <v>June</v>
      </c>
      <c r="F14094" s="14" t="str">
        <f t="shared" si="658"/>
        <v>Wednesday</v>
      </c>
      <c r="G14094" s="15">
        <f>$D14094*VLOOKUP($A14094,Price_Table,MATCH($C14094,$A$6:$K$6,0),1)</f>
        <v>0</v>
      </c>
      <c r="H14094" s="15">
        <f>D14094*VLOOKUP(A14094,Cost_Table,MATCH(C14094,M$6:W$6,0),1)</f>
        <v>0</v>
      </c>
      <c r="I14094" s="15">
        <f t="shared" si="659"/>
        <v>0</v>
      </c>
      <c r="J14094" s="43"/>
      <c r="K14094" s="1"/>
    </row>
    <row r="14095" spans="1:11">
      <c r="A14095" s="29">
        <v>41074</v>
      </c>
      <c r="B14095" s="30">
        <v>4</v>
      </c>
      <c r="C14095" s="30" t="s">
        <v>13</v>
      </c>
      <c r="D14095" s="30">
        <v>0</v>
      </c>
      <c r="E14095" s="50" t="str">
        <f t="shared" si="657"/>
        <v>June</v>
      </c>
      <c r="F14095" s="14" t="str">
        <f t="shared" si="658"/>
        <v>Thursday</v>
      </c>
      <c r="G14095" s="15">
        <f>$D14095*VLOOKUP($A14095,Price_Table,MATCH($C14095,$A$6:$K$6,0),1)</f>
        <v>0</v>
      </c>
      <c r="H14095" s="15">
        <f>D14095*VLOOKUP(A14095,Cost_Table,MATCH(C14095,M$6:W$6,0),1)</f>
        <v>0</v>
      </c>
      <c r="I14095" s="15">
        <f t="shared" si="659"/>
        <v>0</v>
      </c>
      <c r="J14095" s="43"/>
      <c r="K14095" s="1"/>
    </row>
    <row r="14096" spans="1:11">
      <c r="A14096" s="29">
        <v>41075</v>
      </c>
      <c r="B14096" s="30">
        <v>4</v>
      </c>
      <c r="C14096" s="30" t="s">
        <v>13</v>
      </c>
      <c r="D14096" s="30">
        <v>0</v>
      </c>
      <c r="E14096" s="50" t="str">
        <f t="shared" si="657"/>
        <v>June</v>
      </c>
      <c r="F14096" s="14" t="str">
        <f t="shared" si="658"/>
        <v>Friday</v>
      </c>
      <c r="G14096" s="15">
        <f>$D14096*VLOOKUP($A14096,Price_Table,MATCH($C14096,$A$6:$K$6,0),1)</f>
        <v>0</v>
      </c>
      <c r="H14096" s="15">
        <f>D14096*VLOOKUP(A14096,Cost_Table,MATCH(C14096,M$6:W$6,0),1)</f>
        <v>0</v>
      </c>
      <c r="I14096" s="15">
        <f t="shared" si="659"/>
        <v>0</v>
      </c>
      <c r="J14096" s="43"/>
      <c r="K14096" s="1"/>
    </row>
    <row r="14097" spans="1:11">
      <c r="A14097" s="29">
        <v>41076</v>
      </c>
      <c r="B14097" s="30">
        <v>4</v>
      </c>
      <c r="C14097" s="30" t="s">
        <v>13</v>
      </c>
      <c r="D14097" s="30">
        <v>0</v>
      </c>
      <c r="E14097" s="50" t="str">
        <f t="shared" si="657"/>
        <v>June</v>
      </c>
      <c r="F14097" s="14" t="str">
        <f t="shared" si="658"/>
        <v>Saturday</v>
      </c>
      <c r="G14097" s="15">
        <f>$D14097*VLOOKUP($A14097,Price_Table,MATCH($C14097,$A$6:$K$6,0),1)</f>
        <v>0</v>
      </c>
      <c r="H14097" s="15">
        <f>D14097*VLOOKUP(A14097,Cost_Table,MATCH(C14097,M$6:W$6,0),1)</f>
        <v>0</v>
      </c>
      <c r="I14097" s="15">
        <f t="shared" si="659"/>
        <v>0</v>
      </c>
      <c r="J14097" s="43"/>
      <c r="K14097" s="1"/>
    </row>
    <row r="14098" spans="1:11">
      <c r="A14098" s="29">
        <v>41077</v>
      </c>
      <c r="B14098" s="30">
        <v>4</v>
      </c>
      <c r="C14098" s="30" t="s">
        <v>13</v>
      </c>
      <c r="D14098" s="30">
        <v>0</v>
      </c>
      <c r="E14098" s="50" t="str">
        <f t="shared" si="657"/>
        <v>June</v>
      </c>
      <c r="F14098" s="14" t="str">
        <f t="shared" si="658"/>
        <v>Sunday</v>
      </c>
      <c r="G14098" s="15">
        <f>$D14098*VLOOKUP($A14098,Price_Table,MATCH($C14098,$A$6:$K$6,0),1)</f>
        <v>0</v>
      </c>
      <c r="H14098" s="15">
        <f>D14098*VLOOKUP(A14098,Cost_Table,MATCH(C14098,M$6:W$6,0),1)</f>
        <v>0</v>
      </c>
      <c r="I14098" s="15">
        <f t="shared" si="659"/>
        <v>0</v>
      </c>
      <c r="J14098" s="43"/>
      <c r="K14098" s="1"/>
    </row>
    <row r="14099" spans="1:11">
      <c r="A14099" s="29">
        <v>41078</v>
      </c>
      <c r="B14099" s="30">
        <v>4</v>
      </c>
      <c r="C14099" s="30" t="s">
        <v>13</v>
      </c>
      <c r="D14099" s="30">
        <v>0</v>
      </c>
      <c r="E14099" s="50" t="str">
        <f t="shared" si="657"/>
        <v>June</v>
      </c>
      <c r="F14099" s="14" t="str">
        <f t="shared" si="658"/>
        <v>Monday</v>
      </c>
      <c r="G14099" s="15">
        <f>$D14099*VLOOKUP($A14099,Price_Table,MATCH($C14099,$A$6:$K$6,0),1)</f>
        <v>0</v>
      </c>
      <c r="H14099" s="15">
        <f>D14099*VLOOKUP(A14099,Cost_Table,MATCH(C14099,M$6:W$6,0),1)</f>
        <v>0</v>
      </c>
      <c r="I14099" s="15">
        <f t="shared" si="659"/>
        <v>0</v>
      </c>
      <c r="J14099" s="43"/>
      <c r="K14099" s="1"/>
    </row>
    <row r="14100" spans="1:11">
      <c r="A14100" s="29">
        <v>41079</v>
      </c>
      <c r="B14100" s="30">
        <v>4</v>
      </c>
      <c r="C14100" s="30" t="s">
        <v>13</v>
      </c>
      <c r="D14100" s="30">
        <v>0</v>
      </c>
      <c r="E14100" s="50" t="str">
        <f t="shared" si="657"/>
        <v>June</v>
      </c>
      <c r="F14100" s="14" t="str">
        <f t="shared" si="658"/>
        <v>Tuesday</v>
      </c>
      <c r="G14100" s="15">
        <f>$D14100*VLOOKUP($A14100,Price_Table,MATCH($C14100,$A$6:$K$6,0),1)</f>
        <v>0</v>
      </c>
      <c r="H14100" s="15">
        <f>D14100*VLOOKUP(A14100,Cost_Table,MATCH(C14100,M$6:W$6,0),1)</f>
        <v>0</v>
      </c>
      <c r="I14100" s="15">
        <f t="shared" si="659"/>
        <v>0</v>
      </c>
      <c r="J14100" s="43"/>
      <c r="K14100" s="1"/>
    </row>
    <row r="14101" spans="1:11">
      <c r="A14101" s="29">
        <v>41080</v>
      </c>
      <c r="B14101" s="30">
        <v>4</v>
      </c>
      <c r="C14101" s="30" t="s">
        <v>13</v>
      </c>
      <c r="D14101" s="30">
        <v>0</v>
      </c>
      <c r="E14101" s="50" t="str">
        <f t="shared" si="657"/>
        <v>June</v>
      </c>
      <c r="F14101" s="14" t="str">
        <f t="shared" si="658"/>
        <v>Wednesday</v>
      </c>
      <c r="G14101" s="15">
        <f>$D14101*VLOOKUP($A14101,Price_Table,MATCH($C14101,$A$6:$K$6,0),1)</f>
        <v>0</v>
      </c>
      <c r="H14101" s="15">
        <f>D14101*VLOOKUP(A14101,Cost_Table,MATCH(C14101,M$6:W$6,0),1)</f>
        <v>0</v>
      </c>
      <c r="I14101" s="15">
        <f t="shared" si="659"/>
        <v>0</v>
      </c>
      <c r="J14101" s="43"/>
      <c r="K14101" s="1"/>
    </row>
    <row r="14102" spans="1:11">
      <c r="A14102" s="29">
        <v>41081</v>
      </c>
      <c r="B14102" s="30">
        <v>4</v>
      </c>
      <c r="C14102" s="30" t="s">
        <v>13</v>
      </c>
      <c r="D14102" s="30">
        <v>0</v>
      </c>
      <c r="E14102" s="50" t="str">
        <f t="shared" si="657"/>
        <v>June</v>
      </c>
      <c r="F14102" s="14" t="str">
        <f t="shared" si="658"/>
        <v>Thursday</v>
      </c>
      <c r="G14102" s="15">
        <f>$D14102*VLOOKUP($A14102,Price_Table,MATCH($C14102,$A$6:$K$6,0),1)</f>
        <v>0</v>
      </c>
      <c r="H14102" s="15">
        <f>D14102*VLOOKUP(A14102,Cost_Table,MATCH(C14102,M$6:W$6,0),1)</f>
        <v>0</v>
      </c>
      <c r="I14102" s="15">
        <f t="shared" si="659"/>
        <v>0</v>
      </c>
      <c r="J14102" s="43"/>
      <c r="K14102" s="1"/>
    </row>
    <row r="14103" spans="1:11">
      <c r="A14103" s="29">
        <v>41082</v>
      </c>
      <c r="B14103" s="30">
        <v>4</v>
      </c>
      <c r="C14103" s="30" t="s">
        <v>13</v>
      </c>
      <c r="D14103" s="30">
        <v>0</v>
      </c>
      <c r="E14103" s="50" t="str">
        <f t="shared" ref="E14103:E14166" si="660">TEXT(A14103,"mmmm")</f>
        <v>June</v>
      </c>
      <c r="F14103" s="14" t="str">
        <f t="shared" ref="F14103:F14166" si="661">TEXT(A14103,"dddd")</f>
        <v>Friday</v>
      </c>
      <c r="G14103" s="15">
        <f>$D14103*VLOOKUP($A14103,Price_Table,MATCH($C14103,$A$6:$K$6,0),1)</f>
        <v>0</v>
      </c>
      <c r="H14103" s="15">
        <f>D14103*VLOOKUP(A14103,Cost_Table,MATCH(C14103,M$6:W$6,0),1)</f>
        <v>0</v>
      </c>
      <c r="I14103" s="15">
        <f t="shared" ref="I14103:I14166" si="662">G14103-H14103</f>
        <v>0</v>
      </c>
      <c r="J14103" s="43"/>
      <c r="K14103" s="1"/>
    </row>
    <row r="14104" spans="1:11">
      <c r="A14104" s="29">
        <v>41083</v>
      </c>
      <c r="B14104" s="30">
        <v>4</v>
      </c>
      <c r="C14104" s="30" t="s">
        <v>13</v>
      </c>
      <c r="D14104" s="30">
        <v>0</v>
      </c>
      <c r="E14104" s="50" t="str">
        <f t="shared" si="660"/>
        <v>June</v>
      </c>
      <c r="F14104" s="14" t="str">
        <f t="shared" si="661"/>
        <v>Saturday</v>
      </c>
      <c r="G14104" s="15">
        <f>$D14104*VLOOKUP($A14104,Price_Table,MATCH($C14104,$A$6:$K$6,0),1)</f>
        <v>0</v>
      </c>
      <c r="H14104" s="15">
        <f>D14104*VLOOKUP(A14104,Cost_Table,MATCH(C14104,M$6:W$6,0),1)</f>
        <v>0</v>
      </c>
      <c r="I14104" s="15">
        <f t="shared" si="662"/>
        <v>0</v>
      </c>
      <c r="J14104" s="43"/>
      <c r="K14104" s="1"/>
    </row>
    <row r="14105" spans="1:11">
      <c r="A14105" s="29">
        <v>41084</v>
      </c>
      <c r="B14105" s="30">
        <v>4</v>
      </c>
      <c r="C14105" s="30" t="s">
        <v>13</v>
      </c>
      <c r="D14105" s="30">
        <v>0</v>
      </c>
      <c r="E14105" s="50" t="str">
        <f t="shared" si="660"/>
        <v>June</v>
      </c>
      <c r="F14105" s="14" t="str">
        <f t="shared" si="661"/>
        <v>Sunday</v>
      </c>
      <c r="G14105" s="15">
        <f>$D14105*VLOOKUP($A14105,Price_Table,MATCH($C14105,$A$6:$K$6,0),1)</f>
        <v>0</v>
      </c>
      <c r="H14105" s="15">
        <f>D14105*VLOOKUP(A14105,Cost_Table,MATCH(C14105,M$6:W$6,0),1)</f>
        <v>0</v>
      </c>
      <c r="I14105" s="15">
        <f t="shared" si="662"/>
        <v>0</v>
      </c>
      <c r="J14105" s="43"/>
      <c r="K14105" s="1"/>
    </row>
    <row r="14106" spans="1:11">
      <c r="A14106" s="29">
        <v>41085</v>
      </c>
      <c r="B14106" s="30">
        <v>4</v>
      </c>
      <c r="C14106" s="30" t="s">
        <v>13</v>
      </c>
      <c r="D14106" s="30">
        <v>0</v>
      </c>
      <c r="E14106" s="50" t="str">
        <f t="shared" si="660"/>
        <v>June</v>
      </c>
      <c r="F14106" s="14" t="str">
        <f t="shared" si="661"/>
        <v>Monday</v>
      </c>
      <c r="G14106" s="15">
        <f>$D14106*VLOOKUP($A14106,Price_Table,MATCH($C14106,$A$6:$K$6,0),1)</f>
        <v>0</v>
      </c>
      <c r="H14106" s="15">
        <f>D14106*VLOOKUP(A14106,Cost_Table,MATCH(C14106,M$6:W$6,0),1)</f>
        <v>0</v>
      </c>
      <c r="I14106" s="15">
        <f t="shared" si="662"/>
        <v>0</v>
      </c>
      <c r="J14106" s="43"/>
      <c r="K14106" s="1"/>
    </row>
    <row r="14107" spans="1:11">
      <c r="A14107" s="29">
        <v>41086</v>
      </c>
      <c r="B14107" s="30">
        <v>4</v>
      </c>
      <c r="C14107" s="30" t="s">
        <v>13</v>
      </c>
      <c r="D14107" s="30">
        <v>0</v>
      </c>
      <c r="E14107" s="50" t="str">
        <f t="shared" si="660"/>
        <v>June</v>
      </c>
      <c r="F14107" s="14" t="str">
        <f t="shared" si="661"/>
        <v>Tuesday</v>
      </c>
      <c r="G14107" s="15">
        <f>$D14107*VLOOKUP($A14107,Price_Table,MATCH($C14107,$A$6:$K$6,0),1)</f>
        <v>0</v>
      </c>
      <c r="H14107" s="15">
        <f>D14107*VLOOKUP(A14107,Cost_Table,MATCH(C14107,M$6:W$6,0),1)</f>
        <v>0</v>
      </c>
      <c r="I14107" s="15">
        <f t="shared" si="662"/>
        <v>0</v>
      </c>
      <c r="J14107" s="43"/>
      <c r="K14107" s="1"/>
    </row>
    <row r="14108" spans="1:11">
      <c r="A14108" s="29">
        <v>41087</v>
      </c>
      <c r="B14108" s="30">
        <v>4</v>
      </c>
      <c r="C14108" s="30" t="s">
        <v>13</v>
      </c>
      <c r="D14108" s="30">
        <v>0</v>
      </c>
      <c r="E14108" s="50" t="str">
        <f t="shared" si="660"/>
        <v>June</v>
      </c>
      <c r="F14108" s="14" t="str">
        <f t="shared" si="661"/>
        <v>Wednesday</v>
      </c>
      <c r="G14108" s="15">
        <f>$D14108*VLOOKUP($A14108,Price_Table,MATCH($C14108,$A$6:$K$6,0),1)</f>
        <v>0</v>
      </c>
      <c r="H14108" s="15">
        <f>D14108*VLOOKUP(A14108,Cost_Table,MATCH(C14108,M$6:W$6,0),1)</f>
        <v>0</v>
      </c>
      <c r="I14108" s="15">
        <f t="shared" si="662"/>
        <v>0</v>
      </c>
      <c r="J14108" s="43"/>
      <c r="K14108" s="1"/>
    </row>
    <row r="14109" spans="1:11">
      <c r="A14109" s="29">
        <v>41088</v>
      </c>
      <c r="B14109" s="30">
        <v>4</v>
      </c>
      <c r="C14109" s="30" t="s">
        <v>13</v>
      </c>
      <c r="D14109" s="30">
        <v>0</v>
      </c>
      <c r="E14109" s="50" t="str">
        <f t="shared" si="660"/>
        <v>June</v>
      </c>
      <c r="F14109" s="14" t="str">
        <f t="shared" si="661"/>
        <v>Thursday</v>
      </c>
      <c r="G14109" s="15">
        <f>$D14109*VLOOKUP($A14109,Price_Table,MATCH($C14109,$A$6:$K$6,0),1)</f>
        <v>0</v>
      </c>
      <c r="H14109" s="15">
        <f>D14109*VLOOKUP(A14109,Cost_Table,MATCH(C14109,M$6:W$6,0),1)</f>
        <v>0</v>
      </c>
      <c r="I14109" s="15">
        <f t="shared" si="662"/>
        <v>0</v>
      </c>
      <c r="J14109" s="43"/>
      <c r="K14109" s="1"/>
    </row>
    <row r="14110" spans="1:11">
      <c r="A14110" s="29">
        <v>41089</v>
      </c>
      <c r="B14110" s="30">
        <v>4</v>
      </c>
      <c r="C14110" s="30" t="s">
        <v>13</v>
      </c>
      <c r="D14110" s="30">
        <v>0</v>
      </c>
      <c r="E14110" s="50" t="str">
        <f t="shared" si="660"/>
        <v>June</v>
      </c>
      <c r="F14110" s="14" t="str">
        <f t="shared" si="661"/>
        <v>Friday</v>
      </c>
      <c r="G14110" s="15">
        <f>$D14110*VLOOKUP($A14110,Price_Table,MATCH($C14110,$A$6:$K$6,0),1)</f>
        <v>0</v>
      </c>
      <c r="H14110" s="15">
        <f>D14110*VLOOKUP(A14110,Cost_Table,MATCH(C14110,M$6:W$6,0),1)</f>
        <v>0</v>
      </c>
      <c r="I14110" s="15">
        <f t="shared" si="662"/>
        <v>0</v>
      </c>
      <c r="J14110" s="43"/>
      <c r="K14110" s="1"/>
    </row>
    <row r="14111" spans="1:11">
      <c r="A14111" s="29">
        <v>41090</v>
      </c>
      <c r="B14111" s="30">
        <v>4</v>
      </c>
      <c r="C14111" s="30" t="s">
        <v>13</v>
      </c>
      <c r="D14111" s="30">
        <v>0</v>
      </c>
      <c r="E14111" s="50" t="str">
        <f t="shared" si="660"/>
        <v>June</v>
      </c>
      <c r="F14111" s="14" t="str">
        <f t="shared" si="661"/>
        <v>Saturday</v>
      </c>
      <c r="G14111" s="15">
        <f>$D14111*VLOOKUP($A14111,Price_Table,MATCH($C14111,$A$6:$K$6,0),1)</f>
        <v>0</v>
      </c>
      <c r="H14111" s="15">
        <f>D14111*VLOOKUP(A14111,Cost_Table,MATCH(C14111,M$6:W$6,0),1)</f>
        <v>0</v>
      </c>
      <c r="I14111" s="15">
        <f t="shared" si="662"/>
        <v>0</v>
      </c>
      <c r="J14111" s="43"/>
      <c r="K14111" s="1"/>
    </row>
    <row r="14112" spans="1:11">
      <c r="A14112" s="29">
        <v>41091</v>
      </c>
      <c r="B14112" s="30">
        <v>4</v>
      </c>
      <c r="C14112" s="30" t="s">
        <v>13</v>
      </c>
      <c r="D14112" s="30">
        <v>0</v>
      </c>
      <c r="E14112" s="50" t="str">
        <f t="shared" si="660"/>
        <v>July</v>
      </c>
      <c r="F14112" s="14" t="str">
        <f t="shared" si="661"/>
        <v>Sunday</v>
      </c>
      <c r="G14112" s="15">
        <f>$D14112*VLOOKUP($A14112,Price_Table,MATCH($C14112,$A$6:$K$6,0),1)</f>
        <v>0</v>
      </c>
      <c r="H14112" s="15">
        <f>D14112*VLOOKUP(A14112,Cost_Table,MATCH(C14112,M$6:W$6,0),1)</f>
        <v>0</v>
      </c>
      <c r="I14112" s="15">
        <f t="shared" si="662"/>
        <v>0</v>
      </c>
      <c r="J14112" s="43"/>
      <c r="K14112" s="1"/>
    </row>
    <row r="14113" spans="1:11">
      <c r="A14113" s="29">
        <v>41092</v>
      </c>
      <c r="B14113" s="30">
        <v>4</v>
      </c>
      <c r="C14113" s="30" t="s">
        <v>13</v>
      </c>
      <c r="D14113" s="30">
        <v>0</v>
      </c>
      <c r="E14113" s="50" t="str">
        <f t="shared" si="660"/>
        <v>July</v>
      </c>
      <c r="F14113" s="14" t="str">
        <f t="shared" si="661"/>
        <v>Monday</v>
      </c>
      <c r="G14113" s="15">
        <f>$D14113*VLOOKUP($A14113,Price_Table,MATCH($C14113,$A$6:$K$6,0),1)</f>
        <v>0</v>
      </c>
      <c r="H14113" s="15">
        <f>D14113*VLOOKUP(A14113,Cost_Table,MATCH(C14113,M$6:W$6,0),1)</f>
        <v>0</v>
      </c>
      <c r="I14113" s="15">
        <f t="shared" si="662"/>
        <v>0</v>
      </c>
      <c r="J14113" s="43"/>
      <c r="K14113" s="1"/>
    </row>
    <row r="14114" spans="1:11">
      <c r="A14114" s="29">
        <v>41093</v>
      </c>
      <c r="B14114" s="30">
        <v>4</v>
      </c>
      <c r="C14114" s="30" t="s">
        <v>13</v>
      </c>
      <c r="D14114" s="30">
        <v>0</v>
      </c>
      <c r="E14114" s="50" t="str">
        <f t="shared" si="660"/>
        <v>July</v>
      </c>
      <c r="F14114" s="14" t="str">
        <f t="shared" si="661"/>
        <v>Tuesday</v>
      </c>
      <c r="G14114" s="15">
        <f>$D14114*VLOOKUP($A14114,Price_Table,MATCH($C14114,$A$6:$K$6,0),1)</f>
        <v>0</v>
      </c>
      <c r="H14114" s="15">
        <f>D14114*VLOOKUP(A14114,Cost_Table,MATCH(C14114,M$6:W$6,0),1)</f>
        <v>0</v>
      </c>
      <c r="I14114" s="15">
        <f t="shared" si="662"/>
        <v>0</v>
      </c>
      <c r="J14114" s="43"/>
      <c r="K14114" s="1"/>
    </row>
    <row r="14115" spans="1:11">
      <c r="A14115" s="29">
        <v>41094</v>
      </c>
      <c r="B14115" s="30">
        <v>4</v>
      </c>
      <c r="C14115" s="30" t="s">
        <v>13</v>
      </c>
      <c r="D14115" s="30">
        <v>0</v>
      </c>
      <c r="E14115" s="50" t="str">
        <f t="shared" si="660"/>
        <v>July</v>
      </c>
      <c r="F14115" s="14" t="str">
        <f t="shared" si="661"/>
        <v>Wednesday</v>
      </c>
      <c r="G14115" s="15">
        <f>$D14115*VLOOKUP($A14115,Price_Table,MATCH($C14115,$A$6:$K$6,0),1)</f>
        <v>0</v>
      </c>
      <c r="H14115" s="15">
        <f>D14115*VLOOKUP(A14115,Cost_Table,MATCH(C14115,M$6:W$6,0),1)</f>
        <v>0</v>
      </c>
      <c r="I14115" s="15">
        <f t="shared" si="662"/>
        <v>0</v>
      </c>
      <c r="J14115" s="43"/>
      <c r="K14115" s="1"/>
    </row>
    <row r="14116" spans="1:11">
      <c r="A14116" s="29">
        <v>41095</v>
      </c>
      <c r="B14116" s="30">
        <v>4</v>
      </c>
      <c r="C14116" s="30" t="s">
        <v>13</v>
      </c>
      <c r="D14116" s="30">
        <v>0</v>
      </c>
      <c r="E14116" s="50" t="str">
        <f t="shared" si="660"/>
        <v>July</v>
      </c>
      <c r="F14116" s="14" t="str">
        <f t="shared" si="661"/>
        <v>Thursday</v>
      </c>
      <c r="G14116" s="15">
        <f>$D14116*VLOOKUP($A14116,Price_Table,MATCH($C14116,$A$6:$K$6,0),1)</f>
        <v>0</v>
      </c>
      <c r="H14116" s="15">
        <f>D14116*VLOOKUP(A14116,Cost_Table,MATCH(C14116,M$6:W$6,0),1)</f>
        <v>0</v>
      </c>
      <c r="I14116" s="15">
        <f t="shared" si="662"/>
        <v>0</v>
      </c>
      <c r="J14116" s="43"/>
      <c r="K14116" s="1"/>
    </row>
    <row r="14117" spans="1:11">
      <c r="A14117" s="29">
        <v>41096</v>
      </c>
      <c r="B14117" s="30">
        <v>4</v>
      </c>
      <c r="C14117" s="30" t="s">
        <v>13</v>
      </c>
      <c r="D14117" s="30">
        <v>0</v>
      </c>
      <c r="E14117" s="50" t="str">
        <f t="shared" si="660"/>
        <v>July</v>
      </c>
      <c r="F14117" s="14" t="str">
        <f t="shared" si="661"/>
        <v>Friday</v>
      </c>
      <c r="G14117" s="15">
        <f>$D14117*VLOOKUP($A14117,Price_Table,MATCH($C14117,$A$6:$K$6,0),1)</f>
        <v>0</v>
      </c>
      <c r="H14117" s="15">
        <f>D14117*VLOOKUP(A14117,Cost_Table,MATCH(C14117,M$6:W$6,0),1)</f>
        <v>0</v>
      </c>
      <c r="I14117" s="15">
        <f t="shared" si="662"/>
        <v>0</v>
      </c>
      <c r="J14117" s="43"/>
      <c r="K14117" s="1"/>
    </row>
    <row r="14118" spans="1:11">
      <c r="A14118" s="29">
        <v>41097</v>
      </c>
      <c r="B14118" s="30">
        <v>4</v>
      </c>
      <c r="C14118" s="30" t="s">
        <v>13</v>
      </c>
      <c r="D14118" s="30">
        <v>0</v>
      </c>
      <c r="E14118" s="50" t="str">
        <f t="shared" si="660"/>
        <v>July</v>
      </c>
      <c r="F14118" s="14" t="str">
        <f t="shared" si="661"/>
        <v>Saturday</v>
      </c>
      <c r="G14118" s="15">
        <f>$D14118*VLOOKUP($A14118,Price_Table,MATCH($C14118,$A$6:$K$6,0),1)</f>
        <v>0</v>
      </c>
      <c r="H14118" s="15">
        <f>D14118*VLOOKUP(A14118,Cost_Table,MATCH(C14118,M$6:W$6,0),1)</f>
        <v>0</v>
      </c>
      <c r="I14118" s="15">
        <f t="shared" si="662"/>
        <v>0</v>
      </c>
      <c r="J14118" s="43"/>
      <c r="K14118" s="1"/>
    </row>
    <row r="14119" spans="1:11">
      <c r="A14119" s="29">
        <v>41098</v>
      </c>
      <c r="B14119" s="30">
        <v>4</v>
      </c>
      <c r="C14119" s="30" t="s">
        <v>13</v>
      </c>
      <c r="D14119" s="30">
        <v>0</v>
      </c>
      <c r="E14119" s="50" t="str">
        <f t="shared" si="660"/>
        <v>July</v>
      </c>
      <c r="F14119" s="14" t="str">
        <f t="shared" si="661"/>
        <v>Sunday</v>
      </c>
      <c r="G14119" s="15">
        <f>$D14119*VLOOKUP($A14119,Price_Table,MATCH($C14119,$A$6:$K$6,0),1)</f>
        <v>0</v>
      </c>
      <c r="H14119" s="15">
        <f>D14119*VLOOKUP(A14119,Cost_Table,MATCH(C14119,M$6:W$6,0),1)</f>
        <v>0</v>
      </c>
      <c r="I14119" s="15">
        <f t="shared" si="662"/>
        <v>0</v>
      </c>
      <c r="J14119" s="43"/>
      <c r="K14119" s="1"/>
    </row>
    <row r="14120" spans="1:11">
      <c r="A14120" s="29">
        <v>41099</v>
      </c>
      <c r="B14120" s="30">
        <v>4</v>
      </c>
      <c r="C14120" s="30" t="s">
        <v>13</v>
      </c>
      <c r="D14120" s="30">
        <v>0</v>
      </c>
      <c r="E14120" s="50" t="str">
        <f t="shared" si="660"/>
        <v>July</v>
      </c>
      <c r="F14120" s="14" t="str">
        <f t="shared" si="661"/>
        <v>Monday</v>
      </c>
      <c r="G14120" s="15">
        <f>$D14120*VLOOKUP($A14120,Price_Table,MATCH($C14120,$A$6:$K$6,0),1)</f>
        <v>0</v>
      </c>
      <c r="H14120" s="15">
        <f>D14120*VLOOKUP(A14120,Cost_Table,MATCH(C14120,M$6:W$6,0),1)</f>
        <v>0</v>
      </c>
      <c r="I14120" s="15">
        <f t="shared" si="662"/>
        <v>0</v>
      </c>
      <c r="J14120" s="43"/>
      <c r="K14120" s="1"/>
    </row>
    <row r="14121" spans="1:11">
      <c r="A14121" s="29">
        <v>41100</v>
      </c>
      <c r="B14121" s="30">
        <v>4</v>
      </c>
      <c r="C14121" s="30" t="s">
        <v>13</v>
      </c>
      <c r="D14121" s="30">
        <v>0</v>
      </c>
      <c r="E14121" s="50" t="str">
        <f t="shared" si="660"/>
        <v>July</v>
      </c>
      <c r="F14121" s="14" t="str">
        <f t="shared" si="661"/>
        <v>Tuesday</v>
      </c>
      <c r="G14121" s="15">
        <f>$D14121*VLOOKUP($A14121,Price_Table,MATCH($C14121,$A$6:$K$6,0),1)</f>
        <v>0</v>
      </c>
      <c r="H14121" s="15">
        <f>D14121*VLOOKUP(A14121,Cost_Table,MATCH(C14121,M$6:W$6,0),1)</f>
        <v>0</v>
      </c>
      <c r="I14121" s="15">
        <f t="shared" si="662"/>
        <v>0</v>
      </c>
      <c r="J14121" s="43"/>
      <c r="K14121" s="1"/>
    </row>
    <row r="14122" spans="1:11">
      <c r="A14122" s="29">
        <v>41101</v>
      </c>
      <c r="B14122" s="30">
        <v>4</v>
      </c>
      <c r="C14122" s="30" t="s">
        <v>13</v>
      </c>
      <c r="D14122" s="30">
        <v>0</v>
      </c>
      <c r="E14122" s="50" t="str">
        <f t="shared" si="660"/>
        <v>July</v>
      </c>
      <c r="F14122" s="14" t="str">
        <f t="shared" si="661"/>
        <v>Wednesday</v>
      </c>
      <c r="G14122" s="15">
        <f>$D14122*VLOOKUP($A14122,Price_Table,MATCH($C14122,$A$6:$K$6,0),1)</f>
        <v>0</v>
      </c>
      <c r="H14122" s="15">
        <f>D14122*VLOOKUP(A14122,Cost_Table,MATCH(C14122,M$6:W$6,0),1)</f>
        <v>0</v>
      </c>
      <c r="I14122" s="15">
        <f t="shared" si="662"/>
        <v>0</v>
      </c>
      <c r="J14122" s="43"/>
      <c r="K14122" s="1"/>
    </row>
    <row r="14123" spans="1:11">
      <c r="A14123" s="29">
        <v>41102</v>
      </c>
      <c r="B14123" s="30">
        <v>4</v>
      </c>
      <c r="C14123" s="30" t="s">
        <v>13</v>
      </c>
      <c r="D14123" s="30">
        <v>0</v>
      </c>
      <c r="E14123" s="50" t="str">
        <f t="shared" si="660"/>
        <v>July</v>
      </c>
      <c r="F14123" s="14" t="str">
        <f t="shared" si="661"/>
        <v>Thursday</v>
      </c>
      <c r="G14123" s="15">
        <f>$D14123*VLOOKUP($A14123,Price_Table,MATCH($C14123,$A$6:$K$6,0),1)</f>
        <v>0</v>
      </c>
      <c r="H14123" s="15">
        <f>D14123*VLOOKUP(A14123,Cost_Table,MATCH(C14123,M$6:W$6,0),1)</f>
        <v>0</v>
      </c>
      <c r="I14123" s="15">
        <f t="shared" si="662"/>
        <v>0</v>
      </c>
      <c r="J14123" s="43"/>
      <c r="K14123" s="1"/>
    </row>
    <row r="14124" spans="1:11">
      <c r="A14124" s="29">
        <v>41103</v>
      </c>
      <c r="B14124" s="30">
        <v>4</v>
      </c>
      <c r="C14124" s="30" t="s">
        <v>13</v>
      </c>
      <c r="D14124" s="30">
        <v>0</v>
      </c>
      <c r="E14124" s="50" t="str">
        <f t="shared" si="660"/>
        <v>July</v>
      </c>
      <c r="F14124" s="14" t="str">
        <f t="shared" si="661"/>
        <v>Friday</v>
      </c>
      <c r="G14124" s="15">
        <f>$D14124*VLOOKUP($A14124,Price_Table,MATCH($C14124,$A$6:$K$6,0),1)</f>
        <v>0</v>
      </c>
      <c r="H14124" s="15">
        <f>D14124*VLOOKUP(A14124,Cost_Table,MATCH(C14124,M$6:W$6,0),1)</f>
        <v>0</v>
      </c>
      <c r="I14124" s="15">
        <f t="shared" si="662"/>
        <v>0</v>
      </c>
      <c r="J14124" s="43"/>
      <c r="K14124" s="1"/>
    </row>
    <row r="14125" spans="1:11">
      <c r="A14125" s="29">
        <v>41104</v>
      </c>
      <c r="B14125" s="30">
        <v>4</v>
      </c>
      <c r="C14125" s="30" t="s">
        <v>13</v>
      </c>
      <c r="D14125" s="30">
        <v>0</v>
      </c>
      <c r="E14125" s="50" t="str">
        <f t="shared" si="660"/>
        <v>July</v>
      </c>
      <c r="F14125" s="14" t="str">
        <f t="shared" si="661"/>
        <v>Saturday</v>
      </c>
      <c r="G14125" s="15">
        <f>$D14125*VLOOKUP($A14125,Price_Table,MATCH($C14125,$A$6:$K$6,0),1)</f>
        <v>0</v>
      </c>
      <c r="H14125" s="15">
        <f>D14125*VLOOKUP(A14125,Cost_Table,MATCH(C14125,M$6:W$6,0),1)</f>
        <v>0</v>
      </c>
      <c r="I14125" s="15">
        <f t="shared" si="662"/>
        <v>0</v>
      </c>
      <c r="J14125" s="43"/>
      <c r="K14125" s="1"/>
    </row>
    <row r="14126" spans="1:11">
      <c r="A14126" s="29">
        <v>41105</v>
      </c>
      <c r="B14126" s="30">
        <v>4</v>
      </c>
      <c r="C14126" s="30" t="s">
        <v>13</v>
      </c>
      <c r="D14126" s="30">
        <v>0</v>
      </c>
      <c r="E14126" s="50" t="str">
        <f t="shared" si="660"/>
        <v>July</v>
      </c>
      <c r="F14126" s="14" t="str">
        <f t="shared" si="661"/>
        <v>Sunday</v>
      </c>
      <c r="G14126" s="15">
        <f>$D14126*VLOOKUP($A14126,Price_Table,MATCH($C14126,$A$6:$K$6,0),1)</f>
        <v>0</v>
      </c>
      <c r="H14126" s="15">
        <f>D14126*VLOOKUP(A14126,Cost_Table,MATCH(C14126,M$6:W$6,0),1)</f>
        <v>0</v>
      </c>
      <c r="I14126" s="15">
        <f t="shared" si="662"/>
        <v>0</v>
      </c>
      <c r="J14126" s="43"/>
      <c r="K14126" s="1"/>
    </row>
    <row r="14127" spans="1:11">
      <c r="A14127" s="29">
        <v>41106</v>
      </c>
      <c r="B14127" s="30">
        <v>4</v>
      </c>
      <c r="C14127" s="30" t="s">
        <v>13</v>
      </c>
      <c r="D14127" s="30">
        <v>0</v>
      </c>
      <c r="E14127" s="50" t="str">
        <f t="shared" si="660"/>
        <v>July</v>
      </c>
      <c r="F14127" s="14" t="str">
        <f t="shared" si="661"/>
        <v>Monday</v>
      </c>
      <c r="G14127" s="15">
        <f>$D14127*VLOOKUP($A14127,Price_Table,MATCH($C14127,$A$6:$K$6,0),1)</f>
        <v>0</v>
      </c>
      <c r="H14127" s="15">
        <f>D14127*VLOOKUP(A14127,Cost_Table,MATCH(C14127,M$6:W$6,0),1)</f>
        <v>0</v>
      </c>
      <c r="I14127" s="15">
        <f t="shared" si="662"/>
        <v>0</v>
      </c>
      <c r="J14127" s="43"/>
      <c r="K14127" s="1"/>
    </row>
    <row r="14128" spans="1:11">
      <c r="A14128" s="29">
        <v>41107</v>
      </c>
      <c r="B14128" s="30">
        <v>4</v>
      </c>
      <c r="C14128" s="30" t="s">
        <v>13</v>
      </c>
      <c r="D14128" s="30">
        <v>0</v>
      </c>
      <c r="E14128" s="50" t="str">
        <f t="shared" si="660"/>
        <v>July</v>
      </c>
      <c r="F14128" s="14" t="str">
        <f t="shared" si="661"/>
        <v>Tuesday</v>
      </c>
      <c r="G14128" s="15">
        <f>$D14128*VLOOKUP($A14128,Price_Table,MATCH($C14128,$A$6:$K$6,0),1)</f>
        <v>0</v>
      </c>
      <c r="H14128" s="15">
        <f>D14128*VLOOKUP(A14128,Cost_Table,MATCH(C14128,M$6:W$6,0),1)</f>
        <v>0</v>
      </c>
      <c r="I14128" s="15">
        <f t="shared" si="662"/>
        <v>0</v>
      </c>
      <c r="J14128" s="43"/>
      <c r="K14128" s="1"/>
    </row>
    <row r="14129" spans="1:11">
      <c r="A14129" s="29">
        <v>41108</v>
      </c>
      <c r="B14129" s="30">
        <v>4</v>
      </c>
      <c r="C14129" s="30" t="s">
        <v>13</v>
      </c>
      <c r="D14129" s="30">
        <v>0</v>
      </c>
      <c r="E14129" s="50" t="str">
        <f t="shared" si="660"/>
        <v>July</v>
      </c>
      <c r="F14129" s="14" t="str">
        <f t="shared" si="661"/>
        <v>Wednesday</v>
      </c>
      <c r="G14129" s="15">
        <f>$D14129*VLOOKUP($A14129,Price_Table,MATCH($C14129,$A$6:$K$6,0),1)</f>
        <v>0</v>
      </c>
      <c r="H14129" s="15">
        <f>D14129*VLOOKUP(A14129,Cost_Table,MATCH(C14129,M$6:W$6,0),1)</f>
        <v>0</v>
      </c>
      <c r="I14129" s="15">
        <f t="shared" si="662"/>
        <v>0</v>
      </c>
      <c r="J14129" s="43"/>
      <c r="K14129" s="1"/>
    </row>
    <row r="14130" spans="1:11">
      <c r="A14130" s="29">
        <v>41109</v>
      </c>
      <c r="B14130" s="30">
        <v>4</v>
      </c>
      <c r="C14130" s="30" t="s">
        <v>13</v>
      </c>
      <c r="D14130" s="30">
        <v>0</v>
      </c>
      <c r="E14130" s="50" t="str">
        <f t="shared" si="660"/>
        <v>July</v>
      </c>
      <c r="F14130" s="14" t="str">
        <f t="shared" si="661"/>
        <v>Thursday</v>
      </c>
      <c r="G14130" s="15">
        <f>$D14130*VLOOKUP($A14130,Price_Table,MATCH($C14130,$A$6:$K$6,0),1)</f>
        <v>0</v>
      </c>
      <c r="H14130" s="15">
        <f>D14130*VLOOKUP(A14130,Cost_Table,MATCH(C14130,M$6:W$6,0),1)</f>
        <v>0</v>
      </c>
      <c r="I14130" s="15">
        <f t="shared" si="662"/>
        <v>0</v>
      </c>
      <c r="J14130" s="43"/>
      <c r="K14130" s="1"/>
    </row>
    <row r="14131" spans="1:11">
      <c r="A14131" s="29">
        <v>41110</v>
      </c>
      <c r="B14131" s="30">
        <v>4</v>
      </c>
      <c r="C14131" s="30" t="s">
        <v>13</v>
      </c>
      <c r="D14131" s="30">
        <v>0</v>
      </c>
      <c r="E14131" s="50" t="str">
        <f t="shared" si="660"/>
        <v>July</v>
      </c>
      <c r="F14131" s="14" t="str">
        <f t="shared" si="661"/>
        <v>Friday</v>
      </c>
      <c r="G14131" s="15">
        <f>$D14131*VLOOKUP($A14131,Price_Table,MATCH($C14131,$A$6:$K$6,0),1)</f>
        <v>0</v>
      </c>
      <c r="H14131" s="15">
        <f>D14131*VLOOKUP(A14131,Cost_Table,MATCH(C14131,M$6:W$6,0),1)</f>
        <v>0</v>
      </c>
      <c r="I14131" s="15">
        <f t="shared" si="662"/>
        <v>0</v>
      </c>
      <c r="J14131" s="43"/>
      <c r="K14131" s="1"/>
    </row>
    <row r="14132" spans="1:11">
      <c r="A14132" s="29">
        <v>41111</v>
      </c>
      <c r="B14132" s="30">
        <v>4</v>
      </c>
      <c r="C14132" s="30" t="s">
        <v>13</v>
      </c>
      <c r="D14132" s="30">
        <v>0</v>
      </c>
      <c r="E14132" s="50" t="str">
        <f t="shared" si="660"/>
        <v>July</v>
      </c>
      <c r="F14132" s="14" t="str">
        <f t="shared" si="661"/>
        <v>Saturday</v>
      </c>
      <c r="G14132" s="15">
        <f>$D14132*VLOOKUP($A14132,Price_Table,MATCH($C14132,$A$6:$K$6,0),1)</f>
        <v>0</v>
      </c>
      <c r="H14132" s="15">
        <f>D14132*VLOOKUP(A14132,Cost_Table,MATCH(C14132,M$6:W$6,0),1)</f>
        <v>0</v>
      </c>
      <c r="I14132" s="15">
        <f t="shared" si="662"/>
        <v>0</v>
      </c>
      <c r="J14132" s="43"/>
      <c r="K14132" s="1"/>
    </row>
    <row r="14133" spans="1:11">
      <c r="A14133" s="29">
        <v>41112</v>
      </c>
      <c r="B14133" s="30">
        <v>4</v>
      </c>
      <c r="C14133" s="30" t="s">
        <v>13</v>
      </c>
      <c r="D14133" s="30">
        <v>0</v>
      </c>
      <c r="E14133" s="50" t="str">
        <f t="shared" si="660"/>
        <v>July</v>
      </c>
      <c r="F14133" s="14" t="str">
        <f t="shared" si="661"/>
        <v>Sunday</v>
      </c>
      <c r="G14133" s="15">
        <f>$D14133*VLOOKUP($A14133,Price_Table,MATCH($C14133,$A$6:$K$6,0),1)</f>
        <v>0</v>
      </c>
      <c r="H14133" s="15">
        <f>D14133*VLOOKUP(A14133,Cost_Table,MATCH(C14133,M$6:W$6,0),1)</f>
        <v>0</v>
      </c>
      <c r="I14133" s="15">
        <f t="shared" si="662"/>
        <v>0</v>
      </c>
      <c r="J14133" s="43"/>
      <c r="K14133" s="1"/>
    </row>
    <row r="14134" spans="1:11">
      <c r="A14134" s="29">
        <v>41113</v>
      </c>
      <c r="B14134" s="30">
        <v>4</v>
      </c>
      <c r="C14134" s="30" t="s">
        <v>13</v>
      </c>
      <c r="D14134" s="30">
        <v>0</v>
      </c>
      <c r="E14134" s="50" t="str">
        <f t="shared" si="660"/>
        <v>July</v>
      </c>
      <c r="F14134" s="14" t="str">
        <f t="shared" si="661"/>
        <v>Monday</v>
      </c>
      <c r="G14134" s="15">
        <f>$D14134*VLOOKUP($A14134,Price_Table,MATCH($C14134,$A$6:$K$6,0),1)</f>
        <v>0</v>
      </c>
      <c r="H14134" s="15">
        <f>D14134*VLOOKUP(A14134,Cost_Table,MATCH(C14134,M$6:W$6,0),1)</f>
        <v>0</v>
      </c>
      <c r="I14134" s="15">
        <f t="shared" si="662"/>
        <v>0</v>
      </c>
      <c r="J14134" s="43"/>
      <c r="K14134" s="1"/>
    </row>
    <row r="14135" spans="1:11">
      <c r="A14135" s="29">
        <v>41114</v>
      </c>
      <c r="B14135" s="30">
        <v>4</v>
      </c>
      <c r="C14135" s="30" t="s">
        <v>13</v>
      </c>
      <c r="D14135" s="30">
        <v>0</v>
      </c>
      <c r="E14135" s="50" t="str">
        <f t="shared" si="660"/>
        <v>July</v>
      </c>
      <c r="F14135" s="14" t="str">
        <f t="shared" si="661"/>
        <v>Tuesday</v>
      </c>
      <c r="G14135" s="15">
        <f>$D14135*VLOOKUP($A14135,Price_Table,MATCH($C14135,$A$6:$K$6,0),1)</f>
        <v>0</v>
      </c>
      <c r="H14135" s="15">
        <f>D14135*VLOOKUP(A14135,Cost_Table,MATCH(C14135,M$6:W$6,0),1)</f>
        <v>0</v>
      </c>
      <c r="I14135" s="15">
        <f t="shared" si="662"/>
        <v>0</v>
      </c>
      <c r="J14135" s="43"/>
      <c r="K14135" s="1"/>
    </row>
    <row r="14136" spans="1:11">
      <c r="A14136" s="29">
        <v>41115</v>
      </c>
      <c r="B14136" s="30">
        <v>4</v>
      </c>
      <c r="C14136" s="30" t="s">
        <v>13</v>
      </c>
      <c r="D14136" s="30">
        <v>0</v>
      </c>
      <c r="E14136" s="50" t="str">
        <f t="shared" si="660"/>
        <v>July</v>
      </c>
      <c r="F14136" s="14" t="str">
        <f t="shared" si="661"/>
        <v>Wednesday</v>
      </c>
      <c r="G14136" s="15">
        <f>$D14136*VLOOKUP($A14136,Price_Table,MATCH($C14136,$A$6:$K$6,0),1)</f>
        <v>0</v>
      </c>
      <c r="H14136" s="15">
        <f>D14136*VLOOKUP(A14136,Cost_Table,MATCH(C14136,M$6:W$6,0),1)</f>
        <v>0</v>
      </c>
      <c r="I14136" s="15">
        <f t="shared" si="662"/>
        <v>0</v>
      </c>
      <c r="J14136" s="43"/>
      <c r="K14136" s="1"/>
    </row>
    <row r="14137" spans="1:11">
      <c r="A14137" s="29">
        <v>41116</v>
      </c>
      <c r="B14137" s="30">
        <v>4</v>
      </c>
      <c r="C14137" s="30" t="s">
        <v>13</v>
      </c>
      <c r="D14137" s="30">
        <v>0</v>
      </c>
      <c r="E14137" s="50" t="str">
        <f t="shared" si="660"/>
        <v>July</v>
      </c>
      <c r="F14137" s="14" t="str">
        <f t="shared" si="661"/>
        <v>Thursday</v>
      </c>
      <c r="G14137" s="15">
        <f>$D14137*VLOOKUP($A14137,Price_Table,MATCH($C14137,$A$6:$K$6,0),1)</f>
        <v>0</v>
      </c>
      <c r="H14137" s="15">
        <f>D14137*VLOOKUP(A14137,Cost_Table,MATCH(C14137,M$6:W$6,0),1)</f>
        <v>0</v>
      </c>
      <c r="I14137" s="15">
        <f t="shared" si="662"/>
        <v>0</v>
      </c>
      <c r="J14137" s="43"/>
      <c r="K14137" s="1"/>
    </row>
    <row r="14138" spans="1:11">
      <c r="A14138" s="29">
        <v>41117</v>
      </c>
      <c r="B14138" s="30">
        <v>4</v>
      </c>
      <c r="C14138" s="30" t="s">
        <v>13</v>
      </c>
      <c r="D14138" s="30">
        <v>0</v>
      </c>
      <c r="E14138" s="50" t="str">
        <f t="shared" si="660"/>
        <v>July</v>
      </c>
      <c r="F14138" s="14" t="str">
        <f t="shared" si="661"/>
        <v>Friday</v>
      </c>
      <c r="G14138" s="15">
        <f>$D14138*VLOOKUP($A14138,Price_Table,MATCH($C14138,$A$6:$K$6,0),1)</f>
        <v>0</v>
      </c>
      <c r="H14138" s="15">
        <f>D14138*VLOOKUP(A14138,Cost_Table,MATCH(C14138,M$6:W$6,0),1)</f>
        <v>0</v>
      </c>
      <c r="I14138" s="15">
        <f t="shared" si="662"/>
        <v>0</v>
      </c>
      <c r="J14138" s="43"/>
      <c r="K14138" s="1"/>
    </row>
    <row r="14139" spans="1:11">
      <c r="A14139" s="29">
        <v>41118</v>
      </c>
      <c r="B14139" s="30">
        <v>4</v>
      </c>
      <c r="C14139" s="30" t="s">
        <v>13</v>
      </c>
      <c r="D14139" s="30">
        <v>0</v>
      </c>
      <c r="E14139" s="50" t="str">
        <f t="shared" si="660"/>
        <v>July</v>
      </c>
      <c r="F14139" s="14" t="str">
        <f t="shared" si="661"/>
        <v>Saturday</v>
      </c>
      <c r="G14139" s="15">
        <f>$D14139*VLOOKUP($A14139,Price_Table,MATCH($C14139,$A$6:$K$6,0),1)</f>
        <v>0</v>
      </c>
      <c r="H14139" s="15">
        <f>D14139*VLOOKUP(A14139,Cost_Table,MATCH(C14139,M$6:W$6,0),1)</f>
        <v>0</v>
      </c>
      <c r="I14139" s="15">
        <f t="shared" si="662"/>
        <v>0</v>
      </c>
      <c r="J14139" s="43"/>
      <c r="K14139" s="1"/>
    </row>
    <row r="14140" spans="1:11">
      <c r="A14140" s="29">
        <v>41119</v>
      </c>
      <c r="B14140" s="30">
        <v>4</v>
      </c>
      <c r="C14140" s="30" t="s">
        <v>13</v>
      </c>
      <c r="D14140" s="30">
        <v>0</v>
      </c>
      <c r="E14140" s="50" t="str">
        <f t="shared" si="660"/>
        <v>July</v>
      </c>
      <c r="F14140" s="14" t="str">
        <f t="shared" si="661"/>
        <v>Sunday</v>
      </c>
      <c r="G14140" s="15">
        <f>$D14140*VLOOKUP($A14140,Price_Table,MATCH($C14140,$A$6:$K$6,0),1)</f>
        <v>0</v>
      </c>
      <c r="H14140" s="15">
        <f>D14140*VLOOKUP(A14140,Cost_Table,MATCH(C14140,M$6:W$6,0),1)</f>
        <v>0</v>
      </c>
      <c r="I14140" s="15">
        <f t="shared" si="662"/>
        <v>0</v>
      </c>
      <c r="J14140" s="43"/>
      <c r="K14140" s="1"/>
    </row>
    <row r="14141" spans="1:11">
      <c r="A14141" s="29">
        <v>41120</v>
      </c>
      <c r="B14141" s="30">
        <v>4</v>
      </c>
      <c r="C14141" s="30" t="s">
        <v>13</v>
      </c>
      <c r="D14141" s="30">
        <v>0</v>
      </c>
      <c r="E14141" s="50" t="str">
        <f t="shared" si="660"/>
        <v>July</v>
      </c>
      <c r="F14141" s="14" t="str">
        <f t="shared" si="661"/>
        <v>Monday</v>
      </c>
      <c r="G14141" s="15">
        <f>$D14141*VLOOKUP($A14141,Price_Table,MATCH($C14141,$A$6:$K$6,0),1)</f>
        <v>0</v>
      </c>
      <c r="H14141" s="15">
        <f>D14141*VLOOKUP(A14141,Cost_Table,MATCH(C14141,M$6:W$6,0),1)</f>
        <v>0</v>
      </c>
      <c r="I14141" s="15">
        <f t="shared" si="662"/>
        <v>0</v>
      </c>
      <c r="J14141" s="43"/>
      <c r="K14141" s="1"/>
    </row>
    <row r="14142" spans="1:11">
      <c r="A14142" s="29">
        <v>41121</v>
      </c>
      <c r="B14142" s="30">
        <v>4</v>
      </c>
      <c r="C14142" s="30" t="s">
        <v>13</v>
      </c>
      <c r="D14142" s="30">
        <v>0</v>
      </c>
      <c r="E14142" s="50" t="str">
        <f t="shared" si="660"/>
        <v>July</v>
      </c>
      <c r="F14142" s="14" t="str">
        <f t="shared" si="661"/>
        <v>Tuesday</v>
      </c>
      <c r="G14142" s="15">
        <f>$D14142*VLOOKUP($A14142,Price_Table,MATCH($C14142,$A$6:$K$6,0),1)</f>
        <v>0</v>
      </c>
      <c r="H14142" s="15">
        <f>D14142*VLOOKUP(A14142,Cost_Table,MATCH(C14142,M$6:W$6,0),1)</f>
        <v>0</v>
      </c>
      <c r="I14142" s="15">
        <f t="shared" si="662"/>
        <v>0</v>
      </c>
      <c r="J14142" s="43"/>
      <c r="K14142" s="1"/>
    </row>
    <row r="14143" spans="1:11">
      <c r="A14143" s="29">
        <v>41122</v>
      </c>
      <c r="B14143" s="30">
        <v>4</v>
      </c>
      <c r="C14143" s="30" t="s">
        <v>13</v>
      </c>
      <c r="D14143" s="30">
        <v>0</v>
      </c>
      <c r="E14143" s="50" t="str">
        <f t="shared" si="660"/>
        <v>August</v>
      </c>
      <c r="F14143" s="14" t="str">
        <f t="shared" si="661"/>
        <v>Wednesday</v>
      </c>
      <c r="G14143" s="15">
        <f>$D14143*VLOOKUP($A14143,Price_Table,MATCH($C14143,$A$6:$K$6,0),1)</f>
        <v>0</v>
      </c>
      <c r="H14143" s="15">
        <f>D14143*VLOOKUP(A14143,Cost_Table,MATCH(C14143,M$6:W$6,0),1)</f>
        <v>0</v>
      </c>
      <c r="I14143" s="15">
        <f t="shared" si="662"/>
        <v>0</v>
      </c>
      <c r="J14143" s="43"/>
      <c r="K14143" s="1"/>
    </row>
    <row r="14144" spans="1:11">
      <c r="A14144" s="29">
        <v>41123</v>
      </c>
      <c r="B14144" s="30">
        <v>4</v>
      </c>
      <c r="C14144" s="30" t="s">
        <v>13</v>
      </c>
      <c r="D14144" s="30">
        <v>0</v>
      </c>
      <c r="E14144" s="50" t="str">
        <f t="shared" si="660"/>
        <v>August</v>
      </c>
      <c r="F14144" s="14" t="str">
        <f t="shared" si="661"/>
        <v>Thursday</v>
      </c>
      <c r="G14144" s="15">
        <f>$D14144*VLOOKUP($A14144,Price_Table,MATCH($C14144,$A$6:$K$6,0),1)</f>
        <v>0</v>
      </c>
      <c r="H14144" s="15">
        <f>D14144*VLOOKUP(A14144,Cost_Table,MATCH(C14144,M$6:W$6,0),1)</f>
        <v>0</v>
      </c>
      <c r="I14144" s="15">
        <f t="shared" si="662"/>
        <v>0</v>
      </c>
      <c r="J14144" s="43"/>
      <c r="K14144" s="1"/>
    </row>
    <row r="14145" spans="1:11">
      <c r="A14145" s="29">
        <v>41124</v>
      </c>
      <c r="B14145" s="30">
        <v>4</v>
      </c>
      <c r="C14145" s="30" t="s">
        <v>13</v>
      </c>
      <c r="D14145" s="30">
        <v>0</v>
      </c>
      <c r="E14145" s="50" t="str">
        <f t="shared" si="660"/>
        <v>August</v>
      </c>
      <c r="F14145" s="14" t="str">
        <f t="shared" si="661"/>
        <v>Friday</v>
      </c>
      <c r="G14145" s="15">
        <f>$D14145*VLOOKUP($A14145,Price_Table,MATCH($C14145,$A$6:$K$6,0),1)</f>
        <v>0</v>
      </c>
      <c r="H14145" s="15">
        <f>D14145*VLOOKUP(A14145,Cost_Table,MATCH(C14145,M$6:W$6,0),1)</f>
        <v>0</v>
      </c>
      <c r="I14145" s="15">
        <f t="shared" si="662"/>
        <v>0</v>
      </c>
      <c r="J14145" s="43"/>
      <c r="K14145" s="1"/>
    </row>
    <row r="14146" spans="1:11">
      <c r="A14146" s="29">
        <v>41125</v>
      </c>
      <c r="B14146" s="30">
        <v>4</v>
      </c>
      <c r="C14146" s="30" t="s">
        <v>13</v>
      </c>
      <c r="D14146" s="30">
        <v>0</v>
      </c>
      <c r="E14146" s="50" t="str">
        <f t="shared" si="660"/>
        <v>August</v>
      </c>
      <c r="F14146" s="14" t="str">
        <f t="shared" si="661"/>
        <v>Saturday</v>
      </c>
      <c r="G14146" s="15">
        <f>$D14146*VLOOKUP($A14146,Price_Table,MATCH($C14146,$A$6:$K$6,0),1)</f>
        <v>0</v>
      </c>
      <c r="H14146" s="15">
        <f>D14146*VLOOKUP(A14146,Cost_Table,MATCH(C14146,M$6:W$6,0),1)</f>
        <v>0</v>
      </c>
      <c r="I14146" s="15">
        <f t="shared" si="662"/>
        <v>0</v>
      </c>
      <c r="J14146" s="43"/>
      <c r="K14146" s="1"/>
    </row>
    <row r="14147" spans="1:11">
      <c r="A14147" s="29">
        <v>41126</v>
      </c>
      <c r="B14147" s="30">
        <v>4</v>
      </c>
      <c r="C14147" s="30" t="s">
        <v>13</v>
      </c>
      <c r="D14147" s="30">
        <v>0</v>
      </c>
      <c r="E14147" s="50" t="str">
        <f t="shared" si="660"/>
        <v>August</v>
      </c>
      <c r="F14147" s="14" t="str">
        <f t="shared" si="661"/>
        <v>Sunday</v>
      </c>
      <c r="G14147" s="15">
        <f>$D14147*VLOOKUP($A14147,Price_Table,MATCH($C14147,$A$6:$K$6,0),1)</f>
        <v>0</v>
      </c>
      <c r="H14147" s="15">
        <f>D14147*VLOOKUP(A14147,Cost_Table,MATCH(C14147,M$6:W$6,0),1)</f>
        <v>0</v>
      </c>
      <c r="I14147" s="15">
        <f t="shared" si="662"/>
        <v>0</v>
      </c>
      <c r="J14147" s="43"/>
      <c r="K14147" s="1"/>
    </row>
    <row r="14148" spans="1:11">
      <c r="A14148" s="29">
        <v>41127</v>
      </c>
      <c r="B14148" s="30">
        <v>4</v>
      </c>
      <c r="C14148" s="30" t="s">
        <v>13</v>
      </c>
      <c r="D14148" s="30">
        <v>0</v>
      </c>
      <c r="E14148" s="50" t="str">
        <f t="shared" si="660"/>
        <v>August</v>
      </c>
      <c r="F14148" s="14" t="str">
        <f t="shared" si="661"/>
        <v>Monday</v>
      </c>
      <c r="G14148" s="15">
        <f>$D14148*VLOOKUP($A14148,Price_Table,MATCH($C14148,$A$6:$K$6,0),1)</f>
        <v>0</v>
      </c>
      <c r="H14148" s="15">
        <f>D14148*VLOOKUP(A14148,Cost_Table,MATCH(C14148,M$6:W$6,0),1)</f>
        <v>0</v>
      </c>
      <c r="I14148" s="15">
        <f t="shared" si="662"/>
        <v>0</v>
      </c>
      <c r="J14148" s="43"/>
      <c r="K14148" s="1"/>
    </row>
    <row r="14149" spans="1:11">
      <c r="A14149" s="29">
        <v>41128</v>
      </c>
      <c r="B14149" s="30">
        <v>4</v>
      </c>
      <c r="C14149" s="30" t="s">
        <v>13</v>
      </c>
      <c r="D14149" s="30">
        <v>0</v>
      </c>
      <c r="E14149" s="50" t="str">
        <f t="shared" si="660"/>
        <v>August</v>
      </c>
      <c r="F14149" s="14" t="str">
        <f t="shared" si="661"/>
        <v>Tuesday</v>
      </c>
      <c r="G14149" s="15">
        <f>$D14149*VLOOKUP($A14149,Price_Table,MATCH($C14149,$A$6:$K$6,0),1)</f>
        <v>0</v>
      </c>
      <c r="H14149" s="15">
        <f>D14149*VLOOKUP(A14149,Cost_Table,MATCH(C14149,M$6:W$6,0),1)</f>
        <v>0</v>
      </c>
      <c r="I14149" s="15">
        <f t="shared" si="662"/>
        <v>0</v>
      </c>
      <c r="J14149" s="43"/>
      <c r="K14149" s="1"/>
    </row>
    <row r="14150" spans="1:11">
      <c r="A14150" s="29">
        <v>41129</v>
      </c>
      <c r="B14150" s="30">
        <v>4</v>
      </c>
      <c r="C14150" s="30" t="s">
        <v>13</v>
      </c>
      <c r="D14150" s="30">
        <v>0</v>
      </c>
      <c r="E14150" s="50" t="str">
        <f t="shared" si="660"/>
        <v>August</v>
      </c>
      <c r="F14150" s="14" t="str">
        <f t="shared" si="661"/>
        <v>Wednesday</v>
      </c>
      <c r="G14150" s="15">
        <f>$D14150*VLOOKUP($A14150,Price_Table,MATCH($C14150,$A$6:$K$6,0),1)</f>
        <v>0</v>
      </c>
      <c r="H14150" s="15">
        <f>D14150*VLOOKUP(A14150,Cost_Table,MATCH(C14150,M$6:W$6,0),1)</f>
        <v>0</v>
      </c>
      <c r="I14150" s="15">
        <f t="shared" si="662"/>
        <v>0</v>
      </c>
      <c r="J14150" s="43"/>
      <c r="K14150" s="1"/>
    </row>
    <row r="14151" spans="1:11">
      <c r="A14151" s="29">
        <v>41130</v>
      </c>
      <c r="B14151" s="30">
        <v>4</v>
      </c>
      <c r="C14151" s="30" t="s">
        <v>13</v>
      </c>
      <c r="D14151" s="30">
        <v>0</v>
      </c>
      <c r="E14151" s="50" t="str">
        <f t="shared" si="660"/>
        <v>August</v>
      </c>
      <c r="F14151" s="14" t="str">
        <f t="shared" si="661"/>
        <v>Thursday</v>
      </c>
      <c r="G14151" s="15">
        <f>$D14151*VLOOKUP($A14151,Price_Table,MATCH($C14151,$A$6:$K$6,0),1)</f>
        <v>0</v>
      </c>
      <c r="H14151" s="15">
        <f>D14151*VLOOKUP(A14151,Cost_Table,MATCH(C14151,M$6:W$6,0),1)</f>
        <v>0</v>
      </c>
      <c r="I14151" s="15">
        <f t="shared" si="662"/>
        <v>0</v>
      </c>
      <c r="J14151" s="43"/>
      <c r="K14151" s="1"/>
    </row>
    <row r="14152" spans="1:11">
      <c r="A14152" s="29">
        <v>41131</v>
      </c>
      <c r="B14152" s="30">
        <v>4</v>
      </c>
      <c r="C14152" s="30" t="s">
        <v>13</v>
      </c>
      <c r="D14152" s="30">
        <v>0</v>
      </c>
      <c r="E14152" s="50" t="str">
        <f t="shared" si="660"/>
        <v>August</v>
      </c>
      <c r="F14152" s="14" t="str">
        <f t="shared" si="661"/>
        <v>Friday</v>
      </c>
      <c r="G14152" s="15">
        <f>$D14152*VLOOKUP($A14152,Price_Table,MATCH($C14152,$A$6:$K$6,0),1)</f>
        <v>0</v>
      </c>
      <c r="H14152" s="15">
        <f>D14152*VLOOKUP(A14152,Cost_Table,MATCH(C14152,M$6:W$6,0),1)</f>
        <v>0</v>
      </c>
      <c r="I14152" s="15">
        <f t="shared" si="662"/>
        <v>0</v>
      </c>
      <c r="J14152" s="43"/>
      <c r="K14152" s="1"/>
    </row>
    <row r="14153" spans="1:11">
      <c r="A14153" s="29">
        <v>41132</v>
      </c>
      <c r="B14153" s="30">
        <v>4</v>
      </c>
      <c r="C14153" s="30" t="s">
        <v>13</v>
      </c>
      <c r="D14153" s="30">
        <v>0</v>
      </c>
      <c r="E14153" s="50" t="str">
        <f t="shared" si="660"/>
        <v>August</v>
      </c>
      <c r="F14153" s="14" t="str">
        <f t="shared" si="661"/>
        <v>Saturday</v>
      </c>
      <c r="G14153" s="15">
        <f>$D14153*VLOOKUP($A14153,Price_Table,MATCH($C14153,$A$6:$K$6,0),1)</f>
        <v>0</v>
      </c>
      <c r="H14153" s="15">
        <f>D14153*VLOOKUP(A14153,Cost_Table,MATCH(C14153,M$6:W$6,0),1)</f>
        <v>0</v>
      </c>
      <c r="I14153" s="15">
        <f t="shared" si="662"/>
        <v>0</v>
      </c>
      <c r="J14153" s="43"/>
      <c r="K14153" s="1"/>
    </row>
    <row r="14154" spans="1:11">
      <c r="A14154" s="29">
        <v>41133</v>
      </c>
      <c r="B14154" s="30">
        <v>4</v>
      </c>
      <c r="C14154" s="30" t="s">
        <v>13</v>
      </c>
      <c r="D14154" s="30">
        <v>0</v>
      </c>
      <c r="E14154" s="50" t="str">
        <f t="shared" si="660"/>
        <v>August</v>
      </c>
      <c r="F14154" s="14" t="str">
        <f t="shared" si="661"/>
        <v>Sunday</v>
      </c>
      <c r="G14154" s="15">
        <f>$D14154*VLOOKUP($A14154,Price_Table,MATCH($C14154,$A$6:$K$6,0),1)</f>
        <v>0</v>
      </c>
      <c r="H14154" s="15">
        <f>D14154*VLOOKUP(A14154,Cost_Table,MATCH(C14154,M$6:W$6,0),1)</f>
        <v>0</v>
      </c>
      <c r="I14154" s="15">
        <f t="shared" si="662"/>
        <v>0</v>
      </c>
      <c r="J14154" s="43"/>
      <c r="K14154" s="1"/>
    </row>
    <row r="14155" spans="1:11">
      <c r="A14155" s="29">
        <v>41134</v>
      </c>
      <c r="B14155" s="30">
        <v>4</v>
      </c>
      <c r="C14155" s="30" t="s">
        <v>13</v>
      </c>
      <c r="D14155" s="30">
        <v>0</v>
      </c>
      <c r="E14155" s="50" t="str">
        <f t="shared" si="660"/>
        <v>August</v>
      </c>
      <c r="F14155" s="14" t="str">
        <f t="shared" si="661"/>
        <v>Monday</v>
      </c>
      <c r="G14155" s="15">
        <f>$D14155*VLOOKUP($A14155,Price_Table,MATCH($C14155,$A$6:$K$6,0),1)</f>
        <v>0</v>
      </c>
      <c r="H14155" s="15">
        <f>D14155*VLOOKUP(A14155,Cost_Table,MATCH(C14155,M$6:W$6,0),1)</f>
        <v>0</v>
      </c>
      <c r="I14155" s="15">
        <f t="shared" si="662"/>
        <v>0</v>
      </c>
      <c r="J14155" s="43"/>
      <c r="K14155" s="1"/>
    </row>
    <row r="14156" spans="1:11">
      <c r="A14156" s="29">
        <v>41135</v>
      </c>
      <c r="B14156" s="30">
        <v>4</v>
      </c>
      <c r="C14156" s="30" t="s">
        <v>13</v>
      </c>
      <c r="D14156" s="30">
        <v>0</v>
      </c>
      <c r="E14156" s="50" t="str">
        <f t="shared" si="660"/>
        <v>August</v>
      </c>
      <c r="F14156" s="14" t="str">
        <f t="shared" si="661"/>
        <v>Tuesday</v>
      </c>
      <c r="G14156" s="15">
        <f>$D14156*VLOOKUP($A14156,Price_Table,MATCH($C14156,$A$6:$K$6,0),1)</f>
        <v>0</v>
      </c>
      <c r="H14156" s="15">
        <f>D14156*VLOOKUP(A14156,Cost_Table,MATCH(C14156,M$6:W$6,0),1)</f>
        <v>0</v>
      </c>
      <c r="I14156" s="15">
        <f t="shared" si="662"/>
        <v>0</v>
      </c>
      <c r="J14156" s="43"/>
      <c r="K14156" s="1"/>
    </row>
    <row r="14157" spans="1:11">
      <c r="A14157" s="29">
        <v>41136</v>
      </c>
      <c r="B14157" s="30">
        <v>4</v>
      </c>
      <c r="C14157" s="30" t="s">
        <v>13</v>
      </c>
      <c r="D14157" s="30">
        <v>0</v>
      </c>
      <c r="E14157" s="50" t="str">
        <f t="shared" si="660"/>
        <v>August</v>
      </c>
      <c r="F14157" s="14" t="str">
        <f t="shared" si="661"/>
        <v>Wednesday</v>
      </c>
      <c r="G14157" s="15">
        <f>$D14157*VLOOKUP($A14157,Price_Table,MATCH($C14157,$A$6:$K$6,0),1)</f>
        <v>0</v>
      </c>
      <c r="H14157" s="15">
        <f>D14157*VLOOKUP(A14157,Cost_Table,MATCH(C14157,M$6:W$6,0),1)</f>
        <v>0</v>
      </c>
      <c r="I14157" s="15">
        <f t="shared" si="662"/>
        <v>0</v>
      </c>
      <c r="J14157" s="43"/>
      <c r="K14157" s="1"/>
    </row>
    <row r="14158" spans="1:11">
      <c r="A14158" s="29">
        <v>41137</v>
      </c>
      <c r="B14158" s="30">
        <v>4</v>
      </c>
      <c r="C14158" s="30" t="s">
        <v>13</v>
      </c>
      <c r="D14158" s="30">
        <v>0</v>
      </c>
      <c r="E14158" s="50" t="str">
        <f t="shared" si="660"/>
        <v>August</v>
      </c>
      <c r="F14158" s="14" t="str">
        <f t="shared" si="661"/>
        <v>Thursday</v>
      </c>
      <c r="G14158" s="15">
        <f>$D14158*VLOOKUP($A14158,Price_Table,MATCH($C14158,$A$6:$K$6,0),1)</f>
        <v>0</v>
      </c>
      <c r="H14158" s="15">
        <f>D14158*VLOOKUP(A14158,Cost_Table,MATCH(C14158,M$6:W$6,0),1)</f>
        <v>0</v>
      </c>
      <c r="I14158" s="15">
        <f t="shared" si="662"/>
        <v>0</v>
      </c>
      <c r="J14158" s="43"/>
      <c r="K14158" s="1"/>
    </row>
    <row r="14159" spans="1:11">
      <c r="A14159" s="29">
        <v>41138</v>
      </c>
      <c r="B14159" s="30">
        <v>4</v>
      </c>
      <c r="C14159" s="30" t="s">
        <v>13</v>
      </c>
      <c r="D14159" s="30">
        <v>0</v>
      </c>
      <c r="E14159" s="50" t="str">
        <f t="shared" si="660"/>
        <v>August</v>
      </c>
      <c r="F14159" s="14" t="str">
        <f t="shared" si="661"/>
        <v>Friday</v>
      </c>
      <c r="G14159" s="15">
        <f>$D14159*VLOOKUP($A14159,Price_Table,MATCH($C14159,$A$6:$K$6,0),1)</f>
        <v>0</v>
      </c>
      <c r="H14159" s="15">
        <f>D14159*VLOOKUP(A14159,Cost_Table,MATCH(C14159,M$6:W$6,0),1)</f>
        <v>0</v>
      </c>
      <c r="I14159" s="15">
        <f t="shared" si="662"/>
        <v>0</v>
      </c>
      <c r="J14159" s="43"/>
      <c r="K14159" s="1"/>
    </row>
    <row r="14160" spans="1:11">
      <c r="A14160" s="29">
        <v>41139</v>
      </c>
      <c r="B14160" s="30">
        <v>4</v>
      </c>
      <c r="C14160" s="30" t="s">
        <v>13</v>
      </c>
      <c r="D14160" s="30">
        <v>0</v>
      </c>
      <c r="E14160" s="50" t="str">
        <f t="shared" si="660"/>
        <v>August</v>
      </c>
      <c r="F14160" s="14" t="str">
        <f t="shared" si="661"/>
        <v>Saturday</v>
      </c>
      <c r="G14160" s="15">
        <f>$D14160*VLOOKUP($A14160,Price_Table,MATCH($C14160,$A$6:$K$6,0),1)</f>
        <v>0</v>
      </c>
      <c r="H14160" s="15">
        <f>D14160*VLOOKUP(A14160,Cost_Table,MATCH(C14160,M$6:W$6,0),1)</f>
        <v>0</v>
      </c>
      <c r="I14160" s="15">
        <f t="shared" si="662"/>
        <v>0</v>
      </c>
      <c r="J14160" s="43"/>
      <c r="K14160" s="1"/>
    </row>
    <row r="14161" spans="1:11">
      <c r="A14161" s="29">
        <v>41140</v>
      </c>
      <c r="B14161" s="30">
        <v>4</v>
      </c>
      <c r="C14161" s="30" t="s">
        <v>13</v>
      </c>
      <c r="D14161" s="30">
        <v>0</v>
      </c>
      <c r="E14161" s="50" t="str">
        <f t="shared" si="660"/>
        <v>August</v>
      </c>
      <c r="F14161" s="14" t="str">
        <f t="shared" si="661"/>
        <v>Sunday</v>
      </c>
      <c r="G14161" s="15">
        <f>$D14161*VLOOKUP($A14161,Price_Table,MATCH($C14161,$A$6:$K$6,0),1)</f>
        <v>0</v>
      </c>
      <c r="H14161" s="15">
        <f>D14161*VLOOKUP(A14161,Cost_Table,MATCH(C14161,M$6:W$6,0),1)</f>
        <v>0</v>
      </c>
      <c r="I14161" s="15">
        <f t="shared" si="662"/>
        <v>0</v>
      </c>
      <c r="J14161" s="43"/>
      <c r="K14161" s="1"/>
    </row>
    <row r="14162" spans="1:11">
      <c r="A14162" s="29">
        <v>41141</v>
      </c>
      <c r="B14162" s="30">
        <v>4</v>
      </c>
      <c r="C14162" s="30" t="s">
        <v>13</v>
      </c>
      <c r="D14162" s="30">
        <v>0</v>
      </c>
      <c r="E14162" s="50" t="str">
        <f t="shared" si="660"/>
        <v>August</v>
      </c>
      <c r="F14162" s="14" t="str">
        <f t="shared" si="661"/>
        <v>Monday</v>
      </c>
      <c r="G14162" s="15">
        <f>$D14162*VLOOKUP($A14162,Price_Table,MATCH($C14162,$A$6:$K$6,0),1)</f>
        <v>0</v>
      </c>
      <c r="H14162" s="15">
        <f>D14162*VLOOKUP(A14162,Cost_Table,MATCH(C14162,M$6:W$6,0),1)</f>
        <v>0</v>
      </c>
      <c r="I14162" s="15">
        <f t="shared" si="662"/>
        <v>0</v>
      </c>
      <c r="J14162" s="43"/>
      <c r="K14162" s="1"/>
    </row>
    <row r="14163" spans="1:11">
      <c r="A14163" s="29">
        <v>41142</v>
      </c>
      <c r="B14163" s="30">
        <v>4</v>
      </c>
      <c r="C14163" s="30" t="s">
        <v>13</v>
      </c>
      <c r="D14163" s="30">
        <v>0</v>
      </c>
      <c r="E14163" s="50" t="str">
        <f t="shared" si="660"/>
        <v>August</v>
      </c>
      <c r="F14163" s="14" t="str">
        <f t="shared" si="661"/>
        <v>Tuesday</v>
      </c>
      <c r="G14163" s="15">
        <f>$D14163*VLOOKUP($A14163,Price_Table,MATCH($C14163,$A$6:$K$6,0),1)</f>
        <v>0</v>
      </c>
      <c r="H14163" s="15">
        <f>D14163*VLOOKUP(A14163,Cost_Table,MATCH(C14163,M$6:W$6,0),1)</f>
        <v>0</v>
      </c>
      <c r="I14163" s="15">
        <f t="shared" si="662"/>
        <v>0</v>
      </c>
      <c r="J14163" s="43"/>
      <c r="K14163" s="1"/>
    </row>
    <row r="14164" spans="1:11">
      <c r="A14164" s="29">
        <v>41143</v>
      </c>
      <c r="B14164" s="30">
        <v>4</v>
      </c>
      <c r="C14164" s="30" t="s">
        <v>13</v>
      </c>
      <c r="D14164" s="30">
        <v>0</v>
      </c>
      <c r="E14164" s="50" t="str">
        <f t="shared" si="660"/>
        <v>August</v>
      </c>
      <c r="F14164" s="14" t="str">
        <f t="shared" si="661"/>
        <v>Wednesday</v>
      </c>
      <c r="G14164" s="15">
        <f>$D14164*VLOOKUP($A14164,Price_Table,MATCH($C14164,$A$6:$K$6,0),1)</f>
        <v>0</v>
      </c>
      <c r="H14164" s="15">
        <f>D14164*VLOOKUP(A14164,Cost_Table,MATCH(C14164,M$6:W$6,0),1)</f>
        <v>0</v>
      </c>
      <c r="I14164" s="15">
        <f t="shared" si="662"/>
        <v>0</v>
      </c>
      <c r="J14164" s="43"/>
      <c r="K14164" s="1"/>
    </row>
    <row r="14165" spans="1:11">
      <c r="A14165" s="29">
        <v>41144</v>
      </c>
      <c r="B14165" s="30">
        <v>4</v>
      </c>
      <c r="C14165" s="30" t="s">
        <v>13</v>
      </c>
      <c r="D14165" s="30">
        <v>0</v>
      </c>
      <c r="E14165" s="50" t="str">
        <f t="shared" si="660"/>
        <v>August</v>
      </c>
      <c r="F14165" s="14" t="str">
        <f t="shared" si="661"/>
        <v>Thursday</v>
      </c>
      <c r="G14165" s="15">
        <f>$D14165*VLOOKUP($A14165,Price_Table,MATCH($C14165,$A$6:$K$6,0),1)</f>
        <v>0</v>
      </c>
      <c r="H14165" s="15">
        <f>D14165*VLOOKUP(A14165,Cost_Table,MATCH(C14165,M$6:W$6,0),1)</f>
        <v>0</v>
      </c>
      <c r="I14165" s="15">
        <f t="shared" si="662"/>
        <v>0</v>
      </c>
      <c r="J14165" s="43"/>
      <c r="K14165" s="1"/>
    </row>
    <row r="14166" spans="1:11">
      <c r="A14166" s="29">
        <v>41145</v>
      </c>
      <c r="B14166" s="30">
        <v>4</v>
      </c>
      <c r="C14166" s="30" t="s">
        <v>13</v>
      </c>
      <c r="D14166" s="30">
        <v>0</v>
      </c>
      <c r="E14166" s="50" t="str">
        <f t="shared" si="660"/>
        <v>August</v>
      </c>
      <c r="F14166" s="14" t="str">
        <f t="shared" si="661"/>
        <v>Friday</v>
      </c>
      <c r="G14166" s="15">
        <f>$D14166*VLOOKUP($A14166,Price_Table,MATCH($C14166,$A$6:$K$6,0),1)</f>
        <v>0</v>
      </c>
      <c r="H14166" s="15">
        <f>D14166*VLOOKUP(A14166,Cost_Table,MATCH(C14166,M$6:W$6,0),1)</f>
        <v>0</v>
      </c>
      <c r="I14166" s="15">
        <f t="shared" si="662"/>
        <v>0</v>
      </c>
      <c r="J14166" s="43"/>
      <c r="K14166" s="1"/>
    </row>
    <row r="14167" spans="1:11">
      <c r="A14167" s="29">
        <v>41146</v>
      </c>
      <c r="B14167" s="30">
        <v>4</v>
      </c>
      <c r="C14167" s="30" t="s">
        <v>13</v>
      </c>
      <c r="D14167" s="30">
        <v>0</v>
      </c>
      <c r="E14167" s="50" t="str">
        <f t="shared" ref="E14167:E14230" si="663">TEXT(A14167,"mmmm")</f>
        <v>August</v>
      </c>
      <c r="F14167" s="14" t="str">
        <f t="shared" ref="F14167:F14230" si="664">TEXT(A14167,"dddd")</f>
        <v>Saturday</v>
      </c>
      <c r="G14167" s="15">
        <f>$D14167*VLOOKUP($A14167,Price_Table,MATCH($C14167,$A$6:$K$6,0),1)</f>
        <v>0</v>
      </c>
      <c r="H14167" s="15">
        <f>D14167*VLOOKUP(A14167,Cost_Table,MATCH(C14167,M$6:W$6,0),1)</f>
        <v>0</v>
      </c>
      <c r="I14167" s="15">
        <f t="shared" ref="I14167:I14230" si="665">G14167-H14167</f>
        <v>0</v>
      </c>
      <c r="J14167" s="43"/>
      <c r="K14167" s="1"/>
    </row>
    <row r="14168" spans="1:11">
      <c r="A14168" s="29">
        <v>41147</v>
      </c>
      <c r="B14168" s="30">
        <v>4</v>
      </c>
      <c r="C14168" s="30" t="s">
        <v>13</v>
      </c>
      <c r="D14168" s="30">
        <v>0</v>
      </c>
      <c r="E14168" s="50" t="str">
        <f t="shared" si="663"/>
        <v>August</v>
      </c>
      <c r="F14168" s="14" t="str">
        <f t="shared" si="664"/>
        <v>Sunday</v>
      </c>
      <c r="G14168" s="15">
        <f>$D14168*VLOOKUP($A14168,Price_Table,MATCH($C14168,$A$6:$K$6,0),1)</f>
        <v>0</v>
      </c>
      <c r="H14168" s="15">
        <f>D14168*VLOOKUP(A14168,Cost_Table,MATCH(C14168,M$6:W$6,0),1)</f>
        <v>0</v>
      </c>
      <c r="I14168" s="15">
        <f t="shared" si="665"/>
        <v>0</v>
      </c>
      <c r="J14168" s="43"/>
      <c r="K14168" s="1"/>
    </row>
    <row r="14169" spans="1:11">
      <c r="A14169" s="29">
        <v>41148</v>
      </c>
      <c r="B14169" s="30">
        <v>4</v>
      </c>
      <c r="C14169" s="30" t="s">
        <v>13</v>
      </c>
      <c r="D14169" s="30">
        <v>0</v>
      </c>
      <c r="E14169" s="50" t="str">
        <f t="shared" si="663"/>
        <v>August</v>
      </c>
      <c r="F14169" s="14" t="str">
        <f t="shared" si="664"/>
        <v>Monday</v>
      </c>
      <c r="G14169" s="15">
        <f>$D14169*VLOOKUP($A14169,Price_Table,MATCH($C14169,$A$6:$K$6,0),1)</f>
        <v>0</v>
      </c>
      <c r="H14169" s="15">
        <f>D14169*VLOOKUP(A14169,Cost_Table,MATCH(C14169,M$6:W$6,0),1)</f>
        <v>0</v>
      </c>
      <c r="I14169" s="15">
        <f t="shared" si="665"/>
        <v>0</v>
      </c>
      <c r="J14169" s="43"/>
      <c r="K14169" s="1"/>
    </row>
    <row r="14170" spans="1:11">
      <c r="A14170" s="29">
        <v>41149</v>
      </c>
      <c r="B14170" s="30">
        <v>4</v>
      </c>
      <c r="C14170" s="30" t="s">
        <v>13</v>
      </c>
      <c r="D14170" s="30">
        <v>0</v>
      </c>
      <c r="E14170" s="50" t="str">
        <f t="shared" si="663"/>
        <v>August</v>
      </c>
      <c r="F14170" s="14" t="str">
        <f t="shared" si="664"/>
        <v>Tuesday</v>
      </c>
      <c r="G14170" s="15">
        <f>$D14170*VLOOKUP($A14170,Price_Table,MATCH($C14170,$A$6:$K$6,0),1)</f>
        <v>0</v>
      </c>
      <c r="H14170" s="15">
        <f>D14170*VLOOKUP(A14170,Cost_Table,MATCH(C14170,M$6:W$6,0),1)</f>
        <v>0</v>
      </c>
      <c r="I14170" s="15">
        <f t="shared" si="665"/>
        <v>0</v>
      </c>
      <c r="J14170" s="43"/>
      <c r="K14170" s="1"/>
    </row>
    <row r="14171" spans="1:11">
      <c r="A14171" s="29">
        <v>41150</v>
      </c>
      <c r="B14171" s="30">
        <v>4</v>
      </c>
      <c r="C14171" s="30" t="s">
        <v>13</v>
      </c>
      <c r="D14171" s="30">
        <v>0</v>
      </c>
      <c r="E14171" s="50" t="str">
        <f t="shared" si="663"/>
        <v>August</v>
      </c>
      <c r="F14171" s="14" t="str">
        <f t="shared" si="664"/>
        <v>Wednesday</v>
      </c>
      <c r="G14171" s="15">
        <f>$D14171*VLOOKUP($A14171,Price_Table,MATCH($C14171,$A$6:$K$6,0),1)</f>
        <v>0</v>
      </c>
      <c r="H14171" s="15">
        <f>D14171*VLOOKUP(A14171,Cost_Table,MATCH(C14171,M$6:W$6,0),1)</f>
        <v>0</v>
      </c>
      <c r="I14171" s="15">
        <f t="shared" si="665"/>
        <v>0</v>
      </c>
      <c r="J14171" s="43"/>
      <c r="K14171" s="1"/>
    </row>
    <row r="14172" spans="1:11">
      <c r="A14172" s="29">
        <v>41151</v>
      </c>
      <c r="B14172" s="30">
        <v>4</v>
      </c>
      <c r="C14172" s="30" t="s">
        <v>13</v>
      </c>
      <c r="D14172" s="30">
        <v>0</v>
      </c>
      <c r="E14172" s="50" t="str">
        <f t="shared" si="663"/>
        <v>August</v>
      </c>
      <c r="F14172" s="14" t="str">
        <f t="shared" si="664"/>
        <v>Thursday</v>
      </c>
      <c r="G14172" s="15">
        <f>$D14172*VLOOKUP($A14172,Price_Table,MATCH($C14172,$A$6:$K$6,0),1)</f>
        <v>0</v>
      </c>
      <c r="H14172" s="15">
        <f>D14172*VLOOKUP(A14172,Cost_Table,MATCH(C14172,M$6:W$6,0),1)</f>
        <v>0</v>
      </c>
      <c r="I14172" s="15">
        <f t="shared" si="665"/>
        <v>0</v>
      </c>
      <c r="J14172" s="43"/>
      <c r="K14172" s="1"/>
    </row>
    <row r="14173" spans="1:11">
      <c r="A14173" s="29">
        <v>41152</v>
      </c>
      <c r="B14173" s="30">
        <v>4</v>
      </c>
      <c r="C14173" s="30" t="s">
        <v>13</v>
      </c>
      <c r="D14173" s="30">
        <v>0</v>
      </c>
      <c r="E14173" s="50" t="str">
        <f t="shared" si="663"/>
        <v>August</v>
      </c>
      <c r="F14173" s="14" t="str">
        <f t="shared" si="664"/>
        <v>Friday</v>
      </c>
      <c r="G14173" s="15">
        <f>$D14173*VLOOKUP($A14173,Price_Table,MATCH($C14173,$A$6:$K$6,0),1)</f>
        <v>0</v>
      </c>
      <c r="H14173" s="15">
        <f>D14173*VLOOKUP(A14173,Cost_Table,MATCH(C14173,M$6:W$6,0),1)</f>
        <v>0</v>
      </c>
      <c r="I14173" s="15">
        <f t="shared" si="665"/>
        <v>0</v>
      </c>
      <c r="J14173" s="43"/>
      <c r="K14173" s="1"/>
    </row>
    <row r="14174" spans="1:11">
      <c r="A14174" s="29">
        <v>41153</v>
      </c>
      <c r="B14174" s="30">
        <v>4</v>
      </c>
      <c r="C14174" s="30" t="s">
        <v>13</v>
      </c>
      <c r="D14174" s="30">
        <v>0</v>
      </c>
      <c r="E14174" s="50" t="str">
        <f t="shared" si="663"/>
        <v>September</v>
      </c>
      <c r="F14174" s="14" t="str">
        <f t="shared" si="664"/>
        <v>Saturday</v>
      </c>
      <c r="G14174" s="15">
        <f>$D14174*VLOOKUP($A14174,Price_Table,MATCH($C14174,$A$6:$K$6,0),1)</f>
        <v>0</v>
      </c>
      <c r="H14174" s="15">
        <f>D14174*VLOOKUP(A14174,Cost_Table,MATCH(C14174,M$6:W$6,0),1)</f>
        <v>0</v>
      </c>
      <c r="I14174" s="15">
        <f t="shared" si="665"/>
        <v>0</v>
      </c>
      <c r="J14174" s="43"/>
      <c r="K14174" s="1"/>
    </row>
    <row r="14175" spans="1:11">
      <c r="A14175" s="29">
        <v>41154</v>
      </c>
      <c r="B14175" s="30">
        <v>4</v>
      </c>
      <c r="C14175" s="30" t="s">
        <v>13</v>
      </c>
      <c r="D14175" s="30">
        <v>0</v>
      </c>
      <c r="E14175" s="50" t="str">
        <f t="shared" si="663"/>
        <v>September</v>
      </c>
      <c r="F14175" s="14" t="str">
        <f t="shared" si="664"/>
        <v>Sunday</v>
      </c>
      <c r="G14175" s="15">
        <f>$D14175*VLOOKUP($A14175,Price_Table,MATCH($C14175,$A$6:$K$6,0),1)</f>
        <v>0</v>
      </c>
      <c r="H14175" s="15">
        <f>D14175*VLOOKUP(A14175,Cost_Table,MATCH(C14175,M$6:W$6,0),1)</f>
        <v>0</v>
      </c>
      <c r="I14175" s="15">
        <f t="shared" si="665"/>
        <v>0</v>
      </c>
      <c r="J14175" s="43"/>
      <c r="K14175" s="1"/>
    </row>
    <row r="14176" spans="1:11">
      <c r="A14176" s="29">
        <v>41155</v>
      </c>
      <c r="B14176" s="30">
        <v>4</v>
      </c>
      <c r="C14176" s="30" t="s">
        <v>13</v>
      </c>
      <c r="D14176" s="30">
        <v>0</v>
      </c>
      <c r="E14176" s="50" t="str">
        <f t="shared" si="663"/>
        <v>September</v>
      </c>
      <c r="F14176" s="14" t="str">
        <f t="shared" si="664"/>
        <v>Monday</v>
      </c>
      <c r="G14176" s="15">
        <f>$D14176*VLOOKUP($A14176,Price_Table,MATCH($C14176,$A$6:$K$6,0),1)</f>
        <v>0</v>
      </c>
      <c r="H14176" s="15">
        <f>D14176*VLOOKUP(A14176,Cost_Table,MATCH(C14176,M$6:W$6,0),1)</f>
        <v>0</v>
      </c>
      <c r="I14176" s="15">
        <f t="shared" si="665"/>
        <v>0</v>
      </c>
      <c r="J14176" s="43"/>
      <c r="K14176" s="1"/>
    </row>
    <row r="14177" spans="1:11">
      <c r="A14177" s="29">
        <v>41156</v>
      </c>
      <c r="B14177" s="30">
        <v>4</v>
      </c>
      <c r="C14177" s="30" t="s">
        <v>13</v>
      </c>
      <c r="D14177" s="30">
        <v>0</v>
      </c>
      <c r="E14177" s="50" t="str">
        <f t="shared" si="663"/>
        <v>September</v>
      </c>
      <c r="F14177" s="14" t="str">
        <f t="shared" si="664"/>
        <v>Tuesday</v>
      </c>
      <c r="G14177" s="15">
        <f>$D14177*VLOOKUP($A14177,Price_Table,MATCH($C14177,$A$6:$K$6,0),1)</f>
        <v>0</v>
      </c>
      <c r="H14177" s="15">
        <f>D14177*VLOOKUP(A14177,Cost_Table,MATCH(C14177,M$6:W$6,0),1)</f>
        <v>0</v>
      </c>
      <c r="I14177" s="15">
        <f t="shared" si="665"/>
        <v>0</v>
      </c>
      <c r="J14177" s="43"/>
      <c r="K14177" s="1"/>
    </row>
    <row r="14178" spans="1:11">
      <c r="A14178" s="29">
        <v>41157</v>
      </c>
      <c r="B14178" s="30">
        <v>4</v>
      </c>
      <c r="C14178" s="30" t="s">
        <v>13</v>
      </c>
      <c r="D14178" s="30">
        <v>0</v>
      </c>
      <c r="E14178" s="50" t="str">
        <f t="shared" si="663"/>
        <v>September</v>
      </c>
      <c r="F14178" s="14" t="str">
        <f t="shared" si="664"/>
        <v>Wednesday</v>
      </c>
      <c r="G14178" s="15">
        <f>$D14178*VLOOKUP($A14178,Price_Table,MATCH($C14178,$A$6:$K$6,0),1)</f>
        <v>0</v>
      </c>
      <c r="H14178" s="15">
        <f>D14178*VLOOKUP(A14178,Cost_Table,MATCH(C14178,M$6:W$6,0),1)</f>
        <v>0</v>
      </c>
      <c r="I14178" s="15">
        <f t="shared" si="665"/>
        <v>0</v>
      </c>
      <c r="J14178" s="43"/>
      <c r="K14178" s="1"/>
    </row>
    <row r="14179" spans="1:11">
      <c r="A14179" s="29">
        <v>41158</v>
      </c>
      <c r="B14179" s="30">
        <v>4</v>
      </c>
      <c r="C14179" s="30" t="s">
        <v>13</v>
      </c>
      <c r="D14179" s="30">
        <v>0</v>
      </c>
      <c r="E14179" s="50" t="str">
        <f t="shared" si="663"/>
        <v>September</v>
      </c>
      <c r="F14179" s="14" t="str">
        <f t="shared" si="664"/>
        <v>Thursday</v>
      </c>
      <c r="G14179" s="15">
        <f>$D14179*VLOOKUP($A14179,Price_Table,MATCH($C14179,$A$6:$K$6,0),1)</f>
        <v>0</v>
      </c>
      <c r="H14179" s="15">
        <f>D14179*VLOOKUP(A14179,Cost_Table,MATCH(C14179,M$6:W$6,0),1)</f>
        <v>0</v>
      </c>
      <c r="I14179" s="15">
        <f t="shared" si="665"/>
        <v>0</v>
      </c>
      <c r="J14179" s="43"/>
      <c r="K14179" s="1"/>
    </row>
    <row r="14180" spans="1:11">
      <c r="A14180" s="29">
        <v>41159</v>
      </c>
      <c r="B14180" s="30">
        <v>4</v>
      </c>
      <c r="C14180" s="30" t="s">
        <v>13</v>
      </c>
      <c r="D14180" s="30">
        <v>0</v>
      </c>
      <c r="E14180" s="50" t="str">
        <f t="shared" si="663"/>
        <v>September</v>
      </c>
      <c r="F14180" s="14" t="str">
        <f t="shared" si="664"/>
        <v>Friday</v>
      </c>
      <c r="G14180" s="15">
        <f>$D14180*VLOOKUP($A14180,Price_Table,MATCH($C14180,$A$6:$K$6,0),1)</f>
        <v>0</v>
      </c>
      <c r="H14180" s="15">
        <f>D14180*VLOOKUP(A14180,Cost_Table,MATCH(C14180,M$6:W$6,0),1)</f>
        <v>0</v>
      </c>
      <c r="I14180" s="15">
        <f t="shared" si="665"/>
        <v>0</v>
      </c>
      <c r="J14180" s="43"/>
      <c r="K14180" s="1"/>
    </row>
    <row r="14181" spans="1:11">
      <c r="A14181" s="29">
        <v>41160</v>
      </c>
      <c r="B14181" s="30">
        <v>4</v>
      </c>
      <c r="C14181" s="30" t="s">
        <v>13</v>
      </c>
      <c r="D14181" s="30">
        <v>0</v>
      </c>
      <c r="E14181" s="50" t="str">
        <f t="shared" si="663"/>
        <v>September</v>
      </c>
      <c r="F14181" s="14" t="str">
        <f t="shared" si="664"/>
        <v>Saturday</v>
      </c>
      <c r="G14181" s="15">
        <f>$D14181*VLOOKUP($A14181,Price_Table,MATCH($C14181,$A$6:$K$6,0),1)</f>
        <v>0</v>
      </c>
      <c r="H14181" s="15">
        <f>D14181*VLOOKUP(A14181,Cost_Table,MATCH(C14181,M$6:W$6,0),1)</f>
        <v>0</v>
      </c>
      <c r="I14181" s="15">
        <f t="shared" si="665"/>
        <v>0</v>
      </c>
      <c r="J14181" s="43"/>
      <c r="K14181" s="1"/>
    </row>
    <row r="14182" spans="1:11">
      <c r="A14182" s="29">
        <v>41161</v>
      </c>
      <c r="B14182" s="30">
        <v>4</v>
      </c>
      <c r="C14182" s="30" t="s">
        <v>13</v>
      </c>
      <c r="D14182" s="30">
        <v>0</v>
      </c>
      <c r="E14182" s="50" t="str">
        <f t="shared" si="663"/>
        <v>September</v>
      </c>
      <c r="F14182" s="14" t="str">
        <f t="shared" si="664"/>
        <v>Sunday</v>
      </c>
      <c r="G14182" s="15">
        <f>$D14182*VLOOKUP($A14182,Price_Table,MATCH($C14182,$A$6:$K$6,0),1)</f>
        <v>0</v>
      </c>
      <c r="H14182" s="15">
        <f>D14182*VLOOKUP(A14182,Cost_Table,MATCH(C14182,M$6:W$6,0),1)</f>
        <v>0</v>
      </c>
      <c r="I14182" s="15">
        <f t="shared" si="665"/>
        <v>0</v>
      </c>
      <c r="J14182" s="43"/>
      <c r="K14182" s="1"/>
    </row>
    <row r="14183" spans="1:11">
      <c r="A14183" s="29">
        <v>41162</v>
      </c>
      <c r="B14183" s="30">
        <v>4</v>
      </c>
      <c r="C14183" s="30" t="s">
        <v>13</v>
      </c>
      <c r="D14183" s="30">
        <v>0</v>
      </c>
      <c r="E14183" s="50" t="str">
        <f t="shared" si="663"/>
        <v>September</v>
      </c>
      <c r="F14183" s="14" t="str">
        <f t="shared" si="664"/>
        <v>Monday</v>
      </c>
      <c r="G14183" s="15">
        <f>$D14183*VLOOKUP($A14183,Price_Table,MATCH($C14183,$A$6:$K$6,0),1)</f>
        <v>0</v>
      </c>
      <c r="H14183" s="15">
        <f>D14183*VLOOKUP(A14183,Cost_Table,MATCH(C14183,M$6:W$6,0),1)</f>
        <v>0</v>
      </c>
      <c r="I14183" s="15">
        <f t="shared" si="665"/>
        <v>0</v>
      </c>
      <c r="J14183" s="43"/>
      <c r="K14183" s="1"/>
    </row>
    <row r="14184" spans="1:11">
      <c r="A14184" s="29">
        <v>41163</v>
      </c>
      <c r="B14184" s="30">
        <v>4</v>
      </c>
      <c r="C14184" s="30" t="s">
        <v>13</v>
      </c>
      <c r="D14184" s="30">
        <v>0</v>
      </c>
      <c r="E14184" s="50" t="str">
        <f t="shared" si="663"/>
        <v>September</v>
      </c>
      <c r="F14184" s="14" t="str">
        <f t="shared" si="664"/>
        <v>Tuesday</v>
      </c>
      <c r="G14184" s="15">
        <f>$D14184*VLOOKUP($A14184,Price_Table,MATCH($C14184,$A$6:$K$6,0),1)</f>
        <v>0</v>
      </c>
      <c r="H14184" s="15">
        <f>D14184*VLOOKUP(A14184,Cost_Table,MATCH(C14184,M$6:W$6,0),1)</f>
        <v>0</v>
      </c>
      <c r="I14184" s="15">
        <f t="shared" si="665"/>
        <v>0</v>
      </c>
      <c r="J14184" s="43"/>
      <c r="K14184" s="1"/>
    </row>
    <row r="14185" spans="1:11">
      <c r="A14185" s="29">
        <v>41164</v>
      </c>
      <c r="B14185" s="30">
        <v>4</v>
      </c>
      <c r="C14185" s="30" t="s">
        <v>13</v>
      </c>
      <c r="D14185" s="30">
        <v>0</v>
      </c>
      <c r="E14185" s="50" t="str">
        <f t="shared" si="663"/>
        <v>September</v>
      </c>
      <c r="F14185" s="14" t="str">
        <f t="shared" si="664"/>
        <v>Wednesday</v>
      </c>
      <c r="G14185" s="15">
        <f>$D14185*VLOOKUP($A14185,Price_Table,MATCH($C14185,$A$6:$K$6,0),1)</f>
        <v>0</v>
      </c>
      <c r="H14185" s="15">
        <f>D14185*VLOOKUP(A14185,Cost_Table,MATCH(C14185,M$6:W$6,0),1)</f>
        <v>0</v>
      </c>
      <c r="I14185" s="15">
        <f t="shared" si="665"/>
        <v>0</v>
      </c>
      <c r="J14185" s="43"/>
      <c r="K14185" s="1"/>
    </row>
    <row r="14186" spans="1:11">
      <c r="A14186" s="29">
        <v>41165</v>
      </c>
      <c r="B14186" s="30">
        <v>4</v>
      </c>
      <c r="C14186" s="30" t="s">
        <v>13</v>
      </c>
      <c r="D14186" s="30">
        <v>0</v>
      </c>
      <c r="E14186" s="50" t="str">
        <f t="shared" si="663"/>
        <v>September</v>
      </c>
      <c r="F14186" s="14" t="str">
        <f t="shared" si="664"/>
        <v>Thursday</v>
      </c>
      <c r="G14186" s="15">
        <f>$D14186*VLOOKUP($A14186,Price_Table,MATCH($C14186,$A$6:$K$6,0),1)</f>
        <v>0</v>
      </c>
      <c r="H14186" s="15">
        <f>D14186*VLOOKUP(A14186,Cost_Table,MATCH(C14186,M$6:W$6,0),1)</f>
        <v>0</v>
      </c>
      <c r="I14186" s="15">
        <f t="shared" si="665"/>
        <v>0</v>
      </c>
      <c r="J14186" s="43"/>
      <c r="K14186" s="1"/>
    </row>
    <row r="14187" spans="1:11">
      <c r="A14187" s="29">
        <v>41166</v>
      </c>
      <c r="B14187" s="30">
        <v>4</v>
      </c>
      <c r="C14187" s="30" t="s">
        <v>13</v>
      </c>
      <c r="D14187" s="30">
        <v>0</v>
      </c>
      <c r="E14187" s="50" t="str">
        <f t="shared" si="663"/>
        <v>September</v>
      </c>
      <c r="F14187" s="14" t="str">
        <f t="shared" si="664"/>
        <v>Friday</v>
      </c>
      <c r="G14187" s="15">
        <f>$D14187*VLOOKUP($A14187,Price_Table,MATCH($C14187,$A$6:$K$6,0),1)</f>
        <v>0</v>
      </c>
      <c r="H14187" s="15">
        <f>D14187*VLOOKUP(A14187,Cost_Table,MATCH(C14187,M$6:W$6,0),1)</f>
        <v>0</v>
      </c>
      <c r="I14187" s="15">
        <f t="shared" si="665"/>
        <v>0</v>
      </c>
      <c r="J14187" s="43"/>
      <c r="K14187" s="1"/>
    </row>
    <row r="14188" spans="1:11">
      <c r="A14188" s="29">
        <v>41167</v>
      </c>
      <c r="B14188" s="30">
        <v>4</v>
      </c>
      <c r="C14188" s="30" t="s">
        <v>13</v>
      </c>
      <c r="D14188" s="30">
        <v>0</v>
      </c>
      <c r="E14188" s="50" t="str">
        <f t="shared" si="663"/>
        <v>September</v>
      </c>
      <c r="F14188" s="14" t="str">
        <f t="shared" si="664"/>
        <v>Saturday</v>
      </c>
      <c r="G14188" s="15">
        <f>$D14188*VLOOKUP($A14188,Price_Table,MATCH($C14188,$A$6:$K$6,0),1)</f>
        <v>0</v>
      </c>
      <c r="H14188" s="15">
        <f>D14188*VLOOKUP(A14188,Cost_Table,MATCH(C14188,M$6:W$6,0),1)</f>
        <v>0</v>
      </c>
      <c r="I14188" s="15">
        <f t="shared" si="665"/>
        <v>0</v>
      </c>
      <c r="J14188" s="43"/>
      <c r="K14188" s="1"/>
    </row>
    <row r="14189" spans="1:11">
      <c r="A14189" s="29">
        <v>41168</v>
      </c>
      <c r="B14189" s="30">
        <v>4</v>
      </c>
      <c r="C14189" s="30" t="s">
        <v>13</v>
      </c>
      <c r="D14189" s="30">
        <v>0</v>
      </c>
      <c r="E14189" s="50" t="str">
        <f t="shared" si="663"/>
        <v>September</v>
      </c>
      <c r="F14189" s="14" t="str">
        <f t="shared" si="664"/>
        <v>Sunday</v>
      </c>
      <c r="G14189" s="15">
        <f>$D14189*VLOOKUP($A14189,Price_Table,MATCH($C14189,$A$6:$K$6,0),1)</f>
        <v>0</v>
      </c>
      <c r="H14189" s="15">
        <f>D14189*VLOOKUP(A14189,Cost_Table,MATCH(C14189,M$6:W$6,0),1)</f>
        <v>0</v>
      </c>
      <c r="I14189" s="15">
        <f t="shared" si="665"/>
        <v>0</v>
      </c>
      <c r="J14189" s="43"/>
      <c r="K14189" s="1"/>
    </row>
    <row r="14190" spans="1:11">
      <c r="A14190" s="29">
        <v>41169</v>
      </c>
      <c r="B14190" s="30">
        <v>4</v>
      </c>
      <c r="C14190" s="30" t="s">
        <v>13</v>
      </c>
      <c r="D14190" s="30">
        <v>0</v>
      </c>
      <c r="E14190" s="50" t="str">
        <f t="shared" si="663"/>
        <v>September</v>
      </c>
      <c r="F14190" s="14" t="str">
        <f t="shared" si="664"/>
        <v>Monday</v>
      </c>
      <c r="G14190" s="15">
        <f>$D14190*VLOOKUP($A14190,Price_Table,MATCH($C14190,$A$6:$K$6,0),1)</f>
        <v>0</v>
      </c>
      <c r="H14190" s="15">
        <f>D14190*VLOOKUP(A14190,Cost_Table,MATCH(C14190,M$6:W$6,0),1)</f>
        <v>0</v>
      </c>
      <c r="I14190" s="15">
        <f t="shared" si="665"/>
        <v>0</v>
      </c>
      <c r="J14190" s="43"/>
      <c r="K14190" s="1"/>
    </row>
    <row r="14191" spans="1:11">
      <c r="A14191" s="29">
        <v>41170</v>
      </c>
      <c r="B14191" s="30">
        <v>4</v>
      </c>
      <c r="C14191" s="30" t="s">
        <v>13</v>
      </c>
      <c r="D14191" s="30">
        <v>0</v>
      </c>
      <c r="E14191" s="50" t="str">
        <f t="shared" si="663"/>
        <v>September</v>
      </c>
      <c r="F14191" s="14" t="str">
        <f t="shared" si="664"/>
        <v>Tuesday</v>
      </c>
      <c r="G14191" s="15">
        <f>$D14191*VLOOKUP($A14191,Price_Table,MATCH($C14191,$A$6:$K$6,0),1)</f>
        <v>0</v>
      </c>
      <c r="H14191" s="15">
        <f>D14191*VLOOKUP(A14191,Cost_Table,MATCH(C14191,M$6:W$6,0),1)</f>
        <v>0</v>
      </c>
      <c r="I14191" s="15">
        <f t="shared" si="665"/>
        <v>0</v>
      </c>
      <c r="J14191" s="43"/>
      <c r="K14191" s="1"/>
    </row>
    <row r="14192" spans="1:11">
      <c r="A14192" s="29">
        <v>41171</v>
      </c>
      <c r="B14192" s="30">
        <v>4</v>
      </c>
      <c r="C14192" s="30" t="s">
        <v>13</v>
      </c>
      <c r="D14192" s="30">
        <v>0</v>
      </c>
      <c r="E14192" s="50" t="str">
        <f t="shared" si="663"/>
        <v>September</v>
      </c>
      <c r="F14192" s="14" t="str">
        <f t="shared" si="664"/>
        <v>Wednesday</v>
      </c>
      <c r="G14192" s="15">
        <f>$D14192*VLOOKUP($A14192,Price_Table,MATCH($C14192,$A$6:$K$6,0),1)</f>
        <v>0</v>
      </c>
      <c r="H14192" s="15">
        <f>D14192*VLOOKUP(A14192,Cost_Table,MATCH(C14192,M$6:W$6,0),1)</f>
        <v>0</v>
      </c>
      <c r="I14192" s="15">
        <f t="shared" si="665"/>
        <v>0</v>
      </c>
      <c r="J14192" s="43"/>
      <c r="K14192" s="1"/>
    </row>
    <row r="14193" spans="1:11">
      <c r="A14193" s="29">
        <v>41172</v>
      </c>
      <c r="B14193" s="30">
        <v>4</v>
      </c>
      <c r="C14193" s="30" t="s">
        <v>13</v>
      </c>
      <c r="D14193" s="30">
        <v>0</v>
      </c>
      <c r="E14193" s="50" t="str">
        <f t="shared" si="663"/>
        <v>September</v>
      </c>
      <c r="F14193" s="14" t="str">
        <f t="shared" si="664"/>
        <v>Thursday</v>
      </c>
      <c r="G14193" s="15">
        <f>$D14193*VLOOKUP($A14193,Price_Table,MATCH($C14193,$A$6:$K$6,0),1)</f>
        <v>0</v>
      </c>
      <c r="H14193" s="15">
        <f>D14193*VLOOKUP(A14193,Cost_Table,MATCH(C14193,M$6:W$6,0),1)</f>
        <v>0</v>
      </c>
      <c r="I14193" s="15">
        <f t="shared" si="665"/>
        <v>0</v>
      </c>
      <c r="J14193" s="43"/>
      <c r="K14193" s="1"/>
    </row>
    <row r="14194" spans="1:11">
      <c r="A14194" s="29">
        <v>41173</v>
      </c>
      <c r="B14194" s="30">
        <v>4</v>
      </c>
      <c r="C14194" s="30" t="s">
        <v>13</v>
      </c>
      <c r="D14194" s="30">
        <v>0</v>
      </c>
      <c r="E14194" s="50" t="str">
        <f t="shared" si="663"/>
        <v>September</v>
      </c>
      <c r="F14194" s="14" t="str">
        <f t="shared" si="664"/>
        <v>Friday</v>
      </c>
      <c r="G14194" s="15">
        <f>$D14194*VLOOKUP($A14194,Price_Table,MATCH($C14194,$A$6:$K$6,0),1)</f>
        <v>0</v>
      </c>
      <c r="H14194" s="15">
        <f>D14194*VLOOKUP(A14194,Cost_Table,MATCH(C14194,M$6:W$6,0),1)</f>
        <v>0</v>
      </c>
      <c r="I14194" s="15">
        <f t="shared" si="665"/>
        <v>0</v>
      </c>
      <c r="J14194" s="43"/>
      <c r="K14194" s="1"/>
    </row>
    <row r="14195" spans="1:11">
      <c r="A14195" s="29">
        <v>41174</v>
      </c>
      <c r="B14195" s="30">
        <v>4</v>
      </c>
      <c r="C14195" s="30" t="s">
        <v>13</v>
      </c>
      <c r="D14195" s="30">
        <v>0</v>
      </c>
      <c r="E14195" s="50" t="str">
        <f t="shared" si="663"/>
        <v>September</v>
      </c>
      <c r="F14195" s="14" t="str">
        <f t="shared" si="664"/>
        <v>Saturday</v>
      </c>
      <c r="G14195" s="15">
        <f>$D14195*VLOOKUP($A14195,Price_Table,MATCH($C14195,$A$6:$K$6,0),1)</f>
        <v>0</v>
      </c>
      <c r="H14195" s="15">
        <f>D14195*VLOOKUP(A14195,Cost_Table,MATCH(C14195,M$6:W$6,0),1)</f>
        <v>0</v>
      </c>
      <c r="I14195" s="15">
        <f t="shared" si="665"/>
        <v>0</v>
      </c>
      <c r="J14195" s="43"/>
      <c r="K14195" s="1"/>
    </row>
    <row r="14196" spans="1:11">
      <c r="A14196" s="29">
        <v>41175</v>
      </c>
      <c r="B14196" s="30">
        <v>4</v>
      </c>
      <c r="C14196" s="30" t="s">
        <v>13</v>
      </c>
      <c r="D14196" s="30">
        <v>0</v>
      </c>
      <c r="E14196" s="50" t="str">
        <f t="shared" si="663"/>
        <v>September</v>
      </c>
      <c r="F14196" s="14" t="str">
        <f t="shared" si="664"/>
        <v>Sunday</v>
      </c>
      <c r="G14196" s="15">
        <f>$D14196*VLOOKUP($A14196,Price_Table,MATCH($C14196,$A$6:$K$6,0),1)</f>
        <v>0</v>
      </c>
      <c r="H14196" s="15">
        <f>D14196*VLOOKUP(A14196,Cost_Table,MATCH(C14196,M$6:W$6,0),1)</f>
        <v>0</v>
      </c>
      <c r="I14196" s="15">
        <f t="shared" si="665"/>
        <v>0</v>
      </c>
      <c r="J14196" s="43"/>
      <c r="K14196" s="1"/>
    </row>
    <row r="14197" spans="1:11">
      <c r="A14197" s="29">
        <v>41176</v>
      </c>
      <c r="B14197" s="30">
        <v>4</v>
      </c>
      <c r="C14197" s="30" t="s">
        <v>13</v>
      </c>
      <c r="D14197" s="30">
        <v>0</v>
      </c>
      <c r="E14197" s="50" t="str">
        <f t="shared" si="663"/>
        <v>September</v>
      </c>
      <c r="F14197" s="14" t="str">
        <f t="shared" si="664"/>
        <v>Monday</v>
      </c>
      <c r="G14197" s="15">
        <f>$D14197*VLOOKUP($A14197,Price_Table,MATCH($C14197,$A$6:$K$6,0),1)</f>
        <v>0</v>
      </c>
      <c r="H14197" s="15">
        <f>D14197*VLOOKUP(A14197,Cost_Table,MATCH(C14197,M$6:W$6,0),1)</f>
        <v>0</v>
      </c>
      <c r="I14197" s="15">
        <f t="shared" si="665"/>
        <v>0</v>
      </c>
      <c r="J14197" s="43"/>
      <c r="K14197" s="1"/>
    </row>
    <row r="14198" spans="1:11">
      <c r="A14198" s="29">
        <v>41177</v>
      </c>
      <c r="B14198" s="30">
        <v>4</v>
      </c>
      <c r="C14198" s="30" t="s">
        <v>13</v>
      </c>
      <c r="D14198" s="30">
        <v>0</v>
      </c>
      <c r="E14198" s="50" t="str">
        <f t="shared" si="663"/>
        <v>September</v>
      </c>
      <c r="F14198" s="14" t="str">
        <f t="shared" si="664"/>
        <v>Tuesday</v>
      </c>
      <c r="G14198" s="15">
        <f>$D14198*VLOOKUP($A14198,Price_Table,MATCH($C14198,$A$6:$K$6,0),1)</f>
        <v>0</v>
      </c>
      <c r="H14198" s="15">
        <f>D14198*VLOOKUP(A14198,Cost_Table,MATCH(C14198,M$6:W$6,0),1)</f>
        <v>0</v>
      </c>
      <c r="I14198" s="15">
        <f t="shared" si="665"/>
        <v>0</v>
      </c>
      <c r="J14198" s="43"/>
      <c r="K14198" s="1"/>
    </row>
    <row r="14199" spans="1:11">
      <c r="A14199" s="29">
        <v>41178</v>
      </c>
      <c r="B14199" s="30">
        <v>4</v>
      </c>
      <c r="C14199" s="30" t="s">
        <v>13</v>
      </c>
      <c r="D14199" s="30">
        <v>0</v>
      </c>
      <c r="E14199" s="50" t="str">
        <f t="shared" si="663"/>
        <v>September</v>
      </c>
      <c r="F14199" s="14" t="str">
        <f t="shared" si="664"/>
        <v>Wednesday</v>
      </c>
      <c r="G14199" s="15">
        <f>$D14199*VLOOKUP($A14199,Price_Table,MATCH($C14199,$A$6:$K$6,0),1)</f>
        <v>0</v>
      </c>
      <c r="H14199" s="15">
        <f>D14199*VLOOKUP(A14199,Cost_Table,MATCH(C14199,M$6:W$6,0),1)</f>
        <v>0</v>
      </c>
      <c r="I14199" s="15">
        <f t="shared" si="665"/>
        <v>0</v>
      </c>
      <c r="J14199" s="43"/>
      <c r="K14199" s="1"/>
    </row>
    <row r="14200" spans="1:11">
      <c r="A14200" s="29">
        <v>41179</v>
      </c>
      <c r="B14200" s="30">
        <v>4</v>
      </c>
      <c r="C14200" s="30" t="s">
        <v>13</v>
      </c>
      <c r="D14200" s="30">
        <v>0</v>
      </c>
      <c r="E14200" s="50" t="str">
        <f t="shared" si="663"/>
        <v>September</v>
      </c>
      <c r="F14200" s="14" t="str">
        <f t="shared" si="664"/>
        <v>Thursday</v>
      </c>
      <c r="G14200" s="15">
        <f>$D14200*VLOOKUP($A14200,Price_Table,MATCH($C14200,$A$6:$K$6,0),1)</f>
        <v>0</v>
      </c>
      <c r="H14200" s="15">
        <f>D14200*VLOOKUP(A14200,Cost_Table,MATCH(C14200,M$6:W$6,0),1)</f>
        <v>0</v>
      </c>
      <c r="I14200" s="15">
        <f t="shared" si="665"/>
        <v>0</v>
      </c>
      <c r="J14200" s="43"/>
      <c r="K14200" s="1"/>
    </row>
    <row r="14201" spans="1:11">
      <c r="A14201" s="29">
        <v>41180</v>
      </c>
      <c r="B14201" s="30">
        <v>4</v>
      </c>
      <c r="C14201" s="30" t="s">
        <v>13</v>
      </c>
      <c r="D14201" s="30">
        <v>0</v>
      </c>
      <c r="E14201" s="50" t="str">
        <f t="shared" si="663"/>
        <v>September</v>
      </c>
      <c r="F14201" s="14" t="str">
        <f t="shared" si="664"/>
        <v>Friday</v>
      </c>
      <c r="G14201" s="15">
        <f>$D14201*VLOOKUP($A14201,Price_Table,MATCH($C14201,$A$6:$K$6,0),1)</f>
        <v>0</v>
      </c>
      <c r="H14201" s="15">
        <f>D14201*VLOOKUP(A14201,Cost_Table,MATCH(C14201,M$6:W$6,0),1)</f>
        <v>0</v>
      </c>
      <c r="I14201" s="15">
        <f t="shared" si="665"/>
        <v>0</v>
      </c>
      <c r="J14201" s="43"/>
      <c r="K14201" s="1"/>
    </row>
    <row r="14202" spans="1:11">
      <c r="A14202" s="29">
        <v>41181</v>
      </c>
      <c r="B14202" s="30">
        <v>4</v>
      </c>
      <c r="C14202" s="30" t="s">
        <v>13</v>
      </c>
      <c r="D14202" s="30">
        <v>0</v>
      </c>
      <c r="E14202" s="50" t="str">
        <f t="shared" si="663"/>
        <v>September</v>
      </c>
      <c r="F14202" s="14" t="str">
        <f t="shared" si="664"/>
        <v>Saturday</v>
      </c>
      <c r="G14202" s="15">
        <f>$D14202*VLOOKUP($A14202,Price_Table,MATCH($C14202,$A$6:$K$6,0),1)</f>
        <v>0</v>
      </c>
      <c r="H14202" s="15">
        <f>D14202*VLOOKUP(A14202,Cost_Table,MATCH(C14202,M$6:W$6,0),1)</f>
        <v>0</v>
      </c>
      <c r="I14202" s="15">
        <f t="shared" si="665"/>
        <v>0</v>
      </c>
      <c r="J14202" s="43"/>
      <c r="K14202" s="1"/>
    </row>
    <row r="14203" spans="1:11">
      <c r="A14203" s="29">
        <v>41182</v>
      </c>
      <c r="B14203" s="30">
        <v>4</v>
      </c>
      <c r="C14203" s="30" t="s">
        <v>13</v>
      </c>
      <c r="D14203" s="30">
        <v>0</v>
      </c>
      <c r="E14203" s="50" t="str">
        <f t="shared" si="663"/>
        <v>September</v>
      </c>
      <c r="F14203" s="14" t="str">
        <f t="shared" si="664"/>
        <v>Sunday</v>
      </c>
      <c r="G14203" s="15">
        <f>$D14203*VLOOKUP($A14203,Price_Table,MATCH($C14203,$A$6:$K$6,0),1)</f>
        <v>0</v>
      </c>
      <c r="H14203" s="15">
        <f>D14203*VLOOKUP(A14203,Cost_Table,MATCH(C14203,M$6:W$6,0),1)</f>
        <v>0</v>
      </c>
      <c r="I14203" s="15">
        <f t="shared" si="665"/>
        <v>0</v>
      </c>
      <c r="J14203" s="43"/>
      <c r="K14203" s="1"/>
    </row>
    <row r="14204" spans="1:11">
      <c r="A14204" s="29">
        <v>41183</v>
      </c>
      <c r="B14204" s="30">
        <v>4</v>
      </c>
      <c r="C14204" s="30" t="s">
        <v>13</v>
      </c>
      <c r="D14204" s="30">
        <v>0</v>
      </c>
      <c r="E14204" s="50" t="str">
        <f t="shared" si="663"/>
        <v>October</v>
      </c>
      <c r="F14204" s="14" t="str">
        <f t="shared" si="664"/>
        <v>Monday</v>
      </c>
      <c r="G14204" s="15">
        <f>$D14204*VLOOKUP($A14204,Price_Table,MATCH($C14204,$A$6:$K$6,0),1)</f>
        <v>0</v>
      </c>
      <c r="H14204" s="15">
        <f>D14204*VLOOKUP(A14204,Cost_Table,MATCH(C14204,M$6:W$6,0),1)</f>
        <v>0</v>
      </c>
      <c r="I14204" s="15">
        <f t="shared" si="665"/>
        <v>0</v>
      </c>
      <c r="J14204" s="43"/>
      <c r="K14204" s="1"/>
    </row>
    <row r="14205" spans="1:11">
      <c r="A14205" s="29">
        <v>41184</v>
      </c>
      <c r="B14205" s="30">
        <v>4</v>
      </c>
      <c r="C14205" s="30" t="s">
        <v>13</v>
      </c>
      <c r="D14205" s="30">
        <v>0</v>
      </c>
      <c r="E14205" s="50" t="str">
        <f t="shared" si="663"/>
        <v>October</v>
      </c>
      <c r="F14205" s="14" t="str">
        <f t="shared" si="664"/>
        <v>Tuesday</v>
      </c>
      <c r="G14205" s="15">
        <f>$D14205*VLOOKUP($A14205,Price_Table,MATCH($C14205,$A$6:$K$6,0),1)</f>
        <v>0</v>
      </c>
      <c r="H14205" s="15">
        <f>D14205*VLOOKUP(A14205,Cost_Table,MATCH(C14205,M$6:W$6,0),1)</f>
        <v>0</v>
      </c>
      <c r="I14205" s="15">
        <f t="shared" si="665"/>
        <v>0</v>
      </c>
      <c r="J14205" s="43"/>
      <c r="K14205" s="1"/>
    </row>
    <row r="14206" spans="1:11">
      <c r="A14206" s="29">
        <v>41185</v>
      </c>
      <c r="B14206" s="30">
        <v>4</v>
      </c>
      <c r="C14206" s="30" t="s">
        <v>13</v>
      </c>
      <c r="D14206" s="30">
        <v>0</v>
      </c>
      <c r="E14206" s="50" t="str">
        <f t="shared" si="663"/>
        <v>October</v>
      </c>
      <c r="F14206" s="14" t="str">
        <f t="shared" si="664"/>
        <v>Wednesday</v>
      </c>
      <c r="G14206" s="15">
        <f>$D14206*VLOOKUP($A14206,Price_Table,MATCH($C14206,$A$6:$K$6,0),1)</f>
        <v>0</v>
      </c>
      <c r="H14206" s="15">
        <f>D14206*VLOOKUP(A14206,Cost_Table,MATCH(C14206,M$6:W$6,0),1)</f>
        <v>0</v>
      </c>
      <c r="I14206" s="15">
        <f t="shared" si="665"/>
        <v>0</v>
      </c>
      <c r="J14206" s="43"/>
      <c r="K14206" s="1"/>
    </row>
    <row r="14207" spans="1:11">
      <c r="A14207" s="29">
        <v>41186</v>
      </c>
      <c r="B14207" s="30">
        <v>4</v>
      </c>
      <c r="C14207" s="30" t="s">
        <v>13</v>
      </c>
      <c r="D14207" s="30">
        <v>0</v>
      </c>
      <c r="E14207" s="50" t="str">
        <f t="shared" si="663"/>
        <v>October</v>
      </c>
      <c r="F14207" s="14" t="str">
        <f t="shared" si="664"/>
        <v>Thursday</v>
      </c>
      <c r="G14207" s="15">
        <f>$D14207*VLOOKUP($A14207,Price_Table,MATCH($C14207,$A$6:$K$6,0),1)</f>
        <v>0</v>
      </c>
      <c r="H14207" s="15">
        <f>D14207*VLOOKUP(A14207,Cost_Table,MATCH(C14207,M$6:W$6,0),1)</f>
        <v>0</v>
      </c>
      <c r="I14207" s="15">
        <f t="shared" si="665"/>
        <v>0</v>
      </c>
      <c r="J14207" s="43"/>
      <c r="K14207" s="1"/>
    </row>
    <row r="14208" spans="1:11">
      <c r="A14208" s="29">
        <v>41187</v>
      </c>
      <c r="B14208" s="30">
        <v>4</v>
      </c>
      <c r="C14208" s="30" t="s">
        <v>13</v>
      </c>
      <c r="D14208" s="30">
        <v>0</v>
      </c>
      <c r="E14208" s="50" t="str">
        <f t="shared" si="663"/>
        <v>October</v>
      </c>
      <c r="F14208" s="14" t="str">
        <f t="shared" si="664"/>
        <v>Friday</v>
      </c>
      <c r="G14208" s="15">
        <f>$D14208*VLOOKUP($A14208,Price_Table,MATCH($C14208,$A$6:$K$6,0),1)</f>
        <v>0</v>
      </c>
      <c r="H14208" s="15">
        <f>D14208*VLOOKUP(A14208,Cost_Table,MATCH(C14208,M$6:W$6,0),1)</f>
        <v>0</v>
      </c>
      <c r="I14208" s="15">
        <f t="shared" si="665"/>
        <v>0</v>
      </c>
      <c r="J14208" s="43"/>
      <c r="K14208" s="1"/>
    </row>
    <row r="14209" spans="1:11">
      <c r="A14209" s="29">
        <v>41188</v>
      </c>
      <c r="B14209" s="30">
        <v>4</v>
      </c>
      <c r="C14209" s="30" t="s">
        <v>13</v>
      </c>
      <c r="D14209" s="30">
        <v>0</v>
      </c>
      <c r="E14209" s="50" t="str">
        <f t="shared" si="663"/>
        <v>October</v>
      </c>
      <c r="F14209" s="14" t="str">
        <f t="shared" si="664"/>
        <v>Saturday</v>
      </c>
      <c r="G14209" s="15">
        <f>$D14209*VLOOKUP($A14209,Price_Table,MATCH($C14209,$A$6:$K$6,0),1)</f>
        <v>0</v>
      </c>
      <c r="H14209" s="15">
        <f>D14209*VLOOKUP(A14209,Cost_Table,MATCH(C14209,M$6:W$6,0),1)</f>
        <v>0</v>
      </c>
      <c r="I14209" s="15">
        <f t="shared" si="665"/>
        <v>0</v>
      </c>
      <c r="J14209" s="43"/>
      <c r="K14209" s="1"/>
    </row>
    <row r="14210" spans="1:11">
      <c r="A14210" s="29">
        <v>41189</v>
      </c>
      <c r="B14210" s="30">
        <v>4</v>
      </c>
      <c r="C14210" s="30" t="s">
        <v>13</v>
      </c>
      <c r="D14210" s="30">
        <v>0</v>
      </c>
      <c r="E14210" s="50" t="str">
        <f t="shared" si="663"/>
        <v>October</v>
      </c>
      <c r="F14210" s="14" t="str">
        <f t="shared" si="664"/>
        <v>Sunday</v>
      </c>
      <c r="G14210" s="15">
        <f>$D14210*VLOOKUP($A14210,Price_Table,MATCH($C14210,$A$6:$K$6,0),1)</f>
        <v>0</v>
      </c>
      <c r="H14210" s="15">
        <f>D14210*VLOOKUP(A14210,Cost_Table,MATCH(C14210,M$6:W$6,0),1)</f>
        <v>0</v>
      </c>
      <c r="I14210" s="15">
        <f t="shared" si="665"/>
        <v>0</v>
      </c>
      <c r="J14210" s="43"/>
      <c r="K14210" s="1"/>
    </row>
    <row r="14211" spans="1:11">
      <c r="A14211" s="29">
        <v>41190</v>
      </c>
      <c r="B14211" s="30">
        <v>4</v>
      </c>
      <c r="C14211" s="30" t="s">
        <v>13</v>
      </c>
      <c r="D14211" s="30">
        <v>0</v>
      </c>
      <c r="E14211" s="50" t="str">
        <f t="shared" si="663"/>
        <v>October</v>
      </c>
      <c r="F14211" s="14" t="str">
        <f t="shared" si="664"/>
        <v>Monday</v>
      </c>
      <c r="G14211" s="15">
        <f>$D14211*VLOOKUP($A14211,Price_Table,MATCH($C14211,$A$6:$K$6,0),1)</f>
        <v>0</v>
      </c>
      <c r="H14211" s="15">
        <f>D14211*VLOOKUP(A14211,Cost_Table,MATCH(C14211,M$6:W$6,0),1)</f>
        <v>0</v>
      </c>
      <c r="I14211" s="15">
        <f t="shared" si="665"/>
        <v>0</v>
      </c>
      <c r="J14211" s="43"/>
      <c r="K14211" s="1"/>
    </row>
    <row r="14212" spans="1:11">
      <c r="A14212" s="29">
        <v>41191</v>
      </c>
      <c r="B14212" s="30">
        <v>4</v>
      </c>
      <c r="C14212" s="30" t="s">
        <v>13</v>
      </c>
      <c r="D14212" s="30">
        <v>0</v>
      </c>
      <c r="E14212" s="50" t="str">
        <f t="shared" si="663"/>
        <v>October</v>
      </c>
      <c r="F14212" s="14" t="str">
        <f t="shared" si="664"/>
        <v>Tuesday</v>
      </c>
      <c r="G14212" s="15">
        <f>$D14212*VLOOKUP($A14212,Price_Table,MATCH($C14212,$A$6:$K$6,0),1)</f>
        <v>0</v>
      </c>
      <c r="H14212" s="15">
        <f>D14212*VLOOKUP(A14212,Cost_Table,MATCH(C14212,M$6:W$6,0),1)</f>
        <v>0</v>
      </c>
      <c r="I14212" s="15">
        <f t="shared" si="665"/>
        <v>0</v>
      </c>
      <c r="J14212" s="43"/>
      <c r="K14212" s="1"/>
    </row>
    <row r="14213" spans="1:11">
      <c r="A14213" s="29">
        <v>41192</v>
      </c>
      <c r="B14213" s="30">
        <v>4</v>
      </c>
      <c r="C14213" s="30" t="s">
        <v>13</v>
      </c>
      <c r="D14213" s="30">
        <v>0</v>
      </c>
      <c r="E14213" s="50" t="str">
        <f t="shared" si="663"/>
        <v>October</v>
      </c>
      <c r="F14213" s="14" t="str">
        <f t="shared" si="664"/>
        <v>Wednesday</v>
      </c>
      <c r="G14213" s="15">
        <f>$D14213*VLOOKUP($A14213,Price_Table,MATCH($C14213,$A$6:$K$6,0),1)</f>
        <v>0</v>
      </c>
      <c r="H14213" s="15">
        <f>D14213*VLOOKUP(A14213,Cost_Table,MATCH(C14213,M$6:W$6,0),1)</f>
        <v>0</v>
      </c>
      <c r="I14213" s="15">
        <f t="shared" si="665"/>
        <v>0</v>
      </c>
      <c r="J14213" s="43"/>
      <c r="K14213" s="1"/>
    </row>
    <row r="14214" spans="1:11">
      <c r="A14214" s="29">
        <v>41193</v>
      </c>
      <c r="B14214" s="30">
        <v>4</v>
      </c>
      <c r="C14214" s="30" t="s">
        <v>13</v>
      </c>
      <c r="D14214" s="30">
        <v>0</v>
      </c>
      <c r="E14214" s="50" t="str">
        <f t="shared" si="663"/>
        <v>October</v>
      </c>
      <c r="F14214" s="14" t="str">
        <f t="shared" si="664"/>
        <v>Thursday</v>
      </c>
      <c r="G14214" s="15">
        <f>$D14214*VLOOKUP($A14214,Price_Table,MATCH($C14214,$A$6:$K$6,0),1)</f>
        <v>0</v>
      </c>
      <c r="H14214" s="15">
        <f>D14214*VLOOKUP(A14214,Cost_Table,MATCH(C14214,M$6:W$6,0),1)</f>
        <v>0</v>
      </c>
      <c r="I14214" s="15">
        <f t="shared" si="665"/>
        <v>0</v>
      </c>
      <c r="J14214" s="43"/>
      <c r="K14214" s="1"/>
    </row>
    <row r="14215" spans="1:11">
      <c r="A14215" s="29">
        <v>41194</v>
      </c>
      <c r="B14215" s="30">
        <v>4</v>
      </c>
      <c r="C14215" s="30" t="s">
        <v>13</v>
      </c>
      <c r="D14215" s="30">
        <v>0</v>
      </c>
      <c r="E14215" s="50" t="str">
        <f t="shared" si="663"/>
        <v>October</v>
      </c>
      <c r="F14215" s="14" t="str">
        <f t="shared" si="664"/>
        <v>Friday</v>
      </c>
      <c r="G14215" s="15">
        <f>$D14215*VLOOKUP($A14215,Price_Table,MATCH($C14215,$A$6:$K$6,0),1)</f>
        <v>0</v>
      </c>
      <c r="H14215" s="15">
        <f>D14215*VLOOKUP(A14215,Cost_Table,MATCH(C14215,M$6:W$6,0),1)</f>
        <v>0</v>
      </c>
      <c r="I14215" s="15">
        <f t="shared" si="665"/>
        <v>0</v>
      </c>
      <c r="J14215" s="43"/>
      <c r="K14215" s="1"/>
    </row>
    <row r="14216" spans="1:11">
      <c r="A14216" s="29">
        <v>41195</v>
      </c>
      <c r="B14216" s="30">
        <v>4</v>
      </c>
      <c r="C14216" s="30" t="s">
        <v>13</v>
      </c>
      <c r="D14216" s="30">
        <v>0</v>
      </c>
      <c r="E14216" s="50" t="str">
        <f t="shared" si="663"/>
        <v>October</v>
      </c>
      <c r="F14216" s="14" t="str">
        <f t="shared" si="664"/>
        <v>Saturday</v>
      </c>
      <c r="G14216" s="15">
        <f>$D14216*VLOOKUP($A14216,Price_Table,MATCH($C14216,$A$6:$K$6,0),1)</f>
        <v>0</v>
      </c>
      <c r="H14216" s="15">
        <f>D14216*VLOOKUP(A14216,Cost_Table,MATCH(C14216,M$6:W$6,0),1)</f>
        <v>0</v>
      </c>
      <c r="I14216" s="15">
        <f t="shared" si="665"/>
        <v>0</v>
      </c>
      <c r="J14216" s="43"/>
      <c r="K14216" s="1"/>
    </row>
    <row r="14217" spans="1:11">
      <c r="A14217" s="29">
        <v>41196</v>
      </c>
      <c r="B14217" s="30">
        <v>4</v>
      </c>
      <c r="C14217" s="30" t="s">
        <v>13</v>
      </c>
      <c r="D14217" s="30">
        <v>0</v>
      </c>
      <c r="E14217" s="50" t="str">
        <f t="shared" si="663"/>
        <v>October</v>
      </c>
      <c r="F14217" s="14" t="str">
        <f t="shared" si="664"/>
        <v>Sunday</v>
      </c>
      <c r="G14217" s="15">
        <f>$D14217*VLOOKUP($A14217,Price_Table,MATCH($C14217,$A$6:$K$6,0),1)</f>
        <v>0</v>
      </c>
      <c r="H14217" s="15">
        <f>D14217*VLOOKUP(A14217,Cost_Table,MATCH(C14217,M$6:W$6,0),1)</f>
        <v>0</v>
      </c>
      <c r="I14217" s="15">
        <f t="shared" si="665"/>
        <v>0</v>
      </c>
      <c r="J14217" s="43"/>
      <c r="K14217" s="1"/>
    </row>
    <row r="14218" spans="1:11">
      <c r="A14218" s="29">
        <v>41197</v>
      </c>
      <c r="B14218" s="30">
        <v>4</v>
      </c>
      <c r="C14218" s="30" t="s">
        <v>13</v>
      </c>
      <c r="D14218" s="30">
        <v>0</v>
      </c>
      <c r="E14218" s="50" t="str">
        <f t="shared" si="663"/>
        <v>October</v>
      </c>
      <c r="F14218" s="14" t="str">
        <f t="shared" si="664"/>
        <v>Monday</v>
      </c>
      <c r="G14218" s="15">
        <f>$D14218*VLOOKUP($A14218,Price_Table,MATCH($C14218,$A$6:$K$6,0),1)</f>
        <v>0</v>
      </c>
      <c r="H14218" s="15">
        <f>D14218*VLOOKUP(A14218,Cost_Table,MATCH(C14218,M$6:W$6,0),1)</f>
        <v>0</v>
      </c>
      <c r="I14218" s="15">
        <f t="shared" si="665"/>
        <v>0</v>
      </c>
      <c r="J14218" s="43"/>
      <c r="K14218" s="1"/>
    </row>
    <row r="14219" spans="1:11">
      <c r="A14219" s="29">
        <v>41198</v>
      </c>
      <c r="B14219" s="30">
        <v>4</v>
      </c>
      <c r="C14219" s="30" t="s">
        <v>13</v>
      </c>
      <c r="D14219" s="30">
        <v>0</v>
      </c>
      <c r="E14219" s="50" t="str">
        <f t="shared" si="663"/>
        <v>October</v>
      </c>
      <c r="F14219" s="14" t="str">
        <f t="shared" si="664"/>
        <v>Tuesday</v>
      </c>
      <c r="G14219" s="15">
        <f>$D14219*VLOOKUP($A14219,Price_Table,MATCH($C14219,$A$6:$K$6,0),1)</f>
        <v>0</v>
      </c>
      <c r="H14219" s="15">
        <f>D14219*VLOOKUP(A14219,Cost_Table,MATCH(C14219,M$6:W$6,0),1)</f>
        <v>0</v>
      </c>
      <c r="I14219" s="15">
        <f t="shared" si="665"/>
        <v>0</v>
      </c>
      <c r="J14219" s="43"/>
      <c r="K14219" s="1"/>
    </row>
    <row r="14220" spans="1:11">
      <c r="A14220" s="29">
        <v>41199</v>
      </c>
      <c r="B14220" s="30">
        <v>4</v>
      </c>
      <c r="C14220" s="30" t="s">
        <v>13</v>
      </c>
      <c r="D14220" s="30">
        <v>0</v>
      </c>
      <c r="E14220" s="50" t="str">
        <f t="shared" si="663"/>
        <v>October</v>
      </c>
      <c r="F14220" s="14" t="str">
        <f t="shared" si="664"/>
        <v>Wednesday</v>
      </c>
      <c r="G14220" s="15">
        <f>$D14220*VLOOKUP($A14220,Price_Table,MATCH($C14220,$A$6:$K$6,0),1)</f>
        <v>0</v>
      </c>
      <c r="H14220" s="15">
        <f>D14220*VLOOKUP(A14220,Cost_Table,MATCH(C14220,M$6:W$6,0),1)</f>
        <v>0</v>
      </c>
      <c r="I14220" s="15">
        <f t="shared" si="665"/>
        <v>0</v>
      </c>
      <c r="J14220" s="43"/>
      <c r="K14220" s="1"/>
    </row>
    <row r="14221" spans="1:11">
      <c r="A14221" s="29">
        <v>41200</v>
      </c>
      <c r="B14221" s="30">
        <v>4</v>
      </c>
      <c r="C14221" s="30" t="s">
        <v>13</v>
      </c>
      <c r="D14221" s="30">
        <v>0</v>
      </c>
      <c r="E14221" s="50" t="str">
        <f t="shared" si="663"/>
        <v>October</v>
      </c>
      <c r="F14221" s="14" t="str">
        <f t="shared" si="664"/>
        <v>Thursday</v>
      </c>
      <c r="G14221" s="15">
        <f>$D14221*VLOOKUP($A14221,Price_Table,MATCH($C14221,$A$6:$K$6,0),1)</f>
        <v>0</v>
      </c>
      <c r="H14221" s="15">
        <f>D14221*VLOOKUP(A14221,Cost_Table,MATCH(C14221,M$6:W$6,0),1)</f>
        <v>0</v>
      </c>
      <c r="I14221" s="15">
        <f t="shared" si="665"/>
        <v>0</v>
      </c>
      <c r="J14221" s="43"/>
      <c r="K14221" s="1"/>
    </row>
    <row r="14222" spans="1:11">
      <c r="A14222" s="29">
        <v>41201</v>
      </c>
      <c r="B14222" s="30">
        <v>4</v>
      </c>
      <c r="C14222" s="30" t="s">
        <v>13</v>
      </c>
      <c r="D14222" s="30">
        <v>0</v>
      </c>
      <c r="E14222" s="50" t="str">
        <f t="shared" si="663"/>
        <v>October</v>
      </c>
      <c r="F14222" s="14" t="str">
        <f t="shared" si="664"/>
        <v>Friday</v>
      </c>
      <c r="G14222" s="15">
        <f>$D14222*VLOOKUP($A14222,Price_Table,MATCH($C14222,$A$6:$K$6,0),1)</f>
        <v>0</v>
      </c>
      <c r="H14222" s="15">
        <f>D14222*VLOOKUP(A14222,Cost_Table,MATCH(C14222,M$6:W$6,0),1)</f>
        <v>0</v>
      </c>
      <c r="I14222" s="15">
        <f t="shared" si="665"/>
        <v>0</v>
      </c>
      <c r="J14222" s="43"/>
      <c r="K14222" s="1"/>
    </row>
    <row r="14223" spans="1:11">
      <c r="A14223" s="29">
        <v>41202</v>
      </c>
      <c r="B14223" s="30">
        <v>4</v>
      </c>
      <c r="C14223" s="30" t="s">
        <v>13</v>
      </c>
      <c r="D14223" s="30">
        <v>0</v>
      </c>
      <c r="E14223" s="50" t="str">
        <f t="shared" si="663"/>
        <v>October</v>
      </c>
      <c r="F14223" s="14" t="str">
        <f t="shared" si="664"/>
        <v>Saturday</v>
      </c>
      <c r="G14223" s="15">
        <f>$D14223*VLOOKUP($A14223,Price_Table,MATCH($C14223,$A$6:$K$6,0),1)</f>
        <v>0</v>
      </c>
      <c r="H14223" s="15">
        <f>D14223*VLOOKUP(A14223,Cost_Table,MATCH(C14223,M$6:W$6,0),1)</f>
        <v>0</v>
      </c>
      <c r="I14223" s="15">
        <f t="shared" si="665"/>
        <v>0</v>
      </c>
      <c r="J14223" s="43"/>
      <c r="K14223" s="1"/>
    </row>
    <row r="14224" spans="1:11">
      <c r="A14224" s="29">
        <v>41203</v>
      </c>
      <c r="B14224" s="30">
        <v>4</v>
      </c>
      <c r="C14224" s="30" t="s">
        <v>13</v>
      </c>
      <c r="D14224" s="30">
        <v>0</v>
      </c>
      <c r="E14224" s="50" t="str">
        <f t="shared" si="663"/>
        <v>October</v>
      </c>
      <c r="F14224" s="14" t="str">
        <f t="shared" si="664"/>
        <v>Sunday</v>
      </c>
      <c r="G14224" s="15">
        <f>$D14224*VLOOKUP($A14224,Price_Table,MATCH($C14224,$A$6:$K$6,0),1)</f>
        <v>0</v>
      </c>
      <c r="H14224" s="15">
        <f>D14224*VLOOKUP(A14224,Cost_Table,MATCH(C14224,M$6:W$6,0),1)</f>
        <v>0</v>
      </c>
      <c r="I14224" s="15">
        <f t="shared" si="665"/>
        <v>0</v>
      </c>
      <c r="J14224" s="43"/>
      <c r="K14224" s="1"/>
    </row>
    <row r="14225" spans="1:11">
      <c r="A14225" s="29">
        <v>41204</v>
      </c>
      <c r="B14225" s="30">
        <v>4</v>
      </c>
      <c r="C14225" s="30" t="s">
        <v>13</v>
      </c>
      <c r="D14225" s="30">
        <v>0</v>
      </c>
      <c r="E14225" s="50" t="str">
        <f t="shared" si="663"/>
        <v>October</v>
      </c>
      <c r="F14225" s="14" t="str">
        <f t="shared" si="664"/>
        <v>Monday</v>
      </c>
      <c r="G14225" s="15">
        <f>$D14225*VLOOKUP($A14225,Price_Table,MATCH($C14225,$A$6:$K$6,0),1)</f>
        <v>0</v>
      </c>
      <c r="H14225" s="15">
        <f>D14225*VLOOKUP(A14225,Cost_Table,MATCH(C14225,M$6:W$6,0),1)</f>
        <v>0</v>
      </c>
      <c r="I14225" s="15">
        <f t="shared" si="665"/>
        <v>0</v>
      </c>
      <c r="J14225" s="43"/>
      <c r="K14225" s="1"/>
    </row>
    <row r="14226" spans="1:11">
      <c r="A14226" s="29">
        <v>41205</v>
      </c>
      <c r="B14226" s="30">
        <v>4</v>
      </c>
      <c r="C14226" s="30" t="s">
        <v>13</v>
      </c>
      <c r="D14226" s="30">
        <v>0</v>
      </c>
      <c r="E14226" s="50" t="str">
        <f t="shared" si="663"/>
        <v>October</v>
      </c>
      <c r="F14226" s="14" t="str">
        <f t="shared" si="664"/>
        <v>Tuesday</v>
      </c>
      <c r="G14226" s="15">
        <f>$D14226*VLOOKUP($A14226,Price_Table,MATCH($C14226,$A$6:$K$6,0),1)</f>
        <v>0</v>
      </c>
      <c r="H14226" s="15">
        <f>D14226*VLOOKUP(A14226,Cost_Table,MATCH(C14226,M$6:W$6,0),1)</f>
        <v>0</v>
      </c>
      <c r="I14226" s="15">
        <f t="shared" si="665"/>
        <v>0</v>
      </c>
      <c r="J14226" s="43"/>
      <c r="K14226" s="1"/>
    </row>
    <row r="14227" spans="1:11">
      <c r="A14227" s="29">
        <v>41206</v>
      </c>
      <c r="B14227" s="30">
        <v>4</v>
      </c>
      <c r="C14227" s="30" t="s">
        <v>13</v>
      </c>
      <c r="D14227" s="30">
        <v>0</v>
      </c>
      <c r="E14227" s="50" t="str">
        <f t="shared" si="663"/>
        <v>October</v>
      </c>
      <c r="F14227" s="14" t="str">
        <f t="shared" si="664"/>
        <v>Wednesday</v>
      </c>
      <c r="G14227" s="15">
        <f>$D14227*VLOOKUP($A14227,Price_Table,MATCH($C14227,$A$6:$K$6,0),1)</f>
        <v>0</v>
      </c>
      <c r="H14227" s="15">
        <f>D14227*VLOOKUP(A14227,Cost_Table,MATCH(C14227,M$6:W$6,0),1)</f>
        <v>0</v>
      </c>
      <c r="I14227" s="15">
        <f t="shared" si="665"/>
        <v>0</v>
      </c>
      <c r="J14227" s="43"/>
      <c r="K14227" s="1"/>
    </row>
    <row r="14228" spans="1:11">
      <c r="A14228" s="29">
        <v>41207</v>
      </c>
      <c r="B14228" s="30">
        <v>4</v>
      </c>
      <c r="C14228" s="30" t="s">
        <v>13</v>
      </c>
      <c r="D14228" s="30">
        <v>0</v>
      </c>
      <c r="E14228" s="50" t="str">
        <f t="shared" si="663"/>
        <v>October</v>
      </c>
      <c r="F14228" s="14" t="str">
        <f t="shared" si="664"/>
        <v>Thursday</v>
      </c>
      <c r="G14228" s="15">
        <f>$D14228*VLOOKUP($A14228,Price_Table,MATCH($C14228,$A$6:$K$6,0),1)</f>
        <v>0</v>
      </c>
      <c r="H14228" s="15">
        <f>D14228*VLOOKUP(A14228,Cost_Table,MATCH(C14228,M$6:W$6,0),1)</f>
        <v>0</v>
      </c>
      <c r="I14228" s="15">
        <f t="shared" si="665"/>
        <v>0</v>
      </c>
      <c r="J14228" s="43"/>
      <c r="K14228" s="1"/>
    </row>
    <row r="14229" spans="1:11">
      <c r="A14229" s="29">
        <v>41208</v>
      </c>
      <c r="B14229" s="30">
        <v>4</v>
      </c>
      <c r="C14229" s="30" t="s">
        <v>13</v>
      </c>
      <c r="D14229" s="30">
        <v>0</v>
      </c>
      <c r="E14229" s="50" t="str">
        <f t="shared" si="663"/>
        <v>October</v>
      </c>
      <c r="F14229" s="14" t="str">
        <f t="shared" si="664"/>
        <v>Friday</v>
      </c>
      <c r="G14229" s="15">
        <f>$D14229*VLOOKUP($A14229,Price_Table,MATCH($C14229,$A$6:$K$6,0),1)</f>
        <v>0</v>
      </c>
      <c r="H14229" s="15">
        <f>D14229*VLOOKUP(A14229,Cost_Table,MATCH(C14229,M$6:W$6,0),1)</f>
        <v>0</v>
      </c>
      <c r="I14229" s="15">
        <f t="shared" si="665"/>
        <v>0</v>
      </c>
      <c r="J14229" s="43"/>
      <c r="K14229" s="1"/>
    </row>
    <row r="14230" spans="1:11">
      <c r="A14230" s="29">
        <v>41209</v>
      </c>
      <c r="B14230" s="30">
        <v>4</v>
      </c>
      <c r="C14230" s="30" t="s">
        <v>13</v>
      </c>
      <c r="D14230" s="30">
        <v>0</v>
      </c>
      <c r="E14230" s="50" t="str">
        <f t="shared" si="663"/>
        <v>October</v>
      </c>
      <c r="F14230" s="14" t="str">
        <f t="shared" si="664"/>
        <v>Saturday</v>
      </c>
      <c r="G14230" s="15">
        <f>$D14230*VLOOKUP($A14230,Price_Table,MATCH($C14230,$A$6:$K$6,0),1)</f>
        <v>0</v>
      </c>
      <c r="H14230" s="15">
        <f>D14230*VLOOKUP(A14230,Cost_Table,MATCH(C14230,M$6:W$6,0),1)</f>
        <v>0</v>
      </c>
      <c r="I14230" s="15">
        <f t="shared" si="665"/>
        <v>0</v>
      </c>
      <c r="J14230" s="43"/>
      <c r="K14230" s="1"/>
    </row>
    <row r="14231" spans="1:11">
      <c r="A14231" s="29">
        <v>41210</v>
      </c>
      <c r="B14231" s="30">
        <v>4</v>
      </c>
      <c r="C14231" s="30" t="s">
        <v>13</v>
      </c>
      <c r="D14231" s="30">
        <v>0</v>
      </c>
      <c r="E14231" s="50" t="str">
        <f t="shared" ref="E14231:E14294" si="666">TEXT(A14231,"mmmm")</f>
        <v>October</v>
      </c>
      <c r="F14231" s="14" t="str">
        <f t="shared" ref="F14231:F14294" si="667">TEXT(A14231,"dddd")</f>
        <v>Sunday</v>
      </c>
      <c r="G14231" s="15">
        <f>$D14231*VLOOKUP($A14231,Price_Table,MATCH($C14231,$A$6:$K$6,0),1)</f>
        <v>0</v>
      </c>
      <c r="H14231" s="15">
        <f>D14231*VLOOKUP(A14231,Cost_Table,MATCH(C14231,M$6:W$6,0),1)</f>
        <v>0</v>
      </c>
      <c r="I14231" s="15">
        <f t="shared" ref="I14231:I14294" si="668">G14231-H14231</f>
        <v>0</v>
      </c>
      <c r="J14231" s="43"/>
      <c r="K14231" s="1"/>
    </row>
    <row r="14232" spans="1:11">
      <c r="A14232" s="29">
        <v>41211</v>
      </c>
      <c r="B14232" s="30">
        <v>4</v>
      </c>
      <c r="C14232" s="30" t="s">
        <v>13</v>
      </c>
      <c r="D14232" s="30">
        <v>0</v>
      </c>
      <c r="E14232" s="50" t="str">
        <f t="shared" si="666"/>
        <v>October</v>
      </c>
      <c r="F14232" s="14" t="str">
        <f t="shared" si="667"/>
        <v>Monday</v>
      </c>
      <c r="G14232" s="15">
        <f>$D14232*VLOOKUP($A14232,Price_Table,MATCH($C14232,$A$6:$K$6,0),1)</f>
        <v>0</v>
      </c>
      <c r="H14232" s="15">
        <f>D14232*VLOOKUP(A14232,Cost_Table,MATCH(C14232,M$6:W$6,0),1)</f>
        <v>0</v>
      </c>
      <c r="I14232" s="15">
        <f t="shared" si="668"/>
        <v>0</v>
      </c>
      <c r="J14232" s="43"/>
      <c r="K14232" s="1"/>
    </row>
    <row r="14233" spans="1:11">
      <c r="A14233" s="29">
        <v>41212</v>
      </c>
      <c r="B14233" s="30">
        <v>4</v>
      </c>
      <c r="C14233" s="30" t="s">
        <v>13</v>
      </c>
      <c r="D14233" s="30">
        <v>0</v>
      </c>
      <c r="E14233" s="50" t="str">
        <f t="shared" si="666"/>
        <v>October</v>
      </c>
      <c r="F14233" s="14" t="str">
        <f t="shared" si="667"/>
        <v>Tuesday</v>
      </c>
      <c r="G14233" s="15">
        <f>$D14233*VLOOKUP($A14233,Price_Table,MATCH($C14233,$A$6:$K$6,0),1)</f>
        <v>0</v>
      </c>
      <c r="H14233" s="15">
        <f>D14233*VLOOKUP(A14233,Cost_Table,MATCH(C14233,M$6:W$6,0),1)</f>
        <v>0</v>
      </c>
      <c r="I14233" s="15">
        <f t="shared" si="668"/>
        <v>0</v>
      </c>
      <c r="J14233" s="43"/>
      <c r="K14233" s="1"/>
    </row>
    <row r="14234" spans="1:11">
      <c r="A14234" s="29">
        <v>41213</v>
      </c>
      <c r="B14234" s="30">
        <v>4</v>
      </c>
      <c r="C14234" s="30" t="s">
        <v>13</v>
      </c>
      <c r="D14234" s="30">
        <v>0</v>
      </c>
      <c r="E14234" s="50" t="str">
        <f t="shared" si="666"/>
        <v>October</v>
      </c>
      <c r="F14234" s="14" t="str">
        <f t="shared" si="667"/>
        <v>Wednesday</v>
      </c>
      <c r="G14234" s="15">
        <f>$D14234*VLOOKUP($A14234,Price_Table,MATCH($C14234,$A$6:$K$6,0),1)</f>
        <v>0</v>
      </c>
      <c r="H14234" s="15">
        <f>D14234*VLOOKUP(A14234,Cost_Table,MATCH(C14234,M$6:W$6,0),1)</f>
        <v>0</v>
      </c>
      <c r="I14234" s="15">
        <f t="shared" si="668"/>
        <v>0</v>
      </c>
      <c r="J14234" s="43"/>
      <c r="K14234" s="1"/>
    </row>
    <row r="14235" spans="1:11">
      <c r="A14235" s="29">
        <v>41214</v>
      </c>
      <c r="B14235" s="30">
        <v>4</v>
      </c>
      <c r="C14235" s="30" t="s">
        <v>13</v>
      </c>
      <c r="D14235" s="30">
        <v>0</v>
      </c>
      <c r="E14235" s="50" t="str">
        <f t="shared" si="666"/>
        <v>November</v>
      </c>
      <c r="F14235" s="14" t="str">
        <f t="shared" si="667"/>
        <v>Thursday</v>
      </c>
      <c r="G14235" s="15">
        <f>$D14235*VLOOKUP($A14235,Price_Table,MATCH($C14235,$A$6:$K$6,0),1)</f>
        <v>0</v>
      </c>
      <c r="H14235" s="15">
        <f>D14235*VLOOKUP(A14235,Cost_Table,MATCH(C14235,M$6:W$6,0),1)</f>
        <v>0</v>
      </c>
      <c r="I14235" s="15">
        <f t="shared" si="668"/>
        <v>0</v>
      </c>
      <c r="J14235" s="43"/>
      <c r="K14235" s="1"/>
    </row>
    <row r="14236" spans="1:11">
      <c r="A14236" s="29">
        <v>41215</v>
      </c>
      <c r="B14236" s="30">
        <v>4</v>
      </c>
      <c r="C14236" s="30" t="s">
        <v>13</v>
      </c>
      <c r="D14236" s="30">
        <v>0</v>
      </c>
      <c r="E14236" s="50" t="str">
        <f t="shared" si="666"/>
        <v>November</v>
      </c>
      <c r="F14236" s="14" t="str">
        <f t="shared" si="667"/>
        <v>Friday</v>
      </c>
      <c r="G14236" s="15">
        <f>$D14236*VLOOKUP($A14236,Price_Table,MATCH($C14236,$A$6:$K$6,0),1)</f>
        <v>0</v>
      </c>
      <c r="H14236" s="15">
        <f>D14236*VLOOKUP(A14236,Cost_Table,MATCH(C14236,M$6:W$6,0),1)</f>
        <v>0</v>
      </c>
      <c r="I14236" s="15">
        <f t="shared" si="668"/>
        <v>0</v>
      </c>
      <c r="J14236" s="43"/>
      <c r="K14236" s="1"/>
    </row>
    <row r="14237" spans="1:11">
      <c r="A14237" s="29">
        <v>41216</v>
      </c>
      <c r="B14237" s="30">
        <v>4</v>
      </c>
      <c r="C14237" s="30" t="s">
        <v>13</v>
      </c>
      <c r="D14237" s="30">
        <v>0</v>
      </c>
      <c r="E14237" s="50" t="str">
        <f t="shared" si="666"/>
        <v>November</v>
      </c>
      <c r="F14237" s="14" t="str">
        <f t="shared" si="667"/>
        <v>Saturday</v>
      </c>
      <c r="G14237" s="15">
        <f>$D14237*VLOOKUP($A14237,Price_Table,MATCH($C14237,$A$6:$K$6,0),1)</f>
        <v>0</v>
      </c>
      <c r="H14237" s="15">
        <f>D14237*VLOOKUP(A14237,Cost_Table,MATCH(C14237,M$6:W$6,0),1)</f>
        <v>0</v>
      </c>
      <c r="I14237" s="15">
        <f t="shared" si="668"/>
        <v>0</v>
      </c>
      <c r="J14237" s="43"/>
      <c r="K14237" s="1"/>
    </row>
    <row r="14238" spans="1:11">
      <c r="A14238" s="29">
        <v>41217</v>
      </c>
      <c r="B14238" s="30">
        <v>4</v>
      </c>
      <c r="C14238" s="30" t="s">
        <v>13</v>
      </c>
      <c r="D14238" s="30">
        <v>0</v>
      </c>
      <c r="E14238" s="50" t="str">
        <f t="shared" si="666"/>
        <v>November</v>
      </c>
      <c r="F14238" s="14" t="str">
        <f t="shared" si="667"/>
        <v>Sunday</v>
      </c>
      <c r="G14238" s="15">
        <f>$D14238*VLOOKUP($A14238,Price_Table,MATCH($C14238,$A$6:$K$6,0),1)</f>
        <v>0</v>
      </c>
      <c r="H14238" s="15">
        <f>D14238*VLOOKUP(A14238,Cost_Table,MATCH(C14238,M$6:W$6,0),1)</f>
        <v>0</v>
      </c>
      <c r="I14238" s="15">
        <f t="shared" si="668"/>
        <v>0</v>
      </c>
      <c r="J14238" s="43"/>
      <c r="K14238" s="1"/>
    </row>
    <row r="14239" spans="1:11">
      <c r="A14239" s="29">
        <v>41218</v>
      </c>
      <c r="B14239" s="30">
        <v>4</v>
      </c>
      <c r="C14239" s="30" t="s">
        <v>13</v>
      </c>
      <c r="D14239" s="30">
        <v>0</v>
      </c>
      <c r="E14239" s="50" t="str">
        <f t="shared" si="666"/>
        <v>November</v>
      </c>
      <c r="F14239" s="14" t="str">
        <f t="shared" si="667"/>
        <v>Monday</v>
      </c>
      <c r="G14239" s="15">
        <f>$D14239*VLOOKUP($A14239,Price_Table,MATCH($C14239,$A$6:$K$6,0),1)</f>
        <v>0</v>
      </c>
      <c r="H14239" s="15">
        <f>D14239*VLOOKUP(A14239,Cost_Table,MATCH(C14239,M$6:W$6,0),1)</f>
        <v>0</v>
      </c>
      <c r="I14239" s="15">
        <f t="shared" si="668"/>
        <v>0</v>
      </c>
      <c r="J14239" s="43"/>
      <c r="K14239" s="1"/>
    </row>
    <row r="14240" spans="1:11">
      <c r="A14240" s="29">
        <v>41219</v>
      </c>
      <c r="B14240" s="30">
        <v>4</v>
      </c>
      <c r="C14240" s="30" t="s">
        <v>13</v>
      </c>
      <c r="D14240" s="30">
        <v>0</v>
      </c>
      <c r="E14240" s="50" t="str">
        <f t="shared" si="666"/>
        <v>November</v>
      </c>
      <c r="F14240" s="14" t="str">
        <f t="shared" si="667"/>
        <v>Tuesday</v>
      </c>
      <c r="G14240" s="15">
        <f>$D14240*VLOOKUP($A14240,Price_Table,MATCH($C14240,$A$6:$K$6,0),1)</f>
        <v>0</v>
      </c>
      <c r="H14240" s="15">
        <f>D14240*VLOOKUP(A14240,Cost_Table,MATCH(C14240,M$6:W$6,0),1)</f>
        <v>0</v>
      </c>
      <c r="I14240" s="15">
        <f t="shared" si="668"/>
        <v>0</v>
      </c>
      <c r="J14240" s="43"/>
      <c r="K14240" s="1"/>
    </row>
    <row r="14241" spans="1:11">
      <c r="A14241" s="29">
        <v>41220</v>
      </c>
      <c r="B14241" s="30">
        <v>4</v>
      </c>
      <c r="C14241" s="30" t="s">
        <v>13</v>
      </c>
      <c r="D14241" s="30">
        <v>0</v>
      </c>
      <c r="E14241" s="50" t="str">
        <f t="shared" si="666"/>
        <v>November</v>
      </c>
      <c r="F14241" s="14" t="str">
        <f t="shared" si="667"/>
        <v>Wednesday</v>
      </c>
      <c r="G14241" s="15">
        <f>$D14241*VLOOKUP($A14241,Price_Table,MATCH($C14241,$A$6:$K$6,0),1)</f>
        <v>0</v>
      </c>
      <c r="H14241" s="15">
        <f>D14241*VLOOKUP(A14241,Cost_Table,MATCH(C14241,M$6:W$6,0),1)</f>
        <v>0</v>
      </c>
      <c r="I14241" s="15">
        <f t="shared" si="668"/>
        <v>0</v>
      </c>
      <c r="J14241" s="43"/>
      <c r="K14241" s="1"/>
    </row>
    <row r="14242" spans="1:11">
      <c r="A14242" s="29">
        <v>41221</v>
      </c>
      <c r="B14242" s="30">
        <v>4</v>
      </c>
      <c r="C14242" s="30" t="s">
        <v>13</v>
      </c>
      <c r="D14242" s="30">
        <v>0</v>
      </c>
      <c r="E14242" s="50" t="str">
        <f t="shared" si="666"/>
        <v>November</v>
      </c>
      <c r="F14242" s="14" t="str">
        <f t="shared" si="667"/>
        <v>Thursday</v>
      </c>
      <c r="G14242" s="15">
        <f>$D14242*VLOOKUP($A14242,Price_Table,MATCH($C14242,$A$6:$K$6,0),1)</f>
        <v>0</v>
      </c>
      <c r="H14242" s="15">
        <f>D14242*VLOOKUP(A14242,Cost_Table,MATCH(C14242,M$6:W$6,0),1)</f>
        <v>0</v>
      </c>
      <c r="I14242" s="15">
        <f t="shared" si="668"/>
        <v>0</v>
      </c>
      <c r="J14242" s="43"/>
      <c r="K14242" s="1"/>
    </row>
    <row r="14243" spans="1:11">
      <c r="A14243" s="29">
        <v>41222</v>
      </c>
      <c r="B14243" s="30">
        <v>4</v>
      </c>
      <c r="C14243" s="30" t="s">
        <v>13</v>
      </c>
      <c r="D14243" s="30">
        <v>0</v>
      </c>
      <c r="E14243" s="50" t="str">
        <f t="shared" si="666"/>
        <v>November</v>
      </c>
      <c r="F14243" s="14" t="str">
        <f t="shared" si="667"/>
        <v>Friday</v>
      </c>
      <c r="G14243" s="15">
        <f>$D14243*VLOOKUP($A14243,Price_Table,MATCH($C14243,$A$6:$K$6,0),1)</f>
        <v>0</v>
      </c>
      <c r="H14243" s="15">
        <f>D14243*VLOOKUP(A14243,Cost_Table,MATCH(C14243,M$6:W$6,0),1)</f>
        <v>0</v>
      </c>
      <c r="I14243" s="15">
        <f t="shared" si="668"/>
        <v>0</v>
      </c>
      <c r="J14243" s="43"/>
      <c r="K14243" s="1"/>
    </row>
    <row r="14244" spans="1:11">
      <c r="A14244" s="29">
        <v>41223</v>
      </c>
      <c r="B14244" s="30">
        <v>4</v>
      </c>
      <c r="C14244" s="30" t="s">
        <v>13</v>
      </c>
      <c r="D14244" s="30">
        <v>0</v>
      </c>
      <c r="E14244" s="50" t="str">
        <f t="shared" si="666"/>
        <v>November</v>
      </c>
      <c r="F14244" s="14" t="str">
        <f t="shared" si="667"/>
        <v>Saturday</v>
      </c>
      <c r="G14244" s="15">
        <f>$D14244*VLOOKUP($A14244,Price_Table,MATCH($C14244,$A$6:$K$6,0),1)</f>
        <v>0</v>
      </c>
      <c r="H14244" s="15">
        <f>D14244*VLOOKUP(A14244,Cost_Table,MATCH(C14244,M$6:W$6,0),1)</f>
        <v>0</v>
      </c>
      <c r="I14244" s="15">
        <f t="shared" si="668"/>
        <v>0</v>
      </c>
      <c r="J14244" s="43"/>
      <c r="K14244" s="1"/>
    </row>
    <row r="14245" spans="1:11">
      <c r="A14245" s="29">
        <v>41224</v>
      </c>
      <c r="B14245" s="30">
        <v>4</v>
      </c>
      <c r="C14245" s="30" t="s">
        <v>13</v>
      </c>
      <c r="D14245" s="30">
        <v>0</v>
      </c>
      <c r="E14245" s="50" t="str">
        <f t="shared" si="666"/>
        <v>November</v>
      </c>
      <c r="F14245" s="14" t="str">
        <f t="shared" si="667"/>
        <v>Sunday</v>
      </c>
      <c r="G14245" s="15">
        <f>$D14245*VLOOKUP($A14245,Price_Table,MATCH($C14245,$A$6:$K$6,0),1)</f>
        <v>0</v>
      </c>
      <c r="H14245" s="15">
        <f>D14245*VLOOKUP(A14245,Cost_Table,MATCH(C14245,M$6:W$6,0),1)</f>
        <v>0</v>
      </c>
      <c r="I14245" s="15">
        <f t="shared" si="668"/>
        <v>0</v>
      </c>
      <c r="J14245" s="43"/>
      <c r="K14245" s="1"/>
    </row>
    <row r="14246" spans="1:11">
      <c r="A14246" s="29">
        <v>41225</v>
      </c>
      <c r="B14246" s="30">
        <v>4</v>
      </c>
      <c r="C14246" s="30" t="s">
        <v>13</v>
      </c>
      <c r="D14246" s="30">
        <v>0</v>
      </c>
      <c r="E14246" s="50" t="str">
        <f t="shared" si="666"/>
        <v>November</v>
      </c>
      <c r="F14246" s="14" t="str">
        <f t="shared" si="667"/>
        <v>Monday</v>
      </c>
      <c r="G14246" s="15">
        <f>$D14246*VLOOKUP($A14246,Price_Table,MATCH($C14246,$A$6:$K$6,0),1)</f>
        <v>0</v>
      </c>
      <c r="H14246" s="15">
        <f>D14246*VLOOKUP(A14246,Cost_Table,MATCH(C14246,M$6:W$6,0),1)</f>
        <v>0</v>
      </c>
      <c r="I14246" s="15">
        <f t="shared" si="668"/>
        <v>0</v>
      </c>
      <c r="J14246" s="43"/>
      <c r="K14246" s="1"/>
    </row>
    <row r="14247" spans="1:11">
      <c r="A14247" s="29">
        <v>41226</v>
      </c>
      <c r="B14247" s="30">
        <v>4</v>
      </c>
      <c r="C14247" s="30" t="s">
        <v>13</v>
      </c>
      <c r="D14247" s="30">
        <v>0</v>
      </c>
      <c r="E14247" s="50" t="str">
        <f t="shared" si="666"/>
        <v>November</v>
      </c>
      <c r="F14247" s="14" t="str">
        <f t="shared" si="667"/>
        <v>Tuesday</v>
      </c>
      <c r="G14247" s="15">
        <f>$D14247*VLOOKUP($A14247,Price_Table,MATCH($C14247,$A$6:$K$6,0),1)</f>
        <v>0</v>
      </c>
      <c r="H14247" s="15">
        <f>D14247*VLOOKUP(A14247,Cost_Table,MATCH(C14247,M$6:W$6,0),1)</f>
        <v>0</v>
      </c>
      <c r="I14247" s="15">
        <f t="shared" si="668"/>
        <v>0</v>
      </c>
      <c r="J14247" s="43"/>
      <c r="K14247" s="1"/>
    </row>
    <row r="14248" spans="1:11">
      <c r="A14248" s="29">
        <v>41227</v>
      </c>
      <c r="B14248" s="30">
        <v>4</v>
      </c>
      <c r="C14248" s="30" t="s">
        <v>13</v>
      </c>
      <c r="D14248" s="30">
        <v>0</v>
      </c>
      <c r="E14248" s="50" t="str">
        <f t="shared" si="666"/>
        <v>November</v>
      </c>
      <c r="F14248" s="14" t="str">
        <f t="shared" si="667"/>
        <v>Wednesday</v>
      </c>
      <c r="G14248" s="15">
        <f>$D14248*VLOOKUP($A14248,Price_Table,MATCH($C14248,$A$6:$K$6,0),1)</f>
        <v>0</v>
      </c>
      <c r="H14248" s="15">
        <f>D14248*VLOOKUP(A14248,Cost_Table,MATCH(C14248,M$6:W$6,0),1)</f>
        <v>0</v>
      </c>
      <c r="I14248" s="15">
        <f t="shared" si="668"/>
        <v>0</v>
      </c>
      <c r="J14248" s="43"/>
      <c r="K14248" s="1"/>
    </row>
    <row r="14249" spans="1:11">
      <c r="A14249" s="29">
        <v>41228</v>
      </c>
      <c r="B14249" s="30">
        <v>4</v>
      </c>
      <c r="C14249" s="30" t="s">
        <v>13</v>
      </c>
      <c r="D14249" s="30">
        <v>0</v>
      </c>
      <c r="E14249" s="50" t="str">
        <f t="shared" si="666"/>
        <v>November</v>
      </c>
      <c r="F14249" s="14" t="str">
        <f t="shared" si="667"/>
        <v>Thursday</v>
      </c>
      <c r="G14249" s="15">
        <f>$D14249*VLOOKUP($A14249,Price_Table,MATCH($C14249,$A$6:$K$6,0),1)</f>
        <v>0</v>
      </c>
      <c r="H14249" s="15">
        <f>D14249*VLOOKUP(A14249,Cost_Table,MATCH(C14249,M$6:W$6,0),1)</f>
        <v>0</v>
      </c>
      <c r="I14249" s="15">
        <f t="shared" si="668"/>
        <v>0</v>
      </c>
      <c r="J14249" s="43"/>
      <c r="K14249" s="1"/>
    </row>
    <row r="14250" spans="1:11">
      <c r="A14250" s="29">
        <v>41229</v>
      </c>
      <c r="B14250" s="30">
        <v>4</v>
      </c>
      <c r="C14250" s="30" t="s">
        <v>13</v>
      </c>
      <c r="D14250" s="30">
        <v>0</v>
      </c>
      <c r="E14250" s="50" t="str">
        <f t="shared" si="666"/>
        <v>November</v>
      </c>
      <c r="F14250" s="14" t="str">
        <f t="shared" si="667"/>
        <v>Friday</v>
      </c>
      <c r="G14250" s="15">
        <f>$D14250*VLOOKUP($A14250,Price_Table,MATCH($C14250,$A$6:$K$6,0),1)</f>
        <v>0</v>
      </c>
      <c r="H14250" s="15">
        <f>D14250*VLOOKUP(A14250,Cost_Table,MATCH(C14250,M$6:W$6,0),1)</f>
        <v>0</v>
      </c>
      <c r="I14250" s="15">
        <f t="shared" si="668"/>
        <v>0</v>
      </c>
      <c r="J14250" s="43"/>
      <c r="K14250" s="1"/>
    </row>
    <row r="14251" spans="1:11">
      <c r="A14251" s="29">
        <v>41230</v>
      </c>
      <c r="B14251" s="30">
        <v>4</v>
      </c>
      <c r="C14251" s="30" t="s">
        <v>13</v>
      </c>
      <c r="D14251" s="30">
        <v>0</v>
      </c>
      <c r="E14251" s="50" t="str">
        <f t="shared" si="666"/>
        <v>November</v>
      </c>
      <c r="F14251" s="14" t="str">
        <f t="shared" si="667"/>
        <v>Saturday</v>
      </c>
      <c r="G14251" s="15">
        <f>$D14251*VLOOKUP($A14251,Price_Table,MATCH($C14251,$A$6:$K$6,0),1)</f>
        <v>0</v>
      </c>
      <c r="H14251" s="15">
        <f>D14251*VLOOKUP(A14251,Cost_Table,MATCH(C14251,M$6:W$6,0),1)</f>
        <v>0</v>
      </c>
      <c r="I14251" s="15">
        <f t="shared" si="668"/>
        <v>0</v>
      </c>
      <c r="J14251" s="43"/>
      <c r="K14251" s="1"/>
    </row>
    <row r="14252" spans="1:11">
      <c r="A14252" s="29">
        <v>41231</v>
      </c>
      <c r="B14252" s="30">
        <v>4</v>
      </c>
      <c r="C14252" s="30" t="s">
        <v>13</v>
      </c>
      <c r="D14252" s="30">
        <v>0</v>
      </c>
      <c r="E14252" s="50" t="str">
        <f t="shared" si="666"/>
        <v>November</v>
      </c>
      <c r="F14252" s="14" t="str">
        <f t="shared" si="667"/>
        <v>Sunday</v>
      </c>
      <c r="G14252" s="15">
        <f>$D14252*VLOOKUP($A14252,Price_Table,MATCH($C14252,$A$6:$K$6,0),1)</f>
        <v>0</v>
      </c>
      <c r="H14252" s="15">
        <f>D14252*VLOOKUP(A14252,Cost_Table,MATCH(C14252,M$6:W$6,0),1)</f>
        <v>0</v>
      </c>
      <c r="I14252" s="15">
        <f t="shared" si="668"/>
        <v>0</v>
      </c>
      <c r="J14252" s="43"/>
      <c r="K14252" s="1"/>
    </row>
    <row r="14253" spans="1:11">
      <c r="A14253" s="29">
        <v>41232</v>
      </c>
      <c r="B14253" s="30">
        <v>4</v>
      </c>
      <c r="C14253" s="30" t="s">
        <v>13</v>
      </c>
      <c r="D14253" s="30">
        <v>0</v>
      </c>
      <c r="E14253" s="50" t="str">
        <f t="shared" si="666"/>
        <v>November</v>
      </c>
      <c r="F14253" s="14" t="str">
        <f t="shared" si="667"/>
        <v>Monday</v>
      </c>
      <c r="G14253" s="15">
        <f>$D14253*VLOOKUP($A14253,Price_Table,MATCH($C14253,$A$6:$K$6,0),1)</f>
        <v>0</v>
      </c>
      <c r="H14253" s="15">
        <f>D14253*VLOOKUP(A14253,Cost_Table,MATCH(C14253,M$6:W$6,0),1)</f>
        <v>0</v>
      </c>
      <c r="I14253" s="15">
        <f t="shared" si="668"/>
        <v>0</v>
      </c>
      <c r="J14253" s="43"/>
      <c r="K14253" s="1"/>
    </row>
    <row r="14254" spans="1:11">
      <c r="A14254" s="29">
        <v>41233</v>
      </c>
      <c r="B14254" s="30">
        <v>4</v>
      </c>
      <c r="C14254" s="30" t="s">
        <v>13</v>
      </c>
      <c r="D14254" s="30">
        <v>0</v>
      </c>
      <c r="E14254" s="50" t="str">
        <f t="shared" si="666"/>
        <v>November</v>
      </c>
      <c r="F14254" s="14" t="str">
        <f t="shared" si="667"/>
        <v>Tuesday</v>
      </c>
      <c r="G14254" s="15">
        <f>$D14254*VLOOKUP($A14254,Price_Table,MATCH($C14254,$A$6:$K$6,0),1)</f>
        <v>0</v>
      </c>
      <c r="H14254" s="15">
        <f>D14254*VLOOKUP(A14254,Cost_Table,MATCH(C14254,M$6:W$6,0),1)</f>
        <v>0</v>
      </c>
      <c r="I14254" s="15">
        <f t="shared" si="668"/>
        <v>0</v>
      </c>
      <c r="J14254" s="43"/>
      <c r="K14254" s="1"/>
    </row>
    <row r="14255" spans="1:11">
      <c r="A14255" s="29">
        <v>41234</v>
      </c>
      <c r="B14255" s="30">
        <v>4</v>
      </c>
      <c r="C14255" s="30" t="s">
        <v>13</v>
      </c>
      <c r="D14255" s="30">
        <v>0</v>
      </c>
      <c r="E14255" s="50" t="str">
        <f t="shared" si="666"/>
        <v>November</v>
      </c>
      <c r="F14255" s="14" t="str">
        <f t="shared" si="667"/>
        <v>Wednesday</v>
      </c>
      <c r="G14255" s="15">
        <f>$D14255*VLOOKUP($A14255,Price_Table,MATCH($C14255,$A$6:$K$6,0),1)</f>
        <v>0</v>
      </c>
      <c r="H14255" s="15">
        <f>D14255*VLOOKUP(A14255,Cost_Table,MATCH(C14255,M$6:W$6,0),1)</f>
        <v>0</v>
      </c>
      <c r="I14255" s="15">
        <f t="shared" si="668"/>
        <v>0</v>
      </c>
      <c r="J14255" s="43"/>
      <c r="K14255" s="1"/>
    </row>
    <row r="14256" spans="1:11">
      <c r="A14256" s="29">
        <v>41235</v>
      </c>
      <c r="B14256" s="30">
        <v>4</v>
      </c>
      <c r="C14256" s="30" t="s">
        <v>13</v>
      </c>
      <c r="D14256" s="30">
        <v>0</v>
      </c>
      <c r="E14256" s="50" t="str">
        <f t="shared" si="666"/>
        <v>November</v>
      </c>
      <c r="F14256" s="14" t="str">
        <f t="shared" si="667"/>
        <v>Thursday</v>
      </c>
      <c r="G14256" s="15">
        <f>$D14256*VLOOKUP($A14256,Price_Table,MATCH($C14256,$A$6:$K$6,0),1)</f>
        <v>0</v>
      </c>
      <c r="H14256" s="15">
        <f>D14256*VLOOKUP(A14256,Cost_Table,MATCH(C14256,M$6:W$6,0),1)</f>
        <v>0</v>
      </c>
      <c r="I14256" s="15">
        <f t="shared" si="668"/>
        <v>0</v>
      </c>
      <c r="J14256" s="43"/>
      <c r="K14256" s="1"/>
    </row>
    <row r="14257" spans="1:11">
      <c r="A14257" s="29">
        <v>41236</v>
      </c>
      <c r="B14257" s="30">
        <v>4</v>
      </c>
      <c r="C14257" s="30" t="s">
        <v>13</v>
      </c>
      <c r="D14257" s="30">
        <v>0</v>
      </c>
      <c r="E14257" s="50" t="str">
        <f t="shared" si="666"/>
        <v>November</v>
      </c>
      <c r="F14257" s="14" t="str">
        <f t="shared" si="667"/>
        <v>Friday</v>
      </c>
      <c r="G14257" s="15">
        <f>$D14257*VLOOKUP($A14257,Price_Table,MATCH($C14257,$A$6:$K$6,0),1)</f>
        <v>0</v>
      </c>
      <c r="H14257" s="15">
        <f>D14257*VLOOKUP(A14257,Cost_Table,MATCH(C14257,M$6:W$6,0),1)</f>
        <v>0</v>
      </c>
      <c r="I14257" s="15">
        <f t="shared" si="668"/>
        <v>0</v>
      </c>
      <c r="J14257" s="43"/>
      <c r="K14257" s="1"/>
    </row>
    <row r="14258" spans="1:11">
      <c r="A14258" s="29">
        <v>41237</v>
      </c>
      <c r="B14258" s="30">
        <v>4</v>
      </c>
      <c r="C14258" s="30" t="s">
        <v>13</v>
      </c>
      <c r="D14258" s="30">
        <v>0</v>
      </c>
      <c r="E14258" s="50" t="str">
        <f t="shared" si="666"/>
        <v>November</v>
      </c>
      <c r="F14258" s="14" t="str">
        <f t="shared" si="667"/>
        <v>Saturday</v>
      </c>
      <c r="G14258" s="15">
        <f>$D14258*VLOOKUP($A14258,Price_Table,MATCH($C14258,$A$6:$K$6,0),1)</f>
        <v>0</v>
      </c>
      <c r="H14258" s="15">
        <f>D14258*VLOOKUP(A14258,Cost_Table,MATCH(C14258,M$6:W$6,0),1)</f>
        <v>0</v>
      </c>
      <c r="I14258" s="15">
        <f t="shared" si="668"/>
        <v>0</v>
      </c>
      <c r="J14258" s="43"/>
      <c r="K14258" s="1"/>
    </row>
    <row r="14259" spans="1:11">
      <c r="A14259" s="29">
        <v>41238</v>
      </c>
      <c r="B14259" s="30">
        <v>4</v>
      </c>
      <c r="C14259" s="30" t="s">
        <v>13</v>
      </c>
      <c r="D14259" s="30">
        <v>0</v>
      </c>
      <c r="E14259" s="50" t="str">
        <f t="shared" si="666"/>
        <v>November</v>
      </c>
      <c r="F14259" s="14" t="str">
        <f t="shared" si="667"/>
        <v>Sunday</v>
      </c>
      <c r="G14259" s="15">
        <f>$D14259*VLOOKUP($A14259,Price_Table,MATCH($C14259,$A$6:$K$6,0),1)</f>
        <v>0</v>
      </c>
      <c r="H14259" s="15">
        <f>D14259*VLOOKUP(A14259,Cost_Table,MATCH(C14259,M$6:W$6,0),1)</f>
        <v>0</v>
      </c>
      <c r="I14259" s="15">
        <f t="shared" si="668"/>
        <v>0</v>
      </c>
      <c r="J14259" s="43"/>
      <c r="K14259" s="1"/>
    </row>
    <row r="14260" spans="1:11">
      <c r="A14260" s="29">
        <v>41239</v>
      </c>
      <c r="B14260" s="30">
        <v>4</v>
      </c>
      <c r="C14260" s="30" t="s">
        <v>13</v>
      </c>
      <c r="D14260" s="30">
        <v>0</v>
      </c>
      <c r="E14260" s="50" t="str">
        <f t="shared" si="666"/>
        <v>November</v>
      </c>
      <c r="F14260" s="14" t="str">
        <f t="shared" si="667"/>
        <v>Monday</v>
      </c>
      <c r="G14260" s="15">
        <f>$D14260*VLOOKUP($A14260,Price_Table,MATCH($C14260,$A$6:$K$6,0),1)</f>
        <v>0</v>
      </c>
      <c r="H14260" s="15">
        <f>D14260*VLOOKUP(A14260,Cost_Table,MATCH(C14260,M$6:W$6,0),1)</f>
        <v>0</v>
      </c>
      <c r="I14260" s="15">
        <f t="shared" si="668"/>
        <v>0</v>
      </c>
      <c r="J14260" s="43"/>
      <c r="K14260" s="1"/>
    </row>
    <row r="14261" spans="1:11">
      <c r="A14261" s="29">
        <v>41240</v>
      </c>
      <c r="B14261" s="30">
        <v>4</v>
      </c>
      <c r="C14261" s="30" t="s">
        <v>13</v>
      </c>
      <c r="D14261" s="30">
        <v>0</v>
      </c>
      <c r="E14261" s="50" t="str">
        <f t="shared" si="666"/>
        <v>November</v>
      </c>
      <c r="F14261" s="14" t="str">
        <f t="shared" si="667"/>
        <v>Tuesday</v>
      </c>
      <c r="G14261" s="15">
        <f>$D14261*VLOOKUP($A14261,Price_Table,MATCH($C14261,$A$6:$K$6,0),1)</f>
        <v>0</v>
      </c>
      <c r="H14261" s="15">
        <f>D14261*VLOOKUP(A14261,Cost_Table,MATCH(C14261,M$6:W$6,0),1)</f>
        <v>0</v>
      </c>
      <c r="I14261" s="15">
        <f t="shared" si="668"/>
        <v>0</v>
      </c>
      <c r="J14261" s="43"/>
      <c r="K14261" s="1"/>
    </row>
    <row r="14262" spans="1:11">
      <c r="A14262" s="29">
        <v>41241</v>
      </c>
      <c r="B14262" s="30">
        <v>4</v>
      </c>
      <c r="C14262" s="30" t="s">
        <v>13</v>
      </c>
      <c r="D14262" s="30">
        <v>0</v>
      </c>
      <c r="E14262" s="50" t="str">
        <f t="shared" si="666"/>
        <v>November</v>
      </c>
      <c r="F14262" s="14" t="str">
        <f t="shared" si="667"/>
        <v>Wednesday</v>
      </c>
      <c r="G14262" s="15">
        <f>$D14262*VLOOKUP($A14262,Price_Table,MATCH($C14262,$A$6:$K$6,0),1)</f>
        <v>0</v>
      </c>
      <c r="H14262" s="15">
        <f>D14262*VLOOKUP(A14262,Cost_Table,MATCH(C14262,M$6:W$6,0),1)</f>
        <v>0</v>
      </c>
      <c r="I14262" s="15">
        <f t="shared" si="668"/>
        <v>0</v>
      </c>
      <c r="J14262" s="43"/>
      <c r="K14262" s="1"/>
    </row>
    <row r="14263" spans="1:11">
      <c r="A14263" s="29">
        <v>41242</v>
      </c>
      <c r="B14263" s="30">
        <v>4</v>
      </c>
      <c r="C14263" s="30" t="s">
        <v>13</v>
      </c>
      <c r="D14263" s="30">
        <v>0</v>
      </c>
      <c r="E14263" s="50" t="str">
        <f t="shared" si="666"/>
        <v>November</v>
      </c>
      <c r="F14263" s="14" t="str">
        <f t="shared" si="667"/>
        <v>Thursday</v>
      </c>
      <c r="G14263" s="15">
        <f>$D14263*VLOOKUP($A14263,Price_Table,MATCH($C14263,$A$6:$K$6,0),1)</f>
        <v>0</v>
      </c>
      <c r="H14263" s="15">
        <f>D14263*VLOOKUP(A14263,Cost_Table,MATCH(C14263,M$6:W$6,0),1)</f>
        <v>0</v>
      </c>
      <c r="I14263" s="15">
        <f t="shared" si="668"/>
        <v>0</v>
      </c>
      <c r="J14263" s="43"/>
      <c r="K14263" s="1"/>
    </row>
    <row r="14264" spans="1:11">
      <c r="A14264" s="29">
        <v>41243</v>
      </c>
      <c r="B14264" s="30">
        <v>4</v>
      </c>
      <c r="C14264" s="30" t="s">
        <v>13</v>
      </c>
      <c r="D14264" s="30">
        <v>0</v>
      </c>
      <c r="E14264" s="50" t="str">
        <f t="shared" si="666"/>
        <v>November</v>
      </c>
      <c r="F14264" s="14" t="str">
        <f t="shared" si="667"/>
        <v>Friday</v>
      </c>
      <c r="G14264" s="15">
        <f>$D14264*VLOOKUP($A14264,Price_Table,MATCH($C14264,$A$6:$K$6,0),1)</f>
        <v>0</v>
      </c>
      <c r="H14264" s="15">
        <f>D14264*VLOOKUP(A14264,Cost_Table,MATCH(C14264,M$6:W$6,0),1)</f>
        <v>0</v>
      </c>
      <c r="I14264" s="15">
        <f t="shared" si="668"/>
        <v>0</v>
      </c>
      <c r="J14264" s="43"/>
      <c r="K14264" s="1"/>
    </row>
    <row r="14265" spans="1:11">
      <c r="A14265" s="29">
        <v>41244</v>
      </c>
      <c r="B14265" s="30">
        <v>4</v>
      </c>
      <c r="C14265" s="30" t="s">
        <v>13</v>
      </c>
      <c r="D14265" s="30">
        <v>0</v>
      </c>
      <c r="E14265" s="50" t="str">
        <f t="shared" si="666"/>
        <v>December</v>
      </c>
      <c r="F14265" s="14" t="str">
        <f t="shared" si="667"/>
        <v>Saturday</v>
      </c>
      <c r="G14265" s="15">
        <f>$D14265*VLOOKUP($A14265,Price_Table,MATCH($C14265,$A$6:$K$6,0),1)</f>
        <v>0</v>
      </c>
      <c r="H14265" s="15">
        <f>D14265*VLOOKUP(A14265,Cost_Table,MATCH(C14265,M$6:W$6,0),1)</f>
        <v>0</v>
      </c>
      <c r="I14265" s="15">
        <f t="shared" si="668"/>
        <v>0</v>
      </c>
      <c r="J14265" s="43"/>
      <c r="K14265" s="1"/>
    </row>
    <row r="14266" spans="1:11">
      <c r="A14266" s="29">
        <v>41245</v>
      </c>
      <c r="B14266" s="30">
        <v>4</v>
      </c>
      <c r="C14266" s="30" t="s">
        <v>13</v>
      </c>
      <c r="D14266" s="30">
        <v>0</v>
      </c>
      <c r="E14266" s="50" t="str">
        <f t="shared" si="666"/>
        <v>December</v>
      </c>
      <c r="F14266" s="14" t="str">
        <f t="shared" si="667"/>
        <v>Sunday</v>
      </c>
      <c r="G14266" s="15">
        <f>$D14266*VLOOKUP($A14266,Price_Table,MATCH($C14266,$A$6:$K$6,0),1)</f>
        <v>0</v>
      </c>
      <c r="H14266" s="15">
        <f>D14266*VLOOKUP(A14266,Cost_Table,MATCH(C14266,M$6:W$6,0),1)</f>
        <v>0</v>
      </c>
      <c r="I14266" s="15">
        <f t="shared" si="668"/>
        <v>0</v>
      </c>
      <c r="J14266" s="43"/>
      <c r="K14266" s="1"/>
    </row>
    <row r="14267" spans="1:11">
      <c r="A14267" s="29">
        <v>41246</v>
      </c>
      <c r="B14267" s="30">
        <v>4</v>
      </c>
      <c r="C14267" s="30" t="s">
        <v>13</v>
      </c>
      <c r="D14267" s="30">
        <v>0</v>
      </c>
      <c r="E14267" s="50" t="str">
        <f t="shared" si="666"/>
        <v>December</v>
      </c>
      <c r="F14267" s="14" t="str">
        <f t="shared" si="667"/>
        <v>Monday</v>
      </c>
      <c r="G14267" s="15">
        <f>$D14267*VLOOKUP($A14267,Price_Table,MATCH($C14267,$A$6:$K$6,0),1)</f>
        <v>0</v>
      </c>
      <c r="H14267" s="15">
        <f>D14267*VLOOKUP(A14267,Cost_Table,MATCH(C14267,M$6:W$6,0),1)</f>
        <v>0</v>
      </c>
      <c r="I14267" s="15">
        <f t="shared" si="668"/>
        <v>0</v>
      </c>
      <c r="J14267" s="43"/>
      <c r="K14267" s="1"/>
    </row>
    <row r="14268" spans="1:11">
      <c r="A14268" s="29">
        <v>41247</v>
      </c>
      <c r="B14268" s="30">
        <v>4</v>
      </c>
      <c r="C14268" s="30" t="s">
        <v>13</v>
      </c>
      <c r="D14268" s="30">
        <v>0</v>
      </c>
      <c r="E14268" s="50" t="str">
        <f t="shared" si="666"/>
        <v>December</v>
      </c>
      <c r="F14268" s="14" t="str">
        <f t="shared" si="667"/>
        <v>Tuesday</v>
      </c>
      <c r="G14268" s="15">
        <f>$D14268*VLOOKUP($A14268,Price_Table,MATCH($C14268,$A$6:$K$6,0),1)</f>
        <v>0</v>
      </c>
      <c r="H14268" s="15">
        <f>D14268*VLOOKUP(A14268,Cost_Table,MATCH(C14268,M$6:W$6,0),1)</f>
        <v>0</v>
      </c>
      <c r="I14268" s="15">
        <f t="shared" si="668"/>
        <v>0</v>
      </c>
      <c r="J14268" s="43"/>
      <c r="K14268" s="1"/>
    </row>
    <row r="14269" spans="1:11">
      <c r="A14269" s="29">
        <v>41248</v>
      </c>
      <c r="B14269" s="30">
        <v>4</v>
      </c>
      <c r="C14269" s="30" t="s">
        <v>13</v>
      </c>
      <c r="D14269" s="30">
        <v>0</v>
      </c>
      <c r="E14269" s="50" t="str">
        <f t="shared" si="666"/>
        <v>December</v>
      </c>
      <c r="F14269" s="14" t="str">
        <f t="shared" si="667"/>
        <v>Wednesday</v>
      </c>
      <c r="G14269" s="15">
        <f>$D14269*VLOOKUP($A14269,Price_Table,MATCH($C14269,$A$6:$K$6,0),1)</f>
        <v>0</v>
      </c>
      <c r="H14269" s="15">
        <f>D14269*VLOOKUP(A14269,Cost_Table,MATCH(C14269,M$6:W$6,0),1)</f>
        <v>0</v>
      </c>
      <c r="I14269" s="15">
        <f t="shared" si="668"/>
        <v>0</v>
      </c>
      <c r="J14269" s="43"/>
      <c r="K14269" s="1"/>
    </row>
    <row r="14270" spans="1:11">
      <c r="A14270" s="29">
        <v>41249</v>
      </c>
      <c r="B14270" s="30">
        <v>4</v>
      </c>
      <c r="C14270" s="30" t="s">
        <v>13</v>
      </c>
      <c r="D14270" s="30">
        <v>0</v>
      </c>
      <c r="E14270" s="50" t="str">
        <f t="shared" si="666"/>
        <v>December</v>
      </c>
      <c r="F14270" s="14" t="str">
        <f t="shared" si="667"/>
        <v>Thursday</v>
      </c>
      <c r="G14270" s="15">
        <f>$D14270*VLOOKUP($A14270,Price_Table,MATCH($C14270,$A$6:$K$6,0),1)</f>
        <v>0</v>
      </c>
      <c r="H14270" s="15">
        <f>D14270*VLOOKUP(A14270,Cost_Table,MATCH(C14270,M$6:W$6,0),1)</f>
        <v>0</v>
      </c>
      <c r="I14270" s="15">
        <f t="shared" si="668"/>
        <v>0</v>
      </c>
      <c r="J14270" s="43"/>
      <c r="K14270" s="1"/>
    </row>
    <row r="14271" spans="1:11">
      <c r="A14271" s="29">
        <v>41250</v>
      </c>
      <c r="B14271" s="30">
        <v>4</v>
      </c>
      <c r="C14271" s="30" t="s">
        <v>13</v>
      </c>
      <c r="D14271" s="30">
        <v>0</v>
      </c>
      <c r="E14271" s="50" t="str">
        <f t="shared" si="666"/>
        <v>December</v>
      </c>
      <c r="F14271" s="14" t="str">
        <f t="shared" si="667"/>
        <v>Friday</v>
      </c>
      <c r="G14271" s="15">
        <f>$D14271*VLOOKUP($A14271,Price_Table,MATCH($C14271,$A$6:$K$6,0),1)</f>
        <v>0</v>
      </c>
      <c r="H14271" s="15">
        <f>D14271*VLOOKUP(A14271,Cost_Table,MATCH(C14271,M$6:W$6,0),1)</f>
        <v>0</v>
      </c>
      <c r="I14271" s="15">
        <f t="shared" si="668"/>
        <v>0</v>
      </c>
      <c r="J14271" s="43"/>
      <c r="K14271" s="1"/>
    </row>
    <row r="14272" spans="1:11">
      <c r="A14272" s="29">
        <v>41251</v>
      </c>
      <c r="B14272" s="30">
        <v>4</v>
      </c>
      <c r="C14272" s="30" t="s">
        <v>13</v>
      </c>
      <c r="D14272" s="30">
        <v>0</v>
      </c>
      <c r="E14272" s="50" t="str">
        <f t="shared" si="666"/>
        <v>December</v>
      </c>
      <c r="F14272" s="14" t="str">
        <f t="shared" si="667"/>
        <v>Saturday</v>
      </c>
      <c r="G14272" s="15">
        <f>$D14272*VLOOKUP($A14272,Price_Table,MATCH($C14272,$A$6:$K$6,0),1)</f>
        <v>0</v>
      </c>
      <c r="H14272" s="15">
        <f>D14272*VLOOKUP(A14272,Cost_Table,MATCH(C14272,M$6:W$6,0),1)</f>
        <v>0</v>
      </c>
      <c r="I14272" s="15">
        <f t="shared" si="668"/>
        <v>0</v>
      </c>
      <c r="J14272" s="43"/>
      <c r="K14272" s="1"/>
    </row>
    <row r="14273" spans="1:11">
      <c r="A14273" s="29">
        <v>41252</v>
      </c>
      <c r="B14273" s="30">
        <v>4</v>
      </c>
      <c r="C14273" s="30" t="s">
        <v>13</v>
      </c>
      <c r="D14273" s="30">
        <v>0</v>
      </c>
      <c r="E14273" s="50" t="str">
        <f t="shared" si="666"/>
        <v>December</v>
      </c>
      <c r="F14273" s="14" t="str">
        <f t="shared" si="667"/>
        <v>Sunday</v>
      </c>
      <c r="G14273" s="15">
        <f>$D14273*VLOOKUP($A14273,Price_Table,MATCH($C14273,$A$6:$K$6,0),1)</f>
        <v>0</v>
      </c>
      <c r="H14273" s="15">
        <f>D14273*VLOOKUP(A14273,Cost_Table,MATCH(C14273,M$6:W$6,0),1)</f>
        <v>0</v>
      </c>
      <c r="I14273" s="15">
        <f t="shared" si="668"/>
        <v>0</v>
      </c>
      <c r="J14273" s="43"/>
      <c r="K14273" s="1"/>
    </row>
    <row r="14274" spans="1:11">
      <c r="A14274" s="29">
        <v>41253</v>
      </c>
      <c r="B14274" s="30">
        <v>4</v>
      </c>
      <c r="C14274" s="30" t="s">
        <v>13</v>
      </c>
      <c r="D14274" s="30">
        <v>0</v>
      </c>
      <c r="E14274" s="50" t="str">
        <f t="shared" si="666"/>
        <v>December</v>
      </c>
      <c r="F14274" s="14" t="str">
        <f t="shared" si="667"/>
        <v>Monday</v>
      </c>
      <c r="G14274" s="15">
        <f>$D14274*VLOOKUP($A14274,Price_Table,MATCH($C14274,$A$6:$K$6,0),1)</f>
        <v>0</v>
      </c>
      <c r="H14274" s="15">
        <f>D14274*VLOOKUP(A14274,Cost_Table,MATCH(C14274,M$6:W$6,0),1)</f>
        <v>0</v>
      </c>
      <c r="I14274" s="15">
        <f t="shared" si="668"/>
        <v>0</v>
      </c>
      <c r="J14274" s="43"/>
      <c r="K14274" s="1"/>
    </row>
    <row r="14275" spans="1:11">
      <c r="A14275" s="29">
        <v>41254</v>
      </c>
      <c r="B14275" s="30">
        <v>4</v>
      </c>
      <c r="C14275" s="30" t="s">
        <v>13</v>
      </c>
      <c r="D14275" s="30">
        <v>0</v>
      </c>
      <c r="E14275" s="50" t="str">
        <f t="shared" si="666"/>
        <v>December</v>
      </c>
      <c r="F14275" s="14" t="str">
        <f t="shared" si="667"/>
        <v>Tuesday</v>
      </c>
      <c r="G14275" s="15">
        <f>$D14275*VLOOKUP($A14275,Price_Table,MATCH($C14275,$A$6:$K$6,0),1)</f>
        <v>0</v>
      </c>
      <c r="H14275" s="15">
        <f>D14275*VLOOKUP(A14275,Cost_Table,MATCH(C14275,M$6:W$6,0),1)</f>
        <v>0</v>
      </c>
      <c r="I14275" s="15">
        <f t="shared" si="668"/>
        <v>0</v>
      </c>
      <c r="J14275" s="43"/>
      <c r="K14275" s="1"/>
    </row>
    <row r="14276" spans="1:11">
      <c r="A14276" s="29">
        <v>41255</v>
      </c>
      <c r="B14276" s="30">
        <v>4</v>
      </c>
      <c r="C14276" s="30" t="s">
        <v>13</v>
      </c>
      <c r="D14276" s="30">
        <v>0</v>
      </c>
      <c r="E14276" s="50" t="str">
        <f t="shared" si="666"/>
        <v>December</v>
      </c>
      <c r="F14276" s="14" t="str">
        <f t="shared" si="667"/>
        <v>Wednesday</v>
      </c>
      <c r="G14276" s="15">
        <f>$D14276*VLOOKUP($A14276,Price_Table,MATCH($C14276,$A$6:$K$6,0),1)</f>
        <v>0</v>
      </c>
      <c r="H14276" s="15">
        <f>D14276*VLOOKUP(A14276,Cost_Table,MATCH(C14276,M$6:W$6,0),1)</f>
        <v>0</v>
      </c>
      <c r="I14276" s="15">
        <f t="shared" si="668"/>
        <v>0</v>
      </c>
      <c r="J14276" s="43"/>
      <c r="K14276" s="1"/>
    </row>
    <row r="14277" spans="1:11">
      <c r="A14277" s="29">
        <v>41256</v>
      </c>
      <c r="B14277" s="30">
        <v>4</v>
      </c>
      <c r="C14277" s="30" t="s">
        <v>13</v>
      </c>
      <c r="D14277" s="30">
        <v>0</v>
      </c>
      <c r="E14277" s="50" t="str">
        <f t="shared" si="666"/>
        <v>December</v>
      </c>
      <c r="F14277" s="14" t="str">
        <f t="shared" si="667"/>
        <v>Thursday</v>
      </c>
      <c r="G14277" s="15">
        <f>$D14277*VLOOKUP($A14277,Price_Table,MATCH($C14277,$A$6:$K$6,0),1)</f>
        <v>0</v>
      </c>
      <c r="H14277" s="15">
        <f>D14277*VLOOKUP(A14277,Cost_Table,MATCH(C14277,M$6:W$6,0),1)</f>
        <v>0</v>
      </c>
      <c r="I14277" s="15">
        <f t="shared" si="668"/>
        <v>0</v>
      </c>
      <c r="J14277" s="43"/>
      <c r="K14277" s="1"/>
    </row>
    <row r="14278" spans="1:11">
      <c r="A14278" s="29">
        <v>41257</v>
      </c>
      <c r="B14278" s="30">
        <v>4</v>
      </c>
      <c r="C14278" s="30" t="s">
        <v>13</v>
      </c>
      <c r="D14278" s="30">
        <v>0</v>
      </c>
      <c r="E14278" s="50" t="str">
        <f t="shared" si="666"/>
        <v>December</v>
      </c>
      <c r="F14278" s="14" t="str">
        <f t="shared" si="667"/>
        <v>Friday</v>
      </c>
      <c r="G14278" s="15">
        <f>$D14278*VLOOKUP($A14278,Price_Table,MATCH($C14278,$A$6:$K$6,0),1)</f>
        <v>0</v>
      </c>
      <c r="H14278" s="15">
        <f>D14278*VLOOKUP(A14278,Cost_Table,MATCH(C14278,M$6:W$6,0),1)</f>
        <v>0</v>
      </c>
      <c r="I14278" s="15">
        <f t="shared" si="668"/>
        <v>0</v>
      </c>
      <c r="J14278" s="43"/>
      <c r="K14278" s="1"/>
    </row>
    <row r="14279" spans="1:11">
      <c r="A14279" s="29">
        <v>41258</v>
      </c>
      <c r="B14279" s="30">
        <v>4</v>
      </c>
      <c r="C14279" s="30" t="s">
        <v>13</v>
      </c>
      <c r="D14279" s="30">
        <v>0</v>
      </c>
      <c r="E14279" s="50" t="str">
        <f t="shared" si="666"/>
        <v>December</v>
      </c>
      <c r="F14279" s="14" t="str">
        <f t="shared" si="667"/>
        <v>Saturday</v>
      </c>
      <c r="G14279" s="15">
        <f>$D14279*VLOOKUP($A14279,Price_Table,MATCH($C14279,$A$6:$K$6,0),1)</f>
        <v>0</v>
      </c>
      <c r="H14279" s="15">
        <f>D14279*VLOOKUP(A14279,Cost_Table,MATCH(C14279,M$6:W$6,0),1)</f>
        <v>0</v>
      </c>
      <c r="I14279" s="15">
        <f t="shared" si="668"/>
        <v>0</v>
      </c>
      <c r="J14279" s="43"/>
      <c r="K14279" s="1"/>
    </row>
    <row r="14280" spans="1:11">
      <c r="A14280" s="29">
        <v>41259</v>
      </c>
      <c r="B14280" s="30">
        <v>4</v>
      </c>
      <c r="C14280" s="30" t="s">
        <v>13</v>
      </c>
      <c r="D14280" s="30">
        <v>0</v>
      </c>
      <c r="E14280" s="50" t="str">
        <f t="shared" si="666"/>
        <v>December</v>
      </c>
      <c r="F14280" s="14" t="str">
        <f t="shared" si="667"/>
        <v>Sunday</v>
      </c>
      <c r="G14280" s="15">
        <f>$D14280*VLOOKUP($A14280,Price_Table,MATCH($C14280,$A$6:$K$6,0),1)</f>
        <v>0</v>
      </c>
      <c r="H14280" s="15">
        <f>D14280*VLOOKUP(A14280,Cost_Table,MATCH(C14280,M$6:W$6,0),1)</f>
        <v>0</v>
      </c>
      <c r="I14280" s="15">
        <f t="shared" si="668"/>
        <v>0</v>
      </c>
      <c r="J14280" s="43"/>
      <c r="K14280" s="1"/>
    </row>
    <row r="14281" spans="1:11">
      <c r="A14281" s="29">
        <v>41260</v>
      </c>
      <c r="B14281" s="30">
        <v>4</v>
      </c>
      <c r="C14281" s="30" t="s">
        <v>13</v>
      </c>
      <c r="D14281" s="30">
        <v>0</v>
      </c>
      <c r="E14281" s="50" t="str">
        <f t="shared" si="666"/>
        <v>December</v>
      </c>
      <c r="F14281" s="14" t="str">
        <f t="shared" si="667"/>
        <v>Monday</v>
      </c>
      <c r="G14281" s="15">
        <f>$D14281*VLOOKUP($A14281,Price_Table,MATCH($C14281,$A$6:$K$6,0),1)</f>
        <v>0</v>
      </c>
      <c r="H14281" s="15">
        <f>D14281*VLOOKUP(A14281,Cost_Table,MATCH(C14281,M$6:W$6,0),1)</f>
        <v>0</v>
      </c>
      <c r="I14281" s="15">
        <f t="shared" si="668"/>
        <v>0</v>
      </c>
      <c r="J14281" s="43"/>
      <c r="K14281" s="1"/>
    </row>
    <row r="14282" spans="1:11">
      <c r="A14282" s="29">
        <v>41261</v>
      </c>
      <c r="B14282" s="30">
        <v>4</v>
      </c>
      <c r="C14282" s="30" t="s">
        <v>13</v>
      </c>
      <c r="D14282" s="30">
        <v>0</v>
      </c>
      <c r="E14282" s="50" t="str">
        <f t="shared" si="666"/>
        <v>December</v>
      </c>
      <c r="F14282" s="14" t="str">
        <f t="shared" si="667"/>
        <v>Tuesday</v>
      </c>
      <c r="G14282" s="15">
        <f>$D14282*VLOOKUP($A14282,Price_Table,MATCH($C14282,$A$6:$K$6,0),1)</f>
        <v>0</v>
      </c>
      <c r="H14282" s="15">
        <f>D14282*VLOOKUP(A14282,Cost_Table,MATCH(C14282,M$6:W$6,0),1)</f>
        <v>0</v>
      </c>
      <c r="I14282" s="15">
        <f t="shared" si="668"/>
        <v>0</v>
      </c>
      <c r="J14282" s="43"/>
      <c r="K14282" s="1"/>
    </row>
    <row r="14283" spans="1:11">
      <c r="A14283" s="29">
        <v>41262</v>
      </c>
      <c r="B14283" s="30">
        <v>4</v>
      </c>
      <c r="C14283" s="30" t="s">
        <v>13</v>
      </c>
      <c r="D14283" s="30">
        <v>0</v>
      </c>
      <c r="E14283" s="50" t="str">
        <f t="shared" si="666"/>
        <v>December</v>
      </c>
      <c r="F14283" s="14" t="str">
        <f t="shared" si="667"/>
        <v>Wednesday</v>
      </c>
      <c r="G14283" s="15">
        <f>$D14283*VLOOKUP($A14283,Price_Table,MATCH($C14283,$A$6:$K$6,0),1)</f>
        <v>0</v>
      </c>
      <c r="H14283" s="15">
        <f>D14283*VLOOKUP(A14283,Cost_Table,MATCH(C14283,M$6:W$6,0),1)</f>
        <v>0</v>
      </c>
      <c r="I14283" s="15">
        <f t="shared" si="668"/>
        <v>0</v>
      </c>
      <c r="J14283" s="43"/>
      <c r="K14283" s="1"/>
    </row>
    <row r="14284" spans="1:11">
      <c r="A14284" s="29">
        <v>41263</v>
      </c>
      <c r="B14284" s="30">
        <v>4</v>
      </c>
      <c r="C14284" s="30" t="s">
        <v>13</v>
      </c>
      <c r="D14284" s="30">
        <v>0</v>
      </c>
      <c r="E14284" s="50" t="str">
        <f t="shared" si="666"/>
        <v>December</v>
      </c>
      <c r="F14284" s="14" t="str">
        <f t="shared" si="667"/>
        <v>Thursday</v>
      </c>
      <c r="G14284" s="15">
        <f>$D14284*VLOOKUP($A14284,Price_Table,MATCH($C14284,$A$6:$K$6,0),1)</f>
        <v>0</v>
      </c>
      <c r="H14284" s="15">
        <f>D14284*VLOOKUP(A14284,Cost_Table,MATCH(C14284,M$6:W$6,0),1)</f>
        <v>0</v>
      </c>
      <c r="I14284" s="15">
        <f t="shared" si="668"/>
        <v>0</v>
      </c>
      <c r="J14284" s="43"/>
      <c r="K14284" s="1"/>
    </row>
    <row r="14285" spans="1:11">
      <c r="A14285" s="29">
        <v>41264</v>
      </c>
      <c r="B14285" s="30">
        <v>4</v>
      </c>
      <c r="C14285" s="30" t="s">
        <v>13</v>
      </c>
      <c r="D14285" s="30">
        <v>0</v>
      </c>
      <c r="E14285" s="50" t="str">
        <f t="shared" si="666"/>
        <v>December</v>
      </c>
      <c r="F14285" s="14" t="str">
        <f t="shared" si="667"/>
        <v>Friday</v>
      </c>
      <c r="G14285" s="15">
        <f>$D14285*VLOOKUP($A14285,Price_Table,MATCH($C14285,$A$6:$K$6,0),1)</f>
        <v>0</v>
      </c>
      <c r="H14285" s="15">
        <f>D14285*VLOOKUP(A14285,Cost_Table,MATCH(C14285,M$6:W$6,0),1)</f>
        <v>0</v>
      </c>
      <c r="I14285" s="15">
        <f t="shared" si="668"/>
        <v>0</v>
      </c>
      <c r="J14285" s="43"/>
      <c r="K14285" s="1"/>
    </row>
    <row r="14286" spans="1:11">
      <c r="A14286" s="29">
        <v>41265</v>
      </c>
      <c r="B14286" s="30">
        <v>4</v>
      </c>
      <c r="C14286" s="30" t="s">
        <v>13</v>
      </c>
      <c r="D14286" s="30">
        <v>0</v>
      </c>
      <c r="E14286" s="50" t="str">
        <f t="shared" si="666"/>
        <v>December</v>
      </c>
      <c r="F14286" s="14" t="str">
        <f t="shared" si="667"/>
        <v>Saturday</v>
      </c>
      <c r="G14286" s="15">
        <f>$D14286*VLOOKUP($A14286,Price_Table,MATCH($C14286,$A$6:$K$6,0),1)</f>
        <v>0</v>
      </c>
      <c r="H14286" s="15">
        <f>D14286*VLOOKUP(A14286,Cost_Table,MATCH(C14286,M$6:W$6,0),1)</f>
        <v>0</v>
      </c>
      <c r="I14286" s="15">
        <f t="shared" si="668"/>
        <v>0</v>
      </c>
      <c r="J14286" s="43"/>
      <c r="K14286" s="1"/>
    </row>
    <row r="14287" spans="1:11">
      <c r="A14287" s="29">
        <v>41266</v>
      </c>
      <c r="B14287" s="30">
        <v>4</v>
      </c>
      <c r="C14287" s="30" t="s">
        <v>13</v>
      </c>
      <c r="D14287" s="30">
        <v>0</v>
      </c>
      <c r="E14287" s="50" t="str">
        <f t="shared" si="666"/>
        <v>December</v>
      </c>
      <c r="F14287" s="14" t="str">
        <f t="shared" si="667"/>
        <v>Sunday</v>
      </c>
      <c r="G14287" s="15">
        <f>$D14287*VLOOKUP($A14287,Price_Table,MATCH($C14287,$A$6:$K$6,0),1)</f>
        <v>0</v>
      </c>
      <c r="H14287" s="15">
        <f>D14287*VLOOKUP(A14287,Cost_Table,MATCH(C14287,M$6:W$6,0),1)</f>
        <v>0</v>
      </c>
      <c r="I14287" s="15">
        <f t="shared" si="668"/>
        <v>0</v>
      </c>
      <c r="J14287" s="43"/>
      <c r="K14287" s="1"/>
    </row>
    <row r="14288" spans="1:11">
      <c r="A14288" s="29">
        <v>41267</v>
      </c>
      <c r="B14288" s="30">
        <v>4</v>
      </c>
      <c r="C14288" s="30" t="s">
        <v>13</v>
      </c>
      <c r="D14288" s="30">
        <v>0</v>
      </c>
      <c r="E14288" s="50" t="str">
        <f t="shared" si="666"/>
        <v>December</v>
      </c>
      <c r="F14288" s="14" t="str">
        <f t="shared" si="667"/>
        <v>Monday</v>
      </c>
      <c r="G14288" s="15">
        <f>$D14288*VLOOKUP($A14288,Price_Table,MATCH($C14288,$A$6:$K$6,0),1)</f>
        <v>0</v>
      </c>
      <c r="H14288" s="15">
        <f>D14288*VLOOKUP(A14288,Cost_Table,MATCH(C14288,M$6:W$6,0),1)</f>
        <v>0</v>
      </c>
      <c r="I14288" s="15">
        <f t="shared" si="668"/>
        <v>0</v>
      </c>
      <c r="J14288" s="43"/>
      <c r="K14288" s="1"/>
    </row>
    <row r="14289" spans="1:11">
      <c r="A14289" s="29">
        <v>41268</v>
      </c>
      <c r="B14289" s="30">
        <v>4</v>
      </c>
      <c r="C14289" s="30" t="s">
        <v>13</v>
      </c>
      <c r="D14289" s="30">
        <v>0</v>
      </c>
      <c r="E14289" s="50" t="str">
        <f t="shared" si="666"/>
        <v>December</v>
      </c>
      <c r="F14289" s="14" t="str">
        <f t="shared" si="667"/>
        <v>Tuesday</v>
      </c>
      <c r="G14289" s="15">
        <f>$D14289*VLOOKUP($A14289,Price_Table,MATCH($C14289,$A$6:$K$6,0),1)</f>
        <v>0</v>
      </c>
      <c r="H14289" s="15">
        <f>D14289*VLOOKUP(A14289,Cost_Table,MATCH(C14289,M$6:W$6,0),1)</f>
        <v>0</v>
      </c>
      <c r="I14289" s="15">
        <f t="shared" si="668"/>
        <v>0</v>
      </c>
      <c r="J14289" s="43"/>
      <c r="K14289" s="1"/>
    </row>
    <row r="14290" spans="1:11">
      <c r="A14290" s="29">
        <v>41269</v>
      </c>
      <c r="B14290" s="30">
        <v>4</v>
      </c>
      <c r="C14290" s="30" t="s">
        <v>13</v>
      </c>
      <c r="D14290" s="30">
        <v>0</v>
      </c>
      <c r="E14290" s="50" t="str">
        <f t="shared" si="666"/>
        <v>December</v>
      </c>
      <c r="F14290" s="14" t="str">
        <f t="shared" si="667"/>
        <v>Wednesday</v>
      </c>
      <c r="G14290" s="15">
        <f>$D14290*VLOOKUP($A14290,Price_Table,MATCH($C14290,$A$6:$K$6,0),1)</f>
        <v>0</v>
      </c>
      <c r="H14290" s="15">
        <f>D14290*VLOOKUP(A14290,Cost_Table,MATCH(C14290,M$6:W$6,0),1)</f>
        <v>0</v>
      </c>
      <c r="I14290" s="15">
        <f t="shared" si="668"/>
        <v>0</v>
      </c>
      <c r="J14290" s="43"/>
      <c r="K14290" s="1"/>
    </row>
    <row r="14291" spans="1:11">
      <c r="A14291" s="29">
        <v>41270</v>
      </c>
      <c r="B14291" s="30">
        <v>4</v>
      </c>
      <c r="C14291" s="30" t="s">
        <v>13</v>
      </c>
      <c r="D14291" s="30">
        <v>0</v>
      </c>
      <c r="E14291" s="50" t="str">
        <f t="shared" si="666"/>
        <v>December</v>
      </c>
      <c r="F14291" s="14" t="str">
        <f t="shared" si="667"/>
        <v>Thursday</v>
      </c>
      <c r="G14291" s="15">
        <f>$D14291*VLOOKUP($A14291,Price_Table,MATCH($C14291,$A$6:$K$6,0),1)</f>
        <v>0</v>
      </c>
      <c r="H14291" s="15">
        <f>D14291*VLOOKUP(A14291,Cost_Table,MATCH(C14291,M$6:W$6,0),1)</f>
        <v>0</v>
      </c>
      <c r="I14291" s="15">
        <f t="shared" si="668"/>
        <v>0</v>
      </c>
      <c r="J14291" s="43"/>
      <c r="K14291" s="1"/>
    </row>
    <row r="14292" spans="1:11">
      <c r="A14292" s="29">
        <v>41271</v>
      </c>
      <c r="B14292" s="30">
        <v>4</v>
      </c>
      <c r="C14292" s="30" t="s">
        <v>13</v>
      </c>
      <c r="D14292" s="30">
        <v>0</v>
      </c>
      <c r="E14292" s="50" t="str">
        <f t="shared" si="666"/>
        <v>December</v>
      </c>
      <c r="F14292" s="14" t="str">
        <f t="shared" si="667"/>
        <v>Friday</v>
      </c>
      <c r="G14292" s="15">
        <f>$D14292*VLOOKUP($A14292,Price_Table,MATCH($C14292,$A$6:$K$6,0),1)</f>
        <v>0</v>
      </c>
      <c r="H14292" s="15">
        <f>D14292*VLOOKUP(A14292,Cost_Table,MATCH(C14292,M$6:W$6,0),1)</f>
        <v>0</v>
      </c>
      <c r="I14292" s="15">
        <f t="shared" si="668"/>
        <v>0</v>
      </c>
      <c r="J14292" s="43"/>
      <c r="K14292" s="1"/>
    </row>
    <row r="14293" spans="1:11">
      <c r="A14293" s="29">
        <v>41272</v>
      </c>
      <c r="B14293" s="30">
        <v>4</v>
      </c>
      <c r="C14293" s="30" t="s">
        <v>13</v>
      </c>
      <c r="D14293" s="30">
        <v>0</v>
      </c>
      <c r="E14293" s="50" t="str">
        <f t="shared" si="666"/>
        <v>December</v>
      </c>
      <c r="F14293" s="14" t="str">
        <f t="shared" si="667"/>
        <v>Saturday</v>
      </c>
      <c r="G14293" s="15">
        <f>$D14293*VLOOKUP($A14293,Price_Table,MATCH($C14293,$A$6:$K$6,0),1)</f>
        <v>0</v>
      </c>
      <c r="H14293" s="15">
        <f>D14293*VLOOKUP(A14293,Cost_Table,MATCH(C14293,M$6:W$6,0),1)</f>
        <v>0</v>
      </c>
      <c r="I14293" s="15">
        <f t="shared" si="668"/>
        <v>0</v>
      </c>
      <c r="J14293" s="43"/>
      <c r="K14293" s="1"/>
    </row>
    <row r="14294" spans="1:11">
      <c r="A14294" s="29">
        <v>41273</v>
      </c>
      <c r="B14294" s="30">
        <v>4</v>
      </c>
      <c r="C14294" s="30" t="s">
        <v>13</v>
      </c>
      <c r="D14294" s="30">
        <v>0</v>
      </c>
      <c r="E14294" s="50" t="str">
        <f t="shared" si="666"/>
        <v>December</v>
      </c>
      <c r="F14294" s="14" t="str">
        <f t="shared" si="667"/>
        <v>Sunday</v>
      </c>
      <c r="G14294" s="15">
        <f>$D14294*VLOOKUP($A14294,Price_Table,MATCH($C14294,$A$6:$K$6,0),1)</f>
        <v>0</v>
      </c>
      <c r="H14294" s="15">
        <f>D14294*VLOOKUP(A14294,Cost_Table,MATCH(C14294,M$6:W$6,0),1)</f>
        <v>0</v>
      </c>
      <c r="I14294" s="15">
        <f t="shared" si="668"/>
        <v>0</v>
      </c>
      <c r="J14294" s="43"/>
      <c r="K14294" s="1"/>
    </row>
    <row r="14295" spans="1:11">
      <c r="A14295" s="29">
        <v>41274</v>
      </c>
      <c r="B14295" s="30">
        <v>4</v>
      </c>
      <c r="C14295" s="30" t="s">
        <v>13</v>
      </c>
      <c r="D14295" s="30">
        <v>0</v>
      </c>
      <c r="E14295" s="50" t="str">
        <f t="shared" ref="E14295:E14358" si="669">TEXT(A14295,"mmmm")</f>
        <v>December</v>
      </c>
      <c r="F14295" s="14" t="str">
        <f t="shared" ref="F14295:F14358" si="670">TEXT(A14295,"dddd")</f>
        <v>Monday</v>
      </c>
      <c r="G14295" s="15">
        <f>$D14295*VLOOKUP($A14295,Price_Table,MATCH($C14295,$A$6:$K$6,0),1)</f>
        <v>0</v>
      </c>
      <c r="H14295" s="15">
        <f>D14295*VLOOKUP(A14295,Cost_Table,MATCH(C14295,M$6:W$6,0),1)</f>
        <v>0</v>
      </c>
      <c r="I14295" s="15">
        <f t="shared" ref="I14295:I14358" si="671">G14295-H14295</f>
        <v>0</v>
      </c>
      <c r="J14295" s="43"/>
      <c r="K14295" s="1"/>
    </row>
    <row r="14296" spans="1:11">
      <c r="A14296" s="29">
        <v>40909</v>
      </c>
      <c r="B14296" s="30">
        <v>4</v>
      </c>
      <c r="C14296" s="30" t="s">
        <v>14</v>
      </c>
      <c r="D14296" s="30">
        <v>0</v>
      </c>
      <c r="E14296" s="50" t="str">
        <f t="shared" si="669"/>
        <v>January</v>
      </c>
      <c r="F14296" s="14" t="str">
        <f t="shared" si="670"/>
        <v>Sunday</v>
      </c>
      <c r="G14296" s="15">
        <f>$D14296*VLOOKUP($A14296,Price_Table,MATCH($C14296,$A$6:$K$6,0),1)</f>
        <v>0</v>
      </c>
      <c r="H14296" s="15">
        <f>D14296*VLOOKUP(A14296,Cost_Table,MATCH(C14296,M$6:W$6,0),1)</f>
        <v>0</v>
      </c>
      <c r="I14296" s="15">
        <f t="shared" si="671"/>
        <v>0</v>
      </c>
      <c r="J14296" s="43"/>
      <c r="K14296" s="1"/>
    </row>
    <row r="14297" spans="1:11">
      <c r="A14297" s="29">
        <v>40910</v>
      </c>
      <c r="B14297" s="30">
        <v>4</v>
      </c>
      <c r="C14297" s="30" t="s">
        <v>14</v>
      </c>
      <c r="D14297" s="30">
        <v>136</v>
      </c>
      <c r="E14297" s="50" t="str">
        <f t="shared" si="669"/>
        <v>January</v>
      </c>
      <c r="F14297" s="14" t="str">
        <f t="shared" si="670"/>
        <v>Monday</v>
      </c>
      <c r="G14297" s="15">
        <f>$D14297*VLOOKUP($A14297,Price_Table,MATCH($C14297,$A$6:$K$6,0),1)</f>
        <v>10200</v>
      </c>
      <c r="H14297" s="15">
        <f>D14297*VLOOKUP(A14297,Cost_Table,MATCH(C14297,M$6:W$6,0),1)</f>
        <v>4760</v>
      </c>
      <c r="I14297" s="15">
        <f t="shared" si="671"/>
        <v>5440</v>
      </c>
      <c r="J14297" s="43"/>
      <c r="K14297" s="1"/>
    </row>
    <row r="14298" spans="1:11">
      <c r="A14298" s="29">
        <v>40911</v>
      </c>
      <c r="B14298" s="30">
        <v>4</v>
      </c>
      <c r="C14298" s="30" t="s">
        <v>14</v>
      </c>
      <c r="D14298" s="30">
        <v>0</v>
      </c>
      <c r="E14298" s="50" t="str">
        <f t="shared" si="669"/>
        <v>January</v>
      </c>
      <c r="F14298" s="14" t="str">
        <f t="shared" si="670"/>
        <v>Tuesday</v>
      </c>
      <c r="G14298" s="15">
        <f>$D14298*VLOOKUP($A14298,Price_Table,MATCH($C14298,$A$6:$K$6,0),1)</f>
        <v>0</v>
      </c>
      <c r="H14298" s="15">
        <f>D14298*VLOOKUP(A14298,Cost_Table,MATCH(C14298,M$6:W$6,0),1)</f>
        <v>0</v>
      </c>
      <c r="I14298" s="15">
        <f t="shared" si="671"/>
        <v>0</v>
      </c>
      <c r="J14298" s="43"/>
      <c r="K14298" s="1"/>
    </row>
    <row r="14299" spans="1:11">
      <c r="A14299" s="29">
        <v>40912</v>
      </c>
      <c r="B14299" s="30">
        <v>4</v>
      </c>
      <c r="C14299" s="30" t="s">
        <v>14</v>
      </c>
      <c r="D14299" s="30">
        <v>0</v>
      </c>
      <c r="E14299" s="50" t="str">
        <f t="shared" si="669"/>
        <v>January</v>
      </c>
      <c r="F14299" s="14" t="str">
        <f t="shared" si="670"/>
        <v>Wednesday</v>
      </c>
      <c r="G14299" s="15">
        <f>$D14299*VLOOKUP($A14299,Price_Table,MATCH($C14299,$A$6:$K$6,0),1)</f>
        <v>0</v>
      </c>
      <c r="H14299" s="15">
        <f>D14299*VLOOKUP(A14299,Cost_Table,MATCH(C14299,M$6:W$6,0),1)</f>
        <v>0</v>
      </c>
      <c r="I14299" s="15">
        <f t="shared" si="671"/>
        <v>0</v>
      </c>
      <c r="J14299" s="43"/>
      <c r="K14299" s="1"/>
    </row>
    <row r="14300" spans="1:11">
      <c r="A14300" s="29">
        <v>40913</v>
      </c>
      <c r="B14300" s="30">
        <v>4</v>
      </c>
      <c r="C14300" s="30" t="s">
        <v>14</v>
      </c>
      <c r="D14300" s="30">
        <v>0</v>
      </c>
      <c r="E14300" s="50" t="str">
        <f t="shared" si="669"/>
        <v>January</v>
      </c>
      <c r="F14300" s="14" t="str">
        <f t="shared" si="670"/>
        <v>Thursday</v>
      </c>
      <c r="G14300" s="15">
        <f>$D14300*VLOOKUP($A14300,Price_Table,MATCH($C14300,$A$6:$K$6,0),1)</f>
        <v>0</v>
      </c>
      <c r="H14300" s="15">
        <f>D14300*VLOOKUP(A14300,Cost_Table,MATCH(C14300,M$6:W$6,0),1)</f>
        <v>0</v>
      </c>
      <c r="I14300" s="15">
        <f t="shared" si="671"/>
        <v>0</v>
      </c>
      <c r="J14300" s="43"/>
      <c r="K14300" s="1"/>
    </row>
    <row r="14301" spans="1:11">
      <c r="A14301" s="29">
        <v>40914</v>
      </c>
      <c r="B14301" s="30">
        <v>4</v>
      </c>
      <c r="C14301" s="30" t="s">
        <v>14</v>
      </c>
      <c r="D14301" s="30">
        <v>0</v>
      </c>
      <c r="E14301" s="50" t="str">
        <f t="shared" si="669"/>
        <v>January</v>
      </c>
      <c r="F14301" s="14" t="str">
        <f t="shared" si="670"/>
        <v>Friday</v>
      </c>
      <c r="G14301" s="15">
        <f>$D14301*VLOOKUP($A14301,Price_Table,MATCH($C14301,$A$6:$K$6,0),1)</f>
        <v>0</v>
      </c>
      <c r="H14301" s="15">
        <f>D14301*VLOOKUP(A14301,Cost_Table,MATCH(C14301,M$6:W$6,0),1)</f>
        <v>0</v>
      </c>
      <c r="I14301" s="15">
        <f t="shared" si="671"/>
        <v>0</v>
      </c>
      <c r="J14301" s="43"/>
      <c r="K14301" s="1"/>
    </row>
    <row r="14302" spans="1:11">
      <c r="A14302" s="29">
        <v>40915</v>
      </c>
      <c r="B14302" s="30">
        <v>4</v>
      </c>
      <c r="C14302" s="30" t="s">
        <v>14</v>
      </c>
      <c r="D14302" s="30">
        <v>0</v>
      </c>
      <c r="E14302" s="50" t="str">
        <f t="shared" si="669"/>
        <v>January</v>
      </c>
      <c r="F14302" s="14" t="str">
        <f t="shared" si="670"/>
        <v>Saturday</v>
      </c>
      <c r="G14302" s="15">
        <f>$D14302*VLOOKUP($A14302,Price_Table,MATCH($C14302,$A$6:$K$6,0),1)</f>
        <v>0</v>
      </c>
      <c r="H14302" s="15">
        <f>D14302*VLOOKUP(A14302,Cost_Table,MATCH(C14302,M$6:W$6,0),1)</f>
        <v>0</v>
      </c>
      <c r="I14302" s="15">
        <f t="shared" si="671"/>
        <v>0</v>
      </c>
      <c r="J14302" s="43"/>
      <c r="K14302" s="1"/>
    </row>
    <row r="14303" spans="1:11">
      <c r="A14303" s="29">
        <v>40916</v>
      </c>
      <c r="B14303" s="30">
        <v>4</v>
      </c>
      <c r="C14303" s="30" t="s">
        <v>14</v>
      </c>
      <c r="D14303" s="30">
        <v>0</v>
      </c>
      <c r="E14303" s="50" t="str">
        <f t="shared" si="669"/>
        <v>January</v>
      </c>
      <c r="F14303" s="14" t="str">
        <f t="shared" si="670"/>
        <v>Sunday</v>
      </c>
      <c r="G14303" s="15">
        <f>$D14303*VLOOKUP($A14303,Price_Table,MATCH($C14303,$A$6:$K$6,0),1)</f>
        <v>0</v>
      </c>
      <c r="H14303" s="15">
        <f>D14303*VLOOKUP(A14303,Cost_Table,MATCH(C14303,M$6:W$6,0),1)</f>
        <v>0</v>
      </c>
      <c r="I14303" s="15">
        <f t="shared" si="671"/>
        <v>0</v>
      </c>
      <c r="J14303" s="43"/>
      <c r="K14303" s="1"/>
    </row>
    <row r="14304" spans="1:11">
      <c r="A14304" s="29">
        <v>40917</v>
      </c>
      <c r="B14304" s="30">
        <v>4</v>
      </c>
      <c r="C14304" s="30" t="s">
        <v>14</v>
      </c>
      <c r="D14304" s="30">
        <v>146</v>
      </c>
      <c r="E14304" s="50" t="str">
        <f t="shared" si="669"/>
        <v>January</v>
      </c>
      <c r="F14304" s="14" t="str">
        <f t="shared" si="670"/>
        <v>Monday</v>
      </c>
      <c r="G14304" s="15">
        <f>$D14304*VLOOKUP($A14304,Price_Table,MATCH($C14304,$A$6:$K$6,0),1)</f>
        <v>10950</v>
      </c>
      <c r="H14304" s="15">
        <f>D14304*VLOOKUP(A14304,Cost_Table,MATCH(C14304,M$6:W$6,0),1)</f>
        <v>5110</v>
      </c>
      <c r="I14304" s="15">
        <f t="shared" si="671"/>
        <v>5840</v>
      </c>
      <c r="J14304" s="43"/>
      <c r="K14304" s="1"/>
    </row>
    <row r="14305" spans="1:11">
      <c r="A14305" s="29">
        <v>40918</v>
      </c>
      <c r="B14305" s="30">
        <v>4</v>
      </c>
      <c r="C14305" s="30" t="s">
        <v>14</v>
      </c>
      <c r="D14305" s="30">
        <v>0</v>
      </c>
      <c r="E14305" s="50" t="str">
        <f t="shared" si="669"/>
        <v>January</v>
      </c>
      <c r="F14305" s="14" t="str">
        <f t="shared" si="670"/>
        <v>Tuesday</v>
      </c>
      <c r="G14305" s="15">
        <f>$D14305*VLOOKUP($A14305,Price_Table,MATCH($C14305,$A$6:$K$6,0),1)</f>
        <v>0</v>
      </c>
      <c r="H14305" s="15">
        <f>D14305*VLOOKUP(A14305,Cost_Table,MATCH(C14305,M$6:W$6,0),1)</f>
        <v>0</v>
      </c>
      <c r="I14305" s="15">
        <f t="shared" si="671"/>
        <v>0</v>
      </c>
      <c r="J14305" s="43"/>
      <c r="K14305" s="1"/>
    </row>
    <row r="14306" spans="1:11">
      <c r="A14306" s="29">
        <v>40919</v>
      </c>
      <c r="B14306" s="30">
        <v>4</v>
      </c>
      <c r="C14306" s="30" t="s">
        <v>14</v>
      </c>
      <c r="D14306" s="30">
        <v>0</v>
      </c>
      <c r="E14306" s="50" t="str">
        <f t="shared" si="669"/>
        <v>January</v>
      </c>
      <c r="F14306" s="14" t="str">
        <f t="shared" si="670"/>
        <v>Wednesday</v>
      </c>
      <c r="G14306" s="15">
        <f>$D14306*VLOOKUP($A14306,Price_Table,MATCH($C14306,$A$6:$K$6,0),1)</f>
        <v>0</v>
      </c>
      <c r="H14306" s="15">
        <f>D14306*VLOOKUP(A14306,Cost_Table,MATCH(C14306,M$6:W$6,0),1)</f>
        <v>0</v>
      </c>
      <c r="I14306" s="15">
        <f t="shared" si="671"/>
        <v>0</v>
      </c>
      <c r="J14306" s="43"/>
      <c r="K14306" s="1"/>
    </row>
    <row r="14307" spans="1:11">
      <c r="A14307" s="29">
        <v>40920</v>
      </c>
      <c r="B14307" s="30">
        <v>4</v>
      </c>
      <c r="C14307" s="30" t="s">
        <v>14</v>
      </c>
      <c r="D14307" s="30">
        <v>0</v>
      </c>
      <c r="E14307" s="50" t="str">
        <f t="shared" si="669"/>
        <v>January</v>
      </c>
      <c r="F14307" s="14" t="str">
        <f t="shared" si="670"/>
        <v>Thursday</v>
      </c>
      <c r="G14307" s="15">
        <f>$D14307*VLOOKUP($A14307,Price_Table,MATCH($C14307,$A$6:$K$6,0),1)</f>
        <v>0</v>
      </c>
      <c r="H14307" s="15">
        <f>D14307*VLOOKUP(A14307,Cost_Table,MATCH(C14307,M$6:W$6,0),1)</f>
        <v>0</v>
      </c>
      <c r="I14307" s="15">
        <f t="shared" si="671"/>
        <v>0</v>
      </c>
      <c r="J14307" s="43"/>
      <c r="K14307" s="1"/>
    </row>
    <row r="14308" spans="1:11">
      <c r="A14308" s="29">
        <v>40921</v>
      </c>
      <c r="B14308" s="30">
        <v>4</v>
      </c>
      <c r="C14308" s="30" t="s">
        <v>14</v>
      </c>
      <c r="D14308" s="30">
        <v>0</v>
      </c>
      <c r="E14308" s="50" t="str">
        <f t="shared" si="669"/>
        <v>January</v>
      </c>
      <c r="F14308" s="14" t="str">
        <f t="shared" si="670"/>
        <v>Friday</v>
      </c>
      <c r="G14308" s="15">
        <f>$D14308*VLOOKUP($A14308,Price_Table,MATCH($C14308,$A$6:$K$6,0),1)</f>
        <v>0</v>
      </c>
      <c r="H14308" s="15">
        <f>D14308*VLOOKUP(A14308,Cost_Table,MATCH(C14308,M$6:W$6,0),1)</f>
        <v>0</v>
      </c>
      <c r="I14308" s="15">
        <f t="shared" si="671"/>
        <v>0</v>
      </c>
      <c r="J14308" s="43"/>
      <c r="K14308" s="1"/>
    </row>
    <row r="14309" spans="1:11">
      <c r="A14309" s="29">
        <v>40922</v>
      </c>
      <c r="B14309" s="30">
        <v>4</v>
      </c>
      <c r="C14309" s="30" t="s">
        <v>14</v>
      </c>
      <c r="D14309" s="30">
        <v>0</v>
      </c>
      <c r="E14309" s="50" t="str">
        <f t="shared" si="669"/>
        <v>January</v>
      </c>
      <c r="F14309" s="14" t="str">
        <f t="shared" si="670"/>
        <v>Saturday</v>
      </c>
      <c r="G14309" s="15">
        <f>$D14309*VLOOKUP($A14309,Price_Table,MATCH($C14309,$A$6:$K$6,0),1)</f>
        <v>0</v>
      </c>
      <c r="H14309" s="15">
        <f>D14309*VLOOKUP(A14309,Cost_Table,MATCH(C14309,M$6:W$6,0),1)</f>
        <v>0</v>
      </c>
      <c r="I14309" s="15">
        <f t="shared" si="671"/>
        <v>0</v>
      </c>
      <c r="J14309" s="43"/>
      <c r="K14309" s="1"/>
    </row>
    <row r="14310" spans="1:11">
      <c r="A14310" s="29">
        <v>40923</v>
      </c>
      <c r="B14310" s="30">
        <v>4</v>
      </c>
      <c r="C14310" s="30" t="s">
        <v>14</v>
      </c>
      <c r="D14310" s="30">
        <v>0</v>
      </c>
      <c r="E14310" s="50" t="str">
        <f t="shared" si="669"/>
        <v>January</v>
      </c>
      <c r="F14310" s="14" t="str">
        <f t="shared" si="670"/>
        <v>Sunday</v>
      </c>
      <c r="G14310" s="15">
        <f>$D14310*VLOOKUP($A14310,Price_Table,MATCH($C14310,$A$6:$K$6,0),1)</f>
        <v>0</v>
      </c>
      <c r="H14310" s="15">
        <f>D14310*VLOOKUP(A14310,Cost_Table,MATCH(C14310,M$6:W$6,0),1)</f>
        <v>0</v>
      </c>
      <c r="I14310" s="15">
        <f t="shared" si="671"/>
        <v>0</v>
      </c>
      <c r="J14310" s="43"/>
      <c r="K14310" s="1"/>
    </row>
    <row r="14311" spans="1:11">
      <c r="A14311" s="29">
        <v>40924</v>
      </c>
      <c r="B14311" s="30">
        <v>4</v>
      </c>
      <c r="C14311" s="30" t="s">
        <v>14</v>
      </c>
      <c r="D14311" s="30">
        <v>134</v>
      </c>
      <c r="E14311" s="50" t="str">
        <f t="shared" si="669"/>
        <v>January</v>
      </c>
      <c r="F14311" s="14" t="str">
        <f t="shared" si="670"/>
        <v>Monday</v>
      </c>
      <c r="G14311" s="15">
        <f>$D14311*VLOOKUP($A14311,Price_Table,MATCH($C14311,$A$6:$K$6,0),1)</f>
        <v>10050</v>
      </c>
      <c r="H14311" s="15">
        <f>D14311*VLOOKUP(A14311,Cost_Table,MATCH(C14311,M$6:W$6,0),1)</f>
        <v>4690</v>
      </c>
      <c r="I14311" s="15">
        <f t="shared" si="671"/>
        <v>5360</v>
      </c>
      <c r="J14311" s="43"/>
      <c r="K14311" s="1"/>
    </row>
    <row r="14312" spans="1:11">
      <c r="A14312" s="29">
        <v>40925</v>
      </c>
      <c r="B14312" s="30">
        <v>4</v>
      </c>
      <c r="C14312" s="30" t="s">
        <v>14</v>
      </c>
      <c r="D14312" s="30">
        <v>0</v>
      </c>
      <c r="E14312" s="50" t="str">
        <f t="shared" si="669"/>
        <v>January</v>
      </c>
      <c r="F14312" s="14" t="str">
        <f t="shared" si="670"/>
        <v>Tuesday</v>
      </c>
      <c r="G14312" s="15">
        <f>$D14312*VLOOKUP($A14312,Price_Table,MATCH($C14312,$A$6:$K$6,0),1)</f>
        <v>0</v>
      </c>
      <c r="H14312" s="15">
        <f>D14312*VLOOKUP(A14312,Cost_Table,MATCH(C14312,M$6:W$6,0),1)</f>
        <v>0</v>
      </c>
      <c r="I14312" s="15">
        <f t="shared" si="671"/>
        <v>0</v>
      </c>
      <c r="J14312" s="43"/>
      <c r="K14312" s="1"/>
    </row>
    <row r="14313" spans="1:11">
      <c r="A14313" s="29">
        <v>40926</v>
      </c>
      <c r="B14313" s="30">
        <v>4</v>
      </c>
      <c r="C14313" s="30" t="s">
        <v>14</v>
      </c>
      <c r="D14313" s="30">
        <v>0</v>
      </c>
      <c r="E14313" s="50" t="str">
        <f t="shared" si="669"/>
        <v>January</v>
      </c>
      <c r="F14313" s="14" t="str">
        <f t="shared" si="670"/>
        <v>Wednesday</v>
      </c>
      <c r="G14313" s="15">
        <f>$D14313*VLOOKUP($A14313,Price_Table,MATCH($C14313,$A$6:$K$6,0),1)</f>
        <v>0</v>
      </c>
      <c r="H14313" s="15">
        <f>D14313*VLOOKUP(A14313,Cost_Table,MATCH(C14313,M$6:W$6,0),1)</f>
        <v>0</v>
      </c>
      <c r="I14313" s="15">
        <f t="shared" si="671"/>
        <v>0</v>
      </c>
      <c r="J14313" s="43"/>
      <c r="K14313" s="1"/>
    </row>
    <row r="14314" spans="1:11">
      <c r="A14314" s="29">
        <v>40927</v>
      </c>
      <c r="B14314" s="30">
        <v>4</v>
      </c>
      <c r="C14314" s="30" t="s">
        <v>14</v>
      </c>
      <c r="D14314" s="30">
        <v>0</v>
      </c>
      <c r="E14314" s="50" t="str">
        <f t="shared" si="669"/>
        <v>January</v>
      </c>
      <c r="F14314" s="14" t="str">
        <f t="shared" si="670"/>
        <v>Thursday</v>
      </c>
      <c r="G14314" s="15">
        <f>$D14314*VLOOKUP($A14314,Price_Table,MATCH($C14314,$A$6:$K$6,0),1)</f>
        <v>0</v>
      </c>
      <c r="H14314" s="15">
        <f>D14314*VLOOKUP(A14314,Cost_Table,MATCH(C14314,M$6:W$6,0),1)</f>
        <v>0</v>
      </c>
      <c r="I14314" s="15">
        <f t="shared" si="671"/>
        <v>0</v>
      </c>
      <c r="J14314" s="43"/>
      <c r="K14314" s="1"/>
    </row>
    <row r="14315" spans="1:11">
      <c r="A14315" s="29">
        <v>40928</v>
      </c>
      <c r="B14315" s="30">
        <v>4</v>
      </c>
      <c r="C14315" s="30" t="s">
        <v>14</v>
      </c>
      <c r="D14315" s="30">
        <v>0</v>
      </c>
      <c r="E14315" s="50" t="str">
        <f t="shared" si="669"/>
        <v>January</v>
      </c>
      <c r="F14315" s="14" t="str">
        <f t="shared" si="670"/>
        <v>Friday</v>
      </c>
      <c r="G14315" s="15">
        <f>$D14315*VLOOKUP($A14315,Price_Table,MATCH($C14315,$A$6:$K$6,0),1)</f>
        <v>0</v>
      </c>
      <c r="H14315" s="15">
        <f>D14315*VLOOKUP(A14315,Cost_Table,MATCH(C14315,M$6:W$6,0),1)</f>
        <v>0</v>
      </c>
      <c r="I14315" s="15">
        <f t="shared" si="671"/>
        <v>0</v>
      </c>
      <c r="J14315" s="43"/>
      <c r="K14315" s="1"/>
    </row>
    <row r="14316" spans="1:11">
      <c r="A14316" s="29">
        <v>40929</v>
      </c>
      <c r="B14316" s="30">
        <v>4</v>
      </c>
      <c r="C14316" s="30" t="s">
        <v>14</v>
      </c>
      <c r="D14316" s="30">
        <v>0</v>
      </c>
      <c r="E14316" s="50" t="str">
        <f t="shared" si="669"/>
        <v>January</v>
      </c>
      <c r="F14316" s="14" t="str">
        <f t="shared" si="670"/>
        <v>Saturday</v>
      </c>
      <c r="G14316" s="15">
        <f>$D14316*VLOOKUP($A14316,Price_Table,MATCH($C14316,$A$6:$K$6,0),1)</f>
        <v>0</v>
      </c>
      <c r="H14316" s="15">
        <f>D14316*VLOOKUP(A14316,Cost_Table,MATCH(C14316,M$6:W$6,0),1)</f>
        <v>0</v>
      </c>
      <c r="I14316" s="15">
        <f t="shared" si="671"/>
        <v>0</v>
      </c>
      <c r="J14316" s="43"/>
      <c r="K14316" s="1"/>
    </row>
    <row r="14317" spans="1:11">
      <c r="A14317" s="29">
        <v>40930</v>
      </c>
      <c r="B14317" s="30">
        <v>4</v>
      </c>
      <c r="C14317" s="30" t="s">
        <v>14</v>
      </c>
      <c r="D14317" s="30">
        <v>0</v>
      </c>
      <c r="E14317" s="50" t="str">
        <f t="shared" si="669"/>
        <v>January</v>
      </c>
      <c r="F14317" s="14" t="str">
        <f t="shared" si="670"/>
        <v>Sunday</v>
      </c>
      <c r="G14317" s="15">
        <f>$D14317*VLOOKUP($A14317,Price_Table,MATCH($C14317,$A$6:$K$6,0),1)</f>
        <v>0</v>
      </c>
      <c r="H14317" s="15">
        <f>D14317*VLOOKUP(A14317,Cost_Table,MATCH(C14317,M$6:W$6,0),1)</f>
        <v>0</v>
      </c>
      <c r="I14317" s="15">
        <f t="shared" si="671"/>
        <v>0</v>
      </c>
      <c r="J14317" s="43"/>
      <c r="K14317" s="1"/>
    </row>
    <row r="14318" spans="1:11">
      <c r="A14318" s="29">
        <v>40931</v>
      </c>
      <c r="B14318" s="30">
        <v>4</v>
      </c>
      <c r="C14318" s="30" t="s">
        <v>14</v>
      </c>
      <c r="D14318" s="30">
        <v>174</v>
      </c>
      <c r="E14318" s="50" t="str">
        <f t="shared" si="669"/>
        <v>January</v>
      </c>
      <c r="F14318" s="14" t="str">
        <f t="shared" si="670"/>
        <v>Monday</v>
      </c>
      <c r="G14318" s="15">
        <f>$D14318*VLOOKUP($A14318,Price_Table,MATCH($C14318,$A$6:$K$6,0),1)</f>
        <v>13050</v>
      </c>
      <c r="H14318" s="15">
        <f>D14318*VLOOKUP(A14318,Cost_Table,MATCH(C14318,M$6:W$6,0),1)</f>
        <v>6090</v>
      </c>
      <c r="I14318" s="15">
        <f t="shared" si="671"/>
        <v>6960</v>
      </c>
      <c r="J14318" s="43"/>
      <c r="K14318" s="1"/>
    </row>
    <row r="14319" spans="1:11">
      <c r="A14319" s="29">
        <v>40932</v>
      </c>
      <c r="B14319" s="30">
        <v>4</v>
      </c>
      <c r="C14319" s="30" t="s">
        <v>14</v>
      </c>
      <c r="D14319" s="30">
        <v>0</v>
      </c>
      <c r="E14319" s="50" t="str">
        <f t="shared" si="669"/>
        <v>January</v>
      </c>
      <c r="F14319" s="14" t="str">
        <f t="shared" si="670"/>
        <v>Tuesday</v>
      </c>
      <c r="G14319" s="15">
        <f>$D14319*VLOOKUP($A14319,Price_Table,MATCH($C14319,$A$6:$K$6,0),1)</f>
        <v>0</v>
      </c>
      <c r="H14319" s="15">
        <f>D14319*VLOOKUP(A14319,Cost_Table,MATCH(C14319,M$6:W$6,0),1)</f>
        <v>0</v>
      </c>
      <c r="I14319" s="15">
        <f t="shared" si="671"/>
        <v>0</v>
      </c>
      <c r="J14319" s="43"/>
      <c r="K14319" s="1"/>
    </row>
    <row r="14320" spans="1:11">
      <c r="A14320" s="29">
        <v>40933</v>
      </c>
      <c r="B14320" s="30">
        <v>4</v>
      </c>
      <c r="C14320" s="30" t="s">
        <v>14</v>
      </c>
      <c r="D14320" s="30">
        <v>0</v>
      </c>
      <c r="E14320" s="50" t="str">
        <f t="shared" si="669"/>
        <v>January</v>
      </c>
      <c r="F14320" s="14" t="str">
        <f t="shared" si="670"/>
        <v>Wednesday</v>
      </c>
      <c r="G14320" s="15">
        <f>$D14320*VLOOKUP($A14320,Price_Table,MATCH($C14320,$A$6:$K$6,0),1)</f>
        <v>0</v>
      </c>
      <c r="H14320" s="15">
        <f>D14320*VLOOKUP(A14320,Cost_Table,MATCH(C14320,M$6:W$6,0),1)</f>
        <v>0</v>
      </c>
      <c r="I14320" s="15">
        <f t="shared" si="671"/>
        <v>0</v>
      </c>
      <c r="J14320" s="43"/>
      <c r="K14320" s="1"/>
    </row>
    <row r="14321" spans="1:11">
      <c r="A14321" s="29">
        <v>40934</v>
      </c>
      <c r="B14321" s="30">
        <v>4</v>
      </c>
      <c r="C14321" s="30" t="s">
        <v>14</v>
      </c>
      <c r="D14321" s="30">
        <v>0</v>
      </c>
      <c r="E14321" s="50" t="str">
        <f t="shared" si="669"/>
        <v>January</v>
      </c>
      <c r="F14321" s="14" t="str">
        <f t="shared" si="670"/>
        <v>Thursday</v>
      </c>
      <c r="G14321" s="15">
        <f>$D14321*VLOOKUP($A14321,Price_Table,MATCH($C14321,$A$6:$K$6,0),1)</f>
        <v>0</v>
      </c>
      <c r="H14321" s="15">
        <f>D14321*VLOOKUP(A14321,Cost_Table,MATCH(C14321,M$6:W$6,0),1)</f>
        <v>0</v>
      </c>
      <c r="I14321" s="15">
        <f t="shared" si="671"/>
        <v>0</v>
      </c>
      <c r="J14321" s="43"/>
      <c r="K14321" s="1"/>
    </row>
    <row r="14322" spans="1:11">
      <c r="A14322" s="29">
        <v>40935</v>
      </c>
      <c r="B14322" s="30">
        <v>4</v>
      </c>
      <c r="C14322" s="30" t="s">
        <v>14</v>
      </c>
      <c r="D14322" s="30">
        <v>0</v>
      </c>
      <c r="E14322" s="50" t="str">
        <f t="shared" si="669"/>
        <v>January</v>
      </c>
      <c r="F14322" s="14" t="str">
        <f t="shared" si="670"/>
        <v>Friday</v>
      </c>
      <c r="G14322" s="15">
        <f>$D14322*VLOOKUP($A14322,Price_Table,MATCH($C14322,$A$6:$K$6,0),1)</f>
        <v>0</v>
      </c>
      <c r="H14322" s="15">
        <f>D14322*VLOOKUP(A14322,Cost_Table,MATCH(C14322,M$6:W$6,0),1)</f>
        <v>0</v>
      </c>
      <c r="I14322" s="15">
        <f t="shared" si="671"/>
        <v>0</v>
      </c>
      <c r="J14322" s="43"/>
      <c r="K14322" s="1"/>
    </row>
    <row r="14323" spans="1:11">
      <c r="A14323" s="29">
        <v>40936</v>
      </c>
      <c r="B14323" s="30">
        <v>4</v>
      </c>
      <c r="C14323" s="30" t="s">
        <v>14</v>
      </c>
      <c r="D14323" s="30">
        <v>0</v>
      </c>
      <c r="E14323" s="50" t="str">
        <f t="shared" si="669"/>
        <v>January</v>
      </c>
      <c r="F14323" s="14" t="str">
        <f t="shared" si="670"/>
        <v>Saturday</v>
      </c>
      <c r="G14323" s="15">
        <f>$D14323*VLOOKUP($A14323,Price_Table,MATCH($C14323,$A$6:$K$6,0),1)</f>
        <v>0</v>
      </c>
      <c r="H14323" s="15">
        <f>D14323*VLOOKUP(A14323,Cost_Table,MATCH(C14323,M$6:W$6,0),1)</f>
        <v>0</v>
      </c>
      <c r="I14323" s="15">
        <f t="shared" si="671"/>
        <v>0</v>
      </c>
      <c r="J14323" s="43"/>
      <c r="K14323" s="1"/>
    </row>
    <row r="14324" spans="1:11">
      <c r="A14324" s="29">
        <v>40937</v>
      </c>
      <c r="B14324" s="30">
        <v>4</v>
      </c>
      <c r="C14324" s="30" t="s">
        <v>14</v>
      </c>
      <c r="D14324" s="30">
        <v>0</v>
      </c>
      <c r="E14324" s="50" t="str">
        <f t="shared" si="669"/>
        <v>January</v>
      </c>
      <c r="F14324" s="14" t="str">
        <f t="shared" si="670"/>
        <v>Sunday</v>
      </c>
      <c r="G14324" s="15">
        <f>$D14324*VLOOKUP($A14324,Price_Table,MATCH($C14324,$A$6:$K$6,0),1)</f>
        <v>0</v>
      </c>
      <c r="H14324" s="15">
        <f>D14324*VLOOKUP(A14324,Cost_Table,MATCH(C14324,M$6:W$6,0),1)</f>
        <v>0</v>
      </c>
      <c r="I14324" s="15">
        <f t="shared" si="671"/>
        <v>0</v>
      </c>
      <c r="J14324" s="43"/>
      <c r="K14324" s="1"/>
    </row>
    <row r="14325" spans="1:11">
      <c r="A14325" s="29">
        <v>40938</v>
      </c>
      <c r="B14325" s="30">
        <v>4</v>
      </c>
      <c r="C14325" s="30" t="s">
        <v>14</v>
      </c>
      <c r="D14325" s="30">
        <v>95</v>
      </c>
      <c r="E14325" s="50" t="str">
        <f t="shared" si="669"/>
        <v>January</v>
      </c>
      <c r="F14325" s="14" t="str">
        <f t="shared" si="670"/>
        <v>Monday</v>
      </c>
      <c r="G14325" s="15">
        <f>$D14325*VLOOKUP($A14325,Price_Table,MATCH($C14325,$A$6:$K$6,0),1)</f>
        <v>7125</v>
      </c>
      <c r="H14325" s="15">
        <f>D14325*VLOOKUP(A14325,Cost_Table,MATCH(C14325,M$6:W$6,0),1)</f>
        <v>3325</v>
      </c>
      <c r="I14325" s="15">
        <f t="shared" si="671"/>
        <v>3800</v>
      </c>
      <c r="J14325" s="43"/>
      <c r="K14325" s="1"/>
    </row>
    <row r="14326" spans="1:11">
      <c r="A14326" s="29">
        <v>40939</v>
      </c>
      <c r="B14326" s="30">
        <v>4</v>
      </c>
      <c r="C14326" s="30" t="s">
        <v>14</v>
      </c>
      <c r="D14326" s="30">
        <v>0</v>
      </c>
      <c r="E14326" s="50" t="str">
        <f t="shared" si="669"/>
        <v>January</v>
      </c>
      <c r="F14326" s="14" t="str">
        <f t="shared" si="670"/>
        <v>Tuesday</v>
      </c>
      <c r="G14326" s="15">
        <f>$D14326*VLOOKUP($A14326,Price_Table,MATCH($C14326,$A$6:$K$6,0),1)</f>
        <v>0</v>
      </c>
      <c r="H14326" s="15">
        <f>D14326*VLOOKUP(A14326,Cost_Table,MATCH(C14326,M$6:W$6,0),1)</f>
        <v>0</v>
      </c>
      <c r="I14326" s="15">
        <f t="shared" si="671"/>
        <v>0</v>
      </c>
      <c r="J14326" s="43"/>
      <c r="K14326" s="1"/>
    </row>
    <row r="14327" spans="1:11">
      <c r="A14327" s="29">
        <v>40940</v>
      </c>
      <c r="B14327" s="30">
        <v>4</v>
      </c>
      <c r="C14327" s="30" t="s">
        <v>14</v>
      </c>
      <c r="D14327" s="30">
        <v>0</v>
      </c>
      <c r="E14327" s="50" t="str">
        <f t="shared" si="669"/>
        <v>February</v>
      </c>
      <c r="F14327" s="14" t="str">
        <f t="shared" si="670"/>
        <v>Wednesday</v>
      </c>
      <c r="G14327" s="15">
        <f>$D14327*VLOOKUP($A14327,Price_Table,MATCH($C14327,$A$6:$K$6,0),1)</f>
        <v>0</v>
      </c>
      <c r="H14327" s="15">
        <f>D14327*VLOOKUP(A14327,Cost_Table,MATCH(C14327,M$6:W$6,0),1)</f>
        <v>0</v>
      </c>
      <c r="I14327" s="15">
        <f t="shared" si="671"/>
        <v>0</v>
      </c>
      <c r="J14327" s="43"/>
      <c r="K14327" s="1"/>
    </row>
    <row r="14328" spans="1:11">
      <c r="A14328" s="29">
        <v>40941</v>
      </c>
      <c r="B14328" s="30">
        <v>4</v>
      </c>
      <c r="C14328" s="30" t="s">
        <v>14</v>
      </c>
      <c r="D14328" s="30">
        <v>0</v>
      </c>
      <c r="E14328" s="50" t="str">
        <f t="shared" si="669"/>
        <v>February</v>
      </c>
      <c r="F14328" s="14" t="str">
        <f t="shared" si="670"/>
        <v>Thursday</v>
      </c>
      <c r="G14328" s="15">
        <f>$D14328*VLOOKUP($A14328,Price_Table,MATCH($C14328,$A$6:$K$6,0),1)</f>
        <v>0</v>
      </c>
      <c r="H14328" s="15">
        <f>D14328*VLOOKUP(A14328,Cost_Table,MATCH(C14328,M$6:W$6,0),1)</f>
        <v>0</v>
      </c>
      <c r="I14328" s="15">
        <f t="shared" si="671"/>
        <v>0</v>
      </c>
      <c r="J14328" s="43"/>
      <c r="K14328" s="1"/>
    </row>
    <row r="14329" spans="1:11">
      <c r="A14329" s="29">
        <v>40942</v>
      </c>
      <c r="B14329" s="30">
        <v>4</v>
      </c>
      <c r="C14329" s="30" t="s">
        <v>14</v>
      </c>
      <c r="D14329" s="30">
        <v>0</v>
      </c>
      <c r="E14329" s="50" t="str">
        <f t="shared" si="669"/>
        <v>February</v>
      </c>
      <c r="F14329" s="14" t="str">
        <f t="shared" si="670"/>
        <v>Friday</v>
      </c>
      <c r="G14329" s="15">
        <f>$D14329*VLOOKUP($A14329,Price_Table,MATCH($C14329,$A$6:$K$6,0),1)</f>
        <v>0</v>
      </c>
      <c r="H14329" s="15">
        <f>D14329*VLOOKUP(A14329,Cost_Table,MATCH(C14329,M$6:W$6,0),1)</f>
        <v>0</v>
      </c>
      <c r="I14329" s="15">
        <f t="shared" si="671"/>
        <v>0</v>
      </c>
      <c r="J14329" s="43"/>
      <c r="K14329" s="1"/>
    </row>
    <row r="14330" spans="1:11">
      <c r="A14330" s="29">
        <v>40943</v>
      </c>
      <c r="B14330" s="30">
        <v>4</v>
      </c>
      <c r="C14330" s="30" t="s">
        <v>14</v>
      </c>
      <c r="D14330" s="30">
        <v>0</v>
      </c>
      <c r="E14330" s="50" t="str">
        <f t="shared" si="669"/>
        <v>February</v>
      </c>
      <c r="F14330" s="14" t="str">
        <f t="shared" si="670"/>
        <v>Saturday</v>
      </c>
      <c r="G14330" s="15">
        <f>$D14330*VLOOKUP($A14330,Price_Table,MATCH($C14330,$A$6:$K$6,0),1)</f>
        <v>0</v>
      </c>
      <c r="H14330" s="15">
        <f>D14330*VLOOKUP(A14330,Cost_Table,MATCH(C14330,M$6:W$6,0),1)</f>
        <v>0</v>
      </c>
      <c r="I14330" s="15">
        <f t="shared" si="671"/>
        <v>0</v>
      </c>
      <c r="J14330" s="43"/>
      <c r="K14330" s="1"/>
    </row>
    <row r="14331" spans="1:11">
      <c r="A14331" s="29">
        <v>40944</v>
      </c>
      <c r="B14331" s="30">
        <v>4</v>
      </c>
      <c r="C14331" s="30" t="s">
        <v>14</v>
      </c>
      <c r="D14331" s="30">
        <v>0</v>
      </c>
      <c r="E14331" s="50" t="str">
        <f t="shared" si="669"/>
        <v>February</v>
      </c>
      <c r="F14331" s="14" t="str">
        <f t="shared" si="670"/>
        <v>Sunday</v>
      </c>
      <c r="G14331" s="15">
        <f>$D14331*VLOOKUP($A14331,Price_Table,MATCH($C14331,$A$6:$K$6,0),1)</f>
        <v>0</v>
      </c>
      <c r="H14331" s="15">
        <f>D14331*VLOOKUP(A14331,Cost_Table,MATCH(C14331,M$6:W$6,0),1)</f>
        <v>0</v>
      </c>
      <c r="I14331" s="15">
        <f t="shared" si="671"/>
        <v>0</v>
      </c>
      <c r="J14331" s="43"/>
      <c r="K14331" s="1"/>
    </row>
    <row r="14332" spans="1:11">
      <c r="A14332" s="29">
        <v>40945</v>
      </c>
      <c r="B14332" s="30">
        <v>4</v>
      </c>
      <c r="C14332" s="30" t="s">
        <v>14</v>
      </c>
      <c r="D14332" s="30">
        <v>44</v>
      </c>
      <c r="E14332" s="50" t="str">
        <f t="shared" si="669"/>
        <v>February</v>
      </c>
      <c r="F14332" s="14" t="str">
        <f t="shared" si="670"/>
        <v>Monday</v>
      </c>
      <c r="G14332" s="15">
        <f>$D14332*VLOOKUP($A14332,Price_Table,MATCH($C14332,$A$6:$K$6,0),1)</f>
        <v>3300</v>
      </c>
      <c r="H14332" s="15">
        <f>D14332*VLOOKUP(A14332,Cost_Table,MATCH(C14332,M$6:W$6,0),1)</f>
        <v>1540</v>
      </c>
      <c r="I14332" s="15">
        <f t="shared" si="671"/>
        <v>1760</v>
      </c>
      <c r="J14332" s="43"/>
      <c r="K14332" s="1"/>
    </row>
    <row r="14333" spans="1:11">
      <c r="A14333" s="29">
        <v>40946</v>
      </c>
      <c r="B14333" s="30">
        <v>4</v>
      </c>
      <c r="C14333" s="30" t="s">
        <v>14</v>
      </c>
      <c r="D14333" s="30">
        <v>0</v>
      </c>
      <c r="E14333" s="50" t="str">
        <f t="shared" si="669"/>
        <v>February</v>
      </c>
      <c r="F14333" s="14" t="str">
        <f t="shared" si="670"/>
        <v>Tuesday</v>
      </c>
      <c r="G14333" s="15">
        <f>$D14333*VLOOKUP($A14333,Price_Table,MATCH($C14333,$A$6:$K$6,0),1)</f>
        <v>0</v>
      </c>
      <c r="H14333" s="15">
        <f>D14333*VLOOKUP(A14333,Cost_Table,MATCH(C14333,M$6:W$6,0),1)</f>
        <v>0</v>
      </c>
      <c r="I14333" s="15">
        <f t="shared" si="671"/>
        <v>0</v>
      </c>
      <c r="J14333" s="43"/>
      <c r="K14333" s="1"/>
    </row>
    <row r="14334" spans="1:11">
      <c r="A14334" s="29">
        <v>40947</v>
      </c>
      <c r="B14334" s="30">
        <v>4</v>
      </c>
      <c r="C14334" s="30" t="s">
        <v>14</v>
      </c>
      <c r="D14334" s="30">
        <v>0</v>
      </c>
      <c r="E14334" s="50" t="str">
        <f t="shared" si="669"/>
        <v>February</v>
      </c>
      <c r="F14334" s="14" t="str">
        <f t="shared" si="670"/>
        <v>Wednesday</v>
      </c>
      <c r="G14334" s="15">
        <f>$D14334*VLOOKUP($A14334,Price_Table,MATCH($C14334,$A$6:$K$6,0),1)</f>
        <v>0</v>
      </c>
      <c r="H14334" s="15">
        <f>D14334*VLOOKUP(A14334,Cost_Table,MATCH(C14334,M$6:W$6,0),1)</f>
        <v>0</v>
      </c>
      <c r="I14334" s="15">
        <f t="shared" si="671"/>
        <v>0</v>
      </c>
      <c r="J14334" s="43"/>
      <c r="K14334" s="1"/>
    </row>
    <row r="14335" spans="1:11">
      <c r="A14335" s="29">
        <v>40948</v>
      </c>
      <c r="B14335" s="30">
        <v>4</v>
      </c>
      <c r="C14335" s="30" t="s">
        <v>14</v>
      </c>
      <c r="D14335" s="30">
        <v>0</v>
      </c>
      <c r="E14335" s="50" t="str">
        <f t="shared" si="669"/>
        <v>February</v>
      </c>
      <c r="F14335" s="14" t="str">
        <f t="shared" si="670"/>
        <v>Thursday</v>
      </c>
      <c r="G14335" s="15">
        <f>$D14335*VLOOKUP($A14335,Price_Table,MATCH($C14335,$A$6:$K$6,0),1)</f>
        <v>0</v>
      </c>
      <c r="H14335" s="15">
        <f>D14335*VLOOKUP(A14335,Cost_Table,MATCH(C14335,M$6:W$6,0),1)</f>
        <v>0</v>
      </c>
      <c r="I14335" s="15">
        <f t="shared" si="671"/>
        <v>0</v>
      </c>
      <c r="J14335" s="43"/>
      <c r="K14335" s="1"/>
    </row>
    <row r="14336" spans="1:11">
      <c r="A14336" s="29">
        <v>40949</v>
      </c>
      <c r="B14336" s="30">
        <v>4</v>
      </c>
      <c r="C14336" s="30" t="s">
        <v>14</v>
      </c>
      <c r="D14336" s="30">
        <v>0</v>
      </c>
      <c r="E14336" s="50" t="str">
        <f t="shared" si="669"/>
        <v>February</v>
      </c>
      <c r="F14336" s="14" t="str">
        <f t="shared" si="670"/>
        <v>Friday</v>
      </c>
      <c r="G14336" s="15">
        <f>$D14336*VLOOKUP($A14336,Price_Table,MATCH($C14336,$A$6:$K$6,0),1)</f>
        <v>0</v>
      </c>
      <c r="H14336" s="15">
        <f>D14336*VLOOKUP(A14336,Cost_Table,MATCH(C14336,M$6:W$6,0),1)</f>
        <v>0</v>
      </c>
      <c r="I14336" s="15">
        <f t="shared" si="671"/>
        <v>0</v>
      </c>
      <c r="J14336" s="43"/>
      <c r="K14336" s="1"/>
    </row>
    <row r="14337" spans="1:11">
      <c r="A14337" s="29">
        <v>40950</v>
      </c>
      <c r="B14337" s="30">
        <v>4</v>
      </c>
      <c r="C14337" s="30" t="s">
        <v>14</v>
      </c>
      <c r="D14337" s="30">
        <v>0</v>
      </c>
      <c r="E14337" s="50" t="str">
        <f t="shared" si="669"/>
        <v>February</v>
      </c>
      <c r="F14337" s="14" t="str">
        <f t="shared" si="670"/>
        <v>Saturday</v>
      </c>
      <c r="G14337" s="15">
        <f>$D14337*VLOOKUP($A14337,Price_Table,MATCH($C14337,$A$6:$K$6,0),1)</f>
        <v>0</v>
      </c>
      <c r="H14337" s="15">
        <f>D14337*VLOOKUP(A14337,Cost_Table,MATCH(C14337,M$6:W$6,0),1)</f>
        <v>0</v>
      </c>
      <c r="I14337" s="15">
        <f t="shared" si="671"/>
        <v>0</v>
      </c>
      <c r="J14337" s="43"/>
      <c r="K14337" s="1"/>
    </row>
    <row r="14338" spans="1:11">
      <c r="A14338" s="29">
        <v>40951</v>
      </c>
      <c r="B14338" s="30">
        <v>4</v>
      </c>
      <c r="C14338" s="30" t="s">
        <v>14</v>
      </c>
      <c r="D14338" s="30">
        <v>0</v>
      </c>
      <c r="E14338" s="50" t="str">
        <f t="shared" si="669"/>
        <v>February</v>
      </c>
      <c r="F14338" s="14" t="str">
        <f t="shared" si="670"/>
        <v>Sunday</v>
      </c>
      <c r="G14338" s="15">
        <f>$D14338*VLOOKUP($A14338,Price_Table,MATCH($C14338,$A$6:$K$6,0),1)</f>
        <v>0</v>
      </c>
      <c r="H14338" s="15">
        <f>D14338*VLOOKUP(A14338,Cost_Table,MATCH(C14338,M$6:W$6,0),1)</f>
        <v>0</v>
      </c>
      <c r="I14338" s="15">
        <f t="shared" si="671"/>
        <v>0</v>
      </c>
      <c r="J14338" s="43"/>
      <c r="K14338" s="1"/>
    </row>
    <row r="14339" spans="1:11">
      <c r="A14339" s="29">
        <v>40952</v>
      </c>
      <c r="B14339" s="30">
        <v>4</v>
      </c>
      <c r="C14339" s="30" t="s">
        <v>14</v>
      </c>
      <c r="D14339" s="30">
        <v>141</v>
      </c>
      <c r="E14339" s="50" t="str">
        <f t="shared" si="669"/>
        <v>February</v>
      </c>
      <c r="F14339" s="14" t="str">
        <f t="shared" si="670"/>
        <v>Monday</v>
      </c>
      <c r="G14339" s="15">
        <f>$D14339*VLOOKUP($A14339,Price_Table,MATCH($C14339,$A$6:$K$6,0),1)</f>
        <v>10575</v>
      </c>
      <c r="H14339" s="15">
        <f>D14339*VLOOKUP(A14339,Cost_Table,MATCH(C14339,M$6:W$6,0),1)</f>
        <v>4935</v>
      </c>
      <c r="I14339" s="15">
        <f t="shared" si="671"/>
        <v>5640</v>
      </c>
      <c r="J14339" s="43"/>
      <c r="K14339" s="1"/>
    </row>
    <row r="14340" spans="1:11">
      <c r="A14340" s="29">
        <v>40953</v>
      </c>
      <c r="B14340" s="30">
        <v>4</v>
      </c>
      <c r="C14340" s="30" t="s">
        <v>14</v>
      </c>
      <c r="D14340" s="30">
        <v>0</v>
      </c>
      <c r="E14340" s="50" t="str">
        <f t="shared" si="669"/>
        <v>February</v>
      </c>
      <c r="F14340" s="14" t="str">
        <f t="shared" si="670"/>
        <v>Tuesday</v>
      </c>
      <c r="G14340" s="15">
        <f>$D14340*VLOOKUP($A14340,Price_Table,MATCH($C14340,$A$6:$K$6,0),1)</f>
        <v>0</v>
      </c>
      <c r="H14340" s="15">
        <f>D14340*VLOOKUP(A14340,Cost_Table,MATCH(C14340,M$6:W$6,0),1)</f>
        <v>0</v>
      </c>
      <c r="I14340" s="15">
        <f t="shared" si="671"/>
        <v>0</v>
      </c>
      <c r="J14340" s="43"/>
      <c r="K14340" s="1"/>
    </row>
    <row r="14341" spans="1:11">
      <c r="A14341" s="29">
        <v>40954</v>
      </c>
      <c r="B14341" s="30">
        <v>4</v>
      </c>
      <c r="C14341" s="30" t="s">
        <v>14</v>
      </c>
      <c r="D14341" s="30">
        <v>0</v>
      </c>
      <c r="E14341" s="50" t="str">
        <f t="shared" si="669"/>
        <v>February</v>
      </c>
      <c r="F14341" s="14" t="str">
        <f t="shared" si="670"/>
        <v>Wednesday</v>
      </c>
      <c r="G14341" s="15">
        <f>$D14341*VLOOKUP($A14341,Price_Table,MATCH($C14341,$A$6:$K$6,0),1)</f>
        <v>0</v>
      </c>
      <c r="H14341" s="15">
        <f>D14341*VLOOKUP(A14341,Cost_Table,MATCH(C14341,M$6:W$6,0),1)</f>
        <v>0</v>
      </c>
      <c r="I14341" s="15">
        <f t="shared" si="671"/>
        <v>0</v>
      </c>
      <c r="J14341" s="43"/>
      <c r="K14341" s="1"/>
    </row>
    <row r="14342" spans="1:11">
      <c r="A14342" s="29">
        <v>40955</v>
      </c>
      <c r="B14342" s="30">
        <v>4</v>
      </c>
      <c r="C14342" s="30" t="s">
        <v>14</v>
      </c>
      <c r="D14342" s="30">
        <v>0</v>
      </c>
      <c r="E14342" s="50" t="str">
        <f t="shared" si="669"/>
        <v>February</v>
      </c>
      <c r="F14342" s="14" t="str">
        <f t="shared" si="670"/>
        <v>Thursday</v>
      </c>
      <c r="G14342" s="15">
        <f>$D14342*VLOOKUP($A14342,Price_Table,MATCH($C14342,$A$6:$K$6,0),1)</f>
        <v>0</v>
      </c>
      <c r="H14342" s="15">
        <f>D14342*VLOOKUP(A14342,Cost_Table,MATCH(C14342,M$6:W$6,0),1)</f>
        <v>0</v>
      </c>
      <c r="I14342" s="15">
        <f t="shared" si="671"/>
        <v>0</v>
      </c>
      <c r="J14342" s="43"/>
      <c r="K14342" s="1"/>
    </row>
    <row r="14343" spans="1:11">
      <c r="A14343" s="29">
        <v>40956</v>
      </c>
      <c r="B14343" s="30">
        <v>4</v>
      </c>
      <c r="C14343" s="30" t="s">
        <v>14</v>
      </c>
      <c r="D14343" s="30">
        <v>0</v>
      </c>
      <c r="E14343" s="50" t="str">
        <f t="shared" si="669"/>
        <v>February</v>
      </c>
      <c r="F14343" s="14" t="str">
        <f t="shared" si="670"/>
        <v>Friday</v>
      </c>
      <c r="G14343" s="15">
        <f>$D14343*VLOOKUP($A14343,Price_Table,MATCH($C14343,$A$6:$K$6,0),1)</f>
        <v>0</v>
      </c>
      <c r="H14343" s="15">
        <f>D14343*VLOOKUP(A14343,Cost_Table,MATCH(C14343,M$6:W$6,0),1)</f>
        <v>0</v>
      </c>
      <c r="I14343" s="15">
        <f t="shared" si="671"/>
        <v>0</v>
      </c>
      <c r="J14343" s="43"/>
      <c r="K14343" s="1"/>
    </row>
    <row r="14344" spans="1:11">
      <c r="A14344" s="29">
        <v>40957</v>
      </c>
      <c r="B14344" s="30">
        <v>4</v>
      </c>
      <c r="C14344" s="30" t="s">
        <v>14</v>
      </c>
      <c r="D14344" s="30">
        <v>0</v>
      </c>
      <c r="E14344" s="50" t="str">
        <f t="shared" si="669"/>
        <v>February</v>
      </c>
      <c r="F14344" s="14" t="str">
        <f t="shared" si="670"/>
        <v>Saturday</v>
      </c>
      <c r="G14344" s="15">
        <f>$D14344*VLOOKUP($A14344,Price_Table,MATCH($C14344,$A$6:$K$6,0),1)</f>
        <v>0</v>
      </c>
      <c r="H14344" s="15">
        <f>D14344*VLOOKUP(A14344,Cost_Table,MATCH(C14344,M$6:W$6,0),1)</f>
        <v>0</v>
      </c>
      <c r="I14344" s="15">
        <f t="shared" si="671"/>
        <v>0</v>
      </c>
      <c r="J14344" s="43"/>
      <c r="K14344" s="1"/>
    </row>
    <row r="14345" spans="1:11">
      <c r="A14345" s="29">
        <v>40958</v>
      </c>
      <c r="B14345" s="30">
        <v>4</v>
      </c>
      <c r="C14345" s="30" t="s">
        <v>14</v>
      </c>
      <c r="D14345" s="30">
        <v>0</v>
      </c>
      <c r="E14345" s="50" t="str">
        <f t="shared" si="669"/>
        <v>February</v>
      </c>
      <c r="F14345" s="14" t="str">
        <f t="shared" si="670"/>
        <v>Sunday</v>
      </c>
      <c r="G14345" s="15">
        <f>$D14345*VLOOKUP($A14345,Price_Table,MATCH($C14345,$A$6:$K$6,0),1)</f>
        <v>0</v>
      </c>
      <c r="H14345" s="15">
        <f>D14345*VLOOKUP(A14345,Cost_Table,MATCH(C14345,M$6:W$6,0),1)</f>
        <v>0</v>
      </c>
      <c r="I14345" s="15">
        <f t="shared" si="671"/>
        <v>0</v>
      </c>
      <c r="J14345" s="43"/>
      <c r="K14345" s="1"/>
    </row>
    <row r="14346" spans="1:11">
      <c r="A14346" s="29">
        <v>40959</v>
      </c>
      <c r="B14346" s="30">
        <v>4</v>
      </c>
      <c r="C14346" s="30" t="s">
        <v>14</v>
      </c>
      <c r="D14346" s="30">
        <v>52</v>
      </c>
      <c r="E14346" s="50" t="str">
        <f t="shared" si="669"/>
        <v>February</v>
      </c>
      <c r="F14346" s="14" t="str">
        <f t="shared" si="670"/>
        <v>Monday</v>
      </c>
      <c r="G14346" s="15">
        <f>$D14346*VLOOKUP($A14346,Price_Table,MATCH($C14346,$A$6:$K$6,0),1)</f>
        <v>3900</v>
      </c>
      <c r="H14346" s="15">
        <f>D14346*VLOOKUP(A14346,Cost_Table,MATCH(C14346,M$6:W$6,0),1)</f>
        <v>1820</v>
      </c>
      <c r="I14346" s="15">
        <f t="shared" si="671"/>
        <v>2080</v>
      </c>
      <c r="J14346" s="43"/>
      <c r="K14346" s="1"/>
    </row>
    <row r="14347" spans="1:11">
      <c r="A14347" s="29">
        <v>40960</v>
      </c>
      <c r="B14347" s="30">
        <v>4</v>
      </c>
      <c r="C14347" s="30" t="s">
        <v>14</v>
      </c>
      <c r="D14347" s="30">
        <v>0</v>
      </c>
      <c r="E14347" s="50" t="str">
        <f t="shared" si="669"/>
        <v>February</v>
      </c>
      <c r="F14347" s="14" t="str">
        <f t="shared" si="670"/>
        <v>Tuesday</v>
      </c>
      <c r="G14347" s="15">
        <f>$D14347*VLOOKUP($A14347,Price_Table,MATCH($C14347,$A$6:$K$6,0),1)</f>
        <v>0</v>
      </c>
      <c r="H14347" s="15">
        <f>D14347*VLOOKUP(A14347,Cost_Table,MATCH(C14347,M$6:W$6,0),1)</f>
        <v>0</v>
      </c>
      <c r="I14347" s="15">
        <f t="shared" si="671"/>
        <v>0</v>
      </c>
      <c r="J14347" s="43"/>
      <c r="K14347" s="1"/>
    </row>
    <row r="14348" spans="1:11">
      <c r="A14348" s="29">
        <v>40961</v>
      </c>
      <c r="B14348" s="30">
        <v>4</v>
      </c>
      <c r="C14348" s="30" t="s">
        <v>14</v>
      </c>
      <c r="D14348" s="30">
        <v>0</v>
      </c>
      <c r="E14348" s="50" t="str">
        <f t="shared" si="669"/>
        <v>February</v>
      </c>
      <c r="F14348" s="14" t="str">
        <f t="shared" si="670"/>
        <v>Wednesday</v>
      </c>
      <c r="G14348" s="15">
        <f>$D14348*VLOOKUP($A14348,Price_Table,MATCH($C14348,$A$6:$K$6,0),1)</f>
        <v>0</v>
      </c>
      <c r="H14348" s="15">
        <f>D14348*VLOOKUP(A14348,Cost_Table,MATCH(C14348,M$6:W$6,0),1)</f>
        <v>0</v>
      </c>
      <c r="I14348" s="15">
        <f t="shared" si="671"/>
        <v>0</v>
      </c>
      <c r="J14348" s="43"/>
      <c r="K14348" s="1"/>
    </row>
    <row r="14349" spans="1:11">
      <c r="A14349" s="29">
        <v>40962</v>
      </c>
      <c r="B14349" s="30">
        <v>4</v>
      </c>
      <c r="C14349" s="30" t="s">
        <v>14</v>
      </c>
      <c r="D14349" s="30">
        <v>0</v>
      </c>
      <c r="E14349" s="50" t="str">
        <f t="shared" si="669"/>
        <v>February</v>
      </c>
      <c r="F14349" s="14" t="str">
        <f t="shared" si="670"/>
        <v>Thursday</v>
      </c>
      <c r="G14349" s="15">
        <f>$D14349*VLOOKUP($A14349,Price_Table,MATCH($C14349,$A$6:$K$6,0),1)</f>
        <v>0</v>
      </c>
      <c r="H14349" s="15">
        <f>D14349*VLOOKUP(A14349,Cost_Table,MATCH(C14349,M$6:W$6,0),1)</f>
        <v>0</v>
      </c>
      <c r="I14349" s="15">
        <f t="shared" si="671"/>
        <v>0</v>
      </c>
      <c r="J14349" s="43"/>
      <c r="K14349" s="1"/>
    </row>
    <row r="14350" spans="1:11">
      <c r="A14350" s="29">
        <v>40963</v>
      </c>
      <c r="B14350" s="30">
        <v>4</v>
      </c>
      <c r="C14350" s="30" t="s">
        <v>14</v>
      </c>
      <c r="D14350" s="30">
        <v>0</v>
      </c>
      <c r="E14350" s="50" t="str">
        <f t="shared" si="669"/>
        <v>February</v>
      </c>
      <c r="F14350" s="14" t="str">
        <f t="shared" si="670"/>
        <v>Friday</v>
      </c>
      <c r="G14350" s="15">
        <f>$D14350*VLOOKUP($A14350,Price_Table,MATCH($C14350,$A$6:$K$6,0),1)</f>
        <v>0</v>
      </c>
      <c r="H14350" s="15">
        <f>D14350*VLOOKUP(A14350,Cost_Table,MATCH(C14350,M$6:W$6,0),1)</f>
        <v>0</v>
      </c>
      <c r="I14350" s="15">
        <f t="shared" si="671"/>
        <v>0</v>
      </c>
      <c r="J14350" s="43"/>
      <c r="K14350" s="1"/>
    </row>
    <row r="14351" spans="1:11">
      <c r="A14351" s="29">
        <v>40964</v>
      </c>
      <c r="B14351" s="30">
        <v>4</v>
      </c>
      <c r="C14351" s="30" t="s">
        <v>14</v>
      </c>
      <c r="D14351" s="30">
        <v>0</v>
      </c>
      <c r="E14351" s="50" t="str">
        <f t="shared" si="669"/>
        <v>February</v>
      </c>
      <c r="F14351" s="14" t="str">
        <f t="shared" si="670"/>
        <v>Saturday</v>
      </c>
      <c r="G14351" s="15">
        <f>$D14351*VLOOKUP($A14351,Price_Table,MATCH($C14351,$A$6:$K$6,0),1)</f>
        <v>0</v>
      </c>
      <c r="H14351" s="15">
        <f>D14351*VLOOKUP(A14351,Cost_Table,MATCH(C14351,M$6:W$6,0),1)</f>
        <v>0</v>
      </c>
      <c r="I14351" s="15">
        <f t="shared" si="671"/>
        <v>0</v>
      </c>
      <c r="J14351" s="43"/>
      <c r="K14351" s="1"/>
    </row>
    <row r="14352" spans="1:11">
      <c r="A14352" s="29">
        <v>40965</v>
      </c>
      <c r="B14352" s="30">
        <v>4</v>
      </c>
      <c r="C14352" s="30" t="s">
        <v>14</v>
      </c>
      <c r="D14352" s="30">
        <v>0</v>
      </c>
      <c r="E14352" s="50" t="str">
        <f t="shared" si="669"/>
        <v>February</v>
      </c>
      <c r="F14352" s="14" t="str">
        <f t="shared" si="670"/>
        <v>Sunday</v>
      </c>
      <c r="G14352" s="15">
        <f>$D14352*VLOOKUP($A14352,Price_Table,MATCH($C14352,$A$6:$K$6,0),1)</f>
        <v>0</v>
      </c>
      <c r="H14352" s="15">
        <f>D14352*VLOOKUP(A14352,Cost_Table,MATCH(C14352,M$6:W$6,0),1)</f>
        <v>0</v>
      </c>
      <c r="I14352" s="15">
        <f t="shared" si="671"/>
        <v>0</v>
      </c>
      <c r="J14352" s="43"/>
      <c r="K14352" s="1"/>
    </row>
    <row r="14353" spans="1:11">
      <c r="A14353" s="29">
        <v>40966</v>
      </c>
      <c r="B14353" s="30">
        <v>4</v>
      </c>
      <c r="C14353" s="30" t="s">
        <v>14</v>
      </c>
      <c r="D14353" s="30">
        <v>115</v>
      </c>
      <c r="E14353" s="50" t="str">
        <f t="shared" si="669"/>
        <v>February</v>
      </c>
      <c r="F14353" s="14" t="str">
        <f t="shared" si="670"/>
        <v>Monday</v>
      </c>
      <c r="G14353" s="15">
        <f>$D14353*VLOOKUP($A14353,Price_Table,MATCH($C14353,$A$6:$K$6,0),1)</f>
        <v>8625</v>
      </c>
      <c r="H14353" s="15">
        <f>D14353*VLOOKUP(A14353,Cost_Table,MATCH(C14353,M$6:W$6,0),1)</f>
        <v>4025</v>
      </c>
      <c r="I14353" s="15">
        <f t="shared" si="671"/>
        <v>4600</v>
      </c>
      <c r="J14353" s="43"/>
      <c r="K14353" s="1"/>
    </row>
    <row r="14354" spans="1:11">
      <c r="A14354" s="29">
        <v>40967</v>
      </c>
      <c r="B14354" s="30">
        <v>4</v>
      </c>
      <c r="C14354" s="30" t="s">
        <v>14</v>
      </c>
      <c r="D14354" s="30">
        <v>0</v>
      </c>
      <c r="E14354" s="50" t="str">
        <f t="shared" si="669"/>
        <v>February</v>
      </c>
      <c r="F14354" s="14" t="str">
        <f t="shared" si="670"/>
        <v>Tuesday</v>
      </c>
      <c r="G14354" s="15">
        <f>$D14354*VLOOKUP($A14354,Price_Table,MATCH($C14354,$A$6:$K$6,0),1)</f>
        <v>0</v>
      </c>
      <c r="H14354" s="15">
        <f>D14354*VLOOKUP(A14354,Cost_Table,MATCH(C14354,M$6:W$6,0),1)</f>
        <v>0</v>
      </c>
      <c r="I14354" s="15">
        <f t="shared" si="671"/>
        <v>0</v>
      </c>
      <c r="J14354" s="43"/>
      <c r="K14354" s="1"/>
    </row>
    <row r="14355" spans="1:11">
      <c r="A14355" s="29">
        <v>40968</v>
      </c>
      <c r="B14355" s="30">
        <v>4</v>
      </c>
      <c r="C14355" s="30" t="s">
        <v>14</v>
      </c>
      <c r="D14355" s="30">
        <v>0</v>
      </c>
      <c r="E14355" s="50" t="str">
        <f t="shared" si="669"/>
        <v>February</v>
      </c>
      <c r="F14355" s="14" t="str">
        <f t="shared" si="670"/>
        <v>Wednesday</v>
      </c>
      <c r="G14355" s="15">
        <f>$D14355*VLOOKUP($A14355,Price_Table,MATCH($C14355,$A$6:$K$6,0),1)</f>
        <v>0</v>
      </c>
      <c r="H14355" s="15">
        <f>D14355*VLOOKUP(A14355,Cost_Table,MATCH(C14355,M$6:W$6,0),1)</f>
        <v>0</v>
      </c>
      <c r="I14355" s="15">
        <f t="shared" si="671"/>
        <v>0</v>
      </c>
      <c r="J14355" s="43"/>
      <c r="K14355" s="1"/>
    </row>
    <row r="14356" spans="1:11">
      <c r="A14356" s="29">
        <v>40969</v>
      </c>
      <c r="B14356" s="30">
        <v>4</v>
      </c>
      <c r="C14356" s="30" t="s">
        <v>14</v>
      </c>
      <c r="D14356" s="30">
        <v>0</v>
      </c>
      <c r="E14356" s="50" t="str">
        <f t="shared" si="669"/>
        <v>March</v>
      </c>
      <c r="F14356" s="14" t="str">
        <f t="shared" si="670"/>
        <v>Thursday</v>
      </c>
      <c r="G14356" s="15">
        <f>$D14356*VLOOKUP($A14356,Price_Table,MATCH($C14356,$A$6:$K$6,0),1)</f>
        <v>0</v>
      </c>
      <c r="H14356" s="15">
        <f>D14356*VLOOKUP(A14356,Cost_Table,MATCH(C14356,M$6:W$6,0),1)</f>
        <v>0</v>
      </c>
      <c r="I14356" s="15">
        <f t="shared" si="671"/>
        <v>0</v>
      </c>
      <c r="J14356" s="43"/>
      <c r="K14356" s="1"/>
    </row>
    <row r="14357" spans="1:11">
      <c r="A14357" s="29">
        <v>40970</v>
      </c>
      <c r="B14357" s="30">
        <v>4</v>
      </c>
      <c r="C14357" s="30" t="s">
        <v>14</v>
      </c>
      <c r="D14357" s="30">
        <v>0</v>
      </c>
      <c r="E14357" s="50" t="str">
        <f t="shared" si="669"/>
        <v>March</v>
      </c>
      <c r="F14357" s="14" t="str">
        <f t="shared" si="670"/>
        <v>Friday</v>
      </c>
      <c r="G14357" s="15">
        <f>$D14357*VLOOKUP($A14357,Price_Table,MATCH($C14357,$A$6:$K$6,0),1)</f>
        <v>0</v>
      </c>
      <c r="H14357" s="15">
        <f>D14357*VLOOKUP(A14357,Cost_Table,MATCH(C14357,M$6:W$6,0),1)</f>
        <v>0</v>
      </c>
      <c r="I14357" s="15">
        <f t="shared" si="671"/>
        <v>0</v>
      </c>
      <c r="J14357" s="43"/>
      <c r="K14357" s="1"/>
    </row>
    <row r="14358" spans="1:11">
      <c r="A14358" s="29">
        <v>40971</v>
      </c>
      <c r="B14358" s="30">
        <v>4</v>
      </c>
      <c r="C14358" s="30" t="s">
        <v>14</v>
      </c>
      <c r="D14358" s="30">
        <v>0</v>
      </c>
      <c r="E14358" s="50" t="str">
        <f t="shared" si="669"/>
        <v>March</v>
      </c>
      <c r="F14358" s="14" t="str">
        <f t="shared" si="670"/>
        <v>Saturday</v>
      </c>
      <c r="G14358" s="15">
        <f>$D14358*VLOOKUP($A14358,Price_Table,MATCH($C14358,$A$6:$K$6,0),1)</f>
        <v>0</v>
      </c>
      <c r="H14358" s="15">
        <f>D14358*VLOOKUP(A14358,Cost_Table,MATCH(C14358,M$6:W$6,0),1)</f>
        <v>0</v>
      </c>
      <c r="I14358" s="15">
        <f t="shared" si="671"/>
        <v>0</v>
      </c>
      <c r="J14358" s="43"/>
      <c r="K14358" s="1"/>
    </row>
    <row r="14359" spans="1:11">
      <c r="A14359" s="29">
        <v>40972</v>
      </c>
      <c r="B14359" s="30">
        <v>4</v>
      </c>
      <c r="C14359" s="30" t="s">
        <v>14</v>
      </c>
      <c r="D14359" s="30">
        <v>0</v>
      </c>
      <c r="E14359" s="50" t="str">
        <f t="shared" ref="E14359:E14422" si="672">TEXT(A14359,"mmmm")</f>
        <v>March</v>
      </c>
      <c r="F14359" s="14" t="str">
        <f t="shared" ref="F14359:F14422" si="673">TEXT(A14359,"dddd")</f>
        <v>Sunday</v>
      </c>
      <c r="G14359" s="15">
        <f>$D14359*VLOOKUP($A14359,Price_Table,MATCH($C14359,$A$6:$K$6,0),1)</f>
        <v>0</v>
      </c>
      <c r="H14359" s="15">
        <f>D14359*VLOOKUP(A14359,Cost_Table,MATCH(C14359,M$6:W$6,0),1)</f>
        <v>0</v>
      </c>
      <c r="I14359" s="15">
        <f t="shared" ref="I14359:I14422" si="674">G14359-H14359</f>
        <v>0</v>
      </c>
      <c r="J14359" s="43"/>
      <c r="K14359" s="1"/>
    </row>
    <row r="14360" spans="1:11">
      <c r="A14360" s="29">
        <v>40973</v>
      </c>
      <c r="B14360" s="30">
        <v>4</v>
      </c>
      <c r="C14360" s="30" t="s">
        <v>14</v>
      </c>
      <c r="D14360" s="30">
        <v>139</v>
      </c>
      <c r="E14360" s="50" t="str">
        <f t="shared" si="672"/>
        <v>March</v>
      </c>
      <c r="F14360" s="14" t="str">
        <f t="shared" si="673"/>
        <v>Monday</v>
      </c>
      <c r="G14360" s="15">
        <f>$D14360*VLOOKUP($A14360,Price_Table,MATCH($C14360,$A$6:$K$6,0),1)</f>
        <v>10425</v>
      </c>
      <c r="H14360" s="15">
        <f>D14360*VLOOKUP(A14360,Cost_Table,MATCH(C14360,M$6:W$6,0),1)</f>
        <v>4865</v>
      </c>
      <c r="I14360" s="15">
        <f t="shared" si="674"/>
        <v>5560</v>
      </c>
      <c r="J14360" s="43"/>
      <c r="K14360" s="1"/>
    </row>
    <row r="14361" spans="1:11">
      <c r="A14361" s="29">
        <v>40974</v>
      </c>
      <c r="B14361" s="30">
        <v>4</v>
      </c>
      <c r="C14361" s="30" t="s">
        <v>14</v>
      </c>
      <c r="D14361" s="30">
        <v>0</v>
      </c>
      <c r="E14361" s="50" t="str">
        <f t="shared" si="672"/>
        <v>March</v>
      </c>
      <c r="F14361" s="14" t="str">
        <f t="shared" si="673"/>
        <v>Tuesday</v>
      </c>
      <c r="G14361" s="15">
        <f>$D14361*VLOOKUP($A14361,Price_Table,MATCH($C14361,$A$6:$K$6,0),1)</f>
        <v>0</v>
      </c>
      <c r="H14361" s="15">
        <f>D14361*VLOOKUP(A14361,Cost_Table,MATCH(C14361,M$6:W$6,0),1)</f>
        <v>0</v>
      </c>
      <c r="I14361" s="15">
        <f t="shared" si="674"/>
        <v>0</v>
      </c>
      <c r="J14361" s="43"/>
      <c r="K14361" s="1"/>
    </row>
    <row r="14362" spans="1:11">
      <c r="A14362" s="29">
        <v>40975</v>
      </c>
      <c r="B14362" s="30">
        <v>4</v>
      </c>
      <c r="C14362" s="30" t="s">
        <v>14</v>
      </c>
      <c r="D14362" s="30">
        <v>0</v>
      </c>
      <c r="E14362" s="50" t="str">
        <f t="shared" si="672"/>
        <v>March</v>
      </c>
      <c r="F14362" s="14" t="str">
        <f t="shared" si="673"/>
        <v>Wednesday</v>
      </c>
      <c r="G14362" s="15">
        <f>$D14362*VLOOKUP($A14362,Price_Table,MATCH($C14362,$A$6:$K$6,0),1)</f>
        <v>0</v>
      </c>
      <c r="H14362" s="15">
        <f>D14362*VLOOKUP(A14362,Cost_Table,MATCH(C14362,M$6:W$6,0),1)</f>
        <v>0</v>
      </c>
      <c r="I14362" s="15">
        <f t="shared" si="674"/>
        <v>0</v>
      </c>
      <c r="J14362" s="43"/>
      <c r="K14362" s="1"/>
    </row>
    <row r="14363" spans="1:11">
      <c r="A14363" s="29">
        <v>40976</v>
      </c>
      <c r="B14363" s="30">
        <v>4</v>
      </c>
      <c r="C14363" s="30" t="s">
        <v>14</v>
      </c>
      <c r="D14363" s="30">
        <v>0</v>
      </c>
      <c r="E14363" s="50" t="str">
        <f t="shared" si="672"/>
        <v>March</v>
      </c>
      <c r="F14363" s="14" t="str">
        <f t="shared" si="673"/>
        <v>Thursday</v>
      </c>
      <c r="G14363" s="15">
        <f>$D14363*VLOOKUP($A14363,Price_Table,MATCH($C14363,$A$6:$K$6,0),1)</f>
        <v>0</v>
      </c>
      <c r="H14363" s="15">
        <f>D14363*VLOOKUP(A14363,Cost_Table,MATCH(C14363,M$6:W$6,0),1)</f>
        <v>0</v>
      </c>
      <c r="I14363" s="15">
        <f t="shared" si="674"/>
        <v>0</v>
      </c>
      <c r="J14363" s="43"/>
      <c r="K14363" s="1"/>
    </row>
    <row r="14364" spans="1:11">
      <c r="A14364" s="29">
        <v>40977</v>
      </c>
      <c r="B14364" s="30">
        <v>4</v>
      </c>
      <c r="C14364" s="30" t="s">
        <v>14</v>
      </c>
      <c r="D14364" s="30">
        <v>0</v>
      </c>
      <c r="E14364" s="50" t="str">
        <f t="shared" si="672"/>
        <v>March</v>
      </c>
      <c r="F14364" s="14" t="str">
        <f t="shared" si="673"/>
        <v>Friday</v>
      </c>
      <c r="G14364" s="15">
        <f>$D14364*VLOOKUP($A14364,Price_Table,MATCH($C14364,$A$6:$K$6,0),1)</f>
        <v>0</v>
      </c>
      <c r="H14364" s="15">
        <f>D14364*VLOOKUP(A14364,Cost_Table,MATCH(C14364,M$6:W$6,0),1)</f>
        <v>0</v>
      </c>
      <c r="I14364" s="15">
        <f t="shared" si="674"/>
        <v>0</v>
      </c>
      <c r="J14364" s="43"/>
      <c r="K14364" s="1"/>
    </row>
    <row r="14365" spans="1:11">
      <c r="A14365" s="29">
        <v>40978</v>
      </c>
      <c r="B14365" s="30">
        <v>4</v>
      </c>
      <c r="C14365" s="30" t="s">
        <v>14</v>
      </c>
      <c r="D14365" s="30">
        <v>0</v>
      </c>
      <c r="E14365" s="50" t="str">
        <f t="shared" si="672"/>
        <v>March</v>
      </c>
      <c r="F14365" s="14" t="str">
        <f t="shared" si="673"/>
        <v>Saturday</v>
      </c>
      <c r="G14365" s="15">
        <f>$D14365*VLOOKUP($A14365,Price_Table,MATCH($C14365,$A$6:$K$6,0),1)</f>
        <v>0</v>
      </c>
      <c r="H14365" s="15">
        <f>D14365*VLOOKUP(A14365,Cost_Table,MATCH(C14365,M$6:W$6,0),1)</f>
        <v>0</v>
      </c>
      <c r="I14365" s="15">
        <f t="shared" si="674"/>
        <v>0</v>
      </c>
      <c r="J14365" s="43"/>
      <c r="K14365" s="1"/>
    </row>
    <row r="14366" spans="1:11">
      <c r="A14366" s="29">
        <v>40979</v>
      </c>
      <c r="B14366" s="30">
        <v>4</v>
      </c>
      <c r="C14366" s="30" t="s">
        <v>14</v>
      </c>
      <c r="D14366" s="30">
        <v>0</v>
      </c>
      <c r="E14366" s="50" t="str">
        <f t="shared" si="672"/>
        <v>March</v>
      </c>
      <c r="F14366" s="14" t="str">
        <f t="shared" si="673"/>
        <v>Sunday</v>
      </c>
      <c r="G14366" s="15">
        <f>$D14366*VLOOKUP($A14366,Price_Table,MATCH($C14366,$A$6:$K$6,0),1)</f>
        <v>0</v>
      </c>
      <c r="H14366" s="15">
        <f>D14366*VLOOKUP(A14366,Cost_Table,MATCH(C14366,M$6:W$6,0),1)</f>
        <v>0</v>
      </c>
      <c r="I14366" s="15">
        <f t="shared" si="674"/>
        <v>0</v>
      </c>
      <c r="J14366" s="43"/>
      <c r="K14366" s="1"/>
    </row>
    <row r="14367" spans="1:11">
      <c r="A14367" s="29">
        <v>40980</v>
      </c>
      <c r="B14367" s="30">
        <v>4</v>
      </c>
      <c r="C14367" s="30" t="s">
        <v>14</v>
      </c>
      <c r="D14367" s="30">
        <v>146</v>
      </c>
      <c r="E14367" s="50" t="str">
        <f t="shared" si="672"/>
        <v>March</v>
      </c>
      <c r="F14367" s="14" t="str">
        <f t="shared" si="673"/>
        <v>Monday</v>
      </c>
      <c r="G14367" s="15">
        <f>$D14367*VLOOKUP($A14367,Price_Table,MATCH($C14367,$A$6:$K$6,0),1)</f>
        <v>10950</v>
      </c>
      <c r="H14367" s="15">
        <f>D14367*VLOOKUP(A14367,Cost_Table,MATCH(C14367,M$6:W$6,0),1)</f>
        <v>5110</v>
      </c>
      <c r="I14367" s="15">
        <f t="shared" si="674"/>
        <v>5840</v>
      </c>
      <c r="J14367" s="43"/>
      <c r="K14367" s="1"/>
    </row>
    <row r="14368" spans="1:11">
      <c r="A14368" s="29">
        <v>40981</v>
      </c>
      <c r="B14368" s="30">
        <v>4</v>
      </c>
      <c r="C14368" s="30" t="s">
        <v>14</v>
      </c>
      <c r="D14368" s="30">
        <v>0</v>
      </c>
      <c r="E14368" s="50" t="str">
        <f t="shared" si="672"/>
        <v>March</v>
      </c>
      <c r="F14368" s="14" t="str">
        <f t="shared" si="673"/>
        <v>Tuesday</v>
      </c>
      <c r="G14368" s="15">
        <f>$D14368*VLOOKUP($A14368,Price_Table,MATCH($C14368,$A$6:$K$6,0),1)</f>
        <v>0</v>
      </c>
      <c r="H14368" s="15">
        <f>D14368*VLOOKUP(A14368,Cost_Table,MATCH(C14368,M$6:W$6,0),1)</f>
        <v>0</v>
      </c>
      <c r="I14368" s="15">
        <f t="shared" si="674"/>
        <v>0</v>
      </c>
      <c r="J14368" s="43"/>
      <c r="K14368" s="1"/>
    </row>
    <row r="14369" spans="1:11">
      <c r="A14369" s="29">
        <v>40982</v>
      </c>
      <c r="B14369" s="30">
        <v>4</v>
      </c>
      <c r="C14369" s="30" t="s">
        <v>14</v>
      </c>
      <c r="D14369" s="30">
        <v>0</v>
      </c>
      <c r="E14369" s="50" t="str">
        <f t="shared" si="672"/>
        <v>March</v>
      </c>
      <c r="F14369" s="14" t="str">
        <f t="shared" si="673"/>
        <v>Wednesday</v>
      </c>
      <c r="G14369" s="15">
        <f>$D14369*VLOOKUP($A14369,Price_Table,MATCH($C14369,$A$6:$K$6,0),1)</f>
        <v>0</v>
      </c>
      <c r="H14369" s="15">
        <f>D14369*VLOOKUP(A14369,Cost_Table,MATCH(C14369,M$6:W$6,0),1)</f>
        <v>0</v>
      </c>
      <c r="I14369" s="15">
        <f t="shared" si="674"/>
        <v>0</v>
      </c>
      <c r="J14369" s="43"/>
      <c r="K14369" s="1"/>
    </row>
    <row r="14370" spans="1:11">
      <c r="A14370" s="29">
        <v>40983</v>
      </c>
      <c r="B14370" s="30">
        <v>4</v>
      </c>
      <c r="C14370" s="30" t="s">
        <v>14</v>
      </c>
      <c r="D14370" s="30">
        <v>0</v>
      </c>
      <c r="E14370" s="50" t="str">
        <f t="shared" si="672"/>
        <v>March</v>
      </c>
      <c r="F14370" s="14" t="str">
        <f t="shared" si="673"/>
        <v>Thursday</v>
      </c>
      <c r="G14370" s="15">
        <f>$D14370*VLOOKUP($A14370,Price_Table,MATCH($C14370,$A$6:$K$6,0),1)</f>
        <v>0</v>
      </c>
      <c r="H14370" s="15">
        <f>D14370*VLOOKUP(A14370,Cost_Table,MATCH(C14370,M$6:W$6,0),1)</f>
        <v>0</v>
      </c>
      <c r="I14370" s="15">
        <f t="shared" si="674"/>
        <v>0</v>
      </c>
      <c r="J14370" s="43"/>
      <c r="K14370" s="1"/>
    </row>
    <row r="14371" spans="1:11">
      <c r="A14371" s="29">
        <v>40984</v>
      </c>
      <c r="B14371" s="30">
        <v>4</v>
      </c>
      <c r="C14371" s="30" t="s">
        <v>14</v>
      </c>
      <c r="D14371" s="30">
        <v>0</v>
      </c>
      <c r="E14371" s="50" t="str">
        <f t="shared" si="672"/>
        <v>March</v>
      </c>
      <c r="F14371" s="14" t="str">
        <f t="shared" si="673"/>
        <v>Friday</v>
      </c>
      <c r="G14371" s="15">
        <f>$D14371*VLOOKUP($A14371,Price_Table,MATCH($C14371,$A$6:$K$6,0),1)</f>
        <v>0</v>
      </c>
      <c r="H14371" s="15">
        <f>D14371*VLOOKUP(A14371,Cost_Table,MATCH(C14371,M$6:W$6,0),1)</f>
        <v>0</v>
      </c>
      <c r="I14371" s="15">
        <f t="shared" si="674"/>
        <v>0</v>
      </c>
      <c r="J14371" s="43"/>
      <c r="K14371" s="1"/>
    </row>
    <row r="14372" spans="1:11">
      <c r="A14372" s="29">
        <v>40985</v>
      </c>
      <c r="B14372" s="30">
        <v>4</v>
      </c>
      <c r="C14372" s="30" t="s">
        <v>14</v>
      </c>
      <c r="D14372" s="30">
        <v>0</v>
      </c>
      <c r="E14372" s="50" t="str">
        <f t="shared" si="672"/>
        <v>March</v>
      </c>
      <c r="F14372" s="14" t="str">
        <f t="shared" si="673"/>
        <v>Saturday</v>
      </c>
      <c r="G14372" s="15">
        <f>$D14372*VLOOKUP($A14372,Price_Table,MATCH($C14372,$A$6:$K$6,0),1)</f>
        <v>0</v>
      </c>
      <c r="H14372" s="15">
        <f>D14372*VLOOKUP(A14372,Cost_Table,MATCH(C14372,M$6:W$6,0),1)</f>
        <v>0</v>
      </c>
      <c r="I14372" s="15">
        <f t="shared" si="674"/>
        <v>0</v>
      </c>
      <c r="J14372" s="43"/>
      <c r="K14372" s="1"/>
    </row>
    <row r="14373" spans="1:11">
      <c r="A14373" s="29">
        <v>40986</v>
      </c>
      <c r="B14373" s="30">
        <v>4</v>
      </c>
      <c r="C14373" s="30" t="s">
        <v>14</v>
      </c>
      <c r="D14373" s="30">
        <v>0</v>
      </c>
      <c r="E14373" s="50" t="str">
        <f t="shared" si="672"/>
        <v>March</v>
      </c>
      <c r="F14373" s="14" t="str">
        <f t="shared" si="673"/>
        <v>Sunday</v>
      </c>
      <c r="G14373" s="15">
        <f>$D14373*VLOOKUP($A14373,Price_Table,MATCH($C14373,$A$6:$K$6,0),1)</f>
        <v>0</v>
      </c>
      <c r="H14373" s="15">
        <f>D14373*VLOOKUP(A14373,Cost_Table,MATCH(C14373,M$6:W$6,0),1)</f>
        <v>0</v>
      </c>
      <c r="I14373" s="15">
        <f t="shared" si="674"/>
        <v>0</v>
      </c>
      <c r="J14373" s="43"/>
      <c r="K14373" s="1"/>
    </row>
    <row r="14374" spans="1:11">
      <c r="A14374" s="29">
        <v>40987</v>
      </c>
      <c r="B14374" s="30">
        <v>4</v>
      </c>
      <c r="C14374" s="30" t="s">
        <v>14</v>
      </c>
      <c r="D14374" s="30">
        <v>115</v>
      </c>
      <c r="E14374" s="50" t="str">
        <f t="shared" si="672"/>
        <v>March</v>
      </c>
      <c r="F14374" s="14" t="str">
        <f t="shared" si="673"/>
        <v>Monday</v>
      </c>
      <c r="G14374" s="15">
        <f>$D14374*VLOOKUP($A14374,Price_Table,MATCH($C14374,$A$6:$K$6,0),1)</f>
        <v>8625</v>
      </c>
      <c r="H14374" s="15">
        <f>D14374*VLOOKUP(A14374,Cost_Table,MATCH(C14374,M$6:W$6,0),1)</f>
        <v>4025</v>
      </c>
      <c r="I14374" s="15">
        <f t="shared" si="674"/>
        <v>4600</v>
      </c>
      <c r="J14374" s="43"/>
      <c r="K14374" s="1"/>
    </row>
    <row r="14375" spans="1:11">
      <c r="A14375" s="29">
        <v>40988</v>
      </c>
      <c r="B14375" s="30">
        <v>4</v>
      </c>
      <c r="C14375" s="30" t="s">
        <v>14</v>
      </c>
      <c r="D14375" s="30">
        <v>0</v>
      </c>
      <c r="E14375" s="50" t="str">
        <f t="shared" si="672"/>
        <v>March</v>
      </c>
      <c r="F14375" s="14" t="str">
        <f t="shared" si="673"/>
        <v>Tuesday</v>
      </c>
      <c r="G14375" s="15">
        <f>$D14375*VLOOKUP($A14375,Price_Table,MATCH($C14375,$A$6:$K$6,0),1)</f>
        <v>0</v>
      </c>
      <c r="H14375" s="15">
        <f>D14375*VLOOKUP(A14375,Cost_Table,MATCH(C14375,M$6:W$6,0),1)</f>
        <v>0</v>
      </c>
      <c r="I14375" s="15">
        <f t="shared" si="674"/>
        <v>0</v>
      </c>
      <c r="J14375" s="43"/>
      <c r="K14375" s="1"/>
    </row>
    <row r="14376" spans="1:11">
      <c r="A14376" s="29">
        <v>40989</v>
      </c>
      <c r="B14376" s="30">
        <v>4</v>
      </c>
      <c r="C14376" s="30" t="s">
        <v>14</v>
      </c>
      <c r="D14376" s="30">
        <v>0</v>
      </c>
      <c r="E14376" s="50" t="str">
        <f t="shared" si="672"/>
        <v>March</v>
      </c>
      <c r="F14376" s="14" t="str">
        <f t="shared" si="673"/>
        <v>Wednesday</v>
      </c>
      <c r="G14376" s="15">
        <f>$D14376*VLOOKUP($A14376,Price_Table,MATCH($C14376,$A$6:$K$6,0),1)</f>
        <v>0</v>
      </c>
      <c r="H14376" s="15">
        <f>D14376*VLOOKUP(A14376,Cost_Table,MATCH(C14376,M$6:W$6,0),1)</f>
        <v>0</v>
      </c>
      <c r="I14376" s="15">
        <f t="shared" si="674"/>
        <v>0</v>
      </c>
      <c r="J14376" s="43"/>
      <c r="K14376" s="1"/>
    </row>
    <row r="14377" spans="1:11">
      <c r="A14377" s="29">
        <v>40990</v>
      </c>
      <c r="B14377" s="30">
        <v>4</v>
      </c>
      <c r="C14377" s="30" t="s">
        <v>14</v>
      </c>
      <c r="D14377" s="30">
        <v>0</v>
      </c>
      <c r="E14377" s="50" t="str">
        <f t="shared" si="672"/>
        <v>March</v>
      </c>
      <c r="F14377" s="14" t="str">
        <f t="shared" si="673"/>
        <v>Thursday</v>
      </c>
      <c r="G14377" s="15">
        <f>$D14377*VLOOKUP($A14377,Price_Table,MATCH($C14377,$A$6:$K$6,0),1)</f>
        <v>0</v>
      </c>
      <c r="H14377" s="15">
        <f>D14377*VLOOKUP(A14377,Cost_Table,MATCH(C14377,M$6:W$6,0),1)</f>
        <v>0</v>
      </c>
      <c r="I14377" s="15">
        <f t="shared" si="674"/>
        <v>0</v>
      </c>
      <c r="J14377" s="43"/>
      <c r="K14377" s="1"/>
    </row>
    <row r="14378" spans="1:11">
      <c r="A14378" s="29">
        <v>40991</v>
      </c>
      <c r="B14378" s="30">
        <v>4</v>
      </c>
      <c r="C14378" s="30" t="s">
        <v>14</v>
      </c>
      <c r="D14378" s="30">
        <v>0</v>
      </c>
      <c r="E14378" s="50" t="str">
        <f t="shared" si="672"/>
        <v>March</v>
      </c>
      <c r="F14378" s="14" t="str">
        <f t="shared" si="673"/>
        <v>Friday</v>
      </c>
      <c r="G14378" s="15">
        <f>$D14378*VLOOKUP($A14378,Price_Table,MATCH($C14378,$A$6:$K$6,0),1)</f>
        <v>0</v>
      </c>
      <c r="H14378" s="15">
        <f>D14378*VLOOKUP(A14378,Cost_Table,MATCH(C14378,M$6:W$6,0),1)</f>
        <v>0</v>
      </c>
      <c r="I14378" s="15">
        <f t="shared" si="674"/>
        <v>0</v>
      </c>
      <c r="J14378" s="43"/>
      <c r="K14378" s="1"/>
    </row>
    <row r="14379" spans="1:11">
      <c r="A14379" s="29">
        <v>40992</v>
      </c>
      <c r="B14379" s="30">
        <v>4</v>
      </c>
      <c r="C14379" s="30" t="s">
        <v>14</v>
      </c>
      <c r="D14379" s="30">
        <v>0</v>
      </c>
      <c r="E14379" s="50" t="str">
        <f t="shared" si="672"/>
        <v>March</v>
      </c>
      <c r="F14379" s="14" t="str">
        <f t="shared" si="673"/>
        <v>Saturday</v>
      </c>
      <c r="G14379" s="15">
        <f>$D14379*VLOOKUP($A14379,Price_Table,MATCH($C14379,$A$6:$K$6,0),1)</f>
        <v>0</v>
      </c>
      <c r="H14379" s="15">
        <f>D14379*VLOOKUP(A14379,Cost_Table,MATCH(C14379,M$6:W$6,0),1)</f>
        <v>0</v>
      </c>
      <c r="I14379" s="15">
        <f t="shared" si="674"/>
        <v>0</v>
      </c>
      <c r="J14379" s="43"/>
      <c r="K14379" s="1"/>
    </row>
    <row r="14380" spans="1:11">
      <c r="A14380" s="29">
        <v>40993</v>
      </c>
      <c r="B14380" s="30">
        <v>4</v>
      </c>
      <c r="C14380" s="30" t="s">
        <v>14</v>
      </c>
      <c r="D14380" s="30">
        <v>0</v>
      </c>
      <c r="E14380" s="50" t="str">
        <f t="shared" si="672"/>
        <v>March</v>
      </c>
      <c r="F14380" s="14" t="str">
        <f t="shared" si="673"/>
        <v>Sunday</v>
      </c>
      <c r="G14380" s="15">
        <f>$D14380*VLOOKUP($A14380,Price_Table,MATCH($C14380,$A$6:$K$6,0),1)</f>
        <v>0</v>
      </c>
      <c r="H14380" s="15">
        <f>D14380*VLOOKUP(A14380,Cost_Table,MATCH(C14380,M$6:W$6,0),1)</f>
        <v>0</v>
      </c>
      <c r="I14380" s="15">
        <f t="shared" si="674"/>
        <v>0</v>
      </c>
      <c r="J14380" s="43"/>
      <c r="K14380" s="1"/>
    </row>
    <row r="14381" spans="1:11">
      <c r="A14381" s="29">
        <v>40994</v>
      </c>
      <c r="B14381" s="30">
        <v>4</v>
      </c>
      <c r="C14381" s="30" t="s">
        <v>14</v>
      </c>
      <c r="D14381" s="30">
        <v>132</v>
      </c>
      <c r="E14381" s="50" t="str">
        <f t="shared" si="672"/>
        <v>March</v>
      </c>
      <c r="F14381" s="14" t="str">
        <f t="shared" si="673"/>
        <v>Monday</v>
      </c>
      <c r="G14381" s="15">
        <f>$D14381*VLOOKUP($A14381,Price_Table,MATCH($C14381,$A$6:$K$6,0),1)</f>
        <v>9900</v>
      </c>
      <c r="H14381" s="15">
        <f>D14381*VLOOKUP(A14381,Cost_Table,MATCH(C14381,M$6:W$6,0),1)</f>
        <v>4620</v>
      </c>
      <c r="I14381" s="15">
        <f t="shared" si="674"/>
        <v>5280</v>
      </c>
      <c r="J14381" s="43"/>
      <c r="K14381" s="1"/>
    </row>
    <row r="14382" spans="1:11">
      <c r="A14382" s="29">
        <v>40995</v>
      </c>
      <c r="B14382" s="30">
        <v>4</v>
      </c>
      <c r="C14382" s="30" t="s">
        <v>14</v>
      </c>
      <c r="D14382" s="30">
        <v>0</v>
      </c>
      <c r="E14382" s="50" t="str">
        <f t="shared" si="672"/>
        <v>March</v>
      </c>
      <c r="F14382" s="14" t="str">
        <f t="shared" si="673"/>
        <v>Tuesday</v>
      </c>
      <c r="G14382" s="15">
        <f>$D14382*VLOOKUP($A14382,Price_Table,MATCH($C14382,$A$6:$K$6,0),1)</f>
        <v>0</v>
      </c>
      <c r="H14382" s="15">
        <f>D14382*VLOOKUP(A14382,Cost_Table,MATCH(C14382,M$6:W$6,0),1)</f>
        <v>0</v>
      </c>
      <c r="I14382" s="15">
        <f t="shared" si="674"/>
        <v>0</v>
      </c>
      <c r="J14382" s="43"/>
      <c r="K14382" s="1"/>
    </row>
    <row r="14383" spans="1:11">
      <c r="A14383" s="29">
        <v>40996</v>
      </c>
      <c r="B14383" s="30">
        <v>4</v>
      </c>
      <c r="C14383" s="30" t="s">
        <v>14</v>
      </c>
      <c r="D14383" s="30">
        <v>0</v>
      </c>
      <c r="E14383" s="50" t="str">
        <f t="shared" si="672"/>
        <v>March</v>
      </c>
      <c r="F14383" s="14" t="str">
        <f t="shared" si="673"/>
        <v>Wednesday</v>
      </c>
      <c r="G14383" s="15">
        <f>$D14383*VLOOKUP($A14383,Price_Table,MATCH($C14383,$A$6:$K$6,0),1)</f>
        <v>0</v>
      </c>
      <c r="H14383" s="15">
        <f>D14383*VLOOKUP(A14383,Cost_Table,MATCH(C14383,M$6:W$6,0),1)</f>
        <v>0</v>
      </c>
      <c r="I14383" s="15">
        <f t="shared" si="674"/>
        <v>0</v>
      </c>
      <c r="J14383" s="43"/>
      <c r="K14383" s="1"/>
    </row>
    <row r="14384" spans="1:11">
      <c r="A14384" s="29">
        <v>40997</v>
      </c>
      <c r="B14384" s="30">
        <v>4</v>
      </c>
      <c r="C14384" s="30" t="s">
        <v>14</v>
      </c>
      <c r="D14384" s="30">
        <v>0</v>
      </c>
      <c r="E14384" s="50" t="str">
        <f t="shared" si="672"/>
        <v>March</v>
      </c>
      <c r="F14384" s="14" t="str">
        <f t="shared" si="673"/>
        <v>Thursday</v>
      </c>
      <c r="G14384" s="15">
        <f>$D14384*VLOOKUP($A14384,Price_Table,MATCH($C14384,$A$6:$K$6,0),1)</f>
        <v>0</v>
      </c>
      <c r="H14384" s="15">
        <f>D14384*VLOOKUP(A14384,Cost_Table,MATCH(C14384,M$6:W$6,0),1)</f>
        <v>0</v>
      </c>
      <c r="I14384" s="15">
        <f t="shared" si="674"/>
        <v>0</v>
      </c>
      <c r="J14384" s="43"/>
      <c r="K14384" s="1"/>
    </row>
    <row r="14385" spans="1:11">
      <c r="A14385" s="29">
        <v>40998</v>
      </c>
      <c r="B14385" s="30">
        <v>4</v>
      </c>
      <c r="C14385" s="30" t="s">
        <v>14</v>
      </c>
      <c r="D14385" s="30">
        <v>0</v>
      </c>
      <c r="E14385" s="50" t="str">
        <f t="shared" si="672"/>
        <v>March</v>
      </c>
      <c r="F14385" s="14" t="str">
        <f t="shared" si="673"/>
        <v>Friday</v>
      </c>
      <c r="G14385" s="15">
        <f>$D14385*VLOOKUP($A14385,Price_Table,MATCH($C14385,$A$6:$K$6,0),1)</f>
        <v>0</v>
      </c>
      <c r="H14385" s="15">
        <f>D14385*VLOOKUP(A14385,Cost_Table,MATCH(C14385,M$6:W$6,0),1)</f>
        <v>0</v>
      </c>
      <c r="I14385" s="15">
        <f t="shared" si="674"/>
        <v>0</v>
      </c>
      <c r="J14385" s="43"/>
      <c r="K14385" s="1"/>
    </row>
    <row r="14386" spans="1:11">
      <c r="A14386" s="29">
        <v>40999</v>
      </c>
      <c r="B14386" s="30">
        <v>4</v>
      </c>
      <c r="C14386" s="30" t="s">
        <v>14</v>
      </c>
      <c r="D14386" s="30">
        <v>0</v>
      </c>
      <c r="E14386" s="50" t="str">
        <f t="shared" si="672"/>
        <v>March</v>
      </c>
      <c r="F14386" s="14" t="str">
        <f t="shared" si="673"/>
        <v>Saturday</v>
      </c>
      <c r="G14386" s="15">
        <f>$D14386*VLOOKUP($A14386,Price_Table,MATCH($C14386,$A$6:$K$6,0),1)</f>
        <v>0</v>
      </c>
      <c r="H14386" s="15">
        <f>D14386*VLOOKUP(A14386,Cost_Table,MATCH(C14386,M$6:W$6,0),1)</f>
        <v>0</v>
      </c>
      <c r="I14386" s="15">
        <f t="shared" si="674"/>
        <v>0</v>
      </c>
      <c r="J14386" s="43"/>
      <c r="K14386" s="1"/>
    </row>
    <row r="14387" spans="1:11">
      <c r="A14387" s="29">
        <v>41000</v>
      </c>
      <c r="B14387" s="30">
        <v>4</v>
      </c>
      <c r="C14387" s="30" t="s">
        <v>14</v>
      </c>
      <c r="D14387" s="30">
        <v>0</v>
      </c>
      <c r="E14387" s="50" t="str">
        <f t="shared" si="672"/>
        <v>April</v>
      </c>
      <c r="F14387" s="14" t="str">
        <f t="shared" si="673"/>
        <v>Sunday</v>
      </c>
      <c r="G14387" s="15">
        <f>$D14387*VLOOKUP($A14387,Price_Table,MATCH($C14387,$A$6:$K$6,0),1)</f>
        <v>0</v>
      </c>
      <c r="H14387" s="15">
        <f>D14387*VLOOKUP(A14387,Cost_Table,MATCH(C14387,M$6:W$6,0),1)</f>
        <v>0</v>
      </c>
      <c r="I14387" s="15">
        <f t="shared" si="674"/>
        <v>0</v>
      </c>
      <c r="J14387" s="43"/>
      <c r="K14387" s="1"/>
    </row>
    <row r="14388" spans="1:11">
      <c r="A14388" s="29">
        <v>41001</v>
      </c>
      <c r="B14388" s="30">
        <v>4</v>
      </c>
      <c r="C14388" s="30" t="s">
        <v>14</v>
      </c>
      <c r="D14388" s="30">
        <v>96</v>
      </c>
      <c r="E14388" s="50" t="str">
        <f t="shared" si="672"/>
        <v>April</v>
      </c>
      <c r="F14388" s="14" t="str">
        <f t="shared" si="673"/>
        <v>Monday</v>
      </c>
      <c r="G14388" s="15">
        <f>$D14388*VLOOKUP($A14388,Price_Table,MATCH($C14388,$A$6:$K$6,0),1)</f>
        <v>7200</v>
      </c>
      <c r="H14388" s="15">
        <f>D14388*VLOOKUP(A14388,Cost_Table,MATCH(C14388,M$6:W$6,0),1)</f>
        <v>3360</v>
      </c>
      <c r="I14388" s="15">
        <f t="shared" si="674"/>
        <v>3840</v>
      </c>
      <c r="J14388" s="43"/>
      <c r="K14388" s="1"/>
    </row>
    <row r="14389" spans="1:11">
      <c r="A14389" s="29">
        <v>41002</v>
      </c>
      <c r="B14389" s="30">
        <v>4</v>
      </c>
      <c r="C14389" s="30" t="s">
        <v>14</v>
      </c>
      <c r="D14389" s="30">
        <v>0</v>
      </c>
      <c r="E14389" s="50" t="str">
        <f t="shared" si="672"/>
        <v>April</v>
      </c>
      <c r="F14389" s="14" t="str">
        <f t="shared" si="673"/>
        <v>Tuesday</v>
      </c>
      <c r="G14389" s="15">
        <f>$D14389*VLOOKUP($A14389,Price_Table,MATCH($C14389,$A$6:$K$6,0),1)</f>
        <v>0</v>
      </c>
      <c r="H14389" s="15">
        <f>D14389*VLOOKUP(A14389,Cost_Table,MATCH(C14389,M$6:W$6,0),1)</f>
        <v>0</v>
      </c>
      <c r="I14389" s="15">
        <f t="shared" si="674"/>
        <v>0</v>
      </c>
      <c r="J14389" s="43"/>
      <c r="K14389" s="1"/>
    </row>
    <row r="14390" spans="1:11">
      <c r="A14390" s="29">
        <v>41003</v>
      </c>
      <c r="B14390" s="30">
        <v>4</v>
      </c>
      <c r="C14390" s="30" t="s">
        <v>14</v>
      </c>
      <c r="D14390" s="30">
        <v>0</v>
      </c>
      <c r="E14390" s="50" t="str">
        <f t="shared" si="672"/>
        <v>April</v>
      </c>
      <c r="F14390" s="14" t="str">
        <f t="shared" si="673"/>
        <v>Wednesday</v>
      </c>
      <c r="G14390" s="15">
        <f>$D14390*VLOOKUP($A14390,Price_Table,MATCH($C14390,$A$6:$K$6,0),1)</f>
        <v>0</v>
      </c>
      <c r="H14390" s="15">
        <f>D14390*VLOOKUP(A14390,Cost_Table,MATCH(C14390,M$6:W$6,0),1)</f>
        <v>0</v>
      </c>
      <c r="I14390" s="15">
        <f t="shared" si="674"/>
        <v>0</v>
      </c>
      <c r="J14390" s="43"/>
      <c r="K14390" s="1"/>
    </row>
    <row r="14391" spans="1:11">
      <c r="A14391" s="29">
        <v>41004</v>
      </c>
      <c r="B14391" s="30">
        <v>4</v>
      </c>
      <c r="C14391" s="30" t="s">
        <v>14</v>
      </c>
      <c r="D14391" s="30">
        <v>0</v>
      </c>
      <c r="E14391" s="50" t="str">
        <f t="shared" si="672"/>
        <v>April</v>
      </c>
      <c r="F14391" s="14" t="str">
        <f t="shared" si="673"/>
        <v>Thursday</v>
      </c>
      <c r="G14391" s="15">
        <f>$D14391*VLOOKUP($A14391,Price_Table,MATCH($C14391,$A$6:$K$6,0),1)</f>
        <v>0</v>
      </c>
      <c r="H14391" s="15">
        <f>D14391*VLOOKUP(A14391,Cost_Table,MATCH(C14391,M$6:W$6,0),1)</f>
        <v>0</v>
      </c>
      <c r="I14391" s="15">
        <f t="shared" si="674"/>
        <v>0</v>
      </c>
      <c r="J14391" s="43"/>
      <c r="K14391" s="1"/>
    </row>
    <row r="14392" spans="1:11">
      <c r="A14392" s="29">
        <v>41005</v>
      </c>
      <c r="B14392" s="30">
        <v>4</v>
      </c>
      <c r="C14392" s="30" t="s">
        <v>14</v>
      </c>
      <c r="D14392" s="30">
        <v>0</v>
      </c>
      <c r="E14392" s="50" t="str">
        <f t="shared" si="672"/>
        <v>April</v>
      </c>
      <c r="F14392" s="14" t="str">
        <f t="shared" si="673"/>
        <v>Friday</v>
      </c>
      <c r="G14392" s="15">
        <f>$D14392*VLOOKUP($A14392,Price_Table,MATCH($C14392,$A$6:$K$6,0),1)</f>
        <v>0</v>
      </c>
      <c r="H14392" s="15">
        <f>D14392*VLOOKUP(A14392,Cost_Table,MATCH(C14392,M$6:W$6,0),1)</f>
        <v>0</v>
      </c>
      <c r="I14392" s="15">
        <f t="shared" si="674"/>
        <v>0</v>
      </c>
      <c r="J14392" s="43"/>
      <c r="K14392" s="1"/>
    </row>
    <row r="14393" spans="1:11">
      <c r="A14393" s="29">
        <v>41006</v>
      </c>
      <c r="B14393" s="30">
        <v>4</v>
      </c>
      <c r="C14393" s="30" t="s">
        <v>14</v>
      </c>
      <c r="D14393" s="30">
        <v>0</v>
      </c>
      <c r="E14393" s="50" t="str">
        <f t="shared" si="672"/>
        <v>April</v>
      </c>
      <c r="F14393" s="14" t="str">
        <f t="shared" si="673"/>
        <v>Saturday</v>
      </c>
      <c r="G14393" s="15">
        <f>$D14393*VLOOKUP($A14393,Price_Table,MATCH($C14393,$A$6:$K$6,0),1)</f>
        <v>0</v>
      </c>
      <c r="H14393" s="15">
        <f>D14393*VLOOKUP(A14393,Cost_Table,MATCH(C14393,M$6:W$6,0),1)</f>
        <v>0</v>
      </c>
      <c r="I14393" s="15">
        <f t="shared" si="674"/>
        <v>0</v>
      </c>
      <c r="J14393" s="43"/>
      <c r="K14393" s="1"/>
    </row>
    <row r="14394" spans="1:11">
      <c r="A14394" s="29">
        <v>41007</v>
      </c>
      <c r="B14394" s="30">
        <v>4</v>
      </c>
      <c r="C14394" s="30" t="s">
        <v>14</v>
      </c>
      <c r="D14394" s="30">
        <v>0</v>
      </c>
      <c r="E14394" s="50" t="str">
        <f t="shared" si="672"/>
        <v>April</v>
      </c>
      <c r="F14394" s="14" t="str">
        <f t="shared" si="673"/>
        <v>Sunday</v>
      </c>
      <c r="G14394" s="15">
        <f>$D14394*VLOOKUP($A14394,Price_Table,MATCH($C14394,$A$6:$K$6,0),1)</f>
        <v>0</v>
      </c>
      <c r="H14394" s="15">
        <f>D14394*VLOOKUP(A14394,Cost_Table,MATCH(C14394,M$6:W$6,0),1)</f>
        <v>0</v>
      </c>
      <c r="I14394" s="15">
        <f t="shared" si="674"/>
        <v>0</v>
      </c>
      <c r="J14394" s="43"/>
      <c r="K14394" s="1"/>
    </row>
    <row r="14395" spans="1:11">
      <c r="A14395" s="29">
        <v>41008</v>
      </c>
      <c r="B14395" s="30">
        <v>4</v>
      </c>
      <c r="C14395" s="30" t="s">
        <v>14</v>
      </c>
      <c r="D14395" s="30">
        <v>133</v>
      </c>
      <c r="E14395" s="50" t="str">
        <f t="shared" si="672"/>
        <v>April</v>
      </c>
      <c r="F14395" s="14" t="str">
        <f t="shared" si="673"/>
        <v>Monday</v>
      </c>
      <c r="G14395" s="15">
        <f>$D14395*VLOOKUP($A14395,Price_Table,MATCH($C14395,$A$6:$K$6,0),1)</f>
        <v>9975</v>
      </c>
      <c r="H14395" s="15">
        <f>D14395*VLOOKUP(A14395,Cost_Table,MATCH(C14395,M$6:W$6,0),1)</f>
        <v>4655</v>
      </c>
      <c r="I14395" s="15">
        <f t="shared" si="674"/>
        <v>5320</v>
      </c>
      <c r="J14395" s="43"/>
      <c r="K14395" s="1"/>
    </row>
    <row r="14396" spans="1:11">
      <c r="A14396" s="29">
        <v>41009</v>
      </c>
      <c r="B14396" s="30">
        <v>4</v>
      </c>
      <c r="C14396" s="30" t="s">
        <v>14</v>
      </c>
      <c r="D14396" s="30">
        <v>0</v>
      </c>
      <c r="E14396" s="50" t="str">
        <f t="shared" si="672"/>
        <v>April</v>
      </c>
      <c r="F14396" s="14" t="str">
        <f t="shared" si="673"/>
        <v>Tuesday</v>
      </c>
      <c r="G14396" s="15">
        <f>$D14396*VLOOKUP($A14396,Price_Table,MATCH($C14396,$A$6:$K$6,0),1)</f>
        <v>0</v>
      </c>
      <c r="H14396" s="15">
        <f>D14396*VLOOKUP(A14396,Cost_Table,MATCH(C14396,M$6:W$6,0),1)</f>
        <v>0</v>
      </c>
      <c r="I14396" s="15">
        <f t="shared" si="674"/>
        <v>0</v>
      </c>
      <c r="J14396" s="43"/>
      <c r="K14396" s="1"/>
    </row>
    <row r="14397" spans="1:11">
      <c r="A14397" s="29">
        <v>41010</v>
      </c>
      <c r="B14397" s="30">
        <v>4</v>
      </c>
      <c r="C14397" s="30" t="s">
        <v>14</v>
      </c>
      <c r="D14397" s="30">
        <v>0</v>
      </c>
      <c r="E14397" s="50" t="str">
        <f t="shared" si="672"/>
        <v>April</v>
      </c>
      <c r="F14397" s="14" t="str">
        <f t="shared" si="673"/>
        <v>Wednesday</v>
      </c>
      <c r="G14397" s="15">
        <f>$D14397*VLOOKUP($A14397,Price_Table,MATCH($C14397,$A$6:$K$6,0),1)</f>
        <v>0</v>
      </c>
      <c r="H14397" s="15">
        <f>D14397*VLOOKUP(A14397,Cost_Table,MATCH(C14397,M$6:W$6,0),1)</f>
        <v>0</v>
      </c>
      <c r="I14397" s="15">
        <f t="shared" si="674"/>
        <v>0</v>
      </c>
      <c r="J14397" s="43"/>
      <c r="K14397" s="1"/>
    </row>
    <row r="14398" spans="1:11">
      <c r="A14398" s="29">
        <v>41011</v>
      </c>
      <c r="B14398" s="30">
        <v>4</v>
      </c>
      <c r="C14398" s="30" t="s">
        <v>14</v>
      </c>
      <c r="D14398" s="30">
        <v>0</v>
      </c>
      <c r="E14398" s="50" t="str">
        <f t="shared" si="672"/>
        <v>April</v>
      </c>
      <c r="F14398" s="14" t="str">
        <f t="shared" si="673"/>
        <v>Thursday</v>
      </c>
      <c r="G14398" s="15">
        <f>$D14398*VLOOKUP($A14398,Price_Table,MATCH($C14398,$A$6:$K$6,0),1)</f>
        <v>0</v>
      </c>
      <c r="H14398" s="15">
        <f>D14398*VLOOKUP(A14398,Cost_Table,MATCH(C14398,M$6:W$6,0),1)</f>
        <v>0</v>
      </c>
      <c r="I14398" s="15">
        <f t="shared" si="674"/>
        <v>0</v>
      </c>
      <c r="J14398" s="43"/>
      <c r="K14398" s="1"/>
    </row>
    <row r="14399" spans="1:11">
      <c r="A14399" s="29">
        <v>41012</v>
      </c>
      <c r="B14399" s="30">
        <v>4</v>
      </c>
      <c r="C14399" s="30" t="s">
        <v>14</v>
      </c>
      <c r="D14399" s="30">
        <v>0</v>
      </c>
      <c r="E14399" s="50" t="str">
        <f t="shared" si="672"/>
        <v>April</v>
      </c>
      <c r="F14399" s="14" t="str">
        <f t="shared" si="673"/>
        <v>Friday</v>
      </c>
      <c r="G14399" s="15">
        <f>$D14399*VLOOKUP($A14399,Price_Table,MATCH($C14399,$A$6:$K$6,0),1)</f>
        <v>0</v>
      </c>
      <c r="H14399" s="15">
        <f>D14399*VLOOKUP(A14399,Cost_Table,MATCH(C14399,M$6:W$6,0),1)</f>
        <v>0</v>
      </c>
      <c r="I14399" s="15">
        <f t="shared" si="674"/>
        <v>0</v>
      </c>
      <c r="J14399" s="43"/>
      <c r="K14399" s="1"/>
    </row>
    <row r="14400" spans="1:11">
      <c r="A14400" s="29">
        <v>41013</v>
      </c>
      <c r="B14400" s="30">
        <v>4</v>
      </c>
      <c r="C14400" s="30" t="s">
        <v>14</v>
      </c>
      <c r="D14400" s="30">
        <v>0</v>
      </c>
      <c r="E14400" s="50" t="str">
        <f t="shared" si="672"/>
        <v>April</v>
      </c>
      <c r="F14400" s="14" t="str">
        <f t="shared" si="673"/>
        <v>Saturday</v>
      </c>
      <c r="G14400" s="15">
        <f>$D14400*VLOOKUP($A14400,Price_Table,MATCH($C14400,$A$6:$K$6,0),1)</f>
        <v>0</v>
      </c>
      <c r="H14400" s="15">
        <f>D14400*VLOOKUP(A14400,Cost_Table,MATCH(C14400,M$6:W$6,0),1)</f>
        <v>0</v>
      </c>
      <c r="I14400" s="15">
        <f t="shared" si="674"/>
        <v>0</v>
      </c>
      <c r="J14400" s="43"/>
      <c r="K14400" s="1"/>
    </row>
    <row r="14401" spans="1:11">
      <c r="A14401" s="29">
        <v>41014</v>
      </c>
      <c r="B14401" s="30">
        <v>4</v>
      </c>
      <c r="C14401" s="30" t="s">
        <v>14</v>
      </c>
      <c r="D14401" s="30">
        <v>0</v>
      </c>
      <c r="E14401" s="50" t="str">
        <f t="shared" si="672"/>
        <v>April</v>
      </c>
      <c r="F14401" s="14" t="str">
        <f t="shared" si="673"/>
        <v>Sunday</v>
      </c>
      <c r="G14401" s="15">
        <f>$D14401*VLOOKUP($A14401,Price_Table,MATCH($C14401,$A$6:$K$6,0),1)</f>
        <v>0</v>
      </c>
      <c r="H14401" s="15">
        <f>D14401*VLOOKUP(A14401,Cost_Table,MATCH(C14401,M$6:W$6,0),1)</f>
        <v>0</v>
      </c>
      <c r="I14401" s="15">
        <f t="shared" si="674"/>
        <v>0</v>
      </c>
      <c r="J14401" s="43"/>
      <c r="K14401" s="1"/>
    </row>
    <row r="14402" spans="1:11">
      <c r="A14402" s="29">
        <v>41015</v>
      </c>
      <c r="B14402" s="30">
        <v>4</v>
      </c>
      <c r="C14402" s="30" t="s">
        <v>14</v>
      </c>
      <c r="D14402" s="30">
        <v>80</v>
      </c>
      <c r="E14402" s="50" t="str">
        <f t="shared" si="672"/>
        <v>April</v>
      </c>
      <c r="F14402" s="14" t="str">
        <f t="shared" si="673"/>
        <v>Monday</v>
      </c>
      <c r="G14402" s="15">
        <f>$D14402*VLOOKUP($A14402,Price_Table,MATCH($C14402,$A$6:$K$6,0),1)</f>
        <v>6000</v>
      </c>
      <c r="H14402" s="15">
        <f>D14402*VLOOKUP(A14402,Cost_Table,MATCH(C14402,M$6:W$6,0),1)</f>
        <v>2800</v>
      </c>
      <c r="I14402" s="15">
        <f t="shared" si="674"/>
        <v>3200</v>
      </c>
      <c r="J14402" s="43"/>
      <c r="K14402" s="1"/>
    </row>
    <row r="14403" spans="1:11">
      <c r="A14403" s="29">
        <v>41016</v>
      </c>
      <c r="B14403" s="30">
        <v>4</v>
      </c>
      <c r="C14403" s="30" t="s">
        <v>14</v>
      </c>
      <c r="D14403" s="30">
        <v>0</v>
      </c>
      <c r="E14403" s="50" t="str">
        <f t="shared" si="672"/>
        <v>April</v>
      </c>
      <c r="F14403" s="14" t="str">
        <f t="shared" si="673"/>
        <v>Tuesday</v>
      </c>
      <c r="G14403" s="15">
        <f>$D14403*VLOOKUP($A14403,Price_Table,MATCH($C14403,$A$6:$K$6,0),1)</f>
        <v>0</v>
      </c>
      <c r="H14403" s="15">
        <f>D14403*VLOOKUP(A14403,Cost_Table,MATCH(C14403,M$6:W$6,0),1)</f>
        <v>0</v>
      </c>
      <c r="I14403" s="15">
        <f t="shared" si="674"/>
        <v>0</v>
      </c>
      <c r="J14403" s="43"/>
      <c r="K14403" s="1"/>
    </row>
    <row r="14404" spans="1:11">
      <c r="A14404" s="29">
        <v>41017</v>
      </c>
      <c r="B14404" s="30">
        <v>4</v>
      </c>
      <c r="C14404" s="30" t="s">
        <v>14</v>
      </c>
      <c r="D14404" s="30">
        <v>0</v>
      </c>
      <c r="E14404" s="50" t="str">
        <f t="shared" si="672"/>
        <v>April</v>
      </c>
      <c r="F14404" s="14" t="str">
        <f t="shared" si="673"/>
        <v>Wednesday</v>
      </c>
      <c r="G14404" s="15">
        <f>$D14404*VLOOKUP($A14404,Price_Table,MATCH($C14404,$A$6:$K$6,0),1)</f>
        <v>0</v>
      </c>
      <c r="H14404" s="15">
        <f>D14404*VLOOKUP(A14404,Cost_Table,MATCH(C14404,M$6:W$6,0),1)</f>
        <v>0</v>
      </c>
      <c r="I14404" s="15">
        <f t="shared" si="674"/>
        <v>0</v>
      </c>
      <c r="J14404" s="43"/>
      <c r="K14404" s="1"/>
    </row>
    <row r="14405" spans="1:11">
      <c r="A14405" s="29">
        <v>41018</v>
      </c>
      <c r="B14405" s="30">
        <v>4</v>
      </c>
      <c r="C14405" s="30" t="s">
        <v>14</v>
      </c>
      <c r="D14405" s="30">
        <v>0</v>
      </c>
      <c r="E14405" s="50" t="str">
        <f t="shared" si="672"/>
        <v>April</v>
      </c>
      <c r="F14405" s="14" t="str">
        <f t="shared" si="673"/>
        <v>Thursday</v>
      </c>
      <c r="G14405" s="15">
        <f>$D14405*VLOOKUP($A14405,Price_Table,MATCH($C14405,$A$6:$K$6,0),1)</f>
        <v>0</v>
      </c>
      <c r="H14405" s="15">
        <f>D14405*VLOOKUP(A14405,Cost_Table,MATCH(C14405,M$6:W$6,0),1)</f>
        <v>0</v>
      </c>
      <c r="I14405" s="15">
        <f t="shared" si="674"/>
        <v>0</v>
      </c>
      <c r="J14405" s="43"/>
      <c r="K14405" s="1"/>
    </row>
    <row r="14406" spans="1:11">
      <c r="A14406" s="29">
        <v>41019</v>
      </c>
      <c r="B14406" s="30">
        <v>4</v>
      </c>
      <c r="C14406" s="30" t="s">
        <v>14</v>
      </c>
      <c r="D14406" s="30">
        <v>0</v>
      </c>
      <c r="E14406" s="50" t="str">
        <f t="shared" si="672"/>
        <v>April</v>
      </c>
      <c r="F14406" s="14" t="str">
        <f t="shared" si="673"/>
        <v>Friday</v>
      </c>
      <c r="G14406" s="15">
        <f>$D14406*VLOOKUP($A14406,Price_Table,MATCH($C14406,$A$6:$K$6,0),1)</f>
        <v>0</v>
      </c>
      <c r="H14406" s="15">
        <f>D14406*VLOOKUP(A14406,Cost_Table,MATCH(C14406,M$6:W$6,0),1)</f>
        <v>0</v>
      </c>
      <c r="I14406" s="15">
        <f t="shared" si="674"/>
        <v>0</v>
      </c>
      <c r="J14406" s="43"/>
      <c r="K14406" s="1"/>
    </row>
    <row r="14407" spans="1:11">
      <c r="A14407" s="29">
        <v>41020</v>
      </c>
      <c r="B14407" s="30">
        <v>4</v>
      </c>
      <c r="C14407" s="30" t="s">
        <v>14</v>
      </c>
      <c r="D14407" s="30">
        <v>0</v>
      </c>
      <c r="E14407" s="50" t="str">
        <f t="shared" si="672"/>
        <v>April</v>
      </c>
      <c r="F14407" s="14" t="str">
        <f t="shared" si="673"/>
        <v>Saturday</v>
      </c>
      <c r="G14407" s="15">
        <f>$D14407*VLOOKUP($A14407,Price_Table,MATCH($C14407,$A$6:$K$6,0),1)</f>
        <v>0</v>
      </c>
      <c r="H14407" s="15">
        <f>D14407*VLOOKUP(A14407,Cost_Table,MATCH(C14407,M$6:W$6,0),1)</f>
        <v>0</v>
      </c>
      <c r="I14407" s="15">
        <f t="shared" si="674"/>
        <v>0</v>
      </c>
      <c r="J14407" s="43"/>
      <c r="K14407" s="1"/>
    </row>
    <row r="14408" spans="1:11">
      <c r="A14408" s="29">
        <v>41021</v>
      </c>
      <c r="B14408" s="30">
        <v>4</v>
      </c>
      <c r="C14408" s="30" t="s">
        <v>14</v>
      </c>
      <c r="D14408" s="30">
        <v>0</v>
      </c>
      <c r="E14408" s="50" t="str">
        <f t="shared" si="672"/>
        <v>April</v>
      </c>
      <c r="F14408" s="14" t="str">
        <f t="shared" si="673"/>
        <v>Sunday</v>
      </c>
      <c r="G14408" s="15">
        <f>$D14408*VLOOKUP($A14408,Price_Table,MATCH($C14408,$A$6:$K$6,0),1)</f>
        <v>0</v>
      </c>
      <c r="H14408" s="15">
        <f>D14408*VLOOKUP(A14408,Cost_Table,MATCH(C14408,M$6:W$6,0),1)</f>
        <v>0</v>
      </c>
      <c r="I14408" s="15">
        <f t="shared" si="674"/>
        <v>0</v>
      </c>
      <c r="J14408" s="43"/>
      <c r="K14408" s="1"/>
    </row>
    <row r="14409" spans="1:11">
      <c r="A14409" s="29">
        <v>41022</v>
      </c>
      <c r="B14409" s="30">
        <v>4</v>
      </c>
      <c r="C14409" s="30" t="s">
        <v>14</v>
      </c>
      <c r="D14409" s="30">
        <v>147</v>
      </c>
      <c r="E14409" s="50" t="str">
        <f t="shared" si="672"/>
        <v>April</v>
      </c>
      <c r="F14409" s="14" t="str">
        <f t="shared" si="673"/>
        <v>Monday</v>
      </c>
      <c r="G14409" s="15">
        <f>$D14409*VLOOKUP($A14409,Price_Table,MATCH($C14409,$A$6:$K$6,0),1)</f>
        <v>11025</v>
      </c>
      <c r="H14409" s="15">
        <f>D14409*VLOOKUP(A14409,Cost_Table,MATCH(C14409,M$6:W$6,0),1)</f>
        <v>5145</v>
      </c>
      <c r="I14409" s="15">
        <f t="shared" si="674"/>
        <v>5880</v>
      </c>
      <c r="J14409" s="43"/>
      <c r="K14409" s="1"/>
    </row>
    <row r="14410" spans="1:11">
      <c r="A14410" s="29">
        <v>41023</v>
      </c>
      <c r="B14410" s="30">
        <v>4</v>
      </c>
      <c r="C14410" s="30" t="s">
        <v>14</v>
      </c>
      <c r="D14410" s="30">
        <v>0</v>
      </c>
      <c r="E14410" s="50" t="str">
        <f t="shared" si="672"/>
        <v>April</v>
      </c>
      <c r="F14410" s="14" t="str">
        <f t="shared" si="673"/>
        <v>Tuesday</v>
      </c>
      <c r="G14410" s="15">
        <f>$D14410*VLOOKUP($A14410,Price_Table,MATCH($C14410,$A$6:$K$6,0),1)</f>
        <v>0</v>
      </c>
      <c r="H14410" s="15">
        <f>D14410*VLOOKUP(A14410,Cost_Table,MATCH(C14410,M$6:W$6,0),1)</f>
        <v>0</v>
      </c>
      <c r="I14410" s="15">
        <f t="shared" si="674"/>
        <v>0</v>
      </c>
      <c r="J14410" s="43"/>
      <c r="K14410" s="1"/>
    </row>
    <row r="14411" spans="1:11">
      <c r="A14411" s="29">
        <v>41024</v>
      </c>
      <c r="B14411" s="30">
        <v>4</v>
      </c>
      <c r="C14411" s="30" t="s">
        <v>14</v>
      </c>
      <c r="D14411" s="30">
        <v>0</v>
      </c>
      <c r="E14411" s="50" t="str">
        <f t="shared" si="672"/>
        <v>April</v>
      </c>
      <c r="F14411" s="14" t="str">
        <f t="shared" si="673"/>
        <v>Wednesday</v>
      </c>
      <c r="G14411" s="15">
        <f>$D14411*VLOOKUP($A14411,Price_Table,MATCH($C14411,$A$6:$K$6,0),1)</f>
        <v>0</v>
      </c>
      <c r="H14411" s="15">
        <f>D14411*VLOOKUP(A14411,Cost_Table,MATCH(C14411,M$6:W$6,0),1)</f>
        <v>0</v>
      </c>
      <c r="I14411" s="15">
        <f t="shared" si="674"/>
        <v>0</v>
      </c>
      <c r="J14411" s="43"/>
      <c r="K14411" s="1"/>
    </row>
    <row r="14412" spans="1:11">
      <c r="A14412" s="29">
        <v>41025</v>
      </c>
      <c r="B14412" s="30">
        <v>4</v>
      </c>
      <c r="C14412" s="30" t="s">
        <v>14</v>
      </c>
      <c r="D14412" s="30">
        <v>0</v>
      </c>
      <c r="E14412" s="50" t="str">
        <f t="shared" si="672"/>
        <v>April</v>
      </c>
      <c r="F14412" s="14" t="str">
        <f t="shared" si="673"/>
        <v>Thursday</v>
      </c>
      <c r="G14412" s="15">
        <f>$D14412*VLOOKUP($A14412,Price_Table,MATCH($C14412,$A$6:$K$6,0),1)</f>
        <v>0</v>
      </c>
      <c r="H14412" s="15">
        <f>D14412*VLOOKUP(A14412,Cost_Table,MATCH(C14412,M$6:W$6,0),1)</f>
        <v>0</v>
      </c>
      <c r="I14412" s="15">
        <f t="shared" si="674"/>
        <v>0</v>
      </c>
      <c r="J14412" s="43"/>
      <c r="K14412" s="1"/>
    </row>
    <row r="14413" spans="1:11">
      <c r="A14413" s="29">
        <v>41026</v>
      </c>
      <c r="B14413" s="30">
        <v>4</v>
      </c>
      <c r="C14413" s="30" t="s">
        <v>14</v>
      </c>
      <c r="D14413" s="30">
        <v>0</v>
      </c>
      <c r="E14413" s="50" t="str">
        <f t="shared" si="672"/>
        <v>April</v>
      </c>
      <c r="F14413" s="14" t="str">
        <f t="shared" si="673"/>
        <v>Friday</v>
      </c>
      <c r="G14413" s="15">
        <f>$D14413*VLOOKUP($A14413,Price_Table,MATCH($C14413,$A$6:$K$6,0),1)</f>
        <v>0</v>
      </c>
      <c r="H14413" s="15">
        <f>D14413*VLOOKUP(A14413,Cost_Table,MATCH(C14413,M$6:W$6,0),1)</f>
        <v>0</v>
      </c>
      <c r="I14413" s="15">
        <f t="shared" si="674"/>
        <v>0</v>
      </c>
      <c r="J14413" s="43"/>
      <c r="K14413" s="1"/>
    </row>
    <row r="14414" spans="1:11">
      <c r="A14414" s="29">
        <v>41027</v>
      </c>
      <c r="B14414" s="30">
        <v>4</v>
      </c>
      <c r="C14414" s="30" t="s">
        <v>14</v>
      </c>
      <c r="D14414" s="30">
        <v>0</v>
      </c>
      <c r="E14414" s="50" t="str">
        <f t="shared" si="672"/>
        <v>April</v>
      </c>
      <c r="F14414" s="14" t="str">
        <f t="shared" si="673"/>
        <v>Saturday</v>
      </c>
      <c r="G14414" s="15">
        <f>$D14414*VLOOKUP($A14414,Price_Table,MATCH($C14414,$A$6:$K$6,0),1)</f>
        <v>0</v>
      </c>
      <c r="H14414" s="15">
        <f>D14414*VLOOKUP(A14414,Cost_Table,MATCH(C14414,M$6:W$6,0),1)</f>
        <v>0</v>
      </c>
      <c r="I14414" s="15">
        <f t="shared" si="674"/>
        <v>0</v>
      </c>
      <c r="J14414" s="43"/>
      <c r="K14414" s="1"/>
    </row>
    <row r="14415" spans="1:11">
      <c r="A14415" s="29">
        <v>41028</v>
      </c>
      <c r="B14415" s="30">
        <v>4</v>
      </c>
      <c r="C14415" s="30" t="s">
        <v>14</v>
      </c>
      <c r="D14415" s="30">
        <v>0</v>
      </c>
      <c r="E14415" s="50" t="str">
        <f t="shared" si="672"/>
        <v>April</v>
      </c>
      <c r="F14415" s="14" t="str">
        <f t="shared" si="673"/>
        <v>Sunday</v>
      </c>
      <c r="G14415" s="15">
        <f>$D14415*VLOOKUP($A14415,Price_Table,MATCH($C14415,$A$6:$K$6,0),1)</f>
        <v>0</v>
      </c>
      <c r="H14415" s="15">
        <f>D14415*VLOOKUP(A14415,Cost_Table,MATCH(C14415,M$6:W$6,0),1)</f>
        <v>0</v>
      </c>
      <c r="I14415" s="15">
        <f t="shared" si="674"/>
        <v>0</v>
      </c>
      <c r="J14415" s="43"/>
      <c r="K14415" s="1"/>
    </row>
    <row r="14416" spans="1:11">
      <c r="A14416" s="29">
        <v>41029</v>
      </c>
      <c r="B14416" s="30">
        <v>4</v>
      </c>
      <c r="C14416" s="30" t="s">
        <v>14</v>
      </c>
      <c r="D14416" s="30">
        <v>157</v>
      </c>
      <c r="E14416" s="50" t="str">
        <f t="shared" si="672"/>
        <v>April</v>
      </c>
      <c r="F14416" s="14" t="str">
        <f t="shared" si="673"/>
        <v>Monday</v>
      </c>
      <c r="G14416" s="15">
        <f>$D14416*VLOOKUP($A14416,Price_Table,MATCH($C14416,$A$6:$K$6,0),1)</f>
        <v>11775</v>
      </c>
      <c r="H14416" s="15">
        <f>D14416*VLOOKUP(A14416,Cost_Table,MATCH(C14416,M$6:W$6,0),1)</f>
        <v>5495</v>
      </c>
      <c r="I14416" s="15">
        <f t="shared" si="674"/>
        <v>6280</v>
      </c>
      <c r="J14416" s="43"/>
      <c r="K14416" s="1"/>
    </row>
    <row r="14417" spans="1:11">
      <c r="A14417" s="29">
        <v>41030</v>
      </c>
      <c r="B14417" s="30">
        <v>4</v>
      </c>
      <c r="C14417" s="30" t="s">
        <v>14</v>
      </c>
      <c r="D14417" s="30">
        <v>0</v>
      </c>
      <c r="E14417" s="50" t="str">
        <f t="shared" si="672"/>
        <v>May</v>
      </c>
      <c r="F14417" s="14" t="str">
        <f t="shared" si="673"/>
        <v>Tuesday</v>
      </c>
      <c r="G14417" s="15">
        <f>$D14417*VLOOKUP($A14417,Price_Table,MATCH($C14417,$A$6:$K$6,0),1)</f>
        <v>0</v>
      </c>
      <c r="H14417" s="15">
        <f>D14417*VLOOKUP(A14417,Cost_Table,MATCH(C14417,M$6:W$6,0),1)</f>
        <v>0</v>
      </c>
      <c r="I14417" s="15">
        <f t="shared" si="674"/>
        <v>0</v>
      </c>
      <c r="J14417" s="43"/>
      <c r="K14417" s="1"/>
    </row>
    <row r="14418" spans="1:11">
      <c r="A14418" s="29">
        <v>41031</v>
      </c>
      <c r="B14418" s="30">
        <v>4</v>
      </c>
      <c r="C14418" s="30" t="s">
        <v>14</v>
      </c>
      <c r="D14418" s="30">
        <v>0</v>
      </c>
      <c r="E14418" s="50" t="str">
        <f t="shared" si="672"/>
        <v>May</v>
      </c>
      <c r="F14418" s="14" t="str">
        <f t="shared" si="673"/>
        <v>Wednesday</v>
      </c>
      <c r="G14418" s="15">
        <f>$D14418*VLOOKUP($A14418,Price_Table,MATCH($C14418,$A$6:$K$6,0),1)</f>
        <v>0</v>
      </c>
      <c r="H14418" s="15">
        <f>D14418*VLOOKUP(A14418,Cost_Table,MATCH(C14418,M$6:W$6,0),1)</f>
        <v>0</v>
      </c>
      <c r="I14418" s="15">
        <f t="shared" si="674"/>
        <v>0</v>
      </c>
      <c r="J14418" s="43"/>
      <c r="K14418" s="1"/>
    </row>
    <row r="14419" spans="1:11">
      <c r="A14419" s="29">
        <v>41032</v>
      </c>
      <c r="B14419" s="30">
        <v>4</v>
      </c>
      <c r="C14419" s="30" t="s">
        <v>14</v>
      </c>
      <c r="D14419" s="30">
        <v>0</v>
      </c>
      <c r="E14419" s="50" t="str">
        <f t="shared" si="672"/>
        <v>May</v>
      </c>
      <c r="F14419" s="14" t="str">
        <f t="shared" si="673"/>
        <v>Thursday</v>
      </c>
      <c r="G14419" s="15">
        <f>$D14419*VLOOKUP($A14419,Price_Table,MATCH($C14419,$A$6:$K$6,0),1)</f>
        <v>0</v>
      </c>
      <c r="H14419" s="15">
        <f>D14419*VLOOKUP(A14419,Cost_Table,MATCH(C14419,M$6:W$6,0),1)</f>
        <v>0</v>
      </c>
      <c r="I14419" s="15">
        <f t="shared" si="674"/>
        <v>0</v>
      </c>
      <c r="J14419" s="43"/>
      <c r="K14419" s="1"/>
    </row>
    <row r="14420" spans="1:11">
      <c r="A14420" s="29">
        <v>41033</v>
      </c>
      <c r="B14420" s="30">
        <v>4</v>
      </c>
      <c r="C14420" s="30" t="s">
        <v>14</v>
      </c>
      <c r="D14420" s="30">
        <v>0</v>
      </c>
      <c r="E14420" s="50" t="str">
        <f t="shared" si="672"/>
        <v>May</v>
      </c>
      <c r="F14420" s="14" t="str">
        <f t="shared" si="673"/>
        <v>Friday</v>
      </c>
      <c r="G14420" s="15">
        <f>$D14420*VLOOKUP($A14420,Price_Table,MATCH($C14420,$A$6:$K$6,0),1)</f>
        <v>0</v>
      </c>
      <c r="H14420" s="15">
        <f>D14420*VLOOKUP(A14420,Cost_Table,MATCH(C14420,M$6:W$6,0),1)</f>
        <v>0</v>
      </c>
      <c r="I14420" s="15">
        <f t="shared" si="674"/>
        <v>0</v>
      </c>
      <c r="J14420" s="43"/>
      <c r="K14420" s="1"/>
    </row>
    <row r="14421" spans="1:11">
      <c r="A14421" s="29">
        <v>41034</v>
      </c>
      <c r="B14421" s="30">
        <v>4</v>
      </c>
      <c r="C14421" s="30" t="s">
        <v>14</v>
      </c>
      <c r="D14421" s="30">
        <v>0</v>
      </c>
      <c r="E14421" s="50" t="str">
        <f t="shared" si="672"/>
        <v>May</v>
      </c>
      <c r="F14421" s="14" t="str">
        <f t="shared" si="673"/>
        <v>Saturday</v>
      </c>
      <c r="G14421" s="15">
        <f>$D14421*VLOOKUP($A14421,Price_Table,MATCH($C14421,$A$6:$K$6,0),1)</f>
        <v>0</v>
      </c>
      <c r="H14421" s="15">
        <f>D14421*VLOOKUP(A14421,Cost_Table,MATCH(C14421,M$6:W$6,0),1)</f>
        <v>0</v>
      </c>
      <c r="I14421" s="15">
        <f t="shared" si="674"/>
        <v>0</v>
      </c>
      <c r="J14421" s="43"/>
      <c r="K14421" s="1"/>
    </row>
    <row r="14422" spans="1:11">
      <c r="A14422" s="29">
        <v>41035</v>
      </c>
      <c r="B14422" s="30">
        <v>4</v>
      </c>
      <c r="C14422" s="30" t="s">
        <v>14</v>
      </c>
      <c r="D14422" s="30">
        <v>0</v>
      </c>
      <c r="E14422" s="50" t="str">
        <f t="shared" si="672"/>
        <v>May</v>
      </c>
      <c r="F14422" s="14" t="str">
        <f t="shared" si="673"/>
        <v>Sunday</v>
      </c>
      <c r="G14422" s="15">
        <f>$D14422*VLOOKUP($A14422,Price_Table,MATCH($C14422,$A$6:$K$6,0),1)</f>
        <v>0</v>
      </c>
      <c r="H14422" s="15">
        <f>D14422*VLOOKUP(A14422,Cost_Table,MATCH(C14422,M$6:W$6,0),1)</f>
        <v>0</v>
      </c>
      <c r="I14422" s="15">
        <f t="shared" si="674"/>
        <v>0</v>
      </c>
      <c r="J14422" s="43"/>
      <c r="K14422" s="1"/>
    </row>
    <row r="14423" spans="1:11">
      <c r="A14423" s="29">
        <v>41036</v>
      </c>
      <c r="B14423" s="30">
        <v>4</v>
      </c>
      <c r="C14423" s="30" t="s">
        <v>14</v>
      </c>
      <c r="D14423" s="30">
        <v>142</v>
      </c>
      <c r="E14423" s="50" t="str">
        <f t="shared" ref="E14423:E14486" si="675">TEXT(A14423,"mmmm")</f>
        <v>May</v>
      </c>
      <c r="F14423" s="14" t="str">
        <f t="shared" ref="F14423:F14486" si="676">TEXT(A14423,"dddd")</f>
        <v>Monday</v>
      </c>
      <c r="G14423" s="15">
        <f>$D14423*VLOOKUP($A14423,Price_Table,MATCH($C14423,$A$6:$K$6,0),1)</f>
        <v>10650</v>
      </c>
      <c r="H14423" s="15">
        <f>D14423*VLOOKUP(A14423,Cost_Table,MATCH(C14423,M$6:W$6,0),1)</f>
        <v>4970</v>
      </c>
      <c r="I14423" s="15">
        <f t="shared" ref="I14423:I14486" si="677">G14423-H14423</f>
        <v>5680</v>
      </c>
      <c r="J14423" s="43"/>
      <c r="K14423" s="1"/>
    </row>
    <row r="14424" spans="1:11">
      <c r="A14424" s="29">
        <v>41037</v>
      </c>
      <c r="B14424" s="30">
        <v>4</v>
      </c>
      <c r="C14424" s="30" t="s">
        <v>14</v>
      </c>
      <c r="D14424" s="30">
        <v>0</v>
      </c>
      <c r="E14424" s="50" t="str">
        <f t="shared" si="675"/>
        <v>May</v>
      </c>
      <c r="F14424" s="14" t="str">
        <f t="shared" si="676"/>
        <v>Tuesday</v>
      </c>
      <c r="G14424" s="15">
        <f>$D14424*VLOOKUP($A14424,Price_Table,MATCH($C14424,$A$6:$K$6,0),1)</f>
        <v>0</v>
      </c>
      <c r="H14424" s="15">
        <f>D14424*VLOOKUP(A14424,Cost_Table,MATCH(C14424,M$6:W$6,0),1)</f>
        <v>0</v>
      </c>
      <c r="I14424" s="15">
        <f t="shared" si="677"/>
        <v>0</v>
      </c>
      <c r="J14424" s="43"/>
      <c r="K14424" s="1"/>
    </row>
    <row r="14425" spans="1:11">
      <c r="A14425" s="29">
        <v>41038</v>
      </c>
      <c r="B14425" s="30">
        <v>4</v>
      </c>
      <c r="C14425" s="30" t="s">
        <v>14</v>
      </c>
      <c r="D14425" s="30">
        <v>0</v>
      </c>
      <c r="E14425" s="50" t="str">
        <f t="shared" si="675"/>
        <v>May</v>
      </c>
      <c r="F14425" s="14" t="str">
        <f t="shared" si="676"/>
        <v>Wednesday</v>
      </c>
      <c r="G14425" s="15">
        <f>$D14425*VLOOKUP($A14425,Price_Table,MATCH($C14425,$A$6:$K$6,0),1)</f>
        <v>0</v>
      </c>
      <c r="H14425" s="15">
        <f>D14425*VLOOKUP(A14425,Cost_Table,MATCH(C14425,M$6:W$6,0),1)</f>
        <v>0</v>
      </c>
      <c r="I14425" s="15">
        <f t="shared" si="677"/>
        <v>0</v>
      </c>
      <c r="J14425" s="43"/>
      <c r="K14425" s="1"/>
    </row>
    <row r="14426" spans="1:11">
      <c r="A14426" s="29">
        <v>41039</v>
      </c>
      <c r="B14426" s="30">
        <v>4</v>
      </c>
      <c r="C14426" s="30" t="s">
        <v>14</v>
      </c>
      <c r="D14426" s="30">
        <v>0</v>
      </c>
      <c r="E14426" s="50" t="str">
        <f t="shared" si="675"/>
        <v>May</v>
      </c>
      <c r="F14426" s="14" t="str">
        <f t="shared" si="676"/>
        <v>Thursday</v>
      </c>
      <c r="G14426" s="15">
        <f>$D14426*VLOOKUP($A14426,Price_Table,MATCH($C14426,$A$6:$K$6,0),1)</f>
        <v>0</v>
      </c>
      <c r="H14426" s="15">
        <f>D14426*VLOOKUP(A14426,Cost_Table,MATCH(C14426,M$6:W$6,0),1)</f>
        <v>0</v>
      </c>
      <c r="I14426" s="15">
        <f t="shared" si="677"/>
        <v>0</v>
      </c>
      <c r="J14426" s="43"/>
      <c r="K14426" s="1"/>
    </row>
    <row r="14427" spans="1:11">
      <c r="A14427" s="29">
        <v>41040</v>
      </c>
      <c r="B14427" s="30">
        <v>4</v>
      </c>
      <c r="C14427" s="30" t="s">
        <v>14</v>
      </c>
      <c r="D14427" s="30">
        <v>0</v>
      </c>
      <c r="E14427" s="50" t="str">
        <f t="shared" si="675"/>
        <v>May</v>
      </c>
      <c r="F14427" s="14" t="str">
        <f t="shared" si="676"/>
        <v>Friday</v>
      </c>
      <c r="G14427" s="15">
        <f>$D14427*VLOOKUP($A14427,Price_Table,MATCH($C14427,$A$6:$K$6,0),1)</f>
        <v>0</v>
      </c>
      <c r="H14427" s="15">
        <f>D14427*VLOOKUP(A14427,Cost_Table,MATCH(C14427,M$6:W$6,0),1)</f>
        <v>0</v>
      </c>
      <c r="I14427" s="15">
        <f t="shared" si="677"/>
        <v>0</v>
      </c>
      <c r="J14427" s="43"/>
      <c r="K14427" s="1"/>
    </row>
    <row r="14428" spans="1:11">
      <c r="A14428" s="29">
        <v>41041</v>
      </c>
      <c r="B14428" s="30">
        <v>4</v>
      </c>
      <c r="C14428" s="30" t="s">
        <v>14</v>
      </c>
      <c r="D14428" s="30">
        <v>0</v>
      </c>
      <c r="E14428" s="50" t="str">
        <f t="shared" si="675"/>
        <v>May</v>
      </c>
      <c r="F14428" s="14" t="str">
        <f t="shared" si="676"/>
        <v>Saturday</v>
      </c>
      <c r="G14428" s="15">
        <f>$D14428*VLOOKUP($A14428,Price_Table,MATCH($C14428,$A$6:$K$6,0),1)</f>
        <v>0</v>
      </c>
      <c r="H14428" s="15">
        <f>D14428*VLOOKUP(A14428,Cost_Table,MATCH(C14428,M$6:W$6,0),1)</f>
        <v>0</v>
      </c>
      <c r="I14428" s="15">
        <f t="shared" si="677"/>
        <v>0</v>
      </c>
      <c r="J14428" s="43"/>
      <c r="K14428" s="1"/>
    </row>
    <row r="14429" spans="1:11">
      <c r="A14429" s="29">
        <v>41042</v>
      </c>
      <c r="B14429" s="30">
        <v>4</v>
      </c>
      <c r="C14429" s="30" t="s">
        <v>14</v>
      </c>
      <c r="D14429" s="30">
        <v>0</v>
      </c>
      <c r="E14429" s="50" t="str">
        <f t="shared" si="675"/>
        <v>May</v>
      </c>
      <c r="F14429" s="14" t="str">
        <f t="shared" si="676"/>
        <v>Sunday</v>
      </c>
      <c r="G14429" s="15">
        <f>$D14429*VLOOKUP($A14429,Price_Table,MATCH($C14429,$A$6:$K$6,0),1)</f>
        <v>0</v>
      </c>
      <c r="H14429" s="15">
        <f>D14429*VLOOKUP(A14429,Cost_Table,MATCH(C14429,M$6:W$6,0),1)</f>
        <v>0</v>
      </c>
      <c r="I14429" s="15">
        <f t="shared" si="677"/>
        <v>0</v>
      </c>
      <c r="J14429" s="43"/>
      <c r="K14429" s="1"/>
    </row>
    <row r="14430" spans="1:11">
      <c r="A14430" s="29">
        <v>41043</v>
      </c>
      <c r="B14430" s="30">
        <v>4</v>
      </c>
      <c r="C14430" s="30" t="s">
        <v>14</v>
      </c>
      <c r="D14430" s="30">
        <v>83</v>
      </c>
      <c r="E14430" s="50" t="str">
        <f t="shared" si="675"/>
        <v>May</v>
      </c>
      <c r="F14430" s="14" t="str">
        <f t="shared" si="676"/>
        <v>Monday</v>
      </c>
      <c r="G14430" s="15">
        <f>$D14430*VLOOKUP($A14430,Price_Table,MATCH($C14430,$A$6:$K$6,0),1)</f>
        <v>6225</v>
      </c>
      <c r="H14430" s="15">
        <f>D14430*VLOOKUP(A14430,Cost_Table,MATCH(C14430,M$6:W$6,0),1)</f>
        <v>2905</v>
      </c>
      <c r="I14430" s="15">
        <f t="shared" si="677"/>
        <v>3320</v>
      </c>
      <c r="J14430" s="43"/>
      <c r="K14430" s="1"/>
    </row>
    <row r="14431" spans="1:11">
      <c r="A14431" s="29">
        <v>41044</v>
      </c>
      <c r="B14431" s="30">
        <v>4</v>
      </c>
      <c r="C14431" s="30" t="s">
        <v>14</v>
      </c>
      <c r="D14431" s="30">
        <v>0</v>
      </c>
      <c r="E14431" s="50" t="str">
        <f t="shared" si="675"/>
        <v>May</v>
      </c>
      <c r="F14431" s="14" t="str">
        <f t="shared" si="676"/>
        <v>Tuesday</v>
      </c>
      <c r="G14431" s="15">
        <f>$D14431*VLOOKUP($A14431,Price_Table,MATCH($C14431,$A$6:$K$6,0),1)</f>
        <v>0</v>
      </c>
      <c r="H14431" s="15">
        <f>D14431*VLOOKUP(A14431,Cost_Table,MATCH(C14431,M$6:W$6,0),1)</f>
        <v>0</v>
      </c>
      <c r="I14431" s="15">
        <f t="shared" si="677"/>
        <v>0</v>
      </c>
      <c r="J14431" s="43"/>
      <c r="K14431" s="1"/>
    </row>
    <row r="14432" spans="1:11">
      <c r="A14432" s="29">
        <v>41045</v>
      </c>
      <c r="B14432" s="30">
        <v>4</v>
      </c>
      <c r="C14432" s="30" t="s">
        <v>14</v>
      </c>
      <c r="D14432" s="30">
        <v>0</v>
      </c>
      <c r="E14432" s="50" t="str">
        <f t="shared" si="675"/>
        <v>May</v>
      </c>
      <c r="F14432" s="14" t="str">
        <f t="shared" si="676"/>
        <v>Wednesday</v>
      </c>
      <c r="G14432" s="15">
        <f>$D14432*VLOOKUP($A14432,Price_Table,MATCH($C14432,$A$6:$K$6,0),1)</f>
        <v>0</v>
      </c>
      <c r="H14432" s="15">
        <f>D14432*VLOOKUP(A14432,Cost_Table,MATCH(C14432,M$6:W$6,0),1)</f>
        <v>0</v>
      </c>
      <c r="I14432" s="15">
        <f t="shared" si="677"/>
        <v>0</v>
      </c>
      <c r="J14432" s="43"/>
      <c r="K14432" s="1"/>
    </row>
    <row r="14433" spans="1:11">
      <c r="A14433" s="29">
        <v>41046</v>
      </c>
      <c r="B14433" s="30">
        <v>4</v>
      </c>
      <c r="C14433" s="30" t="s">
        <v>14</v>
      </c>
      <c r="D14433" s="30">
        <v>0</v>
      </c>
      <c r="E14433" s="50" t="str">
        <f t="shared" si="675"/>
        <v>May</v>
      </c>
      <c r="F14433" s="14" t="str">
        <f t="shared" si="676"/>
        <v>Thursday</v>
      </c>
      <c r="G14433" s="15">
        <f>$D14433*VLOOKUP($A14433,Price_Table,MATCH($C14433,$A$6:$K$6,0),1)</f>
        <v>0</v>
      </c>
      <c r="H14433" s="15">
        <f>D14433*VLOOKUP(A14433,Cost_Table,MATCH(C14433,M$6:W$6,0),1)</f>
        <v>0</v>
      </c>
      <c r="I14433" s="15">
        <f t="shared" si="677"/>
        <v>0</v>
      </c>
      <c r="J14433" s="43"/>
      <c r="K14433" s="1"/>
    </row>
    <row r="14434" spans="1:11">
      <c r="A14434" s="29">
        <v>41047</v>
      </c>
      <c r="B14434" s="30">
        <v>4</v>
      </c>
      <c r="C14434" s="30" t="s">
        <v>14</v>
      </c>
      <c r="D14434" s="30">
        <v>0</v>
      </c>
      <c r="E14434" s="50" t="str">
        <f t="shared" si="675"/>
        <v>May</v>
      </c>
      <c r="F14434" s="14" t="str">
        <f t="shared" si="676"/>
        <v>Friday</v>
      </c>
      <c r="G14434" s="15">
        <f>$D14434*VLOOKUP($A14434,Price_Table,MATCH($C14434,$A$6:$K$6,0),1)</f>
        <v>0</v>
      </c>
      <c r="H14434" s="15">
        <f>D14434*VLOOKUP(A14434,Cost_Table,MATCH(C14434,M$6:W$6,0),1)</f>
        <v>0</v>
      </c>
      <c r="I14434" s="15">
        <f t="shared" si="677"/>
        <v>0</v>
      </c>
      <c r="J14434" s="43"/>
      <c r="K14434" s="1"/>
    </row>
    <row r="14435" spans="1:11">
      <c r="A14435" s="29">
        <v>41048</v>
      </c>
      <c r="B14435" s="30">
        <v>4</v>
      </c>
      <c r="C14435" s="30" t="s">
        <v>14</v>
      </c>
      <c r="D14435" s="30">
        <v>0</v>
      </c>
      <c r="E14435" s="50" t="str">
        <f t="shared" si="675"/>
        <v>May</v>
      </c>
      <c r="F14435" s="14" t="str">
        <f t="shared" si="676"/>
        <v>Saturday</v>
      </c>
      <c r="G14435" s="15">
        <f>$D14435*VLOOKUP($A14435,Price_Table,MATCH($C14435,$A$6:$K$6,0),1)</f>
        <v>0</v>
      </c>
      <c r="H14435" s="15">
        <f>D14435*VLOOKUP(A14435,Cost_Table,MATCH(C14435,M$6:W$6,0),1)</f>
        <v>0</v>
      </c>
      <c r="I14435" s="15">
        <f t="shared" si="677"/>
        <v>0</v>
      </c>
      <c r="J14435" s="43"/>
      <c r="K14435" s="1"/>
    </row>
    <row r="14436" spans="1:11">
      <c r="A14436" s="29">
        <v>41049</v>
      </c>
      <c r="B14436" s="30">
        <v>4</v>
      </c>
      <c r="C14436" s="30" t="s">
        <v>14</v>
      </c>
      <c r="D14436" s="30">
        <v>0</v>
      </c>
      <c r="E14436" s="50" t="str">
        <f t="shared" si="675"/>
        <v>May</v>
      </c>
      <c r="F14436" s="14" t="str">
        <f t="shared" si="676"/>
        <v>Sunday</v>
      </c>
      <c r="G14436" s="15">
        <f>$D14436*VLOOKUP($A14436,Price_Table,MATCH($C14436,$A$6:$K$6,0),1)</f>
        <v>0</v>
      </c>
      <c r="H14436" s="15">
        <f>D14436*VLOOKUP(A14436,Cost_Table,MATCH(C14436,M$6:W$6,0),1)</f>
        <v>0</v>
      </c>
      <c r="I14436" s="15">
        <f t="shared" si="677"/>
        <v>0</v>
      </c>
      <c r="J14436" s="43"/>
      <c r="K14436" s="1"/>
    </row>
    <row r="14437" spans="1:11">
      <c r="A14437" s="29">
        <v>41050</v>
      </c>
      <c r="B14437" s="30">
        <v>4</v>
      </c>
      <c r="C14437" s="30" t="s">
        <v>14</v>
      </c>
      <c r="D14437" s="30">
        <v>178</v>
      </c>
      <c r="E14437" s="50" t="str">
        <f t="shared" si="675"/>
        <v>May</v>
      </c>
      <c r="F14437" s="14" t="str">
        <f t="shared" si="676"/>
        <v>Monday</v>
      </c>
      <c r="G14437" s="15">
        <f>$D14437*VLOOKUP($A14437,Price_Table,MATCH($C14437,$A$6:$K$6,0),1)</f>
        <v>13350</v>
      </c>
      <c r="H14437" s="15">
        <f>D14437*VLOOKUP(A14437,Cost_Table,MATCH(C14437,M$6:W$6,0),1)</f>
        <v>6230</v>
      </c>
      <c r="I14437" s="15">
        <f t="shared" si="677"/>
        <v>7120</v>
      </c>
      <c r="J14437" s="43"/>
      <c r="K14437" s="1"/>
    </row>
    <row r="14438" spans="1:11">
      <c r="A14438" s="29">
        <v>41051</v>
      </c>
      <c r="B14438" s="30">
        <v>4</v>
      </c>
      <c r="C14438" s="30" t="s">
        <v>14</v>
      </c>
      <c r="D14438" s="30">
        <v>0</v>
      </c>
      <c r="E14438" s="50" t="str">
        <f t="shared" si="675"/>
        <v>May</v>
      </c>
      <c r="F14438" s="14" t="str">
        <f t="shared" si="676"/>
        <v>Tuesday</v>
      </c>
      <c r="G14438" s="15">
        <f>$D14438*VLOOKUP($A14438,Price_Table,MATCH($C14438,$A$6:$K$6,0),1)</f>
        <v>0</v>
      </c>
      <c r="H14438" s="15">
        <f>D14438*VLOOKUP(A14438,Cost_Table,MATCH(C14438,M$6:W$6,0),1)</f>
        <v>0</v>
      </c>
      <c r="I14438" s="15">
        <f t="shared" si="677"/>
        <v>0</v>
      </c>
      <c r="J14438" s="43"/>
      <c r="K14438" s="1"/>
    </row>
    <row r="14439" spans="1:11">
      <c r="A14439" s="29">
        <v>41052</v>
      </c>
      <c r="B14439" s="30">
        <v>4</v>
      </c>
      <c r="C14439" s="30" t="s">
        <v>14</v>
      </c>
      <c r="D14439" s="30">
        <v>0</v>
      </c>
      <c r="E14439" s="50" t="str">
        <f t="shared" si="675"/>
        <v>May</v>
      </c>
      <c r="F14439" s="14" t="str">
        <f t="shared" si="676"/>
        <v>Wednesday</v>
      </c>
      <c r="G14439" s="15">
        <f>$D14439*VLOOKUP($A14439,Price_Table,MATCH($C14439,$A$6:$K$6,0),1)</f>
        <v>0</v>
      </c>
      <c r="H14439" s="15">
        <f>D14439*VLOOKUP(A14439,Cost_Table,MATCH(C14439,M$6:W$6,0),1)</f>
        <v>0</v>
      </c>
      <c r="I14439" s="15">
        <f t="shared" si="677"/>
        <v>0</v>
      </c>
      <c r="J14439" s="43"/>
      <c r="K14439" s="1"/>
    </row>
    <row r="14440" spans="1:11">
      <c r="A14440" s="29">
        <v>41053</v>
      </c>
      <c r="B14440" s="30">
        <v>4</v>
      </c>
      <c r="C14440" s="30" t="s">
        <v>14</v>
      </c>
      <c r="D14440" s="30">
        <v>0</v>
      </c>
      <c r="E14440" s="50" t="str">
        <f t="shared" si="675"/>
        <v>May</v>
      </c>
      <c r="F14440" s="14" t="str">
        <f t="shared" si="676"/>
        <v>Thursday</v>
      </c>
      <c r="G14440" s="15">
        <f>$D14440*VLOOKUP($A14440,Price_Table,MATCH($C14440,$A$6:$K$6,0),1)</f>
        <v>0</v>
      </c>
      <c r="H14440" s="15">
        <f>D14440*VLOOKUP(A14440,Cost_Table,MATCH(C14440,M$6:W$6,0),1)</f>
        <v>0</v>
      </c>
      <c r="I14440" s="15">
        <f t="shared" si="677"/>
        <v>0</v>
      </c>
      <c r="J14440" s="43"/>
      <c r="K14440" s="1"/>
    </row>
    <row r="14441" spans="1:11">
      <c r="A14441" s="29">
        <v>41054</v>
      </c>
      <c r="B14441" s="30">
        <v>4</v>
      </c>
      <c r="C14441" s="30" t="s">
        <v>14</v>
      </c>
      <c r="D14441" s="30">
        <v>0</v>
      </c>
      <c r="E14441" s="50" t="str">
        <f t="shared" si="675"/>
        <v>May</v>
      </c>
      <c r="F14441" s="14" t="str">
        <f t="shared" si="676"/>
        <v>Friday</v>
      </c>
      <c r="G14441" s="15">
        <f>$D14441*VLOOKUP($A14441,Price_Table,MATCH($C14441,$A$6:$K$6,0),1)</f>
        <v>0</v>
      </c>
      <c r="H14441" s="15">
        <f>D14441*VLOOKUP(A14441,Cost_Table,MATCH(C14441,M$6:W$6,0),1)</f>
        <v>0</v>
      </c>
      <c r="I14441" s="15">
        <f t="shared" si="677"/>
        <v>0</v>
      </c>
      <c r="J14441" s="43"/>
      <c r="K14441" s="1"/>
    </row>
    <row r="14442" spans="1:11">
      <c r="A14442" s="29">
        <v>41055</v>
      </c>
      <c r="B14442" s="30">
        <v>4</v>
      </c>
      <c r="C14442" s="30" t="s">
        <v>14</v>
      </c>
      <c r="D14442" s="30">
        <v>0</v>
      </c>
      <c r="E14442" s="50" t="str">
        <f t="shared" si="675"/>
        <v>May</v>
      </c>
      <c r="F14442" s="14" t="str">
        <f t="shared" si="676"/>
        <v>Saturday</v>
      </c>
      <c r="G14442" s="15">
        <f>$D14442*VLOOKUP($A14442,Price_Table,MATCH($C14442,$A$6:$K$6,0),1)</f>
        <v>0</v>
      </c>
      <c r="H14442" s="15">
        <f>D14442*VLOOKUP(A14442,Cost_Table,MATCH(C14442,M$6:W$6,0),1)</f>
        <v>0</v>
      </c>
      <c r="I14442" s="15">
        <f t="shared" si="677"/>
        <v>0</v>
      </c>
      <c r="J14442" s="43"/>
      <c r="K14442" s="1"/>
    </row>
    <row r="14443" spans="1:11">
      <c r="A14443" s="29">
        <v>41056</v>
      </c>
      <c r="B14443" s="30">
        <v>4</v>
      </c>
      <c r="C14443" s="30" t="s">
        <v>14</v>
      </c>
      <c r="D14443" s="30">
        <v>0</v>
      </c>
      <c r="E14443" s="50" t="str">
        <f t="shared" si="675"/>
        <v>May</v>
      </c>
      <c r="F14443" s="14" t="str">
        <f t="shared" si="676"/>
        <v>Sunday</v>
      </c>
      <c r="G14443" s="15">
        <f>$D14443*VLOOKUP($A14443,Price_Table,MATCH($C14443,$A$6:$K$6,0),1)</f>
        <v>0</v>
      </c>
      <c r="H14443" s="15">
        <f>D14443*VLOOKUP(A14443,Cost_Table,MATCH(C14443,M$6:W$6,0),1)</f>
        <v>0</v>
      </c>
      <c r="I14443" s="15">
        <f t="shared" si="677"/>
        <v>0</v>
      </c>
      <c r="J14443" s="43"/>
      <c r="K14443" s="1"/>
    </row>
    <row r="14444" spans="1:11">
      <c r="A14444" s="29">
        <v>41057</v>
      </c>
      <c r="B14444" s="30">
        <v>4</v>
      </c>
      <c r="C14444" s="30" t="s">
        <v>14</v>
      </c>
      <c r="D14444" s="30">
        <v>111</v>
      </c>
      <c r="E14444" s="50" t="str">
        <f t="shared" si="675"/>
        <v>May</v>
      </c>
      <c r="F14444" s="14" t="str">
        <f t="shared" si="676"/>
        <v>Monday</v>
      </c>
      <c r="G14444" s="15">
        <f>$D14444*VLOOKUP($A14444,Price_Table,MATCH($C14444,$A$6:$K$6,0),1)</f>
        <v>8325</v>
      </c>
      <c r="H14444" s="15">
        <f>D14444*VLOOKUP(A14444,Cost_Table,MATCH(C14444,M$6:W$6,0),1)</f>
        <v>3885</v>
      </c>
      <c r="I14444" s="15">
        <f t="shared" si="677"/>
        <v>4440</v>
      </c>
      <c r="J14444" s="43"/>
      <c r="K14444" s="1"/>
    </row>
    <row r="14445" spans="1:11">
      <c r="A14445" s="29">
        <v>41058</v>
      </c>
      <c r="B14445" s="30">
        <v>4</v>
      </c>
      <c r="C14445" s="30" t="s">
        <v>14</v>
      </c>
      <c r="D14445" s="30">
        <v>0</v>
      </c>
      <c r="E14445" s="50" t="str">
        <f t="shared" si="675"/>
        <v>May</v>
      </c>
      <c r="F14445" s="14" t="str">
        <f t="shared" si="676"/>
        <v>Tuesday</v>
      </c>
      <c r="G14445" s="15">
        <f>$D14445*VLOOKUP($A14445,Price_Table,MATCH($C14445,$A$6:$K$6,0),1)</f>
        <v>0</v>
      </c>
      <c r="H14445" s="15">
        <f>D14445*VLOOKUP(A14445,Cost_Table,MATCH(C14445,M$6:W$6,0),1)</f>
        <v>0</v>
      </c>
      <c r="I14445" s="15">
        <f t="shared" si="677"/>
        <v>0</v>
      </c>
      <c r="J14445" s="43"/>
      <c r="K14445" s="1"/>
    </row>
    <row r="14446" spans="1:11">
      <c r="A14446" s="29">
        <v>41059</v>
      </c>
      <c r="B14446" s="30">
        <v>4</v>
      </c>
      <c r="C14446" s="30" t="s">
        <v>14</v>
      </c>
      <c r="D14446" s="30">
        <v>0</v>
      </c>
      <c r="E14446" s="50" t="str">
        <f t="shared" si="675"/>
        <v>May</v>
      </c>
      <c r="F14446" s="14" t="str">
        <f t="shared" si="676"/>
        <v>Wednesday</v>
      </c>
      <c r="G14446" s="15">
        <f>$D14446*VLOOKUP($A14446,Price_Table,MATCH($C14446,$A$6:$K$6,0),1)</f>
        <v>0</v>
      </c>
      <c r="H14446" s="15">
        <f>D14446*VLOOKUP(A14446,Cost_Table,MATCH(C14446,M$6:W$6,0),1)</f>
        <v>0</v>
      </c>
      <c r="I14446" s="15">
        <f t="shared" si="677"/>
        <v>0</v>
      </c>
      <c r="J14446" s="43"/>
      <c r="K14446" s="1"/>
    </row>
    <row r="14447" spans="1:11">
      <c r="A14447" s="29">
        <v>41060</v>
      </c>
      <c r="B14447" s="30">
        <v>4</v>
      </c>
      <c r="C14447" s="30" t="s">
        <v>14</v>
      </c>
      <c r="D14447" s="30">
        <v>0</v>
      </c>
      <c r="E14447" s="50" t="str">
        <f t="shared" si="675"/>
        <v>May</v>
      </c>
      <c r="F14447" s="14" t="str">
        <f t="shared" si="676"/>
        <v>Thursday</v>
      </c>
      <c r="G14447" s="15">
        <f>$D14447*VLOOKUP($A14447,Price_Table,MATCH($C14447,$A$6:$K$6,0),1)</f>
        <v>0</v>
      </c>
      <c r="H14447" s="15">
        <f>D14447*VLOOKUP(A14447,Cost_Table,MATCH(C14447,M$6:W$6,0),1)</f>
        <v>0</v>
      </c>
      <c r="I14447" s="15">
        <f t="shared" si="677"/>
        <v>0</v>
      </c>
      <c r="J14447" s="43"/>
      <c r="K14447" s="1"/>
    </row>
    <row r="14448" spans="1:11">
      <c r="A14448" s="29">
        <v>41061</v>
      </c>
      <c r="B14448" s="30">
        <v>4</v>
      </c>
      <c r="C14448" s="30" t="s">
        <v>14</v>
      </c>
      <c r="D14448" s="30">
        <v>0</v>
      </c>
      <c r="E14448" s="50" t="str">
        <f t="shared" si="675"/>
        <v>June</v>
      </c>
      <c r="F14448" s="14" t="str">
        <f t="shared" si="676"/>
        <v>Friday</v>
      </c>
      <c r="G14448" s="15">
        <f>$D14448*VLOOKUP($A14448,Price_Table,MATCH($C14448,$A$6:$K$6,0),1)</f>
        <v>0</v>
      </c>
      <c r="H14448" s="15">
        <f>D14448*VLOOKUP(A14448,Cost_Table,MATCH(C14448,M$6:W$6,0),1)</f>
        <v>0</v>
      </c>
      <c r="I14448" s="15">
        <f t="shared" si="677"/>
        <v>0</v>
      </c>
      <c r="J14448" s="43"/>
      <c r="K14448" s="1"/>
    </row>
    <row r="14449" spans="1:11">
      <c r="A14449" s="29">
        <v>41062</v>
      </c>
      <c r="B14449" s="30">
        <v>4</v>
      </c>
      <c r="C14449" s="30" t="s">
        <v>14</v>
      </c>
      <c r="D14449" s="30">
        <v>0</v>
      </c>
      <c r="E14449" s="50" t="str">
        <f t="shared" si="675"/>
        <v>June</v>
      </c>
      <c r="F14449" s="14" t="str">
        <f t="shared" si="676"/>
        <v>Saturday</v>
      </c>
      <c r="G14449" s="15">
        <f>$D14449*VLOOKUP($A14449,Price_Table,MATCH($C14449,$A$6:$K$6,0),1)</f>
        <v>0</v>
      </c>
      <c r="H14449" s="15">
        <f>D14449*VLOOKUP(A14449,Cost_Table,MATCH(C14449,M$6:W$6,0),1)</f>
        <v>0</v>
      </c>
      <c r="I14449" s="15">
        <f t="shared" si="677"/>
        <v>0</v>
      </c>
      <c r="J14449" s="43"/>
      <c r="K14449" s="1"/>
    </row>
    <row r="14450" spans="1:11">
      <c r="A14450" s="29">
        <v>41063</v>
      </c>
      <c r="B14450" s="30">
        <v>4</v>
      </c>
      <c r="C14450" s="30" t="s">
        <v>14</v>
      </c>
      <c r="D14450" s="30">
        <v>0</v>
      </c>
      <c r="E14450" s="50" t="str">
        <f t="shared" si="675"/>
        <v>June</v>
      </c>
      <c r="F14450" s="14" t="str">
        <f t="shared" si="676"/>
        <v>Sunday</v>
      </c>
      <c r="G14450" s="15">
        <f>$D14450*VLOOKUP($A14450,Price_Table,MATCH($C14450,$A$6:$K$6,0),1)</f>
        <v>0</v>
      </c>
      <c r="H14450" s="15">
        <f>D14450*VLOOKUP(A14450,Cost_Table,MATCH(C14450,M$6:W$6,0),1)</f>
        <v>0</v>
      </c>
      <c r="I14450" s="15">
        <f t="shared" si="677"/>
        <v>0</v>
      </c>
      <c r="J14450" s="43"/>
      <c r="K14450" s="1"/>
    </row>
    <row r="14451" spans="1:11">
      <c r="A14451" s="29">
        <v>41064</v>
      </c>
      <c r="B14451" s="30">
        <v>4</v>
      </c>
      <c r="C14451" s="30" t="s">
        <v>14</v>
      </c>
      <c r="D14451" s="30">
        <v>153</v>
      </c>
      <c r="E14451" s="50" t="str">
        <f t="shared" si="675"/>
        <v>June</v>
      </c>
      <c r="F14451" s="14" t="str">
        <f t="shared" si="676"/>
        <v>Monday</v>
      </c>
      <c r="G14451" s="15">
        <f>$D14451*VLOOKUP($A14451,Price_Table,MATCH($C14451,$A$6:$K$6,0),1)</f>
        <v>11475</v>
      </c>
      <c r="H14451" s="15">
        <f>D14451*VLOOKUP(A14451,Cost_Table,MATCH(C14451,M$6:W$6,0),1)</f>
        <v>5355</v>
      </c>
      <c r="I14451" s="15">
        <f t="shared" si="677"/>
        <v>6120</v>
      </c>
      <c r="J14451" s="43"/>
      <c r="K14451" s="1"/>
    </row>
    <row r="14452" spans="1:11">
      <c r="A14452" s="29">
        <v>41065</v>
      </c>
      <c r="B14452" s="30">
        <v>4</v>
      </c>
      <c r="C14452" s="30" t="s">
        <v>14</v>
      </c>
      <c r="D14452" s="30">
        <v>0</v>
      </c>
      <c r="E14452" s="50" t="str">
        <f t="shared" si="675"/>
        <v>June</v>
      </c>
      <c r="F14452" s="14" t="str">
        <f t="shared" si="676"/>
        <v>Tuesday</v>
      </c>
      <c r="G14452" s="15">
        <f>$D14452*VLOOKUP($A14452,Price_Table,MATCH($C14452,$A$6:$K$6,0),1)</f>
        <v>0</v>
      </c>
      <c r="H14452" s="15">
        <f>D14452*VLOOKUP(A14452,Cost_Table,MATCH(C14452,M$6:W$6,0),1)</f>
        <v>0</v>
      </c>
      <c r="I14452" s="15">
        <f t="shared" si="677"/>
        <v>0</v>
      </c>
      <c r="J14452" s="43"/>
      <c r="K14452" s="1"/>
    </row>
    <row r="14453" spans="1:11">
      <c r="A14453" s="29">
        <v>41066</v>
      </c>
      <c r="B14453" s="30">
        <v>4</v>
      </c>
      <c r="C14453" s="30" t="s">
        <v>14</v>
      </c>
      <c r="D14453" s="30">
        <v>0</v>
      </c>
      <c r="E14453" s="50" t="str">
        <f t="shared" si="675"/>
        <v>June</v>
      </c>
      <c r="F14453" s="14" t="str">
        <f t="shared" si="676"/>
        <v>Wednesday</v>
      </c>
      <c r="G14453" s="15">
        <f>$D14453*VLOOKUP($A14453,Price_Table,MATCH($C14453,$A$6:$K$6,0),1)</f>
        <v>0</v>
      </c>
      <c r="H14453" s="15">
        <f>D14453*VLOOKUP(A14453,Cost_Table,MATCH(C14453,M$6:W$6,0),1)</f>
        <v>0</v>
      </c>
      <c r="I14453" s="15">
        <f t="shared" si="677"/>
        <v>0</v>
      </c>
      <c r="J14453" s="43"/>
      <c r="K14453" s="1"/>
    </row>
    <row r="14454" spans="1:11">
      <c r="A14454" s="29">
        <v>41067</v>
      </c>
      <c r="B14454" s="30">
        <v>4</v>
      </c>
      <c r="C14454" s="30" t="s">
        <v>14</v>
      </c>
      <c r="D14454" s="30">
        <v>0</v>
      </c>
      <c r="E14454" s="50" t="str">
        <f t="shared" si="675"/>
        <v>June</v>
      </c>
      <c r="F14454" s="14" t="str">
        <f t="shared" si="676"/>
        <v>Thursday</v>
      </c>
      <c r="G14454" s="15">
        <f>$D14454*VLOOKUP($A14454,Price_Table,MATCH($C14454,$A$6:$K$6,0),1)</f>
        <v>0</v>
      </c>
      <c r="H14454" s="15">
        <f>D14454*VLOOKUP(A14454,Cost_Table,MATCH(C14454,M$6:W$6,0),1)</f>
        <v>0</v>
      </c>
      <c r="I14454" s="15">
        <f t="shared" si="677"/>
        <v>0</v>
      </c>
      <c r="J14454" s="43"/>
      <c r="K14454" s="1"/>
    </row>
    <row r="14455" spans="1:11">
      <c r="A14455" s="29">
        <v>41068</v>
      </c>
      <c r="B14455" s="30">
        <v>4</v>
      </c>
      <c r="C14455" s="30" t="s">
        <v>14</v>
      </c>
      <c r="D14455" s="30">
        <v>0</v>
      </c>
      <c r="E14455" s="50" t="str">
        <f t="shared" si="675"/>
        <v>June</v>
      </c>
      <c r="F14455" s="14" t="str">
        <f t="shared" si="676"/>
        <v>Friday</v>
      </c>
      <c r="G14455" s="15">
        <f>$D14455*VLOOKUP($A14455,Price_Table,MATCH($C14455,$A$6:$K$6,0),1)</f>
        <v>0</v>
      </c>
      <c r="H14455" s="15">
        <f>D14455*VLOOKUP(A14455,Cost_Table,MATCH(C14455,M$6:W$6,0),1)</f>
        <v>0</v>
      </c>
      <c r="I14455" s="15">
        <f t="shared" si="677"/>
        <v>0</v>
      </c>
      <c r="J14455" s="43"/>
      <c r="K14455" s="1"/>
    </row>
    <row r="14456" spans="1:11">
      <c r="A14456" s="29">
        <v>41069</v>
      </c>
      <c r="B14456" s="30">
        <v>4</v>
      </c>
      <c r="C14456" s="30" t="s">
        <v>14</v>
      </c>
      <c r="D14456" s="30">
        <v>0</v>
      </c>
      <c r="E14456" s="50" t="str">
        <f t="shared" si="675"/>
        <v>June</v>
      </c>
      <c r="F14456" s="14" t="str">
        <f t="shared" si="676"/>
        <v>Saturday</v>
      </c>
      <c r="G14456" s="15">
        <f>$D14456*VLOOKUP($A14456,Price_Table,MATCH($C14456,$A$6:$K$6,0),1)</f>
        <v>0</v>
      </c>
      <c r="H14456" s="15">
        <f>D14456*VLOOKUP(A14456,Cost_Table,MATCH(C14456,M$6:W$6,0),1)</f>
        <v>0</v>
      </c>
      <c r="I14456" s="15">
        <f t="shared" si="677"/>
        <v>0</v>
      </c>
      <c r="J14456" s="43"/>
      <c r="K14456" s="1"/>
    </row>
    <row r="14457" spans="1:11">
      <c r="A14457" s="29">
        <v>41070</v>
      </c>
      <c r="B14457" s="30">
        <v>4</v>
      </c>
      <c r="C14457" s="30" t="s">
        <v>14</v>
      </c>
      <c r="D14457" s="30">
        <v>0</v>
      </c>
      <c r="E14457" s="50" t="str">
        <f t="shared" si="675"/>
        <v>June</v>
      </c>
      <c r="F14457" s="14" t="str">
        <f t="shared" si="676"/>
        <v>Sunday</v>
      </c>
      <c r="G14457" s="15">
        <f>$D14457*VLOOKUP($A14457,Price_Table,MATCH($C14457,$A$6:$K$6,0),1)</f>
        <v>0</v>
      </c>
      <c r="H14457" s="15">
        <f>D14457*VLOOKUP(A14457,Cost_Table,MATCH(C14457,M$6:W$6,0),1)</f>
        <v>0</v>
      </c>
      <c r="I14457" s="15">
        <f t="shared" si="677"/>
        <v>0</v>
      </c>
      <c r="J14457" s="43"/>
      <c r="K14457" s="1"/>
    </row>
    <row r="14458" spans="1:11">
      <c r="A14458" s="29">
        <v>41071</v>
      </c>
      <c r="B14458" s="30">
        <v>4</v>
      </c>
      <c r="C14458" s="30" t="s">
        <v>14</v>
      </c>
      <c r="D14458" s="30">
        <v>148</v>
      </c>
      <c r="E14458" s="50" t="str">
        <f t="shared" si="675"/>
        <v>June</v>
      </c>
      <c r="F14458" s="14" t="str">
        <f t="shared" si="676"/>
        <v>Monday</v>
      </c>
      <c r="G14458" s="15">
        <f>$D14458*VLOOKUP($A14458,Price_Table,MATCH($C14458,$A$6:$K$6,0),1)</f>
        <v>11100</v>
      </c>
      <c r="H14458" s="15">
        <f>D14458*VLOOKUP(A14458,Cost_Table,MATCH(C14458,M$6:W$6,0),1)</f>
        <v>5180</v>
      </c>
      <c r="I14458" s="15">
        <f t="shared" si="677"/>
        <v>5920</v>
      </c>
      <c r="J14458" s="43"/>
      <c r="K14458" s="1"/>
    </row>
    <row r="14459" spans="1:11">
      <c r="A14459" s="29">
        <v>41072</v>
      </c>
      <c r="B14459" s="30">
        <v>4</v>
      </c>
      <c r="C14459" s="30" t="s">
        <v>14</v>
      </c>
      <c r="D14459" s="30">
        <v>0</v>
      </c>
      <c r="E14459" s="50" t="str">
        <f t="shared" si="675"/>
        <v>June</v>
      </c>
      <c r="F14459" s="14" t="str">
        <f t="shared" si="676"/>
        <v>Tuesday</v>
      </c>
      <c r="G14459" s="15">
        <f>$D14459*VLOOKUP($A14459,Price_Table,MATCH($C14459,$A$6:$K$6,0),1)</f>
        <v>0</v>
      </c>
      <c r="H14459" s="15">
        <f>D14459*VLOOKUP(A14459,Cost_Table,MATCH(C14459,M$6:W$6,0),1)</f>
        <v>0</v>
      </c>
      <c r="I14459" s="15">
        <f t="shared" si="677"/>
        <v>0</v>
      </c>
      <c r="J14459" s="43"/>
      <c r="K14459" s="1"/>
    </row>
    <row r="14460" spans="1:11">
      <c r="A14460" s="29">
        <v>41073</v>
      </c>
      <c r="B14460" s="30">
        <v>4</v>
      </c>
      <c r="C14460" s="30" t="s">
        <v>14</v>
      </c>
      <c r="D14460" s="30">
        <v>0</v>
      </c>
      <c r="E14460" s="50" t="str">
        <f t="shared" si="675"/>
        <v>June</v>
      </c>
      <c r="F14460" s="14" t="str">
        <f t="shared" si="676"/>
        <v>Wednesday</v>
      </c>
      <c r="G14460" s="15">
        <f>$D14460*VLOOKUP($A14460,Price_Table,MATCH($C14460,$A$6:$K$6,0),1)</f>
        <v>0</v>
      </c>
      <c r="H14460" s="15">
        <f>D14460*VLOOKUP(A14460,Cost_Table,MATCH(C14460,M$6:W$6,0),1)</f>
        <v>0</v>
      </c>
      <c r="I14460" s="15">
        <f t="shared" si="677"/>
        <v>0</v>
      </c>
      <c r="J14460" s="43"/>
      <c r="K14460" s="1"/>
    </row>
    <row r="14461" spans="1:11">
      <c r="A14461" s="29">
        <v>41074</v>
      </c>
      <c r="B14461" s="30">
        <v>4</v>
      </c>
      <c r="C14461" s="30" t="s">
        <v>14</v>
      </c>
      <c r="D14461" s="30">
        <v>0</v>
      </c>
      <c r="E14461" s="50" t="str">
        <f t="shared" si="675"/>
        <v>June</v>
      </c>
      <c r="F14461" s="14" t="str">
        <f t="shared" si="676"/>
        <v>Thursday</v>
      </c>
      <c r="G14461" s="15">
        <f>$D14461*VLOOKUP($A14461,Price_Table,MATCH($C14461,$A$6:$K$6,0),1)</f>
        <v>0</v>
      </c>
      <c r="H14461" s="15">
        <f>D14461*VLOOKUP(A14461,Cost_Table,MATCH(C14461,M$6:W$6,0),1)</f>
        <v>0</v>
      </c>
      <c r="I14461" s="15">
        <f t="shared" si="677"/>
        <v>0</v>
      </c>
      <c r="J14461" s="43"/>
      <c r="K14461" s="1"/>
    </row>
    <row r="14462" spans="1:11">
      <c r="A14462" s="29">
        <v>41075</v>
      </c>
      <c r="B14462" s="30">
        <v>4</v>
      </c>
      <c r="C14462" s="30" t="s">
        <v>14</v>
      </c>
      <c r="D14462" s="30">
        <v>0</v>
      </c>
      <c r="E14462" s="50" t="str">
        <f t="shared" si="675"/>
        <v>June</v>
      </c>
      <c r="F14462" s="14" t="str">
        <f t="shared" si="676"/>
        <v>Friday</v>
      </c>
      <c r="G14462" s="15">
        <f>$D14462*VLOOKUP($A14462,Price_Table,MATCH($C14462,$A$6:$K$6,0),1)</f>
        <v>0</v>
      </c>
      <c r="H14462" s="15">
        <f>D14462*VLOOKUP(A14462,Cost_Table,MATCH(C14462,M$6:W$6,0),1)</f>
        <v>0</v>
      </c>
      <c r="I14462" s="15">
        <f t="shared" si="677"/>
        <v>0</v>
      </c>
      <c r="J14462" s="43"/>
      <c r="K14462" s="1"/>
    </row>
    <row r="14463" spans="1:11">
      <c r="A14463" s="29">
        <v>41076</v>
      </c>
      <c r="B14463" s="30">
        <v>4</v>
      </c>
      <c r="C14463" s="30" t="s">
        <v>14</v>
      </c>
      <c r="D14463" s="30">
        <v>0</v>
      </c>
      <c r="E14463" s="50" t="str">
        <f t="shared" si="675"/>
        <v>June</v>
      </c>
      <c r="F14463" s="14" t="str">
        <f t="shared" si="676"/>
        <v>Saturday</v>
      </c>
      <c r="G14463" s="15">
        <f>$D14463*VLOOKUP($A14463,Price_Table,MATCH($C14463,$A$6:$K$6,0),1)</f>
        <v>0</v>
      </c>
      <c r="H14463" s="15">
        <f>D14463*VLOOKUP(A14463,Cost_Table,MATCH(C14463,M$6:W$6,0),1)</f>
        <v>0</v>
      </c>
      <c r="I14463" s="15">
        <f t="shared" si="677"/>
        <v>0</v>
      </c>
      <c r="J14463" s="43"/>
      <c r="K14463" s="1"/>
    </row>
    <row r="14464" spans="1:11">
      <c r="A14464" s="29">
        <v>41077</v>
      </c>
      <c r="B14464" s="30">
        <v>4</v>
      </c>
      <c r="C14464" s="30" t="s">
        <v>14</v>
      </c>
      <c r="D14464" s="30">
        <v>0</v>
      </c>
      <c r="E14464" s="50" t="str">
        <f t="shared" si="675"/>
        <v>June</v>
      </c>
      <c r="F14464" s="14" t="str">
        <f t="shared" si="676"/>
        <v>Sunday</v>
      </c>
      <c r="G14464" s="15">
        <f>$D14464*VLOOKUP($A14464,Price_Table,MATCH($C14464,$A$6:$K$6,0),1)</f>
        <v>0</v>
      </c>
      <c r="H14464" s="15">
        <f>D14464*VLOOKUP(A14464,Cost_Table,MATCH(C14464,M$6:W$6,0),1)</f>
        <v>0</v>
      </c>
      <c r="I14464" s="15">
        <f t="shared" si="677"/>
        <v>0</v>
      </c>
      <c r="J14464" s="43"/>
      <c r="K14464" s="1"/>
    </row>
    <row r="14465" spans="1:11">
      <c r="A14465" s="29">
        <v>41078</v>
      </c>
      <c r="B14465" s="30">
        <v>4</v>
      </c>
      <c r="C14465" s="30" t="s">
        <v>14</v>
      </c>
      <c r="D14465" s="30">
        <v>154</v>
      </c>
      <c r="E14465" s="50" t="str">
        <f t="shared" si="675"/>
        <v>June</v>
      </c>
      <c r="F14465" s="14" t="str">
        <f t="shared" si="676"/>
        <v>Monday</v>
      </c>
      <c r="G14465" s="15">
        <f>$D14465*VLOOKUP($A14465,Price_Table,MATCH($C14465,$A$6:$K$6,0),1)</f>
        <v>11550</v>
      </c>
      <c r="H14465" s="15">
        <f>D14465*VLOOKUP(A14465,Cost_Table,MATCH(C14465,M$6:W$6,0),1)</f>
        <v>5390</v>
      </c>
      <c r="I14465" s="15">
        <f t="shared" si="677"/>
        <v>6160</v>
      </c>
      <c r="J14465" s="43"/>
      <c r="K14465" s="1"/>
    </row>
    <row r="14466" spans="1:11">
      <c r="A14466" s="29">
        <v>41079</v>
      </c>
      <c r="B14466" s="30">
        <v>4</v>
      </c>
      <c r="C14466" s="30" t="s">
        <v>14</v>
      </c>
      <c r="D14466" s="30">
        <v>0</v>
      </c>
      <c r="E14466" s="50" t="str">
        <f t="shared" si="675"/>
        <v>June</v>
      </c>
      <c r="F14466" s="14" t="str">
        <f t="shared" si="676"/>
        <v>Tuesday</v>
      </c>
      <c r="G14466" s="15">
        <f>$D14466*VLOOKUP($A14466,Price_Table,MATCH($C14466,$A$6:$K$6,0),1)</f>
        <v>0</v>
      </c>
      <c r="H14466" s="15">
        <f>D14466*VLOOKUP(A14466,Cost_Table,MATCH(C14466,M$6:W$6,0),1)</f>
        <v>0</v>
      </c>
      <c r="I14466" s="15">
        <f t="shared" si="677"/>
        <v>0</v>
      </c>
      <c r="J14466" s="43"/>
      <c r="K14466" s="1"/>
    </row>
    <row r="14467" spans="1:11">
      <c r="A14467" s="29">
        <v>41080</v>
      </c>
      <c r="B14467" s="30">
        <v>4</v>
      </c>
      <c r="C14467" s="30" t="s">
        <v>14</v>
      </c>
      <c r="D14467" s="30">
        <v>0</v>
      </c>
      <c r="E14467" s="50" t="str">
        <f t="shared" si="675"/>
        <v>June</v>
      </c>
      <c r="F14467" s="14" t="str">
        <f t="shared" si="676"/>
        <v>Wednesday</v>
      </c>
      <c r="G14467" s="15">
        <f>$D14467*VLOOKUP($A14467,Price_Table,MATCH($C14467,$A$6:$K$6,0),1)</f>
        <v>0</v>
      </c>
      <c r="H14467" s="15">
        <f>D14467*VLOOKUP(A14467,Cost_Table,MATCH(C14467,M$6:W$6,0),1)</f>
        <v>0</v>
      </c>
      <c r="I14467" s="15">
        <f t="shared" si="677"/>
        <v>0</v>
      </c>
      <c r="J14467" s="43"/>
      <c r="K14467" s="1"/>
    </row>
    <row r="14468" spans="1:11">
      <c r="A14468" s="29">
        <v>41081</v>
      </c>
      <c r="B14468" s="30">
        <v>4</v>
      </c>
      <c r="C14468" s="30" t="s">
        <v>14</v>
      </c>
      <c r="D14468" s="30">
        <v>0</v>
      </c>
      <c r="E14468" s="50" t="str">
        <f t="shared" si="675"/>
        <v>June</v>
      </c>
      <c r="F14468" s="14" t="str">
        <f t="shared" si="676"/>
        <v>Thursday</v>
      </c>
      <c r="G14468" s="15">
        <f>$D14468*VLOOKUP($A14468,Price_Table,MATCH($C14468,$A$6:$K$6,0),1)</f>
        <v>0</v>
      </c>
      <c r="H14468" s="15">
        <f>D14468*VLOOKUP(A14468,Cost_Table,MATCH(C14468,M$6:W$6,0),1)</f>
        <v>0</v>
      </c>
      <c r="I14468" s="15">
        <f t="shared" si="677"/>
        <v>0</v>
      </c>
      <c r="J14468" s="43"/>
      <c r="K14468" s="1"/>
    </row>
    <row r="14469" spans="1:11">
      <c r="A14469" s="29">
        <v>41082</v>
      </c>
      <c r="B14469" s="30">
        <v>4</v>
      </c>
      <c r="C14469" s="30" t="s">
        <v>14</v>
      </c>
      <c r="D14469" s="30">
        <v>0</v>
      </c>
      <c r="E14469" s="50" t="str">
        <f t="shared" si="675"/>
        <v>June</v>
      </c>
      <c r="F14469" s="14" t="str">
        <f t="shared" si="676"/>
        <v>Friday</v>
      </c>
      <c r="G14469" s="15">
        <f>$D14469*VLOOKUP($A14469,Price_Table,MATCH($C14469,$A$6:$K$6,0),1)</f>
        <v>0</v>
      </c>
      <c r="H14469" s="15">
        <f>D14469*VLOOKUP(A14469,Cost_Table,MATCH(C14469,M$6:W$6,0),1)</f>
        <v>0</v>
      </c>
      <c r="I14469" s="15">
        <f t="shared" si="677"/>
        <v>0</v>
      </c>
      <c r="J14469" s="43"/>
      <c r="K14469" s="1"/>
    </row>
    <row r="14470" spans="1:11">
      <c r="A14470" s="29">
        <v>41083</v>
      </c>
      <c r="B14470" s="30">
        <v>4</v>
      </c>
      <c r="C14470" s="30" t="s">
        <v>14</v>
      </c>
      <c r="D14470" s="30">
        <v>0</v>
      </c>
      <c r="E14470" s="50" t="str">
        <f t="shared" si="675"/>
        <v>June</v>
      </c>
      <c r="F14470" s="14" t="str">
        <f t="shared" si="676"/>
        <v>Saturday</v>
      </c>
      <c r="G14470" s="15">
        <f>$D14470*VLOOKUP($A14470,Price_Table,MATCH($C14470,$A$6:$K$6,0),1)</f>
        <v>0</v>
      </c>
      <c r="H14470" s="15">
        <f>D14470*VLOOKUP(A14470,Cost_Table,MATCH(C14470,M$6:W$6,0),1)</f>
        <v>0</v>
      </c>
      <c r="I14470" s="15">
        <f t="shared" si="677"/>
        <v>0</v>
      </c>
      <c r="J14470" s="43"/>
      <c r="K14470" s="1"/>
    </row>
    <row r="14471" spans="1:11">
      <c r="A14471" s="29">
        <v>41084</v>
      </c>
      <c r="B14471" s="30">
        <v>4</v>
      </c>
      <c r="C14471" s="30" t="s">
        <v>14</v>
      </c>
      <c r="D14471" s="30">
        <v>0</v>
      </c>
      <c r="E14471" s="50" t="str">
        <f t="shared" si="675"/>
        <v>June</v>
      </c>
      <c r="F14471" s="14" t="str">
        <f t="shared" si="676"/>
        <v>Sunday</v>
      </c>
      <c r="G14471" s="15">
        <f>$D14471*VLOOKUP($A14471,Price_Table,MATCH($C14471,$A$6:$K$6,0),1)</f>
        <v>0</v>
      </c>
      <c r="H14471" s="15">
        <f>D14471*VLOOKUP(A14471,Cost_Table,MATCH(C14471,M$6:W$6,0),1)</f>
        <v>0</v>
      </c>
      <c r="I14471" s="15">
        <f t="shared" si="677"/>
        <v>0</v>
      </c>
      <c r="J14471" s="43"/>
      <c r="K14471" s="1"/>
    </row>
    <row r="14472" spans="1:11">
      <c r="A14472" s="29">
        <v>41085</v>
      </c>
      <c r="B14472" s="30">
        <v>4</v>
      </c>
      <c r="C14472" s="30" t="s">
        <v>14</v>
      </c>
      <c r="D14472" s="30">
        <v>122</v>
      </c>
      <c r="E14472" s="50" t="str">
        <f t="shared" si="675"/>
        <v>June</v>
      </c>
      <c r="F14472" s="14" t="str">
        <f t="shared" si="676"/>
        <v>Monday</v>
      </c>
      <c r="G14472" s="15">
        <f>$D14472*VLOOKUP($A14472,Price_Table,MATCH($C14472,$A$6:$K$6,0),1)</f>
        <v>9150</v>
      </c>
      <c r="H14472" s="15">
        <f>D14472*VLOOKUP(A14472,Cost_Table,MATCH(C14472,M$6:W$6,0),1)</f>
        <v>4270</v>
      </c>
      <c r="I14472" s="15">
        <f t="shared" si="677"/>
        <v>4880</v>
      </c>
      <c r="J14472" s="43"/>
      <c r="K14472" s="1"/>
    </row>
    <row r="14473" spans="1:11">
      <c r="A14473" s="29">
        <v>41086</v>
      </c>
      <c r="B14473" s="30">
        <v>4</v>
      </c>
      <c r="C14473" s="30" t="s">
        <v>14</v>
      </c>
      <c r="D14473" s="30">
        <v>0</v>
      </c>
      <c r="E14473" s="50" t="str">
        <f t="shared" si="675"/>
        <v>June</v>
      </c>
      <c r="F14473" s="14" t="str">
        <f t="shared" si="676"/>
        <v>Tuesday</v>
      </c>
      <c r="G14473" s="15">
        <f>$D14473*VLOOKUP($A14473,Price_Table,MATCH($C14473,$A$6:$K$6,0),1)</f>
        <v>0</v>
      </c>
      <c r="H14473" s="15">
        <f>D14473*VLOOKUP(A14473,Cost_Table,MATCH(C14473,M$6:W$6,0),1)</f>
        <v>0</v>
      </c>
      <c r="I14473" s="15">
        <f t="shared" si="677"/>
        <v>0</v>
      </c>
      <c r="J14473" s="43"/>
      <c r="K14473" s="1"/>
    </row>
    <row r="14474" spans="1:11">
      <c r="A14474" s="29">
        <v>41087</v>
      </c>
      <c r="B14474" s="30">
        <v>4</v>
      </c>
      <c r="C14474" s="30" t="s">
        <v>14</v>
      </c>
      <c r="D14474" s="30">
        <v>0</v>
      </c>
      <c r="E14474" s="50" t="str">
        <f t="shared" si="675"/>
        <v>June</v>
      </c>
      <c r="F14474" s="14" t="str">
        <f t="shared" si="676"/>
        <v>Wednesday</v>
      </c>
      <c r="G14474" s="15">
        <f>$D14474*VLOOKUP($A14474,Price_Table,MATCH($C14474,$A$6:$K$6,0),1)</f>
        <v>0</v>
      </c>
      <c r="H14474" s="15">
        <f>D14474*VLOOKUP(A14474,Cost_Table,MATCH(C14474,M$6:W$6,0),1)</f>
        <v>0</v>
      </c>
      <c r="I14474" s="15">
        <f t="shared" si="677"/>
        <v>0</v>
      </c>
      <c r="J14474" s="43"/>
      <c r="K14474" s="1"/>
    </row>
    <row r="14475" spans="1:11">
      <c r="A14475" s="29">
        <v>41088</v>
      </c>
      <c r="B14475" s="30">
        <v>4</v>
      </c>
      <c r="C14475" s="30" t="s">
        <v>14</v>
      </c>
      <c r="D14475" s="30">
        <v>0</v>
      </c>
      <c r="E14475" s="50" t="str">
        <f t="shared" si="675"/>
        <v>June</v>
      </c>
      <c r="F14475" s="14" t="str">
        <f t="shared" si="676"/>
        <v>Thursday</v>
      </c>
      <c r="G14475" s="15">
        <f>$D14475*VLOOKUP($A14475,Price_Table,MATCH($C14475,$A$6:$K$6,0),1)</f>
        <v>0</v>
      </c>
      <c r="H14475" s="15">
        <f>D14475*VLOOKUP(A14475,Cost_Table,MATCH(C14475,M$6:W$6,0),1)</f>
        <v>0</v>
      </c>
      <c r="I14475" s="15">
        <f t="shared" si="677"/>
        <v>0</v>
      </c>
      <c r="J14475" s="43"/>
      <c r="K14475" s="1"/>
    </row>
    <row r="14476" spans="1:11">
      <c r="A14476" s="29">
        <v>41089</v>
      </c>
      <c r="B14476" s="30">
        <v>4</v>
      </c>
      <c r="C14476" s="30" t="s">
        <v>14</v>
      </c>
      <c r="D14476" s="30">
        <v>0</v>
      </c>
      <c r="E14476" s="50" t="str">
        <f t="shared" si="675"/>
        <v>June</v>
      </c>
      <c r="F14476" s="14" t="str">
        <f t="shared" si="676"/>
        <v>Friday</v>
      </c>
      <c r="G14476" s="15">
        <f>$D14476*VLOOKUP($A14476,Price_Table,MATCH($C14476,$A$6:$K$6,0),1)</f>
        <v>0</v>
      </c>
      <c r="H14476" s="15">
        <f>D14476*VLOOKUP(A14476,Cost_Table,MATCH(C14476,M$6:W$6,0),1)</f>
        <v>0</v>
      </c>
      <c r="I14476" s="15">
        <f t="shared" si="677"/>
        <v>0</v>
      </c>
      <c r="J14476" s="43"/>
      <c r="K14476" s="1"/>
    </row>
    <row r="14477" spans="1:11">
      <c r="A14477" s="29">
        <v>41090</v>
      </c>
      <c r="B14477" s="30">
        <v>4</v>
      </c>
      <c r="C14477" s="30" t="s">
        <v>14</v>
      </c>
      <c r="D14477" s="30">
        <v>0</v>
      </c>
      <c r="E14477" s="50" t="str">
        <f t="shared" si="675"/>
        <v>June</v>
      </c>
      <c r="F14477" s="14" t="str">
        <f t="shared" si="676"/>
        <v>Saturday</v>
      </c>
      <c r="G14477" s="15">
        <f>$D14477*VLOOKUP($A14477,Price_Table,MATCH($C14477,$A$6:$K$6,0),1)</f>
        <v>0</v>
      </c>
      <c r="H14477" s="15">
        <f>D14477*VLOOKUP(A14477,Cost_Table,MATCH(C14477,M$6:W$6,0),1)</f>
        <v>0</v>
      </c>
      <c r="I14477" s="15">
        <f t="shared" si="677"/>
        <v>0</v>
      </c>
      <c r="J14477" s="43"/>
      <c r="K14477" s="1"/>
    </row>
    <row r="14478" spans="1:11">
      <c r="A14478" s="29">
        <v>41091</v>
      </c>
      <c r="B14478" s="30">
        <v>4</v>
      </c>
      <c r="C14478" s="30" t="s">
        <v>14</v>
      </c>
      <c r="D14478" s="30">
        <v>0</v>
      </c>
      <c r="E14478" s="50" t="str">
        <f t="shared" si="675"/>
        <v>July</v>
      </c>
      <c r="F14478" s="14" t="str">
        <f t="shared" si="676"/>
        <v>Sunday</v>
      </c>
      <c r="G14478" s="15">
        <f>$D14478*VLOOKUP($A14478,Price_Table,MATCH($C14478,$A$6:$K$6,0),1)</f>
        <v>0</v>
      </c>
      <c r="H14478" s="15">
        <f>D14478*VLOOKUP(A14478,Cost_Table,MATCH(C14478,M$6:W$6,0),1)</f>
        <v>0</v>
      </c>
      <c r="I14478" s="15">
        <f t="shared" si="677"/>
        <v>0</v>
      </c>
      <c r="J14478" s="43"/>
      <c r="K14478" s="1"/>
    </row>
    <row r="14479" spans="1:11">
      <c r="A14479" s="29">
        <v>41092</v>
      </c>
      <c r="B14479" s="30">
        <v>4</v>
      </c>
      <c r="C14479" s="30" t="s">
        <v>14</v>
      </c>
      <c r="D14479" s="30">
        <v>108</v>
      </c>
      <c r="E14479" s="50" t="str">
        <f t="shared" si="675"/>
        <v>July</v>
      </c>
      <c r="F14479" s="14" t="str">
        <f t="shared" si="676"/>
        <v>Monday</v>
      </c>
      <c r="G14479" s="15">
        <f>$D14479*VLOOKUP($A14479,Price_Table,MATCH($C14479,$A$6:$K$6,0),1)</f>
        <v>8100</v>
      </c>
      <c r="H14479" s="15">
        <f>D14479*VLOOKUP(A14479,Cost_Table,MATCH(C14479,M$6:W$6,0),1)</f>
        <v>3780</v>
      </c>
      <c r="I14479" s="15">
        <f t="shared" si="677"/>
        <v>4320</v>
      </c>
      <c r="J14479" s="43"/>
      <c r="K14479" s="1"/>
    </row>
    <row r="14480" spans="1:11">
      <c r="A14480" s="29">
        <v>41093</v>
      </c>
      <c r="B14480" s="30">
        <v>4</v>
      </c>
      <c r="C14480" s="30" t="s">
        <v>14</v>
      </c>
      <c r="D14480" s="30">
        <v>0</v>
      </c>
      <c r="E14480" s="50" t="str">
        <f t="shared" si="675"/>
        <v>July</v>
      </c>
      <c r="F14480" s="14" t="str">
        <f t="shared" si="676"/>
        <v>Tuesday</v>
      </c>
      <c r="G14480" s="15">
        <f>$D14480*VLOOKUP($A14480,Price_Table,MATCH($C14480,$A$6:$K$6,0),1)</f>
        <v>0</v>
      </c>
      <c r="H14480" s="15">
        <f>D14480*VLOOKUP(A14480,Cost_Table,MATCH(C14480,M$6:W$6,0),1)</f>
        <v>0</v>
      </c>
      <c r="I14480" s="15">
        <f t="shared" si="677"/>
        <v>0</v>
      </c>
      <c r="J14480" s="43"/>
      <c r="K14480" s="1"/>
    </row>
    <row r="14481" spans="1:11">
      <c r="A14481" s="29">
        <v>41094</v>
      </c>
      <c r="B14481" s="30">
        <v>4</v>
      </c>
      <c r="C14481" s="30" t="s">
        <v>14</v>
      </c>
      <c r="D14481" s="30">
        <v>0</v>
      </c>
      <c r="E14481" s="50" t="str">
        <f t="shared" si="675"/>
        <v>July</v>
      </c>
      <c r="F14481" s="14" t="str">
        <f t="shared" si="676"/>
        <v>Wednesday</v>
      </c>
      <c r="G14481" s="15">
        <f>$D14481*VLOOKUP($A14481,Price_Table,MATCH($C14481,$A$6:$K$6,0),1)</f>
        <v>0</v>
      </c>
      <c r="H14481" s="15">
        <f>D14481*VLOOKUP(A14481,Cost_Table,MATCH(C14481,M$6:W$6,0),1)</f>
        <v>0</v>
      </c>
      <c r="I14481" s="15">
        <f t="shared" si="677"/>
        <v>0</v>
      </c>
      <c r="J14481" s="43"/>
      <c r="K14481" s="1"/>
    </row>
    <row r="14482" spans="1:11">
      <c r="A14482" s="29">
        <v>41095</v>
      </c>
      <c r="B14482" s="30">
        <v>4</v>
      </c>
      <c r="C14482" s="30" t="s">
        <v>14</v>
      </c>
      <c r="D14482" s="30">
        <v>0</v>
      </c>
      <c r="E14482" s="50" t="str">
        <f t="shared" si="675"/>
        <v>July</v>
      </c>
      <c r="F14482" s="14" t="str">
        <f t="shared" si="676"/>
        <v>Thursday</v>
      </c>
      <c r="G14482" s="15">
        <f>$D14482*VLOOKUP($A14482,Price_Table,MATCH($C14482,$A$6:$K$6,0),1)</f>
        <v>0</v>
      </c>
      <c r="H14482" s="15">
        <f>D14482*VLOOKUP(A14482,Cost_Table,MATCH(C14482,M$6:W$6,0),1)</f>
        <v>0</v>
      </c>
      <c r="I14482" s="15">
        <f t="shared" si="677"/>
        <v>0</v>
      </c>
      <c r="J14482" s="43"/>
      <c r="K14482" s="1"/>
    </row>
    <row r="14483" spans="1:11">
      <c r="A14483" s="29">
        <v>41096</v>
      </c>
      <c r="B14483" s="30">
        <v>4</v>
      </c>
      <c r="C14483" s="30" t="s">
        <v>14</v>
      </c>
      <c r="D14483" s="30">
        <v>0</v>
      </c>
      <c r="E14483" s="50" t="str">
        <f t="shared" si="675"/>
        <v>July</v>
      </c>
      <c r="F14483" s="14" t="str">
        <f t="shared" si="676"/>
        <v>Friday</v>
      </c>
      <c r="G14483" s="15">
        <f>$D14483*VLOOKUP($A14483,Price_Table,MATCH($C14483,$A$6:$K$6,0),1)</f>
        <v>0</v>
      </c>
      <c r="H14483" s="15">
        <f>D14483*VLOOKUP(A14483,Cost_Table,MATCH(C14483,M$6:W$6,0),1)</f>
        <v>0</v>
      </c>
      <c r="I14483" s="15">
        <f t="shared" si="677"/>
        <v>0</v>
      </c>
      <c r="J14483" s="43"/>
      <c r="K14483" s="1"/>
    </row>
    <row r="14484" spans="1:11">
      <c r="A14484" s="29">
        <v>41097</v>
      </c>
      <c r="B14484" s="30">
        <v>4</v>
      </c>
      <c r="C14484" s="30" t="s">
        <v>14</v>
      </c>
      <c r="D14484" s="30">
        <v>0</v>
      </c>
      <c r="E14484" s="50" t="str">
        <f t="shared" si="675"/>
        <v>July</v>
      </c>
      <c r="F14484" s="14" t="str">
        <f t="shared" si="676"/>
        <v>Saturday</v>
      </c>
      <c r="G14484" s="15">
        <f>$D14484*VLOOKUP($A14484,Price_Table,MATCH($C14484,$A$6:$K$6,0),1)</f>
        <v>0</v>
      </c>
      <c r="H14484" s="15">
        <f>D14484*VLOOKUP(A14484,Cost_Table,MATCH(C14484,M$6:W$6,0),1)</f>
        <v>0</v>
      </c>
      <c r="I14484" s="15">
        <f t="shared" si="677"/>
        <v>0</v>
      </c>
      <c r="J14484" s="43"/>
      <c r="K14484" s="1"/>
    </row>
    <row r="14485" spans="1:11">
      <c r="A14485" s="29">
        <v>41098</v>
      </c>
      <c r="B14485" s="30">
        <v>4</v>
      </c>
      <c r="C14485" s="30" t="s">
        <v>14</v>
      </c>
      <c r="D14485" s="30">
        <v>0</v>
      </c>
      <c r="E14485" s="50" t="str">
        <f t="shared" si="675"/>
        <v>July</v>
      </c>
      <c r="F14485" s="14" t="str">
        <f t="shared" si="676"/>
        <v>Sunday</v>
      </c>
      <c r="G14485" s="15">
        <f>$D14485*VLOOKUP($A14485,Price_Table,MATCH($C14485,$A$6:$K$6,0),1)</f>
        <v>0</v>
      </c>
      <c r="H14485" s="15">
        <f>D14485*VLOOKUP(A14485,Cost_Table,MATCH(C14485,M$6:W$6,0),1)</f>
        <v>0</v>
      </c>
      <c r="I14485" s="15">
        <f t="shared" si="677"/>
        <v>0</v>
      </c>
      <c r="J14485" s="43"/>
      <c r="K14485" s="1"/>
    </row>
    <row r="14486" spans="1:11">
      <c r="A14486" s="29">
        <v>41099</v>
      </c>
      <c r="B14486" s="30">
        <v>4</v>
      </c>
      <c r="C14486" s="30" t="s">
        <v>14</v>
      </c>
      <c r="D14486" s="30">
        <v>84</v>
      </c>
      <c r="E14486" s="50" t="str">
        <f t="shared" si="675"/>
        <v>July</v>
      </c>
      <c r="F14486" s="14" t="str">
        <f t="shared" si="676"/>
        <v>Monday</v>
      </c>
      <c r="G14486" s="15">
        <f>$D14486*VLOOKUP($A14486,Price_Table,MATCH($C14486,$A$6:$K$6,0),1)</f>
        <v>6300</v>
      </c>
      <c r="H14486" s="15">
        <f>D14486*VLOOKUP(A14486,Cost_Table,MATCH(C14486,M$6:W$6,0),1)</f>
        <v>2940</v>
      </c>
      <c r="I14486" s="15">
        <f t="shared" si="677"/>
        <v>3360</v>
      </c>
      <c r="J14486" s="43"/>
      <c r="K14486" s="1"/>
    </row>
    <row r="14487" spans="1:11">
      <c r="A14487" s="29">
        <v>41100</v>
      </c>
      <c r="B14487" s="30">
        <v>4</v>
      </c>
      <c r="C14487" s="30" t="s">
        <v>14</v>
      </c>
      <c r="D14487" s="30">
        <v>0</v>
      </c>
      <c r="E14487" s="50" t="str">
        <f t="shared" ref="E14487:E14550" si="678">TEXT(A14487,"mmmm")</f>
        <v>July</v>
      </c>
      <c r="F14487" s="14" t="str">
        <f t="shared" ref="F14487:F14550" si="679">TEXT(A14487,"dddd")</f>
        <v>Tuesday</v>
      </c>
      <c r="G14487" s="15">
        <f>$D14487*VLOOKUP($A14487,Price_Table,MATCH($C14487,$A$6:$K$6,0),1)</f>
        <v>0</v>
      </c>
      <c r="H14487" s="15">
        <f>D14487*VLOOKUP(A14487,Cost_Table,MATCH(C14487,M$6:W$6,0),1)</f>
        <v>0</v>
      </c>
      <c r="I14487" s="15">
        <f t="shared" ref="I14487:I14550" si="680">G14487-H14487</f>
        <v>0</v>
      </c>
      <c r="J14487" s="43"/>
      <c r="K14487" s="1"/>
    </row>
    <row r="14488" spans="1:11">
      <c r="A14488" s="29">
        <v>41101</v>
      </c>
      <c r="B14488" s="30">
        <v>4</v>
      </c>
      <c r="C14488" s="30" t="s">
        <v>14</v>
      </c>
      <c r="D14488" s="30">
        <v>0</v>
      </c>
      <c r="E14488" s="50" t="str">
        <f t="shared" si="678"/>
        <v>July</v>
      </c>
      <c r="F14488" s="14" t="str">
        <f t="shared" si="679"/>
        <v>Wednesday</v>
      </c>
      <c r="G14488" s="15">
        <f>$D14488*VLOOKUP($A14488,Price_Table,MATCH($C14488,$A$6:$K$6,0),1)</f>
        <v>0</v>
      </c>
      <c r="H14488" s="15">
        <f>D14488*VLOOKUP(A14488,Cost_Table,MATCH(C14488,M$6:W$6,0),1)</f>
        <v>0</v>
      </c>
      <c r="I14488" s="15">
        <f t="shared" si="680"/>
        <v>0</v>
      </c>
      <c r="J14488" s="43"/>
      <c r="K14488" s="1"/>
    </row>
    <row r="14489" spans="1:11">
      <c r="A14489" s="29">
        <v>41102</v>
      </c>
      <c r="B14489" s="30">
        <v>4</v>
      </c>
      <c r="C14489" s="30" t="s">
        <v>14</v>
      </c>
      <c r="D14489" s="30">
        <v>0</v>
      </c>
      <c r="E14489" s="50" t="str">
        <f t="shared" si="678"/>
        <v>July</v>
      </c>
      <c r="F14489" s="14" t="str">
        <f t="shared" si="679"/>
        <v>Thursday</v>
      </c>
      <c r="G14489" s="15">
        <f>$D14489*VLOOKUP($A14489,Price_Table,MATCH($C14489,$A$6:$K$6,0),1)</f>
        <v>0</v>
      </c>
      <c r="H14489" s="15">
        <f>D14489*VLOOKUP(A14489,Cost_Table,MATCH(C14489,M$6:W$6,0),1)</f>
        <v>0</v>
      </c>
      <c r="I14489" s="15">
        <f t="shared" si="680"/>
        <v>0</v>
      </c>
      <c r="J14489" s="43"/>
      <c r="K14489" s="1"/>
    </row>
    <row r="14490" spans="1:11">
      <c r="A14490" s="29">
        <v>41103</v>
      </c>
      <c r="B14490" s="30">
        <v>4</v>
      </c>
      <c r="C14490" s="30" t="s">
        <v>14</v>
      </c>
      <c r="D14490" s="30">
        <v>0</v>
      </c>
      <c r="E14490" s="50" t="str">
        <f t="shared" si="678"/>
        <v>July</v>
      </c>
      <c r="F14490" s="14" t="str">
        <f t="shared" si="679"/>
        <v>Friday</v>
      </c>
      <c r="G14490" s="15">
        <f>$D14490*VLOOKUP($A14490,Price_Table,MATCH($C14490,$A$6:$K$6,0),1)</f>
        <v>0</v>
      </c>
      <c r="H14490" s="15">
        <f>D14490*VLOOKUP(A14490,Cost_Table,MATCH(C14490,M$6:W$6,0),1)</f>
        <v>0</v>
      </c>
      <c r="I14490" s="15">
        <f t="shared" si="680"/>
        <v>0</v>
      </c>
      <c r="J14490" s="43"/>
      <c r="K14490" s="1"/>
    </row>
    <row r="14491" spans="1:11">
      <c r="A14491" s="29">
        <v>41104</v>
      </c>
      <c r="B14491" s="30">
        <v>4</v>
      </c>
      <c r="C14491" s="30" t="s">
        <v>14</v>
      </c>
      <c r="D14491" s="30">
        <v>0</v>
      </c>
      <c r="E14491" s="50" t="str">
        <f t="shared" si="678"/>
        <v>July</v>
      </c>
      <c r="F14491" s="14" t="str">
        <f t="shared" si="679"/>
        <v>Saturday</v>
      </c>
      <c r="G14491" s="15">
        <f>$D14491*VLOOKUP($A14491,Price_Table,MATCH($C14491,$A$6:$K$6,0),1)</f>
        <v>0</v>
      </c>
      <c r="H14491" s="15">
        <f>D14491*VLOOKUP(A14491,Cost_Table,MATCH(C14491,M$6:W$6,0),1)</f>
        <v>0</v>
      </c>
      <c r="I14491" s="15">
        <f t="shared" si="680"/>
        <v>0</v>
      </c>
      <c r="J14491" s="43"/>
      <c r="K14491" s="1"/>
    </row>
    <row r="14492" spans="1:11">
      <c r="A14492" s="29">
        <v>41105</v>
      </c>
      <c r="B14492" s="30">
        <v>4</v>
      </c>
      <c r="C14492" s="30" t="s">
        <v>14</v>
      </c>
      <c r="D14492" s="30">
        <v>0</v>
      </c>
      <c r="E14492" s="50" t="str">
        <f t="shared" si="678"/>
        <v>July</v>
      </c>
      <c r="F14492" s="14" t="str">
        <f t="shared" si="679"/>
        <v>Sunday</v>
      </c>
      <c r="G14492" s="15">
        <f>$D14492*VLOOKUP($A14492,Price_Table,MATCH($C14492,$A$6:$K$6,0),1)</f>
        <v>0</v>
      </c>
      <c r="H14492" s="15">
        <f>D14492*VLOOKUP(A14492,Cost_Table,MATCH(C14492,M$6:W$6,0),1)</f>
        <v>0</v>
      </c>
      <c r="I14492" s="15">
        <f t="shared" si="680"/>
        <v>0</v>
      </c>
      <c r="J14492" s="43"/>
      <c r="K14492" s="1"/>
    </row>
    <row r="14493" spans="1:11">
      <c r="A14493" s="29">
        <v>41106</v>
      </c>
      <c r="B14493" s="30">
        <v>4</v>
      </c>
      <c r="C14493" s="30" t="s">
        <v>14</v>
      </c>
      <c r="D14493" s="30">
        <v>152</v>
      </c>
      <c r="E14493" s="50" t="str">
        <f t="shared" si="678"/>
        <v>July</v>
      </c>
      <c r="F14493" s="14" t="str">
        <f t="shared" si="679"/>
        <v>Monday</v>
      </c>
      <c r="G14493" s="15">
        <f>$D14493*VLOOKUP($A14493,Price_Table,MATCH($C14493,$A$6:$K$6,0),1)</f>
        <v>11400</v>
      </c>
      <c r="H14493" s="15">
        <f>D14493*VLOOKUP(A14493,Cost_Table,MATCH(C14493,M$6:W$6,0),1)</f>
        <v>5320</v>
      </c>
      <c r="I14493" s="15">
        <f t="shared" si="680"/>
        <v>6080</v>
      </c>
      <c r="J14493" s="43"/>
      <c r="K14493" s="1"/>
    </row>
    <row r="14494" spans="1:11">
      <c r="A14494" s="29">
        <v>41107</v>
      </c>
      <c r="B14494" s="30">
        <v>4</v>
      </c>
      <c r="C14494" s="30" t="s">
        <v>14</v>
      </c>
      <c r="D14494" s="30">
        <v>0</v>
      </c>
      <c r="E14494" s="50" t="str">
        <f t="shared" si="678"/>
        <v>July</v>
      </c>
      <c r="F14494" s="14" t="str">
        <f t="shared" si="679"/>
        <v>Tuesday</v>
      </c>
      <c r="G14494" s="15">
        <f>$D14494*VLOOKUP($A14494,Price_Table,MATCH($C14494,$A$6:$K$6,0),1)</f>
        <v>0</v>
      </c>
      <c r="H14494" s="15">
        <f>D14494*VLOOKUP(A14494,Cost_Table,MATCH(C14494,M$6:W$6,0),1)</f>
        <v>0</v>
      </c>
      <c r="I14494" s="15">
        <f t="shared" si="680"/>
        <v>0</v>
      </c>
      <c r="J14494" s="43"/>
      <c r="K14494" s="1"/>
    </row>
    <row r="14495" spans="1:11">
      <c r="A14495" s="29">
        <v>41108</v>
      </c>
      <c r="B14495" s="30">
        <v>4</v>
      </c>
      <c r="C14495" s="30" t="s">
        <v>14</v>
      </c>
      <c r="D14495" s="30">
        <v>0</v>
      </c>
      <c r="E14495" s="50" t="str">
        <f t="shared" si="678"/>
        <v>July</v>
      </c>
      <c r="F14495" s="14" t="str">
        <f t="shared" si="679"/>
        <v>Wednesday</v>
      </c>
      <c r="G14495" s="15">
        <f>$D14495*VLOOKUP($A14495,Price_Table,MATCH($C14495,$A$6:$K$6,0),1)</f>
        <v>0</v>
      </c>
      <c r="H14495" s="15">
        <f>D14495*VLOOKUP(A14495,Cost_Table,MATCH(C14495,M$6:W$6,0),1)</f>
        <v>0</v>
      </c>
      <c r="I14495" s="15">
        <f t="shared" si="680"/>
        <v>0</v>
      </c>
      <c r="J14495" s="43"/>
      <c r="K14495" s="1"/>
    </row>
    <row r="14496" spans="1:11">
      <c r="A14496" s="29">
        <v>41109</v>
      </c>
      <c r="B14496" s="30">
        <v>4</v>
      </c>
      <c r="C14496" s="30" t="s">
        <v>14</v>
      </c>
      <c r="D14496" s="30">
        <v>0</v>
      </c>
      <c r="E14496" s="50" t="str">
        <f t="shared" si="678"/>
        <v>July</v>
      </c>
      <c r="F14496" s="14" t="str">
        <f t="shared" si="679"/>
        <v>Thursday</v>
      </c>
      <c r="G14496" s="15">
        <f>$D14496*VLOOKUP($A14496,Price_Table,MATCH($C14496,$A$6:$K$6,0),1)</f>
        <v>0</v>
      </c>
      <c r="H14496" s="15">
        <f>D14496*VLOOKUP(A14496,Cost_Table,MATCH(C14496,M$6:W$6,0),1)</f>
        <v>0</v>
      </c>
      <c r="I14496" s="15">
        <f t="shared" si="680"/>
        <v>0</v>
      </c>
      <c r="J14496" s="43"/>
      <c r="K14496" s="1"/>
    </row>
    <row r="14497" spans="1:11">
      <c r="A14497" s="29">
        <v>41110</v>
      </c>
      <c r="B14497" s="30">
        <v>4</v>
      </c>
      <c r="C14497" s="30" t="s">
        <v>14</v>
      </c>
      <c r="D14497" s="30">
        <v>0</v>
      </c>
      <c r="E14497" s="50" t="str">
        <f t="shared" si="678"/>
        <v>July</v>
      </c>
      <c r="F14497" s="14" t="str">
        <f t="shared" si="679"/>
        <v>Friday</v>
      </c>
      <c r="G14497" s="15">
        <f>$D14497*VLOOKUP($A14497,Price_Table,MATCH($C14497,$A$6:$K$6,0),1)</f>
        <v>0</v>
      </c>
      <c r="H14497" s="15">
        <f>D14497*VLOOKUP(A14497,Cost_Table,MATCH(C14497,M$6:W$6,0),1)</f>
        <v>0</v>
      </c>
      <c r="I14497" s="15">
        <f t="shared" si="680"/>
        <v>0</v>
      </c>
      <c r="J14497" s="43"/>
      <c r="K14497" s="1"/>
    </row>
    <row r="14498" spans="1:11">
      <c r="A14498" s="29">
        <v>41111</v>
      </c>
      <c r="B14498" s="30">
        <v>4</v>
      </c>
      <c r="C14498" s="30" t="s">
        <v>14</v>
      </c>
      <c r="D14498" s="30">
        <v>0</v>
      </c>
      <c r="E14498" s="50" t="str">
        <f t="shared" si="678"/>
        <v>July</v>
      </c>
      <c r="F14498" s="14" t="str">
        <f t="shared" si="679"/>
        <v>Saturday</v>
      </c>
      <c r="G14498" s="15">
        <f>$D14498*VLOOKUP($A14498,Price_Table,MATCH($C14498,$A$6:$K$6,0),1)</f>
        <v>0</v>
      </c>
      <c r="H14498" s="15">
        <f>D14498*VLOOKUP(A14498,Cost_Table,MATCH(C14498,M$6:W$6,0),1)</f>
        <v>0</v>
      </c>
      <c r="I14498" s="15">
        <f t="shared" si="680"/>
        <v>0</v>
      </c>
      <c r="J14498" s="43"/>
      <c r="K14498" s="1"/>
    </row>
    <row r="14499" spans="1:11">
      <c r="A14499" s="29">
        <v>41112</v>
      </c>
      <c r="B14499" s="30">
        <v>4</v>
      </c>
      <c r="C14499" s="30" t="s">
        <v>14</v>
      </c>
      <c r="D14499" s="30">
        <v>0</v>
      </c>
      <c r="E14499" s="50" t="str">
        <f t="shared" si="678"/>
        <v>July</v>
      </c>
      <c r="F14499" s="14" t="str">
        <f t="shared" si="679"/>
        <v>Sunday</v>
      </c>
      <c r="G14499" s="15">
        <f>$D14499*VLOOKUP($A14499,Price_Table,MATCH($C14499,$A$6:$K$6,0),1)</f>
        <v>0</v>
      </c>
      <c r="H14499" s="15">
        <f>D14499*VLOOKUP(A14499,Cost_Table,MATCH(C14499,M$6:W$6,0),1)</f>
        <v>0</v>
      </c>
      <c r="I14499" s="15">
        <f t="shared" si="680"/>
        <v>0</v>
      </c>
      <c r="J14499" s="43"/>
      <c r="K14499" s="1"/>
    </row>
    <row r="14500" spans="1:11">
      <c r="A14500" s="29">
        <v>41113</v>
      </c>
      <c r="B14500" s="30">
        <v>4</v>
      </c>
      <c r="C14500" s="30" t="s">
        <v>14</v>
      </c>
      <c r="D14500" s="30">
        <v>159</v>
      </c>
      <c r="E14500" s="50" t="str">
        <f t="shared" si="678"/>
        <v>July</v>
      </c>
      <c r="F14500" s="14" t="str">
        <f t="shared" si="679"/>
        <v>Monday</v>
      </c>
      <c r="G14500" s="15">
        <f>$D14500*VLOOKUP($A14500,Price_Table,MATCH($C14500,$A$6:$K$6,0),1)</f>
        <v>11925</v>
      </c>
      <c r="H14500" s="15">
        <f>D14500*VLOOKUP(A14500,Cost_Table,MATCH(C14500,M$6:W$6,0),1)</f>
        <v>5565</v>
      </c>
      <c r="I14500" s="15">
        <f t="shared" si="680"/>
        <v>6360</v>
      </c>
      <c r="J14500" s="43"/>
      <c r="K14500" s="1"/>
    </row>
    <row r="14501" spans="1:11">
      <c r="A14501" s="29">
        <v>41114</v>
      </c>
      <c r="B14501" s="30">
        <v>4</v>
      </c>
      <c r="C14501" s="30" t="s">
        <v>14</v>
      </c>
      <c r="D14501" s="30">
        <v>0</v>
      </c>
      <c r="E14501" s="50" t="str">
        <f t="shared" si="678"/>
        <v>July</v>
      </c>
      <c r="F14501" s="14" t="str">
        <f t="shared" si="679"/>
        <v>Tuesday</v>
      </c>
      <c r="G14501" s="15">
        <f>$D14501*VLOOKUP($A14501,Price_Table,MATCH($C14501,$A$6:$K$6,0),1)</f>
        <v>0</v>
      </c>
      <c r="H14501" s="15">
        <f>D14501*VLOOKUP(A14501,Cost_Table,MATCH(C14501,M$6:W$6,0),1)</f>
        <v>0</v>
      </c>
      <c r="I14501" s="15">
        <f t="shared" si="680"/>
        <v>0</v>
      </c>
      <c r="J14501" s="43"/>
      <c r="K14501" s="1"/>
    </row>
    <row r="14502" spans="1:11">
      <c r="A14502" s="29">
        <v>41115</v>
      </c>
      <c r="B14502" s="30">
        <v>4</v>
      </c>
      <c r="C14502" s="30" t="s">
        <v>14</v>
      </c>
      <c r="D14502" s="30">
        <v>0</v>
      </c>
      <c r="E14502" s="50" t="str">
        <f t="shared" si="678"/>
        <v>July</v>
      </c>
      <c r="F14502" s="14" t="str">
        <f t="shared" si="679"/>
        <v>Wednesday</v>
      </c>
      <c r="G14502" s="15">
        <f>$D14502*VLOOKUP($A14502,Price_Table,MATCH($C14502,$A$6:$K$6,0),1)</f>
        <v>0</v>
      </c>
      <c r="H14502" s="15">
        <f>D14502*VLOOKUP(A14502,Cost_Table,MATCH(C14502,M$6:W$6,0),1)</f>
        <v>0</v>
      </c>
      <c r="I14502" s="15">
        <f t="shared" si="680"/>
        <v>0</v>
      </c>
      <c r="J14502" s="43"/>
      <c r="K14502" s="1"/>
    </row>
    <row r="14503" spans="1:11">
      <c r="A14503" s="29">
        <v>41116</v>
      </c>
      <c r="B14503" s="30">
        <v>4</v>
      </c>
      <c r="C14503" s="30" t="s">
        <v>14</v>
      </c>
      <c r="D14503" s="30">
        <v>0</v>
      </c>
      <c r="E14503" s="50" t="str">
        <f t="shared" si="678"/>
        <v>July</v>
      </c>
      <c r="F14503" s="14" t="str">
        <f t="shared" si="679"/>
        <v>Thursday</v>
      </c>
      <c r="G14503" s="15">
        <f>$D14503*VLOOKUP($A14503,Price_Table,MATCH($C14503,$A$6:$K$6,0),1)</f>
        <v>0</v>
      </c>
      <c r="H14503" s="15">
        <f>D14503*VLOOKUP(A14503,Cost_Table,MATCH(C14503,M$6:W$6,0),1)</f>
        <v>0</v>
      </c>
      <c r="I14503" s="15">
        <f t="shared" si="680"/>
        <v>0</v>
      </c>
      <c r="J14503" s="43"/>
      <c r="K14503" s="1"/>
    </row>
    <row r="14504" spans="1:11">
      <c r="A14504" s="29">
        <v>41117</v>
      </c>
      <c r="B14504" s="30">
        <v>4</v>
      </c>
      <c r="C14504" s="30" t="s">
        <v>14</v>
      </c>
      <c r="D14504" s="30">
        <v>0</v>
      </c>
      <c r="E14504" s="50" t="str">
        <f t="shared" si="678"/>
        <v>July</v>
      </c>
      <c r="F14504" s="14" t="str">
        <f t="shared" si="679"/>
        <v>Friday</v>
      </c>
      <c r="G14504" s="15">
        <f>$D14504*VLOOKUP($A14504,Price_Table,MATCH($C14504,$A$6:$K$6,0),1)</f>
        <v>0</v>
      </c>
      <c r="H14504" s="15">
        <f>D14504*VLOOKUP(A14504,Cost_Table,MATCH(C14504,M$6:W$6,0),1)</f>
        <v>0</v>
      </c>
      <c r="I14504" s="15">
        <f t="shared" si="680"/>
        <v>0</v>
      </c>
      <c r="J14504" s="43"/>
      <c r="K14504" s="1"/>
    </row>
    <row r="14505" spans="1:11">
      <c r="A14505" s="29">
        <v>41118</v>
      </c>
      <c r="B14505" s="30">
        <v>4</v>
      </c>
      <c r="C14505" s="30" t="s">
        <v>14</v>
      </c>
      <c r="D14505" s="30">
        <v>0</v>
      </c>
      <c r="E14505" s="50" t="str">
        <f t="shared" si="678"/>
        <v>July</v>
      </c>
      <c r="F14505" s="14" t="str">
        <f t="shared" si="679"/>
        <v>Saturday</v>
      </c>
      <c r="G14505" s="15">
        <f>$D14505*VLOOKUP($A14505,Price_Table,MATCH($C14505,$A$6:$K$6,0),1)</f>
        <v>0</v>
      </c>
      <c r="H14505" s="15">
        <f>D14505*VLOOKUP(A14505,Cost_Table,MATCH(C14505,M$6:W$6,0),1)</f>
        <v>0</v>
      </c>
      <c r="I14505" s="15">
        <f t="shared" si="680"/>
        <v>0</v>
      </c>
      <c r="J14505" s="43"/>
      <c r="K14505" s="1"/>
    </row>
    <row r="14506" spans="1:11">
      <c r="A14506" s="29">
        <v>41119</v>
      </c>
      <c r="B14506" s="30">
        <v>4</v>
      </c>
      <c r="C14506" s="30" t="s">
        <v>14</v>
      </c>
      <c r="D14506" s="30">
        <v>0</v>
      </c>
      <c r="E14506" s="50" t="str">
        <f t="shared" si="678"/>
        <v>July</v>
      </c>
      <c r="F14506" s="14" t="str">
        <f t="shared" si="679"/>
        <v>Sunday</v>
      </c>
      <c r="G14506" s="15">
        <f>$D14506*VLOOKUP($A14506,Price_Table,MATCH($C14506,$A$6:$K$6,0),1)</f>
        <v>0</v>
      </c>
      <c r="H14506" s="15">
        <f>D14506*VLOOKUP(A14506,Cost_Table,MATCH(C14506,M$6:W$6,0),1)</f>
        <v>0</v>
      </c>
      <c r="I14506" s="15">
        <f t="shared" si="680"/>
        <v>0</v>
      </c>
      <c r="J14506" s="43"/>
      <c r="K14506" s="1"/>
    </row>
    <row r="14507" spans="1:11">
      <c r="A14507" s="29">
        <v>41120</v>
      </c>
      <c r="B14507" s="30">
        <v>4</v>
      </c>
      <c r="C14507" s="30" t="s">
        <v>14</v>
      </c>
      <c r="D14507" s="30">
        <v>74</v>
      </c>
      <c r="E14507" s="50" t="str">
        <f t="shared" si="678"/>
        <v>July</v>
      </c>
      <c r="F14507" s="14" t="str">
        <f t="shared" si="679"/>
        <v>Monday</v>
      </c>
      <c r="G14507" s="15">
        <f>$D14507*VLOOKUP($A14507,Price_Table,MATCH($C14507,$A$6:$K$6,0),1)</f>
        <v>5550</v>
      </c>
      <c r="H14507" s="15">
        <f>D14507*VLOOKUP(A14507,Cost_Table,MATCH(C14507,M$6:W$6,0),1)</f>
        <v>2590</v>
      </c>
      <c r="I14507" s="15">
        <f t="shared" si="680"/>
        <v>2960</v>
      </c>
      <c r="J14507" s="43"/>
      <c r="K14507" s="1"/>
    </row>
    <row r="14508" spans="1:11">
      <c r="A14508" s="29">
        <v>41121</v>
      </c>
      <c r="B14508" s="30">
        <v>4</v>
      </c>
      <c r="C14508" s="30" t="s">
        <v>14</v>
      </c>
      <c r="D14508" s="30">
        <v>0</v>
      </c>
      <c r="E14508" s="50" t="str">
        <f t="shared" si="678"/>
        <v>July</v>
      </c>
      <c r="F14508" s="14" t="str">
        <f t="shared" si="679"/>
        <v>Tuesday</v>
      </c>
      <c r="G14508" s="15">
        <f>$D14508*VLOOKUP($A14508,Price_Table,MATCH($C14508,$A$6:$K$6,0),1)</f>
        <v>0</v>
      </c>
      <c r="H14508" s="15">
        <f>D14508*VLOOKUP(A14508,Cost_Table,MATCH(C14508,M$6:W$6,0),1)</f>
        <v>0</v>
      </c>
      <c r="I14508" s="15">
        <f t="shared" si="680"/>
        <v>0</v>
      </c>
      <c r="J14508" s="43"/>
      <c r="K14508" s="1"/>
    </row>
    <row r="14509" spans="1:11">
      <c r="A14509" s="29">
        <v>41122</v>
      </c>
      <c r="B14509" s="30">
        <v>4</v>
      </c>
      <c r="C14509" s="30" t="s">
        <v>14</v>
      </c>
      <c r="D14509" s="30">
        <v>0</v>
      </c>
      <c r="E14509" s="50" t="str">
        <f t="shared" si="678"/>
        <v>August</v>
      </c>
      <c r="F14509" s="14" t="str">
        <f t="shared" si="679"/>
        <v>Wednesday</v>
      </c>
      <c r="G14509" s="15">
        <f>$D14509*VLOOKUP($A14509,Price_Table,MATCH($C14509,$A$6:$K$6,0),1)</f>
        <v>0</v>
      </c>
      <c r="H14509" s="15">
        <f>D14509*VLOOKUP(A14509,Cost_Table,MATCH(C14509,M$6:W$6,0),1)</f>
        <v>0</v>
      </c>
      <c r="I14509" s="15">
        <f t="shared" si="680"/>
        <v>0</v>
      </c>
      <c r="J14509" s="43"/>
      <c r="K14509" s="1"/>
    </row>
    <row r="14510" spans="1:11">
      <c r="A14510" s="29">
        <v>41123</v>
      </c>
      <c r="B14510" s="30">
        <v>4</v>
      </c>
      <c r="C14510" s="30" t="s">
        <v>14</v>
      </c>
      <c r="D14510" s="30">
        <v>0</v>
      </c>
      <c r="E14510" s="50" t="str">
        <f t="shared" si="678"/>
        <v>August</v>
      </c>
      <c r="F14510" s="14" t="str">
        <f t="shared" si="679"/>
        <v>Thursday</v>
      </c>
      <c r="G14510" s="15">
        <f>$D14510*VLOOKUP($A14510,Price_Table,MATCH($C14510,$A$6:$K$6,0),1)</f>
        <v>0</v>
      </c>
      <c r="H14510" s="15">
        <f>D14510*VLOOKUP(A14510,Cost_Table,MATCH(C14510,M$6:W$6,0),1)</f>
        <v>0</v>
      </c>
      <c r="I14510" s="15">
        <f t="shared" si="680"/>
        <v>0</v>
      </c>
      <c r="J14510" s="43"/>
      <c r="K14510" s="1"/>
    </row>
    <row r="14511" spans="1:11">
      <c r="A14511" s="29">
        <v>41124</v>
      </c>
      <c r="B14511" s="30">
        <v>4</v>
      </c>
      <c r="C14511" s="30" t="s">
        <v>14</v>
      </c>
      <c r="D14511" s="30">
        <v>0</v>
      </c>
      <c r="E14511" s="50" t="str">
        <f t="shared" si="678"/>
        <v>August</v>
      </c>
      <c r="F14511" s="14" t="str">
        <f t="shared" si="679"/>
        <v>Friday</v>
      </c>
      <c r="G14511" s="15">
        <f>$D14511*VLOOKUP($A14511,Price_Table,MATCH($C14511,$A$6:$K$6,0),1)</f>
        <v>0</v>
      </c>
      <c r="H14511" s="15">
        <f>D14511*VLOOKUP(A14511,Cost_Table,MATCH(C14511,M$6:W$6,0),1)</f>
        <v>0</v>
      </c>
      <c r="I14511" s="15">
        <f t="shared" si="680"/>
        <v>0</v>
      </c>
      <c r="J14511" s="43"/>
      <c r="K14511" s="1"/>
    </row>
    <row r="14512" spans="1:11">
      <c r="A14512" s="29">
        <v>41125</v>
      </c>
      <c r="B14512" s="30">
        <v>4</v>
      </c>
      <c r="C14512" s="30" t="s">
        <v>14</v>
      </c>
      <c r="D14512" s="30">
        <v>0</v>
      </c>
      <c r="E14512" s="50" t="str">
        <f t="shared" si="678"/>
        <v>August</v>
      </c>
      <c r="F14512" s="14" t="str">
        <f t="shared" si="679"/>
        <v>Saturday</v>
      </c>
      <c r="G14512" s="15">
        <f>$D14512*VLOOKUP($A14512,Price_Table,MATCH($C14512,$A$6:$K$6,0),1)</f>
        <v>0</v>
      </c>
      <c r="H14512" s="15">
        <f>D14512*VLOOKUP(A14512,Cost_Table,MATCH(C14512,M$6:W$6,0),1)</f>
        <v>0</v>
      </c>
      <c r="I14512" s="15">
        <f t="shared" si="680"/>
        <v>0</v>
      </c>
      <c r="J14512" s="43"/>
      <c r="K14512" s="1"/>
    </row>
    <row r="14513" spans="1:11">
      <c r="A14513" s="29">
        <v>41126</v>
      </c>
      <c r="B14513" s="30">
        <v>4</v>
      </c>
      <c r="C14513" s="30" t="s">
        <v>14</v>
      </c>
      <c r="D14513" s="30">
        <v>0</v>
      </c>
      <c r="E14513" s="50" t="str">
        <f t="shared" si="678"/>
        <v>August</v>
      </c>
      <c r="F14513" s="14" t="str">
        <f t="shared" si="679"/>
        <v>Sunday</v>
      </c>
      <c r="G14513" s="15">
        <f>$D14513*VLOOKUP($A14513,Price_Table,MATCH($C14513,$A$6:$K$6,0),1)</f>
        <v>0</v>
      </c>
      <c r="H14513" s="15">
        <f>D14513*VLOOKUP(A14513,Cost_Table,MATCH(C14513,M$6:W$6,0),1)</f>
        <v>0</v>
      </c>
      <c r="I14513" s="15">
        <f t="shared" si="680"/>
        <v>0</v>
      </c>
      <c r="J14513" s="43"/>
      <c r="K14513" s="1"/>
    </row>
    <row r="14514" spans="1:11">
      <c r="A14514" s="29">
        <v>41127</v>
      </c>
      <c r="B14514" s="30">
        <v>4</v>
      </c>
      <c r="C14514" s="30" t="s">
        <v>14</v>
      </c>
      <c r="D14514" s="30">
        <v>95</v>
      </c>
      <c r="E14514" s="50" t="str">
        <f t="shared" si="678"/>
        <v>August</v>
      </c>
      <c r="F14514" s="14" t="str">
        <f t="shared" si="679"/>
        <v>Monday</v>
      </c>
      <c r="G14514" s="15">
        <f>$D14514*VLOOKUP($A14514,Price_Table,MATCH($C14514,$A$6:$K$6,0),1)</f>
        <v>7125</v>
      </c>
      <c r="H14514" s="15">
        <f>D14514*VLOOKUP(A14514,Cost_Table,MATCH(C14514,M$6:W$6,0),1)</f>
        <v>3325</v>
      </c>
      <c r="I14514" s="15">
        <f t="shared" si="680"/>
        <v>3800</v>
      </c>
      <c r="J14514" s="43"/>
      <c r="K14514" s="1"/>
    </row>
    <row r="14515" spans="1:11">
      <c r="A14515" s="29">
        <v>41128</v>
      </c>
      <c r="B14515" s="30">
        <v>4</v>
      </c>
      <c r="C14515" s="30" t="s">
        <v>14</v>
      </c>
      <c r="D14515" s="30">
        <v>0</v>
      </c>
      <c r="E14515" s="50" t="str">
        <f t="shared" si="678"/>
        <v>August</v>
      </c>
      <c r="F14515" s="14" t="str">
        <f t="shared" si="679"/>
        <v>Tuesday</v>
      </c>
      <c r="G14515" s="15">
        <f>$D14515*VLOOKUP($A14515,Price_Table,MATCH($C14515,$A$6:$K$6,0),1)</f>
        <v>0</v>
      </c>
      <c r="H14515" s="15">
        <f>D14515*VLOOKUP(A14515,Cost_Table,MATCH(C14515,M$6:W$6,0),1)</f>
        <v>0</v>
      </c>
      <c r="I14515" s="15">
        <f t="shared" si="680"/>
        <v>0</v>
      </c>
      <c r="J14515" s="43"/>
      <c r="K14515" s="1"/>
    </row>
    <row r="14516" spans="1:11">
      <c r="A14516" s="29">
        <v>41129</v>
      </c>
      <c r="B14516" s="30">
        <v>4</v>
      </c>
      <c r="C14516" s="30" t="s">
        <v>14</v>
      </c>
      <c r="D14516" s="30">
        <v>0</v>
      </c>
      <c r="E14516" s="50" t="str">
        <f t="shared" si="678"/>
        <v>August</v>
      </c>
      <c r="F14516" s="14" t="str">
        <f t="shared" si="679"/>
        <v>Wednesday</v>
      </c>
      <c r="G14516" s="15">
        <f>$D14516*VLOOKUP($A14516,Price_Table,MATCH($C14516,$A$6:$K$6,0),1)</f>
        <v>0</v>
      </c>
      <c r="H14516" s="15">
        <f>D14516*VLOOKUP(A14516,Cost_Table,MATCH(C14516,M$6:W$6,0),1)</f>
        <v>0</v>
      </c>
      <c r="I14516" s="15">
        <f t="shared" si="680"/>
        <v>0</v>
      </c>
      <c r="J14516" s="43"/>
      <c r="K14516" s="1"/>
    </row>
    <row r="14517" spans="1:11">
      <c r="A14517" s="29">
        <v>41130</v>
      </c>
      <c r="B14517" s="30">
        <v>4</v>
      </c>
      <c r="C14517" s="30" t="s">
        <v>14</v>
      </c>
      <c r="D14517" s="30">
        <v>0</v>
      </c>
      <c r="E14517" s="50" t="str">
        <f t="shared" si="678"/>
        <v>August</v>
      </c>
      <c r="F14517" s="14" t="str">
        <f t="shared" si="679"/>
        <v>Thursday</v>
      </c>
      <c r="G14517" s="15">
        <f>$D14517*VLOOKUP($A14517,Price_Table,MATCH($C14517,$A$6:$K$6,0),1)</f>
        <v>0</v>
      </c>
      <c r="H14517" s="15">
        <f>D14517*VLOOKUP(A14517,Cost_Table,MATCH(C14517,M$6:W$6,0),1)</f>
        <v>0</v>
      </c>
      <c r="I14517" s="15">
        <f t="shared" si="680"/>
        <v>0</v>
      </c>
      <c r="J14517" s="43"/>
      <c r="K14517" s="1"/>
    </row>
    <row r="14518" spans="1:11">
      <c r="A14518" s="29">
        <v>41131</v>
      </c>
      <c r="B14518" s="30">
        <v>4</v>
      </c>
      <c r="C14518" s="30" t="s">
        <v>14</v>
      </c>
      <c r="D14518" s="30">
        <v>0</v>
      </c>
      <c r="E14518" s="50" t="str">
        <f t="shared" si="678"/>
        <v>August</v>
      </c>
      <c r="F14518" s="14" t="str">
        <f t="shared" si="679"/>
        <v>Friday</v>
      </c>
      <c r="G14518" s="15">
        <f>$D14518*VLOOKUP($A14518,Price_Table,MATCH($C14518,$A$6:$K$6,0),1)</f>
        <v>0</v>
      </c>
      <c r="H14518" s="15">
        <f>D14518*VLOOKUP(A14518,Cost_Table,MATCH(C14518,M$6:W$6,0),1)</f>
        <v>0</v>
      </c>
      <c r="I14518" s="15">
        <f t="shared" si="680"/>
        <v>0</v>
      </c>
      <c r="J14518" s="43"/>
      <c r="K14518" s="1"/>
    </row>
    <row r="14519" spans="1:11">
      <c r="A14519" s="29">
        <v>41132</v>
      </c>
      <c r="B14519" s="30">
        <v>4</v>
      </c>
      <c r="C14519" s="30" t="s">
        <v>14</v>
      </c>
      <c r="D14519" s="30">
        <v>0</v>
      </c>
      <c r="E14519" s="50" t="str">
        <f t="shared" si="678"/>
        <v>August</v>
      </c>
      <c r="F14519" s="14" t="str">
        <f t="shared" si="679"/>
        <v>Saturday</v>
      </c>
      <c r="G14519" s="15">
        <f>$D14519*VLOOKUP($A14519,Price_Table,MATCH($C14519,$A$6:$K$6,0),1)</f>
        <v>0</v>
      </c>
      <c r="H14519" s="15">
        <f>D14519*VLOOKUP(A14519,Cost_Table,MATCH(C14519,M$6:W$6,0),1)</f>
        <v>0</v>
      </c>
      <c r="I14519" s="15">
        <f t="shared" si="680"/>
        <v>0</v>
      </c>
      <c r="J14519" s="43"/>
      <c r="K14519" s="1"/>
    </row>
    <row r="14520" spans="1:11">
      <c r="A14520" s="29">
        <v>41133</v>
      </c>
      <c r="B14520" s="30">
        <v>4</v>
      </c>
      <c r="C14520" s="30" t="s">
        <v>14</v>
      </c>
      <c r="D14520" s="30">
        <v>0</v>
      </c>
      <c r="E14520" s="50" t="str">
        <f t="shared" si="678"/>
        <v>August</v>
      </c>
      <c r="F14520" s="14" t="str">
        <f t="shared" si="679"/>
        <v>Sunday</v>
      </c>
      <c r="G14520" s="15">
        <f>$D14520*VLOOKUP($A14520,Price_Table,MATCH($C14520,$A$6:$K$6,0),1)</f>
        <v>0</v>
      </c>
      <c r="H14520" s="15">
        <f>D14520*VLOOKUP(A14520,Cost_Table,MATCH(C14520,M$6:W$6,0),1)</f>
        <v>0</v>
      </c>
      <c r="I14520" s="15">
        <f t="shared" si="680"/>
        <v>0</v>
      </c>
      <c r="J14520" s="43"/>
      <c r="K14520" s="1"/>
    </row>
    <row r="14521" spans="1:11">
      <c r="A14521" s="29">
        <v>41134</v>
      </c>
      <c r="B14521" s="30">
        <v>4</v>
      </c>
      <c r="C14521" s="30" t="s">
        <v>14</v>
      </c>
      <c r="D14521" s="30">
        <v>66</v>
      </c>
      <c r="E14521" s="50" t="str">
        <f t="shared" si="678"/>
        <v>August</v>
      </c>
      <c r="F14521" s="14" t="str">
        <f t="shared" si="679"/>
        <v>Monday</v>
      </c>
      <c r="G14521" s="15">
        <f>$D14521*VLOOKUP($A14521,Price_Table,MATCH($C14521,$A$6:$K$6,0),1)</f>
        <v>4950</v>
      </c>
      <c r="H14521" s="15">
        <f>D14521*VLOOKUP(A14521,Cost_Table,MATCH(C14521,M$6:W$6,0),1)</f>
        <v>2310</v>
      </c>
      <c r="I14521" s="15">
        <f t="shared" si="680"/>
        <v>2640</v>
      </c>
      <c r="J14521" s="43"/>
      <c r="K14521" s="1"/>
    </row>
    <row r="14522" spans="1:11">
      <c r="A14522" s="29">
        <v>41135</v>
      </c>
      <c r="B14522" s="30">
        <v>4</v>
      </c>
      <c r="C14522" s="30" t="s">
        <v>14</v>
      </c>
      <c r="D14522" s="30">
        <v>0</v>
      </c>
      <c r="E14522" s="50" t="str">
        <f t="shared" si="678"/>
        <v>August</v>
      </c>
      <c r="F14522" s="14" t="str">
        <f t="shared" si="679"/>
        <v>Tuesday</v>
      </c>
      <c r="G14522" s="15">
        <f>$D14522*VLOOKUP($A14522,Price_Table,MATCH($C14522,$A$6:$K$6,0),1)</f>
        <v>0</v>
      </c>
      <c r="H14522" s="15">
        <f>D14522*VLOOKUP(A14522,Cost_Table,MATCH(C14522,M$6:W$6,0),1)</f>
        <v>0</v>
      </c>
      <c r="I14522" s="15">
        <f t="shared" si="680"/>
        <v>0</v>
      </c>
      <c r="J14522" s="43"/>
      <c r="K14522" s="1"/>
    </row>
    <row r="14523" spans="1:11">
      <c r="A14523" s="29">
        <v>41136</v>
      </c>
      <c r="B14523" s="30">
        <v>4</v>
      </c>
      <c r="C14523" s="30" t="s">
        <v>14</v>
      </c>
      <c r="D14523" s="30">
        <v>0</v>
      </c>
      <c r="E14523" s="50" t="str">
        <f t="shared" si="678"/>
        <v>August</v>
      </c>
      <c r="F14523" s="14" t="str">
        <f t="shared" si="679"/>
        <v>Wednesday</v>
      </c>
      <c r="G14523" s="15">
        <f>$D14523*VLOOKUP($A14523,Price_Table,MATCH($C14523,$A$6:$K$6,0),1)</f>
        <v>0</v>
      </c>
      <c r="H14523" s="15">
        <f>D14523*VLOOKUP(A14523,Cost_Table,MATCH(C14523,M$6:W$6,0),1)</f>
        <v>0</v>
      </c>
      <c r="I14523" s="15">
        <f t="shared" si="680"/>
        <v>0</v>
      </c>
      <c r="J14523" s="43"/>
      <c r="K14523" s="1"/>
    </row>
    <row r="14524" spans="1:11">
      <c r="A14524" s="29">
        <v>41137</v>
      </c>
      <c r="B14524" s="30">
        <v>4</v>
      </c>
      <c r="C14524" s="30" t="s">
        <v>14</v>
      </c>
      <c r="D14524" s="30">
        <v>0</v>
      </c>
      <c r="E14524" s="50" t="str">
        <f t="shared" si="678"/>
        <v>August</v>
      </c>
      <c r="F14524" s="14" t="str">
        <f t="shared" si="679"/>
        <v>Thursday</v>
      </c>
      <c r="G14524" s="15">
        <f>$D14524*VLOOKUP($A14524,Price_Table,MATCH($C14524,$A$6:$K$6,0),1)</f>
        <v>0</v>
      </c>
      <c r="H14524" s="15">
        <f>D14524*VLOOKUP(A14524,Cost_Table,MATCH(C14524,M$6:W$6,0),1)</f>
        <v>0</v>
      </c>
      <c r="I14524" s="15">
        <f t="shared" si="680"/>
        <v>0</v>
      </c>
      <c r="J14524" s="43"/>
      <c r="K14524" s="1"/>
    </row>
    <row r="14525" spans="1:11">
      <c r="A14525" s="29">
        <v>41138</v>
      </c>
      <c r="B14525" s="30">
        <v>4</v>
      </c>
      <c r="C14525" s="30" t="s">
        <v>14</v>
      </c>
      <c r="D14525" s="30">
        <v>0</v>
      </c>
      <c r="E14525" s="50" t="str">
        <f t="shared" si="678"/>
        <v>August</v>
      </c>
      <c r="F14525" s="14" t="str">
        <f t="shared" si="679"/>
        <v>Friday</v>
      </c>
      <c r="G14525" s="15">
        <f>$D14525*VLOOKUP($A14525,Price_Table,MATCH($C14525,$A$6:$K$6,0),1)</f>
        <v>0</v>
      </c>
      <c r="H14525" s="15">
        <f>D14525*VLOOKUP(A14525,Cost_Table,MATCH(C14525,M$6:W$6,0),1)</f>
        <v>0</v>
      </c>
      <c r="I14525" s="15">
        <f t="shared" si="680"/>
        <v>0</v>
      </c>
      <c r="J14525" s="43"/>
      <c r="K14525" s="1"/>
    </row>
    <row r="14526" spans="1:11">
      <c r="A14526" s="29">
        <v>41139</v>
      </c>
      <c r="B14526" s="30">
        <v>4</v>
      </c>
      <c r="C14526" s="30" t="s">
        <v>14</v>
      </c>
      <c r="D14526" s="30">
        <v>0</v>
      </c>
      <c r="E14526" s="50" t="str">
        <f t="shared" si="678"/>
        <v>August</v>
      </c>
      <c r="F14526" s="14" t="str">
        <f t="shared" si="679"/>
        <v>Saturday</v>
      </c>
      <c r="G14526" s="15">
        <f>$D14526*VLOOKUP($A14526,Price_Table,MATCH($C14526,$A$6:$K$6,0),1)</f>
        <v>0</v>
      </c>
      <c r="H14526" s="15">
        <f>D14526*VLOOKUP(A14526,Cost_Table,MATCH(C14526,M$6:W$6,0),1)</f>
        <v>0</v>
      </c>
      <c r="I14526" s="15">
        <f t="shared" si="680"/>
        <v>0</v>
      </c>
      <c r="J14526" s="43"/>
      <c r="K14526" s="1"/>
    </row>
    <row r="14527" spans="1:11">
      <c r="A14527" s="29">
        <v>41140</v>
      </c>
      <c r="B14527" s="30">
        <v>4</v>
      </c>
      <c r="C14527" s="30" t="s">
        <v>14</v>
      </c>
      <c r="D14527" s="30">
        <v>0</v>
      </c>
      <c r="E14527" s="50" t="str">
        <f t="shared" si="678"/>
        <v>August</v>
      </c>
      <c r="F14527" s="14" t="str">
        <f t="shared" si="679"/>
        <v>Sunday</v>
      </c>
      <c r="G14527" s="15">
        <f>$D14527*VLOOKUP($A14527,Price_Table,MATCH($C14527,$A$6:$K$6,0),1)</f>
        <v>0</v>
      </c>
      <c r="H14527" s="15">
        <f>D14527*VLOOKUP(A14527,Cost_Table,MATCH(C14527,M$6:W$6,0),1)</f>
        <v>0</v>
      </c>
      <c r="I14527" s="15">
        <f t="shared" si="680"/>
        <v>0</v>
      </c>
      <c r="J14527" s="43"/>
      <c r="K14527" s="1"/>
    </row>
    <row r="14528" spans="1:11">
      <c r="A14528" s="29">
        <v>41141</v>
      </c>
      <c r="B14528" s="30">
        <v>4</v>
      </c>
      <c r="C14528" s="30" t="s">
        <v>14</v>
      </c>
      <c r="D14528" s="30">
        <v>124</v>
      </c>
      <c r="E14528" s="50" t="str">
        <f t="shared" si="678"/>
        <v>August</v>
      </c>
      <c r="F14528" s="14" t="str">
        <f t="shared" si="679"/>
        <v>Monday</v>
      </c>
      <c r="G14528" s="15">
        <f>$D14528*VLOOKUP($A14528,Price_Table,MATCH($C14528,$A$6:$K$6,0),1)</f>
        <v>9300</v>
      </c>
      <c r="H14528" s="15">
        <f>D14528*VLOOKUP(A14528,Cost_Table,MATCH(C14528,M$6:W$6,0),1)</f>
        <v>4340</v>
      </c>
      <c r="I14528" s="15">
        <f t="shared" si="680"/>
        <v>4960</v>
      </c>
      <c r="J14528" s="43"/>
      <c r="K14528" s="1"/>
    </row>
    <row r="14529" spans="1:11">
      <c r="A14529" s="29">
        <v>41142</v>
      </c>
      <c r="B14529" s="30">
        <v>4</v>
      </c>
      <c r="C14529" s="30" t="s">
        <v>14</v>
      </c>
      <c r="D14529" s="30">
        <v>0</v>
      </c>
      <c r="E14529" s="50" t="str">
        <f t="shared" si="678"/>
        <v>August</v>
      </c>
      <c r="F14529" s="14" t="str">
        <f t="shared" si="679"/>
        <v>Tuesday</v>
      </c>
      <c r="G14529" s="15">
        <f>$D14529*VLOOKUP($A14529,Price_Table,MATCH($C14529,$A$6:$K$6,0),1)</f>
        <v>0</v>
      </c>
      <c r="H14529" s="15">
        <f>D14529*VLOOKUP(A14529,Cost_Table,MATCH(C14529,M$6:W$6,0),1)</f>
        <v>0</v>
      </c>
      <c r="I14529" s="15">
        <f t="shared" si="680"/>
        <v>0</v>
      </c>
      <c r="J14529" s="43"/>
      <c r="K14529" s="1"/>
    </row>
    <row r="14530" spans="1:11">
      <c r="A14530" s="29">
        <v>41143</v>
      </c>
      <c r="B14530" s="30">
        <v>4</v>
      </c>
      <c r="C14530" s="30" t="s">
        <v>14</v>
      </c>
      <c r="D14530" s="30">
        <v>0</v>
      </c>
      <c r="E14530" s="50" t="str">
        <f t="shared" si="678"/>
        <v>August</v>
      </c>
      <c r="F14530" s="14" t="str">
        <f t="shared" si="679"/>
        <v>Wednesday</v>
      </c>
      <c r="G14530" s="15">
        <f>$D14530*VLOOKUP($A14530,Price_Table,MATCH($C14530,$A$6:$K$6,0),1)</f>
        <v>0</v>
      </c>
      <c r="H14530" s="15">
        <f>D14530*VLOOKUP(A14530,Cost_Table,MATCH(C14530,M$6:W$6,0),1)</f>
        <v>0</v>
      </c>
      <c r="I14530" s="15">
        <f t="shared" si="680"/>
        <v>0</v>
      </c>
      <c r="J14530" s="43"/>
      <c r="K14530" s="1"/>
    </row>
    <row r="14531" spans="1:11">
      <c r="A14531" s="29">
        <v>41144</v>
      </c>
      <c r="B14531" s="30">
        <v>4</v>
      </c>
      <c r="C14531" s="30" t="s">
        <v>14</v>
      </c>
      <c r="D14531" s="30">
        <v>0</v>
      </c>
      <c r="E14531" s="50" t="str">
        <f t="shared" si="678"/>
        <v>August</v>
      </c>
      <c r="F14531" s="14" t="str">
        <f t="shared" si="679"/>
        <v>Thursday</v>
      </c>
      <c r="G14531" s="15">
        <f>$D14531*VLOOKUP($A14531,Price_Table,MATCH($C14531,$A$6:$K$6,0),1)</f>
        <v>0</v>
      </c>
      <c r="H14531" s="15">
        <f>D14531*VLOOKUP(A14531,Cost_Table,MATCH(C14531,M$6:W$6,0),1)</f>
        <v>0</v>
      </c>
      <c r="I14531" s="15">
        <f t="shared" si="680"/>
        <v>0</v>
      </c>
      <c r="J14531" s="43"/>
      <c r="K14531" s="1"/>
    </row>
    <row r="14532" spans="1:11">
      <c r="A14532" s="29">
        <v>41145</v>
      </c>
      <c r="B14532" s="30">
        <v>4</v>
      </c>
      <c r="C14532" s="30" t="s">
        <v>14</v>
      </c>
      <c r="D14532" s="30">
        <v>0</v>
      </c>
      <c r="E14532" s="50" t="str">
        <f t="shared" si="678"/>
        <v>August</v>
      </c>
      <c r="F14532" s="14" t="str">
        <f t="shared" si="679"/>
        <v>Friday</v>
      </c>
      <c r="G14532" s="15">
        <f>$D14532*VLOOKUP($A14532,Price_Table,MATCH($C14532,$A$6:$K$6,0),1)</f>
        <v>0</v>
      </c>
      <c r="H14532" s="15">
        <f>D14532*VLOOKUP(A14532,Cost_Table,MATCH(C14532,M$6:W$6,0),1)</f>
        <v>0</v>
      </c>
      <c r="I14532" s="15">
        <f t="shared" si="680"/>
        <v>0</v>
      </c>
      <c r="J14532" s="43"/>
      <c r="K14532" s="1"/>
    </row>
    <row r="14533" spans="1:11">
      <c r="A14533" s="29">
        <v>41146</v>
      </c>
      <c r="B14533" s="30">
        <v>4</v>
      </c>
      <c r="C14533" s="30" t="s">
        <v>14</v>
      </c>
      <c r="D14533" s="30">
        <v>0</v>
      </c>
      <c r="E14533" s="50" t="str">
        <f t="shared" si="678"/>
        <v>August</v>
      </c>
      <c r="F14533" s="14" t="str">
        <f t="shared" si="679"/>
        <v>Saturday</v>
      </c>
      <c r="G14533" s="15">
        <f>$D14533*VLOOKUP($A14533,Price_Table,MATCH($C14533,$A$6:$K$6,0),1)</f>
        <v>0</v>
      </c>
      <c r="H14533" s="15">
        <f>D14533*VLOOKUP(A14533,Cost_Table,MATCH(C14533,M$6:W$6,0),1)</f>
        <v>0</v>
      </c>
      <c r="I14533" s="15">
        <f t="shared" si="680"/>
        <v>0</v>
      </c>
      <c r="J14533" s="43"/>
      <c r="K14533" s="1"/>
    </row>
    <row r="14534" spans="1:11">
      <c r="A14534" s="29">
        <v>41147</v>
      </c>
      <c r="B14534" s="30">
        <v>4</v>
      </c>
      <c r="C14534" s="30" t="s">
        <v>14</v>
      </c>
      <c r="D14534" s="30">
        <v>0</v>
      </c>
      <c r="E14534" s="50" t="str">
        <f t="shared" si="678"/>
        <v>August</v>
      </c>
      <c r="F14534" s="14" t="str">
        <f t="shared" si="679"/>
        <v>Sunday</v>
      </c>
      <c r="G14534" s="15">
        <f>$D14534*VLOOKUP($A14534,Price_Table,MATCH($C14534,$A$6:$K$6,0),1)</f>
        <v>0</v>
      </c>
      <c r="H14534" s="15">
        <f>D14534*VLOOKUP(A14534,Cost_Table,MATCH(C14534,M$6:W$6,0),1)</f>
        <v>0</v>
      </c>
      <c r="I14534" s="15">
        <f t="shared" si="680"/>
        <v>0</v>
      </c>
      <c r="J14534" s="43"/>
      <c r="K14534" s="1"/>
    </row>
    <row r="14535" spans="1:11">
      <c r="A14535" s="29">
        <v>41148</v>
      </c>
      <c r="B14535" s="30">
        <v>4</v>
      </c>
      <c r="C14535" s="30" t="s">
        <v>14</v>
      </c>
      <c r="D14535" s="30">
        <v>96</v>
      </c>
      <c r="E14535" s="50" t="str">
        <f t="shared" si="678"/>
        <v>August</v>
      </c>
      <c r="F14535" s="14" t="str">
        <f t="shared" si="679"/>
        <v>Monday</v>
      </c>
      <c r="G14535" s="15">
        <f>$D14535*VLOOKUP($A14535,Price_Table,MATCH($C14535,$A$6:$K$6,0),1)</f>
        <v>7200</v>
      </c>
      <c r="H14535" s="15">
        <f>D14535*VLOOKUP(A14535,Cost_Table,MATCH(C14535,M$6:W$6,0),1)</f>
        <v>3360</v>
      </c>
      <c r="I14535" s="15">
        <f t="shared" si="680"/>
        <v>3840</v>
      </c>
      <c r="J14535" s="43"/>
      <c r="K14535" s="1"/>
    </row>
    <row r="14536" spans="1:11">
      <c r="A14536" s="29">
        <v>41149</v>
      </c>
      <c r="B14536" s="30">
        <v>4</v>
      </c>
      <c r="C14536" s="30" t="s">
        <v>14</v>
      </c>
      <c r="D14536" s="30">
        <v>0</v>
      </c>
      <c r="E14536" s="50" t="str">
        <f t="shared" si="678"/>
        <v>August</v>
      </c>
      <c r="F14536" s="14" t="str">
        <f t="shared" si="679"/>
        <v>Tuesday</v>
      </c>
      <c r="G14536" s="15">
        <f>$D14536*VLOOKUP($A14536,Price_Table,MATCH($C14536,$A$6:$K$6,0),1)</f>
        <v>0</v>
      </c>
      <c r="H14536" s="15">
        <f>D14536*VLOOKUP(A14536,Cost_Table,MATCH(C14536,M$6:W$6,0),1)</f>
        <v>0</v>
      </c>
      <c r="I14536" s="15">
        <f t="shared" si="680"/>
        <v>0</v>
      </c>
      <c r="J14536" s="43"/>
      <c r="K14536" s="1"/>
    </row>
    <row r="14537" spans="1:11">
      <c r="A14537" s="29">
        <v>41150</v>
      </c>
      <c r="B14537" s="30">
        <v>4</v>
      </c>
      <c r="C14537" s="30" t="s">
        <v>14</v>
      </c>
      <c r="D14537" s="30">
        <v>0</v>
      </c>
      <c r="E14537" s="50" t="str">
        <f t="shared" si="678"/>
        <v>August</v>
      </c>
      <c r="F14537" s="14" t="str">
        <f t="shared" si="679"/>
        <v>Wednesday</v>
      </c>
      <c r="G14537" s="15">
        <f>$D14537*VLOOKUP($A14537,Price_Table,MATCH($C14537,$A$6:$K$6,0),1)</f>
        <v>0</v>
      </c>
      <c r="H14537" s="15">
        <f>D14537*VLOOKUP(A14537,Cost_Table,MATCH(C14537,M$6:W$6,0),1)</f>
        <v>0</v>
      </c>
      <c r="I14537" s="15">
        <f t="shared" si="680"/>
        <v>0</v>
      </c>
      <c r="J14537" s="43"/>
      <c r="K14537" s="1"/>
    </row>
    <row r="14538" spans="1:11">
      <c r="A14538" s="29">
        <v>41151</v>
      </c>
      <c r="B14538" s="30">
        <v>4</v>
      </c>
      <c r="C14538" s="30" t="s">
        <v>14</v>
      </c>
      <c r="D14538" s="30">
        <v>0</v>
      </c>
      <c r="E14538" s="50" t="str">
        <f t="shared" si="678"/>
        <v>August</v>
      </c>
      <c r="F14538" s="14" t="str">
        <f t="shared" si="679"/>
        <v>Thursday</v>
      </c>
      <c r="G14538" s="15">
        <f>$D14538*VLOOKUP($A14538,Price_Table,MATCH($C14538,$A$6:$K$6,0),1)</f>
        <v>0</v>
      </c>
      <c r="H14538" s="15">
        <f>D14538*VLOOKUP(A14538,Cost_Table,MATCH(C14538,M$6:W$6,0),1)</f>
        <v>0</v>
      </c>
      <c r="I14538" s="15">
        <f t="shared" si="680"/>
        <v>0</v>
      </c>
      <c r="J14538" s="43"/>
      <c r="K14538" s="1"/>
    </row>
    <row r="14539" spans="1:11">
      <c r="A14539" s="29">
        <v>41152</v>
      </c>
      <c r="B14539" s="30">
        <v>4</v>
      </c>
      <c r="C14539" s="30" t="s">
        <v>14</v>
      </c>
      <c r="D14539" s="30">
        <v>0</v>
      </c>
      <c r="E14539" s="50" t="str">
        <f t="shared" si="678"/>
        <v>August</v>
      </c>
      <c r="F14539" s="14" t="str">
        <f t="shared" si="679"/>
        <v>Friday</v>
      </c>
      <c r="G14539" s="15">
        <f>$D14539*VLOOKUP($A14539,Price_Table,MATCH($C14539,$A$6:$K$6,0),1)</f>
        <v>0</v>
      </c>
      <c r="H14539" s="15">
        <f>D14539*VLOOKUP(A14539,Cost_Table,MATCH(C14539,M$6:W$6,0),1)</f>
        <v>0</v>
      </c>
      <c r="I14539" s="15">
        <f t="shared" si="680"/>
        <v>0</v>
      </c>
      <c r="J14539" s="43"/>
      <c r="K14539" s="1"/>
    </row>
    <row r="14540" spans="1:11">
      <c r="A14540" s="29">
        <v>41153</v>
      </c>
      <c r="B14540" s="30">
        <v>4</v>
      </c>
      <c r="C14540" s="30" t="s">
        <v>14</v>
      </c>
      <c r="D14540" s="30">
        <v>0</v>
      </c>
      <c r="E14540" s="50" t="str">
        <f t="shared" si="678"/>
        <v>September</v>
      </c>
      <c r="F14540" s="14" t="str">
        <f t="shared" si="679"/>
        <v>Saturday</v>
      </c>
      <c r="G14540" s="15">
        <f>$D14540*VLOOKUP($A14540,Price_Table,MATCH($C14540,$A$6:$K$6,0),1)</f>
        <v>0</v>
      </c>
      <c r="H14540" s="15">
        <f>D14540*VLOOKUP(A14540,Cost_Table,MATCH(C14540,M$6:W$6,0),1)</f>
        <v>0</v>
      </c>
      <c r="I14540" s="15">
        <f t="shared" si="680"/>
        <v>0</v>
      </c>
      <c r="J14540" s="43"/>
      <c r="K14540" s="1"/>
    </row>
    <row r="14541" spans="1:11">
      <c r="A14541" s="29">
        <v>41154</v>
      </c>
      <c r="B14541" s="30">
        <v>4</v>
      </c>
      <c r="C14541" s="30" t="s">
        <v>14</v>
      </c>
      <c r="D14541" s="30">
        <v>0</v>
      </c>
      <c r="E14541" s="50" t="str">
        <f t="shared" si="678"/>
        <v>September</v>
      </c>
      <c r="F14541" s="14" t="str">
        <f t="shared" si="679"/>
        <v>Sunday</v>
      </c>
      <c r="G14541" s="15">
        <f>$D14541*VLOOKUP($A14541,Price_Table,MATCH($C14541,$A$6:$K$6,0),1)</f>
        <v>0</v>
      </c>
      <c r="H14541" s="15">
        <f>D14541*VLOOKUP(A14541,Cost_Table,MATCH(C14541,M$6:W$6,0),1)</f>
        <v>0</v>
      </c>
      <c r="I14541" s="15">
        <f t="shared" si="680"/>
        <v>0</v>
      </c>
      <c r="J14541" s="43"/>
      <c r="K14541" s="1"/>
    </row>
    <row r="14542" spans="1:11">
      <c r="A14542" s="29">
        <v>41155</v>
      </c>
      <c r="B14542" s="30">
        <v>4</v>
      </c>
      <c r="C14542" s="30" t="s">
        <v>14</v>
      </c>
      <c r="D14542" s="30">
        <v>157</v>
      </c>
      <c r="E14542" s="50" t="str">
        <f t="shared" si="678"/>
        <v>September</v>
      </c>
      <c r="F14542" s="14" t="str">
        <f t="shared" si="679"/>
        <v>Monday</v>
      </c>
      <c r="G14542" s="15">
        <f>$D14542*VLOOKUP($A14542,Price_Table,MATCH($C14542,$A$6:$K$6,0),1)</f>
        <v>11775</v>
      </c>
      <c r="H14542" s="15">
        <f>D14542*VLOOKUP(A14542,Cost_Table,MATCH(C14542,M$6:W$6,0),1)</f>
        <v>5495</v>
      </c>
      <c r="I14542" s="15">
        <f t="shared" si="680"/>
        <v>6280</v>
      </c>
      <c r="J14542" s="43"/>
      <c r="K14542" s="1"/>
    </row>
    <row r="14543" spans="1:11">
      <c r="A14543" s="29">
        <v>41156</v>
      </c>
      <c r="B14543" s="30">
        <v>4</v>
      </c>
      <c r="C14543" s="30" t="s">
        <v>14</v>
      </c>
      <c r="D14543" s="30">
        <v>0</v>
      </c>
      <c r="E14543" s="50" t="str">
        <f t="shared" si="678"/>
        <v>September</v>
      </c>
      <c r="F14543" s="14" t="str">
        <f t="shared" si="679"/>
        <v>Tuesday</v>
      </c>
      <c r="G14543" s="15">
        <f>$D14543*VLOOKUP($A14543,Price_Table,MATCH($C14543,$A$6:$K$6,0),1)</f>
        <v>0</v>
      </c>
      <c r="H14543" s="15">
        <f>D14543*VLOOKUP(A14543,Cost_Table,MATCH(C14543,M$6:W$6,0),1)</f>
        <v>0</v>
      </c>
      <c r="I14543" s="15">
        <f t="shared" si="680"/>
        <v>0</v>
      </c>
      <c r="J14543" s="43"/>
      <c r="K14543" s="1"/>
    </row>
    <row r="14544" spans="1:11">
      <c r="A14544" s="29">
        <v>41157</v>
      </c>
      <c r="B14544" s="30">
        <v>4</v>
      </c>
      <c r="C14544" s="30" t="s">
        <v>14</v>
      </c>
      <c r="D14544" s="30">
        <v>0</v>
      </c>
      <c r="E14544" s="50" t="str">
        <f t="shared" si="678"/>
        <v>September</v>
      </c>
      <c r="F14544" s="14" t="str">
        <f t="shared" si="679"/>
        <v>Wednesday</v>
      </c>
      <c r="G14544" s="15">
        <f>$D14544*VLOOKUP($A14544,Price_Table,MATCH($C14544,$A$6:$K$6,0),1)</f>
        <v>0</v>
      </c>
      <c r="H14544" s="15">
        <f>D14544*VLOOKUP(A14544,Cost_Table,MATCH(C14544,M$6:W$6,0),1)</f>
        <v>0</v>
      </c>
      <c r="I14544" s="15">
        <f t="shared" si="680"/>
        <v>0</v>
      </c>
      <c r="J14544" s="43"/>
      <c r="K14544" s="1"/>
    </row>
    <row r="14545" spans="1:11">
      <c r="A14545" s="29">
        <v>41158</v>
      </c>
      <c r="B14545" s="30">
        <v>4</v>
      </c>
      <c r="C14545" s="30" t="s">
        <v>14</v>
      </c>
      <c r="D14545" s="30">
        <v>0</v>
      </c>
      <c r="E14545" s="50" t="str">
        <f t="shared" si="678"/>
        <v>September</v>
      </c>
      <c r="F14545" s="14" t="str">
        <f t="shared" si="679"/>
        <v>Thursday</v>
      </c>
      <c r="G14545" s="15">
        <f>$D14545*VLOOKUP($A14545,Price_Table,MATCH($C14545,$A$6:$K$6,0),1)</f>
        <v>0</v>
      </c>
      <c r="H14545" s="15">
        <f>D14545*VLOOKUP(A14545,Cost_Table,MATCH(C14545,M$6:W$6,0),1)</f>
        <v>0</v>
      </c>
      <c r="I14545" s="15">
        <f t="shared" si="680"/>
        <v>0</v>
      </c>
      <c r="J14545" s="43"/>
      <c r="K14545" s="1"/>
    </row>
    <row r="14546" spans="1:11">
      <c r="A14546" s="29">
        <v>41159</v>
      </c>
      <c r="B14546" s="30">
        <v>4</v>
      </c>
      <c r="C14546" s="30" t="s">
        <v>14</v>
      </c>
      <c r="D14546" s="30">
        <v>0</v>
      </c>
      <c r="E14546" s="50" t="str">
        <f t="shared" si="678"/>
        <v>September</v>
      </c>
      <c r="F14546" s="14" t="str">
        <f t="shared" si="679"/>
        <v>Friday</v>
      </c>
      <c r="G14546" s="15">
        <f>$D14546*VLOOKUP($A14546,Price_Table,MATCH($C14546,$A$6:$K$6,0),1)</f>
        <v>0</v>
      </c>
      <c r="H14546" s="15">
        <f>D14546*VLOOKUP(A14546,Cost_Table,MATCH(C14546,M$6:W$6,0),1)</f>
        <v>0</v>
      </c>
      <c r="I14546" s="15">
        <f t="shared" si="680"/>
        <v>0</v>
      </c>
      <c r="J14546" s="43"/>
      <c r="K14546" s="1"/>
    </row>
    <row r="14547" spans="1:11">
      <c r="A14547" s="29">
        <v>41160</v>
      </c>
      <c r="B14547" s="30">
        <v>4</v>
      </c>
      <c r="C14547" s="30" t="s">
        <v>14</v>
      </c>
      <c r="D14547" s="30">
        <v>0</v>
      </c>
      <c r="E14547" s="50" t="str">
        <f t="shared" si="678"/>
        <v>September</v>
      </c>
      <c r="F14547" s="14" t="str">
        <f t="shared" si="679"/>
        <v>Saturday</v>
      </c>
      <c r="G14547" s="15">
        <f>$D14547*VLOOKUP($A14547,Price_Table,MATCH($C14547,$A$6:$K$6,0),1)</f>
        <v>0</v>
      </c>
      <c r="H14547" s="15">
        <f>D14547*VLOOKUP(A14547,Cost_Table,MATCH(C14547,M$6:W$6,0),1)</f>
        <v>0</v>
      </c>
      <c r="I14547" s="15">
        <f t="shared" si="680"/>
        <v>0</v>
      </c>
      <c r="J14547" s="43"/>
      <c r="K14547" s="1"/>
    </row>
    <row r="14548" spans="1:11">
      <c r="A14548" s="29">
        <v>41161</v>
      </c>
      <c r="B14548" s="30">
        <v>4</v>
      </c>
      <c r="C14548" s="30" t="s">
        <v>14</v>
      </c>
      <c r="D14548" s="30">
        <v>0</v>
      </c>
      <c r="E14548" s="50" t="str">
        <f t="shared" si="678"/>
        <v>September</v>
      </c>
      <c r="F14548" s="14" t="str">
        <f t="shared" si="679"/>
        <v>Sunday</v>
      </c>
      <c r="G14548" s="15">
        <f>$D14548*VLOOKUP($A14548,Price_Table,MATCH($C14548,$A$6:$K$6,0),1)</f>
        <v>0</v>
      </c>
      <c r="H14548" s="15">
        <f>D14548*VLOOKUP(A14548,Cost_Table,MATCH(C14548,M$6:W$6,0),1)</f>
        <v>0</v>
      </c>
      <c r="I14548" s="15">
        <f t="shared" si="680"/>
        <v>0</v>
      </c>
      <c r="J14548" s="43"/>
      <c r="K14548" s="1"/>
    </row>
    <row r="14549" spans="1:11">
      <c r="A14549" s="29">
        <v>41162</v>
      </c>
      <c r="B14549" s="30">
        <v>4</v>
      </c>
      <c r="C14549" s="30" t="s">
        <v>14</v>
      </c>
      <c r="D14549" s="30">
        <v>182</v>
      </c>
      <c r="E14549" s="50" t="str">
        <f t="shared" si="678"/>
        <v>September</v>
      </c>
      <c r="F14549" s="14" t="str">
        <f t="shared" si="679"/>
        <v>Monday</v>
      </c>
      <c r="G14549" s="15">
        <f>$D14549*VLOOKUP($A14549,Price_Table,MATCH($C14549,$A$6:$K$6,0),1)</f>
        <v>13650</v>
      </c>
      <c r="H14549" s="15">
        <f>D14549*VLOOKUP(A14549,Cost_Table,MATCH(C14549,M$6:W$6,0),1)</f>
        <v>6370</v>
      </c>
      <c r="I14549" s="15">
        <f t="shared" si="680"/>
        <v>7280</v>
      </c>
      <c r="J14549" s="43"/>
      <c r="K14549" s="1"/>
    </row>
    <row r="14550" spans="1:11">
      <c r="A14550" s="29">
        <v>41163</v>
      </c>
      <c r="B14550" s="30">
        <v>4</v>
      </c>
      <c r="C14550" s="30" t="s">
        <v>14</v>
      </c>
      <c r="D14550" s="30">
        <v>0</v>
      </c>
      <c r="E14550" s="50" t="str">
        <f t="shared" si="678"/>
        <v>September</v>
      </c>
      <c r="F14550" s="14" t="str">
        <f t="shared" si="679"/>
        <v>Tuesday</v>
      </c>
      <c r="G14550" s="15">
        <f>$D14550*VLOOKUP($A14550,Price_Table,MATCH($C14550,$A$6:$K$6,0),1)</f>
        <v>0</v>
      </c>
      <c r="H14550" s="15">
        <f>D14550*VLOOKUP(A14550,Cost_Table,MATCH(C14550,M$6:W$6,0),1)</f>
        <v>0</v>
      </c>
      <c r="I14550" s="15">
        <f t="shared" si="680"/>
        <v>0</v>
      </c>
      <c r="J14550" s="43"/>
      <c r="K14550" s="1"/>
    </row>
    <row r="14551" spans="1:11">
      <c r="A14551" s="29">
        <v>41164</v>
      </c>
      <c r="B14551" s="30">
        <v>4</v>
      </c>
      <c r="C14551" s="30" t="s">
        <v>14</v>
      </c>
      <c r="D14551" s="30">
        <v>0</v>
      </c>
      <c r="E14551" s="50" t="str">
        <f t="shared" ref="E14551:E14614" si="681">TEXT(A14551,"mmmm")</f>
        <v>September</v>
      </c>
      <c r="F14551" s="14" t="str">
        <f t="shared" ref="F14551:F14614" si="682">TEXT(A14551,"dddd")</f>
        <v>Wednesday</v>
      </c>
      <c r="G14551" s="15">
        <f>$D14551*VLOOKUP($A14551,Price_Table,MATCH($C14551,$A$6:$K$6,0),1)</f>
        <v>0</v>
      </c>
      <c r="H14551" s="15">
        <f>D14551*VLOOKUP(A14551,Cost_Table,MATCH(C14551,M$6:W$6,0),1)</f>
        <v>0</v>
      </c>
      <c r="I14551" s="15">
        <f t="shared" ref="I14551:I14614" si="683">G14551-H14551</f>
        <v>0</v>
      </c>
      <c r="J14551" s="43"/>
      <c r="K14551" s="1"/>
    </row>
    <row r="14552" spans="1:11">
      <c r="A14552" s="29">
        <v>41165</v>
      </c>
      <c r="B14552" s="30">
        <v>4</v>
      </c>
      <c r="C14552" s="30" t="s">
        <v>14</v>
      </c>
      <c r="D14552" s="30">
        <v>0</v>
      </c>
      <c r="E14552" s="50" t="str">
        <f t="shared" si="681"/>
        <v>September</v>
      </c>
      <c r="F14552" s="14" t="str">
        <f t="shared" si="682"/>
        <v>Thursday</v>
      </c>
      <c r="G14552" s="15">
        <f>$D14552*VLOOKUP($A14552,Price_Table,MATCH($C14552,$A$6:$K$6,0),1)</f>
        <v>0</v>
      </c>
      <c r="H14552" s="15">
        <f>D14552*VLOOKUP(A14552,Cost_Table,MATCH(C14552,M$6:W$6,0),1)</f>
        <v>0</v>
      </c>
      <c r="I14552" s="15">
        <f t="shared" si="683"/>
        <v>0</v>
      </c>
      <c r="J14552" s="43"/>
      <c r="K14552" s="1"/>
    </row>
    <row r="14553" spans="1:11">
      <c r="A14553" s="29">
        <v>41166</v>
      </c>
      <c r="B14553" s="30">
        <v>4</v>
      </c>
      <c r="C14553" s="30" t="s">
        <v>14</v>
      </c>
      <c r="D14553" s="30">
        <v>0</v>
      </c>
      <c r="E14553" s="50" t="str">
        <f t="shared" si="681"/>
        <v>September</v>
      </c>
      <c r="F14553" s="14" t="str">
        <f t="shared" si="682"/>
        <v>Friday</v>
      </c>
      <c r="G14553" s="15">
        <f>$D14553*VLOOKUP($A14553,Price_Table,MATCH($C14553,$A$6:$K$6,0),1)</f>
        <v>0</v>
      </c>
      <c r="H14553" s="15">
        <f>D14553*VLOOKUP(A14553,Cost_Table,MATCH(C14553,M$6:W$6,0),1)</f>
        <v>0</v>
      </c>
      <c r="I14553" s="15">
        <f t="shared" si="683"/>
        <v>0</v>
      </c>
      <c r="J14553" s="43"/>
      <c r="K14553" s="1"/>
    </row>
    <row r="14554" spans="1:11">
      <c r="A14554" s="29">
        <v>41167</v>
      </c>
      <c r="B14554" s="30">
        <v>4</v>
      </c>
      <c r="C14554" s="30" t="s">
        <v>14</v>
      </c>
      <c r="D14554" s="30">
        <v>0</v>
      </c>
      <c r="E14554" s="50" t="str">
        <f t="shared" si="681"/>
        <v>September</v>
      </c>
      <c r="F14554" s="14" t="str">
        <f t="shared" si="682"/>
        <v>Saturday</v>
      </c>
      <c r="G14554" s="15">
        <f>$D14554*VLOOKUP($A14554,Price_Table,MATCH($C14554,$A$6:$K$6,0),1)</f>
        <v>0</v>
      </c>
      <c r="H14554" s="15">
        <f>D14554*VLOOKUP(A14554,Cost_Table,MATCH(C14554,M$6:W$6,0),1)</f>
        <v>0</v>
      </c>
      <c r="I14554" s="15">
        <f t="shared" si="683"/>
        <v>0</v>
      </c>
      <c r="J14554" s="43"/>
      <c r="K14554" s="1"/>
    </row>
    <row r="14555" spans="1:11">
      <c r="A14555" s="29">
        <v>41168</v>
      </c>
      <c r="B14555" s="30">
        <v>4</v>
      </c>
      <c r="C14555" s="30" t="s">
        <v>14</v>
      </c>
      <c r="D14555" s="30">
        <v>0</v>
      </c>
      <c r="E14555" s="50" t="str">
        <f t="shared" si="681"/>
        <v>September</v>
      </c>
      <c r="F14555" s="14" t="str">
        <f t="shared" si="682"/>
        <v>Sunday</v>
      </c>
      <c r="G14555" s="15">
        <f>$D14555*VLOOKUP($A14555,Price_Table,MATCH($C14555,$A$6:$K$6,0),1)</f>
        <v>0</v>
      </c>
      <c r="H14555" s="15">
        <f>D14555*VLOOKUP(A14555,Cost_Table,MATCH(C14555,M$6:W$6,0),1)</f>
        <v>0</v>
      </c>
      <c r="I14555" s="15">
        <f t="shared" si="683"/>
        <v>0</v>
      </c>
      <c r="J14555" s="43"/>
      <c r="K14555" s="1"/>
    </row>
    <row r="14556" spans="1:11">
      <c r="A14556" s="29">
        <v>41169</v>
      </c>
      <c r="B14556" s="30">
        <v>4</v>
      </c>
      <c r="C14556" s="30" t="s">
        <v>14</v>
      </c>
      <c r="D14556" s="30">
        <v>142</v>
      </c>
      <c r="E14556" s="50" t="str">
        <f t="shared" si="681"/>
        <v>September</v>
      </c>
      <c r="F14556" s="14" t="str">
        <f t="shared" si="682"/>
        <v>Monday</v>
      </c>
      <c r="G14556" s="15">
        <f>$D14556*VLOOKUP($A14556,Price_Table,MATCH($C14556,$A$6:$K$6,0),1)</f>
        <v>10650</v>
      </c>
      <c r="H14556" s="15">
        <f>D14556*VLOOKUP(A14556,Cost_Table,MATCH(C14556,M$6:W$6,0),1)</f>
        <v>4970</v>
      </c>
      <c r="I14556" s="15">
        <f t="shared" si="683"/>
        <v>5680</v>
      </c>
      <c r="J14556" s="43"/>
      <c r="K14556" s="1"/>
    </row>
    <row r="14557" spans="1:11">
      <c r="A14557" s="29">
        <v>41170</v>
      </c>
      <c r="B14557" s="30">
        <v>4</v>
      </c>
      <c r="C14557" s="30" t="s">
        <v>14</v>
      </c>
      <c r="D14557" s="30">
        <v>0</v>
      </c>
      <c r="E14557" s="50" t="str">
        <f t="shared" si="681"/>
        <v>September</v>
      </c>
      <c r="F14557" s="14" t="str">
        <f t="shared" si="682"/>
        <v>Tuesday</v>
      </c>
      <c r="G14557" s="15">
        <f>$D14557*VLOOKUP($A14557,Price_Table,MATCH($C14557,$A$6:$K$6,0),1)</f>
        <v>0</v>
      </c>
      <c r="H14557" s="15">
        <f>D14557*VLOOKUP(A14557,Cost_Table,MATCH(C14557,M$6:W$6,0),1)</f>
        <v>0</v>
      </c>
      <c r="I14557" s="15">
        <f t="shared" si="683"/>
        <v>0</v>
      </c>
      <c r="J14557" s="43"/>
      <c r="K14557" s="1"/>
    </row>
    <row r="14558" spans="1:11">
      <c r="A14558" s="29">
        <v>41171</v>
      </c>
      <c r="B14558" s="30">
        <v>4</v>
      </c>
      <c r="C14558" s="30" t="s">
        <v>14</v>
      </c>
      <c r="D14558" s="30">
        <v>0</v>
      </c>
      <c r="E14558" s="50" t="str">
        <f t="shared" si="681"/>
        <v>September</v>
      </c>
      <c r="F14558" s="14" t="str">
        <f t="shared" si="682"/>
        <v>Wednesday</v>
      </c>
      <c r="G14558" s="15">
        <f>$D14558*VLOOKUP($A14558,Price_Table,MATCH($C14558,$A$6:$K$6,0),1)</f>
        <v>0</v>
      </c>
      <c r="H14558" s="15">
        <f>D14558*VLOOKUP(A14558,Cost_Table,MATCH(C14558,M$6:W$6,0),1)</f>
        <v>0</v>
      </c>
      <c r="I14558" s="15">
        <f t="shared" si="683"/>
        <v>0</v>
      </c>
      <c r="J14558" s="43"/>
      <c r="K14558" s="1"/>
    </row>
    <row r="14559" spans="1:11">
      <c r="A14559" s="29">
        <v>41172</v>
      </c>
      <c r="B14559" s="30">
        <v>4</v>
      </c>
      <c r="C14559" s="30" t="s">
        <v>14</v>
      </c>
      <c r="D14559" s="30">
        <v>0</v>
      </c>
      <c r="E14559" s="50" t="str">
        <f t="shared" si="681"/>
        <v>September</v>
      </c>
      <c r="F14559" s="14" t="str">
        <f t="shared" si="682"/>
        <v>Thursday</v>
      </c>
      <c r="G14559" s="15">
        <f>$D14559*VLOOKUP($A14559,Price_Table,MATCH($C14559,$A$6:$K$6,0),1)</f>
        <v>0</v>
      </c>
      <c r="H14559" s="15">
        <f>D14559*VLOOKUP(A14559,Cost_Table,MATCH(C14559,M$6:W$6,0),1)</f>
        <v>0</v>
      </c>
      <c r="I14559" s="15">
        <f t="shared" si="683"/>
        <v>0</v>
      </c>
      <c r="J14559" s="43"/>
      <c r="K14559" s="1"/>
    </row>
    <row r="14560" spans="1:11">
      <c r="A14560" s="29">
        <v>41173</v>
      </c>
      <c r="B14560" s="30">
        <v>4</v>
      </c>
      <c r="C14560" s="30" t="s">
        <v>14</v>
      </c>
      <c r="D14560" s="30">
        <v>0</v>
      </c>
      <c r="E14560" s="50" t="str">
        <f t="shared" si="681"/>
        <v>September</v>
      </c>
      <c r="F14560" s="14" t="str">
        <f t="shared" si="682"/>
        <v>Friday</v>
      </c>
      <c r="G14560" s="15">
        <f>$D14560*VLOOKUP($A14560,Price_Table,MATCH($C14560,$A$6:$K$6,0),1)</f>
        <v>0</v>
      </c>
      <c r="H14560" s="15">
        <f>D14560*VLOOKUP(A14560,Cost_Table,MATCH(C14560,M$6:W$6,0),1)</f>
        <v>0</v>
      </c>
      <c r="I14560" s="15">
        <f t="shared" si="683"/>
        <v>0</v>
      </c>
      <c r="J14560" s="43"/>
      <c r="K14560" s="1"/>
    </row>
    <row r="14561" spans="1:11">
      <c r="A14561" s="29">
        <v>41174</v>
      </c>
      <c r="B14561" s="30">
        <v>4</v>
      </c>
      <c r="C14561" s="30" t="s">
        <v>14</v>
      </c>
      <c r="D14561" s="30">
        <v>0</v>
      </c>
      <c r="E14561" s="50" t="str">
        <f t="shared" si="681"/>
        <v>September</v>
      </c>
      <c r="F14561" s="14" t="str">
        <f t="shared" si="682"/>
        <v>Saturday</v>
      </c>
      <c r="G14561" s="15">
        <f>$D14561*VLOOKUP($A14561,Price_Table,MATCH($C14561,$A$6:$K$6,0),1)</f>
        <v>0</v>
      </c>
      <c r="H14561" s="15">
        <f>D14561*VLOOKUP(A14561,Cost_Table,MATCH(C14561,M$6:W$6,0),1)</f>
        <v>0</v>
      </c>
      <c r="I14561" s="15">
        <f t="shared" si="683"/>
        <v>0</v>
      </c>
      <c r="J14561" s="43"/>
      <c r="K14561" s="1"/>
    </row>
    <row r="14562" spans="1:11">
      <c r="A14562" s="29">
        <v>41175</v>
      </c>
      <c r="B14562" s="30">
        <v>4</v>
      </c>
      <c r="C14562" s="30" t="s">
        <v>14</v>
      </c>
      <c r="D14562" s="30">
        <v>0</v>
      </c>
      <c r="E14562" s="50" t="str">
        <f t="shared" si="681"/>
        <v>September</v>
      </c>
      <c r="F14562" s="14" t="str">
        <f t="shared" si="682"/>
        <v>Sunday</v>
      </c>
      <c r="G14562" s="15">
        <f>$D14562*VLOOKUP($A14562,Price_Table,MATCH($C14562,$A$6:$K$6,0),1)</f>
        <v>0</v>
      </c>
      <c r="H14562" s="15">
        <f>D14562*VLOOKUP(A14562,Cost_Table,MATCH(C14562,M$6:W$6,0),1)</f>
        <v>0</v>
      </c>
      <c r="I14562" s="15">
        <f t="shared" si="683"/>
        <v>0</v>
      </c>
      <c r="J14562" s="43"/>
      <c r="K14562" s="1"/>
    </row>
    <row r="14563" spans="1:11">
      <c r="A14563" s="29">
        <v>41176</v>
      </c>
      <c r="B14563" s="30">
        <v>4</v>
      </c>
      <c r="C14563" s="30" t="s">
        <v>14</v>
      </c>
      <c r="D14563" s="30">
        <v>198</v>
      </c>
      <c r="E14563" s="50" t="str">
        <f t="shared" si="681"/>
        <v>September</v>
      </c>
      <c r="F14563" s="14" t="str">
        <f t="shared" si="682"/>
        <v>Monday</v>
      </c>
      <c r="G14563" s="15">
        <f>$D14563*VLOOKUP($A14563,Price_Table,MATCH($C14563,$A$6:$K$6,0),1)</f>
        <v>14850</v>
      </c>
      <c r="H14563" s="15">
        <f>D14563*VLOOKUP(A14563,Cost_Table,MATCH(C14563,M$6:W$6,0),1)</f>
        <v>6930</v>
      </c>
      <c r="I14563" s="15">
        <f t="shared" si="683"/>
        <v>7920</v>
      </c>
      <c r="J14563" s="43"/>
      <c r="K14563" s="1"/>
    </row>
    <row r="14564" spans="1:11">
      <c r="A14564" s="29">
        <v>41177</v>
      </c>
      <c r="B14564" s="30">
        <v>4</v>
      </c>
      <c r="C14564" s="30" t="s">
        <v>14</v>
      </c>
      <c r="D14564" s="30">
        <v>0</v>
      </c>
      <c r="E14564" s="50" t="str">
        <f t="shared" si="681"/>
        <v>September</v>
      </c>
      <c r="F14564" s="14" t="str">
        <f t="shared" si="682"/>
        <v>Tuesday</v>
      </c>
      <c r="G14564" s="15">
        <f>$D14564*VLOOKUP($A14564,Price_Table,MATCH($C14564,$A$6:$K$6,0),1)</f>
        <v>0</v>
      </c>
      <c r="H14564" s="15">
        <f>D14564*VLOOKUP(A14564,Cost_Table,MATCH(C14564,M$6:W$6,0),1)</f>
        <v>0</v>
      </c>
      <c r="I14564" s="15">
        <f t="shared" si="683"/>
        <v>0</v>
      </c>
      <c r="J14564" s="43"/>
      <c r="K14564" s="1"/>
    </row>
    <row r="14565" spans="1:11">
      <c r="A14565" s="29">
        <v>41178</v>
      </c>
      <c r="B14565" s="30">
        <v>4</v>
      </c>
      <c r="C14565" s="30" t="s">
        <v>14</v>
      </c>
      <c r="D14565" s="30">
        <v>0</v>
      </c>
      <c r="E14565" s="50" t="str">
        <f t="shared" si="681"/>
        <v>September</v>
      </c>
      <c r="F14565" s="14" t="str">
        <f t="shared" si="682"/>
        <v>Wednesday</v>
      </c>
      <c r="G14565" s="15">
        <f>$D14565*VLOOKUP($A14565,Price_Table,MATCH($C14565,$A$6:$K$6,0),1)</f>
        <v>0</v>
      </c>
      <c r="H14565" s="15">
        <f>D14565*VLOOKUP(A14565,Cost_Table,MATCH(C14565,M$6:W$6,0),1)</f>
        <v>0</v>
      </c>
      <c r="I14565" s="15">
        <f t="shared" si="683"/>
        <v>0</v>
      </c>
      <c r="J14565" s="43"/>
      <c r="K14565" s="1"/>
    </row>
    <row r="14566" spans="1:11">
      <c r="A14566" s="29">
        <v>41179</v>
      </c>
      <c r="B14566" s="30">
        <v>4</v>
      </c>
      <c r="C14566" s="30" t="s">
        <v>14</v>
      </c>
      <c r="D14566" s="30">
        <v>0</v>
      </c>
      <c r="E14566" s="50" t="str">
        <f t="shared" si="681"/>
        <v>September</v>
      </c>
      <c r="F14566" s="14" t="str">
        <f t="shared" si="682"/>
        <v>Thursday</v>
      </c>
      <c r="G14566" s="15">
        <f>$D14566*VLOOKUP($A14566,Price_Table,MATCH($C14566,$A$6:$K$6,0),1)</f>
        <v>0</v>
      </c>
      <c r="H14566" s="15">
        <f>D14566*VLOOKUP(A14566,Cost_Table,MATCH(C14566,M$6:W$6,0),1)</f>
        <v>0</v>
      </c>
      <c r="I14566" s="15">
        <f t="shared" si="683"/>
        <v>0</v>
      </c>
      <c r="J14566" s="43"/>
      <c r="K14566" s="1"/>
    </row>
    <row r="14567" spans="1:11">
      <c r="A14567" s="29">
        <v>41180</v>
      </c>
      <c r="B14567" s="30">
        <v>4</v>
      </c>
      <c r="C14567" s="30" t="s">
        <v>14</v>
      </c>
      <c r="D14567" s="30">
        <v>0</v>
      </c>
      <c r="E14567" s="50" t="str">
        <f t="shared" si="681"/>
        <v>September</v>
      </c>
      <c r="F14567" s="14" t="str">
        <f t="shared" si="682"/>
        <v>Friday</v>
      </c>
      <c r="G14567" s="15">
        <f>$D14567*VLOOKUP($A14567,Price_Table,MATCH($C14567,$A$6:$K$6,0),1)</f>
        <v>0</v>
      </c>
      <c r="H14567" s="15">
        <f>D14567*VLOOKUP(A14567,Cost_Table,MATCH(C14567,M$6:W$6,0),1)</f>
        <v>0</v>
      </c>
      <c r="I14567" s="15">
        <f t="shared" si="683"/>
        <v>0</v>
      </c>
      <c r="J14567" s="43"/>
      <c r="K14567" s="1"/>
    </row>
    <row r="14568" spans="1:11">
      <c r="A14568" s="29">
        <v>41181</v>
      </c>
      <c r="B14568" s="30">
        <v>4</v>
      </c>
      <c r="C14568" s="30" t="s">
        <v>14</v>
      </c>
      <c r="D14568" s="30">
        <v>0</v>
      </c>
      <c r="E14568" s="50" t="str">
        <f t="shared" si="681"/>
        <v>September</v>
      </c>
      <c r="F14568" s="14" t="str">
        <f t="shared" si="682"/>
        <v>Saturday</v>
      </c>
      <c r="G14568" s="15">
        <f>$D14568*VLOOKUP($A14568,Price_Table,MATCH($C14568,$A$6:$K$6,0),1)</f>
        <v>0</v>
      </c>
      <c r="H14568" s="15">
        <f>D14568*VLOOKUP(A14568,Cost_Table,MATCH(C14568,M$6:W$6,0),1)</f>
        <v>0</v>
      </c>
      <c r="I14568" s="15">
        <f t="shared" si="683"/>
        <v>0</v>
      </c>
      <c r="J14568" s="43"/>
      <c r="K14568" s="1"/>
    </row>
    <row r="14569" spans="1:11">
      <c r="A14569" s="29">
        <v>41182</v>
      </c>
      <c r="B14569" s="30">
        <v>4</v>
      </c>
      <c r="C14569" s="30" t="s">
        <v>14</v>
      </c>
      <c r="D14569" s="30">
        <v>0</v>
      </c>
      <c r="E14569" s="50" t="str">
        <f t="shared" si="681"/>
        <v>September</v>
      </c>
      <c r="F14569" s="14" t="str">
        <f t="shared" si="682"/>
        <v>Sunday</v>
      </c>
      <c r="G14569" s="15">
        <f>$D14569*VLOOKUP($A14569,Price_Table,MATCH($C14569,$A$6:$K$6,0),1)</f>
        <v>0</v>
      </c>
      <c r="H14569" s="15">
        <f>D14569*VLOOKUP(A14569,Cost_Table,MATCH(C14569,M$6:W$6,0),1)</f>
        <v>0</v>
      </c>
      <c r="I14569" s="15">
        <f t="shared" si="683"/>
        <v>0</v>
      </c>
      <c r="J14569" s="43"/>
      <c r="K14569" s="1"/>
    </row>
    <row r="14570" spans="1:11">
      <c r="A14570" s="29">
        <v>41183</v>
      </c>
      <c r="B14570" s="30">
        <v>4</v>
      </c>
      <c r="C14570" s="30" t="s">
        <v>14</v>
      </c>
      <c r="D14570" s="30">
        <v>147</v>
      </c>
      <c r="E14570" s="50" t="str">
        <f t="shared" si="681"/>
        <v>October</v>
      </c>
      <c r="F14570" s="14" t="str">
        <f t="shared" si="682"/>
        <v>Monday</v>
      </c>
      <c r="G14570" s="15">
        <f>$D14570*VLOOKUP($A14570,Price_Table,MATCH($C14570,$A$6:$K$6,0),1)</f>
        <v>11025</v>
      </c>
      <c r="H14570" s="15">
        <f>D14570*VLOOKUP(A14570,Cost_Table,MATCH(C14570,M$6:W$6,0),1)</f>
        <v>5145</v>
      </c>
      <c r="I14570" s="15">
        <f t="shared" si="683"/>
        <v>5880</v>
      </c>
      <c r="J14570" s="43"/>
      <c r="K14570" s="1"/>
    </row>
    <row r="14571" spans="1:11">
      <c r="A14571" s="29">
        <v>41184</v>
      </c>
      <c r="B14571" s="30">
        <v>4</v>
      </c>
      <c r="C14571" s="30" t="s">
        <v>14</v>
      </c>
      <c r="D14571" s="30">
        <v>0</v>
      </c>
      <c r="E14571" s="50" t="str">
        <f t="shared" si="681"/>
        <v>October</v>
      </c>
      <c r="F14571" s="14" t="str">
        <f t="shared" si="682"/>
        <v>Tuesday</v>
      </c>
      <c r="G14571" s="15">
        <f>$D14571*VLOOKUP($A14571,Price_Table,MATCH($C14571,$A$6:$K$6,0),1)</f>
        <v>0</v>
      </c>
      <c r="H14571" s="15">
        <f>D14571*VLOOKUP(A14571,Cost_Table,MATCH(C14571,M$6:W$6,0),1)</f>
        <v>0</v>
      </c>
      <c r="I14571" s="15">
        <f t="shared" si="683"/>
        <v>0</v>
      </c>
      <c r="J14571" s="43"/>
      <c r="K14571" s="1"/>
    </row>
    <row r="14572" spans="1:11">
      <c r="A14572" s="29">
        <v>41185</v>
      </c>
      <c r="B14572" s="30">
        <v>4</v>
      </c>
      <c r="C14572" s="30" t="s">
        <v>14</v>
      </c>
      <c r="D14572" s="30">
        <v>0</v>
      </c>
      <c r="E14572" s="50" t="str">
        <f t="shared" si="681"/>
        <v>October</v>
      </c>
      <c r="F14572" s="14" t="str">
        <f t="shared" si="682"/>
        <v>Wednesday</v>
      </c>
      <c r="G14572" s="15">
        <f>$D14572*VLOOKUP($A14572,Price_Table,MATCH($C14572,$A$6:$K$6,0),1)</f>
        <v>0</v>
      </c>
      <c r="H14572" s="15">
        <f>D14572*VLOOKUP(A14572,Cost_Table,MATCH(C14572,M$6:W$6,0),1)</f>
        <v>0</v>
      </c>
      <c r="I14572" s="15">
        <f t="shared" si="683"/>
        <v>0</v>
      </c>
      <c r="J14572" s="43"/>
      <c r="K14572" s="1"/>
    </row>
    <row r="14573" spans="1:11">
      <c r="A14573" s="29">
        <v>41186</v>
      </c>
      <c r="B14573" s="30">
        <v>4</v>
      </c>
      <c r="C14573" s="30" t="s">
        <v>14</v>
      </c>
      <c r="D14573" s="30">
        <v>0</v>
      </c>
      <c r="E14573" s="50" t="str">
        <f t="shared" si="681"/>
        <v>October</v>
      </c>
      <c r="F14573" s="14" t="str">
        <f t="shared" si="682"/>
        <v>Thursday</v>
      </c>
      <c r="G14573" s="15">
        <f>$D14573*VLOOKUP($A14573,Price_Table,MATCH($C14573,$A$6:$K$6,0),1)</f>
        <v>0</v>
      </c>
      <c r="H14573" s="15">
        <f>D14573*VLOOKUP(A14573,Cost_Table,MATCH(C14573,M$6:W$6,0),1)</f>
        <v>0</v>
      </c>
      <c r="I14573" s="15">
        <f t="shared" si="683"/>
        <v>0</v>
      </c>
      <c r="J14573" s="43"/>
      <c r="K14573" s="1"/>
    </row>
    <row r="14574" spans="1:11">
      <c r="A14574" s="29">
        <v>41187</v>
      </c>
      <c r="B14574" s="30">
        <v>4</v>
      </c>
      <c r="C14574" s="30" t="s">
        <v>14</v>
      </c>
      <c r="D14574" s="30">
        <v>0</v>
      </c>
      <c r="E14574" s="50" t="str">
        <f t="shared" si="681"/>
        <v>October</v>
      </c>
      <c r="F14574" s="14" t="str">
        <f t="shared" si="682"/>
        <v>Friday</v>
      </c>
      <c r="G14574" s="15">
        <f>$D14574*VLOOKUP($A14574,Price_Table,MATCH($C14574,$A$6:$K$6,0),1)</f>
        <v>0</v>
      </c>
      <c r="H14574" s="15">
        <f>D14574*VLOOKUP(A14574,Cost_Table,MATCH(C14574,M$6:W$6,0),1)</f>
        <v>0</v>
      </c>
      <c r="I14574" s="15">
        <f t="shared" si="683"/>
        <v>0</v>
      </c>
      <c r="J14574" s="43"/>
      <c r="K14574" s="1"/>
    </row>
    <row r="14575" spans="1:11">
      <c r="A14575" s="29">
        <v>41188</v>
      </c>
      <c r="B14575" s="30">
        <v>4</v>
      </c>
      <c r="C14575" s="30" t="s">
        <v>14</v>
      </c>
      <c r="D14575" s="30">
        <v>0</v>
      </c>
      <c r="E14575" s="50" t="str">
        <f t="shared" si="681"/>
        <v>October</v>
      </c>
      <c r="F14575" s="14" t="str">
        <f t="shared" si="682"/>
        <v>Saturday</v>
      </c>
      <c r="G14575" s="15">
        <f>$D14575*VLOOKUP($A14575,Price_Table,MATCH($C14575,$A$6:$K$6,0),1)</f>
        <v>0</v>
      </c>
      <c r="H14575" s="15">
        <f>D14575*VLOOKUP(A14575,Cost_Table,MATCH(C14575,M$6:W$6,0),1)</f>
        <v>0</v>
      </c>
      <c r="I14575" s="15">
        <f t="shared" si="683"/>
        <v>0</v>
      </c>
      <c r="J14575" s="43"/>
      <c r="K14575" s="1"/>
    </row>
    <row r="14576" spans="1:11">
      <c r="A14576" s="29">
        <v>41189</v>
      </c>
      <c r="B14576" s="30">
        <v>4</v>
      </c>
      <c r="C14576" s="30" t="s">
        <v>14</v>
      </c>
      <c r="D14576" s="30">
        <v>0</v>
      </c>
      <c r="E14576" s="50" t="str">
        <f t="shared" si="681"/>
        <v>October</v>
      </c>
      <c r="F14576" s="14" t="str">
        <f t="shared" si="682"/>
        <v>Sunday</v>
      </c>
      <c r="G14576" s="15">
        <f>$D14576*VLOOKUP($A14576,Price_Table,MATCH($C14576,$A$6:$K$6,0),1)</f>
        <v>0</v>
      </c>
      <c r="H14576" s="15">
        <f>D14576*VLOOKUP(A14576,Cost_Table,MATCH(C14576,M$6:W$6,0),1)</f>
        <v>0</v>
      </c>
      <c r="I14576" s="15">
        <f t="shared" si="683"/>
        <v>0</v>
      </c>
      <c r="J14576" s="43"/>
      <c r="K14576" s="1"/>
    </row>
    <row r="14577" spans="1:11">
      <c r="A14577" s="29">
        <v>41190</v>
      </c>
      <c r="B14577" s="30">
        <v>4</v>
      </c>
      <c r="C14577" s="30" t="s">
        <v>14</v>
      </c>
      <c r="D14577" s="30">
        <v>206</v>
      </c>
      <c r="E14577" s="50" t="str">
        <f t="shared" si="681"/>
        <v>October</v>
      </c>
      <c r="F14577" s="14" t="str">
        <f t="shared" si="682"/>
        <v>Monday</v>
      </c>
      <c r="G14577" s="15">
        <f>$D14577*VLOOKUP($A14577,Price_Table,MATCH($C14577,$A$6:$K$6,0),1)</f>
        <v>15450</v>
      </c>
      <c r="H14577" s="15">
        <f>D14577*VLOOKUP(A14577,Cost_Table,MATCH(C14577,M$6:W$6,0),1)</f>
        <v>7210</v>
      </c>
      <c r="I14577" s="15">
        <f t="shared" si="683"/>
        <v>8240</v>
      </c>
      <c r="J14577" s="43"/>
      <c r="K14577" s="1"/>
    </row>
    <row r="14578" spans="1:11">
      <c r="A14578" s="29">
        <v>41191</v>
      </c>
      <c r="B14578" s="30">
        <v>4</v>
      </c>
      <c r="C14578" s="30" t="s">
        <v>14</v>
      </c>
      <c r="D14578" s="30">
        <v>0</v>
      </c>
      <c r="E14578" s="50" t="str">
        <f t="shared" si="681"/>
        <v>October</v>
      </c>
      <c r="F14578" s="14" t="str">
        <f t="shared" si="682"/>
        <v>Tuesday</v>
      </c>
      <c r="G14578" s="15">
        <f>$D14578*VLOOKUP($A14578,Price_Table,MATCH($C14578,$A$6:$K$6,0),1)</f>
        <v>0</v>
      </c>
      <c r="H14578" s="15">
        <f>D14578*VLOOKUP(A14578,Cost_Table,MATCH(C14578,M$6:W$6,0),1)</f>
        <v>0</v>
      </c>
      <c r="I14578" s="15">
        <f t="shared" si="683"/>
        <v>0</v>
      </c>
      <c r="J14578" s="43"/>
      <c r="K14578" s="1"/>
    </row>
    <row r="14579" spans="1:11">
      <c r="A14579" s="29">
        <v>41192</v>
      </c>
      <c r="B14579" s="30">
        <v>4</v>
      </c>
      <c r="C14579" s="30" t="s">
        <v>14</v>
      </c>
      <c r="D14579" s="30">
        <v>0</v>
      </c>
      <c r="E14579" s="50" t="str">
        <f t="shared" si="681"/>
        <v>October</v>
      </c>
      <c r="F14579" s="14" t="str">
        <f t="shared" si="682"/>
        <v>Wednesday</v>
      </c>
      <c r="G14579" s="15">
        <f>$D14579*VLOOKUP($A14579,Price_Table,MATCH($C14579,$A$6:$K$6,0),1)</f>
        <v>0</v>
      </c>
      <c r="H14579" s="15">
        <f>D14579*VLOOKUP(A14579,Cost_Table,MATCH(C14579,M$6:W$6,0),1)</f>
        <v>0</v>
      </c>
      <c r="I14579" s="15">
        <f t="shared" si="683"/>
        <v>0</v>
      </c>
      <c r="J14579" s="43"/>
      <c r="K14579" s="1"/>
    </row>
    <row r="14580" spans="1:11">
      <c r="A14580" s="29">
        <v>41193</v>
      </c>
      <c r="B14580" s="30">
        <v>4</v>
      </c>
      <c r="C14580" s="30" t="s">
        <v>14</v>
      </c>
      <c r="D14580" s="30">
        <v>0</v>
      </c>
      <c r="E14580" s="50" t="str">
        <f t="shared" si="681"/>
        <v>October</v>
      </c>
      <c r="F14580" s="14" t="str">
        <f t="shared" si="682"/>
        <v>Thursday</v>
      </c>
      <c r="G14580" s="15">
        <f>$D14580*VLOOKUP($A14580,Price_Table,MATCH($C14580,$A$6:$K$6,0),1)</f>
        <v>0</v>
      </c>
      <c r="H14580" s="15">
        <f>D14580*VLOOKUP(A14580,Cost_Table,MATCH(C14580,M$6:W$6,0),1)</f>
        <v>0</v>
      </c>
      <c r="I14580" s="15">
        <f t="shared" si="683"/>
        <v>0</v>
      </c>
      <c r="J14580" s="43"/>
      <c r="K14580" s="1"/>
    </row>
    <row r="14581" spans="1:11">
      <c r="A14581" s="29">
        <v>41194</v>
      </c>
      <c r="B14581" s="30">
        <v>4</v>
      </c>
      <c r="C14581" s="30" t="s">
        <v>14</v>
      </c>
      <c r="D14581" s="30">
        <v>0</v>
      </c>
      <c r="E14581" s="50" t="str">
        <f t="shared" si="681"/>
        <v>October</v>
      </c>
      <c r="F14581" s="14" t="str">
        <f t="shared" si="682"/>
        <v>Friday</v>
      </c>
      <c r="G14581" s="15">
        <f>$D14581*VLOOKUP($A14581,Price_Table,MATCH($C14581,$A$6:$K$6,0),1)</f>
        <v>0</v>
      </c>
      <c r="H14581" s="15">
        <f>D14581*VLOOKUP(A14581,Cost_Table,MATCH(C14581,M$6:W$6,0),1)</f>
        <v>0</v>
      </c>
      <c r="I14581" s="15">
        <f t="shared" si="683"/>
        <v>0</v>
      </c>
      <c r="J14581" s="43"/>
      <c r="K14581" s="1"/>
    </row>
    <row r="14582" spans="1:11">
      <c r="A14582" s="29">
        <v>41195</v>
      </c>
      <c r="B14582" s="30">
        <v>4</v>
      </c>
      <c r="C14582" s="30" t="s">
        <v>14</v>
      </c>
      <c r="D14582" s="30">
        <v>0</v>
      </c>
      <c r="E14582" s="50" t="str">
        <f t="shared" si="681"/>
        <v>October</v>
      </c>
      <c r="F14582" s="14" t="str">
        <f t="shared" si="682"/>
        <v>Saturday</v>
      </c>
      <c r="G14582" s="15">
        <f>$D14582*VLOOKUP($A14582,Price_Table,MATCH($C14582,$A$6:$K$6,0),1)</f>
        <v>0</v>
      </c>
      <c r="H14582" s="15">
        <f>D14582*VLOOKUP(A14582,Cost_Table,MATCH(C14582,M$6:W$6,0),1)</f>
        <v>0</v>
      </c>
      <c r="I14582" s="15">
        <f t="shared" si="683"/>
        <v>0</v>
      </c>
      <c r="J14582" s="43"/>
      <c r="K14582" s="1"/>
    </row>
    <row r="14583" spans="1:11">
      <c r="A14583" s="29">
        <v>41196</v>
      </c>
      <c r="B14583" s="30">
        <v>4</v>
      </c>
      <c r="C14583" s="30" t="s">
        <v>14</v>
      </c>
      <c r="D14583" s="30">
        <v>0</v>
      </c>
      <c r="E14583" s="50" t="str">
        <f t="shared" si="681"/>
        <v>October</v>
      </c>
      <c r="F14583" s="14" t="str">
        <f t="shared" si="682"/>
        <v>Sunday</v>
      </c>
      <c r="G14583" s="15">
        <f>$D14583*VLOOKUP($A14583,Price_Table,MATCH($C14583,$A$6:$K$6,0),1)</f>
        <v>0</v>
      </c>
      <c r="H14583" s="15">
        <f>D14583*VLOOKUP(A14583,Cost_Table,MATCH(C14583,M$6:W$6,0),1)</f>
        <v>0</v>
      </c>
      <c r="I14583" s="15">
        <f t="shared" si="683"/>
        <v>0</v>
      </c>
      <c r="J14583" s="43"/>
      <c r="K14583" s="1"/>
    </row>
    <row r="14584" spans="1:11">
      <c r="A14584" s="29">
        <v>41197</v>
      </c>
      <c r="B14584" s="30">
        <v>4</v>
      </c>
      <c r="C14584" s="30" t="s">
        <v>14</v>
      </c>
      <c r="D14584" s="30">
        <v>90</v>
      </c>
      <c r="E14584" s="50" t="str">
        <f t="shared" si="681"/>
        <v>October</v>
      </c>
      <c r="F14584" s="14" t="str">
        <f t="shared" si="682"/>
        <v>Monday</v>
      </c>
      <c r="G14584" s="15">
        <f>$D14584*VLOOKUP($A14584,Price_Table,MATCH($C14584,$A$6:$K$6,0),1)</f>
        <v>6750</v>
      </c>
      <c r="H14584" s="15">
        <f>D14584*VLOOKUP(A14584,Cost_Table,MATCH(C14584,M$6:W$6,0),1)</f>
        <v>3150</v>
      </c>
      <c r="I14584" s="15">
        <f t="shared" si="683"/>
        <v>3600</v>
      </c>
      <c r="J14584" s="43"/>
      <c r="K14584" s="1"/>
    </row>
    <row r="14585" spans="1:11">
      <c r="A14585" s="29">
        <v>41198</v>
      </c>
      <c r="B14585" s="30">
        <v>4</v>
      </c>
      <c r="C14585" s="30" t="s">
        <v>14</v>
      </c>
      <c r="D14585" s="30">
        <v>0</v>
      </c>
      <c r="E14585" s="50" t="str">
        <f t="shared" si="681"/>
        <v>October</v>
      </c>
      <c r="F14585" s="14" t="str">
        <f t="shared" si="682"/>
        <v>Tuesday</v>
      </c>
      <c r="G14585" s="15">
        <f>$D14585*VLOOKUP($A14585,Price_Table,MATCH($C14585,$A$6:$K$6,0),1)</f>
        <v>0</v>
      </c>
      <c r="H14585" s="15">
        <f>D14585*VLOOKUP(A14585,Cost_Table,MATCH(C14585,M$6:W$6,0),1)</f>
        <v>0</v>
      </c>
      <c r="I14585" s="15">
        <f t="shared" si="683"/>
        <v>0</v>
      </c>
      <c r="J14585" s="43"/>
      <c r="K14585" s="1"/>
    </row>
    <row r="14586" spans="1:11">
      <c r="A14586" s="29">
        <v>41199</v>
      </c>
      <c r="B14586" s="30">
        <v>4</v>
      </c>
      <c r="C14586" s="30" t="s">
        <v>14</v>
      </c>
      <c r="D14586" s="30">
        <v>0</v>
      </c>
      <c r="E14586" s="50" t="str">
        <f t="shared" si="681"/>
        <v>October</v>
      </c>
      <c r="F14586" s="14" t="str">
        <f t="shared" si="682"/>
        <v>Wednesday</v>
      </c>
      <c r="G14586" s="15">
        <f>$D14586*VLOOKUP($A14586,Price_Table,MATCH($C14586,$A$6:$K$6,0),1)</f>
        <v>0</v>
      </c>
      <c r="H14586" s="15">
        <f>D14586*VLOOKUP(A14586,Cost_Table,MATCH(C14586,M$6:W$6,0),1)</f>
        <v>0</v>
      </c>
      <c r="I14586" s="15">
        <f t="shared" si="683"/>
        <v>0</v>
      </c>
      <c r="J14586" s="43"/>
      <c r="K14586" s="1"/>
    </row>
    <row r="14587" spans="1:11">
      <c r="A14587" s="29">
        <v>41200</v>
      </c>
      <c r="B14587" s="30">
        <v>4</v>
      </c>
      <c r="C14587" s="30" t="s">
        <v>14</v>
      </c>
      <c r="D14587" s="30">
        <v>0</v>
      </c>
      <c r="E14587" s="50" t="str">
        <f t="shared" si="681"/>
        <v>October</v>
      </c>
      <c r="F14587" s="14" t="str">
        <f t="shared" si="682"/>
        <v>Thursday</v>
      </c>
      <c r="G14587" s="15">
        <f>$D14587*VLOOKUP($A14587,Price_Table,MATCH($C14587,$A$6:$K$6,0),1)</f>
        <v>0</v>
      </c>
      <c r="H14587" s="15">
        <f>D14587*VLOOKUP(A14587,Cost_Table,MATCH(C14587,M$6:W$6,0),1)</f>
        <v>0</v>
      </c>
      <c r="I14587" s="15">
        <f t="shared" si="683"/>
        <v>0</v>
      </c>
      <c r="J14587" s="43"/>
      <c r="K14587" s="1"/>
    </row>
    <row r="14588" spans="1:11">
      <c r="A14588" s="29">
        <v>41201</v>
      </c>
      <c r="B14588" s="30">
        <v>4</v>
      </c>
      <c r="C14588" s="30" t="s">
        <v>14</v>
      </c>
      <c r="D14588" s="30">
        <v>0</v>
      </c>
      <c r="E14588" s="50" t="str">
        <f t="shared" si="681"/>
        <v>October</v>
      </c>
      <c r="F14588" s="14" t="str">
        <f t="shared" si="682"/>
        <v>Friday</v>
      </c>
      <c r="G14588" s="15">
        <f>$D14588*VLOOKUP($A14588,Price_Table,MATCH($C14588,$A$6:$K$6,0),1)</f>
        <v>0</v>
      </c>
      <c r="H14588" s="15">
        <f>D14588*VLOOKUP(A14588,Cost_Table,MATCH(C14588,M$6:W$6,0),1)</f>
        <v>0</v>
      </c>
      <c r="I14588" s="15">
        <f t="shared" si="683"/>
        <v>0</v>
      </c>
      <c r="J14588" s="43"/>
      <c r="K14588" s="1"/>
    </row>
    <row r="14589" spans="1:11">
      <c r="A14589" s="29">
        <v>41202</v>
      </c>
      <c r="B14589" s="30">
        <v>4</v>
      </c>
      <c r="C14589" s="30" t="s">
        <v>14</v>
      </c>
      <c r="D14589" s="30">
        <v>0</v>
      </c>
      <c r="E14589" s="50" t="str">
        <f t="shared" si="681"/>
        <v>October</v>
      </c>
      <c r="F14589" s="14" t="str">
        <f t="shared" si="682"/>
        <v>Saturday</v>
      </c>
      <c r="G14589" s="15">
        <f>$D14589*VLOOKUP($A14589,Price_Table,MATCH($C14589,$A$6:$K$6,0),1)</f>
        <v>0</v>
      </c>
      <c r="H14589" s="15">
        <f>D14589*VLOOKUP(A14589,Cost_Table,MATCH(C14589,M$6:W$6,0),1)</f>
        <v>0</v>
      </c>
      <c r="I14589" s="15">
        <f t="shared" si="683"/>
        <v>0</v>
      </c>
      <c r="J14589" s="43"/>
      <c r="K14589" s="1"/>
    </row>
    <row r="14590" spans="1:11">
      <c r="A14590" s="29">
        <v>41203</v>
      </c>
      <c r="B14590" s="30">
        <v>4</v>
      </c>
      <c r="C14590" s="30" t="s">
        <v>14</v>
      </c>
      <c r="D14590" s="30">
        <v>0</v>
      </c>
      <c r="E14590" s="50" t="str">
        <f t="shared" si="681"/>
        <v>October</v>
      </c>
      <c r="F14590" s="14" t="str">
        <f t="shared" si="682"/>
        <v>Sunday</v>
      </c>
      <c r="G14590" s="15">
        <f>$D14590*VLOOKUP($A14590,Price_Table,MATCH($C14590,$A$6:$K$6,0),1)</f>
        <v>0</v>
      </c>
      <c r="H14590" s="15">
        <f>D14590*VLOOKUP(A14590,Cost_Table,MATCH(C14590,M$6:W$6,0),1)</f>
        <v>0</v>
      </c>
      <c r="I14590" s="15">
        <f t="shared" si="683"/>
        <v>0</v>
      </c>
      <c r="J14590" s="43"/>
      <c r="K14590" s="1"/>
    </row>
    <row r="14591" spans="1:11">
      <c r="A14591" s="29">
        <v>41204</v>
      </c>
      <c r="B14591" s="30">
        <v>4</v>
      </c>
      <c r="C14591" s="30" t="s">
        <v>14</v>
      </c>
      <c r="D14591" s="30">
        <v>141</v>
      </c>
      <c r="E14591" s="50" t="str">
        <f t="shared" si="681"/>
        <v>October</v>
      </c>
      <c r="F14591" s="14" t="str">
        <f t="shared" si="682"/>
        <v>Monday</v>
      </c>
      <c r="G14591" s="15">
        <f>$D14591*VLOOKUP($A14591,Price_Table,MATCH($C14591,$A$6:$K$6,0),1)</f>
        <v>10575</v>
      </c>
      <c r="H14591" s="15">
        <f>D14591*VLOOKUP(A14591,Cost_Table,MATCH(C14591,M$6:W$6,0),1)</f>
        <v>4935</v>
      </c>
      <c r="I14591" s="15">
        <f t="shared" si="683"/>
        <v>5640</v>
      </c>
      <c r="J14591" s="43"/>
      <c r="K14591" s="1"/>
    </row>
    <row r="14592" spans="1:11">
      <c r="A14592" s="29">
        <v>41205</v>
      </c>
      <c r="B14592" s="30">
        <v>4</v>
      </c>
      <c r="C14592" s="30" t="s">
        <v>14</v>
      </c>
      <c r="D14592" s="30">
        <v>0</v>
      </c>
      <c r="E14592" s="50" t="str">
        <f t="shared" si="681"/>
        <v>October</v>
      </c>
      <c r="F14592" s="14" t="str">
        <f t="shared" si="682"/>
        <v>Tuesday</v>
      </c>
      <c r="G14592" s="15">
        <f>$D14592*VLOOKUP($A14592,Price_Table,MATCH($C14592,$A$6:$K$6,0),1)</f>
        <v>0</v>
      </c>
      <c r="H14592" s="15">
        <f>D14592*VLOOKUP(A14592,Cost_Table,MATCH(C14592,M$6:W$6,0),1)</f>
        <v>0</v>
      </c>
      <c r="I14592" s="15">
        <f t="shared" si="683"/>
        <v>0</v>
      </c>
      <c r="J14592" s="43"/>
      <c r="K14592" s="1"/>
    </row>
    <row r="14593" spans="1:11">
      <c r="A14593" s="29">
        <v>41206</v>
      </c>
      <c r="B14593" s="30">
        <v>4</v>
      </c>
      <c r="C14593" s="30" t="s">
        <v>14</v>
      </c>
      <c r="D14593" s="30">
        <v>0</v>
      </c>
      <c r="E14593" s="50" t="str">
        <f t="shared" si="681"/>
        <v>October</v>
      </c>
      <c r="F14593" s="14" t="str">
        <f t="shared" si="682"/>
        <v>Wednesday</v>
      </c>
      <c r="G14593" s="15">
        <f>$D14593*VLOOKUP($A14593,Price_Table,MATCH($C14593,$A$6:$K$6,0),1)</f>
        <v>0</v>
      </c>
      <c r="H14593" s="15">
        <f>D14593*VLOOKUP(A14593,Cost_Table,MATCH(C14593,M$6:W$6,0),1)</f>
        <v>0</v>
      </c>
      <c r="I14593" s="15">
        <f t="shared" si="683"/>
        <v>0</v>
      </c>
      <c r="J14593" s="43"/>
      <c r="K14593" s="1"/>
    </row>
    <row r="14594" spans="1:11">
      <c r="A14594" s="29">
        <v>41207</v>
      </c>
      <c r="B14594" s="30">
        <v>4</v>
      </c>
      <c r="C14594" s="30" t="s">
        <v>14</v>
      </c>
      <c r="D14594" s="30">
        <v>0</v>
      </c>
      <c r="E14594" s="50" t="str">
        <f t="shared" si="681"/>
        <v>October</v>
      </c>
      <c r="F14594" s="14" t="str">
        <f t="shared" si="682"/>
        <v>Thursday</v>
      </c>
      <c r="G14594" s="15">
        <f>$D14594*VLOOKUP($A14594,Price_Table,MATCH($C14594,$A$6:$K$6,0),1)</f>
        <v>0</v>
      </c>
      <c r="H14594" s="15">
        <f>D14594*VLOOKUP(A14594,Cost_Table,MATCH(C14594,M$6:W$6,0),1)</f>
        <v>0</v>
      </c>
      <c r="I14594" s="15">
        <f t="shared" si="683"/>
        <v>0</v>
      </c>
      <c r="J14594" s="43"/>
      <c r="K14594" s="1"/>
    </row>
    <row r="14595" spans="1:11">
      <c r="A14595" s="29">
        <v>41208</v>
      </c>
      <c r="B14595" s="30">
        <v>4</v>
      </c>
      <c r="C14595" s="30" t="s">
        <v>14</v>
      </c>
      <c r="D14595" s="30">
        <v>0</v>
      </c>
      <c r="E14595" s="50" t="str">
        <f t="shared" si="681"/>
        <v>October</v>
      </c>
      <c r="F14595" s="14" t="str">
        <f t="shared" si="682"/>
        <v>Friday</v>
      </c>
      <c r="G14595" s="15">
        <f>$D14595*VLOOKUP($A14595,Price_Table,MATCH($C14595,$A$6:$K$6,0),1)</f>
        <v>0</v>
      </c>
      <c r="H14595" s="15">
        <f>D14595*VLOOKUP(A14595,Cost_Table,MATCH(C14595,M$6:W$6,0),1)</f>
        <v>0</v>
      </c>
      <c r="I14595" s="15">
        <f t="shared" si="683"/>
        <v>0</v>
      </c>
      <c r="J14595" s="43"/>
      <c r="K14595" s="1"/>
    </row>
    <row r="14596" spans="1:11">
      <c r="A14596" s="29">
        <v>41209</v>
      </c>
      <c r="B14596" s="30">
        <v>4</v>
      </c>
      <c r="C14596" s="30" t="s">
        <v>14</v>
      </c>
      <c r="D14596" s="30">
        <v>0</v>
      </c>
      <c r="E14596" s="50" t="str">
        <f t="shared" si="681"/>
        <v>October</v>
      </c>
      <c r="F14596" s="14" t="str">
        <f t="shared" si="682"/>
        <v>Saturday</v>
      </c>
      <c r="G14596" s="15">
        <f>$D14596*VLOOKUP($A14596,Price_Table,MATCH($C14596,$A$6:$K$6,0),1)</f>
        <v>0</v>
      </c>
      <c r="H14596" s="15">
        <f>D14596*VLOOKUP(A14596,Cost_Table,MATCH(C14596,M$6:W$6,0),1)</f>
        <v>0</v>
      </c>
      <c r="I14596" s="15">
        <f t="shared" si="683"/>
        <v>0</v>
      </c>
      <c r="J14596" s="43"/>
      <c r="K14596" s="1"/>
    </row>
    <row r="14597" spans="1:11">
      <c r="A14597" s="29">
        <v>41210</v>
      </c>
      <c r="B14597" s="30">
        <v>4</v>
      </c>
      <c r="C14597" s="30" t="s">
        <v>14</v>
      </c>
      <c r="D14597" s="30">
        <v>0</v>
      </c>
      <c r="E14597" s="50" t="str">
        <f t="shared" si="681"/>
        <v>October</v>
      </c>
      <c r="F14597" s="14" t="str">
        <f t="shared" si="682"/>
        <v>Sunday</v>
      </c>
      <c r="G14597" s="15">
        <f>$D14597*VLOOKUP($A14597,Price_Table,MATCH($C14597,$A$6:$K$6,0),1)</f>
        <v>0</v>
      </c>
      <c r="H14597" s="15">
        <f>D14597*VLOOKUP(A14597,Cost_Table,MATCH(C14597,M$6:W$6,0),1)</f>
        <v>0</v>
      </c>
      <c r="I14597" s="15">
        <f t="shared" si="683"/>
        <v>0</v>
      </c>
      <c r="J14597" s="43"/>
      <c r="K14597" s="1"/>
    </row>
    <row r="14598" spans="1:11">
      <c r="A14598" s="29">
        <v>41211</v>
      </c>
      <c r="B14598" s="30">
        <v>4</v>
      </c>
      <c r="C14598" s="30" t="s">
        <v>14</v>
      </c>
      <c r="D14598" s="30">
        <v>156</v>
      </c>
      <c r="E14598" s="50" t="str">
        <f t="shared" si="681"/>
        <v>October</v>
      </c>
      <c r="F14598" s="14" t="str">
        <f t="shared" si="682"/>
        <v>Monday</v>
      </c>
      <c r="G14598" s="15">
        <f>$D14598*VLOOKUP($A14598,Price_Table,MATCH($C14598,$A$6:$K$6,0),1)</f>
        <v>11700</v>
      </c>
      <c r="H14598" s="15">
        <f>D14598*VLOOKUP(A14598,Cost_Table,MATCH(C14598,M$6:W$6,0),1)</f>
        <v>5460</v>
      </c>
      <c r="I14598" s="15">
        <f t="shared" si="683"/>
        <v>6240</v>
      </c>
      <c r="J14598" s="43"/>
      <c r="K14598" s="1"/>
    </row>
    <row r="14599" spans="1:11">
      <c r="A14599" s="29">
        <v>41212</v>
      </c>
      <c r="B14599" s="30">
        <v>4</v>
      </c>
      <c r="C14599" s="30" t="s">
        <v>14</v>
      </c>
      <c r="D14599" s="30">
        <v>0</v>
      </c>
      <c r="E14599" s="50" t="str">
        <f t="shared" si="681"/>
        <v>October</v>
      </c>
      <c r="F14599" s="14" t="str">
        <f t="shared" si="682"/>
        <v>Tuesday</v>
      </c>
      <c r="G14599" s="15">
        <f>$D14599*VLOOKUP($A14599,Price_Table,MATCH($C14599,$A$6:$K$6,0),1)</f>
        <v>0</v>
      </c>
      <c r="H14599" s="15">
        <f>D14599*VLOOKUP(A14599,Cost_Table,MATCH(C14599,M$6:W$6,0),1)</f>
        <v>0</v>
      </c>
      <c r="I14599" s="15">
        <f t="shared" si="683"/>
        <v>0</v>
      </c>
      <c r="J14599" s="43"/>
      <c r="K14599" s="1"/>
    </row>
    <row r="14600" spans="1:11">
      <c r="A14600" s="29">
        <v>41213</v>
      </c>
      <c r="B14600" s="30">
        <v>4</v>
      </c>
      <c r="C14600" s="30" t="s">
        <v>14</v>
      </c>
      <c r="D14600" s="30">
        <v>0</v>
      </c>
      <c r="E14600" s="50" t="str">
        <f t="shared" si="681"/>
        <v>October</v>
      </c>
      <c r="F14600" s="14" t="str">
        <f t="shared" si="682"/>
        <v>Wednesday</v>
      </c>
      <c r="G14600" s="15">
        <f>$D14600*VLOOKUP($A14600,Price_Table,MATCH($C14600,$A$6:$K$6,0),1)</f>
        <v>0</v>
      </c>
      <c r="H14600" s="15">
        <f>D14600*VLOOKUP(A14600,Cost_Table,MATCH(C14600,M$6:W$6,0),1)</f>
        <v>0</v>
      </c>
      <c r="I14600" s="15">
        <f t="shared" si="683"/>
        <v>0</v>
      </c>
      <c r="J14600" s="43"/>
      <c r="K14600" s="1"/>
    </row>
    <row r="14601" spans="1:11">
      <c r="A14601" s="29">
        <v>41214</v>
      </c>
      <c r="B14601" s="30">
        <v>4</v>
      </c>
      <c r="C14601" s="30" t="s">
        <v>14</v>
      </c>
      <c r="D14601" s="30">
        <v>0</v>
      </c>
      <c r="E14601" s="50" t="str">
        <f t="shared" si="681"/>
        <v>November</v>
      </c>
      <c r="F14601" s="14" t="str">
        <f t="shared" si="682"/>
        <v>Thursday</v>
      </c>
      <c r="G14601" s="15">
        <f>$D14601*VLOOKUP($A14601,Price_Table,MATCH($C14601,$A$6:$K$6,0),1)</f>
        <v>0</v>
      </c>
      <c r="H14601" s="15">
        <f>D14601*VLOOKUP(A14601,Cost_Table,MATCH(C14601,M$6:W$6,0),1)</f>
        <v>0</v>
      </c>
      <c r="I14601" s="15">
        <f t="shared" si="683"/>
        <v>0</v>
      </c>
      <c r="J14601" s="43"/>
      <c r="K14601" s="1"/>
    </row>
    <row r="14602" spans="1:11">
      <c r="A14602" s="29">
        <v>41215</v>
      </c>
      <c r="B14602" s="30">
        <v>4</v>
      </c>
      <c r="C14602" s="30" t="s">
        <v>14</v>
      </c>
      <c r="D14602" s="30">
        <v>0</v>
      </c>
      <c r="E14602" s="50" t="str">
        <f t="shared" si="681"/>
        <v>November</v>
      </c>
      <c r="F14602" s="14" t="str">
        <f t="shared" si="682"/>
        <v>Friday</v>
      </c>
      <c r="G14602" s="15">
        <f>$D14602*VLOOKUP($A14602,Price_Table,MATCH($C14602,$A$6:$K$6,0),1)</f>
        <v>0</v>
      </c>
      <c r="H14602" s="15">
        <f>D14602*VLOOKUP(A14602,Cost_Table,MATCH(C14602,M$6:W$6,0),1)</f>
        <v>0</v>
      </c>
      <c r="I14602" s="15">
        <f t="shared" si="683"/>
        <v>0</v>
      </c>
      <c r="J14602" s="43"/>
      <c r="K14602" s="1"/>
    </row>
    <row r="14603" spans="1:11">
      <c r="A14603" s="29">
        <v>41216</v>
      </c>
      <c r="B14603" s="30">
        <v>4</v>
      </c>
      <c r="C14603" s="30" t="s">
        <v>14</v>
      </c>
      <c r="D14603" s="30">
        <v>0</v>
      </c>
      <c r="E14603" s="50" t="str">
        <f t="shared" si="681"/>
        <v>November</v>
      </c>
      <c r="F14603" s="14" t="str">
        <f t="shared" si="682"/>
        <v>Saturday</v>
      </c>
      <c r="G14603" s="15">
        <f>$D14603*VLOOKUP($A14603,Price_Table,MATCH($C14603,$A$6:$K$6,0),1)</f>
        <v>0</v>
      </c>
      <c r="H14603" s="15">
        <f>D14603*VLOOKUP(A14603,Cost_Table,MATCH(C14603,M$6:W$6,0),1)</f>
        <v>0</v>
      </c>
      <c r="I14603" s="15">
        <f t="shared" si="683"/>
        <v>0</v>
      </c>
      <c r="J14603" s="43"/>
      <c r="K14603" s="1"/>
    </row>
    <row r="14604" spans="1:11">
      <c r="A14604" s="29">
        <v>41217</v>
      </c>
      <c r="B14604" s="30">
        <v>4</v>
      </c>
      <c r="C14604" s="30" t="s">
        <v>14</v>
      </c>
      <c r="D14604" s="30">
        <v>0</v>
      </c>
      <c r="E14604" s="50" t="str">
        <f t="shared" si="681"/>
        <v>November</v>
      </c>
      <c r="F14604" s="14" t="str">
        <f t="shared" si="682"/>
        <v>Sunday</v>
      </c>
      <c r="G14604" s="15">
        <f>$D14604*VLOOKUP($A14604,Price_Table,MATCH($C14604,$A$6:$K$6,0),1)</f>
        <v>0</v>
      </c>
      <c r="H14604" s="15">
        <f>D14604*VLOOKUP(A14604,Cost_Table,MATCH(C14604,M$6:W$6,0),1)</f>
        <v>0</v>
      </c>
      <c r="I14604" s="15">
        <f t="shared" si="683"/>
        <v>0</v>
      </c>
      <c r="J14604" s="43"/>
      <c r="K14604" s="1"/>
    </row>
    <row r="14605" spans="1:11">
      <c r="A14605" s="29">
        <v>41218</v>
      </c>
      <c r="B14605" s="30">
        <v>4</v>
      </c>
      <c r="C14605" s="30" t="s">
        <v>14</v>
      </c>
      <c r="D14605" s="30">
        <v>179</v>
      </c>
      <c r="E14605" s="50" t="str">
        <f t="shared" si="681"/>
        <v>November</v>
      </c>
      <c r="F14605" s="14" t="str">
        <f t="shared" si="682"/>
        <v>Monday</v>
      </c>
      <c r="G14605" s="15">
        <f>$D14605*VLOOKUP($A14605,Price_Table,MATCH($C14605,$A$6:$K$6,0),1)</f>
        <v>13425</v>
      </c>
      <c r="H14605" s="15">
        <f>D14605*VLOOKUP(A14605,Cost_Table,MATCH(C14605,M$6:W$6,0),1)</f>
        <v>6265</v>
      </c>
      <c r="I14605" s="15">
        <f t="shared" si="683"/>
        <v>7160</v>
      </c>
      <c r="J14605" s="43"/>
      <c r="K14605" s="1"/>
    </row>
    <row r="14606" spans="1:11">
      <c r="A14606" s="29">
        <v>41219</v>
      </c>
      <c r="B14606" s="30">
        <v>4</v>
      </c>
      <c r="C14606" s="30" t="s">
        <v>14</v>
      </c>
      <c r="D14606" s="30">
        <v>0</v>
      </c>
      <c r="E14606" s="50" t="str">
        <f t="shared" si="681"/>
        <v>November</v>
      </c>
      <c r="F14606" s="14" t="str">
        <f t="shared" si="682"/>
        <v>Tuesday</v>
      </c>
      <c r="G14606" s="15">
        <f>$D14606*VLOOKUP($A14606,Price_Table,MATCH($C14606,$A$6:$K$6,0),1)</f>
        <v>0</v>
      </c>
      <c r="H14606" s="15">
        <f>D14606*VLOOKUP(A14606,Cost_Table,MATCH(C14606,M$6:W$6,0),1)</f>
        <v>0</v>
      </c>
      <c r="I14606" s="15">
        <f t="shared" si="683"/>
        <v>0</v>
      </c>
      <c r="J14606" s="43"/>
      <c r="K14606" s="1"/>
    </row>
    <row r="14607" spans="1:11">
      <c r="A14607" s="29">
        <v>41220</v>
      </c>
      <c r="B14607" s="30">
        <v>4</v>
      </c>
      <c r="C14607" s="30" t="s">
        <v>14</v>
      </c>
      <c r="D14607" s="30">
        <v>0</v>
      </c>
      <c r="E14607" s="50" t="str">
        <f t="shared" si="681"/>
        <v>November</v>
      </c>
      <c r="F14607" s="14" t="str">
        <f t="shared" si="682"/>
        <v>Wednesday</v>
      </c>
      <c r="G14607" s="15">
        <f>$D14607*VLOOKUP($A14607,Price_Table,MATCH($C14607,$A$6:$K$6,0),1)</f>
        <v>0</v>
      </c>
      <c r="H14607" s="15">
        <f>D14607*VLOOKUP(A14607,Cost_Table,MATCH(C14607,M$6:W$6,0),1)</f>
        <v>0</v>
      </c>
      <c r="I14607" s="15">
        <f t="shared" si="683"/>
        <v>0</v>
      </c>
      <c r="J14607" s="43"/>
      <c r="K14607" s="1"/>
    </row>
    <row r="14608" spans="1:11">
      <c r="A14608" s="29">
        <v>41221</v>
      </c>
      <c r="B14608" s="30">
        <v>4</v>
      </c>
      <c r="C14608" s="30" t="s">
        <v>14</v>
      </c>
      <c r="D14608" s="30">
        <v>0</v>
      </c>
      <c r="E14608" s="50" t="str">
        <f t="shared" si="681"/>
        <v>November</v>
      </c>
      <c r="F14608" s="14" t="str">
        <f t="shared" si="682"/>
        <v>Thursday</v>
      </c>
      <c r="G14608" s="15">
        <f>$D14608*VLOOKUP($A14608,Price_Table,MATCH($C14608,$A$6:$K$6,0),1)</f>
        <v>0</v>
      </c>
      <c r="H14608" s="15">
        <f>D14608*VLOOKUP(A14608,Cost_Table,MATCH(C14608,M$6:W$6,0),1)</f>
        <v>0</v>
      </c>
      <c r="I14608" s="15">
        <f t="shared" si="683"/>
        <v>0</v>
      </c>
      <c r="J14608" s="43"/>
      <c r="K14608" s="1"/>
    </row>
    <row r="14609" spans="1:11">
      <c r="A14609" s="29">
        <v>41222</v>
      </c>
      <c r="B14609" s="30">
        <v>4</v>
      </c>
      <c r="C14609" s="30" t="s">
        <v>14</v>
      </c>
      <c r="D14609" s="30">
        <v>0</v>
      </c>
      <c r="E14609" s="50" t="str">
        <f t="shared" si="681"/>
        <v>November</v>
      </c>
      <c r="F14609" s="14" t="str">
        <f t="shared" si="682"/>
        <v>Friday</v>
      </c>
      <c r="G14609" s="15">
        <f>$D14609*VLOOKUP($A14609,Price_Table,MATCH($C14609,$A$6:$K$6,0),1)</f>
        <v>0</v>
      </c>
      <c r="H14609" s="15">
        <f>D14609*VLOOKUP(A14609,Cost_Table,MATCH(C14609,M$6:W$6,0),1)</f>
        <v>0</v>
      </c>
      <c r="I14609" s="15">
        <f t="shared" si="683"/>
        <v>0</v>
      </c>
      <c r="J14609" s="43"/>
      <c r="K14609" s="1"/>
    </row>
    <row r="14610" spans="1:11">
      <c r="A14610" s="29">
        <v>41223</v>
      </c>
      <c r="B14610" s="30">
        <v>4</v>
      </c>
      <c r="C14610" s="30" t="s">
        <v>14</v>
      </c>
      <c r="D14610" s="30">
        <v>0</v>
      </c>
      <c r="E14610" s="50" t="str">
        <f t="shared" si="681"/>
        <v>November</v>
      </c>
      <c r="F14610" s="14" t="str">
        <f t="shared" si="682"/>
        <v>Saturday</v>
      </c>
      <c r="G14610" s="15">
        <f>$D14610*VLOOKUP($A14610,Price_Table,MATCH($C14610,$A$6:$K$6,0),1)</f>
        <v>0</v>
      </c>
      <c r="H14610" s="15">
        <f>D14610*VLOOKUP(A14610,Cost_Table,MATCH(C14610,M$6:W$6,0),1)</f>
        <v>0</v>
      </c>
      <c r="I14610" s="15">
        <f t="shared" si="683"/>
        <v>0</v>
      </c>
      <c r="J14610" s="43"/>
      <c r="K14610" s="1"/>
    </row>
    <row r="14611" spans="1:11">
      <c r="A14611" s="29">
        <v>41224</v>
      </c>
      <c r="B14611" s="30">
        <v>4</v>
      </c>
      <c r="C14611" s="30" t="s">
        <v>14</v>
      </c>
      <c r="D14611" s="30">
        <v>0</v>
      </c>
      <c r="E14611" s="50" t="str">
        <f t="shared" si="681"/>
        <v>November</v>
      </c>
      <c r="F14611" s="14" t="str">
        <f t="shared" si="682"/>
        <v>Sunday</v>
      </c>
      <c r="G14611" s="15">
        <f>$D14611*VLOOKUP($A14611,Price_Table,MATCH($C14611,$A$6:$K$6,0),1)</f>
        <v>0</v>
      </c>
      <c r="H14611" s="15">
        <f>D14611*VLOOKUP(A14611,Cost_Table,MATCH(C14611,M$6:W$6,0),1)</f>
        <v>0</v>
      </c>
      <c r="I14611" s="15">
        <f t="shared" si="683"/>
        <v>0</v>
      </c>
      <c r="J14611" s="43"/>
      <c r="K14611" s="1"/>
    </row>
    <row r="14612" spans="1:11">
      <c r="A14612" s="29">
        <v>41225</v>
      </c>
      <c r="B14612" s="30">
        <v>4</v>
      </c>
      <c r="C14612" s="30" t="s">
        <v>14</v>
      </c>
      <c r="D14612" s="30">
        <v>160</v>
      </c>
      <c r="E14612" s="50" t="str">
        <f t="shared" si="681"/>
        <v>November</v>
      </c>
      <c r="F14612" s="14" t="str">
        <f t="shared" si="682"/>
        <v>Monday</v>
      </c>
      <c r="G14612" s="15">
        <f>$D14612*VLOOKUP($A14612,Price_Table,MATCH($C14612,$A$6:$K$6,0),1)</f>
        <v>12000</v>
      </c>
      <c r="H14612" s="15">
        <f>D14612*VLOOKUP(A14612,Cost_Table,MATCH(C14612,M$6:W$6,0),1)</f>
        <v>5600</v>
      </c>
      <c r="I14612" s="15">
        <f t="shared" si="683"/>
        <v>6400</v>
      </c>
      <c r="J14612" s="43"/>
      <c r="K14612" s="1"/>
    </row>
    <row r="14613" spans="1:11">
      <c r="A14613" s="29">
        <v>41226</v>
      </c>
      <c r="B14613" s="30">
        <v>4</v>
      </c>
      <c r="C14613" s="30" t="s">
        <v>14</v>
      </c>
      <c r="D14613" s="30">
        <v>0</v>
      </c>
      <c r="E14613" s="50" t="str">
        <f t="shared" si="681"/>
        <v>November</v>
      </c>
      <c r="F14613" s="14" t="str">
        <f t="shared" si="682"/>
        <v>Tuesday</v>
      </c>
      <c r="G14613" s="15">
        <f>$D14613*VLOOKUP($A14613,Price_Table,MATCH($C14613,$A$6:$K$6,0),1)</f>
        <v>0</v>
      </c>
      <c r="H14613" s="15">
        <f>D14613*VLOOKUP(A14613,Cost_Table,MATCH(C14613,M$6:W$6,0),1)</f>
        <v>0</v>
      </c>
      <c r="I14613" s="15">
        <f t="shared" si="683"/>
        <v>0</v>
      </c>
      <c r="J14613" s="43"/>
      <c r="K14613" s="1"/>
    </row>
    <row r="14614" spans="1:11">
      <c r="A14614" s="29">
        <v>41227</v>
      </c>
      <c r="B14614" s="30">
        <v>4</v>
      </c>
      <c r="C14614" s="30" t="s">
        <v>14</v>
      </c>
      <c r="D14614" s="30">
        <v>0</v>
      </c>
      <c r="E14614" s="50" t="str">
        <f t="shared" si="681"/>
        <v>November</v>
      </c>
      <c r="F14614" s="14" t="str">
        <f t="shared" si="682"/>
        <v>Wednesday</v>
      </c>
      <c r="G14614" s="15">
        <f>$D14614*VLOOKUP($A14614,Price_Table,MATCH($C14614,$A$6:$K$6,0),1)</f>
        <v>0</v>
      </c>
      <c r="H14614" s="15">
        <f>D14614*VLOOKUP(A14614,Cost_Table,MATCH(C14614,M$6:W$6,0),1)</f>
        <v>0</v>
      </c>
      <c r="I14614" s="15">
        <f t="shared" si="683"/>
        <v>0</v>
      </c>
      <c r="J14614" s="43"/>
      <c r="K14614" s="1"/>
    </row>
    <row r="14615" spans="1:11">
      <c r="A14615" s="29">
        <v>41228</v>
      </c>
      <c r="B14615" s="30">
        <v>4</v>
      </c>
      <c r="C14615" s="30" t="s">
        <v>14</v>
      </c>
      <c r="D14615" s="30">
        <v>0</v>
      </c>
      <c r="E14615" s="50" t="str">
        <f t="shared" ref="E14615:E14678" si="684">TEXT(A14615,"mmmm")</f>
        <v>November</v>
      </c>
      <c r="F14615" s="14" t="str">
        <f t="shared" ref="F14615:F14678" si="685">TEXT(A14615,"dddd")</f>
        <v>Thursday</v>
      </c>
      <c r="G14615" s="15">
        <f>$D14615*VLOOKUP($A14615,Price_Table,MATCH($C14615,$A$6:$K$6,0),1)</f>
        <v>0</v>
      </c>
      <c r="H14615" s="15">
        <f>D14615*VLOOKUP(A14615,Cost_Table,MATCH(C14615,M$6:W$6,0),1)</f>
        <v>0</v>
      </c>
      <c r="I14615" s="15">
        <f t="shared" ref="I14615:I14678" si="686">G14615-H14615</f>
        <v>0</v>
      </c>
      <c r="J14615" s="43"/>
      <c r="K14615" s="1"/>
    </row>
    <row r="14616" spans="1:11">
      <c r="A14616" s="29">
        <v>41229</v>
      </c>
      <c r="B14616" s="30">
        <v>4</v>
      </c>
      <c r="C14616" s="30" t="s">
        <v>14</v>
      </c>
      <c r="D14616" s="30">
        <v>0</v>
      </c>
      <c r="E14616" s="50" t="str">
        <f t="shared" si="684"/>
        <v>November</v>
      </c>
      <c r="F14616" s="14" t="str">
        <f t="shared" si="685"/>
        <v>Friday</v>
      </c>
      <c r="G14616" s="15">
        <f>$D14616*VLOOKUP($A14616,Price_Table,MATCH($C14616,$A$6:$K$6,0),1)</f>
        <v>0</v>
      </c>
      <c r="H14616" s="15">
        <f>D14616*VLOOKUP(A14616,Cost_Table,MATCH(C14616,M$6:W$6,0),1)</f>
        <v>0</v>
      </c>
      <c r="I14616" s="15">
        <f t="shared" si="686"/>
        <v>0</v>
      </c>
      <c r="J14616" s="43"/>
      <c r="K14616" s="1"/>
    </row>
    <row r="14617" spans="1:11">
      <c r="A14617" s="29">
        <v>41230</v>
      </c>
      <c r="B14617" s="30">
        <v>4</v>
      </c>
      <c r="C14617" s="30" t="s">
        <v>14</v>
      </c>
      <c r="D14617" s="30">
        <v>0</v>
      </c>
      <c r="E14617" s="50" t="str">
        <f t="shared" si="684"/>
        <v>November</v>
      </c>
      <c r="F14617" s="14" t="str">
        <f t="shared" si="685"/>
        <v>Saturday</v>
      </c>
      <c r="G14617" s="15">
        <f>$D14617*VLOOKUP($A14617,Price_Table,MATCH($C14617,$A$6:$K$6,0),1)</f>
        <v>0</v>
      </c>
      <c r="H14617" s="15">
        <f>D14617*VLOOKUP(A14617,Cost_Table,MATCH(C14617,M$6:W$6,0),1)</f>
        <v>0</v>
      </c>
      <c r="I14617" s="15">
        <f t="shared" si="686"/>
        <v>0</v>
      </c>
      <c r="J14617" s="43"/>
      <c r="K14617" s="1"/>
    </row>
    <row r="14618" spans="1:11">
      <c r="A14618" s="29">
        <v>41231</v>
      </c>
      <c r="B14618" s="30">
        <v>4</v>
      </c>
      <c r="C14618" s="30" t="s">
        <v>14</v>
      </c>
      <c r="D14618" s="30">
        <v>0</v>
      </c>
      <c r="E14618" s="50" t="str">
        <f t="shared" si="684"/>
        <v>November</v>
      </c>
      <c r="F14618" s="14" t="str">
        <f t="shared" si="685"/>
        <v>Sunday</v>
      </c>
      <c r="G14618" s="15">
        <f>$D14618*VLOOKUP($A14618,Price_Table,MATCH($C14618,$A$6:$K$6,0),1)</f>
        <v>0</v>
      </c>
      <c r="H14618" s="15">
        <f>D14618*VLOOKUP(A14618,Cost_Table,MATCH(C14618,M$6:W$6,0),1)</f>
        <v>0</v>
      </c>
      <c r="I14618" s="15">
        <f t="shared" si="686"/>
        <v>0</v>
      </c>
      <c r="J14618" s="43"/>
      <c r="K14618" s="1"/>
    </row>
    <row r="14619" spans="1:11">
      <c r="A14619" s="29">
        <v>41232</v>
      </c>
      <c r="B14619" s="30">
        <v>4</v>
      </c>
      <c r="C14619" s="30" t="s">
        <v>14</v>
      </c>
      <c r="D14619" s="30">
        <v>141</v>
      </c>
      <c r="E14619" s="50" t="str">
        <f t="shared" si="684"/>
        <v>November</v>
      </c>
      <c r="F14619" s="14" t="str">
        <f t="shared" si="685"/>
        <v>Monday</v>
      </c>
      <c r="G14619" s="15">
        <f>$D14619*VLOOKUP($A14619,Price_Table,MATCH($C14619,$A$6:$K$6,0),1)</f>
        <v>10575</v>
      </c>
      <c r="H14619" s="15">
        <f>D14619*VLOOKUP(A14619,Cost_Table,MATCH(C14619,M$6:W$6,0),1)</f>
        <v>4935</v>
      </c>
      <c r="I14619" s="15">
        <f t="shared" si="686"/>
        <v>5640</v>
      </c>
      <c r="J14619" s="43"/>
      <c r="K14619" s="1"/>
    </row>
    <row r="14620" spans="1:11">
      <c r="A14620" s="29">
        <v>41233</v>
      </c>
      <c r="B14620" s="30">
        <v>4</v>
      </c>
      <c r="C14620" s="30" t="s">
        <v>14</v>
      </c>
      <c r="D14620" s="30">
        <v>0</v>
      </c>
      <c r="E14620" s="50" t="str">
        <f t="shared" si="684"/>
        <v>November</v>
      </c>
      <c r="F14620" s="14" t="str">
        <f t="shared" si="685"/>
        <v>Tuesday</v>
      </c>
      <c r="G14620" s="15">
        <f>$D14620*VLOOKUP($A14620,Price_Table,MATCH($C14620,$A$6:$K$6,0),1)</f>
        <v>0</v>
      </c>
      <c r="H14620" s="15">
        <f>D14620*VLOOKUP(A14620,Cost_Table,MATCH(C14620,M$6:W$6,0),1)</f>
        <v>0</v>
      </c>
      <c r="I14620" s="15">
        <f t="shared" si="686"/>
        <v>0</v>
      </c>
      <c r="J14620" s="43"/>
      <c r="K14620" s="1"/>
    </row>
    <row r="14621" spans="1:11">
      <c r="A14621" s="29">
        <v>41234</v>
      </c>
      <c r="B14621" s="30">
        <v>4</v>
      </c>
      <c r="C14621" s="30" t="s">
        <v>14</v>
      </c>
      <c r="D14621" s="30">
        <v>0</v>
      </c>
      <c r="E14621" s="50" t="str">
        <f t="shared" si="684"/>
        <v>November</v>
      </c>
      <c r="F14621" s="14" t="str">
        <f t="shared" si="685"/>
        <v>Wednesday</v>
      </c>
      <c r="G14621" s="15">
        <f>$D14621*VLOOKUP($A14621,Price_Table,MATCH($C14621,$A$6:$K$6,0),1)</f>
        <v>0</v>
      </c>
      <c r="H14621" s="15">
        <f>D14621*VLOOKUP(A14621,Cost_Table,MATCH(C14621,M$6:W$6,0),1)</f>
        <v>0</v>
      </c>
      <c r="I14621" s="15">
        <f t="shared" si="686"/>
        <v>0</v>
      </c>
      <c r="J14621" s="43"/>
      <c r="K14621" s="1"/>
    </row>
    <row r="14622" spans="1:11">
      <c r="A14622" s="29">
        <v>41235</v>
      </c>
      <c r="B14622" s="30">
        <v>4</v>
      </c>
      <c r="C14622" s="30" t="s">
        <v>14</v>
      </c>
      <c r="D14622" s="30">
        <v>0</v>
      </c>
      <c r="E14622" s="50" t="str">
        <f t="shared" si="684"/>
        <v>November</v>
      </c>
      <c r="F14622" s="14" t="str">
        <f t="shared" si="685"/>
        <v>Thursday</v>
      </c>
      <c r="G14622" s="15">
        <f>$D14622*VLOOKUP($A14622,Price_Table,MATCH($C14622,$A$6:$K$6,0),1)</f>
        <v>0</v>
      </c>
      <c r="H14622" s="15">
        <f>D14622*VLOOKUP(A14622,Cost_Table,MATCH(C14622,M$6:W$6,0),1)</f>
        <v>0</v>
      </c>
      <c r="I14622" s="15">
        <f t="shared" si="686"/>
        <v>0</v>
      </c>
      <c r="J14622" s="43"/>
      <c r="K14622" s="1"/>
    </row>
    <row r="14623" spans="1:11">
      <c r="A14623" s="29">
        <v>41236</v>
      </c>
      <c r="B14623" s="30">
        <v>4</v>
      </c>
      <c r="C14623" s="30" t="s">
        <v>14</v>
      </c>
      <c r="D14623" s="30">
        <v>0</v>
      </c>
      <c r="E14623" s="50" t="str">
        <f t="shared" si="684"/>
        <v>November</v>
      </c>
      <c r="F14623" s="14" t="str">
        <f t="shared" si="685"/>
        <v>Friday</v>
      </c>
      <c r="G14623" s="15">
        <f>$D14623*VLOOKUP($A14623,Price_Table,MATCH($C14623,$A$6:$K$6,0),1)</f>
        <v>0</v>
      </c>
      <c r="H14623" s="15">
        <f>D14623*VLOOKUP(A14623,Cost_Table,MATCH(C14623,M$6:W$6,0),1)</f>
        <v>0</v>
      </c>
      <c r="I14623" s="15">
        <f t="shared" si="686"/>
        <v>0</v>
      </c>
      <c r="J14623" s="43"/>
      <c r="K14623" s="1"/>
    </row>
    <row r="14624" spans="1:11">
      <c r="A14624" s="29">
        <v>41237</v>
      </c>
      <c r="B14624" s="30">
        <v>4</v>
      </c>
      <c r="C14624" s="30" t="s">
        <v>14</v>
      </c>
      <c r="D14624" s="30">
        <v>0</v>
      </c>
      <c r="E14624" s="50" t="str">
        <f t="shared" si="684"/>
        <v>November</v>
      </c>
      <c r="F14624" s="14" t="str">
        <f t="shared" si="685"/>
        <v>Saturday</v>
      </c>
      <c r="G14624" s="15">
        <f>$D14624*VLOOKUP($A14624,Price_Table,MATCH($C14624,$A$6:$K$6,0),1)</f>
        <v>0</v>
      </c>
      <c r="H14624" s="15">
        <f>D14624*VLOOKUP(A14624,Cost_Table,MATCH(C14624,M$6:W$6,0),1)</f>
        <v>0</v>
      </c>
      <c r="I14624" s="15">
        <f t="shared" si="686"/>
        <v>0</v>
      </c>
      <c r="J14624" s="43"/>
      <c r="K14624" s="1"/>
    </row>
    <row r="14625" spans="1:11">
      <c r="A14625" s="29">
        <v>41238</v>
      </c>
      <c r="B14625" s="30">
        <v>4</v>
      </c>
      <c r="C14625" s="30" t="s">
        <v>14</v>
      </c>
      <c r="D14625" s="30">
        <v>0</v>
      </c>
      <c r="E14625" s="50" t="str">
        <f t="shared" si="684"/>
        <v>November</v>
      </c>
      <c r="F14625" s="14" t="str">
        <f t="shared" si="685"/>
        <v>Sunday</v>
      </c>
      <c r="G14625" s="15">
        <f>$D14625*VLOOKUP($A14625,Price_Table,MATCH($C14625,$A$6:$K$6,0),1)</f>
        <v>0</v>
      </c>
      <c r="H14625" s="15">
        <f>D14625*VLOOKUP(A14625,Cost_Table,MATCH(C14625,M$6:W$6,0),1)</f>
        <v>0</v>
      </c>
      <c r="I14625" s="15">
        <f t="shared" si="686"/>
        <v>0</v>
      </c>
      <c r="J14625" s="43"/>
      <c r="K14625" s="1"/>
    </row>
    <row r="14626" spans="1:11">
      <c r="A14626" s="29">
        <v>41239</v>
      </c>
      <c r="B14626" s="30">
        <v>4</v>
      </c>
      <c r="C14626" s="30" t="s">
        <v>14</v>
      </c>
      <c r="D14626" s="30">
        <v>156</v>
      </c>
      <c r="E14626" s="50" t="str">
        <f t="shared" si="684"/>
        <v>November</v>
      </c>
      <c r="F14626" s="14" t="str">
        <f t="shared" si="685"/>
        <v>Monday</v>
      </c>
      <c r="G14626" s="15">
        <f>$D14626*VLOOKUP($A14626,Price_Table,MATCH($C14626,$A$6:$K$6,0),1)</f>
        <v>11700</v>
      </c>
      <c r="H14626" s="15">
        <f>D14626*VLOOKUP(A14626,Cost_Table,MATCH(C14626,M$6:W$6,0),1)</f>
        <v>5460</v>
      </c>
      <c r="I14626" s="15">
        <f t="shared" si="686"/>
        <v>6240</v>
      </c>
      <c r="J14626" s="43"/>
      <c r="K14626" s="1"/>
    </row>
    <row r="14627" spans="1:11">
      <c r="A14627" s="29">
        <v>41240</v>
      </c>
      <c r="B14627" s="30">
        <v>4</v>
      </c>
      <c r="C14627" s="30" t="s">
        <v>14</v>
      </c>
      <c r="D14627" s="30">
        <v>0</v>
      </c>
      <c r="E14627" s="50" t="str">
        <f t="shared" si="684"/>
        <v>November</v>
      </c>
      <c r="F14627" s="14" t="str">
        <f t="shared" si="685"/>
        <v>Tuesday</v>
      </c>
      <c r="G14627" s="15">
        <f>$D14627*VLOOKUP($A14627,Price_Table,MATCH($C14627,$A$6:$K$6,0),1)</f>
        <v>0</v>
      </c>
      <c r="H14627" s="15">
        <f>D14627*VLOOKUP(A14627,Cost_Table,MATCH(C14627,M$6:W$6,0),1)</f>
        <v>0</v>
      </c>
      <c r="I14627" s="15">
        <f t="shared" si="686"/>
        <v>0</v>
      </c>
      <c r="J14627" s="43"/>
      <c r="K14627" s="1"/>
    </row>
    <row r="14628" spans="1:11">
      <c r="A14628" s="29">
        <v>41241</v>
      </c>
      <c r="B14628" s="30">
        <v>4</v>
      </c>
      <c r="C14628" s="30" t="s">
        <v>14</v>
      </c>
      <c r="D14628" s="30">
        <v>0</v>
      </c>
      <c r="E14628" s="50" t="str">
        <f t="shared" si="684"/>
        <v>November</v>
      </c>
      <c r="F14628" s="14" t="str">
        <f t="shared" si="685"/>
        <v>Wednesday</v>
      </c>
      <c r="G14628" s="15">
        <f>$D14628*VLOOKUP($A14628,Price_Table,MATCH($C14628,$A$6:$K$6,0),1)</f>
        <v>0</v>
      </c>
      <c r="H14628" s="15">
        <f>D14628*VLOOKUP(A14628,Cost_Table,MATCH(C14628,M$6:W$6,0),1)</f>
        <v>0</v>
      </c>
      <c r="I14628" s="15">
        <f t="shared" si="686"/>
        <v>0</v>
      </c>
      <c r="J14628" s="43"/>
      <c r="K14628" s="1"/>
    </row>
    <row r="14629" spans="1:11">
      <c r="A14629" s="29">
        <v>41242</v>
      </c>
      <c r="B14629" s="30">
        <v>4</v>
      </c>
      <c r="C14629" s="30" t="s">
        <v>14</v>
      </c>
      <c r="D14629" s="30">
        <v>0</v>
      </c>
      <c r="E14629" s="50" t="str">
        <f t="shared" si="684"/>
        <v>November</v>
      </c>
      <c r="F14629" s="14" t="str">
        <f t="shared" si="685"/>
        <v>Thursday</v>
      </c>
      <c r="G14629" s="15">
        <f>$D14629*VLOOKUP($A14629,Price_Table,MATCH($C14629,$A$6:$K$6,0),1)</f>
        <v>0</v>
      </c>
      <c r="H14629" s="15">
        <f>D14629*VLOOKUP(A14629,Cost_Table,MATCH(C14629,M$6:W$6,0),1)</f>
        <v>0</v>
      </c>
      <c r="I14629" s="15">
        <f t="shared" si="686"/>
        <v>0</v>
      </c>
      <c r="J14629" s="43"/>
      <c r="K14629" s="1"/>
    </row>
    <row r="14630" spans="1:11">
      <c r="A14630" s="29">
        <v>41243</v>
      </c>
      <c r="B14630" s="30">
        <v>4</v>
      </c>
      <c r="C14630" s="30" t="s">
        <v>14</v>
      </c>
      <c r="D14630" s="30">
        <v>0</v>
      </c>
      <c r="E14630" s="50" t="str">
        <f t="shared" si="684"/>
        <v>November</v>
      </c>
      <c r="F14630" s="14" t="str">
        <f t="shared" si="685"/>
        <v>Friday</v>
      </c>
      <c r="G14630" s="15">
        <f>$D14630*VLOOKUP($A14630,Price_Table,MATCH($C14630,$A$6:$K$6,0),1)</f>
        <v>0</v>
      </c>
      <c r="H14630" s="15">
        <f>D14630*VLOOKUP(A14630,Cost_Table,MATCH(C14630,M$6:W$6,0),1)</f>
        <v>0</v>
      </c>
      <c r="I14630" s="15">
        <f t="shared" si="686"/>
        <v>0</v>
      </c>
      <c r="J14630" s="43"/>
      <c r="K14630" s="1"/>
    </row>
    <row r="14631" spans="1:11">
      <c r="A14631" s="29">
        <v>41244</v>
      </c>
      <c r="B14631" s="30">
        <v>4</v>
      </c>
      <c r="C14631" s="30" t="s">
        <v>14</v>
      </c>
      <c r="D14631" s="30">
        <v>0</v>
      </c>
      <c r="E14631" s="50" t="str">
        <f t="shared" si="684"/>
        <v>December</v>
      </c>
      <c r="F14631" s="14" t="str">
        <f t="shared" si="685"/>
        <v>Saturday</v>
      </c>
      <c r="G14631" s="15">
        <f>$D14631*VLOOKUP($A14631,Price_Table,MATCH($C14631,$A$6:$K$6,0),1)</f>
        <v>0</v>
      </c>
      <c r="H14631" s="15">
        <f>D14631*VLOOKUP(A14631,Cost_Table,MATCH(C14631,M$6:W$6,0),1)</f>
        <v>0</v>
      </c>
      <c r="I14631" s="15">
        <f t="shared" si="686"/>
        <v>0</v>
      </c>
      <c r="J14631" s="43"/>
      <c r="K14631" s="1"/>
    </row>
    <row r="14632" spans="1:11">
      <c r="A14632" s="29">
        <v>41245</v>
      </c>
      <c r="B14632" s="30">
        <v>4</v>
      </c>
      <c r="C14632" s="30" t="s">
        <v>14</v>
      </c>
      <c r="D14632" s="30">
        <v>0</v>
      </c>
      <c r="E14632" s="50" t="str">
        <f t="shared" si="684"/>
        <v>December</v>
      </c>
      <c r="F14632" s="14" t="str">
        <f t="shared" si="685"/>
        <v>Sunday</v>
      </c>
      <c r="G14632" s="15">
        <f>$D14632*VLOOKUP($A14632,Price_Table,MATCH($C14632,$A$6:$K$6,0),1)</f>
        <v>0</v>
      </c>
      <c r="H14632" s="15">
        <f>D14632*VLOOKUP(A14632,Cost_Table,MATCH(C14632,M$6:W$6,0),1)</f>
        <v>0</v>
      </c>
      <c r="I14632" s="15">
        <f t="shared" si="686"/>
        <v>0</v>
      </c>
      <c r="J14632" s="43"/>
      <c r="K14632" s="1"/>
    </row>
    <row r="14633" spans="1:11">
      <c r="A14633" s="29">
        <v>41246</v>
      </c>
      <c r="B14633" s="30">
        <v>4</v>
      </c>
      <c r="C14633" s="30" t="s">
        <v>14</v>
      </c>
      <c r="D14633" s="30">
        <v>110</v>
      </c>
      <c r="E14633" s="50" t="str">
        <f t="shared" si="684"/>
        <v>December</v>
      </c>
      <c r="F14633" s="14" t="str">
        <f t="shared" si="685"/>
        <v>Monday</v>
      </c>
      <c r="G14633" s="15">
        <f>$D14633*VLOOKUP($A14633,Price_Table,MATCH($C14633,$A$6:$K$6,0),1)</f>
        <v>8250</v>
      </c>
      <c r="H14633" s="15">
        <f>D14633*VLOOKUP(A14633,Cost_Table,MATCH(C14633,M$6:W$6,0),1)</f>
        <v>3850</v>
      </c>
      <c r="I14633" s="15">
        <f t="shared" si="686"/>
        <v>4400</v>
      </c>
      <c r="J14633" s="43"/>
      <c r="K14633" s="1"/>
    </row>
    <row r="14634" spans="1:11">
      <c r="A14634" s="29">
        <v>41247</v>
      </c>
      <c r="B14634" s="30">
        <v>4</v>
      </c>
      <c r="C14634" s="30" t="s">
        <v>14</v>
      </c>
      <c r="D14634" s="30">
        <v>0</v>
      </c>
      <c r="E14634" s="50" t="str">
        <f t="shared" si="684"/>
        <v>December</v>
      </c>
      <c r="F14634" s="14" t="str">
        <f t="shared" si="685"/>
        <v>Tuesday</v>
      </c>
      <c r="G14634" s="15">
        <f>$D14634*VLOOKUP($A14634,Price_Table,MATCH($C14634,$A$6:$K$6,0),1)</f>
        <v>0</v>
      </c>
      <c r="H14634" s="15">
        <f>D14634*VLOOKUP(A14634,Cost_Table,MATCH(C14634,M$6:W$6,0),1)</f>
        <v>0</v>
      </c>
      <c r="I14634" s="15">
        <f t="shared" si="686"/>
        <v>0</v>
      </c>
      <c r="J14634" s="43"/>
      <c r="K14634" s="1"/>
    </row>
    <row r="14635" spans="1:11">
      <c r="A14635" s="29">
        <v>41248</v>
      </c>
      <c r="B14635" s="30">
        <v>4</v>
      </c>
      <c r="C14635" s="30" t="s">
        <v>14</v>
      </c>
      <c r="D14635" s="30">
        <v>0</v>
      </c>
      <c r="E14635" s="50" t="str">
        <f t="shared" si="684"/>
        <v>December</v>
      </c>
      <c r="F14635" s="14" t="str">
        <f t="shared" si="685"/>
        <v>Wednesday</v>
      </c>
      <c r="G14635" s="15">
        <f>$D14635*VLOOKUP($A14635,Price_Table,MATCH($C14635,$A$6:$K$6,0),1)</f>
        <v>0</v>
      </c>
      <c r="H14635" s="15">
        <f>D14635*VLOOKUP(A14635,Cost_Table,MATCH(C14635,M$6:W$6,0),1)</f>
        <v>0</v>
      </c>
      <c r="I14635" s="15">
        <f t="shared" si="686"/>
        <v>0</v>
      </c>
      <c r="J14635" s="43"/>
      <c r="K14635" s="1"/>
    </row>
    <row r="14636" spans="1:11">
      <c r="A14636" s="29">
        <v>41249</v>
      </c>
      <c r="B14636" s="30">
        <v>4</v>
      </c>
      <c r="C14636" s="30" t="s">
        <v>14</v>
      </c>
      <c r="D14636" s="30">
        <v>0</v>
      </c>
      <c r="E14636" s="50" t="str">
        <f t="shared" si="684"/>
        <v>December</v>
      </c>
      <c r="F14636" s="14" t="str">
        <f t="shared" si="685"/>
        <v>Thursday</v>
      </c>
      <c r="G14636" s="15">
        <f>$D14636*VLOOKUP($A14636,Price_Table,MATCH($C14636,$A$6:$K$6,0),1)</f>
        <v>0</v>
      </c>
      <c r="H14636" s="15">
        <f>D14636*VLOOKUP(A14636,Cost_Table,MATCH(C14636,M$6:W$6,0),1)</f>
        <v>0</v>
      </c>
      <c r="I14636" s="15">
        <f t="shared" si="686"/>
        <v>0</v>
      </c>
      <c r="J14636" s="43"/>
      <c r="K14636" s="1"/>
    </row>
    <row r="14637" spans="1:11">
      <c r="A14637" s="29">
        <v>41250</v>
      </c>
      <c r="B14637" s="30">
        <v>4</v>
      </c>
      <c r="C14637" s="30" t="s">
        <v>14</v>
      </c>
      <c r="D14637" s="30">
        <v>0</v>
      </c>
      <c r="E14637" s="50" t="str">
        <f t="shared" si="684"/>
        <v>December</v>
      </c>
      <c r="F14637" s="14" t="str">
        <f t="shared" si="685"/>
        <v>Friday</v>
      </c>
      <c r="G14637" s="15">
        <f>$D14637*VLOOKUP($A14637,Price_Table,MATCH($C14637,$A$6:$K$6,0),1)</f>
        <v>0</v>
      </c>
      <c r="H14637" s="15">
        <f>D14637*VLOOKUP(A14637,Cost_Table,MATCH(C14637,M$6:W$6,0),1)</f>
        <v>0</v>
      </c>
      <c r="I14637" s="15">
        <f t="shared" si="686"/>
        <v>0</v>
      </c>
      <c r="J14637" s="43"/>
      <c r="K14637" s="1"/>
    </row>
    <row r="14638" spans="1:11">
      <c r="A14638" s="29">
        <v>41251</v>
      </c>
      <c r="B14638" s="30">
        <v>4</v>
      </c>
      <c r="C14638" s="30" t="s">
        <v>14</v>
      </c>
      <c r="D14638" s="30">
        <v>0</v>
      </c>
      <c r="E14638" s="50" t="str">
        <f t="shared" si="684"/>
        <v>December</v>
      </c>
      <c r="F14638" s="14" t="str">
        <f t="shared" si="685"/>
        <v>Saturday</v>
      </c>
      <c r="G14638" s="15">
        <f>$D14638*VLOOKUP($A14638,Price_Table,MATCH($C14638,$A$6:$K$6,0),1)</f>
        <v>0</v>
      </c>
      <c r="H14638" s="15">
        <f>D14638*VLOOKUP(A14638,Cost_Table,MATCH(C14638,M$6:W$6,0),1)</f>
        <v>0</v>
      </c>
      <c r="I14638" s="15">
        <f t="shared" si="686"/>
        <v>0</v>
      </c>
      <c r="J14638" s="43"/>
      <c r="K14638" s="1"/>
    </row>
    <row r="14639" spans="1:11">
      <c r="A14639" s="29">
        <v>41252</v>
      </c>
      <c r="B14639" s="30">
        <v>4</v>
      </c>
      <c r="C14639" s="30" t="s">
        <v>14</v>
      </c>
      <c r="D14639" s="30">
        <v>0</v>
      </c>
      <c r="E14639" s="50" t="str">
        <f t="shared" si="684"/>
        <v>December</v>
      </c>
      <c r="F14639" s="14" t="str">
        <f t="shared" si="685"/>
        <v>Sunday</v>
      </c>
      <c r="G14639" s="15">
        <f>$D14639*VLOOKUP($A14639,Price_Table,MATCH($C14639,$A$6:$K$6,0),1)</f>
        <v>0</v>
      </c>
      <c r="H14639" s="15">
        <f>D14639*VLOOKUP(A14639,Cost_Table,MATCH(C14639,M$6:W$6,0),1)</f>
        <v>0</v>
      </c>
      <c r="I14639" s="15">
        <f t="shared" si="686"/>
        <v>0</v>
      </c>
      <c r="J14639" s="43"/>
      <c r="K14639" s="1"/>
    </row>
    <row r="14640" spans="1:11">
      <c r="A14640" s="29">
        <v>41253</v>
      </c>
      <c r="B14640" s="30">
        <v>4</v>
      </c>
      <c r="C14640" s="30" t="s">
        <v>14</v>
      </c>
      <c r="D14640" s="30">
        <v>118</v>
      </c>
      <c r="E14640" s="50" t="str">
        <f t="shared" si="684"/>
        <v>December</v>
      </c>
      <c r="F14640" s="14" t="str">
        <f t="shared" si="685"/>
        <v>Monday</v>
      </c>
      <c r="G14640" s="15">
        <f>$D14640*VLOOKUP($A14640,Price_Table,MATCH($C14640,$A$6:$K$6,0),1)</f>
        <v>8850</v>
      </c>
      <c r="H14640" s="15">
        <f>D14640*VLOOKUP(A14640,Cost_Table,MATCH(C14640,M$6:W$6,0),1)</f>
        <v>4130</v>
      </c>
      <c r="I14640" s="15">
        <f t="shared" si="686"/>
        <v>4720</v>
      </c>
      <c r="J14640" s="43"/>
      <c r="K14640" s="1"/>
    </row>
    <row r="14641" spans="1:11">
      <c r="A14641" s="29">
        <v>41254</v>
      </c>
      <c r="B14641" s="30">
        <v>4</v>
      </c>
      <c r="C14641" s="30" t="s">
        <v>14</v>
      </c>
      <c r="D14641" s="30">
        <v>0</v>
      </c>
      <c r="E14641" s="50" t="str">
        <f t="shared" si="684"/>
        <v>December</v>
      </c>
      <c r="F14641" s="14" t="str">
        <f t="shared" si="685"/>
        <v>Tuesday</v>
      </c>
      <c r="G14641" s="15">
        <f>$D14641*VLOOKUP($A14641,Price_Table,MATCH($C14641,$A$6:$K$6,0),1)</f>
        <v>0</v>
      </c>
      <c r="H14641" s="15">
        <f>D14641*VLOOKUP(A14641,Cost_Table,MATCH(C14641,M$6:W$6,0),1)</f>
        <v>0</v>
      </c>
      <c r="I14641" s="15">
        <f t="shared" si="686"/>
        <v>0</v>
      </c>
      <c r="J14641" s="43"/>
      <c r="K14641" s="1"/>
    </row>
    <row r="14642" spans="1:11">
      <c r="A14642" s="29">
        <v>41255</v>
      </c>
      <c r="B14642" s="30">
        <v>4</v>
      </c>
      <c r="C14642" s="30" t="s">
        <v>14</v>
      </c>
      <c r="D14642" s="30">
        <v>0</v>
      </c>
      <c r="E14642" s="50" t="str">
        <f t="shared" si="684"/>
        <v>December</v>
      </c>
      <c r="F14642" s="14" t="str">
        <f t="shared" si="685"/>
        <v>Wednesday</v>
      </c>
      <c r="G14642" s="15">
        <f>$D14642*VLOOKUP($A14642,Price_Table,MATCH($C14642,$A$6:$K$6,0),1)</f>
        <v>0</v>
      </c>
      <c r="H14642" s="15">
        <f>D14642*VLOOKUP(A14642,Cost_Table,MATCH(C14642,M$6:W$6,0),1)</f>
        <v>0</v>
      </c>
      <c r="I14642" s="15">
        <f t="shared" si="686"/>
        <v>0</v>
      </c>
      <c r="J14642" s="43"/>
      <c r="K14642" s="1"/>
    </row>
    <row r="14643" spans="1:11">
      <c r="A14643" s="29">
        <v>41256</v>
      </c>
      <c r="B14643" s="30">
        <v>4</v>
      </c>
      <c r="C14643" s="30" t="s">
        <v>14</v>
      </c>
      <c r="D14643" s="30">
        <v>0</v>
      </c>
      <c r="E14643" s="50" t="str">
        <f t="shared" si="684"/>
        <v>December</v>
      </c>
      <c r="F14643" s="14" t="str">
        <f t="shared" si="685"/>
        <v>Thursday</v>
      </c>
      <c r="G14643" s="15">
        <f>$D14643*VLOOKUP($A14643,Price_Table,MATCH($C14643,$A$6:$K$6,0),1)</f>
        <v>0</v>
      </c>
      <c r="H14643" s="15">
        <f>D14643*VLOOKUP(A14643,Cost_Table,MATCH(C14643,M$6:W$6,0),1)</f>
        <v>0</v>
      </c>
      <c r="I14643" s="15">
        <f t="shared" si="686"/>
        <v>0</v>
      </c>
      <c r="J14643" s="43"/>
      <c r="K14643" s="1"/>
    </row>
    <row r="14644" spans="1:11">
      <c r="A14644" s="29">
        <v>41257</v>
      </c>
      <c r="B14644" s="30">
        <v>4</v>
      </c>
      <c r="C14644" s="30" t="s">
        <v>14</v>
      </c>
      <c r="D14644" s="30">
        <v>0</v>
      </c>
      <c r="E14644" s="50" t="str">
        <f t="shared" si="684"/>
        <v>December</v>
      </c>
      <c r="F14644" s="14" t="str">
        <f t="shared" si="685"/>
        <v>Friday</v>
      </c>
      <c r="G14644" s="15">
        <f>$D14644*VLOOKUP($A14644,Price_Table,MATCH($C14644,$A$6:$K$6,0),1)</f>
        <v>0</v>
      </c>
      <c r="H14644" s="15">
        <f>D14644*VLOOKUP(A14644,Cost_Table,MATCH(C14644,M$6:W$6,0),1)</f>
        <v>0</v>
      </c>
      <c r="I14644" s="15">
        <f t="shared" si="686"/>
        <v>0</v>
      </c>
      <c r="J14644" s="43"/>
      <c r="K14644" s="1"/>
    </row>
    <row r="14645" spans="1:11">
      <c r="A14645" s="29">
        <v>41258</v>
      </c>
      <c r="B14645" s="30">
        <v>4</v>
      </c>
      <c r="C14645" s="30" t="s">
        <v>14</v>
      </c>
      <c r="D14645" s="30">
        <v>0</v>
      </c>
      <c r="E14645" s="50" t="str">
        <f t="shared" si="684"/>
        <v>December</v>
      </c>
      <c r="F14645" s="14" t="str">
        <f t="shared" si="685"/>
        <v>Saturday</v>
      </c>
      <c r="G14645" s="15">
        <f>$D14645*VLOOKUP($A14645,Price_Table,MATCH($C14645,$A$6:$K$6,0),1)</f>
        <v>0</v>
      </c>
      <c r="H14645" s="15">
        <f>D14645*VLOOKUP(A14645,Cost_Table,MATCH(C14645,M$6:W$6,0),1)</f>
        <v>0</v>
      </c>
      <c r="I14645" s="15">
        <f t="shared" si="686"/>
        <v>0</v>
      </c>
      <c r="J14645" s="43"/>
      <c r="K14645" s="1"/>
    </row>
    <row r="14646" spans="1:11">
      <c r="A14646" s="29">
        <v>41259</v>
      </c>
      <c r="B14646" s="30">
        <v>4</v>
      </c>
      <c r="C14646" s="30" t="s">
        <v>14</v>
      </c>
      <c r="D14646" s="30">
        <v>0</v>
      </c>
      <c r="E14646" s="50" t="str">
        <f t="shared" si="684"/>
        <v>December</v>
      </c>
      <c r="F14646" s="14" t="str">
        <f t="shared" si="685"/>
        <v>Sunday</v>
      </c>
      <c r="G14646" s="15">
        <f>$D14646*VLOOKUP($A14646,Price_Table,MATCH($C14646,$A$6:$K$6,0),1)</f>
        <v>0</v>
      </c>
      <c r="H14646" s="15">
        <f>D14646*VLOOKUP(A14646,Cost_Table,MATCH(C14646,M$6:W$6,0),1)</f>
        <v>0</v>
      </c>
      <c r="I14646" s="15">
        <f t="shared" si="686"/>
        <v>0</v>
      </c>
      <c r="J14646" s="43"/>
      <c r="K14646" s="1"/>
    </row>
    <row r="14647" spans="1:11">
      <c r="A14647" s="29">
        <v>41260</v>
      </c>
      <c r="B14647" s="30">
        <v>4</v>
      </c>
      <c r="C14647" s="30" t="s">
        <v>14</v>
      </c>
      <c r="D14647" s="30">
        <v>183</v>
      </c>
      <c r="E14647" s="50" t="str">
        <f t="shared" si="684"/>
        <v>December</v>
      </c>
      <c r="F14647" s="14" t="str">
        <f t="shared" si="685"/>
        <v>Monday</v>
      </c>
      <c r="G14647" s="15">
        <f>$D14647*VLOOKUP($A14647,Price_Table,MATCH($C14647,$A$6:$K$6,0),1)</f>
        <v>13725</v>
      </c>
      <c r="H14647" s="15">
        <f>D14647*VLOOKUP(A14647,Cost_Table,MATCH(C14647,M$6:W$6,0),1)</f>
        <v>6405</v>
      </c>
      <c r="I14647" s="15">
        <f t="shared" si="686"/>
        <v>7320</v>
      </c>
      <c r="J14647" s="43"/>
      <c r="K14647" s="1"/>
    </row>
    <row r="14648" spans="1:11">
      <c r="A14648" s="29">
        <v>41261</v>
      </c>
      <c r="B14648" s="30">
        <v>4</v>
      </c>
      <c r="C14648" s="30" t="s">
        <v>14</v>
      </c>
      <c r="D14648" s="30">
        <v>0</v>
      </c>
      <c r="E14648" s="50" t="str">
        <f t="shared" si="684"/>
        <v>December</v>
      </c>
      <c r="F14648" s="14" t="str">
        <f t="shared" si="685"/>
        <v>Tuesday</v>
      </c>
      <c r="G14648" s="15">
        <f>$D14648*VLOOKUP($A14648,Price_Table,MATCH($C14648,$A$6:$K$6,0),1)</f>
        <v>0</v>
      </c>
      <c r="H14648" s="15">
        <f>D14648*VLOOKUP(A14648,Cost_Table,MATCH(C14648,M$6:W$6,0),1)</f>
        <v>0</v>
      </c>
      <c r="I14648" s="15">
        <f t="shared" si="686"/>
        <v>0</v>
      </c>
      <c r="J14648" s="43"/>
      <c r="K14648" s="1"/>
    </row>
    <row r="14649" spans="1:11">
      <c r="A14649" s="29">
        <v>41262</v>
      </c>
      <c r="B14649" s="30">
        <v>4</v>
      </c>
      <c r="C14649" s="30" t="s">
        <v>14</v>
      </c>
      <c r="D14649" s="30">
        <v>0</v>
      </c>
      <c r="E14649" s="50" t="str">
        <f t="shared" si="684"/>
        <v>December</v>
      </c>
      <c r="F14649" s="14" t="str">
        <f t="shared" si="685"/>
        <v>Wednesday</v>
      </c>
      <c r="G14649" s="15">
        <f>$D14649*VLOOKUP($A14649,Price_Table,MATCH($C14649,$A$6:$K$6,0),1)</f>
        <v>0</v>
      </c>
      <c r="H14649" s="15">
        <f>D14649*VLOOKUP(A14649,Cost_Table,MATCH(C14649,M$6:W$6,0),1)</f>
        <v>0</v>
      </c>
      <c r="I14649" s="15">
        <f t="shared" si="686"/>
        <v>0</v>
      </c>
      <c r="J14649" s="43"/>
      <c r="K14649" s="1"/>
    </row>
    <row r="14650" spans="1:11">
      <c r="A14650" s="29">
        <v>41263</v>
      </c>
      <c r="B14650" s="30">
        <v>4</v>
      </c>
      <c r="C14650" s="30" t="s">
        <v>14</v>
      </c>
      <c r="D14650" s="30">
        <v>0</v>
      </c>
      <c r="E14650" s="50" t="str">
        <f t="shared" si="684"/>
        <v>December</v>
      </c>
      <c r="F14650" s="14" t="str">
        <f t="shared" si="685"/>
        <v>Thursday</v>
      </c>
      <c r="G14650" s="15">
        <f>$D14650*VLOOKUP($A14650,Price_Table,MATCH($C14650,$A$6:$K$6,0),1)</f>
        <v>0</v>
      </c>
      <c r="H14650" s="15">
        <f>D14650*VLOOKUP(A14650,Cost_Table,MATCH(C14650,M$6:W$6,0),1)</f>
        <v>0</v>
      </c>
      <c r="I14650" s="15">
        <f t="shared" si="686"/>
        <v>0</v>
      </c>
      <c r="J14650" s="43"/>
      <c r="K14650" s="1"/>
    </row>
    <row r="14651" spans="1:11">
      <c r="A14651" s="29">
        <v>41264</v>
      </c>
      <c r="B14651" s="30">
        <v>4</v>
      </c>
      <c r="C14651" s="30" t="s">
        <v>14</v>
      </c>
      <c r="D14651" s="30">
        <v>0</v>
      </c>
      <c r="E14651" s="50" t="str">
        <f t="shared" si="684"/>
        <v>December</v>
      </c>
      <c r="F14651" s="14" t="str">
        <f t="shared" si="685"/>
        <v>Friday</v>
      </c>
      <c r="G14651" s="15">
        <f>$D14651*VLOOKUP($A14651,Price_Table,MATCH($C14651,$A$6:$K$6,0),1)</f>
        <v>0</v>
      </c>
      <c r="H14651" s="15">
        <f>D14651*VLOOKUP(A14651,Cost_Table,MATCH(C14651,M$6:W$6,0),1)</f>
        <v>0</v>
      </c>
      <c r="I14651" s="15">
        <f t="shared" si="686"/>
        <v>0</v>
      </c>
      <c r="J14651" s="43"/>
      <c r="K14651" s="1"/>
    </row>
    <row r="14652" spans="1:11">
      <c r="A14652" s="29">
        <v>41265</v>
      </c>
      <c r="B14652" s="30">
        <v>4</v>
      </c>
      <c r="C14652" s="30" t="s">
        <v>14</v>
      </c>
      <c r="D14652" s="30">
        <v>0</v>
      </c>
      <c r="E14652" s="50" t="str">
        <f t="shared" si="684"/>
        <v>December</v>
      </c>
      <c r="F14652" s="14" t="str">
        <f t="shared" si="685"/>
        <v>Saturday</v>
      </c>
      <c r="G14652" s="15">
        <f>$D14652*VLOOKUP($A14652,Price_Table,MATCH($C14652,$A$6:$K$6,0),1)</f>
        <v>0</v>
      </c>
      <c r="H14652" s="15">
        <f>D14652*VLOOKUP(A14652,Cost_Table,MATCH(C14652,M$6:W$6,0),1)</f>
        <v>0</v>
      </c>
      <c r="I14652" s="15">
        <f t="shared" si="686"/>
        <v>0</v>
      </c>
      <c r="J14652" s="43"/>
      <c r="K14652" s="1"/>
    </row>
    <row r="14653" spans="1:11">
      <c r="A14653" s="29">
        <v>41266</v>
      </c>
      <c r="B14653" s="30">
        <v>4</v>
      </c>
      <c r="C14653" s="30" t="s">
        <v>14</v>
      </c>
      <c r="D14653" s="30">
        <v>0</v>
      </c>
      <c r="E14653" s="50" t="str">
        <f t="shared" si="684"/>
        <v>December</v>
      </c>
      <c r="F14653" s="14" t="str">
        <f t="shared" si="685"/>
        <v>Sunday</v>
      </c>
      <c r="G14653" s="15">
        <f>$D14653*VLOOKUP($A14653,Price_Table,MATCH($C14653,$A$6:$K$6,0),1)</f>
        <v>0</v>
      </c>
      <c r="H14653" s="15">
        <f>D14653*VLOOKUP(A14653,Cost_Table,MATCH(C14653,M$6:W$6,0),1)</f>
        <v>0</v>
      </c>
      <c r="I14653" s="15">
        <f t="shared" si="686"/>
        <v>0</v>
      </c>
      <c r="J14653" s="43"/>
      <c r="K14653" s="1"/>
    </row>
    <row r="14654" spans="1:11">
      <c r="A14654" s="29">
        <v>41267</v>
      </c>
      <c r="B14654" s="30">
        <v>4</v>
      </c>
      <c r="C14654" s="30" t="s">
        <v>14</v>
      </c>
      <c r="D14654" s="30">
        <v>124</v>
      </c>
      <c r="E14654" s="50" t="str">
        <f t="shared" si="684"/>
        <v>December</v>
      </c>
      <c r="F14654" s="14" t="str">
        <f t="shared" si="685"/>
        <v>Monday</v>
      </c>
      <c r="G14654" s="15">
        <f>$D14654*VLOOKUP($A14654,Price_Table,MATCH($C14654,$A$6:$K$6,0),1)</f>
        <v>9300</v>
      </c>
      <c r="H14654" s="15">
        <f>D14654*VLOOKUP(A14654,Cost_Table,MATCH(C14654,M$6:W$6,0),1)</f>
        <v>4340</v>
      </c>
      <c r="I14654" s="15">
        <f t="shared" si="686"/>
        <v>4960</v>
      </c>
      <c r="J14654" s="43"/>
      <c r="K14654" s="1"/>
    </row>
    <row r="14655" spans="1:11">
      <c r="A14655" s="29">
        <v>41268</v>
      </c>
      <c r="B14655" s="30">
        <v>4</v>
      </c>
      <c r="C14655" s="30" t="s">
        <v>14</v>
      </c>
      <c r="D14655" s="30">
        <v>0</v>
      </c>
      <c r="E14655" s="50" t="str">
        <f t="shared" si="684"/>
        <v>December</v>
      </c>
      <c r="F14655" s="14" t="str">
        <f t="shared" si="685"/>
        <v>Tuesday</v>
      </c>
      <c r="G14655" s="15">
        <f>$D14655*VLOOKUP($A14655,Price_Table,MATCH($C14655,$A$6:$K$6,0),1)</f>
        <v>0</v>
      </c>
      <c r="H14655" s="15">
        <f>D14655*VLOOKUP(A14655,Cost_Table,MATCH(C14655,M$6:W$6,0),1)</f>
        <v>0</v>
      </c>
      <c r="I14655" s="15">
        <f t="shared" si="686"/>
        <v>0</v>
      </c>
      <c r="J14655" s="43"/>
      <c r="K14655" s="1"/>
    </row>
    <row r="14656" spans="1:11">
      <c r="A14656" s="29">
        <v>41269</v>
      </c>
      <c r="B14656" s="30">
        <v>4</v>
      </c>
      <c r="C14656" s="30" t="s">
        <v>14</v>
      </c>
      <c r="D14656" s="30">
        <v>0</v>
      </c>
      <c r="E14656" s="50" t="str">
        <f t="shared" si="684"/>
        <v>December</v>
      </c>
      <c r="F14656" s="14" t="str">
        <f t="shared" si="685"/>
        <v>Wednesday</v>
      </c>
      <c r="G14656" s="15">
        <f>$D14656*VLOOKUP($A14656,Price_Table,MATCH($C14656,$A$6:$K$6,0),1)</f>
        <v>0</v>
      </c>
      <c r="H14656" s="15">
        <f>D14656*VLOOKUP(A14656,Cost_Table,MATCH(C14656,M$6:W$6,0),1)</f>
        <v>0</v>
      </c>
      <c r="I14656" s="15">
        <f t="shared" si="686"/>
        <v>0</v>
      </c>
      <c r="J14656" s="43"/>
      <c r="K14656" s="1"/>
    </row>
    <row r="14657" spans="1:11">
      <c r="A14657" s="29">
        <v>41270</v>
      </c>
      <c r="B14657" s="30">
        <v>4</v>
      </c>
      <c r="C14657" s="30" t="s">
        <v>14</v>
      </c>
      <c r="D14657" s="30">
        <v>0</v>
      </c>
      <c r="E14657" s="50" t="str">
        <f t="shared" si="684"/>
        <v>December</v>
      </c>
      <c r="F14657" s="14" t="str">
        <f t="shared" si="685"/>
        <v>Thursday</v>
      </c>
      <c r="G14657" s="15">
        <f>$D14657*VLOOKUP($A14657,Price_Table,MATCH($C14657,$A$6:$K$6,0),1)</f>
        <v>0</v>
      </c>
      <c r="H14657" s="15">
        <f>D14657*VLOOKUP(A14657,Cost_Table,MATCH(C14657,M$6:W$6,0),1)</f>
        <v>0</v>
      </c>
      <c r="I14657" s="15">
        <f t="shared" si="686"/>
        <v>0</v>
      </c>
      <c r="J14657" s="43"/>
      <c r="K14657" s="1"/>
    </row>
    <row r="14658" spans="1:11">
      <c r="A14658" s="29">
        <v>41271</v>
      </c>
      <c r="B14658" s="30">
        <v>4</v>
      </c>
      <c r="C14658" s="30" t="s">
        <v>14</v>
      </c>
      <c r="D14658" s="30">
        <v>0</v>
      </c>
      <c r="E14658" s="50" t="str">
        <f t="shared" si="684"/>
        <v>December</v>
      </c>
      <c r="F14658" s="14" t="str">
        <f t="shared" si="685"/>
        <v>Friday</v>
      </c>
      <c r="G14658" s="15">
        <f>$D14658*VLOOKUP($A14658,Price_Table,MATCH($C14658,$A$6:$K$6,0),1)</f>
        <v>0</v>
      </c>
      <c r="H14658" s="15">
        <f>D14658*VLOOKUP(A14658,Cost_Table,MATCH(C14658,M$6:W$6,0),1)</f>
        <v>0</v>
      </c>
      <c r="I14658" s="15">
        <f t="shared" si="686"/>
        <v>0</v>
      </c>
      <c r="J14658" s="43"/>
      <c r="K14658" s="1"/>
    </row>
    <row r="14659" spans="1:11">
      <c r="A14659" s="29">
        <v>41272</v>
      </c>
      <c r="B14659" s="30">
        <v>4</v>
      </c>
      <c r="C14659" s="30" t="s">
        <v>14</v>
      </c>
      <c r="D14659" s="30">
        <v>0</v>
      </c>
      <c r="E14659" s="50" t="str">
        <f t="shared" si="684"/>
        <v>December</v>
      </c>
      <c r="F14659" s="14" t="str">
        <f t="shared" si="685"/>
        <v>Saturday</v>
      </c>
      <c r="G14659" s="15">
        <f>$D14659*VLOOKUP($A14659,Price_Table,MATCH($C14659,$A$6:$K$6,0),1)</f>
        <v>0</v>
      </c>
      <c r="H14659" s="15">
        <f>D14659*VLOOKUP(A14659,Cost_Table,MATCH(C14659,M$6:W$6,0),1)</f>
        <v>0</v>
      </c>
      <c r="I14659" s="15">
        <f t="shared" si="686"/>
        <v>0</v>
      </c>
      <c r="J14659" s="43"/>
      <c r="K14659" s="1"/>
    </row>
    <row r="14660" spans="1:11">
      <c r="A14660" s="29">
        <v>41273</v>
      </c>
      <c r="B14660" s="30">
        <v>4</v>
      </c>
      <c r="C14660" s="30" t="s">
        <v>14</v>
      </c>
      <c r="D14660" s="30">
        <v>0</v>
      </c>
      <c r="E14660" s="50" t="str">
        <f t="shared" si="684"/>
        <v>December</v>
      </c>
      <c r="F14660" s="14" t="str">
        <f t="shared" si="685"/>
        <v>Sunday</v>
      </c>
      <c r="G14660" s="15">
        <f>$D14660*VLOOKUP($A14660,Price_Table,MATCH($C14660,$A$6:$K$6,0),1)</f>
        <v>0</v>
      </c>
      <c r="H14660" s="15">
        <f>D14660*VLOOKUP(A14660,Cost_Table,MATCH(C14660,M$6:W$6,0),1)</f>
        <v>0</v>
      </c>
      <c r="I14660" s="15">
        <f t="shared" si="686"/>
        <v>0</v>
      </c>
      <c r="J14660" s="43"/>
      <c r="K14660" s="1"/>
    </row>
    <row r="14661" spans="1:11">
      <c r="A14661" s="29">
        <v>41274</v>
      </c>
      <c r="B14661" s="30">
        <v>4</v>
      </c>
      <c r="C14661" s="30" t="s">
        <v>14</v>
      </c>
      <c r="D14661" s="30">
        <v>107</v>
      </c>
      <c r="E14661" s="50" t="str">
        <f t="shared" si="684"/>
        <v>December</v>
      </c>
      <c r="F14661" s="14" t="str">
        <f t="shared" si="685"/>
        <v>Monday</v>
      </c>
      <c r="G14661" s="15">
        <f>$D14661*VLOOKUP($A14661,Price_Table,MATCH($C14661,$A$6:$K$6,0),1)</f>
        <v>8025</v>
      </c>
      <c r="H14661" s="15">
        <f>D14661*VLOOKUP(A14661,Cost_Table,MATCH(C14661,M$6:W$6,0),1)</f>
        <v>3745</v>
      </c>
      <c r="I14661" s="15">
        <f t="shared" si="686"/>
        <v>4280</v>
      </c>
      <c r="J14661" s="43"/>
      <c r="K14661" s="1"/>
    </row>
    <row r="14662" spans="1:11">
      <c r="A14662" s="29">
        <v>40909</v>
      </c>
      <c r="B14662" s="30">
        <v>5</v>
      </c>
      <c r="C14662" s="30" t="s">
        <v>5</v>
      </c>
      <c r="D14662" s="30">
        <v>0</v>
      </c>
      <c r="E14662" s="50" t="str">
        <f t="shared" si="684"/>
        <v>January</v>
      </c>
      <c r="F14662" s="14" t="str">
        <f t="shared" si="685"/>
        <v>Sunday</v>
      </c>
      <c r="G14662" s="15">
        <f>$D14662*VLOOKUP($A14662,Price_Table,MATCH($C14662,$A$6:$K$6,0),1)</f>
        <v>0</v>
      </c>
      <c r="H14662" s="15">
        <f>D14662*VLOOKUP(A14662,Cost_Table,MATCH(C14662,M$6:W$6,0),1)</f>
        <v>0</v>
      </c>
      <c r="I14662" s="15">
        <f t="shared" si="686"/>
        <v>0</v>
      </c>
      <c r="J14662" s="43"/>
      <c r="K14662" s="1"/>
    </row>
    <row r="14663" spans="1:11">
      <c r="A14663" s="29">
        <v>40910</v>
      </c>
      <c r="B14663" s="30">
        <v>5</v>
      </c>
      <c r="C14663" s="30" t="s">
        <v>5</v>
      </c>
      <c r="D14663" s="30">
        <v>0</v>
      </c>
      <c r="E14663" s="50" t="str">
        <f t="shared" si="684"/>
        <v>January</v>
      </c>
      <c r="F14663" s="14" t="str">
        <f t="shared" si="685"/>
        <v>Monday</v>
      </c>
      <c r="G14663" s="15">
        <f>$D14663*VLOOKUP($A14663,Price_Table,MATCH($C14663,$A$6:$K$6,0),1)</f>
        <v>0</v>
      </c>
      <c r="H14663" s="15">
        <f>D14663*VLOOKUP(A14663,Cost_Table,MATCH(C14663,M$6:W$6,0),1)</f>
        <v>0</v>
      </c>
      <c r="I14663" s="15">
        <f t="shared" si="686"/>
        <v>0</v>
      </c>
      <c r="J14663" s="43"/>
      <c r="K14663" s="1"/>
    </row>
    <row r="14664" spans="1:11">
      <c r="A14664" s="29">
        <v>40911</v>
      </c>
      <c r="B14664" s="30">
        <v>5</v>
      </c>
      <c r="C14664" s="30" t="s">
        <v>5</v>
      </c>
      <c r="D14664" s="30">
        <v>0</v>
      </c>
      <c r="E14664" s="50" t="str">
        <f t="shared" si="684"/>
        <v>January</v>
      </c>
      <c r="F14664" s="14" t="str">
        <f t="shared" si="685"/>
        <v>Tuesday</v>
      </c>
      <c r="G14664" s="15">
        <f>$D14664*VLOOKUP($A14664,Price_Table,MATCH($C14664,$A$6:$K$6,0),1)</f>
        <v>0</v>
      </c>
      <c r="H14664" s="15">
        <f>D14664*VLOOKUP(A14664,Cost_Table,MATCH(C14664,M$6:W$6,0),1)</f>
        <v>0</v>
      </c>
      <c r="I14664" s="15">
        <f t="shared" si="686"/>
        <v>0</v>
      </c>
      <c r="J14664" s="43"/>
      <c r="K14664" s="1"/>
    </row>
    <row r="14665" spans="1:11">
      <c r="A14665" s="29">
        <v>40912</v>
      </c>
      <c r="B14665" s="30">
        <v>5</v>
      </c>
      <c r="C14665" s="30" t="s">
        <v>5</v>
      </c>
      <c r="D14665" s="30">
        <v>0</v>
      </c>
      <c r="E14665" s="50" t="str">
        <f t="shared" si="684"/>
        <v>January</v>
      </c>
      <c r="F14665" s="14" t="str">
        <f t="shared" si="685"/>
        <v>Wednesday</v>
      </c>
      <c r="G14665" s="15">
        <f>$D14665*VLOOKUP($A14665,Price_Table,MATCH($C14665,$A$6:$K$6,0),1)</f>
        <v>0</v>
      </c>
      <c r="H14665" s="15">
        <f>D14665*VLOOKUP(A14665,Cost_Table,MATCH(C14665,M$6:W$6,0),1)</f>
        <v>0</v>
      </c>
      <c r="I14665" s="15">
        <f t="shared" si="686"/>
        <v>0</v>
      </c>
      <c r="J14665" s="43"/>
      <c r="K14665" s="1"/>
    </row>
    <row r="14666" spans="1:11">
      <c r="A14666" s="29">
        <v>40913</v>
      </c>
      <c r="B14666" s="30">
        <v>5</v>
      </c>
      <c r="C14666" s="30" t="s">
        <v>5</v>
      </c>
      <c r="D14666" s="30">
        <v>0</v>
      </c>
      <c r="E14666" s="50" t="str">
        <f t="shared" si="684"/>
        <v>January</v>
      </c>
      <c r="F14666" s="14" t="str">
        <f t="shared" si="685"/>
        <v>Thursday</v>
      </c>
      <c r="G14666" s="15">
        <f>$D14666*VLOOKUP($A14666,Price_Table,MATCH($C14666,$A$6:$K$6,0),1)</f>
        <v>0</v>
      </c>
      <c r="H14666" s="15">
        <f>D14666*VLOOKUP(A14666,Cost_Table,MATCH(C14666,M$6:W$6,0),1)</f>
        <v>0</v>
      </c>
      <c r="I14666" s="15">
        <f t="shared" si="686"/>
        <v>0</v>
      </c>
      <c r="J14666" s="43"/>
      <c r="K14666" s="1"/>
    </row>
    <row r="14667" spans="1:11">
      <c r="A14667" s="29">
        <v>40914</v>
      </c>
      <c r="B14667" s="30">
        <v>5</v>
      </c>
      <c r="C14667" s="30" t="s">
        <v>5</v>
      </c>
      <c r="D14667" s="30">
        <v>0</v>
      </c>
      <c r="E14667" s="50" t="str">
        <f t="shared" si="684"/>
        <v>January</v>
      </c>
      <c r="F14667" s="14" t="str">
        <f t="shared" si="685"/>
        <v>Friday</v>
      </c>
      <c r="G14667" s="15">
        <f>$D14667*VLOOKUP($A14667,Price_Table,MATCH($C14667,$A$6:$K$6,0),1)</f>
        <v>0</v>
      </c>
      <c r="H14667" s="15">
        <f>D14667*VLOOKUP(A14667,Cost_Table,MATCH(C14667,M$6:W$6,0),1)</f>
        <v>0</v>
      </c>
      <c r="I14667" s="15">
        <f t="shared" si="686"/>
        <v>0</v>
      </c>
      <c r="J14667" s="43"/>
      <c r="K14667" s="1"/>
    </row>
    <row r="14668" spans="1:11">
      <c r="A14668" s="29">
        <v>40915</v>
      </c>
      <c r="B14668" s="30">
        <v>5</v>
      </c>
      <c r="C14668" s="30" t="s">
        <v>5</v>
      </c>
      <c r="D14668" s="30">
        <v>0</v>
      </c>
      <c r="E14668" s="50" t="str">
        <f t="shared" si="684"/>
        <v>January</v>
      </c>
      <c r="F14668" s="14" t="str">
        <f t="shared" si="685"/>
        <v>Saturday</v>
      </c>
      <c r="G14668" s="15">
        <f>$D14668*VLOOKUP($A14668,Price_Table,MATCH($C14668,$A$6:$K$6,0),1)</f>
        <v>0</v>
      </c>
      <c r="H14668" s="15">
        <f>D14668*VLOOKUP(A14668,Cost_Table,MATCH(C14668,M$6:W$6,0),1)</f>
        <v>0</v>
      </c>
      <c r="I14668" s="15">
        <f t="shared" si="686"/>
        <v>0</v>
      </c>
      <c r="J14668" s="43"/>
      <c r="K14668" s="1"/>
    </row>
    <row r="14669" spans="1:11">
      <c r="A14669" s="29">
        <v>40916</v>
      </c>
      <c r="B14669" s="30">
        <v>5</v>
      </c>
      <c r="C14669" s="30" t="s">
        <v>5</v>
      </c>
      <c r="D14669" s="30">
        <v>0</v>
      </c>
      <c r="E14669" s="50" t="str">
        <f t="shared" si="684"/>
        <v>January</v>
      </c>
      <c r="F14669" s="14" t="str">
        <f t="shared" si="685"/>
        <v>Sunday</v>
      </c>
      <c r="G14669" s="15">
        <f>$D14669*VLOOKUP($A14669,Price_Table,MATCH($C14669,$A$6:$K$6,0),1)</f>
        <v>0</v>
      </c>
      <c r="H14669" s="15">
        <f>D14669*VLOOKUP(A14669,Cost_Table,MATCH(C14669,M$6:W$6,0),1)</f>
        <v>0</v>
      </c>
      <c r="I14669" s="15">
        <f t="shared" si="686"/>
        <v>0</v>
      </c>
      <c r="J14669" s="43"/>
      <c r="K14669" s="1"/>
    </row>
    <row r="14670" spans="1:11">
      <c r="A14670" s="29">
        <v>40917</v>
      </c>
      <c r="B14670" s="30">
        <v>5</v>
      </c>
      <c r="C14670" s="30" t="s">
        <v>5</v>
      </c>
      <c r="D14670" s="30">
        <v>0</v>
      </c>
      <c r="E14670" s="50" t="str">
        <f t="shared" si="684"/>
        <v>January</v>
      </c>
      <c r="F14670" s="14" t="str">
        <f t="shared" si="685"/>
        <v>Monday</v>
      </c>
      <c r="G14670" s="15">
        <f>$D14670*VLOOKUP($A14670,Price_Table,MATCH($C14670,$A$6:$K$6,0),1)</f>
        <v>0</v>
      </c>
      <c r="H14670" s="15">
        <f>D14670*VLOOKUP(A14670,Cost_Table,MATCH(C14670,M$6:W$6,0),1)</f>
        <v>0</v>
      </c>
      <c r="I14670" s="15">
        <f t="shared" si="686"/>
        <v>0</v>
      </c>
      <c r="J14670" s="43"/>
      <c r="K14670" s="1"/>
    </row>
    <row r="14671" spans="1:11">
      <c r="A14671" s="29">
        <v>40918</v>
      </c>
      <c r="B14671" s="30">
        <v>5</v>
      </c>
      <c r="C14671" s="30" t="s">
        <v>5</v>
      </c>
      <c r="D14671" s="30">
        <v>0</v>
      </c>
      <c r="E14671" s="50" t="str">
        <f t="shared" si="684"/>
        <v>January</v>
      </c>
      <c r="F14671" s="14" t="str">
        <f t="shared" si="685"/>
        <v>Tuesday</v>
      </c>
      <c r="G14671" s="15">
        <f>$D14671*VLOOKUP($A14671,Price_Table,MATCH($C14671,$A$6:$K$6,0),1)</f>
        <v>0</v>
      </c>
      <c r="H14671" s="15">
        <f>D14671*VLOOKUP(A14671,Cost_Table,MATCH(C14671,M$6:W$6,0),1)</f>
        <v>0</v>
      </c>
      <c r="I14671" s="15">
        <f t="shared" si="686"/>
        <v>0</v>
      </c>
      <c r="J14671" s="43"/>
      <c r="K14671" s="1"/>
    </row>
    <row r="14672" spans="1:11">
      <c r="A14672" s="29">
        <v>40919</v>
      </c>
      <c r="B14672" s="30">
        <v>5</v>
      </c>
      <c r="C14672" s="30" t="s">
        <v>5</v>
      </c>
      <c r="D14672" s="30">
        <v>0</v>
      </c>
      <c r="E14672" s="50" t="str">
        <f t="shared" si="684"/>
        <v>January</v>
      </c>
      <c r="F14672" s="14" t="str">
        <f t="shared" si="685"/>
        <v>Wednesday</v>
      </c>
      <c r="G14672" s="15">
        <f>$D14672*VLOOKUP($A14672,Price_Table,MATCH($C14672,$A$6:$K$6,0),1)</f>
        <v>0</v>
      </c>
      <c r="H14672" s="15">
        <f>D14672*VLOOKUP(A14672,Cost_Table,MATCH(C14672,M$6:W$6,0),1)</f>
        <v>0</v>
      </c>
      <c r="I14672" s="15">
        <f t="shared" si="686"/>
        <v>0</v>
      </c>
      <c r="J14672" s="43"/>
      <c r="K14672" s="1"/>
    </row>
    <row r="14673" spans="1:11">
      <c r="A14673" s="29">
        <v>40920</v>
      </c>
      <c r="B14673" s="30">
        <v>5</v>
      </c>
      <c r="C14673" s="30" t="s">
        <v>5</v>
      </c>
      <c r="D14673" s="30">
        <v>0</v>
      </c>
      <c r="E14673" s="50" t="str">
        <f t="shared" si="684"/>
        <v>January</v>
      </c>
      <c r="F14673" s="14" t="str">
        <f t="shared" si="685"/>
        <v>Thursday</v>
      </c>
      <c r="G14673" s="15">
        <f>$D14673*VLOOKUP($A14673,Price_Table,MATCH($C14673,$A$6:$K$6,0),1)</f>
        <v>0</v>
      </c>
      <c r="H14673" s="15">
        <f>D14673*VLOOKUP(A14673,Cost_Table,MATCH(C14673,M$6:W$6,0),1)</f>
        <v>0</v>
      </c>
      <c r="I14673" s="15">
        <f t="shared" si="686"/>
        <v>0</v>
      </c>
      <c r="J14673" s="43"/>
      <c r="K14673" s="1"/>
    </row>
    <row r="14674" spans="1:11">
      <c r="A14674" s="29">
        <v>40921</v>
      </c>
      <c r="B14674" s="30">
        <v>5</v>
      </c>
      <c r="C14674" s="30" t="s">
        <v>5</v>
      </c>
      <c r="D14674" s="30">
        <v>0</v>
      </c>
      <c r="E14674" s="50" t="str">
        <f t="shared" si="684"/>
        <v>January</v>
      </c>
      <c r="F14674" s="14" t="str">
        <f t="shared" si="685"/>
        <v>Friday</v>
      </c>
      <c r="G14674" s="15">
        <f>$D14674*VLOOKUP($A14674,Price_Table,MATCH($C14674,$A$6:$K$6,0),1)</f>
        <v>0</v>
      </c>
      <c r="H14674" s="15">
        <f>D14674*VLOOKUP(A14674,Cost_Table,MATCH(C14674,M$6:W$6,0),1)</f>
        <v>0</v>
      </c>
      <c r="I14674" s="15">
        <f t="shared" si="686"/>
        <v>0</v>
      </c>
      <c r="J14674" s="43"/>
      <c r="K14674" s="1"/>
    </row>
    <row r="14675" spans="1:11">
      <c r="A14675" s="29">
        <v>40922</v>
      </c>
      <c r="B14675" s="30">
        <v>5</v>
      </c>
      <c r="C14675" s="30" t="s">
        <v>5</v>
      </c>
      <c r="D14675" s="30">
        <v>0</v>
      </c>
      <c r="E14675" s="50" t="str">
        <f t="shared" si="684"/>
        <v>January</v>
      </c>
      <c r="F14675" s="14" t="str">
        <f t="shared" si="685"/>
        <v>Saturday</v>
      </c>
      <c r="G14675" s="15">
        <f>$D14675*VLOOKUP($A14675,Price_Table,MATCH($C14675,$A$6:$K$6,0),1)</f>
        <v>0</v>
      </c>
      <c r="H14675" s="15">
        <f>D14675*VLOOKUP(A14675,Cost_Table,MATCH(C14675,M$6:W$6,0),1)</f>
        <v>0</v>
      </c>
      <c r="I14675" s="15">
        <f t="shared" si="686"/>
        <v>0</v>
      </c>
      <c r="J14675" s="43"/>
      <c r="K14675" s="1"/>
    </row>
    <row r="14676" spans="1:11">
      <c r="A14676" s="29">
        <v>40923</v>
      </c>
      <c r="B14676" s="30">
        <v>5</v>
      </c>
      <c r="C14676" s="30" t="s">
        <v>5</v>
      </c>
      <c r="D14676" s="30">
        <v>0</v>
      </c>
      <c r="E14676" s="50" t="str">
        <f t="shared" si="684"/>
        <v>January</v>
      </c>
      <c r="F14676" s="14" t="str">
        <f t="shared" si="685"/>
        <v>Sunday</v>
      </c>
      <c r="G14676" s="15">
        <f>$D14676*VLOOKUP($A14676,Price_Table,MATCH($C14676,$A$6:$K$6,0),1)</f>
        <v>0</v>
      </c>
      <c r="H14676" s="15">
        <f>D14676*VLOOKUP(A14676,Cost_Table,MATCH(C14676,M$6:W$6,0),1)</f>
        <v>0</v>
      </c>
      <c r="I14676" s="15">
        <f t="shared" si="686"/>
        <v>0</v>
      </c>
      <c r="J14676" s="43"/>
      <c r="K14676" s="1"/>
    </row>
    <row r="14677" spans="1:11">
      <c r="A14677" s="29">
        <v>40924</v>
      </c>
      <c r="B14677" s="30">
        <v>5</v>
      </c>
      <c r="C14677" s="30" t="s">
        <v>5</v>
      </c>
      <c r="D14677" s="30">
        <v>0</v>
      </c>
      <c r="E14677" s="50" t="str">
        <f t="shared" si="684"/>
        <v>January</v>
      </c>
      <c r="F14677" s="14" t="str">
        <f t="shared" si="685"/>
        <v>Monday</v>
      </c>
      <c r="G14677" s="15">
        <f>$D14677*VLOOKUP($A14677,Price_Table,MATCH($C14677,$A$6:$K$6,0),1)</f>
        <v>0</v>
      </c>
      <c r="H14677" s="15">
        <f>D14677*VLOOKUP(A14677,Cost_Table,MATCH(C14677,M$6:W$6,0),1)</f>
        <v>0</v>
      </c>
      <c r="I14677" s="15">
        <f t="shared" si="686"/>
        <v>0</v>
      </c>
      <c r="J14677" s="43"/>
      <c r="K14677" s="1"/>
    </row>
    <row r="14678" spans="1:11">
      <c r="A14678" s="29">
        <v>40925</v>
      </c>
      <c r="B14678" s="30">
        <v>5</v>
      </c>
      <c r="C14678" s="30" t="s">
        <v>5</v>
      </c>
      <c r="D14678" s="30">
        <v>0</v>
      </c>
      <c r="E14678" s="50" t="str">
        <f t="shared" si="684"/>
        <v>January</v>
      </c>
      <c r="F14678" s="14" t="str">
        <f t="shared" si="685"/>
        <v>Tuesday</v>
      </c>
      <c r="G14678" s="15">
        <f>$D14678*VLOOKUP($A14678,Price_Table,MATCH($C14678,$A$6:$K$6,0),1)</f>
        <v>0</v>
      </c>
      <c r="H14678" s="15">
        <f>D14678*VLOOKUP(A14678,Cost_Table,MATCH(C14678,M$6:W$6,0),1)</f>
        <v>0</v>
      </c>
      <c r="I14678" s="15">
        <f t="shared" si="686"/>
        <v>0</v>
      </c>
      <c r="J14678" s="43"/>
      <c r="K14678" s="1"/>
    </row>
    <row r="14679" spans="1:11">
      <c r="A14679" s="29">
        <v>40926</v>
      </c>
      <c r="B14679" s="30">
        <v>5</v>
      </c>
      <c r="C14679" s="30" t="s">
        <v>5</v>
      </c>
      <c r="D14679" s="30">
        <v>0</v>
      </c>
      <c r="E14679" s="50" t="str">
        <f t="shared" ref="E14679:E14742" si="687">TEXT(A14679,"mmmm")</f>
        <v>January</v>
      </c>
      <c r="F14679" s="14" t="str">
        <f t="shared" ref="F14679:F14742" si="688">TEXT(A14679,"dddd")</f>
        <v>Wednesday</v>
      </c>
      <c r="G14679" s="15">
        <f>$D14679*VLOOKUP($A14679,Price_Table,MATCH($C14679,$A$6:$K$6,0),1)</f>
        <v>0</v>
      </c>
      <c r="H14679" s="15">
        <f>D14679*VLOOKUP(A14679,Cost_Table,MATCH(C14679,M$6:W$6,0),1)</f>
        <v>0</v>
      </c>
      <c r="I14679" s="15">
        <f t="shared" ref="I14679:I14742" si="689">G14679-H14679</f>
        <v>0</v>
      </c>
      <c r="J14679" s="43"/>
      <c r="K14679" s="1"/>
    </row>
    <row r="14680" spans="1:11">
      <c r="A14680" s="29">
        <v>40927</v>
      </c>
      <c r="B14680" s="30">
        <v>5</v>
      </c>
      <c r="C14680" s="30" t="s">
        <v>5</v>
      </c>
      <c r="D14680" s="30">
        <v>0</v>
      </c>
      <c r="E14680" s="50" t="str">
        <f t="shared" si="687"/>
        <v>January</v>
      </c>
      <c r="F14680" s="14" t="str">
        <f t="shared" si="688"/>
        <v>Thursday</v>
      </c>
      <c r="G14680" s="15">
        <f>$D14680*VLOOKUP($A14680,Price_Table,MATCH($C14680,$A$6:$K$6,0),1)</f>
        <v>0</v>
      </c>
      <c r="H14680" s="15">
        <f>D14680*VLOOKUP(A14680,Cost_Table,MATCH(C14680,M$6:W$6,0),1)</f>
        <v>0</v>
      </c>
      <c r="I14680" s="15">
        <f t="shared" si="689"/>
        <v>0</v>
      </c>
      <c r="J14680" s="43"/>
      <c r="K14680" s="1"/>
    </row>
    <row r="14681" spans="1:11">
      <c r="A14681" s="29">
        <v>40928</v>
      </c>
      <c r="B14681" s="30">
        <v>5</v>
      </c>
      <c r="C14681" s="30" t="s">
        <v>5</v>
      </c>
      <c r="D14681" s="30">
        <v>0</v>
      </c>
      <c r="E14681" s="50" t="str">
        <f t="shared" si="687"/>
        <v>January</v>
      </c>
      <c r="F14681" s="14" t="str">
        <f t="shared" si="688"/>
        <v>Friday</v>
      </c>
      <c r="G14681" s="15">
        <f>$D14681*VLOOKUP($A14681,Price_Table,MATCH($C14681,$A$6:$K$6,0),1)</f>
        <v>0</v>
      </c>
      <c r="H14681" s="15">
        <f>D14681*VLOOKUP(A14681,Cost_Table,MATCH(C14681,M$6:W$6,0),1)</f>
        <v>0</v>
      </c>
      <c r="I14681" s="15">
        <f t="shared" si="689"/>
        <v>0</v>
      </c>
      <c r="J14681" s="43"/>
      <c r="K14681" s="1"/>
    </row>
    <row r="14682" spans="1:11">
      <c r="A14682" s="29">
        <v>40929</v>
      </c>
      <c r="B14682" s="30">
        <v>5</v>
      </c>
      <c r="C14682" s="30" t="s">
        <v>5</v>
      </c>
      <c r="D14682" s="30">
        <v>0</v>
      </c>
      <c r="E14682" s="50" t="str">
        <f t="shared" si="687"/>
        <v>January</v>
      </c>
      <c r="F14682" s="14" t="str">
        <f t="shared" si="688"/>
        <v>Saturday</v>
      </c>
      <c r="G14682" s="15">
        <f>$D14682*VLOOKUP($A14682,Price_Table,MATCH($C14682,$A$6:$K$6,0),1)</f>
        <v>0</v>
      </c>
      <c r="H14682" s="15">
        <f>D14682*VLOOKUP(A14682,Cost_Table,MATCH(C14682,M$6:W$6,0),1)</f>
        <v>0</v>
      </c>
      <c r="I14682" s="15">
        <f t="shared" si="689"/>
        <v>0</v>
      </c>
      <c r="J14682" s="43"/>
      <c r="K14682" s="1"/>
    </row>
    <row r="14683" spans="1:11">
      <c r="A14683" s="29">
        <v>40930</v>
      </c>
      <c r="B14683" s="30">
        <v>5</v>
      </c>
      <c r="C14683" s="30" t="s">
        <v>5</v>
      </c>
      <c r="D14683" s="30">
        <v>0</v>
      </c>
      <c r="E14683" s="50" t="str">
        <f t="shared" si="687"/>
        <v>January</v>
      </c>
      <c r="F14683" s="14" t="str">
        <f t="shared" si="688"/>
        <v>Sunday</v>
      </c>
      <c r="G14683" s="15">
        <f>$D14683*VLOOKUP($A14683,Price_Table,MATCH($C14683,$A$6:$K$6,0),1)</f>
        <v>0</v>
      </c>
      <c r="H14683" s="15">
        <f>D14683*VLOOKUP(A14683,Cost_Table,MATCH(C14683,M$6:W$6,0),1)</f>
        <v>0</v>
      </c>
      <c r="I14683" s="15">
        <f t="shared" si="689"/>
        <v>0</v>
      </c>
      <c r="J14683" s="43"/>
      <c r="K14683" s="1"/>
    </row>
    <row r="14684" spans="1:11">
      <c r="A14684" s="29">
        <v>40931</v>
      </c>
      <c r="B14684" s="30">
        <v>5</v>
      </c>
      <c r="C14684" s="30" t="s">
        <v>5</v>
      </c>
      <c r="D14684" s="30">
        <v>0</v>
      </c>
      <c r="E14684" s="50" t="str">
        <f t="shared" si="687"/>
        <v>January</v>
      </c>
      <c r="F14684" s="14" t="str">
        <f t="shared" si="688"/>
        <v>Monday</v>
      </c>
      <c r="G14684" s="15">
        <f>$D14684*VLOOKUP($A14684,Price_Table,MATCH($C14684,$A$6:$K$6,0),1)</f>
        <v>0</v>
      </c>
      <c r="H14684" s="15">
        <f>D14684*VLOOKUP(A14684,Cost_Table,MATCH(C14684,M$6:W$6,0),1)</f>
        <v>0</v>
      </c>
      <c r="I14684" s="15">
        <f t="shared" si="689"/>
        <v>0</v>
      </c>
      <c r="J14684" s="43"/>
      <c r="K14684" s="1"/>
    </row>
    <row r="14685" spans="1:11">
      <c r="A14685" s="29">
        <v>40932</v>
      </c>
      <c r="B14685" s="30">
        <v>5</v>
      </c>
      <c r="C14685" s="30" t="s">
        <v>5</v>
      </c>
      <c r="D14685" s="30">
        <v>0</v>
      </c>
      <c r="E14685" s="50" t="str">
        <f t="shared" si="687"/>
        <v>January</v>
      </c>
      <c r="F14685" s="14" t="str">
        <f t="shared" si="688"/>
        <v>Tuesday</v>
      </c>
      <c r="G14685" s="15">
        <f>$D14685*VLOOKUP($A14685,Price_Table,MATCH($C14685,$A$6:$K$6,0),1)</f>
        <v>0</v>
      </c>
      <c r="H14685" s="15">
        <f>D14685*VLOOKUP(A14685,Cost_Table,MATCH(C14685,M$6:W$6,0),1)</f>
        <v>0</v>
      </c>
      <c r="I14685" s="15">
        <f t="shared" si="689"/>
        <v>0</v>
      </c>
      <c r="J14685" s="43"/>
      <c r="K14685" s="1"/>
    </row>
    <row r="14686" spans="1:11">
      <c r="A14686" s="29">
        <v>40933</v>
      </c>
      <c r="B14686" s="30">
        <v>5</v>
      </c>
      <c r="C14686" s="30" t="s">
        <v>5</v>
      </c>
      <c r="D14686" s="30">
        <v>0</v>
      </c>
      <c r="E14686" s="50" t="str">
        <f t="shared" si="687"/>
        <v>January</v>
      </c>
      <c r="F14686" s="14" t="str">
        <f t="shared" si="688"/>
        <v>Wednesday</v>
      </c>
      <c r="G14686" s="15">
        <f>$D14686*VLOOKUP($A14686,Price_Table,MATCH($C14686,$A$6:$K$6,0),1)</f>
        <v>0</v>
      </c>
      <c r="H14686" s="15">
        <f>D14686*VLOOKUP(A14686,Cost_Table,MATCH(C14686,M$6:W$6,0),1)</f>
        <v>0</v>
      </c>
      <c r="I14686" s="15">
        <f t="shared" si="689"/>
        <v>0</v>
      </c>
      <c r="J14686" s="43"/>
      <c r="K14686" s="1"/>
    </row>
    <row r="14687" spans="1:11">
      <c r="A14687" s="29">
        <v>40934</v>
      </c>
      <c r="B14687" s="30">
        <v>5</v>
      </c>
      <c r="C14687" s="30" t="s">
        <v>5</v>
      </c>
      <c r="D14687" s="30">
        <v>0</v>
      </c>
      <c r="E14687" s="50" t="str">
        <f t="shared" si="687"/>
        <v>January</v>
      </c>
      <c r="F14687" s="14" t="str">
        <f t="shared" si="688"/>
        <v>Thursday</v>
      </c>
      <c r="G14687" s="15">
        <f>$D14687*VLOOKUP($A14687,Price_Table,MATCH($C14687,$A$6:$K$6,0),1)</f>
        <v>0</v>
      </c>
      <c r="H14687" s="15">
        <f>D14687*VLOOKUP(A14687,Cost_Table,MATCH(C14687,M$6:W$6,0),1)</f>
        <v>0</v>
      </c>
      <c r="I14687" s="15">
        <f t="shared" si="689"/>
        <v>0</v>
      </c>
      <c r="J14687" s="43"/>
      <c r="K14687" s="1"/>
    </row>
    <row r="14688" spans="1:11">
      <c r="A14688" s="29">
        <v>40935</v>
      </c>
      <c r="B14688" s="30">
        <v>5</v>
      </c>
      <c r="C14688" s="30" t="s">
        <v>5</v>
      </c>
      <c r="D14688" s="30">
        <v>0</v>
      </c>
      <c r="E14688" s="50" t="str">
        <f t="shared" si="687"/>
        <v>January</v>
      </c>
      <c r="F14688" s="14" t="str">
        <f t="shared" si="688"/>
        <v>Friday</v>
      </c>
      <c r="G14688" s="15">
        <f>$D14688*VLOOKUP($A14688,Price_Table,MATCH($C14688,$A$6:$K$6,0),1)</f>
        <v>0</v>
      </c>
      <c r="H14688" s="15">
        <f>D14688*VLOOKUP(A14688,Cost_Table,MATCH(C14688,M$6:W$6,0),1)</f>
        <v>0</v>
      </c>
      <c r="I14688" s="15">
        <f t="shared" si="689"/>
        <v>0</v>
      </c>
      <c r="J14688" s="43"/>
      <c r="K14688" s="1"/>
    </row>
    <row r="14689" spans="1:11">
      <c r="A14689" s="29">
        <v>40936</v>
      </c>
      <c r="B14689" s="30">
        <v>5</v>
      </c>
      <c r="C14689" s="30" t="s">
        <v>5</v>
      </c>
      <c r="D14689" s="30">
        <v>0</v>
      </c>
      <c r="E14689" s="50" t="str">
        <f t="shared" si="687"/>
        <v>January</v>
      </c>
      <c r="F14689" s="14" t="str">
        <f t="shared" si="688"/>
        <v>Saturday</v>
      </c>
      <c r="G14689" s="15">
        <f>$D14689*VLOOKUP($A14689,Price_Table,MATCH($C14689,$A$6:$K$6,0),1)</f>
        <v>0</v>
      </c>
      <c r="H14689" s="15">
        <f>D14689*VLOOKUP(A14689,Cost_Table,MATCH(C14689,M$6:W$6,0),1)</f>
        <v>0</v>
      </c>
      <c r="I14689" s="15">
        <f t="shared" si="689"/>
        <v>0</v>
      </c>
      <c r="J14689" s="43"/>
      <c r="K14689" s="1"/>
    </row>
    <row r="14690" spans="1:11">
      <c r="A14690" s="29">
        <v>40937</v>
      </c>
      <c r="B14690" s="30">
        <v>5</v>
      </c>
      <c r="C14690" s="30" t="s">
        <v>5</v>
      </c>
      <c r="D14690" s="30">
        <v>0</v>
      </c>
      <c r="E14690" s="50" t="str">
        <f t="shared" si="687"/>
        <v>January</v>
      </c>
      <c r="F14690" s="14" t="str">
        <f t="shared" si="688"/>
        <v>Sunday</v>
      </c>
      <c r="G14690" s="15">
        <f>$D14690*VLOOKUP($A14690,Price_Table,MATCH($C14690,$A$6:$K$6,0),1)</f>
        <v>0</v>
      </c>
      <c r="H14690" s="15">
        <f>D14690*VLOOKUP(A14690,Cost_Table,MATCH(C14690,M$6:W$6,0),1)</f>
        <v>0</v>
      </c>
      <c r="I14690" s="15">
        <f t="shared" si="689"/>
        <v>0</v>
      </c>
      <c r="J14690" s="43"/>
      <c r="K14690" s="1"/>
    </row>
    <row r="14691" spans="1:11">
      <c r="A14691" s="29">
        <v>40938</v>
      </c>
      <c r="B14691" s="30">
        <v>5</v>
      </c>
      <c r="C14691" s="30" t="s">
        <v>5</v>
      </c>
      <c r="D14691" s="30">
        <v>0</v>
      </c>
      <c r="E14691" s="50" t="str">
        <f t="shared" si="687"/>
        <v>January</v>
      </c>
      <c r="F14691" s="14" t="str">
        <f t="shared" si="688"/>
        <v>Monday</v>
      </c>
      <c r="G14691" s="15">
        <f>$D14691*VLOOKUP($A14691,Price_Table,MATCH($C14691,$A$6:$K$6,0),1)</f>
        <v>0</v>
      </c>
      <c r="H14691" s="15">
        <f>D14691*VLOOKUP(A14691,Cost_Table,MATCH(C14691,M$6:W$6,0),1)</f>
        <v>0</v>
      </c>
      <c r="I14691" s="15">
        <f t="shared" si="689"/>
        <v>0</v>
      </c>
      <c r="J14691" s="43"/>
      <c r="K14691" s="1"/>
    </row>
    <row r="14692" spans="1:11">
      <c r="A14692" s="29">
        <v>40939</v>
      </c>
      <c r="B14692" s="30">
        <v>5</v>
      </c>
      <c r="C14692" s="30" t="s">
        <v>5</v>
      </c>
      <c r="D14692" s="30">
        <v>0</v>
      </c>
      <c r="E14692" s="50" t="str">
        <f t="shared" si="687"/>
        <v>January</v>
      </c>
      <c r="F14692" s="14" t="str">
        <f t="shared" si="688"/>
        <v>Tuesday</v>
      </c>
      <c r="G14692" s="15">
        <f>$D14692*VLOOKUP($A14692,Price_Table,MATCH($C14692,$A$6:$K$6,0),1)</f>
        <v>0</v>
      </c>
      <c r="H14692" s="15">
        <f>D14692*VLOOKUP(A14692,Cost_Table,MATCH(C14692,M$6:W$6,0),1)</f>
        <v>0</v>
      </c>
      <c r="I14692" s="15">
        <f t="shared" si="689"/>
        <v>0</v>
      </c>
      <c r="J14692" s="43"/>
      <c r="K14692" s="1"/>
    </row>
    <row r="14693" spans="1:11">
      <c r="A14693" s="29">
        <v>40940</v>
      </c>
      <c r="B14693" s="30">
        <v>5</v>
      </c>
      <c r="C14693" s="30" t="s">
        <v>5</v>
      </c>
      <c r="D14693" s="30">
        <v>0</v>
      </c>
      <c r="E14693" s="50" t="str">
        <f t="shared" si="687"/>
        <v>February</v>
      </c>
      <c r="F14693" s="14" t="str">
        <f t="shared" si="688"/>
        <v>Wednesday</v>
      </c>
      <c r="G14693" s="15">
        <f>$D14693*VLOOKUP($A14693,Price_Table,MATCH($C14693,$A$6:$K$6,0),1)</f>
        <v>0</v>
      </c>
      <c r="H14693" s="15">
        <f>D14693*VLOOKUP(A14693,Cost_Table,MATCH(C14693,M$6:W$6,0),1)</f>
        <v>0</v>
      </c>
      <c r="I14693" s="15">
        <f t="shared" si="689"/>
        <v>0</v>
      </c>
      <c r="J14693" s="43"/>
      <c r="K14693" s="1"/>
    </row>
    <row r="14694" spans="1:11">
      <c r="A14694" s="29">
        <v>40941</v>
      </c>
      <c r="B14694" s="30">
        <v>5</v>
      </c>
      <c r="C14694" s="30" t="s">
        <v>5</v>
      </c>
      <c r="D14694" s="30">
        <v>0</v>
      </c>
      <c r="E14694" s="50" t="str">
        <f t="shared" si="687"/>
        <v>February</v>
      </c>
      <c r="F14694" s="14" t="str">
        <f t="shared" si="688"/>
        <v>Thursday</v>
      </c>
      <c r="G14694" s="15">
        <f>$D14694*VLOOKUP($A14694,Price_Table,MATCH($C14694,$A$6:$K$6,0),1)</f>
        <v>0</v>
      </c>
      <c r="H14694" s="15">
        <f>D14694*VLOOKUP(A14694,Cost_Table,MATCH(C14694,M$6:W$6,0),1)</f>
        <v>0</v>
      </c>
      <c r="I14694" s="15">
        <f t="shared" si="689"/>
        <v>0</v>
      </c>
      <c r="J14694" s="43"/>
      <c r="K14694" s="1"/>
    </row>
    <row r="14695" spans="1:11">
      <c r="A14695" s="29">
        <v>40942</v>
      </c>
      <c r="B14695" s="30">
        <v>5</v>
      </c>
      <c r="C14695" s="30" t="s">
        <v>5</v>
      </c>
      <c r="D14695" s="30">
        <v>0</v>
      </c>
      <c r="E14695" s="50" t="str">
        <f t="shared" si="687"/>
        <v>February</v>
      </c>
      <c r="F14695" s="14" t="str">
        <f t="shared" si="688"/>
        <v>Friday</v>
      </c>
      <c r="G14695" s="15">
        <f>$D14695*VLOOKUP($A14695,Price_Table,MATCH($C14695,$A$6:$K$6,0),1)</f>
        <v>0</v>
      </c>
      <c r="H14695" s="15">
        <f>D14695*VLOOKUP(A14695,Cost_Table,MATCH(C14695,M$6:W$6,0),1)</f>
        <v>0</v>
      </c>
      <c r="I14695" s="15">
        <f t="shared" si="689"/>
        <v>0</v>
      </c>
      <c r="J14695" s="43"/>
      <c r="K14695" s="1"/>
    </row>
    <row r="14696" spans="1:11">
      <c r="A14696" s="29">
        <v>40943</v>
      </c>
      <c r="B14696" s="30">
        <v>5</v>
      </c>
      <c r="C14696" s="30" t="s">
        <v>5</v>
      </c>
      <c r="D14696" s="30">
        <v>0</v>
      </c>
      <c r="E14696" s="50" t="str">
        <f t="shared" si="687"/>
        <v>February</v>
      </c>
      <c r="F14696" s="14" t="str">
        <f t="shared" si="688"/>
        <v>Saturday</v>
      </c>
      <c r="G14696" s="15">
        <f>$D14696*VLOOKUP($A14696,Price_Table,MATCH($C14696,$A$6:$K$6,0),1)</f>
        <v>0</v>
      </c>
      <c r="H14696" s="15">
        <f>D14696*VLOOKUP(A14696,Cost_Table,MATCH(C14696,M$6:W$6,0),1)</f>
        <v>0</v>
      </c>
      <c r="I14696" s="15">
        <f t="shared" si="689"/>
        <v>0</v>
      </c>
      <c r="J14696" s="43"/>
      <c r="K14696" s="1"/>
    </row>
    <row r="14697" spans="1:11">
      <c r="A14697" s="29">
        <v>40944</v>
      </c>
      <c r="B14697" s="30">
        <v>5</v>
      </c>
      <c r="C14697" s="30" t="s">
        <v>5</v>
      </c>
      <c r="D14697" s="30">
        <v>0</v>
      </c>
      <c r="E14697" s="50" t="str">
        <f t="shared" si="687"/>
        <v>February</v>
      </c>
      <c r="F14697" s="14" t="str">
        <f t="shared" si="688"/>
        <v>Sunday</v>
      </c>
      <c r="G14697" s="15">
        <f>$D14697*VLOOKUP($A14697,Price_Table,MATCH($C14697,$A$6:$K$6,0),1)</f>
        <v>0</v>
      </c>
      <c r="H14697" s="15">
        <f>D14697*VLOOKUP(A14697,Cost_Table,MATCH(C14697,M$6:W$6,0),1)</f>
        <v>0</v>
      </c>
      <c r="I14697" s="15">
        <f t="shared" si="689"/>
        <v>0</v>
      </c>
      <c r="J14697" s="43"/>
      <c r="K14697" s="1"/>
    </row>
    <row r="14698" spans="1:11">
      <c r="A14698" s="29">
        <v>40945</v>
      </c>
      <c r="B14698" s="30">
        <v>5</v>
      </c>
      <c r="C14698" s="30" t="s">
        <v>5</v>
      </c>
      <c r="D14698" s="30">
        <v>0</v>
      </c>
      <c r="E14698" s="50" t="str">
        <f t="shared" si="687"/>
        <v>February</v>
      </c>
      <c r="F14698" s="14" t="str">
        <f t="shared" si="688"/>
        <v>Monday</v>
      </c>
      <c r="G14698" s="15">
        <f>$D14698*VLOOKUP($A14698,Price_Table,MATCH($C14698,$A$6:$K$6,0),1)</f>
        <v>0</v>
      </c>
      <c r="H14698" s="15">
        <f>D14698*VLOOKUP(A14698,Cost_Table,MATCH(C14698,M$6:W$6,0),1)</f>
        <v>0</v>
      </c>
      <c r="I14698" s="15">
        <f t="shared" si="689"/>
        <v>0</v>
      </c>
      <c r="J14698" s="43"/>
      <c r="K14698" s="1"/>
    </row>
    <row r="14699" spans="1:11">
      <c r="A14699" s="29">
        <v>40946</v>
      </c>
      <c r="B14699" s="30">
        <v>5</v>
      </c>
      <c r="C14699" s="30" t="s">
        <v>5</v>
      </c>
      <c r="D14699" s="30">
        <v>0</v>
      </c>
      <c r="E14699" s="50" t="str">
        <f t="shared" si="687"/>
        <v>February</v>
      </c>
      <c r="F14699" s="14" t="str">
        <f t="shared" si="688"/>
        <v>Tuesday</v>
      </c>
      <c r="G14699" s="15">
        <f>$D14699*VLOOKUP($A14699,Price_Table,MATCH($C14699,$A$6:$K$6,0),1)</f>
        <v>0</v>
      </c>
      <c r="H14699" s="15">
        <f>D14699*VLOOKUP(A14699,Cost_Table,MATCH(C14699,M$6:W$6,0),1)</f>
        <v>0</v>
      </c>
      <c r="I14699" s="15">
        <f t="shared" si="689"/>
        <v>0</v>
      </c>
      <c r="J14699" s="43"/>
      <c r="K14699" s="1"/>
    </row>
    <row r="14700" spans="1:11">
      <c r="A14700" s="29">
        <v>40947</v>
      </c>
      <c r="B14700" s="30">
        <v>5</v>
      </c>
      <c r="C14700" s="30" t="s">
        <v>5</v>
      </c>
      <c r="D14700" s="30">
        <v>0</v>
      </c>
      <c r="E14700" s="50" t="str">
        <f t="shared" si="687"/>
        <v>February</v>
      </c>
      <c r="F14700" s="14" t="str">
        <f t="shared" si="688"/>
        <v>Wednesday</v>
      </c>
      <c r="G14700" s="15">
        <f>$D14700*VLOOKUP($A14700,Price_Table,MATCH($C14700,$A$6:$K$6,0),1)</f>
        <v>0</v>
      </c>
      <c r="H14700" s="15">
        <f>D14700*VLOOKUP(A14700,Cost_Table,MATCH(C14700,M$6:W$6,0),1)</f>
        <v>0</v>
      </c>
      <c r="I14700" s="15">
        <f t="shared" si="689"/>
        <v>0</v>
      </c>
      <c r="J14700" s="43"/>
      <c r="K14700" s="1"/>
    </row>
    <row r="14701" spans="1:11">
      <c r="A14701" s="29">
        <v>40948</v>
      </c>
      <c r="B14701" s="30">
        <v>5</v>
      </c>
      <c r="C14701" s="30" t="s">
        <v>5</v>
      </c>
      <c r="D14701" s="30">
        <v>0</v>
      </c>
      <c r="E14701" s="50" t="str">
        <f t="shared" si="687"/>
        <v>February</v>
      </c>
      <c r="F14701" s="14" t="str">
        <f t="shared" si="688"/>
        <v>Thursday</v>
      </c>
      <c r="G14701" s="15">
        <f>$D14701*VLOOKUP($A14701,Price_Table,MATCH($C14701,$A$6:$K$6,0),1)</f>
        <v>0</v>
      </c>
      <c r="H14701" s="15">
        <f>D14701*VLOOKUP(A14701,Cost_Table,MATCH(C14701,M$6:W$6,0),1)</f>
        <v>0</v>
      </c>
      <c r="I14701" s="15">
        <f t="shared" si="689"/>
        <v>0</v>
      </c>
      <c r="J14701" s="43"/>
      <c r="K14701" s="1"/>
    </row>
    <row r="14702" spans="1:11">
      <c r="A14702" s="29">
        <v>40949</v>
      </c>
      <c r="B14702" s="30">
        <v>5</v>
      </c>
      <c r="C14702" s="30" t="s">
        <v>5</v>
      </c>
      <c r="D14702" s="30">
        <v>0</v>
      </c>
      <c r="E14702" s="50" t="str">
        <f t="shared" si="687"/>
        <v>February</v>
      </c>
      <c r="F14702" s="14" t="str">
        <f t="shared" si="688"/>
        <v>Friday</v>
      </c>
      <c r="G14702" s="15">
        <f>$D14702*VLOOKUP($A14702,Price_Table,MATCH($C14702,$A$6:$K$6,0),1)</f>
        <v>0</v>
      </c>
      <c r="H14702" s="15">
        <f>D14702*VLOOKUP(A14702,Cost_Table,MATCH(C14702,M$6:W$6,0),1)</f>
        <v>0</v>
      </c>
      <c r="I14702" s="15">
        <f t="shared" si="689"/>
        <v>0</v>
      </c>
      <c r="J14702" s="43"/>
      <c r="K14702" s="1"/>
    </row>
    <row r="14703" spans="1:11">
      <c r="A14703" s="29">
        <v>40950</v>
      </c>
      <c r="B14703" s="30">
        <v>5</v>
      </c>
      <c r="C14703" s="30" t="s">
        <v>5</v>
      </c>
      <c r="D14703" s="30">
        <v>0</v>
      </c>
      <c r="E14703" s="50" t="str">
        <f t="shared" si="687"/>
        <v>February</v>
      </c>
      <c r="F14703" s="14" t="str">
        <f t="shared" si="688"/>
        <v>Saturday</v>
      </c>
      <c r="G14703" s="15">
        <f>$D14703*VLOOKUP($A14703,Price_Table,MATCH($C14703,$A$6:$K$6,0),1)</f>
        <v>0</v>
      </c>
      <c r="H14703" s="15">
        <f>D14703*VLOOKUP(A14703,Cost_Table,MATCH(C14703,M$6:W$6,0),1)</f>
        <v>0</v>
      </c>
      <c r="I14703" s="15">
        <f t="shared" si="689"/>
        <v>0</v>
      </c>
      <c r="J14703" s="43"/>
      <c r="K14703" s="1"/>
    </row>
    <row r="14704" spans="1:11">
      <c r="A14704" s="29">
        <v>40951</v>
      </c>
      <c r="B14704" s="30">
        <v>5</v>
      </c>
      <c r="C14704" s="30" t="s">
        <v>5</v>
      </c>
      <c r="D14704" s="30">
        <v>0</v>
      </c>
      <c r="E14704" s="50" t="str">
        <f t="shared" si="687"/>
        <v>February</v>
      </c>
      <c r="F14704" s="14" t="str">
        <f t="shared" si="688"/>
        <v>Sunday</v>
      </c>
      <c r="G14704" s="15">
        <f>$D14704*VLOOKUP($A14704,Price_Table,MATCH($C14704,$A$6:$K$6,0),1)</f>
        <v>0</v>
      </c>
      <c r="H14704" s="15">
        <f>D14704*VLOOKUP(A14704,Cost_Table,MATCH(C14704,M$6:W$6,0),1)</f>
        <v>0</v>
      </c>
      <c r="I14704" s="15">
        <f t="shared" si="689"/>
        <v>0</v>
      </c>
      <c r="J14704" s="43"/>
      <c r="K14704" s="1"/>
    </row>
    <row r="14705" spans="1:11">
      <c r="A14705" s="29">
        <v>40952</v>
      </c>
      <c r="B14705" s="30">
        <v>5</v>
      </c>
      <c r="C14705" s="30" t="s">
        <v>5</v>
      </c>
      <c r="D14705" s="30">
        <v>0</v>
      </c>
      <c r="E14705" s="50" t="str">
        <f t="shared" si="687"/>
        <v>February</v>
      </c>
      <c r="F14705" s="14" t="str">
        <f t="shared" si="688"/>
        <v>Monday</v>
      </c>
      <c r="G14705" s="15">
        <f>$D14705*VLOOKUP($A14705,Price_Table,MATCH($C14705,$A$6:$K$6,0),1)</f>
        <v>0</v>
      </c>
      <c r="H14705" s="15">
        <f>D14705*VLOOKUP(A14705,Cost_Table,MATCH(C14705,M$6:W$6,0),1)</f>
        <v>0</v>
      </c>
      <c r="I14705" s="15">
        <f t="shared" si="689"/>
        <v>0</v>
      </c>
      <c r="J14705" s="43"/>
      <c r="K14705" s="1"/>
    </row>
    <row r="14706" spans="1:11">
      <c r="A14706" s="29">
        <v>40953</v>
      </c>
      <c r="B14706" s="30">
        <v>5</v>
      </c>
      <c r="C14706" s="30" t="s">
        <v>5</v>
      </c>
      <c r="D14706" s="30">
        <v>0</v>
      </c>
      <c r="E14706" s="50" t="str">
        <f t="shared" si="687"/>
        <v>February</v>
      </c>
      <c r="F14706" s="14" t="str">
        <f t="shared" si="688"/>
        <v>Tuesday</v>
      </c>
      <c r="G14706" s="15">
        <f>$D14706*VLOOKUP($A14706,Price_Table,MATCH($C14706,$A$6:$K$6,0),1)</f>
        <v>0</v>
      </c>
      <c r="H14706" s="15">
        <f>D14706*VLOOKUP(A14706,Cost_Table,MATCH(C14706,M$6:W$6,0),1)</f>
        <v>0</v>
      </c>
      <c r="I14706" s="15">
        <f t="shared" si="689"/>
        <v>0</v>
      </c>
      <c r="J14706" s="43"/>
      <c r="K14706" s="1"/>
    </row>
    <row r="14707" spans="1:11">
      <c r="A14707" s="29">
        <v>40954</v>
      </c>
      <c r="B14707" s="30">
        <v>5</v>
      </c>
      <c r="C14707" s="30" t="s">
        <v>5</v>
      </c>
      <c r="D14707" s="30">
        <v>0</v>
      </c>
      <c r="E14707" s="50" t="str">
        <f t="shared" si="687"/>
        <v>February</v>
      </c>
      <c r="F14707" s="14" t="str">
        <f t="shared" si="688"/>
        <v>Wednesday</v>
      </c>
      <c r="G14707" s="15">
        <f>$D14707*VLOOKUP($A14707,Price_Table,MATCH($C14707,$A$6:$K$6,0),1)</f>
        <v>0</v>
      </c>
      <c r="H14707" s="15">
        <f>D14707*VLOOKUP(A14707,Cost_Table,MATCH(C14707,M$6:W$6,0),1)</f>
        <v>0</v>
      </c>
      <c r="I14707" s="15">
        <f t="shared" si="689"/>
        <v>0</v>
      </c>
      <c r="J14707" s="43"/>
      <c r="K14707" s="1"/>
    </row>
    <row r="14708" spans="1:11">
      <c r="A14708" s="29">
        <v>40955</v>
      </c>
      <c r="B14708" s="30">
        <v>5</v>
      </c>
      <c r="C14708" s="30" t="s">
        <v>5</v>
      </c>
      <c r="D14708" s="30">
        <v>0</v>
      </c>
      <c r="E14708" s="50" t="str">
        <f t="shared" si="687"/>
        <v>February</v>
      </c>
      <c r="F14708" s="14" t="str">
        <f t="shared" si="688"/>
        <v>Thursday</v>
      </c>
      <c r="G14708" s="15">
        <f>$D14708*VLOOKUP($A14708,Price_Table,MATCH($C14708,$A$6:$K$6,0),1)</f>
        <v>0</v>
      </c>
      <c r="H14708" s="15">
        <f>D14708*VLOOKUP(A14708,Cost_Table,MATCH(C14708,M$6:W$6,0),1)</f>
        <v>0</v>
      </c>
      <c r="I14708" s="15">
        <f t="shared" si="689"/>
        <v>0</v>
      </c>
      <c r="J14708" s="43"/>
      <c r="K14708" s="1"/>
    </row>
    <row r="14709" spans="1:11">
      <c r="A14709" s="29">
        <v>40956</v>
      </c>
      <c r="B14709" s="30">
        <v>5</v>
      </c>
      <c r="C14709" s="30" t="s">
        <v>5</v>
      </c>
      <c r="D14709" s="30">
        <v>0</v>
      </c>
      <c r="E14709" s="50" t="str">
        <f t="shared" si="687"/>
        <v>February</v>
      </c>
      <c r="F14709" s="14" t="str">
        <f t="shared" si="688"/>
        <v>Friday</v>
      </c>
      <c r="G14709" s="15">
        <f>$D14709*VLOOKUP($A14709,Price_Table,MATCH($C14709,$A$6:$K$6,0),1)</f>
        <v>0</v>
      </c>
      <c r="H14709" s="15">
        <f>D14709*VLOOKUP(A14709,Cost_Table,MATCH(C14709,M$6:W$6,0),1)</f>
        <v>0</v>
      </c>
      <c r="I14709" s="15">
        <f t="shared" si="689"/>
        <v>0</v>
      </c>
      <c r="J14709" s="43"/>
      <c r="K14709" s="1"/>
    </row>
    <row r="14710" spans="1:11">
      <c r="A14710" s="29">
        <v>40957</v>
      </c>
      <c r="B14710" s="30">
        <v>5</v>
      </c>
      <c r="C14710" s="30" t="s">
        <v>5</v>
      </c>
      <c r="D14710" s="30">
        <v>0</v>
      </c>
      <c r="E14710" s="50" t="str">
        <f t="shared" si="687"/>
        <v>February</v>
      </c>
      <c r="F14710" s="14" t="str">
        <f t="shared" si="688"/>
        <v>Saturday</v>
      </c>
      <c r="G14710" s="15">
        <f>$D14710*VLOOKUP($A14710,Price_Table,MATCH($C14710,$A$6:$K$6,0),1)</f>
        <v>0</v>
      </c>
      <c r="H14710" s="15">
        <f>D14710*VLOOKUP(A14710,Cost_Table,MATCH(C14710,M$6:W$6,0),1)</f>
        <v>0</v>
      </c>
      <c r="I14710" s="15">
        <f t="shared" si="689"/>
        <v>0</v>
      </c>
      <c r="J14710" s="43"/>
      <c r="K14710" s="1"/>
    </row>
    <row r="14711" spans="1:11">
      <c r="A14711" s="29">
        <v>40958</v>
      </c>
      <c r="B14711" s="30">
        <v>5</v>
      </c>
      <c r="C14711" s="30" t="s">
        <v>5</v>
      </c>
      <c r="D14711" s="30">
        <v>0</v>
      </c>
      <c r="E14711" s="50" t="str">
        <f t="shared" si="687"/>
        <v>February</v>
      </c>
      <c r="F14711" s="14" t="str">
        <f t="shared" si="688"/>
        <v>Sunday</v>
      </c>
      <c r="G14711" s="15">
        <f>$D14711*VLOOKUP($A14711,Price_Table,MATCH($C14711,$A$6:$K$6,0),1)</f>
        <v>0</v>
      </c>
      <c r="H14711" s="15">
        <f>D14711*VLOOKUP(A14711,Cost_Table,MATCH(C14711,M$6:W$6,0),1)</f>
        <v>0</v>
      </c>
      <c r="I14711" s="15">
        <f t="shared" si="689"/>
        <v>0</v>
      </c>
      <c r="J14711" s="43"/>
      <c r="K14711" s="1"/>
    </row>
    <row r="14712" spans="1:11">
      <c r="A14712" s="29">
        <v>40959</v>
      </c>
      <c r="B14712" s="30">
        <v>5</v>
      </c>
      <c r="C14712" s="30" t="s">
        <v>5</v>
      </c>
      <c r="D14712" s="30">
        <v>0</v>
      </c>
      <c r="E14712" s="50" t="str">
        <f t="shared" si="687"/>
        <v>February</v>
      </c>
      <c r="F14712" s="14" t="str">
        <f t="shared" si="688"/>
        <v>Monday</v>
      </c>
      <c r="G14712" s="15">
        <f>$D14712*VLOOKUP($A14712,Price_Table,MATCH($C14712,$A$6:$K$6,0),1)</f>
        <v>0</v>
      </c>
      <c r="H14712" s="15">
        <f>D14712*VLOOKUP(A14712,Cost_Table,MATCH(C14712,M$6:W$6,0),1)</f>
        <v>0</v>
      </c>
      <c r="I14712" s="15">
        <f t="shared" si="689"/>
        <v>0</v>
      </c>
      <c r="J14712" s="43"/>
      <c r="K14712" s="1"/>
    </row>
    <row r="14713" spans="1:11">
      <c r="A14713" s="29">
        <v>40960</v>
      </c>
      <c r="B14713" s="30">
        <v>5</v>
      </c>
      <c r="C14713" s="30" t="s">
        <v>5</v>
      </c>
      <c r="D14713" s="30">
        <v>0</v>
      </c>
      <c r="E14713" s="50" t="str">
        <f t="shared" si="687"/>
        <v>February</v>
      </c>
      <c r="F14713" s="14" t="str">
        <f t="shared" si="688"/>
        <v>Tuesday</v>
      </c>
      <c r="G14713" s="15">
        <f>$D14713*VLOOKUP($A14713,Price_Table,MATCH($C14713,$A$6:$K$6,0),1)</f>
        <v>0</v>
      </c>
      <c r="H14713" s="15">
        <f>D14713*VLOOKUP(A14713,Cost_Table,MATCH(C14713,M$6:W$6,0),1)</f>
        <v>0</v>
      </c>
      <c r="I14713" s="15">
        <f t="shared" si="689"/>
        <v>0</v>
      </c>
      <c r="J14713" s="43"/>
      <c r="K14713" s="1"/>
    </row>
    <row r="14714" spans="1:11">
      <c r="A14714" s="29">
        <v>40961</v>
      </c>
      <c r="B14714" s="30">
        <v>5</v>
      </c>
      <c r="C14714" s="30" t="s">
        <v>5</v>
      </c>
      <c r="D14714" s="30">
        <v>0</v>
      </c>
      <c r="E14714" s="50" t="str">
        <f t="shared" si="687"/>
        <v>February</v>
      </c>
      <c r="F14714" s="14" t="str">
        <f t="shared" si="688"/>
        <v>Wednesday</v>
      </c>
      <c r="G14714" s="15">
        <f>$D14714*VLOOKUP($A14714,Price_Table,MATCH($C14714,$A$6:$K$6,0),1)</f>
        <v>0</v>
      </c>
      <c r="H14714" s="15">
        <f>D14714*VLOOKUP(A14714,Cost_Table,MATCH(C14714,M$6:W$6,0),1)</f>
        <v>0</v>
      </c>
      <c r="I14714" s="15">
        <f t="shared" si="689"/>
        <v>0</v>
      </c>
      <c r="J14714" s="43"/>
      <c r="K14714" s="1"/>
    </row>
    <row r="14715" spans="1:11">
      <c r="A14715" s="29">
        <v>40962</v>
      </c>
      <c r="B14715" s="30">
        <v>5</v>
      </c>
      <c r="C14715" s="30" t="s">
        <v>5</v>
      </c>
      <c r="D14715" s="30">
        <v>0</v>
      </c>
      <c r="E14715" s="50" t="str">
        <f t="shared" si="687"/>
        <v>February</v>
      </c>
      <c r="F14715" s="14" t="str">
        <f t="shared" si="688"/>
        <v>Thursday</v>
      </c>
      <c r="G14715" s="15">
        <f>$D14715*VLOOKUP($A14715,Price_Table,MATCH($C14715,$A$6:$K$6,0),1)</f>
        <v>0</v>
      </c>
      <c r="H14715" s="15">
        <f>D14715*VLOOKUP(A14715,Cost_Table,MATCH(C14715,M$6:W$6,0),1)</f>
        <v>0</v>
      </c>
      <c r="I14715" s="15">
        <f t="shared" si="689"/>
        <v>0</v>
      </c>
      <c r="J14715" s="43"/>
      <c r="K14715" s="1"/>
    </row>
    <row r="14716" spans="1:11">
      <c r="A14716" s="29">
        <v>40963</v>
      </c>
      <c r="B14716" s="30">
        <v>5</v>
      </c>
      <c r="C14716" s="30" t="s">
        <v>5</v>
      </c>
      <c r="D14716" s="30">
        <v>0</v>
      </c>
      <c r="E14716" s="50" t="str">
        <f t="shared" si="687"/>
        <v>February</v>
      </c>
      <c r="F14716" s="14" t="str">
        <f t="shared" si="688"/>
        <v>Friday</v>
      </c>
      <c r="G14716" s="15">
        <f>$D14716*VLOOKUP($A14716,Price_Table,MATCH($C14716,$A$6:$K$6,0),1)</f>
        <v>0</v>
      </c>
      <c r="H14716" s="15">
        <f>D14716*VLOOKUP(A14716,Cost_Table,MATCH(C14716,M$6:W$6,0),1)</f>
        <v>0</v>
      </c>
      <c r="I14716" s="15">
        <f t="shared" si="689"/>
        <v>0</v>
      </c>
      <c r="J14716" s="43"/>
      <c r="K14716" s="1"/>
    </row>
    <row r="14717" spans="1:11">
      <c r="A14717" s="29">
        <v>40964</v>
      </c>
      <c r="B14717" s="30">
        <v>5</v>
      </c>
      <c r="C14717" s="30" t="s">
        <v>5</v>
      </c>
      <c r="D14717" s="30">
        <v>0</v>
      </c>
      <c r="E14717" s="50" t="str">
        <f t="shared" si="687"/>
        <v>February</v>
      </c>
      <c r="F14717" s="14" t="str">
        <f t="shared" si="688"/>
        <v>Saturday</v>
      </c>
      <c r="G14717" s="15">
        <f>$D14717*VLOOKUP($A14717,Price_Table,MATCH($C14717,$A$6:$K$6,0),1)</f>
        <v>0</v>
      </c>
      <c r="H14717" s="15">
        <f>D14717*VLOOKUP(A14717,Cost_Table,MATCH(C14717,M$6:W$6,0),1)</f>
        <v>0</v>
      </c>
      <c r="I14717" s="15">
        <f t="shared" si="689"/>
        <v>0</v>
      </c>
      <c r="J14717" s="43"/>
      <c r="K14717" s="1"/>
    </row>
    <row r="14718" spans="1:11">
      <c r="A14718" s="29">
        <v>40965</v>
      </c>
      <c r="B14718" s="30">
        <v>5</v>
      </c>
      <c r="C14718" s="30" t="s">
        <v>5</v>
      </c>
      <c r="D14718" s="30">
        <v>0</v>
      </c>
      <c r="E14718" s="50" t="str">
        <f t="shared" si="687"/>
        <v>February</v>
      </c>
      <c r="F14718" s="14" t="str">
        <f t="shared" si="688"/>
        <v>Sunday</v>
      </c>
      <c r="G14718" s="15">
        <f>$D14718*VLOOKUP($A14718,Price_Table,MATCH($C14718,$A$6:$K$6,0),1)</f>
        <v>0</v>
      </c>
      <c r="H14718" s="15">
        <f>D14718*VLOOKUP(A14718,Cost_Table,MATCH(C14718,M$6:W$6,0),1)</f>
        <v>0</v>
      </c>
      <c r="I14718" s="15">
        <f t="shared" si="689"/>
        <v>0</v>
      </c>
      <c r="J14718" s="43"/>
      <c r="K14718" s="1"/>
    </row>
    <row r="14719" spans="1:11">
      <c r="A14719" s="29">
        <v>40966</v>
      </c>
      <c r="B14719" s="30">
        <v>5</v>
      </c>
      <c r="C14719" s="30" t="s">
        <v>5</v>
      </c>
      <c r="D14719" s="30">
        <v>0</v>
      </c>
      <c r="E14719" s="50" t="str">
        <f t="shared" si="687"/>
        <v>February</v>
      </c>
      <c r="F14719" s="14" t="str">
        <f t="shared" si="688"/>
        <v>Monday</v>
      </c>
      <c r="G14719" s="15">
        <f>$D14719*VLOOKUP($A14719,Price_Table,MATCH($C14719,$A$6:$K$6,0),1)</f>
        <v>0</v>
      </c>
      <c r="H14719" s="15">
        <f>D14719*VLOOKUP(A14719,Cost_Table,MATCH(C14719,M$6:W$6,0),1)</f>
        <v>0</v>
      </c>
      <c r="I14719" s="15">
        <f t="shared" si="689"/>
        <v>0</v>
      </c>
      <c r="J14719" s="43"/>
      <c r="K14719" s="1"/>
    </row>
    <row r="14720" spans="1:11">
      <c r="A14720" s="29">
        <v>40967</v>
      </c>
      <c r="B14720" s="30">
        <v>5</v>
      </c>
      <c r="C14720" s="30" t="s">
        <v>5</v>
      </c>
      <c r="D14720" s="30">
        <v>0</v>
      </c>
      <c r="E14720" s="50" t="str">
        <f t="shared" si="687"/>
        <v>February</v>
      </c>
      <c r="F14720" s="14" t="str">
        <f t="shared" si="688"/>
        <v>Tuesday</v>
      </c>
      <c r="G14720" s="15">
        <f>$D14720*VLOOKUP($A14720,Price_Table,MATCH($C14720,$A$6:$K$6,0),1)</f>
        <v>0</v>
      </c>
      <c r="H14720" s="15">
        <f>D14720*VLOOKUP(A14720,Cost_Table,MATCH(C14720,M$6:W$6,0),1)</f>
        <v>0</v>
      </c>
      <c r="I14720" s="15">
        <f t="shared" si="689"/>
        <v>0</v>
      </c>
      <c r="J14720" s="43"/>
      <c r="K14720" s="1"/>
    </row>
    <row r="14721" spans="1:11">
      <c r="A14721" s="29">
        <v>40968</v>
      </c>
      <c r="B14721" s="30">
        <v>5</v>
      </c>
      <c r="C14721" s="30" t="s">
        <v>5</v>
      </c>
      <c r="D14721" s="30">
        <v>0</v>
      </c>
      <c r="E14721" s="50" t="str">
        <f t="shared" si="687"/>
        <v>February</v>
      </c>
      <c r="F14721" s="14" t="str">
        <f t="shared" si="688"/>
        <v>Wednesday</v>
      </c>
      <c r="G14721" s="15">
        <f>$D14721*VLOOKUP($A14721,Price_Table,MATCH($C14721,$A$6:$K$6,0),1)</f>
        <v>0</v>
      </c>
      <c r="H14721" s="15">
        <f>D14721*VLOOKUP(A14721,Cost_Table,MATCH(C14721,M$6:W$6,0),1)</f>
        <v>0</v>
      </c>
      <c r="I14721" s="15">
        <f t="shared" si="689"/>
        <v>0</v>
      </c>
      <c r="J14721" s="43"/>
      <c r="K14721" s="1"/>
    </row>
    <row r="14722" spans="1:11">
      <c r="A14722" s="29">
        <v>40969</v>
      </c>
      <c r="B14722" s="30">
        <v>5</v>
      </c>
      <c r="C14722" s="30" t="s">
        <v>5</v>
      </c>
      <c r="D14722" s="30">
        <v>0</v>
      </c>
      <c r="E14722" s="50" t="str">
        <f t="shared" si="687"/>
        <v>March</v>
      </c>
      <c r="F14722" s="14" t="str">
        <f t="shared" si="688"/>
        <v>Thursday</v>
      </c>
      <c r="G14722" s="15">
        <f>$D14722*VLOOKUP($A14722,Price_Table,MATCH($C14722,$A$6:$K$6,0),1)</f>
        <v>0</v>
      </c>
      <c r="H14722" s="15">
        <f>D14722*VLOOKUP(A14722,Cost_Table,MATCH(C14722,M$6:W$6,0),1)</f>
        <v>0</v>
      </c>
      <c r="I14722" s="15">
        <f t="shared" si="689"/>
        <v>0</v>
      </c>
      <c r="J14722" s="43"/>
      <c r="K14722" s="1"/>
    </row>
    <row r="14723" spans="1:11">
      <c r="A14723" s="29">
        <v>40970</v>
      </c>
      <c r="B14723" s="30">
        <v>5</v>
      </c>
      <c r="C14723" s="30" t="s">
        <v>5</v>
      </c>
      <c r="D14723" s="30">
        <v>0</v>
      </c>
      <c r="E14723" s="50" t="str">
        <f t="shared" si="687"/>
        <v>March</v>
      </c>
      <c r="F14723" s="14" t="str">
        <f t="shared" si="688"/>
        <v>Friday</v>
      </c>
      <c r="G14723" s="15">
        <f>$D14723*VLOOKUP($A14723,Price_Table,MATCH($C14723,$A$6:$K$6,0),1)</f>
        <v>0</v>
      </c>
      <c r="H14723" s="15">
        <f>D14723*VLOOKUP(A14723,Cost_Table,MATCH(C14723,M$6:W$6,0),1)</f>
        <v>0</v>
      </c>
      <c r="I14723" s="15">
        <f t="shared" si="689"/>
        <v>0</v>
      </c>
      <c r="J14723" s="43"/>
      <c r="K14723" s="1"/>
    </row>
    <row r="14724" spans="1:11">
      <c r="A14724" s="29">
        <v>40971</v>
      </c>
      <c r="B14724" s="30">
        <v>5</v>
      </c>
      <c r="C14724" s="30" t="s">
        <v>5</v>
      </c>
      <c r="D14724" s="30">
        <v>0</v>
      </c>
      <c r="E14724" s="50" t="str">
        <f t="shared" si="687"/>
        <v>March</v>
      </c>
      <c r="F14724" s="14" t="str">
        <f t="shared" si="688"/>
        <v>Saturday</v>
      </c>
      <c r="G14724" s="15">
        <f>$D14724*VLOOKUP($A14724,Price_Table,MATCH($C14724,$A$6:$K$6,0),1)</f>
        <v>0</v>
      </c>
      <c r="H14724" s="15">
        <f>D14724*VLOOKUP(A14724,Cost_Table,MATCH(C14724,M$6:W$6,0),1)</f>
        <v>0</v>
      </c>
      <c r="I14724" s="15">
        <f t="shared" si="689"/>
        <v>0</v>
      </c>
      <c r="J14724" s="43"/>
      <c r="K14724" s="1"/>
    </row>
    <row r="14725" spans="1:11">
      <c r="A14725" s="29">
        <v>40972</v>
      </c>
      <c r="B14725" s="30">
        <v>5</v>
      </c>
      <c r="C14725" s="30" t="s">
        <v>5</v>
      </c>
      <c r="D14725" s="30">
        <v>0</v>
      </c>
      <c r="E14725" s="50" t="str">
        <f t="shared" si="687"/>
        <v>March</v>
      </c>
      <c r="F14725" s="14" t="str">
        <f t="shared" si="688"/>
        <v>Sunday</v>
      </c>
      <c r="G14725" s="15">
        <f>$D14725*VLOOKUP($A14725,Price_Table,MATCH($C14725,$A$6:$K$6,0),1)</f>
        <v>0</v>
      </c>
      <c r="H14725" s="15">
        <f>D14725*VLOOKUP(A14725,Cost_Table,MATCH(C14725,M$6:W$6,0),1)</f>
        <v>0</v>
      </c>
      <c r="I14725" s="15">
        <f t="shared" si="689"/>
        <v>0</v>
      </c>
      <c r="J14725" s="43"/>
      <c r="K14725" s="1"/>
    </row>
    <row r="14726" spans="1:11">
      <c r="A14726" s="29">
        <v>40973</v>
      </c>
      <c r="B14726" s="30">
        <v>5</v>
      </c>
      <c r="C14726" s="30" t="s">
        <v>5</v>
      </c>
      <c r="D14726" s="30">
        <v>0</v>
      </c>
      <c r="E14726" s="50" t="str">
        <f t="shared" si="687"/>
        <v>March</v>
      </c>
      <c r="F14726" s="14" t="str">
        <f t="shared" si="688"/>
        <v>Monday</v>
      </c>
      <c r="G14726" s="15">
        <f>$D14726*VLOOKUP($A14726,Price_Table,MATCH($C14726,$A$6:$K$6,0),1)</f>
        <v>0</v>
      </c>
      <c r="H14726" s="15">
        <f>D14726*VLOOKUP(A14726,Cost_Table,MATCH(C14726,M$6:W$6,0),1)</f>
        <v>0</v>
      </c>
      <c r="I14726" s="15">
        <f t="shared" si="689"/>
        <v>0</v>
      </c>
      <c r="J14726" s="43"/>
      <c r="K14726" s="1"/>
    </row>
    <row r="14727" spans="1:11">
      <c r="A14727" s="29">
        <v>40974</v>
      </c>
      <c r="B14727" s="30">
        <v>5</v>
      </c>
      <c r="C14727" s="30" t="s">
        <v>5</v>
      </c>
      <c r="D14727" s="30">
        <v>0</v>
      </c>
      <c r="E14727" s="50" t="str">
        <f t="shared" si="687"/>
        <v>March</v>
      </c>
      <c r="F14727" s="14" t="str">
        <f t="shared" si="688"/>
        <v>Tuesday</v>
      </c>
      <c r="G14727" s="15">
        <f>$D14727*VLOOKUP($A14727,Price_Table,MATCH($C14727,$A$6:$K$6,0),1)</f>
        <v>0</v>
      </c>
      <c r="H14727" s="15">
        <f>D14727*VLOOKUP(A14727,Cost_Table,MATCH(C14727,M$6:W$6,0),1)</f>
        <v>0</v>
      </c>
      <c r="I14727" s="15">
        <f t="shared" si="689"/>
        <v>0</v>
      </c>
      <c r="J14727" s="43"/>
      <c r="K14727" s="1"/>
    </row>
    <row r="14728" spans="1:11">
      <c r="A14728" s="29">
        <v>40975</v>
      </c>
      <c r="B14728" s="30">
        <v>5</v>
      </c>
      <c r="C14728" s="30" t="s">
        <v>5</v>
      </c>
      <c r="D14728" s="30">
        <v>0</v>
      </c>
      <c r="E14728" s="50" t="str">
        <f t="shared" si="687"/>
        <v>March</v>
      </c>
      <c r="F14728" s="14" t="str">
        <f t="shared" si="688"/>
        <v>Wednesday</v>
      </c>
      <c r="G14728" s="15">
        <f>$D14728*VLOOKUP($A14728,Price_Table,MATCH($C14728,$A$6:$K$6,0),1)</f>
        <v>0</v>
      </c>
      <c r="H14728" s="15">
        <f>D14728*VLOOKUP(A14728,Cost_Table,MATCH(C14728,M$6:W$6,0),1)</f>
        <v>0</v>
      </c>
      <c r="I14728" s="15">
        <f t="shared" si="689"/>
        <v>0</v>
      </c>
      <c r="J14728" s="43"/>
      <c r="K14728" s="1"/>
    </row>
    <row r="14729" spans="1:11">
      <c r="A14729" s="29">
        <v>40976</v>
      </c>
      <c r="B14729" s="30">
        <v>5</v>
      </c>
      <c r="C14729" s="30" t="s">
        <v>5</v>
      </c>
      <c r="D14729" s="30">
        <v>0</v>
      </c>
      <c r="E14729" s="50" t="str">
        <f t="shared" si="687"/>
        <v>March</v>
      </c>
      <c r="F14729" s="14" t="str">
        <f t="shared" si="688"/>
        <v>Thursday</v>
      </c>
      <c r="G14729" s="15">
        <f>$D14729*VLOOKUP($A14729,Price_Table,MATCH($C14729,$A$6:$K$6,0),1)</f>
        <v>0</v>
      </c>
      <c r="H14729" s="15">
        <f>D14729*VLOOKUP(A14729,Cost_Table,MATCH(C14729,M$6:W$6,0),1)</f>
        <v>0</v>
      </c>
      <c r="I14729" s="15">
        <f t="shared" si="689"/>
        <v>0</v>
      </c>
      <c r="J14729" s="43"/>
      <c r="K14729" s="1"/>
    </row>
    <row r="14730" spans="1:11">
      <c r="A14730" s="29">
        <v>40977</v>
      </c>
      <c r="B14730" s="30">
        <v>5</v>
      </c>
      <c r="C14730" s="30" t="s">
        <v>5</v>
      </c>
      <c r="D14730" s="30">
        <v>0</v>
      </c>
      <c r="E14730" s="50" t="str">
        <f t="shared" si="687"/>
        <v>March</v>
      </c>
      <c r="F14730" s="14" t="str">
        <f t="shared" si="688"/>
        <v>Friday</v>
      </c>
      <c r="G14730" s="15">
        <f>$D14730*VLOOKUP($A14730,Price_Table,MATCH($C14730,$A$6:$K$6,0),1)</f>
        <v>0</v>
      </c>
      <c r="H14730" s="15">
        <f>D14730*VLOOKUP(A14730,Cost_Table,MATCH(C14730,M$6:W$6,0),1)</f>
        <v>0</v>
      </c>
      <c r="I14730" s="15">
        <f t="shared" si="689"/>
        <v>0</v>
      </c>
      <c r="J14730" s="43"/>
      <c r="K14730" s="1"/>
    </row>
    <row r="14731" spans="1:11">
      <c r="A14731" s="29">
        <v>40978</v>
      </c>
      <c r="B14731" s="30">
        <v>5</v>
      </c>
      <c r="C14731" s="30" t="s">
        <v>5</v>
      </c>
      <c r="D14731" s="30">
        <v>0</v>
      </c>
      <c r="E14731" s="50" t="str">
        <f t="shared" si="687"/>
        <v>March</v>
      </c>
      <c r="F14731" s="14" t="str">
        <f t="shared" si="688"/>
        <v>Saturday</v>
      </c>
      <c r="G14731" s="15">
        <f>$D14731*VLOOKUP($A14731,Price_Table,MATCH($C14731,$A$6:$K$6,0),1)</f>
        <v>0</v>
      </c>
      <c r="H14731" s="15">
        <f>D14731*VLOOKUP(A14731,Cost_Table,MATCH(C14731,M$6:W$6,0),1)</f>
        <v>0</v>
      </c>
      <c r="I14731" s="15">
        <f t="shared" si="689"/>
        <v>0</v>
      </c>
      <c r="J14731" s="43"/>
      <c r="K14731" s="1"/>
    </row>
    <row r="14732" spans="1:11">
      <c r="A14732" s="29">
        <v>40979</v>
      </c>
      <c r="B14732" s="30">
        <v>5</v>
      </c>
      <c r="C14732" s="30" t="s">
        <v>5</v>
      </c>
      <c r="D14732" s="30">
        <v>0</v>
      </c>
      <c r="E14732" s="50" t="str">
        <f t="shared" si="687"/>
        <v>March</v>
      </c>
      <c r="F14732" s="14" t="str">
        <f t="shared" si="688"/>
        <v>Sunday</v>
      </c>
      <c r="G14732" s="15">
        <f>$D14732*VLOOKUP($A14732,Price_Table,MATCH($C14732,$A$6:$K$6,0),1)</f>
        <v>0</v>
      </c>
      <c r="H14732" s="15">
        <f>D14732*VLOOKUP(A14732,Cost_Table,MATCH(C14732,M$6:W$6,0),1)</f>
        <v>0</v>
      </c>
      <c r="I14732" s="15">
        <f t="shared" si="689"/>
        <v>0</v>
      </c>
      <c r="J14732" s="43"/>
      <c r="K14732" s="1"/>
    </row>
    <row r="14733" spans="1:11">
      <c r="A14733" s="29">
        <v>40980</v>
      </c>
      <c r="B14733" s="30">
        <v>5</v>
      </c>
      <c r="C14733" s="30" t="s">
        <v>5</v>
      </c>
      <c r="D14733" s="30">
        <v>0</v>
      </c>
      <c r="E14733" s="50" t="str">
        <f t="shared" si="687"/>
        <v>March</v>
      </c>
      <c r="F14733" s="14" t="str">
        <f t="shared" si="688"/>
        <v>Monday</v>
      </c>
      <c r="G14733" s="15">
        <f>$D14733*VLOOKUP($A14733,Price_Table,MATCH($C14733,$A$6:$K$6,0),1)</f>
        <v>0</v>
      </c>
      <c r="H14733" s="15">
        <f>D14733*VLOOKUP(A14733,Cost_Table,MATCH(C14733,M$6:W$6,0),1)</f>
        <v>0</v>
      </c>
      <c r="I14733" s="15">
        <f t="shared" si="689"/>
        <v>0</v>
      </c>
      <c r="J14733" s="43"/>
      <c r="K14733" s="1"/>
    </row>
    <row r="14734" spans="1:11">
      <c r="A14734" s="29">
        <v>40981</v>
      </c>
      <c r="B14734" s="30">
        <v>5</v>
      </c>
      <c r="C14734" s="30" t="s">
        <v>5</v>
      </c>
      <c r="D14734" s="30">
        <v>0</v>
      </c>
      <c r="E14734" s="50" t="str">
        <f t="shared" si="687"/>
        <v>March</v>
      </c>
      <c r="F14734" s="14" t="str">
        <f t="shared" si="688"/>
        <v>Tuesday</v>
      </c>
      <c r="G14734" s="15">
        <f>$D14734*VLOOKUP($A14734,Price_Table,MATCH($C14734,$A$6:$K$6,0),1)</f>
        <v>0</v>
      </c>
      <c r="H14734" s="15">
        <f>D14734*VLOOKUP(A14734,Cost_Table,MATCH(C14734,M$6:W$6,0),1)</f>
        <v>0</v>
      </c>
      <c r="I14734" s="15">
        <f t="shared" si="689"/>
        <v>0</v>
      </c>
      <c r="J14734" s="43"/>
      <c r="K14734" s="1"/>
    </row>
    <row r="14735" spans="1:11">
      <c r="A14735" s="29">
        <v>40982</v>
      </c>
      <c r="B14735" s="30">
        <v>5</v>
      </c>
      <c r="C14735" s="30" t="s">
        <v>5</v>
      </c>
      <c r="D14735" s="30">
        <v>0</v>
      </c>
      <c r="E14735" s="50" t="str">
        <f t="shared" si="687"/>
        <v>March</v>
      </c>
      <c r="F14735" s="14" t="str">
        <f t="shared" si="688"/>
        <v>Wednesday</v>
      </c>
      <c r="G14735" s="15">
        <f>$D14735*VLOOKUP($A14735,Price_Table,MATCH($C14735,$A$6:$K$6,0),1)</f>
        <v>0</v>
      </c>
      <c r="H14735" s="15">
        <f>D14735*VLOOKUP(A14735,Cost_Table,MATCH(C14735,M$6:W$6,0),1)</f>
        <v>0</v>
      </c>
      <c r="I14735" s="15">
        <f t="shared" si="689"/>
        <v>0</v>
      </c>
      <c r="J14735" s="43"/>
      <c r="K14735" s="1"/>
    </row>
    <row r="14736" spans="1:11">
      <c r="A14736" s="29">
        <v>40983</v>
      </c>
      <c r="B14736" s="30">
        <v>5</v>
      </c>
      <c r="C14736" s="30" t="s">
        <v>5</v>
      </c>
      <c r="D14736" s="30">
        <v>0</v>
      </c>
      <c r="E14736" s="50" t="str">
        <f t="shared" si="687"/>
        <v>March</v>
      </c>
      <c r="F14736" s="14" t="str">
        <f t="shared" si="688"/>
        <v>Thursday</v>
      </c>
      <c r="G14736" s="15">
        <f>$D14736*VLOOKUP($A14736,Price_Table,MATCH($C14736,$A$6:$K$6,0),1)</f>
        <v>0</v>
      </c>
      <c r="H14736" s="15">
        <f>D14736*VLOOKUP(A14736,Cost_Table,MATCH(C14736,M$6:W$6,0),1)</f>
        <v>0</v>
      </c>
      <c r="I14736" s="15">
        <f t="shared" si="689"/>
        <v>0</v>
      </c>
      <c r="J14736" s="43"/>
      <c r="K14736" s="1"/>
    </row>
    <row r="14737" spans="1:11">
      <c r="A14737" s="29">
        <v>40984</v>
      </c>
      <c r="B14737" s="30">
        <v>5</v>
      </c>
      <c r="C14737" s="30" t="s">
        <v>5</v>
      </c>
      <c r="D14737" s="30">
        <v>0</v>
      </c>
      <c r="E14737" s="50" t="str">
        <f t="shared" si="687"/>
        <v>March</v>
      </c>
      <c r="F14737" s="14" t="str">
        <f t="shared" si="688"/>
        <v>Friday</v>
      </c>
      <c r="G14737" s="15">
        <f>$D14737*VLOOKUP($A14737,Price_Table,MATCH($C14737,$A$6:$K$6,0),1)</f>
        <v>0</v>
      </c>
      <c r="H14737" s="15">
        <f>D14737*VLOOKUP(A14737,Cost_Table,MATCH(C14737,M$6:W$6,0),1)</f>
        <v>0</v>
      </c>
      <c r="I14737" s="15">
        <f t="shared" si="689"/>
        <v>0</v>
      </c>
      <c r="J14737" s="43"/>
      <c r="K14737" s="1"/>
    </row>
    <row r="14738" spans="1:11">
      <c r="A14738" s="29">
        <v>40985</v>
      </c>
      <c r="B14738" s="30">
        <v>5</v>
      </c>
      <c r="C14738" s="30" t="s">
        <v>5</v>
      </c>
      <c r="D14738" s="30">
        <v>0</v>
      </c>
      <c r="E14738" s="50" t="str">
        <f t="shared" si="687"/>
        <v>March</v>
      </c>
      <c r="F14738" s="14" t="str">
        <f t="shared" si="688"/>
        <v>Saturday</v>
      </c>
      <c r="G14738" s="15">
        <f>$D14738*VLOOKUP($A14738,Price_Table,MATCH($C14738,$A$6:$K$6,0),1)</f>
        <v>0</v>
      </c>
      <c r="H14738" s="15">
        <f>D14738*VLOOKUP(A14738,Cost_Table,MATCH(C14738,M$6:W$6,0),1)</f>
        <v>0</v>
      </c>
      <c r="I14738" s="15">
        <f t="shared" si="689"/>
        <v>0</v>
      </c>
      <c r="J14738" s="43"/>
      <c r="K14738" s="1"/>
    </row>
    <row r="14739" spans="1:11">
      <c r="A14739" s="29">
        <v>40986</v>
      </c>
      <c r="B14739" s="30">
        <v>5</v>
      </c>
      <c r="C14739" s="30" t="s">
        <v>5</v>
      </c>
      <c r="D14739" s="30">
        <v>0</v>
      </c>
      <c r="E14739" s="50" t="str">
        <f t="shared" si="687"/>
        <v>March</v>
      </c>
      <c r="F14739" s="14" t="str">
        <f t="shared" si="688"/>
        <v>Sunday</v>
      </c>
      <c r="G14739" s="15">
        <f>$D14739*VLOOKUP($A14739,Price_Table,MATCH($C14739,$A$6:$K$6,0),1)</f>
        <v>0</v>
      </c>
      <c r="H14739" s="15">
        <f>D14739*VLOOKUP(A14739,Cost_Table,MATCH(C14739,M$6:W$6,0),1)</f>
        <v>0</v>
      </c>
      <c r="I14739" s="15">
        <f t="shared" si="689"/>
        <v>0</v>
      </c>
      <c r="J14739" s="43"/>
      <c r="K14739" s="1"/>
    </row>
    <row r="14740" spans="1:11">
      <c r="A14740" s="29">
        <v>40987</v>
      </c>
      <c r="B14740" s="30">
        <v>5</v>
      </c>
      <c r="C14740" s="30" t="s">
        <v>5</v>
      </c>
      <c r="D14740" s="30">
        <v>0</v>
      </c>
      <c r="E14740" s="50" t="str">
        <f t="shared" si="687"/>
        <v>March</v>
      </c>
      <c r="F14740" s="14" t="str">
        <f t="shared" si="688"/>
        <v>Monday</v>
      </c>
      <c r="G14740" s="15">
        <f>$D14740*VLOOKUP($A14740,Price_Table,MATCH($C14740,$A$6:$K$6,0),1)</f>
        <v>0</v>
      </c>
      <c r="H14740" s="15">
        <f>D14740*VLOOKUP(A14740,Cost_Table,MATCH(C14740,M$6:W$6,0),1)</f>
        <v>0</v>
      </c>
      <c r="I14740" s="15">
        <f t="shared" si="689"/>
        <v>0</v>
      </c>
      <c r="J14740" s="43"/>
      <c r="K14740" s="1"/>
    </row>
    <row r="14741" spans="1:11">
      <c r="A14741" s="29">
        <v>40988</v>
      </c>
      <c r="B14741" s="30">
        <v>5</v>
      </c>
      <c r="C14741" s="30" t="s">
        <v>5</v>
      </c>
      <c r="D14741" s="30">
        <v>0</v>
      </c>
      <c r="E14741" s="50" t="str">
        <f t="shared" si="687"/>
        <v>March</v>
      </c>
      <c r="F14741" s="14" t="str">
        <f t="shared" si="688"/>
        <v>Tuesday</v>
      </c>
      <c r="G14741" s="15">
        <f>$D14741*VLOOKUP($A14741,Price_Table,MATCH($C14741,$A$6:$K$6,0),1)</f>
        <v>0</v>
      </c>
      <c r="H14741" s="15">
        <f>D14741*VLOOKUP(A14741,Cost_Table,MATCH(C14741,M$6:W$6,0),1)</f>
        <v>0</v>
      </c>
      <c r="I14741" s="15">
        <f t="shared" si="689"/>
        <v>0</v>
      </c>
      <c r="J14741" s="43"/>
      <c r="K14741" s="1"/>
    </row>
    <row r="14742" spans="1:11">
      <c r="A14742" s="29">
        <v>40989</v>
      </c>
      <c r="B14742" s="30">
        <v>5</v>
      </c>
      <c r="C14742" s="30" t="s">
        <v>5</v>
      </c>
      <c r="D14742" s="30">
        <v>0</v>
      </c>
      <c r="E14742" s="50" t="str">
        <f t="shared" si="687"/>
        <v>March</v>
      </c>
      <c r="F14742" s="14" t="str">
        <f t="shared" si="688"/>
        <v>Wednesday</v>
      </c>
      <c r="G14742" s="15">
        <f>$D14742*VLOOKUP($A14742,Price_Table,MATCH($C14742,$A$6:$K$6,0),1)</f>
        <v>0</v>
      </c>
      <c r="H14742" s="15">
        <f>D14742*VLOOKUP(A14742,Cost_Table,MATCH(C14742,M$6:W$6,0),1)</f>
        <v>0</v>
      </c>
      <c r="I14742" s="15">
        <f t="shared" si="689"/>
        <v>0</v>
      </c>
      <c r="J14742" s="43"/>
      <c r="K14742" s="1"/>
    </row>
    <row r="14743" spans="1:11">
      <c r="A14743" s="29">
        <v>40990</v>
      </c>
      <c r="B14743" s="30">
        <v>5</v>
      </c>
      <c r="C14743" s="30" t="s">
        <v>5</v>
      </c>
      <c r="D14743" s="30">
        <v>0</v>
      </c>
      <c r="E14743" s="50" t="str">
        <f t="shared" ref="E14743:E14806" si="690">TEXT(A14743,"mmmm")</f>
        <v>March</v>
      </c>
      <c r="F14743" s="14" t="str">
        <f t="shared" ref="F14743:F14806" si="691">TEXT(A14743,"dddd")</f>
        <v>Thursday</v>
      </c>
      <c r="G14743" s="15">
        <f>$D14743*VLOOKUP($A14743,Price_Table,MATCH($C14743,$A$6:$K$6,0),1)</f>
        <v>0</v>
      </c>
      <c r="H14743" s="15">
        <f>D14743*VLOOKUP(A14743,Cost_Table,MATCH(C14743,M$6:W$6,0),1)</f>
        <v>0</v>
      </c>
      <c r="I14743" s="15">
        <f t="shared" ref="I14743:I14806" si="692">G14743-H14743</f>
        <v>0</v>
      </c>
      <c r="J14743" s="43"/>
      <c r="K14743" s="1"/>
    </row>
    <row r="14744" spans="1:11">
      <c r="A14744" s="29">
        <v>40991</v>
      </c>
      <c r="B14744" s="30">
        <v>5</v>
      </c>
      <c r="C14744" s="30" t="s">
        <v>5</v>
      </c>
      <c r="D14744" s="30">
        <v>0</v>
      </c>
      <c r="E14744" s="50" t="str">
        <f t="shared" si="690"/>
        <v>March</v>
      </c>
      <c r="F14744" s="14" t="str">
        <f t="shared" si="691"/>
        <v>Friday</v>
      </c>
      <c r="G14744" s="15">
        <f>$D14744*VLOOKUP($A14744,Price_Table,MATCH($C14744,$A$6:$K$6,0),1)</f>
        <v>0</v>
      </c>
      <c r="H14744" s="15">
        <f>D14744*VLOOKUP(A14744,Cost_Table,MATCH(C14744,M$6:W$6,0),1)</f>
        <v>0</v>
      </c>
      <c r="I14744" s="15">
        <f t="shared" si="692"/>
        <v>0</v>
      </c>
      <c r="J14744" s="43"/>
      <c r="K14744" s="1"/>
    </row>
    <row r="14745" spans="1:11">
      <c r="A14745" s="29">
        <v>40992</v>
      </c>
      <c r="B14745" s="30">
        <v>5</v>
      </c>
      <c r="C14745" s="30" t="s">
        <v>5</v>
      </c>
      <c r="D14745" s="30">
        <v>0</v>
      </c>
      <c r="E14745" s="50" t="str">
        <f t="shared" si="690"/>
        <v>March</v>
      </c>
      <c r="F14745" s="14" t="str">
        <f t="shared" si="691"/>
        <v>Saturday</v>
      </c>
      <c r="G14745" s="15">
        <f>$D14745*VLOOKUP($A14745,Price_Table,MATCH($C14745,$A$6:$K$6,0),1)</f>
        <v>0</v>
      </c>
      <c r="H14745" s="15">
        <f>D14745*VLOOKUP(A14745,Cost_Table,MATCH(C14745,M$6:W$6,0),1)</f>
        <v>0</v>
      </c>
      <c r="I14745" s="15">
        <f t="shared" si="692"/>
        <v>0</v>
      </c>
      <c r="J14745" s="43"/>
      <c r="K14745" s="1"/>
    </row>
    <row r="14746" spans="1:11">
      <c r="A14746" s="29">
        <v>40993</v>
      </c>
      <c r="B14746" s="30">
        <v>5</v>
      </c>
      <c r="C14746" s="30" t="s">
        <v>5</v>
      </c>
      <c r="D14746" s="30">
        <v>0</v>
      </c>
      <c r="E14746" s="50" t="str">
        <f t="shared" si="690"/>
        <v>March</v>
      </c>
      <c r="F14746" s="14" t="str">
        <f t="shared" si="691"/>
        <v>Sunday</v>
      </c>
      <c r="G14746" s="15">
        <f>$D14746*VLOOKUP($A14746,Price_Table,MATCH($C14746,$A$6:$K$6,0),1)</f>
        <v>0</v>
      </c>
      <c r="H14746" s="15">
        <f>D14746*VLOOKUP(A14746,Cost_Table,MATCH(C14746,M$6:W$6,0),1)</f>
        <v>0</v>
      </c>
      <c r="I14746" s="15">
        <f t="shared" si="692"/>
        <v>0</v>
      </c>
      <c r="J14746" s="43"/>
      <c r="K14746" s="1"/>
    </row>
    <row r="14747" spans="1:11">
      <c r="A14747" s="29">
        <v>40994</v>
      </c>
      <c r="B14747" s="30">
        <v>5</v>
      </c>
      <c r="C14747" s="30" t="s">
        <v>5</v>
      </c>
      <c r="D14747" s="30">
        <v>0</v>
      </c>
      <c r="E14747" s="50" t="str">
        <f t="shared" si="690"/>
        <v>March</v>
      </c>
      <c r="F14747" s="14" t="str">
        <f t="shared" si="691"/>
        <v>Monday</v>
      </c>
      <c r="G14747" s="15">
        <f>$D14747*VLOOKUP($A14747,Price_Table,MATCH($C14747,$A$6:$K$6,0),1)</f>
        <v>0</v>
      </c>
      <c r="H14747" s="15">
        <f>D14747*VLOOKUP(A14747,Cost_Table,MATCH(C14747,M$6:W$6,0),1)</f>
        <v>0</v>
      </c>
      <c r="I14747" s="15">
        <f t="shared" si="692"/>
        <v>0</v>
      </c>
      <c r="J14747" s="43"/>
      <c r="K14747" s="1"/>
    </row>
    <row r="14748" spans="1:11">
      <c r="A14748" s="29">
        <v>40995</v>
      </c>
      <c r="B14748" s="30">
        <v>5</v>
      </c>
      <c r="C14748" s="30" t="s">
        <v>5</v>
      </c>
      <c r="D14748" s="30">
        <v>0</v>
      </c>
      <c r="E14748" s="50" t="str">
        <f t="shared" si="690"/>
        <v>March</v>
      </c>
      <c r="F14748" s="14" t="str">
        <f t="shared" si="691"/>
        <v>Tuesday</v>
      </c>
      <c r="G14748" s="15">
        <f>$D14748*VLOOKUP($A14748,Price_Table,MATCH($C14748,$A$6:$K$6,0),1)</f>
        <v>0</v>
      </c>
      <c r="H14748" s="15">
        <f>D14748*VLOOKUP(A14748,Cost_Table,MATCH(C14748,M$6:W$6,0),1)</f>
        <v>0</v>
      </c>
      <c r="I14748" s="15">
        <f t="shared" si="692"/>
        <v>0</v>
      </c>
      <c r="J14748" s="43"/>
      <c r="K14748" s="1"/>
    </row>
    <row r="14749" spans="1:11">
      <c r="A14749" s="29">
        <v>40996</v>
      </c>
      <c r="B14749" s="30">
        <v>5</v>
      </c>
      <c r="C14749" s="30" t="s">
        <v>5</v>
      </c>
      <c r="D14749" s="30">
        <v>0</v>
      </c>
      <c r="E14749" s="50" t="str">
        <f t="shared" si="690"/>
        <v>March</v>
      </c>
      <c r="F14749" s="14" t="str">
        <f t="shared" si="691"/>
        <v>Wednesday</v>
      </c>
      <c r="G14749" s="15">
        <f>$D14749*VLOOKUP($A14749,Price_Table,MATCH($C14749,$A$6:$K$6,0),1)</f>
        <v>0</v>
      </c>
      <c r="H14749" s="15">
        <f>D14749*VLOOKUP(A14749,Cost_Table,MATCH(C14749,M$6:W$6,0),1)</f>
        <v>0</v>
      </c>
      <c r="I14749" s="15">
        <f t="shared" si="692"/>
        <v>0</v>
      </c>
      <c r="J14749" s="43"/>
      <c r="K14749" s="1"/>
    </row>
    <row r="14750" spans="1:11">
      <c r="A14750" s="29">
        <v>40997</v>
      </c>
      <c r="B14750" s="30">
        <v>5</v>
      </c>
      <c r="C14750" s="30" t="s">
        <v>5</v>
      </c>
      <c r="D14750" s="30">
        <v>0</v>
      </c>
      <c r="E14750" s="50" t="str">
        <f t="shared" si="690"/>
        <v>March</v>
      </c>
      <c r="F14750" s="14" t="str">
        <f t="shared" si="691"/>
        <v>Thursday</v>
      </c>
      <c r="G14750" s="15">
        <f>$D14750*VLOOKUP($A14750,Price_Table,MATCH($C14750,$A$6:$K$6,0),1)</f>
        <v>0</v>
      </c>
      <c r="H14750" s="15">
        <f>D14750*VLOOKUP(A14750,Cost_Table,MATCH(C14750,M$6:W$6,0),1)</f>
        <v>0</v>
      </c>
      <c r="I14750" s="15">
        <f t="shared" si="692"/>
        <v>0</v>
      </c>
      <c r="J14750" s="43"/>
      <c r="K14750" s="1"/>
    </row>
    <row r="14751" spans="1:11">
      <c r="A14751" s="29">
        <v>40998</v>
      </c>
      <c r="B14751" s="30">
        <v>5</v>
      </c>
      <c r="C14751" s="30" t="s">
        <v>5</v>
      </c>
      <c r="D14751" s="30">
        <v>0</v>
      </c>
      <c r="E14751" s="50" t="str">
        <f t="shared" si="690"/>
        <v>March</v>
      </c>
      <c r="F14751" s="14" t="str">
        <f t="shared" si="691"/>
        <v>Friday</v>
      </c>
      <c r="G14751" s="15">
        <f>$D14751*VLOOKUP($A14751,Price_Table,MATCH($C14751,$A$6:$K$6,0),1)</f>
        <v>0</v>
      </c>
      <c r="H14751" s="15">
        <f>D14751*VLOOKUP(A14751,Cost_Table,MATCH(C14751,M$6:W$6,0),1)</f>
        <v>0</v>
      </c>
      <c r="I14751" s="15">
        <f t="shared" si="692"/>
        <v>0</v>
      </c>
      <c r="J14751" s="43"/>
      <c r="K14751" s="1"/>
    </row>
    <row r="14752" spans="1:11">
      <c r="A14752" s="29">
        <v>40999</v>
      </c>
      <c r="B14752" s="30">
        <v>5</v>
      </c>
      <c r="C14752" s="30" t="s">
        <v>5</v>
      </c>
      <c r="D14752" s="30">
        <v>0</v>
      </c>
      <c r="E14752" s="50" t="str">
        <f t="shared" si="690"/>
        <v>March</v>
      </c>
      <c r="F14752" s="14" t="str">
        <f t="shared" si="691"/>
        <v>Saturday</v>
      </c>
      <c r="G14752" s="15">
        <f>$D14752*VLOOKUP($A14752,Price_Table,MATCH($C14752,$A$6:$K$6,0),1)</f>
        <v>0</v>
      </c>
      <c r="H14752" s="15">
        <f>D14752*VLOOKUP(A14752,Cost_Table,MATCH(C14752,M$6:W$6,0),1)</f>
        <v>0</v>
      </c>
      <c r="I14752" s="15">
        <f t="shared" si="692"/>
        <v>0</v>
      </c>
      <c r="J14752" s="43"/>
      <c r="K14752" s="1"/>
    </row>
    <row r="14753" spans="1:11">
      <c r="A14753" s="29">
        <v>41000</v>
      </c>
      <c r="B14753" s="30">
        <v>5</v>
      </c>
      <c r="C14753" s="30" t="s">
        <v>5</v>
      </c>
      <c r="D14753" s="30">
        <v>0</v>
      </c>
      <c r="E14753" s="50" t="str">
        <f t="shared" si="690"/>
        <v>April</v>
      </c>
      <c r="F14753" s="14" t="str">
        <f t="shared" si="691"/>
        <v>Sunday</v>
      </c>
      <c r="G14753" s="15">
        <f>$D14753*VLOOKUP($A14753,Price_Table,MATCH($C14753,$A$6:$K$6,0),1)</f>
        <v>0</v>
      </c>
      <c r="H14753" s="15">
        <f>D14753*VLOOKUP(A14753,Cost_Table,MATCH(C14753,M$6:W$6,0),1)</f>
        <v>0</v>
      </c>
      <c r="I14753" s="15">
        <f t="shared" si="692"/>
        <v>0</v>
      </c>
      <c r="J14753" s="43"/>
      <c r="K14753" s="1"/>
    </row>
    <row r="14754" spans="1:11">
      <c r="A14754" s="29">
        <v>41001</v>
      </c>
      <c r="B14754" s="30">
        <v>5</v>
      </c>
      <c r="C14754" s="30" t="s">
        <v>5</v>
      </c>
      <c r="D14754" s="30">
        <v>0</v>
      </c>
      <c r="E14754" s="50" t="str">
        <f t="shared" si="690"/>
        <v>April</v>
      </c>
      <c r="F14754" s="14" t="str">
        <f t="shared" si="691"/>
        <v>Monday</v>
      </c>
      <c r="G14754" s="15">
        <f>$D14754*VLOOKUP($A14754,Price_Table,MATCH($C14754,$A$6:$K$6,0),1)</f>
        <v>0</v>
      </c>
      <c r="H14754" s="15">
        <f>D14754*VLOOKUP(A14754,Cost_Table,MATCH(C14754,M$6:W$6,0),1)</f>
        <v>0</v>
      </c>
      <c r="I14754" s="15">
        <f t="shared" si="692"/>
        <v>0</v>
      </c>
      <c r="J14754" s="43"/>
      <c r="K14754" s="1"/>
    </row>
    <row r="14755" spans="1:11">
      <c r="A14755" s="29">
        <v>41002</v>
      </c>
      <c r="B14755" s="30">
        <v>5</v>
      </c>
      <c r="C14755" s="30" t="s">
        <v>5</v>
      </c>
      <c r="D14755" s="30">
        <v>0</v>
      </c>
      <c r="E14755" s="50" t="str">
        <f t="shared" si="690"/>
        <v>April</v>
      </c>
      <c r="F14755" s="14" t="str">
        <f t="shared" si="691"/>
        <v>Tuesday</v>
      </c>
      <c r="G14755" s="15">
        <f>$D14755*VLOOKUP($A14755,Price_Table,MATCH($C14755,$A$6:$K$6,0),1)</f>
        <v>0</v>
      </c>
      <c r="H14755" s="15">
        <f>D14755*VLOOKUP(A14755,Cost_Table,MATCH(C14755,M$6:W$6,0),1)</f>
        <v>0</v>
      </c>
      <c r="I14755" s="15">
        <f t="shared" si="692"/>
        <v>0</v>
      </c>
      <c r="J14755" s="43"/>
      <c r="K14755" s="1"/>
    </row>
    <row r="14756" spans="1:11">
      <c r="A14756" s="29">
        <v>41003</v>
      </c>
      <c r="B14756" s="30">
        <v>5</v>
      </c>
      <c r="C14756" s="30" t="s">
        <v>5</v>
      </c>
      <c r="D14756" s="30">
        <v>0</v>
      </c>
      <c r="E14756" s="50" t="str">
        <f t="shared" si="690"/>
        <v>April</v>
      </c>
      <c r="F14756" s="14" t="str">
        <f t="shared" si="691"/>
        <v>Wednesday</v>
      </c>
      <c r="G14756" s="15">
        <f>$D14756*VLOOKUP($A14756,Price_Table,MATCH($C14756,$A$6:$K$6,0),1)</f>
        <v>0</v>
      </c>
      <c r="H14756" s="15">
        <f>D14756*VLOOKUP(A14756,Cost_Table,MATCH(C14756,M$6:W$6,0),1)</f>
        <v>0</v>
      </c>
      <c r="I14756" s="15">
        <f t="shared" si="692"/>
        <v>0</v>
      </c>
      <c r="J14756" s="43"/>
      <c r="K14756" s="1"/>
    </row>
    <row r="14757" spans="1:11">
      <c r="A14757" s="29">
        <v>41004</v>
      </c>
      <c r="B14757" s="30">
        <v>5</v>
      </c>
      <c r="C14757" s="30" t="s">
        <v>5</v>
      </c>
      <c r="D14757" s="30">
        <v>0</v>
      </c>
      <c r="E14757" s="50" t="str">
        <f t="shared" si="690"/>
        <v>April</v>
      </c>
      <c r="F14757" s="14" t="str">
        <f t="shared" si="691"/>
        <v>Thursday</v>
      </c>
      <c r="G14757" s="15">
        <f>$D14757*VLOOKUP($A14757,Price_Table,MATCH($C14757,$A$6:$K$6,0),1)</f>
        <v>0</v>
      </c>
      <c r="H14757" s="15">
        <f>D14757*VLOOKUP(A14757,Cost_Table,MATCH(C14757,M$6:W$6,0),1)</f>
        <v>0</v>
      </c>
      <c r="I14757" s="15">
        <f t="shared" si="692"/>
        <v>0</v>
      </c>
      <c r="J14757" s="43"/>
      <c r="K14757" s="1"/>
    </row>
    <row r="14758" spans="1:11">
      <c r="A14758" s="29">
        <v>41005</v>
      </c>
      <c r="B14758" s="30">
        <v>5</v>
      </c>
      <c r="C14758" s="30" t="s">
        <v>5</v>
      </c>
      <c r="D14758" s="30">
        <v>0</v>
      </c>
      <c r="E14758" s="50" t="str">
        <f t="shared" si="690"/>
        <v>April</v>
      </c>
      <c r="F14758" s="14" t="str">
        <f t="shared" si="691"/>
        <v>Friday</v>
      </c>
      <c r="G14758" s="15">
        <f>$D14758*VLOOKUP($A14758,Price_Table,MATCH($C14758,$A$6:$K$6,0),1)</f>
        <v>0</v>
      </c>
      <c r="H14758" s="15">
        <f>D14758*VLOOKUP(A14758,Cost_Table,MATCH(C14758,M$6:W$6,0),1)</f>
        <v>0</v>
      </c>
      <c r="I14758" s="15">
        <f t="shared" si="692"/>
        <v>0</v>
      </c>
      <c r="J14758" s="43"/>
      <c r="K14758" s="1"/>
    </row>
    <row r="14759" spans="1:11">
      <c r="A14759" s="29">
        <v>41006</v>
      </c>
      <c r="B14759" s="30">
        <v>5</v>
      </c>
      <c r="C14759" s="30" t="s">
        <v>5</v>
      </c>
      <c r="D14759" s="30">
        <v>0</v>
      </c>
      <c r="E14759" s="50" t="str">
        <f t="shared" si="690"/>
        <v>April</v>
      </c>
      <c r="F14759" s="14" t="str">
        <f t="shared" si="691"/>
        <v>Saturday</v>
      </c>
      <c r="G14759" s="15">
        <f>$D14759*VLOOKUP($A14759,Price_Table,MATCH($C14759,$A$6:$K$6,0),1)</f>
        <v>0</v>
      </c>
      <c r="H14759" s="15">
        <f>D14759*VLOOKUP(A14759,Cost_Table,MATCH(C14759,M$6:W$6,0),1)</f>
        <v>0</v>
      </c>
      <c r="I14759" s="15">
        <f t="shared" si="692"/>
        <v>0</v>
      </c>
      <c r="J14759" s="43"/>
      <c r="K14759" s="1"/>
    </row>
    <row r="14760" spans="1:11">
      <c r="A14760" s="29">
        <v>41007</v>
      </c>
      <c r="B14760" s="30">
        <v>5</v>
      </c>
      <c r="C14760" s="30" t="s">
        <v>5</v>
      </c>
      <c r="D14760" s="30">
        <v>0</v>
      </c>
      <c r="E14760" s="50" t="str">
        <f t="shared" si="690"/>
        <v>April</v>
      </c>
      <c r="F14760" s="14" t="str">
        <f t="shared" si="691"/>
        <v>Sunday</v>
      </c>
      <c r="G14760" s="15">
        <f>$D14760*VLOOKUP($A14760,Price_Table,MATCH($C14760,$A$6:$K$6,0),1)</f>
        <v>0</v>
      </c>
      <c r="H14760" s="15">
        <f>D14760*VLOOKUP(A14760,Cost_Table,MATCH(C14760,M$6:W$6,0),1)</f>
        <v>0</v>
      </c>
      <c r="I14760" s="15">
        <f t="shared" si="692"/>
        <v>0</v>
      </c>
      <c r="J14760" s="43"/>
      <c r="K14760" s="1"/>
    </row>
    <row r="14761" spans="1:11">
      <c r="A14761" s="29">
        <v>41008</v>
      </c>
      <c r="B14761" s="30">
        <v>5</v>
      </c>
      <c r="C14761" s="30" t="s">
        <v>5</v>
      </c>
      <c r="D14761" s="30">
        <v>0</v>
      </c>
      <c r="E14761" s="50" t="str">
        <f t="shared" si="690"/>
        <v>April</v>
      </c>
      <c r="F14761" s="14" t="str">
        <f t="shared" si="691"/>
        <v>Monday</v>
      </c>
      <c r="G14761" s="15">
        <f>$D14761*VLOOKUP($A14761,Price_Table,MATCH($C14761,$A$6:$K$6,0),1)</f>
        <v>0</v>
      </c>
      <c r="H14761" s="15">
        <f>D14761*VLOOKUP(A14761,Cost_Table,MATCH(C14761,M$6:W$6,0),1)</f>
        <v>0</v>
      </c>
      <c r="I14761" s="15">
        <f t="shared" si="692"/>
        <v>0</v>
      </c>
      <c r="J14761" s="43"/>
      <c r="K14761" s="1"/>
    </row>
    <row r="14762" spans="1:11">
      <c r="A14762" s="29">
        <v>41009</v>
      </c>
      <c r="B14762" s="30">
        <v>5</v>
      </c>
      <c r="C14762" s="30" t="s">
        <v>5</v>
      </c>
      <c r="D14762" s="30">
        <v>0</v>
      </c>
      <c r="E14762" s="50" t="str">
        <f t="shared" si="690"/>
        <v>April</v>
      </c>
      <c r="F14762" s="14" t="str">
        <f t="shared" si="691"/>
        <v>Tuesday</v>
      </c>
      <c r="G14762" s="15">
        <f>$D14762*VLOOKUP($A14762,Price_Table,MATCH($C14762,$A$6:$K$6,0),1)</f>
        <v>0</v>
      </c>
      <c r="H14762" s="15">
        <f>D14762*VLOOKUP(A14762,Cost_Table,MATCH(C14762,M$6:W$6,0),1)</f>
        <v>0</v>
      </c>
      <c r="I14762" s="15">
        <f t="shared" si="692"/>
        <v>0</v>
      </c>
      <c r="J14762" s="43"/>
      <c r="K14762" s="1"/>
    </row>
    <row r="14763" spans="1:11">
      <c r="A14763" s="29">
        <v>41010</v>
      </c>
      <c r="B14763" s="30">
        <v>5</v>
      </c>
      <c r="C14763" s="30" t="s">
        <v>5</v>
      </c>
      <c r="D14763" s="30">
        <v>0</v>
      </c>
      <c r="E14763" s="50" t="str">
        <f t="shared" si="690"/>
        <v>April</v>
      </c>
      <c r="F14763" s="14" t="str">
        <f t="shared" si="691"/>
        <v>Wednesday</v>
      </c>
      <c r="G14763" s="15">
        <f>$D14763*VLOOKUP($A14763,Price_Table,MATCH($C14763,$A$6:$K$6,0),1)</f>
        <v>0</v>
      </c>
      <c r="H14763" s="15">
        <f>D14763*VLOOKUP(A14763,Cost_Table,MATCH(C14763,M$6:W$6,0),1)</f>
        <v>0</v>
      </c>
      <c r="I14763" s="15">
        <f t="shared" si="692"/>
        <v>0</v>
      </c>
      <c r="J14763" s="43"/>
      <c r="K14763" s="1"/>
    </row>
    <row r="14764" spans="1:11">
      <c r="A14764" s="29">
        <v>41011</v>
      </c>
      <c r="B14764" s="30">
        <v>5</v>
      </c>
      <c r="C14764" s="30" t="s">
        <v>5</v>
      </c>
      <c r="D14764" s="30">
        <v>0</v>
      </c>
      <c r="E14764" s="50" t="str">
        <f t="shared" si="690"/>
        <v>April</v>
      </c>
      <c r="F14764" s="14" t="str">
        <f t="shared" si="691"/>
        <v>Thursday</v>
      </c>
      <c r="G14764" s="15">
        <f>$D14764*VLOOKUP($A14764,Price_Table,MATCH($C14764,$A$6:$K$6,0),1)</f>
        <v>0</v>
      </c>
      <c r="H14764" s="15">
        <f>D14764*VLOOKUP(A14764,Cost_Table,MATCH(C14764,M$6:W$6,0),1)</f>
        <v>0</v>
      </c>
      <c r="I14764" s="15">
        <f t="shared" si="692"/>
        <v>0</v>
      </c>
      <c r="J14764" s="43"/>
      <c r="K14764" s="1"/>
    </row>
    <row r="14765" spans="1:11">
      <c r="A14765" s="29">
        <v>41012</v>
      </c>
      <c r="B14765" s="30">
        <v>5</v>
      </c>
      <c r="C14765" s="30" t="s">
        <v>5</v>
      </c>
      <c r="D14765" s="30">
        <v>0</v>
      </c>
      <c r="E14765" s="50" t="str">
        <f t="shared" si="690"/>
        <v>April</v>
      </c>
      <c r="F14765" s="14" t="str">
        <f t="shared" si="691"/>
        <v>Friday</v>
      </c>
      <c r="G14765" s="15">
        <f>$D14765*VLOOKUP($A14765,Price_Table,MATCH($C14765,$A$6:$K$6,0),1)</f>
        <v>0</v>
      </c>
      <c r="H14765" s="15">
        <f>D14765*VLOOKUP(A14765,Cost_Table,MATCH(C14765,M$6:W$6,0),1)</f>
        <v>0</v>
      </c>
      <c r="I14765" s="15">
        <f t="shared" si="692"/>
        <v>0</v>
      </c>
      <c r="J14765" s="43"/>
      <c r="K14765" s="1"/>
    </row>
    <row r="14766" spans="1:11">
      <c r="A14766" s="29">
        <v>41013</v>
      </c>
      <c r="B14766" s="30">
        <v>5</v>
      </c>
      <c r="C14766" s="30" t="s">
        <v>5</v>
      </c>
      <c r="D14766" s="30">
        <v>0</v>
      </c>
      <c r="E14766" s="50" t="str">
        <f t="shared" si="690"/>
        <v>April</v>
      </c>
      <c r="F14766" s="14" t="str">
        <f t="shared" si="691"/>
        <v>Saturday</v>
      </c>
      <c r="G14766" s="15">
        <f>$D14766*VLOOKUP($A14766,Price_Table,MATCH($C14766,$A$6:$K$6,0),1)</f>
        <v>0</v>
      </c>
      <c r="H14766" s="15">
        <f>D14766*VLOOKUP(A14766,Cost_Table,MATCH(C14766,M$6:W$6,0),1)</f>
        <v>0</v>
      </c>
      <c r="I14766" s="15">
        <f t="shared" si="692"/>
        <v>0</v>
      </c>
      <c r="J14766" s="43"/>
      <c r="K14766" s="1"/>
    </row>
    <row r="14767" spans="1:11">
      <c r="A14767" s="29">
        <v>41014</v>
      </c>
      <c r="B14767" s="30">
        <v>5</v>
      </c>
      <c r="C14767" s="30" t="s">
        <v>5</v>
      </c>
      <c r="D14767" s="30">
        <v>0</v>
      </c>
      <c r="E14767" s="50" t="str">
        <f t="shared" si="690"/>
        <v>April</v>
      </c>
      <c r="F14767" s="14" t="str">
        <f t="shared" si="691"/>
        <v>Sunday</v>
      </c>
      <c r="G14767" s="15">
        <f>$D14767*VLOOKUP($A14767,Price_Table,MATCH($C14767,$A$6:$K$6,0),1)</f>
        <v>0</v>
      </c>
      <c r="H14767" s="15">
        <f>D14767*VLOOKUP(A14767,Cost_Table,MATCH(C14767,M$6:W$6,0),1)</f>
        <v>0</v>
      </c>
      <c r="I14767" s="15">
        <f t="shared" si="692"/>
        <v>0</v>
      </c>
      <c r="J14767" s="43"/>
      <c r="K14767" s="1"/>
    </row>
    <row r="14768" spans="1:11">
      <c r="A14768" s="29">
        <v>41015</v>
      </c>
      <c r="B14768" s="30">
        <v>5</v>
      </c>
      <c r="C14768" s="30" t="s">
        <v>5</v>
      </c>
      <c r="D14768" s="30">
        <v>0</v>
      </c>
      <c r="E14768" s="50" t="str">
        <f t="shared" si="690"/>
        <v>April</v>
      </c>
      <c r="F14768" s="14" t="str">
        <f t="shared" si="691"/>
        <v>Monday</v>
      </c>
      <c r="G14768" s="15">
        <f>$D14768*VLOOKUP($A14768,Price_Table,MATCH($C14768,$A$6:$K$6,0),1)</f>
        <v>0</v>
      </c>
      <c r="H14768" s="15">
        <f>D14768*VLOOKUP(A14768,Cost_Table,MATCH(C14768,M$6:W$6,0),1)</f>
        <v>0</v>
      </c>
      <c r="I14768" s="15">
        <f t="shared" si="692"/>
        <v>0</v>
      </c>
      <c r="J14768" s="43"/>
      <c r="K14768" s="1"/>
    </row>
    <row r="14769" spans="1:11">
      <c r="A14769" s="29">
        <v>41016</v>
      </c>
      <c r="B14769" s="30">
        <v>5</v>
      </c>
      <c r="C14769" s="30" t="s">
        <v>5</v>
      </c>
      <c r="D14769" s="30">
        <v>0</v>
      </c>
      <c r="E14769" s="50" t="str">
        <f t="shared" si="690"/>
        <v>April</v>
      </c>
      <c r="F14769" s="14" t="str">
        <f t="shared" si="691"/>
        <v>Tuesday</v>
      </c>
      <c r="G14769" s="15">
        <f>$D14769*VLOOKUP($A14769,Price_Table,MATCH($C14769,$A$6:$K$6,0),1)</f>
        <v>0</v>
      </c>
      <c r="H14769" s="15">
        <f>D14769*VLOOKUP(A14769,Cost_Table,MATCH(C14769,M$6:W$6,0),1)</f>
        <v>0</v>
      </c>
      <c r="I14769" s="15">
        <f t="shared" si="692"/>
        <v>0</v>
      </c>
      <c r="J14769" s="43"/>
      <c r="K14769" s="1"/>
    </row>
    <row r="14770" spans="1:11">
      <c r="A14770" s="29">
        <v>41017</v>
      </c>
      <c r="B14770" s="30">
        <v>5</v>
      </c>
      <c r="C14770" s="30" t="s">
        <v>5</v>
      </c>
      <c r="D14770" s="30">
        <v>0</v>
      </c>
      <c r="E14770" s="50" t="str">
        <f t="shared" si="690"/>
        <v>April</v>
      </c>
      <c r="F14770" s="14" t="str">
        <f t="shared" si="691"/>
        <v>Wednesday</v>
      </c>
      <c r="G14770" s="15">
        <f>$D14770*VLOOKUP($A14770,Price_Table,MATCH($C14770,$A$6:$K$6,0),1)</f>
        <v>0</v>
      </c>
      <c r="H14770" s="15">
        <f>D14770*VLOOKUP(A14770,Cost_Table,MATCH(C14770,M$6:W$6,0),1)</f>
        <v>0</v>
      </c>
      <c r="I14770" s="15">
        <f t="shared" si="692"/>
        <v>0</v>
      </c>
      <c r="J14770" s="43"/>
      <c r="K14770" s="1"/>
    </row>
    <row r="14771" spans="1:11">
      <c r="A14771" s="29">
        <v>41018</v>
      </c>
      <c r="B14771" s="30">
        <v>5</v>
      </c>
      <c r="C14771" s="30" t="s">
        <v>5</v>
      </c>
      <c r="D14771" s="30">
        <v>0</v>
      </c>
      <c r="E14771" s="50" t="str">
        <f t="shared" si="690"/>
        <v>April</v>
      </c>
      <c r="F14771" s="14" t="str">
        <f t="shared" si="691"/>
        <v>Thursday</v>
      </c>
      <c r="G14771" s="15">
        <f>$D14771*VLOOKUP($A14771,Price_Table,MATCH($C14771,$A$6:$K$6,0),1)</f>
        <v>0</v>
      </c>
      <c r="H14771" s="15">
        <f>D14771*VLOOKUP(A14771,Cost_Table,MATCH(C14771,M$6:W$6,0),1)</f>
        <v>0</v>
      </c>
      <c r="I14771" s="15">
        <f t="shared" si="692"/>
        <v>0</v>
      </c>
      <c r="J14771" s="43"/>
      <c r="K14771" s="1"/>
    </row>
    <row r="14772" spans="1:11">
      <c r="A14772" s="29">
        <v>41019</v>
      </c>
      <c r="B14772" s="30">
        <v>5</v>
      </c>
      <c r="C14772" s="30" t="s">
        <v>5</v>
      </c>
      <c r="D14772" s="30">
        <v>0</v>
      </c>
      <c r="E14772" s="50" t="str">
        <f t="shared" si="690"/>
        <v>April</v>
      </c>
      <c r="F14772" s="14" t="str">
        <f t="shared" si="691"/>
        <v>Friday</v>
      </c>
      <c r="G14772" s="15">
        <f>$D14772*VLOOKUP($A14772,Price_Table,MATCH($C14772,$A$6:$K$6,0),1)</f>
        <v>0</v>
      </c>
      <c r="H14772" s="15">
        <f>D14772*VLOOKUP(A14772,Cost_Table,MATCH(C14772,M$6:W$6,0),1)</f>
        <v>0</v>
      </c>
      <c r="I14772" s="15">
        <f t="shared" si="692"/>
        <v>0</v>
      </c>
      <c r="J14772" s="43"/>
      <c r="K14772" s="1"/>
    </row>
    <row r="14773" spans="1:11">
      <c r="A14773" s="29">
        <v>41020</v>
      </c>
      <c r="B14773" s="30">
        <v>5</v>
      </c>
      <c r="C14773" s="30" t="s">
        <v>5</v>
      </c>
      <c r="D14773" s="30">
        <v>0</v>
      </c>
      <c r="E14773" s="50" t="str">
        <f t="shared" si="690"/>
        <v>April</v>
      </c>
      <c r="F14773" s="14" t="str">
        <f t="shared" si="691"/>
        <v>Saturday</v>
      </c>
      <c r="G14773" s="15">
        <f>$D14773*VLOOKUP($A14773,Price_Table,MATCH($C14773,$A$6:$K$6,0),1)</f>
        <v>0</v>
      </c>
      <c r="H14773" s="15">
        <f>D14773*VLOOKUP(A14773,Cost_Table,MATCH(C14773,M$6:W$6,0),1)</f>
        <v>0</v>
      </c>
      <c r="I14773" s="15">
        <f t="shared" si="692"/>
        <v>0</v>
      </c>
      <c r="J14773" s="43"/>
      <c r="K14773" s="1"/>
    </row>
    <row r="14774" spans="1:11">
      <c r="A14774" s="29">
        <v>41021</v>
      </c>
      <c r="B14774" s="30">
        <v>5</v>
      </c>
      <c r="C14774" s="30" t="s">
        <v>5</v>
      </c>
      <c r="D14774" s="30">
        <v>0</v>
      </c>
      <c r="E14774" s="50" t="str">
        <f t="shared" si="690"/>
        <v>April</v>
      </c>
      <c r="F14774" s="14" t="str">
        <f t="shared" si="691"/>
        <v>Sunday</v>
      </c>
      <c r="G14774" s="15">
        <f>$D14774*VLOOKUP($A14774,Price_Table,MATCH($C14774,$A$6:$K$6,0),1)</f>
        <v>0</v>
      </c>
      <c r="H14774" s="15">
        <f>D14774*VLOOKUP(A14774,Cost_Table,MATCH(C14774,M$6:W$6,0),1)</f>
        <v>0</v>
      </c>
      <c r="I14774" s="15">
        <f t="shared" si="692"/>
        <v>0</v>
      </c>
      <c r="J14774" s="43"/>
      <c r="K14774" s="1"/>
    </row>
    <row r="14775" spans="1:11">
      <c r="A14775" s="29">
        <v>41022</v>
      </c>
      <c r="B14775" s="30">
        <v>5</v>
      </c>
      <c r="C14775" s="30" t="s">
        <v>5</v>
      </c>
      <c r="D14775" s="30">
        <v>0</v>
      </c>
      <c r="E14775" s="50" t="str">
        <f t="shared" si="690"/>
        <v>April</v>
      </c>
      <c r="F14775" s="14" t="str">
        <f t="shared" si="691"/>
        <v>Monday</v>
      </c>
      <c r="G14775" s="15">
        <f>$D14775*VLOOKUP($A14775,Price_Table,MATCH($C14775,$A$6:$K$6,0),1)</f>
        <v>0</v>
      </c>
      <c r="H14775" s="15">
        <f>D14775*VLOOKUP(A14775,Cost_Table,MATCH(C14775,M$6:W$6,0),1)</f>
        <v>0</v>
      </c>
      <c r="I14775" s="15">
        <f t="shared" si="692"/>
        <v>0</v>
      </c>
      <c r="J14775" s="43"/>
      <c r="K14775" s="1"/>
    </row>
    <row r="14776" spans="1:11">
      <c r="A14776" s="29">
        <v>41023</v>
      </c>
      <c r="B14776" s="30">
        <v>5</v>
      </c>
      <c r="C14776" s="30" t="s">
        <v>5</v>
      </c>
      <c r="D14776" s="30">
        <v>0</v>
      </c>
      <c r="E14776" s="50" t="str">
        <f t="shared" si="690"/>
        <v>April</v>
      </c>
      <c r="F14776" s="14" t="str">
        <f t="shared" si="691"/>
        <v>Tuesday</v>
      </c>
      <c r="G14776" s="15">
        <f>$D14776*VLOOKUP($A14776,Price_Table,MATCH($C14776,$A$6:$K$6,0),1)</f>
        <v>0</v>
      </c>
      <c r="H14776" s="15">
        <f>D14776*VLOOKUP(A14776,Cost_Table,MATCH(C14776,M$6:W$6,0),1)</f>
        <v>0</v>
      </c>
      <c r="I14776" s="15">
        <f t="shared" si="692"/>
        <v>0</v>
      </c>
      <c r="J14776" s="43"/>
      <c r="K14776" s="1"/>
    </row>
    <row r="14777" spans="1:11">
      <c r="A14777" s="29">
        <v>41024</v>
      </c>
      <c r="B14777" s="30">
        <v>5</v>
      </c>
      <c r="C14777" s="30" t="s">
        <v>5</v>
      </c>
      <c r="D14777" s="30">
        <v>0</v>
      </c>
      <c r="E14777" s="50" t="str">
        <f t="shared" si="690"/>
        <v>April</v>
      </c>
      <c r="F14777" s="14" t="str">
        <f t="shared" si="691"/>
        <v>Wednesday</v>
      </c>
      <c r="G14777" s="15">
        <f>$D14777*VLOOKUP($A14777,Price_Table,MATCH($C14777,$A$6:$K$6,0),1)</f>
        <v>0</v>
      </c>
      <c r="H14777" s="15">
        <f>D14777*VLOOKUP(A14777,Cost_Table,MATCH(C14777,M$6:W$6,0),1)</f>
        <v>0</v>
      </c>
      <c r="I14777" s="15">
        <f t="shared" si="692"/>
        <v>0</v>
      </c>
      <c r="J14777" s="43"/>
      <c r="K14777" s="1"/>
    </row>
    <row r="14778" spans="1:11">
      <c r="A14778" s="29">
        <v>41025</v>
      </c>
      <c r="B14778" s="30">
        <v>5</v>
      </c>
      <c r="C14778" s="30" t="s">
        <v>5</v>
      </c>
      <c r="D14778" s="30">
        <v>0</v>
      </c>
      <c r="E14778" s="50" t="str">
        <f t="shared" si="690"/>
        <v>April</v>
      </c>
      <c r="F14778" s="14" t="str">
        <f t="shared" si="691"/>
        <v>Thursday</v>
      </c>
      <c r="G14778" s="15">
        <f>$D14778*VLOOKUP($A14778,Price_Table,MATCH($C14778,$A$6:$K$6,0),1)</f>
        <v>0</v>
      </c>
      <c r="H14778" s="15">
        <f>D14778*VLOOKUP(A14778,Cost_Table,MATCH(C14778,M$6:W$6,0),1)</f>
        <v>0</v>
      </c>
      <c r="I14778" s="15">
        <f t="shared" si="692"/>
        <v>0</v>
      </c>
      <c r="J14778" s="43"/>
      <c r="K14778" s="1"/>
    </row>
    <row r="14779" spans="1:11">
      <c r="A14779" s="29">
        <v>41026</v>
      </c>
      <c r="B14779" s="30">
        <v>5</v>
      </c>
      <c r="C14779" s="30" t="s">
        <v>5</v>
      </c>
      <c r="D14779" s="30">
        <v>0</v>
      </c>
      <c r="E14779" s="50" t="str">
        <f t="shared" si="690"/>
        <v>April</v>
      </c>
      <c r="F14779" s="14" t="str">
        <f t="shared" si="691"/>
        <v>Friday</v>
      </c>
      <c r="G14779" s="15">
        <f>$D14779*VLOOKUP($A14779,Price_Table,MATCH($C14779,$A$6:$K$6,0),1)</f>
        <v>0</v>
      </c>
      <c r="H14779" s="15">
        <f>D14779*VLOOKUP(A14779,Cost_Table,MATCH(C14779,M$6:W$6,0),1)</f>
        <v>0</v>
      </c>
      <c r="I14779" s="15">
        <f t="shared" si="692"/>
        <v>0</v>
      </c>
      <c r="J14779" s="43"/>
      <c r="K14779" s="1"/>
    </row>
    <row r="14780" spans="1:11">
      <c r="A14780" s="29">
        <v>41027</v>
      </c>
      <c r="B14780" s="30">
        <v>5</v>
      </c>
      <c r="C14780" s="30" t="s">
        <v>5</v>
      </c>
      <c r="D14780" s="30">
        <v>0</v>
      </c>
      <c r="E14780" s="50" t="str">
        <f t="shared" si="690"/>
        <v>April</v>
      </c>
      <c r="F14780" s="14" t="str">
        <f t="shared" si="691"/>
        <v>Saturday</v>
      </c>
      <c r="G14780" s="15">
        <f>$D14780*VLOOKUP($A14780,Price_Table,MATCH($C14780,$A$6:$K$6,0),1)</f>
        <v>0</v>
      </c>
      <c r="H14780" s="15">
        <f>D14780*VLOOKUP(A14780,Cost_Table,MATCH(C14780,M$6:W$6,0),1)</f>
        <v>0</v>
      </c>
      <c r="I14780" s="15">
        <f t="shared" si="692"/>
        <v>0</v>
      </c>
      <c r="J14780" s="43"/>
      <c r="K14780" s="1"/>
    </row>
    <row r="14781" spans="1:11">
      <c r="A14781" s="29">
        <v>41028</v>
      </c>
      <c r="B14781" s="30">
        <v>5</v>
      </c>
      <c r="C14781" s="30" t="s">
        <v>5</v>
      </c>
      <c r="D14781" s="30">
        <v>0</v>
      </c>
      <c r="E14781" s="50" t="str">
        <f t="shared" si="690"/>
        <v>April</v>
      </c>
      <c r="F14781" s="14" t="str">
        <f t="shared" si="691"/>
        <v>Sunday</v>
      </c>
      <c r="G14781" s="15">
        <f>$D14781*VLOOKUP($A14781,Price_Table,MATCH($C14781,$A$6:$K$6,0),1)</f>
        <v>0</v>
      </c>
      <c r="H14781" s="15">
        <f>D14781*VLOOKUP(A14781,Cost_Table,MATCH(C14781,M$6:W$6,0),1)</f>
        <v>0</v>
      </c>
      <c r="I14781" s="15">
        <f t="shared" si="692"/>
        <v>0</v>
      </c>
      <c r="J14781" s="43"/>
      <c r="K14781" s="1"/>
    </row>
    <row r="14782" spans="1:11">
      <c r="A14782" s="29">
        <v>41029</v>
      </c>
      <c r="B14782" s="30">
        <v>5</v>
      </c>
      <c r="C14782" s="30" t="s">
        <v>5</v>
      </c>
      <c r="D14782" s="30">
        <v>0</v>
      </c>
      <c r="E14782" s="50" t="str">
        <f t="shared" si="690"/>
        <v>April</v>
      </c>
      <c r="F14782" s="14" t="str">
        <f t="shared" si="691"/>
        <v>Monday</v>
      </c>
      <c r="G14782" s="15">
        <f>$D14782*VLOOKUP($A14782,Price_Table,MATCH($C14782,$A$6:$K$6,0),1)</f>
        <v>0</v>
      </c>
      <c r="H14782" s="15">
        <f>D14782*VLOOKUP(A14782,Cost_Table,MATCH(C14782,M$6:W$6,0),1)</f>
        <v>0</v>
      </c>
      <c r="I14782" s="15">
        <f t="shared" si="692"/>
        <v>0</v>
      </c>
      <c r="J14782" s="43"/>
      <c r="K14782" s="1"/>
    </row>
    <row r="14783" spans="1:11">
      <c r="A14783" s="29">
        <v>41030</v>
      </c>
      <c r="B14783" s="30">
        <v>5</v>
      </c>
      <c r="C14783" s="30" t="s">
        <v>5</v>
      </c>
      <c r="D14783" s="30">
        <v>0</v>
      </c>
      <c r="E14783" s="50" t="str">
        <f t="shared" si="690"/>
        <v>May</v>
      </c>
      <c r="F14783" s="14" t="str">
        <f t="shared" si="691"/>
        <v>Tuesday</v>
      </c>
      <c r="G14783" s="15">
        <f>$D14783*VLOOKUP($A14783,Price_Table,MATCH($C14783,$A$6:$K$6,0),1)</f>
        <v>0</v>
      </c>
      <c r="H14783" s="15">
        <f>D14783*VLOOKUP(A14783,Cost_Table,MATCH(C14783,M$6:W$6,0),1)</f>
        <v>0</v>
      </c>
      <c r="I14783" s="15">
        <f t="shared" si="692"/>
        <v>0</v>
      </c>
      <c r="J14783" s="43"/>
      <c r="K14783" s="1"/>
    </row>
    <row r="14784" spans="1:11">
      <c r="A14784" s="29">
        <v>41031</v>
      </c>
      <c r="B14784" s="30">
        <v>5</v>
      </c>
      <c r="C14784" s="30" t="s">
        <v>5</v>
      </c>
      <c r="D14784" s="30">
        <v>0</v>
      </c>
      <c r="E14784" s="50" t="str">
        <f t="shared" si="690"/>
        <v>May</v>
      </c>
      <c r="F14784" s="14" t="str">
        <f t="shared" si="691"/>
        <v>Wednesday</v>
      </c>
      <c r="G14784" s="15">
        <f>$D14784*VLOOKUP($A14784,Price_Table,MATCH($C14784,$A$6:$K$6,0),1)</f>
        <v>0</v>
      </c>
      <c r="H14784" s="15">
        <f>D14784*VLOOKUP(A14784,Cost_Table,MATCH(C14784,M$6:W$6,0),1)</f>
        <v>0</v>
      </c>
      <c r="I14784" s="15">
        <f t="shared" si="692"/>
        <v>0</v>
      </c>
      <c r="J14784" s="43"/>
      <c r="K14784" s="1"/>
    </row>
    <row r="14785" spans="1:11">
      <c r="A14785" s="29">
        <v>41032</v>
      </c>
      <c r="B14785" s="30">
        <v>5</v>
      </c>
      <c r="C14785" s="30" t="s">
        <v>5</v>
      </c>
      <c r="D14785" s="30">
        <v>0</v>
      </c>
      <c r="E14785" s="50" t="str">
        <f t="shared" si="690"/>
        <v>May</v>
      </c>
      <c r="F14785" s="14" t="str">
        <f t="shared" si="691"/>
        <v>Thursday</v>
      </c>
      <c r="G14785" s="15">
        <f>$D14785*VLOOKUP($A14785,Price_Table,MATCH($C14785,$A$6:$K$6,0),1)</f>
        <v>0</v>
      </c>
      <c r="H14785" s="15">
        <f>D14785*VLOOKUP(A14785,Cost_Table,MATCH(C14785,M$6:W$6,0),1)</f>
        <v>0</v>
      </c>
      <c r="I14785" s="15">
        <f t="shared" si="692"/>
        <v>0</v>
      </c>
      <c r="J14785" s="43"/>
      <c r="K14785" s="1"/>
    </row>
    <row r="14786" spans="1:11">
      <c r="A14786" s="29">
        <v>41033</v>
      </c>
      <c r="B14786" s="30">
        <v>5</v>
      </c>
      <c r="C14786" s="30" t="s">
        <v>5</v>
      </c>
      <c r="D14786" s="30">
        <v>0</v>
      </c>
      <c r="E14786" s="50" t="str">
        <f t="shared" si="690"/>
        <v>May</v>
      </c>
      <c r="F14786" s="14" t="str">
        <f t="shared" si="691"/>
        <v>Friday</v>
      </c>
      <c r="G14786" s="15">
        <f>$D14786*VLOOKUP($A14786,Price_Table,MATCH($C14786,$A$6:$K$6,0),1)</f>
        <v>0</v>
      </c>
      <c r="H14786" s="15">
        <f>D14786*VLOOKUP(A14786,Cost_Table,MATCH(C14786,M$6:W$6,0),1)</f>
        <v>0</v>
      </c>
      <c r="I14786" s="15">
        <f t="shared" si="692"/>
        <v>0</v>
      </c>
      <c r="J14786" s="43"/>
      <c r="K14786" s="1"/>
    </row>
    <row r="14787" spans="1:11">
      <c r="A14787" s="29">
        <v>41034</v>
      </c>
      <c r="B14787" s="30">
        <v>5</v>
      </c>
      <c r="C14787" s="30" t="s">
        <v>5</v>
      </c>
      <c r="D14787" s="30">
        <v>0</v>
      </c>
      <c r="E14787" s="50" t="str">
        <f t="shared" si="690"/>
        <v>May</v>
      </c>
      <c r="F14787" s="14" t="str">
        <f t="shared" si="691"/>
        <v>Saturday</v>
      </c>
      <c r="G14787" s="15">
        <f>$D14787*VLOOKUP($A14787,Price_Table,MATCH($C14787,$A$6:$K$6,0),1)</f>
        <v>0</v>
      </c>
      <c r="H14787" s="15">
        <f>D14787*VLOOKUP(A14787,Cost_Table,MATCH(C14787,M$6:W$6,0),1)</f>
        <v>0</v>
      </c>
      <c r="I14787" s="15">
        <f t="shared" si="692"/>
        <v>0</v>
      </c>
      <c r="J14787" s="43"/>
      <c r="K14787" s="1"/>
    </row>
    <row r="14788" spans="1:11">
      <c r="A14788" s="29">
        <v>41035</v>
      </c>
      <c r="B14788" s="30">
        <v>5</v>
      </c>
      <c r="C14788" s="30" t="s">
        <v>5</v>
      </c>
      <c r="D14788" s="30">
        <v>0</v>
      </c>
      <c r="E14788" s="50" t="str">
        <f t="shared" si="690"/>
        <v>May</v>
      </c>
      <c r="F14788" s="14" t="str">
        <f t="shared" si="691"/>
        <v>Sunday</v>
      </c>
      <c r="G14788" s="15">
        <f>$D14788*VLOOKUP($A14788,Price_Table,MATCH($C14788,$A$6:$K$6,0),1)</f>
        <v>0</v>
      </c>
      <c r="H14788" s="15">
        <f>D14788*VLOOKUP(A14788,Cost_Table,MATCH(C14788,M$6:W$6,0),1)</f>
        <v>0</v>
      </c>
      <c r="I14788" s="15">
        <f t="shared" si="692"/>
        <v>0</v>
      </c>
      <c r="J14788" s="43"/>
      <c r="K14788" s="1"/>
    </row>
    <row r="14789" spans="1:11">
      <c r="A14789" s="29">
        <v>41036</v>
      </c>
      <c r="B14789" s="30">
        <v>5</v>
      </c>
      <c r="C14789" s="30" t="s">
        <v>5</v>
      </c>
      <c r="D14789" s="30">
        <v>0</v>
      </c>
      <c r="E14789" s="50" t="str">
        <f t="shared" si="690"/>
        <v>May</v>
      </c>
      <c r="F14789" s="14" t="str">
        <f t="shared" si="691"/>
        <v>Monday</v>
      </c>
      <c r="G14789" s="15">
        <f>$D14789*VLOOKUP($A14789,Price_Table,MATCH($C14789,$A$6:$K$6,0),1)</f>
        <v>0</v>
      </c>
      <c r="H14789" s="15">
        <f>D14789*VLOOKUP(A14789,Cost_Table,MATCH(C14789,M$6:W$6,0),1)</f>
        <v>0</v>
      </c>
      <c r="I14789" s="15">
        <f t="shared" si="692"/>
        <v>0</v>
      </c>
      <c r="J14789" s="43"/>
      <c r="K14789" s="1"/>
    </row>
    <row r="14790" spans="1:11">
      <c r="A14790" s="29">
        <v>41037</v>
      </c>
      <c r="B14790" s="30">
        <v>5</v>
      </c>
      <c r="C14790" s="30" t="s">
        <v>5</v>
      </c>
      <c r="D14790" s="30">
        <v>0</v>
      </c>
      <c r="E14790" s="50" t="str">
        <f t="shared" si="690"/>
        <v>May</v>
      </c>
      <c r="F14790" s="14" t="str">
        <f t="shared" si="691"/>
        <v>Tuesday</v>
      </c>
      <c r="G14790" s="15">
        <f>$D14790*VLOOKUP($A14790,Price_Table,MATCH($C14790,$A$6:$K$6,0),1)</f>
        <v>0</v>
      </c>
      <c r="H14790" s="15">
        <f>D14790*VLOOKUP(A14790,Cost_Table,MATCH(C14790,M$6:W$6,0),1)</f>
        <v>0</v>
      </c>
      <c r="I14790" s="15">
        <f t="shared" si="692"/>
        <v>0</v>
      </c>
      <c r="J14790" s="43"/>
      <c r="K14790" s="1"/>
    </row>
    <row r="14791" spans="1:11">
      <c r="A14791" s="29">
        <v>41038</v>
      </c>
      <c r="B14791" s="30">
        <v>5</v>
      </c>
      <c r="C14791" s="30" t="s">
        <v>5</v>
      </c>
      <c r="D14791" s="30">
        <v>0</v>
      </c>
      <c r="E14791" s="50" t="str">
        <f t="shared" si="690"/>
        <v>May</v>
      </c>
      <c r="F14791" s="14" t="str">
        <f t="shared" si="691"/>
        <v>Wednesday</v>
      </c>
      <c r="G14791" s="15">
        <f>$D14791*VLOOKUP($A14791,Price_Table,MATCH($C14791,$A$6:$K$6,0),1)</f>
        <v>0</v>
      </c>
      <c r="H14791" s="15">
        <f>D14791*VLOOKUP(A14791,Cost_Table,MATCH(C14791,M$6:W$6,0),1)</f>
        <v>0</v>
      </c>
      <c r="I14791" s="15">
        <f t="shared" si="692"/>
        <v>0</v>
      </c>
      <c r="J14791" s="43"/>
      <c r="K14791" s="1"/>
    </row>
    <row r="14792" spans="1:11">
      <c r="A14792" s="29">
        <v>41039</v>
      </c>
      <c r="B14792" s="30">
        <v>5</v>
      </c>
      <c r="C14792" s="30" t="s">
        <v>5</v>
      </c>
      <c r="D14792" s="30">
        <v>0</v>
      </c>
      <c r="E14792" s="50" t="str">
        <f t="shared" si="690"/>
        <v>May</v>
      </c>
      <c r="F14792" s="14" t="str">
        <f t="shared" si="691"/>
        <v>Thursday</v>
      </c>
      <c r="G14792" s="15">
        <f>$D14792*VLOOKUP($A14792,Price_Table,MATCH($C14792,$A$6:$K$6,0),1)</f>
        <v>0</v>
      </c>
      <c r="H14792" s="15">
        <f>D14792*VLOOKUP(A14792,Cost_Table,MATCH(C14792,M$6:W$6,0),1)</f>
        <v>0</v>
      </c>
      <c r="I14792" s="15">
        <f t="shared" si="692"/>
        <v>0</v>
      </c>
      <c r="J14792" s="43"/>
      <c r="K14792" s="1"/>
    </row>
    <row r="14793" spans="1:11">
      <c r="A14793" s="29">
        <v>41040</v>
      </c>
      <c r="B14793" s="30">
        <v>5</v>
      </c>
      <c r="C14793" s="30" t="s">
        <v>5</v>
      </c>
      <c r="D14793" s="30">
        <v>0</v>
      </c>
      <c r="E14793" s="50" t="str">
        <f t="shared" si="690"/>
        <v>May</v>
      </c>
      <c r="F14793" s="14" t="str">
        <f t="shared" si="691"/>
        <v>Friday</v>
      </c>
      <c r="G14793" s="15">
        <f>$D14793*VLOOKUP($A14793,Price_Table,MATCH($C14793,$A$6:$K$6,0),1)</f>
        <v>0</v>
      </c>
      <c r="H14793" s="15">
        <f>D14793*VLOOKUP(A14793,Cost_Table,MATCH(C14793,M$6:W$6,0),1)</f>
        <v>0</v>
      </c>
      <c r="I14793" s="15">
        <f t="shared" si="692"/>
        <v>0</v>
      </c>
      <c r="J14793" s="43"/>
      <c r="K14793" s="1"/>
    </row>
    <row r="14794" spans="1:11">
      <c r="A14794" s="29">
        <v>41041</v>
      </c>
      <c r="B14794" s="30">
        <v>5</v>
      </c>
      <c r="C14794" s="30" t="s">
        <v>5</v>
      </c>
      <c r="D14794" s="30">
        <v>0</v>
      </c>
      <c r="E14794" s="50" t="str">
        <f t="shared" si="690"/>
        <v>May</v>
      </c>
      <c r="F14794" s="14" t="str">
        <f t="shared" si="691"/>
        <v>Saturday</v>
      </c>
      <c r="G14794" s="15">
        <f>$D14794*VLOOKUP($A14794,Price_Table,MATCH($C14794,$A$6:$K$6,0),1)</f>
        <v>0</v>
      </c>
      <c r="H14794" s="15">
        <f>D14794*VLOOKUP(A14794,Cost_Table,MATCH(C14794,M$6:W$6,0),1)</f>
        <v>0</v>
      </c>
      <c r="I14794" s="15">
        <f t="shared" si="692"/>
        <v>0</v>
      </c>
      <c r="J14794" s="43"/>
      <c r="K14794" s="1"/>
    </row>
    <row r="14795" spans="1:11">
      <c r="A14795" s="29">
        <v>41042</v>
      </c>
      <c r="B14795" s="30">
        <v>5</v>
      </c>
      <c r="C14795" s="30" t="s">
        <v>5</v>
      </c>
      <c r="D14795" s="30">
        <v>0</v>
      </c>
      <c r="E14795" s="50" t="str">
        <f t="shared" si="690"/>
        <v>May</v>
      </c>
      <c r="F14795" s="14" t="str">
        <f t="shared" si="691"/>
        <v>Sunday</v>
      </c>
      <c r="G14795" s="15">
        <f>$D14795*VLOOKUP($A14795,Price_Table,MATCH($C14795,$A$6:$K$6,0),1)</f>
        <v>0</v>
      </c>
      <c r="H14795" s="15">
        <f>D14795*VLOOKUP(A14795,Cost_Table,MATCH(C14795,M$6:W$6,0),1)</f>
        <v>0</v>
      </c>
      <c r="I14795" s="15">
        <f t="shared" si="692"/>
        <v>0</v>
      </c>
      <c r="J14795" s="43"/>
      <c r="K14795" s="1"/>
    </row>
    <row r="14796" spans="1:11">
      <c r="A14796" s="29">
        <v>41043</v>
      </c>
      <c r="B14796" s="30">
        <v>5</v>
      </c>
      <c r="C14796" s="30" t="s">
        <v>5</v>
      </c>
      <c r="D14796" s="30">
        <v>0</v>
      </c>
      <c r="E14796" s="50" t="str">
        <f t="shared" si="690"/>
        <v>May</v>
      </c>
      <c r="F14796" s="14" t="str">
        <f t="shared" si="691"/>
        <v>Monday</v>
      </c>
      <c r="G14796" s="15">
        <f>$D14796*VLOOKUP($A14796,Price_Table,MATCH($C14796,$A$6:$K$6,0),1)</f>
        <v>0</v>
      </c>
      <c r="H14796" s="15">
        <f>D14796*VLOOKUP(A14796,Cost_Table,MATCH(C14796,M$6:W$6,0),1)</f>
        <v>0</v>
      </c>
      <c r="I14796" s="15">
        <f t="shared" si="692"/>
        <v>0</v>
      </c>
      <c r="J14796" s="43"/>
      <c r="K14796" s="1"/>
    </row>
    <row r="14797" spans="1:11">
      <c r="A14797" s="29">
        <v>41044</v>
      </c>
      <c r="B14797" s="30">
        <v>5</v>
      </c>
      <c r="C14797" s="30" t="s">
        <v>5</v>
      </c>
      <c r="D14797" s="30">
        <v>0</v>
      </c>
      <c r="E14797" s="50" t="str">
        <f t="shared" si="690"/>
        <v>May</v>
      </c>
      <c r="F14797" s="14" t="str">
        <f t="shared" si="691"/>
        <v>Tuesday</v>
      </c>
      <c r="G14797" s="15">
        <f>$D14797*VLOOKUP($A14797,Price_Table,MATCH($C14797,$A$6:$K$6,0),1)</f>
        <v>0</v>
      </c>
      <c r="H14797" s="15">
        <f>D14797*VLOOKUP(A14797,Cost_Table,MATCH(C14797,M$6:W$6,0),1)</f>
        <v>0</v>
      </c>
      <c r="I14797" s="15">
        <f t="shared" si="692"/>
        <v>0</v>
      </c>
      <c r="J14797" s="43"/>
      <c r="K14797" s="1"/>
    </row>
    <row r="14798" spans="1:11">
      <c r="A14798" s="29">
        <v>41045</v>
      </c>
      <c r="B14798" s="30">
        <v>5</v>
      </c>
      <c r="C14798" s="30" t="s">
        <v>5</v>
      </c>
      <c r="D14798" s="30">
        <v>0</v>
      </c>
      <c r="E14798" s="50" t="str">
        <f t="shared" si="690"/>
        <v>May</v>
      </c>
      <c r="F14798" s="14" t="str">
        <f t="shared" si="691"/>
        <v>Wednesday</v>
      </c>
      <c r="G14798" s="15">
        <f>$D14798*VLOOKUP($A14798,Price_Table,MATCH($C14798,$A$6:$K$6,0),1)</f>
        <v>0</v>
      </c>
      <c r="H14798" s="15">
        <f>D14798*VLOOKUP(A14798,Cost_Table,MATCH(C14798,M$6:W$6,0),1)</f>
        <v>0</v>
      </c>
      <c r="I14798" s="15">
        <f t="shared" si="692"/>
        <v>0</v>
      </c>
      <c r="J14798" s="43"/>
      <c r="K14798" s="1"/>
    </row>
    <row r="14799" spans="1:11">
      <c r="A14799" s="29">
        <v>41046</v>
      </c>
      <c r="B14799" s="30">
        <v>5</v>
      </c>
      <c r="C14799" s="30" t="s">
        <v>5</v>
      </c>
      <c r="D14799" s="30">
        <v>0</v>
      </c>
      <c r="E14799" s="50" t="str">
        <f t="shared" si="690"/>
        <v>May</v>
      </c>
      <c r="F14799" s="14" t="str">
        <f t="shared" si="691"/>
        <v>Thursday</v>
      </c>
      <c r="G14799" s="15">
        <f>$D14799*VLOOKUP($A14799,Price_Table,MATCH($C14799,$A$6:$K$6,0),1)</f>
        <v>0</v>
      </c>
      <c r="H14799" s="15">
        <f>D14799*VLOOKUP(A14799,Cost_Table,MATCH(C14799,M$6:W$6,0),1)</f>
        <v>0</v>
      </c>
      <c r="I14799" s="15">
        <f t="shared" si="692"/>
        <v>0</v>
      </c>
      <c r="J14799" s="43"/>
      <c r="K14799" s="1"/>
    </row>
    <row r="14800" spans="1:11">
      <c r="A14800" s="29">
        <v>41047</v>
      </c>
      <c r="B14800" s="30">
        <v>5</v>
      </c>
      <c r="C14800" s="30" t="s">
        <v>5</v>
      </c>
      <c r="D14800" s="30">
        <v>0</v>
      </c>
      <c r="E14800" s="50" t="str">
        <f t="shared" si="690"/>
        <v>May</v>
      </c>
      <c r="F14800" s="14" t="str">
        <f t="shared" si="691"/>
        <v>Friday</v>
      </c>
      <c r="G14800" s="15">
        <f>$D14800*VLOOKUP($A14800,Price_Table,MATCH($C14800,$A$6:$K$6,0),1)</f>
        <v>0</v>
      </c>
      <c r="H14800" s="15">
        <f>D14800*VLOOKUP(A14800,Cost_Table,MATCH(C14800,M$6:W$6,0),1)</f>
        <v>0</v>
      </c>
      <c r="I14800" s="15">
        <f t="shared" si="692"/>
        <v>0</v>
      </c>
      <c r="J14800" s="43"/>
      <c r="K14800" s="1"/>
    </row>
    <row r="14801" spans="1:11">
      <c r="A14801" s="29">
        <v>41048</v>
      </c>
      <c r="B14801" s="30">
        <v>5</v>
      </c>
      <c r="C14801" s="30" t="s">
        <v>5</v>
      </c>
      <c r="D14801" s="30">
        <v>0</v>
      </c>
      <c r="E14801" s="50" t="str">
        <f t="shared" si="690"/>
        <v>May</v>
      </c>
      <c r="F14801" s="14" t="str">
        <f t="shared" si="691"/>
        <v>Saturday</v>
      </c>
      <c r="G14801" s="15">
        <f>$D14801*VLOOKUP($A14801,Price_Table,MATCH($C14801,$A$6:$K$6,0),1)</f>
        <v>0</v>
      </c>
      <c r="H14801" s="15">
        <f>D14801*VLOOKUP(A14801,Cost_Table,MATCH(C14801,M$6:W$6,0),1)</f>
        <v>0</v>
      </c>
      <c r="I14801" s="15">
        <f t="shared" si="692"/>
        <v>0</v>
      </c>
      <c r="J14801" s="43"/>
      <c r="K14801" s="1"/>
    </row>
    <row r="14802" spans="1:11">
      <c r="A14802" s="29">
        <v>41049</v>
      </c>
      <c r="B14802" s="30">
        <v>5</v>
      </c>
      <c r="C14802" s="30" t="s">
        <v>5</v>
      </c>
      <c r="D14802" s="30">
        <v>0</v>
      </c>
      <c r="E14802" s="50" t="str">
        <f t="shared" si="690"/>
        <v>May</v>
      </c>
      <c r="F14802" s="14" t="str">
        <f t="shared" si="691"/>
        <v>Sunday</v>
      </c>
      <c r="G14802" s="15">
        <f>$D14802*VLOOKUP($A14802,Price_Table,MATCH($C14802,$A$6:$K$6,0),1)</f>
        <v>0</v>
      </c>
      <c r="H14802" s="15">
        <f>D14802*VLOOKUP(A14802,Cost_Table,MATCH(C14802,M$6:W$6,0),1)</f>
        <v>0</v>
      </c>
      <c r="I14802" s="15">
        <f t="shared" si="692"/>
        <v>0</v>
      </c>
      <c r="J14802" s="43"/>
      <c r="K14802" s="1"/>
    </row>
    <row r="14803" spans="1:11">
      <c r="A14803" s="29">
        <v>41050</v>
      </c>
      <c r="B14803" s="30">
        <v>5</v>
      </c>
      <c r="C14803" s="30" t="s">
        <v>5</v>
      </c>
      <c r="D14803" s="30">
        <v>0</v>
      </c>
      <c r="E14803" s="50" t="str">
        <f t="shared" si="690"/>
        <v>May</v>
      </c>
      <c r="F14803" s="14" t="str">
        <f t="shared" si="691"/>
        <v>Monday</v>
      </c>
      <c r="G14803" s="15">
        <f>$D14803*VLOOKUP($A14803,Price_Table,MATCH($C14803,$A$6:$K$6,0),1)</f>
        <v>0</v>
      </c>
      <c r="H14803" s="15">
        <f>D14803*VLOOKUP(A14803,Cost_Table,MATCH(C14803,M$6:W$6,0),1)</f>
        <v>0</v>
      </c>
      <c r="I14803" s="15">
        <f t="shared" si="692"/>
        <v>0</v>
      </c>
      <c r="J14803" s="43"/>
      <c r="K14803" s="1"/>
    </row>
    <row r="14804" spans="1:11">
      <c r="A14804" s="29">
        <v>41051</v>
      </c>
      <c r="B14804" s="30">
        <v>5</v>
      </c>
      <c r="C14804" s="30" t="s">
        <v>5</v>
      </c>
      <c r="D14804" s="30">
        <v>0</v>
      </c>
      <c r="E14804" s="50" t="str">
        <f t="shared" si="690"/>
        <v>May</v>
      </c>
      <c r="F14804" s="14" t="str">
        <f t="shared" si="691"/>
        <v>Tuesday</v>
      </c>
      <c r="G14804" s="15">
        <f>$D14804*VLOOKUP($A14804,Price_Table,MATCH($C14804,$A$6:$K$6,0),1)</f>
        <v>0</v>
      </c>
      <c r="H14804" s="15">
        <f>D14804*VLOOKUP(A14804,Cost_Table,MATCH(C14804,M$6:W$6,0),1)</f>
        <v>0</v>
      </c>
      <c r="I14804" s="15">
        <f t="shared" si="692"/>
        <v>0</v>
      </c>
      <c r="J14804" s="43"/>
      <c r="K14804" s="1"/>
    </row>
    <row r="14805" spans="1:11">
      <c r="A14805" s="29">
        <v>41052</v>
      </c>
      <c r="B14805" s="30">
        <v>5</v>
      </c>
      <c r="C14805" s="30" t="s">
        <v>5</v>
      </c>
      <c r="D14805" s="30">
        <v>0</v>
      </c>
      <c r="E14805" s="50" t="str">
        <f t="shared" si="690"/>
        <v>May</v>
      </c>
      <c r="F14805" s="14" t="str">
        <f t="shared" si="691"/>
        <v>Wednesday</v>
      </c>
      <c r="G14805" s="15">
        <f>$D14805*VLOOKUP($A14805,Price_Table,MATCH($C14805,$A$6:$K$6,0),1)</f>
        <v>0</v>
      </c>
      <c r="H14805" s="15">
        <f>D14805*VLOOKUP(A14805,Cost_Table,MATCH(C14805,M$6:W$6,0),1)</f>
        <v>0</v>
      </c>
      <c r="I14805" s="15">
        <f t="shared" si="692"/>
        <v>0</v>
      </c>
      <c r="J14805" s="43"/>
      <c r="K14805" s="1"/>
    </row>
    <row r="14806" spans="1:11">
      <c r="A14806" s="29">
        <v>41053</v>
      </c>
      <c r="B14806" s="30">
        <v>5</v>
      </c>
      <c r="C14806" s="30" t="s">
        <v>5</v>
      </c>
      <c r="D14806" s="30">
        <v>0</v>
      </c>
      <c r="E14806" s="50" t="str">
        <f t="shared" si="690"/>
        <v>May</v>
      </c>
      <c r="F14806" s="14" t="str">
        <f t="shared" si="691"/>
        <v>Thursday</v>
      </c>
      <c r="G14806" s="15">
        <f>$D14806*VLOOKUP($A14806,Price_Table,MATCH($C14806,$A$6:$K$6,0),1)</f>
        <v>0</v>
      </c>
      <c r="H14806" s="15">
        <f>D14806*VLOOKUP(A14806,Cost_Table,MATCH(C14806,M$6:W$6,0),1)</f>
        <v>0</v>
      </c>
      <c r="I14806" s="15">
        <f t="shared" si="692"/>
        <v>0</v>
      </c>
      <c r="J14806" s="43"/>
      <c r="K14806" s="1"/>
    </row>
    <row r="14807" spans="1:11">
      <c r="A14807" s="29">
        <v>41054</v>
      </c>
      <c r="B14807" s="30">
        <v>5</v>
      </c>
      <c r="C14807" s="30" t="s">
        <v>5</v>
      </c>
      <c r="D14807" s="30">
        <v>0</v>
      </c>
      <c r="E14807" s="50" t="str">
        <f t="shared" ref="E14807:E14870" si="693">TEXT(A14807,"mmmm")</f>
        <v>May</v>
      </c>
      <c r="F14807" s="14" t="str">
        <f t="shared" ref="F14807:F14870" si="694">TEXT(A14807,"dddd")</f>
        <v>Friday</v>
      </c>
      <c r="G14807" s="15">
        <f>$D14807*VLOOKUP($A14807,Price_Table,MATCH($C14807,$A$6:$K$6,0),1)</f>
        <v>0</v>
      </c>
      <c r="H14807" s="15">
        <f>D14807*VLOOKUP(A14807,Cost_Table,MATCH(C14807,M$6:W$6,0),1)</f>
        <v>0</v>
      </c>
      <c r="I14807" s="15">
        <f t="shared" ref="I14807:I14870" si="695">G14807-H14807</f>
        <v>0</v>
      </c>
      <c r="J14807" s="43"/>
      <c r="K14807" s="1"/>
    </row>
    <row r="14808" spans="1:11">
      <c r="A14808" s="29">
        <v>41055</v>
      </c>
      <c r="B14808" s="30">
        <v>5</v>
      </c>
      <c r="C14808" s="30" t="s">
        <v>5</v>
      </c>
      <c r="D14808" s="30">
        <v>0</v>
      </c>
      <c r="E14808" s="50" t="str">
        <f t="shared" si="693"/>
        <v>May</v>
      </c>
      <c r="F14808" s="14" t="str">
        <f t="shared" si="694"/>
        <v>Saturday</v>
      </c>
      <c r="G14808" s="15">
        <f>$D14808*VLOOKUP($A14808,Price_Table,MATCH($C14808,$A$6:$K$6,0),1)</f>
        <v>0</v>
      </c>
      <c r="H14808" s="15">
        <f>D14808*VLOOKUP(A14808,Cost_Table,MATCH(C14808,M$6:W$6,0),1)</f>
        <v>0</v>
      </c>
      <c r="I14808" s="15">
        <f t="shared" si="695"/>
        <v>0</v>
      </c>
      <c r="J14808" s="43"/>
      <c r="K14808" s="1"/>
    </row>
    <row r="14809" spans="1:11">
      <c r="A14809" s="29">
        <v>41056</v>
      </c>
      <c r="B14809" s="30">
        <v>5</v>
      </c>
      <c r="C14809" s="30" t="s">
        <v>5</v>
      </c>
      <c r="D14809" s="30">
        <v>0</v>
      </c>
      <c r="E14809" s="50" t="str">
        <f t="shared" si="693"/>
        <v>May</v>
      </c>
      <c r="F14809" s="14" t="str">
        <f t="shared" si="694"/>
        <v>Sunday</v>
      </c>
      <c r="G14809" s="15">
        <f>$D14809*VLOOKUP($A14809,Price_Table,MATCH($C14809,$A$6:$K$6,0),1)</f>
        <v>0</v>
      </c>
      <c r="H14809" s="15">
        <f>D14809*VLOOKUP(A14809,Cost_Table,MATCH(C14809,M$6:W$6,0),1)</f>
        <v>0</v>
      </c>
      <c r="I14809" s="15">
        <f t="shared" si="695"/>
        <v>0</v>
      </c>
      <c r="J14809" s="43"/>
      <c r="K14809" s="1"/>
    </row>
    <row r="14810" spans="1:11">
      <c r="A14810" s="29">
        <v>41057</v>
      </c>
      <c r="B14810" s="30">
        <v>5</v>
      </c>
      <c r="C14810" s="30" t="s">
        <v>5</v>
      </c>
      <c r="D14810" s="30">
        <v>0</v>
      </c>
      <c r="E14810" s="50" t="str">
        <f t="shared" si="693"/>
        <v>May</v>
      </c>
      <c r="F14810" s="14" t="str">
        <f t="shared" si="694"/>
        <v>Monday</v>
      </c>
      <c r="G14810" s="15">
        <f>$D14810*VLOOKUP($A14810,Price_Table,MATCH($C14810,$A$6:$K$6,0),1)</f>
        <v>0</v>
      </c>
      <c r="H14810" s="15">
        <f>D14810*VLOOKUP(A14810,Cost_Table,MATCH(C14810,M$6:W$6,0),1)</f>
        <v>0</v>
      </c>
      <c r="I14810" s="15">
        <f t="shared" si="695"/>
        <v>0</v>
      </c>
      <c r="J14810" s="43"/>
      <c r="K14810" s="1"/>
    </row>
    <row r="14811" spans="1:11">
      <c r="A14811" s="29">
        <v>41058</v>
      </c>
      <c r="B14811" s="30">
        <v>5</v>
      </c>
      <c r="C14811" s="30" t="s">
        <v>5</v>
      </c>
      <c r="D14811" s="30">
        <v>0</v>
      </c>
      <c r="E14811" s="50" t="str">
        <f t="shared" si="693"/>
        <v>May</v>
      </c>
      <c r="F14811" s="14" t="str">
        <f t="shared" si="694"/>
        <v>Tuesday</v>
      </c>
      <c r="G14811" s="15">
        <f>$D14811*VLOOKUP($A14811,Price_Table,MATCH($C14811,$A$6:$K$6,0),1)</f>
        <v>0</v>
      </c>
      <c r="H14811" s="15">
        <f>D14811*VLOOKUP(A14811,Cost_Table,MATCH(C14811,M$6:W$6,0),1)</f>
        <v>0</v>
      </c>
      <c r="I14811" s="15">
        <f t="shared" si="695"/>
        <v>0</v>
      </c>
      <c r="J14811" s="43"/>
      <c r="K14811" s="1"/>
    </row>
    <row r="14812" spans="1:11">
      <c r="A14812" s="29">
        <v>41059</v>
      </c>
      <c r="B14812" s="30">
        <v>5</v>
      </c>
      <c r="C14812" s="30" t="s">
        <v>5</v>
      </c>
      <c r="D14812" s="30">
        <v>0</v>
      </c>
      <c r="E14812" s="50" t="str">
        <f t="shared" si="693"/>
        <v>May</v>
      </c>
      <c r="F14812" s="14" t="str">
        <f t="shared" si="694"/>
        <v>Wednesday</v>
      </c>
      <c r="G14812" s="15">
        <f>$D14812*VLOOKUP($A14812,Price_Table,MATCH($C14812,$A$6:$K$6,0),1)</f>
        <v>0</v>
      </c>
      <c r="H14812" s="15">
        <f>D14812*VLOOKUP(A14812,Cost_Table,MATCH(C14812,M$6:W$6,0),1)</f>
        <v>0</v>
      </c>
      <c r="I14812" s="15">
        <f t="shared" si="695"/>
        <v>0</v>
      </c>
      <c r="J14812" s="43"/>
      <c r="K14812" s="1"/>
    </row>
    <row r="14813" spans="1:11">
      <c r="A14813" s="29">
        <v>41060</v>
      </c>
      <c r="B14813" s="30">
        <v>5</v>
      </c>
      <c r="C14813" s="30" t="s">
        <v>5</v>
      </c>
      <c r="D14813" s="30">
        <v>0</v>
      </c>
      <c r="E14813" s="50" t="str">
        <f t="shared" si="693"/>
        <v>May</v>
      </c>
      <c r="F14813" s="14" t="str">
        <f t="shared" si="694"/>
        <v>Thursday</v>
      </c>
      <c r="G14813" s="15">
        <f>$D14813*VLOOKUP($A14813,Price_Table,MATCH($C14813,$A$6:$K$6,0),1)</f>
        <v>0</v>
      </c>
      <c r="H14813" s="15">
        <f>D14813*VLOOKUP(A14813,Cost_Table,MATCH(C14813,M$6:W$6,0),1)</f>
        <v>0</v>
      </c>
      <c r="I14813" s="15">
        <f t="shared" si="695"/>
        <v>0</v>
      </c>
      <c r="J14813" s="43"/>
      <c r="K14813" s="1"/>
    </row>
    <row r="14814" spans="1:11">
      <c r="A14814" s="29">
        <v>41061</v>
      </c>
      <c r="B14814" s="30">
        <v>5</v>
      </c>
      <c r="C14814" s="30" t="s">
        <v>5</v>
      </c>
      <c r="D14814" s="30">
        <v>0</v>
      </c>
      <c r="E14814" s="50" t="str">
        <f t="shared" si="693"/>
        <v>June</v>
      </c>
      <c r="F14814" s="14" t="str">
        <f t="shared" si="694"/>
        <v>Friday</v>
      </c>
      <c r="G14814" s="15">
        <f>$D14814*VLOOKUP($A14814,Price_Table,MATCH($C14814,$A$6:$K$6,0),1)</f>
        <v>0</v>
      </c>
      <c r="H14814" s="15">
        <f>D14814*VLOOKUP(A14814,Cost_Table,MATCH(C14814,M$6:W$6,0),1)</f>
        <v>0</v>
      </c>
      <c r="I14814" s="15">
        <f t="shared" si="695"/>
        <v>0</v>
      </c>
      <c r="J14814" s="43"/>
      <c r="K14814" s="1"/>
    </row>
    <row r="14815" spans="1:11">
      <c r="A14815" s="29">
        <v>41062</v>
      </c>
      <c r="B14815" s="30">
        <v>5</v>
      </c>
      <c r="C14815" s="30" t="s">
        <v>5</v>
      </c>
      <c r="D14815" s="30">
        <v>0</v>
      </c>
      <c r="E14815" s="50" t="str">
        <f t="shared" si="693"/>
        <v>June</v>
      </c>
      <c r="F14815" s="14" t="str">
        <f t="shared" si="694"/>
        <v>Saturday</v>
      </c>
      <c r="G14815" s="15">
        <f>$D14815*VLOOKUP($A14815,Price_Table,MATCH($C14815,$A$6:$K$6,0),1)</f>
        <v>0</v>
      </c>
      <c r="H14815" s="15">
        <f>D14815*VLOOKUP(A14815,Cost_Table,MATCH(C14815,M$6:W$6,0),1)</f>
        <v>0</v>
      </c>
      <c r="I14815" s="15">
        <f t="shared" si="695"/>
        <v>0</v>
      </c>
      <c r="J14815" s="43"/>
      <c r="K14815" s="1"/>
    </row>
    <row r="14816" spans="1:11">
      <c r="A14816" s="29">
        <v>41063</v>
      </c>
      <c r="B14816" s="30">
        <v>5</v>
      </c>
      <c r="C14816" s="30" t="s">
        <v>5</v>
      </c>
      <c r="D14816" s="30">
        <v>0</v>
      </c>
      <c r="E14816" s="50" t="str">
        <f t="shared" si="693"/>
        <v>June</v>
      </c>
      <c r="F14816" s="14" t="str">
        <f t="shared" si="694"/>
        <v>Sunday</v>
      </c>
      <c r="G14816" s="15">
        <f>$D14816*VLOOKUP($A14816,Price_Table,MATCH($C14816,$A$6:$K$6,0),1)</f>
        <v>0</v>
      </c>
      <c r="H14816" s="15">
        <f>D14816*VLOOKUP(A14816,Cost_Table,MATCH(C14816,M$6:W$6,0),1)</f>
        <v>0</v>
      </c>
      <c r="I14816" s="15">
        <f t="shared" si="695"/>
        <v>0</v>
      </c>
      <c r="J14816" s="43"/>
      <c r="K14816" s="1"/>
    </row>
    <row r="14817" spans="1:11">
      <c r="A14817" s="29">
        <v>41064</v>
      </c>
      <c r="B14817" s="30">
        <v>5</v>
      </c>
      <c r="C14817" s="30" t="s">
        <v>5</v>
      </c>
      <c r="D14817" s="30">
        <v>0</v>
      </c>
      <c r="E14817" s="50" t="str">
        <f t="shared" si="693"/>
        <v>June</v>
      </c>
      <c r="F14817" s="14" t="str">
        <f t="shared" si="694"/>
        <v>Monday</v>
      </c>
      <c r="G14817" s="15">
        <f>$D14817*VLOOKUP($A14817,Price_Table,MATCH($C14817,$A$6:$K$6,0),1)</f>
        <v>0</v>
      </c>
      <c r="H14817" s="15">
        <f>D14817*VLOOKUP(A14817,Cost_Table,MATCH(C14817,M$6:W$6,0),1)</f>
        <v>0</v>
      </c>
      <c r="I14817" s="15">
        <f t="shared" si="695"/>
        <v>0</v>
      </c>
      <c r="J14817" s="43"/>
      <c r="K14817" s="1"/>
    </row>
    <row r="14818" spans="1:11">
      <c r="A14818" s="29">
        <v>41065</v>
      </c>
      <c r="B14818" s="30">
        <v>5</v>
      </c>
      <c r="C14818" s="30" t="s">
        <v>5</v>
      </c>
      <c r="D14818" s="30">
        <v>0</v>
      </c>
      <c r="E14818" s="50" t="str">
        <f t="shared" si="693"/>
        <v>June</v>
      </c>
      <c r="F14818" s="14" t="str">
        <f t="shared" si="694"/>
        <v>Tuesday</v>
      </c>
      <c r="G14818" s="15">
        <f>$D14818*VLOOKUP($A14818,Price_Table,MATCH($C14818,$A$6:$K$6,0),1)</f>
        <v>0</v>
      </c>
      <c r="H14818" s="15">
        <f>D14818*VLOOKUP(A14818,Cost_Table,MATCH(C14818,M$6:W$6,0),1)</f>
        <v>0</v>
      </c>
      <c r="I14818" s="15">
        <f t="shared" si="695"/>
        <v>0</v>
      </c>
      <c r="J14818" s="43"/>
      <c r="K14818" s="1"/>
    </row>
    <row r="14819" spans="1:11">
      <c r="A14819" s="29">
        <v>41066</v>
      </c>
      <c r="B14819" s="30">
        <v>5</v>
      </c>
      <c r="C14819" s="30" t="s">
        <v>5</v>
      </c>
      <c r="D14819" s="30">
        <v>0</v>
      </c>
      <c r="E14819" s="50" t="str">
        <f t="shared" si="693"/>
        <v>June</v>
      </c>
      <c r="F14819" s="14" t="str">
        <f t="shared" si="694"/>
        <v>Wednesday</v>
      </c>
      <c r="G14819" s="15">
        <f>$D14819*VLOOKUP($A14819,Price_Table,MATCH($C14819,$A$6:$K$6,0),1)</f>
        <v>0</v>
      </c>
      <c r="H14819" s="15">
        <f>D14819*VLOOKUP(A14819,Cost_Table,MATCH(C14819,M$6:W$6,0),1)</f>
        <v>0</v>
      </c>
      <c r="I14819" s="15">
        <f t="shared" si="695"/>
        <v>0</v>
      </c>
      <c r="J14819" s="43"/>
      <c r="K14819" s="1"/>
    </row>
    <row r="14820" spans="1:11">
      <c r="A14820" s="29">
        <v>41067</v>
      </c>
      <c r="B14820" s="30">
        <v>5</v>
      </c>
      <c r="C14820" s="30" t="s">
        <v>5</v>
      </c>
      <c r="D14820" s="30">
        <v>0</v>
      </c>
      <c r="E14820" s="50" t="str">
        <f t="shared" si="693"/>
        <v>June</v>
      </c>
      <c r="F14820" s="14" t="str">
        <f t="shared" si="694"/>
        <v>Thursday</v>
      </c>
      <c r="G14820" s="15">
        <f>$D14820*VLOOKUP($A14820,Price_Table,MATCH($C14820,$A$6:$K$6,0),1)</f>
        <v>0</v>
      </c>
      <c r="H14820" s="15">
        <f>D14820*VLOOKUP(A14820,Cost_Table,MATCH(C14820,M$6:W$6,0),1)</f>
        <v>0</v>
      </c>
      <c r="I14820" s="15">
        <f t="shared" si="695"/>
        <v>0</v>
      </c>
      <c r="J14820" s="43"/>
      <c r="K14820" s="1"/>
    </row>
    <row r="14821" spans="1:11">
      <c r="A14821" s="29">
        <v>41068</v>
      </c>
      <c r="B14821" s="30">
        <v>5</v>
      </c>
      <c r="C14821" s="30" t="s">
        <v>5</v>
      </c>
      <c r="D14821" s="30">
        <v>0</v>
      </c>
      <c r="E14821" s="50" t="str">
        <f t="shared" si="693"/>
        <v>June</v>
      </c>
      <c r="F14821" s="14" t="str">
        <f t="shared" si="694"/>
        <v>Friday</v>
      </c>
      <c r="G14821" s="15">
        <f>$D14821*VLOOKUP($A14821,Price_Table,MATCH($C14821,$A$6:$K$6,0),1)</f>
        <v>0</v>
      </c>
      <c r="H14821" s="15">
        <f>D14821*VLOOKUP(A14821,Cost_Table,MATCH(C14821,M$6:W$6,0),1)</f>
        <v>0</v>
      </c>
      <c r="I14821" s="15">
        <f t="shared" si="695"/>
        <v>0</v>
      </c>
      <c r="J14821" s="43"/>
      <c r="K14821" s="1"/>
    </row>
    <row r="14822" spans="1:11">
      <c r="A14822" s="29">
        <v>41069</v>
      </c>
      <c r="B14822" s="30">
        <v>5</v>
      </c>
      <c r="C14822" s="30" t="s">
        <v>5</v>
      </c>
      <c r="D14822" s="30">
        <v>0</v>
      </c>
      <c r="E14822" s="50" t="str">
        <f t="shared" si="693"/>
        <v>June</v>
      </c>
      <c r="F14822" s="14" t="str">
        <f t="shared" si="694"/>
        <v>Saturday</v>
      </c>
      <c r="G14822" s="15">
        <f>$D14822*VLOOKUP($A14822,Price_Table,MATCH($C14822,$A$6:$K$6,0),1)</f>
        <v>0</v>
      </c>
      <c r="H14822" s="15">
        <f>D14822*VLOOKUP(A14822,Cost_Table,MATCH(C14822,M$6:W$6,0),1)</f>
        <v>0</v>
      </c>
      <c r="I14822" s="15">
        <f t="shared" si="695"/>
        <v>0</v>
      </c>
      <c r="J14822" s="43"/>
      <c r="K14822" s="1"/>
    </row>
    <row r="14823" spans="1:11">
      <c r="A14823" s="29">
        <v>41070</v>
      </c>
      <c r="B14823" s="30">
        <v>5</v>
      </c>
      <c r="C14823" s="30" t="s">
        <v>5</v>
      </c>
      <c r="D14823" s="30">
        <v>0</v>
      </c>
      <c r="E14823" s="50" t="str">
        <f t="shared" si="693"/>
        <v>June</v>
      </c>
      <c r="F14823" s="14" t="str">
        <f t="shared" si="694"/>
        <v>Sunday</v>
      </c>
      <c r="G14823" s="15">
        <f>$D14823*VLOOKUP($A14823,Price_Table,MATCH($C14823,$A$6:$K$6,0),1)</f>
        <v>0</v>
      </c>
      <c r="H14823" s="15">
        <f>D14823*VLOOKUP(A14823,Cost_Table,MATCH(C14823,M$6:W$6,0),1)</f>
        <v>0</v>
      </c>
      <c r="I14823" s="15">
        <f t="shared" si="695"/>
        <v>0</v>
      </c>
      <c r="J14823" s="43"/>
      <c r="K14823" s="1"/>
    </row>
    <row r="14824" spans="1:11">
      <c r="A14824" s="29">
        <v>41071</v>
      </c>
      <c r="B14824" s="30">
        <v>5</v>
      </c>
      <c r="C14824" s="30" t="s">
        <v>5</v>
      </c>
      <c r="D14824" s="30">
        <v>0</v>
      </c>
      <c r="E14824" s="50" t="str">
        <f t="shared" si="693"/>
        <v>June</v>
      </c>
      <c r="F14824" s="14" t="str">
        <f t="shared" si="694"/>
        <v>Monday</v>
      </c>
      <c r="G14824" s="15">
        <f>$D14824*VLOOKUP($A14824,Price_Table,MATCH($C14824,$A$6:$K$6,0),1)</f>
        <v>0</v>
      </c>
      <c r="H14824" s="15">
        <f>D14824*VLOOKUP(A14824,Cost_Table,MATCH(C14824,M$6:W$6,0),1)</f>
        <v>0</v>
      </c>
      <c r="I14824" s="15">
        <f t="shared" si="695"/>
        <v>0</v>
      </c>
      <c r="J14824" s="43"/>
      <c r="K14824" s="1"/>
    </row>
    <row r="14825" spans="1:11">
      <c r="A14825" s="29">
        <v>41072</v>
      </c>
      <c r="B14825" s="30">
        <v>5</v>
      </c>
      <c r="C14825" s="30" t="s">
        <v>5</v>
      </c>
      <c r="D14825" s="30">
        <v>0</v>
      </c>
      <c r="E14825" s="50" t="str">
        <f t="shared" si="693"/>
        <v>June</v>
      </c>
      <c r="F14825" s="14" t="str">
        <f t="shared" si="694"/>
        <v>Tuesday</v>
      </c>
      <c r="G14825" s="15">
        <f>$D14825*VLOOKUP($A14825,Price_Table,MATCH($C14825,$A$6:$K$6,0),1)</f>
        <v>0</v>
      </c>
      <c r="H14825" s="15">
        <f>D14825*VLOOKUP(A14825,Cost_Table,MATCH(C14825,M$6:W$6,0),1)</f>
        <v>0</v>
      </c>
      <c r="I14825" s="15">
        <f t="shared" si="695"/>
        <v>0</v>
      </c>
      <c r="J14825" s="43"/>
      <c r="K14825" s="1"/>
    </row>
    <row r="14826" spans="1:11">
      <c r="A14826" s="29">
        <v>41073</v>
      </c>
      <c r="B14826" s="30">
        <v>5</v>
      </c>
      <c r="C14826" s="30" t="s">
        <v>5</v>
      </c>
      <c r="D14826" s="30">
        <v>0</v>
      </c>
      <c r="E14826" s="50" t="str">
        <f t="shared" si="693"/>
        <v>June</v>
      </c>
      <c r="F14826" s="14" t="str">
        <f t="shared" si="694"/>
        <v>Wednesday</v>
      </c>
      <c r="G14826" s="15">
        <f>$D14826*VLOOKUP($A14826,Price_Table,MATCH($C14826,$A$6:$K$6,0),1)</f>
        <v>0</v>
      </c>
      <c r="H14826" s="15">
        <f>D14826*VLOOKUP(A14826,Cost_Table,MATCH(C14826,M$6:W$6,0),1)</f>
        <v>0</v>
      </c>
      <c r="I14826" s="15">
        <f t="shared" si="695"/>
        <v>0</v>
      </c>
      <c r="J14826" s="43"/>
      <c r="K14826" s="1"/>
    </row>
    <row r="14827" spans="1:11">
      <c r="A14827" s="29">
        <v>41074</v>
      </c>
      <c r="B14827" s="30">
        <v>5</v>
      </c>
      <c r="C14827" s="30" t="s">
        <v>5</v>
      </c>
      <c r="D14827" s="30">
        <v>0</v>
      </c>
      <c r="E14827" s="50" t="str">
        <f t="shared" si="693"/>
        <v>June</v>
      </c>
      <c r="F14827" s="14" t="str">
        <f t="shared" si="694"/>
        <v>Thursday</v>
      </c>
      <c r="G14827" s="15">
        <f>$D14827*VLOOKUP($A14827,Price_Table,MATCH($C14827,$A$6:$K$6,0),1)</f>
        <v>0</v>
      </c>
      <c r="H14827" s="15">
        <f>D14827*VLOOKUP(A14827,Cost_Table,MATCH(C14827,M$6:W$6,0),1)</f>
        <v>0</v>
      </c>
      <c r="I14827" s="15">
        <f t="shared" si="695"/>
        <v>0</v>
      </c>
      <c r="J14827" s="43"/>
      <c r="K14827" s="1"/>
    </row>
    <row r="14828" spans="1:11">
      <c r="A14828" s="29">
        <v>41075</v>
      </c>
      <c r="B14828" s="30">
        <v>5</v>
      </c>
      <c r="C14828" s="30" t="s">
        <v>5</v>
      </c>
      <c r="D14828" s="30">
        <v>0</v>
      </c>
      <c r="E14828" s="50" t="str">
        <f t="shared" si="693"/>
        <v>June</v>
      </c>
      <c r="F14828" s="14" t="str">
        <f t="shared" si="694"/>
        <v>Friday</v>
      </c>
      <c r="G14828" s="15">
        <f>$D14828*VLOOKUP($A14828,Price_Table,MATCH($C14828,$A$6:$K$6,0),1)</f>
        <v>0</v>
      </c>
      <c r="H14828" s="15">
        <f>D14828*VLOOKUP(A14828,Cost_Table,MATCH(C14828,M$6:W$6,0),1)</f>
        <v>0</v>
      </c>
      <c r="I14828" s="15">
        <f t="shared" si="695"/>
        <v>0</v>
      </c>
      <c r="J14828" s="43"/>
      <c r="K14828" s="1"/>
    </row>
    <row r="14829" spans="1:11">
      <c r="A14829" s="29">
        <v>41076</v>
      </c>
      <c r="B14829" s="30">
        <v>5</v>
      </c>
      <c r="C14829" s="30" t="s">
        <v>5</v>
      </c>
      <c r="D14829" s="30">
        <v>0</v>
      </c>
      <c r="E14829" s="50" t="str">
        <f t="shared" si="693"/>
        <v>June</v>
      </c>
      <c r="F14829" s="14" t="str">
        <f t="shared" si="694"/>
        <v>Saturday</v>
      </c>
      <c r="G14829" s="15">
        <f>$D14829*VLOOKUP($A14829,Price_Table,MATCH($C14829,$A$6:$K$6,0),1)</f>
        <v>0</v>
      </c>
      <c r="H14829" s="15">
        <f>D14829*VLOOKUP(A14829,Cost_Table,MATCH(C14829,M$6:W$6,0),1)</f>
        <v>0</v>
      </c>
      <c r="I14829" s="15">
        <f t="shared" si="695"/>
        <v>0</v>
      </c>
      <c r="J14829" s="43"/>
      <c r="K14829" s="1"/>
    </row>
    <row r="14830" spans="1:11">
      <c r="A14830" s="29">
        <v>41077</v>
      </c>
      <c r="B14830" s="30">
        <v>5</v>
      </c>
      <c r="C14830" s="30" t="s">
        <v>5</v>
      </c>
      <c r="D14830" s="30">
        <v>0</v>
      </c>
      <c r="E14830" s="50" t="str">
        <f t="shared" si="693"/>
        <v>June</v>
      </c>
      <c r="F14830" s="14" t="str">
        <f t="shared" si="694"/>
        <v>Sunday</v>
      </c>
      <c r="G14830" s="15">
        <f>$D14830*VLOOKUP($A14830,Price_Table,MATCH($C14830,$A$6:$K$6,0),1)</f>
        <v>0</v>
      </c>
      <c r="H14830" s="15">
        <f>D14830*VLOOKUP(A14830,Cost_Table,MATCH(C14830,M$6:W$6,0),1)</f>
        <v>0</v>
      </c>
      <c r="I14830" s="15">
        <f t="shared" si="695"/>
        <v>0</v>
      </c>
      <c r="J14830" s="43"/>
      <c r="K14830" s="1"/>
    </row>
    <row r="14831" spans="1:11">
      <c r="A14831" s="29">
        <v>41078</v>
      </c>
      <c r="B14831" s="30">
        <v>5</v>
      </c>
      <c r="C14831" s="30" t="s">
        <v>5</v>
      </c>
      <c r="D14831" s="30">
        <v>0</v>
      </c>
      <c r="E14831" s="50" t="str">
        <f t="shared" si="693"/>
        <v>June</v>
      </c>
      <c r="F14831" s="14" t="str">
        <f t="shared" si="694"/>
        <v>Monday</v>
      </c>
      <c r="G14831" s="15">
        <f>$D14831*VLOOKUP($A14831,Price_Table,MATCH($C14831,$A$6:$K$6,0),1)</f>
        <v>0</v>
      </c>
      <c r="H14831" s="15">
        <f>D14831*VLOOKUP(A14831,Cost_Table,MATCH(C14831,M$6:W$6,0),1)</f>
        <v>0</v>
      </c>
      <c r="I14831" s="15">
        <f t="shared" si="695"/>
        <v>0</v>
      </c>
      <c r="J14831" s="43"/>
      <c r="K14831" s="1"/>
    </row>
    <row r="14832" spans="1:11">
      <c r="A14832" s="29">
        <v>41079</v>
      </c>
      <c r="B14832" s="30">
        <v>5</v>
      </c>
      <c r="C14832" s="30" t="s">
        <v>5</v>
      </c>
      <c r="D14832" s="30">
        <v>0</v>
      </c>
      <c r="E14832" s="50" t="str">
        <f t="shared" si="693"/>
        <v>June</v>
      </c>
      <c r="F14832" s="14" t="str">
        <f t="shared" si="694"/>
        <v>Tuesday</v>
      </c>
      <c r="G14832" s="15">
        <f>$D14832*VLOOKUP($A14832,Price_Table,MATCH($C14832,$A$6:$K$6,0),1)</f>
        <v>0</v>
      </c>
      <c r="H14832" s="15">
        <f>D14832*VLOOKUP(A14832,Cost_Table,MATCH(C14832,M$6:W$6,0),1)</f>
        <v>0</v>
      </c>
      <c r="I14832" s="15">
        <f t="shared" si="695"/>
        <v>0</v>
      </c>
      <c r="J14832" s="43"/>
      <c r="K14832" s="1"/>
    </row>
    <row r="14833" spans="1:11">
      <c r="A14833" s="29">
        <v>41080</v>
      </c>
      <c r="B14833" s="30">
        <v>5</v>
      </c>
      <c r="C14833" s="30" t="s">
        <v>5</v>
      </c>
      <c r="D14833" s="30">
        <v>0</v>
      </c>
      <c r="E14833" s="50" t="str">
        <f t="shared" si="693"/>
        <v>June</v>
      </c>
      <c r="F14833" s="14" t="str">
        <f t="shared" si="694"/>
        <v>Wednesday</v>
      </c>
      <c r="G14833" s="15">
        <f>$D14833*VLOOKUP($A14833,Price_Table,MATCH($C14833,$A$6:$K$6,0),1)</f>
        <v>0</v>
      </c>
      <c r="H14833" s="15">
        <f>D14833*VLOOKUP(A14833,Cost_Table,MATCH(C14833,M$6:W$6,0),1)</f>
        <v>0</v>
      </c>
      <c r="I14833" s="15">
        <f t="shared" si="695"/>
        <v>0</v>
      </c>
      <c r="J14833" s="43"/>
      <c r="K14833" s="1"/>
    </row>
    <row r="14834" spans="1:11">
      <c r="A14834" s="29">
        <v>41081</v>
      </c>
      <c r="B14834" s="30">
        <v>5</v>
      </c>
      <c r="C14834" s="30" t="s">
        <v>5</v>
      </c>
      <c r="D14834" s="30">
        <v>0</v>
      </c>
      <c r="E14834" s="50" t="str">
        <f t="shared" si="693"/>
        <v>June</v>
      </c>
      <c r="F14834" s="14" t="str">
        <f t="shared" si="694"/>
        <v>Thursday</v>
      </c>
      <c r="G14834" s="15">
        <f>$D14834*VLOOKUP($A14834,Price_Table,MATCH($C14834,$A$6:$K$6,0),1)</f>
        <v>0</v>
      </c>
      <c r="H14834" s="15">
        <f>D14834*VLOOKUP(A14834,Cost_Table,MATCH(C14834,M$6:W$6,0),1)</f>
        <v>0</v>
      </c>
      <c r="I14834" s="15">
        <f t="shared" si="695"/>
        <v>0</v>
      </c>
      <c r="J14834" s="43"/>
      <c r="K14834" s="1"/>
    </row>
    <row r="14835" spans="1:11">
      <c r="A14835" s="29">
        <v>41082</v>
      </c>
      <c r="B14835" s="30">
        <v>5</v>
      </c>
      <c r="C14835" s="30" t="s">
        <v>5</v>
      </c>
      <c r="D14835" s="30">
        <v>0</v>
      </c>
      <c r="E14835" s="50" t="str">
        <f t="shared" si="693"/>
        <v>June</v>
      </c>
      <c r="F14835" s="14" t="str">
        <f t="shared" si="694"/>
        <v>Friday</v>
      </c>
      <c r="G14835" s="15">
        <f>$D14835*VLOOKUP($A14835,Price_Table,MATCH($C14835,$A$6:$K$6,0),1)</f>
        <v>0</v>
      </c>
      <c r="H14835" s="15">
        <f>D14835*VLOOKUP(A14835,Cost_Table,MATCH(C14835,M$6:W$6,0),1)</f>
        <v>0</v>
      </c>
      <c r="I14835" s="15">
        <f t="shared" si="695"/>
        <v>0</v>
      </c>
      <c r="J14835" s="43"/>
      <c r="K14835" s="1"/>
    </row>
    <row r="14836" spans="1:11">
      <c r="A14836" s="29">
        <v>41083</v>
      </c>
      <c r="B14836" s="30">
        <v>5</v>
      </c>
      <c r="C14836" s="30" t="s">
        <v>5</v>
      </c>
      <c r="D14836" s="30">
        <v>0</v>
      </c>
      <c r="E14836" s="50" t="str">
        <f t="shared" si="693"/>
        <v>June</v>
      </c>
      <c r="F14836" s="14" t="str">
        <f t="shared" si="694"/>
        <v>Saturday</v>
      </c>
      <c r="G14836" s="15">
        <f>$D14836*VLOOKUP($A14836,Price_Table,MATCH($C14836,$A$6:$K$6,0),1)</f>
        <v>0</v>
      </c>
      <c r="H14836" s="15">
        <f>D14836*VLOOKUP(A14836,Cost_Table,MATCH(C14836,M$6:W$6,0),1)</f>
        <v>0</v>
      </c>
      <c r="I14836" s="15">
        <f t="shared" si="695"/>
        <v>0</v>
      </c>
      <c r="J14836" s="43"/>
      <c r="K14836" s="1"/>
    </row>
    <row r="14837" spans="1:11">
      <c r="A14837" s="29">
        <v>41084</v>
      </c>
      <c r="B14837" s="30">
        <v>5</v>
      </c>
      <c r="C14837" s="30" t="s">
        <v>5</v>
      </c>
      <c r="D14837" s="30">
        <v>0</v>
      </c>
      <c r="E14837" s="50" t="str">
        <f t="shared" si="693"/>
        <v>June</v>
      </c>
      <c r="F14837" s="14" t="str">
        <f t="shared" si="694"/>
        <v>Sunday</v>
      </c>
      <c r="G14837" s="15">
        <f>$D14837*VLOOKUP($A14837,Price_Table,MATCH($C14837,$A$6:$K$6,0),1)</f>
        <v>0</v>
      </c>
      <c r="H14837" s="15">
        <f>D14837*VLOOKUP(A14837,Cost_Table,MATCH(C14837,M$6:W$6,0),1)</f>
        <v>0</v>
      </c>
      <c r="I14837" s="15">
        <f t="shared" si="695"/>
        <v>0</v>
      </c>
      <c r="J14837" s="43"/>
      <c r="K14837" s="1"/>
    </row>
    <row r="14838" spans="1:11">
      <c r="A14838" s="29">
        <v>41085</v>
      </c>
      <c r="B14838" s="30">
        <v>5</v>
      </c>
      <c r="C14838" s="30" t="s">
        <v>5</v>
      </c>
      <c r="D14838" s="30">
        <v>0</v>
      </c>
      <c r="E14838" s="50" t="str">
        <f t="shared" si="693"/>
        <v>June</v>
      </c>
      <c r="F14838" s="14" t="str">
        <f t="shared" si="694"/>
        <v>Monday</v>
      </c>
      <c r="G14838" s="15">
        <f>$D14838*VLOOKUP($A14838,Price_Table,MATCH($C14838,$A$6:$K$6,0),1)</f>
        <v>0</v>
      </c>
      <c r="H14838" s="15">
        <f>D14838*VLOOKUP(A14838,Cost_Table,MATCH(C14838,M$6:W$6,0),1)</f>
        <v>0</v>
      </c>
      <c r="I14838" s="15">
        <f t="shared" si="695"/>
        <v>0</v>
      </c>
      <c r="J14838" s="43"/>
      <c r="K14838" s="1"/>
    </row>
    <row r="14839" spans="1:11">
      <c r="A14839" s="29">
        <v>41086</v>
      </c>
      <c r="B14839" s="30">
        <v>5</v>
      </c>
      <c r="C14839" s="30" t="s">
        <v>5</v>
      </c>
      <c r="D14839" s="30">
        <v>0</v>
      </c>
      <c r="E14839" s="50" t="str">
        <f t="shared" si="693"/>
        <v>June</v>
      </c>
      <c r="F14839" s="14" t="str">
        <f t="shared" si="694"/>
        <v>Tuesday</v>
      </c>
      <c r="G14839" s="15">
        <f>$D14839*VLOOKUP($A14839,Price_Table,MATCH($C14839,$A$6:$K$6,0),1)</f>
        <v>0</v>
      </c>
      <c r="H14839" s="15">
        <f>D14839*VLOOKUP(A14839,Cost_Table,MATCH(C14839,M$6:W$6,0),1)</f>
        <v>0</v>
      </c>
      <c r="I14839" s="15">
        <f t="shared" si="695"/>
        <v>0</v>
      </c>
      <c r="J14839" s="43"/>
      <c r="K14839" s="1"/>
    </row>
    <row r="14840" spans="1:11">
      <c r="A14840" s="29">
        <v>41087</v>
      </c>
      <c r="B14840" s="30">
        <v>5</v>
      </c>
      <c r="C14840" s="30" t="s">
        <v>5</v>
      </c>
      <c r="D14840" s="30">
        <v>0</v>
      </c>
      <c r="E14840" s="50" t="str">
        <f t="shared" si="693"/>
        <v>June</v>
      </c>
      <c r="F14840" s="14" t="str">
        <f t="shared" si="694"/>
        <v>Wednesday</v>
      </c>
      <c r="G14840" s="15">
        <f>$D14840*VLOOKUP($A14840,Price_Table,MATCH($C14840,$A$6:$K$6,0),1)</f>
        <v>0</v>
      </c>
      <c r="H14840" s="15">
        <f>D14840*VLOOKUP(A14840,Cost_Table,MATCH(C14840,M$6:W$6,0),1)</f>
        <v>0</v>
      </c>
      <c r="I14840" s="15">
        <f t="shared" si="695"/>
        <v>0</v>
      </c>
      <c r="J14840" s="43"/>
      <c r="K14840" s="1"/>
    </row>
    <row r="14841" spans="1:11">
      <c r="A14841" s="29">
        <v>41088</v>
      </c>
      <c r="B14841" s="30">
        <v>5</v>
      </c>
      <c r="C14841" s="30" t="s">
        <v>5</v>
      </c>
      <c r="D14841" s="30">
        <v>0</v>
      </c>
      <c r="E14841" s="50" t="str">
        <f t="shared" si="693"/>
        <v>June</v>
      </c>
      <c r="F14841" s="14" t="str">
        <f t="shared" si="694"/>
        <v>Thursday</v>
      </c>
      <c r="G14841" s="15">
        <f>$D14841*VLOOKUP($A14841,Price_Table,MATCH($C14841,$A$6:$K$6,0),1)</f>
        <v>0</v>
      </c>
      <c r="H14841" s="15">
        <f>D14841*VLOOKUP(A14841,Cost_Table,MATCH(C14841,M$6:W$6,0),1)</f>
        <v>0</v>
      </c>
      <c r="I14841" s="15">
        <f t="shared" si="695"/>
        <v>0</v>
      </c>
      <c r="J14841" s="43"/>
      <c r="K14841" s="1"/>
    </row>
    <row r="14842" spans="1:11">
      <c r="A14842" s="29">
        <v>41089</v>
      </c>
      <c r="B14842" s="30">
        <v>5</v>
      </c>
      <c r="C14842" s="30" t="s">
        <v>5</v>
      </c>
      <c r="D14842" s="30">
        <v>0</v>
      </c>
      <c r="E14842" s="50" t="str">
        <f t="shared" si="693"/>
        <v>June</v>
      </c>
      <c r="F14842" s="14" t="str">
        <f t="shared" si="694"/>
        <v>Friday</v>
      </c>
      <c r="G14842" s="15">
        <f>$D14842*VLOOKUP($A14842,Price_Table,MATCH($C14842,$A$6:$K$6,0),1)</f>
        <v>0</v>
      </c>
      <c r="H14842" s="15">
        <f>D14842*VLOOKUP(A14842,Cost_Table,MATCH(C14842,M$6:W$6,0),1)</f>
        <v>0</v>
      </c>
      <c r="I14842" s="15">
        <f t="shared" si="695"/>
        <v>0</v>
      </c>
      <c r="J14842" s="43"/>
      <c r="K14842" s="1"/>
    </row>
    <row r="14843" spans="1:11">
      <c r="A14843" s="29">
        <v>41090</v>
      </c>
      <c r="B14843" s="30">
        <v>5</v>
      </c>
      <c r="C14843" s="30" t="s">
        <v>5</v>
      </c>
      <c r="D14843" s="30">
        <v>0</v>
      </c>
      <c r="E14843" s="50" t="str">
        <f t="shared" si="693"/>
        <v>June</v>
      </c>
      <c r="F14843" s="14" t="str">
        <f t="shared" si="694"/>
        <v>Saturday</v>
      </c>
      <c r="G14843" s="15">
        <f>$D14843*VLOOKUP($A14843,Price_Table,MATCH($C14843,$A$6:$K$6,0),1)</f>
        <v>0</v>
      </c>
      <c r="H14843" s="15">
        <f>D14843*VLOOKUP(A14843,Cost_Table,MATCH(C14843,M$6:W$6,0),1)</f>
        <v>0</v>
      </c>
      <c r="I14843" s="15">
        <f t="shared" si="695"/>
        <v>0</v>
      </c>
      <c r="J14843" s="43"/>
      <c r="K14843" s="1"/>
    </row>
    <row r="14844" spans="1:11">
      <c r="A14844" s="29">
        <v>41091</v>
      </c>
      <c r="B14844" s="30">
        <v>5</v>
      </c>
      <c r="C14844" s="30" t="s">
        <v>5</v>
      </c>
      <c r="D14844" s="30">
        <v>0</v>
      </c>
      <c r="E14844" s="50" t="str">
        <f t="shared" si="693"/>
        <v>July</v>
      </c>
      <c r="F14844" s="14" t="str">
        <f t="shared" si="694"/>
        <v>Sunday</v>
      </c>
      <c r="G14844" s="15">
        <f>$D14844*VLOOKUP($A14844,Price_Table,MATCH($C14844,$A$6:$K$6,0),1)</f>
        <v>0</v>
      </c>
      <c r="H14844" s="15">
        <f>D14844*VLOOKUP(A14844,Cost_Table,MATCH(C14844,M$6:W$6,0),1)</f>
        <v>0</v>
      </c>
      <c r="I14844" s="15">
        <f t="shared" si="695"/>
        <v>0</v>
      </c>
      <c r="J14844" s="43"/>
      <c r="K14844" s="1"/>
    </row>
    <row r="14845" spans="1:11">
      <c r="A14845" s="29">
        <v>41092</v>
      </c>
      <c r="B14845" s="30">
        <v>5</v>
      </c>
      <c r="C14845" s="30" t="s">
        <v>5</v>
      </c>
      <c r="D14845" s="30">
        <v>0</v>
      </c>
      <c r="E14845" s="50" t="str">
        <f t="shared" si="693"/>
        <v>July</v>
      </c>
      <c r="F14845" s="14" t="str">
        <f t="shared" si="694"/>
        <v>Monday</v>
      </c>
      <c r="G14845" s="15">
        <f>$D14845*VLOOKUP($A14845,Price_Table,MATCH($C14845,$A$6:$K$6,0),1)</f>
        <v>0</v>
      </c>
      <c r="H14845" s="15">
        <f>D14845*VLOOKUP(A14845,Cost_Table,MATCH(C14845,M$6:W$6,0),1)</f>
        <v>0</v>
      </c>
      <c r="I14845" s="15">
        <f t="shared" si="695"/>
        <v>0</v>
      </c>
      <c r="J14845" s="43"/>
      <c r="K14845" s="1"/>
    </row>
    <row r="14846" spans="1:11">
      <c r="A14846" s="29">
        <v>41093</v>
      </c>
      <c r="B14846" s="30">
        <v>5</v>
      </c>
      <c r="C14846" s="30" t="s">
        <v>5</v>
      </c>
      <c r="D14846" s="30">
        <v>0</v>
      </c>
      <c r="E14846" s="50" t="str">
        <f t="shared" si="693"/>
        <v>July</v>
      </c>
      <c r="F14846" s="14" t="str">
        <f t="shared" si="694"/>
        <v>Tuesday</v>
      </c>
      <c r="G14846" s="15">
        <f>$D14846*VLOOKUP($A14846,Price_Table,MATCH($C14846,$A$6:$K$6,0),1)</f>
        <v>0</v>
      </c>
      <c r="H14846" s="15">
        <f>D14846*VLOOKUP(A14846,Cost_Table,MATCH(C14846,M$6:W$6,0),1)</f>
        <v>0</v>
      </c>
      <c r="I14846" s="15">
        <f t="shared" si="695"/>
        <v>0</v>
      </c>
      <c r="J14846" s="43"/>
      <c r="K14846" s="1"/>
    </row>
    <row r="14847" spans="1:11">
      <c r="A14847" s="29">
        <v>41094</v>
      </c>
      <c r="B14847" s="30">
        <v>5</v>
      </c>
      <c r="C14847" s="30" t="s">
        <v>5</v>
      </c>
      <c r="D14847" s="30">
        <v>0</v>
      </c>
      <c r="E14847" s="50" t="str">
        <f t="shared" si="693"/>
        <v>July</v>
      </c>
      <c r="F14847" s="14" t="str">
        <f t="shared" si="694"/>
        <v>Wednesday</v>
      </c>
      <c r="G14847" s="15">
        <f>$D14847*VLOOKUP($A14847,Price_Table,MATCH($C14847,$A$6:$K$6,0),1)</f>
        <v>0</v>
      </c>
      <c r="H14847" s="15">
        <f>D14847*VLOOKUP(A14847,Cost_Table,MATCH(C14847,M$6:W$6,0),1)</f>
        <v>0</v>
      </c>
      <c r="I14847" s="15">
        <f t="shared" si="695"/>
        <v>0</v>
      </c>
      <c r="J14847" s="43"/>
      <c r="K14847" s="1"/>
    </row>
    <row r="14848" spans="1:11">
      <c r="A14848" s="29">
        <v>41095</v>
      </c>
      <c r="B14848" s="30">
        <v>5</v>
      </c>
      <c r="C14848" s="30" t="s">
        <v>5</v>
      </c>
      <c r="D14848" s="30">
        <v>0</v>
      </c>
      <c r="E14848" s="50" t="str">
        <f t="shared" si="693"/>
        <v>July</v>
      </c>
      <c r="F14848" s="14" t="str">
        <f t="shared" si="694"/>
        <v>Thursday</v>
      </c>
      <c r="G14848" s="15">
        <f>$D14848*VLOOKUP($A14848,Price_Table,MATCH($C14848,$A$6:$K$6,0),1)</f>
        <v>0</v>
      </c>
      <c r="H14848" s="15">
        <f>D14848*VLOOKUP(A14848,Cost_Table,MATCH(C14848,M$6:W$6,0),1)</f>
        <v>0</v>
      </c>
      <c r="I14848" s="15">
        <f t="shared" si="695"/>
        <v>0</v>
      </c>
      <c r="J14848" s="43"/>
      <c r="K14848" s="1"/>
    </row>
    <row r="14849" spans="1:11">
      <c r="A14849" s="29">
        <v>41096</v>
      </c>
      <c r="B14849" s="30">
        <v>5</v>
      </c>
      <c r="C14849" s="30" t="s">
        <v>5</v>
      </c>
      <c r="D14849" s="30">
        <v>0</v>
      </c>
      <c r="E14849" s="50" t="str">
        <f t="shared" si="693"/>
        <v>July</v>
      </c>
      <c r="F14849" s="14" t="str">
        <f t="shared" si="694"/>
        <v>Friday</v>
      </c>
      <c r="G14849" s="15">
        <f>$D14849*VLOOKUP($A14849,Price_Table,MATCH($C14849,$A$6:$K$6,0),1)</f>
        <v>0</v>
      </c>
      <c r="H14849" s="15">
        <f>D14849*VLOOKUP(A14849,Cost_Table,MATCH(C14849,M$6:W$6,0),1)</f>
        <v>0</v>
      </c>
      <c r="I14849" s="15">
        <f t="shared" si="695"/>
        <v>0</v>
      </c>
      <c r="J14849" s="43"/>
      <c r="K14849" s="1"/>
    </row>
    <row r="14850" spans="1:11">
      <c r="A14850" s="29">
        <v>41097</v>
      </c>
      <c r="B14850" s="30">
        <v>5</v>
      </c>
      <c r="C14850" s="30" t="s">
        <v>5</v>
      </c>
      <c r="D14850" s="30">
        <v>0</v>
      </c>
      <c r="E14850" s="50" t="str">
        <f t="shared" si="693"/>
        <v>July</v>
      </c>
      <c r="F14850" s="14" t="str">
        <f t="shared" si="694"/>
        <v>Saturday</v>
      </c>
      <c r="G14850" s="15">
        <f>$D14850*VLOOKUP($A14850,Price_Table,MATCH($C14850,$A$6:$K$6,0),1)</f>
        <v>0</v>
      </c>
      <c r="H14850" s="15">
        <f>D14850*VLOOKUP(A14850,Cost_Table,MATCH(C14850,M$6:W$6,0),1)</f>
        <v>0</v>
      </c>
      <c r="I14850" s="15">
        <f t="shared" si="695"/>
        <v>0</v>
      </c>
      <c r="J14850" s="43"/>
      <c r="K14850" s="1"/>
    </row>
    <row r="14851" spans="1:11">
      <c r="A14851" s="29">
        <v>41098</v>
      </c>
      <c r="B14851" s="30">
        <v>5</v>
      </c>
      <c r="C14851" s="30" t="s">
        <v>5</v>
      </c>
      <c r="D14851" s="30">
        <v>0</v>
      </c>
      <c r="E14851" s="50" t="str">
        <f t="shared" si="693"/>
        <v>July</v>
      </c>
      <c r="F14851" s="14" t="str">
        <f t="shared" si="694"/>
        <v>Sunday</v>
      </c>
      <c r="G14851" s="15">
        <f>$D14851*VLOOKUP($A14851,Price_Table,MATCH($C14851,$A$6:$K$6,0),1)</f>
        <v>0</v>
      </c>
      <c r="H14851" s="15">
        <f>D14851*VLOOKUP(A14851,Cost_Table,MATCH(C14851,M$6:W$6,0),1)</f>
        <v>0</v>
      </c>
      <c r="I14851" s="15">
        <f t="shared" si="695"/>
        <v>0</v>
      </c>
      <c r="J14851" s="43"/>
      <c r="K14851" s="1"/>
    </row>
    <row r="14852" spans="1:11">
      <c r="A14852" s="29">
        <v>41099</v>
      </c>
      <c r="B14852" s="30">
        <v>5</v>
      </c>
      <c r="C14852" s="30" t="s">
        <v>5</v>
      </c>
      <c r="D14852" s="30">
        <v>0</v>
      </c>
      <c r="E14852" s="50" t="str">
        <f t="shared" si="693"/>
        <v>July</v>
      </c>
      <c r="F14852" s="14" t="str">
        <f t="shared" si="694"/>
        <v>Monday</v>
      </c>
      <c r="G14852" s="15">
        <f>$D14852*VLOOKUP($A14852,Price_Table,MATCH($C14852,$A$6:$K$6,0),1)</f>
        <v>0</v>
      </c>
      <c r="H14852" s="15">
        <f>D14852*VLOOKUP(A14852,Cost_Table,MATCH(C14852,M$6:W$6,0),1)</f>
        <v>0</v>
      </c>
      <c r="I14852" s="15">
        <f t="shared" si="695"/>
        <v>0</v>
      </c>
      <c r="J14852" s="43"/>
      <c r="K14852" s="1"/>
    </row>
    <row r="14853" spans="1:11">
      <c r="A14853" s="29">
        <v>41100</v>
      </c>
      <c r="B14853" s="30">
        <v>5</v>
      </c>
      <c r="C14853" s="30" t="s">
        <v>5</v>
      </c>
      <c r="D14853" s="30">
        <v>0</v>
      </c>
      <c r="E14853" s="50" t="str">
        <f t="shared" si="693"/>
        <v>July</v>
      </c>
      <c r="F14853" s="14" t="str">
        <f t="shared" si="694"/>
        <v>Tuesday</v>
      </c>
      <c r="G14853" s="15">
        <f>$D14853*VLOOKUP($A14853,Price_Table,MATCH($C14853,$A$6:$K$6,0),1)</f>
        <v>0</v>
      </c>
      <c r="H14853" s="15">
        <f>D14853*VLOOKUP(A14853,Cost_Table,MATCH(C14853,M$6:W$6,0),1)</f>
        <v>0</v>
      </c>
      <c r="I14853" s="15">
        <f t="shared" si="695"/>
        <v>0</v>
      </c>
      <c r="J14853" s="43"/>
      <c r="K14853" s="1"/>
    </row>
    <row r="14854" spans="1:11">
      <c r="A14854" s="29">
        <v>41101</v>
      </c>
      <c r="B14854" s="30">
        <v>5</v>
      </c>
      <c r="C14854" s="30" t="s">
        <v>5</v>
      </c>
      <c r="D14854" s="30">
        <v>0</v>
      </c>
      <c r="E14854" s="50" t="str">
        <f t="shared" si="693"/>
        <v>July</v>
      </c>
      <c r="F14854" s="14" t="str">
        <f t="shared" si="694"/>
        <v>Wednesday</v>
      </c>
      <c r="G14854" s="15">
        <f>$D14854*VLOOKUP($A14854,Price_Table,MATCH($C14854,$A$6:$K$6,0),1)</f>
        <v>0</v>
      </c>
      <c r="H14854" s="15">
        <f>D14854*VLOOKUP(A14854,Cost_Table,MATCH(C14854,M$6:W$6,0),1)</f>
        <v>0</v>
      </c>
      <c r="I14854" s="15">
        <f t="shared" si="695"/>
        <v>0</v>
      </c>
      <c r="J14854" s="43"/>
      <c r="K14854" s="1"/>
    </row>
    <row r="14855" spans="1:11">
      <c r="A14855" s="29">
        <v>41102</v>
      </c>
      <c r="B14855" s="30">
        <v>5</v>
      </c>
      <c r="C14855" s="30" t="s">
        <v>5</v>
      </c>
      <c r="D14855" s="30">
        <v>0</v>
      </c>
      <c r="E14855" s="50" t="str">
        <f t="shared" si="693"/>
        <v>July</v>
      </c>
      <c r="F14855" s="14" t="str">
        <f t="shared" si="694"/>
        <v>Thursday</v>
      </c>
      <c r="G14855" s="15">
        <f>$D14855*VLOOKUP($A14855,Price_Table,MATCH($C14855,$A$6:$K$6,0),1)</f>
        <v>0</v>
      </c>
      <c r="H14855" s="15">
        <f>D14855*VLOOKUP(A14855,Cost_Table,MATCH(C14855,M$6:W$6,0),1)</f>
        <v>0</v>
      </c>
      <c r="I14855" s="15">
        <f t="shared" si="695"/>
        <v>0</v>
      </c>
      <c r="J14855" s="43"/>
      <c r="K14855" s="1"/>
    </row>
    <row r="14856" spans="1:11">
      <c r="A14856" s="29">
        <v>41103</v>
      </c>
      <c r="B14856" s="30">
        <v>5</v>
      </c>
      <c r="C14856" s="30" t="s">
        <v>5</v>
      </c>
      <c r="D14856" s="30">
        <v>0</v>
      </c>
      <c r="E14856" s="50" t="str">
        <f t="shared" si="693"/>
        <v>July</v>
      </c>
      <c r="F14856" s="14" t="str">
        <f t="shared" si="694"/>
        <v>Friday</v>
      </c>
      <c r="G14856" s="15">
        <f>$D14856*VLOOKUP($A14856,Price_Table,MATCH($C14856,$A$6:$K$6,0),1)</f>
        <v>0</v>
      </c>
      <c r="H14856" s="15">
        <f>D14856*VLOOKUP(A14856,Cost_Table,MATCH(C14856,M$6:W$6,0),1)</f>
        <v>0</v>
      </c>
      <c r="I14856" s="15">
        <f t="shared" si="695"/>
        <v>0</v>
      </c>
      <c r="J14856" s="43"/>
      <c r="K14856" s="1"/>
    </row>
    <row r="14857" spans="1:11">
      <c r="A14857" s="29">
        <v>41104</v>
      </c>
      <c r="B14857" s="30">
        <v>5</v>
      </c>
      <c r="C14857" s="30" t="s">
        <v>5</v>
      </c>
      <c r="D14857" s="30">
        <v>0</v>
      </c>
      <c r="E14857" s="50" t="str">
        <f t="shared" si="693"/>
        <v>July</v>
      </c>
      <c r="F14857" s="14" t="str">
        <f t="shared" si="694"/>
        <v>Saturday</v>
      </c>
      <c r="G14857" s="15">
        <f>$D14857*VLOOKUP($A14857,Price_Table,MATCH($C14857,$A$6:$K$6,0),1)</f>
        <v>0</v>
      </c>
      <c r="H14857" s="15">
        <f>D14857*VLOOKUP(A14857,Cost_Table,MATCH(C14857,M$6:W$6,0),1)</f>
        <v>0</v>
      </c>
      <c r="I14857" s="15">
        <f t="shared" si="695"/>
        <v>0</v>
      </c>
      <c r="J14857" s="43"/>
      <c r="K14857" s="1"/>
    </row>
    <row r="14858" spans="1:11">
      <c r="A14858" s="29">
        <v>41105</v>
      </c>
      <c r="B14858" s="30">
        <v>5</v>
      </c>
      <c r="C14858" s="30" t="s">
        <v>5</v>
      </c>
      <c r="D14858" s="30">
        <v>0</v>
      </c>
      <c r="E14858" s="50" t="str">
        <f t="shared" si="693"/>
        <v>July</v>
      </c>
      <c r="F14858" s="14" t="str">
        <f t="shared" si="694"/>
        <v>Sunday</v>
      </c>
      <c r="G14858" s="15">
        <f>$D14858*VLOOKUP($A14858,Price_Table,MATCH($C14858,$A$6:$K$6,0),1)</f>
        <v>0</v>
      </c>
      <c r="H14858" s="15">
        <f>D14858*VLOOKUP(A14858,Cost_Table,MATCH(C14858,M$6:W$6,0),1)</f>
        <v>0</v>
      </c>
      <c r="I14858" s="15">
        <f t="shared" si="695"/>
        <v>0</v>
      </c>
      <c r="J14858" s="43"/>
      <c r="K14858" s="1"/>
    </row>
    <row r="14859" spans="1:11">
      <c r="A14859" s="29">
        <v>41106</v>
      </c>
      <c r="B14859" s="30">
        <v>5</v>
      </c>
      <c r="C14859" s="30" t="s">
        <v>5</v>
      </c>
      <c r="D14859" s="30">
        <v>0</v>
      </c>
      <c r="E14859" s="50" t="str">
        <f t="shared" si="693"/>
        <v>July</v>
      </c>
      <c r="F14859" s="14" t="str">
        <f t="shared" si="694"/>
        <v>Monday</v>
      </c>
      <c r="G14859" s="15">
        <f>$D14859*VLOOKUP($A14859,Price_Table,MATCH($C14859,$A$6:$K$6,0),1)</f>
        <v>0</v>
      </c>
      <c r="H14859" s="15">
        <f>D14859*VLOOKUP(A14859,Cost_Table,MATCH(C14859,M$6:W$6,0),1)</f>
        <v>0</v>
      </c>
      <c r="I14859" s="15">
        <f t="shared" si="695"/>
        <v>0</v>
      </c>
      <c r="J14859" s="43"/>
      <c r="K14859" s="1"/>
    </row>
    <row r="14860" spans="1:11">
      <c r="A14860" s="29">
        <v>41107</v>
      </c>
      <c r="B14860" s="30">
        <v>5</v>
      </c>
      <c r="C14860" s="30" t="s">
        <v>5</v>
      </c>
      <c r="D14860" s="30">
        <v>0</v>
      </c>
      <c r="E14860" s="50" t="str">
        <f t="shared" si="693"/>
        <v>July</v>
      </c>
      <c r="F14860" s="14" t="str">
        <f t="shared" si="694"/>
        <v>Tuesday</v>
      </c>
      <c r="G14860" s="15">
        <f>$D14860*VLOOKUP($A14860,Price_Table,MATCH($C14860,$A$6:$K$6,0),1)</f>
        <v>0</v>
      </c>
      <c r="H14860" s="15">
        <f>D14860*VLOOKUP(A14860,Cost_Table,MATCH(C14860,M$6:W$6,0),1)</f>
        <v>0</v>
      </c>
      <c r="I14860" s="15">
        <f t="shared" si="695"/>
        <v>0</v>
      </c>
      <c r="J14860" s="43"/>
      <c r="K14860" s="1"/>
    </row>
    <row r="14861" spans="1:11">
      <c r="A14861" s="29">
        <v>41108</v>
      </c>
      <c r="B14861" s="30">
        <v>5</v>
      </c>
      <c r="C14861" s="30" t="s">
        <v>5</v>
      </c>
      <c r="D14861" s="30">
        <v>0</v>
      </c>
      <c r="E14861" s="50" t="str">
        <f t="shared" si="693"/>
        <v>July</v>
      </c>
      <c r="F14861" s="14" t="str">
        <f t="shared" si="694"/>
        <v>Wednesday</v>
      </c>
      <c r="G14861" s="15">
        <f>$D14861*VLOOKUP($A14861,Price_Table,MATCH($C14861,$A$6:$K$6,0),1)</f>
        <v>0</v>
      </c>
      <c r="H14861" s="15">
        <f>D14861*VLOOKUP(A14861,Cost_Table,MATCH(C14861,M$6:W$6,0),1)</f>
        <v>0</v>
      </c>
      <c r="I14861" s="15">
        <f t="shared" si="695"/>
        <v>0</v>
      </c>
      <c r="J14861" s="43"/>
      <c r="K14861" s="1"/>
    </row>
    <row r="14862" spans="1:11">
      <c r="A14862" s="29">
        <v>41109</v>
      </c>
      <c r="B14862" s="30">
        <v>5</v>
      </c>
      <c r="C14862" s="30" t="s">
        <v>5</v>
      </c>
      <c r="D14862" s="30">
        <v>0</v>
      </c>
      <c r="E14862" s="50" t="str">
        <f t="shared" si="693"/>
        <v>July</v>
      </c>
      <c r="F14862" s="14" t="str">
        <f t="shared" si="694"/>
        <v>Thursday</v>
      </c>
      <c r="G14862" s="15">
        <f>$D14862*VLOOKUP($A14862,Price_Table,MATCH($C14862,$A$6:$K$6,0),1)</f>
        <v>0</v>
      </c>
      <c r="H14862" s="15">
        <f>D14862*VLOOKUP(A14862,Cost_Table,MATCH(C14862,M$6:W$6,0),1)</f>
        <v>0</v>
      </c>
      <c r="I14862" s="15">
        <f t="shared" si="695"/>
        <v>0</v>
      </c>
      <c r="J14862" s="43"/>
      <c r="K14862" s="1"/>
    </row>
    <row r="14863" spans="1:11">
      <c r="A14863" s="29">
        <v>41110</v>
      </c>
      <c r="B14863" s="30">
        <v>5</v>
      </c>
      <c r="C14863" s="30" t="s">
        <v>5</v>
      </c>
      <c r="D14863" s="30">
        <v>0</v>
      </c>
      <c r="E14863" s="50" t="str">
        <f t="shared" si="693"/>
        <v>July</v>
      </c>
      <c r="F14863" s="14" t="str">
        <f t="shared" si="694"/>
        <v>Friday</v>
      </c>
      <c r="G14863" s="15">
        <f>$D14863*VLOOKUP($A14863,Price_Table,MATCH($C14863,$A$6:$K$6,0),1)</f>
        <v>0</v>
      </c>
      <c r="H14863" s="15">
        <f>D14863*VLOOKUP(A14863,Cost_Table,MATCH(C14863,M$6:W$6,0),1)</f>
        <v>0</v>
      </c>
      <c r="I14863" s="15">
        <f t="shared" si="695"/>
        <v>0</v>
      </c>
      <c r="J14863" s="43"/>
      <c r="K14863" s="1"/>
    </row>
    <row r="14864" spans="1:11">
      <c r="A14864" s="29">
        <v>41111</v>
      </c>
      <c r="B14864" s="30">
        <v>5</v>
      </c>
      <c r="C14864" s="30" t="s">
        <v>5</v>
      </c>
      <c r="D14864" s="30">
        <v>0</v>
      </c>
      <c r="E14864" s="50" t="str">
        <f t="shared" si="693"/>
        <v>July</v>
      </c>
      <c r="F14864" s="14" t="str">
        <f t="shared" si="694"/>
        <v>Saturday</v>
      </c>
      <c r="G14864" s="15">
        <f>$D14864*VLOOKUP($A14864,Price_Table,MATCH($C14864,$A$6:$K$6,0),1)</f>
        <v>0</v>
      </c>
      <c r="H14864" s="15">
        <f>D14864*VLOOKUP(A14864,Cost_Table,MATCH(C14864,M$6:W$6,0),1)</f>
        <v>0</v>
      </c>
      <c r="I14864" s="15">
        <f t="shared" si="695"/>
        <v>0</v>
      </c>
      <c r="J14864" s="43"/>
      <c r="K14864" s="1"/>
    </row>
    <row r="14865" spans="1:11">
      <c r="A14865" s="29">
        <v>41112</v>
      </c>
      <c r="B14865" s="30">
        <v>5</v>
      </c>
      <c r="C14865" s="30" t="s">
        <v>5</v>
      </c>
      <c r="D14865" s="30">
        <v>0</v>
      </c>
      <c r="E14865" s="50" t="str">
        <f t="shared" si="693"/>
        <v>July</v>
      </c>
      <c r="F14865" s="14" t="str">
        <f t="shared" si="694"/>
        <v>Sunday</v>
      </c>
      <c r="G14865" s="15">
        <f>$D14865*VLOOKUP($A14865,Price_Table,MATCH($C14865,$A$6:$K$6,0),1)</f>
        <v>0</v>
      </c>
      <c r="H14865" s="15">
        <f>D14865*VLOOKUP(A14865,Cost_Table,MATCH(C14865,M$6:W$6,0),1)</f>
        <v>0</v>
      </c>
      <c r="I14865" s="15">
        <f t="shared" si="695"/>
        <v>0</v>
      </c>
      <c r="J14865" s="43"/>
      <c r="K14865" s="1"/>
    </row>
    <row r="14866" spans="1:11">
      <c r="A14866" s="29">
        <v>41113</v>
      </c>
      <c r="B14866" s="30">
        <v>5</v>
      </c>
      <c r="C14866" s="30" t="s">
        <v>5</v>
      </c>
      <c r="D14866" s="30">
        <v>0</v>
      </c>
      <c r="E14866" s="50" t="str">
        <f t="shared" si="693"/>
        <v>July</v>
      </c>
      <c r="F14866" s="14" t="str">
        <f t="shared" si="694"/>
        <v>Monday</v>
      </c>
      <c r="G14866" s="15">
        <f>$D14866*VLOOKUP($A14866,Price_Table,MATCH($C14866,$A$6:$K$6,0),1)</f>
        <v>0</v>
      </c>
      <c r="H14866" s="15">
        <f>D14866*VLOOKUP(A14866,Cost_Table,MATCH(C14866,M$6:W$6,0),1)</f>
        <v>0</v>
      </c>
      <c r="I14866" s="15">
        <f t="shared" si="695"/>
        <v>0</v>
      </c>
      <c r="J14866" s="43"/>
      <c r="K14866" s="1"/>
    </row>
    <row r="14867" spans="1:11">
      <c r="A14867" s="29">
        <v>41114</v>
      </c>
      <c r="B14867" s="30">
        <v>5</v>
      </c>
      <c r="C14867" s="30" t="s">
        <v>5</v>
      </c>
      <c r="D14867" s="30">
        <v>0</v>
      </c>
      <c r="E14867" s="50" t="str">
        <f t="shared" si="693"/>
        <v>July</v>
      </c>
      <c r="F14867" s="14" t="str">
        <f t="shared" si="694"/>
        <v>Tuesday</v>
      </c>
      <c r="G14867" s="15">
        <f>$D14867*VLOOKUP($A14867,Price_Table,MATCH($C14867,$A$6:$K$6,0),1)</f>
        <v>0</v>
      </c>
      <c r="H14867" s="15">
        <f>D14867*VLOOKUP(A14867,Cost_Table,MATCH(C14867,M$6:W$6,0),1)</f>
        <v>0</v>
      </c>
      <c r="I14867" s="15">
        <f t="shared" si="695"/>
        <v>0</v>
      </c>
      <c r="J14867" s="43"/>
      <c r="K14867" s="1"/>
    </row>
    <row r="14868" spans="1:11">
      <c r="A14868" s="29">
        <v>41115</v>
      </c>
      <c r="B14868" s="30">
        <v>5</v>
      </c>
      <c r="C14868" s="30" t="s">
        <v>5</v>
      </c>
      <c r="D14868" s="30">
        <v>0</v>
      </c>
      <c r="E14868" s="50" t="str">
        <f t="shared" si="693"/>
        <v>July</v>
      </c>
      <c r="F14868" s="14" t="str">
        <f t="shared" si="694"/>
        <v>Wednesday</v>
      </c>
      <c r="G14868" s="15">
        <f>$D14868*VLOOKUP($A14868,Price_Table,MATCH($C14868,$A$6:$K$6,0),1)</f>
        <v>0</v>
      </c>
      <c r="H14868" s="15">
        <f>D14868*VLOOKUP(A14868,Cost_Table,MATCH(C14868,M$6:W$6,0),1)</f>
        <v>0</v>
      </c>
      <c r="I14868" s="15">
        <f t="shared" si="695"/>
        <v>0</v>
      </c>
      <c r="J14868" s="43"/>
      <c r="K14868" s="1"/>
    </row>
    <row r="14869" spans="1:11">
      <c r="A14869" s="29">
        <v>41116</v>
      </c>
      <c r="B14869" s="30">
        <v>5</v>
      </c>
      <c r="C14869" s="30" t="s">
        <v>5</v>
      </c>
      <c r="D14869" s="30">
        <v>0</v>
      </c>
      <c r="E14869" s="50" t="str">
        <f t="shared" si="693"/>
        <v>July</v>
      </c>
      <c r="F14869" s="14" t="str">
        <f t="shared" si="694"/>
        <v>Thursday</v>
      </c>
      <c r="G14869" s="15">
        <f>$D14869*VLOOKUP($A14869,Price_Table,MATCH($C14869,$A$6:$K$6,0),1)</f>
        <v>0</v>
      </c>
      <c r="H14869" s="15">
        <f>D14869*VLOOKUP(A14869,Cost_Table,MATCH(C14869,M$6:W$6,0),1)</f>
        <v>0</v>
      </c>
      <c r="I14869" s="15">
        <f t="shared" si="695"/>
        <v>0</v>
      </c>
      <c r="J14869" s="43"/>
      <c r="K14869" s="1"/>
    </row>
    <row r="14870" spans="1:11">
      <c r="A14870" s="29">
        <v>41117</v>
      </c>
      <c r="B14870" s="30">
        <v>5</v>
      </c>
      <c r="C14870" s="30" t="s">
        <v>5</v>
      </c>
      <c r="D14870" s="30">
        <v>0</v>
      </c>
      <c r="E14870" s="50" t="str">
        <f t="shared" si="693"/>
        <v>July</v>
      </c>
      <c r="F14870" s="14" t="str">
        <f t="shared" si="694"/>
        <v>Friday</v>
      </c>
      <c r="G14870" s="15">
        <f>$D14870*VLOOKUP($A14870,Price_Table,MATCH($C14870,$A$6:$K$6,0),1)</f>
        <v>0</v>
      </c>
      <c r="H14870" s="15">
        <f>D14870*VLOOKUP(A14870,Cost_Table,MATCH(C14870,M$6:W$6,0),1)</f>
        <v>0</v>
      </c>
      <c r="I14870" s="15">
        <f t="shared" si="695"/>
        <v>0</v>
      </c>
      <c r="J14870" s="43"/>
      <c r="K14870" s="1"/>
    </row>
    <row r="14871" spans="1:11">
      <c r="A14871" s="29">
        <v>41118</v>
      </c>
      <c r="B14871" s="30">
        <v>5</v>
      </c>
      <c r="C14871" s="30" t="s">
        <v>5</v>
      </c>
      <c r="D14871" s="30">
        <v>0</v>
      </c>
      <c r="E14871" s="50" t="str">
        <f t="shared" ref="E14871:E14934" si="696">TEXT(A14871,"mmmm")</f>
        <v>July</v>
      </c>
      <c r="F14871" s="14" t="str">
        <f t="shared" ref="F14871:F14934" si="697">TEXT(A14871,"dddd")</f>
        <v>Saturday</v>
      </c>
      <c r="G14871" s="15">
        <f>$D14871*VLOOKUP($A14871,Price_Table,MATCH($C14871,$A$6:$K$6,0),1)</f>
        <v>0</v>
      </c>
      <c r="H14871" s="15">
        <f>D14871*VLOOKUP(A14871,Cost_Table,MATCH(C14871,M$6:W$6,0),1)</f>
        <v>0</v>
      </c>
      <c r="I14871" s="15">
        <f t="shared" ref="I14871:I14934" si="698">G14871-H14871</f>
        <v>0</v>
      </c>
      <c r="J14871" s="43"/>
      <c r="K14871" s="1"/>
    </row>
    <row r="14872" spans="1:11">
      <c r="A14872" s="29">
        <v>41119</v>
      </c>
      <c r="B14872" s="30">
        <v>5</v>
      </c>
      <c r="C14872" s="30" t="s">
        <v>5</v>
      </c>
      <c r="D14872" s="30">
        <v>0</v>
      </c>
      <c r="E14872" s="50" t="str">
        <f t="shared" si="696"/>
        <v>July</v>
      </c>
      <c r="F14872" s="14" t="str">
        <f t="shared" si="697"/>
        <v>Sunday</v>
      </c>
      <c r="G14872" s="15">
        <f>$D14872*VLOOKUP($A14872,Price_Table,MATCH($C14872,$A$6:$K$6,0),1)</f>
        <v>0</v>
      </c>
      <c r="H14872" s="15">
        <f>D14872*VLOOKUP(A14872,Cost_Table,MATCH(C14872,M$6:W$6,0),1)</f>
        <v>0</v>
      </c>
      <c r="I14872" s="15">
        <f t="shared" si="698"/>
        <v>0</v>
      </c>
      <c r="J14872" s="43"/>
      <c r="K14872" s="1"/>
    </row>
    <row r="14873" spans="1:11">
      <c r="A14873" s="29">
        <v>41120</v>
      </c>
      <c r="B14873" s="30">
        <v>5</v>
      </c>
      <c r="C14873" s="30" t="s">
        <v>5</v>
      </c>
      <c r="D14873" s="30">
        <v>0</v>
      </c>
      <c r="E14873" s="50" t="str">
        <f t="shared" si="696"/>
        <v>July</v>
      </c>
      <c r="F14873" s="14" t="str">
        <f t="shared" si="697"/>
        <v>Monday</v>
      </c>
      <c r="G14873" s="15">
        <f>$D14873*VLOOKUP($A14873,Price_Table,MATCH($C14873,$A$6:$K$6,0),1)</f>
        <v>0</v>
      </c>
      <c r="H14873" s="15">
        <f>D14873*VLOOKUP(A14873,Cost_Table,MATCH(C14873,M$6:W$6,0),1)</f>
        <v>0</v>
      </c>
      <c r="I14873" s="15">
        <f t="shared" si="698"/>
        <v>0</v>
      </c>
      <c r="J14873" s="43"/>
      <c r="K14873" s="1"/>
    </row>
    <row r="14874" spans="1:11">
      <c r="A14874" s="29">
        <v>41121</v>
      </c>
      <c r="B14874" s="30">
        <v>5</v>
      </c>
      <c r="C14874" s="30" t="s">
        <v>5</v>
      </c>
      <c r="D14874" s="30">
        <v>0</v>
      </c>
      <c r="E14874" s="50" t="str">
        <f t="shared" si="696"/>
        <v>July</v>
      </c>
      <c r="F14874" s="14" t="str">
        <f t="shared" si="697"/>
        <v>Tuesday</v>
      </c>
      <c r="G14874" s="15">
        <f>$D14874*VLOOKUP($A14874,Price_Table,MATCH($C14874,$A$6:$K$6,0),1)</f>
        <v>0</v>
      </c>
      <c r="H14874" s="15">
        <f>D14874*VLOOKUP(A14874,Cost_Table,MATCH(C14874,M$6:W$6,0),1)</f>
        <v>0</v>
      </c>
      <c r="I14874" s="15">
        <f t="shared" si="698"/>
        <v>0</v>
      </c>
      <c r="J14874" s="43"/>
      <c r="K14874" s="1"/>
    </row>
    <row r="14875" spans="1:11">
      <c r="A14875" s="29">
        <v>41122</v>
      </c>
      <c r="B14875" s="30">
        <v>5</v>
      </c>
      <c r="C14875" s="30" t="s">
        <v>5</v>
      </c>
      <c r="D14875" s="30">
        <v>0</v>
      </c>
      <c r="E14875" s="50" t="str">
        <f t="shared" si="696"/>
        <v>August</v>
      </c>
      <c r="F14875" s="14" t="str">
        <f t="shared" si="697"/>
        <v>Wednesday</v>
      </c>
      <c r="G14875" s="15">
        <f>$D14875*VLOOKUP($A14875,Price_Table,MATCH($C14875,$A$6:$K$6,0),1)</f>
        <v>0</v>
      </c>
      <c r="H14875" s="15">
        <f>D14875*VLOOKUP(A14875,Cost_Table,MATCH(C14875,M$6:W$6,0),1)</f>
        <v>0</v>
      </c>
      <c r="I14875" s="15">
        <f t="shared" si="698"/>
        <v>0</v>
      </c>
      <c r="J14875" s="43"/>
      <c r="K14875" s="1"/>
    </row>
    <row r="14876" spans="1:11">
      <c r="A14876" s="29">
        <v>41123</v>
      </c>
      <c r="B14876" s="30">
        <v>5</v>
      </c>
      <c r="C14876" s="30" t="s">
        <v>5</v>
      </c>
      <c r="D14876" s="30">
        <v>0</v>
      </c>
      <c r="E14876" s="50" t="str">
        <f t="shared" si="696"/>
        <v>August</v>
      </c>
      <c r="F14876" s="14" t="str">
        <f t="shared" si="697"/>
        <v>Thursday</v>
      </c>
      <c r="G14876" s="15">
        <f>$D14876*VLOOKUP($A14876,Price_Table,MATCH($C14876,$A$6:$K$6,0),1)</f>
        <v>0</v>
      </c>
      <c r="H14876" s="15">
        <f>D14876*VLOOKUP(A14876,Cost_Table,MATCH(C14876,M$6:W$6,0),1)</f>
        <v>0</v>
      </c>
      <c r="I14876" s="15">
        <f t="shared" si="698"/>
        <v>0</v>
      </c>
      <c r="J14876" s="43"/>
      <c r="K14876" s="1"/>
    </row>
    <row r="14877" spans="1:11">
      <c r="A14877" s="29">
        <v>41124</v>
      </c>
      <c r="B14877" s="30">
        <v>5</v>
      </c>
      <c r="C14877" s="30" t="s">
        <v>5</v>
      </c>
      <c r="D14877" s="30">
        <v>0</v>
      </c>
      <c r="E14877" s="50" t="str">
        <f t="shared" si="696"/>
        <v>August</v>
      </c>
      <c r="F14877" s="14" t="str">
        <f t="shared" si="697"/>
        <v>Friday</v>
      </c>
      <c r="G14877" s="15">
        <f>$D14877*VLOOKUP($A14877,Price_Table,MATCH($C14877,$A$6:$K$6,0),1)</f>
        <v>0</v>
      </c>
      <c r="H14877" s="15">
        <f>D14877*VLOOKUP(A14877,Cost_Table,MATCH(C14877,M$6:W$6,0),1)</f>
        <v>0</v>
      </c>
      <c r="I14877" s="15">
        <f t="shared" si="698"/>
        <v>0</v>
      </c>
      <c r="J14877" s="43"/>
      <c r="K14877" s="1"/>
    </row>
    <row r="14878" spans="1:11">
      <c r="A14878" s="29">
        <v>41125</v>
      </c>
      <c r="B14878" s="30">
        <v>5</v>
      </c>
      <c r="C14878" s="30" t="s">
        <v>5</v>
      </c>
      <c r="D14878" s="30">
        <v>0</v>
      </c>
      <c r="E14878" s="50" t="str">
        <f t="shared" si="696"/>
        <v>August</v>
      </c>
      <c r="F14878" s="14" t="str">
        <f t="shared" si="697"/>
        <v>Saturday</v>
      </c>
      <c r="G14878" s="15">
        <f>$D14878*VLOOKUP($A14878,Price_Table,MATCH($C14878,$A$6:$K$6,0),1)</f>
        <v>0</v>
      </c>
      <c r="H14878" s="15">
        <f>D14878*VLOOKUP(A14878,Cost_Table,MATCH(C14878,M$6:W$6,0),1)</f>
        <v>0</v>
      </c>
      <c r="I14878" s="15">
        <f t="shared" si="698"/>
        <v>0</v>
      </c>
      <c r="J14878" s="43"/>
      <c r="K14878" s="1"/>
    </row>
    <row r="14879" spans="1:11">
      <c r="A14879" s="29">
        <v>41126</v>
      </c>
      <c r="B14879" s="30">
        <v>5</v>
      </c>
      <c r="C14879" s="30" t="s">
        <v>5</v>
      </c>
      <c r="D14879" s="30">
        <v>0</v>
      </c>
      <c r="E14879" s="50" t="str">
        <f t="shared" si="696"/>
        <v>August</v>
      </c>
      <c r="F14879" s="14" t="str">
        <f t="shared" si="697"/>
        <v>Sunday</v>
      </c>
      <c r="G14879" s="15">
        <f>$D14879*VLOOKUP($A14879,Price_Table,MATCH($C14879,$A$6:$K$6,0),1)</f>
        <v>0</v>
      </c>
      <c r="H14879" s="15">
        <f>D14879*VLOOKUP(A14879,Cost_Table,MATCH(C14879,M$6:W$6,0),1)</f>
        <v>0</v>
      </c>
      <c r="I14879" s="15">
        <f t="shared" si="698"/>
        <v>0</v>
      </c>
      <c r="J14879" s="43"/>
      <c r="K14879" s="1"/>
    </row>
    <row r="14880" spans="1:11">
      <c r="A14880" s="29">
        <v>41127</v>
      </c>
      <c r="B14880" s="30">
        <v>5</v>
      </c>
      <c r="C14880" s="30" t="s">
        <v>5</v>
      </c>
      <c r="D14880" s="30">
        <v>0</v>
      </c>
      <c r="E14880" s="50" t="str">
        <f t="shared" si="696"/>
        <v>August</v>
      </c>
      <c r="F14880" s="14" t="str">
        <f t="shared" si="697"/>
        <v>Monday</v>
      </c>
      <c r="G14880" s="15">
        <f>$D14880*VLOOKUP($A14880,Price_Table,MATCH($C14880,$A$6:$K$6,0),1)</f>
        <v>0</v>
      </c>
      <c r="H14880" s="15">
        <f>D14880*VLOOKUP(A14880,Cost_Table,MATCH(C14880,M$6:W$6,0),1)</f>
        <v>0</v>
      </c>
      <c r="I14880" s="15">
        <f t="shared" si="698"/>
        <v>0</v>
      </c>
      <c r="J14880" s="43"/>
      <c r="K14880" s="1"/>
    </row>
    <row r="14881" spans="1:11">
      <c r="A14881" s="29">
        <v>41128</v>
      </c>
      <c r="B14881" s="30">
        <v>5</v>
      </c>
      <c r="C14881" s="30" t="s">
        <v>5</v>
      </c>
      <c r="D14881" s="30">
        <v>0</v>
      </c>
      <c r="E14881" s="50" t="str">
        <f t="shared" si="696"/>
        <v>August</v>
      </c>
      <c r="F14881" s="14" t="str">
        <f t="shared" si="697"/>
        <v>Tuesday</v>
      </c>
      <c r="G14881" s="15">
        <f>$D14881*VLOOKUP($A14881,Price_Table,MATCH($C14881,$A$6:$K$6,0),1)</f>
        <v>0</v>
      </c>
      <c r="H14881" s="15">
        <f>D14881*VLOOKUP(A14881,Cost_Table,MATCH(C14881,M$6:W$6,0),1)</f>
        <v>0</v>
      </c>
      <c r="I14881" s="15">
        <f t="shared" si="698"/>
        <v>0</v>
      </c>
      <c r="J14881" s="43"/>
      <c r="K14881" s="1"/>
    </row>
    <row r="14882" spans="1:11">
      <c r="A14882" s="29">
        <v>41129</v>
      </c>
      <c r="B14882" s="30">
        <v>5</v>
      </c>
      <c r="C14882" s="30" t="s">
        <v>5</v>
      </c>
      <c r="D14882" s="30">
        <v>0</v>
      </c>
      <c r="E14882" s="50" t="str">
        <f t="shared" si="696"/>
        <v>August</v>
      </c>
      <c r="F14882" s="14" t="str">
        <f t="shared" si="697"/>
        <v>Wednesday</v>
      </c>
      <c r="G14882" s="15">
        <f>$D14882*VLOOKUP($A14882,Price_Table,MATCH($C14882,$A$6:$K$6,0),1)</f>
        <v>0</v>
      </c>
      <c r="H14882" s="15">
        <f>D14882*VLOOKUP(A14882,Cost_Table,MATCH(C14882,M$6:W$6,0),1)</f>
        <v>0</v>
      </c>
      <c r="I14882" s="15">
        <f t="shared" si="698"/>
        <v>0</v>
      </c>
      <c r="J14882" s="43"/>
      <c r="K14882" s="1"/>
    </row>
    <row r="14883" spans="1:11">
      <c r="A14883" s="29">
        <v>41130</v>
      </c>
      <c r="B14883" s="30">
        <v>5</v>
      </c>
      <c r="C14883" s="30" t="s">
        <v>5</v>
      </c>
      <c r="D14883" s="30">
        <v>0</v>
      </c>
      <c r="E14883" s="50" t="str">
        <f t="shared" si="696"/>
        <v>August</v>
      </c>
      <c r="F14883" s="14" t="str">
        <f t="shared" si="697"/>
        <v>Thursday</v>
      </c>
      <c r="G14883" s="15">
        <f>$D14883*VLOOKUP($A14883,Price_Table,MATCH($C14883,$A$6:$K$6,0),1)</f>
        <v>0</v>
      </c>
      <c r="H14883" s="15">
        <f>D14883*VLOOKUP(A14883,Cost_Table,MATCH(C14883,M$6:W$6,0),1)</f>
        <v>0</v>
      </c>
      <c r="I14883" s="15">
        <f t="shared" si="698"/>
        <v>0</v>
      </c>
      <c r="J14883" s="43"/>
      <c r="K14883" s="1"/>
    </row>
    <row r="14884" spans="1:11">
      <c r="A14884" s="29">
        <v>41131</v>
      </c>
      <c r="B14884" s="30">
        <v>5</v>
      </c>
      <c r="C14884" s="30" t="s">
        <v>5</v>
      </c>
      <c r="D14884" s="30">
        <v>0</v>
      </c>
      <c r="E14884" s="50" t="str">
        <f t="shared" si="696"/>
        <v>August</v>
      </c>
      <c r="F14884" s="14" t="str">
        <f t="shared" si="697"/>
        <v>Friday</v>
      </c>
      <c r="G14884" s="15">
        <f>$D14884*VLOOKUP($A14884,Price_Table,MATCH($C14884,$A$6:$K$6,0),1)</f>
        <v>0</v>
      </c>
      <c r="H14884" s="15">
        <f>D14884*VLOOKUP(A14884,Cost_Table,MATCH(C14884,M$6:W$6,0),1)</f>
        <v>0</v>
      </c>
      <c r="I14884" s="15">
        <f t="shared" si="698"/>
        <v>0</v>
      </c>
      <c r="J14884" s="43"/>
      <c r="K14884" s="1"/>
    </row>
    <row r="14885" spans="1:11">
      <c r="A14885" s="29">
        <v>41132</v>
      </c>
      <c r="B14885" s="30">
        <v>5</v>
      </c>
      <c r="C14885" s="30" t="s">
        <v>5</v>
      </c>
      <c r="D14885" s="30">
        <v>0</v>
      </c>
      <c r="E14885" s="50" t="str">
        <f t="shared" si="696"/>
        <v>August</v>
      </c>
      <c r="F14885" s="14" t="str">
        <f t="shared" si="697"/>
        <v>Saturday</v>
      </c>
      <c r="G14885" s="15">
        <f>$D14885*VLOOKUP($A14885,Price_Table,MATCH($C14885,$A$6:$K$6,0),1)</f>
        <v>0</v>
      </c>
      <c r="H14885" s="15">
        <f>D14885*VLOOKUP(A14885,Cost_Table,MATCH(C14885,M$6:W$6,0),1)</f>
        <v>0</v>
      </c>
      <c r="I14885" s="15">
        <f t="shared" si="698"/>
        <v>0</v>
      </c>
      <c r="J14885" s="43"/>
      <c r="K14885" s="1"/>
    </row>
    <row r="14886" spans="1:11">
      <c r="A14886" s="29">
        <v>41133</v>
      </c>
      <c r="B14886" s="30">
        <v>5</v>
      </c>
      <c r="C14886" s="30" t="s">
        <v>5</v>
      </c>
      <c r="D14886" s="30">
        <v>0</v>
      </c>
      <c r="E14886" s="50" t="str">
        <f t="shared" si="696"/>
        <v>August</v>
      </c>
      <c r="F14886" s="14" t="str">
        <f t="shared" si="697"/>
        <v>Sunday</v>
      </c>
      <c r="G14886" s="15">
        <f>$D14886*VLOOKUP($A14886,Price_Table,MATCH($C14886,$A$6:$K$6,0),1)</f>
        <v>0</v>
      </c>
      <c r="H14886" s="15">
        <f>D14886*VLOOKUP(A14886,Cost_Table,MATCH(C14886,M$6:W$6,0),1)</f>
        <v>0</v>
      </c>
      <c r="I14886" s="15">
        <f t="shared" si="698"/>
        <v>0</v>
      </c>
      <c r="J14886" s="43"/>
      <c r="K14886" s="1"/>
    </row>
    <row r="14887" spans="1:11">
      <c r="A14887" s="29">
        <v>41134</v>
      </c>
      <c r="B14887" s="30">
        <v>5</v>
      </c>
      <c r="C14887" s="30" t="s">
        <v>5</v>
      </c>
      <c r="D14887" s="30">
        <v>0</v>
      </c>
      <c r="E14887" s="50" t="str">
        <f t="shared" si="696"/>
        <v>August</v>
      </c>
      <c r="F14887" s="14" t="str">
        <f t="shared" si="697"/>
        <v>Monday</v>
      </c>
      <c r="G14887" s="15">
        <f>$D14887*VLOOKUP($A14887,Price_Table,MATCH($C14887,$A$6:$K$6,0),1)</f>
        <v>0</v>
      </c>
      <c r="H14887" s="15">
        <f>D14887*VLOOKUP(A14887,Cost_Table,MATCH(C14887,M$6:W$6,0),1)</f>
        <v>0</v>
      </c>
      <c r="I14887" s="15">
        <f t="shared" si="698"/>
        <v>0</v>
      </c>
      <c r="J14887" s="43"/>
      <c r="K14887" s="1"/>
    </row>
    <row r="14888" spans="1:11">
      <c r="A14888" s="29">
        <v>41135</v>
      </c>
      <c r="B14888" s="30">
        <v>5</v>
      </c>
      <c r="C14888" s="30" t="s">
        <v>5</v>
      </c>
      <c r="D14888" s="30">
        <v>0</v>
      </c>
      <c r="E14888" s="50" t="str">
        <f t="shared" si="696"/>
        <v>August</v>
      </c>
      <c r="F14888" s="14" t="str">
        <f t="shared" si="697"/>
        <v>Tuesday</v>
      </c>
      <c r="G14888" s="15">
        <f>$D14888*VLOOKUP($A14888,Price_Table,MATCH($C14888,$A$6:$K$6,0),1)</f>
        <v>0</v>
      </c>
      <c r="H14888" s="15">
        <f>D14888*VLOOKUP(A14888,Cost_Table,MATCH(C14888,M$6:W$6,0),1)</f>
        <v>0</v>
      </c>
      <c r="I14888" s="15">
        <f t="shared" si="698"/>
        <v>0</v>
      </c>
      <c r="J14888" s="43"/>
      <c r="K14888" s="1"/>
    </row>
    <row r="14889" spans="1:11">
      <c r="A14889" s="29">
        <v>41136</v>
      </c>
      <c r="B14889" s="30">
        <v>5</v>
      </c>
      <c r="C14889" s="30" t="s">
        <v>5</v>
      </c>
      <c r="D14889" s="30">
        <v>0</v>
      </c>
      <c r="E14889" s="50" t="str">
        <f t="shared" si="696"/>
        <v>August</v>
      </c>
      <c r="F14889" s="14" t="str">
        <f t="shared" si="697"/>
        <v>Wednesday</v>
      </c>
      <c r="G14889" s="15">
        <f>$D14889*VLOOKUP($A14889,Price_Table,MATCH($C14889,$A$6:$K$6,0),1)</f>
        <v>0</v>
      </c>
      <c r="H14889" s="15">
        <f>D14889*VLOOKUP(A14889,Cost_Table,MATCH(C14889,M$6:W$6,0),1)</f>
        <v>0</v>
      </c>
      <c r="I14889" s="15">
        <f t="shared" si="698"/>
        <v>0</v>
      </c>
      <c r="J14889" s="43"/>
      <c r="K14889" s="1"/>
    </row>
    <row r="14890" spans="1:11">
      <c r="A14890" s="29">
        <v>41137</v>
      </c>
      <c r="B14890" s="30">
        <v>5</v>
      </c>
      <c r="C14890" s="30" t="s">
        <v>5</v>
      </c>
      <c r="D14890" s="30">
        <v>0</v>
      </c>
      <c r="E14890" s="50" t="str">
        <f t="shared" si="696"/>
        <v>August</v>
      </c>
      <c r="F14890" s="14" t="str">
        <f t="shared" si="697"/>
        <v>Thursday</v>
      </c>
      <c r="G14890" s="15">
        <f>$D14890*VLOOKUP($A14890,Price_Table,MATCH($C14890,$A$6:$K$6,0),1)</f>
        <v>0</v>
      </c>
      <c r="H14890" s="15">
        <f>D14890*VLOOKUP(A14890,Cost_Table,MATCH(C14890,M$6:W$6,0),1)</f>
        <v>0</v>
      </c>
      <c r="I14890" s="15">
        <f t="shared" si="698"/>
        <v>0</v>
      </c>
      <c r="J14890" s="43"/>
      <c r="K14890" s="1"/>
    </row>
    <row r="14891" spans="1:11">
      <c r="A14891" s="29">
        <v>41138</v>
      </c>
      <c r="B14891" s="30">
        <v>5</v>
      </c>
      <c r="C14891" s="30" t="s">
        <v>5</v>
      </c>
      <c r="D14891" s="30">
        <v>0</v>
      </c>
      <c r="E14891" s="50" t="str">
        <f t="shared" si="696"/>
        <v>August</v>
      </c>
      <c r="F14891" s="14" t="str">
        <f t="shared" si="697"/>
        <v>Friday</v>
      </c>
      <c r="G14891" s="15">
        <f>$D14891*VLOOKUP($A14891,Price_Table,MATCH($C14891,$A$6:$K$6,0),1)</f>
        <v>0</v>
      </c>
      <c r="H14891" s="15">
        <f>D14891*VLOOKUP(A14891,Cost_Table,MATCH(C14891,M$6:W$6,0),1)</f>
        <v>0</v>
      </c>
      <c r="I14891" s="15">
        <f t="shared" si="698"/>
        <v>0</v>
      </c>
      <c r="J14891" s="43"/>
      <c r="K14891" s="1"/>
    </row>
    <row r="14892" spans="1:11">
      <c r="A14892" s="29">
        <v>41139</v>
      </c>
      <c r="B14892" s="30">
        <v>5</v>
      </c>
      <c r="C14892" s="30" t="s">
        <v>5</v>
      </c>
      <c r="D14892" s="30">
        <v>0</v>
      </c>
      <c r="E14892" s="50" t="str">
        <f t="shared" si="696"/>
        <v>August</v>
      </c>
      <c r="F14892" s="14" t="str">
        <f t="shared" si="697"/>
        <v>Saturday</v>
      </c>
      <c r="G14892" s="15">
        <f>$D14892*VLOOKUP($A14892,Price_Table,MATCH($C14892,$A$6:$K$6,0),1)</f>
        <v>0</v>
      </c>
      <c r="H14892" s="15">
        <f>D14892*VLOOKUP(A14892,Cost_Table,MATCH(C14892,M$6:W$6,0),1)</f>
        <v>0</v>
      </c>
      <c r="I14892" s="15">
        <f t="shared" si="698"/>
        <v>0</v>
      </c>
      <c r="J14892" s="43"/>
      <c r="K14892" s="1"/>
    </row>
    <row r="14893" spans="1:11">
      <c r="A14893" s="29">
        <v>41140</v>
      </c>
      <c r="B14893" s="30">
        <v>5</v>
      </c>
      <c r="C14893" s="30" t="s">
        <v>5</v>
      </c>
      <c r="D14893" s="30">
        <v>0</v>
      </c>
      <c r="E14893" s="50" t="str">
        <f t="shared" si="696"/>
        <v>August</v>
      </c>
      <c r="F14893" s="14" t="str">
        <f t="shared" si="697"/>
        <v>Sunday</v>
      </c>
      <c r="G14893" s="15">
        <f>$D14893*VLOOKUP($A14893,Price_Table,MATCH($C14893,$A$6:$K$6,0),1)</f>
        <v>0</v>
      </c>
      <c r="H14893" s="15">
        <f>D14893*VLOOKUP(A14893,Cost_Table,MATCH(C14893,M$6:W$6,0),1)</f>
        <v>0</v>
      </c>
      <c r="I14893" s="15">
        <f t="shared" si="698"/>
        <v>0</v>
      </c>
      <c r="J14893" s="43"/>
      <c r="K14893" s="1"/>
    </row>
    <row r="14894" spans="1:11">
      <c r="A14894" s="29">
        <v>41141</v>
      </c>
      <c r="B14894" s="30">
        <v>5</v>
      </c>
      <c r="C14894" s="30" t="s">
        <v>5</v>
      </c>
      <c r="D14894" s="30">
        <v>0</v>
      </c>
      <c r="E14894" s="50" t="str">
        <f t="shared" si="696"/>
        <v>August</v>
      </c>
      <c r="F14894" s="14" t="str">
        <f t="shared" si="697"/>
        <v>Monday</v>
      </c>
      <c r="G14894" s="15">
        <f>$D14894*VLOOKUP($A14894,Price_Table,MATCH($C14894,$A$6:$K$6,0),1)</f>
        <v>0</v>
      </c>
      <c r="H14894" s="15">
        <f>D14894*VLOOKUP(A14894,Cost_Table,MATCH(C14894,M$6:W$6,0),1)</f>
        <v>0</v>
      </c>
      <c r="I14894" s="15">
        <f t="shared" si="698"/>
        <v>0</v>
      </c>
      <c r="J14894" s="43"/>
      <c r="K14894" s="1"/>
    </row>
    <row r="14895" spans="1:11">
      <c r="A14895" s="29">
        <v>41142</v>
      </c>
      <c r="B14895" s="30">
        <v>5</v>
      </c>
      <c r="C14895" s="30" t="s">
        <v>5</v>
      </c>
      <c r="D14895" s="30">
        <v>0</v>
      </c>
      <c r="E14895" s="50" t="str">
        <f t="shared" si="696"/>
        <v>August</v>
      </c>
      <c r="F14895" s="14" t="str">
        <f t="shared" si="697"/>
        <v>Tuesday</v>
      </c>
      <c r="G14895" s="15">
        <f>$D14895*VLOOKUP($A14895,Price_Table,MATCH($C14895,$A$6:$K$6,0),1)</f>
        <v>0</v>
      </c>
      <c r="H14895" s="15">
        <f>D14895*VLOOKUP(A14895,Cost_Table,MATCH(C14895,M$6:W$6,0),1)</f>
        <v>0</v>
      </c>
      <c r="I14895" s="15">
        <f t="shared" si="698"/>
        <v>0</v>
      </c>
      <c r="J14895" s="43"/>
      <c r="K14895" s="1"/>
    </row>
    <row r="14896" spans="1:11">
      <c r="A14896" s="29">
        <v>41143</v>
      </c>
      <c r="B14896" s="30">
        <v>5</v>
      </c>
      <c r="C14896" s="30" t="s">
        <v>5</v>
      </c>
      <c r="D14896" s="30">
        <v>0</v>
      </c>
      <c r="E14896" s="50" t="str">
        <f t="shared" si="696"/>
        <v>August</v>
      </c>
      <c r="F14896" s="14" t="str">
        <f t="shared" si="697"/>
        <v>Wednesday</v>
      </c>
      <c r="G14896" s="15">
        <f>$D14896*VLOOKUP($A14896,Price_Table,MATCH($C14896,$A$6:$K$6,0),1)</f>
        <v>0</v>
      </c>
      <c r="H14896" s="15">
        <f>D14896*VLOOKUP(A14896,Cost_Table,MATCH(C14896,M$6:W$6,0),1)</f>
        <v>0</v>
      </c>
      <c r="I14896" s="15">
        <f t="shared" si="698"/>
        <v>0</v>
      </c>
      <c r="J14896" s="43"/>
      <c r="K14896" s="1"/>
    </row>
    <row r="14897" spans="1:11">
      <c r="A14897" s="29">
        <v>41144</v>
      </c>
      <c r="B14897" s="30">
        <v>5</v>
      </c>
      <c r="C14897" s="30" t="s">
        <v>5</v>
      </c>
      <c r="D14897" s="30">
        <v>0</v>
      </c>
      <c r="E14897" s="50" t="str">
        <f t="shared" si="696"/>
        <v>August</v>
      </c>
      <c r="F14897" s="14" t="str">
        <f t="shared" si="697"/>
        <v>Thursday</v>
      </c>
      <c r="G14897" s="15">
        <f>$D14897*VLOOKUP($A14897,Price_Table,MATCH($C14897,$A$6:$K$6,0),1)</f>
        <v>0</v>
      </c>
      <c r="H14897" s="15">
        <f>D14897*VLOOKUP(A14897,Cost_Table,MATCH(C14897,M$6:W$6,0),1)</f>
        <v>0</v>
      </c>
      <c r="I14897" s="15">
        <f t="shared" si="698"/>
        <v>0</v>
      </c>
      <c r="J14897" s="43"/>
      <c r="K14897" s="1"/>
    </row>
    <row r="14898" spans="1:11">
      <c r="A14898" s="29">
        <v>41145</v>
      </c>
      <c r="B14898" s="30">
        <v>5</v>
      </c>
      <c r="C14898" s="30" t="s">
        <v>5</v>
      </c>
      <c r="D14898" s="30">
        <v>0</v>
      </c>
      <c r="E14898" s="50" t="str">
        <f t="shared" si="696"/>
        <v>August</v>
      </c>
      <c r="F14898" s="14" t="str">
        <f t="shared" si="697"/>
        <v>Friday</v>
      </c>
      <c r="G14898" s="15">
        <f>$D14898*VLOOKUP($A14898,Price_Table,MATCH($C14898,$A$6:$K$6,0),1)</f>
        <v>0</v>
      </c>
      <c r="H14898" s="15">
        <f>D14898*VLOOKUP(A14898,Cost_Table,MATCH(C14898,M$6:W$6,0),1)</f>
        <v>0</v>
      </c>
      <c r="I14898" s="15">
        <f t="shared" si="698"/>
        <v>0</v>
      </c>
      <c r="J14898" s="43"/>
      <c r="K14898" s="1"/>
    </row>
    <row r="14899" spans="1:11">
      <c r="A14899" s="29">
        <v>41146</v>
      </c>
      <c r="B14899" s="30">
        <v>5</v>
      </c>
      <c r="C14899" s="30" t="s">
        <v>5</v>
      </c>
      <c r="D14899" s="30">
        <v>0</v>
      </c>
      <c r="E14899" s="50" t="str">
        <f t="shared" si="696"/>
        <v>August</v>
      </c>
      <c r="F14899" s="14" t="str">
        <f t="shared" si="697"/>
        <v>Saturday</v>
      </c>
      <c r="G14899" s="15">
        <f>$D14899*VLOOKUP($A14899,Price_Table,MATCH($C14899,$A$6:$K$6,0),1)</f>
        <v>0</v>
      </c>
      <c r="H14899" s="15">
        <f>D14899*VLOOKUP(A14899,Cost_Table,MATCH(C14899,M$6:W$6,0),1)</f>
        <v>0</v>
      </c>
      <c r="I14899" s="15">
        <f t="shared" si="698"/>
        <v>0</v>
      </c>
      <c r="J14899" s="43"/>
      <c r="K14899" s="1"/>
    </row>
    <row r="14900" spans="1:11">
      <c r="A14900" s="29">
        <v>41147</v>
      </c>
      <c r="B14900" s="30">
        <v>5</v>
      </c>
      <c r="C14900" s="30" t="s">
        <v>5</v>
      </c>
      <c r="D14900" s="30">
        <v>0</v>
      </c>
      <c r="E14900" s="50" t="str">
        <f t="shared" si="696"/>
        <v>August</v>
      </c>
      <c r="F14900" s="14" t="str">
        <f t="shared" si="697"/>
        <v>Sunday</v>
      </c>
      <c r="G14900" s="15">
        <f>$D14900*VLOOKUP($A14900,Price_Table,MATCH($C14900,$A$6:$K$6,0),1)</f>
        <v>0</v>
      </c>
      <c r="H14900" s="15">
        <f>D14900*VLOOKUP(A14900,Cost_Table,MATCH(C14900,M$6:W$6,0),1)</f>
        <v>0</v>
      </c>
      <c r="I14900" s="15">
        <f t="shared" si="698"/>
        <v>0</v>
      </c>
      <c r="J14900" s="43"/>
      <c r="K14900" s="1"/>
    </row>
    <row r="14901" spans="1:11">
      <c r="A14901" s="29">
        <v>41148</v>
      </c>
      <c r="B14901" s="30">
        <v>5</v>
      </c>
      <c r="C14901" s="30" t="s">
        <v>5</v>
      </c>
      <c r="D14901" s="30">
        <v>0</v>
      </c>
      <c r="E14901" s="50" t="str">
        <f t="shared" si="696"/>
        <v>August</v>
      </c>
      <c r="F14901" s="14" t="str">
        <f t="shared" si="697"/>
        <v>Monday</v>
      </c>
      <c r="G14901" s="15">
        <f>$D14901*VLOOKUP($A14901,Price_Table,MATCH($C14901,$A$6:$K$6,0),1)</f>
        <v>0</v>
      </c>
      <c r="H14901" s="15">
        <f>D14901*VLOOKUP(A14901,Cost_Table,MATCH(C14901,M$6:W$6,0),1)</f>
        <v>0</v>
      </c>
      <c r="I14901" s="15">
        <f t="shared" si="698"/>
        <v>0</v>
      </c>
      <c r="J14901" s="43"/>
      <c r="K14901" s="1"/>
    </row>
    <row r="14902" spans="1:11">
      <c r="A14902" s="29">
        <v>41149</v>
      </c>
      <c r="B14902" s="30">
        <v>5</v>
      </c>
      <c r="C14902" s="30" t="s">
        <v>5</v>
      </c>
      <c r="D14902" s="30">
        <v>0</v>
      </c>
      <c r="E14902" s="50" t="str">
        <f t="shared" si="696"/>
        <v>August</v>
      </c>
      <c r="F14902" s="14" t="str">
        <f t="shared" si="697"/>
        <v>Tuesday</v>
      </c>
      <c r="G14902" s="15">
        <f>$D14902*VLOOKUP($A14902,Price_Table,MATCH($C14902,$A$6:$K$6,0),1)</f>
        <v>0</v>
      </c>
      <c r="H14902" s="15">
        <f>D14902*VLOOKUP(A14902,Cost_Table,MATCH(C14902,M$6:W$6,0),1)</f>
        <v>0</v>
      </c>
      <c r="I14902" s="15">
        <f t="shared" si="698"/>
        <v>0</v>
      </c>
      <c r="J14902" s="43"/>
      <c r="K14902" s="1"/>
    </row>
    <row r="14903" spans="1:11">
      <c r="A14903" s="29">
        <v>41150</v>
      </c>
      <c r="B14903" s="30">
        <v>5</v>
      </c>
      <c r="C14903" s="30" t="s">
        <v>5</v>
      </c>
      <c r="D14903" s="30">
        <v>0</v>
      </c>
      <c r="E14903" s="50" t="str">
        <f t="shared" si="696"/>
        <v>August</v>
      </c>
      <c r="F14903" s="14" t="str">
        <f t="shared" si="697"/>
        <v>Wednesday</v>
      </c>
      <c r="G14903" s="15">
        <f>$D14903*VLOOKUP($A14903,Price_Table,MATCH($C14903,$A$6:$K$6,0),1)</f>
        <v>0</v>
      </c>
      <c r="H14903" s="15">
        <f>D14903*VLOOKUP(A14903,Cost_Table,MATCH(C14903,M$6:W$6,0),1)</f>
        <v>0</v>
      </c>
      <c r="I14903" s="15">
        <f t="shared" si="698"/>
        <v>0</v>
      </c>
      <c r="J14903" s="43"/>
      <c r="K14903" s="1"/>
    </row>
    <row r="14904" spans="1:11">
      <c r="A14904" s="29">
        <v>41151</v>
      </c>
      <c r="B14904" s="30">
        <v>5</v>
      </c>
      <c r="C14904" s="30" t="s">
        <v>5</v>
      </c>
      <c r="D14904" s="30">
        <v>0</v>
      </c>
      <c r="E14904" s="50" t="str">
        <f t="shared" si="696"/>
        <v>August</v>
      </c>
      <c r="F14904" s="14" t="str">
        <f t="shared" si="697"/>
        <v>Thursday</v>
      </c>
      <c r="G14904" s="15">
        <f>$D14904*VLOOKUP($A14904,Price_Table,MATCH($C14904,$A$6:$K$6,0),1)</f>
        <v>0</v>
      </c>
      <c r="H14904" s="15">
        <f>D14904*VLOOKUP(A14904,Cost_Table,MATCH(C14904,M$6:W$6,0),1)</f>
        <v>0</v>
      </c>
      <c r="I14904" s="15">
        <f t="shared" si="698"/>
        <v>0</v>
      </c>
      <c r="J14904" s="43"/>
      <c r="K14904" s="1"/>
    </row>
    <row r="14905" spans="1:11">
      <c r="A14905" s="29">
        <v>41152</v>
      </c>
      <c r="B14905" s="30">
        <v>5</v>
      </c>
      <c r="C14905" s="30" t="s">
        <v>5</v>
      </c>
      <c r="D14905" s="30">
        <v>0</v>
      </c>
      <c r="E14905" s="50" t="str">
        <f t="shared" si="696"/>
        <v>August</v>
      </c>
      <c r="F14905" s="14" t="str">
        <f t="shared" si="697"/>
        <v>Friday</v>
      </c>
      <c r="G14905" s="15">
        <f>$D14905*VLOOKUP($A14905,Price_Table,MATCH($C14905,$A$6:$K$6,0),1)</f>
        <v>0</v>
      </c>
      <c r="H14905" s="15">
        <f>D14905*VLOOKUP(A14905,Cost_Table,MATCH(C14905,M$6:W$6,0),1)</f>
        <v>0</v>
      </c>
      <c r="I14905" s="15">
        <f t="shared" si="698"/>
        <v>0</v>
      </c>
      <c r="J14905" s="43"/>
      <c r="K14905" s="1"/>
    </row>
    <row r="14906" spans="1:11">
      <c r="A14906" s="29">
        <v>41153</v>
      </c>
      <c r="B14906" s="30">
        <v>5</v>
      </c>
      <c r="C14906" s="30" t="s">
        <v>5</v>
      </c>
      <c r="D14906" s="30">
        <v>0</v>
      </c>
      <c r="E14906" s="50" t="str">
        <f t="shared" si="696"/>
        <v>September</v>
      </c>
      <c r="F14906" s="14" t="str">
        <f t="shared" si="697"/>
        <v>Saturday</v>
      </c>
      <c r="G14906" s="15">
        <f>$D14906*VLOOKUP($A14906,Price_Table,MATCH($C14906,$A$6:$K$6,0),1)</f>
        <v>0</v>
      </c>
      <c r="H14906" s="15">
        <f>D14906*VLOOKUP(A14906,Cost_Table,MATCH(C14906,M$6:W$6,0),1)</f>
        <v>0</v>
      </c>
      <c r="I14906" s="15">
        <f t="shared" si="698"/>
        <v>0</v>
      </c>
      <c r="J14906" s="43"/>
      <c r="K14906" s="1"/>
    </row>
    <row r="14907" spans="1:11">
      <c r="A14907" s="29">
        <v>41154</v>
      </c>
      <c r="B14907" s="30">
        <v>5</v>
      </c>
      <c r="C14907" s="30" t="s">
        <v>5</v>
      </c>
      <c r="D14907" s="30">
        <v>0</v>
      </c>
      <c r="E14907" s="50" t="str">
        <f t="shared" si="696"/>
        <v>September</v>
      </c>
      <c r="F14907" s="14" t="str">
        <f t="shared" si="697"/>
        <v>Sunday</v>
      </c>
      <c r="G14907" s="15">
        <f>$D14907*VLOOKUP($A14907,Price_Table,MATCH($C14907,$A$6:$K$6,0),1)</f>
        <v>0</v>
      </c>
      <c r="H14907" s="15">
        <f>D14907*VLOOKUP(A14907,Cost_Table,MATCH(C14907,M$6:W$6,0),1)</f>
        <v>0</v>
      </c>
      <c r="I14907" s="15">
        <f t="shared" si="698"/>
        <v>0</v>
      </c>
      <c r="J14907" s="43"/>
      <c r="K14907" s="1"/>
    </row>
    <row r="14908" spans="1:11">
      <c r="A14908" s="29">
        <v>41155</v>
      </c>
      <c r="B14908" s="30">
        <v>5</v>
      </c>
      <c r="C14908" s="30" t="s">
        <v>5</v>
      </c>
      <c r="D14908" s="30">
        <v>0</v>
      </c>
      <c r="E14908" s="50" t="str">
        <f t="shared" si="696"/>
        <v>September</v>
      </c>
      <c r="F14908" s="14" t="str">
        <f t="shared" si="697"/>
        <v>Monday</v>
      </c>
      <c r="G14908" s="15">
        <f>$D14908*VLOOKUP($A14908,Price_Table,MATCH($C14908,$A$6:$K$6,0),1)</f>
        <v>0</v>
      </c>
      <c r="H14908" s="15">
        <f>D14908*VLOOKUP(A14908,Cost_Table,MATCH(C14908,M$6:W$6,0),1)</f>
        <v>0</v>
      </c>
      <c r="I14908" s="15">
        <f t="shared" si="698"/>
        <v>0</v>
      </c>
      <c r="J14908" s="43"/>
      <c r="K14908" s="1"/>
    </row>
    <row r="14909" spans="1:11">
      <c r="A14909" s="29">
        <v>41156</v>
      </c>
      <c r="B14909" s="30">
        <v>5</v>
      </c>
      <c r="C14909" s="30" t="s">
        <v>5</v>
      </c>
      <c r="D14909" s="30">
        <v>0</v>
      </c>
      <c r="E14909" s="50" t="str">
        <f t="shared" si="696"/>
        <v>September</v>
      </c>
      <c r="F14909" s="14" t="str">
        <f t="shared" si="697"/>
        <v>Tuesday</v>
      </c>
      <c r="G14909" s="15">
        <f>$D14909*VLOOKUP($A14909,Price_Table,MATCH($C14909,$A$6:$K$6,0),1)</f>
        <v>0</v>
      </c>
      <c r="H14909" s="15">
        <f>D14909*VLOOKUP(A14909,Cost_Table,MATCH(C14909,M$6:W$6,0),1)</f>
        <v>0</v>
      </c>
      <c r="I14909" s="15">
        <f t="shared" si="698"/>
        <v>0</v>
      </c>
      <c r="J14909" s="43"/>
      <c r="K14909" s="1"/>
    </row>
    <row r="14910" spans="1:11">
      <c r="A14910" s="29">
        <v>41157</v>
      </c>
      <c r="B14910" s="30">
        <v>5</v>
      </c>
      <c r="C14910" s="30" t="s">
        <v>5</v>
      </c>
      <c r="D14910" s="30">
        <v>0</v>
      </c>
      <c r="E14910" s="50" t="str">
        <f t="shared" si="696"/>
        <v>September</v>
      </c>
      <c r="F14910" s="14" t="str">
        <f t="shared" si="697"/>
        <v>Wednesday</v>
      </c>
      <c r="G14910" s="15">
        <f>$D14910*VLOOKUP($A14910,Price_Table,MATCH($C14910,$A$6:$K$6,0),1)</f>
        <v>0</v>
      </c>
      <c r="H14910" s="15">
        <f>D14910*VLOOKUP(A14910,Cost_Table,MATCH(C14910,M$6:W$6,0),1)</f>
        <v>0</v>
      </c>
      <c r="I14910" s="15">
        <f t="shared" si="698"/>
        <v>0</v>
      </c>
      <c r="J14910" s="43"/>
      <c r="K14910" s="1"/>
    </row>
    <row r="14911" spans="1:11">
      <c r="A14911" s="29">
        <v>41158</v>
      </c>
      <c r="B14911" s="30">
        <v>5</v>
      </c>
      <c r="C14911" s="30" t="s">
        <v>5</v>
      </c>
      <c r="D14911" s="30">
        <v>0</v>
      </c>
      <c r="E14911" s="50" t="str">
        <f t="shared" si="696"/>
        <v>September</v>
      </c>
      <c r="F14911" s="14" t="str">
        <f t="shared" si="697"/>
        <v>Thursday</v>
      </c>
      <c r="G14911" s="15">
        <f>$D14911*VLOOKUP($A14911,Price_Table,MATCH($C14911,$A$6:$K$6,0),1)</f>
        <v>0</v>
      </c>
      <c r="H14911" s="15">
        <f>D14911*VLOOKUP(A14911,Cost_Table,MATCH(C14911,M$6:W$6,0),1)</f>
        <v>0</v>
      </c>
      <c r="I14911" s="15">
        <f t="shared" si="698"/>
        <v>0</v>
      </c>
      <c r="J14911" s="43"/>
      <c r="K14911" s="1"/>
    </row>
    <row r="14912" spans="1:11">
      <c r="A14912" s="29">
        <v>41159</v>
      </c>
      <c r="B14912" s="30">
        <v>5</v>
      </c>
      <c r="C14912" s="30" t="s">
        <v>5</v>
      </c>
      <c r="D14912" s="30">
        <v>0</v>
      </c>
      <c r="E14912" s="50" t="str">
        <f t="shared" si="696"/>
        <v>September</v>
      </c>
      <c r="F14912" s="14" t="str">
        <f t="shared" si="697"/>
        <v>Friday</v>
      </c>
      <c r="G14912" s="15">
        <f>$D14912*VLOOKUP($A14912,Price_Table,MATCH($C14912,$A$6:$K$6,0),1)</f>
        <v>0</v>
      </c>
      <c r="H14912" s="15">
        <f>D14912*VLOOKUP(A14912,Cost_Table,MATCH(C14912,M$6:W$6,0),1)</f>
        <v>0</v>
      </c>
      <c r="I14912" s="15">
        <f t="shared" si="698"/>
        <v>0</v>
      </c>
      <c r="J14912" s="43"/>
      <c r="K14912" s="1"/>
    </row>
    <row r="14913" spans="1:11">
      <c r="A14913" s="29">
        <v>41160</v>
      </c>
      <c r="B14913" s="30">
        <v>5</v>
      </c>
      <c r="C14913" s="30" t="s">
        <v>5</v>
      </c>
      <c r="D14913" s="30">
        <v>0</v>
      </c>
      <c r="E14913" s="50" t="str">
        <f t="shared" si="696"/>
        <v>September</v>
      </c>
      <c r="F14913" s="14" t="str">
        <f t="shared" si="697"/>
        <v>Saturday</v>
      </c>
      <c r="G14913" s="15">
        <f>$D14913*VLOOKUP($A14913,Price_Table,MATCH($C14913,$A$6:$K$6,0),1)</f>
        <v>0</v>
      </c>
      <c r="H14913" s="15">
        <f>D14913*VLOOKUP(A14913,Cost_Table,MATCH(C14913,M$6:W$6,0),1)</f>
        <v>0</v>
      </c>
      <c r="I14913" s="15">
        <f t="shared" si="698"/>
        <v>0</v>
      </c>
      <c r="J14913" s="43"/>
      <c r="K14913" s="1"/>
    </row>
    <row r="14914" spans="1:11">
      <c r="A14914" s="29">
        <v>41161</v>
      </c>
      <c r="B14914" s="30">
        <v>5</v>
      </c>
      <c r="C14914" s="30" t="s">
        <v>5</v>
      </c>
      <c r="D14914" s="30">
        <v>0</v>
      </c>
      <c r="E14914" s="50" t="str">
        <f t="shared" si="696"/>
        <v>September</v>
      </c>
      <c r="F14914" s="14" t="str">
        <f t="shared" si="697"/>
        <v>Sunday</v>
      </c>
      <c r="G14914" s="15">
        <f>$D14914*VLOOKUP($A14914,Price_Table,MATCH($C14914,$A$6:$K$6,0),1)</f>
        <v>0</v>
      </c>
      <c r="H14914" s="15">
        <f>D14914*VLOOKUP(A14914,Cost_Table,MATCH(C14914,M$6:W$6,0),1)</f>
        <v>0</v>
      </c>
      <c r="I14914" s="15">
        <f t="shared" si="698"/>
        <v>0</v>
      </c>
      <c r="J14914" s="43"/>
      <c r="K14914" s="1"/>
    </row>
    <row r="14915" spans="1:11">
      <c r="A14915" s="29">
        <v>41162</v>
      </c>
      <c r="B14915" s="30">
        <v>5</v>
      </c>
      <c r="C14915" s="30" t="s">
        <v>5</v>
      </c>
      <c r="D14915" s="30">
        <v>0</v>
      </c>
      <c r="E14915" s="50" t="str">
        <f t="shared" si="696"/>
        <v>September</v>
      </c>
      <c r="F14915" s="14" t="str">
        <f t="shared" si="697"/>
        <v>Monday</v>
      </c>
      <c r="G14915" s="15">
        <f>$D14915*VLOOKUP($A14915,Price_Table,MATCH($C14915,$A$6:$K$6,0),1)</f>
        <v>0</v>
      </c>
      <c r="H14915" s="15">
        <f>D14915*VLOOKUP(A14915,Cost_Table,MATCH(C14915,M$6:W$6,0),1)</f>
        <v>0</v>
      </c>
      <c r="I14915" s="15">
        <f t="shared" si="698"/>
        <v>0</v>
      </c>
      <c r="J14915" s="43"/>
      <c r="K14915" s="1"/>
    </row>
    <row r="14916" spans="1:11">
      <c r="A14916" s="29">
        <v>41163</v>
      </c>
      <c r="B14916" s="30">
        <v>5</v>
      </c>
      <c r="C14916" s="30" t="s">
        <v>5</v>
      </c>
      <c r="D14916" s="30">
        <v>0</v>
      </c>
      <c r="E14916" s="50" t="str">
        <f t="shared" si="696"/>
        <v>September</v>
      </c>
      <c r="F14916" s="14" t="str">
        <f t="shared" si="697"/>
        <v>Tuesday</v>
      </c>
      <c r="G14916" s="15">
        <f>$D14916*VLOOKUP($A14916,Price_Table,MATCH($C14916,$A$6:$K$6,0),1)</f>
        <v>0</v>
      </c>
      <c r="H14916" s="15">
        <f>D14916*VLOOKUP(A14916,Cost_Table,MATCH(C14916,M$6:W$6,0),1)</f>
        <v>0</v>
      </c>
      <c r="I14916" s="15">
        <f t="shared" si="698"/>
        <v>0</v>
      </c>
      <c r="J14916" s="43"/>
      <c r="K14916" s="1"/>
    </row>
    <row r="14917" spans="1:11">
      <c r="A14917" s="29">
        <v>41164</v>
      </c>
      <c r="B14917" s="30">
        <v>5</v>
      </c>
      <c r="C14917" s="30" t="s">
        <v>5</v>
      </c>
      <c r="D14917" s="30">
        <v>0</v>
      </c>
      <c r="E14917" s="50" t="str">
        <f t="shared" si="696"/>
        <v>September</v>
      </c>
      <c r="F14917" s="14" t="str">
        <f t="shared" si="697"/>
        <v>Wednesday</v>
      </c>
      <c r="G14917" s="15">
        <f>$D14917*VLOOKUP($A14917,Price_Table,MATCH($C14917,$A$6:$K$6,0),1)</f>
        <v>0</v>
      </c>
      <c r="H14917" s="15">
        <f>D14917*VLOOKUP(A14917,Cost_Table,MATCH(C14917,M$6:W$6,0),1)</f>
        <v>0</v>
      </c>
      <c r="I14917" s="15">
        <f t="shared" si="698"/>
        <v>0</v>
      </c>
      <c r="J14917" s="43"/>
      <c r="K14917" s="1"/>
    </row>
    <row r="14918" spans="1:11">
      <c r="A14918" s="29">
        <v>41165</v>
      </c>
      <c r="B14918" s="30">
        <v>5</v>
      </c>
      <c r="C14918" s="30" t="s">
        <v>5</v>
      </c>
      <c r="D14918" s="30">
        <v>0</v>
      </c>
      <c r="E14918" s="50" t="str">
        <f t="shared" si="696"/>
        <v>September</v>
      </c>
      <c r="F14918" s="14" t="str">
        <f t="shared" si="697"/>
        <v>Thursday</v>
      </c>
      <c r="G14918" s="15">
        <f>$D14918*VLOOKUP($A14918,Price_Table,MATCH($C14918,$A$6:$K$6,0),1)</f>
        <v>0</v>
      </c>
      <c r="H14918" s="15">
        <f>D14918*VLOOKUP(A14918,Cost_Table,MATCH(C14918,M$6:W$6,0),1)</f>
        <v>0</v>
      </c>
      <c r="I14918" s="15">
        <f t="shared" si="698"/>
        <v>0</v>
      </c>
      <c r="J14918" s="43"/>
      <c r="K14918" s="1"/>
    </row>
    <row r="14919" spans="1:11">
      <c r="A14919" s="29">
        <v>41166</v>
      </c>
      <c r="B14919" s="30">
        <v>5</v>
      </c>
      <c r="C14919" s="30" t="s">
        <v>5</v>
      </c>
      <c r="D14919" s="30">
        <v>0</v>
      </c>
      <c r="E14919" s="50" t="str">
        <f t="shared" si="696"/>
        <v>September</v>
      </c>
      <c r="F14919" s="14" t="str">
        <f t="shared" si="697"/>
        <v>Friday</v>
      </c>
      <c r="G14919" s="15">
        <f>$D14919*VLOOKUP($A14919,Price_Table,MATCH($C14919,$A$6:$K$6,0),1)</f>
        <v>0</v>
      </c>
      <c r="H14919" s="15">
        <f>D14919*VLOOKUP(A14919,Cost_Table,MATCH(C14919,M$6:W$6,0),1)</f>
        <v>0</v>
      </c>
      <c r="I14919" s="15">
        <f t="shared" si="698"/>
        <v>0</v>
      </c>
      <c r="J14919" s="43"/>
      <c r="K14919" s="1"/>
    </row>
    <row r="14920" spans="1:11">
      <c r="A14920" s="29">
        <v>41167</v>
      </c>
      <c r="B14920" s="30">
        <v>5</v>
      </c>
      <c r="C14920" s="30" t="s">
        <v>5</v>
      </c>
      <c r="D14920" s="30">
        <v>0</v>
      </c>
      <c r="E14920" s="50" t="str">
        <f t="shared" si="696"/>
        <v>September</v>
      </c>
      <c r="F14920" s="14" t="str">
        <f t="shared" si="697"/>
        <v>Saturday</v>
      </c>
      <c r="G14920" s="15">
        <f>$D14920*VLOOKUP($A14920,Price_Table,MATCH($C14920,$A$6:$K$6,0),1)</f>
        <v>0</v>
      </c>
      <c r="H14920" s="15">
        <f>D14920*VLOOKUP(A14920,Cost_Table,MATCH(C14920,M$6:W$6,0),1)</f>
        <v>0</v>
      </c>
      <c r="I14920" s="15">
        <f t="shared" si="698"/>
        <v>0</v>
      </c>
      <c r="J14920" s="43"/>
      <c r="K14920" s="1"/>
    </row>
    <row r="14921" spans="1:11">
      <c r="A14921" s="29">
        <v>41168</v>
      </c>
      <c r="B14921" s="30">
        <v>5</v>
      </c>
      <c r="C14921" s="30" t="s">
        <v>5</v>
      </c>
      <c r="D14921" s="30">
        <v>0</v>
      </c>
      <c r="E14921" s="50" t="str">
        <f t="shared" si="696"/>
        <v>September</v>
      </c>
      <c r="F14921" s="14" t="str">
        <f t="shared" si="697"/>
        <v>Sunday</v>
      </c>
      <c r="G14921" s="15">
        <f>$D14921*VLOOKUP($A14921,Price_Table,MATCH($C14921,$A$6:$K$6,0),1)</f>
        <v>0</v>
      </c>
      <c r="H14921" s="15">
        <f>D14921*VLOOKUP(A14921,Cost_Table,MATCH(C14921,M$6:W$6,0),1)</f>
        <v>0</v>
      </c>
      <c r="I14921" s="15">
        <f t="shared" si="698"/>
        <v>0</v>
      </c>
      <c r="J14921" s="43"/>
      <c r="K14921" s="1"/>
    </row>
    <row r="14922" spans="1:11">
      <c r="A14922" s="29">
        <v>41169</v>
      </c>
      <c r="B14922" s="30">
        <v>5</v>
      </c>
      <c r="C14922" s="30" t="s">
        <v>5</v>
      </c>
      <c r="D14922" s="30">
        <v>0</v>
      </c>
      <c r="E14922" s="50" t="str">
        <f t="shared" si="696"/>
        <v>September</v>
      </c>
      <c r="F14922" s="14" t="str">
        <f t="shared" si="697"/>
        <v>Monday</v>
      </c>
      <c r="G14922" s="15">
        <f>$D14922*VLOOKUP($A14922,Price_Table,MATCH($C14922,$A$6:$K$6,0),1)</f>
        <v>0</v>
      </c>
      <c r="H14922" s="15">
        <f>D14922*VLOOKUP(A14922,Cost_Table,MATCH(C14922,M$6:W$6,0),1)</f>
        <v>0</v>
      </c>
      <c r="I14922" s="15">
        <f t="shared" si="698"/>
        <v>0</v>
      </c>
      <c r="J14922" s="43"/>
      <c r="K14922" s="1"/>
    </row>
    <row r="14923" spans="1:11">
      <c r="A14923" s="29">
        <v>41170</v>
      </c>
      <c r="B14923" s="30">
        <v>5</v>
      </c>
      <c r="C14923" s="30" t="s">
        <v>5</v>
      </c>
      <c r="D14923" s="30">
        <v>0</v>
      </c>
      <c r="E14923" s="50" t="str">
        <f t="shared" si="696"/>
        <v>September</v>
      </c>
      <c r="F14923" s="14" t="str">
        <f t="shared" si="697"/>
        <v>Tuesday</v>
      </c>
      <c r="G14923" s="15">
        <f>$D14923*VLOOKUP($A14923,Price_Table,MATCH($C14923,$A$6:$K$6,0),1)</f>
        <v>0</v>
      </c>
      <c r="H14923" s="15">
        <f>D14923*VLOOKUP(A14923,Cost_Table,MATCH(C14923,M$6:W$6,0),1)</f>
        <v>0</v>
      </c>
      <c r="I14923" s="15">
        <f t="shared" si="698"/>
        <v>0</v>
      </c>
      <c r="J14923" s="43"/>
      <c r="K14923" s="1"/>
    </row>
    <row r="14924" spans="1:11">
      <c r="A14924" s="29">
        <v>41171</v>
      </c>
      <c r="B14924" s="30">
        <v>5</v>
      </c>
      <c r="C14924" s="30" t="s">
        <v>5</v>
      </c>
      <c r="D14924" s="30">
        <v>0</v>
      </c>
      <c r="E14924" s="50" t="str">
        <f t="shared" si="696"/>
        <v>September</v>
      </c>
      <c r="F14924" s="14" t="str">
        <f t="shared" si="697"/>
        <v>Wednesday</v>
      </c>
      <c r="G14924" s="15">
        <f>$D14924*VLOOKUP($A14924,Price_Table,MATCH($C14924,$A$6:$K$6,0),1)</f>
        <v>0</v>
      </c>
      <c r="H14924" s="15">
        <f>D14924*VLOOKUP(A14924,Cost_Table,MATCH(C14924,M$6:W$6,0),1)</f>
        <v>0</v>
      </c>
      <c r="I14924" s="15">
        <f t="shared" si="698"/>
        <v>0</v>
      </c>
      <c r="J14924" s="43"/>
      <c r="K14924" s="1"/>
    </row>
    <row r="14925" spans="1:11">
      <c r="A14925" s="29">
        <v>41172</v>
      </c>
      <c r="B14925" s="30">
        <v>5</v>
      </c>
      <c r="C14925" s="30" t="s">
        <v>5</v>
      </c>
      <c r="D14925" s="30">
        <v>0</v>
      </c>
      <c r="E14925" s="50" t="str">
        <f t="shared" si="696"/>
        <v>September</v>
      </c>
      <c r="F14925" s="14" t="str">
        <f t="shared" si="697"/>
        <v>Thursday</v>
      </c>
      <c r="G14925" s="15">
        <f>$D14925*VLOOKUP($A14925,Price_Table,MATCH($C14925,$A$6:$K$6,0),1)</f>
        <v>0</v>
      </c>
      <c r="H14925" s="15">
        <f>D14925*VLOOKUP(A14925,Cost_Table,MATCH(C14925,M$6:W$6,0),1)</f>
        <v>0</v>
      </c>
      <c r="I14925" s="15">
        <f t="shared" si="698"/>
        <v>0</v>
      </c>
      <c r="J14925" s="43"/>
      <c r="K14925" s="1"/>
    </row>
    <row r="14926" spans="1:11">
      <c r="A14926" s="29">
        <v>41173</v>
      </c>
      <c r="B14926" s="30">
        <v>5</v>
      </c>
      <c r="C14926" s="30" t="s">
        <v>5</v>
      </c>
      <c r="D14926" s="30">
        <v>0</v>
      </c>
      <c r="E14926" s="50" t="str">
        <f t="shared" si="696"/>
        <v>September</v>
      </c>
      <c r="F14926" s="14" t="str">
        <f t="shared" si="697"/>
        <v>Friday</v>
      </c>
      <c r="G14926" s="15">
        <f>$D14926*VLOOKUP($A14926,Price_Table,MATCH($C14926,$A$6:$K$6,0),1)</f>
        <v>0</v>
      </c>
      <c r="H14926" s="15">
        <f>D14926*VLOOKUP(A14926,Cost_Table,MATCH(C14926,M$6:W$6,0),1)</f>
        <v>0</v>
      </c>
      <c r="I14926" s="15">
        <f t="shared" si="698"/>
        <v>0</v>
      </c>
      <c r="J14926" s="43"/>
      <c r="K14926" s="1"/>
    </row>
    <row r="14927" spans="1:11">
      <c r="A14927" s="29">
        <v>41174</v>
      </c>
      <c r="B14927" s="30">
        <v>5</v>
      </c>
      <c r="C14927" s="30" t="s">
        <v>5</v>
      </c>
      <c r="D14927" s="30">
        <v>0</v>
      </c>
      <c r="E14927" s="50" t="str">
        <f t="shared" si="696"/>
        <v>September</v>
      </c>
      <c r="F14927" s="14" t="str">
        <f t="shared" si="697"/>
        <v>Saturday</v>
      </c>
      <c r="G14927" s="15">
        <f>$D14927*VLOOKUP($A14927,Price_Table,MATCH($C14927,$A$6:$K$6,0),1)</f>
        <v>0</v>
      </c>
      <c r="H14927" s="15">
        <f>D14927*VLOOKUP(A14927,Cost_Table,MATCH(C14927,M$6:W$6,0),1)</f>
        <v>0</v>
      </c>
      <c r="I14927" s="15">
        <f t="shared" si="698"/>
        <v>0</v>
      </c>
      <c r="J14927" s="43"/>
      <c r="K14927" s="1"/>
    </row>
    <row r="14928" spans="1:11">
      <c r="A14928" s="29">
        <v>41175</v>
      </c>
      <c r="B14928" s="30">
        <v>5</v>
      </c>
      <c r="C14928" s="30" t="s">
        <v>5</v>
      </c>
      <c r="D14928" s="30">
        <v>0</v>
      </c>
      <c r="E14928" s="50" t="str">
        <f t="shared" si="696"/>
        <v>September</v>
      </c>
      <c r="F14928" s="14" t="str">
        <f t="shared" si="697"/>
        <v>Sunday</v>
      </c>
      <c r="G14928" s="15">
        <f>$D14928*VLOOKUP($A14928,Price_Table,MATCH($C14928,$A$6:$K$6,0),1)</f>
        <v>0</v>
      </c>
      <c r="H14928" s="15">
        <f>D14928*VLOOKUP(A14928,Cost_Table,MATCH(C14928,M$6:W$6,0),1)</f>
        <v>0</v>
      </c>
      <c r="I14928" s="15">
        <f t="shared" si="698"/>
        <v>0</v>
      </c>
      <c r="J14928" s="43"/>
      <c r="K14928" s="1"/>
    </row>
    <row r="14929" spans="1:11">
      <c r="A14929" s="29">
        <v>41176</v>
      </c>
      <c r="B14929" s="30">
        <v>5</v>
      </c>
      <c r="C14929" s="30" t="s">
        <v>5</v>
      </c>
      <c r="D14929" s="30">
        <v>0</v>
      </c>
      <c r="E14929" s="50" t="str">
        <f t="shared" si="696"/>
        <v>September</v>
      </c>
      <c r="F14929" s="14" t="str">
        <f t="shared" si="697"/>
        <v>Monday</v>
      </c>
      <c r="G14929" s="15">
        <f>$D14929*VLOOKUP($A14929,Price_Table,MATCH($C14929,$A$6:$K$6,0),1)</f>
        <v>0</v>
      </c>
      <c r="H14929" s="15">
        <f>D14929*VLOOKUP(A14929,Cost_Table,MATCH(C14929,M$6:W$6,0),1)</f>
        <v>0</v>
      </c>
      <c r="I14929" s="15">
        <f t="shared" si="698"/>
        <v>0</v>
      </c>
      <c r="J14929" s="43"/>
      <c r="K14929" s="1"/>
    </row>
    <row r="14930" spans="1:11">
      <c r="A14930" s="29">
        <v>41177</v>
      </c>
      <c r="B14930" s="30">
        <v>5</v>
      </c>
      <c r="C14930" s="30" t="s">
        <v>5</v>
      </c>
      <c r="D14930" s="30">
        <v>0</v>
      </c>
      <c r="E14930" s="50" t="str">
        <f t="shared" si="696"/>
        <v>September</v>
      </c>
      <c r="F14930" s="14" t="str">
        <f t="shared" si="697"/>
        <v>Tuesday</v>
      </c>
      <c r="G14930" s="15">
        <f>$D14930*VLOOKUP($A14930,Price_Table,MATCH($C14930,$A$6:$K$6,0),1)</f>
        <v>0</v>
      </c>
      <c r="H14930" s="15">
        <f>D14930*VLOOKUP(A14930,Cost_Table,MATCH(C14930,M$6:W$6,0),1)</f>
        <v>0</v>
      </c>
      <c r="I14930" s="15">
        <f t="shared" si="698"/>
        <v>0</v>
      </c>
      <c r="J14930" s="43"/>
      <c r="K14930" s="1"/>
    </row>
    <row r="14931" spans="1:11">
      <c r="A14931" s="29">
        <v>41178</v>
      </c>
      <c r="B14931" s="30">
        <v>5</v>
      </c>
      <c r="C14931" s="30" t="s">
        <v>5</v>
      </c>
      <c r="D14931" s="30">
        <v>0</v>
      </c>
      <c r="E14931" s="50" t="str">
        <f t="shared" si="696"/>
        <v>September</v>
      </c>
      <c r="F14931" s="14" t="str">
        <f t="shared" si="697"/>
        <v>Wednesday</v>
      </c>
      <c r="G14931" s="15">
        <f>$D14931*VLOOKUP($A14931,Price_Table,MATCH($C14931,$A$6:$K$6,0),1)</f>
        <v>0</v>
      </c>
      <c r="H14931" s="15">
        <f>D14931*VLOOKUP(A14931,Cost_Table,MATCH(C14931,M$6:W$6,0),1)</f>
        <v>0</v>
      </c>
      <c r="I14931" s="15">
        <f t="shared" si="698"/>
        <v>0</v>
      </c>
      <c r="J14931" s="43"/>
      <c r="K14931" s="1"/>
    </row>
    <row r="14932" spans="1:11">
      <c r="A14932" s="29">
        <v>41179</v>
      </c>
      <c r="B14932" s="30">
        <v>5</v>
      </c>
      <c r="C14932" s="30" t="s">
        <v>5</v>
      </c>
      <c r="D14932" s="30">
        <v>0</v>
      </c>
      <c r="E14932" s="50" t="str">
        <f t="shared" si="696"/>
        <v>September</v>
      </c>
      <c r="F14932" s="14" t="str">
        <f t="shared" si="697"/>
        <v>Thursday</v>
      </c>
      <c r="G14932" s="15">
        <f>$D14932*VLOOKUP($A14932,Price_Table,MATCH($C14932,$A$6:$K$6,0),1)</f>
        <v>0</v>
      </c>
      <c r="H14932" s="15">
        <f>D14932*VLOOKUP(A14932,Cost_Table,MATCH(C14932,M$6:W$6,0),1)</f>
        <v>0</v>
      </c>
      <c r="I14932" s="15">
        <f t="shared" si="698"/>
        <v>0</v>
      </c>
      <c r="J14932" s="43"/>
      <c r="K14932" s="1"/>
    </row>
    <row r="14933" spans="1:11">
      <c r="A14933" s="29">
        <v>41180</v>
      </c>
      <c r="B14933" s="30">
        <v>5</v>
      </c>
      <c r="C14933" s="30" t="s">
        <v>5</v>
      </c>
      <c r="D14933" s="30">
        <v>0</v>
      </c>
      <c r="E14933" s="50" t="str">
        <f t="shared" si="696"/>
        <v>September</v>
      </c>
      <c r="F14933" s="14" t="str">
        <f t="shared" si="697"/>
        <v>Friday</v>
      </c>
      <c r="G14933" s="15">
        <f>$D14933*VLOOKUP($A14933,Price_Table,MATCH($C14933,$A$6:$K$6,0),1)</f>
        <v>0</v>
      </c>
      <c r="H14933" s="15">
        <f>D14933*VLOOKUP(A14933,Cost_Table,MATCH(C14933,M$6:W$6,0),1)</f>
        <v>0</v>
      </c>
      <c r="I14933" s="15">
        <f t="shared" si="698"/>
        <v>0</v>
      </c>
      <c r="J14933" s="43"/>
      <c r="K14933" s="1"/>
    </row>
    <row r="14934" spans="1:11">
      <c r="A14934" s="29">
        <v>41181</v>
      </c>
      <c r="B14934" s="30">
        <v>5</v>
      </c>
      <c r="C14934" s="30" t="s">
        <v>5</v>
      </c>
      <c r="D14934" s="30">
        <v>0</v>
      </c>
      <c r="E14934" s="50" t="str">
        <f t="shared" si="696"/>
        <v>September</v>
      </c>
      <c r="F14934" s="14" t="str">
        <f t="shared" si="697"/>
        <v>Saturday</v>
      </c>
      <c r="G14934" s="15">
        <f>$D14934*VLOOKUP($A14934,Price_Table,MATCH($C14934,$A$6:$K$6,0),1)</f>
        <v>0</v>
      </c>
      <c r="H14934" s="15">
        <f>D14934*VLOOKUP(A14934,Cost_Table,MATCH(C14934,M$6:W$6,0),1)</f>
        <v>0</v>
      </c>
      <c r="I14934" s="15">
        <f t="shared" si="698"/>
        <v>0</v>
      </c>
      <c r="J14934" s="43"/>
      <c r="K14934" s="1"/>
    </row>
    <row r="14935" spans="1:11">
      <c r="A14935" s="29">
        <v>41182</v>
      </c>
      <c r="B14935" s="30">
        <v>5</v>
      </c>
      <c r="C14935" s="30" t="s">
        <v>5</v>
      </c>
      <c r="D14935" s="30">
        <v>0</v>
      </c>
      <c r="E14935" s="50" t="str">
        <f t="shared" ref="E14935:E14998" si="699">TEXT(A14935,"mmmm")</f>
        <v>September</v>
      </c>
      <c r="F14935" s="14" t="str">
        <f t="shared" ref="F14935:F14998" si="700">TEXT(A14935,"dddd")</f>
        <v>Sunday</v>
      </c>
      <c r="G14935" s="15">
        <f>$D14935*VLOOKUP($A14935,Price_Table,MATCH($C14935,$A$6:$K$6,0),1)</f>
        <v>0</v>
      </c>
      <c r="H14935" s="15">
        <f>D14935*VLOOKUP(A14935,Cost_Table,MATCH(C14935,M$6:W$6,0),1)</f>
        <v>0</v>
      </c>
      <c r="I14935" s="15">
        <f t="shared" ref="I14935:I14998" si="701">G14935-H14935</f>
        <v>0</v>
      </c>
      <c r="J14935" s="43"/>
      <c r="K14935" s="1"/>
    </row>
    <row r="14936" spans="1:11">
      <c r="A14936" s="29">
        <v>41183</v>
      </c>
      <c r="B14936" s="30">
        <v>5</v>
      </c>
      <c r="C14936" s="30" t="s">
        <v>5</v>
      </c>
      <c r="D14936" s="30">
        <v>0</v>
      </c>
      <c r="E14936" s="50" t="str">
        <f t="shared" si="699"/>
        <v>October</v>
      </c>
      <c r="F14936" s="14" t="str">
        <f t="shared" si="700"/>
        <v>Monday</v>
      </c>
      <c r="G14936" s="15">
        <f>$D14936*VLOOKUP($A14936,Price_Table,MATCH($C14936,$A$6:$K$6,0),1)</f>
        <v>0</v>
      </c>
      <c r="H14936" s="15">
        <f>D14936*VLOOKUP(A14936,Cost_Table,MATCH(C14936,M$6:W$6,0),1)</f>
        <v>0</v>
      </c>
      <c r="I14936" s="15">
        <f t="shared" si="701"/>
        <v>0</v>
      </c>
      <c r="J14936" s="43"/>
      <c r="K14936" s="1"/>
    </row>
    <row r="14937" spans="1:11">
      <c r="A14937" s="29">
        <v>41184</v>
      </c>
      <c r="B14937" s="30">
        <v>5</v>
      </c>
      <c r="C14937" s="30" t="s">
        <v>5</v>
      </c>
      <c r="D14937" s="30">
        <v>0</v>
      </c>
      <c r="E14937" s="50" t="str">
        <f t="shared" si="699"/>
        <v>October</v>
      </c>
      <c r="F14937" s="14" t="str">
        <f t="shared" si="700"/>
        <v>Tuesday</v>
      </c>
      <c r="G14937" s="15">
        <f>$D14937*VLOOKUP($A14937,Price_Table,MATCH($C14937,$A$6:$K$6,0),1)</f>
        <v>0</v>
      </c>
      <c r="H14937" s="15">
        <f>D14937*VLOOKUP(A14937,Cost_Table,MATCH(C14937,M$6:W$6,0),1)</f>
        <v>0</v>
      </c>
      <c r="I14937" s="15">
        <f t="shared" si="701"/>
        <v>0</v>
      </c>
      <c r="J14937" s="43"/>
      <c r="K14937" s="1"/>
    </row>
    <row r="14938" spans="1:11">
      <c r="A14938" s="29">
        <v>41185</v>
      </c>
      <c r="B14938" s="30">
        <v>5</v>
      </c>
      <c r="C14938" s="30" t="s">
        <v>5</v>
      </c>
      <c r="D14938" s="30">
        <v>0</v>
      </c>
      <c r="E14938" s="50" t="str">
        <f t="shared" si="699"/>
        <v>October</v>
      </c>
      <c r="F14938" s="14" t="str">
        <f t="shared" si="700"/>
        <v>Wednesday</v>
      </c>
      <c r="G14938" s="15">
        <f>$D14938*VLOOKUP($A14938,Price_Table,MATCH($C14938,$A$6:$K$6,0),1)</f>
        <v>0</v>
      </c>
      <c r="H14938" s="15">
        <f>D14938*VLOOKUP(A14938,Cost_Table,MATCH(C14938,M$6:W$6,0),1)</f>
        <v>0</v>
      </c>
      <c r="I14938" s="15">
        <f t="shared" si="701"/>
        <v>0</v>
      </c>
      <c r="J14938" s="43"/>
      <c r="K14938" s="1"/>
    </row>
    <row r="14939" spans="1:11">
      <c r="A14939" s="29">
        <v>41186</v>
      </c>
      <c r="B14939" s="30">
        <v>5</v>
      </c>
      <c r="C14939" s="30" t="s">
        <v>5</v>
      </c>
      <c r="D14939" s="30">
        <v>0</v>
      </c>
      <c r="E14939" s="50" t="str">
        <f t="shared" si="699"/>
        <v>October</v>
      </c>
      <c r="F14939" s="14" t="str">
        <f t="shared" si="700"/>
        <v>Thursday</v>
      </c>
      <c r="G14939" s="15">
        <f>$D14939*VLOOKUP($A14939,Price_Table,MATCH($C14939,$A$6:$K$6,0),1)</f>
        <v>0</v>
      </c>
      <c r="H14939" s="15">
        <f>D14939*VLOOKUP(A14939,Cost_Table,MATCH(C14939,M$6:W$6,0),1)</f>
        <v>0</v>
      </c>
      <c r="I14939" s="15">
        <f t="shared" si="701"/>
        <v>0</v>
      </c>
      <c r="J14939" s="43"/>
      <c r="K14939" s="1"/>
    </row>
    <row r="14940" spans="1:11">
      <c r="A14940" s="29">
        <v>41187</v>
      </c>
      <c r="B14940" s="30">
        <v>5</v>
      </c>
      <c r="C14940" s="30" t="s">
        <v>5</v>
      </c>
      <c r="D14940" s="30">
        <v>0</v>
      </c>
      <c r="E14940" s="50" t="str">
        <f t="shared" si="699"/>
        <v>October</v>
      </c>
      <c r="F14940" s="14" t="str">
        <f t="shared" si="700"/>
        <v>Friday</v>
      </c>
      <c r="G14940" s="15">
        <f>$D14940*VLOOKUP($A14940,Price_Table,MATCH($C14940,$A$6:$K$6,0),1)</f>
        <v>0</v>
      </c>
      <c r="H14940" s="15">
        <f>D14940*VLOOKUP(A14940,Cost_Table,MATCH(C14940,M$6:W$6,0),1)</f>
        <v>0</v>
      </c>
      <c r="I14940" s="15">
        <f t="shared" si="701"/>
        <v>0</v>
      </c>
      <c r="J14940" s="43"/>
      <c r="K14940" s="1"/>
    </row>
    <row r="14941" spans="1:11">
      <c r="A14941" s="29">
        <v>41188</v>
      </c>
      <c r="B14941" s="30">
        <v>5</v>
      </c>
      <c r="C14941" s="30" t="s">
        <v>5</v>
      </c>
      <c r="D14941" s="30">
        <v>0</v>
      </c>
      <c r="E14941" s="50" t="str">
        <f t="shared" si="699"/>
        <v>October</v>
      </c>
      <c r="F14941" s="14" t="str">
        <f t="shared" si="700"/>
        <v>Saturday</v>
      </c>
      <c r="G14941" s="15">
        <f>$D14941*VLOOKUP($A14941,Price_Table,MATCH($C14941,$A$6:$K$6,0),1)</f>
        <v>0</v>
      </c>
      <c r="H14941" s="15">
        <f>D14941*VLOOKUP(A14941,Cost_Table,MATCH(C14941,M$6:W$6,0),1)</f>
        <v>0</v>
      </c>
      <c r="I14941" s="15">
        <f t="shared" si="701"/>
        <v>0</v>
      </c>
      <c r="J14941" s="43"/>
      <c r="K14941" s="1"/>
    </row>
    <row r="14942" spans="1:11">
      <c r="A14942" s="29">
        <v>41189</v>
      </c>
      <c r="B14942" s="30">
        <v>5</v>
      </c>
      <c r="C14942" s="30" t="s">
        <v>5</v>
      </c>
      <c r="D14942" s="30">
        <v>0</v>
      </c>
      <c r="E14942" s="50" t="str">
        <f t="shared" si="699"/>
        <v>October</v>
      </c>
      <c r="F14942" s="14" t="str">
        <f t="shared" si="700"/>
        <v>Sunday</v>
      </c>
      <c r="G14942" s="15">
        <f>$D14942*VLOOKUP($A14942,Price_Table,MATCH($C14942,$A$6:$K$6,0),1)</f>
        <v>0</v>
      </c>
      <c r="H14942" s="15">
        <f>D14942*VLOOKUP(A14942,Cost_Table,MATCH(C14942,M$6:W$6,0),1)</f>
        <v>0</v>
      </c>
      <c r="I14942" s="15">
        <f t="shared" si="701"/>
        <v>0</v>
      </c>
      <c r="J14942" s="43"/>
      <c r="K14942" s="1"/>
    </row>
    <row r="14943" spans="1:11">
      <c r="A14943" s="29">
        <v>41190</v>
      </c>
      <c r="B14943" s="30">
        <v>5</v>
      </c>
      <c r="C14943" s="30" t="s">
        <v>5</v>
      </c>
      <c r="D14943" s="30">
        <v>0</v>
      </c>
      <c r="E14943" s="50" t="str">
        <f t="shared" si="699"/>
        <v>October</v>
      </c>
      <c r="F14943" s="14" t="str">
        <f t="shared" si="700"/>
        <v>Monday</v>
      </c>
      <c r="G14943" s="15">
        <f>$D14943*VLOOKUP($A14943,Price_Table,MATCH($C14943,$A$6:$K$6,0),1)</f>
        <v>0</v>
      </c>
      <c r="H14943" s="15">
        <f>D14943*VLOOKUP(A14943,Cost_Table,MATCH(C14943,M$6:W$6,0),1)</f>
        <v>0</v>
      </c>
      <c r="I14943" s="15">
        <f t="shared" si="701"/>
        <v>0</v>
      </c>
      <c r="J14943" s="43"/>
      <c r="K14943" s="1"/>
    </row>
    <row r="14944" spans="1:11">
      <c r="A14944" s="29">
        <v>41191</v>
      </c>
      <c r="B14944" s="30">
        <v>5</v>
      </c>
      <c r="C14944" s="30" t="s">
        <v>5</v>
      </c>
      <c r="D14944" s="30">
        <v>0</v>
      </c>
      <c r="E14944" s="50" t="str">
        <f t="shared" si="699"/>
        <v>October</v>
      </c>
      <c r="F14944" s="14" t="str">
        <f t="shared" si="700"/>
        <v>Tuesday</v>
      </c>
      <c r="G14944" s="15">
        <f>$D14944*VLOOKUP($A14944,Price_Table,MATCH($C14944,$A$6:$K$6,0),1)</f>
        <v>0</v>
      </c>
      <c r="H14944" s="15">
        <f>D14944*VLOOKUP(A14944,Cost_Table,MATCH(C14944,M$6:W$6,0),1)</f>
        <v>0</v>
      </c>
      <c r="I14944" s="15">
        <f t="shared" si="701"/>
        <v>0</v>
      </c>
      <c r="J14944" s="43"/>
      <c r="K14944" s="1"/>
    </row>
    <row r="14945" spans="1:11">
      <c r="A14945" s="29">
        <v>41192</v>
      </c>
      <c r="B14945" s="30">
        <v>5</v>
      </c>
      <c r="C14945" s="30" t="s">
        <v>5</v>
      </c>
      <c r="D14945" s="30">
        <v>0</v>
      </c>
      <c r="E14945" s="50" t="str">
        <f t="shared" si="699"/>
        <v>October</v>
      </c>
      <c r="F14945" s="14" t="str">
        <f t="shared" si="700"/>
        <v>Wednesday</v>
      </c>
      <c r="G14945" s="15">
        <f>$D14945*VLOOKUP($A14945,Price_Table,MATCH($C14945,$A$6:$K$6,0),1)</f>
        <v>0</v>
      </c>
      <c r="H14945" s="15">
        <f>D14945*VLOOKUP(A14945,Cost_Table,MATCH(C14945,M$6:W$6,0),1)</f>
        <v>0</v>
      </c>
      <c r="I14945" s="15">
        <f t="shared" si="701"/>
        <v>0</v>
      </c>
      <c r="J14945" s="43"/>
      <c r="K14945" s="1"/>
    </row>
    <row r="14946" spans="1:11">
      <c r="A14946" s="29">
        <v>41193</v>
      </c>
      <c r="B14946" s="30">
        <v>5</v>
      </c>
      <c r="C14946" s="30" t="s">
        <v>5</v>
      </c>
      <c r="D14946" s="30">
        <v>0</v>
      </c>
      <c r="E14946" s="50" t="str">
        <f t="shared" si="699"/>
        <v>October</v>
      </c>
      <c r="F14946" s="14" t="str">
        <f t="shared" si="700"/>
        <v>Thursday</v>
      </c>
      <c r="G14946" s="15">
        <f>$D14946*VLOOKUP($A14946,Price_Table,MATCH($C14946,$A$6:$K$6,0),1)</f>
        <v>0</v>
      </c>
      <c r="H14946" s="15">
        <f>D14946*VLOOKUP(A14946,Cost_Table,MATCH(C14946,M$6:W$6,0),1)</f>
        <v>0</v>
      </c>
      <c r="I14946" s="15">
        <f t="shared" si="701"/>
        <v>0</v>
      </c>
      <c r="J14946" s="43"/>
      <c r="K14946" s="1"/>
    </row>
    <row r="14947" spans="1:11">
      <c r="A14947" s="29">
        <v>41194</v>
      </c>
      <c r="B14947" s="30">
        <v>5</v>
      </c>
      <c r="C14947" s="30" t="s">
        <v>5</v>
      </c>
      <c r="D14947" s="30">
        <v>0</v>
      </c>
      <c r="E14947" s="50" t="str">
        <f t="shared" si="699"/>
        <v>October</v>
      </c>
      <c r="F14947" s="14" t="str">
        <f t="shared" si="700"/>
        <v>Friday</v>
      </c>
      <c r="G14947" s="15">
        <f>$D14947*VLOOKUP($A14947,Price_Table,MATCH($C14947,$A$6:$K$6,0),1)</f>
        <v>0</v>
      </c>
      <c r="H14947" s="15">
        <f>D14947*VLOOKUP(A14947,Cost_Table,MATCH(C14947,M$6:W$6,0),1)</f>
        <v>0</v>
      </c>
      <c r="I14947" s="15">
        <f t="shared" si="701"/>
        <v>0</v>
      </c>
      <c r="J14947" s="43"/>
      <c r="K14947" s="1"/>
    </row>
    <row r="14948" spans="1:11">
      <c r="A14948" s="29">
        <v>41195</v>
      </c>
      <c r="B14948" s="30">
        <v>5</v>
      </c>
      <c r="C14948" s="30" t="s">
        <v>5</v>
      </c>
      <c r="D14948" s="30">
        <v>0</v>
      </c>
      <c r="E14948" s="50" t="str">
        <f t="shared" si="699"/>
        <v>October</v>
      </c>
      <c r="F14948" s="14" t="str">
        <f t="shared" si="700"/>
        <v>Saturday</v>
      </c>
      <c r="G14948" s="15">
        <f>$D14948*VLOOKUP($A14948,Price_Table,MATCH($C14948,$A$6:$K$6,0),1)</f>
        <v>0</v>
      </c>
      <c r="H14948" s="15">
        <f>D14948*VLOOKUP(A14948,Cost_Table,MATCH(C14948,M$6:W$6,0),1)</f>
        <v>0</v>
      </c>
      <c r="I14948" s="15">
        <f t="shared" si="701"/>
        <v>0</v>
      </c>
      <c r="J14948" s="43"/>
      <c r="K14948" s="1"/>
    </row>
    <row r="14949" spans="1:11">
      <c r="A14949" s="29">
        <v>41196</v>
      </c>
      <c r="B14949" s="30">
        <v>5</v>
      </c>
      <c r="C14949" s="30" t="s">
        <v>5</v>
      </c>
      <c r="D14949" s="30">
        <v>0</v>
      </c>
      <c r="E14949" s="50" t="str">
        <f t="shared" si="699"/>
        <v>October</v>
      </c>
      <c r="F14949" s="14" t="str">
        <f t="shared" si="700"/>
        <v>Sunday</v>
      </c>
      <c r="G14949" s="15">
        <f>$D14949*VLOOKUP($A14949,Price_Table,MATCH($C14949,$A$6:$K$6,0),1)</f>
        <v>0</v>
      </c>
      <c r="H14949" s="15">
        <f>D14949*VLOOKUP(A14949,Cost_Table,MATCH(C14949,M$6:W$6,0),1)</f>
        <v>0</v>
      </c>
      <c r="I14949" s="15">
        <f t="shared" si="701"/>
        <v>0</v>
      </c>
      <c r="J14949" s="43"/>
      <c r="K14949" s="1"/>
    </row>
    <row r="14950" spans="1:11">
      <c r="A14950" s="29">
        <v>41197</v>
      </c>
      <c r="B14950" s="30">
        <v>5</v>
      </c>
      <c r="C14950" s="30" t="s">
        <v>5</v>
      </c>
      <c r="D14950" s="30">
        <v>0</v>
      </c>
      <c r="E14950" s="50" t="str">
        <f t="shared" si="699"/>
        <v>October</v>
      </c>
      <c r="F14950" s="14" t="str">
        <f t="shared" si="700"/>
        <v>Monday</v>
      </c>
      <c r="G14950" s="15">
        <f>$D14950*VLOOKUP($A14950,Price_Table,MATCH($C14950,$A$6:$K$6,0),1)</f>
        <v>0</v>
      </c>
      <c r="H14950" s="15">
        <f>D14950*VLOOKUP(A14950,Cost_Table,MATCH(C14950,M$6:W$6,0),1)</f>
        <v>0</v>
      </c>
      <c r="I14950" s="15">
        <f t="shared" si="701"/>
        <v>0</v>
      </c>
      <c r="J14950" s="43"/>
      <c r="K14950" s="1"/>
    </row>
    <row r="14951" spans="1:11">
      <c r="A14951" s="29">
        <v>41198</v>
      </c>
      <c r="B14951" s="30">
        <v>5</v>
      </c>
      <c r="C14951" s="30" t="s">
        <v>5</v>
      </c>
      <c r="D14951" s="30">
        <v>0</v>
      </c>
      <c r="E14951" s="50" t="str">
        <f t="shared" si="699"/>
        <v>October</v>
      </c>
      <c r="F14951" s="14" t="str">
        <f t="shared" si="700"/>
        <v>Tuesday</v>
      </c>
      <c r="G14951" s="15">
        <f>$D14951*VLOOKUP($A14951,Price_Table,MATCH($C14951,$A$6:$K$6,0),1)</f>
        <v>0</v>
      </c>
      <c r="H14951" s="15">
        <f>D14951*VLOOKUP(A14951,Cost_Table,MATCH(C14951,M$6:W$6,0),1)</f>
        <v>0</v>
      </c>
      <c r="I14951" s="15">
        <f t="shared" si="701"/>
        <v>0</v>
      </c>
      <c r="J14951" s="43"/>
      <c r="K14951" s="1"/>
    </row>
    <row r="14952" spans="1:11">
      <c r="A14952" s="29">
        <v>41199</v>
      </c>
      <c r="B14952" s="30">
        <v>5</v>
      </c>
      <c r="C14952" s="30" t="s">
        <v>5</v>
      </c>
      <c r="D14952" s="30">
        <v>0</v>
      </c>
      <c r="E14952" s="50" t="str">
        <f t="shared" si="699"/>
        <v>October</v>
      </c>
      <c r="F14952" s="14" t="str">
        <f t="shared" si="700"/>
        <v>Wednesday</v>
      </c>
      <c r="G14952" s="15">
        <f>$D14952*VLOOKUP($A14952,Price_Table,MATCH($C14952,$A$6:$K$6,0),1)</f>
        <v>0</v>
      </c>
      <c r="H14952" s="15">
        <f>D14952*VLOOKUP(A14952,Cost_Table,MATCH(C14952,M$6:W$6,0),1)</f>
        <v>0</v>
      </c>
      <c r="I14952" s="15">
        <f t="shared" si="701"/>
        <v>0</v>
      </c>
      <c r="J14952" s="43"/>
      <c r="K14952" s="1"/>
    </row>
    <row r="14953" spans="1:11">
      <c r="A14953" s="29">
        <v>41200</v>
      </c>
      <c r="B14953" s="30">
        <v>5</v>
      </c>
      <c r="C14953" s="30" t="s">
        <v>5</v>
      </c>
      <c r="D14953" s="30">
        <v>0</v>
      </c>
      <c r="E14953" s="50" t="str">
        <f t="shared" si="699"/>
        <v>October</v>
      </c>
      <c r="F14953" s="14" t="str">
        <f t="shared" si="700"/>
        <v>Thursday</v>
      </c>
      <c r="G14953" s="15">
        <f>$D14953*VLOOKUP($A14953,Price_Table,MATCH($C14953,$A$6:$K$6,0),1)</f>
        <v>0</v>
      </c>
      <c r="H14953" s="15">
        <f>D14953*VLOOKUP(A14953,Cost_Table,MATCH(C14953,M$6:W$6,0),1)</f>
        <v>0</v>
      </c>
      <c r="I14953" s="15">
        <f t="shared" si="701"/>
        <v>0</v>
      </c>
      <c r="J14953" s="43"/>
      <c r="K14953" s="1"/>
    </row>
    <row r="14954" spans="1:11">
      <c r="A14954" s="29">
        <v>41201</v>
      </c>
      <c r="B14954" s="30">
        <v>5</v>
      </c>
      <c r="C14954" s="30" t="s">
        <v>5</v>
      </c>
      <c r="D14954" s="30">
        <v>0</v>
      </c>
      <c r="E14954" s="50" t="str">
        <f t="shared" si="699"/>
        <v>October</v>
      </c>
      <c r="F14954" s="14" t="str">
        <f t="shared" si="700"/>
        <v>Friday</v>
      </c>
      <c r="G14954" s="15">
        <f>$D14954*VLOOKUP($A14954,Price_Table,MATCH($C14954,$A$6:$K$6,0),1)</f>
        <v>0</v>
      </c>
      <c r="H14954" s="15">
        <f>D14954*VLOOKUP(A14954,Cost_Table,MATCH(C14954,M$6:W$6,0),1)</f>
        <v>0</v>
      </c>
      <c r="I14954" s="15">
        <f t="shared" si="701"/>
        <v>0</v>
      </c>
      <c r="J14954" s="43"/>
      <c r="K14954" s="1"/>
    </row>
    <row r="14955" spans="1:11">
      <c r="A14955" s="29">
        <v>41202</v>
      </c>
      <c r="B14955" s="30">
        <v>5</v>
      </c>
      <c r="C14955" s="30" t="s">
        <v>5</v>
      </c>
      <c r="D14955" s="30">
        <v>0</v>
      </c>
      <c r="E14955" s="50" t="str">
        <f t="shared" si="699"/>
        <v>October</v>
      </c>
      <c r="F14955" s="14" t="str">
        <f t="shared" si="700"/>
        <v>Saturday</v>
      </c>
      <c r="G14955" s="15">
        <f>$D14955*VLOOKUP($A14955,Price_Table,MATCH($C14955,$A$6:$K$6,0),1)</f>
        <v>0</v>
      </c>
      <c r="H14955" s="15">
        <f>D14955*VLOOKUP(A14955,Cost_Table,MATCH(C14955,M$6:W$6,0),1)</f>
        <v>0</v>
      </c>
      <c r="I14955" s="15">
        <f t="shared" si="701"/>
        <v>0</v>
      </c>
      <c r="J14955" s="43"/>
      <c r="K14955" s="1"/>
    </row>
    <row r="14956" spans="1:11">
      <c r="A14956" s="29">
        <v>41203</v>
      </c>
      <c r="B14956" s="30">
        <v>5</v>
      </c>
      <c r="C14956" s="30" t="s">
        <v>5</v>
      </c>
      <c r="D14956" s="30">
        <v>0</v>
      </c>
      <c r="E14956" s="50" t="str">
        <f t="shared" si="699"/>
        <v>October</v>
      </c>
      <c r="F14956" s="14" t="str">
        <f t="shared" si="700"/>
        <v>Sunday</v>
      </c>
      <c r="G14956" s="15">
        <f>$D14956*VLOOKUP($A14956,Price_Table,MATCH($C14956,$A$6:$K$6,0),1)</f>
        <v>0</v>
      </c>
      <c r="H14956" s="15">
        <f>D14956*VLOOKUP(A14956,Cost_Table,MATCH(C14956,M$6:W$6,0),1)</f>
        <v>0</v>
      </c>
      <c r="I14956" s="15">
        <f t="shared" si="701"/>
        <v>0</v>
      </c>
      <c r="J14956" s="43"/>
      <c r="K14956" s="1"/>
    </row>
    <row r="14957" spans="1:11">
      <c r="A14957" s="29">
        <v>41204</v>
      </c>
      <c r="B14957" s="30">
        <v>5</v>
      </c>
      <c r="C14957" s="30" t="s">
        <v>5</v>
      </c>
      <c r="D14957" s="30">
        <v>0</v>
      </c>
      <c r="E14957" s="50" t="str">
        <f t="shared" si="699"/>
        <v>October</v>
      </c>
      <c r="F14957" s="14" t="str">
        <f t="shared" si="700"/>
        <v>Monday</v>
      </c>
      <c r="G14957" s="15">
        <f>$D14957*VLOOKUP($A14957,Price_Table,MATCH($C14957,$A$6:$K$6,0),1)</f>
        <v>0</v>
      </c>
      <c r="H14957" s="15">
        <f>D14957*VLOOKUP(A14957,Cost_Table,MATCH(C14957,M$6:W$6,0),1)</f>
        <v>0</v>
      </c>
      <c r="I14957" s="15">
        <f t="shared" si="701"/>
        <v>0</v>
      </c>
      <c r="J14957" s="43"/>
      <c r="K14957" s="1"/>
    </row>
    <row r="14958" spans="1:11">
      <c r="A14958" s="29">
        <v>41205</v>
      </c>
      <c r="B14958" s="30">
        <v>5</v>
      </c>
      <c r="C14958" s="30" t="s">
        <v>5</v>
      </c>
      <c r="D14958" s="30">
        <v>0</v>
      </c>
      <c r="E14958" s="50" t="str">
        <f t="shared" si="699"/>
        <v>October</v>
      </c>
      <c r="F14958" s="14" t="str">
        <f t="shared" si="700"/>
        <v>Tuesday</v>
      </c>
      <c r="G14958" s="15">
        <f>$D14958*VLOOKUP($A14958,Price_Table,MATCH($C14958,$A$6:$K$6,0),1)</f>
        <v>0</v>
      </c>
      <c r="H14958" s="15">
        <f>D14958*VLOOKUP(A14958,Cost_Table,MATCH(C14958,M$6:W$6,0),1)</f>
        <v>0</v>
      </c>
      <c r="I14958" s="15">
        <f t="shared" si="701"/>
        <v>0</v>
      </c>
      <c r="J14958" s="43"/>
      <c r="K14958" s="1"/>
    </row>
    <row r="14959" spans="1:11">
      <c r="A14959" s="29">
        <v>41206</v>
      </c>
      <c r="B14959" s="30">
        <v>5</v>
      </c>
      <c r="C14959" s="30" t="s">
        <v>5</v>
      </c>
      <c r="D14959" s="30">
        <v>0</v>
      </c>
      <c r="E14959" s="50" t="str">
        <f t="shared" si="699"/>
        <v>October</v>
      </c>
      <c r="F14959" s="14" t="str">
        <f t="shared" si="700"/>
        <v>Wednesday</v>
      </c>
      <c r="G14959" s="15">
        <f>$D14959*VLOOKUP($A14959,Price_Table,MATCH($C14959,$A$6:$K$6,0),1)</f>
        <v>0</v>
      </c>
      <c r="H14959" s="15">
        <f>D14959*VLOOKUP(A14959,Cost_Table,MATCH(C14959,M$6:W$6,0),1)</f>
        <v>0</v>
      </c>
      <c r="I14959" s="15">
        <f t="shared" si="701"/>
        <v>0</v>
      </c>
      <c r="J14959" s="43"/>
      <c r="K14959" s="1"/>
    </row>
    <row r="14960" spans="1:11">
      <c r="A14960" s="29">
        <v>41207</v>
      </c>
      <c r="B14960" s="30">
        <v>5</v>
      </c>
      <c r="C14960" s="30" t="s">
        <v>5</v>
      </c>
      <c r="D14960" s="30">
        <v>0</v>
      </c>
      <c r="E14960" s="50" t="str">
        <f t="shared" si="699"/>
        <v>October</v>
      </c>
      <c r="F14960" s="14" t="str">
        <f t="shared" si="700"/>
        <v>Thursday</v>
      </c>
      <c r="G14960" s="15">
        <f>$D14960*VLOOKUP($A14960,Price_Table,MATCH($C14960,$A$6:$K$6,0),1)</f>
        <v>0</v>
      </c>
      <c r="H14960" s="15">
        <f>D14960*VLOOKUP(A14960,Cost_Table,MATCH(C14960,M$6:W$6,0),1)</f>
        <v>0</v>
      </c>
      <c r="I14960" s="15">
        <f t="shared" si="701"/>
        <v>0</v>
      </c>
      <c r="J14960" s="43"/>
      <c r="K14960" s="1"/>
    </row>
    <row r="14961" spans="1:11">
      <c r="A14961" s="29">
        <v>41208</v>
      </c>
      <c r="B14961" s="30">
        <v>5</v>
      </c>
      <c r="C14961" s="30" t="s">
        <v>5</v>
      </c>
      <c r="D14961" s="30">
        <v>0</v>
      </c>
      <c r="E14961" s="50" t="str">
        <f t="shared" si="699"/>
        <v>October</v>
      </c>
      <c r="F14961" s="14" t="str">
        <f t="shared" si="700"/>
        <v>Friday</v>
      </c>
      <c r="G14961" s="15">
        <f>$D14961*VLOOKUP($A14961,Price_Table,MATCH($C14961,$A$6:$K$6,0),1)</f>
        <v>0</v>
      </c>
      <c r="H14961" s="15">
        <f>D14961*VLOOKUP(A14961,Cost_Table,MATCH(C14961,M$6:W$6,0),1)</f>
        <v>0</v>
      </c>
      <c r="I14961" s="15">
        <f t="shared" si="701"/>
        <v>0</v>
      </c>
      <c r="J14961" s="43"/>
      <c r="K14961" s="1"/>
    </row>
    <row r="14962" spans="1:11">
      <c r="A14962" s="29">
        <v>41209</v>
      </c>
      <c r="B14962" s="30">
        <v>5</v>
      </c>
      <c r="C14962" s="30" t="s">
        <v>5</v>
      </c>
      <c r="D14962" s="30">
        <v>0</v>
      </c>
      <c r="E14962" s="50" t="str">
        <f t="shared" si="699"/>
        <v>October</v>
      </c>
      <c r="F14962" s="14" t="str">
        <f t="shared" si="700"/>
        <v>Saturday</v>
      </c>
      <c r="G14962" s="15">
        <f>$D14962*VLOOKUP($A14962,Price_Table,MATCH($C14962,$A$6:$K$6,0),1)</f>
        <v>0</v>
      </c>
      <c r="H14962" s="15">
        <f>D14962*VLOOKUP(A14962,Cost_Table,MATCH(C14962,M$6:W$6,0),1)</f>
        <v>0</v>
      </c>
      <c r="I14962" s="15">
        <f t="shared" si="701"/>
        <v>0</v>
      </c>
      <c r="J14962" s="43"/>
      <c r="K14962" s="1"/>
    </row>
    <row r="14963" spans="1:11">
      <c r="A14963" s="29">
        <v>41210</v>
      </c>
      <c r="B14963" s="30">
        <v>5</v>
      </c>
      <c r="C14963" s="30" t="s">
        <v>5</v>
      </c>
      <c r="D14963" s="30">
        <v>0</v>
      </c>
      <c r="E14963" s="50" t="str">
        <f t="shared" si="699"/>
        <v>October</v>
      </c>
      <c r="F14963" s="14" t="str">
        <f t="shared" si="700"/>
        <v>Sunday</v>
      </c>
      <c r="G14963" s="15">
        <f>$D14963*VLOOKUP($A14963,Price_Table,MATCH($C14963,$A$6:$K$6,0),1)</f>
        <v>0</v>
      </c>
      <c r="H14963" s="15">
        <f>D14963*VLOOKUP(A14963,Cost_Table,MATCH(C14963,M$6:W$6,0),1)</f>
        <v>0</v>
      </c>
      <c r="I14963" s="15">
        <f t="shared" si="701"/>
        <v>0</v>
      </c>
      <c r="J14963" s="43"/>
      <c r="K14963" s="1"/>
    </row>
    <row r="14964" spans="1:11">
      <c r="A14964" s="29">
        <v>41211</v>
      </c>
      <c r="B14964" s="30">
        <v>5</v>
      </c>
      <c r="C14964" s="30" t="s">
        <v>5</v>
      </c>
      <c r="D14964" s="30">
        <v>0</v>
      </c>
      <c r="E14964" s="50" t="str">
        <f t="shared" si="699"/>
        <v>October</v>
      </c>
      <c r="F14964" s="14" t="str">
        <f t="shared" si="700"/>
        <v>Monday</v>
      </c>
      <c r="G14964" s="15">
        <f>$D14964*VLOOKUP($A14964,Price_Table,MATCH($C14964,$A$6:$K$6,0),1)</f>
        <v>0</v>
      </c>
      <c r="H14964" s="15">
        <f>D14964*VLOOKUP(A14964,Cost_Table,MATCH(C14964,M$6:W$6,0),1)</f>
        <v>0</v>
      </c>
      <c r="I14964" s="15">
        <f t="shared" si="701"/>
        <v>0</v>
      </c>
      <c r="J14964" s="43"/>
      <c r="K14964" s="1"/>
    </row>
    <row r="14965" spans="1:11">
      <c r="A14965" s="29">
        <v>41212</v>
      </c>
      <c r="B14965" s="30">
        <v>5</v>
      </c>
      <c r="C14965" s="30" t="s">
        <v>5</v>
      </c>
      <c r="D14965" s="30">
        <v>0</v>
      </c>
      <c r="E14965" s="50" t="str">
        <f t="shared" si="699"/>
        <v>October</v>
      </c>
      <c r="F14965" s="14" t="str">
        <f t="shared" si="700"/>
        <v>Tuesday</v>
      </c>
      <c r="G14965" s="15">
        <f>$D14965*VLOOKUP($A14965,Price_Table,MATCH($C14965,$A$6:$K$6,0),1)</f>
        <v>0</v>
      </c>
      <c r="H14965" s="15">
        <f>D14965*VLOOKUP(A14965,Cost_Table,MATCH(C14965,M$6:W$6,0),1)</f>
        <v>0</v>
      </c>
      <c r="I14965" s="15">
        <f t="shared" si="701"/>
        <v>0</v>
      </c>
      <c r="J14965" s="43"/>
      <c r="K14965" s="1"/>
    </row>
    <row r="14966" spans="1:11">
      <c r="A14966" s="29">
        <v>41213</v>
      </c>
      <c r="B14966" s="30">
        <v>5</v>
      </c>
      <c r="C14966" s="30" t="s">
        <v>5</v>
      </c>
      <c r="D14966" s="30">
        <v>0</v>
      </c>
      <c r="E14966" s="50" t="str">
        <f t="shared" si="699"/>
        <v>October</v>
      </c>
      <c r="F14966" s="14" t="str">
        <f t="shared" si="700"/>
        <v>Wednesday</v>
      </c>
      <c r="G14966" s="15">
        <f>$D14966*VLOOKUP($A14966,Price_Table,MATCH($C14966,$A$6:$K$6,0),1)</f>
        <v>0</v>
      </c>
      <c r="H14966" s="15">
        <f>D14966*VLOOKUP(A14966,Cost_Table,MATCH(C14966,M$6:W$6,0),1)</f>
        <v>0</v>
      </c>
      <c r="I14966" s="15">
        <f t="shared" si="701"/>
        <v>0</v>
      </c>
      <c r="J14966" s="43"/>
      <c r="K14966" s="1"/>
    </row>
    <row r="14967" spans="1:11">
      <c r="A14967" s="29">
        <v>41214</v>
      </c>
      <c r="B14967" s="30">
        <v>5</v>
      </c>
      <c r="C14967" s="30" t="s">
        <v>5</v>
      </c>
      <c r="D14967" s="30">
        <v>0</v>
      </c>
      <c r="E14967" s="50" t="str">
        <f t="shared" si="699"/>
        <v>November</v>
      </c>
      <c r="F14967" s="14" t="str">
        <f t="shared" si="700"/>
        <v>Thursday</v>
      </c>
      <c r="G14967" s="15">
        <f>$D14967*VLOOKUP($A14967,Price_Table,MATCH($C14967,$A$6:$K$6,0),1)</f>
        <v>0</v>
      </c>
      <c r="H14967" s="15">
        <f>D14967*VLOOKUP(A14967,Cost_Table,MATCH(C14967,M$6:W$6,0),1)</f>
        <v>0</v>
      </c>
      <c r="I14967" s="15">
        <f t="shared" si="701"/>
        <v>0</v>
      </c>
      <c r="J14967" s="43"/>
      <c r="K14967" s="1"/>
    </row>
    <row r="14968" spans="1:11">
      <c r="A14968" s="29">
        <v>41215</v>
      </c>
      <c r="B14968" s="30">
        <v>5</v>
      </c>
      <c r="C14968" s="30" t="s">
        <v>5</v>
      </c>
      <c r="D14968" s="30">
        <v>0</v>
      </c>
      <c r="E14968" s="50" t="str">
        <f t="shared" si="699"/>
        <v>November</v>
      </c>
      <c r="F14968" s="14" t="str">
        <f t="shared" si="700"/>
        <v>Friday</v>
      </c>
      <c r="G14968" s="15">
        <f>$D14968*VLOOKUP($A14968,Price_Table,MATCH($C14968,$A$6:$K$6,0),1)</f>
        <v>0</v>
      </c>
      <c r="H14968" s="15">
        <f>D14968*VLOOKUP(A14968,Cost_Table,MATCH(C14968,M$6:W$6,0),1)</f>
        <v>0</v>
      </c>
      <c r="I14968" s="15">
        <f t="shared" si="701"/>
        <v>0</v>
      </c>
      <c r="J14968" s="43"/>
      <c r="K14968" s="1"/>
    </row>
    <row r="14969" spans="1:11">
      <c r="A14969" s="29">
        <v>41216</v>
      </c>
      <c r="B14969" s="30">
        <v>5</v>
      </c>
      <c r="C14969" s="30" t="s">
        <v>5</v>
      </c>
      <c r="D14969" s="30">
        <v>0</v>
      </c>
      <c r="E14969" s="50" t="str">
        <f t="shared" si="699"/>
        <v>November</v>
      </c>
      <c r="F14969" s="14" t="str">
        <f t="shared" si="700"/>
        <v>Saturday</v>
      </c>
      <c r="G14969" s="15">
        <f>$D14969*VLOOKUP($A14969,Price_Table,MATCH($C14969,$A$6:$K$6,0),1)</f>
        <v>0</v>
      </c>
      <c r="H14969" s="15">
        <f>D14969*VLOOKUP(A14969,Cost_Table,MATCH(C14969,M$6:W$6,0),1)</f>
        <v>0</v>
      </c>
      <c r="I14969" s="15">
        <f t="shared" si="701"/>
        <v>0</v>
      </c>
      <c r="J14969" s="43"/>
      <c r="K14969" s="1"/>
    </row>
    <row r="14970" spans="1:11">
      <c r="A14970" s="29">
        <v>41217</v>
      </c>
      <c r="B14970" s="30">
        <v>5</v>
      </c>
      <c r="C14970" s="30" t="s">
        <v>5</v>
      </c>
      <c r="D14970" s="30">
        <v>0</v>
      </c>
      <c r="E14970" s="50" t="str">
        <f t="shared" si="699"/>
        <v>November</v>
      </c>
      <c r="F14970" s="14" t="str">
        <f t="shared" si="700"/>
        <v>Sunday</v>
      </c>
      <c r="G14970" s="15">
        <f>$D14970*VLOOKUP($A14970,Price_Table,MATCH($C14970,$A$6:$K$6,0),1)</f>
        <v>0</v>
      </c>
      <c r="H14970" s="15">
        <f>D14970*VLOOKUP(A14970,Cost_Table,MATCH(C14970,M$6:W$6,0),1)</f>
        <v>0</v>
      </c>
      <c r="I14970" s="15">
        <f t="shared" si="701"/>
        <v>0</v>
      </c>
      <c r="J14970" s="43"/>
      <c r="K14970" s="1"/>
    </row>
    <row r="14971" spans="1:11">
      <c r="A14971" s="29">
        <v>41218</v>
      </c>
      <c r="B14971" s="30">
        <v>5</v>
      </c>
      <c r="C14971" s="30" t="s">
        <v>5</v>
      </c>
      <c r="D14971" s="30">
        <v>0</v>
      </c>
      <c r="E14971" s="50" t="str">
        <f t="shared" si="699"/>
        <v>November</v>
      </c>
      <c r="F14971" s="14" t="str">
        <f t="shared" si="700"/>
        <v>Monday</v>
      </c>
      <c r="G14971" s="15">
        <f>$D14971*VLOOKUP($A14971,Price_Table,MATCH($C14971,$A$6:$K$6,0),1)</f>
        <v>0</v>
      </c>
      <c r="H14971" s="15">
        <f>D14971*VLOOKUP(A14971,Cost_Table,MATCH(C14971,M$6:W$6,0),1)</f>
        <v>0</v>
      </c>
      <c r="I14971" s="15">
        <f t="shared" si="701"/>
        <v>0</v>
      </c>
      <c r="J14971" s="43"/>
      <c r="K14971" s="1"/>
    </row>
    <row r="14972" spans="1:11">
      <c r="A14972" s="29">
        <v>41219</v>
      </c>
      <c r="B14972" s="30">
        <v>5</v>
      </c>
      <c r="C14972" s="30" t="s">
        <v>5</v>
      </c>
      <c r="D14972" s="30">
        <v>0</v>
      </c>
      <c r="E14972" s="50" t="str">
        <f t="shared" si="699"/>
        <v>November</v>
      </c>
      <c r="F14972" s="14" t="str">
        <f t="shared" si="700"/>
        <v>Tuesday</v>
      </c>
      <c r="G14972" s="15">
        <f>$D14972*VLOOKUP($A14972,Price_Table,MATCH($C14972,$A$6:$K$6,0),1)</f>
        <v>0</v>
      </c>
      <c r="H14972" s="15">
        <f>D14972*VLOOKUP(A14972,Cost_Table,MATCH(C14972,M$6:W$6,0),1)</f>
        <v>0</v>
      </c>
      <c r="I14972" s="15">
        <f t="shared" si="701"/>
        <v>0</v>
      </c>
      <c r="J14972" s="43"/>
      <c r="K14972" s="1"/>
    </row>
    <row r="14973" spans="1:11">
      <c r="A14973" s="29">
        <v>41220</v>
      </c>
      <c r="B14973" s="30">
        <v>5</v>
      </c>
      <c r="C14973" s="30" t="s">
        <v>5</v>
      </c>
      <c r="D14973" s="30">
        <v>0</v>
      </c>
      <c r="E14973" s="50" t="str">
        <f t="shared" si="699"/>
        <v>November</v>
      </c>
      <c r="F14973" s="14" t="str">
        <f t="shared" si="700"/>
        <v>Wednesday</v>
      </c>
      <c r="G14973" s="15">
        <f>$D14973*VLOOKUP($A14973,Price_Table,MATCH($C14973,$A$6:$K$6,0),1)</f>
        <v>0</v>
      </c>
      <c r="H14973" s="15">
        <f>D14973*VLOOKUP(A14973,Cost_Table,MATCH(C14973,M$6:W$6,0),1)</f>
        <v>0</v>
      </c>
      <c r="I14973" s="15">
        <f t="shared" si="701"/>
        <v>0</v>
      </c>
      <c r="J14973" s="43"/>
      <c r="K14973" s="1"/>
    </row>
    <row r="14974" spans="1:11">
      <c r="A14974" s="29">
        <v>41221</v>
      </c>
      <c r="B14974" s="30">
        <v>5</v>
      </c>
      <c r="C14974" s="30" t="s">
        <v>5</v>
      </c>
      <c r="D14974" s="30">
        <v>0</v>
      </c>
      <c r="E14974" s="50" t="str">
        <f t="shared" si="699"/>
        <v>November</v>
      </c>
      <c r="F14974" s="14" t="str">
        <f t="shared" si="700"/>
        <v>Thursday</v>
      </c>
      <c r="G14974" s="15">
        <f>$D14974*VLOOKUP($A14974,Price_Table,MATCH($C14974,$A$6:$K$6,0),1)</f>
        <v>0</v>
      </c>
      <c r="H14974" s="15">
        <f>D14974*VLOOKUP(A14974,Cost_Table,MATCH(C14974,M$6:W$6,0),1)</f>
        <v>0</v>
      </c>
      <c r="I14974" s="15">
        <f t="shared" si="701"/>
        <v>0</v>
      </c>
      <c r="J14974" s="43"/>
      <c r="K14974" s="1"/>
    </row>
    <row r="14975" spans="1:11">
      <c r="A14975" s="29">
        <v>41222</v>
      </c>
      <c r="B14975" s="30">
        <v>5</v>
      </c>
      <c r="C14975" s="30" t="s">
        <v>5</v>
      </c>
      <c r="D14975" s="30">
        <v>0</v>
      </c>
      <c r="E14975" s="50" t="str">
        <f t="shared" si="699"/>
        <v>November</v>
      </c>
      <c r="F14975" s="14" t="str">
        <f t="shared" si="700"/>
        <v>Friday</v>
      </c>
      <c r="G14975" s="15">
        <f>$D14975*VLOOKUP($A14975,Price_Table,MATCH($C14975,$A$6:$K$6,0),1)</f>
        <v>0</v>
      </c>
      <c r="H14975" s="15">
        <f>D14975*VLOOKUP(A14975,Cost_Table,MATCH(C14975,M$6:W$6,0),1)</f>
        <v>0</v>
      </c>
      <c r="I14975" s="15">
        <f t="shared" si="701"/>
        <v>0</v>
      </c>
      <c r="J14975" s="43"/>
      <c r="K14975" s="1"/>
    </row>
    <row r="14976" spans="1:11">
      <c r="A14976" s="29">
        <v>41223</v>
      </c>
      <c r="B14976" s="30">
        <v>5</v>
      </c>
      <c r="C14976" s="30" t="s">
        <v>5</v>
      </c>
      <c r="D14976" s="30">
        <v>0</v>
      </c>
      <c r="E14976" s="50" t="str">
        <f t="shared" si="699"/>
        <v>November</v>
      </c>
      <c r="F14976" s="14" t="str">
        <f t="shared" si="700"/>
        <v>Saturday</v>
      </c>
      <c r="G14976" s="15">
        <f>$D14976*VLOOKUP($A14976,Price_Table,MATCH($C14976,$A$6:$K$6,0),1)</f>
        <v>0</v>
      </c>
      <c r="H14976" s="15">
        <f>D14976*VLOOKUP(A14976,Cost_Table,MATCH(C14976,M$6:W$6,0),1)</f>
        <v>0</v>
      </c>
      <c r="I14976" s="15">
        <f t="shared" si="701"/>
        <v>0</v>
      </c>
      <c r="J14976" s="43"/>
      <c r="K14976" s="1"/>
    </row>
    <row r="14977" spans="1:11">
      <c r="A14977" s="29">
        <v>41224</v>
      </c>
      <c r="B14977" s="30">
        <v>5</v>
      </c>
      <c r="C14977" s="30" t="s">
        <v>5</v>
      </c>
      <c r="D14977" s="30">
        <v>0</v>
      </c>
      <c r="E14977" s="50" t="str">
        <f t="shared" si="699"/>
        <v>November</v>
      </c>
      <c r="F14977" s="14" t="str">
        <f t="shared" si="700"/>
        <v>Sunday</v>
      </c>
      <c r="G14977" s="15">
        <f>$D14977*VLOOKUP($A14977,Price_Table,MATCH($C14977,$A$6:$K$6,0),1)</f>
        <v>0</v>
      </c>
      <c r="H14977" s="15">
        <f>D14977*VLOOKUP(A14977,Cost_Table,MATCH(C14977,M$6:W$6,0),1)</f>
        <v>0</v>
      </c>
      <c r="I14977" s="15">
        <f t="shared" si="701"/>
        <v>0</v>
      </c>
      <c r="J14977" s="43"/>
      <c r="K14977" s="1"/>
    </row>
    <row r="14978" spans="1:11">
      <c r="A14978" s="29">
        <v>41225</v>
      </c>
      <c r="B14978" s="30">
        <v>5</v>
      </c>
      <c r="C14978" s="30" t="s">
        <v>5</v>
      </c>
      <c r="D14978" s="30">
        <v>0</v>
      </c>
      <c r="E14978" s="50" t="str">
        <f t="shared" si="699"/>
        <v>November</v>
      </c>
      <c r="F14978" s="14" t="str">
        <f t="shared" si="700"/>
        <v>Monday</v>
      </c>
      <c r="G14978" s="15">
        <f>$D14978*VLOOKUP($A14978,Price_Table,MATCH($C14978,$A$6:$K$6,0),1)</f>
        <v>0</v>
      </c>
      <c r="H14978" s="15">
        <f>D14978*VLOOKUP(A14978,Cost_Table,MATCH(C14978,M$6:W$6,0),1)</f>
        <v>0</v>
      </c>
      <c r="I14978" s="15">
        <f t="shared" si="701"/>
        <v>0</v>
      </c>
      <c r="J14978" s="43"/>
      <c r="K14978" s="1"/>
    </row>
    <row r="14979" spans="1:11">
      <c r="A14979" s="29">
        <v>41226</v>
      </c>
      <c r="B14979" s="30">
        <v>5</v>
      </c>
      <c r="C14979" s="30" t="s">
        <v>5</v>
      </c>
      <c r="D14979" s="30">
        <v>0</v>
      </c>
      <c r="E14979" s="50" t="str">
        <f t="shared" si="699"/>
        <v>November</v>
      </c>
      <c r="F14979" s="14" t="str">
        <f t="shared" si="700"/>
        <v>Tuesday</v>
      </c>
      <c r="G14979" s="15">
        <f>$D14979*VLOOKUP($A14979,Price_Table,MATCH($C14979,$A$6:$K$6,0),1)</f>
        <v>0</v>
      </c>
      <c r="H14979" s="15">
        <f>D14979*VLOOKUP(A14979,Cost_Table,MATCH(C14979,M$6:W$6,0),1)</f>
        <v>0</v>
      </c>
      <c r="I14979" s="15">
        <f t="shared" si="701"/>
        <v>0</v>
      </c>
      <c r="J14979" s="43"/>
      <c r="K14979" s="1"/>
    </row>
    <row r="14980" spans="1:11">
      <c r="A14980" s="29">
        <v>41227</v>
      </c>
      <c r="B14980" s="30">
        <v>5</v>
      </c>
      <c r="C14980" s="30" t="s">
        <v>5</v>
      </c>
      <c r="D14980" s="30">
        <v>0</v>
      </c>
      <c r="E14980" s="50" t="str">
        <f t="shared" si="699"/>
        <v>November</v>
      </c>
      <c r="F14980" s="14" t="str">
        <f t="shared" si="700"/>
        <v>Wednesday</v>
      </c>
      <c r="G14980" s="15">
        <f>$D14980*VLOOKUP($A14980,Price_Table,MATCH($C14980,$A$6:$K$6,0),1)</f>
        <v>0</v>
      </c>
      <c r="H14980" s="15">
        <f>D14980*VLOOKUP(A14980,Cost_Table,MATCH(C14980,M$6:W$6,0),1)</f>
        <v>0</v>
      </c>
      <c r="I14980" s="15">
        <f t="shared" si="701"/>
        <v>0</v>
      </c>
      <c r="J14980" s="43"/>
      <c r="K14980" s="1"/>
    </row>
    <row r="14981" spans="1:11">
      <c r="A14981" s="29">
        <v>41228</v>
      </c>
      <c r="B14981" s="30">
        <v>5</v>
      </c>
      <c r="C14981" s="30" t="s">
        <v>5</v>
      </c>
      <c r="D14981" s="30">
        <v>0</v>
      </c>
      <c r="E14981" s="50" t="str">
        <f t="shared" si="699"/>
        <v>November</v>
      </c>
      <c r="F14981" s="14" t="str">
        <f t="shared" si="700"/>
        <v>Thursday</v>
      </c>
      <c r="G14981" s="15">
        <f>$D14981*VLOOKUP($A14981,Price_Table,MATCH($C14981,$A$6:$K$6,0),1)</f>
        <v>0</v>
      </c>
      <c r="H14981" s="15">
        <f>D14981*VLOOKUP(A14981,Cost_Table,MATCH(C14981,M$6:W$6,0),1)</f>
        <v>0</v>
      </c>
      <c r="I14981" s="15">
        <f t="shared" si="701"/>
        <v>0</v>
      </c>
      <c r="J14981" s="43"/>
      <c r="K14981" s="1"/>
    </row>
    <row r="14982" spans="1:11">
      <c r="A14982" s="29">
        <v>41229</v>
      </c>
      <c r="B14982" s="30">
        <v>5</v>
      </c>
      <c r="C14982" s="30" t="s">
        <v>5</v>
      </c>
      <c r="D14982" s="30">
        <v>0</v>
      </c>
      <c r="E14982" s="50" t="str">
        <f t="shared" si="699"/>
        <v>November</v>
      </c>
      <c r="F14982" s="14" t="str">
        <f t="shared" si="700"/>
        <v>Friday</v>
      </c>
      <c r="G14982" s="15">
        <f>$D14982*VLOOKUP($A14982,Price_Table,MATCH($C14982,$A$6:$K$6,0),1)</f>
        <v>0</v>
      </c>
      <c r="H14982" s="15">
        <f>D14982*VLOOKUP(A14982,Cost_Table,MATCH(C14982,M$6:W$6,0),1)</f>
        <v>0</v>
      </c>
      <c r="I14982" s="15">
        <f t="shared" si="701"/>
        <v>0</v>
      </c>
      <c r="J14982" s="43"/>
      <c r="K14982" s="1"/>
    </row>
    <row r="14983" spans="1:11">
      <c r="A14983" s="29">
        <v>41230</v>
      </c>
      <c r="B14983" s="30">
        <v>5</v>
      </c>
      <c r="C14983" s="30" t="s">
        <v>5</v>
      </c>
      <c r="D14983" s="30">
        <v>0</v>
      </c>
      <c r="E14983" s="50" t="str">
        <f t="shared" si="699"/>
        <v>November</v>
      </c>
      <c r="F14983" s="14" t="str">
        <f t="shared" si="700"/>
        <v>Saturday</v>
      </c>
      <c r="G14983" s="15">
        <f>$D14983*VLOOKUP($A14983,Price_Table,MATCH($C14983,$A$6:$K$6,0),1)</f>
        <v>0</v>
      </c>
      <c r="H14983" s="15">
        <f>D14983*VLOOKUP(A14983,Cost_Table,MATCH(C14983,M$6:W$6,0),1)</f>
        <v>0</v>
      </c>
      <c r="I14983" s="15">
        <f t="shared" si="701"/>
        <v>0</v>
      </c>
      <c r="J14983" s="43"/>
      <c r="K14983" s="1"/>
    </row>
    <row r="14984" spans="1:11">
      <c r="A14984" s="29">
        <v>41231</v>
      </c>
      <c r="B14984" s="30">
        <v>5</v>
      </c>
      <c r="C14984" s="30" t="s">
        <v>5</v>
      </c>
      <c r="D14984" s="30">
        <v>0</v>
      </c>
      <c r="E14984" s="50" t="str">
        <f t="shared" si="699"/>
        <v>November</v>
      </c>
      <c r="F14984" s="14" t="str">
        <f t="shared" si="700"/>
        <v>Sunday</v>
      </c>
      <c r="G14984" s="15">
        <f>$D14984*VLOOKUP($A14984,Price_Table,MATCH($C14984,$A$6:$K$6,0),1)</f>
        <v>0</v>
      </c>
      <c r="H14984" s="15">
        <f>D14984*VLOOKUP(A14984,Cost_Table,MATCH(C14984,M$6:W$6,0),1)</f>
        <v>0</v>
      </c>
      <c r="I14984" s="15">
        <f t="shared" si="701"/>
        <v>0</v>
      </c>
      <c r="J14984" s="43"/>
      <c r="K14984" s="1"/>
    </row>
    <row r="14985" spans="1:11">
      <c r="A14985" s="29">
        <v>41232</v>
      </c>
      <c r="B14985" s="30">
        <v>5</v>
      </c>
      <c r="C14985" s="30" t="s">
        <v>5</v>
      </c>
      <c r="D14985" s="30">
        <v>0</v>
      </c>
      <c r="E14985" s="50" t="str">
        <f t="shared" si="699"/>
        <v>November</v>
      </c>
      <c r="F14985" s="14" t="str">
        <f t="shared" si="700"/>
        <v>Monday</v>
      </c>
      <c r="G14985" s="15">
        <f>$D14985*VLOOKUP($A14985,Price_Table,MATCH($C14985,$A$6:$K$6,0),1)</f>
        <v>0</v>
      </c>
      <c r="H14985" s="15">
        <f>D14985*VLOOKUP(A14985,Cost_Table,MATCH(C14985,M$6:W$6,0),1)</f>
        <v>0</v>
      </c>
      <c r="I14985" s="15">
        <f t="shared" si="701"/>
        <v>0</v>
      </c>
      <c r="J14985" s="43"/>
      <c r="K14985" s="1"/>
    </row>
    <row r="14986" spans="1:11">
      <c r="A14986" s="29">
        <v>41233</v>
      </c>
      <c r="B14986" s="30">
        <v>5</v>
      </c>
      <c r="C14986" s="30" t="s">
        <v>5</v>
      </c>
      <c r="D14986" s="30">
        <v>0</v>
      </c>
      <c r="E14986" s="50" t="str">
        <f t="shared" si="699"/>
        <v>November</v>
      </c>
      <c r="F14986" s="14" t="str">
        <f t="shared" si="700"/>
        <v>Tuesday</v>
      </c>
      <c r="G14986" s="15">
        <f>$D14986*VLOOKUP($A14986,Price_Table,MATCH($C14986,$A$6:$K$6,0),1)</f>
        <v>0</v>
      </c>
      <c r="H14986" s="15">
        <f>D14986*VLOOKUP(A14986,Cost_Table,MATCH(C14986,M$6:W$6,0),1)</f>
        <v>0</v>
      </c>
      <c r="I14986" s="15">
        <f t="shared" si="701"/>
        <v>0</v>
      </c>
      <c r="J14986" s="43"/>
      <c r="K14986" s="1"/>
    </row>
    <row r="14987" spans="1:11">
      <c r="A14987" s="29">
        <v>41234</v>
      </c>
      <c r="B14987" s="30">
        <v>5</v>
      </c>
      <c r="C14987" s="30" t="s">
        <v>5</v>
      </c>
      <c r="D14987" s="30">
        <v>0</v>
      </c>
      <c r="E14987" s="50" t="str">
        <f t="shared" si="699"/>
        <v>November</v>
      </c>
      <c r="F14987" s="14" t="str">
        <f t="shared" si="700"/>
        <v>Wednesday</v>
      </c>
      <c r="G14987" s="15">
        <f>$D14987*VLOOKUP($A14987,Price_Table,MATCH($C14987,$A$6:$K$6,0),1)</f>
        <v>0</v>
      </c>
      <c r="H14987" s="15">
        <f>D14987*VLOOKUP(A14987,Cost_Table,MATCH(C14987,M$6:W$6,0),1)</f>
        <v>0</v>
      </c>
      <c r="I14987" s="15">
        <f t="shared" si="701"/>
        <v>0</v>
      </c>
      <c r="J14987" s="43"/>
      <c r="K14987" s="1"/>
    </row>
    <row r="14988" spans="1:11">
      <c r="A14988" s="29">
        <v>41235</v>
      </c>
      <c r="B14988" s="30">
        <v>5</v>
      </c>
      <c r="C14988" s="30" t="s">
        <v>5</v>
      </c>
      <c r="D14988" s="30">
        <v>0</v>
      </c>
      <c r="E14988" s="50" t="str">
        <f t="shared" si="699"/>
        <v>November</v>
      </c>
      <c r="F14988" s="14" t="str">
        <f t="shared" si="700"/>
        <v>Thursday</v>
      </c>
      <c r="G14988" s="15">
        <f>$D14988*VLOOKUP($A14988,Price_Table,MATCH($C14988,$A$6:$K$6,0),1)</f>
        <v>0</v>
      </c>
      <c r="H14988" s="15">
        <f>D14988*VLOOKUP(A14988,Cost_Table,MATCH(C14988,M$6:W$6,0),1)</f>
        <v>0</v>
      </c>
      <c r="I14988" s="15">
        <f t="shared" si="701"/>
        <v>0</v>
      </c>
      <c r="J14988" s="43"/>
      <c r="K14988" s="1"/>
    </row>
    <row r="14989" spans="1:11">
      <c r="A14989" s="29">
        <v>41236</v>
      </c>
      <c r="B14989" s="30">
        <v>5</v>
      </c>
      <c r="C14989" s="30" t="s">
        <v>5</v>
      </c>
      <c r="D14989" s="30">
        <v>0</v>
      </c>
      <c r="E14989" s="50" t="str">
        <f t="shared" si="699"/>
        <v>November</v>
      </c>
      <c r="F14989" s="14" t="str">
        <f t="shared" si="700"/>
        <v>Friday</v>
      </c>
      <c r="G14989" s="15">
        <f>$D14989*VLOOKUP($A14989,Price_Table,MATCH($C14989,$A$6:$K$6,0),1)</f>
        <v>0</v>
      </c>
      <c r="H14989" s="15">
        <f>D14989*VLOOKUP(A14989,Cost_Table,MATCH(C14989,M$6:W$6,0),1)</f>
        <v>0</v>
      </c>
      <c r="I14989" s="15">
        <f t="shared" si="701"/>
        <v>0</v>
      </c>
      <c r="J14989" s="43"/>
      <c r="K14989" s="1"/>
    </row>
    <row r="14990" spans="1:11">
      <c r="A14990" s="29">
        <v>41237</v>
      </c>
      <c r="B14990" s="30">
        <v>5</v>
      </c>
      <c r="C14990" s="30" t="s">
        <v>5</v>
      </c>
      <c r="D14990" s="30">
        <v>0</v>
      </c>
      <c r="E14990" s="50" t="str">
        <f t="shared" si="699"/>
        <v>November</v>
      </c>
      <c r="F14990" s="14" t="str">
        <f t="shared" si="700"/>
        <v>Saturday</v>
      </c>
      <c r="G14990" s="15">
        <f>$D14990*VLOOKUP($A14990,Price_Table,MATCH($C14990,$A$6:$K$6,0),1)</f>
        <v>0</v>
      </c>
      <c r="H14990" s="15">
        <f>D14990*VLOOKUP(A14990,Cost_Table,MATCH(C14990,M$6:W$6,0),1)</f>
        <v>0</v>
      </c>
      <c r="I14990" s="15">
        <f t="shared" si="701"/>
        <v>0</v>
      </c>
      <c r="J14990" s="43"/>
      <c r="K14990" s="1"/>
    </row>
    <row r="14991" spans="1:11">
      <c r="A14991" s="29">
        <v>41238</v>
      </c>
      <c r="B14991" s="30">
        <v>5</v>
      </c>
      <c r="C14991" s="30" t="s">
        <v>5</v>
      </c>
      <c r="D14991" s="30">
        <v>0</v>
      </c>
      <c r="E14991" s="50" t="str">
        <f t="shared" si="699"/>
        <v>November</v>
      </c>
      <c r="F14991" s="14" t="str">
        <f t="shared" si="700"/>
        <v>Sunday</v>
      </c>
      <c r="G14991" s="15">
        <f>$D14991*VLOOKUP($A14991,Price_Table,MATCH($C14991,$A$6:$K$6,0),1)</f>
        <v>0</v>
      </c>
      <c r="H14991" s="15">
        <f>D14991*VLOOKUP(A14991,Cost_Table,MATCH(C14991,M$6:W$6,0),1)</f>
        <v>0</v>
      </c>
      <c r="I14991" s="15">
        <f t="shared" si="701"/>
        <v>0</v>
      </c>
      <c r="J14991" s="43"/>
      <c r="K14991" s="1"/>
    </row>
    <row r="14992" spans="1:11">
      <c r="A14992" s="29">
        <v>41239</v>
      </c>
      <c r="B14992" s="30">
        <v>5</v>
      </c>
      <c r="C14992" s="30" t="s">
        <v>5</v>
      </c>
      <c r="D14992" s="30">
        <v>0</v>
      </c>
      <c r="E14992" s="50" t="str">
        <f t="shared" si="699"/>
        <v>November</v>
      </c>
      <c r="F14992" s="14" t="str">
        <f t="shared" si="700"/>
        <v>Monday</v>
      </c>
      <c r="G14992" s="15">
        <f>$D14992*VLOOKUP($A14992,Price_Table,MATCH($C14992,$A$6:$K$6,0),1)</f>
        <v>0</v>
      </c>
      <c r="H14992" s="15">
        <f>D14992*VLOOKUP(A14992,Cost_Table,MATCH(C14992,M$6:W$6,0),1)</f>
        <v>0</v>
      </c>
      <c r="I14992" s="15">
        <f t="shared" si="701"/>
        <v>0</v>
      </c>
      <c r="J14992" s="43"/>
      <c r="K14992" s="1"/>
    </row>
    <row r="14993" spans="1:11">
      <c r="A14993" s="29">
        <v>41240</v>
      </c>
      <c r="B14993" s="30">
        <v>5</v>
      </c>
      <c r="C14993" s="30" t="s">
        <v>5</v>
      </c>
      <c r="D14993" s="30">
        <v>0</v>
      </c>
      <c r="E14993" s="50" t="str">
        <f t="shared" si="699"/>
        <v>November</v>
      </c>
      <c r="F14993" s="14" t="str">
        <f t="shared" si="700"/>
        <v>Tuesday</v>
      </c>
      <c r="G14993" s="15">
        <f>$D14993*VLOOKUP($A14993,Price_Table,MATCH($C14993,$A$6:$K$6,0),1)</f>
        <v>0</v>
      </c>
      <c r="H14993" s="15">
        <f>D14993*VLOOKUP(A14993,Cost_Table,MATCH(C14993,M$6:W$6,0),1)</f>
        <v>0</v>
      </c>
      <c r="I14993" s="15">
        <f t="shared" si="701"/>
        <v>0</v>
      </c>
      <c r="J14993" s="43"/>
      <c r="K14993" s="1"/>
    </row>
    <row r="14994" spans="1:11">
      <c r="A14994" s="29">
        <v>41241</v>
      </c>
      <c r="B14994" s="30">
        <v>5</v>
      </c>
      <c r="C14994" s="30" t="s">
        <v>5</v>
      </c>
      <c r="D14994" s="30">
        <v>0</v>
      </c>
      <c r="E14994" s="50" t="str">
        <f t="shared" si="699"/>
        <v>November</v>
      </c>
      <c r="F14994" s="14" t="str">
        <f t="shared" si="700"/>
        <v>Wednesday</v>
      </c>
      <c r="G14994" s="15">
        <f>$D14994*VLOOKUP($A14994,Price_Table,MATCH($C14994,$A$6:$K$6,0),1)</f>
        <v>0</v>
      </c>
      <c r="H14994" s="15">
        <f>D14994*VLOOKUP(A14994,Cost_Table,MATCH(C14994,M$6:W$6,0),1)</f>
        <v>0</v>
      </c>
      <c r="I14994" s="15">
        <f t="shared" si="701"/>
        <v>0</v>
      </c>
      <c r="J14994" s="43"/>
      <c r="K14994" s="1"/>
    </row>
    <row r="14995" spans="1:11">
      <c r="A14995" s="29">
        <v>41242</v>
      </c>
      <c r="B14995" s="30">
        <v>5</v>
      </c>
      <c r="C14995" s="30" t="s">
        <v>5</v>
      </c>
      <c r="D14995" s="30">
        <v>0</v>
      </c>
      <c r="E14995" s="50" t="str">
        <f t="shared" si="699"/>
        <v>November</v>
      </c>
      <c r="F14995" s="14" t="str">
        <f t="shared" si="700"/>
        <v>Thursday</v>
      </c>
      <c r="G14995" s="15">
        <f>$D14995*VLOOKUP($A14995,Price_Table,MATCH($C14995,$A$6:$K$6,0),1)</f>
        <v>0</v>
      </c>
      <c r="H14995" s="15">
        <f>D14995*VLOOKUP(A14995,Cost_Table,MATCH(C14995,M$6:W$6,0),1)</f>
        <v>0</v>
      </c>
      <c r="I14995" s="15">
        <f t="shared" si="701"/>
        <v>0</v>
      </c>
      <c r="J14995" s="43"/>
      <c r="K14995" s="1"/>
    </row>
    <row r="14996" spans="1:11">
      <c r="A14996" s="29">
        <v>41243</v>
      </c>
      <c r="B14996" s="30">
        <v>5</v>
      </c>
      <c r="C14996" s="30" t="s">
        <v>5</v>
      </c>
      <c r="D14996" s="30">
        <v>0</v>
      </c>
      <c r="E14996" s="50" t="str">
        <f t="shared" si="699"/>
        <v>November</v>
      </c>
      <c r="F14996" s="14" t="str">
        <f t="shared" si="700"/>
        <v>Friday</v>
      </c>
      <c r="G14996" s="15">
        <f>$D14996*VLOOKUP($A14996,Price_Table,MATCH($C14996,$A$6:$K$6,0),1)</f>
        <v>0</v>
      </c>
      <c r="H14996" s="15">
        <f>D14996*VLOOKUP(A14996,Cost_Table,MATCH(C14996,M$6:W$6,0),1)</f>
        <v>0</v>
      </c>
      <c r="I14996" s="15">
        <f t="shared" si="701"/>
        <v>0</v>
      </c>
      <c r="J14996" s="43"/>
      <c r="K14996" s="1"/>
    </row>
    <row r="14997" spans="1:11">
      <c r="A14997" s="29">
        <v>41244</v>
      </c>
      <c r="B14997" s="30">
        <v>5</v>
      </c>
      <c r="C14997" s="30" t="s">
        <v>5</v>
      </c>
      <c r="D14997" s="30">
        <v>0</v>
      </c>
      <c r="E14997" s="50" t="str">
        <f t="shared" si="699"/>
        <v>December</v>
      </c>
      <c r="F14997" s="14" t="str">
        <f t="shared" si="700"/>
        <v>Saturday</v>
      </c>
      <c r="G14997" s="15">
        <f>$D14997*VLOOKUP($A14997,Price_Table,MATCH($C14997,$A$6:$K$6,0),1)</f>
        <v>0</v>
      </c>
      <c r="H14997" s="15">
        <f>D14997*VLOOKUP(A14997,Cost_Table,MATCH(C14997,M$6:W$6,0),1)</f>
        <v>0</v>
      </c>
      <c r="I14997" s="15">
        <f t="shared" si="701"/>
        <v>0</v>
      </c>
      <c r="J14997" s="43"/>
      <c r="K14997" s="1"/>
    </row>
    <row r="14998" spans="1:11">
      <c r="A14998" s="29">
        <v>41245</v>
      </c>
      <c r="B14998" s="30">
        <v>5</v>
      </c>
      <c r="C14998" s="30" t="s">
        <v>5</v>
      </c>
      <c r="D14998" s="30">
        <v>0</v>
      </c>
      <c r="E14998" s="50" t="str">
        <f t="shared" si="699"/>
        <v>December</v>
      </c>
      <c r="F14998" s="14" t="str">
        <f t="shared" si="700"/>
        <v>Sunday</v>
      </c>
      <c r="G14998" s="15">
        <f>$D14998*VLOOKUP($A14998,Price_Table,MATCH($C14998,$A$6:$K$6,0),1)</f>
        <v>0</v>
      </c>
      <c r="H14998" s="15">
        <f>D14998*VLOOKUP(A14998,Cost_Table,MATCH(C14998,M$6:W$6,0),1)</f>
        <v>0</v>
      </c>
      <c r="I14998" s="15">
        <f t="shared" si="701"/>
        <v>0</v>
      </c>
      <c r="J14998" s="43"/>
      <c r="K14998" s="1"/>
    </row>
    <row r="14999" spans="1:11">
      <c r="A14999" s="29">
        <v>41246</v>
      </c>
      <c r="B14999" s="30">
        <v>5</v>
      </c>
      <c r="C14999" s="30" t="s">
        <v>5</v>
      </c>
      <c r="D14999" s="30">
        <v>0</v>
      </c>
      <c r="E14999" s="50" t="str">
        <f t="shared" ref="E14999:E15062" si="702">TEXT(A14999,"mmmm")</f>
        <v>December</v>
      </c>
      <c r="F14999" s="14" t="str">
        <f t="shared" ref="F14999:F15062" si="703">TEXT(A14999,"dddd")</f>
        <v>Monday</v>
      </c>
      <c r="G14999" s="15">
        <f>$D14999*VLOOKUP($A14999,Price_Table,MATCH($C14999,$A$6:$K$6,0),1)</f>
        <v>0</v>
      </c>
      <c r="H14999" s="15">
        <f>D14999*VLOOKUP(A14999,Cost_Table,MATCH(C14999,M$6:W$6,0),1)</f>
        <v>0</v>
      </c>
      <c r="I14999" s="15">
        <f t="shared" ref="I14999:I15062" si="704">G14999-H14999</f>
        <v>0</v>
      </c>
      <c r="J14999" s="43"/>
      <c r="K14999" s="1"/>
    </row>
    <row r="15000" spans="1:11">
      <c r="A15000" s="29">
        <v>41247</v>
      </c>
      <c r="B15000" s="30">
        <v>5</v>
      </c>
      <c r="C15000" s="30" t="s">
        <v>5</v>
      </c>
      <c r="D15000" s="30">
        <v>0</v>
      </c>
      <c r="E15000" s="50" t="str">
        <f t="shared" si="702"/>
        <v>December</v>
      </c>
      <c r="F15000" s="14" t="str">
        <f t="shared" si="703"/>
        <v>Tuesday</v>
      </c>
      <c r="G15000" s="15">
        <f>$D15000*VLOOKUP($A15000,Price_Table,MATCH($C15000,$A$6:$K$6,0),1)</f>
        <v>0</v>
      </c>
      <c r="H15000" s="15">
        <f>D15000*VLOOKUP(A15000,Cost_Table,MATCH(C15000,M$6:W$6,0),1)</f>
        <v>0</v>
      </c>
      <c r="I15000" s="15">
        <f t="shared" si="704"/>
        <v>0</v>
      </c>
      <c r="J15000" s="43"/>
      <c r="K15000" s="1"/>
    </row>
    <row r="15001" spans="1:11">
      <c r="A15001" s="29">
        <v>41248</v>
      </c>
      <c r="B15001" s="30">
        <v>5</v>
      </c>
      <c r="C15001" s="30" t="s">
        <v>5</v>
      </c>
      <c r="D15001" s="30">
        <v>0</v>
      </c>
      <c r="E15001" s="50" t="str">
        <f t="shared" si="702"/>
        <v>December</v>
      </c>
      <c r="F15001" s="14" t="str">
        <f t="shared" si="703"/>
        <v>Wednesday</v>
      </c>
      <c r="G15001" s="15">
        <f>$D15001*VLOOKUP($A15001,Price_Table,MATCH($C15001,$A$6:$K$6,0),1)</f>
        <v>0</v>
      </c>
      <c r="H15001" s="15">
        <f>D15001*VLOOKUP(A15001,Cost_Table,MATCH(C15001,M$6:W$6,0),1)</f>
        <v>0</v>
      </c>
      <c r="I15001" s="15">
        <f t="shared" si="704"/>
        <v>0</v>
      </c>
      <c r="J15001" s="43"/>
      <c r="K15001" s="1"/>
    </row>
    <row r="15002" spans="1:11">
      <c r="A15002" s="29">
        <v>41249</v>
      </c>
      <c r="B15002" s="30">
        <v>5</v>
      </c>
      <c r="C15002" s="30" t="s">
        <v>5</v>
      </c>
      <c r="D15002" s="30">
        <v>0</v>
      </c>
      <c r="E15002" s="50" t="str">
        <f t="shared" si="702"/>
        <v>December</v>
      </c>
      <c r="F15002" s="14" t="str">
        <f t="shared" si="703"/>
        <v>Thursday</v>
      </c>
      <c r="G15002" s="15">
        <f>$D15002*VLOOKUP($A15002,Price_Table,MATCH($C15002,$A$6:$K$6,0),1)</f>
        <v>0</v>
      </c>
      <c r="H15002" s="15">
        <f>D15002*VLOOKUP(A15002,Cost_Table,MATCH(C15002,M$6:W$6,0),1)</f>
        <v>0</v>
      </c>
      <c r="I15002" s="15">
        <f t="shared" si="704"/>
        <v>0</v>
      </c>
      <c r="J15002" s="43"/>
      <c r="K15002" s="1"/>
    </row>
    <row r="15003" spans="1:11">
      <c r="A15003" s="29">
        <v>41250</v>
      </c>
      <c r="B15003" s="30">
        <v>5</v>
      </c>
      <c r="C15003" s="30" t="s">
        <v>5</v>
      </c>
      <c r="D15003" s="30">
        <v>0</v>
      </c>
      <c r="E15003" s="50" t="str">
        <f t="shared" si="702"/>
        <v>December</v>
      </c>
      <c r="F15003" s="14" t="str">
        <f t="shared" si="703"/>
        <v>Friday</v>
      </c>
      <c r="G15003" s="15">
        <f>$D15003*VLOOKUP($A15003,Price_Table,MATCH($C15003,$A$6:$K$6,0),1)</f>
        <v>0</v>
      </c>
      <c r="H15003" s="15">
        <f>D15003*VLOOKUP(A15003,Cost_Table,MATCH(C15003,M$6:W$6,0),1)</f>
        <v>0</v>
      </c>
      <c r="I15003" s="15">
        <f t="shared" si="704"/>
        <v>0</v>
      </c>
      <c r="J15003" s="43"/>
      <c r="K15003" s="1"/>
    </row>
    <row r="15004" spans="1:11">
      <c r="A15004" s="29">
        <v>41251</v>
      </c>
      <c r="B15004" s="30">
        <v>5</v>
      </c>
      <c r="C15004" s="30" t="s">
        <v>5</v>
      </c>
      <c r="D15004" s="30">
        <v>0</v>
      </c>
      <c r="E15004" s="50" t="str">
        <f t="shared" si="702"/>
        <v>December</v>
      </c>
      <c r="F15004" s="14" t="str">
        <f t="shared" si="703"/>
        <v>Saturday</v>
      </c>
      <c r="G15004" s="15">
        <f>$D15004*VLOOKUP($A15004,Price_Table,MATCH($C15004,$A$6:$K$6,0),1)</f>
        <v>0</v>
      </c>
      <c r="H15004" s="15">
        <f>D15004*VLOOKUP(A15004,Cost_Table,MATCH(C15004,M$6:W$6,0),1)</f>
        <v>0</v>
      </c>
      <c r="I15004" s="15">
        <f t="shared" si="704"/>
        <v>0</v>
      </c>
      <c r="J15004" s="43"/>
      <c r="K15004" s="1"/>
    </row>
    <row r="15005" spans="1:11">
      <c r="A15005" s="29">
        <v>41252</v>
      </c>
      <c r="B15005" s="30">
        <v>5</v>
      </c>
      <c r="C15005" s="30" t="s">
        <v>5</v>
      </c>
      <c r="D15005" s="30">
        <v>0</v>
      </c>
      <c r="E15005" s="50" t="str">
        <f t="shared" si="702"/>
        <v>December</v>
      </c>
      <c r="F15005" s="14" t="str">
        <f t="shared" si="703"/>
        <v>Sunday</v>
      </c>
      <c r="G15005" s="15">
        <f>$D15005*VLOOKUP($A15005,Price_Table,MATCH($C15005,$A$6:$K$6,0),1)</f>
        <v>0</v>
      </c>
      <c r="H15005" s="15">
        <f>D15005*VLOOKUP(A15005,Cost_Table,MATCH(C15005,M$6:W$6,0),1)</f>
        <v>0</v>
      </c>
      <c r="I15005" s="15">
        <f t="shared" si="704"/>
        <v>0</v>
      </c>
      <c r="J15005" s="43"/>
      <c r="K15005" s="1"/>
    </row>
    <row r="15006" spans="1:11">
      <c r="A15006" s="29">
        <v>41253</v>
      </c>
      <c r="B15006" s="30">
        <v>5</v>
      </c>
      <c r="C15006" s="30" t="s">
        <v>5</v>
      </c>
      <c r="D15006" s="30">
        <v>0</v>
      </c>
      <c r="E15006" s="50" t="str">
        <f t="shared" si="702"/>
        <v>December</v>
      </c>
      <c r="F15006" s="14" t="str">
        <f t="shared" si="703"/>
        <v>Monday</v>
      </c>
      <c r="G15006" s="15">
        <f>$D15006*VLOOKUP($A15006,Price_Table,MATCH($C15006,$A$6:$K$6,0),1)</f>
        <v>0</v>
      </c>
      <c r="H15006" s="15">
        <f>D15006*VLOOKUP(A15006,Cost_Table,MATCH(C15006,M$6:W$6,0),1)</f>
        <v>0</v>
      </c>
      <c r="I15006" s="15">
        <f t="shared" si="704"/>
        <v>0</v>
      </c>
      <c r="J15006" s="43"/>
      <c r="K15006" s="1"/>
    </row>
    <row r="15007" spans="1:11">
      <c r="A15007" s="29">
        <v>41254</v>
      </c>
      <c r="B15007" s="30">
        <v>5</v>
      </c>
      <c r="C15007" s="30" t="s">
        <v>5</v>
      </c>
      <c r="D15007" s="30">
        <v>0</v>
      </c>
      <c r="E15007" s="50" t="str">
        <f t="shared" si="702"/>
        <v>December</v>
      </c>
      <c r="F15007" s="14" t="str">
        <f t="shared" si="703"/>
        <v>Tuesday</v>
      </c>
      <c r="G15007" s="15">
        <f>$D15007*VLOOKUP($A15007,Price_Table,MATCH($C15007,$A$6:$K$6,0),1)</f>
        <v>0</v>
      </c>
      <c r="H15007" s="15">
        <f>D15007*VLOOKUP(A15007,Cost_Table,MATCH(C15007,M$6:W$6,0),1)</f>
        <v>0</v>
      </c>
      <c r="I15007" s="15">
        <f t="shared" si="704"/>
        <v>0</v>
      </c>
      <c r="J15007" s="43"/>
      <c r="K15007" s="1"/>
    </row>
    <row r="15008" spans="1:11">
      <c r="A15008" s="29">
        <v>41255</v>
      </c>
      <c r="B15008" s="30">
        <v>5</v>
      </c>
      <c r="C15008" s="30" t="s">
        <v>5</v>
      </c>
      <c r="D15008" s="30">
        <v>0</v>
      </c>
      <c r="E15008" s="50" t="str">
        <f t="shared" si="702"/>
        <v>December</v>
      </c>
      <c r="F15008" s="14" t="str">
        <f t="shared" si="703"/>
        <v>Wednesday</v>
      </c>
      <c r="G15008" s="15">
        <f>$D15008*VLOOKUP($A15008,Price_Table,MATCH($C15008,$A$6:$K$6,0),1)</f>
        <v>0</v>
      </c>
      <c r="H15008" s="15">
        <f>D15008*VLOOKUP(A15008,Cost_Table,MATCH(C15008,M$6:W$6,0),1)</f>
        <v>0</v>
      </c>
      <c r="I15008" s="15">
        <f t="shared" si="704"/>
        <v>0</v>
      </c>
      <c r="J15008" s="43"/>
      <c r="K15008" s="1"/>
    </row>
    <row r="15009" spans="1:11">
      <c r="A15009" s="29">
        <v>41256</v>
      </c>
      <c r="B15009" s="30">
        <v>5</v>
      </c>
      <c r="C15009" s="30" t="s">
        <v>5</v>
      </c>
      <c r="D15009" s="30">
        <v>0</v>
      </c>
      <c r="E15009" s="50" t="str">
        <f t="shared" si="702"/>
        <v>December</v>
      </c>
      <c r="F15009" s="14" t="str">
        <f t="shared" si="703"/>
        <v>Thursday</v>
      </c>
      <c r="G15009" s="15">
        <f>$D15009*VLOOKUP($A15009,Price_Table,MATCH($C15009,$A$6:$K$6,0),1)</f>
        <v>0</v>
      </c>
      <c r="H15009" s="15">
        <f>D15009*VLOOKUP(A15009,Cost_Table,MATCH(C15009,M$6:W$6,0),1)</f>
        <v>0</v>
      </c>
      <c r="I15009" s="15">
        <f t="shared" si="704"/>
        <v>0</v>
      </c>
      <c r="J15009" s="43"/>
      <c r="K15009" s="1"/>
    </row>
    <row r="15010" spans="1:11">
      <c r="A15010" s="29">
        <v>41257</v>
      </c>
      <c r="B15010" s="30">
        <v>5</v>
      </c>
      <c r="C15010" s="30" t="s">
        <v>5</v>
      </c>
      <c r="D15010" s="30">
        <v>0</v>
      </c>
      <c r="E15010" s="50" t="str">
        <f t="shared" si="702"/>
        <v>December</v>
      </c>
      <c r="F15010" s="14" t="str">
        <f t="shared" si="703"/>
        <v>Friday</v>
      </c>
      <c r="G15010" s="15">
        <f>$D15010*VLOOKUP($A15010,Price_Table,MATCH($C15010,$A$6:$K$6,0),1)</f>
        <v>0</v>
      </c>
      <c r="H15010" s="15">
        <f>D15010*VLOOKUP(A15010,Cost_Table,MATCH(C15010,M$6:W$6,0),1)</f>
        <v>0</v>
      </c>
      <c r="I15010" s="15">
        <f t="shared" si="704"/>
        <v>0</v>
      </c>
      <c r="J15010" s="43"/>
      <c r="K15010" s="1"/>
    </row>
    <row r="15011" spans="1:11">
      <c r="A15011" s="29">
        <v>41258</v>
      </c>
      <c r="B15011" s="30">
        <v>5</v>
      </c>
      <c r="C15011" s="30" t="s">
        <v>5</v>
      </c>
      <c r="D15011" s="30">
        <v>0</v>
      </c>
      <c r="E15011" s="50" t="str">
        <f t="shared" si="702"/>
        <v>December</v>
      </c>
      <c r="F15011" s="14" t="str">
        <f t="shared" si="703"/>
        <v>Saturday</v>
      </c>
      <c r="G15011" s="15">
        <f>$D15011*VLOOKUP($A15011,Price_Table,MATCH($C15011,$A$6:$K$6,0),1)</f>
        <v>0</v>
      </c>
      <c r="H15011" s="15">
        <f>D15011*VLOOKUP(A15011,Cost_Table,MATCH(C15011,M$6:W$6,0),1)</f>
        <v>0</v>
      </c>
      <c r="I15011" s="15">
        <f t="shared" si="704"/>
        <v>0</v>
      </c>
      <c r="J15011" s="43"/>
      <c r="K15011" s="1"/>
    </row>
    <row r="15012" spans="1:11">
      <c r="A15012" s="29">
        <v>41259</v>
      </c>
      <c r="B15012" s="30">
        <v>5</v>
      </c>
      <c r="C15012" s="30" t="s">
        <v>5</v>
      </c>
      <c r="D15012" s="30">
        <v>0</v>
      </c>
      <c r="E15012" s="50" t="str">
        <f t="shared" si="702"/>
        <v>December</v>
      </c>
      <c r="F15012" s="14" t="str">
        <f t="shared" si="703"/>
        <v>Sunday</v>
      </c>
      <c r="G15012" s="15">
        <f>$D15012*VLOOKUP($A15012,Price_Table,MATCH($C15012,$A$6:$K$6,0),1)</f>
        <v>0</v>
      </c>
      <c r="H15012" s="15">
        <f>D15012*VLOOKUP(A15012,Cost_Table,MATCH(C15012,M$6:W$6,0),1)</f>
        <v>0</v>
      </c>
      <c r="I15012" s="15">
        <f t="shared" si="704"/>
        <v>0</v>
      </c>
      <c r="J15012" s="43"/>
      <c r="K15012" s="1"/>
    </row>
    <row r="15013" spans="1:11">
      <c r="A15013" s="29">
        <v>41260</v>
      </c>
      <c r="B15013" s="30">
        <v>5</v>
      </c>
      <c r="C15013" s="30" t="s">
        <v>5</v>
      </c>
      <c r="D15013" s="30">
        <v>0</v>
      </c>
      <c r="E15013" s="50" t="str">
        <f t="shared" si="702"/>
        <v>December</v>
      </c>
      <c r="F15013" s="14" t="str">
        <f t="shared" si="703"/>
        <v>Monday</v>
      </c>
      <c r="G15013" s="15">
        <f>$D15013*VLOOKUP($A15013,Price_Table,MATCH($C15013,$A$6:$K$6,0),1)</f>
        <v>0</v>
      </c>
      <c r="H15013" s="15">
        <f>D15013*VLOOKUP(A15013,Cost_Table,MATCH(C15013,M$6:W$6,0),1)</f>
        <v>0</v>
      </c>
      <c r="I15013" s="15">
        <f t="shared" si="704"/>
        <v>0</v>
      </c>
      <c r="J15013" s="43"/>
      <c r="K15013" s="1"/>
    </row>
    <row r="15014" spans="1:11">
      <c r="A15014" s="29">
        <v>41261</v>
      </c>
      <c r="B15014" s="30">
        <v>5</v>
      </c>
      <c r="C15014" s="30" t="s">
        <v>5</v>
      </c>
      <c r="D15014" s="30">
        <v>0</v>
      </c>
      <c r="E15014" s="50" t="str">
        <f t="shared" si="702"/>
        <v>December</v>
      </c>
      <c r="F15014" s="14" t="str">
        <f t="shared" si="703"/>
        <v>Tuesday</v>
      </c>
      <c r="G15014" s="15">
        <f>$D15014*VLOOKUP($A15014,Price_Table,MATCH($C15014,$A$6:$K$6,0),1)</f>
        <v>0</v>
      </c>
      <c r="H15014" s="15">
        <f>D15014*VLOOKUP(A15014,Cost_Table,MATCH(C15014,M$6:W$6,0),1)</f>
        <v>0</v>
      </c>
      <c r="I15014" s="15">
        <f t="shared" si="704"/>
        <v>0</v>
      </c>
      <c r="J15014" s="43"/>
      <c r="K15014" s="1"/>
    </row>
    <row r="15015" spans="1:11">
      <c r="A15015" s="29">
        <v>41262</v>
      </c>
      <c r="B15015" s="30">
        <v>5</v>
      </c>
      <c r="C15015" s="30" t="s">
        <v>5</v>
      </c>
      <c r="D15015" s="30">
        <v>0</v>
      </c>
      <c r="E15015" s="50" t="str">
        <f t="shared" si="702"/>
        <v>December</v>
      </c>
      <c r="F15015" s="14" t="str">
        <f t="shared" si="703"/>
        <v>Wednesday</v>
      </c>
      <c r="G15015" s="15">
        <f>$D15015*VLOOKUP($A15015,Price_Table,MATCH($C15015,$A$6:$K$6,0),1)</f>
        <v>0</v>
      </c>
      <c r="H15015" s="15">
        <f>D15015*VLOOKUP(A15015,Cost_Table,MATCH(C15015,M$6:W$6,0),1)</f>
        <v>0</v>
      </c>
      <c r="I15015" s="15">
        <f t="shared" si="704"/>
        <v>0</v>
      </c>
      <c r="J15015" s="43"/>
      <c r="K15015" s="1"/>
    </row>
    <row r="15016" spans="1:11">
      <c r="A15016" s="29">
        <v>41263</v>
      </c>
      <c r="B15016" s="30">
        <v>5</v>
      </c>
      <c r="C15016" s="30" t="s">
        <v>5</v>
      </c>
      <c r="D15016" s="30">
        <v>0</v>
      </c>
      <c r="E15016" s="50" t="str">
        <f t="shared" si="702"/>
        <v>December</v>
      </c>
      <c r="F15016" s="14" t="str">
        <f t="shared" si="703"/>
        <v>Thursday</v>
      </c>
      <c r="G15016" s="15">
        <f>$D15016*VLOOKUP($A15016,Price_Table,MATCH($C15016,$A$6:$K$6,0),1)</f>
        <v>0</v>
      </c>
      <c r="H15016" s="15">
        <f>D15016*VLOOKUP(A15016,Cost_Table,MATCH(C15016,M$6:W$6,0),1)</f>
        <v>0</v>
      </c>
      <c r="I15016" s="15">
        <f t="shared" si="704"/>
        <v>0</v>
      </c>
      <c r="J15016" s="43"/>
      <c r="K15016" s="1"/>
    </row>
    <row r="15017" spans="1:11">
      <c r="A15017" s="29">
        <v>41264</v>
      </c>
      <c r="B15017" s="30">
        <v>5</v>
      </c>
      <c r="C15017" s="30" t="s">
        <v>5</v>
      </c>
      <c r="D15017" s="30">
        <v>0</v>
      </c>
      <c r="E15017" s="50" t="str">
        <f t="shared" si="702"/>
        <v>December</v>
      </c>
      <c r="F15017" s="14" t="str">
        <f t="shared" si="703"/>
        <v>Friday</v>
      </c>
      <c r="G15017" s="15">
        <f>$D15017*VLOOKUP($A15017,Price_Table,MATCH($C15017,$A$6:$K$6,0),1)</f>
        <v>0</v>
      </c>
      <c r="H15017" s="15">
        <f>D15017*VLOOKUP(A15017,Cost_Table,MATCH(C15017,M$6:W$6,0),1)</f>
        <v>0</v>
      </c>
      <c r="I15017" s="15">
        <f t="shared" si="704"/>
        <v>0</v>
      </c>
      <c r="J15017" s="43"/>
      <c r="K15017" s="1"/>
    </row>
    <row r="15018" spans="1:11">
      <c r="A15018" s="29">
        <v>41265</v>
      </c>
      <c r="B15018" s="30">
        <v>5</v>
      </c>
      <c r="C15018" s="30" t="s">
        <v>5</v>
      </c>
      <c r="D15018" s="30">
        <v>0</v>
      </c>
      <c r="E15018" s="50" t="str">
        <f t="shared" si="702"/>
        <v>December</v>
      </c>
      <c r="F15018" s="14" t="str">
        <f t="shared" si="703"/>
        <v>Saturday</v>
      </c>
      <c r="G15018" s="15">
        <f>$D15018*VLOOKUP($A15018,Price_Table,MATCH($C15018,$A$6:$K$6,0),1)</f>
        <v>0</v>
      </c>
      <c r="H15018" s="15">
        <f>D15018*VLOOKUP(A15018,Cost_Table,MATCH(C15018,M$6:W$6,0),1)</f>
        <v>0</v>
      </c>
      <c r="I15018" s="15">
        <f t="shared" si="704"/>
        <v>0</v>
      </c>
      <c r="J15018" s="43"/>
      <c r="K15018" s="1"/>
    </row>
    <row r="15019" spans="1:11">
      <c r="A15019" s="29">
        <v>41266</v>
      </c>
      <c r="B15019" s="30">
        <v>5</v>
      </c>
      <c r="C15019" s="30" t="s">
        <v>5</v>
      </c>
      <c r="D15019" s="30">
        <v>0</v>
      </c>
      <c r="E15019" s="50" t="str">
        <f t="shared" si="702"/>
        <v>December</v>
      </c>
      <c r="F15019" s="14" t="str">
        <f t="shared" si="703"/>
        <v>Sunday</v>
      </c>
      <c r="G15019" s="15">
        <f>$D15019*VLOOKUP($A15019,Price_Table,MATCH($C15019,$A$6:$K$6,0),1)</f>
        <v>0</v>
      </c>
      <c r="H15019" s="15">
        <f>D15019*VLOOKUP(A15019,Cost_Table,MATCH(C15019,M$6:W$6,0),1)</f>
        <v>0</v>
      </c>
      <c r="I15019" s="15">
        <f t="shared" si="704"/>
        <v>0</v>
      </c>
      <c r="J15019" s="43"/>
      <c r="K15019" s="1"/>
    </row>
    <row r="15020" spans="1:11">
      <c r="A15020" s="29">
        <v>41267</v>
      </c>
      <c r="B15020" s="30">
        <v>5</v>
      </c>
      <c r="C15020" s="30" t="s">
        <v>5</v>
      </c>
      <c r="D15020" s="30">
        <v>0</v>
      </c>
      <c r="E15020" s="50" t="str">
        <f t="shared" si="702"/>
        <v>December</v>
      </c>
      <c r="F15020" s="14" t="str">
        <f t="shared" si="703"/>
        <v>Monday</v>
      </c>
      <c r="G15020" s="15">
        <f>$D15020*VLOOKUP($A15020,Price_Table,MATCH($C15020,$A$6:$K$6,0),1)</f>
        <v>0</v>
      </c>
      <c r="H15020" s="15">
        <f>D15020*VLOOKUP(A15020,Cost_Table,MATCH(C15020,M$6:W$6,0),1)</f>
        <v>0</v>
      </c>
      <c r="I15020" s="15">
        <f t="shared" si="704"/>
        <v>0</v>
      </c>
      <c r="J15020" s="43"/>
      <c r="K15020" s="1"/>
    </row>
    <row r="15021" spans="1:11">
      <c r="A15021" s="29">
        <v>41268</v>
      </c>
      <c r="B15021" s="30">
        <v>5</v>
      </c>
      <c r="C15021" s="30" t="s">
        <v>5</v>
      </c>
      <c r="D15021" s="30">
        <v>0</v>
      </c>
      <c r="E15021" s="50" t="str">
        <f t="shared" si="702"/>
        <v>December</v>
      </c>
      <c r="F15021" s="14" t="str">
        <f t="shared" si="703"/>
        <v>Tuesday</v>
      </c>
      <c r="G15021" s="15">
        <f>$D15021*VLOOKUP($A15021,Price_Table,MATCH($C15021,$A$6:$K$6,0),1)</f>
        <v>0</v>
      </c>
      <c r="H15021" s="15">
        <f>D15021*VLOOKUP(A15021,Cost_Table,MATCH(C15021,M$6:W$6,0),1)</f>
        <v>0</v>
      </c>
      <c r="I15021" s="15">
        <f t="shared" si="704"/>
        <v>0</v>
      </c>
      <c r="J15021" s="43"/>
      <c r="K15021" s="1"/>
    </row>
    <row r="15022" spans="1:11">
      <c r="A15022" s="29">
        <v>41269</v>
      </c>
      <c r="B15022" s="30">
        <v>5</v>
      </c>
      <c r="C15022" s="30" t="s">
        <v>5</v>
      </c>
      <c r="D15022" s="30">
        <v>0</v>
      </c>
      <c r="E15022" s="50" t="str">
        <f t="shared" si="702"/>
        <v>December</v>
      </c>
      <c r="F15022" s="14" t="str">
        <f t="shared" si="703"/>
        <v>Wednesday</v>
      </c>
      <c r="G15022" s="15">
        <f>$D15022*VLOOKUP($A15022,Price_Table,MATCH($C15022,$A$6:$K$6,0),1)</f>
        <v>0</v>
      </c>
      <c r="H15022" s="15">
        <f>D15022*VLOOKUP(A15022,Cost_Table,MATCH(C15022,M$6:W$6,0),1)</f>
        <v>0</v>
      </c>
      <c r="I15022" s="15">
        <f t="shared" si="704"/>
        <v>0</v>
      </c>
      <c r="J15022" s="43"/>
      <c r="K15022" s="1"/>
    </row>
    <row r="15023" spans="1:11">
      <c r="A15023" s="29">
        <v>41270</v>
      </c>
      <c r="B15023" s="30">
        <v>5</v>
      </c>
      <c r="C15023" s="30" t="s">
        <v>5</v>
      </c>
      <c r="D15023" s="30">
        <v>0</v>
      </c>
      <c r="E15023" s="50" t="str">
        <f t="shared" si="702"/>
        <v>December</v>
      </c>
      <c r="F15023" s="14" t="str">
        <f t="shared" si="703"/>
        <v>Thursday</v>
      </c>
      <c r="G15023" s="15">
        <f>$D15023*VLOOKUP($A15023,Price_Table,MATCH($C15023,$A$6:$K$6,0),1)</f>
        <v>0</v>
      </c>
      <c r="H15023" s="15">
        <f>D15023*VLOOKUP(A15023,Cost_Table,MATCH(C15023,M$6:W$6,0),1)</f>
        <v>0</v>
      </c>
      <c r="I15023" s="15">
        <f t="shared" si="704"/>
        <v>0</v>
      </c>
      <c r="J15023" s="43"/>
      <c r="K15023" s="1"/>
    </row>
    <row r="15024" spans="1:11">
      <c r="A15024" s="29">
        <v>41271</v>
      </c>
      <c r="B15024" s="30">
        <v>5</v>
      </c>
      <c r="C15024" s="30" t="s">
        <v>5</v>
      </c>
      <c r="D15024" s="30">
        <v>0</v>
      </c>
      <c r="E15024" s="50" t="str">
        <f t="shared" si="702"/>
        <v>December</v>
      </c>
      <c r="F15024" s="14" t="str">
        <f t="shared" si="703"/>
        <v>Friday</v>
      </c>
      <c r="G15024" s="15">
        <f>$D15024*VLOOKUP($A15024,Price_Table,MATCH($C15024,$A$6:$K$6,0),1)</f>
        <v>0</v>
      </c>
      <c r="H15024" s="15">
        <f>D15024*VLOOKUP(A15024,Cost_Table,MATCH(C15024,M$6:W$6,0),1)</f>
        <v>0</v>
      </c>
      <c r="I15024" s="15">
        <f t="shared" si="704"/>
        <v>0</v>
      </c>
      <c r="J15024" s="43"/>
      <c r="K15024" s="1"/>
    </row>
    <row r="15025" spans="1:11">
      <c r="A15025" s="29">
        <v>41272</v>
      </c>
      <c r="B15025" s="30">
        <v>5</v>
      </c>
      <c r="C15025" s="30" t="s">
        <v>5</v>
      </c>
      <c r="D15025" s="30">
        <v>0</v>
      </c>
      <c r="E15025" s="50" t="str">
        <f t="shared" si="702"/>
        <v>December</v>
      </c>
      <c r="F15025" s="14" t="str">
        <f t="shared" si="703"/>
        <v>Saturday</v>
      </c>
      <c r="G15025" s="15">
        <f>$D15025*VLOOKUP($A15025,Price_Table,MATCH($C15025,$A$6:$K$6,0),1)</f>
        <v>0</v>
      </c>
      <c r="H15025" s="15">
        <f>D15025*VLOOKUP(A15025,Cost_Table,MATCH(C15025,M$6:W$6,0),1)</f>
        <v>0</v>
      </c>
      <c r="I15025" s="15">
        <f t="shared" si="704"/>
        <v>0</v>
      </c>
      <c r="J15025" s="43"/>
      <c r="K15025" s="1"/>
    </row>
    <row r="15026" spans="1:11">
      <c r="A15026" s="29">
        <v>41273</v>
      </c>
      <c r="B15026" s="30">
        <v>5</v>
      </c>
      <c r="C15026" s="30" t="s">
        <v>5</v>
      </c>
      <c r="D15026" s="30">
        <v>0</v>
      </c>
      <c r="E15026" s="50" t="str">
        <f t="shared" si="702"/>
        <v>December</v>
      </c>
      <c r="F15026" s="14" t="str">
        <f t="shared" si="703"/>
        <v>Sunday</v>
      </c>
      <c r="G15026" s="15">
        <f>$D15026*VLOOKUP($A15026,Price_Table,MATCH($C15026,$A$6:$K$6,0),1)</f>
        <v>0</v>
      </c>
      <c r="H15026" s="15">
        <f>D15026*VLOOKUP(A15026,Cost_Table,MATCH(C15026,M$6:W$6,0),1)</f>
        <v>0</v>
      </c>
      <c r="I15026" s="15">
        <f t="shared" si="704"/>
        <v>0</v>
      </c>
      <c r="J15026" s="43"/>
      <c r="K15026" s="1"/>
    </row>
    <row r="15027" spans="1:11">
      <c r="A15027" s="29">
        <v>41274</v>
      </c>
      <c r="B15027" s="30">
        <v>5</v>
      </c>
      <c r="C15027" s="30" t="s">
        <v>5</v>
      </c>
      <c r="D15027" s="30">
        <v>0</v>
      </c>
      <c r="E15027" s="50" t="str">
        <f t="shared" si="702"/>
        <v>December</v>
      </c>
      <c r="F15027" s="14" t="str">
        <f t="shared" si="703"/>
        <v>Monday</v>
      </c>
      <c r="G15027" s="15">
        <f>$D15027*VLOOKUP($A15027,Price_Table,MATCH($C15027,$A$6:$K$6,0),1)</f>
        <v>0</v>
      </c>
      <c r="H15027" s="15">
        <f>D15027*VLOOKUP(A15027,Cost_Table,MATCH(C15027,M$6:W$6,0),1)</f>
        <v>0</v>
      </c>
      <c r="I15027" s="15">
        <f t="shared" si="704"/>
        <v>0</v>
      </c>
      <c r="J15027" s="43"/>
      <c r="K15027" s="1"/>
    </row>
    <row r="15028" spans="1:11">
      <c r="A15028" s="29">
        <v>40909</v>
      </c>
      <c r="B15028" s="30">
        <v>5</v>
      </c>
      <c r="C15028" s="30" t="s">
        <v>6</v>
      </c>
      <c r="D15028" s="30">
        <v>0</v>
      </c>
      <c r="E15028" s="50" t="str">
        <f t="shared" si="702"/>
        <v>January</v>
      </c>
      <c r="F15028" s="14" t="str">
        <f t="shared" si="703"/>
        <v>Sunday</v>
      </c>
      <c r="G15028" s="15">
        <f>$D15028*VLOOKUP($A15028,Price_Table,MATCH($C15028,$A$6:$K$6,0),1)</f>
        <v>0</v>
      </c>
      <c r="H15028" s="15">
        <f>D15028*VLOOKUP(A15028,Cost_Table,MATCH(C15028,M$6:W$6,0),1)</f>
        <v>0</v>
      </c>
      <c r="I15028" s="15">
        <f t="shared" si="704"/>
        <v>0</v>
      </c>
      <c r="J15028" s="43"/>
      <c r="K15028" s="1"/>
    </row>
    <row r="15029" spans="1:11">
      <c r="A15029" s="29">
        <v>40910</v>
      </c>
      <c r="B15029" s="30">
        <v>5</v>
      </c>
      <c r="C15029" s="30" t="s">
        <v>6</v>
      </c>
      <c r="D15029" s="30">
        <v>0</v>
      </c>
      <c r="E15029" s="50" t="str">
        <f t="shared" si="702"/>
        <v>January</v>
      </c>
      <c r="F15029" s="14" t="str">
        <f t="shared" si="703"/>
        <v>Monday</v>
      </c>
      <c r="G15029" s="15">
        <f>$D15029*VLOOKUP($A15029,Price_Table,MATCH($C15029,$A$6:$K$6,0),1)</f>
        <v>0</v>
      </c>
      <c r="H15029" s="15">
        <f>D15029*VLOOKUP(A15029,Cost_Table,MATCH(C15029,M$6:W$6,0),1)</f>
        <v>0</v>
      </c>
      <c r="I15029" s="15">
        <f t="shared" si="704"/>
        <v>0</v>
      </c>
      <c r="J15029" s="43"/>
      <c r="K15029" s="1"/>
    </row>
    <row r="15030" spans="1:11">
      <c r="A15030" s="29">
        <v>40911</v>
      </c>
      <c r="B15030" s="30">
        <v>5</v>
      </c>
      <c r="C15030" s="30" t="s">
        <v>6</v>
      </c>
      <c r="D15030" s="30">
        <v>0</v>
      </c>
      <c r="E15030" s="50" t="str">
        <f t="shared" si="702"/>
        <v>January</v>
      </c>
      <c r="F15030" s="14" t="str">
        <f t="shared" si="703"/>
        <v>Tuesday</v>
      </c>
      <c r="G15030" s="15">
        <f>$D15030*VLOOKUP($A15030,Price_Table,MATCH($C15030,$A$6:$K$6,0),1)</f>
        <v>0</v>
      </c>
      <c r="H15030" s="15">
        <f>D15030*VLOOKUP(A15030,Cost_Table,MATCH(C15030,M$6:W$6,0),1)</f>
        <v>0</v>
      </c>
      <c r="I15030" s="15">
        <f t="shared" si="704"/>
        <v>0</v>
      </c>
      <c r="J15030" s="43"/>
      <c r="K15030" s="1"/>
    </row>
    <row r="15031" spans="1:11">
      <c r="A15031" s="29">
        <v>40912</v>
      </c>
      <c r="B15031" s="30">
        <v>5</v>
      </c>
      <c r="C15031" s="30" t="s">
        <v>6</v>
      </c>
      <c r="D15031" s="30">
        <v>0</v>
      </c>
      <c r="E15031" s="50" t="str">
        <f t="shared" si="702"/>
        <v>January</v>
      </c>
      <c r="F15031" s="14" t="str">
        <f t="shared" si="703"/>
        <v>Wednesday</v>
      </c>
      <c r="G15031" s="15">
        <f>$D15031*VLOOKUP($A15031,Price_Table,MATCH($C15031,$A$6:$K$6,0),1)</f>
        <v>0</v>
      </c>
      <c r="H15031" s="15">
        <f>D15031*VLOOKUP(A15031,Cost_Table,MATCH(C15031,M$6:W$6,0),1)</f>
        <v>0</v>
      </c>
      <c r="I15031" s="15">
        <f t="shared" si="704"/>
        <v>0</v>
      </c>
      <c r="J15031" s="43"/>
      <c r="K15031" s="1"/>
    </row>
    <row r="15032" spans="1:11">
      <c r="A15032" s="29">
        <v>40913</v>
      </c>
      <c r="B15032" s="30">
        <v>5</v>
      </c>
      <c r="C15032" s="30" t="s">
        <v>6</v>
      </c>
      <c r="D15032" s="30">
        <v>0</v>
      </c>
      <c r="E15032" s="50" t="str">
        <f t="shared" si="702"/>
        <v>January</v>
      </c>
      <c r="F15032" s="14" t="str">
        <f t="shared" si="703"/>
        <v>Thursday</v>
      </c>
      <c r="G15032" s="15">
        <f>$D15032*VLOOKUP($A15032,Price_Table,MATCH($C15032,$A$6:$K$6,0),1)</f>
        <v>0</v>
      </c>
      <c r="H15032" s="15">
        <f>D15032*VLOOKUP(A15032,Cost_Table,MATCH(C15032,M$6:W$6,0),1)</f>
        <v>0</v>
      </c>
      <c r="I15032" s="15">
        <f t="shared" si="704"/>
        <v>0</v>
      </c>
      <c r="J15032" s="43"/>
      <c r="K15032" s="1"/>
    </row>
    <row r="15033" spans="1:11">
      <c r="A15033" s="29">
        <v>40914</v>
      </c>
      <c r="B15033" s="30">
        <v>5</v>
      </c>
      <c r="C15033" s="30" t="s">
        <v>6</v>
      </c>
      <c r="D15033" s="30">
        <v>0</v>
      </c>
      <c r="E15033" s="50" t="str">
        <f t="shared" si="702"/>
        <v>January</v>
      </c>
      <c r="F15033" s="14" t="str">
        <f t="shared" si="703"/>
        <v>Friday</v>
      </c>
      <c r="G15033" s="15">
        <f>$D15033*VLOOKUP($A15033,Price_Table,MATCH($C15033,$A$6:$K$6,0),1)</f>
        <v>0</v>
      </c>
      <c r="H15033" s="15">
        <f>D15033*VLOOKUP(A15033,Cost_Table,MATCH(C15033,M$6:W$6,0),1)</f>
        <v>0</v>
      </c>
      <c r="I15033" s="15">
        <f t="shared" si="704"/>
        <v>0</v>
      </c>
      <c r="J15033" s="43"/>
      <c r="K15033" s="1"/>
    </row>
    <row r="15034" spans="1:11">
      <c r="A15034" s="29">
        <v>40915</v>
      </c>
      <c r="B15034" s="30">
        <v>5</v>
      </c>
      <c r="C15034" s="30" t="s">
        <v>6</v>
      </c>
      <c r="D15034" s="30">
        <v>0</v>
      </c>
      <c r="E15034" s="50" t="str">
        <f t="shared" si="702"/>
        <v>January</v>
      </c>
      <c r="F15034" s="14" t="str">
        <f t="shared" si="703"/>
        <v>Saturday</v>
      </c>
      <c r="G15034" s="15">
        <f>$D15034*VLOOKUP($A15034,Price_Table,MATCH($C15034,$A$6:$K$6,0),1)</f>
        <v>0</v>
      </c>
      <c r="H15034" s="15">
        <f>D15034*VLOOKUP(A15034,Cost_Table,MATCH(C15034,M$6:W$6,0),1)</f>
        <v>0</v>
      </c>
      <c r="I15034" s="15">
        <f t="shared" si="704"/>
        <v>0</v>
      </c>
      <c r="J15034" s="43"/>
      <c r="K15034" s="1"/>
    </row>
    <row r="15035" spans="1:11">
      <c r="A15035" s="29">
        <v>40916</v>
      </c>
      <c r="B15035" s="30">
        <v>5</v>
      </c>
      <c r="C15035" s="30" t="s">
        <v>6</v>
      </c>
      <c r="D15035" s="30">
        <v>0</v>
      </c>
      <c r="E15035" s="50" t="str">
        <f t="shared" si="702"/>
        <v>January</v>
      </c>
      <c r="F15035" s="14" t="str">
        <f t="shared" si="703"/>
        <v>Sunday</v>
      </c>
      <c r="G15035" s="15">
        <f>$D15035*VLOOKUP($A15035,Price_Table,MATCH($C15035,$A$6:$K$6,0),1)</f>
        <v>0</v>
      </c>
      <c r="H15035" s="15">
        <f>D15035*VLOOKUP(A15035,Cost_Table,MATCH(C15035,M$6:W$6,0),1)</f>
        <v>0</v>
      </c>
      <c r="I15035" s="15">
        <f t="shared" si="704"/>
        <v>0</v>
      </c>
      <c r="J15035" s="43"/>
      <c r="K15035" s="1"/>
    </row>
    <row r="15036" spans="1:11">
      <c r="A15036" s="29">
        <v>40917</v>
      </c>
      <c r="B15036" s="30">
        <v>5</v>
      </c>
      <c r="C15036" s="30" t="s">
        <v>6</v>
      </c>
      <c r="D15036" s="30">
        <v>0</v>
      </c>
      <c r="E15036" s="50" t="str">
        <f t="shared" si="702"/>
        <v>January</v>
      </c>
      <c r="F15036" s="14" t="str">
        <f t="shared" si="703"/>
        <v>Monday</v>
      </c>
      <c r="G15036" s="15">
        <f>$D15036*VLOOKUP($A15036,Price_Table,MATCH($C15036,$A$6:$K$6,0),1)</f>
        <v>0</v>
      </c>
      <c r="H15036" s="15">
        <f>D15036*VLOOKUP(A15036,Cost_Table,MATCH(C15036,M$6:W$6,0),1)</f>
        <v>0</v>
      </c>
      <c r="I15036" s="15">
        <f t="shared" si="704"/>
        <v>0</v>
      </c>
      <c r="J15036" s="43"/>
      <c r="K15036" s="1"/>
    </row>
    <row r="15037" spans="1:11">
      <c r="A15037" s="29">
        <v>40918</v>
      </c>
      <c r="B15037" s="30">
        <v>5</v>
      </c>
      <c r="C15037" s="30" t="s">
        <v>6</v>
      </c>
      <c r="D15037" s="30">
        <v>0</v>
      </c>
      <c r="E15037" s="50" t="str">
        <f t="shared" si="702"/>
        <v>January</v>
      </c>
      <c r="F15037" s="14" t="str">
        <f t="shared" si="703"/>
        <v>Tuesday</v>
      </c>
      <c r="G15037" s="15">
        <f>$D15037*VLOOKUP($A15037,Price_Table,MATCH($C15037,$A$6:$K$6,0),1)</f>
        <v>0</v>
      </c>
      <c r="H15037" s="15">
        <f>D15037*VLOOKUP(A15037,Cost_Table,MATCH(C15037,M$6:W$6,0),1)</f>
        <v>0</v>
      </c>
      <c r="I15037" s="15">
        <f t="shared" si="704"/>
        <v>0</v>
      </c>
      <c r="J15037" s="43"/>
      <c r="K15037" s="1"/>
    </row>
    <row r="15038" spans="1:11">
      <c r="A15038" s="29">
        <v>40919</v>
      </c>
      <c r="B15038" s="30">
        <v>5</v>
      </c>
      <c r="C15038" s="30" t="s">
        <v>6</v>
      </c>
      <c r="D15038" s="30">
        <v>0</v>
      </c>
      <c r="E15038" s="50" t="str">
        <f t="shared" si="702"/>
        <v>January</v>
      </c>
      <c r="F15038" s="14" t="str">
        <f t="shared" si="703"/>
        <v>Wednesday</v>
      </c>
      <c r="G15038" s="15">
        <f>$D15038*VLOOKUP($A15038,Price_Table,MATCH($C15038,$A$6:$K$6,0),1)</f>
        <v>0</v>
      </c>
      <c r="H15038" s="15">
        <f>D15038*VLOOKUP(A15038,Cost_Table,MATCH(C15038,M$6:W$6,0),1)</f>
        <v>0</v>
      </c>
      <c r="I15038" s="15">
        <f t="shared" si="704"/>
        <v>0</v>
      </c>
      <c r="J15038" s="43"/>
      <c r="K15038" s="1"/>
    </row>
    <row r="15039" spans="1:11">
      <c r="A15039" s="29">
        <v>40920</v>
      </c>
      <c r="B15039" s="30">
        <v>5</v>
      </c>
      <c r="C15039" s="30" t="s">
        <v>6</v>
      </c>
      <c r="D15039" s="30">
        <v>0</v>
      </c>
      <c r="E15039" s="50" t="str">
        <f t="shared" si="702"/>
        <v>January</v>
      </c>
      <c r="F15039" s="14" t="str">
        <f t="shared" si="703"/>
        <v>Thursday</v>
      </c>
      <c r="G15039" s="15">
        <f>$D15039*VLOOKUP($A15039,Price_Table,MATCH($C15039,$A$6:$K$6,0),1)</f>
        <v>0</v>
      </c>
      <c r="H15039" s="15">
        <f>D15039*VLOOKUP(A15039,Cost_Table,MATCH(C15039,M$6:W$6,0),1)</f>
        <v>0</v>
      </c>
      <c r="I15039" s="15">
        <f t="shared" si="704"/>
        <v>0</v>
      </c>
      <c r="J15039" s="43"/>
      <c r="K15039" s="1"/>
    </row>
    <row r="15040" spans="1:11">
      <c r="A15040" s="29">
        <v>40921</v>
      </c>
      <c r="B15040" s="30">
        <v>5</v>
      </c>
      <c r="C15040" s="30" t="s">
        <v>6</v>
      </c>
      <c r="D15040" s="30">
        <v>0</v>
      </c>
      <c r="E15040" s="50" t="str">
        <f t="shared" si="702"/>
        <v>January</v>
      </c>
      <c r="F15040" s="14" t="str">
        <f t="shared" si="703"/>
        <v>Friday</v>
      </c>
      <c r="G15040" s="15">
        <f>$D15040*VLOOKUP($A15040,Price_Table,MATCH($C15040,$A$6:$K$6,0),1)</f>
        <v>0</v>
      </c>
      <c r="H15040" s="15">
        <f>D15040*VLOOKUP(A15040,Cost_Table,MATCH(C15040,M$6:W$6,0),1)</f>
        <v>0</v>
      </c>
      <c r="I15040" s="15">
        <f t="shared" si="704"/>
        <v>0</v>
      </c>
      <c r="J15040" s="43"/>
      <c r="K15040" s="1"/>
    </row>
    <row r="15041" spans="1:11">
      <c r="A15041" s="29">
        <v>40922</v>
      </c>
      <c r="B15041" s="30">
        <v>5</v>
      </c>
      <c r="C15041" s="30" t="s">
        <v>6</v>
      </c>
      <c r="D15041" s="30">
        <v>0</v>
      </c>
      <c r="E15041" s="50" t="str">
        <f t="shared" si="702"/>
        <v>January</v>
      </c>
      <c r="F15041" s="14" t="str">
        <f t="shared" si="703"/>
        <v>Saturday</v>
      </c>
      <c r="G15041" s="15">
        <f>$D15041*VLOOKUP($A15041,Price_Table,MATCH($C15041,$A$6:$K$6,0),1)</f>
        <v>0</v>
      </c>
      <c r="H15041" s="15">
        <f>D15041*VLOOKUP(A15041,Cost_Table,MATCH(C15041,M$6:W$6,0),1)</f>
        <v>0</v>
      </c>
      <c r="I15041" s="15">
        <f t="shared" si="704"/>
        <v>0</v>
      </c>
      <c r="J15041" s="43"/>
      <c r="K15041" s="1"/>
    </row>
    <row r="15042" spans="1:11">
      <c r="A15042" s="29">
        <v>40923</v>
      </c>
      <c r="B15042" s="30">
        <v>5</v>
      </c>
      <c r="C15042" s="30" t="s">
        <v>6</v>
      </c>
      <c r="D15042" s="30">
        <v>0</v>
      </c>
      <c r="E15042" s="50" t="str">
        <f t="shared" si="702"/>
        <v>January</v>
      </c>
      <c r="F15042" s="14" t="str">
        <f t="shared" si="703"/>
        <v>Sunday</v>
      </c>
      <c r="G15042" s="15">
        <f>$D15042*VLOOKUP($A15042,Price_Table,MATCH($C15042,$A$6:$K$6,0),1)</f>
        <v>0</v>
      </c>
      <c r="H15042" s="15">
        <f>D15042*VLOOKUP(A15042,Cost_Table,MATCH(C15042,M$6:W$6,0),1)</f>
        <v>0</v>
      </c>
      <c r="I15042" s="15">
        <f t="shared" si="704"/>
        <v>0</v>
      </c>
      <c r="J15042" s="43"/>
      <c r="K15042" s="1"/>
    </row>
    <row r="15043" spans="1:11">
      <c r="A15043" s="29">
        <v>40924</v>
      </c>
      <c r="B15043" s="30">
        <v>5</v>
      </c>
      <c r="C15043" s="30" t="s">
        <v>6</v>
      </c>
      <c r="D15043" s="30">
        <v>0</v>
      </c>
      <c r="E15043" s="50" t="str">
        <f t="shared" si="702"/>
        <v>January</v>
      </c>
      <c r="F15043" s="14" t="str">
        <f t="shared" si="703"/>
        <v>Monday</v>
      </c>
      <c r="G15043" s="15">
        <f>$D15043*VLOOKUP($A15043,Price_Table,MATCH($C15043,$A$6:$K$6,0),1)</f>
        <v>0</v>
      </c>
      <c r="H15043" s="15">
        <f>D15043*VLOOKUP(A15043,Cost_Table,MATCH(C15043,M$6:W$6,0),1)</f>
        <v>0</v>
      </c>
      <c r="I15043" s="15">
        <f t="shared" si="704"/>
        <v>0</v>
      </c>
      <c r="J15043" s="43"/>
      <c r="K15043" s="1"/>
    </row>
    <row r="15044" spans="1:11">
      <c r="A15044" s="29">
        <v>40925</v>
      </c>
      <c r="B15044" s="30">
        <v>5</v>
      </c>
      <c r="C15044" s="30" t="s">
        <v>6</v>
      </c>
      <c r="D15044" s="30">
        <v>0</v>
      </c>
      <c r="E15044" s="50" t="str">
        <f t="shared" si="702"/>
        <v>January</v>
      </c>
      <c r="F15044" s="14" t="str">
        <f t="shared" si="703"/>
        <v>Tuesday</v>
      </c>
      <c r="G15044" s="15">
        <f>$D15044*VLOOKUP($A15044,Price_Table,MATCH($C15044,$A$6:$K$6,0),1)</f>
        <v>0</v>
      </c>
      <c r="H15044" s="15">
        <f>D15044*VLOOKUP(A15044,Cost_Table,MATCH(C15044,M$6:W$6,0),1)</f>
        <v>0</v>
      </c>
      <c r="I15044" s="15">
        <f t="shared" si="704"/>
        <v>0</v>
      </c>
      <c r="J15044" s="43"/>
      <c r="K15044" s="1"/>
    </row>
    <row r="15045" spans="1:11">
      <c r="A15045" s="29">
        <v>40926</v>
      </c>
      <c r="B15045" s="30">
        <v>5</v>
      </c>
      <c r="C15045" s="30" t="s">
        <v>6</v>
      </c>
      <c r="D15045" s="30">
        <v>0</v>
      </c>
      <c r="E15045" s="50" t="str">
        <f t="shared" si="702"/>
        <v>January</v>
      </c>
      <c r="F15045" s="14" t="str">
        <f t="shared" si="703"/>
        <v>Wednesday</v>
      </c>
      <c r="G15045" s="15">
        <f>$D15045*VLOOKUP($A15045,Price_Table,MATCH($C15045,$A$6:$K$6,0),1)</f>
        <v>0</v>
      </c>
      <c r="H15045" s="15">
        <f>D15045*VLOOKUP(A15045,Cost_Table,MATCH(C15045,M$6:W$6,0),1)</f>
        <v>0</v>
      </c>
      <c r="I15045" s="15">
        <f t="shared" si="704"/>
        <v>0</v>
      </c>
      <c r="J15045" s="43"/>
      <c r="K15045" s="1"/>
    </row>
    <row r="15046" spans="1:11">
      <c r="A15046" s="29">
        <v>40927</v>
      </c>
      <c r="B15046" s="30">
        <v>5</v>
      </c>
      <c r="C15046" s="30" t="s">
        <v>6</v>
      </c>
      <c r="D15046" s="30">
        <v>0</v>
      </c>
      <c r="E15046" s="50" t="str">
        <f t="shared" si="702"/>
        <v>January</v>
      </c>
      <c r="F15046" s="14" t="str">
        <f t="shared" si="703"/>
        <v>Thursday</v>
      </c>
      <c r="G15046" s="15">
        <f>$D15046*VLOOKUP($A15046,Price_Table,MATCH($C15046,$A$6:$K$6,0),1)</f>
        <v>0</v>
      </c>
      <c r="H15046" s="15">
        <f>D15046*VLOOKUP(A15046,Cost_Table,MATCH(C15046,M$6:W$6,0),1)</f>
        <v>0</v>
      </c>
      <c r="I15046" s="15">
        <f t="shared" si="704"/>
        <v>0</v>
      </c>
      <c r="J15046" s="43"/>
      <c r="K15046" s="1"/>
    </row>
    <row r="15047" spans="1:11">
      <c r="A15047" s="29">
        <v>40928</v>
      </c>
      <c r="B15047" s="30">
        <v>5</v>
      </c>
      <c r="C15047" s="30" t="s">
        <v>6</v>
      </c>
      <c r="D15047" s="30">
        <v>0</v>
      </c>
      <c r="E15047" s="50" t="str">
        <f t="shared" si="702"/>
        <v>January</v>
      </c>
      <c r="F15047" s="14" t="str">
        <f t="shared" si="703"/>
        <v>Friday</v>
      </c>
      <c r="G15047" s="15">
        <f>$D15047*VLOOKUP($A15047,Price_Table,MATCH($C15047,$A$6:$K$6,0),1)</f>
        <v>0</v>
      </c>
      <c r="H15047" s="15">
        <f>D15047*VLOOKUP(A15047,Cost_Table,MATCH(C15047,M$6:W$6,0),1)</f>
        <v>0</v>
      </c>
      <c r="I15047" s="15">
        <f t="shared" si="704"/>
        <v>0</v>
      </c>
      <c r="J15047" s="43"/>
      <c r="K15047" s="1"/>
    </row>
    <row r="15048" spans="1:11">
      <c r="A15048" s="29">
        <v>40929</v>
      </c>
      <c r="B15048" s="30">
        <v>5</v>
      </c>
      <c r="C15048" s="30" t="s">
        <v>6</v>
      </c>
      <c r="D15048" s="30">
        <v>0</v>
      </c>
      <c r="E15048" s="50" t="str">
        <f t="shared" si="702"/>
        <v>January</v>
      </c>
      <c r="F15048" s="14" t="str">
        <f t="shared" si="703"/>
        <v>Saturday</v>
      </c>
      <c r="G15048" s="15">
        <f>$D15048*VLOOKUP($A15048,Price_Table,MATCH($C15048,$A$6:$K$6,0),1)</f>
        <v>0</v>
      </c>
      <c r="H15048" s="15">
        <f>D15048*VLOOKUP(A15048,Cost_Table,MATCH(C15048,M$6:W$6,0),1)</f>
        <v>0</v>
      </c>
      <c r="I15048" s="15">
        <f t="shared" si="704"/>
        <v>0</v>
      </c>
      <c r="J15048" s="43"/>
      <c r="K15048" s="1"/>
    </row>
    <row r="15049" spans="1:11">
      <c r="A15049" s="29">
        <v>40930</v>
      </c>
      <c r="B15049" s="30">
        <v>5</v>
      </c>
      <c r="C15049" s="30" t="s">
        <v>6</v>
      </c>
      <c r="D15049" s="30">
        <v>0</v>
      </c>
      <c r="E15049" s="50" t="str">
        <f t="shared" si="702"/>
        <v>January</v>
      </c>
      <c r="F15049" s="14" t="str">
        <f t="shared" si="703"/>
        <v>Sunday</v>
      </c>
      <c r="G15049" s="15">
        <f>$D15049*VLOOKUP($A15049,Price_Table,MATCH($C15049,$A$6:$K$6,0),1)</f>
        <v>0</v>
      </c>
      <c r="H15049" s="15">
        <f>D15049*VLOOKUP(A15049,Cost_Table,MATCH(C15049,M$6:W$6,0),1)</f>
        <v>0</v>
      </c>
      <c r="I15049" s="15">
        <f t="shared" si="704"/>
        <v>0</v>
      </c>
      <c r="J15049" s="43"/>
      <c r="K15049" s="1"/>
    </row>
    <row r="15050" spans="1:11">
      <c r="A15050" s="29">
        <v>40931</v>
      </c>
      <c r="B15050" s="30">
        <v>5</v>
      </c>
      <c r="C15050" s="30" t="s">
        <v>6</v>
      </c>
      <c r="D15050" s="30">
        <v>0</v>
      </c>
      <c r="E15050" s="50" t="str">
        <f t="shared" si="702"/>
        <v>January</v>
      </c>
      <c r="F15050" s="14" t="str">
        <f t="shared" si="703"/>
        <v>Monday</v>
      </c>
      <c r="G15050" s="15">
        <f>$D15050*VLOOKUP($A15050,Price_Table,MATCH($C15050,$A$6:$K$6,0),1)</f>
        <v>0</v>
      </c>
      <c r="H15050" s="15">
        <f>D15050*VLOOKUP(A15050,Cost_Table,MATCH(C15050,M$6:W$6,0),1)</f>
        <v>0</v>
      </c>
      <c r="I15050" s="15">
        <f t="shared" si="704"/>
        <v>0</v>
      </c>
      <c r="J15050" s="43"/>
      <c r="K15050" s="1"/>
    </row>
    <row r="15051" spans="1:11">
      <c r="A15051" s="29">
        <v>40932</v>
      </c>
      <c r="B15051" s="30">
        <v>5</v>
      </c>
      <c r="C15051" s="30" t="s">
        <v>6</v>
      </c>
      <c r="D15051" s="30">
        <v>0</v>
      </c>
      <c r="E15051" s="50" t="str">
        <f t="shared" si="702"/>
        <v>January</v>
      </c>
      <c r="F15051" s="14" t="str">
        <f t="shared" si="703"/>
        <v>Tuesday</v>
      </c>
      <c r="G15051" s="15">
        <f>$D15051*VLOOKUP($A15051,Price_Table,MATCH($C15051,$A$6:$K$6,0),1)</f>
        <v>0</v>
      </c>
      <c r="H15051" s="15">
        <f>D15051*VLOOKUP(A15051,Cost_Table,MATCH(C15051,M$6:W$6,0),1)</f>
        <v>0</v>
      </c>
      <c r="I15051" s="15">
        <f t="shared" si="704"/>
        <v>0</v>
      </c>
      <c r="J15051" s="43"/>
      <c r="K15051" s="1"/>
    </row>
    <row r="15052" spans="1:11">
      <c r="A15052" s="29">
        <v>40933</v>
      </c>
      <c r="B15052" s="30">
        <v>5</v>
      </c>
      <c r="C15052" s="30" t="s">
        <v>6</v>
      </c>
      <c r="D15052" s="30">
        <v>0</v>
      </c>
      <c r="E15052" s="50" t="str">
        <f t="shared" si="702"/>
        <v>January</v>
      </c>
      <c r="F15052" s="14" t="str">
        <f t="shared" si="703"/>
        <v>Wednesday</v>
      </c>
      <c r="G15052" s="15">
        <f>$D15052*VLOOKUP($A15052,Price_Table,MATCH($C15052,$A$6:$K$6,0),1)</f>
        <v>0</v>
      </c>
      <c r="H15052" s="15">
        <f>D15052*VLOOKUP(A15052,Cost_Table,MATCH(C15052,M$6:W$6,0),1)</f>
        <v>0</v>
      </c>
      <c r="I15052" s="15">
        <f t="shared" si="704"/>
        <v>0</v>
      </c>
      <c r="J15052" s="43"/>
      <c r="K15052" s="1"/>
    </row>
    <row r="15053" spans="1:11">
      <c r="A15053" s="29">
        <v>40934</v>
      </c>
      <c r="B15053" s="30">
        <v>5</v>
      </c>
      <c r="C15053" s="30" t="s">
        <v>6</v>
      </c>
      <c r="D15053" s="30">
        <v>0</v>
      </c>
      <c r="E15053" s="50" t="str">
        <f t="shared" si="702"/>
        <v>January</v>
      </c>
      <c r="F15053" s="14" t="str">
        <f t="shared" si="703"/>
        <v>Thursday</v>
      </c>
      <c r="G15053" s="15">
        <f>$D15053*VLOOKUP($A15053,Price_Table,MATCH($C15053,$A$6:$K$6,0),1)</f>
        <v>0</v>
      </c>
      <c r="H15053" s="15">
        <f>D15053*VLOOKUP(A15053,Cost_Table,MATCH(C15053,M$6:W$6,0),1)</f>
        <v>0</v>
      </c>
      <c r="I15053" s="15">
        <f t="shared" si="704"/>
        <v>0</v>
      </c>
      <c r="J15053" s="43"/>
      <c r="K15053" s="1"/>
    </row>
    <row r="15054" spans="1:11">
      <c r="A15054" s="29">
        <v>40935</v>
      </c>
      <c r="B15054" s="30">
        <v>5</v>
      </c>
      <c r="C15054" s="30" t="s">
        <v>6</v>
      </c>
      <c r="D15054" s="30">
        <v>0</v>
      </c>
      <c r="E15054" s="50" t="str">
        <f t="shared" si="702"/>
        <v>January</v>
      </c>
      <c r="F15054" s="14" t="str">
        <f t="shared" si="703"/>
        <v>Friday</v>
      </c>
      <c r="G15054" s="15">
        <f>$D15054*VLOOKUP($A15054,Price_Table,MATCH($C15054,$A$6:$K$6,0),1)</f>
        <v>0</v>
      </c>
      <c r="H15054" s="15">
        <f>D15054*VLOOKUP(A15054,Cost_Table,MATCH(C15054,M$6:W$6,0),1)</f>
        <v>0</v>
      </c>
      <c r="I15054" s="15">
        <f t="shared" si="704"/>
        <v>0</v>
      </c>
      <c r="J15054" s="43"/>
      <c r="K15054" s="1"/>
    </row>
    <row r="15055" spans="1:11">
      <c r="A15055" s="29">
        <v>40936</v>
      </c>
      <c r="B15055" s="30">
        <v>5</v>
      </c>
      <c r="C15055" s="30" t="s">
        <v>6</v>
      </c>
      <c r="D15055" s="30">
        <v>0</v>
      </c>
      <c r="E15055" s="50" t="str">
        <f t="shared" si="702"/>
        <v>January</v>
      </c>
      <c r="F15055" s="14" t="str">
        <f t="shared" si="703"/>
        <v>Saturday</v>
      </c>
      <c r="G15055" s="15">
        <f>$D15055*VLOOKUP($A15055,Price_Table,MATCH($C15055,$A$6:$K$6,0),1)</f>
        <v>0</v>
      </c>
      <c r="H15055" s="15">
        <f>D15055*VLOOKUP(A15055,Cost_Table,MATCH(C15055,M$6:W$6,0),1)</f>
        <v>0</v>
      </c>
      <c r="I15055" s="15">
        <f t="shared" si="704"/>
        <v>0</v>
      </c>
      <c r="J15055" s="43"/>
      <c r="K15055" s="1"/>
    </row>
    <row r="15056" spans="1:11">
      <c r="A15056" s="29">
        <v>40937</v>
      </c>
      <c r="B15056" s="30">
        <v>5</v>
      </c>
      <c r="C15056" s="30" t="s">
        <v>6</v>
      </c>
      <c r="D15056" s="30">
        <v>0</v>
      </c>
      <c r="E15056" s="50" t="str">
        <f t="shared" si="702"/>
        <v>January</v>
      </c>
      <c r="F15056" s="14" t="str">
        <f t="shared" si="703"/>
        <v>Sunday</v>
      </c>
      <c r="G15056" s="15">
        <f>$D15056*VLOOKUP($A15056,Price_Table,MATCH($C15056,$A$6:$K$6,0),1)</f>
        <v>0</v>
      </c>
      <c r="H15056" s="15">
        <f>D15056*VLOOKUP(A15056,Cost_Table,MATCH(C15056,M$6:W$6,0),1)</f>
        <v>0</v>
      </c>
      <c r="I15056" s="15">
        <f t="shared" si="704"/>
        <v>0</v>
      </c>
      <c r="J15056" s="43"/>
      <c r="K15056" s="1"/>
    </row>
    <row r="15057" spans="1:11">
      <c r="A15057" s="29">
        <v>40938</v>
      </c>
      <c r="B15057" s="30">
        <v>5</v>
      </c>
      <c r="C15057" s="30" t="s">
        <v>6</v>
      </c>
      <c r="D15057" s="30">
        <v>0</v>
      </c>
      <c r="E15057" s="50" t="str">
        <f t="shared" si="702"/>
        <v>January</v>
      </c>
      <c r="F15057" s="14" t="str">
        <f t="shared" si="703"/>
        <v>Monday</v>
      </c>
      <c r="G15057" s="15">
        <f>$D15057*VLOOKUP($A15057,Price_Table,MATCH($C15057,$A$6:$K$6,0),1)</f>
        <v>0</v>
      </c>
      <c r="H15057" s="15">
        <f>D15057*VLOOKUP(A15057,Cost_Table,MATCH(C15057,M$6:W$6,0),1)</f>
        <v>0</v>
      </c>
      <c r="I15057" s="15">
        <f t="shared" si="704"/>
        <v>0</v>
      </c>
      <c r="J15057" s="43"/>
      <c r="K15057" s="1"/>
    </row>
    <row r="15058" spans="1:11">
      <c r="A15058" s="29">
        <v>40939</v>
      </c>
      <c r="B15058" s="30">
        <v>5</v>
      </c>
      <c r="C15058" s="30" t="s">
        <v>6</v>
      </c>
      <c r="D15058" s="30">
        <v>0</v>
      </c>
      <c r="E15058" s="50" t="str">
        <f t="shared" si="702"/>
        <v>January</v>
      </c>
      <c r="F15058" s="14" t="str">
        <f t="shared" si="703"/>
        <v>Tuesday</v>
      </c>
      <c r="G15058" s="15">
        <f>$D15058*VLOOKUP($A15058,Price_Table,MATCH($C15058,$A$6:$K$6,0),1)</f>
        <v>0</v>
      </c>
      <c r="H15058" s="15">
        <f>D15058*VLOOKUP(A15058,Cost_Table,MATCH(C15058,M$6:W$6,0),1)</f>
        <v>0</v>
      </c>
      <c r="I15058" s="15">
        <f t="shared" si="704"/>
        <v>0</v>
      </c>
      <c r="J15058" s="43"/>
      <c r="K15058" s="1"/>
    </row>
    <row r="15059" spans="1:11">
      <c r="A15059" s="29">
        <v>40940</v>
      </c>
      <c r="B15059" s="30">
        <v>5</v>
      </c>
      <c r="C15059" s="30" t="s">
        <v>6</v>
      </c>
      <c r="D15059" s="30">
        <v>0</v>
      </c>
      <c r="E15059" s="50" t="str">
        <f t="shared" si="702"/>
        <v>February</v>
      </c>
      <c r="F15059" s="14" t="str">
        <f t="shared" si="703"/>
        <v>Wednesday</v>
      </c>
      <c r="G15059" s="15">
        <f>$D15059*VLOOKUP($A15059,Price_Table,MATCH($C15059,$A$6:$K$6,0),1)</f>
        <v>0</v>
      </c>
      <c r="H15059" s="15">
        <f>D15059*VLOOKUP(A15059,Cost_Table,MATCH(C15059,M$6:W$6,0),1)</f>
        <v>0</v>
      </c>
      <c r="I15059" s="15">
        <f t="shared" si="704"/>
        <v>0</v>
      </c>
      <c r="J15059" s="43"/>
      <c r="K15059" s="1"/>
    </row>
    <row r="15060" spans="1:11">
      <c r="A15060" s="29">
        <v>40941</v>
      </c>
      <c r="B15060" s="30">
        <v>5</v>
      </c>
      <c r="C15060" s="30" t="s">
        <v>6</v>
      </c>
      <c r="D15060" s="30">
        <v>0</v>
      </c>
      <c r="E15060" s="50" t="str">
        <f t="shared" si="702"/>
        <v>February</v>
      </c>
      <c r="F15060" s="14" t="str">
        <f t="shared" si="703"/>
        <v>Thursday</v>
      </c>
      <c r="G15060" s="15">
        <f>$D15060*VLOOKUP($A15060,Price_Table,MATCH($C15060,$A$6:$K$6,0),1)</f>
        <v>0</v>
      </c>
      <c r="H15060" s="15">
        <f>D15060*VLOOKUP(A15060,Cost_Table,MATCH(C15060,M$6:W$6,0),1)</f>
        <v>0</v>
      </c>
      <c r="I15060" s="15">
        <f t="shared" si="704"/>
        <v>0</v>
      </c>
      <c r="J15060" s="43"/>
      <c r="K15060" s="1"/>
    </row>
    <row r="15061" spans="1:11">
      <c r="A15061" s="29">
        <v>40942</v>
      </c>
      <c r="B15061" s="30">
        <v>5</v>
      </c>
      <c r="C15061" s="30" t="s">
        <v>6</v>
      </c>
      <c r="D15061" s="30">
        <v>0</v>
      </c>
      <c r="E15061" s="50" t="str">
        <f t="shared" si="702"/>
        <v>February</v>
      </c>
      <c r="F15061" s="14" t="str">
        <f t="shared" si="703"/>
        <v>Friday</v>
      </c>
      <c r="G15061" s="15">
        <f>$D15061*VLOOKUP($A15061,Price_Table,MATCH($C15061,$A$6:$K$6,0),1)</f>
        <v>0</v>
      </c>
      <c r="H15061" s="15">
        <f>D15061*VLOOKUP(A15061,Cost_Table,MATCH(C15061,M$6:W$6,0),1)</f>
        <v>0</v>
      </c>
      <c r="I15061" s="15">
        <f t="shared" si="704"/>
        <v>0</v>
      </c>
      <c r="J15061" s="43"/>
      <c r="K15061" s="1"/>
    </row>
    <row r="15062" spans="1:11">
      <c r="A15062" s="29">
        <v>40943</v>
      </c>
      <c r="B15062" s="30">
        <v>5</v>
      </c>
      <c r="C15062" s="30" t="s">
        <v>6</v>
      </c>
      <c r="D15062" s="30">
        <v>0</v>
      </c>
      <c r="E15062" s="50" t="str">
        <f t="shared" si="702"/>
        <v>February</v>
      </c>
      <c r="F15062" s="14" t="str">
        <f t="shared" si="703"/>
        <v>Saturday</v>
      </c>
      <c r="G15062" s="15">
        <f>$D15062*VLOOKUP($A15062,Price_Table,MATCH($C15062,$A$6:$K$6,0),1)</f>
        <v>0</v>
      </c>
      <c r="H15062" s="15">
        <f>D15062*VLOOKUP(A15062,Cost_Table,MATCH(C15062,M$6:W$6,0),1)</f>
        <v>0</v>
      </c>
      <c r="I15062" s="15">
        <f t="shared" si="704"/>
        <v>0</v>
      </c>
      <c r="J15062" s="43"/>
      <c r="K15062" s="1"/>
    </row>
    <row r="15063" spans="1:11">
      <c r="A15063" s="29">
        <v>40944</v>
      </c>
      <c r="B15063" s="30">
        <v>5</v>
      </c>
      <c r="C15063" s="30" t="s">
        <v>6</v>
      </c>
      <c r="D15063" s="30">
        <v>0</v>
      </c>
      <c r="E15063" s="50" t="str">
        <f t="shared" ref="E15063:E15126" si="705">TEXT(A15063,"mmmm")</f>
        <v>February</v>
      </c>
      <c r="F15063" s="14" t="str">
        <f t="shared" ref="F15063:F15126" si="706">TEXT(A15063,"dddd")</f>
        <v>Sunday</v>
      </c>
      <c r="G15063" s="15">
        <f>$D15063*VLOOKUP($A15063,Price_Table,MATCH($C15063,$A$6:$K$6,0),1)</f>
        <v>0</v>
      </c>
      <c r="H15063" s="15">
        <f>D15063*VLOOKUP(A15063,Cost_Table,MATCH(C15063,M$6:W$6,0),1)</f>
        <v>0</v>
      </c>
      <c r="I15063" s="15">
        <f t="shared" ref="I15063:I15126" si="707">G15063-H15063</f>
        <v>0</v>
      </c>
      <c r="J15063" s="43"/>
      <c r="K15063" s="1"/>
    </row>
    <row r="15064" spans="1:11">
      <c r="A15064" s="29">
        <v>40945</v>
      </c>
      <c r="B15064" s="30">
        <v>5</v>
      </c>
      <c r="C15064" s="30" t="s">
        <v>6</v>
      </c>
      <c r="D15064" s="30">
        <v>0</v>
      </c>
      <c r="E15064" s="50" t="str">
        <f t="shared" si="705"/>
        <v>February</v>
      </c>
      <c r="F15064" s="14" t="str">
        <f t="shared" si="706"/>
        <v>Monday</v>
      </c>
      <c r="G15064" s="15">
        <f>$D15064*VLOOKUP($A15064,Price_Table,MATCH($C15064,$A$6:$K$6,0),1)</f>
        <v>0</v>
      </c>
      <c r="H15064" s="15">
        <f>D15064*VLOOKUP(A15064,Cost_Table,MATCH(C15064,M$6:W$6,0),1)</f>
        <v>0</v>
      </c>
      <c r="I15064" s="15">
        <f t="shared" si="707"/>
        <v>0</v>
      </c>
      <c r="J15064" s="43"/>
      <c r="K15064" s="1"/>
    </row>
    <row r="15065" spans="1:11">
      <c r="A15065" s="29">
        <v>40946</v>
      </c>
      <c r="B15065" s="30">
        <v>5</v>
      </c>
      <c r="C15065" s="30" t="s">
        <v>6</v>
      </c>
      <c r="D15065" s="30">
        <v>0</v>
      </c>
      <c r="E15065" s="50" t="str">
        <f t="shared" si="705"/>
        <v>February</v>
      </c>
      <c r="F15065" s="14" t="str">
        <f t="shared" si="706"/>
        <v>Tuesday</v>
      </c>
      <c r="G15065" s="15">
        <f>$D15065*VLOOKUP($A15065,Price_Table,MATCH($C15065,$A$6:$K$6,0),1)</f>
        <v>0</v>
      </c>
      <c r="H15065" s="15">
        <f>D15065*VLOOKUP(A15065,Cost_Table,MATCH(C15065,M$6:W$6,0),1)</f>
        <v>0</v>
      </c>
      <c r="I15065" s="15">
        <f t="shared" si="707"/>
        <v>0</v>
      </c>
      <c r="J15065" s="43"/>
      <c r="K15065" s="1"/>
    </row>
    <row r="15066" spans="1:11">
      <c r="A15066" s="29">
        <v>40947</v>
      </c>
      <c r="B15066" s="30">
        <v>5</v>
      </c>
      <c r="C15066" s="30" t="s">
        <v>6</v>
      </c>
      <c r="D15066" s="30">
        <v>0</v>
      </c>
      <c r="E15066" s="50" t="str">
        <f t="shared" si="705"/>
        <v>February</v>
      </c>
      <c r="F15066" s="14" t="str">
        <f t="shared" si="706"/>
        <v>Wednesday</v>
      </c>
      <c r="G15066" s="15">
        <f>$D15066*VLOOKUP($A15066,Price_Table,MATCH($C15066,$A$6:$K$6,0),1)</f>
        <v>0</v>
      </c>
      <c r="H15066" s="15">
        <f>D15066*VLOOKUP(A15066,Cost_Table,MATCH(C15066,M$6:W$6,0),1)</f>
        <v>0</v>
      </c>
      <c r="I15066" s="15">
        <f t="shared" si="707"/>
        <v>0</v>
      </c>
      <c r="J15066" s="43"/>
      <c r="K15066" s="1"/>
    </row>
    <row r="15067" spans="1:11">
      <c r="A15067" s="29">
        <v>40948</v>
      </c>
      <c r="B15067" s="30">
        <v>5</v>
      </c>
      <c r="C15067" s="30" t="s">
        <v>6</v>
      </c>
      <c r="D15067" s="30">
        <v>0</v>
      </c>
      <c r="E15067" s="50" t="str">
        <f t="shared" si="705"/>
        <v>February</v>
      </c>
      <c r="F15067" s="14" t="str">
        <f t="shared" si="706"/>
        <v>Thursday</v>
      </c>
      <c r="G15067" s="15">
        <f>$D15067*VLOOKUP($A15067,Price_Table,MATCH($C15067,$A$6:$K$6,0),1)</f>
        <v>0</v>
      </c>
      <c r="H15067" s="15">
        <f>D15067*VLOOKUP(A15067,Cost_Table,MATCH(C15067,M$6:W$6,0),1)</f>
        <v>0</v>
      </c>
      <c r="I15067" s="15">
        <f t="shared" si="707"/>
        <v>0</v>
      </c>
      <c r="J15067" s="43"/>
      <c r="K15067" s="1"/>
    </row>
    <row r="15068" spans="1:11">
      <c r="A15068" s="29">
        <v>40949</v>
      </c>
      <c r="B15068" s="30">
        <v>5</v>
      </c>
      <c r="C15068" s="30" t="s">
        <v>6</v>
      </c>
      <c r="D15068" s="30">
        <v>0</v>
      </c>
      <c r="E15068" s="50" t="str">
        <f t="shared" si="705"/>
        <v>February</v>
      </c>
      <c r="F15068" s="14" t="str">
        <f t="shared" si="706"/>
        <v>Friday</v>
      </c>
      <c r="G15068" s="15">
        <f>$D15068*VLOOKUP($A15068,Price_Table,MATCH($C15068,$A$6:$K$6,0),1)</f>
        <v>0</v>
      </c>
      <c r="H15068" s="15">
        <f>D15068*VLOOKUP(A15068,Cost_Table,MATCH(C15068,M$6:W$6,0),1)</f>
        <v>0</v>
      </c>
      <c r="I15068" s="15">
        <f t="shared" si="707"/>
        <v>0</v>
      </c>
      <c r="J15068" s="43"/>
      <c r="K15068" s="1"/>
    </row>
    <row r="15069" spans="1:11">
      <c r="A15069" s="29">
        <v>40950</v>
      </c>
      <c r="B15069" s="30">
        <v>5</v>
      </c>
      <c r="C15069" s="30" t="s">
        <v>6</v>
      </c>
      <c r="D15069" s="30">
        <v>0</v>
      </c>
      <c r="E15069" s="50" t="str">
        <f t="shared" si="705"/>
        <v>February</v>
      </c>
      <c r="F15069" s="14" t="str">
        <f t="shared" si="706"/>
        <v>Saturday</v>
      </c>
      <c r="G15069" s="15">
        <f>$D15069*VLOOKUP($A15069,Price_Table,MATCH($C15069,$A$6:$K$6,0),1)</f>
        <v>0</v>
      </c>
      <c r="H15069" s="15">
        <f>D15069*VLOOKUP(A15069,Cost_Table,MATCH(C15069,M$6:W$6,0),1)</f>
        <v>0</v>
      </c>
      <c r="I15069" s="15">
        <f t="shared" si="707"/>
        <v>0</v>
      </c>
      <c r="J15069" s="43"/>
      <c r="K15069" s="1"/>
    </row>
    <row r="15070" spans="1:11">
      <c r="A15070" s="29">
        <v>40951</v>
      </c>
      <c r="B15070" s="30">
        <v>5</v>
      </c>
      <c r="C15070" s="30" t="s">
        <v>6</v>
      </c>
      <c r="D15070" s="30">
        <v>0</v>
      </c>
      <c r="E15070" s="50" t="str">
        <f t="shared" si="705"/>
        <v>February</v>
      </c>
      <c r="F15070" s="14" t="str">
        <f t="shared" si="706"/>
        <v>Sunday</v>
      </c>
      <c r="G15070" s="15">
        <f>$D15070*VLOOKUP($A15070,Price_Table,MATCH($C15070,$A$6:$K$6,0),1)</f>
        <v>0</v>
      </c>
      <c r="H15070" s="15">
        <f>D15070*VLOOKUP(A15070,Cost_Table,MATCH(C15070,M$6:W$6,0),1)</f>
        <v>0</v>
      </c>
      <c r="I15070" s="15">
        <f t="shared" si="707"/>
        <v>0</v>
      </c>
      <c r="J15070" s="43"/>
      <c r="K15070" s="1"/>
    </row>
    <row r="15071" spans="1:11">
      <c r="A15071" s="29">
        <v>40952</v>
      </c>
      <c r="B15071" s="30">
        <v>5</v>
      </c>
      <c r="C15071" s="30" t="s">
        <v>6</v>
      </c>
      <c r="D15071" s="30">
        <v>0</v>
      </c>
      <c r="E15071" s="50" t="str">
        <f t="shared" si="705"/>
        <v>February</v>
      </c>
      <c r="F15071" s="14" t="str">
        <f t="shared" si="706"/>
        <v>Monday</v>
      </c>
      <c r="G15071" s="15">
        <f>$D15071*VLOOKUP($A15071,Price_Table,MATCH($C15071,$A$6:$K$6,0),1)</f>
        <v>0</v>
      </c>
      <c r="H15071" s="15">
        <f>D15071*VLOOKUP(A15071,Cost_Table,MATCH(C15071,M$6:W$6,0),1)</f>
        <v>0</v>
      </c>
      <c r="I15071" s="15">
        <f t="shared" si="707"/>
        <v>0</v>
      </c>
      <c r="J15071" s="43"/>
      <c r="K15071" s="1"/>
    </row>
    <row r="15072" spans="1:11">
      <c r="A15072" s="29">
        <v>40953</v>
      </c>
      <c r="B15072" s="30">
        <v>5</v>
      </c>
      <c r="C15072" s="30" t="s">
        <v>6</v>
      </c>
      <c r="D15072" s="30">
        <v>0</v>
      </c>
      <c r="E15072" s="50" t="str">
        <f t="shared" si="705"/>
        <v>February</v>
      </c>
      <c r="F15072" s="14" t="str">
        <f t="shared" si="706"/>
        <v>Tuesday</v>
      </c>
      <c r="G15072" s="15">
        <f>$D15072*VLOOKUP($A15072,Price_Table,MATCH($C15072,$A$6:$K$6,0),1)</f>
        <v>0</v>
      </c>
      <c r="H15072" s="15">
        <f>D15072*VLOOKUP(A15072,Cost_Table,MATCH(C15072,M$6:W$6,0),1)</f>
        <v>0</v>
      </c>
      <c r="I15072" s="15">
        <f t="shared" si="707"/>
        <v>0</v>
      </c>
      <c r="J15072" s="43"/>
      <c r="K15072" s="1"/>
    </row>
    <row r="15073" spans="1:11">
      <c r="A15073" s="29">
        <v>40954</v>
      </c>
      <c r="B15073" s="30">
        <v>5</v>
      </c>
      <c r="C15073" s="30" t="s">
        <v>6</v>
      </c>
      <c r="D15073" s="30">
        <v>0</v>
      </c>
      <c r="E15073" s="50" t="str">
        <f t="shared" si="705"/>
        <v>February</v>
      </c>
      <c r="F15073" s="14" t="str">
        <f t="shared" si="706"/>
        <v>Wednesday</v>
      </c>
      <c r="G15073" s="15">
        <f>$D15073*VLOOKUP($A15073,Price_Table,MATCH($C15073,$A$6:$K$6,0),1)</f>
        <v>0</v>
      </c>
      <c r="H15073" s="15">
        <f>D15073*VLOOKUP(A15073,Cost_Table,MATCH(C15073,M$6:W$6,0),1)</f>
        <v>0</v>
      </c>
      <c r="I15073" s="15">
        <f t="shared" si="707"/>
        <v>0</v>
      </c>
      <c r="J15073" s="43"/>
      <c r="K15073" s="1"/>
    </row>
    <row r="15074" spans="1:11">
      <c r="A15074" s="29">
        <v>40955</v>
      </c>
      <c r="B15074" s="30">
        <v>5</v>
      </c>
      <c r="C15074" s="30" t="s">
        <v>6</v>
      </c>
      <c r="D15074" s="30">
        <v>0</v>
      </c>
      <c r="E15074" s="50" t="str">
        <f t="shared" si="705"/>
        <v>February</v>
      </c>
      <c r="F15074" s="14" t="str">
        <f t="shared" si="706"/>
        <v>Thursday</v>
      </c>
      <c r="G15074" s="15">
        <f>$D15074*VLOOKUP($A15074,Price_Table,MATCH($C15074,$A$6:$K$6,0),1)</f>
        <v>0</v>
      </c>
      <c r="H15074" s="15">
        <f>D15074*VLOOKUP(A15074,Cost_Table,MATCH(C15074,M$6:W$6,0),1)</f>
        <v>0</v>
      </c>
      <c r="I15074" s="15">
        <f t="shared" si="707"/>
        <v>0</v>
      </c>
      <c r="J15074" s="43"/>
      <c r="K15074" s="1"/>
    </row>
    <row r="15075" spans="1:11">
      <c r="A15075" s="29">
        <v>40956</v>
      </c>
      <c r="B15075" s="30">
        <v>5</v>
      </c>
      <c r="C15075" s="30" t="s">
        <v>6</v>
      </c>
      <c r="D15075" s="30">
        <v>0</v>
      </c>
      <c r="E15075" s="50" t="str">
        <f t="shared" si="705"/>
        <v>February</v>
      </c>
      <c r="F15075" s="14" t="str">
        <f t="shared" si="706"/>
        <v>Friday</v>
      </c>
      <c r="G15075" s="15">
        <f>$D15075*VLOOKUP($A15075,Price_Table,MATCH($C15075,$A$6:$K$6,0),1)</f>
        <v>0</v>
      </c>
      <c r="H15075" s="15">
        <f>D15075*VLOOKUP(A15075,Cost_Table,MATCH(C15075,M$6:W$6,0),1)</f>
        <v>0</v>
      </c>
      <c r="I15075" s="15">
        <f t="shared" si="707"/>
        <v>0</v>
      </c>
      <c r="J15075" s="43"/>
      <c r="K15075" s="1"/>
    </row>
    <row r="15076" spans="1:11">
      <c r="A15076" s="29">
        <v>40957</v>
      </c>
      <c r="B15076" s="30">
        <v>5</v>
      </c>
      <c r="C15076" s="30" t="s">
        <v>6</v>
      </c>
      <c r="D15076" s="30">
        <v>0</v>
      </c>
      <c r="E15076" s="50" t="str">
        <f t="shared" si="705"/>
        <v>February</v>
      </c>
      <c r="F15076" s="14" t="str">
        <f t="shared" si="706"/>
        <v>Saturday</v>
      </c>
      <c r="G15076" s="15">
        <f>$D15076*VLOOKUP($A15076,Price_Table,MATCH($C15076,$A$6:$K$6,0),1)</f>
        <v>0</v>
      </c>
      <c r="H15076" s="15">
        <f>D15076*VLOOKUP(A15076,Cost_Table,MATCH(C15076,M$6:W$6,0),1)</f>
        <v>0</v>
      </c>
      <c r="I15076" s="15">
        <f t="shared" si="707"/>
        <v>0</v>
      </c>
      <c r="J15076" s="43"/>
      <c r="K15076" s="1"/>
    </row>
    <row r="15077" spans="1:11">
      <c r="A15077" s="29">
        <v>40958</v>
      </c>
      <c r="B15077" s="30">
        <v>5</v>
      </c>
      <c r="C15077" s="30" t="s">
        <v>6</v>
      </c>
      <c r="D15077" s="30">
        <v>0</v>
      </c>
      <c r="E15077" s="50" t="str">
        <f t="shared" si="705"/>
        <v>February</v>
      </c>
      <c r="F15077" s="14" t="str">
        <f t="shared" si="706"/>
        <v>Sunday</v>
      </c>
      <c r="G15077" s="15">
        <f>$D15077*VLOOKUP($A15077,Price_Table,MATCH($C15077,$A$6:$K$6,0),1)</f>
        <v>0</v>
      </c>
      <c r="H15077" s="15">
        <f>D15077*VLOOKUP(A15077,Cost_Table,MATCH(C15077,M$6:W$6,0),1)</f>
        <v>0</v>
      </c>
      <c r="I15077" s="15">
        <f t="shared" si="707"/>
        <v>0</v>
      </c>
      <c r="J15077" s="43"/>
      <c r="K15077" s="1"/>
    </row>
    <row r="15078" spans="1:11">
      <c r="A15078" s="29">
        <v>40959</v>
      </c>
      <c r="B15078" s="30">
        <v>5</v>
      </c>
      <c r="C15078" s="30" t="s">
        <v>6</v>
      </c>
      <c r="D15078" s="30">
        <v>0</v>
      </c>
      <c r="E15078" s="50" t="str">
        <f t="shared" si="705"/>
        <v>February</v>
      </c>
      <c r="F15078" s="14" t="str">
        <f t="shared" si="706"/>
        <v>Monday</v>
      </c>
      <c r="G15078" s="15">
        <f>$D15078*VLOOKUP($A15078,Price_Table,MATCH($C15078,$A$6:$K$6,0),1)</f>
        <v>0</v>
      </c>
      <c r="H15078" s="15">
        <f>D15078*VLOOKUP(A15078,Cost_Table,MATCH(C15078,M$6:W$6,0),1)</f>
        <v>0</v>
      </c>
      <c r="I15078" s="15">
        <f t="shared" si="707"/>
        <v>0</v>
      </c>
      <c r="J15078" s="43"/>
      <c r="K15078" s="1"/>
    </row>
    <row r="15079" spans="1:11">
      <c r="A15079" s="29">
        <v>40960</v>
      </c>
      <c r="B15079" s="30">
        <v>5</v>
      </c>
      <c r="C15079" s="30" t="s">
        <v>6</v>
      </c>
      <c r="D15079" s="30">
        <v>0</v>
      </c>
      <c r="E15079" s="50" t="str">
        <f t="shared" si="705"/>
        <v>February</v>
      </c>
      <c r="F15079" s="14" t="str">
        <f t="shared" si="706"/>
        <v>Tuesday</v>
      </c>
      <c r="G15079" s="15">
        <f>$D15079*VLOOKUP($A15079,Price_Table,MATCH($C15079,$A$6:$K$6,0),1)</f>
        <v>0</v>
      </c>
      <c r="H15079" s="15">
        <f>D15079*VLOOKUP(A15079,Cost_Table,MATCH(C15079,M$6:W$6,0),1)</f>
        <v>0</v>
      </c>
      <c r="I15079" s="15">
        <f t="shared" si="707"/>
        <v>0</v>
      </c>
      <c r="J15079" s="43"/>
      <c r="K15079" s="1"/>
    </row>
    <row r="15080" spans="1:11">
      <c r="A15080" s="29">
        <v>40961</v>
      </c>
      <c r="B15080" s="30">
        <v>5</v>
      </c>
      <c r="C15080" s="30" t="s">
        <v>6</v>
      </c>
      <c r="D15080" s="30">
        <v>0</v>
      </c>
      <c r="E15080" s="50" t="str">
        <f t="shared" si="705"/>
        <v>February</v>
      </c>
      <c r="F15080" s="14" t="str">
        <f t="shared" si="706"/>
        <v>Wednesday</v>
      </c>
      <c r="G15080" s="15">
        <f>$D15080*VLOOKUP($A15080,Price_Table,MATCH($C15080,$A$6:$K$6,0),1)</f>
        <v>0</v>
      </c>
      <c r="H15080" s="15">
        <f>D15080*VLOOKUP(A15080,Cost_Table,MATCH(C15080,M$6:W$6,0),1)</f>
        <v>0</v>
      </c>
      <c r="I15080" s="15">
        <f t="shared" si="707"/>
        <v>0</v>
      </c>
      <c r="J15080" s="43"/>
      <c r="K15080" s="1"/>
    </row>
    <row r="15081" spans="1:11">
      <c r="A15081" s="29">
        <v>40962</v>
      </c>
      <c r="B15081" s="30">
        <v>5</v>
      </c>
      <c r="C15081" s="30" t="s">
        <v>6</v>
      </c>
      <c r="D15081" s="30">
        <v>0</v>
      </c>
      <c r="E15081" s="50" t="str">
        <f t="shared" si="705"/>
        <v>February</v>
      </c>
      <c r="F15081" s="14" t="str">
        <f t="shared" si="706"/>
        <v>Thursday</v>
      </c>
      <c r="G15081" s="15">
        <f>$D15081*VLOOKUP($A15081,Price_Table,MATCH($C15081,$A$6:$K$6,0),1)</f>
        <v>0</v>
      </c>
      <c r="H15081" s="15">
        <f>D15081*VLOOKUP(A15081,Cost_Table,MATCH(C15081,M$6:W$6,0),1)</f>
        <v>0</v>
      </c>
      <c r="I15081" s="15">
        <f t="shared" si="707"/>
        <v>0</v>
      </c>
      <c r="J15081" s="43"/>
      <c r="K15081" s="1"/>
    </row>
    <row r="15082" spans="1:11">
      <c r="A15082" s="29">
        <v>40963</v>
      </c>
      <c r="B15082" s="30">
        <v>5</v>
      </c>
      <c r="C15082" s="30" t="s">
        <v>6</v>
      </c>
      <c r="D15082" s="30">
        <v>0</v>
      </c>
      <c r="E15082" s="50" t="str">
        <f t="shared" si="705"/>
        <v>February</v>
      </c>
      <c r="F15082" s="14" t="str">
        <f t="shared" si="706"/>
        <v>Friday</v>
      </c>
      <c r="G15082" s="15">
        <f>$D15082*VLOOKUP($A15082,Price_Table,MATCH($C15082,$A$6:$K$6,0),1)</f>
        <v>0</v>
      </c>
      <c r="H15082" s="15">
        <f>D15082*VLOOKUP(A15082,Cost_Table,MATCH(C15082,M$6:W$6,0),1)</f>
        <v>0</v>
      </c>
      <c r="I15082" s="15">
        <f t="shared" si="707"/>
        <v>0</v>
      </c>
      <c r="J15082" s="43"/>
      <c r="K15082" s="1"/>
    </row>
    <row r="15083" spans="1:11">
      <c r="A15083" s="29">
        <v>40964</v>
      </c>
      <c r="B15083" s="30">
        <v>5</v>
      </c>
      <c r="C15083" s="30" t="s">
        <v>6</v>
      </c>
      <c r="D15083" s="30">
        <v>0</v>
      </c>
      <c r="E15083" s="50" t="str">
        <f t="shared" si="705"/>
        <v>February</v>
      </c>
      <c r="F15083" s="14" t="str">
        <f t="shared" si="706"/>
        <v>Saturday</v>
      </c>
      <c r="G15083" s="15">
        <f>$D15083*VLOOKUP($A15083,Price_Table,MATCH($C15083,$A$6:$K$6,0),1)</f>
        <v>0</v>
      </c>
      <c r="H15083" s="15">
        <f>D15083*VLOOKUP(A15083,Cost_Table,MATCH(C15083,M$6:W$6,0),1)</f>
        <v>0</v>
      </c>
      <c r="I15083" s="15">
        <f t="shared" si="707"/>
        <v>0</v>
      </c>
      <c r="J15083" s="43"/>
      <c r="K15083" s="1"/>
    </row>
    <row r="15084" spans="1:11">
      <c r="A15084" s="29">
        <v>40965</v>
      </c>
      <c r="B15084" s="30">
        <v>5</v>
      </c>
      <c r="C15084" s="30" t="s">
        <v>6</v>
      </c>
      <c r="D15084" s="30">
        <v>0</v>
      </c>
      <c r="E15084" s="50" t="str">
        <f t="shared" si="705"/>
        <v>February</v>
      </c>
      <c r="F15084" s="14" t="str">
        <f t="shared" si="706"/>
        <v>Sunday</v>
      </c>
      <c r="G15084" s="15">
        <f>$D15084*VLOOKUP($A15084,Price_Table,MATCH($C15084,$A$6:$K$6,0),1)</f>
        <v>0</v>
      </c>
      <c r="H15084" s="15">
        <f>D15084*VLOOKUP(A15084,Cost_Table,MATCH(C15084,M$6:W$6,0),1)</f>
        <v>0</v>
      </c>
      <c r="I15084" s="15">
        <f t="shared" si="707"/>
        <v>0</v>
      </c>
      <c r="J15084" s="43"/>
      <c r="K15084" s="1"/>
    </row>
    <row r="15085" spans="1:11">
      <c r="A15085" s="29">
        <v>40966</v>
      </c>
      <c r="B15085" s="30">
        <v>5</v>
      </c>
      <c r="C15085" s="30" t="s">
        <v>6</v>
      </c>
      <c r="D15085" s="30">
        <v>0</v>
      </c>
      <c r="E15085" s="50" t="str">
        <f t="shared" si="705"/>
        <v>February</v>
      </c>
      <c r="F15085" s="14" t="str">
        <f t="shared" si="706"/>
        <v>Monday</v>
      </c>
      <c r="G15085" s="15">
        <f>$D15085*VLOOKUP($A15085,Price_Table,MATCH($C15085,$A$6:$K$6,0),1)</f>
        <v>0</v>
      </c>
      <c r="H15085" s="15">
        <f>D15085*VLOOKUP(A15085,Cost_Table,MATCH(C15085,M$6:W$6,0),1)</f>
        <v>0</v>
      </c>
      <c r="I15085" s="15">
        <f t="shared" si="707"/>
        <v>0</v>
      </c>
      <c r="J15085" s="43"/>
      <c r="K15085" s="1"/>
    </row>
    <row r="15086" spans="1:11">
      <c r="A15086" s="29">
        <v>40967</v>
      </c>
      <c r="B15086" s="30">
        <v>5</v>
      </c>
      <c r="C15086" s="30" t="s">
        <v>6</v>
      </c>
      <c r="D15086" s="30">
        <v>0</v>
      </c>
      <c r="E15086" s="50" t="str">
        <f t="shared" si="705"/>
        <v>February</v>
      </c>
      <c r="F15086" s="14" t="str">
        <f t="shared" si="706"/>
        <v>Tuesday</v>
      </c>
      <c r="G15086" s="15">
        <f>$D15086*VLOOKUP($A15086,Price_Table,MATCH($C15086,$A$6:$K$6,0),1)</f>
        <v>0</v>
      </c>
      <c r="H15086" s="15">
        <f>D15086*VLOOKUP(A15086,Cost_Table,MATCH(C15086,M$6:W$6,0),1)</f>
        <v>0</v>
      </c>
      <c r="I15086" s="15">
        <f t="shared" si="707"/>
        <v>0</v>
      </c>
      <c r="J15086" s="43"/>
      <c r="K15086" s="1"/>
    </row>
    <row r="15087" spans="1:11">
      <c r="A15087" s="29">
        <v>40968</v>
      </c>
      <c r="B15087" s="30">
        <v>5</v>
      </c>
      <c r="C15087" s="30" t="s">
        <v>6</v>
      </c>
      <c r="D15087" s="30">
        <v>0</v>
      </c>
      <c r="E15087" s="50" t="str">
        <f t="shared" si="705"/>
        <v>February</v>
      </c>
      <c r="F15087" s="14" t="str">
        <f t="shared" si="706"/>
        <v>Wednesday</v>
      </c>
      <c r="G15087" s="15">
        <f>$D15087*VLOOKUP($A15087,Price_Table,MATCH($C15087,$A$6:$K$6,0),1)</f>
        <v>0</v>
      </c>
      <c r="H15087" s="15">
        <f>D15087*VLOOKUP(A15087,Cost_Table,MATCH(C15087,M$6:W$6,0),1)</f>
        <v>0</v>
      </c>
      <c r="I15087" s="15">
        <f t="shared" si="707"/>
        <v>0</v>
      </c>
      <c r="J15087" s="43"/>
      <c r="K15087" s="1"/>
    </row>
    <row r="15088" spans="1:11">
      <c r="A15088" s="29">
        <v>40969</v>
      </c>
      <c r="B15088" s="30">
        <v>5</v>
      </c>
      <c r="C15088" s="30" t="s">
        <v>6</v>
      </c>
      <c r="D15088" s="30">
        <v>0</v>
      </c>
      <c r="E15088" s="50" t="str">
        <f t="shared" si="705"/>
        <v>March</v>
      </c>
      <c r="F15088" s="14" t="str">
        <f t="shared" si="706"/>
        <v>Thursday</v>
      </c>
      <c r="G15088" s="15">
        <f>$D15088*VLOOKUP($A15088,Price_Table,MATCH($C15088,$A$6:$K$6,0),1)</f>
        <v>0</v>
      </c>
      <c r="H15088" s="15">
        <f>D15088*VLOOKUP(A15088,Cost_Table,MATCH(C15088,M$6:W$6,0),1)</f>
        <v>0</v>
      </c>
      <c r="I15088" s="15">
        <f t="shared" si="707"/>
        <v>0</v>
      </c>
      <c r="J15088" s="43"/>
      <c r="K15088" s="1"/>
    </row>
    <row r="15089" spans="1:11">
      <c r="A15089" s="29">
        <v>40970</v>
      </c>
      <c r="B15089" s="30">
        <v>5</v>
      </c>
      <c r="C15089" s="30" t="s">
        <v>6</v>
      </c>
      <c r="D15089" s="30">
        <v>0</v>
      </c>
      <c r="E15089" s="50" t="str">
        <f t="shared" si="705"/>
        <v>March</v>
      </c>
      <c r="F15089" s="14" t="str">
        <f t="shared" si="706"/>
        <v>Friday</v>
      </c>
      <c r="G15089" s="15">
        <f>$D15089*VLOOKUP($A15089,Price_Table,MATCH($C15089,$A$6:$K$6,0),1)</f>
        <v>0</v>
      </c>
      <c r="H15089" s="15">
        <f>D15089*VLOOKUP(A15089,Cost_Table,MATCH(C15089,M$6:W$6,0),1)</f>
        <v>0</v>
      </c>
      <c r="I15089" s="15">
        <f t="shared" si="707"/>
        <v>0</v>
      </c>
      <c r="J15089" s="43"/>
      <c r="K15089" s="1"/>
    </row>
    <row r="15090" spans="1:11">
      <c r="A15090" s="29">
        <v>40971</v>
      </c>
      <c r="B15090" s="30">
        <v>5</v>
      </c>
      <c r="C15090" s="30" t="s">
        <v>6</v>
      </c>
      <c r="D15090" s="30">
        <v>0</v>
      </c>
      <c r="E15090" s="50" t="str">
        <f t="shared" si="705"/>
        <v>March</v>
      </c>
      <c r="F15090" s="14" t="str">
        <f t="shared" si="706"/>
        <v>Saturday</v>
      </c>
      <c r="G15090" s="15">
        <f>$D15090*VLOOKUP($A15090,Price_Table,MATCH($C15090,$A$6:$K$6,0),1)</f>
        <v>0</v>
      </c>
      <c r="H15090" s="15">
        <f>D15090*VLOOKUP(A15090,Cost_Table,MATCH(C15090,M$6:W$6,0),1)</f>
        <v>0</v>
      </c>
      <c r="I15090" s="15">
        <f t="shared" si="707"/>
        <v>0</v>
      </c>
      <c r="J15090" s="43"/>
      <c r="K15090" s="1"/>
    </row>
    <row r="15091" spans="1:11">
      <c r="A15091" s="29">
        <v>40972</v>
      </c>
      <c r="B15091" s="30">
        <v>5</v>
      </c>
      <c r="C15091" s="30" t="s">
        <v>6</v>
      </c>
      <c r="D15091" s="30">
        <v>0</v>
      </c>
      <c r="E15091" s="50" t="str">
        <f t="shared" si="705"/>
        <v>March</v>
      </c>
      <c r="F15091" s="14" t="str">
        <f t="shared" si="706"/>
        <v>Sunday</v>
      </c>
      <c r="G15091" s="15">
        <f>$D15091*VLOOKUP($A15091,Price_Table,MATCH($C15091,$A$6:$K$6,0),1)</f>
        <v>0</v>
      </c>
      <c r="H15091" s="15">
        <f>D15091*VLOOKUP(A15091,Cost_Table,MATCH(C15091,M$6:W$6,0),1)</f>
        <v>0</v>
      </c>
      <c r="I15091" s="15">
        <f t="shared" si="707"/>
        <v>0</v>
      </c>
      <c r="J15091" s="43"/>
      <c r="K15091" s="1"/>
    </row>
    <row r="15092" spans="1:11">
      <c r="A15092" s="29">
        <v>40973</v>
      </c>
      <c r="B15092" s="30">
        <v>5</v>
      </c>
      <c r="C15092" s="30" t="s">
        <v>6</v>
      </c>
      <c r="D15092" s="30">
        <v>0</v>
      </c>
      <c r="E15092" s="50" t="str">
        <f t="shared" si="705"/>
        <v>March</v>
      </c>
      <c r="F15092" s="14" t="str">
        <f t="shared" si="706"/>
        <v>Monday</v>
      </c>
      <c r="G15092" s="15">
        <f>$D15092*VLOOKUP($A15092,Price_Table,MATCH($C15092,$A$6:$K$6,0),1)</f>
        <v>0</v>
      </c>
      <c r="H15092" s="15">
        <f>D15092*VLOOKUP(A15092,Cost_Table,MATCH(C15092,M$6:W$6,0),1)</f>
        <v>0</v>
      </c>
      <c r="I15092" s="15">
        <f t="shared" si="707"/>
        <v>0</v>
      </c>
      <c r="J15092" s="43"/>
      <c r="K15092" s="1"/>
    </row>
    <row r="15093" spans="1:11">
      <c r="A15093" s="29">
        <v>40974</v>
      </c>
      <c r="B15093" s="30">
        <v>5</v>
      </c>
      <c r="C15093" s="30" t="s">
        <v>6</v>
      </c>
      <c r="D15093" s="30">
        <v>0</v>
      </c>
      <c r="E15093" s="50" t="str">
        <f t="shared" si="705"/>
        <v>March</v>
      </c>
      <c r="F15093" s="14" t="str">
        <f t="shared" si="706"/>
        <v>Tuesday</v>
      </c>
      <c r="G15093" s="15">
        <f>$D15093*VLOOKUP($A15093,Price_Table,MATCH($C15093,$A$6:$K$6,0),1)</f>
        <v>0</v>
      </c>
      <c r="H15093" s="15">
        <f>D15093*VLOOKUP(A15093,Cost_Table,MATCH(C15093,M$6:W$6,0),1)</f>
        <v>0</v>
      </c>
      <c r="I15093" s="15">
        <f t="shared" si="707"/>
        <v>0</v>
      </c>
      <c r="J15093" s="43"/>
      <c r="K15093" s="1"/>
    </row>
    <row r="15094" spans="1:11">
      <c r="A15094" s="29">
        <v>40975</v>
      </c>
      <c r="B15094" s="30">
        <v>5</v>
      </c>
      <c r="C15094" s="30" t="s">
        <v>6</v>
      </c>
      <c r="D15094" s="30">
        <v>0</v>
      </c>
      <c r="E15094" s="50" t="str">
        <f t="shared" si="705"/>
        <v>March</v>
      </c>
      <c r="F15094" s="14" t="str">
        <f t="shared" si="706"/>
        <v>Wednesday</v>
      </c>
      <c r="G15094" s="15">
        <f>$D15094*VLOOKUP($A15094,Price_Table,MATCH($C15094,$A$6:$K$6,0),1)</f>
        <v>0</v>
      </c>
      <c r="H15094" s="15">
        <f>D15094*VLOOKUP(A15094,Cost_Table,MATCH(C15094,M$6:W$6,0),1)</f>
        <v>0</v>
      </c>
      <c r="I15094" s="15">
        <f t="shared" si="707"/>
        <v>0</v>
      </c>
      <c r="J15094" s="43"/>
      <c r="K15094" s="1"/>
    </row>
    <row r="15095" spans="1:11">
      <c r="A15095" s="29">
        <v>40976</v>
      </c>
      <c r="B15095" s="30">
        <v>5</v>
      </c>
      <c r="C15095" s="30" t="s">
        <v>6</v>
      </c>
      <c r="D15095" s="30">
        <v>0</v>
      </c>
      <c r="E15095" s="50" t="str">
        <f t="shared" si="705"/>
        <v>March</v>
      </c>
      <c r="F15095" s="14" t="str">
        <f t="shared" si="706"/>
        <v>Thursday</v>
      </c>
      <c r="G15095" s="15">
        <f>$D15095*VLOOKUP($A15095,Price_Table,MATCH($C15095,$A$6:$K$6,0),1)</f>
        <v>0</v>
      </c>
      <c r="H15095" s="15">
        <f>D15095*VLOOKUP(A15095,Cost_Table,MATCH(C15095,M$6:W$6,0),1)</f>
        <v>0</v>
      </c>
      <c r="I15095" s="15">
        <f t="shared" si="707"/>
        <v>0</v>
      </c>
      <c r="J15095" s="43"/>
      <c r="K15095" s="1"/>
    </row>
    <row r="15096" spans="1:11">
      <c r="A15096" s="29">
        <v>40977</v>
      </c>
      <c r="B15096" s="30">
        <v>5</v>
      </c>
      <c r="C15096" s="30" t="s">
        <v>6</v>
      </c>
      <c r="D15096" s="30">
        <v>0</v>
      </c>
      <c r="E15096" s="50" t="str">
        <f t="shared" si="705"/>
        <v>March</v>
      </c>
      <c r="F15096" s="14" t="str">
        <f t="shared" si="706"/>
        <v>Friday</v>
      </c>
      <c r="G15096" s="15">
        <f>$D15096*VLOOKUP($A15096,Price_Table,MATCH($C15096,$A$6:$K$6,0),1)</f>
        <v>0</v>
      </c>
      <c r="H15096" s="15">
        <f>D15096*VLOOKUP(A15096,Cost_Table,MATCH(C15096,M$6:W$6,0),1)</f>
        <v>0</v>
      </c>
      <c r="I15096" s="15">
        <f t="shared" si="707"/>
        <v>0</v>
      </c>
      <c r="J15096" s="43"/>
      <c r="K15096" s="1"/>
    </row>
    <row r="15097" spans="1:11">
      <c r="A15097" s="29">
        <v>40978</v>
      </c>
      <c r="B15097" s="30">
        <v>5</v>
      </c>
      <c r="C15097" s="30" t="s">
        <v>6</v>
      </c>
      <c r="D15097" s="30">
        <v>0</v>
      </c>
      <c r="E15097" s="50" t="str">
        <f t="shared" si="705"/>
        <v>March</v>
      </c>
      <c r="F15097" s="14" t="str">
        <f t="shared" si="706"/>
        <v>Saturday</v>
      </c>
      <c r="G15097" s="15">
        <f>$D15097*VLOOKUP($A15097,Price_Table,MATCH($C15097,$A$6:$K$6,0),1)</f>
        <v>0</v>
      </c>
      <c r="H15097" s="15">
        <f>D15097*VLOOKUP(A15097,Cost_Table,MATCH(C15097,M$6:W$6,0),1)</f>
        <v>0</v>
      </c>
      <c r="I15097" s="15">
        <f t="shared" si="707"/>
        <v>0</v>
      </c>
      <c r="J15097" s="43"/>
      <c r="K15097" s="1"/>
    </row>
    <row r="15098" spans="1:11">
      <c r="A15098" s="29">
        <v>40979</v>
      </c>
      <c r="B15098" s="30">
        <v>5</v>
      </c>
      <c r="C15098" s="30" t="s">
        <v>6</v>
      </c>
      <c r="D15098" s="30">
        <v>0</v>
      </c>
      <c r="E15098" s="50" t="str">
        <f t="shared" si="705"/>
        <v>March</v>
      </c>
      <c r="F15098" s="14" t="str">
        <f t="shared" si="706"/>
        <v>Sunday</v>
      </c>
      <c r="G15098" s="15">
        <f>$D15098*VLOOKUP($A15098,Price_Table,MATCH($C15098,$A$6:$K$6,0),1)</f>
        <v>0</v>
      </c>
      <c r="H15098" s="15">
        <f>D15098*VLOOKUP(A15098,Cost_Table,MATCH(C15098,M$6:W$6,0),1)</f>
        <v>0</v>
      </c>
      <c r="I15098" s="15">
        <f t="shared" si="707"/>
        <v>0</v>
      </c>
      <c r="J15098" s="43"/>
      <c r="K15098" s="1"/>
    </row>
    <row r="15099" spans="1:11">
      <c r="A15099" s="29">
        <v>40980</v>
      </c>
      <c r="B15099" s="30">
        <v>5</v>
      </c>
      <c r="C15099" s="30" t="s">
        <v>6</v>
      </c>
      <c r="D15099" s="30">
        <v>0</v>
      </c>
      <c r="E15099" s="50" t="str">
        <f t="shared" si="705"/>
        <v>March</v>
      </c>
      <c r="F15099" s="14" t="str">
        <f t="shared" si="706"/>
        <v>Monday</v>
      </c>
      <c r="G15099" s="15">
        <f>$D15099*VLOOKUP($A15099,Price_Table,MATCH($C15099,$A$6:$K$6,0),1)</f>
        <v>0</v>
      </c>
      <c r="H15099" s="15">
        <f>D15099*VLOOKUP(A15099,Cost_Table,MATCH(C15099,M$6:W$6,0),1)</f>
        <v>0</v>
      </c>
      <c r="I15099" s="15">
        <f t="shared" si="707"/>
        <v>0</v>
      </c>
      <c r="J15099" s="43"/>
      <c r="K15099" s="1"/>
    </row>
    <row r="15100" spans="1:11">
      <c r="A15100" s="29">
        <v>40981</v>
      </c>
      <c r="B15100" s="30">
        <v>5</v>
      </c>
      <c r="C15100" s="30" t="s">
        <v>6</v>
      </c>
      <c r="D15100" s="30">
        <v>0</v>
      </c>
      <c r="E15100" s="50" t="str">
        <f t="shared" si="705"/>
        <v>March</v>
      </c>
      <c r="F15100" s="14" t="str">
        <f t="shared" si="706"/>
        <v>Tuesday</v>
      </c>
      <c r="G15100" s="15">
        <f>$D15100*VLOOKUP($A15100,Price_Table,MATCH($C15100,$A$6:$K$6,0),1)</f>
        <v>0</v>
      </c>
      <c r="H15100" s="15">
        <f>D15100*VLOOKUP(A15100,Cost_Table,MATCH(C15100,M$6:W$6,0),1)</f>
        <v>0</v>
      </c>
      <c r="I15100" s="15">
        <f t="shared" si="707"/>
        <v>0</v>
      </c>
      <c r="J15100" s="43"/>
      <c r="K15100" s="1"/>
    </row>
    <row r="15101" spans="1:11">
      <c r="A15101" s="29">
        <v>40982</v>
      </c>
      <c r="B15101" s="30">
        <v>5</v>
      </c>
      <c r="C15101" s="30" t="s">
        <v>6</v>
      </c>
      <c r="D15101" s="30">
        <v>0</v>
      </c>
      <c r="E15101" s="50" t="str">
        <f t="shared" si="705"/>
        <v>March</v>
      </c>
      <c r="F15101" s="14" t="str">
        <f t="shared" si="706"/>
        <v>Wednesday</v>
      </c>
      <c r="G15101" s="15">
        <f>$D15101*VLOOKUP($A15101,Price_Table,MATCH($C15101,$A$6:$K$6,0),1)</f>
        <v>0</v>
      </c>
      <c r="H15101" s="15">
        <f>D15101*VLOOKUP(A15101,Cost_Table,MATCH(C15101,M$6:W$6,0),1)</f>
        <v>0</v>
      </c>
      <c r="I15101" s="15">
        <f t="shared" si="707"/>
        <v>0</v>
      </c>
      <c r="J15101" s="43"/>
      <c r="K15101" s="1"/>
    </row>
    <row r="15102" spans="1:11">
      <c r="A15102" s="29">
        <v>40983</v>
      </c>
      <c r="B15102" s="30">
        <v>5</v>
      </c>
      <c r="C15102" s="30" t="s">
        <v>6</v>
      </c>
      <c r="D15102" s="30">
        <v>0</v>
      </c>
      <c r="E15102" s="50" t="str">
        <f t="shared" si="705"/>
        <v>March</v>
      </c>
      <c r="F15102" s="14" t="str">
        <f t="shared" si="706"/>
        <v>Thursday</v>
      </c>
      <c r="G15102" s="15">
        <f>$D15102*VLOOKUP($A15102,Price_Table,MATCH($C15102,$A$6:$K$6,0),1)</f>
        <v>0</v>
      </c>
      <c r="H15102" s="15">
        <f>D15102*VLOOKUP(A15102,Cost_Table,MATCH(C15102,M$6:W$6,0),1)</f>
        <v>0</v>
      </c>
      <c r="I15102" s="15">
        <f t="shared" si="707"/>
        <v>0</v>
      </c>
      <c r="J15102" s="43"/>
      <c r="K15102" s="1"/>
    </row>
    <row r="15103" spans="1:11">
      <c r="A15103" s="29">
        <v>40984</v>
      </c>
      <c r="B15103" s="30">
        <v>5</v>
      </c>
      <c r="C15103" s="30" t="s">
        <v>6</v>
      </c>
      <c r="D15103" s="30">
        <v>0</v>
      </c>
      <c r="E15103" s="50" t="str">
        <f t="shared" si="705"/>
        <v>March</v>
      </c>
      <c r="F15103" s="14" t="str">
        <f t="shared" si="706"/>
        <v>Friday</v>
      </c>
      <c r="G15103" s="15">
        <f>$D15103*VLOOKUP($A15103,Price_Table,MATCH($C15103,$A$6:$K$6,0),1)</f>
        <v>0</v>
      </c>
      <c r="H15103" s="15">
        <f>D15103*VLOOKUP(A15103,Cost_Table,MATCH(C15103,M$6:W$6,0),1)</f>
        <v>0</v>
      </c>
      <c r="I15103" s="15">
        <f t="shared" si="707"/>
        <v>0</v>
      </c>
      <c r="J15103" s="43"/>
      <c r="K15103" s="1"/>
    </row>
    <row r="15104" spans="1:11">
      <c r="A15104" s="29">
        <v>40985</v>
      </c>
      <c r="B15104" s="30">
        <v>5</v>
      </c>
      <c r="C15104" s="30" t="s">
        <v>6</v>
      </c>
      <c r="D15104" s="30">
        <v>0</v>
      </c>
      <c r="E15104" s="50" t="str">
        <f t="shared" si="705"/>
        <v>March</v>
      </c>
      <c r="F15104" s="14" t="str">
        <f t="shared" si="706"/>
        <v>Saturday</v>
      </c>
      <c r="G15104" s="15">
        <f>$D15104*VLOOKUP($A15104,Price_Table,MATCH($C15104,$A$6:$K$6,0),1)</f>
        <v>0</v>
      </c>
      <c r="H15104" s="15">
        <f>D15104*VLOOKUP(A15104,Cost_Table,MATCH(C15104,M$6:W$6,0),1)</f>
        <v>0</v>
      </c>
      <c r="I15104" s="15">
        <f t="shared" si="707"/>
        <v>0</v>
      </c>
      <c r="J15104" s="43"/>
      <c r="K15104" s="1"/>
    </row>
    <row r="15105" spans="1:11">
      <c r="A15105" s="29">
        <v>40986</v>
      </c>
      <c r="B15105" s="30">
        <v>5</v>
      </c>
      <c r="C15105" s="30" t="s">
        <v>6</v>
      </c>
      <c r="D15105" s="30">
        <v>0</v>
      </c>
      <c r="E15105" s="50" t="str">
        <f t="shared" si="705"/>
        <v>March</v>
      </c>
      <c r="F15105" s="14" t="str">
        <f t="shared" si="706"/>
        <v>Sunday</v>
      </c>
      <c r="G15105" s="15">
        <f>$D15105*VLOOKUP($A15105,Price_Table,MATCH($C15105,$A$6:$K$6,0),1)</f>
        <v>0</v>
      </c>
      <c r="H15105" s="15">
        <f>D15105*VLOOKUP(A15105,Cost_Table,MATCH(C15105,M$6:W$6,0),1)</f>
        <v>0</v>
      </c>
      <c r="I15105" s="15">
        <f t="shared" si="707"/>
        <v>0</v>
      </c>
      <c r="J15105" s="43"/>
      <c r="K15105" s="1"/>
    </row>
    <row r="15106" spans="1:11">
      <c r="A15106" s="29">
        <v>40987</v>
      </c>
      <c r="B15106" s="30">
        <v>5</v>
      </c>
      <c r="C15106" s="30" t="s">
        <v>6</v>
      </c>
      <c r="D15106" s="30">
        <v>0</v>
      </c>
      <c r="E15106" s="50" t="str">
        <f t="shared" si="705"/>
        <v>March</v>
      </c>
      <c r="F15106" s="14" t="str">
        <f t="shared" si="706"/>
        <v>Monday</v>
      </c>
      <c r="G15106" s="15">
        <f>$D15106*VLOOKUP($A15106,Price_Table,MATCH($C15106,$A$6:$K$6,0),1)</f>
        <v>0</v>
      </c>
      <c r="H15106" s="15">
        <f>D15106*VLOOKUP(A15106,Cost_Table,MATCH(C15106,M$6:W$6,0),1)</f>
        <v>0</v>
      </c>
      <c r="I15106" s="15">
        <f t="shared" si="707"/>
        <v>0</v>
      </c>
      <c r="J15106" s="43"/>
      <c r="K15106" s="1"/>
    </row>
    <row r="15107" spans="1:11">
      <c r="A15107" s="29">
        <v>40988</v>
      </c>
      <c r="B15107" s="30">
        <v>5</v>
      </c>
      <c r="C15107" s="30" t="s">
        <v>6</v>
      </c>
      <c r="D15107" s="30">
        <v>0</v>
      </c>
      <c r="E15107" s="50" t="str">
        <f t="shared" si="705"/>
        <v>March</v>
      </c>
      <c r="F15107" s="14" t="str">
        <f t="shared" si="706"/>
        <v>Tuesday</v>
      </c>
      <c r="G15107" s="15">
        <f>$D15107*VLOOKUP($A15107,Price_Table,MATCH($C15107,$A$6:$K$6,0),1)</f>
        <v>0</v>
      </c>
      <c r="H15107" s="15">
        <f>D15107*VLOOKUP(A15107,Cost_Table,MATCH(C15107,M$6:W$6,0),1)</f>
        <v>0</v>
      </c>
      <c r="I15107" s="15">
        <f t="shared" si="707"/>
        <v>0</v>
      </c>
      <c r="J15107" s="43"/>
      <c r="K15107" s="1"/>
    </row>
    <row r="15108" spans="1:11">
      <c r="A15108" s="29">
        <v>40989</v>
      </c>
      <c r="B15108" s="30">
        <v>5</v>
      </c>
      <c r="C15108" s="30" t="s">
        <v>6</v>
      </c>
      <c r="D15108" s="30">
        <v>0</v>
      </c>
      <c r="E15108" s="50" t="str">
        <f t="shared" si="705"/>
        <v>March</v>
      </c>
      <c r="F15108" s="14" t="str">
        <f t="shared" si="706"/>
        <v>Wednesday</v>
      </c>
      <c r="G15108" s="15">
        <f>$D15108*VLOOKUP($A15108,Price_Table,MATCH($C15108,$A$6:$K$6,0),1)</f>
        <v>0</v>
      </c>
      <c r="H15108" s="15">
        <f>D15108*VLOOKUP(A15108,Cost_Table,MATCH(C15108,M$6:W$6,0),1)</f>
        <v>0</v>
      </c>
      <c r="I15108" s="15">
        <f t="shared" si="707"/>
        <v>0</v>
      </c>
      <c r="J15108" s="43"/>
      <c r="K15108" s="1"/>
    </row>
    <row r="15109" spans="1:11">
      <c r="A15109" s="29">
        <v>40990</v>
      </c>
      <c r="B15109" s="30">
        <v>5</v>
      </c>
      <c r="C15109" s="30" t="s">
        <v>6</v>
      </c>
      <c r="D15109" s="30">
        <v>0</v>
      </c>
      <c r="E15109" s="50" t="str">
        <f t="shared" si="705"/>
        <v>March</v>
      </c>
      <c r="F15109" s="14" t="str">
        <f t="shared" si="706"/>
        <v>Thursday</v>
      </c>
      <c r="G15109" s="15">
        <f>$D15109*VLOOKUP($A15109,Price_Table,MATCH($C15109,$A$6:$K$6,0),1)</f>
        <v>0</v>
      </c>
      <c r="H15109" s="15">
        <f>D15109*VLOOKUP(A15109,Cost_Table,MATCH(C15109,M$6:W$6,0),1)</f>
        <v>0</v>
      </c>
      <c r="I15109" s="15">
        <f t="shared" si="707"/>
        <v>0</v>
      </c>
      <c r="J15109" s="43"/>
      <c r="K15109" s="1"/>
    </row>
    <row r="15110" spans="1:11">
      <c r="A15110" s="29">
        <v>40991</v>
      </c>
      <c r="B15110" s="30">
        <v>5</v>
      </c>
      <c r="C15110" s="30" t="s">
        <v>6</v>
      </c>
      <c r="D15110" s="30">
        <v>0</v>
      </c>
      <c r="E15110" s="50" t="str">
        <f t="shared" si="705"/>
        <v>March</v>
      </c>
      <c r="F15110" s="14" t="str">
        <f t="shared" si="706"/>
        <v>Friday</v>
      </c>
      <c r="G15110" s="15">
        <f>$D15110*VLOOKUP($A15110,Price_Table,MATCH($C15110,$A$6:$K$6,0),1)</f>
        <v>0</v>
      </c>
      <c r="H15110" s="15">
        <f>D15110*VLOOKUP(A15110,Cost_Table,MATCH(C15110,M$6:W$6,0),1)</f>
        <v>0</v>
      </c>
      <c r="I15110" s="15">
        <f t="shared" si="707"/>
        <v>0</v>
      </c>
      <c r="J15110" s="43"/>
      <c r="K15110" s="1"/>
    </row>
    <row r="15111" spans="1:11">
      <c r="A15111" s="29">
        <v>40992</v>
      </c>
      <c r="B15111" s="30">
        <v>5</v>
      </c>
      <c r="C15111" s="30" t="s">
        <v>6</v>
      </c>
      <c r="D15111" s="30">
        <v>0</v>
      </c>
      <c r="E15111" s="50" t="str">
        <f t="shared" si="705"/>
        <v>March</v>
      </c>
      <c r="F15111" s="14" t="str">
        <f t="shared" si="706"/>
        <v>Saturday</v>
      </c>
      <c r="G15111" s="15">
        <f>$D15111*VLOOKUP($A15111,Price_Table,MATCH($C15111,$A$6:$K$6,0),1)</f>
        <v>0</v>
      </c>
      <c r="H15111" s="15">
        <f>D15111*VLOOKUP(A15111,Cost_Table,MATCH(C15111,M$6:W$6,0),1)</f>
        <v>0</v>
      </c>
      <c r="I15111" s="15">
        <f t="shared" si="707"/>
        <v>0</v>
      </c>
      <c r="J15111" s="43"/>
      <c r="K15111" s="1"/>
    </row>
    <row r="15112" spans="1:11">
      <c r="A15112" s="29">
        <v>40993</v>
      </c>
      <c r="B15112" s="30">
        <v>5</v>
      </c>
      <c r="C15112" s="30" t="s">
        <v>6</v>
      </c>
      <c r="D15112" s="30">
        <v>0</v>
      </c>
      <c r="E15112" s="50" t="str">
        <f t="shared" si="705"/>
        <v>March</v>
      </c>
      <c r="F15112" s="14" t="str">
        <f t="shared" si="706"/>
        <v>Sunday</v>
      </c>
      <c r="G15112" s="15">
        <f>$D15112*VLOOKUP($A15112,Price_Table,MATCH($C15112,$A$6:$K$6,0),1)</f>
        <v>0</v>
      </c>
      <c r="H15112" s="15">
        <f>D15112*VLOOKUP(A15112,Cost_Table,MATCH(C15112,M$6:W$6,0),1)</f>
        <v>0</v>
      </c>
      <c r="I15112" s="15">
        <f t="shared" si="707"/>
        <v>0</v>
      </c>
      <c r="J15112" s="43"/>
      <c r="K15112" s="1"/>
    </row>
    <row r="15113" spans="1:11">
      <c r="A15113" s="29">
        <v>40994</v>
      </c>
      <c r="B15113" s="30">
        <v>5</v>
      </c>
      <c r="C15113" s="30" t="s">
        <v>6</v>
      </c>
      <c r="D15113" s="30">
        <v>0</v>
      </c>
      <c r="E15113" s="50" t="str">
        <f t="shared" si="705"/>
        <v>March</v>
      </c>
      <c r="F15113" s="14" t="str">
        <f t="shared" si="706"/>
        <v>Monday</v>
      </c>
      <c r="G15113" s="15">
        <f>$D15113*VLOOKUP($A15113,Price_Table,MATCH($C15113,$A$6:$K$6,0),1)</f>
        <v>0</v>
      </c>
      <c r="H15113" s="15">
        <f>D15113*VLOOKUP(A15113,Cost_Table,MATCH(C15113,M$6:W$6,0),1)</f>
        <v>0</v>
      </c>
      <c r="I15113" s="15">
        <f t="shared" si="707"/>
        <v>0</v>
      </c>
      <c r="J15113" s="43"/>
      <c r="K15113" s="1"/>
    </row>
    <row r="15114" spans="1:11">
      <c r="A15114" s="29">
        <v>40995</v>
      </c>
      <c r="B15114" s="30">
        <v>5</v>
      </c>
      <c r="C15114" s="30" t="s">
        <v>6</v>
      </c>
      <c r="D15114" s="30">
        <v>0</v>
      </c>
      <c r="E15114" s="50" t="str">
        <f t="shared" si="705"/>
        <v>March</v>
      </c>
      <c r="F15114" s="14" t="str">
        <f t="shared" si="706"/>
        <v>Tuesday</v>
      </c>
      <c r="G15114" s="15">
        <f>$D15114*VLOOKUP($A15114,Price_Table,MATCH($C15114,$A$6:$K$6,0),1)</f>
        <v>0</v>
      </c>
      <c r="H15114" s="15">
        <f>D15114*VLOOKUP(A15114,Cost_Table,MATCH(C15114,M$6:W$6,0),1)</f>
        <v>0</v>
      </c>
      <c r="I15114" s="15">
        <f t="shared" si="707"/>
        <v>0</v>
      </c>
      <c r="J15114" s="43"/>
      <c r="K15114" s="1"/>
    </row>
    <row r="15115" spans="1:11">
      <c r="A15115" s="29">
        <v>40996</v>
      </c>
      <c r="B15115" s="30">
        <v>5</v>
      </c>
      <c r="C15115" s="30" t="s">
        <v>6</v>
      </c>
      <c r="D15115" s="30">
        <v>0</v>
      </c>
      <c r="E15115" s="50" t="str">
        <f t="shared" si="705"/>
        <v>March</v>
      </c>
      <c r="F15115" s="14" t="str">
        <f t="shared" si="706"/>
        <v>Wednesday</v>
      </c>
      <c r="G15115" s="15">
        <f>$D15115*VLOOKUP($A15115,Price_Table,MATCH($C15115,$A$6:$K$6,0),1)</f>
        <v>0</v>
      </c>
      <c r="H15115" s="15">
        <f>D15115*VLOOKUP(A15115,Cost_Table,MATCH(C15115,M$6:W$6,0),1)</f>
        <v>0</v>
      </c>
      <c r="I15115" s="15">
        <f t="shared" si="707"/>
        <v>0</v>
      </c>
      <c r="J15115" s="43"/>
      <c r="K15115" s="1"/>
    </row>
    <row r="15116" spans="1:11">
      <c r="A15116" s="29">
        <v>40997</v>
      </c>
      <c r="B15116" s="30">
        <v>5</v>
      </c>
      <c r="C15116" s="30" t="s">
        <v>6</v>
      </c>
      <c r="D15116" s="30">
        <v>0</v>
      </c>
      <c r="E15116" s="50" t="str">
        <f t="shared" si="705"/>
        <v>March</v>
      </c>
      <c r="F15116" s="14" t="str">
        <f t="shared" si="706"/>
        <v>Thursday</v>
      </c>
      <c r="G15116" s="15">
        <f>$D15116*VLOOKUP($A15116,Price_Table,MATCH($C15116,$A$6:$K$6,0),1)</f>
        <v>0</v>
      </c>
      <c r="H15116" s="15">
        <f>D15116*VLOOKUP(A15116,Cost_Table,MATCH(C15116,M$6:W$6,0),1)</f>
        <v>0</v>
      </c>
      <c r="I15116" s="15">
        <f t="shared" si="707"/>
        <v>0</v>
      </c>
      <c r="J15116" s="43"/>
      <c r="K15116" s="1"/>
    </row>
    <row r="15117" spans="1:11">
      <c r="A15117" s="29">
        <v>40998</v>
      </c>
      <c r="B15117" s="30">
        <v>5</v>
      </c>
      <c r="C15117" s="30" t="s">
        <v>6</v>
      </c>
      <c r="D15117" s="30">
        <v>0</v>
      </c>
      <c r="E15117" s="50" t="str">
        <f t="shared" si="705"/>
        <v>March</v>
      </c>
      <c r="F15117" s="14" t="str">
        <f t="shared" si="706"/>
        <v>Friday</v>
      </c>
      <c r="G15117" s="15">
        <f>$D15117*VLOOKUP($A15117,Price_Table,MATCH($C15117,$A$6:$K$6,0),1)</f>
        <v>0</v>
      </c>
      <c r="H15117" s="15">
        <f>D15117*VLOOKUP(A15117,Cost_Table,MATCH(C15117,M$6:W$6,0),1)</f>
        <v>0</v>
      </c>
      <c r="I15117" s="15">
        <f t="shared" si="707"/>
        <v>0</v>
      </c>
      <c r="J15117" s="43"/>
      <c r="K15117" s="1"/>
    </row>
    <row r="15118" spans="1:11">
      <c r="A15118" s="29">
        <v>40999</v>
      </c>
      <c r="B15118" s="30">
        <v>5</v>
      </c>
      <c r="C15118" s="30" t="s">
        <v>6</v>
      </c>
      <c r="D15118" s="30">
        <v>0</v>
      </c>
      <c r="E15118" s="50" t="str">
        <f t="shared" si="705"/>
        <v>March</v>
      </c>
      <c r="F15118" s="14" t="str">
        <f t="shared" si="706"/>
        <v>Saturday</v>
      </c>
      <c r="G15118" s="15">
        <f>$D15118*VLOOKUP($A15118,Price_Table,MATCH($C15118,$A$6:$K$6,0),1)</f>
        <v>0</v>
      </c>
      <c r="H15118" s="15">
        <f>D15118*VLOOKUP(A15118,Cost_Table,MATCH(C15118,M$6:W$6,0),1)</f>
        <v>0</v>
      </c>
      <c r="I15118" s="15">
        <f t="shared" si="707"/>
        <v>0</v>
      </c>
      <c r="J15118" s="43"/>
      <c r="K15118" s="1"/>
    </row>
    <row r="15119" spans="1:11">
      <c r="A15119" s="29">
        <v>41000</v>
      </c>
      <c r="B15119" s="30">
        <v>5</v>
      </c>
      <c r="C15119" s="30" t="s">
        <v>6</v>
      </c>
      <c r="D15119" s="30">
        <v>0</v>
      </c>
      <c r="E15119" s="50" t="str">
        <f t="shared" si="705"/>
        <v>April</v>
      </c>
      <c r="F15119" s="14" t="str">
        <f t="shared" si="706"/>
        <v>Sunday</v>
      </c>
      <c r="G15119" s="15">
        <f>$D15119*VLOOKUP($A15119,Price_Table,MATCH($C15119,$A$6:$K$6,0),1)</f>
        <v>0</v>
      </c>
      <c r="H15119" s="15">
        <f>D15119*VLOOKUP(A15119,Cost_Table,MATCH(C15119,M$6:W$6,0),1)</f>
        <v>0</v>
      </c>
      <c r="I15119" s="15">
        <f t="shared" si="707"/>
        <v>0</v>
      </c>
      <c r="J15119" s="43"/>
      <c r="K15119" s="1"/>
    </row>
    <row r="15120" spans="1:11">
      <c r="A15120" s="29">
        <v>41001</v>
      </c>
      <c r="B15120" s="30">
        <v>5</v>
      </c>
      <c r="C15120" s="30" t="s">
        <v>6</v>
      </c>
      <c r="D15120" s="30">
        <v>0</v>
      </c>
      <c r="E15120" s="50" t="str">
        <f t="shared" si="705"/>
        <v>April</v>
      </c>
      <c r="F15120" s="14" t="str">
        <f t="shared" si="706"/>
        <v>Monday</v>
      </c>
      <c r="G15120" s="15">
        <f>$D15120*VLOOKUP($A15120,Price_Table,MATCH($C15120,$A$6:$K$6,0),1)</f>
        <v>0</v>
      </c>
      <c r="H15120" s="15">
        <f>D15120*VLOOKUP(A15120,Cost_Table,MATCH(C15120,M$6:W$6,0),1)</f>
        <v>0</v>
      </c>
      <c r="I15120" s="15">
        <f t="shared" si="707"/>
        <v>0</v>
      </c>
      <c r="J15120" s="43"/>
      <c r="K15120" s="1"/>
    </row>
    <row r="15121" spans="1:11">
      <c r="A15121" s="29">
        <v>41002</v>
      </c>
      <c r="B15121" s="30">
        <v>5</v>
      </c>
      <c r="C15121" s="30" t="s">
        <v>6</v>
      </c>
      <c r="D15121" s="30">
        <v>0</v>
      </c>
      <c r="E15121" s="50" t="str">
        <f t="shared" si="705"/>
        <v>April</v>
      </c>
      <c r="F15121" s="14" t="str">
        <f t="shared" si="706"/>
        <v>Tuesday</v>
      </c>
      <c r="G15121" s="15">
        <f>$D15121*VLOOKUP($A15121,Price_Table,MATCH($C15121,$A$6:$K$6,0),1)</f>
        <v>0</v>
      </c>
      <c r="H15121" s="15">
        <f>D15121*VLOOKUP(A15121,Cost_Table,MATCH(C15121,M$6:W$6,0),1)</f>
        <v>0</v>
      </c>
      <c r="I15121" s="15">
        <f t="shared" si="707"/>
        <v>0</v>
      </c>
      <c r="J15121" s="43"/>
      <c r="K15121" s="1"/>
    </row>
    <row r="15122" spans="1:11">
      <c r="A15122" s="29">
        <v>41003</v>
      </c>
      <c r="B15122" s="30">
        <v>5</v>
      </c>
      <c r="C15122" s="30" t="s">
        <v>6</v>
      </c>
      <c r="D15122" s="30">
        <v>0</v>
      </c>
      <c r="E15122" s="50" t="str">
        <f t="shared" si="705"/>
        <v>April</v>
      </c>
      <c r="F15122" s="14" t="str">
        <f t="shared" si="706"/>
        <v>Wednesday</v>
      </c>
      <c r="G15122" s="15">
        <f>$D15122*VLOOKUP($A15122,Price_Table,MATCH($C15122,$A$6:$K$6,0),1)</f>
        <v>0</v>
      </c>
      <c r="H15122" s="15">
        <f>D15122*VLOOKUP(A15122,Cost_Table,MATCH(C15122,M$6:W$6,0),1)</f>
        <v>0</v>
      </c>
      <c r="I15122" s="15">
        <f t="shared" si="707"/>
        <v>0</v>
      </c>
      <c r="J15122" s="43"/>
      <c r="K15122" s="1"/>
    </row>
    <row r="15123" spans="1:11">
      <c r="A15123" s="29">
        <v>41004</v>
      </c>
      <c r="B15123" s="30">
        <v>5</v>
      </c>
      <c r="C15123" s="30" t="s">
        <v>6</v>
      </c>
      <c r="D15123" s="30">
        <v>0</v>
      </c>
      <c r="E15123" s="50" t="str">
        <f t="shared" si="705"/>
        <v>April</v>
      </c>
      <c r="F15123" s="14" t="str">
        <f t="shared" si="706"/>
        <v>Thursday</v>
      </c>
      <c r="G15123" s="15">
        <f>$D15123*VLOOKUP($A15123,Price_Table,MATCH($C15123,$A$6:$K$6,0),1)</f>
        <v>0</v>
      </c>
      <c r="H15123" s="15">
        <f>D15123*VLOOKUP(A15123,Cost_Table,MATCH(C15123,M$6:W$6,0),1)</f>
        <v>0</v>
      </c>
      <c r="I15123" s="15">
        <f t="shared" si="707"/>
        <v>0</v>
      </c>
      <c r="J15123" s="43"/>
      <c r="K15123" s="1"/>
    </row>
    <row r="15124" spans="1:11">
      <c r="A15124" s="29">
        <v>41005</v>
      </c>
      <c r="B15124" s="30">
        <v>5</v>
      </c>
      <c r="C15124" s="30" t="s">
        <v>6</v>
      </c>
      <c r="D15124" s="30">
        <v>0</v>
      </c>
      <c r="E15124" s="50" t="str">
        <f t="shared" si="705"/>
        <v>April</v>
      </c>
      <c r="F15124" s="14" t="str">
        <f t="shared" si="706"/>
        <v>Friday</v>
      </c>
      <c r="G15124" s="15">
        <f>$D15124*VLOOKUP($A15124,Price_Table,MATCH($C15124,$A$6:$K$6,0),1)</f>
        <v>0</v>
      </c>
      <c r="H15124" s="15">
        <f>D15124*VLOOKUP(A15124,Cost_Table,MATCH(C15124,M$6:W$6,0),1)</f>
        <v>0</v>
      </c>
      <c r="I15124" s="15">
        <f t="shared" si="707"/>
        <v>0</v>
      </c>
      <c r="J15124" s="43"/>
      <c r="K15124" s="1"/>
    </row>
    <row r="15125" spans="1:11">
      <c r="A15125" s="29">
        <v>41006</v>
      </c>
      <c r="B15125" s="30">
        <v>5</v>
      </c>
      <c r="C15125" s="30" t="s">
        <v>6</v>
      </c>
      <c r="D15125" s="30">
        <v>0</v>
      </c>
      <c r="E15125" s="50" t="str">
        <f t="shared" si="705"/>
        <v>April</v>
      </c>
      <c r="F15125" s="14" t="str">
        <f t="shared" si="706"/>
        <v>Saturday</v>
      </c>
      <c r="G15125" s="15">
        <f>$D15125*VLOOKUP($A15125,Price_Table,MATCH($C15125,$A$6:$K$6,0),1)</f>
        <v>0</v>
      </c>
      <c r="H15125" s="15">
        <f>D15125*VLOOKUP(A15125,Cost_Table,MATCH(C15125,M$6:W$6,0),1)</f>
        <v>0</v>
      </c>
      <c r="I15125" s="15">
        <f t="shared" si="707"/>
        <v>0</v>
      </c>
      <c r="J15125" s="43"/>
      <c r="K15125" s="1"/>
    </row>
    <row r="15126" spans="1:11">
      <c r="A15126" s="29">
        <v>41007</v>
      </c>
      <c r="B15126" s="30">
        <v>5</v>
      </c>
      <c r="C15126" s="30" t="s">
        <v>6</v>
      </c>
      <c r="D15126" s="30">
        <v>0</v>
      </c>
      <c r="E15126" s="50" t="str">
        <f t="shared" si="705"/>
        <v>April</v>
      </c>
      <c r="F15126" s="14" t="str">
        <f t="shared" si="706"/>
        <v>Sunday</v>
      </c>
      <c r="G15126" s="15">
        <f>$D15126*VLOOKUP($A15126,Price_Table,MATCH($C15126,$A$6:$K$6,0),1)</f>
        <v>0</v>
      </c>
      <c r="H15126" s="15">
        <f>D15126*VLOOKUP(A15126,Cost_Table,MATCH(C15126,M$6:W$6,0),1)</f>
        <v>0</v>
      </c>
      <c r="I15126" s="15">
        <f t="shared" si="707"/>
        <v>0</v>
      </c>
      <c r="J15126" s="43"/>
      <c r="K15126" s="1"/>
    </row>
    <row r="15127" spans="1:11">
      <c r="A15127" s="29">
        <v>41008</v>
      </c>
      <c r="B15127" s="30">
        <v>5</v>
      </c>
      <c r="C15127" s="30" t="s">
        <v>6</v>
      </c>
      <c r="D15127" s="30">
        <v>0</v>
      </c>
      <c r="E15127" s="50" t="str">
        <f t="shared" ref="E15127:E15190" si="708">TEXT(A15127,"mmmm")</f>
        <v>April</v>
      </c>
      <c r="F15127" s="14" t="str">
        <f t="shared" ref="F15127:F15190" si="709">TEXT(A15127,"dddd")</f>
        <v>Monday</v>
      </c>
      <c r="G15127" s="15">
        <f>$D15127*VLOOKUP($A15127,Price_Table,MATCH($C15127,$A$6:$K$6,0),1)</f>
        <v>0</v>
      </c>
      <c r="H15127" s="15">
        <f>D15127*VLOOKUP(A15127,Cost_Table,MATCH(C15127,M$6:W$6,0),1)</f>
        <v>0</v>
      </c>
      <c r="I15127" s="15">
        <f t="shared" ref="I15127:I15190" si="710">G15127-H15127</f>
        <v>0</v>
      </c>
      <c r="J15127" s="43"/>
      <c r="K15127" s="1"/>
    </row>
    <row r="15128" spans="1:11">
      <c r="A15128" s="29">
        <v>41009</v>
      </c>
      <c r="B15128" s="30">
        <v>5</v>
      </c>
      <c r="C15128" s="30" t="s">
        <v>6</v>
      </c>
      <c r="D15128" s="30">
        <v>0</v>
      </c>
      <c r="E15128" s="50" t="str">
        <f t="shared" si="708"/>
        <v>April</v>
      </c>
      <c r="F15128" s="14" t="str">
        <f t="shared" si="709"/>
        <v>Tuesday</v>
      </c>
      <c r="G15128" s="15">
        <f>$D15128*VLOOKUP($A15128,Price_Table,MATCH($C15128,$A$6:$K$6,0),1)</f>
        <v>0</v>
      </c>
      <c r="H15128" s="15">
        <f>D15128*VLOOKUP(A15128,Cost_Table,MATCH(C15128,M$6:W$6,0),1)</f>
        <v>0</v>
      </c>
      <c r="I15128" s="15">
        <f t="shared" si="710"/>
        <v>0</v>
      </c>
      <c r="J15128" s="43"/>
      <c r="K15128" s="1"/>
    </row>
    <row r="15129" spans="1:11">
      <c r="A15129" s="29">
        <v>41010</v>
      </c>
      <c r="B15129" s="30">
        <v>5</v>
      </c>
      <c r="C15129" s="30" t="s">
        <v>6</v>
      </c>
      <c r="D15129" s="30">
        <v>0</v>
      </c>
      <c r="E15129" s="50" t="str">
        <f t="shared" si="708"/>
        <v>April</v>
      </c>
      <c r="F15129" s="14" t="str">
        <f t="shared" si="709"/>
        <v>Wednesday</v>
      </c>
      <c r="G15129" s="15">
        <f>$D15129*VLOOKUP($A15129,Price_Table,MATCH($C15129,$A$6:$K$6,0),1)</f>
        <v>0</v>
      </c>
      <c r="H15129" s="15">
        <f>D15129*VLOOKUP(A15129,Cost_Table,MATCH(C15129,M$6:W$6,0),1)</f>
        <v>0</v>
      </c>
      <c r="I15129" s="15">
        <f t="shared" si="710"/>
        <v>0</v>
      </c>
      <c r="J15129" s="43"/>
      <c r="K15129" s="1"/>
    </row>
    <row r="15130" spans="1:11">
      <c r="A15130" s="29">
        <v>41011</v>
      </c>
      <c r="B15130" s="30">
        <v>5</v>
      </c>
      <c r="C15130" s="30" t="s">
        <v>6</v>
      </c>
      <c r="D15130" s="30">
        <v>0</v>
      </c>
      <c r="E15130" s="50" t="str">
        <f t="shared" si="708"/>
        <v>April</v>
      </c>
      <c r="F15130" s="14" t="str">
        <f t="shared" si="709"/>
        <v>Thursday</v>
      </c>
      <c r="G15130" s="15">
        <f>$D15130*VLOOKUP($A15130,Price_Table,MATCH($C15130,$A$6:$K$6,0),1)</f>
        <v>0</v>
      </c>
      <c r="H15130" s="15">
        <f>D15130*VLOOKUP(A15130,Cost_Table,MATCH(C15130,M$6:W$6,0),1)</f>
        <v>0</v>
      </c>
      <c r="I15130" s="15">
        <f t="shared" si="710"/>
        <v>0</v>
      </c>
      <c r="J15130" s="43"/>
      <c r="K15130" s="1"/>
    </row>
    <row r="15131" spans="1:11">
      <c r="A15131" s="29">
        <v>41012</v>
      </c>
      <c r="B15131" s="30">
        <v>5</v>
      </c>
      <c r="C15131" s="30" t="s">
        <v>6</v>
      </c>
      <c r="D15131" s="30">
        <v>0</v>
      </c>
      <c r="E15131" s="50" t="str">
        <f t="shared" si="708"/>
        <v>April</v>
      </c>
      <c r="F15131" s="14" t="str">
        <f t="shared" si="709"/>
        <v>Friday</v>
      </c>
      <c r="G15131" s="15">
        <f>$D15131*VLOOKUP($A15131,Price_Table,MATCH($C15131,$A$6:$K$6,0),1)</f>
        <v>0</v>
      </c>
      <c r="H15131" s="15">
        <f>D15131*VLOOKUP(A15131,Cost_Table,MATCH(C15131,M$6:W$6,0),1)</f>
        <v>0</v>
      </c>
      <c r="I15131" s="15">
        <f t="shared" si="710"/>
        <v>0</v>
      </c>
      <c r="J15131" s="43"/>
      <c r="K15131" s="1"/>
    </row>
    <row r="15132" spans="1:11">
      <c r="A15132" s="29">
        <v>41013</v>
      </c>
      <c r="B15132" s="30">
        <v>5</v>
      </c>
      <c r="C15132" s="30" t="s">
        <v>6</v>
      </c>
      <c r="D15132" s="30">
        <v>0</v>
      </c>
      <c r="E15132" s="50" t="str">
        <f t="shared" si="708"/>
        <v>April</v>
      </c>
      <c r="F15132" s="14" t="str">
        <f t="shared" si="709"/>
        <v>Saturday</v>
      </c>
      <c r="G15132" s="15">
        <f>$D15132*VLOOKUP($A15132,Price_Table,MATCH($C15132,$A$6:$K$6,0),1)</f>
        <v>0</v>
      </c>
      <c r="H15132" s="15">
        <f>D15132*VLOOKUP(A15132,Cost_Table,MATCH(C15132,M$6:W$6,0),1)</f>
        <v>0</v>
      </c>
      <c r="I15132" s="15">
        <f t="shared" si="710"/>
        <v>0</v>
      </c>
      <c r="J15132" s="43"/>
      <c r="K15132" s="1"/>
    </row>
    <row r="15133" spans="1:11">
      <c r="A15133" s="29">
        <v>41014</v>
      </c>
      <c r="B15133" s="30">
        <v>5</v>
      </c>
      <c r="C15133" s="30" t="s">
        <v>6</v>
      </c>
      <c r="D15133" s="30">
        <v>0</v>
      </c>
      <c r="E15133" s="50" t="str">
        <f t="shared" si="708"/>
        <v>April</v>
      </c>
      <c r="F15133" s="14" t="str">
        <f t="shared" si="709"/>
        <v>Sunday</v>
      </c>
      <c r="G15133" s="15">
        <f>$D15133*VLOOKUP($A15133,Price_Table,MATCH($C15133,$A$6:$K$6,0),1)</f>
        <v>0</v>
      </c>
      <c r="H15133" s="15">
        <f>D15133*VLOOKUP(A15133,Cost_Table,MATCH(C15133,M$6:W$6,0),1)</f>
        <v>0</v>
      </c>
      <c r="I15133" s="15">
        <f t="shared" si="710"/>
        <v>0</v>
      </c>
      <c r="J15133" s="43"/>
      <c r="K15133" s="1"/>
    </row>
    <row r="15134" spans="1:11">
      <c r="A15134" s="29">
        <v>41015</v>
      </c>
      <c r="B15134" s="30">
        <v>5</v>
      </c>
      <c r="C15134" s="30" t="s">
        <v>6</v>
      </c>
      <c r="D15134" s="30">
        <v>0</v>
      </c>
      <c r="E15134" s="50" t="str">
        <f t="shared" si="708"/>
        <v>April</v>
      </c>
      <c r="F15134" s="14" t="str">
        <f t="shared" si="709"/>
        <v>Monday</v>
      </c>
      <c r="G15134" s="15">
        <f>$D15134*VLOOKUP($A15134,Price_Table,MATCH($C15134,$A$6:$K$6,0),1)</f>
        <v>0</v>
      </c>
      <c r="H15134" s="15">
        <f>D15134*VLOOKUP(A15134,Cost_Table,MATCH(C15134,M$6:W$6,0),1)</f>
        <v>0</v>
      </c>
      <c r="I15134" s="15">
        <f t="shared" si="710"/>
        <v>0</v>
      </c>
      <c r="J15134" s="43"/>
      <c r="K15134" s="1"/>
    </row>
    <row r="15135" spans="1:11">
      <c r="A15135" s="29">
        <v>41016</v>
      </c>
      <c r="B15135" s="30">
        <v>5</v>
      </c>
      <c r="C15135" s="30" t="s">
        <v>6</v>
      </c>
      <c r="D15135" s="30">
        <v>0</v>
      </c>
      <c r="E15135" s="50" t="str">
        <f t="shared" si="708"/>
        <v>April</v>
      </c>
      <c r="F15135" s="14" t="str">
        <f t="shared" si="709"/>
        <v>Tuesday</v>
      </c>
      <c r="G15135" s="15">
        <f>$D15135*VLOOKUP($A15135,Price_Table,MATCH($C15135,$A$6:$K$6,0),1)</f>
        <v>0</v>
      </c>
      <c r="H15135" s="15">
        <f>D15135*VLOOKUP(A15135,Cost_Table,MATCH(C15135,M$6:W$6,0),1)</f>
        <v>0</v>
      </c>
      <c r="I15135" s="15">
        <f t="shared" si="710"/>
        <v>0</v>
      </c>
      <c r="J15135" s="43"/>
      <c r="K15135" s="1"/>
    </row>
    <row r="15136" spans="1:11">
      <c r="A15136" s="29">
        <v>41017</v>
      </c>
      <c r="B15136" s="30">
        <v>5</v>
      </c>
      <c r="C15136" s="30" t="s">
        <v>6</v>
      </c>
      <c r="D15136" s="30">
        <v>0</v>
      </c>
      <c r="E15136" s="50" t="str">
        <f t="shared" si="708"/>
        <v>April</v>
      </c>
      <c r="F15136" s="14" t="str">
        <f t="shared" si="709"/>
        <v>Wednesday</v>
      </c>
      <c r="G15136" s="15">
        <f>$D15136*VLOOKUP($A15136,Price_Table,MATCH($C15136,$A$6:$K$6,0),1)</f>
        <v>0</v>
      </c>
      <c r="H15136" s="15">
        <f>D15136*VLOOKUP(A15136,Cost_Table,MATCH(C15136,M$6:W$6,0),1)</f>
        <v>0</v>
      </c>
      <c r="I15136" s="15">
        <f t="shared" si="710"/>
        <v>0</v>
      </c>
      <c r="J15136" s="43"/>
      <c r="K15136" s="1"/>
    </row>
    <row r="15137" spans="1:11">
      <c r="A15137" s="29">
        <v>41018</v>
      </c>
      <c r="B15137" s="30">
        <v>5</v>
      </c>
      <c r="C15137" s="30" t="s">
        <v>6</v>
      </c>
      <c r="D15137" s="30">
        <v>0</v>
      </c>
      <c r="E15137" s="50" t="str">
        <f t="shared" si="708"/>
        <v>April</v>
      </c>
      <c r="F15137" s="14" t="str">
        <f t="shared" si="709"/>
        <v>Thursday</v>
      </c>
      <c r="G15137" s="15">
        <f>$D15137*VLOOKUP($A15137,Price_Table,MATCH($C15137,$A$6:$K$6,0),1)</f>
        <v>0</v>
      </c>
      <c r="H15137" s="15">
        <f>D15137*VLOOKUP(A15137,Cost_Table,MATCH(C15137,M$6:W$6,0),1)</f>
        <v>0</v>
      </c>
      <c r="I15137" s="15">
        <f t="shared" si="710"/>
        <v>0</v>
      </c>
      <c r="J15137" s="43"/>
      <c r="K15137" s="1"/>
    </row>
    <row r="15138" spans="1:11">
      <c r="A15138" s="29">
        <v>41019</v>
      </c>
      <c r="B15138" s="30">
        <v>5</v>
      </c>
      <c r="C15138" s="30" t="s">
        <v>6</v>
      </c>
      <c r="D15138" s="30">
        <v>0</v>
      </c>
      <c r="E15138" s="50" t="str">
        <f t="shared" si="708"/>
        <v>April</v>
      </c>
      <c r="F15138" s="14" t="str">
        <f t="shared" si="709"/>
        <v>Friday</v>
      </c>
      <c r="G15138" s="15">
        <f>$D15138*VLOOKUP($A15138,Price_Table,MATCH($C15138,$A$6:$K$6,0),1)</f>
        <v>0</v>
      </c>
      <c r="H15138" s="15">
        <f>D15138*VLOOKUP(A15138,Cost_Table,MATCH(C15138,M$6:W$6,0),1)</f>
        <v>0</v>
      </c>
      <c r="I15138" s="15">
        <f t="shared" si="710"/>
        <v>0</v>
      </c>
      <c r="J15138" s="43"/>
      <c r="K15138" s="1"/>
    </row>
    <row r="15139" spans="1:11">
      <c r="A15139" s="29">
        <v>41020</v>
      </c>
      <c r="B15139" s="30">
        <v>5</v>
      </c>
      <c r="C15139" s="30" t="s">
        <v>6</v>
      </c>
      <c r="D15139" s="30">
        <v>0</v>
      </c>
      <c r="E15139" s="50" t="str">
        <f t="shared" si="708"/>
        <v>April</v>
      </c>
      <c r="F15139" s="14" t="str">
        <f t="shared" si="709"/>
        <v>Saturday</v>
      </c>
      <c r="G15139" s="15">
        <f>$D15139*VLOOKUP($A15139,Price_Table,MATCH($C15139,$A$6:$K$6,0),1)</f>
        <v>0</v>
      </c>
      <c r="H15139" s="15">
        <f>D15139*VLOOKUP(A15139,Cost_Table,MATCH(C15139,M$6:W$6,0),1)</f>
        <v>0</v>
      </c>
      <c r="I15139" s="15">
        <f t="shared" si="710"/>
        <v>0</v>
      </c>
      <c r="J15139" s="43"/>
      <c r="K15139" s="1"/>
    </row>
    <row r="15140" spans="1:11">
      <c r="A15140" s="29">
        <v>41021</v>
      </c>
      <c r="B15140" s="30">
        <v>5</v>
      </c>
      <c r="C15140" s="30" t="s">
        <v>6</v>
      </c>
      <c r="D15140" s="30">
        <v>0</v>
      </c>
      <c r="E15140" s="50" t="str">
        <f t="shared" si="708"/>
        <v>April</v>
      </c>
      <c r="F15140" s="14" t="str">
        <f t="shared" si="709"/>
        <v>Sunday</v>
      </c>
      <c r="G15140" s="15">
        <f>$D15140*VLOOKUP($A15140,Price_Table,MATCH($C15140,$A$6:$K$6,0),1)</f>
        <v>0</v>
      </c>
      <c r="H15140" s="15">
        <f>D15140*VLOOKUP(A15140,Cost_Table,MATCH(C15140,M$6:W$6,0),1)</f>
        <v>0</v>
      </c>
      <c r="I15140" s="15">
        <f t="shared" si="710"/>
        <v>0</v>
      </c>
      <c r="J15140" s="43"/>
      <c r="K15140" s="1"/>
    </row>
    <row r="15141" spans="1:11">
      <c r="A15141" s="29">
        <v>41022</v>
      </c>
      <c r="B15141" s="30">
        <v>5</v>
      </c>
      <c r="C15141" s="30" t="s">
        <v>6</v>
      </c>
      <c r="D15141" s="30">
        <v>0</v>
      </c>
      <c r="E15141" s="50" t="str">
        <f t="shared" si="708"/>
        <v>April</v>
      </c>
      <c r="F15141" s="14" t="str">
        <f t="shared" si="709"/>
        <v>Monday</v>
      </c>
      <c r="G15141" s="15">
        <f>$D15141*VLOOKUP($A15141,Price_Table,MATCH($C15141,$A$6:$K$6,0),1)</f>
        <v>0</v>
      </c>
      <c r="H15141" s="15">
        <f>D15141*VLOOKUP(A15141,Cost_Table,MATCH(C15141,M$6:W$6,0),1)</f>
        <v>0</v>
      </c>
      <c r="I15141" s="15">
        <f t="shared" si="710"/>
        <v>0</v>
      </c>
      <c r="J15141" s="43"/>
      <c r="K15141" s="1"/>
    </row>
    <row r="15142" spans="1:11">
      <c r="A15142" s="29">
        <v>41023</v>
      </c>
      <c r="B15142" s="30">
        <v>5</v>
      </c>
      <c r="C15142" s="30" t="s">
        <v>6</v>
      </c>
      <c r="D15142" s="30">
        <v>0</v>
      </c>
      <c r="E15142" s="50" t="str">
        <f t="shared" si="708"/>
        <v>April</v>
      </c>
      <c r="F15142" s="14" t="str">
        <f t="shared" si="709"/>
        <v>Tuesday</v>
      </c>
      <c r="G15142" s="15">
        <f>$D15142*VLOOKUP($A15142,Price_Table,MATCH($C15142,$A$6:$K$6,0),1)</f>
        <v>0</v>
      </c>
      <c r="H15142" s="15">
        <f>D15142*VLOOKUP(A15142,Cost_Table,MATCH(C15142,M$6:W$6,0),1)</f>
        <v>0</v>
      </c>
      <c r="I15142" s="15">
        <f t="shared" si="710"/>
        <v>0</v>
      </c>
      <c r="J15142" s="43"/>
      <c r="K15142" s="1"/>
    </row>
    <row r="15143" spans="1:11">
      <c r="A15143" s="29">
        <v>41024</v>
      </c>
      <c r="B15143" s="30">
        <v>5</v>
      </c>
      <c r="C15143" s="30" t="s">
        <v>6</v>
      </c>
      <c r="D15143" s="30">
        <v>0</v>
      </c>
      <c r="E15143" s="50" t="str">
        <f t="shared" si="708"/>
        <v>April</v>
      </c>
      <c r="F15143" s="14" t="str">
        <f t="shared" si="709"/>
        <v>Wednesday</v>
      </c>
      <c r="G15143" s="15">
        <f>$D15143*VLOOKUP($A15143,Price_Table,MATCH($C15143,$A$6:$K$6,0),1)</f>
        <v>0</v>
      </c>
      <c r="H15143" s="15">
        <f>D15143*VLOOKUP(A15143,Cost_Table,MATCH(C15143,M$6:W$6,0),1)</f>
        <v>0</v>
      </c>
      <c r="I15143" s="15">
        <f t="shared" si="710"/>
        <v>0</v>
      </c>
      <c r="J15143" s="43"/>
      <c r="K15143" s="1"/>
    </row>
    <row r="15144" spans="1:11">
      <c r="A15144" s="29">
        <v>41025</v>
      </c>
      <c r="B15144" s="30">
        <v>5</v>
      </c>
      <c r="C15144" s="30" t="s">
        <v>6</v>
      </c>
      <c r="D15144" s="30">
        <v>0</v>
      </c>
      <c r="E15144" s="50" t="str">
        <f t="shared" si="708"/>
        <v>April</v>
      </c>
      <c r="F15144" s="14" t="str">
        <f t="shared" si="709"/>
        <v>Thursday</v>
      </c>
      <c r="G15144" s="15">
        <f>$D15144*VLOOKUP($A15144,Price_Table,MATCH($C15144,$A$6:$K$6,0),1)</f>
        <v>0</v>
      </c>
      <c r="H15144" s="15">
        <f>D15144*VLOOKUP(A15144,Cost_Table,MATCH(C15144,M$6:W$6,0),1)</f>
        <v>0</v>
      </c>
      <c r="I15144" s="15">
        <f t="shared" si="710"/>
        <v>0</v>
      </c>
      <c r="J15144" s="43"/>
      <c r="K15144" s="1"/>
    </row>
    <row r="15145" spans="1:11">
      <c r="A15145" s="29">
        <v>41026</v>
      </c>
      <c r="B15145" s="30">
        <v>5</v>
      </c>
      <c r="C15145" s="30" t="s">
        <v>6</v>
      </c>
      <c r="D15145" s="30">
        <v>0</v>
      </c>
      <c r="E15145" s="50" t="str">
        <f t="shared" si="708"/>
        <v>April</v>
      </c>
      <c r="F15145" s="14" t="str">
        <f t="shared" si="709"/>
        <v>Friday</v>
      </c>
      <c r="G15145" s="15">
        <f>$D15145*VLOOKUP($A15145,Price_Table,MATCH($C15145,$A$6:$K$6,0),1)</f>
        <v>0</v>
      </c>
      <c r="H15145" s="15">
        <f>D15145*VLOOKUP(A15145,Cost_Table,MATCH(C15145,M$6:W$6,0),1)</f>
        <v>0</v>
      </c>
      <c r="I15145" s="15">
        <f t="shared" si="710"/>
        <v>0</v>
      </c>
      <c r="J15145" s="43"/>
      <c r="K15145" s="1"/>
    </row>
    <row r="15146" spans="1:11">
      <c r="A15146" s="29">
        <v>41027</v>
      </c>
      <c r="B15146" s="30">
        <v>5</v>
      </c>
      <c r="C15146" s="30" t="s">
        <v>6</v>
      </c>
      <c r="D15146" s="30">
        <v>0</v>
      </c>
      <c r="E15146" s="50" t="str">
        <f t="shared" si="708"/>
        <v>April</v>
      </c>
      <c r="F15146" s="14" t="str">
        <f t="shared" si="709"/>
        <v>Saturday</v>
      </c>
      <c r="G15146" s="15">
        <f>$D15146*VLOOKUP($A15146,Price_Table,MATCH($C15146,$A$6:$K$6,0),1)</f>
        <v>0</v>
      </c>
      <c r="H15146" s="15">
        <f>D15146*VLOOKUP(A15146,Cost_Table,MATCH(C15146,M$6:W$6,0),1)</f>
        <v>0</v>
      </c>
      <c r="I15146" s="15">
        <f t="shared" si="710"/>
        <v>0</v>
      </c>
      <c r="J15146" s="43"/>
      <c r="K15146" s="1"/>
    </row>
    <row r="15147" spans="1:11">
      <c r="A15147" s="29">
        <v>41028</v>
      </c>
      <c r="B15147" s="30">
        <v>5</v>
      </c>
      <c r="C15147" s="30" t="s">
        <v>6</v>
      </c>
      <c r="D15147" s="30">
        <v>0</v>
      </c>
      <c r="E15147" s="50" t="str">
        <f t="shared" si="708"/>
        <v>April</v>
      </c>
      <c r="F15147" s="14" t="str">
        <f t="shared" si="709"/>
        <v>Sunday</v>
      </c>
      <c r="G15147" s="15">
        <f>$D15147*VLOOKUP($A15147,Price_Table,MATCH($C15147,$A$6:$K$6,0),1)</f>
        <v>0</v>
      </c>
      <c r="H15147" s="15">
        <f>D15147*VLOOKUP(A15147,Cost_Table,MATCH(C15147,M$6:W$6,0),1)</f>
        <v>0</v>
      </c>
      <c r="I15147" s="15">
        <f t="shared" si="710"/>
        <v>0</v>
      </c>
      <c r="J15147" s="43"/>
      <c r="K15147" s="1"/>
    </row>
    <row r="15148" spans="1:11">
      <c r="A15148" s="29">
        <v>41029</v>
      </c>
      <c r="B15148" s="30">
        <v>5</v>
      </c>
      <c r="C15148" s="30" t="s">
        <v>6</v>
      </c>
      <c r="D15148" s="30">
        <v>0</v>
      </c>
      <c r="E15148" s="50" t="str">
        <f t="shared" si="708"/>
        <v>April</v>
      </c>
      <c r="F15148" s="14" t="str">
        <f t="shared" si="709"/>
        <v>Monday</v>
      </c>
      <c r="G15148" s="15">
        <f>$D15148*VLOOKUP($A15148,Price_Table,MATCH($C15148,$A$6:$K$6,0),1)</f>
        <v>0</v>
      </c>
      <c r="H15148" s="15">
        <f>D15148*VLOOKUP(A15148,Cost_Table,MATCH(C15148,M$6:W$6,0),1)</f>
        <v>0</v>
      </c>
      <c r="I15148" s="15">
        <f t="shared" si="710"/>
        <v>0</v>
      </c>
      <c r="J15148" s="43"/>
      <c r="K15148" s="1"/>
    </row>
    <row r="15149" spans="1:11">
      <c r="A15149" s="29">
        <v>41030</v>
      </c>
      <c r="B15149" s="30">
        <v>5</v>
      </c>
      <c r="C15149" s="30" t="s">
        <v>6</v>
      </c>
      <c r="D15149" s="30">
        <v>0</v>
      </c>
      <c r="E15149" s="50" t="str">
        <f t="shared" si="708"/>
        <v>May</v>
      </c>
      <c r="F15149" s="14" t="str">
        <f t="shared" si="709"/>
        <v>Tuesday</v>
      </c>
      <c r="G15149" s="15">
        <f>$D15149*VLOOKUP($A15149,Price_Table,MATCH($C15149,$A$6:$K$6,0),1)</f>
        <v>0</v>
      </c>
      <c r="H15149" s="15">
        <f>D15149*VLOOKUP(A15149,Cost_Table,MATCH(C15149,M$6:W$6,0),1)</f>
        <v>0</v>
      </c>
      <c r="I15149" s="15">
        <f t="shared" si="710"/>
        <v>0</v>
      </c>
      <c r="J15149" s="43"/>
      <c r="K15149" s="1"/>
    </row>
    <row r="15150" spans="1:11">
      <c r="A15150" s="29">
        <v>41031</v>
      </c>
      <c r="B15150" s="30">
        <v>5</v>
      </c>
      <c r="C15150" s="30" t="s">
        <v>6</v>
      </c>
      <c r="D15150" s="30">
        <v>0</v>
      </c>
      <c r="E15150" s="50" t="str">
        <f t="shared" si="708"/>
        <v>May</v>
      </c>
      <c r="F15150" s="14" t="str">
        <f t="shared" si="709"/>
        <v>Wednesday</v>
      </c>
      <c r="G15150" s="15">
        <f>$D15150*VLOOKUP($A15150,Price_Table,MATCH($C15150,$A$6:$K$6,0),1)</f>
        <v>0</v>
      </c>
      <c r="H15150" s="15">
        <f>D15150*VLOOKUP(A15150,Cost_Table,MATCH(C15150,M$6:W$6,0),1)</f>
        <v>0</v>
      </c>
      <c r="I15150" s="15">
        <f t="shared" si="710"/>
        <v>0</v>
      </c>
      <c r="J15150" s="43"/>
      <c r="K15150" s="1"/>
    </row>
    <row r="15151" spans="1:11">
      <c r="A15151" s="29">
        <v>41032</v>
      </c>
      <c r="B15151" s="30">
        <v>5</v>
      </c>
      <c r="C15151" s="30" t="s">
        <v>6</v>
      </c>
      <c r="D15151" s="30">
        <v>0</v>
      </c>
      <c r="E15151" s="50" t="str">
        <f t="shared" si="708"/>
        <v>May</v>
      </c>
      <c r="F15151" s="14" t="str">
        <f t="shared" si="709"/>
        <v>Thursday</v>
      </c>
      <c r="G15151" s="15">
        <f>$D15151*VLOOKUP($A15151,Price_Table,MATCH($C15151,$A$6:$K$6,0),1)</f>
        <v>0</v>
      </c>
      <c r="H15151" s="15">
        <f>D15151*VLOOKUP(A15151,Cost_Table,MATCH(C15151,M$6:W$6,0),1)</f>
        <v>0</v>
      </c>
      <c r="I15151" s="15">
        <f t="shared" si="710"/>
        <v>0</v>
      </c>
      <c r="J15151" s="43"/>
      <c r="K15151" s="1"/>
    </row>
    <row r="15152" spans="1:11">
      <c r="A15152" s="29">
        <v>41033</v>
      </c>
      <c r="B15152" s="30">
        <v>5</v>
      </c>
      <c r="C15152" s="30" t="s">
        <v>6</v>
      </c>
      <c r="D15152" s="30">
        <v>0</v>
      </c>
      <c r="E15152" s="50" t="str">
        <f t="shared" si="708"/>
        <v>May</v>
      </c>
      <c r="F15152" s="14" t="str">
        <f t="shared" si="709"/>
        <v>Friday</v>
      </c>
      <c r="G15152" s="15">
        <f>$D15152*VLOOKUP($A15152,Price_Table,MATCH($C15152,$A$6:$K$6,0),1)</f>
        <v>0</v>
      </c>
      <c r="H15152" s="15">
        <f>D15152*VLOOKUP(A15152,Cost_Table,MATCH(C15152,M$6:W$6,0),1)</f>
        <v>0</v>
      </c>
      <c r="I15152" s="15">
        <f t="shared" si="710"/>
        <v>0</v>
      </c>
      <c r="J15152" s="43"/>
      <c r="K15152" s="1"/>
    </row>
    <row r="15153" spans="1:11">
      <c r="A15153" s="29">
        <v>41034</v>
      </c>
      <c r="B15153" s="30">
        <v>5</v>
      </c>
      <c r="C15153" s="30" t="s">
        <v>6</v>
      </c>
      <c r="D15153" s="30">
        <v>0</v>
      </c>
      <c r="E15153" s="50" t="str">
        <f t="shared" si="708"/>
        <v>May</v>
      </c>
      <c r="F15153" s="14" t="str">
        <f t="shared" si="709"/>
        <v>Saturday</v>
      </c>
      <c r="G15153" s="15">
        <f>$D15153*VLOOKUP($A15153,Price_Table,MATCH($C15153,$A$6:$K$6,0),1)</f>
        <v>0</v>
      </c>
      <c r="H15153" s="15">
        <f>D15153*VLOOKUP(A15153,Cost_Table,MATCH(C15153,M$6:W$6,0),1)</f>
        <v>0</v>
      </c>
      <c r="I15153" s="15">
        <f t="shared" si="710"/>
        <v>0</v>
      </c>
      <c r="J15153" s="43"/>
      <c r="K15153" s="1"/>
    </row>
    <row r="15154" spans="1:11">
      <c r="A15154" s="29">
        <v>41035</v>
      </c>
      <c r="B15154" s="30">
        <v>5</v>
      </c>
      <c r="C15154" s="30" t="s">
        <v>6</v>
      </c>
      <c r="D15154" s="30">
        <v>0</v>
      </c>
      <c r="E15154" s="50" t="str">
        <f t="shared" si="708"/>
        <v>May</v>
      </c>
      <c r="F15154" s="14" t="str">
        <f t="shared" si="709"/>
        <v>Sunday</v>
      </c>
      <c r="G15154" s="15">
        <f>$D15154*VLOOKUP($A15154,Price_Table,MATCH($C15154,$A$6:$K$6,0),1)</f>
        <v>0</v>
      </c>
      <c r="H15154" s="15">
        <f>D15154*VLOOKUP(A15154,Cost_Table,MATCH(C15154,M$6:W$6,0),1)</f>
        <v>0</v>
      </c>
      <c r="I15154" s="15">
        <f t="shared" si="710"/>
        <v>0</v>
      </c>
      <c r="J15154" s="43"/>
      <c r="K15154" s="1"/>
    </row>
    <row r="15155" spans="1:11">
      <c r="A15155" s="29">
        <v>41036</v>
      </c>
      <c r="B15155" s="30">
        <v>5</v>
      </c>
      <c r="C15155" s="30" t="s">
        <v>6</v>
      </c>
      <c r="D15155" s="30">
        <v>0</v>
      </c>
      <c r="E15155" s="50" t="str">
        <f t="shared" si="708"/>
        <v>May</v>
      </c>
      <c r="F15155" s="14" t="str">
        <f t="shared" si="709"/>
        <v>Monday</v>
      </c>
      <c r="G15155" s="15">
        <f>$D15155*VLOOKUP($A15155,Price_Table,MATCH($C15155,$A$6:$K$6,0),1)</f>
        <v>0</v>
      </c>
      <c r="H15155" s="15">
        <f>D15155*VLOOKUP(A15155,Cost_Table,MATCH(C15155,M$6:W$6,0),1)</f>
        <v>0</v>
      </c>
      <c r="I15155" s="15">
        <f t="shared" si="710"/>
        <v>0</v>
      </c>
      <c r="J15155" s="43"/>
      <c r="K15155" s="1"/>
    </row>
    <row r="15156" spans="1:11">
      <c r="A15156" s="29">
        <v>41037</v>
      </c>
      <c r="B15156" s="30">
        <v>5</v>
      </c>
      <c r="C15156" s="30" t="s">
        <v>6</v>
      </c>
      <c r="D15156" s="30">
        <v>0</v>
      </c>
      <c r="E15156" s="50" t="str">
        <f t="shared" si="708"/>
        <v>May</v>
      </c>
      <c r="F15156" s="14" t="str">
        <f t="shared" si="709"/>
        <v>Tuesday</v>
      </c>
      <c r="G15156" s="15">
        <f>$D15156*VLOOKUP($A15156,Price_Table,MATCH($C15156,$A$6:$K$6,0),1)</f>
        <v>0</v>
      </c>
      <c r="H15156" s="15">
        <f>D15156*VLOOKUP(A15156,Cost_Table,MATCH(C15156,M$6:W$6,0),1)</f>
        <v>0</v>
      </c>
      <c r="I15156" s="15">
        <f t="shared" si="710"/>
        <v>0</v>
      </c>
      <c r="J15156" s="43"/>
      <c r="K15156" s="1"/>
    </row>
    <row r="15157" spans="1:11">
      <c r="A15157" s="29">
        <v>41038</v>
      </c>
      <c r="B15157" s="30">
        <v>5</v>
      </c>
      <c r="C15157" s="30" t="s">
        <v>6</v>
      </c>
      <c r="D15157" s="30">
        <v>0</v>
      </c>
      <c r="E15157" s="50" t="str">
        <f t="shared" si="708"/>
        <v>May</v>
      </c>
      <c r="F15157" s="14" t="str">
        <f t="shared" si="709"/>
        <v>Wednesday</v>
      </c>
      <c r="G15157" s="15">
        <f>$D15157*VLOOKUP($A15157,Price_Table,MATCH($C15157,$A$6:$K$6,0),1)</f>
        <v>0</v>
      </c>
      <c r="H15157" s="15">
        <f>D15157*VLOOKUP(A15157,Cost_Table,MATCH(C15157,M$6:W$6,0),1)</f>
        <v>0</v>
      </c>
      <c r="I15157" s="15">
        <f t="shared" si="710"/>
        <v>0</v>
      </c>
      <c r="J15157" s="43"/>
      <c r="K15157" s="1"/>
    </row>
    <row r="15158" spans="1:11">
      <c r="A15158" s="29">
        <v>41039</v>
      </c>
      <c r="B15158" s="30">
        <v>5</v>
      </c>
      <c r="C15158" s="30" t="s">
        <v>6</v>
      </c>
      <c r="D15158" s="30">
        <v>0</v>
      </c>
      <c r="E15158" s="50" t="str">
        <f t="shared" si="708"/>
        <v>May</v>
      </c>
      <c r="F15158" s="14" t="str">
        <f t="shared" si="709"/>
        <v>Thursday</v>
      </c>
      <c r="G15158" s="15">
        <f>$D15158*VLOOKUP($A15158,Price_Table,MATCH($C15158,$A$6:$K$6,0),1)</f>
        <v>0</v>
      </c>
      <c r="H15158" s="15">
        <f>D15158*VLOOKUP(A15158,Cost_Table,MATCH(C15158,M$6:W$6,0),1)</f>
        <v>0</v>
      </c>
      <c r="I15158" s="15">
        <f t="shared" si="710"/>
        <v>0</v>
      </c>
      <c r="J15158" s="43"/>
      <c r="K15158" s="1"/>
    </row>
    <row r="15159" spans="1:11">
      <c r="A15159" s="29">
        <v>41040</v>
      </c>
      <c r="B15159" s="30">
        <v>5</v>
      </c>
      <c r="C15159" s="30" t="s">
        <v>6</v>
      </c>
      <c r="D15159" s="30">
        <v>0</v>
      </c>
      <c r="E15159" s="50" t="str">
        <f t="shared" si="708"/>
        <v>May</v>
      </c>
      <c r="F15159" s="14" t="str">
        <f t="shared" si="709"/>
        <v>Friday</v>
      </c>
      <c r="G15159" s="15">
        <f>$D15159*VLOOKUP($A15159,Price_Table,MATCH($C15159,$A$6:$K$6,0),1)</f>
        <v>0</v>
      </c>
      <c r="H15159" s="15">
        <f>D15159*VLOOKUP(A15159,Cost_Table,MATCH(C15159,M$6:W$6,0),1)</f>
        <v>0</v>
      </c>
      <c r="I15159" s="15">
        <f t="shared" si="710"/>
        <v>0</v>
      </c>
      <c r="J15159" s="43"/>
      <c r="K15159" s="1"/>
    </row>
    <row r="15160" spans="1:11">
      <c r="A15160" s="29">
        <v>41041</v>
      </c>
      <c r="B15160" s="30">
        <v>5</v>
      </c>
      <c r="C15160" s="30" t="s">
        <v>6</v>
      </c>
      <c r="D15160" s="30">
        <v>0</v>
      </c>
      <c r="E15160" s="50" t="str">
        <f t="shared" si="708"/>
        <v>May</v>
      </c>
      <c r="F15160" s="14" t="str">
        <f t="shared" si="709"/>
        <v>Saturday</v>
      </c>
      <c r="G15160" s="15">
        <f>$D15160*VLOOKUP($A15160,Price_Table,MATCH($C15160,$A$6:$K$6,0),1)</f>
        <v>0</v>
      </c>
      <c r="H15160" s="15">
        <f>D15160*VLOOKUP(A15160,Cost_Table,MATCH(C15160,M$6:W$6,0),1)</f>
        <v>0</v>
      </c>
      <c r="I15160" s="15">
        <f t="shared" si="710"/>
        <v>0</v>
      </c>
      <c r="J15160" s="43"/>
      <c r="K15160" s="1"/>
    </row>
    <row r="15161" spans="1:11">
      <c r="A15161" s="29">
        <v>41042</v>
      </c>
      <c r="B15161" s="30">
        <v>5</v>
      </c>
      <c r="C15161" s="30" t="s">
        <v>6</v>
      </c>
      <c r="D15161" s="30">
        <v>0</v>
      </c>
      <c r="E15161" s="50" t="str">
        <f t="shared" si="708"/>
        <v>May</v>
      </c>
      <c r="F15161" s="14" t="str">
        <f t="shared" si="709"/>
        <v>Sunday</v>
      </c>
      <c r="G15161" s="15">
        <f>$D15161*VLOOKUP($A15161,Price_Table,MATCH($C15161,$A$6:$K$6,0),1)</f>
        <v>0</v>
      </c>
      <c r="H15161" s="15">
        <f>D15161*VLOOKUP(A15161,Cost_Table,MATCH(C15161,M$6:W$6,0),1)</f>
        <v>0</v>
      </c>
      <c r="I15161" s="15">
        <f t="shared" si="710"/>
        <v>0</v>
      </c>
      <c r="J15161" s="43"/>
      <c r="K15161" s="1"/>
    </row>
    <row r="15162" spans="1:11">
      <c r="A15162" s="29">
        <v>41043</v>
      </c>
      <c r="B15162" s="30">
        <v>5</v>
      </c>
      <c r="C15162" s="30" t="s">
        <v>6</v>
      </c>
      <c r="D15162" s="30">
        <v>0</v>
      </c>
      <c r="E15162" s="50" t="str">
        <f t="shared" si="708"/>
        <v>May</v>
      </c>
      <c r="F15162" s="14" t="str">
        <f t="shared" si="709"/>
        <v>Monday</v>
      </c>
      <c r="G15162" s="15">
        <f>$D15162*VLOOKUP($A15162,Price_Table,MATCH($C15162,$A$6:$K$6,0),1)</f>
        <v>0</v>
      </c>
      <c r="H15162" s="15">
        <f>D15162*VLOOKUP(A15162,Cost_Table,MATCH(C15162,M$6:W$6,0),1)</f>
        <v>0</v>
      </c>
      <c r="I15162" s="15">
        <f t="shared" si="710"/>
        <v>0</v>
      </c>
      <c r="J15162" s="43"/>
      <c r="K15162" s="1"/>
    </row>
    <row r="15163" spans="1:11">
      <c r="A15163" s="29">
        <v>41044</v>
      </c>
      <c r="B15163" s="30">
        <v>5</v>
      </c>
      <c r="C15163" s="30" t="s">
        <v>6</v>
      </c>
      <c r="D15163" s="30">
        <v>0</v>
      </c>
      <c r="E15163" s="50" t="str">
        <f t="shared" si="708"/>
        <v>May</v>
      </c>
      <c r="F15163" s="14" t="str">
        <f t="shared" si="709"/>
        <v>Tuesday</v>
      </c>
      <c r="G15163" s="15">
        <f>$D15163*VLOOKUP($A15163,Price_Table,MATCH($C15163,$A$6:$K$6,0),1)</f>
        <v>0</v>
      </c>
      <c r="H15163" s="15">
        <f>D15163*VLOOKUP(A15163,Cost_Table,MATCH(C15163,M$6:W$6,0),1)</f>
        <v>0</v>
      </c>
      <c r="I15163" s="15">
        <f t="shared" si="710"/>
        <v>0</v>
      </c>
      <c r="J15163" s="43"/>
      <c r="K15163" s="1"/>
    </row>
    <row r="15164" spans="1:11">
      <c r="A15164" s="29">
        <v>41045</v>
      </c>
      <c r="B15164" s="30">
        <v>5</v>
      </c>
      <c r="C15164" s="30" t="s">
        <v>6</v>
      </c>
      <c r="D15164" s="30">
        <v>0</v>
      </c>
      <c r="E15164" s="50" t="str">
        <f t="shared" si="708"/>
        <v>May</v>
      </c>
      <c r="F15164" s="14" t="str">
        <f t="shared" si="709"/>
        <v>Wednesday</v>
      </c>
      <c r="G15164" s="15">
        <f>$D15164*VLOOKUP($A15164,Price_Table,MATCH($C15164,$A$6:$K$6,0),1)</f>
        <v>0</v>
      </c>
      <c r="H15164" s="15">
        <f>D15164*VLOOKUP(A15164,Cost_Table,MATCH(C15164,M$6:W$6,0),1)</f>
        <v>0</v>
      </c>
      <c r="I15164" s="15">
        <f t="shared" si="710"/>
        <v>0</v>
      </c>
      <c r="J15164" s="43"/>
      <c r="K15164" s="1"/>
    </row>
    <row r="15165" spans="1:11">
      <c r="A15165" s="29">
        <v>41046</v>
      </c>
      <c r="B15165" s="30">
        <v>5</v>
      </c>
      <c r="C15165" s="30" t="s">
        <v>6</v>
      </c>
      <c r="D15165" s="30">
        <v>0</v>
      </c>
      <c r="E15165" s="50" t="str">
        <f t="shared" si="708"/>
        <v>May</v>
      </c>
      <c r="F15165" s="14" t="str">
        <f t="shared" si="709"/>
        <v>Thursday</v>
      </c>
      <c r="G15165" s="15">
        <f>$D15165*VLOOKUP($A15165,Price_Table,MATCH($C15165,$A$6:$K$6,0),1)</f>
        <v>0</v>
      </c>
      <c r="H15165" s="15">
        <f>D15165*VLOOKUP(A15165,Cost_Table,MATCH(C15165,M$6:W$6,0),1)</f>
        <v>0</v>
      </c>
      <c r="I15165" s="15">
        <f t="shared" si="710"/>
        <v>0</v>
      </c>
      <c r="J15165" s="43"/>
      <c r="K15165" s="1"/>
    </row>
    <row r="15166" spans="1:11">
      <c r="A15166" s="29">
        <v>41047</v>
      </c>
      <c r="B15166" s="30">
        <v>5</v>
      </c>
      <c r="C15166" s="30" t="s">
        <v>6</v>
      </c>
      <c r="D15166" s="30">
        <v>0</v>
      </c>
      <c r="E15166" s="50" t="str">
        <f t="shared" si="708"/>
        <v>May</v>
      </c>
      <c r="F15166" s="14" t="str">
        <f t="shared" si="709"/>
        <v>Friday</v>
      </c>
      <c r="G15166" s="15">
        <f>$D15166*VLOOKUP($A15166,Price_Table,MATCH($C15166,$A$6:$K$6,0),1)</f>
        <v>0</v>
      </c>
      <c r="H15166" s="15">
        <f>D15166*VLOOKUP(A15166,Cost_Table,MATCH(C15166,M$6:W$6,0),1)</f>
        <v>0</v>
      </c>
      <c r="I15166" s="15">
        <f t="shared" si="710"/>
        <v>0</v>
      </c>
      <c r="J15166" s="43"/>
      <c r="K15166" s="1"/>
    </row>
    <row r="15167" spans="1:11">
      <c r="A15167" s="29">
        <v>41048</v>
      </c>
      <c r="B15167" s="30">
        <v>5</v>
      </c>
      <c r="C15167" s="30" t="s">
        <v>6</v>
      </c>
      <c r="D15167" s="30">
        <v>0</v>
      </c>
      <c r="E15167" s="50" t="str">
        <f t="shared" si="708"/>
        <v>May</v>
      </c>
      <c r="F15167" s="14" t="str">
        <f t="shared" si="709"/>
        <v>Saturday</v>
      </c>
      <c r="G15167" s="15">
        <f>$D15167*VLOOKUP($A15167,Price_Table,MATCH($C15167,$A$6:$K$6,0),1)</f>
        <v>0</v>
      </c>
      <c r="H15167" s="15">
        <f>D15167*VLOOKUP(A15167,Cost_Table,MATCH(C15167,M$6:W$6,0),1)</f>
        <v>0</v>
      </c>
      <c r="I15167" s="15">
        <f t="shared" si="710"/>
        <v>0</v>
      </c>
      <c r="J15167" s="43"/>
      <c r="K15167" s="1"/>
    </row>
    <row r="15168" spans="1:11">
      <c r="A15168" s="29">
        <v>41049</v>
      </c>
      <c r="B15168" s="30">
        <v>5</v>
      </c>
      <c r="C15168" s="30" t="s">
        <v>6</v>
      </c>
      <c r="D15168" s="30">
        <v>0</v>
      </c>
      <c r="E15168" s="50" t="str">
        <f t="shared" si="708"/>
        <v>May</v>
      </c>
      <c r="F15168" s="14" t="str">
        <f t="shared" si="709"/>
        <v>Sunday</v>
      </c>
      <c r="G15168" s="15">
        <f>$D15168*VLOOKUP($A15168,Price_Table,MATCH($C15168,$A$6:$K$6,0),1)</f>
        <v>0</v>
      </c>
      <c r="H15168" s="15">
        <f>D15168*VLOOKUP(A15168,Cost_Table,MATCH(C15168,M$6:W$6,0),1)</f>
        <v>0</v>
      </c>
      <c r="I15168" s="15">
        <f t="shared" si="710"/>
        <v>0</v>
      </c>
      <c r="J15168" s="43"/>
      <c r="K15168" s="1"/>
    </row>
    <row r="15169" spans="1:11">
      <c r="A15169" s="29">
        <v>41050</v>
      </c>
      <c r="B15169" s="30">
        <v>5</v>
      </c>
      <c r="C15169" s="30" t="s">
        <v>6</v>
      </c>
      <c r="D15169" s="30">
        <v>0</v>
      </c>
      <c r="E15169" s="50" t="str">
        <f t="shared" si="708"/>
        <v>May</v>
      </c>
      <c r="F15169" s="14" t="str">
        <f t="shared" si="709"/>
        <v>Monday</v>
      </c>
      <c r="G15169" s="15">
        <f>$D15169*VLOOKUP($A15169,Price_Table,MATCH($C15169,$A$6:$K$6,0),1)</f>
        <v>0</v>
      </c>
      <c r="H15169" s="15">
        <f>D15169*VLOOKUP(A15169,Cost_Table,MATCH(C15169,M$6:W$6,0),1)</f>
        <v>0</v>
      </c>
      <c r="I15169" s="15">
        <f t="shared" si="710"/>
        <v>0</v>
      </c>
      <c r="J15169" s="43"/>
      <c r="K15169" s="1"/>
    </row>
    <row r="15170" spans="1:11">
      <c r="A15170" s="29">
        <v>41051</v>
      </c>
      <c r="B15170" s="30">
        <v>5</v>
      </c>
      <c r="C15170" s="30" t="s">
        <v>6</v>
      </c>
      <c r="D15170" s="30">
        <v>0</v>
      </c>
      <c r="E15170" s="50" t="str">
        <f t="shared" si="708"/>
        <v>May</v>
      </c>
      <c r="F15170" s="14" t="str">
        <f t="shared" si="709"/>
        <v>Tuesday</v>
      </c>
      <c r="G15170" s="15">
        <f>$D15170*VLOOKUP($A15170,Price_Table,MATCH($C15170,$A$6:$K$6,0),1)</f>
        <v>0</v>
      </c>
      <c r="H15170" s="15">
        <f>D15170*VLOOKUP(A15170,Cost_Table,MATCH(C15170,M$6:W$6,0),1)</f>
        <v>0</v>
      </c>
      <c r="I15170" s="15">
        <f t="shared" si="710"/>
        <v>0</v>
      </c>
      <c r="J15170" s="43"/>
      <c r="K15170" s="1"/>
    </row>
    <row r="15171" spans="1:11">
      <c r="A15171" s="29">
        <v>41052</v>
      </c>
      <c r="B15171" s="30">
        <v>5</v>
      </c>
      <c r="C15171" s="30" t="s">
        <v>6</v>
      </c>
      <c r="D15171" s="30">
        <v>0</v>
      </c>
      <c r="E15171" s="50" t="str">
        <f t="shared" si="708"/>
        <v>May</v>
      </c>
      <c r="F15171" s="14" t="str">
        <f t="shared" si="709"/>
        <v>Wednesday</v>
      </c>
      <c r="G15171" s="15">
        <f>$D15171*VLOOKUP($A15171,Price_Table,MATCH($C15171,$A$6:$K$6,0),1)</f>
        <v>0</v>
      </c>
      <c r="H15171" s="15">
        <f>D15171*VLOOKUP(A15171,Cost_Table,MATCH(C15171,M$6:W$6,0),1)</f>
        <v>0</v>
      </c>
      <c r="I15171" s="15">
        <f t="shared" si="710"/>
        <v>0</v>
      </c>
      <c r="J15171" s="43"/>
      <c r="K15171" s="1"/>
    </row>
    <row r="15172" spans="1:11">
      <c r="A15172" s="29">
        <v>41053</v>
      </c>
      <c r="B15172" s="30">
        <v>5</v>
      </c>
      <c r="C15172" s="30" t="s">
        <v>6</v>
      </c>
      <c r="D15172" s="30">
        <v>0</v>
      </c>
      <c r="E15172" s="50" t="str">
        <f t="shared" si="708"/>
        <v>May</v>
      </c>
      <c r="F15172" s="14" t="str">
        <f t="shared" si="709"/>
        <v>Thursday</v>
      </c>
      <c r="G15172" s="15">
        <f>$D15172*VLOOKUP($A15172,Price_Table,MATCH($C15172,$A$6:$K$6,0),1)</f>
        <v>0</v>
      </c>
      <c r="H15172" s="15">
        <f>D15172*VLOOKUP(A15172,Cost_Table,MATCH(C15172,M$6:W$6,0),1)</f>
        <v>0</v>
      </c>
      <c r="I15172" s="15">
        <f t="shared" si="710"/>
        <v>0</v>
      </c>
      <c r="J15172" s="43"/>
      <c r="K15172" s="1"/>
    </row>
    <row r="15173" spans="1:11">
      <c r="A15173" s="29">
        <v>41054</v>
      </c>
      <c r="B15173" s="30">
        <v>5</v>
      </c>
      <c r="C15173" s="30" t="s">
        <v>6</v>
      </c>
      <c r="D15173" s="30">
        <v>0</v>
      </c>
      <c r="E15173" s="50" t="str">
        <f t="shared" si="708"/>
        <v>May</v>
      </c>
      <c r="F15173" s="14" t="str">
        <f t="shared" si="709"/>
        <v>Friday</v>
      </c>
      <c r="G15173" s="15">
        <f>$D15173*VLOOKUP($A15173,Price_Table,MATCH($C15173,$A$6:$K$6,0),1)</f>
        <v>0</v>
      </c>
      <c r="H15173" s="15">
        <f>D15173*VLOOKUP(A15173,Cost_Table,MATCH(C15173,M$6:W$6,0),1)</f>
        <v>0</v>
      </c>
      <c r="I15173" s="15">
        <f t="shared" si="710"/>
        <v>0</v>
      </c>
      <c r="J15173" s="43"/>
      <c r="K15173" s="1"/>
    </row>
    <row r="15174" spans="1:11">
      <c r="A15174" s="29">
        <v>41055</v>
      </c>
      <c r="B15174" s="30">
        <v>5</v>
      </c>
      <c r="C15174" s="30" t="s">
        <v>6</v>
      </c>
      <c r="D15174" s="30">
        <v>0</v>
      </c>
      <c r="E15174" s="50" t="str">
        <f t="shared" si="708"/>
        <v>May</v>
      </c>
      <c r="F15174" s="14" t="str">
        <f t="shared" si="709"/>
        <v>Saturday</v>
      </c>
      <c r="G15174" s="15">
        <f>$D15174*VLOOKUP($A15174,Price_Table,MATCH($C15174,$A$6:$K$6,0),1)</f>
        <v>0</v>
      </c>
      <c r="H15174" s="15">
        <f>D15174*VLOOKUP(A15174,Cost_Table,MATCH(C15174,M$6:W$6,0),1)</f>
        <v>0</v>
      </c>
      <c r="I15174" s="15">
        <f t="shared" si="710"/>
        <v>0</v>
      </c>
      <c r="J15174" s="43"/>
      <c r="K15174" s="1"/>
    </row>
    <row r="15175" spans="1:11">
      <c r="A15175" s="29">
        <v>41056</v>
      </c>
      <c r="B15175" s="30">
        <v>5</v>
      </c>
      <c r="C15175" s="30" t="s">
        <v>6</v>
      </c>
      <c r="D15175" s="30">
        <v>0</v>
      </c>
      <c r="E15175" s="50" t="str">
        <f t="shared" si="708"/>
        <v>May</v>
      </c>
      <c r="F15175" s="14" t="str">
        <f t="shared" si="709"/>
        <v>Sunday</v>
      </c>
      <c r="G15175" s="15">
        <f>$D15175*VLOOKUP($A15175,Price_Table,MATCH($C15175,$A$6:$K$6,0),1)</f>
        <v>0</v>
      </c>
      <c r="H15175" s="15">
        <f>D15175*VLOOKUP(A15175,Cost_Table,MATCH(C15175,M$6:W$6,0),1)</f>
        <v>0</v>
      </c>
      <c r="I15175" s="15">
        <f t="shared" si="710"/>
        <v>0</v>
      </c>
      <c r="J15175" s="43"/>
      <c r="K15175" s="1"/>
    </row>
    <row r="15176" spans="1:11">
      <c r="A15176" s="29">
        <v>41057</v>
      </c>
      <c r="B15176" s="30">
        <v>5</v>
      </c>
      <c r="C15176" s="30" t="s">
        <v>6</v>
      </c>
      <c r="D15176" s="30">
        <v>0</v>
      </c>
      <c r="E15176" s="50" t="str">
        <f t="shared" si="708"/>
        <v>May</v>
      </c>
      <c r="F15176" s="14" t="str">
        <f t="shared" si="709"/>
        <v>Monday</v>
      </c>
      <c r="G15176" s="15">
        <f>$D15176*VLOOKUP($A15176,Price_Table,MATCH($C15176,$A$6:$K$6,0),1)</f>
        <v>0</v>
      </c>
      <c r="H15176" s="15">
        <f>D15176*VLOOKUP(A15176,Cost_Table,MATCH(C15176,M$6:W$6,0),1)</f>
        <v>0</v>
      </c>
      <c r="I15176" s="15">
        <f t="shared" si="710"/>
        <v>0</v>
      </c>
      <c r="J15176" s="43"/>
      <c r="K15176" s="1"/>
    </row>
    <row r="15177" spans="1:11">
      <c r="A15177" s="29">
        <v>41058</v>
      </c>
      <c r="B15177" s="30">
        <v>5</v>
      </c>
      <c r="C15177" s="30" t="s">
        <v>6</v>
      </c>
      <c r="D15177" s="30">
        <v>0</v>
      </c>
      <c r="E15177" s="50" t="str">
        <f t="shared" si="708"/>
        <v>May</v>
      </c>
      <c r="F15177" s="14" t="str">
        <f t="shared" si="709"/>
        <v>Tuesday</v>
      </c>
      <c r="G15177" s="15">
        <f>$D15177*VLOOKUP($A15177,Price_Table,MATCH($C15177,$A$6:$K$6,0),1)</f>
        <v>0</v>
      </c>
      <c r="H15177" s="15">
        <f>D15177*VLOOKUP(A15177,Cost_Table,MATCH(C15177,M$6:W$6,0),1)</f>
        <v>0</v>
      </c>
      <c r="I15177" s="15">
        <f t="shared" si="710"/>
        <v>0</v>
      </c>
      <c r="J15177" s="43"/>
      <c r="K15177" s="1"/>
    </row>
    <row r="15178" spans="1:11">
      <c r="A15178" s="29">
        <v>41059</v>
      </c>
      <c r="B15178" s="30">
        <v>5</v>
      </c>
      <c r="C15178" s="30" t="s">
        <v>6</v>
      </c>
      <c r="D15178" s="30">
        <v>0</v>
      </c>
      <c r="E15178" s="50" t="str">
        <f t="shared" si="708"/>
        <v>May</v>
      </c>
      <c r="F15178" s="14" t="str">
        <f t="shared" si="709"/>
        <v>Wednesday</v>
      </c>
      <c r="G15178" s="15">
        <f>$D15178*VLOOKUP($A15178,Price_Table,MATCH($C15178,$A$6:$K$6,0),1)</f>
        <v>0</v>
      </c>
      <c r="H15178" s="15">
        <f>D15178*VLOOKUP(A15178,Cost_Table,MATCH(C15178,M$6:W$6,0),1)</f>
        <v>0</v>
      </c>
      <c r="I15178" s="15">
        <f t="shared" si="710"/>
        <v>0</v>
      </c>
      <c r="J15178" s="43"/>
      <c r="K15178" s="1"/>
    </row>
    <row r="15179" spans="1:11">
      <c r="A15179" s="29">
        <v>41060</v>
      </c>
      <c r="B15179" s="30">
        <v>5</v>
      </c>
      <c r="C15179" s="30" t="s">
        <v>6</v>
      </c>
      <c r="D15179" s="30">
        <v>0</v>
      </c>
      <c r="E15179" s="50" t="str">
        <f t="shared" si="708"/>
        <v>May</v>
      </c>
      <c r="F15179" s="14" t="str">
        <f t="shared" si="709"/>
        <v>Thursday</v>
      </c>
      <c r="G15179" s="15">
        <f>$D15179*VLOOKUP($A15179,Price_Table,MATCH($C15179,$A$6:$K$6,0),1)</f>
        <v>0</v>
      </c>
      <c r="H15179" s="15">
        <f>D15179*VLOOKUP(A15179,Cost_Table,MATCH(C15179,M$6:W$6,0),1)</f>
        <v>0</v>
      </c>
      <c r="I15179" s="15">
        <f t="shared" si="710"/>
        <v>0</v>
      </c>
      <c r="J15179" s="43"/>
      <c r="K15179" s="1"/>
    </row>
    <row r="15180" spans="1:11">
      <c r="A15180" s="29">
        <v>41061</v>
      </c>
      <c r="B15180" s="30">
        <v>5</v>
      </c>
      <c r="C15180" s="30" t="s">
        <v>6</v>
      </c>
      <c r="D15180" s="30">
        <v>0</v>
      </c>
      <c r="E15180" s="50" t="str">
        <f t="shared" si="708"/>
        <v>June</v>
      </c>
      <c r="F15180" s="14" t="str">
        <f t="shared" si="709"/>
        <v>Friday</v>
      </c>
      <c r="G15180" s="15">
        <f>$D15180*VLOOKUP($A15180,Price_Table,MATCH($C15180,$A$6:$K$6,0),1)</f>
        <v>0</v>
      </c>
      <c r="H15180" s="15">
        <f>D15180*VLOOKUP(A15180,Cost_Table,MATCH(C15180,M$6:W$6,0),1)</f>
        <v>0</v>
      </c>
      <c r="I15180" s="15">
        <f t="shared" si="710"/>
        <v>0</v>
      </c>
      <c r="J15180" s="43"/>
      <c r="K15180" s="1"/>
    </row>
    <row r="15181" spans="1:11">
      <c r="A15181" s="29">
        <v>41062</v>
      </c>
      <c r="B15181" s="30">
        <v>5</v>
      </c>
      <c r="C15181" s="30" t="s">
        <v>6</v>
      </c>
      <c r="D15181" s="30">
        <v>0</v>
      </c>
      <c r="E15181" s="50" t="str">
        <f t="shared" si="708"/>
        <v>June</v>
      </c>
      <c r="F15181" s="14" t="str">
        <f t="shared" si="709"/>
        <v>Saturday</v>
      </c>
      <c r="G15181" s="15">
        <f>$D15181*VLOOKUP($A15181,Price_Table,MATCH($C15181,$A$6:$K$6,0),1)</f>
        <v>0</v>
      </c>
      <c r="H15181" s="15">
        <f>D15181*VLOOKUP(A15181,Cost_Table,MATCH(C15181,M$6:W$6,0),1)</f>
        <v>0</v>
      </c>
      <c r="I15181" s="15">
        <f t="shared" si="710"/>
        <v>0</v>
      </c>
      <c r="J15181" s="43"/>
      <c r="K15181" s="1"/>
    </row>
    <row r="15182" spans="1:11">
      <c r="A15182" s="29">
        <v>41063</v>
      </c>
      <c r="B15182" s="30">
        <v>5</v>
      </c>
      <c r="C15182" s="30" t="s">
        <v>6</v>
      </c>
      <c r="D15182" s="30">
        <v>0</v>
      </c>
      <c r="E15182" s="50" t="str">
        <f t="shared" si="708"/>
        <v>June</v>
      </c>
      <c r="F15182" s="14" t="str">
        <f t="shared" si="709"/>
        <v>Sunday</v>
      </c>
      <c r="G15182" s="15">
        <f>$D15182*VLOOKUP($A15182,Price_Table,MATCH($C15182,$A$6:$K$6,0),1)</f>
        <v>0</v>
      </c>
      <c r="H15182" s="15">
        <f>D15182*VLOOKUP(A15182,Cost_Table,MATCH(C15182,M$6:W$6,0),1)</f>
        <v>0</v>
      </c>
      <c r="I15182" s="15">
        <f t="shared" si="710"/>
        <v>0</v>
      </c>
      <c r="J15182" s="43"/>
      <c r="K15182" s="1"/>
    </row>
    <row r="15183" spans="1:11">
      <c r="A15183" s="29">
        <v>41064</v>
      </c>
      <c r="B15183" s="30">
        <v>5</v>
      </c>
      <c r="C15183" s="30" t="s">
        <v>6</v>
      </c>
      <c r="D15183" s="30">
        <v>0</v>
      </c>
      <c r="E15183" s="50" t="str">
        <f t="shared" si="708"/>
        <v>June</v>
      </c>
      <c r="F15183" s="14" t="str">
        <f t="shared" si="709"/>
        <v>Monday</v>
      </c>
      <c r="G15183" s="15">
        <f>$D15183*VLOOKUP($A15183,Price_Table,MATCH($C15183,$A$6:$K$6,0),1)</f>
        <v>0</v>
      </c>
      <c r="H15183" s="15">
        <f>D15183*VLOOKUP(A15183,Cost_Table,MATCH(C15183,M$6:W$6,0),1)</f>
        <v>0</v>
      </c>
      <c r="I15183" s="15">
        <f t="shared" si="710"/>
        <v>0</v>
      </c>
      <c r="J15183" s="43"/>
      <c r="K15183" s="1"/>
    </row>
    <row r="15184" spans="1:11">
      <c r="A15184" s="29">
        <v>41065</v>
      </c>
      <c r="B15184" s="30">
        <v>5</v>
      </c>
      <c r="C15184" s="30" t="s">
        <v>6</v>
      </c>
      <c r="D15184" s="30">
        <v>0</v>
      </c>
      <c r="E15184" s="50" t="str">
        <f t="shared" si="708"/>
        <v>June</v>
      </c>
      <c r="F15184" s="14" t="str">
        <f t="shared" si="709"/>
        <v>Tuesday</v>
      </c>
      <c r="G15184" s="15">
        <f>$D15184*VLOOKUP($A15184,Price_Table,MATCH($C15184,$A$6:$K$6,0),1)</f>
        <v>0</v>
      </c>
      <c r="H15184" s="15">
        <f>D15184*VLOOKUP(A15184,Cost_Table,MATCH(C15184,M$6:W$6,0),1)</f>
        <v>0</v>
      </c>
      <c r="I15184" s="15">
        <f t="shared" si="710"/>
        <v>0</v>
      </c>
      <c r="J15184" s="43"/>
      <c r="K15184" s="1"/>
    </row>
    <row r="15185" spans="1:11">
      <c r="A15185" s="29">
        <v>41066</v>
      </c>
      <c r="B15185" s="30">
        <v>5</v>
      </c>
      <c r="C15185" s="30" t="s">
        <v>6</v>
      </c>
      <c r="D15185" s="30">
        <v>0</v>
      </c>
      <c r="E15185" s="50" t="str">
        <f t="shared" si="708"/>
        <v>June</v>
      </c>
      <c r="F15185" s="14" t="str">
        <f t="shared" si="709"/>
        <v>Wednesday</v>
      </c>
      <c r="G15185" s="15">
        <f>$D15185*VLOOKUP($A15185,Price_Table,MATCH($C15185,$A$6:$K$6,0),1)</f>
        <v>0</v>
      </c>
      <c r="H15185" s="15">
        <f>D15185*VLOOKUP(A15185,Cost_Table,MATCH(C15185,M$6:W$6,0),1)</f>
        <v>0</v>
      </c>
      <c r="I15185" s="15">
        <f t="shared" si="710"/>
        <v>0</v>
      </c>
      <c r="J15185" s="43"/>
      <c r="K15185" s="1"/>
    </row>
    <row r="15186" spans="1:11">
      <c r="A15186" s="29">
        <v>41067</v>
      </c>
      <c r="B15186" s="30">
        <v>5</v>
      </c>
      <c r="C15186" s="30" t="s">
        <v>6</v>
      </c>
      <c r="D15186" s="30">
        <v>0</v>
      </c>
      <c r="E15186" s="50" t="str">
        <f t="shared" si="708"/>
        <v>June</v>
      </c>
      <c r="F15186" s="14" t="str">
        <f t="shared" si="709"/>
        <v>Thursday</v>
      </c>
      <c r="G15186" s="15">
        <f>$D15186*VLOOKUP($A15186,Price_Table,MATCH($C15186,$A$6:$K$6,0),1)</f>
        <v>0</v>
      </c>
      <c r="H15186" s="15">
        <f>D15186*VLOOKUP(A15186,Cost_Table,MATCH(C15186,M$6:W$6,0),1)</f>
        <v>0</v>
      </c>
      <c r="I15186" s="15">
        <f t="shared" si="710"/>
        <v>0</v>
      </c>
      <c r="J15186" s="43"/>
      <c r="K15186" s="1"/>
    </row>
    <row r="15187" spans="1:11">
      <c r="A15187" s="29">
        <v>41068</v>
      </c>
      <c r="B15187" s="30">
        <v>5</v>
      </c>
      <c r="C15187" s="30" t="s">
        <v>6</v>
      </c>
      <c r="D15187" s="30">
        <v>0</v>
      </c>
      <c r="E15187" s="50" t="str">
        <f t="shared" si="708"/>
        <v>June</v>
      </c>
      <c r="F15187" s="14" t="str">
        <f t="shared" si="709"/>
        <v>Friday</v>
      </c>
      <c r="G15187" s="15">
        <f>$D15187*VLOOKUP($A15187,Price_Table,MATCH($C15187,$A$6:$K$6,0),1)</f>
        <v>0</v>
      </c>
      <c r="H15187" s="15">
        <f>D15187*VLOOKUP(A15187,Cost_Table,MATCH(C15187,M$6:W$6,0),1)</f>
        <v>0</v>
      </c>
      <c r="I15187" s="15">
        <f t="shared" si="710"/>
        <v>0</v>
      </c>
      <c r="J15187" s="43"/>
      <c r="K15187" s="1"/>
    </row>
    <row r="15188" spans="1:11">
      <c r="A15188" s="29">
        <v>41069</v>
      </c>
      <c r="B15188" s="30">
        <v>5</v>
      </c>
      <c r="C15188" s="30" t="s">
        <v>6</v>
      </c>
      <c r="D15188" s="30">
        <v>0</v>
      </c>
      <c r="E15188" s="50" t="str">
        <f t="shared" si="708"/>
        <v>June</v>
      </c>
      <c r="F15188" s="14" t="str">
        <f t="shared" si="709"/>
        <v>Saturday</v>
      </c>
      <c r="G15188" s="15">
        <f>$D15188*VLOOKUP($A15188,Price_Table,MATCH($C15188,$A$6:$K$6,0),1)</f>
        <v>0</v>
      </c>
      <c r="H15188" s="15">
        <f>D15188*VLOOKUP(A15188,Cost_Table,MATCH(C15188,M$6:W$6,0),1)</f>
        <v>0</v>
      </c>
      <c r="I15188" s="15">
        <f t="shared" si="710"/>
        <v>0</v>
      </c>
      <c r="J15188" s="43"/>
      <c r="K15188" s="1"/>
    </row>
    <row r="15189" spans="1:11">
      <c r="A15189" s="29">
        <v>41070</v>
      </c>
      <c r="B15189" s="30">
        <v>5</v>
      </c>
      <c r="C15189" s="30" t="s">
        <v>6</v>
      </c>
      <c r="D15189" s="30">
        <v>0</v>
      </c>
      <c r="E15189" s="50" t="str">
        <f t="shared" si="708"/>
        <v>June</v>
      </c>
      <c r="F15189" s="14" t="str">
        <f t="shared" si="709"/>
        <v>Sunday</v>
      </c>
      <c r="G15189" s="15">
        <f>$D15189*VLOOKUP($A15189,Price_Table,MATCH($C15189,$A$6:$K$6,0),1)</f>
        <v>0</v>
      </c>
      <c r="H15189" s="15">
        <f>D15189*VLOOKUP(A15189,Cost_Table,MATCH(C15189,M$6:W$6,0),1)</f>
        <v>0</v>
      </c>
      <c r="I15189" s="15">
        <f t="shared" si="710"/>
        <v>0</v>
      </c>
      <c r="J15189" s="43"/>
      <c r="K15189" s="1"/>
    </row>
    <row r="15190" spans="1:11">
      <c r="A15190" s="29">
        <v>41071</v>
      </c>
      <c r="B15190" s="30">
        <v>5</v>
      </c>
      <c r="C15190" s="30" t="s">
        <v>6</v>
      </c>
      <c r="D15190" s="30">
        <v>0</v>
      </c>
      <c r="E15190" s="50" t="str">
        <f t="shared" si="708"/>
        <v>June</v>
      </c>
      <c r="F15190" s="14" t="str">
        <f t="shared" si="709"/>
        <v>Monday</v>
      </c>
      <c r="G15190" s="15">
        <f>$D15190*VLOOKUP($A15190,Price_Table,MATCH($C15190,$A$6:$K$6,0),1)</f>
        <v>0</v>
      </c>
      <c r="H15190" s="15">
        <f>D15190*VLOOKUP(A15190,Cost_Table,MATCH(C15190,M$6:W$6,0),1)</f>
        <v>0</v>
      </c>
      <c r="I15190" s="15">
        <f t="shared" si="710"/>
        <v>0</v>
      </c>
      <c r="J15190" s="43"/>
      <c r="K15190" s="1"/>
    </row>
    <row r="15191" spans="1:11">
      <c r="A15191" s="29">
        <v>41072</v>
      </c>
      <c r="B15191" s="30">
        <v>5</v>
      </c>
      <c r="C15191" s="30" t="s">
        <v>6</v>
      </c>
      <c r="D15191" s="30">
        <v>0</v>
      </c>
      <c r="E15191" s="50" t="str">
        <f t="shared" ref="E15191:E15254" si="711">TEXT(A15191,"mmmm")</f>
        <v>June</v>
      </c>
      <c r="F15191" s="14" t="str">
        <f t="shared" ref="F15191:F15254" si="712">TEXT(A15191,"dddd")</f>
        <v>Tuesday</v>
      </c>
      <c r="G15191" s="15">
        <f>$D15191*VLOOKUP($A15191,Price_Table,MATCH($C15191,$A$6:$K$6,0),1)</f>
        <v>0</v>
      </c>
      <c r="H15191" s="15">
        <f>D15191*VLOOKUP(A15191,Cost_Table,MATCH(C15191,M$6:W$6,0),1)</f>
        <v>0</v>
      </c>
      <c r="I15191" s="15">
        <f t="shared" ref="I15191:I15254" si="713">G15191-H15191</f>
        <v>0</v>
      </c>
      <c r="J15191" s="43"/>
      <c r="K15191" s="1"/>
    </row>
    <row r="15192" spans="1:11">
      <c r="A15192" s="29">
        <v>41073</v>
      </c>
      <c r="B15192" s="30">
        <v>5</v>
      </c>
      <c r="C15192" s="30" t="s">
        <v>6</v>
      </c>
      <c r="D15192" s="30">
        <v>0</v>
      </c>
      <c r="E15192" s="50" t="str">
        <f t="shared" si="711"/>
        <v>June</v>
      </c>
      <c r="F15192" s="14" t="str">
        <f t="shared" si="712"/>
        <v>Wednesday</v>
      </c>
      <c r="G15192" s="15">
        <f>$D15192*VLOOKUP($A15192,Price_Table,MATCH($C15192,$A$6:$K$6,0),1)</f>
        <v>0</v>
      </c>
      <c r="H15192" s="15">
        <f>D15192*VLOOKUP(A15192,Cost_Table,MATCH(C15192,M$6:W$6,0),1)</f>
        <v>0</v>
      </c>
      <c r="I15192" s="15">
        <f t="shared" si="713"/>
        <v>0</v>
      </c>
      <c r="J15192" s="43"/>
      <c r="K15192" s="1"/>
    </row>
    <row r="15193" spans="1:11">
      <c r="A15193" s="29">
        <v>41074</v>
      </c>
      <c r="B15193" s="30">
        <v>5</v>
      </c>
      <c r="C15193" s="30" t="s">
        <v>6</v>
      </c>
      <c r="D15193" s="30">
        <v>0</v>
      </c>
      <c r="E15193" s="50" t="str">
        <f t="shared" si="711"/>
        <v>June</v>
      </c>
      <c r="F15193" s="14" t="str">
        <f t="shared" si="712"/>
        <v>Thursday</v>
      </c>
      <c r="G15193" s="15">
        <f>$D15193*VLOOKUP($A15193,Price_Table,MATCH($C15193,$A$6:$K$6,0),1)</f>
        <v>0</v>
      </c>
      <c r="H15193" s="15">
        <f>D15193*VLOOKUP(A15193,Cost_Table,MATCH(C15193,M$6:W$6,0),1)</f>
        <v>0</v>
      </c>
      <c r="I15193" s="15">
        <f t="shared" si="713"/>
        <v>0</v>
      </c>
      <c r="J15193" s="43"/>
      <c r="K15193" s="1"/>
    </row>
    <row r="15194" spans="1:11">
      <c r="A15194" s="29">
        <v>41075</v>
      </c>
      <c r="B15194" s="30">
        <v>5</v>
      </c>
      <c r="C15194" s="30" t="s">
        <v>6</v>
      </c>
      <c r="D15194" s="30">
        <v>0</v>
      </c>
      <c r="E15194" s="50" t="str">
        <f t="shared" si="711"/>
        <v>June</v>
      </c>
      <c r="F15194" s="14" t="str">
        <f t="shared" si="712"/>
        <v>Friday</v>
      </c>
      <c r="G15194" s="15">
        <f>$D15194*VLOOKUP($A15194,Price_Table,MATCH($C15194,$A$6:$K$6,0),1)</f>
        <v>0</v>
      </c>
      <c r="H15194" s="15">
        <f>D15194*VLOOKUP(A15194,Cost_Table,MATCH(C15194,M$6:W$6,0),1)</f>
        <v>0</v>
      </c>
      <c r="I15194" s="15">
        <f t="shared" si="713"/>
        <v>0</v>
      </c>
      <c r="J15194" s="43"/>
      <c r="K15194" s="1"/>
    </row>
    <row r="15195" spans="1:11">
      <c r="A15195" s="29">
        <v>41076</v>
      </c>
      <c r="B15195" s="30">
        <v>5</v>
      </c>
      <c r="C15195" s="30" t="s">
        <v>6</v>
      </c>
      <c r="D15195" s="30">
        <v>0</v>
      </c>
      <c r="E15195" s="50" t="str">
        <f t="shared" si="711"/>
        <v>June</v>
      </c>
      <c r="F15195" s="14" t="str">
        <f t="shared" si="712"/>
        <v>Saturday</v>
      </c>
      <c r="G15195" s="15">
        <f>$D15195*VLOOKUP($A15195,Price_Table,MATCH($C15195,$A$6:$K$6,0),1)</f>
        <v>0</v>
      </c>
      <c r="H15195" s="15">
        <f>D15195*VLOOKUP(A15195,Cost_Table,MATCH(C15195,M$6:W$6,0),1)</f>
        <v>0</v>
      </c>
      <c r="I15195" s="15">
        <f t="shared" si="713"/>
        <v>0</v>
      </c>
      <c r="J15195" s="43"/>
      <c r="K15195" s="1"/>
    </row>
    <row r="15196" spans="1:11">
      <c r="A15196" s="29">
        <v>41077</v>
      </c>
      <c r="B15196" s="30">
        <v>5</v>
      </c>
      <c r="C15196" s="30" t="s">
        <v>6</v>
      </c>
      <c r="D15196" s="30">
        <v>0</v>
      </c>
      <c r="E15196" s="50" t="str">
        <f t="shared" si="711"/>
        <v>June</v>
      </c>
      <c r="F15196" s="14" t="str">
        <f t="shared" si="712"/>
        <v>Sunday</v>
      </c>
      <c r="G15196" s="15">
        <f>$D15196*VLOOKUP($A15196,Price_Table,MATCH($C15196,$A$6:$K$6,0),1)</f>
        <v>0</v>
      </c>
      <c r="H15196" s="15">
        <f>D15196*VLOOKUP(A15196,Cost_Table,MATCH(C15196,M$6:W$6,0),1)</f>
        <v>0</v>
      </c>
      <c r="I15196" s="15">
        <f t="shared" si="713"/>
        <v>0</v>
      </c>
      <c r="J15196" s="43"/>
      <c r="K15196" s="1"/>
    </row>
    <row r="15197" spans="1:11">
      <c r="A15197" s="29">
        <v>41078</v>
      </c>
      <c r="B15197" s="30">
        <v>5</v>
      </c>
      <c r="C15197" s="30" t="s">
        <v>6</v>
      </c>
      <c r="D15197" s="30">
        <v>0</v>
      </c>
      <c r="E15197" s="50" t="str">
        <f t="shared" si="711"/>
        <v>June</v>
      </c>
      <c r="F15197" s="14" t="str">
        <f t="shared" si="712"/>
        <v>Monday</v>
      </c>
      <c r="G15197" s="15">
        <f>$D15197*VLOOKUP($A15197,Price_Table,MATCH($C15197,$A$6:$K$6,0),1)</f>
        <v>0</v>
      </c>
      <c r="H15197" s="15">
        <f>D15197*VLOOKUP(A15197,Cost_Table,MATCH(C15197,M$6:W$6,0),1)</f>
        <v>0</v>
      </c>
      <c r="I15197" s="15">
        <f t="shared" si="713"/>
        <v>0</v>
      </c>
      <c r="J15197" s="43"/>
      <c r="K15197" s="1"/>
    </row>
    <row r="15198" spans="1:11">
      <c r="A15198" s="29">
        <v>41079</v>
      </c>
      <c r="B15198" s="30">
        <v>5</v>
      </c>
      <c r="C15198" s="30" t="s">
        <v>6</v>
      </c>
      <c r="D15198" s="30">
        <v>0</v>
      </c>
      <c r="E15198" s="50" t="str">
        <f t="shared" si="711"/>
        <v>June</v>
      </c>
      <c r="F15198" s="14" t="str">
        <f t="shared" si="712"/>
        <v>Tuesday</v>
      </c>
      <c r="G15198" s="15">
        <f>$D15198*VLOOKUP($A15198,Price_Table,MATCH($C15198,$A$6:$K$6,0),1)</f>
        <v>0</v>
      </c>
      <c r="H15198" s="15">
        <f>D15198*VLOOKUP(A15198,Cost_Table,MATCH(C15198,M$6:W$6,0),1)</f>
        <v>0</v>
      </c>
      <c r="I15198" s="15">
        <f t="shared" si="713"/>
        <v>0</v>
      </c>
      <c r="J15198" s="43"/>
      <c r="K15198" s="1"/>
    </row>
    <row r="15199" spans="1:11">
      <c r="A15199" s="29">
        <v>41080</v>
      </c>
      <c r="B15199" s="30">
        <v>5</v>
      </c>
      <c r="C15199" s="30" t="s">
        <v>6</v>
      </c>
      <c r="D15199" s="30">
        <v>0</v>
      </c>
      <c r="E15199" s="50" t="str">
        <f t="shared" si="711"/>
        <v>June</v>
      </c>
      <c r="F15199" s="14" t="str">
        <f t="shared" si="712"/>
        <v>Wednesday</v>
      </c>
      <c r="G15199" s="15">
        <f>$D15199*VLOOKUP($A15199,Price_Table,MATCH($C15199,$A$6:$K$6,0),1)</f>
        <v>0</v>
      </c>
      <c r="H15199" s="15">
        <f>D15199*VLOOKUP(A15199,Cost_Table,MATCH(C15199,M$6:W$6,0),1)</f>
        <v>0</v>
      </c>
      <c r="I15199" s="15">
        <f t="shared" si="713"/>
        <v>0</v>
      </c>
      <c r="J15199" s="43"/>
      <c r="K15199" s="1"/>
    </row>
    <row r="15200" spans="1:11">
      <c r="A15200" s="29">
        <v>41081</v>
      </c>
      <c r="B15200" s="30">
        <v>5</v>
      </c>
      <c r="C15200" s="30" t="s">
        <v>6</v>
      </c>
      <c r="D15200" s="30">
        <v>0</v>
      </c>
      <c r="E15200" s="50" t="str">
        <f t="shared" si="711"/>
        <v>June</v>
      </c>
      <c r="F15200" s="14" t="str">
        <f t="shared" si="712"/>
        <v>Thursday</v>
      </c>
      <c r="G15200" s="15">
        <f>$D15200*VLOOKUP($A15200,Price_Table,MATCH($C15200,$A$6:$K$6,0),1)</f>
        <v>0</v>
      </c>
      <c r="H15200" s="15">
        <f>D15200*VLOOKUP(A15200,Cost_Table,MATCH(C15200,M$6:W$6,0),1)</f>
        <v>0</v>
      </c>
      <c r="I15200" s="15">
        <f t="shared" si="713"/>
        <v>0</v>
      </c>
      <c r="J15200" s="43"/>
      <c r="K15200" s="1"/>
    </row>
    <row r="15201" spans="1:11">
      <c r="A15201" s="29">
        <v>41082</v>
      </c>
      <c r="B15201" s="30">
        <v>5</v>
      </c>
      <c r="C15201" s="30" t="s">
        <v>6</v>
      </c>
      <c r="D15201" s="30">
        <v>0</v>
      </c>
      <c r="E15201" s="50" t="str">
        <f t="shared" si="711"/>
        <v>June</v>
      </c>
      <c r="F15201" s="14" t="str">
        <f t="shared" si="712"/>
        <v>Friday</v>
      </c>
      <c r="G15201" s="15">
        <f>$D15201*VLOOKUP($A15201,Price_Table,MATCH($C15201,$A$6:$K$6,0),1)</f>
        <v>0</v>
      </c>
      <c r="H15201" s="15">
        <f>D15201*VLOOKUP(A15201,Cost_Table,MATCH(C15201,M$6:W$6,0),1)</f>
        <v>0</v>
      </c>
      <c r="I15201" s="15">
        <f t="shared" si="713"/>
        <v>0</v>
      </c>
      <c r="J15201" s="43"/>
      <c r="K15201" s="1"/>
    </row>
    <row r="15202" spans="1:11">
      <c r="A15202" s="29">
        <v>41083</v>
      </c>
      <c r="B15202" s="30">
        <v>5</v>
      </c>
      <c r="C15202" s="30" t="s">
        <v>6</v>
      </c>
      <c r="D15202" s="30">
        <v>0</v>
      </c>
      <c r="E15202" s="50" t="str">
        <f t="shared" si="711"/>
        <v>June</v>
      </c>
      <c r="F15202" s="14" t="str">
        <f t="shared" si="712"/>
        <v>Saturday</v>
      </c>
      <c r="G15202" s="15">
        <f>$D15202*VLOOKUP($A15202,Price_Table,MATCH($C15202,$A$6:$K$6,0),1)</f>
        <v>0</v>
      </c>
      <c r="H15202" s="15">
        <f>D15202*VLOOKUP(A15202,Cost_Table,MATCH(C15202,M$6:W$6,0),1)</f>
        <v>0</v>
      </c>
      <c r="I15202" s="15">
        <f t="shared" si="713"/>
        <v>0</v>
      </c>
      <c r="J15202" s="43"/>
      <c r="K15202" s="1"/>
    </row>
    <row r="15203" spans="1:11">
      <c r="A15203" s="29">
        <v>41084</v>
      </c>
      <c r="B15203" s="30">
        <v>5</v>
      </c>
      <c r="C15203" s="30" t="s">
        <v>6</v>
      </c>
      <c r="D15203" s="30">
        <v>0</v>
      </c>
      <c r="E15203" s="50" t="str">
        <f t="shared" si="711"/>
        <v>June</v>
      </c>
      <c r="F15203" s="14" t="str">
        <f t="shared" si="712"/>
        <v>Sunday</v>
      </c>
      <c r="G15203" s="15">
        <f>$D15203*VLOOKUP($A15203,Price_Table,MATCH($C15203,$A$6:$K$6,0),1)</f>
        <v>0</v>
      </c>
      <c r="H15203" s="15">
        <f>D15203*VLOOKUP(A15203,Cost_Table,MATCH(C15203,M$6:W$6,0),1)</f>
        <v>0</v>
      </c>
      <c r="I15203" s="15">
        <f t="shared" si="713"/>
        <v>0</v>
      </c>
      <c r="J15203" s="43"/>
      <c r="K15203" s="1"/>
    </row>
    <row r="15204" spans="1:11">
      <c r="A15204" s="29">
        <v>41085</v>
      </c>
      <c r="B15204" s="30">
        <v>5</v>
      </c>
      <c r="C15204" s="30" t="s">
        <v>6</v>
      </c>
      <c r="D15204" s="30">
        <v>0</v>
      </c>
      <c r="E15204" s="50" t="str">
        <f t="shared" si="711"/>
        <v>June</v>
      </c>
      <c r="F15204" s="14" t="str">
        <f t="shared" si="712"/>
        <v>Monday</v>
      </c>
      <c r="G15204" s="15">
        <f>$D15204*VLOOKUP($A15204,Price_Table,MATCH($C15204,$A$6:$K$6,0),1)</f>
        <v>0</v>
      </c>
      <c r="H15204" s="15">
        <f>D15204*VLOOKUP(A15204,Cost_Table,MATCH(C15204,M$6:W$6,0),1)</f>
        <v>0</v>
      </c>
      <c r="I15204" s="15">
        <f t="shared" si="713"/>
        <v>0</v>
      </c>
      <c r="J15204" s="43"/>
      <c r="K15204" s="1"/>
    </row>
    <row r="15205" spans="1:11">
      <c r="A15205" s="29">
        <v>41086</v>
      </c>
      <c r="B15205" s="30">
        <v>5</v>
      </c>
      <c r="C15205" s="30" t="s">
        <v>6</v>
      </c>
      <c r="D15205" s="30">
        <v>0</v>
      </c>
      <c r="E15205" s="50" t="str">
        <f t="shared" si="711"/>
        <v>June</v>
      </c>
      <c r="F15205" s="14" t="str">
        <f t="shared" si="712"/>
        <v>Tuesday</v>
      </c>
      <c r="G15205" s="15">
        <f>$D15205*VLOOKUP($A15205,Price_Table,MATCH($C15205,$A$6:$K$6,0),1)</f>
        <v>0</v>
      </c>
      <c r="H15205" s="15">
        <f>D15205*VLOOKUP(A15205,Cost_Table,MATCH(C15205,M$6:W$6,0),1)</f>
        <v>0</v>
      </c>
      <c r="I15205" s="15">
        <f t="shared" si="713"/>
        <v>0</v>
      </c>
      <c r="J15205" s="43"/>
      <c r="K15205" s="1"/>
    </row>
    <row r="15206" spans="1:11">
      <c r="A15206" s="29">
        <v>41087</v>
      </c>
      <c r="B15206" s="30">
        <v>5</v>
      </c>
      <c r="C15206" s="30" t="s">
        <v>6</v>
      </c>
      <c r="D15206" s="30">
        <v>0</v>
      </c>
      <c r="E15206" s="50" t="str">
        <f t="shared" si="711"/>
        <v>June</v>
      </c>
      <c r="F15206" s="14" t="str">
        <f t="shared" si="712"/>
        <v>Wednesday</v>
      </c>
      <c r="G15206" s="15">
        <f>$D15206*VLOOKUP($A15206,Price_Table,MATCH($C15206,$A$6:$K$6,0),1)</f>
        <v>0</v>
      </c>
      <c r="H15206" s="15">
        <f>D15206*VLOOKUP(A15206,Cost_Table,MATCH(C15206,M$6:W$6,0),1)</f>
        <v>0</v>
      </c>
      <c r="I15206" s="15">
        <f t="shared" si="713"/>
        <v>0</v>
      </c>
      <c r="J15206" s="43"/>
      <c r="K15206" s="1"/>
    </row>
    <row r="15207" spans="1:11">
      <c r="A15207" s="29">
        <v>41088</v>
      </c>
      <c r="B15207" s="30">
        <v>5</v>
      </c>
      <c r="C15207" s="30" t="s">
        <v>6</v>
      </c>
      <c r="D15207" s="30">
        <v>0</v>
      </c>
      <c r="E15207" s="50" t="str">
        <f t="shared" si="711"/>
        <v>June</v>
      </c>
      <c r="F15207" s="14" t="str">
        <f t="shared" si="712"/>
        <v>Thursday</v>
      </c>
      <c r="G15207" s="15">
        <f>$D15207*VLOOKUP($A15207,Price_Table,MATCH($C15207,$A$6:$K$6,0),1)</f>
        <v>0</v>
      </c>
      <c r="H15207" s="15">
        <f>D15207*VLOOKUP(A15207,Cost_Table,MATCH(C15207,M$6:W$6,0),1)</f>
        <v>0</v>
      </c>
      <c r="I15207" s="15">
        <f t="shared" si="713"/>
        <v>0</v>
      </c>
      <c r="J15207" s="43"/>
      <c r="K15207" s="1"/>
    </row>
    <row r="15208" spans="1:11">
      <c r="A15208" s="29">
        <v>41089</v>
      </c>
      <c r="B15208" s="30">
        <v>5</v>
      </c>
      <c r="C15208" s="30" t="s">
        <v>6</v>
      </c>
      <c r="D15208" s="30">
        <v>0</v>
      </c>
      <c r="E15208" s="50" t="str">
        <f t="shared" si="711"/>
        <v>June</v>
      </c>
      <c r="F15208" s="14" t="str">
        <f t="shared" si="712"/>
        <v>Friday</v>
      </c>
      <c r="G15208" s="15">
        <f>$D15208*VLOOKUP($A15208,Price_Table,MATCH($C15208,$A$6:$K$6,0),1)</f>
        <v>0</v>
      </c>
      <c r="H15208" s="15">
        <f>D15208*VLOOKUP(A15208,Cost_Table,MATCH(C15208,M$6:W$6,0),1)</f>
        <v>0</v>
      </c>
      <c r="I15208" s="15">
        <f t="shared" si="713"/>
        <v>0</v>
      </c>
      <c r="J15208" s="43"/>
      <c r="K15208" s="1"/>
    </row>
    <row r="15209" spans="1:11">
      <c r="A15209" s="29">
        <v>41090</v>
      </c>
      <c r="B15209" s="30">
        <v>5</v>
      </c>
      <c r="C15209" s="30" t="s">
        <v>6</v>
      </c>
      <c r="D15209" s="30">
        <v>0</v>
      </c>
      <c r="E15209" s="50" t="str">
        <f t="shared" si="711"/>
        <v>June</v>
      </c>
      <c r="F15209" s="14" t="str">
        <f t="shared" si="712"/>
        <v>Saturday</v>
      </c>
      <c r="G15209" s="15">
        <f>$D15209*VLOOKUP($A15209,Price_Table,MATCH($C15209,$A$6:$K$6,0),1)</f>
        <v>0</v>
      </c>
      <c r="H15209" s="15">
        <f>D15209*VLOOKUP(A15209,Cost_Table,MATCH(C15209,M$6:W$6,0),1)</f>
        <v>0</v>
      </c>
      <c r="I15209" s="15">
        <f t="shared" si="713"/>
        <v>0</v>
      </c>
      <c r="J15209" s="43"/>
      <c r="K15209" s="1"/>
    </row>
    <row r="15210" spans="1:11">
      <c r="A15210" s="29">
        <v>41091</v>
      </c>
      <c r="B15210" s="30">
        <v>5</v>
      </c>
      <c r="C15210" s="30" t="s">
        <v>6</v>
      </c>
      <c r="D15210" s="30">
        <v>0</v>
      </c>
      <c r="E15210" s="50" t="str">
        <f t="shared" si="711"/>
        <v>July</v>
      </c>
      <c r="F15210" s="14" t="str">
        <f t="shared" si="712"/>
        <v>Sunday</v>
      </c>
      <c r="G15210" s="15">
        <f>$D15210*VLOOKUP($A15210,Price_Table,MATCH($C15210,$A$6:$K$6,0),1)</f>
        <v>0</v>
      </c>
      <c r="H15210" s="15">
        <f>D15210*VLOOKUP(A15210,Cost_Table,MATCH(C15210,M$6:W$6,0),1)</f>
        <v>0</v>
      </c>
      <c r="I15210" s="15">
        <f t="shared" si="713"/>
        <v>0</v>
      </c>
      <c r="J15210" s="43"/>
      <c r="K15210" s="1"/>
    </row>
    <row r="15211" spans="1:11">
      <c r="A15211" s="29">
        <v>41092</v>
      </c>
      <c r="B15211" s="30">
        <v>5</v>
      </c>
      <c r="C15211" s="30" t="s">
        <v>6</v>
      </c>
      <c r="D15211" s="30">
        <v>0</v>
      </c>
      <c r="E15211" s="50" t="str">
        <f t="shared" si="711"/>
        <v>July</v>
      </c>
      <c r="F15211" s="14" t="str">
        <f t="shared" si="712"/>
        <v>Monday</v>
      </c>
      <c r="G15211" s="15">
        <f>$D15211*VLOOKUP($A15211,Price_Table,MATCH($C15211,$A$6:$K$6,0),1)</f>
        <v>0</v>
      </c>
      <c r="H15211" s="15">
        <f>D15211*VLOOKUP(A15211,Cost_Table,MATCH(C15211,M$6:W$6,0),1)</f>
        <v>0</v>
      </c>
      <c r="I15211" s="15">
        <f t="shared" si="713"/>
        <v>0</v>
      </c>
      <c r="J15211" s="43"/>
      <c r="K15211" s="1"/>
    </row>
    <row r="15212" spans="1:11">
      <c r="A15212" s="29">
        <v>41093</v>
      </c>
      <c r="B15212" s="30">
        <v>5</v>
      </c>
      <c r="C15212" s="30" t="s">
        <v>6</v>
      </c>
      <c r="D15212" s="30">
        <v>0</v>
      </c>
      <c r="E15212" s="50" t="str">
        <f t="shared" si="711"/>
        <v>July</v>
      </c>
      <c r="F15212" s="14" t="str">
        <f t="shared" si="712"/>
        <v>Tuesday</v>
      </c>
      <c r="G15212" s="15">
        <f>$D15212*VLOOKUP($A15212,Price_Table,MATCH($C15212,$A$6:$K$6,0),1)</f>
        <v>0</v>
      </c>
      <c r="H15212" s="15">
        <f>D15212*VLOOKUP(A15212,Cost_Table,MATCH(C15212,M$6:W$6,0),1)</f>
        <v>0</v>
      </c>
      <c r="I15212" s="15">
        <f t="shared" si="713"/>
        <v>0</v>
      </c>
      <c r="J15212" s="43"/>
      <c r="K15212" s="1"/>
    </row>
    <row r="15213" spans="1:11">
      <c r="A15213" s="29">
        <v>41094</v>
      </c>
      <c r="B15213" s="30">
        <v>5</v>
      </c>
      <c r="C15213" s="30" t="s">
        <v>6</v>
      </c>
      <c r="D15213" s="30">
        <v>0</v>
      </c>
      <c r="E15213" s="50" t="str">
        <f t="shared" si="711"/>
        <v>July</v>
      </c>
      <c r="F15213" s="14" t="str">
        <f t="shared" si="712"/>
        <v>Wednesday</v>
      </c>
      <c r="G15213" s="15">
        <f>$D15213*VLOOKUP($A15213,Price_Table,MATCH($C15213,$A$6:$K$6,0),1)</f>
        <v>0</v>
      </c>
      <c r="H15213" s="15">
        <f>D15213*VLOOKUP(A15213,Cost_Table,MATCH(C15213,M$6:W$6,0),1)</f>
        <v>0</v>
      </c>
      <c r="I15213" s="15">
        <f t="shared" si="713"/>
        <v>0</v>
      </c>
      <c r="J15213" s="43"/>
      <c r="K15213" s="1"/>
    </row>
    <row r="15214" spans="1:11">
      <c r="A15214" s="29">
        <v>41095</v>
      </c>
      <c r="B15214" s="30">
        <v>5</v>
      </c>
      <c r="C15214" s="30" t="s">
        <v>6</v>
      </c>
      <c r="D15214" s="30">
        <v>0</v>
      </c>
      <c r="E15214" s="50" t="str">
        <f t="shared" si="711"/>
        <v>July</v>
      </c>
      <c r="F15214" s="14" t="str">
        <f t="shared" si="712"/>
        <v>Thursday</v>
      </c>
      <c r="G15214" s="15">
        <f>$D15214*VLOOKUP($A15214,Price_Table,MATCH($C15214,$A$6:$K$6,0),1)</f>
        <v>0</v>
      </c>
      <c r="H15214" s="15">
        <f>D15214*VLOOKUP(A15214,Cost_Table,MATCH(C15214,M$6:W$6,0),1)</f>
        <v>0</v>
      </c>
      <c r="I15214" s="15">
        <f t="shared" si="713"/>
        <v>0</v>
      </c>
      <c r="J15214" s="43"/>
      <c r="K15214" s="1"/>
    </row>
    <row r="15215" spans="1:11">
      <c r="A15215" s="29">
        <v>41096</v>
      </c>
      <c r="B15215" s="30">
        <v>5</v>
      </c>
      <c r="C15215" s="30" t="s">
        <v>6</v>
      </c>
      <c r="D15215" s="30">
        <v>0</v>
      </c>
      <c r="E15215" s="50" t="str">
        <f t="shared" si="711"/>
        <v>July</v>
      </c>
      <c r="F15215" s="14" t="str">
        <f t="shared" si="712"/>
        <v>Friday</v>
      </c>
      <c r="G15215" s="15">
        <f>$D15215*VLOOKUP($A15215,Price_Table,MATCH($C15215,$A$6:$K$6,0),1)</f>
        <v>0</v>
      </c>
      <c r="H15215" s="15">
        <f>D15215*VLOOKUP(A15215,Cost_Table,MATCH(C15215,M$6:W$6,0),1)</f>
        <v>0</v>
      </c>
      <c r="I15215" s="15">
        <f t="shared" si="713"/>
        <v>0</v>
      </c>
      <c r="J15215" s="43"/>
      <c r="K15215" s="1"/>
    </row>
    <row r="15216" spans="1:11">
      <c r="A15216" s="29">
        <v>41097</v>
      </c>
      <c r="B15216" s="30">
        <v>5</v>
      </c>
      <c r="C15216" s="30" t="s">
        <v>6</v>
      </c>
      <c r="D15216" s="30">
        <v>0</v>
      </c>
      <c r="E15216" s="50" t="str">
        <f t="shared" si="711"/>
        <v>July</v>
      </c>
      <c r="F15216" s="14" t="str">
        <f t="shared" si="712"/>
        <v>Saturday</v>
      </c>
      <c r="G15216" s="15">
        <f>$D15216*VLOOKUP($A15216,Price_Table,MATCH($C15216,$A$6:$K$6,0),1)</f>
        <v>0</v>
      </c>
      <c r="H15216" s="15">
        <f>D15216*VLOOKUP(A15216,Cost_Table,MATCH(C15216,M$6:W$6,0),1)</f>
        <v>0</v>
      </c>
      <c r="I15216" s="15">
        <f t="shared" si="713"/>
        <v>0</v>
      </c>
      <c r="J15216" s="43"/>
      <c r="K15216" s="1"/>
    </row>
    <row r="15217" spans="1:11">
      <c r="A15217" s="29">
        <v>41098</v>
      </c>
      <c r="B15217" s="30">
        <v>5</v>
      </c>
      <c r="C15217" s="30" t="s">
        <v>6</v>
      </c>
      <c r="D15217" s="30">
        <v>0</v>
      </c>
      <c r="E15217" s="50" t="str">
        <f t="shared" si="711"/>
        <v>July</v>
      </c>
      <c r="F15217" s="14" t="str">
        <f t="shared" si="712"/>
        <v>Sunday</v>
      </c>
      <c r="G15217" s="15">
        <f>$D15217*VLOOKUP($A15217,Price_Table,MATCH($C15217,$A$6:$K$6,0),1)</f>
        <v>0</v>
      </c>
      <c r="H15217" s="15">
        <f>D15217*VLOOKUP(A15217,Cost_Table,MATCH(C15217,M$6:W$6,0),1)</f>
        <v>0</v>
      </c>
      <c r="I15217" s="15">
        <f t="shared" si="713"/>
        <v>0</v>
      </c>
      <c r="J15217" s="43"/>
      <c r="K15217" s="1"/>
    </row>
    <row r="15218" spans="1:11">
      <c r="A15218" s="29">
        <v>41099</v>
      </c>
      <c r="B15218" s="30">
        <v>5</v>
      </c>
      <c r="C15218" s="30" t="s">
        <v>6</v>
      </c>
      <c r="D15218" s="30">
        <v>0</v>
      </c>
      <c r="E15218" s="50" t="str">
        <f t="shared" si="711"/>
        <v>July</v>
      </c>
      <c r="F15218" s="14" t="str">
        <f t="shared" si="712"/>
        <v>Monday</v>
      </c>
      <c r="G15218" s="15">
        <f>$D15218*VLOOKUP($A15218,Price_Table,MATCH($C15218,$A$6:$K$6,0),1)</f>
        <v>0</v>
      </c>
      <c r="H15218" s="15">
        <f>D15218*VLOOKUP(A15218,Cost_Table,MATCH(C15218,M$6:W$6,0),1)</f>
        <v>0</v>
      </c>
      <c r="I15218" s="15">
        <f t="shared" si="713"/>
        <v>0</v>
      </c>
      <c r="J15218" s="43"/>
      <c r="K15218" s="1"/>
    </row>
    <row r="15219" spans="1:11">
      <c r="A15219" s="29">
        <v>41100</v>
      </c>
      <c r="B15219" s="30">
        <v>5</v>
      </c>
      <c r="C15219" s="30" t="s">
        <v>6</v>
      </c>
      <c r="D15219" s="30">
        <v>0</v>
      </c>
      <c r="E15219" s="50" t="str">
        <f t="shared" si="711"/>
        <v>July</v>
      </c>
      <c r="F15219" s="14" t="str">
        <f t="shared" si="712"/>
        <v>Tuesday</v>
      </c>
      <c r="G15219" s="15">
        <f>$D15219*VLOOKUP($A15219,Price_Table,MATCH($C15219,$A$6:$K$6,0),1)</f>
        <v>0</v>
      </c>
      <c r="H15219" s="15">
        <f>D15219*VLOOKUP(A15219,Cost_Table,MATCH(C15219,M$6:W$6,0),1)</f>
        <v>0</v>
      </c>
      <c r="I15219" s="15">
        <f t="shared" si="713"/>
        <v>0</v>
      </c>
      <c r="J15219" s="43"/>
      <c r="K15219" s="1"/>
    </row>
    <row r="15220" spans="1:11">
      <c r="A15220" s="29">
        <v>41101</v>
      </c>
      <c r="B15220" s="30">
        <v>5</v>
      </c>
      <c r="C15220" s="30" t="s">
        <v>6</v>
      </c>
      <c r="D15220" s="30">
        <v>0</v>
      </c>
      <c r="E15220" s="50" t="str">
        <f t="shared" si="711"/>
        <v>July</v>
      </c>
      <c r="F15220" s="14" t="str">
        <f t="shared" si="712"/>
        <v>Wednesday</v>
      </c>
      <c r="G15220" s="15">
        <f>$D15220*VLOOKUP($A15220,Price_Table,MATCH($C15220,$A$6:$K$6,0),1)</f>
        <v>0</v>
      </c>
      <c r="H15220" s="15">
        <f>D15220*VLOOKUP(A15220,Cost_Table,MATCH(C15220,M$6:W$6,0),1)</f>
        <v>0</v>
      </c>
      <c r="I15220" s="15">
        <f t="shared" si="713"/>
        <v>0</v>
      </c>
      <c r="J15220" s="43"/>
      <c r="K15220" s="1"/>
    </row>
    <row r="15221" spans="1:11">
      <c r="A15221" s="29">
        <v>41102</v>
      </c>
      <c r="B15221" s="30">
        <v>5</v>
      </c>
      <c r="C15221" s="30" t="s">
        <v>6</v>
      </c>
      <c r="D15221" s="30">
        <v>0</v>
      </c>
      <c r="E15221" s="50" t="str">
        <f t="shared" si="711"/>
        <v>July</v>
      </c>
      <c r="F15221" s="14" t="str">
        <f t="shared" si="712"/>
        <v>Thursday</v>
      </c>
      <c r="G15221" s="15">
        <f>$D15221*VLOOKUP($A15221,Price_Table,MATCH($C15221,$A$6:$K$6,0),1)</f>
        <v>0</v>
      </c>
      <c r="H15221" s="15">
        <f>D15221*VLOOKUP(A15221,Cost_Table,MATCH(C15221,M$6:W$6,0),1)</f>
        <v>0</v>
      </c>
      <c r="I15221" s="15">
        <f t="shared" si="713"/>
        <v>0</v>
      </c>
      <c r="J15221" s="43"/>
      <c r="K15221" s="1"/>
    </row>
    <row r="15222" spans="1:11">
      <c r="A15222" s="29">
        <v>41103</v>
      </c>
      <c r="B15222" s="30">
        <v>5</v>
      </c>
      <c r="C15222" s="30" t="s">
        <v>6</v>
      </c>
      <c r="D15222" s="30">
        <v>0</v>
      </c>
      <c r="E15222" s="50" t="str">
        <f t="shared" si="711"/>
        <v>July</v>
      </c>
      <c r="F15222" s="14" t="str">
        <f t="shared" si="712"/>
        <v>Friday</v>
      </c>
      <c r="G15222" s="15">
        <f>$D15222*VLOOKUP($A15222,Price_Table,MATCH($C15222,$A$6:$K$6,0),1)</f>
        <v>0</v>
      </c>
      <c r="H15222" s="15">
        <f>D15222*VLOOKUP(A15222,Cost_Table,MATCH(C15222,M$6:W$6,0),1)</f>
        <v>0</v>
      </c>
      <c r="I15222" s="15">
        <f t="shared" si="713"/>
        <v>0</v>
      </c>
      <c r="J15222" s="43"/>
      <c r="K15222" s="1"/>
    </row>
    <row r="15223" spans="1:11">
      <c r="A15223" s="29">
        <v>41104</v>
      </c>
      <c r="B15223" s="30">
        <v>5</v>
      </c>
      <c r="C15223" s="30" t="s">
        <v>6</v>
      </c>
      <c r="D15223" s="30">
        <v>0</v>
      </c>
      <c r="E15223" s="50" t="str">
        <f t="shared" si="711"/>
        <v>July</v>
      </c>
      <c r="F15223" s="14" t="str">
        <f t="shared" si="712"/>
        <v>Saturday</v>
      </c>
      <c r="G15223" s="15">
        <f>$D15223*VLOOKUP($A15223,Price_Table,MATCH($C15223,$A$6:$K$6,0),1)</f>
        <v>0</v>
      </c>
      <c r="H15223" s="15">
        <f>D15223*VLOOKUP(A15223,Cost_Table,MATCH(C15223,M$6:W$6,0),1)</f>
        <v>0</v>
      </c>
      <c r="I15223" s="15">
        <f t="shared" si="713"/>
        <v>0</v>
      </c>
      <c r="J15223" s="43"/>
      <c r="K15223" s="1"/>
    </row>
    <row r="15224" spans="1:11">
      <c r="A15224" s="29">
        <v>41105</v>
      </c>
      <c r="B15224" s="30">
        <v>5</v>
      </c>
      <c r="C15224" s="30" t="s">
        <v>6</v>
      </c>
      <c r="D15224" s="30">
        <v>0</v>
      </c>
      <c r="E15224" s="50" t="str">
        <f t="shared" si="711"/>
        <v>July</v>
      </c>
      <c r="F15224" s="14" t="str">
        <f t="shared" si="712"/>
        <v>Sunday</v>
      </c>
      <c r="G15224" s="15">
        <f>$D15224*VLOOKUP($A15224,Price_Table,MATCH($C15224,$A$6:$K$6,0),1)</f>
        <v>0</v>
      </c>
      <c r="H15224" s="15">
        <f>D15224*VLOOKUP(A15224,Cost_Table,MATCH(C15224,M$6:W$6,0),1)</f>
        <v>0</v>
      </c>
      <c r="I15224" s="15">
        <f t="shared" si="713"/>
        <v>0</v>
      </c>
      <c r="J15224" s="43"/>
      <c r="K15224" s="1"/>
    </row>
    <row r="15225" spans="1:11">
      <c r="A15225" s="29">
        <v>41106</v>
      </c>
      <c r="B15225" s="30">
        <v>5</v>
      </c>
      <c r="C15225" s="30" t="s">
        <v>6</v>
      </c>
      <c r="D15225" s="30">
        <v>0</v>
      </c>
      <c r="E15225" s="50" t="str">
        <f t="shared" si="711"/>
        <v>July</v>
      </c>
      <c r="F15225" s="14" t="str">
        <f t="shared" si="712"/>
        <v>Monday</v>
      </c>
      <c r="G15225" s="15">
        <f>$D15225*VLOOKUP($A15225,Price_Table,MATCH($C15225,$A$6:$K$6,0),1)</f>
        <v>0</v>
      </c>
      <c r="H15225" s="15">
        <f>D15225*VLOOKUP(A15225,Cost_Table,MATCH(C15225,M$6:W$6,0),1)</f>
        <v>0</v>
      </c>
      <c r="I15225" s="15">
        <f t="shared" si="713"/>
        <v>0</v>
      </c>
      <c r="J15225" s="43"/>
      <c r="K15225" s="1"/>
    </row>
    <row r="15226" spans="1:11">
      <c r="A15226" s="29">
        <v>41107</v>
      </c>
      <c r="B15226" s="30">
        <v>5</v>
      </c>
      <c r="C15226" s="30" t="s">
        <v>6</v>
      </c>
      <c r="D15226" s="30">
        <v>0</v>
      </c>
      <c r="E15226" s="50" t="str">
        <f t="shared" si="711"/>
        <v>July</v>
      </c>
      <c r="F15226" s="14" t="str">
        <f t="shared" si="712"/>
        <v>Tuesday</v>
      </c>
      <c r="G15226" s="15">
        <f>$D15226*VLOOKUP($A15226,Price_Table,MATCH($C15226,$A$6:$K$6,0),1)</f>
        <v>0</v>
      </c>
      <c r="H15226" s="15">
        <f>D15226*VLOOKUP(A15226,Cost_Table,MATCH(C15226,M$6:W$6,0),1)</f>
        <v>0</v>
      </c>
      <c r="I15226" s="15">
        <f t="shared" si="713"/>
        <v>0</v>
      </c>
      <c r="J15226" s="43"/>
      <c r="K15226" s="1"/>
    </row>
    <row r="15227" spans="1:11">
      <c r="A15227" s="29">
        <v>41108</v>
      </c>
      <c r="B15227" s="30">
        <v>5</v>
      </c>
      <c r="C15227" s="30" t="s">
        <v>6</v>
      </c>
      <c r="D15227" s="30">
        <v>0</v>
      </c>
      <c r="E15227" s="50" t="str">
        <f t="shared" si="711"/>
        <v>July</v>
      </c>
      <c r="F15227" s="14" t="str">
        <f t="shared" si="712"/>
        <v>Wednesday</v>
      </c>
      <c r="G15227" s="15">
        <f>$D15227*VLOOKUP($A15227,Price_Table,MATCH($C15227,$A$6:$K$6,0),1)</f>
        <v>0</v>
      </c>
      <c r="H15227" s="15">
        <f>D15227*VLOOKUP(A15227,Cost_Table,MATCH(C15227,M$6:W$6,0),1)</f>
        <v>0</v>
      </c>
      <c r="I15227" s="15">
        <f t="shared" si="713"/>
        <v>0</v>
      </c>
      <c r="J15227" s="43"/>
      <c r="K15227" s="1"/>
    </row>
    <row r="15228" spans="1:11">
      <c r="A15228" s="29">
        <v>41109</v>
      </c>
      <c r="B15228" s="30">
        <v>5</v>
      </c>
      <c r="C15228" s="30" t="s">
        <v>6</v>
      </c>
      <c r="D15228" s="30">
        <v>0</v>
      </c>
      <c r="E15228" s="50" t="str">
        <f t="shared" si="711"/>
        <v>July</v>
      </c>
      <c r="F15228" s="14" t="str">
        <f t="shared" si="712"/>
        <v>Thursday</v>
      </c>
      <c r="G15228" s="15">
        <f>$D15228*VLOOKUP($A15228,Price_Table,MATCH($C15228,$A$6:$K$6,0),1)</f>
        <v>0</v>
      </c>
      <c r="H15228" s="15">
        <f>D15228*VLOOKUP(A15228,Cost_Table,MATCH(C15228,M$6:W$6,0),1)</f>
        <v>0</v>
      </c>
      <c r="I15228" s="15">
        <f t="shared" si="713"/>
        <v>0</v>
      </c>
      <c r="J15228" s="43"/>
      <c r="K15228" s="1"/>
    </row>
    <row r="15229" spans="1:11">
      <c r="A15229" s="29">
        <v>41110</v>
      </c>
      <c r="B15229" s="30">
        <v>5</v>
      </c>
      <c r="C15229" s="30" t="s">
        <v>6</v>
      </c>
      <c r="D15229" s="30">
        <v>0</v>
      </c>
      <c r="E15229" s="50" t="str">
        <f t="shared" si="711"/>
        <v>July</v>
      </c>
      <c r="F15229" s="14" t="str">
        <f t="shared" si="712"/>
        <v>Friday</v>
      </c>
      <c r="G15229" s="15">
        <f>$D15229*VLOOKUP($A15229,Price_Table,MATCH($C15229,$A$6:$K$6,0),1)</f>
        <v>0</v>
      </c>
      <c r="H15229" s="15">
        <f>D15229*VLOOKUP(A15229,Cost_Table,MATCH(C15229,M$6:W$6,0),1)</f>
        <v>0</v>
      </c>
      <c r="I15229" s="15">
        <f t="shared" si="713"/>
        <v>0</v>
      </c>
      <c r="J15229" s="43"/>
      <c r="K15229" s="1"/>
    </row>
    <row r="15230" spans="1:11">
      <c r="A15230" s="29">
        <v>41111</v>
      </c>
      <c r="B15230" s="30">
        <v>5</v>
      </c>
      <c r="C15230" s="30" t="s">
        <v>6</v>
      </c>
      <c r="D15230" s="30">
        <v>0</v>
      </c>
      <c r="E15230" s="50" t="str">
        <f t="shared" si="711"/>
        <v>July</v>
      </c>
      <c r="F15230" s="14" t="str">
        <f t="shared" si="712"/>
        <v>Saturday</v>
      </c>
      <c r="G15230" s="15">
        <f>$D15230*VLOOKUP($A15230,Price_Table,MATCH($C15230,$A$6:$K$6,0),1)</f>
        <v>0</v>
      </c>
      <c r="H15230" s="15">
        <f>D15230*VLOOKUP(A15230,Cost_Table,MATCH(C15230,M$6:W$6,0),1)</f>
        <v>0</v>
      </c>
      <c r="I15230" s="15">
        <f t="shared" si="713"/>
        <v>0</v>
      </c>
      <c r="J15230" s="43"/>
      <c r="K15230" s="1"/>
    </row>
    <row r="15231" spans="1:11">
      <c r="A15231" s="29">
        <v>41112</v>
      </c>
      <c r="B15231" s="30">
        <v>5</v>
      </c>
      <c r="C15231" s="30" t="s">
        <v>6</v>
      </c>
      <c r="D15231" s="30">
        <v>0</v>
      </c>
      <c r="E15231" s="50" t="str">
        <f t="shared" si="711"/>
        <v>July</v>
      </c>
      <c r="F15231" s="14" t="str">
        <f t="shared" si="712"/>
        <v>Sunday</v>
      </c>
      <c r="G15231" s="15">
        <f>$D15231*VLOOKUP($A15231,Price_Table,MATCH($C15231,$A$6:$K$6,0),1)</f>
        <v>0</v>
      </c>
      <c r="H15231" s="15">
        <f>D15231*VLOOKUP(A15231,Cost_Table,MATCH(C15231,M$6:W$6,0),1)</f>
        <v>0</v>
      </c>
      <c r="I15231" s="15">
        <f t="shared" si="713"/>
        <v>0</v>
      </c>
      <c r="J15231" s="43"/>
      <c r="K15231" s="1"/>
    </row>
    <row r="15232" spans="1:11">
      <c r="A15232" s="29">
        <v>41113</v>
      </c>
      <c r="B15232" s="30">
        <v>5</v>
      </c>
      <c r="C15232" s="30" t="s">
        <v>6</v>
      </c>
      <c r="D15232" s="30">
        <v>0</v>
      </c>
      <c r="E15232" s="50" t="str">
        <f t="shared" si="711"/>
        <v>July</v>
      </c>
      <c r="F15232" s="14" t="str">
        <f t="shared" si="712"/>
        <v>Monday</v>
      </c>
      <c r="G15232" s="15">
        <f>$D15232*VLOOKUP($A15232,Price_Table,MATCH($C15232,$A$6:$K$6,0),1)</f>
        <v>0</v>
      </c>
      <c r="H15232" s="15">
        <f>D15232*VLOOKUP(A15232,Cost_Table,MATCH(C15232,M$6:W$6,0),1)</f>
        <v>0</v>
      </c>
      <c r="I15232" s="15">
        <f t="shared" si="713"/>
        <v>0</v>
      </c>
      <c r="J15232" s="43"/>
      <c r="K15232" s="1"/>
    </row>
    <row r="15233" spans="1:11">
      <c r="A15233" s="29">
        <v>41114</v>
      </c>
      <c r="B15233" s="30">
        <v>5</v>
      </c>
      <c r="C15233" s="30" t="s">
        <v>6</v>
      </c>
      <c r="D15233" s="30">
        <v>0</v>
      </c>
      <c r="E15233" s="50" t="str">
        <f t="shared" si="711"/>
        <v>July</v>
      </c>
      <c r="F15233" s="14" t="str">
        <f t="shared" si="712"/>
        <v>Tuesday</v>
      </c>
      <c r="G15233" s="15">
        <f>$D15233*VLOOKUP($A15233,Price_Table,MATCH($C15233,$A$6:$K$6,0),1)</f>
        <v>0</v>
      </c>
      <c r="H15233" s="15">
        <f>D15233*VLOOKUP(A15233,Cost_Table,MATCH(C15233,M$6:W$6,0),1)</f>
        <v>0</v>
      </c>
      <c r="I15233" s="15">
        <f t="shared" si="713"/>
        <v>0</v>
      </c>
      <c r="J15233" s="43"/>
      <c r="K15233" s="1"/>
    </row>
    <row r="15234" spans="1:11">
      <c r="A15234" s="29">
        <v>41115</v>
      </c>
      <c r="B15234" s="30">
        <v>5</v>
      </c>
      <c r="C15234" s="30" t="s">
        <v>6</v>
      </c>
      <c r="D15234" s="30">
        <v>0</v>
      </c>
      <c r="E15234" s="50" t="str">
        <f t="shared" si="711"/>
        <v>July</v>
      </c>
      <c r="F15234" s="14" t="str">
        <f t="shared" si="712"/>
        <v>Wednesday</v>
      </c>
      <c r="G15234" s="15">
        <f>$D15234*VLOOKUP($A15234,Price_Table,MATCH($C15234,$A$6:$K$6,0),1)</f>
        <v>0</v>
      </c>
      <c r="H15234" s="15">
        <f>D15234*VLOOKUP(A15234,Cost_Table,MATCH(C15234,M$6:W$6,0),1)</f>
        <v>0</v>
      </c>
      <c r="I15234" s="15">
        <f t="shared" si="713"/>
        <v>0</v>
      </c>
      <c r="J15234" s="43"/>
      <c r="K15234" s="1"/>
    </row>
    <row r="15235" spans="1:11">
      <c r="A15235" s="29">
        <v>41116</v>
      </c>
      <c r="B15235" s="30">
        <v>5</v>
      </c>
      <c r="C15235" s="30" t="s">
        <v>6</v>
      </c>
      <c r="D15235" s="30">
        <v>0</v>
      </c>
      <c r="E15235" s="50" t="str">
        <f t="shared" si="711"/>
        <v>July</v>
      </c>
      <c r="F15235" s="14" t="str">
        <f t="shared" si="712"/>
        <v>Thursday</v>
      </c>
      <c r="G15235" s="15">
        <f>$D15235*VLOOKUP($A15235,Price_Table,MATCH($C15235,$A$6:$K$6,0),1)</f>
        <v>0</v>
      </c>
      <c r="H15235" s="15">
        <f>D15235*VLOOKUP(A15235,Cost_Table,MATCH(C15235,M$6:W$6,0),1)</f>
        <v>0</v>
      </c>
      <c r="I15235" s="15">
        <f t="shared" si="713"/>
        <v>0</v>
      </c>
      <c r="J15235" s="43"/>
      <c r="K15235" s="1"/>
    </row>
    <row r="15236" spans="1:11">
      <c r="A15236" s="29">
        <v>41117</v>
      </c>
      <c r="B15236" s="30">
        <v>5</v>
      </c>
      <c r="C15236" s="30" t="s">
        <v>6</v>
      </c>
      <c r="D15236" s="30">
        <v>0</v>
      </c>
      <c r="E15236" s="50" t="str">
        <f t="shared" si="711"/>
        <v>July</v>
      </c>
      <c r="F15236" s="14" t="str">
        <f t="shared" si="712"/>
        <v>Friday</v>
      </c>
      <c r="G15236" s="15">
        <f>$D15236*VLOOKUP($A15236,Price_Table,MATCH($C15236,$A$6:$K$6,0),1)</f>
        <v>0</v>
      </c>
      <c r="H15236" s="15">
        <f>D15236*VLOOKUP(A15236,Cost_Table,MATCH(C15236,M$6:W$6,0),1)</f>
        <v>0</v>
      </c>
      <c r="I15236" s="15">
        <f t="shared" si="713"/>
        <v>0</v>
      </c>
      <c r="J15236" s="43"/>
      <c r="K15236" s="1"/>
    </row>
    <row r="15237" spans="1:11">
      <c r="A15237" s="29">
        <v>41118</v>
      </c>
      <c r="B15237" s="30">
        <v>5</v>
      </c>
      <c r="C15237" s="30" t="s">
        <v>6</v>
      </c>
      <c r="D15237" s="30">
        <v>0</v>
      </c>
      <c r="E15237" s="50" t="str">
        <f t="shared" si="711"/>
        <v>July</v>
      </c>
      <c r="F15237" s="14" t="str">
        <f t="shared" si="712"/>
        <v>Saturday</v>
      </c>
      <c r="G15237" s="15">
        <f>$D15237*VLOOKUP($A15237,Price_Table,MATCH($C15237,$A$6:$K$6,0),1)</f>
        <v>0</v>
      </c>
      <c r="H15237" s="15">
        <f>D15237*VLOOKUP(A15237,Cost_Table,MATCH(C15237,M$6:W$6,0),1)</f>
        <v>0</v>
      </c>
      <c r="I15237" s="15">
        <f t="shared" si="713"/>
        <v>0</v>
      </c>
      <c r="J15237" s="43"/>
      <c r="K15237" s="1"/>
    </row>
    <row r="15238" spans="1:11">
      <c r="A15238" s="29">
        <v>41119</v>
      </c>
      <c r="B15238" s="30">
        <v>5</v>
      </c>
      <c r="C15238" s="30" t="s">
        <v>6</v>
      </c>
      <c r="D15238" s="30">
        <v>0</v>
      </c>
      <c r="E15238" s="50" t="str">
        <f t="shared" si="711"/>
        <v>July</v>
      </c>
      <c r="F15238" s="14" t="str">
        <f t="shared" si="712"/>
        <v>Sunday</v>
      </c>
      <c r="G15238" s="15">
        <f>$D15238*VLOOKUP($A15238,Price_Table,MATCH($C15238,$A$6:$K$6,0),1)</f>
        <v>0</v>
      </c>
      <c r="H15238" s="15">
        <f>D15238*VLOOKUP(A15238,Cost_Table,MATCH(C15238,M$6:W$6,0),1)</f>
        <v>0</v>
      </c>
      <c r="I15238" s="15">
        <f t="shared" si="713"/>
        <v>0</v>
      </c>
      <c r="J15238" s="43"/>
      <c r="K15238" s="1"/>
    </row>
    <row r="15239" spans="1:11">
      <c r="A15239" s="29">
        <v>41120</v>
      </c>
      <c r="B15239" s="30">
        <v>5</v>
      </c>
      <c r="C15239" s="30" t="s">
        <v>6</v>
      </c>
      <c r="D15239" s="30">
        <v>0</v>
      </c>
      <c r="E15239" s="50" t="str">
        <f t="shared" si="711"/>
        <v>July</v>
      </c>
      <c r="F15239" s="14" t="str">
        <f t="shared" si="712"/>
        <v>Monday</v>
      </c>
      <c r="G15239" s="15">
        <f>$D15239*VLOOKUP($A15239,Price_Table,MATCH($C15239,$A$6:$K$6,0),1)</f>
        <v>0</v>
      </c>
      <c r="H15239" s="15">
        <f>D15239*VLOOKUP(A15239,Cost_Table,MATCH(C15239,M$6:W$6,0),1)</f>
        <v>0</v>
      </c>
      <c r="I15239" s="15">
        <f t="shared" si="713"/>
        <v>0</v>
      </c>
      <c r="J15239" s="43"/>
      <c r="K15239" s="1"/>
    </row>
    <row r="15240" spans="1:11">
      <c r="A15240" s="29">
        <v>41121</v>
      </c>
      <c r="B15240" s="30">
        <v>5</v>
      </c>
      <c r="C15240" s="30" t="s">
        <v>6</v>
      </c>
      <c r="D15240" s="30">
        <v>0</v>
      </c>
      <c r="E15240" s="50" t="str">
        <f t="shared" si="711"/>
        <v>July</v>
      </c>
      <c r="F15240" s="14" t="str">
        <f t="shared" si="712"/>
        <v>Tuesday</v>
      </c>
      <c r="G15240" s="15">
        <f>$D15240*VLOOKUP($A15240,Price_Table,MATCH($C15240,$A$6:$K$6,0),1)</f>
        <v>0</v>
      </c>
      <c r="H15240" s="15">
        <f>D15240*VLOOKUP(A15240,Cost_Table,MATCH(C15240,M$6:W$6,0),1)</f>
        <v>0</v>
      </c>
      <c r="I15240" s="15">
        <f t="shared" si="713"/>
        <v>0</v>
      </c>
      <c r="J15240" s="43"/>
      <c r="K15240" s="1"/>
    </row>
    <row r="15241" spans="1:11">
      <c r="A15241" s="29">
        <v>41122</v>
      </c>
      <c r="B15241" s="30">
        <v>5</v>
      </c>
      <c r="C15241" s="30" t="s">
        <v>6</v>
      </c>
      <c r="D15241" s="30">
        <v>0</v>
      </c>
      <c r="E15241" s="50" t="str">
        <f t="shared" si="711"/>
        <v>August</v>
      </c>
      <c r="F15241" s="14" t="str">
        <f t="shared" si="712"/>
        <v>Wednesday</v>
      </c>
      <c r="G15241" s="15">
        <f>$D15241*VLOOKUP($A15241,Price_Table,MATCH($C15241,$A$6:$K$6,0),1)</f>
        <v>0</v>
      </c>
      <c r="H15241" s="15">
        <f>D15241*VLOOKUP(A15241,Cost_Table,MATCH(C15241,M$6:W$6,0),1)</f>
        <v>0</v>
      </c>
      <c r="I15241" s="15">
        <f t="shared" si="713"/>
        <v>0</v>
      </c>
      <c r="J15241" s="43"/>
      <c r="K15241" s="1"/>
    </row>
    <row r="15242" spans="1:11">
      <c r="A15242" s="29">
        <v>41123</v>
      </c>
      <c r="B15242" s="30">
        <v>5</v>
      </c>
      <c r="C15242" s="30" t="s">
        <v>6</v>
      </c>
      <c r="D15242" s="30">
        <v>0</v>
      </c>
      <c r="E15242" s="50" t="str">
        <f t="shared" si="711"/>
        <v>August</v>
      </c>
      <c r="F15242" s="14" t="str">
        <f t="shared" si="712"/>
        <v>Thursday</v>
      </c>
      <c r="G15242" s="15">
        <f>$D15242*VLOOKUP($A15242,Price_Table,MATCH($C15242,$A$6:$K$6,0),1)</f>
        <v>0</v>
      </c>
      <c r="H15242" s="15">
        <f>D15242*VLOOKUP(A15242,Cost_Table,MATCH(C15242,M$6:W$6,0),1)</f>
        <v>0</v>
      </c>
      <c r="I15242" s="15">
        <f t="shared" si="713"/>
        <v>0</v>
      </c>
      <c r="J15242" s="43"/>
      <c r="K15242" s="1"/>
    </row>
    <row r="15243" spans="1:11">
      <c r="A15243" s="29">
        <v>41124</v>
      </c>
      <c r="B15243" s="30">
        <v>5</v>
      </c>
      <c r="C15243" s="30" t="s">
        <v>6</v>
      </c>
      <c r="D15243" s="30">
        <v>0</v>
      </c>
      <c r="E15243" s="50" t="str">
        <f t="shared" si="711"/>
        <v>August</v>
      </c>
      <c r="F15243" s="14" t="str">
        <f t="shared" si="712"/>
        <v>Friday</v>
      </c>
      <c r="G15243" s="15">
        <f>$D15243*VLOOKUP($A15243,Price_Table,MATCH($C15243,$A$6:$K$6,0),1)</f>
        <v>0</v>
      </c>
      <c r="H15243" s="15">
        <f>D15243*VLOOKUP(A15243,Cost_Table,MATCH(C15243,M$6:W$6,0),1)</f>
        <v>0</v>
      </c>
      <c r="I15243" s="15">
        <f t="shared" si="713"/>
        <v>0</v>
      </c>
      <c r="J15243" s="43"/>
      <c r="K15243" s="1"/>
    </row>
    <row r="15244" spans="1:11">
      <c r="A15244" s="29">
        <v>41125</v>
      </c>
      <c r="B15244" s="30">
        <v>5</v>
      </c>
      <c r="C15244" s="30" t="s">
        <v>6</v>
      </c>
      <c r="D15244" s="30">
        <v>0</v>
      </c>
      <c r="E15244" s="50" t="str">
        <f t="shared" si="711"/>
        <v>August</v>
      </c>
      <c r="F15244" s="14" t="str">
        <f t="shared" si="712"/>
        <v>Saturday</v>
      </c>
      <c r="G15244" s="15">
        <f>$D15244*VLOOKUP($A15244,Price_Table,MATCH($C15244,$A$6:$K$6,0),1)</f>
        <v>0</v>
      </c>
      <c r="H15244" s="15">
        <f>D15244*VLOOKUP(A15244,Cost_Table,MATCH(C15244,M$6:W$6,0),1)</f>
        <v>0</v>
      </c>
      <c r="I15244" s="15">
        <f t="shared" si="713"/>
        <v>0</v>
      </c>
      <c r="J15244" s="43"/>
      <c r="K15244" s="1"/>
    </row>
    <row r="15245" spans="1:11">
      <c r="A15245" s="29">
        <v>41126</v>
      </c>
      <c r="B15245" s="30">
        <v>5</v>
      </c>
      <c r="C15245" s="30" t="s">
        <v>6</v>
      </c>
      <c r="D15245" s="30">
        <v>0</v>
      </c>
      <c r="E15245" s="50" t="str">
        <f t="shared" si="711"/>
        <v>August</v>
      </c>
      <c r="F15245" s="14" t="str">
        <f t="shared" si="712"/>
        <v>Sunday</v>
      </c>
      <c r="G15245" s="15">
        <f>$D15245*VLOOKUP($A15245,Price_Table,MATCH($C15245,$A$6:$K$6,0),1)</f>
        <v>0</v>
      </c>
      <c r="H15245" s="15">
        <f>D15245*VLOOKUP(A15245,Cost_Table,MATCH(C15245,M$6:W$6,0),1)</f>
        <v>0</v>
      </c>
      <c r="I15245" s="15">
        <f t="shared" si="713"/>
        <v>0</v>
      </c>
      <c r="J15245" s="43"/>
      <c r="K15245" s="1"/>
    </row>
    <row r="15246" spans="1:11">
      <c r="A15246" s="29">
        <v>41127</v>
      </c>
      <c r="B15246" s="30">
        <v>5</v>
      </c>
      <c r="C15246" s="30" t="s">
        <v>6</v>
      </c>
      <c r="D15246" s="30">
        <v>0</v>
      </c>
      <c r="E15246" s="50" t="str">
        <f t="shared" si="711"/>
        <v>August</v>
      </c>
      <c r="F15246" s="14" t="str">
        <f t="shared" si="712"/>
        <v>Monday</v>
      </c>
      <c r="G15246" s="15">
        <f>$D15246*VLOOKUP($A15246,Price_Table,MATCH($C15246,$A$6:$K$6,0),1)</f>
        <v>0</v>
      </c>
      <c r="H15246" s="15">
        <f>D15246*VLOOKUP(A15246,Cost_Table,MATCH(C15246,M$6:W$6,0),1)</f>
        <v>0</v>
      </c>
      <c r="I15246" s="15">
        <f t="shared" si="713"/>
        <v>0</v>
      </c>
      <c r="J15246" s="43"/>
      <c r="K15246" s="1"/>
    </row>
    <row r="15247" spans="1:11">
      <c r="A15247" s="29">
        <v>41128</v>
      </c>
      <c r="B15247" s="30">
        <v>5</v>
      </c>
      <c r="C15247" s="30" t="s">
        <v>6</v>
      </c>
      <c r="D15247" s="30">
        <v>0</v>
      </c>
      <c r="E15247" s="50" t="str">
        <f t="shared" si="711"/>
        <v>August</v>
      </c>
      <c r="F15247" s="14" t="str">
        <f t="shared" si="712"/>
        <v>Tuesday</v>
      </c>
      <c r="G15247" s="15">
        <f>$D15247*VLOOKUP($A15247,Price_Table,MATCH($C15247,$A$6:$K$6,0),1)</f>
        <v>0</v>
      </c>
      <c r="H15247" s="15">
        <f>D15247*VLOOKUP(A15247,Cost_Table,MATCH(C15247,M$6:W$6,0),1)</f>
        <v>0</v>
      </c>
      <c r="I15247" s="15">
        <f t="shared" si="713"/>
        <v>0</v>
      </c>
      <c r="J15247" s="43"/>
      <c r="K15247" s="1"/>
    </row>
    <row r="15248" spans="1:11">
      <c r="A15248" s="29">
        <v>41129</v>
      </c>
      <c r="B15248" s="30">
        <v>5</v>
      </c>
      <c r="C15248" s="30" t="s">
        <v>6</v>
      </c>
      <c r="D15248" s="30">
        <v>0</v>
      </c>
      <c r="E15248" s="50" t="str">
        <f t="shared" si="711"/>
        <v>August</v>
      </c>
      <c r="F15248" s="14" t="str">
        <f t="shared" si="712"/>
        <v>Wednesday</v>
      </c>
      <c r="G15248" s="15">
        <f>$D15248*VLOOKUP($A15248,Price_Table,MATCH($C15248,$A$6:$K$6,0),1)</f>
        <v>0</v>
      </c>
      <c r="H15248" s="15">
        <f>D15248*VLOOKUP(A15248,Cost_Table,MATCH(C15248,M$6:W$6,0),1)</f>
        <v>0</v>
      </c>
      <c r="I15248" s="15">
        <f t="shared" si="713"/>
        <v>0</v>
      </c>
      <c r="J15248" s="43"/>
      <c r="K15248" s="1"/>
    </row>
    <row r="15249" spans="1:11">
      <c r="A15249" s="29">
        <v>41130</v>
      </c>
      <c r="B15249" s="30">
        <v>5</v>
      </c>
      <c r="C15249" s="30" t="s">
        <v>6</v>
      </c>
      <c r="D15249" s="30">
        <v>0</v>
      </c>
      <c r="E15249" s="50" t="str">
        <f t="shared" si="711"/>
        <v>August</v>
      </c>
      <c r="F15249" s="14" t="str">
        <f t="shared" si="712"/>
        <v>Thursday</v>
      </c>
      <c r="G15249" s="15">
        <f>$D15249*VLOOKUP($A15249,Price_Table,MATCH($C15249,$A$6:$K$6,0),1)</f>
        <v>0</v>
      </c>
      <c r="H15249" s="15">
        <f>D15249*VLOOKUP(A15249,Cost_Table,MATCH(C15249,M$6:W$6,0),1)</f>
        <v>0</v>
      </c>
      <c r="I15249" s="15">
        <f t="shared" si="713"/>
        <v>0</v>
      </c>
      <c r="J15249" s="43"/>
      <c r="K15249" s="1"/>
    </row>
    <row r="15250" spans="1:11">
      <c r="A15250" s="29">
        <v>41131</v>
      </c>
      <c r="B15250" s="30">
        <v>5</v>
      </c>
      <c r="C15250" s="30" t="s">
        <v>6</v>
      </c>
      <c r="D15250" s="30">
        <v>0</v>
      </c>
      <c r="E15250" s="50" t="str">
        <f t="shared" si="711"/>
        <v>August</v>
      </c>
      <c r="F15250" s="14" t="str">
        <f t="shared" si="712"/>
        <v>Friday</v>
      </c>
      <c r="G15250" s="15">
        <f>$D15250*VLOOKUP($A15250,Price_Table,MATCH($C15250,$A$6:$K$6,0),1)</f>
        <v>0</v>
      </c>
      <c r="H15250" s="15">
        <f>D15250*VLOOKUP(A15250,Cost_Table,MATCH(C15250,M$6:W$6,0),1)</f>
        <v>0</v>
      </c>
      <c r="I15250" s="15">
        <f t="shared" si="713"/>
        <v>0</v>
      </c>
      <c r="J15250" s="43"/>
      <c r="K15250" s="1"/>
    </row>
    <row r="15251" spans="1:11">
      <c r="A15251" s="29">
        <v>41132</v>
      </c>
      <c r="B15251" s="30">
        <v>5</v>
      </c>
      <c r="C15251" s="30" t="s">
        <v>6</v>
      </c>
      <c r="D15251" s="30">
        <v>0</v>
      </c>
      <c r="E15251" s="50" t="str">
        <f t="shared" si="711"/>
        <v>August</v>
      </c>
      <c r="F15251" s="14" t="str">
        <f t="shared" si="712"/>
        <v>Saturday</v>
      </c>
      <c r="G15251" s="15">
        <f>$D15251*VLOOKUP($A15251,Price_Table,MATCH($C15251,$A$6:$K$6,0),1)</f>
        <v>0</v>
      </c>
      <c r="H15251" s="15">
        <f>D15251*VLOOKUP(A15251,Cost_Table,MATCH(C15251,M$6:W$6,0),1)</f>
        <v>0</v>
      </c>
      <c r="I15251" s="15">
        <f t="shared" si="713"/>
        <v>0</v>
      </c>
      <c r="J15251" s="43"/>
      <c r="K15251" s="1"/>
    </row>
    <row r="15252" spans="1:11">
      <c r="A15252" s="29">
        <v>41133</v>
      </c>
      <c r="B15252" s="30">
        <v>5</v>
      </c>
      <c r="C15252" s="30" t="s">
        <v>6</v>
      </c>
      <c r="D15252" s="30">
        <v>0</v>
      </c>
      <c r="E15252" s="50" t="str">
        <f t="shared" si="711"/>
        <v>August</v>
      </c>
      <c r="F15252" s="14" t="str">
        <f t="shared" si="712"/>
        <v>Sunday</v>
      </c>
      <c r="G15252" s="15">
        <f>$D15252*VLOOKUP($A15252,Price_Table,MATCH($C15252,$A$6:$K$6,0),1)</f>
        <v>0</v>
      </c>
      <c r="H15252" s="15">
        <f>D15252*VLOOKUP(A15252,Cost_Table,MATCH(C15252,M$6:W$6,0),1)</f>
        <v>0</v>
      </c>
      <c r="I15252" s="15">
        <f t="shared" si="713"/>
        <v>0</v>
      </c>
      <c r="J15252" s="43"/>
      <c r="K15252" s="1"/>
    </row>
    <row r="15253" spans="1:11">
      <c r="A15253" s="29">
        <v>41134</v>
      </c>
      <c r="B15253" s="30">
        <v>5</v>
      </c>
      <c r="C15253" s="30" t="s">
        <v>6</v>
      </c>
      <c r="D15253" s="30">
        <v>0</v>
      </c>
      <c r="E15253" s="50" t="str">
        <f t="shared" si="711"/>
        <v>August</v>
      </c>
      <c r="F15253" s="14" t="str">
        <f t="shared" si="712"/>
        <v>Monday</v>
      </c>
      <c r="G15253" s="15">
        <f>$D15253*VLOOKUP($A15253,Price_Table,MATCH($C15253,$A$6:$K$6,0),1)</f>
        <v>0</v>
      </c>
      <c r="H15253" s="15">
        <f>D15253*VLOOKUP(A15253,Cost_Table,MATCH(C15253,M$6:W$6,0),1)</f>
        <v>0</v>
      </c>
      <c r="I15253" s="15">
        <f t="shared" si="713"/>
        <v>0</v>
      </c>
      <c r="J15253" s="43"/>
      <c r="K15253" s="1"/>
    </row>
    <row r="15254" spans="1:11">
      <c r="A15254" s="29">
        <v>41135</v>
      </c>
      <c r="B15254" s="30">
        <v>5</v>
      </c>
      <c r="C15254" s="30" t="s">
        <v>6</v>
      </c>
      <c r="D15254" s="30">
        <v>0</v>
      </c>
      <c r="E15254" s="50" t="str">
        <f t="shared" si="711"/>
        <v>August</v>
      </c>
      <c r="F15254" s="14" t="str">
        <f t="shared" si="712"/>
        <v>Tuesday</v>
      </c>
      <c r="G15254" s="15">
        <f>$D15254*VLOOKUP($A15254,Price_Table,MATCH($C15254,$A$6:$K$6,0),1)</f>
        <v>0</v>
      </c>
      <c r="H15254" s="15">
        <f>D15254*VLOOKUP(A15254,Cost_Table,MATCH(C15254,M$6:W$6,0),1)</f>
        <v>0</v>
      </c>
      <c r="I15254" s="15">
        <f t="shared" si="713"/>
        <v>0</v>
      </c>
      <c r="J15254" s="43"/>
      <c r="K15254" s="1"/>
    </row>
    <row r="15255" spans="1:11">
      <c r="A15255" s="29">
        <v>41136</v>
      </c>
      <c r="B15255" s="30">
        <v>5</v>
      </c>
      <c r="C15255" s="30" t="s">
        <v>6</v>
      </c>
      <c r="D15255" s="30">
        <v>0</v>
      </c>
      <c r="E15255" s="50" t="str">
        <f t="shared" ref="E15255:E15318" si="714">TEXT(A15255,"mmmm")</f>
        <v>August</v>
      </c>
      <c r="F15255" s="14" t="str">
        <f t="shared" ref="F15255:F15318" si="715">TEXT(A15255,"dddd")</f>
        <v>Wednesday</v>
      </c>
      <c r="G15255" s="15">
        <f>$D15255*VLOOKUP($A15255,Price_Table,MATCH($C15255,$A$6:$K$6,0),1)</f>
        <v>0</v>
      </c>
      <c r="H15255" s="15">
        <f>D15255*VLOOKUP(A15255,Cost_Table,MATCH(C15255,M$6:W$6,0),1)</f>
        <v>0</v>
      </c>
      <c r="I15255" s="15">
        <f t="shared" ref="I15255:I15318" si="716">G15255-H15255</f>
        <v>0</v>
      </c>
      <c r="J15255" s="43"/>
      <c r="K15255" s="1"/>
    </row>
    <row r="15256" spans="1:11">
      <c r="A15256" s="29">
        <v>41137</v>
      </c>
      <c r="B15256" s="30">
        <v>5</v>
      </c>
      <c r="C15256" s="30" t="s">
        <v>6</v>
      </c>
      <c r="D15256" s="30">
        <v>0</v>
      </c>
      <c r="E15256" s="50" t="str">
        <f t="shared" si="714"/>
        <v>August</v>
      </c>
      <c r="F15256" s="14" t="str">
        <f t="shared" si="715"/>
        <v>Thursday</v>
      </c>
      <c r="G15256" s="15">
        <f>$D15256*VLOOKUP($A15256,Price_Table,MATCH($C15256,$A$6:$K$6,0),1)</f>
        <v>0</v>
      </c>
      <c r="H15256" s="15">
        <f>D15256*VLOOKUP(A15256,Cost_Table,MATCH(C15256,M$6:W$6,0),1)</f>
        <v>0</v>
      </c>
      <c r="I15256" s="15">
        <f t="shared" si="716"/>
        <v>0</v>
      </c>
      <c r="J15256" s="43"/>
      <c r="K15256" s="1"/>
    </row>
    <row r="15257" spans="1:11">
      <c r="A15257" s="29">
        <v>41138</v>
      </c>
      <c r="B15257" s="30">
        <v>5</v>
      </c>
      <c r="C15257" s="30" t="s">
        <v>6</v>
      </c>
      <c r="D15257" s="30">
        <v>0</v>
      </c>
      <c r="E15257" s="50" t="str">
        <f t="shared" si="714"/>
        <v>August</v>
      </c>
      <c r="F15257" s="14" t="str">
        <f t="shared" si="715"/>
        <v>Friday</v>
      </c>
      <c r="G15257" s="15">
        <f>$D15257*VLOOKUP($A15257,Price_Table,MATCH($C15257,$A$6:$K$6,0),1)</f>
        <v>0</v>
      </c>
      <c r="H15257" s="15">
        <f>D15257*VLOOKUP(A15257,Cost_Table,MATCH(C15257,M$6:W$6,0),1)</f>
        <v>0</v>
      </c>
      <c r="I15257" s="15">
        <f t="shared" si="716"/>
        <v>0</v>
      </c>
      <c r="J15257" s="43"/>
      <c r="K15257" s="1"/>
    </row>
    <row r="15258" spans="1:11">
      <c r="A15258" s="29">
        <v>41139</v>
      </c>
      <c r="B15258" s="30">
        <v>5</v>
      </c>
      <c r="C15258" s="30" t="s">
        <v>6</v>
      </c>
      <c r="D15258" s="30">
        <v>0</v>
      </c>
      <c r="E15258" s="50" t="str">
        <f t="shared" si="714"/>
        <v>August</v>
      </c>
      <c r="F15258" s="14" t="str">
        <f t="shared" si="715"/>
        <v>Saturday</v>
      </c>
      <c r="G15258" s="15">
        <f>$D15258*VLOOKUP($A15258,Price_Table,MATCH($C15258,$A$6:$K$6,0),1)</f>
        <v>0</v>
      </c>
      <c r="H15258" s="15">
        <f>D15258*VLOOKUP(A15258,Cost_Table,MATCH(C15258,M$6:W$6,0),1)</f>
        <v>0</v>
      </c>
      <c r="I15258" s="15">
        <f t="shared" si="716"/>
        <v>0</v>
      </c>
      <c r="J15258" s="43"/>
      <c r="K15258" s="1"/>
    </row>
    <row r="15259" spans="1:11">
      <c r="A15259" s="29">
        <v>41140</v>
      </c>
      <c r="B15259" s="30">
        <v>5</v>
      </c>
      <c r="C15259" s="30" t="s">
        <v>6</v>
      </c>
      <c r="D15259" s="30">
        <v>0</v>
      </c>
      <c r="E15259" s="50" t="str">
        <f t="shared" si="714"/>
        <v>August</v>
      </c>
      <c r="F15259" s="14" t="str">
        <f t="shared" si="715"/>
        <v>Sunday</v>
      </c>
      <c r="G15259" s="15">
        <f>$D15259*VLOOKUP($A15259,Price_Table,MATCH($C15259,$A$6:$K$6,0),1)</f>
        <v>0</v>
      </c>
      <c r="H15259" s="15">
        <f>D15259*VLOOKUP(A15259,Cost_Table,MATCH(C15259,M$6:W$6,0),1)</f>
        <v>0</v>
      </c>
      <c r="I15259" s="15">
        <f t="shared" si="716"/>
        <v>0</v>
      </c>
      <c r="J15259" s="43"/>
      <c r="K15259" s="1"/>
    </row>
    <row r="15260" spans="1:11">
      <c r="A15260" s="29">
        <v>41141</v>
      </c>
      <c r="B15260" s="30">
        <v>5</v>
      </c>
      <c r="C15260" s="30" t="s">
        <v>6</v>
      </c>
      <c r="D15260" s="30">
        <v>0</v>
      </c>
      <c r="E15260" s="50" t="str">
        <f t="shared" si="714"/>
        <v>August</v>
      </c>
      <c r="F15260" s="14" t="str">
        <f t="shared" si="715"/>
        <v>Monday</v>
      </c>
      <c r="G15260" s="15">
        <f>$D15260*VLOOKUP($A15260,Price_Table,MATCH($C15260,$A$6:$K$6,0),1)</f>
        <v>0</v>
      </c>
      <c r="H15260" s="15">
        <f>D15260*VLOOKUP(A15260,Cost_Table,MATCH(C15260,M$6:W$6,0),1)</f>
        <v>0</v>
      </c>
      <c r="I15260" s="15">
        <f t="shared" si="716"/>
        <v>0</v>
      </c>
      <c r="J15260" s="43"/>
      <c r="K15260" s="1"/>
    </row>
    <row r="15261" spans="1:11">
      <c r="A15261" s="29">
        <v>41142</v>
      </c>
      <c r="B15261" s="30">
        <v>5</v>
      </c>
      <c r="C15261" s="30" t="s">
        <v>6</v>
      </c>
      <c r="D15261" s="30">
        <v>0</v>
      </c>
      <c r="E15261" s="50" t="str">
        <f t="shared" si="714"/>
        <v>August</v>
      </c>
      <c r="F15261" s="14" t="str">
        <f t="shared" si="715"/>
        <v>Tuesday</v>
      </c>
      <c r="G15261" s="15">
        <f>$D15261*VLOOKUP($A15261,Price_Table,MATCH($C15261,$A$6:$K$6,0),1)</f>
        <v>0</v>
      </c>
      <c r="H15261" s="15">
        <f>D15261*VLOOKUP(A15261,Cost_Table,MATCH(C15261,M$6:W$6,0),1)</f>
        <v>0</v>
      </c>
      <c r="I15261" s="15">
        <f t="shared" si="716"/>
        <v>0</v>
      </c>
      <c r="J15261" s="43"/>
      <c r="K15261" s="1"/>
    </row>
    <row r="15262" spans="1:11">
      <c r="A15262" s="29">
        <v>41143</v>
      </c>
      <c r="B15262" s="30">
        <v>5</v>
      </c>
      <c r="C15262" s="30" t="s">
        <v>6</v>
      </c>
      <c r="D15262" s="30">
        <v>0</v>
      </c>
      <c r="E15262" s="50" t="str">
        <f t="shared" si="714"/>
        <v>August</v>
      </c>
      <c r="F15262" s="14" t="str">
        <f t="shared" si="715"/>
        <v>Wednesday</v>
      </c>
      <c r="G15262" s="15">
        <f>$D15262*VLOOKUP($A15262,Price_Table,MATCH($C15262,$A$6:$K$6,0),1)</f>
        <v>0</v>
      </c>
      <c r="H15262" s="15">
        <f>D15262*VLOOKUP(A15262,Cost_Table,MATCH(C15262,M$6:W$6,0),1)</f>
        <v>0</v>
      </c>
      <c r="I15262" s="15">
        <f t="shared" si="716"/>
        <v>0</v>
      </c>
      <c r="J15262" s="43"/>
      <c r="K15262" s="1"/>
    </row>
    <row r="15263" spans="1:11">
      <c r="A15263" s="29">
        <v>41144</v>
      </c>
      <c r="B15263" s="30">
        <v>5</v>
      </c>
      <c r="C15263" s="30" t="s">
        <v>6</v>
      </c>
      <c r="D15263" s="30">
        <v>0</v>
      </c>
      <c r="E15263" s="50" t="str">
        <f t="shared" si="714"/>
        <v>August</v>
      </c>
      <c r="F15263" s="14" t="str">
        <f t="shared" si="715"/>
        <v>Thursday</v>
      </c>
      <c r="G15263" s="15">
        <f>$D15263*VLOOKUP($A15263,Price_Table,MATCH($C15263,$A$6:$K$6,0),1)</f>
        <v>0</v>
      </c>
      <c r="H15263" s="15">
        <f>D15263*VLOOKUP(A15263,Cost_Table,MATCH(C15263,M$6:W$6,0),1)</f>
        <v>0</v>
      </c>
      <c r="I15263" s="15">
        <f t="shared" si="716"/>
        <v>0</v>
      </c>
      <c r="J15263" s="43"/>
      <c r="K15263" s="1"/>
    </row>
    <row r="15264" spans="1:11">
      <c r="A15264" s="29">
        <v>41145</v>
      </c>
      <c r="B15264" s="30">
        <v>5</v>
      </c>
      <c r="C15264" s="30" t="s">
        <v>6</v>
      </c>
      <c r="D15264" s="30">
        <v>0</v>
      </c>
      <c r="E15264" s="50" t="str">
        <f t="shared" si="714"/>
        <v>August</v>
      </c>
      <c r="F15264" s="14" t="str">
        <f t="shared" si="715"/>
        <v>Friday</v>
      </c>
      <c r="G15264" s="15">
        <f>$D15264*VLOOKUP($A15264,Price_Table,MATCH($C15264,$A$6:$K$6,0),1)</f>
        <v>0</v>
      </c>
      <c r="H15264" s="15">
        <f>D15264*VLOOKUP(A15264,Cost_Table,MATCH(C15264,M$6:W$6,0),1)</f>
        <v>0</v>
      </c>
      <c r="I15264" s="15">
        <f t="shared" si="716"/>
        <v>0</v>
      </c>
      <c r="J15264" s="43"/>
      <c r="K15264" s="1"/>
    </row>
    <row r="15265" spans="1:11">
      <c r="A15265" s="29">
        <v>41146</v>
      </c>
      <c r="B15265" s="30">
        <v>5</v>
      </c>
      <c r="C15265" s="30" t="s">
        <v>6</v>
      </c>
      <c r="D15265" s="30">
        <v>0</v>
      </c>
      <c r="E15265" s="50" t="str">
        <f t="shared" si="714"/>
        <v>August</v>
      </c>
      <c r="F15265" s="14" t="str">
        <f t="shared" si="715"/>
        <v>Saturday</v>
      </c>
      <c r="G15265" s="15">
        <f>$D15265*VLOOKUP($A15265,Price_Table,MATCH($C15265,$A$6:$K$6,0),1)</f>
        <v>0</v>
      </c>
      <c r="H15265" s="15">
        <f>D15265*VLOOKUP(A15265,Cost_Table,MATCH(C15265,M$6:W$6,0),1)</f>
        <v>0</v>
      </c>
      <c r="I15265" s="15">
        <f t="shared" si="716"/>
        <v>0</v>
      </c>
      <c r="J15265" s="43"/>
      <c r="K15265" s="1"/>
    </row>
    <row r="15266" spans="1:11">
      <c r="A15266" s="29">
        <v>41147</v>
      </c>
      <c r="B15266" s="30">
        <v>5</v>
      </c>
      <c r="C15266" s="30" t="s">
        <v>6</v>
      </c>
      <c r="D15266" s="30">
        <v>0</v>
      </c>
      <c r="E15266" s="50" t="str">
        <f t="shared" si="714"/>
        <v>August</v>
      </c>
      <c r="F15266" s="14" t="str">
        <f t="shared" si="715"/>
        <v>Sunday</v>
      </c>
      <c r="G15266" s="15">
        <f>$D15266*VLOOKUP($A15266,Price_Table,MATCH($C15266,$A$6:$K$6,0),1)</f>
        <v>0</v>
      </c>
      <c r="H15266" s="15">
        <f>D15266*VLOOKUP(A15266,Cost_Table,MATCH(C15266,M$6:W$6,0),1)</f>
        <v>0</v>
      </c>
      <c r="I15266" s="15">
        <f t="shared" si="716"/>
        <v>0</v>
      </c>
      <c r="J15266" s="43"/>
      <c r="K15266" s="1"/>
    </row>
    <row r="15267" spans="1:11">
      <c r="A15267" s="29">
        <v>41148</v>
      </c>
      <c r="B15267" s="30">
        <v>5</v>
      </c>
      <c r="C15267" s="30" t="s">
        <v>6</v>
      </c>
      <c r="D15267" s="30">
        <v>0</v>
      </c>
      <c r="E15267" s="50" t="str">
        <f t="shared" si="714"/>
        <v>August</v>
      </c>
      <c r="F15267" s="14" t="str">
        <f t="shared" si="715"/>
        <v>Monday</v>
      </c>
      <c r="G15267" s="15">
        <f>$D15267*VLOOKUP($A15267,Price_Table,MATCH($C15267,$A$6:$K$6,0),1)</f>
        <v>0</v>
      </c>
      <c r="H15267" s="15">
        <f>D15267*VLOOKUP(A15267,Cost_Table,MATCH(C15267,M$6:W$6,0),1)</f>
        <v>0</v>
      </c>
      <c r="I15267" s="15">
        <f t="shared" si="716"/>
        <v>0</v>
      </c>
      <c r="J15267" s="43"/>
      <c r="K15267" s="1"/>
    </row>
    <row r="15268" spans="1:11">
      <c r="A15268" s="29">
        <v>41149</v>
      </c>
      <c r="B15268" s="30">
        <v>5</v>
      </c>
      <c r="C15268" s="30" t="s">
        <v>6</v>
      </c>
      <c r="D15268" s="30">
        <v>0</v>
      </c>
      <c r="E15268" s="50" t="str">
        <f t="shared" si="714"/>
        <v>August</v>
      </c>
      <c r="F15268" s="14" t="str">
        <f t="shared" si="715"/>
        <v>Tuesday</v>
      </c>
      <c r="G15268" s="15">
        <f>$D15268*VLOOKUP($A15268,Price_Table,MATCH($C15268,$A$6:$K$6,0),1)</f>
        <v>0</v>
      </c>
      <c r="H15268" s="15">
        <f>D15268*VLOOKUP(A15268,Cost_Table,MATCH(C15268,M$6:W$6,0),1)</f>
        <v>0</v>
      </c>
      <c r="I15268" s="15">
        <f t="shared" si="716"/>
        <v>0</v>
      </c>
      <c r="J15268" s="43"/>
      <c r="K15268" s="1"/>
    </row>
    <row r="15269" spans="1:11">
      <c r="A15269" s="29">
        <v>41150</v>
      </c>
      <c r="B15269" s="30">
        <v>5</v>
      </c>
      <c r="C15269" s="30" t="s">
        <v>6</v>
      </c>
      <c r="D15269" s="30">
        <v>0</v>
      </c>
      <c r="E15269" s="50" t="str">
        <f t="shared" si="714"/>
        <v>August</v>
      </c>
      <c r="F15269" s="14" t="str">
        <f t="shared" si="715"/>
        <v>Wednesday</v>
      </c>
      <c r="G15269" s="15">
        <f>$D15269*VLOOKUP($A15269,Price_Table,MATCH($C15269,$A$6:$K$6,0),1)</f>
        <v>0</v>
      </c>
      <c r="H15269" s="15">
        <f>D15269*VLOOKUP(A15269,Cost_Table,MATCH(C15269,M$6:W$6,0),1)</f>
        <v>0</v>
      </c>
      <c r="I15269" s="15">
        <f t="shared" si="716"/>
        <v>0</v>
      </c>
      <c r="J15269" s="43"/>
      <c r="K15269" s="1"/>
    </row>
    <row r="15270" spans="1:11">
      <c r="A15270" s="29">
        <v>41151</v>
      </c>
      <c r="B15270" s="30">
        <v>5</v>
      </c>
      <c r="C15270" s="30" t="s">
        <v>6</v>
      </c>
      <c r="D15270" s="30">
        <v>0</v>
      </c>
      <c r="E15270" s="50" t="str">
        <f t="shared" si="714"/>
        <v>August</v>
      </c>
      <c r="F15270" s="14" t="str">
        <f t="shared" si="715"/>
        <v>Thursday</v>
      </c>
      <c r="G15270" s="15">
        <f>$D15270*VLOOKUP($A15270,Price_Table,MATCH($C15270,$A$6:$K$6,0),1)</f>
        <v>0</v>
      </c>
      <c r="H15270" s="15">
        <f>D15270*VLOOKUP(A15270,Cost_Table,MATCH(C15270,M$6:W$6,0),1)</f>
        <v>0</v>
      </c>
      <c r="I15270" s="15">
        <f t="shared" si="716"/>
        <v>0</v>
      </c>
      <c r="J15270" s="43"/>
      <c r="K15270" s="1"/>
    </row>
    <row r="15271" spans="1:11">
      <c r="A15271" s="29">
        <v>41152</v>
      </c>
      <c r="B15271" s="30">
        <v>5</v>
      </c>
      <c r="C15271" s="30" t="s">
        <v>6</v>
      </c>
      <c r="D15271" s="30">
        <v>0</v>
      </c>
      <c r="E15271" s="50" t="str">
        <f t="shared" si="714"/>
        <v>August</v>
      </c>
      <c r="F15271" s="14" t="str">
        <f t="shared" si="715"/>
        <v>Friday</v>
      </c>
      <c r="G15271" s="15">
        <f>$D15271*VLOOKUP($A15271,Price_Table,MATCH($C15271,$A$6:$K$6,0),1)</f>
        <v>0</v>
      </c>
      <c r="H15271" s="15">
        <f>D15271*VLOOKUP(A15271,Cost_Table,MATCH(C15271,M$6:W$6,0),1)</f>
        <v>0</v>
      </c>
      <c r="I15271" s="15">
        <f t="shared" si="716"/>
        <v>0</v>
      </c>
      <c r="J15271" s="43"/>
      <c r="K15271" s="1"/>
    </row>
    <row r="15272" spans="1:11">
      <c r="A15272" s="29">
        <v>41153</v>
      </c>
      <c r="B15272" s="30">
        <v>5</v>
      </c>
      <c r="C15272" s="30" t="s">
        <v>6</v>
      </c>
      <c r="D15272" s="30">
        <v>0</v>
      </c>
      <c r="E15272" s="50" t="str">
        <f t="shared" si="714"/>
        <v>September</v>
      </c>
      <c r="F15272" s="14" t="str">
        <f t="shared" si="715"/>
        <v>Saturday</v>
      </c>
      <c r="G15272" s="15">
        <f>$D15272*VLOOKUP($A15272,Price_Table,MATCH($C15272,$A$6:$K$6,0),1)</f>
        <v>0</v>
      </c>
      <c r="H15272" s="15">
        <f>D15272*VLOOKUP(A15272,Cost_Table,MATCH(C15272,M$6:W$6,0),1)</f>
        <v>0</v>
      </c>
      <c r="I15272" s="15">
        <f t="shared" si="716"/>
        <v>0</v>
      </c>
      <c r="J15272" s="43"/>
      <c r="K15272" s="1"/>
    </row>
    <row r="15273" spans="1:11">
      <c r="A15273" s="29">
        <v>41154</v>
      </c>
      <c r="B15273" s="30">
        <v>5</v>
      </c>
      <c r="C15273" s="30" t="s">
        <v>6</v>
      </c>
      <c r="D15273" s="30">
        <v>0</v>
      </c>
      <c r="E15273" s="50" t="str">
        <f t="shared" si="714"/>
        <v>September</v>
      </c>
      <c r="F15273" s="14" t="str">
        <f t="shared" si="715"/>
        <v>Sunday</v>
      </c>
      <c r="G15273" s="15">
        <f>$D15273*VLOOKUP($A15273,Price_Table,MATCH($C15273,$A$6:$K$6,0),1)</f>
        <v>0</v>
      </c>
      <c r="H15273" s="15">
        <f>D15273*VLOOKUP(A15273,Cost_Table,MATCH(C15273,M$6:W$6,0),1)</f>
        <v>0</v>
      </c>
      <c r="I15273" s="15">
        <f t="shared" si="716"/>
        <v>0</v>
      </c>
      <c r="J15273" s="43"/>
      <c r="K15273" s="1"/>
    </row>
    <row r="15274" spans="1:11">
      <c r="A15274" s="29">
        <v>41155</v>
      </c>
      <c r="B15274" s="30">
        <v>5</v>
      </c>
      <c r="C15274" s="30" t="s">
        <v>6</v>
      </c>
      <c r="D15274" s="30">
        <v>0</v>
      </c>
      <c r="E15274" s="50" t="str">
        <f t="shared" si="714"/>
        <v>September</v>
      </c>
      <c r="F15274" s="14" t="str">
        <f t="shared" si="715"/>
        <v>Monday</v>
      </c>
      <c r="G15274" s="15">
        <f>$D15274*VLOOKUP($A15274,Price_Table,MATCH($C15274,$A$6:$K$6,0),1)</f>
        <v>0</v>
      </c>
      <c r="H15274" s="15">
        <f>D15274*VLOOKUP(A15274,Cost_Table,MATCH(C15274,M$6:W$6,0),1)</f>
        <v>0</v>
      </c>
      <c r="I15274" s="15">
        <f t="shared" si="716"/>
        <v>0</v>
      </c>
      <c r="J15274" s="43"/>
      <c r="K15274" s="1"/>
    </row>
    <row r="15275" spans="1:11">
      <c r="A15275" s="29">
        <v>41156</v>
      </c>
      <c r="B15275" s="30">
        <v>5</v>
      </c>
      <c r="C15275" s="30" t="s">
        <v>6</v>
      </c>
      <c r="D15275" s="30">
        <v>0</v>
      </c>
      <c r="E15275" s="50" t="str">
        <f t="shared" si="714"/>
        <v>September</v>
      </c>
      <c r="F15275" s="14" t="str">
        <f t="shared" si="715"/>
        <v>Tuesday</v>
      </c>
      <c r="G15275" s="15">
        <f>$D15275*VLOOKUP($A15275,Price_Table,MATCH($C15275,$A$6:$K$6,0),1)</f>
        <v>0</v>
      </c>
      <c r="H15275" s="15">
        <f>D15275*VLOOKUP(A15275,Cost_Table,MATCH(C15275,M$6:W$6,0),1)</f>
        <v>0</v>
      </c>
      <c r="I15275" s="15">
        <f t="shared" si="716"/>
        <v>0</v>
      </c>
      <c r="J15275" s="43"/>
      <c r="K15275" s="1"/>
    </row>
    <row r="15276" spans="1:11">
      <c r="A15276" s="29">
        <v>41157</v>
      </c>
      <c r="B15276" s="30">
        <v>5</v>
      </c>
      <c r="C15276" s="30" t="s">
        <v>6</v>
      </c>
      <c r="D15276" s="30">
        <v>0</v>
      </c>
      <c r="E15276" s="50" t="str">
        <f t="shared" si="714"/>
        <v>September</v>
      </c>
      <c r="F15276" s="14" t="str">
        <f t="shared" si="715"/>
        <v>Wednesday</v>
      </c>
      <c r="G15276" s="15">
        <f>$D15276*VLOOKUP($A15276,Price_Table,MATCH($C15276,$A$6:$K$6,0),1)</f>
        <v>0</v>
      </c>
      <c r="H15276" s="15">
        <f>D15276*VLOOKUP(A15276,Cost_Table,MATCH(C15276,M$6:W$6,0),1)</f>
        <v>0</v>
      </c>
      <c r="I15276" s="15">
        <f t="shared" si="716"/>
        <v>0</v>
      </c>
      <c r="J15276" s="43"/>
      <c r="K15276" s="1"/>
    </row>
    <row r="15277" spans="1:11">
      <c r="A15277" s="29">
        <v>41158</v>
      </c>
      <c r="B15277" s="30">
        <v>5</v>
      </c>
      <c r="C15277" s="30" t="s">
        <v>6</v>
      </c>
      <c r="D15277" s="30">
        <v>0</v>
      </c>
      <c r="E15277" s="50" t="str">
        <f t="shared" si="714"/>
        <v>September</v>
      </c>
      <c r="F15277" s="14" t="str">
        <f t="shared" si="715"/>
        <v>Thursday</v>
      </c>
      <c r="G15277" s="15">
        <f>$D15277*VLOOKUP($A15277,Price_Table,MATCH($C15277,$A$6:$K$6,0),1)</f>
        <v>0</v>
      </c>
      <c r="H15277" s="15">
        <f>D15277*VLOOKUP(A15277,Cost_Table,MATCH(C15277,M$6:W$6,0),1)</f>
        <v>0</v>
      </c>
      <c r="I15277" s="15">
        <f t="shared" si="716"/>
        <v>0</v>
      </c>
      <c r="J15277" s="43"/>
      <c r="K15277" s="1"/>
    </row>
    <row r="15278" spans="1:11">
      <c r="A15278" s="29">
        <v>41159</v>
      </c>
      <c r="B15278" s="30">
        <v>5</v>
      </c>
      <c r="C15278" s="30" t="s">
        <v>6</v>
      </c>
      <c r="D15278" s="30">
        <v>0</v>
      </c>
      <c r="E15278" s="50" t="str">
        <f t="shared" si="714"/>
        <v>September</v>
      </c>
      <c r="F15278" s="14" t="str">
        <f t="shared" si="715"/>
        <v>Friday</v>
      </c>
      <c r="G15278" s="15">
        <f>$D15278*VLOOKUP($A15278,Price_Table,MATCH($C15278,$A$6:$K$6,0),1)</f>
        <v>0</v>
      </c>
      <c r="H15278" s="15">
        <f>D15278*VLOOKUP(A15278,Cost_Table,MATCH(C15278,M$6:W$6,0),1)</f>
        <v>0</v>
      </c>
      <c r="I15278" s="15">
        <f t="shared" si="716"/>
        <v>0</v>
      </c>
      <c r="J15278" s="43"/>
      <c r="K15278" s="1"/>
    </row>
    <row r="15279" spans="1:11">
      <c r="A15279" s="29">
        <v>41160</v>
      </c>
      <c r="B15279" s="30">
        <v>5</v>
      </c>
      <c r="C15279" s="30" t="s">
        <v>6</v>
      </c>
      <c r="D15279" s="30">
        <v>0</v>
      </c>
      <c r="E15279" s="50" t="str">
        <f t="shared" si="714"/>
        <v>September</v>
      </c>
      <c r="F15279" s="14" t="str">
        <f t="shared" si="715"/>
        <v>Saturday</v>
      </c>
      <c r="G15279" s="15">
        <f>$D15279*VLOOKUP($A15279,Price_Table,MATCH($C15279,$A$6:$K$6,0),1)</f>
        <v>0</v>
      </c>
      <c r="H15279" s="15">
        <f>D15279*VLOOKUP(A15279,Cost_Table,MATCH(C15279,M$6:W$6,0),1)</f>
        <v>0</v>
      </c>
      <c r="I15279" s="15">
        <f t="shared" si="716"/>
        <v>0</v>
      </c>
      <c r="J15279" s="43"/>
      <c r="K15279" s="1"/>
    </row>
    <row r="15280" spans="1:11">
      <c r="A15280" s="29">
        <v>41161</v>
      </c>
      <c r="B15280" s="30">
        <v>5</v>
      </c>
      <c r="C15280" s="30" t="s">
        <v>6</v>
      </c>
      <c r="D15280" s="30">
        <v>0</v>
      </c>
      <c r="E15280" s="50" t="str">
        <f t="shared" si="714"/>
        <v>September</v>
      </c>
      <c r="F15280" s="14" t="str">
        <f t="shared" si="715"/>
        <v>Sunday</v>
      </c>
      <c r="G15280" s="15">
        <f>$D15280*VLOOKUP($A15280,Price_Table,MATCH($C15280,$A$6:$K$6,0),1)</f>
        <v>0</v>
      </c>
      <c r="H15280" s="15">
        <f>D15280*VLOOKUP(A15280,Cost_Table,MATCH(C15280,M$6:W$6,0),1)</f>
        <v>0</v>
      </c>
      <c r="I15280" s="15">
        <f t="shared" si="716"/>
        <v>0</v>
      </c>
      <c r="J15280" s="43"/>
      <c r="K15280" s="1"/>
    </row>
    <row r="15281" spans="1:11">
      <c r="A15281" s="29">
        <v>41162</v>
      </c>
      <c r="B15281" s="30">
        <v>5</v>
      </c>
      <c r="C15281" s="30" t="s">
        <v>6</v>
      </c>
      <c r="D15281" s="30">
        <v>0</v>
      </c>
      <c r="E15281" s="50" t="str">
        <f t="shared" si="714"/>
        <v>September</v>
      </c>
      <c r="F15281" s="14" t="str">
        <f t="shared" si="715"/>
        <v>Monday</v>
      </c>
      <c r="G15281" s="15">
        <f>$D15281*VLOOKUP($A15281,Price_Table,MATCH($C15281,$A$6:$K$6,0),1)</f>
        <v>0</v>
      </c>
      <c r="H15281" s="15">
        <f>D15281*VLOOKUP(A15281,Cost_Table,MATCH(C15281,M$6:W$6,0),1)</f>
        <v>0</v>
      </c>
      <c r="I15281" s="15">
        <f t="shared" si="716"/>
        <v>0</v>
      </c>
      <c r="J15281" s="43"/>
      <c r="K15281" s="1"/>
    </row>
    <row r="15282" spans="1:11">
      <c r="A15282" s="29">
        <v>41163</v>
      </c>
      <c r="B15282" s="30">
        <v>5</v>
      </c>
      <c r="C15282" s="30" t="s">
        <v>6</v>
      </c>
      <c r="D15282" s="30">
        <v>0</v>
      </c>
      <c r="E15282" s="50" t="str">
        <f t="shared" si="714"/>
        <v>September</v>
      </c>
      <c r="F15282" s="14" t="str">
        <f t="shared" si="715"/>
        <v>Tuesday</v>
      </c>
      <c r="G15282" s="15">
        <f>$D15282*VLOOKUP($A15282,Price_Table,MATCH($C15282,$A$6:$K$6,0),1)</f>
        <v>0</v>
      </c>
      <c r="H15282" s="15">
        <f>D15282*VLOOKUP(A15282,Cost_Table,MATCH(C15282,M$6:W$6,0),1)</f>
        <v>0</v>
      </c>
      <c r="I15282" s="15">
        <f t="shared" si="716"/>
        <v>0</v>
      </c>
      <c r="J15282" s="43"/>
      <c r="K15282" s="1"/>
    </row>
    <row r="15283" spans="1:11">
      <c r="A15283" s="29">
        <v>41164</v>
      </c>
      <c r="B15283" s="30">
        <v>5</v>
      </c>
      <c r="C15283" s="30" t="s">
        <v>6</v>
      </c>
      <c r="D15283" s="30">
        <v>0</v>
      </c>
      <c r="E15283" s="50" t="str">
        <f t="shared" si="714"/>
        <v>September</v>
      </c>
      <c r="F15283" s="14" t="str">
        <f t="shared" si="715"/>
        <v>Wednesday</v>
      </c>
      <c r="G15283" s="15">
        <f>$D15283*VLOOKUP($A15283,Price_Table,MATCH($C15283,$A$6:$K$6,0),1)</f>
        <v>0</v>
      </c>
      <c r="H15283" s="15">
        <f>D15283*VLOOKUP(A15283,Cost_Table,MATCH(C15283,M$6:W$6,0),1)</f>
        <v>0</v>
      </c>
      <c r="I15283" s="15">
        <f t="shared" si="716"/>
        <v>0</v>
      </c>
      <c r="J15283" s="43"/>
      <c r="K15283" s="1"/>
    </row>
    <row r="15284" spans="1:11">
      <c r="A15284" s="29">
        <v>41165</v>
      </c>
      <c r="B15284" s="30">
        <v>5</v>
      </c>
      <c r="C15284" s="30" t="s">
        <v>6</v>
      </c>
      <c r="D15284" s="30">
        <v>0</v>
      </c>
      <c r="E15284" s="50" t="str">
        <f t="shared" si="714"/>
        <v>September</v>
      </c>
      <c r="F15284" s="14" t="str">
        <f t="shared" si="715"/>
        <v>Thursday</v>
      </c>
      <c r="G15284" s="15">
        <f>$D15284*VLOOKUP($A15284,Price_Table,MATCH($C15284,$A$6:$K$6,0),1)</f>
        <v>0</v>
      </c>
      <c r="H15284" s="15">
        <f>D15284*VLOOKUP(A15284,Cost_Table,MATCH(C15284,M$6:W$6,0),1)</f>
        <v>0</v>
      </c>
      <c r="I15284" s="15">
        <f t="shared" si="716"/>
        <v>0</v>
      </c>
      <c r="J15284" s="43"/>
      <c r="K15284" s="1"/>
    </row>
    <row r="15285" spans="1:11">
      <c r="A15285" s="29">
        <v>41166</v>
      </c>
      <c r="B15285" s="30">
        <v>5</v>
      </c>
      <c r="C15285" s="30" t="s">
        <v>6</v>
      </c>
      <c r="D15285" s="30">
        <v>0</v>
      </c>
      <c r="E15285" s="50" t="str">
        <f t="shared" si="714"/>
        <v>September</v>
      </c>
      <c r="F15285" s="14" t="str">
        <f t="shared" si="715"/>
        <v>Friday</v>
      </c>
      <c r="G15285" s="15">
        <f>$D15285*VLOOKUP($A15285,Price_Table,MATCH($C15285,$A$6:$K$6,0),1)</f>
        <v>0</v>
      </c>
      <c r="H15285" s="15">
        <f>D15285*VLOOKUP(A15285,Cost_Table,MATCH(C15285,M$6:W$6,0),1)</f>
        <v>0</v>
      </c>
      <c r="I15285" s="15">
        <f t="shared" si="716"/>
        <v>0</v>
      </c>
      <c r="J15285" s="43"/>
      <c r="K15285" s="1"/>
    </row>
    <row r="15286" spans="1:11">
      <c r="A15286" s="29">
        <v>41167</v>
      </c>
      <c r="B15286" s="30">
        <v>5</v>
      </c>
      <c r="C15286" s="30" t="s">
        <v>6</v>
      </c>
      <c r="D15286" s="30">
        <v>0</v>
      </c>
      <c r="E15286" s="50" t="str">
        <f t="shared" si="714"/>
        <v>September</v>
      </c>
      <c r="F15286" s="14" t="str">
        <f t="shared" si="715"/>
        <v>Saturday</v>
      </c>
      <c r="G15286" s="15">
        <f>$D15286*VLOOKUP($A15286,Price_Table,MATCH($C15286,$A$6:$K$6,0),1)</f>
        <v>0</v>
      </c>
      <c r="H15286" s="15">
        <f>D15286*VLOOKUP(A15286,Cost_Table,MATCH(C15286,M$6:W$6,0),1)</f>
        <v>0</v>
      </c>
      <c r="I15286" s="15">
        <f t="shared" si="716"/>
        <v>0</v>
      </c>
      <c r="J15286" s="43"/>
      <c r="K15286" s="1"/>
    </row>
    <row r="15287" spans="1:11">
      <c r="A15287" s="29">
        <v>41168</v>
      </c>
      <c r="B15287" s="30">
        <v>5</v>
      </c>
      <c r="C15287" s="30" t="s">
        <v>6</v>
      </c>
      <c r="D15287" s="30">
        <v>0</v>
      </c>
      <c r="E15287" s="50" t="str">
        <f t="shared" si="714"/>
        <v>September</v>
      </c>
      <c r="F15287" s="14" t="str">
        <f t="shared" si="715"/>
        <v>Sunday</v>
      </c>
      <c r="G15287" s="15">
        <f>$D15287*VLOOKUP($A15287,Price_Table,MATCH($C15287,$A$6:$K$6,0),1)</f>
        <v>0</v>
      </c>
      <c r="H15287" s="15">
        <f>D15287*VLOOKUP(A15287,Cost_Table,MATCH(C15287,M$6:W$6,0),1)</f>
        <v>0</v>
      </c>
      <c r="I15287" s="15">
        <f t="shared" si="716"/>
        <v>0</v>
      </c>
      <c r="J15287" s="43"/>
      <c r="K15287" s="1"/>
    </row>
    <row r="15288" spans="1:11">
      <c r="A15288" s="29">
        <v>41169</v>
      </c>
      <c r="B15288" s="30">
        <v>5</v>
      </c>
      <c r="C15288" s="30" t="s">
        <v>6</v>
      </c>
      <c r="D15288" s="30">
        <v>0</v>
      </c>
      <c r="E15288" s="50" t="str">
        <f t="shared" si="714"/>
        <v>September</v>
      </c>
      <c r="F15288" s="14" t="str">
        <f t="shared" si="715"/>
        <v>Monday</v>
      </c>
      <c r="G15288" s="15">
        <f>$D15288*VLOOKUP($A15288,Price_Table,MATCH($C15288,$A$6:$K$6,0),1)</f>
        <v>0</v>
      </c>
      <c r="H15288" s="15">
        <f>D15288*VLOOKUP(A15288,Cost_Table,MATCH(C15288,M$6:W$6,0),1)</f>
        <v>0</v>
      </c>
      <c r="I15288" s="15">
        <f t="shared" si="716"/>
        <v>0</v>
      </c>
      <c r="J15288" s="43"/>
      <c r="K15288" s="1"/>
    </row>
    <row r="15289" spans="1:11">
      <c r="A15289" s="29">
        <v>41170</v>
      </c>
      <c r="B15289" s="30">
        <v>5</v>
      </c>
      <c r="C15289" s="30" t="s">
        <v>6</v>
      </c>
      <c r="D15289" s="30">
        <v>0</v>
      </c>
      <c r="E15289" s="50" t="str">
        <f t="shared" si="714"/>
        <v>September</v>
      </c>
      <c r="F15289" s="14" t="str">
        <f t="shared" si="715"/>
        <v>Tuesday</v>
      </c>
      <c r="G15289" s="15">
        <f>$D15289*VLOOKUP($A15289,Price_Table,MATCH($C15289,$A$6:$K$6,0),1)</f>
        <v>0</v>
      </c>
      <c r="H15289" s="15">
        <f>D15289*VLOOKUP(A15289,Cost_Table,MATCH(C15289,M$6:W$6,0),1)</f>
        <v>0</v>
      </c>
      <c r="I15289" s="15">
        <f t="shared" si="716"/>
        <v>0</v>
      </c>
      <c r="J15289" s="43"/>
      <c r="K15289" s="1"/>
    </row>
    <row r="15290" spans="1:11">
      <c r="A15290" s="29">
        <v>41171</v>
      </c>
      <c r="B15290" s="30">
        <v>5</v>
      </c>
      <c r="C15290" s="30" t="s">
        <v>6</v>
      </c>
      <c r="D15290" s="30">
        <v>0</v>
      </c>
      <c r="E15290" s="50" t="str">
        <f t="shared" si="714"/>
        <v>September</v>
      </c>
      <c r="F15290" s="14" t="str">
        <f t="shared" si="715"/>
        <v>Wednesday</v>
      </c>
      <c r="G15290" s="15">
        <f>$D15290*VLOOKUP($A15290,Price_Table,MATCH($C15290,$A$6:$K$6,0),1)</f>
        <v>0</v>
      </c>
      <c r="H15290" s="15">
        <f>D15290*VLOOKUP(A15290,Cost_Table,MATCH(C15290,M$6:W$6,0),1)</f>
        <v>0</v>
      </c>
      <c r="I15290" s="15">
        <f t="shared" si="716"/>
        <v>0</v>
      </c>
      <c r="J15290" s="43"/>
      <c r="K15290" s="1"/>
    </row>
    <row r="15291" spans="1:11">
      <c r="A15291" s="29">
        <v>41172</v>
      </c>
      <c r="B15291" s="30">
        <v>5</v>
      </c>
      <c r="C15291" s="30" t="s">
        <v>6</v>
      </c>
      <c r="D15291" s="30">
        <v>0</v>
      </c>
      <c r="E15291" s="50" t="str">
        <f t="shared" si="714"/>
        <v>September</v>
      </c>
      <c r="F15291" s="14" t="str">
        <f t="shared" si="715"/>
        <v>Thursday</v>
      </c>
      <c r="G15291" s="15">
        <f>$D15291*VLOOKUP($A15291,Price_Table,MATCH($C15291,$A$6:$K$6,0),1)</f>
        <v>0</v>
      </c>
      <c r="H15291" s="15">
        <f>D15291*VLOOKUP(A15291,Cost_Table,MATCH(C15291,M$6:W$6,0),1)</f>
        <v>0</v>
      </c>
      <c r="I15291" s="15">
        <f t="shared" si="716"/>
        <v>0</v>
      </c>
      <c r="J15291" s="43"/>
      <c r="K15291" s="1"/>
    </row>
    <row r="15292" spans="1:11">
      <c r="A15292" s="29">
        <v>41173</v>
      </c>
      <c r="B15292" s="30">
        <v>5</v>
      </c>
      <c r="C15292" s="30" t="s">
        <v>6</v>
      </c>
      <c r="D15292" s="30">
        <v>0</v>
      </c>
      <c r="E15292" s="50" t="str">
        <f t="shared" si="714"/>
        <v>September</v>
      </c>
      <c r="F15292" s="14" t="str">
        <f t="shared" si="715"/>
        <v>Friday</v>
      </c>
      <c r="G15292" s="15">
        <f>$D15292*VLOOKUP($A15292,Price_Table,MATCH($C15292,$A$6:$K$6,0),1)</f>
        <v>0</v>
      </c>
      <c r="H15292" s="15">
        <f>D15292*VLOOKUP(A15292,Cost_Table,MATCH(C15292,M$6:W$6,0),1)</f>
        <v>0</v>
      </c>
      <c r="I15292" s="15">
        <f t="shared" si="716"/>
        <v>0</v>
      </c>
      <c r="J15292" s="43"/>
      <c r="K15292" s="1"/>
    </row>
    <row r="15293" spans="1:11">
      <c r="A15293" s="29">
        <v>41174</v>
      </c>
      <c r="B15293" s="30">
        <v>5</v>
      </c>
      <c r="C15293" s="30" t="s">
        <v>6</v>
      </c>
      <c r="D15293" s="30">
        <v>0</v>
      </c>
      <c r="E15293" s="50" t="str">
        <f t="shared" si="714"/>
        <v>September</v>
      </c>
      <c r="F15293" s="14" t="str">
        <f t="shared" si="715"/>
        <v>Saturday</v>
      </c>
      <c r="G15293" s="15">
        <f>$D15293*VLOOKUP($A15293,Price_Table,MATCH($C15293,$A$6:$K$6,0),1)</f>
        <v>0</v>
      </c>
      <c r="H15293" s="15">
        <f>D15293*VLOOKUP(A15293,Cost_Table,MATCH(C15293,M$6:W$6,0),1)</f>
        <v>0</v>
      </c>
      <c r="I15293" s="15">
        <f t="shared" si="716"/>
        <v>0</v>
      </c>
      <c r="J15293" s="43"/>
      <c r="K15293" s="1"/>
    </row>
    <row r="15294" spans="1:11">
      <c r="A15294" s="29">
        <v>41175</v>
      </c>
      <c r="B15294" s="30">
        <v>5</v>
      </c>
      <c r="C15294" s="30" t="s">
        <v>6</v>
      </c>
      <c r="D15294" s="30">
        <v>0</v>
      </c>
      <c r="E15294" s="50" t="str">
        <f t="shared" si="714"/>
        <v>September</v>
      </c>
      <c r="F15294" s="14" t="str">
        <f t="shared" si="715"/>
        <v>Sunday</v>
      </c>
      <c r="G15294" s="15">
        <f>$D15294*VLOOKUP($A15294,Price_Table,MATCH($C15294,$A$6:$K$6,0),1)</f>
        <v>0</v>
      </c>
      <c r="H15294" s="15">
        <f>D15294*VLOOKUP(A15294,Cost_Table,MATCH(C15294,M$6:W$6,0),1)</f>
        <v>0</v>
      </c>
      <c r="I15294" s="15">
        <f t="shared" si="716"/>
        <v>0</v>
      </c>
      <c r="J15294" s="43"/>
      <c r="K15294" s="1"/>
    </row>
    <row r="15295" spans="1:11">
      <c r="A15295" s="29">
        <v>41176</v>
      </c>
      <c r="B15295" s="30">
        <v>5</v>
      </c>
      <c r="C15295" s="30" t="s">
        <v>6</v>
      </c>
      <c r="D15295" s="30">
        <v>0</v>
      </c>
      <c r="E15295" s="50" t="str">
        <f t="shared" si="714"/>
        <v>September</v>
      </c>
      <c r="F15295" s="14" t="str">
        <f t="shared" si="715"/>
        <v>Monday</v>
      </c>
      <c r="G15295" s="15">
        <f>$D15295*VLOOKUP($A15295,Price_Table,MATCH($C15295,$A$6:$K$6,0),1)</f>
        <v>0</v>
      </c>
      <c r="H15295" s="15">
        <f>D15295*VLOOKUP(A15295,Cost_Table,MATCH(C15295,M$6:W$6,0),1)</f>
        <v>0</v>
      </c>
      <c r="I15295" s="15">
        <f t="shared" si="716"/>
        <v>0</v>
      </c>
      <c r="J15295" s="43"/>
      <c r="K15295" s="1"/>
    </row>
    <row r="15296" spans="1:11">
      <c r="A15296" s="29">
        <v>41177</v>
      </c>
      <c r="B15296" s="30">
        <v>5</v>
      </c>
      <c r="C15296" s="30" t="s">
        <v>6</v>
      </c>
      <c r="D15296" s="30">
        <v>0</v>
      </c>
      <c r="E15296" s="50" t="str">
        <f t="shared" si="714"/>
        <v>September</v>
      </c>
      <c r="F15296" s="14" t="str">
        <f t="shared" si="715"/>
        <v>Tuesday</v>
      </c>
      <c r="G15296" s="15">
        <f>$D15296*VLOOKUP($A15296,Price_Table,MATCH($C15296,$A$6:$K$6,0),1)</f>
        <v>0</v>
      </c>
      <c r="H15296" s="15">
        <f>D15296*VLOOKUP(A15296,Cost_Table,MATCH(C15296,M$6:W$6,0),1)</f>
        <v>0</v>
      </c>
      <c r="I15296" s="15">
        <f t="shared" si="716"/>
        <v>0</v>
      </c>
      <c r="J15296" s="43"/>
      <c r="K15296" s="1"/>
    </row>
    <row r="15297" spans="1:11">
      <c r="A15297" s="29">
        <v>41178</v>
      </c>
      <c r="B15297" s="30">
        <v>5</v>
      </c>
      <c r="C15297" s="30" t="s">
        <v>6</v>
      </c>
      <c r="D15297" s="30">
        <v>0</v>
      </c>
      <c r="E15297" s="50" t="str">
        <f t="shared" si="714"/>
        <v>September</v>
      </c>
      <c r="F15297" s="14" t="str">
        <f t="shared" si="715"/>
        <v>Wednesday</v>
      </c>
      <c r="G15297" s="15">
        <f>$D15297*VLOOKUP($A15297,Price_Table,MATCH($C15297,$A$6:$K$6,0),1)</f>
        <v>0</v>
      </c>
      <c r="H15297" s="15">
        <f>D15297*VLOOKUP(A15297,Cost_Table,MATCH(C15297,M$6:W$6,0),1)</f>
        <v>0</v>
      </c>
      <c r="I15297" s="15">
        <f t="shared" si="716"/>
        <v>0</v>
      </c>
      <c r="J15297" s="43"/>
      <c r="K15297" s="1"/>
    </row>
    <row r="15298" spans="1:11">
      <c r="A15298" s="29">
        <v>41179</v>
      </c>
      <c r="B15298" s="30">
        <v>5</v>
      </c>
      <c r="C15298" s="30" t="s">
        <v>6</v>
      </c>
      <c r="D15298" s="30">
        <v>0</v>
      </c>
      <c r="E15298" s="50" t="str">
        <f t="shared" si="714"/>
        <v>September</v>
      </c>
      <c r="F15298" s="14" t="str">
        <f t="shared" si="715"/>
        <v>Thursday</v>
      </c>
      <c r="G15298" s="15">
        <f>$D15298*VLOOKUP($A15298,Price_Table,MATCH($C15298,$A$6:$K$6,0),1)</f>
        <v>0</v>
      </c>
      <c r="H15298" s="15">
        <f>D15298*VLOOKUP(A15298,Cost_Table,MATCH(C15298,M$6:W$6,0),1)</f>
        <v>0</v>
      </c>
      <c r="I15298" s="15">
        <f t="shared" si="716"/>
        <v>0</v>
      </c>
      <c r="J15298" s="43"/>
      <c r="K15298" s="1"/>
    </row>
    <row r="15299" spans="1:11">
      <c r="A15299" s="29">
        <v>41180</v>
      </c>
      <c r="B15299" s="30">
        <v>5</v>
      </c>
      <c r="C15299" s="30" t="s">
        <v>6</v>
      </c>
      <c r="D15299" s="30">
        <v>0</v>
      </c>
      <c r="E15299" s="50" t="str">
        <f t="shared" si="714"/>
        <v>September</v>
      </c>
      <c r="F15299" s="14" t="str">
        <f t="shared" si="715"/>
        <v>Friday</v>
      </c>
      <c r="G15299" s="15">
        <f>$D15299*VLOOKUP($A15299,Price_Table,MATCH($C15299,$A$6:$K$6,0),1)</f>
        <v>0</v>
      </c>
      <c r="H15299" s="15">
        <f>D15299*VLOOKUP(A15299,Cost_Table,MATCH(C15299,M$6:W$6,0),1)</f>
        <v>0</v>
      </c>
      <c r="I15299" s="15">
        <f t="shared" si="716"/>
        <v>0</v>
      </c>
      <c r="J15299" s="43"/>
      <c r="K15299" s="1"/>
    </row>
    <row r="15300" spans="1:11">
      <c r="A15300" s="29">
        <v>41181</v>
      </c>
      <c r="B15300" s="30">
        <v>5</v>
      </c>
      <c r="C15300" s="30" t="s">
        <v>6</v>
      </c>
      <c r="D15300" s="30">
        <v>0</v>
      </c>
      <c r="E15300" s="50" t="str">
        <f t="shared" si="714"/>
        <v>September</v>
      </c>
      <c r="F15300" s="14" t="str">
        <f t="shared" si="715"/>
        <v>Saturday</v>
      </c>
      <c r="G15300" s="15">
        <f>$D15300*VLOOKUP($A15300,Price_Table,MATCH($C15300,$A$6:$K$6,0),1)</f>
        <v>0</v>
      </c>
      <c r="H15300" s="15">
        <f>D15300*VLOOKUP(A15300,Cost_Table,MATCH(C15300,M$6:W$6,0),1)</f>
        <v>0</v>
      </c>
      <c r="I15300" s="15">
        <f t="shared" si="716"/>
        <v>0</v>
      </c>
      <c r="J15300" s="43"/>
      <c r="K15300" s="1"/>
    </row>
    <row r="15301" spans="1:11">
      <c r="A15301" s="29">
        <v>41182</v>
      </c>
      <c r="B15301" s="30">
        <v>5</v>
      </c>
      <c r="C15301" s="30" t="s">
        <v>6</v>
      </c>
      <c r="D15301" s="30">
        <v>0</v>
      </c>
      <c r="E15301" s="50" t="str">
        <f t="shared" si="714"/>
        <v>September</v>
      </c>
      <c r="F15301" s="14" t="str">
        <f t="shared" si="715"/>
        <v>Sunday</v>
      </c>
      <c r="G15301" s="15">
        <f>$D15301*VLOOKUP($A15301,Price_Table,MATCH($C15301,$A$6:$K$6,0),1)</f>
        <v>0</v>
      </c>
      <c r="H15301" s="15">
        <f>D15301*VLOOKUP(A15301,Cost_Table,MATCH(C15301,M$6:W$6,0),1)</f>
        <v>0</v>
      </c>
      <c r="I15301" s="15">
        <f t="shared" si="716"/>
        <v>0</v>
      </c>
      <c r="J15301" s="43"/>
      <c r="K15301" s="1"/>
    </row>
    <row r="15302" spans="1:11">
      <c r="A15302" s="29">
        <v>41183</v>
      </c>
      <c r="B15302" s="30">
        <v>5</v>
      </c>
      <c r="C15302" s="30" t="s">
        <v>6</v>
      </c>
      <c r="D15302" s="30">
        <v>0</v>
      </c>
      <c r="E15302" s="50" t="str">
        <f t="shared" si="714"/>
        <v>October</v>
      </c>
      <c r="F15302" s="14" t="str">
        <f t="shared" si="715"/>
        <v>Monday</v>
      </c>
      <c r="G15302" s="15">
        <f>$D15302*VLOOKUP($A15302,Price_Table,MATCH($C15302,$A$6:$K$6,0),1)</f>
        <v>0</v>
      </c>
      <c r="H15302" s="15">
        <f>D15302*VLOOKUP(A15302,Cost_Table,MATCH(C15302,M$6:W$6,0),1)</f>
        <v>0</v>
      </c>
      <c r="I15302" s="15">
        <f t="shared" si="716"/>
        <v>0</v>
      </c>
      <c r="J15302" s="43"/>
      <c r="K15302" s="1"/>
    </row>
    <row r="15303" spans="1:11">
      <c r="A15303" s="29">
        <v>41184</v>
      </c>
      <c r="B15303" s="30">
        <v>5</v>
      </c>
      <c r="C15303" s="30" t="s">
        <v>6</v>
      </c>
      <c r="D15303" s="30">
        <v>0</v>
      </c>
      <c r="E15303" s="50" t="str">
        <f t="shared" si="714"/>
        <v>October</v>
      </c>
      <c r="F15303" s="14" t="str">
        <f t="shared" si="715"/>
        <v>Tuesday</v>
      </c>
      <c r="G15303" s="15">
        <f>$D15303*VLOOKUP($A15303,Price_Table,MATCH($C15303,$A$6:$K$6,0),1)</f>
        <v>0</v>
      </c>
      <c r="H15303" s="15">
        <f>D15303*VLOOKUP(A15303,Cost_Table,MATCH(C15303,M$6:W$6,0),1)</f>
        <v>0</v>
      </c>
      <c r="I15303" s="15">
        <f t="shared" si="716"/>
        <v>0</v>
      </c>
      <c r="J15303" s="43"/>
      <c r="K15303" s="1"/>
    </row>
    <row r="15304" spans="1:11">
      <c r="A15304" s="29">
        <v>41185</v>
      </c>
      <c r="B15304" s="30">
        <v>5</v>
      </c>
      <c r="C15304" s="30" t="s">
        <v>6</v>
      </c>
      <c r="D15304" s="30">
        <v>0</v>
      </c>
      <c r="E15304" s="50" t="str">
        <f t="shared" si="714"/>
        <v>October</v>
      </c>
      <c r="F15304" s="14" t="str">
        <f t="shared" si="715"/>
        <v>Wednesday</v>
      </c>
      <c r="G15304" s="15">
        <f>$D15304*VLOOKUP($A15304,Price_Table,MATCH($C15304,$A$6:$K$6,0),1)</f>
        <v>0</v>
      </c>
      <c r="H15304" s="15">
        <f>D15304*VLOOKUP(A15304,Cost_Table,MATCH(C15304,M$6:W$6,0),1)</f>
        <v>0</v>
      </c>
      <c r="I15304" s="15">
        <f t="shared" si="716"/>
        <v>0</v>
      </c>
      <c r="J15304" s="43"/>
      <c r="K15304" s="1"/>
    </row>
    <row r="15305" spans="1:11">
      <c r="A15305" s="29">
        <v>41186</v>
      </c>
      <c r="B15305" s="30">
        <v>5</v>
      </c>
      <c r="C15305" s="30" t="s">
        <v>6</v>
      </c>
      <c r="D15305" s="30">
        <v>0</v>
      </c>
      <c r="E15305" s="50" t="str">
        <f t="shared" si="714"/>
        <v>October</v>
      </c>
      <c r="F15305" s="14" t="str">
        <f t="shared" si="715"/>
        <v>Thursday</v>
      </c>
      <c r="G15305" s="15">
        <f>$D15305*VLOOKUP($A15305,Price_Table,MATCH($C15305,$A$6:$K$6,0),1)</f>
        <v>0</v>
      </c>
      <c r="H15305" s="15">
        <f>D15305*VLOOKUP(A15305,Cost_Table,MATCH(C15305,M$6:W$6,0),1)</f>
        <v>0</v>
      </c>
      <c r="I15305" s="15">
        <f t="shared" si="716"/>
        <v>0</v>
      </c>
      <c r="J15305" s="43"/>
      <c r="K15305" s="1"/>
    </row>
    <row r="15306" spans="1:11">
      <c r="A15306" s="29">
        <v>41187</v>
      </c>
      <c r="B15306" s="30">
        <v>5</v>
      </c>
      <c r="C15306" s="30" t="s">
        <v>6</v>
      </c>
      <c r="D15306" s="30">
        <v>0</v>
      </c>
      <c r="E15306" s="50" t="str">
        <f t="shared" si="714"/>
        <v>October</v>
      </c>
      <c r="F15306" s="14" t="str">
        <f t="shared" si="715"/>
        <v>Friday</v>
      </c>
      <c r="G15306" s="15">
        <f>$D15306*VLOOKUP($A15306,Price_Table,MATCH($C15306,$A$6:$K$6,0),1)</f>
        <v>0</v>
      </c>
      <c r="H15306" s="15">
        <f>D15306*VLOOKUP(A15306,Cost_Table,MATCH(C15306,M$6:W$6,0),1)</f>
        <v>0</v>
      </c>
      <c r="I15306" s="15">
        <f t="shared" si="716"/>
        <v>0</v>
      </c>
      <c r="J15306" s="43"/>
      <c r="K15306" s="1"/>
    </row>
    <row r="15307" spans="1:11">
      <c r="A15307" s="29">
        <v>41188</v>
      </c>
      <c r="B15307" s="30">
        <v>5</v>
      </c>
      <c r="C15307" s="30" t="s">
        <v>6</v>
      </c>
      <c r="D15307" s="30">
        <v>0</v>
      </c>
      <c r="E15307" s="50" t="str">
        <f t="shared" si="714"/>
        <v>October</v>
      </c>
      <c r="F15307" s="14" t="str">
        <f t="shared" si="715"/>
        <v>Saturday</v>
      </c>
      <c r="G15307" s="15">
        <f>$D15307*VLOOKUP($A15307,Price_Table,MATCH($C15307,$A$6:$K$6,0),1)</f>
        <v>0</v>
      </c>
      <c r="H15307" s="15">
        <f>D15307*VLOOKUP(A15307,Cost_Table,MATCH(C15307,M$6:W$6,0),1)</f>
        <v>0</v>
      </c>
      <c r="I15307" s="15">
        <f t="shared" si="716"/>
        <v>0</v>
      </c>
      <c r="J15307" s="43"/>
      <c r="K15307" s="1"/>
    </row>
    <row r="15308" spans="1:11">
      <c r="A15308" s="29">
        <v>41189</v>
      </c>
      <c r="B15308" s="30">
        <v>5</v>
      </c>
      <c r="C15308" s="30" t="s">
        <v>6</v>
      </c>
      <c r="D15308" s="30">
        <v>0</v>
      </c>
      <c r="E15308" s="50" t="str">
        <f t="shared" si="714"/>
        <v>October</v>
      </c>
      <c r="F15308" s="14" t="str">
        <f t="shared" si="715"/>
        <v>Sunday</v>
      </c>
      <c r="G15308" s="15">
        <f>$D15308*VLOOKUP($A15308,Price_Table,MATCH($C15308,$A$6:$K$6,0),1)</f>
        <v>0</v>
      </c>
      <c r="H15308" s="15">
        <f>D15308*VLOOKUP(A15308,Cost_Table,MATCH(C15308,M$6:W$6,0),1)</f>
        <v>0</v>
      </c>
      <c r="I15308" s="15">
        <f t="shared" si="716"/>
        <v>0</v>
      </c>
      <c r="J15308" s="43"/>
      <c r="K15308" s="1"/>
    </row>
    <row r="15309" spans="1:11">
      <c r="A15309" s="29">
        <v>41190</v>
      </c>
      <c r="B15309" s="30">
        <v>5</v>
      </c>
      <c r="C15309" s="30" t="s">
        <v>6</v>
      </c>
      <c r="D15309" s="30">
        <v>0</v>
      </c>
      <c r="E15309" s="50" t="str">
        <f t="shared" si="714"/>
        <v>October</v>
      </c>
      <c r="F15309" s="14" t="str">
        <f t="shared" si="715"/>
        <v>Monday</v>
      </c>
      <c r="G15309" s="15">
        <f>$D15309*VLOOKUP($A15309,Price_Table,MATCH($C15309,$A$6:$K$6,0),1)</f>
        <v>0</v>
      </c>
      <c r="H15309" s="15">
        <f>D15309*VLOOKUP(A15309,Cost_Table,MATCH(C15309,M$6:W$6,0),1)</f>
        <v>0</v>
      </c>
      <c r="I15309" s="15">
        <f t="shared" si="716"/>
        <v>0</v>
      </c>
      <c r="J15309" s="43"/>
      <c r="K15309" s="1"/>
    </row>
    <row r="15310" spans="1:11">
      <c r="A15310" s="29">
        <v>41191</v>
      </c>
      <c r="B15310" s="30">
        <v>5</v>
      </c>
      <c r="C15310" s="30" t="s">
        <v>6</v>
      </c>
      <c r="D15310" s="30">
        <v>0</v>
      </c>
      <c r="E15310" s="50" t="str">
        <f t="shared" si="714"/>
        <v>October</v>
      </c>
      <c r="F15310" s="14" t="str">
        <f t="shared" si="715"/>
        <v>Tuesday</v>
      </c>
      <c r="G15310" s="15">
        <f>$D15310*VLOOKUP($A15310,Price_Table,MATCH($C15310,$A$6:$K$6,0),1)</f>
        <v>0</v>
      </c>
      <c r="H15310" s="15">
        <f>D15310*VLOOKUP(A15310,Cost_Table,MATCH(C15310,M$6:W$6,0),1)</f>
        <v>0</v>
      </c>
      <c r="I15310" s="15">
        <f t="shared" si="716"/>
        <v>0</v>
      </c>
      <c r="J15310" s="43"/>
      <c r="K15310" s="1"/>
    </row>
    <row r="15311" spans="1:11">
      <c r="A15311" s="29">
        <v>41192</v>
      </c>
      <c r="B15311" s="30">
        <v>5</v>
      </c>
      <c r="C15311" s="30" t="s">
        <v>6</v>
      </c>
      <c r="D15311" s="30">
        <v>0</v>
      </c>
      <c r="E15311" s="50" t="str">
        <f t="shared" si="714"/>
        <v>October</v>
      </c>
      <c r="F15311" s="14" t="str">
        <f t="shared" si="715"/>
        <v>Wednesday</v>
      </c>
      <c r="G15311" s="15">
        <f>$D15311*VLOOKUP($A15311,Price_Table,MATCH($C15311,$A$6:$K$6,0),1)</f>
        <v>0</v>
      </c>
      <c r="H15311" s="15">
        <f>D15311*VLOOKUP(A15311,Cost_Table,MATCH(C15311,M$6:W$6,0),1)</f>
        <v>0</v>
      </c>
      <c r="I15311" s="15">
        <f t="shared" si="716"/>
        <v>0</v>
      </c>
      <c r="J15311" s="43"/>
      <c r="K15311" s="1"/>
    </row>
    <row r="15312" spans="1:11">
      <c r="A15312" s="29">
        <v>41193</v>
      </c>
      <c r="B15312" s="30">
        <v>5</v>
      </c>
      <c r="C15312" s="30" t="s">
        <v>6</v>
      </c>
      <c r="D15312" s="30">
        <v>0</v>
      </c>
      <c r="E15312" s="50" t="str">
        <f t="shared" si="714"/>
        <v>October</v>
      </c>
      <c r="F15312" s="14" t="str">
        <f t="shared" si="715"/>
        <v>Thursday</v>
      </c>
      <c r="G15312" s="15">
        <f>$D15312*VLOOKUP($A15312,Price_Table,MATCH($C15312,$A$6:$K$6,0),1)</f>
        <v>0</v>
      </c>
      <c r="H15312" s="15">
        <f>D15312*VLOOKUP(A15312,Cost_Table,MATCH(C15312,M$6:W$6,0),1)</f>
        <v>0</v>
      </c>
      <c r="I15312" s="15">
        <f t="shared" si="716"/>
        <v>0</v>
      </c>
      <c r="J15312" s="43"/>
      <c r="K15312" s="1"/>
    </row>
    <row r="15313" spans="1:11">
      <c r="A15313" s="29">
        <v>41194</v>
      </c>
      <c r="B15313" s="30">
        <v>5</v>
      </c>
      <c r="C15313" s="30" t="s">
        <v>6</v>
      </c>
      <c r="D15313" s="30">
        <v>0</v>
      </c>
      <c r="E15313" s="50" t="str">
        <f t="shared" si="714"/>
        <v>October</v>
      </c>
      <c r="F15313" s="14" t="str">
        <f t="shared" si="715"/>
        <v>Friday</v>
      </c>
      <c r="G15313" s="15">
        <f>$D15313*VLOOKUP($A15313,Price_Table,MATCH($C15313,$A$6:$K$6,0),1)</f>
        <v>0</v>
      </c>
      <c r="H15313" s="15">
        <f>D15313*VLOOKUP(A15313,Cost_Table,MATCH(C15313,M$6:W$6,0),1)</f>
        <v>0</v>
      </c>
      <c r="I15313" s="15">
        <f t="shared" si="716"/>
        <v>0</v>
      </c>
      <c r="J15313" s="43"/>
      <c r="K15313" s="1"/>
    </row>
    <row r="15314" spans="1:11">
      <c r="A15314" s="29">
        <v>41195</v>
      </c>
      <c r="B15314" s="30">
        <v>5</v>
      </c>
      <c r="C15314" s="30" t="s">
        <v>6</v>
      </c>
      <c r="D15314" s="30">
        <v>0</v>
      </c>
      <c r="E15314" s="50" t="str">
        <f t="shared" si="714"/>
        <v>October</v>
      </c>
      <c r="F15314" s="14" t="str">
        <f t="shared" si="715"/>
        <v>Saturday</v>
      </c>
      <c r="G15314" s="15">
        <f>$D15314*VLOOKUP($A15314,Price_Table,MATCH($C15314,$A$6:$K$6,0),1)</f>
        <v>0</v>
      </c>
      <c r="H15314" s="15">
        <f>D15314*VLOOKUP(A15314,Cost_Table,MATCH(C15314,M$6:W$6,0),1)</f>
        <v>0</v>
      </c>
      <c r="I15314" s="15">
        <f t="shared" si="716"/>
        <v>0</v>
      </c>
      <c r="J15314" s="43"/>
      <c r="K15314" s="1"/>
    </row>
    <row r="15315" spans="1:11">
      <c r="A15315" s="29">
        <v>41196</v>
      </c>
      <c r="B15315" s="30">
        <v>5</v>
      </c>
      <c r="C15315" s="30" t="s">
        <v>6</v>
      </c>
      <c r="D15315" s="30">
        <v>0</v>
      </c>
      <c r="E15315" s="50" t="str">
        <f t="shared" si="714"/>
        <v>October</v>
      </c>
      <c r="F15315" s="14" t="str">
        <f t="shared" si="715"/>
        <v>Sunday</v>
      </c>
      <c r="G15315" s="15">
        <f>$D15315*VLOOKUP($A15315,Price_Table,MATCH($C15315,$A$6:$K$6,0),1)</f>
        <v>0</v>
      </c>
      <c r="H15315" s="15">
        <f>D15315*VLOOKUP(A15315,Cost_Table,MATCH(C15315,M$6:W$6,0),1)</f>
        <v>0</v>
      </c>
      <c r="I15315" s="15">
        <f t="shared" si="716"/>
        <v>0</v>
      </c>
      <c r="J15315" s="43"/>
      <c r="K15315" s="1"/>
    </row>
    <row r="15316" spans="1:11">
      <c r="A15316" s="29">
        <v>41197</v>
      </c>
      <c r="B15316" s="30">
        <v>5</v>
      </c>
      <c r="C15316" s="30" t="s">
        <v>6</v>
      </c>
      <c r="D15316" s="30">
        <v>0</v>
      </c>
      <c r="E15316" s="50" t="str">
        <f t="shared" si="714"/>
        <v>October</v>
      </c>
      <c r="F15316" s="14" t="str">
        <f t="shared" si="715"/>
        <v>Monday</v>
      </c>
      <c r="G15316" s="15">
        <f>$D15316*VLOOKUP($A15316,Price_Table,MATCH($C15316,$A$6:$K$6,0),1)</f>
        <v>0</v>
      </c>
      <c r="H15316" s="15">
        <f>D15316*VLOOKUP(A15316,Cost_Table,MATCH(C15316,M$6:W$6,0),1)</f>
        <v>0</v>
      </c>
      <c r="I15316" s="15">
        <f t="shared" si="716"/>
        <v>0</v>
      </c>
      <c r="J15316" s="43"/>
      <c r="K15316" s="1"/>
    </row>
    <row r="15317" spans="1:11">
      <c r="A15317" s="29">
        <v>41198</v>
      </c>
      <c r="B15317" s="30">
        <v>5</v>
      </c>
      <c r="C15317" s="30" t="s">
        <v>6</v>
      </c>
      <c r="D15317" s="30">
        <v>0</v>
      </c>
      <c r="E15317" s="50" t="str">
        <f t="shared" si="714"/>
        <v>October</v>
      </c>
      <c r="F15317" s="14" t="str">
        <f t="shared" si="715"/>
        <v>Tuesday</v>
      </c>
      <c r="G15317" s="15">
        <f>$D15317*VLOOKUP($A15317,Price_Table,MATCH($C15317,$A$6:$K$6,0),1)</f>
        <v>0</v>
      </c>
      <c r="H15317" s="15">
        <f>D15317*VLOOKUP(A15317,Cost_Table,MATCH(C15317,M$6:W$6,0),1)</f>
        <v>0</v>
      </c>
      <c r="I15317" s="15">
        <f t="shared" si="716"/>
        <v>0</v>
      </c>
      <c r="J15317" s="43"/>
      <c r="K15317" s="1"/>
    </row>
    <row r="15318" spans="1:11">
      <c r="A15318" s="29">
        <v>41199</v>
      </c>
      <c r="B15318" s="30">
        <v>5</v>
      </c>
      <c r="C15318" s="30" t="s">
        <v>6</v>
      </c>
      <c r="D15318" s="30">
        <v>0</v>
      </c>
      <c r="E15318" s="50" t="str">
        <f t="shared" si="714"/>
        <v>October</v>
      </c>
      <c r="F15318" s="14" t="str">
        <f t="shared" si="715"/>
        <v>Wednesday</v>
      </c>
      <c r="G15318" s="15">
        <f>$D15318*VLOOKUP($A15318,Price_Table,MATCH($C15318,$A$6:$K$6,0),1)</f>
        <v>0</v>
      </c>
      <c r="H15318" s="15">
        <f>D15318*VLOOKUP(A15318,Cost_Table,MATCH(C15318,M$6:W$6,0),1)</f>
        <v>0</v>
      </c>
      <c r="I15318" s="15">
        <f t="shared" si="716"/>
        <v>0</v>
      </c>
      <c r="J15318" s="43"/>
      <c r="K15318" s="1"/>
    </row>
    <row r="15319" spans="1:11">
      <c r="A15319" s="29">
        <v>41200</v>
      </c>
      <c r="B15319" s="30">
        <v>5</v>
      </c>
      <c r="C15319" s="30" t="s">
        <v>6</v>
      </c>
      <c r="D15319" s="30">
        <v>0</v>
      </c>
      <c r="E15319" s="50" t="str">
        <f t="shared" ref="E15319:E15382" si="717">TEXT(A15319,"mmmm")</f>
        <v>October</v>
      </c>
      <c r="F15319" s="14" t="str">
        <f t="shared" ref="F15319:F15382" si="718">TEXT(A15319,"dddd")</f>
        <v>Thursday</v>
      </c>
      <c r="G15319" s="15">
        <f>$D15319*VLOOKUP($A15319,Price_Table,MATCH($C15319,$A$6:$K$6,0),1)</f>
        <v>0</v>
      </c>
      <c r="H15319" s="15">
        <f>D15319*VLOOKUP(A15319,Cost_Table,MATCH(C15319,M$6:W$6,0),1)</f>
        <v>0</v>
      </c>
      <c r="I15319" s="15">
        <f t="shared" ref="I15319:I15382" si="719">G15319-H15319</f>
        <v>0</v>
      </c>
      <c r="J15319" s="43"/>
      <c r="K15319" s="1"/>
    </row>
    <row r="15320" spans="1:11">
      <c r="A15320" s="29">
        <v>41201</v>
      </c>
      <c r="B15320" s="30">
        <v>5</v>
      </c>
      <c r="C15320" s="30" t="s">
        <v>6</v>
      </c>
      <c r="D15320" s="30">
        <v>0</v>
      </c>
      <c r="E15320" s="50" t="str">
        <f t="shared" si="717"/>
        <v>October</v>
      </c>
      <c r="F15320" s="14" t="str">
        <f t="shared" si="718"/>
        <v>Friday</v>
      </c>
      <c r="G15320" s="15">
        <f>$D15320*VLOOKUP($A15320,Price_Table,MATCH($C15320,$A$6:$K$6,0),1)</f>
        <v>0</v>
      </c>
      <c r="H15320" s="15">
        <f>D15320*VLOOKUP(A15320,Cost_Table,MATCH(C15320,M$6:W$6,0),1)</f>
        <v>0</v>
      </c>
      <c r="I15320" s="15">
        <f t="shared" si="719"/>
        <v>0</v>
      </c>
      <c r="J15320" s="43"/>
      <c r="K15320" s="1"/>
    </row>
    <row r="15321" spans="1:11">
      <c r="A15321" s="29">
        <v>41202</v>
      </c>
      <c r="B15321" s="30">
        <v>5</v>
      </c>
      <c r="C15321" s="30" t="s">
        <v>6</v>
      </c>
      <c r="D15321" s="30">
        <v>0</v>
      </c>
      <c r="E15321" s="50" t="str">
        <f t="shared" si="717"/>
        <v>October</v>
      </c>
      <c r="F15321" s="14" t="str">
        <f t="shared" si="718"/>
        <v>Saturday</v>
      </c>
      <c r="G15321" s="15">
        <f>$D15321*VLOOKUP($A15321,Price_Table,MATCH($C15321,$A$6:$K$6,0),1)</f>
        <v>0</v>
      </c>
      <c r="H15321" s="15">
        <f>D15321*VLOOKUP(A15321,Cost_Table,MATCH(C15321,M$6:W$6,0),1)</f>
        <v>0</v>
      </c>
      <c r="I15321" s="15">
        <f t="shared" si="719"/>
        <v>0</v>
      </c>
      <c r="J15321" s="43"/>
      <c r="K15321" s="1"/>
    </row>
    <row r="15322" spans="1:11">
      <c r="A15322" s="29">
        <v>41203</v>
      </c>
      <c r="B15322" s="30">
        <v>5</v>
      </c>
      <c r="C15322" s="30" t="s">
        <v>6</v>
      </c>
      <c r="D15322" s="30">
        <v>0</v>
      </c>
      <c r="E15322" s="50" t="str">
        <f t="shared" si="717"/>
        <v>October</v>
      </c>
      <c r="F15322" s="14" t="str">
        <f t="shared" si="718"/>
        <v>Sunday</v>
      </c>
      <c r="G15322" s="15">
        <f>$D15322*VLOOKUP($A15322,Price_Table,MATCH($C15322,$A$6:$K$6,0),1)</f>
        <v>0</v>
      </c>
      <c r="H15322" s="15">
        <f>D15322*VLOOKUP(A15322,Cost_Table,MATCH(C15322,M$6:W$6,0),1)</f>
        <v>0</v>
      </c>
      <c r="I15322" s="15">
        <f t="shared" si="719"/>
        <v>0</v>
      </c>
      <c r="J15322" s="43"/>
      <c r="K15322" s="1"/>
    </row>
    <row r="15323" spans="1:11">
      <c r="A15323" s="29">
        <v>41204</v>
      </c>
      <c r="B15323" s="30">
        <v>5</v>
      </c>
      <c r="C15323" s="30" t="s">
        <v>6</v>
      </c>
      <c r="D15323" s="30">
        <v>0</v>
      </c>
      <c r="E15323" s="50" t="str">
        <f t="shared" si="717"/>
        <v>October</v>
      </c>
      <c r="F15323" s="14" t="str">
        <f t="shared" si="718"/>
        <v>Monday</v>
      </c>
      <c r="G15323" s="15">
        <f>$D15323*VLOOKUP($A15323,Price_Table,MATCH($C15323,$A$6:$K$6,0),1)</f>
        <v>0</v>
      </c>
      <c r="H15323" s="15">
        <f>D15323*VLOOKUP(A15323,Cost_Table,MATCH(C15323,M$6:W$6,0),1)</f>
        <v>0</v>
      </c>
      <c r="I15323" s="15">
        <f t="shared" si="719"/>
        <v>0</v>
      </c>
      <c r="J15323" s="43"/>
      <c r="K15323" s="1"/>
    </row>
    <row r="15324" spans="1:11">
      <c r="A15324" s="29">
        <v>41205</v>
      </c>
      <c r="B15324" s="30">
        <v>5</v>
      </c>
      <c r="C15324" s="30" t="s">
        <v>6</v>
      </c>
      <c r="D15324" s="30">
        <v>0</v>
      </c>
      <c r="E15324" s="50" t="str">
        <f t="shared" si="717"/>
        <v>October</v>
      </c>
      <c r="F15324" s="14" t="str">
        <f t="shared" si="718"/>
        <v>Tuesday</v>
      </c>
      <c r="G15324" s="15">
        <f>$D15324*VLOOKUP($A15324,Price_Table,MATCH($C15324,$A$6:$K$6,0),1)</f>
        <v>0</v>
      </c>
      <c r="H15324" s="15">
        <f>D15324*VLOOKUP(A15324,Cost_Table,MATCH(C15324,M$6:W$6,0),1)</f>
        <v>0</v>
      </c>
      <c r="I15324" s="15">
        <f t="shared" si="719"/>
        <v>0</v>
      </c>
      <c r="J15324" s="43"/>
      <c r="K15324" s="1"/>
    </row>
    <row r="15325" spans="1:11">
      <c r="A15325" s="29">
        <v>41206</v>
      </c>
      <c r="B15325" s="30">
        <v>5</v>
      </c>
      <c r="C15325" s="30" t="s">
        <v>6</v>
      </c>
      <c r="D15325" s="30">
        <v>0</v>
      </c>
      <c r="E15325" s="50" t="str">
        <f t="shared" si="717"/>
        <v>October</v>
      </c>
      <c r="F15325" s="14" t="str">
        <f t="shared" si="718"/>
        <v>Wednesday</v>
      </c>
      <c r="G15325" s="15">
        <f>$D15325*VLOOKUP($A15325,Price_Table,MATCH($C15325,$A$6:$K$6,0),1)</f>
        <v>0</v>
      </c>
      <c r="H15325" s="15">
        <f>D15325*VLOOKUP(A15325,Cost_Table,MATCH(C15325,M$6:W$6,0),1)</f>
        <v>0</v>
      </c>
      <c r="I15325" s="15">
        <f t="shared" si="719"/>
        <v>0</v>
      </c>
      <c r="J15325" s="43"/>
      <c r="K15325" s="1"/>
    </row>
    <row r="15326" spans="1:11">
      <c r="A15326" s="29">
        <v>41207</v>
      </c>
      <c r="B15326" s="30">
        <v>5</v>
      </c>
      <c r="C15326" s="30" t="s">
        <v>6</v>
      </c>
      <c r="D15326" s="30">
        <v>0</v>
      </c>
      <c r="E15326" s="50" t="str">
        <f t="shared" si="717"/>
        <v>October</v>
      </c>
      <c r="F15326" s="14" t="str">
        <f t="shared" si="718"/>
        <v>Thursday</v>
      </c>
      <c r="G15326" s="15">
        <f>$D15326*VLOOKUP($A15326,Price_Table,MATCH($C15326,$A$6:$K$6,0),1)</f>
        <v>0</v>
      </c>
      <c r="H15326" s="15">
        <f>D15326*VLOOKUP(A15326,Cost_Table,MATCH(C15326,M$6:W$6,0),1)</f>
        <v>0</v>
      </c>
      <c r="I15326" s="15">
        <f t="shared" si="719"/>
        <v>0</v>
      </c>
      <c r="J15326" s="43"/>
      <c r="K15326" s="1"/>
    </row>
    <row r="15327" spans="1:11">
      <c r="A15327" s="29">
        <v>41208</v>
      </c>
      <c r="B15327" s="30">
        <v>5</v>
      </c>
      <c r="C15327" s="30" t="s">
        <v>6</v>
      </c>
      <c r="D15327" s="30">
        <v>0</v>
      </c>
      <c r="E15327" s="50" t="str">
        <f t="shared" si="717"/>
        <v>October</v>
      </c>
      <c r="F15327" s="14" t="str">
        <f t="shared" si="718"/>
        <v>Friday</v>
      </c>
      <c r="G15327" s="15">
        <f>$D15327*VLOOKUP($A15327,Price_Table,MATCH($C15327,$A$6:$K$6,0),1)</f>
        <v>0</v>
      </c>
      <c r="H15327" s="15">
        <f>D15327*VLOOKUP(A15327,Cost_Table,MATCH(C15327,M$6:W$6,0),1)</f>
        <v>0</v>
      </c>
      <c r="I15327" s="15">
        <f t="shared" si="719"/>
        <v>0</v>
      </c>
      <c r="J15327" s="43"/>
      <c r="K15327" s="1"/>
    </row>
    <row r="15328" spans="1:11">
      <c r="A15328" s="29">
        <v>41209</v>
      </c>
      <c r="B15328" s="30">
        <v>5</v>
      </c>
      <c r="C15328" s="30" t="s">
        <v>6</v>
      </c>
      <c r="D15328" s="30">
        <v>0</v>
      </c>
      <c r="E15328" s="50" t="str">
        <f t="shared" si="717"/>
        <v>October</v>
      </c>
      <c r="F15328" s="14" t="str">
        <f t="shared" si="718"/>
        <v>Saturday</v>
      </c>
      <c r="G15328" s="15">
        <f>$D15328*VLOOKUP($A15328,Price_Table,MATCH($C15328,$A$6:$K$6,0),1)</f>
        <v>0</v>
      </c>
      <c r="H15328" s="15">
        <f>D15328*VLOOKUP(A15328,Cost_Table,MATCH(C15328,M$6:W$6,0),1)</f>
        <v>0</v>
      </c>
      <c r="I15328" s="15">
        <f t="shared" si="719"/>
        <v>0</v>
      </c>
      <c r="J15328" s="43"/>
      <c r="K15328" s="1"/>
    </row>
    <row r="15329" spans="1:11">
      <c r="A15329" s="29">
        <v>41210</v>
      </c>
      <c r="B15329" s="30">
        <v>5</v>
      </c>
      <c r="C15329" s="30" t="s">
        <v>6</v>
      </c>
      <c r="D15329" s="30">
        <v>0</v>
      </c>
      <c r="E15329" s="50" t="str">
        <f t="shared" si="717"/>
        <v>October</v>
      </c>
      <c r="F15329" s="14" t="str">
        <f t="shared" si="718"/>
        <v>Sunday</v>
      </c>
      <c r="G15329" s="15">
        <f>$D15329*VLOOKUP($A15329,Price_Table,MATCH($C15329,$A$6:$K$6,0),1)</f>
        <v>0</v>
      </c>
      <c r="H15329" s="15">
        <f>D15329*VLOOKUP(A15329,Cost_Table,MATCH(C15329,M$6:W$6,0),1)</f>
        <v>0</v>
      </c>
      <c r="I15329" s="15">
        <f t="shared" si="719"/>
        <v>0</v>
      </c>
      <c r="J15329" s="43"/>
      <c r="K15329" s="1"/>
    </row>
    <row r="15330" spans="1:11">
      <c r="A15330" s="29">
        <v>41211</v>
      </c>
      <c r="B15330" s="30">
        <v>5</v>
      </c>
      <c r="C15330" s="30" t="s">
        <v>6</v>
      </c>
      <c r="D15330" s="30">
        <v>0</v>
      </c>
      <c r="E15330" s="50" t="str">
        <f t="shared" si="717"/>
        <v>October</v>
      </c>
      <c r="F15330" s="14" t="str">
        <f t="shared" si="718"/>
        <v>Monday</v>
      </c>
      <c r="G15330" s="15">
        <f>$D15330*VLOOKUP($A15330,Price_Table,MATCH($C15330,$A$6:$K$6,0),1)</f>
        <v>0</v>
      </c>
      <c r="H15330" s="15">
        <f>D15330*VLOOKUP(A15330,Cost_Table,MATCH(C15330,M$6:W$6,0),1)</f>
        <v>0</v>
      </c>
      <c r="I15330" s="15">
        <f t="shared" si="719"/>
        <v>0</v>
      </c>
      <c r="J15330" s="43"/>
      <c r="K15330" s="1"/>
    </row>
    <row r="15331" spans="1:11">
      <c r="A15331" s="29">
        <v>41212</v>
      </c>
      <c r="B15331" s="30">
        <v>5</v>
      </c>
      <c r="C15331" s="30" t="s">
        <v>6</v>
      </c>
      <c r="D15331" s="30">
        <v>0</v>
      </c>
      <c r="E15331" s="50" t="str">
        <f t="shared" si="717"/>
        <v>October</v>
      </c>
      <c r="F15331" s="14" t="str">
        <f t="shared" si="718"/>
        <v>Tuesday</v>
      </c>
      <c r="G15331" s="15">
        <f>$D15331*VLOOKUP($A15331,Price_Table,MATCH($C15331,$A$6:$K$6,0),1)</f>
        <v>0</v>
      </c>
      <c r="H15331" s="15">
        <f>D15331*VLOOKUP(A15331,Cost_Table,MATCH(C15331,M$6:W$6,0),1)</f>
        <v>0</v>
      </c>
      <c r="I15331" s="15">
        <f t="shared" si="719"/>
        <v>0</v>
      </c>
      <c r="J15331" s="43"/>
      <c r="K15331" s="1"/>
    </row>
    <row r="15332" spans="1:11">
      <c r="A15332" s="29">
        <v>41213</v>
      </c>
      <c r="B15332" s="30">
        <v>5</v>
      </c>
      <c r="C15332" s="30" t="s">
        <v>6</v>
      </c>
      <c r="D15332" s="30">
        <v>0</v>
      </c>
      <c r="E15332" s="50" t="str">
        <f t="shared" si="717"/>
        <v>October</v>
      </c>
      <c r="F15332" s="14" t="str">
        <f t="shared" si="718"/>
        <v>Wednesday</v>
      </c>
      <c r="G15332" s="15">
        <f>$D15332*VLOOKUP($A15332,Price_Table,MATCH($C15332,$A$6:$K$6,0),1)</f>
        <v>0</v>
      </c>
      <c r="H15332" s="15">
        <f>D15332*VLOOKUP(A15332,Cost_Table,MATCH(C15332,M$6:W$6,0),1)</f>
        <v>0</v>
      </c>
      <c r="I15332" s="15">
        <f t="shared" si="719"/>
        <v>0</v>
      </c>
      <c r="J15332" s="43"/>
      <c r="K15332" s="1"/>
    </row>
    <row r="15333" spans="1:11">
      <c r="A15333" s="29">
        <v>41214</v>
      </c>
      <c r="B15333" s="30">
        <v>5</v>
      </c>
      <c r="C15333" s="30" t="s">
        <v>6</v>
      </c>
      <c r="D15333" s="30">
        <v>0</v>
      </c>
      <c r="E15333" s="50" t="str">
        <f t="shared" si="717"/>
        <v>November</v>
      </c>
      <c r="F15333" s="14" t="str">
        <f t="shared" si="718"/>
        <v>Thursday</v>
      </c>
      <c r="G15333" s="15">
        <f>$D15333*VLOOKUP($A15333,Price_Table,MATCH($C15333,$A$6:$K$6,0),1)</f>
        <v>0</v>
      </c>
      <c r="H15333" s="15">
        <f>D15333*VLOOKUP(A15333,Cost_Table,MATCH(C15333,M$6:W$6,0),1)</f>
        <v>0</v>
      </c>
      <c r="I15333" s="15">
        <f t="shared" si="719"/>
        <v>0</v>
      </c>
      <c r="J15333" s="43"/>
      <c r="K15333" s="1"/>
    </row>
    <row r="15334" spans="1:11">
      <c r="A15334" s="29">
        <v>41215</v>
      </c>
      <c r="B15334" s="30">
        <v>5</v>
      </c>
      <c r="C15334" s="30" t="s">
        <v>6</v>
      </c>
      <c r="D15334" s="30">
        <v>0</v>
      </c>
      <c r="E15334" s="50" t="str">
        <f t="shared" si="717"/>
        <v>November</v>
      </c>
      <c r="F15334" s="14" t="str">
        <f t="shared" si="718"/>
        <v>Friday</v>
      </c>
      <c r="G15334" s="15">
        <f>$D15334*VLOOKUP($A15334,Price_Table,MATCH($C15334,$A$6:$K$6,0),1)</f>
        <v>0</v>
      </c>
      <c r="H15334" s="15">
        <f>D15334*VLOOKUP(A15334,Cost_Table,MATCH(C15334,M$6:W$6,0),1)</f>
        <v>0</v>
      </c>
      <c r="I15334" s="15">
        <f t="shared" si="719"/>
        <v>0</v>
      </c>
      <c r="J15334" s="43"/>
      <c r="K15334" s="1"/>
    </row>
    <row r="15335" spans="1:11">
      <c r="A15335" s="29">
        <v>41216</v>
      </c>
      <c r="B15335" s="30">
        <v>5</v>
      </c>
      <c r="C15335" s="30" t="s">
        <v>6</v>
      </c>
      <c r="D15335" s="30">
        <v>0</v>
      </c>
      <c r="E15335" s="50" t="str">
        <f t="shared" si="717"/>
        <v>November</v>
      </c>
      <c r="F15335" s="14" t="str">
        <f t="shared" si="718"/>
        <v>Saturday</v>
      </c>
      <c r="G15335" s="15">
        <f>$D15335*VLOOKUP($A15335,Price_Table,MATCH($C15335,$A$6:$K$6,0),1)</f>
        <v>0</v>
      </c>
      <c r="H15335" s="15">
        <f>D15335*VLOOKUP(A15335,Cost_Table,MATCH(C15335,M$6:W$6,0),1)</f>
        <v>0</v>
      </c>
      <c r="I15335" s="15">
        <f t="shared" si="719"/>
        <v>0</v>
      </c>
      <c r="J15335" s="43"/>
      <c r="K15335" s="1"/>
    </row>
    <row r="15336" spans="1:11">
      <c r="A15336" s="29">
        <v>41217</v>
      </c>
      <c r="B15336" s="30">
        <v>5</v>
      </c>
      <c r="C15336" s="30" t="s">
        <v>6</v>
      </c>
      <c r="D15336" s="30">
        <v>0</v>
      </c>
      <c r="E15336" s="50" t="str">
        <f t="shared" si="717"/>
        <v>November</v>
      </c>
      <c r="F15336" s="14" t="str">
        <f t="shared" si="718"/>
        <v>Sunday</v>
      </c>
      <c r="G15336" s="15">
        <f>$D15336*VLOOKUP($A15336,Price_Table,MATCH($C15336,$A$6:$K$6,0),1)</f>
        <v>0</v>
      </c>
      <c r="H15336" s="15">
        <f>D15336*VLOOKUP(A15336,Cost_Table,MATCH(C15336,M$6:W$6,0),1)</f>
        <v>0</v>
      </c>
      <c r="I15336" s="15">
        <f t="shared" si="719"/>
        <v>0</v>
      </c>
      <c r="J15336" s="43"/>
      <c r="K15336" s="1"/>
    </row>
    <row r="15337" spans="1:11">
      <c r="A15337" s="29">
        <v>41218</v>
      </c>
      <c r="B15337" s="30">
        <v>5</v>
      </c>
      <c r="C15337" s="30" t="s">
        <v>6</v>
      </c>
      <c r="D15337" s="30">
        <v>0</v>
      </c>
      <c r="E15337" s="50" t="str">
        <f t="shared" si="717"/>
        <v>November</v>
      </c>
      <c r="F15337" s="14" t="str">
        <f t="shared" si="718"/>
        <v>Monday</v>
      </c>
      <c r="G15337" s="15">
        <f>$D15337*VLOOKUP($A15337,Price_Table,MATCH($C15337,$A$6:$K$6,0),1)</f>
        <v>0</v>
      </c>
      <c r="H15337" s="15">
        <f>D15337*VLOOKUP(A15337,Cost_Table,MATCH(C15337,M$6:W$6,0),1)</f>
        <v>0</v>
      </c>
      <c r="I15337" s="15">
        <f t="shared" si="719"/>
        <v>0</v>
      </c>
      <c r="J15337" s="43"/>
      <c r="K15337" s="1"/>
    </row>
    <row r="15338" spans="1:11">
      <c r="A15338" s="29">
        <v>41219</v>
      </c>
      <c r="B15338" s="30">
        <v>5</v>
      </c>
      <c r="C15338" s="30" t="s">
        <v>6</v>
      </c>
      <c r="D15338" s="30">
        <v>0</v>
      </c>
      <c r="E15338" s="50" t="str">
        <f t="shared" si="717"/>
        <v>November</v>
      </c>
      <c r="F15338" s="14" t="str">
        <f t="shared" si="718"/>
        <v>Tuesday</v>
      </c>
      <c r="G15338" s="15">
        <f>$D15338*VLOOKUP($A15338,Price_Table,MATCH($C15338,$A$6:$K$6,0),1)</f>
        <v>0</v>
      </c>
      <c r="H15338" s="15">
        <f>D15338*VLOOKUP(A15338,Cost_Table,MATCH(C15338,M$6:W$6,0),1)</f>
        <v>0</v>
      </c>
      <c r="I15338" s="15">
        <f t="shared" si="719"/>
        <v>0</v>
      </c>
      <c r="J15338" s="43"/>
      <c r="K15338" s="1"/>
    </row>
    <row r="15339" spans="1:11">
      <c r="A15339" s="29">
        <v>41220</v>
      </c>
      <c r="B15339" s="30">
        <v>5</v>
      </c>
      <c r="C15339" s="30" t="s">
        <v>6</v>
      </c>
      <c r="D15339" s="30">
        <v>0</v>
      </c>
      <c r="E15339" s="50" t="str">
        <f t="shared" si="717"/>
        <v>November</v>
      </c>
      <c r="F15339" s="14" t="str">
        <f t="shared" si="718"/>
        <v>Wednesday</v>
      </c>
      <c r="G15339" s="15">
        <f>$D15339*VLOOKUP($A15339,Price_Table,MATCH($C15339,$A$6:$K$6,0),1)</f>
        <v>0</v>
      </c>
      <c r="H15339" s="15">
        <f>D15339*VLOOKUP(A15339,Cost_Table,MATCH(C15339,M$6:W$6,0),1)</f>
        <v>0</v>
      </c>
      <c r="I15339" s="15">
        <f t="shared" si="719"/>
        <v>0</v>
      </c>
      <c r="J15339" s="43"/>
      <c r="K15339" s="1"/>
    </row>
    <row r="15340" spans="1:11">
      <c r="A15340" s="29">
        <v>41221</v>
      </c>
      <c r="B15340" s="30">
        <v>5</v>
      </c>
      <c r="C15340" s="30" t="s">
        <v>6</v>
      </c>
      <c r="D15340" s="30">
        <v>0</v>
      </c>
      <c r="E15340" s="50" t="str">
        <f t="shared" si="717"/>
        <v>November</v>
      </c>
      <c r="F15340" s="14" t="str">
        <f t="shared" si="718"/>
        <v>Thursday</v>
      </c>
      <c r="G15340" s="15">
        <f>$D15340*VLOOKUP($A15340,Price_Table,MATCH($C15340,$A$6:$K$6,0),1)</f>
        <v>0</v>
      </c>
      <c r="H15340" s="15">
        <f>D15340*VLOOKUP(A15340,Cost_Table,MATCH(C15340,M$6:W$6,0),1)</f>
        <v>0</v>
      </c>
      <c r="I15340" s="15">
        <f t="shared" si="719"/>
        <v>0</v>
      </c>
      <c r="J15340" s="43"/>
      <c r="K15340" s="1"/>
    </row>
    <row r="15341" spans="1:11">
      <c r="A15341" s="29">
        <v>41222</v>
      </c>
      <c r="B15341" s="30">
        <v>5</v>
      </c>
      <c r="C15341" s="30" t="s">
        <v>6</v>
      </c>
      <c r="D15341" s="30">
        <v>0</v>
      </c>
      <c r="E15341" s="50" t="str">
        <f t="shared" si="717"/>
        <v>November</v>
      </c>
      <c r="F15341" s="14" t="str">
        <f t="shared" si="718"/>
        <v>Friday</v>
      </c>
      <c r="G15341" s="15">
        <f>$D15341*VLOOKUP($A15341,Price_Table,MATCH($C15341,$A$6:$K$6,0),1)</f>
        <v>0</v>
      </c>
      <c r="H15341" s="15">
        <f>D15341*VLOOKUP(A15341,Cost_Table,MATCH(C15341,M$6:W$6,0),1)</f>
        <v>0</v>
      </c>
      <c r="I15341" s="15">
        <f t="shared" si="719"/>
        <v>0</v>
      </c>
      <c r="J15341" s="43"/>
      <c r="K15341" s="1"/>
    </row>
    <row r="15342" spans="1:11">
      <c r="A15342" s="29">
        <v>41223</v>
      </c>
      <c r="B15342" s="30">
        <v>5</v>
      </c>
      <c r="C15342" s="30" t="s">
        <v>6</v>
      </c>
      <c r="D15342" s="30">
        <v>0</v>
      </c>
      <c r="E15342" s="50" t="str">
        <f t="shared" si="717"/>
        <v>November</v>
      </c>
      <c r="F15342" s="14" t="str">
        <f t="shared" si="718"/>
        <v>Saturday</v>
      </c>
      <c r="G15342" s="15">
        <f>$D15342*VLOOKUP($A15342,Price_Table,MATCH($C15342,$A$6:$K$6,0),1)</f>
        <v>0</v>
      </c>
      <c r="H15342" s="15">
        <f>D15342*VLOOKUP(A15342,Cost_Table,MATCH(C15342,M$6:W$6,0),1)</f>
        <v>0</v>
      </c>
      <c r="I15342" s="15">
        <f t="shared" si="719"/>
        <v>0</v>
      </c>
      <c r="J15342" s="43"/>
      <c r="K15342" s="1"/>
    </row>
    <row r="15343" spans="1:11">
      <c r="A15343" s="29">
        <v>41224</v>
      </c>
      <c r="B15343" s="30">
        <v>5</v>
      </c>
      <c r="C15343" s="30" t="s">
        <v>6</v>
      </c>
      <c r="D15343" s="30">
        <v>0</v>
      </c>
      <c r="E15343" s="50" t="str">
        <f t="shared" si="717"/>
        <v>November</v>
      </c>
      <c r="F15343" s="14" t="str">
        <f t="shared" si="718"/>
        <v>Sunday</v>
      </c>
      <c r="G15343" s="15">
        <f>$D15343*VLOOKUP($A15343,Price_Table,MATCH($C15343,$A$6:$K$6,0),1)</f>
        <v>0</v>
      </c>
      <c r="H15343" s="15">
        <f>D15343*VLOOKUP(A15343,Cost_Table,MATCH(C15343,M$6:W$6,0),1)</f>
        <v>0</v>
      </c>
      <c r="I15343" s="15">
        <f t="shared" si="719"/>
        <v>0</v>
      </c>
      <c r="J15343" s="43"/>
      <c r="K15343" s="1"/>
    </row>
    <row r="15344" spans="1:11">
      <c r="A15344" s="29">
        <v>41225</v>
      </c>
      <c r="B15344" s="30">
        <v>5</v>
      </c>
      <c r="C15344" s="30" t="s">
        <v>6</v>
      </c>
      <c r="D15344" s="30">
        <v>0</v>
      </c>
      <c r="E15344" s="50" t="str">
        <f t="shared" si="717"/>
        <v>November</v>
      </c>
      <c r="F15344" s="14" t="str">
        <f t="shared" si="718"/>
        <v>Monday</v>
      </c>
      <c r="G15344" s="15">
        <f>$D15344*VLOOKUP($A15344,Price_Table,MATCH($C15344,$A$6:$K$6,0),1)</f>
        <v>0</v>
      </c>
      <c r="H15344" s="15">
        <f>D15344*VLOOKUP(A15344,Cost_Table,MATCH(C15344,M$6:W$6,0),1)</f>
        <v>0</v>
      </c>
      <c r="I15344" s="15">
        <f t="shared" si="719"/>
        <v>0</v>
      </c>
      <c r="J15344" s="43"/>
      <c r="K15344" s="1"/>
    </row>
    <row r="15345" spans="1:11">
      <c r="A15345" s="29">
        <v>41226</v>
      </c>
      <c r="B15345" s="30">
        <v>5</v>
      </c>
      <c r="C15345" s="30" t="s">
        <v>6</v>
      </c>
      <c r="D15345" s="30">
        <v>0</v>
      </c>
      <c r="E15345" s="50" t="str">
        <f t="shared" si="717"/>
        <v>November</v>
      </c>
      <c r="F15345" s="14" t="str">
        <f t="shared" si="718"/>
        <v>Tuesday</v>
      </c>
      <c r="G15345" s="15">
        <f>$D15345*VLOOKUP($A15345,Price_Table,MATCH($C15345,$A$6:$K$6,0),1)</f>
        <v>0</v>
      </c>
      <c r="H15345" s="15">
        <f>D15345*VLOOKUP(A15345,Cost_Table,MATCH(C15345,M$6:W$6,0),1)</f>
        <v>0</v>
      </c>
      <c r="I15345" s="15">
        <f t="shared" si="719"/>
        <v>0</v>
      </c>
      <c r="J15345" s="43"/>
      <c r="K15345" s="1"/>
    </row>
    <row r="15346" spans="1:11">
      <c r="A15346" s="29">
        <v>41227</v>
      </c>
      <c r="B15346" s="30">
        <v>5</v>
      </c>
      <c r="C15346" s="30" t="s">
        <v>6</v>
      </c>
      <c r="D15346" s="30">
        <v>0</v>
      </c>
      <c r="E15346" s="50" t="str">
        <f t="shared" si="717"/>
        <v>November</v>
      </c>
      <c r="F15346" s="14" t="str">
        <f t="shared" si="718"/>
        <v>Wednesday</v>
      </c>
      <c r="G15346" s="15">
        <f>$D15346*VLOOKUP($A15346,Price_Table,MATCH($C15346,$A$6:$K$6,0),1)</f>
        <v>0</v>
      </c>
      <c r="H15346" s="15">
        <f>D15346*VLOOKUP(A15346,Cost_Table,MATCH(C15346,M$6:W$6,0),1)</f>
        <v>0</v>
      </c>
      <c r="I15346" s="15">
        <f t="shared" si="719"/>
        <v>0</v>
      </c>
      <c r="J15346" s="43"/>
      <c r="K15346" s="1"/>
    </row>
    <row r="15347" spans="1:11">
      <c r="A15347" s="29">
        <v>41228</v>
      </c>
      <c r="B15347" s="30">
        <v>5</v>
      </c>
      <c r="C15347" s="30" t="s">
        <v>6</v>
      </c>
      <c r="D15347" s="30">
        <v>0</v>
      </c>
      <c r="E15347" s="50" t="str">
        <f t="shared" si="717"/>
        <v>November</v>
      </c>
      <c r="F15347" s="14" t="str">
        <f t="shared" si="718"/>
        <v>Thursday</v>
      </c>
      <c r="G15347" s="15">
        <f>$D15347*VLOOKUP($A15347,Price_Table,MATCH($C15347,$A$6:$K$6,0),1)</f>
        <v>0</v>
      </c>
      <c r="H15347" s="15">
        <f>D15347*VLOOKUP(A15347,Cost_Table,MATCH(C15347,M$6:W$6,0),1)</f>
        <v>0</v>
      </c>
      <c r="I15347" s="15">
        <f t="shared" si="719"/>
        <v>0</v>
      </c>
      <c r="J15347" s="43"/>
      <c r="K15347" s="1"/>
    </row>
    <row r="15348" spans="1:11">
      <c r="A15348" s="29">
        <v>41229</v>
      </c>
      <c r="B15348" s="30">
        <v>5</v>
      </c>
      <c r="C15348" s="30" t="s">
        <v>6</v>
      </c>
      <c r="D15348" s="30">
        <v>0</v>
      </c>
      <c r="E15348" s="50" t="str">
        <f t="shared" si="717"/>
        <v>November</v>
      </c>
      <c r="F15348" s="14" t="str">
        <f t="shared" si="718"/>
        <v>Friday</v>
      </c>
      <c r="G15348" s="15">
        <f>$D15348*VLOOKUP($A15348,Price_Table,MATCH($C15348,$A$6:$K$6,0),1)</f>
        <v>0</v>
      </c>
      <c r="H15348" s="15">
        <f>D15348*VLOOKUP(A15348,Cost_Table,MATCH(C15348,M$6:W$6,0),1)</f>
        <v>0</v>
      </c>
      <c r="I15348" s="15">
        <f t="shared" si="719"/>
        <v>0</v>
      </c>
      <c r="J15348" s="43"/>
      <c r="K15348" s="1"/>
    </row>
    <row r="15349" spans="1:11">
      <c r="A15349" s="29">
        <v>41230</v>
      </c>
      <c r="B15349" s="30">
        <v>5</v>
      </c>
      <c r="C15349" s="30" t="s">
        <v>6</v>
      </c>
      <c r="D15349" s="30">
        <v>0</v>
      </c>
      <c r="E15349" s="50" t="str">
        <f t="shared" si="717"/>
        <v>November</v>
      </c>
      <c r="F15349" s="14" t="str">
        <f t="shared" si="718"/>
        <v>Saturday</v>
      </c>
      <c r="G15349" s="15">
        <f>$D15349*VLOOKUP($A15349,Price_Table,MATCH($C15349,$A$6:$K$6,0),1)</f>
        <v>0</v>
      </c>
      <c r="H15349" s="15">
        <f>D15349*VLOOKUP(A15349,Cost_Table,MATCH(C15349,M$6:W$6,0),1)</f>
        <v>0</v>
      </c>
      <c r="I15349" s="15">
        <f t="shared" si="719"/>
        <v>0</v>
      </c>
      <c r="J15349" s="43"/>
      <c r="K15349" s="1"/>
    </row>
    <row r="15350" spans="1:11">
      <c r="A15350" s="29">
        <v>41231</v>
      </c>
      <c r="B15350" s="30">
        <v>5</v>
      </c>
      <c r="C15350" s="30" t="s">
        <v>6</v>
      </c>
      <c r="D15350" s="30">
        <v>0</v>
      </c>
      <c r="E15350" s="50" t="str">
        <f t="shared" si="717"/>
        <v>November</v>
      </c>
      <c r="F15350" s="14" t="str">
        <f t="shared" si="718"/>
        <v>Sunday</v>
      </c>
      <c r="G15350" s="15">
        <f>$D15350*VLOOKUP($A15350,Price_Table,MATCH($C15350,$A$6:$K$6,0),1)</f>
        <v>0</v>
      </c>
      <c r="H15350" s="15">
        <f>D15350*VLOOKUP(A15350,Cost_Table,MATCH(C15350,M$6:W$6,0),1)</f>
        <v>0</v>
      </c>
      <c r="I15350" s="15">
        <f t="shared" si="719"/>
        <v>0</v>
      </c>
      <c r="J15350" s="43"/>
      <c r="K15350" s="1"/>
    </row>
    <row r="15351" spans="1:11">
      <c r="A15351" s="29">
        <v>41232</v>
      </c>
      <c r="B15351" s="30">
        <v>5</v>
      </c>
      <c r="C15351" s="30" t="s">
        <v>6</v>
      </c>
      <c r="D15351" s="30">
        <v>0</v>
      </c>
      <c r="E15351" s="50" t="str">
        <f t="shared" si="717"/>
        <v>November</v>
      </c>
      <c r="F15351" s="14" t="str">
        <f t="shared" si="718"/>
        <v>Monday</v>
      </c>
      <c r="G15351" s="15">
        <f>$D15351*VLOOKUP($A15351,Price_Table,MATCH($C15351,$A$6:$K$6,0),1)</f>
        <v>0</v>
      </c>
      <c r="H15351" s="15">
        <f>D15351*VLOOKUP(A15351,Cost_Table,MATCH(C15351,M$6:W$6,0),1)</f>
        <v>0</v>
      </c>
      <c r="I15351" s="15">
        <f t="shared" si="719"/>
        <v>0</v>
      </c>
      <c r="J15351" s="43"/>
      <c r="K15351" s="1"/>
    </row>
    <row r="15352" spans="1:11">
      <c r="A15352" s="29">
        <v>41233</v>
      </c>
      <c r="B15352" s="30">
        <v>5</v>
      </c>
      <c r="C15352" s="30" t="s">
        <v>6</v>
      </c>
      <c r="D15352" s="30">
        <v>0</v>
      </c>
      <c r="E15352" s="50" t="str">
        <f t="shared" si="717"/>
        <v>November</v>
      </c>
      <c r="F15352" s="14" t="str">
        <f t="shared" si="718"/>
        <v>Tuesday</v>
      </c>
      <c r="G15352" s="15">
        <f>$D15352*VLOOKUP($A15352,Price_Table,MATCH($C15352,$A$6:$K$6,0),1)</f>
        <v>0</v>
      </c>
      <c r="H15352" s="15">
        <f>D15352*VLOOKUP(A15352,Cost_Table,MATCH(C15352,M$6:W$6,0),1)</f>
        <v>0</v>
      </c>
      <c r="I15352" s="15">
        <f t="shared" si="719"/>
        <v>0</v>
      </c>
      <c r="J15352" s="43"/>
      <c r="K15352" s="1"/>
    </row>
    <row r="15353" spans="1:11">
      <c r="A15353" s="29">
        <v>41234</v>
      </c>
      <c r="B15353" s="30">
        <v>5</v>
      </c>
      <c r="C15353" s="30" t="s">
        <v>6</v>
      </c>
      <c r="D15353" s="30">
        <v>0</v>
      </c>
      <c r="E15353" s="50" t="str">
        <f t="shared" si="717"/>
        <v>November</v>
      </c>
      <c r="F15353" s="14" t="str">
        <f t="shared" si="718"/>
        <v>Wednesday</v>
      </c>
      <c r="G15353" s="15">
        <f>$D15353*VLOOKUP($A15353,Price_Table,MATCH($C15353,$A$6:$K$6,0),1)</f>
        <v>0</v>
      </c>
      <c r="H15353" s="15">
        <f>D15353*VLOOKUP(A15353,Cost_Table,MATCH(C15353,M$6:W$6,0),1)</f>
        <v>0</v>
      </c>
      <c r="I15353" s="15">
        <f t="shared" si="719"/>
        <v>0</v>
      </c>
      <c r="J15353" s="43"/>
      <c r="K15353" s="1"/>
    </row>
    <row r="15354" spans="1:11">
      <c r="A15354" s="29">
        <v>41235</v>
      </c>
      <c r="B15354" s="30">
        <v>5</v>
      </c>
      <c r="C15354" s="30" t="s">
        <v>6</v>
      </c>
      <c r="D15354" s="30">
        <v>0</v>
      </c>
      <c r="E15354" s="50" t="str">
        <f t="shared" si="717"/>
        <v>November</v>
      </c>
      <c r="F15354" s="14" t="str">
        <f t="shared" si="718"/>
        <v>Thursday</v>
      </c>
      <c r="G15354" s="15">
        <f>$D15354*VLOOKUP($A15354,Price_Table,MATCH($C15354,$A$6:$K$6,0),1)</f>
        <v>0</v>
      </c>
      <c r="H15354" s="15">
        <f>D15354*VLOOKUP(A15354,Cost_Table,MATCH(C15354,M$6:W$6,0),1)</f>
        <v>0</v>
      </c>
      <c r="I15354" s="15">
        <f t="shared" si="719"/>
        <v>0</v>
      </c>
      <c r="J15354" s="43"/>
      <c r="K15354" s="1"/>
    </row>
    <row r="15355" spans="1:11">
      <c r="A15355" s="29">
        <v>41236</v>
      </c>
      <c r="B15355" s="30">
        <v>5</v>
      </c>
      <c r="C15355" s="30" t="s">
        <v>6</v>
      </c>
      <c r="D15355" s="30">
        <v>0</v>
      </c>
      <c r="E15355" s="50" t="str">
        <f t="shared" si="717"/>
        <v>November</v>
      </c>
      <c r="F15355" s="14" t="str">
        <f t="shared" si="718"/>
        <v>Friday</v>
      </c>
      <c r="G15355" s="15">
        <f>$D15355*VLOOKUP($A15355,Price_Table,MATCH($C15355,$A$6:$K$6,0),1)</f>
        <v>0</v>
      </c>
      <c r="H15355" s="15">
        <f>D15355*VLOOKUP(A15355,Cost_Table,MATCH(C15355,M$6:W$6,0),1)</f>
        <v>0</v>
      </c>
      <c r="I15355" s="15">
        <f t="shared" si="719"/>
        <v>0</v>
      </c>
      <c r="J15355" s="43"/>
      <c r="K15355" s="1"/>
    </row>
    <row r="15356" spans="1:11">
      <c r="A15356" s="29">
        <v>41237</v>
      </c>
      <c r="B15356" s="30">
        <v>5</v>
      </c>
      <c r="C15356" s="30" t="s">
        <v>6</v>
      </c>
      <c r="D15356" s="30">
        <v>0</v>
      </c>
      <c r="E15356" s="50" t="str">
        <f t="shared" si="717"/>
        <v>November</v>
      </c>
      <c r="F15356" s="14" t="str">
        <f t="shared" si="718"/>
        <v>Saturday</v>
      </c>
      <c r="G15356" s="15">
        <f>$D15356*VLOOKUP($A15356,Price_Table,MATCH($C15356,$A$6:$K$6,0),1)</f>
        <v>0</v>
      </c>
      <c r="H15356" s="15">
        <f>D15356*VLOOKUP(A15356,Cost_Table,MATCH(C15356,M$6:W$6,0),1)</f>
        <v>0</v>
      </c>
      <c r="I15356" s="15">
        <f t="shared" si="719"/>
        <v>0</v>
      </c>
      <c r="J15356" s="43"/>
      <c r="K15356" s="1"/>
    </row>
    <row r="15357" spans="1:11">
      <c r="A15357" s="29">
        <v>41238</v>
      </c>
      <c r="B15357" s="30">
        <v>5</v>
      </c>
      <c r="C15357" s="30" t="s">
        <v>6</v>
      </c>
      <c r="D15357" s="30">
        <v>0</v>
      </c>
      <c r="E15357" s="50" t="str">
        <f t="shared" si="717"/>
        <v>November</v>
      </c>
      <c r="F15357" s="14" t="str">
        <f t="shared" si="718"/>
        <v>Sunday</v>
      </c>
      <c r="G15357" s="15">
        <f>$D15357*VLOOKUP($A15357,Price_Table,MATCH($C15357,$A$6:$K$6,0),1)</f>
        <v>0</v>
      </c>
      <c r="H15357" s="15">
        <f>D15357*VLOOKUP(A15357,Cost_Table,MATCH(C15357,M$6:W$6,0),1)</f>
        <v>0</v>
      </c>
      <c r="I15357" s="15">
        <f t="shared" si="719"/>
        <v>0</v>
      </c>
      <c r="J15357" s="43"/>
      <c r="K15357" s="1"/>
    </row>
    <row r="15358" spans="1:11">
      <c r="A15358" s="29">
        <v>41239</v>
      </c>
      <c r="B15358" s="30">
        <v>5</v>
      </c>
      <c r="C15358" s="30" t="s">
        <v>6</v>
      </c>
      <c r="D15358" s="30">
        <v>0</v>
      </c>
      <c r="E15358" s="50" t="str">
        <f t="shared" si="717"/>
        <v>November</v>
      </c>
      <c r="F15358" s="14" t="str">
        <f t="shared" si="718"/>
        <v>Monday</v>
      </c>
      <c r="G15358" s="15">
        <f>$D15358*VLOOKUP($A15358,Price_Table,MATCH($C15358,$A$6:$K$6,0),1)</f>
        <v>0</v>
      </c>
      <c r="H15358" s="15">
        <f>D15358*VLOOKUP(A15358,Cost_Table,MATCH(C15358,M$6:W$6,0),1)</f>
        <v>0</v>
      </c>
      <c r="I15358" s="15">
        <f t="shared" si="719"/>
        <v>0</v>
      </c>
      <c r="J15358" s="43"/>
      <c r="K15358" s="1"/>
    </row>
    <row r="15359" spans="1:11">
      <c r="A15359" s="29">
        <v>41240</v>
      </c>
      <c r="B15359" s="30">
        <v>5</v>
      </c>
      <c r="C15359" s="30" t="s">
        <v>6</v>
      </c>
      <c r="D15359" s="30">
        <v>0</v>
      </c>
      <c r="E15359" s="50" t="str">
        <f t="shared" si="717"/>
        <v>November</v>
      </c>
      <c r="F15359" s="14" t="str">
        <f t="shared" si="718"/>
        <v>Tuesday</v>
      </c>
      <c r="G15359" s="15">
        <f>$D15359*VLOOKUP($A15359,Price_Table,MATCH($C15359,$A$6:$K$6,0),1)</f>
        <v>0</v>
      </c>
      <c r="H15359" s="15">
        <f>D15359*VLOOKUP(A15359,Cost_Table,MATCH(C15359,M$6:W$6,0),1)</f>
        <v>0</v>
      </c>
      <c r="I15359" s="15">
        <f t="shared" si="719"/>
        <v>0</v>
      </c>
      <c r="J15359" s="43"/>
      <c r="K15359" s="1"/>
    </row>
    <row r="15360" spans="1:11">
      <c r="A15360" s="29">
        <v>41241</v>
      </c>
      <c r="B15360" s="30">
        <v>5</v>
      </c>
      <c r="C15360" s="30" t="s">
        <v>6</v>
      </c>
      <c r="D15360" s="30">
        <v>0</v>
      </c>
      <c r="E15360" s="50" t="str">
        <f t="shared" si="717"/>
        <v>November</v>
      </c>
      <c r="F15360" s="14" t="str">
        <f t="shared" si="718"/>
        <v>Wednesday</v>
      </c>
      <c r="G15360" s="15">
        <f>$D15360*VLOOKUP($A15360,Price_Table,MATCH($C15360,$A$6:$K$6,0),1)</f>
        <v>0</v>
      </c>
      <c r="H15360" s="15">
        <f>D15360*VLOOKUP(A15360,Cost_Table,MATCH(C15360,M$6:W$6,0),1)</f>
        <v>0</v>
      </c>
      <c r="I15360" s="15">
        <f t="shared" si="719"/>
        <v>0</v>
      </c>
      <c r="J15360" s="43"/>
      <c r="K15360" s="1"/>
    </row>
    <row r="15361" spans="1:11">
      <c r="A15361" s="29">
        <v>41242</v>
      </c>
      <c r="B15361" s="30">
        <v>5</v>
      </c>
      <c r="C15361" s="30" t="s">
        <v>6</v>
      </c>
      <c r="D15361" s="30">
        <v>0</v>
      </c>
      <c r="E15361" s="50" t="str">
        <f t="shared" si="717"/>
        <v>November</v>
      </c>
      <c r="F15361" s="14" t="str">
        <f t="shared" si="718"/>
        <v>Thursday</v>
      </c>
      <c r="G15361" s="15">
        <f>$D15361*VLOOKUP($A15361,Price_Table,MATCH($C15361,$A$6:$K$6,0),1)</f>
        <v>0</v>
      </c>
      <c r="H15361" s="15">
        <f>D15361*VLOOKUP(A15361,Cost_Table,MATCH(C15361,M$6:W$6,0),1)</f>
        <v>0</v>
      </c>
      <c r="I15361" s="15">
        <f t="shared" si="719"/>
        <v>0</v>
      </c>
      <c r="J15361" s="43"/>
      <c r="K15361" s="1"/>
    </row>
    <row r="15362" spans="1:11">
      <c r="A15362" s="29">
        <v>41243</v>
      </c>
      <c r="B15362" s="30">
        <v>5</v>
      </c>
      <c r="C15362" s="30" t="s">
        <v>6</v>
      </c>
      <c r="D15362" s="30">
        <v>0</v>
      </c>
      <c r="E15362" s="50" t="str">
        <f t="shared" si="717"/>
        <v>November</v>
      </c>
      <c r="F15362" s="14" t="str">
        <f t="shared" si="718"/>
        <v>Friday</v>
      </c>
      <c r="G15362" s="15">
        <f>$D15362*VLOOKUP($A15362,Price_Table,MATCH($C15362,$A$6:$K$6,0),1)</f>
        <v>0</v>
      </c>
      <c r="H15362" s="15">
        <f>D15362*VLOOKUP(A15362,Cost_Table,MATCH(C15362,M$6:W$6,0),1)</f>
        <v>0</v>
      </c>
      <c r="I15362" s="15">
        <f t="shared" si="719"/>
        <v>0</v>
      </c>
      <c r="J15362" s="43"/>
      <c r="K15362" s="1"/>
    </row>
    <row r="15363" spans="1:11">
      <c r="A15363" s="29">
        <v>41244</v>
      </c>
      <c r="B15363" s="30">
        <v>5</v>
      </c>
      <c r="C15363" s="30" t="s">
        <v>6</v>
      </c>
      <c r="D15363" s="30">
        <v>0</v>
      </c>
      <c r="E15363" s="50" t="str">
        <f t="shared" si="717"/>
        <v>December</v>
      </c>
      <c r="F15363" s="14" t="str">
        <f t="shared" si="718"/>
        <v>Saturday</v>
      </c>
      <c r="G15363" s="15">
        <f>$D15363*VLOOKUP($A15363,Price_Table,MATCH($C15363,$A$6:$K$6,0),1)</f>
        <v>0</v>
      </c>
      <c r="H15363" s="15">
        <f>D15363*VLOOKUP(A15363,Cost_Table,MATCH(C15363,M$6:W$6,0),1)</f>
        <v>0</v>
      </c>
      <c r="I15363" s="15">
        <f t="shared" si="719"/>
        <v>0</v>
      </c>
      <c r="J15363" s="43"/>
      <c r="K15363" s="1"/>
    </row>
    <row r="15364" spans="1:11">
      <c r="A15364" s="29">
        <v>41245</v>
      </c>
      <c r="B15364" s="30">
        <v>5</v>
      </c>
      <c r="C15364" s="30" t="s">
        <v>6</v>
      </c>
      <c r="D15364" s="30">
        <v>0</v>
      </c>
      <c r="E15364" s="50" t="str">
        <f t="shared" si="717"/>
        <v>December</v>
      </c>
      <c r="F15364" s="14" t="str">
        <f t="shared" si="718"/>
        <v>Sunday</v>
      </c>
      <c r="G15364" s="15">
        <f>$D15364*VLOOKUP($A15364,Price_Table,MATCH($C15364,$A$6:$K$6,0),1)</f>
        <v>0</v>
      </c>
      <c r="H15364" s="15">
        <f>D15364*VLOOKUP(A15364,Cost_Table,MATCH(C15364,M$6:W$6,0),1)</f>
        <v>0</v>
      </c>
      <c r="I15364" s="15">
        <f t="shared" si="719"/>
        <v>0</v>
      </c>
      <c r="J15364" s="43"/>
      <c r="K15364" s="1"/>
    </row>
    <row r="15365" spans="1:11">
      <c r="A15365" s="29">
        <v>41246</v>
      </c>
      <c r="B15365" s="30">
        <v>5</v>
      </c>
      <c r="C15365" s="30" t="s">
        <v>6</v>
      </c>
      <c r="D15365" s="30">
        <v>0</v>
      </c>
      <c r="E15365" s="50" t="str">
        <f t="shared" si="717"/>
        <v>December</v>
      </c>
      <c r="F15365" s="14" t="str">
        <f t="shared" si="718"/>
        <v>Monday</v>
      </c>
      <c r="G15365" s="15">
        <f>$D15365*VLOOKUP($A15365,Price_Table,MATCH($C15365,$A$6:$K$6,0),1)</f>
        <v>0</v>
      </c>
      <c r="H15365" s="15">
        <f>D15365*VLOOKUP(A15365,Cost_Table,MATCH(C15365,M$6:W$6,0),1)</f>
        <v>0</v>
      </c>
      <c r="I15365" s="15">
        <f t="shared" si="719"/>
        <v>0</v>
      </c>
      <c r="J15365" s="43"/>
      <c r="K15365" s="1"/>
    </row>
    <row r="15366" spans="1:11">
      <c r="A15366" s="29">
        <v>41247</v>
      </c>
      <c r="B15366" s="30">
        <v>5</v>
      </c>
      <c r="C15366" s="30" t="s">
        <v>6</v>
      </c>
      <c r="D15366" s="30">
        <v>0</v>
      </c>
      <c r="E15366" s="50" t="str">
        <f t="shared" si="717"/>
        <v>December</v>
      </c>
      <c r="F15366" s="14" t="str">
        <f t="shared" si="718"/>
        <v>Tuesday</v>
      </c>
      <c r="G15366" s="15">
        <f>$D15366*VLOOKUP($A15366,Price_Table,MATCH($C15366,$A$6:$K$6,0),1)</f>
        <v>0</v>
      </c>
      <c r="H15366" s="15">
        <f>D15366*VLOOKUP(A15366,Cost_Table,MATCH(C15366,M$6:W$6,0),1)</f>
        <v>0</v>
      </c>
      <c r="I15366" s="15">
        <f t="shared" si="719"/>
        <v>0</v>
      </c>
      <c r="J15366" s="43"/>
      <c r="K15366" s="1"/>
    </row>
    <row r="15367" spans="1:11">
      <c r="A15367" s="29">
        <v>41248</v>
      </c>
      <c r="B15367" s="30">
        <v>5</v>
      </c>
      <c r="C15367" s="30" t="s">
        <v>6</v>
      </c>
      <c r="D15367" s="30">
        <v>0</v>
      </c>
      <c r="E15367" s="50" t="str">
        <f t="shared" si="717"/>
        <v>December</v>
      </c>
      <c r="F15367" s="14" t="str">
        <f t="shared" si="718"/>
        <v>Wednesday</v>
      </c>
      <c r="G15367" s="15">
        <f>$D15367*VLOOKUP($A15367,Price_Table,MATCH($C15367,$A$6:$K$6,0),1)</f>
        <v>0</v>
      </c>
      <c r="H15367" s="15">
        <f>D15367*VLOOKUP(A15367,Cost_Table,MATCH(C15367,M$6:W$6,0),1)</f>
        <v>0</v>
      </c>
      <c r="I15367" s="15">
        <f t="shared" si="719"/>
        <v>0</v>
      </c>
      <c r="J15367" s="43"/>
      <c r="K15367" s="1"/>
    </row>
    <row r="15368" spans="1:11">
      <c r="A15368" s="29">
        <v>41249</v>
      </c>
      <c r="B15368" s="30">
        <v>5</v>
      </c>
      <c r="C15368" s="30" t="s">
        <v>6</v>
      </c>
      <c r="D15368" s="30">
        <v>0</v>
      </c>
      <c r="E15368" s="50" t="str">
        <f t="shared" si="717"/>
        <v>December</v>
      </c>
      <c r="F15368" s="14" t="str">
        <f t="shared" si="718"/>
        <v>Thursday</v>
      </c>
      <c r="G15368" s="15">
        <f>$D15368*VLOOKUP($A15368,Price_Table,MATCH($C15368,$A$6:$K$6,0),1)</f>
        <v>0</v>
      </c>
      <c r="H15368" s="15">
        <f>D15368*VLOOKUP(A15368,Cost_Table,MATCH(C15368,M$6:W$6,0),1)</f>
        <v>0</v>
      </c>
      <c r="I15368" s="15">
        <f t="shared" si="719"/>
        <v>0</v>
      </c>
      <c r="J15368" s="43"/>
      <c r="K15368" s="1"/>
    </row>
    <row r="15369" spans="1:11">
      <c r="A15369" s="29">
        <v>41250</v>
      </c>
      <c r="B15369" s="30">
        <v>5</v>
      </c>
      <c r="C15369" s="30" t="s">
        <v>6</v>
      </c>
      <c r="D15369" s="30">
        <v>0</v>
      </c>
      <c r="E15369" s="50" t="str">
        <f t="shared" si="717"/>
        <v>December</v>
      </c>
      <c r="F15369" s="14" t="str">
        <f t="shared" si="718"/>
        <v>Friday</v>
      </c>
      <c r="G15369" s="15">
        <f>$D15369*VLOOKUP($A15369,Price_Table,MATCH($C15369,$A$6:$K$6,0),1)</f>
        <v>0</v>
      </c>
      <c r="H15369" s="15">
        <f>D15369*VLOOKUP(A15369,Cost_Table,MATCH(C15369,M$6:W$6,0),1)</f>
        <v>0</v>
      </c>
      <c r="I15369" s="15">
        <f t="shared" si="719"/>
        <v>0</v>
      </c>
      <c r="J15369" s="43"/>
      <c r="K15369" s="1"/>
    </row>
    <row r="15370" spans="1:11">
      <c r="A15370" s="29">
        <v>41251</v>
      </c>
      <c r="B15370" s="30">
        <v>5</v>
      </c>
      <c r="C15370" s="30" t="s">
        <v>6</v>
      </c>
      <c r="D15370" s="30">
        <v>0</v>
      </c>
      <c r="E15370" s="50" t="str">
        <f t="shared" si="717"/>
        <v>December</v>
      </c>
      <c r="F15370" s="14" t="str">
        <f t="shared" si="718"/>
        <v>Saturday</v>
      </c>
      <c r="G15370" s="15">
        <f>$D15370*VLOOKUP($A15370,Price_Table,MATCH($C15370,$A$6:$K$6,0),1)</f>
        <v>0</v>
      </c>
      <c r="H15370" s="15">
        <f>D15370*VLOOKUP(A15370,Cost_Table,MATCH(C15370,M$6:W$6,0),1)</f>
        <v>0</v>
      </c>
      <c r="I15370" s="15">
        <f t="shared" si="719"/>
        <v>0</v>
      </c>
      <c r="J15370" s="43"/>
      <c r="K15370" s="1"/>
    </row>
    <row r="15371" spans="1:11">
      <c r="A15371" s="29">
        <v>41252</v>
      </c>
      <c r="B15371" s="30">
        <v>5</v>
      </c>
      <c r="C15371" s="30" t="s">
        <v>6</v>
      </c>
      <c r="D15371" s="30">
        <v>0</v>
      </c>
      <c r="E15371" s="50" t="str">
        <f t="shared" si="717"/>
        <v>December</v>
      </c>
      <c r="F15371" s="14" t="str">
        <f t="shared" si="718"/>
        <v>Sunday</v>
      </c>
      <c r="G15371" s="15">
        <f>$D15371*VLOOKUP($A15371,Price_Table,MATCH($C15371,$A$6:$K$6,0),1)</f>
        <v>0</v>
      </c>
      <c r="H15371" s="15">
        <f>D15371*VLOOKUP(A15371,Cost_Table,MATCH(C15371,M$6:W$6,0),1)</f>
        <v>0</v>
      </c>
      <c r="I15371" s="15">
        <f t="shared" si="719"/>
        <v>0</v>
      </c>
      <c r="J15371" s="43"/>
      <c r="K15371" s="1"/>
    </row>
    <row r="15372" spans="1:11">
      <c r="A15372" s="29">
        <v>41253</v>
      </c>
      <c r="B15372" s="30">
        <v>5</v>
      </c>
      <c r="C15372" s="30" t="s">
        <v>6</v>
      </c>
      <c r="D15372" s="30">
        <v>0</v>
      </c>
      <c r="E15372" s="50" t="str">
        <f t="shared" si="717"/>
        <v>December</v>
      </c>
      <c r="F15372" s="14" t="str">
        <f t="shared" si="718"/>
        <v>Monday</v>
      </c>
      <c r="G15372" s="15">
        <f>$D15372*VLOOKUP($A15372,Price_Table,MATCH($C15372,$A$6:$K$6,0),1)</f>
        <v>0</v>
      </c>
      <c r="H15372" s="15">
        <f>D15372*VLOOKUP(A15372,Cost_Table,MATCH(C15372,M$6:W$6,0),1)</f>
        <v>0</v>
      </c>
      <c r="I15372" s="15">
        <f t="shared" si="719"/>
        <v>0</v>
      </c>
      <c r="J15372" s="43"/>
      <c r="K15372" s="1"/>
    </row>
    <row r="15373" spans="1:11">
      <c r="A15373" s="29">
        <v>41254</v>
      </c>
      <c r="B15373" s="30">
        <v>5</v>
      </c>
      <c r="C15373" s="30" t="s">
        <v>6</v>
      </c>
      <c r="D15373" s="30">
        <v>0</v>
      </c>
      <c r="E15373" s="50" t="str">
        <f t="shared" si="717"/>
        <v>December</v>
      </c>
      <c r="F15373" s="14" t="str">
        <f t="shared" si="718"/>
        <v>Tuesday</v>
      </c>
      <c r="G15373" s="15">
        <f>$D15373*VLOOKUP($A15373,Price_Table,MATCH($C15373,$A$6:$K$6,0),1)</f>
        <v>0</v>
      </c>
      <c r="H15373" s="15">
        <f>D15373*VLOOKUP(A15373,Cost_Table,MATCH(C15373,M$6:W$6,0),1)</f>
        <v>0</v>
      </c>
      <c r="I15373" s="15">
        <f t="shared" si="719"/>
        <v>0</v>
      </c>
      <c r="J15373" s="43"/>
      <c r="K15373" s="1"/>
    </row>
    <row r="15374" spans="1:11">
      <c r="A15374" s="29">
        <v>41255</v>
      </c>
      <c r="B15374" s="30">
        <v>5</v>
      </c>
      <c r="C15374" s="30" t="s">
        <v>6</v>
      </c>
      <c r="D15374" s="30">
        <v>0</v>
      </c>
      <c r="E15374" s="50" t="str">
        <f t="shared" si="717"/>
        <v>December</v>
      </c>
      <c r="F15374" s="14" t="str">
        <f t="shared" si="718"/>
        <v>Wednesday</v>
      </c>
      <c r="G15374" s="15">
        <f>$D15374*VLOOKUP($A15374,Price_Table,MATCH($C15374,$A$6:$K$6,0),1)</f>
        <v>0</v>
      </c>
      <c r="H15374" s="15">
        <f>D15374*VLOOKUP(A15374,Cost_Table,MATCH(C15374,M$6:W$6,0),1)</f>
        <v>0</v>
      </c>
      <c r="I15374" s="15">
        <f t="shared" si="719"/>
        <v>0</v>
      </c>
      <c r="J15374" s="43"/>
      <c r="K15374" s="1"/>
    </row>
    <row r="15375" spans="1:11">
      <c r="A15375" s="29">
        <v>41256</v>
      </c>
      <c r="B15375" s="30">
        <v>5</v>
      </c>
      <c r="C15375" s="30" t="s">
        <v>6</v>
      </c>
      <c r="D15375" s="30">
        <v>0</v>
      </c>
      <c r="E15375" s="50" t="str">
        <f t="shared" si="717"/>
        <v>December</v>
      </c>
      <c r="F15375" s="14" t="str">
        <f t="shared" si="718"/>
        <v>Thursday</v>
      </c>
      <c r="G15375" s="15">
        <f>$D15375*VLOOKUP($A15375,Price_Table,MATCH($C15375,$A$6:$K$6,0),1)</f>
        <v>0</v>
      </c>
      <c r="H15375" s="15">
        <f>D15375*VLOOKUP(A15375,Cost_Table,MATCH(C15375,M$6:W$6,0),1)</f>
        <v>0</v>
      </c>
      <c r="I15375" s="15">
        <f t="shared" si="719"/>
        <v>0</v>
      </c>
      <c r="J15375" s="43"/>
      <c r="K15375" s="1"/>
    </row>
    <row r="15376" spans="1:11">
      <c r="A15376" s="29">
        <v>41257</v>
      </c>
      <c r="B15376" s="30">
        <v>5</v>
      </c>
      <c r="C15376" s="30" t="s">
        <v>6</v>
      </c>
      <c r="D15376" s="30">
        <v>0</v>
      </c>
      <c r="E15376" s="50" t="str">
        <f t="shared" si="717"/>
        <v>December</v>
      </c>
      <c r="F15376" s="14" t="str">
        <f t="shared" si="718"/>
        <v>Friday</v>
      </c>
      <c r="G15376" s="15">
        <f>$D15376*VLOOKUP($A15376,Price_Table,MATCH($C15376,$A$6:$K$6,0),1)</f>
        <v>0</v>
      </c>
      <c r="H15376" s="15">
        <f>D15376*VLOOKUP(A15376,Cost_Table,MATCH(C15376,M$6:W$6,0),1)</f>
        <v>0</v>
      </c>
      <c r="I15376" s="15">
        <f t="shared" si="719"/>
        <v>0</v>
      </c>
      <c r="J15376" s="43"/>
      <c r="K15376" s="1"/>
    </row>
    <row r="15377" spans="1:11">
      <c r="A15377" s="29">
        <v>41258</v>
      </c>
      <c r="B15377" s="30">
        <v>5</v>
      </c>
      <c r="C15377" s="30" t="s">
        <v>6</v>
      </c>
      <c r="D15377" s="30">
        <v>0</v>
      </c>
      <c r="E15377" s="50" t="str">
        <f t="shared" si="717"/>
        <v>December</v>
      </c>
      <c r="F15377" s="14" t="str">
        <f t="shared" si="718"/>
        <v>Saturday</v>
      </c>
      <c r="G15377" s="15">
        <f>$D15377*VLOOKUP($A15377,Price_Table,MATCH($C15377,$A$6:$K$6,0),1)</f>
        <v>0</v>
      </c>
      <c r="H15377" s="15">
        <f>D15377*VLOOKUP(A15377,Cost_Table,MATCH(C15377,M$6:W$6,0),1)</f>
        <v>0</v>
      </c>
      <c r="I15377" s="15">
        <f t="shared" si="719"/>
        <v>0</v>
      </c>
      <c r="J15377" s="43"/>
      <c r="K15377" s="1"/>
    </row>
    <row r="15378" spans="1:11">
      <c r="A15378" s="29">
        <v>41259</v>
      </c>
      <c r="B15378" s="30">
        <v>5</v>
      </c>
      <c r="C15378" s="30" t="s">
        <v>6</v>
      </c>
      <c r="D15378" s="30">
        <v>0</v>
      </c>
      <c r="E15378" s="50" t="str">
        <f t="shared" si="717"/>
        <v>December</v>
      </c>
      <c r="F15378" s="14" t="str">
        <f t="shared" si="718"/>
        <v>Sunday</v>
      </c>
      <c r="G15378" s="15">
        <f>$D15378*VLOOKUP($A15378,Price_Table,MATCH($C15378,$A$6:$K$6,0),1)</f>
        <v>0</v>
      </c>
      <c r="H15378" s="15">
        <f>D15378*VLOOKUP(A15378,Cost_Table,MATCH(C15378,M$6:W$6,0),1)</f>
        <v>0</v>
      </c>
      <c r="I15378" s="15">
        <f t="shared" si="719"/>
        <v>0</v>
      </c>
      <c r="J15378" s="43"/>
      <c r="K15378" s="1"/>
    </row>
    <row r="15379" spans="1:11">
      <c r="A15379" s="29">
        <v>41260</v>
      </c>
      <c r="B15379" s="30">
        <v>5</v>
      </c>
      <c r="C15379" s="30" t="s">
        <v>6</v>
      </c>
      <c r="D15379" s="30">
        <v>0</v>
      </c>
      <c r="E15379" s="50" t="str">
        <f t="shared" si="717"/>
        <v>December</v>
      </c>
      <c r="F15379" s="14" t="str">
        <f t="shared" si="718"/>
        <v>Monday</v>
      </c>
      <c r="G15379" s="15">
        <f>$D15379*VLOOKUP($A15379,Price_Table,MATCH($C15379,$A$6:$K$6,0),1)</f>
        <v>0</v>
      </c>
      <c r="H15379" s="15">
        <f>D15379*VLOOKUP(A15379,Cost_Table,MATCH(C15379,M$6:W$6,0),1)</f>
        <v>0</v>
      </c>
      <c r="I15379" s="15">
        <f t="shared" si="719"/>
        <v>0</v>
      </c>
      <c r="J15379" s="43"/>
      <c r="K15379" s="1"/>
    </row>
    <row r="15380" spans="1:11">
      <c r="A15380" s="29">
        <v>41261</v>
      </c>
      <c r="B15380" s="30">
        <v>5</v>
      </c>
      <c r="C15380" s="30" t="s">
        <v>6</v>
      </c>
      <c r="D15380" s="30">
        <v>0</v>
      </c>
      <c r="E15380" s="50" t="str">
        <f t="shared" si="717"/>
        <v>December</v>
      </c>
      <c r="F15380" s="14" t="str">
        <f t="shared" si="718"/>
        <v>Tuesday</v>
      </c>
      <c r="G15380" s="15">
        <f>$D15380*VLOOKUP($A15380,Price_Table,MATCH($C15380,$A$6:$K$6,0),1)</f>
        <v>0</v>
      </c>
      <c r="H15380" s="15">
        <f>D15380*VLOOKUP(A15380,Cost_Table,MATCH(C15380,M$6:W$6,0),1)</f>
        <v>0</v>
      </c>
      <c r="I15380" s="15">
        <f t="shared" si="719"/>
        <v>0</v>
      </c>
      <c r="J15380" s="43"/>
      <c r="K15380" s="1"/>
    </row>
    <row r="15381" spans="1:11">
      <c r="A15381" s="29">
        <v>41262</v>
      </c>
      <c r="B15381" s="30">
        <v>5</v>
      </c>
      <c r="C15381" s="30" t="s">
        <v>6</v>
      </c>
      <c r="D15381" s="30">
        <v>0</v>
      </c>
      <c r="E15381" s="50" t="str">
        <f t="shared" si="717"/>
        <v>December</v>
      </c>
      <c r="F15381" s="14" t="str">
        <f t="shared" si="718"/>
        <v>Wednesday</v>
      </c>
      <c r="G15381" s="15">
        <f>$D15381*VLOOKUP($A15381,Price_Table,MATCH($C15381,$A$6:$K$6,0),1)</f>
        <v>0</v>
      </c>
      <c r="H15381" s="15">
        <f>D15381*VLOOKUP(A15381,Cost_Table,MATCH(C15381,M$6:W$6,0),1)</f>
        <v>0</v>
      </c>
      <c r="I15381" s="15">
        <f t="shared" si="719"/>
        <v>0</v>
      </c>
      <c r="J15381" s="43"/>
      <c r="K15381" s="1"/>
    </row>
    <row r="15382" spans="1:11">
      <c r="A15382" s="29">
        <v>41263</v>
      </c>
      <c r="B15382" s="30">
        <v>5</v>
      </c>
      <c r="C15382" s="30" t="s">
        <v>6</v>
      </c>
      <c r="D15382" s="30">
        <v>0</v>
      </c>
      <c r="E15382" s="50" t="str">
        <f t="shared" si="717"/>
        <v>December</v>
      </c>
      <c r="F15382" s="14" t="str">
        <f t="shared" si="718"/>
        <v>Thursday</v>
      </c>
      <c r="G15382" s="15">
        <f>$D15382*VLOOKUP($A15382,Price_Table,MATCH($C15382,$A$6:$K$6,0),1)</f>
        <v>0</v>
      </c>
      <c r="H15382" s="15">
        <f>D15382*VLOOKUP(A15382,Cost_Table,MATCH(C15382,M$6:W$6,0),1)</f>
        <v>0</v>
      </c>
      <c r="I15382" s="15">
        <f t="shared" si="719"/>
        <v>0</v>
      </c>
      <c r="J15382" s="43"/>
      <c r="K15382" s="1"/>
    </row>
    <row r="15383" spans="1:11">
      <c r="A15383" s="29">
        <v>41264</v>
      </c>
      <c r="B15383" s="30">
        <v>5</v>
      </c>
      <c r="C15383" s="30" t="s">
        <v>6</v>
      </c>
      <c r="D15383" s="30">
        <v>0</v>
      </c>
      <c r="E15383" s="50" t="str">
        <f t="shared" ref="E15383:E15446" si="720">TEXT(A15383,"mmmm")</f>
        <v>December</v>
      </c>
      <c r="F15383" s="14" t="str">
        <f t="shared" ref="F15383:F15446" si="721">TEXT(A15383,"dddd")</f>
        <v>Friday</v>
      </c>
      <c r="G15383" s="15">
        <f>$D15383*VLOOKUP($A15383,Price_Table,MATCH($C15383,$A$6:$K$6,0),1)</f>
        <v>0</v>
      </c>
      <c r="H15383" s="15">
        <f>D15383*VLOOKUP(A15383,Cost_Table,MATCH(C15383,M$6:W$6,0),1)</f>
        <v>0</v>
      </c>
      <c r="I15383" s="15">
        <f t="shared" ref="I15383:I15446" si="722">G15383-H15383</f>
        <v>0</v>
      </c>
      <c r="J15383" s="43"/>
      <c r="K15383" s="1"/>
    </row>
    <row r="15384" spans="1:11">
      <c r="A15384" s="29">
        <v>41265</v>
      </c>
      <c r="B15384" s="30">
        <v>5</v>
      </c>
      <c r="C15384" s="30" t="s">
        <v>6</v>
      </c>
      <c r="D15384" s="30">
        <v>0</v>
      </c>
      <c r="E15384" s="50" t="str">
        <f t="shared" si="720"/>
        <v>December</v>
      </c>
      <c r="F15384" s="14" t="str">
        <f t="shared" si="721"/>
        <v>Saturday</v>
      </c>
      <c r="G15384" s="15">
        <f>$D15384*VLOOKUP($A15384,Price_Table,MATCH($C15384,$A$6:$K$6,0),1)</f>
        <v>0</v>
      </c>
      <c r="H15384" s="15">
        <f>D15384*VLOOKUP(A15384,Cost_Table,MATCH(C15384,M$6:W$6,0),1)</f>
        <v>0</v>
      </c>
      <c r="I15384" s="15">
        <f t="shared" si="722"/>
        <v>0</v>
      </c>
      <c r="J15384" s="43"/>
      <c r="K15384" s="1"/>
    </row>
    <row r="15385" spans="1:11">
      <c r="A15385" s="29">
        <v>41266</v>
      </c>
      <c r="B15385" s="30">
        <v>5</v>
      </c>
      <c r="C15385" s="30" t="s">
        <v>6</v>
      </c>
      <c r="D15385" s="30">
        <v>0</v>
      </c>
      <c r="E15385" s="50" t="str">
        <f t="shared" si="720"/>
        <v>December</v>
      </c>
      <c r="F15385" s="14" t="str">
        <f t="shared" si="721"/>
        <v>Sunday</v>
      </c>
      <c r="G15385" s="15">
        <f>$D15385*VLOOKUP($A15385,Price_Table,MATCH($C15385,$A$6:$K$6,0),1)</f>
        <v>0</v>
      </c>
      <c r="H15385" s="15">
        <f>D15385*VLOOKUP(A15385,Cost_Table,MATCH(C15385,M$6:W$6,0),1)</f>
        <v>0</v>
      </c>
      <c r="I15385" s="15">
        <f t="shared" si="722"/>
        <v>0</v>
      </c>
      <c r="J15385" s="43"/>
      <c r="K15385" s="1"/>
    </row>
    <row r="15386" spans="1:11">
      <c r="A15386" s="29">
        <v>41267</v>
      </c>
      <c r="B15386" s="30">
        <v>5</v>
      </c>
      <c r="C15386" s="30" t="s">
        <v>6</v>
      </c>
      <c r="D15386" s="30">
        <v>0</v>
      </c>
      <c r="E15386" s="50" t="str">
        <f t="shared" si="720"/>
        <v>December</v>
      </c>
      <c r="F15386" s="14" t="str">
        <f t="shared" si="721"/>
        <v>Monday</v>
      </c>
      <c r="G15386" s="15">
        <f>$D15386*VLOOKUP($A15386,Price_Table,MATCH($C15386,$A$6:$K$6,0),1)</f>
        <v>0</v>
      </c>
      <c r="H15386" s="15">
        <f>D15386*VLOOKUP(A15386,Cost_Table,MATCH(C15386,M$6:W$6,0),1)</f>
        <v>0</v>
      </c>
      <c r="I15386" s="15">
        <f t="shared" si="722"/>
        <v>0</v>
      </c>
      <c r="J15386" s="43"/>
      <c r="K15386" s="1"/>
    </row>
    <row r="15387" spans="1:11">
      <c r="A15387" s="29">
        <v>41268</v>
      </c>
      <c r="B15387" s="30">
        <v>5</v>
      </c>
      <c r="C15387" s="30" t="s">
        <v>6</v>
      </c>
      <c r="D15387" s="30">
        <v>0</v>
      </c>
      <c r="E15387" s="50" t="str">
        <f t="shared" si="720"/>
        <v>December</v>
      </c>
      <c r="F15387" s="14" t="str">
        <f t="shared" si="721"/>
        <v>Tuesday</v>
      </c>
      <c r="G15387" s="15">
        <f>$D15387*VLOOKUP($A15387,Price_Table,MATCH($C15387,$A$6:$K$6,0),1)</f>
        <v>0</v>
      </c>
      <c r="H15387" s="15">
        <f>D15387*VLOOKUP(A15387,Cost_Table,MATCH(C15387,M$6:W$6,0),1)</f>
        <v>0</v>
      </c>
      <c r="I15387" s="15">
        <f t="shared" si="722"/>
        <v>0</v>
      </c>
      <c r="J15387" s="43"/>
      <c r="K15387" s="1"/>
    </row>
    <row r="15388" spans="1:11">
      <c r="A15388" s="29">
        <v>41269</v>
      </c>
      <c r="B15388" s="30">
        <v>5</v>
      </c>
      <c r="C15388" s="30" t="s">
        <v>6</v>
      </c>
      <c r="D15388" s="30">
        <v>0</v>
      </c>
      <c r="E15388" s="50" t="str">
        <f t="shared" si="720"/>
        <v>December</v>
      </c>
      <c r="F15388" s="14" t="str">
        <f t="shared" si="721"/>
        <v>Wednesday</v>
      </c>
      <c r="G15388" s="15">
        <f>$D15388*VLOOKUP($A15388,Price_Table,MATCH($C15388,$A$6:$K$6,0),1)</f>
        <v>0</v>
      </c>
      <c r="H15388" s="15">
        <f>D15388*VLOOKUP(A15388,Cost_Table,MATCH(C15388,M$6:W$6,0),1)</f>
        <v>0</v>
      </c>
      <c r="I15388" s="15">
        <f t="shared" si="722"/>
        <v>0</v>
      </c>
      <c r="J15388" s="43"/>
      <c r="K15388" s="1"/>
    </row>
    <row r="15389" spans="1:11">
      <c r="A15389" s="29">
        <v>41270</v>
      </c>
      <c r="B15389" s="30">
        <v>5</v>
      </c>
      <c r="C15389" s="30" t="s">
        <v>6</v>
      </c>
      <c r="D15389" s="30">
        <v>0</v>
      </c>
      <c r="E15389" s="50" t="str">
        <f t="shared" si="720"/>
        <v>December</v>
      </c>
      <c r="F15389" s="14" t="str">
        <f t="shared" si="721"/>
        <v>Thursday</v>
      </c>
      <c r="G15389" s="15">
        <f>$D15389*VLOOKUP($A15389,Price_Table,MATCH($C15389,$A$6:$K$6,0),1)</f>
        <v>0</v>
      </c>
      <c r="H15389" s="15">
        <f>D15389*VLOOKUP(A15389,Cost_Table,MATCH(C15389,M$6:W$6,0),1)</f>
        <v>0</v>
      </c>
      <c r="I15389" s="15">
        <f t="shared" si="722"/>
        <v>0</v>
      </c>
      <c r="J15389" s="43"/>
      <c r="K15389" s="1"/>
    </row>
    <row r="15390" spans="1:11">
      <c r="A15390" s="29">
        <v>41271</v>
      </c>
      <c r="B15390" s="30">
        <v>5</v>
      </c>
      <c r="C15390" s="30" t="s">
        <v>6</v>
      </c>
      <c r="D15390" s="30">
        <v>0</v>
      </c>
      <c r="E15390" s="50" t="str">
        <f t="shared" si="720"/>
        <v>December</v>
      </c>
      <c r="F15390" s="14" t="str">
        <f t="shared" si="721"/>
        <v>Friday</v>
      </c>
      <c r="G15390" s="15">
        <f>$D15390*VLOOKUP($A15390,Price_Table,MATCH($C15390,$A$6:$K$6,0),1)</f>
        <v>0</v>
      </c>
      <c r="H15390" s="15">
        <f>D15390*VLOOKUP(A15390,Cost_Table,MATCH(C15390,M$6:W$6,0),1)</f>
        <v>0</v>
      </c>
      <c r="I15390" s="15">
        <f t="shared" si="722"/>
        <v>0</v>
      </c>
      <c r="J15390" s="43"/>
      <c r="K15390" s="1"/>
    </row>
    <row r="15391" spans="1:11">
      <c r="A15391" s="29">
        <v>41272</v>
      </c>
      <c r="B15391" s="30">
        <v>5</v>
      </c>
      <c r="C15391" s="30" t="s">
        <v>6</v>
      </c>
      <c r="D15391" s="30">
        <v>0</v>
      </c>
      <c r="E15391" s="50" t="str">
        <f t="shared" si="720"/>
        <v>December</v>
      </c>
      <c r="F15391" s="14" t="str">
        <f t="shared" si="721"/>
        <v>Saturday</v>
      </c>
      <c r="G15391" s="15">
        <f>$D15391*VLOOKUP($A15391,Price_Table,MATCH($C15391,$A$6:$K$6,0),1)</f>
        <v>0</v>
      </c>
      <c r="H15391" s="15">
        <f>D15391*VLOOKUP(A15391,Cost_Table,MATCH(C15391,M$6:W$6,0),1)</f>
        <v>0</v>
      </c>
      <c r="I15391" s="15">
        <f t="shared" si="722"/>
        <v>0</v>
      </c>
      <c r="J15391" s="43"/>
      <c r="K15391" s="1"/>
    </row>
    <row r="15392" spans="1:11">
      <c r="A15392" s="29">
        <v>41273</v>
      </c>
      <c r="B15392" s="30">
        <v>5</v>
      </c>
      <c r="C15392" s="30" t="s">
        <v>6</v>
      </c>
      <c r="D15392" s="30">
        <v>0</v>
      </c>
      <c r="E15392" s="50" t="str">
        <f t="shared" si="720"/>
        <v>December</v>
      </c>
      <c r="F15392" s="14" t="str">
        <f t="shared" si="721"/>
        <v>Sunday</v>
      </c>
      <c r="G15392" s="15">
        <f>$D15392*VLOOKUP($A15392,Price_Table,MATCH($C15392,$A$6:$K$6,0),1)</f>
        <v>0</v>
      </c>
      <c r="H15392" s="15">
        <f>D15392*VLOOKUP(A15392,Cost_Table,MATCH(C15392,M$6:W$6,0),1)</f>
        <v>0</v>
      </c>
      <c r="I15392" s="15">
        <f t="shared" si="722"/>
        <v>0</v>
      </c>
      <c r="J15392" s="43"/>
      <c r="K15392" s="1"/>
    </row>
    <row r="15393" spans="1:11">
      <c r="A15393" s="29">
        <v>41274</v>
      </c>
      <c r="B15393" s="30">
        <v>5</v>
      </c>
      <c r="C15393" s="30" t="s">
        <v>6</v>
      </c>
      <c r="D15393" s="30">
        <v>0</v>
      </c>
      <c r="E15393" s="50" t="str">
        <f t="shared" si="720"/>
        <v>December</v>
      </c>
      <c r="F15393" s="14" t="str">
        <f t="shared" si="721"/>
        <v>Monday</v>
      </c>
      <c r="G15393" s="15">
        <f>$D15393*VLOOKUP($A15393,Price_Table,MATCH($C15393,$A$6:$K$6,0),1)</f>
        <v>0</v>
      </c>
      <c r="H15393" s="15">
        <f>D15393*VLOOKUP(A15393,Cost_Table,MATCH(C15393,M$6:W$6,0),1)</f>
        <v>0</v>
      </c>
      <c r="I15393" s="15">
        <f t="shared" si="722"/>
        <v>0</v>
      </c>
      <c r="J15393" s="43"/>
      <c r="K15393" s="1"/>
    </row>
    <row r="15394" spans="1:11">
      <c r="A15394" s="29">
        <v>40909</v>
      </c>
      <c r="B15394" s="30">
        <v>5</v>
      </c>
      <c r="C15394" s="30" t="s">
        <v>7</v>
      </c>
      <c r="D15394" s="30">
        <v>0</v>
      </c>
      <c r="E15394" s="50" t="str">
        <f t="shared" si="720"/>
        <v>January</v>
      </c>
      <c r="F15394" s="14" t="str">
        <f t="shared" si="721"/>
        <v>Sunday</v>
      </c>
      <c r="G15394" s="15">
        <f>$D15394*VLOOKUP($A15394,Price_Table,MATCH($C15394,$A$6:$K$6,0),1)</f>
        <v>0</v>
      </c>
      <c r="H15394" s="15">
        <f>D15394*VLOOKUP(A15394,Cost_Table,MATCH(C15394,M$6:W$6,0),1)</f>
        <v>0</v>
      </c>
      <c r="I15394" s="15">
        <f t="shared" si="722"/>
        <v>0</v>
      </c>
      <c r="J15394" s="43"/>
      <c r="K15394" s="1"/>
    </row>
    <row r="15395" spans="1:11">
      <c r="A15395" s="29">
        <v>40910</v>
      </c>
      <c r="B15395" s="30">
        <v>5</v>
      </c>
      <c r="C15395" s="30" t="s">
        <v>7</v>
      </c>
      <c r="D15395" s="30">
        <v>0</v>
      </c>
      <c r="E15395" s="50" t="str">
        <f t="shared" si="720"/>
        <v>January</v>
      </c>
      <c r="F15395" s="14" t="str">
        <f t="shared" si="721"/>
        <v>Monday</v>
      </c>
      <c r="G15395" s="15">
        <f>$D15395*VLOOKUP($A15395,Price_Table,MATCH($C15395,$A$6:$K$6,0),1)</f>
        <v>0</v>
      </c>
      <c r="H15395" s="15">
        <f>D15395*VLOOKUP(A15395,Cost_Table,MATCH(C15395,M$6:W$6,0),1)</f>
        <v>0</v>
      </c>
      <c r="I15395" s="15">
        <f t="shared" si="722"/>
        <v>0</v>
      </c>
      <c r="J15395" s="43"/>
      <c r="K15395" s="1"/>
    </row>
    <row r="15396" spans="1:11">
      <c r="A15396" s="29">
        <v>40911</v>
      </c>
      <c r="B15396" s="30">
        <v>5</v>
      </c>
      <c r="C15396" s="30" t="s">
        <v>7</v>
      </c>
      <c r="D15396" s="30">
        <v>0</v>
      </c>
      <c r="E15396" s="50" t="str">
        <f t="shared" si="720"/>
        <v>January</v>
      </c>
      <c r="F15396" s="14" t="str">
        <f t="shared" si="721"/>
        <v>Tuesday</v>
      </c>
      <c r="G15396" s="15">
        <f>$D15396*VLOOKUP($A15396,Price_Table,MATCH($C15396,$A$6:$K$6,0),1)</f>
        <v>0</v>
      </c>
      <c r="H15396" s="15">
        <f>D15396*VLOOKUP(A15396,Cost_Table,MATCH(C15396,M$6:W$6,0),1)</f>
        <v>0</v>
      </c>
      <c r="I15396" s="15">
        <f t="shared" si="722"/>
        <v>0</v>
      </c>
      <c r="J15396" s="43"/>
      <c r="K15396" s="1"/>
    </row>
    <row r="15397" spans="1:11">
      <c r="A15397" s="29">
        <v>40912</v>
      </c>
      <c r="B15397" s="30">
        <v>5</v>
      </c>
      <c r="C15397" s="30" t="s">
        <v>7</v>
      </c>
      <c r="D15397" s="30">
        <v>0</v>
      </c>
      <c r="E15397" s="50" t="str">
        <f t="shared" si="720"/>
        <v>January</v>
      </c>
      <c r="F15397" s="14" t="str">
        <f t="shared" si="721"/>
        <v>Wednesday</v>
      </c>
      <c r="G15397" s="15">
        <f>$D15397*VLOOKUP($A15397,Price_Table,MATCH($C15397,$A$6:$K$6,0),1)</f>
        <v>0</v>
      </c>
      <c r="H15397" s="15">
        <f>D15397*VLOOKUP(A15397,Cost_Table,MATCH(C15397,M$6:W$6,0),1)</f>
        <v>0</v>
      </c>
      <c r="I15397" s="15">
        <f t="shared" si="722"/>
        <v>0</v>
      </c>
      <c r="J15397" s="43"/>
      <c r="K15397" s="1"/>
    </row>
    <row r="15398" spans="1:11">
      <c r="A15398" s="29">
        <v>40913</v>
      </c>
      <c r="B15398" s="30">
        <v>5</v>
      </c>
      <c r="C15398" s="30" t="s">
        <v>7</v>
      </c>
      <c r="D15398" s="30">
        <v>0</v>
      </c>
      <c r="E15398" s="50" t="str">
        <f t="shared" si="720"/>
        <v>January</v>
      </c>
      <c r="F15398" s="14" t="str">
        <f t="shared" si="721"/>
        <v>Thursday</v>
      </c>
      <c r="G15398" s="15">
        <f>$D15398*VLOOKUP($A15398,Price_Table,MATCH($C15398,$A$6:$K$6,0),1)</f>
        <v>0</v>
      </c>
      <c r="H15398" s="15">
        <f>D15398*VLOOKUP(A15398,Cost_Table,MATCH(C15398,M$6:W$6,0),1)</f>
        <v>0</v>
      </c>
      <c r="I15398" s="15">
        <f t="shared" si="722"/>
        <v>0</v>
      </c>
      <c r="J15398" s="43"/>
      <c r="K15398" s="1"/>
    </row>
    <row r="15399" spans="1:11">
      <c r="A15399" s="29">
        <v>40914</v>
      </c>
      <c r="B15399" s="30">
        <v>5</v>
      </c>
      <c r="C15399" s="30" t="s">
        <v>7</v>
      </c>
      <c r="D15399" s="30">
        <v>67</v>
      </c>
      <c r="E15399" s="50" t="str">
        <f t="shared" si="720"/>
        <v>January</v>
      </c>
      <c r="F15399" s="14" t="str">
        <f t="shared" si="721"/>
        <v>Friday</v>
      </c>
      <c r="G15399" s="15">
        <f>$D15399*VLOOKUP($A15399,Price_Table,MATCH($C15399,$A$6:$K$6,0),1)</f>
        <v>938</v>
      </c>
      <c r="H15399" s="15">
        <f>D15399*VLOOKUP(A15399,Cost_Table,MATCH(C15399,M$6:W$6,0),1)</f>
        <v>469</v>
      </c>
      <c r="I15399" s="15">
        <f t="shared" si="722"/>
        <v>469</v>
      </c>
      <c r="J15399" s="43"/>
      <c r="K15399" s="1"/>
    </row>
    <row r="15400" spans="1:11">
      <c r="A15400" s="29">
        <v>40915</v>
      </c>
      <c r="B15400" s="30">
        <v>5</v>
      </c>
      <c r="C15400" s="30" t="s">
        <v>7</v>
      </c>
      <c r="D15400" s="30">
        <v>0</v>
      </c>
      <c r="E15400" s="50" t="str">
        <f t="shared" si="720"/>
        <v>January</v>
      </c>
      <c r="F15400" s="14" t="str">
        <f t="shared" si="721"/>
        <v>Saturday</v>
      </c>
      <c r="G15400" s="15">
        <f>$D15400*VLOOKUP($A15400,Price_Table,MATCH($C15400,$A$6:$K$6,0),1)</f>
        <v>0</v>
      </c>
      <c r="H15400" s="15">
        <f>D15400*VLOOKUP(A15400,Cost_Table,MATCH(C15400,M$6:W$6,0),1)</f>
        <v>0</v>
      </c>
      <c r="I15400" s="15">
        <f t="shared" si="722"/>
        <v>0</v>
      </c>
      <c r="J15400" s="43"/>
      <c r="K15400" s="1"/>
    </row>
    <row r="15401" spans="1:11">
      <c r="A15401" s="29">
        <v>40916</v>
      </c>
      <c r="B15401" s="30">
        <v>5</v>
      </c>
      <c r="C15401" s="30" t="s">
        <v>7</v>
      </c>
      <c r="D15401" s="30">
        <v>0</v>
      </c>
      <c r="E15401" s="50" t="str">
        <f t="shared" si="720"/>
        <v>January</v>
      </c>
      <c r="F15401" s="14" t="str">
        <f t="shared" si="721"/>
        <v>Sunday</v>
      </c>
      <c r="G15401" s="15">
        <f>$D15401*VLOOKUP($A15401,Price_Table,MATCH($C15401,$A$6:$K$6,0),1)</f>
        <v>0</v>
      </c>
      <c r="H15401" s="15">
        <f>D15401*VLOOKUP(A15401,Cost_Table,MATCH(C15401,M$6:W$6,0),1)</f>
        <v>0</v>
      </c>
      <c r="I15401" s="15">
        <f t="shared" si="722"/>
        <v>0</v>
      </c>
      <c r="J15401" s="43"/>
      <c r="K15401" s="1"/>
    </row>
    <row r="15402" spans="1:11">
      <c r="A15402" s="29">
        <v>40917</v>
      </c>
      <c r="B15402" s="30">
        <v>5</v>
      </c>
      <c r="C15402" s="30" t="s">
        <v>7</v>
      </c>
      <c r="D15402" s="30">
        <v>0</v>
      </c>
      <c r="E15402" s="50" t="str">
        <f t="shared" si="720"/>
        <v>January</v>
      </c>
      <c r="F15402" s="14" t="str">
        <f t="shared" si="721"/>
        <v>Monday</v>
      </c>
      <c r="G15402" s="15">
        <f>$D15402*VLOOKUP($A15402,Price_Table,MATCH($C15402,$A$6:$K$6,0),1)</f>
        <v>0</v>
      </c>
      <c r="H15402" s="15">
        <f>D15402*VLOOKUP(A15402,Cost_Table,MATCH(C15402,M$6:W$6,0),1)</f>
        <v>0</v>
      </c>
      <c r="I15402" s="15">
        <f t="shared" si="722"/>
        <v>0</v>
      </c>
      <c r="J15402" s="43"/>
      <c r="K15402" s="1"/>
    </row>
    <row r="15403" spans="1:11">
      <c r="A15403" s="29">
        <v>40918</v>
      </c>
      <c r="B15403" s="30">
        <v>5</v>
      </c>
      <c r="C15403" s="30" t="s">
        <v>7</v>
      </c>
      <c r="D15403" s="30">
        <v>0</v>
      </c>
      <c r="E15403" s="50" t="str">
        <f t="shared" si="720"/>
        <v>January</v>
      </c>
      <c r="F15403" s="14" t="str">
        <f t="shared" si="721"/>
        <v>Tuesday</v>
      </c>
      <c r="G15403" s="15">
        <f>$D15403*VLOOKUP($A15403,Price_Table,MATCH($C15403,$A$6:$K$6,0),1)</f>
        <v>0</v>
      </c>
      <c r="H15403" s="15">
        <f>D15403*VLOOKUP(A15403,Cost_Table,MATCH(C15403,M$6:W$6,0),1)</f>
        <v>0</v>
      </c>
      <c r="I15403" s="15">
        <f t="shared" si="722"/>
        <v>0</v>
      </c>
      <c r="J15403" s="43"/>
      <c r="K15403" s="1"/>
    </row>
    <row r="15404" spans="1:11">
      <c r="A15404" s="29">
        <v>40919</v>
      </c>
      <c r="B15404" s="30">
        <v>5</v>
      </c>
      <c r="C15404" s="30" t="s">
        <v>7</v>
      </c>
      <c r="D15404" s="30">
        <v>0</v>
      </c>
      <c r="E15404" s="50" t="str">
        <f t="shared" si="720"/>
        <v>January</v>
      </c>
      <c r="F15404" s="14" t="str">
        <f t="shared" si="721"/>
        <v>Wednesday</v>
      </c>
      <c r="G15404" s="15">
        <f>$D15404*VLOOKUP($A15404,Price_Table,MATCH($C15404,$A$6:$K$6,0),1)</f>
        <v>0</v>
      </c>
      <c r="H15404" s="15">
        <f>D15404*VLOOKUP(A15404,Cost_Table,MATCH(C15404,M$6:W$6,0),1)</f>
        <v>0</v>
      </c>
      <c r="I15404" s="15">
        <f t="shared" si="722"/>
        <v>0</v>
      </c>
      <c r="J15404" s="43"/>
      <c r="K15404" s="1"/>
    </row>
    <row r="15405" spans="1:11">
      <c r="A15405" s="29">
        <v>40920</v>
      </c>
      <c r="B15405" s="30">
        <v>5</v>
      </c>
      <c r="C15405" s="30" t="s">
        <v>7</v>
      </c>
      <c r="D15405" s="30">
        <v>0</v>
      </c>
      <c r="E15405" s="50" t="str">
        <f t="shared" si="720"/>
        <v>January</v>
      </c>
      <c r="F15405" s="14" t="str">
        <f t="shared" si="721"/>
        <v>Thursday</v>
      </c>
      <c r="G15405" s="15">
        <f>$D15405*VLOOKUP($A15405,Price_Table,MATCH($C15405,$A$6:$K$6,0),1)</f>
        <v>0</v>
      </c>
      <c r="H15405" s="15">
        <f>D15405*VLOOKUP(A15405,Cost_Table,MATCH(C15405,M$6:W$6,0),1)</f>
        <v>0</v>
      </c>
      <c r="I15405" s="15">
        <f t="shared" si="722"/>
        <v>0</v>
      </c>
      <c r="J15405" s="43"/>
      <c r="K15405" s="1"/>
    </row>
    <row r="15406" spans="1:11">
      <c r="A15406" s="29">
        <v>40921</v>
      </c>
      <c r="B15406" s="30">
        <v>5</v>
      </c>
      <c r="C15406" s="30" t="s">
        <v>7</v>
      </c>
      <c r="D15406" s="30">
        <v>118</v>
      </c>
      <c r="E15406" s="50" t="str">
        <f t="shared" si="720"/>
        <v>January</v>
      </c>
      <c r="F15406" s="14" t="str">
        <f t="shared" si="721"/>
        <v>Friday</v>
      </c>
      <c r="G15406" s="15">
        <f>$D15406*VLOOKUP($A15406,Price_Table,MATCH($C15406,$A$6:$K$6,0),1)</f>
        <v>1652</v>
      </c>
      <c r="H15406" s="15">
        <f>D15406*VLOOKUP(A15406,Cost_Table,MATCH(C15406,M$6:W$6,0),1)</f>
        <v>826</v>
      </c>
      <c r="I15406" s="15">
        <f t="shared" si="722"/>
        <v>826</v>
      </c>
      <c r="J15406" s="43"/>
      <c r="K15406" s="1"/>
    </row>
    <row r="15407" spans="1:11">
      <c r="A15407" s="29">
        <v>40922</v>
      </c>
      <c r="B15407" s="30">
        <v>5</v>
      </c>
      <c r="C15407" s="30" t="s">
        <v>7</v>
      </c>
      <c r="D15407" s="30">
        <v>0</v>
      </c>
      <c r="E15407" s="50" t="str">
        <f t="shared" si="720"/>
        <v>January</v>
      </c>
      <c r="F15407" s="14" t="str">
        <f t="shared" si="721"/>
        <v>Saturday</v>
      </c>
      <c r="G15407" s="15">
        <f>$D15407*VLOOKUP($A15407,Price_Table,MATCH($C15407,$A$6:$K$6,0),1)</f>
        <v>0</v>
      </c>
      <c r="H15407" s="15">
        <f>D15407*VLOOKUP(A15407,Cost_Table,MATCH(C15407,M$6:W$6,0),1)</f>
        <v>0</v>
      </c>
      <c r="I15407" s="15">
        <f t="shared" si="722"/>
        <v>0</v>
      </c>
      <c r="J15407" s="43"/>
      <c r="K15407" s="1"/>
    </row>
    <row r="15408" spans="1:11">
      <c r="A15408" s="29">
        <v>40923</v>
      </c>
      <c r="B15408" s="30">
        <v>5</v>
      </c>
      <c r="C15408" s="30" t="s">
        <v>7</v>
      </c>
      <c r="D15408" s="30">
        <v>0</v>
      </c>
      <c r="E15408" s="50" t="str">
        <f t="shared" si="720"/>
        <v>January</v>
      </c>
      <c r="F15408" s="14" t="str">
        <f t="shared" si="721"/>
        <v>Sunday</v>
      </c>
      <c r="G15408" s="15">
        <f>$D15408*VLOOKUP($A15408,Price_Table,MATCH($C15408,$A$6:$K$6,0),1)</f>
        <v>0</v>
      </c>
      <c r="H15408" s="15">
        <f>D15408*VLOOKUP(A15408,Cost_Table,MATCH(C15408,M$6:W$6,0),1)</f>
        <v>0</v>
      </c>
      <c r="I15408" s="15">
        <f t="shared" si="722"/>
        <v>0</v>
      </c>
      <c r="J15408" s="43"/>
      <c r="K15408" s="1"/>
    </row>
    <row r="15409" spans="1:11">
      <c r="A15409" s="29">
        <v>40924</v>
      </c>
      <c r="B15409" s="30">
        <v>5</v>
      </c>
      <c r="C15409" s="30" t="s">
        <v>7</v>
      </c>
      <c r="D15409" s="30">
        <v>0</v>
      </c>
      <c r="E15409" s="50" t="str">
        <f t="shared" si="720"/>
        <v>January</v>
      </c>
      <c r="F15409" s="14" t="str">
        <f t="shared" si="721"/>
        <v>Monday</v>
      </c>
      <c r="G15409" s="15">
        <f>$D15409*VLOOKUP($A15409,Price_Table,MATCH($C15409,$A$6:$K$6,0),1)</f>
        <v>0</v>
      </c>
      <c r="H15409" s="15">
        <f>D15409*VLOOKUP(A15409,Cost_Table,MATCH(C15409,M$6:W$6,0),1)</f>
        <v>0</v>
      </c>
      <c r="I15409" s="15">
        <f t="shared" si="722"/>
        <v>0</v>
      </c>
      <c r="J15409" s="43"/>
      <c r="K15409" s="1"/>
    </row>
    <row r="15410" spans="1:11">
      <c r="A15410" s="29">
        <v>40925</v>
      </c>
      <c r="B15410" s="30">
        <v>5</v>
      </c>
      <c r="C15410" s="30" t="s">
        <v>7</v>
      </c>
      <c r="D15410" s="30">
        <v>0</v>
      </c>
      <c r="E15410" s="50" t="str">
        <f t="shared" si="720"/>
        <v>January</v>
      </c>
      <c r="F15410" s="14" t="str">
        <f t="shared" si="721"/>
        <v>Tuesday</v>
      </c>
      <c r="G15410" s="15">
        <f>$D15410*VLOOKUP($A15410,Price_Table,MATCH($C15410,$A$6:$K$6,0),1)</f>
        <v>0</v>
      </c>
      <c r="H15410" s="15">
        <f>D15410*VLOOKUP(A15410,Cost_Table,MATCH(C15410,M$6:W$6,0),1)</f>
        <v>0</v>
      </c>
      <c r="I15410" s="15">
        <f t="shared" si="722"/>
        <v>0</v>
      </c>
      <c r="J15410" s="43"/>
      <c r="K15410" s="1"/>
    </row>
    <row r="15411" spans="1:11">
      <c r="A15411" s="29">
        <v>40926</v>
      </c>
      <c r="B15411" s="30">
        <v>5</v>
      </c>
      <c r="C15411" s="30" t="s">
        <v>7</v>
      </c>
      <c r="D15411" s="30">
        <v>0</v>
      </c>
      <c r="E15411" s="50" t="str">
        <f t="shared" si="720"/>
        <v>January</v>
      </c>
      <c r="F15411" s="14" t="str">
        <f t="shared" si="721"/>
        <v>Wednesday</v>
      </c>
      <c r="G15411" s="15">
        <f>$D15411*VLOOKUP($A15411,Price_Table,MATCH($C15411,$A$6:$K$6,0),1)</f>
        <v>0</v>
      </c>
      <c r="H15411" s="15">
        <f>D15411*VLOOKUP(A15411,Cost_Table,MATCH(C15411,M$6:W$6,0),1)</f>
        <v>0</v>
      </c>
      <c r="I15411" s="15">
        <f t="shared" si="722"/>
        <v>0</v>
      </c>
      <c r="J15411" s="43"/>
      <c r="K15411" s="1"/>
    </row>
    <row r="15412" spans="1:11">
      <c r="A15412" s="29">
        <v>40927</v>
      </c>
      <c r="B15412" s="30">
        <v>5</v>
      </c>
      <c r="C15412" s="30" t="s">
        <v>7</v>
      </c>
      <c r="D15412" s="30">
        <v>0</v>
      </c>
      <c r="E15412" s="50" t="str">
        <f t="shared" si="720"/>
        <v>January</v>
      </c>
      <c r="F15412" s="14" t="str">
        <f t="shared" si="721"/>
        <v>Thursday</v>
      </c>
      <c r="G15412" s="15">
        <f>$D15412*VLOOKUP($A15412,Price_Table,MATCH($C15412,$A$6:$K$6,0),1)</f>
        <v>0</v>
      </c>
      <c r="H15412" s="15">
        <f>D15412*VLOOKUP(A15412,Cost_Table,MATCH(C15412,M$6:W$6,0),1)</f>
        <v>0</v>
      </c>
      <c r="I15412" s="15">
        <f t="shared" si="722"/>
        <v>0</v>
      </c>
      <c r="J15412" s="43"/>
      <c r="K15412" s="1"/>
    </row>
    <row r="15413" spans="1:11">
      <c r="A15413" s="29">
        <v>40928</v>
      </c>
      <c r="B15413" s="30">
        <v>5</v>
      </c>
      <c r="C15413" s="30" t="s">
        <v>7</v>
      </c>
      <c r="D15413" s="30">
        <v>135</v>
      </c>
      <c r="E15413" s="50" t="str">
        <f t="shared" si="720"/>
        <v>January</v>
      </c>
      <c r="F15413" s="14" t="str">
        <f t="shared" si="721"/>
        <v>Friday</v>
      </c>
      <c r="G15413" s="15">
        <f>$D15413*VLOOKUP($A15413,Price_Table,MATCH($C15413,$A$6:$K$6,0),1)</f>
        <v>1890</v>
      </c>
      <c r="H15413" s="15">
        <f>D15413*VLOOKUP(A15413,Cost_Table,MATCH(C15413,M$6:W$6,0),1)</f>
        <v>945</v>
      </c>
      <c r="I15413" s="15">
        <f t="shared" si="722"/>
        <v>945</v>
      </c>
      <c r="J15413" s="43"/>
      <c r="K15413" s="1"/>
    </row>
    <row r="15414" spans="1:11">
      <c r="A15414" s="29">
        <v>40929</v>
      </c>
      <c r="B15414" s="30">
        <v>5</v>
      </c>
      <c r="C15414" s="30" t="s">
        <v>7</v>
      </c>
      <c r="D15414" s="30">
        <v>0</v>
      </c>
      <c r="E15414" s="50" t="str">
        <f t="shared" si="720"/>
        <v>January</v>
      </c>
      <c r="F15414" s="14" t="str">
        <f t="shared" si="721"/>
        <v>Saturday</v>
      </c>
      <c r="G15414" s="15">
        <f>$D15414*VLOOKUP($A15414,Price_Table,MATCH($C15414,$A$6:$K$6,0),1)</f>
        <v>0</v>
      </c>
      <c r="H15414" s="15">
        <f>D15414*VLOOKUP(A15414,Cost_Table,MATCH(C15414,M$6:W$6,0),1)</f>
        <v>0</v>
      </c>
      <c r="I15414" s="15">
        <f t="shared" si="722"/>
        <v>0</v>
      </c>
      <c r="J15414" s="43"/>
      <c r="K15414" s="1"/>
    </row>
    <row r="15415" spans="1:11">
      <c r="A15415" s="29">
        <v>40930</v>
      </c>
      <c r="B15415" s="30">
        <v>5</v>
      </c>
      <c r="C15415" s="30" t="s">
        <v>7</v>
      </c>
      <c r="D15415" s="30">
        <v>0</v>
      </c>
      <c r="E15415" s="50" t="str">
        <f t="shared" si="720"/>
        <v>January</v>
      </c>
      <c r="F15415" s="14" t="str">
        <f t="shared" si="721"/>
        <v>Sunday</v>
      </c>
      <c r="G15415" s="15">
        <f>$D15415*VLOOKUP($A15415,Price_Table,MATCH($C15415,$A$6:$K$6,0),1)</f>
        <v>0</v>
      </c>
      <c r="H15415" s="15">
        <f>D15415*VLOOKUP(A15415,Cost_Table,MATCH(C15415,M$6:W$6,0),1)</f>
        <v>0</v>
      </c>
      <c r="I15415" s="15">
        <f t="shared" si="722"/>
        <v>0</v>
      </c>
      <c r="J15415" s="43"/>
      <c r="K15415" s="1"/>
    </row>
    <row r="15416" spans="1:11">
      <c r="A15416" s="29">
        <v>40931</v>
      </c>
      <c r="B15416" s="30">
        <v>5</v>
      </c>
      <c r="C15416" s="30" t="s">
        <v>7</v>
      </c>
      <c r="D15416" s="30">
        <v>0</v>
      </c>
      <c r="E15416" s="50" t="str">
        <f t="shared" si="720"/>
        <v>January</v>
      </c>
      <c r="F15416" s="14" t="str">
        <f t="shared" si="721"/>
        <v>Monday</v>
      </c>
      <c r="G15416" s="15">
        <f>$D15416*VLOOKUP($A15416,Price_Table,MATCH($C15416,$A$6:$K$6,0),1)</f>
        <v>0</v>
      </c>
      <c r="H15416" s="15">
        <f>D15416*VLOOKUP(A15416,Cost_Table,MATCH(C15416,M$6:W$6,0),1)</f>
        <v>0</v>
      </c>
      <c r="I15416" s="15">
        <f t="shared" si="722"/>
        <v>0</v>
      </c>
      <c r="J15416" s="43"/>
      <c r="K15416" s="1"/>
    </row>
    <row r="15417" spans="1:11">
      <c r="A15417" s="29">
        <v>40932</v>
      </c>
      <c r="B15417" s="30">
        <v>5</v>
      </c>
      <c r="C15417" s="30" t="s">
        <v>7</v>
      </c>
      <c r="D15417" s="30">
        <v>0</v>
      </c>
      <c r="E15417" s="50" t="str">
        <f t="shared" si="720"/>
        <v>January</v>
      </c>
      <c r="F15417" s="14" t="str">
        <f t="shared" si="721"/>
        <v>Tuesday</v>
      </c>
      <c r="G15417" s="15">
        <f>$D15417*VLOOKUP($A15417,Price_Table,MATCH($C15417,$A$6:$K$6,0),1)</f>
        <v>0</v>
      </c>
      <c r="H15417" s="15">
        <f>D15417*VLOOKUP(A15417,Cost_Table,MATCH(C15417,M$6:W$6,0),1)</f>
        <v>0</v>
      </c>
      <c r="I15417" s="15">
        <f t="shared" si="722"/>
        <v>0</v>
      </c>
      <c r="J15417" s="43"/>
      <c r="K15417" s="1"/>
    </row>
    <row r="15418" spans="1:11">
      <c r="A15418" s="29">
        <v>40933</v>
      </c>
      <c r="B15418" s="30">
        <v>5</v>
      </c>
      <c r="C15418" s="30" t="s">
        <v>7</v>
      </c>
      <c r="D15418" s="30">
        <v>0</v>
      </c>
      <c r="E15418" s="50" t="str">
        <f t="shared" si="720"/>
        <v>January</v>
      </c>
      <c r="F15418" s="14" t="str">
        <f t="shared" si="721"/>
        <v>Wednesday</v>
      </c>
      <c r="G15418" s="15">
        <f>$D15418*VLOOKUP($A15418,Price_Table,MATCH($C15418,$A$6:$K$6,0),1)</f>
        <v>0</v>
      </c>
      <c r="H15418" s="15">
        <f>D15418*VLOOKUP(A15418,Cost_Table,MATCH(C15418,M$6:W$6,0),1)</f>
        <v>0</v>
      </c>
      <c r="I15418" s="15">
        <f t="shared" si="722"/>
        <v>0</v>
      </c>
      <c r="J15418" s="43"/>
      <c r="K15418" s="1"/>
    </row>
    <row r="15419" spans="1:11">
      <c r="A15419" s="29">
        <v>40934</v>
      </c>
      <c r="B15419" s="30">
        <v>5</v>
      </c>
      <c r="C15419" s="30" t="s">
        <v>7</v>
      </c>
      <c r="D15419" s="30">
        <v>0</v>
      </c>
      <c r="E15419" s="50" t="str">
        <f t="shared" si="720"/>
        <v>January</v>
      </c>
      <c r="F15419" s="14" t="str">
        <f t="shared" si="721"/>
        <v>Thursday</v>
      </c>
      <c r="G15419" s="15">
        <f>$D15419*VLOOKUP($A15419,Price_Table,MATCH($C15419,$A$6:$K$6,0),1)</f>
        <v>0</v>
      </c>
      <c r="H15419" s="15">
        <f>D15419*VLOOKUP(A15419,Cost_Table,MATCH(C15419,M$6:W$6,0),1)</f>
        <v>0</v>
      </c>
      <c r="I15419" s="15">
        <f t="shared" si="722"/>
        <v>0</v>
      </c>
      <c r="J15419" s="43"/>
      <c r="K15419" s="1"/>
    </row>
    <row r="15420" spans="1:11">
      <c r="A15420" s="29">
        <v>40935</v>
      </c>
      <c r="B15420" s="30">
        <v>5</v>
      </c>
      <c r="C15420" s="30" t="s">
        <v>7</v>
      </c>
      <c r="D15420" s="30">
        <v>134</v>
      </c>
      <c r="E15420" s="50" t="str">
        <f t="shared" si="720"/>
        <v>January</v>
      </c>
      <c r="F15420" s="14" t="str">
        <f t="shared" si="721"/>
        <v>Friday</v>
      </c>
      <c r="G15420" s="15">
        <f>$D15420*VLOOKUP($A15420,Price_Table,MATCH($C15420,$A$6:$K$6,0),1)</f>
        <v>1876</v>
      </c>
      <c r="H15420" s="15">
        <f>D15420*VLOOKUP(A15420,Cost_Table,MATCH(C15420,M$6:W$6,0),1)</f>
        <v>938</v>
      </c>
      <c r="I15420" s="15">
        <f t="shared" si="722"/>
        <v>938</v>
      </c>
      <c r="J15420" s="43"/>
      <c r="K15420" s="1"/>
    </row>
    <row r="15421" spans="1:11">
      <c r="A15421" s="29">
        <v>40936</v>
      </c>
      <c r="B15421" s="30">
        <v>5</v>
      </c>
      <c r="C15421" s="30" t="s">
        <v>7</v>
      </c>
      <c r="D15421" s="30">
        <v>0</v>
      </c>
      <c r="E15421" s="50" t="str">
        <f t="shared" si="720"/>
        <v>January</v>
      </c>
      <c r="F15421" s="14" t="str">
        <f t="shared" si="721"/>
        <v>Saturday</v>
      </c>
      <c r="G15421" s="15">
        <f>$D15421*VLOOKUP($A15421,Price_Table,MATCH($C15421,$A$6:$K$6,0),1)</f>
        <v>0</v>
      </c>
      <c r="H15421" s="15">
        <f>D15421*VLOOKUP(A15421,Cost_Table,MATCH(C15421,M$6:W$6,0),1)</f>
        <v>0</v>
      </c>
      <c r="I15421" s="15">
        <f t="shared" si="722"/>
        <v>0</v>
      </c>
      <c r="J15421" s="43"/>
      <c r="K15421" s="1"/>
    </row>
    <row r="15422" spans="1:11">
      <c r="A15422" s="29">
        <v>40937</v>
      </c>
      <c r="B15422" s="30">
        <v>5</v>
      </c>
      <c r="C15422" s="30" t="s">
        <v>7</v>
      </c>
      <c r="D15422" s="30">
        <v>0</v>
      </c>
      <c r="E15422" s="50" t="str">
        <f t="shared" si="720"/>
        <v>January</v>
      </c>
      <c r="F15422" s="14" t="str">
        <f t="shared" si="721"/>
        <v>Sunday</v>
      </c>
      <c r="G15422" s="15">
        <f>$D15422*VLOOKUP($A15422,Price_Table,MATCH($C15422,$A$6:$K$6,0),1)</f>
        <v>0</v>
      </c>
      <c r="H15422" s="15">
        <f>D15422*VLOOKUP(A15422,Cost_Table,MATCH(C15422,M$6:W$6,0),1)</f>
        <v>0</v>
      </c>
      <c r="I15422" s="15">
        <f t="shared" si="722"/>
        <v>0</v>
      </c>
      <c r="J15422" s="43"/>
      <c r="K15422" s="1"/>
    </row>
    <row r="15423" spans="1:11">
      <c r="A15423" s="29">
        <v>40938</v>
      </c>
      <c r="B15423" s="30">
        <v>5</v>
      </c>
      <c r="C15423" s="30" t="s">
        <v>7</v>
      </c>
      <c r="D15423" s="30">
        <v>0</v>
      </c>
      <c r="E15423" s="50" t="str">
        <f t="shared" si="720"/>
        <v>January</v>
      </c>
      <c r="F15423" s="14" t="str">
        <f t="shared" si="721"/>
        <v>Monday</v>
      </c>
      <c r="G15423" s="15">
        <f>$D15423*VLOOKUP($A15423,Price_Table,MATCH($C15423,$A$6:$K$6,0),1)</f>
        <v>0</v>
      </c>
      <c r="H15423" s="15">
        <f>D15423*VLOOKUP(A15423,Cost_Table,MATCH(C15423,M$6:W$6,0),1)</f>
        <v>0</v>
      </c>
      <c r="I15423" s="15">
        <f t="shared" si="722"/>
        <v>0</v>
      </c>
      <c r="J15423" s="43"/>
      <c r="K15423" s="1"/>
    </row>
    <row r="15424" spans="1:11">
      <c r="A15424" s="29">
        <v>40939</v>
      </c>
      <c r="B15424" s="30">
        <v>5</v>
      </c>
      <c r="C15424" s="30" t="s">
        <v>7</v>
      </c>
      <c r="D15424" s="30">
        <v>0</v>
      </c>
      <c r="E15424" s="50" t="str">
        <f t="shared" si="720"/>
        <v>January</v>
      </c>
      <c r="F15424" s="14" t="str">
        <f t="shared" si="721"/>
        <v>Tuesday</v>
      </c>
      <c r="G15424" s="15">
        <f>$D15424*VLOOKUP($A15424,Price_Table,MATCH($C15424,$A$6:$K$6,0),1)</f>
        <v>0</v>
      </c>
      <c r="H15424" s="15">
        <f>D15424*VLOOKUP(A15424,Cost_Table,MATCH(C15424,M$6:W$6,0),1)</f>
        <v>0</v>
      </c>
      <c r="I15424" s="15">
        <f t="shared" si="722"/>
        <v>0</v>
      </c>
      <c r="J15424" s="43"/>
      <c r="K15424" s="1"/>
    </row>
    <row r="15425" spans="1:11">
      <c r="A15425" s="29">
        <v>40940</v>
      </c>
      <c r="B15425" s="30">
        <v>5</v>
      </c>
      <c r="C15425" s="30" t="s">
        <v>7</v>
      </c>
      <c r="D15425" s="30">
        <v>0</v>
      </c>
      <c r="E15425" s="50" t="str">
        <f t="shared" si="720"/>
        <v>February</v>
      </c>
      <c r="F15425" s="14" t="str">
        <f t="shared" si="721"/>
        <v>Wednesday</v>
      </c>
      <c r="G15425" s="15">
        <f>$D15425*VLOOKUP($A15425,Price_Table,MATCH($C15425,$A$6:$K$6,0),1)</f>
        <v>0</v>
      </c>
      <c r="H15425" s="15">
        <f>D15425*VLOOKUP(A15425,Cost_Table,MATCH(C15425,M$6:W$6,0),1)</f>
        <v>0</v>
      </c>
      <c r="I15425" s="15">
        <f t="shared" si="722"/>
        <v>0</v>
      </c>
      <c r="J15425" s="43"/>
      <c r="K15425" s="1"/>
    </row>
    <row r="15426" spans="1:11">
      <c r="A15426" s="29">
        <v>40941</v>
      </c>
      <c r="B15426" s="30">
        <v>5</v>
      </c>
      <c r="C15426" s="30" t="s">
        <v>7</v>
      </c>
      <c r="D15426" s="30">
        <v>0</v>
      </c>
      <c r="E15426" s="50" t="str">
        <f t="shared" si="720"/>
        <v>February</v>
      </c>
      <c r="F15426" s="14" t="str">
        <f t="shared" si="721"/>
        <v>Thursday</v>
      </c>
      <c r="G15426" s="15">
        <f>$D15426*VLOOKUP($A15426,Price_Table,MATCH($C15426,$A$6:$K$6,0),1)</f>
        <v>0</v>
      </c>
      <c r="H15426" s="15">
        <f>D15426*VLOOKUP(A15426,Cost_Table,MATCH(C15426,M$6:W$6,0),1)</f>
        <v>0</v>
      </c>
      <c r="I15426" s="15">
        <f t="shared" si="722"/>
        <v>0</v>
      </c>
      <c r="J15426" s="43"/>
      <c r="K15426" s="1"/>
    </row>
    <row r="15427" spans="1:11">
      <c r="A15427" s="29">
        <v>40942</v>
      </c>
      <c r="B15427" s="30">
        <v>5</v>
      </c>
      <c r="C15427" s="30" t="s">
        <v>7</v>
      </c>
      <c r="D15427" s="30">
        <v>91</v>
      </c>
      <c r="E15427" s="50" t="str">
        <f t="shared" si="720"/>
        <v>February</v>
      </c>
      <c r="F15427" s="14" t="str">
        <f t="shared" si="721"/>
        <v>Friday</v>
      </c>
      <c r="G15427" s="15">
        <f>$D15427*VLOOKUP($A15427,Price_Table,MATCH($C15427,$A$6:$K$6,0),1)</f>
        <v>1274</v>
      </c>
      <c r="H15427" s="15">
        <f>D15427*VLOOKUP(A15427,Cost_Table,MATCH(C15427,M$6:W$6,0),1)</f>
        <v>637</v>
      </c>
      <c r="I15427" s="15">
        <f t="shared" si="722"/>
        <v>637</v>
      </c>
      <c r="J15427" s="43"/>
      <c r="K15427" s="1"/>
    </row>
    <row r="15428" spans="1:11">
      <c r="A15428" s="29">
        <v>40943</v>
      </c>
      <c r="B15428" s="30">
        <v>5</v>
      </c>
      <c r="C15428" s="30" t="s">
        <v>7</v>
      </c>
      <c r="D15428" s="30">
        <v>0</v>
      </c>
      <c r="E15428" s="50" t="str">
        <f t="shared" si="720"/>
        <v>February</v>
      </c>
      <c r="F15428" s="14" t="str">
        <f t="shared" si="721"/>
        <v>Saturday</v>
      </c>
      <c r="G15428" s="15">
        <f>$D15428*VLOOKUP($A15428,Price_Table,MATCH($C15428,$A$6:$K$6,0),1)</f>
        <v>0</v>
      </c>
      <c r="H15428" s="15">
        <f>D15428*VLOOKUP(A15428,Cost_Table,MATCH(C15428,M$6:W$6,0),1)</f>
        <v>0</v>
      </c>
      <c r="I15428" s="15">
        <f t="shared" si="722"/>
        <v>0</v>
      </c>
      <c r="J15428" s="43"/>
      <c r="K15428" s="1"/>
    </row>
    <row r="15429" spans="1:11">
      <c r="A15429" s="29">
        <v>40944</v>
      </c>
      <c r="B15429" s="30">
        <v>5</v>
      </c>
      <c r="C15429" s="30" t="s">
        <v>7</v>
      </c>
      <c r="D15429" s="30">
        <v>0</v>
      </c>
      <c r="E15429" s="50" t="str">
        <f t="shared" si="720"/>
        <v>February</v>
      </c>
      <c r="F15429" s="14" t="str">
        <f t="shared" si="721"/>
        <v>Sunday</v>
      </c>
      <c r="G15429" s="15">
        <f>$D15429*VLOOKUP($A15429,Price_Table,MATCH($C15429,$A$6:$K$6,0),1)</f>
        <v>0</v>
      </c>
      <c r="H15429" s="15">
        <f>D15429*VLOOKUP(A15429,Cost_Table,MATCH(C15429,M$6:W$6,0),1)</f>
        <v>0</v>
      </c>
      <c r="I15429" s="15">
        <f t="shared" si="722"/>
        <v>0</v>
      </c>
      <c r="J15429" s="43"/>
      <c r="K15429" s="1"/>
    </row>
    <row r="15430" spans="1:11">
      <c r="A15430" s="29">
        <v>40945</v>
      </c>
      <c r="B15430" s="30">
        <v>5</v>
      </c>
      <c r="C15430" s="30" t="s">
        <v>7</v>
      </c>
      <c r="D15430" s="30">
        <v>0</v>
      </c>
      <c r="E15430" s="50" t="str">
        <f t="shared" si="720"/>
        <v>February</v>
      </c>
      <c r="F15430" s="14" t="str">
        <f t="shared" si="721"/>
        <v>Monday</v>
      </c>
      <c r="G15430" s="15">
        <f>$D15430*VLOOKUP($A15430,Price_Table,MATCH($C15430,$A$6:$K$6,0),1)</f>
        <v>0</v>
      </c>
      <c r="H15430" s="15">
        <f>D15430*VLOOKUP(A15430,Cost_Table,MATCH(C15430,M$6:W$6,0),1)</f>
        <v>0</v>
      </c>
      <c r="I15430" s="15">
        <f t="shared" si="722"/>
        <v>0</v>
      </c>
      <c r="J15430" s="43"/>
      <c r="K15430" s="1"/>
    </row>
    <row r="15431" spans="1:11">
      <c r="A15431" s="29">
        <v>40946</v>
      </c>
      <c r="B15431" s="30">
        <v>5</v>
      </c>
      <c r="C15431" s="30" t="s">
        <v>7</v>
      </c>
      <c r="D15431" s="30">
        <v>0</v>
      </c>
      <c r="E15431" s="50" t="str">
        <f t="shared" si="720"/>
        <v>February</v>
      </c>
      <c r="F15431" s="14" t="str">
        <f t="shared" si="721"/>
        <v>Tuesday</v>
      </c>
      <c r="G15431" s="15">
        <f>$D15431*VLOOKUP($A15431,Price_Table,MATCH($C15431,$A$6:$K$6,0),1)</f>
        <v>0</v>
      </c>
      <c r="H15431" s="15">
        <f>D15431*VLOOKUP(A15431,Cost_Table,MATCH(C15431,M$6:W$6,0),1)</f>
        <v>0</v>
      </c>
      <c r="I15431" s="15">
        <f t="shared" si="722"/>
        <v>0</v>
      </c>
      <c r="J15431" s="43"/>
      <c r="K15431" s="1"/>
    </row>
    <row r="15432" spans="1:11">
      <c r="A15432" s="29">
        <v>40947</v>
      </c>
      <c r="B15432" s="30">
        <v>5</v>
      </c>
      <c r="C15432" s="30" t="s">
        <v>7</v>
      </c>
      <c r="D15432" s="30">
        <v>0</v>
      </c>
      <c r="E15432" s="50" t="str">
        <f t="shared" si="720"/>
        <v>February</v>
      </c>
      <c r="F15432" s="14" t="str">
        <f t="shared" si="721"/>
        <v>Wednesday</v>
      </c>
      <c r="G15432" s="15">
        <f>$D15432*VLOOKUP($A15432,Price_Table,MATCH($C15432,$A$6:$K$6,0),1)</f>
        <v>0</v>
      </c>
      <c r="H15432" s="15">
        <f>D15432*VLOOKUP(A15432,Cost_Table,MATCH(C15432,M$6:W$6,0),1)</f>
        <v>0</v>
      </c>
      <c r="I15432" s="15">
        <f t="shared" si="722"/>
        <v>0</v>
      </c>
      <c r="J15432" s="43"/>
      <c r="K15432" s="1"/>
    </row>
    <row r="15433" spans="1:11">
      <c r="A15433" s="29">
        <v>40948</v>
      </c>
      <c r="B15433" s="30">
        <v>5</v>
      </c>
      <c r="C15433" s="30" t="s">
        <v>7</v>
      </c>
      <c r="D15433" s="30">
        <v>0</v>
      </c>
      <c r="E15433" s="50" t="str">
        <f t="shared" si="720"/>
        <v>February</v>
      </c>
      <c r="F15433" s="14" t="str">
        <f t="shared" si="721"/>
        <v>Thursday</v>
      </c>
      <c r="G15433" s="15">
        <f>$D15433*VLOOKUP($A15433,Price_Table,MATCH($C15433,$A$6:$K$6,0),1)</f>
        <v>0</v>
      </c>
      <c r="H15433" s="15">
        <f>D15433*VLOOKUP(A15433,Cost_Table,MATCH(C15433,M$6:W$6,0),1)</f>
        <v>0</v>
      </c>
      <c r="I15433" s="15">
        <f t="shared" si="722"/>
        <v>0</v>
      </c>
      <c r="J15433" s="43"/>
      <c r="K15433" s="1"/>
    </row>
    <row r="15434" spans="1:11">
      <c r="A15434" s="29">
        <v>40949</v>
      </c>
      <c r="B15434" s="30">
        <v>5</v>
      </c>
      <c r="C15434" s="30" t="s">
        <v>7</v>
      </c>
      <c r="D15434" s="30">
        <v>104</v>
      </c>
      <c r="E15434" s="50" t="str">
        <f t="shared" si="720"/>
        <v>February</v>
      </c>
      <c r="F15434" s="14" t="str">
        <f t="shared" si="721"/>
        <v>Friday</v>
      </c>
      <c r="G15434" s="15">
        <f>$D15434*VLOOKUP($A15434,Price_Table,MATCH($C15434,$A$6:$K$6,0),1)</f>
        <v>1456</v>
      </c>
      <c r="H15434" s="15">
        <f>D15434*VLOOKUP(A15434,Cost_Table,MATCH(C15434,M$6:W$6,0),1)</f>
        <v>728</v>
      </c>
      <c r="I15434" s="15">
        <f t="shared" si="722"/>
        <v>728</v>
      </c>
      <c r="J15434" s="43"/>
      <c r="K15434" s="1"/>
    </row>
    <row r="15435" spans="1:11">
      <c r="A15435" s="29">
        <v>40950</v>
      </c>
      <c r="B15435" s="30">
        <v>5</v>
      </c>
      <c r="C15435" s="30" t="s">
        <v>7</v>
      </c>
      <c r="D15435" s="30">
        <v>0</v>
      </c>
      <c r="E15435" s="50" t="str">
        <f t="shared" si="720"/>
        <v>February</v>
      </c>
      <c r="F15435" s="14" t="str">
        <f t="shared" si="721"/>
        <v>Saturday</v>
      </c>
      <c r="G15435" s="15">
        <f>$D15435*VLOOKUP($A15435,Price_Table,MATCH($C15435,$A$6:$K$6,0),1)</f>
        <v>0</v>
      </c>
      <c r="H15435" s="15">
        <f>D15435*VLOOKUP(A15435,Cost_Table,MATCH(C15435,M$6:W$6,0),1)</f>
        <v>0</v>
      </c>
      <c r="I15435" s="15">
        <f t="shared" si="722"/>
        <v>0</v>
      </c>
      <c r="J15435" s="43"/>
      <c r="K15435" s="1"/>
    </row>
    <row r="15436" spans="1:11">
      <c r="A15436" s="29">
        <v>40951</v>
      </c>
      <c r="B15436" s="30">
        <v>5</v>
      </c>
      <c r="C15436" s="30" t="s">
        <v>7</v>
      </c>
      <c r="D15436" s="30">
        <v>0</v>
      </c>
      <c r="E15436" s="50" t="str">
        <f t="shared" si="720"/>
        <v>February</v>
      </c>
      <c r="F15436" s="14" t="str">
        <f t="shared" si="721"/>
        <v>Sunday</v>
      </c>
      <c r="G15436" s="15">
        <f>$D15436*VLOOKUP($A15436,Price_Table,MATCH($C15436,$A$6:$K$6,0),1)</f>
        <v>0</v>
      </c>
      <c r="H15436" s="15">
        <f>D15436*VLOOKUP(A15436,Cost_Table,MATCH(C15436,M$6:W$6,0),1)</f>
        <v>0</v>
      </c>
      <c r="I15436" s="15">
        <f t="shared" si="722"/>
        <v>0</v>
      </c>
      <c r="J15436" s="43"/>
      <c r="K15436" s="1"/>
    </row>
    <row r="15437" spans="1:11">
      <c r="A15437" s="29">
        <v>40952</v>
      </c>
      <c r="B15437" s="30">
        <v>5</v>
      </c>
      <c r="C15437" s="30" t="s">
        <v>7</v>
      </c>
      <c r="D15437" s="30">
        <v>0</v>
      </c>
      <c r="E15437" s="50" t="str">
        <f t="shared" si="720"/>
        <v>February</v>
      </c>
      <c r="F15437" s="14" t="str">
        <f t="shared" si="721"/>
        <v>Monday</v>
      </c>
      <c r="G15437" s="15">
        <f>$D15437*VLOOKUP($A15437,Price_Table,MATCH($C15437,$A$6:$K$6,0),1)</f>
        <v>0</v>
      </c>
      <c r="H15437" s="15">
        <f>D15437*VLOOKUP(A15437,Cost_Table,MATCH(C15437,M$6:W$6,0),1)</f>
        <v>0</v>
      </c>
      <c r="I15437" s="15">
        <f t="shared" si="722"/>
        <v>0</v>
      </c>
      <c r="J15437" s="43"/>
      <c r="K15437" s="1"/>
    </row>
    <row r="15438" spans="1:11">
      <c r="A15438" s="29">
        <v>40953</v>
      </c>
      <c r="B15438" s="30">
        <v>5</v>
      </c>
      <c r="C15438" s="30" t="s">
        <v>7</v>
      </c>
      <c r="D15438" s="30">
        <v>0</v>
      </c>
      <c r="E15438" s="50" t="str">
        <f t="shared" si="720"/>
        <v>February</v>
      </c>
      <c r="F15438" s="14" t="str">
        <f t="shared" si="721"/>
        <v>Tuesday</v>
      </c>
      <c r="G15438" s="15">
        <f>$D15438*VLOOKUP($A15438,Price_Table,MATCH($C15438,$A$6:$K$6,0),1)</f>
        <v>0</v>
      </c>
      <c r="H15438" s="15">
        <f>D15438*VLOOKUP(A15438,Cost_Table,MATCH(C15438,M$6:W$6,0),1)</f>
        <v>0</v>
      </c>
      <c r="I15438" s="15">
        <f t="shared" si="722"/>
        <v>0</v>
      </c>
      <c r="J15438" s="43"/>
      <c r="K15438" s="1"/>
    </row>
    <row r="15439" spans="1:11">
      <c r="A15439" s="29">
        <v>40954</v>
      </c>
      <c r="B15439" s="30">
        <v>5</v>
      </c>
      <c r="C15439" s="30" t="s">
        <v>7</v>
      </c>
      <c r="D15439" s="30">
        <v>0</v>
      </c>
      <c r="E15439" s="50" t="str">
        <f t="shared" si="720"/>
        <v>February</v>
      </c>
      <c r="F15439" s="14" t="str">
        <f t="shared" si="721"/>
        <v>Wednesday</v>
      </c>
      <c r="G15439" s="15">
        <f>$D15439*VLOOKUP($A15439,Price_Table,MATCH($C15439,$A$6:$K$6,0),1)</f>
        <v>0</v>
      </c>
      <c r="H15439" s="15">
        <f>D15439*VLOOKUP(A15439,Cost_Table,MATCH(C15439,M$6:W$6,0),1)</f>
        <v>0</v>
      </c>
      <c r="I15439" s="15">
        <f t="shared" si="722"/>
        <v>0</v>
      </c>
      <c r="J15439" s="43"/>
      <c r="K15439" s="1"/>
    </row>
    <row r="15440" spans="1:11">
      <c r="A15440" s="29">
        <v>40955</v>
      </c>
      <c r="B15440" s="30">
        <v>5</v>
      </c>
      <c r="C15440" s="30" t="s">
        <v>7</v>
      </c>
      <c r="D15440" s="30">
        <v>0</v>
      </c>
      <c r="E15440" s="50" t="str">
        <f t="shared" si="720"/>
        <v>February</v>
      </c>
      <c r="F15440" s="14" t="str">
        <f t="shared" si="721"/>
        <v>Thursday</v>
      </c>
      <c r="G15440" s="15">
        <f>$D15440*VLOOKUP($A15440,Price_Table,MATCH($C15440,$A$6:$K$6,0),1)</f>
        <v>0</v>
      </c>
      <c r="H15440" s="15">
        <f>D15440*VLOOKUP(A15440,Cost_Table,MATCH(C15440,M$6:W$6,0),1)</f>
        <v>0</v>
      </c>
      <c r="I15440" s="15">
        <f t="shared" si="722"/>
        <v>0</v>
      </c>
      <c r="J15440" s="43"/>
      <c r="K15440" s="1"/>
    </row>
    <row r="15441" spans="1:11">
      <c r="A15441" s="29">
        <v>40956</v>
      </c>
      <c r="B15441" s="30">
        <v>5</v>
      </c>
      <c r="C15441" s="30" t="s">
        <v>7</v>
      </c>
      <c r="D15441" s="30">
        <v>104</v>
      </c>
      <c r="E15441" s="50" t="str">
        <f t="shared" si="720"/>
        <v>February</v>
      </c>
      <c r="F15441" s="14" t="str">
        <f t="shared" si="721"/>
        <v>Friday</v>
      </c>
      <c r="G15441" s="15">
        <f>$D15441*VLOOKUP($A15441,Price_Table,MATCH($C15441,$A$6:$K$6,0),1)</f>
        <v>1456</v>
      </c>
      <c r="H15441" s="15">
        <f>D15441*VLOOKUP(A15441,Cost_Table,MATCH(C15441,M$6:W$6,0),1)</f>
        <v>728</v>
      </c>
      <c r="I15441" s="15">
        <f t="shared" si="722"/>
        <v>728</v>
      </c>
      <c r="J15441" s="43"/>
      <c r="K15441" s="1"/>
    </row>
    <row r="15442" spans="1:11">
      <c r="A15442" s="29">
        <v>40957</v>
      </c>
      <c r="B15442" s="30">
        <v>5</v>
      </c>
      <c r="C15442" s="30" t="s">
        <v>7</v>
      </c>
      <c r="D15442" s="30">
        <v>0</v>
      </c>
      <c r="E15442" s="50" t="str">
        <f t="shared" si="720"/>
        <v>February</v>
      </c>
      <c r="F15442" s="14" t="str">
        <f t="shared" si="721"/>
        <v>Saturday</v>
      </c>
      <c r="G15442" s="15">
        <f>$D15442*VLOOKUP($A15442,Price_Table,MATCH($C15442,$A$6:$K$6,0),1)</f>
        <v>0</v>
      </c>
      <c r="H15442" s="15">
        <f>D15442*VLOOKUP(A15442,Cost_Table,MATCH(C15442,M$6:W$6,0),1)</f>
        <v>0</v>
      </c>
      <c r="I15442" s="15">
        <f t="shared" si="722"/>
        <v>0</v>
      </c>
      <c r="J15442" s="43"/>
      <c r="K15442" s="1"/>
    </row>
    <row r="15443" spans="1:11">
      <c r="A15443" s="29">
        <v>40958</v>
      </c>
      <c r="B15443" s="30">
        <v>5</v>
      </c>
      <c r="C15443" s="30" t="s">
        <v>7</v>
      </c>
      <c r="D15443" s="30">
        <v>0</v>
      </c>
      <c r="E15443" s="50" t="str">
        <f t="shared" si="720"/>
        <v>February</v>
      </c>
      <c r="F15443" s="14" t="str">
        <f t="shared" si="721"/>
        <v>Sunday</v>
      </c>
      <c r="G15443" s="15">
        <f>$D15443*VLOOKUP($A15443,Price_Table,MATCH($C15443,$A$6:$K$6,0),1)</f>
        <v>0</v>
      </c>
      <c r="H15443" s="15">
        <f>D15443*VLOOKUP(A15443,Cost_Table,MATCH(C15443,M$6:W$6,0),1)</f>
        <v>0</v>
      </c>
      <c r="I15443" s="15">
        <f t="shared" si="722"/>
        <v>0</v>
      </c>
      <c r="J15443" s="43"/>
      <c r="K15443" s="1"/>
    </row>
    <row r="15444" spans="1:11">
      <c r="A15444" s="29">
        <v>40959</v>
      </c>
      <c r="B15444" s="30">
        <v>5</v>
      </c>
      <c r="C15444" s="30" t="s">
        <v>7</v>
      </c>
      <c r="D15444" s="30">
        <v>0</v>
      </c>
      <c r="E15444" s="50" t="str">
        <f t="shared" si="720"/>
        <v>February</v>
      </c>
      <c r="F15444" s="14" t="str">
        <f t="shared" si="721"/>
        <v>Monday</v>
      </c>
      <c r="G15444" s="15">
        <f>$D15444*VLOOKUP($A15444,Price_Table,MATCH($C15444,$A$6:$K$6,0),1)</f>
        <v>0</v>
      </c>
      <c r="H15444" s="15">
        <f>D15444*VLOOKUP(A15444,Cost_Table,MATCH(C15444,M$6:W$6,0),1)</f>
        <v>0</v>
      </c>
      <c r="I15444" s="15">
        <f t="shared" si="722"/>
        <v>0</v>
      </c>
      <c r="J15444" s="43"/>
      <c r="K15444" s="1"/>
    </row>
    <row r="15445" spans="1:11">
      <c r="A15445" s="29">
        <v>40960</v>
      </c>
      <c r="B15445" s="30">
        <v>5</v>
      </c>
      <c r="C15445" s="30" t="s">
        <v>7</v>
      </c>
      <c r="D15445" s="30">
        <v>0</v>
      </c>
      <c r="E15445" s="50" t="str">
        <f t="shared" si="720"/>
        <v>February</v>
      </c>
      <c r="F15445" s="14" t="str">
        <f t="shared" si="721"/>
        <v>Tuesday</v>
      </c>
      <c r="G15445" s="15">
        <f>$D15445*VLOOKUP($A15445,Price_Table,MATCH($C15445,$A$6:$K$6,0),1)</f>
        <v>0</v>
      </c>
      <c r="H15445" s="15">
        <f>D15445*VLOOKUP(A15445,Cost_Table,MATCH(C15445,M$6:W$6,0),1)</f>
        <v>0</v>
      </c>
      <c r="I15445" s="15">
        <f t="shared" si="722"/>
        <v>0</v>
      </c>
      <c r="J15445" s="43"/>
      <c r="K15445" s="1"/>
    </row>
    <row r="15446" spans="1:11">
      <c r="A15446" s="29">
        <v>40961</v>
      </c>
      <c r="B15446" s="30">
        <v>5</v>
      </c>
      <c r="C15446" s="30" t="s">
        <v>7</v>
      </c>
      <c r="D15446" s="30">
        <v>0</v>
      </c>
      <c r="E15446" s="50" t="str">
        <f t="shared" si="720"/>
        <v>February</v>
      </c>
      <c r="F15446" s="14" t="str">
        <f t="shared" si="721"/>
        <v>Wednesday</v>
      </c>
      <c r="G15446" s="15">
        <f>$D15446*VLOOKUP($A15446,Price_Table,MATCH($C15446,$A$6:$K$6,0),1)</f>
        <v>0</v>
      </c>
      <c r="H15446" s="15">
        <f>D15446*VLOOKUP(A15446,Cost_Table,MATCH(C15446,M$6:W$6,0),1)</f>
        <v>0</v>
      </c>
      <c r="I15446" s="15">
        <f t="shared" si="722"/>
        <v>0</v>
      </c>
      <c r="J15446" s="43"/>
      <c r="K15446" s="1"/>
    </row>
    <row r="15447" spans="1:11">
      <c r="A15447" s="29">
        <v>40962</v>
      </c>
      <c r="B15447" s="30">
        <v>5</v>
      </c>
      <c r="C15447" s="30" t="s">
        <v>7</v>
      </c>
      <c r="D15447" s="30">
        <v>0</v>
      </c>
      <c r="E15447" s="50" t="str">
        <f t="shared" ref="E15447:E15510" si="723">TEXT(A15447,"mmmm")</f>
        <v>February</v>
      </c>
      <c r="F15447" s="14" t="str">
        <f t="shared" ref="F15447:F15510" si="724">TEXT(A15447,"dddd")</f>
        <v>Thursday</v>
      </c>
      <c r="G15447" s="15">
        <f>$D15447*VLOOKUP($A15447,Price_Table,MATCH($C15447,$A$6:$K$6,0),1)</f>
        <v>0</v>
      </c>
      <c r="H15447" s="15">
        <f>D15447*VLOOKUP(A15447,Cost_Table,MATCH(C15447,M$6:W$6,0),1)</f>
        <v>0</v>
      </c>
      <c r="I15447" s="15">
        <f t="shared" ref="I15447:I15510" si="725">G15447-H15447</f>
        <v>0</v>
      </c>
      <c r="J15447" s="43"/>
      <c r="K15447" s="1"/>
    </row>
    <row r="15448" spans="1:11">
      <c r="A15448" s="29">
        <v>40963</v>
      </c>
      <c r="B15448" s="30">
        <v>5</v>
      </c>
      <c r="C15448" s="30" t="s">
        <v>7</v>
      </c>
      <c r="D15448" s="30">
        <v>90</v>
      </c>
      <c r="E15448" s="50" t="str">
        <f t="shared" si="723"/>
        <v>February</v>
      </c>
      <c r="F15448" s="14" t="str">
        <f t="shared" si="724"/>
        <v>Friday</v>
      </c>
      <c r="G15448" s="15">
        <f>$D15448*VLOOKUP($A15448,Price_Table,MATCH($C15448,$A$6:$K$6,0),1)</f>
        <v>1260</v>
      </c>
      <c r="H15448" s="15">
        <f>D15448*VLOOKUP(A15448,Cost_Table,MATCH(C15448,M$6:W$6,0),1)</f>
        <v>630</v>
      </c>
      <c r="I15448" s="15">
        <f t="shared" si="725"/>
        <v>630</v>
      </c>
      <c r="J15448" s="43"/>
      <c r="K15448" s="1"/>
    </row>
    <row r="15449" spans="1:11">
      <c r="A15449" s="29">
        <v>40964</v>
      </c>
      <c r="B15449" s="30">
        <v>5</v>
      </c>
      <c r="C15449" s="30" t="s">
        <v>7</v>
      </c>
      <c r="D15449" s="30">
        <v>0</v>
      </c>
      <c r="E15449" s="50" t="str">
        <f t="shared" si="723"/>
        <v>February</v>
      </c>
      <c r="F15449" s="14" t="str">
        <f t="shared" si="724"/>
        <v>Saturday</v>
      </c>
      <c r="G15449" s="15">
        <f>$D15449*VLOOKUP($A15449,Price_Table,MATCH($C15449,$A$6:$K$6,0),1)</f>
        <v>0</v>
      </c>
      <c r="H15449" s="15">
        <f>D15449*VLOOKUP(A15449,Cost_Table,MATCH(C15449,M$6:W$6,0),1)</f>
        <v>0</v>
      </c>
      <c r="I15449" s="15">
        <f t="shared" si="725"/>
        <v>0</v>
      </c>
      <c r="J15449" s="43"/>
      <c r="K15449" s="1"/>
    </row>
    <row r="15450" spans="1:11">
      <c r="A15450" s="29">
        <v>40965</v>
      </c>
      <c r="B15450" s="30">
        <v>5</v>
      </c>
      <c r="C15450" s="30" t="s">
        <v>7</v>
      </c>
      <c r="D15450" s="30">
        <v>0</v>
      </c>
      <c r="E15450" s="50" t="str">
        <f t="shared" si="723"/>
        <v>February</v>
      </c>
      <c r="F15450" s="14" t="str">
        <f t="shared" si="724"/>
        <v>Sunday</v>
      </c>
      <c r="G15450" s="15">
        <f>$D15450*VLOOKUP($A15450,Price_Table,MATCH($C15450,$A$6:$K$6,0),1)</f>
        <v>0</v>
      </c>
      <c r="H15450" s="15">
        <f>D15450*VLOOKUP(A15450,Cost_Table,MATCH(C15450,M$6:W$6,0),1)</f>
        <v>0</v>
      </c>
      <c r="I15450" s="15">
        <f t="shared" si="725"/>
        <v>0</v>
      </c>
      <c r="J15450" s="43"/>
      <c r="K15450" s="1"/>
    </row>
    <row r="15451" spans="1:11">
      <c r="A15451" s="29">
        <v>40966</v>
      </c>
      <c r="B15451" s="30">
        <v>5</v>
      </c>
      <c r="C15451" s="30" t="s">
        <v>7</v>
      </c>
      <c r="D15451" s="30">
        <v>0</v>
      </c>
      <c r="E15451" s="50" t="str">
        <f t="shared" si="723"/>
        <v>February</v>
      </c>
      <c r="F15451" s="14" t="str">
        <f t="shared" si="724"/>
        <v>Monday</v>
      </c>
      <c r="G15451" s="15">
        <f>$D15451*VLOOKUP($A15451,Price_Table,MATCH($C15451,$A$6:$K$6,0),1)</f>
        <v>0</v>
      </c>
      <c r="H15451" s="15">
        <f>D15451*VLOOKUP(A15451,Cost_Table,MATCH(C15451,M$6:W$6,0),1)</f>
        <v>0</v>
      </c>
      <c r="I15451" s="15">
        <f t="shared" si="725"/>
        <v>0</v>
      </c>
      <c r="J15451" s="43"/>
      <c r="K15451" s="1"/>
    </row>
    <row r="15452" spans="1:11">
      <c r="A15452" s="29">
        <v>40967</v>
      </c>
      <c r="B15452" s="30">
        <v>5</v>
      </c>
      <c r="C15452" s="30" t="s">
        <v>7</v>
      </c>
      <c r="D15452" s="30">
        <v>0</v>
      </c>
      <c r="E15452" s="50" t="str">
        <f t="shared" si="723"/>
        <v>February</v>
      </c>
      <c r="F15452" s="14" t="str">
        <f t="shared" si="724"/>
        <v>Tuesday</v>
      </c>
      <c r="G15452" s="15">
        <f>$D15452*VLOOKUP($A15452,Price_Table,MATCH($C15452,$A$6:$K$6,0),1)</f>
        <v>0</v>
      </c>
      <c r="H15452" s="15">
        <f>D15452*VLOOKUP(A15452,Cost_Table,MATCH(C15452,M$6:W$6,0),1)</f>
        <v>0</v>
      </c>
      <c r="I15452" s="15">
        <f t="shared" si="725"/>
        <v>0</v>
      </c>
      <c r="J15452" s="43"/>
      <c r="K15452" s="1"/>
    </row>
    <row r="15453" spans="1:11">
      <c r="A15453" s="29">
        <v>40968</v>
      </c>
      <c r="B15453" s="30">
        <v>5</v>
      </c>
      <c r="C15453" s="30" t="s">
        <v>7</v>
      </c>
      <c r="D15453" s="30">
        <v>0</v>
      </c>
      <c r="E15453" s="50" t="str">
        <f t="shared" si="723"/>
        <v>February</v>
      </c>
      <c r="F15453" s="14" t="str">
        <f t="shared" si="724"/>
        <v>Wednesday</v>
      </c>
      <c r="G15453" s="15">
        <f>$D15453*VLOOKUP($A15453,Price_Table,MATCH($C15453,$A$6:$K$6,0),1)</f>
        <v>0</v>
      </c>
      <c r="H15453" s="15">
        <f>D15453*VLOOKUP(A15453,Cost_Table,MATCH(C15453,M$6:W$6,0),1)</f>
        <v>0</v>
      </c>
      <c r="I15453" s="15">
        <f t="shared" si="725"/>
        <v>0</v>
      </c>
      <c r="J15453" s="43"/>
      <c r="K15453" s="1"/>
    </row>
    <row r="15454" spans="1:11">
      <c r="A15454" s="29">
        <v>40969</v>
      </c>
      <c r="B15454" s="30">
        <v>5</v>
      </c>
      <c r="C15454" s="30" t="s">
        <v>7</v>
      </c>
      <c r="D15454" s="30">
        <v>0</v>
      </c>
      <c r="E15454" s="50" t="str">
        <f t="shared" si="723"/>
        <v>March</v>
      </c>
      <c r="F15454" s="14" t="str">
        <f t="shared" si="724"/>
        <v>Thursday</v>
      </c>
      <c r="G15454" s="15">
        <f>$D15454*VLOOKUP($A15454,Price_Table,MATCH($C15454,$A$6:$K$6,0),1)</f>
        <v>0</v>
      </c>
      <c r="H15454" s="15">
        <f>D15454*VLOOKUP(A15454,Cost_Table,MATCH(C15454,M$6:W$6,0),1)</f>
        <v>0</v>
      </c>
      <c r="I15454" s="15">
        <f t="shared" si="725"/>
        <v>0</v>
      </c>
      <c r="J15454" s="43"/>
      <c r="K15454" s="1"/>
    </row>
    <row r="15455" spans="1:11">
      <c r="A15455" s="29">
        <v>40970</v>
      </c>
      <c r="B15455" s="30">
        <v>5</v>
      </c>
      <c r="C15455" s="30" t="s">
        <v>7</v>
      </c>
      <c r="D15455" s="30">
        <v>91</v>
      </c>
      <c r="E15455" s="50" t="str">
        <f t="shared" si="723"/>
        <v>March</v>
      </c>
      <c r="F15455" s="14" t="str">
        <f t="shared" si="724"/>
        <v>Friday</v>
      </c>
      <c r="G15455" s="15">
        <f>$D15455*VLOOKUP($A15455,Price_Table,MATCH($C15455,$A$6:$K$6,0),1)</f>
        <v>1274</v>
      </c>
      <c r="H15455" s="15">
        <f>D15455*VLOOKUP(A15455,Cost_Table,MATCH(C15455,M$6:W$6,0),1)</f>
        <v>773.5</v>
      </c>
      <c r="I15455" s="15">
        <f t="shared" si="725"/>
        <v>500.5</v>
      </c>
      <c r="J15455" s="43"/>
      <c r="K15455" s="1"/>
    </row>
    <row r="15456" spans="1:11">
      <c r="A15456" s="29">
        <v>40971</v>
      </c>
      <c r="B15456" s="30">
        <v>5</v>
      </c>
      <c r="C15456" s="30" t="s">
        <v>7</v>
      </c>
      <c r="D15456" s="30">
        <v>0</v>
      </c>
      <c r="E15456" s="50" t="str">
        <f t="shared" si="723"/>
        <v>March</v>
      </c>
      <c r="F15456" s="14" t="str">
        <f t="shared" si="724"/>
        <v>Saturday</v>
      </c>
      <c r="G15456" s="15">
        <f>$D15456*VLOOKUP($A15456,Price_Table,MATCH($C15456,$A$6:$K$6,0),1)</f>
        <v>0</v>
      </c>
      <c r="H15456" s="15">
        <f>D15456*VLOOKUP(A15456,Cost_Table,MATCH(C15456,M$6:W$6,0),1)</f>
        <v>0</v>
      </c>
      <c r="I15456" s="15">
        <f t="shared" si="725"/>
        <v>0</v>
      </c>
      <c r="J15456" s="43"/>
      <c r="K15456" s="1"/>
    </row>
    <row r="15457" spans="1:11">
      <c r="A15457" s="29">
        <v>40972</v>
      </c>
      <c r="B15457" s="30">
        <v>5</v>
      </c>
      <c r="C15457" s="30" t="s">
        <v>7</v>
      </c>
      <c r="D15457" s="30">
        <v>0</v>
      </c>
      <c r="E15457" s="50" t="str">
        <f t="shared" si="723"/>
        <v>March</v>
      </c>
      <c r="F15457" s="14" t="str">
        <f t="shared" si="724"/>
        <v>Sunday</v>
      </c>
      <c r="G15457" s="15">
        <f>$D15457*VLOOKUP($A15457,Price_Table,MATCH($C15457,$A$6:$K$6,0),1)</f>
        <v>0</v>
      </c>
      <c r="H15457" s="15">
        <f>D15457*VLOOKUP(A15457,Cost_Table,MATCH(C15457,M$6:W$6,0),1)</f>
        <v>0</v>
      </c>
      <c r="I15457" s="15">
        <f t="shared" si="725"/>
        <v>0</v>
      </c>
      <c r="J15457" s="43"/>
      <c r="K15457" s="1"/>
    </row>
    <row r="15458" spans="1:11">
      <c r="A15458" s="29">
        <v>40973</v>
      </c>
      <c r="B15458" s="30">
        <v>5</v>
      </c>
      <c r="C15458" s="30" t="s">
        <v>7</v>
      </c>
      <c r="D15458" s="30">
        <v>0</v>
      </c>
      <c r="E15458" s="50" t="str">
        <f t="shared" si="723"/>
        <v>March</v>
      </c>
      <c r="F15458" s="14" t="str">
        <f t="shared" si="724"/>
        <v>Monday</v>
      </c>
      <c r="G15458" s="15">
        <f>$D15458*VLOOKUP($A15458,Price_Table,MATCH($C15458,$A$6:$K$6,0),1)</f>
        <v>0</v>
      </c>
      <c r="H15458" s="15">
        <f>D15458*VLOOKUP(A15458,Cost_Table,MATCH(C15458,M$6:W$6,0),1)</f>
        <v>0</v>
      </c>
      <c r="I15458" s="15">
        <f t="shared" si="725"/>
        <v>0</v>
      </c>
      <c r="J15458" s="43"/>
      <c r="K15458" s="1"/>
    </row>
    <row r="15459" spans="1:11">
      <c r="A15459" s="29">
        <v>40974</v>
      </c>
      <c r="B15459" s="30">
        <v>5</v>
      </c>
      <c r="C15459" s="30" t="s">
        <v>7</v>
      </c>
      <c r="D15459" s="30">
        <v>0</v>
      </c>
      <c r="E15459" s="50" t="str">
        <f t="shared" si="723"/>
        <v>March</v>
      </c>
      <c r="F15459" s="14" t="str">
        <f t="shared" si="724"/>
        <v>Tuesday</v>
      </c>
      <c r="G15459" s="15">
        <f>$D15459*VLOOKUP($A15459,Price_Table,MATCH($C15459,$A$6:$K$6,0),1)</f>
        <v>0</v>
      </c>
      <c r="H15459" s="15">
        <f>D15459*VLOOKUP(A15459,Cost_Table,MATCH(C15459,M$6:W$6,0),1)</f>
        <v>0</v>
      </c>
      <c r="I15459" s="15">
        <f t="shared" si="725"/>
        <v>0</v>
      </c>
      <c r="J15459" s="43"/>
      <c r="K15459" s="1"/>
    </row>
    <row r="15460" spans="1:11">
      <c r="A15460" s="29">
        <v>40975</v>
      </c>
      <c r="B15460" s="30">
        <v>5</v>
      </c>
      <c r="C15460" s="30" t="s">
        <v>7</v>
      </c>
      <c r="D15460" s="30">
        <v>0</v>
      </c>
      <c r="E15460" s="50" t="str">
        <f t="shared" si="723"/>
        <v>March</v>
      </c>
      <c r="F15460" s="14" t="str">
        <f t="shared" si="724"/>
        <v>Wednesday</v>
      </c>
      <c r="G15460" s="15">
        <f>$D15460*VLOOKUP($A15460,Price_Table,MATCH($C15460,$A$6:$K$6,0),1)</f>
        <v>0</v>
      </c>
      <c r="H15460" s="15">
        <f>D15460*VLOOKUP(A15460,Cost_Table,MATCH(C15460,M$6:W$6,0),1)</f>
        <v>0</v>
      </c>
      <c r="I15460" s="15">
        <f t="shared" si="725"/>
        <v>0</v>
      </c>
      <c r="J15460" s="43"/>
      <c r="K15460" s="1"/>
    </row>
    <row r="15461" spans="1:11">
      <c r="A15461" s="29">
        <v>40976</v>
      </c>
      <c r="B15461" s="30">
        <v>5</v>
      </c>
      <c r="C15461" s="30" t="s">
        <v>7</v>
      </c>
      <c r="D15461" s="30">
        <v>0</v>
      </c>
      <c r="E15461" s="50" t="str">
        <f t="shared" si="723"/>
        <v>March</v>
      </c>
      <c r="F15461" s="14" t="str">
        <f t="shared" si="724"/>
        <v>Thursday</v>
      </c>
      <c r="G15461" s="15">
        <f>$D15461*VLOOKUP($A15461,Price_Table,MATCH($C15461,$A$6:$K$6,0),1)</f>
        <v>0</v>
      </c>
      <c r="H15461" s="15">
        <f>D15461*VLOOKUP(A15461,Cost_Table,MATCH(C15461,M$6:W$6,0),1)</f>
        <v>0</v>
      </c>
      <c r="I15461" s="15">
        <f t="shared" si="725"/>
        <v>0</v>
      </c>
      <c r="J15461" s="43"/>
      <c r="K15461" s="1"/>
    </row>
    <row r="15462" spans="1:11">
      <c r="A15462" s="29">
        <v>40977</v>
      </c>
      <c r="B15462" s="30">
        <v>5</v>
      </c>
      <c r="C15462" s="30" t="s">
        <v>7</v>
      </c>
      <c r="D15462" s="30">
        <v>92</v>
      </c>
      <c r="E15462" s="50" t="str">
        <f t="shared" si="723"/>
        <v>March</v>
      </c>
      <c r="F15462" s="14" t="str">
        <f t="shared" si="724"/>
        <v>Friday</v>
      </c>
      <c r="G15462" s="15">
        <f>$D15462*VLOOKUP($A15462,Price_Table,MATCH($C15462,$A$6:$K$6,0),1)</f>
        <v>1288</v>
      </c>
      <c r="H15462" s="15">
        <f>D15462*VLOOKUP(A15462,Cost_Table,MATCH(C15462,M$6:W$6,0),1)</f>
        <v>782</v>
      </c>
      <c r="I15462" s="15">
        <f t="shared" si="725"/>
        <v>506</v>
      </c>
      <c r="J15462" s="43"/>
      <c r="K15462" s="1"/>
    </row>
    <row r="15463" spans="1:11">
      <c r="A15463" s="29">
        <v>40978</v>
      </c>
      <c r="B15463" s="30">
        <v>5</v>
      </c>
      <c r="C15463" s="30" t="s">
        <v>7</v>
      </c>
      <c r="D15463" s="30">
        <v>0</v>
      </c>
      <c r="E15463" s="50" t="str">
        <f t="shared" si="723"/>
        <v>March</v>
      </c>
      <c r="F15463" s="14" t="str">
        <f t="shared" si="724"/>
        <v>Saturday</v>
      </c>
      <c r="G15463" s="15">
        <f>$D15463*VLOOKUP($A15463,Price_Table,MATCH($C15463,$A$6:$K$6,0),1)</f>
        <v>0</v>
      </c>
      <c r="H15463" s="15">
        <f>D15463*VLOOKUP(A15463,Cost_Table,MATCH(C15463,M$6:W$6,0),1)</f>
        <v>0</v>
      </c>
      <c r="I15463" s="15">
        <f t="shared" si="725"/>
        <v>0</v>
      </c>
      <c r="J15463" s="43"/>
      <c r="K15463" s="1"/>
    </row>
    <row r="15464" spans="1:11">
      <c r="A15464" s="29">
        <v>40979</v>
      </c>
      <c r="B15464" s="30">
        <v>5</v>
      </c>
      <c r="C15464" s="30" t="s">
        <v>7</v>
      </c>
      <c r="D15464" s="30">
        <v>0</v>
      </c>
      <c r="E15464" s="50" t="str">
        <f t="shared" si="723"/>
        <v>March</v>
      </c>
      <c r="F15464" s="14" t="str">
        <f t="shared" si="724"/>
        <v>Sunday</v>
      </c>
      <c r="G15464" s="15">
        <f>$D15464*VLOOKUP($A15464,Price_Table,MATCH($C15464,$A$6:$K$6,0),1)</f>
        <v>0</v>
      </c>
      <c r="H15464" s="15">
        <f>D15464*VLOOKUP(A15464,Cost_Table,MATCH(C15464,M$6:W$6,0),1)</f>
        <v>0</v>
      </c>
      <c r="I15464" s="15">
        <f t="shared" si="725"/>
        <v>0</v>
      </c>
      <c r="J15464" s="43"/>
      <c r="K15464" s="1"/>
    </row>
    <row r="15465" spans="1:11">
      <c r="A15465" s="29">
        <v>40980</v>
      </c>
      <c r="B15465" s="30">
        <v>5</v>
      </c>
      <c r="C15465" s="30" t="s">
        <v>7</v>
      </c>
      <c r="D15465" s="30">
        <v>0</v>
      </c>
      <c r="E15465" s="50" t="str">
        <f t="shared" si="723"/>
        <v>March</v>
      </c>
      <c r="F15465" s="14" t="str">
        <f t="shared" si="724"/>
        <v>Monday</v>
      </c>
      <c r="G15465" s="15">
        <f>$D15465*VLOOKUP($A15465,Price_Table,MATCH($C15465,$A$6:$K$6,0),1)</f>
        <v>0</v>
      </c>
      <c r="H15465" s="15">
        <f>D15465*VLOOKUP(A15465,Cost_Table,MATCH(C15465,M$6:W$6,0),1)</f>
        <v>0</v>
      </c>
      <c r="I15465" s="15">
        <f t="shared" si="725"/>
        <v>0</v>
      </c>
      <c r="J15465" s="43"/>
      <c r="K15465" s="1"/>
    </row>
    <row r="15466" spans="1:11">
      <c r="A15466" s="29">
        <v>40981</v>
      </c>
      <c r="B15466" s="30">
        <v>5</v>
      </c>
      <c r="C15466" s="30" t="s">
        <v>7</v>
      </c>
      <c r="D15466" s="30">
        <v>0</v>
      </c>
      <c r="E15466" s="50" t="str">
        <f t="shared" si="723"/>
        <v>March</v>
      </c>
      <c r="F15466" s="14" t="str">
        <f t="shared" si="724"/>
        <v>Tuesday</v>
      </c>
      <c r="G15466" s="15">
        <f>$D15466*VLOOKUP($A15466,Price_Table,MATCH($C15466,$A$6:$K$6,0),1)</f>
        <v>0</v>
      </c>
      <c r="H15466" s="15">
        <f>D15466*VLOOKUP(A15466,Cost_Table,MATCH(C15466,M$6:W$6,0),1)</f>
        <v>0</v>
      </c>
      <c r="I15466" s="15">
        <f t="shared" si="725"/>
        <v>0</v>
      </c>
      <c r="J15466" s="43"/>
      <c r="K15466" s="1"/>
    </row>
    <row r="15467" spans="1:11">
      <c r="A15467" s="29">
        <v>40982</v>
      </c>
      <c r="B15467" s="30">
        <v>5</v>
      </c>
      <c r="C15467" s="30" t="s">
        <v>7</v>
      </c>
      <c r="D15467" s="30">
        <v>0</v>
      </c>
      <c r="E15467" s="50" t="str">
        <f t="shared" si="723"/>
        <v>March</v>
      </c>
      <c r="F15467" s="14" t="str">
        <f t="shared" si="724"/>
        <v>Wednesday</v>
      </c>
      <c r="G15467" s="15">
        <f>$D15467*VLOOKUP($A15467,Price_Table,MATCH($C15467,$A$6:$K$6,0),1)</f>
        <v>0</v>
      </c>
      <c r="H15467" s="15">
        <f>D15467*VLOOKUP(A15467,Cost_Table,MATCH(C15467,M$6:W$6,0),1)</f>
        <v>0</v>
      </c>
      <c r="I15467" s="15">
        <f t="shared" si="725"/>
        <v>0</v>
      </c>
      <c r="J15467" s="43"/>
      <c r="K15467" s="1"/>
    </row>
    <row r="15468" spans="1:11">
      <c r="A15468" s="29">
        <v>40983</v>
      </c>
      <c r="B15468" s="30">
        <v>5</v>
      </c>
      <c r="C15468" s="30" t="s">
        <v>7</v>
      </c>
      <c r="D15468" s="30">
        <v>0</v>
      </c>
      <c r="E15468" s="50" t="str">
        <f t="shared" si="723"/>
        <v>March</v>
      </c>
      <c r="F15468" s="14" t="str">
        <f t="shared" si="724"/>
        <v>Thursday</v>
      </c>
      <c r="G15468" s="15">
        <f>$D15468*VLOOKUP($A15468,Price_Table,MATCH($C15468,$A$6:$K$6,0),1)</f>
        <v>0</v>
      </c>
      <c r="H15468" s="15">
        <f>D15468*VLOOKUP(A15468,Cost_Table,MATCH(C15468,M$6:W$6,0),1)</f>
        <v>0</v>
      </c>
      <c r="I15468" s="15">
        <f t="shared" si="725"/>
        <v>0</v>
      </c>
      <c r="J15468" s="43"/>
      <c r="K15468" s="1"/>
    </row>
    <row r="15469" spans="1:11">
      <c r="A15469" s="29">
        <v>40984</v>
      </c>
      <c r="B15469" s="30">
        <v>5</v>
      </c>
      <c r="C15469" s="30" t="s">
        <v>7</v>
      </c>
      <c r="D15469" s="30">
        <v>102</v>
      </c>
      <c r="E15469" s="50" t="str">
        <f t="shared" si="723"/>
        <v>March</v>
      </c>
      <c r="F15469" s="14" t="str">
        <f t="shared" si="724"/>
        <v>Friday</v>
      </c>
      <c r="G15469" s="15">
        <f>$D15469*VLOOKUP($A15469,Price_Table,MATCH($C15469,$A$6:$K$6,0),1)</f>
        <v>1428</v>
      </c>
      <c r="H15469" s="15">
        <f>D15469*VLOOKUP(A15469,Cost_Table,MATCH(C15469,M$6:W$6,0),1)</f>
        <v>867</v>
      </c>
      <c r="I15469" s="15">
        <f t="shared" si="725"/>
        <v>561</v>
      </c>
      <c r="J15469" s="43"/>
      <c r="K15469" s="1"/>
    </row>
    <row r="15470" spans="1:11">
      <c r="A15470" s="29">
        <v>40985</v>
      </c>
      <c r="B15470" s="30">
        <v>5</v>
      </c>
      <c r="C15470" s="30" t="s">
        <v>7</v>
      </c>
      <c r="D15470" s="30">
        <v>0</v>
      </c>
      <c r="E15470" s="50" t="str">
        <f t="shared" si="723"/>
        <v>March</v>
      </c>
      <c r="F15470" s="14" t="str">
        <f t="shared" si="724"/>
        <v>Saturday</v>
      </c>
      <c r="G15470" s="15">
        <f>$D15470*VLOOKUP($A15470,Price_Table,MATCH($C15470,$A$6:$K$6,0),1)</f>
        <v>0</v>
      </c>
      <c r="H15470" s="15">
        <f>D15470*VLOOKUP(A15470,Cost_Table,MATCH(C15470,M$6:W$6,0),1)</f>
        <v>0</v>
      </c>
      <c r="I15470" s="15">
        <f t="shared" si="725"/>
        <v>0</v>
      </c>
      <c r="J15470" s="43"/>
      <c r="K15470" s="1"/>
    </row>
    <row r="15471" spans="1:11">
      <c r="A15471" s="29">
        <v>40986</v>
      </c>
      <c r="B15471" s="30">
        <v>5</v>
      </c>
      <c r="C15471" s="30" t="s">
        <v>7</v>
      </c>
      <c r="D15471" s="30">
        <v>0</v>
      </c>
      <c r="E15471" s="50" t="str">
        <f t="shared" si="723"/>
        <v>March</v>
      </c>
      <c r="F15471" s="14" t="str">
        <f t="shared" si="724"/>
        <v>Sunday</v>
      </c>
      <c r="G15471" s="15">
        <f>$D15471*VLOOKUP($A15471,Price_Table,MATCH($C15471,$A$6:$K$6,0),1)</f>
        <v>0</v>
      </c>
      <c r="H15471" s="15">
        <f>D15471*VLOOKUP(A15471,Cost_Table,MATCH(C15471,M$6:W$6,0),1)</f>
        <v>0</v>
      </c>
      <c r="I15471" s="15">
        <f t="shared" si="725"/>
        <v>0</v>
      </c>
      <c r="J15471" s="43"/>
      <c r="K15471" s="1"/>
    </row>
    <row r="15472" spans="1:11">
      <c r="A15472" s="29">
        <v>40987</v>
      </c>
      <c r="B15472" s="30">
        <v>5</v>
      </c>
      <c r="C15472" s="30" t="s">
        <v>7</v>
      </c>
      <c r="D15472" s="30">
        <v>0</v>
      </c>
      <c r="E15472" s="50" t="str">
        <f t="shared" si="723"/>
        <v>March</v>
      </c>
      <c r="F15472" s="14" t="str">
        <f t="shared" si="724"/>
        <v>Monday</v>
      </c>
      <c r="G15472" s="15">
        <f>$D15472*VLOOKUP($A15472,Price_Table,MATCH($C15472,$A$6:$K$6,0),1)</f>
        <v>0</v>
      </c>
      <c r="H15472" s="15">
        <f>D15472*VLOOKUP(A15472,Cost_Table,MATCH(C15472,M$6:W$6,0),1)</f>
        <v>0</v>
      </c>
      <c r="I15472" s="15">
        <f t="shared" si="725"/>
        <v>0</v>
      </c>
      <c r="J15472" s="43"/>
      <c r="K15472" s="1"/>
    </row>
    <row r="15473" spans="1:11">
      <c r="A15473" s="29">
        <v>40988</v>
      </c>
      <c r="B15473" s="30">
        <v>5</v>
      </c>
      <c r="C15473" s="30" t="s">
        <v>7</v>
      </c>
      <c r="D15473" s="30">
        <v>0</v>
      </c>
      <c r="E15473" s="50" t="str">
        <f t="shared" si="723"/>
        <v>March</v>
      </c>
      <c r="F15473" s="14" t="str">
        <f t="shared" si="724"/>
        <v>Tuesday</v>
      </c>
      <c r="G15473" s="15">
        <f>$D15473*VLOOKUP($A15473,Price_Table,MATCH($C15473,$A$6:$K$6,0),1)</f>
        <v>0</v>
      </c>
      <c r="H15473" s="15">
        <f>D15473*VLOOKUP(A15473,Cost_Table,MATCH(C15473,M$6:W$6,0),1)</f>
        <v>0</v>
      </c>
      <c r="I15473" s="15">
        <f t="shared" si="725"/>
        <v>0</v>
      </c>
      <c r="J15473" s="43"/>
      <c r="K15473" s="1"/>
    </row>
    <row r="15474" spans="1:11">
      <c r="A15474" s="29">
        <v>40989</v>
      </c>
      <c r="B15474" s="30">
        <v>5</v>
      </c>
      <c r="C15474" s="30" t="s">
        <v>7</v>
      </c>
      <c r="D15474" s="30">
        <v>0</v>
      </c>
      <c r="E15474" s="50" t="str">
        <f t="shared" si="723"/>
        <v>March</v>
      </c>
      <c r="F15474" s="14" t="str">
        <f t="shared" si="724"/>
        <v>Wednesday</v>
      </c>
      <c r="G15474" s="15">
        <f>$D15474*VLOOKUP($A15474,Price_Table,MATCH($C15474,$A$6:$K$6,0),1)</f>
        <v>0</v>
      </c>
      <c r="H15474" s="15">
        <f>D15474*VLOOKUP(A15474,Cost_Table,MATCH(C15474,M$6:W$6,0),1)</f>
        <v>0</v>
      </c>
      <c r="I15474" s="15">
        <f t="shared" si="725"/>
        <v>0</v>
      </c>
      <c r="J15474" s="43"/>
      <c r="K15474" s="1"/>
    </row>
    <row r="15475" spans="1:11">
      <c r="A15475" s="29">
        <v>40990</v>
      </c>
      <c r="B15475" s="30">
        <v>5</v>
      </c>
      <c r="C15475" s="30" t="s">
        <v>7</v>
      </c>
      <c r="D15475" s="30">
        <v>0</v>
      </c>
      <c r="E15475" s="50" t="str">
        <f t="shared" si="723"/>
        <v>March</v>
      </c>
      <c r="F15475" s="14" t="str">
        <f t="shared" si="724"/>
        <v>Thursday</v>
      </c>
      <c r="G15475" s="15">
        <f>$D15475*VLOOKUP($A15475,Price_Table,MATCH($C15475,$A$6:$K$6,0),1)</f>
        <v>0</v>
      </c>
      <c r="H15475" s="15">
        <f>D15475*VLOOKUP(A15475,Cost_Table,MATCH(C15475,M$6:W$6,0),1)</f>
        <v>0</v>
      </c>
      <c r="I15475" s="15">
        <f t="shared" si="725"/>
        <v>0</v>
      </c>
      <c r="J15475" s="43"/>
      <c r="K15475" s="1"/>
    </row>
    <row r="15476" spans="1:11">
      <c r="A15476" s="29">
        <v>40991</v>
      </c>
      <c r="B15476" s="30">
        <v>5</v>
      </c>
      <c r="C15476" s="30" t="s">
        <v>7</v>
      </c>
      <c r="D15476" s="30">
        <v>97</v>
      </c>
      <c r="E15476" s="50" t="str">
        <f t="shared" si="723"/>
        <v>March</v>
      </c>
      <c r="F15476" s="14" t="str">
        <f t="shared" si="724"/>
        <v>Friday</v>
      </c>
      <c r="G15476" s="15">
        <f>$D15476*VLOOKUP($A15476,Price_Table,MATCH($C15476,$A$6:$K$6,0),1)</f>
        <v>1358</v>
      </c>
      <c r="H15476" s="15">
        <f>D15476*VLOOKUP(A15476,Cost_Table,MATCH(C15476,M$6:W$6,0),1)</f>
        <v>824.5</v>
      </c>
      <c r="I15476" s="15">
        <f t="shared" si="725"/>
        <v>533.5</v>
      </c>
      <c r="J15476" s="43"/>
      <c r="K15476" s="1"/>
    </row>
    <row r="15477" spans="1:11">
      <c r="A15477" s="29">
        <v>40992</v>
      </c>
      <c r="B15477" s="30">
        <v>5</v>
      </c>
      <c r="C15477" s="30" t="s">
        <v>7</v>
      </c>
      <c r="D15477" s="30">
        <v>0</v>
      </c>
      <c r="E15477" s="50" t="str">
        <f t="shared" si="723"/>
        <v>March</v>
      </c>
      <c r="F15477" s="14" t="str">
        <f t="shared" si="724"/>
        <v>Saturday</v>
      </c>
      <c r="G15477" s="15">
        <f>$D15477*VLOOKUP($A15477,Price_Table,MATCH($C15477,$A$6:$K$6,0),1)</f>
        <v>0</v>
      </c>
      <c r="H15477" s="15">
        <f>D15477*VLOOKUP(A15477,Cost_Table,MATCH(C15477,M$6:W$6,0),1)</f>
        <v>0</v>
      </c>
      <c r="I15477" s="15">
        <f t="shared" si="725"/>
        <v>0</v>
      </c>
      <c r="J15477" s="43"/>
      <c r="K15477" s="1"/>
    </row>
    <row r="15478" spans="1:11">
      <c r="A15478" s="29">
        <v>40993</v>
      </c>
      <c r="B15478" s="30">
        <v>5</v>
      </c>
      <c r="C15478" s="30" t="s">
        <v>7</v>
      </c>
      <c r="D15478" s="30">
        <v>0</v>
      </c>
      <c r="E15478" s="50" t="str">
        <f t="shared" si="723"/>
        <v>March</v>
      </c>
      <c r="F15478" s="14" t="str">
        <f t="shared" si="724"/>
        <v>Sunday</v>
      </c>
      <c r="G15478" s="15">
        <f>$D15478*VLOOKUP($A15478,Price_Table,MATCH($C15478,$A$6:$K$6,0),1)</f>
        <v>0</v>
      </c>
      <c r="H15478" s="15">
        <f>D15478*VLOOKUP(A15478,Cost_Table,MATCH(C15478,M$6:W$6,0),1)</f>
        <v>0</v>
      </c>
      <c r="I15478" s="15">
        <f t="shared" si="725"/>
        <v>0</v>
      </c>
      <c r="J15478" s="43"/>
      <c r="K15478" s="1"/>
    </row>
    <row r="15479" spans="1:11">
      <c r="A15479" s="29">
        <v>40994</v>
      </c>
      <c r="B15479" s="30">
        <v>5</v>
      </c>
      <c r="C15479" s="30" t="s">
        <v>7</v>
      </c>
      <c r="D15479" s="30">
        <v>0</v>
      </c>
      <c r="E15479" s="50" t="str">
        <f t="shared" si="723"/>
        <v>March</v>
      </c>
      <c r="F15479" s="14" t="str">
        <f t="shared" si="724"/>
        <v>Monday</v>
      </c>
      <c r="G15479" s="15">
        <f>$D15479*VLOOKUP($A15479,Price_Table,MATCH($C15479,$A$6:$K$6,0),1)</f>
        <v>0</v>
      </c>
      <c r="H15479" s="15">
        <f>D15479*VLOOKUP(A15479,Cost_Table,MATCH(C15479,M$6:W$6,0),1)</f>
        <v>0</v>
      </c>
      <c r="I15479" s="15">
        <f t="shared" si="725"/>
        <v>0</v>
      </c>
      <c r="J15479" s="43"/>
      <c r="K15479" s="1"/>
    </row>
    <row r="15480" spans="1:11">
      <c r="A15480" s="29">
        <v>40995</v>
      </c>
      <c r="B15480" s="30">
        <v>5</v>
      </c>
      <c r="C15480" s="30" t="s">
        <v>7</v>
      </c>
      <c r="D15480" s="30">
        <v>0</v>
      </c>
      <c r="E15480" s="50" t="str">
        <f t="shared" si="723"/>
        <v>March</v>
      </c>
      <c r="F15480" s="14" t="str">
        <f t="shared" si="724"/>
        <v>Tuesday</v>
      </c>
      <c r="G15480" s="15">
        <f>$D15480*VLOOKUP($A15480,Price_Table,MATCH($C15480,$A$6:$K$6,0),1)</f>
        <v>0</v>
      </c>
      <c r="H15480" s="15">
        <f>D15480*VLOOKUP(A15480,Cost_Table,MATCH(C15480,M$6:W$6,0),1)</f>
        <v>0</v>
      </c>
      <c r="I15480" s="15">
        <f t="shared" si="725"/>
        <v>0</v>
      </c>
      <c r="J15480" s="43"/>
      <c r="K15480" s="1"/>
    </row>
    <row r="15481" spans="1:11">
      <c r="A15481" s="29">
        <v>40996</v>
      </c>
      <c r="B15481" s="30">
        <v>5</v>
      </c>
      <c r="C15481" s="30" t="s">
        <v>7</v>
      </c>
      <c r="D15481" s="30">
        <v>0</v>
      </c>
      <c r="E15481" s="50" t="str">
        <f t="shared" si="723"/>
        <v>March</v>
      </c>
      <c r="F15481" s="14" t="str">
        <f t="shared" si="724"/>
        <v>Wednesday</v>
      </c>
      <c r="G15481" s="15">
        <f>$D15481*VLOOKUP($A15481,Price_Table,MATCH($C15481,$A$6:$K$6,0),1)</f>
        <v>0</v>
      </c>
      <c r="H15481" s="15">
        <f>D15481*VLOOKUP(A15481,Cost_Table,MATCH(C15481,M$6:W$6,0),1)</f>
        <v>0</v>
      </c>
      <c r="I15481" s="15">
        <f t="shared" si="725"/>
        <v>0</v>
      </c>
      <c r="J15481" s="43"/>
      <c r="K15481" s="1"/>
    </row>
    <row r="15482" spans="1:11">
      <c r="A15482" s="29">
        <v>40997</v>
      </c>
      <c r="B15482" s="30">
        <v>5</v>
      </c>
      <c r="C15482" s="30" t="s">
        <v>7</v>
      </c>
      <c r="D15482" s="30">
        <v>0</v>
      </c>
      <c r="E15482" s="50" t="str">
        <f t="shared" si="723"/>
        <v>March</v>
      </c>
      <c r="F15482" s="14" t="str">
        <f t="shared" si="724"/>
        <v>Thursday</v>
      </c>
      <c r="G15482" s="15">
        <f>$D15482*VLOOKUP($A15482,Price_Table,MATCH($C15482,$A$6:$K$6,0),1)</f>
        <v>0</v>
      </c>
      <c r="H15482" s="15">
        <f>D15482*VLOOKUP(A15482,Cost_Table,MATCH(C15482,M$6:W$6,0),1)</f>
        <v>0</v>
      </c>
      <c r="I15482" s="15">
        <f t="shared" si="725"/>
        <v>0</v>
      </c>
      <c r="J15482" s="43"/>
      <c r="K15482" s="1"/>
    </row>
    <row r="15483" spans="1:11">
      <c r="A15483" s="29">
        <v>40998</v>
      </c>
      <c r="B15483" s="30">
        <v>5</v>
      </c>
      <c r="C15483" s="30" t="s">
        <v>7</v>
      </c>
      <c r="D15483" s="30">
        <v>104</v>
      </c>
      <c r="E15483" s="50" t="str">
        <f t="shared" si="723"/>
        <v>March</v>
      </c>
      <c r="F15483" s="14" t="str">
        <f t="shared" si="724"/>
        <v>Friday</v>
      </c>
      <c r="G15483" s="15">
        <f>$D15483*VLOOKUP($A15483,Price_Table,MATCH($C15483,$A$6:$K$6,0),1)</f>
        <v>1456</v>
      </c>
      <c r="H15483" s="15">
        <f>D15483*VLOOKUP(A15483,Cost_Table,MATCH(C15483,M$6:W$6,0),1)</f>
        <v>884</v>
      </c>
      <c r="I15483" s="15">
        <f t="shared" si="725"/>
        <v>572</v>
      </c>
      <c r="J15483" s="43"/>
      <c r="K15483" s="1"/>
    </row>
    <row r="15484" spans="1:11">
      <c r="A15484" s="29">
        <v>40999</v>
      </c>
      <c r="B15484" s="30">
        <v>5</v>
      </c>
      <c r="C15484" s="30" t="s">
        <v>7</v>
      </c>
      <c r="D15484" s="30">
        <v>0</v>
      </c>
      <c r="E15484" s="50" t="str">
        <f t="shared" si="723"/>
        <v>March</v>
      </c>
      <c r="F15484" s="14" t="str">
        <f t="shared" si="724"/>
        <v>Saturday</v>
      </c>
      <c r="G15484" s="15">
        <f>$D15484*VLOOKUP($A15484,Price_Table,MATCH($C15484,$A$6:$K$6,0),1)</f>
        <v>0</v>
      </c>
      <c r="H15484" s="15">
        <f>D15484*VLOOKUP(A15484,Cost_Table,MATCH(C15484,M$6:W$6,0),1)</f>
        <v>0</v>
      </c>
      <c r="I15484" s="15">
        <f t="shared" si="725"/>
        <v>0</v>
      </c>
      <c r="J15484" s="43"/>
      <c r="K15484" s="1"/>
    </row>
    <row r="15485" spans="1:11">
      <c r="A15485" s="29">
        <v>41000</v>
      </c>
      <c r="B15485" s="30">
        <v>5</v>
      </c>
      <c r="C15485" s="30" t="s">
        <v>7</v>
      </c>
      <c r="D15485" s="30">
        <v>0</v>
      </c>
      <c r="E15485" s="50" t="str">
        <f t="shared" si="723"/>
        <v>April</v>
      </c>
      <c r="F15485" s="14" t="str">
        <f t="shared" si="724"/>
        <v>Sunday</v>
      </c>
      <c r="G15485" s="15">
        <f>$D15485*VLOOKUP($A15485,Price_Table,MATCH($C15485,$A$6:$K$6,0),1)</f>
        <v>0</v>
      </c>
      <c r="H15485" s="15">
        <f>D15485*VLOOKUP(A15485,Cost_Table,MATCH(C15485,M$6:W$6,0),1)</f>
        <v>0</v>
      </c>
      <c r="I15485" s="15">
        <f t="shared" si="725"/>
        <v>0</v>
      </c>
      <c r="J15485" s="43"/>
      <c r="K15485" s="1"/>
    </row>
    <row r="15486" spans="1:11">
      <c r="A15486" s="29">
        <v>41001</v>
      </c>
      <c r="B15486" s="30">
        <v>5</v>
      </c>
      <c r="C15486" s="30" t="s">
        <v>7</v>
      </c>
      <c r="D15486" s="30">
        <v>0</v>
      </c>
      <c r="E15486" s="50" t="str">
        <f t="shared" si="723"/>
        <v>April</v>
      </c>
      <c r="F15486" s="14" t="str">
        <f t="shared" si="724"/>
        <v>Monday</v>
      </c>
      <c r="G15486" s="15">
        <f>$D15486*VLOOKUP($A15486,Price_Table,MATCH($C15486,$A$6:$K$6,0),1)</f>
        <v>0</v>
      </c>
      <c r="H15486" s="15">
        <f>D15486*VLOOKUP(A15486,Cost_Table,MATCH(C15486,M$6:W$6,0),1)</f>
        <v>0</v>
      </c>
      <c r="I15486" s="15">
        <f t="shared" si="725"/>
        <v>0</v>
      </c>
      <c r="J15486" s="43"/>
      <c r="K15486" s="1"/>
    </row>
    <row r="15487" spans="1:11">
      <c r="A15487" s="29">
        <v>41002</v>
      </c>
      <c r="B15487" s="30">
        <v>5</v>
      </c>
      <c r="C15487" s="30" t="s">
        <v>7</v>
      </c>
      <c r="D15487" s="30">
        <v>0</v>
      </c>
      <c r="E15487" s="50" t="str">
        <f t="shared" si="723"/>
        <v>April</v>
      </c>
      <c r="F15487" s="14" t="str">
        <f t="shared" si="724"/>
        <v>Tuesday</v>
      </c>
      <c r="G15487" s="15">
        <f>$D15487*VLOOKUP($A15487,Price_Table,MATCH($C15487,$A$6:$K$6,0),1)</f>
        <v>0</v>
      </c>
      <c r="H15487" s="15">
        <f>D15487*VLOOKUP(A15487,Cost_Table,MATCH(C15487,M$6:W$6,0),1)</f>
        <v>0</v>
      </c>
      <c r="I15487" s="15">
        <f t="shared" si="725"/>
        <v>0</v>
      </c>
      <c r="J15487" s="43"/>
      <c r="K15487" s="1"/>
    </row>
    <row r="15488" spans="1:11">
      <c r="A15488" s="29">
        <v>41003</v>
      </c>
      <c r="B15488" s="30">
        <v>5</v>
      </c>
      <c r="C15488" s="30" t="s">
        <v>7</v>
      </c>
      <c r="D15488" s="30">
        <v>0</v>
      </c>
      <c r="E15488" s="50" t="str">
        <f t="shared" si="723"/>
        <v>April</v>
      </c>
      <c r="F15488" s="14" t="str">
        <f t="shared" si="724"/>
        <v>Wednesday</v>
      </c>
      <c r="G15488" s="15">
        <f>$D15488*VLOOKUP($A15488,Price_Table,MATCH($C15488,$A$6:$K$6,0),1)</f>
        <v>0</v>
      </c>
      <c r="H15488" s="15">
        <f>D15488*VLOOKUP(A15488,Cost_Table,MATCH(C15488,M$6:W$6,0),1)</f>
        <v>0</v>
      </c>
      <c r="I15488" s="15">
        <f t="shared" si="725"/>
        <v>0</v>
      </c>
      <c r="J15488" s="43"/>
      <c r="K15488" s="1"/>
    </row>
    <row r="15489" spans="1:11">
      <c r="A15489" s="29">
        <v>41004</v>
      </c>
      <c r="B15489" s="30">
        <v>5</v>
      </c>
      <c r="C15489" s="30" t="s">
        <v>7</v>
      </c>
      <c r="D15489" s="30">
        <v>0</v>
      </c>
      <c r="E15489" s="50" t="str">
        <f t="shared" si="723"/>
        <v>April</v>
      </c>
      <c r="F15489" s="14" t="str">
        <f t="shared" si="724"/>
        <v>Thursday</v>
      </c>
      <c r="G15489" s="15">
        <f>$D15489*VLOOKUP($A15489,Price_Table,MATCH($C15489,$A$6:$K$6,0),1)</f>
        <v>0</v>
      </c>
      <c r="H15489" s="15">
        <f>D15489*VLOOKUP(A15489,Cost_Table,MATCH(C15489,M$6:W$6,0),1)</f>
        <v>0</v>
      </c>
      <c r="I15489" s="15">
        <f t="shared" si="725"/>
        <v>0</v>
      </c>
      <c r="J15489" s="43"/>
      <c r="K15489" s="1"/>
    </row>
    <row r="15490" spans="1:11">
      <c r="A15490" s="29">
        <v>41005</v>
      </c>
      <c r="B15490" s="30">
        <v>5</v>
      </c>
      <c r="C15490" s="30" t="s">
        <v>7</v>
      </c>
      <c r="D15490" s="30">
        <v>107</v>
      </c>
      <c r="E15490" s="50" t="str">
        <f t="shared" si="723"/>
        <v>April</v>
      </c>
      <c r="F15490" s="14" t="str">
        <f t="shared" si="724"/>
        <v>Friday</v>
      </c>
      <c r="G15490" s="15">
        <f>$D15490*VLOOKUP($A15490,Price_Table,MATCH($C15490,$A$6:$K$6,0),1)</f>
        <v>1712</v>
      </c>
      <c r="H15490" s="15">
        <f>D15490*VLOOKUP(A15490,Cost_Table,MATCH(C15490,M$6:W$6,0),1)</f>
        <v>909.5</v>
      </c>
      <c r="I15490" s="15">
        <f t="shared" si="725"/>
        <v>802.5</v>
      </c>
      <c r="J15490" s="43"/>
      <c r="K15490" s="1"/>
    </row>
    <row r="15491" spans="1:11">
      <c r="A15491" s="29">
        <v>41006</v>
      </c>
      <c r="B15491" s="30">
        <v>5</v>
      </c>
      <c r="C15491" s="30" t="s">
        <v>7</v>
      </c>
      <c r="D15491" s="30">
        <v>0</v>
      </c>
      <c r="E15491" s="50" t="str">
        <f t="shared" si="723"/>
        <v>April</v>
      </c>
      <c r="F15491" s="14" t="str">
        <f t="shared" si="724"/>
        <v>Saturday</v>
      </c>
      <c r="G15491" s="15">
        <f>$D15491*VLOOKUP($A15491,Price_Table,MATCH($C15491,$A$6:$K$6,0),1)</f>
        <v>0</v>
      </c>
      <c r="H15491" s="15">
        <f>D15491*VLOOKUP(A15491,Cost_Table,MATCH(C15491,M$6:W$6,0),1)</f>
        <v>0</v>
      </c>
      <c r="I15491" s="15">
        <f t="shared" si="725"/>
        <v>0</v>
      </c>
      <c r="J15491" s="43"/>
      <c r="K15491" s="1"/>
    </row>
    <row r="15492" spans="1:11">
      <c r="A15492" s="29">
        <v>41007</v>
      </c>
      <c r="B15492" s="30">
        <v>5</v>
      </c>
      <c r="C15492" s="30" t="s">
        <v>7</v>
      </c>
      <c r="D15492" s="30">
        <v>0</v>
      </c>
      <c r="E15492" s="50" t="str">
        <f t="shared" si="723"/>
        <v>April</v>
      </c>
      <c r="F15492" s="14" t="str">
        <f t="shared" si="724"/>
        <v>Sunday</v>
      </c>
      <c r="G15492" s="15">
        <f>$D15492*VLOOKUP($A15492,Price_Table,MATCH($C15492,$A$6:$K$6,0),1)</f>
        <v>0</v>
      </c>
      <c r="H15492" s="15">
        <f>D15492*VLOOKUP(A15492,Cost_Table,MATCH(C15492,M$6:W$6,0),1)</f>
        <v>0</v>
      </c>
      <c r="I15492" s="15">
        <f t="shared" si="725"/>
        <v>0</v>
      </c>
      <c r="J15492" s="43"/>
      <c r="K15492" s="1"/>
    </row>
    <row r="15493" spans="1:11">
      <c r="A15493" s="29">
        <v>41008</v>
      </c>
      <c r="B15493" s="30">
        <v>5</v>
      </c>
      <c r="C15493" s="30" t="s">
        <v>7</v>
      </c>
      <c r="D15493" s="30">
        <v>0</v>
      </c>
      <c r="E15493" s="50" t="str">
        <f t="shared" si="723"/>
        <v>April</v>
      </c>
      <c r="F15493" s="14" t="str">
        <f t="shared" si="724"/>
        <v>Monday</v>
      </c>
      <c r="G15493" s="15">
        <f>$D15493*VLOOKUP($A15493,Price_Table,MATCH($C15493,$A$6:$K$6,0),1)</f>
        <v>0</v>
      </c>
      <c r="H15493" s="15">
        <f>D15493*VLOOKUP(A15493,Cost_Table,MATCH(C15493,M$6:W$6,0),1)</f>
        <v>0</v>
      </c>
      <c r="I15493" s="15">
        <f t="shared" si="725"/>
        <v>0</v>
      </c>
      <c r="J15493" s="43"/>
      <c r="K15493" s="1"/>
    </row>
    <row r="15494" spans="1:11">
      <c r="A15494" s="29">
        <v>41009</v>
      </c>
      <c r="B15494" s="30">
        <v>5</v>
      </c>
      <c r="C15494" s="30" t="s">
        <v>7</v>
      </c>
      <c r="D15494" s="30">
        <v>0</v>
      </c>
      <c r="E15494" s="50" t="str">
        <f t="shared" si="723"/>
        <v>April</v>
      </c>
      <c r="F15494" s="14" t="str">
        <f t="shared" si="724"/>
        <v>Tuesday</v>
      </c>
      <c r="G15494" s="15">
        <f>$D15494*VLOOKUP($A15494,Price_Table,MATCH($C15494,$A$6:$K$6,0),1)</f>
        <v>0</v>
      </c>
      <c r="H15494" s="15">
        <f>D15494*VLOOKUP(A15494,Cost_Table,MATCH(C15494,M$6:W$6,0),1)</f>
        <v>0</v>
      </c>
      <c r="I15494" s="15">
        <f t="shared" si="725"/>
        <v>0</v>
      </c>
      <c r="J15494" s="43"/>
      <c r="K15494" s="1"/>
    </row>
    <row r="15495" spans="1:11">
      <c r="A15495" s="29">
        <v>41010</v>
      </c>
      <c r="B15495" s="30">
        <v>5</v>
      </c>
      <c r="C15495" s="30" t="s">
        <v>7</v>
      </c>
      <c r="D15495" s="30">
        <v>0</v>
      </c>
      <c r="E15495" s="50" t="str">
        <f t="shared" si="723"/>
        <v>April</v>
      </c>
      <c r="F15495" s="14" t="str">
        <f t="shared" si="724"/>
        <v>Wednesday</v>
      </c>
      <c r="G15495" s="15">
        <f>$D15495*VLOOKUP($A15495,Price_Table,MATCH($C15495,$A$6:$K$6,0),1)</f>
        <v>0</v>
      </c>
      <c r="H15495" s="15">
        <f>D15495*VLOOKUP(A15495,Cost_Table,MATCH(C15495,M$6:W$6,0),1)</f>
        <v>0</v>
      </c>
      <c r="I15495" s="15">
        <f t="shared" si="725"/>
        <v>0</v>
      </c>
      <c r="J15495" s="43"/>
      <c r="K15495" s="1"/>
    </row>
    <row r="15496" spans="1:11">
      <c r="A15496" s="29">
        <v>41011</v>
      </c>
      <c r="B15496" s="30">
        <v>5</v>
      </c>
      <c r="C15496" s="30" t="s">
        <v>7</v>
      </c>
      <c r="D15496" s="30">
        <v>0</v>
      </c>
      <c r="E15496" s="50" t="str">
        <f t="shared" si="723"/>
        <v>April</v>
      </c>
      <c r="F15496" s="14" t="str">
        <f t="shared" si="724"/>
        <v>Thursday</v>
      </c>
      <c r="G15496" s="15">
        <f>$D15496*VLOOKUP($A15496,Price_Table,MATCH($C15496,$A$6:$K$6,0),1)</f>
        <v>0</v>
      </c>
      <c r="H15496" s="15">
        <f>D15496*VLOOKUP(A15496,Cost_Table,MATCH(C15496,M$6:W$6,0),1)</f>
        <v>0</v>
      </c>
      <c r="I15496" s="15">
        <f t="shared" si="725"/>
        <v>0</v>
      </c>
      <c r="J15496" s="43"/>
      <c r="K15496" s="1"/>
    </row>
    <row r="15497" spans="1:11">
      <c r="A15497" s="29">
        <v>41012</v>
      </c>
      <c r="B15497" s="30">
        <v>5</v>
      </c>
      <c r="C15497" s="30" t="s">
        <v>7</v>
      </c>
      <c r="D15497" s="30">
        <v>118</v>
      </c>
      <c r="E15497" s="50" t="str">
        <f t="shared" si="723"/>
        <v>April</v>
      </c>
      <c r="F15497" s="14" t="str">
        <f t="shared" si="724"/>
        <v>Friday</v>
      </c>
      <c r="G15497" s="15">
        <f>$D15497*VLOOKUP($A15497,Price_Table,MATCH($C15497,$A$6:$K$6,0),1)</f>
        <v>1888</v>
      </c>
      <c r="H15497" s="15">
        <f>D15497*VLOOKUP(A15497,Cost_Table,MATCH(C15497,M$6:W$6,0),1)</f>
        <v>1003</v>
      </c>
      <c r="I15497" s="15">
        <f t="shared" si="725"/>
        <v>885</v>
      </c>
      <c r="J15497" s="43"/>
      <c r="K15497" s="1"/>
    </row>
    <row r="15498" spans="1:11">
      <c r="A15498" s="29">
        <v>41013</v>
      </c>
      <c r="B15498" s="30">
        <v>5</v>
      </c>
      <c r="C15498" s="30" t="s">
        <v>7</v>
      </c>
      <c r="D15498" s="30">
        <v>0</v>
      </c>
      <c r="E15498" s="50" t="str">
        <f t="shared" si="723"/>
        <v>April</v>
      </c>
      <c r="F15498" s="14" t="str">
        <f t="shared" si="724"/>
        <v>Saturday</v>
      </c>
      <c r="G15498" s="15">
        <f>$D15498*VLOOKUP($A15498,Price_Table,MATCH($C15498,$A$6:$K$6,0),1)</f>
        <v>0</v>
      </c>
      <c r="H15498" s="15">
        <f>D15498*VLOOKUP(A15498,Cost_Table,MATCH(C15498,M$6:W$6,0),1)</f>
        <v>0</v>
      </c>
      <c r="I15498" s="15">
        <f t="shared" si="725"/>
        <v>0</v>
      </c>
      <c r="J15498" s="43"/>
      <c r="K15498" s="1"/>
    </row>
    <row r="15499" spans="1:11">
      <c r="A15499" s="29">
        <v>41014</v>
      </c>
      <c r="B15499" s="30">
        <v>5</v>
      </c>
      <c r="C15499" s="30" t="s">
        <v>7</v>
      </c>
      <c r="D15499" s="30">
        <v>0</v>
      </c>
      <c r="E15499" s="50" t="str">
        <f t="shared" si="723"/>
        <v>April</v>
      </c>
      <c r="F15499" s="14" t="str">
        <f t="shared" si="724"/>
        <v>Sunday</v>
      </c>
      <c r="G15499" s="15">
        <f>$D15499*VLOOKUP($A15499,Price_Table,MATCH($C15499,$A$6:$K$6,0),1)</f>
        <v>0</v>
      </c>
      <c r="H15499" s="15">
        <f>D15499*VLOOKUP(A15499,Cost_Table,MATCH(C15499,M$6:W$6,0),1)</f>
        <v>0</v>
      </c>
      <c r="I15499" s="15">
        <f t="shared" si="725"/>
        <v>0</v>
      </c>
      <c r="J15499" s="43"/>
      <c r="K15499" s="1"/>
    </row>
    <row r="15500" spans="1:11">
      <c r="A15500" s="29">
        <v>41015</v>
      </c>
      <c r="B15500" s="30">
        <v>5</v>
      </c>
      <c r="C15500" s="30" t="s">
        <v>7</v>
      </c>
      <c r="D15500" s="30">
        <v>0</v>
      </c>
      <c r="E15500" s="50" t="str">
        <f t="shared" si="723"/>
        <v>April</v>
      </c>
      <c r="F15500" s="14" t="str">
        <f t="shared" si="724"/>
        <v>Monday</v>
      </c>
      <c r="G15500" s="15">
        <f>$D15500*VLOOKUP($A15500,Price_Table,MATCH($C15500,$A$6:$K$6,0),1)</f>
        <v>0</v>
      </c>
      <c r="H15500" s="15">
        <f>D15500*VLOOKUP(A15500,Cost_Table,MATCH(C15500,M$6:W$6,0),1)</f>
        <v>0</v>
      </c>
      <c r="I15500" s="15">
        <f t="shared" si="725"/>
        <v>0</v>
      </c>
      <c r="J15500" s="43"/>
      <c r="K15500" s="1"/>
    </row>
    <row r="15501" spans="1:11">
      <c r="A15501" s="29">
        <v>41016</v>
      </c>
      <c r="B15501" s="30">
        <v>5</v>
      </c>
      <c r="C15501" s="30" t="s">
        <v>7</v>
      </c>
      <c r="D15501" s="30">
        <v>0</v>
      </c>
      <c r="E15501" s="50" t="str">
        <f t="shared" si="723"/>
        <v>April</v>
      </c>
      <c r="F15501" s="14" t="str">
        <f t="shared" si="724"/>
        <v>Tuesday</v>
      </c>
      <c r="G15501" s="15">
        <f>$D15501*VLOOKUP($A15501,Price_Table,MATCH($C15501,$A$6:$K$6,0),1)</f>
        <v>0</v>
      </c>
      <c r="H15501" s="15">
        <f>D15501*VLOOKUP(A15501,Cost_Table,MATCH(C15501,M$6:W$6,0),1)</f>
        <v>0</v>
      </c>
      <c r="I15501" s="15">
        <f t="shared" si="725"/>
        <v>0</v>
      </c>
      <c r="J15501" s="43"/>
      <c r="K15501" s="1"/>
    </row>
    <row r="15502" spans="1:11">
      <c r="A15502" s="29">
        <v>41017</v>
      </c>
      <c r="B15502" s="30">
        <v>5</v>
      </c>
      <c r="C15502" s="30" t="s">
        <v>7</v>
      </c>
      <c r="D15502" s="30">
        <v>0</v>
      </c>
      <c r="E15502" s="50" t="str">
        <f t="shared" si="723"/>
        <v>April</v>
      </c>
      <c r="F15502" s="14" t="str">
        <f t="shared" si="724"/>
        <v>Wednesday</v>
      </c>
      <c r="G15502" s="15">
        <f>$D15502*VLOOKUP($A15502,Price_Table,MATCH($C15502,$A$6:$K$6,0),1)</f>
        <v>0</v>
      </c>
      <c r="H15502" s="15">
        <f>D15502*VLOOKUP(A15502,Cost_Table,MATCH(C15502,M$6:W$6,0),1)</f>
        <v>0</v>
      </c>
      <c r="I15502" s="15">
        <f t="shared" si="725"/>
        <v>0</v>
      </c>
      <c r="J15502" s="43"/>
      <c r="K15502" s="1"/>
    </row>
    <row r="15503" spans="1:11">
      <c r="A15503" s="29">
        <v>41018</v>
      </c>
      <c r="B15503" s="30">
        <v>5</v>
      </c>
      <c r="C15503" s="30" t="s">
        <v>7</v>
      </c>
      <c r="D15503" s="30">
        <v>0</v>
      </c>
      <c r="E15503" s="50" t="str">
        <f t="shared" si="723"/>
        <v>April</v>
      </c>
      <c r="F15503" s="14" t="str">
        <f t="shared" si="724"/>
        <v>Thursday</v>
      </c>
      <c r="G15503" s="15">
        <f>$D15503*VLOOKUP($A15503,Price_Table,MATCH($C15503,$A$6:$K$6,0),1)</f>
        <v>0</v>
      </c>
      <c r="H15503" s="15">
        <f>D15503*VLOOKUP(A15503,Cost_Table,MATCH(C15503,M$6:W$6,0),1)</f>
        <v>0</v>
      </c>
      <c r="I15503" s="15">
        <f t="shared" si="725"/>
        <v>0</v>
      </c>
      <c r="J15503" s="43"/>
      <c r="K15503" s="1"/>
    </row>
    <row r="15504" spans="1:11">
      <c r="A15504" s="29">
        <v>41019</v>
      </c>
      <c r="B15504" s="30">
        <v>5</v>
      </c>
      <c r="C15504" s="30" t="s">
        <v>7</v>
      </c>
      <c r="D15504" s="30">
        <v>128</v>
      </c>
      <c r="E15504" s="50" t="str">
        <f t="shared" si="723"/>
        <v>April</v>
      </c>
      <c r="F15504" s="14" t="str">
        <f t="shared" si="724"/>
        <v>Friday</v>
      </c>
      <c r="G15504" s="15">
        <f>$D15504*VLOOKUP($A15504,Price_Table,MATCH($C15504,$A$6:$K$6,0),1)</f>
        <v>2048</v>
      </c>
      <c r="H15504" s="15">
        <f>D15504*VLOOKUP(A15504,Cost_Table,MATCH(C15504,M$6:W$6,0),1)</f>
        <v>1088</v>
      </c>
      <c r="I15504" s="15">
        <f t="shared" si="725"/>
        <v>960</v>
      </c>
      <c r="J15504" s="43"/>
      <c r="K15504" s="1"/>
    </row>
    <row r="15505" spans="1:11">
      <c r="A15505" s="29">
        <v>41020</v>
      </c>
      <c r="B15505" s="30">
        <v>5</v>
      </c>
      <c r="C15505" s="30" t="s">
        <v>7</v>
      </c>
      <c r="D15505" s="30">
        <v>0</v>
      </c>
      <c r="E15505" s="50" t="str">
        <f t="shared" si="723"/>
        <v>April</v>
      </c>
      <c r="F15505" s="14" t="str">
        <f t="shared" si="724"/>
        <v>Saturday</v>
      </c>
      <c r="G15505" s="15">
        <f>$D15505*VLOOKUP($A15505,Price_Table,MATCH($C15505,$A$6:$K$6,0),1)</f>
        <v>0</v>
      </c>
      <c r="H15505" s="15">
        <f>D15505*VLOOKUP(A15505,Cost_Table,MATCH(C15505,M$6:W$6,0),1)</f>
        <v>0</v>
      </c>
      <c r="I15505" s="15">
        <f t="shared" si="725"/>
        <v>0</v>
      </c>
      <c r="J15505" s="43"/>
      <c r="K15505" s="1"/>
    </row>
    <row r="15506" spans="1:11">
      <c r="A15506" s="29">
        <v>41021</v>
      </c>
      <c r="B15506" s="30">
        <v>5</v>
      </c>
      <c r="C15506" s="30" t="s">
        <v>7</v>
      </c>
      <c r="D15506" s="30">
        <v>0</v>
      </c>
      <c r="E15506" s="50" t="str">
        <f t="shared" si="723"/>
        <v>April</v>
      </c>
      <c r="F15506" s="14" t="str">
        <f t="shared" si="724"/>
        <v>Sunday</v>
      </c>
      <c r="G15506" s="15">
        <f>$D15506*VLOOKUP($A15506,Price_Table,MATCH($C15506,$A$6:$K$6,0),1)</f>
        <v>0</v>
      </c>
      <c r="H15506" s="15">
        <f>D15506*VLOOKUP(A15506,Cost_Table,MATCH(C15506,M$6:W$6,0),1)</f>
        <v>0</v>
      </c>
      <c r="I15506" s="15">
        <f t="shared" si="725"/>
        <v>0</v>
      </c>
      <c r="J15506" s="43"/>
      <c r="K15506" s="1"/>
    </row>
    <row r="15507" spans="1:11">
      <c r="A15507" s="29">
        <v>41022</v>
      </c>
      <c r="B15507" s="30">
        <v>5</v>
      </c>
      <c r="C15507" s="30" t="s">
        <v>7</v>
      </c>
      <c r="D15507" s="30">
        <v>0</v>
      </c>
      <c r="E15507" s="50" t="str">
        <f t="shared" si="723"/>
        <v>April</v>
      </c>
      <c r="F15507" s="14" t="str">
        <f t="shared" si="724"/>
        <v>Monday</v>
      </c>
      <c r="G15507" s="15">
        <f>$D15507*VLOOKUP($A15507,Price_Table,MATCH($C15507,$A$6:$K$6,0),1)</f>
        <v>0</v>
      </c>
      <c r="H15507" s="15">
        <f>D15507*VLOOKUP(A15507,Cost_Table,MATCH(C15507,M$6:W$6,0),1)</f>
        <v>0</v>
      </c>
      <c r="I15507" s="15">
        <f t="shared" si="725"/>
        <v>0</v>
      </c>
      <c r="J15507" s="43"/>
      <c r="K15507" s="1"/>
    </row>
    <row r="15508" spans="1:11">
      <c r="A15508" s="29">
        <v>41023</v>
      </c>
      <c r="B15508" s="30">
        <v>5</v>
      </c>
      <c r="C15508" s="30" t="s">
        <v>7</v>
      </c>
      <c r="D15508" s="30">
        <v>0</v>
      </c>
      <c r="E15508" s="50" t="str">
        <f t="shared" si="723"/>
        <v>April</v>
      </c>
      <c r="F15508" s="14" t="str">
        <f t="shared" si="724"/>
        <v>Tuesday</v>
      </c>
      <c r="G15508" s="15">
        <f>$D15508*VLOOKUP($A15508,Price_Table,MATCH($C15508,$A$6:$K$6,0),1)</f>
        <v>0</v>
      </c>
      <c r="H15508" s="15">
        <f>D15508*VLOOKUP(A15508,Cost_Table,MATCH(C15508,M$6:W$6,0),1)</f>
        <v>0</v>
      </c>
      <c r="I15508" s="15">
        <f t="shared" si="725"/>
        <v>0</v>
      </c>
      <c r="J15508" s="43"/>
      <c r="K15508" s="1"/>
    </row>
    <row r="15509" spans="1:11">
      <c r="A15509" s="29">
        <v>41024</v>
      </c>
      <c r="B15509" s="30">
        <v>5</v>
      </c>
      <c r="C15509" s="30" t="s">
        <v>7</v>
      </c>
      <c r="D15509" s="30">
        <v>0</v>
      </c>
      <c r="E15509" s="50" t="str">
        <f t="shared" si="723"/>
        <v>April</v>
      </c>
      <c r="F15509" s="14" t="str">
        <f t="shared" si="724"/>
        <v>Wednesday</v>
      </c>
      <c r="G15509" s="15">
        <f>$D15509*VLOOKUP($A15509,Price_Table,MATCH($C15509,$A$6:$K$6,0),1)</f>
        <v>0</v>
      </c>
      <c r="H15509" s="15">
        <f>D15509*VLOOKUP(A15509,Cost_Table,MATCH(C15509,M$6:W$6,0),1)</f>
        <v>0</v>
      </c>
      <c r="I15509" s="15">
        <f t="shared" si="725"/>
        <v>0</v>
      </c>
      <c r="J15509" s="43"/>
      <c r="K15509" s="1"/>
    </row>
    <row r="15510" spans="1:11">
      <c r="A15510" s="29">
        <v>41025</v>
      </c>
      <c r="B15510" s="30">
        <v>5</v>
      </c>
      <c r="C15510" s="30" t="s">
        <v>7</v>
      </c>
      <c r="D15510" s="30">
        <v>0</v>
      </c>
      <c r="E15510" s="50" t="str">
        <f t="shared" si="723"/>
        <v>April</v>
      </c>
      <c r="F15510" s="14" t="str">
        <f t="shared" si="724"/>
        <v>Thursday</v>
      </c>
      <c r="G15510" s="15">
        <f>$D15510*VLOOKUP($A15510,Price_Table,MATCH($C15510,$A$6:$K$6,0),1)</f>
        <v>0</v>
      </c>
      <c r="H15510" s="15">
        <f>D15510*VLOOKUP(A15510,Cost_Table,MATCH(C15510,M$6:W$6,0),1)</f>
        <v>0</v>
      </c>
      <c r="I15510" s="15">
        <f t="shared" si="725"/>
        <v>0</v>
      </c>
      <c r="J15510" s="43"/>
      <c r="K15510" s="1"/>
    </row>
    <row r="15511" spans="1:11">
      <c r="A15511" s="29">
        <v>41026</v>
      </c>
      <c r="B15511" s="30">
        <v>5</v>
      </c>
      <c r="C15511" s="30" t="s">
        <v>7</v>
      </c>
      <c r="D15511" s="30">
        <v>147</v>
      </c>
      <c r="E15511" s="50" t="str">
        <f t="shared" ref="E15511:E15574" si="726">TEXT(A15511,"mmmm")</f>
        <v>April</v>
      </c>
      <c r="F15511" s="14" t="str">
        <f t="shared" ref="F15511:F15574" si="727">TEXT(A15511,"dddd")</f>
        <v>Friday</v>
      </c>
      <c r="G15511" s="15">
        <f>$D15511*VLOOKUP($A15511,Price_Table,MATCH($C15511,$A$6:$K$6,0),1)</f>
        <v>2352</v>
      </c>
      <c r="H15511" s="15">
        <f>D15511*VLOOKUP(A15511,Cost_Table,MATCH(C15511,M$6:W$6,0),1)</f>
        <v>1249.5</v>
      </c>
      <c r="I15511" s="15">
        <f t="shared" ref="I15511:I15574" si="728">G15511-H15511</f>
        <v>1102.5</v>
      </c>
      <c r="J15511" s="43"/>
      <c r="K15511" s="1"/>
    </row>
    <row r="15512" spans="1:11">
      <c r="A15512" s="29">
        <v>41027</v>
      </c>
      <c r="B15512" s="30">
        <v>5</v>
      </c>
      <c r="C15512" s="30" t="s">
        <v>7</v>
      </c>
      <c r="D15512" s="30">
        <v>0</v>
      </c>
      <c r="E15512" s="50" t="str">
        <f t="shared" si="726"/>
        <v>April</v>
      </c>
      <c r="F15512" s="14" t="str">
        <f t="shared" si="727"/>
        <v>Saturday</v>
      </c>
      <c r="G15512" s="15">
        <f>$D15512*VLOOKUP($A15512,Price_Table,MATCH($C15512,$A$6:$K$6,0),1)</f>
        <v>0</v>
      </c>
      <c r="H15512" s="15">
        <f>D15512*VLOOKUP(A15512,Cost_Table,MATCH(C15512,M$6:W$6,0),1)</f>
        <v>0</v>
      </c>
      <c r="I15512" s="15">
        <f t="shared" si="728"/>
        <v>0</v>
      </c>
      <c r="J15512" s="43"/>
      <c r="K15512" s="1"/>
    </row>
    <row r="15513" spans="1:11">
      <c r="A15513" s="29">
        <v>41028</v>
      </c>
      <c r="B15513" s="30">
        <v>5</v>
      </c>
      <c r="C15513" s="30" t="s">
        <v>7</v>
      </c>
      <c r="D15513" s="30">
        <v>0</v>
      </c>
      <c r="E15513" s="50" t="str">
        <f t="shared" si="726"/>
        <v>April</v>
      </c>
      <c r="F15513" s="14" t="str">
        <f t="shared" si="727"/>
        <v>Sunday</v>
      </c>
      <c r="G15513" s="15">
        <f>$D15513*VLOOKUP($A15513,Price_Table,MATCH($C15513,$A$6:$K$6,0),1)</f>
        <v>0</v>
      </c>
      <c r="H15513" s="15">
        <f>D15513*VLOOKUP(A15513,Cost_Table,MATCH(C15513,M$6:W$6,0),1)</f>
        <v>0</v>
      </c>
      <c r="I15513" s="15">
        <f t="shared" si="728"/>
        <v>0</v>
      </c>
      <c r="J15513" s="43"/>
      <c r="K15513" s="1"/>
    </row>
    <row r="15514" spans="1:11">
      <c r="A15514" s="29">
        <v>41029</v>
      </c>
      <c r="B15514" s="30">
        <v>5</v>
      </c>
      <c r="C15514" s="30" t="s">
        <v>7</v>
      </c>
      <c r="D15514" s="30">
        <v>0</v>
      </c>
      <c r="E15514" s="50" t="str">
        <f t="shared" si="726"/>
        <v>April</v>
      </c>
      <c r="F15514" s="14" t="str">
        <f t="shared" si="727"/>
        <v>Monday</v>
      </c>
      <c r="G15514" s="15">
        <f>$D15514*VLOOKUP($A15514,Price_Table,MATCH($C15514,$A$6:$K$6,0),1)</f>
        <v>0</v>
      </c>
      <c r="H15514" s="15">
        <f>D15514*VLOOKUP(A15514,Cost_Table,MATCH(C15514,M$6:W$6,0),1)</f>
        <v>0</v>
      </c>
      <c r="I15514" s="15">
        <f t="shared" si="728"/>
        <v>0</v>
      </c>
      <c r="J15514" s="43"/>
      <c r="K15514" s="1"/>
    </row>
    <row r="15515" spans="1:11">
      <c r="A15515" s="29">
        <v>41030</v>
      </c>
      <c r="B15515" s="30">
        <v>5</v>
      </c>
      <c r="C15515" s="30" t="s">
        <v>7</v>
      </c>
      <c r="D15515" s="30">
        <v>0</v>
      </c>
      <c r="E15515" s="50" t="str">
        <f t="shared" si="726"/>
        <v>May</v>
      </c>
      <c r="F15515" s="14" t="str">
        <f t="shared" si="727"/>
        <v>Tuesday</v>
      </c>
      <c r="G15515" s="15">
        <f>$D15515*VLOOKUP($A15515,Price_Table,MATCH($C15515,$A$6:$K$6,0),1)</f>
        <v>0</v>
      </c>
      <c r="H15515" s="15">
        <f>D15515*VLOOKUP(A15515,Cost_Table,MATCH(C15515,M$6:W$6,0),1)</f>
        <v>0</v>
      </c>
      <c r="I15515" s="15">
        <f t="shared" si="728"/>
        <v>0</v>
      </c>
      <c r="J15515" s="43"/>
      <c r="K15515" s="1"/>
    </row>
    <row r="15516" spans="1:11">
      <c r="A15516" s="29">
        <v>41031</v>
      </c>
      <c r="B15516" s="30">
        <v>5</v>
      </c>
      <c r="C15516" s="30" t="s">
        <v>7</v>
      </c>
      <c r="D15516" s="30">
        <v>0</v>
      </c>
      <c r="E15516" s="50" t="str">
        <f t="shared" si="726"/>
        <v>May</v>
      </c>
      <c r="F15516" s="14" t="str">
        <f t="shared" si="727"/>
        <v>Wednesday</v>
      </c>
      <c r="G15516" s="15">
        <f>$D15516*VLOOKUP($A15516,Price_Table,MATCH($C15516,$A$6:$K$6,0),1)</f>
        <v>0</v>
      </c>
      <c r="H15516" s="15">
        <f>D15516*VLOOKUP(A15516,Cost_Table,MATCH(C15516,M$6:W$6,0),1)</f>
        <v>0</v>
      </c>
      <c r="I15516" s="15">
        <f t="shared" si="728"/>
        <v>0</v>
      </c>
      <c r="J15516" s="43"/>
      <c r="K15516" s="1"/>
    </row>
    <row r="15517" spans="1:11">
      <c r="A15517" s="29">
        <v>41032</v>
      </c>
      <c r="B15517" s="30">
        <v>5</v>
      </c>
      <c r="C15517" s="30" t="s">
        <v>7</v>
      </c>
      <c r="D15517" s="30">
        <v>0</v>
      </c>
      <c r="E15517" s="50" t="str">
        <f t="shared" si="726"/>
        <v>May</v>
      </c>
      <c r="F15517" s="14" t="str">
        <f t="shared" si="727"/>
        <v>Thursday</v>
      </c>
      <c r="G15517" s="15">
        <f>$D15517*VLOOKUP($A15517,Price_Table,MATCH($C15517,$A$6:$K$6,0),1)</f>
        <v>0</v>
      </c>
      <c r="H15517" s="15">
        <f>D15517*VLOOKUP(A15517,Cost_Table,MATCH(C15517,M$6:W$6,0),1)</f>
        <v>0</v>
      </c>
      <c r="I15517" s="15">
        <f t="shared" si="728"/>
        <v>0</v>
      </c>
      <c r="J15517" s="43"/>
      <c r="K15517" s="1"/>
    </row>
    <row r="15518" spans="1:11">
      <c r="A15518" s="29">
        <v>41033</v>
      </c>
      <c r="B15518" s="30">
        <v>5</v>
      </c>
      <c r="C15518" s="30" t="s">
        <v>7</v>
      </c>
      <c r="D15518" s="30">
        <v>101</v>
      </c>
      <c r="E15518" s="50" t="str">
        <f t="shared" si="726"/>
        <v>May</v>
      </c>
      <c r="F15518" s="14" t="str">
        <f t="shared" si="727"/>
        <v>Friday</v>
      </c>
      <c r="G15518" s="15">
        <f>$D15518*VLOOKUP($A15518,Price_Table,MATCH($C15518,$A$6:$K$6,0),1)</f>
        <v>1616</v>
      </c>
      <c r="H15518" s="15">
        <f>D15518*VLOOKUP(A15518,Cost_Table,MATCH(C15518,M$6:W$6,0),1)</f>
        <v>858.5</v>
      </c>
      <c r="I15518" s="15">
        <f t="shared" si="728"/>
        <v>757.5</v>
      </c>
      <c r="J15518" s="43"/>
      <c r="K15518" s="1"/>
    </row>
    <row r="15519" spans="1:11">
      <c r="A15519" s="29">
        <v>41034</v>
      </c>
      <c r="B15519" s="30">
        <v>5</v>
      </c>
      <c r="C15519" s="30" t="s">
        <v>7</v>
      </c>
      <c r="D15519" s="30">
        <v>0</v>
      </c>
      <c r="E15519" s="50" t="str">
        <f t="shared" si="726"/>
        <v>May</v>
      </c>
      <c r="F15519" s="14" t="str">
        <f t="shared" si="727"/>
        <v>Saturday</v>
      </c>
      <c r="G15519" s="15">
        <f>$D15519*VLOOKUP($A15519,Price_Table,MATCH($C15519,$A$6:$K$6,0),1)</f>
        <v>0</v>
      </c>
      <c r="H15519" s="15">
        <f>D15519*VLOOKUP(A15519,Cost_Table,MATCH(C15519,M$6:W$6,0),1)</f>
        <v>0</v>
      </c>
      <c r="I15519" s="15">
        <f t="shared" si="728"/>
        <v>0</v>
      </c>
      <c r="J15519" s="43"/>
      <c r="K15519" s="1"/>
    </row>
    <row r="15520" spans="1:11">
      <c r="A15520" s="29">
        <v>41035</v>
      </c>
      <c r="B15520" s="30">
        <v>5</v>
      </c>
      <c r="C15520" s="30" t="s">
        <v>7</v>
      </c>
      <c r="D15520" s="30">
        <v>0</v>
      </c>
      <c r="E15520" s="50" t="str">
        <f t="shared" si="726"/>
        <v>May</v>
      </c>
      <c r="F15520" s="14" t="str">
        <f t="shared" si="727"/>
        <v>Sunday</v>
      </c>
      <c r="G15520" s="15">
        <f>$D15520*VLOOKUP($A15520,Price_Table,MATCH($C15520,$A$6:$K$6,0),1)</f>
        <v>0</v>
      </c>
      <c r="H15520" s="15">
        <f>D15520*VLOOKUP(A15520,Cost_Table,MATCH(C15520,M$6:W$6,0),1)</f>
        <v>0</v>
      </c>
      <c r="I15520" s="15">
        <f t="shared" si="728"/>
        <v>0</v>
      </c>
      <c r="J15520" s="43"/>
      <c r="K15520" s="1"/>
    </row>
    <row r="15521" spans="1:11">
      <c r="A15521" s="29">
        <v>41036</v>
      </c>
      <c r="B15521" s="30">
        <v>5</v>
      </c>
      <c r="C15521" s="30" t="s">
        <v>7</v>
      </c>
      <c r="D15521" s="30">
        <v>0</v>
      </c>
      <c r="E15521" s="50" t="str">
        <f t="shared" si="726"/>
        <v>May</v>
      </c>
      <c r="F15521" s="14" t="str">
        <f t="shared" si="727"/>
        <v>Monday</v>
      </c>
      <c r="G15521" s="15">
        <f>$D15521*VLOOKUP($A15521,Price_Table,MATCH($C15521,$A$6:$K$6,0),1)</f>
        <v>0</v>
      </c>
      <c r="H15521" s="15">
        <f>D15521*VLOOKUP(A15521,Cost_Table,MATCH(C15521,M$6:W$6,0),1)</f>
        <v>0</v>
      </c>
      <c r="I15521" s="15">
        <f t="shared" si="728"/>
        <v>0</v>
      </c>
      <c r="J15521" s="43"/>
      <c r="K15521" s="1"/>
    </row>
    <row r="15522" spans="1:11">
      <c r="A15522" s="29">
        <v>41037</v>
      </c>
      <c r="B15522" s="30">
        <v>5</v>
      </c>
      <c r="C15522" s="30" t="s">
        <v>7</v>
      </c>
      <c r="D15522" s="30">
        <v>0</v>
      </c>
      <c r="E15522" s="50" t="str">
        <f t="shared" si="726"/>
        <v>May</v>
      </c>
      <c r="F15522" s="14" t="str">
        <f t="shared" si="727"/>
        <v>Tuesday</v>
      </c>
      <c r="G15522" s="15">
        <f>$D15522*VLOOKUP($A15522,Price_Table,MATCH($C15522,$A$6:$K$6,0),1)</f>
        <v>0</v>
      </c>
      <c r="H15522" s="15">
        <f>D15522*VLOOKUP(A15522,Cost_Table,MATCH(C15522,M$6:W$6,0),1)</f>
        <v>0</v>
      </c>
      <c r="I15522" s="15">
        <f t="shared" si="728"/>
        <v>0</v>
      </c>
      <c r="J15522" s="43"/>
      <c r="K15522" s="1"/>
    </row>
    <row r="15523" spans="1:11">
      <c r="A15523" s="29">
        <v>41038</v>
      </c>
      <c r="B15523" s="30">
        <v>5</v>
      </c>
      <c r="C15523" s="30" t="s">
        <v>7</v>
      </c>
      <c r="D15523" s="30">
        <v>0</v>
      </c>
      <c r="E15523" s="50" t="str">
        <f t="shared" si="726"/>
        <v>May</v>
      </c>
      <c r="F15523" s="14" t="str">
        <f t="shared" si="727"/>
        <v>Wednesday</v>
      </c>
      <c r="G15523" s="15">
        <f>$D15523*VLOOKUP($A15523,Price_Table,MATCH($C15523,$A$6:$K$6,0),1)</f>
        <v>0</v>
      </c>
      <c r="H15523" s="15">
        <f>D15523*VLOOKUP(A15523,Cost_Table,MATCH(C15523,M$6:W$6,0),1)</f>
        <v>0</v>
      </c>
      <c r="I15523" s="15">
        <f t="shared" si="728"/>
        <v>0</v>
      </c>
      <c r="J15523" s="43"/>
      <c r="K15523" s="1"/>
    </row>
    <row r="15524" spans="1:11">
      <c r="A15524" s="29">
        <v>41039</v>
      </c>
      <c r="B15524" s="30">
        <v>5</v>
      </c>
      <c r="C15524" s="30" t="s">
        <v>7</v>
      </c>
      <c r="D15524" s="30">
        <v>0</v>
      </c>
      <c r="E15524" s="50" t="str">
        <f t="shared" si="726"/>
        <v>May</v>
      </c>
      <c r="F15524" s="14" t="str">
        <f t="shared" si="727"/>
        <v>Thursday</v>
      </c>
      <c r="G15524" s="15">
        <f>$D15524*VLOOKUP($A15524,Price_Table,MATCH($C15524,$A$6:$K$6,0),1)</f>
        <v>0</v>
      </c>
      <c r="H15524" s="15">
        <f>D15524*VLOOKUP(A15524,Cost_Table,MATCH(C15524,M$6:W$6,0),1)</f>
        <v>0</v>
      </c>
      <c r="I15524" s="15">
        <f t="shared" si="728"/>
        <v>0</v>
      </c>
      <c r="J15524" s="43"/>
      <c r="K15524" s="1"/>
    </row>
    <row r="15525" spans="1:11">
      <c r="A15525" s="29">
        <v>41040</v>
      </c>
      <c r="B15525" s="30">
        <v>5</v>
      </c>
      <c r="C15525" s="30" t="s">
        <v>7</v>
      </c>
      <c r="D15525" s="30">
        <v>146</v>
      </c>
      <c r="E15525" s="50" t="str">
        <f t="shared" si="726"/>
        <v>May</v>
      </c>
      <c r="F15525" s="14" t="str">
        <f t="shared" si="727"/>
        <v>Friday</v>
      </c>
      <c r="G15525" s="15">
        <f>$D15525*VLOOKUP($A15525,Price_Table,MATCH($C15525,$A$6:$K$6,0),1)</f>
        <v>2336</v>
      </c>
      <c r="H15525" s="15">
        <f>D15525*VLOOKUP(A15525,Cost_Table,MATCH(C15525,M$6:W$6,0),1)</f>
        <v>1241</v>
      </c>
      <c r="I15525" s="15">
        <f t="shared" si="728"/>
        <v>1095</v>
      </c>
      <c r="J15525" s="43"/>
      <c r="K15525" s="1"/>
    </row>
    <row r="15526" spans="1:11">
      <c r="A15526" s="29">
        <v>41041</v>
      </c>
      <c r="B15526" s="30">
        <v>5</v>
      </c>
      <c r="C15526" s="30" t="s">
        <v>7</v>
      </c>
      <c r="D15526" s="30">
        <v>0</v>
      </c>
      <c r="E15526" s="50" t="str">
        <f t="shared" si="726"/>
        <v>May</v>
      </c>
      <c r="F15526" s="14" t="str">
        <f t="shared" si="727"/>
        <v>Saturday</v>
      </c>
      <c r="G15526" s="15">
        <f>$D15526*VLOOKUP($A15526,Price_Table,MATCH($C15526,$A$6:$K$6,0),1)</f>
        <v>0</v>
      </c>
      <c r="H15526" s="15">
        <f>D15526*VLOOKUP(A15526,Cost_Table,MATCH(C15526,M$6:W$6,0),1)</f>
        <v>0</v>
      </c>
      <c r="I15526" s="15">
        <f t="shared" si="728"/>
        <v>0</v>
      </c>
      <c r="J15526" s="43"/>
      <c r="K15526" s="1"/>
    </row>
    <row r="15527" spans="1:11">
      <c r="A15527" s="29">
        <v>41042</v>
      </c>
      <c r="B15527" s="30">
        <v>5</v>
      </c>
      <c r="C15527" s="30" t="s">
        <v>7</v>
      </c>
      <c r="D15527" s="30">
        <v>0</v>
      </c>
      <c r="E15527" s="50" t="str">
        <f t="shared" si="726"/>
        <v>May</v>
      </c>
      <c r="F15527" s="14" t="str">
        <f t="shared" si="727"/>
        <v>Sunday</v>
      </c>
      <c r="G15527" s="15">
        <f>$D15527*VLOOKUP($A15527,Price_Table,MATCH($C15527,$A$6:$K$6,0),1)</f>
        <v>0</v>
      </c>
      <c r="H15527" s="15">
        <f>D15527*VLOOKUP(A15527,Cost_Table,MATCH(C15527,M$6:W$6,0),1)</f>
        <v>0</v>
      </c>
      <c r="I15527" s="15">
        <f t="shared" si="728"/>
        <v>0</v>
      </c>
      <c r="J15527" s="43"/>
      <c r="K15527" s="1"/>
    </row>
    <row r="15528" spans="1:11">
      <c r="A15528" s="29">
        <v>41043</v>
      </c>
      <c r="B15528" s="30">
        <v>5</v>
      </c>
      <c r="C15528" s="30" t="s">
        <v>7</v>
      </c>
      <c r="D15528" s="30">
        <v>0</v>
      </c>
      <c r="E15528" s="50" t="str">
        <f t="shared" si="726"/>
        <v>May</v>
      </c>
      <c r="F15528" s="14" t="str">
        <f t="shared" si="727"/>
        <v>Monday</v>
      </c>
      <c r="G15528" s="15">
        <f>$D15528*VLOOKUP($A15528,Price_Table,MATCH($C15528,$A$6:$K$6,0),1)</f>
        <v>0</v>
      </c>
      <c r="H15528" s="15">
        <f>D15528*VLOOKUP(A15528,Cost_Table,MATCH(C15528,M$6:W$6,0),1)</f>
        <v>0</v>
      </c>
      <c r="I15528" s="15">
        <f t="shared" si="728"/>
        <v>0</v>
      </c>
      <c r="J15528" s="43"/>
      <c r="K15528" s="1"/>
    </row>
    <row r="15529" spans="1:11">
      <c r="A15529" s="29">
        <v>41044</v>
      </c>
      <c r="B15529" s="30">
        <v>5</v>
      </c>
      <c r="C15529" s="30" t="s">
        <v>7</v>
      </c>
      <c r="D15529" s="30">
        <v>0</v>
      </c>
      <c r="E15529" s="50" t="str">
        <f t="shared" si="726"/>
        <v>May</v>
      </c>
      <c r="F15529" s="14" t="str">
        <f t="shared" si="727"/>
        <v>Tuesday</v>
      </c>
      <c r="G15529" s="15">
        <f>$D15529*VLOOKUP($A15529,Price_Table,MATCH($C15529,$A$6:$K$6,0),1)</f>
        <v>0</v>
      </c>
      <c r="H15529" s="15">
        <f>D15529*VLOOKUP(A15529,Cost_Table,MATCH(C15529,M$6:W$6,0),1)</f>
        <v>0</v>
      </c>
      <c r="I15529" s="15">
        <f t="shared" si="728"/>
        <v>0</v>
      </c>
      <c r="J15529" s="43"/>
      <c r="K15529" s="1"/>
    </row>
    <row r="15530" spans="1:11">
      <c r="A15530" s="29">
        <v>41045</v>
      </c>
      <c r="B15530" s="30">
        <v>5</v>
      </c>
      <c r="C15530" s="30" t="s">
        <v>7</v>
      </c>
      <c r="D15530" s="30">
        <v>0</v>
      </c>
      <c r="E15530" s="50" t="str">
        <f t="shared" si="726"/>
        <v>May</v>
      </c>
      <c r="F15530" s="14" t="str">
        <f t="shared" si="727"/>
        <v>Wednesday</v>
      </c>
      <c r="G15530" s="15">
        <f>$D15530*VLOOKUP($A15530,Price_Table,MATCH($C15530,$A$6:$K$6,0),1)</f>
        <v>0</v>
      </c>
      <c r="H15530" s="15">
        <f>D15530*VLOOKUP(A15530,Cost_Table,MATCH(C15530,M$6:W$6,0),1)</f>
        <v>0</v>
      </c>
      <c r="I15530" s="15">
        <f t="shared" si="728"/>
        <v>0</v>
      </c>
      <c r="J15530" s="43"/>
      <c r="K15530" s="1"/>
    </row>
    <row r="15531" spans="1:11">
      <c r="A15531" s="29">
        <v>41046</v>
      </c>
      <c r="B15531" s="30">
        <v>5</v>
      </c>
      <c r="C15531" s="30" t="s">
        <v>7</v>
      </c>
      <c r="D15531" s="30">
        <v>0</v>
      </c>
      <c r="E15531" s="50" t="str">
        <f t="shared" si="726"/>
        <v>May</v>
      </c>
      <c r="F15531" s="14" t="str">
        <f t="shared" si="727"/>
        <v>Thursday</v>
      </c>
      <c r="G15531" s="15">
        <f>$D15531*VLOOKUP($A15531,Price_Table,MATCH($C15531,$A$6:$K$6,0),1)</f>
        <v>0</v>
      </c>
      <c r="H15531" s="15">
        <f>D15531*VLOOKUP(A15531,Cost_Table,MATCH(C15531,M$6:W$6,0),1)</f>
        <v>0</v>
      </c>
      <c r="I15531" s="15">
        <f t="shared" si="728"/>
        <v>0</v>
      </c>
      <c r="J15531" s="43"/>
      <c r="K15531" s="1"/>
    </row>
    <row r="15532" spans="1:11">
      <c r="A15532" s="29">
        <v>41047</v>
      </c>
      <c r="B15532" s="30">
        <v>5</v>
      </c>
      <c r="C15532" s="30" t="s">
        <v>7</v>
      </c>
      <c r="D15532" s="30">
        <v>66</v>
      </c>
      <c r="E15532" s="50" t="str">
        <f t="shared" si="726"/>
        <v>May</v>
      </c>
      <c r="F15532" s="14" t="str">
        <f t="shared" si="727"/>
        <v>Friday</v>
      </c>
      <c r="G15532" s="15">
        <f>$D15532*VLOOKUP($A15532,Price_Table,MATCH($C15532,$A$6:$K$6,0),1)</f>
        <v>1056</v>
      </c>
      <c r="H15532" s="15">
        <f>D15532*VLOOKUP(A15532,Cost_Table,MATCH(C15532,M$6:W$6,0),1)</f>
        <v>561</v>
      </c>
      <c r="I15532" s="15">
        <f t="shared" si="728"/>
        <v>495</v>
      </c>
      <c r="J15532" s="43"/>
      <c r="K15532" s="1"/>
    </row>
    <row r="15533" spans="1:11">
      <c r="A15533" s="29">
        <v>41048</v>
      </c>
      <c r="B15533" s="30">
        <v>5</v>
      </c>
      <c r="C15533" s="30" t="s">
        <v>7</v>
      </c>
      <c r="D15533" s="30">
        <v>0</v>
      </c>
      <c r="E15533" s="50" t="str">
        <f t="shared" si="726"/>
        <v>May</v>
      </c>
      <c r="F15533" s="14" t="str">
        <f t="shared" si="727"/>
        <v>Saturday</v>
      </c>
      <c r="G15533" s="15">
        <f>$D15533*VLOOKUP($A15533,Price_Table,MATCH($C15533,$A$6:$K$6,0),1)</f>
        <v>0</v>
      </c>
      <c r="H15533" s="15">
        <f>D15533*VLOOKUP(A15533,Cost_Table,MATCH(C15533,M$6:W$6,0),1)</f>
        <v>0</v>
      </c>
      <c r="I15533" s="15">
        <f t="shared" si="728"/>
        <v>0</v>
      </c>
      <c r="J15533" s="43"/>
      <c r="K15533" s="1"/>
    </row>
    <row r="15534" spans="1:11">
      <c r="A15534" s="29">
        <v>41049</v>
      </c>
      <c r="B15534" s="30">
        <v>5</v>
      </c>
      <c r="C15534" s="30" t="s">
        <v>7</v>
      </c>
      <c r="D15534" s="30">
        <v>0</v>
      </c>
      <c r="E15534" s="50" t="str">
        <f t="shared" si="726"/>
        <v>May</v>
      </c>
      <c r="F15534" s="14" t="str">
        <f t="shared" si="727"/>
        <v>Sunday</v>
      </c>
      <c r="G15534" s="15">
        <f>$D15534*VLOOKUP($A15534,Price_Table,MATCH($C15534,$A$6:$K$6,0),1)</f>
        <v>0</v>
      </c>
      <c r="H15534" s="15">
        <f>D15534*VLOOKUP(A15534,Cost_Table,MATCH(C15534,M$6:W$6,0),1)</f>
        <v>0</v>
      </c>
      <c r="I15534" s="15">
        <f t="shared" si="728"/>
        <v>0</v>
      </c>
      <c r="J15534" s="43"/>
      <c r="K15534" s="1"/>
    </row>
    <row r="15535" spans="1:11">
      <c r="A15535" s="29">
        <v>41050</v>
      </c>
      <c r="B15535" s="30">
        <v>5</v>
      </c>
      <c r="C15535" s="30" t="s">
        <v>7</v>
      </c>
      <c r="D15535" s="30">
        <v>0</v>
      </c>
      <c r="E15535" s="50" t="str">
        <f t="shared" si="726"/>
        <v>May</v>
      </c>
      <c r="F15535" s="14" t="str">
        <f t="shared" si="727"/>
        <v>Monday</v>
      </c>
      <c r="G15535" s="15">
        <f>$D15535*VLOOKUP($A15535,Price_Table,MATCH($C15535,$A$6:$K$6,0),1)</f>
        <v>0</v>
      </c>
      <c r="H15535" s="15">
        <f>D15535*VLOOKUP(A15535,Cost_Table,MATCH(C15535,M$6:W$6,0),1)</f>
        <v>0</v>
      </c>
      <c r="I15535" s="15">
        <f t="shared" si="728"/>
        <v>0</v>
      </c>
      <c r="J15535" s="43"/>
      <c r="K15535" s="1"/>
    </row>
    <row r="15536" spans="1:11">
      <c r="A15536" s="29">
        <v>41051</v>
      </c>
      <c r="B15536" s="30">
        <v>5</v>
      </c>
      <c r="C15536" s="30" t="s">
        <v>7</v>
      </c>
      <c r="D15536" s="30">
        <v>0</v>
      </c>
      <c r="E15536" s="50" t="str">
        <f t="shared" si="726"/>
        <v>May</v>
      </c>
      <c r="F15536" s="14" t="str">
        <f t="shared" si="727"/>
        <v>Tuesday</v>
      </c>
      <c r="G15536" s="15">
        <f>$D15536*VLOOKUP($A15536,Price_Table,MATCH($C15536,$A$6:$K$6,0),1)</f>
        <v>0</v>
      </c>
      <c r="H15536" s="15">
        <f>D15536*VLOOKUP(A15536,Cost_Table,MATCH(C15536,M$6:W$6,0),1)</f>
        <v>0</v>
      </c>
      <c r="I15536" s="15">
        <f t="shared" si="728"/>
        <v>0</v>
      </c>
      <c r="J15536" s="43"/>
      <c r="K15536" s="1"/>
    </row>
    <row r="15537" spans="1:11">
      <c r="A15537" s="29">
        <v>41052</v>
      </c>
      <c r="B15537" s="30">
        <v>5</v>
      </c>
      <c r="C15537" s="30" t="s">
        <v>7</v>
      </c>
      <c r="D15537" s="30">
        <v>0</v>
      </c>
      <c r="E15537" s="50" t="str">
        <f t="shared" si="726"/>
        <v>May</v>
      </c>
      <c r="F15537" s="14" t="str">
        <f t="shared" si="727"/>
        <v>Wednesday</v>
      </c>
      <c r="G15537" s="15">
        <f>$D15537*VLOOKUP($A15537,Price_Table,MATCH($C15537,$A$6:$K$6,0),1)</f>
        <v>0</v>
      </c>
      <c r="H15537" s="15">
        <f>D15537*VLOOKUP(A15537,Cost_Table,MATCH(C15537,M$6:W$6,0),1)</f>
        <v>0</v>
      </c>
      <c r="I15537" s="15">
        <f t="shared" si="728"/>
        <v>0</v>
      </c>
      <c r="J15537" s="43"/>
      <c r="K15537" s="1"/>
    </row>
    <row r="15538" spans="1:11">
      <c r="A15538" s="29">
        <v>41053</v>
      </c>
      <c r="B15538" s="30">
        <v>5</v>
      </c>
      <c r="C15538" s="30" t="s">
        <v>7</v>
      </c>
      <c r="D15538" s="30">
        <v>0</v>
      </c>
      <c r="E15538" s="50" t="str">
        <f t="shared" si="726"/>
        <v>May</v>
      </c>
      <c r="F15538" s="14" t="str">
        <f t="shared" si="727"/>
        <v>Thursday</v>
      </c>
      <c r="G15538" s="15">
        <f>$D15538*VLOOKUP($A15538,Price_Table,MATCH($C15538,$A$6:$K$6,0),1)</f>
        <v>0</v>
      </c>
      <c r="H15538" s="15">
        <f>D15538*VLOOKUP(A15538,Cost_Table,MATCH(C15538,M$6:W$6,0),1)</f>
        <v>0</v>
      </c>
      <c r="I15538" s="15">
        <f t="shared" si="728"/>
        <v>0</v>
      </c>
      <c r="J15538" s="43"/>
      <c r="K15538" s="1"/>
    </row>
    <row r="15539" spans="1:11">
      <c r="A15539" s="29">
        <v>41054</v>
      </c>
      <c r="B15539" s="30">
        <v>5</v>
      </c>
      <c r="C15539" s="30" t="s">
        <v>7</v>
      </c>
      <c r="D15539" s="30">
        <v>119</v>
      </c>
      <c r="E15539" s="50" t="str">
        <f t="shared" si="726"/>
        <v>May</v>
      </c>
      <c r="F15539" s="14" t="str">
        <f t="shared" si="727"/>
        <v>Friday</v>
      </c>
      <c r="G15539" s="15">
        <f>$D15539*VLOOKUP($A15539,Price_Table,MATCH($C15539,$A$6:$K$6,0),1)</f>
        <v>1904</v>
      </c>
      <c r="H15539" s="15">
        <f>D15539*VLOOKUP(A15539,Cost_Table,MATCH(C15539,M$6:W$6,0),1)</f>
        <v>1011.5</v>
      </c>
      <c r="I15539" s="15">
        <f t="shared" si="728"/>
        <v>892.5</v>
      </c>
      <c r="J15539" s="43"/>
      <c r="K15539" s="1"/>
    </row>
    <row r="15540" spans="1:11">
      <c r="A15540" s="29">
        <v>41055</v>
      </c>
      <c r="B15540" s="30">
        <v>5</v>
      </c>
      <c r="C15540" s="30" t="s">
        <v>7</v>
      </c>
      <c r="D15540" s="30">
        <v>0</v>
      </c>
      <c r="E15540" s="50" t="str">
        <f t="shared" si="726"/>
        <v>May</v>
      </c>
      <c r="F15540" s="14" t="str">
        <f t="shared" si="727"/>
        <v>Saturday</v>
      </c>
      <c r="G15540" s="15">
        <f>$D15540*VLOOKUP($A15540,Price_Table,MATCH($C15540,$A$6:$K$6,0),1)</f>
        <v>0</v>
      </c>
      <c r="H15540" s="15">
        <f>D15540*VLOOKUP(A15540,Cost_Table,MATCH(C15540,M$6:W$6,0),1)</f>
        <v>0</v>
      </c>
      <c r="I15540" s="15">
        <f t="shared" si="728"/>
        <v>0</v>
      </c>
      <c r="J15540" s="43"/>
      <c r="K15540" s="1"/>
    </row>
    <row r="15541" spans="1:11">
      <c r="A15541" s="29">
        <v>41056</v>
      </c>
      <c r="B15541" s="30">
        <v>5</v>
      </c>
      <c r="C15541" s="30" t="s">
        <v>7</v>
      </c>
      <c r="D15541" s="30">
        <v>0</v>
      </c>
      <c r="E15541" s="50" t="str">
        <f t="shared" si="726"/>
        <v>May</v>
      </c>
      <c r="F15541" s="14" t="str">
        <f t="shared" si="727"/>
        <v>Sunday</v>
      </c>
      <c r="G15541" s="15">
        <f>$D15541*VLOOKUP($A15541,Price_Table,MATCH($C15541,$A$6:$K$6,0),1)</f>
        <v>0</v>
      </c>
      <c r="H15541" s="15">
        <f>D15541*VLOOKUP(A15541,Cost_Table,MATCH(C15541,M$6:W$6,0),1)</f>
        <v>0</v>
      </c>
      <c r="I15541" s="15">
        <f t="shared" si="728"/>
        <v>0</v>
      </c>
      <c r="J15541" s="43"/>
      <c r="K15541" s="1"/>
    </row>
    <row r="15542" spans="1:11">
      <c r="A15542" s="29">
        <v>41057</v>
      </c>
      <c r="B15542" s="30">
        <v>5</v>
      </c>
      <c r="C15542" s="30" t="s">
        <v>7</v>
      </c>
      <c r="D15542" s="30">
        <v>0</v>
      </c>
      <c r="E15542" s="50" t="str">
        <f t="shared" si="726"/>
        <v>May</v>
      </c>
      <c r="F15542" s="14" t="str">
        <f t="shared" si="727"/>
        <v>Monday</v>
      </c>
      <c r="G15542" s="15">
        <f>$D15542*VLOOKUP($A15542,Price_Table,MATCH($C15542,$A$6:$K$6,0),1)</f>
        <v>0</v>
      </c>
      <c r="H15542" s="15">
        <f>D15542*VLOOKUP(A15542,Cost_Table,MATCH(C15542,M$6:W$6,0),1)</f>
        <v>0</v>
      </c>
      <c r="I15542" s="15">
        <f t="shared" si="728"/>
        <v>0</v>
      </c>
      <c r="J15542" s="43"/>
      <c r="K15542" s="1"/>
    </row>
    <row r="15543" spans="1:11">
      <c r="A15543" s="29">
        <v>41058</v>
      </c>
      <c r="B15543" s="30">
        <v>5</v>
      </c>
      <c r="C15543" s="30" t="s">
        <v>7</v>
      </c>
      <c r="D15543" s="30">
        <v>0</v>
      </c>
      <c r="E15543" s="50" t="str">
        <f t="shared" si="726"/>
        <v>May</v>
      </c>
      <c r="F15543" s="14" t="str">
        <f t="shared" si="727"/>
        <v>Tuesday</v>
      </c>
      <c r="G15543" s="15">
        <f>$D15543*VLOOKUP($A15543,Price_Table,MATCH($C15543,$A$6:$K$6,0),1)</f>
        <v>0</v>
      </c>
      <c r="H15543" s="15">
        <f>D15543*VLOOKUP(A15543,Cost_Table,MATCH(C15543,M$6:W$6,0),1)</f>
        <v>0</v>
      </c>
      <c r="I15543" s="15">
        <f t="shared" si="728"/>
        <v>0</v>
      </c>
      <c r="J15543" s="43"/>
      <c r="K15543" s="1"/>
    </row>
    <row r="15544" spans="1:11">
      <c r="A15544" s="29">
        <v>41059</v>
      </c>
      <c r="B15544" s="30">
        <v>5</v>
      </c>
      <c r="C15544" s="30" t="s">
        <v>7</v>
      </c>
      <c r="D15544" s="30">
        <v>0</v>
      </c>
      <c r="E15544" s="50" t="str">
        <f t="shared" si="726"/>
        <v>May</v>
      </c>
      <c r="F15544" s="14" t="str">
        <f t="shared" si="727"/>
        <v>Wednesday</v>
      </c>
      <c r="G15544" s="15">
        <f>$D15544*VLOOKUP($A15544,Price_Table,MATCH($C15544,$A$6:$K$6,0),1)</f>
        <v>0</v>
      </c>
      <c r="H15544" s="15">
        <f>D15544*VLOOKUP(A15544,Cost_Table,MATCH(C15544,M$6:W$6,0),1)</f>
        <v>0</v>
      </c>
      <c r="I15544" s="15">
        <f t="shared" si="728"/>
        <v>0</v>
      </c>
      <c r="J15544" s="43"/>
      <c r="K15544" s="1"/>
    </row>
    <row r="15545" spans="1:11">
      <c r="A15545" s="29">
        <v>41060</v>
      </c>
      <c r="B15545" s="30">
        <v>5</v>
      </c>
      <c r="C15545" s="30" t="s">
        <v>7</v>
      </c>
      <c r="D15545" s="30">
        <v>0</v>
      </c>
      <c r="E15545" s="50" t="str">
        <f t="shared" si="726"/>
        <v>May</v>
      </c>
      <c r="F15545" s="14" t="str">
        <f t="shared" si="727"/>
        <v>Thursday</v>
      </c>
      <c r="G15545" s="15">
        <f>$D15545*VLOOKUP($A15545,Price_Table,MATCH($C15545,$A$6:$K$6,0),1)</f>
        <v>0</v>
      </c>
      <c r="H15545" s="15">
        <f>D15545*VLOOKUP(A15545,Cost_Table,MATCH(C15545,M$6:W$6,0),1)</f>
        <v>0</v>
      </c>
      <c r="I15545" s="15">
        <f t="shared" si="728"/>
        <v>0</v>
      </c>
      <c r="J15545" s="43"/>
      <c r="K15545" s="1"/>
    </row>
    <row r="15546" spans="1:11">
      <c r="A15546" s="29">
        <v>41061</v>
      </c>
      <c r="B15546" s="30">
        <v>5</v>
      </c>
      <c r="C15546" s="30" t="s">
        <v>7</v>
      </c>
      <c r="D15546" s="30">
        <v>135</v>
      </c>
      <c r="E15546" s="50" t="str">
        <f t="shared" si="726"/>
        <v>June</v>
      </c>
      <c r="F15546" s="14" t="str">
        <f t="shared" si="727"/>
        <v>Friday</v>
      </c>
      <c r="G15546" s="15">
        <f>$D15546*VLOOKUP($A15546,Price_Table,MATCH($C15546,$A$6:$K$6,0),1)</f>
        <v>2160</v>
      </c>
      <c r="H15546" s="15">
        <f>D15546*VLOOKUP(A15546,Cost_Table,MATCH(C15546,M$6:W$6,0),1)</f>
        <v>1147.5</v>
      </c>
      <c r="I15546" s="15">
        <f t="shared" si="728"/>
        <v>1012.5</v>
      </c>
      <c r="J15546" s="43"/>
      <c r="K15546" s="1"/>
    </row>
    <row r="15547" spans="1:11">
      <c r="A15547" s="29">
        <v>41062</v>
      </c>
      <c r="B15547" s="30">
        <v>5</v>
      </c>
      <c r="C15547" s="30" t="s">
        <v>7</v>
      </c>
      <c r="D15547" s="30">
        <v>0</v>
      </c>
      <c r="E15547" s="50" t="str">
        <f t="shared" si="726"/>
        <v>June</v>
      </c>
      <c r="F15547" s="14" t="str">
        <f t="shared" si="727"/>
        <v>Saturday</v>
      </c>
      <c r="G15547" s="15">
        <f>$D15547*VLOOKUP($A15547,Price_Table,MATCH($C15547,$A$6:$K$6,0),1)</f>
        <v>0</v>
      </c>
      <c r="H15547" s="15">
        <f>D15547*VLOOKUP(A15547,Cost_Table,MATCH(C15547,M$6:W$6,0),1)</f>
        <v>0</v>
      </c>
      <c r="I15547" s="15">
        <f t="shared" si="728"/>
        <v>0</v>
      </c>
      <c r="J15547" s="43"/>
      <c r="K15547" s="1"/>
    </row>
    <row r="15548" spans="1:11">
      <c r="A15548" s="29">
        <v>41063</v>
      </c>
      <c r="B15548" s="30">
        <v>5</v>
      </c>
      <c r="C15548" s="30" t="s">
        <v>7</v>
      </c>
      <c r="D15548" s="30">
        <v>0</v>
      </c>
      <c r="E15548" s="50" t="str">
        <f t="shared" si="726"/>
        <v>June</v>
      </c>
      <c r="F15548" s="14" t="str">
        <f t="shared" si="727"/>
        <v>Sunday</v>
      </c>
      <c r="G15548" s="15">
        <f>$D15548*VLOOKUP($A15548,Price_Table,MATCH($C15548,$A$6:$K$6,0),1)</f>
        <v>0</v>
      </c>
      <c r="H15548" s="15">
        <f>D15548*VLOOKUP(A15548,Cost_Table,MATCH(C15548,M$6:W$6,0),1)</f>
        <v>0</v>
      </c>
      <c r="I15548" s="15">
        <f t="shared" si="728"/>
        <v>0</v>
      </c>
      <c r="J15548" s="43"/>
      <c r="K15548" s="1"/>
    </row>
    <row r="15549" spans="1:11">
      <c r="A15549" s="29">
        <v>41064</v>
      </c>
      <c r="B15549" s="30">
        <v>5</v>
      </c>
      <c r="C15549" s="30" t="s">
        <v>7</v>
      </c>
      <c r="D15549" s="30">
        <v>0</v>
      </c>
      <c r="E15549" s="50" t="str">
        <f t="shared" si="726"/>
        <v>June</v>
      </c>
      <c r="F15549" s="14" t="str">
        <f t="shared" si="727"/>
        <v>Monday</v>
      </c>
      <c r="G15549" s="15">
        <f>$D15549*VLOOKUP($A15549,Price_Table,MATCH($C15549,$A$6:$K$6,0),1)</f>
        <v>0</v>
      </c>
      <c r="H15549" s="15">
        <f>D15549*VLOOKUP(A15549,Cost_Table,MATCH(C15549,M$6:W$6,0),1)</f>
        <v>0</v>
      </c>
      <c r="I15549" s="15">
        <f t="shared" si="728"/>
        <v>0</v>
      </c>
      <c r="J15549" s="43"/>
      <c r="K15549" s="1"/>
    </row>
    <row r="15550" spans="1:11">
      <c r="A15550" s="29">
        <v>41065</v>
      </c>
      <c r="B15550" s="30">
        <v>5</v>
      </c>
      <c r="C15550" s="30" t="s">
        <v>7</v>
      </c>
      <c r="D15550" s="30">
        <v>80</v>
      </c>
      <c r="E15550" s="50" t="str">
        <f t="shared" si="726"/>
        <v>June</v>
      </c>
      <c r="F15550" s="14" t="str">
        <f t="shared" si="727"/>
        <v>Tuesday</v>
      </c>
      <c r="G15550" s="15">
        <f>$D15550*VLOOKUP($A15550,Price_Table,MATCH($C15550,$A$6:$K$6,0),1)</f>
        <v>1280</v>
      </c>
      <c r="H15550" s="15">
        <f>D15550*VLOOKUP(A15550,Cost_Table,MATCH(C15550,M$6:W$6,0),1)</f>
        <v>680</v>
      </c>
      <c r="I15550" s="15">
        <f t="shared" si="728"/>
        <v>600</v>
      </c>
      <c r="J15550" s="43"/>
      <c r="K15550" s="1"/>
    </row>
    <row r="15551" spans="1:11">
      <c r="A15551" s="29">
        <v>41066</v>
      </c>
      <c r="B15551" s="30">
        <v>5</v>
      </c>
      <c r="C15551" s="30" t="s">
        <v>7</v>
      </c>
      <c r="D15551" s="30">
        <v>0</v>
      </c>
      <c r="E15551" s="50" t="str">
        <f t="shared" si="726"/>
        <v>June</v>
      </c>
      <c r="F15551" s="14" t="str">
        <f t="shared" si="727"/>
        <v>Wednesday</v>
      </c>
      <c r="G15551" s="15">
        <f>$D15551*VLOOKUP($A15551,Price_Table,MATCH($C15551,$A$6:$K$6,0),1)</f>
        <v>0</v>
      </c>
      <c r="H15551" s="15">
        <f>D15551*VLOOKUP(A15551,Cost_Table,MATCH(C15551,M$6:W$6,0),1)</f>
        <v>0</v>
      </c>
      <c r="I15551" s="15">
        <f t="shared" si="728"/>
        <v>0</v>
      </c>
      <c r="J15551" s="43"/>
      <c r="K15551" s="1"/>
    </row>
    <row r="15552" spans="1:11">
      <c r="A15552" s="29">
        <v>41067</v>
      </c>
      <c r="B15552" s="30">
        <v>5</v>
      </c>
      <c r="C15552" s="30" t="s">
        <v>7</v>
      </c>
      <c r="D15552" s="30">
        <v>0</v>
      </c>
      <c r="E15552" s="50" t="str">
        <f t="shared" si="726"/>
        <v>June</v>
      </c>
      <c r="F15552" s="14" t="str">
        <f t="shared" si="727"/>
        <v>Thursday</v>
      </c>
      <c r="G15552" s="15">
        <f>$D15552*VLOOKUP($A15552,Price_Table,MATCH($C15552,$A$6:$K$6,0),1)</f>
        <v>0</v>
      </c>
      <c r="H15552" s="15">
        <f>D15552*VLOOKUP(A15552,Cost_Table,MATCH(C15552,M$6:W$6,0),1)</f>
        <v>0</v>
      </c>
      <c r="I15552" s="15">
        <f t="shared" si="728"/>
        <v>0</v>
      </c>
      <c r="J15552" s="43"/>
      <c r="K15552" s="1"/>
    </row>
    <row r="15553" spans="1:11">
      <c r="A15553" s="29">
        <v>41068</v>
      </c>
      <c r="B15553" s="30">
        <v>5</v>
      </c>
      <c r="C15553" s="30" t="s">
        <v>7</v>
      </c>
      <c r="D15553" s="30">
        <v>57</v>
      </c>
      <c r="E15553" s="50" t="str">
        <f t="shared" si="726"/>
        <v>June</v>
      </c>
      <c r="F15553" s="14" t="str">
        <f t="shared" si="727"/>
        <v>Friday</v>
      </c>
      <c r="G15553" s="15">
        <f>$D15553*VLOOKUP($A15553,Price_Table,MATCH($C15553,$A$6:$K$6,0),1)</f>
        <v>912</v>
      </c>
      <c r="H15553" s="15">
        <f>D15553*VLOOKUP(A15553,Cost_Table,MATCH(C15553,M$6:W$6,0),1)</f>
        <v>484.5</v>
      </c>
      <c r="I15553" s="15">
        <f t="shared" si="728"/>
        <v>427.5</v>
      </c>
      <c r="J15553" s="43"/>
      <c r="K15553" s="1"/>
    </row>
    <row r="15554" spans="1:11">
      <c r="A15554" s="29">
        <v>41069</v>
      </c>
      <c r="B15554" s="30">
        <v>5</v>
      </c>
      <c r="C15554" s="30" t="s">
        <v>7</v>
      </c>
      <c r="D15554" s="30">
        <v>0</v>
      </c>
      <c r="E15554" s="50" t="str">
        <f t="shared" si="726"/>
        <v>June</v>
      </c>
      <c r="F15554" s="14" t="str">
        <f t="shared" si="727"/>
        <v>Saturday</v>
      </c>
      <c r="G15554" s="15">
        <f>$D15554*VLOOKUP($A15554,Price_Table,MATCH($C15554,$A$6:$K$6,0),1)</f>
        <v>0</v>
      </c>
      <c r="H15554" s="15">
        <f>D15554*VLOOKUP(A15554,Cost_Table,MATCH(C15554,M$6:W$6,0),1)</f>
        <v>0</v>
      </c>
      <c r="I15554" s="15">
        <f t="shared" si="728"/>
        <v>0</v>
      </c>
      <c r="J15554" s="43"/>
      <c r="K15554" s="1"/>
    </row>
    <row r="15555" spans="1:11">
      <c r="A15555" s="29">
        <v>41070</v>
      </c>
      <c r="B15555" s="30">
        <v>5</v>
      </c>
      <c r="C15555" s="30" t="s">
        <v>7</v>
      </c>
      <c r="D15555" s="30">
        <v>0</v>
      </c>
      <c r="E15555" s="50" t="str">
        <f t="shared" si="726"/>
        <v>June</v>
      </c>
      <c r="F15555" s="14" t="str">
        <f t="shared" si="727"/>
        <v>Sunday</v>
      </c>
      <c r="G15555" s="15">
        <f>$D15555*VLOOKUP($A15555,Price_Table,MATCH($C15555,$A$6:$K$6,0),1)</f>
        <v>0</v>
      </c>
      <c r="H15555" s="15">
        <f>D15555*VLOOKUP(A15555,Cost_Table,MATCH(C15555,M$6:W$6,0),1)</f>
        <v>0</v>
      </c>
      <c r="I15555" s="15">
        <f t="shared" si="728"/>
        <v>0</v>
      </c>
      <c r="J15555" s="43"/>
      <c r="K15555" s="1"/>
    </row>
    <row r="15556" spans="1:11">
      <c r="A15556" s="29">
        <v>41071</v>
      </c>
      <c r="B15556" s="30">
        <v>5</v>
      </c>
      <c r="C15556" s="30" t="s">
        <v>7</v>
      </c>
      <c r="D15556" s="30">
        <v>0</v>
      </c>
      <c r="E15556" s="50" t="str">
        <f t="shared" si="726"/>
        <v>June</v>
      </c>
      <c r="F15556" s="14" t="str">
        <f t="shared" si="727"/>
        <v>Monday</v>
      </c>
      <c r="G15556" s="15">
        <f>$D15556*VLOOKUP($A15556,Price_Table,MATCH($C15556,$A$6:$K$6,0),1)</f>
        <v>0</v>
      </c>
      <c r="H15556" s="15">
        <f>D15556*VLOOKUP(A15556,Cost_Table,MATCH(C15556,M$6:W$6,0),1)</f>
        <v>0</v>
      </c>
      <c r="I15556" s="15">
        <f t="shared" si="728"/>
        <v>0</v>
      </c>
      <c r="J15556" s="43"/>
      <c r="K15556" s="1"/>
    </row>
    <row r="15557" spans="1:11">
      <c r="A15557" s="29">
        <v>41072</v>
      </c>
      <c r="B15557" s="30">
        <v>5</v>
      </c>
      <c r="C15557" s="30" t="s">
        <v>7</v>
      </c>
      <c r="D15557" s="30">
        <v>52</v>
      </c>
      <c r="E15557" s="50" t="str">
        <f t="shared" si="726"/>
        <v>June</v>
      </c>
      <c r="F15557" s="14" t="str">
        <f t="shared" si="727"/>
        <v>Tuesday</v>
      </c>
      <c r="G15557" s="15">
        <f>$D15557*VLOOKUP($A15557,Price_Table,MATCH($C15557,$A$6:$K$6,0),1)</f>
        <v>832</v>
      </c>
      <c r="H15557" s="15">
        <f>D15557*VLOOKUP(A15557,Cost_Table,MATCH(C15557,M$6:W$6,0),1)</f>
        <v>442</v>
      </c>
      <c r="I15557" s="15">
        <f t="shared" si="728"/>
        <v>390</v>
      </c>
      <c r="J15557" s="43"/>
      <c r="K15557" s="1"/>
    </row>
    <row r="15558" spans="1:11">
      <c r="A15558" s="29">
        <v>41073</v>
      </c>
      <c r="B15558" s="30">
        <v>5</v>
      </c>
      <c r="C15558" s="30" t="s">
        <v>7</v>
      </c>
      <c r="D15558" s="30">
        <v>0</v>
      </c>
      <c r="E15558" s="50" t="str">
        <f t="shared" si="726"/>
        <v>June</v>
      </c>
      <c r="F15558" s="14" t="str">
        <f t="shared" si="727"/>
        <v>Wednesday</v>
      </c>
      <c r="G15558" s="15">
        <f>$D15558*VLOOKUP($A15558,Price_Table,MATCH($C15558,$A$6:$K$6,0),1)</f>
        <v>0</v>
      </c>
      <c r="H15558" s="15">
        <f>D15558*VLOOKUP(A15558,Cost_Table,MATCH(C15558,M$6:W$6,0),1)</f>
        <v>0</v>
      </c>
      <c r="I15558" s="15">
        <f t="shared" si="728"/>
        <v>0</v>
      </c>
      <c r="J15558" s="43"/>
      <c r="K15558" s="1"/>
    </row>
    <row r="15559" spans="1:11">
      <c r="A15559" s="29">
        <v>41074</v>
      </c>
      <c r="B15559" s="30">
        <v>5</v>
      </c>
      <c r="C15559" s="30" t="s">
        <v>7</v>
      </c>
      <c r="D15559" s="30">
        <v>0</v>
      </c>
      <c r="E15559" s="50" t="str">
        <f t="shared" si="726"/>
        <v>June</v>
      </c>
      <c r="F15559" s="14" t="str">
        <f t="shared" si="727"/>
        <v>Thursday</v>
      </c>
      <c r="G15559" s="15">
        <f>$D15559*VLOOKUP($A15559,Price_Table,MATCH($C15559,$A$6:$K$6,0),1)</f>
        <v>0</v>
      </c>
      <c r="H15559" s="15">
        <f>D15559*VLOOKUP(A15559,Cost_Table,MATCH(C15559,M$6:W$6,0),1)</f>
        <v>0</v>
      </c>
      <c r="I15559" s="15">
        <f t="shared" si="728"/>
        <v>0</v>
      </c>
      <c r="J15559" s="43"/>
      <c r="K15559" s="1"/>
    </row>
    <row r="15560" spans="1:11">
      <c r="A15560" s="29">
        <v>41075</v>
      </c>
      <c r="B15560" s="30">
        <v>5</v>
      </c>
      <c r="C15560" s="30" t="s">
        <v>7</v>
      </c>
      <c r="D15560" s="30">
        <v>38</v>
      </c>
      <c r="E15560" s="50" t="str">
        <f t="shared" si="726"/>
        <v>June</v>
      </c>
      <c r="F15560" s="14" t="str">
        <f t="shared" si="727"/>
        <v>Friday</v>
      </c>
      <c r="G15560" s="15">
        <f>$D15560*VLOOKUP($A15560,Price_Table,MATCH($C15560,$A$6:$K$6,0),1)</f>
        <v>608</v>
      </c>
      <c r="H15560" s="15">
        <f>D15560*VLOOKUP(A15560,Cost_Table,MATCH(C15560,M$6:W$6,0),1)</f>
        <v>323</v>
      </c>
      <c r="I15560" s="15">
        <f t="shared" si="728"/>
        <v>285</v>
      </c>
      <c r="J15560" s="43"/>
      <c r="K15560" s="1"/>
    </row>
    <row r="15561" spans="1:11">
      <c r="A15561" s="29">
        <v>41076</v>
      </c>
      <c r="B15561" s="30">
        <v>5</v>
      </c>
      <c r="C15561" s="30" t="s">
        <v>7</v>
      </c>
      <c r="D15561" s="30">
        <v>0</v>
      </c>
      <c r="E15561" s="50" t="str">
        <f t="shared" si="726"/>
        <v>June</v>
      </c>
      <c r="F15561" s="14" t="str">
        <f t="shared" si="727"/>
        <v>Saturday</v>
      </c>
      <c r="G15561" s="15">
        <f>$D15561*VLOOKUP($A15561,Price_Table,MATCH($C15561,$A$6:$K$6,0),1)</f>
        <v>0</v>
      </c>
      <c r="H15561" s="15">
        <f>D15561*VLOOKUP(A15561,Cost_Table,MATCH(C15561,M$6:W$6,0),1)</f>
        <v>0</v>
      </c>
      <c r="I15561" s="15">
        <f t="shared" si="728"/>
        <v>0</v>
      </c>
      <c r="J15561" s="43"/>
      <c r="K15561" s="1"/>
    </row>
    <row r="15562" spans="1:11">
      <c r="A15562" s="29">
        <v>41077</v>
      </c>
      <c r="B15562" s="30">
        <v>5</v>
      </c>
      <c r="C15562" s="30" t="s">
        <v>7</v>
      </c>
      <c r="D15562" s="30">
        <v>0</v>
      </c>
      <c r="E15562" s="50" t="str">
        <f t="shared" si="726"/>
        <v>June</v>
      </c>
      <c r="F15562" s="14" t="str">
        <f t="shared" si="727"/>
        <v>Sunday</v>
      </c>
      <c r="G15562" s="15">
        <f>$D15562*VLOOKUP($A15562,Price_Table,MATCH($C15562,$A$6:$K$6,0),1)</f>
        <v>0</v>
      </c>
      <c r="H15562" s="15">
        <f>D15562*VLOOKUP(A15562,Cost_Table,MATCH(C15562,M$6:W$6,0),1)</f>
        <v>0</v>
      </c>
      <c r="I15562" s="15">
        <f t="shared" si="728"/>
        <v>0</v>
      </c>
      <c r="J15562" s="43"/>
      <c r="K15562" s="1"/>
    </row>
    <row r="15563" spans="1:11">
      <c r="A15563" s="29">
        <v>41078</v>
      </c>
      <c r="B15563" s="30">
        <v>5</v>
      </c>
      <c r="C15563" s="30" t="s">
        <v>7</v>
      </c>
      <c r="D15563" s="30">
        <v>0</v>
      </c>
      <c r="E15563" s="50" t="str">
        <f t="shared" si="726"/>
        <v>June</v>
      </c>
      <c r="F15563" s="14" t="str">
        <f t="shared" si="727"/>
        <v>Monday</v>
      </c>
      <c r="G15563" s="15">
        <f>$D15563*VLOOKUP($A15563,Price_Table,MATCH($C15563,$A$6:$K$6,0),1)</f>
        <v>0</v>
      </c>
      <c r="H15563" s="15">
        <f>D15563*VLOOKUP(A15563,Cost_Table,MATCH(C15563,M$6:W$6,0),1)</f>
        <v>0</v>
      </c>
      <c r="I15563" s="15">
        <f t="shared" si="728"/>
        <v>0</v>
      </c>
      <c r="J15563" s="43"/>
      <c r="K15563" s="1"/>
    </row>
    <row r="15564" spans="1:11">
      <c r="A15564" s="29">
        <v>41079</v>
      </c>
      <c r="B15564" s="30">
        <v>5</v>
      </c>
      <c r="C15564" s="30" t="s">
        <v>7</v>
      </c>
      <c r="D15564" s="30">
        <v>52</v>
      </c>
      <c r="E15564" s="50" t="str">
        <f t="shared" si="726"/>
        <v>June</v>
      </c>
      <c r="F15564" s="14" t="str">
        <f t="shared" si="727"/>
        <v>Tuesday</v>
      </c>
      <c r="G15564" s="15">
        <f>$D15564*VLOOKUP($A15564,Price_Table,MATCH($C15564,$A$6:$K$6,0),1)</f>
        <v>832</v>
      </c>
      <c r="H15564" s="15">
        <f>D15564*VLOOKUP(A15564,Cost_Table,MATCH(C15564,M$6:W$6,0),1)</f>
        <v>442</v>
      </c>
      <c r="I15564" s="15">
        <f t="shared" si="728"/>
        <v>390</v>
      </c>
      <c r="J15564" s="43"/>
      <c r="K15564" s="1"/>
    </row>
    <row r="15565" spans="1:11">
      <c r="A15565" s="29">
        <v>41080</v>
      </c>
      <c r="B15565" s="30">
        <v>5</v>
      </c>
      <c r="C15565" s="30" t="s">
        <v>7</v>
      </c>
      <c r="D15565" s="30">
        <v>0</v>
      </c>
      <c r="E15565" s="50" t="str">
        <f t="shared" si="726"/>
        <v>June</v>
      </c>
      <c r="F15565" s="14" t="str">
        <f t="shared" si="727"/>
        <v>Wednesday</v>
      </c>
      <c r="G15565" s="15">
        <f>$D15565*VLOOKUP($A15565,Price_Table,MATCH($C15565,$A$6:$K$6,0),1)</f>
        <v>0</v>
      </c>
      <c r="H15565" s="15">
        <f>D15565*VLOOKUP(A15565,Cost_Table,MATCH(C15565,M$6:W$6,0),1)</f>
        <v>0</v>
      </c>
      <c r="I15565" s="15">
        <f t="shared" si="728"/>
        <v>0</v>
      </c>
      <c r="J15565" s="43"/>
      <c r="K15565" s="1"/>
    </row>
    <row r="15566" spans="1:11">
      <c r="A15566" s="29">
        <v>41081</v>
      </c>
      <c r="B15566" s="30">
        <v>5</v>
      </c>
      <c r="C15566" s="30" t="s">
        <v>7</v>
      </c>
      <c r="D15566" s="30">
        <v>0</v>
      </c>
      <c r="E15566" s="50" t="str">
        <f t="shared" si="726"/>
        <v>June</v>
      </c>
      <c r="F15566" s="14" t="str">
        <f t="shared" si="727"/>
        <v>Thursday</v>
      </c>
      <c r="G15566" s="15">
        <f>$D15566*VLOOKUP($A15566,Price_Table,MATCH($C15566,$A$6:$K$6,0),1)</f>
        <v>0</v>
      </c>
      <c r="H15566" s="15">
        <f>D15566*VLOOKUP(A15566,Cost_Table,MATCH(C15566,M$6:W$6,0),1)</f>
        <v>0</v>
      </c>
      <c r="I15566" s="15">
        <f t="shared" si="728"/>
        <v>0</v>
      </c>
      <c r="J15566" s="43"/>
      <c r="K15566" s="1"/>
    </row>
    <row r="15567" spans="1:11">
      <c r="A15567" s="29">
        <v>41082</v>
      </c>
      <c r="B15567" s="30">
        <v>5</v>
      </c>
      <c r="C15567" s="30" t="s">
        <v>7</v>
      </c>
      <c r="D15567" s="30">
        <v>53</v>
      </c>
      <c r="E15567" s="50" t="str">
        <f t="shared" si="726"/>
        <v>June</v>
      </c>
      <c r="F15567" s="14" t="str">
        <f t="shared" si="727"/>
        <v>Friday</v>
      </c>
      <c r="G15567" s="15">
        <f>$D15567*VLOOKUP($A15567,Price_Table,MATCH($C15567,$A$6:$K$6,0),1)</f>
        <v>848</v>
      </c>
      <c r="H15567" s="15">
        <f>D15567*VLOOKUP(A15567,Cost_Table,MATCH(C15567,M$6:W$6,0),1)</f>
        <v>450.5</v>
      </c>
      <c r="I15567" s="15">
        <f t="shared" si="728"/>
        <v>397.5</v>
      </c>
      <c r="J15567" s="43"/>
      <c r="K15567" s="1"/>
    </row>
    <row r="15568" spans="1:11">
      <c r="A15568" s="29">
        <v>41083</v>
      </c>
      <c r="B15568" s="30">
        <v>5</v>
      </c>
      <c r="C15568" s="30" t="s">
        <v>7</v>
      </c>
      <c r="D15568" s="30">
        <v>0</v>
      </c>
      <c r="E15568" s="50" t="str">
        <f t="shared" si="726"/>
        <v>June</v>
      </c>
      <c r="F15568" s="14" t="str">
        <f t="shared" si="727"/>
        <v>Saturday</v>
      </c>
      <c r="G15568" s="15">
        <f>$D15568*VLOOKUP($A15568,Price_Table,MATCH($C15568,$A$6:$K$6,0),1)</f>
        <v>0</v>
      </c>
      <c r="H15568" s="15">
        <f>D15568*VLOOKUP(A15568,Cost_Table,MATCH(C15568,M$6:W$6,0),1)</f>
        <v>0</v>
      </c>
      <c r="I15568" s="15">
        <f t="shared" si="728"/>
        <v>0</v>
      </c>
      <c r="J15568" s="43"/>
      <c r="K15568" s="1"/>
    </row>
    <row r="15569" spans="1:11">
      <c r="A15569" s="29">
        <v>41084</v>
      </c>
      <c r="B15569" s="30">
        <v>5</v>
      </c>
      <c r="C15569" s="30" t="s">
        <v>7</v>
      </c>
      <c r="D15569" s="30">
        <v>0</v>
      </c>
      <c r="E15569" s="50" t="str">
        <f t="shared" si="726"/>
        <v>June</v>
      </c>
      <c r="F15569" s="14" t="str">
        <f t="shared" si="727"/>
        <v>Sunday</v>
      </c>
      <c r="G15569" s="15">
        <f>$D15569*VLOOKUP($A15569,Price_Table,MATCH($C15569,$A$6:$K$6,0),1)</f>
        <v>0</v>
      </c>
      <c r="H15569" s="15">
        <f>D15569*VLOOKUP(A15569,Cost_Table,MATCH(C15569,M$6:W$6,0),1)</f>
        <v>0</v>
      </c>
      <c r="I15569" s="15">
        <f t="shared" si="728"/>
        <v>0</v>
      </c>
      <c r="J15569" s="43"/>
      <c r="K15569" s="1"/>
    </row>
    <row r="15570" spans="1:11">
      <c r="A15570" s="29">
        <v>41085</v>
      </c>
      <c r="B15570" s="30">
        <v>5</v>
      </c>
      <c r="C15570" s="30" t="s">
        <v>7</v>
      </c>
      <c r="D15570" s="30">
        <v>0</v>
      </c>
      <c r="E15570" s="50" t="str">
        <f t="shared" si="726"/>
        <v>June</v>
      </c>
      <c r="F15570" s="14" t="str">
        <f t="shared" si="727"/>
        <v>Monday</v>
      </c>
      <c r="G15570" s="15">
        <f>$D15570*VLOOKUP($A15570,Price_Table,MATCH($C15570,$A$6:$K$6,0),1)</f>
        <v>0</v>
      </c>
      <c r="H15570" s="15">
        <f>D15570*VLOOKUP(A15570,Cost_Table,MATCH(C15570,M$6:W$6,0),1)</f>
        <v>0</v>
      </c>
      <c r="I15570" s="15">
        <f t="shared" si="728"/>
        <v>0</v>
      </c>
      <c r="J15570" s="43"/>
      <c r="K15570" s="1"/>
    </row>
    <row r="15571" spans="1:11">
      <c r="A15571" s="29">
        <v>41086</v>
      </c>
      <c r="B15571" s="30">
        <v>5</v>
      </c>
      <c r="C15571" s="30" t="s">
        <v>7</v>
      </c>
      <c r="D15571" s="30">
        <v>52</v>
      </c>
      <c r="E15571" s="50" t="str">
        <f t="shared" si="726"/>
        <v>June</v>
      </c>
      <c r="F15571" s="14" t="str">
        <f t="shared" si="727"/>
        <v>Tuesday</v>
      </c>
      <c r="G15571" s="15">
        <f>$D15571*VLOOKUP($A15571,Price_Table,MATCH($C15571,$A$6:$K$6,0),1)</f>
        <v>832</v>
      </c>
      <c r="H15571" s="15">
        <f>D15571*VLOOKUP(A15571,Cost_Table,MATCH(C15571,M$6:W$6,0),1)</f>
        <v>442</v>
      </c>
      <c r="I15571" s="15">
        <f t="shared" si="728"/>
        <v>390</v>
      </c>
      <c r="J15571" s="43"/>
      <c r="K15571" s="1"/>
    </row>
    <row r="15572" spans="1:11">
      <c r="A15572" s="29">
        <v>41087</v>
      </c>
      <c r="B15572" s="30">
        <v>5</v>
      </c>
      <c r="C15572" s="30" t="s">
        <v>7</v>
      </c>
      <c r="D15572" s="30">
        <v>0</v>
      </c>
      <c r="E15572" s="50" t="str">
        <f t="shared" si="726"/>
        <v>June</v>
      </c>
      <c r="F15572" s="14" t="str">
        <f t="shared" si="727"/>
        <v>Wednesday</v>
      </c>
      <c r="G15572" s="15">
        <f>$D15572*VLOOKUP($A15572,Price_Table,MATCH($C15572,$A$6:$K$6,0),1)</f>
        <v>0</v>
      </c>
      <c r="H15572" s="15">
        <f>D15572*VLOOKUP(A15572,Cost_Table,MATCH(C15572,M$6:W$6,0),1)</f>
        <v>0</v>
      </c>
      <c r="I15572" s="15">
        <f t="shared" si="728"/>
        <v>0</v>
      </c>
      <c r="J15572" s="43"/>
      <c r="K15572" s="1"/>
    </row>
    <row r="15573" spans="1:11">
      <c r="A15573" s="29">
        <v>41088</v>
      </c>
      <c r="B15573" s="30">
        <v>5</v>
      </c>
      <c r="C15573" s="30" t="s">
        <v>7</v>
      </c>
      <c r="D15573" s="30">
        <v>0</v>
      </c>
      <c r="E15573" s="50" t="str">
        <f t="shared" si="726"/>
        <v>June</v>
      </c>
      <c r="F15573" s="14" t="str">
        <f t="shared" si="727"/>
        <v>Thursday</v>
      </c>
      <c r="G15573" s="15">
        <f>$D15573*VLOOKUP($A15573,Price_Table,MATCH($C15573,$A$6:$K$6,0),1)</f>
        <v>0</v>
      </c>
      <c r="H15573" s="15">
        <f>D15573*VLOOKUP(A15573,Cost_Table,MATCH(C15573,M$6:W$6,0),1)</f>
        <v>0</v>
      </c>
      <c r="I15573" s="15">
        <f t="shared" si="728"/>
        <v>0</v>
      </c>
      <c r="J15573" s="43"/>
      <c r="K15573" s="1"/>
    </row>
    <row r="15574" spans="1:11">
      <c r="A15574" s="29">
        <v>41089</v>
      </c>
      <c r="B15574" s="30">
        <v>5</v>
      </c>
      <c r="C15574" s="30" t="s">
        <v>7</v>
      </c>
      <c r="D15574" s="30">
        <v>31</v>
      </c>
      <c r="E15574" s="50" t="str">
        <f t="shared" si="726"/>
        <v>June</v>
      </c>
      <c r="F15574" s="14" t="str">
        <f t="shared" si="727"/>
        <v>Friday</v>
      </c>
      <c r="G15574" s="15">
        <f>$D15574*VLOOKUP($A15574,Price_Table,MATCH($C15574,$A$6:$K$6,0),1)</f>
        <v>496</v>
      </c>
      <c r="H15574" s="15">
        <f>D15574*VLOOKUP(A15574,Cost_Table,MATCH(C15574,M$6:W$6,0),1)</f>
        <v>263.5</v>
      </c>
      <c r="I15574" s="15">
        <f t="shared" si="728"/>
        <v>232.5</v>
      </c>
      <c r="J15574" s="43"/>
      <c r="K15574" s="1"/>
    </row>
    <row r="15575" spans="1:11">
      <c r="A15575" s="29">
        <v>41090</v>
      </c>
      <c r="B15575" s="30">
        <v>5</v>
      </c>
      <c r="C15575" s="30" t="s">
        <v>7</v>
      </c>
      <c r="D15575" s="30">
        <v>0</v>
      </c>
      <c r="E15575" s="50" t="str">
        <f t="shared" ref="E15575:E15638" si="729">TEXT(A15575,"mmmm")</f>
        <v>June</v>
      </c>
      <c r="F15575" s="14" t="str">
        <f t="shared" ref="F15575:F15638" si="730">TEXT(A15575,"dddd")</f>
        <v>Saturday</v>
      </c>
      <c r="G15575" s="15">
        <f>$D15575*VLOOKUP($A15575,Price_Table,MATCH($C15575,$A$6:$K$6,0),1)</f>
        <v>0</v>
      </c>
      <c r="H15575" s="15">
        <f>D15575*VLOOKUP(A15575,Cost_Table,MATCH(C15575,M$6:W$6,0),1)</f>
        <v>0</v>
      </c>
      <c r="I15575" s="15">
        <f t="shared" ref="I15575:I15638" si="731">G15575-H15575</f>
        <v>0</v>
      </c>
      <c r="J15575" s="43"/>
      <c r="K15575" s="1"/>
    </row>
    <row r="15576" spans="1:11">
      <c r="A15576" s="29">
        <v>41091</v>
      </c>
      <c r="B15576" s="30">
        <v>5</v>
      </c>
      <c r="C15576" s="30" t="s">
        <v>7</v>
      </c>
      <c r="D15576" s="30">
        <v>0</v>
      </c>
      <c r="E15576" s="50" t="str">
        <f t="shared" si="729"/>
        <v>July</v>
      </c>
      <c r="F15576" s="14" t="str">
        <f t="shared" si="730"/>
        <v>Sunday</v>
      </c>
      <c r="G15576" s="15">
        <f>$D15576*VLOOKUP($A15576,Price_Table,MATCH($C15576,$A$6:$K$6,0),1)</f>
        <v>0</v>
      </c>
      <c r="H15576" s="15">
        <f>D15576*VLOOKUP(A15576,Cost_Table,MATCH(C15576,M$6:W$6,0),1)</f>
        <v>0</v>
      </c>
      <c r="I15576" s="15">
        <f t="shared" si="731"/>
        <v>0</v>
      </c>
      <c r="J15576" s="43"/>
      <c r="K15576" s="1"/>
    </row>
    <row r="15577" spans="1:11">
      <c r="A15577" s="29">
        <v>41092</v>
      </c>
      <c r="B15577" s="30">
        <v>5</v>
      </c>
      <c r="C15577" s="30" t="s">
        <v>7</v>
      </c>
      <c r="D15577" s="30">
        <v>0</v>
      </c>
      <c r="E15577" s="50" t="str">
        <f t="shared" si="729"/>
        <v>July</v>
      </c>
      <c r="F15577" s="14" t="str">
        <f t="shared" si="730"/>
        <v>Monday</v>
      </c>
      <c r="G15577" s="15">
        <f>$D15577*VLOOKUP($A15577,Price_Table,MATCH($C15577,$A$6:$K$6,0),1)</f>
        <v>0</v>
      </c>
      <c r="H15577" s="15">
        <f>D15577*VLOOKUP(A15577,Cost_Table,MATCH(C15577,M$6:W$6,0),1)</f>
        <v>0</v>
      </c>
      <c r="I15577" s="15">
        <f t="shared" si="731"/>
        <v>0</v>
      </c>
      <c r="J15577" s="43"/>
      <c r="K15577" s="1"/>
    </row>
    <row r="15578" spans="1:11">
      <c r="A15578" s="29">
        <v>41093</v>
      </c>
      <c r="B15578" s="30">
        <v>5</v>
      </c>
      <c r="C15578" s="30" t="s">
        <v>7</v>
      </c>
      <c r="D15578" s="30">
        <v>66</v>
      </c>
      <c r="E15578" s="50" t="str">
        <f t="shared" si="729"/>
        <v>July</v>
      </c>
      <c r="F15578" s="14" t="str">
        <f t="shared" si="730"/>
        <v>Tuesday</v>
      </c>
      <c r="G15578" s="15">
        <f>$D15578*VLOOKUP($A15578,Price_Table,MATCH($C15578,$A$6:$K$6,0),1)</f>
        <v>1056</v>
      </c>
      <c r="H15578" s="15">
        <f>D15578*VLOOKUP(A15578,Cost_Table,MATCH(C15578,M$6:W$6,0),1)</f>
        <v>561</v>
      </c>
      <c r="I15578" s="15">
        <f t="shared" si="731"/>
        <v>495</v>
      </c>
      <c r="J15578" s="43"/>
      <c r="K15578" s="1"/>
    </row>
    <row r="15579" spans="1:11">
      <c r="A15579" s="29">
        <v>41094</v>
      </c>
      <c r="B15579" s="30">
        <v>5</v>
      </c>
      <c r="C15579" s="30" t="s">
        <v>7</v>
      </c>
      <c r="D15579" s="30">
        <v>0</v>
      </c>
      <c r="E15579" s="50" t="str">
        <f t="shared" si="729"/>
        <v>July</v>
      </c>
      <c r="F15579" s="14" t="str">
        <f t="shared" si="730"/>
        <v>Wednesday</v>
      </c>
      <c r="G15579" s="15">
        <f>$D15579*VLOOKUP($A15579,Price_Table,MATCH($C15579,$A$6:$K$6,0),1)</f>
        <v>0</v>
      </c>
      <c r="H15579" s="15">
        <f>D15579*VLOOKUP(A15579,Cost_Table,MATCH(C15579,M$6:W$6,0),1)</f>
        <v>0</v>
      </c>
      <c r="I15579" s="15">
        <f t="shared" si="731"/>
        <v>0</v>
      </c>
      <c r="J15579" s="43"/>
      <c r="K15579" s="1"/>
    </row>
    <row r="15580" spans="1:11">
      <c r="A15580" s="29">
        <v>41095</v>
      </c>
      <c r="B15580" s="30">
        <v>5</v>
      </c>
      <c r="C15580" s="30" t="s">
        <v>7</v>
      </c>
      <c r="D15580" s="30">
        <v>0</v>
      </c>
      <c r="E15580" s="50" t="str">
        <f t="shared" si="729"/>
        <v>July</v>
      </c>
      <c r="F15580" s="14" t="str">
        <f t="shared" si="730"/>
        <v>Thursday</v>
      </c>
      <c r="G15580" s="15">
        <f>$D15580*VLOOKUP($A15580,Price_Table,MATCH($C15580,$A$6:$K$6,0),1)</f>
        <v>0</v>
      </c>
      <c r="H15580" s="15">
        <f>D15580*VLOOKUP(A15580,Cost_Table,MATCH(C15580,M$6:W$6,0),1)</f>
        <v>0</v>
      </c>
      <c r="I15580" s="15">
        <f t="shared" si="731"/>
        <v>0</v>
      </c>
      <c r="J15580" s="43"/>
      <c r="K15580" s="1"/>
    </row>
    <row r="15581" spans="1:11">
      <c r="A15581" s="29">
        <v>41096</v>
      </c>
      <c r="B15581" s="30">
        <v>5</v>
      </c>
      <c r="C15581" s="30" t="s">
        <v>7</v>
      </c>
      <c r="D15581" s="30">
        <v>41</v>
      </c>
      <c r="E15581" s="50" t="str">
        <f t="shared" si="729"/>
        <v>July</v>
      </c>
      <c r="F15581" s="14" t="str">
        <f t="shared" si="730"/>
        <v>Friday</v>
      </c>
      <c r="G15581" s="15">
        <f>$D15581*VLOOKUP($A15581,Price_Table,MATCH($C15581,$A$6:$K$6,0),1)</f>
        <v>656</v>
      </c>
      <c r="H15581" s="15">
        <f>D15581*VLOOKUP(A15581,Cost_Table,MATCH(C15581,M$6:W$6,0),1)</f>
        <v>348.5</v>
      </c>
      <c r="I15581" s="15">
        <f t="shared" si="731"/>
        <v>307.5</v>
      </c>
      <c r="J15581" s="43"/>
      <c r="K15581" s="1"/>
    </row>
    <row r="15582" spans="1:11">
      <c r="A15582" s="29">
        <v>41097</v>
      </c>
      <c r="B15582" s="30">
        <v>5</v>
      </c>
      <c r="C15582" s="30" t="s">
        <v>7</v>
      </c>
      <c r="D15582" s="30">
        <v>0</v>
      </c>
      <c r="E15582" s="50" t="str">
        <f t="shared" si="729"/>
        <v>July</v>
      </c>
      <c r="F15582" s="14" t="str">
        <f t="shared" si="730"/>
        <v>Saturday</v>
      </c>
      <c r="G15582" s="15">
        <f>$D15582*VLOOKUP($A15582,Price_Table,MATCH($C15582,$A$6:$K$6,0),1)</f>
        <v>0</v>
      </c>
      <c r="H15582" s="15">
        <f>D15582*VLOOKUP(A15582,Cost_Table,MATCH(C15582,M$6:W$6,0),1)</f>
        <v>0</v>
      </c>
      <c r="I15582" s="15">
        <f t="shared" si="731"/>
        <v>0</v>
      </c>
      <c r="J15582" s="43"/>
      <c r="K15582" s="1"/>
    </row>
    <row r="15583" spans="1:11">
      <c r="A15583" s="29">
        <v>41098</v>
      </c>
      <c r="B15583" s="30">
        <v>5</v>
      </c>
      <c r="C15583" s="30" t="s">
        <v>7</v>
      </c>
      <c r="D15583" s="30">
        <v>0</v>
      </c>
      <c r="E15583" s="50" t="str">
        <f t="shared" si="729"/>
        <v>July</v>
      </c>
      <c r="F15583" s="14" t="str">
        <f t="shared" si="730"/>
        <v>Sunday</v>
      </c>
      <c r="G15583" s="15">
        <f>$D15583*VLOOKUP($A15583,Price_Table,MATCH($C15583,$A$6:$K$6,0),1)</f>
        <v>0</v>
      </c>
      <c r="H15583" s="15">
        <f>D15583*VLOOKUP(A15583,Cost_Table,MATCH(C15583,M$6:W$6,0),1)</f>
        <v>0</v>
      </c>
      <c r="I15583" s="15">
        <f t="shared" si="731"/>
        <v>0</v>
      </c>
      <c r="J15583" s="43"/>
      <c r="K15583" s="1"/>
    </row>
    <row r="15584" spans="1:11">
      <c r="A15584" s="29">
        <v>41099</v>
      </c>
      <c r="B15584" s="30">
        <v>5</v>
      </c>
      <c r="C15584" s="30" t="s">
        <v>7</v>
      </c>
      <c r="D15584" s="30">
        <v>0</v>
      </c>
      <c r="E15584" s="50" t="str">
        <f t="shared" si="729"/>
        <v>July</v>
      </c>
      <c r="F15584" s="14" t="str">
        <f t="shared" si="730"/>
        <v>Monday</v>
      </c>
      <c r="G15584" s="15">
        <f>$D15584*VLOOKUP($A15584,Price_Table,MATCH($C15584,$A$6:$K$6,0),1)</f>
        <v>0</v>
      </c>
      <c r="H15584" s="15">
        <f>D15584*VLOOKUP(A15584,Cost_Table,MATCH(C15584,M$6:W$6,0),1)</f>
        <v>0</v>
      </c>
      <c r="I15584" s="15">
        <f t="shared" si="731"/>
        <v>0</v>
      </c>
      <c r="J15584" s="43"/>
      <c r="K15584" s="1"/>
    </row>
    <row r="15585" spans="1:11">
      <c r="A15585" s="29">
        <v>41100</v>
      </c>
      <c r="B15585" s="30">
        <v>5</v>
      </c>
      <c r="C15585" s="30" t="s">
        <v>7</v>
      </c>
      <c r="D15585" s="30">
        <v>32</v>
      </c>
      <c r="E15585" s="50" t="str">
        <f t="shared" si="729"/>
        <v>July</v>
      </c>
      <c r="F15585" s="14" t="str">
        <f t="shared" si="730"/>
        <v>Tuesday</v>
      </c>
      <c r="G15585" s="15">
        <f>$D15585*VLOOKUP($A15585,Price_Table,MATCH($C15585,$A$6:$K$6,0),1)</f>
        <v>512</v>
      </c>
      <c r="H15585" s="15">
        <f>D15585*VLOOKUP(A15585,Cost_Table,MATCH(C15585,M$6:W$6,0),1)</f>
        <v>272</v>
      </c>
      <c r="I15585" s="15">
        <f t="shared" si="731"/>
        <v>240</v>
      </c>
      <c r="J15585" s="43"/>
      <c r="K15585" s="1"/>
    </row>
    <row r="15586" spans="1:11">
      <c r="A15586" s="29">
        <v>41101</v>
      </c>
      <c r="B15586" s="30">
        <v>5</v>
      </c>
      <c r="C15586" s="30" t="s">
        <v>7</v>
      </c>
      <c r="D15586" s="30">
        <v>0</v>
      </c>
      <c r="E15586" s="50" t="str">
        <f t="shared" si="729"/>
        <v>July</v>
      </c>
      <c r="F15586" s="14" t="str">
        <f t="shared" si="730"/>
        <v>Wednesday</v>
      </c>
      <c r="G15586" s="15">
        <f>$D15586*VLOOKUP($A15586,Price_Table,MATCH($C15586,$A$6:$K$6,0),1)</f>
        <v>0</v>
      </c>
      <c r="H15586" s="15">
        <f>D15586*VLOOKUP(A15586,Cost_Table,MATCH(C15586,M$6:W$6,0),1)</f>
        <v>0</v>
      </c>
      <c r="I15586" s="15">
        <f t="shared" si="731"/>
        <v>0</v>
      </c>
      <c r="J15586" s="43"/>
      <c r="K15586" s="1"/>
    </row>
    <row r="15587" spans="1:11">
      <c r="A15587" s="29">
        <v>41102</v>
      </c>
      <c r="B15587" s="30">
        <v>5</v>
      </c>
      <c r="C15587" s="30" t="s">
        <v>7</v>
      </c>
      <c r="D15587" s="30">
        <v>0</v>
      </c>
      <c r="E15587" s="50" t="str">
        <f t="shared" si="729"/>
        <v>July</v>
      </c>
      <c r="F15587" s="14" t="str">
        <f t="shared" si="730"/>
        <v>Thursday</v>
      </c>
      <c r="G15587" s="15">
        <f>$D15587*VLOOKUP($A15587,Price_Table,MATCH($C15587,$A$6:$K$6,0),1)</f>
        <v>0</v>
      </c>
      <c r="H15587" s="15">
        <f>D15587*VLOOKUP(A15587,Cost_Table,MATCH(C15587,M$6:W$6,0),1)</f>
        <v>0</v>
      </c>
      <c r="I15587" s="15">
        <f t="shared" si="731"/>
        <v>0</v>
      </c>
      <c r="J15587" s="43"/>
      <c r="K15587" s="1"/>
    </row>
    <row r="15588" spans="1:11">
      <c r="A15588" s="29">
        <v>41103</v>
      </c>
      <c r="B15588" s="30">
        <v>5</v>
      </c>
      <c r="C15588" s="30" t="s">
        <v>7</v>
      </c>
      <c r="D15588" s="30">
        <v>36</v>
      </c>
      <c r="E15588" s="50" t="str">
        <f t="shared" si="729"/>
        <v>July</v>
      </c>
      <c r="F15588" s="14" t="str">
        <f t="shared" si="730"/>
        <v>Friday</v>
      </c>
      <c r="G15588" s="15">
        <f>$D15588*VLOOKUP($A15588,Price_Table,MATCH($C15588,$A$6:$K$6,0),1)</f>
        <v>576</v>
      </c>
      <c r="H15588" s="15">
        <f>D15588*VLOOKUP(A15588,Cost_Table,MATCH(C15588,M$6:W$6,0),1)</f>
        <v>306</v>
      </c>
      <c r="I15588" s="15">
        <f t="shared" si="731"/>
        <v>270</v>
      </c>
      <c r="J15588" s="43"/>
      <c r="K15588" s="1"/>
    </row>
    <row r="15589" spans="1:11">
      <c r="A15589" s="29">
        <v>41104</v>
      </c>
      <c r="B15589" s="30">
        <v>5</v>
      </c>
      <c r="C15589" s="30" t="s">
        <v>7</v>
      </c>
      <c r="D15589" s="30">
        <v>0</v>
      </c>
      <c r="E15589" s="50" t="str">
        <f t="shared" si="729"/>
        <v>July</v>
      </c>
      <c r="F15589" s="14" t="str">
        <f t="shared" si="730"/>
        <v>Saturday</v>
      </c>
      <c r="G15589" s="15">
        <f>$D15589*VLOOKUP($A15589,Price_Table,MATCH($C15589,$A$6:$K$6,0),1)</f>
        <v>0</v>
      </c>
      <c r="H15589" s="15">
        <f>D15589*VLOOKUP(A15589,Cost_Table,MATCH(C15589,M$6:W$6,0),1)</f>
        <v>0</v>
      </c>
      <c r="I15589" s="15">
        <f t="shared" si="731"/>
        <v>0</v>
      </c>
      <c r="J15589" s="43"/>
      <c r="K15589" s="1"/>
    </row>
    <row r="15590" spans="1:11">
      <c r="A15590" s="29">
        <v>41105</v>
      </c>
      <c r="B15590" s="30">
        <v>5</v>
      </c>
      <c r="C15590" s="30" t="s">
        <v>7</v>
      </c>
      <c r="D15590" s="30">
        <v>0</v>
      </c>
      <c r="E15590" s="50" t="str">
        <f t="shared" si="729"/>
        <v>July</v>
      </c>
      <c r="F15590" s="14" t="str">
        <f t="shared" si="730"/>
        <v>Sunday</v>
      </c>
      <c r="G15590" s="15">
        <f>$D15590*VLOOKUP($A15590,Price_Table,MATCH($C15590,$A$6:$K$6,0),1)</f>
        <v>0</v>
      </c>
      <c r="H15590" s="15">
        <f>D15590*VLOOKUP(A15590,Cost_Table,MATCH(C15590,M$6:W$6,0),1)</f>
        <v>0</v>
      </c>
      <c r="I15590" s="15">
        <f t="shared" si="731"/>
        <v>0</v>
      </c>
      <c r="J15590" s="43"/>
      <c r="K15590" s="1"/>
    </row>
    <row r="15591" spans="1:11">
      <c r="A15591" s="29">
        <v>41106</v>
      </c>
      <c r="B15591" s="30">
        <v>5</v>
      </c>
      <c r="C15591" s="30" t="s">
        <v>7</v>
      </c>
      <c r="D15591" s="30">
        <v>0</v>
      </c>
      <c r="E15591" s="50" t="str">
        <f t="shared" si="729"/>
        <v>July</v>
      </c>
      <c r="F15591" s="14" t="str">
        <f t="shared" si="730"/>
        <v>Monday</v>
      </c>
      <c r="G15591" s="15">
        <f>$D15591*VLOOKUP($A15591,Price_Table,MATCH($C15591,$A$6:$K$6,0),1)</f>
        <v>0</v>
      </c>
      <c r="H15591" s="15">
        <f>D15591*VLOOKUP(A15591,Cost_Table,MATCH(C15591,M$6:W$6,0),1)</f>
        <v>0</v>
      </c>
      <c r="I15591" s="15">
        <f t="shared" si="731"/>
        <v>0</v>
      </c>
      <c r="J15591" s="43"/>
      <c r="K15591" s="1"/>
    </row>
    <row r="15592" spans="1:11">
      <c r="A15592" s="29">
        <v>41107</v>
      </c>
      <c r="B15592" s="30">
        <v>5</v>
      </c>
      <c r="C15592" s="30" t="s">
        <v>7</v>
      </c>
      <c r="D15592" s="30">
        <v>43</v>
      </c>
      <c r="E15592" s="50" t="str">
        <f t="shared" si="729"/>
        <v>July</v>
      </c>
      <c r="F15592" s="14" t="str">
        <f t="shared" si="730"/>
        <v>Tuesday</v>
      </c>
      <c r="G15592" s="15">
        <f>$D15592*VLOOKUP($A15592,Price_Table,MATCH($C15592,$A$6:$K$6,0),1)</f>
        <v>688</v>
      </c>
      <c r="H15592" s="15">
        <f>D15592*VLOOKUP(A15592,Cost_Table,MATCH(C15592,M$6:W$6,0),1)</f>
        <v>365.5</v>
      </c>
      <c r="I15592" s="15">
        <f t="shared" si="731"/>
        <v>322.5</v>
      </c>
      <c r="J15592" s="43"/>
      <c r="K15592" s="1"/>
    </row>
    <row r="15593" spans="1:11">
      <c r="A15593" s="29">
        <v>41108</v>
      </c>
      <c r="B15593" s="30">
        <v>5</v>
      </c>
      <c r="C15593" s="30" t="s">
        <v>7</v>
      </c>
      <c r="D15593" s="30">
        <v>0</v>
      </c>
      <c r="E15593" s="50" t="str">
        <f t="shared" si="729"/>
        <v>July</v>
      </c>
      <c r="F15593" s="14" t="str">
        <f t="shared" si="730"/>
        <v>Wednesday</v>
      </c>
      <c r="G15593" s="15">
        <f>$D15593*VLOOKUP($A15593,Price_Table,MATCH($C15593,$A$6:$K$6,0),1)</f>
        <v>0</v>
      </c>
      <c r="H15593" s="15">
        <f>D15593*VLOOKUP(A15593,Cost_Table,MATCH(C15593,M$6:W$6,0),1)</f>
        <v>0</v>
      </c>
      <c r="I15593" s="15">
        <f t="shared" si="731"/>
        <v>0</v>
      </c>
      <c r="J15593" s="43"/>
      <c r="K15593" s="1"/>
    </row>
    <row r="15594" spans="1:11">
      <c r="A15594" s="29">
        <v>41109</v>
      </c>
      <c r="B15594" s="30">
        <v>5</v>
      </c>
      <c r="C15594" s="30" t="s">
        <v>7</v>
      </c>
      <c r="D15594" s="30">
        <v>0</v>
      </c>
      <c r="E15594" s="50" t="str">
        <f t="shared" si="729"/>
        <v>July</v>
      </c>
      <c r="F15594" s="14" t="str">
        <f t="shared" si="730"/>
        <v>Thursday</v>
      </c>
      <c r="G15594" s="15">
        <f>$D15594*VLOOKUP($A15594,Price_Table,MATCH($C15594,$A$6:$K$6,0),1)</f>
        <v>0</v>
      </c>
      <c r="H15594" s="15">
        <f>D15594*VLOOKUP(A15594,Cost_Table,MATCH(C15594,M$6:W$6,0),1)</f>
        <v>0</v>
      </c>
      <c r="I15594" s="15">
        <f t="shared" si="731"/>
        <v>0</v>
      </c>
      <c r="J15594" s="43"/>
      <c r="K15594" s="1"/>
    </row>
    <row r="15595" spans="1:11">
      <c r="A15595" s="29">
        <v>41110</v>
      </c>
      <c r="B15595" s="30">
        <v>5</v>
      </c>
      <c r="C15595" s="30" t="s">
        <v>7</v>
      </c>
      <c r="D15595" s="30">
        <v>42</v>
      </c>
      <c r="E15595" s="50" t="str">
        <f t="shared" si="729"/>
        <v>July</v>
      </c>
      <c r="F15595" s="14" t="str">
        <f t="shared" si="730"/>
        <v>Friday</v>
      </c>
      <c r="G15595" s="15">
        <f>$D15595*VLOOKUP($A15595,Price_Table,MATCH($C15595,$A$6:$K$6,0),1)</f>
        <v>672</v>
      </c>
      <c r="H15595" s="15">
        <f>D15595*VLOOKUP(A15595,Cost_Table,MATCH(C15595,M$6:W$6,0),1)</f>
        <v>357</v>
      </c>
      <c r="I15595" s="15">
        <f t="shared" si="731"/>
        <v>315</v>
      </c>
      <c r="J15595" s="43"/>
      <c r="K15595" s="1"/>
    </row>
    <row r="15596" spans="1:11">
      <c r="A15596" s="29">
        <v>41111</v>
      </c>
      <c r="B15596" s="30">
        <v>5</v>
      </c>
      <c r="C15596" s="30" t="s">
        <v>7</v>
      </c>
      <c r="D15596" s="30">
        <v>0</v>
      </c>
      <c r="E15596" s="50" t="str">
        <f t="shared" si="729"/>
        <v>July</v>
      </c>
      <c r="F15596" s="14" t="str">
        <f t="shared" si="730"/>
        <v>Saturday</v>
      </c>
      <c r="G15596" s="15">
        <f>$D15596*VLOOKUP($A15596,Price_Table,MATCH($C15596,$A$6:$K$6,0),1)</f>
        <v>0</v>
      </c>
      <c r="H15596" s="15">
        <f>D15596*VLOOKUP(A15596,Cost_Table,MATCH(C15596,M$6:W$6,0),1)</f>
        <v>0</v>
      </c>
      <c r="I15596" s="15">
        <f t="shared" si="731"/>
        <v>0</v>
      </c>
      <c r="J15596" s="43"/>
      <c r="K15596" s="1"/>
    </row>
    <row r="15597" spans="1:11">
      <c r="A15597" s="29">
        <v>41112</v>
      </c>
      <c r="B15597" s="30">
        <v>5</v>
      </c>
      <c r="C15597" s="30" t="s">
        <v>7</v>
      </c>
      <c r="D15597" s="30">
        <v>0</v>
      </c>
      <c r="E15597" s="50" t="str">
        <f t="shared" si="729"/>
        <v>July</v>
      </c>
      <c r="F15597" s="14" t="str">
        <f t="shared" si="730"/>
        <v>Sunday</v>
      </c>
      <c r="G15597" s="15">
        <f>$D15597*VLOOKUP($A15597,Price_Table,MATCH($C15597,$A$6:$K$6,0),1)</f>
        <v>0</v>
      </c>
      <c r="H15597" s="15">
        <f>D15597*VLOOKUP(A15597,Cost_Table,MATCH(C15597,M$6:W$6,0),1)</f>
        <v>0</v>
      </c>
      <c r="I15597" s="15">
        <f t="shared" si="731"/>
        <v>0</v>
      </c>
      <c r="J15597" s="43"/>
      <c r="K15597" s="1"/>
    </row>
    <row r="15598" spans="1:11">
      <c r="A15598" s="29">
        <v>41113</v>
      </c>
      <c r="B15598" s="30">
        <v>5</v>
      </c>
      <c r="C15598" s="30" t="s">
        <v>7</v>
      </c>
      <c r="D15598" s="30">
        <v>0</v>
      </c>
      <c r="E15598" s="50" t="str">
        <f t="shared" si="729"/>
        <v>July</v>
      </c>
      <c r="F15598" s="14" t="str">
        <f t="shared" si="730"/>
        <v>Monday</v>
      </c>
      <c r="G15598" s="15">
        <f>$D15598*VLOOKUP($A15598,Price_Table,MATCH($C15598,$A$6:$K$6,0),1)</f>
        <v>0</v>
      </c>
      <c r="H15598" s="15">
        <f>D15598*VLOOKUP(A15598,Cost_Table,MATCH(C15598,M$6:W$6,0),1)</f>
        <v>0</v>
      </c>
      <c r="I15598" s="15">
        <f t="shared" si="731"/>
        <v>0</v>
      </c>
      <c r="J15598" s="43"/>
      <c r="K15598" s="1"/>
    </row>
    <row r="15599" spans="1:11">
      <c r="A15599" s="29">
        <v>41114</v>
      </c>
      <c r="B15599" s="30">
        <v>5</v>
      </c>
      <c r="C15599" s="30" t="s">
        <v>7</v>
      </c>
      <c r="D15599" s="30">
        <v>67</v>
      </c>
      <c r="E15599" s="50" t="str">
        <f t="shared" si="729"/>
        <v>July</v>
      </c>
      <c r="F15599" s="14" t="str">
        <f t="shared" si="730"/>
        <v>Tuesday</v>
      </c>
      <c r="G15599" s="15">
        <f>$D15599*VLOOKUP($A15599,Price_Table,MATCH($C15599,$A$6:$K$6,0),1)</f>
        <v>1072</v>
      </c>
      <c r="H15599" s="15">
        <f>D15599*VLOOKUP(A15599,Cost_Table,MATCH(C15599,M$6:W$6,0),1)</f>
        <v>569.5</v>
      </c>
      <c r="I15599" s="15">
        <f t="shared" si="731"/>
        <v>502.5</v>
      </c>
      <c r="J15599" s="43"/>
      <c r="K15599" s="1"/>
    </row>
    <row r="15600" spans="1:11">
      <c r="A15600" s="29">
        <v>41115</v>
      </c>
      <c r="B15600" s="30">
        <v>5</v>
      </c>
      <c r="C15600" s="30" t="s">
        <v>7</v>
      </c>
      <c r="D15600" s="30">
        <v>0</v>
      </c>
      <c r="E15600" s="50" t="str">
        <f t="shared" si="729"/>
        <v>July</v>
      </c>
      <c r="F15600" s="14" t="str">
        <f t="shared" si="730"/>
        <v>Wednesday</v>
      </c>
      <c r="G15600" s="15">
        <f>$D15600*VLOOKUP($A15600,Price_Table,MATCH($C15600,$A$6:$K$6,0),1)</f>
        <v>0</v>
      </c>
      <c r="H15600" s="15">
        <f>D15600*VLOOKUP(A15600,Cost_Table,MATCH(C15600,M$6:W$6,0),1)</f>
        <v>0</v>
      </c>
      <c r="I15600" s="15">
        <f t="shared" si="731"/>
        <v>0</v>
      </c>
      <c r="J15600" s="43"/>
      <c r="K15600" s="1"/>
    </row>
    <row r="15601" spans="1:11">
      <c r="A15601" s="29">
        <v>41116</v>
      </c>
      <c r="B15601" s="30">
        <v>5</v>
      </c>
      <c r="C15601" s="30" t="s">
        <v>7</v>
      </c>
      <c r="D15601" s="30">
        <v>0</v>
      </c>
      <c r="E15601" s="50" t="str">
        <f t="shared" si="729"/>
        <v>July</v>
      </c>
      <c r="F15601" s="14" t="str">
        <f t="shared" si="730"/>
        <v>Thursday</v>
      </c>
      <c r="G15601" s="15">
        <f>$D15601*VLOOKUP($A15601,Price_Table,MATCH($C15601,$A$6:$K$6,0),1)</f>
        <v>0</v>
      </c>
      <c r="H15601" s="15">
        <f>D15601*VLOOKUP(A15601,Cost_Table,MATCH(C15601,M$6:W$6,0),1)</f>
        <v>0</v>
      </c>
      <c r="I15601" s="15">
        <f t="shared" si="731"/>
        <v>0</v>
      </c>
      <c r="J15601" s="43"/>
      <c r="K15601" s="1"/>
    </row>
    <row r="15602" spans="1:11">
      <c r="A15602" s="29">
        <v>41117</v>
      </c>
      <c r="B15602" s="30">
        <v>5</v>
      </c>
      <c r="C15602" s="30" t="s">
        <v>7</v>
      </c>
      <c r="D15602" s="30">
        <v>64</v>
      </c>
      <c r="E15602" s="50" t="str">
        <f t="shared" si="729"/>
        <v>July</v>
      </c>
      <c r="F15602" s="14" t="str">
        <f t="shared" si="730"/>
        <v>Friday</v>
      </c>
      <c r="G15602" s="15">
        <f>$D15602*VLOOKUP($A15602,Price_Table,MATCH($C15602,$A$6:$K$6,0),1)</f>
        <v>1024</v>
      </c>
      <c r="H15602" s="15">
        <f>D15602*VLOOKUP(A15602,Cost_Table,MATCH(C15602,M$6:W$6,0),1)</f>
        <v>544</v>
      </c>
      <c r="I15602" s="15">
        <f t="shared" si="731"/>
        <v>480</v>
      </c>
      <c r="J15602" s="43"/>
      <c r="K15602" s="1"/>
    </row>
    <row r="15603" spans="1:11">
      <c r="A15603" s="29">
        <v>41118</v>
      </c>
      <c r="B15603" s="30">
        <v>5</v>
      </c>
      <c r="C15603" s="30" t="s">
        <v>7</v>
      </c>
      <c r="D15603" s="30">
        <v>0</v>
      </c>
      <c r="E15603" s="50" t="str">
        <f t="shared" si="729"/>
        <v>July</v>
      </c>
      <c r="F15603" s="14" t="str">
        <f t="shared" si="730"/>
        <v>Saturday</v>
      </c>
      <c r="G15603" s="15">
        <f>$D15603*VLOOKUP($A15603,Price_Table,MATCH($C15603,$A$6:$K$6,0),1)</f>
        <v>0</v>
      </c>
      <c r="H15603" s="15">
        <f>D15603*VLOOKUP(A15603,Cost_Table,MATCH(C15603,M$6:W$6,0),1)</f>
        <v>0</v>
      </c>
      <c r="I15603" s="15">
        <f t="shared" si="731"/>
        <v>0</v>
      </c>
      <c r="J15603" s="43"/>
      <c r="K15603" s="1"/>
    </row>
    <row r="15604" spans="1:11">
      <c r="A15604" s="29">
        <v>41119</v>
      </c>
      <c r="B15604" s="30">
        <v>5</v>
      </c>
      <c r="C15604" s="30" t="s">
        <v>7</v>
      </c>
      <c r="D15604" s="30">
        <v>0</v>
      </c>
      <c r="E15604" s="50" t="str">
        <f t="shared" si="729"/>
        <v>July</v>
      </c>
      <c r="F15604" s="14" t="str">
        <f t="shared" si="730"/>
        <v>Sunday</v>
      </c>
      <c r="G15604" s="15">
        <f>$D15604*VLOOKUP($A15604,Price_Table,MATCH($C15604,$A$6:$K$6,0),1)</f>
        <v>0</v>
      </c>
      <c r="H15604" s="15">
        <f>D15604*VLOOKUP(A15604,Cost_Table,MATCH(C15604,M$6:W$6,0),1)</f>
        <v>0</v>
      </c>
      <c r="I15604" s="15">
        <f t="shared" si="731"/>
        <v>0</v>
      </c>
      <c r="J15604" s="43"/>
      <c r="K15604" s="1"/>
    </row>
    <row r="15605" spans="1:11">
      <c r="A15605" s="29">
        <v>41120</v>
      </c>
      <c r="B15605" s="30">
        <v>5</v>
      </c>
      <c r="C15605" s="30" t="s">
        <v>7</v>
      </c>
      <c r="D15605" s="30">
        <v>0</v>
      </c>
      <c r="E15605" s="50" t="str">
        <f t="shared" si="729"/>
        <v>July</v>
      </c>
      <c r="F15605" s="14" t="str">
        <f t="shared" si="730"/>
        <v>Monday</v>
      </c>
      <c r="G15605" s="15">
        <f>$D15605*VLOOKUP($A15605,Price_Table,MATCH($C15605,$A$6:$K$6,0),1)</f>
        <v>0</v>
      </c>
      <c r="H15605" s="15">
        <f>D15605*VLOOKUP(A15605,Cost_Table,MATCH(C15605,M$6:W$6,0),1)</f>
        <v>0</v>
      </c>
      <c r="I15605" s="15">
        <f t="shared" si="731"/>
        <v>0</v>
      </c>
      <c r="J15605" s="43"/>
      <c r="K15605" s="1"/>
    </row>
    <row r="15606" spans="1:11">
      <c r="A15606" s="29">
        <v>41121</v>
      </c>
      <c r="B15606" s="30">
        <v>5</v>
      </c>
      <c r="C15606" s="30" t="s">
        <v>7</v>
      </c>
      <c r="D15606" s="30">
        <v>68</v>
      </c>
      <c r="E15606" s="50" t="str">
        <f t="shared" si="729"/>
        <v>July</v>
      </c>
      <c r="F15606" s="14" t="str">
        <f t="shared" si="730"/>
        <v>Tuesday</v>
      </c>
      <c r="G15606" s="15">
        <f>$D15606*VLOOKUP($A15606,Price_Table,MATCH($C15606,$A$6:$K$6,0),1)</f>
        <v>1088</v>
      </c>
      <c r="H15606" s="15">
        <f>D15606*VLOOKUP(A15606,Cost_Table,MATCH(C15606,M$6:W$6,0),1)</f>
        <v>578</v>
      </c>
      <c r="I15606" s="15">
        <f t="shared" si="731"/>
        <v>510</v>
      </c>
      <c r="J15606" s="43"/>
      <c r="K15606" s="1"/>
    </row>
    <row r="15607" spans="1:11">
      <c r="A15607" s="29">
        <v>41122</v>
      </c>
      <c r="B15607" s="30">
        <v>5</v>
      </c>
      <c r="C15607" s="30" t="s">
        <v>7</v>
      </c>
      <c r="D15607" s="30">
        <v>0</v>
      </c>
      <c r="E15607" s="50" t="str">
        <f t="shared" si="729"/>
        <v>August</v>
      </c>
      <c r="F15607" s="14" t="str">
        <f t="shared" si="730"/>
        <v>Wednesday</v>
      </c>
      <c r="G15607" s="15">
        <f>$D15607*VLOOKUP($A15607,Price_Table,MATCH($C15607,$A$6:$K$6,0),1)</f>
        <v>0</v>
      </c>
      <c r="H15607" s="15">
        <f>D15607*VLOOKUP(A15607,Cost_Table,MATCH(C15607,M$6:W$6,0),1)</f>
        <v>0</v>
      </c>
      <c r="I15607" s="15">
        <f t="shared" si="731"/>
        <v>0</v>
      </c>
      <c r="J15607" s="43"/>
      <c r="K15607" s="1"/>
    </row>
    <row r="15608" spans="1:11">
      <c r="A15608" s="29">
        <v>41123</v>
      </c>
      <c r="B15608" s="30">
        <v>5</v>
      </c>
      <c r="C15608" s="30" t="s">
        <v>7</v>
      </c>
      <c r="D15608" s="30">
        <v>0</v>
      </c>
      <c r="E15608" s="50" t="str">
        <f t="shared" si="729"/>
        <v>August</v>
      </c>
      <c r="F15608" s="14" t="str">
        <f t="shared" si="730"/>
        <v>Thursday</v>
      </c>
      <c r="G15608" s="15">
        <f>$D15608*VLOOKUP($A15608,Price_Table,MATCH($C15608,$A$6:$K$6,0),1)</f>
        <v>0</v>
      </c>
      <c r="H15608" s="15">
        <f>D15608*VLOOKUP(A15608,Cost_Table,MATCH(C15608,M$6:W$6,0),1)</f>
        <v>0</v>
      </c>
      <c r="I15608" s="15">
        <f t="shared" si="731"/>
        <v>0</v>
      </c>
      <c r="J15608" s="43"/>
      <c r="K15608" s="1"/>
    </row>
    <row r="15609" spans="1:11">
      <c r="A15609" s="29">
        <v>41124</v>
      </c>
      <c r="B15609" s="30">
        <v>5</v>
      </c>
      <c r="C15609" s="30" t="s">
        <v>7</v>
      </c>
      <c r="D15609" s="30">
        <v>50</v>
      </c>
      <c r="E15609" s="50" t="str">
        <f t="shared" si="729"/>
        <v>August</v>
      </c>
      <c r="F15609" s="14" t="str">
        <f t="shared" si="730"/>
        <v>Friday</v>
      </c>
      <c r="G15609" s="15">
        <f>$D15609*VLOOKUP($A15609,Price_Table,MATCH($C15609,$A$6:$K$6,0),1)</f>
        <v>800</v>
      </c>
      <c r="H15609" s="15">
        <f>D15609*VLOOKUP(A15609,Cost_Table,MATCH(C15609,M$6:W$6,0),1)</f>
        <v>425</v>
      </c>
      <c r="I15609" s="15">
        <f t="shared" si="731"/>
        <v>375</v>
      </c>
      <c r="J15609" s="43"/>
      <c r="K15609" s="1"/>
    </row>
    <row r="15610" spans="1:11">
      <c r="A15610" s="29">
        <v>41125</v>
      </c>
      <c r="B15610" s="30">
        <v>5</v>
      </c>
      <c r="C15610" s="30" t="s">
        <v>7</v>
      </c>
      <c r="D15610" s="30">
        <v>0</v>
      </c>
      <c r="E15610" s="50" t="str">
        <f t="shared" si="729"/>
        <v>August</v>
      </c>
      <c r="F15610" s="14" t="str">
        <f t="shared" si="730"/>
        <v>Saturday</v>
      </c>
      <c r="G15610" s="15">
        <f>$D15610*VLOOKUP($A15610,Price_Table,MATCH($C15610,$A$6:$K$6,0),1)</f>
        <v>0</v>
      </c>
      <c r="H15610" s="15">
        <f>D15610*VLOOKUP(A15610,Cost_Table,MATCH(C15610,M$6:W$6,0),1)</f>
        <v>0</v>
      </c>
      <c r="I15610" s="15">
        <f t="shared" si="731"/>
        <v>0</v>
      </c>
      <c r="J15610" s="43"/>
      <c r="K15610" s="1"/>
    </row>
    <row r="15611" spans="1:11">
      <c r="A15611" s="29">
        <v>41126</v>
      </c>
      <c r="B15611" s="30">
        <v>5</v>
      </c>
      <c r="C15611" s="30" t="s">
        <v>7</v>
      </c>
      <c r="D15611" s="30">
        <v>0</v>
      </c>
      <c r="E15611" s="50" t="str">
        <f t="shared" si="729"/>
        <v>August</v>
      </c>
      <c r="F15611" s="14" t="str">
        <f t="shared" si="730"/>
        <v>Sunday</v>
      </c>
      <c r="G15611" s="15">
        <f>$D15611*VLOOKUP($A15611,Price_Table,MATCH($C15611,$A$6:$K$6,0),1)</f>
        <v>0</v>
      </c>
      <c r="H15611" s="15">
        <f>D15611*VLOOKUP(A15611,Cost_Table,MATCH(C15611,M$6:W$6,0),1)</f>
        <v>0</v>
      </c>
      <c r="I15611" s="15">
        <f t="shared" si="731"/>
        <v>0</v>
      </c>
      <c r="J15611" s="43"/>
      <c r="K15611" s="1"/>
    </row>
    <row r="15612" spans="1:11">
      <c r="A15612" s="29">
        <v>41127</v>
      </c>
      <c r="B15612" s="30">
        <v>5</v>
      </c>
      <c r="C15612" s="30" t="s">
        <v>7</v>
      </c>
      <c r="D15612" s="30">
        <v>0</v>
      </c>
      <c r="E15612" s="50" t="str">
        <f t="shared" si="729"/>
        <v>August</v>
      </c>
      <c r="F15612" s="14" t="str">
        <f t="shared" si="730"/>
        <v>Monday</v>
      </c>
      <c r="G15612" s="15">
        <f>$D15612*VLOOKUP($A15612,Price_Table,MATCH($C15612,$A$6:$K$6,0),1)</f>
        <v>0</v>
      </c>
      <c r="H15612" s="15">
        <f>D15612*VLOOKUP(A15612,Cost_Table,MATCH(C15612,M$6:W$6,0),1)</f>
        <v>0</v>
      </c>
      <c r="I15612" s="15">
        <f t="shared" si="731"/>
        <v>0</v>
      </c>
      <c r="J15612" s="43"/>
      <c r="K15612" s="1"/>
    </row>
    <row r="15613" spans="1:11">
      <c r="A15613" s="29">
        <v>41128</v>
      </c>
      <c r="B15613" s="30">
        <v>5</v>
      </c>
      <c r="C15613" s="30" t="s">
        <v>7</v>
      </c>
      <c r="D15613" s="30">
        <v>67</v>
      </c>
      <c r="E15613" s="50" t="str">
        <f t="shared" si="729"/>
        <v>August</v>
      </c>
      <c r="F15613" s="14" t="str">
        <f t="shared" si="730"/>
        <v>Tuesday</v>
      </c>
      <c r="G15613" s="15">
        <f>$D15613*VLOOKUP($A15613,Price_Table,MATCH($C15613,$A$6:$K$6,0),1)</f>
        <v>1072</v>
      </c>
      <c r="H15613" s="15">
        <f>D15613*VLOOKUP(A15613,Cost_Table,MATCH(C15613,M$6:W$6,0),1)</f>
        <v>569.5</v>
      </c>
      <c r="I15613" s="15">
        <f t="shared" si="731"/>
        <v>502.5</v>
      </c>
      <c r="J15613" s="43"/>
      <c r="K15613" s="1"/>
    </row>
    <row r="15614" spans="1:11">
      <c r="A15614" s="29">
        <v>41129</v>
      </c>
      <c r="B15614" s="30">
        <v>5</v>
      </c>
      <c r="C15614" s="30" t="s">
        <v>7</v>
      </c>
      <c r="D15614" s="30">
        <v>0</v>
      </c>
      <c r="E15614" s="50" t="str">
        <f t="shared" si="729"/>
        <v>August</v>
      </c>
      <c r="F15614" s="14" t="str">
        <f t="shared" si="730"/>
        <v>Wednesday</v>
      </c>
      <c r="G15614" s="15">
        <f>$D15614*VLOOKUP($A15614,Price_Table,MATCH($C15614,$A$6:$K$6,0),1)</f>
        <v>0</v>
      </c>
      <c r="H15614" s="15">
        <f>D15614*VLOOKUP(A15614,Cost_Table,MATCH(C15614,M$6:W$6,0),1)</f>
        <v>0</v>
      </c>
      <c r="I15614" s="15">
        <f t="shared" si="731"/>
        <v>0</v>
      </c>
      <c r="J15614" s="43"/>
      <c r="K15614" s="1"/>
    </row>
    <row r="15615" spans="1:11">
      <c r="A15615" s="29">
        <v>41130</v>
      </c>
      <c r="B15615" s="30">
        <v>5</v>
      </c>
      <c r="C15615" s="30" t="s">
        <v>7</v>
      </c>
      <c r="D15615" s="30">
        <v>0</v>
      </c>
      <c r="E15615" s="50" t="str">
        <f t="shared" si="729"/>
        <v>August</v>
      </c>
      <c r="F15615" s="14" t="str">
        <f t="shared" si="730"/>
        <v>Thursday</v>
      </c>
      <c r="G15615" s="15">
        <f>$D15615*VLOOKUP($A15615,Price_Table,MATCH($C15615,$A$6:$K$6,0),1)</f>
        <v>0</v>
      </c>
      <c r="H15615" s="15">
        <f>D15615*VLOOKUP(A15615,Cost_Table,MATCH(C15615,M$6:W$6,0),1)</f>
        <v>0</v>
      </c>
      <c r="I15615" s="15">
        <f t="shared" si="731"/>
        <v>0</v>
      </c>
      <c r="J15615" s="43"/>
      <c r="K15615" s="1"/>
    </row>
    <row r="15616" spans="1:11">
      <c r="A15616" s="29">
        <v>41131</v>
      </c>
      <c r="B15616" s="30">
        <v>5</v>
      </c>
      <c r="C15616" s="30" t="s">
        <v>7</v>
      </c>
      <c r="D15616" s="30">
        <v>28</v>
      </c>
      <c r="E15616" s="50" t="str">
        <f t="shared" si="729"/>
        <v>August</v>
      </c>
      <c r="F15616" s="14" t="str">
        <f t="shared" si="730"/>
        <v>Friday</v>
      </c>
      <c r="G15616" s="15">
        <f>$D15616*VLOOKUP($A15616,Price_Table,MATCH($C15616,$A$6:$K$6,0),1)</f>
        <v>448</v>
      </c>
      <c r="H15616" s="15">
        <f>D15616*VLOOKUP(A15616,Cost_Table,MATCH(C15616,M$6:W$6,0),1)</f>
        <v>238</v>
      </c>
      <c r="I15616" s="15">
        <f t="shared" si="731"/>
        <v>210</v>
      </c>
      <c r="J15616" s="43"/>
      <c r="K15616" s="1"/>
    </row>
    <row r="15617" spans="1:11">
      <c r="A15617" s="29">
        <v>41132</v>
      </c>
      <c r="B15617" s="30">
        <v>5</v>
      </c>
      <c r="C15617" s="30" t="s">
        <v>7</v>
      </c>
      <c r="D15617" s="30">
        <v>0</v>
      </c>
      <c r="E15617" s="50" t="str">
        <f t="shared" si="729"/>
        <v>August</v>
      </c>
      <c r="F15617" s="14" t="str">
        <f t="shared" si="730"/>
        <v>Saturday</v>
      </c>
      <c r="G15617" s="15">
        <f>$D15617*VLOOKUP($A15617,Price_Table,MATCH($C15617,$A$6:$K$6,0),1)</f>
        <v>0</v>
      </c>
      <c r="H15617" s="15">
        <f>D15617*VLOOKUP(A15617,Cost_Table,MATCH(C15617,M$6:W$6,0),1)</f>
        <v>0</v>
      </c>
      <c r="I15617" s="15">
        <f t="shared" si="731"/>
        <v>0</v>
      </c>
      <c r="J15617" s="43"/>
      <c r="K15617" s="1"/>
    </row>
    <row r="15618" spans="1:11">
      <c r="A15618" s="29">
        <v>41133</v>
      </c>
      <c r="B15618" s="30">
        <v>5</v>
      </c>
      <c r="C15618" s="30" t="s">
        <v>7</v>
      </c>
      <c r="D15618" s="30">
        <v>0</v>
      </c>
      <c r="E15618" s="50" t="str">
        <f t="shared" si="729"/>
        <v>August</v>
      </c>
      <c r="F15618" s="14" t="str">
        <f t="shared" si="730"/>
        <v>Sunday</v>
      </c>
      <c r="G15618" s="15">
        <f>$D15618*VLOOKUP($A15618,Price_Table,MATCH($C15618,$A$6:$K$6,0),1)</f>
        <v>0</v>
      </c>
      <c r="H15618" s="15">
        <f>D15618*VLOOKUP(A15618,Cost_Table,MATCH(C15618,M$6:W$6,0),1)</f>
        <v>0</v>
      </c>
      <c r="I15618" s="15">
        <f t="shared" si="731"/>
        <v>0</v>
      </c>
      <c r="J15618" s="43"/>
      <c r="K15618" s="1"/>
    </row>
    <row r="15619" spans="1:11">
      <c r="A15619" s="29">
        <v>41134</v>
      </c>
      <c r="B15619" s="30">
        <v>5</v>
      </c>
      <c r="C15619" s="30" t="s">
        <v>7</v>
      </c>
      <c r="D15619" s="30">
        <v>0</v>
      </c>
      <c r="E15619" s="50" t="str">
        <f t="shared" si="729"/>
        <v>August</v>
      </c>
      <c r="F15619" s="14" t="str">
        <f t="shared" si="730"/>
        <v>Monday</v>
      </c>
      <c r="G15619" s="15">
        <f>$D15619*VLOOKUP($A15619,Price_Table,MATCH($C15619,$A$6:$K$6,0),1)</f>
        <v>0</v>
      </c>
      <c r="H15619" s="15">
        <f>D15619*VLOOKUP(A15619,Cost_Table,MATCH(C15619,M$6:W$6,0),1)</f>
        <v>0</v>
      </c>
      <c r="I15619" s="15">
        <f t="shared" si="731"/>
        <v>0</v>
      </c>
      <c r="J15619" s="43"/>
      <c r="K15619" s="1"/>
    </row>
    <row r="15620" spans="1:11">
      <c r="A15620" s="29">
        <v>41135</v>
      </c>
      <c r="B15620" s="30">
        <v>5</v>
      </c>
      <c r="C15620" s="30" t="s">
        <v>7</v>
      </c>
      <c r="D15620" s="30">
        <v>63</v>
      </c>
      <c r="E15620" s="50" t="str">
        <f t="shared" si="729"/>
        <v>August</v>
      </c>
      <c r="F15620" s="14" t="str">
        <f t="shared" si="730"/>
        <v>Tuesday</v>
      </c>
      <c r="G15620" s="15">
        <f>$D15620*VLOOKUP($A15620,Price_Table,MATCH($C15620,$A$6:$K$6,0),1)</f>
        <v>1008</v>
      </c>
      <c r="H15620" s="15">
        <f>D15620*VLOOKUP(A15620,Cost_Table,MATCH(C15620,M$6:W$6,0),1)</f>
        <v>535.5</v>
      </c>
      <c r="I15620" s="15">
        <f t="shared" si="731"/>
        <v>472.5</v>
      </c>
      <c r="J15620" s="43"/>
      <c r="K15620" s="1"/>
    </row>
    <row r="15621" spans="1:11">
      <c r="A15621" s="29">
        <v>41136</v>
      </c>
      <c r="B15621" s="30">
        <v>5</v>
      </c>
      <c r="C15621" s="30" t="s">
        <v>7</v>
      </c>
      <c r="D15621" s="30">
        <v>0</v>
      </c>
      <c r="E15621" s="50" t="str">
        <f t="shared" si="729"/>
        <v>August</v>
      </c>
      <c r="F15621" s="14" t="str">
        <f t="shared" si="730"/>
        <v>Wednesday</v>
      </c>
      <c r="G15621" s="15">
        <f>$D15621*VLOOKUP($A15621,Price_Table,MATCH($C15621,$A$6:$K$6,0),1)</f>
        <v>0</v>
      </c>
      <c r="H15621" s="15">
        <f>D15621*VLOOKUP(A15621,Cost_Table,MATCH(C15621,M$6:W$6,0),1)</f>
        <v>0</v>
      </c>
      <c r="I15621" s="15">
        <f t="shared" si="731"/>
        <v>0</v>
      </c>
      <c r="J15621" s="43"/>
      <c r="K15621" s="1"/>
    </row>
    <row r="15622" spans="1:11">
      <c r="A15622" s="29">
        <v>41137</v>
      </c>
      <c r="B15622" s="30">
        <v>5</v>
      </c>
      <c r="C15622" s="30" t="s">
        <v>7</v>
      </c>
      <c r="D15622" s="30">
        <v>0</v>
      </c>
      <c r="E15622" s="50" t="str">
        <f t="shared" si="729"/>
        <v>August</v>
      </c>
      <c r="F15622" s="14" t="str">
        <f t="shared" si="730"/>
        <v>Thursday</v>
      </c>
      <c r="G15622" s="15">
        <f>$D15622*VLOOKUP($A15622,Price_Table,MATCH($C15622,$A$6:$K$6,0),1)</f>
        <v>0</v>
      </c>
      <c r="H15622" s="15">
        <f>D15622*VLOOKUP(A15622,Cost_Table,MATCH(C15622,M$6:W$6,0),1)</f>
        <v>0</v>
      </c>
      <c r="I15622" s="15">
        <f t="shared" si="731"/>
        <v>0</v>
      </c>
      <c r="J15622" s="43"/>
      <c r="K15622" s="1"/>
    </row>
    <row r="15623" spans="1:11">
      <c r="A15623" s="29">
        <v>41138</v>
      </c>
      <c r="B15623" s="30">
        <v>5</v>
      </c>
      <c r="C15623" s="30" t="s">
        <v>7</v>
      </c>
      <c r="D15623" s="30">
        <v>31</v>
      </c>
      <c r="E15623" s="50" t="str">
        <f t="shared" si="729"/>
        <v>August</v>
      </c>
      <c r="F15623" s="14" t="str">
        <f t="shared" si="730"/>
        <v>Friday</v>
      </c>
      <c r="G15623" s="15">
        <f>$D15623*VLOOKUP($A15623,Price_Table,MATCH($C15623,$A$6:$K$6,0),1)</f>
        <v>496</v>
      </c>
      <c r="H15623" s="15">
        <f>D15623*VLOOKUP(A15623,Cost_Table,MATCH(C15623,M$6:W$6,0),1)</f>
        <v>263.5</v>
      </c>
      <c r="I15623" s="15">
        <f t="shared" si="731"/>
        <v>232.5</v>
      </c>
      <c r="J15623" s="43"/>
      <c r="K15623" s="1"/>
    </row>
    <row r="15624" spans="1:11">
      <c r="A15624" s="29">
        <v>41139</v>
      </c>
      <c r="B15624" s="30">
        <v>5</v>
      </c>
      <c r="C15624" s="30" t="s">
        <v>7</v>
      </c>
      <c r="D15624" s="30">
        <v>0</v>
      </c>
      <c r="E15624" s="50" t="str">
        <f t="shared" si="729"/>
        <v>August</v>
      </c>
      <c r="F15624" s="14" t="str">
        <f t="shared" si="730"/>
        <v>Saturday</v>
      </c>
      <c r="G15624" s="15">
        <f>$D15624*VLOOKUP($A15624,Price_Table,MATCH($C15624,$A$6:$K$6,0),1)</f>
        <v>0</v>
      </c>
      <c r="H15624" s="15">
        <f>D15624*VLOOKUP(A15624,Cost_Table,MATCH(C15624,M$6:W$6,0),1)</f>
        <v>0</v>
      </c>
      <c r="I15624" s="15">
        <f t="shared" si="731"/>
        <v>0</v>
      </c>
      <c r="J15624" s="43"/>
      <c r="K15624" s="1"/>
    </row>
    <row r="15625" spans="1:11">
      <c r="A15625" s="29">
        <v>41140</v>
      </c>
      <c r="B15625" s="30">
        <v>5</v>
      </c>
      <c r="C15625" s="30" t="s">
        <v>7</v>
      </c>
      <c r="D15625" s="30">
        <v>0</v>
      </c>
      <c r="E15625" s="50" t="str">
        <f t="shared" si="729"/>
        <v>August</v>
      </c>
      <c r="F15625" s="14" t="str">
        <f t="shared" si="730"/>
        <v>Sunday</v>
      </c>
      <c r="G15625" s="15">
        <f>$D15625*VLOOKUP($A15625,Price_Table,MATCH($C15625,$A$6:$K$6,0),1)</f>
        <v>0</v>
      </c>
      <c r="H15625" s="15">
        <f>D15625*VLOOKUP(A15625,Cost_Table,MATCH(C15625,M$6:W$6,0),1)</f>
        <v>0</v>
      </c>
      <c r="I15625" s="15">
        <f t="shared" si="731"/>
        <v>0</v>
      </c>
      <c r="J15625" s="43"/>
      <c r="K15625" s="1"/>
    </row>
    <row r="15626" spans="1:11">
      <c r="A15626" s="29">
        <v>41141</v>
      </c>
      <c r="B15626" s="30">
        <v>5</v>
      </c>
      <c r="C15626" s="30" t="s">
        <v>7</v>
      </c>
      <c r="D15626" s="30">
        <v>0</v>
      </c>
      <c r="E15626" s="50" t="str">
        <f t="shared" si="729"/>
        <v>August</v>
      </c>
      <c r="F15626" s="14" t="str">
        <f t="shared" si="730"/>
        <v>Monday</v>
      </c>
      <c r="G15626" s="15">
        <f>$D15626*VLOOKUP($A15626,Price_Table,MATCH($C15626,$A$6:$K$6,0),1)</f>
        <v>0</v>
      </c>
      <c r="H15626" s="15">
        <f>D15626*VLOOKUP(A15626,Cost_Table,MATCH(C15626,M$6:W$6,0),1)</f>
        <v>0</v>
      </c>
      <c r="I15626" s="15">
        <f t="shared" si="731"/>
        <v>0</v>
      </c>
      <c r="J15626" s="43"/>
      <c r="K15626" s="1"/>
    </row>
    <row r="15627" spans="1:11">
      <c r="A15627" s="29">
        <v>41142</v>
      </c>
      <c r="B15627" s="30">
        <v>5</v>
      </c>
      <c r="C15627" s="30" t="s">
        <v>7</v>
      </c>
      <c r="D15627" s="30">
        <v>77</v>
      </c>
      <c r="E15627" s="50" t="str">
        <f t="shared" si="729"/>
        <v>August</v>
      </c>
      <c r="F15627" s="14" t="str">
        <f t="shared" si="730"/>
        <v>Tuesday</v>
      </c>
      <c r="G15627" s="15">
        <f>$D15627*VLOOKUP($A15627,Price_Table,MATCH($C15627,$A$6:$K$6,0),1)</f>
        <v>1232</v>
      </c>
      <c r="H15627" s="15">
        <f>D15627*VLOOKUP(A15627,Cost_Table,MATCH(C15627,M$6:W$6,0),1)</f>
        <v>654.5</v>
      </c>
      <c r="I15627" s="15">
        <f t="shared" si="731"/>
        <v>577.5</v>
      </c>
      <c r="J15627" s="43"/>
      <c r="K15627" s="1"/>
    </row>
    <row r="15628" spans="1:11">
      <c r="A15628" s="29">
        <v>41143</v>
      </c>
      <c r="B15628" s="30">
        <v>5</v>
      </c>
      <c r="C15628" s="30" t="s">
        <v>7</v>
      </c>
      <c r="D15628" s="30">
        <v>0</v>
      </c>
      <c r="E15628" s="50" t="str">
        <f t="shared" si="729"/>
        <v>August</v>
      </c>
      <c r="F15628" s="14" t="str">
        <f t="shared" si="730"/>
        <v>Wednesday</v>
      </c>
      <c r="G15628" s="15">
        <f>$D15628*VLOOKUP($A15628,Price_Table,MATCH($C15628,$A$6:$K$6,0),1)</f>
        <v>0</v>
      </c>
      <c r="H15628" s="15">
        <f>D15628*VLOOKUP(A15628,Cost_Table,MATCH(C15628,M$6:W$6,0),1)</f>
        <v>0</v>
      </c>
      <c r="I15628" s="15">
        <f t="shared" si="731"/>
        <v>0</v>
      </c>
      <c r="J15628" s="43"/>
      <c r="K15628" s="1"/>
    </row>
    <row r="15629" spans="1:11">
      <c r="A15629" s="29">
        <v>41144</v>
      </c>
      <c r="B15629" s="30">
        <v>5</v>
      </c>
      <c r="C15629" s="30" t="s">
        <v>7</v>
      </c>
      <c r="D15629" s="30">
        <v>0</v>
      </c>
      <c r="E15629" s="50" t="str">
        <f t="shared" si="729"/>
        <v>August</v>
      </c>
      <c r="F15629" s="14" t="str">
        <f t="shared" si="730"/>
        <v>Thursday</v>
      </c>
      <c r="G15629" s="15">
        <f>$D15629*VLOOKUP($A15629,Price_Table,MATCH($C15629,$A$6:$K$6,0),1)</f>
        <v>0</v>
      </c>
      <c r="H15629" s="15">
        <f>D15629*VLOOKUP(A15629,Cost_Table,MATCH(C15629,M$6:W$6,0),1)</f>
        <v>0</v>
      </c>
      <c r="I15629" s="15">
        <f t="shared" si="731"/>
        <v>0</v>
      </c>
      <c r="J15629" s="43"/>
      <c r="K15629" s="1"/>
    </row>
    <row r="15630" spans="1:11">
      <c r="A15630" s="29">
        <v>41145</v>
      </c>
      <c r="B15630" s="30">
        <v>5</v>
      </c>
      <c r="C15630" s="30" t="s">
        <v>7</v>
      </c>
      <c r="D15630" s="30">
        <v>56</v>
      </c>
      <c r="E15630" s="50" t="str">
        <f t="shared" si="729"/>
        <v>August</v>
      </c>
      <c r="F15630" s="14" t="str">
        <f t="shared" si="730"/>
        <v>Friday</v>
      </c>
      <c r="G15630" s="15">
        <f>$D15630*VLOOKUP($A15630,Price_Table,MATCH($C15630,$A$6:$K$6,0),1)</f>
        <v>896</v>
      </c>
      <c r="H15630" s="15">
        <f>D15630*VLOOKUP(A15630,Cost_Table,MATCH(C15630,M$6:W$6,0),1)</f>
        <v>476</v>
      </c>
      <c r="I15630" s="15">
        <f t="shared" si="731"/>
        <v>420</v>
      </c>
      <c r="J15630" s="43"/>
      <c r="K15630" s="1"/>
    </row>
    <row r="15631" spans="1:11">
      <c r="A15631" s="29">
        <v>41146</v>
      </c>
      <c r="B15631" s="30">
        <v>5</v>
      </c>
      <c r="C15631" s="30" t="s">
        <v>7</v>
      </c>
      <c r="D15631" s="30">
        <v>0</v>
      </c>
      <c r="E15631" s="50" t="str">
        <f t="shared" si="729"/>
        <v>August</v>
      </c>
      <c r="F15631" s="14" t="str">
        <f t="shared" si="730"/>
        <v>Saturday</v>
      </c>
      <c r="G15631" s="15">
        <f>$D15631*VLOOKUP($A15631,Price_Table,MATCH($C15631,$A$6:$K$6,0),1)</f>
        <v>0</v>
      </c>
      <c r="H15631" s="15">
        <f>D15631*VLOOKUP(A15631,Cost_Table,MATCH(C15631,M$6:W$6,0),1)</f>
        <v>0</v>
      </c>
      <c r="I15631" s="15">
        <f t="shared" si="731"/>
        <v>0</v>
      </c>
      <c r="J15631" s="43"/>
      <c r="K15631" s="1"/>
    </row>
    <row r="15632" spans="1:11">
      <c r="A15632" s="29">
        <v>41147</v>
      </c>
      <c r="B15632" s="30">
        <v>5</v>
      </c>
      <c r="C15632" s="30" t="s">
        <v>7</v>
      </c>
      <c r="D15632" s="30">
        <v>0</v>
      </c>
      <c r="E15632" s="50" t="str">
        <f t="shared" si="729"/>
        <v>August</v>
      </c>
      <c r="F15632" s="14" t="str">
        <f t="shared" si="730"/>
        <v>Sunday</v>
      </c>
      <c r="G15632" s="15">
        <f>$D15632*VLOOKUP($A15632,Price_Table,MATCH($C15632,$A$6:$K$6,0),1)</f>
        <v>0</v>
      </c>
      <c r="H15632" s="15">
        <f>D15632*VLOOKUP(A15632,Cost_Table,MATCH(C15632,M$6:W$6,0),1)</f>
        <v>0</v>
      </c>
      <c r="I15632" s="15">
        <f t="shared" si="731"/>
        <v>0</v>
      </c>
      <c r="J15632" s="43"/>
      <c r="K15632" s="1"/>
    </row>
    <row r="15633" spans="1:11">
      <c r="A15633" s="29">
        <v>41148</v>
      </c>
      <c r="B15633" s="30">
        <v>5</v>
      </c>
      <c r="C15633" s="30" t="s">
        <v>7</v>
      </c>
      <c r="D15633" s="30">
        <v>0</v>
      </c>
      <c r="E15633" s="50" t="str">
        <f t="shared" si="729"/>
        <v>August</v>
      </c>
      <c r="F15633" s="14" t="str">
        <f t="shared" si="730"/>
        <v>Monday</v>
      </c>
      <c r="G15633" s="15">
        <f>$D15633*VLOOKUP($A15633,Price_Table,MATCH($C15633,$A$6:$K$6,0),1)</f>
        <v>0</v>
      </c>
      <c r="H15633" s="15">
        <f>D15633*VLOOKUP(A15633,Cost_Table,MATCH(C15633,M$6:W$6,0),1)</f>
        <v>0</v>
      </c>
      <c r="I15633" s="15">
        <f t="shared" si="731"/>
        <v>0</v>
      </c>
      <c r="J15633" s="43"/>
      <c r="K15633" s="1"/>
    </row>
    <row r="15634" spans="1:11">
      <c r="A15634" s="29">
        <v>41149</v>
      </c>
      <c r="B15634" s="30">
        <v>5</v>
      </c>
      <c r="C15634" s="30" t="s">
        <v>7</v>
      </c>
      <c r="D15634" s="30">
        <v>59</v>
      </c>
      <c r="E15634" s="50" t="str">
        <f t="shared" si="729"/>
        <v>August</v>
      </c>
      <c r="F15634" s="14" t="str">
        <f t="shared" si="730"/>
        <v>Tuesday</v>
      </c>
      <c r="G15634" s="15">
        <f>$D15634*VLOOKUP($A15634,Price_Table,MATCH($C15634,$A$6:$K$6,0),1)</f>
        <v>944</v>
      </c>
      <c r="H15634" s="15">
        <f>D15634*VLOOKUP(A15634,Cost_Table,MATCH(C15634,M$6:W$6,0),1)</f>
        <v>501.5</v>
      </c>
      <c r="I15634" s="15">
        <f t="shared" si="731"/>
        <v>442.5</v>
      </c>
      <c r="J15634" s="43"/>
      <c r="K15634" s="1"/>
    </row>
    <row r="15635" spans="1:11">
      <c r="A15635" s="29">
        <v>41150</v>
      </c>
      <c r="B15635" s="30">
        <v>5</v>
      </c>
      <c r="C15635" s="30" t="s">
        <v>7</v>
      </c>
      <c r="D15635" s="30">
        <v>0</v>
      </c>
      <c r="E15635" s="50" t="str">
        <f t="shared" si="729"/>
        <v>August</v>
      </c>
      <c r="F15635" s="14" t="str">
        <f t="shared" si="730"/>
        <v>Wednesday</v>
      </c>
      <c r="G15635" s="15">
        <f>$D15635*VLOOKUP($A15635,Price_Table,MATCH($C15635,$A$6:$K$6,0),1)</f>
        <v>0</v>
      </c>
      <c r="H15635" s="15">
        <f>D15635*VLOOKUP(A15635,Cost_Table,MATCH(C15635,M$6:W$6,0),1)</f>
        <v>0</v>
      </c>
      <c r="I15635" s="15">
        <f t="shared" si="731"/>
        <v>0</v>
      </c>
      <c r="J15635" s="43"/>
      <c r="K15635" s="1"/>
    </row>
    <row r="15636" spans="1:11">
      <c r="A15636" s="29">
        <v>41151</v>
      </c>
      <c r="B15636" s="30">
        <v>5</v>
      </c>
      <c r="C15636" s="30" t="s">
        <v>7</v>
      </c>
      <c r="D15636" s="30">
        <v>0</v>
      </c>
      <c r="E15636" s="50" t="str">
        <f t="shared" si="729"/>
        <v>August</v>
      </c>
      <c r="F15636" s="14" t="str">
        <f t="shared" si="730"/>
        <v>Thursday</v>
      </c>
      <c r="G15636" s="15">
        <f>$D15636*VLOOKUP($A15636,Price_Table,MATCH($C15636,$A$6:$K$6,0),1)</f>
        <v>0</v>
      </c>
      <c r="H15636" s="15">
        <f>D15636*VLOOKUP(A15636,Cost_Table,MATCH(C15636,M$6:W$6,0),1)</f>
        <v>0</v>
      </c>
      <c r="I15636" s="15">
        <f t="shared" si="731"/>
        <v>0</v>
      </c>
      <c r="J15636" s="43"/>
      <c r="K15636" s="1"/>
    </row>
    <row r="15637" spans="1:11">
      <c r="A15637" s="29">
        <v>41152</v>
      </c>
      <c r="B15637" s="30">
        <v>5</v>
      </c>
      <c r="C15637" s="30" t="s">
        <v>7</v>
      </c>
      <c r="D15637" s="30">
        <v>35</v>
      </c>
      <c r="E15637" s="50" t="str">
        <f t="shared" si="729"/>
        <v>August</v>
      </c>
      <c r="F15637" s="14" t="str">
        <f t="shared" si="730"/>
        <v>Friday</v>
      </c>
      <c r="G15637" s="15">
        <f>$D15637*VLOOKUP($A15637,Price_Table,MATCH($C15637,$A$6:$K$6,0),1)</f>
        <v>560</v>
      </c>
      <c r="H15637" s="15">
        <f>D15637*VLOOKUP(A15637,Cost_Table,MATCH(C15637,M$6:W$6,0),1)</f>
        <v>297.5</v>
      </c>
      <c r="I15637" s="15">
        <f t="shared" si="731"/>
        <v>262.5</v>
      </c>
      <c r="J15637" s="43"/>
      <c r="K15637" s="1"/>
    </row>
    <row r="15638" spans="1:11">
      <c r="A15638" s="29">
        <v>41153</v>
      </c>
      <c r="B15638" s="30">
        <v>5</v>
      </c>
      <c r="C15638" s="30" t="s">
        <v>7</v>
      </c>
      <c r="D15638" s="30">
        <v>0</v>
      </c>
      <c r="E15638" s="50" t="str">
        <f t="shared" si="729"/>
        <v>September</v>
      </c>
      <c r="F15638" s="14" t="str">
        <f t="shared" si="730"/>
        <v>Saturday</v>
      </c>
      <c r="G15638" s="15">
        <f>$D15638*VLOOKUP($A15638,Price_Table,MATCH($C15638,$A$6:$K$6,0),1)</f>
        <v>0</v>
      </c>
      <c r="H15638" s="15">
        <f>D15638*VLOOKUP(A15638,Cost_Table,MATCH(C15638,M$6:W$6,0),1)</f>
        <v>0</v>
      </c>
      <c r="I15638" s="15">
        <f t="shared" si="731"/>
        <v>0</v>
      </c>
      <c r="J15638" s="43"/>
      <c r="K15638" s="1"/>
    </row>
    <row r="15639" spans="1:11">
      <c r="A15639" s="29">
        <v>41154</v>
      </c>
      <c r="B15639" s="30">
        <v>5</v>
      </c>
      <c r="C15639" s="30" t="s">
        <v>7</v>
      </c>
      <c r="D15639" s="30">
        <v>0</v>
      </c>
      <c r="E15639" s="50" t="str">
        <f t="shared" ref="E15639:E15702" si="732">TEXT(A15639,"mmmm")</f>
        <v>September</v>
      </c>
      <c r="F15639" s="14" t="str">
        <f t="shared" ref="F15639:F15702" si="733">TEXT(A15639,"dddd")</f>
        <v>Sunday</v>
      </c>
      <c r="G15639" s="15">
        <f>$D15639*VLOOKUP($A15639,Price_Table,MATCH($C15639,$A$6:$K$6,0),1)</f>
        <v>0</v>
      </c>
      <c r="H15639" s="15">
        <f>D15639*VLOOKUP(A15639,Cost_Table,MATCH(C15639,M$6:W$6,0),1)</f>
        <v>0</v>
      </c>
      <c r="I15639" s="15">
        <f t="shared" ref="I15639:I15702" si="734">G15639-H15639</f>
        <v>0</v>
      </c>
      <c r="J15639" s="43"/>
      <c r="K15639" s="1"/>
    </row>
    <row r="15640" spans="1:11">
      <c r="A15640" s="29">
        <v>41155</v>
      </c>
      <c r="B15640" s="30">
        <v>5</v>
      </c>
      <c r="C15640" s="30" t="s">
        <v>7</v>
      </c>
      <c r="D15640" s="30">
        <v>0</v>
      </c>
      <c r="E15640" s="50" t="str">
        <f t="shared" si="732"/>
        <v>September</v>
      </c>
      <c r="F15640" s="14" t="str">
        <f t="shared" si="733"/>
        <v>Monday</v>
      </c>
      <c r="G15640" s="15">
        <f>$D15640*VLOOKUP($A15640,Price_Table,MATCH($C15640,$A$6:$K$6,0),1)</f>
        <v>0</v>
      </c>
      <c r="H15640" s="15">
        <f>D15640*VLOOKUP(A15640,Cost_Table,MATCH(C15640,M$6:W$6,0),1)</f>
        <v>0</v>
      </c>
      <c r="I15640" s="15">
        <f t="shared" si="734"/>
        <v>0</v>
      </c>
      <c r="J15640" s="43"/>
      <c r="K15640" s="1"/>
    </row>
    <row r="15641" spans="1:11">
      <c r="A15641" s="29">
        <v>41156</v>
      </c>
      <c r="B15641" s="30">
        <v>5</v>
      </c>
      <c r="C15641" s="30" t="s">
        <v>7</v>
      </c>
      <c r="D15641" s="30">
        <v>87</v>
      </c>
      <c r="E15641" s="50" t="str">
        <f t="shared" si="732"/>
        <v>September</v>
      </c>
      <c r="F15641" s="14" t="str">
        <f t="shared" si="733"/>
        <v>Tuesday</v>
      </c>
      <c r="G15641" s="15">
        <f>$D15641*VLOOKUP($A15641,Price_Table,MATCH($C15641,$A$6:$K$6,0),1)</f>
        <v>1392</v>
      </c>
      <c r="H15641" s="15">
        <f>D15641*VLOOKUP(A15641,Cost_Table,MATCH(C15641,M$6:W$6,0),1)</f>
        <v>739.5</v>
      </c>
      <c r="I15641" s="15">
        <f t="shared" si="734"/>
        <v>652.5</v>
      </c>
      <c r="J15641" s="43"/>
      <c r="K15641" s="1"/>
    </row>
    <row r="15642" spans="1:11">
      <c r="A15642" s="29">
        <v>41157</v>
      </c>
      <c r="B15642" s="30">
        <v>5</v>
      </c>
      <c r="C15642" s="30" t="s">
        <v>7</v>
      </c>
      <c r="D15642" s="30">
        <v>0</v>
      </c>
      <c r="E15642" s="50" t="str">
        <f t="shared" si="732"/>
        <v>September</v>
      </c>
      <c r="F15642" s="14" t="str">
        <f t="shared" si="733"/>
        <v>Wednesday</v>
      </c>
      <c r="G15642" s="15">
        <f>$D15642*VLOOKUP($A15642,Price_Table,MATCH($C15642,$A$6:$K$6,0),1)</f>
        <v>0</v>
      </c>
      <c r="H15642" s="15">
        <f>D15642*VLOOKUP(A15642,Cost_Table,MATCH(C15642,M$6:W$6,0),1)</f>
        <v>0</v>
      </c>
      <c r="I15642" s="15">
        <f t="shared" si="734"/>
        <v>0</v>
      </c>
      <c r="J15642" s="43"/>
      <c r="K15642" s="1"/>
    </row>
    <row r="15643" spans="1:11">
      <c r="A15643" s="29">
        <v>41158</v>
      </c>
      <c r="B15643" s="30">
        <v>5</v>
      </c>
      <c r="C15643" s="30" t="s">
        <v>7</v>
      </c>
      <c r="D15643" s="30">
        <v>0</v>
      </c>
      <c r="E15643" s="50" t="str">
        <f t="shared" si="732"/>
        <v>September</v>
      </c>
      <c r="F15643" s="14" t="str">
        <f t="shared" si="733"/>
        <v>Thursday</v>
      </c>
      <c r="G15643" s="15">
        <f>$D15643*VLOOKUP($A15643,Price_Table,MATCH($C15643,$A$6:$K$6,0),1)</f>
        <v>0</v>
      </c>
      <c r="H15643" s="15">
        <f>D15643*VLOOKUP(A15643,Cost_Table,MATCH(C15643,M$6:W$6,0),1)</f>
        <v>0</v>
      </c>
      <c r="I15643" s="15">
        <f t="shared" si="734"/>
        <v>0</v>
      </c>
      <c r="J15643" s="43"/>
      <c r="K15643" s="1"/>
    </row>
    <row r="15644" spans="1:11">
      <c r="A15644" s="29">
        <v>41159</v>
      </c>
      <c r="B15644" s="30">
        <v>5</v>
      </c>
      <c r="C15644" s="30" t="s">
        <v>7</v>
      </c>
      <c r="D15644" s="30">
        <v>48</v>
      </c>
      <c r="E15644" s="50" t="str">
        <f t="shared" si="732"/>
        <v>September</v>
      </c>
      <c r="F15644" s="14" t="str">
        <f t="shared" si="733"/>
        <v>Friday</v>
      </c>
      <c r="G15644" s="15">
        <f>$D15644*VLOOKUP($A15644,Price_Table,MATCH($C15644,$A$6:$K$6,0),1)</f>
        <v>768</v>
      </c>
      <c r="H15644" s="15">
        <f>D15644*VLOOKUP(A15644,Cost_Table,MATCH(C15644,M$6:W$6,0),1)</f>
        <v>408</v>
      </c>
      <c r="I15644" s="15">
        <f t="shared" si="734"/>
        <v>360</v>
      </c>
      <c r="J15644" s="43"/>
      <c r="K15644" s="1"/>
    </row>
    <row r="15645" spans="1:11">
      <c r="A15645" s="29">
        <v>41160</v>
      </c>
      <c r="B15645" s="30">
        <v>5</v>
      </c>
      <c r="C15645" s="30" t="s">
        <v>7</v>
      </c>
      <c r="D15645" s="30">
        <v>0</v>
      </c>
      <c r="E15645" s="50" t="str">
        <f t="shared" si="732"/>
        <v>September</v>
      </c>
      <c r="F15645" s="14" t="str">
        <f t="shared" si="733"/>
        <v>Saturday</v>
      </c>
      <c r="G15645" s="15">
        <f>$D15645*VLOOKUP($A15645,Price_Table,MATCH($C15645,$A$6:$K$6,0),1)</f>
        <v>0</v>
      </c>
      <c r="H15645" s="15">
        <f>D15645*VLOOKUP(A15645,Cost_Table,MATCH(C15645,M$6:W$6,0),1)</f>
        <v>0</v>
      </c>
      <c r="I15645" s="15">
        <f t="shared" si="734"/>
        <v>0</v>
      </c>
      <c r="J15645" s="43"/>
      <c r="K15645" s="1"/>
    </row>
    <row r="15646" spans="1:11">
      <c r="A15646" s="29">
        <v>41161</v>
      </c>
      <c r="B15646" s="30">
        <v>5</v>
      </c>
      <c r="C15646" s="30" t="s">
        <v>7</v>
      </c>
      <c r="D15646" s="30">
        <v>0</v>
      </c>
      <c r="E15646" s="50" t="str">
        <f t="shared" si="732"/>
        <v>September</v>
      </c>
      <c r="F15646" s="14" t="str">
        <f t="shared" si="733"/>
        <v>Sunday</v>
      </c>
      <c r="G15646" s="15">
        <f>$D15646*VLOOKUP($A15646,Price_Table,MATCH($C15646,$A$6:$K$6,0),1)</f>
        <v>0</v>
      </c>
      <c r="H15646" s="15">
        <f>D15646*VLOOKUP(A15646,Cost_Table,MATCH(C15646,M$6:W$6,0),1)</f>
        <v>0</v>
      </c>
      <c r="I15646" s="15">
        <f t="shared" si="734"/>
        <v>0</v>
      </c>
      <c r="J15646" s="43"/>
      <c r="K15646" s="1"/>
    </row>
    <row r="15647" spans="1:11">
      <c r="A15647" s="29">
        <v>41162</v>
      </c>
      <c r="B15647" s="30">
        <v>5</v>
      </c>
      <c r="C15647" s="30" t="s">
        <v>7</v>
      </c>
      <c r="D15647" s="30">
        <v>0</v>
      </c>
      <c r="E15647" s="50" t="str">
        <f t="shared" si="732"/>
        <v>September</v>
      </c>
      <c r="F15647" s="14" t="str">
        <f t="shared" si="733"/>
        <v>Monday</v>
      </c>
      <c r="G15647" s="15">
        <f>$D15647*VLOOKUP($A15647,Price_Table,MATCH($C15647,$A$6:$K$6,0),1)</f>
        <v>0</v>
      </c>
      <c r="H15647" s="15">
        <f>D15647*VLOOKUP(A15647,Cost_Table,MATCH(C15647,M$6:W$6,0),1)</f>
        <v>0</v>
      </c>
      <c r="I15647" s="15">
        <f t="shared" si="734"/>
        <v>0</v>
      </c>
      <c r="J15647" s="43"/>
      <c r="K15647" s="1"/>
    </row>
    <row r="15648" spans="1:11">
      <c r="A15648" s="29">
        <v>41163</v>
      </c>
      <c r="B15648" s="30">
        <v>5</v>
      </c>
      <c r="C15648" s="30" t="s">
        <v>7</v>
      </c>
      <c r="D15648" s="30">
        <v>76</v>
      </c>
      <c r="E15648" s="50" t="str">
        <f t="shared" si="732"/>
        <v>September</v>
      </c>
      <c r="F15648" s="14" t="str">
        <f t="shared" si="733"/>
        <v>Tuesday</v>
      </c>
      <c r="G15648" s="15">
        <f>$D15648*VLOOKUP($A15648,Price_Table,MATCH($C15648,$A$6:$K$6,0),1)</f>
        <v>1216</v>
      </c>
      <c r="H15648" s="15">
        <f>D15648*VLOOKUP(A15648,Cost_Table,MATCH(C15648,M$6:W$6,0),1)</f>
        <v>646</v>
      </c>
      <c r="I15648" s="15">
        <f t="shared" si="734"/>
        <v>570</v>
      </c>
      <c r="J15648" s="43"/>
      <c r="K15648" s="1"/>
    </row>
    <row r="15649" spans="1:11">
      <c r="A15649" s="29">
        <v>41164</v>
      </c>
      <c r="B15649" s="30">
        <v>5</v>
      </c>
      <c r="C15649" s="30" t="s">
        <v>7</v>
      </c>
      <c r="D15649" s="30">
        <v>0</v>
      </c>
      <c r="E15649" s="50" t="str">
        <f t="shared" si="732"/>
        <v>September</v>
      </c>
      <c r="F15649" s="14" t="str">
        <f t="shared" si="733"/>
        <v>Wednesday</v>
      </c>
      <c r="G15649" s="15">
        <f>$D15649*VLOOKUP($A15649,Price_Table,MATCH($C15649,$A$6:$K$6,0),1)</f>
        <v>0</v>
      </c>
      <c r="H15649" s="15">
        <f>D15649*VLOOKUP(A15649,Cost_Table,MATCH(C15649,M$6:W$6,0),1)</f>
        <v>0</v>
      </c>
      <c r="I15649" s="15">
        <f t="shared" si="734"/>
        <v>0</v>
      </c>
      <c r="J15649" s="43"/>
      <c r="K15649" s="1"/>
    </row>
    <row r="15650" spans="1:11">
      <c r="A15650" s="29">
        <v>41165</v>
      </c>
      <c r="B15650" s="30">
        <v>5</v>
      </c>
      <c r="C15650" s="30" t="s">
        <v>7</v>
      </c>
      <c r="D15650" s="30">
        <v>0</v>
      </c>
      <c r="E15650" s="50" t="str">
        <f t="shared" si="732"/>
        <v>September</v>
      </c>
      <c r="F15650" s="14" t="str">
        <f t="shared" si="733"/>
        <v>Thursday</v>
      </c>
      <c r="G15650" s="15">
        <f>$D15650*VLOOKUP($A15650,Price_Table,MATCH($C15650,$A$6:$K$6,0),1)</f>
        <v>0</v>
      </c>
      <c r="H15650" s="15">
        <f>D15650*VLOOKUP(A15650,Cost_Table,MATCH(C15650,M$6:W$6,0),1)</f>
        <v>0</v>
      </c>
      <c r="I15650" s="15">
        <f t="shared" si="734"/>
        <v>0</v>
      </c>
      <c r="J15650" s="43"/>
      <c r="K15650" s="1"/>
    </row>
    <row r="15651" spans="1:11">
      <c r="A15651" s="29">
        <v>41166</v>
      </c>
      <c r="B15651" s="30">
        <v>5</v>
      </c>
      <c r="C15651" s="30" t="s">
        <v>7</v>
      </c>
      <c r="D15651" s="30">
        <v>42</v>
      </c>
      <c r="E15651" s="50" t="str">
        <f t="shared" si="732"/>
        <v>September</v>
      </c>
      <c r="F15651" s="14" t="str">
        <f t="shared" si="733"/>
        <v>Friday</v>
      </c>
      <c r="G15651" s="15">
        <f>$D15651*VLOOKUP($A15651,Price_Table,MATCH($C15651,$A$6:$K$6,0),1)</f>
        <v>672</v>
      </c>
      <c r="H15651" s="15">
        <f>D15651*VLOOKUP(A15651,Cost_Table,MATCH(C15651,M$6:W$6,0),1)</f>
        <v>357</v>
      </c>
      <c r="I15651" s="15">
        <f t="shared" si="734"/>
        <v>315</v>
      </c>
      <c r="J15651" s="43"/>
      <c r="K15651" s="1"/>
    </row>
    <row r="15652" spans="1:11">
      <c r="A15652" s="29">
        <v>41167</v>
      </c>
      <c r="B15652" s="30">
        <v>5</v>
      </c>
      <c r="C15652" s="30" t="s">
        <v>7</v>
      </c>
      <c r="D15652" s="30">
        <v>0</v>
      </c>
      <c r="E15652" s="50" t="str">
        <f t="shared" si="732"/>
        <v>September</v>
      </c>
      <c r="F15652" s="14" t="str">
        <f t="shared" si="733"/>
        <v>Saturday</v>
      </c>
      <c r="G15652" s="15">
        <f>$D15652*VLOOKUP($A15652,Price_Table,MATCH($C15652,$A$6:$K$6,0),1)</f>
        <v>0</v>
      </c>
      <c r="H15652" s="15">
        <f>D15652*VLOOKUP(A15652,Cost_Table,MATCH(C15652,M$6:W$6,0),1)</f>
        <v>0</v>
      </c>
      <c r="I15652" s="15">
        <f t="shared" si="734"/>
        <v>0</v>
      </c>
      <c r="J15652" s="43"/>
      <c r="K15652" s="1"/>
    </row>
    <row r="15653" spans="1:11">
      <c r="A15653" s="29">
        <v>41168</v>
      </c>
      <c r="B15653" s="30">
        <v>5</v>
      </c>
      <c r="C15653" s="30" t="s">
        <v>7</v>
      </c>
      <c r="D15653" s="30">
        <v>0</v>
      </c>
      <c r="E15653" s="50" t="str">
        <f t="shared" si="732"/>
        <v>September</v>
      </c>
      <c r="F15653" s="14" t="str">
        <f t="shared" si="733"/>
        <v>Sunday</v>
      </c>
      <c r="G15653" s="15">
        <f>$D15653*VLOOKUP($A15653,Price_Table,MATCH($C15653,$A$6:$K$6,0),1)</f>
        <v>0</v>
      </c>
      <c r="H15653" s="15">
        <f>D15653*VLOOKUP(A15653,Cost_Table,MATCH(C15653,M$6:W$6,0),1)</f>
        <v>0</v>
      </c>
      <c r="I15653" s="15">
        <f t="shared" si="734"/>
        <v>0</v>
      </c>
      <c r="J15653" s="43"/>
      <c r="K15653" s="1"/>
    </row>
    <row r="15654" spans="1:11">
      <c r="A15654" s="29">
        <v>41169</v>
      </c>
      <c r="B15654" s="30">
        <v>5</v>
      </c>
      <c r="C15654" s="30" t="s">
        <v>7</v>
      </c>
      <c r="D15654" s="30">
        <v>0</v>
      </c>
      <c r="E15654" s="50" t="str">
        <f t="shared" si="732"/>
        <v>September</v>
      </c>
      <c r="F15654" s="14" t="str">
        <f t="shared" si="733"/>
        <v>Monday</v>
      </c>
      <c r="G15654" s="15">
        <f>$D15654*VLOOKUP($A15654,Price_Table,MATCH($C15654,$A$6:$K$6,0),1)</f>
        <v>0</v>
      </c>
      <c r="H15654" s="15">
        <f>D15654*VLOOKUP(A15654,Cost_Table,MATCH(C15654,M$6:W$6,0),1)</f>
        <v>0</v>
      </c>
      <c r="I15654" s="15">
        <f t="shared" si="734"/>
        <v>0</v>
      </c>
      <c r="J15654" s="43"/>
      <c r="K15654" s="1"/>
    </row>
    <row r="15655" spans="1:11">
      <c r="A15655" s="29">
        <v>41170</v>
      </c>
      <c r="B15655" s="30">
        <v>5</v>
      </c>
      <c r="C15655" s="30" t="s">
        <v>7</v>
      </c>
      <c r="D15655" s="30">
        <v>82</v>
      </c>
      <c r="E15655" s="50" t="str">
        <f t="shared" si="732"/>
        <v>September</v>
      </c>
      <c r="F15655" s="14" t="str">
        <f t="shared" si="733"/>
        <v>Tuesday</v>
      </c>
      <c r="G15655" s="15">
        <f>$D15655*VLOOKUP($A15655,Price_Table,MATCH($C15655,$A$6:$K$6,0),1)</f>
        <v>1312</v>
      </c>
      <c r="H15655" s="15">
        <f>D15655*VLOOKUP(A15655,Cost_Table,MATCH(C15655,M$6:W$6,0),1)</f>
        <v>697</v>
      </c>
      <c r="I15655" s="15">
        <f t="shared" si="734"/>
        <v>615</v>
      </c>
      <c r="J15655" s="43"/>
      <c r="K15655" s="1"/>
    </row>
    <row r="15656" spans="1:11">
      <c r="A15656" s="29">
        <v>41171</v>
      </c>
      <c r="B15656" s="30">
        <v>5</v>
      </c>
      <c r="C15656" s="30" t="s">
        <v>7</v>
      </c>
      <c r="D15656" s="30">
        <v>0</v>
      </c>
      <c r="E15656" s="50" t="str">
        <f t="shared" si="732"/>
        <v>September</v>
      </c>
      <c r="F15656" s="14" t="str">
        <f t="shared" si="733"/>
        <v>Wednesday</v>
      </c>
      <c r="G15656" s="15">
        <f>$D15656*VLOOKUP($A15656,Price_Table,MATCH($C15656,$A$6:$K$6,0),1)</f>
        <v>0</v>
      </c>
      <c r="H15656" s="15">
        <f>D15656*VLOOKUP(A15656,Cost_Table,MATCH(C15656,M$6:W$6,0),1)</f>
        <v>0</v>
      </c>
      <c r="I15656" s="15">
        <f t="shared" si="734"/>
        <v>0</v>
      </c>
      <c r="J15656" s="43"/>
      <c r="K15656" s="1"/>
    </row>
    <row r="15657" spans="1:11">
      <c r="A15657" s="29">
        <v>41172</v>
      </c>
      <c r="B15657" s="30">
        <v>5</v>
      </c>
      <c r="C15657" s="30" t="s">
        <v>7</v>
      </c>
      <c r="D15657" s="30">
        <v>0</v>
      </c>
      <c r="E15657" s="50" t="str">
        <f t="shared" si="732"/>
        <v>September</v>
      </c>
      <c r="F15657" s="14" t="str">
        <f t="shared" si="733"/>
        <v>Thursday</v>
      </c>
      <c r="G15657" s="15">
        <f>$D15657*VLOOKUP($A15657,Price_Table,MATCH($C15657,$A$6:$K$6,0),1)</f>
        <v>0</v>
      </c>
      <c r="H15657" s="15">
        <f>D15657*VLOOKUP(A15657,Cost_Table,MATCH(C15657,M$6:W$6,0),1)</f>
        <v>0</v>
      </c>
      <c r="I15657" s="15">
        <f t="shared" si="734"/>
        <v>0</v>
      </c>
      <c r="J15657" s="43"/>
      <c r="K15657" s="1"/>
    </row>
    <row r="15658" spans="1:11">
      <c r="A15658" s="29">
        <v>41173</v>
      </c>
      <c r="B15658" s="30">
        <v>5</v>
      </c>
      <c r="C15658" s="30" t="s">
        <v>7</v>
      </c>
      <c r="D15658" s="30">
        <v>46</v>
      </c>
      <c r="E15658" s="50" t="str">
        <f t="shared" si="732"/>
        <v>September</v>
      </c>
      <c r="F15658" s="14" t="str">
        <f t="shared" si="733"/>
        <v>Friday</v>
      </c>
      <c r="G15658" s="15">
        <f>$D15658*VLOOKUP($A15658,Price_Table,MATCH($C15658,$A$6:$K$6,0),1)</f>
        <v>736</v>
      </c>
      <c r="H15658" s="15">
        <f>D15658*VLOOKUP(A15658,Cost_Table,MATCH(C15658,M$6:W$6,0),1)</f>
        <v>391</v>
      </c>
      <c r="I15658" s="15">
        <f t="shared" si="734"/>
        <v>345</v>
      </c>
      <c r="J15658" s="43"/>
      <c r="K15658" s="1"/>
    </row>
    <row r="15659" spans="1:11">
      <c r="A15659" s="29">
        <v>41174</v>
      </c>
      <c r="B15659" s="30">
        <v>5</v>
      </c>
      <c r="C15659" s="30" t="s">
        <v>7</v>
      </c>
      <c r="D15659" s="30">
        <v>0</v>
      </c>
      <c r="E15659" s="50" t="str">
        <f t="shared" si="732"/>
        <v>September</v>
      </c>
      <c r="F15659" s="14" t="str">
        <f t="shared" si="733"/>
        <v>Saturday</v>
      </c>
      <c r="G15659" s="15">
        <f>$D15659*VLOOKUP($A15659,Price_Table,MATCH($C15659,$A$6:$K$6,0),1)</f>
        <v>0</v>
      </c>
      <c r="H15659" s="15">
        <f>D15659*VLOOKUP(A15659,Cost_Table,MATCH(C15659,M$6:W$6,0),1)</f>
        <v>0</v>
      </c>
      <c r="I15659" s="15">
        <f t="shared" si="734"/>
        <v>0</v>
      </c>
      <c r="J15659" s="43"/>
      <c r="K15659" s="1"/>
    </row>
    <row r="15660" spans="1:11">
      <c r="A15660" s="29">
        <v>41175</v>
      </c>
      <c r="B15660" s="30">
        <v>5</v>
      </c>
      <c r="C15660" s="30" t="s">
        <v>7</v>
      </c>
      <c r="D15660" s="30">
        <v>0</v>
      </c>
      <c r="E15660" s="50" t="str">
        <f t="shared" si="732"/>
        <v>September</v>
      </c>
      <c r="F15660" s="14" t="str">
        <f t="shared" si="733"/>
        <v>Sunday</v>
      </c>
      <c r="G15660" s="15">
        <f>$D15660*VLOOKUP($A15660,Price_Table,MATCH($C15660,$A$6:$K$6,0),1)</f>
        <v>0</v>
      </c>
      <c r="H15660" s="15">
        <f>D15660*VLOOKUP(A15660,Cost_Table,MATCH(C15660,M$6:W$6,0),1)</f>
        <v>0</v>
      </c>
      <c r="I15660" s="15">
        <f t="shared" si="734"/>
        <v>0</v>
      </c>
      <c r="J15660" s="43"/>
      <c r="K15660" s="1"/>
    </row>
    <row r="15661" spans="1:11">
      <c r="A15661" s="29">
        <v>41176</v>
      </c>
      <c r="B15661" s="30">
        <v>5</v>
      </c>
      <c r="C15661" s="30" t="s">
        <v>7</v>
      </c>
      <c r="D15661" s="30">
        <v>0</v>
      </c>
      <c r="E15661" s="50" t="str">
        <f t="shared" si="732"/>
        <v>September</v>
      </c>
      <c r="F15661" s="14" t="str">
        <f t="shared" si="733"/>
        <v>Monday</v>
      </c>
      <c r="G15661" s="15">
        <f>$D15661*VLOOKUP($A15661,Price_Table,MATCH($C15661,$A$6:$K$6,0),1)</f>
        <v>0</v>
      </c>
      <c r="H15661" s="15">
        <f>D15661*VLOOKUP(A15661,Cost_Table,MATCH(C15661,M$6:W$6,0),1)</f>
        <v>0</v>
      </c>
      <c r="I15661" s="15">
        <f t="shared" si="734"/>
        <v>0</v>
      </c>
      <c r="J15661" s="43"/>
      <c r="K15661" s="1"/>
    </row>
    <row r="15662" spans="1:11">
      <c r="A15662" s="29">
        <v>41177</v>
      </c>
      <c r="B15662" s="30">
        <v>5</v>
      </c>
      <c r="C15662" s="30" t="s">
        <v>7</v>
      </c>
      <c r="D15662" s="30">
        <v>56</v>
      </c>
      <c r="E15662" s="50" t="str">
        <f t="shared" si="732"/>
        <v>September</v>
      </c>
      <c r="F15662" s="14" t="str">
        <f t="shared" si="733"/>
        <v>Tuesday</v>
      </c>
      <c r="G15662" s="15">
        <f>$D15662*VLOOKUP($A15662,Price_Table,MATCH($C15662,$A$6:$K$6,0),1)</f>
        <v>896</v>
      </c>
      <c r="H15662" s="15">
        <f>D15662*VLOOKUP(A15662,Cost_Table,MATCH(C15662,M$6:W$6,0),1)</f>
        <v>476</v>
      </c>
      <c r="I15662" s="15">
        <f t="shared" si="734"/>
        <v>420</v>
      </c>
      <c r="J15662" s="43"/>
      <c r="K15662" s="1"/>
    </row>
    <row r="15663" spans="1:11">
      <c r="A15663" s="29">
        <v>41178</v>
      </c>
      <c r="B15663" s="30">
        <v>5</v>
      </c>
      <c r="C15663" s="30" t="s">
        <v>7</v>
      </c>
      <c r="D15663" s="30">
        <v>0</v>
      </c>
      <c r="E15663" s="50" t="str">
        <f t="shared" si="732"/>
        <v>September</v>
      </c>
      <c r="F15663" s="14" t="str">
        <f t="shared" si="733"/>
        <v>Wednesday</v>
      </c>
      <c r="G15663" s="15">
        <f>$D15663*VLOOKUP($A15663,Price_Table,MATCH($C15663,$A$6:$K$6,0),1)</f>
        <v>0</v>
      </c>
      <c r="H15663" s="15">
        <f>D15663*VLOOKUP(A15663,Cost_Table,MATCH(C15663,M$6:W$6,0),1)</f>
        <v>0</v>
      </c>
      <c r="I15663" s="15">
        <f t="shared" si="734"/>
        <v>0</v>
      </c>
      <c r="J15663" s="43"/>
      <c r="K15663" s="1"/>
    </row>
    <row r="15664" spans="1:11">
      <c r="A15664" s="29">
        <v>41179</v>
      </c>
      <c r="B15664" s="30">
        <v>5</v>
      </c>
      <c r="C15664" s="30" t="s">
        <v>7</v>
      </c>
      <c r="D15664" s="30">
        <v>0</v>
      </c>
      <c r="E15664" s="50" t="str">
        <f t="shared" si="732"/>
        <v>September</v>
      </c>
      <c r="F15664" s="14" t="str">
        <f t="shared" si="733"/>
        <v>Thursday</v>
      </c>
      <c r="G15664" s="15">
        <f>$D15664*VLOOKUP($A15664,Price_Table,MATCH($C15664,$A$6:$K$6,0),1)</f>
        <v>0</v>
      </c>
      <c r="H15664" s="15">
        <f>D15664*VLOOKUP(A15664,Cost_Table,MATCH(C15664,M$6:W$6,0),1)</f>
        <v>0</v>
      </c>
      <c r="I15664" s="15">
        <f t="shared" si="734"/>
        <v>0</v>
      </c>
      <c r="J15664" s="43"/>
      <c r="K15664" s="1"/>
    </row>
    <row r="15665" spans="1:11">
      <c r="A15665" s="29">
        <v>41180</v>
      </c>
      <c r="B15665" s="30">
        <v>5</v>
      </c>
      <c r="C15665" s="30" t="s">
        <v>7</v>
      </c>
      <c r="D15665" s="30">
        <v>47</v>
      </c>
      <c r="E15665" s="50" t="str">
        <f t="shared" si="732"/>
        <v>September</v>
      </c>
      <c r="F15665" s="14" t="str">
        <f t="shared" si="733"/>
        <v>Friday</v>
      </c>
      <c r="G15665" s="15">
        <f>$D15665*VLOOKUP($A15665,Price_Table,MATCH($C15665,$A$6:$K$6,0),1)</f>
        <v>752</v>
      </c>
      <c r="H15665" s="15">
        <f>D15665*VLOOKUP(A15665,Cost_Table,MATCH(C15665,M$6:W$6,0),1)</f>
        <v>399.5</v>
      </c>
      <c r="I15665" s="15">
        <f t="shared" si="734"/>
        <v>352.5</v>
      </c>
      <c r="J15665" s="43"/>
      <c r="K15665" s="1"/>
    </row>
    <row r="15666" spans="1:11">
      <c r="A15666" s="29">
        <v>41181</v>
      </c>
      <c r="B15666" s="30">
        <v>5</v>
      </c>
      <c r="C15666" s="30" t="s">
        <v>7</v>
      </c>
      <c r="D15666" s="30">
        <v>0</v>
      </c>
      <c r="E15666" s="50" t="str">
        <f t="shared" si="732"/>
        <v>September</v>
      </c>
      <c r="F15666" s="14" t="str">
        <f t="shared" si="733"/>
        <v>Saturday</v>
      </c>
      <c r="G15666" s="15">
        <f>$D15666*VLOOKUP($A15666,Price_Table,MATCH($C15666,$A$6:$K$6,0),1)</f>
        <v>0</v>
      </c>
      <c r="H15666" s="15">
        <f>D15666*VLOOKUP(A15666,Cost_Table,MATCH(C15666,M$6:W$6,0),1)</f>
        <v>0</v>
      </c>
      <c r="I15666" s="15">
        <f t="shared" si="734"/>
        <v>0</v>
      </c>
      <c r="J15666" s="43"/>
      <c r="K15666" s="1"/>
    </row>
    <row r="15667" spans="1:11">
      <c r="A15667" s="29">
        <v>41182</v>
      </c>
      <c r="B15667" s="30">
        <v>5</v>
      </c>
      <c r="C15667" s="30" t="s">
        <v>7</v>
      </c>
      <c r="D15667" s="30">
        <v>0</v>
      </c>
      <c r="E15667" s="50" t="str">
        <f t="shared" si="732"/>
        <v>September</v>
      </c>
      <c r="F15667" s="14" t="str">
        <f t="shared" si="733"/>
        <v>Sunday</v>
      </c>
      <c r="G15667" s="15">
        <f>$D15667*VLOOKUP($A15667,Price_Table,MATCH($C15667,$A$6:$K$6,0),1)</f>
        <v>0</v>
      </c>
      <c r="H15667" s="15">
        <f>D15667*VLOOKUP(A15667,Cost_Table,MATCH(C15667,M$6:W$6,0),1)</f>
        <v>0</v>
      </c>
      <c r="I15667" s="15">
        <f t="shared" si="734"/>
        <v>0</v>
      </c>
      <c r="J15667" s="43"/>
      <c r="K15667" s="1"/>
    </row>
    <row r="15668" spans="1:11">
      <c r="A15668" s="29">
        <v>41183</v>
      </c>
      <c r="B15668" s="30">
        <v>5</v>
      </c>
      <c r="C15668" s="30" t="s">
        <v>7</v>
      </c>
      <c r="D15668" s="30">
        <v>0</v>
      </c>
      <c r="E15668" s="50" t="str">
        <f t="shared" si="732"/>
        <v>October</v>
      </c>
      <c r="F15668" s="14" t="str">
        <f t="shared" si="733"/>
        <v>Monday</v>
      </c>
      <c r="G15668" s="15">
        <f>$D15668*VLOOKUP($A15668,Price_Table,MATCH($C15668,$A$6:$K$6,0),1)</f>
        <v>0</v>
      </c>
      <c r="H15668" s="15">
        <f>D15668*VLOOKUP(A15668,Cost_Table,MATCH(C15668,M$6:W$6,0),1)</f>
        <v>0</v>
      </c>
      <c r="I15668" s="15">
        <f t="shared" si="734"/>
        <v>0</v>
      </c>
      <c r="J15668" s="43"/>
      <c r="K15668" s="1"/>
    </row>
    <row r="15669" spans="1:11">
      <c r="A15669" s="29">
        <v>41184</v>
      </c>
      <c r="B15669" s="30">
        <v>5</v>
      </c>
      <c r="C15669" s="30" t="s">
        <v>7</v>
      </c>
      <c r="D15669" s="30">
        <v>55</v>
      </c>
      <c r="E15669" s="50" t="str">
        <f t="shared" si="732"/>
        <v>October</v>
      </c>
      <c r="F15669" s="14" t="str">
        <f t="shared" si="733"/>
        <v>Tuesday</v>
      </c>
      <c r="G15669" s="15">
        <f>$D15669*VLOOKUP($A15669,Price_Table,MATCH($C15669,$A$6:$K$6,0),1)</f>
        <v>880</v>
      </c>
      <c r="H15669" s="15">
        <f>D15669*VLOOKUP(A15669,Cost_Table,MATCH(C15669,M$6:W$6,0),1)</f>
        <v>467.5</v>
      </c>
      <c r="I15669" s="15">
        <f t="shared" si="734"/>
        <v>412.5</v>
      </c>
      <c r="J15669" s="43"/>
      <c r="K15669" s="1"/>
    </row>
    <row r="15670" spans="1:11">
      <c r="A15670" s="29">
        <v>41185</v>
      </c>
      <c r="B15670" s="30">
        <v>5</v>
      </c>
      <c r="C15670" s="30" t="s">
        <v>7</v>
      </c>
      <c r="D15670" s="30">
        <v>0</v>
      </c>
      <c r="E15670" s="50" t="str">
        <f t="shared" si="732"/>
        <v>October</v>
      </c>
      <c r="F15670" s="14" t="str">
        <f t="shared" si="733"/>
        <v>Wednesday</v>
      </c>
      <c r="G15670" s="15">
        <f>$D15670*VLOOKUP($A15670,Price_Table,MATCH($C15670,$A$6:$K$6,0),1)</f>
        <v>0</v>
      </c>
      <c r="H15670" s="15">
        <f>D15670*VLOOKUP(A15670,Cost_Table,MATCH(C15670,M$6:W$6,0),1)</f>
        <v>0</v>
      </c>
      <c r="I15670" s="15">
        <f t="shared" si="734"/>
        <v>0</v>
      </c>
      <c r="J15670" s="43"/>
      <c r="K15670" s="1"/>
    </row>
    <row r="15671" spans="1:11">
      <c r="A15671" s="29">
        <v>41186</v>
      </c>
      <c r="B15671" s="30">
        <v>5</v>
      </c>
      <c r="C15671" s="30" t="s">
        <v>7</v>
      </c>
      <c r="D15671" s="30">
        <v>0</v>
      </c>
      <c r="E15671" s="50" t="str">
        <f t="shared" si="732"/>
        <v>October</v>
      </c>
      <c r="F15671" s="14" t="str">
        <f t="shared" si="733"/>
        <v>Thursday</v>
      </c>
      <c r="G15671" s="15">
        <f>$D15671*VLOOKUP($A15671,Price_Table,MATCH($C15671,$A$6:$K$6,0),1)</f>
        <v>0</v>
      </c>
      <c r="H15671" s="15">
        <f>D15671*VLOOKUP(A15671,Cost_Table,MATCH(C15671,M$6:W$6,0),1)</f>
        <v>0</v>
      </c>
      <c r="I15671" s="15">
        <f t="shared" si="734"/>
        <v>0</v>
      </c>
      <c r="J15671" s="43"/>
      <c r="K15671" s="1"/>
    </row>
    <row r="15672" spans="1:11">
      <c r="A15672" s="29">
        <v>41187</v>
      </c>
      <c r="B15672" s="30">
        <v>5</v>
      </c>
      <c r="C15672" s="30" t="s">
        <v>7</v>
      </c>
      <c r="D15672" s="30">
        <v>57</v>
      </c>
      <c r="E15672" s="50" t="str">
        <f t="shared" si="732"/>
        <v>October</v>
      </c>
      <c r="F15672" s="14" t="str">
        <f t="shared" si="733"/>
        <v>Friday</v>
      </c>
      <c r="G15672" s="15">
        <f>$D15672*VLOOKUP($A15672,Price_Table,MATCH($C15672,$A$6:$K$6,0),1)</f>
        <v>912</v>
      </c>
      <c r="H15672" s="15">
        <f>D15672*VLOOKUP(A15672,Cost_Table,MATCH(C15672,M$6:W$6,0),1)</f>
        <v>484.5</v>
      </c>
      <c r="I15672" s="15">
        <f t="shared" si="734"/>
        <v>427.5</v>
      </c>
      <c r="J15672" s="43"/>
      <c r="K15672" s="1"/>
    </row>
    <row r="15673" spans="1:11">
      <c r="A15673" s="29">
        <v>41188</v>
      </c>
      <c r="B15673" s="30">
        <v>5</v>
      </c>
      <c r="C15673" s="30" t="s">
        <v>7</v>
      </c>
      <c r="D15673" s="30">
        <v>0</v>
      </c>
      <c r="E15673" s="50" t="str">
        <f t="shared" si="732"/>
        <v>October</v>
      </c>
      <c r="F15673" s="14" t="str">
        <f t="shared" si="733"/>
        <v>Saturday</v>
      </c>
      <c r="G15673" s="15">
        <f>$D15673*VLOOKUP($A15673,Price_Table,MATCH($C15673,$A$6:$K$6,0),1)</f>
        <v>0</v>
      </c>
      <c r="H15673" s="15">
        <f>D15673*VLOOKUP(A15673,Cost_Table,MATCH(C15673,M$6:W$6,0),1)</f>
        <v>0</v>
      </c>
      <c r="I15673" s="15">
        <f t="shared" si="734"/>
        <v>0</v>
      </c>
      <c r="J15673" s="43"/>
      <c r="K15673" s="1"/>
    </row>
    <row r="15674" spans="1:11">
      <c r="A15674" s="29">
        <v>41189</v>
      </c>
      <c r="B15674" s="30">
        <v>5</v>
      </c>
      <c r="C15674" s="30" t="s">
        <v>7</v>
      </c>
      <c r="D15674" s="30">
        <v>0</v>
      </c>
      <c r="E15674" s="50" t="str">
        <f t="shared" si="732"/>
        <v>October</v>
      </c>
      <c r="F15674" s="14" t="str">
        <f t="shared" si="733"/>
        <v>Sunday</v>
      </c>
      <c r="G15674" s="15">
        <f>$D15674*VLOOKUP($A15674,Price_Table,MATCH($C15674,$A$6:$K$6,0),1)</f>
        <v>0</v>
      </c>
      <c r="H15674" s="15">
        <f>D15674*VLOOKUP(A15674,Cost_Table,MATCH(C15674,M$6:W$6,0),1)</f>
        <v>0</v>
      </c>
      <c r="I15674" s="15">
        <f t="shared" si="734"/>
        <v>0</v>
      </c>
      <c r="J15674" s="43"/>
      <c r="K15674" s="1"/>
    </row>
    <row r="15675" spans="1:11">
      <c r="A15675" s="29">
        <v>41190</v>
      </c>
      <c r="B15675" s="30">
        <v>5</v>
      </c>
      <c r="C15675" s="30" t="s">
        <v>7</v>
      </c>
      <c r="D15675" s="30">
        <v>0</v>
      </c>
      <c r="E15675" s="50" t="str">
        <f t="shared" si="732"/>
        <v>October</v>
      </c>
      <c r="F15675" s="14" t="str">
        <f t="shared" si="733"/>
        <v>Monday</v>
      </c>
      <c r="G15675" s="15">
        <f>$D15675*VLOOKUP($A15675,Price_Table,MATCH($C15675,$A$6:$K$6,0),1)</f>
        <v>0</v>
      </c>
      <c r="H15675" s="15">
        <f>D15675*VLOOKUP(A15675,Cost_Table,MATCH(C15675,M$6:W$6,0),1)</f>
        <v>0</v>
      </c>
      <c r="I15675" s="15">
        <f t="shared" si="734"/>
        <v>0</v>
      </c>
      <c r="J15675" s="43"/>
      <c r="K15675" s="1"/>
    </row>
    <row r="15676" spans="1:11">
      <c r="A15676" s="29">
        <v>41191</v>
      </c>
      <c r="B15676" s="30">
        <v>5</v>
      </c>
      <c r="C15676" s="30" t="s">
        <v>7</v>
      </c>
      <c r="D15676" s="30">
        <v>37</v>
      </c>
      <c r="E15676" s="50" t="str">
        <f t="shared" si="732"/>
        <v>October</v>
      </c>
      <c r="F15676" s="14" t="str">
        <f t="shared" si="733"/>
        <v>Tuesday</v>
      </c>
      <c r="G15676" s="15">
        <f>$D15676*VLOOKUP($A15676,Price_Table,MATCH($C15676,$A$6:$K$6,0),1)</f>
        <v>592</v>
      </c>
      <c r="H15676" s="15">
        <f>D15676*VLOOKUP(A15676,Cost_Table,MATCH(C15676,M$6:W$6,0),1)</f>
        <v>314.5</v>
      </c>
      <c r="I15676" s="15">
        <f t="shared" si="734"/>
        <v>277.5</v>
      </c>
      <c r="J15676" s="43"/>
      <c r="K15676" s="1"/>
    </row>
    <row r="15677" spans="1:11">
      <c r="A15677" s="29">
        <v>41192</v>
      </c>
      <c r="B15677" s="30">
        <v>5</v>
      </c>
      <c r="C15677" s="30" t="s">
        <v>7</v>
      </c>
      <c r="D15677" s="30">
        <v>0</v>
      </c>
      <c r="E15677" s="50" t="str">
        <f t="shared" si="732"/>
        <v>October</v>
      </c>
      <c r="F15677" s="14" t="str">
        <f t="shared" si="733"/>
        <v>Wednesday</v>
      </c>
      <c r="G15677" s="15">
        <f>$D15677*VLOOKUP($A15677,Price_Table,MATCH($C15677,$A$6:$K$6,0),1)</f>
        <v>0</v>
      </c>
      <c r="H15677" s="15">
        <f>D15677*VLOOKUP(A15677,Cost_Table,MATCH(C15677,M$6:W$6,0),1)</f>
        <v>0</v>
      </c>
      <c r="I15677" s="15">
        <f t="shared" si="734"/>
        <v>0</v>
      </c>
      <c r="J15677" s="43"/>
      <c r="K15677" s="1"/>
    </row>
    <row r="15678" spans="1:11">
      <c r="A15678" s="29">
        <v>41193</v>
      </c>
      <c r="B15678" s="30">
        <v>5</v>
      </c>
      <c r="C15678" s="30" t="s">
        <v>7</v>
      </c>
      <c r="D15678" s="30">
        <v>0</v>
      </c>
      <c r="E15678" s="50" t="str">
        <f t="shared" si="732"/>
        <v>October</v>
      </c>
      <c r="F15678" s="14" t="str">
        <f t="shared" si="733"/>
        <v>Thursday</v>
      </c>
      <c r="G15678" s="15">
        <f>$D15678*VLOOKUP($A15678,Price_Table,MATCH($C15678,$A$6:$K$6,0),1)</f>
        <v>0</v>
      </c>
      <c r="H15678" s="15">
        <f>D15678*VLOOKUP(A15678,Cost_Table,MATCH(C15678,M$6:W$6,0),1)</f>
        <v>0</v>
      </c>
      <c r="I15678" s="15">
        <f t="shared" si="734"/>
        <v>0</v>
      </c>
      <c r="J15678" s="43"/>
      <c r="K15678" s="1"/>
    </row>
    <row r="15679" spans="1:11">
      <c r="A15679" s="29">
        <v>41194</v>
      </c>
      <c r="B15679" s="30">
        <v>5</v>
      </c>
      <c r="C15679" s="30" t="s">
        <v>7</v>
      </c>
      <c r="D15679" s="30">
        <v>54</v>
      </c>
      <c r="E15679" s="50" t="str">
        <f t="shared" si="732"/>
        <v>October</v>
      </c>
      <c r="F15679" s="14" t="str">
        <f t="shared" si="733"/>
        <v>Friday</v>
      </c>
      <c r="G15679" s="15">
        <f>$D15679*VLOOKUP($A15679,Price_Table,MATCH($C15679,$A$6:$K$6,0),1)</f>
        <v>864</v>
      </c>
      <c r="H15679" s="15">
        <f>D15679*VLOOKUP(A15679,Cost_Table,MATCH(C15679,M$6:W$6,0),1)</f>
        <v>459</v>
      </c>
      <c r="I15679" s="15">
        <f t="shared" si="734"/>
        <v>405</v>
      </c>
      <c r="J15679" s="43"/>
      <c r="K15679" s="1"/>
    </row>
    <row r="15680" spans="1:11">
      <c r="A15680" s="29">
        <v>41195</v>
      </c>
      <c r="B15680" s="30">
        <v>5</v>
      </c>
      <c r="C15680" s="30" t="s">
        <v>7</v>
      </c>
      <c r="D15680" s="30">
        <v>0</v>
      </c>
      <c r="E15680" s="50" t="str">
        <f t="shared" si="732"/>
        <v>October</v>
      </c>
      <c r="F15680" s="14" t="str">
        <f t="shared" si="733"/>
        <v>Saturday</v>
      </c>
      <c r="G15680" s="15">
        <f>$D15680*VLOOKUP($A15680,Price_Table,MATCH($C15680,$A$6:$K$6,0),1)</f>
        <v>0</v>
      </c>
      <c r="H15680" s="15">
        <f>D15680*VLOOKUP(A15680,Cost_Table,MATCH(C15680,M$6:W$6,0),1)</f>
        <v>0</v>
      </c>
      <c r="I15680" s="15">
        <f t="shared" si="734"/>
        <v>0</v>
      </c>
      <c r="J15680" s="43"/>
      <c r="K15680" s="1"/>
    </row>
    <row r="15681" spans="1:11">
      <c r="A15681" s="29">
        <v>41196</v>
      </c>
      <c r="B15681" s="30">
        <v>5</v>
      </c>
      <c r="C15681" s="30" t="s">
        <v>7</v>
      </c>
      <c r="D15681" s="30">
        <v>0</v>
      </c>
      <c r="E15681" s="50" t="str">
        <f t="shared" si="732"/>
        <v>October</v>
      </c>
      <c r="F15681" s="14" t="str">
        <f t="shared" si="733"/>
        <v>Sunday</v>
      </c>
      <c r="G15681" s="15">
        <f>$D15681*VLOOKUP($A15681,Price_Table,MATCH($C15681,$A$6:$K$6,0),1)</f>
        <v>0</v>
      </c>
      <c r="H15681" s="15">
        <f>D15681*VLOOKUP(A15681,Cost_Table,MATCH(C15681,M$6:W$6,0),1)</f>
        <v>0</v>
      </c>
      <c r="I15681" s="15">
        <f t="shared" si="734"/>
        <v>0</v>
      </c>
      <c r="J15681" s="43"/>
      <c r="K15681" s="1"/>
    </row>
    <row r="15682" spans="1:11">
      <c r="A15682" s="29">
        <v>41197</v>
      </c>
      <c r="B15682" s="30">
        <v>5</v>
      </c>
      <c r="C15682" s="30" t="s">
        <v>7</v>
      </c>
      <c r="D15682" s="30">
        <v>0</v>
      </c>
      <c r="E15682" s="50" t="str">
        <f t="shared" si="732"/>
        <v>October</v>
      </c>
      <c r="F15682" s="14" t="str">
        <f t="shared" si="733"/>
        <v>Monday</v>
      </c>
      <c r="G15682" s="15">
        <f>$D15682*VLOOKUP($A15682,Price_Table,MATCH($C15682,$A$6:$K$6,0),1)</f>
        <v>0</v>
      </c>
      <c r="H15682" s="15">
        <f>D15682*VLOOKUP(A15682,Cost_Table,MATCH(C15682,M$6:W$6,0),1)</f>
        <v>0</v>
      </c>
      <c r="I15682" s="15">
        <f t="shared" si="734"/>
        <v>0</v>
      </c>
      <c r="J15682" s="43"/>
      <c r="K15682" s="1"/>
    </row>
    <row r="15683" spans="1:11">
      <c r="A15683" s="29">
        <v>41198</v>
      </c>
      <c r="B15683" s="30">
        <v>5</v>
      </c>
      <c r="C15683" s="30" t="s">
        <v>7</v>
      </c>
      <c r="D15683" s="30">
        <v>67</v>
      </c>
      <c r="E15683" s="50" t="str">
        <f t="shared" si="732"/>
        <v>October</v>
      </c>
      <c r="F15683" s="14" t="str">
        <f t="shared" si="733"/>
        <v>Tuesday</v>
      </c>
      <c r="G15683" s="15">
        <f>$D15683*VLOOKUP($A15683,Price_Table,MATCH($C15683,$A$6:$K$6,0),1)</f>
        <v>1072</v>
      </c>
      <c r="H15683" s="15">
        <f>D15683*VLOOKUP(A15683,Cost_Table,MATCH(C15683,M$6:W$6,0),1)</f>
        <v>569.5</v>
      </c>
      <c r="I15683" s="15">
        <f t="shared" si="734"/>
        <v>502.5</v>
      </c>
      <c r="J15683" s="43"/>
      <c r="K15683" s="1"/>
    </row>
    <row r="15684" spans="1:11">
      <c r="A15684" s="29">
        <v>41199</v>
      </c>
      <c r="B15684" s="30">
        <v>5</v>
      </c>
      <c r="C15684" s="30" t="s">
        <v>7</v>
      </c>
      <c r="D15684" s="30">
        <v>0</v>
      </c>
      <c r="E15684" s="50" t="str">
        <f t="shared" si="732"/>
        <v>October</v>
      </c>
      <c r="F15684" s="14" t="str">
        <f t="shared" si="733"/>
        <v>Wednesday</v>
      </c>
      <c r="G15684" s="15">
        <f>$D15684*VLOOKUP($A15684,Price_Table,MATCH($C15684,$A$6:$K$6,0),1)</f>
        <v>0</v>
      </c>
      <c r="H15684" s="15">
        <f>D15684*VLOOKUP(A15684,Cost_Table,MATCH(C15684,M$6:W$6,0),1)</f>
        <v>0</v>
      </c>
      <c r="I15684" s="15">
        <f t="shared" si="734"/>
        <v>0</v>
      </c>
      <c r="J15684" s="43"/>
      <c r="K15684" s="1"/>
    </row>
    <row r="15685" spans="1:11">
      <c r="A15685" s="29">
        <v>41200</v>
      </c>
      <c r="B15685" s="30">
        <v>5</v>
      </c>
      <c r="C15685" s="30" t="s">
        <v>7</v>
      </c>
      <c r="D15685" s="30">
        <v>0</v>
      </c>
      <c r="E15685" s="50" t="str">
        <f t="shared" si="732"/>
        <v>October</v>
      </c>
      <c r="F15685" s="14" t="str">
        <f t="shared" si="733"/>
        <v>Thursday</v>
      </c>
      <c r="G15685" s="15">
        <f>$D15685*VLOOKUP($A15685,Price_Table,MATCH($C15685,$A$6:$K$6,0),1)</f>
        <v>0</v>
      </c>
      <c r="H15685" s="15">
        <f>D15685*VLOOKUP(A15685,Cost_Table,MATCH(C15685,M$6:W$6,0),1)</f>
        <v>0</v>
      </c>
      <c r="I15685" s="15">
        <f t="shared" si="734"/>
        <v>0</v>
      </c>
      <c r="J15685" s="43"/>
      <c r="K15685" s="1"/>
    </row>
    <row r="15686" spans="1:11">
      <c r="A15686" s="29">
        <v>41201</v>
      </c>
      <c r="B15686" s="30">
        <v>5</v>
      </c>
      <c r="C15686" s="30" t="s">
        <v>7</v>
      </c>
      <c r="D15686" s="30">
        <v>48</v>
      </c>
      <c r="E15686" s="50" t="str">
        <f t="shared" si="732"/>
        <v>October</v>
      </c>
      <c r="F15686" s="14" t="str">
        <f t="shared" si="733"/>
        <v>Friday</v>
      </c>
      <c r="G15686" s="15">
        <f>$D15686*VLOOKUP($A15686,Price_Table,MATCH($C15686,$A$6:$K$6,0),1)</f>
        <v>768</v>
      </c>
      <c r="H15686" s="15">
        <f>D15686*VLOOKUP(A15686,Cost_Table,MATCH(C15686,M$6:W$6,0),1)</f>
        <v>408</v>
      </c>
      <c r="I15686" s="15">
        <f t="shared" si="734"/>
        <v>360</v>
      </c>
      <c r="J15686" s="43"/>
      <c r="K15686" s="1"/>
    </row>
    <row r="15687" spans="1:11">
      <c r="A15687" s="29">
        <v>41202</v>
      </c>
      <c r="B15687" s="30">
        <v>5</v>
      </c>
      <c r="C15687" s="30" t="s">
        <v>7</v>
      </c>
      <c r="D15687" s="30">
        <v>0</v>
      </c>
      <c r="E15687" s="50" t="str">
        <f t="shared" si="732"/>
        <v>October</v>
      </c>
      <c r="F15687" s="14" t="str">
        <f t="shared" si="733"/>
        <v>Saturday</v>
      </c>
      <c r="G15687" s="15">
        <f>$D15687*VLOOKUP($A15687,Price_Table,MATCH($C15687,$A$6:$K$6,0),1)</f>
        <v>0</v>
      </c>
      <c r="H15687" s="15">
        <f>D15687*VLOOKUP(A15687,Cost_Table,MATCH(C15687,M$6:W$6,0),1)</f>
        <v>0</v>
      </c>
      <c r="I15687" s="15">
        <f t="shared" si="734"/>
        <v>0</v>
      </c>
      <c r="J15687" s="43"/>
      <c r="K15687" s="1"/>
    </row>
    <row r="15688" spans="1:11">
      <c r="A15688" s="29">
        <v>41203</v>
      </c>
      <c r="B15688" s="30">
        <v>5</v>
      </c>
      <c r="C15688" s="30" t="s">
        <v>7</v>
      </c>
      <c r="D15688" s="30">
        <v>0</v>
      </c>
      <c r="E15688" s="50" t="str">
        <f t="shared" si="732"/>
        <v>October</v>
      </c>
      <c r="F15688" s="14" t="str">
        <f t="shared" si="733"/>
        <v>Sunday</v>
      </c>
      <c r="G15688" s="15">
        <f>$D15688*VLOOKUP($A15688,Price_Table,MATCH($C15688,$A$6:$K$6,0),1)</f>
        <v>0</v>
      </c>
      <c r="H15688" s="15">
        <f>D15688*VLOOKUP(A15688,Cost_Table,MATCH(C15688,M$6:W$6,0),1)</f>
        <v>0</v>
      </c>
      <c r="I15688" s="15">
        <f t="shared" si="734"/>
        <v>0</v>
      </c>
      <c r="J15688" s="43"/>
      <c r="K15688" s="1"/>
    </row>
    <row r="15689" spans="1:11">
      <c r="A15689" s="29">
        <v>41204</v>
      </c>
      <c r="B15689" s="30">
        <v>5</v>
      </c>
      <c r="C15689" s="30" t="s">
        <v>7</v>
      </c>
      <c r="D15689" s="30">
        <v>0</v>
      </c>
      <c r="E15689" s="50" t="str">
        <f t="shared" si="732"/>
        <v>October</v>
      </c>
      <c r="F15689" s="14" t="str">
        <f t="shared" si="733"/>
        <v>Monday</v>
      </c>
      <c r="G15689" s="15">
        <f>$D15689*VLOOKUP($A15689,Price_Table,MATCH($C15689,$A$6:$K$6,0),1)</f>
        <v>0</v>
      </c>
      <c r="H15689" s="15">
        <f>D15689*VLOOKUP(A15689,Cost_Table,MATCH(C15689,M$6:W$6,0),1)</f>
        <v>0</v>
      </c>
      <c r="I15689" s="15">
        <f t="shared" si="734"/>
        <v>0</v>
      </c>
      <c r="J15689" s="43"/>
      <c r="K15689" s="1"/>
    </row>
    <row r="15690" spans="1:11">
      <c r="A15690" s="29">
        <v>41205</v>
      </c>
      <c r="B15690" s="30">
        <v>5</v>
      </c>
      <c r="C15690" s="30" t="s">
        <v>7</v>
      </c>
      <c r="D15690" s="30">
        <v>60</v>
      </c>
      <c r="E15690" s="50" t="str">
        <f t="shared" si="732"/>
        <v>October</v>
      </c>
      <c r="F15690" s="14" t="str">
        <f t="shared" si="733"/>
        <v>Tuesday</v>
      </c>
      <c r="G15690" s="15">
        <f>$D15690*VLOOKUP($A15690,Price_Table,MATCH($C15690,$A$6:$K$6,0),1)</f>
        <v>960</v>
      </c>
      <c r="H15690" s="15">
        <f>D15690*VLOOKUP(A15690,Cost_Table,MATCH(C15690,M$6:W$6,0),1)</f>
        <v>510</v>
      </c>
      <c r="I15690" s="15">
        <f t="shared" si="734"/>
        <v>450</v>
      </c>
      <c r="J15690" s="43"/>
      <c r="K15690" s="1"/>
    </row>
    <row r="15691" spans="1:11">
      <c r="A15691" s="29">
        <v>41206</v>
      </c>
      <c r="B15691" s="30">
        <v>5</v>
      </c>
      <c r="C15691" s="30" t="s">
        <v>7</v>
      </c>
      <c r="D15691" s="30">
        <v>0</v>
      </c>
      <c r="E15691" s="50" t="str">
        <f t="shared" si="732"/>
        <v>October</v>
      </c>
      <c r="F15691" s="14" t="str">
        <f t="shared" si="733"/>
        <v>Wednesday</v>
      </c>
      <c r="G15691" s="15">
        <f>$D15691*VLOOKUP($A15691,Price_Table,MATCH($C15691,$A$6:$K$6,0),1)</f>
        <v>0</v>
      </c>
      <c r="H15691" s="15">
        <f>D15691*VLOOKUP(A15691,Cost_Table,MATCH(C15691,M$6:W$6,0),1)</f>
        <v>0</v>
      </c>
      <c r="I15691" s="15">
        <f t="shared" si="734"/>
        <v>0</v>
      </c>
      <c r="J15691" s="43"/>
      <c r="K15691" s="1"/>
    </row>
    <row r="15692" spans="1:11">
      <c r="A15692" s="29">
        <v>41207</v>
      </c>
      <c r="B15692" s="30">
        <v>5</v>
      </c>
      <c r="C15692" s="30" t="s">
        <v>7</v>
      </c>
      <c r="D15692" s="30">
        <v>0</v>
      </c>
      <c r="E15692" s="50" t="str">
        <f t="shared" si="732"/>
        <v>October</v>
      </c>
      <c r="F15692" s="14" t="str">
        <f t="shared" si="733"/>
        <v>Thursday</v>
      </c>
      <c r="G15692" s="15">
        <f>$D15692*VLOOKUP($A15692,Price_Table,MATCH($C15692,$A$6:$K$6,0),1)</f>
        <v>0</v>
      </c>
      <c r="H15692" s="15">
        <f>D15692*VLOOKUP(A15692,Cost_Table,MATCH(C15692,M$6:W$6,0),1)</f>
        <v>0</v>
      </c>
      <c r="I15692" s="15">
        <f t="shared" si="734"/>
        <v>0</v>
      </c>
      <c r="J15692" s="43"/>
      <c r="K15692" s="1"/>
    </row>
    <row r="15693" spans="1:11">
      <c r="A15693" s="29">
        <v>41208</v>
      </c>
      <c r="B15693" s="30">
        <v>5</v>
      </c>
      <c r="C15693" s="30" t="s">
        <v>7</v>
      </c>
      <c r="D15693" s="30">
        <v>79</v>
      </c>
      <c r="E15693" s="50" t="str">
        <f t="shared" si="732"/>
        <v>October</v>
      </c>
      <c r="F15693" s="14" t="str">
        <f t="shared" si="733"/>
        <v>Friday</v>
      </c>
      <c r="G15693" s="15">
        <f>$D15693*VLOOKUP($A15693,Price_Table,MATCH($C15693,$A$6:$K$6,0),1)</f>
        <v>1264</v>
      </c>
      <c r="H15693" s="15">
        <f>D15693*VLOOKUP(A15693,Cost_Table,MATCH(C15693,M$6:W$6,0),1)</f>
        <v>671.5</v>
      </c>
      <c r="I15693" s="15">
        <f t="shared" si="734"/>
        <v>592.5</v>
      </c>
      <c r="J15693" s="43"/>
      <c r="K15693" s="1"/>
    </row>
    <row r="15694" spans="1:11">
      <c r="A15694" s="29">
        <v>41209</v>
      </c>
      <c r="B15694" s="30">
        <v>5</v>
      </c>
      <c r="C15694" s="30" t="s">
        <v>7</v>
      </c>
      <c r="D15694" s="30">
        <v>0</v>
      </c>
      <c r="E15694" s="50" t="str">
        <f t="shared" si="732"/>
        <v>October</v>
      </c>
      <c r="F15694" s="14" t="str">
        <f t="shared" si="733"/>
        <v>Saturday</v>
      </c>
      <c r="G15694" s="15">
        <f>$D15694*VLOOKUP($A15694,Price_Table,MATCH($C15694,$A$6:$K$6,0),1)</f>
        <v>0</v>
      </c>
      <c r="H15694" s="15">
        <f>D15694*VLOOKUP(A15694,Cost_Table,MATCH(C15694,M$6:W$6,0),1)</f>
        <v>0</v>
      </c>
      <c r="I15694" s="15">
        <f t="shared" si="734"/>
        <v>0</v>
      </c>
      <c r="J15694" s="43"/>
      <c r="K15694" s="1"/>
    </row>
    <row r="15695" spans="1:11">
      <c r="A15695" s="29">
        <v>41210</v>
      </c>
      <c r="B15695" s="30">
        <v>5</v>
      </c>
      <c r="C15695" s="30" t="s">
        <v>7</v>
      </c>
      <c r="D15695" s="30">
        <v>0</v>
      </c>
      <c r="E15695" s="50" t="str">
        <f t="shared" si="732"/>
        <v>October</v>
      </c>
      <c r="F15695" s="14" t="str">
        <f t="shared" si="733"/>
        <v>Sunday</v>
      </c>
      <c r="G15695" s="15">
        <f>$D15695*VLOOKUP($A15695,Price_Table,MATCH($C15695,$A$6:$K$6,0),1)</f>
        <v>0</v>
      </c>
      <c r="H15695" s="15">
        <f>D15695*VLOOKUP(A15695,Cost_Table,MATCH(C15695,M$6:W$6,0),1)</f>
        <v>0</v>
      </c>
      <c r="I15695" s="15">
        <f t="shared" si="734"/>
        <v>0</v>
      </c>
      <c r="J15695" s="43"/>
      <c r="K15695" s="1"/>
    </row>
    <row r="15696" spans="1:11">
      <c r="A15696" s="29">
        <v>41211</v>
      </c>
      <c r="B15696" s="30">
        <v>5</v>
      </c>
      <c r="C15696" s="30" t="s">
        <v>7</v>
      </c>
      <c r="D15696" s="30">
        <v>0</v>
      </c>
      <c r="E15696" s="50" t="str">
        <f t="shared" si="732"/>
        <v>October</v>
      </c>
      <c r="F15696" s="14" t="str">
        <f t="shared" si="733"/>
        <v>Monday</v>
      </c>
      <c r="G15696" s="15">
        <f>$D15696*VLOOKUP($A15696,Price_Table,MATCH($C15696,$A$6:$K$6,0),1)</f>
        <v>0</v>
      </c>
      <c r="H15696" s="15">
        <f>D15696*VLOOKUP(A15696,Cost_Table,MATCH(C15696,M$6:W$6,0),1)</f>
        <v>0</v>
      </c>
      <c r="I15696" s="15">
        <f t="shared" si="734"/>
        <v>0</v>
      </c>
      <c r="J15696" s="43"/>
      <c r="K15696" s="1"/>
    </row>
    <row r="15697" spans="1:11">
      <c r="A15697" s="29">
        <v>41212</v>
      </c>
      <c r="B15697" s="30">
        <v>5</v>
      </c>
      <c r="C15697" s="30" t="s">
        <v>7</v>
      </c>
      <c r="D15697" s="30">
        <v>74</v>
      </c>
      <c r="E15697" s="50" t="str">
        <f t="shared" si="732"/>
        <v>October</v>
      </c>
      <c r="F15697" s="14" t="str">
        <f t="shared" si="733"/>
        <v>Tuesday</v>
      </c>
      <c r="G15697" s="15">
        <f>$D15697*VLOOKUP($A15697,Price_Table,MATCH($C15697,$A$6:$K$6,0),1)</f>
        <v>1184</v>
      </c>
      <c r="H15697" s="15">
        <f>D15697*VLOOKUP(A15697,Cost_Table,MATCH(C15697,M$6:W$6,0),1)</f>
        <v>629</v>
      </c>
      <c r="I15697" s="15">
        <f t="shared" si="734"/>
        <v>555</v>
      </c>
      <c r="J15697" s="43"/>
      <c r="K15697" s="1"/>
    </row>
    <row r="15698" spans="1:11">
      <c r="A15698" s="29">
        <v>41213</v>
      </c>
      <c r="B15698" s="30">
        <v>5</v>
      </c>
      <c r="C15698" s="30" t="s">
        <v>7</v>
      </c>
      <c r="D15698" s="30">
        <v>0</v>
      </c>
      <c r="E15698" s="50" t="str">
        <f t="shared" si="732"/>
        <v>October</v>
      </c>
      <c r="F15698" s="14" t="str">
        <f t="shared" si="733"/>
        <v>Wednesday</v>
      </c>
      <c r="G15698" s="15">
        <f>$D15698*VLOOKUP($A15698,Price_Table,MATCH($C15698,$A$6:$K$6,0),1)</f>
        <v>0</v>
      </c>
      <c r="H15698" s="15">
        <f>D15698*VLOOKUP(A15698,Cost_Table,MATCH(C15698,M$6:W$6,0),1)</f>
        <v>0</v>
      </c>
      <c r="I15698" s="15">
        <f t="shared" si="734"/>
        <v>0</v>
      </c>
      <c r="J15698" s="43"/>
      <c r="K15698" s="1"/>
    </row>
    <row r="15699" spans="1:11">
      <c r="A15699" s="29">
        <v>41214</v>
      </c>
      <c r="B15699" s="30">
        <v>5</v>
      </c>
      <c r="C15699" s="30" t="s">
        <v>7</v>
      </c>
      <c r="D15699" s="30">
        <v>0</v>
      </c>
      <c r="E15699" s="50" t="str">
        <f t="shared" si="732"/>
        <v>November</v>
      </c>
      <c r="F15699" s="14" t="str">
        <f t="shared" si="733"/>
        <v>Thursday</v>
      </c>
      <c r="G15699" s="15">
        <f>$D15699*VLOOKUP($A15699,Price_Table,MATCH($C15699,$A$6:$K$6,0),1)</f>
        <v>0</v>
      </c>
      <c r="H15699" s="15">
        <f>D15699*VLOOKUP(A15699,Cost_Table,MATCH(C15699,M$6:W$6,0),1)</f>
        <v>0</v>
      </c>
      <c r="I15699" s="15">
        <f t="shared" si="734"/>
        <v>0</v>
      </c>
      <c r="J15699" s="43"/>
      <c r="K15699" s="1"/>
    </row>
    <row r="15700" spans="1:11">
      <c r="A15700" s="29">
        <v>41215</v>
      </c>
      <c r="B15700" s="30">
        <v>5</v>
      </c>
      <c r="C15700" s="30" t="s">
        <v>7</v>
      </c>
      <c r="D15700" s="30">
        <v>21</v>
      </c>
      <c r="E15700" s="50" t="str">
        <f t="shared" si="732"/>
        <v>November</v>
      </c>
      <c r="F15700" s="14" t="str">
        <f t="shared" si="733"/>
        <v>Friday</v>
      </c>
      <c r="G15700" s="15">
        <f>$D15700*VLOOKUP($A15700,Price_Table,MATCH($C15700,$A$6:$K$6,0),1)</f>
        <v>336</v>
      </c>
      <c r="H15700" s="15">
        <f>D15700*VLOOKUP(A15700,Cost_Table,MATCH(C15700,M$6:W$6,0),1)</f>
        <v>178.5</v>
      </c>
      <c r="I15700" s="15">
        <f t="shared" si="734"/>
        <v>157.5</v>
      </c>
      <c r="J15700" s="43"/>
      <c r="K15700" s="1"/>
    </row>
    <row r="15701" spans="1:11">
      <c r="A15701" s="29">
        <v>41216</v>
      </c>
      <c r="B15701" s="30">
        <v>5</v>
      </c>
      <c r="C15701" s="30" t="s">
        <v>7</v>
      </c>
      <c r="D15701" s="30">
        <v>0</v>
      </c>
      <c r="E15701" s="50" t="str">
        <f t="shared" si="732"/>
        <v>November</v>
      </c>
      <c r="F15701" s="14" t="str">
        <f t="shared" si="733"/>
        <v>Saturday</v>
      </c>
      <c r="G15701" s="15">
        <f>$D15701*VLOOKUP($A15701,Price_Table,MATCH($C15701,$A$6:$K$6,0),1)</f>
        <v>0</v>
      </c>
      <c r="H15701" s="15">
        <f>D15701*VLOOKUP(A15701,Cost_Table,MATCH(C15701,M$6:W$6,0),1)</f>
        <v>0</v>
      </c>
      <c r="I15701" s="15">
        <f t="shared" si="734"/>
        <v>0</v>
      </c>
      <c r="J15701" s="43"/>
      <c r="K15701" s="1"/>
    </row>
    <row r="15702" spans="1:11">
      <c r="A15702" s="29">
        <v>41217</v>
      </c>
      <c r="B15702" s="30">
        <v>5</v>
      </c>
      <c r="C15702" s="30" t="s">
        <v>7</v>
      </c>
      <c r="D15702" s="30">
        <v>0</v>
      </c>
      <c r="E15702" s="50" t="str">
        <f t="shared" si="732"/>
        <v>November</v>
      </c>
      <c r="F15702" s="14" t="str">
        <f t="shared" si="733"/>
        <v>Sunday</v>
      </c>
      <c r="G15702" s="15">
        <f>$D15702*VLOOKUP($A15702,Price_Table,MATCH($C15702,$A$6:$K$6,0),1)</f>
        <v>0</v>
      </c>
      <c r="H15702" s="15">
        <f>D15702*VLOOKUP(A15702,Cost_Table,MATCH(C15702,M$6:W$6,0),1)</f>
        <v>0</v>
      </c>
      <c r="I15702" s="15">
        <f t="shared" si="734"/>
        <v>0</v>
      </c>
      <c r="J15702" s="43"/>
      <c r="K15702" s="1"/>
    </row>
    <row r="15703" spans="1:11">
      <c r="A15703" s="29">
        <v>41218</v>
      </c>
      <c r="B15703" s="30">
        <v>5</v>
      </c>
      <c r="C15703" s="30" t="s">
        <v>7</v>
      </c>
      <c r="D15703" s="30">
        <v>0</v>
      </c>
      <c r="E15703" s="50" t="str">
        <f t="shared" ref="E15703:E15766" si="735">TEXT(A15703,"mmmm")</f>
        <v>November</v>
      </c>
      <c r="F15703" s="14" t="str">
        <f t="shared" ref="F15703:F15766" si="736">TEXT(A15703,"dddd")</f>
        <v>Monday</v>
      </c>
      <c r="G15703" s="15">
        <f>$D15703*VLOOKUP($A15703,Price_Table,MATCH($C15703,$A$6:$K$6,0),1)</f>
        <v>0</v>
      </c>
      <c r="H15703" s="15">
        <f>D15703*VLOOKUP(A15703,Cost_Table,MATCH(C15703,M$6:W$6,0),1)</f>
        <v>0</v>
      </c>
      <c r="I15703" s="15">
        <f t="shared" ref="I15703:I15766" si="737">G15703-H15703</f>
        <v>0</v>
      </c>
      <c r="J15703" s="43"/>
      <c r="K15703" s="1"/>
    </row>
    <row r="15704" spans="1:11">
      <c r="A15704" s="29">
        <v>41219</v>
      </c>
      <c r="B15704" s="30">
        <v>5</v>
      </c>
      <c r="C15704" s="30" t="s">
        <v>7</v>
      </c>
      <c r="D15704" s="30">
        <v>64</v>
      </c>
      <c r="E15704" s="50" t="str">
        <f t="shared" si="735"/>
        <v>November</v>
      </c>
      <c r="F15704" s="14" t="str">
        <f t="shared" si="736"/>
        <v>Tuesday</v>
      </c>
      <c r="G15704" s="15">
        <f>$D15704*VLOOKUP($A15704,Price_Table,MATCH($C15704,$A$6:$K$6,0),1)</f>
        <v>1024</v>
      </c>
      <c r="H15704" s="15">
        <f>D15704*VLOOKUP(A15704,Cost_Table,MATCH(C15704,M$6:W$6,0),1)</f>
        <v>544</v>
      </c>
      <c r="I15704" s="15">
        <f t="shared" si="737"/>
        <v>480</v>
      </c>
      <c r="J15704" s="43"/>
      <c r="K15704" s="1"/>
    </row>
    <row r="15705" spans="1:11">
      <c r="A15705" s="29">
        <v>41220</v>
      </c>
      <c r="B15705" s="30">
        <v>5</v>
      </c>
      <c r="C15705" s="30" t="s">
        <v>7</v>
      </c>
      <c r="D15705" s="30">
        <v>0</v>
      </c>
      <c r="E15705" s="50" t="str">
        <f t="shared" si="735"/>
        <v>November</v>
      </c>
      <c r="F15705" s="14" t="str">
        <f t="shared" si="736"/>
        <v>Wednesday</v>
      </c>
      <c r="G15705" s="15">
        <f>$D15705*VLOOKUP($A15705,Price_Table,MATCH($C15705,$A$6:$K$6,0),1)</f>
        <v>0</v>
      </c>
      <c r="H15705" s="15">
        <f>D15705*VLOOKUP(A15705,Cost_Table,MATCH(C15705,M$6:W$6,0),1)</f>
        <v>0</v>
      </c>
      <c r="I15705" s="15">
        <f t="shared" si="737"/>
        <v>0</v>
      </c>
      <c r="J15705" s="43"/>
      <c r="K15705" s="1"/>
    </row>
    <row r="15706" spans="1:11">
      <c r="A15706" s="29">
        <v>41221</v>
      </c>
      <c r="B15706" s="30">
        <v>5</v>
      </c>
      <c r="C15706" s="30" t="s">
        <v>7</v>
      </c>
      <c r="D15706" s="30">
        <v>0</v>
      </c>
      <c r="E15706" s="50" t="str">
        <f t="shared" si="735"/>
        <v>November</v>
      </c>
      <c r="F15706" s="14" t="str">
        <f t="shared" si="736"/>
        <v>Thursday</v>
      </c>
      <c r="G15706" s="15">
        <f>$D15706*VLOOKUP($A15706,Price_Table,MATCH($C15706,$A$6:$K$6,0),1)</f>
        <v>0</v>
      </c>
      <c r="H15706" s="15">
        <f>D15706*VLOOKUP(A15706,Cost_Table,MATCH(C15706,M$6:W$6,0),1)</f>
        <v>0</v>
      </c>
      <c r="I15706" s="15">
        <f t="shared" si="737"/>
        <v>0</v>
      </c>
      <c r="J15706" s="43"/>
      <c r="K15706" s="1"/>
    </row>
    <row r="15707" spans="1:11">
      <c r="A15707" s="29">
        <v>41222</v>
      </c>
      <c r="B15707" s="30">
        <v>5</v>
      </c>
      <c r="C15707" s="30" t="s">
        <v>7</v>
      </c>
      <c r="D15707" s="30">
        <v>51</v>
      </c>
      <c r="E15707" s="50" t="str">
        <f t="shared" si="735"/>
        <v>November</v>
      </c>
      <c r="F15707" s="14" t="str">
        <f t="shared" si="736"/>
        <v>Friday</v>
      </c>
      <c r="G15707" s="15">
        <f>$D15707*VLOOKUP($A15707,Price_Table,MATCH($C15707,$A$6:$K$6,0),1)</f>
        <v>816</v>
      </c>
      <c r="H15707" s="15">
        <f>D15707*VLOOKUP(A15707,Cost_Table,MATCH(C15707,M$6:W$6,0),1)</f>
        <v>433.5</v>
      </c>
      <c r="I15707" s="15">
        <f t="shared" si="737"/>
        <v>382.5</v>
      </c>
      <c r="J15707" s="43"/>
      <c r="K15707" s="1"/>
    </row>
    <row r="15708" spans="1:11">
      <c r="A15708" s="29">
        <v>41223</v>
      </c>
      <c r="B15708" s="30">
        <v>5</v>
      </c>
      <c r="C15708" s="30" t="s">
        <v>7</v>
      </c>
      <c r="D15708" s="30">
        <v>0</v>
      </c>
      <c r="E15708" s="50" t="str">
        <f t="shared" si="735"/>
        <v>November</v>
      </c>
      <c r="F15708" s="14" t="str">
        <f t="shared" si="736"/>
        <v>Saturday</v>
      </c>
      <c r="G15708" s="15">
        <f>$D15708*VLOOKUP($A15708,Price_Table,MATCH($C15708,$A$6:$K$6,0),1)</f>
        <v>0</v>
      </c>
      <c r="H15708" s="15">
        <f>D15708*VLOOKUP(A15708,Cost_Table,MATCH(C15708,M$6:W$6,0),1)</f>
        <v>0</v>
      </c>
      <c r="I15708" s="15">
        <f t="shared" si="737"/>
        <v>0</v>
      </c>
      <c r="J15708" s="43"/>
      <c r="K15708" s="1"/>
    </row>
    <row r="15709" spans="1:11">
      <c r="A15709" s="29">
        <v>41224</v>
      </c>
      <c r="B15709" s="30">
        <v>5</v>
      </c>
      <c r="C15709" s="30" t="s">
        <v>7</v>
      </c>
      <c r="D15709" s="30">
        <v>0</v>
      </c>
      <c r="E15709" s="50" t="str">
        <f t="shared" si="735"/>
        <v>November</v>
      </c>
      <c r="F15709" s="14" t="str">
        <f t="shared" si="736"/>
        <v>Sunday</v>
      </c>
      <c r="G15709" s="15">
        <f>$D15709*VLOOKUP($A15709,Price_Table,MATCH($C15709,$A$6:$K$6,0),1)</f>
        <v>0</v>
      </c>
      <c r="H15709" s="15">
        <f>D15709*VLOOKUP(A15709,Cost_Table,MATCH(C15709,M$6:W$6,0),1)</f>
        <v>0</v>
      </c>
      <c r="I15709" s="15">
        <f t="shared" si="737"/>
        <v>0</v>
      </c>
      <c r="J15709" s="43"/>
      <c r="K15709" s="1"/>
    </row>
    <row r="15710" spans="1:11">
      <c r="A15710" s="29">
        <v>41225</v>
      </c>
      <c r="B15710" s="30">
        <v>5</v>
      </c>
      <c r="C15710" s="30" t="s">
        <v>7</v>
      </c>
      <c r="D15710" s="30">
        <v>0</v>
      </c>
      <c r="E15710" s="50" t="str">
        <f t="shared" si="735"/>
        <v>November</v>
      </c>
      <c r="F15710" s="14" t="str">
        <f t="shared" si="736"/>
        <v>Monday</v>
      </c>
      <c r="G15710" s="15">
        <f>$D15710*VLOOKUP($A15710,Price_Table,MATCH($C15710,$A$6:$K$6,0),1)</f>
        <v>0</v>
      </c>
      <c r="H15710" s="15">
        <f>D15710*VLOOKUP(A15710,Cost_Table,MATCH(C15710,M$6:W$6,0),1)</f>
        <v>0</v>
      </c>
      <c r="I15710" s="15">
        <f t="shared" si="737"/>
        <v>0</v>
      </c>
      <c r="J15710" s="43"/>
      <c r="K15710" s="1"/>
    </row>
    <row r="15711" spans="1:11">
      <c r="A15711" s="29">
        <v>41226</v>
      </c>
      <c r="B15711" s="30">
        <v>5</v>
      </c>
      <c r="C15711" s="30" t="s">
        <v>7</v>
      </c>
      <c r="D15711" s="30">
        <v>60</v>
      </c>
      <c r="E15711" s="50" t="str">
        <f t="shared" si="735"/>
        <v>November</v>
      </c>
      <c r="F15711" s="14" t="str">
        <f t="shared" si="736"/>
        <v>Tuesday</v>
      </c>
      <c r="G15711" s="15">
        <f>$D15711*VLOOKUP($A15711,Price_Table,MATCH($C15711,$A$6:$K$6,0),1)</f>
        <v>960</v>
      </c>
      <c r="H15711" s="15">
        <f>D15711*VLOOKUP(A15711,Cost_Table,MATCH(C15711,M$6:W$6,0),1)</f>
        <v>510</v>
      </c>
      <c r="I15711" s="15">
        <f t="shared" si="737"/>
        <v>450</v>
      </c>
      <c r="J15711" s="43"/>
      <c r="K15711" s="1"/>
    </row>
    <row r="15712" spans="1:11">
      <c r="A15712" s="29">
        <v>41227</v>
      </c>
      <c r="B15712" s="30">
        <v>5</v>
      </c>
      <c r="C15712" s="30" t="s">
        <v>7</v>
      </c>
      <c r="D15712" s="30">
        <v>0</v>
      </c>
      <c r="E15712" s="50" t="str">
        <f t="shared" si="735"/>
        <v>November</v>
      </c>
      <c r="F15712" s="14" t="str">
        <f t="shared" si="736"/>
        <v>Wednesday</v>
      </c>
      <c r="G15712" s="15">
        <f>$D15712*VLOOKUP($A15712,Price_Table,MATCH($C15712,$A$6:$K$6,0),1)</f>
        <v>0</v>
      </c>
      <c r="H15712" s="15">
        <f>D15712*VLOOKUP(A15712,Cost_Table,MATCH(C15712,M$6:W$6,0),1)</f>
        <v>0</v>
      </c>
      <c r="I15712" s="15">
        <f t="shared" si="737"/>
        <v>0</v>
      </c>
      <c r="J15712" s="43"/>
      <c r="K15712" s="1"/>
    </row>
    <row r="15713" spans="1:11">
      <c r="A15713" s="29">
        <v>41228</v>
      </c>
      <c r="B15713" s="30">
        <v>5</v>
      </c>
      <c r="C15713" s="30" t="s">
        <v>7</v>
      </c>
      <c r="D15713" s="30">
        <v>0</v>
      </c>
      <c r="E15713" s="50" t="str">
        <f t="shared" si="735"/>
        <v>November</v>
      </c>
      <c r="F15713" s="14" t="str">
        <f t="shared" si="736"/>
        <v>Thursday</v>
      </c>
      <c r="G15713" s="15">
        <f>$D15713*VLOOKUP($A15713,Price_Table,MATCH($C15713,$A$6:$K$6,0),1)</f>
        <v>0</v>
      </c>
      <c r="H15713" s="15">
        <f>D15713*VLOOKUP(A15713,Cost_Table,MATCH(C15713,M$6:W$6,0),1)</f>
        <v>0</v>
      </c>
      <c r="I15713" s="15">
        <f t="shared" si="737"/>
        <v>0</v>
      </c>
      <c r="J15713" s="43"/>
      <c r="K15713" s="1"/>
    </row>
    <row r="15714" spans="1:11">
      <c r="A15714" s="29">
        <v>41229</v>
      </c>
      <c r="B15714" s="30">
        <v>5</v>
      </c>
      <c r="C15714" s="30" t="s">
        <v>7</v>
      </c>
      <c r="D15714" s="30">
        <v>53</v>
      </c>
      <c r="E15714" s="50" t="str">
        <f t="shared" si="735"/>
        <v>November</v>
      </c>
      <c r="F15714" s="14" t="str">
        <f t="shared" si="736"/>
        <v>Friday</v>
      </c>
      <c r="G15714" s="15">
        <f>$D15714*VLOOKUP($A15714,Price_Table,MATCH($C15714,$A$6:$K$6,0),1)</f>
        <v>848</v>
      </c>
      <c r="H15714" s="15">
        <f>D15714*VLOOKUP(A15714,Cost_Table,MATCH(C15714,M$6:W$6,0),1)</f>
        <v>450.5</v>
      </c>
      <c r="I15714" s="15">
        <f t="shared" si="737"/>
        <v>397.5</v>
      </c>
      <c r="J15714" s="43"/>
      <c r="K15714" s="1"/>
    </row>
    <row r="15715" spans="1:11">
      <c r="A15715" s="29">
        <v>41230</v>
      </c>
      <c r="B15715" s="30">
        <v>5</v>
      </c>
      <c r="C15715" s="30" t="s">
        <v>7</v>
      </c>
      <c r="D15715" s="30">
        <v>0</v>
      </c>
      <c r="E15715" s="50" t="str">
        <f t="shared" si="735"/>
        <v>November</v>
      </c>
      <c r="F15715" s="14" t="str">
        <f t="shared" si="736"/>
        <v>Saturday</v>
      </c>
      <c r="G15715" s="15">
        <f>$D15715*VLOOKUP($A15715,Price_Table,MATCH($C15715,$A$6:$K$6,0),1)</f>
        <v>0</v>
      </c>
      <c r="H15715" s="15">
        <f>D15715*VLOOKUP(A15715,Cost_Table,MATCH(C15715,M$6:W$6,0),1)</f>
        <v>0</v>
      </c>
      <c r="I15715" s="15">
        <f t="shared" si="737"/>
        <v>0</v>
      </c>
      <c r="J15715" s="43"/>
      <c r="K15715" s="1"/>
    </row>
    <row r="15716" spans="1:11">
      <c r="A15716" s="29">
        <v>41231</v>
      </c>
      <c r="B15716" s="30">
        <v>5</v>
      </c>
      <c r="C15716" s="30" t="s">
        <v>7</v>
      </c>
      <c r="D15716" s="30">
        <v>0</v>
      </c>
      <c r="E15716" s="50" t="str">
        <f t="shared" si="735"/>
        <v>November</v>
      </c>
      <c r="F15716" s="14" t="str">
        <f t="shared" si="736"/>
        <v>Sunday</v>
      </c>
      <c r="G15716" s="15">
        <f>$D15716*VLOOKUP($A15716,Price_Table,MATCH($C15716,$A$6:$K$6,0),1)</f>
        <v>0</v>
      </c>
      <c r="H15716" s="15">
        <f>D15716*VLOOKUP(A15716,Cost_Table,MATCH(C15716,M$6:W$6,0),1)</f>
        <v>0</v>
      </c>
      <c r="I15716" s="15">
        <f t="shared" si="737"/>
        <v>0</v>
      </c>
      <c r="J15716" s="43"/>
      <c r="K15716" s="1"/>
    </row>
    <row r="15717" spans="1:11">
      <c r="A15717" s="29">
        <v>41232</v>
      </c>
      <c r="B15717" s="30">
        <v>5</v>
      </c>
      <c r="C15717" s="30" t="s">
        <v>7</v>
      </c>
      <c r="D15717" s="30">
        <v>0</v>
      </c>
      <c r="E15717" s="50" t="str">
        <f t="shared" si="735"/>
        <v>November</v>
      </c>
      <c r="F15717" s="14" t="str">
        <f t="shared" si="736"/>
        <v>Monday</v>
      </c>
      <c r="G15717" s="15">
        <f>$D15717*VLOOKUP($A15717,Price_Table,MATCH($C15717,$A$6:$K$6,0),1)</f>
        <v>0</v>
      </c>
      <c r="H15717" s="15">
        <f>D15717*VLOOKUP(A15717,Cost_Table,MATCH(C15717,M$6:W$6,0),1)</f>
        <v>0</v>
      </c>
      <c r="I15717" s="15">
        <f t="shared" si="737"/>
        <v>0</v>
      </c>
      <c r="J15717" s="43"/>
      <c r="K15717" s="1"/>
    </row>
    <row r="15718" spans="1:11">
      <c r="A15718" s="29">
        <v>41233</v>
      </c>
      <c r="B15718" s="30">
        <v>5</v>
      </c>
      <c r="C15718" s="30" t="s">
        <v>7</v>
      </c>
      <c r="D15718" s="30">
        <v>40</v>
      </c>
      <c r="E15718" s="50" t="str">
        <f t="shared" si="735"/>
        <v>November</v>
      </c>
      <c r="F15718" s="14" t="str">
        <f t="shared" si="736"/>
        <v>Tuesday</v>
      </c>
      <c r="G15718" s="15">
        <f>$D15718*VLOOKUP($A15718,Price_Table,MATCH($C15718,$A$6:$K$6,0),1)</f>
        <v>640</v>
      </c>
      <c r="H15718" s="15">
        <f>D15718*VLOOKUP(A15718,Cost_Table,MATCH(C15718,M$6:W$6,0),1)</f>
        <v>340</v>
      </c>
      <c r="I15718" s="15">
        <f t="shared" si="737"/>
        <v>300</v>
      </c>
      <c r="J15718" s="43"/>
      <c r="K15718" s="1"/>
    </row>
    <row r="15719" spans="1:11">
      <c r="A15719" s="29">
        <v>41234</v>
      </c>
      <c r="B15719" s="30">
        <v>5</v>
      </c>
      <c r="C15719" s="30" t="s">
        <v>7</v>
      </c>
      <c r="D15719" s="30">
        <v>0</v>
      </c>
      <c r="E15719" s="50" t="str">
        <f t="shared" si="735"/>
        <v>November</v>
      </c>
      <c r="F15719" s="14" t="str">
        <f t="shared" si="736"/>
        <v>Wednesday</v>
      </c>
      <c r="G15719" s="15">
        <f>$D15719*VLOOKUP($A15719,Price_Table,MATCH($C15719,$A$6:$K$6,0),1)</f>
        <v>0</v>
      </c>
      <c r="H15719" s="15">
        <f>D15719*VLOOKUP(A15719,Cost_Table,MATCH(C15719,M$6:W$6,0),1)</f>
        <v>0</v>
      </c>
      <c r="I15719" s="15">
        <f t="shared" si="737"/>
        <v>0</v>
      </c>
      <c r="J15719" s="43"/>
      <c r="K15719" s="1"/>
    </row>
    <row r="15720" spans="1:11">
      <c r="A15720" s="29">
        <v>41235</v>
      </c>
      <c r="B15720" s="30">
        <v>5</v>
      </c>
      <c r="C15720" s="30" t="s">
        <v>7</v>
      </c>
      <c r="D15720" s="30">
        <v>0</v>
      </c>
      <c r="E15720" s="50" t="str">
        <f t="shared" si="735"/>
        <v>November</v>
      </c>
      <c r="F15720" s="14" t="str">
        <f t="shared" si="736"/>
        <v>Thursday</v>
      </c>
      <c r="G15720" s="15">
        <f>$D15720*VLOOKUP($A15720,Price_Table,MATCH($C15720,$A$6:$K$6,0),1)</f>
        <v>0</v>
      </c>
      <c r="H15720" s="15">
        <f>D15720*VLOOKUP(A15720,Cost_Table,MATCH(C15720,M$6:W$6,0),1)</f>
        <v>0</v>
      </c>
      <c r="I15720" s="15">
        <f t="shared" si="737"/>
        <v>0</v>
      </c>
      <c r="J15720" s="43"/>
      <c r="K15720" s="1"/>
    </row>
    <row r="15721" spans="1:11">
      <c r="A15721" s="29">
        <v>41236</v>
      </c>
      <c r="B15721" s="30">
        <v>5</v>
      </c>
      <c r="C15721" s="30" t="s">
        <v>7</v>
      </c>
      <c r="D15721" s="30">
        <v>50</v>
      </c>
      <c r="E15721" s="50" t="str">
        <f t="shared" si="735"/>
        <v>November</v>
      </c>
      <c r="F15721" s="14" t="str">
        <f t="shared" si="736"/>
        <v>Friday</v>
      </c>
      <c r="G15721" s="15">
        <f>$D15721*VLOOKUP($A15721,Price_Table,MATCH($C15721,$A$6:$K$6,0),1)</f>
        <v>800</v>
      </c>
      <c r="H15721" s="15">
        <f>D15721*VLOOKUP(A15721,Cost_Table,MATCH(C15721,M$6:W$6,0),1)</f>
        <v>425</v>
      </c>
      <c r="I15721" s="15">
        <f t="shared" si="737"/>
        <v>375</v>
      </c>
      <c r="J15721" s="43"/>
      <c r="K15721" s="1"/>
    </row>
    <row r="15722" spans="1:11">
      <c r="A15722" s="29">
        <v>41237</v>
      </c>
      <c r="B15722" s="30">
        <v>5</v>
      </c>
      <c r="C15722" s="30" t="s">
        <v>7</v>
      </c>
      <c r="D15722" s="30">
        <v>0</v>
      </c>
      <c r="E15722" s="50" t="str">
        <f t="shared" si="735"/>
        <v>November</v>
      </c>
      <c r="F15722" s="14" t="str">
        <f t="shared" si="736"/>
        <v>Saturday</v>
      </c>
      <c r="G15722" s="15">
        <f>$D15722*VLOOKUP($A15722,Price_Table,MATCH($C15722,$A$6:$K$6,0),1)</f>
        <v>0</v>
      </c>
      <c r="H15722" s="15">
        <f>D15722*VLOOKUP(A15722,Cost_Table,MATCH(C15722,M$6:W$6,0),1)</f>
        <v>0</v>
      </c>
      <c r="I15722" s="15">
        <f t="shared" si="737"/>
        <v>0</v>
      </c>
      <c r="J15722" s="43"/>
      <c r="K15722" s="1"/>
    </row>
    <row r="15723" spans="1:11">
      <c r="A15723" s="29">
        <v>41238</v>
      </c>
      <c r="B15723" s="30">
        <v>5</v>
      </c>
      <c r="C15723" s="30" t="s">
        <v>7</v>
      </c>
      <c r="D15723" s="30">
        <v>0</v>
      </c>
      <c r="E15723" s="50" t="str">
        <f t="shared" si="735"/>
        <v>November</v>
      </c>
      <c r="F15723" s="14" t="str">
        <f t="shared" si="736"/>
        <v>Sunday</v>
      </c>
      <c r="G15723" s="15">
        <f>$D15723*VLOOKUP($A15723,Price_Table,MATCH($C15723,$A$6:$K$6,0),1)</f>
        <v>0</v>
      </c>
      <c r="H15723" s="15">
        <f>D15723*VLOOKUP(A15723,Cost_Table,MATCH(C15723,M$6:W$6,0),1)</f>
        <v>0</v>
      </c>
      <c r="I15723" s="15">
        <f t="shared" si="737"/>
        <v>0</v>
      </c>
      <c r="J15723" s="43"/>
      <c r="K15723" s="1"/>
    </row>
    <row r="15724" spans="1:11">
      <c r="A15724" s="29">
        <v>41239</v>
      </c>
      <c r="B15724" s="30">
        <v>5</v>
      </c>
      <c r="C15724" s="30" t="s">
        <v>7</v>
      </c>
      <c r="D15724" s="30">
        <v>0</v>
      </c>
      <c r="E15724" s="50" t="str">
        <f t="shared" si="735"/>
        <v>November</v>
      </c>
      <c r="F15724" s="14" t="str">
        <f t="shared" si="736"/>
        <v>Monday</v>
      </c>
      <c r="G15724" s="15">
        <f>$D15724*VLOOKUP($A15724,Price_Table,MATCH($C15724,$A$6:$K$6,0),1)</f>
        <v>0</v>
      </c>
      <c r="H15724" s="15">
        <f>D15724*VLOOKUP(A15724,Cost_Table,MATCH(C15724,M$6:W$6,0),1)</f>
        <v>0</v>
      </c>
      <c r="I15724" s="15">
        <f t="shared" si="737"/>
        <v>0</v>
      </c>
      <c r="J15724" s="43"/>
      <c r="K15724" s="1"/>
    </row>
    <row r="15725" spans="1:11">
      <c r="A15725" s="29">
        <v>41240</v>
      </c>
      <c r="B15725" s="30">
        <v>5</v>
      </c>
      <c r="C15725" s="30" t="s">
        <v>7</v>
      </c>
      <c r="D15725" s="30">
        <v>80</v>
      </c>
      <c r="E15725" s="50" t="str">
        <f t="shared" si="735"/>
        <v>November</v>
      </c>
      <c r="F15725" s="14" t="str">
        <f t="shared" si="736"/>
        <v>Tuesday</v>
      </c>
      <c r="G15725" s="15">
        <f>$D15725*VLOOKUP($A15725,Price_Table,MATCH($C15725,$A$6:$K$6,0),1)</f>
        <v>1280</v>
      </c>
      <c r="H15725" s="15">
        <f>D15725*VLOOKUP(A15725,Cost_Table,MATCH(C15725,M$6:W$6,0),1)</f>
        <v>680</v>
      </c>
      <c r="I15725" s="15">
        <f t="shared" si="737"/>
        <v>600</v>
      </c>
      <c r="J15725" s="43"/>
      <c r="K15725" s="1"/>
    </row>
    <row r="15726" spans="1:11">
      <c r="A15726" s="29">
        <v>41241</v>
      </c>
      <c r="B15726" s="30">
        <v>5</v>
      </c>
      <c r="C15726" s="30" t="s">
        <v>7</v>
      </c>
      <c r="D15726" s="30">
        <v>0</v>
      </c>
      <c r="E15726" s="50" t="str">
        <f t="shared" si="735"/>
        <v>November</v>
      </c>
      <c r="F15726" s="14" t="str">
        <f t="shared" si="736"/>
        <v>Wednesday</v>
      </c>
      <c r="G15726" s="15">
        <f>$D15726*VLOOKUP($A15726,Price_Table,MATCH($C15726,$A$6:$K$6,0),1)</f>
        <v>0</v>
      </c>
      <c r="H15726" s="15">
        <f>D15726*VLOOKUP(A15726,Cost_Table,MATCH(C15726,M$6:W$6,0),1)</f>
        <v>0</v>
      </c>
      <c r="I15726" s="15">
        <f t="shared" si="737"/>
        <v>0</v>
      </c>
      <c r="J15726" s="43"/>
      <c r="K15726" s="1"/>
    </row>
    <row r="15727" spans="1:11">
      <c r="A15727" s="29">
        <v>41242</v>
      </c>
      <c r="B15727" s="30">
        <v>5</v>
      </c>
      <c r="C15727" s="30" t="s">
        <v>7</v>
      </c>
      <c r="D15727" s="30">
        <v>0</v>
      </c>
      <c r="E15727" s="50" t="str">
        <f t="shared" si="735"/>
        <v>November</v>
      </c>
      <c r="F15727" s="14" t="str">
        <f t="shared" si="736"/>
        <v>Thursday</v>
      </c>
      <c r="G15727" s="15">
        <f>$D15727*VLOOKUP($A15727,Price_Table,MATCH($C15727,$A$6:$K$6,0),1)</f>
        <v>0</v>
      </c>
      <c r="H15727" s="15">
        <f>D15727*VLOOKUP(A15727,Cost_Table,MATCH(C15727,M$6:W$6,0),1)</f>
        <v>0</v>
      </c>
      <c r="I15727" s="15">
        <f t="shared" si="737"/>
        <v>0</v>
      </c>
      <c r="J15727" s="43"/>
      <c r="K15727" s="1"/>
    </row>
    <row r="15728" spans="1:11">
      <c r="A15728" s="29">
        <v>41243</v>
      </c>
      <c r="B15728" s="30">
        <v>5</v>
      </c>
      <c r="C15728" s="30" t="s">
        <v>7</v>
      </c>
      <c r="D15728" s="30">
        <v>51</v>
      </c>
      <c r="E15728" s="50" t="str">
        <f t="shared" si="735"/>
        <v>November</v>
      </c>
      <c r="F15728" s="14" t="str">
        <f t="shared" si="736"/>
        <v>Friday</v>
      </c>
      <c r="G15728" s="15">
        <f>$D15728*VLOOKUP($A15728,Price_Table,MATCH($C15728,$A$6:$K$6,0),1)</f>
        <v>816</v>
      </c>
      <c r="H15728" s="15">
        <f>D15728*VLOOKUP(A15728,Cost_Table,MATCH(C15728,M$6:W$6,0),1)</f>
        <v>433.5</v>
      </c>
      <c r="I15728" s="15">
        <f t="shared" si="737"/>
        <v>382.5</v>
      </c>
      <c r="J15728" s="43"/>
      <c r="K15728" s="1"/>
    </row>
    <row r="15729" spans="1:11">
      <c r="A15729" s="29">
        <v>41244</v>
      </c>
      <c r="B15729" s="30">
        <v>5</v>
      </c>
      <c r="C15729" s="30" t="s">
        <v>7</v>
      </c>
      <c r="D15729" s="30">
        <v>0</v>
      </c>
      <c r="E15729" s="50" t="str">
        <f t="shared" si="735"/>
        <v>December</v>
      </c>
      <c r="F15729" s="14" t="str">
        <f t="shared" si="736"/>
        <v>Saturday</v>
      </c>
      <c r="G15729" s="15">
        <f>$D15729*VLOOKUP($A15729,Price_Table,MATCH($C15729,$A$6:$K$6,0),1)</f>
        <v>0</v>
      </c>
      <c r="H15729" s="15">
        <f>D15729*VLOOKUP(A15729,Cost_Table,MATCH(C15729,M$6:W$6,0),1)</f>
        <v>0</v>
      </c>
      <c r="I15729" s="15">
        <f t="shared" si="737"/>
        <v>0</v>
      </c>
      <c r="J15729" s="43"/>
      <c r="K15729" s="1"/>
    </row>
    <row r="15730" spans="1:11">
      <c r="A15730" s="29">
        <v>41245</v>
      </c>
      <c r="B15730" s="30">
        <v>5</v>
      </c>
      <c r="C15730" s="30" t="s">
        <v>7</v>
      </c>
      <c r="D15730" s="30">
        <v>0</v>
      </c>
      <c r="E15730" s="50" t="str">
        <f t="shared" si="735"/>
        <v>December</v>
      </c>
      <c r="F15730" s="14" t="str">
        <f t="shared" si="736"/>
        <v>Sunday</v>
      </c>
      <c r="G15730" s="15">
        <f>$D15730*VLOOKUP($A15730,Price_Table,MATCH($C15730,$A$6:$K$6,0),1)</f>
        <v>0</v>
      </c>
      <c r="H15730" s="15">
        <f>D15730*VLOOKUP(A15730,Cost_Table,MATCH(C15730,M$6:W$6,0),1)</f>
        <v>0</v>
      </c>
      <c r="I15730" s="15">
        <f t="shared" si="737"/>
        <v>0</v>
      </c>
      <c r="J15730" s="43"/>
      <c r="K15730" s="1"/>
    </row>
    <row r="15731" spans="1:11">
      <c r="A15731" s="29">
        <v>41246</v>
      </c>
      <c r="B15731" s="30">
        <v>5</v>
      </c>
      <c r="C15731" s="30" t="s">
        <v>7</v>
      </c>
      <c r="D15731" s="30">
        <v>0</v>
      </c>
      <c r="E15731" s="50" t="str">
        <f t="shared" si="735"/>
        <v>December</v>
      </c>
      <c r="F15731" s="14" t="str">
        <f t="shared" si="736"/>
        <v>Monday</v>
      </c>
      <c r="G15731" s="15">
        <f>$D15731*VLOOKUP($A15731,Price_Table,MATCH($C15731,$A$6:$K$6,0),1)</f>
        <v>0</v>
      </c>
      <c r="H15731" s="15">
        <f>D15731*VLOOKUP(A15731,Cost_Table,MATCH(C15731,M$6:W$6,0),1)</f>
        <v>0</v>
      </c>
      <c r="I15731" s="15">
        <f t="shared" si="737"/>
        <v>0</v>
      </c>
      <c r="J15731" s="43"/>
      <c r="K15731" s="1"/>
    </row>
    <row r="15732" spans="1:11">
      <c r="A15732" s="29">
        <v>41247</v>
      </c>
      <c r="B15732" s="30">
        <v>5</v>
      </c>
      <c r="C15732" s="30" t="s">
        <v>7</v>
      </c>
      <c r="D15732" s="30">
        <v>81</v>
      </c>
      <c r="E15732" s="50" t="str">
        <f t="shared" si="735"/>
        <v>December</v>
      </c>
      <c r="F15732" s="14" t="str">
        <f t="shared" si="736"/>
        <v>Tuesday</v>
      </c>
      <c r="G15732" s="15">
        <f>$D15732*VLOOKUP($A15732,Price_Table,MATCH($C15732,$A$6:$K$6,0),1)</f>
        <v>1296</v>
      </c>
      <c r="H15732" s="15">
        <f>D15732*VLOOKUP(A15732,Cost_Table,MATCH(C15732,M$6:W$6,0),1)</f>
        <v>688.5</v>
      </c>
      <c r="I15732" s="15">
        <f t="shared" si="737"/>
        <v>607.5</v>
      </c>
      <c r="J15732" s="43"/>
      <c r="K15732" s="1"/>
    </row>
    <row r="15733" spans="1:11">
      <c r="A15733" s="29">
        <v>41248</v>
      </c>
      <c r="B15733" s="30">
        <v>5</v>
      </c>
      <c r="C15733" s="30" t="s">
        <v>7</v>
      </c>
      <c r="D15733" s="30">
        <v>0</v>
      </c>
      <c r="E15733" s="50" t="str">
        <f t="shared" si="735"/>
        <v>December</v>
      </c>
      <c r="F15733" s="14" t="str">
        <f t="shared" si="736"/>
        <v>Wednesday</v>
      </c>
      <c r="G15733" s="15">
        <f>$D15733*VLOOKUP($A15733,Price_Table,MATCH($C15733,$A$6:$K$6,0),1)</f>
        <v>0</v>
      </c>
      <c r="H15733" s="15">
        <f>D15733*VLOOKUP(A15733,Cost_Table,MATCH(C15733,M$6:W$6,0),1)</f>
        <v>0</v>
      </c>
      <c r="I15733" s="15">
        <f t="shared" si="737"/>
        <v>0</v>
      </c>
      <c r="J15733" s="43"/>
      <c r="K15733" s="1"/>
    </row>
    <row r="15734" spans="1:11">
      <c r="A15734" s="29">
        <v>41249</v>
      </c>
      <c r="B15734" s="30">
        <v>5</v>
      </c>
      <c r="C15734" s="30" t="s">
        <v>7</v>
      </c>
      <c r="D15734" s="30">
        <v>0</v>
      </c>
      <c r="E15734" s="50" t="str">
        <f t="shared" si="735"/>
        <v>December</v>
      </c>
      <c r="F15734" s="14" t="str">
        <f t="shared" si="736"/>
        <v>Thursday</v>
      </c>
      <c r="G15734" s="15">
        <f>$D15734*VLOOKUP($A15734,Price_Table,MATCH($C15734,$A$6:$K$6,0),1)</f>
        <v>0</v>
      </c>
      <c r="H15734" s="15">
        <f>D15734*VLOOKUP(A15734,Cost_Table,MATCH(C15734,M$6:W$6,0),1)</f>
        <v>0</v>
      </c>
      <c r="I15734" s="15">
        <f t="shared" si="737"/>
        <v>0</v>
      </c>
      <c r="J15734" s="43"/>
      <c r="K15734" s="1"/>
    </row>
    <row r="15735" spans="1:11">
      <c r="A15735" s="29">
        <v>41250</v>
      </c>
      <c r="B15735" s="30">
        <v>5</v>
      </c>
      <c r="C15735" s="30" t="s">
        <v>7</v>
      </c>
      <c r="D15735" s="30">
        <v>52</v>
      </c>
      <c r="E15735" s="50" t="str">
        <f t="shared" si="735"/>
        <v>December</v>
      </c>
      <c r="F15735" s="14" t="str">
        <f t="shared" si="736"/>
        <v>Friday</v>
      </c>
      <c r="G15735" s="15">
        <f>$D15735*VLOOKUP($A15735,Price_Table,MATCH($C15735,$A$6:$K$6,0),1)</f>
        <v>832</v>
      </c>
      <c r="H15735" s="15">
        <f>D15735*VLOOKUP(A15735,Cost_Table,MATCH(C15735,M$6:W$6,0),1)</f>
        <v>442</v>
      </c>
      <c r="I15735" s="15">
        <f t="shared" si="737"/>
        <v>390</v>
      </c>
      <c r="J15735" s="43"/>
      <c r="K15735" s="1"/>
    </row>
    <row r="15736" spans="1:11">
      <c r="A15736" s="29">
        <v>41251</v>
      </c>
      <c r="B15736" s="30">
        <v>5</v>
      </c>
      <c r="C15736" s="30" t="s">
        <v>7</v>
      </c>
      <c r="D15736" s="30">
        <v>0</v>
      </c>
      <c r="E15736" s="50" t="str">
        <f t="shared" si="735"/>
        <v>December</v>
      </c>
      <c r="F15736" s="14" t="str">
        <f t="shared" si="736"/>
        <v>Saturday</v>
      </c>
      <c r="G15736" s="15">
        <f>$D15736*VLOOKUP($A15736,Price_Table,MATCH($C15736,$A$6:$K$6,0),1)</f>
        <v>0</v>
      </c>
      <c r="H15736" s="15">
        <f>D15736*VLOOKUP(A15736,Cost_Table,MATCH(C15736,M$6:W$6,0),1)</f>
        <v>0</v>
      </c>
      <c r="I15736" s="15">
        <f t="shared" si="737"/>
        <v>0</v>
      </c>
      <c r="J15736" s="43"/>
      <c r="K15736" s="1"/>
    </row>
    <row r="15737" spans="1:11">
      <c r="A15737" s="29">
        <v>41252</v>
      </c>
      <c r="B15737" s="30">
        <v>5</v>
      </c>
      <c r="C15737" s="30" t="s">
        <v>7</v>
      </c>
      <c r="D15737" s="30">
        <v>0</v>
      </c>
      <c r="E15737" s="50" t="str">
        <f t="shared" si="735"/>
        <v>December</v>
      </c>
      <c r="F15737" s="14" t="str">
        <f t="shared" si="736"/>
        <v>Sunday</v>
      </c>
      <c r="G15737" s="15">
        <f>$D15737*VLOOKUP($A15737,Price_Table,MATCH($C15737,$A$6:$K$6,0),1)</f>
        <v>0</v>
      </c>
      <c r="H15737" s="15">
        <f>D15737*VLOOKUP(A15737,Cost_Table,MATCH(C15737,M$6:W$6,0),1)</f>
        <v>0</v>
      </c>
      <c r="I15737" s="15">
        <f t="shared" si="737"/>
        <v>0</v>
      </c>
      <c r="J15737" s="43"/>
      <c r="K15737" s="1"/>
    </row>
    <row r="15738" spans="1:11">
      <c r="A15738" s="29">
        <v>41253</v>
      </c>
      <c r="B15738" s="30">
        <v>5</v>
      </c>
      <c r="C15738" s="30" t="s">
        <v>7</v>
      </c>
      <c r="D15738" s="30">
        <v>0</v>
      </c>
      <c r="E15738" s="50" t="str">
        <f t="shared" si="735"/>
        <v>December</v>
      </c>
      <c r="F15738" s="14" t="str">
        <f t="shared" si="736"/>
        <v>Monday</v>
      </c>
      <c r="G15738" s="15">
        <f>$D15738*VLOOKUP($A15738,Price_Table,MATCH($C15738,$A$6:$K$6,0),1)</f>
        <v>0</v>
      </c>
      <c r="H15738" s="15">
        <f>D15738*VLOOKUP(A15738,Cost_Table,MATCH(C15738,M$6:W$6,0),1)</f>
        <v>0</v>
      </c>
      <c r="I15738" s="15">
        <f t="shared" si="737"/>
        <v>0</v>
      </c>
      <c r="J15738" s="43"/>
      <c r="K15738" s="1"/>
    </row>
    <row r="15739" spans="1:11">
      <c r="A15739" s="29">
        <v>41254</v>
      </c>
      <c r="B15739" s="30">
        <v>5</v>
      </c>
      <c r="C15739" s="30" t="s">
        <v>7</v>
      </c>
      <c r="D15739" s="30">
        <v>58</v>
      </c>
      <c r="E15739" s="50" t="str">
        <f t="shared" si="735"/>
        <v>December</v>
      </c>
      <c r="F15739" s="14" t="str">
        <f t="shared" si="736"/>
        <v>Tuesday</v>
      </c>
      <c r="G15739" s="15">
        <f>$D15739*VLOOKUP($A15739,Price_Table,MATCH($C15739,$A$6:$K$6,0),1)</f>
        <v>928</v>
      </c>
      <c r="H15739" s="15">
        <f>D15739*VLOOKUP(A15739,Cost_Table,MATCH(C15739,M$6:W$6,0),1)</f>
        <v>493</v>
      </c>
      <c r="I15739" s="15">
        <f t="shared" si="737"/>
        <v>435</v>
      </c>
      <c r="J15739" s="43"/>
      <c r="K15739" s="1"/>
    </row>
    <row r="15740" spans="1:11">
      <c r="A15740" s="29">
        <v>41255</v>
      </c>
      <c r="B15740" s="30">
        <v>5</v>
      </c>
      <c r="C15740" s="30" t="s">
        <v>7</v>
      </c>
      <c r="D15740" s="30">
        <v>0</v>
      </c>
      <c r="E15740" s="50" t="str">
        <f t="shared" si="735"/>
        <v>December</v>
      </c>
      <c r="F15740" s="14" t="str">
        <f t="shared" si="736"/>
        <v>Wednesday</v>
      </c>
      <c r="G15740" s="15">
        <f>$D15740*VLOOKUP($A15740,Price_Table,MATCH($C15740,$A$6:$K$6,0),1)</f>
        <v>0</v>
      </c>
      <c r="H15740" s="15">
        <f>D15740*VLOOKUP(A15740,Cost_Table,MATCH(C15740,M$6:W$6,0),1)</f>
        <v>0</v>
      </c>
      <c r="I15740" s="15">
        <f t="shared" si="737"/>
        <v>0</v>
      </c>
      <c r="J15740" s="43"/>
      <c r="K15740" s="1"/>
    </row>
    <row r="15741" spans="1:11">
      <c r="A15741" s="29">
        <v>41256</v>
      </c>
      <c r="B15741" s="30">
        <v>5</v>
      </c>
      <c r="C15741" s="30" t="s">
        <v>7</v>
      </c>
      <c r="D15741" s="30">
        <v>0</v>
      </c>
      <c r="E15741" s="50" t="str">
        <f t="shared" si="735"/>
        <v>December</v>
      </c>
      <c r="F15741" s="14" t="str">
        <f t="shared" si="736"/>
        <v>Thursday</v>
      </c>
      <c r="G15741" s="15">
        <f>$D15741*VLOOKUP($A15741,Price_Table,MATCH($C15741,$A$6:$K$6,0),1)</f>
        <v>0</v>
      </c>
      <c r="H15741" s="15">
        <f>D15741*VLOOKUP(A15741,Cost_Table,MATCH(C15741,M$6:W$6,0),1)</f>
        <v>0</v>
      </c>
      <c r="I15741" s="15">
        <f t="shared" si="737"/>
        <v>0</v>
      </c>
      <c r="J15741" s="43"/>
      <c r="K15741" s="1"/>
    </row>
    <row r="15742" spans="1:11">
      <c r="A15742" s="29">
        <v>41257</v>
      </c>
      <c r="B15742" s="30">
        <v>5</v>
      </c>
      <c r="C15742" s="30" t="s">
        <v>7</v>
      </c>
      <c r="D15742" s="30">
        <v>36</v>
      </c>
      <c r="E15742" s="50" t="str">
        <f t="shared" si="735"/>
        <v>December</v>
      </c>
      <c r="F15742" s="14" t="str">
        <f t="shared" si="736"/>
        <v>Friday</v>
      </c>
      <c r="G15742" s="15">
        <f>$D15742*VLOOKUP($A15742,Price_Table,MATCH($C15742,$A$6:$K$6,0),1)</f>
        <v>576</v>
      </c>
      <c r="H15742" s="15">
        <f>D15742*VLOOKUP(A15742,Cost_Table,MATCH(C15742,M$6:W$6,0),1)</f>
        <v>306</v>
      </c>
      <c r="I15742" s="15">
        <f t="shared" si="737"/>
        <v>270</v>
      </c>
      <c r="J15742" s="43"/>
      <c r="K15742" s="1"/>
    </row>
    <row r="15743" spans="1:11">
      <c r="A15743" s="29">
        <v>41258</v>
      </c>
      <c r="B15743" s="30">
        <v>5</v>
      </c>
      <c r="C15743" s="30" t="s">
        <v>7</v>
      </c>
      <c r="D15743" s="30">
        <v>0</v>
      </c>
      <c r="E15743" s="50" t="str">
        <f t="shared" si="735"/>
        <v>December</v>
      </c>
      <c r="F15743" s="14" t="str">
        <f t="shared" si="736"/>
        <v>Saturday</v>
      </c>
      <c r="G15743" s="15">
        <f>$D15743*VLOOKUP($A15743,Price_Table,MATCH($C15743,$A$6:$K$6,0),1)</f>
        <v>0</v>
      </c>
      <c r="H15743" s="15">
        <f>D15743*VLOOKUP(A15743,Cost_Table,MATCH(C15743,M$6:W$6,0),1)</f>
        <v>0</v>
      </c>
      <c r="I15743" s="15">
        <f t="shared" si="737"/>
        <v>0</v>
      </c>
      <c r="J15743" s="43"/>
      <c r="K15743" s="1"/>
    </row>
    <row r="15744" spans="1:11">
      <c r="A15744" s="29">
        <v>41259</v>
      </c>
      <c r="B15744" s="30">
        <v>5</v>
      </c>
      <c r="C15744" s="30" t="s">
        <v>7</v>
      </c>
      <c r="D15744" s="30">
        <v>0</v>
      </c>
      <c r="E15744" s="50" t="str">
        <f t="shared" si="735"/>
        <v>December</v>
      </c>
      <c r="F15744" s="14" t="str">
        <f t="shared" si="736"/>
        <v>Sunday</v>
      </c>
      <c r="G15744" s="15">
        <f>$D15744*VLOOKUP($A15744,Price_Table,MATCH($C15744,$A$6:$K$6,0),1)</f>
        <v>0</v>
      </c>
      <c r="H15744" s="15">
        <f>D15744*VLOOKUP(A15744,Cost_Table,MATCH(C15744,M$6:W$6,0),1)</f>
        <v>0</v>
      </c>
      <c r="I15744" s="15">
        <f t="shared" si="737"/>
        <v>0</v>
      </c>
      <c r="J15744" s="43"/>
      <c r="K15744" s="1"/>
    </row>
    <row r="15745" spans="1:11">
      <c r="A15745" s="29">
        <v>41260</v>
      </c>
      <c r="B15745" s="30">
        <v>5</v>
      </c>
      <c r="C15745" s="30" t="s">
        <v>7</v>
      </c>
      <c r="D15745" s="30">
        <v>0</v>
      </c>
      <c r="E15745" s="50" t="str">
        <f t="shared" si="735"/>
        <v>December</v>
      </c>
      <c r="F15745" s="14" t="str">
        <f t="shared" si="736"/>
        <v>Monday</v>
      </c>
      <c r="G15745" s="15">
        <f>$D15745*VLOOKUP($A15745,Price_Table,MATCH($C15745,$A$6:$K$6,0),1)</f>
        <v>0</v>
      </c>
      <c r="H15745" s="15">
        <f>D15745*VLOOKUP(A15745,Cost_Table,MATCH(C15745,M$6:W$6,0),1)</f>
        <v>0</v>
      </c>
      <c r="I15745" s="15">
        <f t="shared" si="737"/>
        <v>0</v>
      </c>
      <c r="J15745" s="43"/>
      <c r="K15745" s="1"/>
    </row>
    <row r="15746" spans="1:11">
      <c r="A15746" s="29">
        <v>41261</v>
      </c>
      <c r="B15746" s="30">
        <v>5</v>
      </c>
      <c r="C15746" s="30" t="s">
        <v>7</v>
      </c>
      <c r="D15746" s="30">
        <v>89</v>
      </c>
      <c r="E15746" s="50" t="str">
        <f t="shared" si="735"/>
        <v>December</v>
      </c>
      <c r="F15746" s="14" t="str">
        <f t="shared" si="736"/>
        <v>Tuesday</v>
      </c>
      <c r="G15746" s="15">
        <f>$D15746*VLOOKUP($A15746,Price_Table,MATCH($C15746,$A$6:$K$6,0),1)</f>
        <v>1424</v>
      </c>
      <c r="H15746" s="15">
        <f>D15746*VLOOKUP(A15746,Cost_Table,MATCH(C15746,M$6:W$6,0),1)</f>
        <v>756.5</v>
      </c>
      <c r="I15746" s="15">
        <f t="shared" si="737"/>
        <v>667.5</v>
      </c>
      <c r="J15746" s="43"/>
      <c r="K15746" s="1"/>
    </row>
    <row r="15747" spans="1:11">
      <c r="A15747" s="29">
        <v>41262</v>
      </c>
      <c r="B15747" s="30">
        <v>5</v>
      </c>
      <c r="C15747" s="30" t="s">
        <v>7</v>
      </c>
      <c r="D15747" s="30">
        <v>0</v>
      </c>
      <c r="E15747" s="50" t="str">
        <f t="shared" si="735"/>
        <v>December</v>
      </c>
      <c r="F15747" s="14" t="str">
        <f t="shared" si="736"/>
        <v>Wednesday</v>
      </c>
      <c r="G15747" s="15">
        <f>$D15747*VLOOKUP($A15747,Price_Table,MATCH($C15747,$A$6:$K$6,0),1)</f>
        <v>0</v>
      </c>
      <c r="H15747" s="15">
        <f>D15747*VLOOKUP(A15747,Cost_Table,MATCH(C15747,M$6:W$6,0),1)</f>
        <v>0</v>
      </c>
      <c r="I15747" s="15">
        <f t="shared" si="737"/>
        <v>0</v>
      </c>
      <c r="J15747" s="43"/>
      <c r="K15747" s="1"/>
    </row>
    <row r="15748" spans="1:11">
      <c r="A15748" s="29">
        <v>41263</v>
      </c>
      <c r="B15748" s="30">
        <v>5</v>
      </c>
      <c r="C15748" s="30" t="s">
        <v>7</v>
      </c>
      <c r="D15748" s="30">
        <v>0</v>
      </c>
      <c r="E15748" s="50" t="str">
        <f t="shared" si="735"/>
        <v>December</v>
      </c>
      <c r="F15748" s="14" t="str">
        <f t="shared" si="736"/>
        <v>Thursday</v>
      </c>
      <c r="G15748" s="15">
        <f>$D15748*VLOOKUP($A15748,Price_Table,MATCH($C15748,$A$6:$K$6,0),1)</f>
        <v>0</v>
      </c>
      <c r="H15748" s="15">
        <f>D15748*VLOOKUP(A15748,Cost_Table,MATCH(C15748,M$6:W$6,0),1)</f>
        <v>0</v>
      </c>
      <c r="I15748" s="15">
        <f t="shared" si="737"/>
        <v>0</v>
      </c>
      <c r="J15748" s="43"/>
      <c r="K15748" s="1"/>
    </row>
    <row r="15749" spans="1:11">
      <c r="A15749" s="29">
        <v>41264</v>
      </c>
      <c r="B15749" s="30">
        <v>5</v>
      </c>
      <c r="C15749" s="30" t="s">
        <v>7</v>
      </c>
      <c r="D15749" s="30">
        <v>58</v>
      </c>
      <c r="E15749" s="50" t="str">
        <f t="shared" si="735"/>
        <v>December</v>
      </c>
      <c r="F15749" s="14" t="str">
        <f t="shared" si="736"/>
        <v>Friday</v>
      </c>
      <c r="G15749" s="15">
        <f>$D15749*VLOOKUP($A15749,Price_Table,MATCH($C15749,$A$6:$K$6,0),1)</f>
        <v>928</v>
      </c>
      <c r="H15749" s="15">
        <f>D15749*VLOOKUP(A15749,Cost_Table,MATCH(C15749,M$6:W$6,0),1)</f>
        <v>493</v>
      </c>
      <c r="I15749" s="15">
        <f t="shared" si="737"/>
        <v>435</v>
      </c>
      <c r="J15749" s="43"/>
      <c r="K15749" s="1"/>
    </row>
    <row r="15750" spans="1:11">
      <c r="A15750" s="29">
        <v>41265</v>
      </c>
      <c r="B15750" s="30">
        <v>5</v>
      </c>
      <c r="C15750" s="30" t="s">
        <v>7</v>
      </c>
      <c r="D15750" s="30">
        <v>0</v>
      </c>
      <c r="E15750" s="50" t="str">
        <f t="shared" si="735"/>
        <v>December</v>
      </c>
      <c r="F15750" s="14" t="str">
        <f t="shared" si="736"/>
        <v>Saturday</v>
      </c>
      <c r="G15750" s="15">
        <f>$D15750*VLOOKUP($A15750,Price_Table,MATCH($C15750,$A$6:$K$6,0),1)</f>
        <v>0</v>
      </c>
      <c r="H15750" s="15">
        <f>D15750*VLOOKUP(A15750,Cost_Table,MATCH(C15750,M$6:W$6,0),1)</f>
        <v>0</v>
      </c>
      <c r="I15750" s="15">
        <f t="shared" si="737"/>
        <v>0</v>
      </c>
      <c r="J15750" s="43"/>
      <c r="K15750" s="1"/>
    </row>
    <row r="15751" spans="1:11">
      <c r="A15751" s="29">
        <v>41266</v>
      </c>
      <c r="B15751" s="30">
        <v>5</v>
      </c>
      <c r="C15751" s="30" t="s">
        <v>7</v>
      </c>
      <c r="D15751" s="30">
        <v>0</v>
      </c>
      <c r="E15751" s="50" t="str">
        <f t="shared" si="735"/>
        <v>December</v>
      </c>
      <c r="F15751" s="14" t="str">
        <f t="shared" si="736"/>
        <v>Sunday</v>
      </c>
      <c r="G15751" s="15">
        <f>$D15751*VLOOKUP($A15751,Price_Table,MATCH($C15751,$A$6:$K$6,0),1)</f>
        <v>0</v>
      </c>
      <c r="H15751" s="15">
        <f>D15751*VLOOKUP(A15751,Cost_Table,MATCH(C15751,M$6:W$6,0),1)</f>
        <v>0</v>
      </c>
      <c r="I15751" s="15">
        <f t="shared" si="737"/>
        <v>0</v>
      </c>
      <c r="J15751" s="43"/>
      <c r="K15751" s="1"/>
    </row>
    <row r="15752" spans="1:11">
      <c r="A15752" s="29">
        <v>41267</v>
      </c>
      <c r="B15752" s="30">
        <v>5</v>
      </c>
      <c r="C15752" s="30" t="s">
        <v>7</v>
      </c>
      <c r="D15752" s="30">
        <v>0</v>
      </c>
      <c r="E15752" s="50" t="str">
        <f t="shared" si="735"/>
        <v>December</v>
      </c>
      <c r="F15752" s="14" t="str">
        <f t="shared" si="736"/>
        <v>Monday</v>
      </c>
      <c r="G15752" s="15">
        <f>$D15752*VLOOKUP($A15752,Price_Table,MATCH($C15752,$A$6:$K$6,0),1)</f>
        <v>0</v>
      </c>
      <c r="H15752" s="15">
        <f>D15752*VLOOKUP(A15752,Cost_Table,MATCH(C15752,M$6:W$6,0),1)</f>
        <v>0</v>
      </c>
      <c r="I15752" s="15">
        <f t="shared" si="737"/>
        <v>0</v>
      </c>
      <c r="J15752" s="43"/>
      <c r="K15752" s="1"/>
    </row>
    <row r="15753" spans="1:11">
      <c r="A15753" s="29">
        <v>41268</v>
      </c>
      <c r="B15753" s="30">
        <v>5</v>
      </c>
      <c r="C15753" s="30" t="s">
        <v>7</v>
      </c>
      <c r="D15753" s="30">
        <v>60</v>
      </c>
      <c r="E15753" s="50" t="str">
        <f t="shared" si="735"/>
        <v>December</v>
      </c>
      <c r="F15753" s="14" t="str">
        <f t="shared" si="736"/>
        <v>Tuesday</v>
      </c>
      <c r="G15753" s="15">
        <f>$D15753*VLOOKUP($A15753,Price_Table,MATCH($C15753,$A$6:$K$6,0),1)</f>
        <v>960</v>
      </c>
      <c r="H15753" s="15">
        <f>D15753*VLOOKUP(A15753,Cost_Table,MATCH(C15753,M$6:W$6,0),1)</f>
        <v>510</v>
      </c>
      <c r="I15753" s="15">
        <f t="shared" si="737"/>
        <v>450</v>
      </c>
      <c r="J15753" s="43"/>
      <c r="K15753" s="1"/>
    </row>
    <row r="15754" spans="1:11">
      <c r="A15754" s="29">
        <v>41269</v>
      </c>
      <c r="B15754" s="30">
        <v>5</v>
      </c>
      <c r="C15754" s="30" t="s">
        <v>7</v>
      </c>
      <c r="D15754" s="30">
        <v>0</v>
      </c>
      <c r="E15754" s="50" t="str">
        <f t="shared" si="735"/>
        <v>December</v>
      </c>
      <c r="F15754" s="14" t="str">
        <f t="shared" si="736"/>
        <v>Wednesday</v>
      </c>
      <c r="G15754" s="15">
        <f>$D15754*VLOOKUP($A15754,Price_Table,MATCH($C15754,$A$6:$K$6,0),1)</f>
        <v>0</v>
      </c>
      <c r="H15754" s="15">
        <f>D15754*VLOOKUP(A15754,Cost_Table,MATCH(C15754,M$6:W$6,0),1)</f>
        <v>0</v>
      </c>
      <c r="I15754" s="15">
        <f t="shared" si="737"/>
        <v>0</v>
      </c>
      <c r="J15754" s="43"/>
      <c r="K15754" s="1"/>
    </row>
    <row r="15755" spans="1:11">
      <c r="A15755" s="29">
        <v>41270</v>
      </c>
      <c r="B15755" s="30">
        <v>5</v>
      </c>
      <c r="C15755" s="30" t="s">
        <v>7</v>
      </c>
      <c r="D15755" s="30">
        <v>0</v>
      </c>
      <c r="E15755" s="50" t="str">
        <f t="shared" si="735"/>
        <v>December</v>
      </c>
      <c r="F15755" s="14" t="str">
        <f t="shared" si="736"/>
        <v>Thursday</v>
      </c>
      <c r="G15755" s="15">
        <f>$D15755*VLOOKUP($A15755,Price_Table,MATCH($C15755,$A$6:$K$6,0),1)</f>
        <v>0</v>
      </c>
      <c r="H15755" s="15">
        <f>D15755*VLOOKUP(A15755,Cost_Table,MATCH(C15755,M$6:W$6,0),1)</f>
        <v>0</v>
      </c>
      <c r="I15755" s="15">
        <f t="shared" si="737"/>
        <v>0</v>
      </c>
      <c r="J15755" s="43"/>
      <c r="K15755" s="1"/>
    </row>
    <row r="15756" spans="1:11">
      <c r="A15756" s="29">
        <v>41271</v>
      </c>
      <c r="B15756" s="30">
        <v>5</v>
      </c>
      <c r="C15756" s="30" t="s">
        <v>7</v>
      </c>
      <c r="D15756" s="30">
        <v>39</v>
      </c>
      <c r="E15756" s="50" t="str">
        <f t="shared" si="735"/>
        <v>December</v>
      </c>
      <c r="F15756" s="14" t="str">
        <f t="shared" si="736"/>
        <v>Friday</v>
      </c>
      <c r="G15756" s="15">
        <f>$D15756*VLOOKUP($A15756,Price_Table,MATCH($C15756,$A$6:$K$6,0),1)</f>
        <v>624</v>
      </c>
      <c r="H15756" s="15">
        <f>D15756*VLOOKUP(A15756,Cost_Table,MATCH(C15756,M$6:W$6,0),1)</f>
        <v>331.5</v>
      </c>
      <c r="I15756" s="15">
        <f t="shared" si="737"/>
        <v>292.5</v>
      </c>
      <c r="J15756" s="43"/>
      <c r="K15756" s="1"/>
    </row>
    <row r="15757" spans="1:11">
      <c r="A15757" s="29">
        <v>41272</v>
      </c>
      <c r="B15757" s="30">
        <v>5</v>
      </c>
      <c r="C15757" s="30" t="s">
        <v>7</v>
      </c>
      <c r="D15757" s="30">
        <v>0</v>
      </c>
      <c r="E15757" s="50" t="str">
        <f t="shared" si="735"/>
        <v>December</v>
      </c>
      <c r="F15757" s="14" t="str">
        <f t="shared" si="736"/>
        <v>Saturday</v>
      </c>
      <c r="G15757" s="15">
        <f>$D15757*VLOOKUP($A15757,Price_Table,MATCH($C15757,$A$6:$K$6,0),1)</f>
        <v>0</v>
      </c>
      <c r="H15757" s="15">
        <f>D15757*VLOOKUP(A15757,Cost_Table,MATCH(C15757,M$6:W$6,0),1)</f>
        <v>0</v>
      </c>
      <c r="I15757" s="15">
        <f t="shared" si="737"/>
        <v>0</v>
      </c>
      <c r="J15757" s="43"/>
      <c r="K15757" s="1"/>
    </row>
    <row r="15758" spans="1:11">
      <c r="A15758" s="29">
        <v>41273</v>
      </c>
      <c r="B15758" s="30">
        <v>5</v>
      </c>
      <c r="C15758" s="30" t="s">
        <v>7</v>
      </c>
      <c r="D15758" s="30">
        <v>0</v>
      </c>
      <c r="E15758" s="50" t="str">
        <f t="shared" si="735"/>
        <v>December</v>
      </c>
      <c r="F15758" s="14" t="str">
        <f t="shared" si="736"/>
        <v>Sunday</v>
      </c>
      <c r="G15758" s="15">
        <f>$D15758*VLOOKUP($A15758,Price_Table,MATCH($C15758,$A$6:$K$6,0),1)</f>
        <v>0</v>
      </c>
      <c r="H15758" s="15">
        <f>D15758*VLOOKUP(A15758,Cost_Table,MATCH(C15758,M$6:W$6,0),1)</f>
        <v>0</v>
      </c>
      <c r="I15758" s="15">
        <f t="shared" si="737"/>
        <v>0</v>
      </c>
      <c r="J15758" s="43"/>
      <c r="K15758" s="1"/>
    </row>
    <row r="15759" spans="1:11">
      <c r="A15759" s="29">
        <v>41274</v>
      </c>
      <c r="B15759" s="30">
        <v>5</v>
      </c>
      <c r="C15759" s="30" t="s">
        <v>7</v>
      </c>
      <c r="D15759" s="30">
        <v>0</v>
      </c>
      <c r="E15759" s="50" t="str">
        <f t="shared" si="735"/>
        <v>December</v>
      </c>
      <c r="F15759" s="14" t="str">
        <f t="shared" si="736"/>
        <v>Monday</v>
      </c>
      <c r="G15759" s="15">
        <f>$D15759*VLOOKUP($A15759,Price_Table,MATCH($C15759,$A$6:$K$6,0),1)</f>
        <v>0</v>
      </c>
      <c r="H15759" s="15">
        <f>D15759*VLOOKUP(A15759,Cost_Table,MATCH(C15759,M$6:W$6,0),1)</f>
        <v>0</v>
      </c>
      <c r="I15759" s="15">
        <f t="shared" si="737"/>
        <v>0</v>
      </c>
      <c r="J15759" s="43"/>
      <c r="K15759" s="1"/>
    </row>
    <row r="15760" spans="1:11">
      <c r="A15760" s="29">
        <v>40909</v>
      </c>
      <c r="B15760" s="30">
        <v>5</v>
      </c>
      <c r="C15760" s="30" t="s">
        <v>8</v>
      </c>
      <c r="D15760" s="30">
        <v>0</v>
      </c>
      <c r="E15760" s="50" t="str">
        <f t="shared" si="735"/>
        <v>January</v>
      </c>
      <c r="F15760" s="14" t="str">
        <f t="shared" si="736"/>
        <v>Sunday</v>
      </c>
      <c r="G15760" s="15">
        <f>$D15760*VLOOKUP($A15760,Price_Table,MATCH($C15760,$A$6:$K$6,0),1)</f>
        <v>0</v>
      </c>
      <c r="H15760" s="15">
        <f>D15760*VLOOKUP(A15760,Cost_Table,MATCH(C15760,M$6:W$6,0),1)</f>
        <v>0</v>
      </c>
      <c r="I15760" s="15">
        <f t="shared" si="737"/>
        <v>0</v>
      </c>
      <c r="J15760" s="43"/>
      <c r="K15760" s="1"/>
    </row>
    <row r="15761" spans="1:11">
      <c r="A15761" s="29">
        <v>40910</v>
      </c>
      <c r="B15761" s="30">
        <v>5</v>
      </c>
      <c r="C15761" s="30" t="s">
        <v>8</v>
      </c>
      <c r="D15761" s="30">
        <v>0</v>
      </c>
      <c r="E15761" s="50" t="str">
        <f t="shared" si="735"/>
        <v>January</v>
      </c>
      <c r="F15761" s="14" t="str">
        <f t="shared" si="736"/>
        <v>Monday</v>
      </c>
      <c r="G15761" s="15">
        <f>$D15761*VLOOKUP($A15761,Price_Table,MATCH($C15761,$A$6:$K$6,0),1)</f>
        <v>0</v>
      </c>
      <c r="H15761" s="15">
        <f>D15761*VLOOKUP(A15761,Cost_Table,MATCH(C15761,M$6:W$6,0),1)</f>
        <v>0</v>
      </c>
      <c r="I15761" s="15">
        <f t="shared" si="737"/>
        <v>0</v>
      </c>
      <c r="J15761" s="43"/>
      <c r="K15761" s="1"/>
    </row>
    <row r="15762" spans="1:11">
      <c r="A15762" s="29">
        <v>40911</v>
      </c>
      <c r="B15762" s="30">
        <v>5</v>
      </c>
      <c r="C15762" s="30" t="s">
        <v>8</v>
      </c>
      <c r="D15762" s="30">
        <v>0</v>
      </c>
      <c r="E15762" s="50" t="str">
        <f t="shared" si="735"/>
        <v>January</v>
      </c>
      <c r="F15762" s="14" t="str">
        <f t="shared" si="736"/>
        <v>Tuesday</v>
      </c>
      <c r="G15762" s="15">
        <f>$D15762*VLOOKUP($A15762,Price_Table,MATCH($C15762,$A$6:$K$6,0),1)</f>
        <v>0</v>
      </c>
      <c r="H15762" s="15">
        <f>D15762*VLOOKUP(A15762,Cost_Table,MATCH(C15762,M$6:W$6,0),1)</f>
        <v>0</v>
      </c>
      <c r="I15762" s="15">
        <f t="shared" si="737"/>
        <v>0</v>
      </c>
      <c r="J15762" s="43"/>
      <c r="K15762" s="1"/>
    </row>
    <row r="15763" spans="1:11">
      <c r="A15763" s="29">
        <v>40912</v>
      </c>
      <c r="B15763" s="30">
        <v>5</v>
      </c>
      <c r="C15763" s="30" t="s">
        <v>8</v>
      </c>
      <c r="D15763" s="30">
        <v>0</v>
      </c>
      <c r="E15763" s="50" t="str">
        <f t="shared" si="735"/>
        <v>January</v>
      </c>
      <c r="F15763" s="14" t="str">
        <f t="shared" si="736"/>
        <v>Wednesday</v>
      </c>
      <c r="G15763" s="15">
        <f>$D15763*VLOOKUP($A15763,Price_Table,MATCH($C15763,$A$6:$K$6,0),1)</f>
        <v>0</v>
      </c>
      <c r="H15763" s="15">
        <f>D15763*VLOOKUP(A15763,Cost_Table,MATCH(C15763,M$6:W$6,0),1)</f>
        <v>0</v>
      </c>
      <c r="I15763" s="15">
        <f t="shared" si="737"/>
        <v>0</v>
      </c>
      <c r="J15763" s="43"/>
      <c r="K15763" s="1"/>
    </row>
    <row r="15764" spans="1:11">
      <c r="A15764" s="29">
        <v>40913</v>
      </c>
      <c r="B15764" s="30">
        <v>5</v>
      </c>
      <c r="C15764" s="30" t="s">
        <v>8</v>
      </c>
      <c r="D15764" s="30">
        <v>0</v>
      </c>
      <c r="E15764" s="50" t="str">
        <f t="shared" si="735"/>
        <v>January</v>
      </c>
      <c r="F15764" s="14" t="str">
        <f t="shared" si="736"/>
        <v>Thursday</v>
      </c>
      <c r="G15764" s="15">
        <f>$D15764*VLOOKUP($A15764,Price_Table,MATCH($C15764,$A$6:$K$6,0),1)</f>
        <v>0</v>
      </c>
      <c r="H15764" s="15">
        <f>D15764*VLOOKUP(A15764,Cost_Table,MATCH(C15764,M$6:W$6,0),1)</f>
        <v>0</v>
      </c>
      <c r="I15764" s="15">
        <f t="shared" si="737"/>
        <v>0</v>
      </c>
      <c r="J15764" s="43"/>
      <c r="K15764" s="1"/>
    </row>
    <row r="15765" spans="1:11">
      <c r="A15765" s="29">
        <v>40914</v>
      </c>
      <c r="B15765" s="30">
        <v>5</v>
      </c>
      <c r="C15765" s="30" t="s">
        <v>8</v>
      </c>
      <c r="D15765" s="30">
        <v>37</v>
      </c>
      <c r="E15765" s="50" t="str">
        <f t="shared" si="735"/>
        <v>January</v>
      </c>
      <c r="F15765" s="14" t="str">
        <f t="shared" si="736"/>
        <v>Friday</v>
      </c>
      <c r="G15765" s="15">
        <f>$D15765*VLOOKUP($A15765,Price_Table,MATCH($C15765,$A$6:$K$6,0),1)</f>
        <v>777</v>
      </c>
      <c r="H15765" s="15">
        <f>D15765*VLOOKUP(A15765,Cost_Table,MATCH(C15765,M$6:W$6,0),1)</f>
        <v>444</v>
      </c>
      <c r="I15765" s="15">
        <f t="shared" si="737"/>
        <v>333</v>
      </c>
      <c r="J15765" s="43"/>
      <c r="K15765" s="1"/>
    </row>
    <row r="15766" spans="1:11">
      <c r="A15766" s="29">
        <v>40915</v>
      </c>
      <c r="B15766" s="30">
        <v>5</v>
      </c>
      <c r="C15766" s="30" t="s">
        <v>8</v>
      </c>
      <c r="D15766" s="30">
        <v>0</v>
      </c>
      <c r="E15766" s="50" t="str">
        <f t="shared" si="735"/>
        <v>January</v>
      </c>
      <c r="F15766" s="14" t="str">
        <f t="shared" si="736"/>
        <v>Saturday</v>
      </c>
      <c r="G15766" s="15">
        <f>$D15766*VLOOKUP($A15766,Price_Table,MATCH($C15766,$A$6:$K$6,0),1)</f>
        <v>0</v>
      </c>
      <c r="H15766" s="15">
        <f>D15766*VLOOKUP(A15766,Cost_Table,MATCH(C15766,M$6:W$6,0),1)</f>
        <v>0</v>
      </c>
      <c r="I15766" s="15">
        <f t="shared" si="737"/>
        <v>0</v>
      </c>
      <c r="J15766" s="43"/>
      <c r="K15766" s="1"/>
    </row>
    <row r="15767" spans="1:11">
      <c r="A15767" s="29">
        <v>40916</v>
      </c>
      <c r="B15767" s="30">
        <v>5</v>
      </c>
      <c r="C15767" s="30" t="s">
        <v>8</v>
      </c>
      <c r="D15767" s="30">
        <v>0</v>
      </c>
      <c r="E15767" s="50" t="str">
        <f t="shared" ref="E15767:E15830" si="738">TEXT(A15767,"mmmm")</f>
        <v>January</v>
      </c>
      <c r="F15767" s="14" t="str">
        <f t="shared" ref="F15767:F15830" si="739">TEXT(A15767,"dddd")</f>
        <v>Sunday</v>
      </c>
      <c r="G15767" s="15">
        <f>$D15767*VLOOKUP($A15767,Price_Table,MATCH($C15767,$A$6:$K$6,0),1)</f>
        <v>0</v>
      </c>
      <c r="H15767" s="15">
        <f>D15767*VLOOKUP(A15767,Cost_Table,MATCH(C15767,M$6:W$6,0),1)</f>
        <v>0</v>
      </c>
      <c r="I15767" s="15">
        <f t="shared" ref="I15767:I15830" si="740">G15767-H15767</f>
        <v>0</v>
      </c>
      <c r="J15767" s="43"/>
      <c r="K15767" s="1"/>
    </row>
    <row r="15768" spans="1:11">
      <c r="A15768" s="29">
        <v>40917</v>
      </c>
      <c r="B15768" s="30">
        <v>5</v>
      </c>
      <c r="C15768" s="30" t="s">
        <v>8</v>
      </c>
      <c r="D15768" s="30">
        <v>0</v>
      </c>
      <c r="E15768" s="50" t="str">
        <f t="shared" si="738"/>
        <v>January</v>
      </c>
      <c r="F15768" s="14" t="str">
        <f t="shared" si="739"/>
        <v>Monday</v>
      </c>
      <c r="G15768" s="15">
        <f>$D15768*VLOOKUP($A15768,Price_Table,MATCH($C15768,$A$6:$K$6,0),1)</f>
        <v>0</v>
      </c>
      <c r="H15768" s="15">
        <f>D15768*VLOOKUP(A15768,Cost_Table,MATCH(C15768,M$6:W$6,0),1)</f>
        <v>0</v>
      </c>
      <c r="I15768" s="15">
        <f t="shared" si="740"/>
        <v>0</v>
      </c>
      <c r="J15768" s="43"/>
      <c r="K15768" s="1"/>
    </row>
    <row r="15769" spans="1:11">
      <c r="A15769" s="29">
        <v>40918</v>
      </c>
      <c r="B15769" s="30">
        <v>5</v>
      </c>
      <c r="C15769" s="30" t="s">
        <v>8</v>
      </c>
      <c r="D15769" s="30">
        <v>0</v>
      </c>
      <c r="E15769" s="50" t="str">
        <f t="shared" si="738"/>
        <v>January</v>
      </c>
      <c r="F15769" s="14" t="str">
        <f t="shared" si="739"/>
        <v>Tuesday</v>
      </c>
      <c r="G15769" s="15">
        <f>$D15769*VLOOKUP($A15769,Price_Table,MATCH($C15769,$A$6:$K$6,0),1)</f>
        <v>0</v>
      </c>
      <c r="H15769" s="15">
        <f>D15769*VLOOKUP(A15769,Cost_Table,MATCH(C15769,M$6:W$6,0),1)</f>
        <v>0</v>
      </c>
      <c r="I15769" s="15">
        <f t="shared" si="740"/>
        <v>0</v>
      </c>
      <c r="J15769" s="43"/>
      <c r="K15769" s="1"/>
    </row>
    <row r="15770" spans="1:11">
      <c r="A15770" s="29">
        <v>40919</v>
      </c>
      <c r="B15770" s="30">
        <v>5</v>
      </c>
      <c r="C15770" s="30" t="s">
        <v>8</v>
      </c>
      <c r="D15770" s="30">
        <v>0</v>
      </c>
      <c r="E15770" s="50" t="str">
        <f t="shared" si="738"/>
        <v>January</v>
      </c>
      <c r="F15770" s="14" t="str">
        <f t="shared" si="739"/>
        <v>Wednesday</v>
      </c>
      <c r="G15770" s="15">
        <f>$D15770*VLOOKUP($A15770,Price_Table,MATCH($C15770,$A$6:$K$6,0),1)</f>
        <v>0</v>
      </c>
      <c r="H15770" s="15">
        <f>D15770*VLOOKUP(A15770,Cost_Table,MATCH(C15770,M$6:W$6,0),1)</f>
        <v>0</v>
      </c>
      <c r="I15770" s="15">
        <f t="shared" si="740"/>
        <v>0</v>
      </c>
      <c r="J15770" s="43"/>
      <c r="K15770" s="1"/>
    </row>
    <row r="15771" spans="1:11">
      <c r="A15771" s="29">
        <v>40920</v>
      </c>
      <c r="B15771" s="30">
        <v>5</v>
      </c>
      <c r="C15771" s="30" t="s">
        <v>8</v>
      </c>
      <c r="D15771" s="30">
        <v>0</v>
      </c>
      <c r="E15771" s="50" t="str">
        <f t="shared" si="738"/>
        <v>January</v>
      </c>
      <c r="F15771" s="14" t="str">
        <f t="shared" si="739"/>
        <v>Thursday</v>
      </c>
      <c r="G15771" s="15">
        <f>$D15771*VLOOKUP($A15771,Price_Table,MATCH($C15771,$A$6:$K$6,0),1)</f>
        <v>0</v>
      </c>
      <c r="H15771" s="15">
        <f>D15771*VLOOKUP(A15771,Cost_Table,MATCH(C15771,M$6:W$6,0),1)</f>
        <v>0</v>
      </c>
      <c r="I15771" s="15">
        <f t="shared" si="740"/>
        <v>0</v>
      </c>
      <c r="J15771" s="43"/>
      <c r="K15771" s="1"/>
    </row>
    <row r="15772" spans="1:11">
      <c r="A15772" s="29">
        <v>40921</v>
      </c>
      <c r="B15772" s="30">
        <v>5</v>
      </c>
      <c r="C15772" s="30" t="s">
        <v>8</v>
      </c>
      <c r="D15772" s="30">
        <v>73</v>
      </c>
      <c r="E15772" s="50" t="str">
        <f t="shared" si="738"/>
        <v>January</v>
      </c>
      <c r="F15772" s="14" t="str">
        <f t="shared" si="739"/>
        <v>Friday</v>
      </c>
      <c r="G15772" s="15">
        <f>$D15772*VLOOKUP($A15772,Price_Table,MATCH($C15772,$A$6:$K$6,0),1)</f>
        <v>1533</v>
      </c>
      <c r="H15772" s="15">
        <f>D15772*VLOOKUP(A15772,Cost_Table,MATCH(C15772,M$6:W$6,0),1)</f>
        <v>876</v>
      </c>
      <c r="I15772" s="15">
        <f t="shared" si="740"/>
        <v>657</v>
      </c>
      <c r="J15772" s="43"/>
      <c r="K15772" s="1"/>
    </row>
    <row r="15773" spans="1:11">
      <c r="A15773" s="29">
        <v>40922</v>
      </c>
      <c r="B15773" s="30">
        <v>5</v>
      </c>
      <c r="C15773" s="30" t="s">
        <v>8</v>
      </c>
      <c r="D15773" s="30">
        <v>0</v>
      </c>
      <c r="E15773" s="50" t="str">
        <f t="shared" si="738"/>
        <v>January</v>
      </c>
      <c r="F15773" s="14" t="str">
        <f t="shared" si="739"/>
        <v>Saturday</v>
      </c>
      <c r="G15773" s="15">
        <f>$D15773*VLOOKUP($A15773,Price_Table,MATCH($C15773,$A$6:$K$6,0),1)</f>
        <v>0</v>
      </c>
      <c r="H15773" s="15">
        <f>D15773*VLOOKUP(A15773,Cost_Table,MATCH(C15773,M$6:W$6,0),1)</f>
        <v>0</v>
      </c>
      <c r="I15773" s="15">
        <f t="shared" si="740"/>
        <v>0</v>
      </c>
      <c r="J15773" s="43"/>
      <c r="K15773" s="1"/>
    </row>
    <row r="15774" spans="1:11">
      <c r="A15774" s="29">
        <v>40923</v>
      </c>
      <c r="B15774" s="30">
        <v>5</v>
      </c>
      <c r="C15774" s="30" t="s">
        <v>8</v>
      </c>
      <c r="D15774" s="30">
        <v>0</v>
      </c>
      <c r="E15774" s="50" t="str">
        <f t="shared" si="738"/>
        <v>January</v>
      </c>
      <c r="F15774" s="14" t="str">
        <f t="shared" si="739"/>
        <v>Sunday</v>
      </c>
      <c r="G15774" s="15">
        <f>$D15774*VLOOKUP($A15774,Price_Table,MATCH($C15774,$A$6:$K$6,0),1)</f>
        <v>0</v>
      </c>
      <c r="H15774" s="15">
        <f>D15774*VLOOKUP(A15774,Cost_Table,MATCH(C15774,M$6:W$6,0),1)</f>
        <v>0</v>
      </c>
      <c r="I15774" s="15">
        <f t="shared" si="740"/>
        <v>0</v>
      </c>
      <c r="J15774" s="43"/>
      <c r="K15774" s="1"/>
    </row>
    <row r="15775" spans="1:11">
      <c r="A15775" s="29">
        <v>40924</v>
      </c>
      <c r="B15775" s="30">
        <v>5</v>
      </c>
      <c r="C15775" s="30" t="s">
        <v>8</v>
      </c>
      <c r="D15775" s="30">
        <v>0</v>
      </c>
      <c r="E15775" s="50" t="str">
        <f t="shared" si="738"/>
        <v>January</v>
      </c>
      <c r="F15775" s="14" t="str">
        <f t="shared" si="739"/>
        <v>Monday</v>
      </c>
      <c r="G15775" s="15">
        <f>$D15775*VLOOKUP($A15775,Price_Table,MATCH($C15775,$A$6:$K$6,0),1)</f>
        <v>0</v>
      </c>
      <c r="H15775" s="15">
        <f>D15775*VLOOKUP(A15775,Cost_Table,MATCH(C15775,M$6:W$6,0),1)</f>
        <v>0</v>
      </c>
      <c r="I15775" s="15">
        <f t="shared" si="740"/>
        <v>0</v>
      </c>
      <c r="J15775" s="43"/>
      <c r="K15775" s="1"/>
    </row>
    <row r="15776" spans="1:11">
      <c r="A15776" s="29">
        <v>40925</v>
      </c>
      <c r="B15776" s="30">
        <v>5</v>
      </c>
      <c r="C15776" s="30" t="s">
        <v>8</v>
      </c>
      <c r="D15776" s="30">
        <v>0</v>
      </c>
      <c r="E15776" s="50" t="str">
        <f t="shared" si="738"/>
        <v>January</v>
      </c>
      <c r="F15776" s="14" t="str">
        <f t="shared" si="739"/>
        <v>Tuesday</v>
      </c>
      <c r="G15776" s="15">
        <f>$D15776*VLOOKUP($A15776,Price_Table,MATCH($C15776,$A$6:$K$6,0),1)</f>
        <v>0</v>
      </c>
      <c r="H15776" s="15">
        <f>D15776*VLOOKUP(A15776,Cost_Table,MATCH(C15776,M$6:W$6,0),1)</f>
        <v>0</v>
      </c>
      <c r="I15776" s="15">
        <f t="shared" si="740"/>
        <v>0</v>
      </c>
      <c r="J15776" s="43"/>
      <c r="K15776" s="1"/>
    </row>
    <row r="15777" spans="1:11">
      <c r="A15777" s="29">
        <v>40926</v>
      </c>
      <c r="B15777" s="30">
        <v>5</v>
      </c>
      <c r="C15777" s="30" t="s">
        <v>8</v>
      </c>
      <c r="D15777" s="30">
        <v>0</v>
      </c>
      <c r="E15777" s="50" t="str">
        <f t="shared" si="738"/>
        <v>January</v>
      </c>
      <c r="F15777" s="14" t="str">
        <f t="shared" si="739"/>
        <v>Wednesday</v>
      </c>
      <c r="G15777" s="15">
        <f>$D15777*VLOOKUP($A15777,Price_Table,MATCH($C15777,$A$6:$K$6,0),1)</f>
        <v>0</v>
      </c>
      <c r="H15777" s="15">
        <f>D15777*VLOOKUP(A15777,Cost_Table,MATCH(C15777,M$6:W$6,0),1)</f>
        <v>0</v>
      </c>
      <c r="I15777" s="15">
        <f t="shared" si="740"/>
        <v>0</v>
      </c>
      <c r="J15777" s="43"/>
      <c r="K15777" s="1"/>
    </row>
    <row r="15778" spans="1:11">
      <c r="A15778" s="29">
        <v>40927</v>
      </c>
      <c r="B15778" s="30">
        <v>5</v>
      </c>
      <c r="C15778" s="30" t="s">
        <v>8</v>
      </c>
      <c r="D15778" s="30">
        <v>0</v>
      </c>
      <c r="E15778" s="50" t="str">
        <f t="shared" si="738"/>
        <v>January</v>
      </c>
      <c r="F15778" s="14" t="str">
        <f t="shared" si="739"/>
        <v>Thursday</v>
      </c>
      <c r="G15778" s="15">
        <f>$D15778*VLOOKUP($A15778,Price_Table,MATCH($C15778,$A$6:$K$6,0),1)</f>
        <v>0</v>
      </c>
      <c r="H15778" s="15">
        <f>D15778*VLOOKUP(A15778,Cost_Table,MATCH(C15778,M$6:W$6,0),1)</f>
        <v>0</v>
      </c>
      <c r="I15778" s="15">
        <f t="shared" si="740"/>
        <v>0</v>
      </c>
      <c r="J15778" s="43"/>
      <c r="K15778" s="1"/>
    </row>
    <row r="15779" spans="1:11">
      <c r="A15779" s="29">
        <v>40928</v>
      </c>
      <c r="B15779" s="30">
        <v>5</v>
      </c>
      <c r="C15779" s="30" t="s">
        <v>8</v>
      </c>
      <c r="D15779" s="30">
        <v>44</v>
      </c>
      <c r="E15779" s="50" t="str">
        <f t="shared" si="738"/>
        <v>January</v>
      </c>
      <c r="F15779" s="14" t="str">
        <f t="shared" si="739"/>
        <v>Friday</v>
      </c>
      <c r="G15779" s="15">
        <f>$D15779*VLOOKUP($A15779,Price_Table,MATCH($C15779,$A$6:$K$6,0),1)</f>
        <v>924</v>
      </c>
      <c r="H15779" s="15">
        <f>D15779*VLOOKUP(A15779,Cost_Table,MATCH(C15779,M$6:W$6,0),1)</f>
        <v>528</v>
      </c>
      <c r="I15779" s="15">
        <f t="shared" si="740"/>
        <v>396</v>
      </c>
      <c r="J15779" s="43"/>
      <c r="K15779" s="1"/>
    </row>
    <row r="15780" spans="1:11">
      <c r="A15780" s="29">
        <v>40929</v>
      </c>
      <c r="B15780" s="30">
        <v>5</v>
      </c>
      <c r="C15780" s="30" t="s">
        <v>8</v>
      </c>
      <c r="D15780" s="30">
        <v>0</v>
      </c>
      <c r="E15780" s="50" t="str">
        <f t="shared" si="738"/>
        <v>January</v>
      </c>
      <c r="F15780" s="14" t="str">
        <f t="shared" si="739"/>
        <v>Saturday</v>
      </c>
      <c r="G15780" s="15">
        <f>$D15780*VLOOKUP($A15780,Price_Table,MATCH($C15780,$A$6:$K$6,0),1)</f>
        <v>0</v>
      </c>
      <c r="H15780" s="15">
        <f>D15780*VLOOKUP(A15780,Cost_Table,MATCH(C15780,M$6:W$6,0),1)</f>
        <v>0</v>
      </c>
      <c r="I15780" s="15">
        <f t="shared" si="740"/>
        <v>0</v>
      </c>
      <c r="J15780" s="43"/>
      <c r="K15780" s="1"/>
    </row>
    <row r="15781" spans="1:11">
      <c r="A15781" s="29">
        <v>40930</v>
      </c>
      <c r="B15781" s="30">
        <v>5</v>
      </c>
      <c r="C15781" s="30" t="s">
        <v>8</v>
      </c>
      <c r="D15781" s="30">
        <v>0</v>
      </c>
      <c r="E15781" s="50" t="str">
        <f t="shared" si="738"/>
        <v>January</v>
      </c>
      <c r="F15781" s="14" t="str">
        <f t="shared" si="739"/>
        <v>Sunday</v>
      </c>
      <c r="G15781" s="15">
        <f>$D15781*VLOOKUP($A15781,Price_Table,MATCH($C15781,$A$6:$K$6,0),1)</f>
        <v>0</v>
      </c>
      <c r="H15781" s="15">
        <f>D15781*VLOOKUP(A15781,Cost_Table,MATCH(C15781,M$6:W$6,0),1)</f>
        <v>0</v>
      </c>
      <c r="I15781" s="15">
        <f t="shared" si="740"/>
        <v>0</v>
      </c>
      <c r="J15781" s="43"/>
      <c r="K15781" s="1"/>
    </row>
    <row r="15782" spans="1:11">
      <c r="A15782" s="29">
        <v>40931</v>
      </c>
      <c r="B15782" s="30">
        <v>5</v>
      </c>
      <c r="C15782" s="30" t="s">
        <v>8</v>
      </c>
      <c r="D15782" s="30">
        <v>0</v>
      </c>
      <c r="E15782" s="50" t="str">
        <f t="shared" si="738"/>
        <v>January</v>
      </c>
      <c r="F15782" s="14" t="str">
        <f t="shared" si="739"/>
        <v>Monday</v>
      </c>
      <c r="G15782" s="15">
        <f>$D15782*VLOOKUP($A15782,Price_Table,MATCH($C15782,$A$6:$K$6,0),1)</f>
        <v>0</v>
      </c>
      <c r="H15782" s="15">
        <f>D15782*VLOOKUP(A15782,Cost_Table,MATCH(C15782,M$6:W$6,0),1)</f>
        <v>0</v>
      </c>
      <c r="I15782" s="15">
        <f t="shared" si="740"/>
        <v>0</v>
      </c>
      <c r="J15782" s="43"/>
      <c r="K15782" s="1"/>
    </row>
    <row r="15783" spans="1:11">
      <c r="A15783" s="29">
        <v>40932</v>
      </c>
      <c r="B15783" s="30">
        <v>5</v>
      </c>
      <c r="C15783" s="30" t="s">
        <v>8</v>
      </c>
      <c r="D15783" s="30">
        <v>0</v>
      </c>
      <c r="E15783" s="50" t="str">
        <f t="shared" si="738"/>
        <v>January</v>
      </c>
      <c r="F15783" s="14" t="str">
        <f t="shared" si="739"/>
        <v>Tuesday</v>
      </c>
      <c r="G15783" s="15">
        <f>$D15783*VLOOKUP($A15783,Price_Table,MATCH($C15783,$A$6:$K$6,0),1)</f>
        <v>0</v>
      </c>
      <c r="H15783" s="15">
        <f>D15783*VLOOKUP(A15783,Cost_Table,MATCH(C15783,M$6:W$6,0),1)</f>
        <v>0</v>
      </c>
      <c r="I15783" s="15">
        <f t="shared" si="740"/>
        <v>0</v>
      </c>
      <c r="J15783" s="43"/>
      <c r="K15783" s="1"/>
    </row>
    <row r="15784" spans="1:11">
      <c r="A15784" s="29">
        <v>40933</v>
      </c>
      <c r="B15784" s="30">
        <v>5</v>
      </c>
      <c r="C15784" s="30" t="s">
        <v>8</v>
      </c>
      <c r="D15784" s="30">
        <v>0</v>
      </c>
      <c r="E15784" s="50" t="str">
        <f t="shared" si="738"/>
        <v>January</v>
      </c>
      <c r="F15784" s="14" t="str">
        <f t="shared" si="739"/>
        <v>Wednesday</v>
      </c>
      <c r="G15784" s="15">
        <f>$D15784*VLOOKUP($A15784,Price_Table,MATCH($C15784,$A$6:$K$6,0),1)</f>
        <v>0</v>
      </c>
      <c r="H15784" s="15">
        <f>D15784*VLOOKUP(A15784,Cost_Table,MATCH(C15784,M$6:W$6,0),1)</f>
        <v>0</v>
      </c>
      <c r="I15784" s="15">
        <f t="shared" si="740"/>
        <v>0</v>
      </c>
      <c r="J15784" s="43"/>
      <c r="K15784" s="1"/>
    </row>
    <row r="15785" spans="1:11">
      <c r="A15785" s="29">
        <v>40934</v>
      </c>
      <c r="B15785" s="30">
        <v>5</v>
      </c>
      <c r="C15785" s="30" t="s">
        <v>8</v>
      </c>
      <c r="D15785" s="30">
        <v>0</v>
      </c>
      <c r="E15785" s="50" t="str">
        <f t="shared" si="738"/>
        <v>January</v>
      </c>
      <c r="F15785" s="14" t="str">
        <f t="shared" si="739"/>
        <v>Thursday</v>
      </c>
      <c r="G15785" s="15">
        <f>$D15785*VLOOKUP($A15785,Price_Table,MATCH($C15785,$A$6:$K$6,0),1)</f>
        <v>0</v>
      </c>
      <c r="H15785" s="15">
        <f>D15785*VLOOKUP(A15785,Cost_Table,MATCH(C15785,M$6:W$6,0),1)</f>
        <v>0</v>
      </c>
      <c r="I15785" s="15">
        <f t="shared" si="740"/>
        <v>0</v>
      </c>
      <c r="J15785" s="43"/>
      <c r="K15785" s="1"/>
    </row>
    <row r="15786" spans="1:11">
      <c r="A15786" s="29">
        <v>40935</v>
      </c>
      <c r="B15786" s="30">
        <v>5</v>
      </c>
      <c r="C15786" s="30" t="s">
        <v>8</v>
      </c>
      <c r="D15786" s="30">
        <v>57</v>
      </c>
      <c r="E15786" s="50" t="str">
        <f t="shared" si="738"/>
        <v>January</v>
      </c>
      <c r="F15786" s="14" t="str">
        <f t="shared" si="739"/>
        <v>Friday</v>
      </c>
      <c r="G15786" s="15">
        <f>$D15786*VLOOKUP($A15786,Price_Table,MATCH($C15786,$A$6:$K$6,0),1)</f>
        <v>1197</v>
      </c>
      <c r="H15786" s="15">
        <f>D15786*VLOOKUP(A15786,Cost_Table,MATCH(C15786,M$6:W$6,0),1)</f>
        <v>684</v>
      </c>
      <c r="I15786" s="15">
        <f t="shared" si="740"/>
        <v>513</v>
      </c>
      <c r="J15786" s="43"/>
      <c r="K15786" s="1"/>
    </row>
    <row r="15787" spans="1:11">
      <c r="A15787" s="29">
        <v>40936</v>
      </c>
      <c r="B15787" s="30">
        <v>5</v>
      </c>
      <c r="C15787" s="30" t="s">
        <v>8</v>
      </c>
      <c r="D15787" s="30">
        <v>0</v>
      </c>
      <c r="E15787" s="50" t="str">
        <f t="shared" si="738"/>
        <v>January</v>
      </c>
      <c r="F15787" s="14" t="str">
        <f t="shared" si="739"/>
        <v>Saturday</v>
      </c>
      <c r="G15787" s="15">
        <f>$D15787*VLOOKUP($A15787,Price_Table,MATCH($C15787,$A$6:$K$6,0),1)</f>
        <v>0</v>
      </c>
      <c r="H15787" s="15">
        <f>D15787*VLOOKUP(A15787,Cost_Table,MATCH(C15787,M$6:W$6,0),1)</f>
        <v>0</v>
      </c>
      <c r="I15787" s="15">
        <f t="shared" si="740"/>
        <v>0</v>
      </c>
      <c r="J15787" s="43"/>
      <c r="K15787" s="1"/>
    </row>
    <row r="15788" spans="1:11">
      <c r="A15788" s="29">
        <v>40937</v>
      </c>
      <c r="B15788" s="30">
        <v>5</v>
      </c>
      <c r="C15788" s="30" t="s">
        <v>8</v>
      </c>
      <c r="D15788" s="30">
        <v>0</v>
      </c>
      <c r="E15788" s="50" t="str">
        <f t="shared" si="738"/>
        <v>January</v>
      </c>
      <c r="F15788" s="14" t="str">
        <f t="shared" si="739"/>
        <v>Sunday</v>
      </c>
      <c r="G15788" s="15">
        <f>$D15788*VLOOKUP($A15788,Price_Table,MATCH($C15788,$A$6:$K$6,0),1)</f>
        <v>0</v>
      </c>
      <c r="H15788" s="15">
        <f>D15788*VLOOKUP(A15788,Cost_Table,MATCH(C15788,M$6:W$6,0),1)</f>
        <v>0</v>
      </c>
      <c r="I15788" s="15">
        <f t="shared" si="740"/>
        <v>0</v>
      </c>
      <c r="J15788" s="43"/>
      <c r="K15788" s="1"/>
    </row>
    <row r="15789" spans="1:11">
      <c r="A15789" s="29">
        <v>40938</v>
      </c>
      <c r="B15789" s="30">
        <v>5</v>
      </c>
      <c r="C15789" s="30" t="s">
        <v>8</v>
      </c>
      <c r="D15789" s="30">
        <v>0</v>
      </c>
      <c r="E15789" s="50" t="str">
        <f t="shared" si="738"/>
        <v>January</v>
      </c>
      <c r="F15789" s="14" t="str">
        <f t="shared" si="739"/>
        <v>Monday</v>
      </c>
      <c r="G15789" s="15">
        <f>$D15789*VLOOKUP($A15789,Price_Table,MATCH($C15789,$A$6:$K$6,0),1)</f>
        <v>0</v>
      </c>
      <c r="H15789" s="15">
        <f>D15789*VLOOKUP(A15789,Cost_Table,MATCH(C15789,M$6:W$6,0),1)</f>
        <v>0</v>
      </c>
      <c r="I15789" s="15">
        <f t="shared" si="740"/>
        <v>0</v>
      </c>
      <c r="J15789" s="43"/>
      <c r="K15789" s="1"/>
    </row>
    <row r="15790" spans="1:11">
      <c r="A15790" s="29">
        <v>40939</v>
      </c>
      <c r="B15790" s="30">
        <v>5</v>
      </c>
      <c r="C15790" s="30" t="s">
        <v>8</v>
      </c>
      <c r="D15790" s="30">
        <v>0</v>
      </c>
      <c r="E15790" s="50" t="str">
        <f t="shared" si="738"/>
        <v>January</v>
      </c>
      <c r="F15790" s="14" t="str">
        <f t="shared" si="739"/>
        <v>Tuesday</v>
      </c>
      <c r="G15790" s="15">
        <f>$D15790*VLOOKUP($A15790,Price_Table,MATCH($C15790,$A$6:$K$6,0),1)</f>
        <v>0</v>
      </c>
      <c r="H15790" s="15">
        <f>D15790*VLOOKUP(A15790,Cost_Table,MATCH(C15790,M$6:W$6,0),1)</f>
        <v>0</v>
      </c>
      <c r="I15790" s="15">
        <f t="shared" si="740"/>
        <v>0</v>
      </c>
      <c r="J15790" s="43"/>
      <c r="K15790" s="1"/>
    </row>
    <row r="15791" spans="1:11">
      <c r="A15791" s="29">
        <v>40940</v>
      </c>
      <c r="B15791" s="30">
        <v>5</v>
      </c>
      <c r="C15791" s="30" t="s">
        <v>8</v>
      </c>
      <c r="D15791" s="30">
        <v>0</v>
      </c>
      <c r="E15791" s="50" t="str">
        <f t="shared" si="738"/>
        <v>February</v>
      </c>
      <c r="F15791" s="14" t="str">
        <f t="shared" si="739"/>
        <v>Wednesday</v>
      </c>
      <c r="G15791" s="15">
        <f>$D15791*VLOOKUP($A15791,Price_Table,MATCH($C15791,$A$6:$K$6,0),1)</f>
        <v>0</v>
      </c>
      <c r="H15791" s="15">
        <f>D15791*VLOOKUP(A15791,Cost_Table,MATCH(C15791,M$6:W$6,0),1)</f>
        <v>0</v>
      </c>
      <c r="I15791" s="15">
        <f t="shared" si="740"/>
        <v>0</v>
      </c>
      <c r="J15791" s="43"/>
      <c r="K15791" s="1"/>
    </row>
    <row r="15792" spans="1:11">
      <c r="A15792" s="29">
        <v>40941</v>
      </c>
      <c r="B15792" s="30">
        <v>5</v>
      </c>
      <c r="C15792" s="30" t="s">
        <v>8</v>
      </c>
      <c r="D15792" s="30">
        <v>0</v>
      </c>
      <c r="E15792" s="50" t="str">
        <f t="shared" si="738"/>
        <v>February</v>
      </c>
      <c r="F15792" s="14" t="str">
        <f t="shared" si="739"/>
        <v>Thursday</v>
      </c>
      <c r="G15792" s="15">
        <f>$D15792*VLOOKUP($A15792,Price_Table,MATCH($C15792,$A$6:$K$6,0),1)</f>
        <v>0</v>
      </c>
      <c r="H15792" s="15">
        <f>D15792*VLOOKUP(A15792,Cost_Table,MATCH(C15792,M$6:W$6,0),1)</f>
        <v>0</v>
      </c>
      <c r="I15792" s="15">
        <f t="shared" si="740"/>
        <v>0</v>
      </c>
      <c r="J15792" s="43"/>
      <c r="K15792" s="1"/>
    </row>
    <row r="15793" spans="1:11">
      <c r="A15793" s="29">
        <v>40942</v>
      </c>
      <c r="B15793" s="30">
        <v>5</v>
      </c>
      <c r="C15793" s="30" t="s">
        <v>8</v>
      </c>
      <c r="D15793" s="30">
        <v>56</v>
      </c>
      <c r="E15793" s="50" t="str">
        <f t="shared" si="738"/>
        <v>February</v>
      </c>
      <c r="F15793" s="14" t="str">
        <f t="shared" si="739"/>
        <v>Friday</v>
      </c>
      <c r="G15793" s="15">
        <f>$D15793*VLOOKUP($A15793,Price_Table,MATCH($C15793,$A$6:$K$6,0),1)</f>
        <v>1176</v>
      </c>
      <c r="H15793" s="15">
        <f>D15793*VLOOKUP(A15793,Cost_Table,MATCH(C15793,M$6:W$6,0),1)</f>
        <v>672</v>
      </c>
      <c r="I15793" s="15">
        <f t="shared" si="740"/>
        <v>504</v>
      </c>
      <c r="J15793" s="43"/>
      <c r="K15793" s="1"/>
    </row>
    <row r="15794" spans="1:11">
      <c r="A15794" s="29">
        <v>40943</v>
      </c>
      <c r="B15794" s="30">
        <v>5</v>
      </c>
      <c r="C15794" s="30" t="s">
        <v>8</v>
      </c>
      <c r="D15794" s="30">
        <v>0</v>
      </c>
      <c r="E15794" s="50" t="str">
        <f t="shared" si="738"/>
        <v>February</v>
      </c>
      <c r="F15794" s="14" t="str">
        <f t="shared" si="739"/>
        <v>Saturday</v>
      </c>
      <c r="G15794" s="15">
        <f>$D15794*VLOOKUP($A15794,Price_Table,MATCH($C15794,$A$6:$K$6,0),1)</f>
        <v>0</v>
      </c>
      <c r="H15794" s="15">
        <f>D15794*VLOOKUP(A15794,Cost_Table,MATCH(C15794,M$6:W$6,0),1)</f>
        <v>0</v>
      </c>
      <c r="I15794" s="15">
        <f t="shared" si="740"/>
        <v>0</v>
      </c>
      <c r="J15794" s="43"/>
      <c r="K15794" s="1"/>
    </row>
    <row r="15795" spans="1:11">
      <c r="A15795" s="29">
        <v>40944</v>
      </c>
      <c r="B15795" s="30">
        <v>5</v>
      </c>
      <c r="C15795" s="30" t="s">
        <v>8</v>
      </c>
      <c r="D15795" s="30">
        <v>0</v>
      </c>
      <c r="E15795" s="50" t="str">
        <f t="shared" si="738"/>
        <v>February</v>
      </c>
      <c r="F15795" s="14" t="str">
        <f t="shared" si="739"/>
        <v>Sunday</v>
      </c>
      <c r="G15795" s="15">
        <f>$D15795*VLOOKUP($A15795,Price_Table,MATCH($C15795,$A$6:$K$6,0),1)</f>
        <v>0</v>
      </c>
      <c r="H15795" s="15">
        <f>D15795*VLOOKUP(A15795,Cost_Table,MATCH(C15795,M$6:W$6,0),1)</f>
        <v>0</v>
      </c>
      <c r="I15795" s="15">
        <f t="shared" si="740"/>
        <v>0</v>
      </c>
      <c r="J15795" s="43"/>
      <c r="K15795" s="1"/>
    </row>
    <row r="15796" spans="1:11">
      <c r="A15796" s="29">
        <v>40945</v>
      </c>
      <c r="B15796" s="30">
        <v>5</v>
      </c>
      <c r="C15796" s="30" t="s">
        <v>8</v>
      </c>
      <c r="D15796" s="30">
        <v>0</v>
      </c>
      <c r="E15796" s="50" t="str">
        <f t="shared" si="738"/>
        <v>February</v>
      </c>
      <c r="F15796" s="14" t="str">
        <f t="shared" si="739"/>
        <v>Monday</v>
      </c>
      <c r="G15796" s="15">
        <f>$D15796*VLOOKUP($A15796,Price_Table,MATCH($C15796,$A$6:$K$6,0),1)</f>
        <v>0</v>
      </c>
      <c r="H15796" s="15">
        <f>D15796*VLOOKUP(A15796,Cost_Table,MATCH(C15796,M$6:W$6,0),1)</f>
        <v>0</v>
      </c>
      <c r="I15796" s="15">
        <f t="shared" si="740"/>
        <v>0</v>
      </c>
      <c r="J15796" s="43"/>
      <c r="K15796" s="1"/>
    </row>
    <row r="15797" spans="1:11">
      <c r="A15797" s="29">
        <v>40946</v>
      </c>
      <c r="B15797" s="30">
        <v>5</v>
      </c>
      <c r="C15797" s="30" t="s">
        <v>8</v>
      </c>
      <c r="D15797" s="30">
        <v>0</v>
      </c>
      <c r="E15797" s="50" t="str">
        <f t="shared" si="738"/>
        <v>February</v>
      </c>
      <c r="F15797" s="14" t="str">
        <f t="shared" si="739"/>
        <v>Tuesday</v>
      </c>
      <c r="G15797" s="15">
        <f>$D15797*VLOOKUP($A15797,Price_Table,MATCH($C15797,$A$6:$K$6,0),1)</f>
        <v>0</v>
      </c>
      <c r="H15797" s="15">
        <f>D15797*VLOOKUP(A15797,Cost_Table,MATCH(C15797,M$6:W$6,0),1)</f>
        <v>0</v>
      </c>
      <c r="I15797" s="15">
        <f t="shared" si="740"/>
        <v>0</v>
      </c>
      <c r="J15797" s="43"/>
      <c r="K15797" s="1"/>
    </row>
    <row r="15798" spans="1:11">
      <c r="A15798" s="29">
        <v>40947</v>
      </c>
      <c r="B15798" s="30">
        <v>5</v>
      </c>
      <c r="C15798" s="30" t="s">
        <v>8</v>
      </c>
      <c r="D15798" s="30">
        <v>0</v>
      </c>
      <c r="E15798" s="50" t="str">
        <f t="shared" si="738"/>
        <v>February</v>
      </c>
      <c r="F15798" s="14" t="str">
        <f t="shared" si="739"/>
        <v>Wednesday</v>
      </c>
      <c r="G15798" s="15">
        <f>$D15798*VLOOKUP($A15798,Price_Table,MATCH($C15798,$A$6:$K$6,0),1)</f>
        <v>0</v>
      </c>
      <c r="H15798" s="15">
        <f>D15798*VLOOKUP(A15798,Cost_Table,MATCH(C15798,M$6:W$6,0),1)</f>
        <v>0</v>
      </c>
      <c r="I15798" s="15">
        <f t="shared" si="740"/>
        <v>0</v>
      </c>
      <c r="J15798" s="43"/>
      <c r="K15798" s="1"/>
    </row>
    <row r="15799" spans="1:11">
      <c r="A15799" s="29">
        <v>40948</v>
      </c>
      <c r="B15799" s="30">
        <v>5</v>
      </c>
      <c r="C15799" s="30" t="s">
        <v>8</v>
      </c>
      <c r="D15799" s="30">
        <v>0</v>
      </c>
      <c r="E15799" s="50" t="str">
        <f t="shared" si="738"/>
        <v>February</v>
      </c>
      <c r="F15799" s="14" t="str">
        <f t="shared" si="739"/>
        <v>Thursday</v>
      </c>
      <c r="G15799" s="15">
        <f>$D15799*VLOOKUP($A15799,Price_Table,MATCH($C15799,$A$6:$K$6,0),1)</f>
        <v>0</v>
      </c>
      <c r="H15799" s="15">
        <f>D15799*VLOOKUP(A15799,Cost_Table,MATCH(C15799,M$6:W$6,0),1)</f>
        <v>0</v>
      </c>
      <c r="I15799" s="15">
        <f t="shared" si="740"/>
        <v>0</v>
      </c>
      <c r="J15799" s="43"/>
      <c r="K15799" s="1"/>
    </row>
    <row r="15800" spans="1:11">
      <c r="A15800" s="29">
        <v>40949</v>
      </c>
      <c r="B15800" s="30">
        <v>5</v>
      </c>
      <c r="C15800" s="30" t="s">
        <v>8</v>
      </c>
      <c r="D15800" s="30">
        <v>40</v>
      </c>
      <c r="E15800" s="50" t="str">
        <f t="shared" si="738"/>
        <v>February</v>
      </c>
      <c r="F15800" s="14" t="str">
        <f t="shared" si="739"/>
        <v>Friday</v>
      </c>
      <c r="G15800" s="15">
        <f>$D15800*VLOOKUP($A15800,Price_Table,MATCH($C15800,$A$6:$K$6,0),1)</f>
        <v>840</v>
      </c>
      <c r="H15800" s="15">
        <f>D15800*VLOOKUP(A15800,Cost_Table,MATCH(C15800,M$6:W$6,0),1)</f>
        <v>480</v>
      </c>
      <c r="I15800" s="15">
        <f t="shared" si="740"/>
        <v>360</v>
      </c>
      <c r="J15800" s="43"/>
      <c r="K15800" s="1"/>
    </row>
    <row r="15801" spans="1:11">
      <c r="A15801" s="29">
        <v>40950</v>
      </c>
      <c r="B15801" s="30">
        <v>5</v>
      </c>
      <c r="C15801" s="30" t="s">
        <v>8</v>
      </c>
      <c r="D15801" s="30">
        <v>0</v>
      </c>
      <c r="E15801" s="50" t="str">
        <f t="shared" si="738"/>
        <v>February</v>
      </c>
      <c r="F15801" s="14" t="str">
        <f t="shared" si="739"/>
        <v>Saturday</v>
      </c>
      <c r="G15801" s="15">
        <f>$D15801*VLOOKUP($A15801,Price_Table,MATCH($C15801,$A$6:$K$6,0),1)</f>
        <v>0</v>
      </c>
      <c r="H15801" s="15">
        <f>D15801*VLOOKUP(A15801,Cost_Table,MATCH(C15801,M$6:W$6,0),1)</f>
        <v>0</v>
      </c>
      <c r="I15801" s="15">
        <f t="shared" si="740"/>
        <v>0</v>
      </c>
      <c r="J15801" s="43"/>
      <c r="K15801" s="1"/>
    </row>
    <row r="15802" spans="1:11">
      <c r="A15802" s="29">
        <v>40951</v>
      </c>
      <c r="B15802" s="30">
        <v>5</v>
      </c>
      <c r="C15802" s="30" t="s">
        <v>8</v>
      </c>
      <c r="D15802" s="30">
        <v>0</v>
      </c>
      <c r="E15802" s="50" t="str">
        <f t="shared" si="738"/>
        <v>February</v>
      </c>
      <c r="F15802" s="14" t="str">
        <f t="shared" si="739"/>
        <v>Sunday</v>
      </c>
      <c r="G15802" s="15">
        <f>$D15802*VLOOKUP($A15802,Price_Table,MATCH($C15802,$A$6:$K$6,0),1)</f>
        <v>0</v>
      </c>
      <c r="H15802" s="15">
        <f>D15802*VLOOKUP(A15802,Cost_Table,MATCH(C15802,M$6:W$6,0),1)</f>
        <v>0</v>
      </c>
      <c r="I15802" s="15">
        <f t="shared" si="740"/>
        <v>0</v>
      </c>
      <c r="J15802" s="43"/>
      <c r="K15802" s="1"/>
    </row>
    <row r="15803" spans="1:11">
      <c r="A15803" s="29">
        <v>40952</v>
      </c>
      <c r="B15803" s="30">
        <v>5</v>
      </c>
      <c r="C15803" s="30" t="s">
        <v>8</v>
      </c>
      <c r="D15803" s="30">
        <v>0</v>
      </c>
      <c r="E15803" s="50" t="str">
        <f t="shared" si="738"/>
        <v>February</v>
      </c>
      <c r="F15803" s="14" t="str">
        <f t="shared" si="739"/>
        <v>Monday</v>
      </c>
      <c r="G15803" s="15">
        <f>$D15803*VLOOKUP($A15803,Price_Table,MATCH($C15803,$A$6:$K$6,0),1)</f>
        <v>0</v>
      </c>
      <c r="H15803" s="15">
        <f>D15803*VLOOKUP(A15803,Cost_Table,MATCH(C15803,M$6:W$6,0),1)</f>
        <v>0</v>
      </c>
      <c r="I15803" s="15">
        <f t="shared" si="740"/>
        <v>0</v>
      </c>
      <c r="J15803" s="43"/>
      <c r="K15803" s="1"/>
    </row>
    <row r="15804" spans="1:11">
      <c r="A15804" s="29">
        <v>40953</v>
      </c>
      <c r="B15804" s="30">
        <v>5</v>
      </c>
      <c r="C15804" s="30" t="s">
        <v>8</v>
      </c>
      <c r="D15804" s="30">
        <v>0</v>
      </c>
      <c r="E15804" s="50" t="str">
        <f t="shared" si="738"/>
        <v>February</v>
      </c>
      <c r="F15804" s="14" t="str">
        <f t="shared" si="739"/>
        <v>Tuesday</v>
      </c>
      <c r="G15804" s="15">
        <f>$D15804*VLOOKUP($A15804,Price_Table,MATCH($C15804,$A$6:$K$6,0),1)</f>
        <v>0</v>
      </c>
      <c r="H15804" s="15">
        <f>D15804*VLOOKUP(A15804,Cost_Table,MATCH(C15804,M$6:W$6,0),1)</f>
        <v>0</v>
      </c>
      <c r="I15804" s="15">
        <f t="shared" si="740"/>
        <v>0</v>
      </c>
      <c r="J15804" s="43"/>
      <c r="K15804" s="1"/>
    </row>
    <row r="15805" spans="1:11">
      <c r="A15805" s="29">
        <v>40954</v>
      </c>
      <c r="B15805" s="30">
        <v>5</v>
      </c>
      <c r="C15805" s="30" t="s">
        <v>8</v>
      </c>
      <c r="D15805" s="30">
        <v>0</v>
      </c>
      <c r="E15805" s="50" t="str">
        <f t="shared" si="738"/>
        <v>February</v>
      </c>
      <c r="F15805" s="14" t="str">
        <f t="shared" si="739"/>
        <v>Wednesday</v>
      </c>
      <c r="G15805" s="15">
        <f>$D15805*VLOOKUP($A15805,Price_Table,MATCH($C15805,$A$6:$K$6,0),1)</f>
        <v>0</v>
      </c>
      <c r="H15805" s="15">
        <f>D15805*VLOOKUP(A15805,Cost_Table,MATCH(C15805,M$6:W$6,0),1)</f>
        <v>0</v>
      </c>
      <c r="I15805" s="15">
        <f t="shared" si="740"/>
        <v>0</v>
      </c>
      <c r="J15805" s="43"/>
      <c r="K15805" s="1"/>
    </row>
    <row r="15806" spans="1:11">
      <c r="A15806" s="29">
        <v>40955</v>
      </c>
      <c r="B15806" s="30">
        <v>5</v>
      </c>
      <c r="C15806" s="30" t="s">
        <v>8</v>
      </c>
      <c r="D15806" s="30">
        <v>0</v>
      </c>
      <c r="E15806" s="50" t="str">
        <f t="shared" si="738"/>
        <v>February</v>
      </c>
      <c r="F15806" s="14" t="str">
        <f t="shared" si="739"/>
        <v>Thursday</v>
      </c>
      <c r="G15806" s="15">
        <f>$D15806*VLOOKUP($A15806,Price_Table,MATCH($C15806,$A$6:$K$6,0),1)</f>
        <v>0</v>
      </c>
      <c r="H15806" s="15">
        <f>D15806*VLOOKUP(A15806,Cost_Table,MATCH(C15806,M$6:W$6,0),1)</f>
        <v>0</v>
      </c>
      <c r="I15806" s="15">
        <f t="shared" si="740"/>
        <v>0</v>
      </c>
      <c r="J15806" s="43"/>
      <c r="K15806" s="1"/>
    </row>
    <row r="15807" spans="1:11">
      <c r="A15807" s="29">
        <v>40956</v>
      </c>
      <c r="B15807" s="30">
        <v>5</v>
      </c>
      <c r="C15807" s="30" t="s">
        <v>8</v>
      </c>
      <c r="D15807" s="30">
        <v>71</v>
      </c>
      <c r="E15807" s="50" t="str">
        <f t="shared" si="738"/>
        <v>February</v>
      </c>
      <c r="F15807" s="14" t="str">
        <f t="shared" si="739"/>
        <v>Friday</v>
      </c>
      <c r="G15807" s="15">
        <f>$D15807*VLOOKUP($A15807,Price_Table,MATCH($C15807,$A$6:$K$6,0),1)</f>
        <v>1491</v>
      </c>
      <c r="H15807" s="15">
        <f>D15807*VLOOKUP(A15807,Cost_Table,MATCH(C15807,M$6:W$6,0),1)</f>
        <v>852</v>
      </c>
      <c r="I15807" s="15">
        <f t="shared" si="740"/>
        <v>639</v>
      </c>
      <c r="J15807" s="43"/>
      <c r="K15807" s="1"/>
    </row>
    <row r="15808" spans="1:11">
      <c r="A15808" s="29">
        <v>40957</v>
      </c>
      <c r="B15808" s="30">
        <v>5</v>
      </c>
      <c r="C15808" s="30" t="s">
        <v>8</v>
      </c>
      <c r="D15808" s="30">
        <v>0</v>
      </c>
      <c r="E15808" s="50" t="str">
        <f t="shared" si="738"/>
        <v>February</v>
      </c>
      <c r="F15808" s="14" t="str">
        <f t="shared" si="739"/>
        <v>Saturday</v>
      </c>
      <c r="G15808" s="15">
        <f>$D15808*VLOOKUP($A15808,Price_Table,MATCH($C15808,$A$6:$K$6,0),1)</f>
        <v>0</v>
      </c>
      <c r="H15808" s="15">
        <f>D15808*VLOOKUP(A15808,Cost_Table,MATCH(C15808,M$6:W$6,0),1)</f>
        <v>0</v>
      </c>
      <c r="I15808" s="15">
        <f t="shared" si="740"/>
        <v>0</v>
      </c>
      <c r="J15808" s="43"/>
      <c r="K15808" s="1"/>
    </row>
    <row r="15809" spans="1:11">
      <c r="A15809" s="29">
        <v>40958</v>
      </c>
      <c r="B15809" s="30">
        <v>5</v>
      </c>
      <c r="C15809" s="30" t="s">
        <v>8</v>
      </c>
      <c r="D15809" s="30">
        <v>0</v>
      </c>
      <c r="E15809" s="50" t="str">
        <f t="shared" si="738"/>
        <v>February</v>
      </c>
      <c r="F15809" s="14" t="str">
        <f t="shared" si="739"/>
        <v>Sunday</v>
      </c>
      <c r="G15809" s="15">
        <f>$D15809*VLOOKUP($A15809,Price_Table,MATCH($C15809,$A$6:$K$6,0),1)</f>
        <v>0</v>
      </c>
      <c r="H15809" s="15">
        <f>D15809*VLOOKUP(A15809,Cost_Table,MATCH(C15809,M$6:W$6,0),1)</f>
        <v>0</v>
      </c>
      <c r="I15809" s="15">
        <f t="shared" si="740"/>
        <v>0</v>
      </c>
      <c r="J15809" s="43"/>
      <c r="K15809" s="1"/>
    </row>
    <row r="15810" spans="1:11">
      <c r="A15810" s="29">
        <v>40959</v>
      </c>
      <c r="B15810" s="30">
        <v>5</v>
      </c>
      <c r="C15810" s="30" t="s">
        <v>8</v>
      </c>
      <c r="D15810" s="30">
        <v>0</v>
      </c>
      <c r="E15810" s="50" t="str">
        <f t="shared" si="738"/>
        <v>February</v>
      </c>
      <c r="F15810" s="14" t="str">
        <f t="shared" si="739"/>
        <v>Monday</v>
      </c>
      <c r="G15810" s="15">
        <f>$D15810*VLOOKUP($A15810,Price_Table,MATCH($C15810,$A$6:$K$6,0),1)</f>
        <v>0</v>
      </c>
      <c r="H15810" s="15">
        <f>D15810*VLOOKUP(A15810,Cost_Table,MATCH(C15810,M$6:W$6,0),1)</f>
        <v>0</v>
      </c>
      <c r="I15810" s="15">
        <f t="shared" si="740"/>
        <v>0</v>
      </c>
      <c r="J15810" s="43"/>
      <c r="K15810" s="1"/>
    </row>
    <row r="15811" spans="1:11">
      <c r="A15811" s="29">
        <v>40960</v>
      </c>
      <c r="B15811" s="30">
        <v>5</v>
      </c>
      <c r="C15811" s="30" t="s">
        <v>8</v>
      </c>
      <c r="D15811" s="30">
        <v>0</v>
      </c>
      <c r="E15811" s="50" t="str">
        <f t="shared" si="738"/>
        <v>February</v>
      </c>
      <c r="F15811" s="14" t="str">
        <f t="shared" si="739"/>
        <v>Tuesday</v>
      </c>
      <c r="G15811" s="15">
        <f>$D15811*VLOOKUP($A15811,Price_Table,MATCH($C15811,$A$6:$K$6,0),1)</f>
        <v>0</v>
      </c>
      <c r="H15811" s="15">
        <f>D15811*VLOOKUP(A15811,Cost_Table,MATCH(C15811,M$6:W$6,0),1)</f>
        <v>0</v>
      </c>
      <c r="I15811" s="15">
        <f t="shared" si="740"/>
        <v>0</v>
      </c>
      <c r="J15811" s="43"/>
      <c r="K15811" s="1"/>
    </row>
    <row r="15812" spans="1:11">
      <c r="A15812" s="29">
        <v>40961</v>
      </c>
      <c r="B15812" s="30">
        <v>5</v>
      </c>
      <c r="C15812" s="30" t="s">
        <v>8</v>
      </c>
      <c r="D15812" s="30">
        <v>0</v>
      </c>
      <c r="E15812" s="50" t="str">
        <f t="shared" si="738"/>
        <v>February</v>
      </c>
      <c r="F15812" s="14" t="str">
        <f t="shared" si="739"/>
        <v>Wednesday</v>
      </c>
      <c r="G15812" s="15">
        <f>$D15812*VLOOKUP($A15812,Price_Table,MATCH($C15812,$A$6:$K$6,0),1)</f>
        <v>0</v>
      </c>
      <c r="H15812" s="15">
        <f>D15812*VLOOKUP(A15812,Cost_Table,MATCH(C15812,M$6:W$6,0),1)</f>
        <v>0</v>
      </c>
      <c r="I15812" s="15">
        <f t="shared" si="740"/>
        <v>0</v>
      </c>
      <c r="J15812" s="43"/>
      <c r="K15812" s="1"/>
    </row>
    <row r="15813" spans="1:11">
      <c r="A15813" s="29">
        <v>40962</v>
      </c>
      <c r="B15813" s="30">
        <v>5</v>
      </c>
      <c r="C15813" s="30" t="s">
        <v>8</v>
      </c>
      <c r="D15813" s="30">
        <v>0</v>
      </c>
      <c r="E15813" s="50" t="str">
        <f t="shared" si="738"/>
        <v>February</v>
      </c>
      <c r="F15813" s="14" t="str">
        <f t="shared" si="739"/>
        <v>Thursday</v>
      </c>
      <c r="G15813" s="15">
        <f>$D15813*VLOOKUP($A15813,Price_Table,MATCH($C15813,$A$6:$K$6,0),1)</f>
        <v>0</v>
      </c>
      <c r="H15813" s="15">
        <f>D15813*VLOOKUP(A15813,Cost_Table,MATCH(C15813,M$6:W$6,0),1)</f>
        <v>0</v>
      </c>
      <c r="I15813" s="15">
        <f t="shared" si="740"/>
        <v>0</v>
      </c>
      <c r="J15813" s="43"/>
      <c r="K15813" s="1"/>
    </row>
    <row r="15814" spans="1:11">
      <c r="A15814" s="29">
        <v>40963</v>
      </c>
      <c r="B15814" s="30">
        <v>5</v>
      </c>
      <c r="C15814" s="30" t="s">
        <v>8</v>
      </c>
      <c r="D15814" s="30">
        <v>54</v>
      </c>
      <c r="E15814" s="50" t="str">
        <f t="shared" si="738"/>
        <v>February</v>
      </c>
      <c r="F15814" s="14" t="str">
        <f t="shared" si="739"/>
        <v>Friday</v>
      </c>
      <c r="G15814" s="15">
        <f>$D15814*VLOOKUP($A15814,Price_Table,MATCH($C15814,$A$6:$K$6,0),1)</f>
        <v>1134</v>
      </c>
      <c r="H15814" s="15">
        <f>D15814*VLOOKUP(A15814,Cost_Table,MATCH(C15814,M$6:W$6,0),1)</f>
        <v>648</v>
      </c>
      <c r="I15814" s="15">
        <f t="shared" si="740"/>
        <v>486</v>
      </c>
      <c r="J15814" s="43"/>
      <c r="K15814" s="1"/>
    </row>
    <row r="15815" spans="1:11">
      <c r="A15815" s="29">
        <v>40964</v>
      </c>
      <c r="B15815" s="30">
        <v>5</v>
      </c>
      <c r="C15815" s="30" t="s">
        <v>8</v>
      </c>
      <c r="D15815" s="30">
        <v>0</v>
      </c>
      <c r="E15815" s="50" t="str">
        <f t="shared" si="738"/>
        <v>February</v>
      </c>
      <c r="F15815" s="14" t="str">
        <f t="shared" si="739"/>
        <v>Saturday</v>
      </c>
      <c r="G15815" s="15">
        <f>$D15815*VLOOKUP($A15815,Price_Table,MATCH($C15815,$A$6:$K$6,0),1)</f>
        <v>0</v>
      </c>
      <c r="H15815" s="15">
        <f>D15815*VLOOKUP(A15815,Cost_Table,MATCH(C15815,M$6:W$6,0),1)</f>
        <v>0</v>
      </c>
      <c r="I15815" s="15">
        <f t="shared" si="740"/>
        <v>0</v>
      </c>
      <c r="J15815" s="43"/>
      <c r="K15815" s="1"/>
    </row>
    <row r="15816" spans="1:11">
      <c r="A15816" s="29">
        <v>40965</v>
      </c>
      <c r="B15816" s="30">
        <v>5</v>
      </c>
      <c r="C15816" s="30" t="s">
        <v>8</v>
      </c>
      <c r="D15816" s="30">
        <v>0</v>
      </c>
      <c r="E15816" s="50" t="str">
        <f t="shared" si="738"/>
        <v>February</v>
      </c>
      <c r="F15816" s="14" t="str">
        <f t="shared" si="739"/>
        <v>Sunday</v>
      </c>
      <c r="G15816" s="15">
        <f>$D15816*VLOOKUP($A15816,Price_Table,MATCH($C15816,$A$6:$K$6,0),1)</f>
        <v>0</v>
      </c>
      <c r="H15816" s="15">
        <f>D15816*VLOOKUP(A15816,Cost_Table,MATCH(C15816,M$6:W$6,0),1)</f>
        <v>0</v>
      </c>
      <c r="I15816" s="15">
        <f t="shared" si="740"/>
        <v>0</v>
      </c>
      <c r="J15816" s="43"/>
      <c r="K15816" s="1"/>
    </row>
    <row r="15817" spans="1:11">
      <c r="A15817" s="29">
        <v>40966</v>
      </c>
      <c r="B15817" s="30">
        <v>5</v>
      </c>
      <c r="C15817" s="30" t="s">
        <v>8</v>
      </c>
      <c r="D15817" s="30">
        <v>0</v>
      </c>
      <c r="E15817" s="50" t="str">
        <f t="shared" si="738"/>
        <v>February</v>
      </c>
      <c r="F15817" s="14" t="str">
        <f t="shared" si="739"/>
        <v>Monday</v>
      </c>
      <c r="G15817" s="15">
        <f>$D15817*VLOOKUP($A15817,Price_Table,MATCH($C15817,$A$6:$K$6,0),1)</f>
        <v>0</v>
      </c>
      <c r="H15817" s="15">
        <f>D15817*VLOOKUP(A15817,Cost_Table,MATCH(C15817,M$6:W$6,0),1)</f>
        <v>0</v>
      </c>
      <c r="I15817" s="15">
        <f t="shared" si="740"/>
        <v>0</v>
      </c>
      <c r="J15817" s="43"/>
      <c r="K15817" s="1"/>
    </row>
    <row r="15818" spans="1:11">
      <c r="A15818" s="29">
        <v>40967</v>
      </c>
      <c r="B15818" s="30">
        <v>5</v>
      </c>
      <c r="C15818" s="30" t="s">
        <v>8</v>
      </c>
      <c r="D15818" s="30">
        <v>0</v>
      </c>
      <c r="E15818" s="50" t="str">
        <f t="shared" si="738"/>
        <v>February</v>
      </c>
      <c r="F15818" s="14" t="str">
        <f t="shared" si="739"/>
        <v>Tuesday</v>
      </c>
      <c r="G15818" s="15">
        <f>$D15818*VLOOKUP($A15818,Price_Table,MATCH($C15818,$A$6:$K$6,0),1)</f>
        <v>0</v>
      </c>
      <c r="H15818" s="15">
        <f>D15818*VLOOKUP(A15818,Cost_Table,MATCH(C15818,M$6:W$6,0),1)</f>
        <v>0</v>
      </c>
      <c r="I15818" s="15">
        <f t="shared" si="740"/>
        <v>0</v>
      </c>
      <c r="J15818" s="43"/>
      <c r="K15818" s="1"/>
    </row>
    <row r="15819" spans="1:11">
      <c r="A15819" s="29">
        <v>40968</v>
      </c>
      <c r="B15819" s="30">
        <v>5</v>
      </c>
      <c r="C15819" s="30" t="s">
        <v>8</v>
      </c>
      <c r="D15819" s="30">
        <v>0</v>
      </c>
      <c r="E15819" s="50" t="str">
        <f t="shared" si="738"/>
        <v>February</v>
      </c>
      <c r="F15819" s="14" t="str">
        <f t="shared" si="739"/>
        <v>Wednesday</v>
      </c>
      <c r="G15819" s="15">
        <f>$D15819*VLOOKUP($A15819,Price_Table,MATCH($C15819,$A$6:$K$6,0),1)</f>
        <v>0</v>
      </c>
      <c r="H15819" s="15">
        <f>D15819*VLOOKUP(A15819,Cost_Table,MATCH(C15819,M$6:W$6,0),1)</f>
        <v>0</v>
      </c>
      <c r="I15819" s="15">
        <f t="shared" si="740"/>
        <v>0</v>
      </c>
      <c r="J15819" s="43"/>
      <c r="K15819" s="1"/>
    </row>
    <row r="15820" spans="1:11">
      <c r="A15820" s="29">
        <v>40969</v>
      </c>
      <c r="B15820" s="30">
        <v>5</v>
      </c>
      <c r="C15820" s="30" t="s">
        <v>8</v>
      </c>
      <c r="D15820" s="30">
        <v>0</v>
      </c>
      <c r="E15820" s="50" t="str">
        <f t="shared" si="738"/>
        <v>March</v>
      </c>
      <c r="F15820" s="14" t="str">
        <f t="shared" si="739"/>
        <v>Thursday</v>
      </c>
      <c r="G15820" s="15">
        <f>$D15820*VLOOKUP($A15820,Price_Table,MATCH($C15820,$A$6:$K$6,0),1)</f>
        <v>0</v>
      </c>
      <c r="H15820" s="15">
        <f>D15820*VLOOKUP(A15820,Cost_Table,MATCH(C15820,M$6:W$6,0),1)</f>
        <v>0</v>
      </c>
      <c r="I15820" s="15">
        <f t="shared" si="740"/>
        <v>0</v>
      </c>
      <c r="J15820" s="43"/>
      <c r="K15820" s="1"/>
    </row>
    <row r="15821" spans="1:11">
      <c r="A15821" s="29">
        <v>40970</v>
      </c>
      <c r="B15821" s="30">
        <v>5</v>
      </c>
      <c r="C15821" s="30" t="s">
        <v>8</v>
      </c>
      <c r="D15821" s="30">
        <v>69</v>
      </c>
      <c r="E15821" s="50" t="str">
        <f t="shared" si="738"/>
        <v>March</v>
      </c>
      <c r="F15821" s="14" t="str">
        <f t="shared" si="739"/>
        <v>Friday</v>
      </c>
      <c r="G15821" s="15">
        <f>$D15821*VLOOKUP($A15821,Price_Table,MATCH($C15821,$A$6:$K$6,0),1)</f>
        <v>1449</v>
      </c>
      <c r="H15821" s="15">
        <f>D15821*VLOOKUP(A15821,Cost_Table,MATCH(C15821,M$6:W$6,0),1)</f>
        <v>1104</v>
      </c>
      <c r="I15821" s="15">
        <f t="shared" si="740"/>
        <v>345</v>
      </c>
      <c r="J15821" s="43"/>
      <c r="K15821" s="1"/>
    </row>
    <row r="15822" spans="1:11">
      <c r="A15822" s="29">
        <v>40971</v>
      </c>
      <c r="B15822" s="30">
        <v>5</v>
      </c>
      <c r="C15822" s="30" t="s">
        <v>8</v>
      </c>
      <c r="D15822" s="30">
        <v>0</v>
      </c>
      <c r="E15822" s="50" t="str">
        <f t="shared" si="738"/>
        <v>March</v>
      </c>
      <c r="F15822" s="14" t="str">
        <f t="shared" si="739"/>
        <v>Saturday</v>
      </c>
      <c r="G15822" s="15">
        <f>$D15822*VLOOKUP($A15822,Price_Table,MATCH($C15822,$A$6:$K$6,0),1)</f>
        <v>0</v>
      </c>
      <c r="H15822" s="15">
        <f>D15822*VLOOKUP(A15822,Cost_Table,MATCH(C15822,M$6:W$6,0),1)</f>
        <v>0</v>
      </c>
      <c r="I15822" s="15">
        <f t="shared" si="740"/>
        <v>0</v>
      </c>
      <c r="J15822" s="43"/>
      <c r="K15822" s="1"/>
    </row>
    <row r="15823" spans="1:11">
      <c r="A15823" s="29">
        <v>40972</v>
      </c>
      <c r="B15823" s="30">
        <v>5</v>
      </c>
      <c r="C15823" s="30" t="s">
        <v>8</v>
      </c>
      <c r="D15823" s="30">
        <v>0</v>
      </c>
      <c r="E15823" s="50" t="str">
        <f t="shared" si="738"/>
        <v>March</v>
      </c>
      <c r="F15823" s="14" t="str">
        <f t="shared" si="739"/>
        <v>Sunday</v>
      </c>
      <c r="G15823" s="15">
        <f>$D15823*VLOOKUP($A15823,Price_Table,MATCH($C15823,$A$6:$K$6,0),1)</f>
        <v>0</v>
      </c>
      <c r="H15823" s="15">
        <f>D15823*VLOOKUP(A15823,Cost_Table,MATCH(C15823,M$6:W$6,0),1)</f>
        <v>0</v>
      </c>
      <c r="I15823" s="15">
        <f t="shared" si="740"/>
        <v>0</v>
      </c>
      <c r="J15823" s="43"/>
      <c r="K15823" s="1"/>
    </row>
    <row r="15824" spans="1:11">
      <c r="A15824" s="29">
        <v>40973</v>
      </c>
      <c r="B15824" s="30">
        <v>5</v>
      </c>
      <c r="C15824" s="30" t="s">
        <v>8</v>
      </c>
      <c r="D15824" s="30">
        <v>0</v>
      </c>
      <c r="E15824" s="50" t="str">
        <f t="shared" si="738"/>
        <v>March</v>
      </c>
      <c r="F15824" s="14" t="str">
        <f t="shared" si="739"/>
        <v>Monday</v>
      </c>
      <c r="G15824" s="15">
        <f>$D15824*VLOOKUP($A15824,Price_Table,MATCH($C15824,$A$6:$K$6,0),1)</f>
        <v>0</v>
      </c>
      <c r="H15824" s="15">
        <f>D15824*VLOOKUP(A15824,Cost_Table,MATCH(C15824,M$6:W$6,0),1)</f>
        <v>0</v>
      </c>
      <c r="I15824" s="15">
        <f t="shared" si="740"/>
        <v>0</v>
      </c>
      <c r="J15824" s="43"/>
      <c r="K15824" s="1"/>
    </row>
    <row r="15825" spans="1:11">
      <c r="A15825" s="29">
        <v>40974</v>
      </c>
      <c r="B15825" s="30">
        <v>5</v>
      </c>
      <c r="C15825" s="30" t="s">
        <v>8</v>
      </c>
      <c r="D15825" s="30">
        <v>0</v>
      </c>
      <c r="E15825" s="50" t="str">
        <f t="shared" si="738"/>
        <v>March</v>
      </c>
      <c r="F15825" s="14" t="str">
        <f t="shared" si="739"/>
        <v>Tuesday</v>
      </c>
      <c r="G15825" s="15">
        <f>$D15825*VLOOKUP($A15825,Price_Table,MATCH($C15825,$A$6:$K$6,0),1)</f>
        <v>0</v>
      </c>
      <c r="H15825" s="15">
        <f>D15825*VLOOKUP(A15825,Cost_Table,MATCH(C15825,M$6:W$6,0),1)</f>
        <v>0</v>
      </c>
      <c r="I15825" s="15">
        <f t="shared" si="740"/>
        <v>0</v>
      </c>
      <c r="J15825" s="43"/>
      <c r="K15825" s="1"/>
    </row>
    <row r="15826" spans="1:11">
      <c r="A15826" s="29">
        <v>40975</v>
      </c>
      <c r="B15826" s="30">
        <v>5</v>
      </c>
      <c r="C15826" s="30" t="s">
        <v>8</v>
      </c>
      <c r="D15826" s="30">
        <v>0</v>
      </c>
      <c r="E15826" s="50" t="str">
        <f t="shared" si="738"/>
        <v>March</v>
      </c>
      <c r="F15826" s="14" t="str">
        <f t="shared" si="739"/>
        <v>Wednesday</v>
      </c>
      <c r="G15826" s="15">
        <f>$D15826*VLOOKUP($A15826,Price_Table,MATCH($C15826,$A$6:$K$6,0),1)</f>
        <v>0</v>
      </c>
      <c r="H15826" s="15">
        <f>D15826*VLOOKUP(A15826,Cost_Table,MATCH(C15826,M$6:W$6,0),1)</f>
        <v>0</v>
      </c>
      <c r="I15826" s="15">
        <f t="shared" si="740"/>
        <v>0</v>
      </c>
      <c r="J15826" s="43"/>
      <c r="K15826" s="1"/>
    </row>
    <row r="15827" spans="1:11">
      <c r="A15827" s="29">
        <v>40976</v>
      </c>
      <c r="B15827" s="30">
        <v>5</v>
      </c>
      <c r="C15827" s="30" t="s">
        <v>8</v>
      </c>
      <c r="D15827" s="30">
        <v>0</v>
      </c>
      <c r="E15827" s="50" t="str">
        <f t="shared" si="738"/>
        <v>March</v>
      </c>
      <c r="F15827" s="14" t="str">
        <f t="shared" si="739"/>
        <v>Thursday</v>
      </c>
      <c r="G15827" s="15">
        <f>$D15827*VLOOKUP($A15827,Price_Table,MATCH($C15827,$A$6:$K$6,0),1)</f>
        <v>0</v>
      </c>
      <c r="H15827" s="15">
        <f>D15827*VLOOKUP(A15827,Cost_Table,MATCH(C15827,M$6:W$6,0),1)</f>
        <v>0</v>
      </c>
      <c r="I15827" s="15">
        <f t="shared" si="740"/>
        <v>0</v>
      </c>
      <c r="J15827" s="43"/>
      <c r="K15827" s="1"/>
    </row>
    <row r="15828" spans="1:11">
      <c r="A15828" s="29">
        <v>40977</v>
      </c>
      <c r="B15828" s="30">
        <v>5</v>
      </c>
      <c r="C15828" s="30" t="s">
        <v>8</v>
      </c>
      <c r="D15828" s="30">
        <v>39</v>
      </c>
      <c r="E15828" s="50" t="str">
        <f t="shared" si="738"/>
        <v>March</v>
      </c>
      <c r="F15828" s="14" t="str">
        <f t="shared" si="739"/>
        <v>Friday</v>
      </c>
      <c r="G15828" s="15">
        <f>$D15828*VLOOKUP($A15828,Price_Table,MATCH($C15828,$A$6:$K$6,0),1)</f>
        <v>819</v>
      </c>
      <c r="H15828" s="15">
        <f>D15828*VLOOKUP(A15828,Cost_Table,MATCH(C15828,M$6:W$6,0),1)</f>
        <v>624</v>
      </c>
      <c r="I15828" s="15">
        <f t="shared" si="740"/>
        <v>195</v>
      </c>
      <c r="J15828" s="43"/>
      <c r="K15828" s="1"/>
    </row>
    <row r="15829" spans="1:11">
      <c r="A15829" s="29">
        <v>40978</v>
      </c>
      <c r="B15829" s="30">
        <v>5</v>
      </c>
      <c r="C15829" s="30" t="s">
        <v>8</v>
      </c>
      <c r="D15829" s="30">
        <v>0</v>
      </c>
      <c r="E15829" s="50" t="str">
        <f t="shared" si="738"/>
        <v>March</v>
      </c>
      <c r="F15829" s="14" t="str">
        <f t="shared" si="739"/>
        <v>Saturday</v>
      </c>
      <c r="G15829" s="15">
        <f>$D15829*VLOOKUP($A15829,Price_Table,MATCH($C15829,$A$6:$K$6,0),1)</f>
        <v>0</v>
      </c>
      <c r="H15829" s="15">
        <f>D15829*VLOOKUP(A15829,Cost_Table,MATCH(C15829,M$6:W$6,0),1)</f>
        <v>0</v>
      </c>
      <c r="I15829" s="15">
        <f t="shared" si="740"/>
        <v>0</v>
      </c>
      <c r="J15829" s="43"/>
      <c r="K15829" s="1"/>
    </row>
    <row r="15830" spans="1:11">
      <c r="A15830" s="29">
        <v>40979</v>
      </c>
      <c r="B15830" s="30">
        <v>5</v>
      </c>
      <c r="C15830" s="30" t="s">
        <v>8</v>
      </c>
      <c r="D15830" s="30">
        <v>0</v>
      </c>
      <c r="E15830" s="50" t="str">
        <f t="shared" si="738"/>
        <v>March</v>
      </c>
      <c r="F15830" s="14" t="str">
        <f t="shared" si="739"/>
        <v>Sunday</v>
      </c>
      <c r="G15830" s="15">
        <f>$D15830*VLOOKUP($A15830,Price_Table,MATCH($C15830,$A$6:$K$6,0),1)</f>
        <v>0</v>
      </c>
      <c r="H15830" s="15">
        <f>D15830*VLOOKUP(A15830,Cost_Table,MATCH(C15830,M$6:W$6,0),1)</f>
        <v>0</v>
      </c>
      <c r="I15830" s="15">
        <f t="shared" si="740"/>
        <v>0</v>
      </c>
      <c r="J15830" s="43"/>
      <c r="K15830" s="1"/>
    </row>
    <row r="15831" spans="1:11">
      <c r="A15831" s="29">
        <v>40980</v>
      </c>
      <c r="B15831" s="30">
        <v>5</v>
      </c>
      <c r="C15831" s="30" t="s">
        <v>8</v>
      </c>
      <c r="D15831" s="30">
        <v>0</v>
      </c>
      <c r="E15831" s="50" t="str">
        <f t="shared" ref="E15831:E15894" si="741">TEXT(A15831,"mmmm")</f>
        <v>March</v>
      </c>
      <c r="F15831" s="14" t="str">
        <f t="shared" ref="F15831:F15894" si="742">TEXT(A15831,"dddd")</f>
        <v>Monday</v>
      </c>
      <c r="G15831" s="15">
        <f>$D15831*VLOOKUP($A15831,Price_Table,MATCH($C15831,$A$6:$K$6,0),1)</f>
        <v>0</v>
      </c>
      <c r="H15831" s="15">
        <f>D15831*VLOOKUP(A15831,Cost_Table,MATCH(C15831,M$6:W$6,0),1)</f>
        <v>0</v>
      </c>
      <c r="I15831" s="15">
        <f t="shared" ref="I15831:I15894" si="743">G15831-H15831</f>
        <v>0</v>
      </c>
      <c r="J15831" s="43"/>
      <c r="K15831" s="1"/>
    </row>
    <row r="15832" spans="1:11">
      <c r="A15832" s="29">
        <v>40981</v>
      </c>
      <c r="B15832" s="30">
        <v>5</v>
      </c>
      <c r="C15832" s="30" t="s">
        <v>8</v>
      </c>
      <c r="D15832" s="30">
        <v>0</v>
      </c>
      <c r="E15832" s="50" t="str">
        <f t="shared" si="741"/>
        <v>March</v>
      </c>
      <c r="F15832" s="14" t="str">
        <f t="shared" si="742"/>
        <v>Tuesday</v>
      </c>
      <c r="G15832" s="15">
        <f>$D15832*VLOOKUP($A15832,Price_Table,MATCH($C15832,$A$6:$K$6,0),1)</f>
        <v>0</v>
      </c>
      <c r="H15832" s="15">
        <f>D15832*VLOOKUP(A15832,Cost_Table,MATCH(C15832,M$6:W$6,0),1)</f>
        <v>0</v>
      </c>
      <c r="I15832" s="15">
        <f t="shared" si="743"/>
        <v>0</v>
      </c>
      <c r="J15832" s="43"/>
      <c r="K15832" s="1"/>
    </row>
    <row r="15833" spans="1:11">
      <c r="A15833" s="29">
        <v>40982</v>
      </c>
      <c r="B15833" s="30">
        <v>5</v>
      </c>
      <c r="C15833" s="30" t="s">
        <v>8</v>
      </c>
      <c r="D15833" s="30">
        <v>0</v>
      </c>
      <c r="E15833" s="50" t="str">
        <f t="shared" si="741"/>
        <v>March</v>
      </c>
      <c r="F15833" s="14" t="str">
        <f t="shared" si="742"/>
        <v>Wednesday</v>
      </c>
      <c r="G15833" s="15">
        <f>$D15833*VLOOKUP($A15833,Price_Table,MATCH($C15833,$A$6:$K$6,0),1)</f>
        <v>0</v>
      </c>
      <c r="H15833" s="15">
        <f>D15833*VLOOKUP(A15833,Cost_Table,MATCH(C15833,M$6:W$6,0),1)</f>
        <v>0</v>
      </c>
      <c r="I15833" s="15">
        <f t="shared" si="743"/>
        <v>0</v>
      </c>
      <c r="J15833" s="43"/>
      <c r="K15833" s="1"/>
    </row>
    <row r="15834" spans="1:11">
      <c r="A15834" s="29">
        <v>40983</v>
      </c>
      <c r="B15834" s="30">
        <v>5</v>
      </c>
      <c r="C15834" s="30" t="s">
        <v>8</v>
      </c>
      <c r="D15834" s="30">
        <v>0</v>
      </c>
      <c r="E15834" s="50" t="str">
        <f t="shared" si="741"/>
        <v>March</v>
      </c>
      <c r="F15834" s="14" t="str">
        <f t="shared" si="742"/>
        <v>Thursday</v>
      </c>
      <c r="G15834" s="15">
        <f>$D15834*VLOOKUP($A15834,Price_Table,MATCH($C15834,$A$6:$K$6,0),1)</f>
        <v>0</v>
      </c>
      <c r="H15834" s="15">
        <f>D15834*VLOOKUP(A15834,Cost_Table,MATCH(C15834,M$6:W$6,0),1)</f>
        <v>0</v>
      </c>
      <c r="I15834" s="15">
        <f t="shared" si="743"/>
        <v>0</v>
      </c>
      <c r="J15834" s="43"/>
      <c r="K15834" s="1"/>
    </row>
    <row r="15835" spans="1:11">
      <c r="A15835" s="29">
        <v>40984</v>
      </c>
      <c r="B15835" s="30">
        <v>5</v>
      </c>
      <c r="C15835" s="30" t="s">
        <v>8</v>
      </c>
      <c r="D15835" s="30">
        <v>56</v>
      </c>
      <c r="E15835" s="50" t="str">
        <f t="shared" si="741"/>
        <v>March</v>
      </c>
      <c r="F15835" s="14" t="str">
        <f t="shared" si="742"/>
        <v>Friday</v>
      </c>
      <c r="G15835" s="15">
        <f>$D15835*VLOOKUP($A15835,Price_Table,MATCH($C15835,$A$6:$K$6,0),1)</f>
        <v>1176</v>
      </c>
      <c r="H15835" s="15">
        <f>D15835*VLOOKUP(A15835,Cost_Table,MATCH(C15835,M$6:W$6,0),1)</f>
        <v>896</v>
      </c>
      <c r="I15835" s="15">
        <f t="shared" si="743"/>
        <v>280</v>
      </c>
      <c r="J15835" s="43"/>
      <c r="K15835" s="1"/>
    </row>
    <row r="15836" spans="1:11">
      <c r="A15836" s="29">
        <v>40985</v>
      </c>
      <c r="B15836" s="30">
        <v>5</v>
      </c>
      <c r="C15836" s="30" t="s">
        <v>8</v>
      </c>
      <c r="D15836" s="30">
        <v>0</v>
      </c>
      <c r="E15836" s="50" t="str">
        <f t="shared" si="741"/>
        <v>March</v>
      </c>
      <c r="F15836" s="14" t="str">
        <f t="shared" si="742"/>
        <v>Saturday</v>
      </c>
      <c r="G15836" s="15">
        <f>$D15836*VLOOKUP($A15836,Price_Table,MATCH($C15836,$A$6:$K$6,0),1)</f>
        <v>0</v>
      </c>
      <c r="H15836" s="15">
        <f>D15836*VLOOKUP(A15836,Cost_Table,MATCH(C15836,M$6:W$6,0),1)</f>
        <v>0</v>
      </c>
      <c r="I15836" s="15">
        <f t="shared" si="743"/>
        <v>0</v>
      </c>
      <c r="J15836" s="43"/>
      <c r="K15836" s="1"/>
    </row>
    <row r="15837" spans="1:11">
      <c r="A15837" s="29">
        <v>40986</v>
      </c>
      <c r="B15837" s="30">
        <v>5</v>
      </c>
      <c r="C15837" s="30" t="s">
        <v>8</v>
      </c>
      <c r="D15837" s="30">
        <v>0</v>
      </c>
      <c r="E15837" s="50" t="str">
        <f t="shared" si="741"/>
        <v>March</v>
      </c>
      <c r="F15837" s="14" t="str">
        <f t="shared" si="742"/>
        <v>Sunday</v>
      </c>
      <c r="G15837" s="15">
        <f>$D15837*VLOOKUP($A15837,Price_Table,MATCH($C15837,$A$6:$K$6,0),1)</f>
        <v>0</v>
      </c>
      <c r="H15837" s="15">
        <f>D15837*VLOOKUP(A15837,Cost_Table,MATCH(C15837,M$6:W$6,0),1)</f>
        <v>0</v>
      </c>
      <c r="I15837" s="15">
        <f t="shared" si="743"/>
        <v>0</v>
      </c>
      <c r="J15837" s="43"/>
      <c r="K15837" s="1"/>
    </row>
    <row r="15838" spans="1:11">
      <c r="A15838" s="29">
        <v>40987</v>
      </c>
      <c r="B15838" s="30">
        <v>5</v>
      </c>
      <c r="C15838" s="30" t="s">
        <v>8</v>
      </c>
      <c r="D15838" s="30">
        <v>0</v>
      </c>
      <c r="E15838" s="50" t="str">
        <f t="shared" si="741"/>
        <v>March</v>
      </c>
      <c r="F15838" s="14" t="str">
        <f t="shared" si="742"/>
        <v>Monday</v>
      </c>
      <c r="G15838" s="15">
        <f>$D15838*VLOOKUP($A15838,Price_Table,MATCH($C15838,$A$6:$K$6,0),1)</f>
        <v>0</v>
      </c>
      <c r="H15838" s="15">
        <f>D15838*VLOOKUP(A15838,Cost_Table,MATCH(C15838,M$6:W$6,0),1)</f>
        <v>0</v>
      </c>
      <c r="I15838" s="15">
        <f t="shared" si="743"/>
        <v>0</v>
      </c>
      <c r="J15838" s="43"/>
      <c r="K15838" s="1"/>
    </row>
    <row r="15839" spans="1:11">
      <c r="A15839" s="29">
        <v>40988</v>
      </c>
      <c r="B15839" s="30">
        <v>5</v>
      </c>
      <c r="C15839" s="30" t="s">
        <v>8</v>
      </c>
      <c r="D15839" s="30">
        <v>0</v>
      </c>
      <c r="E15839" s="50" t="str">
        <f t="shared" si="741"/>
        <v>March</v>
      </c>
      <c r="F15839" s="14" t="str">
        <f t="shared" si="742"/>
        <v>Tuesday</v>
      </c>
      <c r="G15839" s="15">
        <f>$D15839*VLOOKUP($A15839,Price_Table,MATCH($C15839,$A$6:$K$6,0),1)</f>
        <v>0</v>
      </c>
      <c r="H15839" s="15">
        <f>D15839*VLOOKUP(A15839,Cost_Table,MATCH(C15839,M$6:W$6,0),1)</f>
        <v>0</v>
      </c>
      <c r="I15839" s="15">
        <f t="shared" si="743"/>
        <v>0</v>
      </c>
      <c r="J15839" s="43"/>
      <c r="K15839" s="1"/>
    </row>
    <row r="15840" spans="1:11">
      <c r="A15840" s="29">
        <v>40989</v>
      </c>
      <c r="B15840" s="30">
        <v>5</v>
      </c>
      <c r="C15840" s="30" t="s">
        <v>8</v>
      </c>
      <c r="D15840" s="30">
        <v>0</v>
      </c>
      <c r="E15840" s="50" t="str">
        <f t="shared" si="741"/>
        <v>March</v>
      </c>
      <c r="F15840" s="14" t="str">
        <f t="shared" si="742"/>
        <v>Wednesday</v>
      </c>
      <c r="G15840" s="15">
        <f>$D15840*VLOOKUP($A15840,Price_Table,MATCH($C15840,$A$6:$K$6,0),1)</f>
        <v>0</v>
      </c>
      <c r="H15840" s="15">
        <f>D15840*VLOOKUP(A15840,Cost_Table,MATCH(C15840,M$6:W$6,0),1)</f>
        <v>0</v>
      </c>
      <c r="I15840" s="15">
        <f t="shared" si="743"/>
        <v>0</v>
      </c>
      <c r="J15840" s="43"/>
      <c r="K15840" s="1"/>
    </row>
    <row r="15841" spans="1:11">
      <c r="A15841" s="29">
        <v>40990</v>
      </c>
      <c r="B15841" s="30">
        <v>5</v>
      </c>
      <c r="C15841" s="30" t="s">
        <v>8</v>
      </c>
      <c r="D15841" s="30">
        <v>0</v>
      </c>
      <c r="E15841" s="50" t="str">
        <f t="shared" si="741"/>
        <v>March</v>
      </c>
      <c r="F15841" s="14" t="str">
        <f t="shared" si="742"/>
        <v>Thursday</v>
      </c>
      <c r="G15841" s="15">
        <f>$D15841*VLOOKUP($A15841,Price_Table,MATCH($C15841,$A$6:$K$6,0),1)</f>
        <v>0</v>
      </c>
      <c r="H15841" s="15">
        <f>D15841*VLOOKUP(A15841,Cost_Table,MATCH(C15841,M$6:W$6,0),1)</f>
        <v>0</v>
      </c>
      <c r="I15841" s="15">
        <f t="shared" si="743"/>
        <v>0</v>
      </c>
      <c r="J15841" s="43"/>
      <c r="K15841" s="1"/>
    </row>
    <row r="15842" spans="1:11">
      <c r="A15842" s="29">
        <v>40991</v>
      </c>
      <c r="B15842" s="30">
        <v>5</v>
      </c>
      <c r="C15842" s="30" t="s">
        <v>8</v>
      </c>
      <c r="D15842" s="30">
        <v>58</v>
      </c>
      <c r="E15842" s="50" t="str">
        <f t="shared" si="741"/>
        <v>March</v>
      </c>
      <c r="F15842" s="14" t="str">
        <f t="shared" si="742"/>
        <v>Friday</v>
      </c>
      <c r="G15842" s="15">
        <f>$D15842*VLOOKUP($A15842,Price_Table,MATCH($C15842,$A$6:$K$6,0),1)</f>
        <v>1218</v>
      </c>
      <c r="H15842" s="15">
        <f>D15842*VLOOKUP(A15842,Cost_Table,MATCH(C15842,M$6:W$6,0),1)</f>
        <v>928</v>
      </c>
      <c r="I15842" s="15">
        <f t="shared" si="743"/>
        <v>290</v>
      </c>
      <c r="J15842" s="43"/>
      <c r="K15842" s="1"/>
    </row>
    <row r="15843" spans="1:11">
      <c r="A15843" s="29">
        <v>40992</v>
      </c>
      <c r="B15843" s="30">
        <v>5</v>
      </c>
      <c r="C15843" s="30" t="s">
        <v>8</v>
      </c>
      <c r="D15843" s="30">
        <v>0</v>
      </c>
      <c r="E15843" s="50" t="str">
        <f t="shared" si="741"/>
        <v>March</v>
      </c>
      <c r="F15843" s="14" t="str">
        <f t="shared" si="742"/>
        <v>Saturday</v>
      </c>
      <c r="G15843" s="15">
        <f>$D15843*VLOOKUP($A15843,Price_Table,MATCH($C15843,$A$6:$K$6,0),1)</f>
        <v>0</v>
      </c>
      <c r="H15843" s="15">
        <f>D15843*VLOOKUP(A15843,Cost_Table,MATCH(C15843,M$6:W$6,0),1)</f>
        <v>0</v>
      </c>
      <c r="I15843" s="15">
        <f t="shared" si="743"/>
        <v>0</v>
      </c>
      <c r="J15843" s="43"/>
      <c r="K15843" s="1"/>
    </row>
    <row r="15844" spans="1:11">
      <c r="A15844" s="29">
        <v>40993</v>
      </c>
      <c r="B15844" s="30">
        <v>5</v>
      </c>
      <c r="C15844" s="30" t="s">
        <v>8</v>
      </c>
      <c r="D15844" s="30">
        <v>0</v>
      </c>
      <c r="E15844" s="50" t="str">
        <f t="shared" si="741"/>
        <v>March</v>
      </c>
      <c r="F15844" s="14" t="str">
        <f t="shared" si="742"/>
        <v>Sunday</v>
      </c>
      <c r="G15844" s="15">
        <f>$D15844*VLOOKUP($A15844,Price_Table,MATCH($C15844,$A$6:$K$6,0),1)</f>
        <v>0</v>
      </c>
      <c r="H15844" s="15">
        <f>D15844*VLOOKUP(A15844,Cost_Table,MATCH(C15844,M$6:W$6,0),1)</f>
        <v>0</v>
      </c>
      <c r="I15844" s="15">
        <f t="shared" si="743"/>
        <v>0</v>
      </c>
      <c r="J15844" s="43"/>
      <c r="K15844" s="1"/>
    </row>
    <row r="15845" spans="1:11">
      <c r="A15845" s="29">
        <v>40994</v>
      </c>
      <c r="B15845" s="30">
        <v>5</v>
      </c>
      <c r="C15845" s="30" t="s">
        <v>8</v>
      </c>
      <c r="D15845" s="30">
        <v>0</v>
      </c>
      <c r="E15845" s="50" t="str">
        <f t="shared" si="741"/>
        <v>March</v>
      </c>
      <c r="F15845" s="14" t="str">
        <f t="shared" si="742"/>
        <v>Monday</v>
      </c>
      <c r="G15845" s="15">
        <f>$D15845*VLOOKUP($A15845,Price_Table,MATCH($C15845,$A$6:$K$6,0),1)</f>
        <v>0</v>
      </c>
      <c r="H15845" s="15">
        <f>D15845*VLOOKUP(A15845,Cost_Table,MATCH(C15845,M$6:W$6,0),1)</f>
        <v>0</v>
      </c>
      <c r="I15845" s="15">
        <f t="shared" si="743"/>
        <v>0</v>
      </c>
      <c r="J15845" s="43"/>
      <c r="K15845" s="1"/>
    </row>
    <row r="15846" spans="1:11">
      <c r="A15846" s="29">
        <v>40995</v>
      </c>
      <c r="B15846" s="30">
        <v>5</v>
      </c>
      <c r="C15846" s="30" t="s">
        <v>8</v>
      </c>
      <c r="D15846" s="30">
        <v>0</v>
      </c>
      <c r="E15846" s="50" t="str">
        <f t="shared" si="741"/>
        <v>March</v>
      </c>
      <c r="F15846" s="14" t="str">
        <f t="shared" si="742"/>
        <v>Tuesday</v>
      </c>
      <c r="G15846" s="15">
        <f>$D15846*VLOOKUP($A15846,Price_Table,MATCH($C15846,$A$6:$K$6,0),1)</f>
        <v>0</v>
      </c>
      <c r="H15846" s="15">
        <f>D15846*VLOOKUP(A15846,Cost_Table,MATCH(C15846,M$6:W$6,0),1)</f>
        <v>0</v>
      </c>
      <c r="I15846" s="15">
        <f t="shared" si="743"/>
        <v>0</v>
      </c>
      <c r="J15846" s="43"/>
      <c r="K15846" s="1"/>
    </row>
    <row r="15847" spans="1:11">
      <c r="A15847" s="29">
        <v>40996</v>
      </c>
      <c r="B15847" s="30">
        <v>5</v>
      </c>
      <c r="C15847" s="30" t="s">
        <v>8</v>
      </c>
      <c r="D15847" s="30">
        <v>0</v>
      </c>
      <c r="E15847" s="50" t="str">
        <f t="shared" si="741"/>
        <v>March</v>
      </c>
      <c r="F15847" s="14" t="str">
        <f t="shared" si="742"/>
        <v>Wednesday</v>
      </c>
      <c r="G15847" s="15">
        <f>$D15847*VLOOKUP($A15847,Price_Table,MATCH($C15847,$A$6:$K$6,0),1)</f>
        <v>0</v>
      </c>
      <c r="H15847" s="15">
        <f>D15847*VLOOKUP(A15847,Cost_Table,MATCH(C15847,M$6:W$6,0),1)</f>
        <v>0</v>
      </c>
      <c r="I15847" s="15">
        <f t="shared" si="743"/>
        <v>0</v>
      </c>
      <c r="J15847" s="43"/>
      <c r="K15847" s="1"/>
    </row>
    <row r="15848" spans="1:11">
      <c r="A15848" s="29">
        <v>40997</v>
      </c>
      <c r="B15848" s="30">
        <v>5</v>
      </c>
      <c r="C15848" s="30" t="s">
        <v>8</v>
      </c>
      <c r="D15848" s="30">
        <v>0</v>
      </c>
      <c r="E15848" s="50" t="str">
        <f t="shared" si="741"/>
        <v>March</v>
      </c>
      <c r="F15848" s="14" t="str">
        <f t="shared" si="742"/>
        <v>Thursday</v>
      </c>
      <c r="G15848" s="15">
        <f>$D15848*VLOOKUP($A15848,Price_Table,MATCH($C15848,$A$6:$K$6,0),1)</f>
        <v>0</v>
      </c>
      <c r="H15848" s="15">
        <f>D15848*VLOOKUP(A15848,Cost_Table,MATCH(C15848,M$6:W$6,0),1)</f>
        <v>0</v>
      </c>
      <c r="I15848" s="15">
        <f t="shared" si="743"/>
        <v>0</v>
      </c>
      <c r="J15848" s="43"/>
      <c r="K15848" s="1"/>
    </row>
    <row r="15849" spans="1:11">
      <c r="A15849" s="29">
        <v>40998</v>
      </c>
      <c r="B15849" s="30">
        <v>5</v>
      </c>
      <c r="C15849" s="30" t="s">
        <v>8</v>
      </c>
      <c r="D15849" s="30">
        <v>76</v>
      </c>
      <c r="E15849" s="50" t="str">
        <f t="shared" si="741"/>
        <v>March</v>
      </c>
      <c r="F15849" s="14" t="str">
        <f t="shared" si="742"/>
        <v>Friday</v>
      </c>
      <c r="G15849" s="15">
        <f>$D15849*VLOOKUP($A15849,Price_Table,MATCH($C15849,$A$6:$K$6,0),1)</f>
        <v>1596</v>
      </c>
      <c r="H15849" s="15">
        <f>D15849*VLOOKUP(A15849,Cost_Table,MATCH(C15849,M$6:W$6,0),1)</f>
        <v>1216</v>
      </c>
      <c r="I15849" s="15">
        <f t="shared" si="743"/>
        <v>380</v>
      </c>
      <c r="J15849" s="43"/>
      <c r="K15849" s="1"/>
    </row>
    <row r="15850" spans="1:11">
      <c r="A15850" s="29">
        <v>40999</v>
      </c>
      <c r="B15850" s="30">
        <v>5</v>
      </c>
      <c r="C15850" s="30" t="s">
        <v>8</v>
      </c>
      <c r="D15850" s="30">
        <v>0</v>
      </c>
      <c r="E15850" s="50" t="str">
        <f t="shared" si="741"/>
        <v>March</v>
      </c>
      <c r="F15850" s="14" t="str">
        <f t="shared" si="742"/>
        <v>Saturday</v>
      </c>
      <c r="G15850" s="15">
        <f>$D15850*VLOOKUP($A15850,Price_Table,MATCH($C15850,$A$6:$K$6,0),1)</f>
        <v>0</v>
      </c>
      <c r="H15850" s="15">
        <f>D15850*VLOOKUP(A15850,Cost_Table,MATCH(C15850,M$6:W$6,0),1)</f>
        <v>0</v>
      </c>
      <c r="I15850" s="15">
        <f t="shared" si="743"/>
        <v>0</v>
      </c>
      <c r="J15850" s="43"/>
      <c r="K15850" s="1"/>
    </row>
    <row r="15851" spans="1:11">
      <c r="A15851" s="29">
        <v>41000</v>
      </c>
      <c r="B15851" s="30">
        <v>5</v>
      </c>
      <c r="C15851" s="30" t="s">
        <v>8</v>
      </c>
      <c r="D15851" s="30">
        <v>0</v>
      </c>
      <c r="E15851" s="50" t="str">
        <f t="shared" si="741"/>
        <v>April</v>
      </c>
      <c r="F15851" s="14" t="str">
        <f t="shared" si="742"/>
        <v>Sunday</v>
      </c>
      <c r="G15851" s="15">
        <f>$D15851*VLOOKUP($A15851,Price_Table,MATCH($C15851,$A$6:$K$6,0),1)</f>
        <v>0</v>
      </c>
      <c r="H15851" s="15">
        <f>D15851*VLOOKUP(A15851,Cost_Table,MATCH(C15851,M$6:W$6,0),1)</f>
        <v>0</v>
      </c>
      <c r="I15851" s="15">
        <f t="shared" si="743"/>
        <v>0</v>
      </c>
      <c r="J15851" s="43"/>
      <c r="K15851" s="1"/>
    </row>
    <row r="15852" spans="1:11">
      <c r="A15852" s="29">
        <v>41001</v>
      </c>
      <c r="B15852" s="30">
        <v>5</v>
      </c>
      <c r="C15852" s="30" t="s">
        <v>8</v>
      </c>
      <c r="D15852" s="30">
        <v>0</v>
      </c>
      <c r="E15852" s="50" t="str">
        <f t="shared" si="741"/>
        <v>April</v>
      </c>
      <c r="F15852" s="14" t="str">
        <f t="shared" si="742"/>
        <v>Monday</v>
      </c>
      <c r="G15852" s="15">
        <f>$D15852*VLOOKUP($A15852,Price_Table,MATCH($C15852,$A$6:$K$6,0),1)</f>
        <v>0</v>
      </c>
      <c r="H15852" s="15">
        <f>D15852*VLOOKUP(A15852,Cost_Table,MATCH(C15852,M$6:W$6,0),1)</f>
        <v>0</v>
      </c>
      <c r="I15852" s="15">
        <f t="shared" si="743"/>
        <v>0</v>
      </c>
      <c r="J15852" s="43"/>
      <c r="K15852" s="1"/>
    </row>
    <row r="15853" spans="1:11">
      <c r="A15853" s="29">
        <v>41002</v>
      </c>
      <c r="B15853" s="30">
        <v>5</v>
      </c>
      <c r="C15853" s="30" t="s">
        <v>8</v>
      </c>
      <c r="D15853" s="30">
        <v>0</v>
      </c>
      <c r="E15853" s="50" t="str">
        <f t="shared" si="741"/>
        <v>April</v>
      </c>
      <c r="F15853" s="14" t="str">
        <f t="shared" si="742"/>
        <v>Tuesday</v>
      </c>
      <c r="G15853" s="15">
        <f>$D15853*VLOOKUP($A15853,Price_Table,MATCH($C15853,$A$6:$K$6,0),1)</f>
        <v>0</v>
      </c>
      <c r="H15853" s="15">
        <f>D15853*VLOOKUP(A15853,Cost_Table,MATCH(C15853,M$6:W$6,0),1)</f>
        <v>0</v>
      </c>
      <c r="I15853" s="15">
        <f t="shared" si="743"/>
        <v>0</v>
      </c>
      <c r="J15853" s="43"/>
      <c r="K15853" s="1"/>
    </row>
    <row r="15854" spans="1:11">
      <c r="A15854" s="29">
        <v>41003</v>
      </c>
      <c r="B15854" s="30">
        <v>5</v>
      </c>
      <c r="C15854" s="30" t="s">
        <v>8</v>
      </c>
      <c r="D15854" s="30">
        <v>0</v>
      </c>
      <c r="E15854" s="50" t="str">
        <f t="shared" si="741"/>
        <v>April</v>
      </c>
      <c r="F15854" s="14" t="str">
        <f t="shared" si="742"/>
        <v>Wednesday</v>
      </c>
      <c r="G15854" s="15">
        <f>$D15854*VLOOKUP($A15854,Price_Table,MATCH($C15854,$A$6:$K$6,0),1)</f>
        <v>0</v>
      </c>
      <c r="H15854" s="15">
        <f>D15854*VLOOKUP(A15854,Cost_Table,MATCH(C15854,M$6:W$6,0),1)</f>
        <v>0</v>
      </c>
      <c r="I15854" s="15">
        <f t="shared" si="743"/>
        <v>0</v>
      </c>
      <c r="J15854" s="43"/>
      <c r="K15854" s="1"/>
    </row>
    <row r="15855" spans="1:11">
      <c r="A15855" s="29">
        <v>41004</v>
      </c>
      <c r="B15855" s="30">
        <v>5</v>
      </c>
      <c r="C15855" s="30" t="s">
        <v>8</v>
      </c>
      <c r="D15855" s="30">
        <v>0</v>
      </c>
      <c r="E15855" s="50" t="str">
        <f t="shared" si="741"/>
        <v>April</v>
      </c>
      <c r="F15855" s="14" t="str">
        <f t="shared" si="742"/>
        <v>Thursday</v>
      </c>
      <c r="G15855" s="15">
        <f>$D15855*VLOOKUP($A15855,Price_Table,MATCH($C15855,$A$6:$K$6,0),1)</f>
        <v>0</v>
      </c>
      <c r="H15855" s="15">
        <f>D15855*VLOOKUP(A15855,Cost_Table,MATCH(C15855,M$6:W$6,0),1)</f>
        <v>0</v>
      </c>
      <c r="I15855" s="15">
        <f t="shared" si="743"/>
        <v>0</v>
      </c>
      <c r="J15855" s="43"/>
      <c r="K15855" s="1"/>
    </row>
    <row r="15856" spans="1:11">
      <c r="A15856" s="29">
        <v>41005</v>
      </c>
      <c r="B15856" s="30">
        <v>5</v>
      </c>
      <c r="C15856" s="30" t="s">
        <v>8</v>
      </c>
      <c r="D15856" s="30">
        <v>55</v>
      </c>
      <c r="E15856" s="50" t="str">
        <f t="shared" si="741"/>
        <v>April</v>
      </c>
      <c r="F15856" s="14" t="str">
        <f t="shared" si="742"/>
        <v>Friday</v>
      </c>
      <c r="G15856" s="15">
        <f>$D15856*VLOOKUP($A15856,Price_Table,MATCH($C15856,$A$6:$K$6,0),1)</f>
        <v>1540</v>
      </c>
      <c r="H15856" s="15">
        <f>D15856*VLOOKUP(A15856,Cost_Table,MATCH(C15856,M$6:W$6,0),1)</f>
        <v>880</v>
      </c>
      <c r="I15856" s="15">
        <f t="shared" si="743"/>
        <v>660</v>
      </c>
      <c r="J15856" s="43"/>
      <c r="K15856" s="1"/>
    </row>
    <row r="15857" spans="1:11">
      <c r="A15857" s="29">
        <v>41006</v>
      </c>
      <c r="B15857" s="30">
        <v>5</v>
      </c>
      <c r="C15857" s="30" t="s">
        <v>8</v>
      </c>
      <c r="D15857" s="30">
        <v>0</v>
      </c>
      <c r="E15857" s="50" t="str">
        <f t="shared" si="741"/>
        <v>April</v>
      </c>
      <c r="F15857" s="14" t="str">
        <f t="shared" si="742"/>
        <v>Saturday</v>
      </c>
      <c r="G15857" s="15">
        <f>$D15857*VLOOKUP($A15857,Price_Table,MATCH($C15857,$A$6:$K$6,0),1)</f>
        <v>0</v>
      </c>
      <c r="H15857" s="15">
        <f>D15857*VLOOKUP(A15857,Cost_Table,MATCH(C15857,M$6:W$6,0),1)</f>
        <v>0</v>
      </c>
      <c r="I15857" s="15">
        <f t="shared" si="743"/>
        <v>0</v>
      </c>
      <c r="J15857" s="43"/>
      <c r="K15857" s="1"/>
    </row>
    <row r="15858" spans="1:11">
      <c r="A15858" s="29">
        <v>41007</v>
      </c>
      <c r="B15858" s="30">
        <v>5</v>
      </c>
      <c r="C15858" s="30" t="s">
        <v>8</v>
      </c>
      <c r="D15858" s="30">
        <v>0</v>
      </c>
      <c r="E15858" s="50" t="str">
        <f t="shared" si="741"/>
        <v>April</v>
      </c>
      <c r="F15858" s="14" t="str">
        <f t="shared" si="742"/>
        <v>Sunday</v>
      </c>
      <c r="G15858" s="15">
        <f>$D15858*VLOOKUP($A15858,Price_Table,MATCH($C15858,$A$6:$K$6,0),1)</f>
        <v>0</v>
      </c>
      <c r="H15858" s="15">
        <f>D15858*VLOOKUP(A15858,Cost_Table,MATCH(C15858,M$6:W$6,0),1)</f>
        <v>0</v>
      </c>
      <c r="I15858" s="15">
        <f t="shared" si="743"/>
        <v>0</v>
      </c>
      <c r="J15858" s="43"/>
      <c r="K15858" s="1"/>
    </row>
    <row r="15859" spans="1:11">
      <c r="A15859" s="29">
        <v>41008</v>
      </c>
      <c r="B15859" s="30">
        <v>5</v>
      </c>
      <c r="C15859" s="30" t="s">
        <v>8</v>
      </c>
      <c r="D15859" s="30">
        <v>0</v>
      </c>
      <c r="E15859" s="50" t="str">
        <f t="shared" si="741"/>
        <v>April</v>
      </c>
      <c r="F15859" s="14" t="str">
        <f t="shared" si="742"/>
        <v>Monday</v>
      </c>
      <c r="G15859" s="15">
        <f>$D15859*VLOOKUP($A15859,Price_Table,MATCH($C15859,$A$6:$K$6,0),1)</f>
        <v>0</v>
      </c>
      <c r="H15859" s="15">
        <f>D15859*VLOOKUP(A15859,Cost_Table,MATCH(C15859,M$6:W$6,0),1)</f>
        <v>0</v>
      </c>
      <c r="I15859" s="15">
        <f t="shared" si="743"/>
        <v>0</v>
      </c>
      <c r="J15859" s="43"/>
      <c r="K15859" s="1"/>
    </row>
    <row r="15860" spans="1:11">
      <c r="A15860" s="29">
        <v>41009</v>
      </c>
      <c r="B15860" s="30">
        <v>5</v>
      </c>
      <c r="C15860" s="30" t="s">
        <v>8</v>
      </c>
      <c r="D15860" s="30">
        <v>0</v>
      </c>
      <c r="E15860" s="50" t="str">
        <f t="shared" si="741"/>
        <v>April</v>
      </c>
      <c r="F15860" s="14" t="str">
        <f t="shared" si="742"/>
        <v>Tuesday</v>
      </c>
      <c r="G15860" s="15">
        <f>$D15860*VLOOKUP($A15860,Price_Table,MATCH($C15860,$A$6:$K$6,0),1)</f>
        <v>0</v>
      </c>
      <c r="H15860" s="15">
        <f>D15860*VLOOKUP(A15860,Cost_Table,MATCH(C15860,M$6:W$6,0),1)</f>
        <v>0</v>
      </c>
      <c r="I15860" s="15">
        <f t="shared" si="743"/>
        <v>0</v>
      </c>
      <c r="J15860" s="43"/>
      <c r="K15860" s="1"/>
    </row>
    <row r="15861" spans="1:11">
      <c r="A15861" s="29">
        <v>41010</v>
      </c>
      <c r="B15861" s="30">
        <v>5</v>
      </c>
      <c r="C15861" s="30" t="s">
        <v>8</v>
      </c>
      <c r="D15861" s="30">
        <v>0</v>
      </c>
      <c r="E15861" s="50" t="str">
        <f t="shared" si="741"/>
        <v>April</v>
      </c>
      <c r="F15861" s="14" t="str">
        <f t="shared" si="742"/>
        <v>Wednesday</v>
      </c>
      <c r="G15861" s="15">
        <f>$D15861*VLOOKUP($A15861,Price_Table,MATCH($C15861,$A$6:$K$6,0),1)</f>
        <v>0</v>
      </c>
      <c r="H15861" s="15">
        <f>D15861*VLOOKUP(A15861,Cost_Table,MATCH(C15861,M$6:W$6,0),1)</f>
        <v>0</v>
      </c>
      <c r="I15861" s="15">
        <f t="shared" si="743"/>
        <v>0</v>
      </c>
      <c r="J15861" s="43"/>
      <c r="K15861" s="1"/>
    </row>
    <row r="15862" spans="1:11">
      <c r="A15862" s="29">
        <v>41011</v>
      </c>
      <c r="B15862" s="30">
        <v>5</v>
      </c>
      <c r="C15862" s="30" t="s">
        <v>8</v>
      </c>
      <c r="D15862" s="30">
        <v>0</v>
      </c>
      <c r="E15862" s="50" t="str">
        <f t="shared" si="741"/>
        <v>April</v>
      </c>
      <c r="F15862" s="14" t="str">
        <f t="shared" si="742"/>
        <v>Thursday</v>
      </c>
      <c r="G15862" s="15">
        <f>$D15862*VLOOKUP($A15862,Price_Table,MATCH($C15862,$A$6:$K$6,0),1)</f>
        <v>0</v>
      </c>
      <c r="H15862" s="15">
        <f>D15862*VLOOKUP(A15862,Cost_Table,MATCH(C15862,M$6:W$6,0),1)</f>
        <v>0</v>
      </c>
      <c r="I15862" s="15">
        <f t="shared" si="743"/>
        <v>0</v>
      </c>
      <c r="J15862" s="43"/>
      <c r="K15862" s="1"/>
    </row>
    <row r="15863" spans="1:11">
      <c r="A15863" s="29">
        <v>41012</v>
      </c>
      <c r="B15863" s="30">
        <v>5</v>
      </c>
      <c r="C15863" s="30" t="s">
        <v>8</v>
      </c>
      <c r="D15863" s="30">
        <v>0</v>
      </c>
      <c r="E15863" s="50" t="str">
        <f t="shared" si="741"/>
        <v>April</v>
      </c>
      <c r="F15863" s="14" t="str">
        <f t="shared" si="742"/>
        <v>Friday</v>
      </c>
      <c r="G15863" s="15">
        <f>$D15863*VLOOKUP($A15863,Price_Table,MATCH($C15863,$A$6:$K$6,0),1)</f>
        <v>0</v>
      </c>
      <c r="H15863" s="15">
        <f>D15863*VLOOKUP(A15863,Cost_Table,MATCH(C15863,M$6:W$6,0),1)</f>
        <v>0</v>
      </c>
      <c r="I15863" s="15">
        <f t="shared" si="743"/>
        <v>0</v>
      </c>
      <c r="J15863" s="43"/>
      <c r="K15863" s="1"/>
    </row>
    <row r="15864" spans="1:11">
      <c r="A15864" s="29">
        <v>41013</v>
      </c>
      <c r="B15864" s="30">
        <v>5</v>
      </c>
      <c r="C15864" s="30" t="s">
        <v>8</v>
      </c>
      <c r="D15864" s="30">
        <v>0</v>
      </c>
      <c r="E15864" s="50" t="str">
        <f t="shared" si="741"/>
        <v>April</v>
      </c>
      <c r="F15864" s="14" t="str">
        <f t="shared" si="742"/>
        <v>Saturday</v>
      </c>
      <c r="G15864" s="15">
        <f>$D15864*VLOOKUP($A15864,Price_Table,MATCH($C15864,$A$6:$K$6,0),1)</f>
        <v>0</v>
      </c>
      <c r="H15864" s="15">
        <f>D15864*VLOOKUP(A15864,Cost_Table,MATCH(C15864,M$6:W$6,0),1)</f>
        <v>0</v>
      </c>
      <c r="I15864" s="15">
        <f t="shared" si="743"/>
        <v>0</v>
      </c>
      <c r="J15864" s="43"/>
      <c r="K15864" s="1"/>
    </row>
    <row r="15865" spans="1:11">
      <c r="A15865" s="29">
        <v>41014</v>
      </c>
      <c r="B15865" s="30">
        <v>5</v>
      </c>
      <c r="C15865" s="30" t="s">
        <v>8</v>
      </c>
      <c r="D15865" s="30">
        <v>0</v>
      </c>
      <c r="E15865" s="50" t="str">
        <f t="shared" si="741"/>
        <v>April</v>
      </c>
      <c r="F15865" s="14" t="str">
        <f t="shared" si="742"/>
        <v>Sunday</v>
      </c>
      <c r="G15865" s="15">
        <f>$D15865*VLOOKUP($A15865,Price_Table,MATCH($C15865,$A$6:$K$6,0),1)</f>
        <v>0</v>
      </c>
      <c r="H15865" s="15">
        <f>D15865*VLOOKUP(A15865,Cost_Table,MATCH(C15865,M$6:W$6,0),1)</f>
        <v>0</v>
      </c>
      <c r="I15865" s="15">
        <f t="shared" si="743"/>
        <v>0</v>
      </c>
      <c r="J15865" s="43"/>
      <c r="K15865" s="1"/>
    </row>
    <row r="15866" spans="1:11">
      <c r="A15866" s="29">
        <v>41015</v>
      </c>
      <c r="B15866" s="30">
        <v>5</v>
      </c>
      <c r="C15866" s="30" t="s">
        <v>8</v>
      </c>
      <c r="D15866" s="30">
        <v>0</v>
      </c>
      <c r="E15866" s="50" t="str">
        <f t="shared" si="741"/>
        <v>April</v>
      </c>
      <c r="F15866" s="14" t="str">
        <f t="shared" si="742"/>
        <v>Monday</v>
      </c>
      <c r="G15866" s="15">
        <f>$D15866*VLOOKUP($A15866,Price_Table,MATCH($C15866,$A$6:$K$6,0),1)</f>
        <v>0</v>
      </c>
      <c r="H15866" s="15">
        <f>D15866*VLOOKUP(A15866,Cost_Table,MATCH(C15866,M$6:W$6,0),1)</f>
        <v>0</v>
      </c>
      <c r="I15866" s="15">
        <f t="shared" si="743"/>
        <v>0</v>
      </c>
      <c r="J15866" s="43"/>
      <c r="K15866" s="1"/>
    </row>
    <row r="15867" spans="1:11">
      <c r="A15867" s="29">
        <v>41016</v>
      </c>
      <c r="B15867" s="30">
        <v>5</v>
      </c>
      <c r="C15867" s="30" t="s">
        <v>8</v>
      </c>
      <c r="D15867" s="30">
        <v>0</v>
      </c>
      <c r="E15867" s="50" t="str">
        <f t="shared" si="741"/>
        <v>April</v>
      </c>
      <c r="F15867" s="14" t="str">
        <f t="shared" si="742"/>
        <v>Tuesday</v>
      </c>
      <c r="G15867" s="15">
        <f>$D15867*VLOOKUP($A15867,Price_Table,MATCH($C15867,$A$6:$K$6,0),1)</f>
        <v>0</v>
      </c>
      <c r="H15867" s="15">
        <f>D15867*VLOOKUP(A15867,Cost_Table,MATCH(C15867,M$6:W$6,0),1)</f>
        <v>0</v>
      </c>
      <c r="I15867" s="15">
        <f t="shared" si="743"/>
        <v>0</v>
      </c>
      <c r="J15867" s="43"/>
      <c r="K15867" s="1"/>
    </row>
    <row r="15868" spans="1:11">
      <c r="A15868" s="29">
        <v>41017</v>
      </c>
      <c r="B15868" s="30">
        <v>5</v>
      </c>
      <c r="C15868" s="30" t="s">
        <v>8</v>
      </c>
      <c r="D15868" s="30">
        <v>0</v>
      </c>
      <c r="E15868" s="50" t="str">
        <f t="shared" si="741"/>
        <v>April</v>
      </c>
      <c r="F15868" s="14" t="str">
        <f t="shared" si="742"/>
        <v>Wednesday</v>
      </c>
      <c r="G15868" s="15">
        <f>$D15868*VLOOKUP($A15868,Price_Table,MATCH($C15868,$A$6:$K$6,0),1)</f>
        <v>0</v>
      </c>
      <c r="H15868" s="15">
        <f>D15868*VLOOKUP(A15868,Cost_Table,MATCH(C15868,M$6:W$6,0),1)</f>
        <v>0</v>
      </c>
      <c r="I15868" s="15">
        <f t="shared" si="743"/>
        <v>0</v>
      </c>
      <c r="J15868" s="43"/>
      <c r="K15868" s="1"/>
    </row>
    <row r="15869" spans="1:11">
      <c r="A15869" s="29">
        <v>41018</v>
      </c>
      <c r="B15869" s="30">
        <v>5</v>
      </c>
      <c r="C15869" s="30" t="s">
        <v>8</v>
      </c>
      <c r="D15869" s="30">
        <v>0</v>
      </c>
      <c r="E15869" s="50" t="str">
        <f t="shared" si="741"/>
        <v>April</v>
      </c>
      <c r="F15869" s="14" t="str">
        <f t="shared" si="742"/>
        <v>Thursday</v>
      </c>
      <c r="G15869" s="15">
        <f>$D15869*VLOOKUP($A15869,Price_Table,MATCH($C15869,$A$6:$K$6,0),1)</f>
        <v>0</v>
      </c>
      <c r="H15869" s="15">
        <f>D15869*VLOOKUP(A15869,Cost_Table,MATCH(C15869,M$6:W$6,0),1)</f>
        <v>0</v>
      </c>
      <c r="I15869" s="15">
        <f t="shared" si="743"/>
        <v>0</v>
      </c>
      <c r="J15869" s="43"/>
      <c r="K15869" s="1"/>
    </row>
    <row r="15870" spans="1:11">
      <c r="A15870" s="29">
        <v>41019</v>
      </c>
      <c r="B15870" s="30">
        <v>5</v>
      </c>
      <c r="C15870" s="30" t="s">
        <v>8</v>
      </c>
      <c r="D15870" s="30">
        <v>0</v>
      </c>
      <c r="E15870" s="50" t="str">
        <f t="shared" si="741"/>
        <v>April</v>
      </c>
      <c r="F15870" s="14" t="str">
        <f t="shared" si="742"/>
        <v>Friday</v>
      </c>
      <c r="G15870" s="15">
        <f>$D15870*VLOOKUP($A15870,Price_Table,MATCH($C15870,$A$6:$K$6,0),1)</f>
        <v>0</v>
      </c>
      <c r="H15870" s="15">
        <f>D15870*VLOOKUP(A15870,Cost_Table,MATCH(C15870,M$6:W$6,0),1)</f>
        <v>0</v>
      </c>
      <c r="I15870" s="15">
        <f t="shared" si="743"/>
        <v>0</v>
      </c>
      <c r="J15870" s="43"/>
      <c r="K15870" s="1"/>
    </row>
    <row r="15871" spans="1:11">
      <c r="A15871" s="29">
        <v>41020</v>
      </c>
      <c r="B15871" s="30">
        <v>5</v>
      </c>
      <c r="C15871" s="30" t="s">
        <v>8</v>
      </c>
      <c r="D15871" s="30">
        <v>0</v>
      </c>
      <c r="E15871" s="50" t="str">
        <f t="shared" si="741"/>
        <v>April</v>
      </c>
      <c r="F15871" s="14" t="str">
        <f t="shared" si="742"/>
        <v>Saturday</v>
      </c>
      <c r="G15871" s="15">
        <f>$D15871*VLOOKUP($A15871,Price_Table,MATCH($C15871,$A$6:$K$6,0),1)</f>
        <v>0</v>
      </c>
      <c r="H15871" s="15">
        <f>D15871*VLOOKUP(A15871,Cost_Table,MATCH(C15871,M$6:W$6,0),1)</f>
        <v>0</v>
      </c>
      <c r="I15871" s="15">
        <f t="shared" si="743"/>
        <v>0</v>
      </c>
      <c r="J15871" s="43"/>
      <c r="K15871" s="1"/>
    </row>
    <row r="15872" spans="1:11">
      <c r="A15872" s="29">
        <v>41021</v>
      </c>
      <c r="B15872" s="30">
        <v>5</v>
      </c>
      <c r="C15872" s="30" t="s">
        <v>8</v>
      </c>
      <c r="D15872" s="30">
        <v>0</v>
      </c>
      <c r="E15872" s="50" t="str">
        <f t="shared" si="741"/>
        <v>April</v>
      </c>
      <c r="F15872" s="14" t="str">
        <f t="shared" si="742"/>
        <v>Sunday</v>
      </c>
      <c r="G15872" s="15">
        <f>$D15872*VLOOKUP($A15872,Price_Table,MATCH($C15872,$A$6:$K$6,0),1)</f>
        <v>0</v>
      </c>
      <c r="H15872" s="15">
        <f>D15872*VLOOKUP(A15872,Cost_Table,MATCH(C15872,M$6:W$6,0),1)</f>
        <v>0</v>
      </c>
      <c r="I15872" s="15">
        <f t="shared" si="743"/>
        <v>0</v>
      </c>
      <c r="J15872" s="43"/>
      <c r="K15872" s="1"/>
    </row>
    <row r="15873" spans="1:11">
      <c r="A15873" s="29">
        <v>41022</v>
      </c>
      <c r="B15873" s="30">
        <v>5</v>
      </c>
      <c r="C15873" s="30" t="s">
        <v>8</v>
      </c>
      <c r="D15873" s="30">
        <v>0</v>
      </c>
      <c r="E15873" s="50" t="str">
        <f t="shared" si="741"/>
        <v>April</v>
      </c>
      <c r="F15873" s="14" t="str">
        <f t="shared" si="742"/>
        <v>Monday</v>
      </c>
      <c r="G15873" s="15">
        <f>$D15873*VLOOKUP($A15873,Price_Table,MATCH($C15873,$A$6:$K$6,0),1)</f>
        <v>0</v>
      </c>
      <c r="H15873" s="15">
        <f>D15873*VLOOKUP(A15873,Cost_Table,MATCH(C15873,M$6:W$6,0),1)</f>
        <v>0</v>
      </c>
      <c r="I15873" s="15">
        <f t="shared" si="743"/>
        <v>0</v>
      </c>
      <c r="J15873" s="43"/>
      <c r="K15873" s="1"/>
    </row>
    <row r="15874" spans="1:11">
      <c r="A15874" s="29">
        <v>41023</v>
      </c>
      <c r="B15874" s="30">
        <v>5</v>
      </c>
      <c r="C15874" s="30" t="s">
        <v>8</v>
      </c>
      <c r="D15874" s="30">
        <v>0</v>
      </c>
      <c r="E15874" s="50" t="str">
        <f t="shared" si="741"/>
        <v>April</v>
      </c>
      <c r="F15874" s="14" t="str">
        <f t="shared" si="742"/>
        <v>Tuesday</v>
      </c>
      <c r="G15874" s="15">
        <f>$D15874*VLOOKUP($A15874,Price_Table,MATCH($C15874,$A$6:$K$6,0),1)</f>
        <v>0</v>
      </c>
      <c r="H15874" s="15">
        <f>D15874*VLOOKUP(A15874,Cost_Table,MATCH(C15874,M$6:W$6,0),1)</f>
        <v>0</v>
      </c>
      <c r="I15874" s="15">
        <f t="shared" si="743"/>
        <v>0</v>
      </c>
      <c r="J15874" s="43"/>
      <c r="K15874" s="1"/>
    </row>
    <row r="15875" spans="1:11">
      <c r="A15875" s="29">
        <v>41024</v>
      </c>
      <c r="B15875" s="30">
        <v>5</v>
      </c>
      <c r="C15875" s="30" t="s">
        <v>8</v>
      </c>
      <c r="D15875" s="30">
        <v>0</v>
      </c>
      <c r="E15875" s="50" t="str">
        <f t="shared" si="741"/>
        <v>April</v>
      </c>
      <c r="F15875" s="14" t="str">
        <f t="shared" si="742"/>
        <v>Wednesday</v>
      </c>
      <c r="G15875" s="15">
        <f>$D15875*VLOOKUP($A15875,Price_Table,MATCH($C15875,$A$6:$K$6,0),1)</f>
        <v>0</v>
      </c>
      <c r="H15875" s="15">
        <f>D15875*VLOOKUP(A15875,Cost_Table,MATCH(C15875,M$6:W$6,0),1)</f>
        <v>0</v>
      </c>
      <c r="I15875" s="15">
        <f t="shared" si="743"/>
        <v>0</v>
      </c>
      <c r="J15875" s="43"/>
      <c r="K15875" s="1"/>
    </row>
    <row r="15876" spans="1:11">
      <c r="A15876" s="29">
        <v>41025</v>
      </c>
      <c r="B15876" s="30">
        <v>5</v>
      </c>
      <c r="C15876" s="30" t="s">
        <v>8</v>
      </c>
      <c r="D15876" s="30">
        <v>0</v>
      </c>
      <c r="E15876" s="50" t="str">
        <f t="shared" si="741"/>
        <v>April</v>
      </c>
      <c r="F15876" s="14" t="str">
        <f t="shared" si="742"/>
        <v>Thursday</v>
      </c>
      <c r="G15876" s="15">
        <f>$D15876*VLOOKUP($A15876,Price_Table,MATCH($C15876,$A$6:$K$6,0),1)</f>
        <v>0</v>
      </c>
      <c r="H15876" s="15">
        <f>D15876*VLOOKUP(A15876,Cost_Table,MATCH(C15876,M$6:W$6,0),1)</f>
        <v>0</v>
      </c>
      <c r="I15876" s="15">
        <f t="shared" si="743"/>
        <v>0</v>
      </c>
      <c r="J15876" s="43"/>
      <c r="K15876" s="1"/>
    </row>
    <row r="15877" spans="1:11">
      <c r="A15877" s="29">
        <v>41026</v>
      </c>
      <c r="B15877" s="30">
        <v>5</v>
      </c>
      <c r="C15877" s="30" t="s">
        <v>8</v>
      </c>
      <c r="D15877" s="30">
        <v>0</v>
      </c>
      <c r="E15877" s="50" t="str">
        <f t="shared" si="741"/>
        <v>April</v>
      </c>
      <c r="F15877" s="14" t="str">
        <f t="shared" si="742"/>
        <v>Friday</v>
      </c>
      <c r="G15877" s="15">
        <f>$D15877*VLOOKUP($A15877,Price_Table,MATCH($C15877,$A$6:$K$6,0),1)</f>
        <v>0</v>
      </c>
      <c r="H15877" s="15">
        <f>D15877*VLOOKUP(A15877,Cost_Table,MATCH(C15877,M$6:W$6,0),1)</f>
        <v>0</v>
      </c>
      <c r="I15877" s="15">
        <f t="shared" si="743"/>
        <v>0</v>
      </c>
      <c r="J15877" s="43"/>
      <c r="K15877" s="1"/>
    </row>
    <row r="15878" spans="1:11">
      <c r="A15878" s="29">
        <v>41027</v>
      </c>
      <c r="B15878" s="30">
        <v>5</v>
      </c>
      <c r="C15878" s="30" t="s">
        <v>8</v>
      </c>
      <c r="D15878" s="30">
        <v>0</v>
      </c>
      <c r="E15878" s="50" t="str">
        <f t="shared" si="741"/>
        <v>April</v>
      </c>
      <c r="F15878" s="14" t="str">
        <f t="shared" si="742"/>
        <v>Saturday</v>
      </c>
      <c r="G15878" s="15">
        <f>$D15878*VLOOKUP($A15878,Price_Table,MATCH($C15878,$A$6:$K$6,0),1)</f>
        <v>0</v>
      </c>
      <c r="H15878" s="15">
        <f>D15878*VLOOKUP(A15878,Cost_Table,MATCH(C15878,M$6:W$6,0),1)</f>
        <v>0</v>
      </c>
      <c r="I15878" s="15">
        <f t="shared" si="743"/>
        <v>0</v>
      </c>
      <c r="J15878" s="43"/>
      <c r="K15878" s="1"/>
    </row>
    <row r="15879" spans="1:11">
      <c r="A15879" s="29">
        <v>41028</v>
      </c>
      <c r="B15879" s="30">
        <v>5</v>
      </c>
      <c r="C15879" s="30" t="s">
        <v>8</v>
      </c>
      <c r="D15879" s="30">
        <v>0</v>
      </c>
      <c r="E15879" s="50" t="str">
        <f t="shared" si="741"/>
        <v>April</v>
      </c>
      <c r="F15879" s="14" t="str">
        <f t="shared" si="742"/>
        <v>Sunday</v>
      </c>
      <c r="G15879" s="15">
        <f>$D15879*VLOOKUP($A15879,Price_Table,MATCH($C15879,$A$6:$K$6,0),1)</f>
        <v>0</v>
      </c>
      <c r="H15879" s="15">
        <f>D15879*VLOOKUP(A15879,Cost_Table,MATCH(C15879,M$6:W$6,0),1)</f>
        <v>0</v>
      </c>
      <c r="I15879" s="15">
        <f t="shared" si="743"/>
        <v>0</v>
      </c>
      <c r="J15879" s="43"/>
      <c r="K15879" s="1"/>
    </row>
    <row r="15880" spans="1:11">
      <c r="A15880" s="29">
        <v>41029</v>
      </c>
      <c r="B15880" s="30">
        <v>5</v>
      </c>
      <c r="C15880" s="30" t="s">
        <v>8</v>
      </c>
      <c r="D15880" s="30">
        <v>0</v>
      </c>
      <c r="E15880" s="50" t="str">
        <f t="shared" si="741"/>
        <v>April</v>
      </c>
      <c r="F15880" s="14" t="str">
        <f t="shared" si="742"/>
        <v>Monday</v>
      </c>
      <c r="G15880" s="15">
        <f>$D15880*VLOOKUP($A15880,Price_Table,MATCH($C15880,$A$6:$K$6,0),1)</f>
        <v>0</v>
      </c>
      <c r="H15880" s="15">
        <f>D15880*VLOOKUP(A15880,Cost_Table,MATCH(C15880,M$6:W$6,0),1)</f>
        <v>0</v>
      </c>
      <c r="I15880" s="15">
        <f t="shared" si="743"/>
        <v>0</v>
      </c>
      <c r="J15880" s="43"/>
      <c r="K15880" s="1"/>
    </row>
    <row r="15881" spans="1:11">
      <c r="A15881" s="29">
        <v>41030</v>
      </c>
      <c r="B15881" s="30">
        <v>5</v>
      </c>
      <c r="C15881" s="30" t="s">
        <v>8</v>
      </c>
      <c r="D15881" s="30">
        <v>0</v>
      </c>
      <c r="E15881" s="50" t="str">
        <f t="shared" si="741"/>
        <v>May</v>
      </c>
      <c r="F15881" s="14" t="str">
        <f t="shared" si="742"/>
        <v>Tuesday</v>
      </c>
      <c r="G15881" s="15">
        <f>$D15881*VLOOKUP($A15881,Price_Table,MATCH($C15881,$A$6:$K$6,0),1)</f>
        <v>0</v>
      </c>
      <c r="H15881" s="15">
        <f>D15881*VLOOKUP(A15881,Cost_Table,MATCH(C15881,M$6:W$6,0),1)</f>
        <v>0</v>
      </c>
      <c r="I15881" s="15">
        <f t="shared" si="743"/>
        <v>0</v>
      </c>
      <c r="J15881" s="43"/>
      <c r="K15881" s="1"/>
    </row>
    <row r="15882" spans="1:11">
      <c r="A15882" s="29">
        <v>41031</v>
      </c>
      <c r="B15882" s="30">
        <v>5</v>
      </c>
      <c r="C15882" s="30" t="s">
        <v>8</v>
      </c>
      <c r="D15882" s="30">
        <v>0</v>
      </c>
      <c r="E15882" s="50" t="str">
        <f t="shared" si="741"/>
        <v>May</v>
      </c>
      <c r="F15882" s="14" t="str">
        <f t="shared" si="742"/>
        <v>Wednesday</v>
      </c>
      <c r="G15882" s="15">
        <f>$D15882*VLOOKUP($A15882,Price_Table,MATCH($C15882,$A$6:$K$6,0),1)</f>
        <v>0</v>
      </c>
      <c r="H15882" s="15">
        <f>D15882*VLOOKUP(A15882,Cost_Table,MATCH(C15882,M$6:W$6,0),1)</f>
        <v>0</v>
      </c>
      <c r="I15882" s="15">
        <f t="shared" si="743"/>
        <v>0</v>
      </c>
      <c r="J15882" s="43"/>
      <c r="K15882" s="1"/>
    </row>
    <row r="15883" spans="1:11">
      <c r="A15883" s="29">
        <v>41032</v>
      </c>
      <c r="B15883" s="30">
        <v>5</v>
      </c>
      <c r="C15883" s="30" t="s">
        <v>8</v>
      </c>
      <c r="D15883" s="30">
        <v>0</v>
      </c>
      <c r="E15883" s="50" t="str">
        <f t="shared" si="741"/>
        <v>May</v>
      </c>
      <c r="F15883" s="14" t="str">
        <f t="shared" si="742"/>
        <v>Thursday</v>
      </c>
      <c r="G15883" s="15">
        <f>$D15883*VLOOKUP($A15883,Price_Table,MATCH($C15883,$A$6:$K$6,0),1)</f>
        <v>0</v>
      </c>
      <c r="H15883" s="15">
        <f>D15883*VLOOKUP(A15883,Cost_Table,MATCH(C15883,M$6:W$6,0),1)</f>
        <v>0</v>
      </c>
      <c r="I15883" s="15">
        <f t="shared" si="743"/>
        <v>0</v>
      </c>
      <c r="J15883" s="43"/>
      <c r="K15883" s="1"/>
    </row>
    <row r="15884" spans="1:11">
      <c r="A15884" s="29">
        <v>41033</v>
      </c>
      <c r="B15884" s="30">
        <v>5</v>
      </c>
      <c r="C15884" s="30" t="s">
        <v>8</v>
      </c>
      <c r="D15884" s="30">
        <v>0</v>
      </c>
      <c r="E15884" s="50" t="str">
        <f t="shared" si="741"/>
        <v>May</v>
      </c>
      <c r="F15884" s="14" t="str">
        <f t="shared" si="742"/>
        <v>Friday</v>
      </c>
      <c r="G15884" s="15">
        <f>$D15884*VLOOKUP($A15884,Price_Table,MATCH($C15884,$A$6:$K$6,0),1)</f>
        <v>0</v>
      </c>
      <c r="H15884" s="15">
        <f>D15884*VLOOKUP(A15884,Cost_Table,MATCH(C15884,M$6:W$6,0),1)</f>
        <v>0</v>
      </c>
      <c r="I15884" s="15">
        <f t="shared" si="743"/>
        <v>0</v>
      </c>
      <c r="J15884" s="43"/>
      <c r="K15884" s="1"/>
    </row>
    <row r="15885" spans="1:11">
      <c r="A15885" s="29">
        <v>41034</v>
      </c>
      <c r="B15885" s="30">
        <v>5</v>
      </c>
      <c r="C15885" s="30" t="s">
        <v>8</v>
      </c>
      <c r="D15885" s="30">
        <v>0</v>
      </c>
      <c r="E15885" s="50" t="str">
        <f t="shared" si="741"/>
        <v>May</v>
      </c>
      <c r="F15885" s="14" t="str">
        <f t="shared" si="742"/>
        <v>Saturday</v>
      </c>
      <c r="G15885" s="15">
        <f>$D15885*VLOOKUP($A15885,Price_Table,MATCH($C15885,$A$6:$K$6,0),1)</f>
        <v>0</v>
      </c>
      <c r="H15885" s="15">
        <f>D15885*VLOOKUP(A15885,Cost_Table,MATCH(C15885,M$6:W$6,0),1)</f>
        <v>0</v>
      </c>
      <c r="I15885" s="15">
        <f t="shared" si="743"/>
        <v>0</v>
      </c>
      <c r="J15885" s="43"/>
      <c r="K15885" s="1"/>
    </row>
    <row r="15886" spans="1:11">
      <c r="A15886" s="29">
        <v>41035</v>
      </c>
      <c r="B15886" s="30">
        <v>5</v>
      </c>
      <c r="C15886" s="30" t="s">
        <v>8</v>
      </c>
      <c r="D15886" s="30">
        <v>0</v>
      </c>
      <c r="E15886" s="50" t="str">
        <f t="shared" si="741"/>
        <v>May</v>
      </c>
      <c r="F15886" s="14" t="str">
        <f t="shared" si="742"/>
        <v>Sunday</v>
      </c>
      <c r="G15886" s="15">
        <f>$D15886*VLOOKUP($A15886,Price_Table,MATCH($C15886,$A$6:$K$6,0),1)</f>
        <v>0</v>
      </c>
      <c r="H15886" s="15">
        <f>D15886*VLOOKUP(A15886,Cost_Table,MATCH(C15886,M$6:W$6,0),1)</f>
        <v>0</v>
      </c>
      <c r="I15886" s="15">
        <f t="shared" si="743"/>
        <v>0</v>
      </c>
      <c r="J15886" s="43"/>
      <c r="K15886" s="1"/>
    </row>
    <row r="15887" spans="1:11">
      <c r="A15887" s="29">
        <v>41036</v>
      </c>
      <c r="B15887" s="30">
        <v>5</v>
      </c>
      <c r="C15887" s="30" t="s">
        <v>8</v>
      </c>
      <c r="D15887" s="30">
        <v>0</v>
      </c>
      <c r="E15887" s="50" t="str">
        <f t="shared" si="741"/>
        <v>May</v>
      </c>
      <c r="F15887" s="14" t="str">
        <f t="shared" si="742"/>
        <v>Monday</v>
      </c>
      <c r="G15887" s="15">
        <f>$D15887*VLOOKUP($A15887,Price_Table,MATCH($C15887,$A$6:$K$6,0),1)</f>
        <v>0</v>
      </c>
      <c r="H15887" s="15">
        <f>D15887*VLOOKUP(A15887,Cost_Table,MATCH(C15887,M$6:W$6,0),1)</f>
        <v>0</v>
      </c>
      <c r="I15887" s="15">
        <f t="shared" si="743"/>
        <v>0</v>
      </c>
      <c r="J15887" s="43"/>
      <c r="K15887" s="1"/>
    </row>
    <row r="15888" spans="1:11">
      <c r="A15888" s="29">
        <v>41037</v>
      </c>
      <c r="B15888" s="30">
        <v>5</v>
      </c>
      <c r="C15888" s="30" t="s">
        <v>8</v>
      </c>
      <c r="D15888" s="30">
        <v>0</v>
      </c>
      <c r="E15888" s="50" t="str">
        <f t="shared" si="741"/>
        <v>May</v>
      </c>
      <c r="F15888" s="14" t="str">
        <f t="shared" si="742"/>
        <v>Tuesday</v>
      </c>
      <c r="G15888" s="15">
        <f>$D15888*VLOOKUP($A15888,Price_Table,MATCH($C15888,$A$6:$K$6,0),1)</f>
        <v>0</v>
      </c>
      <c r="H15888" s="15">
        <f>D15888*VLOOKUP(A15888,Cost_Table,MATCH(C15888,M$6:W$6,0),1)</f>
        <v>0</v>
      </c>
      <c r="I15888" s="15">
        <f t="shared" si="743"/>
        <v>0</v>
      </c>
      <c r="J15888" s="43"/>
      <c r="K15888" s="1"/>
    </row>
    <row r="15889" spans="1:11">
      <c r="A15889" s="29">
        <v>41038</v>
      </c>
      <c r="B15889" s="30">
        <v>5</v>
      </c>
      <c r="C15889" s="30" t="s">
        <v>8</v>
      </c>
      <c r="D15889" s="30">
        <v>0</v>
      </c>
      <c r="E15889" s="50" t="str">
        <f t="shared" si="741"/>
        <v>May</v>
      </c>
      <c r="F15889" s="14" t="str">
        <f t="shared" si="742"/>
        <v>Wednesday</v>
      </c>
      <c r="G15889" s="15">
        <f>$D15889*VLOOKUP($A15889,Price_Table,MATCH($C15889,$A$6:$K$6,0),1)</f>
        <v>0</v>
      </c>
      <c r="H15889" s="15">
        <f>D15889*VLOOKUP(A15889,Cost_Table,MATCH(C15889,M$6:W$6,0),1)</f>
        <v>0</v>
      </c>
      <c r="I15889" s="15">
        <f t="shared" si="743"/>
        <v>0</v>
      </c>
      <c r="J15889" s="43"/>
      <c r="K15889" s="1"/>
    </row>
    <row r="15890" spans="1:11">
      <c r="A15890" s="29">
        <v>41039</v>
      </c>
      <c r="B15890" s="30">
        <v>5</v>
      </c>
      <c r="C15890" s="30" t="s">
        <v>8</v>
      </c>
      <c r="D15890" s="30">
        <v>0</v>
      </c>
      <c r="E15890" s="50" t="str">
        <f t="shared" si="741"/>
        <v>May</v>
      </c>
      <c r="F15890" s="14" t="str">
        <f t="shared" si="742"/>
        <v>Thursday</v>
      </c>
      <c r="G15890" s="15">
        <f>$D15890*VLOOKUP($A15890,Price_Table,MATCH($C15890,$A$6:$K$6,0),1)</f>
        <v>0</v>
      </c>
      <c r="H15890" s="15">
        <f>D15890*VLOOKUP(A15890,Cost_Table,MATCH(C15890,M$6:W$6,0),1)</f>
        <v>0</v>
      </c>
      <c r="I15890" s="15">
        <f t="shared" si="743"/>
        <v>0</v>
      </c>
      <c r="J15890" s="43"/>
      <c r="K15890" s="1"/>
    </row>
    <row r="15891" spans="1:11">
      <c r="A15891" s="29">
        <v>41040</v>
      </c>
      <c r="B15891" s="30">
        <v>5</v>
      </c>
      <c r="C15891" s="30" t="s">
        <v>8</v>
      </c>
      <c r="D15891" s="30">
        <v>0</v>
      </c>
      <c r="E15891" s="50" t="str">
        <f t="shared" si="741"/>
        <v>May</v>
      </c>
      <c r="F15891" s="14" t="str">
        <f t="shared" si="742"/>
        <v>Friday</v>
      </c>
      <c r="G15891" s="15">
        <f>$D15891*VLOOKUP($A15891,Price_Table,MATCH($C15891,$A$6:$K$6,0),1)</f>
        <v>0</v>
      </c>
      <c r="H15891" s="15">
        <f>D15891*VLOOKUP(A15891,Cost_Table,MATCH(C15891,M$6:W$6,0),1)</f>
        <v>0</v>
      </c>
      <c r="I15891" s="15">
        <f t="shared" si="743"/>
        <v>0</v>
      </c>
      <c r="J15891" s="43"/>
      <c r="K15891" s="1"/>
    </row>
    <row r="15892" spans="1:11">
      <c r="A15892" s="29">
        <v>41041</v>
      </c>
      <c r="B15892" s="30">
        <v>5</v>
      </c>
      <c r="C15892" s="30" t="s">
        <v>8</v>
      </c>
      <c r="D15892" s="30">
        <v>0</v>
      </c>
      <c r="E15892" s="50" t="str">
        <f t="shared" si="741"/>
        <v>May</v>
      </c>
      <c r="F15892" s="14" t="str">
        <f t="shared" si="742"/>
        <v>Saturday</v>
      </c>
      <c r="G15892" s="15">
        <f>$D15892*VLOOKUP($A15892,Price_Table,MATCH($C15892,$A$6:$K$6,0),1)</f>
        <v>0</v>
      </c>
      <c r="H15892" s="15">
        <f>D15892*VLOOKUP(A15892,Cost_Table,MATCH(C15892,M$6:W$6,0),1)</f>
        <v>0</v>
      </c>
      <c r="I15892" s="15">
        <f t="shared" si="743"/>
        <v>0</v>
      </c>
      <c r="J15892" s="43"/>
      <c r="K15892" s="1"/>
    </row>
    <row r="15893" spans="1:11">
      <c r="A15893" s="29">
        <v>41042</v>
      </c>
      <c r="B15893" s="30">
        <v>5</v>
      </c>
      <c r="C15893" s="30" t="s">
        <v>8</v>
      </c>
      <c r="D15893" s="30">
        <v>0</v>
      </c>
      <c r="E15893" s="50" t="str">
        <f t="shared" si="741"/>
        <v>May</v>
      </c>
      <c r="F15893" s="14" t="str">
        <f t="shared" si="742"/>
        <v>Sunday</v>
      </c>
      <c r="G15893" s="15">
        <f>$D15893*VLOOKUP($A15893,Price_Table,MATCH($C15893,$A$6:$K$6,0),1)</f>
        <v>0</v>
      </c>
      <c r="H15893" s="15">
        <f>D15893*VLOOKUP(A15893,Cost_Table,MATCH(C15893,M$6:W$6,0),1)</f>
        <v>0</v>
      </c>
      <c r="I15893" s="15">
        <f t="shared" si="743"/>
        <v>0</v>
      </c>
      <c r="J15893" s="43"/>
      <c r="K15893" s="1"/>
    </row>
    <row r="15894" spans="1:11">
      <c r="A15894" s="29">
        <v>41043</v>
      </c>
      <c r="B15894" s="30">
        <v>5</v>
      </c>
      <c r="C15894" s="30" t="s">
        <v>8</v>
      </c>
      <c r="D15894" s="30">
        <v>0</v>
      </c>
      <c r="E15894" s="50" t="str">
        <f t="shared" si="741"/>
        <v>May</v>
      </c>
      <c r="F15894" s="14" t="str">
        <f t="shared" si="742"/>
        <v>Monday</v>
      </c>
      <c r="G15894" s="15">
        <f>$D15894*VLOOKUP($A15894,Price_Table,MATCH($C15894,$A$6:$K$6,0),1)</f>
        <v>0</v>
      </c>
      <c r="H15894" s="15">
        <f>D15894*VLOOKUP(A15894,Cost_Table,MATCH(C15894,M$6:W$6,0),1)</f>
        <v>0</v>
      </c>
      <c r="I15894" s="15">
        <f t="shared" si="743"/>
        <v>0</v>
      </c>
      <c r="J15894" s="43"/>
      <c r="K15894" s="1"/>
    </row>
    <row r="15895" spans="1:11">
      <c r="A15895" s="29">
        <v>41044</v>
      </c>
      <c r="B15895" s="30">
        <v>5</v>
      </c>
      <c r="C15895" s="30" t="s">
        <v>8</v>
      </c>
      <c r="D15895" s="30">
        <v>0</v>
      </c>
      <c r="E15895" s="50" t="str">
        <f t="shared" ref="E15895:E15958" si="744">TEXT(A15895,"mmmm")</f>
        <v>May</v>
      </c>
      <c r="F15895" s="14" t="str">
        <f t="shared" ref="F15895:F15958" si="745">TEXT(A15895,"dddd")</f>
        <v>Tuesday</v>
      </c>
      <c r="G15895" s="15">
        <f>$D15895*VLOOKUP($A15895,Price_Table,MATCH($C15895,$A$6:$K$6,0),1)</f>
        <v>0</v>
      </c>
      <c r="H15895" s="15">
        <f>D15895*VLOOKUP(A15895,Cost_Table,MATCH(C15895,M$6:W$6,0),1)</f>
        <v>0</v>
      </c>
      <c r="I15895" s="15">
        <f t="shared" ref="I15895:I15958" si="746">G15895-H15895</f>
        <v>0</v>
      </c>
      <c r="J15895" s="43"/>
      <c r="K15895" s="1"/>
    </row>
    <row r="15896" spans="1:11">
      <c r="A15896" s="29">
        <v>41045</v>
      </c>
      <c r="B15896" s="30">
        <v>5</v>
      </c>
      <c r="C15896" s="30" t="s">
        <v>8</v>
      </c>
      <c r="D15896" s="30">
        <v>0</v>
      </c>
      <c r="E15896" s="50" t="str">
        <f t="shared" si="744"/>
        <v>May</v>
      </c>
      <c r="F15896" s="14" t="str">
        <f t="shared" si="745"/>
        <v>Wednesday</v>
      </c>
      <c r="G15896" s="15">
        <f>$D15896*VLOOKUP($A15896,Price_Table,MATCH($C15896,$A$6:$K$6,0),1)</f>
        <v>0</v>
      </c>
      <c r="H15896" s="15">
        <f>D15896*VLOOKUP(A15896,Cost_Table,MATCH(C15896,M$6:W$6,0),1)</f>
        <v>0</v>
      </c>
      <c r="I15896" s="15">
        <f t="shared" si="746"/>
        <v>0</v>
      </c>
      <c r="J15896" s="43"/>
      <c r="K15896" s="1"/>
    </row>
    <row r="15897" spans="1:11">
      <c r="A15897" s="29">
        <v>41046</v>
      </c>
      <c r="B15897" s="30">
        <v>5</v>
      </c>
      <c r="C15897" s="30" t="s">
        <v>8</v>
      </c>
      <c r="D15897" s="30">
        <v>0</v>
      </c>
      <c r="E15897" s="50" t="str">
        <f t="shared" si="744"/>
        <v>May</v>
      </c>
      <c r="F15897" s="14" t="str">
        <f t="shared" si="745"/>
        <v>Thursday</v>
      </c>
      <c r="G15897" s="15">
        <f>$D15897*VLOOKUP($A15897,Price_Table,MATCH($C15897,$A$6:$K$6,0),1)</f>
        <v>0</v>
      </c>
      <c r="H15897" s="15">
        <f>D15897*VLOOKUP(A15897,Cost_Table,MATCH(C15897,M$6:W$6,0),1)</f>
        <v>0</v>
      </c>
      <c r="I15897" s="15">
        <f t="shared" si="746"/>
        <v>0</v>
      </c>
      <c r="J15897" s="43"/>
      <c r="K15897" s="1"/>
    </row>
    <row r="15898" spans="1:11">
      <c r="A15898" s="29">
        <v>41047</v>
      </c>
      <c r="B15898" s="30">
        <v>5</v>
      </c>
      <c r="C15898" s="30" t="s">
        <v>8</v>
      </c>
      <c r="D15898" s="30">
        <v>0</v>
      </c>
      <c r="E15898" s="50" t="str">
        <f t="shared" si="744"/>
        <v>May</v>
      </c>
      <c r="F15898" s="14" t="str">
        <f t="shared" si="745"/>
        <v>Friday</v>
      </c>
      <c r="G15898" s="15">
        <f>$D15898*VLOOKUP($A15898,Price_Table,MATCH($C15898,$A$6:$K$6,0),1)</f>
        <v>0</v>
      </c>
      <c r="H15898" s="15">
        <f>D15898*VLOOKUP(A15898,Cost_Table,MATCH(C15898,M$6:W$6,0),1)</f>
        <v>0</v>
      </c>
      <c r="I15898" s="15">
        <f t="shared" si="746"/>
        <v>0</v>
      </c>
      <c r="J15898" s="43"/>
      <c r="K15898" s="1"/>
    </row>
    <row r="15899" spans="1:11">
      <c r="A15899" s="29">
        <v>41048</v>
      </c>
      <c r="B15899" s="30">
        <v>5</v>
      </c>
      <c r="C15899" s="30" t="s">
        <v>8</v>
      </c>
      <c r="D15899" s="30">
        <v>0</v>
      </c>
      <c r="E15899" s="50" t="str">
        <f t="shared" si="744"/>
        <v>May</v>
      </c>
      <c r="F15899" s="14" t="str">
        <f t="shared" si="745"/>
        <v>Saturday</v>
      </c>
      <c r="G15899" s="15">
        <f>$D15899*VLOOKUP($A15899,Price_Table,MATCH($C15899,$A$6:$K$6,0),1)</f>
        <v>0</v>
      </c>
      <c r="H15899" s="15">
        <f>D15899*VLOOKUP(A15899,Cost_Table,MATCH(C15899,M$6:W$6,0),1)</f>
        <v>0</v>
      </c>
      <c r="I15899" s="15">
        <f t="shared" si="746"/>
        <v>0</v>
      </c>
      <c r="J15899" s="43"/>
      <c r="K15899" s="1"/>
    </row>
    <row r="15900" spans="1:11">
      <c r="A15900" s="29">
        <v>41049</v>
      </c>
      <c r="B15900" s="30">
        <v>5</v>
      </c>
      <c r="C15900" s="30" t="s">
        <v>8</v>
      </c>
      <c r="D15900" s="30">
        <v>0</v>
      </c>
      <c r="E15900" s="50" t="str">
        <f t="shared" si="744"/>
        <v>May</v>
      </c>
      <c r="F15900" s="14" t="str">
        <f t="shared" si="745"/>
        <v>Sunday</v>
      </c>
      <c r="G15900" s="15">
        <f>$D15900*VLOOKUP($A15900,Price_Table,MATCH($C15900,$A$6:$K$6,0),1)</f>
        <v>0</v>
      </c>
      <c r="H15900" s="15">
        <f>D15900*VLOOKUP(A15900,Cost_Table,MATCH(C15900,M$6:W$6,0),1)</f>
        <v>0</v>
      </c>
      <c r="I15900" s="15">
        <f t="shared" si="746"/>
        <v>0</v>
      </c>
      <c r="J15900" s="43"/>
      <c r="K15900" s="1"/>
    </row>
    <row r="15901" spans="1:11">
      <c r="A15901" s="29">
        <v>41050</v>
      </c>
      <c r="B15901" s="30">
        <v>5</v>
      </c>
      <c r="C15901" s="30" t="s">
        <v>8</v>
      </c>
      <c r="D15901" s="30">
        <v>0</v>
      </c>
      <c r="E15901" s="50" t="str">
        <f t="shared" si="744"/>
        <v>May</v>
      </c>
      <c r="F15901" s="14" t="str">
        <f t="shared" si="745"/>
        <v>Monday</v>
      </c>
      <c r="G15901" s="15">
        <f>$D15901*VLOOKUP($A15901,Price_Table,MATCH($C15901,$A$6:$K$6,0),1)</f>
        <v>0</v>
      </c>
      <c r="H15901" s="15">
        <f>D15901*VLOOKUP(A15901,Cost_Table,MATCH(C15901,M$6:W$6,0),1)</f>
        <v>0</v>
      </c>
      <c r="I15901" s="15">
        <f t="shared" si="746"/>
        <v>0</v>
      </c>
      <c r="J15901" s="43"/>
      <c r="K15901" s="1"/>
    </row>
    <row r="15902" spans="1:11">
      <c r="A15902" s="29">
        <v>41051</v>
      </c>
      <c r="B15902" s="30">
        <v>5</v>
      </c>
      <c r="C15902" s="30" t="s">
        <v>8</v>
      </c>
      <c r="D15902" s="30">
        <v>0</v>
      </c>
      <c r="E15902" s="50" t="str">
        <f t="shared" si="744"/>
        <v>May</v>
      </c>
      <c r="F15902" s="14" t="str">
        <f t="shared" si="745"/>
        <v>Tuesday</v>
      </c>
      <c r="G15902" s="15">
        <f>$D15902*VLOOKUP($A15902,Price_Table,MATCH($C15902,$A$6:$K$6,0),1)</f>
        <v>0</v>
      </c>
      <c r="H15902" s="15">
        <f>D15902*VLOOKUP(A15902,Cost_Table,MATCH(C15902,M$6:W$6,0),1)</f>
        <v>0</v>
      </c>
      <c r="I15902" s="15">
        <f t="shared" si="746"/>
        <v>0</v>
      </c>
      <c r="J15902" s="43"/>
      <c r="K15902" s="1"/>
    </row>
    <row r="15903" spans="1:11">
      <c r="A15903" s="29">
        <v>41052</v>
      </c>
      <c r="B15903" s="30">
        <v>5</v>
      </c>
      <c r="C15903" s="30" t="s">
        <v>8</v>
      </c>
      <c r="D15903" s="30">
        <v>0</v>
      </c>
      <c r="E15903" s="50" t="str">
        <f t="shared" si="744"/>
        <v>May</v>
      </c>
      <c r="F15903" s="14" t="str">
        <f t="shared" si="745"/>
        <v>Wednesday</v>
      </c>
      <c r="G15903" s="15">
        <f>$D15903*VLOOKUP($A15903,Price_Table,MATCH($C15903,$A$6:$K$6,0),1)</f>
        <v>0</v>
      </c>
      <c r="H15903" s="15">
        <f>D15903*VLOOKUP(A15903,Cost_Table,MATCH(C15903,M$6:W$6,0),1)</f>
        <v>0</v>
      </c>
      <c r="I15903" s="15">
        <f t="shared" si="746"/>
        <v>0</v>
      </c>
      <c r="J15903" s="43"/>
      <c r="K15903" s="1"/>
    </row>
    <row r="15904" spans="1:11">
      <c r="A15904" s="29">
        <v>41053</v>
      </c>
      <c r="B15904" s="30">
        <v>5</v>
      </c>
      <c r="C15904" s="30" t="s">
        <v>8</v>
      </c>
      <c r="D15904" s="30">
        <v>0</v>
      </c>
      <c r="E15904" s="50" t="str">
        <f t="shared" si="744"/>
        <v>May</v>
      </c>
      <c r="F15904" s="14" t="str">
        <f t="shared" si="745"/>
        <v>Thursday</v>
      </c>
      <c r="G15904" s="15">
        <f>$D15904*VLOOKUP($A15904,Price_Table,MATCH($C15904,$A$6:$K$6,0),1)</f>
        <v>0</v>
      </c>
      <c r="H15904" s="15">
        <f>D15904*VLOOKUP(A15904,Cost_Table,MATCH(C15904,M$6:W$6,0),1)</f>
        <v>0</v>
      </c>
      <c r="I15904" s="15">
        <f t="shared" si="746"/>
        <v>0</v>
      </c>
      <c r="J15904" s="43"/>
      <c r="K15904" s="1"/>
    </row>
    <row r="15905" spans="1:11">
      <c r="A15905" s="29">
        <v>41054</v>
      </c>
      <c r="B15905" s="30">
        <v>5</v>
      </c>
      <c r="C15905" s="30" t="s">
        <v>8</v>
      </c>
      <c r="D15905" s="30">
        <v>0</v>
      </c>
      <c r="E15905" s="50" t="str">
        <f t="shared" si="744"/>
        <v>May</v>
      </c>
      <c r="F15905" s="14" t="str">
        <f t="shared" si="745"/>
        <v>Friday</v>
      </c>
      <c r="G15905" s="15">
        <f>$D15905*VLOOKUP($A15905,Price_Table,MATCH($C15905,$A$6:$K$6,0),1)</f>
        <v>0</v>
      </c>
      <c r="H15905" s="15">
        <f>D15905*VLOOKUP(A15905,Cost_Table,MATCH(C15905,M$6:W$6,0),1)</f>
        <v>0</v>
      </c>
      <c r="I15905" s="15">
        <f t="shared" si="746"/>
        <v>0</v>
      </c>
      <c r="J15905" s="43"/>
      <c r="K15905" s="1"/>
    </row>
    <row r="15906" spans="1:11">
      <c r="A15906" s="29">
        <v>41055</v>
      </c>
      <c r="B15906" s="30">
        <v>5</v>
      </c>
      <c r="C15906" s="30" t="s">
        <v>8</v>
      </c>
      <c r="D15906" s="30">
        <v>0</v>
      </c>
      <c r="E15906" s="50" t="str">
        <f t="shared" si="744"/>
        <v>May</v>
      </c>
      <c r="F15906" s="14" t="str">
        <f t="shared" si="745"/>
        <v>Saturday</v>
      </c>
      <c r="G15906" s="15">
        <f>$D15906*VLOOKUP($A15906,Price_Table,MATCH($C15906,$A$6:$K$6,0),1)</f>
        <v>0</v>
      </c>
      <c r="H15906" s="15">
        <f>D15906*VLOOKUP(A15906,Cost_Table,MATCH(C15906,M$6:W$6,0),1)</f>
        <v>0</v>
      </c>
      <c r="I15906" s="15">
        <f t="shared" si="746"/>
        <v>0</v>
      </c>
      <c r="J15906" s="43"/>
      <c r="K15906" s="1"/>
    </row>
    <row r="15907" spans="1:11">
      <c r="A15907" s="29">
        <v>41056</v>
      </c>
      <c r="B15907" s="30">
        <v>5</v>
      </c>
      <c r="C15907" s="30" t="s">
        <v>8</v>
      </c>
      <c r="D15907" s="30">
        <v>0</v>
      </c>
      <c r="E15907" s="50" t="str">
        <f t="shared" si="744"/>
        <v>May</v>
      </c>
      <c r="F15907" s="14" t="str">
        <f t="shared" si="745"/>
        <v>Sunday</v>
      </c>
      <c r="G15907" s="15">
        <f>$D15907*VLOOKUP($A15907,Price_Table,MATCH($C15907,$A$6:$K$6,0),1)</f>
        <v>0</v>
      </c>
      <c r="H15907" s="15">
        <f>D15907*VLOOKUP(A15907,Cost_Table,MATCH(C15907,M$6:W$6,0),1)</f>
        <v>0</v>
      </c>
      <c r="I15907" s="15">
        <f t="shared" si="746"/>
        <v>0</v>
      </c>
      <c r="J15907" s="43"/>
      <c r="K15907" s="1"/>
    </row>
    <row r="15908" spans="1:11">
      <c r="A15908" s="29">
        <v>41057</v>
      </c>
      <c r="B15908" s="30">
        <v>5</v>
      </c>
      <c r="C15908" s="30" t="s">
        <v>8</v>
      </c>
      <c r="D15908" s="30">
        <v>0</v>
      </c>
      <c r="E15908" s="50" t="str">
        <f t="shared" si="744"/>
        <v>May</v>
      </c>
      <c r="F15908" s="14" t="str">
        <f t="shared" si="745"/>
        <v>Monday</v>
      </c>
      <c r="G15908" s="15">
        <f>$D15908*VLOOKUP($A15908,Price_Table,MATCH($C15908,$A$6:$K$6,0),1)</f>
        <v>0</v>
      </c>
      <c r="H15908" s="15">
        <f>D15908*VLOOKUP(A15908,Cost_Table,MATCH(C15908,M$6:W$6,0),1)</f>
        <v>0</v>
      </c>
      <c r="I15908" s="15">
        <f t="shared" si="746"/>
        <v>0</v>
      </c>
      <c r="J15908" s="43"/>
      <c r="K15908" s="1"/>
    </row>
    <row r="15909" spans="1:11">
      <c r="A15909" s="29">
        <v>41058</v>
      </c>
      <c r="B15909" s="30">
        <v>5</v>
      </c>
      <c r="C15909" s="30" t="s">
        <v>8</v>
      </c>
      <c r="D15909" s="30">
        <v>0</v>
      </c>
      <c r="E15909" s="50" t="str">
        <f t="shared" si="744"/>
        <v>May</v>
      </c>
      <c r="F15909" s="14" t="str">
        <f t="shared" si="745"/>
        <v>Tuesday</v>
      </c>
      <c r="G15909" s="15">
        <f>$D15909*VLOOKUP($A15909,Price_Table,MATCH($C15909,$A$6:$K$6,0),1)</f>
        <v>0</v>
      </c>
      <c r="H15909" s="15">
        <f>D15909*VLOOKUP(A15909,Cost_Table,MATCH(C15909,M$6:W$6,0),1)</f>
        <v>0</v>
      </c>
      <c r="I15909" s="15">
        <f t="shared" si="746"/>
        <v>0</v>
      </c>
      <c r="J15909" s="43"/>
      <c r="K15909" s="1"/>
    </row>
    <row r="15910" spans="1:11">
      <c r="A15910" s="29">
        <v>41059</v>
      </c>
      <c r="B15910" s="30">
        <v>5</v>
      </c>
      <c r="C15910" s="30" t="s">
        <v>8</v>
      </c>
      <c r="D15910" s="30">
        <v>0</v>
      </c>
      <c r="E15910" s="50" t="str">
        <f t="shared" si="744"/>
        <v>May</v>
      </c>
      <c r="F15910" s="14" t="str">
        <f t="shared" si="745"/>
        <v>Wednesday</v>
      </c>
      <c r="G15910" s="15">
        <f>$D15910*VLOOKUP($A15910,Price_Table,MATCH($C15910,$A$6:$K$6,0),1)</f>
        <v>0</v>
      </c>
      <c r="H15910" s="15">
        <f>D15910*VLOOKUP(A15910,Cost_Table,MATCH(C15910,M$6:W$6,0),1)</f>
        <v>0</v>
      </c>
      <c r="I15910" s="15">
        <f t="shared" si="746"/>
        <v>0</v>
      </c>
      <c r="J15910" s="43"/>
      <c r="K15910" s="1"/>
    </row>
    <row r="15911" spans="1:11">
      <c r="A15911" s="29">
        <v>41060</v>
      </c>
      <c r="B15911" s="30">
        <v>5</v>
      </c>
      <c r="C15911" s="30" t="s">
        <v>8</v>
      </c>
      <c r="D15911" s="30">
        <v>0</v>
      </c>
      <c r="E15911" s="50" t="str">
        <f t="shared" si="744"/>
        <v>May</v>
      </c>
      <c r="F15911" s="14" t="str">
        <f t="shared" si="745"/>
        <v>Thursday</v>
      </c>
      <c r="G15911" s="15">
        <f>$D15911*VLOOKUP($A15911,Price_Table,MATCH($C15911,$A$6:$K$6,0),1)</f>
        <v>0</v>
      </c>
      <c r="H15911" s="15">
        <f>D15911*VLOOKUP(A15911,Cost_Table,MATCH(C15911,M$6:W$6,0),1)</f>
        <v>0</v>
      </c>
      <c r="I15911" s="15">
        <f t="shared" si="746"/>
        <v>0</v>
      </c>
      <c r="J15911" s="43"/>
      <c r="K15911" s="1"/>
    </row>
    <row r="15912" spans="1:11">
      <c r="A15912" s="29">
        <v>41061</v>
      </c>
      <c r="B15912" s="30">
        <v>5</v>
      </c>
      <c r="C15912" s="30" t="s">
        <v>8</v>
      </c>
      <c r="D15912" s="30">
        <v>0</v>
      </c>
      <c r="E15912" s="50" t="str">
        <f t="shared" si="744"/>
        <v>June</v>
      </c>
      <c r="F15912" s="14" t="str">
        <f t="shared" si="745"/>
        <v>Friday</v>
      </c>
      <c r="G15912" s="15">
        <f>$D15912*VLOOKUP($A15912,Price_Table,MATCH($C15912,$A$6:$K$6,0),1)</f>
        <v>0</v>
      </c>
      <c r="H15912" s="15">
        <f>D15912*VLOOKUP(A15912,Cost_Table,MATCH(C15912,M$6:W$6,0),1)</f>
        <v>0</v>
      </c>
      <c r="I15912" s="15">
        <f t="shared" si="746"/>
        <v>0</v>
      </c>
      <c r="J15912" s="43"/>
      <c r="K15912" s="1"/>
    </row>
    <row r="15913" spans="1:11">
      <c r="A15913" s="29">
        <v>41062</v>
      </c>
      <c r="B15913" s="30">
        <v>5</v>
      </c>
      <c r="C15913" s="30" t="s">
        <v>8</v>
      </c>
      <c r="D15913" s="30">
        <v>0</v>
      </c>
      <c r="E15913" s="50" t="str">
        <f t="shared" si="744"/>
        <v>June</v>
      </c>
      <c r="F15913" s="14" t="str">
        <f t="shared" si="745"/>
        <v>Saturday</v>
      </c>
      <c r="G15913" s="15">
        <f>$D15913*VLOOKUP($A15913,Price_Table,MATCH($C15913,$A$6:$K$6,0),1)</f>
        <v>0</v>
      </c>
      <c r="H15913" s="15">
        <f>D15913*VLOOKUP(A15913,Cost_Table,MATCH(C15913,M$6:W$6,0),1)</f>
        <v>0</v>
      </c>
      <c r="I15913" s="15">
        <f t="shared" si="746"/>
        <v>0</v>
      </c>
      <c r="J15913" s="43"/>
      <c r="K15913" s="1"/>
    </row>
    <row r="15914" spans="1:11">
      <c r="A15914" s="29">
        <v>41063</v>
      </c>
      <c r="B15914" s="30">
        <v>5</v>
      </c>
      <c r="C15914" s="30" t="s">
        <v>8</v>
      </c>
      <c r="D15914" s="30">
        <v>0</v>
      </c>
      <c r="E15914" s="50" t="str">
        <f t="shared" si="744"/>
        <v>June</v>
      </c>
      <c r="F15914" s="14" t="str">
        <f t="shared" si="745"/>
        <v>Sunday</v>
      </c>
      <c r="G15914" s="15">
        <f>$D15914*VLOOKUP($A15914,Price_Table,MATCH($C15914,$A$6:$K$6,0),1)</f>
        <v>0</v>
      </c>
      <c r="H15914" s="15">
        <f>D15914*VLOOKUP(A15914,Cost_Table,MATCH(C15914,M$6:W$6,0),1)</f>
        <v>0</v>
      </c>
      <c r="I15914" s="15">
        <f t="shared" si="746"/>
        <v>0</v>
      </c>
      <c r="J15914" s="43"/>
      <c r="K15914" s="1"/>
    </row>
    <row r="15915" spans="1:11">
      <c r="A15915" s="29">
        <v>41064</v>
      </c>
      <c r="B15915" s="30">
        <v>5</v>
      </c>
      <c r="C15915" s="30" t="s">
        <v>8</v>
      </c>
      <c r="D15915" s="30">
        <v>0</v>
      </c>
      <c r="E15915" s="50" t="str">
        <f t="shared" si="744"/>
        <v>June</v>
      </c>
      <c r="F15915" s="14" t="str">
        <f t="shared" si="745"/>
        <v>Monday</v>
      </c>
      <c r="G15915" s="15">
        <f>$D15915*VLOOKUP($A15915,Price_Table,MATCH($C15915,$A$6:$K$6,0),1)</f>
        <v>0</v>
      </c>
      <c r="H15915" s="15">
        <f>D15915*VLOOKUP(A15915,Cost_Table,MATCH(C15915,M$6:W$6,0),1)</f>
        <v>0</v>
      </c>
      <c r="I15915" s="15">
        <f t="shared" si="746"/>
        <v>0</v>
      </c>
      <c r="J15915" s="43"/>
      <c r="K15915" s="1"/>
    </row>
    <row r="15916" spans="1:11">
      <c r="A15916" s="29">
        <v>41065</v>
      </c>
      <c r="B15916" s="30">
        <v>5</v>
      </c>
      <c r="C15916" s="30" t="s">
        <v>8</v>
      </c>
      <c r="D15916" s="30">
        <v>0</v>
      </c>
      <c r="E15916" s="50" t="str">
        <f t="shared" si="744"/>
        <v>June</v>
      </c>
      <c r="F15916" s="14" t="str">
        <f t="shared" si="745"/>
        <v>Tuesday</v>
      </c>
      <c r="G15916" s="15">
        <f>$D15916*VLOOKUP($A15916,Price_Table,MATCH($C15916,$A$6:$K$6,0),1)</f>
        <v>0</v>
      </c>
      <c r="H15916" s="15">
        <f>D15916*VLOOKUP(A15916,Cost_Table,MATCH(C15916,M$6:W$6,0),1)</f>
        <v>0</v>
      </c>
      <c r="I15916" s="15">
        <f t="shared" si="746"/>
        <v>0</v>
      </c>
      <c r="J15916" s="43"/>
      <c r="K15916" s="1"/>
    </row>
    <row r="15917" spans="1:11">
      <c r="A15917" s="29">
        <v>41066</v>
      </c>
      <c r="B15917" s="30">
        <v>5</v>
      </c>
      <c r="C15917" s="30" t="s">
        <v>8</v>
      </c>
      <c r="D15917" s="30">
        <v>0</v>
      </c>
      <c r="E15917" s="50" t="str">
        <f t="shared" si="744"/>
        <v>June</v>
      </c>
      <c r="F15917" s="14" t="str">
        <f t="shared" si="745"/>
        <v>Wednesday</v>
      </c>
      <c r="G15917" s="15">
        <f>$D15917*VLOOKUP($A15917,Price_Table,MATCH($C15917,$A$6:$K$6,0),1)</f>
        <v>0</v>
      </c>
      <c r="H15917" s="15">
        <f>D15917*VLOOKUP(A15917,Cost_Table,MATCH(C15917,M$6:W$6,0),1)</f>
        <v>0</v>
      </c>
      <c r="I15917" s="15">
        <f t="shared" si="746"/>
        <v>0</v>
      </c>
      <c r="J15917" s="43"/>
      <c r="K15917" s="1"/>
    </row>
    <row r="15918" spans="1:11">
      <c r="A15918" s="29">
        <v>41067</v>
      </c>
      <c r="B15918" s="30">
        <v>5</v>
      </c>
      <c r="C15918" s="30" t="s">
        <v>8</v>
      </c>
      <c r="D15918" s="30">
        <v>0</v>
      </c>
      <c r="E15918" s="50" t="str">
        <f t="shared" si="744"/>
        <v>June</v>
      </c>
      <c r="F15918" s="14" t="str">
        <f t="shared" si="745"/>
        <v>Thursday</v>
      </c>
      <c r="G15918" s="15">
        <f>$D15918*VLOOKUP($A15918,Price_Table,MATCH($C15918,$A$6:$K$6,0),1)</f>
        <v>0</v>
      </c>
      <c r="H15918" s="15">
        <f>D15918*VLOOKUP(A15918,Cost_Table,MATCH(C15918,M$6:W$6,0),1)</f>
        <v>0</v>
      </c>
      <c r="I15918" s="15">
        <f t="shared" si="746"/>
        <v>0</v>
      </c>
      <c r="J15918" s="43"/>
      <c r="K15918" s="1"/>
    </row>
    <row r="15919" spans="1:11">
      <c r="A15919" s="29">
        <v>41068</v>
      </c>
      <c r="B15919" s="30">
        <v>5</v>
      </c>
      <c r="C15919" s="30" t="s">
        <v>8</v>
      </c>
      <c r="D15919" s="30">
        <v>0</v>
      </c>
      <c r="E15919" s="50" t="str">
        <f t="shared" si="744"/>
        <v>June</v>
      </c>
      <c r="F15919" s="14" t="str">
        <f t="shared" si="745"/>
        <v>Friday</v>
      </c>
      <c r="G15919" s="15">
        <f>$D15919*VLOOKUP($A15919,Price_Table,MATCH($C15919,$A$6:$K$6,0),1)</f>
        <v>0</v>
      </c>
      <c r="H15919" s="15">
        <f>D15919*VLOOKUP(A15919,Cost_Table,MATCH(C15919,M$6:W$6,0),1)</f>
        <v>0</v>
      </c>
      <c r="I15919" s="15">
        <f t="shared" si="746"/>
        <v>0</v>
      </c>
      <c r="J15919" s="43"/>
      <c r="K15919" s="1"/>
    </row>
    <row r="15920" spans="1:11">
      <c r="A15920" s="29">
        <v>41069</v>
      </c>
      <c r="B15920" s="30">
        <v>5</v>
      </c>
      <c r="C15920" s="30" t="s">
        <v>8</v>
      </c>
      <c r="D15920" s="30">
        <v>0</v>
      </c>
      <c r="E15920" s="50" t="str">
        <f t="shared" si="744"/>
        <v>June</v>
      </c>
      <c r="F15920" s="14" t="str">
        <f t="shared" si="745"/>
        <v>Saturday</v>
      </c>
      <c r="G15920" s="15">
        <f>$D15920*VLOOKUP($A15920,Price_Table,MATCH($C15920,$A$6:$K$6,0),1)</f>
        <v>0</v>
      </c>
      <c r="H15920" s="15">
        <f>D15920*VLOOKUP(A15920,Cost_Table,MATCH(C15920,M$6:W$6,0),1)</f>
        <v>0</v>
      </c>
      <c r="I15920" s="15">
        <f t="shared" si="746"/>
        <v>0</v>
      </c>
      <c r="J15920" s="43"/>
      <c r="K15920" s="1"/>
    </row>
    <row r="15921" spans="1:11">
      <c r="A15921" s="29">
        <v>41070</v>
      </c>
      <c r="B15921" s="30">
        <v>5</v>
      </c>
      <c r="C15921" s="30" t="s">
        <v>8</v>
      </c>
      <c r="D15921" s="30">
        <v>0</v>
      </c>
      <c r="E15921" s="50" t="str">
        <f t="shared" si="744"/>
        <v>June</v>
      </c>
      <c r="F15921" s="14" t="str">
        <f t="shared" si="745"/>
        <v>Sunday</v>
      </c>
      <c r="G15921" s="15">
        <f>$D15921*VLOOKUP($A15921,Price_Table,MATCH($C15921,$A$6:$K$6,0),1)</f>
        <v>0</v>
      </c>
      <c r="H15921" s="15">
        <f>D15921*VLOOKUP(A15921,Cost_Table,MATCH(C15921,M$6:W$6,0),1)</f>
        <v>0</v>
      </c>
      <c r="I15921" s="15">
        <f t="shared" si="746"/>
        <v>0</v>
      </c>
      <c r="J15921" s="43"/>
      <c r="K15921" s="1"/>
    </row>
    <row r="15922" spans="1:11">
      <c r="A15922" s="29">
        <v>41071</v>
      </c>
      <c r="B15922" s="30">
        <v>5</v>
      </c>
      <c r="C15922" s="30" t="s">
        <v>8</v>
      </c>
      <c r="D15922" s="30">
        <v>0</v>
      </c>
      <c r="E15922" s="50" t="str">
        <f t="shared" si="744"/>
        <v>June</v>
      </c>
      <c r="F15922" s="14" t="str">
        <f t="shared" si="745"/>
        <v>Monday</v>
      </c>
      <c r="G15922" s="15">
        <f>$D15922*VLOOKUP($A15922,Price_Table,MATCH($C15922,$A$6:$K$6,0),1)</f>
        <v>0</v>
      </c>
      <c r="H15922" s="15">
        <f>D15922*VLOOKUP(A15922,Cost_Table,MATCH(C15922,M$6:W$6,0),1)</f>
        <v>0</v>
      </c>
      <c r="I15922" s="15">
        <f t="shared" si="746"/>
        <v>0</v>
      </c>
      <c r="J15922" s="43"/>
      <c r="K15922" s="1"/>
    </row>
    <row r="15923" spans="1:11">
      <c r="A15923" s="29">
        <v>41072</v>
      </c>
      <c r="B15923" s="30">
        <v>5</v>
      </c>
      <c r="C15923" s="30" t="s">
        <v>8</v>
      </c>
      <c r="D15923" s="30">
        <v>0</v>
      </c>
      <c r="E15923" s="50" t="str">
        <f t="shared" si="744"/>
        <v>June</v>
      </c>
      <c r="F15923" s="14" t="str">
        <f t="shared" si="745"/>
        <v>Tuesday</v>
      </c>
      <c r="G15923" s="15">
        <f>$D15923*VLOOKUP($A15923,Price_Table,MATCH($C15923,$A$6:$K$6,0),1)</f>
        <v>0</v>
      </c>
      <c r="H15923" s="15">
        <f>D15923*VLOOKUP(A15923,Cost_Table,MATCH(C15923,M$6:W$6,0),1)</f>
        <v>0</v>
      </c>
      <c r="I15923" s="15">
        <f t="shared" si="746"/>
        <v>0</v>
      </c>
      <c r="J15923" s="43"/>
      <c r="K15923" s="1"/>
    </row>
    <row r="15924" spans="1:11">
      <c r="A15924" s="29">
        <v>41073</v>
      </c>
      <c r="B15924" s="30">
        <v>5</v>
      </c>
      <c r="C15924" s="30" t="s">
        <v>8</v>
      </c>
      <c r="D15924" s="30">
        <v>0</v>
      </c>
      <c r="E15924" s="50" t="str">
        <f t="shared" si="744"/>
        <v>June</v>
      </c>
      <c r="F15924" s="14" t="str">
        <f t="shared" si="745"/>
        <v>Wednesday</v>
      </c>
      <c r="G15924" s="15">
        <f>$D15924*VLOOKUP($A15924,Price_Table,MATCH($C15924,$A$6:$K$6,0),1)</f>
        <v>0</v>
      </c>
      <c r="H15924" s="15">
        <f>D15924*VLOOKUP(A15924,Cost_Table,MATCH(C15924,M$6:W$6,0),1)</f>
        <v>0</v>
      </c>
      <c r="I15924" s="15">
        <f t="shared" si="746"/>
        <v>0</v>
      </c>
      <c r="J15924" s="43"/>
      <c r="K15924" s="1"/>
    </row>
    <row r="15925" spans="1:11">
      <c r="A15925" s="29">
        <v>41074</v>
      </c>
      <c r="B15925" s="30">
        <v>5</v>
      </c>
      <c r="C15925" s="30" t="s">
        <v>8</v>
      </c>
      <c r="D15925" s="30">
        <v>0</v>
      </c>
      <c r="E15925" s="50" t="str">
        <f t="shared" si="744"/>
        <v>June</v>
      </c>
      <c r="F15925" s="14" t="str">
        <f t="shared" si="745"/>
        <v>Thursday</v>
      </c>
      <c r="G15925" s="15">
        <f>$D15925*VLOOKUP($A15925,Price_Table,MATCH($C15925,$A$6:$K$6,0),1)</f>
        <v>0</v>
      </c>
      <c r="H15925" s="15">
        <f>D15925*VLOOKUP(A15925,Cost_Table,MATCH(C15925,M$6:W$6,0),1)</f>
        <v>0</v>
      </c>
      <c r="I15925" s="15">
        <f t="shared" si="746"/>
        <v>0</v>
      </c>
      <c r="J15925" s="43"/>
      <c r="K15925" s="1"/>
    </row>
    <row r="15926" spans="1:11">
      <c r="A15926" s="29">
        <v>41075</v>
      </c>
      <c r="B15926" s="30">
        <v>5</v>
      </c>
      <c r="C15926" s="30" t="s">
        <v>8</v>
      </c>
      <c r="D15926" s="30">
        <v>0</v>
      </c>
      <c r="E15926" s="50" t="str">
        <f t="shared" si="744"/>
        <v>June</v>
      </c>
      <c r="F15926" s="14" t="str">
        <f t="shared" si="745"/>
        <v>Friday</v>
      </c>
      <c r="G15926" s="15">
        <f>$D15926*VLOOKUP($A15926,Price_Table,MATCH($C15926,$A$6:$K$6,0),1)</f>
        <v>0</v>
      </c>
      <c r="H15926" s="15">
        <f>D15926*VLOOKUP(A15926,Cost_Table,MATCH(C15926,M$6:W$6,0),1)</f>
        <v>0</v>
      </c>
      <c r="I15926" s="15">
        <f t="shared" si="746"/>
        <v>0</v>
      </c>
      <c r="J15926" s="43"/>
      <c r="K15926" s="1"/>
    </row>
    <row r="15927" spans="1:11">
      <c r="A15927" s="29">
        <v>41076</v>
      </c>
      <c r="B15927" s="30">
        <v>5</v>
      </c>
      <c r="C15927" s="30" t="s">
        <v>8</v>
      </c>
      <c r="D15927" s="30">
        <v>0</v>
      </c>
      <c r="E15927" s="50" t="str">
        <f t="shared" si="744"/>
        <v>June</v>
      </c>
      <c r="F15927" s="14" t="str">
        <f t="shared" si="745"/>
        <v>Saturday</v>
      </c>
      <c r="G15927" s="15">
        <f>$D15927*VLOOKUP($A15927,Price_Table,MATCH($C15927,$A$6:$K$6,0),1)</f>
        <v>0</v>
      </c>
      <c r="H15927" s="15">
        <f>D15927*VLOOKUP(A15927,Cost_Table,MATCH(C15927,M$6:W$6,0),1)</f>
        <v>0</v>
      </c>
      <c r="I15927" s="15">
        <f t="shared" si="746"/>
        <v>0</v>
      </c>
      <c r="J15927" s="43"/>
      <c r="K15927" s="1"/>
    </row>
    <row r="15928" spans="1:11">
      <c r="A15928" s="29">
        <v>41077</v>
      </c>
      <c r="B15928" s="30">
        <v>5</v>
      </c>
      <c r="C15928" s="30" t="s">
        <v>8</v>
      </c>
      <c r="D15928" s="30">
        <v>0</v>
      </c>
      <c r="E15928" s="50" t="str">
        <f t="shared" si="744"/>
        <v>June</v>
      </c>
      <c r="F15928" s="14" t="str">
        <f t="shared" si="745"/>
        <v>Sunday</v>
      </c>
      <c r="G15928" s="15">
        <f>$D15928*VLOOKUP($A15928,Price_Table,MATCH($C15928,$A$6:$K$6,0),1)</f>
        <v>0</v>
      </c>
      <c r="H15928" s="15">
        <f>D15928*VLOOKUP(A15928,Cost_Table,MATCH(C15928,M$6:W$6,0),1)</f>
        <v>0</v>
      </c>
      <c r="I15928" s="15">
        <f t="shared" si="746"/>
        <v>0</v>
      </c>
      <c r="J15928" s="43"/>
      <c r="K15928" s="1"/>
    </row>
    <row r="15929" spans="1:11">
      <c r="A15929" s="29">
        <v>41078</v>
      </c>
      <c r="B15929" s="30">
        <v>5</v>
      </c>
      <c r="C15929" s="30" t="s">
        <v>8</v>
      </c>
      <c r="D15929" s="30">
        <v>0</v>
      </c>
      <c r="E15929" s="50" t="str">
        <f t="shared" si="744"/>
        <v>June</v>
      </c>
      <c r="F15929" s="14" t="str">
        <f t="shared" si="745"/>
        <v>Monday</v>
      </c>
      <c r="G15929" s="15">
        <f>$D15929*VLOOKUP($A15929,Price_Table,MATCH($C15929,$A$6:$K$6,0),1)</f>
        <v>0</v>
      </c>
      <c r="H15929" s="15">
        <f>D15929*VLOOKUP(A15929,Cost_Table,MATCH(C15929,M$6:W$6,0),1)</f>
        <v>0</v>
      </c>
      <c r="I15929" s="15">
        <f t="shared" si="746"/>
        <v>0</v>
      </c>
      <c r="J15929" s="43"/>
      <c r="K15929" s="1"/>
    </row>
    <row r="15930" spans="1:11">
      <c r="A15930" s="29">
        <v>41079</v>
      </c>
      <c r="B15930" s="30">
        <v>5</v>
      </c>
      <c r="C15930" s="30" t="s">
        <v>8</v>
      </c>
      <c r="D15930" s="30">
        <v>0</v>
      </c>
      <c r="E15930" s="50" t="str">
        <f t="shared" si="744"/>
        <v>June</v>
      </c>
      <c r="F15930" s="14" t="str">
        <f t="shared" si="745"/>
        <v>Tuesday</v>
      </c>
      <c r="G15930" s="15">
        <f>$D15930*VLOOKUP($A15930,Price_Table,MATCH($C15930,$A$6:$K$6,0),1)</f>
        <v>0</v>
      </c>
      <c r="H15930" s="15">
        <f>D15930*VLOOKUP(A15930,Cost_Table,MATCH(C15930,M$6:W$6,0),1)</f>
        <v>0</v>
      </c>
      <c r="I15930" s="15">
        <f t="shared" si="746"/>
        <v>0</v>
      </c>
      <c r="J15930" s="43"/>
      <c r="K15930" s="1"/>
    </row>
    <row r="15931" spans="1:11">
      <c r="A15931" s="29">
        <v>41080</v>
      </c>
      <c r="B15931" s="30">
        <v>5</v>
      </c>
      <c r="C15931" s="30" t="s">
        <v>8</v>
      </c>
      <c r="D15931" s="30">
        <v>0</v>
      </c>
      <c r="E15931" s="50" t="str">
        <f t="shared" si="744"/>
        <v>June</v>
      </c>
      <c r="F15931" s="14" t="str">
        <f t="shared" si="745"/>
        <v>Wednesday</v>
      </c>
      <c r="G15931" s="15">
        <f>$D15931*VLOOKUP($A15931,Price_Table,MATCH($C15931,$A$6:$K$6,0),1)</f>
        <v>0</v>
      </c>
      <c r="H15931" s="15">
        <f>D15931*VLOOKUP(A15931,Cost_Table,MATCH(C15931,M$6:W$6,0),1)</f>
        <v>0</v>
      </c>
      <c r="I15931" s="15">
        <f t="shared" si="746"/>
        <v>0</v>
      </c>
      <c r="J15931" s="43"/>
      <c r="K15931" s="1"/>
    </row>
    <row r="15932" spans="1:11">
      <c r="A15932" s="29">
        <v>41081</v>
      </c>
      <c r="B15932" s="30">
        <v>5</v>
      </c>
      <c r="C15932" s="30" t="s">
        <v>8</v>
      </c>
      <c r="D15932" s="30">
        <v>0</v>
      </c>
      <c r="E15932" s="50" t="str">
        <f t="shared" si="744"/>
        <v>June</v>
      </c>
      <c r="F15932" s="14" t="str">
        <f t="shared" si="745"/>
        <v>Thursday</v>
      </c>
      <c r="G15932" s="15">
        <f>$D15932*VLOOKUP($A15932,Price_Table,MATCH($C15932,$A$6:$K$6,0),1)</f>
        <v>0</v>
      </c>
      <c r="H15932" s="15">
        <f>D15932*VLOOKUP(A15932,Cost_Table,MATCH(C15932,M$6:W$6,0),1)</f>
        <v>0</v>
      </c>
      <c r="I15932" s="15">
        <f t="shared" si="746"/>
        <v>0</v>
      </c>
      <c r="J15932" s="43"/>
      <c r="K15932" s="1"/>
    </row>
    <row r="15933" spans="1:11">
      <c r="A15933" s="29">
        <v>41082</v>
      </c>
      <c r="B15933" s="30">
        <v>5</v>
      </c>
      <c r="C15933" s="30" t="s">
        <v>8</v>
      </c>
      <c r="D15933" s="30">
        <v>0</v>
      </c>
      <c r="E15933" s="50" t="str">
        <f t="shared" si="744"/>
        <v>June</v>
      </c>
      <c r="F15933" s="14" t="str">
        <f t="shared" si="745"/>
        <v>Friday</v>
      </c>
      <c r="G15933" s="15">
        <f>$D15933*VLOOKUP($A15933,Price_Table,MATCH($C15933,$A$6:$K$6,0),1)</f>
        <v>0</v>
      </c>
      <c r="H15933" s="15">
        <f>D15933*VLOOKUP(A15933,Cost_Table,MATCH(C15933,M$6:W$6,0),1)</f>
        <v>0</v>
      </c>
      <c r="I15933" s="15">
        <f t="shared" si="746"/>
        <v>0</v>
      </c>
      <c r="J15933" s="43"/>
      <c r="K15933" s="1"/>
    </row>
    <row r="15934" spans="1:11">
      <c r="A15934" s="29">
        <v>41083</v>
      </c>
      <c r="B15934" s="30">
        <v>5</v>
      </c>
      <c r="C15934" s="30" t="s">
        <v>8</v>
      </c>
      <c r="D15934" s="30">
        <v>0</v>
      </c>
      <c r="E15934" s="50" t="str">
        <f t="shared" si="744"/>
        <v>June</v>
      </c>
      <c r="F15934" s="14" t="str">
        <f t="shared" si="745"/>
        <v>Saturday</v>
      </c>
      <c r="G15934" s="15">
        <f>$D15934*VLOOKUP($A15934,Price_Table,MATCH($C15934,$A$6:$K$6,0),1)</f>
        <v>0</v>
      </c>
      <c r="H15934" s="15">
        <f>D15934*VLOOKUP(A15934,Cost_Table,MATCH(C15934,M$6:W$6,0),1)</f>
        <v>0</v>
      </c>
      <c r="I15934" s="15">
        <f t="shared" si="746"/>
        <v>0</v>
      </c>
      <c r="J15934" s="43"/>
      <c r="K15934" s="1"/>
    </row>
    <row r="15935" spans="1:11">
      <c r="A15935" s="29">
        <v>41084</v>
      </c>
      <c r="B15935" s="30">
        <v>5</v>
      </c>
      <c r="C15935" s="30" t="s">
        <v>8</v>
      </c>
      <c r="D15935" s="30">
        <v>0</v>
      </c>
      <c r="E15935" s="50" t="str">
        <f t="shared" si="744"/>
        <v>June</v>
      </c>
      <c r="F15935" s="14" t="str">
        <f t="shared" si="745"/>
        <v>Sunday</v>
      </c>
      <c r="G15935" s="15">
        <f>$D15935*VLOOKUP($A15935,Price_Table,MATCH($C15935,$A$6:$K$6,0),1)</f>
        <v>0</v>
      </c>
      <c r="H15935" s="15">
        <f>D15935*VLOOKUP(A15935,Cost_Table,MATCH(C15935,M$6:W$6,0),1)</f>
        <v>0</v>
      </c>
      <c r="I15935" s="15">
        <f t="shared" si="746"/>
        <v>0</v>
      </c>
      <c r="J15935" s="43"/>
      <c r="K15935" s="1"/>
    </row>
    <row r="15936" spans="1:11">
      <c r="A15936" s="29">
        <v>41085</v>
      </c>
      <c r="B15936" s="30">
        <v>5</v>
      </c>
      <c r="C15936" s="30" t="s">
        <v>8</v>
      </c>
      <c r="D15936" s="30">
        <v>0</v>
      </c>
      <c r="E15936" s="50" t="str">
        <f t="shared" si="744"/>
        <v>June</v>
      </c>
      <c r="F15936" s="14" t="str">
        <f t="shared" si="745"/>
        <v>Monday</v>
      </c>
      <c r="G15936" s="15">
        <f>$D15936*VLOOKUP($A15936,Price_Table,MATCH($C15936,$A$6:$K$6,0),1)</f>
        <v>0</v>
      </c>
      <c r="H15936" s="15">
        <f>D15936*VLOOKUP(A15936,Cost_Table,MATCH(C15936,M$6:W$6,0),1)</f>
        <v>0</v>
      </c>
      <c r="I15936" s="15">
        <f t="shared" si="746"/>
        <v>0</v>
      </c>
      <c r="J15936" s="43"/>
      <c r="K15936" s="1"/>
    </row>
    <row r="15937" spans="1:11">
      <c r="A15937" s="29">
        <v>41086</v>
      </c>
      <c r="B15937" s="30">
        <v>5</v>
      </c>
      <c r="C15937" s="30" t="s">
        <v>8</v>
      </c>
      <c r="D15937" s="30">
        <v>0</v>
      </c>
      <c r="E15937" s="50" t="str">
        <f t="shared" si="744"/>
        <v>June</v>
      </c>
      <c r="F15937" s="14" t="str">
        <f t="shared" si="745"/>
        <v>Tuesday</v>
      </c>
      <c r="G15937" s="15">
        <f>$D15937*VLOOKUP($A15937,Price_Table,MATCH($C15937,$A$6:$K$6,0),1)</f>
        <v>0</v>
      </c>
      <c r="H15937" s="15">
        <f>D15937*VLOOKUP(A15937,Cost_Table,MATCH(C15937,M$6:W$6,0),1)</f>
        <v>0</v>
      </c>
      <c r="I15937" s="15">
        <f t="shared" si="746"/>
        <v>0</v>
      </c>
      <c r="J15937" s="43"/>
      <c r="K15937" s="1"/>
    </row>
    <row r="15938" spans="1:11">
      <c r="A15938" s="29">
        <v>41087</v>
      </c>
      <c r="B15938" s="30">
        <v>5</v>
      </c>
      <c r="C15938" s="30" t="s">
        <v>8</v>
      </c>
      <c r="D15938" s="30">
        <v>0</v>
      </c>
      <c r="E15938" s="50" t="str">
        <f t="shared" si="744"/>
        <v>June</v>
      </c>
      <c r="F15938" s="14" t="str">
        <f t="shared" si="745"/>
        <v>Wednesday</v>
      </c>
      <c r="G15938" s="15">
        <f>$D15938*VLOOKUP($A15938,Price_Table,MATCH($C15938,$A$6:$K$6,0),1)</f>
        <v>0</v>
      </c>
      <c r="H15938" s="15">
        <f>D15938*VLOOKUP(A15938,Cost_Table,MATCH(C15938,M$6:W$6,0),1)</f>
        <v>0</v>
      </c>
      <c r="I15938" s="15">
        <f t="shared" si="746"/>
        <v>0</v>
      </c>
      <c r="J15938" s="43"/>
      <c r="K15938" s="1"/>
    </row>
    <row r="15939" spans="1:11">
      <c r="A15939" s="29">
        <v>41088</v>
      </c>
      <c r="B15939" s="30">
        <v>5</v>
      </c>
      <c r="C15939" s="30" t="s">
        <v>8</v>
      </c>
      <c r="D15939" s="30">
        <v>0</v>
      </c>
      <c r="E15939" s="50" t="str">
        <f t="shared" si="744"/>
        <v>June</v>
      </c>
      <c r="F15939" s="14" t="str">
        <f t="shared" si="745"/>
        <v>Thursday</v>
      </c>
      <c r="G15939" s="15">
        <f>$D15939*VLOOKUP($A15939,Price_Table,MATCH($C15939,$A$6:$K$6,0),1)</f>
        <v>0</v>
      </c>
      <c r="H15939" s="15">
        <f>D15939*VLOOKUP(A15939,Cost_Table,MATCH(C15939,M$6:W$6,0),1)</f>
        <v>0</v>
      </c>
      <c r="I15939" s="15">
        <f t="shared" si="746"/>
        <v>0</v>
      </c>
      <c r="J15939" s="43"/>
      <c r="K15939" s="1"/>
    </row>
    <row r="15940" spans="1:11">
      <c r="A15940" s="29">
        <v>41089</v>
      </c>
      <c r="B15940" s="30">
        <v>5</v>
      </c>
      <c r="C15940" s="30" t="s">
        <v>8</v>
      </c>
      <c r="D15940" s="30">
        <v>0</v>
      </c>
      <c r="E15940" s="50" t="str">
        <f t="shared" si="744"/>
        <v>June</v>
      </c>
      <c r="F15940" s="14" t="str">
        <f t="shared" si="745"/>
        <v>Friday</v>
      </c>
      <c r="G15940" s="15">
        <f>$D15940*VLOOKUP($A15940,Price_Table,MATCH($C15940,$A$6:$K$6,0),1)</f>
        <v>0</v>
      </c>
      <c r="H15940" s="15">
        <f>D15940*VLOOKUP(A15940,Cost_Table,MATCH(C15940,M$6:W$6,0),1)</f>
        <v>0</v>
      </c>
      <c r="I15940" s="15">
        <f t="shared" si="746"/>
        <v>0</v>
      </c>
      <c r="J15940" s="43"/>
      <c r="K15940" s="1"/>
    </row>
    <row r="15941" spans="1:11">
      <c r="A15941" s="29">
        <v>41090</v>
      </c>
      <c r="B15941" s="30">
        <v>5</v>
      </c>
      <c r="C15941" s="30" t="s">
        <v>8</v>
      </c>
      <c r="D15941" s="30">
        <v>0</v>
      </c>
      <c r="E15941" s="50" t="str">
        <f t="shared" si="744"/>
        <v>June</v>
      </c>
      <c r="F15941" s="14" t="str">
        <f t="shared" si="745"/>
        <v>Saturday</v>
      </c>
      <c r="G15941" s="15">
        <f>$D15941*VLOOKUP($A15941,Price_Table,MATCH($C15941,$A$6:$K$6,0),1)</f>
        <v>0</v>
      </c>
      <c r="H15941" s="15">
        <f>D15941*VLOOKUP(A15941,Cost_Table,MATCH(C15941,M$6:W$6,0),1)</f>
        <v>0</v>
      </c>
      <c r="I15941" s="15">
        <f t="shared" si="746"/>
        <v>0</v>
      </c>
      <c r="J15941" s="43"/>
      <c r="K15941" s="1"/>
    </row>
    <row r="15942" spans="1:11">
      <c r="A15942" s="29">
        <v>41091</v>
      </c>
      <c r="B15942" s="30">
        <v>5</v>
      </c>
      <c r="C15942" s="30" t="s">
        <v>8</v>
      </c>
      <c r="D15942" s="30">
        <v>0</v>
      </c>
      <c r="E15942" s="50" t="str">
        <f t="shared" si="744"/>
        <v>July</v>
      </c>
      <c r="F15942" s="14" t="str">
        <f t="shared" si="745"/>
        <v>Sunday</v>
      </c>
      <c r="G15942" s="15">
        <f>$D15942*VLOOKUP($A15942,Price_Table,MATCH($C15942,$A$6:$K$6,0),1)</f>
        <v>0</v>
      </c>
      <c r="H15942" s="15">
        <f>D15942*VLOOKUP(A15942,Cost_Table,MATCH(C15942,M$6:W$6,0),1)</f>
        <v>0</v>
      </c>
      <c r="I15942" s="15">
        <f t="shared" si="746"/>
        <v>0</v>
      </c>
      <c r="J15942" s="43"/>
      <c r="K15942" s="1"/>
    </row>
    <row r="15943" spans="1:11">
      <c r="A15943" s="29">
        <v>41092</v>
      </c>
      <c r="B15943" s="30">
        <v>5</v>
      </c>
      <c r="C15943" s="30" t="s">
        <v>8</v>
      </c>
      <c r="D15943" s="30">
        <v>0</v>
      </c>
      <c r="E15943" s="50" t="str">
        <f t="shared" si="744"/>
        <v>July</v>
      </c>
      <c r="F15943" s="14" t="str">
        <f t="shared" si="745"/>
        <v>Monday</v>
      </c>
      <c r="G15943" s="15">
        <f>$D15943*VLOOKUP($A15943,Price_Table,MATCH($C15943,$A$6:$K$6,0),1)</f>
        <v>0</v>
      </c>
      <c r="H15943" s="15">
        <f>D15943*VLOOKUP(A15943,Cost_Table,MATCH(C15943,M$6:W$6,0),1)</f>
        <v>0</v>
      </c>
      <c r="I15943" s="15">
        <f t="shared" si="746"/>
        <v>0</v>
      </c>
      <c r="J15943" s="43"/>
      <c r="K15943" s="1"/>
    </row>
    <row r="15944" spans="1:11">
      <c r="A15944" s="29">
        <v>41093</v>
      </c>
      <c r="B15944" s="30">
        <v>5</v>
      </c>
      <c r="C15944" s="30" t="s">
        <v>8</v>
      </c>
      <c r="D15944" s="30">
        <v>0</v>
      </c>
      <c r="E15944" s="50" t="str">
        <f t="shared" si="744"/>
        <v>July</v>
      </c>
      <c r="F15944" s="14" t="str">
        <f t="shared" si="745"/>
        <v>Tuesday</v>
      </c>
      <c r="G15944" s="15">
        <f>$D15944*VLOOKUP($A15944,Price_Table,MATCH($C15944,$A$6:$K$6,0),1)</f>
        <v>0</v>
      </c>
      <c r="H15944" s="15">
        <f>D15944*VLOOKUP(A15944,Cost_Table,MATCH(C15944,M$6:W$6,0),1)</f>
        <v>0</v>
      </c>
      <c r="I15944" s="15">
        <f t="shared" si="746"/>
        <v>0</v>
      </c>
      <c r="J15944" s="43"/>
      <c r="K15944" s="1"/>
    </row>
    <row r="15945" spans="1:11">
      <c r="A15945" s="29">
        <v>41094</v>
      </c>
      <c r="B15945" s="30">
        <v>5</v>
      </c>
      <c r="C15945" s="30" t="s">
        <v>8</v>
      </c>
      <c r="D15945" s="30">
        <v>0</v>
      </c>
      <c r="E15945" s="50" t="str">
        <f t="shared" si="744"/>
        <v>July</v>
      </c>
      <c r="F15945" s="14" t="str">
        <f t="shared" si="745"/>
        <v>Wednesday</v>
      </c>
      <c r="G15945" s="15">
        <f>$D15945*VLOOKUP($A15945,Price_Table,MATCH($C15945,$A$6:$K$6,0),1)</f>
        <v>0</v>
      </c>
      <c r="H15945" s="15">
        <f>D15945*VLOOKUP(A15945,Cost_Table,MATCH(C15945,M$6:W$6,0),1)</f>
        <v>0</v>
      </c>
      <c r="I15945" s="15">
        <f t="shared" si="746"/>
        <v>0</v>
      </c>
      <c r="J15945" s="43"/>
      <c r="K15945" s="1"/>
    </row>
    <row r="15946" spans="1:11">
      <c r="A15946" s="29">
        <v>41095</v>
      </c>
      <c r="B15946" s="30">
        <v>5</v>
      </c>
      <c r="C15946" s="30" t="s">
        <v>8</v>
      </c>
      <c r="D15946" s="30">
        <v>0</v>
      </c>
      <c r="E15946" s="50" t="str">
        <f t="shared" si="744"/>
        <v>July</v>
      </c>
      <c r="F15946" s="14" t="str">
        <f t="shared" si="745"/>
        <v>Thursday</v>
      </c>
      <c r="G15946" s="15">
        <f>$D15946*VLOOKUP($A15946,Price_Table,MATCH($C15946,$A$6:$K$6,0),1)</f>
        <v>0</v>
      </c>
      <c r="H15946" s="15">
        <f>D15946*VLOOKUP(A15946,Cost_Table,MATCH(C15946,M$6:W$6,0),1)</f>
        <v>0</v>
      </c>
      <c r="I15946" s="15">
        <f t="shared" si="746"/>
        <v>0</v>
      </c>
      <c r="J15946" s="43"/>
      <c r="K15946" s="1"/>
    </row>
    <row r="15947" spans="1:11">
      <c r="A15947" s="29">
        <v>41096</v>
      </c>
      <c r="B15947" s="30">
        <v>5</v>
      </c>
      <c r="C15947" s="30" t="s">
        <v>8</v>
      </c>
      <c r="D15947" s="30">
        <v>0</v>
      </c>
      <c r="E15947" s="50" t="str">
        <f t="shared" si="744"/>
        <v>July</v>
      </c>
      <c r="F15947" s="14" t="str">
        <f t="shared" si="745"/>
        <v>Friday</v>
      </c>
      <c r="G15947" s="15">
        <f>$D15947*VLOOKUP($A15947,Price_Table,MATCH($C15947,$A$6:$K$6,0),1)</f>
        <v>0</v>
      </c>
      <c r="H15947" s="15">
        <f>D15947*VLOOKUP(A15947,Cost_Table,MATCH(C15947,M$6:W$6,0),1)</f>
        <v>0</v>
      </c>
      <c r="I15947" s="15">
        <f t="shared" si="746"/>
        <v>0</v>
      </c>
      <c r="J15947" s="43"/>
      <c r="K15947" s="1"/>
    </row>
    <row r="15948" spans="1:11">
      <c r="A15948" s="29">
        <v>41097</v>
      </c>
      <c r="B15948" s="30">
        <v>5</v>
      </c>
      <c r="C15948" s="30" t="s">
        <v>8</v>
      </c>
      <c r="D15948" s="30">
        <v>0</v>
      </c>
      <c r="E15948" s="50" t="str">
        <f t="shared" si="744"/>
        <v>July</v>
      </c>
      <c r="F15948" s="14" t="str">
        <f t="shared" si="745"/>
        <v>Saturday</v>
      </c>
      <c r="G15948" s="15">
        <f>$D15948*VLOOKUP($A15948,Price_Table,MATCH($C15948,$A$6:$K$6,0),1)</f>
        <v>0</v>
      </c>
      <c r="H15948" s="15">
        <f>D15948*VLOOKUP(A15948,Cost_Table,MATCH(C15948,M$6:W$6,0),1)</f>
        <v>0</v>
      </c>
      <c r="I15948" s="15">
        <f t="shared" si="746"/>
        <v>0</v>
      </c>
      <c r="J15948" s="43"/>
      <c r="K15948" s="1"/>
    </row>
    <row r="15949" spans="1:11">
      <c r="A15949" s="29">
        <v>41098</v>
      </c>
      <c r="B15949" s="30">
        <v>5</v>
      </c>
      <c r="C15949" s="30" t="s">
        <v>8</v>
      </c>
      <c r="D15949" s="30">
        <v>0</v>
      </c>
      <c r="E15949" s="50" t="str">
        <f t="shared" si="744"/>
        <v>July</v>
      </c>
      <c r="F15949" s="14" t="str">
        <f t="shared" si="745"/>
        <v>Sunday</v>
      </c>
      <c r="G15949" s="15">
        <f>$D15949*VLOOKUP($A15949,Price_Table,MATCH($C15949,$A$6:$K$6,0),1)</f>
        <v>0</v>
      </c>
      <c r="H15949" s="15">
        <f>D15949*VLOOKUP(A15949,Cost_Table,MATCH(C15949,M$6:W$6,0),1)</f>
        <v>0</v>
      </c>
      <c r="I15949" s="15">
        <f t="shared" si="746"/>
        <v>0</v>
      </c>
      <c r="J15949" s="43"/>
      <c r="K15949" s="1"/>
    </row>
    <row r="15950" spans="1:11">
      <c r="A15950" s="29">
        <v>41099</v>
      </c>
      <c r="B15950" s="30">
        <v>5</v>
      </c>
      <c r="C15950" s="30" t="s">
        <v>8</v>
      </c>
      <c r="D15950" s="30">
        <v>0</v>
      </c>
      <c r="E15950" s="50" t="str">
        <f t="shared" si="744"/>
        <v>July</v>
      </c>
      <c r="F15950" s="14" t="str">
        <f t="shared" si="745"/>
        <v>Monday</v>
      </c>
      <c r="G15950" s="15">
        <f>$D15950*VLOOKUP($A15950,Price_Table,MATCH($C15950,$A$6:$K$6,0),1)</f>
        <v>0</v>
      </c>
      <c r="H15950" s="15">
        <f>D15950*VLOOKUP(A15950,Cost_Table,MATCH(C15950,M$6:W$6,0),1)</f>
        <v>0</v>
      </c>
      <c r="I15950" s="15">
        <f t="shared" si="746"/>
        <v>0</v>
      </c>
      <c r="J15950" s="43"/>
      <c r="K15950" s="1"/>
    </row>
    <row r="15951" spans="1:11">
      <c r="A15951" s="29">
        <v>41100</v>
      </c>
      <c r="B15951" s="30">
        <v>5</v>
      </c>
      <c r="C15951" s="30" t="s">
        <v>8</v>
      </c>
      <c r="D15951" s="30">
        <v>0</v>
      </c>
      <c r="E15951" s="50" t="str">
        <f t="shared" si="744"/>
        <v>July</v>
      </c>
      <c r="F15951" s="14" t="str">
        <f t="shared" si="745"/>
        <v>Tuesday</v>
      </c>
      <c r="G15951" s="15">
        <f>$D15951*VLOOKUP($A15951,Price_Table,MATCH($C15951,$A$6:$K$6,0),1)</f>
        <v>0</v>
      </c>
      <c r="H15951" s="15">
        <f>D15951*VLOOKUP(A15951,Cost_Table,MATCH(C15951,M$6:W$6,0),1)</f>
        <v>0</v>
      </c>
      <c r="I15951" s="15">
        <f t="shared" si="746"/>
        <v>0</v>
      </c>
      <c r="J15951" s="43"/>
      <c r="K15951" s="1"/>
    </row>
    <row r="15952" spans="1:11">
      <c r="A15952" s="29">
        <v>41101</v>
      </c>
      <c r="B15952" s="30">
        <v>5</v>
      </c>
      <c r="C15952" s="30" t="s">
        <v>8</v>
      </c>
      <c r="D15952" s="30">
        <v>0</v>
      </c>
      <c r="E15952" s="50" t="str">
        <f t="shared" si="744"/>
        <v>July</v>
      </c>
      <c r="F15952" s="14" t="str">
        <f t="shared" si="745"/>
        <v>Wednesday</v>
      </c>
      <c r="G15952" s="15">
        <f>$D15952*VLOOKUP($A15952,Price_Table,MATCH($C15952,$A$6:$K$6,0),1)</f>
        <v>0</v>
      </c>
      <c r="H15952" s="15">
        <f>D15952*VLOOKUP(A15952,Cost_Table,MATCH(C15952,M$6:W$6,0),1)</f>
        <v>0</v>
      </c>
      <c r="I15952" s="15">
        <f t="shared" si="746"/>
        <v>0</v>
      </c>
      <c r="J15952" s="43"/>
      <c r="K15952" s="1"/>
    </row>
    <row r="15953" spans="1:11">
      <c r="A15953" s="29">
        <v>41102</v>
      </c>
      <c r="B15953" s="30">
        <v>5</v>
      </c>
      <c r="C15953" s="30" t="s">
        <v>8</v>
      </c>
      <c r="D15953" s="30">
        <v>0</v>
      </c>
      <c r="E15953" s="50" t="str">
        <f t="shared" si="744"/>
        <v>July</v>
      </c>
      <c r="F15953" s="14" t="str">
        <f t="shared" si="745"/>
        <v>Thursday</v>
      </c>
      <c r="G15953" s="15">
        <f>$D15953*VLOOKUP($A15953,Price_Table,MATCH($C15953,$A$6:$K$6,0),1)</f>
        <v>0</v>
      </c>
      <c r="H15953" s="15">
        <f>D15953*VLOOKUP(A15953,Cost_Table,MATCH(C15953,M$6:W$6,0),1)</f>
        <v>0</v>
      </c>
      <c r="I15953" s="15">
        <f t="shared" si="746"/>
        <v>0</v>
      </c>
      <c r="J15953" s="43"/>
      <c r="K15953" s="1"/>
    </row>
    <row r="15954" spans="1:11">
      <c r="A15954" s="29">
        <v>41103</v>
      </c>
      <c r="B15954" s="30">
        <v>5</v>
      </c>
      <c r="C15954" s="30" t="s">
        <v>8</v>
      </c>
      <c r="D15954" s="30">
        <v>0</v>
      </c>
      <c r="E15954" s="50" t="str">
        <f t="shared" si="744"/>
        <v>July</v>
      </c>
      <c r="F15954" s="14" t="str">
        <f t="shared" si="745"/>
        <v>Friday</v>
      </c>
      <c r="G15954" s="15">
        <f>$D15954*VLOOKUP($A15954,Price_Table,MATCH($C15954,$A$6:$K$6,0),1)</f>
        <v>0</v>
      </c>
      <c r="H15954" s="15">
        <f>D15954*VLOOKUP(A15954,Cost_Table,MATCH(C15954,M$6:W$6,0),1)</f>
        <v>0</v>
      </c>
      <c r="I15954" s="15">
        <f t="shared" si="746"/>
        <v>0</v>
      </c>
      <c r="J15954" s="43"/>
      <c r="K15954" s="1"/>
    </row>
    <row r="15955" spans="1:11">
      <c r="A15955" s="29">
        <v>41104</v>
      </c>
      <c r="B15955" s="30">
        <v>5</v>
      </c>
      <c r="C15955" s="30" t="s">
        <v>8</v>
      </c>
      <c r="D15955" s="30">
        <v>0</v>
      </c>
      <c r="E15955" s="50" t="str">
        <f t="shared" si="744"/>
        <v>July</v>
      </c>
      <c r="F15955" s="14" t="str">
        <f t="shared" si="745"/>
        <v>Saturday</v>
      </c>
      <c r="G15955" s="15">
        <f>$D15955*VLOOKUP($A15955,Price_Table,MATCH($C15955,$A$6:$K$6,0),1)</f>
        <v>0</v>
      </c>
      <c r="H15955" s="15">
        <f>D15955*VLOOKUP(A15955,Cost_Table,MATCH(C15955,M$6:W$6,0),1)</f>
        <v>0</v>
      </c>
      <c r="I15955" s="15">
        <f t="shared" si="746"/>
        <v>0</v>
      </c>
      <c r="J15955" s="43"/>
      <c r="K15955" s="1"/>
    </row>
    <row r="15956" spans="1:11">
      <c r="A15956" s="29">
        <v>41105</v>
      </c>
      <c r="B15956" s="30">
        <v>5</v>
      </c>
      <c r="C15956" s="30" t="s">
        <v>8</v>
      </c>
      <c r="D15956" s="30">
        <v>0</v>
      </c>
      <c r="E15956" s="50" t="str">
        <f t="shared" si="744"/>
        <v>July</v>
      </c>
      <c r="F15956" s="14" t="str">
        <f t="shared" si="745"/>
        <v>Sunday</v>
      </c>
      <c r="G15956" s="15">
        <f>$D15956*VLOOKUP($A15956,Price_Table,MATCH($C15956,$A$6:$K$6,0),1)</f>
        <v>0</v>
      </c>
      <c r="H15956" s="15">
        <f>D15956*VLOOKUP(A15956,Cost_Table,MATCH(C15956,M$6:W$6,0),1)</f>
        <v>0</v>
      </c>
      <c r="I15956" s="15">
        <f t="shared" si="746"/>
        <v>0</v>
      </c>
      <c r="J15956" s="43"/>
      <c r="K15956" s="1"/>
    </row>
    <row r="15957" spans="1:11">
      <c r="A15957" s="29">
        <v>41106</v>
      </c>
      <c r="B15957" s="30">
        <v>5</v>
      </c>
      <c r="C15957" s="30" t="s">
        <v>8</v>
      </c>
      <c r="D15957" s="30">
        <v>0</v>
      </c>
      <c r="E15957" s="50" t="str">
        <f t="shared" si="744"/>
        <v>July</v>
      </c>
      <c r="F15957" s="14" t="str">
        <f t="shared" si="745"/>
        <v>Monday</v>
      </c>
      <c r="G15957" s="15">
        <f>$D15957*VLOOKUP($A15957,Price_Table,MATCH($C15957,$A$6:$K$6,0),1)</f>
        <v>0</v>
      </c>
      <c r="H15957" s="15">
        <f>D15957*VLOOKUP(A15957,Cost_Table,MATCH(C15957,M$6:W$6,0),1)</f>
        <v>0</v>
      </c>
      <c r="I15957" s="15">
        <f t="shared" si="746"/>
        <v>0</v>
      </c>
      <c r="J15957" s="43"/>
      <c r="K15957" s="1"/>
    </row>
    <row r="15958" spans="1:11">
      <c r="A15958" s="29">
        <v>41107</v>
      </c>
      <c r="B15958" s="30">
        <v>5</v>
      </c>
      <c r="C15958" s="30" t="s">
        <v>8</v>
      </c>
      <c r="D15958" s="30">
        <v>0</v>
      </c>
      <c r="E15958" s="50" t="str">
        <f t="shared" si="744"/>
        <v>July</v>
      </c>
      <c r="F15958" s="14" t="str">
        <f t="shared" si="745"/>
        <v>Tuesday</v>
      </c>
      <c r="G15958" s="15">
        <f>$D15958*VLOOKUP($A15958,Price_Table,MATCH($C15958,$A$6:$K$6,0),1)</f>
        <v>0</v>
      </c>
      <c r="H15958" s="15">
        <f>D15958*VLOOKUP(A15958,Cost_Table,MATCH(C15958,M$6:W$6,0),1)</f>
        <v>0</v>
      </c>
      <c r="I15958" s="15">
        <f t="shared" si="746"/>
        <v>0</v>
      </c>
      <c r="J15958" s="43"/>
      <c r="K15958" s="1"/>
    </row>
    <row r="15959" spans="1:11">
      <c r="A15959" s="29">
        <v>41108</v>
      </c>
      <c r="B15959" s="30">
        <v>5</v>
      </c>
      <c r="C15959" s="30" t="s">
        <v>8</v>
      </c>
      <c r="D15959" s="30">
        <v>0</v>
      </c>
      <c r="E15959" s="50" t="str">
        <f t="shared" ref="E15959:E16022" si="747">TEXT(A15959,"mmmm")</f>
        <v>July</v>
      </c>
      <c r="F15959" s="14" t="str">
        <f t="shared" ref="F15959:F16022" si="748">TEXT(A15959,"dddd")</f>
        <v>Wednesday</v>
      </c>
      <c r="G15959" s="15">
        <f>$D15959*VLOOKUP($A15959,Price_Table,MATCH($C15959,$A$6:$K$6,0),1)</f>
        <v>0</v>
      </c>
      <c r="H15959" s="15">
        <f>D15959*VLOOKUP(A15959,Cost_Table,MATCH(C15959,M$6:W$6,0),1)</f>
        <v>0</v>
      </c>
      <c r="I15959" s="15">
        <f t="shared" ref="I15959:I16022" si="749">G15959-H15959</f>
        <v>0</v>
      </c>
      <c r="J15959" s="43"/>
      <c r="K15959" s="1"/>
    </row>
    <row r="15960" spans="1:11">
      <c r="A15960" s="29">
        <v>41109</v>
      </c>
      <c r="B15960" s="30">
        <v>5</v>
      </c>
      <c r="C15960" s="30" t="s">
        <v>8</v>
      </c>
      <c r="D15960" s="30">
        <v>0</v>
      </c>
      <c r="E15960" s="50" t="str">
        <f t="shared" si="747"/>
        <v>July</v>
      </c>
      <c r="F15960" s="14" t="str">
        <f t="shared" si="748"/>
        <v>Thursday</v>
      </c>
      <c r="G15960" s="15">
        <f>$D15960*VLOOKUP($A15960,Price_Table,MATCH($C15960,$A$6:$K$6,0),1)</f>
        <v>0</v>
      </c>
      <c r="H15960" s="15">
        <f>D15960*VLOOKUP(A15960,Cost_Table,MATCH(C15960,M$6:W$6,0),1)</f>
        <v>0</v>
      </c>
      <c r="I15960" s="15">
        <f t="shared" si="749"/>
        <v>0</v>
      </c>
      <c r="J15960" s="43"/>
      <c r="K15960" s="1"/>
    </row>
    <row r="15961" spans="1:11">
      <c r="A15961" s="29">
        <v>41110</v>
      </c>
      <c r="B15961" s="30">
        <v>5</v>
      </c>
      <c r="C15961" s="30" t="s">
        <v>8</v>
      </c>
      <c r="D15961" s="30">
        <v>0</v>
      </c>
      <c r="E15961" s="50" t="str">
        <f t="shared" si="747"/>
        <v>July</v>
      </c>
      <c r="F15961" s="14" t="str">
        <f t="shared" si="748"/>
        <v>Friday</v>
      </c>
      <c r="G15961" s="15">
        <f>$D15961*VLOOKUP($A15961,Price_Table,MATCH($C15961,$A$6:$K$6,0),1)</f>
        <v>0</v>
      </c>
      <c r="H15961" s="15">
        <f>D15961*VLOOKUP(A15961,Cost_Table,MATCH(C15961,M$6:W$6,0),1)</f>
        <v>0</v>
      </c>
      <c r="I15961" s="15">
        <f t="shared" si="749"/>
        <v>0</v>
      </c>
      <c r="J15961" s="43"/>
      <c r="K15961" s="1"/>
    </row>
    <row r="15962" spans="1:11">
      <c r="A15962" s="29">
        <v>41111</v>
      </c>
      <c r="B15962" s="30">
        <v>5</v>
      </c>
      <c r="C15962" s="30" t="s">
        <v>8</v>
      </c>
      <c r="D15962" s="30">
        <v>0</v>
      </c>
      <c r="E15962" s="50" t="str">
        <f t="shared" si="747"/>
        <v>July</v>
      </c>
      <c r="F15962" s="14" t="str">
        <f t="shared" si="748"/>
        <v>Saturday</v>
      </c>
      <c r="G15962" s="15">
        <f>$D15962*VLOOKUP($A15962,Price_Table,MATCH($C15962,$A$6:$K$6,0),1)</f>
        <v>0</v>
      </c>
      <c r="H15962" s="15">
        <f>D15962*VLOOKUP(A15962,Cost_Table,MATCH(C15962,M$6:W$6,0),1)</f>
        <v>0</v>
      </c>
      <c r="I15962" s="15">
        <f t="shared" si="749"/>
        <v>0</v>
      </c>
      <c r="J15962" s="43"/>
      <c r="K15962" s="1"/>
    </row>
    <row r="15963" spans="1:11">
      <c r="A15963" s="29">
        <v>41112</v>
      </c>
      <c r="B15963" s="30">
        <v>5</v>
      </c>
      <c r="C15963" s="30" t="s">
        <v>8</v>
      </c>
      <c r="D15963" s="30">
        <v>0</v>
      </c>
      <c r="E15963" s="50" t="str">
        <f t="shared" si="747"/>
        <v>July</v>
      </c>
      <c r="F15963" s="14" t="str">
        <f t="shared" si="748"/>
        <v>Sunday</v>
      </c>
      <c r="G15963" s="15">
        <f>$D15963*VLOOKUP($A15963,Price_Table,MATCH($C15963,$A$6:$K$6,0),1)</f>
        <v>0</v>
      </c>
      <c r="H15963" s="15">
        <f>D15963*VLOOKUP(A15963,Cost_Table,MATCH(C15963,M$6:W$6,0),1)</f>
        <v>0</v>
      </c>
      <c r="I15963" s="15">
        <f t="shared" si="749"/>
        <v>0</v>
      </c>
      <c r="J15963" s="43"/>
      <c r="K15963" s="1"/>
    </row>
    <row r="15964" spans="1:11">
      <c r="A15964" s="29">
        <v>41113</v>
      </c>
      <c r="B15964" s="30">
        <v>5</v>
      </c>
      <c r="C15964" s="30" t="s">
        <v>8</v>
      </c>
      <c r="D15964" s="30">
        <v>0</v>
      </c>
      <c r="E15964" s="50" t="str">
        <f t="shared" si="747"/>
        <v>July</v>
      </c>
      <c r="F15964" s="14" t="str">
        <f t="shared" si="748"/>
        <v>Monday</v>
      </c>
      <c r="G15964" s="15">
        <f>$D15964*VLOOKUP($A15964,Price_Table,MATCH($C15964,$A$6:$K$6,0),1)</f>
        <v>0</v>
      </c>
      <c r="H15964" s="15">
        <f>D15964*VLOOKUP(A15964,Cost_Table,MATCH(C15964,M$6:W$6,0),1)</f>
        <v>0</v>
      </c>
      <c r="I15964" s="15">
        <f t="shared" si="749"/>
        <v>0</v>
      </c>
      <c r="J15964" s="43"/>
      <c r="K15964" s="1"/>
    </row>
    <row r="15965" spans="1:11">
      <c r="A15965" s="29">
        <v>41114</v>
      </c>
      <c r="B15965" s="30">
        <v>5</v>
      </c>
      <c r="C15965" s="30" t="s">
        <v>8</v>
      </c>
      <c r="D15965" s="30">
        <v>0</v>
      </c>
      <c r="E15965" s="50" t="str">
        <f t="shared" si="747"/>
        <v>July</v>
      </c>
      <c r="F15965" s="14" t="str">
        <f t="shared" si="748"/>
        <v>Tuesday</v>
      </c>
      <c r="G15965" s="15">
        <f>$D15965*VLOOKUP($A15965,Price_Table,MATCH($C15965,$A$6:$K$6,0),1)</f>
        <v>0</v>
      </c>
      <c r="H15965" s="15">
        <f>D15965*VLOOKUP(A15965,Cost_Table,MATCH(C15965,M$6:W$6,0),1)</f>
        <v>0</v>
      </c>
      <c r="I15965" s="15">
        <f t="shared" si="749"/>
        <v>0</v>
      </c>
      <c r="J15965" s="43"/>
      <c r="K15965" s="1"/>
    </row>
    <row r="15966" spans="1:11">
      <c r="A15966" s="29">
        <v>41115</v>
      </c>
      <c r="B15966" s="30">
        <v>5</v>
      </c>
      <c r="C15966" s="30" t="s">
        <v>8</v>
      </c>
      <c r="D15966" s="30">
        <v>0</v>
      </c>
      <c r="E15966" s="50" t="str">
        <f t="shared" si="747"/>
        <v>July</v>
      </c>
      <c r="F15966" s="14" t="str">
        <f t="shared" si="748"/>
        <v>Wednesday</v>
      </c>
      <c r="G15966" s="15">
        <f>$D15966*VLOOKUP($A15966,Price_Table,MATCH($C15966,$A$6:$K$6,0),1)</f>
        <v>0</v>
      </c>
      <c r="H15966" s="15">
        <f>D15966*VLOOKUP(A15966,Cost_Table,MATCH(C15966,M$6:W$6,0),1)</f>
        <v>0</v>
      </c>
      <c r="I15966" s="15">
        <f t="shared" si="749"/>
        <v>0</v>
      </c>
      <c r="J15966" s="43"/>
      <c r="K15966" s="1"/>
    </row>
    <row r="15967" spans="1:11">
      <c r="A15967" s="29">
        <v>41116</v>
      </c>
      <c r="B15967" s="30">
        <v>5</v>
      </c>
      <c r="C15967" s="30" t="s">
        <v>8</v>
      </c>
      <c r="D15967" s="30">
        <v>0</v>
      </c>
      <c r="E15967" s="50" t="str">
        <f t="shared" si="747"/>
        <v>July</v>
      </c>
      <c r="F15967" s="14" t="str">
        <f t="shared" si="748"/>
        <v>Thursday</v>
      </c>
      <c r="G15967" s="15">
        <f>$D15967*VLOOKUP($A15967,Price_Table,MATCH($C15967,$A$6:$K$6,0),1)</f>
        <v>0</v>
      </c>
      <c r="H15967" s="15">
        <f>D15967*VLOOKUP(A15967,Cost_Table,MATCH(C15967,M$6:W$6,0),1)</f>
        <v>0</v>
      </c>
      <c r="I15967" s="15">
        <f t="shared" si="749"/>
        <v>0</v>
      </c>
      <c r="J15967" s="43"/>
      <c r="K15967" s="1"/>
    </row>
    <row r="15968" spans="1:11">
      <c r="A15968" s="29">
        <v>41117</v>
      </c>
      <c r="B15968" s="30">
        <v>5</v>
      </c>
      <c r="C15968" s="30" t="s">
        <v>8</v>
      </c>
      <c r="D15968" s="30">
        <v>0</v>
      </c>
      <c r="E15968" s="50" t="str">
        <f t="shared" si="747"/>
        <v>July</v>
      </c>
      <c r="F15968" s="14" t="str">
        <f t="shared" si="748"/>
        <v>Friday</v>
      </c>
      <c r="G15968" s="15">
        <f>$D15968*VLOOKUP($A15968,Price_Table,MATCH($C15968,$A$6:$K$6,0),1)</f>
        <v>0</v>
      </c>
      <c r="H15968" s="15">
        <f>D15968*VLOOKUP(A15968,Cost_Table,MATCH(C15968,M$6:W$6,0),1)</f>
        <v>0</v>
      </c>
      <c r="I15968" s="15">
        <f t="shared" si="749"/>
        <v>0</v>
      </c>
      <c r="J15968" s="43"/>
      <c r="K15968" s="1"/>
    </row>
    <row r="15969" spans="1:11">
      <c r="A15969" s="29">
        <v>41118</v>
      </c>
      <c r="B15969" s="30">
        <v>5</v>
      </c>
      <c r="C15969" s="30" t="s">
        <v>8</v>
      </c>
      <c r="D15969" s="30">
        <v>0</v>
      </c>
      <c r="E15969" s="50" t="str">
        <f t="shared" si="747"/>
        <v>July</v>
      </c>
      <c r="F15969" s="14" t="str">
        <f t="shared" si="748"/>
        <v>Saturday</v>
      </c>
      <c r="G15969" s="15">
        <f>$D15969*VLOOKUP($A15969,Price_Table,MATCH($C15969,$A$6:$K$6,0),1)</f>
        <v>0</v>
      </c>
      <c r="H15969" s="15">
        <f>D15969*VLOOKUP(A15969,Cost_Table,MATCH(C15969,M$6:W$6,0),1)</f>
        <v>0</v>
      </c>
      <c r="I15969" s="15">
        <f t="shared" si="749"/>
        <v>0</v>
      </c>
      <c r="J15969" s="43"/>
      <c r="K15969" s="1"/>
    </row>
    <row r="15970" spans="1:11">
      <c r="A15970" s="29">
        <v>41119</v>
      </c>
      <c r="B15970" s="30">
        <v>5</v>
      </c>
      <c r="C15970" s="30" t="s">
        <v>8</v>
      </c>
      <c r="D15970" s="30">
        <v>0</v>
      </c>
      <c r="E15970" s="50" t="str">
        <f t="shared" si="747"/>
        <v>July</v>
      </c>
      <c r="F15970" s="14" t="str">
        <f t="shared" si="748"/>
        <v>Sunday</v>
      </c>
      <c r="G15970" s="15">
        <f>$D15970*VLOOKUP($A15970,Price_Table,MATCH($C15970,$A$6:$K$6,0),1)</f>
        <v>0</v>
      </c>
      <c r="H15970" s="15">
        <f>D15970*VLOOKUP(A15970,Cost_Table,MATCH(C15970,M$6:W$6,0),1)</f>
        <v>0</v>
      </c>
      <c r="I15970" s="15">
        <f t="shared" si="749"/>
        <v>0</v>
      </c>
      <c r="J15970" s="43"/>
      <c r="K15970" s="1"/>
    </row>
    <row r="15971" spans="1:11">
      <c r="A15971" s="29">
        <v>41120</v>
      </c>
      <c r="B15971" s="30">
        <v>5</v>
      </c>
      <c r="C15971" s="30" t="s">
        <v>8</v>
      </c>
      <c r="D15971" s="30">
        <v>0</v>
      </c>
      <c r="E15971" s="50" t="str">
        <f t="shared" si="747"/>
        <v>July</v>
      </c>
      <c r="F15971" s="14" t="str">
        <f t="shared" si="748"/>
        <v>Monday</v>
      </c>
      <c r="G15971" s="15">
        <f>$D15971*VLOOKUP($A15971,Price_Table,MATCH($C15971,$A$6:$K$6,0),1)</f>
        <v>0</v>
      </c>
      <c r="H15971" s="15">
        <f>D15971*VLOOKUP(A15971,Cost_Table,MATCH(C15971,M$6:W$6,0),1)</f>
        <v>0</v>
      </c>
      <c r="I15971" s="15">
        <f t="shared" si="749"/>
        <v>0</v>
      </c>
      <c r="J15971" s="43"/>
      <c r="K15971" s="1"/>
    </row>
    <row r="15972" spans="1:11">
      <c r="A15972" s="29">
        <v>41121</v>
      </c>
      <c r="B15972" s="30">
        <v>5</v>
      </c>
      <c r="C15972" s="30" t="s">
        <v>8</v>
      </c>
      <c r="D15972" s="30">
        <v>0</v>
      </c>
      <c r="E15972" s="50" t="str">
        <f t="shared" si="747"/>
        <v>July</v>
      </c>
      <c r="F15972" s="14" t="str">
        <f t="shared" si="748"/>
        <v>Tuesday</v>
      </c>
      <c r="G15972" s="15">
        <f>$D15972*VLOOKUP($A15972,Price_Table,MATCH($C15972,$A$6:$K$6,0),1)</f>
        <v>0</v>
      </c>
      <c r="H15972" s="15">
        <f>D15972*VLOOKUP(A15972,Cost_Table,MATCH(C15972,M$6:W$6,0),1)</f>
        <v>0</v>
      </c>
      <c r="I15972" s="15">
        <f t="shared" si="749"/>
        <v>0</v>
      </c>
      <c r="J15972" s="43"/>
      <c r="K15972" s="1"/>
    </row>
    <row r="15973" spans="1:11">
      <c r="A15973" s="29">
        <v>41122</v>
      </c>
      <c r="B15973" s="30">
        <v>5</v>
      </c>
      <c r="C15973" s="30" t="s">
        <v>8</v>
      </c>
      <c r="D15973" s="30">
        <v>0</v>
      </c>
      <c r="E15973" s="50" t="str">
        <f t="shared" si="747"/>
        <v>August</v>
      </c>
      <c r="F15973" s="14" t="str">
        <f t="shared" si="748"/>
        <v>Wednesday</v>
      </c>
      <c r="G15973" s="15">
        <f>$D15973*VLOOKUP($A15973,Price_Table,MATCH($C15973,$A$6:$K$6,0),1)</f>
        <v>0</v>
      </c>
      <c r="H15973" s="15">
        <f>D15973*VLOOKUP(A15973,Cost_Table,MATCH(C15973,M$6:W$6,0),1)</f>
        <v>0</v>
      </c>
      <c r="I15973" s="15">
        <f t="shared" si="749"/>
        <v>0</v>
      </c>
      <c r="J15973" s="43"/>
      <c r="K15973" s="1"/>
    </row>
    <row r="15974" spans="1:11">
      <c r="A15974" s="29">
        <v>41123</v>
      </c>
      <c r="B15974" s="30">
        <v>5</v>
      </c>
      <c r="C15974" s="30" t="s">
        <v>8</v>
      </c>
      <c r="D15974" s="30">
        <v>0</v>
      </c>
      <c r="E15974" s="50" t="str">
        <f t="shared" si="747"/>
        <v>August</v>
      </c>
      <c r="F15974" s="14" t="str">
        <f t="shared" si="748"/>
        <v>Thursday</v>
      </c>
      <c r="G15974" s="15">
        <f>$D15974*VLOOKUP($A15974,Price_Table,MATCH($C15974,$A$6:$K$6,0),1)</f>
        <v>0</v>
      </c>
      <c r="H15974" s="15">
        <f>D15974*VLOOKUP(A15974,Cost_Table,MATCH(C15974,M$6:W$6,0),1)</f>
        <v>0</v>
      </c>
      <c r="I15974" s="15">
        <f t="shared" si="749"/>
        <v>0</v>
      </c>
      <c r="J15974" s="43"/>
      <c r="K15974" s="1"/>
    </row>
    <row r="15975" spans="1:11">
      <c r="A15975" s="29">
        <v>41124</v>
      </c>
      <c r="B15975" s="30">
        <v>5</v>
      </c>
      <c r="C15975" s="30" t="s">
        <v>8</v>
      </c>
      <c r="D15975" s="30">
        <v>0</v>
      </c>
      <c r="E15975" s="50" t="str">
        <f t="shared" si="747"/>
        <v>August</v>
      </c>
      <c r="F15975" s="14" t="str">
        <f t="shared" si="748"/>
        <v>Friday</v>
      </c>
      <c r="G15975" s="15">
        <f>$D15975*VLOOKUP($A15975,Price_Table,MATCH($C15975,$A$6:$K$6,0),1)</f>
        <v>0</v>
      </c>
      <c r="H15975" s="15">
        <f>D15975*VLOOKUP(A15975,Cost_Table,MATCH(C15975,M$6:W$6,0),1)</f>
        <v>0</v>
      </c>
      <c r="I15975" s="15">
        <f t="shared" si="749"/>
        <v>0</v>
      </c>
      <c r="J15975" s="43"/>
      <c r="K15975" s="1"/>
    </row>
    <row r="15976" spans="1:11">
      <c r="A15976" s="29">
        <v>41125</v>
      </c>
      <c r="B15976" s="30">
        <v>5</v>
      </c>
      <c r="C15976" s="30" t="s">
        <v>8</v>
      </c>
      <c r="D15976" s="30">
        <v>0</v>
      </c>
      <c r="E15976" s="50" t="str">
        <f t="shared" si="747"/>
        <v>August</v>
      </c>
      <c r="F15976" s="14" t="str">
        <f t="shared" si="748"/>
        <v>Saturday</v>
      </c>
      <c r="G15976" s="15">
        <f>$D15976*VLOOKUP($A15976,Price_Table,MATCH($C15976,$A$6:$K$6,0),1)</f>
        <v>0</v>
      </c>
      <c r="H15976" s="15">
        <f>D15976*VLOOKUP(A15976,Cost_Table,MATCH(C15976,M$6:W$6,0),1)</f>
        <v>0</v>
      </c>
      <c r="I15976" s="15">
        <f t="shared" si="749"/>
        <v>0</v>
      </c>
      <c r="J15976" s="43"/>
      <c r="K15976" s="1"/>
    </row>
    <row r="15977" spans="1:11">
      <c r="A15977" s="29">
        <v>41126</v>
      </c>
      <c r="B15977" s="30">
        <v>5</v>
      </c>
      <c r="C15977" s="30" t="s">
        <v>8</v>
      </c>
      <c r="D15977" s="30">
        <v>0</v>
      </c>
      <c r="E15977" s="50" t="str">
        <f t="shared" si="747"/>
        <v>August</v>
      </c>
      <c r="F15977" s="14" t="str">
        <f t="shared" si="748"/>
        <v>Sunday</v>
      </c>
      <c r="G15977" s="15">
        <f>$D15977*VLOOKUP($A15977,Price_Table,MATCH($C15977,$A$6:$K$6,0),1)</f>
        <v>0</v>
      </c>
      <c r="H15977" s="15">
        <f>D15977*VLOOKUP(A15977,Cost_Table,MATCH(C15977,M$6:W$6,0),1)</f>
        <v>0</v>
      </c>
      <c r="I15977" s="15">
        <f t="shared" si="749"/>
        <v>0</v>
      </c>
      <c r="J15977" s="43"/>
      <c r="K15977" s="1"/>
    </row>
    <row r="15978" spans="1:11">
      <c r="A15978" s="29">
        <v>41127</v>
      </c>
      <c r="B15978" s="30">
        <v>5</v>
      </c>
      <c r="C15978" s="30" t="s">
        <v>8</v>
      </c>
      <c r="D15978" s="30">
        <v>0</v>
      </c>
      <c r="E15978" s="50" t="str">
        <f t="shared" si="747"/>
        <v>August</v>
      </c>
      <c r="F15978" s="14" t="str">
        <f t="shared" si="748"/>
        <v>Monday</v>
      </c>
      <c r="G15978" s="15">
        <f>$D15978*VLOOKUP($A15978,Price_Table,MATCH($C15978,$A$6:$K$6,0),1)</f>
        <v>0</v>
      </c>
      <c r="H15978" s="15">
        <f>D15978*VLOOKUP(A15978,Cost_Table,MATCH(C15978,M$6:W$6,0),1)</f>
        <v>0</v>
      </c>
      <c r="I15978" s="15">
        <f t="shared" si="749"/>
        <v>0</v>
      </c>
      <c r="J15978" s="43"/>
      <c r="K15978" s="1"/>
    </row>
    <row r="15979" spans="1:11">
      <c r="A15979" s="29">
        <v>41128</v>
      </c>
      <c r="B15979" s="30">
        <v>5</v>
      </c>
      <c r="C15979" s="30" t="s">
        <v>8</v>
      </c>
      <c r="D15979" s="30">
        <v>0</v>
      </c>
      <c r="E15979" s="50" t="str">
        <f t="shared" si="747"/>
        <v>August</v>
      </c>
      <c r="F15979" s="14" t="str">
        <f t="shared" si="748"/>
        <v>Tuesday</v>
      </c>
      <c r="G15979" s="15">
        <f>$D15979*VLOOKUP($A15979,Price_Table,MATCH($C15979,$A$6:$K$6,0),1)</f>
        <v>0</v>
      </c>
      <c r="H15979" s="15">
        <f>D15979*VLOOKUP(A15979,Cost_Table,MATCH(C15979,M$6:W$6,0),1)</f>
        <v>0</v>
      </c>
      <c r="I15979" s="15">
        <f t="shared" si="749"/>
        <v>0</v>
      </c>
      <c r="J15979" s="43"/>
      <c r="K15979" s="1"/>
    </row>
    <row r="15980" spans="1:11">
      <c r="A15980" s="29">
        <v>41129</v>
      </c>
      <c r="B15980" s="30">
        <v>5</v>
      </c>
      <c r="C15980" s="30" t="s">
        <v>8</v>
      </c>
      <c r="D15980" s="30">
        <v>0</v>
      </c>
      <c r="E15980" s="50" t="str">
        <f t="shared" si="747"/>
        <v>August</v>
      </c>
      <c r="F15980" s="14" t="str">
        <f t="shared" si="748"/>
        <v>Wednesday</v>
      </c>
      <c r="G15980" s="15">
        <f>$D15980*VLOOKUP($A15980,Price_Table,MATCH($C15980,$A$6:$K$6,0),1)</f>
        <v>0</v>
      </c>
      <c r="H15980" s="15">
        <f>D15980*VLOOKUP(A15980,Cost_Table,MATCH(C15980,M$6:W$6,0),1)</f>
        <v>0</v>
      </c>
      <c r="I15980" s="15">
        <f t="shared" si="749"/>
        <v>0</v>
      </c>
      <c r="J15980" s="43"/>
      <c r="K15980" s="1"/>
    </row>
    <row r="15981" spans="1:11">
      <c r="A15981" s="29">
        <v>41130</v>
      </c>
      <c r="B15981" s="30">
        <v>5</v>
      </c>
      <c r="C15981" s="30" t="s">
        <v>8</v>
      </c>
      <c r="D15981" s="30">
        <v>0</v>
      </c>
      <c r="E15981" s="50" t="str">
        <f t="shared" si="747"/>
        <v>August</v>
      </c>
      <c r="F15981" s="14" t="str">
        <f t="shared" si="748"/>
        <v>Thursday</v>
      </c>
      <c r="G15981" s="15">
        <f>$D15981*VLOOKUP($A15981,Price_Table,MATCH($C15981,$A$6:$K$6,0),1)</f>
        <v>0</v>
      </c>
      <c r="H15981" s="15">
        <f>D15981*VLOOKUP(A15981,Cost_Table,MATCH(C15981,M$6:W$6,0),1)</f>
        <v>0</v>
      </c>
      <c r="I15981" s="15">
        <f t="shared" si="749"/>
        <v>0</v>
      </c>
      <c r="J15981" s="43"/>
      <c r="K15981" s="1"/>
    </row>
    <row r="15982" spans="1:11">
      <c r="A15982" s="29">
        <v>41131</v>
      </c>
      <c r="B15982" s="30">
        <v>5</v>
      </c>
      <c r="C15982" s="30" t="s">
        <v>8</v>
      </c>
      <c r="D15982" s="30">
        <v>0</v>
      </c>
      <c r="E15982" s="50" t="str">
        <f t="shared" si="747"/>
        <v>August</v>
      </c>
      <c r="F15982" s="14" t="str">
        <f t="shared" si="748"/>
        <v>Friday</v>
      </c>
      <c r="G15982" s="15">
        <f>$D15982*VLOOKUP($A15982,Price_Table,MATCH($C15982,$A$6:$K$6,0),1)</f>
        <v>0</v>
      </c>
      <c r="H15982" s="15">
        <f>D15982*VLOOKUP(A15982,Cost_Table,MATCH(C15982,M$6:W$6,0),1)</f>
        <v>0</v>
      </c>
      <c r="I15982" s="15">
        <f t="shared" si="749"/>
        <v>0</v>
      </c>
      <c r="J15982" s="43"/>
      <c r="K15982" s="1"/>
    </row>
    <row r="15983" spans="1:11">
      <c r="A15983" s="29">
        <v>41132</v>
      </c>
      <c r="B15983" s="30">
        <v>5</v>
      </c>
      <c r="C15983" s="30" t="s">
        <v>8</v>
      </c>
      <c r="D15983" s="30">
        <v>0</v>
      </c>
      <c r="E15983" s="50" t="str">
        <f t="shared" si="747"/>
        <v>August</v>
      </c>
      <c r="F15983" s="14" t="str">
        <f t="shared" si="748"/>
        <v>Saturday</v>
      </c>
      <c r="G15983" s="15">
        <f>$D15983*VLOOKUP($A15983,Price_Table,MATCH($C15983,$A$6:$K$6,0),1)</f>
        <v>0</v>
      </c>
      <c r="H15983" s="15">
        <f>D15983*VLOOKUP(A15983,Cost_Table,MATCH(C15983,M$6:W$6,0),1)</f>
        <v>0</v>
      </c>
      <c r="I15983" s="15">
        <f t="shared" si="749"/>
        <v>0</v>
      </c>
      <c r="J15983" s="43"/>
      <c r="K15983" s="1"/>
    </row>
    <row r="15984" spans="1:11">
      <c r="A15984" s="29">
        <v>41133</v>
      </c>
      <c r="B15984" s="30">
        <v>5</v>
      </c>
      <c r="C15984" s="30" t="s">
        <v>8</v>
      </c>
      <c r="D15984" s="30">
        <v>0</v>
      </c>
      <c r="E15984" s="50" t="str">
        <f t="shared" si="747"/>
        <v>August</v>
      </c>
      <c r="F15984" s="14" t="str">
        <f t="shared" si="748"/>
        <v>Sunday</v>
      </c>
      <c r="G15984" s="15">
        <f>$D15984*VLOOKUP($A15984,Price_Table,MATCH($C15984,$A$6:$K$6,0),1)</f>
        <v>0</v>
      </c>
      <c r="H15984" s="15">
        <f>D15984*VLOOKUP(A15984,Cost_Table,MATCH(C15984,M$6:W$6,0),1)</f>
        <v>0</v>
      </c>
      <c r="I15984" s="15">
        <f t="shared" si="749"/>
        <v>0</v>
      </c>
      <c r="J15984" s="43"/>
      <c r="K15984" s="1"/>
    </row>
    <row r="15985" spans="1:11">
      <c r="A15985" s="29">
        <v>41134</v>
      </c>
      <c r="B15985" s="30">
        <v>5</v>
      </c>
      <c r="C15985" s="30" t="s">
        <v>8</v>
      </c>
      <c r="D15985" s="30">
        <v>0</v>
      </c>
      <c r="E15985" s="50" t="str">
        <f t="shared" si="747"/>
        <v>August</v>
      </c>
      <c r="F15985" s="14" t="str">
        <f t="shared" si="748"/>
        <v>Monday</v>
      </c>
      <c r="G15985" s="15">
        <f>$D15985*VLOOKUP($A15985,Price_Table,MATCH($C15985,$A$6:$K$6,0),1)</f>
        <v>0</v>
      </c>
      <c r="H15985" s="15">
        <f>D15985*VLOOKUP(A15985,Cost_Table,MATCH(C15985,M$6:W$6,0),1)</f>
        <v>0</v>
      </c>
      <c r="I15985" s="15">
        <f t="shared" si="749"/>
        <v>0</v>
      </c>
      <c r="J15985" s="43"/>
      <c r="K15985" s="1"/>
    </row>
    <row r="15986" spans="1:11">
      <c r="A15986" s="29">
        <v>41135</v>
      </c>
      <c r="B15986" s="30">
        <v>5</v>
      </c>
      <c r="C15986" s="30" t="s">
        <v>8</v>
      </c>
      <c r="D15986" s="30">
        <v>0</v>
      </c>
      <c r="E15986" s="50" t="str">
        <f t="shared" si="747"/>
        <v>August</v>
      </c>
      <c r="F15986" s="14" t="str">
        <f t="shared" si="748"/>
        <v>Tuesday</v>
      </c>
      <c r="G15986" s="15">
        <f>$D15986*VLOOKUP($A15986,Price_Table,MATCH($C15986,$A$6:$K$6,0),1)</f>
        <v>0</v>
      </c>
      <c r="H15986" s="15">
        <f>D15986*VLOOKUP(A15986,Cost_Table,MATCH(C15986,M$6:W$6,0),1)</f>
        <v>0</v>
      </c>
      <c r="I15986" s="15">
        <f t="shared" si="749"/>
        <v>0</v>
      </c>
      <c r="J15986" s="43"/>
      <c r="K15986" s="1"/>
    </row>
    <row r="15987" spans="1:11">
      <c r="A15987" s="29">
        <v>41136</v>
      </c>
      <c r="B15987" s="30">
        <v>5</v>
      </c>
      <c r="C15987" s="30" t="s">
        <v>8</v>
      </c>
      <c r="D15987" s="30">
        <v>0</v>
      </c>
      <c r="E15987" s="50" t="str">
        <f t="shared" si="747"/>
        <v>August</v>
      </c>
      <c r="F15987" s="14" t="str">
        <f t="shared" si="748"/>
        <v>Wednesday</v>
      </c>
      <c r="G15987" s="15">
        <f>$D15987*VLOOKUP($A15987,Price_Table,MATCH($C15987,$A$6:$K$6,0),1)</f>
        <v>0</v>
      </c>
      <c r="H15987" s="15">
        <f>D15987*VLOOKUP(A15987,Cost_Table,MATCH(C15987,M$6:W$6,0),1)</f>
        <v>0</v>
      </c>
      <c r="I15987" s="15">
        <f t="shared" si="749"/>
        <v>0</v>
      </c>
      <c r="J15987" s="43"/>
      <c r="K15987" s="1"/>
    </row>
    <row r="15988" spans="1:11">
      <c r="A15988" s="29">
        <v>41137</v>
      </c>
      <c r="B15988" s="30">
        <v>5</v>
      </c>
      <c r="C15988" s="30" t="s">
        <v>8</v>
      </c>
      <c r="D15988" s="30">
        <v>0</v>
      </c>
      <c r="E15988" s="50" t="str">
        <f t="shared" si="747"/>
        <v>August</v>
      </c>
      <c r="F15988" s="14" t="str">
        <f t="shared" si="748"/>
        <v>Thursday</v>
      </c>
      <c r="G15988" s="15">
        <f>$D15988*VLOOKUP($A15988,Price_Table,MATCH($C15988,$A$6:$K$6,0),1)</f>
        <v>0</v>
      </c>
      <c r="H15988" s="15">
        <f>D15988*VLOOKUP(A15988,Cost_Table,MATCH(C15988,M$6:W$6,0),1)</f>
        <v>0</v>
      </c>
      <c r="I15988" s="15">
        <f t="shared" si="749"/>
        <v>0</v>
      </c>
      <c r="J15988" s="43"/>
      <c r="K15988" s="1"/>
    </row>
    <row r="15989" spans="1:11">
      <c r="A15989" s="29">
        <v>41138</v>
      </c>
      <c r="B15989" s="30">
        <v>5</v>
      </c>
      <c r="C15989" s="30" t="s">
        <v>8</v>
      </c>
      <c r="D15989" s="30">
        <v>0</v>
      </c>
      <c r="E15989" s="50" t="str">
        <f t="shared" si="747"/>
        <v>August</v>
      </c>
      <c r="F15989" s="14" t="str">
        <f t="shared" si="748"/>
        <v>Friday</v>
      </c>
      <c r="G15989" s="15">
        <f>$D15989*VLOOKUP($A15989,Price_Table,MATCH($C15989,$A$6:$K$6,0),1)</f>
        <v>0</v>
      </c>
      <c r="H15989" s="15">
        <f>D15989*VLOOKUP(A15989,Cost_Table,MATCH(C15989,M$6:W$6,0),1)</f>
        <v>0</v>
      </c>
      <c r="I15989" s="15">
        <f t="shared" si="749"/>
        <v>0</v>
      </c>
      <c r="J15989" s="43"/>
      <c r="K15989" s="1"/>
    </row>
    <row r="15990" spans="1:11">
      <c r="A15990" s="29">
        <v>41139</v>
      </c>
      <c r="B15990" s="30">
        <v>5</v>
      </c>
      <c r="C15990" s="30" t="s">
        <v>8</v>
      </c>
      <c r="D15990" s="30">
        <v>0</v>
      </c>
      <c r="E15990" s="50" t="str">
        <f t="shared" si="747"/>
        <v>August</v>
      </c>
      <c r="F15990" s="14" t="str">
        <f t="shared" si="748"/>
        <v>Saturday</v>
      </c>
      <c r="G15990" s="15">
        <f>$D15990*VLOOKUP($A15990,Price_Table,MATCH($C15990,$A$6:$K$6,0),1)</f>
        <v>0</v>
      </c>
      <c r="H15990" s="15">
        <f>D15990*VLOOKUP(A15990,Cost_Table,MATCH(C15990,M$6:W$6,0),1)</f>
        <v>0</v>
      </c>
      <c r="I15990" s="15">
        <f t="shared" si="749"/>
        <v>0</v>
      </c>
      <c r="J15990" s="43"/>
      <c r="K15990" s="1"/>
    </row>
    <row r="15991" spans="1:11">
      <c r="A15991" s="29">
        <v>41140</v>
      </c>
      <c r="B15991" s="30">
        <v>5</v>
      </c>
      <c r="C15991" s="30" t="s">
        <v>8</v>
      </c>
      <c r="D15991" s="30">
        <v>0</v>
      </c>
      <c r="E15991" s="50" t="str">
        <f t="shared" si="747"/>
        <v>August</v>
      </c>
      <c r="F15991" s="14" t="str">
        <f t="shared" si="748"/>
        <v>Sunday</v>
      </c>
      <c r="G15991" s="15">
        <f>$D15991*VLOOKUP($A15991,Price_Table,MATCH($C15991,$A$6:$K$6,0),1)</f>
        <v>0</v>
      </c>
      <c r="H15991" s="15">
        <f>D15991*VLOOKUP(A15991,Cost_Table,MATCH(C15991,M$6:W$6,0),1)</f>
        <v>0</v>
      </c>
      <c r="I15991" s="15">
        <f t="shared" si="749"/>
        <v>0</v>
      </c>
      <c r="J15991" s="43"/>
      <c r="K15991" s="1"/>
    </row>
    <row r="15992" spans="1:11">
      <c r="A15992" s="29">
        <v>41141</v>
      </c>
      <c r="B15992" s="30">
        <v>5</v>
      </c>
      <c r="C15992" s="30" t="s">
        <v>8</v>
      </c>
      <c r="D15992" s="30">
        <v>0</v>
      </c>
      <c r="E15992" s="50" t="str">
        <f t="shared" si="747"/>
        <v>August</v>
      </c>
      <c r="F15992" s="14" t="str">
        <f t="shared" si="748"/>
        <v>Monday</v>
      </c>
      <c r="G15992" s="15">
        <f>$D15992*VLOOKUP($A15992,Price_Table,MATCH($C15992,$A$6:$K$6,0),1)</f>
        <v>0</v>
      </c>
      <c r="H15992" s="15">
        <f>D15992*VLOOKUP(A15992,Cost_Table,MATCH(C15992,M$6:W$6,0),1)</f>
        <v>0</v>
      </c>
      <c r="I15992" s="15">
        <f t="shared" si="749"/>
        <v>0</v>
      </c>
      <c r="J15992" s="43"/>
      <c r="K15992" s="1"/>
    </row>
    <row r="15993" spans="1:11">
      <c r="A15993" s="29">
        <v>41142</v>
      </c>
      <c r="B15993" s="30">
        <v>5</v>
      </c>
      <c r="C15993" s="30" t="s">
        <v>8</v>
      </c>
      <c r="D15993" s="30">
        <v>0</v>
      </c>
      <c r="E15993" s="50" t="str">
        <f t="shared" si="747"/>
        <v>August</v>
      </c>
      <c r="F15993" s="14" t="str">
        <f t="shared" si="748"/>
        <v>Tuesday</v>
      </c>
      <c r="G15993" s="15">
        <f>$D15993*VLOOKUP($A15993,Price_Table,MATCH($C15993,$A$6:$K$6,0),1)</f>
        <v>0</v>
      </c>
      <c r="H15993" s="15">
        <f>D15993*VLOOKUP(A15993,Cost_Table,MATCH(C15993,M$6:W$6,0),1)</f>
        <v>0</v>
      </c>
      <c r="I15993" s="15">
        <f t="shared" si="749"/>
        <v>0</v>
      </c>
      <c r="J15993" s="43"/>
      <c r="K15993" s="1"/>
    </row>
    <row r="15994" spans="1:11">
      <c r="A15994" s="29">
        <v>41143</v>
      </c>
      <c r="B15994" s="30">
        <v>5</v>
      </c>
      <c r="C15994" s="30" t="s">
        <v>8</v>
      </c>
      <c r="D15994" s="30">
        <v>0</v>
      </c>
      <c r="E15994" s="50" t="str">
        <f t="shared" si="747"/>
        <v>August</v>
      </c>
      <c r="F15994" s="14" t="str">
        <f t="shared" si="748"/>
        <v>Wednesday</v>
      </c>
      <c r="G15994" s="15">
        <f>$D15994*VLOOKUP($A15994,Price_Table,MATCH($C15994,$A$6:$K$6,0),1)</f>
        <v>0</v>
      </c>
      <c r="H15994" s="15">
        <f>D15994*VLOOKUP(A15994,Cost_Table,MATCH(C15994,M$6:W$6,0),1)</f>
        <v>0</v>
      </c>
      <c r="I15994" s="15">
        <f t="shared" si="749"/>
        <v>0</v>
      </c>
      <c r="J15994" s="43"/>
      <c r="K15994" s="1"/>
    </row>
    <row r="15995" spans="1:11">
      <c r="A15995" s="29">
        <v>41144</v>
      </c>
      <c r="B15995" s="30">
        <v>5</v>
      </c>
      <c r="C15995" s="30" t="s">
        <v>8</v>
      </c>
      <c r="D15995" s="30">
        <v>0</v>
      </c>
      <c r="E15995" s="50" t="str">
        <f t="shared" si="747"/>
        <v>August</v>
      </c>
      <c r="F15995" s="14" t="str">
        <f t="shared" si="748"/>
        <v>Thursday</v>
      </c>
      <c r="G15995" s="15">
        <f>$D15995*VLOOKUP($A15995,Price_Table,MATCH($C15995,$A$6:$K$6,0),1)</f>
        <v>0</v>
      </c>
      <c r="H15995" s="15">
        <f>D15995*VLOOKUP(A15995,Cost_Table,MATCH(C15995,M$6:W$6,0),1)</f>
        <v>0</v>
      </c>
      <c r="I15995" s="15">
        <f t="shared" si="749"/>
        <v>0</v>
      </c>
      <c r="J15995" s="43"/>
      <c r="K15995" s="1"/>
    </row>
    <row r="15996" spans="1:11">
      <c r="A15996" s="29">
        <v>41145</v>
      </c>
      <c r="B15996" s="30">
        <v>5</v>
      </c>
      <c r="C15996" s="30" t="s">
        <v>8</v>
      </c>
      <c r="D15996" s="30">
        <v>0</v>
      </c>
      <c r="E15996" s="50" t="str">
        <f t="shared" si="747"/>
        <v>August</v>
      </c>
      <c r="F15996" s="14" t="str">
        <f t="shared" si="748"/>
        <v>Friday</v>
      </c>
      <c r="G15996" s="15">
        <f>$D15996*VLOOKUP($A15996,Price_Table,MATCH($C15996,$A$6:$K$6,0),1)</f>
        <v>0</v>
      </c>
      <c r="H15996" s="15">
        <f>D15996*VLOOKUP(A15996,Cost_Table,MATCH(C15996,M$6:W$6,0),1)</f>
        <v>0</v>
      </c>
      <c r="I15996" s="15">
        <f t="shared" si="749"/>
        <v>0</v>
      </c>
      <c r="J15996" s="43"/>
      <c r="K15996" s="1"/>
    </row>
    <row r="15997" spans="1:11">
      <c r="A15997" s="29">
        <v>41146</v>
      </c>
      <c r="B15997" s="30">
        <v>5</v>
      </c>
      <c r="C15997" s="30" t="s">
        <v>8</v>
      </c>
      <c r="D15997" s="30">
        <v>0</v>
      </c>
      <c r="E15997" s="50" t="str">
        <f t="shared" si="747"/>
        <v>August</v>
      </c>
      <c r="F15997" s="14" t="str">
        <f t="shared" si="748"/>
        <v>Saturday</v>
      </c>
      <c r="G15997" s="15">
        <f>$D15997*VLOOKUP($A15997,Price_Table,MATCH($C15997,$A$6:$K$6,0),1)</f>
        <v>0</v>
      </c>
      <c r="H15997" s="15">
        <f>D15997*VLOOKUP(A15997,Cost_Table,MATCH(C15997,M$6:W$6,0),1)</f>
        <v>0</v>
      </c>
      <c r="I15997" s="15">
        <f t="shared" si="749"/>
        <v>0</v>
      </c>
      <c r="J15997" s="43"/>
      <c r="K15997" s="1"/>
    </row>
    <row r="15998" spans="1:11">
      <c r="A15998" s="29">
        <v>41147</v>
      </c>
      <c r="B15998" s="30">
        <v>5</v>
      </c>
      <c r="C15998" s="30" t="s">
        <v>8</v>
      </c>
      <c r="D15998" s="30">
        <v>0</v>
      </c>
      <c r="E15998" s="50" t="str">
        <f t="shared" si="747"/>
        <v>August</v>
      </c>
      <c r="F15998" s="14" t="str">
        <f t="shared" si="748"/>
        <v>Sunday</v>
      </c>
      <c r="G15998" s="15">
        <f>$D15998*VLOOKUP($A15998,Price_Table,MATCH($C15998,$A$6:$K$6,0),1)</f>
        <v>0</v>
      </c>
      <c r="H15998" s="15">
        <f>D15998*VLOOKUP(A15998,Cost_Table,MATCH(C15998,M$6:W$6,0),1)</f>
        <v>0</v>
      </c>
      <c r="I15998" s="15">
        <f t="shared" si="749"/>
        <v>0</v>
      </c>
      <c r="J15998" s="43"/>
      <c r="K15998" s="1"/>
    </row>
    <row r="15999" spans="1:11">
      <c r="A15999" s="29">
        <v>41148</v>
      </c>
      <c r="B15999" s="30">
        <v>5</v>
      </c>
      <c r="C15999" s="30" t="s">
        <v>8</v>
      </c>
      <c r="D15999" s="30">
        <v>0</v>
      </c>
      <c r="E15999" s="50" t="str">
        <f t="shared" si="747"/>
        <v>August</v>
      </c>
      <c r="F15999" s="14" t="str">
        <f t="shared" si="748"/>
        <v>Monday</v>
      </c>
      <c r="G15999" s="15">
        <f>$D15999*VLOOKUP($A15999,Price_Table,MATCH($C15999,$A$6:$K$6,0),1)</f>
        <v>0</v>
      </c>
      <c r="H15999" s="15">
        <f>D15999*VLOOKUP(A15999,Cost_Table,MATCH(C15999,M$6:W$6,0),1)</f>
        <v>0</v>
      </c>
      <c r="I15999" s="15">
        <f t="shared" si="749"/>
        <v>0</v>
      </c>
      <c r="J15999" s="43"/>
      <c r="K15999" s="1"/>
    </row>
    <row r="16000" spans="1:11">
      <c r="A16000" s="29">
        <v>41149</v>
      </c>
      <c r="B16000" s="30">
        <v>5</v>
      </c>
      <c r="C16000" s="30" t="s">
        <v>8</v>
      </c>
      <c r="D16000" s="30">
        <v>0</v>
      </c>
      <c r="E16000" s="50" t="str">
        <f t="shared" si="747"/>
        <v>August</v>
      </c>
      <c r="F16000" s="14" t="str">
        <f t="shared" si="748"/>
        <v>Tuesday</v>
      </c>
      <c r="G16000" s="15">
        <f>$D16000*VLOOKUP($A16000,Price_Table,MATCH($C16000,$A$6:$K$6,0),1)</f>
        <v>0</v>
      </c>
      <c r="H16000" s="15">
        <f>D16000*VLOOKUP(A16000,Cost_Table,MATCH(C16000,M$6:W$6,0),1)</f>
        <v>0</v>
      </c>
      <c r="I16000" s="15">
        <f t="shared" si="749"/>
        <v>0</v>
      </c>
      <c r="J16000" s="43"/>
      <c r="K16000" s="1"/>
    </row>
    <row r="16001" spans="1:11">
      <c r="A16001" s="29">
        <v>41150</v>
      </c>
      <c r="B16001" s="30">
        <v>5</v>
      </c>
      <c r="C16001" s="30" t="s">
        <v>8</v>
      </c>
      <c r="D16001" s="30">
        <v>0</v>
      </c>
      <c r="E16001" s="50" t="str">
        <f t="shared" si="747"/>
        <v>August</v>
      </c>
      <c r="F16001" s="14" t="str">
        <f t="shared" si="748"/>
        <v>Wednesday</v>
      </c>
      <c r="G16001" s="15">
        <f>$D16001*VLOOKUP($A16001,Price_Table,MATCH($C16001,$A$6:$K$6,0),1)</f>
        <v>0</v>
      </c>
      <c r="H16001" s="15">
        <f>D16001*VLOOKUP(A16001,Cost_Table,MATCH(C16001,M$6:W$6,0),1)</f>
        <v>0</v>
      </c>
      <c r="I16001" s="15">
        <f t="shared" si="749"/>
        <v>0</v>
      </c>
      <c r="J16001" s="43"/>
      <c r="K16001" s="1"/>
    </row>
    <row r="16002" spans="1:11">
      <c r="A16002" s="29">
        <v>41151</v>
      </c>
      <c r="B16002" s="30">
        <v>5</v>
      </c>
      <c r="C16002" s="30" t="s">
        <v>8</v>
      </c>
      <c r="D16002" s="30">
        <v>0</v>
      </c>
      <c r="E16002" s="50" t="str">
        <f t="shared" si="747"/>
        <v>August</v>
      </c>
      <c r="F16002" s="14" t="str">
        <f t="shared" si="748"/>
        <v>Thursday</v>
      </c>
      <c r="G16002" s="15">
        <f>$D16002*VLOOKUP($A16002,Price_Table,MATCH($C16002,$A$6:$K$6,0),1)</f>
        <v>0</v>
      </c>
      <c r="H16002" s="15">
        <f>D16002*VLOOKUP(A16002,Cost_Table,MATCH(C16002,M$6:W$6,0),1)</f>
        <v>0</v>
      </c>
      <c r="I16002" s="15">
        <f t="shared" si="749"/>
        <v>0</v>
      </c>
      <c r="J16002" s="43"/>
      <c r="K16002" s="1"/>
    </row>
    <row r="16003" spans="1:11">
      <c r="A16003" s="29">
        <v>41152</v>
      </c>
      <c r="B16003" s="30">
        <v>5</v>
      </c>
      <c r="C16003" s="30" t="s">
        <v>8</v>
      </c>
      <c r="D16003" s="30">
        <v>0</v>
      </c>
      <c r="E16003" s="50" t="str">
        <f t="shared" si="747"/>
        <v>August</v>
      </c>
      <c r="F16003" s="14" t="str">
        <f t="shared" si="748"/>
        <v>Friday</v>
      </c>
      <c r="G16003" s="15">
        <f>$D16003*VLOOKUP($A16003,Price_Table,MATCH($C16003,$A$6:$K$6,0),1)</f>
        <v>0</v>
      </c>
      <c r="H16003" s="15">
        <f>D16003*VLOOKUP(A16003,Cost_Table,MATCH(C16003,M$6:W$6,0),1)</f>
        <v>0</v>
      </c>
      <c r="I16003" s="15">
        <f t="shared" si="749"/>
        <v>0</v>
      </c>
      <c r="J16003" s="43"/>
      <c r="K16003" s="1"/>
    </row>
    <row r="16004" spans="1:11">
      <c r="A16004" s="29">
        <v>41153</v>
      </c>
      <c r="B16004" s="30">
        <v>5</v>
      </c>
      <c r="C16004" s="30" t="s">
        <v>8</v>
      </c>
      <c r="D16004" s="30">
        <v>0</v>
      </c>
      <c r="E16004" s="50" t="str">
        <f t="shared" si="747"/>
        <v>September</v>
      </c>
      <c r="F16004" s="14" t="str">
        <f t="shared" si="748"/>
        <v>Saturday</v>
      </c>
      <c r="G16004" s="15">
        <f>$D16004*VLOOKUP($A16004,Price_Table,MATCH($C16004,$A$6:$K$6,0),1)</f>
        <v>0</v>
      </c>
      <c r="H16004" s="15">
        <f>D16004*VLOOKUP(A16004,Cost_Table,MATCH(C16004,M$6:W$6,0),1)</f>
        <v>0</v>
      </c>
      <c r="I16004" s="15">
        <f t="shared" si="749"/>
        <v>0</v>
      </c>
      <c r="J16004" s="43"/>
      <c r="K16004" s="1"/>
    </row>
    <row r="16005" spans="1:11">
      <c r="A16005" s="29">
        <v>41154</v>
      </c>
      <c r="B16005" s="30">
        <v>5</v>
      </c>
      <c r="C16005" s="30" t="s">
        <v>8</v>
      </c>
      <c r="D16005" s="30">
        <v>0</v>
      </c>
      <c r="E16005" s="50" t="str">
        <f t="shared" si="747"/>
        <v>September</v>
      </c>
      <c r="F16005" s="14" t="str">
        <f t="shared" si="748"/>
        <v>Sunday</v>
      </c>
      <c r="G16005" s="15">
        <f>$D16005*VLOOKUP($A16005,Price_Table,MATCH($C16005,$A$6:$K$6,0),1)</f>
        <v>0</v>
      </c>
      <c r="H16005" s="15">
        <f>D16005*VLOOKUP(A16005,Cost_Table,MATCH(C16005,M$6:W$6,0),1)</f>
        <v>0</v>
      </c>
      <c r="I16005" s="15">
        <f t="shared" si="749"/>
        <v>0</v>
      </c>
      <c r="J16005" s="43"/>
      <c r="K16005" s="1"/>
    </row>
    <row r="16006" spans="1:11">
      <c r="A16006" s="29">
        <v>41155</v>
      </c>
      <c r="B16006" s="30">
        <v>5</v>
      </c>
      <c r="C16006" s="30" t="s">
        <v>8</v>
      </c>
      <c r="D16006" s="30">
        <v>0</v>
      </c>
      <c r="E16006" s="50" t="str">
        <f t="shared" si="747"/>
        <v>September</v>
      </c>
      <c r="F16006" s="14" t="str">
        <f t="shared" si="748"/>
        <v>Monday</v>
      </c>
      <c r="G16006" s="15">
        <f>$D16006*VLOOKUP($A16006,Price_Table,MATCH($C16006,$A$6:$K$6,0),1)</f>
        <v>0</v>
      </c>
      <c r="H16006" s="15">
        <f>D16006*VLOOKUP(A16006,Cost_Table,MATCH(C16006,M$6:W$6,0),1)</f>
        <v>0</v>
      </c>
      <c r="I16006" s="15">
        <f t="shared" si="749"/>
        <v>0</v>
      </c>
      <c r="J16006" s="43"/>
      <c r="K16006" s="1"/>
    </row>
    <row r="16007" spans="1:11">
      <c r="A16007" s="29">
        <v>41156</v>
      </c>
      <c r="B16007" s="30">
        <v>5</v>
      </c>
      <c r="C16007" s="30" t="s">
        <v>8</v>
      </c>
      <c r="D16007" s="30">
        <v>0</v>
      </c>
      <c r="E16007" s="50" t="str">
        <f t="shared" si="747"/>
        <v>September</v>
      </c>
      <c r="F16007" s="14" t="str">
        <f t="shared" si="748"/>
        <v>Tuesday</v>
      </c>
      <c r="G16007" s="15">
        <f>$D16007*VLOOKUP($A16007,Price_Table,MATCH($C16007,$A$6:$K$6,0),1)</f>
        <v>0</v>
      </c>
      <c r="H16007" s="15">
        <f>D16007*VLOOKUP(A16007,Cost_Table,MATCH(C16007,M$6:W$6,0),1)</f>
        <v>0</v>
      </c>
      <c r="I16007" s="15">
        <f t="shared" si="749"/>
        <v>0</v>
      </c>
      <c r="J16007" s="43"/>
      <c r="K16007" s="1"/>
    </row>
    <row r="16008" spans="1:11">
      <c r="A16008" s="29">
        <v>41157</v>
      </c>
      <c r="B16008" s="30">
        <v>5</v>
      </c>
      <c r="C16008" s="30" t="s">
        <v>8</v>
      </c>
      <c r="D16008" s="30">
        <v>0</v>
      </c>
      <c r="E16008" s="50" t="str">
        <f t="shared" si="747"/>
        <v>September</v>
      </c>
      <c r="F16008" s="14" t="str">
        <f t="shared" si="748"/>
        <v>Wednesday</v>
      </c>
      <c r="G16008" s="15">
        <f>$D16008*VLOOKUP($A16008,Price_Table,MATCH($C16008,$A$6:$K$6,0),1)</f>
        <v>0</v>
      </c>
      <c r="H16008" s="15">
        <f>D16008*VLOOKUP(A16008,Cost_Table,MATCH(C16008,M$6:W$6,0),1)</f>
        <v>0</v>
      </c>
      <c r="I16008" s="15">
        <f t="shared" si="749"/>
        <v>0</v>
      </c>
      <c r="J16008" s="43"/>
      <c r="K16008" s="1"/>
    </row>
    <row r="16009" spans="1:11">
      <c r="A16009" s="29">
        <v>41158</v>
      </c>
      <c r="B16009" s="30">
        <v>5</v>
      </c>
      <c r="C16009" s="30" t="s">
        <v>8</v>
      </c>
      <c r="D16009" s="30">
        <v>0</v>
      </c>
      <c r="E16009" s="50" t="str">
        <f t="shared" si="747"/>
        <v>September</v>
      </c>
      <c r="F16009" s="14" t="str">
        <f t="shared" si="748"/>
        <v>Thursday</v>
      </c>
      <c r="G16009" s="15">
        <f>$D16009*VLOOKUP($A16009,Price_Table,MATCH($C16009,$A$6:$K$6,0),1)</f>
        <v>0</v>
      </c>
      <c r="H16009" s="15">
        <f>D16009*VLOOKUP(A16009,Cost_Table,MATCH(C16009,M$6:W$6,0),1)</f>
        <v>0</v>
      </c>
      <c r="I16009" s="15">
        <f t="shared" si="749"/>
        <v>0</v>
      </c>
      <c r="J16009" s="43"/>
      <c r="K16009" s="1"/>
    </row>
    <row r="16010" spans="1:11">
      <c r="A16010" s="29">
        <v>41159</v>
      </c>
      <c r="B16010" s="30">
        <v>5</v>
      </c>
      <c r="C16010" s="30" t="s">
        <v>8</v>
      </c>
      <c r="D16010" s="30">
        <v>0</v>
      </c>
      <c r="E16010" s="50" t="str">
        <f t="shared" si="747"/>
        <v>September</v>
      </c>
      <c r="F16010" s="14" t="str">
        <f t="shared" si="748"/>
        <v>Friday</v>
      </c>
      <c r="G16010" s="15">
        <f>$D16010*VLOOKUP($A16010,Price_Table,MATCH($C16010,$A$6:$K$6,0),1)</f>
        <v>0</v>
      </c>
      <c r="H16010" s="15">
        <f>D16010*VLOOKUP(A16010,Cost_Table,MATCH(C16010,M$6:W$6,0),1)</f>
        <v>0</v>
      </c>
      <c r="I16010" s="15">
        <f t="shared" si="749"/>
        <v>0</v>
      </c>
      <c r="J16010" s="43"/>
      <c r="K16010" s="1"/>
    </row>
    <row r="16011" spans="1:11">
      <c r="A16011" s="29">
        <v>41160</v>
      </c>
      <c r="B16011" s="30">
        <v>5</v>
      </c>
      <c r="C16011" s="30" t="s">
        <v>8</v>
      </c>
      <c r="D16011" s="30">
        <v>0</v>
      </c>
      <c r="E16011" s="50" t="str">
        <f t="shared" si="747"/>
        <v>September</v>
      </c>
      <c r="F16011" s="14" t="str">
        <f t="shared" si="748"/>
        <v>Saturday</v>
      </c>
      <c r="G16011" s="15">
        <f>$D16011*VLOOKUP($A16011,Price_Table,MATCH($C16011,$A$6:$K$6,0),1)</f>
        <v>0</v>
      </c>
      <c r="H16011" s="15">
        <f>D16011*VLOOKUP(A16011,Cost_Table,MATCH(C16011,M$6:W$6,0),1)</f>
        <v>0</v>
      </c>
      <c r="I16011" s="15">
        <f t="shared" si="749"/>
        <v>0</v>
      </c>
      <c r="J16011" s="43"/>
      <c r="K16011" s="1"/>
    </row>
    <row r="16012" spans="1:11">
      <c r="A16012" s="29">
        <v>41161</v>
      </c>
      <c r="B16012" s="30">
        <v>5</v>
      </c>
      <c r="C16012" s="30" t="s">
        <v>8</v>
      </c>
      <c r="D16012" s="30">
        <v>0</v>
      </c>
      <c r="E16012" s="50" t="str">
        <f t="shared" si="747"/>
        <v>September</v>
      </c>
      <c r="F16012" s="14" t="str">
        <f t="shared" si="748"/>
        <v>Sunday</v>
      </c>
      <c r="G16012" s="15">
        <f>$D16012*VLOOKUP($A16012,Price_Table,MATCH($C16012,$A$6:$K$6,0),1)</f>
        <v>0</v>
      </c>
      <c r="H16012" s="15">
        <f>D16012*VLOOKUP(A16012,Cost_Table,MATCH(C16012,M$6:W$6,0),1)</f>
        <v>0</v>
      </c>
      <c r="I16012" s="15">
        <f t="shared" si="749"/>
        <v>0</v>
      </c>
      <c r="J16012" s="43"/>
      <c r="K16012" s="1"/>
    </row>
    <row r="16013" spans="1:11">
      <c r="A16013" s="29">
        <v>41162</v>
      </c>
      <c r="B16013" s="30">
        <v>5</v>
      </c>
      <c r="C16013" s="30" t="s">
        <v>8</v>
      </c>
      <c r="D16013" s="30">
        <v>0</v>
      </c>
      <c r="E16013" s="50" t="str">
        <f t="shared" si="747"/>
        <v>September</v>
      </c>
      <c r="F16013" s="14" t="str">
        <f t="shared" si="748"/>
        <v>Monday</v>
      </c>
      <c r="G16013" s="15">
        <f>$D16013*VLOOKUP($A16013,Price_Table,MATCH($C16013,$A$6:$K$6,0),1)</f>
        <v>0</v>
      </c>
      <c r="H16013" s="15">
        <f>D16013*VLOOKUP(A16013,Cost_Table,MATCH(C16013,M$6:W$6,0),1)</f>
        <v>0</v>
      </c>
      <c r="I16013" s="15">
        <f t="shared" si="749"/>
        <v>0</v>
      </c>
      <c r="J16013" s="43"/>
      <c r="K16013" s="1"/>
    </row>
    <row r="16014" spans="1:11">
      <c r="A16014" s="29">
        <v>41163</v>
      </c>
      <c r="B16014" s="30">
        <v>5</v>
      </c>
      <c r="C16014" s="30" t="s">
        <v>8</v>
      </c>
      <c r="D16014" s="30">
        <v>0</v>
      </c>
      <c r="E16014" s="50" t="str">
        <f t="shared" si="747"/>
        <v>September</v>
      </c>
      <c r="F16014" s="14" t="str">
        <f t="shared" si="748"/>
        <v>Tuesday</v>
      </c>
      <c r="G16014" s="15">
        <f>$D16014*VLOOKUP($A16014,Price_Table,MATCH($C16014,$A$6:$K$6,0),1)</f>
        <v>0</v>
      </c>
      <c r="H16014" s="15">
        <f>D16014*VLOOKUP(A16014,Cost_Table,MATCH(C16014,M$6:W$6,0),1)</f>
        <v>0</v>
      </c>
      <c r="I16014" s="15">
        <f t="shared" si="749"/>
        <v>0</v>
      </c>
      <c r="J16014" s="43"/>
      <c r="K16014" s="1"/>
    </row>
    <row r="16015" spans="1:11">
      <c r="A16015" s="29">
        <v>41164</v>
      </c>
      <c r="B16015" s="30">
        <v>5</v>
      </c>
      <c r="C16015" s="30" t="s">
        <v>8</v>
      </c>
      <c r="D16015" s="30">
        <v>0</v>
      </c>
      <c r="E16015" s="50" t="str">
        <f t="shared" si="747"/>
        <v>September</v>
      </c>
      <c r="F16015" s="14" t="str">
        <f t="shared" si="748"/>
        <v>Wednesday</v>
      </c>
      <c r="G16015" s="15">
        <f>$D16015*VLOOKUP($A16015,Price_Table,MATCH($C16015,$A$6:$K$6,0),1)</f>
        <v>0</v>
      </c>
      <c r="H16015" s="15">
        <f>D16015*VLOOKUP(A16015,Cost_Table,MATCH(C16015,M$6:W$6,0),1)</f>
        <v>0</v>
      </c>
      <c r="I16015" s="15">
        <f t="shared" si="749"/>
        <v>0</v>
      </c>
      <c r="J16015" s="43"/>
      <c r="K16015" s="1"/>
    </row>
    <row r="16016" spans="1:11">
      <c r="A16016" s="29">
        <v>41165</v>
      </c>
      <c r="B16016" s="30">
        <v>5</v>
      </c>
      <c r="C16016" s="30" t="s">
        <v>8</v>
      </c>
      <c r="D16016" s="30">
        <v>0</v>
      </c>
      <c r="E16016" s="50" t="str">
        <f t="shared" si="747"/>
        <v>September</v>
      </c>
      <c r="F16016" s="14" t="str">
        <f t="shared" si="748"/>
        <v>Thursday</v>
      </c>
      <c r="G16016" s="15">
        <f>$D16016*VLOOKUP($A16016,Price_Table,MATCH($C16016,$A$6:$K$6,0),1)</f>
        <v>0</v>
      </c>
      <c r="H16016" s="15">
        <f>D16016*VLOOKUP(A16016,Cost_Table,MATCH(C16016,M$6:W$6,0),1)</f>
        <v>0</v>
      </c>
      <c r="I16016" s="15">
        <f t="shared" si="749"/>
        <v>0</v>
      </c>
      <c r="J16016" s="43"/>
      <c r="K16016" s="1"/>
    </row>
    <row r="16017" spans="1:11">
      <c r="A16017" s="29">
        <v>41166</v>
      </c>
      <c r="B16017" s="30">
        <v>5</v>
      </c>
      <c r="C16017" s="30" t="s">
        <v>8</v>
      </c>
      <c r="D16017" s="30">
        <v>0</v>
      </c>
      <c r="E16017" s="50" t="str">
        <f t="shared" si="747"/>
        <v>September</v>
      </c>
      <c r="F16017" s="14" t="str">
        <f t="shared" si="748"/>
        <v>Friday</v>
      </c>
      <c r="G16017" s="15">
        <f>$D16017*VLOOKUP($A16017,Price_Table,MATCH($C16017,$A$6:$K$6,0),1)</f>
        <v>0</v>
      </c>
      <c r="H16017" s="15">
        <f>D16017*VLOOKUP(A16017,Cost_Table,MATCH(C16017,M$6:W$6,0),1)</f>
        <v>0</v>
      </c>
      <c r="I16017" s="15">
        <f t="shared" si="749"/>
        <v>0</v>
      </c>
      <c r="J16017" s="43"/>
      <c r="K16017" s="1"/>
    </row>
    <row r="16018" spans="1:11">
      <c r="A16018" s="29">
        <v>41167</v>
      </c>
      <c r="B16018" s="30">
        <v>5</v>
      </c>
      <c r="C16018" s="30" t="s">
        <v>8</v>
      </c>
      <c r="D16018" s="30">
        <v>0</v>
      </c>
      <c r="E16018" s="50" t="str">
        <f t="shared" si="747"/>
        <v>September</v>
      </c>
      <c r="F16018" s="14" t="str">
        <f t="shared" si="748"/>
        <v>Saturday</v>
      </c>
      <c r="G16018" s="15">
        <f>$D16018*VLOOKUP($A16018,Price_Table,MATCH($C16018,$A$6:$K$6,0),1)</f>
        <v>0</v>
      </c>
      <c r="H16018" s="15">
        <f>D16018*VLOOKUP(A16018,Cost_Table,MATCH(C16018,M$6:W$6,0),1)</f>
        <v>0</v>
      </c>
      <c r="I16018" s="15">
        <f t="shared" si="749"/>
        <v>0</v>
      </c>
      <c r="J16018" s="43"/>
      <c r="K16018" s="1"/>
    </row>
    <row r="16019" spans="1:11">
      <c r="A16019" s="29">
        <v>41168</v>
      </c>
      <c r="B16019" s="30">
        <v>5</v>
      </c>
      <c r="C16019" s="30" t="s">
        <v>8</v>
      </c>
      <c r="D16019" s="30">
        <v>0</v>
      </c>
      <c r="E16019" s="50" t="str">
        <f t="shared" si="747"/>
        <v>September</v>
      </c>
      <c r="F16019" s="14" t="str">
        <f t="shared" si="748"/>
        <v>Sunday</v>
      </c>
      <c r="G16019" s="15">
        <f>$D16019*VLOOKUP($A16019,Price_Table,MATCH($C16019,$A$6:$K$6,0),1)</f>
        <v>0</v>
      </c>
      <c r="H16019" s="15">
        <f>D16019*VLOOKUP(A16019,Cost_Table,MATCH(C16019,M$6:W$6,0),1)</f>
        <v>0</v>
      </c>
      <c r="I16019" s="15">
        <f t="shared" si="749"/>
        <v>0</v>
      </c>
      <c r="J16019" s="43"/>
      <c r="K16019" s="1"/>
    </row>
    <row r="16020" spans="1:11">
      <c r="A16020" s="29">
        <v>41169</v>
      </c>
      <c r="B16020" s="30">
        <v>5</v>
      </c>
      <c r="C16020" s="30" t="s">
        <v>8</v>
      </c>
      <c r="D16020" s="30">
        <v>0</v>
      </c>
      <c r="E16020" s="50" t="str">
        <f t="shared" si="747"/>
        <v>September</v>
      </c>
      <c r="F16020" s="14" t="str">
        <f t="shared" si="748"/>
        <v>Monday</v>
      </c>
      <c r="G16020" s="15">
        <f>$D16020*VLOOKUP($A16020,Price_Table,MATCH($C16020,$A$6:$K$6,0),1)</f>
        <v>0</v>
      </c>
      <c r="H16020" s="15">
        <f>D16020*VLOOKUP(A16020,Cost_Table,MATCH(C16020,M$6:W$6,0),1)</f>
        <v>0</v>
      </c>
      <c r="I16020" s="15">
        <f t="shared" si="749"/>
        <v>0</v>
      </c>
      <c r="J16020" s="43"/>
      <c r="K16020" s="1"/>
    </row>
    <row r="16021" spans="1:11">
      <c r="A16021" s="29">
        <v>41170</v>
      </c>
      <c r="B16021" s="30">
        <v>5</v>
      </c>
      <c r="C16021" s="30" t="s">
        <v>8</v>
      </c>
      <c r="D16021" s="30">
        <v>0</v>
      </c>
      <c r="E16021" s="50" t="str">
        <f t="shared" si="747"/>
        <v>September</v>
      </c>
      <c r="F16021" s="14" t="str">
        <f t="shared" si="748"/>
        <v>Tuesday</v>
      </c>
      <c r="G16021" s="15">
        <f>$D16021*VLOOKUP($A16021,Price_Table,MATCH($C16021,$A$6:$K$6,0),1)</f>
        <v>0</v>
      </c>
      <c r="H16021" s="15">
        <f>D16021*VLOOKUP(A16021,Cost_Table,MATCH(C16021,M$6:W$6,0),1)</f>
        <v>0</v>
      </c>
      <c r="I16021" s="15">
        <f t="shared" si="749"/>
        <v>0</v>
      </c>
      <c r="J16021" s="43"/>
      <c r="K16021" s="1"/>
    </row>
    <row r="16022" spans="1:11">
      <c r="A16022" s="29">
        <v>41171</v>
      </c>
      <c r="B16022" s="30">
        <v>5</v>
      </c>
      <c r="C16022" s="30" t="s">
        <v>8</v>
      </c>
      <c r="D16022" s="30">
        <v>0</v>
      </c>
      <c r="E16022" s="50" t="str">
        <f t="shared" si="747"/>
        <v>September</v>
      </c>
      <c r="F16022" s="14" t="str">
        <f t="shared" si="748"/>
        <v>Wednesday</v>
      </c>
      <c r="G16022" s="15">
        <f>$D16022*VLOOKUP($A16022,Price_Table,MATCH($C16022,$A$6:$K$6,0),1)</f>
        <v>0</v>
      </c>
      <c r="H16022" s="15">
        <f>D16022*VLOOKUP(A16022,Cost_Table,MATCH(C16022,M$6:W$6,0),1)</f>
        <v>0</v>
      </c>
      <c r="I16022" s="15">
        <f t="shared" si="749"/>
        <v>0</v>
      </c>
      <c r="J16022" s="43"/>
      <c r="K16022" s="1"/>
    </row>
    <row r="16023" spans="1:11">
      <c r="A16023" s="29">
        <v>41172</v>
      </c>
      <c r="B16023" s="30">
        <v>5</v>
      </c>
      <c r="C16023" s="30" t="s">
        <v>8</v>
      </c>
      <c r="D16023" s="30">
        <v>0</v>
      </c>
      <c r="E16023" s="50" t="str">
        <f t="shared" ref="E16023:E16086" si="750">TEXT(A16023,"mmmm")</f>
        <v>September</v>
      </c>
      <c r="F16023" s="14" t="str">
        <f t="shared" ref="F16023:F16086" si="751">TEXT(A16023,"dddd")</f>
        <v>Thursday</v>
      </c>
      <c r="G16023" s="15">
        <f>$D16023*VLOOKUP($A16023,Price_Table,MATCH($C16023,$A$6:$K$6,0),1)</f>
        <v>0</v>
      </c>
      <c r="H16023" s="15">
        <f>D16023*VLOOKUP(A16023,Cost_Table,MATCH(C16023,M$6:W$6,0),1)</f>
        <v>0</v>
      </c>
      <c r="I16023" s="15">
        <f t="shared" ref="I16023:I16086" si="752">G16023-H16023</f>
        <v>0</v>
      </c>
      <c r="J16023" s="43"/>
      <c r="K16023" s="1"/>
    </row>
    <row r="16024" spans="1:11">
      <c r="A16024" s="29">
        <v>41173</v>
      </c>
      <c r="B16024" s="30">
        <v>5</v>
      </c>
      <c r="C16024" s="30" t="s">
        <v>8</v>
      </c>
      <c r="D16024" s="30">
        <v>0</v>
      </c>
      <c r="E16024" s="50" t="str">
        <f t="shared" si="750"/>
        <v>September</v>
      </c>
      <c r="F16024" s="14" t="str">
        <f t="shared" si="751"/>
        <v>Friday</v>
      </c>
      <c r="G16024" s="15">
        <f>$D16024*VLOOKUP($A16024,Price_Table,MATCH($C16024,$A$6:$K$6,0),1)</f>
        <v>0</v>
      </c>
      <c r="H16024" s="15">
        <f>D16024*VLOOKUP(A16024,Cost_Table,MATCH(C16024,M$6:W$6,0),1)</f>
        <v>0</v>
      </c>
      <c r="I16024" s="15">
        <f t="shared" si="752"/>
        <v>0</v>
      </c>
      <c r="J16024" s="43"/>
      <c r="K16024" s="1"/>
    </row>
    <row r="16025" spans="1:11">
      <c r="A16025" s="29">
        <v>41174</v>
      </c>
      <c r="B16025" s="30">
        <v>5</v>
      </c>
      <c r="C16025" s="30" t="s">
        <v>8</v>
      </c>
      <c r="D16025" s="30">
        <v>0</v>
      </c>
      <c r="E16025" s="50" t="str">
        <f t="shared" si="750"/>
        <v>September</v>
      </c>
      <c r="F16025" s="14" t="str">
        <f t="shared" si="751"/>
        <v>Saturday</v>
      </c>
      <c r="G16025" s="15">
        <f>$D16025*VLOOKUP($A16025,Price_Table,MATCH($C16025,$A$6:$K$6,0),1)</f>
        <v>0</v>
      </c>
      <c r="H16025" s="15">
        <f>D16025*VLOOKUP(A16025,Cost_Table,MATCH(C16025,M$6:W$6,0),1)</f>
        <v>0</v>
      </c>
      <c r="I16025" s="15">
        <f t="shared" si="752"/>
        <v>0</v>
      </c>
      <c r="J16025" s="43"/>
      <c r="K16025" s="1"/>
    </row>
    <row r="16026" spans="1:11">
      <c r="A16026" s="29">
        <v>41175</v>
      </c>
      <c r="B16026" s="30">
        <v>5</v>
      </c>
      <c r="C16026" s="30" t="s">
        <v>8</v>
      </c>
      <c r="D16026" s="30">
        <v>0</v>
      </c>
      <c r="E16026" s="50" t="str">
        <f t="shared" si="750"/>
        <v>September</v>
      </c>
      <c r="F16026" s="14" t="str">
        <f t="shared" si="751"/>
        <v>Sunday</v>
      </c>
      <c r="G16026" s="15">
        <f>$D16026*VLOOKUP($A16026,Price_Table,MATCH($C16026,$A$6:$K$6,0),1)</f>
        <v>0</v>
      </c>
      <c r="H16026" s="15">
        <f>D16026*VLOOKUP(A16026,Cost_Table,MATCH(C16026,M$6:W$6,0),1)</f>
        <v>0</v>
      </c>
      <c r="I16026" s="15">
        <f t="shared" si="752"/>
        <v>0</v>
      </c>
      <c r="J16026" s="43"/>
      <c r="K16026" s="1"/>
    </row>
    <row r="16027" spans="1:11">
      <c r="A16027" s="29">
        <v>41176</v>
      </c>
      <c r="B16027" s="30">
        <v>5</v>
      </c>
      <c r="C16027" s="30" t="s">
        <v>8</v>
      </c>
      <c r="D16027" s="30">
        <v>0</v>
      </c>
      <c r="E16027" s="50" t="str">
        <f t="shared" si="750"/>
        <v>September</v>
      </c>
      <c r="F16027" s="14" t="str">
        <f t="shared" si="751"/>
        <v>Monday</v>
      </c>
      <c r="G16027" s="15">
        <f>$D16027*VLOOKUP($A16027,Price_Table,MATCH($C16027,$A$6:$K$6,0),1)</f>
        <v>0</v>
      </c>
      <c r="H16027" s="15">
        <f>D16027*VLOOKUP(A16027,Cost_Table,MATCH(C16027,M$6:W$6,0),1)</f>
        <v>0</v>
      </c>
      <c r="I16027" s="15">
        <f t="shared" si="752"/>
        <v>0</v>
      </c>
      <c r="J16027" s="43"/>
      <c r="K16027" s="1"/>
    </row>
    <row r="16028" spans="1:11">
      <c r="A16028" s="29">
        <v>41177</v>
      </c>
      <c r="B16028" s="30">
        <v>5</v>
      </c>
      <c r="C16028" s="30" t="s">
        <v>8</v>
      </c>
      <c r="D16028" s="30">
        <v>0</v>
      </c>
      <c r="E16028" s="50" t="str">
        <f t="shared" si="750"/>
        <v>September</v>
      </c>
      <c r="F16028" s="14" t="str">
        <f t="shared" si="751"/>
        <v>Tuesday</v>
      </c>
      <c r="G16028" s="15">
        <f>$D16028*VLOOKUP($A16028,Price_Table,MATCH($C16028,$A$6:$K$6,0),1)</f>
        <v>0</v>
      </c>
      <c r="H16028" s="15">
        <f>D16028*VLOOKUP(A16028,Cost_Table,MATCH(C16028,M$6:W$6,0),1)</f>
        <v>0</v>
      </c>
      <c r="I16028" s="15">
        <f t="shared" si="752"/>
        <v>0</v>
      </c>
      <c r="J16028" s="43"/>
      <c r="K16028" s="1"/>
    </row>
    <row r="16029" spans="1:11">
      <c r="A16029" s="29">
        <v>41178</v>
      </c>
      <c r="B16029" s="30">
        <v>5</v>
      </c>
      <c r="C16029" s="30" t="s">
        <v>8</v>
      </c>
      <c r="D16029" s="30">
        <v>0</v>
      </c>
      <c r="E16029" s="50" t="str">
        <f t="shared" si="750"/>
        <v>September</v>
      </c>
      <c r="F16029" s="14" t="str">
        <f t="shared" si="751"/>
        <v>Wednesday</v>
      </c>
      <c r="G16029" s="15">
        <f>$D16029*VLOOKUP($A16029,Price_Table,MATCH($C16029,$A$6:$K$6,0),1)</f>
        <v>0</v>
      </c>
      <c r="H16029" s="15">
        <f>D16029*VLOOKUP(A16029,Cost_Table,MATCH(C16029,M$6:W$6,0),1)</f>
        <v>0</v>
      </c>
      <c r="I16029" s="15">
        <f t="shared" si="752"/>
        <v>0</v>
      </c>
      <c r="J16029" s="43"/>
      <c r="K16029" s="1"/>
    </row>
    <row r="16030" spans="1:11">
      <c r="A16030" s="29">
        <v>41179</v>
      </c>
      <c r="B16030" s="30">
        <v>5</v>
      </c>
      <c r="C16030" s="30" t="s">
        <v>8</v>
      </c>
      <c r="D16030" s="30">
        <v>0</v>
      </c>
      <c r="E16030" s="50" t="str">
        <f t="shared" si="750"/>
        <v>September</v>
      </c>
      <c r="F16030" s="14" t="str">
        <f t="shared" si="751"/>
        <v>Thursday</v>
      </c>
      <c r="G16030" s="15">
        <f>$D16030*VLOOKUP($A16030,Price_Table,MATCH($C16030,$A$6:$K$6,0),1)</f>
        <v>0</v>
      </c>
      <c r="H16030" s="15">
        <f>D16030*VLOOKUP(A16030,Cost_Table,MATCH(C16030,M$6:W$6,0),1)</f>
        <v>0</v>
      </c>
      <c r="I16030" s="15">
        <f t="shared" si="752"/>
        <v>0</v>
      </c>
      <c r="J16030" s="43"/>
      <c r="K16030" s="1"/>
    </row>
    <row r="16031" spans="1:11">
      <c r="A16031" s="29">
        <v>41180</v>
      </c>
      <c r="B16031" s="30">
        <v>5</v>
      </c>
      <c r="C16031" s="30" t="s">
        <v>8</v>
      </c>
      <c r="D16031" s="30">
        <v>0</v>
      </c>
      <c r="E16031" s="50" t="str">
        <f t="shared" si="750"/>
        <v>September</v>
      </c>
      <c r="F16031" s="14" t="str">
        <f t="shared" si="751"/>
        <v>Friday</v>
      </c>
      <c r="G16031" s="15">
        <f>$D16031*VLOOKUP($A16031,Price_Table,MATCH($C16031,$A$6:$K$6,0),1)</f>
        <v>0</v>
      </c>
      <c r="H16031" s="15">
        <f>D16031*VLOOKUP(A16031,Cost_Table,MATCH(C16031,M$6:W$6,0),1)</f>
        <v>0</v>
      </c>
      <c r="I16031" s="15">
        <f t="shared" si="752"/>
        <v>0</v>
      </c>
      <c r="J16031" s="43"/>
      <c r="K16031" s="1"/>
    </row>
    <row r="16032" spans="1:11">
      <c r="A16032" s="29">
        <v>41181</v>
      </c>
      <c r="B16032" s="30">
        <v>5</v>
      </c>
      <c r="C16032" s="30" t="s">
        <v>8</v>
      </c>
      <c r="D16032" s="30">
        <v>0</v>
      </c>
      <c r="E16032" s="50" t="str">
        <f t="shared" si="750"/>
        <v>September</v>
      </c>
      <c r="F16032" s="14" t="str">
        <f t="shared" si="751"/>
        <v>Saturday</v>
      </c>
      <c r="G16032" s="15">
        <f>$D16032*VLOOKUP($A16032,Price_Table,MATCH($C16032,$A$6:$K$6,0),1)</f>
        <v>0</v>
      </c>
      <c r="H16032" s="15">
        <f>D16032*VLOOKUP(A16032,Cost_Table,MATCH(C16032,M$6:W$6,0),1)</f>
        <v>0</v>
      </c>
      <c r="I16032" s="15">
        <f t="shared" si="752"/>
        <v>0</v>
      </c>
      <c r="J16032" s="43"/>
      <c r="K16032" s="1"/>
    </row>
    <row r="16033" spans="1:11">
      <c r="A16033" s="29">
        <v>41182</v>
      </c>
      <c r="B16033" s="30">
        <v>5</v>
      </c>
      <c r="C16033" s="30" t="s">
        <v>8</v>
      </c>
      <c r="D16033" s="30">
        <v>0</v>
      </c>
      <c r="E16033" s="50" t="str">
        <f t="shared" si="750"/>
        <v>September</v>
      </c>
      <c r="F16033" s="14" t="str">
        <f t="shared" si="751"/>
        <v>Sunday</v>
      </c>
      <c r="G16033" s="15">
        <f>$D16033*VLOOKUP($A16033,Price_Table,MATCH($C16033,$A$6:$K$6,0),1)</f>
        <v>0</v>
      </c>
      <c r="H16033" s="15">
        <f>D16033*VLOOKUP(A16033,Cost_Table,MATCH(C16033,M$6:W$6,0),1)</f>
        <v>0</v>
      </c>
      <c r="I16033" s="15">
        <f t="shared" si="752"/>
        <v>0</v>
      </c>
      <c r="J16033" s="43"/>
      <c r="K16033" s="1"/>
    </row>
    <row r="16034" spans="1:11">
      <c r="A16034" s="29">
        <v>41183</v>
      </c>
      <c r="B16034" s="30">
        <v>5</v>
      </c>
      <c r="C16034" s="30" t="s">
        <v>8</v>
      </c>
      <c r="D16034" s="30">
        <v>0</v>
      </c>
      <c r="E16034" s="50" t="str">
        <f t="shared" si="750"/>
        <v>October</v>
      </c>
      <c r="F16034" s="14" t="str">
        <f t="shared" si="751"/>
        <v>Monday</v>
      </c>
      <c r="G16034" s="15">
        <f>$D16034*VLOOKUP($A16034,Price_Table,MATCH($C16034,$A$6:$K$6,0),1)</f>
        <v>0</v>
      </c>
      <c r="H16034" s="15">
        <f>D16034*VLOOKUP(A16034,Cost_Table,MATCH(C16034,M$6:W$6,0),1)</f>
        <v>0</v>
      </c>
      <c r="I16034" s="15">
        <f t="shared" si="752"/>
        <v>0</v>
      </c>
      <c r="J16034" s="43"/>
      <c r="K16034" s="1"/>
    </row>
    <row r="16035" spans="1:11">
      <c r="A16035" s="29">
        <v>41184</v>
      </c>
      <c r="B16035" s="30">
        <v>5</v>
      </c>
      <c r="C16035" s="30" t="s">
        <v>8</v>
      </c>
      <c r="D16035" s="30">
        <v>0</v>
      </c>
      <c r="E16035" s="50" t="str">
        <f t="shared" si="750"/>
        <v>October</v>
      </c>
      <c r="F16035" s="14" t="str">
        <f t="shared" si="751"/>
        <v>Tuesday</v>
      </c>
      <c r="G16035" s="15">
        <f>$D16035*VLOOKUP($A16035,Price_Table,MATCH($C16035,$A$6:$K$6,0),1)</f>
        <v>0</v>
      </c>
      <c r="H16035" s="15">
        <f>D16035*VLOOKUP(A16035,Cost_Table,MATCH(C16035,M$6:W$6,0),1)</f>
        <v>0</v>
      </c>
      <c r="I16035" s="15">
        <f t="shared" si="752"/>
        <v>0</v>
      </c>
      <c r="J16035" s="43"/>
      <c r="K16035" s="1"/>
    </row>
    <row r="16036" spans="1:11">
      <c r="A16036" s="29">
        <v>41185</v>
      </c>
      <c r="B16036" s="30">
        <v>5</v>
      </c>
      <c r="C16036" s="30" t="s">
        <v>8</v>
      </c>
      <c r="D16036" s="30">
        <v>0</v>
      </c>
      <c r="E16036" s="50" t="str">
        <f t="shared" si="750"/>
        <v>October</v>
      </c>
      <c r="F16036" s="14" t="str">
        <f t="shared" si="751"/>
        <v>Wednesday</v>
      </c>
      <c r="G16036" s="15">
        <f>$D16036*VLOOKUP($A16036,Price_Table,MATCH($C16036,$A$6:$K$6,0),1)</f>
        <v>0</v>
      </c>
      <c r="H16036" s="15">
        <f>D16036*VLOOKUP(A16036,Cost_Table,MATCH(C16036,M$6:W$6,0),1)</f>
        <v>0</v>
      </c>
      <c r="I16036" s="15">
        <f t="shared" si="752"/>
        <v>0</v>
      </c>
      <c r="J16036" s="43"/>
      <c r="K16036" s="1"/>
    </row>
    <row r="16037" spans="1:11">
      <c r="A16037" s="29">
        <v>41186</v>
      </c>
      <c r="B16037" s="30">
        <v>5</v>
      </c>
      <c r="C16037" s="30" t="s">
        <v>8</v>
      </c>
      <c r="D16037" s="30">
        <v>0</v>
      </c>
      <c r="E16037" s="50" t="str">
        <f t="shared" si="750"/>
        <v>October</v>
      </c>
      <c r="F16037" s="14" t="str">
        <f t="shared" si="751"/>
        <v>Thursday</v>
      </c>
      <c r="G16037" s="15">
        <f>$D16037*VLOOKUP($A16037,Price_Table,MATCH($C16037,$A$6:$K$6,0),1)</f>
        <v>0</v>
      </c>
      <c r="H16037" s="15">
        <f>D16037*VLOOKUP(A16037,Cost_Table,MATCH(C16037,M$6:W$6,0),1)</f>
        <v>0</v>
      </c>
      <c r="I16037" s="15">
        <f t="shared" si="752"/>
        <v>0</v>
      </c>
      <c r="J16037" s="43"/>
      <c r="K16037" s="1"/>
    </row>
    <row r="16038" spans="1:11">
      <c r="A16038" s="29">
        <v>41187</v>
      </c>
      <c r="B16038" s="30">
        <v>5</v>
      </c>
      <c r="C16038" s="30" t="s">
        <v>8</v>
      </c>
      <c r="D16038" s="30">
        <v>0</v>
      </c>
      <c r="E16038" s="50" t="str">
        <f t="shared" si="750"/>
        <v>October</v>
      </c>
      <c r="F16038" s="14" t="str">
        <f t="shared" si="751"/>
        <v>Friday</v>
      </c>
      <c r="G16038" s="15">
        <f>$D16038*VLOOKUP($A16038,Price_Table,MATCH($C16038,$A$6:$K$6,0),1)</f>
        <v>0</v>
      </c>
      <c r="H16038" s="15">
        <f>D16038*VLOOKUP(A16038,Cost_Table,MATCH(C16038,M$6:W$6,0),1)</f>
        <v>0</v>
      </c>
      <c r="I16038" s="15">
        <f t="shared" si="752"/>
        <v>0</v>
      </c>
      <c r="J16038" s="43"/>
      <c r="K16038" s="1"/>
    </row>
    <row r="16039" spans="1:11">
      <c r="A16039" s="29">
        <v>41188</v>
      </c>
      <c r="B16039" s="30">
        <v>5</v>
      </c>
      <c r="C16039" s="30" t="s">
        <v>8</v>
      </c>
      <c r="D16039" s="30">
        <v>0</v>
      </c>
      <c r="E16039" s="50" t="str">
        <f t="shared" si="750"/>
        <v>October</v>
      </c>
      <c r="F16039" s="14" t="str">
        <f t="shared" si="751"/>
        <v>Saturday</v>
      </c>
      <c r="G16039" s="15">
        <f>$D16039*VLOOKUP($A16039,Price_Table,MATCH($C16039,$A$6:$K$6,0),1)</f>
        <v>0</v>
      </c>
      <c r="H16039" s="15">
        <f>D16039*VLOOKUP(A16039,Cost_Table,MATCH(C16039,M$6:W$6,0),1)</f>
        <v>0</v>
      </c>
      <c r="I16039" s="15">
        <f t="shared" si="752"/>
        <v>0</v>
      </c>
      <c r="J16039" s="43"/>
      <c r="K16039" s="1"/>
    </row>
    <row r="16040" spans="1:11">
      <c r="A16040" s="29">
        <v>41189</v>
      </c>
      <c r="B16040" s="30">
        <v>5</v>
      </c>
      <c r="C16040" s="30" t="s">
        <v>8</v>
      </c>
      <c r="D16040" s="30">
        <v>0</v>
      </c>
      <c r="E16040" s="50" t="str">
        <f t="shared" si="750"/>
        <v>October</v>
      </c>
      <c r="F16040" s="14" t="str">
        <f t="shared" si="751"/>
        <v>Sunday</v>
      </c>
      <c r="G16040" s="15">
        <f>$D16040*VLOOKUP($A16040,Price_Table,MATCH($C16040,$A$6:$K$6,0),1)</f>
        <v>0</v>
      </c>
      <c r="H16040" s="15">
        <f>D16040*VLOOKUP(A16040,Cost_Table,MATCH(C16040,M$6:W$6,0),1)</f>
        <v>0</v>
      </c>
      <c r="I16040" s="15">
        <f t="shared" si="752"/>
        <v>0</v>
      </c>
      <c r="J16040" s="43"/>
      <c r="K16040" s="1"/>
    </row>
    <row r="16041" spans="1:11">
      <c r="A16041" s="29">
        <v>41190</v>
      </c>
      <c r="B16041" s="30">
        <v>5</v>
      </c>
      <c r="C16041" s="30" t="s">
        <v>8</v>
      </c>
      <c r="D16041" s="30">
        <v>0</v>
      </c>
      <c r="E16041" s="50" t="str">
        <f t="shared" si="750"/>
        <v>October</v>
      </c>
      <c r="F16041" s="14" t="str">
        <f t="shared" si="751"/>
        <v>Monday</v>
      </c>
      <c r="G16041" s="15">
        <f>$D16041*VLOOKUP($A16041,Price_Table,MATCH($C16041,$A$6:$K$6,0),1)</f>
        <v>0</v>
      </c>
      <c r="H16041" s="15">
        <f>D16041*VLOOKUP(A16041,Cost_Table,MATCH(C16041,M$6:W$6,0),1)</f>
        <v>0</v>
      </c>
      <c r="I16041" s="15">
        <f t="shared" si="752"/>
        <v>0</v>
      </c>
      <c r="J16041" s="43"/>
      <c r="K16041" s="1"/>
    </row>
    <row r="16042" spans="1:11">
      <c r="A16042" s="29">
        <v>41191</v>
      </c>
      <c r="B16042" s="30">
        <v>5</v>
      </c>
      <c r="C16042" s="30" t="s">
        <v>8</v>
      </c>
      <c r="D16042" s="30">
        <v>0</v>
      </c>
      <c r="E16042" s="50" t="str">
        <f t="shared" si="750"/>
        <v>October</v>
      </c>
      <c r="F16042" s="14" t="str">
        <f t="shared" si="751"/>
        <v>Tuesday</v>
      </c>
      <c r="G16042" s="15">
        <f>$D16042*VLOOKUP($A16042,Price_Table,MATCH($C16042,$A$6:$K$6,0),1)</f>
        <v>0</v>
      </c>
      <c r="H16042" s="15">
        <f>D16042*VLOOKUP(A16042,Cost_Table,MATCH(C16042,M$6:W$6,0),1)</f>
        <v>0</v>
      </c>
      <c r="I16042" s="15">
        <f t="shared" si="752"/>
        <v>0</v>
      </c>
      <c r="J16042" s="43"/>
      <c r="K16042" s="1"/>
    </row>
    <row r="16043" spans="1:11">
      <c r="A16043" s="29">
        <v>41192</v>
      </c>
      <c r="B16043" s="30">
        <v>5</v>
      </c>
      <c r="C16043" s="30" t="s">
        <v>8</v>
      </c>
      <c r="D16043" s="30">
        <v>0</v>
      </c>
      <c r="E16043" s="50" t="str">
        <f t="shared" si="750"/>
        <v>October</v>
      </c>
      <c r="F16043" s="14" t="str">
        <f t="shared" si="751"/>
        <v>Wednesday</v>
      </c>
      <c r="G16043" s="15">
        <f>$D16043*VLOOKUP($A16043,Price_Table,MATCH($C16043,$A$6:$K$6,0),1)</f>
        <v>0</v>
      </c>
      <c r="H16043" s="15">
        <f>D16043*VLOOKUP(A16043,Cost_Table,MATCH(C16043,M$6:W$6,0),1)</f>
        <v>0</v>
      </c>
      <c r="I16043" s="15">
        <f t="shared" si="752"/>
        <v>0</v>
      </c>
      <c r="J16043" s="43"/>
      <c r="K16043" s="1"/>
    </row>
    <row r="16044" spans="1:11">
      <c r="A16044" s="29">
        <v>41193</v>
      </c>
      <c r="B16044" s="30">
        <v>5</v>
      </c>
      <c r="C16044" s="30" t="s">
        <v>8</v>
      </c>
      <c r="D16044" s="30">
        <v>0</v>
      </c>
      <c r="E16044" s="50" t="str">
        <f t="shared" si="750"/>
        <v>October</v>
      </c>
      <c r="F16044" s="14" t="str">
        <f t="shared" si="751"/>
        <v>Thursday</v>
      </c>
      <c r="G16044" s="15">
        <f>$D16044*VLOOKUP($A16044,Price_Table,MATCH($C16044,$A$6:$K$6,0),1)</f>
        <v>0</v>
      </c>
      <c r="H16044" s="15">
        <f>D16044*VLOOKUP(A16044,Cost_Table,MATCH(C16044,M$6:W$6,0),1)</f>
        <v>0</v>
      </c>
      <c r="I16044" s="15">
        <f t="shared" si="752"/>
        <v>0</v>
      </c>
      <c r="J16044" s="43"/>
      <c r="K16044" s="1"/>
    </row>
    <row r="16045" spans="1:11">
      <c r="A16045" s="29">
        <v>41194</v>
      </c>
      <c r="B16045" s="30">
        <v>5</v>
      </c>
      <c r="C16045" s="30" t="s">
        <v>8</v>
      </c>
      <c r="D16045" s="30">
        <v>0</v>
      </c>
      <c r="E16045" s="50" t="str">
        <f t="shared" si="750"/>
        <v>October</v>
      </c>
      <c r="F16045" s="14" t="str">
        <f t="shared" si="751"/>
        <v>Friday</v>
      </c>
      <c r="G16045" s="15">
        <f>$D16045*VLOOKUP($A16045,Price_Table,MATCH($C16045,$A$6:$K$6,0),1)</f>
        <v>0</v>
      </c>
      <c r="H16045" s="15">
        <f>D16045*VLOOKUP(A16045,Cost_Table,MATCH(C16045,M$6:W$6,0),1)</f>
        <v>0</v>
      </c>
      <c r="I16045" s="15">
        <f t="shared" si="752"/>
        <v>0</v>
      </c>
      <c r="J16045" s="43"/>
      <c r="K16045" s="1"/>
    </row>
    <row r="16046" spans="1:11">
      <c r="A16046" s="29">
        <v>41195</v>
      </c>
      <c r="B16046" s="30">
        <v>5</v>
      </c>
      <c r="C16046" s="30" t="s">
        <v>8</v>
      </c>
      <c r="D16046" s="30">
        <v>0</v>
      </c>
      <c r="E16046" s="50" t="str">
        <f t="shared" si="750"/>
        <v>October</v>
      </c>
      <c r="F16046" s="14" t="str">
        <f t="shared" si="751"/>
        <v>Saturday</v>
      </c>
      <c r="G16046" s="15">
        <f>$D16046*VLOOKUP($A16046,Price_Table,MATCH($C16046,$A$6:$K$6,0),1)</f>
        <v>0</v>
      </c>
      <c r="H16046" s="15">
        <f>D16046*VLOOKUP(A16046,Cost_Table,MATCH(C16046,M$6:W$6,0),1)</f>
        <v>0</v>
      </c>
      <c r="I16046" s="15">
        <f t="shared" si="752"/>
        <v>0</v>
      </c>
      <c r="J16046" s="43"/>
      <c r="K16046" s="1"/>
    </row>
    <row r="16047" spans="1:11">
      <c r="A16047" s="29">
        <v>41196</v>
      </c>
      <c r="B16047" s="30">
        <v>5</v>
      </c>
      <c r="C16047" s="30" t="s">
        <v>8</v>
      </c>
      <c r="D16047" s="30">
        <v>0</v>
      </c>
      <c r="E16047" s="50" t="str">
        <f t="shared" si="750"/>
        <v>October</v>
      </c>
      <c r="F16047" s="14" t="str">
        <f t="shared" si="751"/>
        <v>Sunday</v>
      </c>
      <c r="G16047" s="15">
        <f>$D16047*VLOOKUP($A16047,Price_Table,MATCH($C16047,$A$6:$K$6,0),1)</f>
        <v>0</v>
      </c>
      <c r="H16047" s="15">
        <f>D16047*VLOOKUP(A16047,Cost_Table,MATCH(C16047,M$6:W$6,0),1)</f>
        <v>0</v>
      </c>
      <c r="I16047" s="15">
        <f t="shared" si="752"/>
        <v>0</v>
      </c>
      <c r="J16047" s="43"/>
      <c r="K16047" s="1"/>
    </row>
    <row r="16048" spans="1:11">
      <c r="A16048" s="29">
        <v>41197</v>
      </c>
      <c r="B16048" s="30">
        <v>5</v>
      </c>
      <c r="C16048" s="30" t="s">
        <v>8</v>
      </c>
      <c r="D16048" s="30">
        <v>0</v>
      </c>
      <c r="E16048" s="50" t="str">
        <f t="shared" si="750"/>
        <v>October</v>
      </c>
      <c r="F16048" s="14" t="str">
        <f t="shared" si="751"/>
        <v>Monday</v>
      </c>
      <c r="G16048" s="15">
        <f>$D16048*VLOOKUP($A16048,Price_Table,MATCH($C16048,$A$6:$K$6,0),1)</f>
        <v>0</v>
      </c>
      <c r="H16048" s="15">
        <f>D16048*VLOOKUP(A16048,Cost_Table,MATCH(C16048,M$6:W$6,0),1)</f>
        <v>0</v>
      </c>
      <c r="I16048" s="15">
        <f t="shared" si="752"/>
        <v>0</v>
      </c>
      <c r="J16048" s="43"/>
      <c r="K16048" s="1"/>
    </row>
    <row r="16049" spans="1:11">
      <c r="A16049" s="29">
        <v>41198</v>
      </c>
      <c r="B16049" s="30">
        <v>5</v>
      </c>
      <c r="C16049" s="30" t="s">
        <v>8</v>
      </c>
      <c r="D16049" s="30">
        <v>0</v>
      </c>
      <c r="E16049" s="50" t="str">
        <f t="shared" si="750"/>
        <v>October</v>
      </c>
      <c r="F16049" s="14" t="str">
        <f t="shared" si="751"/>
        <v>Tuesday</v>
      </c>
      <c r="G16049" s="15">
        <f>$D16049*VLOOKUP($A16049,Price_Table,MATCH($C16049,$A$6:$K$6,0),1)</f>
        <v>0</v>
      </c>
      <c r="H16049" s="15">
        <f>D16049*VLOOKUP(A16049,Cost_Table,MATCH(C16049,M$6:W$6,0),1)</f>
        <v>0</v>
      </c>
      <c r="I16049" s="15">
        <f t="shared" si="752"/>
        <v>0</v>
      </c>
      <c r="J16049" s="43"/>
      <c r="K16049" s="1"/>
    </row>
    <row r="16050" spans="1:11">
      <c r="A16050" s="29">
        <v>41199</v>
      </c>
      <c r="B16050" s="30">
        <v>5</v>
      </c>
      <c r="C16050" s="30" t="s">
        <v>8</v>
      </c>
      <c r="D16050" s="30">
        <v>0</v>
      </c>
      <c r="E16050" s="50" t="str">
        <f t="shared" si="750"/>
        <v>October</v>
      </c>
      <c r="F16050" s="14" t="str">
        <f t="shared" si="751"/>
        <v>Wednesday</v>
      </c>
      <c r="G16050" s="15">
        <f>$D16050*VLOOKUP($A16050,Price_Table,MATCH($C16050,$A$6:$K$6,0),1)</f>
        <v>0</v>
      </c>
      <c r="H16050" s="15">
        <f>D16050*VLOOKUP(A16050,Cost_Table,MATCH(C16050,M$6:W$6,0),1)</f>
        <v>0</v>
      </c>
      <c r="I16050" s="15">
        <f t="shared" si="752"/>
        <v>0</v>
      </c>
      <c r="J16050" s="43"/>
      <c r="K16050" s="1"/>
    </row>
    <row r="16051" spans="1:11">
      <c r="A16051" s="29">
        <v>41200</v>
      </c>
      <c r="B16051" s="30">
        <v>5</v>
      </c>
      <c r="C16051" s="30" t="s">
        <v>8</v>
      </c>
      <c r="D16051" s="30">
        <v>0</v>
      </c>
      <c r="E16051" s="50" t="str">
        <f t="shared" si="750"/>
        <v>October</v>
      </c>
      <c r="F16051" s="14" t="str">
        <f t="shared" si="751"/>
        <v>Thursday</v>
      </c>
      <c r="G16051" s="15">
        <f>$D16051*VLOOKUP($A16051,Price_Table,MATCH($C16051,$A$6:$K$6,0),1)</f>
        <v>0</v>
      </c>
      <c r="H16051" s="15">
        <f>D16051*VLOOKUP(A16051,Cost_Table,MATCH(C16051,M$6:W$6,0),1)</f>
        <v>0</v>
      </c>
      <c r="I16051" s="15">
        <f t="shared" si="752"/>
        <v>0</v>
      </c>
      <c r="J16051" s="43"/>
      <c r="K16051" s="1"/>
    </row>
    <row r="16052" spans="1:11">
      <c r="A16052" s="29">
        <v>41201</v>
      </c>
      <c r="B16052" s="30">
        <v>5</v>
      </c>
      <c r="C16052" s="30" t="s">
        <v>8</v>
      </c>
      <c r="D16052" s="30">
        <v>0</v>
      </c>
      <c r="E16052" s="50" t="str">
        <f t="shared" si="750"/>
        <v>October</v>
      </c>
      <c r="F16052" s="14" t="str">
        <f t="shared" si="751"/>
        <v>Friday</v>
      </c>
      <c r="G16052" s="15">
        <f>$D16052*VLOOKUP($A16052,Price_Table,MATCH($C16052,$A$6:$K$6,0),1)</f>
        <v>0</v>
      </c>
      <c r="H16052" s="15">
        <f>D16052*VLOOKUP(A16052,Cost_Table,MATCH(C16052,M$6:W$6,0),1)</f>
        <v>0</v>
      </c>
      <c r="I16052" s="15">
        <f t="shared" si="752"/>
        <v>0</v>
      </c>
      <c r="J16052" s="43"/>
      <c r="K16052" s="1"/>
    </row>
    <row r="16053" spans="1:11">
      <c r="A16053" s="29">
        <v>41202</v>
      </c>
      <c r="B16053" s="30">
        <v>5</v>
      </c>
      <c r="C16053" s="30" t="s">
        <v>8</v>
      </c>
      <c r="D16053" s="30">
        <v>0</v>
      </c>
      <c r="E16053" s="50" t="str">
        <f t="shared" si="750"/>
        <v>October</v>
      </c>
      <c r="F16053" s="14" t="str">
        <f t="shared" si="751"/>
        <v>Saturday</v>
      </c>
      <c r="G16053" s="15">
        <f>$D16053*VLOOKUP($A16053,Price_Table,MATCH($C16053,$A$6:$K$6,0),1)</f>
        <v>0</v>
      </c>
      <c r="H16053" s="15">
        <f>D16053*VLOOKUP(A16053,Cost_Table,MATCH(C16053,M$6:W$6,0),1)</f>
        <v>0</v>
      </c>
      <c r="I16053" s="15">
        <f t="shared" si="752"/>
        <v>0</v>
      </c>
      <c r="J16053" s="43"/>
      <c r="K16053" s="1"/>
    </row>
    <row r="16054" spans="1:11">
      <c r="A16054" s="29">
        <v>41203</v>
      </c>
      <c r="B16054" s="30">
        <v>5</v>
      </c>
      <c r="C16054" s="30" t="s">
        <v>8</v>
      </c>
      <c r="D16054" s="30">
        <v>0</v>
      </c>
      <c r="E16054" s="50" t="str">
        <f t="shared" si="750"/>
        <v>October</v>
      </c>
      <c r="F16054" s="14" t="str">
        <f t="shared" si="751"/>
        <v>Sunday</v>
      </c>
      <c r="G16054" s="15">
        <f>$D16054*VLOOKUP($A16054,Price_Table,MATCH($C16054,$A$6:$K$6,0),1)</f>
        <v>0</v>
      </c>
      <c r="H16054" s="15">
        <f>D16054*VLOOKUP(A16054,Cost_Table,MATCH(C16054,M$6:W$6,0),1)</f>
        <v>0</v>
      </c>
      <c r="I16054" s="15">
        <f t="shared" si="752"/>
        <v>0</v>
      </c>
      <c r="J16054" s="43"/>
      <c r="K16054" s="1"/>
    </row>
    <row r="16055" spans="1:11">
      <c r="A16055" s="29">
        <v>41204</v>
      </c>
      <c r="B16055" s="30">
        <v>5</v>
      </c>
      <c r="C16055" s="30" t="s">
        <v>8</v>
      </c>
      <c r="D16055" s="30">
        <v>0</v>
      </c>
      <c r="E16055" s="50" t="str">
        <f t="shared" si="750"/>
        <v>October</v>
      </c>
      <c r="F16055" s="14" t="str">
        <f t="shared" si="751"/>
        <v>Monday</v>
      </c>
      <c r="G16055" s="15">
        <f>$D16055*VLOOKUP($A16055,Price_Table,MATCH($C16055,$A$6:$K$6,0),1)</f>
        <v>0</v>
      </c>
      <c r="H16055" s="15">
        <f>D16055*VLOOKUP(A16055,Cost_Table,MATCH(C16055,M$6:W$6,0),1)</f>
        <v>0</v>
      </c>
      <c r="I16055" s="15">
        <f t="shared" si="752"/>
        <v>0</v>
      </c>
      <c r="J16055" s="43"/>
      <c r="K16055" s="1"/>
    </row>
    <row r="16056" spans="1:11">
      <c r="A16056" s="29">
        <v>41205</v>
      </c>
      <c r="B16056" s="30">
        <v>5</v>
      </c>
      <c r="C16056" s="30" t="s">
        <v>8</v>
      </c>
      <c r="D16056" s="30">
        <v>0</v>
      </c>
      <c r="E16056" s="50" t="str">
        <f t="shared" si="750"/>
        <v>October</v>
      </c>
      <c r="F16056" s="14" t="str">
        <f t="shared" si="751"/>
        <v>Tuesday</v>
      </c>
      <c r="G16056" s="15">
        <f>$D16056*VLOOKUP($A16056,Price_Table,MATCH($C16056,$A$6:$K$6,0),1)</f>
        <v>0</v>
      </c>
      <c r="H16056" s="15">
        <f>D16056*VLOOKUP(A16056,Cost_Table,MATCH(C16056,M$6:W$6,0),1)</f>
        <v>0</v>
      </c>
      <c r="I16056" s="15">
        <f t="shared" si="752"/>
        <v>0</v>
      </c>
      <c r="J16056" s="43"/>
      <c r="K16056" s="1"/>
    </row>
    <row r="16057" spans="1:11">
      <c r="A16057" s="29">
        <v>41206</v>
      </c>
      <c r="B16057" s="30">
        <v>5</v>
      </c>
      <c r="C16057" s="30" t="s">
        <v>8</v>
      </c>
      <c r="D16057" s="30">
        <v>0</v>
      </c>
      <c r="E16057" s="50" t="str">
        <f t="shared" si="750"/>
        <v>October</v>
      </c>
      <c r="F16057" s="14" t="str">
        <f t="shared" si="751"/>
        <v>Wednesday</v>
      </c>
      <c r="G16057" s="15">
        <f>$D16057*VLOOKUP($A16057,Price_Table,MATCH($C16057,$A$6:$K$6,0),1)</f>
        <v>0</v>
      </c>
      <c r="H16057" s="15">
        <f>D16057*VLOOKUP(A16057,Cost_Table,MATCH(C16057,M$6:W$6,0),1)</f>
        <v>0</v>
      </c>
      <c r="I16057" s="15">
        <f t="shared" si="752"/>
        <v>0</v>
      </c>
      <c r="J16057" s="43"/>
      <c r="K16057" s="1"/>
    </row>
    <row r="16058" spans="1:11">
      <c r="A16058" s="29">
        <v>41207</v>
      </c>
      <c r="B16058" s="30">
        <v>5</v>
      </c>
      <c r="C16058" s="30" t="s">
        <v>8</v>
      </c>
      <c r="D16058" s="30">
        <v>0</v>
      </c>
      <c r="E16058" s="50" t="str">
        <f t="shared" si="750"/>
        <v>October</v>
      </c>
      <c r="F16058" s="14" t="str">
        <f t="shared" si="751"/>
        <v>Thursday</v>
      </c>
      <c r="G16058" s="15">
        <f>$D16058*VLOOKUP($A16058,Price_Table,MATCH($C16058,$A$6:$K$6,0),1)</f>
        <v>0</v>
      </c>
      <c r="H16058" s="15">
        <f>D16058*VLOOKUP(A16058,Cost_Table,MATCH(C16058,M$6:W$6,0),1)</f>
        <v>0</v>
      </c>
      <c r="I16058" s="15">
        <f t="shared" si="752"/>
        <v>0</v>
      </c>
      <c r="J16058" s="43"/>
      <c r="K16058" s="1"/>
    </row>
    <row r="16059" spans="1:11">
      <c r="A16059" s="29">
        <v>41208</v>
      </c>
      <c r="B16059" s="30">
        <v>5</v>
      </c>
      <c r="C16059" s="30" t="s">
        <v>8</v>
      </c>
      <c r="D16059" s="30">
        <v>0</v>
      </c>
      <c r="E16059" s="50" t="str">
        <f t="shared" si="750"/>
        <v>October</v>
      </c>
      <c r="F16059" s="14" t="str">
        <f t="shared" si="751"/>
        <v>Friday</v>
      </c>
      <c r="G16059" s="15">
        <f>$D16059*VLOOKUP($A16059,Price_Table,MATCH($C16059,$A$6:$K$6,0),1)</f>
        <v>0</v>
      </c>
      <c r="H16059" s="15">
        <f>D16059*VLOOKUP(A16059,Cost_Table,MATCH(C16059,M$6:W$6,0),1)</f>
        <v>0</v>
      </c>
      <c r="I16059" s="15">
        <f t="shared" si="752"/>
        <v>0</v>
      </c>
      <c r="J16059" s="43"/>
      <c r="K16059" s="1"/>
    </row>
    <row r="16060" spans="1:11">
      <c r="A16060" s="29">
        <v>41209</v>
      </c>
      <c r="B16060" s="30">
        <v>5</v>
      </c>
      <c r="C16060" s="30" t="s">
        <v>8</v>
      </c>
      <c r="D16060" s="30">
        <v>0</v>
      </c>
      <c r="E16060" s="50" t="str">
        <f t="shared" si="750"/>
        <v>October</v>
      </c>
      <c r="F16060" s="14" t="str">
        <f t="shared" si="751"/>
        <v>Saturday</v>
      </c>
      <c r="G16060" s="15">
        <f>$D16060*VLOOKUP($A16060,Price_Table,MATCH($C16060,$A$6:$K$6,0),1)</f>
        <v>0</v>
      </c>
      <c r="H16060" s="15">
        <f>D16060*VLOOKUP(A16060,Cost_Table,MATCH(C16060,M$6:W$6,0),1)</f>
        <v>0</v>
      </c>
      <c r="I16060" s="15">
        <f t="shared" si="752"/>
        <v>0</v>
      </c>
      <c r="J16060" s="43"/>
      <c r="K16060" s="1"/>
    </row>
    <row r="16061" spans="1:11">
      <c r="A16061" s="29">
        <v>41210</v>
      </c>
      <c r="B16061" s="30">
        <v>5</v>
      </c>
      <c r="C16061" s="30" t="s">
        <v>8</v>
      </c>
      <c r="D16061" s="30">
        <v>0</v>
      </c>
      <c r="E16061" s="50" t="str">
        <f t="shared" si="750"/>
        <v>October</v>
      </c>
      <c r="F16061" s="14" t="str">
        <f t="shared" si="751"/>
        <v>Sunday</v>
      </c>
      <c r="G16061" s="15">
        <f>$D16061*VLOOKUP($A16061,Price_Table,MATCH($C16061,$A$6:$K$6,0),1)</f>
        <v>0</v>
      </c>
      <c r="H16061" s="15">
        <f>D16061*VLOOKUP(A16061,Cost_Table,MATCH(C16061,M$6:W$6,0),1)</f>
        <v>0</v>
      </c>
      <c r="I16061" s="15">
        <f t="shared" si="752"/>
        <v>0</v>
      </c>
      <c r="J16061" s="43"/>
      <c r="K16061" s="1"/>
    </row>
    <row r="16062" spans="1:11">
      <c r="A16062" s="29">
        <v>41211</v>
      </c>
      <c r="B16062" s="30">
        <v>5</v>
      </c>
      <c r="C16062" s="30" t="s">
        <v>8</v>
      </c>
      <c r="D16062" s="30">
        <v>0</v>
      </c>
      <c r="E16062" s="50" t="str">
        <f t="shared" si="750"/>
        <v>October</v>
      </c>
      <c r="F16062" s="14" t="str">
        <f t="shared" si="751"/>
        <v>Monday</v>
      </c>
      <c r="G16062" s="15">
        <f>$D16062*VLOOKUP($A16062,Price_Table,MATCH($C16062,$A$6:$K$6,0),1)</f>
        <v>0</v>
      </c>
      <c r="H16062" s="15">
        <f>D16062*VLOOKUP(A16062,Cost_Table,MATCH(C16062,M$6:W$6,0),1)</f>
        <v>0</v>
      </c>
      <c r="I16062" s="15">
        <f t="shared" si="752"/>
        <v>0</v>
      </c>
      <c r="J16062" s="43"/>
      <c r="K16062" s="1"/>
    </row>
    <row r="16063" spans="1:11">
      <c r="A16063" s="29">
        <v>41212</v>
      </c>
      <c r="B16063" s="30">
        <v>5</v>
      </c>
      <c r="C16063" s="30" t="s">
        <v>8</v>
      </c>
      <c r="D16063" s="30">
        <v>0</v>
      </c>
      <c r="E16063" s="50" t="str">
        <f t="shared" si="750"/>
        <v>October</v>
      </c>
      <c r="F16063" s="14" t="str">
        <f t="shared" si="751"/>
        <v>Tuesday</v>
      </c>
      <c r="G16063" s="15">
        <f>$D16063*VLOOKUP($A16063,Price_Table,MATCH($C16063,$A$6:$K$6,0),1)</f>
        <v>0</v>
      </c>
      <c r="H16063" s="15">
        <f>D16063*VLOOKUP(A16063,Cost_Table,MATCH(C16063,M$6:W$6,0),1)</f>
        <v>0</v>
      </c>
      <c r="I16063" s="15">
        <f t="shared" si="752"/>
        <v>0</v>
      </c>
      <c r="J16063" s="43"/>
      <c r="K16063" s="1"/>
    </row>
    <row r="16064" spans="1:11">
      <c r="A16064" s="29">
        <v>41213</v>
      </c>
      <c r="B16064" s="30">
        <v>5</v>
      </c>
      <c r="C16064" s="30" t="s">
        <v>8</v>
      </c>
      <c r="D16064" s="30">
        <v>0</v>
      </c>
      <c r="E16064" s="50" t="str">
        <f t="shared" si="750"/>
        <v>October</v>
      </c>
      <c r="F16064" s="14" t="str">
        <f t="shared" si="751"/>
        <v>Wednesday</v>
      </c>
      <c r="G16064" s="15">
        <f>$D16064*VLOOKUP($A16064,Price_Table,MATCH($C16064,$A$6:$K$6,0),1)</f>
        <v>0</v>
      </c>
      <c r="H16064" s="15">
        <f>D16064*VLOOKUP(A16064,Cost_Table,MATCH(C16064,M$6:W$6,0),1)</f>
        <v>0</v>
      </c>
      <c r="I16064" s="15">
        <f t="shared" si="752"/>
        <v>0</v>
      </c>
      <c r="J16064" s="43"/>
      <c r="K16064" s="1"/>
    </row>
    <row r="16065" spans="1:11">
      <c r="A16065" s="29">
        <v>41214</v>
      </c>
      <c r="B16065" s="30">
        <v>5</v>
      </c>
      <c r="C16065" s="30" t="s">
        <v>8</v>
      </c>
      <c r="D16065" s="30">
        <v>0</v>
      </c>
      <c r="E16065" s="50" t="str">
        <f t="shared" si="750"/>
        <v>November</v>
      </c>
      <c r="F16065" s="14" t="str">
        <f t="shared" si="751"/>
        <v>Thursday</v>
      </c>
      <c r="G16065" s="15">
        <f>$D16065*VLOOKUP($A16065,Price_Table,MATCH($C16065,$A$6:$K$6,0),1)</f>
        <v>0</v>
      </c>
      <c r="H16065" s="15">
        <f>D16065*VLOOKUP(A16065,Cost_Table,MATCH(C16065,M$6:W$6,0),1)</f>
        <v>0</v>
      </c>
      <c r="I16065" s="15">
        <f t="shared" si="752"/>
        <v>0</v>
      </c>
      <c r="J16065" s="43"/>
      <c r="K16065" s="1"/>
    </row>
    <row r="16066" spans="1:11">
      <c r="A16066" s="29">
        <v>41215</v>
      </c>
      <c r="B16066" s="30">
        <v>5</v>
      </c>
      <c r="C16066" s="30" t="s">
        <v>8</v>
      </c>
      <c r="D16066" s="30">
        <v>0</v>
      </c>
      <c r="E16066" s="50" t="str">
        <f t="shared" si="750"/>
        <v>November</v>
      </c>
      <c r="F16066" s="14" t="str">
        <f t="shared" si="751"/>
        <v>Friday</v>
      </c>
      <c r="G16066" s="15">
        <f>$D16066*VLOOKUP($A16066,Price_Table,MATCH($C16066,$A$6:$K$6,0),1)</f>
        <v>0</v>
      </c>
      <c r="H16066" s="15">
        <f>D16066*VLOOKUP(A16066,Cost_Table,MATCH(C16066,M$6:W$6,0),1)</f>
        <v>0</v>
      </c>
      <c r="I16066" s="15">
        <f t="shared" si="752"/>
        <v>0</v>
      </c>
      <c r="J16066" s="43"/>
      <c r="K16066" s="1"/>
    </row>
    <row r="16067" spans="1:11">
      <c r="A16067" s="29">
        <v>41216</v>
      </c>
      <c r="B16067" s="30">
        <v>5</v>
      </c>
      <c r="C16067" s="30" t="s">
        <v>8</v>
      </c>
      <c r="D16067" s="30">
        <v>0</v>
      </c>
      <c r="E16067" s="50" t="str">
        <f t="shared" si="750"/>
        <v>November</v>
      </c>
      <c r="F16067" s="14" t="str">
        <f t="shared" si="751"/>
        <v>Saturday</v>
      </c>
      <c r="G16067" s="15">
        <f>$D16067*VLOOKUP($A16067,Price_Table,MATCH($C16067,$A$6:$K$6,0),1)</f>
        <v>0</v>
      </c>
      <c r="H16067" s="15">
        <f>D16067*VLOOKUP(A16067,Cost_Table,MATCH(C16067,M$6:W$6,0),1)</f>
        <v>0</v>
      </c>
      <c r="I16067" s="15">
        <f t="shared" si="752"/>
        <v>0</v>
      </c>
      <c r="J16067" s="43"/>
      <c r="K16067" s="1"/>
    </row>
    <row r="16068" spans="1:11">
      <c r="A16068" s="29">
        <v>41217</v>
      </c>
      <c r="B16068" s="30">
        <v>5</v>
      </c>
      <c r="C16068" s="30" t="s">
        <v>8</v>
      </c>
      <c r="D16068" s="30">
        <v>0</v>
      </c>
      <c r="E16068" s="50" t="str">
        <f t="shared" si="750"/>
        <v>November</v>
      </c>
      <c r="F16068" s="14" t="str">
        <f t="shared" si="751"/>
        <v>Sunday</v>
      </c>
      <c r="G16068" s="15">
        <f>$D16068*VLOOKUP($A16068,Price_Table,MATCH($C16068,$A$6:$K$6,0),1)</f>
        <v>0</v>
      </c>
      <c r="H16068" s="15">
        <f>D16068*VLOOKUP(A16068,Cost_Table,MATCH(C16068,M$6:W$6,0),1)</f>
        <v>0</v>
      </c>
      <c r="I16068" s="15">
        <f t="shared" si="752"/>
        <v>0</v>
      </c>
      <c r="J16068" s="43"/>
      <c r="K16068" s="1"/>
    </row>
    <row r="16069" spans="1:11">
      <c r="A16069" s="29">
        <v>41218</v>
      </c>
      <c r="B16069" s="30">
        <v>5</v>
      </c>
      <c r="C16069" s="30" t="s">
        <v>8</v>
      </c>
      <c r="D16069" s="30">
        <v>0</v>
      </c>
      <c r="E16069" s="50" t="str">
        <f t="shared" si="750"/>
        <v>November</v>
      </c>
      <c r="F16069" s="14" t="str">
        <f t="shared" si="751"/>
        <v>Monday</v>
      </c>
      <c r="G16069" s="15">
        <f>$D16069*VLOOKUP($A16069,Price_Table,MATCH($C16069,$A$6:$K$6,0),1)</f>
        <v>0</v>
      </c>
      <c r="H16069" s="15">
        <f>D16069*VLOOKUP(A16069,Cost_Table,MATCH(C16069,M$6:W$6,0),1)</f>
        <v>0</v>
      </c>
      <c r="I16069" s="15">
        <f t="shared" si="752"/>
        <v>0</v>
      </c>
      <c r="J16069" s="43"/>
      <c r="K16069" s="1"/>
    </row>
    <row r="16070" spans="1:11">
      <c r="A16070" s="29">
        <v>41219</v>
      </c>
      <c r="B16070" s="30">
        <v>5</v>
      </c>
      <c r="C16070" s="30" t="s">
        <v>8</v>
      </c>
      <c r="D16070" s="30">
        <v>0</v>
      </c>
      <c r="E16070" s="50" t="str">
        <f t="shared" si="750"/>
        <v>November</v>
      </c>
      <c r="F16070" s="14" t="str">
        <f t="shared" si="751"/>
        <v>Tuesday</v>
      </c>
      <c r="G16070" s="15">
        <f>$D16070*VLOOKUP($A16070,Price_Table,MATCH($C16070,$A$6:$K$6,0),1)</f>
        <v>0</v>
      </c>
      <c r="H16070" s="15">
        <f>D16070*VLOOKUP(A16070,Cost_Table,MATCH(C16070,M$6:W$6,0),1)</f>
        <v>0</v>
      </c>
      <c r="I16070" s="15">
        <f t="shared" si="752"/>
        <v>0</v>
      </c>
      <c r="J16070" s="43"/>
      <c r="K16070" s="1"/>
    </row>
    <row r="16071" spans="1:11">
      <c r="A16071" s="29">
        <v>41220</v>
      </c>
      <c r="B16071" s="30">
        <v>5</v>
      </c>
      <c r="C16071" s="30" t="s">
        <v>8</v>
      </c>
      <c r="D16071" s="30">
        <v>0</v>
      </c>
      <c r="E16071" s="50" t="str">
        <f t="shared" si="750"/>
        <v>November</v>
      </c>
      <c r="F16071" s="14" t="str">
        <f t="shared" si="751"/>
        <v>Wednesday</v>
      </c>
      <c r="G16071" s="15">
        <f>$D16071*VLOOKUP($A16071,Price_Table,MATCH($C16071,$A$6:$K$6,0),1)</f>
        <v>0</v>
      </c>
      <c r="H16071" s="15">
        <f>D16071*VLOOKUP(A16071,Cost_Table,MATCH(C16071,M$6:W$6,0),1)</f>
        <v>0</v>
      </c>
      <c r="I16071" s="15">
        <f t="shared" si="752"/>
        <v>0</v>
      </c>
      <c r="J16071" s="43"/>
      <c r="K16071" s="1"/>
    </row>
    <row r="16072" spans="1:11">
      <c r="A16072" s="29">
        <v>41221</v>
      </c>
      <c r="B16072" s="30">
        <v>5</v>
      </c>
      <c r="C16072" s="30" t="s">
        <v>8</v>
      </c>
      <c r="D16072" s="30">
        <v>0</v>
      </c>
      <c r="E16072" s="50" t="str">
        <f t="shared" si="750"/>
        <v>November</v>
      </c>
      <c r="F16072" s="14" t="str">
        <f t="shared" si="751"/>
        <v>Thursday</v>
      </c>
      <c r="G16072" s="15">
        <f>$D16072*VLOOKUP($A16072,Price_Table,MATCH($C16072,$A$6:$K$6,0),1)</f>
        <v>0</v>
      </c>
      <c r="H16072" s="15">
        <f>D16072*VLOOKUP(A16072,Cost_Table,MATCH(C16072,M$6:W$6,0),1)</f>
        <v>0</v>
      </c>
      <c r="I16072" s="15">
        <f t="shared" si="752"/>
        <v>0</v>
      </c>
      <c r="J16072" s="43"/>
      <c r="K16072" s="1"/>
    </row>
    <row r="16073" spans="1:11">
      <c r="A16073" s="29">
        <v>41222</v>
      </c>
      <c r="B16073" s="30">
        <v>5</v>
      </c>
      <c r="C16073" s="30" t="s">
        <v>8</v>
      </c>
      <c r="D16073" s="30">
        <v>0</v>
      </c>
      <c r="E16073" s="50" t="str">
        <f t="shared" si="750"/>
        <v>November</v>
      </c>
      <c r="F16073" s="14" t="str">
        <f t="shared" si="751"/>
        <v>Friday</v>
      </c>
      <c r="G16073" s="15">
        <f>$D16073*VLOOKUP($A16073,Price_Table,MATCH($C16073,$A$6:$K$6,0),1)</f>
        <v>0</v>
      </c>
      <c r="H16073" s="15">
        <f>D16073*VLOOKUP(A16073,Cost_Table,MATCH(C16073,M$6:W$6,0),1)</f>
        <v>0</v>
      </c>
      <c r="I16073" s="15">
        <f t="shared" si="752"/>
        <v>0</v>
      </c>
      <c r="J16073" s="43"/>
      <c r="K16073" s="1"/>
    </row>
    <row r="16074" spans="1:11">
      <c r="A16074" s="29">
        <v>41223</v>
      </c>
      <c r="B16074" s="30">
        <v>5</v>
      </c>
      <c r="C16074" s="30" t="s">
        <v>8</v>
      </c>
      <c r="D16074" s="30">
        <v>0</v>
      </c>
      <c r="E16074" s="50" t="str">
        <f t="shared" si="750"/>
        <v>November</v>
      </c>
      <c r="F16074" s="14" t="str">
        <f t="shared" si="751"/>
        <v>Saturday</v>
      </c>
      <c r="G16074" s="15">
        <f>$D16074*VLOOKUP($A16074,Price_Table,MATCH($C16074,$A$6:$K$6,0),1)</f>
        <v>0</v>
      </c>
      <c r="H16074" s="15">
        <f>D16074*VLOOKUP(A16074,Cost_Table,MATCH(C16074,M$6:W$6,0),1)</f>
        <v>0</v>
      </c>
      <c r="I16074" s="15">
        <f t="shared" si="752"/>
        <v>0</v>
      </c>
      <c r="J16074" s="43"/>
      <c r="K16074" s="1"/>
    </row>
    <row r="16075" spans="1:11">
      <c r="A16075" s="29">
        <v>41224</v>
      </c>
      <c r="B16075" s="30">
        <v>5</v>
      </c>
      <c r="C16075" s="30" t="s">
        <v>8</v>
      </c>
      <c r="D16075" s="30">
        <v>0</v>
      </c>
      <c r="E16075" s="50" t="str">
        <f t="shared" si="750"/>
        <v>November</v>
      </c>
      <c r="F16075" s="14" t="str">
        <f t="shared" si="751"/>
        <v>Sunday</v>
      </c>
      <c r="G16075" s="15">
        <f>$D16075*VLOOKUP($A16075,Price_Table,MATCH($C16075,$A$6:$K$6,0),1)</f>
        <v>0</v>
      </c>
      <c r="H16075" s="15">
        <f>D16075*VLOOKUP(A16075,Cost_Table,MATCH(C16075,M$6:W$6,0),1)</f>
        <v>0</v>
      </c>
      <c r="I16075" s="15">
        <f t="shared" si="752"/>
        <v>0</v>
      </c>
      <c r="J16075" s="43"/>
      <c r="K16075" s="1"/>
    </row>
    <row r="16076" spans="1:11">
      <c r="A16076" s="29">
        <v>41225</v>
      </c>
      <c r="B16076" s="30">
        <v>5</v>
      </c>
      <c r="C16076" s="30" t="s">
        <v>8</v>
      </c>
      <c r="D16076" s="30">
        <v>0</v>
      </c>
      <c r="E16076" s="50" t="str">
        <f t="shared" si="750"/>
        <v>November</v>
      </c>
      <c r="F16076" s="14" t="str">
        <f t="shared" si="751"/>
        <v>Monday</v>
      </c>
      <c r="G16076" s="15">
        <f>$D16076*VLOOKUP($A16076,Price_Table,MATCH($C16076,$A$6:$K$6,0),1)</f>
        <v>0</v>
      </c>
      <c r="H16076" s="15">
        <f>D16076*VLOOKUP(A16076,Cost_Table,MATCH(C16076,M$6:W$6,0),1)</f>
        <v>0</v>
      </c>
      <c r="I16076" s="15">
        <f t="shared" si="752"/>
        <v>0</v>
      </c>
      <c r="J16076" s="43"/>
      <c r="K16076" s="1"/>
    </row>
    <row r="16077" spans="1:11">
      <c r="A16077" s="29">
        <v>41226</v>
      </c>
      <c r="B16077" s="30">
        <v>5</v>
      </c>
      <c r="C16077" s="30" t="s">
        <v>8</v>
      </c>
      <c r="D16077" s="30">
        <v>0</v>
      </c>
      <c r="E16077" s="50" t="str">
        <f t="shared" si="750"/>
        <v>November</v>
      </c>
      <c r="F16077" s="14" t="str">
        <f t="shared" si="751"/>
        <v>Tuesday</v>
      </c>
      <c r="G16077" s="15">
        <f>$D16077*VLOOKUP($A16077,Price_Table,MATCH($C16077,$A$6:$K$6,0),1)</f>
        <v>0</v>
      </c>
      <c r="H16077" s="15">
        <f>D16077*VLOOKUP(A16077,Cost_Table,MATCH(C16077,M$6:W$6,0),1)</f>
        <v>0</v>
      </c>
      <c r="I16077" s="15">
        <f t="shared" si="752"/>
        <v>0</v>
      </c>
      <c r="J16077" s="43"/>
      <c r="K16077" s="1"/>
    </row>
    <row r="16078" spans="1:11">
      <c r="A16078" s="29">
        <v>41227</v>
      </c>
      <c r="B16078" s="30">
        <v>5</v>
      </c>
      <c r="C16078" s="30" t="s">
        <v>8</v>
      </c>
      <c r="D16078" s="30">
        <v>0</v>
      </c>
      <c r="E16078" s="50" t="str">
        <f t="shared" si="750"/>
        <v>November</v>
      </c>
      <c r="F16078" s="14" t="str">
        <f t="shared" si="751"/>
        <v>Wednesday</v>
      </c>
      <c r="G16078" s="15">
        <f>$D16078*VLOOKUP($A16078,Price_Table,MATCH($C16078,$A$6:$K$6,0),1)</f>
        <v>0</v>
      </c>
      <c r="H16078" s="15">
        <f>D16078*VLOOKUP(A16078,Cost_Table,MATCH(C16078,M$6:W$6,0),1)</f>
        <v>0</v>
      </c>
      <c r="I16078" s="15">
        <f t="shared" si="752"/>
        <v>0</v>
      </c>
      <c r="J16078" s="43"/>
      <c r="K16078" s="1"/>
    </row>
    <row r="16079" spans="1:11">
      <c r="A16079" s="29">
        <v>41228</v>
      </c>
      <c r="B16079" s="30">
        <v>5</v>
      </c>
      <c r="C16079" s="30" t="s">
        <v>8</v>
      </c>
      <c r="D16079" s="30">
        <v>0</v>
      </c>
      <c r="E16079" s="50" t="str">
        <f t="shared" si="750"/>
        <v>November</v>
      </c>
      <c r="F16079" s="14" t="str">
        <f t="shared" si="751"/>
        <v>Thursday</v>
      </c>
      <c r="G16079" s="15">
        <f>$D16079*VLOOKUP($A16079,Price_Table,MATCH($C16079,$A$6:$K$6,0),1)</f>
        <v>0</v>
      </c>
      <c r="H16079" s="15">
        <f>D16079*VLOOKUP(A16079,Cost_Table,MATCH(C16079,M$6:W$6,0),1)</f>
        <v>0</v>
      </c>
      <c r="I16079" s="15">
        <f t="shared" si="752"/>
        <v>0</v>
      </c>
      <c r="J16079" s="43"/>
      <c r="K16079" s="1"/>
    </row>
    <row r="16080" spans="1:11">
      <c r="A16080" s="29">
        <v>41229</v>
      </c>
      <c r="B16080" s="30">
        <v>5</v>
      </c>
      <c r="C16080" s="30" t="s">
        <v>8</v>
      </c>
      <c r="D16080" s="30">
        <v>0</v>
      </c>
      <c r="E16080" s="50" t="str">
        <f t="shared" si="750"/>
        <v>November</v>
      </c>
      <c r="F16080" s="14" t="str">
        <f t="shared" si="751"/>
        <v>Friday</v>
      </c>
      <c r="G16080" s="15">
        <f>$D16080*VLOOKUP($A16080,Price_Table,MATCH($C16080,$A$6:$K$6,0),1)</f>
        <v>0</v>
      </c>
      <c r="H16080" s="15">
        <f>D16080*VLOOKUP(A16080,Cost_Table,MATCH(C16080,M$6:W$6,0),1)</f>
        <v>0</v>
      </c>
      <c r="I16080" s="15">
        <f t="shared" si="752"/>
        <v>0</v>
      </c>
      <c r="J16080" s="43"/>
      <c r="K16080" s="1"/>
    </row>
    <row r="16081" spans="1:11">
      <c r="A16081" s="29">
        <v>41230</v>
      </c>
      <c r="B16081" s="30">
        <v>5</v>
      </c>
      <c r="C16081" s="30" t="s">
        <v>8</v>
      </c>
      <c r="D16081" s="30">
        <v>0</v>
      </c>
      <c r="E16081" s="50" t="str">
        <f t="shared" si="750"/>
        <v>November</v>
      </c>
      <c r="F16081" s="14" t="str">
        <f t="shared" si="751"/>
        <v>Saturday</v>
      </c>
      <c r="G16081" s="15">
        <f>$D16081*VLOOKUP($A16081,Price_Table,MATCH($C16081,$A$6:$K$6,0),1)</f>
        <v>0</v>
      </c>
      <c r="H16081" s="15">
        <f>D16081*VLOOKUP(A16081,Cost_Table,MATCH(C16081,M$6:W$6,0),1)</f>
        <v>0</v>
      </c>
      <c r="I16081" s="15">
        <f t="shared" si="752"/>
        <v>0</v>
      </c>
      <c r="J16081" s="43"/>
      <c r="K16081" s="1"/>
    </row>
    <row r="16082" spans="1:11">
      <c r="A16082" s="29">
        <v>41231</v>
      </c>
      <c r="B16082" s="30">
        <v>5</v>
      </c>
      <c r="C16082" s="30" t="s">
        <v>8</v>
      </c>
      <c r="D16082" s="30">
        <v>0</v>
      </c>
      <c r="E16082" s="50" t="str">
        <f t="shared" si="750"/>
        <v>November</v>
      </c>
      <c r="F16082" s="14" t="str">
        <f t="shared" si="751"/>
        <v>Sunday</v>
      </c>
      <c r="G16082" s="15">
        <f>$D16082*VLOOKUP($A16082,Price_Table,MATCH($C16082,$A$6:$K$6,0),1)</f>
        <v>0</v>
      </c>
      <c r="H16082" s="15">
        <f>D16082*VLOOKUP(A16082,Cost_Table,MATCH(C16082,M$6:W$6,0),1)</f>
        <v>0</v>
      </c>
      <c r="I16082" s="15">
        <f t="shared" si="752"/>
        <v>0</v>
      </c>
      <c r="J16082" s="43"/>
      <c r="K16082" s="1"/>
    </row>
    <row r="16083" spans="1:11">
      <c r="A16083" s="29">
        <v>41232</v>
      </c>
      <c r="B16083" s="30">
        <v>5</v>
      </c>
      <c r="C16083" s="30" t="s">
        <v>8</v>
      </c>
      <c r="D16083" s="30">
        <v>0</v>
      </c>
      <c r="E16083" s="50" t="str">
        <f t="shared" si="750"/>
        <v>November</v>
      </c>
      <c r="F16083" s="14" t="str">
        <f t="shared" si="751"/>
        <v>Monday</v>
      </c>
      <c r="G16083" s="15">
        <f>$D16083*VLOOKUP($A16083,Price_Table,MATCH($C16083,$A$6:$K$6,0),1)</f>
        <v>0</v>
      </c>
      <c r="H16083" s="15">
        <f>D16083*VLOOKUP(A16083,Cost_Table,MATCH(C16083,M$6:W$6,0),1)</f>
        <v>0</v>
      </c>
      <c r="I16083" s="15">
        <f t="shared" si="752"/>
        <v>0</v>
      </c>
      <c r="J16083" s="43"/>
      <c r="K16083" s="1"/>
    </row>
    <row r="16084" spans="1:11">
      <c r="A16084" s="29">
        <v>41233</v>
      </c>
      <c r="B16084" s="30">
        <v>5</v>
      </c>
      <c r="C16084" s="30" t="s">
        <v>8</v>
      </c>
      <c r="D16084" s="30">
        <v>0</v>
      </c>
      <c r="E16084" s="50" t="str">
        <f t="shared" si="750"/>
        <v>November</v>
      </c>
      <c r="F16084" s="14" t="str">
        <f t="shared" si="751"/>
        <v>Tuesday</v>
      </c>
      <c r="G16084" s="15">
        <f>$D16084*VLOOKUP($A16084,Price_Table,MATCH($C16084,$A$6:$K$6,0),1)</f>
        <v>0</v>
      </c>
      <c r="H16084" s="15">
        <f>D16084*VLOOKUP(A16084,Cost_Table,MATCH(C16084,M$6:W$6,0),1)</f>
        <v>0</v>
      </c>
      <c r="I16084" s="15">
        <f t="shared" si="752"/>
        <v>0</v>
      </c>
      <c r="J16084" s="43"/>
      <c r="K16084" s="1"/>
    </row>
    <row r="16085" spans="1:11">
      <c r="A16085" s="29">
        <v>41234</v>
      </c>
      <c r="B16085" s="30">
        <v>5</v>
      </c>
      <c r="C16085" s="30" t="s">
        <v>8</v>
      </c>
      <c r="D16085" s="30">
        <v>0</v>
      </c>
      <c r="E16085" s="50" t="str">
        <f t="shared" si="750"/>
        <v>November</v>
      </c>
      <c r="F16085" s="14" t="str">
        <f t="shared" si="751"/>
        <v>Wednesday</v>
      </c>
      <c r="G16085" s="15">
        <f>$D16085*VLOOKUP($A16085,Price_Table,MATCH($C16085,$A$6:$K$6,0),1)</f>
        <v>0</v>
      </c>
      <c r="H16085" s="15">
        <f>D16085*VLOOKUP(A16085,Cost_Table,MATCH(C16085,M$6:W$6,0),1)</f>
        <v>0</v>
      </c>
      <c r="I16085" s="15">
        <f t="shared" si="752"/>
        <v>0</v>
      </c>
      <c r="J16085" s="43"/>
      <c r="K16085" s="1"/>
    </row>
    <row r="16086" spans="1:11">
      <c r="A16086" s="29">
        <v>41235</v>
      </c>
      <c r="B16086" s="30">
        <v>5</v>
      </c>
      <c r="C16086" s="30" t="s">
        <v>8</v>
      </c>
      <c r="D16086" s="30">
        <v>0</v>
      </c>
      <c r="E16086" s="50" t="str">
        <f t="shared" si="750"/>
        <v>November</v>
      </c>
      <c r="F16086" s="14" t="str">
        <f t="shared" si="751"/>
        <v>Thursday</v>
      </c>
      <c r="G16086" s="15">
        <f>$D16086*VLOOKUP($A16086,Price_Table,MATCH($C16086,$A$6:$K$6,0),1)</f>
        <v>0</v>
      </c>
      <c r="H16086" s="15">
        <f>D16086*VLOOKUP(A16086,Cost_Table,MATCH(C16086,M$6:W$6,0),1)</f>
        <v>0</v>
      </c>
      <c r="I16086" s="15">
        <f t="shared" si="752"/>
        <v>0</v>
      </c>
      <c r="J16086" s="43"/>
      <c r="K16086" s="1"/>
    </row>
    <row r="16087" spans="1:11">
      <c r="A16087" s="29">
        <v>41236</v>
      </c>
      <c r="B16087" s="30">
        <v>5</v>
      </c>
      <c r="C16087" s="30" t="s">
        <v>8</v>
      </c>
      <c r="D16087" s="30">
        <v>0</v>
      </c>
      <c r="E16087" s="50" t="str">
        <f t="shared" ref="E16087:E16150" si="753">TEXT(A16087,"mmmm")</f>
        <v>November</v>
      </c>
      <c r="F16087" s="14" t="str">
        <f t="shared" ref="F16087:F16150" si="754">TEXT(A16087,"dddd")</f>
        <v>Friday</v>
      </c>
      <c r="G16087" s="15">
        <f>$D16087*VLOOKUP($A16087,Price_Table,MATCH($C16087,$A$6:$K$6,0),1)</f>
        <v>0</v>
      </c>
      <c r="H16087" s="15">
        <f>D16087*VLOOKUP(A16087,Cost_Table,MATCH(C16087,M$6:W$6,0),1)</f>
        <v>0</v>
      </c>
      <c r="I16087" s="15">
        <f t="shared" ref="I16087:I16150" si="755">G16087-H16087</f>
        <v>0</v>
      </c>
      <c r="J16087" s="43"/>
      <c r="K16087" s="1"/>
    </row>
    <row r="16088" spans="1:11">
      <c r="A16088" s="29">
        <v>41237</v>
      </c>
      <c r="B16088" s="30">
        <v>5</v>
      </c>
      <c r="C16088" s="30" t="s">
        <v>8</v>
      </c>
      <c r="D16088" s="30">
        <v>0</v>
      </c>
      <c r="E16088" s="50" t="str">
        <f t="shared" si="753"/>
        <v>November</v>
      </c>
      <c r="F16088" s="14" t="str">
        <f t="shared" si="754"/>
        <v>Saturday</v>
      </c>
      <c r="G16088" s="15">
        <f>$D16088*VLOOKUP($A16088,Price_Table,MATCH($C16088,$A$6:$K$6,0),1)</f>
        <v>0</v>
      </c>
      <c r="H16088" s="15">
        <f>D16088*VLOOKUP(A16088,Cost_Table,MATCH(C16088,M$6:W$6,0),1)</f>
        <v>0</v>
      </c>
      <c r="I16088" s="15">
        <f t="shared" si="755"/>
        <v>0</v>
      </c>
      <c r="J16088" s="43"/>
      <c r="K16088" s="1"/>
    </row>
    <row r="16089" spans="1:11">
      <c r="A16089" s="29">
        <v>41238</v>
      </c>
      <c r="B16089" s="30">
        <v>5</v>
      </c>
      <c r="C16089" s="30" t="s">
        <v>8</v>
      </c>
      <c r="D16089" s="30">
        <v>0</v>
      </c>
      <c r="E16089" s="50" t="str">
        <f t="shared" si="753"/>
        <v>November</v>
      </c>
      <c r="F16089" s="14" t="str">
        <f t="shared" si="754"/>
        <v>Sunday</v>
      </c>
      <c r="G16089" s="15">
        <f>$D16089*VLOOKUP($A16089,Price_Table,MATCH($C16089,$A$6:$K$6,0),1)</f>
        <v>0</v>
      </c>
      <c r="H16089" s="15">
        <f>D16089*VLOOKUP(A16089,Cost_Table,MATCH(C16089,M$6:W$6,0),1)</f>
        <v>0</v>
      </c>
      <c r="I16089" s="15">
        <f t="shared" si="755"/>
        <v>0</v>
      </c>
      <c r="J16089" s="43"/>
      <c r="K16089" s="1"/>
    </row>
    <row r="16090" spans="1:11">
      <c r="A16090" s="29">
        <v>41239</v>
      </c>
      <c r="B16090" s="30">
        <v>5</v>
      </c>
      <c r="C16090" s="30" t="s">
        <v>8</v>
      </c>
      <c r="D16090" s="30">
        <v>0</v>
      </c>
      <c r="E16090" s="50" t="str">
        <f t="shared" si="753"/>
        <v>November</v>
      </c>
      <c r="F16090" s="14" t="str">
        <f t="shared" si="754"/>
        <v>Monday</v>
      </c>
      <c r="G16090" s="15">
        <f>$D16090*VLOOKUP($A16090,Price_Table,MATCH($C16090,$A$6:$K$6,0),1)</f>
        <v>0</v>
      </c>
      <c r="H16090" s="15">
        <f>D16090*VLOOKUP(A16090,Cost_Table,MATCH(C16090,M$6:W$6,0),1)</f>
        <v>0</v>
      </c>
      <c r="I16090" s="15">
        <f t="shared" si="755"/>
        <v>0</v>
      </c>
      <c r="J16090" s="43"/>
      <c r="K16090" s="1"/>
    </row>
    <row r="16091" spans="1:11">
      <c r="A16091" s="29">
        <v>41240</v>
      </c>
      <c r="B16091" s="30">
        <v>5</v>
      </c>
      <c r="C16091" s="30" t="s">
        <v>8</v>
      </c>
      <c r="D16091" s="30">
        <v>0</v>
      </c>
      <c r="E16091" s="50" t="str">
        <f t="shared" si="753"/>
        <v>November</v>
      </c>
      <c r="F16091" s="14" t="str">
        <f t="shared" si="754"/>
        <v>Tuesday</v>
      </c>
      <c r="G16091" s="15">
        <f>$D16091*VLOOKUP($A16091,Price_Table,MATCH($C16091,$A$6:$K$6,0),1)</f>
        <v>0</v>
      </c>
      <c r="H16091" s="15">
        <f>D16091*VLOOKUP(A16091,Cost_Table,MATCH(C16091,M$6:W$6,0),1)</f>
        <v>0</v>
      </c>
      <c r="I16091" s="15">
        <f t="shared" si="755"/>
        <v>0</v>
      </c>
      <c r="J16091" s="43"/>
      <c r="K16091" s="1"/>
    </row>
    <row r="16092" spans="1:11">
      <c r="A16092" s="29">
        <v>41241</v>
      </c>
      <c r="B16092" s="30">
        <v>5</v>
      </c>
      <c r="C16092" s="30" t="s">
        <v>8</v>
      </c>
      <c r="D16092" s="30">
        <v>0</v>
      </c>
      <c r="E16092" s="50" t="str">
        <f t="shared" si="753"/>
        <v>November</v>
      </c>
      <c r="F16092" s="14" t="str">
        <f t="shared" si="754"/>
        <v>Wednesday</v>
      </c>
      <c r="G16092" s="15">
        <f>$D16092*VLOOKUP($A16092,Price_Table,MATCH($C16092,$A$6:$K$6,0),1)</f>
        <v>0</v>
      </c>
      <c r="H16092" s="15">
        <f>D16092*VLOOKUP(A16092,Cost_Table,MATCH(C16092,M$6:W$6,0),1)</f>
        <v>0</v>
      </c>
      <c r="I16092" s="15">
        <f t="shared" si="755"/>
        <v>0</v>
      </c>
      <c r="J16092" s="43"/>
      <c r="K16092" s="1"/>
    </row>
    <row r="16093" spans="1:11">
      <c r="A16093" s="29">
        <v>41242</v>
      </c>
      <c r="B16093" s="30">
        <v>5</v>
      </c>
      <c r="C16093" s="30" t="s">
        <v>8</v>
      </c>
      <c r="D16093" s="30">
        <v>0</v>
      </c>
      <c r="E16093" s="50" t="str">
        <f t="shared" si="753"/>
        <v>November</v>
      </c>
      <c r="F16093" s="14" t="str">
        <f t="shared" si="754"/>
        <v>Thursday</v>
      </c>
      <c r="G16093" s="15">
        <f>$D16093*VLOOKUP($A16093,Price_Table,MATCH($C16093,$A$6:$K$6,0),1)</f>
        <v>0</v>
      </c>
      <c r="H16093" s="15">
        <f>D16093*VLOOKUP(A16093,Cost_Table,MATCH(C16093,M$6:W$6,0),1)</f>
        <v>0</v>
      </c>
      <c r="I16093" s="15">
        <f t="shared" si="755"/>
        <v>0</v>
      </c>
      <c r="J16093" s="43"/>
      <c r="K16093" s="1"/>
    </row>
    <row r="16094" spans="1:11">
      <c r="A16094" s="29">
        <v>41243</v>
      </c>
      <c r="B16094" s="30">
        <v>5</v>
      </c>
      <c r="C16094" s="30" t="s">
        <v>8</v>
      </c>
      <c r="D16094" s="30">
        <v>0</v>
      </c>
      <c r="E16094" s="50" t="str">
        <f t="shared" si="753"/>
        <v>November</v>
      </c>
      <c r="F16094" s="14" t="str">
        <f t="shared" si="754"/>
        <v>Friday</v>
      </c>
      <c r="G16094" s="15">
        <f>$D16094*VLOOKUP($A16094,Price_Table,MATCH($C16094,$A$6:$K$6,0),1)</f>
        <v>0</v>
      </c>
      <c r="H16094" s="15">
        <f>D16094*VLOOKUP(A16094,Cost_Table,MATCH(C16094,M$6:W$6,0),1)</f>
        <v>0</v>
      </c>
      <c r="I16094" s="15">
        <f t="shared" si="755"/>
        <v>0</v>
      </c>
      <c r="J16094" s="43"/>
      <c r="K16094" s="1"/>
    </row>
    <row r="16095" spans="1:11">
      <c r="A16095" s="29">
        <v>41244</v>
      </c>
      <c r="B16095" s="30">
        <v>5</v>
      </c>
      <c r="C16095" s="30" t="s">
        <v>8</v>
      </c>
      <c r="D16095" s="30">
        <v>0</v>
      </c>
      <c r="E16095" s="50" t="str">
        <f t="shared" si="753"/>
        <v>December</v>
      </c>
      <c r="F16095" s="14" t="str">
        <f t="shared" si="754"/>
        <v>Saturday</v>
      </c>
      <c r="G16095" s="15">
        <f>$D16095*VLOOKUP($A16095,Price_Table,MATCH($C16095,$A$6:$K$6,0),1)</f>
        <v>0</v>
      </c>
      <c r="H16095" s="15">
        <f>D16095*VLOOKUP(A16095,Cost_Table,MATCH(C16095,M$6:W$6,0),1)</f>
        <v>0</v>
      </c>
      <c r="I16095" s="15">
        <f t="shared" si="755"/>
        <v>0</v>
      </c>
      <c r="J16095" s="43"/>
      <c r="K16095" s="1"/>
    </row>
    <row r="16096" spans="1:11">
      <c r="A16096" s="29">
        <v>41245</v>
      </c>
      <c r="B16096" s="30">
        <v>5</v>
      </c>
      <c r="C16096" s="30" t="s">
        <v>8</v>
      </c>
      <c r="D16096" s="30">
        <v>0</v>
      </c>
      <c r="E16096" s="50" t="str">
        <f t="shared" si="753"/>
        <v>December</v>
      </c>
      <c r="F16096" s="14" t="str">
        <f t="shared" si="754"/>
        <v>Sunday</v>
      </c>
      <c r="G16096" s="15">
        <f>$D16096*VLOOKUP($A16096,Price_Table,MATCH($C16096,$A$6:$K$6,0),1)</f>
        <v>0</v>
      </c>
      <c r="H16096" s="15">
        <f>D16096*VLOOKUP(A16096,Cost_Table,MATCH(C16096,M$6:W$6,0),1)</f>
        <v>0</v>
      </c>
      <c r="I16096" s="15">
        <f t="shared" si="755"/>
        <v>0</v>
      </c>
      <c r="J16096" s="43"/>
      <c r="K16096" s="1"/>
    </row>
    <row r="16097" spans="1:11">
      <c r="A16097" s="29">
        <v>41246</v>
      </c>
      <c r="B16097" s="30">
        <v>5</v>
      </c>
      <c r="C16097" s="30" t="s">
        <v>8</v>
      </c>
      <c r="D16097" s="30">
        <v>0</v>
      </c>
      <c r="E16097" s="50" t="str">
        <f t="shared" si="753"/>
        <v>December</v>
      </c>
      <c r="F16097" s="14" t="str">
        <f t="shared" si="754"/>
        <v>Monday</v>
      </c>
      <c r="G16097" s="15">
        <f>$D16097*VLOOKUP($A16097,Price_Table,MATCH($C16097,$A$6:$K$6,0),1)</f>
        <v>0</v>
      </c>
      <c r="H16097" s="15">
        <f>D16097*VLOOKUP(A16097,Cost_Table,MATCH(C16097,M$6:W$6,0),1)</f>
        <v>0</v>
      </c>
      <c r="I16097" s="15">
        <f t="shared" si="755"/>
        <v>0</v>
      </c>
      <c r="J16097" s="43"/>
      <c r="K16097" s="1"/>
    </row>
    <row r="16098" spans="1:11">
      <c r="A16098" s="29">
        <v>41247</v>
      </c>
      <c r="B16098" s="30">
        <v>5</v>
      </c>
      <c r="C16098" s="30" t="s">
        <v>8</v>
      </c>
      <c r="D16098" s="30">
        <v>0</v>
      </c>
      <c r="E16098" s="50" t="str">
        <f t="shared" si="753"/>
        <v>December</v>
      </c>
      <c r="F16098" s="14" t="str">
        <f t="shared" si="754"/>
        <v>Tuesday</v>
      </c>
      <c r="G16098" s="15">
        <f>$D16098*VLOOKUP($A16098,Price_Table,MATCH($C16098,$A$6:$K$6,0),1)</f>
        <v>0</v>
      </c>
      <c r="H16098" s="15">
        <f>D16098*VLOOKUP(A16098,Cost_Table,MATCH(C16098,M$6:W$6,0),1)</f>
        <v>0</v>
      </c>
      <c r="I16098" s="15">
        <f t="shared" si="755"/>
        <v>0</v>
      </c>
      <c r="J16098" s="43"/>
      <c r="K16098" s="1"/>
    </row>
    <row r="16099" spans="1:11">
      <c r="A16099" s="29">
        <v>41248</v>
      </c>
      <c r="B16099" s="30">
        <v>5</v>
      </c>
      <c r="C16099" s="30" t="s">
        <v>8</v>
      </c>
      <c r="D16099" s="30">
        <v>0</v>
      </c>
      <c r="E16099" s="50" t="str">
        <f t="shared" si="753"/>
        <v>December</v>
      </c>
      <c r="F16099" s="14" t="str">
        <f t="shared" si="754"/>
        <v>Wednesday</v>
      </c>
      <c r="G16099" s="15">
        <f>$D16099*VLOOKUP($A16099,Price_Table,MATCH($C16099,$A$6:$K$6,0),1)</f>
        <v>0</v>
      </c>
      <c r="H16099" s="15">
        <f>D16099*VLOOKUP(A16099,Cost_Table,MATCH(C16099,M$6:W$6,0),1)</f>
        <v>0</v>
      </c>
      <c r="I16099" s="15">
        <f t="shared" si="755"/>
        <v>0</v>
      </c>
      <c r="J16099" s="43"/>
      <c r="K16099" s="1"/>
    </row>
    <row r="16100" spans="1:11">
      <c r="A16100" s="29">
        <v>41249</v>
      </c>
      <c r="B16100" s="30">
        <v>5</v>
      </c>
      <c r="C16100" s="30" t="s">
        <v>8</v>
      </c>
      <c r="D16100" s="30">
        <v>0</v>
      </c>
      <c r="E16100" s="50" t="str">
        <f t="shared" si="753"/>
        <v>December</v>
      </c>
      <c r="F16100" s="14" t="str">
        <f t="shared" si="754"/>
        <v>Thursday</v>
      </c>
      <c r="G16100" s="15">
        <f>$D16100*VLOOKUP($A16100,Price_Table,MATCH($C16100,$A$6:$K$6,0),1)</f>
        <v>0</v>
      </c>
      <c r="H16100" s="15">
        <f>D16100*VLOOKUP(A16100,Cost_Table,MATCH(C16100,M$6:W$6,0),1)</f>
        <v>0</v>
      </c>
      <c r="I16100" s="15">
        <f t="shared" si="755"/>
        <v>0</v>
      </c>
      <c r="J16100" s="43"/>
      <c r="K16100" s="1"/>
    </row>
    <row r="16101" spans="1:11">
      <c r="A16101" s="29">
        <v>41250</v>
      </c>
      <c r="B16101" s="30">
        <v>5</v>
      </c>
      <c r="C16101" s="30" t="s">
        <v>8</v>
      </c>
      <c r="D16101" s="30">
        <v>0</v>
      </c>
      <c r="E16101" s="50" t="str">
        <f t="shared" si="753"/>
        <v>December</v>
      </c>
      <c r="F16101" s="14" t="str">
        <f t="shared" si="754"/>
        <v>Friday</v>
      </c>
      <c r="G16101" s="15">
        <f>$D16101*VLOOKUP($A16101,Price_Table,MATCH($C16101,$A$6:$K$6,0),1)</f>
        <v>0</v>
      </c>
      <c r="H16101" s="15">
        <f>D16101*VLOOKUP(A16101,Cost_Table,MATCH(C16101,M$6:W$6,0),1)</f>
        <v>0</v>
      </c>
      <c r="I16101" s="15">
        <f t="shared" si="755"/>
        <v>0</v>
      </c>
      <c r="J16101" s="43"/>
      <c r="K16101" s="1"/>
    </row>
    <row r="16102" spans="1:11">
      <c r="A16102" s="29">
        <v>41251</v>
      </c>
      <c r="B16102" s="30">
        <v>5</v>
      </c>
      <c r="C16102" s="30" t="s">
        <v>8</v>
      </c>
      <c r="D16102" s="30">
        <v>0</v>
      </c>
      <c r="E16102" s="50" t="str">
        <f t="shared" si="753"/>
        <v>December</v>
      </c>
      <c r="F16102" s="14" t="str">
        <f t="shared" si="754"/>
        <v>Saturday</v>
      </c>
      <c r="G16102" s="15">
        <f>$D16102*VLOOKUP($A16102,Price_Table,MATCH($C16102,$A$6:$K$6,0),1)</f>
        <v>0</v>
      </c>
      <c r="H16102" s="15">
        <f>D16102*VLOOKUP(A16102,Cost_Table,MATCH(C16102,M$6:W$6,0),1)</f>
        <v>0</v>
      </c>
      <c r="I16102" s="15">
        <f t="shared" si="755"/>
        <v>0</v>
      </c>
      <c r="J16102" s="43"/>
      <c r="K16102" s="1"/>
    </row>
    <row r="16103" spans="1:11">
      <c r="A16103" s="29">
        <v>41252</v>
      </c>
      <c r="B16103" s="30">
        <v>5</v>
      </c>
      <c r="C16103" s="30" t="s">
        <v>8</v>
      </c>
      <c r="D16103" s="30">
        <v>0</v>
      </c>
      <c r="E16103" s="50" t="str">
        <f t="shared" si="753"/>
        <v>December</v>
      </c>
      <c r="F16103" s="14" t="str">
        <f t="shared" si="754"/>
        <v>Sunday</v>
      </c>
      <c r="G16103" s="15">
        <f>$D16103*VLOOKUP($A16103,Price_Table,MATCH($C16103,$A$6:$K$6,0),1)</f>
        <v>0</v>
      </c>
      <c r="H16103" s="15">
        <f>D16103*VLOOKUP(A16103,Cost_Table,MATCH(C16103,M$6:W$6,0),1)</f>
        <v>0</v>
      </c>
      <c r="I16103" s="15">
        <f t="shared" si="755"/>
        <v>0</v>
      </c>
      <c r="J16103" s="43"/>
      <c r="K16103" s="1"/>
    </row>
    <row r="16104" spans="1:11">
      <c r="A16104" s="29">
        <v>41253</v>
      </c>
      <c r="B16104" s="30">
        <v>5</v>
      </c>
      <c r="C16104" s="30" t="s">
        <v>8</v>
      </c>
      <c r="D16104" s="30">
        <v>0</v>
      </c>
      <c r="E16104" s="50" t="str">
        <f t="shared" si="753"/>
        <v>December</v>
      </c>
      <c r="F16104" s="14" t="str">
        <f t="shared" si="754"/>
        <v>Monday</v>
      </c>
      <c r="G16104" s="15">
        <f>$D16104*VLOOKUP($A16104,Price_Table,MATCH($C16104,$A$6:$K$6,0),1)</f>
        <v>0</v>
      </c>
      <c r="H16104" s="15">
        <f>D16104*VLOOKUP(A16104,Cost_Table,MATCH(C16104,M$6:W$6,0),1)</f>
        <v>0</v>
      </c>
      <c r="I16104" s="15">
        <f t="shared" si="755"/>
        <v>0</v>
      </c>
      <c r="J16104" s="43"/>
      <c r="K16104" s="1"/>
    </row>
    <row r="16105" spans="1:11">
      <c r="A16105" s="29">
        <v>41254</v>
      </c>
      <c r="B16105" s="30">
        <v>5</v>
      </c>
      <c r="C16105" s="30" t="s">
        <v>8</v>
      </c>
      <c r="D16105" s="30">
        <v>0</v>
      </c>
      <c r="E16105" s="50" t="str">
        <f t="shared" si="753"/>
        <v>December</v>
      </c>
      <c r="F16105" s="14" t="str">
        <f t="shared" si="754"/>
        <v>Tuesday</v>
      </c>
      <c r="G16105" s="15">
        <f>$D16105*VLOOKUP($A16105,Price_Table,MATCH($C16105,$A$6:$K$6,0),1)</f>
        <v>0</v>
      </c>
      <c r="H16105" s="15">
        <f>D16105*VLOOKUP(A16105,Cost_Table,MATCH(C16105,M$6:W$6,0),1)</f>
        <v>0</v>
      </c>
      <c r="I16105" s="15">
        <f t="shared" si="755"/>
        <v>0</v>
      </c>
      <c r="J16105" s="43"/>
      <c r="K16105" s="1"/>
    </row>
    <row r="16106" spans="1:11">
      <c r="A16106" s="29">
        <v>41255</v>
      </c>
      <c r="B16106" s="30">
        <v>5</v>
      </c>
      <c r="C16106" s="30" t="s">
        <v>8</v>
      </c>
      <c r="D16106" s="30">
        <v>0</v>
      </c>
      <c r="E16106" s="50" t="str">
        <f t="shared" si="753"/>
        <v>December</v>
      </c>
      <c r="F16106" s="14" t="str">
        <f t="shared" si="754"/>
        <v>Wednesday</v>
      </c>
      <c r="G16106" s="15">
        <f>$D16106*VLOOKUP($A16106,Price_Table,MATCH($C16106,$A$6:$K$6,0),1)</f>
        <v>0</v>
      </c>
      <c r="H16106" s="15">
        <f>D16106*VLOOKUP(A16106,Cost_Table,MATCH(C16106,M$6:W$6,0),1)</f>
        <v>0</v>
      </c>
      <c r="I16106" s="15">
        <f t="shared" si="755"/>
        <v>0</v>
      </c>
      <c r="J16106" s="43"/>
      <c r="K16106" s="1"/>
    </row>
    <row r="16107" spans="1:11">
      <c r="A16107" s="29">
        <v>41256</v>
      </c>
      <c r="B16107" s="30">
        <v>5</v>
      </c>
      <c r="C16107" s="30" t="s">
        <v>8</v>
      </c>
      <c r="D16107" s="30">
        <v>0</v>
      </c>
      <c r="E16107" s="50" t="str">
        <f t="shared" si="753"/>
        <v>December</v>
      </c>
      <c r="F16107" s="14" t="str">
        <f t="shared" si="754"/>
        <v>Thursday</v>
      </c>
      <c r="G16107" s="15">
        <f>$D16107*VLOOKUP($A16107,Price_Table,MATCH($C16107,$A$6:$K$6,0),1)</f>
        <v>0</v>
      </c>
      <c r="H16107" s="15">
        <f>D16107*VLOOKUP(A16107,Cost_Table,MATCH(C16107,M$6:W$6,0),1)</f>
        <v>0</v>
      </c>
      <c r="I16107" s="15">
        <f t="shared" si="755"/>
        <v>0</v>
      </c>
      <c r="J16107" s="43"/>
      <c r="K16107" s="1"/>
    </row>
    <row r="16108" spans="1:11">
      <c r="A16108" s="29">
        <v>41257</v>
      </c>
      <c r="B16108" s="30">
        <v>5</v>
      </c>
      <c r="C16108" s="30" t="s">
        <v>8</v>
      </c>
      <c r="D16108" s="30">
        <v>0</v>
      </c>
      <c r="E16108" s="50" t="str">
        <f t="shared" si="753"/>
        <v>December</v>
      </c>
      <c r="F16108" s="14" t="str">
        <f t="shared" si="754"/>
        <v>Friday</v>
      </c>
      <c r="G16108" s="15">
        <f>$D16108*VLOOKUP($A16108,Price_Table,MATCH($C16108,$A$6:$K$6,0),1)</f>
        <v>0</v>
      </c>
      <c r="H16108" s="15">
        <f>D16108*VLOOKUP(A16108,Cost_Table,MATCH(C16108,M$6:W$6,0),1)</f>
        <v>0</v>
      </c>
      <c r="I16108" s="15">
        <f t="shared" si="755"/>
        <v>0</v>
      </c>
      <c r="J16108" s="43"/>
      <c r="K16108" s="1"/>
    </row>
    <row r="16109" spans="1:11">
      <c r="A16109" s="29">
        <v>41258</v>
      </c>
      <c r="B16109" s="30">
        <v>5</v>
      </c>
      <c r="C16109" s="30" t="s">
        <v>8</v>
      </c>
      <c r="D16109" s="30">
        <v>0</v>
      </c>
      <c r="E16109" s="50" t="str">
        <f t="shared" si="753"/>
        <v>December</v>
      </c>
      <c r="F16109" s="14" t="str">
        <f t="shared" si="754"/>
        <v>Saturday</v>
      </c>
      <c r="G16109" s="15">
        <f>$D16109*VLOOKUP($A16109,Price_Table,MATCH($C16109,$A$6:$K$6,0),1)</f>
        <v>0</v>
      </c>
      <c r="H16109" s="15">
        <f>D16109*VLOOKUP(A16109,Cost_Table,MATCH(C16109,M$6:W$6,0),1)</f>
        <v>0</v>
      </c>
      <c r="I16109" s="15">
        <f t="shared" si="755"/>
        <v>0</v>
      </c>
      <c r="J16109" s="43"/>
      <c r="K16109" s="1"/>
    </row>
    <row r="16110" spans="1:11">
      <c r="A16110" s="29">
        <v>41259</v>
      </c>
      <c r="B16110" s="30">
        <v>5</v>
      </c>
      <c r="C16110" s="30" t="s">
        <v>8</v>
      </c>
      <c r="D16110" s="30">
        <v>0</v>
      </c>
      <c r="E16110" s="50" t="str">
        <f t="shared" si="753"/>
        <v>December</v>
      </c>
      <c r="F16110" s="14" t="str">
        <f t="shared" si="754"/>
        <v>Sunday</v>
      </c>
      <c r="G16110" s="15">
        <f>$D16110*VLOOKUP($A16110,Price_Table,MATCH($C16110,$A$6:$K$6,0),1)</f>
        <v>0</v>
      </c>
      <c r="H16110" s="15">
        <f>D16110*VLOOKUP(A16110,Cost_Table,MATCH(C16110,M$6:W$6,0),1)</f>
        <v>0</v>
      </c>
      <c r="I16110" s="15">
        <f t="shared" si="755"/>
        <v>0</v>
      </c>
      <c r="J16110" s="43"/>
      <c r="K16110" s="1"/>
    </row>
    <row r="16111" spans="1:11">
      <c r="A16111" s="29">
        <v>41260</v>
      </c>
      <c r="B16111" s="30">
        <v>5</v>
      </c>
      <c r="C16111" s="30" t="s">
        <v>8</v>
      </c>
      <c r="D16111" s="30">
        <v>0</v>
      </c>
      <c r="E16111" s="50" t="str">
        <f t="shared" si="753"/>
        <v>December</v>
      </c>
      <c r="F16111" s="14" t="str">
        <f t="shared" si="754"/>
        <v>Monday</v>
      </c>
      <c r="G16111" s="15">
        <f>$D16111*VLOOKUP($A16111,Price_Table,MATCH($C16111,$A$6:$K$6,0),1)</f>
        <v>0</v>
      </c>
      <c r="H16111" s="15">
        <f>D16111*VLOOKUP(A16111,Cost_Table,MATCH(C16111,M$6:W$6,0),1)</f>
        <v>0</v>
      </c>
      <c r="I16111" s="15">
        <f t="shared" si="755"/>
        <v>0</v>
      </c>
      <c r="J16111" s="43"/>
      <c r="K16111" s="1"/>
    </row>
    <row r="16112" spans="1:11">
      <c r="A16112" s="29">
        <v>41261</v>
      </c>
      <c r="B16112" s="30">
        <v>5</v>
      </c>
      <c r="C16112" s="30" t="s">
        <v>8</v>
      </c>
      <c r="D16112" s="30">
        <v>0</v>
      </c>
      <c r="E16112" s="50" t="str">
        <f t="shared" si="753"/>
        <v>December</v>
      </c>
      <c r="F16112" s="14" t="str">
        <f t="shared" si="754"/>
        <v>Tuesday</v>
      </c>
      <c r="G16112" s="15">
        <f>$D16112*VLOOKUP($A16112,Price_Table,MATCH($C16112,$A$6:$K$6,0),1)</f>
        <v>0</v>
      </c>
      <c r="H16112" s="15">
        <f>D16112*VLOOKUP(A16112,Cost_Table,MATCH(C16112,M$6:W$6,0),1)</f>
        <v>0</v>
      </c>
      <c r="I16112" s="15">
        <f t="shared" si="755"/>
        <v>0</v>
      </c>
      <c r="J16112" s="43"/>
      <c r="K16112" s="1"/>
    </row>
    <row r="16113" spans="1:11">
      <c r="A16113" s="29">
        <v>41262</v>
      </c>
      <c r="B16113" s="30">
        <v>5</v>
      </c>
      <c r="C16113" s="30" t="s">
        <v>8</v>
      </c>
      <c r="D16113" s="30">
        <v>0</v>
      </c>
      <c r="E16113" s="50" t="str">
        <f t="shared" si="753"/>
        <v>December</v>
      </c>
      <c r="F16113" s="14" t="str">
        <f t="shared" si="754"/>
        <v>Wednesday</v>
      </c>
      <c r="G16113" s="15">
        <f>$D16113*VLOOKUP($A16113,Price_Table,MATCH($C16113,$A$6:$K$6,0),1)</f>
        <v>0</v>
      </c>
      <c r="H16113" s="15">
        <f>D16113*VLOOKUP(A16113,Cost_Table,MATCH(C16113,M$6:W$6,0),1)</f>
        <v>0</v>
      </c>
      <c r="I16113" s="15">
        <f t="shared" si="755"/>
        <v>0</v>
      </c>
      <c r="J16113" s="43"/>
      <c r="K16113" s="1"/>
    </row>
    <row r="16114" spans="1:11">
      <c r="A16114" s="29">
        <v>41263</v>
      </c>
      <c r="B16114" s="30">
        <v>5</v>
      </c>
      <c r="C16114" s="30" t="s">
        <v>8</v>
      </c>
      <c r="D16114" s="30">
        <v>0</v>
      </c>
      <c r="E16114" s="50" t="str">
        <f t="shared" si="753"/>
        <v>December</v>
      </c>
      <c r="F16114" s="14" t="str">
        <f t="shared" si="754"/>
        <v>Thursday</v>
      </c>
      <c r="G16114" s="15">
        <f>$D16114*VLOOKUP($A16114,Price_Table,MATCH($C16114,$A$6:$K$6,0),1)</f>
        <v>0</v>
      </c>
      <c r="H16114" s="15">
        <f>D16114*VLOOKUP(A16114,Cost_Table,MATCH(C16114,M$6:W$6,0),1)</f>
        <v>0</v>
      </c>
      <c r="I16114" s="15">
        <f t="shared" si="755"/>
        <v>0</v>
      </c>
      <c r="J16114" s="43"/>
      <c r="K16114" s="1"/>
    </row>
    <row r="16115" spans="1:11">
      <c r="A16115" s="29">
        <v>41264</v>
      </c>
      <c r="B16115" s="30">
        <v>5</v>
      </c>
      <c r="C16115" s="30" t="s">
        <v>8</v>
      </c>
      <c r="D16115" s="30">
        <v>0</v>
      </c>
      <c r="E16115" s="50" t="str">
        <f t="shared" si="753"/>
        <v>December</v>
      </c>
      <c r="F16115" s="14" t="str">
        <f t="shared" si="754"/>
        <v>Friday</v>
      </c>
      <c r="G16115" s="15">
        <f>$D16115*VLOOKUP($A16115,Price_Table,MATCH($C16115,$A$6:$K$6,0),1)</f>
        <v>0</v>
      </c>
      <c r="H16115" s="15">
        <f>D16115*VLOOKUP(A16115,Cost_Table,MATCH(C16115,M$6:W$6,0),1)</f>
        <v>0</v>
      </c>
      <c r="I16115" s="15">
        <f t="shared" si="755"/>
        <v>0</v>
      </c>
      <c r="J16115" s="43"/>
      <c r="K16115" s="1"/>
    </row>
    <row r="16116" spans="1:11">
      <c r="A16116" s="29">
        <v>41265</v>
      </c>
      <c r="B16116" s="30">
        <v>5</v>
      </c>
      <c r="C16116" s="30" t="s">
        <v>8</v>
      </c>
      <c r="D16116" s="30">
        <v>0</v>
      </c>
      <c r="E16116" s="50" t="str">
        <f t="shared" si="753"/>
        <v>December</v>
      </c>
      <c r="F16116" s="14" t="str">
        <f t="shared" si="754"/>
        <v>Saturday</v>
      </c>
      <c r="G16116" s="15">
        <f>$D16116*VLOOKUP($A16116,Price_Table,MATCH($C16116,$A$6:$K$6,0),1)</f>
        <v>0</v>
      </c>
      <c r="H16116" s="15">
        <f>D16116*VLOOKUP(A16116,Cost_Table,MATCH(C16116,M$6:W$6,0),1)</f>
        <v>0</v>
      </c>
      <c r="I16116" s="15">
        <f t="shared" si="755"/>
        <v>0</v>
      </c>
      <c r="J16116" s="43"/>
      <c r="K16116" s="1"/>
    </row>
    <row r="16117" spans="1:11">
      <c r="A16117" s="29">
        <v>41266</v>
      </c>
      <c r="B16117" s="30">
        <v>5</v>
      </c>
      <c r="C16117" s="30" t="s">
        <v>8</v>
      </c>
      <c r="D16117" s="30">
        <v>0</v>
      </c>
      <c r="E16117" s="50" t="str">
        <f t="shared" si="753"/>
        <v>December</v>
      </c>
      <c r="F16117" s="14" t="str">
        <f t="shared" si="754"/>
        <v>Sunday</v>
      </c>
      <c r="G16117" s="15">
        <f>$D16117*VLOOKUP($A16117,Price_Table,MATCH($C16117,$A$6:$K$6,0),1)</f>
        <v>0</v>
      </c>
      <c r="H16117" s="15">
        <f>D16117*VLOOKUP(A16117,Cost_Table,MATCH(C16117,M$6:W$6,0),1)</f>
        <v>0</v>
      </c>
      <c r="I16117" s="15">
        <f t="shared" si="755"/>
        <v>0</v>
      </c>
      <c r="J16117" s="43"/>
      <c r="K16117" s="1"/>
    </row>
    <row r="16118" spans="1:11">
      <c r="A16118" s="29">
        <v>41267</v>
      </c>
      <c r="B16118" s="30">
        <v>5</v>
      </c>
      <c r="C16118" s="30" t="s">
        <v>8</v>
      </c>
      <c r="D16118" s="30">
        <v>0</v>
      </c>
      <c r="E16118" s="50" t="str">
        <f t="shared" si="753"/>
        <v>December</v>
      </c>
      <c r="F16118" s="14" t="str">
        <f t="shared" si="754"/>
        <v>Monday</v>
      </c>
      <c r="G16118" s="15">
        <f>$D16118*VLOOKUP($A16118,Price_Table,MATCH($C16118,$A$6:$K$6,0),1)</f>
        <v>0</v>
      </c>
      <c r="H16118" s="15">
        <f>D16118*VLOOKUP(A16118,Cost_Table,MATCH(C16118,M$6:W$6,0),1)</f>
        <v>0</v>
      </c>
      <c r="I16118" s="15">
        <f t="shared" si="755"/>
        <v>0</v>
      </c>
      <c r="J16118" s="43"/>
      <c r="K16118" s="1"/>
    </row>
    <row r="16119" spans="1:11">
      <c r="A16119" s="29">
        <v>41268</v>
      </c>
      <c r="B16119" s="30">
        <v>5</v>
      </c>
      <c r="C16119" s="30" t="s">
        <v>8</v>
      </c>
      <c r="D16119" s="30">
        <v>0</v>
      </c>
      <c r="E16119" s="50" t="str">
        <f t="shared" si="753"/>
        <v>December</v>
      </c>
      <c r="F16119" s="14" t="str">
        <f t="shared" si="754"/>
        <v>Tuesday</v>
      </c>
      <c r="G16119" s="15">
        <f>$D16119*VLOOKUP($A16119,Price_Table,MATCH($C16119,$A$6:$K$6,0),1)</f>
        <v>0</v>
      </c>
      <c r="H16119" s="15">
        <f>D16119*VLOOKUP(A16119,Cost_Table,MATCH(C16119,M$6:W$6,0),1)</f>
        <v>0</v>
      </c>
      <c r="I16119" s="15">
        <f t="shared" si="755"/>
        <v>0</v>
      </c>
      <c r="J16119" s="43"/>
      <c r="K16119" s="1"/>
    </row>
    <row r="16120" spans="1:11">
      <c r="A16120" s="29">
        <v>41269</v>
      </c>
      <c r="B16120" s="30">
        <v>5</v>
      </c>
      <c r="C16120" s="30" t="s">
        <v>8</v>
      </c>
      <c r="D16120" s="30">
        <v>0</v>
      </c>
      <c r="E16120" s="50" t="str">
        <f t="shared" si="753"/>
        <v>December</v>
      </c>
      <c r="F16120" s="14" t="str">
        <f t="shared" si="754"/>
        <v>Wednesday</v>
      </c>
      <c r="G16120" s="15">
        <f>$D16120*VLOOKUP($A16120,Price_Table,MATCH($C16120,$A$6:$K$6,0),1)</f>
        <v>0</v>
      </c>
      <c r="H16120" s="15">
        <f>D16120*VLOOKUP(A16120,Cost_Table,MATCH(C16120,M$6:W$6,0),1)</f>
        <v>0</v>
      </c>
      <c r="I16120" s="15">
        <f t="shared" si="755"/>
        <v>0</v>
      </c>
      <c r="J16120" s="43"/>
      <c r="K16120" s="1"/>
    </row>
    <row r="16121" spans="1:11">
      <c r="A16121" s="29">
        <v>41270</v>
      </c>
      <c r="B16121" s="30">
        <v>5</v>
      </c>
      <c r="C16121" s="30" t="s">
        <v>8</v>
      </c>
      <c r="D16121" s="30">
        <v>0</v>
      </c>
      <c r="E16121" s="50" t="str">
        <f t="shared" si="753"/>
        <v>December</v>
      </c>
      <c r="F16121" s="14" t="str">
        <f t="shared" si="754"/>
        <v>Thursday</v>
      </c>
      <c r="G16121" s="15">
        <f>$D16121*VLOOKUP($A16121,Price_Table,MATCH($C16121,$A$6:$K$6,0),1)</f>
        <v>0</v>
      </c>
      <c r="H16121" s="15">
        <f>D16121*VLOOKUP(A16121,Cost_Table,MATCH(C16121,M$6:W$6,0),1)</f>
        <v>0</v>
      </c>
      <c r="I16121" s="15">
        <f t="shared" si="755"/>
        <v>0</v>
      </c>
      <c r="J16121" s="43"/>
      <c r="K16121" s="1"/>
    </row>
    <row r="16122" spans="1:11">
      <c r="A16122" s="29">
        <v>41271</v>
      </c>
      <c r="B16122" s="30">
        <v>5</v>
      </c>
      <c r="C16122" s="30" t="s">
        <v>8</v>
      </c>
      <c r="D16122" s="30">
        <v>0</v>
      </c>
      <c r="E16122" s="50" t="str">
        <f t="shared" si="753"/>
        <v>December</v>
      </c>
      <c r="F16122" s="14" t="str">
        <f t="shared" si="754"/>
        <v>Friday</v>
      </c>
      <c r="G16122" s="15">
        <f>$D16122*VLOOKUP($A16122,Price_Table,MATCH($C16122,$A$6:$K$6,0),1)</f>
        <v>0</v>
      </c>
      <c r="H16122" s="15">
        <f>D16122*VLOOKUP(A16122,Cost_Table,MATCH(C16122,M$6:W$6,0),1)</f>
        <v>0</v>
      </c>
      <c r="I16122" s="15">
        <f t="shared" si="755"/>
        <v>0</v>
      </c>
      <c r="J16122" s="43"/>
      <c r="K16122" s="1"/>
    </row>
    <row r="16123" spans="1:11">
      <c r="A16123" s="29">
        <v>41272</v>
      </c>
      <c r="B16123" s="30">
        <v>5</v>
      </c>
      <c r="C16123" s="30" t="s">
        <v>8</v>
      </c>
      <c r="D16123" s="30">
        <v>0</v>
      </c>
      <c r="E16123" s="50" t="str">
        <f t="shared" si="753"/>
        <v>December</v>
      </c>
      <c r="F16123" s="14" t="str">
        <f t="shared" si="754"/>
        <v>Saturday</v>
      </c>
      <c r="G16123" s="15">
        <f>$D16123*VLOOKUP($A16123,Price_Table,MATCH($C16123,$A$6:$K$6,0),1)</f>
        <v>0</v>
      </c>
      <c r="H16123" s="15">
        <f>D16123*VLOOKUP(A16123,Cost_Table,MATCH(C16123,M$6:W$6,0),1)</f>
        <v>0</v>
      </c>
      <c r="I16123" s="15">
        <f t="shared" si="755"/>
        <v>0</v>
      </c>
      <c r="J16123" s="43"/>
      <c r="K16123" s="1"/>
    </row>
    <row r="16124" spans="1:11">
      <c r="A16124" s="29">
        <v>41273</v>
      </c>
      <c r="B16124" s="30">
        <v>5</v>
      </c>
      <c r="C16124" s="30" t="s">
        <v>8</v>
      </c>
      <c r="D16124" s="30">
        <v>0</v>
      </c>
      <c r="E16124" s="50" t="str">
        <f t="shared" si="753"/>
        <v>December</v>
      </c>
      <c r="F16124" s="14" t="str">
        <f t="shared" si="754"/>
        <v>Sunday</v>
      </c>
      <c r="G16124" s="15">
        <f>$D16124*VLOOKUP($A16124,Price_Table,MATCH($C16124,$A$6:$K$6,0),1)</f>
        <v>0</v>
      </c>
      <c r="H16124" s="15">
        <f>D16124*VLOOKUP(A16124,Cost_Table,MATCH(C16124,M$6:W$6,0),1)</f>
        <v>0</v>
      </c>
      <c r="I16124" s="15">
        <f t="shared" si="755"/>
        <v>0</v>
      </c>
      <c r="J16124" s="43"/>
      <c r="K16124" s="1"/>
    </row>
    <row r="16125" spans="1:11">
      <c r="A16125" s="29">
        <v>41274</v>
      </c>
      <c r="B16125" s="30">
        <v>5</v>
      </c>
      <c r="C16125" s="30" t="s">
        <v>8</v>
      </c>
      <c r="D16125" s="30">
        <v>0</v>
      </c>
      <c r="E16125" s="50" t="str">
        <f t="shared" si="753"/>
        <v>December</v>
      </c>
      <c r="F16125" s="14" t="str">
        <f t="shared" si="754"/>
        <v>Monday</v>
      </c>
      <c r="G16125" s="15">
        <f>$D16125*VLOOKUP($A16125,Price_Table,MATCH($C16125,$A$6:$K$6,0),1)</f>
        <v>0</v>
      </c>
      <c r="H16125" s="15">
        <f>D16125*VLOOKUP(A16125,Cost_Table,MATCH(C16125,M$6:W$6,0),1)</f>
        <v>0</v>
      </c>
      <c r="I16125" s="15">
        <f t="shared" si="755"/>
        <v>0</v>
      </c>
      <c r="J16125" s="43"/>
      <c r="K16125" s="1"/>
    </row>
    <row r="16126" spans="1:11">
      <c r="A16126" s="29">
        <v>40909</v>
      </c>
      <c r="B16126" s="30">
        <v>5</v>
      </c>
      <c r="C16126" s="30" t="s">
        <v>9</v>
      </c>
      <c r="D16126" s="30">
        <v>0</v>
      </c>
      <c r="E16126" s="50" t="str">
        <f t="shared" si="753"/>
        <v>January</v>
      </c>
      <c r="F16126" s="14" t="str">
        <f t="shared" si="754"/>
        <v>Sunday</v>
      </c>
      <c r="G16126" s="15">
        <f>$D16126*VLOOKUP($A16126,Price_Table,MATCH($C16126,$A$6:$K$6,0),1)</f>
        <v>0</v>
      </c>
      <c r="H16126" s="15">
        <f>D16126*VLOOKUP(A16126,Cost_Table,MATCH(C16126,M$6:W$6,0),1)</f>
        <v>0</v>
      </c>
      <c r="I16126" s="15">
        <f t="shared" si="755"/>
        <v>0</v>
      </c>
      <c r="J16126" s="43"/>
      <c r="K16126" s="1"/>
    </row>
    <row r="16127" spans="1:11">
      <c r="A16127" s="29">
        <v>40910</v>
      </c>
      <c r="B16127" s="30">
        <v>5</v>
      </c>
      <c r="C16127" s="30" t="s">
        <v>9</v>
      </c>
      <c r="D16127" s="30">
        <v>0</v>
      </c>
      <c r="E16127" s="50" t="str">
        <f t="shared" si="753"/>
        <v>January</v>
      </c>
      <c r="F16127" s="14" t="str">
        <f t="shared" si="754"/>
        <v>Monday</v>
      </c>
      <c r="G16127" s="15">
        <f>$D16127*VLOOKUP($A16127,Price_Table,MATCH($C16127,$A$6:$K$6,0),1)</f>
        <v>0</v>
      </c>
      <c r="H16127" s="15">
        <f>D16127*VLOOKUP(A16127,Cost_Table,MATCH(C16127,M$6:W$6,0),1)</f>
        <v>0</v>
      </c>
      <c r="I16127" s="15">
        <f t="shared" si="755"/>
        <v>0</v>
      </c>
      <c r="J16127" s="43"/>
      <c r="K16127" s="1"/>
    </row>
    <row r="16128" spans="1:11">
      <c r="A16128" s="29">
        <v>40911</v>
      </c>
      <c r="B16128" s="30">
        <v>5</v>
      </c>
      <c r="C16128" s="30" t="s">
        <v>9</v>
      </c>
      <c r="D16128" s="30">
        <v>0</v>
      </c>
      <c r="E16128" s="50" t="str">
        <f t="shared" si="753"/>
        <v>January</v>
      </c>
      <c r="F16128" s="14" t="str">
        <f t="shared" si="754"/>
        <v>Tuesday</v>
      </c>
      <c r="G16128" s="15">
        <f>$D16128*VLOOKUP($A16128,Price_Table,MATCH($C16128,$A$6:$K$6,0),1)</f>
        <v>0</v>
      </c>
      <c r="H16128" s="15">
        <f>D16128*VLOOKUP(A16128,Cost_Table,MATCH(C16128,M$6:W$6,0),1)</f>
        <v>0</v>
      </c>
      <c r="I16128" s="15">
        <f t="shared" si="755"/>
        <v>0</v>
      </c>
      <c r="J16128" s="43"/>
      <c r="K16128" s="1"/>
    </row>
    <row r="16129" spans="1:11">
      <c r="A16129" s="29">
        <v>40912</v>
      </c>
      <c r="B16129" s="30">
        <v>5</v>
      </c>
      <c r="C16129" s="30" t="s">
        <v>9</v>
      </c>
      <c r="D16129" s="30">
        <v>0</v>
      </c>
      <c r="E16129" s="50" t="str">
        <f t="shared" si="753"/>
        <v>January</v>
      </c>
      <c r="F16129" s="14" t="str">
        <f t="shared" si="754"/>
        <v>Wednesday</v>
      </c>
      <c r="G16129" s="15">
        <f>$D16129*VLOOKUP($A16129,Price_Table,MATCH($C16129,$A$6:$K$6,0),1)</f>
        <v>0</v>
      </c>
      <c r="H16129" s="15">
        <f>D16129*VLOOKUP(A16129,Cost_Table,MATCH(C16129,M$6:W$6,0),1)</f>
        <v>0</v>
      </c>
      <c r="I16129" s="15">
        <f t="shared" si="755"/>
        <v>0</v>
      </c>
      <c r="J16129" s="43"/>
      <c r="K16129" s="1"/>
    </row>
    <row r="16130" spans="1:11">
      <c r="A16130" s="29">
        <v>40913</v>
      </c>
      <c r="B16130" s="30">
        <v>5</v>
      </c>
      <c r="C16130" s="30" t="s">
        <v>9</v>
      </c>
      <c r="D16130" s="30">
        <v>0</v>
      </c>
      <c r="E16130" s="50" t="str">
        <f t="shared" si="753"/>
        <v>January</v>
      </c>
      <c r="F16130" s="14" t="str">
        <f t="shared" si="754"/>
        <v>Thursday</v>
      </c>
      <c r="G16130" s="15">
        <f>$D16130*VLOOKUP($A16130,Price_Table,MATCH($C16130,$A$6:$K$6,0),1)</f>
        <v>0</v>
      </c>
      <c r="H16130" s="15">
        <f>D16130*VLOOKUP(A16130,Cost_Table,MATCH(C16130,M$6:W$6,0),1)</f>
        <v>0</v>
      </c>
      <c r="I16130" s="15">
        <f t="shared" si="755"/>
        <v>0</v>
      </c>
      <c r="J16130" s="43"/>
      <c r="K16130" s="1"/>
    </row>
    <row r="16131" spans="1:11">
      <c r="A16131" s="29">
        <v>40914</v>
      </c>
      <c r="B16131" s="30">
        <v>5</v>
      </c>
      <c r="C16131" s="30" t="s">
        <v>9</v>
      </c>
      <c r="D16131" s="30">
        <v>0</v>
      </c>
      <c r="E16131" s="50" t="str">
        <f t="shared" si="753"/>
        <v>January</v>
      </c>
      <c r="F16131" s="14" t="str">
        <f t="shared" si="754"/>
        <v>Friday</v>
      </c>
      <c r="G16131" s="15">
        <f>$D16131*VLOOKUP($A16131,Price_Table,MATCH($C16131,$A$6:$K$6,0),1)</f>
        <v>0</v>
      </c>
      <c r="H16131" s="15">
        <f>D16131*VLOOKUP(A16131,Cost_Table,MATCH(C16131,M$6:W$6,0),1)</f>
        <v>0</v>
      </c>
      <c r="I16131" s="15">
        <f t="shared" si="755"/>
        <v>0</v>
      </c>
      <c r="J16131" s="43"/>
      <c r="K16131" s="1"/>
    </row>
    <row r="16132" spans="1:11">
      <c r="A16132" s="29">
        <v>40915</v>
      </c>
      <c r="B16132" s="30">
        <v>5</v>
      </c>
      <c r="C16132" s="30" t="s">
        <v>9</v>
      </c>
      <c r="D16132" s="30">
        <v>0</v>
      </c>
      <c r="E16132" s="50" t="str">
        <f t="shared" si="753"/>
        <v>January</v>
      </c>
      <c r="F16132" s="14" t="str">
        <f t="shared" si="754"/>
        <v>Saturday</v>
      </c>
      <c r="G16132" s="15">
        <f>$D16132*VLOOKUP($A16132,Price_Table,MATCH($C16132,$A$6:$K$6,0),1)</f>
        <v>0</v>
      </c>
      <c r="H16132" s="15">
        <f>D16132*VLOOKUP(A16132,Cost_Table,MATCH(C16132,M$6:W$6,0),1)</f>
        <v>0</v>
      </c>
      <c r="I16132" s="15">
        <f t="shared" si="755"/>
        <v>0</v>
      </c>
      <c r="J16132" s="43"/>
      <c r="K16132" s="1"/>
    </row>
    <row r="16133" spans="1:11">
      <c r="A16133" s="29">
        <v>40916</v>
      </c>
      <c r="B16133" s="30">
        <v>5</v>
      </c>
      <c r="C16133" s="30" t="s">
        <v>9</v>
      </c>
      <c r="D16133" s="30">
        <v>0</v>
      </c>
      <c r="E16133" s="50" t="str">
        <f t="shared" si="753"/>
        <v>January</v>
      </c>
      <c r="F16133" s="14" t="str">
        <f t="shared" si="754"/>
        <v>Sunday</v>
      </c>
      <c r="G16133" s="15">
        <f>$D16133*VLOOKUP($A16133,Price_Table,MATCH($C16133,$A$6:$K$6,0),1)</f>
        <v>0</v>
      </c>
      <c r="H16133" s="15">
        <f>D16133*VLOOKUP(A16133,Cost_Table,MATCH(C16133,M$6:W$6,0),1)</f>
        <v>0</v>
      </c>
      <c r="I16133" s="15">
        <f t="shared" si="755"/>
        <v>0</v>
      </c>
      <c r="J16133" s="43"/>
      <c r="K16133" s="1"/>
    </row>
    <row r="16134" spans="1:11">
      <c r="A16134" s="29">
        <v>40917</v>
      </c>
      <c r="B16134" s="30">
        <v>5</v>
      </c>
      <c r="C16134" s="30" t="s">
        <v>9</v>
      </c>
      <c r="D16134" s="30">
        <v>0</v>
      </c>
      <c r="E16134" s="50" t="str">
        <f t="shared" si="753"/>
        <v>January</v>
      </c>
      <c r="F16134" s="14" t="str">
        <f t="shared" si="754"/>
        <v>Monday</v>
      </c>
      <c r="G16134" s="15">
        <f>$D16134*VLOOKUP($A16134,Price_Table,MATCH($C16134,$A$6:$K$6,0),1)</f>
        <v>0</v>
      </c>
      <c r="H16134" s="15">
        <f>D16134*VLOOKUP(A16134,Cost_Table,MATCH(C16134,M$6:W$6,0),1)</f>
        <v>0</v>
      </c>
      <c r="I16134" s="15">
        <f t="shared" si="755"/>
        <v>0</v>
      </c>
      <c r="J16134" s="43"/>
      <c r="K16134" s="1"/>
    </row>
    <row r="16135" spans="1:11">
      <c r="A16135" s="29">
        <v>40918</v>
      </c>
      <c r="B16135" s="30">
        <v>5</v>
      </c>
      <c r="C16135" s="30" t="s">
        <v>9</v>
      </c>
      <c r="D16135" s="30">
        <v>0</v>
      </c>
      <c r="E16135" s="50" t="str">
        <f t="shared" si="753"/>
        <v>January</v>
      </c>
      <c r="F16135" s="14" t="str">
        <f t="shared" si="754"/>
        <v>Tuesday</v>
      </c>
      <c r="G16135" s="15">
        <f>$D16135*VLOOKUP($A16135,Price_Table,MATCH($C16135,$A$6:$K$6,0),1)</f>
        <v>0</v>
      </c>
      <c r="H16135" s="15">
        <f>D16135*VLOOKUP(A16135,Cost_Table,MATCH(C16135,M$6:W$6,0),1)</f>
        <v>0</v>
      </c>
      <c r="I16135" s="15">
        <f t="shared" si="755"/>
        <v>0</v>
      </c>
      <c r="J16135" s="43"/>
      <c r="K16135" s="1"/>
    </row>
    <row r="16136" spans="1:11">
      <c r="A16136" s="29">
        <v>40919</v>
      </c>
      <c r="B16136" s="30">
        <v>5</v>
      </c>
      <c r="C16136" s="30" t="s">
        <v>9</v>
      </c>
      <c r="D16136" s="30">
        <v>0</v>
      </c>
      <c r="E16136" s="50" t="str">
        <f t="shared" si="753"/>
        <v>January</v>
      </c>
      <c r="F16136" s="14" t="str">
        <f t="shared" si="754"/>
        <v>Wednesday</v>
      </c>
      <c r="G16136" s="15">
        <f>$D16136*VLOOKUP($A16136,Price_Table,MATCH($C16136,$A$6:$K$6,0),1)</f>
        <v>0</v>
      </c>
      <c r="H16136" s="15">
        <f>D16136*VLOOKUP(A16136,Cost_Table,MATCH(C16136,M$6:W$6,0),1)</f>
        <v>0</v>
      </c>
      <c r="I16136" s="15">
        <f t="shared" si="755"/>
        <v>0</v>
      </c>
      <c r="J16136" s="43"/>
      <c r="K16136" s="1"/>
    </row>
    <row r="16137" spans="1:11">
      <c r="A16137" s="29">
        <v>40920</v>
      </c>
      <c r="B16137" s="30">
        <v>5</v>
      </c>
      <c r="C16137" s="30" t="s">
        <v>9</v>
      </c>
      <c r="D16137" s="30">
        <v>0</v>
      </c>
      <c r="E16137" s="50" t="str">
        <f t="shared" si="753"/>
        <v>January</v>
      </c>
      <c r="F16137" s="14" t="str">
        <f t="shared" si="754"/>
        <v>Thursday</v>
      </c>
      <c r="G16137" s="15">
        <f>$D16137*VLOOKUP($A16137,Price_Table,MATCH($C16137,$A$6:$K$6,0),1)</f>
        <v>0</v>
      </c>
      <c r="H16137" s="15">
        <f>D16137*VLOOKUP(A16137,Cost_Table,MATCH(C16137,M$6:W$6,0),1)</f>
        <v>0</v>
      </c>
      <c r="I16137" s="15">
        <f t="shared" si="755"/>
        <v>0</v>
      </c>
      <c r="J16137" s="43"/>
      <c r="K16137" s="1"/>
    </row>
    <row r="16138" spans="1:11">
      <c r="A16138" s="29">
        <v>40921</v>
      </c>
      <c r="B16138" s="30">
        <v>5</v>
      </c>
      <c r="C16138" s="30" t="s">
        <v>9</v>
      </c>
      <c r="D16138" s="30">
        <v>0</v>
      </c>
      <c r="E16138" s="50" t="str">
        <f t="shared" si="753"/>
        <v>January</v>
      </c>
      <c r="F16138" s="14" t="str">
        <f t="shared" si="754"/>
        <v>Friday</v>
      </c>
      <c r="G16138" s="15">
        <f>$D16138*VLOOKUP($A16138,Price_Table,MATCH($C16138,$A$6:$K$6,0),1)</f>
        <v>0</v>
      </c>
      <c r="H16138" s="15">
        <f>D16138*VLOOKUP(A16138,Cost_Table,MATCH(C16138,M$6:W$6,0),1)</f>
        <v>0</v>
      </c>
      <c r="I16138" s="15">
        <f t="shared" si="755"/>
        <v>0</v>
      </c>
      <c r="J16138" s="43"/>
      <c r="K16138" s="1"/>
    </row>
    <row r="16139" spans="1:11">
      <c r="A16139" s="29">
        <v>40922</v>
      </c>
      <c r="B16139" s="30">
        <v>5</v>
      </c>
      <c r="C16139" s="30" t="s">
        <v>9</v>
      </c>
      <c r="D16139" s="30">
        <v>0</v>
      </c>
      <c r="E16139" s="50" t="str">
        <f t="shared" si="753"/>
        <v>January</v>
      </c>
      <c r="F16139" s="14" t="str">
        <f t="shared" si="754"/>
        <v>Saturday</v>
      </c>
      <c r="G16139" s="15">
        <f>$D16139*VLOOKUP($A16139,Price_Table,MATCH($C16139,$A$6:$K$6,0),1)</f>
        <v>0</v>
      </c>
      <c r="H16139" s="15">
        <f>D16139*VLOOKUP(A16139,Cost_Table,MATCH(C16139,M$6:W$6,0),1)</f>
        <v>0</v>
      </c>
      <c r="I16139" s="15">
        <f t="shared" si="755"/>
        <v>0</v>
      </c>
      <c r="J16139" s="43"/>
      <c r="K16139" s="1"/>
    </row>
    <row r="16140" spans="1:11">
      <c r="A16140" s="29">
        <v>40923</v>
      </c>
      <c r="B16140" s="30">
        <v>5</v>
      </c>
      <c r="C16140" s="30" t="s">
        <v>9</v>
      </c>
      <c r="D16140" s="30">
        <v>0</v>
      </c>
      <c r="E16140" s="50" t="str">
        <f t="shared" si="753"/>
        <v>January</v>
      </c>
      <c r="F16140" s="14" t="str">
        <f t="shared" si="754"/>
        <v>Sunday</v>
      </c>
      <c r="G16140" s="15">
        <f>$D16140*VLOOKUP($A16140,Price_Table,MATCH($C16140,$A$6:$K$6,0),1)</f>
        <v>0</v>
      </c>
      <c r="H16140" s="15">
        <f>D16140*VLOOKUP(A16140,Cost_Table,MATCH(C16140,M$6:W$6,0),1)</f>
        <v>0</v>
      </c>
      <c r="I16140" s="15">
        <f t="shared" si="755"/>
        <v>0</v>
      </c>
      <c r="J16140" s="43"/>
      <c r="K16140" s="1"/>
    </row>
    <row r="16141" spans="1:11">
      <c r="A16141" s="29">
        <v>40924</v>
      </c>
      <c r="B16141" s="30">
        <v>5</v>
      </c>
      <c r="C16141" s="30" t="s">
        <v>9</v>
      </c>
      <c r="D16141" s="30">
        <v>0</v>
      </c>
      <c r="E16141" s="50" t="str">
        <f t="shared" si="753"/>
        <v>January</v>
      </c>
      <c r="F16141" s="14" t="str">
        <f t="shared" si="754"/>
        <v>Monday</v>
      </c>
      <c r="G16141" s="15">
        <f>$D16141*VLOOKUP($A16141,Price_Table,MATCH($C16141,$A$6:$K$6,0),1)</f>
        <v>0</v>
      </c>
      <c r="H16141" s="15">
        <f>D16141*VLOOKUP(A16141,Cost_Table,MATCH(C16141,M$6:W$6,0),1)</f>
        <v>0</v>
      </c>
      <c r="I16141" s="15">
        <f t="shared" si="755"/>
        <v>0</v>
      </c>
      <c r="J16141" s="43"/>
      <c r="K16141" s="1"/>
    </row>
    <row r="16142" spans="1:11">
      <c r="A16142" s="29">
        <v>40925</v>
      </c>
      <c r="B16142" s="30">
        <v>5</v>
      </c>
      <c r="C16142" s="30" t="s">
        <v>9</v>
      </c>
      <c r="D16142" s="30">
        <v>0</v>
      </c>
      <c r="E16142" s="50" t="str">
        <f t="shared" si="753"/>
        <v>January</v>
      </c>
      <c r="F16142" s="14" t="str">
        <f t="shared" si="754"/>
        <v>Tuesday</v>
      </c>
      <c r="G16142" s="15">
        <f>$D16142*VLOOKUP($A16142,Price_Table,MATCH($C16142,$A$6:$K$6,0),1)</f>
        <v>0</v>
      </c>
      <c r="H16142" s="15">
        <f>D16142*VLOOKUP(A16142,Cost_Table,MATCH(C16142,M$6:W$6,0),1)</f>
        <v>0</v>
      </c>
      <c r="I16142" s="15">
        <f t="shared" si="755"/>
        <v>0</v>
      </c>
      <c r="J16142" s="43"/>
      <c r="K16142" s="1"/>
    </row>
    <row r="16143" spans="1:11">
      <c r="A16143" s="29">
        <v>40926</v>
      </c>
      <c r="B16143" s="30">
        <v>5</v>
      </c>
      <c r="C16143" s="30" t="s">
        <v>9</v>
      </c>
      <c r="D16143" s="30">
        <v>0</v>
      </c>
      <c r="E16143" s="50" t="str">
        <f t="shared" si="753"/>
        <v>January</v>
      </c>
      <c r="F16143" s="14" t="str">
        <f t="shared" si="754"/>
        <v>Wednesday</v>
      </c>
      <c r="G16143" s="15">
        <f>$D16143*VLOOKUP($A16143,Price_Table,MATCH($C16143,$A$6:$K$6,0),1)</f>
        <v>0</v>
      </c>
      <c r="H16143" s="15">
        <f>D16143*VLOOKUP(A16143,Cost_Table,MATCH(C16143,M$6:W$6,0),1)</f>
        <v>0</v>
      </c>
      <c r="I16143" s="15">
        <f t="shared" si="755"/>
        <v>0</v>
      </c>
      <c r="J16143" s="43"/>
      <c r="K16143" s="1"/>
    </row>
    <row r="16144" spans="1:11">
      <c r="A16144" s="29">
        <v>40927</v>
      </c>
      <c r="B16144" s="30">
        <v>5</v>
      </c>
      <c r="C16144" s="30" t="s">
        <v>9</v>
      </c>
      <c r="D16144" s="30">
        <v>0</v>
      </c>
      <c r="E16144" s="50" t="str">
        <f t="shared" si="753"/>
        <v>January</v>
      </c>
      <c r="F16144" s="14" t="str">
        <f t="shared" si="754"/>
        <v>Thursday</v>
      </c>
      <c r="G16144" s="15">
        <f>$D16144*VLOOKUP($A16144,Price_Table,MATCH($C16144,$A$6:$K$6,0),1)</f>
        <v>0</v>
      </c>
      <c r="H16144" s="15">
        <f>D16144*VLOOKUP(A16144,Cost_Table,MATCH(C16144,M$6:W$6,0),1)</f>
        <v>0</v>
      </c>
      <c r="I16144" s="15">
        <f t="shared" si="755"/>
        <v>0</v>
      </c>
      <c r="J16144" s="43"/>
      <c r="K16144" s="1"/>
    </row>
    <row r="16145" spans="1:11">
      <c r="A16145" s="29">
        <v>40928</v>
      </c>
      <c r="B16145" s="30">
        <v>5</v>
      </c>
      <c r="C16145" s="30" t="s">
        <v>9</v>
      </c>
      <c r="D16145" s="30">
        <v>0</v>
      </c>
      <c r="E16145" s="50" t="str">
        <f t="shared" si="753"/>
        <v>January</v>
      </c>
      <c r="F16145" s="14" t="str">
        <f t="shared" si="754"/>
        <v>Friday</v>
      </c>
      <c r="G16145" s="15">
        <f>$D16145*VLOOKUP($A16145,Price_Table,MATCH($C16145,$A$6:$K$6,0),1)</f>
        <v>0</v>
      </c>
      <c r="H16145" s="15">
        <f>D16145*VLOOKUP(A16145,Cost_Table,MATCH(C16145,M$6:W$6,0),1)</f>
        <v>0</v>
      </c>
      <c r="I16145" s="15">
        <f t="shared" si="755"/>
        <v>0</v>
      </c>
      <c r="J16145" s="43"/>
      <c r="K16145" s="1"/>
    </row>
    <row r="16146" spans="1:11">
      <c r="A16146" s="29">
        <v>40929</v>
      </c>
      <c r="B16146" s="30">
        <v>5</v>
      </c>
      <c r="C16146" s="30" t="s">
        <v>9</v>
      </c>
      <c r="D16146" s="30">
        <v>0</v>
      </c>
      <c r="E16146" s="50" t="str">
        <f t="shared" si="753"/>
        <v>January</v>
      </c>
      <c r="F16146" s="14" t="str">
        <f t="shared" si="754"/>
        <v>Saturday</v>
      </c>
      <c r="G16146" s="15">
        <f>$D16146*VLOOKUP($A16146,Price_Table,MATCH($C16146,$A$6:$K$6,0),1)</f>
        <v>0</v>
      </c>
      <c r="H16146" s="15">
        <f>D16146*VLOOKUP(A16146,Cost_Table,MATCH(C16146,M$6:W$6,0),1)</f>
        <v>0</v>
      </c>
      <c r="I16146" s="15">
        <f t="shared" si="755"/>
        <v>0</v>
      </c>
      <c r="J16146" s="43"/>
      <c r="K16146" s="1"/>
    </row>
    <row r="16147" spans="1:11">
      <c r="A16147" s="29">
        <v>40930</v>
      </c>
      <c r="B16147" s="30">
        <v>5</v>
      </c>
      <c r="C16147" s="30" t="s">
        <v>9</v>
      </c>
      <c r="D16147" s="30">
        <v>0</v>
      </c>
      <c r="E16147" s="50" t="str">
        <f t="shared" si="753"/>
        <v>January</v>
      </c>
      <c r="F16147" s="14" t="str">
        <f t="shared" si="754"/>
        <v>Sunday</v>
      </c>
      <c r="G16147" s="15">
        <f>$D16147*VLOOKUP($A16147,Price_Table,MATCH($C16147,$A$6:$K$6,0),1)</f>
        <v>0</v>
      </c>
      <c r="H16147" s="15">
        <f>D16147*VLOOKUP(A16147,Cost_Table,MATCH(C16147,M$6:W$6,0),1)</f>
        <v>0</v>
      </c>
      <c r="I16147" s="15">
        <f t="shared" si="755"/>
        <v>0</v>
      </c>
      <c r="J16147" s="43"/>
      <c r="K16147" s="1"/>
    </row>
    <row r="16148" spans="1:11">
      <c r="A16148" s="29">
        <v>40931</v>
      </c>
      <c r="B16148" s="30">
        <v>5</v>
      </c>
      <c r="C16148" s="30" t="s">
        <v>9</v>
      </c>
      <c r="D16148" s="30">
        <v>0</v>
      </c>
      <c r="E16148" s="50" t="str">
        <f t="shared" si="753"/>
        <v>January</v>
      </c>
      <c r="F16148" s="14" t="str">
        <f t="shared" si="754"/>
        <v>Monday</v>
      </c>
      <c r="G16148" s="15">
        <f>$D16148*VLOOKUP($A16148,Price_Table,MATCH($C16148,$A$6:$K$6,0),1)</f>
        <v>0</v>
      </c>
      <c r="H16148" s="15">
        <f>D16148*VLOOKUP(A16148,Cost_Table,MATCH(C16148,M$6:W$6,0),1)</f>
        <v>0</v>
      </c>
      <c r="I16148" s="15">
        <f t="shared" si="755"/>
        <v>0</v>
      </c>
      <c r="J16148" s="43"/>
      <c r="K16148" s="1"/>
    </row>
    <row r="16149" spans="1:11">
      <c r="A16149" s="29">
        <v>40932</v>
      </c>
      <c r="B16149" s="30">
        <v>5</v>
      </c>
      <c r="C16149" s="30" t="s">
        <v>9</v>
      </c>
      <c r="D16149" s="30">
        <v>0</v>
      </c>
      <c r="E16149" s="50" t="str">
        <f t="shared" si="753"/>
        <v>January</v>
      </c>
      <c r="F16149" s="14" t="str">
        <f t="shared" si="754"/>
        <v>Tuesday</v>
      </c>
      <c r="G16149" s="15">
        <f>$D16149*VLOOKUP($A16149,Price_Table,MATCH($C16149,$A$6:$K$6,0),1)</f>
        <v>0</v>
      </c>
      <c r="H16149" s="15">
        <f>D16149*VLOOKUP(A16149,Cost_Table,MATCH(C16149,M$6:W$6,0),1)</f>
        <v>0</v>
      </c>
      <c r="I16149" s="15">
        <f t="shared" si="755"/>
        <v>0</v>
      </c>
      <c r="J16149" s="43"/>
      <c r="K16149" s="1"/>
    </row>
    <row r="16150" spans="1:11">
      <c r="A16150" s="29">
        <v>40933</v>
      </c>
      <c r="B16150" s="30">
        <v>5</v>
      </c>
      <c r="C16150" s="30" t="s">
        <v>9</v>
      </c>
      <c r="D16150" s="30">
        <v>0</v>
      </c>
      <c r="E16150" s="50" t="str">
        <f t="shared" si="753"/>
        <v>January</v>
      </c>
      <c r="F16150" s="14" t="str">
        <f t="shared" si="754"/>
        <v>Wednesday</v>
      </c>
      <c r="G16150" s="15">
        <f>$D16150*VLOOKUP($A16150,Price_Table,MATCH($C16150,$A$6:$K$6,0),1)</f>
        <v>0</v>
      </c>
      <c r="H16150" s="15">
        <f>D16150*VLOOKUP(A16150,Cost_Table,MATCH(C16150,M$6:W$6,0),1)</f>
        <v>0</v>
      </c>
      <c r="I16150" s="15">
        <f t="shared" si="755"/>
        <v>0</v>
      </c>
      <c r="J16150" s="43"/>
      <c r="K16150" s="1"/>
    </row>
    <row r="16151" spans="1:11">
      <c r="A16151" s="29">
        <v>40934</v>
      </c>
      <c r="B16151" s="30">
        <v>5</v>
      </c>
      <c r="C16151" s="30" t="s">
        <v>9</v>
      </c>
      <c r="D16151" s="30">
        <v>0</v>
      </c>
      <c r="E16151" s="50" t="str">
        <f t="shared" ref="E16151:E16214" si="756">TEXT(A16151,"mmmm")</f>
        <v>January</v>
      </c>
      <c r="F16151" s="14" t="str">
        <f t="shared" ref="F16151:F16214" si="757">TEXT(A16151,"dddd")</f>
        <v>Thursday</v>
      </c>
      <c r="G16151" s="15">
        <f>$D16151*VLOOKUP($A16151,Price_Table,MATCH($C16151,$A$6:$K$6,0),1)</f>
        <v>0</v>
      </c>
      <c r="H16151" s="15">
        <f>D16151*VLOOKUP(A16151,Cost_Table,MATCH(C16151,M$6:W$6,0),1)</f>
        <v>0</v>
      </c>
      <c r="I16151" s="15">
        <f t="shared" ref="I16151:I16214" si="758">G16151-H16151</f>
        <v>0</v>
      </c>
      <c r="J16151" s="43"/>
      <c r="K16151" s="1"/>
    </row>
    <row r="16152" spans="1:11">
      <c r="A16152" s="29">
        <v>40935</v>
      </c>
      <c r="B16152" s="30">
        <v>5</v>
      </c>
      <c r="C16152" s="30" t="s">
        <v>9</v>
      </c>
      <c r="D16152" s="30">
        <v>0</v>
      </c>
      <c r="E16152" s="50" t="str">
        <f t="shared" si="756"/>
        <v>January</v>
      </c>
      <c r="F16152" s="14" t="str">
        <f t="shared" si="757"/>
        <v>Friday</v>
      </c>
      <c r="G16152" s="15">
        <f>$D16152*VLOOKUP($A16152,Price_Table,MATCH($C16152,$A$6:$K$6,0),1)</f>
        <v>0</v>
      </c>
      <c r="H16152" s="15">
        <f>D16152*VLOOKUP(A16152,Cost_Table,MATCH(C16152,M$6:W$6,0),1)</f>
        <v>0</v>
      </c>
      <c r="I16152" s="15">
        <f t="shared" si="758"/>
        <v>0</v>
      </c>
      <c r="J16152" s="43"/>
      <c r="K16152" s="1"/>
    </row>
    <row r="16153" spans="1:11">
      <c r="A16153" s="29">
        <v>40936</v>
      </c>
      <c r="B16153" s="30">
        <v>5</v>
      </c>
      <c r="C16153" s="30" t="s">
        <v>9</v>
      </c>
      <c r="D16153" s="30">
        <v>0</v>
      </c>
      <c r="E16153" s="50" t="str">
        <f t="shared" si="756"/>
        <v>January</v>
      </c>
      <c r="F16153" s="14" t="str">
        <f t="shared" si="757"/>
        <v>Saturday</v>
      </c>
      <c r="G16153" s="15">
        <f>$D16153*VLOOKUP($A16153,Price_Table,MATCH($C16153,$A$6:$K$6,0),1)</f>
        <v>0</v>
      </c>
      <c r="H16153" s="15">
        <f>D16153*VLOOKUP(A16153,Cost_Table,MATCH(C16153,M$6:W$6,0),1)</f>
        <v>0</v>
      </c>
      <c r="I16153" s="15">
        <f t="shared" si="758"/>
        <v>0</v>
      </c>
      <c r="J16153" s="43"/>
      <c r="K16153" s="1"/>
    </row>
    <row r="16154" spans="1:11">
      <c r="A16154" s="29">
        <v>40937</v>
      </c>
      <c r="B16154" s="30">
        <v>5</v>
      </c>
      <c r="C16154" s="30" t="s">
        <v>9</v>
      </c>
      <c r="D16154" s="30">
        <v>0</v>
      </c>
      <c r="E16154" s="50" t="str">
        <f t="shared" si="756"/>
        <v>January</v>
      </c>
      <c r="F16154" s="14" t="str">
        <f t="shared" si="757"/>
        <v>Sunday</v>
      </c>
      <c r="G16154" s="15">
        <f>$D16154*VLOOKUP($A16154,Price_Table,MATCH($C16154,$A$6:$K$6,0),1)</f>
        <v>0</v>
      </c>
      <c r="H16154" s="15">
        <f>D16154*VLOOKUP(A16154,Cost_Table,MATCH(C16154,M$6:W$6,0),1)</f>
        <v>0</v>
      </c>
      <c r="I16154" s="15">
        <f t="shared" si="758"/>
        <v>0</v>
      </c>
      <c r="J16154" s="43"/>
      <c r="K16154" s="1"/>
    </row>
    <row r="16155" spans="1:11">
      <c r="A16155" s="29">
        <v>40938</v>
      </c>
      <c r="B16155" s="30">
        <v>5</v>
      </c>
      <c r="C16155" s="30" t="s">
        <v>9</v>
      </c>
      <c r="D16155" s="30">
        <v>0</v>
      </c>
      <c r="E16155" s="50" t="str">
        <f t="shared" si="756"/>
        <v>January</v>
      </c>
      <c r="F16155" s="14" t="str">
        <f t="shared" si="757"/>
        <v>Monday</v>
      </c>
      <c r="G16155" s="15">
        <f>$D16155*VLOOKUP($A16155,Price_Table,MATCH($C16155,$A$6:$K$6,0),1)</f>
        <v>0</v>
      </c>
      <c r="H16155" s="15">
        <f>D16155*VLOOKUP(A16155,Cost_Table,MATCH(C16155,M$6:W$6,0),1)</f>
        <v>0</v>
      </c>
      <c r="I16155" s="15">
        <f t="shared" si="758"/>
        <v>0</v>
      </c>
      <c r="J16155" s="43"/>
      <c r="K16155" s="1"/>
    </row>
    <row r="16156" spans="1:11">
      <c r="A16156" s="29">
        <v>40939</v>
      </c>
      <c r="B16156" s="30">
        <v>5</v>
      </c>
      <c r="C16156" s="30" t="s">
        <v>9</v>
      </c>
      <c r="D16156" s="30">
        <v>0</v>
      </c>
      <c r="E16156" s="50" t="str">
        <f t="shared" si="756"/>
        <v>January</v>
      </c>
      <c r="F16156" s="14" t="str">
        <f t="shared" si="757"/>
        <v>Tuesday</v>
      </c>
      <c r="G16156" s="15">
        <f>$D16156*VLOOKUP($A16156,Price_Table,MATCH($C16156,$A$6:$K$6,0),1)</f>
        <v>0</v>
      </c>
      <c r="H16156" s="15">
        <f>D16156*VLOOKUP(A16156,Cost_Table,MATCH(C16156,M$6:W$6,0),1)</f>
        <v>0</v>
      </c>
      <c r="I16156" s="15">
        <f t="shared" si="758"/>
        <v>0</v>
      </c>
      <c r="J16156" s="43"/>
      <c r="K16156" s="1"/>
    </row>
    <row r="16157" spans="1:11">
      <c r="A16157" s="29">
        <v>40940</v>
      </c>
      <c r="B16157" s="30">
        <v>5</v>
      </c>
      <c r="C16157" s="30" t="s">
        <v>9</v>
      </c>
      <c r="D16157" s="30">
        <v>0</v>
      </c>
      <c r="E16157" s="50" t="str">
        <f t="shared" si="756"/>
        <v>February</v>
      </c>
      <c r="F16157" s="14" t="str">
        <f t="shared" si="757"/>
        <v>Wednesday</v>
      </c>
      <c r="G16157" s="15">
        <f>$D16157*VLOOKUP($A16157,Price_Table,MATCH($C16157,$A$6:$K$6,0),1)</f>
        <v>0</v>
      </c>
      <c r="H16157" s="15">
        <f>D16157*VLOOKUP(A16157,Cost_Table,MATCH(C16157,M$6:W$6,0),1)</f>
        <v>0</v>
      </c>
      <c r="I16157" s="15">
        <f t="shared" si="758"/>
        <v>0</v>
      </c>
      <c r="J16157" s="43"/>
      <c r="K16157" s="1"/>
    </row>
    <row r="16158" spans="1:11">
      <c r="A16158" s="29">
        <v>40941</v>
      </c>
      <c r="B16158" s="30">
        <v>5</v>
      </c>
      <c r="C16158" s="30" t="s">
        <v>9</v>
      </c>
      <c r="D16158" s="30">
        <v>0</v>
      </c>
      <c r="E16158" s="50" t="str">
        <f t="shared" si="756"/>
        <v>February</v>
      </c>
      <c r="F16158" s="14" t="str">
        <f t="shared" si="757"/>
        <v>Thursday</v>
      </c>
      <c r="G16158" s="15">
        <f>$D16158*VLOOKUP($A16158,Price_Table,MATCH($C16158,$A$6:$K$6,0),1)</f>
        <v>0</v>
      </c>
      <c r="H16158" s="15">
        <f>D16158*VLOOKUP(A16158,Cost_Table,MATCH(C16158,M$6:W$6,0),1)</f>
        <v>0</v>
      </c>
      <c r="I16158" s="15">
        <f t="shared" si="758"/>
        <v>0</v>
      </c>
      <c r="J16158" s="43"/>
      <c r="K16158" s="1"/>
    </row>
    <row r="16159" spans="1:11">
      <c r="A16159" s="29">
        <v>40942</v>
      </c>
      <c r="B16159" s="30">
        <v>5</v>
      </c>
      <c r="C16159" s="30" t="s">
        <v>9</v>
      </c>
      <c r="D16159" s="30">
        <v>0</v>
      </c>
      <c r="E16159" s="50" t="str">
        <f t="shared" si="756"/>
        <v>February</v>
      </c>
      <c r="F16159" s="14" t="str">
        <f t="shared" si="757"/>
        <v>Friday</v>
      </c>
      <c r="G16159" s="15">
        <f>$D16159*VLOOKUP($A16159,Price_Table,MATCH($C16159,$A$6:$K$6,0),1)</f>
        <v>0</v>
      </c>
      <c r="H16159" s="15">
        <f>D16159*VLOOKUP(A16159,Cost_Table,MATCH(C16159,M$6:W$6,0),1)</f>
        <v>0</v>
      </c>
      <c r="I16159" s="15">
        <f t="shared" si="758"/>
        <v>0</v>
      </c>
      <c r="J16159" s="43"/>
      <c r="K16159" s="1"/>
    </row>
    <row r="16160" spans="1:11">
      <c r="A16160" s="29">
        <v>40943</v>
      </c>
      <c r="B16160" s="30">
        <v>5</v>
      </c>
      <c r="C16160" s="30" t="s">
        <v>9</v>
      </c>
      <c r="D16160" s="30">
        <v>0</v>
      </c>
      <c r="E16160" s="50" t="str">
        <f t="shared" si="756"/>
        <v>February</v>
      </c>
      <c r="F16160" s="14" t="str">
        <f t="shared" si="757"/>
        <v>Saturday</v>
      </c>
      <c r="G16160" s="15">
        <f>$D16160*VLOOKUP($A16160,Price_Table,MATCH($C16160,$A$6:$K$6,0),1)</f>
        <v>0</v>
      </c>
      <c r="H16160" s="15">
        <f>D16160*VLOOKUP(A16160,Cost_Table,MATCH(C16160,M$6:W$6,0),1)</f>
        <v>0</v>
      </c>
      <c r="I16160" s="15">
        <f t="shared" si="758"/>
        <v>0</v>
      </c>
      <c r="J16160" s="43"/>
      <c r="K16160" s="1"/>
    </row>
    <row r="16161" spans="1:11">
      <c r="A16161" s="29">
        <v>40944</v>
      </c>
      <c r="B16161" s="30">
        <v>5</v>
      </c>
      <c r="C16161" s="30" t="s">
        <v>9</v>
      </c>
      <c r="D16161" s="30">
        <v>0</v>
      </c>
      <c r="E16161" s="50" t="str">
        <f t="shared" si="756"/>
        <v>February</v>
      </c>
      <c r="F16161" s="14" t="str">
        <f t="shared" si="757"/>
        <v>Sunday</v>
      </c>
      <c r="G16161" s="15">
        <f>$D16161*VLOOKUP($A16161,Price_Table,MATCH($C16161,$A$6:$K$6,0),1)</f>
        <v>0</v>
      </c>
      <c r="H16161" s="15">
        <f>D16161*VLOOKUP(A16161,Cost_Table,MATCH(C16161,M$6:W$6,0),1)</f>
        <v>0</v>
      </c>
      <c r="I16161" s="15">
        <f t="shared" si="758"/>
        <v>0</v>
      </c>
      <c r="J16161" s="43"/>
      <c r="K16161" s="1"/>
    </row>
    <row r="16162" spans="1:11">
      <c r="A16162" s="29">
        <v>40945</v>
      </c>
      <c r="B16162" s="30">
        <v>5</v>
      </c>
      <c r="C16162" s="30" t="s">
        <v>9</v>
      </c>
      <c r="D16162" s="30">
        <v>0</v>
      </c>
      <c r="E16162" s="50" t="str">
        <f t="shared" si="756"/>
        <v>February</v>
      </c>
      <c r="F16162" s="14" t="str">
        <f t="shared" si="757"/>
        <v>Monday</v>
      </c>
      <c r="G16162" s="15">
        <f>$D16162*VLOOKUP($A16162,Price_Table,MATCH($C16162,$A$6:$K$6,0),1)</f>
        <v>0</v>
      </c>
      <c r="H16162" s="15">
        <f>D16162*VLOOKUP(A16162,Cost_Table,MATCH(C16162,M$6:W$6,0),1)</f>
        <v>0</v>
      </c>
      <c r="I16162" s="15">
        <f t="shared" si="758"/>
        <v>0</v>
      </c>
      <c r="J16162" s="43"/>
      <c r="K16162" s="1"/>
    </row>
    <row r="16163" spans="1:11">
      <c r="A16163" s="29">
        <v>40946</v>
      </c>
      <c r="B16163" s="30">
        <v>5</v>
      </c>
      <c r="C16163" s="30" t="s">
        <v>9</v>
      </c>
      <c r="D16163" s="30">
        <v>0</v>
      </c>
      <c r="E16163" s="50" t="str">
        <f t="shared" si="756"/>
        <v>February</v>
      </c>
      <c r="F16163" s="14" t="str">
        <f t="shared" si="757"/>
        <v>Tuesday</v>
      </c>
      <c r="G16163" s="15">
        <f>$D16163*VLOOKUP($A16163,Price_Table,MATCH($C16163,$A$6:$K$6,0),1)</f>
        <v>0</v>
      </c>
      <c r="H16163" s="15">
        <f>D16163*VLOOKUP(A16163,Cost_Table,MATCH(C16163,M$6:W$6,0),1)</f>
        <v>0</v>
      </c>
      <c r="I16163" s="15">
        <f t="shared" si="758"/>
        <v>0</v>
      </c>
      <c r="J16163" s="43"/>
      <c r="K16163" s="1"/>
    </row>
    <row r="16164" spans="1:11">
      <c r="A16164" s="29">
        <v>40947</v>
      </c>
      <c r="B16164" s="30">
        <v>5</v>
      </c>
      <c r="C16164" s="30" t="s">
        <v>9</v>
      </c>
      <c r="D16164" s="30">
        <v>0</v>
      </c>
      <c r="E16164" s="50" t="str">
        <f t="shared" si="756"/>
        <v>February</v>
      </c>
      <c r="F16164" s="14" t="str">
        <f t="shared" si="757"/>
        <v>Wednesday</v>
      </c>
      <c r="G16164" s="15">
        <f>$D16164*VLOOKUP($A16164,Price_Table,MATCH($C16164,$A$6:$K$6,0),1)</f>
        <v>0</v>
      </c>
      <c r="H16164" s="15">
        <f>D16164*VLOOKUP(A16164,Cost_Table,MATCH(C16164,M$6:W$6,0),1)</f>
        <v>0</v>
      </c>
      <c r="I16164" s="15">
        <f t="shared" si="758"/>
        <v>0</v>
      </c>
      <c r="J16164" s="43"/>
      <c r="K16164" s="1"/>
    </row>
    <row r="16165" spans="1:11">
      <c r="A16165" s="29">
        <v>40948</v>
      </c>
      <c r="B16165" s="30">
        <v>5</v>
      </c>
      <c r="C16165" s="30" t="s">
        <v>9</v>
      </c>
      <c r="D16165" s="30">
        <v>0</v>
      </c>
      <c r="E16165" s="50" t="str">
        <f t="shared" si="756"/>
        <v>February</v>
      </c>
      <c r="F16165" s="14" t="str">
        <f t="shared" si="757"/>
        <v>Thursday</v>
      </c>
      <c r="G16165" s="15">
        <f>$D16165*VLOOKUP($A16165,Price_Table,MATCH($C16165,$A$6:$K$6,0),1)</f>
        <v>0</v>
      </c>
      <c r="H16165" s="15">
        <f>D16165*VLOOKUP(A16165,Cost_Table,MATCH(C16165,M$6:W$6,0),1)</f>
        <v>0</v>
      </c>
      <c r="I16165" s="15">
        <f t="shared" si="758"/>
        <v>0</v>
      </c>
      <c r="J16165" s="43"/>
      <c r="K16165" s="1"/>
    </row>
    <row r="16166" spans="1:11">
      <c r="A16166" s="29">
        <v>40949</v>
      </c>
      <c r="B16166" s="30">
        <v>5</v>
      </c>
      <c r="C16166" s="30" t="s">
        <v>9</v>
      </c>
      <c r="D16166" s="30">
        <v>0</v>
      </c>
      <c r="E16166" s="50" t="str">
        <f t="shared" si="756"/>
        <v>February</v>
      </c>
      <c r="F16166" s="14" t="str">
        <f t="shared" si="757"/>
        <v>Friday</v>
      </c>
      <c r="G16166" s="15">
        <f>$D16166*VLOOKUP($A16166,Price_Table,MATCH($C16166,$A$6:$K$6,0),1)</f>
        <v>0</v>
      </c>
      <c r="H16166" s="15">
        <f>D16166*VLOOKUP(A16166,Cost_Table,MATCH(C16166,M$6:W$6,0),1)</f>
        <v>0</v>
      </c>
      <c r="I16166" s="15">
        <f t="shared" si="758"/>
        <v>0</v>
      </c>
      <c r="J16166" s="43"/>
      <c r="K16166" s="1"/>
    </row>
    <row r="16167" spans="1:11">
      <c r="A16167" s="29">
        <v>40950</v>
      </c>
      <c r="B16167" s="30">
        <v>5</v>
      </c>
      <c r="C16167" s="30" t="s">
        <v>9</v>
      </c>
      <c r="D16167" s="30">
        <v>0</v>
      </c>
      <c r="E16167" s="50" t="str">
        <f t="shared" si="756"/>
        <v>February</v>
      </c>
      <c r="F16167" s="14" t="str">
        <f t="shared" si="757"/>
        <v>Saturday</v>
      </c>
      <c r="G16167" s="15">
        <f>$D16167*VLOOKUP($A16167,Price_Table,MATCH($C16167,$A$6:$K$6,0),1)</f>
        <v>0</v>
      </c>
      <c r="H16167" s="15">
        <f>D16167*VLOOKUP(A16167,Cost_Table,MATCH(C16167,M$6:W$6,0),1)</f>
        <v>0</v>
      </c>
      <c r="I16167" s="15">
        <f t="shared" si="758"/>
        <v>0</v>
      </c>
      <c r="J16167" s="43"/>
      <c r="K16167" s="1"/>
    </row>
    <row r="16168" spans="1:11">
      <c r="A16168" s="29">
        <v>40951</v>
      </c>
      <c r="B16168" s="30">
        <v>5</v>
      </c>
      <c r="C16168" s="30" t="s">
        <v>9</v>
      </c>
      <c r="D16168" s="30">
        <v>0</v>
      </c>
      <c r="E16168" s="50" t="str">
        <f t="shared" si="756"/>
        <v>February</v>
      </c>
      <c r="F16168" s="14" t="str">
        <f t="shared" si="757"/>
        <v>Sunday</v>
      </c>
      <c r="G16168" s="15">
        <f>$D16168*VLOOKUP($A16168,Price_Table,MATCH($C16168,$A$6:$K$6,0),1)</f>
        <v>0</v>
      </c>
      <c r="H16168" s="15">
        <f>D16168*VLOOKUP(A16168,Cost_Table,MATCH(C16168,M$6:W$6,0),1)</f>
        <v>0</v>
      </c>
      <c r="I16168" s="15">
        <f t="shared" si="758"/>
        <v>0</v>
      </c>
      <c r="J16168" s="43"/>
      <c r="K16168" s="1"/>
    </row>
    <row r="16169" spans="1:11">
      <c r="A16169" s="29">
        <v>40952</v>
      </c>
      <c r="B16169" s="30">
        <v>5</v>
      </c>
      <c r="C16169" s="30" t="s">
        <v>9</v>
      </c>
      <c r="D16169" s="30">
        <v>0</v>
      </c>
      <c r="E16169" s="50" t="str">
        <f t="shared" si="756"/>
        <v>February</v>
      </c>
      <c r="F16169" s="14" t="str">
        <f t="shared" si="757"/>
        <v>Monday</v>
      </c>
      <c r="G16169" s="15">
        <f>$D16169*VLOOKUP($A16169,Price_Table,MATCH($C16169,$A$6:$K$6,0),1)</f>
        <v>0</v>
      </c>
      <c r="H16169" s="15">
        <f>D16169*VLOOKUP(A16169,Cost_Table,MATCH(C16169,M$6:W$6,0),1)</f>
        <v>0</v>
      </c>
      <c r="I16169" s="15">
        <f t="shared" si="758"/>
        <v>0</v>
      </c>
      <c r="J16169" s="43"/>
      <c r="K16169" s="1"/>
    </row>
    <row r="16170" spans="1:11">
      <c r="A16170" s="29">
        <v>40953</v>
      </c>
      <c r="B16170" s="30">
        <v>5</v>
      </c>
      <c r="C16170" s="30" t="s">
        <v>9</v>
      </c>
      <c r="D16170" s="30">
        <v>0</v>
      </c>
      <c r="E16170" s="50" t="str">
        <f t="shared" si="756"/>
        <v>February</v>
      </c>
      <c r="F16170" s="14" t="str">
        <f t="shared" si="757"/>
        <v>Tuesday</v>
      </c>
      <c r="G16170" s="15">
        <f>$D16170*VLOOKUP($A16170,Price_Table,MATCH($C16170,$A$6:$K$6,0),1)</f>
        <v>0</v>
      </c>
      <c r="H16170" s="15">
        <f>D16170*VLOOKUP(A16170,Cost_Table,MATCH(C16170,M$6:W$6,0),1)</f>
        <v>0</v>
      </c>
      <c r="I16170" s="15">
        <f t="shared" si="758"/>
        <v>0</v>
      </c>
      <c r="J16170" s="43"/>
      <c r="K16170" s="1"/>
    </row>
    <row r="16171" spans="1:11">
      <c r="A16171" s="29">
        <v>40954</v>
      </c>
      <c r="B16171" s="30">
        <v>5</v>
      </c>
      <c r="C16171" s="30" t="s">
        <v>9</v>
      </c>
      <c r="D16171" s="30">
        <v>0</v>
      </c>
      <c r="E16171" s="50" t="str">
        <f t="shared" si="756"/>
        <v>February</v>
      </c>
      <c r="F16171" s="14" t="str">
        <f t="shared" si="757"/>
        <v>Wednesday</v>
      </c>
      <c r="G16171" s="15">
        <f>$D16171*VLOOKUP($A16171,Price_Table,MATCH($C16171,$A$6:$K$6,0),1)</f>
        <v>0</v>
      </c>
      <c r="H16171" s="15">
        <f>D16171*VLOOKUP(A16171,Cost_Table,MATCH(C16171,M$6:W$6,0),1)</f>
        <v>0</v>
      </c>
      <c r="I16171" s="15">
        <f t="shared" si="758"/>
        <v>0</v>
      </c>
      <c r="J16171" s="43"/>
      <c r="K16171" s="1"/>
    </row>
    <row r="16172" spans="1:11">
      <c r="A16172" s="29">
        <v>40955</v>
      </c>
      <c r="B16172" s="30">
        <v>5</v>
      </c>
      <c r="C16172" s="30" t="s">
        <v>9</v>
      </c>
      <c r="D16172" s="30">
        <v>0</v>
      </c>
      <c r="E16172" s="50" t="str">
        <f t="shared" si="756"/>
        <v>February</v>
      </c>
      <c r="F16172" s="14" t="str">
        <f t="shared" si="757"/>
        <v>Thursday</v>
      </c>
      <c r="G16172" s="15">
        <f>$D16172*VLOOKUP($A16172,Price_Table,MATCH($C16172,$A$6:$K$6,0),1)</f>
        <v>0</v>
      </c>
      <c r="H16172" s="15">
        <f>D16172*VLOOKUP(A16172,Cost_Table,MATCH(C16172,M$6:W$6,0),1)</f>
        <v>0</v>
      </c>
      <c r="I16172" s="15">
        <f t="shared" si="758"/>
        <v>0</v>
      </c>
      <c r="J16172" s="43"/>
      <c r="K16172" s="1"/>
    </row>
    <row r="16173" spans="1:11">
      <c r="A16173" s="29">
        <v>40956</v>
      </c>
      <c r="B16173" s="30">
        <v>5</v>
      </c>
      <c r="C16173" s="30" t="s">
        <v>9</v>
      </c>
      <c r="D16173" s="30">
        <v>0</v>
      </c>
      <c r="E16173" s="50" t="str">
        <f t="shared" si="756"/>
        <v>February</v>
      </c>
      <c r="F16173" s="14" t="str">
        <f t="shared" si="757"/>
        <v>Friday</v>
      </c>
      <c r="G16173" s="15">
        <f>$D16173*VLOOKUP($A16173,Price_Table,MATCH($C16173,$A$6:$K$6,0),1)</f>
        <v>0</v>
      </c>
      <c r="H16173" s="15">
        <f>D16173*VLOOKUP(A16173,Cost_Table,MATCH(C16173,M$6:W$6,0),1)</f>
        <v>0</v>
      </c>
      <c r="I16173" s="15">
        <f t="shared" si="758"/>
        <v>0</v>
      </c>
      <c r="J16173" s="43"/>
      <c r="K16173" s="1"/>
    </row>
    <row r="16174" spans="1:11">
      <c r="A16174" s="29">
        <v>40957</v>
      </c>
      <c r="B16174" s="30">
        <v>5</v>
      </c>
      <c r="C16174" s="30" t="s">
        <v>9</v>
      </c>
      <c r="D16174" s="30">
        <v>0</v>
      </c>
      <c r="E16174" s="50" t="str">
        <f t="shared" si="756"/>
        <v>February</v>
      </c>
      <c r="F16174" s="14" t="str">
        <f t="shared" si="757"/>
        <v>Saturday</v>
      </c>
      <c r="G16174" s="15">
        <f>$D16174*VLOOKUP($A16174,Price_Table,MATCH($C16174,$A$6:$K$6,0),1)</f>
        <v>0</v>
      </c>
      <c r="H16174" s="15">
        <f>D16174*VLOOKUP(A16174,Cost_Table,MATCH(C16174,M$6:W$6,0),1)</f>
        <v>0</v>
      </c>
      <c r="I16174" s="15">
        <f t="shared" si="758"/>
        <v>0</v>
      </c>
      <c r="J16174" s="43"/>
      <c r="K16174" s="1"/>
    </row>
    <row r="16175" spans="1:11">
      <c r="A16175" s="29">
        <v>40958</v>
      </c>
      <c r="B16175" s="30">
        <v>5</v>
      </c>
      <c r="C16175" s="30" t="s">
        <v>9</v>
      </c>
      <c r="D16175" s="30">
        <v>0</v>
      </c>
      <c r="E16175" s="50" t="str">
        <f t="shared" si="756"/>
        <v>February</v>
      </c>
      <c r="F16175" s="14" t="str">
        <f t="shared" si="757"/>
        <v>Sunday</v>
      </c>
      <c r="G16175" s="15">
        <f>$D16175*VLOOKUP($A16175,Price_Table,MATCH($C16175,$A$6:$K$6,0),1)</f>
        <v>0</v>
      </c>
      <c r="H16175" s="15">
        <f>D16175*VLOOKUP(A16175,Cost_Table,MATCH(C16175,M$6:W$6,0),1)</f>
        <v>0</v>
      </c>
      <c r="I16175" s="15">
        <f t="shared" si="758"/>
        <v>0</v>
      </c>
      <c r="J16175" s="43"/>
      <c r="K16175" s="1"/>
    </row>
    <row r="16176" spans="1:11">
      <c r="A16176" s="29">
        <v>40959</v>
      </c>
      <c r="B16176" s="30">
        <v>5</v>
      </c>
      <c r="C16176" s="30" t="s">
        <v>9</v>
      </c>
      <c r="D16176" s="30">
        <v>0</v>
      </c>
      <c r="E16176" s="50" t="str">
        <f t="shared" si="756"/>
        <v>February</v>
      </c>
      <c r="F16176" s="14" t="str">
        <f t="shared" si="757"/>
        <v>Monday</v>
      </c>
      <c r="G16176" s="15">
        <f>$D16176*VLOOKUP($A16176,Price_Table,MATCH($C16176,$A$6:$K$6,0),1)</f>
        <v>0</v>
      </c>
      <c r="H16176" s="15">
        <f>D16176*VLOOKUP(A16176,Cost_Table,MATCH(C16176,M$6:W$6,0),1)</f>
        <v>0</v>
      </c>
      <c r="I16176" s="15">
        <f t="shared" si="758"/>
        <v>0</v>
      </c>
      <c r="J16176" s="43"/>
      <c r="K16176" s="1"/>
    </row>
    <row r="16177" spans="1:11">
      <c r="A16177" s="29">
        <v>40960</v>
      </c>
      <c r="B16177" s="30">
        <v>5</v>
      </c>
      <c r="C16177" s="30" t="s">
        <v>9</v>
      </c>
      <c r="D16177" s="30">
        <v>0</v>
      </c>
      <c r="E16177" s="50" t="str">
        <f t="shared" si="756"/>
        <v>February</v>
      </c>
      <c r="F16177" s="14" t="str">
        <f t="shared" si="757"/>
        <v>Tuesday</v>
      </c>
      <c r="G16177" s="15">
        <f>$D16177*VLOOKUP($A16177,Price_Table,MATCH($C16177,$A$6:$K$6,0),1)</f>
        <v>0</v>
      </c>
      <c r="H16177" s="15">
        <f>D16177*VLOOKUP(A16177,Cost_Table,MATCH(C16177,M$6:W$6,0),1)</f>
        <v>0</v>
      </c>
      <c r="I16177" s="15">
        <f t="shared" si="758"/>
        <v>0</v>
      </c>
      <c r="J16177" s="43"/>
      <c r="K16177" s="1"/>
    </row>
    <row r="16178" spans="1:11">
      <c r="A16178" s="29">
        <v>40961</v>
      </c>
      <c r="B16178" s="30">
        <v>5</v>
      </c>
      <c r="C16178" s="30" t="s">
        <v>9</v>
      </c>
      <c r="D16178" s="30">
        <v>0</v>
      </c>
      <c r="E16178" s="50" t="str">
        <f t="shared" si="756"/>
        <v>February</v>
      </c>
      <c r="F16178" s="14" t="str">
        <f t="shared" si="757"/>
        <v>Wednesday</v>
      </c>
      <c r="G16178" s="15">
        <f>$D16178*VLOOKUP($A16178,Price_Table,MATCH($C16178,$A$6:$K$6,0),1)</f>
        <v>0</v>
      </c>
      <c r="H16178" s="15">
        <f>D16178*VLOOKUP(A16178,Cost_Table,MATCH(C16178,M$6:W$6,0),1)</f>
        <v>0</v>
      </c>
      <c r="I16178" s="15">
        <f t="shared" si="758"/>
        <v>0</v>
      </c>
      <c r="J16178" s="43"/>
      <c r="K16178" s="1"/>
    </row>
    <row r="16179" spans="1:11">
      <c r="A16179" s="29">
        <v>40962</v>
      </c>
      <c r="B16179" s="30">
        <v>5</v>
      </c>
      <c r="C16179" s="30" t="s">
        <v>9</v>
      </c>
      <c r="D16179" s="30">
        <v>0</v>
      </c>
      <c r="E16179" s="50" t="str">
        <f t="shared" si="756"/>
        <v>February</v>
      </c>
      <c r="F16179" s="14" t="str">
        <f t="shared" si="757"/>
        <v>Thursday</v>
      </c>
      <c r="G16179" s="15">
        <f>$D16179*VLOOKUP($A16179,Price_Table,MATCH($C16179,$A$6:$K$6,0),1)</f>
        <v>0</v>
      </c>
      <c r="H16179" s="15">
        <f>D16179*VLOOKUP(A16179,Cost_Table,MATCH(C16179,M$6:W$6,0),1)</f>
        <v>0</v>
      </c>
      <c r="I16179" s="15">
        <f t="shared" si="758"/>
        <v>0</v>
      </c>
      <c r="J16179" s="43"/>
      <c r="K16179" s="1"/>
    </row>
    <row r="16180" spans="1:11">
      <c r="A16180" s="29">
        <v>40963</v>
      </c>
      <c r="B16180" s="30">
        <v>5</v>
      </c>
      <c r="C16180" s="30" t="s">
        <v>9</v>
      </c>
      <c r="D16180" s="30">
        <v>0</v>
      </c>
      <c r="E16180" s="50" t="str">
        <f t="shared" si="756"/>
        <v>February</v>
      </c>
      <c r="F16180" s="14" t="str">
        <f t="shared" si="757"/>
        <v>Friday</v>
      </c>
      <c r="G16180" s="15">
        <f>$D16180*VLOOKUP($A16180,Price_Table,MATCH($C16180,$A$6:$K$6,0),1)</f>
        <v>0</v>
      </c>
      <c r="H16180" s="15">
        <f>D16180*VLOOKUP(A16180,Cost_Table,MATCH(C16180,M$6:W$6,0),1)</f>
        <v>0</v>
      </c>
      <c r="I16180" s="15">
        <f t="shared" si="758"/>
        <v>0</v>
      </c>
      <c r="J16180" s="43"/>
      <c r="K16180" s="1"/>
    </row>
    <row r="16181" spans="1:11">
      <c r="A16181" s="29">
        <v>40964</v>
      </c>
      <c r="B16181" s="30">
        <v>5</v>
      </c>
      <c r="C16181" s="30" t="s">
        <v>9</v>
      </c>
      <c r="D16181" s="30">
        <v>0</v>
      </c>
      <c r="E16181" s="50" t="str">
        <f t="shared" si="756"/>
        <v>February</v>
      </c>
      <c r="F16181" s="14" t="str">
        <f t="shared" si="757"/>
        <v>Saturday</v>
      </c>
      <c r="G16181" s="15">
        <f>$D16181*VLOOKUP($A16181,Price_Table,MATCH($C16181,$A$6:$K$6,0),1)</f>
        <v>0</v>
      </c>
      <c r="H16181" s="15">
        <f>D16181*VLOOKUP(A16181,Cost_Table,MATCH(C16181,M$6:W$6,0),1)</f>
        <v>0</v>
      </c>
      <c r="I16181" s="15">
        <f t="shared" si="758"/>
        <v>0</v>
      </c>
      <c r="J16181" s="43"/>
      <c r="K16181" s="1"/>
    </row>
    <row r="16182" spans="1:11">
      <c r="A16182" s="29">
        <v>40965</v>
      </c>
      <c r="B16182" s="30">
        <v>5</v>
      </c>
      <c r="C16182" s="30" t="s">
        <v>9</v>
      </c>
      <c r="D16182" s="30">
        <v>0</v>
      </c>
      <c r="E16182" s="50" t="str">
        <f t="shared" si="756"/>
        <v>February</v>
      </c>
      <c r="F16182" s="14" t="str">
        <f t="shared" si="757"/>
        <v>Sunday</v>
      </c>
      <c r="G16182" s="15">
        <f>$D16182*VLOOKUP($A16182,Price_Table,MATCH($C16182,$A$6:$K$6,0),1)</f>
        <v>0</v>
      </c>
      <c r="H16182" s="15">
        <f>D16182*VLOOKUP(A16182,Cost_Table,MATCH(C16182,M$6:W$6,0),1)</f>
        <v>0</v>
      </c>
      <c r="I16182" s="15">
        <f t="shared" si="758"/>
        <v>0</v>
      </c>
      <c r="J16182" s="43"/>
      <c r="K16182" s="1"/>
    </row>
    <row r="16183" spans="1:11">
      <c r="A16183" s="29">
        <v>40966</v>
      </c>
      <c r="B16183" s="30">
        <v>5</v>
      </c>
      <c r="C16183" s="30" t="s">
        <v>9</v>
      </c>
      <c r="D16183" s="30">
        <v>0</v>
      </c>
      <c r="E16183" s="50" t="str">
        <f t="shared" si="756"/>
        <v>February</v>
      </c>
      <c r="F16183" s="14" t="str">
        <f t="shared" si="757"/>
        <v>Monday</v>
      </c>
      <c r="G16183" s="15">
        <f>$D16183*VLOOKUP($A16183,Price_Table,MATCH($C16183,$A$6:$K$6,0),1)</f>
        <v>0</v>
      </c>
      <c r="H16183" s="15">
        <f>D16183*VLOOKUP(A16183,Cost_Table,MATCH(C16183,M$6:W$6,0),1)</f>
        <v>0</v>
      </c>
      <c r="I16183" s="15">
        <f t="shared" si="758"/>
        <v>0</v>
      </c>
      <c r="J16183" s="43"/>
      <c r="K16183" s="1"/>
    </row>
    <row r="16184" spans="1:11">
      <c r="A16184" s="29">
        <v>40967</v>
      </c>
      <c r="B16184" s="30">
        <v>5</v>
      </c>
      <c r="C16184" s="30" t="s">
        <v>9</v>
      </c>
      <c r="D16184" s="30">
        <v>0</v>
      </c>
      <c r="E16184" s="50" t="str">
        <f t="shared" si="756"/>
        <v>February</v>
      </c>
      <c r="F16184" s="14" t="str">
        <f t="shared" si="757"/>
        <v>Tuesday</v>
      </c>
      <c r="G16184" s="15">
        <f>$D16184*VLOOKUP($A16184,Price_Table,MATCH($C16184,$A$6:$K$6,0),1)</f>
        <v>0</v>
      </c>
      <c r="H16184" s="15">
        <f>D16184*VLOOKUP(A16184,Cost_Table,MATCH(C16184,M$6:W$6,0),1)</f>
        <v>0</v>
      </c>
      <c r="I16184" s="15">
        <f t="shared" si="758"/>
        <v>0</v>
      </c>
      <c r="J16184" s="43"/>
      <c r="K16184" s="1"/>
    </row>
    <row r="16185" spans="1:11">
      <c r="A16185" s="29">
        <v>40968</v>
      </c>
      <c r="B16185" s="30">
        <v>5</v>
      </c>
      <c r="C16185" s="30" t="s">
        <v>9</v>
      </c>
      <c r="D16185" s="30">
        <v>0</v>
      </c>
      <c r="E16185" s="50" t="str">
        <f t="shared" si="756"/>
        <v>February</v>
      </c>
      <c r="F16185" s="14" t="str">
        <f t="shared" si="757"/>
        <v>Wednesday</v>
      </c>
      <c r="G16185" s="15">
        <f>$D16185*VLOOKUP($A16185,Price_Table,MATCH($C16185,$A$6:$K$6,0),1)</f>
        <v>0</v>
      </c>
      <c r="H16185" s="15">
        <f>D16185*VLOOKUP(A16185,Cost_Table,MATCH(C16185,M$6:W$6,0),1)</f>
        <v>0</v>
      </c>
      <c r="I16185" s="15">
        <f t="shared" si="758"/>
        <v>0</v>
      </c>
      <c r="J16185" s="43"/>
      <c r="K16185" s="1"/>
    </row>
    <row r="16186" spans="1:11">
      <c r="A16186" s="29">
        <v>40969</v>
      </c>
      <c r="B16186" s="30">
        <v>5</v>
      </c>
      <c r="C16186" s="30" t="s">
        <v>9</v>
      </c>
      <c r="D16186" s="30">
        <v>0</v>
      </c>
      <c r="E16186" s="50" t="str">
        <f t="shared" si="756"/>
        <v>March</v>
      </c>
      <c r="F16186" s="14" t="str">
        <f t="shared" si="757"/>
        <v>Thursday</v>
      </c>
      <c r="G16186" s="15">
        <f>$D16186*VLOOKUP($A16186,Price_Table,MATCH($C16186,$A$6:$K$6,0),1)</f>
        <v>0</v>
      </c>
      <c r="H16186" s="15">
        <f>D16186*VLOOKUP(A16186,Cost_Table,MATCH(C16186,M$6:W$6,0),1)</f>
        <v>0</v>
      </c>
      <c r="I16186" s="15">
        <f t="shared" si="758"/>
        <v>0</v>
      </c>
      <c r="J16186" s="43"/>
      <c r="K16186" s="1"/>
    </row>
    <row r="16187" spans="1:11">
      <c r="A16187" s="29">
        <v>40970</v>
      </c>
      <c r="B16187" s="30">
        <v>5</v>
      </c>
      <c r="C16187" s="30" t="s">
        <v>9</v>
      </c>
      <c r="D16187" s="30">
        <v>0</v>
      </c>
      <c r="E16187" s="50" t="str">
        <f t="shared" si="756"/>
        <v>March</v>
      </c>
      <c r="F16187" s="14" t="str">
        <f t="shared" si="757"/>
        <v>Friday</v>
      </c>
      <c r="G16187" s="15">
        <f>$D16187*VLOOKUP($A16187,Price_Table,MATCH($C16187,$A$6:$K$6,0),1)</f>
        <v>0</v>
      </c>
      <c r="H16187" s="15">
        <f>D16187*VLOOKUP(A16187,Cost_Table,MATCH(C16187,M$6:W$6,0),1)</f>
        <v>0</v>
      </c>
      <c r="I16187" s="15">
        <f t="shared" si="758"/>
        <v>0</v>
      </c>
      <c r="J16187" s="43"/>
      <c r="K16187" s="1"/>
    </row>
    <row r="16188" spans="1:11">
      <c r="A16188" s="29">
        <v>40971</v>
      </c>
      <c r="B16188" s="30">
        <v>5</v>
      </c>
      <c r="C16188" s="30" t="s">
        <v>9</v>
      </c>
      <c r="D16188" s="30">
        <v>0</v>
      </c>
      <c r="E16188" s="50" t="str">
        <f t="shared" si="756"/>
        <v>March</v>
      </c>
      <c r="F16188" s="14" t="str">
        <f t="shared" si="757"/>
        <v>Saturday</v>
      </c>
      <c r="G16188" s="15">
        <f>$D16188*VLOOKUP($A16188,Price_Table,MATCH($C16188,$A$6:$K$6,0),1)</f>
        <v>0</v>
      </c>
      <c r="H16188" s="15">
        <f>D16188*VLOOKUP(A16188,Cost_Table,MATCH(C16188,M$6:W$6,0),1)</f>
        <v>0</v>
      </c>
      <c r="I16188" s="15">
        <f t="shared" si="758"/>
        <v>0</v>
      </c>
      <c r="J16188" s="43"/>
      <c r="K16188" s="1"/>
    </row>
    <row r="16189" spans="1:11">
      <c r="A16189" s="29">
        <v>40972</v>
      </c>
      <c r="B16189" s="30">
        <v>5</v>
      </c>
      <c r="C16189" s="30" t="s">
        <v>9</v>
      </c>
      <c r="D16189" s="30">
        <v>0</v>
      </c>
      <c r="E16189" s="50" t="str">
        <f t="shared" si="756"/>
        <v>March</v>
      </c>
      <c r="F16189" s="14" t="str">
        <f t="shared" si="757"/>
        <v>Sunday</v>
      </c>
      <c r="G16189" s="15">
        <f>$D16189*VLOOKUP($A16189,Price_Table,MATCH($C16189,$A$6:$K$6,0),1)</f>
        <v>0</v>
      </c>
      <c r="H16189" s="15">
        <f>D16189*VLOOKUP(A16189,Cost_Table,MATCH(C16189,M$6:W$6,0),1)</f>
        <v>0</v>
      </c>
      <c r="I16189" s="15">
        <f t="shared" si="758"/>
        <v>0</v>
      </c>
      <c r="J16189" s="43"/>
      <c r="K16189" s="1"/>
    </row>
    <row r="16190" spans="1:11">
      <c r="A16190" s="29">
        <v>40973</v>
      </c>
      <c r="B16190" s="30">
        <v>5</v>
      </c>
      <c r="C16190" s="30" t="s">
        <v>9</v>
      </c>
      <c r="D16190" s="30">
        <v>0</v>
      </c>
      <c r="E16190" s="50" t="str">
        <f t="shared" si="756"/>
        <v>March</v>
      </c>
      <c r="F16190" s="14" t="str">
        <f t="shared" si="757"/>
        <v>Monday</v>
      </c>
      <c r="G16190" s="15">
        <f>$D16190*VLOOKUP($A16190,Price_Table,MATCH($C16190,$A$6:$K$6,0),1)</f>
        <v>0</v>
      </c>
      <c r="H16190" s="15">
        <f>D16190*VLOOKUP(A16190,Cost_Table,MATCH(C16190,M$6:W$6,0),1)</f>
        <v>0</v>
      </c>
      <c r="I16190" s="15">
        <f t="shared" si="758"/>
        <v>0</v>
      </c>
      <c r="J16190" s="43"/>
      <c r="K16190" s="1"/>
    </row>
    <row r="16191" spans="1:11">
      <c r="A16191" s="29">
        <v>40974</v>
      </c>
      <c r="B16191" s="30">
        <v>5</v>
      </c>
      <c r="C16191" s="30" t="s">
        <v>9</v>
      </c>
      <c r="D16191" s="30">
        <v>0</v>
      </c>
      <c r="E16191" s="50" t="str">
        <f t="shared" si="756"/>
        <v>March</v>
      </c>
      <c r="F16191" s="14" t="str">
        <f t="shared" si="757"/>
        <v>Tuesday</v>
      </c>
      <c r="G16191" s="15">
        <f>$D16191*VLOOKUP($A16191,Price_Table,MATCH($C16191,$A$6:$K$6,0),1)</f>
        <v>0</v>
      </c>
      <c r="H16191" s="15">
        <f>D16191*VLOOKUP(A16191,Cost_Table,MATCH(C16191,M$6:W$6,0),1)</f>
        <v>0</v>
      </c>
      <c r="I16191" s="15">
        <f t="shared" si="758"/>
        <v>0</v>
      </c>
      <c r="J16191" s="43"/>
      <c r="K16191" s="1"/>
    </row>
    <row r="16192" spans="1:11">
      <c r="A16192" s="29">
        <v>40975</v>
      </c>
      <c r="B16192" s="30">
        <v>5</v>
      </c>
      <c r="C16192" s="30" t="s">
        <v>9</v>
      </c>
      <c r="D16192" s="30">
        <v>0</v>
      </c>
      <c r="E16192" s="50" t="str">
        <f t="shared" si="756"/>
        <v>March</v>
      </c>
      <c r="F16192" s="14" t="str">
        <f t="shared" si="757"/>
        <v>Wednesday</v>
      </c>
      <c r="G16192" s="15">
        <f>$D16192*VLOOKUP($A16192,Price_Table,MATCH($C16192,$A$6:$K$6,0),1)</f>
        <v>0</v>
      </c>
      <c r="H16192" s="15">
        <f>D16192*VLOOKUP(A16192,Cost_Table,MATCH(C16192,M$6:W$6,0),1)</f>
        <v>0</v>
      </c>
      <c r="I16192" s="15">
        <f t="shared" si="758"/>
        <v>0</v>
      </c>
      <c r="J16192" s="43"/>
      <c r="K16192" s="1"/>
    </row>
    <row r="16193" spans="1:11">
      <c r="A16193" s="29">
        <v>40976</v>
      </c>
      <c r="B16193" s="30">
        <v>5</v>
      </c>
      <c r="C16193" s="30" t="s">
        <v>9</v>
      </c>
      <c r="D16193" s="30">
        <v>0</v>
      </c>
      <c r="E16193" s="50" t="str">
        <f t="shared" si="756"/>
        <v>March</v>
      </c>
      <c r="F16193" s="14" t="str">
        <f t="shared" si="757"/>
        <v>Thursday</v>
      </c>
      <c r="G16193" s="15">
        <f>$D16193*VLOOKUP($A16193,Price_Table,MATCH($C16193,$A$6:$K$6,0),1)</f>
        <v>0</v>
      </c>
      <c r="H16193" s="15">
        <f>D16193*VLOOKUP(A16193,Cost_Table,MATCH(C16193,M$6:W$6,0),1)</f>
        <v>0</v>
      </c>
      <c r="I16193" s="15">
        <f t="shared" si="758"/>
        <v>0</v>
      </c>
      <c r="J16193" s="43"/>
      <c r="K16193" s="1"/>
    </row>
    <row r="16194" spans="1:11">
      <c r="A16194" s="29">
        <v>40977</v>
      </c>
      <c r="B16194" s="30">
        <v>5</v>
      </c>
      <c r="C16194" s="30" t="s">
        <v>9</v>
      </c>
      <c r="D16194" s="30">
        <v>0</v>
      </c>
      <c r="E16194" s="50" t="str">
        <f t="shared" si="756"/>
        <v>March</v>
      </c>
      <c r="F16194" s="14" t="str">
        <f t="shared" si="757"/>
        <v>Friday</v>
      </c>
      <c r="G16194" s="15">
        <f>$D16194*VLOOKUP($A16194,Price_Table,MATCH($C16194,$A$6:$K$6,0),1)</f>
        <v>0</v>
      </c>
      <c r="H16194" s="15">
        <f>D16194*VLOOKUP(A16194,Cost_Table,MATCH(C16194,M$6:W$6,0),1)</f>
        <v>0</v>
      </c>
      <c r="I16194" s="15">
        <f t="shared" si="758"/>
        <v>0</v>
      </c>
      <c r="J16194" s="43"/>
      <c r="K16194" s="1"/>
    </row>
    <row r="16195" spans="1:11">
      <c r="A16195" s="29">
        <v>40978</v>
      </c>
      <c r="B16195" s="30">
        <v>5</v>
      </c>
      <c r="C16195" s="30" t="s">
        <v>9</v>
      </c>
      <c r="D16195" s="30">
        <v>0</v>
      </c>
      <c r="E16195" s="50" t="str">
        <f t="shared" si="756"/>
        <v>March</v>
      </c>
      <c r="F16195" s="14" t="str">
        <f t="shared" si="757"/>
        <v>Saturday</v>
      </c>
      <c r="G16195" s="15">
        <f>$D16195*VLOOKUP($A16195,Price_Table,MATCH($C16195,$A$6:$K$6,0),1)</f>
        <v>0</v>
      </c>
      <c r="H16195" s="15">
        <f>D16195*VLOOKUP(A16195,Cost_Table,MATCH(C16195,M$6:W$6,0),1)</f>
        <v>0</v>
      </c>
      <c r="I16195" s="15">
        <f t="shared" si="758"/>
        <v>0</v>
      </c>
      <c r="J16195" s="43"/>
      <c r="K16195" s="1"/>
    </row>
    <row r="16196" spans="1:11">
      <c r="A16196" s="29">
        <v>40979</v>
      </c>
      <c r="B16196" s="30">
        <v>5</v>
      </c>
      <c r="C16196" s="30" t="s">
        <v>9</v>
      </c>
      <c r="D16196" s="30">
        <v>0</v>
      </c>
      <c r="E16196" s="50" t="str">
        <f t="shared" si="756"/>
        <v>March</v>
      </c>
      <c r="F16196" s="14" t="str">
        <f t="shared" si="757"/>
        <v>Sunday</v>
      </c>
      <c r="G16196" s="15">
        <f>$D16196*VLOOKUP($A16196,Price_Table,MATCH($C16196,$A$6:$K$6,0),1)</f>
        <v>0</v>
      </c>
      <c r="H16196" s="15">
        <f>D16196*VLOOKUP(A16196,Cost_Table,MATCH(C16196,M$6:W$6,0),1)</f>
        <v>0</v>
      </c>
      <c r="I16196" s="15">
        <f t="shared" si="758"/>
        <v>0</v>
      </c>
      <c r="J16196" s="43"/>
      <c r="K16196" s="1"/>
    </row>
    <row r="16197" spans="1:11">
      <c r="A16197" s="29">
        <v>40980</v>
      </c>
      <c r="B16197" s="30">
        <v>5</v>
      </c>
      <c r="C16197" s="30" t="s">
        <v>9</v>
      </c>
      <c r="D16197" s="30">
        <v>0</v>
      </c>
      <c r="E16197" s="50" t="str">
        <f t="shared" si="756"/>
        <v>March</v>
      </c>
      <c r="F16197" s="14" t="str">
        <f t="shared" si="757"/>
        <v>Monday</v>
      </c>
      <c r="G16197" s="15">
        <f>$D16197*VLOOKUP($A16197,Price_Table,MATCH($C16197,$A$6:$K$6,0),1)</f>
        <v>0</v>
      </c>
      <c r="H16197" s="15">
        <f>D16197*VLOOKUP(A16197,Cost_Table,MATCH(C16197,M$6:W$6,0),1)</f>
        <v>0</v>
      </c>
      <c r="I16197" s="15">
        <f t="shared" si="758"/>
        <v>0</v>
      </c>
      <c r="J16197" s="43"/>
      <c r="K16197" s="1"/>
    </row>
    <row r="16198" spans="1:11">
      <c r="A16198" s="29">
        <v>40981</v>
      </c>
      <c r="B16198" s="30">
        <v>5</v>
      </c>
      <c r="C16198" s="30" t="s">
        <v>9</v>
      </c>
      <c r="D16198" s="30">
        <v>0</v>
      </c>
      <c r="E16198" s="50" t="str">
        <f t="shared" si="756"/>
        <v>March</v>
      </c>
      <c r="F16198" s="14" t="str">
        <f t="shared" si="757"/>
        <v>Tuesday</v>
      </c>
      <c r="G16198" s="15">
        <f>$D16198*VLOOKUP($A16198,Price_Table,MATCH($C16198,$A$6:$K$6,0),1)</f>
        <v>0</v>
      </c>
      <c r="H16198" s="15">
        <f>D16198*VLOOKUP(A16198,Cost_Table,MATCH(C16198,M$6:W$6,0),1)</f>
        <v>0</v>
      </c>
      <c r="I16198" s="15">
        <f t="shared" si="758"/>
        <v>0</v>
      </c>
      <c r="J16198" s="43"/>
      <c r="K16198" s="1"/>
    </row>
    <row r="16199" spans="1:11">
      <c r="A16199" s="29">
        <v>40982</v>
      </c>
      <c r="B16199" s="30">
        <v>5</v>
      </c>
      <c r="C16199" s="30" t="s">
        <v>9</v>
      </c>
      <c r="D16199" s="30">
        <v>0</v>
      </c>
      <c r="E16199" s="50" t="str">
        <f t="shared" si="756"/>
        <v>March</v>
      </c>
      <c r="F16199" s="14" t="str">
        <f t="shared" si="757"/>
        <v>Wednesday</v>
      </c>
      <c r="G16199" s="15">
        <f>$D16199*VLOOKUP($A16199,Price_Table,MATCH($C16199,$A$6:$K$6,0),1)</f>
        <v>0</v>
      </c>
      <c r="H16199" s="15">
        <f>D16199*VLOOKUP(A16199,Cost_Table,MATCH(C16199,M$6:W$6,0),1)</f>
        <v>0</v>
      </c>
      <c r="I16199" s="15">
        <f t="shared" si="758"/>
        <v>0</v>
      </c>
      <c r="J16199" s="43"/>
      <c r="K16199" s="1"/>
    </row>
    <row r="16200" spans="1:11">
      <c r="A16200" s="29">
        <v>40983</v>
      </c>
      <c r="B16200" s="30">
        <v>5</v>
      </c>
      <c r="C16200" s="30" t="s">
        <v>9</v>
      </c>
      <c r="D16200" s="30">
        <v>0</v>
      </c>
      <c r="E16200" s="50" t="str">
        <f t="shared" si="756"/>
        <v>March</v>
      </c>
      <c r="F16200" s="14" t="str">
        <f t="shared" si="757"/>
        <v>Thursday</v>
      </c>
      <c r="G16200" s="15">
        <f>$D16200*VLOOKUP($A16200,Price_Table,MATCH($C16200,$A$6:$K$6,0),1)</f>
        <v>0</v>
      </c>
      <c r="H16200" s="15">
        <f>D16200*VLOOKUP(A16200,Cost_Table,MATCH(C16200,M$6:W$6,0),1)</f>
        <v>0</v>
      </c>
      <c r="I16200" s="15">
        <f t="shared" si="758"/>
        <v>0</v>
      </c>
      <c r="J16200" s="43"/>
      <c r="K16200" s="1"/>
    </row>
    <row r="16201" spans="1:11">
      <c r="A16201" s="29">
        <v>40984</v>
      </c>
      <c r="B16201" s="30">
        <v>5</v>
      </c>
      <c r="C16201" s="30" t="s">
        <v>9</v>
      </c>
      <c r="D16201" s="30">
        <v>0</v>
      </c>
      <c r="E16201" s="50" t="str">
        <f t="shared" si="756"/>
        <v>March</v>
      </c>
      <c r="F16201" s="14" t="str">
        <f t="shared" si="757"/>
        <v>Friday</v>
      </c>
      <c r="G16201" s="15">
        <f>$D16201*VLOOKUP($A16201,Price_Table,MATCH($C16201,$A$6:$K$6,0),1)</f>
        <v>0</v>
      </c>
      <c r="H16201" s="15">
        <f>D16201*VLOOKUP(A16201,Cost_Table,MATCH(C16201,M$6:W$6,0),1)</f>
        <v>0</v>
      </c>
      <c r="I16201" s="15">
        <f t="shared" si="758"/>
        <v>0</v>
      </c>
      <c r="J16201" s="43"/>
      <c r="K16201" s="1"/>
    </row>
    <row r="16202" spans="1:11">
      <c r="A16202" s="29">
        <v>40985</v>
      </c>
      <c r="B16202" s="30">
        <v>5</v>
      </c>
      <c r="C16202" s="30" t="s">
        <v>9</v>
      </c>
      <c r="D16202" s="30">
        <v>0</v>
      </c>
      <c r="E16202" s="50" t="str">
        <f t="shared" si="756"/>
        <v>March</v>
      </c>
      <c r="F16202" s="14" t="str">
        <f t="shared" si="757"/>
        <v>Saturday</v>
      </c>
      <c r="G16202" s="15">
        <f>$D16202*VLOOKUP($A16202,Price_Table,MATCH($C16202,$A$6:$K$6,0),1)</f>
        <v>0</v>
      </c>
      <c r="H16202" s="15">
        <f>D16202*VLOOKUP(A16202,Cost_Table,MATCH(C16202,M$6:W$6,0),1)</f>
        <v>0</v>
      </c>
      <c r="I16202" s="15">
        <f t="shared" si="758"/>
        <v>0</v>
      </c>
      <c r="J16202" s="43"/>
      <c r="K16202" s="1"/>
    </row>
    <row r="16203" spans="1:11">
      <c r="A16203" s="29">
        <v>40986</v>
      </c>
      <c r="B16203" s="30">
        <v>5</v>
      </c>
      <c r="C16203" s="30" t="s">
        <v>9</v>
      </c>
      <c r="D16203" s="30">
        <v>0</v>
      </c>
      <c r="E16203" s="50" t="str">
        <f t="shared" si="756"/>
        <v>March</v>
      </c>
      <c r="F16203" s="14" t="str">
        <f t="shared" si="757"/>
        <v>Sunday</v>
      </c>
      <c r="G16203" s="15">
        <f>$D16203*VLOOKUP($A16203,Price_Table,MATCH($C16203,$A$6:$K$6,0),1)</f>
        <v>0</v>
      </c>
      <c r="H16203" s="15">
        <f>D16203*VLOOKUP(A16203,Cost_Table,MATCH(C16203,M$6:W$6,0),1)</f>
        <v>0</v>
      </c>
      <c r="I16203" s="15">
        <f t="shared" si="758"/>
        <v>0</v>
      </c>
      <c r="J16203" s="43"/>
      <c r="K16203" s="1"/>
    </row>
    <row r="16204" spans="1:11">
      <c r="A16204" s="29">
        <v>40987</v>
      </c>
      <c r="B16204" s="30">
        <v>5</v>
      </c>
      <c r="C16204" s="30" t="s">
        <v>9</v>
      </c>
      <c r="D16204" s="30">
        <v>0</v>
      </c>
      <c r="E16204" s="50" t="str">
        <f t="shared" si="756"/>
        <v>March</v>
      </c>
      <c r="F16204" s="14" t="str">
        <f t="shared" si="757"/>
        <v>Monday</v>
      </c>
      <c r="G16204" s="15">
        <f>$D16204*VLOOKUP($A16204,Price_Table,MATCH($C16204,$A$6:$K$6,0),1)</f>
        <v>0</v>
      </c>
      <c r="H16204" s="15">
        <f>D16204*VLOOKUP(A16204,Cost_Table,MATCH(C16204,M$6:W$6,0),1)</f>
        <v>0</v>
      </c>
      <c r="I16204" s="15">
        <f t="shared" si="758"/>
        <v>0</v>
      </c>
      <c r="J16204" s="43"/>
      <c r="K16204" s="1"/>
    </row>
    <row r="16205" spans="1:11">
      <c r="A16205" s="29">
        <v>40988</v>
      </c>
      <c r="B16205" s="30">
        <v>5</v>
      </c>
      <c r="C16205" s="30" t="s">
        <v>9</v>
      </c>
      <c r="D16205" s="30">
        <v>0</v>
      </c>
      <c r="E16205" s="50" t="str">
        <f t="shared" si="756"/>
        <v>March</v>
      </c>
      <c r="F16205" s="14" t="str">
        <f t="shared" si="757"/>
        <v>Tuesday</v>
      </c>
      <c r="G16205" s="15">
        <f>$D16205*VLOOKUP($A16205,Price_Table,MATCH($C16205,$A$6:$K$6,0),1)</f>
        <v>0</v>
      </c>
      <c r="H16205" s="15">
        <f>D16205*VLOOKUP(A16205,Cost_Table,MATCH(C16205,M$6:W$6,0),1)</f>
        <v>0</v>
      </c>
      <c r="I16205" s="15">
        <f t="shared" si="758"/>
        <v>0</v>
      </c>
      <c r="J16205" s="43"/>
      <c r="K16205" s="1"/>
    </row>
    <row r="16206" spans="1:11">
      <c r="A16206" s="29">
        <v>40989</v>
      </c>
      <c r="B16206" s="30">
        <v>5</v>
      </c>
      <c r="C16206" s="30" t="s">
        <v>9</v>
      </c>
      <c r="D16206" s="30">
        <v>0</v>
      </c>
      <c r="E16206" s="50" t="str">
        <f t="shared" si="756"/>
        <v>March</v>
      </c>
      <c r="F16206" s="14" t="str">
        <f t="shared" si="757"/>
        <v>Wednesday</v>
      </c>
      <c r="G16206" s="15">
        <f>$D16206*VLOOKUP($A16206,Price_Table,MATCH($C16206,$A$6:$K$6,0),1)</f>
        <v>0</v>
      </c>
      <c r="H16206" s="15">
        <f>D16206*VLOOKUP(A16206,Cost_Table,MATCH(C16206,M$6:W$6,0),1)</f>
        <v>0</v>
      </c>
      <c r="I16206" s="15">
        <f t="shared" si="758"/>
        <v>0</v>
      </c>
      <c r="J16206" s="43"/>
      <c r="K16206" s="1"/>
    </row>
    <row r="16207" spans="1:11">
      <c r="A16207" s="29">
        <v>40990</v>
      </c>
      <c r="B16207" s="30">
        <v>5</v>
      </c>
      <c r="C16207" s="30" t="s">
        <v>9</v>
      </c>
      <c r="D16207" s="30">
        <v>0</v>
      </c>
      <c r="E16207" s="50" t="str">
        <f t="shared" si="756"/>
        <v>March</v>
      </c>
      <c r="F16207" s="14" t="str">
        <f t="shared" si="757"/>
        <v>Thursday</v>
      </c>
      <c r="G16207" s="15">
        <f>$D16207*VLOOKUP($A16207,Price_Table,MATCH($C16207,$A$6:$K$6,0),1)</f>
        <v>0</v>
      </c>
      <c r="H16207" s="15">
        <f>D16207*VLOOKUP(A16207,Cost_Table,MATCH(C16207,M$6:W$6,0),1)</f>
        <v>0</v>
      </c>
      <c r="I16207" s="15">
        <f t="shared" si="758"/>
        <v>0</v>
      </c>
      <c r="J16207" s="43"/>
      <c r="K16207" s="1"/>
    </row>
    <row r="16208" spans="1:11">
      <c r="A16208" s="29">
        <v>40991</v>
      </c>
      <c r="B16208" s="30">
        <v>5</v>
      </c>
      <c r="C16208" s="30" t="s">
        <v>9</v>
      </c>
      <c r="D16208" s="30">
        <v>0</v>
      </c>
      <c r="E16208" s="50" t="str">
        <f t="shared" si="756"/>
        <v>March</v>
      </c>
      <c r="F16208" s="14" t="str">
        <f t="shared" si="757"/>
        <v>Friday</v>
      </c>
      <c r="G16208" s="15">
        <f>$D16208*VLOOKUP($A16208,Price_Table,MATCH($C16208,$A$6:$K$6,0),1)</f>
        <v>0</v>
      </c>
      <c r="H16208" s="15">
        <f>D16208*VLOOKUP(A16208,Cost_Table,MATCH(C16208,M$6:W$6,0),1)</f>
        <v>0</v>
      </c>
      <c r="I16208" s="15">
        <f t="shared" si="758"/>
        <v>0</v>
      </c>
      <c r="J16208" s="43"/>
      <c r="K16208" s="1"/>
    </row>
    <row r="16209" spans="1:11">
      <c r="A16209" s="29">
        <v>40992</v>
      </c>
      <c r="B16209" s="30">
        <v>5</v>
      </c>
      <c r="C16209" s="30" t="s">
        <v>9</v>
      </c>
      <c r="D16209" s="30">
        <v>0</v>
      </c>
      <c r="E16209" s="50" t="str">
        <f t="shared" si="756"/>
        <v>March</v>
      </c>
      <c r="F16209" s="14" t="str">
        <f t="shared" si="757"/>
        <v>Saturday</v>
      </c>
      <c r="G16209" s="15">
        <f>$D16209*VLOOKUP($A16209,Price_Table,MATCH($C16209,$A$6:$K$6,0),1)</f>
        <v>0</v>
      </c>
      <c r="H16209" s="15">
        <f>D16209*VLOOKUP(A16209,Cost_Table,MATCH(C16209,M$6:W$6,0),1)</f>
        <v>0</v>
      </c>
      <c r="I16209" s="15">
        <f t="shared" si="758"/>
        <v>0</v>
      </c>
      <c r="J16209" s="43"/>
      <c r="K16209" s="1"/>
    </row>
    <row r="16210" spans="1:11">
      <c r="A16210" s="29">
        <v>40993</v>
      </c>
      <c r="B16210" s="30">
        <v>5</v>
      </c>
      <c r="C16210" s="30" t="s">
        <v>9</v>
      </c>
      <c r="D16210" s="30">
        <v>0</v>
      </c>
      <c r="E16210" s="50" t="str">
        <f t="shared" si="756"/>
        <v>March</v>
      </c>
      <c r="F16210" s="14" t="str">
        <f t="shared" si="757"/>
        <v>Sunday</v>
      </c>
      <c r="G16210" s="15">
        <f>$D16210*VLOOKUP($A16210,Price_Table,MATCH($C16210,$A$6:$K$6,0),1)</f>
        <v>0</v>
      </c>
      <c r="H16210" s="15">
        <f>D16210*VLOOKUP(A16210,Cost_Table,MATCH(C16210,M$6:W$6,0),1)</f>
        <v>0</v>
      </c>
      <c r="I16210" s="15">
        <f t="shared" si="758"/>
        <v>0</v>
      </c>
      <c r="J16210" s="43"/>
      <c r="K16210" s="1"/>
    </row>
    <row r="16211" spans="1:11">
      <c r="A16211" s="29">
        <v>40994</v>
      </c>
      <c r="B16211" s="30">
        <v>5</v>
      </c>
      <c r="C16211" s="30" t="s">
        <v>9</v>
      </c>
      <c r="D16211" s="30">
        <v>0</v>
      </c>
      <c r="E16211" s="50" t="str">
        <f t="shared" si="756"/>
        <v>March</v>
      </c>
      <c r="F16211" s="14" t="str">
        <f t="shared" si="757"/>
        <v>Monday</v>
      </c>
      <c r="G16211" s="15">
        <f>$D16211*VLOOKUP($A16211,Price_Table,MATCH($C16211,$A$6:$K$6,0),1)</f>
        <v>0</v>
      </c>
      <c r="H16211" s="15">
        <f>D16211*VLOOKUP(A16211,Cost_Table,MATCH(C16211,M$6:W$6,0),1)</f>
        <v>0</v>
      </c>
      <c r="I16211" s="15">
        <f t="shared" si="758"/>
        <v>0</v>
      </c>
      <c r="J16211" s="43"/>
      <c r="K16211" s="1"/>
    </row>
    <row r="16212" spans="1:11">
      <c r="A16212" s="29">
        <v>40995</v>
      </c>
      <c r="B16212" s="30">
        <v>5</v>
      </c>
      <c r="C16212" s="30" t="s">
        <v>9</v>
      </c>
      <c r="D16212" s="30">
        <v>0</v>
      </c>
      <c r="E16212" s="50" t="str">
        <f t="shared" si="756"/>
        <v>March</v>
      </c>
      <c r="F16212" s="14" t="str">
        <f t="shared" si="757"/>
        <v>Tuesday</v>
      </c>
      <c r="G16212" s="15">
        <f>$D16212*VLOOKUP($A16212,Price_Table,MATCH($C16212,$A$6:$K$6,0),1)</f>
        <v>0</v>
      </c>
      <c r="H16212" s="15">
        <f>D16212*VLOOKUP(A16212,Cost_Table,MATCH(C16212,M$6:W$6,0),1)</f>
        <v>0</v>
      </c>
      <c r="I16212" s="15">
        <f t="shared" si="758"/>
        <v>0</v>
      </c>
      <c r="J16212" s="43"/>
      <c r="K16212" s="1"/>
    </row>
    <row r="16213" spans="1:11">
      <c r="A16213" s="29">
        <v>40996</v>
      </c>
      <c r="B16213" s="30">
        <v>5</v>
      </c>
      <c r="C16213" s="30" t="s">
        <v>9</v>
      </c>
      <c r="D16213" s="30">
        <v>0</v>
      </c>
      <c r="E16213" s="50" t="str">
        <f t="shared" si="756"/>
        <v>March</v>
      </c>
      <c r="F16213" s="14" t="str">
        <f t="shared" si="757"/>
        <v>Wednesday</v>
      </c>
      <c r="G16213" s="15">
        <f>$D16213*VLOOKUP($A16213,Price_Table,MATCH($C16213,$A$6:$K$6,0),1)</f>
        <v>0</v>
      </c>
      <c r="H16213" s="15">
        <f>D16213*VLOOKUP(A16213,Cost_Table,MATCH(C16213,M$6:W$6,0),1)</f>
        <v>0</v>
      </c>
      <c r="I16213" s="15">
        <f t="shared" si="758"/>
        <v>0</v>
      </c>
      <c r="J16213" s="43"/>
      <c r="K16213" s="1"/>
    </row>
    <row r="16214" spans="1:11">
      <c r="A16214" s="29">
        <v>40997</v>
      </c>
      <c r="B16214" s="30">
        <v>5</v>
      </c>
      <c r="C16214" s="30" t="s">
        <v>9</v>
      </c>
      <c r="D16214" s="30">
        <v>0</v>
      </c>
      <c r="E16214" s="50" t="str">
        <f t="shared" si="756"/>
        <v>March</v>
      </c>
      <c r="F16214" s="14" t="str">
        <f t="shared" si="757"/>
        <v>Thursday</v>
      </c>
      <c r="G16214" s="15">
        <f>$D16214*VLOOKUP($A16214,Price_Table,MATCH($C16214,$A$6:$K$6,0),1)</f>
        <v>0</v>
      </c>
      <c r="H16214" s="15">
        <f>D16214*VLOOKUP(A16214,Cost_Table,MATCH(C16214,M$6:W$6,0),1)</f>
        <v>0</v>
      </c>
      <c r="I16214" s="15">
        <f t="shared" si="758"/>
        <v>0</v>
      </c>
      <c r="J16214" s="43"/>
      <c r="K16214" s="1"/>
    </row>
    <row r="16215" spans="1:11">
      <c r="A16215" s="29">
        <v>40998</v>
      </c>
      <c r="B16215" s="30">
        <v>5</v>
      </c>
      <c r="C16215" s="30" t="s">
        <v>9</v>
      </c>
      <c r="D16215" s="30">
        <v>0</v>
      </c>
      <c r="E16215" s="50" t="str">
        <f t="shared" ref="E16215:E16278" si="759">TEXT(A16215,"mmmm")</f>
        <v>March</v>
      </c>
      <c r="F16215" s="14" t="str">
        <f t="shared" ref="F16215:F16278" si="760">TEXT(A16215,"dddd")</f>
        <v>Friday</v>
      </c>
      <c r="G16215" s="15">
        <f>$D16215*VLOOKUP($A16215,Price_Table,MATCH($C16215,$A$6:$K$6,0),1)</f>
        <v>0</v>
      </c>
      <c r="H16215" s="15">
        <f>D16215*VLOOKUP(A16215,Cost_Table,MATCH(C16215,M$6:W$6,0),1)</f>
        <v>0</v>
      </c>
      <c r="I16215" s="15">
        <f t="shared" ref="I16215:I16278" si="761">G16215-H16215</f>
        <v>0</v>
      </c>
      <c r="J16215" s="43"/>
      <c r="K16215" s="1"/>
    </row>
    <row r="16216" spans="1:11">
      <c r="A16216" s="29">
        <v>40999</v>
      </c>
      <c r="B16216" s="30">
        <v>5</v>
      </c>
      <c r="C16216" s="30" t="s">
        <v>9</v>
      </c>
      <c r="D16216" s="30">
        <v>0</v>
      </c>
      <c r="E16216" s="50" t="str">
        <f t="shared" si="759"/>
        <v>March</v>
      </c>
      <c r="F16216" s="14" t="str">
        <f t="shared" si="760"/>
        <v>Saturday</v>
      </c>
      <c r="G16216" s="15">
        <f>$D16216*VLOOKUP($A16216,Price_Table,MATCH($C16216,$A$6:$K$6,0),1)</f>
        <v>0</v>
      </c>
      <c r="H16216" s="15">
        <f>D16216*VLOOKUP(A16216,Cost_Table,MATCH(C16216,M$6:W$6,0),1)</f>
        <v>0</v>
      </c>
      <c r="I16216" s="15">
        <f t="shared" si="761"/>
        <v>0</v>
      </c>
      <c r="J16216" s="43"/>
      <c r="K16216" s="1"/>
    </row>
    <row r="16217" spans="1:11">
      <c r="A16217" s="29">
        <v>41000</v>
      </c>
      <c r="B16217" s="30">
        <v>5</v>
      </c>
      <c r="C16217" s="30" t="s">
        <v>9</v>
      </c>
      <c r="D16217" s="30">
        <v>0</v>
      </c>
      <c r="E16217" s="50" t="str">
        <f t="shared" si="759"/>
        <v>April</v>
      </c>
      <c r="F16217" s="14" t="str">
        <f t="shared" si="760"/>
        <v>Sunday</v>
      </c>
      <c r="G16217" s="15">
        <f>$D16217*VLOOKUP($A16217,Price_Table,MATCH($C16217,$A$6:$K$6,0),1)</f>
        <v>0</v>
      </c>
      <c r="H16217" s="15">
        <f>D16217*VLOOKUP(A16217,Cost_Table,MATCH(C16217,M$6:W$6,0),1)</f>
        <v>0</v>
      </c>
      <c r="I16217" s="15">
        <f t="shared" si="761"/>
        <v>0</v>
      </c>
      <c r="J16217" s="43"/>
      <c r="K16217" s="1"/>
    </row>
    <row r="16218" spans="1:11">
      <c r="A16218" s="29">
        <v>41001</v>
      </c>
      <c r="B16218" s="30">
        <v>5</v>
      </c>
      <c r="C16218" s="30" t="s">
        <v>9</v>
      </c>
      <c r="D16218" s="30">
        <v>0</v>
      </c>
      <c r="E16218" s="50" t="str">
        <f t="shared" si="759"/>
        <v>April</v>
      </c>
      <c r="F16218" s="14" t="str">
        <f t="shared" si="760"/>
        <v>Monday</v>
      </c>
      <c r="G16218" s="15">
        <f>$D16218*VLOOKUP($A16218,Price_Table,MATCH($C16218,$A$6:$K$6,0),1)</f>
        <v>0</v>
      </c>
      <c r="H16218" s="15">
        <f>D16218*VLOOKUP(A16218,Cost_Table,MATCH(C16218,M$6:W$6,0),1)</f>
        <v>0</v>
      </c>
      <c r="I16218" s="15">
        <f t="shared" si="761"/>
        <v>0</v>
      </c>
      <c r="J16218" s="43"/>
      <c r="K16218" s="1"/>
    </row>
    <row r="16219" spans="1:11">
      <c r="A16219" s="29">
        <v>41002</v>
      </c>
      <c r="B16219" s="30">
        <v>5</v>
      </c>
      <c r="C16219" s="30" t="s">
        <v>9</v>
      </c>
      <c r="D16219" s="30">
        <v>0</v>
      </c>
      <c r="E16219" s="50" t="str">
        <f t="shared" si="759"/>
        <v>April</v>
      </c>
      <c r="F16219" s="14" t="str">
        <f t="shared" si="760"/>
        <v>Tuesday</v>
      </c>
      <c r="G16219" s="15">
        <f>$D16219*VLOOKUP($A16219,Price_Table,MATCH($C16219,$A$6:$K$6,0),1)</f>
        <v>0</v>
      </c>
      <c r="H16219" s="15">
        <f>D16219*VLOOKUP(A16219,Cost_Table,MATCH(C16219,M$6:W$6,0),1)</f>
        <v>0</v>
      </c>
      <c r="I16219" s="15">
        <f t="shared" si="761"/>
        <v>0</v>
      </c>
      <c r="J16219" s="43"/>
      <c r="K16219" s="1"/>
    </row>
    <row r="16220" spans="1:11">
      <c r="A16220" s="29">
        <v>41003</v>
      </c>
      <c r="B16220" s="30">
        <v>5</v>
      </c>
      <c r="C16220" s="30" t="s">
        <v>9</v>
      </c>
      <c r="D16220" s="30">
        <v>0</v>
      </c>
      <c r="E16220" s="50" t="str">
        <f t="shared" si="759"/>
        <v>April</v>
      </c>
      <c r="F16220" s="14" t="str">
        <f t="shared" si="760"/>
        <v>Wednesday</v>
      </c>
      <c r="G16220" s="15">
        <f>$D16220*VLOOKUP($A16220,Price_Table,MATCH($C16220,$A$6:$K$6,0),1)</f>
        <v>0</v>
      </c>
      <c r="H16220" s="15">
        <f>D16220*VLOOKUP(A16220,Cost_Table,MATCH(C16220,M$6:W$6,0),1)</f>
        <v>0</v>
      </c>
      <c r="I16220" s="15">
        <f t="shared" si="761"/>
        <v>0</v>
      </c>
      <c r="J16220" s="43"/>
      <c r="K16220" s="1"/>
    </row>
    <row r="16221" spans="1:11">
      <c r="A16221" s="29">
        <v>41004</v>
      </c>
      <c r="B16221" s="30">
        <v>5</v>
      </c>
      <c r="C16221" s="30" t="s">
        <v>9</v>
      </c>
      <c r="D16221" s="30">
        <v>0</v>
      </c>
      <c r="E16221" s="50" t="str">
        <f t="shared" si="759"/>
        <v>April</v>
      </c>
      <c r="F16221" s="14" t="str">
        <f t="shared" si="760"/>
        <v>Thursday</v>
      </c>
      <c r="G16221" s="15">
        <f>$D16221*VLOOKUP($A16221,Price_Table,MATCH($C16221,$A$6:$K$6,0),1)</f>
        <v>0</v>
      </c>
      <c r="H16221" s="15">
        <f>D16221*VLOOKUP(A16221,Cost_Table,MATCH(C16221,M$6:W$6,0),1)</f>
        <v>0</v>
      </c>
      <c r="I16221" s="15">
        <f t="shared" si="761"/>
        <v>0</v>
      </c>
      <c r="J16221" s="43"/>
      <c r="K16221" s="1"/>
    </row>
    <row r="16222" spans="1:11">
      <c r="A16222" s="29">
        <v>41005</v>
      </c>
      <c r="B16222" s="30">
        <v>5</v>
      </c>
      <c r="C16222" s="30" t="s">
        <v>9</v>
      </c>
      <c r="D16222" s="30">
        <v>0</v>
      </c>
      <c r="E16222" s="50" t="str">
        <f t="shared" si="759"/>
        <v>April</v>
      </c>
      <c r="F16222" s="14" t="str">
        <f t="shared" si="760"/>
        <v>Friday</v>
      </c>
      <c r="G16222" s="15">
        <f>$D16222*VLOOKUP($A16222,Price_Table,MATCH($C16222,$A$6:$K$6,0),1)</f>
        <v>0</v>
      </c>
      <c r="H16222" s="15">
        <f>D16222*VLOOKUP(A16222,Cost_Table,MATCH(C16222,M$6:W$6,0),1)</f>
        <v>0</v>
      </c>
      <c r="I16222" s="15">
        <f t="shared" si="761"/>
        <v>0</v>
      </c>
      <c r="J16222" s="43"/>
      <c r="K16222" s="1"/>
    </row>
    <row r="16223" spans="1:11">
      <c r="A16223" s="29">
        <v>41006</v>
      </c>
      <c r="B16223" s="30">
        <v>5</v>
      </c>
      <c r="C16223" s="30" t="s">
        <v>9</v>
      </c>
      <c r="D16223" s="30">
        <v>0</v>
      </c>
      <c r="E16223" s="50" t="str">
        <f t="shared" si="759"/>
        <v>April</v>
      </c>
      <c r="F16223" s="14" t="str">
        <f t="shared" si="760"/>
        <v>Saturday</v>
      </c>
      <c r="G16223" s="15">
        <f>$D16223*VLOOKUP($A16223,Price_Table,MATCH($C16223,$A$6:$K$6,0),1)</f>
        <v>0</v>
      </c>
      <c r="H16223" s="15">
        <f>D16223*VLOOKUP(A16223,Cost_Table,MATCH(C16223,M$6:W$6,0),1)</f>
        <v>0</v>
      </c>
      <c r="I16223" s="15">
        <f t="shared" si="761"/>
        <v>0</v>
      </c>
      <c r="J16223" s="43"/>
      <c r="K16223" s="1"/>
    </row>
    <row r="16224" spans="1:11">
      <c r="A16224" s="29">
        <v>41007</v>
      </c>
      <c r="B16224" s="30">
        <v>5</v>
      </c>
      <c r="C16224" s="30" t="s">
        <v>9</v>
      </c>
      <c r="D16224" s="30">
        <v>0</v>
      </c>
      <c r="E16224" s="50" t="str">
        <f t="shared" si="759"/>
        <v>April</v>
      </c>
      <c r="F16224" s="14" t="str">
        <f t="shared" si="760"/>
        <v>Sunday</v>
      </c>
      <c r="G16224" s="15">
        <f>$D16224*VLOOKUP($A16224,Price_Table,MATCH($C16224,$A$6:$K$6,0),1)</f>
        <v>0</v>
      </c>
      <c r="H16224" s="15">
        <f>D16224*VLOOKUP(A16224,Cost_Table,MATCH(C16224,M$6:W$6,0),1)</f>
        <v>0</v>
      </c>
      <c r="I16224" s="15">
        <f t="shared" si="761"/>
        <v>0</v>
      </c>
      <c r="J16224" s="43"/>
      <c r="K16224" s="1"/>
    </row>
    <row r="16225" spans="1:11">
      <c r="A16225" s="29">
        <v>41008</v>
      </c>
      <c r="B16225" s="30">
        <v>5</v>
      </c>
      <c r="C16225" s="30" t="s">
        <v>9</v>
      </c>
      <c r="D16225" s="30">
        <v>0</v>
      </c>
      <c r="E16225" s="50" t="str">
        <f t="shared" si="759"/>
        <v>April</v>
      </c>
      <c r="F16225" s="14" t="str">
        <f t="shared" si="760"/>
        <v>Monday</v>
      </c>
      <c r="G16225" s="15">
        <f>$D16225*VLOOKUP($A16225,Price_Table,MATCH($C16225,$A$6:$K$6,0),1)</f>
        <v>0</v>
      </c>
      <c r="H16225" s="15">
        <f>D16225*VLOOKUP(A16225,Cost_Table,MATCH(C16225,M$6:W$6,0),1)</f>
        <v>0</v>
      </c>
      <c r="I16225" s="15">
        <f t="shared" si="761"/>
        <v>0</v>
      </c>
      <c r="J16225" s="43"/>
      <c r="K16225" s="1"/>
    </row>
    <row r="16226" spans="1:11">
      <c r="A16226" s="29">
        <v>41009</v>
      </c>
      <c r="B16226" s="30">
        <v>5</v>
      </c>
      <c r="C16226" s="30" t="s">
        <v>9</v>
      </c>
      <c r="D16226" s="30">
        <v>0</v>
      </c>
      <c r="E16226" s="50" t="str">
        <f t="shared" si="759"/>
        <v>April</v>
      </c>
      <c r="F16226" s="14" t="str">
        <f t="shared" si="760"/>
        <v>Tuesday</v>
      </c>
      <c r="G16226" s="15">
        <f>$D16226*VLOOKUP($A16226,Price_Table,MATCH($C16226,$A$6:$K$6,0),1)</f>
        <v>0</v>
      </c>
      <c r="H16226" s="15">
        <f>D16226*VLOOKUP(A16226,Cost_Table,MATCH(C16226,M$6:W$6,0),1)</f>
        <v>0</v>
      </c>
      <c r="I16226" s="15">
        <f t="shared" si="761"/>
        <v>0</v>
      </c>
      <c r="J16226" s="43"/>
      <c r="K16226" s="1"/>
    </row>
    <row r="16227" spans="1:11">
      <c r="A16227" s="29">
        <v>41010</v>
      </c>
      <c r="B16227" s="30">
        <v>5</v>
      </c>
      <c r="C16227" s="30" t="s">
        <v>9</v>
      </c>
      <c r="D16227" s="30">
        <v>0</v>
      </c>
      <c r="E16227" s="50" t="str">
        <f t="shared" si="759"/>
        <v>April</v>
      </c>
      <c r="F16227" s="14" t="str">
        <f t="shared" si="760"/>
        <v>Wednesday</v>
      </c>
      <c r="G16227" s="15">
        <f>$D16227*VLOOKUP($A16227,Price_Table,MATCH($C16227,$A$6:$K$6,0),1)</f>
        <v>0</v>
      </c>
      <c r="H16227" s="15">
        <f>D16227*VLOOKUP(A16227,Cost_Table,MATCH(C16227,M$6:W$6,0),1)</f>
        <v>0</v>
      </c>
      <c r="I16227" s="15">
        <f t="shared" si="761"/>
        <v>0</v>
      </c>
      <c r="J16227" s="43"/>
      <c r="K16227" s="1"/>
    </row>
    <row r="16228" spans="1:11">
      <c r="A16228" s="29">
        <v>41011</v>
      </c>
      <c r="B16228" s="30">
        <v>5</v>
      </c>
      <c r="C16228" s="30" t="s">
        <v>9</v>
      </c>
      <c r="D16228" s="30">
        <v>0</v>
      </c>
      <c r="E16228" s="50" t="str">
        <f t="shared" si="759"/>
        <v>April</v>
      </c>
      <c r="F16228" s="14" t="str">
        <f t="shared" si="760"/>
        <v>Thursday</v>
      </c>
      <c r="G16228" s="15">
        <f>$D16228*VLOOKUP($A16228,Price_Table,MATCH($C16228,$A$6:$K$6,0),1)</f>
        <v>0</v>
      </c>
      <c r="H16228" s="15">
        <f>D16228*VLOOKUP(A16228,Cost_Table,MATCH(C16228,M$6:W$6,0),1)</f>
        <v>0</v>
      </c>
      <c r="I16228" s="15">
        <f t="shared" si="761"/>
        <v>0</v>
      </c>
      <c r="J16228" s="43"/>
      <c r="K16228" s="1"/>
    </row>
    <row r="16229" spans="1:11">
      <c r="A16229" s="29">
        <v>41012</v>
      </c>
      <c r="B16229" s="30">
        <v>5</v>
      </c>
      <c r="C16229" s="30" t="s">
        <v>9</v>
      </c>
      <c r="D16229" s="30">
        <v>0</v>
      </c>
      <c r="E16229" s="50" t="str">
        <f t="shared" si="759"/>
        <v>April</v>
      </c>
      <c r="F16229" s="14" t="str">
        <f t="shared" si="760"/>
        <v>Friday</v>
      </c>
      <c r="G16229" s="15">
        <f>$D16229*VLOOKUP($A16229,Price_Table,MATCH($C16229,$A$6:$K$6,0),1)</f>
        <v>0</v>
      </c>
      <c r="H16229" s="15">
        <f>D16229*VLOOKUP(A16229,Cost_Table,MATCH(C16229,M$6:W$6,0),1)</f>
        <v>0</v>
      </c>
      <c r="I16229" s="15">
        <f t="shared" si="761"/>
        <v>0</v>
      </c>
      <c r="J16229" s="43"/>
      <c r="K16229" s="1"/>
    </row>
    <row r="16230" spans="1:11">
      <c r="A16230" s="29">
        <v>41013</v>
      </c>
      <c r="B16230" s="30">
        <v>5</v>
      </c>
      <c r="C16230" s="30" t="s">
        <v>9</v>
      </c>
      <c r="D16230" s="30">
        <v>0</v>
      </c>
      <c r="E16230" s="50" t="str">
        <f t="shared" si="759"/>
        <v>April</v>
      </c>
      <c r="F16230" s="14" t="str">
        <f t="shared" si="760"/>
        <v>Saturday</v>
      </c>
      <c r="G16230" s="15">
        <f>$D16230*VLOOKUP($A16230,Price_Table,MATCH($C16230,$A$6:$K$6,0),1)</f>
        <v>0</v>
      </c>
      <c r="H16230" s="15">
        <f>D16230*VLOOKUP(A16230,Cost_Table,MATCH(C16230,M$6:W$6,0),1)</f>
        <v>0</v>
      </c>
      <c r="I16230" s="15">
        <f t="shared" si="761"/>
        <v>0</v>
      </c>
      <c r="J16230" s="43"/>
      <c r="K16230" s="1"/>
    </row>
    <row r="16231" spans="1:11">
      <c r="A16231" s="29">
        <v>41014</v>
      </c>
      <c r="B16231" s="30">
        <v>5</v>
      </c>
      <c r="C16231" s="30" t="s">
        <v>9</v>
      </c>
      <c r="D16231" s="30">
        <v>0</v>
      </c>
      <c r="E16231" s="50" t="str">
        <f t="shared" si="759"/>
        <v>April</v>
      </c>
      <c r="F16231" s="14" t="str">
        <f t="shared" si="760"/>
        <v>Sunday</v>
      </c>
      <c r="G16231" s="15">
        <f>$D16231*VLOOKUP($A16231,Price_Table,MATCH($C16231,$A$6:$K$6,0),1)</f>
        <v>0</v>
      </c>
      <c r="H16231" s="15">
        <f>D16231*VLOOKUP(A16231,Cost_Table,MATCH(C16231,M$6:W$6,0),1)</f>
        <v>0</v>
      </c>
      <c r="I16231" s="15">
        <f t="shared" si="761"/>
        <v>0</v>
      </c>
      <c r="J16231" s="43"/>
      <c r="K16231" s="1"/>
    </row>
    <row r="16232" spans="1:11">
      <c r="A16232" s="29">
        <v>41015</v>
      </c>
      <c r="B16232" s="30">
        <v>5</v>
      </c>
      <c r="C16232" s="30" t="s">
        <v>9</v>
      </c>
      <c r="D16232" s="30">
        <v>0</v>
      </c>
      <c r="E16232" s="50" t="str">
        <f t="shared" si="759"/>
        <v>April</v>
      </c>
      <c r="F16232" s="14" t="str">
        <f t="shared" si="760"/>
        <v>Monday</v>
      </c>
      <c r="G16232" s="15">
        <f>$D16232*VLOOKUP($A16232,Price_Table,MATCH($C16232,$A$6:$K$6,0),1)</f>
        <v>0</v>
      </c>
      <c r="H16232" s="15">
        <f>D16232*VLOOKUP(A16232,Cost_Table,MATCH(C16232,M$6:W$6,0),1)</f>
        <v>0</v>
      </c>
      <c r="I16232" s="15">
        <f t="shared" si="761"/>
        <v>0</v>
      </c>
      <c r="J16232" s="43"/>
      <c r="K16232" s="1"/>
    </row>
    <row r="16233" spans="1:11">
      <c r="A16233" s="29">
        <v>41016</v>
      </c>
      <c r="B16233" s="30">
        <v>5</v>
      </c>
      <c r="C16233" s="30" t="s">
        <v>9</v>
      </c>
      <c r="D16233" s="30">
        <v>0</v>
      </c>
      <c r="E16233" s="50" t="str">
        <f t="shared" si="759"/>
        <v>April</v>
      </c>
      <c r="F16233" s="14" t="str">
        <f t="shared" si="760"/>
        <v>Tuesday</v>
      </c>
      <c r="G16233" s="15">
        <f>$D16233*VLOOKUP($A16233,Price_Table,MATCH($C16233,$A$6:$K$6,0),1)</f>
        <v>0</v>
      </c>
      <c r="H16233" s="15">
        <f>D16233*VLOOKUP(A16233,Cost_Table,MATCH(C16233,M$6:W$6,0),1)</f>
        <v>0</v>
      </c>
      <c r="I16233" s="15">
        <f t="shared" si="761"/>
        <v>0</v>
      </c>
      <c r="J16233" s="43"/>
      <c r="K16233" s="1"/>
    </row>
    <row r="16234" spans="1:11">
      <c r="A16234" s="29">
        <v>41017</v>
      </c>
      <c r="B16234" s="30">
        <v>5</v>
      </c>
      <c r="C16234" s="30" t="s">
        <v>9</v>
      </c>
      <c r="D16234" s="30">
        <v>0</v>
      </c>
      <c r="E16234" s="50" t="str">
        <f t="shared" si="759"/>
        <v>April</v>
      </c>
      <c r="F16234" s="14" t="str">
        <f t="shared" si="760"/>
        <v>Wednesday</v>
      </c>
      <c r="G16234" s="15">
        <f>$D16234*VLOOKUP($A16234,Price_Table,MATCH($C16234,$A$6:$K$6,0),1)</f>
        <v>0</v>
      </c>
      <c r="H16234" s="15">
        <f>D16234*VLOOKUP(A16234,Cost_Table,MATCH(C16234,M$6:W$6,0),1)</f>
        <v>0</v>
      </c>
      <c r="I16234" s="15">
        <f t="shared" si="761"/>
        <v>0</v>
      </c>
      <c r="J16234" s="43"/>
      <c r="K16234" s="1"/>
    </row>
    <row r="16235" spans="1:11">
      <c r="A16235" s="29">
        <v>41018</v>
      </c>
      <c r="B16235" s="30">
        <v>5</v>
      </c>
      <c r="C16235" s="30" t="s">
        <v>9</v>
      </c>
      <c r="D16235" s="30">
        <v>0</v>
      </c>
      <c r="E16235" s="50" t="str">
        <f t="shared" si="759"/>
        <v>April</v>
      </c>
      <c r="F16235" s="14" t="str">
        <f t="shared" si="760"/>
        <v>Thursday</v>
      </c>
      <c r="G16235" s="15">
        <f>$D16235*VLOOKUP($A16235,Price_Table,MATCH($C16235,$A$6:$K$6,0),1)</f>
        <v>0</v>
      </c>
      <c r="H16235" s="15">
        <f>D16235*VLOOKUP(A16235,Cost_Table,MATCH(C16235,M$6:W$6,0),1)</f>
        <v>0</v>
      </c>
      <c r="I16235" s="15">
        <f t="shared" si="761"/>
        <v>0</v>
      </c>
      <c r="J16235" s="43"/>
      <c r="K16235" s="1"/>
    </row>
    <row r="16236" spans="1:11">
      <c r="A16236" s="29">
        <v>41019</v>
      </c>
      <c r="B16236" s="30">
        <v>5</v>
      </c>
      <c r="C16236" s="30" t="s">
        <v>9</v>
      </c>
      <c r="D16236" s="30">
        <v>0</v>
      </c>
      <c r="E16236" s="50" t="str">
        <f t="shared" si="759"/>
        <v>April</v>
      </c>
      <c r="F16236" s="14" t="str">
        <f t="shared" si="760"/>
        <v>Friday</v>
      </c>
      <c r="G16236" s="15">
        <f>$D16236*VLOOKUP($A16236,Price_Table,MATCH($C16236,$A$6:$K$6,0),1)</f>
        <v>0</v>
      </c>
      <c r="H16236" s="15">
        <f>D16236*VLOOKUP(A16236,Cost_Table,MATCH(C16236,M$6:W$6,0),1)</f>
        <v>0</v>
      </c>
      <c r="I16236" s="15">
        <f t="shared" si="761"/>
        <v>0</v>
      </c>
      <c r="J16236" s="43"/>
      <c r="K16236" s="1"/>
    </row>
    <row r="16237" spans="1:11">
      <c r="A16237" s="29">
        <v>41020</v>
      </c>
      <c r="B16237" s="30">
        <v>5</v>
      </c>
      <c r="C16237" s="30" t="s">
        <v>9</v>
      </c>
      <c r="D16237" s="30">
        <v>0</v>
      </c>
      <c r="E16237" s="50" t="str">
        <f t="shared" si="759"/>
        <v>April</v>
      </c>
      <c r="F16237" s="14" t="str">
        <f t="shared" si="760"/>
        <v>Saturday</v>
      </c>
      <c r="G16237" s="15">
        <f>$D16237*VLOOKUP($A16237,Price_Table,MATCH($C16237,$A$6:$K$6,0),1)</f>
        <v>0</v>
      </c>
      <c r="H16237" s="15">
        <f>D16237*VLOOKUP(A16237,Cost_Table,MATCH(C16237,M$6:W$6,0),1)</f>
        <v>0</v>
      </c>
      <c r="I16237" s="15">
        <f t="shared" si="761"/>
        <v>0</v>
      </c>
      <c r="J16237" s="43"/>
      <c r="K16237" s="1"/>
    </row>
    <row r="16238" spans="1:11">
      <c r="A16238" s="29">
        <v>41021</v>
      </c>
      <c r="B16238" s="30">
        <v>5</v>
      </c>
      <c r="C16238" s="30" t="s">
        <v>9</v>
      </c>
      <c r="D16238" s="30">
        <v>0</v>
      </c>
      <c r="E16238" s="50" t="str">
        <f t="shared" si="759"/>
        <v>April</v>
      </c>
      <c r="F16238" s="14" t="str">
        <f t="shared" si="760"/>
        <v>Sunday</v>
      </c>
      <c r="G16238" s="15">
        <f>$D16238*VLOOKUP($A16238,Price_Table,MATCH($C16238,$A$6:$K$6,0),1)</f>
        <v>0</v>
      </c>
      <c r="H16238" s="15">
        <f>D16238*VLOOKUP(A16238,Cost_Table,MATCH(C16238,M$6:W$6,0),1)</f>
        <v>0</v>
      </c>
      <c r="I16238" s="15">
        <f t="shared" si="761"/>
        <v>0</v>
      </c>
      <c r="J16238" s="43"/>
      <c r="K16238" s="1"/>
    </row>
    <row r="16239" spans="1:11">
      <c r="A16239" s="29">
        <v>41022</v>
      </c>
      <c r="B16239" s="30">
        <v>5</v>
      </c>
      <c r="C16239" s="30" t="s">
        <v>9</v>
      </c>
      <c r="D16239" s="30">
        <v>0</v>
      </c>
      <c r="E16239" s="50" t="str">
        <f t="shared" si="759"/>
        <v>April</v>
      </c>
      <c r="F16239" s="14" t="str">
        <f t="shared" si="760"/>
        <v>Monday</v>
      </c>
      <c r="G16239" s="15">
        <f>$D16239*VLOOKUP($A16239,Price_Table,MATCH($C16239,$A$6:$K$6,0),1)</f>
        <v>0</v>
      </c>
      <c r="H16239" s="15">
        <f>D16239*VLOOKUP(A16239,Cost_Table,MATCH(C16239,M$6:W$6,0),1)</f>
        <v>0</v>
      </c>
      <c r="I16239" s="15">
        <f t="shared" si="761"/>
        <v>0</v>
      </c>
      <c r="J16239" s="43"/>
      <c r="K16239" s="1"/>
    </row>
    <row r="16240" spans="1:11">
      <c r="A16240" s="29">
        <v>41023</v>
      </c>
      <c r="B16240" s="30">
        <v>5</v>
      </c>
      <c r="C16240" s="30" t="s">
        <v>9</v>
      </c>
      <c r="D16240" s="30">
        <v>0</v>
      </c>
      <c r="E16240" s="50" t="str">
        <f t="shared" si="759"/>
        <v>April</v>
      </c>
      <c r="F16240" s="14" t="str">
        <f t="shared" si="760"/>
        <v>Tuesday</v>
      </c>
      <c r="G16240" s="15">
        <f>$D16240*VLOOKUP($A16240,Price_Table,MATCH($C16240,$A$6:$K$6,0),1)</f>
        <v>0</v>
      </c>
      <c r="H16240" s="15">
        <f>D16240*VLOOKUP(A16240,Cost_Table,MATCH(C16240,M$6:W$6,0),1)</f>
        <v>0</v>
      </c>
      <c r="I16240" s="15">
        <f t="shared" si="761"/>
        <v>0</v>
      </c>
      <c r="J16240" s="43"/>
      <c r="K16240" s="1"/>
    </row>
    <row r="16241" spans="1:11">
      <c r="A16241" s="29">
        <v>41024</v>
      </c>
      <c r="B16241" s="30">
        <v>5</v>
      </c>
      <c r="C16241" s="30" t="s">
        <v>9</v>
      </c>
      <c r="D16241" s="30">
        <v>0</v>
      </c>
      <c r="E16241" s="50" t="str">
        <f t="shared" si="759"/>
        <v>April</v>
      </c>
      <c r="F16241" s="14" t="str">
        <f t="shared" si="760"/>
        <v>Wednesday</v>
      </c>
      <c r="G16241" s="15">
        <f>$D16241*VLOOKUP($A16241,Price_Table,MATCH($C16241,$A$6:$K$6,0),1)</f>
        <v>0</v>
      </c>
      <c r="H16241" s="15">
        <f>D16241*VLOOKUP(A16241,Cost_Table,MATCH(C16241,M$6:W$6,0),1)</f>
        <v>0</v>
      </c>
      <c r="I16241" s="15">
        <f t="shared" si="761"/>
        <v>0</v>
      </c>
      <c r="J16241" s="43"/>
      <c r="K16241" s="1"/>
    </row>
    <row r="16242" spans="1:11">
      <c r="A16242" s="29">
        <v>41025</v>
      </c>
      <c r="B16242" s="30">
        <v>5</v>
      </c>
      <c r="C16242" s="30" t="s">
        <v>9</v>
      </c>
      <c r="D16242" s="30">
        <v>0</v>
      </c>
      <c r="E16242" s="50" t="str">
        <f t="shared" si="759"/>
        <v>April</v>
      </c>
      <c r="F16242" s="14" t="str">
        <f t="shared" si="760"/>
        <v>Thursday</v>
      </c>
      <c r="G16242" s="15">
        <f>$D16242*VLOOKUP($A16242,Price_Table,MATCH($C16242,$A$6:$K$6,0),1)</f>
        <v>0</v>
      </c>
      <c r="H16242" s="15">
        <f>D16242*VLOOKUP(A16242,Cost_Table,MATCH(C16242,M$6:W$6,0),1)</f>
        <v>0</v>
      </c>
      <c r="I16242" s="15">
        <f t="shared" si="761"/>
        <v>0</v>
      </c>
      <c r="J16242" s="43"/>
      <c r="K16242" s="1"/>
    </row>
    <row r="16243" spans="1:11">
      <c r="A16243" s="29">
        <v>41026</v>
      </c>
      <c r="B16243" s="30">
        <v>5</v>
      </c>
      <c r="C16243" s="30" t="s">
        <v>9</v>
      </c>
      <c r="D16243" s="30">
        <v>0</v>
      </c>
      <c r="E16243" s="50" t="str">
        <f t="shared" si="759"/>
        <v>April</v>
      </c>
      <c r="F16243" s="14" t="str">
        <f t="shared" si="760"/>
        <v>Friday</v>
      </c>
      <c r="G16243" s="15">
        <f>$D16243*VLOOKUP($A16243,Price_Table,MATCH($C16243,$A$6:$K$6,0),1)</f>
        <v>0</v>
      </c>
      <c r="H16243" s="15">
        <f>D16243*VLOOKUP(A16243,Cost_Table,MATCH(C16243,M$6:W$6,0),1)</f>
        <v>0</v>
      </c>
      <c r="I16243" s="15">
        <f t="shared" si="761"/>
        <v>0</v>
      </c>
      <c r="J16243" s="43"/>
      <c r="K16243" s="1"/>
    </row>
    <row r="16244" spans="1:11">
      <c r="A16244" s="29">
        <v>41027</v>
      </c>
      <c r="B16244" s="30">
        <v>5</v>
      </c>
      <c r="C16244" s="30" t="s">
        <v>9</v>
      </c>
      <c r="D16244" s="30">
        <v>0</v>
      </c>
      <c r="E16244" s="50" t="str">
        <f t="shared" si="759"/>
        <v>April</v>
      </c>
      <c r="F16244" s="14" t="str">
        <f t="shared" si="760"/>
        <v>Saturday</v>
      </c>
      <c r="G16244" s="15">
        <f>$D16244*VLOOKUP($A16244,Price_Table,MATCH($C16244,$A$6:$K$6,0),1)</f>
        <v>0</v>
      </c>
      <c r="H16244" s="15">
        <f>D16244*VLOOKUP(A16244,Cost_Table,MATCH(C16244,M$6:W$6,0),1)</f>
        <v>0</v>
      </c>
      <c r="I16244" s="15">
        <f t="shared" si="761"/>
        <v>0</v>
      </c>
      <c r="J16244" s="43"/>
      <c r="K16244" s="1"/>
    </row>
    <row r="16245" spans="1:11">
      <c r="A16245" s="29">
        <v>41028</v>
      </c>
      <c r="B16245" s="30">
        <v>5</v>
      </c>
      <c r="C16245" s="30" t="s">
        <v>9</v>
      </c>
      <c r="D16245" s="30">
        <v>0</v>
      </c>
      <c r="E16245" s="50" t="str">
        <f t="shared" si="759"/>
        <v>April</v>
      </c>
      <c r="F16245" s="14" t="str">
        <f t="shared" si="760"/>
        <v>Sunday</v>
      </c>
      <c r="G16245" s="15">
        <f>$D16245*VLOOKUP($A16245,Price_Table,MATCH($C16245,$A$6:$K$6,0),1)</f>
        <v>0</v>
      </c>
      <c r="H16245" s="15">
        <f>D16245*VLOOKUP(A16245,Cost_Table,MATCH(C16245,M$6:W$6,0),1)</f>
        <v>0</v>
      </c>
      <c r="I16245" s="15">
        <f t="shared" si="761"/>
        <v>0</v>
      </c>
      <c r="J16245" s="43"/>
      <c r="K16245" s="1"/>
    </row>
    <row r="16246" spans="1:11">
      <c r="A16246" s="29">
        <v>41029</v>
      </c>
      <c r="B16246" s="30">
        <v>5</v>
      </c>
      <c r="C16246" s="30" t="s">
        <v>9</v>
      </c>
      <c r="D16246" s="30">
        <v>0</v>
      </c>
      <c r="E16246" s="50" t="str">
        <f t="shared" si="759"/>
        <v>April</v>
      </c>
      <c r="F16246" s="14" t="str">
        <f t="shared" si="760"/>
        <v>Monday</v>
      </c>
      <c r="G16246" s="15">
        <f>$D16246*VLOOKUP($A16246,Price_Table,MATCH($C16246,$A$6:$K$6,0),1)</f>
        <v>0</v>
      </c>
      <c r="H16246" s="15">
        <f>D16246*VLOOKUP(A16246,Cost_Table,MATCH(C16246,M$6:W$6,0),1)</f>
        <v>0</v>
      </c>
      <c r="I16246" s="15">
        <f t="shared" si="761"/>
        <v>0</v>
      </c>
      <c r="J16246" s="43"/>
      <c r="K16246" s="1"/>
    </row>
    <row r="16247" spans="1:11">
      <c r="A16247" s="29">
        <v>41030</v>
      </c>
      <c r="B16247" s="30">
        <v>5</v>
      </c>
      <c r="C16247" s="30" t="s">
        <v>9</v>
      </c>
      <c r="D16247" s="30">
        <v>0</v>
      </c>
      <c r="E16247" s="50" t="str">
        <f t="shared" si="759"/>
        <v>May</v>
      </c>
      <c r="F16247" s="14" t="str">
        <f t="shared" si="760"/>
        <v>Tuesday</v>
      </c>
      <c r="G16247" s="15">
        <f>$D16247*VLOOKUP($A16247,Price_Table,MATCH($C16247,$A$6:$K$6,0),1)</f>
        <v>0</v>
      </c>
      <c r="H16247" s="15">
        <f>D16247*VLOOKUP(A16247,Cost_Table,MATCH(C16247,M$6:W$6,0),1)</f>
        <v>0</v>
      </c>
      <c r="I16247" s="15">
        <f t="shared" si="761"/>
        <v>0</v>
      </c>
      <c r="J16247" s="43"/>
      <c r="K16247" s="1"/>
    </row>
    <row r="16248" spans="1:11">
      <c r="A16248" s="29">
        <v>41031</v>
      </c>
      <c r="B16248" s="30">
        <v>5</v>
      </c>
      <c r="C16248" s="30" t="s">
        <v>9</v>
      </c>
      <c r="D16248" s="30">
        <v>0</v>
      </c>
      <c r="E16248" s="50" t="str">
        <f t="shared" si="759"/>
        <v>May</v>
      </c>
      <c r="F16248" s="14" t="str">
        <f t="shared" si="760"/>
        <v>Wednesday</v>
      </c>
      <c r="G16248" s="15">
        <f>$D16248*VLOOKUP($A16248,Price_Table,MATCH($C16248,$A$6:$K$6,0),1)</f>
        <v>0</v>
      </c>
      <c r="H16248" s="15">
        <f>D16248*VLOOKUP(A16248,Cost_Table,MATCH(C16248,M$6:W$6,0),1)</f>
        <v>0</v>
      </c>
      <c r="I16248" s="15">
        <f t="shared" si="761"/>
        <v>0</v>
      </c>
      <c r="J16248" s="43"/>
      <c r="K16248" s="1"/>
    </row>
    <row r="16249" spans="1:11">
      <c r="A16249" s="29">
        <v>41032</v>
      </c>
      <c r="B16249" s="30">
        <v>5</v>
      </c>
      <c r="C16249" s="30" t="s">
        <v>9</v>
      </c>
      <c r="D16249" s="30">
        <v>0</v>
      </c>
      <c r="E16249" s="50" t="str">
        <f t="shared" si="759"/>
        <v>May</v>
      </c>
      <c r="F16249" s="14" t="str">
        <f t="shared" si="760"/>
        <v>Thursday</v>
      </c>
      <c r="G16249" s="15">
        <f>$D16249*VLOOKUP($A16249,Price_Table,MATCH($C16249,$A$6:$K$6,0),1)</f>
        <v>0</v>
      </c>
      <c r="H16249" s="15">
        <f>D16249*VLOOKUP(A16249,Cost_Table,MATCH(C16249,M$6:W$6,0),1)</f>
        <v>0</v>
      </c>
      <c r="I16249" s="15">
        <f t="shared" si="761"/>
        <v>0</v>
      </c>
      <c r="J16249" s="43"/>
      <c r="K16249" s="1"/>
    </row>
    <row r="16250" spans="1:11">
      <c r="A16250" s="29">
        <v>41033</v>
      </c>
      <c r="B16250" s="30">
        <v>5</v>
      </c>
      <c r="C16250" s="30" t="s">
        <v>9</v>
      </c>
      <c r="D16250" s="30">
        <v>0</v>
      </c>
      <c r="E16250" s="50" t="str">
        <f t="shared" si="759"/>
        <v>May</v>
      </c>
      <c r="F16250" s="14" t="str">
        <f t="shared" si="760"/>
        <v>Friday</v>
      </c>
      <c r="G16250" s="15">
        <f>$D16250*VLOOKUP($A16250,Price_Table,MATCH($C16250,$A$6:$K$6,0),1)</f>
        <v>0</v>
      </c>
      <c r="H16250" s="15">
        <f>D16250*VLOOKUP(A16250,Cost_Table,MATCH(C16250,M$6:W$6,0),1)</f>
        <v>0</v>
      </c>
      <c r="I16250" s="15">
        <f t="shared" si="761"/>
        <v>0</v>
      </c>
      <c r="J16250" s="43"/>
      <c r="K16250" s="1"/>
    </row>
    <row r="16251" spans="1:11">
      <c r="A16251" s="29">
        <v>41034</v>
      </c>
      <c r="B16251" s="30">
        <v>5</v>
      </c>
      <c r="C16251" s="30" t="s">
        <v>9</v>
      </c>
      <c r="D16251" s="30">
        <v>0</v>
      </c>
      <c r="E16251" s="50" t="str">
        <f t="shared" si="759"/>
        <v>May</v>
      </c>
      <c r="F16251" s="14" t="str">
        <f t="shared" si="760"/>
        <v>Saturday</v>
      </c>
      <c r="G16251" s="15">
        <f>$D16251*VLOOKUP($A16251,Price_Table,MATCH($C16251,$A$6:$K$6,0),1)</f>
        <v>0</v>
      </c>
      <c r="H16251" s="15">
        <f>D16251*VLOOKUP(A16251,Cost_Table,MATCH(C16251,M$6:W$6,0),1)</f>
        <v>0</v>
      </c>
      <c r="I16251" s="15">
        <f t="shared" si="761"/>
        <v>0</v>
      </c>
      <c r="J16251" s="43"/>
      <c r="K16251" s="1"/>
    </row>
    <row r="16252" spans="1:11">
      <c r="A16252" s="29">
        <v>41035</v>
      </c>
      <c r="B16252" s="30">
        <v>5</v>
      </c>
      <c r="C16252" s="30" t="s">
        <v>9</v>
      </c>
      <c r="D16252" s="30">
        <v>0</v>
      </c>
      <c r="E16252" s="50" t="str">
        <f t="shared" si="759"/>
        <v>May</v>
      </c>
      <c r="F16252" s="14" t="str">
        <f t="shared" si="760"/>
        <v>Sunday</v>
      </c>
      <c r="G16252" s="15">
        <f>$D16252*VLOOKUP($A16252,Price_Table,MATCH($C16252,$A$6:$K$6,0),1)</f>
        <v>0</v>
      </c>
      <c r="H16252" s="15">
        <f>D16252*VLOOKUP(A16252,Cost_Table,MATCH(C16252,M$6:W$6,0),1)</f>
        <v>0</v>
      </c>
      <c r="I16252" s="15">
        <f t="shared" si="761"/>
        <v>0</v>
      </c>
      <c r="J16252" s="43"/>
      <c r="K16252" s="1"/>
    </row>
    <row r="16253" spans="1:11">
      <c r="A16253" s="29">
        <v>41036</v>
      </c>
      <c r="B16253" s="30">
        <v>5</v>
      </c>
      <c r="C16253" s="30" t="s">
        <v>9</v>
      </c>
      <c r="D16253" s="30">
        <v>0</v>
      </c>
      <c r="E16253" s="50" t="str">
        <f t="shared" si="759"/>
        <v>May</v>
      </c>
      <c r="F16253" s="14" t="str">
        <f t="shared" si="760"/>
        <v>Monday</v>
      </c>
      <c r="G16253" s="15">
        <f>$D16253*VLOOKUP($A16253,Price_Table,MATCH($C16253,$A$6:$K$6,0),1)</f>
        <v>0</v>
      </c>
      <c r="H16253" s="15">
        <f>D16253*VLOOKUP(A16253,Cost_Table,MATCH(C16253,M$6:W$6,0),1)</f>
        <v>0</v>
      </c>
      <c r="I16253" s="15">
        <f t="shared" si="761"/>
        <v>0</v>
      </c>
      <c r="J16253" s="43"/>
      <c r="K16253" s="1"/>
    </row>
    <row r="16254" spans="1:11">
      <c r="A16254" s="29">
        <v>41037</v>
      </c>
      <c r="B16254" s="30">
        <v>5</v>
      </c>
      <c r="C16254" s="30" t="s">
        <v>9</v>
      </c>
      <c r="D16254" s="30">
        <v>0</v>
      </c>
      <c r="E16254" s="50" t="str">
        <f t="shared" si="759"/>
        <v>May</v>
      </c>
      <c r="F16254" s="14" t="str">
        <f t="shared" si="760"/>
        <v>Tuesday</v>
      </c>
      <c r="G16254" s="15">
        <f>$D16254*VLOOKUP($A16254,Price_Table,MATCH($C16254,$A$6:$K$6,0),1)</f>
        <v>0</v>
      </c>
      <c r="H16254" s="15">
        <f>D16254*VLOOKUP(A16254,Cost_Table,MATCH(C16254,M$6:W$6,0),1)</f>
        <v>0</v>
      </c>
      <c r="I16254" s="15">
        <f t="shared" si="761"/>
        <v>0</v>
      </c>
      <c r="J16254" s="43"/>
      <c r="K16254" s="1"/>
    </row>
    <row r="16255" spans="1:11">
      <c r="A16255" s="29">
        <v>41038</v>
      </c>
      <c r="B16255" s="30">
        <v>5</v>
      </c>
      <c r="C16255" s="30" t="s">
        <v>9</v>
      </c>
      <c r="D16255" s="30">
        <v>0</v>
      </c>
      <c r="E16255" s="50" t="str">
        <f t="shared" si="759"/>
        <v>May</v>
      </c>
      <c r="F16255" s="14" t="str">
        <f t="shared" si="760"/>
        <v>Wednesday</v>
      </c>
      <c r="G16255" s="15">
        <f>$D16255*VLOOKUP($A16255,Price_Table,MATCH($C16255,$A$6:$K$6,0),1)</f>
        <v>0</v>
      </c>
      <c r="H16255" s="15">
        <f>D16255*VLOOKUP(A16255,Cost_Table,MATCH(C16255,M$6:W$6,0),1)</f>
        <v>0</v>
      </c>
      <c r="I16255" s="15">
        <f t="shared" si="761"/>
        <v>0</v>
      </c>
      <c r="J16255" s="43"/>
      <c r="K16255" s="1"/>
    </row>
    <row r="16256" spans="1:11">
      <c r="A16256" s="29">
        <v>41039</v>
      </c>
      <c r="B16256" s="30">
        <v>5</v>
      </c>
      <c r="C16256" s="30" t="s">
        <v>9</v>
      </c>
      <c r="D16256" s="30">
        <v>0</v>
      </c>
      <c r="E16256" s="50" t="str">
        <f t="shared" si="759"/>
        <v>May</v>
      </c>
      <c r="F16256" s="14" t="str">
        <f t="shared" si="760"/>
        <v>Thursday</v>
      </c>
      <c r="G16256" s="15">
        <f>$D16256*VLOOKUP($A16256,Price_Table,MATCH($C16256,$A$6:$K$6,0),1)</f>
        <v>0</v>
      </c>
      <c r="H16256" s="15">
        <f>D16256*VLOOKUP(A16256,Cost_Table,MATCH(C16256,M$6:W$6,0),1)</f>
        <v>0</v>
      </c>
      <c r="I16256" s="15">
        <f t="shared" si="761"/>
        <v>0</v>
      </c>
      <c r="J16256" s="43"/>
      <c r="K16256" s="1"/>
    </row>
    <row r="16257" spans="1:11">
      <c r="A16257" s="29">
        <v>41040</v>
      </c>
      <c r="B16257" s="30">
        <v>5</v>
      </c>
      <c r="C16257" s="30" t="s">
        <v>9</v>
      </c>
      <c r="D16257" s="30">
        <v>0</v>
      </c>
      <c r="E16257" s="50" t="str">
        <f t="shared" si="759"/>
        <v>May</v>
      </c>
      <c r="F16257" s="14" t="str">
        <f t="shared" si="760"/>
        <v>Friday</v>
      </c>
      <c r="G16257" s="15">
        <f>$D16257*VLOOKUP($A16257,Price_Table,MATCH($C16257,$A$6:$K$6,0),1)</f>
        <v>0</v>
      </c>
      <c r="H16257" s="15">
        <f>D16257*VLOOKUP(A16257,Cost_Table,MATCH(C16257,M$6:W$6,0),1)</f>
        <v>0</v>
      </c>
      <c r="I16257" s="15">
        <f t="shared" si="761"/>
        <v>0</v>
      </c>
      <c r="J16257" s="43"/>
      <c r="K16257" s="1"/>
    </row>
    <row r="16258" spans="1:11">
      <c r="A16258" s="29">
        <v>41041</v>
      </c>
      <c r="B16258" s="30">
        <v>5</v>
      </c>
      <c r="C16258" s="30" t="s">
        <v>9</v>
      </c>
      <c r="D16258" s="30">
        <v>0</v>
      </c>
      <c r="E16258" s="50" t="str">
        <f t="shared" si="759"/>
        <v>May</v>
      </c>
      <c r="F16258" s="14" t="str">
        <f t="shared" si="760"/>
        <v>Saturday</v>
      </c>
      <c r="G16258" s="15">
        <f>$D16258*VLOOKUP($A16258,Price_Table,MATCH($C16258,$A$6:$K$6,0),1)</f>
        <v>0</v>
      </c>
      <c r="H16258" s="15">
        <f>D16258*VLOOKUP(A16258,Cost_Table,MATCH(C16258,M$6:W$6,0),1)</f>
        <v>0</v>
      </c>
      <c r="I16258" s="15">
        <f t="shared" si="761"/>
        <v>0</v>
      </c>
      <c r="J16258" s="43"/>
      <c r="K16258" s="1"/>
    </row>
    <row r="16259" spans="1:11">
      <c r="A16259" s="29">
        <v>41042</v>
      </c>
      <c r="B16259" s="30">
        <v>5</v>
      </c>
      <c r="C16259" s="30" t="s">
        <v>9</v>
      </c>
      <c r="D16259" s="30">
        <v>0</v>
      </c>
      <c r="E16259" s="50" t="str">
        <f t="shared" si="759"/>
        <v>May</v>
      </c>
      <c r="F16259" s="14" t="str">
        <f t="shared" si="760"/>
        <v>Sunday</v>
      </c>
      <c r="G16259" s="15">
        <f>$D16259*VLOOKUP($A16259,Price_Table,MATCH($C16259,$A$6:$K$6,0),1)</f>
        <v>0</v>
      </c>
      <c r="H16259" s="15">
        <f>D16259*VLOOKUP(A16259,Cost_Table,MATCH(C16259,M$6:W$6,0),1)</f>
        <v>0</v>
      </c>
      <c r="I16259" s="15">
        <f t="shared" si="761"/>
        <v>0</v>
      </c>
      <c r="J16259" s="43"/>
      <c r="K16259" s="1"/>
    </row>
    <row r="16260" spans="1:11">
      <c r="A16260" s="29">
        <v>41043</v>
      </c>
      <c r="B16260" s="30">
        <v>5</v>
      </c>
      <c r="C16260" s="30" t="s">
        <v>9</v>
      </c>
      <c r="D16260" s="30">
        <v>0</v>
      </c>
      <c r="E16260" s="50" t="str">
        <f t="shared" si="759"/>
        <v>May</v>
      </c>
      <c r="F16260" s="14" t="str">
        <f t="shared" si="760"/>
        <v>Monday</v>
      </c>
      <c r="G16260" s="15">
        <f>$D16260*VLOOKUP($A16260,Price_Table,MATCH($C16260,$A$6:$K$6,0),1)</f>
        <v>0</v>
      </c>
      <c r="H16260" s="15">
        <f>D16260*VLOOKUP(A16260,Cost_Table,MATCH(C16260,M$6:W$6,0),1)</f>
        <v>0</v>
      </c>
      <c r="I16260" s="15">
        <f t="shared" si="761"/>
        <v>0</v>
      </c>
      <c r="J16260" s="43"/>
      <c r="K16260" s="1"/>
    </row>
    <row r="16261" spans="1:11">
      <c r="A16261" s="29">
        <v>41044</v>
      </c>
      <c r="B16261" s="30">
        <v>5</v>
      </c>
      <c r="C16261" s="30" t="s">
        <v>9</v>
      </c>
      <c r="D16261" s="30">
        <v>0</v>
      </c>
      <c r="E16261" s="50" t="str">
        <f t="shared" si="759"/>
        <v>May</v>
      </c>
      <c r="F16261" s="14" t="str">
        <f t="shared" si="760"/>
        <v>Tuesday</v>
      </c>
      <c r="G16261" s="15">
        <f>$D16261*VLOOKUP($A16261,Price_Table,MATCH($C16261,$A$6:$K$6,0),1)</f>
        <v>0</v>
      </c>
      <c r="H16261" s="15">
        <f>D16261*VLOOKUP(A16261,Cost_Table,MATCH(C16261,M$6:W$6,0),1)</f>
        <v>0</v>
      </c>
      <c r="I16261" s="15">
        <f t="shared" si="761"/>
        <v>0</v>
      </c>
      <c r="J16261" s="43"/>
      <c r="K16261" s="1"/>
    </row>
    <row r="16262" spans="1:11">
      <c r="A16262" s="29">
        <v>41045</v>
      </c>
      <c r="B16262" s="30">
        <v>5</v>
      </c>
      <c r="C16262" s="30" t="s">
        <v>9</v>
      </c>
      <c r="D16262" s="30">
        <v>0</v>
      </c>
      <c r="E16262" s="50" t="str">
        <f t="shared" si="759"/>
        <v>May</v>
      </c>
      <c r="F16262" s="14" t="str">
        <f t="shared" si="760"/>
        <v>Wednesday</v>
      </c>
      <c r="G16262" s="15">
        <f>$D16262*VLOOKUP($A16262,Price_Table,MATCH($C16262,$A$6:$K$6,0),1)</f>
        <v>0</v>
      </c>
      <c r="H16262" s="15">
        <f>D16262*VLOOKUP(A16262,Cost_Table,MATCH(C16262,M$6:W$6,0),1)</f>
        <v>0</v>
      </c>
      <c r="I16262" s="15">
        <f t="shared" si="761"/>
        <v>0</v>
      </c>
      <c r="J16262" s="43"/>
      <c r="K16262" s="1"/>
    </row>
    <row r="16263" spans="1:11">
      <c r="A16263" s="29">
        <v>41046</v>
      </c>
      <c r="B16263" s="30">
        <v>5</v>
      </c>
      <c r="C16263" s="30" t="s">
        <v>9</v>
      </c>
      <c r="D16263" s="30">
        <v>0</v>
      </c>
      <c r="E16263" s="50" t="str">
        <f t="shared" si="759"/>
        <v>May</v>
      </c>
      <c r="F16263" s="14" t="str">
        <f t="shared" si="760"/>
        <v>Thursday</v>
      </c>
      <c r="G16263" s="15">
        <f>$D16263*VLOOKUP($A16263,Price_Table,MATCH($C16263,$A$6:$K$6,0),1)</f>
        <v>0</v>
      </c>
      <c r="H16263" s="15">
        <f>D16263*VLOOKUP(A16263,Cost_Table,MATCH(C16263,M$6:W$6,0),1)</f>
        <v>0</v>
      </c>
      <c r="I16263" s="15">
        <f t="shared" si="761"/>
        <v>0</v>
      </c>
      <c r="J16263" s="43"/>
      <c r="K16263" s="1"/>
    </row>
    <row r="16264" spans="1:11">
      <c r="A16264" s="29">
        <v>41047</v>
      </c>
      <c r="B16264" s="30">
        <v>5</v>
      </c>
      <c r="C16264" s="30" t="s">
        <v>9</v>
      </c>
      <c r="D16264" s="30">
        <v>0</v>
      </c>
      <c r="E16264" s="50" t="str">
        <f t="shared" si="759"/>
        <v>May</v>
      </c>
      <c r="F16264" s="14" t="str">
        <f t="shared" si="760"/>
        <v>Friday</v>
      </c>
      <c r="G16264" s="15">
        <f>$D16264*VLOOKUP($A16264,Price_Table,MATCH($C16264,$A$6:$K$6,0),1)</f>
        <v>0</v>
      </c>
      <c r="H16264" s="15">
        <f>D16264*VLOOKUP(A16264,Cost_Table,MATCH(C16264,M$6:W$6,0),1)</f>
        <v>0</v>
      </c>
      <c r="I16264" s="15">
        <f t="shared" si="761"/>
        <v>0</v>
      </c>
      <c r="J16264" s="43"/>
      <c r="K16264" s="1"/>
    </row>
    <row r="16265" spans="1:11">
      <c r="A16265" s="29">
        <v>41048</v>
      </c>
      <c r="B16265" s="30">
        <v>5</v>
      </c>
      <c r="C16265" s="30" t="s">
        <v>9</v>
      </c>
      <c r="D16265" s="30">
        <v>0</v>
      </c>
      <c r="E16265" s="50" t="str">
        <f t="shared" si="759"/>
        <v>May</v>
      </c>
      <c r="F16265" s="14" t="str">
        <f t="shared" si="760"/>
        <v>Saturday</v>
      </c>
      <c r="G16265" s="15">
        <f>$D16265*VLOOKUP($A16265,Price_Table,MATCH($C16265,$A$6:$K$6,0),1)</f>
        <v>0</v>
      </c>
      <c r="H16265" s="15">
        <f>D16265*VLOOKUP(A16265,Cost_Table,MATCH(C16265,M$6:W$6,0),1)</f>
        <v>0</v>
      </c>
      <c r="I16265" s="15">
        <f t="shared" si="761"/>
        <v>0</v>
      </c>
      <c r="J16265" s="43"/>
      <c r="K16265" s="1"/>
    </row>
    <row r="16266" spans="1:11">
      <c r="A16266" s="29">
        <v>41049</v>
      </c>
      <c r="B16266" s="30">
        <v>5</v>
      </c>
      <c r="C16266" s="30" t="s">
        <v>9</v>
      </c>
      <c r="D16266" s="30">
        <v>0</v>
      </c>
      <c r="E16266" s="50" t="str">
        <f t="shared" si="759"/>
        <v>May</v>
      </c>
      <c r="F16266" s="14" t="str">
        <f t="shared" si="760"/>
        <v>Sunday</v>
      </c>
      <c r="G16266" s="15">
        <f>$D16266*VLOOKUP($A16266,Price_Table,MATCH($C16266,$A$6:$K$6,0),1)</f>
        <v>0</v>
      </c>
      <c r="H16266" s="15">
        <f>D16266*VLOOKUP(A16266,Cost_Table,MATCH(C16266,M$6:W$6,0),1)</f>
        <v>0</v>
      </c>
      <c r="I16266" s="15">
        <f t="shared" si="761"/>
        <v>0</v>
      </c>
      <c r="J16266" s="43"/>
      <c r="K16266" s="1"/>
    </row>
    <row r="16267" spans="1:11">
      <c r="A16267" s="29">
        <v>41050</v>
      </c>
      <c r="B16267" s="30">
        <v>5</v>
      </c>
      <c r="C16267" s="30" t="s">
        <v>9</v>
      </c>
      <c r="D16267" s="30">
        <v>0</v>
      </c>
      <c r="E16267" s="50" t="str">
        <f t="shared" si="759"/>
        <v>May</v>
      </c>
      <c r="F16267" s="14" t="str">
        <f t="shared" si="760"/>
        <v>Monday</v>
      </c>
      <c r="G16267" s="15">
        <f>$D16267*VLOOKUP($A16267,Price_Table,MATCH($C16267,$A$6:$K$6,0),1)</f>
        <v>0</v>
      </c>
      <c r="H16267" s="15">
        <f>D16267*VLOOKUP(A16267,Cost_Table,MATCH(C16267,M$6:W$6,0),1)</f>
        <v>0</v>
      </c>
      <c r="I16267" s="15">
        <f t="shared" si="761"/>
        <v>0</v>
      </c>
      <c r="J16267" s="43"/>
      <c r="K16267" s="1"/>
    </row>
    <row r="16268" spans="1:11">
      <c r="A16268" s="29">
        <v>41051</v>
      </c>
      <c r="B16268" s="30">
        <v>5</v>
      </c>
      <c r="C16268" s="30" t="s">
        <v>9</v>
      </c>
      <c r="D16268" s="30">
        <v>0</v>
      </c>
      <c r="E16268" s="50" t="str">
        <f t="shared" si="759"/>
        <v>May</v>
      </c>
      <c r="F16268" s="14" t="str">
        <f t="shared" si="760"/>
        <v>Tuesday</v>
      </c>
      <c r="G16268" s="15">
        <f>$D16268*VLOOKUP($A16268,Price_Table,MATCH($C16268,$A$6:$K$6,0),1)</f>
        <v>0</v>
      </c>
      <c r="H16268" s="15">
        <f>D16268*VLOOKUP(A16268,Cost_Table,MATCH(C16268,M$6:W$6,0),1)</f>
        <v>0</v>
      </c>
      <c r="I16268" s="15">
        <f t="shared" si="761"/>
        <v>0</v>
      </c>
      <c r="J16268" s="43"/>
      <c r="K16268" s="1"/>
    </row>
    <row r="16269" spans="1:11">
      <c r="A16269" s="29">
        <v>41052</v>
      </c>
      <c r="B16269" s="30">
        <v>5</v>
      </c>
      <c r="C16269" s="30" t="s">
        <v>9</v>
      </c>
      <c r="D16269" s="30">
        <v>0</v>
      </c>
      <c r="E16269" s="50" t="str">
        <f t="shared" si="759"/>
        <v>May</v>
      </c>
      <c r="F16269" s="14" t="str">
        <f t="shared" si="760"/>
        <v>Wednesday</v>
      </c>
      <c r="G16269" s="15">
        <f>$D16269*VLOOKUP($A16269,Price_Table,MATCH($C16269,$A$6:$K$6,0),1)</f>
        <v>0</v>
      </c>
      <c r="H16269" s="15">
        <f>D16269*VLOOKUP(A16269,Cost_Table,MATCH(C16269,M$6:W$6,0),1)</f>
        <v>0</v>
      </c>
      <c r="I16269" s="15">
        <f t="shared" si="761"/>
        <v>0</v>
      </c>
      <c r="J16269" s="43"/>
      <c r="K16269" s="1"/>
    </row>
    <row r="16270" spans="1:11">
      <c r="A16270" s="29">
        <v>41053</v>
      </c>
      <c r="B16270" s="30">
        <v>5</v>
      </c>
      <c r="C16270" s="30" t="s">
        <v>9</v>
      </c>
      <c r="D16270" s="30">
        <v>0</v>
      </c>
      <c r="E16270" s="50" t="str">
        <f t="shared" si="759"/>
        <v>May</v>
      </c>
      <c r="F16270" s="14" t="str">
        <f t="shared" si="760"/>
        <v>Thursday</v>
      </c>
      <c r="G16270" s="15">
        <f>$D16270*VLOOKUP($A16270,Price_Table,MATCH($C16270,$A$6:$K$6,0),1)</f>
        <v>0</v>
      </c>
      <c r="H16270" s="15">
        <f>D16270*VLOOKUP(A16270,Cost_Table,MATCH(C16270,M$6:W$6,0),1)</f>
        <v>0</v>
      </c>
      <c r="I16270" s="15">
        <f t="shared" si="761"/>
        <v>0</v>
      </c>
      <c r="J16270" s="43"/>
      <c r="K16270" s="1"/>
    </row>
    <row r="16271" spans="1:11">
      <c r="A16271" s="29">
        <v>41054</v>
      </c>
      <c r="B16271" s="30">
        <v>5</v>
      </c>
      <c r="C16271" s="30" t="s">
        <v>9</v>
      </c>
      <c r="D16271" s="30">
        <v>0</v>
      </c>
      <c r="E16271" s="50" t="str">
        <f t="shared" si="759"/>
        <v>May</v>
      </c>
      <c r="F16271" s="14" t="str">
        <f t="shared" si="760"/>
        <v>Friday</v>
      </c>
      <c r="G16271" s="15">
        <f>$D16271*VLOOKUP($A16271,Price_Table,MATCH($C16271,$A$6:$K$6,0),1)</f>
        <v>0</v>
      </c>
      <c r="H16271" s="15">
        <f>D16271*VLOOKUP(A16271,Cost_Table,MATCH(C16271,M$6:W$6,0),1)</f>
        <v>0</v>
      </c>
      <c r="I16271" s="15">
        <f t="shared" si="761"/>
        <v>0</v>
      </c>
      <c r="J16271" s="43"/>
      <c r="K16271" s="1"/>
    </row>
    <row r="16272" spans="1:11">
      <c r="A16272" s="29">
        <v>41055</v>
      </c>
      <c r="B16272" s="30">
        <v>5</v>
      </c>
      <c r="C16272" s="30" t="s">
        <v>9</v>
      </c>
      <c r="D16272" s="30">
        <v>0</v>
      </c>
      <c r="E16272" s="50" t="str">
        <f t="shared" si="759"/>
        <v>May</v>
      </c>
      <c r="F16272" s="14" t="str">
        <f t="shared" si="760"/>
        <v>Saturday</v>
      </c>
      <c r="G16272" s="15">
        <f>$D16272*VLOOKUP($A16272,Price_Table,MATCH($C16272,$A$6:$K$6,0),1)</f>
        <v>0</v>
      </c>
      <c r="H16272" s="15">
        <f>D16272*VLOOKUP(A16272,Cost_Table,MATCH(C16272,M$6:W$6,0),1)</f>
        <v>0</v>
      </c>
      <c r="I16272" s="15">
        <f t="shared" si="761"/>
        <v>0</v>
      </c>
      <c r="J16272" s="43"/>
      <c r="K16272" s="1"/>
    </row>
    <row r="16273" spans="1:11">
      <c r="A16273" s="29">
        <v>41056</v>
      </c>
      <c r="B16273" s="30">
        <v>5</v>
      </c>
      <c r="C16273" s="30" t="s">
        <v>9</v>
      </c>
      <c r="D16273" s="30">
        <v>0</v>
      </c>
      <c r="E16273" s="50" t="str">
        <f t="shared" si="759"/>
        <v>May</v>
      </c>
      <c r="F16273" s="14" t="str">
        <f t="shared" si="760"/>
        <v>Sunday</v>
      </c>
      <c r="G16273" s="15">
        <f>$D16273*VLOOKUP($A16273,Price_Table,MATCH($C16273,$A$6:$K$6,0),1)</f>
        <v>0</v>
      </c>
      <c r="H16273" s="15">
        <f>D16273*VLOOKUP(A16273,Cost_Table,MATCH(C16273,M$6:W$6,0),1)</f>
        <v>0</v>
      </c>
      <c r="I16273" s="15">
        <f t="shared" si="761"/>
        <v>0</v>
      </c>
      <c r="J16273" s="43"/>
      <c r="K16273" s="1"/>
    </row>
    <row r="16274" spans="1:11">
      <c r="A16274" s="29">
        <v>41057</v>
      </c>
      <c r="B16274" s="30">
        <v>5</v>
      </c>
      <c r="C16274" s="30" t="s">
        <v>9</v>
      </c>
      <c r="D16274" s="30">
        <v>0</v>
      </c>
      <c r="E16274" s="50" t="str">
        <f t="shared" si="759"/>
        <v>May</v>
      </c>
      <c r="F16274" s="14" t="str">
        <f t="shared" si="760"/>
        <v>Monday</v>
      </c>
      <c r="G16274" s="15">
        <f>$D16274*VLOOKUP($A16274,Price_Table,MATCH($C16274,$A$6:$K$6,0),1)</f>
        <v>0</v>
      </c>
      <c r="H16274" s="15">
        <f>D16274*VLOOKUP(A16274,Cost_Table,MATCH(C16274,M$6:W$6,0),1)</f>
        <v>0</v>
      </c>
      <c r="I16274" s="15">
        <f t="shared" si="761"/>
        <v>0</v>
      </c>
      <c r="J16274" s="43"/>
      <c r="K16274" s="1"/>
    </row>
    <row r="16275" spans="1:11">
      <c r="A16275" s="29">
        <v>41058</v>
      </c>
      <c r="B16275" s="30">
        <v>5</v>
      </c>
      <c r="C16275" s="30" t="s">
        <v>9</v>
      </c>
      <c r="D16275" s="30">
        <v>0</v>
      </c>
      <c r="E16275" s="50" t="str">
        <f t="shared" si="759"/>
        <v>May</v>
      </c>
      <c r="F16275" s="14" t="str">
        <f t="shared" si="760"/>
        <v>Tuesday</v>
      </c>
      <c r="G16275" s="15">
        <f>$D16275*VLOOKUP($A16275,Price_Table,MATCH($C16275,$A$6:$K$6,0),1)</f>
        <v>0</v>
      </c>
      <c r="H16275" s="15">
        <f>D16275*VLOOKUP(A16275,Cost_Table,MATCH(C16275,M$6:W$6,0),1)</f>
        <v>0</v>
      </c>
      <c r="I16275" s="15">
        <f t="shared" si="761"/>
        <v>0</v>
      </c>
      <c r="J16275" s="43"/>
      <c r="K16275" s="1"/>
    </row>
    <row r="16276" spans="1:11">
      <c r="A16276" s="29">
        <v>41059</v>
      </c>
      <c r="B16276" s="30">
        <v>5</v>
      </c>
      <c r="C16276" s="30" t="s">
        <v>9</v>
      </c>
      <c r="D16276" s="30">
        <v>0</v>
      </c>
      <c r="E16276" s="50" t="str">
        <f t="shared" si="759"/>
        <v>May</v>
      </c>
      <c r="F16276" s="14" t="str">
        <f t="shared" si="760"/>
        <v>Wednesday</v>
      </c>
      <c r="G16276" s="15">
        <f>$D16276*VLOOKUP($A16276,Price_Table,MATCH($C16276,$A$6:$K$6,0),1)</f>
        <v>0</v>
      </c>
      <c r="H16276" s="15">
        <f>D16276*VLOOKUP(A16276,Cost_Table,MATCH(C16276,M$6:W$6,0),1)</f>
        <v>0</v>
      </c>
      <c r="I16276" s="15">
        <f t="shared" si="761"/>
        <v>0</v>
      </c>
      <c r="J16276" s="43"/>
      <c r="K16276" s="1"/>
    </row>
    <row r="16277" spans="1:11">
      <c r="A16277" s="29">
        <v>41060</v>
      </c>
      <c r="B16277" s="30">
        <v>5</v>
      </c>
      <c r="C16277" s="30" t="s">
        <v>9</v>
      </c>
      <c r="D16277" s="30">
        <v>0</v>
      </c>
      <c r="E16277" s="50" t="str">
        <f t="shared" si="759"/>
        <v>May</v>
      </c>
      <c r="F16277" s="14" t="str">
        <f t="shared" si="760"/>
        <v>Thursday</v>
      </c>
      <c r="G16277" s="15">
        <f>$D16277*VLOOKUP($A16277,Price_Table,MATCH($C16277,$A$6:$K$6,0),1)</f>
        <v>0</v>
      </c>
      <c r="H16277" s="15">
        <f>D16277*VLOOKUP(A16277,Cost_Table,MATCH(C16277,M$6:W$6,0),1)</f>
        <v>0</v>
      </c>
      <c r="I16277" s="15">
        <f t="shared" si="761"/>
        <v>0</v>
      </c>
      <c r="J16277" s="43"/>
      <c r="K16277" s="1"/>
    </row>
    <row r="16278" spans="1:11">
      <c r="A16278" s="29">
        <v>41061</v>
      </c>
      <c r="B16278" s="30">
        <v>5</v>
      </c>
      <c r="C16278" s="30" t="s">
        <v>9</v>
      </c>
      <c r="D16278" s="30">
        <v>0</v>
      </c>
      <c r="E16278" s="50" t="str">
        <f t="shared" si="759"/>
        <v>June</v>
      </c>
      <c r="F16278" s="14" t="str">
        <f t="shared" si="760"/>
        <v>Friday</v>
      </c>
      <c r="G16278" s="15">
        <f>$D16278*VLOOKUP($A16278,Price_Table,MATCH($C16278,$A$6:$K$6,0),1)</f>
        <v>0</v>
      </c>
      <c r="H16278" s="15">
        <f>D16278*VLOOKUP(A16278,Cost_Table,MATCH(C16278,M$6:W$6,0),1)</f>
        <v>0</v>
      </c>
      <c r="I16278" s="15">
        <f t="shared" si="761"/>
        <v>0</v>
      </c>
      <c r="J16278" s="43"/>
      <c r="K16278" s="1"/>
    </row>
    <row r="16279" spans="1:11">
      <c r="A16279" s="29">
        <v>41062</v>
      </c>
      <c r="B16279" s="30">
        <v>5</v>
      </c>
      <c r="C16279" s="30" t="s">
        <v>9</v>
      </c>
      <c r="D16279" s="30">
        <v>0</v>
      </c>
      <c r="E16279" s="50" t="str">
        <f t="shared" ref="E16279:E16342" si="762">TEXT(A16279,"mmmm")</f>
        <v>June</v>
      </c>
      <c r="F16279" s="14" t="str">
        <f t="shared" ref="F16279:F16342" si="763">TEXT(A16279,"dddd")</f>
        <v>Saturday</v>
      </c>
      <c r="G16279" s="15">
        <f>$D16279*VLOOKUP($A16279,Price_Table,MATCH($C16279,$A$6:$K$6,0),1)</f>
        <v>0</v>
      </c>
      <c r="H16279" s="15">
        <f>D16279*VLOOKUP(A16279,Cost_Table,MATCH(C16279,M$6:W$6,0),1)</f>
        <v>0</v>
      </c>
      <c r="I16279" s="15">
        <f t="shared" ref="I16279:I16342" si="764">G16279-H16279</f>
        <v>0</v>
      </c>
      <c r="J16279" s="43"/>
      <c r="K16279" s="1"/>
    </row>
    <row r="16280" spans="1:11">
      <c r="A16280" s="29">
        <v>41063</v>
      </c>
      <c r="B16280" s="30">
        <v>5</v>
      </c>
      <c r="C16280" s="30" t="s">
        <v>9</v>
      </c>
      <c r="D16280" s="30">
        <v>0</v>
      </c>
      <c r="E16280" s="50" t="str">
        <f t="shared" si="762"/>
        <v>June</v>
      </c>
      <c r="F16280" s="14" t="str">
        <f t="shared" si="763"/>
        <v>Sunday</v>
      </c>
      <c r="G16280" s="15">
        <f>$D16280*VLOOKUP($A16280,Price_Table,MATCH($C16280,$A$6:$K$6,0),1)</f>
        <v>0</v>
      </c>
      <c r="H16280" s="15">
        <f>D16280*VLOOKUP(A16280,Cost_Table,MATCH(C16280,M$6:W$6,0),1)</f>
        <v>0</v>
      </c>
      <c r="I16280" s="15">
        <f t="shared" si="764"/>
        <v>0</v>
      </c>
      <c r="J16280" s="43"/>
      <c r="K16280" s="1"/>
    </row>
    <row r="16281" spans="1:11">
      <c r="A16281" s="29">
        <v>41064</v>
      </c>
      <c r="B16281" s="30">
        <v>5</v>
      </c>
      <c r="C16281" s="30" t="s">
        <v>9</v>
      </c>
      <c r="D16281" s="30">
        <v>0</v>
      </c>
      <c r="E16281" s="50" t="str">
        <f t="shared" si="762"/>
        <v>June</v>
      </c>
      <c r="F16281" s="14" t="str">
        <f t="shared" si="763"/>
        <v>Monday</v>
      </c>
      <c r="G16281" s="15">
        <f>$D16281*VLOOKUP($A16281,Price_Table,MATCH($C16281,$A$6:$K$6,0),1)</f>
        <v>0</v>
      </c>
      <c r="H16281" s="15">
        <f>D16281*VLOOKUP(A16281,Cost_Table,MATCH(C16281,M$6:W$6,0),1)</f>
        <v>0</v>
      </c>
      <c r="I16281" s="15">
        <f t="shared" si="764"/>
        <v>0</v>
      </c>
      <c r="J16281" s="43"/>
      <c r="K16281" s="1"/>
    </row>
    <row r="16282" spans="1:11">
      <c r="A16282" s="29">
        <v>41065</v>
      </c>
      <c r="B16282" s="30">
        <v>5</v>
      </c>
      <c r="C16282" s="30" t="s">
        <v>9</v>
      </c>
      <c r="D16282" s="30">
        <v>0</v>
      </c>
      <c r="E16282" s="50" t="str">
        <f t="shared" si="762"/>
        <v>June</v>
      </c>
      <c r="F16282" s="14" t="str">
        <f t="shared" si="763"/>
        <v>Tuesday</v>
      </c>
      <c r="G16282" s="15">
        <f>$D16282*VLOOKUP($A16282,Price_Table,MATCH($C16282,$A$6:$K$6,0),1)</f>
        <v>0</v>
      </c>
      <c r="H16282" s="15">
        <f>D16282*VLOOKUP(A16282,Cost_Table,MATCH(C16282,M$6:W$6,0),1)</f>
        <v>0</v>
      </c>
      <c r="I16282" s="15">
        <f t="shared" si="764"/>
        <v>0</v>
      </c>
      <c r="J16282" s="43"/>
      <c r="K16282" s="1"/>
    </row>
    <row r="16283" spans="1:11">
      <c r="A16283" s="29">
        <v>41066</v>
      </c>
      <c r="B16283" s="30">
        <v>5</v>
      </c>
      <c r="C16283" s="30" t="s">
        <v>9</v>
      </c>
      <c r="D16283" s="30">
        <v>0</v>
      </c>
      <c r="E16283" s="50" t="str">
        <f t="shared" si="762"/>
        <v>June</v>
      </c>
      <c r="F16283" s="14" t="str">
        <f t="shared" si="763"/>
        <v>Wednesday</v>
      </c>
      <c r="G16283" s="15">
        <f>$D16283*VLOOKUP($A16283,Price_Table,MATCH($C16283,$A$6:$K$6,0),1)</f>
        <v>0</v>
      </c>
      <c r="H16283" s="15">
        <f>D16283*VLOOKUP(A16283,Cost_Table,MATCH(C16283,M$6:W$6,0),1)</f>
        <v>0</v>
      </c>
      <c r="I16283" s="15">
        <f t="shared" si="764"/>
        <v>0</v>
      </c>
      <c r="J16283" s="43"/>
      <c r="K16283" s="1"/>
    </row>
    <row r="16284" spans="1:11">
      <c r="A16284" s="29">
        <v>41067</v>
      </c>
      <c r="B16284" s="30">
        <v>5</v>
      </c>
      <c r="C16284" s="30" t="s">
        <v>9</v>
      </c>
      <c r="D16284" s="30">
        <v>0</v>
      </c>
      <c r="E16284" s="50" t="str">
        <f t="shared" si="762"/>
        <v>June</v>
      </c>
      <c r="F16284" s="14" t="str">
        <f t="shared" si="763"/>
        <v>Thursday</v>
      </c>
      <c r="G16284" s="15">
        <f>$D16284*VLOOKUP($A16284,Price_Table,MATCH($C16284,$A$6:$K$6,0),1)</f>
        <v>0</v>
      </c>
      <c r="H16284" s="15">
        <f>D16284*VLOOKUP(A16284,Cost_Table,MATCH(C16284,M$6:W$6,0),1)</f>
        <v>0</v>
      </c>
      <c r="I16284" s="15">
        <f t="shared" si="764"/>
        <v>0</v>
      </c>
      <c r="J16284" s="43"/>
      <c r="K16284" s="1"/>
    </row>
    <row r="16285" spans="1:11">
      <c r="A16285" s="29">
        <v>41068</v>
      </c>
      <c r="B16285" s="30">
        <v>5</v>
      </c>
      <c r="C16285" s="30" t="s">
        <v>9</v>
      </c>
      <c r="D16285" s="30">
        <v>0</v>
      </c>
      <c r="E16285" s="50" t="str">
        <f t="shared" si="762"/>
        <v>June</v>
      </c>
      <c r="F16285" s="14" t="str">
        <f t="shared" si="763"/>
        <v>Friday</v>
      </c>
      <c r="G16285" s="15">
        <f>$D16285*VLOOKUP($A16285,Price_Table,MATCH($C16285,$A$6:$K$6,0),1)</f>
        <v>0</v>
      </c>
      <c r="H16285" s="15">
        <f>D16285*VLOOKUP(A16285,Cost_Table,MATCH(C16285,M$6:W$6,0),1)</f>
        <v>0</v>
      </c>
      <c r="I16285" s="15">
        <f t="shared" si="764"/>
        <v>0</v>
      </c>
      <c r="J16285" s="43"/>
      <c r="K16285" s="1"/>
    </row>
    <row r="16286" spans="1:11">
      <c r="A16286" s="29">
        <v>41069</v>
      </c>
      <c r="B16286" s="30">
        <v>5</v>
      </c>
      <c r="C16286" s="30" t="s">
        <v>9</v>
      </c>
      <c r="D16286" s="30">
        <v>0</v>
      </c>
      <c r="E16286" s="50" t="str">
        <f t="shared" si="762"/>
        <v>June</v>
      </c>
      <c r="F16286" s="14" t="str">
        <f t="shared" si="763"/>
        <v>Saturday</v>
      </c>
      <c r="G16286" s="15">
        <f>$D16286*VLOOKUP($A16286,Price_Table,MATCH($C16286,$A$6:$K$6,0),1)</f>
        <v>0</v>
      </c>
      <c r="H16286" s="15">
        <f>D16286*VLOOKUP(A16286,Cost_Table,MATCH(C16286,M$6:W$6,0),1)</f>
        <v>0</v>
      </c>
      <c r="I16286" s="15">
        <f t="shared" si="764"/>
        <v>0</v>
      </c>
      <c r="J16286" s="43"/>
      <c r="K16286" s="1"/>
    </row>
    <row r="16287" spans="1:11">
      <c r="A16287" s="29">
        <v>41070</v>
      </c>
      <c r="B16287" s="30">
        <v>5</v>
      </c>
      <c r="C16287" s="30" t="s">
        <v>9</v>
      </c>
      <c r="D16287" s="30">
        <v>0</v>
      </c>
      <c r="E16287" s="50" t="str">
        <f t="shared" si="762"/>
        <v>June</v>
      </c>
      <c r="F16287" s="14" t="str">
        <f t="shared" si="763"/>
        <v>Sunday</v>
      </c>
      <c r="G16287" s="15">
        <f>$D16287*VLOOKUP($A16287,Price_Table,MATCH($C16287,$A$6:$K$6,0),1)</f>
        <v>0</v>
      </c>
      <c r="H16287" s="15">
        <f>D16287*VLOOKUP(A16287,Cost_Table,MATCH(C16287,M$6:W$6,0),1)</f>
        <v>0</v>
      </c>
      <c r="I16287" s="15">
        <f t="shared" si="764"/>
        <v>0</v>
      </c>
      <c r="J16287" s="43"/>
      <c r="K16287" s="1"/>
    </row>
    <row r="16288" spans="1:11">
      <c r="A16288" s="29">
        <v>41071</v>
      </c>
      <c r="B16288" s="30">
        <v>5</v>
      </c>
      <c r="C16288" s="30" t="s">
        <v>9</v>
      </c>
      <c r="D16288" s="30">
        <v>0</v>
      </c>
      <c r="E16288" s="50" t="str">
        <f t="shared" si="762"/>
        <v>June</v>
      </c>
      <c r="F16288" s="14" t="str">
        <f t="shared" si="763"/>
        <v>Monday</v>
      </c>
      <c r="G16288" s="15">
        <f>$D16288*VLOOKUP($A16288,Price_Table,MATCH($C16288,$A$6:$K$6,0),1)</f>
        <v>0</v>
      </c>
      <c r="H16288" s="15">
        <f>D16288*VLOOKUP(A16288,Cost_Table,MATCH(C16288,M$6:W$6,0),1)</f>
        <v>0</v>
      </c>
      <c r="I16288" s="15">
        <f t="shared" si="764"/>
        <v>0</v>
      </c>
      <c r="J16288" s="43"/>
      <c r="K16288" s="1"/>
    </row>
    <row r="16289" spans="1:11">
      <c r="A16289" s="29">
        <v>41072</v>
      </c>
      <c r="B16289" s="30">
        <v>5</v>
      </c>
      <c r="C16289" s="30" t="s">
        <v>9</v>
      </c>
      <c r="D16289" s="30">
        <v>0</v>
      </c>
      <c r="E16289" s="50" t="str">
        <f t="shared" si="762"/>
        <v>June</v>
      </c>
      <c r="F16289" s="14" t="str">
        <f t="shared" si="763"/>
        <v>Tuesday</v>
      </c>
      <c r="G16289" s="15">
        <f>$D16289*VLOOKUP($A16289,Price_Table,MATCH($C16289,$A$6:$K$6,0),1)</f>
        <v>0</v>
      </c>
      <c r="H16289" s="15">
        <f>D16289*VLOOKUP(A16289,Cost_Table,MATCH(C16289,M$6:W$6,0),1)</f>
        <v>0</v>
      </c>
      <c r="I16289" s="15">
        <f t="shared" si="764"/>
        <v>0</v>
      </c>
      <c r="J16289" s="43"/>
      <c r="K16289" s="1"/>
    </row>
    <row r="16290" spans="1:11">
      <c r="A16290" s="29">
        <v>41073</v>
      </c>
      <c r="B16290" s="30">
        <v>5</v>
      </c>
      <c r="C16290" s="30" t="s">
        <v>9</v>
      </c>
      <c r="D16290" s="30">
        <v>0</v>
      </c>
      <c r="E16290" s="50" t="str">
        <f t="shared" si="762"/>
        <v>June</v>
      </c>
      <c r="F16290" s="14" t="str">
        <f t="shared" si="763"/>
        <v>Wednesday</v>
      </c>
      <c r="G16290" s="15">
        <f>$D16290*VLOOKUP($A16290,Price_Table,MATCH($C16290,$A$6:$K$6,0),1)</f>
        <v>0</v>
      </c>
      <c r="H16290" s="15">
        <f>D16290*VLOOKUP(A16290,Cost_Table,MATCH(C16290,M$6:W$6,0),1)</f>
        <v>0</v>
      </c>
      <c r="I16290" s="15">
        <f t="shared" si="764"/>
        <v>0</v>
      </c>
      <c r="J16290" s="43"/>
      <c r="K16290" s="1"/>
    </row>
    <row r="16291" spans="1:11">
      <c r="A16291" s="29">
        <v>41074</v>
      </c>
      <c r="B16291" s="30">
        <v>5</v>
      </c>
      <c r="C16291" s="30" t="s">
        <v>9</v>
      </c>
      <c r="D16291" s="30">
        <v>0</v>
      </c>
      <c r="E16291" s="50" t="str">
        <f t="shared" si="762"/>
        <v>June</v>
      </c>
      <c r="F16291" s="14" t="str">
        <f t="shared" si="763"/>
        <v>Thursday</v>
      </c>
      <c r="G16291" s="15">
        <f>$D16291*VLOOKUP($A16291,Price_Table,MATCH($C16291,$A$6:$K$6,0),1)</f>
        <v>0</v>
      </c>
      <c r="H16291" s="15">
        <f>D16291*VLOOKUP(A16291,Cost_Table,MATCH(C16291,M$6:W$6,0),1)</f>
        <v>0</v>
      </c>
      <c r="I16291" s="15">
        <f t="shared" si="764"/>
        <v>0</v>
      </c>
      <c r="J16291" s="43"/>
      <c r="K16291" s="1"/>
    </row>
    <row r="16292" spans="1:11">
      <c r="A16292" s="29">
        <v>41075</v>
      </c>
      <c r="B16292" s="30">
        <v>5</v>
      </c>
      <c r="C16292" s="30" t="s">
        <v>9</v>
      </c>
      <c r="D16292" s="30">
        <v>0</v>
      </c>
      <c r="E16292" s="50" t="str">
        <f t="shared" si="762"/>
        <v>June</v>
      </c>
      <c r="F16292" s="14" t="str">
        <f t="shared" si="763"/>
        <v>Friday</v>
      </c>
      <c r="G16292" s="15">
        <f>$D16292*VLOOKUP($A16292,Price_Table,MATCH($C16292,$A$6:$K$6,0),1)</f>
        <v>0</v>
      </c>
      <c r="H16292" s="15">
        <f>D16292*VLOOKUP(A16292,Cost_Table,MATCH(C16292,M$6:W$6,0),1)</f>
        <v>0</v>
      </c>
      <c r="I16292" s="15">
        <f t="shared" si="764"/>
        <v>0</v>
      </c>
      <c r="J16292" s="43"/>
      <c r="K16292" s="1"/>
    </row>
    <row r="16293" spans="1:11">
      <c r="A16293" s="29">
        <v>41076</v>
      </c>
      <c r="B16293" s="30">
        <v>5</v>
      </c>
      <c r="C16293" s="30" t="s">
        <v>9</v>
      </c>
      <c r="D16293" s="30">
        <v>0</v>
      </c>
      <c r="E16293" s="50" t="str">
        <f t="shared" si="762"/>
        <v>June</v>
      </c>
      <c r="F16293" s="14" t="str">
        <f t="shared" si="763"/>
        <v>Saturday</v>
      </c>
      <c r="G16293" s="15">
        <f>$D16293*VLOOKUP($A16293,Price_Table,MATCH($C16293,$A$6:$K$6,0),1)</f>
        <v>0</v>
      </c>
      <c r="H16293" s="15">
        <f>D16293*VLOOKUP(A16293,Cost_Table,MATCH(C16293,M$6:W$6,0),1)</f>
        <v>0</v>
      </c>
      <c r="I16293" s="15">
        <f t="shared" si="764"/>
        <v>0</v>
      </c>
      <c r="J16293" s="43"/>
      <c r="K16293" s="1"/>
    </row>
    <row r="16294" spans="1:11">
      <c r="A16294" s="29">
        <v>41077</v>
      </c>
      <c r="B16294" s="30">
        <v>5</v>
      </c>
      <c r="C16294" s="30" t="s">
        <v>9</v>
      </c>
      <c r="D16294" s="30">
        <v>0</v>
      </c>
      <c r="E16294" s="50" t="str">
        <f t="shared" si="762"/>
        <v>June</v>
      </c>
      <c r="F16294" s="14" t="str">
        <f t="shared" si="763"/>
        <v>Sunday</v>
      </c>
      <c r="G16294" s="15">
        <f>$D16294*VLOOKUP($A16294,Price_Table,MATCH($C16294,$A$6:$K$6,0),1)</f>
        <v>0</v>
      </c>
      <c r="H16294" s="15">
        <f>D16294*VLOOKUP(A16294,Cost_Table,MATCH(C16294,M$6:W$6,0),1)</f>
        <v>0</v>
      </c>
      <c r="I16294" s="15">
        <f t="shared" si="764"/>
        <v>0</v>
      </c>
      <c r="J16294" s="43"/>
      <c r="K16294" s="1"/>
    </row>
    <row r="16295" spans="1:11">
      <c r="A16295" s="29">
        <v>41078</v>
      </c>
      <c r="B16295" s="30">
        <v>5</v>
      </c>
      <c r="C16295" s="30" t="s">
        <v>9</v>
      </c>
      <c r="D16295" s="30">
        <v>0</v>
      </c>
      <c r="E16295" s="50" t="str">
        <f t="shared" si="762"/>
        <v>June</v>
      </c>
      <c r="F16295" s="14" t="str">
        <f t="shared" si="763"/>
        <v>Monday</v>
      </c>
      <c r="G16295" s="15">
        <f>$D16295*VLOOKUP($A16295,Price_Table,MATCH($C16295,$A$6:$K$6,0),1)</f>
        <v>0</v>
      </c>
      <c r="H16295" s="15">
        <f>D16295*VLOOKUP(A16295,Cost_Table,MATCH(C16295,M$6:W$6,0),1)</f>
        <v>0</v>
      </c>
      <c r="I16295" s="15">
        <f t="shared" si="764"/>
        <v>0</v>
      </c>
      <c r="J16295" s="43"/>
      <c r="K16295" s="1"/>
    </row>
    <row r="16296" spans="1:11">
      <c r="A16296" s="29">
        <v>41079</v>
      </c>
      <c r="B16296" s="30">
        <v>5</v>
      </c>
      <c r="C16296" s="30" t="s">
        <v>9</v>
      </c>
      <c r="D16296" s="30">
        <v>0</v>
      </c>
      <c r="E16296" s="50" t="str">
        <f t="shared" si="762"/>
        <v>June</v>
      </c>
      <c r="F16296" s="14" t="str">
        <f t="shared" si="763"/>
        <v>Tuesday</v>
      </c>
      <c r="G16296" s="15">
        <f>$D16296*VLOOKUP($A16296,Price_Table,MATCH($C16296,$A$6:$K$6,0),1)</f>
        <v>0</v>
      </c>
      <c r="H16296" s="15">
        <f>D16296*VLOOKUP(A16296,Cost_Table,MATCH(C16296,M$6:W$6,0),1)</f>
        <v>0</v>
      </c>
      <c r="I16296" s="15">
        <f t="shared" si="764"/>
        <v>0</v>
      </c>
      <c r="J16296" s="43"/>
      <c r="K16296" s="1"/>
    </row>
    <row r="16297" spans="1:11">
      <c r="A16297" s="29">
        <v>41080</v>
      </c>
      <c r="B16297" s="30">
        <v>5</v>
      </c>
      <c r="C16297" s="30" t="s">
        <v>9</v>
      </c>
      <c r="D16297" s="30">
        <v>0</v>
      </c>
      <c r="E16297" s="50" t="str">
        <f t="shared" si="762"/>
        <v>June</v>
      </c>
      <c r="F16297" s="14" t="str">
        <f t="shared" si="763"/>
        <v>Wednesday</v>
      </c>
      <c r="G16297" s="15">
        <f>$D16297*VLOOKUP($A16297,Price_Table,MATCH($C16297,$A$6:$K$6,0),1)</f>
        <v>0</v>
      </c>
      <c r="H16297" s="15">
        <f>D16297*VLOOKUP(A16297,Cost_Table,MATCH(C16297,M$6:W$6,0),1)</f>
        <v>0</v>
      </c>
      <c r="I16297" s="15">
        <f t="shared" si="764"/>
        <v>0</v>
      </c>
      <c r="J16297" s="43"/>
      <c r="K16297" s="1"/>
    </row>
    <row r="16298" spans="1:11">
      <c r="A16298" s="29">
        <v>41081</v>
      </c>
      <c r="B16298" s="30">
        <v>5</v>
      </c>
      <c r="C16298" s="30" t="s">
        <v>9</v>
      </c>
      <c r="D16298" s="30">
        <v>0</v>
      </c>
      <c r="E16298" s="50" t="str">
        <f t="shared" si="762"/>
        <v>June</v>
      </c>
      <c r="F16298" s="14" t="str">
        <f t="shared" si="763"/>
        <v>Thursday</v>
      </c>
      <c r="G16298" s="15">
        <f>$D16298*VLOOKUP($A16298,Price_Table,MATCH($C16298,$A$6:$K$6,0),1)</f>
        <v>0</v>
      </c>
      <c r="H16298" s="15">
        <f>D16298*VLOOKUP(A16298,Cost_Table,MATCH(C16298,M$6:W$6,0),1)</f>
        <v>0</v>
      </c>
      <c r="I16298" s="15">
        <f t="shared" si="764"/>
        <v>0</v>
      </c>
      <c r="J16298" s="43"/>
      <c r="K16298" s="1"/>
    </row>
    <row r="16299" spans="1:11">
      <c r="A16299" s="29">
        <v>41082</v>
      </c>
      <c r="B16299" s="30">
        <v>5</v>
      </c>
      <c r="C16299" s="30" t="s">
        <v>9</v>
      </c>
      <c r="D16299" s="30">
        <v>0</v>
      </c>
      <c r="E16299" s="50" t="str">
        <f t="shared" si="762"/>
        <v>June</v>
      </c>
      <c r="F16299" s="14" t="str">
        <f t="shared" si="763"/>
        <v>Friday</v>
      </c>
      <c r="G16299" s="15">
        <f>$D16299*VLOOKUP($A16299,Price_Table,MATCH($C16299,$A$6:$K$6,0),1)</f>
        <v>0</v>
      </c>
      <c r="H16299" s="15">
        <f>D16299*VLOOKUP(A16299,Cost_Table,MATCH(C16299,M$6:W$6,0),1)</f>
        <v>0</v>
      </c>
      <c r="I16299" s="15">
        <f t="shared" si="764"/>
        <v>0</v>
      </c>
      <c r="J16299" s="43"/>
      <c r="K16299" s="1"/>
    </row>
    <row r="16300" spans="1:11">
      <c r="A16300" s="29">
        <v>41083</v>
      </c>
      <c r="B16300" s="30">
        <v>5</v>
      </c>
      <c r="C16300" s="30" t="s">
        <v>9</v>
      </c>
      <c r="D16300" s="30">
        <v>0</v>
      </c>
      <c r="E16300" s="50" t="str">
        <f t="shared" si="762"/>
        <v>June</v>
      </c>
      <c r="F16300" s="14" t="str">
        <f t="shared" si="763"/>
        <v>Saturday</v>
      </c>
      <c r="G16300" s="15">
        <f>$D16300*VLOOKUP($A16300,Price_Table,MATCH($C16300,$A$6:$K$6,0),1)</f>
        <v>0</v>
      </c>
      <c r="H16300" s="15">
        <f>D16300*VLOOKUP(A16300,Cost_Table,MATCH(C16300,M$6:W$6,0),1)</f>
        <v>0</v>
      </c>
      <c r="I16300" s="15">
        <f t="shared" si="764"/>
        <v>0</v>
      </c>
      <c r="J16300" s="43"/>
      <c r="K16300" s="1"/>
    </row>
    <row r="16301" spans="1:11">
      <c r="A16301" s="29">
        <v>41084</v>
      </c>
      <c r="B16301" s="30">
        <v>5</v>
      </c>
      <c r="C16301" s="30" t="s">
        <v>9</v>
      </c>
      <c r="D16301" s="30">
        <v>0</v>
      </c>
      <c r="E16301" s="50" t="str">
        <f t="shared" si="762"/>
        <v>June</v>
      </c>
      <c r="F16301" s="14" t="str">
        <f t="shared" si="763"/>
        <v>Sunday</v>
      </c>
      <c r="G16301" s="15">
        <f>$D16301*VLOOKUP($A16301,Price_Table,MATCH($C16301,$A$6:$K$6,0),1)</f>
        <v>0</v>
      </c>
      <c r="H16301" s="15">
        <f>D16301*VLOOKUP(A16301,Cost_Table,MATCH(C16301,M$6:W$6,0),1)</f>
        <v>0</v>
      </c>
      <c r="I16301" s="15">
        <f t="shared" si="764"/>
        <v>0</v>
      </c>
      <c r="J16301" s="43"/>
      <c r="K16301" s="1"/>
    </row>
    <row r="16302" spans="1:11">
      <c r="A16302" s="29">
        <v>41085</v>
      </c>
      <c r="B16302" s="30">
        <v>5</v>
      </c>
      <c r="C16302" s="30" t="s">
        <v>9</v>
      </c>
      <c r="D16302" s="30">
        <v>0</v>
      </c>
      <c r="E16302" s="50" t="str">
        <f t="shared" si="762"/>
        <v>June</v>
      </c>
      <c r="F16302" s="14" t="str">
        <f t="shared" si="763"/>
        <v>Monday</v>
      </c>
      <c r="G16302" s="15">
        <f>$D16302*VLOOKUP($A16302,Price_Table,MATCH($C16302,$A$6:$K$6,0),1)</f>
        <v>0</v>
      </c>
      <c r="H16302" s="15">
        <f>D16302*VLOOKUP(A16302,Cost_Table,MATCH(C16302,M$6:W$6,0),1)</f>
        <v>0</v>
      </c>
      <c r="I16302" s="15">
        <f t="shared" si="764"/>
        <v>0</v>
      </c>
      <c r="J16302" s="43"/>
      <c r="K16302" s="1"/>
    </row>
    <row r="16303" spans="1:11">
      <c r="A16303" s="29">
        <v>41086</v>
      </c>
      <c r="B16303" s="30">
        <v>5</v>
      </c>
      <c r="C16303" s="30" t="s">
        <v>9</v>
      </c>
      <c r="D16303" s="30">
        <v>0</v>
      </c>
      <c r="E16303" s="50" t="str">
        <f t="shared" si="762"/>
        <v>June</v>
      </c>
      <c r="F16303" s="14" t="str">
        <f t="shared" si="763"/>
        <v>Tuesday</v>
      </c>
      <c r="G16303" s="15">
        <f>$D16303*VLOOKUP($A16303,Price_Table,MATCH($C16303,$A$6:$K$6,0),1)</f>
        <v>0</v>
      </c>
      <c r="H16303" s="15">
        <f>D16303*VLOOKUP(A16303,Cost_Table,MATCH(C16303,M$6:W$6,0),1)</f>
        <v>0</v>
      </c>
      <c r="I16303" s="15">
        <f t="shared" si="764"/>
        <v>0</v>
      </c>
      <c r="J16303" s="43"/>
      <c r="K16303" s="1"/>
    </row>
    <row r="16304" spans="1:11">
      <c r="A16304" s="29">
        <v>41087</v>
      </c>
      <c r="B16304" s="30">
        <v>5</v>
      </c>
      <c r="C16304" s="30" t="s">
        <v>9</v>
      </c>
      <c r="D16304" s="30">
        <v>0</v>
      </c>
      <c r="E16304" s="50" t="str">
        <f t="shared" si="762"/>
        <v>June</v>
      </c>
      <c r="F16304" s="14" t="str">
        <f t="shared" si="763"/>
        <v>Wednesday</v>
      </c>
      <c r="G16304" s="15">
        <f>$D16304*VLOOKUP($A16304,Price_Table,MATCH($C16304,$A$6:$K$6,0),1)</f>
        <v>0</v>
      </c>
      <c r="H16304" s="15">
        <f>D16304*VLOOKUP(A16304,Cost_Table,MATCH(C16304,M$6:W$6,0),1)</f>
        <v>0</v>
      </c>
      <c r="I16304" s="15">
        <f t="shared" si="764"/>
        <v>0</v>
      </c>
      <c r="J16304" s="43"/>
      <c r="K16304" s="1"/>
    </row>
    <row r="16305" spans="1:11">
      <c r="A16305" s="29">
        <v>41088</v>
      </c>
      <c r="B16305" s="30">
        <v>5</v>
      </c>
      <c r="C16305" s="30" t="s">
        <v>9</v>
      </c>
      <c r="D16305" s="30">
        <v>0</v>
      </c>
      <c r="E16305" s="50" t="str">
        <f t="shared" si="762"/>
        <v>June</v>
      </c>
      <c r="F16305" s="14" t="str">
        <f t="shared" si="763"/>
        <v>Thursday</v>
      </c>
      <c r="G16305" s="15">
        <f>$D16305*VLOOKUP($A16305,Price_Table,MATCH($C16305,$A$6:$K$6,0),1)</f>
        <v>0</v>
      </c>
      <c r="H16305" s="15">
        <f>D16305*VLOOKUP(A16305,Cost_Table,MATCH(C16305,M$6:W$6,0),1)</f>
        <v>0</v>
      </c>
      <c r="I16305" s="15">
        <f t="shared" si="764"/>
        <v>0</v>
      </c>
      <c r="J16305" s="43"/>
      <c r="K16305" s="1"/>
    </row>
    <row r="16306" spans="1:11">
      <c r="A16306" s="29">
        <v>41089</v>
      </c>
      <c r="B16306" s="30">
        <v>5</v>
      </c>
      <c r="C16306" s="30" t="s">
        <v>9</v>
      </c>
      <c r="D16306" s="30">
        <v>0</v>
      </c>
      <c r="E16306" s="50" t="str">
        <f t="shared" si="762"/>
        <v>June</v>
      </c>
      <c r="F16306" s="14" t="str">
        <f t="shared" si="763"/>
        <v>Friday</v>
      </c>
      <c r="G16306" s="15">
        <f>$D16306*VLOOKUP($A16306,Price_Table,MATCH($C16306,$A$6:$K$6,0),1)</f>
        <v>0</v>
      </c>
      <c r="H16306" s="15">
        <f>D16306*VLOOKUP(A16306,Cost_Table,MATCH(C16306,M$6:W$6,0),1)</f>
        <v>0</v>
      </c>
      <c r="I16306" s="15">
        <f t="shared" si="764"/>
        <v>0</v>
      </c>
      <c r="J16306" s="43"/>
      <c r="K16306" s="1"/>
    </row>
    <row r="16307" spans="1:11">
      <c r="A16307" s="29">
        <v>41090</v>
      </c>
      <c r="B16307" s="30">
        <v>5</v>
      </c>
      <c r="C16307" s="30" t="s">
        <v>9</v>
      </c>
      <c r="D16307" s="30">
        <v>0</v>
      </c>
      <c r="E16307" s="50" t="str">
        <f t="shared" si="762"/>
        <v>June</v>
      </c>
      <c r="F16307" s="14" t="str">
        <f t="shared" si="763"/>
        <v>Saturday</v>
      </c>
      <c r="G16307" s="15">
        <f>$D16307*VLOOKUP($A16307,Price_Table,MATCH($C16307,$A$6:$K$6,0),1)</f>
        <v>0</v>
      </c>
      <c r="H16307" s="15">
        <f>D16307*VLOOKUP(A16307,Cost_Table,MATCH(C16307,M$6:W$6,0),1)</f>
        <v>0</v>
      </c>
      <c r="I16307" s="15">
        <f t="shared" si="764"/>
        <v>0</v>
      </c>
      <c r="J16307" s="43"/>
      <c r="K16307" s="1"/>
    </row>
    <row r="16308" spans="1:11">
      <c r="A16308" s="29">
        <v>41091</v>
      </c>
      <c r="B16308" s="30">
        <v>5</v>
      </c>
      <c r="C16308" s="30" t="s">
        <v>9</v>
      </c>
      <c r="D16308" s="30">
        <v>0</v>
      </c>
      <c r="E16308" s="50" t="str">
        <f t="shared" si="762"/>
        <v>July</v>
      </c>
      <c r="F16308" s="14" t="str">
        <f t="shared" si="763"/>
        <v>Sunday</v>
      </c>
      <c r="G16308" s="15">
        <f>$D16308*VLOOKUP($A16308,Price_Table,MATCH($C16308,$A$6:$K$6,0),1)</f>
        <v>0</v>
      </c>
      <c r="H16308" s="15">
        <f>D16308*VLOOKUP(A16308,Cost_Table,MATCH(C16308,M$6:W$6,0),1)</f>
        <v>0</v>
      </c>
      <c r="I16308" s="15">
        <f t="shared" si="764"/>
        <v>0</v>
      </c>
      <c r="J16308" s="43"/>
      <c r="K16308" s="1"/>
    </row>
    <row r="16309" spans="1:11">
      <c r="A16309" s="29">
        <v>41092</v>
      </c>
      <c r="B16309" s="30">
        <v>5</v>
      </c>
      <c r="C16309" s="30" t="s">
        <v>9</v>
      </c>
      <c r="D16309" s="30">
        <v>0</v>
      </c>
      <c r="E16309" s="50" t="str">
        <f t="shared" si="762"/>
        <v>July</v>
      </c>
      <c r="F16309" s="14" t="str">
        <f t="shared" si="763"/>
        <v>Monday</v>
      </c>
      <c r="G16309" s="15">
        <f>$D16309*VLOOKUP($A16309,Price_Table,MATCH($C16309,$A$6:$K$6,0),1)</f>
        <v>0</v>
      </c>
      <c r="H16309" s="15">
        <f>D16309*VLOOKUP(A16309,Cost_Table,MATCH(C16309,M$6:W$6,0),1)</f>
        <v>0</v>
      </c>
      <c r="I16309" s="15">
        <f t="shared" si="764"/>
        <v>0</v>
      </c>
      <c r="J16309" s="43"/>
      <c r="K16309" s="1"/>
    </row>
    <row r="16310" spans="1:11">
      <c r="A16310" s="29">
        <v>41093</v>
      </c>
      <c r="B16310" s="30">
        <v>5</v>
      </c>
      <c r="C16310" s="30" t="s">
        <v>9</v>
      </c>
      <c r="D16310" s="30">
        <v>0</v>
      </c>
      <c r="E16310" s="50" t="str">
        <f t="shared" si="762"/>
        <v>July</v>
      </c>
      <c r="F16310" s="14" t="str">
        <f t="shared" si="763"/>
        <v>Tuesday</v>
      </c>
      <c r="G16310" s="15">
        <f>$D16310*VLOOKUP($A16310,Price_Table,MATCH($C16310,$A$6:$K$6,0),1)</f>
        <v>0</v>
      </c>
      <c r="H16310" s="15">
        <f>D16310*VLOOKUP(A16310,Cost_Table,MATCH(C16310,M$6:W$6,0),1)</f>
        <v>0</v>
      </c>
      <c r="I16310" s="15">
        <f t="shared" si="764"/>
        <v>0</v>
      </c>
      <c r="J16310" s="43"/>
      <c r="K16310" s="1"/>
    </row>
    <row r="16311" spans="1:11">
      <c r="A16311" s="29">
        <v>41094</v>
      </c>
      <c r="B16311" s="30">
        <v>5</v>
      </c>
      <c r="C16311" s="30" t="s">
        <v>9</v>
      </c>
      <c r="D16311" s="30">
        <v>0</v>
      </c>
      <c r="E16311" s="50" t="str">
        <f t="shared" si="762"/>
        <v>July</v>
      </c>
      <c r="F16311" s="14" t="str">
        <f t="shared" si="763"/>
        <v>Wednesday</v>
      </c>
      <c r="G16311" s="15">
        <f>$D16311*VLOOKUP($A16311,Price_Table,MATCH($C16311,$A$6:$K$6,0),1)</f>
        <v>0</v>
      </c>
      <c r="H16311" s="15">
        <f>D16311*VLOOKUP(A16311,Cost_Table,MATCH(C16311,M$6:W$6,0),1)</f>
        <v>0</v>
      </c>
      <c r="I16311" s="15">
        <f t="shared" si="764"/>
        <v>0</v>
      </c>
      <c r="J16311" s="43"/>
      <c r="K16311" s="1"/>
    </row>
    <row r="16312" spans="1:11">
      <c r="A16312" s="29">
        <v>41095</v>
      </c>
      <c r="B16312" s="30">
        <v>5</v>
      </c>
      <c r="C16312" s="30" t="s">
        <v>9</v>
      </c>
      <c r="D16312" s="30">
        <v>0</v>
      </c>
      <c r="E16312" s="50" t="str">
        <f t="shared" si="762"/>
        <v>July</v>
      </c>
      <c r="F16312" s="14" t="str">
        <f t="shared" si="763"/>
        <v>Thursday</v>
      </c>
      <c r="G16312" s="15">
        <f>$D16312*VLOOKUP($A16312,Price_Table,MATCH($C16312,$A$6:$K$6,0),1)</f>
        <v>0</v>
      </c>
      <c r="H16312" s="15">
        <f>D16312*VLOOKUP(A16312,Cost_Table,MATCH(C16312,M$6:W$6,0),1)</f>
        <v>0</v>
      </c>
      <c r="I16312" s="15">
        <f t="shared" si="764"/>
        <v>0</v>
      </c>
      <c r="J16312" s="43"/>
      <c r="K16312" s="1"/>
    </row>
    <row r="16313" spans="1:11">
      <c r="A16313" s="29">
        <v>41096</v>
      </c>
      <c r="B16313" s="30">
        <v>5</v>
      </c>
      <c r="C16313" s="30" t="s">
        <v>9</v>
      </c>
      <c r="D16313" s="30">
        <v>0</v>
      </c>
      <c r="E16313" s="50" t="str">
        <f t="shared" si="762"/>
        <v>July</v>
      </c>
      <c r="F16313" s="14" t="str">
        <f t="shared" si="763"/>
        <v>Friday</v>
      </c>
      <c r="G16313" s="15">
        <f>$D16313*VLOOKUP($A16313,Price_Table,MATCH($C16313,$A$6:$K$6,0),1)</f>
        <v>0</v>
      </c>
      <c r="H16313" s="15">
        <f>D16313*VLOOKUP(A16313,Cost_Table,MATCH(C16313,M$6:W$6,0),1)</f>
        <v>0</v>
      </c>
      <c r="I16313" s="15">
        <f t="shared" si="764"/>
        <v>0</v>
      </c>
      <c r="J16313" s="43"/>
      <c r="K16313" s="1"/>
    </row>
    <row r="16314" spans="1:11">
      <c r="A16314" s="29">
        <v>41097</v>
      </c>
      <c r="B16314" s="30">
        <v>5</v>
      </c>
      <c r="C16314" s="30" t="s">
        <v>9</v>
      </c>
      <c r="D16314" s="30">
        <v>0</v>
      </c>
      <c r="E16314" s="50" t="str">
        <f t="shared" si="762"/>
        <v>July</v>
      </c>
      <c r="F16314" s="14" t="str">
        <f t="shared" si="763"/>
        <v>Saturday</v>
      </c>
      <c r="G16314" s="15">
        <f>$D16314*VLOOKUP($A16314,Price_Table,MATCH($C16314,$A$6:$K$6,0),1)</f>
        <v>0</v>
      </c>
      <c r="H16314" s="15">
        <f>D16314*VLOOKUP(A16314,Cost_Table,MATCH(C16314,M$6:W$6,0),1)</f>
        <v>0</v>
      </c>
      <c r="I16314" s="15">
        <f t="shared" si="764"/>
        <v>0</v>
      </c>
      <c r="J16314" s="43"/>
      <c r="K16314" s="1"/>
    </row>
    <row r="16315" spans="1:11">
      <c r="A16315" s="29">
        <v>41098</v>
      </c>
      <c r="B16315" s="30">
        <v>5</v>
      </c>
      <c r="C16315" s="30" t="s">
        <v>9</v>
      </c>
      <c r="D16315" s="30">
        <v>0</v>
      </c>
      <c r="E16315" s="50" t="str">
        <f t="shared" si="762"/>
        <v>July</v>
      </c>
      <c r="F16315" s="14" t="str">
        <f t="shared" si="763"/>
        <v>Sunday</v>
      </c>
      <c r="G16315" s="15">
        <f>$D16315*VLOOKUP($A16315,Price_Table,MATCH($C16315,$A$6:$K$6,0),1)</f>
        <v>0</v>
      </c>
      <c r="H16315" s="15">
        <f>D16315*VLOOKUP(A16315,Cost_Table,MATCH(C16315,M$6:W$6,0),1)</f>
        <v>0</v>
      </c>
      <c r="I16315" s="15">
        <f t="shared" si="764"/>
        <v>0</v>
      </c>
      <c r="J16315" s="43"/>
      <c r="K16315" s="1"/>
    </row>
    <row r="16316" spans="1:11">
      <c r="A16316" s="29">
        <v>41099</v>
      </c>
      <c r="B16316" s="30">
        <v>5</v>
      </c>
      <c r="C16316" s="30" t="s">
        <v>9</v>
      </c>
      <c r="D16316" s="30">
        <v>0</v>
      </c>
      <c r="E16316" s="50" t="str">
        <f t="shared" si="762"/>
        <v>July</v>
      </c>
      <c r="F16316" s="14" t="str">
        <f t="shared" si="763"/>
        <v>Monday</v>
      </c>
      <c r="G16316" s="15">
        <f>$D16316*VLOOKUP($A16316,Price_Table,MATCH($C16316,$A$6:$K$6,0),1)</f>
        <v>0</v>
      </c>
      <c r="H16316" s="15">
        <f>D16316*VLOOKUP(A16316,Cost_Table,MATCH(C16316,M$6:W$6,0),1)</f>
        <v>0</v>
      </c>
      <c r="I16316" s="15">
        <f t="shared" si="764"/>
        <v>0</v>
      </c>
      <c r="J16316" s="43"/>
      <c r="K16316" s="1"/>
    </row>
    <row r="16317" spans="1:11">
      <c r="A16317" s="29">
        <v>41100</v>
      </c>
      <c r="B16317" s="30">
        <v>5</v>
      </c>
      <c r="C16317" s="30" t="s">
        <v>9</v>
      </c>
      <c r="D16317" s="30">
        <v>0</v>
      </c>
      <c r="E16317" s="50" t="str">
        <f t="shared" si="762"/>
        <v>July</v>
      </c>
      <c r="F16317" s="14" t="str">
        <f t="shared" si="763"/>
        <v>Tuesday</v>
      </c>
      <c r="G16317" s="15">
        <f>$D16317*VLOOKUP($A16317,Price_Table,MATCH($C16317,$A$6:$K$6,0),1)</f>
        <v>0</v>
      </c>
      <c r="H16317" s="15">
        <f>D16317*VLOOKUP(A16317,Cost_Table,MATCH(C16317,M$6:W$6,0),1)</f>
        <v>0</v>
      </c>
      <c r="I16317" s="15">
        <f t="shared" si="764"/>
        <v>0</v>
      </c>
      <c r="J16317" s="43"/>
      <c r="K16317" s="1"/>
    </row>
    <row r="16318" spans="1:11">
      <c r="A16318" s="29">
        <v>41101</v>
      </c>
      <c r="B16318" s="30">
        <v>5</v>
      </c>
      <c r="C16318" s="30" t="s">
        <v>9</v>
      </c>
      <c r="D16318" s="30">
        <v>0</v>
      </c>
      <c r="E16318" s="50" t="str">
        <f t="shared" si="762"/>
        <v>July</v>
      </c>
      <c r="F16318" s="14" t="str">
        <f t="shared" si="763"/>
        <v>Wednesday</v>
      </c>
      <c r="G16318" s="15">
        <f>$D16318*VLOOKUP($A16318,Price_Table,MATCH($C16318,$A$6:$K$6,0),1)</f>
        <v>0</v>
      </c>
      <c r="H16318" s="15">
        <f>D16318*VLOOKUP(A16318,Cost_Table,MATCH(C16318,M$6:W$6,0),1)</f>
        <v>0</v>
      </c>
      <c r="I16318" s="15">
        <f t="shared" si="764"/>
        <v>0</v>
      </c>
      <c r="J16318" s="43"/>
      <c r="K16318" s="1"/>
    </row>
    <row r="16319" spans="1:11">
      <c r="A16319" s="29">
        <v>41102</v>
      </c>
      <c r="B16319" s="30">
        <v>5</v>
      </c>
      <c r="C16319" s="30" t="s">
        <v>9</v>
      </c>
      <c r="D16319" s="30">
        <v>0</v>
      </c>
      <c r="E16319" s="50" t="str">
        <f t="shared" si="762"/>
        <v>July</v>
      </c>
      <c r="F16319" s="14" t="str">
        <f t="shared" si="763"/>
        <v>Thursday</v>
      </c>
      <c r="G16319" s="15">
        <f>$D16319*VLOOKUP($A16319,Price_Table,MATCH($C16319,$A$6:$K$6,0),1)</f>
        <v>0</v>
      </c>
      <c r="H16319" s="15">
        <f>D16319*VLOOKUP(A16319,Cost_Table,MATCH(C16319,M$6:W$6,0),1)</f>
        <v>0</v>
      </c>
      <c r="I16319" s="15">
        <f t="shared" si="764"/>
        <v>0</v>
      </c>
      <c r="J16319" s="43"/>
      <c r="K16319" s="1"/>
    </row>
    <row r="16320" spans="1:11">
      <c r="A16320" s="29">
        <v>41103</v>
      </c>
      <c r="B16320" s="30">
        <v>5</v>
      </c>
      <c r="C16320" s="30" t="s">
        <v>9</v>
      </c>
      <c r="D16320" s="30">
        <v>0</v>
      </c>
      <c r="E16320" s="50" t="str">
        <f t="shared" si="762"/>
        <v>July</v>
      </c>
      <c r="F16320" s="14" t="str">
        <f t="shared" si="763"/>
        <v>Friday</v>
      </c>
      <c r="G16320" s="15">
        <f>$D16320*VLOOKUP($A16320,Price_Table,MATCH($C16320,$A$6:$K$6,0),1)</f>
        <v>0</v>
      </c>
      <c r="H16320" s="15">
        <f>D16320*VLOOKUP(A16320,Cost_Table,MATCH(C16320,M$6:W$6,0),1)</f>
        <v>0</v>
      </c>
      <c r="I16320" s="15">
        <f t="shared" si="764"/>
        <v>0</v>
      </c>
      <c r="J16320" s="43"/>
      <c r="K16320" s="1"/>
    </row>
    <row r="16321" spans="1:11">
      <c r="A16321" s="29">
        <v>41104</v>
      </c>
      <c r="B16321" s="30">
        <v>5</v>
      </c>
      <c r="C16321" s="30" t="s">
        <v>9</v>
      </c>
      <c r="D16321" s="30">
        <v>0</v>
      </c>
      <c r="E16321" s="50" t="str">
        <f t="shared" si="762"/>
        <v>July</v>
      </c>
      <c r="F16321" s="14" t="str">
        <f t="shared" si="763"/>
        <v>Saturday</v>
      </c>
      <c r="G16321" s="15">
        <f>$D16321*VLOOKUP($A16321,Price_Table,MATCH($C16321,$A$6:$K$6,0),1)</f>
        <v>0</v>
      </c>
      <c r="H16321" s="15">
        <f>D16321*VLOOKUP(A16321,Cost_Table,MATCH(C16321,M$6:W$6,0),1)</f>
        <v>0</v>
      </c>
      <c r="I16321" s="15">
        <f t="shared" si="764"/>
        <v>0</v>
      </c>
      <c r="J16321" s="43"/>
      <c r="K16321" s="1"/>
    </row>
    <row r="16322" spans="1:11">
      <c r="A16322" s="29">
        <v>41105</v>
      </c>
      <c r="B16322" s="30">
        <v>5</v>
      </c>
      <c r="C16322" s="30" t="s">
        <v>9</v>
      </c>
      <c r="D16322" s="30">
        <v>0</v>
      </c>
      <c r="E16322" s="50" t="str">
        <f t="shared" si="762"/>
        <v>July</v>
      </c>
      <c r="F16322" s="14" t="str">
        <f t="shared" si="763"/>
        <v>Sunday</v>
      </c>
      <c r="G16322" s="15">
        <f>$D16322*VLOOKUP($A16322,Price_Table,MATCH($C16322,$A$6:$K$6,0),1)</f>
        <v>0</v>
      </c>
      <c r="H16322" s="15">
        <f>D16322*VLOOKUP(A16322,Cost_Table,MATCH(C16322,M$6:W$6,0),1)</f>
        <v>0</v>
      </c>
      <c r="I16322" s="15">
        <f t="shared" si="764"/>
        <v>0</v>
      </c>
      <c r="J16322" s="43"/>
      <c r="K16322" s="1"/>
    </row>
    <row r="16323" spans="1:11">
      <c r="A16323" s="29">
        <v>41106</v>
      </c>
      <c r="B16323" s="30">
        <v>5</v>
      </c>
      <c r="C16323" s="30" t="s">
        <v>9</v>
      </c>
      <c r="D16323" s="30">
        <v>0</v>
      </c>
      <c r="E16323" s="50" t="str">
        <f t="shared" si="762"/>
        <v>July</v>
      </c>
      <c r="F16323" s="14" t="str">
        <f t="shared" si="763"/>
        <v>Monday</v>
      </c>
      <c r="G16323" s="15">
        <f>$D16323*VLOOKUP($A16323,Price_Table,MATCH($C16323,$A$6:$K$6,0),1)</f>
        <v>0</v>
      </c>
      <c r="H16323" s="15">
        <f>D16323*VLOOKUP(A16323,Cost_Table,MATCH(C16323,M$6:W$6,0),1)</f>
        <v>0</v>
      </c>
      <c r="I16323" s="15">
        <f t="shared" si="764"/>
        <v>0</v>
      </c>
      <c r="J16323" s="43"/>
      <c r="K16323" s="1"/>
    </row>
    <row r="16324" spans="1:11">
      <c r="A16324" s="29">
        <v>41107</v>
      </c>
      <c r="B16324" s="30">
        <v>5</v>
      </c>
      <c r="C16324" s="30" t="s">
        <v>9</v>
      </c>
      <c r="D16324" s="30">
        <v>0</v>
      </c>
      <c r="E16324" s="50" t="str">
        <f t="shared" si="762"/>
        <v>July</v>
      </c>
      <c r="F16324" s="14" t="str">
        <f t="shared" si="763"/>
        <v>Tuesday</v>
      </c>
      <c r="G16324" s="15">
        <f>$D16324*VLOOKUP($A16324,Price_Table,MATCH($C16324,$A$6:$K$6,0),1)</f>
        <v>0</v>
      </c>
      <c r="H16324" s="15">
        <f>D16324*VLOOKUP(A16324,Cost_Table,MATCH(C16324,M$6:W$6,0),1)</f>
        <v>0</v>
      </c>
      <c r="I16324" s="15">
        <f t="shared" si="764"/>
        <v>0</v>
      </c>
      <c r="J16324" s="43"/>
      <c r="K16324" s="1"/>
    </row>
    <row r="16325" spans="1:11">
      <c r="A16325" s="29">
        <v>41108</v>
      </c>
      <c r="B16325" s="30">
        <v>5</v>
      </c>
      <c r="C16325" s="30" t="s">
        <v>9</v>
      </c>
      <c r="D16325" s="30">
        <v>0</v>
      </c>
      <c r="E16325" s="50" t="str">
        <f t="shared" si="762"/>
        <v>July</v>
      </c>
      <c r="F16325" s="14" t="str">
        <f t="shared" si="763"/>
        <v>Wednesday</v>
      </c>
      <c r="G16325" s="15">
        <f>$D16325*VLOOKUP($A16325,Price_Table,MATCH($C16325,$A$6:$K$6,0),1)</f>
        <v>0</v>
      </c>
      <c r="H16325" s="15">
        <f>D16325*VLOOKUP(A16325,Cost_Table,MATCH(C16325,M$6:W$6,0),1)</f>
        <v>0</v>
      </c>
      <c r="I16325" s="15">
        <f t="shared" si="764"/>
        <v>0</v>
      </c>
      <c r="J16325" s="43"/>
      <c r="K16325" s="1"/>
    </row>
    <row r="16326" spans="1:11">
      <c r="A16326" s="29">
        <v>41109</v>
      </c>
      <c r="B16326" s="30">
        <v>5</v>
      </c>
      <c r="C16326" s="30" t="s">
        <v>9</v>
      </c>
      <c r="D16326" s="30">
        <v>0</v>
      </c>
      <c r="E16326" s="50" t="str">
        <f t="shared" si="762"/>
        <v>July</v>
      </c>
      <c r="F16326" s="14" t="str">
        <f t="shared" si="763"/>
        <v>Thursday</v>
      </c>
      <c r="G16326" s="15">
        <f>$D16326*VLOOKUP($A16326,Price_Table,MATCH($C16326,$A$6:$K$6,0),1)</f>
        <v>0</v>
      </c>
      <c r="H16326" s="15">
        <f>D16326*VLOOKUP(A16326,Cost_Table,MATCH(C16326,M$6:W$6,0),1)</f>
        <v>0</v>
      </c>
      <c r="I16326" s="15">
        <f t="shared" si="764"/>
        <v>0</v>
      </c>
      <c r="J16326" s="43"/>
      <c r="K16326" s="1"/>
    </row>
    <row r="16327" spans="1:11">
      <c r="A16327" s="29">
        <v>41110</v>
      </c>
      <c r="B16327" s="30">
        <v>5</v>
      </c>
      <c r="C16327" s="30" t="s">
        <v>9</v>
      </c>
      <c r="D16327" s="30">
        <v>0</v>
      </c>
      <c r="E16327" s="50" t="str">
        <f t="shared" si="762"/>
        <v>July</v>
      </c>
      <c r="F16327" s="14" t="str">
        <f t="shared" si="763"/>
        <v>Friday</v>
      </c>
      <c r="G16327" s="15">
        <f>$D16327*VLOOKUP($A16327,Price_Table,MATCH($C16327,$A$6:$K$6,0),1)</f>
        <v>0</v>
      </c>
      <c r="H16327" s="15">
        <f>D16327*VLOOKUP(A16327,Cost_Table,MATCH(C16327,M$6:W$6,0),1)</f>
        <v>0</v>
      </c>
      <c r="I16327" s="15">
        <f t="shared" si="764"/>
        <v>0</v>
      </c>
      <c r="J16327" s="43"/>
      <c r="K16327" s="1"/>
    </row>
    <row r="16328" spans="1:11">
      <c r="A16328" s="29">
        <v>41111</v>
      </c>
      <c r="B16328" s="30">
        <v>5</v>
      </c>
      <c r="C16328" s="30" t="s">
        <v>9</v>
      </c>
      <c r="D16328" s="30">
        <v>0</v>
      </c>
      <c r="E16328" s="50" t="str">
        <f t="shared" si="762"/>
        <v>July</v>
      </c>
      <c r="F16328" s="14" t="str">
        <f t="shared" si="763"/>
        <v>Saturday</v>
      </c>
      <c r="G16328" s="15">
        <f>$D16328*VLOOKUP($A16328,Price_Table,MATCH($C16328,$A$6:$K$6,0),1)</f>
        <v>0</v>
      </c>
      <c r="H16328" s="15">
        <f>D16328*VLOOKUP(A16328,Cost_Table,MATCH(C16328,M$6:W$6,0),1)</f>
        <v>0</v>
      </c>
      <c r="I16328" s="15">
        <f t="shared" si="764"/>
        <v>0</v>
      </c>
      <c r="J16328" s="43"/>
      <c r="K16328" s="1"/>
    </row>
    <row r="16329" spans="1:11">
      <c r="A16329" s="29">
        <v>41112</v>
      </c>
      <c r="B16329" s="30">
        <v>5</v>
      </c>
      <c r="C16329" s="30" t="s">
        <v>9</v>
      </c>
      <c r="D16329" s="30">
        <v>0</v>
      </c>
      <c r="E16329" s="50" t="str">
        <f t="shared" si="762"/>
        <v>July</v>
      </c>
      <c r="F16329" s="14" t="str">
        <f t="shared" si="763"/>
        <v>Sunday</v>
      </c>
      <c r="G16329" s="15">
        <f>$D16329*VLOOKUP($A16329,Price_Table,MATCH($C16329,$A$6:$K$6,0),1)</f>
        <v>0</v>
      </c>
      <c r="H16329" s="15">
        <f>D16329*VLOOKUP(A16329,Cost_Table,MATCH(C16329,M$6:W$6,0),1)</f>
        <v>0</v>
      </c>
      <c r="I16329" s="15">
        <f t="shared" si="764"/>
        <v>0</v>
      </c>
      <c r="J16329" s="43"/>
      <c r="K16329" s="1"/>
    </row>
    <row r="16330" spans="1:11">
      <c r="A16330" s="29">
        <v>41113</v>
      </c>
      <c r="B16330" s="30">
        <v>5</v>
      </c>
      <c r="C16330" s="30" t="s">
        <v>9</v>
      </c>
      <c r="D16330" s="30">
        <v>0</v>
      </c>
      <c r="E16330" s="50" t="str">
        <f t="shared" si="762"/>
        <v>July</v>
      </c>
      <c r="F16330" s="14" t="str">
        <f t="shared" si="763"/>
        <v>Monday</v>
      </c>
      <c r="G16330" s="15">
        <f>$D16330*VLOOKUP($A16330,Price_Table,MATCH($C16330,$A$6:$K$6,0),1)</f>
        <v>0</v>
      </c>
      <c r="H16330" s="15">
        <f>D16330*VLOOKUP(A16330,Cost_Table,MATCH(C16330,M$6:W$6,0),1)</f>
        <v>0</v>
      </c>
      <c r="I16330" s="15">
        <f t="shared" si="764"/>
        <v>0</v>
      </c>
      <c r="J16330" s="43"/>
      <c r="K16330" s="1"/>
    </row>
    <row r="16331" spans="1:11">
      <c r="A16331" s="29">
        <v>41114</v>
      </c>
      <c r="B16331" s="30">
        <v>5</v>
      </c>
      <c r="C16331" s="30" t="s">
        <v>9</v>
      </c>
      <c r="D16331" s="30">
        <v>0</v>
      </c>
      <c r="E16331" s="50" t="str">
        <f t="shared" si="762"/>
        <v>July</v>
      </c>
      <c r="F16331" s="14" t="str">
        <f t="shared" si="763"/>
        <v>Tuesday</v>
      </c>
      <c r="G16331" s="15">
        <f>$D16331*VLOOKUP($A16331,Price_Table,MATCH($C16331,$A$6:$K$6,0),1)</f>
        <v>0</v>
      </c>
      <c r="H16331" s="15">
        <f>D16331*VLOOKUP(A16331,Cost_Table,MATCH(C16331,M$6:W$6,0),1)</f>
        <v>0</v>
      </c>
      <c r="I16331" s="15">
        <f t="shared" si="764"/>
        <v>0</v>
      </c>
      <c r="J16331" s="43"/>
      <c r="K16331" s="1"/>
    </row>
    <row r="16332" spans="1:11">
      <c r="A16332" s="29">
        <v>41115</v>
      </c>
      <c r="B16332" s="30">
        <v>5</v>
      </c>
      <c r="C16332" s="30" t="s">
        <v>9</v>
      </c>
      <c r="D16332" s="30">
        <v>0</v>
      </c>
      <c r="E16332" s="50" t="str">
        <f t="shared" si="762"/>
        <v>July</v>
      </c>
      <c r="F16332" s="14" t="str">
        <f t="shared" si="763"/>
        <v>Wednesday</v>
      </c>
      <c r="G16332" s="15">
        <f>$D16332*VLOOKUP($A16332,Price_Table,MATCH($C16332,$A$6:$K$6,0),1)</f>
        <v>0</v>
      </c>
      <c r="H16332" s="15">
        <f>D16332*VLOOKUP(A16332,Cost_Table,MATCH(C16332,M$6:W$6,0),1)</f>
        <v>0</v>
      </c>
      <c r="I16332" s="15">
        <f t="shared" si="764"/>
        <v>0</v>
      </c>
      <c r="J16332" s="43"/>
      <c r="K16332" s="1"/>
    </row>
    <row r="16333" spans="1:11">
      <c r="A16333" s="29">
        <v>41116</v>
      </c>
      <c r="B16333" s="30">
        <v>5</v>
      </c>
      <c r="C16333" s="30" t="s">
        <v>9</v>
      </c>
      <c r="D16333" s="30">
        <v>0</v>
      </c>
      <c r="E16333" s="50" t="str">
        <f t="shared" si="762"/>
        <v>July</v>
      </c>
      <c r="F16333" s="14" t="str">
        <f t="shared" si="763"/>
        <v>Thursday</v>
      </c>
      <c r="G16333" s="15">
        <f>$D16333*VLOOKUP($A16333,Price_Table,MATCH($C16333,$A$6:$K$6,0),1)</f>
        <v>0</v>
      </c>
      <c r="H16333" s="15">
        <f>D16333*VLOOKUP(A16333,Cost_Table,MATCH(C16333,M$6:W$6,0),1)</f>
        <v>0</v>
      </c>
      <c r="I16333" s="15">
        <f t="shared" si="764"/>
        <v>0</v>
      </c>
      <c r="J16333" s="43"/>
      <c r="K16333" s="1"/>
    </row>
    <row r="16334" spans="1:11">
      <c r="A16334" s="29">
        <v>41117</v>
      </c>
      <c r="B16334" s="30">
        <v>5</v>
      </c>
      <c r="C16334" s="30" t="s">
        <v>9</v>
      </c>
      <c r="D16334" s="30">
        <v>0</v>
      </c>
      <c r="E16334" s="50" t="str">
        <f t="shared" si="762"/>
        <v>July</v>
      </c>
      <c r="F16334" s="14" t="str">
        <f t="shared" si="763"/>
        <v>Friday</v>
      </c>
      <c r="G16334" s="15">
        <f>$D16334*VLOOKUP($A16334,Price_Table,MATCH($C16334,$A$6:$K$6,0),1)</f>
        <v>0</v>
      </c>
      <c r="H16334" s="15">
        <f>D16334*VLOOKUP(A16334,Cost_Table,MATCH(C16334,M$6:W$6,0),1)</f>
        <v>0</v>
      </c>
      <c r="I16334" s="15">
        <f t="shared" si="764"/>
        <v>0</v>
      </c>
      <c r="J16334" s="43"/>
      <c r="K16334" s="1"/>
    </row>
    <row r="16335" spans="1:11">
      <c r="A16335" s="29">
        <v>41118</v>
      </c>
      <c r="B16335" s="30">
        <v>5</v>
      </c>
      <c r="C16335" s="30" t="s">
        <v>9</v>
      </c>
      <c r="D16335" s="30">
        <v>0</v>
      </c>
      <c r="E16335" s="50" t="str">
        <f t="shared" si="762"/>
        <v>July</v>
      </c>
      <c r="F16335" s="14" t="str">
        <f t="shared" si="763"/>
        <v>Saturday</v>
      </c>
      <c r="G16335" s="15">
        <f>$D16335*VLOOKUP($A16335,Price_Table,MATCH($C16335,$A$6:$K$6,0),1)</f>
        <v>0</v>
      </c>
      <c r="H16335" s="15">
        <f>D16335*VLOOKUP(A16335,Cost_Table,MATCH(C16335,M$6:W$6,0),1)</f>
        <v>0</v>
      </c>
      <c r="I16335" s="15">
        <f t="shared" si="764"/>
        <v>0</v>
      </c>
      <c r="J16335" s="43"/>
      <c r="K16335" s="1"/>
    </row>
    <row r="16336" spans="1:11">
      <c r="A16336" s="29">
        <v>41119</v>
      </c>
      <c r="B16336" s="30">
        <v>5</v>
      </c>
      <c r="C16336" s="30" t="s">
        <v>9</v>
      </c>
      <c r="D16336" s="30">
        <v>0</v>
      </c>
      <c r="E16336" s="50" t="str">
        <f t="shared" si="762"/>
        <v>July</v>
      </c>
      <c r="F16336" s="14" t="str">
        <f t="shared" si="763"/>
        <v>Sunday</v>
      </c>
      <c r="G16336" s="15">
        <f>$D16336*VLOOKUP($A16336,Price_Table,MATCH($C16336,$A$6:$K$6,0),1)</f>
        <v>0</v>
      </c>
      <c r="H16336" s="15">
        <f>D16336*VLOOKUP(A16336,Cost_Table,MATCH(C16336,M$6:W$6,0),1)</f>
        <v>0</v>
      </c>
      <c r="I16336" s="15">
        <f t="shared" si="764"/>
        <v>0</v>
      </c>
      <c r="J16336" s="43"/>
      <c r="K16336" s="1"/>
    </row>
    <row r="16337" spans="1:11">
      <c r="A16337" s="29">
        <v>41120</v>
      </c>
      <c r="B16337" s="30">
        <v>5</v>
      </c>
      <c r="C16337" s="30" t="s">
        <v>9</v>
      </c>
      <c r="D16337" s="30">
        <v>0</v>
      </c>
      <c r="E16337" s="50" t="str">
        <f t="shared" si="762"/>
        <v>July</v>
      </c>
      <c r="F16337" s="14" t="str">
        <f t="shared" si="763"/>
        <v>Monday</v>
      </c>
      <c r="G16337" s="15">
        <f>$D16337*VLOOKUP($A16337,Price_Table,MATCH($C16337,$A$6:$K$6,0),1)</f>
        <v>0</v>
      </c>
      <c r="H16337" s="15">
        <f>D16337*VLOOKUP(A16337,Cost_Table,MATCH(C16337,M$6:W$6,0),1)</f>
        <v>0</v>
      </c>
      <c r="I16337" s="15">
        <f t="shared" si="764"/>
        <v>0</v>
      </c>
      <c r="J16337" s="43"/>
      <c r="K16337" s="1"/>
    </row>
    <row r="16338" spans="1:11">
      <c r="A16338" s="29">
        <v>41121</v>
      </c>
      <c r="B16338" s="30">
        <v>5</v>
      </c>
      <c r="C16338" s="30" t="s">
        <v>9</v>
      </c>
      <c r="D16338" s="30">
        <v>0</v>
      </c>
      <c r="E16338" s="50" t="str">
        <f t="shared" si="762"/>
        <v>July</v>
      </c>
      <c r="F16338" s="14" t="str">
        <f t="shared" si="763"/>
        <v>Tuesday</v>
      </c>
      <c r="G16338" s="15">
        <f>$D16338*VLOOKUP($A16338,Price_Table,MATCH($C16338,$A$6:$K$6,0),1)</f>
        <v>0</v>
      </c>
      <c r="H16338" s="15">
        <f>D16338*VLOOKUP(A16338,Cost_Table,MATCH(C16338,M$6:W$6,0),1)</f>
        <v>0</v>
      </c>
      <c r="I16338" s="15">
        <f t="shared" si="764"/>
        <v>0</v>
      </c>
      <c r="J16338" s="43"/>
      <c r="K16338" s="1"/>
    </row>
    <row r="16339" spans="1:11">
      <c r="A16339" s="29">
        <v>41122</v>
      </c>
      <c r="B16339" s="30">
        <v>5</v>
      </c>
      <c r="C16339" s="30" t="s">
        <v>9</v>
      </c>
      <c r="D16339" s="30">
        <v>0</v>
      </c>
      <c r="E16339" s="50" t="str">
        <f t="shared" si="762"/>
        <v>August</v>
      </c>
      <c r="F16339" s="14" t="str">
        <f t="shared" si="763"/>
        <v>Wednesday</v>
      </c>
      <c r="G16339" s="15">
        <f>$D16339*VLOOKUP($A16339,Price_Table,MATCH($C16339,$A$6:$K$6,0),1)</f>
        <v>0</v>
      </c>
      <c r="H16339" s="15">
        <f>D16339*VLOOKUP(A16339,Cost_Table,MATCH(C16339,M$6:W$6,0),1)</f>
        <v>0</v>
      </c>
      <c r="I16339" s="15">
        <f t="shared" si="764"/>
        <v>0</v>
      </c>
      <c r="J16339" s="43"/>
      <c r="K16339" s="1"/>
    </row>
    <row r="16340" spans="1:11">
      <c r="A16340" s="29">
        <v>41123</v>
      </c>
      <c r="B16340" s="30">
        <v>5</v>
      </c>
      <c r="C16340" s="30" t="s">
        <v>9</v>
      </c>
      <c r="D16340" s="30">
        <v>0</v>
      </c>
      <c r="E16340" s="50" t="str">
        <f t="shared" si="762"/>
        <v>August</v>
      </c>
      <c r="F16340" s="14" t="str">
        <f t="shared" si="763"/>
        <v>Thursday</v>
      </c>
      <c r="G16340" s="15">
        <f>$D16340*VLOOKUP($A16340,Price_Table,MATCH($C16340,$A$6:$K$6,0),1)</f>
        <v>0</v>
      </c>
      <c r="H16340" s="15">
        <f>D16340*VLOOKUP(A16340,Cost_Table,MATCH(C16340,M$6:W$6,0),1)</f>
        <v>0</v>
      </c>
      <c r="I16340" s="15">
        <f t="shared" si="764"/>
        <v>0</v>
      </c>
      <c r="J16340" s="43"/>
      <c r="K16340" s="1"/>
    </row>
    <row r="16341" spans="1:11">
      <c r="A16341" s="29">
        <v>41124</v>
      </c>
      <c r="B16341" s="30">
        <v>5</v>
      </c>
      <c r="C16341" s="30" t="s">
        <v>9</v>
      </c>
      <c r="D16341" s="30">
        <v>0</v>
      </c>
      <c r="E16341" s="50" t="str">
        <f t="shared" si="762"/>
        <v>August</v>
      </c>
      <c r="F16341" s="14" t="str">
        <f t="shared" si="763"/>
        <v>Friday</v>
      </c>
      <c r="G16341" s="15">
        <f>$D16341*VLOOKUP($A16341,Price_Table,MATCH($C16341,$A$6:$K$6,0),1)</f>
        <v>0</v>
      </c>
      <c r="H16341" s="15">
        <f>D16341*VLOOKUP(A16341,Cost_Table,MATCH(C16341,M$6:W$6,0),1)</f>
        <v>0</v>
      </c>
      <c r="I16341" s="15">
        <f t="shared" si="764"/>
        <v>0</v>
      </c>
      <c r="J16341" s="43"/>
      <c r="K16341" s="1"/>
    </row>
    <row r="16342" spans="1:11">
      <c r="A16342" s="29">
        <v>41125</v>
      </c>
      <c r="B16342" s="30">
        <v>5</v>
      </c>
      <c r="C16342" s="30" t="s">
        <v>9</v>
      </c>
      <c r="D16342" s="30">
        <v>0</v>
      </c>
      <c r="E16342" s="50" t="str">
        <f t="shared" si="762"/>
        <v>August</v>
      </c>
      <c r="F16342" s="14" t="str">
        <f t="shared" si="763"/>
        <v>Saturday</v>
      </c>
      <c r="G16342" s="15">
        <f>$D16342*VLOOKUP($A16342,Price_Table,MATCH($C16342,$A$6:$K$6,0),1)</f>
        <v>0</v>
      </c>
      <c r="H16342" s="15">
        <f>D16342*VLOOKUP(A16342,Cost_Table,MATCH(C16342,M$6:W$6,0),1)</f>
        <v>0</v>
      </c>
      <c r="I16342" s="15">
        <f t="shared" si="764"/>
        <v>0</v>
      </c>
      <c r="J16342" s="43"/>
      <c r="K16342" s="1"/>
    </row>
    <row r="16343" spans="1:11">
      <c r="A16343" s="29">
        <v>41126</v>
      </c>
      <c r="B16343" s="30">
        <v>5</v>
      </c>
      <c r="C16343" s="30" t="s">
        <v>9</v>
      </c>
      <c r="D16343" s="30">
        <v>0</v>
      </c>
      <c r="E16343" s="50" t="str">
        <f t="shared" ref="E16343:E16406" si="765">TEXT(A16343,"mmmm")</f>
        <v>August</v>
      </c>
      <c r="F16343" s="14" t="str">
        <f t="shared" ref="F16343:F16406" si="766">TEXT(A16343,"dddd")</f>
        <v>Sunday</v>
      </c>
      <c r="G16343" s="15">
        <f>$D16343*VLOOKUP($A16343,Price_Table,MATCH($C16343,$A$6:$K$6,0),1)</f>
        <v>0</v>
      </c>
      <c r="H16343" s="15">
        <f>D16343*VLOOKUP(A16343,Cost_Table,MATCH(C16343,M$6:W$6,0),1)</f>
        <v>0</v>
      </c>
      <c r="I16343" s="15">
        <f t="shared" ref="I16343:I16406" si="767">G16343-H16343</f>
        <v>0</v>
      </c>
      <c r="J16343" s="43"/>
      <c r="K16343" s="1"/>
    </row>
    <row r="16344" spans="1:11">
      <c r="A16344" s="29">
        <v>41127</v>
      </c>
      <c r="B16344" s="30">
        <v>5</v>
      </c>
      <c r="C16344" s="30" t="s">
        <v>9</v>
      </c>
      <c r="D16344" s="30">
        <v>0</v>
      </c>
      <c r="E16344" s="50" t="str">
        <f t="shared" si="765"/>
        <v>August</v>
      </c>
      <c r="F16344" s="14" t="str">
        <f t="shared" si="766"/>
        <v>Monday</v>
      </c>
      <c r="G16344" s="15">
        <f>$D16344*VLOOKUP($A16344,Price_Table,MATCH($C16344,$A$6:$K$6,0),1)</f>
        <v>0</v>
      </c>
      <c r="H16344" s="15">
        <f>D16344*VLOOKUP(A16344,Cost_Table,MATCH(C16344,M$6:W$6,0),1)</f>
        <v>0</v>
      </c>
      <c r="I16344" s="15">
        <f t="shared" si="767"/>
        <v>0</v>
      </c>
      <c r="J16344" s="43"/>
      <c r="K16344" s="1"/>
    </row>
    <row r="16345" spans="1:11">
      <c r="A16345" s="29">
        <v>41128</v>
      </c>
      <c r="B16345" s="30">
        <v>5</v>
      </c>
      <c r="C16345" s="30" t="s">
        <v>9</v>
      </c>
      <c r="D16345" s="30">
        <v>0</v>
      </c>
      <c r="E16345" s="50" t="str">
        <f t="shared" si="765"/>
        <v>August</v>
      </c>
      <c r="F16345" s="14" t="str">
        <f t="shared" si="766"/>
        <v>Tuesday</v>
      </c>
      <c r="G16345" s="15">
        <f>$D16345*VLOOKUP($A16345,Price_Table,MATCH($C16345,$A$6:$K$6,0),1)</f>
        <v>0</v>
      </c>
      <c r="H16345" s="15">
        <f>D16345*VLOOKUP(A16345,Cost_Table,MATCH(C16345,M$6:W$6,0),1)</f>
        <v>0</v>
      </c>
      <c r="I16345" s="15">
        <f t="shared" si="767"/>
        <v>0</v>
      </c>
      <c r="J16345" s="43"/>
      <c r="K16345" s="1"/>
    </row>
    <row r="16346" spans="1:11">
      <c r="A16346" s="29">
        <v>41129</v>
      </c>
      <c r="B16346" s="30">
        <v>5</v>
      </c>
      <c r="C16346" s="30" t="s">
        <v>9</v>
      </c>
      <c r="D16346" s="30">
        <v>0</v>
      </c>
      <c r="E16346" s="50" t="str">
        <f t="shared" si="765"/>
        <v>August</v>
      </c>
      <c r="F16346" s="14" t="str">
        <f t="shared" si="766"/>
        <v>Wednesday</v>
      </c>
      <c r="G16346" s="15">
        <f>$D16346*VLOOKUP($A16346,Price_Table,MATCH($C16346,$A$6:$K$6,0),1)</f>
        <v>0</v>
      </c>
      <c r="H16346" s="15">
        <f>D16346*VLOOKUP(A16346,Cost_Table,MATCH(C16346,M$6:W$6,0),1)</f>
        <v>0</v>
      </c>
      <c r="I16346" s="15">
        <f t="shared" si="767"/>
        <v>0</v>
      </c>
      <c r="J16346" s="43"/>
      <c r="K16346" s="1"/>
    </row>
    <row r="16347" spans="1:11">
      <c r="A16347" s="29">
        <v>41130</v>
      </c>
      <c r="B16347" s="30">
        <v>5</v>
      </c>
      <c r="C16347" s="30" t="s">
        <v>9</v>
      </c>
      <c r="D16347" s="30">
        <v>0</v>
      </c>
      <c r="E16347" s="50" t="str">
        <f t="shared" si="765"/>
        <v>August</v>
      </c>
      <c r="F16347" s="14" t="str">
        <f t="shared" si="766"/>
        <v>Thursday</v>
      </c>
      <c r="G16347" s="15">
        <f>$D16347*VLOOKUP($A16347,Price_Table,MATCH($C16347,$A$6:$K$6,0),1)</f>
        <v>0</v>
      </c>
      <c r="H16347" s="15">
        <f>D16347*VLOOKUP(A16347,Cost_Table,MATCH(C16347,M$6:W$6,0),1)</f>
        <v>0</v>
      </c>
      <c r="I16347" s="15">
        <f t="shared" si="767"/>
        <v>0</v>
      </c>
      <c r="J16347" s="43"/>
      <c r="K16347" s="1"/>
    </row>
    <row r="16348" spans="1:11">
      <c r="A16348" s="29">
        <v>41131</v>
      </c>
      <c r="B16348" s="30">
        <v>5</v>
      </c>
      <c r="C16348" s="30" t="s">
        <v>9</v>
      </c>
      <c r="D16348" s="30">
        <v>0</v>
      </c>
      <c r="E16348" s="50" t="str">
        <f t="shared" si="765"/>
        <v>August</v>
      </c>
      <c r="F16348" s="14" t="str">
        <f t="shared" si="766"/>
        <v>Friday</v>
      </c>
      <c r="G16348" s="15">
        <f>$D16348*VLOOKUP($A16348,Price_Table,MATCH($C16348,$A$6:$K$6,0),1)</f>
        <v>0</v>
      </c>
      <c r="H16348" s="15">
        <f>D16348*VLOOKUP(A16348,Cost_Table,MATCH(C16348,M$6:W$6,0),1)</f>
        <v>0</v>
      </c>
      <c r="I16348" s="15">
        <f t="shared" si="767"/>
        <v>0</v>
      </c>
      <c r="J16348" s="43"/>
      <c r="K16348" s="1"/>
    </row>
    <row r="16349" spans="1:11">
      <c r="A16349" s="29">
        <v>41132</v>
      </c>
      <c r="B16349" s="30">
        <v>5</v>
      </c>
      <c r="C16349" s="30" t="s">
        <v>9</v>
      </c>
      <c r="D16349" s="30">
        <v>0</v>
      </c>
      <c r="E16349" s="50" t="str">
        <f t="shared" si="765"/>
        <v>August</v>
      </c>
      <c r="F16349" s="14" t="str">
        <f t="shared" si="766"/>
        <v>Saturday</v>
      </c>
      <c r="G16349" s="15">
        <f>$D16349*VLOOKUP($A16349,Price_Table,MATCH($C16349,$A$6:$K$6,0),1)</f>
        <v>0</v>
      </c>
      <c r="H16349" s="15">
        <f>D16349*VLOOKUP(A16349,Cost_Table,MATCH(C16349,M$6:W$6,0),1)</f>
        <v>0</v>
      </c>
      <c r="I16349" s="15">
        <f t="shared" si="767"/>
        <v>0</v>
      </c>
      <c r="J16349" s="43"/>
      <c r="K16349" s="1"/>
    </row>
    <row r="16350" spans="1:11">
      <c r="A16350" s="29">
        <v>41133</v>
      </c>
      <c r="B16350" s="30">
        <v>5</v>
      </c>
      <c r="C16350" s="30" t="s">
        <v>9</v>
      </c>
      <c r="D16350" s="30">
        <v>0</v>
      </c>
      <c r="E16350" s="50" t="str">
        <f t="shared" si="765"/>
        <v>August</v>
      </c>
      <c r="F16350" s="14" t="str">
        <f t="shared" si="766"/>
        <v>Sunday</v>
      </c>
      <c r="G16350" s="15">
        <f>$D16350*VLOOKUP($A16350,Price_Table,MATCH($C16350,$A$6:$K$6,0),1)</f>
        <v>0</v>
      </c>
      <c r="H16350" s="15">
        <f>D16350*VLOOKUP(A16350,Cost_Table,MATCH(C16350,M$6:W$6,0),1)</f>
        <v>0</v>
      </c>
      <c r="I16350" s="15">
        <f t="shared" si="767"/>
        <v>0</v>
      </c>
      <c r="J16350" s="43"/>
      <c r="K16350" s="1"/>
    </row>
    <row r="16351" spans="1:11">
      <c r="A16351" s="29">
        <v>41134</v>
      </c>
      <c r="B16351" s="30">
        <v>5</v>
      </c>
      <c r="C16351" s="30" t="s">
        <v>9</v>
      </c>
      <c r="D16351" s="30">
        <v>0</v>
      </c>
      <c r="E16351" s="50" t="str">
        <f t="shared" si="765"/>
        <v>August</v>
      </c>
      <c r="F16351" s="14" t="str">
        <f t="shared" si="766"/>
        <v>Monday</v>
      </c>
      <c r="G16351" s="15">
        <f>$D16351*VLOOKUP($A16351,Price_Table,MATCH($C16351,$A$6:$K$6,0),1)</f>
        <v>0</v>
      </c>
      <c r="H16351" s="15">
        <f>D16351*VLOOKUP(A16351,Cost_Table,MATCH(C16351,M$6:W$6,0),1)</f>
        <v>0</v>
      </c>
      <c r="I16351" s="15">
        <f t="shared" si="767"/>
        <v>0</v>
      </c>
      <c r="J16351" s="43"/>
      <c r="K16351" s="1"/>
    </row>
    <row r="16352" spans="1:11">
      <c r="A16352" s="29">
        <v>41135</v>
      </c>
      <c r="B16352" s="30">
        <v>5</v>
      </c>
      <c r="C16352" s="30" t="s">
        <v>9</v>
      </c>
      <c r="D16352" s="30">
        <v>0</v>
      </c>
      <c r="E16352" s="50" t="str">
        <f t="shared" si="765"/>
        <v>August</v>
      </c>
      <c r="F16352" s="14" t="str">
        <f t="shared" si="766"/>
        <v>Tuesday</v>
      </c>
      <c r="G16352" s="15">
        <f>$D16352*VLOOKUP($A16352,Price_Table,MATCH($C16352,$A$6:$K$6,0),1)</f>
        <v>0</v>
      </c>
      <c r="H16352" s="15">
        <f>D16352*VLOOKUP(A16352,Cost_Table,MATCH(C16352,M$6:W$6,0),1)</f>
        <v>0</v>
      </c>
      <c r="I16352" s="15">
        <f t="shared" si="767"/>
        <v>0</v>
      </c>
      <c r="J16352" s="43"/>
      <c r="K16352" s="1"/>
    </row>
    <row r="16353" spans="1:11">
      <c r="A16353" s="29">
        <v>41136</v>
      </c>
      <c r="B16353" s="30">
        <v>5</v>
      </c>
      <c r="C16353" s="30" t="s">
        <v>9</v>
      </c>
      <c r="D16353" s="30">
        <v>0</v>
      </c>
      <c r="E16353" s="50" t="str">
        <f t="shared" si="765"/>
        <v>August</v>
      </c>
      <c r="F16353" s="14" t="str">
        <f t="shared" si="766"/>
        <v>Wednesday</v>
      </c>
      <c r="G16353" s="15">
        <f>$D16353*VLOOKUP($A16353,Price_Table,MATCH($C16353,$A$6:$K$6,0),1)</f>
        <v>0</v>
      </c>
      <c r="H16353" s="15">
        <f>D16353*VLOOKUP(A16353,Cost_Table,MATCH(C16353,M$6:W$6,0),1)</f>
        <v>0</v>
      </c>
      <c r="I16353" s="15">
        <f t="shared" si="767"/>
        <v>0</v>
      </c>
      <c r="J16353" s="43"/>
      <c r="K16353" s="1"/>
    </row>
    <row r="16354" spans="1:11">
      <c r="A16354" s="29">
        <v>41137</v>
      </c>
      <c r="B16354" s="30">
        <v>5</v>
      </c>
      <c r="C16354" s="30" t="s">
        <v>9</v>
      </c>
      <c r="D16354" s="30">
        <v>0</v>
      </c>
      <c r="E16354" s="50" t="str">
        <f t="shared" si="765"/>
        <v>August</v>
      </c>
      <c r="F16354" s="14" t="str">
        <f t="shared" si="766"/>
        <v>Thursday</v>
      </c>
      <c r="G16354" s="15">
        <f>$D16354*VLOOKUP($A16354,Price_Table,MATCH($C16354,$A$6:$K$6,0),1)</f>
        <v>0</v>
      </c>
      <c r="H16354" s="15">
        <f>D16354*VLOOKUP(A16354,Cost_Table,MATCH(C16354,M$6:W$6,0),1)</f>
        <v>0</v>
      </c>
      <c r="I16354" s="15">
        <f t="shared" si="767"/>
        <v>0</v>
      </c>
      <c r="J16354" s="43"/>
      <c r="K16354" s="1"/>
    </row>
    <row r="16355" spans="1:11">
      <c r="A16355" s="29">
        <v>41138</v>
      </c>
      <c r="B16355" s="30">
        <v>5</v>
      </c>
      <c r="C16355" s="30" t="s">
        <v>9</v>
      </c>
      <c r="D16355" s="30">
        <v>0</v>
      </c>
      <c r="E16355" s="50" t="str">
        <f t="shared" si="765"/>
        <v>August</v>
      </c>
      <c r="F16355" s="14" t="str">
        <f t="shared" si="766"/>
        <v>Friday</v>
      </c>
      <c r="G16355" s="15">
        <f>$D16355*VLOOKUP($A16355,Price_Table,MATCH($C16355,$A$6:$K$6,0),1)</f>
        <v>0</v>
      </c>
      <c r="H16355" s="15">
        <f>D16355*VLOOKUP(A16355,Cost_Table,MATCH(C16355,M$6:W$6,0),1)</f>
        <v>0</v>
      </c>
      <c r="I16355" s="15">
        <f t="shared" si="767"/>
        <v>0</v>
      </c>
      <c r="J16355" s="43"/>
      <c r="K16355" s="1"/>
    </row>
    <row r="16356" spans="1:11">
      <c r="A16356" s="29">
        <v>41139</v>
      </c>
      <c r="B16356" s="30">
        <v>5</v>
      </c>
      <c r="C16356" s="30" t="s">
        <v>9</v>
      </c>
      <c r="D16356" s="30">
        <v>0</v>
      </c>
      <c r="E16356" s="50" t="str">
        <f t="shared" si="765"/>
        <v>August</v>
      </c>
      <c r="F16356" s="14" t="str">
        <f t="shared" si="766"/>
        <v>Saturday</v>
      </c>
      <c r="G16356" s="15">
        <f>$D16356*VLOOKUP($A16356,Price_Table,MATCH($C16356,$A$6:$K$6,0),1)</f>
        <v>0</v>
      </c>
      <c r="H16356" s="15">
        <f>D16356*VLOOKUP(A16356,Cost_Table,MATCH(C16356,M$6:W$6,0),1)</f>
        <v>0</v>
      </c>
      <c r="I16356" s="15">
        <f t="shared" si="767"/>
        <v>0</v>
      </c>
      <c r="J16356" s="43"/>
      <c r="K16356" s="1"/>
    </row>
    <row r="16357" spans="1:11">
      <c r="A16357" s="29">
        <v>41140</v>
      </c>
      <c r="B16357" s="30">
        <v>5</v>
      </c>
      <c r="C16357" s="30" t="s">
        <v>9</v>
      </c>
      <c r="D16357" s="30">
        <v>0</v>
      </c>
      <c r="E16357" s="50" t="str">
        <f t="shared" si="765"/>
        <v>August</v>
      </c>
      <c r="F16357" s="14" t="str">
        <f t="shared" si="766"/>
        <v>Sunday</v>
      </c>
      <c r="G16357" s="15">
        <f>$D16357*VLOOKUP($A16357,Price_Table,MATCH($C16357,$A$6:$K$6,0),1)</f>
        <v>0</v>
      </c>
      <c r="H16357" s="15">
        <f>D16357*VLOOKUP(A16357,Cost_Table,MATCH(C16357,M$6:W$6,0),1)</f>
        <v>0</v>
      </c>
      <c r="I16357" s="15">
        <f t="shared" si="767"/>
        <v>0</v>
      </c>
      <c r="J16357" s="43"/>
      <c r="K16357" s="1"/>
    </row>
    <row r="16358" spans="1:11">
      <c r="A16358" s="29">
        <v>41141</v>
      </c>
      <c r="B16358" s="30">
        <v>5</v>
      </c>
      <c r="C16358" s="30" t="s">
        <v>9</v>
      </c>
      <c r="D16358" s="30">
        <v>0</v>
      </c>
      <c r="E16358" s="50" t="str">
        <f t="shared" si="765"/>
        <v>August</v>
      </c>
      <c r="F16358" s="14" t="str">
        <f t="shared" si="766"/>
        <v>Monday</v>
      </c>
      <c r="G16358" s="15">
        <f>$D16358*VLOOKUP($A16358,Price_Table,MATCH($C16358,$A$6:$K$6,0),1)</f>
        <v>0</v>
      </c>
      <c r="H16358" s="15">
        <f>D16358*VLOOKUP(A16358,Cost_Table,MATCH(C16358,M$6:W$6,0),1)</f>
        <v>0</v>
      </c>
      <c r="I16358" s="15">
        <f t="shared" si="767"/>
        <v>0</v>
      </c>
      <c r="J16358" s="43"/>
      <c r="K16358" s="1"/>
    </row>
    <row r="16359" spans="1:11">
      <c r="A16359" s="29">
        <v>41142</v>
      </c>
      <c r="B16359" s="30">
        <v>5</v>
      </c>
      <c r="C16359" s="30" t="s">
        <v>9</v>
      </c>
      <c r="D16359" s="30">
        <v>0</v>
      </c>
      <c r="E16359" s="50" t="str">
        <f t="shared" si="765"/>
        <v>August</v>
      </c>
      <c r="F16359" s="14" t="str">
        <f t="shared" si="766"/>
        <v>Tuesday</v>
      </c>
      <c r="G16359" s="15">
        <f>$D16359*VLOOKUP($A16359,Price_Table,MATCH($C16359,$A$6:$K$6,0),1)</f>
        <v>0</v>
      </c>
      <c r="H16359" s="15">
        <f>D16359*VLOOKUP(A16359,Cost_Table,MATCH(C16359,M$6:W$6,0),1)</f>
        <v>0</v>
      </c>
      <c r="I16359" s="15">
        <f t="shared" si="767"/>
        <v>0</v>
      </c>
      <c r="J16359" s="43"/>
      <c r="K16359" s="1"/>
    </row>
    <row r="16360" spans="1:11">
      <c r="A16360" s="29">
        <v>41143</v>
      </c>
      <c r="B16360" s="30">
        <v>5</v>
      </c>
      <c r="C16360" s="30" t="s">
        <v>9</v>
      </c>
      <c r="D16360" s="30">
        <v>0</v>
      </c>
      <c r="E16360" s="50" t="str">
        <f t="shared" si="765"/>
        <v>August</v>
      </c>
      <c r="F16360" s="14" t="str">
        <f t="shared" si="766"/>
        <v>Wednesday</v>
      </c>
      <c r="G16360" s="15">
        <f>$D16360*VLOOKUP($A16360,Price_Table,MATCH($C16360,$A$6:$K$6,0),1)</f>
        <v>0</v>
      </c>
      <c r="H16360" s="15">
        <f>D16360*VLOOKUP(A16360,Cost_Table,MATCH(C16360,M$6:W$6,0),1)</f>
        <v>0</v>
      </c>
      <c r="I16360" s="15">
        <f t="shared" si="767"/>
        <v>0</v>
      </c>
      <c r="J16360" s="43"/>
      <c r="K16360" s="1"/>
    </row>
    <row r="16361" spans="1:11">
      <c r="A16361" s="29">
        <v>41144</v>
      </c>
      <c r="B16361" s="30">
        <v>5</v>
      </c>
      <c r="C16361" s="30" t="s">
        <v>9</v>
      </c>
      <c r="D16361" s="30">
        <v>0</v>
      </c>
      <c r="E16361" s="50" t="str">
        <f t="shared" si="765"/>
        <v>August</v>
      </c>
      <c r="F16361" s="14" t="str">
        <f t="shared" si="766"/>
        <v>Thursday</v>
      </c>
      <c r="G16361" s="15">
        <f>$D16361*VLOOKUP($A16361,Price_Table,MATCH($C16361,$A$6:$K$6,0),1)</f>
        <v>0</v>
      </c>
      <c r="H16361" s="15">
        <f>D16361*VLOOKUP(A16361,Cost_Table,MATCH(C16361,M$6:W$6,0),1)</f>
        <v>0</v>
      </c>
      <c r="I16361" s="15">
        <f t="shared" si="767"/>
        <v>0</v>
      </c>
      <c r="J16361" s="43"/>
      <c r="K16361" s="1"/>
    </row>
    <row r="16362" spans="1:11">
      <c r="A16362" s="29">
        <v>41145</v>
      </c>
      <c r="B16362" s="30">
        <v>5</v>
      </c>
      <c r="C16362" s="30" t="s">
        <v>9</v>
      </c>
      <c r="D16362" s="30">
        <v>0</v>
      </c>
      <c r="E16362" s="50" t="str">
        <f t="shared" si="765"/>
        <v>August</v>
      </c>
      <c r="F16362" s="14" t="str">
        <f t="shared" si="766"/>
        <v>Friday</v>
      </c>
      <c r="G16362" s="15">
        <f>$D16362*VLOOKUP($A16362,Price_Table,MATCH($C16362,$A$6:$K$6,0),1)</f>
        <v>0</v>
      </c>
      <c r="H16362" s="15">
        <f>D16362*VLOOKUP(A16362,Cost_Table,MATCH(C16362,M$6:W$6,0),1)</f>
        <v>0</v>
      </c>
      <c r="I16362" s="15">
        <f t="shared" si="767"/>
        <v>0</v>
      </c>
      <c r="J16362" s="43"/>
      <c r="K16362" s="1"/>
    </row>
    <row r="16363" spans="1:11">
      <c r="A16363" s="29">
        <v>41146</v>
      </c>
      <c r="B16363" s="30">
        <v>5</v>
      </c>
      <c r="C16363" s="30" t="s">
        <v>9</v>
      </c>
      <c r="D16363" s="30">
        <v>0</v>
      </c>
      <c r="E16363" s="50" t="str">
        <f t="shared" si="765"/>
        <v>August</v>
      </c>
      <c r="F16363" s="14" t="str">
        <f t="shared" si="766"/>
        <v>Saturday</v>
      </c>
      <c r="G16363" s="15">
        <f>$D16363*VLOOKUP($A16363,Price_Table,MATCH($C16363,$A$6:$K$6,0),1)</f>
        <v>0</v>
      </c>
      <c r="H16363" s="15">
        <f>D16363*VLOOKUP(A16363,Cost_Table,MATCH(C16363,M$6:W$6,0),1)</f>
        <v>0</v>
      </c>
      <c r="I16363" s="15">
        <f t="shared" si="767"/>
        <v>0</v>
      </c>
      <c r="J16363" s="43"/>
      <c r="K16363" s="1"/>
    </row>
    <row r="16364" spans="1:11">
      <c r="A16364" s="29">
        <v>41147</v>
      </c>
      <c r="B16364" s="30">
        <v>5</v>
      </c>
      <c r="C16364" s="30" t="s">
        <v>9</v>
      </c>
      <c r="D16364" s="30">
        <v>0</v>
      </c>
      <c r="E16364" s="50" t="str">
        <f t="shared" si="765"/>
        <v>August</v>
      </c>
      <c r="F16364" s="14" t="str">
        <f t="shared" si="766"/>
        <v>Sunday</v>
      </c>
      <c r="G16364" s="15">
        <f>$D16364*VLOOKUP($A16364,Price_Table,MATCH($C16364,$A$6:$K$6,0),1)</f>
        <v>0</v>
      </c>
      <c r="H16364" s="15">
        <f>D16364*VLOOKUP(A16364,Cost_Table,MATCH(C16364,M$6:W$6,0),1)</f>
        <v>0</v>
      </c>
      <c r="I16364" s="15">
        <f t="shared" si="767"/>
        <v>0</v>
      </c>
      <c r="J16364" s="43"/>
      <c r="K16364" s="1"/>
    </row>
    <row r="16365" spans="1:11">
      <c r="A16365" s="29">
        <v>41148</v>
      </c>
      <c r="B16365" s="30">
        <v>5</v>
      </c>
      <c r="C16365" s="30" t="s">
        <v>9</v>
      </c>
      <c r="D16365" s="30">
        <v>0</v>
      </c>
      <c r="E16365" s="50" t="str">
        <f t="shared" si="765"/>
        <v>August</v>
      </c>
      <c r="F16365" s="14" t="str">
        <f t="shared" si="766"/>
        <v>Monday</v>
      </c>
      <c r="G16365" s="15">
        <f>$D16365*VLOOKUP($A16365,Price_Table,MATCH($C16365,$A$6:$K$6,0),1)</f>
        <v>0</v>
      </c>
      <c r="H16365" s="15">
        <f>D16365*VLOOKUP(A16365,Cost_Table,MATCH(C16365,M$6:W$6,0),1)</f>
        <v>0</v>
      </c>
      <c r="I16365" s="15">
        <f t="shared" si="767"/>
        <v>0</v>
      </c>
      <c r="J16365" s="43"/>
      <c r="K16365" s="1"/>
    </row>
    <row r="16366" spans="1:11">
      <c r="A16366" s="29">
        <v>41149</v>
      </c>
      <c r="B16366" s="30">
        <v>5</v>
      </c>
      <c r="C16366" s="30" t="s">
        <v>9</v>
      </c>
      <c r="D16366" s="30">
        <v>0</v>
      </c>
      <c r="E16366" s="50" t="str">
        <f t="shared" si="765"/>
        <v>August</v>
      </c>
      <c r="F16366" s="14" t="str">
        <f t="shared" si="766"/>
        <v>Tuesday</v>
      </c>
      <c r="G16366" s="15">
        <f>$D16366*VLOOKUP($A16366,Price_Table,MATCH($C16366,$A$6:$K$6,0),1)</f>
        <v>0</v>
      </c>
      <c r="H16366" s="15">
        <f>D16366*VLOOKUP(A16366,Cost_Table,MATCH(C16366,M$6:W$6,0),1)</f>
        <v>0</v>
      </c>
      <c r="I16366" s="15">
        <f t="shared" si="767"/>
        <v>0</v>
      </c>
      <c r="J16366" s="43"/>
      <c r="K16366" s="1"/>
    </row>
    <row r="16367" spans="1:11">
      <c r="A16367" s="29">
        <v>41150</v>
      </c>
      <c r="B16367" s="30">
        <v>5</v>
      </c>
      <c r="C16367" s="30" t="s">
        <v>9</v>
      </c>
      <c r="D16367" s="30">
        <v>0</v>
      </c>
      <c r="E16367" s="50" t="str">
        <f t="shared" si="765"/>
        <v>August</v>
      </c>
      <c r="F16367" s="14" t="str">
        <f t="shared" si="766"/>
        <v>Wednesday</v>
      </c>
      <c r="G16367" s="15">
        <f>$D16367*VLOOKUP($A16367,Price_Table,MATCH($C16367,$A$6:$K$6,0),1)</f>
        <v>0</v>
      </c>
      <c r="H16367" s="15">
        <f>D16367*VLOOKUP(A16367,Cost_Table,MATCH(C16367,M$6:W$6,0),1)</f>
        <v>0</v>
      </c>
      <c r="I16367" s="15">
        <f t="shared" si="767"/>
        <v>0</v>
      </c>
      <c r="J16367" s="43"/>
      <c r="K16367" s="1"/>
    </row>
    <row r="16368" spans="1:11">
      <c r="A16368" s="29">
        <v>41151</v>
      </c>
      <c r="B16368" s="30">
        <v>5</v>
      </c>
      <c r="C16368" s="30" t="s">
        <v>9</v>
      </c>
      <c r="D16368" s="30">
        <v>0</v>
      </c>
      <c r="E16368" s="50" t="str">
        <f t="shared" si="765"/>
        <v>August</v>
      </c>
      <c r="F16368" s="14" t="str">
        <f t="shared" si="766"/>
        <v>Thursday</v>
      </c>
      <c r="G16368" s="15">
        <f>$D16368*VLOOKUP($A16368,Price_Table,MATCH($C16368,$A$6:$K$6,0),1)</f>
        <v>0</v>
      </c>
      <c r="H16368" s="15">
        <f>D16368*VLOOKUP(A16368,Cost_Table,MATCH(C16368,M$6:W$6,0),1)</f>
        <v>0</v>
      </c>
      <c r="I16368" s="15">
        <f t="shared" si="767"/>
        <v>0</v>
      </c>
      <c r="J16368" s="43"/>
      <c r="K16368" s="1"/>
    </row>
    <row r="16369" spans="1:11">
      <c r="A16369" s="29">
        <v>41152</v>
      </c>
      <c r="B16369" s="30">
        <v>5</v>
      </c>
      <c r="C16369" s="30" t="s">
        <v>9</v>
      </c>
      <c r="D16369" s="30">
        <v>0</v>
      </c>
      <c r="E16369" s="50" t="str">
        <f t="shared" si="765"/>
        <v>August</v>
      </c>
      <c r="F16369" s="14" t="str">
        <f t="shared" si="766"/>
        <v>Friday</v>
      </c>
      <c r="G16369" s="15">
        <f>$D16369*VLOOKUP($A16369,Price_Table,MATCH($C16369,$A$6:$K$6,0),1)</f>
        <v>0</v>
      </c>
      <c r="H16369" s="15">
        <f>D16369*VLOOKUP(A16369,Cost_Table,MATCH(C16369,M$6:W$6,0),1)</f>
        <v>0</v>
      </c>
      <c r="I16369" s="15">
        <f t="shared" si="767"/>
        <v>0</v>
      </c>
      <c r="J16369" s="43"/>
      <c r="K16369" s="1"/>
    </row>
    <row r="16370" spans="1:11">
      <c r="A16370" s="29">
        <v>41153</v>
      </c>
      <c r="B16370" s="30">
        <v>5</v>
      </c>
      <c r="C16370" s="30" t="s">
        <v>9</v>
      </c>
      <c r="D16370" s="30">
        <v>0</v>
      </c>
      <c r="E16370" s="50" t="str">
        <f t="shared" si="765"/>
        <v>September</v>
      </c>
      <c r="F16370" s="14" t="str">
        <f t="shared" si="766"/>
        <v>Saturday</v>
      </c>
      <c r="G16370" s="15">
        <f>$D16370*VLOOKUP($A16370,Price_Table,MATCH($C16370,$A$6:$K$6,0),1)</f>
        <v>0</v>
      </c>
      <c r="H16370" s="15">
        <f>D16370*VLOOKUP(A16370,Cost_Table,MATCH(C16370,M$6:W$6,0),1)</f>
        <v>0</v>
      </c>
      <c r="I16370" s="15">
        <f t="shared" si="767"/>
        <v>0</v>
      </c>
      <c r="J16370" s="43"/>
      <c r="K16370" s="1"/>
    </row>
    <row r="16371" spans="1:11">
      <c r="A16371" s="29">
        <v>41154</v>
      </c>
      <c r="B16371" s="30">
        <v>5</v>
      </c>
      <c r="C16371" s="30" t="s">
        <v>9</v>
      </c>
      <c r="D16371" s="30">
        <v>0</v>
      </c>
      <c r="E16371" s="50" t="str">
        <f t="shared" si="765"/>
        <v>September</v>
      </c>
      <c r="F16371" s="14" t="str">
        <f t="shared" si="766"/>
        <v>Sunday</v>
      </c>
      <c r="G16371" s="15">
        <f>$D16371*VLOOKUP($A16371,Price_Table,MATCH($C16371,$A$6:$K$6,0),1)</f>
        <v>0</v>
      </c>
      <c r="H16371" s="15">
        <f>D16371*VLOOKUP(A16371,Cost_Table,MATCH(C16371,M$6:W$6,0),1)</f>
        <v>0</v>
      </c>
      <c r="I16371" s="15">
        <f t="shared" si="767"/>
        <v>0</v>
      </c>
      <c r="J16371" s="43"/>
      <c r="K16371" s="1"/>
    </row>
    <row r="16372" spans="1:11">
      <c r="A16372" s="29">
        <v>41155</v>
      </c>
      <c r="B16372" s="30">
        <v>5</v>
      </c>
      <c r="C16372" s="30" t="s">
        <v>9</v>
      </c>
      <c r="D16372" s="30">
        <v>0</v>
      </c>
      <c r="E16372" s="50" t="str">
        <f t="shared" si="765"/>
        <v>September</v>
      </c>
      <c r="F16372" s="14" t="str">
        <f t="shared" si="766"/>
        <v>Monday</v>
      </c>
      <c r="G16372" s="15">
        <f>$D16372*VLOOKUP($A16372,Price_Table,MATCH($C16372,$A$6:$K$6,0),1)</f>
        <v>0</v>
      </c>
      <c r="H16372" s="15">
        <f>D16372*VLOOKUP(A16372,Cost_Table,MATCH(C16372,M$6:W$6,0),1)</f>
        <v>0</v>
      </c>
      <c r="I16372" s="15">
        <f t="shared" si="767"/>
        <v>0</v>
      </c>
      <c r="J16372" s="43"/>
      <c r="K16372" s="1"/>
    </row>
    <row r="16373" spans="1:11">
      <c r="A16373" s="29">
        <v>41156</v>
      </c>
      <c r="B16373" s="30">
        <v>5</v>
      </c>
      <c r="C16373" s="30" t="s">
        <v>9</v>
      </c>
      <c r="D16373" s="30">
        <v>0</v>
      </c>
      <c r="E16373" s="50" t="str">
        <f t="shared" si="765"/>
        <v>September</v>
      </c>
      <c r="F16373" s="14" t="str">
        <f t="shared" si="766"/>
        <v>Tuesday</v>
      </c>
      <c r="G16373" s="15">
        <f>$D16373*VLOOKUP($A16373,Price_Table,MATCH($C16373,$A$6:$K$6,0),1)</f>
        <v>0</v>
      </c>
      <c r="H16373" s="15">
        <f>D16373*VLOOKUP(A16373,Cost_Table,MATCH(C16373,M$6:W$6,0),1)</f>
        <v>0</v>
      </c>
      <c r="I16373" s="15">
        <f t="shared" si="767"/>
        <v>0</v>
      </c>
      <c r="J16373" s="43"/>
      <c r="K16373" s="1"/>
    </row>
    <row r="16374" spans="1:11">
      <c r="A16374" s="29">
        <v>41157</v>
      </c>
      <c r="B16374" s="30">
        <v>5</v>
      </c>
      <c r="C16374" s="30" t="s">
        <v>9</v>
      </c>
      <c r="D16374" s="30">
        <v>0</v>
      </c>
      <c r="E16374" s="50" t="str">
        <f t="shared" si="765"/>
        <v>September</v>
      </c>
      <c r="F16374" s="14" t="str">
        <f t="shared" si="766"/>
        <v>Wednesday</v>
      </c>
      <c r="G16374" s="15">
        <f>$D16374*VLOOKUP($A16374,Price_Table,MATCH($C16374,$A$6:$K$6,0),1)</f>
        <v>0</v>
      </c>
      <c r="H16374" s="15">
        <f>D16374*VLOOKUP(A16374,Cost_Table,MATCH(C16374,M$6:W$6,0),1)</f>
        <v>0</v>
      </c>
      <c r="I16374" s="15">
        <f t="shared" si="767"/>
        <v>0</v>
      </c>
      <c r="J16374" s="43"/>
      <c r="K16374" s="1"/>
    </row>
    <row r="16375" spans="1:11">
      <c r="A16375" s="29">
        <v>41158</v>
      </c>
      <c r="B16375" s="30">
        <v>5</v>
      </c>
      <c r="C16375" s="30" t="s">
        <v>9</v>
      </c>
      <c r="D16375" s="30">
        <v>0</v>
      </c>
      <c r="E16375" s="50" t="str">
        <f t="shared" si="765"/>
        <v>September</v>
      </c>
      <c r="F16375" s="14" t="str">
        <f t="shared" si="766"/>
        <v>Thursday</v>
      </c>
      <c r="G16375" s="15">
        <f>$D16375*VLOOKUP($A16375,Price_Table,MATCH($C16375,$A$6:$K$6,0),1)</f>
        <v>0</v>
      </c>
      <c r="H16375" s="15">
        <f>D16375*VLOOKUP(A16375,Cost_Table,MATCH(C16375,M$6:W$6,0),1)</f>
        <v>0</v>
      </c>
      <c r="I16375" s="15">
        <f t="shared" si="767"/>
        <v>0</v>
      </c>
      <c r="J16375" s="43"/>
      <c r="K16375" s="1"/>
    </row>
    <row r="16376" spans="1:11">
      <c r="A16376" s="29">
        <v>41159</v>
      </c>
      <c r="B16376" s="30">
        <v>5</v>
      </c>
      <c r="C16376" s="30" t="s">
        <v>9</v>
      </c>
      <c r="D16376" s="30">
        <v>0</v>
      </c>
      <c r="E16376" s="50" t="str">
        <f t="shared" si="765"/>
        <v>September</v>
      </c>
      <c r="F16376" s="14" t="str">
        <f t="shared" si="766"/>
        <v>Friday</v>
      </c>
      <c r="G16376" s="15">
        <f>$D16376*VLOOKUP($A16376,Price_Table,MATCH($C16376,$A$6:$K$6,0),1)</f>
        <v>0</v>
      </c>
      <c r="H16376" s="15">
        <f>D16376*VLOOKUP(A16376,Cost_Table,MATCH(C16376,M$6:W$6,0),1)</f>
        <v>0</v>
      </c>
      <c r="I16376" s="15">
        <f t="shared" si="767"/>
        <v>0</v>
      </c>
      <c r="J16376" s="43"/>
      <c r="K16376" s="1"/>
    </row>
    <row r="16377" spans="1:11">
      <c r="A16377" s="29">
        <v>41160</v>
      </c>
      <c r="B16377" s="30">
        <v>5</v>
      </c>
      <c r="C16377" s="30" t="s">
        <v>9</v>
      </c>
      <c r="D16377" s="30">
        <v>0</v>
      </c>
      <c r="E16377" s="50" t="str">
        <f t="shared" si="765"/>
        <v>September</v>
      </c>
      <c r="F16377" s="14" t="str">
        <f t="shared" si="766"/>
        <v>Saturday</v>
      </c>
      <c r="G16377" s="15">
        <f>$D16377*VLOOKUP($A16377,Price_Table,MATCH($C16377,$A$6:$K$6,0),1)</f>
        <v>0</v>
      </c>
      <c r="H16377" s="15">
        <f>D16377*VLOOKUP(A16377,Cost_Table,MATCH(C16377,M$6:W$6,0),1)</f>
        <v>0</v>
      </c>
      <c r="I16377" s="15">
        <f t="shared" si="767"/>
        <v>0</v>
      </c>
      <c r="J16377" s="43"/>
      <c r="K16377" s="1"/>
    </row>
    <row r="16378" spans="1:11">
      <c r="A16378" s="29">
        <v>41161</v>
      </c>
      <c r="B16378" s="30">
        <v>5</v>
      </c>
      <c r="C16378" s="30" t="s">
        <v>9</v>
      </c>
      <c r="D16378" s="30">
        <v>0</v>
      </c>
      <c r="E16378" s="50" t="str">
        <f t="shared" si="765"/>
        <v>September</v>
      </c>
      <c r="F16378" s="14" t="str">
        <f t="shared" si="766"/>
        <v>Sunday</v>
      </c>
      <c r="G16378" s="15">
        <f>$D16378*VLOOKUP($A16378,Price_Table,MATCH($C16378,$A$6:$K$6,0),1)</f>
        <v>0</v>
      </c>
      <c r="H16378" s="15">
        <f>D16378*VLOOKUP(A16378,Cost_Table,MATCH(C16378,M$6:W$6,0),1)</f>
        <v>0</v>
      </c>
      <c r="I16378" s="15">
        <f t="shared" si="767"/>
        <v>0</v>
      </c>
      <c r="J16378" s="43"/>
      <c r="K16378" s="1"/>
    </row>
    <row r="16379" spans="1:11">
      <c r="A16379" s="29">
        <v>41162</v>
      </c>
      <c r="B16379" s="30">
        <v>5</v>
      </c>
      <c r="C16379" s="30" t="s">
        <v>9</v>
      </c>
      <c r="D16379" s="30">
        <v>0</v>
      </c>
      <c r="E16379" s="50" t="str">
        <f t="shared" si="765"/>
        <v>September</v>
      </c>
      <c r="F16379" s="14" t="str">
        <f t="shared" si="766"/>
        <v>Monday</v>
      </c>
      <c r="G16379" s="15">
        <f>$D16379*VLOOKUP($A16379,Price_Table,MATCH($C16379,$A$6:$K$6,0),1)</f>
        <v>0</v>
      </c>
      <c r="H16379" s="15">
        <f>D16379*VLOOKUP(A16379,Cost_Table,MATCH(C16379,M$6:W$6,0),1)</f>
        <v>0</v>
      </c>
      <c r="I16379" s="15">
        <f t="shared" si="767"/>
        <v>0</v>
      </c>
      <c r="J16379" s="43"/>
      <c r="K16379" s="1"/>
    </row>
    <row r="16380" spans="1:11">
      <c r="A16380" s="29">
        <v>41163</v>
      </c>
      <c r="B16380" s="30">
        <v>5</v>
      </c>
      <c r="C16380" s="30" t="s">
        <v>9</v>
      </c>
      <c r="D16380" s="30">
        <v>0</v>
      </c>
      <c r="E16380" s="50" t="str">
        <f t="shared" si="765"/>
        <v>September</v>
      </c>
      <c r="F16380" s="14" t="str">
        <f t="shared" si="766"/>
        <v>Tuesday</v>
      </c>
      <c r="G16380" s="15">
        <f>$D16380*VLOOKUP($A16380,Price_Table,MATCH($C16380,$A$6:$K$6,0),1)</f>
        <v>0</v>
      </c>
      <c r="H16380" s="15">
        <f>D16380*VLOOKUP(A16380,Cost_Table,MATCH(C16380,M$6:W$6,0),1)</f>
        <v>0</v>
      </c>
      <c r="I16380" s="15">
        <f t="shared" si="767"/>
        <v>0</v>
      </c>
      <c r="J16380" s="43"/>
      <c r="K16380" s="1"/>
    </row>
    <row r="16381" spans="1:11">
      <c r="A16381" s="29">
        <v>41164</v>
      </c>
      <c r="B16381" s="30">
        <v>5</v>
      </c>
      <c r="C16381" s="30" t="s">
        <v>9</v>
      </c>
      <c r="D16381" s="30">
        <v>0</v>
      </c>
      <c r="E16381" s="50" t="str">
        <f t="shared" si="765"/>
        <v>September</v>
      </c>
      <c r="F16381" s="14" t="str">
        <f t="shared" si="766"/>
        <v>Wednesday</v>
      </c>
      <c r="G16381" s="15">
        <f>$D16381*VLOOKUP($A16381,Price_Table,MATCH($C16381,$A$6:$K$6,0),1)</f>
        <v>0</v>
      </c>
      <c r="H16381" s="15">
        <f>D16381*VLOOKUP(A16381,Cost_Table,MATCH(C16381,M$6:W$6,0),1)</f>
        <v>0</v>
      </c>
      <c r="I16381" s="15">
        <f t="shared" si="767"/>
        <v>0</v>
      </c>
      <c r="J16381" s="43"/>
      <c r="K16381" s="1"/>
    </row>
    <row r="16382" spans="1:11">
      <c r="A16382" s="29">
        <v>41165</v>
      </c>
      <c r="B16382" s="30">
        <v>5</v>
      </c>
      <c r="C16382" s="30" t="s">
        <v>9</v>
      </c>
      <c r="D16382" s="30">
        <v>0</v>
      </c>
      <c r="E16382" s="50" t="str">
        <f t="shared" si="765"/>
        <v>September</v>
      </c>
      <c r="F16382" s="14" t="str">
        <f t="shared" si="766"/>
        <v>Thursday</v>
      </c>
      <c r="G16382" s="15">
        <f>$D16382*VLOOKUP($A16382,Price_Table,MATCH($C16382,$A$6:$K$6,0),1)</f>
        <v>0</v>
      </c>
      <c r="H16382" s="15">
        <f>D16382*VLOOKUP(A16382,Cost_Table,MATCH(C16382,M$6:W$6,0),1)</f>
        <v>0</v>
      </c>
      <c r="I16382" s="15">
        <f t="shared" si="767"/>
        <v>0</v>
      </c>
      <c r="J16382" s="43"/>
      <c r="K16382" s="1"/>
    </row>
    <row r="16383" spans="1:11">
      <c r="A16383" s="29">
        <v>41166</v>
      </c>
      <c r="B16383" s="30">
        <v>5</v>
      </c>
      <c r="C16383" s="30" t="s">
        <v>9</v>
      </c>
      <c r="D16383" s="30">
        <v>0</v>
      </c>
      <c r="E16383" s="50" t="str">
        <f t="shared" si="765"/>
        <v>September</v>
      </c>
      <c r="F16383" s="14" t="str">
        <f t="shared" si="766"/>
        <v>Friday</v>
      </c>
      <c r="G16383" s="15">
        <f>$D16383*VLOOKUP($A16383,Price_Table,MATCH($C16383,$A$6:$K$6,0),1)</f>
        <v>0</v>
      </c>
      <c r="H16383" s="15">
        <f>D16383*VLOOKUP(A16383,Cost_Table,MATCH(C16383,M$6:W$6,0),1)</f>
        <v>0</v>
      </c>
      <c r="I16383" s="15">
        <f t="shared" si="767"/>
        <v>0</v>
      </c>
      <c r="J16383" s="43"/>
      <c r="K16383" s="1"/>
    </row>
    <row r="16384" spans="1:11">
      <c r="A16384" s="29">
        <v>41167</v>
      </c>
      <c r="B16384" s="30">
        <v>5</v>
      </c>
      <c r="C16384" s="30" t="s">
        <v>9</v>
      </c>
      <c r="D16384" s="30">
        <v>0</v>
      </c>
      <c r="E16384" s="50" t="str">
        <f t="shared" si="765"/>
        <v>September</v>
      </c>
      <c r="F16384" s="14" t="str">
        <f t="shared" si="766"/>
        <v>Saturday</v>
      </c>
      <c r="G16384" s="15">
        <f>$D16384*VLOOKUP($A16384,Price_Table,MATCH($C16384,$A$6:$K$6,0),1)</f>
        <v>0</v>
      </c>
      <c r="H16384" s="15">
        <f>D16384*VLOOKUP(A16384,Cost_Table,MATCH(C16384,M$6:W$6,0),1)</f>
        <v>0</v>
      </c>
      <c r="I16384" s="15">
        <f t="shared" si="767"/>
        <v>0</v>
      </c>
      <c r="J16384" s="43"/>
      <c r="K16384" s="1"/>
    </row>
    <row r="16385" spans="1:11">
      <c r="A16385" s="29">
        <v>41168</v>
      </c>
      <c r="B16385" s="30">
        <v>5</v>
      </c>
      <c r="C16385" s="30" t="s">
        <v>9</v>
      </c>
      <c r="D16385" s="30">
        <v>0</v>
      </c>
      <c r="E16385" s="50" t="str">
        <f t="shared" si="765"/>
        <v>September</v>
      </c>
      <c r="F16385" s="14" t="str">
        <f t="shared" si="766"/>
        <v>Sunday</v>
      </c>
      <c r="G16385" s="15">
        <f>$D16385*VLOOKUP($A16385,Price_Table,MATCH($C16385,$A$6:$K$6,0),1)</f>
        <v>0</v>
      </c>
      <c r="H16385" s="15">
        <f>D16385*VLOOKUP(A16385,Cost_Table,MATCH(C16385,M$6:W$6,0),1)</f>
        <v>0</v>
      </c>
      <c r="I16385" s="15">
        <f t="shared" si="767"/>
        <v>0</v>
      </c>
      <c r="J16385" s="43"/>
      <c r="K16385" s="1"/>
    </row>
    <row r="16386" spans="1:11">
      <c r="A16386" s="29">
        <v>41169</v>
      </c>
      <c r="B16386" s="30">
        <v>5</v>
      </c>
      <c r="C16386" s="30" t="s">
        <v>9</v>
      </c>
      <c r="D16386" s="30">
        <v>0</v>
      </c>
      <c r="E16386" s="50" t="str">
        <f t="shared" si="765"/>
        <v>September</v>
      </c>
      <c r="F16386" s="14" t="str">
        <f t="shared" si="766"/>
        <v>Monday</v>
      </c>
      <c r="G16386" s="15">
        <f>$D16386*VLOOKUP($A16386,Price_Table,MATCH($C16386,$A$6:$K$6,0),1)</f>
        <v>0</v>
      </c>
      <c r="H16386" s="15">
        <f>D16386*VLOOKUP(A16386,Cost_Table,MATCH(C16386,M$6:W$6,0),1)</f>
        <v>0</v>
      </c>
      <c r="I16386" s="15">
        <f t="shared" si="767"/>
        <v>0</v>
      </c>
      <c r="J16386" s="43"/>
      <c r="K16386" s="1"/>
    </row>
    <row r="16387" spans="1:11">
      <c r="A16387" s="29">
        <v>41170</v>
      </c>
      <c r="B16387" s="30">
        <v>5</v>
      </c>
      <c r="C16387" s="30" t="s">
        <v>9</v>
      </c>
      <c r="D16387" s="30">
        <v>0</v>
      </c>
      <c r="E16387" s="50" t="str">
        <f t="shared" si="765"/>
        <v>September</v>
      </c>
      <c r="F16387" s="14" t="str">
        <f t="shared" si="766"/>
        <v>Tuesday</v>
      </c>
      <c r="G16387" s="15">
        <f>$D16387*VLOOKUP($A16387,Price_Table,MATCH($C16387,$A$6:$K$6,0),1)</f>
        <v>0</v>
      </c>
      <c r="H16387" s="15">
        <f>D16387*VLOOKUP(A16387,Cost_Table,MATCH(C16387,M$6:W$6,0),1)</f>
        <v>0</v>
      </c>
      <c r="I16387" s="15">
        <f t="shared" si="767"/>
        <v>0</v>
      </c>
      <c r="J16387" s="43"/>
      <c r="K16387" s="1"/>
    </row>
    <row r="16388" spans="1:11">
      <c r="A16388" s="29">
        <v>41171</v>
      </c>
      <c r="B16388" s="30">
        <v>5</v>
      </c>
      <c r="C16388" s="30" t="s">
        <v>9</v>
      </c>
      <c r="D16388" s="30">
        <v>0</v>
      </c>
      <c r="E16388" s="50" t="str">
        <f t="shared" si="765"/>
        <v>September</v>
      </c>
      <c r="F16388" s="14" t="str">
        <f t="shared" si="766"/>
        <v>Wednesday</v>
      </c>
      <c r="G16388" s="15">
        <f>$D16388*VLOOKUP($A16388,Price_Table,MATCH($C16388,$A$6:$K$6,0),1)</f>
        <v>0</v>
      </c>
      <c r="H16388" s="15">
        <f>D16388*VLOOKUP(A16388,Cost_Table,MATCH(C16388,M$6:W$6,0),1)</f>
        <v>0</v>
      </c>
      <c r="I16388" s="15">
        <f t="shared" si="767"/>
        <v>0</v>
      </c>
      <c r="J16388" s="43"/>
      <c r="K16388" s="1"/>
    </row>
    <row r="16389" spans="1:11">
      <c r="A16389" s="29">
        <v>41172</v>
      </c>
      <c r="B16389" s="30">
        <v>5</v>
      </c>
      <c r="C16389" s="30" t="s">
        <v>9</v>
      </c>
      <c r="D16389" s="30">
        <v>0</v>
      </c>
      <c r="E16389" s="50" t="str">
        <f t="shared" si="765"/>
        <v>September</v>
      </c>
      <c r="F16389" s="14" t="str">
        <f t="shared" si="766"/>
        <v>Thursday</v>
      </c>
      <c r="G16389" s="15">
        <f>$D16389*VLOOKUP($A16389,Price_Table,MATCH($C16389,$A$6:$K$6,0),1)</f>
        <v>0</v>
      </c>
      <c r="H16389" s="15">
        <f>D16389*VLOOKUP(A16389,Cost_Table,MATCH(C16389,M$6:W$6,0),1)</f>
        <v>0</v>
      </c>
      <c r="I16389" s="15">
        <f t="shared" si="767"/>
        <v>0</v>
      </c>
      <c r="J16389" s="43"/>
      <c r="K16389" s="1"/>
    </row>
    <row r="16390" spans="1:11">
      <c r="A16390" s="29">
        <v>41173</v>
      </c>
      <c r="B16390" s="30">
        <v>5</v>
      </c>
      <c r="C16390" s="30" t="s">
        <v>9</v>
      </c>
      <c r="D16390" s="30">
        <v>0</v>
      </c>
      <c r="E16390" s="50" t="str">
        <f t="shared" si="765"/>
        <v>September</v>
      </c>
      <c r="F16390" s="14" t="str">
        <f t="shared" si="766"/>
        <v>Friday</v>
      </c>
      <c r="G16390" s="15">
        <f>$D16390*VLOOKUP($A16390,Price_Table,MATCH($C16390,$A$6:$K$6,0),1)</f>
        <v>0</v>
      </c>
      <c r="H16390" s="15">
        <f>D16390*VLOOKUP(A16390,Cost_Table,MATCH(C16390,M$6:W$6,0),1)</f>
        <v>0</v>
      </c>
      <c r="I16390" s="15">
        <f t="shared" si="767"/>
        <v>0</v>
      </c>
      <c r="J16390" s="43"/>
      <c r="K16390" s="1"/>
    </row>
    <row r="16391" spans="1:11">
      <c r="A16391" s="29">
        <v>41174</v>
      </c>
      <c r="B16391" s="30">
        <v>5</v>
      </c>
      <c r="C16391" s="30" t="s">
        <v>9</v>
      </c>
      <c r="D16391" s="30">
        <v>0</v>
      </c>
      <c r="E16391" s="50" t="str">
        <f t="shared" si="765"/>
        <v>September</v>
      </c>
      <c r="F16391" s="14" t="str">
        <f t="shared" si="766"/>
        <v>Saturday</v>
      </c>
      <c r="G16391" s="15">
        <f>$D16391*VLOOKUP($A16391,Price_Table,MATCH($C16391,$A$6:$K$6,0),1)</f>
        <v>0</v>
      </c>
      <c r="H16391" s="15">
        <f>D16391*VLOOKUP(A16391,Cost_Table,MATCH(C16391,M$6:W$6,0),1)</f>
        <v>0</v>
      </c>
      <c r="I16391" s="15">
        <f t="shared" si="767"/>
        <v>0</v>
      </c>
      <c r="J16391" s="43"/>
      <c r="K16391" s="1"/>
    </row>
    <row r="16392" spans="1:11">
      <c r="A16392" s="29">
        <v>41175</v>
      </c>
      <c r="B16392" s="30">
        <v>5</v>
      </c>
      <c r="C16392" s="30" t="s">
        <v>9</v>
      </c>
      <c r="D16392" s="30">
        <v>0</v>
      </c>
      <c r="E16392" s="50" t="str">
        <f t="shared" si="765"/>
        <v>September</v>
      </c>
      <c r="F16392" s="14" t="str">
        <f t="shared" si="766"/>
        <v>Sunday</v>
      </c>
      <c r="G16392" s="15">
        <f>$D16392*VLOOKUP($A16392,Price_Table,MATCH($C16392,$A$6:$K$6,0),1)</f>
        <v>0</v>
      </c>
      <c r="H16392" s="15">
        <f>D16392*VLOOKUP(A16392,Cost_Table,MATCH(C16392,M$6:W$6,0),1)</f>
        <v>0</v>
      </c>
      <c r="I16392" s="15">
        <f t="shared" si="767"/>
        <v>0</v>
      </c>
      <c r="J16392" s="43"/>
      <c r="K16392" s="1"/>
    </row>
    <row r="16393" spans="1:11">
      <c r="A16393" s="29">
        <v>41176</v>
      </c>
      <c r="B16393" s="30">
        <v>5</v>
      </c>
      <c r="C16393" s="30" t="s">
        <v>9</v>
      </c>
      <c r="D16393" s="30">
        <v>0</v>
      </c>
      <c r="E16393" s="50" t="str">
        <f t="shared" si="765"/>
        <v>September</v>
      </c>
      <c r="F16393" s="14" t="str">
        <f t="shared" si="766"/>
        <v>Monday</v>
      </c>
      <c r="G16393" s="15">
        <f>$D16393*VLOOKUP($A16393,Price_Table,MATCH($C16393,$A$6:$K$6,0),1)</f>
        <v>0</v>
      </c>
      <c r="H16393" s="15">
        <f>D16393*VLOOKUP(A16393,Cost_Table,MATCH(C16393,M$6:W$6,0),1)</f>
        <v>0</v>
      </c>
      <c r="I16393" s="15">
        <f t="shared" si="767"/>
        <v>0</v>
      </c>
      <c r="J16393" s="43"/>
      <c r="K16393" s="1"/>
    </row>
    <row r="16394" spans="1:11">
      <c r="A16394" s="29">
        <v>41177</v>
      </c>
      <c r="B16394" s="30">
        <v>5</v>
      </c>
      <c r="C16394" s="30" t="s">
        <v>9</v>
      </c>
      <c r="D16394" s="30">
        <v>0</v>
      </c>
      <c r="E16394" s="50" t="str">
        <f t="shared" si="765"/>
        <v>September</v>
      </c>
      <c r="F16394" s="14" t="str">
        <f t="shared" si="766"/>
        <v>Tuesday</v>
      </c>
      <c r="G16394" s="15">
        <f>$D16394*VLOOKUP($A16394,Price_Table,MATCH($C16394,$A$6:$K$6,0),1)</f>
        <v>0</v>
      </c>
      <c r="H16394" s="15">
        <f>D16394*VLOOKUP(A16394,Cost_Table,MATCH(C16394,M$6:W$6,0),1)</f>
        <v>0</v>
      </c>
      <c r="I16394" s="15">
        <f t="shared" si="767"/>
        <v>0</v>
      </c>
      <c r="J16394" s="43"/>
      <c r="K16394" s="1"/>
    </row>
    <row r="16395" spans="1:11">
      <c r="A16395" s="29">
        <v>41178</v>
      </c>
      <c r="B16395" s="30">
        <v>5</v>
      </c>
      <c r="C16395" s="30" t="s">
        <v>9</v>
      </c>
      <c r="D16395" s="30">
        <v>0</v>
      </c>
      <c r="E16395" s="50" t="str">
        <f t="shared" si="765"/>
        <v>September</v>
      </c>
      <c r="F16395" s="14" t="str">
        <f t="shared" si="766"/>
        <v>Wednesday</v>
      </c>
      <c r="G16395" s="15">
        <f>$D16395*VLOOKUP($A16395,Price_Table,MATCH($C16395,$A$6:$K$6,0),1)</f>
        <v>0</v>
      </c>
      <c r="H16395" s="15">
        <f>D16395*VLOOKUP(A16395,Cost_Table,MATCH(C16395,M$6:W$6,0),1)</f>
        <v>0</v>
      </c>
      <c r="I16395" s="15">
        <f t="shared" si="767"/>
        <v>0</v>
      </c>
      <c r="J16395" s="43"/>
      <c r="K16395" s="1"/>
    </row>
    <row r="16396" spans="1:11">
      <c r="A16396" s="29">
        <v>41179</v>
      </c>
      <c r="B16396" s="30">
        <v>5</v>
      </c>
      <c r="C16396" s="30" t="s">
        <v>9</v>
      </c>
      <c r="D16396" s="30">
        <v>0</v>
      </c>
      <c r="E16396" s="50" t="str">
        <f t="shared" si="765"/>
        <v>September</v>
      </c>
      <c r="F16396" s="14" t="str">
        <f t="shared" si="766"/>
        <v>Thursday</v>
      </c>
      <c r="G16396" s="15">
        <f>$D16396*VLOOKUP($A16396,Price_Table,MATCH($C16396,$A$6:$K$6,0),1)</f>
        <v>0</v>
      </c>
      <c r="H16396" s="15">
        <f>D16396*VLOOKUP(A16396,Cost_Table,MATCH(C16396,M$6:W$6,0),1)</f>
        <v>0</v>
      </c>
      <c r="I16396" s="15">
        <f t="shared" si="767"/>
        <v>0</v>
      </c>
      <c r="J16396" s="43"/>
      <c r="K16396" s="1"/>
    </row>
    <row r="16397" spans="1:11">
      <c r="A16397" s="29">
        <v>41180</v>
      </c>
      <c r="B16397" s="30">
        <v>5</v>
      </c>
      <c r="C16397" s="30" t="s">
        <v>9</v>
      </c>
      <c r="D16397" s="30">
        <v>0</v>
      </c>
      <c r="E16397" s="50" t="str">
        <f t="shared" si="765"/>
        <v>September</v>
      </c>
      <c r="F16397" s="14" t="str">
        <f t="shared" si="766"/>
        <v>Friday</v>
      </c>
      <c r="G16397" s="15">
        <f>$D16397*VLOOKUP($A16397,Price_Table,MATCH($C16397,$A$6:$K$6,0),1)</f>
        <v>0</v>
      </c>
      <c r="H16397" s="15">
        <f>D16397*VLOOKUP(A16397,Cost_Table,MATCH(C16397,M$6:W$6,0),1)</f>
        <v>0</v>
      </c>
      <c r="I16397" s="15">
        <f t="shared" si="767"/>
        <v>0</v>
      </c>
      <c r="J16397" s="43"/>
      <c r="K16397" s="1"/>
    </row>
    <row r="16398" spans="1:11">
      <c r="A16398" s="29">
        <v>41181</v>
      </c>
      <c r="B16398" s="30">
        <v>5</v>
      </c>
      <c r="C16398" s="30" t="s">
        <v>9</v>
      </c>
      <c r="D16398" s="30">
        <v>0</v>
      </c>
      <c r="E16398" s="50" t="str">
        <f t="shared" si="765"/>
        <v>September</v>
      </c>
      <c r="F16398" s="14" t="str">
        <f t="shared" si="766"/>
        <v>Saturday</v>
      </c>
      <c r="G16398" s="15">
        <f>$D16398*VLOOKUP($A16398,Price_Table,MATCH($C16398,$A$6:$K$6,0),1)</f>
        <v>0</v>
      </c>
      <c r="H16398" s="15">
        <f>D16398*VLOOKUP(A16398,Cost_Table,MATCH(C16398,M$6:W$6,0),1)</f>
        <v>0</v>
      </c>
      <c r="I16398" s="15">
        <f t="shared" si="767"/>
        <v>0</v>
      </c>
      <c r="J16398" s="43"/>
      <c r="K16398" s="1"/>
    </row>
    <row r="16399" spans="1:11">
      <c r="A16399" s="29">
        <v>41182</v>
      </c>
      <c r="B16399" s="30">
        <v>5</v>
      </c>
      <c r="C16399" s="30" t="s">
        <v>9</v>
      </c>
      <c r="D16399" s="30">
        <v>0</v>
      </c>
      <c r="E16399" s="50" t="str">
        <f t="shared" si="765"/>
        <v>September</v>
      </c>
      <c r="F16399" s="14" t="str">
        <f t="shared" si="766"/>
        <v>Sunday</v>
      </c>
      <c r="G16399" s="15">
        <f>$D16399*VLOOKUP($A16399,Price_Table,MATCH($C16399,$A$6:$K$6,0),1)</f>
        <v>0</v>
      </c>
      <c r="H16399" s="15">
        <f>D16399*VLOOKUP(A16399,Cost_Table,MATCH(C16399,M$6:W$6,0),1)</f>
        <v>0</v>
      </c>
      <c r="I16399" s="15">
        <f t="shared" si="767"/>
        <v>0</v>
      </c>
      <c r="J16399" s="43"/>
      <c r="K16399" s="1"/>
    </row>
    <row r="16400" spans="1:11">
      <c r="A16400" s="29">
        <v>41183</v>
      </c>
      <c r="B16400" s="30">
        <v>5</v>
      </c>
      <c r="C16400" s="30" t="s">
        <v>9</v>
      </c>
      <c r="D16400" s="30">
        <v>0</v>
      </c>
      <c r="E16400" s="50" t="str">
        <f t="shared" si="765"/>
        <v>October</v>
      </c>
      <c r="F16400" s="14" t="str">
        <f t="shared" si="766"/>
        <v>Monday</v>
      </c>
      <c r="G16400" s="15">
        <f>$D16400*VLOOKUP($A16400,Price_Table,MATCH($C16400,$A$6:$K$6,0),1)</f>
        <v>0</v>
      </c>
      <c r="H16400" s="15">
        <f>D16400*VLOOKUP(A16400,Cost_Table,MATCH(C16400,M$6:W$6,0),1)</f>
        <v>0</v>
      </c>
      <c r="I16400" s="15">
        <f t="shared" si="767"/>
        <v>0</v>
      </c>
      <c r="J16400" s="43"/>
      <c r="K16400" s="1"/>
    </row>
    <row r="16401" spans="1:11">
      <c r="A16401" s="29">
        <v>41184</v>
      </c>
      <c r="B16401" s="30">
        <v>5</v>
      </c>
      <c r="C16401" s="30" t="s">
        <v>9</v>
      </c>
      <c r="D16401" s="30">
        <v>0</v>
      </c>
      <c r="E16401" s="50" t="str">
        <f t="shared" si="765"/>
        <v>October</v>
      </c>
      <c r="F16401" s="14" t="str">
        <f t="shared" si="766"/>
        <v>Tuesday</v>
      </c>
      <c r="G16401" s="15">
        <f>$D16401*VLOOKUP($A16401,Price_Table,MATCH($C16401,$A$6:$K$6,0),1)</f>
        <v>0</v>
      </c>
      <c r="H16401" s="15">
        <f>D16401*VLOOKUP(A16401,Cost_Table,MATCH(C16401,M$6:W$6,0),1)</f>
        <v>0</v>
      </c>
      <c r="I16401" s="15">
        <f t="shared" si="767"/>
        <v>0</v>
      </c>
      <c r="J16401" s="43"/>
      <c r="K16401" s="1"/>
    </row>
    <row r="16402" spans="1:11">
      <c r="A16402" s="29">
        <v>41185</v>
      </c>
      <c r="B16402" s="30">
        <v>5</v>
      </c>
      <c r="C16402" s="30" t="s">
        <v>9</v>
      </c>
      <c r="D16402" s="30">
        <v>0</v>
      </c>
      <c r="E16402" s="50" t="str">
        <f t="shared" si="765"/>
        <v>October</v>
      </c>
      <c r="F16402" s="14" t="str">
        <f t="shared" si="766"/>
        <v>Wednesday</v>
      </c>
      <c r="G16402" s="15">
        <f>$D16402*VLOOKUP($A16402,Price_Table,MATCH($C16402,$A$6:$K$6,0),1)</f>
        <v>0</v>
      </c>
      <c r="H16402" s="15">
        <f>D16402*VLOOKUP(A16402,Cost_Table,MATCH(C16402,M$6:W$6,0),1)</f>
        <v>0</v>
      </c>
      <c r="I16402" s="15">
        <f t="shared" si="767"/>
        <v>0</v>
      </c>
      <c r="J16402" s="43"/>
      <c r="K16402" s="1"/>
    </row>
    <row r="16403" spans="1:11">
      <c r="A16403" s="29">
        <v>41186</v>
      </c>
      <c r="B16403" s="30">
        <v>5</v>
      </c>
      <c r="C16403" s="30" t="s">
        <v>9</v>
      </c>
      <c r="D16403" s="30">
        <v>0</v>
      </c>
      <c r="E16403" s="50" t="str">
        <f t="shared" si="765"/>
        <v>October</v>
      </c>
      <c r="F16403" s="14" t="str">
        <f t="shared" si="766"/>
        <v>Thursday</v>
      </c>
      <c r="G16403" s="15">
        <f>$D16403*VLOOKUP($A16403,Price_Table,MATCH($C16403,$A$6:$K$6,0),1)</f>
        <v>0</v>
      </c>
      <c r="H16403" s="15">
        <f>D16403*VLOOKUP(A16403,Cost_Table,MATCH(C16403,M$6:W$6,0),1)</f>
        <v>0</v>
      </c>
      <c r="I16403" s="15">
        <f t="shared" si="767"/>
        <v>0</v>
      </c>
      <c r="J16403" s="43"/>
      <c r="K16403" s="1"/>
    </row>
    <row r="16404" spans="1:11">
      <c r="A16404" s="29">
        <v>41187</v>
      </c>
      <c r="B16404" s="30">
        <v>5</v>
      </c>
      <c r="C16404" s="30" t="s">
        <v>9</v>
      </c>
      <c r="D16404" s="30">
        <v>0</v>
      </c>
      <c r="E16404" s="50" t="str">
        <f t="shared" si="765"/>
        <v>October</v>
      </c>
      <c r="F16404" s="14" t="str">
        <f t="shared" si="766"/>
        <v>Friday</v>
      </c>
      <c r="G16404" s="15">
        <f>$D16404*VLOOKUP($A16404,Price_Table,MATCH($C16404,$A$6:$K$6,0),1)</f>
        <v>0</v>
      </c>
      <c r="H16404" s="15">
        <f>D16404*VLOOKUP(A16404,Cost_Table,MATCH(C16404,M$6:W$6,0),1)</f>
        <v>0</v>
      </c>
      <c r="I16404" s="15">
        <f t="shared" si="767"/>
        <v>0</v>
      </c>
      <c r="J16404" s="43"/>
      <c r="K16404" s="1"/>
    </row>
    <row r="16405" spans="1:11">
      <c r="A16405" s="29">
        <v>41188</v>
      </c>
      <c r="B16405" s="30">
        <v>5</v>
      </c>
      <c r="C16405" s="30" t="s">
        <v>9</v>
      </c>
      <c r="D16405" s="30">
        <v>0</v>
      </c>
      <c r="E16405" s="50" t="str">
        <f t="shared" si="765"/>
        <v>October</v>
      </c>
      <c r="F16405" s="14" t="str">
        <f t="shared" si="766"/>
        <v>Saturday</v>
      </c>
      <c r="G16405" s="15">
        <f>$D16405*VLOOKUP($A16405,Price_Table,MATCH($C16405,$A$6:$K$6,0),1)</f>
        <v>0</v>
      </c>
      <c r="H16405" s="15">
        <f>D16405*VLOOKUP(A16405,Cost_Table,MATCH(C16405,M$6:W$6,0),1)</f>
        <v>0</v>
      </c>
      <c r="I16405" s="15">
        <f t="shared" si="767"/>
        <v>0</v>
      </c>
      <c r="J16405" s="43"/>
      <c r="K16405" s="1"/>
    </row>
    <row r="16406" spans="1:11">
      <c r="A16406" s="29">
        <v>41189</v>
      </c>
      <c r="B16406" s="30">
        <v>5</v>
      </c>
      <c r="C16406" s="30" t="s">
        <v>9</v>
      </c>
      <c r="D16406" s="30">
        <v>0</v>
      </c>
      <c r="E16406" s="50" t="str">
        <f t="shared" si="765"/>
        <v>October</v>
      </c>
      <c r="F16406" s="14" t="str">
        <f t="shared" si="766"/>
        <v>Sunday</v>
      </c>
      <c r="G16406" s="15">
        <f>$D16406*VLOOKUP($A16406,Price_Table,MATCH($C16406,$A$6:$K$6,0),1)</f>
        <v>0</v>
      </c>
      <c r="H16406" s="15">
        <f>D16406*VLOOKUP(A16406,Cost_Table,MATCH(C16406,M$6:W$6,0),1)</f>
        <v>0</v>
      </c>
      <c r="I16406" s="15">
        <f t="shared" si="767"/>
        <v>0</v>
      </c>
      <c r="J16406" s="43"/>
      <c r="K16406" s="1"/>
    </row>
    <row r="16407" spans="1:11">
      <c r="A16407" s="29">
        <v>41190</v>
      </c>
      <c r="B16407" s="30">
        <v>5</v>
      </c>
      <c r="C16407" s="30" t="s">
        <v>9</v>
      </c>
      <c r="D16407" s="30">
        <v>0</v>
      </c>
      <c r="E16407" s="50" t="str">
        <f t="shared" ref="E16407:E16470" si="768">TEXT(A16407,"mmmm")</f>
        <v>October</v>
      </c>
      <c r="F16407" s="14" t="str">
        <f t="shared" ref="F16407:F16470" si="769">TEXT(A16407,"dddd")</f>
        <v>Monday</v>
      </c>
      <c r="G16407" s="15">
        <f>$D16407*VLOOKUP($A16407,Price_Table,MATCH($C16407,$A$6:$K$6,0),1)</f>
        <v>0</v>
      </c>
      <c r="H16407" s="15">
        <f>D16407*VLOOKUP(A16407,Cost_Table,MATCH(C16407,M$6:W$6,0),1)</f>
        <v>0</v>
      </c>
      <c r="I16407" s="15">
        <f t="shared" ref="I16407:I16470" si="770">G16407-H16407</f>
        <v>0</v>
      </c>
      <c r="J16407" s="43"/>
      <c r="K16407" s="1"/>
    </row>
    <row r="16408" spans="1:11">
      <c r="A16408" s="29">
        <v>41191</v>
      </c>
      <c r="B16408" s="30">
        <v>5</v>
      </c>
      <c r="C16408" s="30" t="s">
        <v>9</v>
      </c>
      <c r="D16408" s="30">
        <v>0</v>
      </c>
      <c r="E16408" s="50" t="str">
        <f t="shared" si="768"/>
        <v>October</v>
      </c>
      <c r="F16408" s="14" t="str">
        <f t="shared" si="769"/>
        <v>Tuesday</v>
      </c>
      <c r="G16408" s="15">
        <f>$D16408*VLOOKUP($A16408,Price_Table,MATCH($C16408,$A$6:$K$6,0),1)</f>
        <v>0</v>
      </c>
      <c r="H16408" s="15">
        <f>D16408*VLOOKUP(A16408,Cost_Table,MATCH(C16408,M$6:W$6,0),1)</f>
        <v>0</v>
      </c>
      <c r="I16408" s="15">
        <f t="shared" si="770"/>
        <v>0</v>
      </c>
      <c r="J16408" s="43"/>
      <c r="K16408" s="1"/>
    </row>
    <row r="16409" spans="1:11">
      <c r="A16409" s="29">
        <v>41192</v>
      </c>
      <c r="B16409" s="30">
        <v>5</v>
      </c>
      <c r="C16409" s="30" t="s">
        <v>9</v>
      </c>
      <c r="D16409" s="30">
        <v>0</v>
      </c>
      <c r="E16409" s="50" t="str">
        <f t="shared" si="768"/>
        <v>October</v>
      </c>
      <c r="F16409" s="14" t="str">
        <f t="shared" si="769"/>
        <v>Wednesday</v>
      </c>
      <c r="G16409" s="15">
        <f>$D16409*VLOOKUP($A16409,Price_Table,MATCH($C16409,$A$6:$K$6,0),1)</f>
        <v>0</v>
      </c>
      <c r="H16409" s="15">
        <f>D16409*VLOOKUP(A16409,Cost_Table,MATCH(C16409,M$6:W$6,0),1)</f>
        <v>0</v>
      </c>
      <c r="I16409" s="15">
        <f t="shared" si="770"/>
        <v>0</v>
      </c>
      <c r="J16409" s="43"/>
      <c r="K16409" s="1"/>
    </row>
    <row r="16410" spans="1:11">
      <c r="A16410" s="29">
        <v>41193</v>
      </c>
      <c r="B16410" s="30">
        <v>5</v>
      </c>
      <c r="C16410" s="30" t="s">
        <v>9</v>
      </c>
      <c r="D16410" s="30">
        <v>0</v>
      </c>
      <c r="E16410" s="50" t="str">
        <f t="shared" si="768"/>
        <v>October</v>
      </c>
      <c r="F16410" s="14" t="str">
        <f t="shared" si="769"/>
        <v>Thursday</v>
      </c>
      <c r="G16410" s="15">
        <f>$D16410*VLOOKUP($A16410,Price_Table,MATCH($C16410,$A$6:$K$6,0),1)</f>
        <v>0</v>
      </c>
      <c r="H16410" s="15">
        <f>D16410*VLOOKUP(A16410,Cost_Table,MATCH(C16410,M$6:W$6,0),1)</f>
        <v>0</v>
      </c>
      <c r="I16410" s="15">
        <f t="shared" si="770"/>
        <v>0</v>
      </c>
      <c r="J16410" s="43"/>
      <c r="K16410" s="1"/>
    </row>
    <row r="16411" spans="1:11">
      <c r="A16411" s="29">
        <v>41194</v>
      </c>
      <c r="B16411" s="30">
        <v>5</v>
      </c>
      <c r="C16411" s="30" t="s">
        <v>9</v>
      </c>
      <c r="D16411" s="30">
        <v>0</v>
      </c>
      <c r="E16411" s="50" t="str">
        <f t="shared" si="768"/>
        <v>October</v>
      </c>
      <c r="F16411" s="14" t="str">
        <f t="shared" si="769"/>
        <v>Friday</v>
      </c>
      <c r="G16411" s="15">
        <f>$D16411*VLOOKUP($A16411,Price_Table,MATCH($C16411,$A$6:$K$6,0),1)</f>
        <v>0</v>
      </c>
      <c r="H16411" s="15">
        <f>D16411*VLOOKUP(A16411,Cost_Table,MATCH(C16411,M$6:W$6,0),1)</f>
        <v>0</v>
      </c>
      <c r="I16411" s="15">
        <f t="shared" si="770"/>
        <v>0</v>
      </c>
      <c r="J16411" s="43"/>
      <c r="K16411" s="1"/>
    </row>
    <row r="16412" spans="1:11">
      <c r="A16412" s="29">
        <v>41195</v>
      </c>
      <c r="B16412" s="30">
        <v>5</v>
      </c>
      <c r="C16412" s="30" t="s">
        <v>9</v>
      </c>
      <c r="D16412" s="30">
        <v>0</v>
      </c>
      <c r="E16412" s="50" t="str">
        <f t="shared" si="768"/>
        <v>October</v>
      </c>
      <c r="F16412" s="14" t="str">
        <f t="shared" si="769"/>
        <v>Saturday</v>
      </c>
      <c r="G16412" s="15">
        <f>$D16412*VLOOKUP($A16412,Price_Table,MATCH($C16412,$A$6:$K$6,0),1)</f>
        <v>0</v>
      </c>
      <c r="H16412" s="15">
        <f>D16412*VLOOKUP(A16412,Cost_Table,MATCH(C16412,M$6:W$6,0),1)</f>
        <v>0</v>
      </c>
      <c r="I16412" s="15">
        <f t="shared" si="770"/>
        <v>0</v>
      </c>
      <c r="J16412" s="43"/>
      <c r="K16412" s="1"/>
    </row>
    <row r="16413" spans="1:11">
      <c r="A16413" s="29">
        <v>41196</v>
      </c>
      <c r="B16413" s="30">
        <v>5</v>
      </c>
      <c r="C16413" s="30" t="s">
        <v>9</v>
      </c>
      <c r="D16413" s="30">
        <v>0</v>
      </c>
      <c r="E16413" s="50" t="str">
        <f t="shared" si="768"/>
        <v>October</v>
      </c>
      <c r="F16413" s="14" t="str">
        <f t="shared" si="769"/>
        <v>Sunday</v>
      </c>
      <c r="G16413" s="15">
        <f>$D16413*VLOOKUP($A16413,Price_Table,MATCH($C16413,$A$6:$K$6,0),1)</f>
        <v>0</v>
      </c>
      <c r="H16413" s="15">
        <f>D16413*VLOOKUP(A16413,Cost_Table,MATCH(C16413,M$6:W$6,0),1)</f>
        <v>0</v>
      </c>
      <c r="I16413" s="15">
        <f t="shared" si="770"/>
        <v>0</v>
      </c>
      <c r="J16413" s="43"/>
      <c r="K16413" s="1"/>
    </row>
    <row r="16414" spans="1:11">
      <c r="A16414" s="29">
        <v>41197</v>
      </c>
      <c r="B16414" s="30">
        <v>5</v>
      </c>
      <c r="C16414" s="30" t="s">
        <v>9</v>
      </c>
      <c r="D16414" s="30">
        <v>0</v>
      </c>
      <c r="E16414" s="50" t="str">
        <f t="shared" si="768"/>
        <v>October</v>
      </c>
      <c r="F16414" s="14" t="str">
        <f t="shared" si="769"/>
        <v>Monday</v>
      </c>
      <c r="G16414" s="15">
        <f>$D16414*VLOOKUP($A16414,Price_Table,MATCH($C16414,$A$6:$K$6,0),1)</f>
        <v>0</v>
      </c>
      <c r="H16414" s="15">
        <f>D16414*VLOOKUP(A16414,Cost_Table,MATCH(C16414,M$6:W$6,0),1)</f>
        <v>0</v>
      </c>
      <c r="I16414" s="15">
        <f t="shared" si="770"/>
        <v>0</v>
      </c>
      <c r="J16414" s="43"/>
      <c r="K16414" s="1"/>
    </row>
    <row r="16415" spans="1:11">
      <c r="A16415" s="29">
        <v>41198</v>
      </c>
      <c r="B16415" s="30">
        <v>5</v>
      </c>
      <c r="C16415" s="30" t="s">
        <v>9</v>
      </c>
      <c r="D16415" s="30">
        <v>0</v>
      </c>
      <c r="E16415" s="50" t="str">
        <f t="shared" si="768"/>
        <v>October</v>
      </c>
      <c r="F16415" s="14" t="str">
        <f t="shared" si="769"/>
        <v>Tuesday</v>
      </c>
      <c r="G16415" s="15">
        <f>$D16415*VLOOKUP($A16415,Price_Table,MATCH($C16415,$A$6:$K$6,0),1)</f>
        <v>0</v>
      </c>
      <c r="H16415" s="15">
        <f>D16415*VLOOKUP(A16415,Cost_Table,MATCH(C16415,M$6:W$6,0),1)</f>
        <v>0</v>
      </c>
      <c r="I16415" s="15">
        <f t="shared" si="770"/>
        <v>0</v>
      </c>
      <c r="J16415" s="43"/>
      <c r="K16415" s="1"/>
    </row>
    <row r="16416" spans="1:11">
      <c r="A16416" s="29">
        <v>41199</v>
      </c>
      <c r="B16416" s="30">
        <v>5</v>
      </c>
      <c r="C16416" s="30" t="s">
        <v>9</v>
      </c>
      <c r="D16416" s="30">
        <v>0</v>
      </c>
      <c r="E16416" s="50" t="str">
        <f t="shared" si="768"/>
        <v>October</v>
      </c>
      <c r="F16416" s="14" t="str">
        <f t="shared" si="769"/>
        <v>Wednesday</v>
      </c>
      <c r="G16416" s="15">
        <f>$D16416*VLOOKUP($A16416,Price_Table,MATCH($C16416,$A$6:$K$6,0),1)</f>
        <v>0</v>
      </c>
      <c r="H16416" s="15">
        <f>D16416*VLOOKUP(A16416,Cost_Table,MATCH(C16416,M$6:W$6,0),1)</f>
        <v>0</v>
      </c>
      <c r="I16416" s="15">
        <f t="shared" si="770"/>
        <v>0</v>
      </c>
      <c r="J16416" s="43"/>
      <c r="K16416" s="1"/>
    </row>
    <row r="16417" spans="1:11">
      <c r="A16417" s="29">
        <v>41200</v>
      </c>
      <c r="B16417" s="30">
        <v>5</v>
      </c>
      <c r="C16417" s="30" t="s">
        <v>9</v>
      </c>
      <c r="D16417" s="30">
        <v>0</v>
      </c>
      <c r="E16417" s="50" t="str">
        <f t="shared" si="768"/>
        <v>October</v>
      </c>
      <c r="F16417" s="14" t="str">
        <f t="shared" si="769"/>
        <v>Thursday</v>
      </c>
      <c r="G16417" s="15">
        <f>$D16417*VLOOKUP($A16417,Price_Table,MATCH($C16417,$A$6:$K$6,0),1)</f>
        <v>0</v>
      </c>
      <c r="H16417" s="15">
        <f>D16417*VLOOKUP(A16417,Cost_Table,MATCH(C16417,M$6:W$6,0),1)</f>
        <v>0</v>
      </c>
      <c r="I16417" s="15">
        <f t="shared" si="770"/>
        <v>0</v>
      </c>
      <c r="J16417" s="43"/>
      <c r="K16417" s="1"/>
    </row>
    <row r="16418" spans="1:11">
      <c r="A16418" s="29">
        <v>41201</v>
      </c>
      <c r="B16418" s="30">
        <v>5</v>
      </c>
      <c r="C16418" s="30" t="s">
        <v>9</v>
      </c>
      <c r="D16418" s="30">
        <v>0</v>
      </c>
      <c r="E16418" s="50" t="str">
        <f t="shared" si="768"/>
        <v>October</v>
      </c>
      <c r="F16418" s="14" t="str">
        <f t="shared" si="769"/>
        <v>Friday</v>
      </c>
      <c r="G16418" s="15">
        <f>$D16418*VLOOKUP($A16418,Price_Table,MATCH($C16418,$A$6:$K$6,0),1)</f>
        <v>0</v>
      </c>
      <c r="H16418" s="15">
        <f>D16418*VLOOKUP(A16418,Cost_Table,MATCH(C16418,M$6:W$6,0),1)</f>
        <v>0</v>
      </c>
      <c r="I16418" s="15">
        <f t="shared" si="770"/>
        <v>0</v>
      </c>
      <c r="J16418" s="43"/>
      <c r="K16418" s="1"/>
    </row>
    <row r="16419" spans="1:11">
      <c r="A16419" s="29">
        <v>41202</v>
      </c>
      <c r="B16419" s="30">
        <v>5</v>
      </c>
      <c r="C16419" s="30" t="s">
        <v>9</v>
      </c>
      <c r="D16419" s="30">
        <v>0</v>
      </c>
      <c r="E16419" s="50" t="str">
        <f t="shared" si="768"/>
        <v>October</v>
      </c>
      <c r="F16419" s="14" t="str">
        <f t="shared" si="769"/>
        <v>Saturday</v>
      </c>
      <c r="G16419" s="15">
        <f>$D16419*VLOOKUP($A16419,Price_Table,MATCH($C16419,$A$6:$K$6,0),1)</f>
        <v>0</v>
      </c>
      <c r="H16419" s="15">
        <f>D16419*VLOOKUP(A16419,Cost_Table,MATCH(C16419,M$6:W$6,0),1)</f>
        <v>0</v>
      </c>
      <c r="I16419" s="15">
        <f t="shared" si="770"/>
        <v>0</v>
      </c>
      <c r="J16419" s="43"/>
      <c r="K16419" s="1"/>
    </row>
    <row r="16420" spans="1:11">
      <c r="A16420" s="29">
        <v>41203</v>
      </c>
      <c r="B16420" s="30">
        <v>5</v>
      </c>
      <c r="C16420" s="30" t="s">
        <v>9</v>
      </c>
      <c r="D16420" s="30">
        <v>0</v>
      </c>
      <c r="E16420" s="50" t="str">
        <f t="shared" si="768"/>
        <v>October</v>
      </c>
      <c r="F16420" s="14" t="str">
        <f t="shared" si="769"/>
        <v>Sunday</v>
      </c>
      <c r="G16420" s="15">
        <f>$D16420*VLOOKUP($A16420,Price_Table,MATCH($C16420,$A$6:$K$6,0),1)</f>
        <v>0</v>
      </c>
      <c r="H16420" s="15">
        <f>D16420*VLOOKUP(A16420,Cost_Table,MATCH(C16420,M$6:W$6,0),1)</f>
        <v>0</v>
      </c>
      <c r="I16420" s="15">
        <f t="shared" si="770"/>
        <v>0</v>
      </c>
      <c r="J16420" s="43"/>
      <c r="K16420" s="1"/>
    </row>
    <row r="16421" spans="1:11">
      <c r="A16421" s="29">
        <v>41204</v>
      </c>
      <c r="B16421" s="30">
        <v>5</v>
      </c>
      <c r="C16421" s="30" t="s">
        <v>9</v>
      </c>
      <c r="D16421" s="30">
        <v>0</v>
      </c>
      <c r="E16421" s="50" t="str">
        <f t="shared" si="768"/>
        <v>October</v>
      </c>
      <c r="F16421" s="14" t="str">
        <f t="shared" si="769"/>
        <v>Monday</v>
      </c>
      <c r="G16421" s="15">
        <f>$D16421*VLOOKUP($A16421,Price_Table,MATCH($C16421,$A$6:$K$6,0),1)</f>
        <v>0</v>
      </c>
      <c r="H16421" s="15">
        <f>D16421*VLOOKUP(A16421,Cost_Table,MATCH(C16421,M$6:W$6,0),1)</f>
        <v>0</v>
      </c>
      <c r="I16421" s="15">
        <f t="shared" si="770"/>
        <v>0</v>
      </c>
      <c r="J16421" s="43"/>
      <c r="K16421" s="1"/>
    </row>
    <row r="16422" spans="1:11">
      <c r="A16422" s="29">
        <v>41205</v>
      </c>
      <c r="B16422" s="30">
        <v>5</v>
      </c>
      <c r="C16422" s="30" t="s">
        <v>9</v>
      </c>
      <c r="D16422" s="30">
        <v>0</v>
      </c>
      <c r="E16422" s="50" t="str">
        <f t="shared" si="768"/>
        <v>October</v>
      </c>
      <c r="F16422" s="14" t="str">
        <f t="shared" si="769"/>
        <v>Tuesday</v>
      </c>
      <c r="G16422" s="15">
        <f>$D16422*VLOOKUP($A16422,Price_Table,MATCH($C16422,$A$6:$K$6,0),1)</f>
        <v>0</v>
      </c>
      <c r="H16422" s="15">
        <f>D16422*VLOOKUP(A16422,Cost_Table,MATCH(C16422,M$6:W$6,0),1)</f>
        <v>0</v>
      </c>
      <c r="I16422" s="15">
        <f t="shared" si="770"/>
        <v>0</v>
      </c>
      <c r="J16422" s="43"/>
      <c r="K16422" s="1"/>
    </row>
    <row r="16423" spans="1:11">
      <c r="A16423" s="29">
        <v>41206</v>
      </c>
      <c r="B16423" s="30">
        <v>5</v>
      </c>
      <c r="C16423" s="30" t="s">
        <v>9</v>
      </c>
      <c r="D16423" s="30">
        <v>0</v>
      </c>
      <c r="E16423" s="50" t="str">
        <f t="shared" si="768"/>
        <v>October</v>
      </c>
      <c r="F16423" s="14" t="str">
        <f t="shared" si="769"/>
        <v>Wednesday</v>
      </c>
      <c r="G16423" s="15">
        <f>$D16423*VLOOKUP($A16423,Price_Table,MATCH($C16423,$A$6:$K$6,0),1)</f>
        <v>0</v>
      </c>
      <c r="H16423" s="15">
        <f>D16423*VLOOKUP(A16423,Cost_Table,MATCH(C16423,M$6:W$6,0),1)</f>
        <v>0</v>
      </c>
      <c r="I16423" s="15">
        <f t="shared" si="770"/>
        <v>0</v>
      </c>
      <c r="J16423" s="43"/>
      <c r="K16423" s="1"/>
    </row>
    <row r="16424" spans="1:11">
      <c r="A16424" s="29">
        <v>41207</v>
      </c>
      <c r="B16424" s="30">
        <v>5</v>
      </c>
      <c r="C16424" s="30" t="s">
        <v>9</v>
      </c>
      <c r="D16424" s="30">
        <v>0</v>
      </c>
      <c r="E16424" s="50" t="str">
        <f t="shared" si="768"/>
        <v>October</v>
      </c>
      <c r="F16424" s="14" t="str">
        <f t="shared" si="769"/>
        <v>Thursday</v>
      </c>
      <c r="G16424" s="15">
        <f>$D16424*VLOOKUP($A16424,Price_Table,MATCH($C16424,$A$6:$K$6,0),1)</f>
        <v>0</v>
      </c>
      <c r="H16424" s="15">
        <f>D16424*VLOOKUP(A16424,Cost_Table,MATCH(C16424,M$6:W$6,0),1)</f>
        <v>0</v>
      </c>
      <c r="I16424" s="15">
        <f t="shared" si="770"/>
        <v>0</v>
      </c>
      <c r="J16424" s="43"/>
      <c r="K16424" s="1"/>
    </row>
    <row r="16425" spans="1:11">
      <c r="A16425" s="29">
        <v>41208</v>
      </c>
      <c r="B16425" s="30">
        <v>5</v>
      </c>
      <c r="C16425" s="30" t="s">
        <v>9</v>
      </c>
      <c r="D16425" s="30">
        <v>0</v>
      </c>
      <c r="E16425" s="50" t="str">
        <f t="shared" si="768"/>
        <v>October</v>
      </c>
      <c r="F16425" s="14" t="str">
        <f t="shared" si="769"/>
        <v>Friday</v>
      </c>
      <c r="G16425" s="15">
        <f>$D16425*VLOOKUP($A16425,Price_Table,MATCH($C16425,$A$6:$K$6,0),1)</f>
        <v>0</v>
      </c>
      <c r="H16425" s="15">
        <f>D16425*VLOOKUP(A16425,Cost_Table,MATCH(C16425,M$6:W$6,0),1)</f>
        <v>0</v>
      </c>
      <c r="I16425" s="15">
        <f t="shared" si="770"/>
        <v>0</v>
      </c>
      <c r="J16425" s="43"/>
      <c r="K16425" s="1"/>
    </row>
    <row r="16426" spans="1:11">
      <c r="A16426" s="29">
        <v>41209</v>
      </c>
      <c r="B16426" s="30">
        <v>5</v>
      </c>
      <c r="C16426" s="30" t="s">
        <v>9</v>
      </c>
      <c r="D16426" s="30">
        <v>0</v>
      </c>
      <c r="E16426" s="50" t="str">
        <f t="shared" si="768"/>
        <v>October</v>
      </c>
      <c r="F16426" s="14" t="str">
        <f t="shared" si="769"/>
        <v>Saturday</v>
      </c>
      <c r="G16426" s="15">
        <f>$D16426*VLOOKUP($A16426,Price_Table,MATCH($C16426,$A$6:$K$6,0),1)</f>
        <v>0</v>
      </c>
      <c r="H16426" s="15">
        <f>D16426*VLOOKUP(A16426,Cost_Table,MATCH(C16426,M$6:W$6,0),1)</f>
        <v>0</v>
      </c>
      <c r="I16426" s="15">
        <f t="shared" si="770"/>
        <v>0</v>
      </c>
      <c r="J16426" s="43"/>
      <c r="K16426" s="1"/>
    </row>
    <row r="16427" spans="1:11">
      <c r="A16427" s="29">
        <v>41210</v>
      </c>
      <c r="B16427" s="30">
        <v>5</v>
      </c>
      <c r="C16427" s="30" t="s">
        <v>9</v>
      </c>
      <c r="D16427" s="30">
        <v>0</v>
      </c>
      <c r="E16427" s="50" t="str">
        <f t="shared" si="768"/>
        <v>October</v>
      </c>
      <c r="F16427" s="14" t="str">
        <f t="shared" si="769"/>
        <v>Sunday</v>
      </c>
      <c r="G16427" s="15">
        <f>$D16427*VLOOKUP($A16427,Price_Table,MATCH($C16427,$A$6:$K$6,0),1)</f>
        <v>0</v>
      </c>
      <c r="H16427" s="15">
        <f>D16427*VLOOKUP(A16427,Cost_Table,MATCH(C16427,M$6:W$6,0),1)</f>
        <v>0</v>
      </c>
      <c r="I16427" s="15">
        <f t="shared" si="770"/>
        <v>0</v>
      </c>
      <c r="J16427" s="43"/>
      <c r="K16427" s="1"/>
    </row>
    <row r="16428" spans="1:11">
      <c r="A16428" s="29">
        <v>41211</v>
      </c>
      <c r="B16428" s="30">
        <v>5</v>
      </c>
      <c r="C16428" s="30" t="s">
        <v>9</v>
      </c>
      <c r="D16428" s="30">
        <v>0</v>
      </c>
      <c r="E16428" s="50" t="str">
        <f t="shared" si="768"/>
        <v>October</v>
      </c>
      <c r="F16428" s="14" t="str">
        <f t="shared" si="769"/>
        <v>Monday</v>
      </c>
      <c r="G16428" s="15">
        <f>$D16428*VLOOKUP($A16428,Price_Table,MATCH($C16428,$A$6:$K$6,0),1)</f>
        <v>0</v>
      </c>
      <c r="H16428" s="15">
        <f>D16428*VLOOKUP(A16428,Cost_Table,MATCH(C16428,M$6:W$6,0),1)</f>
        <v>0</v>
      </c>
      <c r="I16428" s="15">
        <f t="shared" si="770"/>
        <v>0</v>
      </c>
      <c r="J16428" s="43"/>
      <c r="K16428" s="1"/>
    </row>
    <row r="16429" spans="1:11">
      <c r="A16429" s="29">
        <v>41212</v>
      </c>
      <c r="B16429" s="30">
        <v>5</v>
      </c>
      <c r="C16429" s="30" t="s">
        <v>9</v>
      </c>
      <c r="D16429" s="30">
        <v>0</v>
      </c>
      <c r="E16429" s="50" t="str">
        <f t="shared" si="768"/>
        <v>October</v>
      </c>
      <c r="F16429" s="14" t="str">
        <f t="shared" si="769"/>
        <v>Tuesday</v>
      </c>
      <c r="G16429" s="15">
        <f>$D16429*VLOOKUP($A16429,Price_Table,MATCH($C16429,$A$6:$K$6,0),1)</f>
        <v>0</v>
      </c>
      <c r="H16429" s="15">
        <f>D16429*VLOOKUP(A16429,Cost_Table,MATCH(C16429,M$6:W$6,0),1)</f>
        <v>0</v>
      </c>
      <c r="I16429" s="15">
        <f t="shared" si="770"/>
        <v>0</v>
      </c>
      <c r="J16429" s="43"/>
      <c r="K16429" s="1"/>
    </row>
    <row r="16430" spans="1:11">
      <c r="A16430" s="29">
        <v>41213</v>
      </c>
      <c r="B16430" s="30">
        <v>5</v>
      </c>
      <c r="C16430" s="30" t="s">
        <v>9</v>
      </c>
      <c r="D16430" s="30">
        <v>0</v>
      </c>
      <c r="E16430" s="50" t="str">
        <f t="shared" si="768"/>
        <v>October</v>
      </c>
      <c r="F16430" s="14" t="str">
        <f t="shared" si="769"/>
        <v>Wednesday</v>
      </c>
      <c r="G16430" s="15">
        <f>$D16430*VLOOKUP($A16430,Price_Table,MATCH($C16430,$A$6:$K$6,0),1)</f>
        <v>0</v>
      </c>
      <c r="H16430" s="15">
        <f>D16430*VLOOKUP(A16430,Cost_Table,MATCH(C16430,M$6:W$6,0),1)</f>
        <v>0</v>
      </c>
      <c r="I16430" s="15">
        <f t="shared" si="770"/>
        <v>0</v>
      </c>
      <c r="J16430" s="43"/>
      <c r="K16430" s="1"/>
    </row>
    <row r="16431" spans="1:11">
      <c r="A16431" s="29">
        <v>41214</v>
      </c>
      <c r="B16431" s="30">
        <v>5</v>
      </c>
      <c r="C16431" s="30" t="s">
        <v>9</v>
      </c>
      <c r="D16431" s="30">
        <v>0</v>
      </c>
      <c r="E16431" s="50" t="str">
        <f t="shared" si="768"/>
        <v>November</v>
      </c>
      <c r="F16431" s="14" t="str">
        <f t="shared" si="769"/>
        <v>Thursday</v>
      </c>
      <c r="G16431" s="15">
        <f>$D16431*VLOOKUP($A16431,Price_Table,MATCH($C16431,$A$6:$K$6,0),1)</f>
        <v>0</v>
      </c>
      <c r="H16431" s="15">
        <f>D16431*VLOOKUP(A16431,Cost_Table,MATCH(C16431,M$6:W$6,0),1)</f>
        <v>0</v>
      </c>
      <c r="I16431" s="15">
        <f t="shared" si="770"/>
        <v>0</v>
      </c>
      <c r="J16431" s="43"/>
      <c r="K16431" s="1"/>
    </row>
    <row r="16432" spans="1:11">
      <c r="A16432" s="29">
        <v>41215</v>
      </c>
      <c r="B16432" s="30">
        <v>5</v>
      </c>
      <c r="C16432" s="30" t="s">
        <v>9</v>
      </c>
      <c r="D16432" s="30">
        <v>0</v>
      </c>
      <c r="E16432" s="50" t="str">
        <f t="shared" si="768"/>
        <v>November</v>
      </c>
      <c r="F16432" s="14" t="str">
        <f t="shared" si="769"/>
        <v>Friday</v>
      </c>
      <c r="G16432" s="15">
        <f>$D16432*VLOOKUP($A16432,Price_Table,MATCH($C16432,$A$6:$K$6,0),1)</f>
        <v>0</v>
      </c>
      <c r="H16432" s="15">
        <f>D16432*VLOOKUP(A16432,Cost_Table,MATCH(C16432,M$6:W$6,0),1)</f>
        <v>0</v>
      </c>
      <c r="I16432" s="15">
        <f t="shared" si="770"/>
        <v>0</v>
      </c>
      <c r="J16432" s="43"/>
      <c r="K16432" s="1"/>
    </row>
    <row r="16433" spans="1:11">
      <c r="A16433" s="29">
        <v>41216</v>
      </c>
      <c r="B16433" s="30">
        <v>5</v>
      </c>
      <c r="C16433" s="30" t="s">
        <v>9</v>
      </c>
      <c r="D16433" s="30">
        <v>0</v>
      </c>
      <c r="E16433" s="50" t="str">
        <f t="shared" si="768"/>
        <v>November</v>
      </c>
      <c r="F16433" s="14" t="str">
        <f t="shared" si="769"/>
        <v>Saturday</v>
      </c>
      <c r="G16433" s="15">
        <f>$D16433*VLOOKUP($A16433,Price_Table,MATCH($C16433,$A$6:$K$6,0),1)</f>
        <v>0</v>
      </c>
      <c r="H16433" s="15">
        <f>D16433*VLOOKUP(A16433,Cost_Table,MATCH(C16433,M$6:W$6,0),1)</f>
        <v>0</v>
      </c>
      <c r="I16433" s="15">
        <f t="shared" si="770"/>
        <v>0</v>
      </c>
      <c r="J16433" s="43"/>
      <c r="K16433" s="1"/>
    </row>
    <row r="16434" spans="1:11">
      <c r="A16434" s="29">
        <v>41217</v>
      </c>
      <c r="B16434" s="30">
        <v>5</v>
      </c>
      <c r="C16434" s="30" t="s">
        <v>9</v>
      </c>
      <c r="D16434" s="30">
        <v>0</v>
      </c>
      <c r="E16434" s="50" t="str">
        <f t="shared" si="768"/>
        <v>November</v>
      </c>
      <c r="F16434" s="14" t="str">
        <f t="shared" si="769"/>
        <v>Sunday</v>
      </c>
      <c r="G16434" s="15">
        <f>$D16434*VLOOKUP($A16434,Price_Table,MATCH($C16434,$A$6:$K$6,0),1)</f>
        <v>0</v>
      </c>
      <c r="H16434" s="15">
        <f>D16434*VLOOKUP(A16434,Cost_Table,MATCH(C16434,M$6:W$6,0),1)</f>
        <v>0</v>
      </c>
      <c r="I16434" s="15">
        <f t="shared" si="770"/>
        <v>0</v>
      </c>
      <c r="J16434" s="43"/>
      <c r="K16434" s="1"/>
    </row>
    <row r="16435" spans="1:11">
      <c r="A16435" s="29">
        <v>41218</v>
      </c>
      <c r="B16435" s="30">
        <v>5</v>
      </c>
      <c r="C16435" s="30" t="s">
        <v>9</v>
      </c>
      <c r="D16435" s="30">
        <v>0</v>
      </c>
      <c r="E16435" s="50" t="str">
        <f t="shared" si="768"/>
        <v>November</v>
      </c>
      <c r="F16435" s="14" t="str">
        <f t="shared" si="769"/>
        <v>Monday</v>
      </c>
      <c r="G16435" s="15">
        <f>$D16435*VLOOKUP($A16435,Price_Table,MATCH($C16435,$A$6:$K$6,0),1)</f>
        <v>0</v>
      </c>
      <c r="H16435" s="15">
        <f>D16435*VLOOKUP(A16435,Cost_Table,MATCH(C16435,M$6:W$6,0),1)</f>
        <v>0</v>
      </c>
      <c r="I16435" s="15">
        <f t="shared" si="770"/>
        <v>0</v>
      </c>
      <c r="J16435" s="43"/>
      <c r="K16435" s="1"/>
    </row>
    <row r="16436" spans="1:11">
      <c r="A16436" s="29">
        <v>41219</v>
      </c>
      <c r="B16436" s="30">
        <v>5</v>
      </c>
      <c r="C16436" s="30" t="s">
        <v>9</v>
      </c>
      <c r="D16436" s="30">
        <v>0</v>
      </c>
      <c r="E16436" s="50" t="str">
        <f t="shared" si="768"/>
        <v>November</v>
      </c>
      <c r="F16436" s="14" t="str">
        <f t="shared" si="769"/>
        <v>Tuesday</v>
      </c>
      <c r="G16436" s="15">
        <f>$D16436*VLOOKUP($A16436,Price_Table,MATCH($C16436,$A$6:$K$6,0),1)</f>
        <v>0</v>
      </c>
      <c r="H16436" s="15">
        <f>D16436*VLOOKUP(A16436,Cost_Table,MATCH(C16436,M$6:W$6,0),1)</f>
        <v>0</v>
      </c>
      <c r="I16436" s="15">
        <f t="shared" si="770"/>
        <v>0</v>
      </c>
      <c r="J16436" s="43"/>
      <c r="K16436" s="1"/>
    </row>
    <row r="16437" spans="1:11">
      <c r="A16437" s="29">
        <v>41220</v>
      </c>
      <c r="B16437" s="30">
        <v>5</v>
      </c>
      <c r="C16437" s="30" t="s">
        <v>9</v>
      </c>
      <c r="D16437" s="30">
        <v>0</v>
      </c>
      <c r="E16437" s="50" t="str">
        <f t="shared" si="768"/>
        <v>November</v>
      </c>
      <c r="F16437" s="14" t="str">
        <f t="shared" si="769"/>
        <v>Wednesday</v>
      </c>
      <c r="G16437" s="15">
        <f>$D16437*VLOOKUP($A16437,Price_Table,MATCH($C16437,$A$6:$K$6,0),1)</f>
        <v>0</v>
      </c>
      <c r="H16437" s="15">
        <f>D16437*VLOOKUP(A16437,Cost_Table,MATCH(C16437,M$6:W$6,0),1)</f>
        <v>0</v>
      </c>
      <c r="I16437" s="15">
        <f t="shared" si="770"/>
        <v>0</v>
      </c>
      <c r="J16437" s="43"/>
      <c r="K16437" s="1"/>
    </row>
    <row r="16438" spans="1:11">
      <c r="A16438" s="29">
        <v>41221</v>
      </c>
      <c r="B16438" s="30">
        <v>5</v>
      </c>
      <c r="C16438" s="30" t="s">
        <v>9</v>
      </c>
      <c r="D16438" s="30">
        <v>0</v>
      </c>
      <c r="E16438" s="50" t="str">
        <f t="shared" si="768"/>
        <v>November</v>
      </c>
      <c r="F16438" s="14" t="str">
        <f t="shared" si="769"/>
        <v>Thursday</v>
      </c>
      <c r="G16438" s="15">
        <f>$D16438*VLOOKUP($A16438,Price_Table,MATCH($C16438,$A$6:$K$6,0),1)</f>
        <v>0</v>
      </c>
      <c r="H16438" s="15">
        <f>D16438*VLOOKUP(A16438,Cost_Table,MATCH(C16438,M$6:W$6,0),1)</f>
        <v>0</v>
      </c>
      <c r="I16438" s="15">
        <f t="shared" si="770"/>
        <v>0</v>
      </c>
      <c r="J16438" s="43"/>
      <c r="K16438" s="1"/>
    </row>
    <row r="16439" spans="1:11">
      <c r="A16439" s="29">
        <v>41222</v>
      </c>
      <c r="B16439" s="30">
        <v>5</v>
      </c>
      <c r="C16439" s="30" t="s">
        <v>9</v>
      </c>
      <c r="D16439" s="30">
        <v>0</v>
      </c>
      <c r="E16439" s="50" t="str">
        <f t="shared" si="768"/>
        <v>November</v>
      </c>
      <c r="F16439" s="14" t="str">
        <f t="shared" si="769"/>
        <v>Friday</v>
      </c>
      <c r="G16439" s="15">
        <f>$D16439*VLOOKUP($A16439,Price_Table,MATCH($C16439,$A$6:$K$6,0),1)</f>
        <v>0</v>
      </c>
      <c r="H16439" s="15">
        <f>D16439*VLOOKUP(A16439,Cost_Table,MATCH(C16439,M$6:W$6,0),1)</f>
        <v>0</v>
      </c>
      <c r="I16439" s="15">
        <f t="shared" si="770"/>
        <v>0</v>
      </c>
      <c r="J16439" s="43"/>
      <c r="K16439" s="1"/>
    </row>
    <row r="16440" spans="1:11">
      <c r="A16440" s="29">
        <v>41223</v>
      </c>
      <c r="B16440" s="30">
        <v>5</v>
      </c>
      <c r="C16440" s="30" t="s">
        <v>9</v>
      </c>
      <c r="D16440" s="30">
        <v>0</v>
      </c>
      <c r="E16440" s="50" t="str">
        <f t="shared" si="768"/>
        <v>November</v>
      </c>
      <c r="F16440" s="14" t="str">
        <f t="shared" si="769"/>
        <v>Saturday</v>
      </c>
      <c r="G16440" s="15">
        <f>$D16440*VLOOKUP($A16440,Price_Table,MATCH($C16440,$A$6:$K$6,0),1)</f>
        <v>0</v>
      </c>
      <c r="H16440" s="15">
        <f>D16440*VLOOKUP(A16440,Cost_Table,MATCH(C16440,M$6:W$6,0),1)</f>
        <v>0</v>
      </c>
      <c r="I16440" s="15">
        <f t="shared" si="770"/>
        <v>0</v>
      </c>
      <c r="J16440" s="43"/>
      <c r="K16440" s="1"/>
    </row>
    <row r="16441" spans="1:11">
      <c r="A16441" s="29">
        <v>41224</v>
      </c>
      <c r="B16441" s="30">
        <v>5</v>
      </c>
      <c r="C16441" s="30" t="s">
        <v>9</v>
      </c>
      <c r="D16441" s="30">
        <v>0</v>
      </c>
      <c r="E16441" s="50" t="str">
        <f t="shared" si="768"/>
        <v>November</v>
      </c>
      <c r="F16441" s="14" t="str">
        <f t="shared" si="769"/>
        <v>Sunday</v>
      </c>
      <c r="G16441" s="15">
        <f>$D16441*VLOOKUP($A16441,Price_Table,MATCH($C16441,$A$6:$K$6,0),1)</f>
        <v>0</v>
      </c>
      <c r="H16441" s="15">
        <f>D16441*VLOOKUP(A16441,Cost_Table,MATCH(C16441,M$6:W$6,0),1)</f>
        <v>0</v>
      </c>
      <c r="I16441" s="15">
        <f t="shared" si="770"/>
        <v>0</v>
      </c>
      <c r="J16441" s="43"/>
      <c r="K16441" s="1"/>
    </row>
    <row r="16442" spans="1:11">
      <c r="A16442" s="29">
        <v>41225</v>
      </c>
      <c r="B16442" s="30">
        <v>5</v>
      </c>
      <c r="C16442" s="30" t="s">
        <v>9</v>
      </c>
      <c r="D16442" s="30">
        <v>0</v>
      </c>
      <c r="E16442" s="50" t="str">
        <f t="shared" si="768"/>
        <v>November</v>
      </c>
      <c r="F16442" s="14" t="str">
        <f t="shared" si="769"/>
        <v>Monday</v>
      </c>
      <c r="G16442" s="15">
        <f>$D16442*VLOOKUP($A16442,Price_Table,MATCH($C16442,$A$6:$K$6,0),1)</f>
        <v>0</v>
      </c>
      <c r="H16442" s="15">
        <f>D16442*VLOOKUP(A16442,Cost_Table,MATCH(C16442,M$6:W$6,0),1)</f>
        <v>0</v>
      </c>
      <c r="I16442" s="15">
        <f t="shared" si="770"/>
        <v>0</v>
      </c>
      <c r="J16442" s="43"/>
      <c r="K16442" s="1"/>
    </row>
    <row r="16443" spans="1:11">
      <c r="A16443" s="29">
        <v>41226</v>
      </c>
      <c r="B16443" s="30">
        <v>5</v>
      </c>
      <c r="C16443" s="30" t="s">
        <v>9</v>
      </c>
      <c r="D16443" s="30">
        <v>0</v>
      </c>
      <c r="E16443" s="50" t="str">
        <f t="shared" si="768"/>
        <v>November</v>
      </c>
      <c r="F16443" s="14" t="str">
        <f t="shared" si="769"/>
        <v>Tuesday</v>
      </c>
      <c r="G16443" s="15">
        <f>$D16443*VLOOKUP($A16443,Price_Table,MATCH($C16443,$A$6:$K$6,0),1)</f>
        <v>0</v>
      </c>
      <c r="H16443" s="15">
        <f>D16443*VLOOKUP(A16443,Cost_Table,MATCH(C16443,M$6:W$6,0),1)</f>
        <v>0</v>
      </c>
      <c r="I16443" s="15">
        <f t="shared" si="770"/>
        <v>0</v>
      </c>
      <c r="J16443" s="43"/>
      <c r="K16443" s="1"/>
    </row>
    <row r="16444" spans="1:11">
      <c r="A16444" s="29">
        <v>41227</v>
      </c>
      <c r="B16444" s="30">
        <v>5</v>
      </c>
      <c r="C16444" s="30" t="s">
        <v>9</v>
      </c>
      <c r="D16444" s="30">
        <v>0</v>
      </c>
      <c r="E16444" s="50" t="str">
        <f t="shared" si="768"/>
        <v>November</v>
      </c>
      <c r="F16444" s="14" t="str">
        <f t="shared" si="769"/>
        <v>Wednesday</v>
      </c>
      <c r="G16444" s="15">
        <f>$D16444*VLOOKUP($A16444,Price_Table,MATCH($C16444,$A$6:$K$6,0),1)</f>
        <v>0</v>
      </c>
      <c r="H16444" s="15">
        <f>D16444*VLOOKUP(A16444,Cost_Table,MATCH(C16444,M$6:W$6,0),1)</f>
        <v>0</v>
      </c>
      <c r="I16444" s="15">
        <f t="shared" si="770"/>
        <v>0</v>
      </c>
      <c r="J16444" s="43"/>
      <c r="K16444" s="1"/>
    </row>
    <row r="16445" spans="1:11">
      <c r="A16445" s="29">
        <v>41228</v>
      </c>
      <c r="B16445" s="30">
        <v>5</v>
      </c>
      <c r="C16445" s="30" t="s">
        <v>9</v>
      </c>
      <c r="D16445" s="30">
        <v>0</v>
      </c>
      <c r="E16445" s="50" t="str">
        <f t="shared" si="768"/>
        <v>November</v>
      </c>
      <c r="F16445" s="14" t="str">
        <f t="shared" si="769"/>
        <v>Thursday</v>
      </c>
      <c r="G16445" s="15">
        <f>$D16445*VLOOKUP($A16445,Price_Table,MATCH($C16445,$A$6:$K$6,0),1)</f>
        <v>0</v>
      </c>
      <c r="H16445" s="15">
        <f>D16445*VLOOKUP(A16445,Cost_Table,MATCH(C16445,M$6:W$6,0),1)</f>
        <v>0</v>
      </c>
      <c r="I16445" s="15">
        <f t="shared" si="770"/>
        <v>0</v>
      </c>
      <c r="J16445" s="43"/>
      <c r="K16445" s="1"/>
    </row>
    <row r="16446" spans="1:11">
      <c r="A16446" s="29">
        <v>41229</v>
      </c>
      <c r="B16446" s="30">
        <v>5</v>
      </c>
      <c r="C16446" s="30" t="s">
        <v>9</v>
      </c>
      <c r="D16446" s="30">
        <v>0</v>
      </c>
      <c r="E16446" s="50" t="str">
        <f t="shared" si="768"/>
        <v>November</v>
      </c>
      <c r="F16446" s="14" t="str">
        <f t="shared" si="769"/>
        <v>Friday</v>
      </c>
      <c r="G16446" s="15">
        <f>$D16446*VLOOKUP($A16446,Price_Table,MATCH($C16446,$A$6:$K$6,0),1)</f>
        <v>0</v>
      </c>
      <c r="H16446" s="15">
        <f>D16446*VLOOKUP(A16446,Cost_Table,MATCH(C16446,M$6:W$6,0),1)</f>
        <v>0</v>
      </c>
      <c r="I16446" s="15">
        <f t="shared" si="770"/>
        <v>0</v>
      </c>
      <c r="J16446" s="43"/>
      <c r="K16446" s="1"/>
    </row>
    <row r="16447" spans="1:11">
      <c r="A16447" s="29">
        <v>41230</v>
      </c>
      <c r="B16447" s="30">
        <v>5</v>
      </c>
      <c r="C16447" s="30" t="s">
        <v>9</v>
      </c>
      <c r="D16447" s="30">
        <v>0</v>
      </c>
      <c r="E16447" s="50" t="str">
        <f t="shared" si="768"/>
        <v>November</v>
      </c>
      <c r="F16447" s="14" t="str">
        <f t="shared" si="769"/>
        <v>Saturday</v>
      </c>
      <c r="G16447" s="15">
        <f>$D16447*VLOOKUP($A16447,Price_Table,MATCH($C16447,$A$6:$K$6,0),1)</f>
        <v>0</v>
      </c>
      <c r="H16447" s="15">
        <f>D16447*VLOOKUP(A16447,Cost_Table,MATCH(C16447,M$6:W$6,0),1)</f>
        <v>0</v>
      </c>
      <c r="I16447" s="15">
        <f t="shared" si="770"/>
        <v>0</v>
      </c>
      <c r="J16447" s="43"/>
      <c r="K16447" s="1"/>
    </row>
    <row r="16448" spans="1:11">
      <c r="A16448" s="29">
        <v>41231</v>
      </c>
      <c r="B16448" s="30">
        <v>5</v>
      </c>
      <c r="C16448" s="30" t="s">
        <v>9</v>
      </c>
      <c r="D16448" s="30">
        <v>0</v>
      </c>
      <c r="E16448" s="50" t="str">
        <f t="shared" si="768"/>
        <v>November</v>
      </c>
      <c r="F16448" s="14" t="str">
        <f t="shared" si="769"/>
        <v>Sunday</v>
      </c>
      <c r="G16448" s="15">
        <f>$D16448*VLOOKUP($A16448,Price_Table,MATCH($C16448,$A$6:$K$6,0),1)</f>
        <v>0</v>
      </c>
      <c r="H16448" s="15">
        <f>D16448*VLOOKUP(A16448,Cost_Table,MATCH(C16448,M$6:W$6,0),1)</f>
        <v>0</v>
      </c>
      <c r="I16448" s="15">
        <f t="shared" si="770"/>
        <v>0</v>
      </c>
      <c r="J16448" s="43"/>
      <c r="K16448" s="1"/>
    </row>
    <row r="16449" spans="1:11">
      <c r="A16449" s="29">
        <v>41232</v>
      </c>
      <c r="B16449" s="30">
        <v>5</v>
      </c>
      <c r="C16449" s="30" t="s">
        <v>9</v>
      </c>
      <c r="D16449" s="30">
        <v>0</v>
      </c>
      <c r="E16449" s="50" t="str">
        <f t="shared" si="768"/>
        <v>November</v>
      </c>
      <c r="F16449" s="14" t="str">
        <f t="shared" si="769"/>
        <v>Monday</v>
      </c>
      <c r="G16449" s="15">
        <f>$D16449*VLOOKUP($A16449,Price_Table,MATCH($C16449,$A$6:$K$6,0),1)</f>
        <v>0</v>
      </c>
      <c r="H16449" s="15">
        <f>D16449*VLOOKUP(A16449,Cost_Table,MATCH(C16449,M$6:W$6,0),1)</f>
        <v>0</v>
      </c>
      <c r="I16449" s="15">
        <f t="shared" si="770"/>
        <v>0</v>
      </c>
      <c r="J16449" s="43"/>
      <c r="K16449" s="1"/>
    </row>
    <row r="16450" spans="1:11">
      <c r="A16450" s="29">
        <v>41233</v>
      </c>
      <c r="B16450" s="30">
        <v>5</v>
      </c>
      <c r="C16450" s="30" t="s">
        <v>9</v>
      </c>
      <c r="D16450" s="30">
        <v>0</v>
      </c>
      <c r="E16450" s="50" t="str">
        <f t="shared" si="768"/>
        <v>November</v>
      </c>
      <c r="F16450" s="14" t="str">
        <f t="shared" si="769"/>
        <v>Tuesday</v>
      </c>
      <c r="G16450" s="15">
        <f>$D16450*VLOOKUP($A16450,Price_Table,MATCH($C16450,$A$6:$K$6,0),1)</f>
        <v>0</v>
      </c>
      <c r="H16450" s="15">
        <f>D16450*VLOOKUP(A16450,Cost_Table,MATCH(C16450,M$6:W$6,0),1)</f>
        <v>0</v>
      </c>
      <c r="I16450" s="15">
        <f t="shared" si="770"/>
        <v>0</v>
      </c>
      <c r="J16450" s="43"/>
      <c r="K16450" s="1"/>
    </row>
    <row r="16451" spans="1:11">
      <c r="A16451" s="29">
        <v>41234</v>
      </c>
      <c r="B16451" s="30">
        <v>5</v>
      </c>
      <c r="C16451" s="30" t="s">
        <v>9</v>
      </c>
      <c r="D16451" s="30">
        <v>0</v>
      </c>
      <c r="E16451" s="50" t="str">
        <f t="shared" si="768"/>
        <v>November</v>
      </c>
      <c r="F16451" s="14" t="str">
        <f t="shared" si="769"/>
        <v>Wednesday</v>
      </c>
      <c r="G16451" s="15">
        <f>$D16451*VLOOKUP($A16451,Price_Table,MATCH($C16451,$A$6:$K$6,0),1)</f>
        <v>0</v>
      </c>
      <c r="H16451" s="15">
        <f>D16451*VLOOKUP(A16451,Cost_Table,MATCH(C16451,M$6:W$6,0),1)</f>
        <v>0</v>
      </c>
      <c r="I16451" s="15">
        <f t="shared" si="770"/>
        <v>0</v>
      </c>
      <c r="J16451" s="43"/>
      <c r="K16451" s="1"/>
    </row>
    <row r="16452" spans="1:11">
      <c r="A16452" s="29">
        <v>41235</v>
      </c>
      <c r="B16452" s="30">
        <v>5</v>
      </c>
      <c r="C16452" s="30" t="s">
        <v>9</v>
      </c>
      <c r="D16452" s="30">
        <v>0</v>
      </c>
      <c r="E16452" s="50" t="str">
        <f t="shared" si="768"/>
        <v>November</v>
      </c>
      <c r="F16452" s="14" t="str">
        <f t="shared" si="769"/>
        <v>Thursday</v>
      </c>
      <c r="G16452" s="15">
        <f>$D16452*VLOOKUP($A16452,Price_Table,MATCH($C16452,$A$6:$K$6,0),1)</f>
        <v>0</v>
      </c>
      <c r="H16452" s="15">
        <f>D16452*VLOOKUP(A16452,Cost_Table,MATCH(C16452,M$6:W$6,0),1)</f>
        <v>0</v>
      </c>
      <c r="I16452" s="15">
        <f t="shared" si="770"/>
        <v>0</v>
      </c>
      <c r="J16452" s="43"/>
      <c r="K16452" s="1"/>
    </row>
    <row r="16453" spans="1:11">
      <c r="A16453" s="29">
        <v>41236</v>
      </c>
      <c r="B16453" s="30">
        <v>5</v>
      </c>
      <c r="C16453" s="30" t="s">
        <v>9</v>
      </c>
      <c r="D16453" s="30">
        <v>0</v>
      </c>
      <c r="E16453" s="50" t="str">
        <f t="shared" si="768"/>
        <v>November</v>
      </c>
      <c r="F16453" s="14" t="str">
        <f t="shared" si="769"/>
        <v>Friday</v>
      </c>
      <c r="G16453" s="15">
        <f>$D16453*VLOOKUP($A16453,Price_Table,MATCH($C16453,$A$6:$K$6,0),1)</f>
        <v>0</v>
      </c>
      <c r="H16453" s="15">
        <f>D16453*VLOOKUP(A16453,Cost_Table,MATCH(C16453,M$6:W$6,0),1)</f>
        <v>0</v>
      </c>
      <c r="I16453" s="15">
        <f t="shared" si="770"/>
        <v>0</v>
      </c>
      <c r="J16453" s="43"/>
      <c r="K16453" s="1"/>
    </row>
    <row r="16454" spans="1:11">
      <c r="A16454" s="29">
        <v>41237</v>
      </c>
      <c r="B16454" s="30">
        <v>5</v>
      </c>
      <c r="C16454" s="30" t="s">
        <v>9</v>
      </c>
      <c r="D16454" s="30">
        <v>0</v>
      </c>
      <c r="E16454" s="50" t="str">
        <f t="shared" si="768"/>
        <v>November</v>
      </c>
      <c r="F16454" s="14" t="str">
        <f t="shared" si="769"/>
        <v>Saturday</v>
      </c>
      <c r="G16454" s="15">
        <f>$D16454*VLOOKUP($A16454,Price_Table,MATCH($C16454,$A$6:$K$6,0),1)</f>
        <v>0</v>
      </c>
      <c r="H16454" s="15">
        <f>D16454*VLOOKUP(A16454,Cost_Table,MATCH(C16454,M$6:W$6,0),1)</f>
        <v>0</v>
      </c>
      <c r="I16454" s="15">
        <f t="shared" si="770"/>
        <v>0</v>
      </c>
      <c r="J16454" s="43"/>
      <c r="K16454" s="1"/>
    </row>
    <row r="16455" spans="1:11">
      <c r="A16455" s="29">
        <v>41238</v>
      </c>
      <c r="B16455" s="30">
        <v>5</v>
      </c>
      <c r="C16455" s="30" t="s">
        <v>9</v>
      </c>
      <c r="D16455" s="30">
        <v>0</v>
      </c>
      <c r="E16455" s="50" t="str">
        <f t="shared" si="768"/>
        <v>November</v>
      </c>
      <c r="F16455" s="14" t="str">
        <f t="shared" si="769"/>
        <v>Sunday</v>
      </c>
      <c r="G16455" s="15">
        <f>$D16455*VLOOKUP($A16455,Price_Table,MATCH($C16455,$A$6:$K$6,0),1)</f>
        <v>0</v>
      </c>
      <c r="H16455" s="15">
        <f>D16455*VLOOKUP(A16455,Cost_Table,MATCH(C16455,M$6:W$6,0),1)</f>
        <v>0</v>
      </c>
      <c r="I16455" s="15">
        <f t="shared" si="770"/>
        <v>0</v>
      </c>
      <c r="J16455" s="43"/>
      <c r="K16455" s="1"/>
    </row>
    <row r="16456" spans="1:11">
      <c r="A16456" s="29">
        <v>41239</v>
      </c>
      <c r="B16456" s="30">
        <v>5</v>
      </c>
      <c r="C16456" s="30" t="s">
        <v>9</v>
      </c>
      <c r="D16456" s="30">
        <v>0</v>
      </c>
      <c r="E16456" s="50" t="str">
        <f t="shared" si="768"/>
        <v>November</v>
      </c>
      <c r="F16456" s="14" t="str">
        <f t="shared" si="769"/>
        <v>Monday</v>
      </c>
      <c r="G16456" s="15">
        <f>$D16456*VLOOKUP($A16456,Price_Table,MATCH($C16456,$A$6:$K$6,0),1)</f>
        <v>0</v>
      </c>
      <c r="H16456" s="15">
        <f>D16456*VLOOKUP(A16456,Cost_Table,MATCH(C16456,M$6:W$6,0),1)</f>
        <v>0</v>
      </c>
      <c r="I16456" s="15">
        <f t="shared" si="770"/>
        <v>0</v>
      </c>
      <c r="J16456" s="43"/>
      <c r="K16456" s="1"/>
    </row>
    <row r="16457" spans="1:11">
      <c r="A16457" s="29">
        <v>41240</v>
      </c>
      <c r="B16457" s="30">
        <v>5</v>
      </c>
      <c r="C16457" s="30" t="s">
        <v>9</v>
      </c>
      <c r="D16457" s="30">
        <v>0</v>
      </c>
      <c r="E16457" s="50" t="str">
        <f t="shared" si="768"/>
        <v>November</v>
      </c>
      <c r="F16457" s="14" t="str">
        <f t="shared" si="769"/>
        <v>Tuesday</v>
      </c>
      <c r="G16457" s="15">
        <f>$D16457*VLOOKUP($A16457,Price_Table,MATCH($C16457,$A$6:$K$6,0),1)</f>
        <v>0</v>
      </c>
      <c r="H16457" s="15">
        <f>D16457*VLOOKUP(A16457,Cost_Table,MATCH(C16457,M$6:W$6,0),1)</f>
        <v>0</v>
      </c>
      <c r="I16457" s="15">
        <f t="shared" si="770"/>
        <v>0</v>
      </c>
      <c r="J16457" s="43"/>
      <c r="K16457" s="1"/>
    </row>
    <row r="16458" spans="1:11">
      <c r="A16458" s="29">
        <v>41241</v>
      </c>
      <c r="B16458" s="30">
        <v>5</v>
      </c>
      <c r="C16458" s="30" t="s">
        <v>9</v>
      </c>
      <c r="D16458" s="30">
        <v>0</v>
      </c>
      <c r="E16458" s="50" t="str">
        <f t="shared" si="768"/>
        <v>November</v>
      </c>
      <c r="F16458" s="14" t="str">
        <f t="shared" si="769"/>
        <v>Wednesday</v>
      </c>
      <c r="G16458" s="15">
        <f>$D16458*VLOOKUP($A16458,Price_Table,MATCH($C16458,$A$6:$K$6,0),1)</f>
        <v>0</v>
      </c>
      <c r="H16458" s="15">
        <f>D16458*VLOOKUP(A16458,Cost_Table,MATCH(C16458,M$6:W$6,0),1)</f>
        <v>0</v>
      </c>
      <c r="I16458" s="15">
        <f t="shared" si="770"/>
        <v>0</v>
      </c>
      <c r="J16458" s="43"/>
      <c r="K16458" s="1"/>
    </row>
    <row r="16459" spans="1:11">
      <c r="A16459" s="29">
        <v>41242</v>
      </c>
      <c r="B16459" s="30">
        <v>5</v>
      </c>
      <c r="C16459" s="30" t="s">
        <v>9</v>
      </c>
      <c r="D16459" s="30">
        <v>0</v>
      </c>
      <c r="E16459" s="50" t="str">
        <f t="shared" si="768"/>
        <v>November</v>
      </c>
      <c r="F16459" s="14" t="str">
        <f t="shared" si="769"/>
        <v>Thursday</v>
      </c>
      <c r="G16459" s="15">
        <f>$D16459*VLOOKUP($A16459,Price_Table,MATCH($C16459,$A$6:$K$6,0),1)</f>
        <v>0</v>
      </c>
      <c r="H16459" s="15">
        <f>D16459*VLOOKUP(A16459,Cost_Table,MATCH(C16459,M$6:W$6,0),1)</f>
        <v>0</v>
      </c>
      <c r="I16459" s="15">
        <f t="shared" si="770"/>
        <v>0</v>
      </c>
      <c r="J16459" s="43"/>
      <c r="K16459" s="1"/>
    </row>
    <row r="16460" spans="1:11">
      <c r="A16460" s="29">
        <v>41243</v>
      </c>
      <c r="B16460" s="30">
        <v>5</v>
      </c>
      <c r="C16460" s="30" t="s">
        <v>9</v>
      </c>
      <c r="D16460" s="30">
        <v>0</v>
      </c>
      <c r="E16460" s="50" t="str">
        <f t="shared" si="768"/>
        <v>November</v>
      </c>
      <c r="F16460" s="14" t="str">
        <f t="shared" si="769"/>
        <v>Friday</v>
      </c>
      <c r="G16460" s="15">
        <f>$D16460*VLOOKUP($A16460,Price_Table,MATCH($C16460,$A$6:$K$6,0),1)</f>
        <v>0</v>
      </c>
      <c r="H16460" s="15">
        <f>D16460*VLOOKUP(A16460,Cost_Table,MATCH(C16460,M$6:W$6,0),1)</f>
        <v>0</v>
      </c>
      <c r="I16460" s="15">
        <f t="shared" si="770"/>
        <v>0</v>
      </c>
      <c r="J16460" s="43"/>
      <c r="K16460" s="1"/>
    </row>
    <row r="16461" spans="1:11">
      <c r="A16461" s="29">
        <v>41244</v>
      </c>
      <c r="B16461" s="30">
        <v>5</v>
      </c>
      <c r="C16461" s="30" t="s">
        <v>9</v>
      </c>
      <c r="D16461" s="30">
        <v>0</v>
      </c>
      <c r="E16461" s="50" t="str">
        <f t="shared" si="768"/>
        <v>December</v>
      </c>
      <c r="F16461" s="14" t="str">
        <f t="shared" si="769"/>
        <v>Saturday</v>
      </c>
      <c r="G16461" s="15">
        <f>$D16461*VLOOKUP($A16461,Price_Table,MATCH($C16461,$A$6:$K$6,0),1)</f>
        <v>0</v>
      </c>
      <c r="H16461" s="15">
        <f>D16461*VLOOKUP(A16461,Cost_Table,MATCH(C16461,M$6:W$6,0),1)</f>
        <v>0</v>
      </c>
      <c r="I16461" s="15">
        <f t="shared" si="770"/>
        <v>0</v>
      </c>
      <c r="J16461" s="43"/>
      <c r="K16461" s="1"/>
    </row>
    <row r="16462" spans="1:11">
      <c r="A16462" s="29">
        <v>41245</v>
      </c>
      <c r="B16462" s="30">
        <v>5</v>
      </c>
      <c r="C16462" s="30" t="s">
        <v>9</v>
      </c>
      <c r="D16462" s="30">
        <v>0</v>
      </c>
      <c r="E16462" s="50" t="str">
        <f t="shared" si="768"/>
        <v>December</v>
      </c>
      <c r="F16462" s="14" t="str">
        <f t="shared" si="769"/>
        <v>Sunday</v>
      </c>
      <c r="G16462" s="15">
        <f>$D16462*VLOOKUP($A16462,Price_Table,MATCH($C16462,$A$6:$K$6,0),1)</f>
        <v>0</v>
      </c>
      <c r="H16462" s="15">
        <f>D16462*VLOOKUP(A16462,Cost_Table,MATCH(C16462,M$6:W$6,0),1)</f>
        <v>0</v>
      </c>
      <c r="I16462" s="15">
        <f t="shared" si="770"/>
        <v>0</v>
      </c>
      <c r="J16462" s="43"/>
      <c r="K16462" s="1"/>
    </row>
    <row r="16463" spans="1:11">
      <c r="A16463" s="29">
        <v>41246</v>
      </c>
      <c r="B16463" s="30">
        <v>5</v>
      </c>
      <c r="C16463" s="30" t="s">
        <v>9</v>
      </c>
      <c r="D16463" s="30">
        <v>0</v>
      </c>
      <c r="E16463" s="50" t="str">
        <f t="shared" si="768"/>
        <v>December</v>
      </c>
      <c r="F16463" s="14" t="str">
        <f t="shared" si="769"/>
        <v>Monday</v>
      </c>
      <c r="G16463" s="15">
        <f>$D16463*VLOOKUP($A16463,Price_Table,MATCH($C16463,$A$6:$K$6,0),1)</f>
        <v>0</v>
      </c>
      <c r="H16463" s="15">
        <f>D16463*VLOOKUP(A16463,Cost_Table,MATCH(C16463,M$6:W$6,0),1)</f>
        <v>0</v>
      </c>
      <c r="I16463" s="15">
        <f t="shared" si="770"/>
        <v>0</v>
      </c>
      <c r="J16463" s="43"/>
      <c r="K16463" s="1"/>
    </row>
    <row r="16464" spans="1:11">
      <c r="A16464" s="29">
        <v>41247</v>
      </c>
      <c r="B16464" s="30">
        <v>5</v>
      </c>
      <c r="C16464" s="30" t="s">
        <v>9</v>
      </c>
      <c r="D16464" s="30">
        <v>0</v>
      </c>
      <c r="E16464" s="50" t="str">
        <f t="shared" si="768"/>
        <v>December</v>
      </c>
      <c r="F16464" s="14" t="str">
        <f t="shared" si="769"/>
        <v>Tuesday</v>
      </c>
      <c r="G16464" s="15">
        <f>$D16464*VLOOKUP($A16464,Price_Table,MATCH($C16464,$A$6:$K$6,0),1)</f>
        <v>0</v>
      </c>
      <c r="H16464" s="15">
        <f>D16464*VLOOKUP(A16464,Cost_Table,MATCH(C16464,M$6:W$6,0),1)</f>
        <v>0</v>
      </c>
      <c r="I16464" s="15">
        <f t="shared" si="770"/>
        <v>0</v>
      </c>
      <c r="J16464" s="43"/>
      <c r="K16464" s="1"/>
    </row>
    <row r="16465" spans="1:11">
      <c r="A16465" s="29">
        <v>41248</v>
      </c>
      <c r="B16465" s="30">
        <v>5</v>
      </c>
      <c r="C16465" s="30" t="s">
        <v>9</v>
      </c>
      <c r="D16465" s="30">
        <v>0</v>
      </c>
      <c r="E16465" s="50" t="str">
        <f t="shared" si="768"/>
        <v>December</v>
      </c>
      <c r="F16465" s="14" t="str">
        <f t="shared" si="769"/>
        <v>Wednesday</v>
      </c>
      <c r="G16465" s="15">
        <f>$D16465*VLOOKUP($A16465,Price_Table,MATCH($C16465,$A$6:$K$6,0),1)</f>
        <v>0</v>
      </c>
      <c r="H16465" s="15">
        <f>D16465*VLOOKUP(A16465,Cost_Table,MATCH(C16465,M$6:W$6,0),1)</f>
        <v>0</v>
      </c>
      <c r="I16465" s="15">
        <f t="shared" si="770"/>
        <v>0</v>
      </c>
      <c r="J16465" s="43"/>
      <c r="K16465" s="1"/>
    </row>
    <row r="16466" spans="1:11">
      <c r="A16466" s="29">
        <v>41249</v>
      </c>
      <c r="B16466" s="30">
        <v>5</v>
      </c>
      <c r="C16466" s="30" t="s">
        <v>9</v>
      </c>
      <c r="D16466" s="30">
        <v>0</v>
      </c>
      <c r="E16466" s="50" t="str">
        <f t="shared" si="768"/>
        <v>December</v>
      </c>
      <c r="F16466" s="14" t="str">
        <f t="shared" si="769"/>
        <v>Thursday</v>
      </c>
      <c r="G16466" s="15">
        <f>$D16466*VLOOKUP($A16466,Price_Table,MATCH($C16466,$A$6:$K$6,0),1)</f>
        <v>0</v>
      </c>
      <c r="H16466" s="15">
        <f>D16466*VLOOKUP(A16466,Cost_Table,MATCH(C16466,M$6:W$6,0),1)</f>
        <v>0</v>
      </c>
      <c r="I16466" s="15">
        <f t="shared" si="770"/>
        <v>0</v>
      </c>
      <c r="J16466" s="43"/>
      <c r="K16466" s="1"/>
    </row>
    <row r="16467" spans="1:11">
      <c r="A16467" s="29">
        <v>41250</v>
      </c>
      <c r="B16467" s="30">
        <v>5</v>
      </c>
      <c r="C16467" s="30" t="s">
        <v>9</v>
      </c>
      <c r="D16467" s="30">
        <v>0</v>
      </c>
      <c r="E16467" s="50" t="str">
        <f t="shared" si="768"/>
        <v>December</v>
      </c>
      <c r="F16467" s="14" t="str">
        <f t="shared" si="769"/>
        <v>Friday</v>
      </c>
      <c r="G16467" s="15">
        <f>$D16467*VLOOKUP($A16467,Price_Table,MATCH($C16467,$A$6:$K$6,0),1)</f>
        <v>0</v>
      </c>
      <c r="H16467" s="15">
        <f>D16467*VLOOKUP(A16467,Cost_Table,MATCH(C16467,M$6:W$6,0),1)</f>
        <v>0</v>
      </c>
      <c r="I16467" s="15">
        <f t="shared" si="770"/>
        <v>0</v>
      </c>
      <c r="J16467" s="43"/>
      <c r="K16467" s="1"/>
    </row>
    <row r="16468" spans="1:11">
      <c r="A16468" s="29">
        <v>41251</v>
      </c>
      <c r="B16468" s="30">
        <v>5</v>
      </c>
      <c r="C16468" s="30" t="s">
        <v>9</v>
      </c>
      <c r="D16468" s="30">
        <v>0</v>
      </c>
      <c r="E16468" s="50" t="str">
        <f t="shared" si="768"/>
        <v>December</v>
      </c>
      <c r="F16468" s="14" t="str">
        <f t="shared" si="769"/>
        <v>Saturday</v>
      </c>
      <c r="G16468" s="15">
        <f>$D16468*VLOOKUP($A16468,Price_Table,MATCH($C16468,$A$6:$K$6,0),1)</f>
        <v>0</v>
      </c>
      <c r="H16468" s="15">
        <f>D16468*VLOOKUP(A16468,Cost_Table,MATCH(C16468,M$6:W$6,0),1)</f>
        <v>0</v>
      </c>
      <c r="I16468" s="15">
        <f t="shared" si="770"/>
        <v>0</v>
      </c>
      <c r="J16468" s="43"/>
      <c r="K16468" s="1"/>
    </row>
    <row r="16469" spans="1:11">
      <c r="A16469" s="29">
        <v>41252</v>
      </c>
      <c r="B16469" s="30">
        <v>5</v>
      </c>
      <c r="C16469" s="30" t="s">
        <v>9</v>
      </c>
      <c r="D16469" s="30">
        <v>0</v>
      </c>
      <c r="E16469" s="50" t="str">
        <f t="shared" si="768"/>
        <v>December</v>
      </c>
      <c r="F16469" s="14" t="str">
        <f t="shared" si="769"/>
        <v>Sunday</v>
      </c>
      <c r="G16469" s="15">
        <f>$D16469*VLOOKUP($A16469,Price_Table,MATCH($C16469,$A$6:$K$6,0),1)</f>
        <v>0</v>
      </c>
      <c r="H16469" s="15">
        <f>D16469*VLOOKUP(A16469,Cost_Table,MATCH(C16469,M$6:W$6,0),1)</f>
        <v>0</v>
      </c>
      <c r="I16469" s="15">
        <f t="shared" si="770"/>
        <v>0</v>
      </c>
      <c r="J16469" s="43"/>
      <c r="K16469" s="1"/>
    </row>
    <row r="16470" spans="1:11">
      <c r="A16470" s="29">
        <v>41253</v>
      </c>
      <c r="B16470" s="30">
        <v>5</v>
      </c>
      <c r="C16470" s="30" t="s">
        <v>9</v>
      </c>
      <c r="D16470" s="30">
        <v>0</v>
      </c>
      <c r="E16470" s="50" t="str">
        <f t="shared" si="768"/>
        <v>December</v>
      </c>
      <c r="F16470" s="14" t="str">
        <f t="shared" si="769"/>
        <v>Monday</v>
      </c>
      <c r="G16470" s="15">
        <f>$D16470*VLOOKUP($A16470,Price_Table,MATCH($C16470,$A$6:$K$6,0),1)</f>
        <v>0</v>
      </c>
      <c r="H16470" s="15">
        <f>D16470*VLOOKUP(A16470,Cost_Table,MATCH(C16470,M$6:W$6,0),1)</f>
        <v>0</v>
      </c>
      <c r="I16470" s="15">
        <f t="shared" si="770"/>
        <v>0</v>
      </c>
      <c r="J16470" s="43"/>
      <c r="K16470" s="1"/>
    </row>
    <row r="16471" spans="1:11">
      <c r="A16471" s="29">
        <v>41254</v>
      </c>
      <c r="B16471" s="30">
        <v>5</v>
      </c>
      <c r="C16471" s="30" t="s">
        <v>9</v>
      </c>
      <c r="D16471" s="30">
        <v>0</v>
      </c>
      <c r="E16471" s="50" t="str">
        <f t="shared" ref="E16471:E16534" si="771">TEXT(A16471,"mmmm")</f>
        <v>December</v>
      </c>
      <c r="F16471" s="14" t="str">
        <f t="shared" ref="F16471:F16534" si="772">TEXT(A16471,"dddd")</f>
        <v>Tuesday</v>
      </c>
      <c r="G16471" s="15">
        <f>$D16471*VLOOKUP($A16471,Price_Table,MATCH($C16471,$A$6:$K$6,0),1)</f>
        <v>0</v>
      </c>
      <c r="H16471" s="15">
        <f>D16471*VLOOKUP(A16471,Cost_Table,MATCH(C16471,M$6:W$6,0),1)</f>
        <v>0</v>
      </c>
      <c r="I16471" s="15">
        <f t="shared" ref="I16471:I16534" si="773">G16471-H16471</f>
        <v>0</v>
      </c>
      <c r="J16471" s="43"/>
      <c r="K16471" s="1"/>
    </row>
    <row r="16472" spans="1:11">
      <c r="A16472" s="29">
        <v>41255</v>
      </c>
      <c r="B16472" s="30">
        <v>5</v>
      </c>
      <c r="C16472" s="30" t="s">
        <v>9</v>
      </c>
      <c r="D16472" s="30">
        <v>0</v>
      </c>
      <c r="E16472" s="50" t="str">
        <f t="shared" si="771"/>
        <v>December</v>
      </c>
      <c r="F16472" s="14" t="str">
        <f t="shared" si="772"/>
        <v>Wednesday</v>
      </c>
      <c r="G16472" s="15">
        <f>$D16472*VLOOKUP($A16472,Price_Table,MATCH($C16472,$A$6:$K$6,0),1)</f>
        <v>0</v>
      </c>
      <c r="H16472" s="15">
        <f>D16472*VLOOKUP(A16472,Cost_Table,MATCH(C16472,M$6:W$6,0),1)</f>
        <v>0</v>
      </c>
      <c r="I16472" s="15">
        <f t="shared" si="773"/>
        <v>0</v>
      </c>
      <c r="J16472" s="43"/>
      <c r="K16472" s="1"/>
    </row>
    <row r="16473" spans="1:11">
      <c r="A16473" s="29">
        <v>41256</v>
      </c>
      <c r="B16473" s="30">
        <v>5</v>
      </c>
      <c r="C16473" s="30" t="s">
        <v>9</v>
      </c>
      <c r="D16473" s="30">
        <v>0</v>
      </c>
      <c r="E16473" s="50" t="str">
        <f t="shared" si="771"/>
        <v>December</v>
      </c>
      <c r="F16473" s="14" t="str">
        <f t="shared" si="772"/>
        <v>Thursday</v>
      </c>
      <c r="G16473" s="15">
        <f>$D16473*VLOOKUP($A16473,Price_Table,MATCH($C16473,$A$6:$K$6,0),1)</f>
        <v>0</v>
      </c>
      <c r="H16473" s="15">
        <f>D16473*VLOOKUP(A16473,Cost_Table,MATCH(C16473,M$6:W$6,0),1)</f>
        <v>0</v>
      </c>
      <c r="I16473" s="15">
        <f t="shared" si="773"/>
        <v>0</v>
      </c>
      <c r="J16473" s="43"/>
      <c r="K16473" s="1"/>
    </row>
    <row r="16474" spans="1:11">
      <c r="A16474" s="29">
        <v>41257</v>
      </c>
      <c r="B16474" s="30">
        <v>5</v>
      </c>
      <c r="C16474" s="30" t="s">
        <v>9</v>
      </c>
      <c r="D16474" s="30">
        <v>0</v>
      </c>
      <c r="E16474" s="50" t="str">
        <f t="shared" si="771"/>
        <v>December</v>
      </c>
      <c r="F16474" s="14" t="str">
        <f t="shared" si="772"/>
        <v>Friday</v>
      </c>
      <c r="G16474" s="15">
        <f>$D16474*VLOOKUP($A16474,Price_Table,MATCH($C16474,$A$6:$K$6,0),1)</f>
        <v>0</v>
      </c>
      <c r="H16474" s="15">
        <f>D16474*VLOOKUP(A16474,Cost_Table,MATCH(C16474,M$6:W$6,0),1)</f>
        <v>0</v>
      </c>
      <c r="I16474" s="15">
        <f t="shared" si="773"/>
        <v>0</v>
      </c>
      <c r="J16474" s="43"/>
      <c r="K16474" s="1"/>
    </row>
    <row r="16475" spans="1:11">
      <c r="A16475" s="29">
        <v>41258</v>
      </c>
      <c r="B16475" s="30">
        <v>5</v>
      </c>
      <c r="C16475" s="30" t="s">
        <v>9</v>
      </c>
      <c r="D16475" s="30">
        <v>0</v>
      </c>
      <c r="E16475" s="50" t="str">
        <f t="shared" si="771"/>
        <v>December</v>
      </c>
      <c r="F16475" s="14" t="str">
        <f t="shared" si="772"/>
        <v>Saturday</v>
      </c>
      <c r="G16475" s="15">
        <f>$D16475*VLOOKUP($A16475,Price_Table,MATCH($C16475,$A$6:$K$6,0),1)</f>
        <v>0</v>
      </c>
      <c r="H16475" s="15">
        <f>D16475*VLOOKUP(A16475,Cost_Table,MATCH(C16475,M$6:W$6,0),1)</f>
        <v>0</v>
      </c>
      <c r="I16475" s="15">
        <f t="shared" si="773"/>
        <v>0</v>
      </c>
      <c r="J16475" s="43"/>
      <c r="K16475" s="1"/>
    </row>
    <row r="16476" spans="1:11">
      <c r="A16476" s="29">
        <v>41259</v>
      </c>
      <c r="B16476" s="30">
        <v>5</v>
      </c>
      <c r="C16476" s="30" t="s">
        <v>9</v>
      </c>
      <c r="D16476" s="30">
        <v>0</v>
      </c>
      <c r="E16476" s="50" t="str">
        <f t="shared" si="771"/>
        <v>December</v>
      </c>
      <c r="F16476" s="14" t="str">
        <f t="shared" si="772"/>
        <v>Sunday</v>
      </c>
      <c r="G16476" s="15">
        <f>$D16476*VLOOKUP($A16476,Price_Table,MATCH($C16476,$A$6:$K$6,0),1)</f>
        <v>0</v>
      </c>
      <c r="H16476" s="15">
        <f>D16476*VLOOKUP(A16476,Cost_Table,MATCH(C16476,M$6:W$6,0),1)</f>
        <v>0</v>
      </c>
      <c r="I16476" s="15">
        <f t="shared" si="773"/>
        <v>0</v>
      </c>
      <c r="J16476" s="43"/>
      <c r="K16476" s="1"/>
    </row>
    <row r="16477" spans="1:11">
      <c r="A16477" s="29">
        <v>41260</v>
      </c>
      <c r="B16477" s="30">
        <v>5</v>
      </c>
      <c r="C16477" s="30" t="s">
        <v>9</v>
      </c>
      <c r="D16477" s="30">
        <v>0</v>
      </c>
      <c r="E16477" s="50" t="str">
        <f t="shared" si="771"/>
        <v>December</v>
      </c>
      <c r="F16477" s="14" t="str">
        <f t="shared" si="772"/>
        <v>Monday</v>
      </c>
      <c r="G16477" s="15">
        <f>$D16477*VLOOKUP($A16477,Price_Table,MATCH($C16477,$A$6:$K$6,0),1)</f>
        <v>0</v>
      </c>
      <c r="H16477" s="15">
        <f>D16477*VLOOKUP(A16477,Cost_Table,MATCH(C16477,M$6:W$6,0),1)</f>
        <v>0</v>
      </c>
      <c r="I16477" s="15">
        <f t="shared" si="773"/>
        <v>0</v>
      </c>
      <c r="J16477" s="43"/>
      <c r="K16477" s="1"/>
    </row>
    <row r="16478" spans="1:11">
      <c r="A16478" s="29">
        <v>41261</v>
      </c>
      <c r="B16478" s="30">
        <v>5</v>
      </c>
      <c r="C16478" s="30" t="s">
        <v>9</v>
      </c>
      <c r="D16478" s="30">
        <v>0</v>
      </c>
      <c r="E16478" s="50" t="str">
        <f t="shared" si="771"/>
        <v>December</v>
      </c>
      <c r="F16478" s="14" t="str">
        <f t="shared" si="772"/>
        <v>Tuesday</v>
      </c>
      <c r="G16478" s="15">
        <f>$D16478*VLOOKUP($A16478,Price_Table,MATCH($C16478,$A$6:$K$6,0),1)</f>
        <v>0</v>
      </c>
      <c r="H16478" s="15">
        <f>D16478*VLOOKUP(A16478,Cost_Table,MATCH(C16478,M$6:W$6,0),1)</f>
        <v>0</v>
      </c>
      <c r="I16478" s="15">
        <f t="shared" si="773"/>
        <v>0</v>
      </c>
      <c r="J16478" s="43"/>
      <c r="K16478" s="1"/>
    </row>
    <row r="16479" spans="1:11">
      <c r="A16479" s="29">
        <v>41262</v>
      </c>
      <c r="B16479" s="30">
        <v>5</v>
      </c>
      <c r="C16479" s="30" t="s">
        <v>9</v>
      </c>
      <c r="D16479" s="30">
        <v>0</v>
      </c>
      <c r="E16479" s="50" t="str">
        <f t="shared" si="771"/>
        <v>December</v>
      </c>
      <c r="F16479" s="14" t="str">
        <f t="shared" si="772"/>
        <v>Wednesday</v>
      </c>
      <c r="G16479" s="15">
        <f>$D16479*VLOOKUP($A16479,Price_Table,MATCH($C16479,$A$6:$K$6,0),1)</f>
        <v>0</v>
      </c>
      <c r="H16479" s="15">
        <f>D16479*VLOOKUP(A16479,Cost_Table,MATCH(C16479,M$6:W$6,0),1)</f>
        <v>0</v>
      </c>
      <c r="I16479" s="15">
        <f t="shared" si="773"/>
        <v>0</v>
      </c>
      <c r="J16479" s="43"/>
      <c r="K16479" s="1"/>
    </row>
    <row r="16480" spans="1:11">
      <c r="A16480" s="29">
        <v>41263</v>
      </c>
      <c r="B16480" s="30">
        <v>5</v>
      </c>
      <c r="C16480" s="30" t="s">
        <v>9</v>
      </c>
      <c r="D16480" s="30">
        <v>0</v>
      </c>
      <c r="E16480" s="50" t="str">
        <f t="shared" si="771"/>
        <v>December</v>
      </c>
      <c r="F16480" s="14" t="str">
        <f t="shared" si="772"/>
        <v>Thursday</v>
      </c>
      <c r="G16480" s="15">
        <f>$D16480*VLOOKUP($A16480,Price_Table,MATCH($C16480,$A$6:$K$6,0),1)</f>
        <v>0</v>
      </c>
      <c r="H16480" s="15">
        <f>D16480*VLOOKUP(A16480,Cost_Table,MATCH(C16480,M$6:W$6,0),1)</f>
        <v>0</v>
      </c>
      <c r="I16480" s="15">
        <f t="shared" si="773"/>
        <v>0</v>
      </c>
      <c r="J16480" s="43"/>
      <c r="K16480" s="1"/>
    </row>
    <row r="16481" spans="1:11">
      <c r="A16481" s="29">
        <v>41264</v>
      </c>
      <c r="B16481" s="30">
        <v>5</v>
      </c>
      <c r="C16481" s="30" t="s">
        <v>9</v>
      </c>
      <c r="D16481" s="30">
        <v>0</v>
      </c>
      <c r="E16481" s="50" t="str">
        <f t="shared" si="771"/>
        <v>December</v>
      </c>
      <c r="F16481" s="14" t="str">
        <f t="shared" si="772"/>
        <v>Friday</v>
      </c>
      <c r="G16481" s="15">
        <f>$D16481*VLOOKUP($A16481,Price_Table,MATCH($C16481,$A$6:$K$6,0),1)</f>
        <v>0</v>
      </c>
      <c r="H16481" s="15">
        <f>D16481*VLOOKUP(A16481,Cost_Table,MATCH(C16481,M$6:W$6,0),1)</f>
        <v>0</v>
      </c>
      <c r="I16481" s="15">
        <f t="shared" si="773"/>
        <v>0</v>
      </c>
      <c r="J16481" s="43"/>
      <c r="K16481" s="1"/>
    </row>
    <row r="16482" spans="1:11">
      <c r="A16482" s="29">
        <v>41265</v>
      </c>
      <c r="B16482" s="30">
        <v>5</v>
      </c>
      <c r="C16482" s="30" t="s">
        <v>9</v>
      </c>
      <c r="D16482" s="30">
        <v>0</v>
      </c>
      <c r="E16482" s="50" t="str">
        <f t="shared" si="771"/>
        <v>December</v>
      </c>
      <c r="F16482" s="14" t="str">
        <f t="shared" si="772"/>
        <v>Saturday</v>
      </c>
      <c r="G16482" s="15">
        <f>$D16482*VLOOKUP($A16482,Price_Table,MATCH($C16482,$A$6:$K$6,0),1)</f>
        <v>0</v>
      </c>
      <c r="H16482" s="15">
        <f>D16482*VLOOKUP(A16482,Cost_Table,MATCH(C16482,M$6:W$6,0),1)</f>
        <v>0</v>
      </c>
      <c r="I16482" s="15">
        <f t="shared" si="773"/>
        <v>0</v>
      </c>
      <c r="J16482" s="43"/>
      <c r="K16482" s="1"/>
    </row>
    <row r="16483" spans="1:11">
      <c r="A16483" s="29">
        <v>41266</v>
      </c>
      <c r="B16483" s="30">
        <v>5</v>
      </c>
      <c r="C16483" s="30" t="s">
        <v>9</v>
      </c>
      <c r="D16483" s="30">
        <v>0</v>
      </c>
      <c r="E16483" s="50" t="str">
        <f t="shared" si="771"/>
        <v>December</v>
      </c>
      <c r="F16483" s="14" t="str">
        <f t="shared" si="772"/>
        <v>Sunday</v>
      </c>
      <c r="G16483" s="15">
        <f>$D16483*VLOOKUP($A16483,Price_Table,MATCH($C16483,$A$6:$K$6,0),1)</f>
        <v>0</v>
      </c>
      <c r="H16483" s="15">
        <f>D16483*VLOOKUP(A16483,Cost_Table,MATCH(C16483,M$6:W$6,0),1)</f>
        <v>0</v>
      </c>
      <c r="I16483" s="15">
        <f t="shared" si="773"/>
        <v>0</v>
      </c>
      <c r="J16483" s="43"/>
      <c r="K16483" s="1"/>
    </row>
    <row r="16484" spans="1:11">
      <c r="A16484" s="29">
        <v>41267</v>
      </c>
      <c r="B16484" s="30">
        <v>5</v>
      </c>
      <c r="C16484" s="30" t="s">
        <v>9</v>
      </c>
      <c r="D16484" s="30">
        <v>0</v>
      </c>
      <c r="E16484" s="50" t="str">
        <f t="shared" si="771"/>
        <v>December</v>
      </c>
      <c r="F16484" s="14" t="str">
        <f t="shared" si="772"/>
        <v>Monday</v>
      </c>
      <c r="G16484" s="15">
        <f>$D16484*VLOOKUP($A16484,Price_Table,MATCH($C16484,$A$6:$K$6,0),1)</f>
        <v>0</v>
      </c>
      <c r="H16484" s="15">
        <f>D16484*VLOOKUP(A16484,Cost_Table,MATCH(C16484,M$6:W$6,0),1)</f>
        <v>0</v>
      </c>
      <c r="I16484" s="15">
        <f t="shared" si="773"/>
        <v>0</v>
      </c>
      <c r="J16484" s="43"/>
      <c r="K16484" s="1"/>
    </row>
    <row r="16485" spans="1:11">
      <c r="A16485" s="29">
        <v>41268</v>
      </c>
      <c r="B16485" s="30">
        <v>5</v>
      </c>
      <c r="C16485" s="30" t="s">
        <v>9</v>
      </c>
      <c r="D16485" s="30">
        <v>0</v>
      </c>
      <c r="E16485" s="50" t="str">
        <f t="shared" si="771"/>
        <v>December</v>
      </c>
      <c r="F16485" s="14" t="str">
        <f t="shared" si="772"/>
        <v>Tuesday</v>
      </c>
      <c r="G16485" s="15">
        <f>$D16485*VLOOKUP($A16485,Price_Table,MATCH($C16485,$A$6:$K$6,0),1)</f>
        <v>0</v>
      </c>
      <c r="H16485" s="15">
        <f>D16485*VLOOKUP(A16485,Cost_Table,MATCH(C16485,M$6:W$6,0),1)</f>
        <v>0</v>
      </c>
      <c r="I16485" s="15">
        <f t="shared" si="773"/>
        <v>0</v>
      </c>
      <c r="J16485" s="43"/>
      <c r="K16485" s="1"/>
    </row>
    <row r="16486" spans="1:11">
      <c r="A16486" s="29">
        <v>41269</v>
      </c>
      <c r="B16486" s="30">
        <v>5</v>
      </c>
      <c r="C16486" s="30" t="s">
        <v>9</v>
      </c>
      <c r="D16486" s="30">
        <v>0</v>
      </c>
      <c r="E16486" s="50" t="str">
        <f t="shared" si="771"/>
        <v>December</v>
      </c>
      <c r="F16486" s="14" t="str">
        <f t="shared" si="772"/>
        <v>Wednesday</v>
      </c>
      <c r="G16486" s="15">
        <f>$D16486*VLOOKUP($A16486,Price_Table,MATCH($C16486,$A$6:$K$6,0),1)</f>
        <v>0</v>
      </c>
      <c r="H16486" s="15">
        <f>D16486*VLOOKUP(A16486,Cost_Table,MATCH(C16486,M$6:W$6,0),1)</f>
        <v>0</v>
      </c>
      <c r="I16486" s="15">
        <f t="shared" si="773"/>
        <v>0</v>
      </c>
      <c r="J16486" s="43"/>
      <c r="K16486" s="1"/>
    </row>
    <row r="16487" spans="1:11">
      <c r="A16487" s="29">
        <v>41270</v>
      </c>
      <c r="B16487" s="30">
        <v>5</v>
      </c>
      <c r="C16487" s="30" t="s">
        <v>9</v>
      </c>
      <c r="D16487" s="30">
        <v>0</v>
      </c>
      <c r="E16487" s="50" t="str">
        <f t="shared" si="771"/>
        <v>December</v>
      </c>
      <c r="F16487" s="14" t="str">
        <f t="shared" si="772"/>
        <v>Thursday</v>
      </c>
      <c r="G16487" s="15">
        <f>$D16487*VLOOKUP($A16487,Price_Table,MATCH($C16487,$A$6:$K$6,0),1)</f>
        <v>0</v>
      </c>
      <c r="H16487" s="15">
        <f>D16487*VLOOKUP(A16487,Cost_Table,MATCH(C16487,M$6:W$6,0),1)</f>
        <v>0</v>
      </c>
      <c r="I16487" s="15">
        <f t="shared" si="773"/>
        <v>0</v>
      </c>
      <c r="J16487" s="43"/>
      <c r="K16487" s="1"/>
    </row>
    <row r="16488" spans="1:11">
      <c r="A16488" s="29">
        <v>41271</v>
      </c>
      <c r="B16488" s="30">
        <v>5</v>
      </c>
      <c r="C16488" s="30" t="s">
        <v>9</v>
      </c>
      <c r="D16488" s="30">
        <v>0</v>
      </c>
      <c r="E16488" s="50" t="str">
        <f t="shared" si="771"/>
        <v>December</v>
      </c>
      <c r="F16488" s="14" t="str">
        <f t="shared" si="772"/>
        <v>Friday</v>
      </c>
      <c r="G16488" s="15">
        <f>$D16488*VLOOKUP($A16488,Price_Table,MATCH($C16488,$A$6:$K$6,0),1)</f>
        <v>0</v>
      </c>
      <c r="H16488" s="15">
        <f>D16488*VLOOKUP(A16488,Cost_Table,MATCH(C16488,M$6:W$6,0),1)</f>
        <v>0</v>
      </c>
      <c r="I16488" s="15">
        <f t="shared" si="773"/>
        <v>0</v>
      </c>
      <c r="J16488" s="43"/>
      <c r="K16488" s="1"/>
    </row>
    <row r="16489" spans="1:11">
      <c r="A16489" s="29">
        <v>41272</v>
      </c>
      <c r="B16489" s="30">
        <v>5</v>
      </c>
      <c r="C16489" s="30" t="s">
        <v>9</v>
      </c>
      <c r="D16489" s="30">
        <v>0</v>
      </c>
      <c r="E16489" s="50" t="str">
        <f t="shared" si="771"/>
        <v>December</v>
      </c>
      <c r="F16489" s="14" t="str">
        <f t="shared" si="772"/>
        <v>Saturday</v>
      </c>
      <c r="G16489" s="15">
        <f>$D16489*VLOOKUP($A16489,Price_Table,MATCH($C16489,$A$6:$K$6,0),1)</f>
        <v>0</v>
      </c>
      <c r="H16489" s="15">
        <f>D16489*VLOOKUP(A16489,Cost_Table,MATCH(C16489,M$6:W$6,0),1)</f>
        <v>0</v>
      </c>
      <c r="I16489" s="15">
        <f t="shared" si="773"/>
        <v>0</v>
      </c>
      <c r="J16489" s="43"/>
      <c r="K16489" s="1"/>
    </row>
    <row r="16490" spans="1:11">
      <c r="A16490" s="29">
        <v>41273</v>
      </c>
      <c r="B16490" s="30">
        <v>5</v>
      </c>
      <c r="C16490" s="30" t="s">
        <v>9</v>
      </c>
      <c r="D16490" s="30">
        <v>0</v>
      </c>
      <c r="E16490" s="50" t="str">
        <f t="shared" si="771"/>
        <v>December</v>
      </c>
      <c r="F16490" s="14" t="str">
        <f t="shared" si="772"/>
        <v>Sunday</v>
      </c>
      <c r="G16490" s="15">
        <f>$D16490*VLOOKUP($A16490,Price_Table,MATCH($C16490,$A$6:$K$6,0),1)</f>
        <v>0</v>
      </c>
      <c r="H16490" s="15">
        <f>D16490*VLOOKUP(A16490,Cost_Table,MATCH(C16490,M$6:W$6,0),1)</f>
        <v>0</v>
      </c>
      <c r="I16490" s="15">
        <f t="shared" si="773"/>
        <v>0</v>
      </c>
      <c r="J16490" s="43"/>
      <c r="K16490" s="1"/>
    </row>
    <row r="16491" spans="1:11">
      <c r="A16491" s="29">
        <v>41274</v>
      </c>
      <c r="B16491" s="30">
        <v>5</v>
      </c>
      <c r="C16491" s="30" t="s">
        <v>9</v>
      </c>
      <c r="D16491" s="30">
        <v>0</v>
      </c>
      <c r="E16491" s="50" t="str">
        <f t="shared" si="771"/>
        <v>December</v>
      </c>
      <c r="F16491" s="14" t="str">
        <f t="shared" si="772"/>
        <v>Monday</v>
      </c>
      <c r="G16491" s="15">
        <f>$D16491*VLOOKUP($A16491,Price_Table,MATCH($C16491,$A$6:$K$6,0),1)</f>
        <v>0</v>
      </c>
      <c r="H16491" s="15">
        <f>D16491*VLOOKUP(A16491,Cost_Table,MATCH(C16491,M$6:W$6,0),1)</f>
        <v>0</v>
      </c>
      <c r="I16491" s="15">
        <f t="shared" si="773"/>
        <v>0</v>
      </c>
      <c r="J16491" s="43"/>
      <c r="K16491" s="1"/>
    </row>
    <row r="16492" spans="1:11">
      <c r="A16492" s="29">
        <v>40909</v>
      </c>
      <c r="B16492" s="30">
        <v>5</v>
      </c>
      <c r="C16492" s="30" t="s">
        <v>10</v>
      </c>
      <c r="D16492" s="30">
        <v>0</v>
      </c>
      <c r="E16492" s="50" t="str">
        <f t="shared" si="771"/>
        <v>January</v>
      </c>
      <c r="F16492" s="14" t="str">
        <f t="shared" si="772"/>
        <v>Sunday</v>
      </c>
      <c r="G16492" s="15">
        <f>$D16492*VLOOKUP($A16492,Price_Table,MATCH($C16492,$A$6:$K$6,0),1)</f>
        <v>0</v>
      </c>
      <c r="H16492" s="15">
        <f>D16492*VLOOKUP(A16492,Cost_Table,MATCH(C16492,M$6:W$6,0),1)</f>
        <v>0</v>
      </c>
      <c r="I16492" s="15">
        <f t="shared" si="773"/>
        <v>0</v>
      </c>
      <c r="J16492" s="43"/>
      <c r="K16492" s="1"/>
    </row>
    <row r="16493" spans="1:11">
      <c r="A16493" s="29">
        <v>40910</v>
      </c>
      <c r="B16493" s="30">
        <v>5</v>
      </c>
      <c r="C16493" s="30" t="s">
        <v>10</v>
      </c>
      <c r="D16493" s="30">
        <v>0</v>
      </c>
      <c r="E16493" s="50" t="str">
        <f t="shared" si="771"/>
        <v>January</v>
      </c>
      <c r="F16493" s="14" t="str">
        <f t="shared" si="772"/>
        <v>Monday</v>
      </c>
      <c r="G16493" s="15">
        <f>$D16493*VLOOKUP($A16493,Price_Table,MATCH($C16493,$A$6:$K$6,0),1)</f>
        <v>0</v>
      </c>
      <c r="H16493" s="15">
        <f>D16493*VLOOKUP(A16493,Cost_Table,MATCH(C16493,M$6:W$6,0),1)</f>
        <v>0</v>
      </c>
      <c r="I16493" s="15">
        <f t="shared" si="773"/>
        <v>0</v>
      </c>
      <c r="J16493" s="43"/>
      <c r="K16493" s="1"/>
    </row>
    <row r="16494" spans="1:11">
      <c r="A16494" s="29">
        <v>40911</v>
      </c>
      <c r="B16494" s="30">
        <v>5</v>
      </c>
      <c r="C16494" s="30" t="s">
        <v>10</v>
      </c>
      <c r="D16494" s="30">
        <v>0</v>
      </c>
      <c r="E16494" s="50" t="str">
        <f t="shared" si="771"/>
        <v>January</v>
      </c>
      <c r="F16494" s="14" t="str">
        <f t="shared" si="772"/>
        <v>Tuesday</v>
      </c>
      <c r="G16494" s="15">
        <f>$D16494*VLOOKUP($A16494,Price_Table,MATCH($C16494,$A$6:$K$6,0),1)</f>
        <v>0</v>
      </c>
      <c r="H16494" s="15">
        <f>D16494*VLOOKUP(A16494,Cost_Table,MATCH(C16494,M$6:W$6,0),1)</f>
        <v>0</v>
      </c>
      <c r="I16494" s="15">
        <f t="shared" si="773"/>
        <v>0</v>
      </c>
      <c r="J16494" s="43"/>
      <c r="K16494" s="1"/>
    </row>
    <row r="16495" spans="1:11">
      <c r="A16495" s="29">
        <v>40912</v>
      </c>
      <c r="B16495" s="30">
        <v>5</v>
      </c>
      <c r="C16495" s="30" t="s">
        <v>10</v>
      </c>
      <c r="D16495" s="30">
        <v>0</v>
      </c>
      <c r="E16495" s="50" t="str">
        <f t="shared" si="771"/>
        <v>January</v>
      </c>
      <c r="F16495" s="14" t="str">
        <f t="shared" si="772"/>
        <v>Wednesday</v>
      </c>
      <c r="G16495" s="15">
        <f>$D16495*VLOOKUP($A16495,Price_Table,MATCH($C16495,$A$6:$K$6,0),1)</f>
        <v>0</v>
      </c>
      <c r="H16495" s="15">
        <f>D16495*VLOOKUP(A16495,Cost_Table,MATCH(C16495,M$6:W$6,0),1)</f>
        <v>0</v>
      </c>
      <c r="I16495" s="15">
        <f t="shared" si="773"/>
        <v>0</v>
      </c>
      <c r="J16495" s="43"/>
      <c r="K16495" s="1"/>
    </row>
    <row r="16496" spans="1:11">
      <c r="A16496" s="29">
        <v>40913</v>
      </c>
      <c r="B16496" s="30">
        <v>5</v>
      </c>
      <c r="C16496" s="30" t="s">
        <v>10</v>
      </c>
      <c r="D16496" s="30">
        <v>0</v>
      </c>
      <c r="E16496" s="50" t="str">
        <f t="shared" si="771"/>
        <v>January</v>
      </c>
      <c r="F16496" s="14" t="str">
        <f t="shared" si="772"/>
        <v>Thursday</v>
      </c>
      <c r="G16496" s="15">
        <f>$D16496*VLOOKUP($A16496,Price_Table,MATCH($C16496,$A$6:$K$6,0),1)</f>
        <v>0</v>
      </c>
      <c r="H16496" s="15">
        <f>D16496*VLOOKUP(A16496,Cost_Table,MATCH(C16496,M$6:W$6,0),1)</f>
        <v>0</v>
      </c>
      <c r="I16496" s="15">
        <f t="shared" si="773"/>
        <v>0</v>
      </c>
      <c r="J16496" s="43"/>
      <c r="K16496" s="1"/>
    </row>
    <row r="16497" spans="1:11">
      <c r="A16497" s="29">
        <v>40914</v>
      </c>
      <c r="B16497" s="30">
        <v>5</v>
      </c>
      <c r="C16497" s="30" t="s">
        <v>10</v>
      </c>
      <c r="D16497" s="30">
        <v>0</v>
      </c>
      <c r="E16497" s="50" t="str">
        <f t="shared" si="771"/>
        <v>January</v>
      </c>
      <c r="F16497" s="14" t="str">
        <f t="shared" si="772"/>
        <v>Friday</v>
      </c>
      <c r="G16497" s="15">
        <f>$D16497*VLOOKUP($A16497,Price_Table,MATCH($C16497,$A$6:$K$6,0),1)</f>
        <v>0</v>
      </c>
      <c r="H16497" s="15">
        <f>D16497*VLOOKUP(A16497,Cost_Table,MATCH(C16497,M$6:W$6,0),1)</f>
        <v>0</v>
      </c>
      <c r="I16497" s="15">
        <f t="shared" si="773"/>
        <v>0</v>
      </c>
      <c r="J16497" s="43"/>
      <c r="K16497" s="1"/>
    </row>
    <row r="16498" spans="1:11">
      <c r="A16498" s="29">
        <v>40915</v>
      </c>
      <c r="B16498" s="30">
        <v>5</v>
      </c>
      <c r="C16498" s="30" t="s">
        <v>10</v>
      </c>
      <c r="D16498" s="30">
        <v>0</v>
      </c>
      <c r="E16498" s="50" t="str">
        <f t="shared" si="771"/>
        <v>January</v>
      </c>
      <c r="F16498" s="14" t="str">
        <f t="shared" si="772"/>
        <v>Saturday</v>
      </c>
      <c r="G16498" s="15">
        <f>$D16498*VLOOKUP($A16498,Price_Table,MATCH($C16498,$A$6:$K$6,0),1)</f>
        <v>0</v>
      </c>
      <c r="H16498" s="15">
        <f>D16498*VLOOKUP(A16498,Cost_Table,MATCH(C16498,M$6:W$6,0),1)</f>
        <v>0</v>
      </c>
      <c r="I16498" s="15">
        <f t="shared" si="773"/>
        <v>0</v>
      </c>
      <c r="J16498" s="43"/>
      <c r="K16498" s="1"/>
    </row>
    <row r="16499" spans="1:11">
      <c r="A16499" s="29">
        <v>40916</v>
      </c>
      <c r="B16499" s="30">
        <v>5</v>
      </c>
      <c r="C16499" s="30" t="s">
        <v>10</v>
      </c>
      <c r="D16499" s="30">
        <v>0</v>
      </c>
      <c r="E16499" s="50" t="str">
        <f t="shared" si="771"/>
        <v>January</v>
      </c>
      <c r="F16499" s="14" t="str">
        <f t="shared" si="772"/>
        <v>Sunday</v>
      </c>
      <c r="G16499" s="15">
        <f>$D16499*VLOOKUP($A16499,Price_Table,MATCH($C16499,$A$6:$K$6,0),1)</f>
        <v>0</v>
      </c>
      <c r="H16499" s="15">
        <f>D16499*VLOOKUP(A16499,Cost_Table,MATCH(C16499,M$6:W$6,0),1)</f>
        <v>0</v>
      </c>
      <c r="I16499" s="15">
        <f t="shared" si="773"/>
        <v>0</v>
      </c>
      <c r="J16499" s="43"/>
      <c r="K16499" s="1"/>
    </row>
    <row r="16500" spans="1:11">
      <c r="A16500" s="29">
        <v>40917</v>
      </c>
      <c r="B16500" s="30">
        <v>5</v>
      </c>
      <c r="C16500" s="30" t="s">
        <v>10</v>
      </c>
      <c r="D16500" s="30">
        <v>0</v>
      </c>
      <c r="E16500" s="50" t="str">
        <f t="shared" si="771"/>
        <v>January</v>
      </c>
      <c r="F16500" s="14" t="str">
        <f t="shared" si="772"/>
        <v>Monday</v>
      </c>
      <c r="G16500" s="15">
        <f>$D16500*VLOOKUP($A16500,Price_Table,MATCH($C16500,$A$6:$K$6,0),1)</f>
        <v>0</v>
      </c>
      <c r="H16500" s="15">
        <f>D16500*VLOOKUP(A16500,Cost_Table,MATCH(C16500,M$6:W$6,0),1)</f>
        <v>0</v>
      </c>
      <c r="I16500" s="15">
        <f t="shared" si="773"/>
        <v>0</v>
      </c>
      <c r="J16500" s="43"/>
      <c r="K16500" s="1"/>
    </row>
    <row r="16501" spans="1:11">
      <c r="A16501" s="29">
        <v>40918</v>
      </c>
      <c r="B16501" s="30">
        <v>5</v>
      </c>
      <c r="C16501" s="30" t="s">
        <v>10</v>
      </c>
      <c r="D16501" s="30">
        <v>0</v>
      </c>
      <c r="E16501" s="50" t="str">
        <f t="shared" si="771"/>
        <v>January</v>
      </c>
      <c r="F16501" s="14" t="str">
        <f t="shared" si="772"/>
        <v>Tuesday</v>
      </c>
      <c r="G16501" s="15">
        <f>$D16501*VLOOKUP($A16501,Price_Table,MATCH($C16501,$A$6:$K$6,0),1)</f>
        <v>0</v>
      </c>
      <c r="H16501" s="15">
        <f>D16501*VLOOKUP(A16501,Cost_Table,MATCH(C16501,M$6:W$6,0),1)</f>
        <v>0</v>
      </c>
      <c r="I16501" s="15">
        <f t="shared" si="773"/>
        <v>0</v>
      </c>
      <c r="J16501" s="43"/>
      <c r="K16501" s="1"/>
    </row>
    <row r="16502" spans="1:11">
      <c r="A16502" s="29">
        <v>40919</v>
      </c>
      <c r="B16502" s="30">
        <v>5</v>
      </c>
      <c r="C16502" s="30" t="s">
        <v>10</v>
      </c>
      <c r="D16502" s="30">
        <v>0</v>
      </c>
      <c r="E16502" s="50" t="str">
        <f t="shared" si="771"/>
        <v>January</v>
      </c>
      <c r="F16502" s="14" t="str">
        <f t="shared" si="772"/>
        <v>Wednesday</v>
      </c>
      <c r="G16502" s="15">
        <f>$D16502*VLOOKUP($A16502,Price_Table,MATCH($C16502,$A$6:$K$6,0),1)</f>
        <v>0</v>
      </c>
      <c r="H16502" s="15">
        <f>D16502*VLOOKUP(A16502,Cost_Table,MATCH(C16502,M$6:W$6,0),1)</f>
        <v>0</v>
      </c>
      <c r="I16502" s="15">
        <f t="shared" si="773"/>
        <v>0</v>
      </c>
      <c r="J16502" s="43"/>
      <c r="K16502" s="1"/>
    </row>
    <row r="16503" spans="1:11">
      <c r="A16503" s="29">
        <v>40920</v>
      </c>
      <c r="B16503" s="30">
        <v>5</v>
      </c>
      <c r="C16503" s="30" t="s">
        <v>10</v>
      </c>
      <c r="D16503" s="30">
        <v>0</v>
      </c>
      <c r="E16503" s="50" t="str">
        <f t="shared" si="771"/>
        <v>January</v>
      </c>
      <c r="F16503" s="14" t="str">
        <f t="shared" si="772"/>
        <v>Thursday</v>
      </c>
      <c r="G16503" s="15">
        <f>$D16503*VLOOKUP($A16503,Price_Table,MATCH($C16503,$A$6:$K$6,0),1)</f>
        <v>0</v>
      </c>
      <c r="H16503" s="15">
        <f>D16503*VLOOKUP(A16503,Cost_Table,MATCH(C16503,M$6:W$6,0),1)</f>
        <v>0</v>
      </c>
      <c r="I16503" s="15">
        <f t="shared" si="773"/>
        <v>0</v>
      </c>
      <c r="J16503" s="43"/>
      <c r="K16503" s="1"/>
    </row>
    <row r="16504" spans="1:11">
      <c r="A16504" s="29">
        <v>40921</v>
      </c>
      <c r="B16504" s="30">
        <v>5</v>
      </c>
      <c r="C16504" s="30" t="s">
        <v>10</v>
      </c>
      <c r="D16504" s="30">
        <v>0</v>
      </c>
      <c r="E16504" s="50" t="str">
        <f t="shared" si="771"/>
        <v>January</v>
      </c>
      <c r="F16504" s="14" t="str">
        <f t="shared" si="772"/>
        <v>Friday</v>
      </c>
      <c r="G16504" s="15">
        <f>$D16504*VLOOKUP($A16504,Price_Table,MATCH($C16504,$A$6:$K$6,0),1)</f>
        <v>0</v>
      </c>
      <c r="H16504" s="15">
        <f>D16504*VLOOKUP(A16504,Cost_Table,MATCH(C16504,M$6:W$6,0),1)</f>
        <v>0</v>
      </c>
      <c r="I16504" s="15">
        <f t="shared" si="773"/>
        <v>0</v>
      </c>
      <c r="J16504" s="43"/>
      <c r="K16504" s="1"/>
    </row>
    <row r="16505" spans="1:11">
      <c r="A16505" s="29">
        <v>40922</v>
      </c>
      <c r="B16505" s="30">
        <v>5</v>
      </c>
      <c r="C16505" s="30" t="s">
        <v>10</v>
      </c>
      <c r="D16505" s="30">
        <v>0</v>
      </c>
      <c r="E16505" s="50" t="str">
        <f t="shared" si="771"/>
        <v>January</v>
      </c>
      <c r="F16505" s="14" t="str">
        <f t="shared" si="772"/>
        <v>Saturday</v>
      </c>
      <c r="G16505" s="15">
        <f>$D16505*VLOOKUP($A16505,Price_Table,MATCH($C16505,$A$6:$K$6,0),1)</f>
        <v>0</v>
      </c>
      <c r="H16505" s="15">
        <f>D16505*VLOOKUP(A16505,Cost_Table,MATCH(C16505,M$6:W$6,0),1)</f>
        <v>0</v>
      </c>
      <c r="I16505" s="15">
        <f t="shared" si="773"/>
        <v>0</v>
      </c>
      <c r="J16505" s="43"/>
      <c r="K16505" s="1"/>
    </row>
    <row r="16506" spans="1:11">
      <c r="A16506" s="29">
        <v>40923</v>
      </c>
      <c r="B16506" s="30">
        <v>5</v>
      </c>
      <c r="C16506" s="30" t="s">
        <v>10</v>
      </c>
      <c r="D16506" s="30">
        <v>0</v>
      </c>
      <c r="E16506" s="50" t="str">
        <f t="shared" si="771"/>
        <v>January</v>
      </c>
      <c r="F16506" s="14" t="str">
        <f t="shared" si="772"/>
        <v>Sunday</v>
      </c>
      <c r="G16506" s="15">
        <f>$D16506*VLOOKUP($A16506,Price_Table,MATCH($C16506,$A$6:$K$6,0),1)</f>
        <v>0</v>
      </c>
      <c r="H16506" s="15">
        <f>D16506*VLOOKUP(A16506,Cost_Table,MATCH(C16506,M$6:W$6,0),1)</f>
        <v>0</v>
      </c>
      <c r="I16506" s="15">
        <f t="shared" si="773"/>
        <v>0</v>
      </c>
      <c r="J16506" s="43"/>
      <c r="K16506" s="1"/>
    </row>
    <row r="16507" spans="1:11">
      <c r="A16507" s="29">
        <v>40924</v>
      </c>
      <c r="B16507" s="30">
        <v>5</v>
      </c>
      <c r="C16507" s="30" t="s">
        <v>10</v>
      </c>
      <c r="D16507" s="30">
        <v>0</v>
      </c>
      <c r="E16507" s="50" t="str">
        <f t="shared" si="771"/>
        <v>January</v>
      </c>
      <c r="F16507" s="14" t="str">
        <f t="shared" si="772"/>
        <v>Monday</v>
      </c>
      <c r="G16507" s="15">
        <f>$D16507*VLOOKUP($A16507,Price_Table,MATCH($C16507,$A$6:$K$6,0),1)</f>
        <v>0</v>
      </c>
      <c r="H16507" s="15">
        <f>D16507*VLOOKUP(A16507,Cost_Table,MATCH(C16507,M$6:W$6,0),1)</f>
        <v>0</v>
      </c>
      <c r="I16507" s="15">
        <f t="shared" si="773"/>
        <v>0</v>
      </c>
      <c r="J16507" s="43"/>
      <c r="K16507" s="1"/>
    </row>
    <row r="16508" spans="1:11">
      <c r="A16508" s="29">
        <v>40925</v>
      </c>
      <c r="B16508" s="30">
        <v>5</v>
      </c>
      <c r="C16508" s="30" t="s">
        <v>10</v>
      </c>
      <c r="D16508" s="30">
        <v>0</v>
      </c>
      <c r="E16508" s="50" t="str">
        <f t="shared" si="771"/>
        <v>January</v>
      </c>
      <c r="F16508" s="14" t="str">
        <f t="shared" si="772"/>
        <v>Tuesday</v>
      </c>
      <c r="G16508" s="15">
        <f>$D16508*VLOOKUP($A16508,Price_Table,MATCH($C16508,$A$6:$K$6,0),1)</f>
        <v>0</v>
      </c>
      <c r="H16508" s="15">
        <f>D16508*VLOOKUP(A16508,Cost_Table,MATCH(C16508,M$6:W$6,0),1)</f>
        <v>0</v>
      </c>
      <c r="I16508" s="15">
        <f t="shared" si="773"/>
        <v>0</v>
      </c>
      <c r="J16508" s="43"/>
      <c r="K16508" s="1"/>
    </row>
    <row r="16509" spans="1:11">
      <c r="A16509" s="29">
        <v>40926</v>
      </c>
      <c r="B16509" s="30">
        <v>5</v>
      </c>
      <c r="C16509" s="30" t="s">
        <v>10</v>
      </c>
      <c r="D16509" s="30">
        <v>0</v>
      </c>
      <c r="E16509" s="50" t="str">
        <f t="shared" si="771"/>
        <v>January</v>
      </c>
      <c r="F16509" s="14" t="str">
        <f t="shared" si="772"/>
        <v>Wednesday</v>
      </c>
      <c r="G16509" s="15">
        <f>$D16509*VLOOKUP($A16509,Price_Table,MATCH($C16509,$A$6:$K$6,0),1)</f>
        <v>0</v>
      </c>
      <c r="H16509" s="15">
        <f>D16509*VLOOKUP(A16509,Cost_Table,MATCH(C16509,M$6:W$6,0),1)</f>
        <v>0</v>
      </c>
      <c r="I16509" s="15">
        <f t="shared" si="773"/>
        <v>0</v>
      </c>
      <c r="J16509" s="43"/>
      <c r="K16509" s="1"/>
    </row>
    <row r="16510" spans="1:11">
      <c r="A16510" s="29">
        <v>40927</v>
      </c>
      <c r="B16510" s="30">
        <v>5</v>
      </c>
      <c r="C16510" s="30" t="s">
        <v>10</v>
      </c>
      <c r="D16510" s="30">
        <v>0</v>
      </c>
      <c r="E16510" s="50" t="str">
        <f t="shared" si="771"/>
        <v>January</v>
      </c>
      <c r="F16510" s="14" t="str">
        <f t="shared" si="772"/>
        <v>Thursday</v>
      </c>
      <c r="G16510" s="15">
        <f>$D16510*VLOOKUP($A16510,Price_Table,MATCH($C16510,$A$6:$K$6,0),1)</f>
        <v>0</v>
      </c>
      <c r="H16510" s="15">
        <f>D16510*VLOOKUP(A16510,Cost_Table,MATCH(C16510,M$6:W$6,0),1)</f>
        <v>0</v>
      </c>
      <c r="I16510" s="15">
        <f t="shared" si="773"/>
        <v>0</v>
      </c>
      <c r="J16510" s="43"/>
      <c r="K16510" s="1"/>
    </row>
    <row r="16511" spans="1:11">
      <c r="A16511" s="29">
        <v>40928</v>
      </c>
      <c r="B16511" s="30">
        <v>5</v>
      </c>
      <c r="C16511" s="30" t="s">
        <v>10</v>
      </c>
      <c r="D16511" s="30">
        <v>0</v>
      </c>
      <c r="E16511" s="50" t="str">
        <f t="shared" si="771"/>
        <v>January</v>
      </c>
      <c r="F16511" s="14" t="str">
        <f t="shared" si="772"/>
        <v>Friday</v>
      </c>
      <c r="G16511" s="15">
        <f>$D16511*VLOOKUP($A16511,Price_Table,MATCH($C16511,$A$6:$K$6,0),1)</f>
        <v>0</v>
      </c>
      <c r="H16511" s="15">
        <f>D16511*VLOOKUP(A16511,Cost_Table,MATCH(C16511,M$6:W$6,0),1)</f>
        <v>0</v>
      </c>
      <c r="I16511" s="15">
        <f t="shared" si="773"/>
        <v>0</v>
      </c>
      <c r="J16511" s="43"/>
      <c r="K16511" s="1"/>
    </row>
    <row r="16512" spans="1:11">
      <c r="A16512" s="29">
        <v>40929</v>
      </c>
      <c r="B16512" s="30">
        <v>5</v>
      </c>
      <c r="C16512" s="30" t="s">
        <v>10</v>
      </c>
      <c r="D16512" s="30">
        <v>0</v>
      </c>
      <c r="E16512" s="50" t="str">
        <f t="shared" si="771"/>
        <v>January</v>
      </c>
      <c r="F16512" s="14" t="str">
        <f t="shared" si="772"/>
        <v>Saturday</v>
      </c>
      <c r="G16512" s="15">
        <f>$D16512*VLOOKUP($A16512,Price_Table,MATCH($C16512,$A$6:$K$6,0),1)</f>
        <v>0</v>
      </c>
      <c r="H16512" s="15">
        <f>D16512*VLOOKUP(A16512,Cost_Table,MATCH(C16512,M$6:W$6,0),1)</f>
        <v>0</v>
      </c>
      <c r="I16512" s="15">
        <f t="shared" si="773"/>
        <v>0</v>
      </c>
      <c r="J16512" s="43"/>
      <c r="K16512" s="1"/>
    </row>
    <row r="16513" spans="1:11">
      <c r="A16513" s="29">
        <v>40930</v>
      </c>
      <c r="B16513" s="30">
        <v>5</v>
      </c>
      <c r="C16513" s="30" t="s">
        <v>10</v>
      </c>
      <c r="D16513" s="30">
        <v>0</v>
      </c>
      <c r="E16513" s="50" t="str">
        <f t="shared" si="771"/>
        <v>January</v>
      </c>
      <c r="F16513" s="14" t="str">
        <f t="shared" si="772"/>
        <v>Sunday</v>
      </c>
      <c r="G16513" s="15">
        <f>$D16513*VLOOKUP($A16513,Price_Table,MATCH($C16513,$A$6:$K$6,0),1)</f>
        <v>0</v>
      </c>
      <c r="H16513" s="15">
        <f>D16513*VLOOKUP(A16513,Cost_Table,MATCH(C16513,M$6:W$6,0),1)</f>
        <v>0</v>
      </c>
      <c r="I16513" s="15">
        <f t="shared" si="773"/>
        <v>0</v>
      </c>
      <c r="J16513" s="43"/>
      <c r="K16513" s="1"/>
    </row>
    <row r="16514" spans="1:11">
      <c r="A16514" s="29">
        <v>40931</v>
      </c>
      <c r="B16514" s="30">
        <v>5</v>
      </c>
      <c r="C16514" s="30" t="s">
        <v>10</v>
      </c>
      <c r="D16514" s="30">
        <v>0</v>
      </c>
      <c r="E16514" s="50" t="str">
        <f t="shared" si="771"/>
        <v>January</v>
      </c>
      <c r="F16514" s="14" t="str">
        <f t="shared" si="772"/>
        <v>Monday</v>
      </c>
      <c r="G16514" s="15">
        <f>$D16514*VLOOKUP($A16514,Price_Table,MATCH($C16514,$A$6:$K$6,0),1)</f>
        <v>0</v>
      </c>
      <c r="H16514" s="15">
        <f>D16514*VLOOKUP(A16514,Cost_Table,MATCH(C16514,M$6:W$6,0),1)</f>
        <v>0</v>
      </c>
      <c r="I16514" s="15">
        <f t="shared" si="773"/>
        <v>0</v>
      </c>
      <c r="J16514" s="43"/>
      <c r="K16514" s="1"/>
    </row>
    <row r="16515" spans="1:11">
      <c r="A16515" s="29">
        <v>40932</v>
      </c>
      <c r="B16515" s="30">
        <v>5</v>
      </c>
      <c r="C16515" s="30" t="s">
        <v>10</v>
      </c>
      <c r="D16515" s="30">
        <v>0</v>
      </c>
      <c r="E16515" s="50" t="str">
        <f t="shared" si="771"/>
        <v>January</v>
      </c>
      <c r="F16515" s="14" t="str">
        <f t="shared" si="772"/>
        <v>Tuesday</v>
      </c>
      <c r="G16515" s="15">
        <f>$D16515*VLOOKUP($A16515,Price_Table,MATCH($C16515,$A$6:$K$6,0),1)</f>
        <v>0</v>
      </c>
      <c r="H16515" s="15">
        <f>D16515*VLOOKUP(A16515,Cost_Table,MATCH(C16515,M$6:W$6,0),1)</f>
        <v>0</v>
      </c>
      <c r="I16515" s="15">
        <f t="shared" si="773"/>
        <v>0</v>
      </c>
      <c r="J16515" s="43"/>
      <c r="K16515" s="1"/>
    </row>
    <row r="16516" spans="1:11">
      <c r="A16516" s="29">
        <v>40933</v>
      </c>
      <c r="B16516" s="30">
        <v>5</v>
      </c>
      <c r="C16516" s="30" t="s">
        <v>10</v>
      </c>
      <c r="D16516" s="30">
        <v>0</v>
      </c>
      <c r="E16516" s="50" t="str">
        <f t="shared" si="771"/>
        <v>January</v>
      </c>
      <c r="F16516" s="14" t="str">
        <f t="shared" si="772"/>
        <v>Wednesday</v>
      </c>
      <c r="G16516" s="15">
        <f>$D16516*VLOOKUP($A16516,Price_Table,MATCH($C16516,$A$6:$K$6,0),1)</f>
        <v>0</v>
      </c>
      <c r="H16516" s="15">
        <f>D16516*VLOOKUP(A16516,Cost_Table,MATCH(C16516,M$6:W$6,0),1)</f>
        <v>0</v>
      </c>
      <c r="I16516" s="15">
        <f t="shared" si="773"/>
        <v>0</v>
      </c>
      <c r="J16516" s="43"/>
      <c r="K16516" s="1"/>
    </row>
    <row r="16517" spans="1:11">
      <c r="A16517" s="29">
        <v>40934</v>
      </c>
      <c r="B16517" s="30">
        <v>5</v>
      </c>
      <c r="C16517" s="30" t="s">
        <v>10</v>
      </c>
      <c r="D16517" s="30">
        <v>0</v>
      </c>
      <c r="E16517" s="50" t="str">
        <f t="shared" si="771"/>
        <v>January</v>
      </c>
      <c r="F16517" s="14" t="str">
        <f t="shared" si="772"/>
        <v>Thursday</v>
      </c>
      <c r="G16517" s="15">
        <f>$D16517*VLOOKUP($A16517,Price_Table,MATCH($C16517,$A$6:$K$6,0),1)</f>
        <v>0</v>
      </c>
      <c r="H16517" s="15">
        <f>D16517*VLOOKUP(A16517,Cost_Table,MATCH(C16517,M$6:W$6,0),1)</f>
        <v>0</v>
      </c>
      <c r="I16517" s="15">
        <f t="shared" si="773"/>
        <v>0</v>
      </c>
      <c r="J16517" s="43"/>
      <c r="K16517" s="1"/>
    </row>
    <row r="16518" spans="1:11">
      <c r="A16518" s="29">
        <v>40935</v>
      </c>
      <c r="B16518" s="30">
        <v>5</v>
      </c>
      <c r="C16518" s="30" t="s">
        <v>10</v>
      </c>
      <c r="D16518" s="30">
        <v>0</v>
      </c>
      <c r="E16518" s="50" t="str">
        <f t="shared" si="771"/>
        <v>January</v>
      </c>
      <c r="F16518" s="14" t="str">
        <f t="shared" si="772"/>
        <v>Friday</v>
      </c>
      <c r="G16518" s="15">
        <f>$D16518*VLOOKUP($A16518,Price_Table,MATCH($C16518,$A$6:$K$6,0),1)</f>
        <v>0</v>
      </c>
      <c r="H16518" s="15">
        <f>D16518*VLOOKUP(A16518,Cost_Table,MATCH(C16518,M$6:W$6,0),1)</f>
        <v>0</v>
      </c>
      <c r="I16518" s="15">
        <f t="shared" si="773"/>
        <v>0</v>
      </c>
      <c r="J16518" s="43"/>
      <c r="K16518" s="1"/>
    </row>
    <row r="16519" spans="1:11">
      <c r="A16519" s="29">
        <v>40936</v>
      </c>
      <c r="B16519" s="30">
        <v>5</v>
      </c>
      <c r="C16519" s="30" t="s">
        <v>10</v>
      </c>
      <c r="D16519" s="30">
        <v>0</v>
      </c>
      <c r="E16519" s="50" t="str">
        <f t="shared" si="771"/>
        <v>January</v>
      </c>
      <c r="F16519" s="14" t="str">
        <f t="shared" si="772"/>
        <v>Saturday</v>
      </c>
      <c r="G16519" s="15">
        <f>$D16519*VLOOKUP($A16519,Price_Table,MATCH($C16519,$A$6:$K$6,0),1)</f>
        <v>0</v>
      </c>
      <c r="H16519" s="15">
        <f>D16519*VLOOKUP(A16519,Cost_Table,MATCH(C16519,M$6:W$6,0),1)</f>
        <v>0</v>
      </c>
      <c r="I16519" s="15">
        <f t="shared" si="773"/>
        <v>0</v>
      </c>
      <c r="J16519" s="43"/>
      <c r="K16519" s="1"/>
    </row>
    <row r="16520" spans="1:11">
      <c r="A16520" s="29">
        <v>40937</v>
      </c>
      <c r="B16520" s="30">
        <v>5</v>
      </c>
      <c r="C16520" s="30" t="s">
        <v>10</v>
      </c>
      <c r="D16520" s="30">
        <v>0</v>
      </c>
      <c r="E16520" s="50" t="str">
        <f t="shared" si="771"/>
        <v>January</v>
      </c>
      <c r="F16520" s="14" t="str">
        <f t="shared" si="772"/>
        <v>Sunday</v>
      </c>
      <c r="G16520" s="15">
        <f>$D16520*VLOOKUP($A16520,Price_Table,MATCH($C16520,$A$6:$K$6,0),1)</f>
        <v>0</v>
      </c>
      <c r="H16520" s="15">
        <f>D16520*VLOOKUP(A16520,Cost_Table,MATCH(C16520,M$6:W$6,0),1)</f>
        <v>0</v>
      </c>
      <c r="I16520" s="15">
        <f t="shared" si="773"/>
        <v>0</v>
      </c>
      <c r="J16520" s="43"/>
      <c r="K16520" s="1"/>
    </row>
    <row r="16521" spans="1:11">
      <c r="A16521" s="29">
        <v>40938</v>
      </c>
      <c r="B16521" s="30">
        <v>5</v>
      </c>
      <c r="C16521" s="30" t="s">
        <v>10</v>
      </c>
      <c r="D16521" s="30">
        <v>0</v>
      </c>
      <c r="E16521" s="50" t="str">
        <f t="shared" si="771"/>
        <v>January</v>
      </c>
      <c r="F16521" s="14" t="str">
        <f t="shared" si="772"/>
        <v>Monday</v>
      </c>
      <c r="G16521" s="15">
        <f>$D16521*VLOOKUP($A16521,Price_Table,MATCH($C16521,$A$6:$K$6,0),1)</f>
        <v>0</v>
      </c>
      <c r="H16521" s="15">
        <f>D16521*VLOOKUP(A16521,Cost_Table,MATCH(C16521,M$6:W$6,0),1)</f>
        <v>0</v>
      </c>
      <c r="I16521" s="15">
        <f t="shared" si="773"/>
        <v>0</v>
      </c>
      <c r="J16521" s="43"/>
      <c r="K16521" s="1"/>
    </row>
    <row r="16522" spans="1:11">
      <c r="A16522" s="29">
        <v>40939</v>
      </c>
      <c r="B16522" s="30">
        <v>5</v>
      </c>
      <c r="C16522" s="30" t="s">
        <v>10</v>
      </c>
      <c r="D16522" s="30">
        <v>0</v>
      </c>
      <c r="E16522" s="50" t="str">
        <f t="shared" si="771"/>
        <v>January</v>
      </c>
      <c r="F16522" s="14" t="str">
        <f t="shared" si="772"/>
        <v>Tuesday</v>
      </c>
      <c r="G16522" s="15">
        <f>$D16522*VLOOKUP($A16522,Price_Table,MATCH($C16522,$A$6:$K$6,0),1)</f>
        <v>0</v>
      </c>
      <c r="H16522" s="15">
        <f>D16522*VLOOKUP(A16522,Cost_Table,MATCH(C16522,M$6:W$6,0),1)</f>
        <v>0</v>
      </c>
      <c r="I16522" s="15">
        <f t="shared" si="773"/>
        <v>0</v>
      </c>
      <c r="J16522" s="43"/>
      <c r="K16522" s="1"/>
    </row>
    <row r="16523" spans="1:11">
      <c r="A16523" s="29">
        <v>40940</v>
      </c>
      <c r="B16523" s="30">
        <v>5</v>
      </c>
      <c r="C16523" s="30" t="s">
        <v>10</v>
      </c>
      <c r="D16523" s="30">
        <v>0</v>
      </c>
      <c r="E16523" s="50" t="str">
        <f t="shared" si="771"/>
        <v>February</v>
      </c>
      <c r="F16523" s="14" t="str">
        <f t="shared" si="772"/>
        <v>Wednesday</v>
      </c>
      <c r="G16523" s="15">
        <f>$D16523*VLOOKUP($A16523,Price_Table,MATCH($C16523,$A$6:$K$6,0),1)</f>
        <v>0</v>
      </c>
      <c r="H16523" s="15">
        <f>D16523*VLOOKUP(A16523,Cost_Table,MATCH(C16523,M$6:W$6,0),1)</f>
        <v>0</v>
      </c>
      <c r="I16523" s="15">
        <f t="shared" si="773"/>
        <v>0</v>
      </c>
      <c r="J16523" s="43"/>
      <c r="K16523" s="1"/>
    </row>
    <row r="16524" spans="1:11">
      <c r="A16524" s="29">
        <v>40941</v>
      </c>
      <c r="B16524" s="30">
        <v>5</v>
      </c>
      <c r="C16524" s="30" t="s">
        <v>10</v>
      </c>
      <c r="D16524" s="30">
        <v>0</v>
      </c>
      <c r="E16524" s="50" t="str">
        <f t="shared" si="771"/>
        <v>February</v>
      </c>
      <c r="F16524" s="14" t="str">
        <f t="shared" si="772"/>
        <v>Thursday</v>
      </c>
      <c r="G16524" s="15">
        <f>$D16524*VLOOKUP($A16524,Price_Table,MATCH($C16524,$A$6:$K$6,0),1)</f>
        <v>0</v>
      </c>
      <c r="H16524" s="15">
        <f>D16524*VLOOKUP(A16524,Cost_Table,MATCH(C16524,M$6:W$6,0),1)</f>
        <v>0</v>
      </c>
      <c r="I16524" s="15">
        <f t="shared" si="773"/>
        <v>0</v>
      </c>
      <c r="J16524" s="43"/>
      <c r="K16524" s="1"/>
    </row>
    <row r="16525" spans="1:11">
      <c r="A16525" s="29">
        <v>40942</v>
      </c>
      <c r="B16525" s="30">
        <v>5</v>
      </c>
      <c r="C16525" s="30" t="s">
        <v>10</v>
      </c>
      <c r="D16525" s="30">
        <v>0</v>
      </c>
      <c r="E16525" s="50" t="str">
        <f t="shared" si="771"/>
        <v>February</v>
      </c>
      <c r="F16525" s="14" t="str">
        <f t="shared" si="772"/>
        <v>Friday</v>
      </c>
      <c r="G16525" s="15">
        <f>$D16525*VLOOKUP($A16525,Price_Table,MATCH($C16525,$A$6:$K$6,0),1)</f>
        <v>0</v>
      </c>
      <c r="H16525" s="15">
        <f>D16525*VLOOKUP(A16525,Cost_Table,MATCH(C16525,M$6:W$6,0),1)</f>
        <v>0</v>
      </c>
      <c r="I16525" s="15">
        <f t="shared" si="773"/>
        <v>0</v>
      </c>
      <c r="J16525" s="43"/>
      <c r="K16525" s="1"/>
    </row>
    <row r="16526" spans="1:11">
      <c r="A16526" s="29">
        <v>40943</v>
      </c>
      <c r="B16526" s="30">
        <v>5</v>
      </c>
      <c r="C16526" s="30" t="s">
        <v>10</v>
      </c>
      <c r="D16526" s="30">
        <v>0</v>
      </c>
      <c r="E16526" s="50" t="str">
        <f t="shared" si="771"/>
        <v>February</v>
      </c>
      <c r="F16526" s="14" t="str">
        <f t="shared" si="772"/>
        <v>Saturday</v>
      </c>
      <c r="G16526" s="15">
        <f>$D16526*VLOOKUP($A16526,Price_Table,MATCH($C16526,$A$6:$K$6,0),1)</f>
        <v>0</v>
      </c>
      <c r="H16526" s="15">
        <f>D16526*VLOOKUP(A16526,Cost_Table,MATCH(C16526,M$6:W$6,0),1)</f>
        <v>0</v>
      </c>
      <c r="I16526" s="15">
        <f t="shared" si="773"/>
        <v>0</v>
      </c>
      <c r="J16526" s="43"/>
      <c r="K16526" s="1"/>
    </row>
    <row r="16527" spans="1:11">
      <c r="A16527" s="29">
        <v>40944</v>
      </c>
      <c r="B16527" s="30">
        <v>5</v>
      </c>
      <c r="C16527" s="30" t="s">
        <v>10</v>
      </c>
      <c r="D16527" s="30">
        <v>0</v>
      </c>
      <c r="E16527" s="50" t="str">
        <f t="shared" si="771"/>
        <v>February</v>
      </c>
      <c r="F16527" s="14" t="str">
        <f t="shared" si="772"/>
        <v>Sunday</v>
      </c>
      <c r="G16527" s="15">
        <f>$D16527*VLOOKUP($A16527,Price_Table,MATCH($C16527,$A$6:$K$6,0),1)</f>
        <v>0</v>
      </c>
      <c r="H16527" s="15">
        <f>D16527*VLOOKUP(A16527,Cost_Table,MATCH(C16527,M$6:W$6,0),1)</f>
        <v>0</v>
      </c>
      <c r="I16527" s="15">
        <f t="shared" si="773"/>
        <v>0</v>
      </c>
      <c r="J16527" s="43"/>
      <c r="K16527" s="1"/>
    </row>
    <row r="16528" spans="1:11">
      <c r="A16528" s="29">
        <v>40945</v>
      </c>
      <c r="B16528" s="30">
        <v>5</v>
      </c>
      <c r="C16528" s="30" t="s">
        <v>10</v>
      </c>
      <c r="D16528" s="30">
        <v>0</v>
      </c>
      <c r="E16528" s="50" t="str">
        <f t="shared" si="771"/>
        <v>February</v>
      </c>
      <c r="F16528" s="14" t="str">
        <f t="shared" si="772"/>
        <v>Monday</v>
      </c>
      <c r="G16528" s="15">
        <f>$D16528*VLOOKUP($A16528,Price_Table,MATCH($C16528,$A$6:$K$6,0),1)</f>
        <v>0</v>
      </c>
      <c r="H16528" s="15">
        <f>D16528*VLOOKUP(A16528,Cost_Table,MATCH(C16528,M$6:W$6,0),1)</f>
        <v>0</v>
      </c>
      <c r="I16528" s="15">
        <f t="shared" si="773"/>
        <v>0</v>
      </c>
      <c r="J16528" s="43"/>
      <c r="K16528" s="1"/>
    </row>
    <row r="16529" spans="1:11">
      <c r="A16529" s="29">
        <v>40946</v>
      </c>
      <c r="B16529" s="30">
        <v>5</v>
      </c>
      <c r="C16529" s="30" t="s">
        <v>10</v>
      </c>
      <c r="D16529" s="30">
        <v>0</v>
      </c>
      <c r="E16529" s="50" t="str">
        <f t="shared" si="771"/>
        <v>February</v>
      </c>
      <c r="F16529" s="14" t="str">
        <f t="shared" si="772"/>
        <v>Tuesday</v>
      </c>
      <c r="G16529" s="15">
        <f>$D16529*VLOOKUP($A16529,Price_Table,MATCH($C16529,$A$6:$K$6,0),1)</f>
        <v>0</v>
      </c>
      <c r="H16529" s="15">
        <f>D16529*VLOOKUP(A16529,Cost_Table,MATCH(C16529,M$6:W$6,0),1)</f>
        <v>0</v>
      </c>
      <c r="I16529" s="15">
        <f t="shared" si="773"/>
        <v>0</v>
      </c>
      <c r="J16529" s="43"/>
      <c r="K16529" s="1"/>
    </row>
    <row r="16530" spans="1:11">
      <c r="A16530" s="29">
        <v>40947</v>
      </c>
      <c r="B16530" s="30">
        <v>5</v>
      </c>
      <c r="C16530" s="30" t="s">
        <v>10</v>
      </c>
      <c r="D16530" s="30">
        <v>0</v>
      </c>
      <c r="E16530" s="50" t="str">
        <f t="shared" si="771"/>
        <v>February</v>
      </c>
      <c r="F16530" s="14" t="str">
        <f t="shared" si="772"/>
        <v>Wednesday</v>
      </c>
      <c r="G16530" s="15">
        <f>$D16530*VLOOKUP($A16530,Price_Table,MATCH($C16530,$A$6:$K$6,0),1)</f>
        <v>0</v>
      </c>
      <c r="H16530" s="15">
        <f>D16530*VLOOKUP(A16530,Cost_Table,MATCH(C16530,M$6:W$6,0),1)</f>
        <v>0</v>
      </c>
      <c r="I16530" s="15">
        <f t="shared" si="773"/>
        <v>0</v>
      </c>
      <c r="J16530" s="43"/>
      <c r="K16530" s="1"/>
    </row>
    <row r="16531" spans="1:11">
      <c r="A16531" s="29">
        <v>40948</v>
      </c>
      <c r="B16531" s="30">
        <v>5</v>
      </c>
      <c r="C16531" s="30" t="s">
        <v>10</v>
      </c>
      <c r="D16531" s="30">
        <v>0</v>
      </c>
      <c r="E16531" s="50" t="str">
        <f t="shared" si="771"/>
        <v>February</v>
      </c>
      <c r="F16531" s="14" t="str">
        <f t="shared" si="772"/>
        <v>Thursday</v>
      </c>
      <c r="G16531" s="15">
        <f>$D16531*VLOOKUP($A16531,Price_Table,MATCH($C16531,$A$6:$K$6,0),1)</f>
        <v>0</v>
      </c>
      <c r="H16531" s="15">
        <f>D16531*VLOOKUP(A16531,Cost_Table,MATCH(C16531,M$6:W$6,0),1)</f>
        <v>0</v>
      </c>
      <c r="I16531" s="15">
        <f t="shared" si="773"/>
        <v>0</v>
      </c>
      <c r="J16531" s="43"/>
      <c r="K16531" s="1"/>
    </row>
    <row r="16532" spans="1:11">
      <c r="A16532" s="29">
        <v>40949</v>
      </c>
      <c r="B16532" s="30">
        <v>5</v>
      </c>
      <c r="C16532" s="30" t="s">
        <v>10</v>
      </c>
      <c r="D16532" s="30">
        <v>0</v>
      </c>
      <c r="E16532" s="50" t="str">
        <f t="shared" si="771"/>
        <v>February</v>
      </c>
      <c r="F16532" s="14" t="str">
        <f t="shared" si="772"/>
        <v>Friday</v>
      </c>
      <c r="G16532" s="15">
        <f>$D16532*VLOOKUP($A16532,Price_Table,MATCH($C16532,$A$6:$K$6,0),1)</f>
        <v>0</v>
      </c>
      <c r="H16532" s="15">
        <f>D16532*VLOOKUP(A16532,Cost_Table,MATCH(C16532,M$6:W$6,0),1)</f>
        <v>0</v>
      </c>
      <c r="I16532" s="15">
        <f t="shared" si="773"/>
        <v>0</v>
      </c>
      <c r="J16532" s="43"/>
      <c r="K16532" s="1"/>
    </row>
    <row r="16533" spans="1:11">
      <c r="A16533" s="29">
        <v>40950</v>
      </c>
      <c r="B16533" s="30">
        <v>5</v>
      </c>
      <c r="C16533" s="30" t="s">
        <v>10</v>
      </c>
      <c r="D16533" s="30">
        <v>0</v>
      </c>
      <c r="E16533" s="50" t="str">
        <f t="shared" si="771"/>
        <v>February</v>
      </c>
      <c r="F16533" s="14" t="str">
        <f t="shared" si="772"/>
        <v>Saturday</v>
      </c>
      <c r="G16533" s="15">
        <f>$D16533*VLOOKUP($A16533,Price_Table,MATCH($C16533,$A$6:$K$6,0),1)</f>
        <v>0</v>
      </c>
      <c r="H16533" s="15">
        <f>D16533*VLOOKUP(A16533,Cost_Table,MATCH(C16533,M$6:W$6,0),1)</f>
        <v>0</v>
      </c>
      <c r="I16533" s="15">
        <f t="shared" si="773"/>
        <v>0</v>
      </c>
      <c r="J16533" s="43"/>
      <c r="K16533" s="1"/>
    </row>
    <row r="16534" spans="1:11">
      <c r="A16534" s="29">
        <v>40951</v>
      </c>
      <c r="B16534" s="30">
        <v>5</v>
      </c>
      <c r="C16534" s="30" t="s">
        <v>10</v>
      </c>
      <c r="D16534" s="30">
        <v>0</v>
      </c>
      <c r="E16534" s="50" t="str">
        <f t="shared" si="771"/>
        <v>February</v>
      </c>
      <c r="F16534" s="14" t="str">
        <f t="shared" si="772"/>
        <v>Sunday</v>
      </c>
      <c r="G16534" s="15">
        <f>$D16534*VLOOKUP($A16534,Price_Table,MATCH($C16534,$A$6:$K$6,0),1)</f>
        <v>0</v>
      </c>
      <c r="H16534" s="15">
        <f>D16534*VLOOKUP(A16534,Cost_Table,MATCH(C16534,M$6:W$6,0),1)</f>
        <v>0</v>
      </c>
      <c r="I16534" s="15">
        <f t="shared" si="773"/>
        <v>0</v>
      </c>
      <c r="J16534" s="43"/>
      <c r="K16534" s="1"/>
    </row>
    <row r="16535" spans="1:11">
      <c r="A16535" s="29">
        <v>40952</v>
      </c>
      <c r="B16535" s="30">
        <v>5</v>
      </c>
      <c r="C16535" s="30" t="s">
        <v>10</v>
      </c>
      <c r="D16535" s="30">
        <v>0</v>
      </c>
      <c r="E16535" s="50" t="str">
        <f t="shared" ref="E16535:E16598" si="774">TEXT(A16535,"mmmm")</f>
        <v>February</v>
      </c>
      <c r="F16535" s="14" t="str">
        <f t="shared" ref="F16535:F16598" si="775">TEXT(A16535,"dddd")</f>
        <v>Monday</v>
      </c>
      <c r="G16535" s="15">
        <f>$D16535*VLOOKUP($A16535,Price_Table,MATCH($C16535,$A$6:$K$6,0),1)</f>
        <v>0</v>
      </c>
      <c r="H16535" s="15">
        <f>D16535*VLOOKUP(A16535,Cost_Table,MATCH(C16535,M$6:W$6,0),1)</f>
        <v>0</v>
      </c>
      <c r="I16535" s="15">
        <f t="shared" ref="I16535:I16598" si="776">G16535-H16535</f>
        <v>0</v>
      </c>
      <c r="J16535" s="43"/>
      <c r="K16535" s="1"/>
    </row>
    <row r="16536" spans="1:11">
      <c r="A16536" s="29">
        <v>40953</v>
      </c>
      <c r="B16536" s="30">
        <v>5</v>
      </c>
      <c r="C16536" s="30" t="s">
        <v>10</v>
      </c>
      <c r="D16536" s="30">
        <v>0</v>
      </c>
      <c r="E16536" s="50" t="str">
        <f t="shared" si="774"/>
        <v>February</v>
      </c>
      <c r="F16536" s="14" t="str">
        <f t="shared" si="775"/>
        <v>Tuesday</v>
      </c>
      <c r="G16536" s="15">
        <f>$D16536*VLOOKUP($A16536,Price_Table,MATCH($C16536,$A$6:$K$6,0),1)</f>
        <v>0</v>
      </c>
      <c r="H16536" s="15">
        <f>D16536*VLOOKUP(A16536,Cost_Table,MATCH(C16536,M$6:W$6,0),1)</f>
        <v>0</v>
      </c>
      <c r="I16536" s="15">
        <f t="shared" si="776"/>
        <v>0</v>
      </c>
      <c r="J16536" s="43"/>
      <c r="K16536" s="1"/>
    </row>
    <row r="16537" spans="1:11">
      <c r="A16537" s="29">
        <v>40954</v>
      </c>
      <c r="B16537" s="30">
        <v>5</v>
      </c>
      <c r="C16537" s="30" t="s">
        <v>10</v>
      </c>
      <c r="D16537" s="30">
        <v>0</v>
      </c>
      <c r="E16537" s="50" t="str">
        <f t="shared" si="774"/>
        <v>February</v>
      </c>
      <c r="F16537" s="14" t="str">
        <f t="shared" si="775"/>
        <v>Wednesday</v>
      </c>
      <c r="G16537" s="15">
        <f>$D16537*VLOOKUP($A16537,Price_Table,MATCH($C16537,$A$6:$K$6,0),1)</f>
        <v>0</v>
      </c>
      <c r="H16537" s="15">
        <f>D16537*VLOOKUP(A16537,Cost_Table,MATCH(C16537,M$6:W$6,0),1)</f>
        <v>0</v>
      </c>
      <c r="I16537" s="15">
        <f t="shared" si="776"/>
        <v>0</v>
      </c>
      <c r="J16537" s="43"/>
      <c r="K16537" s="1"/>
    </row>
    <row r="16538" spans="1:11">
      <c r="A16538" s="29">
        <v>40955</v>
      </c>
      <c r="B16538" s="30">
        <v>5</v>
      </c>
      <c r="C16538" s="30" t="s">
        <v>10</v>
      </c>
      <c r="D16538" s="30">
        <v>0</v>
      </c>
      <c r="E16538" s="50" t="str">
        <f t="shared" si="774"/>
        <v>February</v>
      </c>
      <c r="F16538" s="14" t="str">
        <f t="shared" si="775"/>
        <v>Thursday</v>
      </c>
      <c r="G16538" s="15">
        <f>$D16538*VLOOKUP($A16538,Price_Table,MATCH($C16538,$A$6:$K$6,0),1)</f>
        <v>0</v>
      </c>
      <c r="H16538" s="15">
        <f>D16538*VLOOKUP(A16538,Cost_Table,MATCH(C16538,M$6:W$6,0),1)</f>
        <v>0</v>
      </c>
      <c r="I16538" s="15">
        <f t="shared" si="776"/>
        <v>0</v>
      </c>
      <c r="J16538" s="43"/>
      <c r="K16538" s="1"/>
    </row>
    <row r="16539" spans="1:11">
      <c r="A16539" s="29">
        <v>40956</v>
      </c>
      <c r="B16539" s="30">
        <v>5</v>
      </c>
      <c r="C16539" s="30" t="s">
        <v>10</v>
      </c>
      <c r="D16539" s="30">
        <v>0</v>
      </c>
      <c r="E16539" s="50" t="str">
        <f t="shared" si="774"/>
        <v>February</v>
      </c>
      <c r="F16539" s="14" t="str">
        <f t="shared" si="775"/>
        <v>Friday</v>
      </c>
      <c r="G16539" s="15">
        <f>$D16539*VLOOKUP($A16539,Price_Table,MATCH($C16539,$A$6:$K$6,0),1)</f>
        <v>0</v>
      </c>
      <c r="H16539" s="15">
        <f>D16539*VLOOKUP(A16539,Cost_Table,MATCH(C16539,M$6:W$6,0),1)</f>
        <v>0</v>
      </c>
      <c r="I16539" s="15">
        <f t="shared" si="776"/>
        <v>0</v>
      </c>
      <c r="J16539" s="43"/>
      <c r="K16539" s="1"/>
    </row>
    <row r="16540" spans="1:11">
      <c r="A16540" s="29">
        <v>40957</v>
      </c>
      <c r="B16540" s="30">
        <v>5</v>
      </c>
      <c r="C16540" s="30" t="s">
        <v>10</v>
      </c>
      <c r="D16540" s="30">
        <v>0</v>
      </c>
      <c r="E16540" s="50" t="str">
        <f t="shared" si="774"/>
        <v>February</v>
      </c>
      <c r="F16540" s="14" t="str">
        <f t="shared" si="775"/>
        <v>Saturday</v>
      </c>
      <c r="G16540" s="15">
        <f>$D16540*VLOOKUP($A16540,Price_Table,MATCH($C16540,$A$6:$K$6,0),1)</f>
        <v>0</v>
      </c>
      <c r="H16540" s="15">
        <f>D16540*VLOOKUP(A16540,Cost_Table,MATCH(C16540,M$6:W$6,0),1)</f>
        <v>0</v>
      </c>
      <c r="I16540" s="15">
        <f t="shared" si="776"/>
        <v>0</v>
      </c>
      <c r="J16540" s="43"/>
      <c r="K16540" s="1"/>
    </row>
    <row r="16541" spans="1:11">
      <c r="A16541" s="29">
        <v>40958</v>
      </c>
      <c r="B16541" s="30">
        <v>5</v>
      </c>
      <c r="C16541" s="30" t="s">
        <v>10</v>
      </c>
      <c r="D16541" s="30">
        <v>0</v>
      </c>
      <c r="E16541" s="50" t="str">
        <f t="shared" si="774"/>
        <v>February</v>
      </c>
      <c r="F16541" s="14" t="str">
        <f t="shared" si="775"/>
        <v>Sunday</v>
      </c>
      <c r="G16541" s="15">
        <f>$D16541*VLOOKUP($A16541,Price_Table,MATCH($C16541,$A$6:$K$6,0),1)</f>
        <v>0</v>
      </c>
      <c r="H16541" s="15">
        <f>D16541*VLOOKUP(A16541,Cost_Table,MATCH(C16541,M$6:W$6,0),1)</f>
        <v>0</v>
      </c>
      <c r="I16541" s="15">
        <f t="shared" si="776"/>
        <v>0</v>
      </c>
      <c r="J16541" s="43"/>
      <c r="K16541" s="1"/>
    </row>
    <row r="16542" spans="1:11">
      <c r="A16542" s="29">
        <v>40959</v>
      </c>
      <c r="B16542" s="30">
        <v>5</v>
      </c>
      <c r="C16542" s="30" t="s">
        <v>10</v>
      </c>
      <c r="D16542" s="30">
        <v>0</v>
      </c>
      <c r="E16542" s="50" t="str">
        <f t="shared" si="774"/>
        <v>February</v>
      </c>
      <c r="F16542" s="14" t="str">
        <f t="shared" si="775"/>
        <v>Monday</v>
      </c>
      <c r="G16542" s="15">
        <f>$D16542*VLOOKUP($A16542,Price_Table,MATCH($C16542,$A$6:$K$6,0),1)</f>
        <v>0</v>
      </c>
      <c r="H16542" s="15">
        <f>D16542*VLOOKUP(A16542,Cost_Table,MATCH(C16542,M$6:W$6,0),1)</f>
        <v>0</v>
      </c>
      <c r="I16542" s="15">
        <f t="shared" si="776"/>
        <v>0</v>
      </c>
      <c r="J16542" s="43"/>
      <c r="K16542" s="1"/>
    </row>
    <row r="16543" spans="1:11">
      <c r="A16543" s="29">
        <v>40960</v>
      </c>
      <c r="B16543" s="30">
        <v>5</v>
      </c>
      <c r="C16543" s="30" t="s">
        <v>10</v>
      </c>
      <c r="D16543" s="30">
        <v>0</v>
      </c>
      <c r="E16543" s="50" t="str">
        <f t="shared" si="774"/>
        <v>February</v>
      </c>
      <c r="F16543" s="14" t="str">
        <f t="shared" si="775"/>
        <v>Tuesday</v>
      </c>
      <c r="G16543" s="15">
        <f>$D16543*VLOOKUP($A16543,Price_Table,MATCH($C16543,$A$6:$K$6,0),1)</f>
        <v>0</v>
      </c>
      <c r="H16543" s="15">
        <f>D16543*VLOOKUP(A16543,Cost_Table,MATCH(C16543,M$6:W$6,0),1)</f>
        <v>0</v>
      </c>
      <c r="I16543" s="15">
        <f t="shared" si="776"/>
        <v>0</v>
      </c>
      <c r="J16543" s="43"/>
      <c r="K16543" s="1"/>
    </row>
    <row r="16544" spans="1:11">
      <c r="A16544" s="29">
        <v>40961</v>
      </c>
      <c r="B16544" s="30">
        <v>5</v>
      </c>
      <c r="C16544" s="30" t="s">
        <v>10</v>
      </c>
      <c r="D16544" s="30">
        <v>0</v>
      </c>
      <c r="E16544" s="50" t="str">
        <f t="shared" si="774"/>
        <v>February</v>
      </c>
      <c r="F16544" s="14" t="str">
        <f t="shared" si="775"/>
        <v>Wednesday</v>
      </c>
      <c r="G16544" s="15">
        <f>$D16544*VLOOKUP($A16544,Price_Table,MATCH($C16544,$A$6:$K$6,0),1)</f>
        <v>0</v>
      </c>
      <c r="H16544" s="15">
        <f>D16544*VLOOKUP(A16544,Cost_Table,MATCH(C16544,M$6:W$6,0),1)</f>
        <v>0</v>
      </c>
      <c r="I16544" s="15">
        <f t="shared" si="776"/>
        <v>0</v>
      </c>
      <c r="J16544" s="43"/>
      <c r="K16544" s="1"/>
    </row>
    <row r="16545" spans="1:11">
      <c r="A16545" s="29">
        <v>40962</v>
      </c>
      <c r="B16545" s="30">
        <v>5</v>
      </c>
      <c r="C16545" s="30" t="s">
        <v>10</v>
      </c>
      <c r="D16545" s="30">
        <v>0</v>
      </c>
      <c r="E16545" s="50" t="str">
        <f t="shared" si="774"/>
        <v>February</v>
      </c>
      <c r="F16545" s="14" t="str">
        <f t="shared" si="775"/>
        <v>Thursday</v>
      </c>
      <c r="G16545" s="15">
        <f>$D16545*VLOOKUP($A16545,Price_Table,MATCH($C16545,$A$6:$K$6,0),1)</f>
        <v>0</v>
      </c>
      <c r="H16545" s="15">
        <f>D16545*VLOOKUP(A16545,Cost_Table,MATCH(C16545,M$6:W$6,0),1)</f>
        <v>0</v>
      </c>
      <c r="I16545" s="15">
        <f t="shared" si="776"/>
        <v>0</v>
      </c>
      <c r="J16545" s="43"/>
      <c r="K16545" s="1"/>
    </row>
    <row r="16546" spans="1:11">
      <c r="A16546" s="29">
        <v>40963</v>
      </c>
      <c r="B16546" s="30">
        <v>5</v>
      </c>
      <c r="C16546" s="30" t="s">
        <v>10</v>
      </c>
      <c r="D16546" s="30">
        <v>0</v>
      </c>
      <c r="E16546" s="50" t="str">
        <f t="shared" si="774"/>
        <v>February</v>
      </c>
      <c r="F16546" s="14" t="str">
        <f t="shared" si="775"/>
        <v>Friday</v>
      </c>
      <c r="G16546" s="15">
        <f>$D16546*VLOOKUP($A16546,Price_Table,MATCH($C16546,$A$6:$K$6,0),1)</f>
        <v>0</v>
      </c>
      <c r="H16546" s="15">
        <f>D16546*VLOOKUP(A16546,Cost_Table,MATCH(C16546,M$6:W$6,0),1)</f>
        <v>0</v>
      </c>
      <c r="I16546" s="15">
        <f t="shared" si="776"/>
        <v>0</v>
      </c>
      <c r="J16546" s="43"/>
      <c r="K16546" s="1"/>
    </row>
    <row r="16547" spans="1:11">
      <c r="A16547" s="29">
        <v>40964</v>
      </c>
      <c r="B16547" s="30">
        <v>5</v>
      </c>
      <c r="C16547" s="30" t="s">
        <v>10</v>
      </c>
      <c r="D16547" s="30">
        <v>0</v>
      </c>
      <c r="E16547" s="50" t="str">
        <f t="shared" si="774"/>
        <v>February</v>
      </c>
      <c r="F16547" s="14" t="str">
        <f t="shared" si="775"/>
        <v>Saturday</v>
      </c>
      <c r="G16547" s="15">
        <f>$D16547*VLOOKUP($A16547,Price_Table,MATCH($C16547,$A$6:$K$6,0),1)</f>
        <v>0</v>
      </c>
      <c r="H16547" s="15">
        <f>D16547*VLOOKUP(A16547,Cost_Table,MATCH(C16547,M$6:W$6,0),1)</f>
        <v>0</v>
      </c>
      <c r="I16547" s="15">
        <f t="shared" si="776"/>
        <v>0</v>
      </c>
      <c r="J16547" s="43"/>
      <c r="K16547" s="1"/>
    </row>
    <row r="16548" spans="1:11">
      <c r="A16548" s="29">
        <v>40965</v>
      </c>
      <c r="B16548" s="30">
        <v>5</v>
      </c>
      <c r="C16548" s="30" t="s">
        <v>10</v>
      </c>
      <c r="D16548" s="30">
        <v>0</v>
      </c>
      <c r="E16548" s="50" t="str">
        <f t="shared" si="774"/>
        <v>February</v>
      </c>
      <c r="F16548" s="14" t="str">
        <f t="shared" si="775"/>
        <v>Sunday</v>
      </c>
      <c r="G16548" s="15">
        <f>$D16548*VLOOKUP($A16548,Price_Table,MATCH($C16548,$A$6:$K$6,0),1)</f>
        <v>0</v>
      </c>
      <c r="H16548" s="15">
        <f>D16548*VLOOKUP(A16548,Cost_Table,MATCH(C16548,M$6:W$6,0),1)</f>
        <v>0</v>
      </c>
      <c r="I16548" s="15">
        <f t="shared" si="776"/>
        <v>0</v>
      </c>
      <c r="J16548" s="43"/>
      <c r="K16548" s="1"/>
    </row>
    <row r="16549" spans="1:11">
      <c r="A16549" s="29">
        <v>40966</v>
      </c>
      <c r="B16549" s="30">
        <v>5</v>
      </c>
      <c r="C16549" s="30" t="s">
        <v>10</v>
      </c>
      <c r="D16549" s="30">
        <v>0</v>
      </c>
      <c r="E16549" s="50" t="str">
        <f t="shared" si="774"/>
        <v>February</v>
      </c>
      <c r="F16549" s="14" t="str">
        <f t="shared" si="775"/>
        <v>Monday</v>
      </c>
      <c r="G16549" s="15">
        <f>$D16549*VLOOKUP($A16549,Price_Table,MATCH($C16549,$A$6:$K$6,0),1)</f>
        <v>0</v>
      </c>
      <c r="H16549" s="15">
        <f>D16549*VLOOKUP(A16549,Cost_Table,MATCH(C16549,M$6:W$6,0),1)</f>
        <v>0</v>
      </c>
      <c r="I16549" s="15">
        <f t="shared" si="776"/>
        <v>0</v>
      </c>
      <c r="J16549" s="43"/>
      <c r="K16549" s="1"/>
    </row>
    <row r="16550" spans="1:11">
      <c r="A16550" s="29">
        <v>40967</v>
      </c>
      <c r="B16550" s="30">
        <v>5</v>
      </c>
      <c r="C16550" s="30" t="s">
        <v>10</v>
      </c>
      <c r="D16550" s="30">
        <v>0</v>
      </c>
      <c r="E16550" s="50" t="str">
        <f t="shared" si="774"/>
        <v>February</v>
      </c>
      <c r="F16550" s="14" t="str">
        <f t="shared" si="775"/>
        <v>Tuesday</v>
      </c>
      <c r="G16550" s="15">
        <f>$D16550*VLOOKUP($A16550,Price_Table,MATCH($C16550,$A$6:$K$6,0),1)</f>
        <v>0</v>
      </c>
      <c r="H16550" s="15">
        <f>D16550*VLOOKUP(A16550,Cost_Table,MATCH(C16550,M$6:W$6,0),1)</f>
        <v>0</v>
      </c>
      <c r="I16550" s="15">
        <f t="shared" si="776"/>
        <v>0</v>
      </c>
      <c r="J16550" s="43"/>
      <c r="K16550" s="1"/>
    </row>
    <row r="16551" spans="1:11">
      <c r="A16551" s="29">
        <v>40968</v>
      </c>
      <c r="B16551" s="30">
        <v>5</v>
      </c>
      <c r="C16551" s="30" t="s">
        <v>10</v>
      </c>
      <c r="D16551" s="30">
        <v>0</v>
      </c>
      <c r="E16551" s="50" t="str">
        <f t="shared" si="774"/>
        <v>February</v>
      </c>
      <c r="F16551" s="14" t="str">
        <f t="shared" si="775"/>
        <v>Wednesday</v>
      </c>
      <c r="G16551" s="15">
        <f>$D16551*VLOOKUP($A16551,Price_Table,MATCH($C16551,$A$6:$K$6,0),1)</f>
        <v>0</v>
      </c>
      <c r="H16551" s="15">
        <f>D16551*VLOOKUP(A16551,Cost_Table,MATCH(C16551,M$6:W$6,0),1)</f>
        <v>0</v>
      </c>
      <c r="I16551" s="15">
        <f t="shared" si="776"/>
        <v>0</v>
      </c>
      <c r="J16551" s="43"/>
      <c r="K16551" s="1"/>
    </row>
    <row r="16552" spans="1:11">
      <c r="A16552" s="29">
        <v>40969</v>
      </c>
      <c r="B16552" s="30">
        <v>5</v>
      </c>
      <c r="C16552" s="30" t="s">
        <v>10</v>
      </c>
      <c r="D16552" s="30">
        <v>0</v>
      </c>
      <c r="E16552" s="50" t="str">
        <f t="shared" si="774"/>
        <v>March</v>
      </c>
      <c r="F16552" s="14" t="str">
        <f t="shared" si="775"/>
        <v>Thursday</v>
      </c>
      <c r="G16552" s="15">
        <f>$D16552*VLOOKUP($A16552,Price_Table,MATCH($C16552,$A$6:$K$6,0),1)</f>
        <v>0</v>
      </c>
      <c r="H16552" s="15">
        <f>D16552*VLOOKUP(A16552,Cost_Table,MATCH(C16552,M$6:W$6,0),1)</f>
        <v>0</v>
      </c>
      <c r="I16552" s="15">
        <f t="shared" si="776"/>
        <v>0</v>
      </c>
      <c r="J16552" s="43"/>
      <c r="K16552" s="1"/>
    </row>
    <row r="16553" spans="1:11">
      <c r="A16553" s="29">
        <v>40970</v>
      </c>
      <c r="B16553" s="30">
        <v>5</v>
      </c>
      <c r="C16553" s="30" t="s">
        <v>10</v>
      </c>
      <c r="D16553" s="30">
        <v>0</v>
      </c>
      <c r="E16553" s="50" t="str">
        <f t="shared" si="774"/>
        <v>March</v>
      </c>
      <c r="F16553" s="14" t="str">
        <f t="shared" si="775"/>
        <v>Friday</v>
      </c>
      <c r="G16553" s="15">
        <f>$D16553*VLOOKUP($A16553,Price_Table,MATCH($C16553,$A$6:$K$6,0),1)</f>
        <v>0</v>
      </c>
      <c r="H16553" s="15">
        <f>D16553*VLOOKUP(A16553,Cost_Table,MATCH(C16553,M$6:W$6,0),1)</f>
        <v>0</v>
      </c>
      <c r="I16553" s="15">
        <f t="shared" si="776"/>
        <v>0</v>
      </c>
      <c r="J16553" s="43"/>
      <c r="K16553" s="1"/>
    </row>
    <row r="16554" spans="1:11">
      <c r="A16554" s="29">
        <v>40971</v>
      </c>
      <c r="B16554" s="30">
        <v>5</v>
      </c>
      <c r="C16554" s="30" t="s">
        <v>10</v>
      </c>
      <c r="D16554" s="30">
        <v>0</v>
      </c>
      <c r="E16554" s="50" t="str">
        <f t="shared" si="774"/>
        <v>March</v>
      </c>
      <c r="F16554" s="14" t="str">
        <f t="shared" si="775"/>
        <v>Saturday</v>
      </c>
      <c r="G16554" s="15">
        <f>$D16554*VLOOKUP($A16554,Price_Table,MATCH($C16554,$A$6:$K$6,0),1)</f>
        <v>0</v>
      </c>
      <c r="H16554" s="15">
        <f>D16554*VLOOKUP(A16554,Cost_Table,MATCH(C16554,M$6:W$6,0),1)</f>
        <v>0</v>
      </c>
      <c r="I16554" s="15">
        <f t="shared" si="776"/>
        <v>0</v>
      </c>
      <c r="J16554" s="43"/>
      <c r="K16554" s="1"/>
    </row>
    <row r="16555" spans="1:11">
      <c r="A16555" s="29">
        <v>40972</v>
      </c>
      <c r="B16555" s="30">
        <v>5</v>
      </c>
      <c r="C16555" s="30" t="s">
        <v>10</v>
      </c>
      <c r="D16555" s="30">
        <v>0</v>
      </c>
      <c r="E16555" s="50" t="str">
        <f t="shared" si="774"/>
        <v>March</v>
      </c>
      <c r="F16555" s="14" t="str">
        <f t="shared" si="775"/>
        <v>Sunday</v>
      </c>
      <c r="G16555" s="15">
        <f>$D16555*VLOOKUP($A16555,Price_Table,MATCH($C16555,$A$6:$K$6,0),1)</f>
        <v>0</v>
      </c>
      <c r="H16555" s="15">
        <f>D16555*VLOOKUP(A16555,Cost_Table,MATCH(C16555,M$6:W$6,0),1)</f>
        <v>0</v>
      </c>
      <c r="I16555" s="15">
        <f t="shared" si="776"/>
        <v>0</v>
      </c>
      <c r="J16555" s="43"/>
      <c r="K16555" s="1"/>
    </row>
    <row r="16556" spans="1:11">
      <c r="A16556" s="29">
        <v>40973</v>
      </c>
      <c r="B16556" s="30">
        <v>5</v>
      </c>
      <c r="C16556" s="30" t="s">
        <v>10</v>
      </c>
      <c r="D16556" s="30">
        <v>0</v>
      </c>
      <c r="E16556" s="50" t="str">
        <f t="shared" si="774"/>
        <v>March</v>
      </c>
      <c r="F16556" s="14" t="str">
        <f t="shared" si="775"/>
        <v>Monday</v>
      </c>
      <c r="G16556" s="15">
        <f>$D16556*VLOOKUP($A16556,Price_Table,MATCH($C16556,$A$6:$K$6,0),1)</f>
        <v>0</v>
      </c>
      <c r="H16556" s="15">
        <f>D16556*VLOOKUP(A16556,Cost_Table,MATCH(C16556,M$6:W$6,0),1)</f>
        <v>0</v>
      </c>
      <c r="I16556" s="15">
        <f t="shared" si="776"/>
        <v>0</v>
      </c>
      <c r="J16556" s="43"/>
      <c r="K16556" s="1"/>
    </row>
    <row r="16557" spans="1:11">
      <c r="A16557" s="29">
        <v>40974</v>
      </c>
      <c r="B16557" s="30">
        <v>5</v>
      </c>
      <c r="C16557" s="30" t="s">
        <v>10</v>
      </c>
      <c r="D16557" s="30">
        <v>0</v>
      </c>
      <c r="E16557" s="50" t="str">
        <f t="shared" si="774"/>
        <v>March</v>
      </c>
      <c r="F16557" s="14" t="str">
        <f t="shared" si="775"/>
        <v>Tuesday</v>
      </c>
      <c r="G16557" s="15">
        <f>$D16557*VLOOKUP($A16557,Price_Table,MATCH($C16557,$A$6:$K$6,0),1)</f>
        <v>0</v>
      </c>
      <c r="H16557" s="15">
        <f>D16557*VLOOKUP(A16557,Cost_Table,MATCH(C16557,M$6:W$6,0),1)</f>
        <v>0</v>
      </c>
      <c r="I16557" s="15">
        <f t="shared" si="776"/>
        <v>0</v>
      </c>
      <c r="J16557" s="43"/>
      <c r="K16557" s="1"/>
    </row>
    <row r="16558" spans="1:11">
      <c r="A16558" s="29">
        <v>40975</v>
      </c>
      <c r="B16558" s="30">
        <v>5</v>
      </c>
      <c r="C16558" s="30" t="s">
        <v>10</v>
      </c>
      <c r="D16558" s="30">
        <v>0</v>
      </c>
      <c r="E16558" s="50" t="str">
        <f t="shared" si="774"/>
        <v>March</v>
      </c>
      <c r="F16558" s="14" t="str">
        <f t="shared" si="775"/>
        <v>Wednesday</v>
      </c>
      <c r="G16558" s="15">
        <f>$D16558*VLOOKUP($A16558,Price_Table,MATCH($C16558,$A$6:$K$6,0),1)</f>
        <v>0</v>
      </c>
      <c r="H16558" s="15">
        <f>D16558*VLOOKUP(A16558,Cost_Table,MATCH(C16558,M$6:W$6,0),1)</f>
        <v>0</v>
      </c>
      <c r="I16558" s="15">
        <f t="shared" si="776"/>
        <v>0</v>
      </c>
      <c r="J16558" s="43"/>
      <c r="K16558" s="1"/>
    </row>
    <row r="16559" spans="1:11">
      <c r="A16559" s="29">
        <v>40976</v>
      </c>
      <c r="B16559" s="30">
        <v>5</v>
      </c>
      <c r="C16559" s="30" t="s">
        <v>10</v>
      </c>
      <c r="D16559" s="30">
        <v>0</v>
      </c>
      <c r="E16559" s="50" t="str">
        <f t="shared" si="774"/>
        <v>March</v>
      </c>
      <c r="F16559" s="14" t="str">
        <f t="shared" si="775"/>
        <v>Thursday</v>
      </c>
      <c r="G16559" s="15">
        <f>$D16559*VLOOKUP($A16559,Price_Table,MATCH($C16559,$A$6:$K$6,0),1)</f>
        <v>0</v>
      </c>
      <c r="H16559" s="15">
        <f>D16559*VLOOKUP(A16559,Cost_Table,MATCH(C16559,M$6:W$6,0),1)</f>
        <v>0</v>
      </c>
      <c r="I16559" s="15">
        <f t="shared" si="776"/>
        <v>0</v>
      </c>
      <c r="J16559" s="43"/>
      <c r="K16559" s="1"/>
    </row>
    <row r="16560" spans="1:11">
      <c r="A16560" s="29">
        <v>40977</v>
      </c>
      <c r="B16560" s="30">
        <v>5</v>
      </c>
      <c r="C16560" s="30" t="s">
        <v>10</v>
      </c>
      <c r="D16560" s="30">
        <v>0</v>
      </c>
      <c r="E16560" s="50" t="str">
        <f t="shared" si="774"/>
        <v>March</v>
      </c>
      <c r="F16560" s="14" t="str">
        <f t="shared" si="775"/>
        <v>Friday</v>
      </c>
      <c r="G16560" s="15">
        <f>$D16560*VLOOKUP($A16560,Price_Table,MATCH($C16560,$A$6:$K$6,0),1)</f>
        <v>0</v>
      </c>
      <c r="H16560" s="15">
        <f>D16560*VLOOKUP(A16560,Cost_Table,MATCH(C16560,M$6:W$6,0),1)</f>
        <v>0</v>
      </c>
      <c r="I16560" s="15">
        <f t="shared" si="776"/>
        <v>0</v>
      </c>
      <c r="J16560" s="43"/>
      <c r="K16560" s="1"/>
    </row>
    <row r="16561" spans="1:11">
      <c r="A16561" s="29">
        <v>40978</v>
      </c>
      <c r="B16561" s="30">
        <v>5</v>
      </c>
      <c r="C16561" s="30" t="s">
        <v>10</v>
      </c>
      <c r="D16561" s="30">
        <v>0</v>
      </c>
      <c r="E16561" s="50" t="str">
        <f t="shared" si="774"/>
        <v>March</v>
      </c>
      <c r="F16561" s="14" t="str">
        <f t="shared" si="775"/>
        <v>Saturday</v>
      </c>
      <c r="G16561" s="15">
        <f>$D16561*VLOOKUP($A16561,Price_Table,MATCH($C16561,$A$6:$K$6,0),1)</f>
        <v>0</v>
      </c>
      <c r="H16561" s="15">
        <f>D16561*VLOOKUP(A16561,Cost_Table,MATCH(C16561,M$6:W$6,0),1)</f>
        <v>0</v>
      </c>
      <c r="I16561" s="15">
        <f t="shared" si="776"/>
        <v>0</v>
      </c>
      <c r="J16561" s="43"/>
      <c r="K16561" s="1"/>
    </row>
    <row r="16562" spans="1:11">
      <c r="A16562" s="29">
        <v>40979</v>
      </c>
      <c r="B16562" s="30">
        <v>5</v>
      </c>
      <c r="C16562" s="30" t="s">
        <v>10</v>
      </c>
      <c r="D16562" s="30">
        <v>0</v>
      </c>
      <c r="E16562" s="50" t="str">
        <f t="shared" si="774"/>
        <v>March</v>
      </c>
      <c r="F16562" s="14" t="str">
        <f t="shared" si="775"/>
        <v>Sunday</v>
      </c>
      <c r="G16562" s="15">
        <f>$D16562*VLOOKUP($A16562,Price_Table,MATCH($C16562,$A$6:$K$6,0),1)</f>
        <v>0</v>
      </c>
      <c r="H16562" s="15">
        <f>D16562*VLOOKUP(A16562,Cost_Table,MATCH(C16562,M$6:W$6,0),1)</f>
        <v>0</v>
      </c>
      <c r="I16562" s="15">
        <f t="shared" si="776"/>
        <v>0</v>
      </c>
      <c r="J16562" s="43"/>
      <c r="K16562" s="1"/>
    </row>
    <row r="16563" spans="1:11">
      <c r="A16563" s="29">
        <v>40980</v>
      </c>
      <c r="B16563" s="30">
        <v>5</v>
      </c>
      <c r="C16563" s="30" t="s">
        <v>10</v>
      </c>
      <c r="D16563" s="30">
        <v>0</v>
      </c>
      <c r="E16563" s="50" t="str">
        <f t="shared" si="774"/>
        <v>March</v>
      </c>
      <c r="F16563" s="14" t="str">
        <f t="shared" si="775"/>
        <v>Monday</v>
      </c>
      <c r="G16563" s="15">
        <f>$D16563*VLOOKUP($A16563,Price_Table,MATCH($C16563,$A$6:$K$6,0),1)</f>
        <v>0</v>
      </c>
      <c r="H16563" s="15">
        <f>D16563*VLOOKUP(A16563,Cost_Table,MATCH(C16563,M$6:W$6,0),1)</f>
        <v>0</v>
      </c>
      <c r="I16563" s="15">
        <f t="shared" si="776"/>
        <v>0</v>
      </c>
      <c r="J16563" s="43"/>
      <c r="K16563" s="1"/>
    </row>
    <row r="16564" spans="1:11">
      <c r="A16564" s="29">
        <v>40981</v>
      </c>
      <c r="B16564" s="30">
        <v>5</v>
      </c>
      <c r="C16564" s="30" t="s">
        <v>10</v>
      </c>
      <c r="D16564" s="30">
        <v>0</v>
      </c>
      <c r="E16564" s="50" t="str">
        <f t="shared" si="774"/>
        <v>March</v>
      </c>
      <c r="F16564" s="14" t="str">
        <f t="shared" si="775"/>
        <v>Tuesday</v>
      </c>
      <c r="G16564" s="15">
        <f>$D16564*VLOOKUP($A16564,Price_Table,MATCH($C16564,$A$6:$K$6,0),1)</f>
        <v>0</v>
      </c>
      <c r="H16564" s="15">
        <f>D16564*VLOOKUP(A16564,Cost_Table,MATCH(C16564,M$6:W$6,0),1)</f>
        <v>0</v>
      </c>
      <c r="I16564" s="15">
        <f t="shared" si="776"/>
        <v>0</v>
      </c>
      <c r="J16564" s="43"/>
      <c r="K16564" s="1"/>
    </row>
    <row r="16565" spans="1:11">
      <c r="A16565" s="29">
        <v>40982</v>
      </c>
      <c r="B16565" s="30">
        <v>5</v>
      </c>
      <c r="C16565" s="30" t="s">
        <v>10</v>
      </c>
      <c r="D16565" s="30">
        <v>0</v>
      </c>
      <c r="E16565" s="50" t="str">
        <f t="shared" si="774"/>
        <v>March</v>
      </c>
      <c r="F16565" s="14" t="str">
        <f t="shared" si="775"/>
        <v>Wednesday</v>
      </c>
      <c r="G16565" s="15">
        <f>$D16565*VLOOKUP($A16565,Price_Table,MATCH($C16565,$A$6:$K$6,0),1)</f>
        <v>0</v>
      </c>
      <c r="H16565" s="15">
        <f>D16565*VLOOKUP(A16565,Cost_Table,MATCH(C16565,M$6:W$6,0),1)</f>
        <v>0</v>
      </c>
      <c r="I16565" s="15">
        <f t="shared" si="776"/>
        <v>0</v>
      </c>
      <c r="J16565" s="43"/>
      <c r="K16565" s="1"/>
    </row>
    <row r="16566" spans="1:11">
      <c r="A16566" s="29">
        <v>40983</v>
      </c>
      <c r="B16566" s="30">
        <v>5</v>
      </c>
      <c r="C16566" s="30" t="s">
        <v>10</v>
      </c>
      <c r="D16566" s="30">
        <v>0</v>
      </c>
      <c r="E16566" s="50" t="str">
        <f t="shared" si="774"/>
        <v>March</v>
      </c>
      <c r="F16566" s="14" t="str">
        <f t="shared" si="775"/>
        <v>Thursday</v>
      </c>
      <c r="G16566" s="15">
        <f>$D16566*VLOOKUP($A16566,Price_Table,MATCH($C16566,$A$6:$K$6,0),1)</f>
        <v>0</v>
      </c>
      <c r="H16566" s="15">
        <f>D16566*VLOOKUP(A16566,Cost_Table,MATCH(C16566,M$6:W$6,0),1)</f>
        <v>0</v>
      </c>
      <c r="I16566" s="15">
        <f t="shared" si="776"/>
        <v>0</v>
      </c>
      <c r="J16566" s="43"/>
      <c r="K16566" s="1"/>
    </row>
    <row r="16567" spans="1:11">
      <c r="A16567" s="29">
        <v>40984</v>
      </c>
      <c r="B16567" s="30">
        <v>5</v>
      </c>
      <c r="C16567" s="30" t="s">
        <v>10</v>
      </c>
      <c r="D16567" s="30">
        <v>0</v>
      </c>
      <c r="E16567" s="50" t="str">
        <f t="shared" si="774"/>
        <v>March</v>
      </c>
      <c r="F16567" s="14" t="str">
        <f t="shared" si="775"/>
        <v>Friday</v>
      </c>
      <c r="G16567" s="15">
        <f>$D16567*VLOOKUP($A16567,Price_Table,MATCH($C16567,$A$6:$K$6,0),1)</f>
        <v>0</v>
      </c>
      <c r="H16567" s="15">
        <f>D16567*VLOOKUP(A16567,Cost_Table,MATCH(C16567,M$6:W$6,0),1)</f>
        <v>0</v>
      </c>
      <c r="I16567" s="15">
        <f t="shared" si="776"/>
        <v>0</v>
      </c>
      <c r="J16567" s="43"/>
      <c r="K16567" s="1"/>
    </row>
    <row r="16568" spans="1:11">
      <c r="A16568" s="29">
        <v>40985</v>
      </c>
      <c r="B16568" s="30">
        <v>5</v>
      </c>
      <c r="C16568" s="30" t="s">
        <v>10</v>
      </c>
      <c r="D16568" s="30">
        <v>0</v>
      </c>
      <c r="E16568" s="50" t="str">
        <f t="shared" si="774"/>
        <v>March</v>
      </c>
      <c r="F16568" s="14" t="str">
        <f t="shared" si="775"/>
        <v>Saturday</v>
      </c>
      <c r="G16568" s="15">
        <f>$D16568*VLOOKUP($A16568,Price_Table,MATCH($C16568,$A$6:$K$6,0),1)</f>
        <v>0</v>
      </c>
      <c r="H16568" s="15">
        <f>D16568*VLOOKUP(A16568,Cost_Table,MATCH(C16568,M$6:W$6,0),1)</f>
        <v>0</v>
      </c>
      <c r="I16568" s="15">
        <f t="shared" si="776"/>
        <v>0</v>
      </c>
      <c r="J16568" s="43"/>
      <c r="K16568" s="1"/>
    </row>
    <row r="16569" spans="1:11">
      <c r="A16569" s="29">
        <v>40986</v>
      </c>
      <c r="B16569" s="30">
        <v>5</v>
      </c>
      <c r="C16569" s="30" t="s">
        <v>10</v>
      </c>
      <c r="D16569" s="30">
        <v>0</v>
      </c>
      <c r="E16569" s="50" t="str">
        <f t="shared" si="774"/>
        <v>March</v>
      </c>
      <c r="F16569" s="14" t="str">
        <f t="shared" si="775"/>
        <v>Sunday</v>
      </c>
      <c r="G16569" s="15">
        <f>$D16569*VLOOKUP($A16569,Price_Table,MATCH($C16569,$A$6:$K$6,0),1)</f>
        <v>0</v>
      </c>
      <c r="H16569" s="15">
        <f>D16569*VLOOKUP(A16569,Cost_Table,MATCH(C16569,M$6:W$6,0),1)</f>
        <v>0</v>
      </c>
      <c r="I16569" s="15">
        <f t="shared" si="776"/>
        <v>0</v>
      </c>
      <c r="J16569" s="43"/>
      <c r="K16569" s="1"/>
    </row>
    <row r="16570" spans="1:11">
      <c r="A16570" s="29">
        <v>40987</v>
      </c>
      <c r="B16570" s="30">
        <v>5</v>
      </c>
      <c r="C16570" s="30" t="s">
        <v>10</v>
      </c>
      <c r="D16570" s="30">
        <v>0</v>
      </c>
      <c r="E16570" s="50" t="str">
        <f t="shared" si="774"/>
        <v>March</v>
      </c>
      <c r="F16570" s="14" t="str">
        <f t="shared" si="775"/>
        <v>Monday</v>
      </c>
      <c r="G16570" s="15">
        <f>$D16570*VLOOKUP($A16570,Price_Table,MATCH($C16570,$A$6:$K$6,0),1)</f>
        <v>0</v>
      </c>
      <c r="H16570" s="15">
        <f>D16570*VLOOKUP(A16570,Cost_Table,MATCH(C16570,M$6:W$6,0),1)</f>
        <v>0</v>
      </c>
      <c r="I16570" s="15">
        <f t="shared" si="776"/>
        <v>0</v>
      </c>
      <c r="J16570" s="43"/>
      <c r="K16570" s="1"/>
    </row>
    <row r="16571" spans="1:11">
      <c r="A16571" s="29">
        <v>40988</v>
      </c>
      <c r="B16571" s="30">
        <v>5</v>
      </c>
      <c r="C16571" s="30" t="s">
        <v>10</v>
      </c>
      <c r="D16571" s="30">
        <v>0</v>
      </c>
      <c r="E16571" s="50" t="str">
        <f t="shared" si="774"/>
        <v>March</v>
      </c>
      <c r="F16571" s="14" t="str">
        <f t="shared" si="775"/>
        <v>Tuesday</v>
      </c>
      <c r="G16571" s="15">
        <f>$D16571*VLOOKUP($A16571,Price_Table,MATCH($C16571,$A$6:$K$6,0),1)</f>
        <v>0</v>
      </c>
      <c r="H16571" s="15">
        <f>D16571*VLOOKUP(A16571,Cost_Table,MATCH(C16571,M$6:W$6,0),1)</f>
        <v>0</v>
      </c>
      <c r="I16571" s="15">
        <f t="shared" si="776"/>
        <v>0</v>
      </c>
      <c r="J16571" s="43"/>
      <c r="K16571" s="1"/>
    </row>
    <row r="16572" spans="1:11">
      <c r="A16572" s="29">
        <v>40989</v>
      </c>
      <c r="B16572" s="30">
        <v>5</v>
      </c>
      <c r="C16572" s="30" t="s">
        <v>10</v>
      </c>
      <c r="D16572" s="30">
        <v>0</v>
      </c>
      <c r="E16572" s="50" t="str">
        <f t="shared" si="774"/>
        <v>March</v>
      </c>
      <c r="F16572" s="14" t="str">
        <f t="shared" si="775"/>
        <v>Wednesday</v>
      </c>
      <c r="G16572" s="15">
        <f>$D16572*VLOOKUP($A16572,Price_Table,MATCH($C16572,$A$6:$K$6,0),1)</f>
        <v>0</v>
      </c>
      <c r="H16572" s="15">
        <f>D16572*VLOOKUP(A16572,Cost_Table,MATCH(C16572,M$6:W$6,0),1)</f>
        <v>0</v>
      </c>
      <c r="I16572" s="15">
        <f t="shared" si="776"/>
        <v>0</v>
      </c>
      <c r="J16572" s="43"/>
      <c r="K16572" s="1"/>
    </row>
    <row r="16573" spans="1:11">
      <c r="A16573" s="29">
        <v>40990</v>
      </c>
      <c r="B16573" s="30">
        <v>5</v>
      </c>
      <c r="C16573" s="30" t="s">
        <v>10</v>
      </c>
      <c r="D16573" s="30">
        <v>0</v>
      </c>
      <c r="E16573" s="50" t="str">
        <f t="shared" si="774"/>
        <v>March</v>
      </c>
      <c r="F16573" s="14" t="str">
        <f t="shared" si="775"/>
        <v>Thursday</v>
      </c>
      <c r="G16573" s="15">
        <f>$D16573*VLOOKUP($A16573,Price_Table,MATCH($C16573,$A$6:$K$6,0),1)</f>
        <v>0</v>
      </c>
      <c r="H16573" s="15">
        <f>D16573*VLOOKUP(A16573,Cost_Table,MATCH(C16573,M$6:W$6,0),1)</f>
        <v>0</v>
      </c>
      <c r="I16573" s="15">
        <f t="shared" si="776"/>
        <v>0</v>
      </c>
      <c r="J16573" s="43"/>
      <c r="K16573" s="1"/>
    </row>
    <row r="16574" spans="1:11">
      <c r="A16574" s="29">
        <v>40991</v>
      </c>
      <c r="B16574" s="30">
        <v>5</v>
      </c>
      <c r="C16574" s="30" t="s">
        <v>10</v>
      </c>
      <c r="D16574" s="30">
        <v>0</v>
      </c>
      <c r="E16574" s="50" t="str">
        <f t="shared" si="774"/>
        <v>March</v>
      </c>
      <c r="F16574" s="14" t="str">
        <f t="shared" si="775"/>
        <v>Friday</v>
      </c>
      <c r="G16574" s="15">
        <f>$D16574*VLOOKUP($A16574,Price_Table,MATCH($C16574,$A$6:$K$6,0),1)</f>
        <v>0</v>
      </c>
      <c r="H16574" s="15">
        <f>D16574*VLOOKUP(A16574,Cost_Table,MATCH(C16574,M$6:W$6,0),1)</f>
        <v>0</v>
      </c>
      <c r="I16574" s="15">
        <f t="shared" si="776"/>
        <v>0</v>
      </c>
      <c r="J16574" s="43"/>
      <c r="K16574" s="1"/>
    </row>
    <row r="16575" spans="1:11">
      <c r="A16575" s="29">
        <v>40992</v>
      </c>
      <c r="B16575" s="30">
        <v>5</v>
      </c>
      <c r="C16575" s="30" t="s">
        <v>10</v>
      </c>
      <c r="D16575" s="30">
        <v>0</v>
      </c>
      <c r="E16575" s="50" t="str">
        <f t="shared" si="774"/>
        <v>March</v>
      </c>
      <c r="F16575" s="14" t="str">
        <f t="shared" si="775"/>
        <v>Saturday</v>
      </c>
      <c r="G16575" s="15">
        <f>$D16575*VLOOKUP($A16575,Price_Table,MATCH($C16575,$A$6:$K$6,0),1)</f>
        <v>0</v>
      </c>
      <c r="H16575" s="15">
        <f>D16575*VLOOKUP(A16575,Cost_Table,MATCH(C16575,M$6:W$6,0),1)</f>
        <v>0</v>
      </c>
      <c r="I16575" s="15">
        <f t="shared" si="776"/>
        <v>0</v>
      </c>
      <c r="J16575" s="43"/>
      <c r="K16575" s="1"/>
    </row>
    <row r="16576" spans="1:11">
      <c r="A16576" s="29">
        <v>40993</v>
      </c>
      <c r="B16576" s="30">
        <v>5</v>
      </c>
      <c r="C16576" s="30" t="s">
        <v>10</v>
      </c>
      <c r="D16576" s="30">
        <v>0</v>
      </c>
      <c r="E16576" s="50" t="str">
        <f t="shared" si="774"/>
        <v>March</v>
      </c>
      <c r="F16576" s="14" t="str">
        <f t="shared" si="775"/>
        <v>Sunday</v>
      </c>
      <c r="G16576" s="15">
        <f>$D16576*VLOOKUP($A16576,Price_Table,MATCH($C16576,$A$6:$K$6,0),1)</f>
        <v>0</v>
      </c>
      <c r="H16576" s="15">
        <f>D16576*VLOOKUP(A16576,Cost_Table,MATCH(C16576,M$6:W$6,0),1)</f>
        <v>0</v>
      </c>
      <c r="I16576" s="15">
        <f t="shared" si="776"/>
        <v>0</v>
      </c>
      <c r="J16576" s="43"/>
      <c r="K16576" s="1"/>
    </row>
    <row r="16577" spans="1:11">
      <c r="A16577" s="29">
        <v>40994</v>
      </c>
      <c r="B16577" s="30">
        <v>5</v>
      </c>
      <c r="C16577" s="30" t="s">
        <v>10</v>
      </c>
      <c r="D16577" s="30">
        <v>0</v>
      </c>
      <c r="E16577" s="50" t="str">
        <f t="shared" si="774"/>
        <v>March</v>
      </c>
      <c r="F16577" s="14" t="str">
        <f t="shared" si="775"/>
        <v>Monday</v>
      </c>
      <c r="G16577" s="15">
        <f>$D16577*VLOOKUP($A16577,Price_Table,MATCH($C16577,$A$6:$K$6,0),1)</f>
        <v>0</v>
      </c>
      <c r="H16577" s="15">
        <f>D16577*VLOOKUP(A16577,Cost_Table,MATCH(C16577,M$6:W$6,0),1)</f>
        <v>0</v>
      </c>
      <c r="I16577" s="15">
        <f t="shared" si="776"/>
        <v>0</v>
      </c>
      <c r="J16577" s="43"/>
      <c r="K16577" s="1"/>
    </row>
    <row r="16578" spans="1:11">
      <c r="A16578" s="29">
        <v>40995</v>
      </c>
      <c r="B16578" s="30">
        <v>5</v>
      </c>
      <c r="C16578" s="30" t="s">
        <v>10</v>
      </c>
      <c r="D16578" s="30">
        <v>0</v>
      </c>
      <c r="E16578" s="50" t="str">
        <f t="shared" si="774"/>
        <v>March</v>
      </c>
      <c r="F16578" s="14" t="str">
        <f t="shared" si="775"/>
        <v>Tuesday</v>
      </c>
      <c r="G16578" s="15">
        <f>$D16578*VLOOKUP($A16578,Price_Table,MATCH($C16578,$A$6:$K$6,0),1)</f>
        <v>0</v>
      </c>
      <c r="H16578" s="15">
        <f>D16578*VLOOKUP(A16578,Cost_Table,MATCH(C16578,M$6:W$6,0),1)</f>
        <v>0</v>
      </c>
      <c r="I16578" s="15">
        <f t="shared" si="776"/>
        <v>0</v>
      </c>
      <c r="J16578" s="43"/>
      <c r="K16578" s="1"/>
    </row>
    <row r="16579" spans="1:11">
      <c r="A16579" s="29">
        <v>40996</v>
      </c>
      <c r="B16579" s="30">
        <v>5</v>
      </c>
      <c r="C16579" s="30" t="s">
        <v>10</v>
      </c>
      <c r="D16579" s="30">
        <v>0</v>
      </c>
      <c r="E16579" s="50" t="str">
        <f t="shared" si="774"/>
        <v>March</v>
      </c>
      <c r="F16579" s="14" t="str">
        <f t="shared" si="775"/>
        <v>Wednesday</v>
      </c>
      <c r="G16579" s="15">
        <f>$D16579*VLOOKUP($A16579,Price_Table,MATCH($C16579,$A$6:$K$6,0),1)</f>
        <v>0</v>
      </c>
      <c r="H16579" s="15">
        <f>D16579*VLOOKUP(A16579,Cost_Table,MATCH(C16579,M$6:W$6,0),1)</f>
        <v>0</v>
      </c>
      <c r="I16579" s="15">
        <f t="shared" si="776"/>
        <v>0</v>
      </c>
      <c r="J16579" s="43"/>
      <c r="K16579" s="1"/>
    </row>
    <row r="16580" spans="1:11">
      <c r="A16580" s="29">
        <v>40997</v>
      </c>
      <c r="B16580" s="30">
        <v>5</v>
      </c>
      <c r="C16580" s="30" t="s">
        <v>10</v>
      </c>
      <c r="D16580" s="30">
        <v>0</v>
      </c>
      <c r="E16580" s="50" t="str">
        <f t="shared" si="774"/>
        <v>March</v>
      </c>
      <c r="F16580" s="14" t="str">
        <f t="shared" si="775"/>
        <v>Thursday</v>
      </c>
      <c r="G16580" s="15">
        <f>$D16580*VLOOKUP($A16580,Price_Table,MATCH($C16580,$A$6:$K$6,0),1)</f>
        <v>0</v>
      </c>
      <c r="H16580" s="15">
        <f>D16580*VLOOKUP(A16580,Cost_Table,MATCH(C16580,M$6:W$6,0),1)</f>
        <v>0</v>
      </c>
      <c r="I16580" s="15">
        <f t="shared" si="776"/>
        <v>0</v>
      </c>
      <c r="J16580" s="43"/>
      <c r="K16580" s="1"/>
    </row>
    <row r="16581" spans="1:11">
      <c r="A16581" s="29">
        <v>40998</v>
      </c>
      <c r="B16581" s="30">
        <v>5</v>
      </c>
      <c r="C16581" s="30" t="s">
        <v>10</v>
      </c>
      <c r="D16581" s="30">
        <v>0</v>
      </c>
      <c r="E16581" s="50" t="str">
        <f t="shared" si="774"/>
        <v>March</v>
      </c>
      <c r="F16581" s="14" t="str">
        <f t="shared" si="775"/>
        <v>Friday</v>
      </c>
      <c r="G16581" s="15">
        <f>$D16581*VLOOKUP($A16581,Price_Table,MATCH($C16581,$A$6:$K$6,0),1)</f>
        <v>0</v>
      </c>
      <c r="H16581" s="15">
        <f>D16581*VLOOKUP(A16581,Cost_Table,MATCH(C16581,M$6:W$6,0),1)</f>
        <v>0</v>
      </c>
      <c r="I16581" s="15">
        <f t="shared" si="776"/>
        <v>0</v>
      </c>
      <c r="J16581" s="43"/>
      <c r="K16581" s="1"/>
    </row>
    <row r="16582" spans="1:11">
      <c r="A16582" s="29">
        <v>40999</v>
      </c>
      <c r="B16582" s="30">
        <v>5</v>
      </c>
      <c r="C16582" s="30" t="s">
        <v>10</v>
      </c>
      <c r="D16582" s="30">
        <v>0</v>
      </c>
      <c r="E16582" s="50" t="str">
        <f t="shared" si="774"/>
        <v>March</v>
      </c>
      <c r="F16582" s="14" t="str">
        <f t="shared" si="775"/>
        <v>Saturday</v>
      </c>
      <c r="G16582" s="15">
        <f>$D16582*VLOOKUP($A16582,Price_Table,MATCH($C16582,$A$6:$K$6,0),1)</f>
        <v>0</v>
      </c>
      <c r="H16582" s="15">
        <f>D16582*VLOOKUP(A16582,Cost_Table,MATCH(C16582,M$6:W$6,0),1)</f>
        <v>0</v>
      </c>
      <c r="I16582" s="15">
        <f t="shared" si="776"/>
        <v>0</v>
      </c>
      <c r="J16582" s="43"/>
      <c r="K16582" s="1"/>
    </row>
    <row r="16583" spans="1:11">
      <c r="A16583" s="29">
        <v>41000</v>
      </c>
      <c r="B16583" s="30">
        <v>5</v>
      </c>
      <c r="C16583" s="30" t="s">
        <v>10</v>
      </c>
      <c r="D16583" s="30">
        <v>0</v>
      </c>
      <c r="E16583" s="50" t="str">
        <f t="shared" si="774"/>
        <v>April</v>
      </c>
      <c r="F16583" s="14" t="str">
        <f t="shared" si="775"/>
        <v>Sunday</v>
      </c>
      <c r="G16583" s="15">
        <f>$D16583*VLOOKUP($A16583,Price_Table,MATCH($C16583,$A$6:$K$6,0),1)</f>
        <v>0</v>
      </c>
      <c r="H16583" s="15">
        <f>D16583*VLOOKUP(A16583,Cost_Table,MATCH(C16583,M$6:W$6,0),1)</f>
        <v>0</v>
      </c>
      <c r="I16583" s="15">
        <f t="shared" si="776"/>
        <v>0</v>
      </c>
      <c r="J16583" s="43"/>
      <c r="K16583" s="1"/>
    </row>
    <row r="16584" spans="1:11">
      <c r="A16584" s="29">
        <v>41001</v>
      </c>
      <c r="B16584" s="30">
        <v>5</v>
      </c>
      <c r="C16584" s="30" t="s">
        <v>10</v>
      </c>
      <c r="D16584" s="30">
        <v>0</v>
      </c>
      <c r="E16584" s="50" t="str">
        <f t="shared" si="774"/>
        <v>April</v>
      </c>
      <c r="F16584" s="14" t="str">
        <f t="shared" si="775"/>
        <v>Monday</v>
      </c>
      <c r="G16584" s="15">
        <f>$D16584*VLOOKUP($A16584,Price_Table,MATCH($C16584,$A$6:$K$6,0),1)</f>
        <v>0</v>
      </c>
      <c r="H16584" s="15">
        <f>D16584*VLOOKUP(A16584,Cost_Table,MATCH(C16584,M$6:W$6,0),1)</f>
        <v>0</v>
      </c>
      <c r="I16584" s="15">
        <f t="shared" si="776"/>
        <v>0</v>
      </c>
      <c r="J16584" s="43"/>
      <c r="K16584" s="1"/>
    </row>
    <row r="16585" spans="1:11">
      <c r="A16585" s="29">
        <v>41002</v>
      </c>
      <c r="B16585" s="30">
        <v>5</v>
      </c>
      <c r="C16585" s="30" t="s">
        <v>10</v>
      </c>
      <c r="D16585" s="30">
        <v>0</v>
      </c>
      <c r="E16585" s="50" t="str">
        <f t="shared" si="774"/>
        <v>April</v>
      </c>
      <c r="F16585" s="14" t="str">
        <f t="shared" si="775"/>
        <v>Tuesday</v>
      </c>
      <c r="G16585" s="15">
        <f>$D16585*VLOOKUP($A16585,Price_Table,MATCH($C16585,$A$6:$K$6,0),1)</f>
        <v>0</v>
      </c>
      <c r="H16585" s="15">
        <f>D16585*VLOOKUP(A16585,Cost_Table,MATCH(C16585,M$6:W$6,0),1)</f>
        <v>0</v>
      </c>
      <c r="I16585" s="15">
        <f t="shared" si="776"/>
        <v>0</v>
      </c>
      <c r="J16585" s="43"/>
      <c r="K16585" s="1"/>
    </row>
    <row r="16586" spans="1:11">
      <c r="A16586" s="29">
        <v>41003</v>
      </c>
      <c r="B16586" s="30">
        <v>5</v>
      </c>
      <c r="C16586" s="30" t="s">
        <v>10</v>
      </c>
      <c r="D16586" s="30">
        <v>0</v>
      </c>
      <c r="E16586" s="50" t="str">
        <f t="shared" si="774"/>
        <v>April</v>
      </c>
      <c r="F16586" s="14" t="str">
        <f t="shared" si="775"/>
        <v>Wednesday</v>
      </c>
      <c r="G16586" s="15">
        <f>$D16586*VLOOKUP($A16586,Price_Table,MATCH($C16586,$A$6:$K$6,0),1)</f>
        <v>0</v>
      </c>
      <c r="H16586" s="15">
        <f>D16586*VLOOKUP(A16586,Cost_Table,MATCH(C16586,M$6:W$6,0),1)</f>
        <v>0</v>
      </c>
      <c r="I16586" s="15">
        <f t="shared" si="776"/>
        <v>0</v>
      </c>
      <c r="J16586" s="43"/>
      <c r="K16586" s="1"/>
    </row>
    <row r="16587" spans="1:11">
      <c r="A16587" s="29">
        <v>41004</v>
      </c>
      <c r="B16587" s="30">
        <v>5</v>
      </c>
      <c r="C16587" s="30" t="s">
        <v>10</v>
      </c>
      <c r="D16587" s="30">
        <v>0</v>
      </c>
      <c r="E16587" s="50" t="str">
        <f t="shared" si="774"/>
        <v>April</v>
      </c>
      <c r="F16587" s="14" t="str">
        <f t="shared" si="775"/>
        <v>Thursday</v>
      </c>
      <c r="G16587" s="15">
        <f>$D16587*VLOOKUP($A16587,Price_Table,MATCH($C16587,$A$6:$K$6,0),1)</f>
        <v>0</v>
      </c>
      <c r="H16587" s="15">
        <f>D16587*VLOOKUP(A16587,Cost_Table,MATCH(C16587,M$6:W$6,0),1)</f>
        <v>0</v>
      </c>
      <c r="I16587" s="15">
        <f t="shared" si="776"/>
        <v>0</v>
      </c>
      <c r="J16587" s="43"/>
      <c r="K16587" s="1"/>
    </row>
    <row r="16588" spans="1:11">
      <c r="A16588" s="29">
        <v>41005</v>
      </c>
      <c r="B16588" s="30">
        <v>5</v>
      </c>
      <c r="C16588" s="30" t="s">
        <v>10</v>
      </c>
      <c r="D16588" s="30">
        <v>0</v>
      </c>
      <c r="E16588" s="50" t="str">
        <f t="shared" si="774"/>
        <v>April</v>
      </c>
      <c r="F16588" s="14" t="str">
        <f t="shared" si="775"/>
        <v>Friday</v>
      </c>
      <c r="G16588" s="15">
        <f>$D16588*VLOOKUP($A16588,Price_Table,MATCH($C16588,$A$6:$K$6,0),1)</f>
        <v>0</v>
      </c>
      <c r="H16588" s="15">
        <f>D16588*VLOOKUP(A16588,Cost_Table,MATCH(C16588,M$6:W$6,0),1)</f>
        <v>0</v>
      </c>
      <c r="I16588" s="15">
        <f t="shared" si="776"/>
        <v>0</v>
      </c>
      <c r="J16588" s="43"/>
      <c r="K16588" s="1"/>
    </row>
    <row r="16589" spans="1:11">
      <c r="A16589" s="29">
        <v>41006</v>
      </c>
      <c r="B16589" s="30">
        <v>5</v>
      </c>
      <c r="C16589" s="30" t="s">
        <v>10</v>
      </c>
      <c r="D16589" s="30">
        <v>0</v>
      </c>
      <c r="E16589" s="50" t="str">
        <f t="shared" si="774"/>
        <v>April</v>
      </c>
      <c r="F16589" s="14" t="str">
        <f t="shared" si="775"/>
        <v>Saturday</v>
      </c>
      <c r="G16589" s="15">
        <f>$D16589*VLOOKUP($A16589,Price_Table,MATCH($C16589,$A$6:$K$6,0),1)</f>
        <v>0</v>
      </c>
      <c r="H16589" s="15">
        <f>D16589*VLOOKUP(A16589,Cost_Table,MATCH(C16589,M$6:W$6,0),1)</f>
        <v>0</v>
      </c>
      <c r="I16589" s="15">
        <f t="shared" si="776"/>
        <v>0</v>
      </c>
      <c r="J16589" s="43"/>
      <c r="K16589" s="1"/>
    </row>
    <row r="16590" spans="1:11">
      <c r="A16590" s="29">
        <v>41007</v>
      </c>
      <c r="B16590" s="30">
        <v>5</v>
      </c>
      <c r="C16590" s="30" t="s">
        <v>10</v>
      </c>
      <c r="D16590" s="30">
        <v>0</v>
      </c>
      <c r="E16590" s="50" t="str">
        <f t="shared" si="774"/>
        <v>April</v>
      </c>
      <c r="F16590" s="14" t="str">
        <f t="shared" si="775"/>
        <v>Sunday</v>
      </c>
      <c r="G16590" s="15">
        <f>$D16590*VLOOKUP($A16590,Price_Table,MATCH($C16590,$A$6:$K$6,0),1)</f>
        <v>0</v>
      </c>
      <c r="H16590" s="15">
        <f>D16590*VLOOKUP(A16590,Cost_Table,MATCH(C16590,M$6:W$6,0),1)</f>
        <v>0</v>
      </c>
      <c r="I16590" s="15">
        <f t="shared" si="776"/>
        <v>0</v>
      </c>
      <c r="J16590" s="43"/>
      <c r="K16590" s="1"/>
    </row>
    <row r="16591" spans="1:11">
      <c r="A16591" s="29">
        <v>41008</v>
      </c>
      <c r="B16591" s="30">
        <v>5</v>
      </c>
      <c r="C16591" s="30" t="s">
        <v>10</v>
      </c>
      <c r="D16591" s="30">
        <v>0</v>
      </c>
      <c r="E16591" s="50" t="str">
        <f t="shared" si="774"/>
        <v>April</v>
      </c>
      <c r="F16591" s="14" t="str">
        <f t="shared" si="775"/>
        <v>Monday</v>
      </c>
      <c r="G16591" s="15">
        <f>$D16591*VLOOKUP($A16591,Price_Table,MATCH($C16591,$A$6:$K$6,0),1)</f>
        <v>0</v>
      </c>
      <c r="H16591" s="15">
        <f>D16591*VLOOKUP(A16591,Cost_Table,MATCH(C16591,M$6:W$6,0),1)</f>
        <v>0</v>
      </c>
      <c r="I16591" s="15">
        <f t="shared" si="776"/>
        <v>0</v>
      </c>
      <c r="J16591" s="43"/>
      <c r="K16591" s="1"/>
    </row>
    <row r="16592" spans="1:11">
      <c r="A16592" s="29">
        <v>41009</v>
      </c>
      <c r="B16592" s="30">
        <v>5</v>
      </c>
      <c r="C16592" s="30" t="s">
        <v>10</v>
      </c>
      <c r="D16592" s="30">
        <v>0</v>
      </c>
      <c r="E16592" s="50" t="str">
        <f t="shared" si="774"/>
        <v>April</v>
      </c>
      <c r="F16592" s="14" t="str">
        <f t="shared" si="775"/>
        <v>Tuesday</v>
      </c>
      <c r="G16592" s="15">
        <f>$D16592*VLOOKUP($A16592,Price_Table,MATCH($C16592,$A$6:$K$6,0),1)</f>
        <v>0</v>
      </c>
      <c r="H16592" s="15">
        <f>D16592*VLOOKUP(A16592,Cost_Table,MATCH(C16592,M$6:W$6,0),1)</f>
        <v>0</v>
      </c>
      <c r="I16592" s="15">
        <f t="shared" si="776"/>
        <v>0</v>
      </c>
      <c r="J16592" s="43"/>
      <c r="K16592" s="1"/>
    </row>
    <row r="16593" spans="1:11">
      <c r="A16593" s="29">
        <v>41010</v>
      </c>
      <c r="B16593" s="30">
        <v>5</v>
      </c>
      <c r="C16593" s="30" t="s">
        <v>10</v>
      </c>
      <c r="D16593" s="30">
        <v>0</v>
      </c>
      <c r="E16593" s="50" t="str">
        <f t="shared" si="774"/>
        <v>April</v>
      </c>
      <c r="F16593" s="14" t="str">
        <f t="shared" si="775"/>
        <v>Wednesday</v>
      </c>
      <c r="G16593" s="15">
        <f>$D16593*VLOOKUP($A16593,Price_Table,MATCH($C16593,$A$6:$K$6,0),1)</f>
        <v>0</v>
      </c>
      <c r="H16593" s="15">
        <f>D16593*VLOOKUP(A16593,Cost_Table,MATCH(C16593,M$6:W$6,0),1)</f>
        <v>0</v>
      </c>
      <c r="I16593" s="15">
        <f t="shared" si="776"/>
        <v>0</v>
      </c>
      <c r="J16593" s="43"/>
      <c r="K16593" s="1"/>
    </row>
    <row r="16594" spans="1:11">
      <c r="A16594" s="29">
        <v>41011</v>
      </c>
      <c r="B16594" s="30">
        <v>5</v>
      </c>
      <c r="C16594" s="30" t="s">
        <v>10</v>
      </c>
      <c r="D16594" s="30">
        <v>0</v>
      </c>
      <c r="E16594" s="50" t="str">
        <f t="shared" si="774"/>
        <v>April</v>
      </c>
      <c r="F16594" s="14" t="str">
        <f t="shared" si="775"/>
        <v>Thursday</v>
      </c>
      <c r="G16594" s="15">
        <f>$D16594*VLOOKUP($A16594,Price_Table,MATCH($C16594,$A$6:$K$6,0),1)</f>
        <v>0</v>
      </c>
      <c r="H16594" s="15">
        <f>D16594*VLOOKUP(A16594,Cost_Table,MATCH(C16594,M$6:W$6,0),1)</f>
        <v>0</v>
      </c>
      <c r="I16594" s="15">
        <f t="shared" si="776"/>
        <v>0</v>
      </c>
      <c r="J16594" s="43"/>
      <c r="K16594" s="1"/>
    </row>
    <row r="16595" spans="1:11">
      <c r="A16595" s="29">
        <v>41012</v>
      </c>
      <c r="B16595" s="30">
        <v>5</v>
      </c>
      <c r="C16595" s="30" t="s">
        <v>10</v>
      </c>
      <c r="D16595" s="30">
        <v>0</v>
      </c>
      <c r="E16595" s="50" t="str">
        <f t="shared" si="774"/>
        <v>April</v>
      </c>
      <c r="F16595" s="14" t="str">
        <f t="shared" si="775"/>
        <v>Friday</v>
      </c>
      <c r="G16595" s="15">
        <f>$D16595*VLOOKUP($A16595,Price_Table,MATCH($C16595,$A$6:$K$6,0),1)</f>
        <v>0</v>
      </c>
      <c r="H16595" s="15">
        <f>D16595*VLOOKUP(A16595,Cost_Table,MATCH(C16595,M$6:W$6,0),1)</f>
        <v>0</v>
      </c>
      <c r="I16595" s="15">
        <f t="shared" si="776"/>
        <v>0</v>
      </c>
      <c r="J16595" s="43"/>
      <c r="K16595" s="1"/>
    </row>
    <row r="16596" spans="1:11">
      <c r="A16596" s="29">
        <v>41013</v>
      </c>
      <c r="B16596" s="30">
        <v>5</v>
      </c>
      <c r="C16596" s="30" t="s">
        <v>10</v>
      </c>
      <c r="D16596" s="30">
        <v>0</v>
      </c>
      <c r="E16596" s="50" t="str">
        <f t="shared" si="774"/>
        <v>April</v>
      </c>
      <c r="F16596" s="14" t="str">
        <f t="shared" si="775"/>
        <v>Saturday</v>
      </c>
      <c r="G16596" s="15">
        <f>$D16596*VLOOKUP($A16596,Price_Table,MATCH($C16596,$A$6:$K$6,0),1)</f>
        <v>0</v>
      </c>
      <c r="H16596" s="15">
        <f>D16596*VLOOKUP(A16596,Cost_Table,MATCH(C16596,M$6:W$6,0),1)</f>
        <v>0</v>
      </c>
      <c r="I16596" s="15">
        <f t="shared" si="776"/>
        <v>0</v>
      </c>
      <c r="J16596" s="43"/>
      <c r="K16596" s="1"/>
    </row>
    <row r="16597" spans="1:11">
      <c r="A16597" s="29">
        <v>41014</v>
      </c>
      <c r="B16597" s="30">
        <v>5</v>
      </c>
      <c r="C16597" s="30" t="s">
        <v>10</v>
      </c>
      <c r="D16597" s="30">
        <v>0</v>
      </c>
      <c r="E16597" s="50" t="str">
        <f t="shared" si="774"/>
        <v>April</v>
      </c>
      <c r="F16597" s="14" t="str">
        <f t="shared" si="775"/>
        <v>Sunday</v>
      </c>
      <c r="G16597" s="15">
        <f>$D16597*VLOOKUP($A16597,Price_Table,MATCH($C16597,$A$6:$K$6,0),1)</f>
        <v>0</v>
      </c>
      <c r="H16597" s="15">
        <f>D16597*VLOOKUP(A16597,Cost_Table,MATCH(C16597,M$6:W$6,0),1)</f>
        <v>0</v>
      </c>
      <c r="I16597" s="15">
        <f t="shared" si="776"/>
        <v>0</v>
      </c>
      <c r="J16597" s="43"/>
      <c r="K16597" s="1"/>
    </row>
    <row r="16598" spans="1:11">
      <c r="A16598" s="29">
        <v>41015</v>
      </c>
      <c r="B16598" s="30">
        <v>5</v>
      </c>
      <c r="C16598" s="30" t="s">
        <v>10</v>
      </c>
      <c r="D16598" s="30">
        <v>0</v>
      </c>
      <c r="E16598" s="50" t="str">
        <f t="shared" si="774"/>
        <v>April</v>
      </c>
      <c r="F16598" s="14" t="str">
        <f t="shared" si="775"/>
        <v>Monday</v>
      </c>
      <c r="G16598" s="15">
        <f>$D16598*VLOOKUP($A16598,Price_Table,MATCH($C16598,$A$6:$K$6,0),1)</f>
        <v>0</v>
      </c>
      <c r="H16598" s="15">
        <f>D16598*VLOOKUP(A16598,Cost_Table,MATCH(C16598,M$6:W$6,0),1)</f>
        <v>0</v>
      </c>
      <c r="I16598" s="15">
        <f t="shared" si="776"/>
        <v>0</v>
      </c>
      <c r="J16598" s="43"/>
      <c r="K16598" s="1"/>
    </row>
    <row r="16599" spans="1:11">
      <c r="A16599" s="29">
        <v>41016</v>
      </c>
      <c r="B16599" s="30">
        <v>5</v>
      </c>
      <c r="C16599" s="30" t="s">
        <v>10</v>
      </c>
      <c r="D16599" s="30">
        <v>0</v>
      </c>
      <c r="E16599" s="50" t="str">
        <f t="shared" ref="E16599:E16662" si="777">TEXT(A16599,"mmmm")</f>
        <v>April</v>
      </c>
      <c r="F16599" s="14" t="str">
        <f t="shared" ref="F16599:F16662" si="778">TEXT(A16599,"dddd")</f>
        <v>Tuesday</v>
      </c>
      <c r="G16599" s="15">
        <f>$D16599*VLOOKUP($A16599,Price_Table,MATCH($C16599,$A$6:$K$6,0),1)</f>
        <v>0</v>
      </c>
      <c r="H16599" s="15">
        <f>D16599*VLOOKUP(A16599,Cost_Table,MATCH(C16599,M$6:W$6,0),1)</f>
        <v>0</v>
      </c>
      <c r="I16599" s="15">
        <f t="shared" ref="I16599:I16662" si="779">G16599-H16599</f>
        <v>0</v>
      </c>
      <c r="J16599" s="43"/>
      <c r="K16599" s="1"/>
    </row>
    <row r="16600" spans="1:11">
      <c r="A16600" s="29">
        <v>41017</v>
      </c>
      <c r="B16600" s="30">
        <v>5</v>
      </c>
      <c r="C16600" s="30" t="s">
        <v>10</v>
      </c>
      <c r="D16600" s="30">
        <v>0</v>
      </c>
      <c r="E16600" s="50" t="str">
        <f t="shared" si="777"/>
        <v>April</v>
      </c>
      <c r="F16600" s="14" t="str">
        <f t="shared" si="778"/>
        <v>Wednesday</v>
      </c>
      <c r="G16600" s="15">
        <f>$D16600*VLOOKUP($A16600,Price_Table,MATCH($C16600,$A$6:$K$6,0),1)</f>
        <v>0</v>
      </c>
      <c r="H16600" s="15">
        <f>D16600*VLOOKUP(A16600,Cost_Table,MATCH(C16600,M$6:W$6,0),1)</f>
        <v>0</v>
      </c>
      <c r="I16600" s="15">
        <f t="shared" si="779"/>
        <v>0</v>
      </c>
      <c r="J16600" s="43"/>
      <c r="K16600" s="1"/>
    </row>
    <row r="16601" spans="1:11">
      <c r="A16601" s="29">
        <v>41018</v>
      </c>
      <c r="B16601" s="30">
        <v>5</v>
      </c>
      <c r="C16601" s="30" t="s">
        <v>10</v>
      </c>
      <c r="D16601" s="30">
        <v>0</v>
      </c>
      <c r="E16601" s="50" t="str">
        <f t="shared" si="777"/>
        <v>April</v>
      </c>
      <c r="F16601" s="14" t="str">
        <f t="shared" si="778"/>
        <v>Thursday</v>
      </c>
      <c r="G16601" s="15">
        <f>$D16601*VLOOKUP($A16601,Price_Table,MATCH($C16601,$A$6:$K$6,0),1)</f>
        <v>0</v>
      </c>
      <c r="H16601" s="15">
        <f>D16601*VLOOKUP(A16601,Cost_Table,MATCH(C16601,M$6:W$6,0),1)</f>
        <v>0</v>
      </c>
      <c r="I16601" s="15">
        <f t="shared" si="779"/>
        <v>0</v>
      </c>
      <c r="J16601" s="43"/>
      <c r="K16601" s="1"/>
    </row>
    <row r="16602" spans="1:11">
      <c r="A16602" s="29">
        <v>41019</v>
      </c>
      <c r="B16602" s="30">
        <v>5</v>
      </c>
      <c r="C16602" s="30" t="s">
        <v>10</v>
      </c>
      <c r="D16602" s="30">
        <v>0</v>
      </c>
      <c r="E16602" s="50" t="str">
        <f t="shared" si="777"/>
        <v>April</v>
      </c>
      <c r="F16602" s="14" t="str">
        <f t="shared" si="778"/>
        <v>Friday</v>
      </c>
      <c r="G16602" s="15">
        <f>$D16602*VLOOKUP($A16602,Price_Table,MATCH($C16602,$A$6:$K$6,0),1)</f>
        <v>0</v>
      </c>
      <c r="H16602" s="15">
        <f>D16602*VLOOKUP(A16602,Cost_Table,MATCH(C16602,M$6:W$6,0),1)</f>
        <v>0</v>
      </c>
      <c r="I16602" s="15">
        <f t="shared" si="779"/>
        <v>0</v>
      </c>
      <c r="J16602" s="43"/>
      <c r="K16602" s="1"/>
    </row>
    <row r="16603" spans="1:11">
      <c r="A16603" s="29">
        <v>41020</v>
      </c>
      <c r="B16603" s="30">
        <v>5</v>
      </c>
      <c r="C16603" s="30" t="s">
        <v>10</v>
      </c>
      <c r="D16603" s="30">
        <v>0</v>
      </c>
      <c r="E16603" s="50" t="str">
        <f t="shared" si="777"/>
        <v>April</v>
      </c>
      <c r="F16603" s="14" t="str">
        <f t="shared" si="778"/>
        <v>Saturday</v>
      </c>
      <c r="G16603" s="15">
        <f>$D16603*VLOOKUP($A16603,Price_Table,MATCH($C16603,$A$6:$K$6,0),1)</f>
        <v>0</v>
      </c>
      <c r="H16603" s="15">
        <f>D16603*VLOOKUP(A16603,Cost_Table,MATCH(C16603,M$6:W$6,0),1)</f>
        <v>0</v>
      </c>
      <c r="I16603" s="15">
        <f t="shared" si="779"/>
        <v>0</v>
      </c>
      <c r="J16603" s="43"/>
      <c r="K16603" s="1"/>
    </row>
    <row r="16604" spans="1:11">
      <c r="A16604" s="29">
        <v>41021</v>
      </c>
      <c r="B16604" s="30">
        <v>5</v>
      </c>
      <c r="C16604" s="30" t="s">
        <v>10</v>
      </c>
      <c r="D16604" s="30">
        <v>0</v>
      </c>
      <c r="E16604" s="50" t="str">
        <f t="shared" si="777"/>
        <v>April</v>
      </c>
      <c r="F16604" s="14" t="str">
        <f t="shared" si="778"/>
        <v>Sunday</v>
      </c>
      <c r="G16604" s="15">
        <f>$D16604*VLOOKUP($A16604,Price_Table,MATCH($C16604,$A$6:$K$6,0),1)</f>
        <v>0</v>
      </c>
      <c r="H16604" s="15">
        <f>D16604*VLOOKUP(A16604,Cost_Table,MATCH(C16604,M$6:W$6,0),1)</f>
        <v>0</v>
      </c>
      <c r="I16604" s="15">
        <f t="shared" si="779"/>
        <v>0</v>
      </c>
      <c r="J16604" s="43"/>
      <c r="K16604" s="1"/>
    </row>
    <row r="16605" spans="1:11">
      <c r="A16605" s="29">
        <v>41022</v>
      </c>
      <c r="B16605" s="30">
        <v>5</v>
      </c>
      <c r="C16605" s="30" t="s">
        <v>10</v>
      </c>
      <c r="D16605" s="30">
        <v>0</v>
      </c>
      <c r="E16605" s="50" t="str">
        <f t="shared" si="777"/>
        <v>April</v>
      </c>
      <c r="F16605" s="14" t="str">
        <f t="shared" si="778"/>
        <v>Monday</v>
      </c>
      <c r="G16605" s="15">
        <f>$D16605*VLOOKUP($A16605,Price_Table,MATCH($C16605,$A$6:$K$6,0),1)</f>
        <v>0</v>
      </c>
      <c r="H16605" s="15">
        <f>D16605*VLOOKUP(A16605,Cost_Table,MATCH(C16605,M$6:W$6,0),1)</f>
        <v>0</v>
      </c>
      <c r="I16605" s="15">
        <f t="shared" si="779"/>
        <v>0</v>
      </c>
      <c r="J16605" s="43"/>
      <c r="K16605" s="1"/>
    </row>
    <row r="16606" spans="1:11">
      <c r="A16606" s="29">
        <v>41023</v>
      </c>
      <c r="B16606" s="30">
        <v>5</v>
      </c>
      <c r="C16606" s="30" t="s">
        <v>10</v>
      </c>
      <c r="D16606" s="30">
        <v>0</v>
      </c>
      <c r="E16606" s="50" t="str">
        <f t="shared" si="777"/>
        <v>April</v>
      </c>
      <c r="F16606" s="14" t="str">
        <f t="shared" si="778"/>
        <v>Tuesday</v>
      </c>
      <c r="G16606" s="15">
        <f>$D16606*VLOOKUP($A16606,Price_Table,MATCH($C16606,$A$6:$K$6,0),1)</f>
        <v>0</v>
      </c>
      <c r="H16606" s="15">
        <f>D16606*VLOOKUP(A16606,Cost_Table,MATCH(C16606,M$6:W$6,0),1)</f>
        <v>0</v>
      </c>
      <c r="I16606" s="15">
        <f t="shared" si="779"/>
        <v>0</v>
      </c>
      <c r="J16606" s="43"/>
      <c r="K16606" s="1"/>
    </row>
    <row r="16607" spans="1:11">
      <c r="A16607" s="29">
        <v>41024</v>
      </c>
      <c r="B16607" s="30">
        <v>5</v>
      </c>
      <c r="C16607" s="30" t="s">
        <v>10</v>
      </c>
      <c r="D16607" s="30">
        <v>0</v>
      </c>
      <c r="E16607" s="50" t="str">
        <f t="shared" si="777"/>
        <v>April</v>
      </c>
      <c r="F16607" s="14" t="str">
        <f t="shared" si="778"/>
        <v>Wednesday</v>
      </c>
      <c r="G16607" s="15">
        <f>$D16607*VLOOKUP($A16607,Price_Table,MATCH($C16607,$A$6:$K$6,0),1)</f>
        <v>0</v>
      </c>
      <c r="H16607" s="15">
        <f>D16607*VLOOKUP(A16607,Cost_Table,MATCH(C16607,M$6:W$6,0),1)</f>
        <v>0</v>
      </c>
      <c r="I16607" s="15">
        <f t="shared" si="779"/>
        <v>0</v>
      </c>
      <c r="J16607" s="43"/>
      <c r="K16607" s="1"/>
    </row>
    <row r="16608" spans="1:11">
      <c r="A16608" s="29">
        <v>41025</v>
      </c>
      <c r="B16608" s="30">
        <v>5</v>
      </c>
      <c r="C16608" s="30" t="s">
        <v>10</v>
      </c>
      <c r="D16608" s="30">
        <v>0</v>
      </c>
      <c r="E16608" s="50" t="str">
        <f t="shared" si="777"/>
        <v>April</v>
      </c>
      <c r="F16608" s="14" t="str">
        <f t="shared" si="778"/>
        <v>Thursday</v>
      </c>
      <c r="G16608" s="15">
        <f>$D16608*VLOOKUP($A16608,Price_Table,MATCH($C16608,$A$6:$K$6,0),1)</f>
        <v>0</v>
      </c>
      <c r="H16608" s="15">
        <f>D16608*VLOOKUP(A16608,Cost_Table,MATCH(C16608,M$6:W$6,0),1)</f>
        <v>0</v>
      </c>
      <c r="I16608" s="15">
        <f t="shared" si="779"/>
        <v>0</v>
      </c>
      <c r="J16608" s="43"/>
      <c r="K16608" s="1"/>
    </row>
    <row r="16609" spans="1:11">
      <c r="A16609" s="29">
        <v>41026</v>
      </c>
      <c r="B16609" s="30">
        <v>5</v>
      </c>
      <c r="C16609" s="30" t="s">
        <v>10</v>
      </c>
      <c r="D16609" s="30">
        <v>0</v>
      </c>
      <c r="E16609" s="50" t="str">
        <f t="shared" si="777"/>
        <v>April</v>
      </c>
      <c r="F16609" s="14" t="str">
        <f t="shared" si="778"/>
        <v>Friday</v>
      </c>
      <c r="G16609" s="15">
        <f>$D16609*VLOOKUP($A16609,Price_Table,MATCH($C16609,$A$6:$K$6,0),1)</f>
        <v>0</v>
      </c>
      <c r="H16609" s="15">
        <f>D16609*VLOOKUP(A16609,Cost_Table,MATCH(C16609,M$6:W$6,0),1)</f>
        <v>0</v>
      </c>
      <c r="I16609" s="15">
        <f t="shared" si="779"/>
        <v>0</v>
      </c>
      <c r="J16609" s="43"/>
      <c r="K16609" s="1"/>
    </row>
    <row r="16610" spans="1:11">
      <c r="A16610" s="29">
        <v>41027</v>
      </c>
      <c r="B16610" s="30">
        <v>5</v>
      </c>
      <c r="C16610" s="30" t="s">
        <v>10</v>
      </c>
      <c r="D16610" s="30">
        <v>0</v>
      </c>
      <c r="E16610" s="50" t="str">
        <f t="shared" si="777"/>
        <v>April</v>
      </c>
      <c r="F16610" s="14" t="str">
        <f t="shared" si="778"/>
        <v>Saturday</v>
      </c>
      <c r="G16610" s="15">
        <f>$D16610*VLOOKUP($A16610,Price_Table,MATCH($C16610,$A$6:$K$6,0),1)</f>
        <v>0</v>
      </c>
      <c r="H16610" s="15">
        <f>D16610*VLOOKUP(A16610,Cost_Table,MATCH(C16610,M$6:W$6,0),1)</f>
        <v>0</v>
      </c>
      <c r="I16610" s="15">
        <f t="shared" si="779"/>
        <v>0</v>
      </c>
      <c r="J16610" s="43"/>
      <c r="K16610" s="1"/>
    </row>
    <row r="16611" spans="1:11">
      <c r="A16611" s="29">
        <v>41028</v>
      </c>
      <c r="B16611" s="30">
        <v>5</v>
      </c>
      <c r="C16611" s="30" t="s">
        <v>10</v>
      </c>
      <c r="D16611" s="30">
        <v>0</v>
      </c>
      <c r="E16611" s="50" t="str">
        <f t="shared" si="777"/>
        <v>April</v>
      </c>
      <c r="F16611" s="14" t="str">
        <f t="shared" si="778"/>
        <v>Sunday</v>
      </c>
      <c r="G16611" s="15">
        <f>$D16611*VLOOKUP($A16611,Price_Table,MATCH($C16611,$A$6:$K$6,0),1)</f>
        <v>0</v>
      </c>
      <c r="H16611" s="15">
        <f>D16611*VLOOKUP(A16611,Cost_Table,MATCH(C16611,M$6:W$6,0),1)</f>
        <v>0</v>
      </c>
      <c r="I16611" s="15">
        <f t="shared" si="779"/>
        <v>0</v>
      </c>
      <c r="J16611" s="43"/>
      <c r="K16611" s="1"/>
    </row>
    <row r="16612" spans="1:11">
      <c r="A16612" s="29">
        <v>41029</v>
      </c>
      <c r="B16612" s="30">
        <v>5</v>
      </c>
      <c r="C16612" s="30" t="s">
        <v>10</v>
      </c>
      <c r="D16612" s="30">
        <v>0</v>
      </c>
      <c r="E16612" s="50" t="str">
        <f t="shared" si="777"/>
        <v>April</v>
      </c>
      <c r="F16612" s="14" t="str">
        <f t="shared" si="778"/>
        <v>Monday</v>
      </c>
      <c r="G16612" s="15">
        <f>$D16612*VLOOKUP($A16612,Price_Table,MATCH($C16612,$A$6:$K$6,0),1)</f>
        <v>0</v>
      </c>
      <c r="H16612" s="15">
        <f>D16612*VLOOKUP(A16612,Cost_Table,MATCH(C16612,M$6:W$6,0),1)</f>
        <v>0</v>
      </c>
      <c r="I16612" s="15">
        <f t="shared" si="779"/>
        <v>0</v>
      </c>
      <c r="J16612" s="43"/>
      <c r="K16612" s="1"/>
    </row>
    <row r="16613" spans="1:11">
      <c r="A16613" s="29">
        <v>41030</v>
      </c>
      <c r="B16613" s="30">
        <v>5</v>
      </c>
      <c r="C16613" s="30" t="s">
        <v>10</v>
      </c>
      <c r="D16613" s="30">
        <v>0</v>
      </c>
      <c r="E16613" s="50" t="str">
        <f t="shared" si="777"/>
        <v>May</v>
      </c>
      <c r="F16613" s="14" t="str">
        <f t="shared" si="778"/>
        <v>Tuesday</v>
      </c>
      <c r="G16613" s="15">
        <f>$D16613*VLOOKUP($A16613,Price_Table,MATCH($C16613,$A$6:$K$6,0),1)</f>
        <v>0</v>
      </c>
      <c r="H16613" s="15">
        <f>D16613*VLOOKUP(A16613,Cost_Table,MATCH(C16613,M$6:W$6,0),1)</f>
        <v>0</v>
      </c>
      <c r="I16613" s="15">
        <f t="shared" si="779"/>
        <v>0</v>
      </c>
      <c r="J16613" s="43"/>
      <c r="K16613" s="1"/>
    </row>
    <row r="16614" spans="1:11">
      <c r="A16614" s="29">
        <v>41031</v>
      </c>
      <c r="B16614" s="30">
        <v>5</v>
      </c>
      <c r="C16614" s="30" t="s">
        <v>10</v>
      </c>
      <c r="D16614" s="30">
        <v>0</v>
      </c>
      <c r="E16614" s="50" t="str">
        <f t="shared" si="777"/>
        <v>May</v>
      </c>
      <c r="F16614" s="14" t="str">
        <f t="shared" si="778"/>
        <v>Wednesday</v>
      </c>
      <c r="G16614" s="15">
        <f>$D16614*VLOOKUP($A16614,Price_Table,MATCH($C16614,$A$6:$K$6,0),1)</f>
        <v>0</v>
      </c>
      <c r="H16614" s="15">
        <f>D16614*VLOOKUP(A16614,Cost_Table,MATCH(C16614,M$6:W$6,0),1)</f>
        <v>0</v>
      </c>
      <c r="I16614" s="15">
        <f t="shared" si="779"/>
        <v>0</v>
      </c>
      <c r="J16614" s="43"/>
      <c r="K16614" s="1"/>
    </row>
    <row r="16615" spans="1:11">
      <c r="A16615" s="29">
        <v>41032</v>
      </c>
      <c r="B16615" s="30">
        <v>5</v>
      </c>
      <c r="C16615" s="30" t="s">
        <v>10</v>
      </c>
      <c r="D16615" s="30">
        <v>0</v>
      </c>
      <c r="E16615" s="50" t="str">
        <f t="shared" si="777"/>
        <v>May</v>
      </c>
      <c r="F16615" s="14" t="str">
        <f t="shared" si="778"/>
        <v>Thursday</v>
      </c>
      <c r="G16615" s="15">
        <f>$D16615*VLOOKUP($A16615,Price_Table,MATCH($C16615,$A$6:$K$6,0),1)</f>
        <v>0</v>
      </c>
      <c r="H16615" s="15">
        <f>D16615*VLOOKUP(A16615,Cost_Table,MATCH(C16615,M$6:W$6,0),1)</f>
        <v>0</v>
      </c>
      <c r="I16615" s="15">
        <f t="shared" si="779"/>
        <v>0</v>
      </c>
      <c r="J16615" s="43"/>
      <c r="K16615" s="1"/>
    </row>
    <row r="16616" spans="1:11">
      <c r="A16616" s="29">
        <v>41033</v>
      </c>
      <c r="B16616" s="30">
        <v>5</v>
      </c>
      <c r="C16616" s="30" t="s">
        <v>10</v>
      </c>
      <c r="D16616" s="30">
        <v>0</v>
      </c>
      <c r="E16616" s="50" t="str">
        <f t="shared" si="777"/>
        <v>May</v>
      </c>
      <c r="F16616" s="14" t="str">
        <f t="shared" si="778"/>
        <v>Friday</v>
      </c>
      <c r="G16616" s="15">
        <f>$D16616*VLOOKUP($A16616,Price_Table,MATCH($C16616,$A$6:$K$6,0),1)</f>
        <v>0</v>
      </c>
      <c r="H16616" s="15">
        <f>D16616*VLOOKUP(A16616,Cost_Table,MATCH(C16616,M$6:W$6,0),1)</f>
        <v>0</v>
      </c>
      <c r="I16616" s="15">
        <f t="shared" si="779"/>
        <v>0</v>
      </c>
      <c r="J16616" s="43"/>
      <c r="K16616" s="1"/>
    </row>
    <row r="16617" spans="1:11">
      <c r="A16617" s="29">
        <v>41034</v>
      </c>
      <c r="B16617" s="30">
        <v>5</v>
      </c>
      <c r="C16617" s="30" t="s">
        <v>10</v>
      </c>
      <c r="D16617" s="30">
        <v>0</v>
      </c>
      <c r="E16617" s="50" t="str">
        <f t="shared" si="777"/>
        <v>May</v>
      </c>
      <c r="F16617" s="14" t="str">
        <f t="shared" si="778"/>
        <v>Saturday</v>
      </c>
      <c r="G16617" s="15">
        <f>$D16617*VLOOKUP($A16617,Price_Table,MATCH($C16617,$A$6:$K$6,0),1)</f>
        <v>0</v>
      </c>
      <c r="H16617" s="15">
        <f>D16617*VLOOKUP(A16617,Cost_Table,MATCH(C16617,M$6:W$6,0),1)</f>
        <v>0</v>
      </c>
      <c r="I16617" s="15">
        <f t="shared" si="779"/>
        <v>0</v>
      </c>
      <c r="J16617" s="43"/>
      <c r="K16617" s="1"/>
    </row>
    <row r="16618" spans="1:11">
      <c r="A16618" s="29">
        <v>41035</v>
      </c>
      <c r="B16618" s="30">
        <v>5</v>
      </c>
      <c r="C16618" s="30" t="s">
        <v>10</v>
      </c>
      <c r="D16618" s="30">
        <v>0</v>
      </c>
      <c r="E16618" s="50" t="str">
        <f t="shared" si="777"/>
        <v>May</v>
      </c>
      <c r="F16618" s="14" t="str">
        <f t="shared" si="778"/>
        <v>Sunday</v>
      </c>
      <c r="G16618" s="15">
        <f>$D16618*VLOOKUP($A16618,Price_Table,MATCH($C16618,$A$6:$K$6,0),1)</f>
        <v>0</v>
      </c>
      <c r="H16618" s="15">
        <f>D16618*VLOOKUP(A16618,Cost_Table,MATCH(C16618,M$6:W$6,0),1)</f>
        <v>0</v>
      </c>
      <c r="I16618" s="15">
        <f t="shared" si="779"/>
        <v>0</v>
      </c>
      <c r="J16618" s="43"/>
      <c r="K16618" s="1"/>
    </row>
    <row r="16619" spans="1:11">
      <c r="A16619" s="29">
        <v>41036</v>
      </c>
      <c r="B16619" s="30">
        <v>5</v>
      </c>
      <c r="C16619" s="30" t="s">
        <v>10</v>
      </c>
      <c r="D16619" s="30">
        <v>0</v>
      </c>
      <c r="E16619" s="50" t="str">
        <f t="shared" si="777"/>
        <v>May</v>
      </c>
      <c r="F16619" s="14" t="str">
        <f t="shared" si="778"/>
        <v>Monday</v>
      </c>
      <c r="G16619" s="15">
        <f>$D16619*VLOOKUP($A16619,Price_Table,MATCH($C16619,$A$6:$K$6,0),1)</f>
        <v>0</v>
      </c>
      <c r="H16619" s="15">
        <f>D16619*VLOOKUP(A16619,Cost_Table,MATCH(C16619,M$6:W$6,0),1)</f>
        <v>0</v>
      </c>
      <c r="I16619" s="15">
        <f t="shared" si="779"/>
        <v>0</v>
      </c>
      <c r="J16619" s="43"/>
      <c r="K16619" s="1"/>
    </row>
    <row r="16620" spans="1:11">
      <c r="A16620" s="29">
        <v>41037</v>
      </c>
      <c r="B16620" s="30">
        <v>5</v>
      </c>
      <c r="C16620" s="30" t="s">
        <v>10</v>
      </c>
      <c r="D16620" s="30">
        <v>0</v>
      </c>
      <c r="E16620" s="50" t="str">
        <f t="shared" si="777"/>
        <v>May</v>
      </c>
      <c r="F16620" s="14" t="str">
        <f t="shared" si="778"/>
        <v>Tuesday</v>
      </c>
      <c r="G16620" s="15">
        <f>$D16620*VLOOKUP($A16620,Price_Table,MATCH($C16620,$A$6:$K$6,0),1)</f>
        <v>0</v>
      </c>
      <c r="H16620" s="15">
        <f>D16620*VLOOKUP(A16620,Cost_Table,MATCH(C16620,M$6:W$6,0),1)</f>
        <v>0</v>
      </c>
      <c r="I16620" s="15">
        <f t="shared" si="779"/>
        <v>0</v>
      </c>
      <c r="J16620" s="43"/>
      <c r="K16620" s="1"/>
    </row>
    <row r="16621" spans="1:11">
      <c r="A16621" s="29">
        <v>41038</v>
      </c>
      <c r="B16621" s="30">
        <v>5</v>
      </c>
      <c r="C16621" s="30" t="s">
        <v>10</v>
      </c>
      <c r="D16621" s="30">
        <v>0</v>
      </c>
      <c r="E16621" s="50" t="str">
        <f t="shared" si="777"/>
        <v>May</v>
      </c>
      <c r="F16621" s="14" t="str">
        <f t="shared" si="778"/>
        <v>Wednesday</v>
      </c>
      <c r="G16621" s="15">
        <f>$D16621*VLOOKUP($A16621,Price_Table,MATCH($C16621,$A$6:$K$6,0),1)</f>
        <v>0</v>
      </c>
      <c r="H16621" s="15">
        <f>D16621*VLOOKUP(A16621,Cost_Table,MATCH(C16621,M$6:W$6,0),1)</f>
        <v>0</v>
      </c>
      <c r="I16621" s="15">
        <f t="shared" si="779"/>
        <v>0</v>
      </c>
      <c r="J16621" s="43"/>
      <c r="K16621" s="1"/>
    </row>
    <row r="16622" spans="1:11">
      <c r="A16622" s="29">
        <v>41039</v>
      </c>
      <c r="B16622" s="30">
        <v>5</v>
      </c>
      <c r="C16622" s="30" t="s">
        <v>10</v>
      </c>
      <c r="D16622" s="30">
        <v>0</v>
      </c>
      <c r="E16622" s="50" t="str">
        <f t="shared" si="777"/>
        <v>May</v>
      </c>
      <c r="F16622" s="14" t="str">
        <f t="shared" si="778"/>
        <v>Thursday</v>
      </c>
      <c r="G16622" s="15">
        <f>$D16622*VLOOKUP($A16622,Price_Table,MATCH($C16622,$A$6:$K$6,0),1)</f>
        <v>0</v>
      </c>
      <c r="H16622" s="15">
        <f>D16622*VLOOKUP(A16622,Cost_Table,MATCH(C16622,M$6:W$6,0),1)</f>
        <v>0</v>
      </c>
      <c r="I16622" s="15">
        <f t="shared" si="779"/>
        <v>0</v>
      </c>
      <c r="J16622" s="43"/>
      <c r="K16622" s="1"/>
    </row>
    <row r="16623" spans="1:11">
      <c r="A16623" s="29">
        <v>41040</v>
      </c>
      <c r="B16623" s="30">
        <v>5</v>
      </c>
      <c r="C16623" s="30" t="s">
        <v>10</v>
      </c>
      <c r="D16623" s="30">
        <v>0</v>
      </c>
      <c r="E16623" s="50" t="str">
        <f t="shared" si="777"/>
        <v>May</v>
      </c>
      <c r="F16623" s="14" t="str">
        <f t="shared" si="778"/>
        <v>Friday</v>
      </c>
      <c r="G16623" s="15">
        <f>$D16623*VLOOKUP($A16623,Price_Table,MATCH($C16623,$A$6:$K$6,0),1)</f>
        <v>0</v>
      </c>
      <c r="H16623" s="15">
        <f>D16623*VLOOKUP(A16623,Cost_Table,MATCH(C16623,M$6:W$6,0),1)</f>
        <v>0</v>
      </c>
      <c r="I16623" s="15">
        <f t="shared" si="779"/>
        <v>0</v>
      </c>
      <c r="J16623" s="43"/>
      <c r="K16623" s="1"/>
    </row>
    <row r="16624" spans="1:11">
      <c r="A16624" s="29">
        <v>41041</v>
      </c>
      <c r="B16624" s="30">
        <v>5</v>
      </c>
      <c r="C16624" s="30" t="s">
        <v>10</v>
      </c>
      <c r="D16624" s="30">
        <v>0</v>
      </c>
      <c r="E16624" s="50" t="str">
        <f t="shared" si="777"/>
        <v>May</v>
      </c>
      <c r="F16624" s="14" t="str">
        <f t="shared" si="778"/>
        <v>Saturday</v>
      </c>
      <c r="G16624" s="15">
        <f>$D16624*VLOOKUP($A16624,Price_Table,MATCH($C16624,$A$6:$K$6,0),1)</f>
        <v>0</v>
      </c>
      <c r="H16624" s="15">
        <f>D16624*VLOOKUP(A16624,Cost_Table,MATCH(C16624,M$6:W$6,0),1)</f>
        <v>0</v>
      </c>
      <c r="I16624" s="15">
        <f t="shared" si="779"/>
        <v>0</v>
      </c>
      <c r="J16624" s="43"/>
      <c r="K16624" s="1"/>
    </row>
    <row r="16625" spans="1:11">
      <c r="A16625" s="29">
        <v>41042</v>
      </c>
      <c r="B16625" s="30">
        <v>5</v>
      </c>
      <c r="C16625" s="30" t="s">
        <v>10</v>
      </c>
      <c r="D16625" s="30">
        <v>0</v>
      </c>
      <c r="E16625" s="50" t="str">
        <f t="shared" si="777"/>
        <v>May</v>
      </c>
      <c r="F16625" s="14" t="str">
        <f t="shared" si="778"/>
        <v>Sunday</v>
      </c>
      <c r="G16625" s="15">
        <f>$D16625*VLOOKUP($A16625,Price_Table,MATCH($C16625,$A$6:$K$6,0),1)</f>
        <v>0</v>
      </c>
      <c r="H16625" s="15">
        <f>D16625*VLOOKUP(A16625,Cost_Table,MATCH(C16625,M$6:W$6,0),1)</f>
        <v>0</v>
      </c>
      <c r="I16625" s="15">
        <f t="shared" si="779"/>
        <v>0</v>
      </c>
      <c r="J16625" s="43"/>
      <c r="K16625" s="1"/>
    </row>
    <row r="16626" spans="1:11">
      <c r="A16626" s="29">
        <v>41043</v>
      </c>
      <c r="B16626" s="30">
        <v>5</v>
      </c>
      <c r="C16626" s="30" t="s">
        <v>10</v>
      </c>
      <c r="D16626" s="30">
        <v>0</v>
      </c>
      <c r="E16626" s="50" t="str">
        <f t="shared" si="777"/>
        <v>May</v>
      </c>
      <c r="F16626" s="14" t="str">
        <f t="shared" si="778"/>
        <v>Monday</v>
      </c>
      <c r="G16626" s="15">
        <f>$D16626*VLOOKUP($A16626,Price_Table,MATCH($C16626,$A$6:$K$6,0),1)</f>
        <v>0</v>
      </c>
      <c r="H16626" s="15">
        <f>D16626*VLOOKUP(A16626,Cost_Table,MATCH(C16626,M$6:W$6,0),1)</f>
        <v>0</v>
      </c>
      <c r="I16626" s="15">
        <f t="shared" si="779"/>
        <v>0</v>
      </c>
      <c r="J16626" s="43"/>
      <c r="K16626" s="1"/>
    </row>
    <row r="16627" spans="1:11">
      <c r="A16627" s="29">
        <v>41044</v>
      </c>
      <c r="B16627" s="30">
        <v>5</v>
      </c>
      <c r="C16627" s="30" t="s">
        <v>10</v>
      </c>
      <c r="D16627" s="30">
        <v>0</v>
      </c>
      <c r="E16627" s="50" t="str">
        <f t="shared" si="777"/>
        <v>May</v>
      </c>
      <c r="F16627" s="14" t="str">
        <f t="shared" si="778"/>
        <v>Tuesday</v>
      </c>
      <c r="G16627" s="15">
        <f>$D16627*VLOOKUP($A16627,Price_Table,MATCH($C16627,$A$6:$K$6,0),1)</f>
        <v>0</v>
      </c>
      <c r="H16627" s="15">
        <f>D16627*VLOOKUP(A16627,Cost_Table,MATCH(C16627,M$6:W$6,0),1)</f>
        <v>0</v>
      </c>
      <c r="I16627" s="15">
        <f t="shared" si="779"/>
        <v>0</v>
      </c>
      <c r="J16627" s="43"/>
      <c r="K16627" s="1"/>
    </row>
    <row r="16628" spans="1:11">
      <c r="A16628" s="29">
        <v>41045</v>
      </c>
      <c r="B16628" s="30">
        <v>5</v>
      </c>
      <c r="C16628" s="30" t="s">
        <v>10</v>
      </c>
      <c r="D16628" s="30">
        <v>0</v>
      </c>
      <c r="E16628" s="50" t="str">
        <f t="shared" si="777"/>
        <v>May</v>
      </c>
      <c r="F16628" s="14" t="str">
        <f t="shared" si="778"/>
        <v>Wednesday</v>
      </c>
      <c r="G16628" s="15">
        <f>$D16628*VLOOKUP($A16628,Price_Table,MATCH($C16628,$A$6:$K$6,0),1)</f>
        <v>0</v>
      </c>
      <c r="H16628" s="15">
        <f>D16628*VLOOKUP(A16628,Cost_Table,MATCH(C16628,M$6:W$6,0),1)</f>
        <v>0</v>
      </c>
      <c r="I16628" s="15">
        <f t="shared" si="779"/>
        <v>0</v>
      </c>
      <c r="J16628" s="43"/>
      <c r="K16628" s="1"/>
    </row>
    <row r="16629" spans="1:11">
      <c r="A16629" s="29">
        <v>41046</v>
      </c>
      <c r="B16629" s="30">
        <v>5</v>
      </c>
      <c r="C16629" s="30" t="s">
        <v>10</v>
      </c>
      <c r="D16629" s="30">
        <v>0</v>
      </c>
      <c r="E16629" s="50" t="str">
        <f t="shared" si="777"/>
        <v>May</v>
      </c>
      <c r="F16629" s="14" t="str">
        <f t="shared" si="778"/>
        <v>Thursday</v>
      </c>
      <c r="G16629" s="15">
        <f>$D16629*VLOOKUP($A16629,Price_Table,MATCH($C16629,$A$6:$K$6,0),1)</f>
        <v>0</v>
      </c>
      <c r="H16629" s="15">
        <f>D16629*VLOOKUP(A16629,Cost_Table,MATCH(C16629,M$6:W$6,0),1)</f>
        <v>0</v>
      </c>
      <c r="I16629" s="15">
        <f t="shared" si="779"/>
        <v>0</v>
      </c>
      <c r="J16629" s="43"/>
      <c r="K16629" s="1"/>
    </row>
    <row r="16630" spans="1:11">
      <c r="A16630" s="29">
        <v>41047</v>
      </c>
      <c r="B16630" s="30">
        <v>5</v>
      </c>
      <c r="C16630" s="30" t="s">
        <v>10</v>
      </c>
      <c r="D16630" s="30">
        <v>0</v>
      </c>
      <c r="E16630" s="50" t="str">
        <f t="shared" si="777"/>
        <v>May</v>
      </c>
      <c r="F16630" s="14" t="str">
        <f t="shared" si="778"/>
        <v>Friday</v>
      </c>
      <c r="G16630" s="15">
        <f>$D16630*VLOOKUP($A16630,Price_Table,MATCH($C16630,$A$6:$K$6,0),1)</f>
        <v>0</v>
      </c>
      <c r="H16630" s="15">
        <f>D16630*VLOOKUP(A16630,Cost_Table,MATCH(C16630,M$6:W$6,0),1)</f>
        <v>0</v>
      </c>
      <c r="I16630" s="15">
        <f t="shared" si="779"/>
        <v>0</v>
      </c>
      <c r="J16630" s="43"/>
      <c r="K16630" s="1"/>
    </row>
    <row r="16631" spans="1:11">
      <c r="A16631" s="29">
        <v>41048</v>
      </c>
      <c r="B16631" s="30">
        <v>5</v>
      </c>
      <c r="C16631" s="30" t="s">
        <v>10</v>
      </c>
      <c r="D16631" s="30">
        <v>0</v>
      </c>
      <c r="E16631" s="50" t="str">
        <f t="shared" si="777"/>
        <v>May</v>
      </c>
      <c r="F16631" s="14" t="str">
        <f t="shared" si="778"/>
        <v>Saturday</v>
      </c>
      <c r="G16631" s="15">
        <f>$D16631*VLOOKUP($A16631,Price_Table,MATCH($C16631,$A$6:$K$6,0),1)</f>
        <v>0</v>
      </c>
      <c r="H16631" s="15">
        <f>D16631*VLOOKUP(A16631,Cost_Table,MATCH(C16631,M$6:W$6,0),1)</f>
        <v>0</v>
      </c>
      <c r="I16631" s="15">
        <f t="shared" si="779"/>
        <v>0</v>
      </c>
      <c r="J16631" s="43"/>
      <c r="K16631" s="1"/>
    </row>
    <row r="16632" spans="1:11">
      <c r="A16632" s="29">
        <v>41049</v>
      </c>
      <c r="B16632" s="30">
        <v>5</v>
      </c>
      <c r="C16632" s="30" t="s">
        <v>10</v>
      </c>
      <c r="D16632" s="30">
        <v>0</v>
      </c>
      <c r="E16632" s="50" t="str">
        <f t="shared" si="777"/>
        <v>May</v>
      </c>
      <c r="F16632" s="14" t="str">
        <f t="shared" si="778"/>
        <v>Sunday</v>
      </c>
      <c r="G16632" s="15">
        <f>$D16632*VLOOKUP($A16632,Price_Table,MATCH($C16632,$A$6:$K$6,0),1)</f>
        <v>0</v>
      </c>
      <c r="H16632" s="15">
        <f>D16632*VLOOKUP(A16632,Cost_Table,MATCH(C16632,M$6:W$6,0),1)</f>
        <v>0</v>
      </c>
      <c r="I16632" s="15">
        <f t="shared" si="779"/>
        <v>0</v>
      </c>
      <c r="J16632" s="43"/>
      <c r="K16632" s="1"/>
    </row>
    <row r="16633" spans="1:11">
      <c r="A16633" s="29">
        <v>41050</v>
      </c>
      <c r="B16633" s="30">
        <v>5</v>
      </c>
      <c r="C16633" s="30" t="s">
        <v>10</v>
      </c>
      <c r="D16633" s="30">
        <v>0</v>
      </c>
      <c r="E16633" s="50" t="str">
        <f t="shared" si="777"/>
        <v>May</v>
      </c>
      <c r="F16633" s="14" t="str">
        <f t="shared" si="778"/>
        <v>Monday</v>
      </c>
      <c r="G16633" s="15">
        <f>$D16633*VLOOKUP($A16633,Price_Table,MATCH($C16633,$A$6:$K$6,0),1)</f>
        <v>0</v>
      </c>
      <c r="H16633" s="15">
        <f>D16633*VLOOKUP(A16633,Cost_Table,MATCH(C16633,M$6:W$6,0),1)</f>
        <v>0</v>
      </c>
      <c r="I16633" s="15">
        <f t="shared" si="779"/>
        <v>0</v>
      </c>
      <c r="J16633" s="43"/>
      <c r="K16633" s="1"/>
    </row>
    <row r="16634" spans="1:11">
      <c r="A16634" s="29">
        <v>41051</v>
      </c>
      <c r="B16634" s="30">
        <v>5</v>
      </c>
      <c r="C16634" s="30" t="s">
        <v>10</v>
      </c>
      <c r="D16634" s="30">
        <v>0</v>
      </c>
      <c r="E16634" s="50" t="str">
        <f t="shared" si="777"/>
        <v>May</v>
      </c>
      <c r="F16634" s="14" t="str">
        <f t="shared" si="778"/>
        <v>Tuesday</v>
      </c>
      <c r="G16634" s="15">
        <f>$D16634*VLOOKUP($A16634,Price_Table,MATCH($C16634,$A$6:$K$6,0),1)</f>
        <v>0</v>
      </c>
      <c r="H16634" s="15">
        <f>D16634*VLOOKUP(A16634,Cost_Table,MATCH(C16634,M$6:W$6,0),1)</f>
        <v>0</v>
      </c>
      <c r="I16634" s="15">
        <f t="shared" si="779"/>
        <v>0</v>
      </c>
      <c r="J16634" s="43"/>
      <c r="K16634" s="1"/>
    </row>
    <row r="16635" spans="1:11">
      <c r="A16635" s="29">
        <v>41052</v>
      </c>
      <c r="B16635" s="30">
        <v>5</v>
      </c>
      <c r="C16635" s="30" t="s">
        <v>10</v>
      </c>
      <c r="D16635" s="30">
        <v>0</v>
      </c>
      <c r="E16635" s="50" t="str">
        <f t="shared" si="777"/>
        <v>May</v>
      </c>
      <c r="F16635" s="14" t="str">
        <f t="shared" si="778"/>
        <v>Wednesday</v>
      </c>
      <c r="G16635" s="15">
        <f>$D16635*VLOOKUP($A16635,Price_Table,MATCH($C16635,$A$6:$K$6,0),1)</f>
        <v>0</v>
      </c>
      <c r="H16635" s="15">
        <f>D16635*VLOOKUP(A16635,Cost_Table,MATCH(C16635,M$6:W$6,0),1)</f>
        <v>0</v>
      </c>
      <c r="I16635" s="15">
        <f t="shared" si="779"/>
        <v>0</v>
      </c>
      <c r="J16635" s="43"/>
      <c r="K16635" s="1"/>
    </row>
    <row r="16636" spans="1:11">
      <c r="A16636" s="29">
        <v>41053</v>
      </c>
      <c r="B16636" s="30">
        <v>5</v>
      </c>
      <c r="C16636" s="30" t="s">
        <v>10</v>
      </c>
      <c r="D16636" s="30">
        <v>0</v>
      </c>
      <c r="E16636" s="50" t="str">
        <f t="shared" si="777"/>
        <v>May</v>
      </c>
      <c r="F16636" s="14" t="str">
        <f t="shared" si="778"/>
        <v>Thursday</v>
      </c>
      <c r="G16636" s="15">
        <f>$D16636*VLOOKUP($A16636,Price_Table,MATCH($C16636,$A$6:$K$6,0),1)</f>
        <v>0</v>
      </c>
      <c r="H16636" s="15">
        <f>D16636*VLOOKUP(A16636,Cost_Table,MATCH(C16636,M$6:W$6,0),1)</f>
        <v>0</v>
      </c>
      <c r="I16636" s="15">
        <f t="shared" si="779"/>
        <v>0</v>
      </c>
      <c r="J16636" s="43"/>
      <c r="K16636" s="1"/>
    </row>
    <row r="16637" spans="1:11">
      <c r="A16637" s="29">
        <v>41054</v>
      </c>
      <c r="B16637" s="30">
        <v>5</v>
      </c>
      <c r="C16637" s="30" t="s">
        <v>10</v>
      </c>
      <c r="D16637" s="30">
        <v>0</v>
      </c>
      <c r="E16637" s="50" t="str">
        <f t="shared" si="777"/>
        <v>May</v>
      </c>
      <c r="F16637" s="14" t="str">
        <f t="shared" si="778"/>
        <v>Friday</v>
      </c>
      <c r="G16637" s="15">
        <f>$D16637*VLOOKUP($A16637,Price_Table,MATCH($C16637,$A$6:$K$6,0),1)</f>
        <v>0</v>
      </c>
      <c r="H16637" s="15">
        <f>D16637*VLOOKUP(A16637,Cost_Table,MATCH(C16637,M$6:W$6,0),1)</f>
        <v>0</v>
      </c>
      <c r="I16637" s="15">
        <f t="shared" si="779"/>
        <v>0</v>
      </c>
      <c r="J16637" s="43"/>
      <c r="K16637" s="1"/>
    </row>
    <row r="16638" spans="1:11">
      <c r="A16638" s="29">
        <v>41055</v>
      </c>
      <c r="B16638" s="30">
        <v>5</v>
      </c>
      <c r="C16638" s="30" t="s">
        <v>10</v>
      </c>
      <c r="D16638" s="30">
        <v>0</v>
      </c>
      <c r="E16638" s="50" t="str">
        <f t="shared" si="777"/>
        <v>May</v>
      </c>
      <c r="F16638" s="14" t="str">
        <f t="shared" si="778"/>
        <v>Saturday</v>
      </c>
      <c r="G16638" s="15">
        <f>$D16638*VLOOKUP($A16638,Price_Table,MATCH($C16638,$A$6:$K$6,0),1)</f>
        <v>0</v>
      </c>
      <c r="H16638" s="15">
        <f>D16638*VLOOKUP(A16638,Cost_Table,MATCH(C16638,M$6:W$6,0),1)</f>
        <v>0</v>
      </c>
      <c r="I16638" s="15">
        <f t="shared" si="779"/>
        <v>0</v>
      </c>
      <c r="J16638" s="43"/>
      <c r="K16638" s="1"/>
    </row>
    <row r="16639" spans="1:11">
      <c r="A16639" s="29">
        <v>41056</v>
      </c>
      <c r="B16639" s="30">
        <v>5</v>
      </c>
      <c r="C16639" s="30" t="s">
        <v>10</v>
      </c>
      <c r="D16639" s="30">
        <v>0</v>
      </c>
      <c r="E16639" s="50" t="str">
        <f t="shared" si="777"/>
        <v>May</v>
      </c>
      <c r="F16639" s="14" t="str">
        <f t="shared" si="778"/>
        <v>Sunday</v>
      </c>
      <c r="G16639" s="15">
        <f>$D16639*VLOOKUP($A16639,Price_Table,MATCH($C16639,$A$6:$K$6,0),1)</f>
        <v>0</v>
      </c>
      <c r="H16639" s="15">
        <f>D16639*VLOOKUP(A16639,Cost_Table,MATCH(C16639,M$6:W$6,0),1)</f>
        <v>0</v>
      </c>
      <c r="I16639" s="15">
        <f t="shared" si="779"/>
        <v>0</v>
      </c>
      <c r="J16639" s="43"/>
      <c r="K16639" s="1"/>
    </row>
    <row r="16640" spans="1:11">
      <c r="A16640" s="29">
        <v>41057</v>
      </c>
      <c r="B16640" s="30">
        <v>5</v>
      </c>
      <c r="C16640" s="30" t="s">
        <v>10</v>
      </c>
      <c r="D16640" s="30">
        <v>0</v>
      </c>
      <c r="E16640" s="50" t="str">
        <f t="shared" si="777"/>
        <v>May</v>
      </c>
      <c r="F16640" s="14" t="str">
        <f t="shared" si="778"/>
        <v>Monday</v>
      </c>
      <c r="G16640" s="15">
        <f>$D16640*VLOOKUP($A16640,Price_Table,MATCH($C16640,$A$6:$K$6,0),1)</f>
        <v>0</v>
      </c>
      <c r="H16640" s="15">
        <f>D16640*VLOOKUP(A16640,Cost_Table,MATCH(C16640,M$6:W$6,0),1)</f>
        <v>0</v>
      </c>
      <c r="I16640" s="15">
        <f t="shared" si="779"/>
        <v>0</v>
      </c>
      <c r="J16640" s="43"/>
      <c r="K16640" s="1"/>
    </row>
    <row r="16641" spans="1:11">
      <c r="A16641" s="29">
        <v>41058</v>
      </c>
      <c r="B16641" s="30">
        <v>5</v>
      </c>
      <c r="C16641" s="30" t="s">
        <v>10</v>
      </c>
      <c r="D16641" s="30">
        <v>0</v>
      </c>
      <c r="E16641" s="50" t="str">
        <f t="shared" si="777"/>
        <v>May</v>
      </c>
      <c r="F16641" s="14" t="str">
        <f t="shared" si="778"/>
        <v>Tuesday</v>
      </c>
      <c r="G16641" s="15">
        <f>$D16641*VLOOKUP($A16641,Price_Table,MATCH($C16641,$A$6:$K$6,0),1)</f>
        <v>0</v>
      </c>
      <c r="H16641" s="15">
        <f>D16641*VLOOKUP(A16641,Cost_Table,MATCH(C16641,M$6:W$6,0),1)</f>
        <v>0</v>
      </c>
      <c r="I16641" s="15">
        <f t="shared" si="779"/>
        <v>0</v>
      </c>
      <c r="J16641" s="43"/>
      <c r="K16641" s="1"/>
    </row>
    <row r="16642" spans="1:11">
      <c r="A16642" s="29">
        <v>41059</v>
      </c>
      <c r="B16642" s="30">
        <v>5</v>
      </c>
      <c r="C16642" s="30" t="s">
        <v>10</v>
      </c>
      <c r="D16642" s="30">
        <v>0</v>
      </c>
      <c r="E16642" s="50" t="str">
        <f t="shared" si="777"/>
        <v>May</v>
      </c>
      <c r="F16642" s="14" t="str">
        <f t="shared" si="778"/>
        <v>Wednesday</v>
      </c>
      <c r="G16642" s="15">
        <f>$D16642*VLOOKUP($A16642,Price_Table,MATCH($C16642,$A$6:$K$6,0),1)</f>
        <v>0</v>
      </c>
      <c r="H16642" s="15">
        <f>D16642*VLOOKUP(A16642,Cost_Table,MATCH(C16642,M$6:W$6,0),1)</f>
        <v>0</v>
      </c>
      <c r="I16642" s="15">
        <f t="shared" si="779"/>
        <v>0</v>
      </c>
      <c r="J16642" s="43"/>
      <c r="K16642" s="1"/>
    </row>
    <row r="16643" spans="1:11">
      <c r="A16643" s="29">
        <v>41060</v>
      </c>
      <c r="B16643" s="30">
        <v>5</v>
      </c>
      <c r="C16643" s="30" t="s">
        <v>10</v>
      </c>
      <c r="D16643" s="30">
        <v>0</v>
      </c>
      <c r="E16643" s="50" t="str">
        <f t="shared" si="777"/>
        <v>May</v>
      </c>
      <c r="F16643" s="14" t="str">
        <f t="shared" si="778"/>
        <v>Thursday</v>
      </c>
      <c r="G16643" s="15">
        <f>$D16643*VLOOKUP($A16643,Price_Table,MATCH($C16643,$A$6:$K$6,0),1)</f>
        <v>0</v>
      </c>
      <c r="H16643" s="15">
        <f>D16643*VLOOKUP(A16643,Cost_Table,MATCH(C16643,M$6:W$6,0),1)</f>
        <v>0</v>
      </c>
      <c r="I16643" s="15">
        <f t="shared" si="779"/>
        <v>0</v>
      </c>
      <c r="J16643" s="43"/>
      <c r="K16643" s="1"/>
    </row>
    <row r="16644" spans="1:11">
      <c r="A16644" s="29">
        <v>41061</v>
      </c>
      <c r="B16644" s="30">
        <v>5</v>
      </c>
      <c r="C16644" s="30" t="s">
        <v>10</v>
      </c>
      <c r="D16644" s="30">
        <v>0</v>
      </c>
      <c r="E16644" s="50" t="str">
        <f t="shared" si="777"/>
        <v>June</v>
      </c>
      <c r="F16644" s="14" t="str">
        <f t="shared" si="778"/>
        <v>Friday</v>
      </c>
      <c r="G16644" s="15">
        <f>$D16644*VLOOKUP($A16644,Price_Table,MATCH($C16644,$A$6:$K$6,0),1)</f>
        <v>0</v>
      </c>
      <c r="H16644" s="15">
        <f>D16644*VLOOKUP(A16644,Cost_Table,MATCH(C16644,M$6:W$6,0),1)</f>
        <v>0</v>
      </c>
      <c r="I16644" s="15">
        <f t="shared" si="779"/>
        <v>0</v>
      </c>
      <c r="J16644" s="43"/>
      <c r="K16644" s="1"/>
    </row>
    <row r="16645" spans="1:11">
      <c r="A16645" s="29">
        <v>41062</v>
      </c>
      <c r="B16645" s="30">
        <v>5</v>
      </c>
      <c r="C16645" s="30" t="s">
        <v>10</v>
      </c>
      <c r="D16645" s="30">
        <v>0</v>
      </c>
      <c r="E16645" s="50" t="str">
        <f t="shared" si="777"/>
        <v>June</v>
      </c>
      <c r="F16645" s="14" t="str">
        <f t="shared" si="778"/>
        <v>Saturday</v>
      </c>
      <c r="G16645" s="15">
        <f>$D16645*VLOOKUP($A16645,Price_Table,MATCH($C16645,$A$6:$K$6,0),1)</f>
        <v>0</v>
      </c>
      <c r="H16645" s="15">
        <f>D16645*VLOOKUP(A16645,Cost_Table,MATCH(C16645,M$6:W$6,0),1)</f>
        <v>0</v>
      </c>
      <c r="I16645" s="15">
        <f t="shared" si="779"/>
        <v>0</v>
      </c>
      <c r="J16645" s="43"/>
      <c r="K16645" s="1"/>
    </row>
    <row r="16646" spans="1:11">
      <c r="A16646" s="29">
        <v>41063</v>
      </c>
      <c r="B16646" s="30">
        <v>5</v>
      </c>
      <c r="C16646" s="30" t="s">
        <v>10</v>
      </c>
      <c r="D16646" s="30">
        <v>0</v>
      </c>
      <c r="E16646" s="50" t="str">
        <f t="shared" si="777"/>
        <v>June</v>
      </c>
      <c r="F16646" s="14" t="str">
        <f t="shared" si="778"/>
        <v>Sunday</v>
      </c>
      <c r="G16646" s="15">
        <f>$D16646*VLOOKUP($A16646,Price_Table,MATCH($C16646,$A$6:$K$6,0),1)</f>
        <v>0</v>
      </c>
      <c r="H16646" s="15">
        <f>D16646*VLOOKUP(A16646,Cost_Table,MATCH(C16646,M$6:W$6,0),1)</f>
        <v>0</v>
      </c>
      <c r="I16646" s="15">
        <f t="shared" si="779"/>
        <v>0</v>
      </c>
      <c r="J16646" s="43"/>
      <c r="K16646" s="1"/>
    </row>
    <row r="16647" spans="1:11">
      <c r="A16647" s="29">
        <v>41064</v>
      </c>
      <c r="B16647" s="30">
        <v>5</v>
      </c>
      <c r="C16647" s="30" t="s">
        <v>10</v>
      </c>
      <c r="D16647" s="30">
        <v>0</v>
      </c>
      <c r="E16647" s="50" t="str">
        <f t="shared" si="777"/>
        <v>June</v>
      </c>
      <c r="F16647" s="14" t="str">
        <f t="shared" si="778"/>
        <v>Monday</v>
      </c>
      <c r="G16647" s="15">
        <f>$D16647*VLOOKUP($A16647,Price_Table,MATCH($C16647,$A$6:$K$6,0),1)</f>
        <v>0</v>
      </c>
      <c r="H16647" s="15">
        <f>D16647*VLOOKUP(A16647,Cost_Table,MATCH(C16647,M$6:W$6,0),1)</f>
        <v>0</v>
      </c>
      <c r="I16647" s="15">
        <f t="shared" si="779"/>
        <v>0</v>
      </c>
      <c r="J16647" s="43"/>
      <c r="K16647" s="1"/>
    </row>
    <row r="16648" spans="1:11">
      <c r="A16648" s="29">
        <v>41065</v>
      </c>
      <c r="B16648" s="30">
        <v>5</v>
      </c>
      <c r="C16648" s="30" t="s">
        <v>10</v>
      </c>
      <c r="D16648" s="30">
        <v>0</v>
      </c>
      <c r="E16648" s="50" t="str">
        <f t="shared" si="777"/>
        <v>June</v>
      </c>
      <c r="F16648" s="14" t="str">
        <f t="shared" si="778"/>
        <v>Tuesday</v>
      </c>
      <c r="G16648" s="15">
        <f>$D16648*VLOOKUP($A16648,Price_Table,MATCH($C16648,$A$6:$K$6,0),1)</f>
        <v>0</v>
      </c>
      <c r="H16648" s="15">
        <f>D16648*VLOOKUP(A16648,Cost_Table,MATCH(C16648,M$6:W$6,0),1)</f>
        <v>0</v>
      </c>
      <c r="I16648" s="15">
        <f t="shared" si="779"/>
        <v>0</v>
      </c>
      <c r="J16648" s="43"/>
      <c r="K16648" s="1"/>
    </row>
    <row r="16649" spans="1:11">
      <c r="A16649" s="29">
        <v>41066</v>
      </c>
      <c r="B16649" s="30">
        <v>5</v>
      </c>
      <c r="C16649" s="30" t="s">
        <v>10</v>
      </c>
      <c r="D16649" s="30">
        <v>0</v>
      </c>
      <c r="E16649" s="50" t="str">
        <f t="shared" si="777"/>
        <v>June</v>
      </c>
      <c r="F16649" s="14" t="str">
        <f t="shared" si="778"/>
        <v>Wednesday</v>
      </c>
      <c r="G16649" s="15">
        <f>$D16649*VLOOKUP($A16649,Price_Table,MATCH($C16649,$A$6:$K$6,0),1)</f>
        <v>0</v>
      </c>
      <c r="H16649" s="15">
        <f>D16649*VLOOKUP(A16649,Cost_Table,MATCH(C16649,M$6:W$6,0),1)</f>
        <v>0</v>
      </c>
      <c r="I16649" s="15">
        <f t="shared" si="779"/>
        <v>0</v>
      </c>
      <c r="J16649" s="43"/>
      <c r="K16649" s="1"/>
    </row>
    <row r="16650" spans="1:11">
      <c r="A16650" s="29">
        <v>41067</v>
      </c>
      <c r="B16650" s="30">
        <v>5</v>
      </c>
      <c r="C16650" s="30" t="s">
        <v>10</v>
      </c>
      <c r="D16650" s="30">
        <v>0</v>
      </c>
      <c r="E16650" s="50" t="str">
        <f t="shared" si="777"/>
        <v>June</v>
      </c>
      <c r="F16650" s="14" t="str">
        <f t="shared" si="778"/>
        <v>Thursday</v>
      </c>
      <c r="G16650" s="15">
        <f>$D16650*VLOOKUP($A16650,Price_Table,MATCH($C16650,$A$6:$K$6,0),1)</f>
        <v>0</v>
      </c>
      <c r="H16650" s="15">
        <f>D16650*VLOOKUP(A16650,Cost_Table,MATCH(C16650,M$6:W$6,0),1)</f>
        <v>0</v>
      </c>
      <c r="I16650" s="15">
        <f t="shared" si="779"/>
        <v>0</v>
      </c>
      <c r="J16650" s="43"/>
      <c r="K16650" s="1"/>
    </row>
    <row r="16651" spans="1:11">
      <c r="A16651" s="29">
        <v>41068</v>
      </c>
      <c r="B16651" s="30">
        <v>5</v>
      </c>
      <c r="C16651" s="30" t="s">
        <v>10</v>
      </c>
      <c r="D16651" s="30">
        <v>0</v>
      </c>
      <c r="E16651" s="50" t="str">
        <f t="shared" si="777"/>
        <v>June</v>
      </c>
      <c r="F16651" s="14" t="str">
        <f t="shared" si="778"/>
        <v>Friday</v>
      </c>
      <c r="G16651" s="15">
        <f>$D16651*VLOOKUP($A16651,Price_Table,MATCH($C16651,$A$6:$K$6,0),1)</f>
        <v>0</v>
      </c>
      <c r="H16651" s="15">
        <f>D16651*VLOOKUP(A16651,Cost_Table,MATCH(C16651,M$6:W$6,0),1)</f>
        <v>0</v>
      </c>
      <c r="I16651" s="15">
        <f t="shared" si="779"/>
        <v>0</v>
      </c>
      <c r="J16651" s="43"/>
      <c r="K16651" s="1"/>
    </row>
    <row r="16652" spans="1:11">
      <c r="A16652" s="29">
        <v>41069</v>
      </c>
      <c r="B16652" s="30">
        <v>5</v>
      </c>
      <c r="C16652" s="30" t="s">
        <v>10</v>
      </c>
      <c r="D16652" s="30">
        <v>0</v>
      </c>
      <c r="E16652" s="50" t="str">
        <f t="shared" si="777"/>
        <v>June</v>
      </c>
      <c r="F16652" s="14" t="str">
        <f t="shared" si="778"/>
        <v>Saturday</v>
      </c>
      <c r="G16652" s="15">
        <f>$D16652*VLOOKUP($A16652,Price_Table,MATCH($C16652,$A$6:$K$6,0),1)</f>
        <v>0</v>
      </c>
      <c r="H16652" s="15">
        <f>D16652*VLOOKUP(A16652,Cost_Table,MATCH(C16652,M$6:W$6,0),1)</f>
        <v>0</v>
      </c>
      <c r="I16652" s="15">
        <f t="shared" si="779"/>
        <v>0</v>
      </c>
      <c r="J16652" s="43"/>
      <c r="K16652" s="1"/>
    </row>
    <row r="16653" spans="1:11">
      <c r="A16653" s="29">
        <v>41070</v>
      </c>
      <c r="B16653" s="30">
        <v>5</v>
      </c>
      <c r="C16653" s="30" t="s">
        <v>10</v>
      </c>
      <c r="D16653" s="30">
        <v>0</v>
      </c>
      <c r="E16653" s="50" t="str">
        <f t="shared" si="777"/>
        <v>June</v>
      </c>
      <c r="F16653" s="14" t="str">
        <f t="shared" si="778"/>
        <v>Sunday</v>
      </c>
      <c r="G16653" s="15">
        <f>$D16653*VLOOKUP($A16653,Price_Table,MATCH($C16653,$A$6:$K$6,0),1)</f>
        <v>0</v>
      </c>
      <c r="H16653" s="15">
        <f>D16653*VLOOKUP(A16653,Cost_Table,MATCH(C16653,M$6:W$6,0),1)</f>
        <v>0</v>
      </c>
      <c r="I16653" s="15">
        <f t="shared" si="779"/>
        <v>0</v>
      </c>
      <c r="J16653" s="43"/>
      <c r="K16653" s="1"/>
    </row>
    <row r="16654" spans="1:11">
      <c r="A16654" s="29">
        <v>41071</v>
      </c>
      <c r="B16654" s="30">
        <v>5</v>
      </c>
      <c r="C16654" s="30" t="s">
        <v>10</v>
      </c>
      <c r="D16654" s="30">
        <v>0</v>
      </c>
      <c r="E16654" s="50" t="str">
        <f t="shared" si="777"/>
        <v>June</v>
      </c>
      <c r="F16654" s="14" t="str">
        <f t="shared" si="778"/>
        <v>Monday</v>
      </c>
      <c r="G16654" s="15">
        <f>$D16654*VLOOKUP($A16654,Price_Table,MATCH($C16654,$A$6:$K$6,0),1)</f>
        <v>0</v>
      </c>
      <c r="H16654" s="15">
        <f>D16654*VLOOKUP(A16654,Cost_Table,MATCH(C16654,M$6:W$6,0),1)</f>
        <v>0</v>
      </c>
      <c r="I16654" s="15">
        <f t="shared" si="779"/>
        <v>0</v>
      </c>
      <c r="J16654" s="43"/>
      <c r="K16654" s="1"/>
    </row>
    <row r="16655" spans="1:11">
      <c r="A16655" s="29">
        <v>41072</v>
      </c>
      <c r="B16655" s="30">
        <v>5</v>
      </c>
      <c r="C16655" s="30" t="s">
        <v>10</v>
      </c>
      <c r="D16655" s="30">
        <v>0</v>
      </c>
      <c r="E16655" s="50" t="str">
        <f t="shared" si="777"/>
        <v>June</v>
      </c>
      <c r="F16655" s="14" t="str">
        <f t="shared" si="778"/>
        <v>Tuesday</v>
      </c>
      <c r="G16655" s="15">
        <f>$D16655*VLOOKUP($A16655,Price_Table,MATCH($C16655,$A$6:$K$6,0),1)</f>
        <v>0</v>
      </c>
      <c r="H16655" s="15">
        <f>D16655*VLOOKUP(A16655,Cost_Table,MATCH(C16655,M$6:W$6,0),1)</f>
        <v>0</v>
      </c>
      <c r="I16655" s="15">
        <f t="shared" si="779"/>
        <v>0</v>
      </c>
      <c r="J16655" s="43"/>
      <c r="K16655" s="1"/>
    </row>
    <row r="16656" spans="1:11">
      <c r="A16656" s="29">
        <v>41073</v>
      </c>
      <c r="B16656" s="30">
        <v>5</v>
      </c>
      <c r="C16656" s="30" t="s">
        <v>10</v>
      </c>
      <c r="D16656" s="30">
        <v>0</v>
      </c>
      <c r="E16656" s="50" t="str">
        <f t="shared" si="777"/>
        <v>June</v>
      </c>
      <c r="F16656" s="14" t="str">
        <f t="shared" si="778"/>
        <v>Wednesday</v>
      </c>
      <c r="G16656" s="15">
        <f>$D16656*VLOOKUP($A16656,Price_Table,MATCH($C16656,$A$6:$K$6,0),1)</f>
        <v>0</v>
      </c>
      <c r="H16656" s="15">
        <f>D16656*VLOOKUP(A16656,Cost_Table,MATCH(C16656,M$6:W$6,0),1)</f>
        <v>0</v>
      </c>
      <c r="I16656" s="15">
        <f t="shared" si="779"/>
        <v>0</v>
      </c>
      <c r="J16656" s="43"/>
      <c r="K16656" s="1"/>
    </row>
    <row r="16657" spans="1:11">
      <c r="A16657" s="29">
        <v>41074</v>
      </c>
      <c r="B16657" s="30">
        <v>5</v>
      </c>
      <c r="C16657" s="30" t="s">
        <v>10</v>
      </c>
      <c r="D16657" s="30">
        <v>0</v>
      </c>
      <c r="E16657" s="50" t="str">
        <f t="shared" si="777"/>
        <v>June</v>
      </c>
      <c r="F16657" s="14" t="str">
        <f t="shared" si="778"/>
        <v>Thursday</v>
      </c>
      <c r="G16657" s="15">
        <f>$D16657*VLOOKUP($A16657,Price_Table,MATCH($C16657,$A$6:$K$6,0),1)</f>
        <v>0</v>
      </c>
      <c r="H16657" s="15">
        <f>D16657*VLOOKUP(A16657,Cost_Table,MATCH(C16657,M$6:W$6,0),1)</f>
        <v>0</v>
      </c>
      <c r="I16657" s="15">
        <f t="shared" si="779"/>
        <v>0</v>
      </c>
      <c r="J16657" s="43"/>
      <c r="K16657" s="1"/>
    </row>
    <row r="16658" spans="1:11">
      <c r="A16658" s="29">
        <v>41075</v>
      </c>
      <c r="B16658" s="30">
        <v>5</v>
      </c>
      <c r="C16658" s="30" t="s">
        <v>10</v>
      </c>
      <c r="D16658" s="30">
        <v>0</v>
      </c>
      <c r="E16658" s="50" t="str">
        <f t="shared" si="777"/>
        <v>June</v>
      </c>
      <c r="F16658" s="14" t="str">
        <f t="shared" si="778"/>
        <v>Friday</v>
      </c>
      <c r="G16658" s="15">
        <f>$D16658*VLOOKUP($A16658,Price_Table,MATCH($C16658,$A$6:$K$6,0),1)</f>
        <v>0</v>
      </c>
      <c r="H16658" s="15">
        <f>D16658*VLOOKUP(A16658,Cost_Table,MATCH(C16658,M$6:W$6,0),1)</f>
        <v>0</v>
      </c>
      <c r="I16658" s="15">
        <f t="shared" si="779"/>
        <v>0</v>
      </c>
      <c r="J16658" s="43"/>
      <c r="K16658" s="1"/>
    </row>
    <row r="16659" spans="1:11">
      <c r="A16659" s="29">
        <v>41076</v>
      </c>
      <c r="B16659" s="30">
        <v>5</v>
      </c>
      <c r="C16659" s="30" t="s">
        <v>10</v>
      </c>
      <c r="D16659" s="30">
        <v>0</v>
      </c>
      <c r="E16659" s="50" t="str">
        <f t="shared" si="777"/>
        <v>June</v>
      </c>
      <c r="F16659" s="14" t="str">
        <f t="shared" si="778"/>
        <v>Saturday</v>
      </c>
      <c r="G16659" s="15">
        <f>$D16659*VLOOKUP($A16659,Price_Table,MATCH($C16659,$A$6:$K$6,0),1)</f>
        <v>0</v>
      </c>
      <c r="H16659" s="15">
        <f>D16659*VLOOKUP(A16659,Cost_Table,MATCH(C16659,M$6:W$6,0),1)</f>
        <v>0</v>
      </c>
      <c r="I16659" s="15">
        <f t="shared" si="779"/>
        <v>0</v>
      </c>
      <c r="J16659" s="43"/>
      <c r="K16659" s="1"/>
    </row>
    <row r="16660" spans="1:11">
      <c r="A16660" s="29">
        <v>41077</v>
      </c>
      <c r="B16660" s="30">
        <v>5</v>
      </c>
      <c r="C16660" s="30" t="s">
        <v>10</v>
      </c>
      <c r="D16660" s="30">
        <v>0</v>
      </c>
      <c r="E16660" s="50" t="str">
        <f t="shared" si="777"/>
        <v>June</v>
      </c>
      <c r="F16660" s="14" t="str">
        <f t="shared" si="778"/>
        <v>Sunday</v>
      </c>
      <c r="G16660" s="15">
        <f>$D16660*VLOOKUP($A16660,Price_Table,MATCH($C16660,$A$6:$K$6,0),1)</f>
        <v>0</v>
      </c>
      <c r="H16660" s="15">
        <f>D16660*VLOOKUP(A16660,Cost_Table,MATCH(C16660,M$6:W$6,0),1)</f>
        <v>0</v>
      </c>
      <c r="I16660" s="15">
        <f t="shared" si="779"/>
        <v>0</v>
      </c>
      <c r="J16660" s="43"/>
      <c r="K16660" s="1"/>
    </row>
    <row r="16661" spans="1:11">
      <c r="A16661" s="29">
        <v>41078</v>
      </c>
      <c r="B16661" s="30">
        <v>5</v>
      </c>
      <c r="C16661" s="30" t="s">
        <v>10</v>
      </c>
      <c r="D16661" s="30">
        <v>0</v>
      </c>
      <c r="E16661" s="50" t="str">
        <f t="shared" si="777"/>
        <v>June</v>
      </c>
      <c r="F16661" s="14" t="str">
        <f t="shared" si="778"/>
        <v>Monday</v>
      </c>
      <c r="G16661" s="15">
        <f>$D16661*VLOOKUP($A16661,Price_Table,MATCH($C16661,$A$6:$K$6,0),1)</f>
        <v>0</v>
      </c>
      <c r="H16661" s="15">
        <f>D16661*VLOOKUP(A16661,Cost_Table,MATCH(C16661,M$6:W$6,0),1)</f>
        <v>0</v>
      </c>
      <c r="I16661" s="15">
        <f t="shared" si="779"/>
        <v>0</v>
      </c>
      <c r="J16661" s="43"/>
      <c r="K16661" s="1"/>
    </row>
    <row r="16662" spans="1:11">
      <c r="A16662" s="29">
        <v>41079</v>
      </c>
      <c r="B16662" s="30">
        <v>5</v>
      </c>
      <c r="C16662" s="30" t="s">
        <v>10</v>
      </c>
      <c r="D16662" s="30">
        <v>0</v>
      </c>
      <c r="E16662" s="50" t="str">
        <f t="shared" si="777"/>
        <v>June</v>
      </c>
      <c r="F16662" s="14" t="str">
        <f t="shared" si="778"/>
        <v>Tuesday</v>
      </c>
      <c r="G16662" s="15">
        <f>$D16662*VLOOKUP($A16662,Price_Table,MATCH($C16662,$A$6:$K$6,0),1)</f>
        <v>0</v>
      </c>
      <c r="H16662" s="15">
        <f>D16662*VLOOKUP(A16662,Cost_Table,MATCH(C16662,M$6:W$6,0),1)</f>
        <v>0</v>
      </c>
      <c r="I16662" s="15">
        <f t="shared" si="779"/>
        <v>0</v>
      </c>
      <c r="J16662" s="43"/>
      <c r="K16662" s="1"/>
    </row>
    <row r="16663" spans="1:11">
      <c r="A16663" s="29">
        <v>41080</v>
      </c>
      <c r="B16663" s="30">
        <v>5</v>
      </c>
      <c r="C16663" s="30" t="s">
        <v>10</v>
      </c>
      <c r="D16663" s="30">
        <v>0</v>
      </c>
      <c r="E16663" s="50" t="str">
        <f t="shared" ref="E16663:E16726" si="780">TEXT(A16663,"mmmm")</f>
        <v>June</v>
      </c>
      <c r="F16663" s="14" t="str">
        <f t="shared" ref="F16663:F16726" si="781">TEXT(A16663,"dddd")</f>
        <v>Wednesday</v>
      </c>
      <c r="G16663" s="15">
        <f>$D16663*VLOOKUP($A16663,Price_Table,MATCH($C16663,$A$6:$K$6,0),1)</f>
        <v>0</v>
      </c>
      <c r="H16663" s="15">
        <f>D16663*VLOOKUP(A16663,Cost_Table,MATCH(C16663,M$6:W$6,0),1)</f>
        <v>0</v>
      </c>
      <c r="I16663" s="15">
        <f t="shared" ref="I16663:I16726" si="782">G16663-H16663</f>
        <v>0</v>
      </c>
      <c r="J16663" s="43"/>
      <c r="K16663" s="1"/>
    </row>
    <row r="16664" spans="1:11">
      <c r="A16664" s="29">
        <v>41081</v>
      </c>
      <c r="B16664" s="30">
        <v>5</v>
      </c>
      <c r="C16664" s="30" t="s">
        <v>10</v>
      </c>
      <c r="D16664" s="30">
        <v>0</v>
      </c>
      <c r="E16664" s="50" t="str">
        <f t="shared" si="780"/>
        <v>June</v>
      </c>
      <c r="F16664" s="14" t="str">
        <f t="shared" si="781"/>
        <v>Thursday</v>
      </c>
      <c r="G16664" s="15">
        <f>$D16664*VLOOKUP($A16664,Price_Table,MATCH($C16664,$A$6:$K$6,0),1)</f>
        <v>0</v>
      </c>
      <c r="H16664" s="15">
        <f>D16664*VLOOKUP(A16664,Cost_Table,MATCH(C16664,M$6:W$6,0),1)</f>
        <v>0</v>
      </c>
      <c r="I16664" s="15">
        <f t="shared" si="782"/>
        <v>0</v>
      </c>
      <c r="J16664" s="43"/>
      <c r="K16664" s="1"/>
    </row>
    <row r="16665" spans="1:11">
      <c r="A16665" s="29">
        <v>41082</v>
      </c>
      <c r="B16665" s="30">
        <v>5</v>
      </c>
      <c r="C16665" s="30" t="s">
        <v>10</v>
      </c>
      <c r="D16665" s="30">
        <v>0</v>
      </c>
      <c r="E16665" s="50" t="str">
        <f t="shared" si="780"/>
        <v>June</v>
      </c>
      <c r="F16665" s="14" t="str">
        <f t="shared" si="781"/>
        <v>Friday</v>
      </c>
      <c r="G16665" s="15">
        <f>$D16665*VLOOKUP($A16665,Price_Table,MATCH($C16665,$A$6:$K$6,0),1)</f>
        <v>0</v>
      </c>
      <c r="H16665" s="15">
        <f>D16665*VLOOKUP(A16665,Cost_Table,MATCH(C16665,M$6:W$6,0),1)</f>
        <v>0</v>
      </c>
      <c r="I16665" s="15">
        <f t="shared" si="782"/>
        <v>0</v>
      </c>
      <c r="J16665" s="43"/>
      <c r="K16665" s="1"/>
    </row>
    <row r="16666" spans="1:11">
      <c r="A16666" s="29">
        <v>41083</v>
      </c>
      <c r="B16666" s="30">
        <v>5</v>
      </c>
      <c r="C16666" s="30" t="s">
        <v>10</v>
      </c>
      <c r="D16666" s="30">
        <v>0</v>
      </c>
      <c r="E16666" s="50" t="str">
        <f t="shared" si="780"/>
        <v>June</v>
      </c>
      <c r="F16666" s="14" t="str">
        <f t="shared" si="781"/>
        <v>Saturday</v>
      </c>
      <c r="G16666" s="15">
        <f>$D16666*VLOOKUP($A16666,Price_Table,MATCH($C16666,$A$6:$K$6,0),1)</f>
        <v>0</v>
      </c>
      <c r="H16666" s="15">
        <f>D16666*VLOOKUP(A16666,Cost_Table,MATCH(C16666,M$6:W$6,0),1)</f>
        <v>0</v>
      </c>
      <c r="I16666" s="15">
        <f t="shared" si="782"/>
        <v>0</v>
      </c>
      <c r="J16666" s="43"/>
      <c r="K16666" s="1"/>
    </row>
    <row r="16667" spans="1:11">
      <c r="A16667" s="29">
        <v>41084</v>
      </c>
      <c r="B16667" s="30">
        <v>5</v>
      </c>
      <c r="C16667" s="30" t="s">
        <v>10</v>
      </c>
      <c r="D16667" s="30">
        <v>0</v>
      </c>
      <c r="E16667" s="50" t="str">
        <f t="shared" si="780"/>
        <v>June</v>
      </c>
      <c r="F16667" s="14" t="str">
        <f t="shared" si="781"/>
        <v>Sunday</v>
      </c>
      <c r="G16667" s="15">
        <f>$D16667*VLOOKUP($A16667,Price_Table,MATCH($C16667,$A$6:$K$6,0),1)</f>
        <v>0</v>
      </c>
      <c r="H16667" s="15">
        <f>D16667*VLOOKUP(A16667,Cost_Table,MATCH(C16667,M$6:W$6,0),1)</f>
        <v>0</v>
      </c>
      <c r="I16667" s="15">
        <f t="shared" si="782"/>
        <v>0</v>
      </c>
      <c r="J16667" s="43"/>
      <c r="K16667" s="1"/>
    </row>
    <row r="16668" spans="1:11">
      <c r="A16668" s="29">
        <v>41085</v>
      </c>
      <c r="B16668" s="30">
        <v>5</v>
      </c>
      <c r="C16668" s="30" t="s">
        <v>10</v>
      </c>
      <c r="D16668" s="30">
        <v>0</v>
      </c>
      <c r="E16668" s="50" t="str">
        <f t="shared" si="780"/>
        <v>June</v>
      </c>
      <c r="F16668" s="14" t="str">
        <f t="shared" si="781"/>
        <v>Monday</v>
      </c>
      <c r="G16668" s="15">
        <f>$D16668*VLOOKUP($A16668,Price_Table,MATCH($C16668,$A$6:$K$6,0),1)</f>
        <v>0</v>
      </c>
      <c r="H16668" s="15">
        <f>D16668*VLOOKUP(A16668,Cost_Table,MATCH(C16668,M$6:W$6,0),1)</f>
        <v>0</v>
      </c>
      <c r="I16668" s="15">
        <f t="shared" si="782"/>
        <v>0</v>
      </c>
      <c r="J16668" s="43"/>
      <c r="K16668" s="1"/>
    </row>
    <row r="16669" spans="1:11">
      <c r="A16669" s="29">
        <v>41086</v>
      </c>
      <c r="B16669" s="30">
        <v>5</v>
      </c>
      <c r="C16669" s="30" t="s">
        <v>10</v>
      </c>
      <c r="D16669" s="30">
        <v>0</v>
      </c>
      <c r="E16669" s="50" t="str">
        <f t="shared" si="780"/>
        <v>June</v>
      </c>
      <c r="F16669" s="14" t="str">
        <f t="shared" si="781"/>
        <v>Tuesday</v>
      </c>
      <c r="G16669" s="15">
        <f>$D16669*VLOOKUP($A16669,Price_Table,MATCH($C16669,$A$6:$K$6,0),1)</f>
        <v>0</v>
      </c>
      <c r="H16669" s="15">
        <f>D16669*VLOOKUP(A16669,Cost_Table,MATCH(C16669,M$6:W$6,0),1)</f>
        <v>0</v>
      </c>
      <c r="I16669" s="15">
        <f t="shared" si="782"/>
        <v>0</v>
      </c>
      <c r="J16669" s="43"/>
      <c r="K16669" s="1"/>
    </row>
    <row r="16670" spans="1:11">
      <c r="A16670" s="29">
        <v>41087</v>
      </c>
      <c r="B16670" s="30">
        <v>5</v>
      </c>
      <c r="C16670" s="30" t="s">
        <v>10</v>
      </c>
      <c r="D16670" s="30">
        <v>0</v>
      </c>
      <c r="E16670" s="50" t="str">
        <f t="shared" si="780"/>
        <v>June</v>
      </c>
      <c r="F16670" s="14" t="str">
        <f t="shared" si="781"/>
        <v>Wednesday</v>
      </c>
      <c r="G16670" s="15">
        <f>$D16670*VLOOKUP($A16670,Price_Table,MATCH($C16670,$A$6:$K$6,0),1)</f>
        <v>0</v>
      </c>
      <c r="H16670" s="15">
        <f>D16670*VLOOKUP(A16670,Cost_Table,MATCH(C16670,M$6:W$6,0),1)</f>
        <v>0</v>
      </c>
      <c r="I16670" s="15">
        <f t="shared" si="782"/>
        <v>0</v>
      </c>
      <c r="J16670" s="43"/>
      <c r="K16670" s="1"/>
    </row>
    <row r="16671" spans="1:11">
      <c r="A16671" s="29">
        <v>41088</v>
      </c>
      <c r="B16671" s="30">
        <v>5</v>
      </c>
      <c r="C16671" s="30" t="s">
        <v>10</v>
      </c>
      <c r="D16671" s="30">
        <v>0</v>
      </c>
      <c r="E16671" s="50" t="str">
        <f t="shared" si="780"/>
        <v>June</v>
      </c>
      <c r="F16671" s="14" t="str">
        <f t="shared" si="781"/>
        <v>Thursday</v>
      </c>
      <c r="G16671" s="15">
        <f>$D16671*VLOOKUP($A16671,Price_Table,MATCH($C16671,$A$6:$K$6,0),1)</f>
        <v>0</v>
      </c>
      <c r="H16671" s="15">
        <f>D16671*VLOOKUP(A16671,Cost_Table,MATCH(C16671,M$6:W$6,0),1)</f>
        <v>0</v>
      </c>
      <c r="I16671" s="15">
        <f t="shared" si="782"/>
        <v>0</v>
      </c>
      <c r="J16671" s="43"/>
      <c r="K16671" s="1"/>
    </row>
    <row r="16672" spans="1:11">
      <c r="A16672" s="29">
        <v>41089</v>
      </c>
      <c r="B16672" s="30">
        <v>5</v>
      </c>
      <c r="C16672" s="30" t="s">
        <v>10</v>
      </c>
      <c r="D16672" s="30">
        <v>0</v>
      </c>
      <c r="E16672" s="50" t="str">
        <f t="shared" si="780"/>
        <v>June</v>
      </c>
      <c r="F16672" s="14" t="str">
        <f t="shared" si="781"/>
        <v>Friday</v>
      </c>
      <c r="G16672" s="15">
        <f>$D16672*VLOOKUP($A16672,Price_Table,MATCH($C16672,$A$6:$K$6,0),1)</f>
        <v>0</v>
      </c>
      <c r="H16672" s="15">
        <f>D16672*VLOOKUP(A16672,Cost_Table,MATCH(C16672,M$6:W$6,0),1)</f>
        <v>0</v>
      </c>
      <c r="I16672" s="15">
        <f t="shared" si="782"/>
        <v>0</v>
      </c>
      <c r="J16672" s="43"/>
      <c r="K16672" s="1"/>
    </row>
    <row r="16673" spans="1:11">
      <c r="A16673" s="29">
        <v>41090</v>
      </c>
      <c r="B16673" s="30">
        <v>5</v>
      </c>
      <c r="C16673" s="30" t="s">
        <v>10</v>
      </c>
      <c r="D16673" s="30">
        <v>0</v>
      </c>
      <c r="E16673" s="50" t="str">
        <f t="shared" si="780"/>
        <v>June</v>
      </c>
      <c r="F16673" s="14" t="str">
        <f t="shared" si="781"/>
        <v>Saturday</v>
      </c>
      <c r="G16673" s="15">
        <f>$D16673*VLOOKUP($A16673,Price_Table,MATCH($C16673,$A$6:$K$6,0),1)</f>
        <v>0</v>
      </c>
      <c r="H16673" s="15">
        <f>D16673*VLOOKUP(A16673,Cost_Table,MATCH(C16673,M$6:W$6,0),1)</f>
        <v>0</v>
      </c>
      <c r="I16673" s="15">
        <f t="shared" si="782"/>
        <v>0</v>
      </c>
      <c r="J16673" s="43"/>
      <c r="K16673" s="1"/>
    </row>
    <row r="16674" spans="1:11">
      <c r="A16674" s="29">
        <v>41091</v>
      </c>
      <c r="B16674" s="30">
        <v>5</v>
      </c>
      <c r="C16674" s="30" t="s">
        <v>10</v>
      </c>
      <c r="D16674" s="30">
        <v>0</v>
      </c>
      <c r="E16674" s="50" t="str">
        <f t="shared" si="780"/>
        <v>July</v>
      </c>
      <c r="F16674" s="14" t="str">
        <f t="shared" si="781"/>
        <v>Sunday</v>
      </c>
      <c r="G16674" s="15">
        <f>$D16674*VLOOKUP($A16674,Price_Table,MATCH($C16674,$A$6:$K$6,0),1)</f>
        <v>0</v>
      </c>
      <c r="H16674" s="15">
        <f>D16674*VLOOKUP(A16674,Cost_Table,MATCH(C16674,M$6:W$6,0),1)</f>
        <v>0</v>
      </c>
      <c r="I16674" s="15">
        <f t="shared" si="782"/>
        <v>0</v>
      </c>
      <c r="J16674" s="43"/>
      <c r="K16674" s="1"/>
    </row>
    <row r="16675" spans="1:11">
      <c r="A16675" s="29">
        <v>41092</v>
      </c>
      <c r="B16675" s="30">
        <v>5</v>
      </c>
      <c r="C16675" s="30" t="s">
        <v>10</v>
      </c>
      <c r="D16675" s="30">
        <v>0</v>
      </c>
      <c r="E16675" s="50" t="str">
        <f t="shared" si="780"/>
        <v>July</v>
      </c>
      <c r="F16675" s="14" t="str">
        <f t="shared" si="781"/>
        <v>Monday</v>
      </c>
      <c r="G16675" s="15">
        <f>$D16675*VLOOKUP($A16675,Price_Table,MATCH($C16675,$A$6:$K$6,0),1)</f>
        <v>0</v>
      </c>
      <c r="H16675" s="15">
        <f>D16675*VLOOKUP(A16675,Cost_Table,MATCH(C16675,M$6:W$6,0),1)</f>
        <v>0</v>
      </c>
      <c r="I16675" s="15">
        <f t="shared" si="782"/>
        <v>0</v>
      </c>
      <c r="J16675" s="43"/>
      <c r="K16675" s="1"/>
    </row>
    <row r="16676" spans="1:11">
      <c r="A16676" s="29">
        <v>41093</v>
      </c>
      <c r="B16676" s="30">
        <v>5</v>
      </c>
      <c r="C16676" s="30" t="s">
        <v>10</v>
      </c>
      <c r="D16676" s="30">
        <v>0</v>
      </c>
      <c r="E16676" s="50" t="str">
        <f t="shared" si="780"/>
        <v>July</v>
      </c>
      <c r="F16676" s="14" t="str">
        <f t="shared" si="781"/>
        <v>Tuesday</v>
      </c>
      <c r="G16676" s="15">
        <f>$D16676*VLOOKUP($A16676,Price_Table,MATCH($C16676,$A$6:$K$6,0),1)</f>
        <v>0</v>
      </c>
      <c r="H16676" s="15">
        <f>D16676*VLOOKUP(A16676,Cost_Table,MATCH(C16676,M$6:W$6,0),1)</f>
        <v>0</v>
      </c>
      <c r="I16676" s="15">
        <f t="shared" si="782"/>
        <v>0</v>
      </c>
      <c r="J16676" s="43"/>
      <c r="K16676" s="1"/>
    </row>
    <row r="16677" spans="1:11">
      <c r="A16677" s="29">
        <v>41094</v>
      </c>
      <c r="B16677" s="30">
        <v>5</v>
      </c>
      <c r="C16677" s="30" t="s">
        <v>10</v>
      </c>
      <c r="D16677" s="30">
        <v>0</v>
      </c>
      <c r="E16677" s="50" t="str">
        <f t="shared" si="780"/>
        <v>July</v>
      </c>
      <c r="F16677" s="14" t="str">
        <f t="shared" si="781"/>
        <v>Wednesday</v>
      </c>
      <c r="G16677" s="15">
        <f>$D16677*VLOOKUP($A16677,Price_Table,MATCH($C16677,$A$6:$K$6,0),1)</f>
        <v>0</v>
      </c>
      <c r="H16677" s="15">
        <f>D16677*VLOOKUP(A16677,Cost_Table,MATCH(C16677,M$6:W$6,0),1)</f>
        <v>0</v>
      </c>
      <c r="I16677" s="15">
        <f t="shared" si="782"/>
        <v>0</v>
      </c>
      <c r="J16677" s="43"/>
      <c r="K16677" s="1"/>
    </row>
    <row r="16678" spans="1:11">
      <c r="A16678" s="29">
        <v>41095</v>
      </c>
      <c r="B16678" s="30">
        <v>5</v>
      </c>
      <c r="C16678" s="30" t="s">
        <v>10</v>
      </c>
      <c r="D16678" s="30">
        <v>0</v>
      </c>
      <c r="E16678" s="50" t="str">
        <f t="shared" si="780"/>
        <v>July</v>
      </c>
      <c r="F16678" s="14" t="str">
        <f t="shared" si="781"/>
        <v>Thursday</v>
      </c>
      <c r="G16678" s="15">
        <f>$D16678*VLOOKUP($A16678,Price_Table,MATCH($C16678,$A$6:$K$6,0),1)</f>
        <v>0</v>
      </c>
      <c r="H16678" s="15">
        <f>D16678*VLOOKUP(A16678,Cost_Table,MATCH(C16678,M$6:W$6,0),1)</f>
        <v>0</v>
      </c>
      <c r="I16678" s="15">
        <f t="shared" si="782"/>
        <v>0</v>
      </c>
      <c r="J16678" s="43"/>
      <c r="K16678" s="1"/>
    </row>
    <row r="16679" spans="1:11">
      <c r="A16679" s="29">
        <v>41096</v>
      </c>
      <c r="B16679" s="30">
        <v>5</v>
      </c>
      <c r="C16679" s="30" t="s">
        <v>10</v>
      </c>
      <c r="D16679" s="30">
        <v>0</v>
      </c>
      <c r="E16679" s="50" t="str">
        <f t="shared" si="780"/>
        <v>July</v>
      </c>
      <c r="F16679" s="14" t="str">
        <f t="shared" si="781"/>
        <v>Friday</v>
      </c>
      <c r="G16679" s="15">
        <f>$D16679*VLOOKUP($A16679,Price_Table,MATCH($C16679,$A$6:$K$6,0),1)</f>
        <v>0</v>
      </c>
      <c r="H16679" s="15">
        <f>D16679*VLOOKUP(A16679,Cost_Table,MATCH(C16679,M$6:W$6,0),1)</f>
        <v>0</v>
      </c>
      <c r="I16679" s="15">
        <f t="shared" si="782"/>
        <v>0</v>
      </c>
      <c r="J16679" s="43"/>
      <c r="K16679" s="1"/>
    </row>
    <row r="16680" spans="1:11">
      <c r="A16680" s="29">
        <v>41097</v>
      </c>
      <c r="B16680" s="30">
        <v>5</v>
      </c>
      <c r="C16680" s="30" t="s">
        <v>10</v>
      </c>
      <c r="D16680" s="30">
        <v>0</v>
      </c>
      <c r="E16680" s="50" t="str">
        <f t="shared" si="780"/>
        <v>July</v>
      </c>
      <c r="F16680" s="14" t="str">
        <f t="shared" si="781"/>
        <v>Saturday</v>
      </c>
      <c r="G16680" s="15">
        <f>$D16680*VLOOKUP($A16680,Price_Table,MATCH($C16680,$A$6:$K$6,0),1)</f>
        <v>0</v>
      </c>
      <c r="H16680" s="15">
        <f>D16680*VLOOKUP(A16680,Cost_Table,MATCH(C16680,M$6:W$6,0),1)</f>
        <v>0</v>
      </c>
      <c r="I16680" s="15">
        <f t="shared" si="782"/>
        <v>0</v>
      </c>
      <c r="J16680" s="43"/>
      <c r="K16680" s="1"/>
    </row>
    <row r="16681" spans="1:11">
      <c r="A16681" s="29">
        <v>41098</v>
      </c>
      <c r="B16681" s="30">
        <v>5</v>
      </c>
      <c r="C16681" s="30" t="s">
        <v>10</v>
      </c>
      <c r="D16681" s="30">
        <v>0</v>
      </c>
      <c r="E16681" s="50" t="str">
        <f t="shared" si="780"/>
        <v>July</v>
      </c>
      <c r="F16681" s="14" t="str">
        <f t="shared" si="781"/>
        <v>Sunday</v>
      </c>
      <c r="G16681" s="15">
        <f>$D16681*VLOOKUP($A16681,Price_Table,MATCH($C16681,$A$6:$K$6,0),1)</f>
        <v>0</v>
      </c>
      <c r="H16681" s="15">
        <f>D16681*VLOOKUP(A16681,Cost_Table,MATCH(C16681,M$6:W$6,0),1)</f>
        <v>0</v>
      </c>
      <c r="I16681" s="15">
        <f t="shared" si="782"/>
        <v>0</v>
      </c>
      <c r="J16681" s="43"/>
      <c r="K16681" s="1"/>
    </row>
    <row r="16682" spans="1:11">
      <c r="A16682" s="29">
        <v>41099</v>
      </c>
      <c r="B16682" s="30">
        <v>5</v>
      </c>
      <c r="C16682" s="30" t="s">
        <v>10</v>
      </c>
      <c r="D16682" s="30">
        <v>0</v>
      </c>
      <c r="E16682" s="50" t="str">
        <f t="shared" si="780"/>
        <v>July</v>
      </c>
      <c r="F16682" s="14" t="str">
        <f t="shared" si="781"/>
        <v>Monday</v>
      </c>
      <c r="G16682" s="15">
        <f>$D16682*VLOOKUP($A16682,Price_Table,MATCH($C16682,$A$6:$K$6,0),1)</f>
        <v>0</v>
      </c>
      <c r="H16682" s="15">
        <f>D16682*VLOOKUP(A16682,Cost_Table,MATCH(C16682,M$6:W$6,0),1)</f>
        <v>0</v>
      </c>
      <c r="I16682" s="15">
        <f t="shared" si="782"/>
        <v>0</v>
      </c>
      <c r="J16682" s="43"/>
      <c r="K16682" s="1"/>
    </row>
    <row r="16683" spans="1:11">
      <c r="A16683" s="29">
        <v>41100</v>
      </c>
      <c r="B16683" s="30">
        <v>5</v>
      </c>
      <c r="C16683" s="30" t="s">
        <v>10</v>
      </c>
      <c r="D16683" s="30">
        <v>0</v>
      </c>
      <c r="E16683" s="50" t="str">
        <f t="shared" si="780"/>
        <v>July</v>
      </c>
      <c r="F16683" s="14" t="str">
        <f t="shared" si="781"/>
        <v>Tuesday</v>
      </c>
      <c r="G16683" s="15">
        <f>$D16683*VLOOKUP($A16683,Price_Table,MATCH($C16683,$A$6:$K$6,0),1)</f>
        <v>0</v>
      </c>
      <c r="H16683" s="15">
        <f>D16683*VLOOKUP(A16683,Cost_Table,MATCH(C16683,M$6:W$6,0),1)</f>
        <v>0</v>
      </c>
      <c r="I16683" s="15">
        <f t="shared" si="782"/>
        <v>0</v>
      </c>
      <c r="J16683" s="43"/>
      <c r="K16683" s="1"/>
    </row>
    <row r="16684" spans="1:11">
      <c r="A16684" s="29">
        <v>41101</v>
      </c>
      <c r="B16684" s="30">
        <v>5</v>
      </c>
      <c r="C16684" s="30" t="s">
        <v>10</v>
      </c>
      <c r="D16684" s="30">
        <v>0</v>
      </c>
      <c r="E16684" s="50" t="str">
        <f t="shared" si="780"/>
        <v>July</v>
      </c>
      <c r="F16684" s="14" t="str">
        <f t="shared" si="781"/>
        <v>Wednesday</v>
      </c>
      <c r="G16684" s="15">
        <f>$D16684*VLOOKUP($A16684,Price_Table,MATCH($C16684,$A$6:$K$6,0),1)</f>
        <v>0</v>
      </c>
      <c r="H16684" s="15">
        <f>D16684*VLOOKUP(A16684,Cost_Table,MATCH(C16684,M$6:W$6,0),1)</f>
        <v>0</v>
      </c>
      <c r="I16684" s="15">
        <f t="shared" si="782"/>
        <v>0</v>
      </c>
      <c r="J16684" s="43"/>
      <c r="K16684" s="1"/>
    </row>
    <row r="16685" spans="1:11">
      <c r="A16685" s="29">
        <v>41102</v>
      </c>
      <c r="B16685" s="30">
        <v>5</v>
      </c>
      <c r="C16685" s="30" t="s">
        <v>10</v>
      </c>
      <c r="D16685" s="30">
        <v>0</v>
      </c>
      <c r="E16685" s="50" t="str">
        <f t="shared" si="780"/>
        <v>July</v>
      </c>
      <c r="F16685" s="14" t="str">
        <f t="shared" si="781"/>
        <v>Thursday</v>
      </c>
      <c r="G16685" s="15">
        <f>$D16685*VLOOKUP($A16685,Price_Table,MATCH($C16685,$A$6:$K$6,0),1)</f>
        <v>0</v>
      </c>
      <c r="H16685" s="15">
        <f>D16685*VLOOKUP(A16685,Cost_Table,MATCH(C16685,M$6:W$6,0),1)</f>
        <v>0</v>
      </c>
      <c r="I16685" s="15">
        <f t="shared" si="782"/>
        <v>0</v>
      </c>
      <c r="J16685" s="43"/>
      <c r="K16685" s="1"/>
    </row>
    <row r="16686" spans="1:11">
      <c r="A16686" s="29">
        <v>41103</v>
      </c>
      <c r="B16686" s="30">
        <v>5</v>
      </c>
      <c r="C16686" s="30" t="s">
        <v>10</v>
      </c>
      <c r="D16686" s="30">
        <v>0</v>
      </c>
      <c r="E16686" s="50" t="str">
        <f t="shared" si="780"/>
        <v>July</v>
      </c>
      <c r="F16686" s="14" t="str">
        <f t="shared" si="781"/>
        <v>Friday</v>
      </c>
      <c r="G16686" s="15">
        <f>$D16686*VLOOKUP($A16686,Price_Table,MATCH($C16686,$A$6:$K$6,0),1)</f>
        <v>0</v>
      </c>
      <c r="H16686" s="15">
        <f>D16686*VLOOKUP(A16686,Cost_Table,MATCH(C16686,M$6:W$6,0),1)</f>
        <v>0</v>
      </c>
      <c r="I16686" s="15">
        <f t="shared" si="782"/>
        <v>0</v>
      </c>
      <c r="J16686" s="43"/>
      <c r="K16686" s="1"/>
    </row>
    <row r="16687" spans="1:11">
      <c r="A16687" s="29">
        <v>41104</v>
      </c>
      <c r="B16687" s="30">
        <v>5</v>
      </c>
      <c r="C16687" s="30" t="s">
        <v>10</v>
      </c>
      <c r="D16687" s="30">
        <v>0</v>
      </c>
      <c r="E16687" s="50" t="str">
        <f t="shared" si="780"/>
        <v>July</v>
      </c>
      <c r="F16687" s="14" t="str">
        <f t="shared" si="781"/>
        <v>Saturday</v>
      </c>
      <c r="G16687" s="15">
        <f>$D16687*VLOOKUP($A16687,Price_Table,MATCH($C16687,$A$6:$K$6,0),1)</f>
        <v>0</v>
      </c>
      <c r="H16687" s="15">
        <f>D16687*VLOOKUP(A16687,Cost_Table,MATCH(C16687,M$6:W$6,0),1)</f>
        <v>0</v>
      </c>
      <c r="I16687" s="15">
        <f t="shared" si="782"/>
        <v>0</v>
      </c>
      <c r="J16687" s="43"/>
      <c r="K16687" s="1"/>
    </row>
    <row r="16688" spans="1:11">
      <c r="A16688" s="29">
        <v>41105</v>
      </c>
      <c r="B16688" s="30">
        <v>5</v>
      </c>
      <c r="C16688" s="30" t="s">
        <v>10</v>
      </c>
      <c r="D16688" s="30">
        <v>0</v>
      </c>
      <c r="E16688" s="50" t="str">
        <f t="shared" si="780"/>
        <v>July</v>
      </c>
      <c r="F16688" s="14" t="str">
        <f t="shared" si="781"/>
        <v>Sunday</v>
      </c>
      <c r="G16688" s="15">
        <f>$D16688*VLOOKUP($A16688,Price_Table,MATCH($C16688,$A$6:$K$6,0),1)</f>
        <v>0</v>
      </c>
      <c r="H16688" s="15">
        <f>D16688*VLOOKUP(A16688,Cost_Table,MATCH(C16688,M$6:W$6,0),1)</f>
        <v>0</v>
      </c>
      <c r="I16688" s="15">
        <f t="shared" si="782"/>
        <v>0</v>
      </c>
      <c r="J16688" s="43"/>
      <c r="K16688" s="1"/>
    </row>
    <row r="16689" spans="1:11">
      <c r="A16689" s="29">
        <v>41106</v>
      </c>
      <c r="B16689" s="30">
        <v>5</v>
      </c>
      <c r="C16689" s="30" t="s">
        <v>10</v>
      </c>
      <c r="D16689" s="30">
        <v>0</v>
      </c>
      <c r="E16689" s="50" t="str">
        <f t="shared" si="780"/>
        <v>July</v>
      </c>
      <c r="F16689" s="14" t="str">
        <f t="shared" si="781"/>
        <v>Monday</v>
      </c>
      <c r="G16689" s="15">
        <f>$D16689*VLOOKUP($A16689,Price_Table,MATCH($C16689,$A$6:$K$6,0),1)</f>
        <v>0</v>
      </c>
      <c r="H16689" s="15">
        <f>D16689*VLOOKUP(A16689,Cost_Table,MATCH(C16689,M$6:W$6,0),1)</f>
        <v>0</v>
      </c>
      <c r="I16689" s="15">
        <f t="shared" si="782"/>
        <v>0</v>
      </c>
      <c r="J16689" s="43"/>
      <c r="K16689" s="1"/>
    </row>
    <row r="16690" spans="1:11">
      <c r="A16690" s="29">
        <v>41107</v>
      </c>
      <c r="B16690" s="30">
        <v>5</v>
      </c>
      <c r="C16690" s="30" t="s">
        <v>10</v>
      </c>
      <c r="D16690" s="30">
        <v>0</v>
      </c>
      <c r="E16690" s="50" t="str">
        <f t="shared" si="780"/>
        <v>July</v>
      </c>
      <c r="F16690" s="14" t="str">
        <f t="shared" si="781"/>
        <v>Tuesday</v>
      </c>
      <c r="G16690" s="15">
        <f>$D16690*VLOOKUP($A16690,Price_Table,MATCH($C16690,$A$6:$K$6,0),1)</f>
        <v>0</v>
      </c>
      <c r="H16690" s="15">
        <f>D16690*VLOOKUP(A16690,Cost_Table,MATCH(C16690,M$6:W$6,0),1)</f>
        <v>0</v>
      </c>
      <c r="I16690" s="15">
        <f t="shared" si="782"/>
        <v>0</v>
      </c>
      <c r="J16690" s="43"/>
      <c r="K16690" s="1"/>
    </row>
    <row r="16691" spans="1:11">
      <c r="A16691" s="29">
        <v>41108</v>
      </c>
      <c r="B16691" s="30">
        <v>5</v>
      </c>
      <c r="C16691" s="30" t="s">
        <v>10</v>
      </c>
      <c r="D16691" s="30">
        <v>0</v>
      </c>
      <c r="E16691" s="50" t="str">
        <f t="shared" si="780"/>
        <v>July</v>
      </c>
      <c r="F16691" s="14" t="str">
        <f t="shared" si="781"/>
        <v>Wednesday</v>
      </c>
      <c r="G16691" s="15">
        <f>$D16691*VLOOKUP($A16691,Price_Table,MATCH($C16691,$A$6:$K$6,0),1)</f>
        <v>0</v>
      </c>
      <c r="H16691" s="15">
        <f>D16691*VLOOKUP(A16691,Cost_Table,MATCH(C16691,M$6:W$6,0),1)</f>
        <v>0</v>
      </c>
      <c r="I16691" s="15">
        <f t="shared" si="782"/>
        <v>0</v>
      </c>
      <c r="J16691" s="43"/>
      <c r="K16691" s="1"/>
    </row>
    <row r="16692" spans="1:11">
      <c r="A16692" s="29">
        <v>41109</v>
      </c>
      <c r="B16692" s="30">
        <v>5</v>
      </c>
      <c r="C16692" s="30" t="s">
        <v>10</v>
      </c>
      <c r="D16692" s="30">
        <v>0</v>
      </c>
      <c r="E16692" s="50" t="str">
        <f t="shared" si="780"/>
        <v>July</v>
      </c>
      <c r="F16692" s="14" t="str">
        <f t="shared" si="781"/>
        <v>Thursday</v>
      </c>
      <c r="G16692" s="15">
        <f>$D16692*VLOOKUP($A16692,Price_Table,MATCH($C16692,$A$6:$K$6,0),1)</f>
        <v>0</v>
      </c>
      <c r="H16692" s="15">
        <f>D16692*VLOOKUP(A16692,Cost_Table,MATCH(C16692,M$6:W$6,0),1)</f>
        <v>0</v>
      </c>
      <c r="I16692" s="15">
        <f t="shared" si="782"/>
        <v>0</v>
      </c>
      <c r="J16692" s="43"/>
      <c r="K16692" s="1"/>
    </row>
    <row r="16693" spans="1:11">
      <c r="A16693" s="29">
        <v>41110</v>
      </c>
      <c r="B16693" s="30">
        <v>5</v>
      </c>
      <c r="C16693" s="30" t="s">
        <v>10</v>
      </c>
      <c r="D16693" s="30">
        <v>0</v>
      </c>
      <c r="E16693" s="50" t="str">
        <f t="shared" si="780"/>
        <v>July</v>
      </c>
      <c r="F16693" s="14" t="str">
        <f t="shared" si="781"/>
        <v>Friday</v>
      </c>
      <c r="G16693" s="15">
        <f>$D16693*VLOOKUP($A16693,Price_Table,MATCH($C16693,$A$6:$K$6,0),1)</f>
        <v>0</v>
      </c>
      <c r="H16693" s="15">
        <f>D16693*VLOOKUP(A16693,Cost_Table,MATCH(C16693,M$6:W$6,0),1)</f>
        <v>0</v>
      </c>
      <c r="I16693" s="15">
        <f t="shared" si="782"/>
        <v>0</v>
      </c>
      <c r="J16693" s="43"/>
      <c r="K16693" s="1"/>
    </row>
    <row r="16694" spans="1:11">
      <c r="A16694" s="29">
        <v>41111</v>
      </c>
      <c r="B16694" s="30">
        <v>5</v>
      </c>
      <c r="C16694" s="30" t="s">
        <v>10</v>
      </c>
      <c r="D16694" s="30">
        <v>0</v>
      </c>
      <c r="E16694" s="50" t="str">
        <f t="shared" si="780"/>
        <v>July</v>
      </c>
      <c r="F16694" s="14" t="str">
        <f t="shared" si="781"/>
        <v>Saturday</v>
      </c>
      <c r="G16694" s="15">
        <f>$D16694*VLOOKUP($A16694,Price_Table,MATCH($C16694,$A$6:$K$6,0),1)</f>
        <v>0</v>
      </c>
      <c r="H16694" s="15">
        <f>D16694*VLOOKUP(A16694,Cost_Table,MATCH(C16694,M$6:W$6,0),1)</f>
        <v>0</v>
      </c>
      <c r="I16694" s="15">
        <f t="shared" si="782"/>
        <v>0</v>
      </c>
      <c r="J16694" s="43"/>
      <c r="K16694" s="1"/>
    </row>
    <row r="16695" spans="1:11">
      <c r="A16695" s="29">
        <v>41112</v>
      </c>
      <c r="B16695" s="30">
        <v>5</v>
      </c>
      <c r="C16695" s="30" t="s">
        <v>10</v>
      </c>
      <c r="D16695" s="30">
        <v>0</v>
      </c>
      <c r="E16695" s="50" t="str">
        <f t="shared" si="780"/>
        <v>July</v>
      </c>
      <c r="F16695" s="14" t="str">
        <f t="shared" si="781"/>
        <v>Sunday</v>
      </c>
      <c r="G16695" s="15">
        <f>$D16695*VLOOKUP($A16695,Price_Table,MATCH($C16695,$A$6:$K$6,0),1)</f>
        <v>0</v>
      </c>
      <c r="H16695" s="15">
        <f>D16695*VLOOKUP(A16695,Cost_Table,MATCH(C16695,M$6:W$6,0),1)</f>
        <v>0</v>
      </c>
      <c r="I16695" s="15">
        <f t="shared" si="782"/>
        <v>0</v>
      </c>
      <c r="J16695" s="43"/>
      <c r="K16695" s="1"/>
    </row>
    <row r="16696" spans="1:11">
      <c r="A16696" s="29">
        <v>41113</v>
      </c>
      <c r="B16696" s="30">
        <v>5</v>
      </c>
      <c r="C16696" s="30" t="s">
        <v>10</v>
      </c>
      <c r="D16696" s="30">
        <v>0</v>
      </c>
      <c r="E16696" s="50" t="str">
        <f t="shared" si="780"/>
        <v>July</v>
      </c>
      <c r="F16696" s="14" t="str">
        <f t="shared" si="781"/>
        <v>Monday</v>
      </c>
      <c r="G16696" s="15">
        <f>$D16696*VLOOKUP($A16696,Price_Table,MATCH($C16696,$A$6:$K$6,0),1)</f>
        <v>0</v>
      </c>
      <c r="H16696" s="15">
        <f>D16696*VLOOKUP(A16696,Cost_Table,MATCH(C16696,M$6:W$6,0),1)</f>
        <v>0</v>
      </c>
      <c r="I16696" s="15">
        <f t="shared" si="782"/>
        <v>0</v>
      </c>
      <c r="J16696" s="43"/>
      <c r="K16696" s="1"/>
    </row>
    <row r="16697" spans="1:11">
      <c r="A16697" s="29">
        <v>41114</v>
      </c>
      <c r="B16697" s="30">
        <v>5</v>
      </c>
      <c r="C16697" s="30" t="s">
        <v>10</v>
      </c>
      <c r="D16697" s="30">
        <v>0</v>
      </c>
      <c r="E16697" s="50" t="str">
        <f t="shared" si="780"/>
        <v>July</v>
      </c>
      <c r="F16697" s="14" t="str">
        <f t="shared" si="781"/>
        <v>Tuesday</v>
      </c>
      <c r="G16697" s="15">
        <f>$D16697*VLOOKUP($A16697,Price_Table,MATCH($C16697,$A$6:$K$6,0),1)</f>
        <v>0</v>
      </c>
      <c r="H16697" s="15">
        <f>D16697*VLOOKUP(A16697,Cost_Table,MATCH(C16697,M$6:W$6,0),1)</f>
        <v>0</v>
      </c>
      <c r="I16697" s="15">
        <f t="shared" si="782"/>
        <v>0</v>
      </c>
      <c r="J16697" s="43"/>
      <c r="K16697" s="1"/>
    </row>
    <row r="16698" spans="1:11">
      <c r="A16698" s="29">
        <v>41115</v>
      </c>
      <c r="B16698" s="30">
        <v>5</v>
      </c>
      <c r="C16698" s="30" t="s">
        <v>10</v>
      </c>
      <c r="D16698" s="30">
        <v>0</v>
      </c>
      <c r="E16698" s="50" t="str">
        <f t="shared" si="780"/>
        <v>July</v>
      </c>
      <c r="F16698" s="14" t="str">
        <f t="shared" si="781"/>
        <v>Wednesday</v>
      </c>
      <c r="G16698" s="15">
        <f>$D16698*VLOOKUP($A16698,Price_Table,MATCH($C16698,$A$6:$K$6,0),1)</f>
        <v>0</v>
      </c>
      <c r="H16698" s="15">
        <f>D16698*VLOOKUP(A16698,Cost_Table,MATCH(C16698,M$6:W$6,0),1)</f>
        <v>0</v>
      </c>
      <c r="I16698" s="15">
        <f t="shared" si="782"/>
        <v>0</v>
      </c>
      <c r="J16698" s="43"/>
      <c r="K16698" s="1"/>
    </row>
    <row r="16699" spans="1:11">
      <c r="A16699" s="29">
        <v>41116</v>
      </c>
      <c r="B16699" s="30">
        <v>5</v>
      </c>
      <c r="C16699" s="30" t="s">
        <v>10</v>
      </c>
      <c r="D16699" s="30">
        <v>0</v>
      </c>
      <c r="E16699" s="50" t="str">
        <f t="shared" si="780"/>
        <v>July</v>
      </c>
      <c r="F16699" s="14" t="str">
        <f t="shared" si="781"/>
        <v>Thursday</v>
      </c>
      <c r="G16699" s="15">
        <f>$D16699*VLOOKUP($A16699,Price_Table,MATCH($C16699,$A$6:$K$6,0),1)</f>
        <v>0</v>
      </c>
      <c r="H16699" s="15">
        <f>D16699*VLOOKUP(A16699,Cost_Table,MATCH(C16699,M$6:W$6,0),1)</f>
        <v>0</v>
      </c>
      <c r="I16699" s="15">
        <f t="shared" si="782"/>
        <v>0</v>
      </c>
      <c r="J16699" s="43"/>
      <c r="K16699" s="1"/>
    </row>
    <row r="16700" spans="1:11">
      <c r="A16700" s="29">
        <v>41117</v>
      </c>
      <c r="B16700" s="30">
        <v>5</v>
      </c>
      <c r="C16700" s="30" t="s">
        <v>10</v>
      </c>
      <c r="D16700" s="30">
        <v>0</v>
      </c>
      <c r="E16700" s="50" t="str">
        <f t="shared" si="780"/>
        <v>July</v>
      </c>
      <c r="F16700" s="14" t="str">
        <f t="shared" si="781"/>
        <v>Friday</v>
      </c>
      <c r="G16700" s="15">
        <f>$D16700*VLOOKUP($A16700,Price_Table,MATCH($C16700,$A$6:$K$6,0),1)</f>
        <v>0</v>
      </c>
      <c r="H16700" s="15">
        <f>D16700*VLOOKUP(A16700,Cost_Table,MATCH(C16700,M$6:W$6,0),1)</f>
        <v>0</v>
      </c>
      <c r="I16700" s="15">
        <f t="shared" si="782"/>
        <v>0</v>
      </c>
      <c r="J16700" s="43"/>
      <c r="K16700" s="1"/>
    </row>
    <row r="16701" spans="1:11">
      <c r="A16701" s="29">
        <v>41118</v>
      </c>
      <c r="B16701" s="30">
        <v>5</v>
      </c>
      <c r="C16701" s="30" t="s">
        <v>10</v>
      </c>
      <c r="D16701" s="30">
        <v>0</v>
      </c>
      <c r="E16701" s="50" t="str">
        <f t="shared" si="780"/>
        <v>July</v>
      </c>
      <c r="F16701" s="14" t="str">
        <f t="shared" si="781"/>
        <v>Saturday</v>
      </c>
      <c r="G16701" s="15">
        <f>$D16701*VLOOKUP($A16701,Price_Table,MATCH($C16701,$A$6:$K$6,0),1)</f>
        <v>0</v>
      </c>
      <c r="H16701" s="15">
        <f>D16701*VLOOKUP(A16701,Cost_Table,MATCH(C16701,M$6:W$6,0),1)</f>
        <v>0</v>
      </c>
      <c r="I16701" s="15">
        <f t="shared" si="782"/>
        <v>0</v>
      </c>
      <c r="J16701" s="43"/>
      <c r="K16701" s="1"/>
    </row>
    <row r="16702" spans="1:11">
      <c r="A16702" s="29">
        <v>41119</v>
      </c>
      <c r="B16702" s="30">
        <v>5</v>
      </c>
      <c r="C16702" s="30" t="s">
        <v>10</v>
      </c>
      <c r="D16702" s="30">
        <v>0</v>
      </c>
      <c r="E16702" s="50" t="str">
        <f t="shared" si="780"/>
        <v>July</v>
      </c>
      <c r="F16702" s="14" t="str">
        <f t="shared" si="781"/>
        <v>Sunday</v>
      </c>
      <c r="G16702" s="15">
        <f>$D16702*VLOOKUP($A16702,Price_Table,MATCH($C16702,$A$6:$K$6,0),1)</f>
        <v>0</v>
      </c>
      <c r="H16702" s="15">
        <f>D16702*VLOOKUP(A16702,Cost_Table,MATCH(C16702,M$6:W$6,0),1)</f>
        <v>0</v>
      </c>
      <c r="I16702" s="15">
        <f t="shared" si="782"/>
        <v>0</v>
      </c>
      <c r="J16702" s="43"/>
      <c r="K16702" s="1"/>
    </row>
    <row r="16703" spans="1:11">
      <c r="A16703" s="29">
        <v>41120</v>
      </c>
      <c r="B16703" s="30">
        <v>5</v>
      </c>
      <c r="C16703" s="30" t="s">
        <v>10</v>
      </c>
      <c r="D16703" s="30">
        <v>0</v>
      </c>
      <c r="E16703" s="50" t="str">
        <f t="shared" si="780"/>
        <v>July</v>
      </c>
      <c r="F16703" s="14" t="str">
        <f t="shared" si="781"/>
        <v>Monday</v>
      </c>
      <c r="G16703" s="15">
        <f>$D16703*VLOOKUP($A16703,Price_Table,MATCH($C16703,$A$6:$K$6,0),1)</f>
        <v>0</v>
      </c>
      <c r="H16703" s="15">
        <f>D16703*VLOOKUP(A16703,Cost_Table,MATCH(C16703,M$6:W$6,0),1)</f>
        <v>0</v>
      </c>
      <c r="I16703" s="15">
        <f t="shared" si="782"/>
        <v>0</v>
      </c>
      <c r="J16703" s="43"/>
      <c r="K16703" s="1"/>
    </row>
    <row r="16704" spans="1:11">
      <c r="A16704" s="29">
        <v>41121</v>
      </c>
      <c r="B16704" s="30">
        <v>5</v>
      </c>
      <c r="C16704" s="30" t="s">
        <v>10</v>
      </c>
      <c r="D16704" s="30">
        <v>0</v>
      </c>
      <c r="E16704" s="50" t="str">
        <f t="shared" si="780"/>
        <v>July</v>
      </c>
      <c r="F16704" s="14" t="str">
        <f t="shared" si="781"/>
        <v>Tuesday</v>
      </c>
      <c r="G16704" s="15">
        <f>$D16704*VLOOKUP($A16704,Price_Table,MATCH($C16704,$A$6:$K$6,0),1)</f>
        <v>0</v>
      </c>
      <c r="H16704" s="15">
        <f>D16704*VLOOKUP(A16704,Cost_Table,MATCH(C16704,M$6:W$6,0),1)</f>
        <v>0</v>
      </c>
      <c r="I16704" s="15">
        <f t="shared" si="782"/>
        <v>0</v>
      </c>
      <c r="J16704" s="43"/>
      <c r="K16704" s="1"/>
    </row>
    <row r="16705" spans="1:11">
      <c r="A16705" s="29">
        <v>41122</v>
      </c>
      <c r="B16705" s="30">
        <v>5</v>
      </c>
      <c r="C16705" s="30" t="s">
        <v>10</v>
      </c>
      <c r="D16705" s="30">
        <v>0</v>
      </c>
      <c r="E16705" s="50" t="str">
        <f t="shared" si="780"/>
        <v>August</v>
      </c>
      <c r="F16705" s="14" t="str">
        <f t="shared" si="781"/>
        <v>Wednesday</v>
      </c>
      <c r="G16705" s="15">
        <f>$D16705*VLOOKUP($A16705,Price_Table,MATCH($C16705,$A$6:$K$6,0),1)</f>
        <v>0</v>
      </c>
      <c r="H16705" s="15">
        <f>D16705*VLOOKUP(A16705,Cost_Table,MATCH(C16705,M$6:W$6,0),1)</f>
        <v>0</v>
      </c>
      <c r="I16705" s="15">
        <f t="shared" si="782"/>
        <v>0</v>
      </c>
      <c r="J16705" s="43"/>
      <c r="K16705" s="1"/>
    </row>
    <row r="16706" spans="1:11">
      <c r="A16706" s="29">
        <v>41123</v>
      </c>
      <c r="B16706" s="30">
        <v>5</v>
      </c>
      <c r="C16706" s="30" t="s">
        <v>10</v>
      </c>
      <c r="D16706" s="30">
        <v>0</v>
      </c>
      <c r="E16706" s="50" t="str">
        <f t="shared" si="780"/>
        <v>August</v>
      </c>
      <c r="F16706" s="14" t="str">
        <f t="shared" si="781"/>
        <v>Thursday</v>
      </c>
      <c r="G16706" s="15">
        <f>$D16706*VLOOKUP($A16706,Price_Table,MATCH($C16706,$A$6:$K$6,0),1)</f>
        <v>0</v>
      </c>
      <c r="H16706" s="15">
        <f>D16706*VLOOKUP(A16706,Cost_Table,MATCH(C16706,M$6:W$6,0),1)</f>
        <v>0</v>
      </c>
      <c r="I16706" s="15">
        <f t="shared" si="782"/>
        <v>0</v>
      </c>
      <c r="J16706" s="43"/>
      <c r="K16706" s="1"/>
    </row>
    <row r="16707" spans="1:11">
      <c r="A16707" s="29">
        <v>41124</v>
      </c>
      <c r="B16707" s="30">
        <v>5</v>
      </c>
      <c r="C16707" s="30" t="s">
        <v>10</v>
      </c>
      <c r="D16707" s="30">
        <v>0</v>
      </c>
      <c r="E16707" s="50" t="str">
        <f t="shared" si="780"/>
        <v>August</v>
      </c>
      <c r="F16707" s="14" t="str">
        <f t="shared" si="781"/>
        <v>Friday</v>
      </c>
      <c r="G16707" s="15">
        <f>$D16707*VLOOKUP($A16707,Price_Table,MATCH($C16707,$A$6:$K$6,0),1)</f>
        <v>0</v>
      </c>
      <c r="H16707" s="15">
        <f>D16707*VLOOKUP(A16707,Cost_Table,MATCH(C16707,M$6:W$6,0),1)</f>
        <v>0</v>
      </c>
      <c r="I16707" s="15">
        <f t="shared" si="782"/>
        <v>0</v>
      </c>
      <c r="J16707" s="43"/>
      <c r="K16707" s="1"/>
    </row>
    <row r="16708" spans="1:11">
      <c r="A16708" s="29">
        <v>41125</v>
      </c>
      <c r="B16708" s="30">
        <v>5</v>
      </c>
      <c r="C16708" s="30" t="s">
        <v>10</v>
      </c>
      <c r="D16708" s="30">
        <v>0</v>
      </c>
      <c r="E16708" s="50" t="str">
        <f t="shared" si="780"/>
        <v>August</v>
      </c>
      <c r="F16708" s="14" t="str">
        <f t="shared" si="781"/>
        <v>Saturday</v>
      </c>
      <c r="G16708" s="15">
        <f>$D16708*VLOOKUP($A16708,Price_Table,MATCH($C16708,$A$6:$K$6,0),1)</f>
        <v>0</v>
      </c>
      <c r="H16708" s="15">
        <f>D16708*VLOOKUP(A16708,Cost_Table,MATCH(C16708,M$6:W$6,0),1)</f>
        <v>0</v>
      </c>
      <c r="I16708" s="15">
        <f t="shared" si="782"/>
        <v>0</v>
      </c>
      <c r="J16708" s="43"/>
      <c r="K16708" s="1"/>
    </row>
    <row r="16709" spans="1:11">
      <c r="A16709" s="29">
        <v>41126</v>
      </c>
      <c r="B16709" s="30">
        <v>5</v>
      </c>
      <c r="C16709" s="30" t="s">
        <v>10</v>
      </c>
      <c r="D16709" s="30">
        <v>0</v>
      </c>
      <c r="E16709" s="50" t="str">
        <f t="shared" si="780"/>
        <v>August</v>
      </c>
      <c r="F16709" s="14" t="str">
        <f t="shared" si="781"/>
        <v>Sunday</v>
      </c>
      <c r="G16709" s="15">
        <f>$D16709*VLOOKUP($A16709,Price_Table,MATCH($C16709,$A$6:$K$6,0),1)</f>
        <v>0</v>
      </c>
      <c r="H16709" s="15">
        <f>D16709*VLOOKUP(A16709,Cost_Table,MATCH(C16709,M$6:W$6,0),1)</f>
        <v>0</v>
      </c>
      <c r="I16709" s="15">
        <f t="shared" si="782"/>
        <v>0</v>
      </c>
      <c r="J16709" s="43"/>
      <c r="K16709" s="1"/>
    </row>
    <row r="16710" spans="1:11">
      <c r="A16710" s="29">
        <v>41127</v>
      </c>
      <c r="B16710" s="30">
        <v>5</v>
      </c>
      <c r="C16710" s="30" t="s">
        <v>10</v>
      </c>
      <c r="D16710" s="30">
        <v>0</v>
      </c>
      <c r="E16710" s="50" t="str">
        <f t="shared" si="780"/>
        <v>August</v>
      </c>
      <c r="F16710" s="14" t="str">
        <f t="shared" si="781"/>
        <v>Monday</v>
      </c>
      <c r="G16710" s="15">
        <f>$D16710*VLOOKUP($A16710,Price_Table,MATCH($C16710,$A$6:$K$6,0),1)</f>
        <v>0</v>
      </c>
      <c r="H16710" s="15">
        <f>D16710*VLOOKUP(A16710,Cost_Table,MATCH(C16710,M$6:W$6,0),1)</f>
        <v>0</v>
      </c>
      <c r="I16710" s="15">
        <f t="shared" si="782"/>
        <v>0</v>
      </c>
      <c r="J16710" s="43"/>
      <c r="K16710" s="1"/>
    </row>
    <row r="16711" spans="1:11">
      <c r="A16711" s="29">
        <v>41128</v>
      </c>
      <c r="B16711" s="30">
        <v>5</v>
      </c>
      <c r="C16711" s="30" t="s">
        <v>10</v>
      </c>
      <c r="D16711" s="30">
        <v>0</v>
      </c>
      <c r="E16711" s="50" t="str">
        <f t="shared" si="780"/>
        <v>August</v>
      </c>
      <c r="F16711" s="14" t="str">
        <f t="shared" si="781"/>
        <v>Tuesday</v>
      </c>
      <c r="G16711" s="15">
        <f>$D16711*VLOOKUP($A16711,Price_Table,MATCH($C16711,$A$6:$K$6,0),1)</f>
        <v>0</v>
      </c>
      <c r="H16711" s="15">
        <f>D16711*VLOOKUP(A16711,Cost_Table,MATCH(C16711,M$6:W$6,0),1)</f>
        <v>0</v>
      </c>
      <c r="I16711" s="15">
        <f t="shared" si="782"/>
        <v>0</v>
      </c>
      <c r="J16711" s="43"/>
      <c r="K16711" s="1"/>
    </row>
    <row r="16712" spans="1:11">
      <c r="A16712" s="29">
        <v>41129</v>
      </c>
      <c r="B16712" s="30">
        <v>5</v>
      </c>
      <c r="C16712" s="30" t="s">
        <v>10</v>
      </c>
      <c r="D16712" s="30">
        <v>0</v>
      </c>
      <c r="E16712" s="50" t="str">
        <f t="shared" si="780"/>
        <v>August</v>
      </c>
      <c r="F16712" s="14" t="str">
        <f t="shared" si="781"/>
        <v>Wednesday</v>
      </c>
      <c r="G16712" s="15">
        <f>$D16712*VLOOKUP($A16712,Price_Table,MATCH($C16712,$A$6:$K$6,0),1)</f>
        <v>0</v>
      </c>
      <c r="H16712" s="15">
        <f>D16712*VLOOKUP(A16712,Cost_Table,MATCH(C16712,M$6:W$6,0),1)</f>
        <v>0</v>
      </c>
      <c r="I16712" s="15">
        <f t="shared" si="782"/>
        <v>0</v>
      </c>
      <c r="J16712" s="43"/>
      <c r="K16712" s="1"/>
    </row>
    <row r="16713" spans="1:11">
      <c r="A16713" s="29">
        <v>41130</v>
      </c>
      <c r="B16713" s="30">
        <v>5</v>
      </c>
      <c r="C16713" s="30" t="s">
        <v>10</v>
      </c>
      <c r="D16713" s="30">
        <v>0</v>
      </c>
      <c r="E16713" s="50" t="str">
        <f t="shared" si="780"/>
        <v>August</v>
      </c>
      <c r="F16713" s="14" t="str">
        <f t="shared" si="781"/>
        <v>Thursday</v>
      </c>
      <c r="G16713" s="15">
        <f>$D16713*VLOOKUP($A16713,Price_Table,MATCH($C16713,$A$6:$K$6,0),1)</f>
        <v>0</v>
      </c>
      <c r="H16713" s="15">
        <f>D16713*VLOOKUP(A16713,Cost_Table,MATCH(C16713,M$6:W$6,0),1)</f>
        <v>0</v>
      </c>
      <c r="I16713" s="15">
        <f t="shared" si="782"/>
        <v>0</v>
      </c>
      <c r="J16713" s="43"/>
      <c r="K16713" s="1"/>
    </row>
    <row r="16714" spans="1:11">
      <c r="A16714" s="29">
        <v>41131</v>
      </c>
      <c r="B16714" s="30">
        <v>5</v>
      </c>
      <c r="C16714" s="30" t="s">
        <v>10</v>
      </c>
      <c r="D16714" s="30">
        <v>0</v>
      </c>
      <c r="E16714" s="50" t="str">
        <f t="shared" si="780"/>
        <v>August</v>
      </c>
      <c r="F16714" s="14" t="str">
        <f t="shared" si="781"/>
        <v>Friday</v>
      </c>
      <c r="G16714" s="15">
        <f>$D16714*VLOOKUP($A16714,Price_Table,MATCH($C16714,$A$6:$K$6,0),1)</f>
        <v>0</v>
      </c>
      <c r="H16714" s="15">
        <f>D16714*VLOOKUP(A16714,Cost_Table,MATCH(C16714,M$6:W$6,0),1)</f>
        <v>0</v>
      </c>
      <c r="I16714" s="15">
        <f t="shared" si="782"/>
        <v>0</v>
      </c>
      <c r="J16714" s="43"/>
      <c r="K16714" s="1"/>
    </row>
    <row r="16715" spans="1:11">
      <c r="A16715" s="29">
        <v>41132</v>
      </c>
      <c r="B16715" s="30">
        <v>5</v>
      </c>
      <c r="C16715" s="30" t="s">
        <v>10</v>
      </c>
      <c r="D16715" s="30">
        <v>0</v>
      </c>
      <c r="E16715" s="50" t="str">
        <f t="shared" si="780"/>
        <v>August</v>
      </c>
      <c r="F16715" s="14" t="str">
        <f t="shared" si="781"/>
        <v>Saturday</v>
      </c>
      <c r="G16715" s="15">
        <f>$D16715*VLOOKUP($A16715,Price_Table,MATCH($C16715,$A$6:$K$6,0),1)</f>
        <v>0</v>
      </c>
      <c r="H16715" s="15">
        <f>D16715*VLOOKUP(A16715,Cost_Table,MATCH(C16715,M$6:W$6,0),1)</f>
        <v>0</v>
      </c>
      <c r="I16715" s="15">
        <f t="shared" si="782"/>
        <v>0</v>
      </c>
      <c r="J16715" s="43"/>
      <c r="K16715" s="1"/>
    </row>
    <row r="16716" spans="1:11">
      <c r="A16716" s="29">
        <v>41133</v>
      </c>
      <c r="B16716" s="30">
        <v>5</v>
      </c>
      <c r="C16716" s="30" t="s">
        <v>10</v>
      </c>
      <c r="D16716" s="30">
        <v>0</v>
      </c>
      <c r="E16716" s="50" t="str">
        <f t="shared" si="780"/>
        <v>August</v>
      </c>
      <c r="F16716" s="14" t="str">
        <f t="shared" si="781"/>
        <v>Sunday</v>
      </c>
      <c r="G16716" s="15">
        <f>$D16716*VLOOKUP($A16716,Price_Table,MATCH($C16716,$A$6:$K$6,0),1)</f>
        <v>0</v>
      </c>
      <c r="H16716" s="15">
        <f>D16716*VLOOKUP(A16716,Cost_Table,MATCH(C16716,M$6:W$6,0),1)</f>
        <v>0</v>
      </c>
      <c r="I16716" s="15">
        <f t="shared" si="782"/>
        <v>0</v>
      </c>
      <c r="J16716" s="43"/>
      <c r="K16716" s="1"/>
    </row>
    <row r="16717" spans="1:11">
      <c r="A16717" s="29">
        <v>41134</v>
      </c>
      <c r="B16717" s="30">
        <v>5</v>
      </c>
      <c r="C16717" s="30" t="s">
        <v>10</v>
      </c>
      <c r="D16717" s="30">
        <v>0</v>
      </c>
      <c r="E16717" s="50" t="str">
        <f t="shared" si="780"/>
        <v>August</v>
      </c>
      <c r="F16717" s="14" t="str">
        <f t="shared" si="781"/>
        <v>Monday</v>
      </c>
      <c r="G16717" s="15">
        <f>$D16717*VLOOKUP($A16717,Price_Table,MATCH($C16717,$A$6:$K$6,0),1)</f>
        <v>0</v>
      </c>
      <c r="H16717" s="15">
        <f>D16717*VLOOKUP(A16717,Cost_Table,MATCH(C16717,M$6:W$6,0),1)</f>
        <v>0</v>
      </c>
      <c r="I16717" s="15">
        <f t="shared" si="782"/>
        <v>0</v>
      </c>
      <c r="J16717" s="43"/>
      <c r="K16717" s="1"/>
    </row>
    <row r="16718" spans="1:11">
      <c r="A16718" s="29">
        <v>41135</v>
      </c>
      <c r="B16718" s="30">
        <v>5</v>
      </c>
      <c r="C16718" s="30" t="s">
        <v>10</v>
      </c>
      <c r="D16718" s="30">
        <v>0</v>
      </c>
      <c r="E16718" s="50" t="str">
        <f t="shared" si="780"/>
        <v>August</v>
      </c>
      <c r="F16718" s="14" t="str">
        <f t="shared" si="781"/>
        <v>Tuesday</v>
      </c>
      <c r="G16718" s="15">
        <f>$D16718*VLOOKUP($A16718,Price_Table,MATCH($C16718,$A$6:$K$6,0),1)</f>
        <v>0</v>
      </c>
      <c r="H16718" s="15">
        <f>D16718*VLOOKUP(A16718,Cost_Table,MATCH(C16718,M$6:W$6,0),1)</f>
        <v>0</v>
      </c>
      <c r="I16718" s="15">
        <f t="shared" si="782"/>
        <v>0</v>
      </c>
      <c r="J16718" s="43"/>
      <c r="K16718" s="1"/>
    </row>
    <row r="16719" spans="1:11">
      <c r="A16719" s="29">
        <v>41136</v>
      </c>
      <c r="B16719" s="30">
        <v>5</v>
      </c>
      <c r="C16719" s="30" t="s">
        <v>10</v>
      </c>
      <c r="D16719" s="30">
        <v>0</v>
      </c>
      <c r="E16719" s="50" t="str">
        <f t="shared" si="780"/>
        <v>August</v>
      </c>
      <c r="F16719" s="14" t="str">
        <f t="shared" si="781"/>
        <v>Wednesday</v>
      </c>
      <c r="G16719" s="15">
        <f>$D16719*VLOOKUP($A16719,Price_Table,MATCH($C16719,$A$6:$K$6,0),1)</f>
        <v>0</v>
      </c>
      <c r="H16719" s="15">
        <f>D16719*VLOOKUP(A16719,Cost_Table,MATCH(C16719,M$6:W$6,0),1)</f>
        <v>0</v>
      </c>
      <c r="I16719" s="15">
        <f t="shared" si="782"/>
        <v>0</v>
      </c>
      <c r="J16719" s="43"/>
      <c r="K16719" s="1"/>
    </row>
    <row r="16720" spans="1:11">
      <c r="A16720" s="29">
        <v>41137</v>
      </c>
      <c r="B16720" s="30">
        <v>5</v>
      </c>
      <c r="C16720" s="30" t="s">
        <v>10</v>
      </c>
      <c r="D16720" s="30">
        <v>0</v>
      </c>
      <c r="E16720" s="50" t="str">
        <f t="shared" si="780"/>
        <v>August</v>
      </c>
      <c r="F16720" s="14" t="str">
        <f t="shared" si="781"/>
        <v>Thursday</v>
      </c>
      <c r="G16720" s="15">
        <f>$D16720*VLOOKUP($A16720,Price_Table,MATCH($C16720,$A$6:$K$6,0),1)</f>
        <v>0</v>
      </c>
      <c r="H16720" s="15">
        <f>D16720*VLOOKUP(A16720,Cost_Table,MATCH(C16720,M$6:W$6,0),1)</f>
        <v>0</v>
      </c>
      <c r="I16720" s="15">
        <f t="shared" si="782"/>
        <v>0</v>
      </c>
      <c r="J16720" s="43"/>
      <c r="K16720" s="1"/>
    </row>
    <row r="16721" spans="1:11">
      <c r="A16721" s="29">
        <v>41138</v>
      </c>
      <c r="B16721" s="30">
        <v>5</v>
      </c>
      <c r="C16721" s="30" t="s">
        <v>10</v>
      </c>
      <c r="D16721" s="30">
        <v>0</v>
      </c>
      <c r="E16721" s="50" t="str">
        <f t="shared" si="780"/>
        <v>August</v>
      </c>
      <c r="F16721" s="14" t="str">
        <f t="shared" si="781"/>
        <v>Friday</v>
      </c>
      <c r="G16721" s="15">
        <f>$D16721*VLOOKUP($A16721,Price_Table,MATCH($C16721,$A$6:$K$6,0),1)</f>
        <v>0</v>
      </c>
      <c r="H16721" s="15">
        <f>D16721*VLOOKUP(A16721,Cost_Table,MATCH(C16721,M$6:W$6,0),1)</f>
        <v>0</v>
      </c>
      <c r="I16721" s="15">
        <f t="shared" si="782"/>
        <v>0</v>
      </c>
      <c r="J16721" s="43"/>
      <c r="K16721" s="1"/>
    </row>
    <row r="16722" spans="1:11">
      <c r="A16722" s="29">
        <v>41139</v>
      </c>
      <c r="B16722" s="30">
        <v>5</v>
      </c>
      <c r="C16722" s="30" t="s">
        <v>10</v>
      </c>
      <c r="D16722" s="30">
        <v>0</v>
      </c>
      <c r="E16722" s="50" t="str">
        <f t="shared" si="780"/>
        <v>August</v>
      </c>
      <c r="F16722" s="14" t="str">
        <f t="shared" si="781"/>
        <v>Saturday</v>
      </c>
      <c r="G16722" s="15">
        <f>$D16722*VLOOKUP($A16722,Price_Table,MATCH($C16722,$A$6:$K$6,0),1)</f>
        <v>0</v>
      </c>
      <c r="H16722" s="15">
        <f>D16722*VLOOKUP(A16722,Cost_Table,MATCH(C16722,M$6:W$6,0),1)</f>
        <v>0</v>
      </c>
      <c r="I16722" s="15">
        <f t="shared" si="782"/>
        <v>0</v>
      </c>
      <c r="J16722" s="43"/>
      <c r="K16722" s="1"/>
    </row>
    <row r="16723" spans="1:11">
      <c r="A16723" s="29">
        <v>41140</v>
      </c>
      <c r="B16723" s="30">
        <v>5</v>
      </c>
      <c r="C16723" s="30" t="s">
        <v>10</v>
      </c>
      <c r="D16723" s="30">
        <v>0</v>
      </c>
      <c r="E16723" s="50" t="str">
        <f t="shared" si="780"/>
        <v>August</v>
      </c>
      <c r="F16723" s="14" t="str">
        <f t="shared" si="781"/>
        <v>Sunday</v>
      </c>
      <c r="G16723" s="15">
        <f>$D16723*VLOOKUP($A16723,Price_Table,MATCH($C16723,$A$6:$K$6,0),1)</f>
        <v>0</v>
      </c>
      <c r="H16723" s="15">
        <f>D16723*VLOOKUP(A16723,Cost_Table,MATCH(C16723,M$6:W$6,0),1)</f>
        <v>0</v>
      </c>
      <c r="I16723" s="15">
        <f t="shared" si="782"/>
        <v>0</v>
      </c>
      <c r="J16723" s="43"/>
      <c r="K16723" s="1"/>
    </row>
    <row r="16724" spans="1:11">
      <c r="A16724" s="29">
        <v>41141</v>
      </c>
      <c r="B16724" s="30">
        <v>5</v>
      </c>
      <c r="C16724" s="30" t="s">
        <v>10</v>
      </c>
      <c r="D16724" s="30">
        <v>0</v>
      </c>
      <c r="E16724" s="50" t="str">
        <f t="shared" si="780"/>
        <v>August</v>
      </c>
      <c r="F16724" s="14" t="str">
        <f t="shared" si="781"/>
        <v>Monday</v>
      </c>
      <c r="G16724" s="15">
        <f>$D16724*VLOOKUP($A16724,Price_Table,MATCH($C16724,$A$6:$K$6,0),1)</f>
        <v>0</v>
      </c>
      <c r="H16724" s="15">
        <f>D16724*VLOOKUP(A16724,Cost_Table,MATCH(C16724,M$6:W$6,0),1)</f>
        <v>0</v>
      </c>
      <c r="I16724" s="15">
        <f t="shared" si="782"/>
        <v>0</v>
      </c>
      <c r="J16724" s="43"/>
      <c r="K16724" s="1"/>
    </row>
    <row r="16725" spans="1:11">
      <c r="A16725" s="29">
        <v>41142</v>
      </c>
      <c r="B16725" s="30">
        <v>5</v>
      </c>
      <c r="C16725" s="30" t="s">
        <v>10</v>
      </c>
      <c r="D16725" s="30">
        <v>0</v>
      </c>
      <c r="E16725" s="50" t="str">
        <f t="shared" si="780"/>
        <v>August</v>
      </c>
      <c r="F16725" s="14" t="str">
        <f t="shared" si="781"/>
        <v>Tuesday</v>
      </c>
      <c r="G16725" s="15">
        <f>$D16725*VLOOKUP($A16725,Price_Table,MATCH($C16725,$A$6:$K$6,0),1)</f>
        <v>0</v>
      </c>
      <c r="H16725" s="15">
        <f>D16725*VLOOKUP(A16725,Cost_Table,MATCH(C16725,M$6:W$6,0),1)</f>
        <v>0</v>
      </c>
      <c r="I16725" s="15">
        <f t="shared" si="782"/>
        <v>0</v>
      </c>
      <c r="J16725" s="43"/>
      <c r="K16725" s="1"/>
    </row>
    <row r="16726" spans="1:11">
      <c r="A16726" s="29">
        <v>41143</v>
      </c>
      <c r="B16726" s="30">
        <v>5</v>
      </c>
      <c r="C16726" s="30" t="s">
        <v>10</v>
      </c>
      <c r="D16726" s="30">
        <v>0</v>
      </c>
      <c r="E16726" s="50" t="str">
        <f t="shared" si="780"/>
        <v>August</v>
      </c>
      <c r="F16726" s="14" t="str">
        <f t="shared" si="781"/>
        <v>Wednesday</v>
      </c>
      <c r="G16726" s="15">
        <f>$D16726*VLOOKUP($A16726,Price_Table,MATCH($C16726,$A$6:$K$6,0),1)</f>
        <v>0</v>
      </c>
      <c r="H16726" s="15">
        <f>D16726*VLOOKUP(A16726,Cost_Table,MATCH(C16726,M$6:W$6,0),1)</f>
        <v>0</v>
      </c>
      <c r="I16726" s="15">
        <f t="shared" si="782"/>
        <v>0</v>
      </c>
      <c r="J16726" s="43"/>
      <c r="K16726" s="1"/>
    </row>
    <row r="16727" spans="1:11">
      <c r="A16727" s="29">
        <v>41144</v>
      </c>
      <c r="B16727" s="30">
        <v>5</v>
      </c>
      <c r="C16727" s="30" t="s">
        <v>10</v>
      </c>
      <c r="D16727" s="30">
        <v>0</v>
      </c>
      <c r="E16727" s="50" t="str">
        <f t="shared" ref="E16727:E16790" si="783">TEXT(A16727,"mmmm")</f>
        <v>August</v>
      </c>
      <c r="F16727" s="14" t="str">
        <f t="shared" ref="F16727:F16790" si="784">TEXT(A16727,"dddd")</f>
        <v>Thursday</v>
      </c>
      <c r="G16727" s="15">
        <f>$D16727*VLOOKUP($A16727,Price_Table,MATCH($C16727,$A$6:$K$6,0),1)</f>
        <v>0</v>
      </c>
      <c r="H16727" s="15">
        <f>D16727*VLOOKUP(A16727,Cost_Table,MATCH(C16727,M$6:W$6,0),1)</f>
        <v>0</v>
      </c>
      <c r="I16727" s="15">
        <f t="shared" ref="I16727:I16790" si="785">G16727-H16727</f>
        <v>0</v>
      </c>
      <c r="J16727" s="43"/>
      <c r="K16727" s="1"/>
    </row>
    <row r="16728" spans="1:11">
      <c r="A16728" s="29">
        <v>41145</v>
      </c>
      <c r="B16728" s="30">
        <v>5</v>
      </c>
      <c r="C16728" s="30" t="s">
        <v>10</v>
      </c>
      <c r="D16728" s="30">
        <v>0</v>
      </c>
      <c r="E16728" s="50" t="str">
        <f t="shared" si="783"/>
        <v>August</v>
      </c>
      <c r="F16728" s="14" t="str">
        <f t="shared" si="784"/>
        <v>Friday</v>
      </c>
      <c r="G16728" s="15">
        <f>$D16728*VLOOKUP($A16728,Price_Table,MATCH($C16728,$A$6:$K$6,0),1)</f>
        <v>0</v>
      </c>
      <c r="H16728" s="15">
        <f>D16728*VLOOKUP(A16728,Cost_Table,MATCH(C16728,M$6:W$6,0),1)</f>
        <v>0</v>
      </c>
      <c r="I16728" s="15">
        <f t="shared" si="785"/>
        <v>0</v>
      </c>
      <c r="J16728" s="43"/>
      <c r="K16728" s="1"/>
    </row>
    <row r="16729" spans="1:11">
      <c r="A16729" s="29">
        <v>41146</v>
      </c>
      <c r="B16729" s="30">
        <v>5</v>
      </c>
      <c r="C16729" s="30" t="s">
        <v>10</v>
      </c>
      <c r="D16729" s="30">
        <v>0</v>
      </c>
      <c r="E16729" s="50" t="str">
        <f t="shared" si="783"/>
        <v>August</v>
      </c>
      <c r="F16729" s="14" t="str">
        <f t="shared" si="784"/>
        <v>Saturday</v>
      </c>
      <c r="G16729" s="15">
        <f>$D16729*VLOOKUP($A16729,Price_Table,MATCH($C16729,$A$6:$K$6,0),1)</f>
        <v>0</v>
      </c>
      <c r="H16729" s="15">
        <f>D16729*VLOOKUP(A16729,Cost_Table,MATCH(C16729,M$6:W$6,0),1)</f>
        <v>0</v>
      </c>
      <c r="I16729" s="15">
        <f t="shared" si="785"/>
        <v>0</v>
      </c>
      <c r="J16729" s="43"/>
      <c r="K16729" s="1"/>
    </row>
    <row r="16730" spans="1:11">
      <c r="A16730" s="29">
        <v>41147</v>
      </c>
      <c r="B16730" s="30">
        <v>5</v>
      </c>
      <c r="C16730" s="30" t="s">
        <v>10</v>
      </c>
      <c r="D16730" s="30">
        <v>0</v>
      </c>
      <c r="E16730" s="50" t="str">
        <f t="shared" si="783"/>
        <v>August</v>
      </c>
      <c r="F16730" s="14" t="str">
        <f t="shared" si="784"/>
        <v>Sunday</v>
      </c>
      <c r="G16730" s="15">
        <f>$D16730*VLOOKUP($A16730,Price_Table,MATCH($C16730,$A$6:$K$6,0),1)</f>
        <v>0</v>
      </c>
      <c r="H16730" s="15">
        <f>D16730*VLOOKUP(A16730,Cost_Table,MATCH(C16730,M$6:W$6,0),1)</f>
        <v>0</v>
      </c>
      <c r="I16730" s="15">
        <f t="shared" si="785"/>
        <v>0</v>
      </c>
      <c r="J16730" s="43"/>
      <c r="K16730" s="1"/>
    </row>
    <row r="16731" spans="1:11">
      <c r="A16731" s="29">
        <v>41148</v>
      </c>
      <c r="B16731" s="30">
        <v>5</v>
      </c>
      <c r="C16731" s="30" t="s">
        <v>10</v>
      </c>
      <c r="D16731" s="30">
        <v>0</v>
      </c>
      <c r="E16731" s="50" t="str">
        <f t="shared" si="783"/>
        <v>August</v>
      </c>
      <c r="F16731" s="14" t="str">
        <f t="shared" si="784"/>
        <v>Monday</v>
      </c>
      <c r="G16731" s="15">
        <f>$D16731*VLOOKUP($A16731,Price_Table,MATCH($C16731,$A$6:$K$6,0),1)</f>
        <v>0</v>
      </c>
      <c r="H16731" s="15">
        <f>D16731*VLOOKUP(A16731,Cost_Table,MATCH(C16731,M$6:W$6,0),1)</f>
        <v>0</v>
      </c>
      <c r="I16731" s="15">
        <f t="shared" si="785"/>
        <v>0</v>
      </c>
      <c r="J16731" s="43"/>
      <c r="K16731" s="1"/>
    </row>
    <row r="16732" spans="1:11">
      <c r="A16732" s="29">
        <v>41149</v>
      </c>
      <c r="B16732" s="30">
        <v>5</v>
      </c>
      <c r="C16732" s="30" t="s">
        <v>10</v>
      </c>
      <c r="D16732" s="30">
        <v>0</v>
      </c>
      <c r="E16732" s="50" t="str">
        <f t="shared" si="783"/>
        <v>August</v>
      </c>
      <c r="F16732" s="14" t="str">
        <f t="shared" si="784"/>
        <v>Tuesday</v>
      </c>
      <c r="G16732" s="15">
        <f>$D16732*VLOOKUP($A16732,Price_Table,MATCH($C16732,$A$6:$K$6,0),1)</f>
        <v>0</v>
      </c>
      <c r="H16732" s="15">
        <f>D16732*VLOOKUP(A16732,Cost_Table,MATCH(C16732,M$6:W$6,0),1)</f>
        <v>0</v>
      </c>
      <c r="I16732" s="15">
        <f t="shared" si="785"/>
        <v>0</v>
      </c>
      <c r="J16732" s="43"/>
      <c r="K16732" s="1"/>
    </row>
    <row r="16733" spans="1:11">
      <c r="A16733" s="29">
        <v>41150</v>
      </c>
      <c r="B16733" s="30">
        <v>5</v>
      </c>
      <c r="C16733" s="30" t="s">
        <v>10</v>
      </c>
      <c r="D16733" s="30">
        <v>0</v>
      </c>
      <c r="E16733" s="50" t="str">
        <f t="shared" si="783"/>
        <v>August</v>
      </c>
      <c r="F16733" s="14" t="str">
        <f t="shared" si="784"/>
        <v>Wednesday</v>
      </c>
      <c r="G16733" s="15">
        <f>$D16733*VLOOKUP($A16733,Price_Table,MATCH($C16733,$A$6:$K$6,0),1)</f>
        <v>0</v>
      </c>
      <c r="H16733" s="15">
        <f>D16733*VLOOKUP(A16733,Cost_Table,MATCH(C16733,M$6:W$6,0),1)</f>
        <v>0</v>
      </c>
      <c r="I16733" s="15">
        <f t="shared" si="785"/>
        <v>0</v>
      </c>
      <c r="J16733" s="43"/>
      <c r="K16733" s="1"/>
    </row>
    <row r="16734" spans="1:11">
      <c r="A16734" s="29">
        <v>41151</v>
      </c>
      <c r="B16734" s="30">
        <v>5</v>
      </c>
      <c r="C16734" s="30" t="s">
        <v>10</v>
      </c>
      <c r="D16734" s="30">
        <v>0</v>
      </c>
      <c r="E16734" s="50" t="str">
        <f t="shared" si="783"/>
        <v>August</v>
      </c>
      <c r="F16734" s="14" t="str">
        <f t="shared" si="784"/>
        <v>Thursday</v>
      </c>
      <c r="G16734" s="15">
        <f>$D16734*VLOOKUP($A16734,Price_Table,MATCH($C16734,$A$6:$K$6,0),1)</f>
        <v>0</v>
      </c>
      <c r="H16734" s="15">
        <f>D16734*VLOOKUP(A16734,Cost_Table,MATCH(C16734,M$6:W$6,0),1)</f>
        <v>0</v>
      </c>
      <c r="I16734" s="15">
        <f t="shared" si="785"/>
        <v>0</v>
      </c>
      <c r="J16734" s="43"/>
      <c r="K16734" s="1"/>
    </row>
    <row r="16735" spans="1:11">
      <c r="A16735" s="29">
        <v>41152</v>
      </c>
      <c r="B16735" s="30">
        <v>5</v>
      </c>
      <c r="C16735" s="30" t="s">
        <v>10</v>
      </c>
      <c r="D16735" s="30">
        <v>0</v>
      </c>
      <c r="E16735" s="50" t="str">
        <f t="shared" si="783"/>
        <v>August</v>
      </c>
      <c r="F16735" s="14" t="str">
        <f t="shared" si="784"/>
        <v>Friday</v>
      </c>
      <c r="G16735" s="15">
        <f>$D16735*VLOOKUP($A16735,Price_Table,MATCH($C16735,$A$6:$K$6,0),1)</f>
        <v>0</v>
      </c>
      <c r="H16735" s="15">
        <f>D16735*VLOOKUP(A16735,Cost_Table,MATCH(C16735,M$6:W$6,0),1)</f>
        <v>0</v>
      </c>
      <c r="I16735" s="15">
        <f t="shared" si="785"/>
        <v>0</v>
      </c>
      <c r="J16735" s="43"/>
      <c r="K16735" s="1"/>
    </row>
    <row r="16736" spans="1:11">
      <c r="A16736" s="29">
        <v>41153</v>
      </c>
      <c r="B16736" s="30">
        <v>5</v>
      </c>
      <c r="C16736" s="30" t="s">
        <v>10</v>
      </c>
      <c r="D16736" s="30">
        <v>0</v>
      </c>
      <c r="E16736" s="50" t="str">
        <f t="shared" si="783"/>
        <v>September</v>
      </c>
      <c r="F16736" s="14" t="str">
        <f t="shared" si="784"/>
        <v>Saturday</v>
      </c>
      <c r="G16736" s="15">
        <f>$D16736*VLOOKUP($A16736,Price_Table,MATCH($C16736,$A$6:$K$6,0),1)</f>
        <v>0</v>
      </c>
      <c r="H16736" s="15">
        <f>D16736*VLOOKUP(A16736,Cost_Table,MATCH(C16736,M$6:W$6,0),1)</f>
        <v>0</v>
      </c>
      <c r="I16736" s="15">
        <f t="shared" si="785"/>
        <v>0</v>
      </c>
      <c r="J16736" s="43"/>
      <c r="K16736" s="1"/>
    </row>
    <row r="16737" spans="1:11">
      <c r="A16737" s="29">
        <v>41154</v>
      </c>
      <c r="B16737" s="30">
        <v>5</v>
      </c>
      <c r="C16737" s="30" t="s">
        <v>10</v>
      </c>
      <c r="D16737" s="30">
        <v>0</v>
      </c>
      <c r="E16737" s="50" t="str">
        <f t="shared" si="783"/>
        <v>September</v>
      </c>
      <c r="F16737" s="14" t="str">
        <f t="shared" si="784"/>
        <v>Sunday</v>
      </c>
      <c r="G16737" s="15">
        <f>$D16737*VLOOKUP($A16737,Price_Table,MATCH($C16737,$A$6:$K$6,0),1)</f>
        <v>0</v>
      </c>
      <c r="H16737" s="15">
        <f>D16737*VLOOKUP(A16737,Cost_Table,MATCH(C16737,M$6:W$6,0),1)</f>
        <v>0</v>
      </c>
      <c r="I16737" s="15">
        <f t="shared" si="785"/>
        <v>0</v>
      </c>
      <c r="J16737" s="43"/>
      <c r="K16737" s="1"/>
    </row>
    <row r="16738" spans="1:11">
      <c r="A16738" s="29">
        <v>41155</v>
      </c>
      <c r="B16738" s="30">
        <v>5</v>
      </c>
      <c r="C16738" s="30" t="s">
        <v>10</v>
      </c>
      <c r="D16738" s="30">
        <v>0</v>
      </c>
      <c r="E16738" s="50" t="str">
        <f t="shared" si="783"/>
        <v>September</v>
      </c>
      <c r="F16738" s="14" t="str">
        <f t="shared" si="784"/>
        <v>Monday</v>
      </c>
      <c r="G16738" s="15">
        <f>$D16738*VLOOKUP($A16738,Price_Table,MATCH($C16738,$A$6:$K$6,0),1)</f>
        <v>0</v>
      </c>
      <c r="H16738" s="15">
        <f>D16738*VLOOKUP(A16738,Cost_Table,MATCH(C16738,M$6:W$6,0),1)</f>
        <v>0</v>
      </c>
      <c r="I16738" s="15">
        <f t="shared" si="785"/>
        <v>0</v>
      </c>
      <c r="J16738" s="43"/>
      <c r="K16738" s="1"/>
    </row>
    <row r="16739" spans="1:11">
      <c r="A16739" s="29">
        <v>41156</v>
      </c>
      <c r="B16739" s="30">
        <v>5</v>
      </c>
      <c r="C16739" s="30" t="s">
        <v>10</v>
      </c>
      <c r="D16739" s="30">
        <v>0</v>
      </c>
      <c r="E16739" s="50" t="str">
        <f t="shared" si="783"/>
        <v>September</v>
      </c>
      <c r="F16739" s="14" t="str">
        <f t="shared" si="784"/>
        <v>Tuesday</v>
      </c>
      <c r="G16739" s="15">
        <f>$D16739*VLOOKUP($A16739,Price_Table,MATCH($C16739,$A$6:$K$6,0),1)</f>
        <v>0</v>
      </c>
      <c r="H16739" s="15">
        <f>D16739*VLOOKUP(A16739,Cost_Table,MATCH(C16739,M$6:W$6,0),1)</f>
        <v>0</v>
      </c>
      <c r="I16739" s="15">
        <f t="shared" si="785"/>
        <v>0</v>
      </c>
      <c r="J16739" s="43"/>
      <c r="K16739" s="1"/>
    </row>
    <row r="16740" spans="1:11">
      <c r="A16740" s="29">
        <v>41157</v>
      </c>
      <c r="B16740" s="30">
        <v>5</v>
      </c>
      <c r="C16740" s="30" t="s">
        <v>10</v>
      </c>
      <c r="D16740" s="30">
        <v>0</v>
      </c>
      <c r="E16740" s="50" t="str">
        <f t="shared" si="783"/>
        <v>September</v>
      </c>
      <c r="F16740" s="14" t="str">
        <f t="shared" si="784"/>
        <v>Wednesday</v>
      </c>
      <c r="G16740" s="15">
        <f>$D16740*VLOOKUP($A16740,Price_Table,MATCH($C16740,$A$6:$K$6,0),1)</f>
        <v>0</v>
      </c>
      <c r="H16740" s="15">
        <f>D16740*VLOOKUP(A16740,Cost_Table,MATCH(C16740,M$6:W$6,0),1)</f>
        <v>0</v>
      </c>
      <c r="I16740" s="15">
        <f t="shared" si="785"/>
        <v>0</v>
      </c>
      <c r="J16740" s="43"/>
      <c r="K16740" s="1"/>
    </row>
    <row r="16741" spans="1:11">
      <c r="A16741" s="29">
        <v>41158</v>
      </c>
      <c r="B16741" s="30">
        <v>5</v>
      </c>
      <c r="C16741" s="30" t="s">
        <v>10</v>
      </c>
      <c r="D16741" s="30">
        <v>0</v>
      </c>
      <c r="E16741" s="50" t="str">
        <f t="shared" si="783"/>
        <v>September</v>
      </c>
      <c r="F16741" s="14" t="str">
        <f t="shared" si="784"/>
        <v>Thursday</v>
      </c>
      <c r="G16741" s="15">
        <f>$D16741*VLOOKUP($A16741,Price_Table,MATCH($C16741,$A$6:$K$6,0),1)</f>
        <v>0</v>
      </c>
      <c r="H16741" s="15">
        <f>D16741*VLOOKUP(A16741,Cost_Table,MATCH(C16741,M$6:W$6,0),1)</f>
        <v>0</v>
      </c>
      <c r="I16741" s="15">
        <f t="shared" si="785"/>
        <v>0</v>
      </c>
      <c r="J16741" s="43"/>
      <c r="K16741" s="1"/>
    </row>
    <row r="16742" spans="1:11">
      <c r="A16742" s="29">
        <v>41159</v>
      </c>
      <c r="B16742" s="30">
        <v>5</v>
      </c>
      <c r="C16742" s="30" t="s">
        <v>10</v>
      </c>
      <c r="D16742" s="30">
        <v>0</v>
      </c>
      <c r="E16742" s="50" t="str">
        <f t="shared" si="783"/>
        <v>September</v>
      </c>
      <c r="F16742" s="14" t="str">
        <f t="shared" si="784"/>
        <v>Friday</v>
      </c>
      <c r="G16742" s="15">
        <f>$D16742*VLOOKUP($A16742,Price_Table,MATCH($C16742,$A$6:$K$6,0),1)</f>
        <v>0</v>
      </c>
      <c r="H16742" s="15">
        <f>D16742*VLOOKUP(A16742,Cost_Table,MATCH(C16742,M$6:W$6,0),1)</f>
        <v>0</v>
      </c>
      <c r="I16742" s="15">
        <f t="shared" si="785"/>
        <v>0</v>
      </c>
      <c r="J16742" s="43"/>
      <c r="K16742" s="1"/>
    </row>
    <row r="16743" spans="1:11">
      <c r="A16743" s="29">
        <v>41160</v>
      </c>
      <c r="B16743" s="30">
        <v>5</v>
      </c>
      <c r="C16743" s="30" t="s">
        <v>10</v>
      </c>
      <c r="D16743" s="30">
        <v>0</v>
      </c>
      <c r="E16743" s="50" t="str">
        <f t="shared" si="783"/>
        <v>September</v>
      </c>
      <c r="F16743" s="14" t="str">
        <f t="shared" si="784"/>
        <v>Saturday</v>
      </c>
      <c r="G16743" s="15">
        <f>$D16743*VLOOKUP($A16743,Price_Table,MATCH($C16743,$A$6:$K$6,0),1)</f>
        <v>0</v>
      </c>
      <c r="H16743" s="15">
        <f>D16743*VLOOKUP(A16743,Cost_Table,MATCH(C16743,M$6:W$6,0),1)</f>
        <v>0</v>
      </c>
      <c r="I16743" s="15">
        <f t="shared" si="785"/>
        <v>0</v>
      </c>
      <c r="J16743" s="43"/>
      <c r="K16743" s="1"/>
    </row>
    <row r="16744" spans="1:11">
      <c r="A16744" s="29">
        <v>41161</v>
      </c>
      <c r="B16744" s="30">
        <v>5</v>
      </c>
      <c r="C16744" s="30" t="s">
        <v>10</v>
      </c>
      <c r="D16744" s="30">
        <v>0</v>
      </c>
      <c r="E16744" s="50" t="str">
        <f t="shared" si="783"/>
        <v>September</v>
      </c>
      <c r="F16744" s="14" t="str">
        <f t="shared" si="784"/>
        <v>Sunday</v>
      </c>
      <c r="G16744" s="15">
        <f>$D16744*VLOOKUP($A16744,Price_Table,MATCH($C16744,$A$6:$K$6,0),1)</f>
        <v>0</v>
      </c>
      <c r="H16744" s="15">
        <f>D16744*VLOOKUP(A16744,Cost_Table,MATCH(C16744,M$6:W$6,0),1)</f>
        <v>0</v>
      </c>
      <c r="I16744" s="15">
        <f t="shared" si="785"/>
        <v>0</v>
      </c>
      <c r="J16744" s="43"/>
      <c r="K16744" s="1"/>
    </row>
    <row r="16745" spans="1:11">
      <c r="A16745" s="29">
        <v>41162</v>
      </c>
      <c r="B16745" s="30">
        <v>5</v>
      </c>
      <c r="C16745" s="30" t="s">
        <v>10</v>
      </c>
      <c r="D16745" s="30">
        <v>0</v>
      </c>
      <c r="E16745" s="50" t="str">
        <f t="shared" si="783"/>
        <v>September</v>
      </c>
      <c r="F16745" s="14" t="str">
        <f t="shared" si="784"/>
        <v>Monday</v>
      </c>
      <c r="G16745" s="15">
        <f>$D16745*VLOOKUP($A16745,Price_Table,MATCH($C16745,$A$6:$K$6,0),1)</f>
        <v>0</v>
      </c>
      <c r="H16745" s="15">
        <f>D16745*VLOOKUP(A16745,Cost_Table,MATCH(C16745,M$6:W$6,0),1)</f>
        <v>0</v>
      </c>
      <c r="I16745" s="15">
        <f t="shared" si="785"/>
        <v>0</v>
      </c>
      <c r="J16745" s="43"/>
      <c r="K16745" s="1"/>
    </row>
    <row r="16746" spans="1:11">
      <c r="A16746" s="29">
        <v>41163</v>
      </c>
      <c r="B16746" s="30">
        <v>5</v>
      </c>
      <c r="C16746" s="30" t="s">
        <v>10</v>
      </c>
      <c r="D16746" s="30">
        <v>0</v>
      </c>
      <c r="E16746" s="50" t="str">
        <f t="shared" si="783"/>
        <v>September</v>
      </c>
      <c r="F16746" s="14" t="str">
        <f t="shared" si="784"/>
        <v>Tuesday</v>
      </c>
      <c r="G16746" s="15">
        <f>$D16746*VLOOKUP($A16746,Price_Table,MATCH($C16746,$A$6:$K$6,0),1)</f>
        <v>0</v>
      </c>
      <c r="H16746" s="15">
        <f>D16746*VLOOKUP(A16746,Cost_Table,MATCH(C16746,M$6:W$6,0),1)</f>
        <v>0</v>
      </c>
      <c r="I16746" s="15">
        <f t="shared" si="785"/>
        <v>0</v>
      </c>
      <c r="J16746" s="43"/>
      <c r="K16746" s="1"/>
    </row>
    <row r="16747" spans="1:11">
      <c r="A16747" s="29">
        <v>41164</v>
      </c>
      <c r="B16747" s="30">
        <v>5</v>
      </c>
      <c r="C16747" s="30" t="s">
        <v>10</v>
      </c>
      <c r="D16747" s="30">
        <v>0</v>
      </c>
      <c r="E16747" s="50" t="str">
        <f t="shared" si="783"/>
        <v>September</v>
      </c>
      <c r="F16747" s="14" t="str">
        <f t="shared" si="784"/>
        <v>Wednesday</v>
      </c>
      <c r="G16747" s="15">
        <f>$D16747*VLOOKUP($A16747,Price_Table,MATCH($C16747,$A$6:$K$6,0),1)</f>
        <v>0</v>
      </c>
      <c r="H16747" s="15">
        <f>D16747*VLOOKUP(A16747,Cost_Table,MATCH(C16747,M$6:W$6,0),1)</f>
        <v>0</v>
      </c>
      <c r="I16747" s="15">
        <f t="shared" si="785"/>
        <v>0</v>
      </c>
      <c r="J16747" s="43"/>
      <c r="K16747" s="1"/>
    </row>
    <row r="16748" spans="1:11">
      <c r="A16748" s="29">
        <v>41165</v>
      </c>
      <c r="B16748" s="30">
        <v>5</v>
      </c>
      <c r="C16748" s="30" t="s">
        <v>10</v>
      </c>
      <c r="D16748" s="30">
        <v>0</v>
      </c>
      <c r="E16748" s="50" t="str">
        <f t="shared" si="783"/>
        <v>September</v>
      </c>
      <c r="F16748" s="14" t="str">
        <f t="shared" si="784"/>
        <v>Thursday</v>
      </c>
      <c r="G16748" s="15">
        <f>$D16748*VLOOKUP($A16748,Price_Table,MATCH($C16748,$A$6:$K$6,0),1)</f>
        <v>0</v>
      </c>
      <c r="H16748" s="15">
        <f>D16748*VLOOKUP(A16748,Cost_Table,MATCH(C16748,M$6:W$6,0),1)</f>
        <v>0</v>
      </c>
      <c r="I16748" s="15">
        <f t="shared" si="785"/>
        <v>0</v>
      </c>
      <c r="J16748" s="43"/>
      <c r="K16748" s="1"/>
    </row>
    <row r="16749" spans="1:11">
      <c r="A16749" s="29">
        <v>41166</v>
      </c>
      <c r="B16749" s="30">
        <v>5</v>
      </c>
      <c r="C16749" s="30" t="s">
        <v>10</v>
      </c>
      <c r="D16749" s="30">
        <v>0</v>
      </c>
      <c r="E16749" s="50" t="str">
        <f t="shared" si="783"/>
        <v>September</v>
      </c>
      <c r="F16749" s="14" t="str">
        <f t="shared" si="784"/>
        <v>Friday</v>
      </c>
      <c r="G16749" s="15">
        <f>$D16749*VLOOKUP($A16749,Price_Table,MATCH($C16749,$A$6:$K$6,0),1)</f>
        <v>0</v>
      </c>
      <c r="H16749" s="15">
        <f>D16749*VLOOKUP(A16749,Cost_Table,MATCH(C16749,M$6:W$6,0),1)</f>
        <v>0</v>
      </c>
      <c r="I16749" s="15">
        <f t="shared" si="785"/>
        <v>0</v>
      </c>
      <c r="J16749" s="43"/>
      <c r="K16749" s="1"/>
    </row>
    <row r="16750" spans="1:11">
      <c r="A16750" s="29">
        <v>41167</v>
      </c>
      <c r="B16750" s="30">
        <v>5</v>
      </c>
      <c r="C16750" s="30" t="s">
        <v>10</v>
      </c>
      <c r="D16750" s="30">
        <v>0</v>
      </c>
      <c r="E16750" s="50" t="str">
        <f t="shared" si="783"/>
        <v>September</v>
      </c>
      <c r="F16750" s="14" t="str">
        <f t="shared" si="784"/>
        <v>Saturday</v>
      </c>
      <c r="G16750" s="15">
        <f>$D16750*VLOOKUP($A16750,Price_Table,MATCH($C16750,$A$6:$K$6,0),1)</f>
        <v>0</v>
      </c>
      <c r="H16750" s="15">
        <f>D16750*VLOOKUP(A16750,Cost_Table,MATCH(C16750,M$6:W$6,0),1)</f>
        <v>0</v>
      </c>
      <c r="I16750" s="15">
        <f t="shared" si="785"/>
        <v>0</v>
      </c>
      <c r="J16750" s="43"/>
      <c r="K16750" s="1"/>
    </row>
    <row r="16751" spans="1:11">
      <c r="A16751" s="29">
        <v>41168</v>
      </c>
      <c r="B16751" s="30">
        <v>5</v>
      </c>
      <c r="C16751" s="30" t="s">
        <v>10</v>
      </c>
      <c r="D16751" s="30">
        <v>0</v>
      </c>
      <c r="E16751" s="50" t="str">
        <f t="shared" si="783"/>
        <v>September</v>
      </c>
      <c r="F16751" s="14" t="str">
        <f t="shared" si="784"/>
        <v>Sunday</v>
      </c>
      <c r="G16751" s="15">
        <f>$D16751*VLOOKUP($A16751,Price_Table,MATCH($C16751,$A$6:$K$6,0),1)</f>
        <v>0</v>
      </c>
      <c r="H16751" s="15">
        <f>D16751*VLOOKUP(A16751,Cost_Table,MATCH(C16751,M$6:W$6,0),1)</f>
        <v>0</v>
      </c>
      <c r="I16751" s="15">
        <f t="shared" si="785"/>
        <v>0</v>
      </c>
      <c r="J16751" s="43"/>
      <c r="K16751" s="1"/>
    </row>
    <row r="16752" spans="1:11">
      <c r="A16752" s="29">
        <v>41169</v>
      </c>
      <c r="B16752" s="30">
        <v>5</v>
      </c>
      <c r="C16752" s="30" t="s">
        <v>10</v>
      </c>
      <c r="D16752" s="30">
        <v>0</v>
      </c>
      <c r="E16752" s="50" t="str">
        <f t="shared" si="783"/>
        <v>September</v>
      </c>
      <c r="F16752" s="14" t="str">
        <f t="shared" si="784"/>
        <v>Monday</v>
      </c>
      <c r="G16752" s="15">
        <f>$D16752*VLOOKUP($A16752,Price_Table,MATCH($C16752,$A$6:$K$6,0),1)</f>
        <v>0</v>
      </c>
      <c r="H16752" s="15">
        <f>D16752*VLOOKUP(A16752,Cost_Table,MATCH(C16752,M$6:W$6,0),1)</f>
        <v>0</v>
      </c>
      <c r="I16752" s="15">
        <f t="shared" si="785"/>
        <v>0</v>
      </c>
      <c r="J16752" s="43"/>
      <c r="K16752" s="1"/>
    </row>
    <row r="16753" spans="1:11">
      <c r="A16753" s="29">
        <v>41170</v>
      </c>
      <c r="B16753" s="30">
        <v>5</v>
      </c>
      <c r="C16753" s="30" t="s">
        <v>10</v>
      </c>
      <c r="D16753" s="30">
        <v>0</v>
      </c>
      <c r="E16753" s="50" t="str">
        <f t="shared" si="783"/>
        <v>September</v>
      </c>
      <c r="F16753" s="14" t="str">
        <f t="shared" si="784"/>
        <v>Tuesday</v>
      </c>
      <c r="G16753" s="15">
        <f>$D16753*VLOOKUP($A16753,Price_Table,MATCH($C16753,$A$6:$K$6,0),1)</f>
        <v>0</v>
      </c>
      <c r="H16753" s="15">
        <f>D16753*VLOOKUP(A16753,Cost_Table,MATCH(C16753,M$6:W$6,0),1)</f>
        <v>0</v>
      </c>
      <c r="I16753" s="15">
        <f t="shared" si="785"/>
        <v>0</v>
      </c>
      <c r="J16753" s="43"/>
      <c r="K16753" s="1"/>
    </row>
    <row r="16754" spans="1:11">
      <c r="A16754" s="29">
        <v>41171</v>
      </c>
      <c r="B16754" s="30">
        <v>5</v>
      </c>
      <c r="C16754" s="30" t="s">
        <v>10</v>
      </c>
      <c r="D16754" s="30">
        <v>0</v>
      </c>
      <c r="E16754" s="50" t="str">
        <f t="shared" si="783"/>
        <v>September</v>
      </c>
      <c r="F16754" s="14" t="str">
        <f t="shared" si="784"/>
        <v>Wednesday</v>
      </c>
      <c r="G16754" s="15">
        <f>$D16754*VLOOKUP($A16754,Price_Table,MATCH($C16754,$A$6:$K$6,0),1)</f>
        <v>0</v>
      </c>
      <c r="H16754" s="15">
        <f>D16754*VLOOKUP(A16754,Cost_Table,MATCH(C16754,M$6:W$6,0),1)</f>
        <v>0</v>
      </c>
      <c r="I16754" s="15">
        <f t="shared" si="785"/>
        <v>0</v>
      </c>
      <c r="J16754" s="43"/>
      <c r="K16754" s="1"/>
    </row>
    <row r="16755" spans="1:11">
      <c r="A16755" s="29">
        <v>41172</v>
      </c>
      <c r="B16755" s="30">
        <v>5</v>
      </c>
      <c r="C16755" s="30" t="s">
        <v>10</v>
      </c>
      <c r="D16755" s="30">
        <v>0</v>
      </c>
      <c r="E16755" s="50" t="str">
        <f t="shared" si="783"/>
        <v>September</v>
      </c>
      <c r="F16755" s="14" t="str">
        <f t="shared" si="784"/>
        <v>Thursday</v>
      </c>
      <c r="G16755" s="15">
        <f>$D16755*VLOOKUP($A16755,Price_Table,MATCH($C16755,$A$6:$K$6,0),1)</f>
        <v>0</v>
      </c>
      <c r="H16755" s="15">
        <f>D16755*VLOOKUP(A16755,Cost_Table,MATCH(C16755,M$6:W$6,0),1)</f>
        <v>0</v>
      </c>
      <c r="I16755" s="15">
        <f t="shared" si="785"/>
        <v>0</v>
      </c>
      <c r="J16755" s="43"/>
      <c r="K16755" s="1"/>
    </row>
    <row r="16756" spans="1:11">
      <c r="A16756" s="29">
        <v>41173</v>
      </c>
      <c r="B16756" s="30">
        <v>5</v>
      </c>
      <c r="C16756" s="30" t="s">
        <v>10</v>
      </c>
      <c r="D16756" s="30">
        <v>0</v>
      </c>
      <c r="E16756" s="50" t="str">
        <f t="shared" si="783"/>
        <v>September</v>
      </c>
      <c r="F16756" s="14" t="str">
        <f t="shared" si="784"/>
        <v>Friday</v>
      </c>
      <c r="G16756" s="15">
        <f>$D16756*VLOOKUP($A16756,Price_Table,MATCH($C16756,$A$6:$K$6,0),1)</f>
        <v>0</v>
      </c>
      <c r="H16756" s="15">
        <f>D16756*VLOOKUP(A16756,Cost_Table,MATCH(C16756,M$6:W$6,0),1)</f>
        <v>0</v>
      </c>
      <c r="I16756" s="15">
        <f t="shared" si="785"/>
        <v>0</v>
      </c>
      <c r="J16756" s="43"/>
      <c r="K16756" s="1"/>
    </row>
    <row r="16757" spans="1:11">
      <c r="A16757" s="29">
        <v>41174</v>
      </c>
      <c r="B16757" s="30">
        <v>5</v>
      </c>
      <c r="C16757" s="30" t="s">
        <v>10</v>
      </c>
      <c r="D16757" s="30">
        <v>0</v>
      </c>
      <c r="E16757" s="50" t="str">
        <f t="shared" si="783"/>
        <v>September</v>
      </c>
      <c r="F16757" s="14" t="str">
        <f t="shared" si="784"/>
        <v>Saturday</v>
      </c>
      <c r="G16757" s="15">
        <f>$D16757*VLOOKUP($A16757,Price_Table,MATCH($C16757,$A$6:$K$6,0),1)</f>
        <v>0</v>
      </c>
      <c r="H16757" s="15">
        <f>D16757*VLOOKUP(A16757,Cost_Table,MATCH(C16757,M$6:W$6,0),1)</f>
        <v>0</v>
      </c>
      <c r="I16757" s="15">
        <f t="shared" si="785"/>
        <v>0</v>
      </c>
      <c r="J16757" s="43"/>
      <c r="K16757" s="1"/>
    </row>
    <row r="16758" spans="1:11">
      <c r="A16758" s="29">
        <v>41175</v>
      </c>
      <c r="B16758" s="30">
        <v>5</v>
      </c>
      <c r="C16758" s="30" t="s">
        <v>10</v>
      </c>
      <c r="D16758" s="30">
        <v>0</v>
      </c>
      <c r="E16758" s="50" t="str">
        <f t="shared" si="783"/>
        <v>September</v>
      </c>
      <c r="F16758" s="14" t="str">
        <f t="shared" si="784"/>
        <v>Sunday</v>
      </c>
      <c r="G16758" s="15">
        <f>$D16758*VLOOKUP($A16758,Price_Table,MATCH($C16758,$A$6:$K$6,0),1)</f>
        <v>0</v>
      </c>
      <c r="H16758" s="15">
        <f>D16758*VLOOKUP(A16758,Cost_Table,MATCH(C16758,M$6:W$6,0),1)</f>
        <v>0</v>
      </c>
      <c r="I16758" s="15">
        <f t="shared" si="785"/>
        <v>0</v>
      </c>
      <c r="J16758" s="43"/>
      <c r="K16758" s="1"/>
    </row>
    <row r="16759" spans="1:11">
      <c r="A16759" s="29">
        <v>41176</v>
      </c>
      <c r="B16759" s="30">
        <v>5</v>
      </c>
      <c r="C16759" s="30" t="s">
        <v>10</v>
      </c>
      <c r="D16759" s="30">
        <v>0</v>
      </c>
      <c r="E16759" s="50" t="str">
        <f t="shared" si="783"/>
        <v>September</v>
      </c>
      <c r="F16759" s="14" t="str">
        <f t="shared" si="784"/>
        <v>Monday</v>
      </c>
      <c r="G16759" s="15">
        <f>$D16759*VLOOKUP($A16759,Price_Table,MATCH($C16759,$A$6:$K$6,0),1)</f>
        <v>0</v>
      </c>
      <c r="H16759" s="15">
        <f>D16759*VLOOKUP(A16759,Cost_Table,MATCH(C16759,M$6:W$6,0),1)</f>
        <v>0</v>
      </c>
      <c r="I16759" s="15">
        <f t="shared" si="785"/>
        <v>0</v>
      </c>
      <c r="J16759" s="43"/>
      <c r="K16759" s="1"/>
    </row>
    <row r="16760" spans="1:11">
      <c r="A16760" s="29">
        <v>41177</v>
      </c>
      <c r="B16760" s="30">
        <v>5</v>
      </c>
      <c r="C16760" s="30" t="s">
        <v>10</v>
      </c>
      <c r="D16760" s="30">
        <v>0</v>
      </c>
      <c r="E16760" s="50" t="str">
        <f t="shared" si="783"/>
        <v>September</v>
      </c>
      <c r="F16760" s="14" t="str">
        <f t="shared" si="784"/>
        <v>Tuesday</v>
      </c>
      <c r="G16760" s="15">
        <f>$D16760*VLOOKUP($A16760,Price_Table,MATCH($C16760,$A$6:$K$6,0),1)</f>
        <v>0</v>
      </c>
      <c r="H16760" s="15">
        <f>D16760*VLOOKUP(A16760,Cost_Table,MATCH(C16760,M$6:W$6,0),1)</f>
        <v>0</v>
      </c>
      <c r="I16760" s="15">
        <f t="shared" si="785"/>
        <v>0</v>
      </c>
      <c r="J16760" s="43"/>
      <c r="K16760" s="1"/>
    </row>
    <row r="16761" spans="1:11">
      <c r="A16761" s="29">
        <v>41178</v>
      </c>
      <c r="B16761" s="30">
        <v>5</v>
      </c>
      <c r="C16761" s="30" t="s">
        <v>10</v>
      </c>
      <c r="D16761" s="30">
        <v>0</v>
      </c>
      <c r="E16761" s="50" t="str">
        <f t="shared" si="783"/>
        <v>September</v>
      </c>
      <c r="F16761" s="14" t="str">
        <f t="shared" si="784"/>
        <v>Wednesday</v>
      </c>
      <c r="G16761" s="15">
        <f>$D16761*VLOOKUP($A16761,Price_Table,MATCH($C16761,$A$6:$K$6,0),1)</f>
        <v>0</v>
      </c>
      <c r="H16761" s="15">
        <f>D16761*VLOOKUP(A16761,Cost_Table,MATCH(C16761,M$6:W$6,0),1)</f>
        <v>0</v>
      </c>
      <c r="I16761" s="15">
        <f t="shared" si="785"/>
        <v>0</v>
      </c>
      <c r="J16761" s="43"/>
      <c r="K16761" s="1"/>
    </row>
    <row r="16762" spans="1:11">
      <c r="A16762" s="29">
        <v>41179</v>
      </c>
      <c r="B16762" s="30">
        <v>5</v>
      </c>
      <c r="C16762" s="30" t="s">
        <v>10</v>
      </c>
      <c r="D16762" s="30">
        <v>0</v>
      </c>
      <c r="E16762" s="50" t="str">
        <f t="shared" si="783"/>
        <v>September</v>
      </c>
      <c r="F16762" s="14" t="str">
        <f t="shared" si="784"/>
        <v>Thursday</v>
      </c>
      <c r="G16762" s="15">
        <f>$D16762*VLOOKUP($A16762,Price_Table,MATCH($C16762,$A$6:$K$6,0),1)</f>
        <v>0</v>
      </c>
      <c r="H16762" s="15">
        <f>D16762*VLOOKUP(A16762,Cost_Table,MATCH(C16762,M$6:W$6,0),1)</f>
        <v>0</v>
      </c>
      <c r="I16762" s="15">
        <f t="shared" si="785"/>
        <v>0</v>
      </c>
      <c r="J16762" s="43"/>
      <c r="K16762" s="1"/>
    </row>
    <row r="16763" spans="1:11">
      <c r="A16763" s="29">
        <v>41180</v>
      </c>
      <c r="B16763" s="30">
        <v>5</v>
      </c>
      <c r="C16763" s="30" t="s">
        <v>10</v>
      </c>
      <c r="D16763" s="30">
        <v>0</v>
      </c>
      <c r="E16763" s="50" t="str">
        <f t="shared" si="783"/>
        <v>September</v>
      </c>
      <c r="F16763" s="14" t="str">
        <f t="shared" si="784"/>
        <v>Friday</v>
      </c>
      <c r="G16763" s="15">
        <f>$D16763*VLOOKUP($A16763,Price_Table,MATCH($C16763,$A$6:$K$6,0),1)</f>
        <v>0</v>
      </c>
      <c r="H16763" s="15">
        <f>D16763*VLOOKUP(A16763,Cost_Table,MATCH(C16763,M$6:W$6,0),1)</f>
        <v>0</v>
      </c>
      <c r="I16763" s="15">
        <f t="shared" si="785"/>
        <v>0</v>
      </c>
      <c r="J16763" s="43"/>
      <c r="K16763" s="1"/>
    </row>
    <row r="16764" spans="1:11">
      <c r="A16764" s="29">
        <v>41181</v>
      </c>
      <c r="B16764" s="30">
        <v>5</v>
      </c>
      <c r="C16764" s="30" t="s">
        <v>10</v>
      </c>
      <c r="D16764" s="30">
        <v>0</v>
      </c>
      <c r="E16764" s="50" t="str">
        <f t="shared" si="783"/>
        <v>September</v>
      </c>
      <c r="F16764" s="14" t="str">
        <f t="shared" si="784"/>
        <v>Saturday</v>
      </c>
      <c r="G16764" s="15">
        <f>$D16764*VLOOKUP($A16764,Price_Table,MATCH($C16764,$A$6:$K$6,0),1)</f>
        <v>0</v>
      </c>
      <c r="H16764" s="15">
        <f>D16764*VLOOKUP(A16764,Cost_Table,MATCH(C16764,M$6:W$6,0),1)</f>
        <v>0</v>
      </c>
      <c r="I16764" s="15">
        <f t="shared" si="785"/>
        <v>0</v>
      </c>
      <c r="J16764" s="43"/>
      <c r="K16764" s="1"/>
    </row>
    <row r="16765" spans="1:11">
      <c r="A16765" s="29">
        <v>41182</v>
      </c>
      <c r="B16765" s="30">
        <v>5</v>
      </c>
      <c r="C16765" s="30" t="s">
        <v>10</v>
      </c>
      <c r="D16765" s="30">
        <v>0</v>
      </c>
      <c r="E16765" s="50" t="str">
        <f t="shared" si="783"/>
        <v>September</v>
      </c>
      <c r="F16765" s="14" t="str">
        <f t="shared" si="784"/>
        <v>Sunday</v>
      </c>
      <c r="G16765" s="15">
        <f>$D16765*VLOOKUP($A16765,Price_Table,MATCH($C16765,$A$6:$K$6,0),1)</f>
        <v>0</v>
      </c>
      <c r="H16765" s="15">
        <f>D16765*VLOOKUP(A16765,Cost_Table,MATCH(C16765,M$6:W$6,0),1)</f>
        <v>0</v>
      </c>
      <c r="I16765" s="15">
        <f t="shared" si="785"/>
        <v>0</v>
      </c>
      <c r="J16765" s="43"/>
      <c r="K16765" s="1"/>
    </row>
    <row r="16766" spans="1:11">
      <c r="A16766" s="29">
        <v>41183</v>
      </c>
      <c r="B16766" s="30">
        <v>5</v>
      </c>
      <c r="C16766" s="30" t="s">
        <v>10</v>
      </c>
      <c r="D16766" s="30">
        <v>0</v>
      </c>
      <c r="E16766" s="50" t="str">
        <f t="shared" si="783"/>
        <v>October</v>
      </c>
      <c r="F16766" s="14" t="str">
        <f t="shared" si="784"/>
        <v>Monday</v>
      </c>
      <c r="G16766" s="15">
        <f>$D16766*VLOOKUP($A16766,Price_Table,MATCH($C16766,$A$6:$K$6,0),1)</f>
        <v>0</v>
      </c>
      <c r="H16766" s="15">
        <f>D16766*VLOOKUP(A16766,Cost_Table,MATCH(C16766,M$6:W$6,0),1)</f>
        <v>0</v>
      </c>
      <c r="I16766" s="15">
        <f t="shared" si="785"/>
        <v>0</v>
      </c>
      <c r="J16766" s="43"/>
      <c r="K16766" s="1"/>
    </row>
    <row r="16767" spans="1:11">
      <c r="A16767" s="29">
        <v>41184</v>
      </c>
      <c r="B16767" s="30">
        <v>5</v>
      </c>
      <c r="C16767" s="30" t="s">
        <v>10</v>
      </c>
      <c r="D16767" s="30">
        <v>0</v>
      </c>
      <c r="E16767" s="50" t="str">
        <f t="shared" si="783"/>
        <v>October</v>
      </c>
      <c r="F16767" s="14" t="str">
        <f t="shared" si="784"/>
        <v>Tuesday</v>
      </c>
      <c r="G16767" s="15">
        <f>$D16767*VLOOKUP($A16767,Price_Table,MATCH($C16767,$A$6:$K$6,0),1)</f>
        <v>0</v>
      </c>
      <c r="H16767" s="15">
        <f>D16767*VLOOKUP(A16767,Cost_Table,MATCH(C16767,M$6:W$6,0),1)</f>
        <v>0</v>
      </c>
      <c r="I16767" s="15">
        <f t="shared" si="785"/>
        <v>0</v>
      </c>
      <c r="J16767" s="43"/>
      <c r="K16767" s="1"/>
    </row>
    <row r="16768" spans="1:11">
      <c r="A16768" s="29">
        <v>41185</v>
      </c>
      <c r="B16768" s="30">
        <v>5</v>
      </c>
      <c r="C16768" s="30" t="s">
        <v>10</v>
      </c>
      <c r="D16768" s="30">
        <v>0</v>
      </c>
      <c r="E16768" s="50" t="str">
        <f t="shared" si="783"/>
        <v>October</v>
      </c>
      <c r="F16768" s="14" t="str">
        <f t="shared" si="784"/>
        <v>Wednesday</v>
      </c>
      <c r="G16768" s="15">
        <f>$D16768*VLOOKUP($A16768,Price_Table,MATCH($C16768,$A$6:$K$6,0),1)</f>
        <v>0</v>
      </c>
      <c r="H16768" s="15">
        <f>D16768*VLOOKUP(A16768,Cost_Table,MATCH(C16768,M$6:W$6,0),1)</f>
        <v>0</v>
      </c>
      <c r="I16768" s="15">
        <f t="shared" si="785"/>
        <v>0</v>
      </c>
      <c r="J16768" s="43"/>
      <c r="K16768" s="1"/>
    </row>
    <row r="16769" spans="1:11">
      <c r="A16769" s="29">
        <v>41186</v>
      </c>
      <c r="B16769" s="30">
        <v>5</v>
      </c>
      <c r="C16769" s="30" t="s">
        <v>10</v>
      </c>
      <c r="D16769" s="30">
        <v>0</v>
      </c>
      <c r="E16769" s="50" t="str">
        <f t="shared" si="783"/>
        <v>October</v>
      </c>
      <c r="F16769" s="14" t="str">
        <f t="shared" si="784"/>
        <v>Thursday</v>
      </c>
      <c r="G16769" s="15">
        <f>$D16769*VLOOKUP($A16769,Price_Table,MATCH($C16769,$A$6:$K$6,0),1)</f>
        <v>0</v>
      </c>
      <c r="H16769" s="15">
        <f>D16769*VLOOKUP(A16769,Cost_Table,MATCH(C16769,M$6:W$6,0),1)</f>
        <v>0</v>
      </c>
      <c r="I16769" s="15">
        <f t="shared" si="785"/>
        <v>0</v>
      </c>
      <c r="J16769" s="43"/>
      <c r="K16769" s="1"/>
    </row>
    <row r="16770" spans="1:11">
      <c r="A16770" s="29">
        <v>41187</v>
      </c>
      <c r="B16770" s="30">
        <v>5</v>
      </c>
      <c r="C16770" s="30" t="s">
        <v>10</v>
      </c>
      <c r="D16770" s="30">
        <v>0</v>
      </c>
      <c r="E16770" s="50" t="str">
        <f t="shared" si="783"/>
        <v>October</v>
      </c>
      <c r="F16770" s="14" t="str">
        <f t="shared" si="784"/>
        <v>Friday</v>
      </c>
      <c r="G16770" s="15">
        <f>$D16770*VLOOKUP($A16770,Price_Table,MATCH($C16770,$A$6:$K$6,0),1)</f>
        <v>0</v>
      </c>
      <c r="H16770" s="15">
        <f>D16770*VLOOKUP(A16770,Cost_Table,MATCH(C16770,M$6:W$6,0),1)</f>
        <v>0</v>
      </c>
      <c r="I16770" s="15">
        <f t="shared" si="785"/>
        <v>0</v>
      </c>
      <c r="J16770" s="43"/>
      <c r="K16770" s="1"/>
    </row>
    <row r="16771" spans="1:11">
      <c r="A16771" s="29">
        <v>41188</v>
      </c>
      <c r="B16771" s="30">
        <v>5</v>
      </c>
      <c r="C16771" s="30" t="s">
        <v>10</v>
      </c>
      <c r="D16771" s="30">
        <v>0</v>
      </c>
      <c r="E16771" s="50" t="str">
        <f t="shared" si="783"/>
        <v>October</v>
      </c>
      <c r="F16771" s="14" t="str">
        <f t="shared" si="784"/>
        <v>Saturday</v>
      </c>
      <c r="G16771" s="15">
        <f>$D16771*VLOOKUP($A16771,Price_Table,MATCH($C16771,$A$6:$K$6,0),1)</f>
        <v>0</v>
      </c>
      <c r="H16771" s="15">
        <f>D16771*VLOOKUP(A16771,Cost_Table,MATCH(C16771,M$6:W$6,0),1)</f>
        <v>0</v>
      </c>
      <c r="I16771" s="15">
        <f t="shared" si="785"/>
        <v>0</v>
      </c>
      <c r="J16771" s="43"/>
      <c r="K16771" s="1"/>
    </row>
    <row r="16772" spans="1:11">
      <c r="A16772" s="29">
        <v>41189</v>
      </c>
      <c r="B16772" s="30">
        <v>5</v>
      </c>
      <c r="C16772" s="30" t="s">
        <v>10</v>
      </c>
      <c r="D16772" s="30">
        <v>0</v>
      </c>
      <c r="E16772" s="50" t="str">
        <f t="shared" si="783"/>
        <v>October</v>
      </c>
      <c r="F16772" s="14" t="str">
        <f t="shared" si="784"/>
        <v>Sunday</v>
      </c>
      <c r="G16772" s="15">
        <f>$D16772*VLOOKUP($A16772,Price_Table,MATCH($C16772,$A$6:$K$6,0),1)</f>
        <v>0</v>
      </c>
      <c r="H16772" s="15">
        <f>D16772*VLOOKUP(A16772,Cost_Table,MATCH(C16772,M$6:W$6,0),1)</f>
        <v>0</v>
      </c>
      <c r="I16772" s="15">
        <f t="shared" si="785"/>
        <v>0</v>
      </c>
      <c r="J16772" s="43"/>
      <c r="K16772" s="1"/>
    </row>
    <row r="16773" spans="1:11">
      <c r="A16773" s="29">
        <v>41190</v>
      </c>
      <c r="B16773" s="30">
        <v>5</v>
      </c>
      <c r="C16773" s="30" t="s">
        <v>10</v>
      </c>
      <c r="D16773" s="30">
        <v>0</v>
      </c>
      <c r="E16773" s="50" t="str">
        <f t="shared" si="783"/>
        <v>October</v>
      </c>
      <c r="F16773" s="14" t="str">
        <f t="shared" si="784"/>
        <v>Monday</v>
      </c>
      <c r="G16773" s="15">
        <f>$D16773*VLOOKUP($A16773,Price_Table,MATCH($C16773,$A$6:$K$6,0),1)</f>
        <v>0</v>
      </c>
      <c r="H16773" s="15">
        <f>D16773*VLOOKUP(A16773,Cost_Table,MATCH(C16773,M$6:W$6,0),1)</f>
        <v>0</v>
      </c>
      <c r="I16773" s="15">
        <f t="shared" si="785"/>
        <v>0</v>
      </c>
      <c r="J16773" s="43"/>
      <c r="K16773" s="1"/>
    </row>
    <row r="16774" spans="1:11">
      <c r="A16774" s="29">
        <v>41191</v>
      </c>
      <c r="B16774" s="30">
        <v>5</v>
      </c>
      <c r="C16774" s="30" t="s">
        <v>10</v>
      </c>
      <c r="D16774" s="30">
        <v>0</v>
      </c>
      <c r="E16774" s="50" t="str">
        <f t="shared" si="783"/>
        <v>October</v>
      </c>
      <c r="F16774" s="14" t="str">
        <f t="shared" si="784"/>
        <v>Tuesday</v>
      </c>
      <c r="G16774" s="15">
        <f>$D16774*VLOOKUP($A16774,Price_Table,MATCH($C16774,$A$6:$K$6,0),1)</f>
        <v>0</v>
      </c>
      <c r="H16774" s="15">
        <f>D16774*VLOOKUP(A16774,Cost_Table,MATCH(C16774,M$6:W$6,0),1)</f>
        <v>0</v>
      </c>
      <c r="I16774" s="15">
        <f t="shared" si="785"/>
        <v>0</v>
      </c>
      <c r="J16774" s="43"/>
      <c r="K16774" s="1"/>
    </row>
    <row r="16775" spans="1:11">
      <c r="A16775" s="29">
        <v>41192</v>
      </c>
      <c r="B16775" s="30">
        <v>5</v>
      </c>
      <c r="C16775" s="30" t="s">
        <v>10</v>
      </c>
      <c r="D16775" s="30">
        <v>0</v>
      </c>
      <c r="E16775" s="50" t="str">
        <f t="shared" si="783"/>
        <v>October</v>
      </c>
      <c r="F16775" s="14" t="str">
        <f t="shared" si="784"/>
        <v>Wednesday</v>
      </c>
      <c r="G16775" s="15">
        <f>$D16775*VLOOKUP($A16775,Price_Table,MATCH($C16775,$A$6:$K$6,0),1)</f>
        <v>0</v>
      </c>
      <c r="H16775" s="15">
        <f>D16775*VLOOKUP(A16775,Cost_Table,MATCH(C16775,M$6:W$6,0),1)</f>
        <v>0</v>
      </c>
      <c r="I16775" s="15">
        <f t="shared" si="785"/>
        <v>0</v>
      </c>
      <c r="J16775" s="43"/>
      <c r="K16775" s="1"/>
    </row>
    <row r="16776" spans="1:11">
      <c r="A16776" s="29">
        <v>41193</v>
      </c>
      <c r="B16776" s="30">
        <v>5</v>
      </c>
      <c r="C16776" s="30" t="s">
        <v>10</v>
      </c>
      <c r="D16776" s="30">
        <v>0</v>
      </c>
      <c r="E16776" s="50" t="str">
        <f t="shared" si="783"/>
        <v>October</v>
      </c>
      <c r="F16776" s="14" t="str">
        <f t="shared" si="784"/>
        <v>Thursday</v>
      </c>
      <c r="G16776" s="15">
        <f>$D16776*VLOOKUP($A16776,Price_Table,MATCH($C16776,$A$6:$K$6,0),1)</f>
        <v>0</v>
      </c>
      <c r="H16776" s="15">
        <f>D16776*VLOOKUP(A16776,Cost_Table,MATCH(C16776,M$6:W$6,0),1)</f>
        <v>0</v>
      </c>
      <c r="I16776" s="15">
        <f t="shared" si="785"/>
        <v>0</v>
      </c>
      <c r="J16776" s="43"/>
      <c r="K16776" s="1"/>
    </row>
    <row r="16777" spans="1:11">
      <c r="A16777" s="29">
        <v>41194</v>
      </c>
      <c r="B16777" s="30">
        <v>5</v>
      </c>
      <c r="C16777" s="30" t="s">
        <v>10</v>
      </c>
      <c r="D16777" s="30">
        <v>0</v>
      </c>
      <c r="E16777" s="50" t="str">
        <f t="shared" si="783"/>
        <v>October</v>
      </c>
      <c r="F16777" s="14" t="str">
        <f t="shared" si="784"/>
        <v>Friday</v>
      </c>
      <c r="G16777" s="15">
        <f>$D16777*VLOOKUP($A16777,Price_Table,MATCH($C16777,$A$6:$K$6,0),1)</f>
        <v>0</v>
      </c>
      <c r="H16777" s="15">
        <f>D16777*VLOOKUP(A16777,Cost_Table,MATCH(C16777,M$6:W$6,0),1)</f>
        <v>0</v>
      </c>
      <c r="I16777" s="15">
        <f t="shared" si="785"/>
        <v>0</v>
      </c>
      <c r="J16777" s="43"/>
      <c r="K16777" s="1"/>
    </row>
    <row r="16778" spans="1:11">
      <c r="A16778" s="29">
        <v>41195</v>
      </c>
      <c r="B16778" s="30">
        <v>5</v>
      </c>
      <c r="C16778" s="30" t="s">
        <v>10</v>
      </c>
      <c r="D16778" s="30">
        <v>0</v>
      </c>
      <c r="E16778" s="50" t="str">
        <f t="shared" si="783"/>
        <v>October</v>
      </c>
      <c r="F16778" s="14" t="str">
        <f t="shared" si="784"/>
        <v>Saturday</v>
      </c>
      <c r="G16778" s="15">
        <f>$D16778*VLOOKUP($A16778,Price_Table,MATCH($C16778,$A$6:$K$6,0),1)</f>
        <v>0</v>
      </c>
      <c r="H16778" s="15">
        <f>D16778*VLOOKUP(A16778,Cost_Table,MATCH(C16778,M$6:W$6,0),1)</f>
        <v>0</v>
      </c>
      <c r="I16778" s="15">
        <f t="shared" si="785"/>
        <v>0</v>
      </c>
      <c r="J16778" s="43"/>
      <c r="K16778" s="1"/>
    </row>
    <row r="16779" spans="1:11">
      <c r="A16779" s="29">
        <v>41196</v>
      </c>
      <c r="B16779" s="30">
        <v>5</v>
      </c>
      <c r="C16779" s="30" t="s">
        <v>10</v>
      </c>
      <c r="D16779" s="30">
        <v>0</v>
      </c>
      <c r="E16779" s="50" t="str">
        <f t="shared" si="783"/>
        <v>October</v>
      </c>
      <c r="F16779" s="14" t="str">
        <f t="shared" si="784"/>
        <v>Sunday</v>
      </c>
      <c r="G16779" s="15">
        <f>$D16779*VLOOKUP($A16779,Price_Table,MATCH($C16779,$A$6:$K$6,0),1)</f>
        <v>0</v>
      </c>
      <c r="H16779" s="15">
        <f>D16779*VLOOKUP(A16779,Cost_Table,MATCH(C16779,M$6:W$6,0),1)</f>
        <v>0</v>
      </c>
      <c r="I16779" s="15">
        <f t="shared" si="785"/>
        <v>0</v>
      </c>
      <c r="J16779" s="43"/>
      <c r="K16779" s="1"/>
    </row>
    <row r="16780" spans="1:11">
      <c r="A16780" s="29">
        <v>41197</v>
      </c>
      <c r="B16780" s="30">
        <v>5</v>
      </c>
      <c r="C16780" s="30" t="s">
        <v>10</v>
      </c>
      <c r="D16780" s="30">
        <v>0</v>
      </c>
      <c r="E16780" s="50" t="str">
        <f t="shared" si="783"/>
        <v>October</v>
      </c>
      <c r="F16780" s="14" t="str">
        <f t="shared" si="784"/>
        <v>Monday</v>
      </c>
      <c r="G16780" s="15">
        <f>$D16780*VLOOKUP($A16780,Price_Table,MATCH($C16780,$A$6:$K$6,0),1)</f>
        <v>0</v>
      </c>
      <c r="H16780" s="15">
        <f>D16780*VLOOKUP(A16780,Cost_Table,MATCH(C16780,M$6:W$6,0),1)</f>
        <v>0</v>
      </c>
      <c r="I16780" s="15">
        <f t="shared" si="785"/>
        <v>0</v>
      </c>
      <c r="J16780" s="43"/>
      <c r="K16780" s="1"/>
    </row>
    <row r="16781" spans="1:11">
      <c r="A16781" s="29">
        <v>41198</v>
      </c>
      <c r="B16781" s="30">
        <v>5</v>
      </c>
      <c r="C16781" s="30" t="s">
        <v>10</v>
      </c>
      <c r="D16781" s="30">
        <v>0</v>
      </c>
      <c r="E16781" s="50" t="str">
        <f t="shared" si="783"/>
        <v>October</v>
      </c>
      <c r="F16781" s="14" t="str">
        <f t="shared" si="784"/>
        <v>Tuesday</v>
      </c>
      <c r="G16781" s="15">
        <f>$D16781*VLOOKUP($A16781,Price_Table,MATCH($C16781,$A$6:$K$6,0),1)</f>
        <v>0</v>
      </c>
      <c r="H16781" s="15">
        <f>D16781*VLOOKUP(A16781,Cost_Table,MATCH(C16781,M$6:W$6,0),1)</f>
        <v>0</v>
      </c>
      <c r="I16781" s="15">
        <f t="shared" si="785"/>
        <v>0</v>
      </c>
      <c r="J16781" s="43"/>
      <c r="K16781" s="1"/>
    </row>
    <row r="16782" spans="1:11">
      <c r="A16782" s="29">
        <v>41199</v>
      </c>
      <c r="B16782" s="30">
        <v>5</v>
      </c>
      <c r="C16782" s="30" t="s">
        <v>10</v>
      </c>
      <c r="D16782" s="30">
        <v>0</v>
      </c>
      <c r="E16782" s="50" t="str">
        <f t="shared" si="783"/>
        <v>October</v>
      </c>
      <c r="F16782" s="14" t="str">
        <f t="shared" si="784"/>
        <v>Wednesday</v>
      </c>
      <c r="G16782" s="15">
        <f>$D16782*VLOOKUP($A16782,Price_Table,MATCH($C16782,$A$6:$K$6,0),1)</f>
        <v>0</v>
      </c>
      <c r="H16782" s="15">
        <f>D16782*VLOOKUP(A16782,Cost_Table,MATCH(C16782,M$6:W$6,0),1)</f>
        <v>0</v>
      </c>
      <c r="I16782" s="15">
        <f t="shared" si="785"/>
        <v>0</v>
      </c>
      <c r="J16782" s="43"/>
      <c r="K16782" s="1"/>
    </row>
    <row r="16783" spans="1:11">
      <c r="A16783" s="29">
        <v>41200</v>
      </c>
      <c r="B16783" s="30">
        <v>5</v>
      </c>
      <c r="C16783" s="30" t="s">
        <v>10</v>
      </c>
      <c r="D16783" s="30">
        <v>0</v>
      </c>
      <c r="E16783" s="50" t="str">
        <f t="shared" si="783"/>
        <v>October</v>
      </c>
      <c r="F16783" s="14" t="str">
        <f t="shared" si="784"/>
        <v>Thursday</v>
      </c>
      <c r="G16783" s="15">
        <f>$D16783*VLOOKUP($A16783,Price_Table,MATCH($C16783,$A$6:$K$6,0),1)</f>
        <v>0</v>
      </c>
      <c r="H16783" s="15">
        <f>D16783*VLOOKUP(A16783,Cost_Table,MATCH(C16783,M$6:W$6,0),1)</f>
        <v>0</v>
      </c>
      <c r="I16783" s="15">
        <f t="shared" si="785"/>
        <v>0</v>
      </c>
      <c r="J16783" s="43"/>
      <c r="K16783" s="1"/>
    </row>
    <row r="16784" spans="1:11">
      <c r="A16784" s="29">
        <v>41201</v>
      </c>
      <c r="B16784" s="30">
        <v>5</v>
      </c>
      <c r="C16784" s="30" t="s">
        <v>10</v>
      </c>
      <c r="D16784" s="30">
        <v>0</v>
      </c>
      <c r="E16784" s="50" t="str">
        <f t="shared" si="783"/>
        <v>October</v>
      </c>
      <c r="F16784" s="14" t="str">
        <f t="shared" si="784"/>
        <v>Friday</v>
      </c>
      <c r="G16784" s="15">
        <f>$D16784*VLOOKUP($A16784,Price_Table,MATCH($C16784,$A$6:$K$6,0),1)</f>
        <v>0</v>
      </c>
      <c r="H16784" s="15">
        <f>D16784*VLOOKUP(A16784,Cost_Table,MATCH(C16784,M$6:W$6,0),1)</f>
        <v>0</v>
      </c>
      <c r="I16784" s="15">
        <f t="shared" si="785"/>
        <v>0</v>
      </c>
      <c r="J16784" s="43"/>
      <c r="K16784" s="1"/>
    </row>
    <row r="16785" spans="1:11">
      <c r="A16785" s="29">
        <v>41202</v>
      </c>
      <c r="B16785" s="30">
        <v>5</v>
      </c>
      <c r="C16785" s="30" t="s">
        <v>10</v>
      </c>
      <c r="D16785" s="30">
        <v>0</v>
      </c>
      <c r="E16785" s="50" t="str">
        <f t="shared" si="783"/>
        <v>October</v>
      </c>
      <c r="F16785" s="14" t="str">
        <f t="shared" si="784"/>
        <v>Saturday</v>
      </c>
      <c r="G16785" s="15">
        <f>$D16785*VLOOKUP($A16785,Price_Table,MATCH($C16785,$A$6:$K$6,0),1)</f>
        <v>0</v>
      </c>
      <c r="H16785" s="15">
        <f>D16785*VLOOKUP(A16785,Cost_Table,MATCH(C16785,M$6:W$6,0),1)</f>
        <v>0</v>
      </c>
      <c r="I16785" s="15">
        <f t="shared" si="785"/>
        <v>0</v>
      </c>
      <c r="J16785" s="43"/>
      <c r="K16785" s="1"/>
    </row>
    <row r="16786" spans="1:11">
      <c r="A16786" s="29">
        <v>41203</v>
      </c>
      <c r="B16786" s="30">
        <v>5</v>
      </c>
      <c r="C16786" s="30" t="s">
        <v>10</v>
      </c>
      <c r="D16786" s="30">
        <v>0</v>
      </c>
      <c r="E16786" s="50" t="str">
        <f t="shared" si="783"/>
        <v>October</v>
      </c>
      <c r="F16786" s="14" t="str">
        <f t="shared" si="784"/>
        <v>Sunday</v>
      </c>
      <c r="G16786" s="15">
        <f>$D16786*VLOOKUP($A16786,Price_Table,MATCH($C16786,$A$6:$K$6,0),1)</f>
        <v>0</v>
      </c>
      <c r="H16786" s="15">
        <f>D16786*VLOOKUP(A16786,Cost_Table,MATCH(C16786,M$6:W$6,0),1)</f>
        <v>0</v>
      </c>
      <c r="I16786" s="15">
        <f t="shared" si="785"/>
        <v>0</v>
      </c>
      <c r="J16786" s="43"/>
      <c r="K16786" s="1"/>
    </row>
    <row r="16787" spans="1:11">
      <c r="A16787" s="29">
        <v>41204</v>
      </c>
      <c r="B16787" s="30">
        <v>5</v>
      </c>
      <c r="C16787" s="30" t="s">
        <v>10</v>
      </c>
      <c r="D16787" s="30">
        <v>0</v>
      </c>
      <c r="E16787" s="50" t="str">
        <f t="shared" si="783"/>
        <v>October</v>
      </c>
      <c r="F16787" s="14" t="str">
        <f t="shared" si="784"/>
        <v>Monday</v>
      </c>
      <c r="G16787" s="15">
        <f>$D16787*VLOOKUP($A16787,Price_Table,MATCH($C16787,$A$6:$K$6,0),1)</f>
        <v>0</v>
      </c>
      <c r="H16787" s="15">
        <f>D16787*VLOOKUP(A16787,Cost_Table,MATCH(C16787,M$6:W$6,0),1)</f>
        <v>0</v>
      </c>
      <c r="I16787" s="15">
        <f t="shared" si="785"/>
        <v>0</v>
      </c>
      <c r="J16787" s="43"/>
      <c r="K16787" s="1"/>
    </row>
    <row r="16788" spans="1:11">
      <c r="A16788" s="29">
        <v>41205</v>
      </c>
      <c r="B16788" s="30">
        <v>5</v>
      </c>
      <c r="C16788" s="30" t="s">
        <v>10</v>
      </c>
      <c r="D16788" s="30">
        <v>0</v>
      </c>
      <c r="E16788" s="50" t="str">
        <f t="shared" si="783"/>
        <v>October</v>
      </c>
      <c r="F16788" s="14" t="str">
        <f t="shared" si="784"/>
        <v>Tuesday</v>
      </c>
      <c r="G16788" s="15">
        <f>$D16788*VLOOKUP($A16788,Price_Table,MATCH($C16788,$A$6:$K$6,0),1)</f>
        <v>0</v>
      </c>
      <c r="H16788" s="15">
        <f>D16788*VLOOKUP(A16788,Cost_Table,MATCH(C16788,M$6:W$6,0),1)</f>
        <v>0</v>
      </c>
      <c r="I16788" s="15">
        <f t="shared" si="785"/>
        <v>0</v>
      </c>
      <c r="J16788" s="43"/>
      <c r="K16788" s="1"/>
    </row>
    <row r="16789" spans="1:11">
      <c r="A16789" s="29">
        <v>41206</v>
      </c>
      <c r="B16789" s="30">
        <v>5</v>
      </c>
      <c r="C16789" s="30" t="s">
        <v>10</v>
      </c>
      <c r="D16789" s="30">
        <v>0</v>
      </c>
      <c r="E16789" s="50" t="str">
        <f t="shared" si="783"/>
        <v>October</v>
      </c>
      <c r="F16789" s="14" t="str">
        <f t="shared" si="784"/>
        <v>Wednesday</v>
      </c>
      <c r="G16789" s="15">
        <f>$D16789*VLOOKUP($A16789,Price_Table,MATCH($C16789,$A$6:$K$6,0),1)</f>
        <v>0</v>
      </c>
      <c r="H16789" s="15">
        <f>D16789*VLOOKUP(A16789,Cost_Table,MATCH(C16789,M$6:W$6,0),1)</f>
        <v>0</v>
      </c>
      <c r="I16789" s="15">
        <f t="shared" si="785"/>
        <v>0</v>
      </c>
      <c r="J16789" s="43"/>
      <c r="K16789" s="1"/>
    </row>
    <row r="16790" spans="1:11">
      <c r="A16790" s="29">
        <v>41207</v>
      </c>
      <c r="B16790" s="30">
        <v>5</v>
      </c>
      <c r="C16790" s="30" t="s">
        <v>10</v>
      </c>
      <c r="D16790" s="30">
        <v>0</v>
      </c>
      <c r="E16790" s="50" t="str">
        <f t="shared" si="783"/>
        <v>October</v>
      </c>
      <c r="F16790" s="14" t="str">
        <f t="shared" si="784"/>
        <v>Thursday</v>
      </c>
      <c r="G16790" s="15">
        <f>$D16790*VLOOKUP($A16790,Price_Table,MATCH($C16790,$A$6:$K$6,0),1)</f>
        <v>0</v>
      </c>
      <c r="H16790" s="15">
        <f>D16790*VLOOKUP(A16790,Cost_Table,MATCH(C16790,M$6:W$6,0),1)</f>
        <v>0</v>
      </c>
      <c r="I16790" s="15">
        <f t="shared" si="785"/>
        <v>0</v>
      </c>
      <c r="J16790" s="43"/>
      <c r="K16790" s="1"/>
    </row>
    <row r="16791" spans="1:11">
      <c r="A16791" s="29">
        <v>41208</v>
      </c>
      <c r="B16791" s="30">
        <v>5</v>
      </c>
      <c r="C16791" s="30" t="s">
        <v>10</v>
      </c>
      <c r="D16791" s="30">
        <v>0</v>
      </c>
      <c r="E16791" s="50" t="str">
        <f t="shared" ref="E16791:E16854" si="786">TEXT(A16791,"mmmm")</f>
        <v>October</v>
      </c>
      <c r="F16791" s="14" t="str">
        <f t="shared" ref="F16791:F16854" si="787">TEXT(A16791,"dddd")</f>
        <v>Friday</v>
      </c>
      <c r="G16791" s="15">
        <f>$D16791*VLOOKUP($A16791,Price_Table,MATCH($C16791,$A$6:$K$6,0),1)</f>
        <v>0</v>
      </c>
      <c r="H16791" s="15">
        <f>D16791*VLOOKUP(A16791,Cost_Table,MATCH(C16791,M$6:W$6,0),1)</f>
        <v>0</v>
      </c>
      <c r="I16791" s="15">
        <f t="shared" ref="I16791:I16854" si="788">G16791-H16791</f>
        <v>0</v>
      </c>
      <c r="J16791" s="43"/>
      <c r="K16791" s="1"/>
    </row>
    <row r="16792" spans="1:11">
      <c r="A16792" s="29">
        <v>41209</v>
      </c>
      <c r="B16792" s="30">
        <v>5</v>
      </c>
      <c r="C16792" s="30" t="s">
        <v>10</v>
      </c>
      <c r="D16792" s="30">
        <v>0</v>
      </c>
      <c r="E16792" s="50" t="str">
        <f t="shared" si="786"/>
        <v>October</v>
      </c>
      <c r="F16792" s="14" t="str">
        <f t="shared" si="787"/>
        <v>Saturday</v>
      </c>
      <c r="G16792" s="15">
        <f>$D16792*VLOOKUP($A16792,Price_Table,MATCH($C16792,$A$6:$K$6,0),1)</f>
        <v>0</v>
      </c>
      <c r="H16792" s="15">
        <f>D16792*VLOOKUP(A16792,Cost_Table,MATCH(C16792,M$6:W$6,0),1)</f>
        <v>0</v>
      </c>
      <c r="I16792" s="15">
        <f t="shared" si="788"/>
        <v>0</v>
      </c>
      <c r="J16792" s="43"/>
      <c r="K16792" s="1"/>
    </row>
    <row r="16793" spans="1:11">
      <c r="A16793" s="29">
        <v>41210</v>
      </c>
      <c r="B16793" s="30">
        <v>5</v>
      </c>
      <c r="C16793" s="30" t="s">
        <v>10</v>
      </c>
      <c r="D16793" s="30">
        <v>0</v>
      </c>
      <c r="E16793" s="50" t="str">
        <f t="shared" si="786"/>
        <v>October</v>
      </c>
      <c r="F16793" s="14" t="str">
        <f t="shared" si="787"/>
        <v>Sunday</v>
      </c>
      <c r="G16793" s="15">
        <f>$D16793*VLOOKUP($A16793,Price_Table,MATCH($C16793,$A$6:$K$6,0),1)</f>
        <v>0</v>
      </c>
      <c r="H16793" s="15">
        <f>D16793*VLOOKUP(A16793,Cost_Table,MATCH(C16793,M$6:W$6,0),1)</f>
        <v>0</v>
      </c>
      <c r="I16793" s="15">
        <f t="shared" si="788"/>
        <v>0</v>
      </c>
      <c r="J16793" s="43"/>
      <c r="K16793" s="1"/>
    </row>
    <row r="16794" spans="1:11">
      <c r="A16794" s="29">
        <v>41211</v>
      </c>
      <c r="B16794" s="30">
        <v>5</v>
      </c>
      <c r="C16794" s="30" t="s">
        <v>10</v>
      </c>
      <c r="D16794" s="30">
        <v>0</v>
      </c>
      <c r="E16794" s="50" t="str">
        <f t="shared" si="786"/>
        <v>October</v>
      </c>
      <c r="F16794" s="14" t="str">
        <f t="shared" si="787"/>
        <v>Monday</v>
      </c>
      <c r="G16794" s="15">
        <f>$D16794*VLOOKUP($A16794,Price_Table,MATCH($C16794,$A$6:$K$6,0),1)</f>
        <v>0</v>
      </c>
      <c r="H16794" s="15">
        <f>D16794*VLOOKUP(A16794,Cost_Table,MATCH(C16794,M$6:W$6,0),1)</f>
        <v>0</v>
      </c>
      <c r="I16794" s="15">
        <f t="shared" si="788"/>
        <v>0</v>
      </c>
      <c r="J16794" s="43"/>
      <c r="K16794" s="1"/>
    </row>
    <row r="16795" spans="1:11">
      <c r="A16795" s="29">
        <v>41212</v>
      </c>
      <c r="B16795" s="30">
        <v>5</v>
      </c>
      <c r="C16795" s="30" t="s">
        <v>10</v>
      </c>
      <c r="D16795" s="30">
        <v>0</v>
      </c>
      <c r="E16795" s="50" t="str">
        <f t="shared" si="786"/>
        <v>October</v>
      </c>
      <c r="F16795" s="14" t="str">
        <f t="shared" si="787"/>
        <v>Tuesday</v>
      </c>
      <c r="G16795" s="15">
        <f>$D16795*VLOOKUP($A16795,Price_Table,MATCH($C16795,$A$6:$K$6,0),1)</f>
        <v>0</v>
      </c>
      <c r="H16795" s="15">
        <f>D16795*VLOOKUP(A16795,Cost_Table,MATCH(C16795,M$6:W$6,0),1)</f>
        <v>0</v>
      </c>
      <c r="I16795" s="15">
        <f t="shared" si="788"/>
        <v>0</v>
      </c>
      <c r="J16795" s="43"/>
      <c r="K16795" s="1"/>
    </row>
    <row r="16796" spans="1:11">
      <c r="A16796" s="29">
        <v>41213</v>
      </c>
      <c r="B16796" s="30">
        <v>5</v>
      </c>
      <c r="C16796" s="30" t="s">
        <v>10</v>
      </c>
      <c r="D16796" s="30">
        <v>0</v>
      </c>
      <c r="E16796" s="50" t="str">
        <f t="shared" si="786"/>
        <v>October</v>
      </c>
      <c r="F16796" s="14" t="str">
        <f t="shared" si="787"/>
        <v>Wednesday</v>
      </c>
      <c r="G16796" s="15">
        <f>$D16796*VLOOKUP($A16796,Price_Table,MATCH($C16796,$A$6:$K$6,0),1)</f>
        <v>0</v>
      </c>
      <c r="H16796" s="15">
        <f>D16796*VLOOKUP(A16796,Cost_Table,MATCH(C16796,M$6:W$6,0),1)</f>
        <v>0</v>
      </c>
      <c r="I16796" s="15">
        <f t="shared" si="788"/>
        <v>0</v>
      </c>
      <c r="J16796" s="43"/>
      <c r="K16796" s="1"/>
    </row>
    <row r="16797" spans="1:11">
      <c r="A16797" s="29">
        <v>41214</v>
      </c>
      <c r="B16797" s="30">
        <v>5</v>
      </c>
      <c r="C16797" s="30" t="s">
        <v>10</v>
      </c>
      <c r="D16797" s="30">
        <v>0</v>
      </c>
      <c r="E16797" s="50" t="str">
        <f t="shared" si="786"/>
        <v>November</v>
      </c>
      <c r="F16797" s="14" t="str">
        <f t="shared" si="787"/>
        <v>Thursday</v>
      </c>
      <c r="G16797" s="15">
        <f>$D16797*VLOOKUP($A16797,Price_Table,MATCH($C16797,$A$6:$K$6,0),1)</f>
        <v>0</v>
      </c>
      <c r="H16797" s="15">
        <f>D16797*VLOOKUP(A16797,Cost_Table,MATCH(C16797,M$6:W$6,0),1)</f>
        <v>0</v>
      </c>
      <c r="I16797" s="15">
        <f t="shared" si="788"/>
        <v>0</v>
      </c>
      <c r="J16797" s="43"/>
      <c r="K16797" s="1"/>
    </row>
    <row r="16798" spans="1:11">
      <c r="A16798" s="29">
        <v>41215</v>
      </c>
      <c r="B16798" s="30">
        <v>5</v>
      </c>
      <c r="C16798" s="30" t="s">
        <v>10</v>
      </c>
      <c r="D16798" s="30">
        <v>0</v>
      </c>
      <c r="E16798" s="50" t="str">
        <f t="shared" si="786"/>
        <v>November</v>
      </c>
      <c r="F16798" s="14" t="str">
        <f t="shared" si="787"/>
        <v>Friday</v>
      </c>
      <c r="G16798" s="15">
        <f>$D16798*VLOOKUP($A16798,Price_Table,MATCH($C16798,$A$6:$K$6,0),1)</f>
        <v>0</v>
      </c>
      <c r="H16798" s="15">
        <f>D16798*VLOOKUP(A16798,Cost_Table,MATCH(C16798,M$6:W$6,0),1)</f>
        <v>0</v>
      </c>
      <c r="I16798" s="15">
        <f t="shared" si="788"/>
        <v>0</v>
      </c>
      <c r="J16798" s="43"/>
      <c r="K16798" s="1"/>
    </row>
    <row r="16799" spans="1:11">
      <c r="A16799" s="29">
        <v>41216</v>
      </c>
      <c r="B16799" s="30">
        <v>5</v>
      </c>
      <c r="C16799" s="30" t="s">
        <v>10</v>
      </c>
      <c r="D16799" s="30">
        <v>0</v>
      </c>
      <c r="E16799" s="50" t="str">
        <f t="shared" si="786"/>
        <v>November</v>
      </c>
      <c r="F16799" s="14" t="str">
        <f t="shared" si="787"/>
        <v>Saturday</v>
      </c>
      <c r="G16799" s="15">
        <f>$D16799*VLOOKUP($A16799,Price_Table,MATCH($C16799,$A$6:$K$6,0),1)</f>
        <v>0</v>
      </c>
      <c r="H16799" s="15">
        <f>D16799*VLOOKUP(A16799,Cost_Table,MATCH(C16799,M$6:W$6,0),1)</f>
        <v>0</v>
      </c>
      <c r="I16799" s="15">
        <f t="shared" si="788"/>
        <v>0</v>
      </c>
      <c r="J16799" s="43"/>
      <c r="K16799" s="1"/>
    </row>
    <row r="16800" spans="1:11">
      <c r="A16800" s="29">
        <v>41217</v>
      </c>
      <c r="B16800" s="30">
        <v>5</v>
      </c>
      <c r="C16800" s="30" t="s">
        <v>10</v>
      </c>
      <c r="D16800" s="30">
        <v>0</v>
      </c>
      <c r="E16800" s="50" t="str">
        <f t="shared" si="786"/>
        <v>November</v>
      </c>
      <c r="F16800" s="14" t="str">
        <f t="shared" si="787"/>
        <v>Sunday</v>
      </c>
      <c r="G16800" s="15">
        <f>$D16800*VLOOKUP($A16800,Price_Table,MATCH($C16800,$A$6:$K$6,0),1)</f>
        <v>0</v>
      </c>
      <c r="H16800" s="15">
        <f>D16800*VLOOKUP(A16800,Cost_Table,MATCH(C16800,M$6:W$6,0),1)</f>
        <v>0</v>
      </c>
      <c r="I16800" s="15">
        <f t="shared" si="788"/>
        <v>0</v>
      </c>
      <c r="J16800" s="43"/>
      <c r="K16800" s="1"/>
    </row>
    <row r="16801" spans="1:11">
      <c r="A16801" s="29">
        <v>41218</v>
      </c>
      <c r="B16801" s="30">
        <v>5</v>
      </c>
      <c r="C16801" s="30" t="s">
        <v>10</v>
      </c>
      <c r="D16801" s="30">
        <v>0</v>
      </c>
      <c r="E16801" s="50" t="str">
        <f t="shared" si="786"/>
        <v>November</v>
      </c>
      <c r="F16801" s="14" t="str">
        <f t="shared" si="787"/>
        <v>Monday</v>
      </c>
      <c r="G16801" s="15">
        <f>$D16801*VLOOKUP($A16801,Price_Table,MATCH($C16801,$A$6:$K$6,0),1)</f>
        <v>0</v>
      </c>
      <c r="H16801" s="15">
        <f>D16801*VLOOKUP(A16801,Cost_Table,MATCH(C16801,M$6:W$6,0),1)</f>
        <v>0</v>
      </c>
      <c r="I16801" s="15">
        <f t="shared" si="788"/>
        <v>0</v>
      </c>
      <c r="J16801" s="43"/>
      <c r="K16801" s="1"/>
    </row>
    <row r="16802" spans="1:11">
      <c r="A16802" s="29">
        <v>41219</v>
      </c>
      <c r="B16802" s="30">
        <v>5</v>
      </c>
      <c r="C16802" s="30" t="s">
        <v>10</v>
      </c>
      <c r="D16802" s="30">
        <v>0</v>
      </c>
      <c r="E16802" s="50" t="str">
        <f t="shared" si="786"/>
        <v>November</v>
      </c>
      <c r="F16802" s="14" t="str">
        <f t="shared" si="787"/>
        <v>Tuesday</v>
      </c>
      <c r="G16802" s="15">
        <f>$D16802*VLOOKUP($A16802,Price_Table,MATCH($C16802,$A$6:$K$6,0),1)</f>
        <v>0</v>
      </c>
      <c r="H16802" s="15">
        <f>D16802*VLOOKUP(A16802,Cost_Table,MATCH(C16802,M$6:W$6,0),1)</f>
        <v>0</v>
      </c>
      <c r="I16802" s="15">
        <f t="shared" si="788"/>
        <v>0</v>
      </c>
      <c r="J16802" s="43"/>
      <c r="K16802" s="1"/>
    </row>
    <row r="16803" spans="1:11">
      <c r="A16803" s="29">
        <v>41220</v>
      </c>
      <c r="B16803" s="30">
        <v>5</v>
      </c>
      <c r="C16803" s="30" t="s">
        <v>10</v>
      </c>
      <c r="D16803" s="30">
        <v>0</v>
      </c>
      <c r="E16803" s="50" t="str">
        <f t="shared" si="786"/>
        <v>November</v>
      </c>
      <c r="F16803" s="14" t="str">
        <f t="shared" si="787"/>
        <v>Wednesday</v>
      </c>
      <c r="G16803" s="15">
        <f>$D16803*VLOOKUP($A16803,Price_Table,MATCH($C16803,$A$6:$K$6,0),1)</f>
        <v>0</v>
      </c>
      <c r="H16803" s="15">
        <f>D16803*VLOOKUP(A16803,Cost_Table,MATCH(C16803,M$6:W$6,0),1)</f>
        <v>0</v>
      </c>
      <c r="I16803" s="15">
        <f t="shared" si="788"/>
        <v>0</v>
      </c>
      <c r="J16803" s="43"/>
      <c r="K16803" s="1"/>
    </row>
    <row r="16804" spans="1:11">
      <c r="A16804" s="29">
        <v>41221</v>
      </c>
      <c r="B16804" s="30">
        <v>5</v>
      </c>
      <c r="C16804" s="30" t="s">
        <v>10</v>
      </c>
      <c r="D16804" s="30">
        <v>0</v>
      </c>
      <c r="E16804" s="50" t="str">
        <f t="shared" si="786"/>
        <v>November</v>
      </c>
      <c r="F16804" s="14" t="str">
        <f t="shared" si="787"/>
        <v>Thursday</v>
      </c>
      <c r="G16804" s="15">
        <f>$D16804*VLOOKUP($A16804,Price_Table,MATCH($C16804,$A$6:$K$6,0),1)</f>
        <v>0</v>
      </c>
      <c r="H16804" s="15">
        <f>D16804*VLOOKUP(A16804,Cost_Table,MATCH(C16804,M$6:W$6,0),1)</f>
        <v>0</v>
      </c>
      <c r="I16804" s="15">
        <f t="shared" si="788"/>
        <v>0</v>
      </c>
      <c r="J16804" s="43"/>
      <c r="K16804" s="1"/>
    </row>
    <row r="16805" spans="1:11">
      <c r="A16805" s="29">
        <v>41222</v>
      </c>
      <c r="B16805" s="30">
        <v>5</v>
      </c>
      <c r="C16805" s="30" t="s">
        <v>10</v>
      </c>
      <c r="D16805" s="30">
        <v>0</v>
      </c>
      <c r="E16805" s="50" t="str">
        <f t="shared" si="786"/>
        <v>November</v>
      </c>
      <c r="F16805" s="14" t="str">
        <f t="shared" si="787"/>
        <v>Friday</v>
      </c>
      <c r="G16805" s="15">
        <f>$D16805*VLOOKUP($A16805,Price_Table,MATCH($C16805,$A$6:$K$6,0),1)</f>
        <v>0</v>
      </c>
      <c r="H16805" s="15">
        <f>D16805*VLOOKUP(A16805,Cost_Table,MATCH(C16805,M$6:W$6,0),1)</f>
        <v>0</v>
      </c>
      <c r="I16805" s="15">
        <f t="shared" si="788"/>
        <v>0</v>
      </c>
      <c r="J16805" s="43"/>
      <c r="K16805" s="1"/>
    </row>
    <row r="16806" spans="1:11">
      <c r="A16806" s="29">
        <v>41223</v>
      </c>
      <c r="B16806" s="30">
        <v>5</v>
      </c>
      <c r="C16806" s="30" t="s">
        <v>10</v>
      </c>
      <c r="D16806" s="30">
        <v>0</v>
      </c>
      <c r="E16806" s="50" t="str">
        <f t="shared" si="786"/>
        <v>November</v>
      </c>
      <c r="F16806" s="14" t="str">
        <f t="shared" si="787"/>
        <v>Saturday</v>
      </c>
      <c r="G16806" s="15">
        <f>$D16806*VLOOKUP($A16806,Price_Table,MATCH($C16806,$A$6:$K$6,0),1)</f>
        <v>0</v>
      </c>
      <c r="H16806" s="15">
        <f>D16806*VLOOKUP(A16806,Cost_Table,MATCH(C16806,M$6:W$6,0),1)</f>
        <v>0</v>
      </c>
      <c r="I16806" s="15">
        <f t="shared" si="788"/>
        <v>0</v>
      </c>
      <c r="J16806" s="43"/>
      <c r="K16806" s="1"/>
    </row>
    <row r="16807" spans="1:11">
      <c r="A16807" s="29">
        <v>41224</v>
      </c>
      <c r="B16807" s="30">
        <v>5</v>
      </c>
      <c r="C16807" s="30" t="s">
        <v>10</v>
      </c>
      <c r="D16807" s="30">
        <v>0</v>
      </c>
      <c r="E16807" s="50" t="str">
        <f t="shared" si="786"/>
        <v>November</v>
      </c>
      <c r="F16807" s="14" t="str">
        <f t="shared" si="787"/>
        <v>Sunday</v>
      </c>
      <c r="G16807" s="15">
        <f>$D16807*VLOOKUP($A16807,Price_Table,MATCH($C16807,$A$6:$K$6,0),1)</f>
        <v>0</v>
      </c>
      <c r="H16807" s="15">
        <f>D16807*VLOOKUP(A16807,Cost_Table,MATCH(C16807,M$6:W$6,0),1)</f>
        <v>0</v>
      </c>
      <c r="I16807" s="15">
        <f t="shared" si="788"/>
        <v>0</v>
      </c>
      <c r="J16807" s="43"/>
      <c r="K16807" s="1"/>
    </row>
    <row r="16808" spans="1:11">
      <c r="A16808" s="29">
        <v>41225</v>
      </c>
      <c r="B16808" s="30">
        <v>5</v>
      </c>
      <c r="C16808" s="30" t="s">
        <v>10</v>
      </c>
      <c r="D16808" s="30">
        <v>0</v>
      </c>
      <c r="E16808" s="50" t="str">
        <f t="shared" si="786"/>
        <v>November</v>
      </c>
      <c r="F16808" s="14" t="str">
        <f t="shared" si="787"/>
        <v>Monday</v>
      </c>
      <c r="G16808" s="15">
        <f>$D16808*VLOOKUP($A16808,Price_Table,MATCH($C16808,$A$6:$K$6,0),1)</f>
        <v>0</v>
      </c>
      <c r="H16808" s="15">
        <f>D16808*VLOOKUP(A16808,Cost_Table,MATCH(C16808,M$6:W$6,0),1)</f>
        <v>0</v>
      </c>
      <c r="I16808" s="15">
        <f t="shared" si="788"/>
        <v>0</v>
      </c>
      <c r="J16808" s="43"/>
      <c r="K16808" s="1"/>
    </row>
    <row r="16809" spans="1:11">
      <c r="A16809" s="29">
        <v>41226</v>
      </c>
      <c r="B16809" s="30">
        <v>5</v>
      </c>
      <c r="C16809" s="30" t="s">
        <v>10</v>
      </c>
      <c r="D16809" s="30">
        <v>0</v>
      </c>
      <c r="E16809" s="50" t="str">
        <f t="shared" si="786"/>
        <v>November</v>
      </c>
      <c r="F16809" s="14" t="str">
        <f t="shared" si="787"/>
        <v>Tuesday</v>
      </c>
      <c r="G16809" s="15">
        <f>$D16809*VLOOKUP($A16809,Price_Table,MATCH($C16809,$A$6:$K$6,0),1)</f>
        <v>0</v>
      </c>
      <c r="H16809" s="15">
        <f>D16809*VLOOKUP(A16809,Cost_Table,MATCH(C16809,M$6:W$6,0),1)</f>
        <v>0</v>
      </c>
      <c r="I16809" s="15">
        <f t="shared" si="788"/>
        <v>0</v>
      </c>
      <c r="J16809" s="43"/>
      <c r="K16809" s="1"/>
    </row>
    <row r="16810" spans="1:11">
      <c r="A16810" s="29">
        <v>41227</v>
      </c>
      <c r="B16810" s="30">
        <v>5</v>
      </c>
      <c r="C16810" s="30" t="s">
        <v>10</v>
      </c>
      <c r="D16810" s="30">
        <v>0</v>
      </c>
      <c r="E16810" s="50" t="str">
        <f t="shared" si="786"/>
        <v>November</v>
      </c>
      <c r="F16810" s="14" t="str">
        <f t="shared" si="787"/>
        <v>Wednesday</v>
      </c>
      <c r="G16810" s="15">
        <f>$D16810*VLOOKUP($A16810,Price_Table,MATCH($C16810,$A$6:$K$6,0),1)</f>
        <v>0</v>
      </c>
      <c r="H16810" s="15">
        <f>D16810*VLOOKUP(A16810,Cost_Table,MATCH(C16810,M$6:W$6,0),1)</f>
        <v>0</v>
      </c>
      <c r="I16810" s="15">
        <f t="shared" si="788"/>
        <v>0</v>
      </c>
      <c r="J16810" s="43"/>
      <c r="K16810" s="1"/>
    </row>
    <row r="16811" spans="1:11">
      <c r="A16811" s="29">
        <v>41228</v>
      </c>
      <c r="B16811" s="30">
        <v>5</v>
      </c>
      <c r="C16811" s="30" t="s">
        <v>10</v>
      </c>
      <c r="D16811" s="30">
        <v>0</v>
      </c>
      <c r="E16811" s="50" t="str">
        <f t="shared" si="786"/>
        <v>November</v>
      </c>
      <c r="F16811" s="14" t="str">
        <f t="shared" si="787"/>
        <v>Thursday</v>
      </c>
      <c r="G16811" s="15">
        <f>$D16811*VLOOKUP($A16811,Price_Table,MATCH($C16811,$A$6:$K$6,0),1)</f>
        <v>0</v>
      </c>
      <c r="H16811" s="15">
        <f>D16811*VLOOKUP(A16811,Cost_Table,MATCH(C16811,M$6:W$6,0),1)</f>
        <v>0</v>
      </c>
      <c r="I16811" s="15">
        <f t="shared" si="788"/>
        <v>0</v>
      </c>
      <c r="J16811" s="43"/>
      <c r="K16811" s="1"/>
    </row>
    <row r="16812" spans="1:11">
      <c r="A16812" s="29">
        <v>41229</v>
      </c>
      <c r="B16812" s="30">
        <v>5</v>
      </c>
      <c r="C16812" s="30" t="s">
        <v>10</v>
      </c>
      <c r="D16812" s="30">
        <v>0</v>
      </c>
      <c r="E16812" s="50" t="str">
        <f t="shared" si="786"/>
        <v>November</v>
      </c>
      <c r="F16812" s="14" t="str">
        <f t="shared" si="787"/>
        <v>Friday</v>
      </c>
      <c r="G16812" s="15">
        <f>$D16812*VLOOKUP($A16812,Price_Table,MATCH($C16812,$A$6:$K$6,0),1)</f>
        <v>0</v>
      </c>
      <c r="H16812" s="15">
        <f>D16812*VLOOKUP(A16812,Cost_Table,MATCH(C16812,M$6:W$6,0),1)</f>
        <v>0</v>
      </c>
      <c r="I16812" s="15">
        <f t="shared" si="788"/>
        <v>0</v>
      </c>
      <c r="J16812" s="43"/>
      <c r="K16812" s="1"/>
    </row>
    <row r="16813" spans="1:11">
      <c r="A16813" s="29">
        <v>41230</v>
      </c>
      <c r="B16813" s="30">
        <v>5</v>
      </c>
      <c r="C16813" s="30" t="s">
        <v>10</v>
      </c>
      <c r="D16813" s="30">
        <v>0</v>
      </c>
      <c r="E16813" s="50" t="str">
        <f t="shared" si="786"/>
        <v>November</v>
      </c>
      <c r="F16813" s="14" t="str">
        <f t="shared" si="787"/>
        <v>Saturday</v>
      </c>
      <c r="G16813" s="15">
        <f>$D16813*VLOOKUP($A16813,Price_Table,MATCH($C16813,$A$6:$K$6,0),1)</f>
        <v>0</v>
      </c>
      <c r="H16813" s="15">
        <f>D16813*VLOOKUP(A16813,Cost_Table,MATCH(C16813,M$6:W$6,0),1)</f>
        <v>0</v>
      </c>
      <c r="I16813" s="15">
        <f t="shared" si="788"/>
        <v>0</v>
      </c>
      <c r="J16813" s="43"/>
      <c r="K16813" s="1"/>
    </row>
    <row r="16814" spans="1:11">
      <c r="A16814" s="29">
        <v>41231</v>
      </c>
      <c r="B16814" s="30">
        <v>5</v>
      </c>
      <c r="C16814" s="30" t="s">
        <v>10</v>
      </c>
      <c r="D16814" s="30">
        <v>0</v>
      </c>
      <c r="E16814" s="50" t="str">
        <f t="shared" si="786"/>
        <v>November</v>
      </c>
      <c r="F16814" s="14" t="str">
        <f t="shared" si="787"/>
        <v>Sunday</v>
      </c>
      <c r="G16814" s="15">
        <f>$D16814*VLOOKUP($A16814,Price_Table,MATCH($C16814,$A$6:$K$6,0),1)</f>
        <v>0</v>
      </c>
      <c r="H16814" s="15">
        <f>D16814*VLOOKUP(A16814,Cost_Table,MATCH(C16814,M$6:W$6,0),1)</f>
        <v>0</v>
      </c>
      <c r="I16814" s="15">
        <f t="shared" si="788"/>
        <v>0</v>
      </c>
      <c r="J16814" s="43"/>
      <c r="K16814" s="1"/>
    </row>
    <row r="16815" spans="1:11">
      <c r="A16815" s="29">
        <v>41232</v>
      </c>
      <c r="B16815" s="30">
        <v>5</v>
      </c>
      <c r="C16815" s="30" t="s">
        <v>10</v>
      </c>
      <c r="D16815" s="30">
        <v>0</v>
      </c>
      <c r="E16815" s="50" t="str">
        <f t="shared" si="786"/>
        <v>November</v>
      </c>
      <c r="F16815" s="14" t="str">
        <f t="shared" si="787"/>
        <v>Monday</v>
      </c>
      <c r="G16815" s="15">
        <f>$D16815*VLOOKUP($A16815,Price_Table,MATCH($C16815,$A$6:$K$6,0),1)</f>
        <v>0</v>
      </c>
      <c r="H16815" s="15">
        <f>D16815*VLOOKUP(A16815,Cost_Table,MATCH(C16815,M$6:W$6,0),1)</f>
        <v>0</v>
      </c>
      <c r="I16815" s="15">
        <f t="shared" si="788"/>
        <v>0</v>
      </c>
      <c r="J16815" s="43"/>
      <c r="K16815" s="1"/>
    </row>
    <row r="16816" spans="1:11">
      <c r="A16816" s="29">
        <v>41233</v>
      </c>
      <c r="B16816" s="30">
        <v>5</v>
      </c>
      <c r="C16816" s="30" t="s">
        <v>10</v>
      </c>
      <c r="D16816" s="30">
        <v>0</v>
      </c>
      <c r="E16816" s="50" t="str">
        <f t="shared" si="786"/>
        <v>November</v>
      </c>
      <c r="F16816" s="14" t="str">
        <f t="shared" si="787"/>
        <v>Tuesday</v>
      </c>
      <c r="G16816" s="15">
        <f>$D16816*VLOOKUP($A16816,Price_Table,MATCH($C16816,$A$6:$K$6,0),1)</f>
        <v>0</v>
      </c>
      <c r="H16816" s="15">
        <f>D16816*VLOOKUP(A16816,Cost_Table,MATCH(C16816,M$6:W$6,0),1)</f>
        <v>0</v>
      </c>
      <c r="I16816" s="15">
        <f t="shared" si="788"/>
        <v>0</v>
      </c>
      <c r="J16816" s="43"/>
      <c r="K16816" s="1"/>
    </row>
    <row r="16817" spans="1:11">
      <c r="A16817" s="29">
        <v>41234</v>
      </c>
      <c r="B16817" s="30">
        <v>5</v>
      </c>
      <c r="C16817" s="30" t="s">
        <v>10</v>
      </c>
      <c r="D16817" s="30">
        <v>0</v>
      </c>
      <c r="E16817" s="50" t="str">
        <f t="shared" si="786"/>
        <v>November</v>
      </c>
      <c r="F16817" s="14" t="str">
        <f t="shared" si="787"/>
        <v>Wednesday</v>
      </c>
      <c r="G16817" s="15">
        <f>$D16817*VLOOKUP($A16817,Price_Table,MATCH($C16817,$A$6:$K$6,0),1)</f>
        <v>0</v>
      </c>
      <c r="H16817" s="15">
        <f>D16817*VLOOKUP(A16817,Cost_Table,MATCH(C16817,M$6:W$6,0),1)</f>
        <v>0</v>
      </c>
      <c r="I16817" s="15">
        <f t="shared" si="788"/>
        <v>0</v>
      </c>
      <c r="J16817" s="43"/>
      <c r="K16817" s="1"/>
    </row>
    <row r="16818" spans="1:11">
      <c r="A16818" s="29">
        <v>41235</v>
      </c>
      <c r="B16818" s="30">
        <v>5</v>
      </c>
      <c r="C16818" s="30" t="s">
        <v>10</v>
      </c>
      <c r="D16818" s="30">
        <v>0</v>
      </c>
      <c r="E16818" s="50" t="str">
        <f t="shared" si="786"/>
        <v>November</v>
      </c>
      <c r="F16818" s="14" t="str">
        <f t="shared" si="787"/>
        <v>Thursday</v>
      </c>
      <c r="G16818" s="15">
        <f>$D16818*VLOOKUP($A16818,Price_Table,MATCH($C16818,$A$6:$K$6,0),1)</f>
        <v>0</v>
      </c>
      <c r="H16818" s="15">
        <f>D16818*VLOOKUP(A16818,Cost_Table,MATCH(C16818,M$6:W$6,0),1)</f>
        <v>0</v>
      </c>
      <c r="I16818" s="15">
        <f t="shared" si="788"/>
        <v>0</v>
      </c>
      <c r="J16818" s="43"/>
      <c r="K16818" s="1"/>
    </row>
    <row r="16819" spans="1:11">
      <c r="A16819" s="29">
        <v>41236</v>
      </c>
      <c r="B16819" s="30">
        <v>5</v>
      </c>
      <c r="C16819" s="30" t="s">
        <v>10</v>
      </c>
      <c r="D16819" s="30">
        <v>0</v>
      </c>
      <c r="E16819" s="50" t="str">
        <f t="shared" si="786"/>
        <v>November</v>
      </c>
      <c r="F16819" s="14" t="str">
        <f t="shared" si="787"/>
        <v>Friday</v>
      </c>
      <c r="G16819" s="15">
        <f>$D16819*VLOOKUP($A16819,Price_Table,MATCH($C16819,$A$6:$K$6,0),1)</f>
        <v>0</v>
      </c>
      <c r="H16819" s="15">
        <f>D16819*VLOOKUP(A16819,Cost_Table,MATCH(C16819,M$6:W$6,0),1)</f>
        <v>0</v>
      </c>
      <c r="I16819" s="15">
        <f t="shared" si="788"/>
        <v>0</v>
      </c>
      <c r="J16819" s="43"/>
      <c r="K16819" s="1"/>
    </row>
    <row r="16820" spans="1:11">
      <c r="A16820" s="29">
        <v>41237</v>
      </c>
      <c r="B16820" s="30">
        <v>5</v>
      </c>
      <c r="C16820" s="30" t="s">
        <v>10</v>
      </c>
      <c r="D16820" s="30">
        <v>0</v>
      </c>
      <c r="E16820" s="50" t="str">
        <f t="shared" si="786"/>
        <v>November</v>
      </c>
      <c r="F16820" s="14" t="str">
        <f t="shared" si="787"/>
        <v>Saturday</v>
      </c>
      <c r="G16820" s="15">
        <f>$D16820*VLOOKUP($A16820,Price_Table,MATCH($C16820,$A$6:$K$6,0),1)</f>
        <v>0</v>
      </c>
      <c r="H16820" s="15">
        <f>D16820*VLOOKUP(A16820,Cost_Table,MATCH(C16820,M$6:W$6,0),1)</f>
        <v>0</v>
      </c>
      <c r="I16820" s="15">
        <f t="shared" si="788"/>
        <v>0</v>
      </c>
      <c r="J16820" s="43"/>
      <c r="K16820" s="1"/>
    </row>
    <row r="16821" spans="1:11">
      <c r="A16821" s="29">
        <v>41238</v>
      </c>
      <c r="B16821" s="30">
        <v>5</v>
      </c>
      <c r="C16821" s="30" t="s">
        <v>10</v>
      </c>
      <c r="D16821" s="30">
        <v>0</v>
      </c>
      <c r="E16821" s="50" t="str">
        <f t="shared" si="786"/>
        <v>November</v>
      </c>
      <c r="F16821" s="14" t="str">
        <f t="shared" si="787"/>
        <v>Sunday</v>
      </c>
      <c r="G16821" s="15">
        <f>$D16821*VLOOKUP($A16821,Price_Table,MATCH($C16821,$A$6:$K$6,0),1)</f>
        <v>0</v>
      </c>
      <c r="H16821" s="15">
        <f>D16821*VLOOKUP(A16821,Cost_Table,MATCH(C16821,M$6:W$6,0),1)</f>
        <v>0</v>
      </c>
      <c r="I16821" s="15">
        <f t="shared" si="788"/>
        <v>0</v>
      </c>
      <c r="J16821" s="43"/>
      <c r="K16821" s="1"/>
    </row>
    <row r="16822" spans="1:11">
      <c r="A16822" s="29">
        <v>41239</v>
      </c>
      <c r="B16822" s="30">
        <v>5</v>
      </c>
      <c r="C16822" s="30" t="s">
        <v>10</v>
      </c>
      <c r="D16822" s="30">
        <v>0</v>
      </c>
      <c r="E16822" s="50" t="str">
        <f t="shared" si="786"/>
        <v>November</v>
      </c>
      <c r="F16822" s="14" t="str">
        <f t="shared" si="787"/>
        <v>Monday</v>
      </c>
      <c r="G16822" s="15">
        <f>$D16822*VLOOKUP($A16822,Price_Table,MATCH($C16822,$A$6:$K$6,0),1)</f>
        <v>0</v>
      </c>
      <c r="H16822" s="15">
        <f>D16822*VLOOKUP(A16822,Cost_Table,MATCH(C16822,M$6:W$6,0),1)</f>
        <v>0</v>
      </c>
      <c r="I16822" s="15">
        <f t="shared" si="788"/>
        <v>0</v>
      </c>
      <c r="J16822" s="43"/>
      <c r="K16822" s="1"/>
    </row>
    <row r="16823" spans="1:11">
      <c r="A16823" s="29">
        <v>41240</v>
      </c>
      <c r="B16823" s="30">
        <v>5</v>
      </c>
      <c r="C16823" s="30" t="s">
        <v>10</v>
      </c>
      <c r="D16823" s="30">
        <v>0</v>
      </c>
      <c r="E16823" s="50" t="str">
        <f t="shared" si="786"/>
        <v>November</v>
      </c>
      <c r="F16823" s="14" t="str">
        <f t="shared" si="787"/>
        <v>Tuesday</v>
      </c>
      <c r="G16823" s="15">
        <f>$D16823*VLOOKUP($A16823,Price_Table,MATCH($C16823,$A$6:$K$6,0),1)</f>
        <v>0</v>
      </c>
      <c r="H16823" s="15">
        <f>D16823*VLOOKUP(A16823,Cost_Table,MATCH(C16823,M$6:W$6,0),1)</f>
        <v>0</v>
      </c>
      <c r="I16823" s="15">
        <f t="shared" si="788"/>
        <v>0</v>
      </c>
      <c r="J16823" s="43"/>
      <c r="K16823" s="1"/>
    </row>
    <row r="16824" spans="1:11">
      <c r="A16824" s="29">
        <v>41241</v>
      </c>
      <c r="B16824" s="30">
        <v>5</v>
      </c>
      <c r="C16824" s="30" t="s">
        <v>10</v>
      </c>
      <c r="D16824" s="30">
        <v>0</v>
      </c>
      <c r="E16824" s="50" t="str">
        <f t="shared" si="786"/>
        <v>November</v>
      </c>
      <c r="F16824" s="14" t="str">
        <f t="shared" si="787"/>
        <v>Wednesday</v>
      </c>
      <c r="G16824" s="15">
        <f>$D16824*VLOOKUP($A16824,Price_Table,MATCH($C16824,$A$6:$K$6,0),1)</f>
        <v>0</v>
      </c>
      <c r="H16824" s="15">
        <f>D16824*VLOOKUP(A16824,Cost_Table,MATCH(C16824,M$6:W$6,0),1)</f>
        <v>0</v>
      </c>
      <c r="I16824" s="15">
        <f t="shared" si="788"/>
        <v>0</v>
      </c>
      <c r="J16824" s="43"/>
      <c r="K16824" s="1"/>
    </row>
    <row r="16825" spans="1:11">
      <c r="A16825" s="29">
        <v>41242</v>
      </c>
      <c r="B16825" s="30">
        <v>5</v>
      </c>
      <c r="C16825" s="30" t="s">
        <v>10</v>
      </c>
      <c r="D16825" s="30">
        <v>0</v>
      </c>
      <c r="E16825" s="50" t="str">
        <f t="shared" si="786"/>
        <v>November</v>
      </c>
      <c r="F16825" s="14" t="str">
        <f t="shared" si="787"/>
        <v>Thursday</v>
      </c>
      <c r="G16825" s="15">
        <f>$D16825*VLOOKUP($A16825,Price_Table,MATCH($C16825,$A$6:$K$6,0),1)</f>
        <v>0</v>
      </c>
      <c r="H16825" s="15">
        <f>D16825*VLOOKUP(A16825,Cost_Table,MATCH(C16825,M$6:W$6,0),1)</f>
        <v>0</v>
      </c>
      <c r="I16825" s="15">
        <f t="shared" si="788"/>
        <v>0</v>
      </c>
      <c r="J16825" s="43"/>
      <c r="K16825" s="1"/>
    </row>
    <row r="16826" spans="1:11">
      <c r="A16826" s="29">
        <v>41243</v>
      </c>
      <c r="B16826" s="30">
        <v>5</v>
      </c>
      <c r="C16826" s="30" t="s">
        <v>10</v>
      </c>
      <c r="D16826" s="30">
        <v>0</v>
      </c>
      <c r="E16826" s="50" t="str">
        <f t="shared" si="786"/>
        <v>November</v>
      </c>
      <c r="F16826" s="14" t="str">
        <f t="shared" si="787"/>
        <v>Friday</v>
      </c>
      <c r="G16826" s="15">
        <f>$D16826*VLOOKUP($A16826,Price_Table,MATCH($C16826,$A$6:$K$6,0),1)</f>
        <v>0</v>
      </c>
      <c r="H16826" s="15">
        <f>D16826*VLOOKUP(A16826,Cost_Table,MATCH(C16826,M$6:W$6,0),1)</f>
        <v>0</v>
      </c>
      <c r="I16826" s="15">
        <f t="shared" si="788"/>
        <v>0</v>
      </c>
      <c r="J16826" s="43"/>
      <c r="K16826" s="1"/>
    </row>
    <row r="16827" spans="1:11">
      <c r="A16827" s="29">
        <v>41244</v>
      </c>
      <c r="B16827" s="30">
        <v>5</v>
      </c>
      <c r="C16827" s="30" t="s">
        <v>10</v>
      </c>
      <c r="D16827" s="30">
        <v>0</v>
      </c>
      <c r="E16827" s="50" t="str">
        <f t="shared" si="786"/>
        <v>December</v>
      </c>
      <c r="F16827" s="14" t="str">
        <f t="shared" si="787"/>
        <v>Saturday</v>
      </c>
      <c r="G16827" s="15">
        <f>$D16827*VLOOKUP($A16827,Price_Table,MATCH($C16827,$A$6:$K$6,0),1)</f>
        <v>0</v>
      </c>
      <c r="H16827" s="15">
        <f>D16827*VLOOKUP(A16827,Cost_Table,MATCH(C16827,M$6:W$6,0),1)</f>
        <v>0</v>
      </c>
      <c r="I16827" s="15">
        <f t="shared" si="788"/>
        <v>0</v>
      </c>
      <c r="J16827" s="43"/>
      <c r="K16827" s="1"/>
    </row>
    <row r="16828" spans="1:11">
      <c r="A16828" s="29">
        <v>41245</v>
      </c>
      <c r="B16828" s="30">
        <v>5</v>
      </c>
      <c r="C16828" s="30" t="s">
        <v>10</v>
      </c>
      <c r="D16828" s="30">
        <v>0</v>
      </c>
      <c r="E16828" s="50" t="str">
        <f t="shared" si="786"/>
        <v>December</v>
      </c>
      <c r="F16828" s="14" t="str">
        <f t="shared" si="787"/>
        <v>Sunday</v>
      </c>
      <c r="G16828" s="15">
        <f>$D16828*VLOOKUP($A16828,Price_Table,MATCH($C16828,$A$6:$K$6,0),1)</f>
        <v>0</v>
      </c>
      <c r="H16828" s="15">
        <f>D16828*VLOOKUP(A16828,Cost_Table,MATCH(C16828,M$6:W$6,0),1)</f>
        <v>0</v>
      </c>
      <c r="I16828" s="15">
        <f t="shared" si="788"/>
        <v>0</v>
      </c>
      <c r="J16828" s="43"/>
      <c r="K16828" s="1"/>
    </row>
    <row r="16829" spans="1:11">
      <c r="A16829" s="29">
        <v>41246</v>
      </c>
      <c r="B16829" s="30">
        <v>5</v>
      </c>
      <c r="C16829" s="30" t="s">
        <v>10</v>
      </c>
      <c r="D16829" s="30">
        <v>0</v>
      </c>
      <c r="E16829" s="50" t="str">
        <f t="shared" si="786"/>
        <v>December</v>
      </c>
      <c r="F16829" s="14" t="str">
        <f t="shared" si="787"/>
        <v>Monday</v>
      </c>
      <c r="G16829" s="15">
        <f>$D16829*VLOOKUP($A16829,Price_Table,MATCH($C16829,$A$6:$K$6,0),1)</f>
        <v>0</v>
      </c>
      <c r="H16829" s="15">
        <f>D16829*VLOOKUP(A16829,Cost_Table,MATCH(C16829,M$6:W$6,0),1)</f>
        <v>0</v>
      </c>
      <c r="I16829" s="15">
        <f t="shared" si="788"/>
        <v>0</v>
      </c>
      <c r="J16829" s="43"/>
      <c r="K16829" s="1"/>
    </row>
    <row r="16830" spans="1:11">
      <c r="A16830" s="29">
        <v>41247</v>
      </c>
      <c r="B16830" s="30">
        <v>5</v>
      </c>
      <c r="C16830" s="30" t="s">
        <v>10</v>
      </c>
      <c r="D16830" s="30">
        <v>0</v>
      </c>
      <c r="E16830" s="50" t="str">
        <f t="shared" si="786"/>
        <v>December</v>
      </c>
      <c r="F16830" s="14" t="str">
        <f t="shared" si="787"/>
        <v>Tuesday</v>
      </c>
      <c r="G16830" s="15">
        <f>$D16830*VLOOKUP($A16830,Price_Table,MATCH($C16830,$A$6:$K$6,0),1)</f>
        <v>0</v>
      </c>
      <c r="H16830" s="15">
        <f>D16830*VLOOKUP(A16830,Cost_Table,MATCH(C16830,M$6:W$6,0),1)</f>
        <v>0</v>
      </c>
      <c r="I16830" s="15">
        <f t="shared" si="788"/>
        <v>0</v>
      </c>
      <c r="J16830" s="43"/>
      <c r="K16830" s="1"/>
    </row>
    <row r="16831" spans="1:11">
      <c r="A16831" s="29">
        <v>41248</v>
      </c>
      <c r="B16831" s="30">
        <v>5</v>
      </c>
      <c r="C16831" s="30" t="s">
        <v>10</v>
      </c>
      <c r="D16831" s="30">
        <v>0</v>
      </c>
      <c r="E16831" s="50" t="str">
        <f t="shared" si="786"/>
        <v>December</v>
      </c>
      <c r="F16831" s="14" t="str">
        <f t="shared" si="787"/>
        <v>Wednesday</v>
      </c>
      <c r="G16831" s="15">
        <f>$D16831*VLOOKUP($A16831,Price_Table,MATCH($C16831,$A$6:$K$6,0),1)</f>
        <v>0</v>
      </c>
      <c r="H16831" s="15">
        <f>D16831*VLOOKUP(A16831,Cost_Table,MATCH(C16831,M$6:W$6,0),1)</f>
        <v>0</v>
      </c>
      <c r="I16831" s="15">
        <f t="shared" si="788"/>
        <v>0</v>
      </c>
      <c r="J16831" s="43"/>
      <c r="K16831" s="1"/>
    </row>
    <row r="16832" spans="1:11">
      <c r="A16832" s="29">
        <v>41249</v>
      </c>
      <c r="B16832" s="30">
        <v>5</v>
      </c>
      <c r="C16832" s="30" t="s">
        <v>10</v>
      </c>
      <c r="D16832" s="30">
        <v>0</v>
      </c>
      <c r="E16832" s="50" t="str">
        <f t="shared" si="786"/>
        <v>December</v>
      </c>
      <c r="F16832" s="14" t="str">
        <f t="shared" si="787"/>
        <v>Thursday</v>
      </c>
      <c r="G16832" s="15">
        <f>$D16832*VLOOKUP($A16832,Price_Table,MATCH($C16832,$A$6:$K$6,0),1)</f>
        <v>0</v>
      </c>
      <c r="H16832" s="15">
        <f>D16832*VLOOKUP(A16832,Cost_Table,MATCH(C16832,M$6:W$6,0),1)</f>
        <v>0</v>
      </c>
      <c r="I16832" s="15">
        <f t="shared" si="788"/>
        <v>0</v>
      </c>
      <c r="J16832" s="43"/>
      <c r="K16832" s="1"/>
    </row>
    <row r="16833" spans="1:11">
      <c r="A16833" s="29">
        <v>41250</v>
      </c>
      <c r="B16833" s="30">
        <v>5</v>
      </c>
      <c r="C16833" s="30" t="s">
        <v>10</v>
      </c>
      <c r="D16833" s="30">
        <v>0</v>
      </c>
      <c r="E16833" s="50" t="str">
        <f t="shared" si="786"/>
        <v>December</v>
      </c>
      <c r="F16833" s="14" t="str">
        <f t="shared" si="787"/>
        <v>Friday</v>
      </c>
      <c r="G16833" s="15">
        <f>$D16833*VLOOKUP($A16833,Price_Table,MATCH($C16833,$A$6:$K$6,0),1)</f>
        <v>0</v>
      </c>
      <c r="H16833" s="15">
        <f>D16833*VLOOKUP(A16833,Cost_Table,MATCH(C16833,M$6:W$6,0),1)</f>
        <v>0</v>
      </c>
      <c r="I16833" s="15">
        <f t="shared" si="788"/>
        <v>0</v>
      </c>
      <c r="J16833" s="43"/>
      <c r="K16833" s="1"/>
    </row>
    <row r="16834" spans="1:11">
      <c r="A16834" s="29">
        <v>41251</v>
      </c>
      <c r="B16834" s="30">
        <v>5</v>
      </c>
      <c r="C16834" s="30" t="s">
        <v>10</v>
      </c>
      <c r="D16834" s="30">
        <v>0</v>
      </c>
      <c r="E16834" s="50" t="str">
        <f t="shared" si="786"/>
        <v>December</v>
      </c>
      <c r="F16834" s="14" t="str">
        <f t="shared" si="787"/>
        <v>Saturday</v>
      </c>
      <c r="G16834" s="15">
        <f>$D16834*VLOOKUP($A16834,Price_Table,MATCH($C16834,$A$6:$K$6,0),1)</f>
        <v>0</v>
      </c>
      <c r="H16834" s="15">
        <f>D16834*VLOOKUP(A16834,Cost_Table,MATCH(C16834,M$6:W$6,0),1)</f>
        <v>0</v>
      </c>
      <c r="I16834" s="15">
        <f t="shared" si="788"/>
        <v>0</v>
      </c>
      <c r="J16834" s="43"/>
      <c r="K16834" s="1"/>
    </row>
    <row r="16835" spans="1:11">
      <c r="A16835" s="29">
        <v>41252</v>
      </c>
      <c r="B16835" s="30">
        <v>5</v>
      </c>
      <c r="C16835" s="30" t="s">
        <v>10</v>
      </c>
      <c r="D16835" s="30">
        <v>0</v>
      </c>
      <c r="E16835" s="50" t="str">
        <f t="shared" si="786"/>
        <v>December</v>
      </c>
      <c r="F16835" s="14" t="str">
        <f t="shared" si="787"/>
        <v>Sunday</v>
      </c>
      <c r="G16835" s="15">
        <f>$D16835*VLOOKUP($A16835,Price_Table,MATCH($C16835,$A$6:$K$6,0),1)</f>
        <v>0</v>
      </c>
      <c r="H16835" s="15">
        <f>D16835*VLOOKUP(A16835,Cost_Table,MATCH(C16835,M$6:W$6,0),1)</f>
        <v>0</v>
      </c>
      <c r="I16835" s="15">
        <f t="shared" si="788"/>
        <v>0</v>
      </c>
      <c r="J16835" s="43"/>
      <c r="K16835" s="1"/>
    </row>
    <row r="16836" spans="1:11">
      <c r="A16836" s="29">
        <v>41253</v>
      </c>
      <c r="B16836" s="30">
        <v>5</v>
      </c>
      <c r="C16836" s="30" t="s">
        <v>10</v>
      </c>
      <c r="D16836" s="30">
        <v>0</v>
      </c>
      <c r="E16836" s="50" t="str">
        <f t="shared" si="786"/>
        <v>December</v>
      </c>
      <c r="F16836" s="14" t="str">
        <f t="shared" si="787"/>
        <v>Monday</v>
      </c>
      <c r="G16836" s="15">
        <f>$D16836*VLOOKUP($A16836,Price_Table,MATCH($C16836,$A$6:$K$6,0),1)</f>
        <v>0</v>
      </c>
      <c r="H16836" s="15">
        <f>D16836*VLOOKUP(A16836,Cost_Table,MATCH(C16836,M$6:W$6,0),1)</f>
        <v>0</v>
      </c>
      <c r="I16836" s="15">
        <f t="shared" si="788"/>
        <v>0</v>
      </c>
      <c r="J16836" s="43"/>
      <c r="K16836" s="1"/>
    </row>
    <row r="16837" spans="1:11">
      <c r="A16837" s="29">
        <v>41254</v>
      </c>
      <c r="B16837" s="30">
        <v>5</v>
      </c>
      <c r="C16837" s="30" t="s">
        <v>10</v>
      </c>
      <c r="D16837" s="30">
        <v>0</v>
      </c>
      <c r="E16837" s="50" t="str">
        <f t="shared" si="786"/>
        <v>December</v>
      </c>
      <c r="F16837" s="14" t="str">
        <f t="shared" si="787"/>
        <v>Tuesday</v>
      </c>
      <c r="G16837" s="15">
        <f>$D16837*VLOOKUP($A16837,Price_Table,MATCH($C16837,$A$6:$K$6,0),1)</f>
        <v>0</v>
      </c>
      <c r="H16837" s="15">
        <f>D16837*VLOOKUP(A16837,Cost_Table,MATCH(C16837,M$6:W$6,0),1)</f>
        <v>0</v>
      </c>
      <c r="I16837" s="15">
        <f t="shared" si="788"/>
        <v>0</v>
      </c>
      <c r="J16837" s="43"/>
      <c r="K16837" s="1"/>
    </row>
    <row r="16838" spans="1:11">
      <c r="A16838" s="29">
        <v>41255</v>
      </c>
      <c r="B16838" s="30">
        <v>5</v>
      </c>
      <c r="C16838" s="30" t="s">
        <v>10</v>
      </c>
      <c r="D16838" s="30">
        <v>0</v>
      </c>
      <c r="E16838" s="50" t="str">
        <f t="shared" si="786"/>
        <v>December</v>
      </c>
      <c r="F16838" s="14" t="str">
        <f t="shared" si="787"/>
        <v>Wednesday</v>
      </c>
      <c r="G16838" s="15">
        <f>$D16838*VLOOKUP($A16838,Price_Table,MATCH($C16838,$A$6:$K$6,0),1)</f>
        <v>0</v>
      </c>
      <c r="H16838" s="15">
        <f>D16838*VLOOKUP(A16838,Cost_Table,MATCH(C16838,M$6:W$6,0),1)</f>
        <v>0</v>
      </c>
      <c r="I16838" s="15">
        <f t="shared" si="788"/>
        <v>0</v>
      </c>
      <c r="J16838" s="43"/>
      <c r="K16838" s="1"/>
    </row>
    <row r="16839" spans="1:11">
      <c r="A16839" s="29">
        <v>41256</v>
      </c>
      <c r="B16839" s="30">
        <v>5</v>
      </c>
      <c r="C16839" s="30" t="s">
        <v>10</v>
      </c>
      <c r="D16839" s="30">
        <v>0</v>
      </c>
      <c r="E16839" s="50" t="str">
        <f t="shared" si="786"/>
        <v>December</v>
      </c>
      <c r="F16839" s="14" t="str">
        <f t="shared" si="787"/>
        <v>Thursday</v>
      </c>
      <c r="G16839" s="15">
        <f>$D16839*VLOOKUP($A16839,Price_Table,MATCH($C16839,$A$6:$K$6,0),1)</f>
        <v>0</v>
      </c>
      <c r="H16839" s="15">
        <f>D16839*VLOOKUP(A16839,Cost_Table,MATCH(C16839,M$6:W$6,0),1)</f>
        <v>0</v>
      </c>
      <c r="I16839" s="15">
        <f t="shared" si="788"/>
        <v>0</v>
      </c>
      <c r="J16839" s="43"/>
      <c r="K16839" s="1"/>
    </row>
    <row r="16840" spans="1:11">
      <c r="A16840" s="29">
        <v>41257</v>
      </c>
      <c r="B16840" s="30">
        <v>5</v>
      </c>
      <c r="C16840" s="30" t="s">
        <v>10</v>
      </c>
      <c r="D16840" s="30">
        <v>0</v>
      </c>
      <c r="E16840" s="50" t="str">
        <f t="shared" si="786"/>
        <v>December</v>
      </c>
      <c r="F16840" s="14" t="str">
        <f t="shared" si="787"/>
        <v>Friday</v>
      </c>
      <c r="G16840" s="15">
        <f>$D16840*VLOOKUP($A16840,Price_Table,MATCH($C16840,$A$6:$K$6,0),1)</f>
        <v>0</v>
      </c>
      <c r="H16840" s="15">
        <f>D16840*VLOOKUP(A16840,Cost_Table,MATCH(C16840,M$6:W$6,0),1)</f>
        <v>0</v>
      </c>
      <c r="I16840" s="15">
        <f t="shared" si="788"/>
        <v>0</v>
      </c>
      <c r="J16840" s="43"/>
      <c r="K16840" s="1"/>
    </row>
    <row r="16841" spans="1:11">
      <c r="A16841" s="29">
        <v>41258</v>
      </c>
      <c r="B16841" s="30">
        <v>5</v>
      </c>
      <c r="C16841" s="30" t="s">
        <v>10</v>
      </c>
      <c r="D16841" s="30">
        <v>0</v>
      </c>
      <c r="E16841" s="50" t="str">
        <f t="shared" si="786"/>
        <v>December</v>
      </c>
      <c r="F16841" s="14" t="str">
        <f t="shared" si="787"/>
        <v>Saturday</v>
      </c>
      <c r="G16841" s="15">
        <f>$D16841*VLOOKUP($A16841,Price_Table,MATCH($C16841,$A$6:$K$6,0),1)</f>
        <v>0</v>
      </c>
      <c r="H16841" s="15">
        <f>D16841*VLOOKUP(A16841,Cost_Table,MATCH(C16841,M$6:W$6,0),1)</f>
        <v>0</v>
      </c>
      <c r="I16841" s="15">
        <f t="shared" si="788"/>
        <v>0</v>
      </c>
      <c r="J16841" s="43"/>
      <c r="K16841" s="1"/>
    </row>
    <row r="16842" spans="1:11">
      <c r="A16842" s="29">
        <v>41259</v>
      </c>
      <c r="B16842" s="30">
        <v>5</v>
      </c>
      <c r="C16842" s="30" t="s">
        <v>10</v>
      </c>
      <c r="D16842" s="30">
        <v>0</v>
      </c>
      <c r="E16842" s="50" t="str">
        <f t="shared" si="786"/>
        <v>December</v>
      </c>
      <c r="F16842" s="14" t="str">
        <f t="shared" si="787"/>
        <v>Sunday</v>
      </c>
      <c r="G16842" s="15">
        <f>$D16842*VLOOKUP($A16842,Price_Table,MATCH($C16842,$A$6:$K$6,0),1)</f>
        <v>0</v>
      </c>
      <c r="H16842" s="15">
        <f>D16842*VLOOKUP(A16842,Cost_Table,MATCH(C16842,M$6:W$6,0),1)</f>
        <v>0</v>
      </c>
      <c r="I16842" s="15">
        <f t="shared" si="788"/>
        <v>0</v>
      </c>
      <c r="J16842" s="43"/>
      <c r="K16842" s="1"/>
    </row>
    <row r="16843" spans="1:11">
      <c r="A16843" s="29">
        <v>41260</v>
      </c>
      <c r="B16843" s="30">
        <v>5</v>
      </c>
      <c r="C16843" s="30" t="s">
        <v>10</v>
      </c>
      <c r="D16843" s="30">
        <v>0</v>
      </c>
      <c r="E16843" s="50" t="str">
        <f t="shared" si="786"/>
        <v>December</v>
      </c>
      <c r="F16843" s="14" t="str">
        <f t="shared" si="787"/>
        <v>Monday</v>
      </c>
      <c r="G16843" s="15">
        <f>$D16843*VLOOKUP($A16843,Price_Table,MATCH($C16843,$A$6:$K$6,0),1)</f>
        <v>0</v>
      </c>
      <c r="H16843" s="15">
        <f>D16843*VLOOKUP(A16843,Cost_Table,MATCH(C16843,M$6:W$6,0),1)</f>
        <v>0</v>
      </c>
      <c r="I16843" s="15">
        <f t="shared" si="788"/>
        <v>0</v>
      </c>
      <c r="J16843" s="43"/>
      <c r="K16843" s="1"/>
    </row>
    <row r="16844" spans="1:11">
      <c r="A16844" s="29">
        <v>41261</v>
      </c>
      <c r="B16844" s="30">
        <v>5</v>
      </c>
      <c r="C16844" s="30" t="s">
        <v>10</v>
      </c>
      <c r="D16844" s="30">
        <v>0</v>
      </c>
      <c r="E16844" s="50" t="str">
        <f t="shared" si="786"/>
        <v>December</v>
      </c>
      <c r="F16844" s="14" t="str">
        <f t="shared" si="787"/>
        <v>Tuesday</v>
      </c>
      <c r="G16844" s="15">
        <f>$D16844*VLOOKUP($A16844,Price_Table,MATCH($C16844,$A$6:$K$6,0),1)</f>
        <v>0</v>
      </c>
      <c r="H16844" s="15">
        <f>D16844*VLOOKUP(A16844,Cost_Table,MATCH(C16844,M$6:W$6,0),1)</f>
        <v>0</v>
      </c>
      <c r="I16844" s="15">
        <f t="shared" si="788"/>
        <v>0</v>
      </c>
      <c r="J16844" s="43"/>
      <c r="K16844" s="1"/>
    </row>
    <row r="16845" spans="1:11">
      <c r="A16845" s="29">
        <v>41262</v>
      </c>
      <c r="B16845" s="30">
        <v>5</v>
      </c>
      <c r="C16845" s="30" t="s">
        <v>10</v>
      </c>
      <c r="D16845" s="30">
        <v>0</v>
      </c>
      <c r="E16845" s="50" t="str">
        <f t="shared" si="786"/>
        <v>December</v>
      </c>
      <c r="F16845" s="14" t="str">
        <f t="shared" si="787"/>
        <v>Wednesday</v>
      </c>
      <c r="G16845" s="15">
        <f>$D16845*VLOOKUP($A16845,Price_Table,MATCH($C16845,$A$6:$K$6,0),1)</f>
        <v>0</v>
      </c>
      <c r="H16845" s="15">
        <f>D16845*VLOOKUP(A16845,Cost_Table,MATCH(C16845,M$6:W$6,0),1)</f>
        <v>0</v>
      </c>
      <c r="I16845" s="15">
        <f t="shared" si="788"/>
        <v>0</v>
      </c>
      <c r="J16845" s="43"/>
      <c r="K16845" s="1"/>
    </row>
    <row r="16846" spans="1:11">
      <c r="A16846" s="29">
        <v>41263</v>
      </c>
      <c r="B16846" s="30">
        <v>5</v>
      </c>
      <c r="C16846" s="30" t="s">
        <v>10</v>
      </c>
      <c r="D16846" s="30">
        <v>0</v>
      </c>
      <c r="E16846" s="50" t="str">
        <f t="shared" si="786"/>
        <v>December</v>
      </c>
      <c r="F16846" s="14" t="str">
        <f t="shared" si="787"/>
        <v>Thursday</v>
      </c>
      <c r="G16846" s="15">
        <f>$D16846*VLOOKUP($A16846,Price_Table,MATCH($C16846,$A$6:$K$6,0),1)</f>
        <v>0</v>
      </c>
      <c r="H16846" s="15">
        <f>D16846*VLOOKUP(A16846,Cost_Table,MATCH(C16846,M$6:W$6,0),1)</f>
        <v>0</v>
      </c>
      <c r="I16846" s="15">
        <f t="shared" si="788"/>
        <v>0</v>
      </c>
      <c r="J16846" s="43"/>
      <c r="K16846" s="1"/>
    </row>
    <row r="16847" spans="1:11">
      <c r="A16847" s="29">
        <v>41264</v>
      </c>
      <c r="B16847" s="30">
        <v>5</v>
      </c>
      <c r="C16847" s="30" t="s">
        <v>10</v>
      </c>
      <c r="D16847" s="30">
        <v>0</v>
      </c>
      <c r="E16847" s="50" t="str">
        <f t="shared" si="786"/>
        <v>December</v>
      </c>
      <c r="F16847" s="14" t="str">
        <f t="shared" si="787"/>
        <v>Friday</v>
      </c>
      <c r="G16847" s="15">
        <f>$D16847*VLOOKUP($A16847,Price_Table,MATCH($C16847,$A$6:$K$6,0),1)</f>
        <v>0</v>
      </c>
      <c r="H16847" s="15">
        <f>D16847*VLOOKUP(A16847,Cost_Table,MATCH(C16847,M$6:W$6,0),1)</f>
        <v>0</v>
      </c>
      <c r="I16847" s="15">
        <f t="shared" si="788"/>
        <v>0</v>
      </c>
      <c r="J16847" s="43"/>
      <c r="K16847" s="1"/>
    </row>
    <row r="16848" spans="1:11">
      <c r="A16848" s="29">
        <v>41265</v>
      </c>
      <c r="B16848" s="30">
        <v>5</v>
      </c>
      <c r="C16848" s="30" t="s">
        <v>10</v>
      </c>
      <c r="D16848" s="30">
        <v>0</v>
      </c>
      <c r="E16848" s="50" t="str">
        <f t="shared" si="786"/>
        <v>December</v>
      </c>
      <c r="F16848" s="14" t="str">
        <f t="shared" si="787"/>
        <v>Saturday</v>
      </c>
      <c r="G16848" s="15">
        <f>$D16848*VLOOKUP($A16848,Price_Table,MATCH($C16848,$A$6:$K$6,0),1)</f>
        <v>0</v>
      </c>
      <c r="H16848" s="15">
        <f>D16848*VLOOKUP(A16848,Cost_Table,MATCH(C16848,M$6:W$6,0),1)</f>
        <v>0</v>
      </c>
      <c r="I16848" s="15">
        <f t="shared" si="788"/>
        <v>0</v>
      </c>
      <c r="J16848" s="43"/>
      <c r="K16848" s="1"/>
    </row>
    <row r="16849" spans="1:11">
      <c r="A16849" s="29">
        <v>41266</v>
      </c>
      <c r="B16849" s="30">
        <v>5</v>
      </c>
      <c r="C16849" s="30" t="s">
        <v>10</v>
      </c>
      <c r="D16849" s="30">
        <v>0</v>
      </c>
      <c r="E16849" s="50" t="str">
        <f t="shared" si="786"/>
        <v>December</v>
      </c>
      <c r="F16849" s="14" t="str">
        <f t="shared" si="787"/>
        <v>Sunday</v>
      </c>
      <c r="G16849" s="15">
        <f>$D16849*VLOOKUP($A16849,Price_Table,MATCH($C16849,$A$6:$K$6,0),1)</f>
        <v>0</v>
      </c>
      <c r="H16849" s="15">
        <f>D16849*VLOOKUP(A16849,Cost_Table,MATCH(C16849,M$6:W$6,0),1)</f>
        <v>0</v>
      </c>
      <c r="I16849" s="15">
        <f t="shared" si="788"/>
        <v>0</v>
      </c>
      <c r="J16849" s="43"/>
      <c r="K16849" s="1"/>
    </row>
    <row r="16850" spans="1:11">
      <c r="A16850" s="29">
        <v>41267</v>
      </c>
      <c r="B16850" s="30">
        <v>5</v>
      </c>
      <c r="C16850" s="30" t="s">
        <v>10</v>
      </c>
      <c r="D16850" s="30">
        <v>0</v>
      </c>
      <c r="E16850" s="50" t="str">
        <f t="shared" si="786"/>
        <v>December</v>
      </c>
      <c r="F16850" s="14" t="str">
        <f t="shared" si="787"/>
        <v>Monday</v>
      </c>
      <c r="G16850" s="15">
        <f>$D16850*VLOOKUP($A16850,Price_Table,MATCH($C16850,$A$6:$K$6,0),1)</f>
        <v>0</v>
      </c>
      <c r="H16850" s="15">
        <f>D16850*VLOOKUP(A16850,Cost_Table,MATCH(C16850,M$6:W$6,0),1)</f>
        <v>0</v>
      </c>
      <c r="I16850" s="15">
        <f t="shared" si="788"/>
        <v>0</v>
      </c>
      <c r="J16850" s="43"/>
      <c r="K16850" s="1"/>
    </row>
    <row r="16851" spans="1:11">
      <c r="A16851" s="29">
        <v>41268</v>
      </c>
      <c r="B16851" s="30">
        <v>5</v>
      </c>
      <c r="C16851" s="30" t="s">
        <v>10</v>
      </c>
      <c r="D16851" s="30">
        <v>0</v>
      </c>
      <c r="E16851" s="50" t="str">
        <f t="shared" si="786"/>
        <v>December</v>
      </c>
      <c r="F16851" s="14" t="str">
        <f t="shared" si="787"/>
        <v>Tuesday</v>
      </c>
      <c r="G16851" s="15">
        <f>$D16851*VLOOKUP($A16851,Price_Table,MATCH($C16851,$A$6:$K$6,0),1)</f>
        <v>0</v>
      </c>
      <c r="H16851" s="15">
        <f>D16851*VLOOKUP(A16851,Cost_Table,MATCH(C16851,M$6:W$6,0),1)</f>
        <v>0</v>
      </c>
      <c r="I16851" s="15">
        <f t="shared" si="788"/>
        <v>0</v>
      </c>
      <c r="J16851" s="43"/>
      <c r="K16851" s="1"/>
    </row>
    <row r="16852" spans="1:11">
      <c r="A16852" s="29">
        <v>41269</v>
      </c>
      <c r="B16852" s="30">
        <v>5</v>
      </c>
      <c r="C16852" s="30" t="s">
        <v>10</v>
      </c>
      <c r="D16852" s="30">
        <v>0</v>
      </c>
      <c r="E16852" s="50" t="str">
        <f t="shared" si="786"/>
        <v>December</v>
      </c>
      <c r="F16852" s="14" t="str">
        <f t="shared" si="787"/>
        <v>Wednesday</v>
      </c>
      <c r="G16852" s="15">
        <f>$D16852*VLOOKUP($A16852,Price_Table,MATCH($C16852,$A$6:$K$6,0),1)</f>
        <v>0</v>
      </c>
      <c r="H16852" s="15">
        <f>D16852*VLOOKUP(A16852,Cost_Table,MATCH(C16852,M$6:W$6,0),1)</f>
        <v>0</v>
      </c>
      <c r="I16852" s="15">
        <f t="shared" si="788"/>
        <v>0</v>
      </c>
      <c r="J16852" s="43"/>
      <c r="K16852" s="1"/>
    </row>
    <row r="16853" spans="1:11">
      <c r="A16853" s="29">
        <v>41270</v>
      </c>
      <c r="B16853" s="30">
        <v>5</v>
      </c>
      <c r="C16853" s="30" t="s">
        <v>10</v>
      </c>
      <c r="D16853" s="30">
        <v>0</v>
      </c>
      <c r="E16853" s="50" t="str">
        <f t="shared" si="786"/>
        <v>December</v>
      </c>
      <c r="F16853" s="14" t="str">
        <f t="shared" si="787"/>
        <v>Thursday</v>
      </c>
      <c r="G16853" s="15">
        <f>$D16853*VLOOKUP($A16853,Price_Table,MATCH($C16853,$A$6:$K$6,0),1)</f>
        <v>0</v>
      </c>
      <c r="H16853" s="15">
        <f>D16853*VLOOKUP(A16853,Cost_Table,MATCH(C16853,M$6:W$6,0),1)</f>
        <v>0</v>
      </c>
      <c r="I16853" s="15">
        <f t="shared" si="788"/>
        <v>0</v>
      </c>
      <c r="J16853" s="43"/>
      <c r="K16853" s="1"/>
    </row>
    <row r="16854" spans="1:11">
      <c r="A16854" s="29">
        <v>41271</v>
      </c>
      <c r="B16854" s="30">
        <v>5</v>
      </c>
      <c r="C16854" s="30" t="s">
        <v>10</v>
      </c>
      <c r="D16854" s="30">
        <v>0</v>
      </c>
      <c r="E16854" s="50" t="str">
        <f t="shared" si="786"/>
        <v>December</v>
      </c>
      <c r="F16854" s="14" t="str">
        <f t="shared" si="787"/>
        <v>Friday</v>
      </c>
      <c r="G16854" s="15">
        <f>$D16854*VLOOKUP($A16854,Price_Table,MATCH($C16854,$A$6:$K$6,0),1)</f>
        <v>0</v>
      </c>
      <c r="H16854" s="15">
        <f>D16854*VLOOKUP(A16854,Cost_Table,MATCH(C16854,M$6:W$6,0),1)</f>
        <v>0</v>
      </c>
      <c r="I16854" s="15">
        <f t="shared" si="788"/>
        <v>0</v>
      </c>
      <c r="J16854" s="43"/>
      <c r="K16854" s="1"/>
    </row>
    <row r="16855" spans="1:11">
      <c r="A16855" s="29">
        <v>41272</v>
      </c>
      <c r="B16855" s="30">
        <v>5</v>
      </c>
      <c r="C16855" s="30" t="s">
        <v>10</v>
      </c>
      <c r="D16855" s="30">
        <v>0</v>
      </c>
      <c r="E16855" s="50" t="str">
        <f t="shared" ref="E16855:E16918" si="789">TEXT(A16855,"mmmm")</f>
        <v>December</v>
      </c>
      <c r="F16855" s="14" t="str">
        <f t="shared" ref="F16855:F16918" si="790">TEXT(A16855,"dddd")</f>
        <v>Saturday</v>
      </c>
      <c r="G16855" s="15">
        <f>$D16855*VLOOKUP($A16855,Price_Table,MATCH($C16855,$A$6:$K$6,0),1)</f>
        <v>0</v>
      </c>
      <c r="H16855" s="15">
        <f>D16855*VLOOKUP(A16855,Cost_Table,MATCH(C16855,M$6:W$6,0),1)</f>
        <v>0</v>
      </c>
      <c r="I16855" s="15">
        <f t="shared" ref="I16855:I16918" si="791">G16855-H16855</f>
        <v>0</v>
      </c>
      <c r="J16855" s="43"/>
      <c r="K16855" s="1"/>
    </row>
    <row r="16856" spans="1:11">
      <c r="A16856" s="29">
        <v>41273</v>
      </c>
      <c r="B16856" s="30">
        <v>5</v>
      </c>
      <c r="C16856" s="30" t="s">
        <v>10</v>
      </c>
      <c r="D16856" s="30">
        <v>0</v>
      </c>
      <c r="E16856" s="50" t="str">
        <f t="shared" si="789"/>
        <v>December</v>
      </c>
      <c r="F16856" s="14" t="str">
        <f t="shared" si="790"/>
        <v>Sunday</v>
      </c>
      <c r="G16856" s="15">
        <f>$D16856*VLOOKUP($A16856,Price_Table,MATCH($C16856,$A$6:$K$6,0),1)</f>
        <v>0</v>
      </c>
      <c r="H16856" s="15">
        <f>D16856*VLOOKUP(A16856,Cost_Table,MATCH(C16856,M$6:W$6,0),1)</f>
        <v>0</v>
      </c>
      <c r="I16856" s="15">
        <f t="shared" si="791"/>
        <v>0</v>
      </c>
      <c r="J16856" s="43"/>
      <c r="K16856" s="1"/>
    </row>
    <row r="16857" spans="1:11">
      <c r="A16857" s="29">
        <v>41274</v>
      </c>
      <c r="B16857" s="30">
        <v>5</v>
      </c>
      <c r="C16857" s="30" t="s">
        <v>10</v>
      </c>
      <c r="D16857" s="30">
        <v>0</v>
      </c>
      <c r="E16857" s="50" t="str">
        <f t="shared" si="789"/>
        <v>December</v>
      </c>
      <c r="F16857" s="14" t="str">
        <f t="shared" si="790"/>
        <v>Monday</v>
      </c>
      <c r="G16857" s="15">
        <f>$D16857*VLOOKUP($A16857,Price_Table,MATCH($C16857,$A$6:$K$6,0),1)</f>
        <v>0</v>
      </c>
      <c r="H16857" s="15">
        <f>D16857*VLOOKUP(A16857,Cost_Table,MATCH(C16857,M$6:W$6,0),1)</f>
        <v>0</v>
      </c>
      <c r="I16857" s="15">
        <f t="shared" si="791"/>
        <v>0</v>
      </c>
      <c r="J16857" s="43"/>
      <c r="K16857" s="1"/>
    </row>
    <row r="16858" spans="1:11">
      <c r="A16858" s="29">
        <v>40909</v>
      </c>
      <c r="B16858" s="30">
        <v>5</v>
      </c>
      <c r="C16858" s="30" t="s">
        <v>11</v>
      </c>
      <c r="D16858" s="30">
        <v>0</v>
      </c>
      <c r="E16858" s="50" t="str">
        <f t="shared" si="789"/>
        <v>January</v>
      </c>
      <c r="F16858" s="14" t="str">
        <f t="shared" si="790"/>
        <v>Sunday</v>
      </c>
      <c r="G16858" s="15">
        <f>$D16858*VLOOKUP($A16858,Price_Table,MATCH($C16858,$A$6:$K$6,0),1)</f>
        <v>0</v>
      </c>
      <c r="H16858" s="15">
        <f>D16858*VLOOKUP(A16858,Cost_Table,MATCH(C16858,M$6:W$6,0),1)</f>
        <v>0</v>
      </c>
      <c r="I16858" s="15">
        <f t="shared" si="791"/>
        <v>0</v>
      </c>
      <c r="J16858" s="43"/>
      <c r="K16858" s="1"/>
    </row>
    <row r="16859" spans="1:11">
      <c r="A16859" s="29">
        <v>40910</v>
      </c>
      <c r="B16859" s="30">
        <v>5</v>
      </c>
      <c r="C16859" s="30" t="s">
        <v>11</v>
      </c>
      <c r="D16859" s="30">
        <v>0</v>
      </c>
      <c r="E16859" s="50" t="str">
        <f t="shared" si="789"/>
        <v>January</v>
      </c>
      <c r="F16859" s="14" t="str">
        <f t="shared" si="790"/>
        <v>Monday</v>
      </c>
      <c r="G16859" s="15">
        <f>$D16859*VLOOKUP($A16859,Price_Table,MATCH($C16859,$A$6:$K$6,0),1)</f>
        <v>0</v>
      </c>
      <c r="H16859" s="15">
        <f>D16859*VLOOKUP(A16859,Cost_Table,MATCH(C16859,M$6:W$6,0),1)</f>
        <v>0</v>
      </c>
      <c r="I16859" s="15">
        <f t="shared" si="791"/>
        <v>0</v>
      </c>
      <c r="J16859" s="43"/>
      <c r="K16859" s="1"/>
    </row>
    <row r="16860" spans="1:11">
      <c r="A16860" s="29">
        <v>40911</v>
      </c>
      <c r="B16860" s="30">
        <v>5</v>
      </c>
      <c r="C16860" s="30" t="s">
        <v>11</v>
      </c>
      <c r="D16860" s="30">
        <v>0</v>
      </c>
      <c r="E16860" s="50" t="str">
        <f t="shared" si="789"/>
        <v>January</v>
      </c>
      <c r="F16860" s="14" t="str">
        <f t="shared" si="790"/>
        <v>Tuesday</v>
      </c>
      <c r="G16860" s="15">
        <f>$D16860*VLOOKUP($A16860,Price_Table,MATCH($C16860,$A$6:$K$6,0),1)</f>
        <v>0</v>
      </c>
      <c r="H16860" s="15">
        <f>D16860*VLOOKUP(A16860,Cost_Table,MATCH(C16860,M$6:W$6,0),1)</f>
        <v>0</v>
      </c>
      <c r="I16860" s="15">
        <f t="shared" si="791"/>
        <v>0</v>
      </c>
      <c r="J16860" s="43"/>
      <c r="K16860" s="1"/>
    </row>
    <row r="16861" spans="1:11">
      <c r="A16861" s="29">
        <v>40912</v>
      </c>
      <c r="B16861" s="30">
        <v>5</v>
      </c>
      <c r="C16861" s="30" t="s">
        <v>11</v>
      </c>
      <c r="D16861" s="30">
        <v>0</v>
      </c>
      <c r="E16861" s="50" t="str">
        <f t="shared" si="789"/>
        <v>January</v>
      </c>
      <c r="F16861" s="14" t="str">
        <f t="shared" si="790"/>
        <v>Wednesday</v>
      </c>
      <c r="G16861" s="15">
        <f>$D16861*VLOOKUP($A16861,Price_Table,MATCH($C16861,$A$6:$K$6,0),1)</f>
        <v>0</v>
      </c>
      <c r="H16861" s="15">
        <f>D16861*VLOOKUP(A16861,Cost_Table,MATCH(C16861,M$6:W$6,0),1)</f>
        <v>0</v>
      </c>
      <c r="I16861" s="15">
        <f t="shared" si="791"/>
        <v>0</v>
      </c>
      <c r="J16861" s="43"/>
      <c r="K16861" s="1"/>
    </row>
    <row r="16862" spans="1:11">
      <c r="A16862" s="29">
        <v>40913</v>
      </c>
      <c r="B16862" s="30">
        <v>5</v>
      </c>
      <c r="C16862" s="30" t="s">
        <v>11</v>
      </c>
      <c r="D16862" s="30">
        <v>0</v>
      </c>
      <c r="E16862" s="50" t="str">
        <f t="shared" si="789"/>
        <v>January</v>
      </c>
      <c r="F16862" s="14" t="str">
        <f t="shared" si="790"/>
        <v>Thursday</v>
      </c>
      <c r="G16862" s="15">
        <f>$D16862*VLOOKUP($A16862,Price_Table,MATCH($C16862,$A$6:$K$6,0),1)</f>
        <v>0</v>
      </c>
      <c r="H16862" s="15">
        <f>D16862*VLOOKUP(A16862,Cost_Table,MATCH(C16862,M$6:W$6,0),1)</f>
        <v>0</v>
      </c>
      <c r="I16862" s="15">
        <f t="shared" si="791"/>
        <v>0</v>
      </c>
      <c r="J16862" s="43"/>
      <c r="K16862" s="1"/>
    </row>
    <row r="16863" spans="1:11">
      <c r="A16863" s="29">
        <v>40914</v>
      </c>
      <c r="B16863" s="30">
        <v>5</v>
      </c>
      <c r="C16863" s="30" t="s">
        <v>11</v>
      </c>
      <c r="D16863" s="30">
        <v>51</v>
      </c>
      <c r="E16863" s="50" t="str">
        <f t="shared" si="789"/>
        <v>January</v>
      </c>
      <c r="F16863" s="14" t="str">
        <f t="shared" si="790"/>
        <v>Friday</v>
      </c>
      <c r="G16863" s="15">
        <f>$D16863*VLOOKUP($A16863,Price_Table,MATCH($C16863,$A$6:$K$6,0),1)</f>
        <v>2167.5</v>
      </c>
      <c r="H16863" s="15">
        <f>D16863*VLOOKUP(A16863,Cost_Table,MATCH(C16863,M$6:W$6,0),1)</f>
        <v>1275</v>
      </c>
      <c r="I16863" s="15">
        <f t="shared" si="791"/>
        <v>892.5</v>
      </c>
      <c r="J16863" s="43"/>
      <c r="K16863" s="1"/>
    </row>
    <row r="16864" spans="1:11">
      <c r="A16864" s="29">
        <v>40915</v>
      </c>
      <c r="B16864" s="30">
        <v>5</v>
      </c>
      <c r="C16864" s="30" t="s">
        <v>11</v>
      </c>
      <c r="D16864" s="30">
        <v>0</v>
      </c>
      <c r="E16864" s="50" t="str">
        <f t="shared" si="789"/>
        <v>January</v>
      </c>
      <c r="F16864" s="14" t="str">
        <f t="shared" si="790"/>
        <v>Saturday</v>
      </c>
      <c r="G16864" s="15">
        <f>$D16864*VLOOKUP($A16864,Price_Table,MATCH($C16864,$A$6:$K$6,0),1)</f>
        <v>0</v>
      </c>
      <c r="H16864" s="15">
        <f>D16864*VLOOKUP(A16864,Cost_Table,MATCH(C16864,M$6:W$6,0),1)</f>
        <v>0</v>
      </c>
      <c r="I16864" s="15">
        <f t="shared" si="791"/>
        <v>0</v>
      </c>
      <c r="J16864" s="43"/>
      <c r="K16864" s="1"/>
    </row>
    <row r="16865" spans="1:11">
      <c r="A16865" s="29">
        <v>40916</v>
      </c>
      <c r="B16865" s="30">
        <v>5</v>
      </c>
      <c r="C16865" s="30" t="s">
        <v>11</v>
      </c>
      <c r="D16865" s="30">
        <v>0</v>
      </c>
      <c r="E16865" s="50" t="str">
        <f t="shared" si="789"/>
        <v>January</v>
      </c>
      <c r="F16865" s="14" t="str">
        <f t="shared" si="790"/>
        <v>Sunday</v>
      </c>
      <c r="G16865" s="15">
        <f>$D16865*VLOOKUP($A16865,Price_Table,MATCH($C16865,$A$6:$K$6,0),1)</f>
        <v>0</v>
      </c>
      <c r="H16865" s="15">
        <f>D16865*VLOOKUP(A16865,Cost_Table,MATCH(C16865,M$6:W$6,0),1)</f>
        <v>0</v>
      </c>
      <c r="I16865" s="15">
        <f t="shared" si="791"/>
        <v>0</v>
      </c>
      <c r="J16865" s="43"/>
      <c r="K16865" s="1"/>
    </row>
    <row r="16866" spans="1:11">
      <c r="A16866" s="29">
        <v>40917</v>
      </c>
      <c r="B16866" s="30">
        <v>5</v>
      </c>
      <c r="C16866" s="30" t="s">
        <v>11</v>
      </c>
      <c r="D16866" s="30">
        <v>0</v>
      </c>
      <c r="E16866" s="50" t="str">
        <f t="shared" si="789"/>
        <v>January</v>
      </c>
      <c r="F16866" s="14" t="str">
        <f t="shared" si="790"/>
        <v>Monday</v>
      </c>
      <c r="G16866" s="15">
        <f>$D16866*VLOOKUP($A16866,Price_Table,MATCH($C16866,$A$6:$K$6,0),1)</f>
        <v>0</v>
      </c>
      <c r="H16866" s="15">
        <f>D16866*VLOOKUP(A16866,Cost_Table,MATCH(C16866,M$6:W$6,0),1)</f>
        <v>0</v>
      </c>
      <c r="I16866" s="15">
        <f t="shared" si="791"/>
        <v>0</v>
      </c>
      <c r="J16866" s="43"/>
      <c r="K16866" s="1"/>
    </row>
    <row r="16867" spans="1:11">
      <c r="A16867" s="29">
        <v>40918</v>
      </c>
      <c r="B16867" s="30">
        <v>5</v>
      </c>
      <c r="C16867" s="30" t="s">
        <v>11</v>
      </c>
      <c r="D16867" s="30">
        <v>0</v>
      </c>
      <c r="E16867" s="50" t="str">
        <f t="shared" si="789"/>
        <v>January</v>
      </c>
      <c r="F16867" s="14" t="str">
        <f t="shared" si="790"/>
        <v>Tuesday</v>
      </c>
      <c r="G16867" s="15">
        <f>$D16867*VLOOKUP($A16867,Price_Table,MATCH($C16867,$A$6:$K$6,0),1)</f>
        <v>0</v>
      </c>
      <c r="H16867" s="15">
        <f>D16867*VLOOKUP(A16867,Cost_Table,MATCH(C16867,M$6:W$6,0),1)</f>
        <v>0</v>
      </c>
      <c r="I16867" s="15">
        <f t="shared" si="791"/>
        <v>0</v>
      </c>
      <c r="J16867" s="43"/>
      <c r="K16867" s="1"/>
    </row>
    <row r="16868" spans="1:11">
      <c r="A16868" s="29">
        <v>40919</v>
      </c>
      <c r="B16868" s="30">
        <v>5</v>
      </c>
      <c r="C16868" s="30" t="s">
        <v>11</v>
      </c>
      <c r="D16868" s="30">
        <v>0</v>
      </c>
      <c r="E16868" s="50" t="str">
        <f t="shared" si="789"/>
        <v>January</v>
      </c>
      <c r="F16868" s="14" t="str">
        <f t="shared" si="790"/>
        <v>Wednesday</v>
      </c>
      <c r="G16868" s="15">
        <f>$D16868*VLOOKUP($A16868,Price_Table,MATCH($C16868,$A$6:$K$6,0),1)</f>
        <v>0</v>
      </c>
      <c r="H16868" s="15">
        <f>D16868*VLOOKUP(A16868,Cost_Table,MATCH(C16868,M$6:W$6,0),1)</f>
        <v>0</v>
      </c>
      <c r="I16868" s="15">
        <f t="shared" si="791"/>
        <v>0</v>
      </c>
      <c r="J16868" s="43"/>
      <c r="K16868" s="1"/>
    </row>
    <row r="16869" spans="1:11">
      <c r="A16869" s="29">
        <v>40920</v>
      </c>
      <c r="B16869" s="30">
        <v>5</v>
      </c>
      <c r="C16869" s="30" t="s">
        <v>11</v>
      </c>
      <c r="D16869" s="30">
        <v>0</v>
      </c>
      <c r="E16869" s="50" t="str">
        <f t="shared" si="789"/>
        <v>January</v>
      </c>
      <c r="F16869" s="14" t="str">
        <f t="shared" si="790"/>
        <v>Thursday</v>
      </c>
      <c r="G16869" s="15">
        <f>$D16869*VLOOKUP($A16869,Price_Table,MATCH($C16869,$A$6:$K$6,0),1)</f>
        <v>0</v>
      </c>
      <c r="H16869" s="15">
        <f>D16869*VLOOKUP(A16869,Cost_Table,MATCH(C16869,M$6:W$6,0),1)</f>
        <v>0</v>
      </c>
      <c r="I16869" s="15">
        <f t="shared" si="791"/>
        <v>0</v>
      </c>
      <c r="J16869" s="43"/>
      <c r="K16869" s="1"/>
    </row>
    <row r="16870" spans="1:11">
      <c r="A16870" s="29">
        <v>40921</v>
      </c>
      <c r="B16870" s="30">
        <v>5</v>
      </c>
      <c r="C16870" s="30" t="s">
        <v>11</v>
      </c>
      <c r="D16870" s="30">
        <v>85</v>
      </c>
      <c r="E16870" s="50" t="str">
        <f t="shared" si="789"/>
        <v>January</v>
      </c>
      <c r="F16870" s="14" t="str">
        <f t="shared" si="790"/>
        <v>Friday</v>
      </c>
      <c r="G16870" s="15">
        <f>$D16870*VLOOKUP($A16870,Price_Table,MATCH($C16870,$A$6:$K$6,0),1)</f>
        <v>3612.5</v>
      </c>
      <c r="H16870" s="15">
        <f>D16870*VLOOKUP(A16870,Cost_Table,MATCH(C16870,M$6:W$6,0),1)</f>
        <v>2125</v>
      </c>
      <c r="I16870" s="15">
        <f t="shared" si="791"/>
        <v>1487.5</v>
      </c>
      <c r="J16870" s="43"/>
      <c r="K16870" s="1"/>
    </row>
    <row r="16871" spans="1:11">
      <c r="A16871" s="29">
        <v>40922</v>
      </c>
      <c r="B16871" s="30">
        <v>5</v>
      </c>
      <c r="C16871" s="30" t="s">
        <v>11</v>
      </c>
      <c r="D16871" s="30">
        <v>0</v>
      </c>
      <c r="E16871" s="50" t="str">
        <f t="shared" si="789"/>
        <v>January</v>
      </c>
      <c r="F16871" s="14" t="str">
        <f t="shared" si="790"/>
        <v>Saturday</v>
      </c>
      <c r="G16871" s="15">
        <f>$D16871*VLOOKUP($A16871,Price_Table,MATCH($C16871,$A$6:$K$6,0),1)</f>
        <v>0</v>
      </c>
      <c r="H16871" s="15">
        <f>D16871*VLOOKUP(A16871,Cost_Table,MATCH(C16871,M$6:W$6,0),1)</f>
        <v>0</v>
      </c>
      <c r="I16871" s="15">
        <f t="shared" si="791"/>
        <v>0</v>
      </c>
      <c r="J16871" s="43"/>
      <c r="K16871" s="1"/>
    </row>
    <row r="16872" spans="1:11">
      <c r="A16872" s="29">
        <v>40923</v>
      </c>
      <c r="B16872" s="30">
        <v>5</v>
      </c>
      <c r="C16872" s="30" t="s">
        <v>11</v>
      </c>
      <c r="D16872" s="30">
        <v>0</v>
      </c>
      <c r="E16872" s="50" t="str">
        <f t="shared" si="789"/>
        <v>January</v>
      </c>
      <c r="F16872" s="14" t="str">
        <f t="shared" si="790"/>
        <v>Sunday</v>
      </c>
      <c r="G16872" s="15">
        <f>$D16872*VLOOKUP($A16872,Price_Table,MATCH($C16872,$A$6:$K$6,0),1)</f>
        <v>0</v>
      </c>
      <c r="H16872" s="15">
        <f>D16872*VLOOKUP(A16872,Cost_Table,MATCH(C16872,M$6:W$6,0),1)</f>
        <v>0</v>
      </c>
      <c r="I16872" s="15">
        <f t="shared" si="791"/>
        <v>0</v>
      </c>
      <c r="J16872" s="43"/>
      <c r="K16872" s="1"/>
    </row>
    <row r="16873" spans="1:11">
      <c r="A16873" s="29">
        <v>40924</v>
      </c>
      <c r="B16873" s="30">
        <v>5</v>
      </c>
      <c r="C16873" s="30" t="s">
        <v>11</v>
      </c>
      <c r="D16873" s="30">
        <v>0</v>
      </c>
      <c r="E16873" s="50" t="str">
        <f t="shared" si="789"/>
        <v>January</v>
      </c>
      <c r="F16873" s="14" t="str">
        <f t="shared" si="790"/>
        <v>Monday</v>
      </c>
      <c r="G16873" s="15">
        <f>$D16873*VLOOKUP($A16873,Price_Table,MATCH($C16873,$A$6:$K$6,0),1)</f>
        <v>0</v>
      </c>
      <c r="H16873" s="15">
        <f>D16873*VLOOKUP(A16873,Cost_Table,MATCH(C16873,M$6:W$6,0),1)</f>
        <v>0</v>
      </c>
      <c r="I16873" s="15">
        <f t="shared" si="791"/>
        <v>0</v>
      </c>
      <c r="J16873" s="43"/>
      <c r="K16873" s="1"/>
    </row>
    <row r="16874" spans="1:11">
      <c r="A16874" s="29">
        <v>40925</v>
      </c>
      <c r="B16874" s="30">
        <v>5</v>
      </c>
      <c r="C16874" s="30" t="s">
        <v>11</v>
      </c>
      <c r="D16874" s="30">
        <v>0</v>
      </c>
      <c r="E16874" s="50" t="str">
        <f t="shared" si="789"/>
        <v>January</v>
      </c>
      <c r="F16874" s="14" t="str">
        <f t="shared" si="790"/>
        <v>Tuesday</v>
      </c>
      <c r="G16874" s="15">
        <f>$D16874*VLOOKUP($A16874,Price_Table,MATCH($C16874,$A$6:$K$6,0),1)</f>
        <v>0</v>
      </c>
      <c r="H16874" s="15">
        <f>D16874*VLOOKUP(A16874,Cost_Table,MATCH(C16874,M$6:W$6,0),1)</f>
        <v>0</v>
      </c>
      <c r="I16874" s="15">
        <f t="shared" si="791"/>
        <v>0</v>
      </c>
      <c r="J16874" s="43"/>
      <c r="K16874" s="1"/>
    </row>
    <row r="16875" spans="1:11">
      <c r="A16875" s="29">
        <v>40926</v>
      </c>
      <c r="B16875" s="30">
        <v>5</v>
      </c>
      <c r="C16875" s="30" t="s">
        <v>11</v>
      </c>
      <c r="D16875" s="30">
        <v>0</v>
      </c>
      <c r="E16875" s="50" t="str">
        <f t="shared" si="789"/>
        <v>January</v>
      </c>
      <c r="F16875" s="14" t="str">
        <f t="shared" si="790"/>
        <v>Wednesday</v>
      </c>
      <c r="G16875" s="15">
        <f>$D16875*VLOOKUP($A16875,Price_Table,MATCH($C16875,$A$6:$K$6,0),1)</f>
        <v>0</v>
      </c>
      <c r="H16875" s="15">
        <f>D16875*VLOOKUP(A16875,Cost_Table,MATCH(C16875,M$6:W$6,0),1)</f>
        <v>0</v>
      </c>
      <c r="I16875" s="15">
        <f t="shared" si="791"/>
        <v>0</v>
      </c>
      <c r="J16875" s="43"/>
      <c r="K16875" s="1"/>
    </row>
    <row r="16876" spans="1:11">
      <c r="A16876" s="29">
        <v>40927</v>
      </c>
      <c r="B16876" s="30">
        <v>5</v>
      </c>
      <c r="C16876" s="30" t="s">
        <v>11</v>
      </c>
      <c r="D16876" s="30">
        <v>0</v>
      </c>
      <c r="E16876" s="50" t="str">
        <f t="shared" si="789"/>
        <v>January</v>
      </c>
      <c r="F16876" s="14" t="str">
        <f t="shared" si="790"/>
        <v>Thursday</v>
      </c>
      <c r="G16876" s="15">
        <f>$D16876*VLOOKUP($A16876,Price_Table,MATCH($C16876,$A$6:$K$6,0),1)</f>
        <v>0</v>
      </c>
      <c r="H16876" s="15">
        <f>D16876*VLOOKUP(A16876,Cost_Table,MATCH(C16876,M$6:W$6,0),1)</f>
        <v>0</v>
      </c>
      <c r="I16876" s="15">
        <f t="shared" si="791"/>
        <v>0</v>
      </c>
      <c r="J16876" s="43"/>
      <c r="K16876" s="1"/>
    </row>
    <row r="16877" spans="1:11">
      <c r="A16877" s="29">
        <v>40928</v>
      </c>
      <c r="B16877" s="30">
        <v>5</v>
      </c>
      <c r="C16877" s="30" t="s">
        <v>11</v>
      </c>
      <c r="D16877" s="30">
        <v>112</v>
      </c>
      <c r="E16877" s="50" t="str">
        <f t="shared" si="789"/>
        <v>January</v>
      </c>
      <c r="F16877" s="14" t="str">
        <f t="shared" si="790"/>
        <v>Friday</v>
      </c>
      <c r="G16877" s="15">
        <f>$D16877*VLOOKUP($A16877,Price_Table,MATCH($C16877,$A$6:$K$6,0),1)</f>
        <v>4760</v>
      </c>
      <c r="H16877" s="15">
        <f>D16877*VLOOKUP(A16877,Cost_Table,MATCH(C16877,M$6:W$6,0),1)</f>
        <v>2800</v>
      </c>
      <c r="I16877" s="15">
        <f t="shared" si="791"/>
        <v>1960</v>
      </c>
      <c r="J16877" s="43"/>
      <c r="K16877" s="1"/>
    </row>
    <row r="16878" spans="1:11">
      <c r="A16878" s="29">
        <v>40929</v>
      </c>
      <c r="B16878" s="30">
        <v>5</v>
      </c>
      <c r="C16878" s="30" t="s">
        <v>11</v>
      </c>
      <c r="D16878" s="30">
        <v>0</v>
      </c>
      <c r="E16878" s="50" t="str">
        <f t="shared" si="789"/>
        <v>January</v>
      </c>
      <c r="F16878" s="14" t="str">
        <f t="shared" si="790"/>
        <v>Saturday</v>
      </c>
      <c r="G16878" s="15">
        <f>$D16878*VLOOKUP($A16878,Price_Table,MATCH($C16878,$A$6:$K$6,0),1)</f>
        <v>0</v>
      </c>
      <c r="H16878" s="15">
        <f>D16878*VLOOKUP(A16878,Cost_Table,MATCH(C16878,M$6:W$6,0),1)</f>
        <v>0</v>
      </c>
      <c r="I16878" s="15">
        <f t="shared" si="791"/>
        <v>0</v>
      </c>
      <c r="J16878" s="43"/>
      <c r="K16878" s="1"/>
    </row>
    <row r="16879" spans="1:11">
      <c r="A16879" s="29">
        <v>40930</v>
      </c>
      <c r="B16879" s="30">
        <v>5</v>
      </c>
      <c r="C16879" s="30" t="s">
        <v>11</v>
      </c>
      <c r="D16879" s="30">
        <v>0</v>
      </c>
      <c r="E16879" s="50" t="str">
        <f t="shared" si="789"/>
        <v>January</v>
      </c>
      <c r="F16879" s="14" t="str">
        <f t="shared" si="790"/>
        <v>Sunday</v>
      </c>
      <c r="G16879" s="15">
        <f>$D16879*VLOOKUP($A16879,Price_Table,MATCH($C16879,$A$6:$K$6,0),1)</f>
        <v>0</v>
      </c>
      <c r="H16879" s="15">
        <f>D16879*VLOOKUP(A16879,Cost_Table,MATCH(C16879,M$6:W$6,0),1)</f>
        <v>0</v>
      </c>
      <c r="I16879" s="15">
        <f t="shared" si="791"/>
        <v>0</v>
      </c>
      <c r="J16879" s="43"/>
      <c r="K16879" s="1"/>
    </row>
    <row r="16880" spans="1:11">
      <c r="A16880" s="29">
        <v>40931</v>
      </c>
      <c r="B16880" s="30">
        <v>5</v>
      </c>
      <c r="C16880" s="30" t="s">
        <v>11</v>
      </c>
      <c r="D16880" s="30">
        <v>0</v>
      </c>
      <c r="E16880" s="50" t="str">
        <f t="shared" si="789"/>
        <v>January</v>
      </c>
      <c r="F16880" s="14" t="str">
        <f t="shared" si="790"/>
        <v>Monday</v>
      </c>
      <c r="G16880" s="15">
        <f>$D16880*VLOOKUP($A16880,Price_Table,MATCH($C16880,$A$6:$K$6,0),1)</f>
        <v>0</v>
      </c>
      <c r="H16880" s="15">
        <f>D16880*VLOOKUP(A16880,Cost_Table,MATCH(C16880,M$6:W$6,0),1)</f>
        <v>0</v>
      </c>
      <c r="I16880" s="15">
        <f t="shared" si="791"/>
        <v>0</v>
      </c>
      <c r="J16880" s="43"/>
      <c r="K16880" s="1"/>
    </row>
    <row r="16881" spans="1:11">
      <c r="A16881" s="29">
        <v>40932</v>
      </c>
      <c r="B16881" s="30">
        <v>5</v>
      </c>
      <c r="C16881" s="30" t="s">
        <v>11</v>
      </c>
      <c r="D16881" s="30">
        <v>0</v>
      </c>
      <c r="E16881" s="50" t="str">
        <f t="shared" si="789"/>
        <v>January</v>
      </c>
      <c r="F16881" s="14" t="str">
        <f t="shared" si="790"/>
        <v>Tuesday</v>
      </c>
      <c r="G16881" s="15">
        <f>$D16881*VLOOKUP($A16881,Price_Table,MATCH($C16881,$A$6:$K$6,0),1)</f>
        <v>0</v>
      </c>
      <c r="H16881" s="15">
        <f>D16881*VLOOKUP(A16881,Cost_Table,MATCH(C16881,M$6:W$6,0),1)</f>
        <v>0</v>
      </c>
      <c r="I16881" s="15">
        <f t="shared" si="791"/>
        <v>0</v>
      </c>
      <c r="J16881" s="43"/>
      <c r="K16881" s="1"/>
    </row>
    <row r="16882" spans="1:11">
      <c r="A16882" s="29">
        <v>40933</v>
      </c>
      <c r="B16882" s="30">
        <v>5</v>
      </c>
      <c r="C16882" s="30" t="s">
        <v>11</v>
      </c>
      <c r="D16882" s="30">
        <v>0</v>
      </c>
      <c r="E16882" s="50" t="str">
        <f t="shared" si="789"/>
        <v>January</v>
      </c>
      <c r="F16882" s="14" t="str">
        <f t="shared" si="790"/>
        <v>Wednesday</v>
      </c>
      <c r="G16882" s="15">
        <f>$D16882*VLOOKUP($A16882,Price_Table,MATCH($C16882,$A$6:$K$6,0),1)</f>
        <v>0</v>
      </c>
      <c r="H16882" s="15">
        <f>D16882*VLOOKUP(A16882,Cost_Table,MATCH(C16882,M$6:W$6,0),1)</f>
        <v>0</v>
      </c>
      <c r="I16882" s="15">
        <f t="shared" si="791"/>
        <v>0</v>
      </c>
      <c r="J16882" s="43"/>
      <c r="K16882" s="1"/>
    </row>
    <row r="16883" spans="1:11">
      <c r="A16883" s="29">
        <v>40934</v>
      </c>
      <c r="B16883" s="30">
        <v>5</v>
      </c>
      <c r="C16883" s="30" t="s">
        <v>11</v>
      </c>
      <c r="D16883" s="30">
        <v>0</v>
      </c>
      <c r="E16883" s="50" t="str">
        <f t="shared" si="789"/>
        <v>January</v>
      </c>
      <c r="F16883" s="14" t="str">
        <f t="shared" si="790"/>
        <v>Thursday</v>
      </c>
      <c r="G16883" s="15">
        <f>$D16883*VLOOKUP($A16883,Price_Table,MATCH($C16883,$A$6:$K$6,0),1)</f>
        <v>0</v>
      </c>
      <c r="H16883" s="15">
        <f>D16883*VLOOKUP(A16883,Cost_Table,MATCH(C16883,M$6:W$6,0),1)</f>
        <v>0</v>
      </c>
      <c r="I16883" s="15">
        <f t="shared" si="791"/>
        <v>0</v>
      </c>
      <c r="J16883" s="43"/>
      <c r="K16883" s="1"/>
    </row>
    <row r="16884" spans="1:11">
      <c r="A16884" s="29">
        <v>40935</v>
      </c>
      <c r="B16884" s="30">
        <v>5</v>
      </c>
      <c r="C16884" s="30" t="s">
        <v>11</v>
      </c>
      <c r="D16884" s="30">
        <v>61</v>
      </c>
      <c r="E16884" s="50" t="str">
        <f t="shared" si="789"/>
        <v>January</v>
      </c>
      <c r="F16884" s="14" t="str">
        <f t="shared" si="790"/>
        <v>Friday</v>
      </c>
      <c r="G16884" s="15">
        <f>$D16884*VLOOKUP($A16884,Price_Table,MATCH($C16884,$A$6:$K$6,0),1)</f>
        <v>2592.5</v>
      </c>
      <c r="H16884" s="15">
        <f>D16884*VLOOKUP(A16884,Cost_Table,MATCH(C16884,M$6:W$6,0),1)</f>
        <v>1525</v>
      </c>
      <c r="I16884" s="15">
        <f t="shared" si="791"/>
        <v>1067.5</v>
      </c>
      <c r="J16884" s="43"/>
      <c r="K16884" s="1"/>
    </row>
    <row r="16885" spans="1:11">
      <c r="A16885" s="29">
        <v>40936</v>
      </c>
      <c r="B16885" s="30">
        <v>5</v>
      </c>
      <c r="C16885" s="30" t="s">
        <v>11</v>
      </c>
      <c r="D16885" s="30">
        <v>0</v>
      </c>
      <c r="E16885" s="50" t="str">
        <f t="shared" si="789"/>
        <v>January</v>
      </c>
      <c r="F16885" s="14" t="str">
        <f t="shared" si="790"/>
        <v>Saturday</v>
      </c>
      <c r="G16885" s="15">
        <f>$D16885*VLOOKUP($A16885,Price_Table,MATCH($C16885,$A$6:$K$6,0),1)</f>
        <v>0</v>
      </c>
      <c r="H16885" s="15">
        <f>D16885*VLOOKUP(A16885,Cost_Table,MATCH(C16885,M$6:W$6,0),1)</f>
        <v>0</v>
      </c>
      <c r="I16885" s="15">
        <f t="shared" si="791"/>
        <v>0</v>
      </c>
      <c r="J16885" s="43"/>
      <c r="K16885" s="1"/>
    </row>
    <row r="16886" spans="1:11">
      <c r="A16886" s="29">
        <v>40937</v>
      </c>
      <c r="B16886" s="30">
        <v>5</v>
      </c>
      <c r="C16886" s="30" t="s">
        <v>11</v>
      </c>
      <c r="D16886" s="30">
        <v>0</v>
      </c>
      <c r="E16886" s="50" t="str">
        <f t="shared" si="789"/>
        <v>January</v>
      </c>
      <c r="F16886" s="14" t="str">
        <f t="shared" si="790"/>
        <v>Sunday</v>
      </c>
      <c r="G16886" s="15">
        <f>$D16886*VLOOKUP($A16886,Price_Table,MATCH($C16886,$A$6:$K$6,0),1)</f>
        <v>0</v>
      </c>
      <c r="H16886" s="15">
        <f>D16886*VLOOKUP(A16886,Cost_Table,MATCH(C16886,M$6:W$6,0),1)</f>
        <v>0</v>
      </c>
      <c r="I16886" s="15">
        <f t="shared" si="791"/>
        <v>0</v>
      </c>
      <c r="J16886" s="43"/>
      <c r="K16886" s="1"/>
    </row>
    <row r="16887" spans="1:11">
      <c r="A16887" s="29">
        <v>40938</v>
      </c>
      <c r="B16887" s="30">
        <v>5</v>
      </c>
      <c r="C16887" s="30" t="s">
        <v>11</v>
      </c>
      <c r="D16887" s="30">
        <v>0</v>
      </c>
      <c r="E16887" s="50" t="str">
        <f t="shared" si="789"/>
        <v>January</v>
      </c>
      <c r="F16887" s="14" t="str">
        <f t="shared" si="790"/>
        <v>Monday</v>
      </c>
      <c r="G16887" s="15">
        <f>$D16887*VLOOKUP($A16887,Price_Table,MATCH($C16887,$A$6:$K$6,0),1)</f>
        <v>0</v>
      </c>
      <c r="H16887" s="15">
        <f>D16887*VLOOKUP(A16887,Cost_Table,MATCH(C16887,M$6:W$6,0),1)</f>
        <v>0</v>
      </c>
      <c r="I16887" s="15">
        <f t="shared" si="791"/>
        <v>0</v>
      </c>
      <c r="J16887" s="43"/>
      <c r="K16887" s="1"/>
    </row>
    <row r="16888" spans="1:11">
      <c r="A16888" s="29">
        <v>40939</v>
      </c>
      <c r="B16888" s="30">
        <v>5</v>
      </c>
      <c r="C16888" s="30" t="s">
        <v>11</v>
      </c>
      <c r="D16888" s="30">
        <v>0</v>
      </c>
      <c r="E16888" s="50" t="str">
        <f t="shared" si="789"/>
        <v>January</v>
      </c>
      <c r="F16888" s="14" t="str">
        <f t="shared" si="790"/>
        <v>Tuesday</v>
      </c>
      <c r="G16888" s="15">
        <f>$D16888*VLOOKUP($A16888,Price_Table,MATCH($C16888,$A$6:$K$6,0),1)</f>
        <v>0</v>
      </c>
      <c r="H16888" s="15">
        <f>D16888*VLOOKUP(A16888,Cost_Table,MATCH(C16888,M$6:W$6,0),1)</f>
        <v>0</v>
      </c>
      <c r="I16888" s="15">
        <f t="shared" si="791"/>
        <v>0</v>
      </c>
      <c r="J16888" s="43"/>
      <c r="K16888" s="1"/>
    </row>
    <row r="16889" spans="1:11">
      <c r="A16889" s="29">
        <v>40940</v>
      </c>
      <c r="B16889" s="30">
        <v>5</v>
      </c>
      <c r="C16889" s="30" t="s">
        <v>11</v>
      </c>
      <c r="D16889" s="30">
        <v>0</v>
      </c>
      <c r="E16889" s="50" t="str">
        <f t="shared" si="789"/>
        <v>February</v>
      </c>
      <c r="F16889" s="14" t="str">
        <f t="shared" si="790"/>
        <v>Wednesday</v>
      </c>
      <c r="G16889" s="15">
        <f>$D16889*VLOOKUP($A16889,Price_Table,MATCH($C16889,$A$6:$K$6,0),1)</f>
        <v>0</v>
      </c>
      <c r="H16889" s="15">
        <f>D16889*VLOOKUP(A16889,Cost_Table,MATCH(C16889,M$6:W$6,0),1)</f>
        <v>0</v>
      </c>
      <c r="I16889" s="15">
        <f t="shared" si="791"/>
        <v>0</v>
      </c>
      <c r="J16889" s="43"/>
      <c r="K16889" s="1"/>
    </row>
    <row r="16890" spans="1:11">
      <c r="A16890" s="29">
        <v>40941</v>
      </c>
      <c r="B16890" s="30">
        <v>5</v>
      </c>
      <c r="C16890" s="30" t="s">
        <v>11</v>
      </c>
      <c r="D16890" s="30">
        <v>0</v>
      </c>
      <c r="E16890" s="50" t="str">
        <f t="shared" si="789"/>
        <v>February</v>
      </c>
      <c r="F16890" s="14" t="str">
        <f t="shared" si="790"/>
        <v>Thursday</v>
      </c>
      <c r="G16890" s="15">
        <f>$D16890*VLOOKUP($A16890,Price_Table,MATCH($C16890,$A$6:$K$6,0),1)</f>
        <v>0</v>
      </c>
      <c r="H16890" s="15">
        <f>D16890*VLOOKUP(A16890,Cost_Table,MATCH(C16890,M$6:W$6,0),1)</f>
        <v>0</v>
      </c>
      <c r="I16890" s="15">
        <f t="shared" si="791"/>
        <v>0</v>
      </c>
      <c r="J16890" s="43"/>
      <c r="K16890" s="1"/>
    </row>
    <row r="16891" spans="1:11">
      <c r="A16891" s="29">
        <v>40942</v>
      </c>
      <c r="B16891" s="30">
        <v>5</v>
      </c>
      <c r="C16891" s="30" t="s">
        <v>11</v>
      </c>
      <c r="D16891" s="30">
        <v>86</v>
      </c>
      <c r="E16891" s="50" t="str">
        <f t="shared" si="789"/>
        <v>February</v>
      </c>
      <c r="F16891" s="14" t="str">
        <f t="shared" si="790"/>
        <v>Friday</v>
      </c>
      <c r="G16891" s="15">
        <f>$D16891*VLOOKUP($A16891,Price_Table,MATCH($C16891,$A$6:$K$6,0),1)</f>
        <v>3655</v>
      </c>
      <c r="H16891" s="15">
        <f>D16891*VLOOKUP(A16891,Cost_Table,MATCH(C16891,M$6:W$6,0),1)</f>
        <v>2150</v>
      </c>
      <c r="I16891" s="15">
        <f t="shared" si="791"/>
        <v>1505</v>
      </c>
      <c r="J16891" s="43"/>
      <c r="K16891" s="1"/>
    </row>
    <row r="16892" spans="1:11">
      <c r="A16892" s="29">
        <v>40943</v>
      </c>
      <c r="B16892" s="30">
        <v>5</v>
      </c>
      <c r="C16892" s="30" t="s">
        <v>11</v>
      </c>
      <c r="D16892" s="30">
        <v>0</v>
      </c>
      <c r="E16892" s="50" t="str">
        <f t="shared" si="789"/>
        <v>February</v>
      </c>
      <c r="F16892" s="14" t="str">
        <f t="shared" si="790"/>
        <v>Saturday</v>
      </c>
      <c r="G16892" s="15">
        <f>$D16892*VLOOKUP($A16892,Price_Table,MATCH($C16892,$A$6:$K$6,0),1)</f>
        <v>0</v>
      </c>
      <c r="H16892" s="15">
        <f>D16892*VLOOKUP(A16892,Cost_Table,MATCH(C16892,M$6:W$6,0),1)</f>
        <v>0</v>
      </c>
      <c r="I16892" s="15">
        <f t="shared" si="791"/>
        <v>0</v>
      </c>
      <c r="J16892" s="43"/>
      <c r="K16892" s="1"/>
    </row>
    <row r="16893" spans="1:11">
      <c r="A16893" s="29">
        <v>40944</v>
      </c>
      <c r="B16893" s="30">
        <v>5</v>
      </c>
      <c r="C16893" s="30" t="s">
        <v>11</v>
      </c>
      <c r="D16893" s="30">
        <v>0</v>
      </c>
      <c r="E16893" s="50" t="str">
        <f t="shared" si="789"/>
        <v>February</v>
      </c>
      <c r="F16893" s="14" t="str">
        <f t="shared" si="790"/>
        <v>Sunday</v>
      </c>
      <c r="G16893" s="15">
        <f>$D16893*VLOOKUP($A16893,Price_Table,MATCH($C16893,$A$6:$K$6,0),1)</f>
        <v>0</v>
      </c>
      <c r="H16893" s="15">
        <f>D16893*VLOOKUP(A16893,Cost_Table,MATCH(C16893,M$6:W$6,0),1)</f>
        <v>0</v>
      </c>
      <c r="I16893" s="15">
        <f t="shared" si="791"/>
        <v>0</v>
      </c>
      <c r="J16893" s="43"/>
      <c r="K16893" s="1"/>
    </row>
    <row r="16894" spans="1:11">
      <c r="A16894" s="29">
        <v>40945</v>
      </c>
      <c r="B16894" s="30">
        <v>5</v>
      </c>
      <c r="C16894" s="30" t="s">
        <v>11</v>
      </c>
      <c r="D16894" s="30">
        <v>0</v>
      </c>
      <c r="E16894" s="50" t="str">
        <f t="shared" si="789"/>
        <v>February</v>
      </c>
      <c r="F16894" s="14" t="str">
        <f t="shared" si="790"/>
        <v>Monday</v>
      </c>
      <c r="G16894" s="15">
        <f>$D16894*VLOOKUP($A16894,Price_Table,MATCH($C16894,$A$6:$K$6,0),1)</f>
        <v>0</v>
      </c>
      <c r="H16894" s="15">
        <f>D16894*VLOOKUP(A16894,Cost_Table,MATCH(C16894,M$6:W$6,0),1)</f>
        <v>0</v>
      </c>
      <c r="I16894" s="15">
        <f t="shared" si="791"/>
        <v>0</v>
      </c>
      <c r="J16894" s="43"/>
      <c r="K16894" s="1"/>
    </row>
    <row r="16895" spans="1:11">
      <c r="A16895" s="29">
        <v>40946</v>
      </c>
      <c r="B16895" s="30">
        <v>5</v>
      </c>
      <c r="C16895" s="30" t="s">
        <v>11</v>
      </c>
      <c r="D16895" s="30">
        <v>0</v>
      </c>
      <c r="E16895" s="50" t="str">
        <f t="shared" si="789"/>
        <v>February</v>
      </c>
      <c r="F16895" s="14" t="str">
        <f t="shared" si="790"/>
        <v>Tuesday</v>
      </c>
      <c r="G16895" s="15">
        <f>$D16895*VLOOKUP($A16895,Price_Table,MATCH($C16895,$A$6:$K$6,0),1)</f>
        <v>0</v>
      </c>
      <c r="H16895" s="15">
        <f>D16895*VLOOKUP(A16895,Cost_Table,MATCH(C16895,M$6:W$6,0),1)</f>
        <v>0</v>
      </c>
      <c r="I16895" s="15">
        <f t="shared" si="791"/>
        <v>0</v>
      </c>
      <c r="J16895" s="43"/>
      <c r="K16895" s="1"/>
    </row>
    <row r="16896" spans="1:11">
      <c r="A16896" s="29">
        <v>40947</v>
      </c>
      <c r="B16896" s="30">
        <v>5</v>
      </c>
      <c r="C16896" s="30" t="s">
        <v>11</v>
      </c>
      <c r="D16896" s="30">
        <v>0</v>
      </c>
      <c r="E16896" s="50" t="str">
        <f t="shared" si="789"/>
        <v>February</v>
      </c>
      <c r="F16896" s="14" t="str">
        <f t="shared" si="790"/>
        <v>Wednesday</v>
      </c>
      <c r="G16896" s="15">
        <f>$D16896*VLOOKUP($A16896,Price_Table,MATCH($C16896,$A$6:$K$6,0),1)</f>
        <v>0</v>
      </c>
      <c r="H16896" s="15">
        <f>D16896*VLOOKUP(A16896,Cost_Table,MATCH(C16896,M$6:W$6,0),1)</f>
        <v>0</v>
      </c>
      <c r="I16896" s="15">
        <f t="shared" si="791"/>
        <v>0</v>
      </c>
      <c r="J16896" s="43"/>
      <c r="K16896" s="1"/>
    </row>
    <row r="16897" spans="1:11">
      <c r="A16897" s="29">
        <v>40948</v>
      </c>
      <c r="B16897" s="30">
        <v>5</v>
      </c>
      <c r="C16897" s="30" t="s">
        <v>11</v>
      </c>
      <c r="D16897" s="30">
        <v>0</v>
      </c>
      <c r="E16897" s="50" t="str">
        <f t="shared" si="789"/>
        <v>February</v>
      </c>
      <c r="F16897" s="14" t="str">
        <f t="shared" si="790"/>
        <v>Thursday</v>
      </c>
      <c r="G16897" s="15">
        <f>$D16897*VLOOKUP($A16897,Price_Table,MATCH($C16897,$A$6:$K$6,0),1)</f>
        <v>0</v>
      </c>
      <c r="H16897" s="15">
        <f>D16897*VLOOKUP(A16897,Cost_Table,MATCH(C16897,M$6:W$6,0),1)</f>
        <v>0</v>
      </c>
      <c r="I16897" s="15">
        <f t="shared" si="791"/>
        <v>0</v>
      </c>
      <c r="J16897" s="43"/>
      <c r="K16897" s="1"/>
    </row>
    <row r="16898" spans="1:11">
      <c r="A16898" s="29">
        <v>40949</v>
      </c>
      <c r="B16898" s="30">
        <v>5</v>
      </c>
      <c r="C16898" s="30" t="s">
        <v>11</v>
      </c>
      <c r="D16898" s="30">
        <v>75</v>
      </c>
      <c r="E16898" s="50" t="str">
        <f t="shared" si="789"/>
        <v>February</v>
      </c>
      <c r="F16898" s="14" t="str">
        <f t="shared" si="790"/>
        <v>Friday</v>
      </c>
      <c r="G16898" s="15">
        <f>$D16898*VLOOKUP($A16898,Price_Table,MATCH($C16898,$A$6:$K$6,0),1)</f>
        <v>3187.5</v>
      </c>
      <c r="H16898" s="15">
        <f>D16898*VLOOKUP(A16898,Cost_Table,MATCH(C16898,M$6:W$6,0),1)</f>
        <v>1875</v>
      </c>
      <c r="I16898" s="15">
        <f t="shared" si="791"/>
        <v>1312.5</v>
      </c>
      <c r="J16898" s="43"/>
      <c r="K16898" s="1"/>
    </row>
    <row r="16899" spans="1:11">
      <c r="A16899" s="29">
        <v>40950</v>
      </c>
      <c r="B16899" s="30">
        <v>5</v>
      </c>
      <c r="C16899" s="30" t="s">
        <v>11</v>
      </c>
      <c r="D16899" s="30">
        <v>0</v>
      </c>
      <c r="E16899" s="50" t="str">
        <f t="shared" si="789"/>
        <v>February</v>
      </c>
      <c r="F16899" s="14" t="str">
        <f t="shared" si="790"/>
        <v>Saturday</v>
      </c>
      <c r="G16899" s="15">
        <f>$D16899*VLOOKUP($A16899,Price_Table,MATCH($C16899,$A$6:$K$6,0),1)</f>
        <v>0</v>
      </c>
      <c r="H16899" s="15">
        <f>D16899*VLOOKUP(A16899,Cost_Table,MATCH(C16899,M$6:W$6,0),1)</f>
        <v>0</v>
      </c>
      <c r="I16899" s="15">
        <f t="shared" si="791"/>
        <v>0</v>
      </c>
      <c r="J16899" s="43"/>
      <c r="K16899" s="1"/>
    </row>
    <row r="16900" spans="1:11">
      <c r="A16900" s="29">
        <v>40951</v>
      </c>
      <c r="B16900" s="30">
        <v>5</v>
      </c>
      <c r="C16900" s="30" t="s">
        <v>11</v>
      </c>
      <c r="D16900" s="30">
        <v>0</v>
      </c>
      <c r="E16900" s="50" t="str">
        <f t="shared" si="789"/>
        <v>February</v>
      </c>
      <c r="F16900" s="14" t="str">
        <f t="shared" si="790"/>
        <v>Sunday</v>
      </c>
      <c r="G16900" s="15">
        <f>$D16900*VLOOKUP($A16900,Price_Table,MATCH($C16900,$A$6:$K$6,0),1)</f>
        <v>0</v>
      </c>
      <c r="H16900" s="15">
        <f>D16900*VLOOKUP(A16900,Cost_Table,MATCH(C16900,M$6:W$6,0),1)</f>
        <v>0</v>
      </c>
      <c r="I16900" s="15">
        <f t="shared" si="791"/>
        <v>0</v>
      </c>
      <c r="J16900" s="43"/>
      <c r="K16900" s="1"/>
    </row>
    <row r="16901" spans="1:11">
      <c r="A16901" s="29">
        <v>40952</v>
      </c>
      <c r="B16901" s="30">
        <v>5</v>
      </c>
      <c r="C16901" s="30" t="s">
        <v>11</v>
      </c>
      <c r="D16901" s="30">
        <v>0</v>
      </c>
      <c r="E16901" s="50" t="str">
        <f t="shared" si="789"/>
        <v>February</v>
      </c>
      <c r="F16901" s="14" t="str">
        <f t="shared" si="790"/>
        <v>Monday</v>
      </c>
      <c r="G16901" s="15">
        <f>$D16901*VLOOKUP($A16901,Price_Table,MATCH($C16901,$A$6:$K$6,0),1)</f>
        <v>0</v>
      </c>
      <c r="H16901" s="15">
        <f>D16901*VLOOKUP(A16901,Cost_Table,MATCH(C16901,M$6:W$6,0),1)</f>
        <v>0</v>
      </c>
      <c r="I16901" s="15">
        <f t="shared" si="791"/>
        <v>0</v>
      </c>
      <c r="J16901" s="43"/>
      <c r="K16901" s="1"/>
    </row>
    <row r="16902" spans="1:11">
      <c r="A16902" s="29">
        <v>40953</v>
      </c>
      <c r="B16902" s="30">
        <v>5</v>
      </c>
      <c r="C16902" s="30" t="s">
        <v>11</v>
      </c>
      <c r="D16902" s="30">
        <v>0</v>
      </c>
      <c r="E16902" s="50" t="str">
        <f t="shared" si="789"/>
        <v>February</v>
      </c>
      <c r="F16902" s="14" t="str">
        <f t="shared" si="790"/>
        <v>Tuesday</v>
      </c>
      <c r="G16902" s="15">
        <f>$D16902*VLOOKUP($A16902,Price_Table,MATCH($C16902,$A$6:$K$6,0),1)</f>
        <v>0</v>
      </c>
      <c r="H16902" s="15">
        <f>D16902*VLOOKUP(A16902,Cost_Table,MATCH(C16902,M$6:W$6,0),1)</f>
        <v>0</v>
      </c>
      <c r="I16902" s="15">
        <f t="shared" si="791"/>
        <v>0</v>
      </c>
      <c r="J16902" s="43"/>
      <c r="K16902" s="1"/>
    </row>
    <row r="16903" spans="1:11">
      <c r="A16903" s="29">
        <v>40954</v>
      </c>
      <c r="B16903" s="30">
        <v>5</v>
      </c>
      <c r="C16903" s="30" t="s">
        <v>11</v>
      </c>
      <c r="D16903" s="30">
        <v>0</v>
      </c>
      <c r="E16903" s="50" t="str">
        <f t="shared" si="789"/>
        <v>February</v>
      </c>
      <c r="F16903" s="14" t="str">
        <f t="shared" si="790"/>
        <v>Wednesday</v>
      </c>
      <c r="G16903" s="15">
        <f>$D16903*VLOOKUP($A16903,Price_Table,MATCH($C16903,$A$6:$K$6,0),1)</f>
        <v>0</v>
      </c>
      <c r="H16903" s="15">
        <f>D16903*VLOOKUP(A16903,Cost_Table,MATCH(C16903,M$6:W$6,0),1)</f>
        <v>0</v>
      </c>
      <c r="I16903" s="15">
        <f t="shared" si="791"/>
        <v>0</v>
      </c>
      <c r="J16903" s="43"/>
      <c r="K16903" s="1"/>
    </row>
    <row r="16904" spans="1:11">
      <c r="A16904" s="29">
        <v>40955</v>
      </c>
      <c r="B16904" s="30">
        <v>5</v>
      </c>
      <c r="C16904" s="30" t="s">
        <v>11</v>
      </c>
      <c r="D16904" s="30">
        <v>0</v>
      </c>
      <c r="E16904" s="50" t="str">
        <f t="shared" si="789"/>
        <v>February</v>
      </c>
      <c r="F16904" s="14" t="str">
        <f t="shared" si="790"/>
        <v>Thursday</v>
      </c>
      <c r="G16904" s="15">
        <f>$D16904*VLOOKUP($A16904,Price_Table,MATCH($C16904,$A$6:$K$6,0),1)</f>
        <v>0</v>
      </c>
      <c r="H16904" s="15">
        <f>D16904*VLOOKUP(A16904,Cost_Table,MATCH(C16904,M$6:W$6,0),1)</f>
        <v>0</v>
      </c>
      <c r="I16904" s="15">
        <f t="shared" si="791"/>
        <v>0</v>
      </c>
      <c r="J16904" s="43"/>
      <c r="K16904" s="1"/>
    </row>
    <row r="16905" spans="1:11">
      <c r="A16905" s="29">
        <v>40956</v>
      </c>
      <c r="B16905" s="30">
        <v>5</v>
      </c>
      <c r="C16905" s="30" t="s">
        <v>11</v>
      </c>
      <c r="D16905" s="30">
        <v>131</v>
      </c>
      <c r="E16905" s="50" t="str">
        <f t="shared" si="789"/>
        <v>February</v>
      </c>
      <c r="F16905" s="14" t="str">
        <f t="shared" si="790"/>
        <v>Friday</v>
      </c>
      <c r="G16905" s="15">
        <f>$D16905*VLOOKUP($A16905,Price_Table,MATCH($C16905,$A$6:$K$6,0),1)</f>
        <v>5567.5</v>
      </c>
      <c r="H16905" s="15">
        <f>D16905*VLOOKUP(A16905,Cost_Table,MATCH(C16905,M$6:W$6,0),1)</f>
        <v>3275</v>
      </c>
      <c r="I16905" s="15">
        <f t="shared" si="791"/>
        <v>2292.5</v>
      </c>
      <c r="J16905" s="43"/>
      <c r="K16905" s="1"/>
    </row>
    <row r="16906" spans="1:11">
      <c r="A16906" s="29">
        <v>40957</v>
      </c>
      <c r="B16906" s="30">
        <v>5</v>
      </c>
      <c r="C16906" s="30" t="s">
        <v>11</v>
      </c>
      <c r="D16906" s="30">
        <v>0</v>
      </c>
      <c r="E16906" s="50" t="str">
        <f t="shared" si="789"/>
        <v>February</v>
      </c>
      <c r="F16906" s="14" t="str">
        <f t="shared" si="790"/>
        <v>Saturday</v>
      </c>
      <c r="G16906" s="15">
        <f>$D16906*VLOOKUP($A16906,Price_Table,MATCH($C16906,$A$6:$K$6,0),1)</f>
        <v>0</v>
      </c>
      <c r="H16906" s="15">
        <f>D16906*VLOOKUP(A16906,Cost_Table,MATCH(C16906,M$6:W$6,0),1)</f>
        <v>0</v>
      </c>
      <c r="I16906" s="15">
        <f t="shared" si="791"/>
        <v>0</v>
      </c>
      <c r="J16906" s="43"/>
      <c r="K16906" s="1"/>
    </row>
    <row r="16907" spans="1:11">
      <c r="A16907" s="29">
        <v>40958</v>
      </c>
      <c r="B16907" s="30">
        <v>5</v>
      </c>
      <c r="C16907" s="30" t="s">
        <v>11</v>
      </c>
      <c r="D16907" s="30">
        <v>0</v>
      </c>
      <c r="E16907" s="50" t="str">
        <f t="shared" si="789"/>
        <v>February</v>
      </c>
      <c r="F16907" s="14" t="str">
        <f t="shared" si="790"/>
        <v>Sunday</v>
      </c>
      <c r="G16907" s="15">
        <f>$D16907*VLOOKUP($A16907,Price_Table,MATCH($C16907,$A$6:$K$6,0),1)</f>
        <v>0</v>
      </c>
      <c r="H16907" s="15">
        <f>D16907*VLOOKUP(A16907,Cost_Table,MATCH(C16907,M$6:W$6,0),1)</f>
        <v>0</v>
      </c>
      <c r="I16907" s="15">
        <f t="shared" si="791"/>
        <v>0</v>
      </c>
      <c r="J16907" s="43"/>
      <c r="K16907" s="1"/>
    </row>
    <row r="16908" spans="1:11">
      <c r="A16908" s="29">
        <v>40959</v>
      </c>
      <c r="B16908" s="30">
        <v>5</v>
      </c>
      <c r="C16908" s="30" t="s">
        <v>11</v>
      </c>
      <c r="D16908" s="30">
        <v>0</v>
      </c>
      <c r="E16908" s="50" t="str">
        <f t="shared" si="789"/>
        <v>February</v>
      </c>
      <c r="F16908" s="14" t="str">
        <f t="shared" si="790"/>
        <v>Monday</v>
      </c>
      <c r="G16908" s="15">
        <f>$D16908*VLOOKUP($A16908,Price_Table,MATCH($C16908,$A$6:$K$6,0),1)</f>
        <v>0</v>
      </c>
      <c r="H16908" s="15">
        <f>D16908*VLOOKUP(A16908,Cost_Table,MATCH(C16908,M$6:W$6,0),1)</f>
        <v>0</v>
      </c>
      <c r="I16908" s="15">
        <f t="shared" si="791"/>
        <v>0</v>
      </c>
      <c r="J16908" s="43"/>
      <c r="K16908" s="1"/>
    </row>
    <row r="16909" spans="1:11">
      <c r="A16909" s="29">
        <v>40960</v>
      </c>
      <c r="B16909" s="30">
        <v>5</v>
      </c>
      <c r="C16909" s="30" t="s">
        <v>11</v>
      </c>
      <c r="D16909" s="30">
        <v>0</v>
      </c>
      <c r="E16909" s="50" t="str">
        <f t="shared" si="789"/>
        <v>February</v>
      </c>
      <c r="F16909" s="14" t="str">
        <f t="shared" si="790"/>
        <v>Tuesday</v>
      </c>
      <c r="G16909" s="15">
        <f>$D16909*VLOOKUP($A16909,Price_Table,MATCH($C16909,$A$6:$K$6,0),1)</f>
        <v>0</v>
      </c>
      <c r="H16909" s="15">
        <f>D16909*VLOOKUP(A16909,Cost_Table,MATCH(C16909,M$6:W$6,0),1)</f>
        <v>0</v>
      </c>
      <c r="I16909" s="15">
        <f t="shared" si="791"/>
        <v>0</v>
      </c>
      <c r="J16909" s="43"/>
      <c r="K16909" s="1"/>
    </row>
    <row r="16910" spans="1:11">
      <c r="A16910" s="29">
        <v>40961</v>
      </c>
      <c r="B16910" s="30">
        <v>5</v>
      </c>
      <c r="C16910" s="30" t="s">
        <v>11</v>
      </c>
      <c r="D16910" s="30">
        <v>0</v>
      </c>
      <c r="E16910" s="50" t="str">
        <f t="shared" si="789"/>
        <v>February</v>
      </c>
      <c r="F16910" s="14" t="str">
        <f t="shared" si="790"/>
        <v>Wednesday</v>
      </c>
      <c r="G16910" s="15">
        <f>$D16910*VLOOKUP($A16910,Price_Table,MATCH($C16910,$A$6:$K$6,0),1)</f>
        <v>0</v>
      </c>
      <c r="H16910" s="15">
        <f>D16910*VLOOKUP(A16910,Cost_Table,MATCH(C16910,M$6:W$6,0),1)</f>
        <v>0</v>
      </c>
      <c r="I16910" s="15">
        <f t="shared" si="791"/>
        <v>0</v>
      </c>
      <c r="J16910" s="43"/>
      <c r="K16910" s="1"/>
    </row>
    <row r="16911" spans="1:11">
      <c r="A16911" s="29">
        <v>40962</v>
      </c>
      <c r="B16911" s="30">
        <v>5</v>
      </c>
      <c r="C16911" s="30" t="s">
        <v>11</v>
      </c>
      <c r="D16911" s="30">
        <v>0</v>
      </c>
      <c r="E16911" s="50" t="str">
        <f t="shared" si="789"/>
        <v>February</v>
      </c>
      <c r="F16911" s="14" t="str">
        <f t="shared" si="790"/>
        <v>Thursday</v>
      </c>
      <c r="G16911" s="15">
        <f>$D16911*VLOOKUP($A16911,Price_Table,MATCH($C16911,$A$6:$K$6,0),1)</f>
        <v>0</v>
      </c>
      <c r="H16911" s="15">
        <f>D16911*VLOOKUP(A16911,Cost_Table,MATCH(C16911,M$6:W$6,0),1)</f>
        <v>0</v>
      </c>
      <c r="I16911" s="15">
        <f t="shared" si="791"/>
        <v>0</v>
      </c>
      <c r="J16911" s="43"/>
      <c r="K16911" s="1"/>
    </row>
    <row r="16912" spans="1:11">
      <c r="A16912" s="29">
        <v>40963</v>
      </c>
      <c r="B16912" s="30">
        <v>5</v>
      </c>
      <c r="C16912" s="30" t="s">
        <v>11</v>
      </c>
      <c r="D16912" s="30">
        <v>98</v>
      </c>
      <c r="E16912" s="50" t="str">
        <f t="shared" si="789"/>
        <v>February</v>
      </c>
      <c r="F16912" s="14" t="str">
        <f t="shared" si="790"/>
        <v>Friday</v>
      </c>
      <c r="G16912" s="15">
        <f>$D16912*VLOOKUP($A16912,Price_Table,MATCH($C16912,$A$6:$K$6,0),1)</f>
        <v>4165</v>
      </c>
      <c r="H16912" s="15">
        <f>D16912*VLOOKUP(A16912,Cost_Table,MATCH(C16912,M$6:W$6,0),1)</f>
        <v>2450</v>
      </c>
      <c r="I16912" s="15">
        <f t="shared" si="791"/>
        <v>1715</v>
      </c>
      <c r="J16912" s="43"/>
      <c r="K16912" s="1"/>
    </row>
    <row r="16913" spans="1:11">
      <c r="A16913" s="29">
        <v>40964</v>
      </c>
      <c r="B16913" s="30">
        <v>5</v>
      </c>
      <c r="C16913" s="30" t="s">
        <v>11</v>
      </c>
      <c r="D16913" s="30">
        <v>0</v>
      </c>
      <c r="E16913" s="50" t="str">
        <f t="shared" si="789"/>
        <v>February</v>
      </c>
      <c r="F16913" s="14" t="str">
        <f t="shared" si="790"/>
        <v>Saturday</v>
      </c>
      <c r="G16913" s="15">
        <f>$D16913*VLOOKUP($A16913,Price_Table,MATCH($C16913,$A$6:$K$6,0),1)</f>
        <v>0</v>
      </c>
      <c r="H16913" s="15">
        <f>D16913*VLOOKUP(A16913,Cost_Table,MATCH(C16913,M$6:W$6,0),1)</f>
        <v>0</v>
      </c>
      <c r="I16913" s="15">
        <f t="shared" si="791"/>
        <v>0</v>
      </c>
      <c r="J16913" s="43"/>
      <c r="K16913" s="1"/>
    </row>
    <row r="16914" spans="1:11">
      <c r="A16914" s="29">
        <v>40965</v>
      </c>
      <c r="B16914" s="30">
        <v>5</v>
      </c>
      <c r="C16914" s="30" t="s">
        <v>11</v>
      </c>
      <c r="D16914" s="30">
        <v>0</v>
      </c>
      <c r="E16914" s="50" t="str">
        <f t="shared" si="789"/>
        <v>February</v>
      </c>
      <c r="F16914" s="14" t="str">
        <f t="shared" si="790"/>
        <v>Sunday</v>
      </c>
      <c r="G16914" s="15">
        <f>$D16914*VLOOKUP($A16914,Price_Table,MATCH($C16914,$A$6:$K$6,0),1)</f>
        <v>0</v>
      </c>
      <c r="H16914" s="15">
        <f>D16914*VLOOKUP(A16914,Cost_Table,MATCH(C16914,M$6:W$6,0),1)</f>
        <v>0</v>
      </c>
      <c r="I16914" s="15">
        <f t="shared" si="791"/>
        <v>0</v>
      </c>
      <c r="J16914" s="43"/>
      <c r="K16914" s="1"/>
    </row>
    <row r="16915" spans="1:11">
      <c r="A16915" s="29">
        <v>40966</v>
      </c>
      <c r="B16915" s="30">
        <v>5</v>
      </c>
      <c r="C16915" s="30" t="s">
        <v>11</v>
      </c>
      <c r="D16915" s="30">
        <v>0</v>
      </c>
      <c r="E16915" s="50" t="str">
        <f t="shared" si="789"/>
        <v>February</v>
      </c>
      <c r="F16915" s="14" t="str">
        <f t="shared" si="790"/>
        <v>Monday</v>
      </c>
      <c r="G16915" s="15">
        <f>$D16915*VLOOKUP($A16915,Price_Table,MATCH($C16915,$A$6:$K$6,0),1)</f>
        <v>0</v>
      </c>
      <c r="H16915" s="15">
        <f>D16915*VLOOKUP(A16915,Cost_Table,MATCH(C16915,M$6:W$6,0),1)</f>
        <v>0</v>
      </c>
      <c r="I16915" s="15">
        <f t="shared" si="791"/>
        <v>0</v>
      </c>
      <c r="J16915" s="43"/>
      <c r="K16915" s="1"/>
    </row>
    <row r="16916" spans="1:11">
      <c r="A16916" s="29">
        <v>40967</v>
      </c>
      <c r="B16916" s="30">
        <v>5</v>
      </c>
      <c r="C16916" s="30" t="s">
        <v>11</v>
      </c>
      <c r="D16916" s="30">
        <v>0</v>
      </c>
      <c r="E16916" s="50" t="str">
        <f t="shared" si="789"/>
        <v>February</v>
      </c>
      <c r="F16916" s="14" t="str">
        <f t="shared" si="790"/>
        <v>Tuesday</v>
      </c>
      <c r="G16916" s="15">
        <f>$D16916*VLOOKUP($A16916,Price_Table,MATCH($C16916,$A$6:$K$6,0),1)</f>
        <v>0</v>
      </c>
      <c r="H16916" s="15">
        <f>D16916*VLOOKUP(A16916,Cost_Table,MATCH(C16916,M$6:W$6,0),1)</f>
        <v>0</v>
      </c>
      <c r="I16916" s="15">
        <f t="shared" si="791"/>
        <v>0</v>
      </c>
      <c r="J16916" s="43"/>
      <c r="K16916" s="1"/>
    </row>
    <row r="16917" spans="1:11">
      <c r="A16917" s="29">
        <v>40968</v>
      </c>
      <c r="B16917" s="30">
        <v>5</v>
      </c>
      <c r="C16917" s="30" t="s">
        <v>11</v>
      </c>
      <c r="D16917" s="30">
        <v>0</v>
      </c>
      <c r="E16917" s="50" t="str">
        <f t="shared" si="789"/>
        <v>February</v>
      </c>
      <c r="F16917" s="14" t="str">
        <f t="shared" si="790"/>
        <v>Wednesday</v>
      </c>
      <c r="G16917" s="15">
        <f>$D16917*VLOOKUP($A16917,Price_Table,MATCH($C16917,$A$6:$K$6,0),1)</f>
        <v>0</v>
      </c>
      <c r="H16917" s="15">
        <f>D16917*VLOOKUP(A16917,Cost_Table,MATCH(C16917,M$6:W$6,0),1)</f>
        <v>0</v>
      </c>
      <c r="I16917" s="15">
        <f t="shared" si="791"/>
        <v>0</v>
      </c>
      <c r="J16917" s="43"/>
      <c r="K16917" s="1"/>
    </row>
    <row r="16918" spans="1:11">
      <c r="A16918" s="29">
        <v>40969</v>
      </c>
      <c r="B16918" s="30">
        <v>5</v>
      </c>
      <c r="C16918" s="30" t="s">
        <v>11</v>
      </c>
      <c r="D16918" s="30">
        <v>0</v>
      </c>
      <c r="E16918" s="50" t="str">
        <f t="shared" si="789"/>
        <v>March</v>
      </c>
      <c r="F16918" s="14" t="str">
        <f t="shared" si="790"/>
        <v>Thursday</v>
      </c>
      <c r="G16918" s="15">
        <f>$D16918*VLOOKUP($A16918,Price_Table,MATCH($C16918,$A$6:$K$6,0),1)</f>
        <v>0</v>
      </c>
      <c r="H16918" s="15">
        <f>D16918*VLOOKUP(A16918,Cost_Table,MATCH(C16918,M$6:W$6,0),1)</f>
        <v>0</v>
      </c>
      <c r="I16918" s="15">
        <f t="shared" si="791"/>
        <v>0</v>
      </c>
      <c r="J16918" s="43"/>
      <c r="K16918" s="1"/>
    </row>
    <row r="16919" spans="1:11">
      <c r="A16919" s="29">
        <v>40970</v>
      </c>
      <c r="B16919" s="30">
        <v>5</v>
      </c>
      <c r="C16919" s="30" t="s">
        <v>11</v>
      </c>
      <c r="D16919" s="30">
        <v>153</v>
      </c>
      <c r="E16919" s="50" t="str">
        <f t="shared" ref="E16919:E16982" si="792">TEXT(A16919,"mmmm")</f>
        <v>March</v>
      </c>
      <c r="F16919" s="14" t="str">
        <f t="shared" ref="F16919:F16982" si="793">TEXT(A16919,"dddd")</f>
        <v>Friday</v>
      </c>
      <c r="G16919" s="15">
        <f>$D16919*VLOOKUP($A16919,Price_Table,MATCH($C16919,$A$6:$K$6,0),1)</f>
        <v>6502.5</v>
      </c>
      <c r="H16919" s="15">
        <f>D16919*VLOOKUP(A16919,Cost_Table,MATCH(C16919,M$6:W$6,0),1)</f>
        <v>3825</v>
      </c>
      <c r="I16919" s="15">
        <f t="shared" ref="I16919:I16982" si="794">G16919-H16919</f>
        <v>2677.5</v>
      </c>
      <c r="J16919" s="43"/>
      <c r="K16919" s="1"/>
    </row>
    <row r="16920" spans="1:11">
      <c r="A16920" s="29">
        <v>40971</v>
      </c>
      <c r="B16920" s="30">
        <v>5</v>
      </c>
      <c r="C16920" s="30" t="s">
        <v>11</v>
      </c>
      <c r="D16920" s="30">
        <v>0</v>
      </c>
      <c r="E16920" s="50" t="str">
        <f t="shared" si="792"/>
        <v>March</v>
      </c>
      <c r="F16920" s="14" t="str">
        <f t="shared" si="793"/>
        <v>Saturday</v>
      </c>
      <c r="G16920" s="15">
        <f>$D16920*VLOOKUP($A16920,Price_Table,MATCH($C16920,$A$6:$K$6,0),1)</f>
        <v>0</v>
      </c>
      <c r="H16920" s="15">
        <f>D16920*VLOOKUP(A16920,Cost_Table,MATCH(C16920,M$6:W$6,0),1)</f>
        <v>0</v>
      </c>
      <c r="I16920" s="15">
        <f t="shared" si="794"/>
        <v>0</v>
      </c>
      <c r="J16920" s="43"/>
      <c r="K16920" s="1"/>
    </row>
    <row r="16921" spans="1:11">
      <c r="A16921" s="29">
        <v>40972</v>
      </c>
      <c r="B16921" s="30">
        <v>5</v>
      </c>
      <c r="C16921" s="30" t="s">
        <v>11</v>
      </c>
      <c r="D16921" s="30">
        <v>0</v>
      </c>
      <c r="E16921" s="50" t="str">
        <f t="shared" si="792"/>
        <v>March</v>
      </c>
      <c r="F16921" s="14" t="str">
        <f t="shared" si="793"/>
        <v>Sunday</v>
      </c>
      <c r="G16921" s="15">
        <f>$D16921*VLOOKUP($A16921,Price_Table,MATCH($C16921,$A$6:$K$6,0),1)</f>
        <v>0</v>
      </c>
      <c r="H16921" s="15">
        <f>D16921*VLOOKUP(A16921,Cost_Table,MATCH(C16921,M$6:W$6,0),1)</f>
        <v>0</v>
      </c>
      <c r="I16921" s="15">
        <f t="shared" si="794"/>
        <v>0</v>
      </c>
      <c r="J16921" s="43"/>
      <c r="K16921" s="1"/>
    </row>
    <row r="16922" spans="1:11">
      <c r="A16922" s="29">
        <v>40973</v>
      </c>
      <c r="B16922" s="30">
        <v>5</v>
      </c>
      <c r="C16922" s="30" t="s">
        <v>11</v>
      </c>
      <c r="D16922" s="30">
        <v>0</v>
      </c>
      <c r="E16922" s="50" t="str">
        <f t="shared" si="792"/>
        <v>March</v>
      </c>
      <c r="F16922" s="14" t="str">
        <f t="shared" si="793"/>
        <v>Monday</v>
      </c>
      <c r="G16922" s="15">
        <f>$D16922*VLOOKUP($A16922,Price_Table,MATCH($C16922,$A$6:$K$6,0),1)</f>
        <v>0</v>
      </c>
      <c r="H16922" s="15">
        <f>D16922*VLOOKUP(A16922,Cost_Table,MATCH(C16922,M$6:W$6,0),1)</f>
        <v>0</v>
      </c>
      <c r="I16922" s="15">
        <f t="shared" si="794"/>
        <v>0</v>
      </c>
      <c r="J16922" s="43"/>
      <c r="K16922" s="1"/>
    </row>
    <row r="16923" spans="1:11">
      <c r="A16923" s="29">
        <v>40974</v>
      </c>
      <c r="B16923" s="30">
        <v>5</v>
      </c>
      <c r="C16923" s="30" t="s">
        <v>11</v>
      </c>
      <c r="D16923" s="30">
        <v>0</v>
      </c>
      <c r="E16923" s="50" t="str">
        <f t="shared" si="792"/>
        <v>March</v>
      </c>
      <c r="F16923" s="14" t="str">
        <f t="shared" si="793"/>
        <v>Tuesday</v>
      </c>
      <c r="G16923" s="15">
        <f>$D16923*VLOOKUP($A16923,Price_Table,MATCH($C16923,$A$6:$K$6,0),1)</f>
        <v>0</v>
      </c>
      <c r="H16923" s="15">
        <f>D16923*VLOOKUP(A16923,Cost_Table,MATCH(C16923,M$6:W$6,0),1)</f>
        <v>0</v>
      </c>
      <c r="I16923" s="15">
        <f t="shared" si="794"/>
        <v>0</v>
      </c>
      <c r="J16923" s="43"/>
      <c r="K16923" s="1"/>
    </row>
    <row r="16924" spans="1:11">
      <c r="A16924" s="29">
        <v>40975</v>
      </c>
      <c r="B16924" s="30">
        <v>5</v>
      </c>
      <c r="C16924" s="30" t="s">
        <v>11</v>
      </c>
      <c r="D16924" s="30">
        <v>0</v>
      </c>
      <c r="E16924" s="50" t="str">
        <f t="shared" si="792"/>
        <v>March</v>
      </c>
      <c r="F16924" s="14" t="str">
        <f t="shared" si="793"/>
        <v>Wednesday</v>
      </c>
      <c r="G16924" s="15">
        <f>$D16924*VLOOKUP($A16924,Price_Table,MATCH($C16924,$A$6:$K$6,0),1)</f>
        <v>0</v>
      </c>
      <c r="H16924" s="15">
        <f>D16924*VLOOKUP(A16924,Cost_Table,MATCH(C16924,M$6:W$6,0),1)</f>
        <v>0</v>
      </c>
      <c r="I16924" s="15">
        <f t="shared" si="794"/>
        <v>0</v>
      </c>
      <c r="J16924" s="43"/>
      <c r="K16924" s="1"/>
    </row>
    <row r="16925" spans="1:11">
      <c r="A16925" s="29">
        <v>40976</v>
      </c>
      <c r="B16925" s="30">
        <v>5</v>
      </c>
      <c r="C16925" s="30" t="s">
        <v>11</v>
      </c>
      <c r="D16925" s="30">
        <v>0</v>
      </c>
      <c r="E16925" s="50" t="str">
        <f t="shared" si="792"/>
        <v>March</v>
      </c>
      <c r="F16925" s="14" t="str">
        <f t="shared" si="793"/>
        <v>Thursday</v>
      </c>
      <c r="G16925" s="15">
        <f>$D16925*VLOOKUP($A16925,Price_Table,MATCH($C16925,$A$6:$K$6,0),1)</f>
        <v>0</v>
      </c>
      <c r="H16925" s="15">
        <f>D16925*VLOOKUP(A16925,Cost_Table,MATCH(C16925,M$6:W$6,0),1)</f>
        <v>0</v>
      </c>
      <c r="I16925" s="15">
        <f t="shared" si="794"/>
        <v>0</v>
      </c>
      <c r="J16925" s="43"/>
      <c r="K16925" s="1"/>
    </row>
    <row r="16926" spans="1:11">
      <c r="A16926" s="29">
        <v>40977</v>
      </c>
      <c r="B16926" s="30">
        <v>5</v>
      </c>
      <c r="C16926" s="30" t="s">
        <v>11</v>
      </c>
      <c r="D16926" s="30">
        <v>149</v>
      </c>
      <c r="E16926" s="50" t="str">
        <f t="shared" si="792"/>
        <v>March</v>
      </c>
      <c r="F16926" s="14" t="str">
        <f t="shared" si="793"/>
        <v>Friday</v>
      </c>
      <c r="G16926" s="15">
        <f>$D16926*VLOOKUP($A16926,Price_Table,MATCH($C16926,$A$6:$K$6,0),1)</f>
        <v>6332.5</v>
      </c>
      <c r="H16926" s="15">
        <f>D16926*VLOOKUP(A16926,Cost_Table,MATCH(C16926,M$6:W$6,0),1)</f>
        <v>3725</v>
      </c>
      <c r="I16926" s="15">
        <f t="shared" si="794"/>
        <v>2607.5</v>
      </c>
      <c r="J16926" s="43"/>
      <c r="K16926" s="1"/>
    </row>
    <row r="16927" spans="1:11">
      <c r="A16927" s="29">
        <v>40978</v>
      </c>
      <c r="B16927" s="30">
        <v>5</v>
      </c>
      <c r="C16927" s="30" t="s">
        <v>11</v>
      </c>
      <c r="D16927" s="30">
        <v>0</v>
      </c>
      <c r="E16927" s="50" t="str">
        <f t="shared" si="792"/>
        <v>March</v>
      </c>
      <c r="F16927" s="14" t="str">
        <f t="shared" si="793"/>
        <v>Saturday</v>
      </c>
      <c r="G16927" s="15">
        <f>$D16927*VLOOKUP($A16927,Price_Table,MATCH($C16927,$A$6:$K$6,0),1)</f>
        <v>0</v>
      </c>
      <c r="H16927" s="15">
        <f>D16927*VLOOKUP(A16927,Cost_Table,MATCH(C16927,M$6:W$6,0),1)</f>
        <v>0</v>
      </c>
      <c r="I16927" s="15">
        <f t="shared" si="794"/>
        <v>0</v>
      </c>
      <c r="J16927" s="43"/>
      <c r="K16927" s="1"/>
    </row>
    <row r="16928" spans="1:11">
      <c r="A16928" s="29">
        <v>40979</v>
      </c>
      <c r="B16928" s="30">
        <v>5</v>
      </c>
      <c r="C16928" s="30" t="s">
        <v>11</v>
      </c>
      <c r="D16928" s="30">
        <v>0</v>
      </c>
      <c r="E16928" s="50" t="str">
        <f t="shared" si="792"/>
        <v>March</v>
      </c>
      <c r="F16928" s="14" t="str">
        <f t="shared" si="793"/>
        <v>Sunday</v>
      </c>
      <c r="G16928" s="15">
        <f>$D16928*VLOOKUP($A16928,Price_Table,MATCH($C16928,$A$6:$K$6,0),1)</f>
        <v>0</v>
      </c>
      <c r="H16928" s="15">
        <f>D16928*VLOOKUP(A16928,Cost_Table,MATCH(C16928,M$6:W$6,0),1)</f>
        <v>0</v>
      </c>
      <c r="I16928" s="15">
        <f t="shared" si="794"/>
        <v>0</v>
      </c>
      <c r="J16928" s="43"/>
      <c r="K16928" s="1"/>
    </row>
    <row r="16929" spans="1:11">
      <c r="A16929" s="29">
        <v>40980</v>
      </c>
      <c r="B16929" s="30">
        <v>5</v>
      </c>
      <c r="C16929" s="30" t="s">
        <v>11</v>
      </c>
      <c r="D16929" s="30">
        <v>0</v>
      </c>
      <c r="E16929" s="50" t="str">
        <f t="shared" si="792"/>
        <v>March</v>
      </c>
      <c r="F16929" s="14" t="str">
        <f t="shared" si="793"/>
        <v>Monday</v>
      </c>
      <c r="G16929" s="15">
        <f>$D16929*VLOOKUP($A16929,Price_Table,MATCH($C16929,$A$6:$K$6,0),1)</f>
        <v>0</v>
      </c>
      <c r="H16929" s="15">
        <f>D16929*VLOOKUP(A16929,Cost_Table,MATCH(C16929,M$6:W$6,0),1)</f>
        <v>0</v>
      </c>
      <c r="I16929" s="15">
        <f t="shared" si="794"/>
        <v>0</v>
      </c>
      <c r="J16929" s="43"/>
      <c r="K16929" s="1"/>
    </row>
    <row r="16930" spans="1:11">
      <c r="A16930" s="29">
        <v>40981</v>
      </c>
      <c r="B16930" s="30">
        <v>5</v>
      </c>
      <c r="C16930" s="30" t="s">
        <v>11</v>
      </c>
      <c r="D16930" s="30">
        <v>0</v>
      </c>
      <c r="E16930" s="50" t="str">
        <f t="shared" si="792"/>
        <v>March</v>
      </c>
      <c r="F16930" s="14" t="str">
        <f t="shared" si="793"/>
        <v>Tuesday</v>
      </c>
      <c r="G16930" s="15">
        <f>$D16930*VLOOKUP($A16930,Price_Table,MATCH($C16930,$A$6:$K$6,0),1)</f>
        <v>0</v>
      </c>
      <c r="H16930" s="15">
        <f>D16930*VLOOKUP(A16930,Cost_Table,MATCH(C16930,M$6:W$6,0),1)</f>
        <v>0</v>
      </c>
      <c r="I16930" s="15">
        <f t="shared" si="794"/>
        <v>0</v>
      </c>
      <c r="J16930" s="43"/>
      <c r="K16930" s="1"/>
    </row>
    <row r="16931" spans="1:11">
      <c r="A16931" s="29">
        <v>40982</v>
      </c>
      <c r="B16931" s="30">
        <v>5</v>
      </c>
      <c r="C16931" s="30" t="s">
        <v>11</v>
      </c>
      <c r="D16931" s="30">
        <v>0</v>
      </c>
      <c r="E16931" s="50" t="str">
        <f t="shared" si="792"/>
        <v>March</v>
      </c>
      <c r="F16931" s="14" t="str">
        <f t="shared" si="793"/>
        <v>Wednesday</v>
      </c>
      <c r="G16931" s="15">
        <f>$D16931*VLOOKUP($A16931,Price_Table,MATCH($C16931,$A$6:$K$6,0),1)</f>
        <v>0</v>
      </c>
      <c r="H16931" s="15">
        <f>D16931*VLOOKUP(A16931,Cost_Table,MATCH(C16931,M$6:W$6,0),1)</f>
        <v>0</v>
      </c>
      <c r="I16931" s="15">
        <f t="shared" si="794"/>
        <v>0</v>
      </c>
      <c r="J16931" s="43"/>
      <c r="K16931" s="1"/>
    </row>
    <row r="16932" spans="1:11">
      <c r="A16932" s="29">
        <v>40983</v>
      </c>
      <c r="B16932" s="30">
        <v>5</v>
      </c>
      <c r="C16932" s="30" t="s">
        <v>11</v>
      </c>
      <c r="D16932" s="30">
        <v>0</v>
      </c>
      <c r="E16932" s="50" t="str">
        <f t="shared" si="792"/>
        <v>March</v>
      </c>
      <c r="F16932" s="14" t="str">
        <f t="shared" si="793"/>
        <v>Thursday</v>
      </c>
      <c r="G16932" s="15">
        <f>$D16932*VLOOKUP($A16932,Price_Table,MATCH($C16932,$A$6:$K$6,0),1)</f>
        <v>0</v>
      </c>
      <c r="H16932" s="15">
        <f>D16932*VLOOKUP(A16932,Cost_Table,MATCH(C16932,M$6:W$6,0),1)</f>
        <v>0</v>
      </c>
      <c r="I16932" s="15">
        <f t="shared" si="794"/>
        <v>0</v>
      </c>
      <c r="J16932" s="43"/>
      <c r="K16932" s="1"/>
    </row>
    <row r="16933" spans="1:11">
      <c r="A16933" s="29">
        <v>40984</v>
      </c>
      <c r="B16933" s="30">
        <v>5</v>
      </c>
      <c r="C16933" s="30" t="s">
        <v>11</v>
      </c>
      <c r="D16933" s="30">
        <v>125</v>
      </c>
      <c r="E16933" s="50" t="str">
        <f t="shared" si="792"/>
        <v>March</v>
      </c>
      <c r="F16933" s="14" t="str">
        <f t="shared" si="793"/>
        <v>Friday</v>
      </c>
      <c r="G16933" s="15">
        <f>$D16933*VLOOKUP($A16933,Price_Table,MATCH($C16933,$A$6:$K$6,0),1)</f>
        <v>5312.5</v>
      </c>
      <c r="H16933" s="15">
        <f>D16933*VLOOKUP(A16933,Cost_Table,MATCH(C16933,M$6:W$6,0),1)</f>
        <v>3125</v>
      </c>
      <c r="I16933" s="15">
        <f t="shared" si="794"/>
        <v>2187.5</v>
      </c>
      <c r="J16933" s="43"/>
      <c r="K16933" s="1"/>
    </row>
    <row r="16934" spans="1:11">
      <c r="A16934" s="29">
        <v>40985</v>
      </c>
      <c r="B16934" s="30">
        <v>5</v>
      </c>
      <c r="C16934" s="30" t="s">
        <v>11</v>
      </c>
      <c r="D16934" s="30">
        <v>0</v>
      </c>
      <c r="E16934" s="50" t="str">
        <f t="shared" si="792"/>
        <v>March</v>
      </c>
      <c r="F16934" s="14" t="str">
        <f t="shared" si="793"/>
        <v>Saturday</v>
      </c>
      <c r="G16934" s="15">
        <f>$D16934*VLOOKUP($A16934,Price_Table,MATCH($C16934,$A$6:$K$6,0),1)</f>
        <v>0</v>
      </c>
      <c r="H16934" s="15">
        <f>D16934*VLOOKUP(A16934,Cost_Table,MATCH(C16934,M$6:W$6,0),1)</f>
        <v>0</v>
      </c>
      <c r="I16934" s="15">
        <f t="shared" si="794"/>
        <v>0</v>
      </c>
      <c r="J16934" s="43"/>
      <c r="K16934" s="1"/>
    </row>
    <row r="16935" spans="1:11">
      <c r="A16935" s="29">
        <v>40986</v>
      </c>
      <c r="B16935" s="30">
        <v>5</v>
      </c>
      <c r="C16935" s="30" t="s">
        <v>11</v>
      </c>
      <c r="D16935" s="30">
        <v>0</v>
      </c>
      <c r="E16935" s="50" t="str">
        <f t="shared" si="792"/>
        <v>March</v>
      </c>
      <c r="F16935" s="14" t="str">
        <f t="shared" si="793"/>
        <v>Sunday</v>
      </c>
      <c r="G16935" s="15">
        <f>$D16935*VLOOKUP($A16935,Price_Table,MATCH($C16935,$A$6:$K$6,0),1)</f>
        <v>0</v>
      </c>
      <c r="H16935" s="15">
        <f>D16935*VLOOKUP(A16935,Cost_Table,MATCH(C16935,M$6:W$6,0),1)</f>
        <v>0</v>
      </c>
      <c r="I16935" s="15">
        <f t="shared" si="794"/>
        <v>0</v>
      </c>
      <c r="J16935" s="43"/>
      <c r="K16935" s="1"/>
    </row>
    <row r="16936" spans="1:11">
      <c r="A16936" s="29">
        <v>40987</v>
      </c>
      <c r="B16936" s="30">
        <v>5</v>
      </c>
      <c r="C16936" s="30" t="s">
        <v>11</v>
      </c>
      <c r="D16936" s="30">
        <v>0</v>
      </c>
      <c r="E16936" s="50" t="str">
        <f t="shared" si="792"/>
        <v>March</v>
      </c>
      <c r="F16936" s="14" t="str">
        <f t="shared" si="793"/>
        <v>Monday</v>
      </c>
      <c r="G16936" s="15">
        <f>$D16936*VLOOKUP($A16936,Price_Table,MATCH($C16936,$A$6:$K$6,0),1)</f>
        <v>0</v>
      </c>
      <c r="H16936" s="15">
        <f>D16936*VLOOKUP(A16936,Cost_Table,MATCH(C16936,M$6:W$6,0),1)</f>
        <v>0</v>
      </c>
      <c r="I16936" s="15">
        <f t="shared" si="794"/>
        <v>0</v>
      </c>
      <c r="J16936" s="43"/>
      <c r="K16936" s="1"/>
    </row>
    <row r="16937" spans="1:11">
      <c r="A16937" s="29">
        <v>40988</v>
      </c>
      <c r="B16937" s="30">
        <v>5</v>
      </c>
      <c r="C16937" s="30" t="s">
        <v>11</v>
      </c>
      <c r="D16937" s="30">
        <v>0</v>
      </c>
      <c r="E16937" s="50" t="str">
        <f t="shared" si="792"/>
        <v>March</v>
      </c>
      <c r="F16937" s="14" t="str">
        <f t="shared" si="793"/>
        <v>Tuesday</v>
      </c>
      <c r="G16937" s="15">
        <f>$D16937*VLOOKUP($A16937,Price_Table,MATCH($C16937,$A$6:$K$6,0),1)</f>
        <v>0</v>
      </c>
      <c r="H16937" s="15">
        <f>D16937*VLOOKUP(A16937,Cost_Table,MATCH(C16937,M$6:W$6,0),1)</f>
        <v>0</v>
      </c>
      <c r="I16937" s="15">
        <f t="shared" si="794"/>
        <v>0</v>
      </c>
      <c r="J16937" s="43"/>
      <c r="K16937" s="1"/>
    </row>
    <row r="16938" spans="1:11">
      <c r="A16938" s="29">
        <v>40989</v>
      </c>
      <c r="B16938" s="30">
        <v>5</v>
      </c>
      <c r="C16938" s="30" t="s">
        <v>11</v>
      </c>
      <c r="D16938" s="30">
        <v>0</v>
      </c>
      <c r="E16938" s="50" t="str">
        <f t="shared" si="792"/>
        <v>March</v>
      </c>
      <c r="F16938" s="14" t="str">
        <f t="shared" si="793"/>
        <v>Wednesday</v>
      </c>
      <c r="G16938" s="15">
        <f>$D16938*VLOOKUP($A16938,Price_Table,MATCH($C16938,$A$6:$K$6,0),1)</f>
        <v>0</v>
      </c>
      <c r="H16938" s="15">
        <f>D16938*VLOOKUP(A16938,Cost_Table,MATCH(C16938,M$6:W$6,0),1)</f>
        <v>0</v>
      </c>
      <c r="I16938" s="15">
        <f t="shared" si="794"/>
        <v>0</v>
      </c>
      <c r="J16938" s="43"/>
      <c r="K16938" s="1"/>
    </row>
    <row r="16939" spans="1:11">
      <c r="A16939" s="29">
        <v>40990</v>
      </c>
      <c r="B16939" s="30">
        <v>5</v>
      </c>
      <c r="C16939" s="30" t="s">
        <v>11</v>
      </c>
      <c r="D16939" s="30">
        <v>0</v>
      </c>
      <c r="E16939" s="50" t="str">
        <f t="shared" si="792"/>
        <v>March</v>
      </c>
      <c r="F16939" s="14" t="str">
        <f t="shared" si="793"/>
        <v>Thursday</v>
      </c>
      <c r="G16939" s="15">
        <f>$D16939*VLOOKUP($A16939,Price_Table,MATCH($C16939,$A$6:$K$6,0),1)</f>
        <v>0</v>
      </c>
      <c r="H16939" s="15">
        <f>D16939*VLOOKUP(A16939,Cost_Table,MATCH(C16939,M$6:W$6,0),1)</f>
        <v>0</v>
      </c>
      <c r="I16939" s="15">
        <f t="shared" si="794"/>
        <v>0</v>
      </c>
      <c r="J16939" s="43"/>
      <c r="K16939" s="1"/>
    </row>
    <row r="16940" spans="1:11">
      <c r="A16940" s="29">
        <v>40991</v>
      </c>
      <c r="B16940" s="30">
        <v>5</v>
      </c>
      <c r="C16940" s="30" t="s">
        <v>11</v>
      </c>
      <c r="D16940" s="30">
        <v>215</v>
      </c>
      <c r="E16940" s="50" t="str">
        <f t="shared" si="792"/>
        <v>March</v>
      </c>
      <c r="F16940" s="14" t="str">
        <f t="shared" si="793"/>
        <v>Friday</v>
      </c>
      <c r="G16940" s="15">
        <f>$D16940*VLOOKUP($A16940,Price_Table,MATCH($C16940,$A$6:$K$6,0),1)</f>
        <v>9137.5</v>
      </c>
      <c r="H16940" s="15">
        <f>D16940*VLOOKUP(A16940,Cost_Table,MATCH(C16940,M$6:W$6,0),1)</f>
        <v>5375</v>
      </c>
      <c r="I16940" s="15">
        <f t="shared" si="794"/>
        <v>3762.5</v>
      </c>
      <c r="J16940" s="43"/>
      <c r="K16940" s="1"/>
    </row>
    <row r="16941" spans="1:11">
      <c r="A16941" s="29">
        <v>40992</v>
      </c>
      <c r="B16941" s="30">
        <v>5</v>
      </c>
      <c r="C16941" s="30" t="s">
        <v>11</v>
      </c>
      <c r="D16941" s="30">
        <v>0</v>
      </c>
      <c r="E16941" s="50" t="str">
        <f t="shared" si="792"/>
        <v>March</v>
      </c>
      <c r="F16941" s="14" t="str">
        <f t="shared" si="793"/>
        <v>Saturday</v>
      </c>
      <c r="G16941" s="15">
        <f>$D16941*VLOOKUP($A16941,Price_Table,MATCH($C16941,$A$6:$K$6,0),1)</f>
        <v>0</v>
      </c>
      <c r="H16941" s="15">
        <f>D16941*VLOOKUP(A16941,Cost_Table,MATCH(C16941,M$6:W$6,0),1)</f>
        <v>0</v>
      </c>
      <c r="I16941" s="15">
        <f t="shared" si="794"/>
        <v>0</v>
      </c>
      <c r="J16941" s="43"/>
      <c r="K16941" s="1"/>
    </row>
    <row r="16942" spans="1:11">
      <c r="A16942" s="29">
        <v>40993</v>
      </c>
      <c r="B16942" s="30">
        <v>5</v>
      </c>
      <c r="C16942" s="30" t="s">
        <v>11</v>
      </c>
      <c r="D16942" s="30">
        <v>0</v>
      </c>
      <c r="E16942" s="50" t="str">
        <f t="shared" si="792"/>
        <v>March</v>
      </c>
      <c r="F16942" s="14" t="str">
        <f t="shared" si="793"/>
        <v>Sunday</v>
      </c>
      <c r="G16942" s="15">
        <f>$D16942*VLOOKUP($A16942,Price_Table,MATCH($C16942,$A$6:$K$6,0),1)</f>
        <v>0</v>
      </c>
      <c r="H16942" s="15">
        <f>D16942*VLOOKUP(A16942,Cost_Table,MATCH(C16942,M$6:W$6,0),1)</f>
        <v>0</v>
      </c>
      <c r="I16942" s="15">
        <f t="shared" si="794"/>
        <v>0</v>
      </c>
      <c r="J16942" s="43"/>
      <c r="K16942" s="1"/>
    </row>
    <row r="16943" spans="1:11">
      <c r="A16943" s="29">
        <v>40994</v>
      </c>
      <c r="B16943" s="30">
        <v>5</v>
      </c>
      <c r="C16943" s="30" t="s">
        <v>11</v>
      </c>
      <c r="D16943" s="30">
        <v>0</v>
      </c>
      <c r="E16943" s="50" t="str">
        <f t="shared" si="792"/>
        <v>March</v>
      </c>
      <c r="F16943" s="14" t="str">
        <f t="shared" si="793"/>
        <v>Monday</v>
      </c>
      <c r="G16943" s="15">
        <f>$D16943*VLOOKUP($A16943,Price_Table,MATCH($C16943,$A$6:$K$6,0),1)</f>
        <v>0</v>
      </c>
      <c r="H16943" s="15">
        <f>D16943*VLOOKUP(A16943,Cost_Table,MATCH(C16943,M$6:W$6,0),1)</f>
        <v>0</v>
      </c>
      <c r="I16943" s="15">
        <f t="shared" si="794"/>
        <v>0</v>
      </c>
      <c r="J16943" s="43"/>
      <c r="K16943" s="1"/>
    </row>
    <row r="16944" spans="1:11">
      <c r="A16944" s="29">
        <v>40995</v>
      </c>
      <c r="B16944" s="30">
        <v>5</v>
      </c>
      <c r="C16944" s="30" t="s">
        <v>11</v>
      </c>
      <c r="D16944" s="30">
        <v>0</v>
      </c>
      <c r="E16944" s="50" t="str">
        <f t="shared" si="792"/>
        <v>March</v>
      </c>
      <c r="F16944" s="14" t="str">
        <f t="shared" si="793"/>
        <v>Tuesday</v>
      </c>
      <c r="G16944" s="15">
        <f>$D16944*VLOOKUP($A16944,Price_Table,MATCH($C16944,$A$6:$K$6,0),1)</f>
        <v>0</v>
      </c>
      <c r="H16944" s="15">
        <f>D16944*VLOOKUP(A16944,Cost_Table,MATCH(C16944,M$6:W$6,0),1)</f>
        <v>0</v>
      </c>
      <c r="I16944" s="15">
        <f t="shared" si="794"/>
        <v>0</v>
      </c>
      <c r="J16944" s="43"/>
      <c r="K16944" s="1"/>
    </row>
    <row r="16945" spans="1:11">
      <c r="A16945" s="29">
        <v>40996</v>
      </c>
      <c r="B16945" s="30">
        <v>5</v>
      </c>
      <c r="C16945" s="30" t="s">
        <v>11</v>
      </c>
      <c r="D16945" s="30">
        <v>0</v>
      </c>
      <c r="E16945" s="50" t="str">
        <f t="shared" si="792"/>
        <v>March</v>
      </c>
      <c r="F16945" s="14" t="str">
        <f t="shared" si="793"/>
        <v>Wednesday</v>
      </c>
      <c r="G16945" s="15">
        <f>$D16945*VLOOKUP($A16945,Price_Table,MATCH($C16945,$A$6:$K$6,0),1)</f>
        <v>0</v>
      </c>
      <c r="H16945" s="15">
        <f>D16945*VLOOKUP(A16945,Cost_Table,MATCH(C16945,M$6:W$6,0),1)</f>
        <v>0</v>
      </c>
      <c r="I16945" s="15">
        <f t="shared" si="794"/>
        <v>0</v>
      </c>
      <c r="J16945" s="43"/>
      <c r="K16945" s="1"/>
    </row>
    <row r="16946" spans="1:11">
      <c r="A16946" s="29">
        <v>40997</v>
      </c>
      <c r="B16946" s="30">
        <v>5</v>
      </c>
      <c r="C16946" s="30" t="s">
        <v>11</v>
      </c>
      <c r="D16946" s="30">
        <v>0</v>
      </c>
      <c r="E16946" s="50" t="str">
        <f t="shared" si="792"/>
        <v>March</v>
      </c>
      <c r="F16946" s="14" t="str">
        <f t="shared" si="793"/>
        <v>Thursday</v>
      </c>
      <c r="G16946" s="15">
        <f>$D16946*VLOOKUP($A16946,Price_Table,MATCH($C16946,$A$6:$K$6,0),1)</f>
        <v>0</v>
      </c>
      <c r="H16946" s="15">
        <f>D16946*VLOOKUP(A16946,Cost_Table,MATCH(C16946,M$6:W$6,0),1)</f>
        <v>0</v>
      </c>
      <c r="I16946" s="15">
        <f t="shared" si="794"/>
        <v>0</v>
      </c>
      <c r="J16946" s="43"/>
      <c r="K16946" s="1"/>
    </row>
    <row r="16947" spans="1:11">
      <c r="A16947" s="29">
        <v>40998</v>
      </c>
      <c r="B16947" s="30">
        <v>5</v>
      </c>
      <c r="C16947" s="30" t="s">
        <v>11</v>
      </c>
      <c r="D16947" s="30">
        <v>161</v>
      </c>
      <c r="E16947" s="50" t="str">
        <f t="shared" si="792"/>
        <v>March</v>
      </c>
      <c r="F16947" s="14" t="str">
        <f t="shared" si="793"/>
        <v>Friday</v>
      </c>
      <c r="G16947" s="15">
        <f>$D16947*VLOOKUP($A16947,Price_Table,MATCH($C16947,$A$6:$K$6,0),1)</f>
        <v>6842.5</v>
      </c>
      <c r="H16947" s="15">
        <f>D16947*VLOOKUP(A16947,Cost_Table,MATCH(C16947,M$6:W$6,0),1)</f>
        <v>4025</v>
      </c>
      <c r="I16947" s="15">
        <f t="shared" si="794"/>
        <v>2817.5</v>
      </c>
      <c r="J16947" s="43"/>
      <c r="K16947" s="1"/>
    </row>
    <row r="16948" spans="1:11">
      <c r="A16948" s="29">
        <v>40999</v>
      </c>
      <c r="B16948" s="30">
        <v>5</v>
      </c>
      <c r="C16948" s="30" t="s">
        <v>11</v>
      </c>
      <c r="D16948" s="30">
        <v>0</v>
      </c>
      <c r="E16948" s="50" t="str">
        <f t="shared" si="792"/>
        <v>March</v>
      </c>
      <c r="F16948" s="14" t="str">
        <f t="shared" si="793"/>
        <v>Saturday</v>
      </c>
      <c r="G16948" s="15">
        <f>$D16948*VLOOKUP($A16948,Price_Table,MATCH($C16948,$A$6:$K$6,0),1)</f>
        <v>0</v>
      </c>
      <c r="H16948" s="15">
        <f>D16948*VLOOKUP(A16948,Cost_Table,MATCH(C16948,M$6:W$6,0),1)</f>
        <v>0</v>
      </c>
      <c r="I16948" s="15">
        <f t="shared" si="794"/>
        <v>0</v>
      </c>
      <c r="J16948" s="43"/>
      <c r="K16948" s="1"/>
    </row>
    <row r="16949" spans="1:11">
      <c r="A16949" s="29">
        <v>41000</v>
      </c>
      <c r="B16949" s="30">
        <v>5</v>
      </c>
      <c r="C16949" s="30" t="s">
        <v>11</v>
      </c>
      <c r="D16949" s="30">
        <v>0</v>
      </c>
      <c r="E16949" s="50" t="str">
        <f t="shared" si="792"/>
        <v>April</v>
      </c>
      <c r="F16949" s="14" t="str">
        <f t="shared" si="793"/>
        <v>Sunday</v>
      </c>
      <c r="G16949" s="15">
        <f>$D16949*VLOOKUP($A16949,Price_Table,MATCH($C16949,$A$6:$K$6,0),1)</f>
        <v>0</v>
      </c>
      <c r="H16949" s="15">
        <f>D16949*VLOOKUP(A16949,Cost_Table,MATCH(C16949,M$6:W$6,0),1)</f>
        <v>0</v>
      </c>
      <c r="I16949" s="15">
        <f t="shared" si="794"/>
        <v>0</v>
      </c>
      <c r="J16949" s="43"/>
      <c r="K16949" s="1"/>
    </row>
    <row r="16950" spans="1:11">
      <c r="A16950" s="29">
        <v>41001</v>
      </c>
      <c r="B16950" s="30">
        <v>5</v>
      </c>
      <c r="C16950" s="30" t="s">
        <v>11</v>
      </c>
      <c r="D16950" s="30">
        <v>0</v>
      </c>
      <c r="E16950" s="50" t="str">
        <f t="shared" si="792"/>
        <v>April</v>
      </c>
      <c r="F16950" s="14" t="str">
        <f t="shared" si="793"/>
        <v>Monday</v>
      </c>
      <c r="G16950" s="15">
        <f>$D16950*VLOOKUP($A16950,Price_Table,MATCH($C16950,$A$6:$K$6,0),1)</f>
        <v>0</v>
      </c>
      <c r="H16950" s="15">
        <f>D16950*VLOOKUP(A16950,Cost_Table,MATCH(C16950,M$6:W$6,0),1)</f>
        <v>0</v>
      </c>
      <c r="I16950" s="15">
        <f t="shared" si="794"/>
        <v>0</v>
      </c>
      <c r="J16950" s="43"/>
      <c r="K16950" s="1"/>
    </row>
    <row r="16951" spans="1:11">
      <c r="A16951" s="29">
        <v>41002</v>
      </c>
      <c r="B16951" s="30">
        <v>5</v>
      </c>
      <c r="C16951" s="30" t="s">
        <v>11</v>
      </c>
      <c r="D16951" s="30">
        <v>0</v>
      </c>
      <c r="E16951" s="50" t="str">
        <f t="shared" si="792"/>
        <v>April</v>
      </c>
      <c r="F16951" s="14" t="str">
        <f t="shared" si="793"/>
        <v>Tuesday</v>
      </c>
      <c r="G16951" s="15">
        <f>$D16951*VLOOKUP($A16951,Price_Table,MATCH($C16951,$A$6:$K$6,0),1)</f>
        <v>0</v>
      </c>
      <c r="H16951" s="15">
        <f>D16951*VLOOKUP(A16951,Cost_Table,MATCH(C16951,M$6:W$6,0),1)</f>
        <v>0</v>
      </c>
      <c r="I16951" s="15">
        <f t="shared" si="794"/>
        <v>0</v>
      </c>
      <c r="J16951" s="43"/>
      <c r="K16951" s="1"/>
    </row>
    <row r="16952" spans="1:11">
      <c r="A16952" s="29">
        <v>41003</v>
      </c>
      <c r="B16952" s="30">
        <v>5</v>
      </c>
      <c r="C16952" s="30" t="s">
        <v>11</v>
      </c>
      <c r="D16952" s="30">
        <v>0</v>
      </c>
      <c r="E16952" s="50" t="str">
        <f t="shared" si="792"/>
        <v>April</v>
      </c>
      <c r="F16952" s="14" t="str">
        <f t="shared" si="793"/>
        <v>Wednesday</v>
      </c>
      <c r="G16952" s="15">
        <f>$D16952*VLOOKUP($A16952,Price_Table,MATCH($C16952,$A$6:$K$6,0),1)</f>
        <v>0</v>
      </c>
      <c r="H16952" s="15">
        <f>D16952*VLOOKUP(A16952,Cost_Table,MATCH(C16952,M$6:W$6,0),1)</f>
        <v>0</v>
      </c>
      <c r="I16952" s="15">
        <f t="shared" si="794"/>
        <v>0</v>
      </c>
      <c r="J16952" s="43"/>
      <c r="K16952" s="1"/>
    </row>
    <row r="16953" spans="1:11">
      <c r="A16953" s="29">
        <v>41004</v>
      </c>
      <c r="B16953" s="30">
        <v>5</v>
      </c>
      <c r="C16953" s="30" t="s">
        <v>11</v>
      </c>
      <c r="D16953" s="30">
        <v>0</v>
      </c>
      <c r="E16953" s="50" t="str">
        <f t="shared" si="792"/>
        <v>April</v>
      </c>
      <c r="F16953" s="14" t="str">
        <f t="shared" si="793"/>
        <v>Thursday</v>
      </c>
      <c r="G16953" s="15">
        <f>$D16953*VLOOKUP($A16953,Price_Table,MATCH($C16953,$A$6:$K$6,0),1)</f>
        <v>0</v>
      </c>
      <c r="H16953" s="15">
        <f>D16953*VLOOKUP(A16953,Cost_Table,MATCH(C16953,M$6:W$6,0),1)</f>
        <v>0</v>
      </c>
      <c r="I16953" s="15">
        <f t="shared" si="794"/>
        <v>0</v>
      </c>
      <c r="J16953" s="43"/>
      <c r="K16953" s="1"/>
    </row>
    <row r="16954" spans="1:11">
      <c r="A16954" s="29">
        <v>41005</v>
      </c>
      <c r="B16954" s="30">
        <v>5</v>
      </c>
      <c r="C16954" s="30" t="s">
        <v>11</v>
      </c>
      <c r="D16954" s="30">
        <v>209</v>
      </c>
      <c r="E16954" s="50" t="str">
        <f t="shared" si="792"/>
        <v>April</v>
      </c>
      <c r="F16954" s="14" t="str">
        <f t="shared" si="793"/>
        <v>Friday</v>
      </c>
      <c r="G16954" s="15">
        <f>$D16954*VLOOKUP($A16954,Price_Table,MATCH($C16954,$A$6:$K$6,0),1)</f>
        <v>8882.5</v>
      </c>
      <c r="H16954" s="15">
        <f>D16954*VLOOKUP(A16954,Cost_Table,MATCH(C16954,M$6:W$6,0),1)</f>
        <v>5225</v>
      </c>
      <c r="I16954" s="15">
        <f t="shared" si="794"/>
        <v>3657.5</v>
      </c>
      <c r="J16954" s="43"/>
      <c r="K16954" s="1"/>
    </row>
    <row r="16955" spans="1:11">
      <c r="A16955" s="29">
        <v>41006</v>
      </c>
      <c r="B16955" s="30">
        <v>5</v>
      </c>
      <c r="C16955" s="30" t="s">
        <v>11</v>
      </c>
      <c r="D16955" s="30">
        <v>0</v>
      </c>
      <c r="E16955" s="50" t="str">
        <f t="shared" si="792"/>
        <v>April</v>
      </c>
      <c r="F16955" s="14" t="str">
        <f t="shared" si="793"/>
        <v>Saturday</v>
      </c>
      <c r="G16955" s="15">
        <f>$D16955*VLOOKUP($A16955,Price_Table,MATCH($C16955,$A$6:$K$6,0),1)</f>
        <v>0</v>
      </c>
      <c r="H16955" s="15">
        <f>D16955*VLOOKUP(A16955,Cost_Table,MATCH(C16955,M$6:W$6,0),1)</f>
        <v>0</v>
      </c>
      <c r="I16955" s="15">
        <f t="shared" si="794"/>
        <v>0</v>
      </c>
      <c r="J16955" s="43"/>
      <c r="K16955" s="1"/>
    </row>
    <row r="16956" spans="1:11">
      <c r="A16956" s="29">
        <v>41007</v>
      </c>
      <c r="B16956" s="30">
        <v>5</v>
      </c>
      <c r="C16956" s="30" t="s">
        <v>11</v>
      </c>
      <c r="D16956" s="30">
        <v>0</v>
      </c>
      <c r="E16956" s="50" t="str">
        <f t="shared" si="792"/>
        <v>April</v>
      </c>
      <c r="F16956" s="14" t="str">
        <f t="shared" si="793"/>
        <v>Sunday</v>
      </c>
      <c r="G16956" s="15">
        <f>$D16956*VLOOKUP($A16956,Price_Table,MATCH($C16956,$A$6:$K$6,0),1)</f>
        <v>0</v>
      </c>
      <c r="H16956" s="15">
        <f>D16956*VLOOKUP(A16956,Cost_Table,MATCH(C16956,M$6:W$6,0),1)</f>
        <v>0</v>
      </c>
      <c r="I16956" s="15">
        <f t="shared" si="794"/>
        <v>0</v>
      </c>
      <c r="J16956" s="43"/>
      <c r="K16956" s="1"/>
    </row>
    <row r="16957" spans="1:11">
      <c r="A16957" s="29">
        <v>41008</v>
      </c>
      <c r="B16957" s="30">
        <v>5</v>
      </c>
      <c r="C16957" s="30" t="s">
        <v>11</v>
      </c>
      <c r="D16957" s="30">
        <v>0</v>
      </c>
      <c r="E16957" s="50" t="str">
        <f t="shared" si="792"/>
        <v>April</v>
      </c>
      <c r="F16957" s="14" t="str">
        <f t="shared" si="793"/>
        <v>Monday</v>
      </c>
      <c r="G16957" s="15">
        <f>$D16957*VLOOKUP($A16957,Price_Table,MATCH($C16957,$A$6:$K$6,0),1)</f>
        <v>0</v>
      </c>
      <c r="H16957" s="15">
        <f>D16957*VLOOKUP(A16957,Cost_Table,MATCH(C16957,M$6:W$6,0),1)</f>
        <v>0</v>
      </c>
      <c r="I16957" s="15">
        <f t="shared" si="794"/>
        <v>0</v>
      </c>
      <c r="J16957" s="43"/>
      <c r="K16957" s="1"/>
    </row>
    <row r="16958" spans="1:11">
      <c r="A16958" s="29">
        <v>41009</v>
      </c>
      <c r="B16958" s="30">
        <v>5</v>
      </c>
      <c r="C16958" s="30" t="s">
        <v>11</v>
      </c>
      <c r="D16958" s="30">
        <v>0</v>
      </c>
      <c r="E16958" s="50" t="str">
        <f t="shared" si="792"/>
        <v>April</v>
      </c>
      <c r="F16958" s="14" t="str">
        <f t="shared" si="793"/>
        <v>Tuesday</v>
      </c>
      <c r="G16958" s="15">
        <f>$D16958*VLOOKUP($A16958,Price_Table,MATCH($C16958,$A$6:$K$6,0),1)</f>
        <v>0</v>
      </c>
      <c r="H16958" s="15">
        <f>D16958*VLOOKUP(A16958,Cost_Table,MATCH(C16958,M$6:W$6,0),1)</f>
        <v>0</v>
      </c>
      <c r="I16958" s="15">
        <f t="shared" si="794"/>
        <v>0</v>
      </c>
      <c r="J16958" s="43"/>
      <c r="K16958" s="1"/>
    </row>
    <row r="16959" spans="1:11">
      <c r="A16959" s="29">
        <v>41010</v>
      </c>
      <c r="B16959" s="30">
        <v>5</v>
      </c>
      <c r="C16959" s="30" t="s">
        <v>11</v>
      </c>
      <c r="D16959" s="30">
        <v>0</v>
      </c>
      <c r="E16959" s="50" t="str">
        <f t="shared" si="792"/>
        <v>April</v>
      </c>
      <c r="F16959" s="14" t="str">
        <f t="shared" si="793"/>
        <v>Wednesday</v>
      </c>
      <c r="G16959" s="15">
        <f>$D16959*VLOOKUP($A16959,Price_Table,MATCH($C16959,$A$6:$K$6,0),1)</f>
        <v>0</v>
      </c>
      <c r="H16959" s="15">
        <f>D16959*VLOOKUP(A16959,Cost_Table,MATCH(C16959,M$6:W$6,0),1)</f>
        <v>0</v>
      </c>
      <c r="I16959" s="15">
        <f t="shared" si="794"/>
        <v>0</v>
      </c>
      <c r="J16959" s="43"/>
      <c r="K16959" s="1"/>
    </row>
    <row r="16960" spans="1:11">
      <c r="A16960" s="29">
        <v>41011</v>
      </c>
      <c r="B16960" s="30">
        <v>5</v>
      </c>
      <c r="C16960" s="30" t="s">
        <v>11</v>
      </c>
      <c r="D16960" s="30">
        <v>0</v>
      </c>
      <c r="E16960" s="50" t="str">
        <f t="shared" si="792"/>
        <v>April</v>
      </c>
      <c r="F16960" s="14" t="str">
        <f t="shared" si="793"/>
        <v>Thursday</v>
      </c>
      <c r="G16960" s="15">
        <f>$D16960*VLOOKUP($A16960,Price_Table,MATCH($C16960,$A$6:$K$6,0),1)</f>
        <v>0</v>
      </c>
      <c r="H16960" s="15">
        <f>D16960*VLOOKUP(A16960,Cost_Table,MATCH(C16960,M$6:W$6,0),1)</f>
        <v>0</v>
      </c>
      <c r="I16960" s="15">
        <f t="shared" si="794"/>
        <v>0</v>
      </c>
      <c r="J16960" s="43"/>
      <c r="K16960" s="1"/>
    </row>
    <row r="16961" spans="1:11">
      <c r="A16961" s="29">
        <v>41012</v>
      </c>
      <c r="B16961" s="30">
        <v>5</v>
      </c>
      <c r="C16961" s="30" t="s">
        <v>11</v>
      </c>
      <c r="D16961" s="30">
        <v>201</v>
      </c>
      <c r="E16961" s="50" t="str">
        <f t="shared" si="792"/>
        <v>April</v>
      </c>
      <c r="F16961" s="14" t="str">
        <f t="shared" si="793"/>
        <v>Friday</v>
      </c>
      <c r="G16961" s="15">
        <f>$D16961*VLOOKUP($A16961,Price_Table,MATCH($C16961,$A$6:$K$6,0),1)</f>
        <v>8542.5</v>
      </c>
      <c r="H16961" s="15">
        <f>D16961*VLOOKUP(A16961,Cost_Table,MATCH(C16961,M$6:W$6,0),1)</f>
        <v>5025</v>
      </c>
      <c r="I16961" s="15">
        <f t="shared" si="794"/>
        <v>3517.5</v>
      </c>
      <c r="J16961" s="43"/>
      <c r="K16961" s="1"/>
    </row>
    <row r="16962" spans="1:11">
      <c r="A16962" s="29">
        <v>41013</v>
      </c>
      <c r="B16962" s="30">
        <v>5</v>
      </c>
      <c r="C16962" s="30" t="s">
        <v>11</v>
      </c>
      <c r="D16962" s="30">
        <v>0</v>
      </c>
      <c r="E16962" s="50" t="str">
        <f t="shared" si="792"/>
        <v>April</v>
      </c>
      <c r="F16962" s="14" t="str">
        <f t="shared" si="793"/>
        <v>Saturday</v>
      </c>
      <c r="G16962" s="15">
        <f>$D16962*VLOOKUP($A16962,Price_Table,MATCH($C16962,$A$6:$K$6,0),1)</f>
        <v>0</v>
      </c>
      <c r="H16962" s="15">
        <f>D16962*VLOOKUP(A16962,Cost_Table,MATCH(C16962,M$6:W$6,0),1)</f>
        <v>0</v>
      </c>
      <c r="I16962" s="15">
        <f t="shared" si="794"/>
        <v>0</v>
      </c>
      <c r="J16962" s="43"/>
      <c r="K16962" s="1"/>
    </row>
    <row r="16963" spans="1:11">
      <c r="A16963" s="29">
        <v>41014</v>
      </c>
      <c r="B16963" s="30">
        <v>5</v>
      </c>
      <c r="C16963" s="30" t="s">
        <v>11</v>
      </c>
      <c r="D16963" s="30">
        <v>0</v>
      </c>
      <c r="E16963" s="50" t="str">
        <f t="shared" si="792"/>
        <v>April</v>
      </c>
      <c r="F16963" s="14" t="str">
        <f t="shared" si="793"/>
        <v>Sunday</v>
      </c>
      <c r="G16963" s="15">
        <f>$D16963*VLOOKUP($A16963,Price_Table,MATCH($C16963,$A$6:$K$6,0),1)</f>
        <v>0</v>
      </c>
      <c r="H16963" s="15">
        <f>D16963*VLOOKUP(A16963,Cost_Table,MATCH(C16963,M$6:W$6,0),1)</f>
        <v>0</v>
      </c>
      <c r="I16963" s="15">
        <f t="shared" si="794"/>
        <v>0</v>
      </c>
      <c r="J16963" s="43"/>
      <c r="K16963" s="1"/>
    </row>
    <row r="16964" spans="1:11">
      <c r="A16964" s="29">
        <v>41015</v>
      </c>
      <c r="B16964" s="30">
        <v>5</v>
      </c>
      <c r="C16964" s="30" t="s">
        <v>11</v>
      </c>
      <c r="D16964" s="30">
        <v>0</v>
      </c>
      <c r="E16964" s="50" t="str">
        <f t="shared" si="792"/>
        <v>April</v>
      </c>
      <c r="F16964" s="14" t="str">
        <f t="shared" si="793"/>
        <v>Monday</v>
      </c>
      <c r="G16964" s="15">
        <f>$D16964*VLOOKUP($A16964,Price_Table,MATCH($C16964,$A$6:$K$6,0),1)</f>
        <v>0</v>
      </c>
      <c r="H16964" s="15">
        <f>D16964*VLOOKUP(A16964,Cost_Table,MATCH(C16964,M$6:W$6,0),1)</f>
        <v>0</v>
      </c>
      <c r="I16964" s="15">
        <f t="shared" si="794"/>
        <v>0</v>
      </c>
      <c r="J16964" s="43"/>
      <c r="K16964" s="1"/>
    </row>
    <row r="16965" spans="1:11">
      <c r="A16965" s="29">
        <v>41016</v>
      </c>
      <c r="B16965" s="30">
        <v>5</v>
      </c>
      <c r="C16965" s="30" t="s">
        <v>11</v>
      </c>
      <c r="D16965" s="30">
        <v>0</v>
      </c>
      <c r="E16965" s="50" t="str">
        <f t="shared" si="792"/>
        <v>April</v>
      </c>
      <c r="F16965" s="14" t="str">
        <f t="shared" si="793"/>
        <v>Tuesday</v>
      </c>
      <c r="G16965" s="15">
        <f>$D16965*VLOOKUP($A16965,Price_Table,MATCH($C16965,$A$6:$K$6,0),1)</f>
        <v>0</v>
      </c>
      <c r="H16965" s="15">
        <f>D16965*VLOOKUP(A16965,Cost_Table,MATCH(C16965,M$6:W$6,0),1)</f>
        <v>0</v>
      </c>
      <c r="I16965" s="15">
        <f t="shared" si="794"/>
        <v>0</v>
      </c>
      <c r="J16965" s="43"/>
      <c r="K16965" s="1"/>
    </row>
    <row r="16966" spans="1:11">
      <c r="A16966" s="29">
        <v>41017</v>
      </c>
      <c r="B16966" s="30">
        <v>5</v>
      </c>
      <c r="C16966" s="30" t="s">
        <v>11</v>
      </c>
      <c r="D16966" s="30">
        <v>0</v>
      </c>
      <c r="E16966" s="50" t="str">
        <f t="shared" si="792"/>
        <v>April</v>
      </c>
      <c r="F16966" s="14" t="str">
        <f t="shared" si="793"/>
        <v>Wednesday</v>
      </c>
      <c r="G16966" s="15">
        <f>$D16966*VLOOKUP($A16966,Price_Table,MATCH($C16966,$A$6:$K$6,0),1)</f>
        <v>0</v>
      </c>
      <c r="H16966" s="15">
        <f>D16966*VLOOKUP(A16966,Cost_Table,MATCH(C16966,M$6:W$6,0),1)</f>
        <v>0</v>
      </c>
      <c r="I16966" s="15">
        <f t="shared" si="794"/>
        <v>0</v>
      </c>
      <c r="J16966" s="43"/>
      <c r="K16966" s="1"/>
    </row>
    <row r="16967" spans="1:11">
      <c r="A16967" s="29">
        <v>41018</v>
      </c>
      <c r="B16967" s="30">
        <v>5</v>
      </c>
      <c r="C16967" s="30" t="s">
        <v>11</v>
      </c>
      <c r="D16967" s="30">
        <v>0</v>
      </c>
      <c r="E16967" s="50" t="str">
        <f t="shared" si="792"/>
        <v>April</v>
      </c>
      <c r="F16967" s="14" t="str">
        <f t="shared" si="793"/>
        <v>Thursday</v>
      </c>
      <c r="G16967" s="15">
        <f>$D16967*VLOOKUP($A16967,Price_Table,MATCH($C16967,$A$6:$K$6,0),1)</f>
        <v>0</v>
      </c>
      <c r="H16967" s="15">
        <f>D16967*VLOOKUP(A16967,Cost_Table,MATCH(C16967,M$6:W$6,0),1)</f>
        <v>0</v>
      </c>
      <c r="I16967" s="15">
        <f t="shared" si="794"/>
        <v>0</v>
      </c>
      <c r="J16967" s="43"/>
      <c r="K16967" s="1"/>
    </row>
    <row r="16968" spans="1:11">
      <c r="A16968" s="29">
        <v>41019</v>
      </c>
      <c r="B16968" s="30">
        <v>5</v>
      </c>
      <c r="C16968" s="30" t="s">
        <v>11</v>
      </c>
      <c r="D16968" s="30">
        <v>174</v>
      </c>
      <c r="E16968" s="50" t="str">
        <f t="shared" si="792"/>
        <v>April</v>
      </c>
      <c r="F16968" s="14" t="str">
        <f t="shared" si="793"/>
        <v>Friday</v>
      </c>
      <c r="G16968" s="15">
        <f>$D16968*VLOOKUP($A16968,Price_Table,MATCH($C16968,$A$6:$K$6,0),1)</f>
        <v>7395</v>
      </c>
      <c r="H16968" s="15">
        <f>D16968*VLOOKUP(A16968,Cost_Table,MATCH(C16968,M$6:W$6,0),1)</f>
        <v>4350</v>
      </c>
      <c r="I16968" s="15">
        <f t="shared" si="794"/>
        <v>3045</v>
      </c>
      <c r="J16968" s="43"/>
      <c r="K16968" s="1"/>
    </row>
    <row r="16969" spans="1:11">
      <c r="A16969" s="29">
        <v>41020</v>
      </c>
      <c r="B16969" s="30">
        <v>5</v>
      </c>
      <c r="C16969" s="30" t="s">
        <v>11</v>
      </c>
      <c r="D16969" s="30">
        <v>0</v>
      </c>
      <c r="E16969" s="50" t="str">
        <f t="shared" si="792"/>
        <v>April</v>
      </c>
      <c r="F16969" s="14" t="str">
        <f t="shared" si="793"/>
        <v>Saturday</v>
      </c>
      <c r="G16969" s="15">
        <f>$D16969*VLOOKUP($A16969,Price_Table,MATCH($C16969,$A$6:$K$6,0),1)</f>
        <v>0</v>
      </c>
      <c r="H16969" s="15">
        <f>D16969*VLOOKUP(A16969,Cost_Table,MATCH(C16969,M$6:W$6,0),1)</f>
        <v>0</v>
      </c>
      <c r="I16969" s="15">
        <f t="shared" si="794"/>
        <v>0</v>
      </c>
      <c r="J16969" s="43"/>
      <c r="K16969" s="1"/>
    </row>
    <row r="16970" spans="1:11">
      <c r="A16970" s="29">
        <v>41021</v>
      </c>
      <c r="B16970" s="30">
        <v>5</v>
      </c>
      <c r="C16970" s="30" t="s">
        <v>11</v>
      </c>
      <c r="D16970" s="30">
        <v>0</v>
      </c>
      <c r="E16970" s="50" t="str">
        <f t="shared" si="792"/>
        <v>April</v>
      </c>
      <c r="F16970" s="14" t="str">
        <f t="shared" si="793"/>
        <v>Sunday</v>
      </c>
      <c r="G16970" s="15">
        <f>$D16970*VLOOKUP($A16970,Price_Table,MATCH($C16970,$A$6:$K$6,0),1)</f>
        <v>0</v>
      </c>
      <c r="H16970" s="15">
        <f>D16970*VLOOKUP(A16970,Cost_Table,MATCH(C16970,M$6:W$6,0),1)</f>
        <v>0</v>
      </c>
      <c r="I16970" s="15">
        <f t="shared" si="794"/>
        <v>0</v>
      </c>
      <c r="J16970" s="43"/>
      <c r="K16970" s="1"/>
    </row>
    <row r="16971" spans="1:11">
      <c r="A16971" s="29">
        <v>41022</v>
      </c>
      <c r="B16971" s="30">
        <v>5</v>
      </c>
      <c r="C16971" s="30" t="s">
        <v>11</v>
      </c>
      <c r="D16971" s="30">
        <v>0</v>
      </c>
      <c r="E16971" s="50" t="str">
        <f t="shared" si="792"/>
        <v>April</v>
      </c>
      <c r="F16971" s="14" t="str">
        <f t="shared" si="793"/>
        <v>Monday</v>
      </c>
      <c r="G16971" s="15">
        <f>$D16971*VLOOKUP($A16971,Price_Table,MATCH($C16971,$A$6:$K$6,0),1)</f>
        <v>0</v>
      </c>
      <c r="H16971" s="15">
        <f>D16971*VLOOKUP(A16971,Cost_Table,MATCH(C16971,M$6:W$6,0),1)</f>
        <v>0</v>
      </c>
      <c r="I16971" s="15">
        <f t="shared" si="794"/>
        <v>0</v>
      </c>
      <c r="J16971" s="43"/>
      <c r="K16971" s="1"/>
    </row>
    <row r="16972" spans="1:11">
      <c r="A16972" s="29">
        <v>41023</v>
      </c>
      <c r="B16972" s="30">
        <v>5</v>
      </c>
      <c r="C16972" s="30" t="s">
        <v>11</v>
      </c>
      <c r="D16972" s="30">
        <v>0</v>
      </c>
      <c r="E16972" s="50" t="str">
        <f t="shared" si="792"/>
        <v>April</v>
      </c>
      <c r="F16972" s="14" t="str">
        <f t="shared" si="793"/>
        <v>Tuesday</v>
      </c>
      <c r="G16972" s="15">
        <f>$D16972*VLOOKUP($A16972,Price_Table,MATCH($C16972,$A$6:$K$6,0),1)</f>
        <v>0</v>
      </c>
      <c r="H16972" s="15">
        <f>D16972*VLOOKUP(A16972,Cost_Table,MATCH(C16972,M$6:W$6,0),1)</f>
        <v>0</v>
      </c>
      <c r="I16972" s="15">
        <f t="shared" si="794"/>
        <v>0</v>
      </c>
      <c r="J16972" s="43"/>
      <c r="K16972" s="1"/>
    </row>
    <row r="16973" spans="1:11">
      <c r="A16973" s="29">
        <v>41024</v>
      </c>
      <c r="B16973" s="30">
        <v>5</v>
      </c>
      <c r="C16973" s="30" t="s">
        <v>11</v>
      </c>
      <c r="D16973" s="30">
        <v>0</v>
      </c>
      <c r="E16973" s="50" t="str">
        <f t="shared" si="792"/>
        <v>April</v>
      </c>
      <c r="F16973" s="14" t="str">
        <f t="shared" si="793"/>
        <v>Wednesday</v>
      </c>
      <c r="G16973" s="15">
        <f>$D16973*VLOOKUP($A16973,Price_Table,MATCH($C16973,$A$6:$K$6,0),1)</f>
        <v>0</v>
      </c>
      <c r="H16973" s="15">
        <f>D16973*VLOOKUP(A16973,Cost_Table,MATCH(C16973,M$6:W$6,0),1)</f>
        <v>0</v>
      </c>
      <c r="I16973" s="15">
        <f t="shared" si="794"/>
        <v>0</v>
      </c>
      <c r="J16973" s="43"/>
      <c r="K16973" s="1"/>
    </row>
    <row r="16974" spans="1:11">
      <c r="A16974" s="29">
        <v>41025</v>
      </c>
      <c r="B16974" s="30">
        <v>5</v>
      </c>
      <c r="C16974" s="30" t="s">
        <v>11</v>
      </c>
      <c r="D16974" s="30">
        <v>0</v>
      </c>
      <c r="E16974" s="50" t="str">
        <f t="shared" si="792"/>
        <v>April</v>
      </c>
      <c r="F16974" s="14" t="str">
        <f t="shared" si="793"/>
        <v>Thursday</v>
      </c>
      <c r="G16974" s="15">
        <f>$D16974*VLOOKUP($A16974,Price_Table,MATCH($C16974,$A$6:$K$6,0),1)</f>
        <v>0</v>
      </c>
      <c r="H16974" s="15">
        <f>D16974*VLOOKUP(A16974,Cost_Table,MATCH(C16974,M$6:W$6,0),1)</f>
        <v>0</v>
      </c>
      <c r="I16974" s="15">
        <f t="shared" si="794"/>
        <v>0</v>
      </c>
      <c r="J16974" s="43"/>
      <c r="K16974" s="1"/>
    </row>
    <row r="16975" spans="1:11">
      <c r="A16975" s="29">
        <v>41026</v>
      </c>
      <c r="B16975" s="30">
        <v>5</v>
      </c>
      <c r="C16975" s="30" t="s">
        <v>11</v>
      </c>
      <c r="D16975" s="30">
        <v>224</v>
      </c>
      <c r="E16975" s="50" t="str">
        <f t="shared" si="792"/>
        <v>April</v>
      </c>
      <c r="F16975" s="14" t="str">
        <f t="shared" si="793"/>
        <v>Friday</v>
      </c>
      <c r="G16975" s="15">
        <f>$D16975*VLOOKUP($A16975,Price_Table,MATCH($C16975,$A$6:$K$6,0),1)</f>
        <v>9520</v>
      </c>
      <c r="H16975" s="15">
        <f>D16975*VLOOKUP(A16975,Cost_Table,MATCH(C16975,M$6:W$6,0),1)</f>
        <v>5600</v>
      </c>
      <c r="I16975" s="15">
        <f t="shared" si="794"/>
        <v>3920</v>
      </c>
      <c r="J16975" s="43"/>
      <c r="K16975" s="1"/>
    </row>
    <row r="16976" spans="1:11">
      <c r="A16976" s="29">
        <v>41027</v>
      </c>
      <c r="B16976" s="30">
        <v>5</v>
      </c>
      <c r="C16976" s="30" t="s">
        <v>11</v>
      </c>
      <c r="D16976" s="30">
        <v>0</v>
      </c>
      <c r="E16976" s="50" t="str">
        <f t="shared" si="792"/>
        <v>April</v>
      </c>
      <c r="F16976" s="14" t="str">
        <f t="shared" si="793"/>
        <v>Saturday</v>
      </c>
      <c r="G16976" s="15">
        <f>$D16976*VLOOKUP($A16976,Price_Table,MATCH($C16976,$A$6:$K$6,0),1)</f>
        <v>0</v>
      </c>
      <c r="H16976" s="15">
        <f>D16976*VLOOKUP(A16976,Cost_Table,MATCH(C16976,M$6:W$6,0),1)</f>
        <v>0</v>
      </c>
      <c r="I16976" s="15">
        <f t="shared" si="794"/>
        <v>0</v>
      </c>
      <c r="J16976" s="43"/>
      <c r="K16976" s="1"/>
    </row>
    <row r="16977" spans="1:11">
      <c r="A16977" s="29">
        <v>41028</v>
      </c>
      <c r="B16977" s="30">
        <v>5</v>
      </c>
      <c r="C16977" s="30" t="s">
        <v>11</v>
      </c>
      <c r="D16977" s="30">
        <v>0</v>
      </c>
      <c r="E16977" s="50" t="str">
        <f t="shared" si="792"/>
        <v>April</v>
      </c>
      <c r="F16977" s="14" t="str">
        <f t="shared" si="793"/>
        <v>Sunday</v>
      </c>
      <c r="G16977" s="15">
        <f>$D16977*VLOOKUP($A16977,Price_Table,MATCH($C16977,$A$6:$K$6,0),1)</f>
        <v>0</v>
      </c>
      <c r="H16977" s="15">
        <f>D16977*VLOOKUP(A16977,Cost_Table,MATCH(C16977,M$6:W$6,0),1)</f>
        <v>0</v>
      </c>
      <c r="I16977" s="15">
        <f t="shared" si="794"/>
        <v>0</v>
      </c>
      <c r="J16977" s="43"/>
      <c r="K16977" s="1"/>
    </row>
    <row r="16978" spans="1:11">
      <c r="A16978" s="29">
        <v>41029</v>
      </c>
      <c r="B16978" s="30">
        <v>5</v>
      </c>
      <c r="C16978" s="30" t="s">
        <v>11</v>
      </c>
      <c r="D16978" s="30">
        <v>0</v>
      </c>
      <c r="E16978" s="50" t="str">
        <f t="shared" si="792"/>
        <v>April</v>
      </c>
      <c r="F16978" s="14" t="str">
        <f t="shared" si="793"/>
        <v>Monday</v>
      </c>
      <c r="G16978" s="15">
        <f>$D16978*VLOOKUP($A16978,Price_Table,MATCH($C16978,$A$6:$K$6,0),1)</f>
        <v>0</v>
      </c>
      <c r="H16978" s="15">
        <f>D16978*VLOOKUP(A16978,Cost_Table,MATCH(C16978,M$6:W$6,0),1)</f>
        <v>0</v>
      </c>
      <c r="I16978" s="15">
        <f t="shared" si="794"/>
        <v>0</v>
      </c>
      <c r="J16978" s="43"/>
      <c r="K16978" s="1"/>
    </row>
    <row r="16979" spans="1:11">
      <c r="A16979" s="29">
        <v>41030</v>
      </c>
      <c r="B16979" s="30">
        <v>5</v>
      </c>
      <c r="C16979" s="30" t="s">
        <v>11</v>
      </c>
      <c r="D16979" s="30">
        <v>0</v>
      </c>
      <c r="E16979" s="50" t="str">
        <f t="shared" si="792"/>
        <v>May</v>
      </c>
      <c r="F16979" s="14" t="str">
        <f t="shared" si="793"/>
        <v>Tuesday</v>
      </c>
      <c r="G16979" s="15">
        <f>$D16979*VLOOKUP($A16979,Price_Table,MATCH($C16979,$A$6:$K$6,0),1)</f>
        <v>0</v>
      </c>
      <c r="H16979" s="15">
        <f>D16979*VLOOKUP(A16979,Cost_Table,MATCH(C16979,M$6:W$6,0),1)</f>
        <v>0</v>
      </c>
      <c r="I16979" s="15">
        <f t="shared" si="794"/>
        <v>0</v>
      </c>
      <c r="J16979" s="43"/>
      <c r="K16979" s="1"/>
    </row>
    <row r="16980" spans="1:11">
      <c r="A16980" s="29">
        <v>41031</v>
      </c>
      <c r="B16980" s="30">
        <v>5</v>
      </c>
      <c r="C16980" s="30" t="s">
        <v>11</v>
      </c>
      <c r="D16980" s="30">
        <v>0</v>
      </c>
      <c r="E16980" s="50" t="str">
        <f t="shared" si="792"/>
        <v>May</v>
      </c>
      <c r="F16980" s="14" t="str">
        <f t="shared" si="793"/>
        <v>Wednesday</v>
      </c>
      <c r="G16980" s="15">
        <f>$D16980*VLOOKUP($A16980,Price_Table,MATCH($C16980,$A$6:$K$6,0),1)</f>
        <v>0</v>
      </c>
      <c r="H16980" s="15">
        <f>D16980*VLOOKUP(A16980,Cost_Table,MATCH(C16980,M$6:W$6,0),1)</f>
        <v>0</v>
      </c>
      <c r="I16980" s="15">
        <f t="shared" si="794"/>
        <v>0</v>
      </c>
      <c r="J16980" s="43"/>
      <c r="K16980" s="1"/>
    </row>
    <row r="16981" spans="1:11">
      <c r="A16981" s="29">
        <v>41032</v>
      </c>
      <c r="B16981" s="30">
        <v>5</v>
      </c>
      <c r="C16981" s="30" t="s">
        <v>11</v>
      </c>
      <c r="D16981" s="30">
        <v>0</v>
      </c>
      <c r="E16981" s="50" t="str">
        <f t="shared" si="792"/>
        <v>May</v>
      </c>
      <c r="F16981" s="14" t="str">
        <f t="shared" si="793"/>
        <v>Thursday</v>
      </c>
      <c r="G16981" s="15">
        <f>$D16981*VLOOKUP($A16981,Price_Table,MATCH($C16981,$A$6:$K$6,0),1)</f>
        <v>0</v>
      </c>
      <c r="H16981" s="15">
        <f>D16981*VLOOKUP(A16981,Cost_Table,MATCH(C16981,M$6:W$6,0),1)</f>
        <v>0</v>
      </c>
      <c r="I16981" s="15">
        <f t="shared" si="794"/>
        <v>0</v>
      </c>
      <c r="J16981" s="43"/>
      <c r="K16981" s="1"/>
    </row>
    <row r="16982" spans="1:11">
      <c r="A16982" s="29">
        <v>41033</v>
      </c>
      <c r="B16982" s="30">
        <v>5</v>
      </c>
      <c r="C16982" s="30" t="s">
        <v>11</v>
      </c>
      <c r="D16982" s="30">
        <v>279</v>
      </c>
      <c r="E16982" s="50" t="str">
        <f t="shared" si="792"/>
        <v>May</v>
      </c>
      <c r="F16982" s="14" t="str">
        <f t="shared" si="793"/>
        <v>Friday</v>
      </c>
      <c r="G16982" s="15">
        <f>$D16982*VLOOKUP($A16982,Price_Table,MATCH($C16982,$A$6:$K$6,0),1)</f>
        <v>11857.5</v>
      </c>
      <c r="H16982" s="15">
        <f>D16982*VLOOKUP(A16982,Cost_Table,MATCH(C16982,M$6:W$6,0),1)</f>
        <v>6975</v>
      </c>
      <c r="I16982" s="15">
        <f t="shared" si="794"/>
        <v>4882.5</v>
      </c>
      <c r="J16982" s="43"/>
      <c r="K16982" s="1"/>
    </row>
    <row r="16983" spans="1:11">
      <c r="A16983" s="29">
        <v>41034</v>
      </c>
      <c r="B16983" s="30">
        <v>5</v>
      </c>
      <c r="C16983" s="30" t="s">
        <v>11</v>
      </c>
      <c r="D16983" s="30">
        <v>0</v>
      </c>
      <c r="E16983" s="50" t="str">
        <f t="shared" ref="E16983:E17046" si="795">TEXT(A16983,"mmmm")</f>
        <v>May</v>
      </c>
      <c r="F16983" s="14" t="str">
        <f t="shared" ref="F16983:F17046" si="796">TEXT(A16983,"dddd")</f>
        <v>Saturday</v>
      </c>
      <c r="G16983" s="15">
        <f>$D16983*VLOOKUP($A16983,Price_Table,MATCH($C16983,$A$6:$K$6,0),1)</f>
        <v>0</v>
      </c>
      <c r="H16983" s="15">
        <f>D16983*VLOOKUP(A16983,Cost_Table,MATCH(C16983,M$6:W$6,0),1)</f>
        <v>0</v>
      </c>
      <c r="I16983" s="15">
        <f t="shared" ref="I16983:I17046" si="797">G16983-H16983</f>
        <v>0</v>
      </c>
      <c r="J16983" s="43"/>
      <c r="K16983" s="1"/>
    </row>
    <row r="16984" spans="1:11">
      <c r="A16984" s="29">
        <v>41035</v>
      </c>
      <c r="B16984" s="30">
        <v>5</v>
      </c>
      <c r="C16984" s="30" t="s">
        <v>11</v>
      </c>
      <c r="D16984" s="30">
        <v>0</v>
      </c>
      <c r="E16984" s="50" t="str">
        <f t="shared" si="795"/>
        <v>May</v>
      </c>
      <c r="F16984" s="14" t="str">
        <f t="shared" si="796"/>
        <v>Sunday</v>
      </c>
      <c r="G16984" s="15">
        <f>$D16984*VLOOKUP($A16984,Price_Table,MATCH($C16984,$A$6:$K$6,0),1)</f>
        <v>0</v>
      </c>
      <c r="H16984" s="15">
        <f>D16984*VLOOKUP(A16984,Cost_Table,MATCH(C16984,M$6:W$6,0),1)</f>
        <v>0</v>
      </c>
      <c r="I16984" s="15">
        <f t="shared" si="797"/>
        <v>0</v>
      </c>
      <c r="J16984" s="43"/>
      <c r="K16984" s="1"/>
    </row>
    <row r="16985" spans="1:11">
      <c r="A16985" s="29">
        <v>41036</v>
      </c>
      <c r="B16985" s="30">
        <v>5</v>
      </c>
      <c r="C16985" s="30" t="s">
        <v>11</v>
      </c>
      <c r="D16985" s="30">
        <v>0</v>
      </c>
      <c r="E16985" s="50" t="str">
        <f t="shared" si="795"/>
        <v>May</v>
      </c>
      <c r="F16985" s="14" t="str">
        <f t="shared" si="796"/>
        <v>Monday</v>
      </c>
      <c r="G16985" s="15">
        <f>$D16985*VLOOKUP($A16985,Price_Table,MATCH($C16985,$A$6:$K$6,0),1)</f>
        <v>0</v>
      </c>
      <c r="H16985" s="15">
        <f>D16985*VLOOKUP(A16985,Cost_Table,MATCH(C16985,M$6:W$6,0),1)</f>
        <v>0</v>
      </c>
      <c r="I16985" s="15">
        <f t="shared" si="797"/>
        <v>0</v>
      </c>
      <c r="J16985" s="43"/>
      <c r="K16985" s="1"/>
    </row>
    <row r="16986" spans="1:11">
      <c r="A16986" s="29">
        <v>41037</v>
      </c>
      <c r="B16986" s="30">
        <v>5</v>
      </c>
      <c r="C16986" s="30" t="s">
        <v>11</v>
      </c>
      <c r="D16986" s="30">
        <v>0</v>
      </c>
      <c r="E16986" s="50" t="str">
        <f t="shared" si="795"/>
        <v>May</v>
      </c>
      <c r="F16986" s="14" t="str">
        <f t="shared" si="796"/>
        <v>Tuesday</v>
      </c>
      <c r="G16986" s="15">
        <f>$D16986*VLOOKUP($A16986,Price_Table,MATCH($C16986,$A$6:$K$6,0),1)</f>
        <v>0</v>
      </c>
      <c r="H16986" s="15">
        <f>D16986*VLOOKUP(A16986,Cost_Table,MATCH(C16986,M$6:W$6,0),1)</f>
        <v>0</v>
      </c>
      <c r="I16986" s="15">
        <f t="shared" si="797"/>
        <v>0</v>
      </c>
      <c r="J16986" s="43"/>
      <c r="K16986" s="1"/>
    </row>
    <row r="16987" spans="1:11">
      <c r="A16987" s="29">
        <v>41038</v>
      </c>
      <c r="B16987" s="30">
        <v>5</v>
      </c>
      <c r="C16987" s="30" t="s">
        <v>11</v>
      </c>
      <c r="D16987" s="30">
        <v>0</v>
      </c>
      <c r="E16987" s="50" t="str">
        <f t="shared" si="795"/>
        <v>May</v>
      </c>
      <c r="F16987" s="14" t="str">
        <f t="shared" si="796"/>
        <v>Wednesday</v>
      </c>
      <c r="G16987" s="15">
        <f>$D16987*VLOOKUP($A16987,Price_Table,MATCH($C16987,$A$6:$K$6,0),1)</f>
        <v>0</v>
      </c>
      <c r="H16987" s="15">
        <f>D16987*VLOOKUP(A16987,Cost_Table,MATCH(C16987,M$6:W$6,0),1)</f>
        <v>0</v>
      </c>
      <c r="I16987" s="15">
        <f t="shared" si="797"/>
        <v>0</v>
      </c>
      <c r="J16987" s="43"/>
      <c r="K16987" s="1"/>
    </row>
    <row r="16988" spans="1:11">
      <c r="A16988" s="29">
        <v>41039</v>
      </c>
      <c r="B16988" s="30">
        <v>5</v>
      </c>
      <c r="C16988" s="30" t="s">
        <v>11</v>
      </c>
      <c r="D16988" s="30">
        <v>0</v>
      </c>
      <c r="E16988" s="50" t="str">
        <f t="shared" si="795"/>
        <v>May</v>
      </c>
      <c r="F16988" s="14" t="str">
        <f t="shared" si="796"/>
        <v>Thursday</v>
      </c>
      <c r="G16988" s="15">
        <f>$D16988*VLOOKUP($A16988,Price_Table,MATCH($C16988,$A$6:$K$6,0),1)</f>
        <v>0</v>
      </c>
      <c r="H16988" s="15">
        <f>D16988*VLOOKUP(A16988,Cost_Table,MATCH(C16988,M$6:W$6,0),1)</f>
        <v>0</v>
      </c>
      <c r="I16988" s="15">
        <f t="shared" si="797"/>
        <v>0</v>
      </c>
      <c r="J16988" s="43"/>
      <c r="K16988" s="1"/>
    </row>
    <row r="16989" spans="1:11">
      <c r="A16989" s="29">
        <v>41040</v>
      </c>
      <c r="B16989" s="30">
        <v>5</v>
      </c>
      <c r="C16989" s="30" t="s">
        <v>11</v>
      </c>
      <c r="D16989" s="30">
        <v>161</v>
      </c>
      <c r="E16989" s="50" t="str">
        <f t="shared" si="795"/>
        <v>May</v>
      </c>
      <c r="F16989" s="14" t="str">
        <f t="shared" si="796"/>
        <v>Friday</v>
      </c>
      <c r="G16989" s="15">
        <f>$D16989*VLOOKUP($A16989,Price_Table,MATCH($C16989,$A$6:$K$6,0),1)</f>
        <v>6842.5</v>
      </c>
      <c r="H16989" s="15">
        <f>D16989*VLOOKUP(A16989,Cost_Table,MATCH(C16989,M$6:W$6,0),1)</f>
        <v>4025</v>
      </c>
      <c r="I16989" s="15">
        <f t="shared" si="797"/>
        <v>2817.5</v>
      </c>
      <c r="J16989" s="43"/>
      <c r="K16989" s="1"/>
    </row>
    <row r="16990" spans="1:11">
      <c r="A16990" s="29">
        <v>41041</v>
      </c>
      <c r="B16990" s="30">
        <v>5</v>
      </c>
      <c r="C16990" s="30" t="s">
        <v>11</v>
      </c>
      <c r="D16990" s="30">
        <v>0</v>
      </c>
      <c r="E16990" s="50" t="str">
        <f t="shared" si="795"/>
        <v>May</v>
      </c>
      <c r="F16990" s="14" t="str">
        <f t="shared" si="796"/>
        <v>Saturday</v>
      </c>
      <c r="G16990" s="15">
        <f>$D16990*VLOOKUP($A16990,Price_Table,MATCH($C16990,$A$6:$K$6,0),1)</f>
        <v>0</v>
      </c>
      <c r="H16990" s="15">
        <f>D16990*VLOOKUP(A16990,Cost_Table,MATCH(C16990,M$6:W$6,0),1)</f>
        <v>0</v>
      </c>
      <c r="I16990" s="15">
        <f t="shared" si="797"/>
        <v>0</v>
      </c>
      <c r="J16990" s="43"/>
      <c r="K16990" s="1"/>
    </row>
    <row r="16991" spans="1:11">
      <c r="A16991" s="29">
        <v>41042</v>
      </c>
      <c r="B16991" s="30">
        <v>5</v>
      </c>
      <c r="C16991" s="30" t="s">
        <v>11</v>
      </c>
      <c r="D16991" s="30">
        <v>0</v>
      </c>
      <c r="E16991" s="50" t="str">
        <f t="shared" si="795"/>
        <v>May</v>
      </c>
      <c r="F16991" s="14" t="str">
        <f t="shared" si="796"/>
        <v>Sunday</v>
      </c>
      <c r="G16991" s="15">
        <f>$D16991*VLOOKUP($A16991,Price_Table,MATCH($C16991,$A$6:$K$6,0),1)</f>
        <v>0</v>
      </c>
      <c r="H16991" s="15">
        <f>D16991*VLOOKUP(A16991,Cost_Table,MATCH(C16991,M$6:W$6,0),1)</f>
        <v>0</v>
      </c>
      <c r="I16991" s="15">
        <f t="shared" si="797"/>
        <v>0</v>
      </c>
      <c r="J16991" s="43"/>
      <c r="K16991" s="1"/>
    </row>
    <row r="16992" spans="1:11">
      <c r="A16992" s="29">
        <v>41043</v>
      </c>
      <c r="B16992" s="30">
        <v>5</v>
      </c>
      <c r="C16992" s="30" t="s">
        <v>11</v>
      </c>
      <c r="D16992" s="30">
        <v>0</v>
      </c>
      <c r="E16992" s="50" t="str">
        <f t="shared" si="795"/>
        <v>May</v>
      </c>
      <c r="F16992" s="14" t="str">
        <f t="shared" si="796"/>
        <v>Monday</v>
      </c>
      <c r="G16992" s="15">
        <f>$D16992*VLOOKUP($A16992,Price_Table,MATCH($C16992,$A$6:$K$6,0),1)</f>
        <v>0</v>
      </c>
      <c r="H16992" s="15">
        <f>D16992*VLOOKUP(A16992,Cost_Table,MATCH(C16992,M$6:W$6,0),1)</f>
        <v>0</v>
      </c>
      <c r="I16992" s="15">
        <f t="shared" si="797"/>
        <v>0</v>
      </c>
      <c r="J16992" s="43"/>
      <c r="K16992" s="1"/>
    </row>
    <row r="16993" spans="1:11">
      <c r="A16993" s="29">
        <v>41044</v>
      </c>
      <c r="B16993" s="30">
        <v>5</v>
      </c>
      <c r="C16993" s="30" t="s">
        <v>11</v>
      </c>
      <c r="D16993" s="30">
        <v>0</v>
      </c>
      <c r="E16993" s="50" t="str">
        <f t="shared" si="795"/>
        <v>May</v>
      </c>
      <c r="F16993" s="14" t="str">
        <f t="shared" si="796"/>
        <v>Tuesday</v>
      </c>
      <c r="G16993" s="15">
        <f>$D16993*VLOOKUP($A16993,Price_Table,MATCH($C16993,$A$6:$K$6,0),1)</f>
        <v>0</v>
      </c>
      <c r="H16993" s="15">
        <f>D16993*VLOOKUP(A16993,Cost_Table,MATCH(C16993,M$6:W$6,0),1)</f>
        <v>0</v>
      </c>
      <c r="I16993" s="15">
        <f t="shared" si="797"/>
        <v>0</v>
      </c>
      <c r="J16993" s="43"/>
      <c r="K16993" s="1"/>
    </row>
    <row r="16994" spans="1:11">
      <c r="A16994" s="29">
        <v>41045</v>
      </c>
      <c r="B16994" s="30">
        <v>5</v>
      </c>
      <c r="C16994" s="30" t="s">
        <v>11</v>
      </c>
      <c r="D16994" s="30">
        <v>0</v>
      </c>
      <c r="E16994" s="50" t="str">
        <f t="shared" si="795"/>
        <v>May</v>
      </c>
      <c r="F16994" s="14" t="str">
        <f t="shared" si="796"/>
        <v>Wednesday</v>
      </c>
      <c r="G16994" s="15">
        <f>$D16994*VLOOKUP($A16994,Price_Table,MATCH($C16994,$A$6:$K$6,0),1)</f>
        <v>0</v>
      </c>
      <c r="H16994" s="15">
        <f>D16994*VLOOKUP(A16994,Cost_Table,MATCH(C16994,M$6:W$6,0),1)</f>
        <v>0</v>
      </c>
      <c r="I16994" s="15">
        <f t="shared" si="797"/>
        <v>0</v>
      </c>
      <c r="J16994" s="43"/>
      <c r="K16994" s="1"/>
    </row>
    <row r="16995" spans="1:11">
      <c r="A16995" s="29">
        <v>41046</v>
      </c>
      <c r="B16995" s="30">
        <v>5</v>
      </c>
      <c r="C16995" s="30" t="s">
        <v>11</v>
      </c>
      <c r="D16995" s="30">
        <v>0</v>
      </c>
      <c r="E16995" s="50" t="str">
        <f t="shared" si="795"/>
        <v>May</v>
      </c>
      <c r="F16995" s="14" t="str">
        <f t="shared" si="796"/>
        <v>Thursday</v>
      </c>
      <c r="G16995" s="15">
        <f>$D16995*VLOOKUP($A16995,Price_Table,MATCH($C16995,$A$6:$K$6,0),1)</f>
        <v>0</v>
      </c>
      <c r="H16995" s="15">
        <f>D16995*VLOOKUP(A16995,Cost_Table,MATCH(C16995,M$6:W$6,0),1)</f>
        <v>0</v>
      </c>
      <c r="I16995" s="15">
        <f t="shared" si="797"/>
        <v>0</v>
      </c>
      <c r="J16995" s="43"/>
      <c r="K16995" s="1"/>
    </row>
    <row r="16996" spans="1:11">
      <c r="A16996" s="29">
        <v>41047</v>
      </c>
      <c r="B16996" s="30">
        <v>5</v>
      </c>
      <c r="C16996" s="30" t="s">
        <v>11</v>
      </c>
      <c r="D16996" s="30">
        <v>245</v>
      </c>
      <c r="E16996" s="50" t="str">
        <f t="shared" si="795"/>
        <v>May</v>
      </c>
      <c r="F16996" s="14" t="str">
        <f t="shared" si="796"/>
        <v>Friday</v>
      </c>
      <c r="G16996" s="15">
        <f>$D16996*VLOOKUP($A16996,Price_Table,MATCH($C16996,$A$6:$K$6,0),1)</f>
        <v>10412.5</v>
      </c>
      <c r="H16996" s="15">
        <f>D16996*VLOOKUP(A16996,Cost_Table,MATCH(C16996,M$6:W$6,0),1)</f>
        <v>6125</v>
      </c>
      <c r="I16996" s="15">
        <f t="shared" si="797"/>
        <v>4287.5</v>
      </c>
      <c r="J16996" s="43"/>
      <c r="K16996" s="1"/>
    </row>
    <row r="16997" spans="1:11">
      <c r="A16997" s="29">
        <v>41048</v>
      </c>
      <c r="B16997" s="30">
        <v>5</v>
      </c>
      <c r="C16997" s="30" t="s">
        <v>11</v>
      </c>
      <c r="D16997" s="30">
        <v>0</v>
      </c>
      <c r="E16997" s="50" t="str">
        <f t="shared" si="795"/>
        <v>May</v>
      </c>
      <c r="F16997" s="14" t="str">
        <f t="shared" si="796"/>
        <v>Saturday</v>
      </c>
      <c r="G16997" s="15">
        <f>$D16997*VLOOKUP($A16997,Price_Table,MATCH($C16997,$A$6:$K$6,0),1)</f>
        <v>0</v>
      </c>
      <c r="H16997" s="15">
        <f>D16997*VLOOKUP(A16997,Cost_Table,MATCH(C16997,M$6:W$6,0),1)</f>
        <v>0</v>
      </c>
      <c r="I16997" s="15">
        <f t="shared" si="797"/>
        <v>0</v>
      </c>
      <c r="J16997" s="43"/>
      <c r="K16997" s="1"/>
    </row>
    <row r="16998" spans="1:11">
      <c r="A16998" s="29">
        <v>41049</v>
      </c>
      <c r="B16998" s="30">
        <v>5</v>
      </c>
      <c r="C16998" s="30" t="s">
        <v>11</v>
      </c>
      <c r="D16998" s="30">
        <v>0</v>
      </c>
      <c r="E16998" s="50" t="str">
        <f t="shared" si="795"/>
        <v>May</v>
      </c>
      <c r="F16998" s="14" t="str">
        <f t="shared" si="796"/>
        <v>Sunday</v>
      </c>
      <c r="G16998" s="15">
        <f>$D16998*VLOOKUP($A16998,Price_Table,MATCH($C16998,$A$6:$K$6,0),1)</f>
        <v>0</v>
      </c>
      <c r="H16998" s="15">
        <f>D16998*VLOOKUP(A16998,Cost_Table,MATCH(C16998,M$6:W$6,0),1)</f>
        <v>0</v>
      </c>
      <c r="I16998" s="15">
        <f t="shared" si="797"/>
        <v>0</v>
      </c>
      <c r="J16998" s="43"/>
      <c r="K16998" s="1"/>
    </row>
    <row r="16999" spans="1:11">
      <c r="A16999" s="29">
        <v>41050</v>
      </c>
      <c r="B16999" s="30">
        <v>5</v>
      </c>
      <c r="C16999" s="30" t="s">
        <v>11</v>
      </c>
      <c r="D16999" s="30">
        <v>0</v>
      </c>
      <c r="E16999" s="50" t="str">
        <f t="shared" si="795"/>
        <v>May</v>
      </c>
      <c r="F16999" s="14" t="str">
        <f t="shared" si="796"/>
        <v>Monday</v>
      </c>
      <c r="G16999" s="15">
        <f>$D16999*VLOOKUP($A16999,Price_Table,MATCH($C16999,$A$6:$K$6,0),1)</f>
        <v>0</v>
      </c>
      <c r="H16999" s="15">
        <f>D16999*VLOOKUP(A16999,Cost_Table,MATCH(C16999,M$6:W$6,0),1)</f>
        <v>0</v>
      </c>
      <c r="I16999" s="15">
        <f t="shared" si="797"/>
        <v>0</v>
      </c>
      <c r="J16999" s="43"/>
      <c r="K16999" s="1"/>
    </row>
    <row r="17000" spans="1:11">
      <c r="A17000" s="29">
        <v>41051</v>
      </c>
      <c r="B17000" s="30">
        <v>5</v>
      </c>
      <c r="C17000" s="30" t="s">
        <v>11</v>
      </c>
      <c r="D17000" s="30">
        <v>0</v>
      </c>
      <c r="E17000" s="50" t="str">
        <f t="shared" si="795"/>
        <v>May</v>
      </c>
      <c r="F17000" s="14" t="str">
        <f t="shared" si="796"/>
        <v>Tuesday</v>
      </c>
      <c r="G17000" s="15">
        <f>$D17000*VLOOKUP($A17000,Price_Table,MATCH($C17000,$A$6:$K$6,0),1)</f>
        <v>0</v>
      </c>
      <c r="H17000" s="15">
        <f>D17000*VLOOKUP(A17000,Cost_Table,MATCH(C17000,M$6:W$6,0),1)</f>
        <v>0</v>
      </c>
      <c r="I17000" s="15">
        <f t="shared" si="797"/>
        <v>0</v>
      </c>
      <c r="J17000" s="43"/>
      <c r="K17000" s="1"/>
    </row>
    <row r="17001" spans="1:11">
      <c r="A17001" s="29">
        <v>41052</v>
      </c>
      <c r="B17001" s="30">
        <v>5</v>
      </c>
      <c r="C17001" s="30" t="s">
        <v>11</v>
      </c>
      <c r="D17001" s="30">
        <v>0</v>
      </c>
      <c r="E17001" s="50" t="str">
        <f t="shared" si="795"/>
        <v>May</v>
      </c>
      <c r="F17001" s="14" t="str">
        <f t="shared" si="796"/>
        <v>Wednesday</v>
      </c>
      <c r="G17001" s="15">
        <f>$D17001*VLOOKUP($A17001,Price_Table,MATCH($C17001,$A$6:$K$6,0),1)</f>
        <v>0</v>
      </c>
      <c r="H17001" s="15">
        <f>D17001*VLOOKUP(A17001,Cost_Table,MATCH(C17001,M$6:W$6,0),1)</f>
        <v>0</v>
      </c>
      <c r="I17001" s="15">
        <f t="shared" si="797"/>
        <v>0</v>
      </c>
      <c r="J17001" s="43"/>
      <c r="K17001" s="1"/>
    </row>
    <row r="17002" spans="1:11">
      <c r="A17002" s="29">
        <v>41053</v>
      </c>
      <c r="B17002" s="30">
        <v>5</v>
      </c>
      <c r="C17002" s="30" t="s">
        <v>11</v>
      </c>
      <c r="D17002" s="30">
        <v>0</v>
      </c>
      <c r="E17002" s="50" t="str">
        <f t="shared" si="795"/>
        <v>May</v>
      </c>
      <c r="F17002" s="14" t="str">
        <f t="shared" si="796"/>
        <v>Thursday</v>
      </c>
      <c r="G17002" s="15">
        <f>$D17002*VLOOKUP($A17002,Price_Table,MATCH($C17002,$A$6:$K$6,0),1)</f>
        <v>0</v>
      </c>
      <c r="H17002" s="15">
        <f>D17002*VLOOKUP(A17002,Cost_Table,MATCH(C17002,M$6:W$6,0),1)</f>
        <v>0</v>
      </c>
      <c r="I17002" s="15">
        <f t="shared" si="797"/>
        <v>0</v>
      </c>
      <c r="J17002" s="43"/>
      <c r="K17002" s="1"/>
    </row>
    <row r="17003" spans="1:11">
      <c r="A17003" s="29">
        <v>41054</v>
      </c>
      <c r="B17003" s="30">
        <v>5</v>
      </c>
      <c r="C17003" s="30" t="s">
        <v>11</v>
      </c>
      <c r="D17003" s="30">
        <v>320</v>
      </c>
      <c r="E17003" s="50" t="str">
        <f t="shared" si="795"/>
        <v>May</v>
      </c>
      <c r="F17003" s="14" t="str">
        <f t="shared" si="796"/>
        <v>Friday</v>
      </c>
      <c r="G17003" s="15">
        <f>$D17003*VLOOKUP($A17003,Price_Table,MATCH($C17003,$A$6:$K$6,0),1)</f>
        <v>13600</v>
      </c>
      <c r="H17003" s="15">
        <f>D17003*VLOOKUP(A17003,Cost_Table,MATCH(C17003,M$6:W$6,0),1)</f>
        <v>8000</v>
      </c>
      <c r="I17003" s="15">
        <f t="shared" si="797"/>
        <v>5600</v>
      </c>
      <c r="J17003" s="43"/>
      <c r="K17003" s="1"/>
    </row>
    <row r="17004" spans="1:11">
      <c r="A17004" s="29">
        <v>41055</v>
      </c>
      <c r="B17004" s="30">
        <v>5</v>
      </c>
      <c r="C17004" s="30" t="s">
        <v>11</v>
      </c>
      <c r="D17004" s="30">
        <v>0</v>
      </c>
      <c r="E17004" s="50" t="str">
        <f t="shared" si="795"/>
        <v>May</v>
      </c>
      <c r="F17004" s="14" t="str">
        <f t="shared" si="796"/>
        <v>Saturday</v>
      </c>
      <c r="G17004" s="15">
        <f>$D17004*VLOOKUP($A17004,Price_Table,MATCH($C17004,$A$6:$K$6,0),1)</f>
        <v>0</v>
      </c>
      <c r="H17004" s="15">
        <f>D17004*VLOOKUP(A17004,Cost_Table,MATCH(C17004,M$6:W$6,0),1)</f>
        <v>0</v>
      </c>
      <c r="I17004" s="15">
        <f t="shared" si="797"/>
        <v>0</v>
      </c>
      <c r="J17004" s="43"/>
      <c r="K17004" s="1"/>
    </row>
    <row r="17005" spans="1:11">
      <c r="A17005" s="29">
        <v>41056</v>
      </c>
      <c r="B17005" s="30">
        <v>5</v>
      </c>
      <c r="C17005" s="30" t="s">
        <v>11</v>
      </c>
      <c r="D17005" s="30">
        <v>0</v>
      </c>
      <c r="E17005" s="50" t="str">
        <f t="shared" si="795"/>
        <v>May</v>
      </c>
      <c r="F17005" s="14" t="str">
        <f t="shared" si="796"/>
        <v>Sunday</v>
      </c>
      <c r="G17005" s="15">
        <f>$D17005*VLOOKUP($A17005,Price_Table,MATCH($C17005,$A$6:$K$6,0),1)</f>
        <v>0</v>
      </c>
      <c r="H17005" s="15">
        <f>D17005*VLOOKUP(A17005,Cost_Table,MATCH(C17005,M$6:W$6,0),1)</f>
        <v>0</v>
      </c>
      <c r="I17005" s="15">
        <f t="shared" si="797"/>
        <v>0</v>
      </c>
      <c r="J17005" s="43"/>
      <c r="K17005" s="1"/>
    </row>
    <row r="17006" spans="1:11">
      <c r="A17006" s="29">
        <v>41057</v>
      </c>
      <c r="B17006" s="30">
        <v>5</v>
      </c>
      <c r="C17006" s="30" t="s">
        <v>11</v>
      </c>
      <c r="D17006" s="30">
        <v>0</v>
      </c>
      <c r="E17006" s="50" t="str">
        <f t="shared" si="795"/>
        <v>May</v>
      </c>
      <c r="F17006" s="14" t="str">
        <f t="shared" si="796"/>
        <v>Monday</v>
      </c>
      <c r="G17006" s="15">
        <f>$D17006*VLOOKUP($A17006,Price_Table,MATCH($C17006,$A$6:$K$6,0),1)</f>
        <v>0</v>
      </c>
      <c r="H17006" s="15">
        <f>D17006*VLOOKUP(A17006,Cost_Table,MATCH(C17006,M$6:W$6,0),1)</f>
        <v>0</v>
      </c>
      <c r="I17006" s="15">
        <f t="shared" si="797"/>
        <v>0</v>
      </c>
      <c r="J17006" s="43"/>
      <c r="K17006" s="1"/>
    </row>
    <row r="17007" spans="1:11">
      <c r="A17007" s="29">
        <v>41058</v>
      </c>
      <c r="B17007" s="30">
        <v>5</v>
      </c>
      <c r="C17007" s="30" t="s">
        <v>11</v>
      </c>
      <c r="D17007" s="30">
        <v>0</v>
      </c>
      <c r="E17007" s="50" t="str">
        <f t="shared" si="795"/>
        <v>May</v>
      </c>
      <c r="F17007" s="14" t="str">
        <f t="shared" si="796"/>
        <v>Tuesday</v>
      </c>
      <c r="G17007" s="15">
        <f>$D17007*VLOOKUP($A17007,Price_Table,MATCH($C17007,$A$6:$K$6,0),1)</f>
        <v>0</v>
      </c>
      <c r="H17007" s="15">
        <f>D17007*VLOOKUP(A17007,Cost_Table,MATCH(C17007,M$6:W$6,0),1)</f>
        <v>0</v>
      </c>
      <c r="I17007" s="15">
        <f t="shared" si="797"/>
        <v>0</v>
      </c>
      <c r="J17007" s="43"/>
      <c r="K17007" s="1"/>
    </row>
    <row r="17008" spans="1:11">
      <c r="A17008" s="29">
        <v>41059</v>
      </c>
      <c r="B17008" s="30">
        <v>5</v>
      </c>
      <c r="C17008" s="30" t="s">
        <v>11</v>
      </c>
      <c r="D17008" s="30">
        <v>0</v>
      </c>
      <c r="E17008" s="50" t="str">
        <f t="shared" si="795"/>
        <v>May</v>
      </c>
      <c r="F17008" s="14" t="str">
        <f t="shared" si="796"/>
        <v>Wednesday</v>
      </c>
      <c r="G17008" s="15">
        <f>$D17008*VLOOKUP($A17008,Price_Table,MATCH($C17008,$A$6:$K$6,0),1)</f>
        <v>0</v>
      </c>
      <c r="H17008" s="15">
        <f>D17008*VLOOKUP(A17008,Cost_Table,MATCH(C17008,M$6:W$6,0),1)</f>
        <v>0</v>
      </c>
      <c r="I17008" s="15">
        <f t="shared" si="797"/>
        <v>0</v>
      </c>
      <c r="J17008" s="43"/>
      <c r="K17008" s="1"/>
    </row>
    <row r="17009" spans="1:11">
      <c r="A17009" s="29">
        <v>41060</v>
      </c>
      <c r="B17009" s="30">
        <v>5</v>
      </c>
      <c r="C17009" s="30" t="s">
        <v>11</v>
      </c>
      <c r="D17009" s="30">
        <v>0</v>
      </c>
      <c r="E17009" s="50" t="str">
        <f t="shared" si="795"/>
        <v>May</v>
      </c>
      <c r="F17009" s="14" t="str">
        <f t="shared" si="796"/>
        <v>Thursday</v>
      </c>
      <c r="G17009" s="15">
        <f>$D17009*VLOOKUP($A17009,Price_Table,MATCH($C17009,$A$6:$K$6,0),1)</f>
        <v>0</v>
      </c>
      <c r="H17009" s="15">
        <f>D17009*VLOOKUP(A17009,Cost_Table,MATCH(C17009,M$6:W$6,0),1)</f>
        <v>0</v>
      </c>
      <c r="I17009" s="15">
        <f t="shared" si="797"/>
        <v>0</v>
      </c>
      <c r="J17009" s="43"/>
      <c r="K17009" s="1"/>
    </row>
    <row r="17010" spans="1:11">
      <c r="A17010" s="29">
        <v>41061</v>
      </c>
      <c r="B17010" s="30">
        <v>5</v>
      </c>
      <c r="C17010" s="30" t="s">
        <v>11</v>
      </c>
      <c r="D17010" s="30">
        <v>467</v>
      </c>
      <c r="E17010" s="50" t="str">
        <f t="shared" si="795"/>
        <v>June</v>
      </c>
      <c r="F17010" s="14" t="str">
        <f t="shared" si="796"/>
        <v>Friday</v>
      </c>
      <c r="G17010" s="15">
        <f>$D17010*VLOOKUP($A17010,Price_Table,MATCH($C17010,$A$6:$K$6,0),1)</f>
        <v>19847.5</v>
      </c>
      <c r="H17010" s="15">
        <f>D17010*VLOOKUP(A17010,Cost_Table,MATCH(C17010,M$6:W$6,0),1)</f>
        <v>11675</v>
      </c>
      <c r="I17010" s="15">
        <f t="shared" si="797"/>
        <v>8172.5</v>
      </c>
      <c r="J17010" s="43"/>
      <c r="K17010" s="1"/>
    </row>
    <row r="17011" spans="1:11">
      <c r="A17011" s="29">
        <v>41062</v>
      </c>
      <c r="B17011" s="30">
        <v>5</v>
      </c>
      <c r="C17011" s="30" t="s">
        <v>11</v>
      </c>
      <c r="D17011" s="30">
        <v>0</v>
      </c>
      <c r="E17011" s="50" t="str">
        <f t="shared" si="795"/>
        <v>June</v>
      </c>
      <c r="F17011" s="14" t="str">
        <f t="shared" si="796"/>
        <v>Saturday</v>
      </c>
      <c r="G17011" s="15">
        <f>$D17011*VLOOKUP($A17011,Price_Table,MATCH($C17011,$A$6:$K$6,0),1)</f>
        <v>0</v>
      </c>
      <c r="H17011" s="15">
        <f>D17011*VLOOKUP(A17011,Cost_Table,MATCH(C17011,M$6:W$6,0),1)</f>
        <v>0</v>
      </c>
      <c r="I17011" s="15">
        <f t="shared" si="797"/>
        <v>0</v>
      </c>
      <c r="J17011" s="43"/>
      <c r="K17011" s="1"/>
    </row>
    <row r="17012" spans="1:11">
      <c r="A17012" s="29">
        <v>41063</v>
      </c>
      <c r="B17012" s="30">
        <v>5</v>
      </c>
      <c r="C17012" s="30" t="s">
        <v>11</v>
      </c>
      <c r="D17012" s="30">
        <v>0</v>
      </c>
      <c r="E17012" s="50" t="str">
        <f t="shared" si="795"/>
        <v>June</v>
      </c>
      <c r="F17012" s="14" t="str">
        <f t="shared" si="796"/>
        <v>Sunday</v>
      </c>
      <c r="G17012" s="15">
        <f>$D17012*VLOOKUP($A17012,Price_Table,MATCH($C17012,$A$6:$K$6,0),1)</f>
        <v>0</v>
      </c>
      <c r="H17012" s="15">
        <f>D17012*VLOOKUP(A17012,Cost_Table,MATCH(C17012,M$6:W$6,0),1)</f>
        <v>0</v>
      </c>
      <c r="I17012" s="15">
        <f t="shared" si="797"/>
        <v>0</v>
      </c>
      <c r="J17012" s="43"/>
      <c r="K17012" s="1"/>
    </row>
    <row r="17013" spans="1:11">
      <c r="A17013" s="29">
        <v>41064</v>
      </c>
      <c r="B17013" s="30">
        <v>5</v>
      </c>
      <c r="C17013" s="30" t="s">
        <v>11</v>
      </c>
      <c r="D17013" s="30">
        <v>0</v>
      </c>
      <c r="E17013" s="50" t="str">
        <f t="shared" si="795"/>
        <v>June</v>
      </c>
      <c r="F17013" s="14" t="str">
        <f t="shared" si="796"/>
        <v>Monday</v>
      </c>
      <c r="G17013" s="15">
        <f>$D17013*VLOOKUP($A17013,Price_Table,MATCH($C17013,$A$6:$K$6,0),1)</f>
        <v>0</v>
      </c>
      <c r="H17013" s="15">
        <f>D17013*VLOOKUP(A17013,Cost_Table,MATCH(C17013,M$6:W$6,0),1)</f>
        <v>0</v>
      </c>
      <c r="I17013" s="15">
        <f t="shared" si="797"/>
        <v>0</v>
      </c>
      <c r="J17013" s="43"/>
      <c r="K17013" s="1"/>
    </row>
    <row r="17014" spans="1:11">
      <c r="A17014" s="29">
        <v>41065</v>
      </c>
      <c r="B17014" s="30">
        <v>5</v>
      </c>
      <c r="C17014" s="30" t="s">
        <v>11</v>
      </c>
      <c r="D17014" s="30">
        <v>207</v>
      </c>
      <c r="E17014" s="50" t="str">
        <f t="shared" si="795"/>
        <v>June</v>
      </c>
      <c r="F17014" s="14" t="str">
        <f t="shared" si="796"/>
        <v>Tuesday</v>
      </c>
      <c r="G17014" s="15">
        <f>$D17014*VLOOKUP($A17014,Price_Table,MATCH($C17014,$A$6:$K$6,0),1)</f>
        <v>8797.5</v>
      </c>
      <c r="H17014" s="15">
        <f>D17014*VLOOKUP(A17014,Cost_Table,MATCH(C17014,M$6:W$6,0),1)</f>
        <v>5175</v>
      </c>
      <c r="I17014" s="15">
        <f t="shared" si="797"/>
        <v>3622.5</v>
      </c>
      <c r="J17014" s="43"/>
      <c r="K17014" s="1"/>
    </row>
    <row r="17015" spans="1:11">
      <c r="A17015" s="29">
        <v>41066</v>
      </c>
      <c r="B17015" s="30">
        <v>5</v>
      </c>
      <c r="C17015" s="30" t="s">
        <v>11</v>
      </c>
      <c r="D17015" s="30">
        <v>0</v>
      </c>
      <c r="E17015" s="50" t="str">
        <f t="shared" si="795"/>
        <v>June</v>
      </c>
      <c r="F17015" s="14" t="str">
        <f t="shared" si="796"/>
        <v>Wednesday</v>
      </c>
      <c r="G17015" s="15">
        <f>$D17015*VLOOKUP($A17015,Price_Table,MATCH($C17015,$A$6:$K$6,0),1)</f>
        <v>0</v>
      </c>
      <c r="H17015" s="15">
        <f>D17015*VLOOKUP(A17015,Cost_Table,MATCH(C17015,M$6:W$6,0),1)</f>
        <v>0</v>
      </c>
      <c r="I17015" s="15">
        <f t="shared" si="797"/>
        <v>0</v>
      </c>
      <c r="J17015" s="43"/>
      <c r="K17015" s="1"/>
    </row>
    <row r="17016" spans="1:11">
      <c r="A17016" s="29">
        <v>41067</v>
      </c>
      <c r="B17016" s="30">
        <v>5</v>
      </c>
      <c r="C17016" s="30" t="s">
        <v>11</v>
      </c>
      <c r="D17016" s="30">
        <v>0</v>
      </c>
      <c r="E17016" s="50" t="str">
        <f t="shared" si="795"/>
        <v>June</v>
      </c>
      <c r="F17016" s="14" t="str">
        <f t="shared" si="796"/>
        <v>Thursday</v>
      </c>
      <c r="G17016" s="15">
        <f>$D17016*VLOOKUP($A17016,Price_Table,MATCH($C17016,$A$6:$K$6,0),1)</f>
        <v>0</v>
      </c>
      <c r="H17016" s="15">
        <f>D17016*VLOOKUP(A17016,Cost_Table,MATCH(C17016,M$6:W$6,0),1)</f>
        <v>0</v>
      </c>
      <c r="I17016" s="15">
        <f t="shared" si="797"/>
        <v>0</v>
      </c>
      <c r="J17016" s="43"/>
      <c r="K17016" s="1"/>
    </row>
    <row r="17017" spans="1:11">
      <c r="A17017" s="29">
        <v>41068</v>
      </c>
      <c r="B17017" s="30">
        <v>5</v>
      </c>
      <c r="C17017" s="30" t="s">
        <v>11</v>
      </c>
      <c r="D17017" s="30">
        <v>79</v>
      </c>
      <c r="E17017" s="50" t="str">
        <f t="shared" si="795"/>
        <v>June</v>
      </c>
      <c r="F17017" s="14" t="str">
        <f t="shared" si="796"/>
        <v>Friday</v>
      </c>
      <c r="G17017" s="15">
        <f>$D17017*VLOOKUP($A17017,Price_Table,MATCH($C17017,$A$6:$K$6,0),1)</f>
        <v>3357.5</v>
      </c>
      <c r="H17017" s="15">
        <f>D17017*VLOOKUP(A17017,Cost_Table,MATCH(C17017,M$6:W$6,0),1)</f>
        <v>1975</v>
      </c>
      <c r="I17017" s="15">
        <f t="shared" si="797"/>
        <v>1382.5</v>
      </c>
      <c r="J17017" s="43"/>
      <c r="K17017" s="1"/>
    </row>
    <row r="17018" spans="1:11">
      <c r="A17018" s="29">
        <v>41069</v>
      </c>
      <c r="B17018" s="30">
        <v>5</v>
      </c>
      <c r="C17018" s="30" t="s">
        <v>11</v>
      </c>
      <c r="D17018" s="30">
        <v>0</v>
      </c>
      <c r="E17018" s="50" t="str">
        <f t="shared" si="795"/>
        <v>June</v>
      </c>
      <c r="F17018" s="14" t="str">
        <f t="shared" si="796"/>
        <v>Saturday</v>
      </c>
      <c r="G17018" s="15">
        <f>$D17018*VLOOKUP($A17018,Price_Table,MATCH($C17018,$A$6:$K$6,0),1)</f>
        <v>0</v>
      </c>
      <c r="H17018" s="15">
        <f>D17018*VLOOKUP(A17018,Cost_Table,MATCH(C17018,M$6:W$6,0),1)</f>
        <v>0</v>
      </c>
      <c r="I17018" s="15">
        <f t="shared" si="797"/>
        <v>0</v>
      </c>
      <c r="J17018" s="43"/>
      <c r="K17018" s="1"/>
    </row>
    <row r="17019" spans="1:11">
      <c r="A17019" s="29">
        <v>41070</v>
      </c>
      <c r="B17019" s="30">
        <v>5</v>
      </c>
      <c r="C17019" s="30" t="s">
        <v>11</v>
      </c>
      <c r="D17019" s="30">
        <v>0</v>
      </c>
      <c r="E17019" s="50" t="str">
        <f t="shared" si="795"/>
        <v>June</v>
      </c>
      <c r="F17019" s="14" t="str">
        <f t="shared" si="796"/>
        <v>Sunday</v>
      </c>
      <c r="G17019" s="15">
        <f>$D17019*VLOOKUP($A17019,Price_Table,MATCH($C17019,$A$6:$K$6,0),1)</f>
        <v>0</v>
      </c>
      <c r="H17019" s="15">
        <f>D17019*VLOOKUP(A17019,Cost_Table,MATCH(C17019,M$6:W$6,0),1)</f>
        <v>0</v>
      </c>
      <c r="I17019" s="15">
        <f t="shared" si="797"/>
        <v>0</v>
      </c>
      <c r="J17019" s="43"/>
      <c r="K17019" s="1"/>
    </row>
    <row r="17020" spans="1:11">
      <c r="A17020" s="29">
        <v>41071</v>
      </c>
      <c r="B17020" s="30">
        <v>5</v>
      </c>
      <c r="C17020" s="30" t="s">
        <v>11</v>
      </c>
      <c r="D17020" s="30">
        <v>0</v>
      </c>
      <c r="E17020" s="50" t="str">
        <f t="shared" si="795"/>
        <v>June</v>
      </c>
      <c r="F17020" s="14" t="str">
        <f t="shared" si="796"/>
        <v>Monday</v>
      </c>
      <c r="G17020" s="15">
        <f>$D17020*VLOOKUP($A17020,Price_Table,MATCH($C17020,$A$6:$K$6,0),1)</f>
        <v>0</v>
      </c>
      <c r="H17020" s="15">
        <f>D17020*VLOOKUP(A17020,Cost_Table,MATCH(C17020,M$6:W$6,0),1)</f>
        <v>0</v>
      </c>
      <c r="I17020" s="15">
        <f t="shared" si="797"/>
        <v>0</v>
      </c>
      <c r="J17020" s="43"/>
      <c r="K17020" s="1"/>
    </row>
    <row r="17021" spans="1:11">
      <c r="A17021" s="29">
        <v>41072</v>
      </c>
      <c r="B17021" s="30">
        <v>5</v>
      </c>
      <c r="C17021" s="30" t="s">
        <v>11</v>
      </c>
      <c r="D17021" s="30">
        <v>234</v>
      </c>
      <c r="E17021" s="50" t="str">
        <f t="shared" si="795"/>
        <v>June</v>
      </c>
      <c r="F17021" s="14" t="str">
        <f t="shared" si="796"/>
        <v>Tuesday</v>
      </c>
      <c r="G17021" s="15">
        <f>$D17021*VLOOKUP($A17021,Price_Table,MATCH($C17021,$A$6:$K$6,0),1)</f>
        <v>9945</v>
      </c>
      <c r="H17021" s="15">
        <f>D17021*VLOOKUP(A17021,Cost_Table,MATCH(C17021,M$6:W$6,0),1)</f>
        <v>5850</v>
      </c>
      <c r="I17021" s="15">
        <f t="shared" si="797"/>
        <v>4095</v>
      </c>
      <c r="J17021" s="43"/>
      <c r="K17021" s="1"/>
    </row>
    <row r="17022" spans="1:11">
      <c r="A17022" s="29">
        <v>41073</v>
      </c>
      <c r="B17022" s="30">
        <v>5</v>
      </c>
      <c r="C17022" s="30" t="s">
        <v>11</v>
      </c>
      <c r="D17022" s="30">
        <v>0</v>
      </c>
      <c r="E17022" s="50" t="str">
        <f t="shared" si="795"/>
        <v>June</v>
      </c>
      <c r="F17022" s="14" t="str">
        <f t="shared" si="796"/>
        <v>Wednesday</v>
      </c>
      <c r="G17022" s="15">
        <f>$D17022*VLOOKUP($A17022,Price_Table,MATCH($C17022,$A$6:$K$6,0),1)</f>
        <v>0</v>
      </c>
      <c r="H17022" s="15">
        <f>D17022*VLOOKUP(A17022,Cost_Table,MATCH(C17022,M$6:W$6,0),1)</f>
        <v>0</v>
      </c>
      <c r="I17022" s="15">
        <f t="shared" si="797"/>
        <v>0</v>
      </c>
      <c r="J17022" s="43"/>
      <c r="K17022" s="1"/>
    </row>
    <row r="17023" spans="1:11">
      <c r="A17023" s="29">
        <v>41074</v>
      </c>
      <c r="B17023" s="30">
        <v>5</v>
      </c>
      <c r="C17023" s="30" t="s">
        <v>11</v>
      </c>
      <c r="D17023" s="30">
        <v>0</v>
      </c>
      <c r="E17023" s="50" t="str">
        <f t="shared" si="795"/>
        <v>June</v>
      </c>
      <c r="F17023" s="14" t="str">
        <f t="shared" si="796"/>
        <v>Thursday</v>
      </c>
      <c r="G17023" s="15">
        <f>$D17023*VLOOKUP($A17023,Price_Table,MATCH($C17023,$A$6:$K$6,0),1)</f>
        <v>0</v>
      </c>
      <c r="H17023" s="15">
        <f>D17023*VLOOKUP(A17023,Cost_Table,MATCH(C17023,M$6:W$6,0),1)</f>
        <v>0</v>
      </c>
      <c r="I17023" s="15">
        <f t="shared" si="797"/>
        <v>0</v>
      </c>
      <c r="J17023" s="43"/>
      <c r="K17023" s="1"/>
    </row>
    <row r="17024" spans="1:11">
      <c r="A17024" s="29">
        <v>41075</v>
      </c>
      <c r="B17024" s="30">
        <v>5</v>
      </c>
      <c r="C17024" s="30" t="s">
        <v>11</v>
      </c>
      <c r="D17024" s="30">
        <v>143</v>
      </c>
      <c r="E17024" s="50" t="str">
        <f t="shared" si="795"/>
        <v>June</v>
      </c>
      <c r="F17024" s="14" t="str">
        <f t="shared" si="796"/>
        <v>Friday</v>
      </c>
      <c r="G17024" s="15">
        <f>$D17024*VLOOKUP($A17024,Price_Table,MATCH($C17024,$A$6:$K$6,0),1)</f>
        <v>6077.5</v>
      </c>
      <c r="H17024" s="15">
        <f>D17024*VLOOKUP(A17024,Cost_Table,MATCH(C17024,M$6:W$6,0),1)</f>
        <v>3575</v>
      </c>
      <c r="I17024" s="15">
        <f t="shared" si="797"/>
        <v>2502.5</v>
      </c>
      <c r="J17024" s="43"/>
      <c r="K17024" s="1"/>
    </row>
    <row r="17025" spans="1:11">
      <c r="A17025" s="29">
        <v>41076</v>
      </c>
      <c r="B17025" s="30">
        <v>5</v>
      </c>
      <c r="C17025" s="30" t="s">
        <v>11</v>
      </c>
      <c r="D17025" s="30">
        <v>0</v>
      </c>
      <c r="E17025" s="50" t="str">
        <f t="shared" si="795"/>
        <v>June</v>
      </c>
      <c r="F17025" s="14" t="str">
        <f t="shared" si="796"/>
        <v>Saturday</v>
      </c>
      <c r="G17025" s="15">
        <f>$D17025*VLOOKUP($A17025,Price_Table,MATCH($C17025,$A$6:$K$6,0),1)</f>
        <v>0</v>
      </c>
      <c r="H17025" s="15">
        <f>D17025*VLOOKUP(A17025,Cost_Table,MATCH(C17025,M$6:W$6,0),1)</f>
        <v>0</v>
      </c>
      <c r="I17025" s="15">
        <f t="shared" si="797"/>
        <v>0</v>
      </c>
      <c r="J17025" s="43"/>
      <c r="K17025" s="1"/>
    </row>
    <row r="17026" spans="1:11">
      <c r="A17026" s="29">
        <v>41077</v>
      </c>
      <c r="B17026" s="30">
        <v>5</v>
      </c>
      <c r="C17026" s="30" t="s">
        <v>11</v>
      </c>
      <c r="D17026" s="30">
        <v>0</v>
      </c>
      <c r="E17026" s="50" t="str">
        <f t="shared" si="795"/>
        <v>June</v>
      </c>
      <c r="F17026" s="14" t="str">
        <f t="shared" si="796"/>
        <v>Sunday</v>
      </c>
      <c r="G17026" s="15">
        <f>$D17026*VLOOKUP($A17026,Price_Table,MATCH($C17026,$A$6:$K$6,0),1)</f>
        <v>0</v>
      </c>
      <c r="H17026" s="15">
        <f>D17026*VLOOKUP(A17026,Cost_Table,MATCH(C17026,M$6:W$6,0),1)</f>
        <v>0</v>
      </c>
      <c r="I17026" s="15">
        <f t="shared" si="797"/>
        <v>0</v>
      </c>
      <c r="J17026" s="43"/>
      <c r="K17026" s="1"/>
    </row>
    <row r="17027" spans="1:11">
      <c r="A17027" s="29">
        <v>41078</v>
      </c>
      <c r="B17027" s="30">
        <v>5</v>
      </c>
      <c r="C17027" s="30" t="s">
        <v>11</v>
      </c>
      <c r="D17027" s="30">
        <v>0</v>
      </c>
      <c r="E17027" s="50" t="str">
        <f t="shared" si="795"/>
        <v>June</v>
      </c>
      <c r="F17027" s="14" t="str">
        <f t="shared" si="796"/>
        <v>Monday</v>
      </c>
      <c r="G17027" s="15">
        <f>$D17027*VLOOKUP($A17027,Price_Table,MATCH($C17027,$A$6:$K$6,0),1)</f>
        <v>0</v>
      </c>
      <c r="H17027" s="15">
        <f>D17027*VLOOKUP(A17027,Cost_Table,MATCH(C17027,M$6:W$6,0),1)</f>
        <v>0</v>
      </c>
      <c r="I17027" s="15">
        <f t="shared" si="797"/>
        <v>0</v>
      </c>
      <c r="J17027" s="43"/>
      <c r="K17027" s="1"/>
    </row>
    <row r="17028" spans="1:11">
      <c r="A17028" s="29">
        <v>41079</v>
      </c>
      <c r="B17028" s="30">
        <v>5</v>
      </c>
      <c r="C17028" s="30" t="s">
        <v>11</v>
      </c>
      <c r="D17028" s="30">
        <v>154</v>
      </c>
      <c r="E17028" s="50" t="str">
        <f t="shared" si="795"/>
        <v>June</v>
      </c>
      <c r="F17028" s="14" t="str">
        <f t="shared" si="796"/>
        <v>Tuesday</v>
      </c>
      <c r="G17028" s="15">
        <f>$D17028*VLOOKUP($A17028,Price_Table,MATCH($C17028,$A$6:$K$6,0),1)</f>
        <v>6545</v>
      </c>
      <c r="H17028" s="15">
        <f>D17028*VLOOKUP(A17028,Cost_Table,MATCH(C17028,M$6:W$6,0),1)</f>
        <v>3850</v>
      </c>
      <c r="I17028" s="15">
        <f t="shared" si="797"/>
        <v>2695</v>
      </c>
      <c r="J17028" s="43"/>
      <c r="K17028" s="1"/>
    </row>
    <row r="17029" spans="1:11">
      <c r="A17029" s="29">
        <v>41080</v>
      </c>
      <c r="B17029" s="30">
        <v>5</v>
      </c>
      <c r="C17029" s="30" t="s">
        <v>11</v>
      </c>
      <c r="D17029" s="30">
        <v>0</v>
      </c>
      <c r="E17029" s="50" t="str">
        <f t="shared" si="795"/>
        <v>June</v>
      </c>
      <c r="F17029" s="14" t="str">
        <f t="shared" si="796"/>
        <v>Wednesday</v>
      </c>
      <c r="G17029" s="15">
        <f>$D17029*VLOOKUP($A17029,Price_Table,MATCH($C17029,$A$6:$K$6,0),1)</f>
        <v>0</v>
      </c>
      <c r="H17029" s="15">
        <f>D17029*VLOOKUP(A17029,Cost_Table,MATCH(C17029,M$6:W$6,0),1)</f>
        <v>0</v>
      </c>
      <c r="I17029" s="15">
        <f t="shared" si="797"/>
        <v>0</v>
      </c>
      <c r="J17029" s="43"/>
      <c r="K17029" s="1"/>
    </row>
    <row r="17030" spans="1:11">
      <c r="A17030" s="29">
        <v>41081</v>
      </c>
      <c r="B17030" s="30">
        <v>5</v>
      </c>
      <c r="C17030" s="30" t="s">
        <v>11</v>
      </c>
      <c r="D17030" s="30">
        <v>0</v>
      </c>
      <c r="E17030" s="50" t="str">
        <f t="shared" si="795"/>
        <v>June</v>
      </c>
      <c r="F17030" s="14" t="str">
        <f t="shared" si="796"/>
        <v>Thursday</v>
      </c>
      <c r="G17030" s="15">
        <f>$D17030*VLOOKUP($A17030,Price_Table,MATCH($C17030,$A$6:$K$6,0),1)</f>
        <v>0</v>
      </c>
      <c r="H17030" s="15">
        <f>D17030*VLOOKUP(A17030,Cost_Table,MATCH(C17030,M$6:W$6,0),1)</f>
        <v>0</v>
      </c>
      <c r="I17030" s="15">
        <f t="shared" si="797"/>
        <v>0</v>
      </c>
      <c r="J17030" s="43"/>
      <c r="K17030" s="1"/>
    </row>
    <row r="17031" spans="1:11">
      <c r="A17031" s="29">
        <v>41082</v>
      </c>
      <c r="B17031" s="30">
        <v>5</v>
      </c>
      <c r="C17031" s="30" t="s">
        <v>11</v>
      </c>
      <c r="D17031" s="30">
        <v>48</v>
      </c>
      <c r="E17031" s="50" t="str">
        <f t="shared" si="795"/>
        <v>June</v>
      </c>
      <c r="F17031" s="14" t="str">
        <f t="shared" si="796"/>
        <v>Friday</v>
      </c>
      <c r="G17031" s="15">
        <f>$D17031*VLOOKUP($A17031,Price_Table,MATCH($C17031,$A$6:$K$6,0),1)</f>
        <v>2040</v>
      </c>
      <c r="H17031" s="15">
        <f>D17031*VLOOKUP(A17031,Cost_Table,MATCH(C17031,M$6:W$6,0),1)</f>
        <v>1200</v>
      </c>
      <c r="I17031" s="15">
        <f t="shared" si="797"/>
        <v>840</v>
      </c>
      <c r="J17031" s="43"/>
      <c r="K17031" s="1"/>
    </row>
    <row r="17032" spans="1:11">
      <c r="A17032" s="29">
        <v>41083</v>
      </c>
      <c r="B17032" s="30">
        <v>5</v>
      </c>
      <c r="C17032" s="30" t="s">
        <v>11</v>
      </c>
      <c r="D17032" s="30">
        <v>0</v>
      </c>
      <c r="E17032" s="50" t="str">
        <f t="shared" si="795"/>
        <v>June</v>
      </c>
      <c r="F17032" s="14" t="str">
        <f t="shared" si="796"/>
        <v>Saturday</v>
      </c>
      <c r="G17032" s="15">
        <f>$D17032*VLOOKUP($A17032,Price_Table,MATCH($C17032,$A$6:$K$6,0),1)</f>
        <v>0</v>
      </c>
      <c r="H17032" s="15">
        <f>D17032*VLOOKUP(A17032,Cost_Table,MATCH(C17032,M$6:W$6,0),1)</f>
        <v>0</v>
      </c>
      <c r="I17032" s="15">
        <f t="shared" si="797"/>
        <v>0</v>
      </c>
      <c r="J17032" s="43"/>
      <c r="K17032" s="1"/>
    </row>
    <row r="17033" spans="1:11">
      <c r="A17033" s="29">
        <v>41084</v>
      </c>
      <c r="B17033" s="30">
        <v>5</v>
      </c>
      <c r="C17033" s="30" t="s">
        <v>11</v>
      </c>
      <c r="D17033" s="30">
        <v>0</v>
      </c>
      <c r="E17033" s="50" t="str">
        <f t="shared" si="795"/>
        <v>June</v>
      </c>
      <c r="F17033" s="14" t="str">
        <f t="shared" si="796"/>
        <v>Sunday</v>
      </c>
      <c r="G17033" s="15">
        <f>$D17033*VLOOKUP($A17033,Price_Table,MATCH($C17033,$A$6:$K$6,0),1)</f>
        <v>0</v>
      </c>
      <c r="H17033" s="15">
        <f>D17033*VLOOKUP(A17033,Cost_Table,MATCH(C17033,M$6:W$6,0),1)</f>
        <v>0</v>
      </c>
      <c r="I17033" s="15">
        <f t="shared" si="797"/>
        <v>0</v>
      </c>
      <c r="J17033" s="43"/>
      <c r="K17033" s="1"/>
    </row>
    <row r="17034" spans="1:11">
      <c r="A17034" s="29">
        <v>41085</v>
      </c>
      <c r="B17034" s="30">
        <v>5</v>
      </c>
      <c r="C17034" s="30" t="s">
        <v>11</v>
      </c>
      <c r="D17034" s="30">
        <v>0</v>
      </c>
      <c r="E17034" s="50" t="str">
        <f t="shared" si="795"/>
        <v>June</v>
      </c>
      <c r="F17034" s="14" t="str">
        <f t="shared" si="796"/>
        <v>Monday</v>
      </c>
      <c r="G17034" s="15">
        <f>$D17034*VLOOKUP($A17034,Price_Table,MATCH($C17034,$A$6:$K$6,0),1)</f>
        <v>0</v>
      </c>
      <c r="H17034" s="15">
        <f>D17034*VLOOKUP(A17034,Cost_Table,MATCH(C17034,M$6:W$6,0),1)</f>
        <v>0</v>
      </c>
      <c r="I17034" s="15">
        <f t="shared" si="797"/>
        <v>0</v>
      </c>
      <c r="J17034" s="43"/>
      <c r="K17034" s="1"/>
    </row>
    <row r="17035" spans="1:11">
      <c r="A17035" s="29">
        <v>41086</v>
      </c>
      <c r="B17035" s="30">
        <v>5</v>
      </c>
      <c r="C17035" s="30" t="s">
        <v>11</v>
      </c>
      <c r="D17035" s="30">
        <v>39</v>
      </c>
      <c r="E17035" s="50" t="str">
        <f t="shared" si="795"/>
        <v>June</v>
      </c>
      <c r="F17035" s="14" t="str">
        <f t="shared" si="796"/>
        <v>Tuesday</v>
      </c>
      <c r="G17035" s="15">
        <f>$D17035*VLOOKUP($A17035,Price_Table,MATCH($C17035,$A$6:$K$6,0),1)</f>
        <v>1657.5</v>
      </c>
      <c r="H17035" s="15">
        <f>D17035*VLOOKUP(A17035,Cost_Table,MATCH(C17035,M$6:W$6,0),1)</f>
        <v>975</v>
      </c>
      <c r="I17035" s="15">
        <f t="shared" si="797"/>
        <v>682.5</v>
      </c>
      <c r="J17035" s="43"/>
      <c r="K17035" s="1"/>
    </row>
    <row r="17036" spans="1:11">
      <c r="A17036" s="29">
        <v>41087</v>
      </c>
      <c r="B17036" s="30">
        <v>5</v>
      </c>
      <c r="C17036" s="30" t="s">
        <v>11</v>
      </c>
      <c r="D17036" s="30">
        <v>0</v>
      </c>
      <c r="E17036" s="50" t="str">
        <f t="shared" si="795"/>
        <v>June</v>
      </c>
      <c r="F17036" s="14" t="str">
        <f t="shared" si="796"/>
        <v>Wednesday</v>
      </c>
      <c r="G17036" s="15">
        <f>$D17036*VLOOKUP($A17036,Price_Table,MATCH($C17036,$A$6:$K$6,0),1)</f>
        <v>0</v>
      </c>
      <c r="H17036" s="15">
        <f>D17036*VLOOKUP(A17036,Cost_Table,MATCH(C17036,M$6:W$6,0),1)</f>
        <v>0</v>
      </c>
      <c r="I17036" s="15">
        <f t="shared" si="797"/>
        <v>0</v>
      </c>
      <c r="J17036" s="43"/>
      <c r="K17036" s="1"/>
    </row>
    <row r="17037" spans="1:11">
      <c r="A17037" s="29">
        <v>41088</v>
      </c>
      <c r="B17037" s="30">
        <v>5</v>
      </c>
      <c r="C17037" s="30" t="s">
        <v>11</v>
      </c>
      <c r="D17037" s="30">
        <v>0</v>
      </c>
      <c r="E17037" s="50" t="str">
        <f t="shared" si="795"/>
        <v>June</v>
      </c>
      <c r="F17037" s="14" t="str">
        <f t="shared" si="796"/>
        <v>Thursday</v>
      </c>
      <c r="G17037" s="15">
        <f>$D17037*VLOOKUP($A17037,Price_Table,MATCH($C17037,$A$6:$K$6,0),1)</f>
        <v>0</v>
      </c>
      <c r="H17037" s="15">
        <f>D17037*VLOOKUP(A17037,Cost_Table,MATCH(C17037,M$6:W$6,0),1)</f>
        <v>0</v>
      </c>
      <c r="I17037" s="15">
        <f t="shared" si="797"/>
        <v>0</v>
      </c>
      <c r="J17037" s="43"/>
      <c r="K17037" s="1"/>
    </row>
    <row r="17038" spans="1:11">
      <c r="A17038" s="29">
        <v>41089</v>
      </c>
      <c r="B17038" s="30">
        <v>5</v>
      </c>
      <c r="C17038" s="30" t="s">
        <v>11</v>
      </c>
      <c r="D17038" s="30">
        <v>176</v>
      </c>
      <c r="E17038" s="50" t="str">
        <f t="shared" si="795"/>
        <v>June</v>
      </c>
      <c r="F17038" s="14" t="str">
        <f t="shared" si="796"/>
        <v>Friday</v>
      </c>
      <c r="G17038" s="15">
        <f>$D17038*VLOOKUP($A17038,Price_Table,MATCH($C17038,$A$6:$K$6,0),1)</f>
        <v>7480</v>
      </c>
      <c r="H17038" s="15">
        <f>D17038*VLOOKUP(A17038,Cost_Table,MATCH(C17038,M$6:W$6,0),1)</f>
        <v>4400</v>
      </c>
      <c r="I17038" s="15">
        <f t="shared" si="797"/>
        <v>3080</v>
      </c>
      <c r="J17038" s="43"/>
      <c r="K17038" s="1"/>
    </row>
    <row r="17039" spans="1:11">
      <c r="A17039" s="29">
        <v>41090</v>
      </c>
      <c r="B17039" s="30">
        <v>5</v>
      </c>
      <c r="C17039" s="30" t="s">
        <v>11</v>
      </c>
      <c r="D17039" s="30">
        <v>0</v>
      </c>
      <c r="E17039" s="50" t="str">
        <f t="shared" si="795"/>
        <v>June</v>
      </c>
      <c r="F17039" s="14" t="str">
        <f t="shared" si="796"/>
        <v>Saturday</v>
      </c>
      <c r="G17039" s="15">
        <f>$D17039*VLOOKUP($A17039,Price_Table,MATCH($C17039,$A$6:$K$6,0),1)</f>
        <v>0</v>
      </c>
      <c r="H17039" s="15">
        <f>D17039*VLOOKUP(A17039,Cost_Table,MATCH(C17039,M$6:W$6,0),1)</f>
        <v>0</v>
      </c>
      <c r="I17039" s="15">
        <f t="shared" si="797"/>
        <v>0</v>
      </c>
      <c r="J17039" s="43"/>
      <c r="K17039" s="1"/>
    </row>
    <row r="17040" spans="1:11">
      <c r="A17040" s="29">
        <v>41091</v>
      </c>
      <c r="B17040" s="30">
        <v>5</v>
      </c>
      <c r="C17040" s="30" t="s">
        <v>11</v>
      </c>
      <c r="D17040" s="30">
        <v>0</v>
      </c>
      <c r="E17040" s="50" t="str">
        <f t="shared" si="795"/>
        <v>July</v>
      </c>
      <c r="F17040" s="14" t="str">
        <f t="shared" si="796"/>
        <v>Sunday</v>
      </c>
      <c r="G17040" s="15">
        <f>$D17040*VLOOKUP($A17040,Price_Table,MATCH($C17040,$A$6:$K$6,0),1)</f>
        <v>0</v>
      </c>
      <c r="H17040" s="15">
        <f>D17040*VLOOKUP(A17040,Cost_Table,MATCH(C17040,M$6:W$6,0),1)</f>
        <v>0</v>
      </c>
      <c r="I17040" s="15">
        <f t="shared" si="797"/>
        <v>0</v>
      </c>
      <c r="J17040" s="43"/>
      <c r="K17040" s="1"/>
    </row>
    <row r="17041" spans="1:11">
      <c r="A17041" s="29">
        <v>41092</v>
      </c>
      <c r="B17041" s="30">
        <v>5</v>
      </c>
      <c r="C17041" s="30" t="s">
        <v>11</v>
      </c>
      <c r="D17041" s="30">
        <v>0</v>
      </c>
      <c r="E17041" s="50" t="str">
        <f t="shared" si="795"/>
        <v>July</v>
      </c>
      <c r="F17041" s="14" t="str">
        <f t="shared" si="796"/>
        <v>Monday</v>
      </c>
      <c r="G17041" s="15">
        <f>$D17041*VLOOKUP($A17041,Price_Table,MATCH($C17041,$A$6:$K$6,0),1)</f>
        <v>0</v>
      </c>
      <c r="H17041" s="15">
        <f>D17041*VLOOKUP(A17041,Cost_Table,MATCH(C17041,M$6:W$6,0),1)</f>
        <v>0</v>
      </c>
      <c r="I17041" s="15">
        <f t="shared" si="797"/>
        <v>0</v>
      </c>
      <c r="J17041" s="43"/>
      <c r="K17041" s="1"/>
    </row>
    <row r="17042" spans="1:11">
      <c r="A17042" s="29">
        <v>41093</v>
      </c>
      <c r="B17042" s="30">
        <v>5</v>
      </c>
      <c r="C17042" s="30" t="s">
        <v>11</v>
      </c>
      <c r="D17042" s="30">
        <v>189</v>
      </c>
      <c r="E17042" s="50" t="str">
        <f t="shared" si="795"/>
        <v>July</v>
      </c>
      <c r="F17042" s="14" t="str">
        <f t="shared" si="796"/>
        <v>Tuesday</v>
      </c>
      <c r="G17042" s="15">
        <f>$D17042*VLOOKUP($A17042,Price_Table,MATCH($C17042,$A$6:$K$6,0),1)</f>
        <v>8032.5</v>
      </c>
      <c r="H17042" s="15">
        <f>D17042*VLOOKUP(A17042,Cost_Table,MATCH(C17042,M$6:W$6,0),1)</f>
        <v>4725</v>
      </c>
      <c r="I17042" s="15">
        <f t="shared" si="797"/>
        <v>3307.5</v>
      </c>
      <c r="J17042" s="43"/>
      <c r="K17042" s="1"/>
    </row>
    <row r="17043" spans="1:11">
      <c r="A17043" s="29">
        <v>41094</v>
      </c>
      <c r="B17043" s="30">
        <v>5</v>
      </c>
      <c r="C17043" s="30" t="s">
        <v>11</v>
      </c>
      <c r="D17043" s="30">
        <v>0</v>
      </c>
      <c r="E17043" s="50" t="str">
        <f t="shared" si="795"/>
        <v>July</v>
      </c>
      <c r="F17043" s="14" t="str">
        <f t="shared" si="796"/>
        <v>Wednesday</v>
      </c>
      <c r="G17043" s="15">
        <f>$D17043*VLOOKUP($A17043,Price_Table,MATCH($C17043,$A$6:$K$6,0),1)</f>
        <v>0</v>
      </c>
      <c r="H17043" s="15">
        <f>D17043*VLOOKUP(A17043,Cost_Table,MATCH(C17043,M$6:W$6,0),1)</f>
        <v>0</v>
      </c>
      <c r="I17043" s="15">
        <f t="shared" si="797"/>
        <v>0</v>
      </c>
      <c r="J17043" s="43"/>
      <c r="K17043" s="1"/>
    </row>
    <row r="17044" spans="1:11">
      <c r="A17044" s="29">
        <v>41095</v>
      </c>
      <c r="B17044" s="30">
        <v>5</v>
      </c>
      <c r="C17044" s="30" t="s">
        <v>11</v>
      </c>
      <c r="D17044" s="30">
        <v>0</v>
      </c>
      <c r="E17044" s="50" t="str">
        <f t="shared" si="795"/>
        <v>July</v>
      </c>
      <c r="F17044" s="14" t="str">
        <f t="shared" si="796"/>
        <v>Thursday</v>
      </c>
      <c r="G17044" s="15">
        <f>$D17044*VLOOKUP($A17044,Price_Table,MATCH($C17044,$A$6:$K$6,0),1)</f>
        <v>0</v>
      </c>
      <c r="H17044" s="15">
        <f>D17044*VLOOKUP(A17044,Cost_Table,MATCH(C17044,M$6:W$6,0),1)</f>
        <v>0</v>
      </c>
      <c r="I17044" s="15">
        <f t="shared" si="797"/>
        <v>0</v>
      </c>
      <c r="J17044" s="43"/>
      <c r="K17044" s="1"/>
    </row>
    <row r="17045" spans="1:11">
      <c r="A17045" s="29">
        <v>41096</v>
      </c>
      <c r="B17045" s="30">
        <v>5</v>
      </c>
      <c r="C17045" s="30" t="s">
        <v>11</v>
      </c>
      <c r="D17045" s="30">
        <v>99</v>
      </c>
      <c r="E17045" s="50" t="str">
        <f t="shared" si="795"/>
        <v>July</v>
      </c>
      <c r="F17045" s="14" t="str">
        <f t="shared" si="796"/>
        <v>Friday</v>
      </c>
      <c r="G17045" s="15">
        <f>$D17045*VLOOKUP($A17045,Price_Table,MATCH($C17045,$A$6:$K$6,0),1)</f>
        <v>4207.5</v>
      </c>
      <c r="H17045" s="15">
        <f>D17045*VLOOKUP(A17045,Cost_Table,MATCH(C17045,M$6:W$6,0),1)</f>
        <v>2475</v>
      </c>
      <c r="I17045" s="15">
        <f t="shared" si="797"/>
        <v>1732.5</v>
      </c>
      <c r="J17045" s="43"/>
      <c r="K17045" s="1"/>
    </row>
    <row r="17046" spans="1:11">
      <c r="A17046" s="29">
        <v>41097</v>
      </c>
      <c r="B17046" s="30">
        <v>5</v>
      </c>
      <c r="C17046" s="30" t="s">
        <v>11</v>
      </c>
      <c r="D17046" s="30">
        <v>0</v>
      </c>
      <c r="E17046" s="50" t="str">
        <f t="shared" si="795"/>
        <v>July</v>
      </c>
      <c r="F17046" s="14" t="str">
        <f t="shared" si="796"/>
        <v>Saturday</v>
      </c>
      <c r="G17046" s="15">
        <f>$D17046*VLOOKUP($A17046,Price_Table,MATCH($C17046,$A$6:$K$6,0),1)</f>
        <v>0</v>
      </c>
      <c r="H17046" s="15">
        <f>D17046*VLOOKUP(A17046,Cost_Table,MATCH(C17046,M$6:W$6,0),1)</f>
        <v>0</v>
      </c>
      <c r="I17046" s="15">
        <f t="shared" si="797"/>
        <v>0</v>
      </c>
      <c r="J17046" s="43"/>
      <c r="K17046" s="1"/>
    </row>
    <row r="17047" spans="1:11">
      <c r="A17047" s="29">
        <v>41098</v>
      </c>
      <c r="B17047" s="30">
        <v>5</v>
      </c>
      <c r="C17047" s="30" t="s">
        <v>11</v>
      </c>
      <c r="D17047" s="30">
        <v>0</v>
      </c>
      <c r="E17047" s="50" t="str">
        <f t="shared" ref="E17047:E17110" si="798">TEXT(A17047,"mmmm")</f>
        <v>July</v>
      </c>
      <c r="F17047" s="14" t="str">
        <f t="shared" ref="F17047:F17110" si="799">TEXT(A17047,"dddd")</f>
        <v>Sunday</v>
      </c>
      <c r="G17047" s="15">
        <f>$D17047*VLOOKUP($A17047,Price_Table,MATCH($C17047,$A$6:$K$6,0),1)</f>
        <v>0</v>
      </c>
      <c r="H17047" s="15">
        <f>D17047*VLOOKUP(A17047,Cost_Table,MATCH(C17047,M$6:W$6,0),1)</f>
        <v>0</v>
      </c>
      <c r="I17047" s="15">
        <f t="shared" ref="I17047:I17110" si="800">G17047-H17047</f>
        <v>0</v>
      </c>
      <c r="J17047" s="43"/>
      <c r="K17047" s="1"/>
    </row>
    <row r="17048" spans="1:11">
      <c r="A17048" s="29">
        <v>41099</v>
      </c>
      <c r="B17048" s="30">
        <v>5</v>
      </c>
      <c r="C17048" s="30" t="s">
        <v>11</v>
      </c>
      <c r="D17048" s="30">
        <v>0</v>
      </c>
      <c r="E17048" s="50" t="str">
        <f t="shared" si="798"/>
        <v>July</v>
      </c>
      <c r="F17048" s="14" t="str">
        <f t="shared" si="799"/>
        <v>Monday</v>
      </c>
      <c r="G17048" s="15">
        <f>$D17048*VLOOKUP($A17048,Price_Table,MATCH($C17048,$A$6:$K$6,0),1)</f>
        <v>0</v>
      </c>
      <c r="H17048" s="15">
        <f>D17048*VLOOKUP(A17048,Cost_Table,MATCH(C17048,M$6:W$6,0),1)</f>
        <v>0</v>
      </c>
      <c r="I17048" s="15">
        <f t="shared" si="800"/>
        <v>0</v>
      </c>
      <c r="J17048" s="43"/>
      <c r="K17048" s="1"/>
    </row>
    <row r="17049" spans="1:11">
      <c r="A17049" s="29">
        <v>41100</v>
      </c>
      <c r="B17049" s="30">
        <v>5</v>
      </c>
      <c r="C17049" s="30" t="s">
        <v>11</v>
      </c>
      <c r="D17049" s="30">
        <v>167</v>
      </c>
      <c r="E17049" s="50" t="str">
        <f t="shared" si="798"/>
        <v>July</v>
      </c>
      <c r="F17049" s="14" t="str">
        <f t="shared" si="799"/>
        <v>Tuesday</v>
      </c>
      <c r="G17049" s="15">
        <f>$D17049*VLOOKUP($A17049,Price_Table,MATCH($C17049,$A$6:$K$6,0),1)</f>
        <v>7097.5</v>
      </c>
      <c r="H17049" s="15">
        <f>D17049*VLOOKUP(A17049,Cost_Table,MATCH(C17049,M$6:W$6,0),1)</f>
        <v>4175</v>
      </c>
      <c r="I17049" s="15">
        <f t="shared" si="800"/>
        <v>2922.5</v>
      </c>
      <c r="J17049" s="43"/>
      <c r="K17049" s="1"/>
    </row>
    <row r="17050" spans="1:11">
      <c r="A17050" s="29">
        <v>41101</v>
      </c>
      <c r="B17050" s="30">
        <v>5</v>
      </c>
      <c r="C17050" s="30" t="s">
        <v>11</v>
      </c>
      <c r="D17050" s="30">
        <v>0</v>
      </c>
      <c r="E17050" s="50" t="str">
        <f t="shared" si="798"/>
        <v>July</v>
      </c>
      <c r="F17050" s="14" t="str">
        <f t="shared" si="799"/>
        <v>Wednesday</v>
      </c>
      <c r="G17050" s="15">
        <f>$D17050*VLOOKUP($A17050,Price_Table,MATCH($C17050,$A$6:$K$6,0),1)</f>
        <v>0</v>
      </c>
      <c r="H17050" s="15">
        <f>D17050*VLOOKUP(A17050,Cost_Table,MATCH(C17050,M$6:W$6,0),1)</f>
        <v>0</v>
      </c>
      <c r="I17050" s="15">
        <f t="shared" si="800"/>
        <v>0</v>
      </c>
      <c r="J17050" s="43"/>
      <c r="K17050" s="1"/>
    </row>
    <row r="17051" spans="1:11">
      <c r="A17051" s="29">
        <v>41102</v>
      </c>
      <c r="B17051" s="30">
        <v>5</v>
      </c>
      <c r="C17051" s="30" t="s">
        <v>11</v>
      </c>
      <c r="D17051" s="30">
        <v>0</v>
      </c>
      <c r="E17051" s="50" t="str">
        <f t="shared" si="798"/>
        <v>July</v>
      </c>
      <c r="F17051" s="14" t="str">
        <f t="shared" si="799"/>
        <v>Thursday</v>
      </c>
      <c r="G17051" s="15">
        <f>$D17051*VLOOKUP($A17051,Price_Table,MATCH($C17051,$A$6:$K$6,0),1)</f>
        <v>0</v>
      </c>
      <c r="H17051" s="15">
        <f>D17051*VLOOKUP(A17051,Cost_Table,MATCH(C17051,M$6:W$6,0),1)</f>
        <v>0</v>
      </c>
      <c r="I17051" s="15">
        <f t="shared" si="800"/>
        <v>0</v>
      </c>
      <c r="J17051" s="43"/>
      <c r="K17051" s="1"/>
    </row>
    <row r="17052" spans="1:11">
      <c r="A17052" s="29">
        <v>41103</v>
      </c>
      <c r="B17052" s="30">
        <v>5</v>
      </c>
      <c r="C17052" s="30" t="s">
        <v>11</v>
      </c>
      <c r="D17052" s="30">
        <v>106</v>
      </c>
      <c r="E17052" s="50" t="str">
        <f t="shared" si="798"/>
        <v>July</v>
      </c>
      <c r="F17052" s="14" t="str">
        <f t="shared" si="799"/>
        <v>Friday</v>
      </c>
      <c r="G17052" s="15">
        <f>$D17052*VLOOKUP($A17052,Price_Table,MATCH($C17052,$A$6:$K$6,0),1)</f>
        <v>4505</v>
      </c>
      <c r="H17052" s="15">
        <f>D17052*VLOOKUP(A17052,Cost_Table,MATCH(C17052,M$6:W$6,0),1)</f>
        <v>2650</v>
      </c>
      <c r="I17052" s="15">
        <f t="shared" si="800"/>
        <v>1855</v>
      </c>
      <c r="J17052" s="43"/>
      <c r="K17052" s="1"/>
    </row>
    <row r="17053" spans="1:11">
      <c r="A17053" s="29">
        <v>41104</v>
      </c>
      <c r="B17053" s="30">
        <v>5</v>
      </c>
      <c r="C17053" s="30" t="s">
        <v>11</v>
      </c>
      <c r="D17053" s="30">
        <v>0</v>
      </c>
      <c r="E17053" s="50" t="str">
        <f t="shared" si="798"/>
        <v>July</v>
      </c>
      <c r="F17053" s="14" t="str">
        <f t="shared" si="799"/>
        <v>Saturday</v>
      </c>
      <c r="G17053" s="15">
        <f>$D17053*VLOOKUP($A17053,Price_Table,MATCH($C17053,$A$6:$K$6,0),1)</f>
        <v>0</v>
      </c>
      <c r="H17053" s="15">
        <f>D17053*VLOOKUP(A17053,Cost_Table,MATCH(C17053,M$6:W$6,0),1)</f>
        <v>0</v>
      </c>
      <c r="I17053" s="15">
        <f t="shared" si="800"/>
        <v>0</v>
      </c>
      <c r="J17053" s="43"/>
      <c r="K17053" s="1"/>
    </row>
    <row r="17054" spans="1:11">
      <c r="A17054" s="29">
        <v>41105</v>
      </c>
      <c r="B17054" s="30">
        <v>5</v>
      </c>
      <c r="C17054" s="30" t="s">
        <v>11</v>
      </c>
      <c r="D17054" s="30">
        <v>0</v>
      </c>
      <c r="E17054" s="50" t="str">
        <f t="shared" si="798"/>
        <v>July</v>
      </c>
      <c r="F17054" s="14" t="str">
        <f t="shared" si="799"/>
        <v>Sunday</v>
      </c>
      <c r="G17054" s="15">
        <f>$D17054*VLOOKUP($A17054,Price_Table,MATCH($C17054,$A$6:$K$6,0),1)</f>
        <v>0</v>
      </c>
      <c r="H17054" s="15">
        <f>D17054*VLOOKUP(A17054,Cost_Table,MATCH(C17054,M$6:W$6,0),1)</f>
        <v>0</v>
      </c>
      <c r="I17054" s="15">
        <f t="shared" si="800"/>
        <v>0</v>
      </c>
      <c r="J17054" s="43"/>
      <c r="K17054" s="1"/>
    </row>
    <row r="17055" spans="1:11">
      <c r="A17055" s="29">
        <v>41106</v>
      </c>
      <c r="B17055" s="30">
        <v>5</v>
      </c>
      <c r="C17055" s="30" t="s">
        <v>11</v>
      </c>
      <c r="D17055" s="30">
        <v>0</v>
      </c>
      <c r="E17055" s="50" t="str">
        <f t="shared" si="798"/>
        <v>July</v>
      </c>
      <c r="F17055" s="14" t="str">
        <f t="shared" si="799"/>
        <v>Monday</v>
      </c>
      <c r="G17055" s="15">
        <f>$D17055*VLOOKUP($A17055,Price_Table,MATCH($C17055,$A$6:$K$6,0),1)</f>
        <v>0</v>
      </c>
      <c r="H17055" s="15">
        <f>D17055*VLOOKUP(A17055,Cost_Table,MATCH(C17055,M$6:W$6,0),1)</f>
        <v>0</v>
      </c>
      <c r="I17055" s="15">
        <f t="shared" si="800"/>
        <v>0</v>
      </c>
      <c r="J17055" s="43"/>
      <c r="K17055" s="1"/>
    </row>
    <row r="17056" spans="1:11">
      <c r="A17056" s="29">
        <v>41107</v>
      </c>
      <c r="B17056" s="30">
        <v>5</v>
      </c>
      <c r="C17056" s="30" t="s">
        <v>11</v>
      </c>
      <c r="D17056" s="30">
        <v>324</v>
      </c>
      <c r="E17056" s="50" t="str">
        <f t="shared" si="798"/>
        <v>July</v>
      </c>
      <c r="F17056" s="14" t="str">
        <f t="shared" si="799"/>
        <v>Tuesday</v>
      </c>
      <c r="G17056" s="15">
        <f>$D17056*VLOOKUP($A17056,Price_Table,MATCH($C17056,$A$6:$K$6,0),1)</f>
        <v>13770</v>
      </c>
      <c r="H17056" s="15">
        <f>D17056*VLOOKUP(A17056,Cost_Table,MATCH(C17056,M$6:W$6,0),1)</f>
        <v>8100</v>
      </c>
      <c r="I17056" s="15">
        <f t="shared" si="800"/>
        <v>5670</v>
      </c>
      <c r="J17056" s="43"/>
      <c r="K17056" s="1"/>
    </row>
    <row r="17057" spans="1:11">
      <c r="A17057" s="29">
        <v>41108</v>
      </c>
      <c r="B17057" s="30">
        <v>5</v>
      </c>
      <c r="C17057" s="30" t="s">
        <v>11</v>
      </c>
      <c r="D17057" s="30">
        <v>0</v>
      </c>
      <c r="E17057" s="50" t="str">
        <f t="shared" si="798"/>
        <v>July</v>
      </c>
      <c r="F17057" s="14" t="str">
        <f t="shared" si="799"/>
        <v>Wednesday</v>
      </c>
      <c r="G17057" s="15">
        <f>$D17057*VLOOKUP($A17057,Price_Table,MATCH($C17057,$A$6:$K$6,0),1)</f>
        <v>0</v>
      </c>
      <c r="H17057" s="15">
        <f>D17057*VLOOKUP(A17057,Cost_Table,MATCH(C17057,M$6:W$6,0),1)</f>
        <v>0</v>
      </c>
      <c r="I17057" s="15">
        <f t="shared" si="800"/>
        <v>0</v>
      </c>
      <c r="J17057" s="43"/>
      <c r="K17057" s="1"/>
    </row>
    <row r="17058" spans="1:11">
      <c r="A17058" s="29">
        <v>41109</v>
      </c>
      <c r="B17058" s="30">
        <v>5</v>
      </c>
      <c r="C17058" s="30" t="s">
        <v>11</v>
      </c>
      <c r="D17058" s="30">
        <v>0</v>
      </c>
      <c r="E17058" s="50" t="str">
        <f t="shared" si="798"/>
        <v>July</v>
      </c>
      <c r="F17058" s="14" t="str">
        <f t="shared" si="799"/>
        <v>Thursday</v>
      </c>
      <c r="G17058" s="15">
        <f>$D17058*VLOOKUP($A17058,Price_Table,MATCH($C17058,$A$6:$K$6,0),1)</f>
        <v>0</v>
      </c>
      <c r="H17058" s="15">
        <f>D17058*VLOOKUP(A17058,Cost_Table,MATCH(C17058,M$6:W$6,0),1)</f>
        <v>0</v>
      </c>
      <c r="I17058" s="15">
        <f t="shared" si="800"/>
        <v>0</v>
      </c>
      <c r="J17058" s="43"/>
      <c r="K17058" s="1"/>
    </row>
    <row r="17059" spans="1:11">
      <c r="A17059" s="29">
        <v>41110</v>
      </c>
      <c r="B17059" s="30">
        <v>5</v>
      </c>
      <c r="C17059" s="30" t="s">
        <v>11</v>
      </c>
      <c r="D17059" s="30">
        <v>223</v>
      </c>
      <c r="E17059" s="50" t="str">
        <f t="shared" si="798"/>
        <v>July</v>
      </c>
      <c r="F17059" s="14" t="str">
        <f t="shared" si="799"/>
        <v>Friday</v>
      </c>
      <c r="G17059" s="15">
        <f>$D17059*VLOOKUP($A17059,Price_Table,MATCH($C17059,$A$6:$K$6,0),1)</f>
        <v>9477.5</v>
      </c>
      <c r="H17059" s="15">
        <f>D17059*VLOOKUP(A17059,Cost_Table,MATCH(C17059,M$6:W$6,0),1)</f>
        <v>5575</v>
      </c>
      <c r="I17059" s="15">
        <f t="shared" si="800"/>
        <v>3902.5</v>
      </c>
      <c r="J17059" s="43"/>
      <c r="K17059" s="1"/>
    </row>
    <row r="17060" spans="1:11">
      <c r="A17060" s="29">
        <v>41111</v>
      </c>
      <c r="B17060" s="30">
        <v>5</v>
      </c>
      <c r="C17060" s="30" t="s">
        <v>11</v>
      </c>
      <c r="D17060" s="30">
        <v>0</v>
      </c>
      <c r="E17060" s="50" t="str">
        <f t="shared" si="798"/>
        <v>July</v>
      </c>
      <c r="F17060" s="14" t="str">
        <f t="shared" si="799"/>
        <v>Saturday</v>
      </c>
      <c r="G17060" s="15">
        <f>$D17060*VLOOKUP($A17060,Price_Table,MATCH($C17060,$A$6:$K$6,0),1)</f>
        <v>0</v>
      </c>
      <c r="H17060" s="15">
        <f>D17060*VLOOKUP(A17060,Cost_Table,MATCH(C17060,M$6:W$6,0),1)</f>
        <v>0</v>
      </c>
      <c r="I17060" s="15">
        <f t="shared" si="800"/>
        <v>0</v>
      </c>
      <c r="J17060" s="43"/>
      <c r="K17060" s="1"/>
    </row>
    <row r="17061" spans="1:11">
      <c r="A17061" s="29">
        <v>41112</v>
      </c>
      <c r="B17061" s="30">
        <v>5</v>
      </c>
      <c r="C17061" s="30" t="s">
        <v>11</v>
      </c>
      <c r="D17061" s="30">
        <v>0</v>
      </c>
      <c r="E17061" s="50" t="str">
        <f t="shared" si="798"/>
        <v>July</v>
      </c>
      <c r="F17061" s="14" t="str">
        <f t="shared" si="799"/>
        <v>Sunday</v>
      </c>
      <c r="G17061" s="15">
        <f>$D17061*VLOOKUP($A17061,Price_Table,MATCH($C17061,$A$6:$K$6,0),1)</f>
        <v>0</v>
      </c>
      <c r="H17061" s="15">
        <f>D17061*VLOOKUP(A17061,Cost_Table,MATCH(C17061,M$6:W$6,0),1)</f>
        <v>0</v>
      </c>
      <c r="I17061" s="15">
        <f t="shared" si="800"/>
        <v>0</v>
      </c>
      <c r="J17061" s="43"/>
      <c r="K17061" s="1"/>
    </row>
    <row r="17062" spans="1:11">
      <c r="A17062" s="29">
        <v>41113</v>
      </c>
      <c r="B17062" s="30">
        <v>5</v>
      </c>
      <c r="C17062" s="30" t="s">
        <v>11</v>
      </c>
      <c r="D17062" s="30">
        <v>0</v>
      </c>
      <c r="E17062" s="50" t="str">
        <f t="shared" si="798"/>
        <v>July</v>
      </c>
      <c r="F17062" s="14" t="str">
        <f t="shared" si="799"/>
        <v>Monday</v>
      </c>
      <c r="G17062" s="15">
        <f>$D17062*VLOOKUP($A17062,Price_Table,MATCH($C17062,$A$6:$K$6,0),1)</f>
        <v>0</v>
      </c>
      <c r="H17062" s="15">
        <f>D17062*VLOOKUP(A17062,Cost_Table,MATCH(C17062,M$6:W$6,0),1)</f>
        <v>0</v>
      </c>
      <c r="I17062" s="15">
        <f t="shared" si="800"/>
        <v>0</v>
      </c>
      <c r="J17062" s="43"/>
      <c r="K17062" s="1"/>
    </row>
    <row r="17063" spans="1:11">
      <c r="A17063" s="29">
        <v>41114</v>
      </c>
      <c r="B17063" s="30">
        <v>5</v>
      </c>
      <c r="C17063" s="30" t="s">
        <v>11</v>
      </c>
      <c r="D17063" s="30">
        <v>119</v>
      </c>
      <c r="E17063" s="50" t="str">
        <f t="shared" si="798"/>
        <v>July</v>
      </c>
      <c r="F17063" s="14" t="str">
        <f t="shared" si="799"/>
        <v>Tuesday</v>
      </c>
      <c r="G17063" s="15">
        <f>$D17063*VLOOKUP($A17063,Price_Table,MATCH($C17063,$A$6:$K$6,0),1)</f>
        <v>5057.5</v>
      </c>
      <c r="H17063" s="15">
        <f>D17063*VLOOKUP(A17063,Cost_Table,MATCH(C17063,M$6:W$6,0),1)</f>
        <v>2975</v>
      </c>
      <c r="I17063" s="15">
        <f t="shared" si="800"/>
        <v>2082.5</v>
      </c>
      <c r="J17063" s="43"/>
      <c r="K17063" s="1"/>
    </row>
    <row r="17064" spans="1:11">
      <c r="A17064" s="29">
        <v>41115</v>
      </c>
      <c r="B17064" s="30">
        <v>5</v>
      </c>
      <c r="C17064" s="30" t="s">
        <v>11</v>
      </c>
      <c r="D17064" s="30">
        <v>0</v>
      </c>
      <c r="E17064" s="50" t="str">
        <f t="shared" si="798"/>
        <v>July</v>
      </c>
      <c r="F17064" s="14" t="str">
        <f t="shared" si="799"/>
        <v>Wednesday</v>
      </c>
      <c r="G17064" s="15">
        <f>$D17064*VLOOKUP($A17064,Price_Table,MATCH($C17064,$A$6:$K$6,0),1)</f>
        <v>0</v>
      </c>
      <c r="H17064" s="15">
        <f>D17064*VLOOKUP(A17064,Cost_Table,MATCH(C17064,M$6:W$6,0),1)</f>
        <v>0</v>
      </c>
      <c r="I17064" s="15">
        <f t="shared" si="800"/>
        <v>0</v>
      </c>
      <c r="J17064" s="43"/>
      <c r="K17064" s="1"/>
    </row>
    <row r="17065" spans="1:11">
      <c r="A17065" s="29">
        <v>41116</v>
      </c>
      <c r="B17065" s="30">
        <v>5</v>
      </c>
      <c r="C17065" s="30" t="s">
        <v>11</v>
      </c>
      <c r="D17065" s="30">
        <v>0</v>
      </c>
      <c r="E17065" s="50" t="str">
        <f t="shared" si="798"/>
        <v>July</v>
      </c>
      <c r="F17065" s="14" t="str">
        <f t="shared" si="799"/>
        <v>Thursday</v>
      </c>
      <c r="G17065" s="15">
        <f>$D17065*VLOOKUP($A17065,Price_Table,MATCH($C17065,$A$6:$K$6,0),1)</f>
        <v>0</v>
      </c>
      <c r="H17065" s="15">
        <f>D17065*VLOOKUP(A17065,Cost_Table,MATCH(C17065,M$6:W$6,0),1)</f>
        <v>0</v>
      </c>
      <c r="I17065" s="15">
        <f t="shared" si="800"/>
        <v>0</v>
      </c>
      <c r="J17065" s="43"/>
      <c r="K17065" s="1"/>
    </row>
    <row r="17066" spans="1:11">
      <c r="A17066" s="29">
        <v>41117</v>
      </c>
      <c r="B17066" s="30">
        <v>5</v>
      </c>
      <c r="C17066" s="30" t="s">
        <v>11</v>
      </c>
      <c r="D17066" s="30">
        <v>293</v>
      </c>
      <c r="E17066" s="50" t="str">
        <f t="shared" si="798"/>
        <v>July</v>
      </c>
      <c r="F17066" s="14" t="str">
        <f t="shared" si="799"/>
        <v>Friday</v>
      </c>
      <c r="G17066" s="15">
        <f>$D17066*VLOOKUP($A17066,Price_Table,MATCH($C17066,$A$6:$K$6,0),1)</f>
        <v>12452.5</v>
      </c>
      <c r="H17066" s="15">
        <f>D17066*VLOOKUP(A17066,Cost_Table,MATCH(C17066,M$6:W$6,0),1)</f>
        <v>7325</v>
      </c>
      <c r="I17066" s="15">
        <f t="shared" si="800"/>
        <v>5127.5</v>
      </c>
      <c r="J17066" s="43"/>
      <c r="K17066" s="1"/>
    </row>
    <row r="17067" spans="1:11">
      <c r="A17067" s="29">
        <v>41118</v>
      </c>
      <c r="B17067" s="30">
        <v>5</v>
      </c>
      <c r="C17067" s="30" t="s">
        <v>11</v>
      </c>
      <c r="D17067" s="30">
        <v>0</v>
      </c>
      <c r="E17067" s="50" t="str">
        <f t="shared" si="798"/>
        <v>July</v>
      </c>
      <c r="F17067" s="14" t="str">
        <f t="shared" si="799"/>
        <v>Saturday</v>
      </c>
      <c r="G17067" s="15">
        <f>$D17067*VLOOKUP($A17067,Price_Table,MATCH($C17067,$A$6:$K$6,0),1)</f>
        <v>0</v>
      </c>
      <c r="H17067" s="15">
        <f>D17067*VLOOKUP(A17067,Cost_Table,MATCH(C17067,M$6:W$6,0),1)</f>
        <v>0</v>
      </c>
      <c r="I17067" s="15">
        <f t="shared" si="800"/>
        <v>0</v>
      </c>
      <c r="J17067" s="43"/>
      <c r="K17067" s="1"/>
    </row>
    <row r="17068" spans="1:11">
      <c r="A17068" s="29">
        <v>41119</v>
      </c>
      <c r="B17068" s="30">
        <v>5</v>
      </c>
      <c r="C17068" s="30" t="s">
        <v>11</v>
      </c>
      <c r="D17068" s="30">
        <v>0</v>
      </c>
      <c r="E17068" s="50" t="str">
        <f t="shared" si="798"/>
        <v>July</v>
      </c>
      <c r="F17068" s="14" t="str">
        <f t="shared" si="799"/>
        <v>Sunday</v>
      </c>
      <c r="G17068" s="15">
        <f>$D17068*VLOOKUP($A17068,Price_Table,MATCH($C17068,$A$6:$K$6,0),1)</f>
        <v>0</v>
      </c>
      <c r="H17068" s="15">
        <f>D17068*VLOOKUP(A17068,Cost_Table,MATCH(C17068,M$6:W$6,0),1)</f>
        <v>0</v>
      </c>
      <c r="I17068" s="15">
        <f t="shared" si="800"/>
        <v>0</v>
      </c>
      <c r="J17068" s="43"/>
      <c r="K17068" s="1"/>
    </row>
    <row r="17069" spans="1:11">
      <c r="A17069" s="29">
        <v>41120</v>
      </c>
      <c r="B17069" s="30">
        <v>5</v>
      </c>
      <c r="C17069" s="30" t="s">
        <v>11</v>
      </c>
      <c r="D17069" s="30">
        <v>0</v>
      </c>
      <c r="E17069" s="50" t="str">
        <f t="shared" si="798"/>
        <v>July</v>
      </c>
      <c r="F17069" s="14" t="str">
        <f t="shared" si="799"/>
        <v>Monday</v>
      </c>
      <c r="G17069" s="15">
        <f>$D17069*VLOOKUP($A17069,Price_Table,MATCH($C17069,$A$6:$K$6,0),1)</f>
        <v>0</v>
      </c>
      <c r="H17069" s="15">
        <f>D17069*VLOOKUP(A17069,Cost_Table,MATCH(C17069,M$6:W$6,0),1)</f>
        <v>0</v>
      </c>
      <c r="I17069" s="15">
        <f t="shared" si="800"/>
        <v>0</v>
      </c>
      <c r="J17069" s="43"/>
      <c r="K17069" s="1"/>
    </row>
    <row r="17070" spans="1:11">
      <c r="A17070" s="29">
        <v>41121</v>
      </c>
      <c r="B17070" s="30">
        <v>5</v>
      </c>
      <c r="C17070" s="30" t="s">
        <v>11</v>
      </c>
      <c r="D17070" s="30">
        <v>276</v>
      </c>
      <c r="E17070" s="50" t="str">
        <f t="shared" si="798"/>
        <v>July</v>
      </c>
      <c r="F17070" s="14" t="str">
        <f t="shared" si="799"/>
        <v>Tuesday</v>
      </c>
      <c r="G17070" s="15">
        <f>$D17070*VLOOKUP($A17070,Price_Table,MATCH($C17070,$A$6:$K$6,0),1)</f>
        <v>11730</v>
      </c>
      <c r="H17070" s="15">
        <f>D17070*VLOOKUP(A17070,Cost_Table,MATCH(C17070,M$6:W$6,0),1)</f>
        <v>6900</v>
      </c>
      <c r="I17070" s="15">
        <f t="shared" si="800"/>
        <v>4830</v>
      </c>
      <c r="J17070" s="43"/>
      <c r="K17070" s="1"/>
    </row>
    <row r="17071" spans="1:11">
      <c r="A17071" s="29">
        <v>41122</v>
      </c>
      <c r="B17071" s="30">
        <v>5</v>
      </c>
      <c r="C17071" s="30" t="s">
        <v>11</v>
      </c>
      <c r="D17071" s="30">
        <v>0</v>
      </c>
      <c r="E17071" s="50" t="str">
        <f t="shared" si="798"/>
        <v>August</v>
      </c>
      <c r="F17071" s="14" t="str">
        <f t="shared" si="799"/>
        <v>Wednesday</v>
      </c>
      <c r="G17071" s="15">
        <f>$D17071*VLOOKUP($A17071,Price_Table,MATCH($C17071,$A$6:$K$6,0),1)</f>
        <v>0</v>
      </c>
      <c r="H17071" s="15">
        <f>D17071*VLOOKUP(A17071,Cost_Table,MATCH(C17071,M$6:W$6,0),1)</f>
        <v>0</v>
      </c>
      <c r="I17071" s="15">
        <f t="shared" si="800"/>
        <v>0</v>
      </c>
      <c r="J17071" s="43"/>
      <c r="K17071" s="1"/>
    </row>
    <row r="17072" spans="1:11">
      <c r="A17072" s="29">
        <v>41123</v>
      </c>
      <c r="B17072" s="30">
        <v>5</v>
      </c>
      <c r="C17072" s="30" t="s">
        <v>11</v>
      </c>
      <c r="D17072" s="30">
        <v>0</v>
      </c>
      <c r="E17072" s="50" t="str">
        <f t="shared" si="798"/>
        <v>August</v>
      </c>
      <c r="F17072" s="14" t="str">
        <f t="shared" si="799"/>
        <v>Thursday</v>
      </c>
      <c r="G17072" s="15">
        <f>$D17072*VLOOKUP($A17072,Price_Table,MATCH($C17072,$A$6:$K$6,0),1)</f>
        <v>0</v>
      </c>
      <c r="H17072" s="15">
        <f>D17072*VLOOKUP(A17072,Cost_Table,MATCH(C17072,M$6:W$6,0),1)</f>
        <v>0</v>
      </c>
      <c r="I17072" s="15">
        <f t="shared" si="800"/>
        <v>0</v>
      </c>
      <c r="J17072" s="43"/>
      <c r="K17072" s="1"/>
    </row>
    <row r="17073" spans="1:11">
      <c r="A17073" s="29">
        <v>41124</v>
      </c>
      <c r="B17073" s="30">
        <v>5</v>
      </c>
      <c r="C17073" s="30" t="s">
        <v>11</v>
      </c>
      <c r="D17073" s="30">
        <v>403</v>
      </c>
      <c r="E17073" s="50" t="str">
        <f t="shared" si="798"/>
        <v>August</v>
      </c>
      <c r="F17073" s="14" t="str">
        <f t="shared" si="799"/>
        <v>Friday</v>
      </c>
      <c r="G17073" s="15">
        <f>$D17073*VLOOKUP($A17073,Price_Table,MATCH($C17073,$A$6:$K$6,0),1)</f>
        <v>17127.5</v>
      </c>
      <c r="H17073" s="15">
        <f>D17073*VLOOKUP(A17073,Cost_Table,MATCH(C17073,M$6:W$6,0),1)</f>
        <v>10075</v>
      </c>
      <c r="I17073" s="15">
        <f t="shared" si="800"/>
        <v>7052.5</v>
      </c>
      <c r="J17073" s="43"/>
      <c r="K17073" s="1"/>
    </row>
    <row r="17074" spans="1:11">
      <c r="A17074" s="29">
        <v>41125</v>
      </c>
      <c r="B17074" s="30">
        <v>5</v>
      </c>
      <c r="C17074" s="30" t="s">
        <v>11</v>
      </c>
      <c r="D17074" s="30">
        <v>0</v>
      </c>
      <c r="E17074" s="50" t="str">
        <f t="shared" si="798"/>
        <v>August</v>
      </c>
      <c r="F17074" s="14" t="str">
        <f t="shared" si="799"/>
        <v>Saturday</v>
      </c>
      <c r="G17074" s="15">
        <f>$D17074*VLOOKUP($A17074,Price_Table,MATCH($C17074,$A$6:$K$6,0),1)</f>
        <v>0</v>
      </c>
      <c r="H17074" s="15">
        <f>D17074*VLOOKUP(A17074,Cost_Table,MATCH(C17074,M$6:W$6,0),1)</f>
        <v>0</v>
      </c>
      <c r="I17074" s="15">
        <f t="shared" si="800"/>
        <v>0</v>
      </c>
      <c r="J17074" s="43"/>
      <c r="K17074" s="1"/>
    </row>
    <row r="17075" spans="1:11">
      <c r="A17075" s="29">
        <v>41126</v>
      </c>
      <c r="B17075" s="30">
        <v>5</v>
      </c>
      <c r="C17075" s="30" t="s">
        <v>11</v>
      </c>
      <c r="D17075" s="30">
        <v>0</v>
      </c>
      <c r="E17075" s="50" t="str">
        <f t="shared" si="798"/>
        <v>August</v>
      </c>
      <c r="F17075" s="14" t="str">
        <f t="shared" si="799"/>
        <v>Sunday</v>
      </c>
      <c r="G17075" s="15">
        <f>$D17075*VLOOKUP($A17075,Price_Table,MATCH($C17075,$A$6:$K$6,0),1)</f>
        <v>0</v>
      </c>
      <c r="H17075" s="15">
        <f>D17075*VLOOKUP(A17075,Cost_Table,MATCH(C17075,M$6:W$6,0),1)</f>
        <v>0</v>
      </c>
      <c r="I17075" s="15">
        <f t="shared" si="800"/>
        <v>0</v>
      </c>
      <c r="J17075" s="43"/>
      <c r="K17075" s="1"/>
    </row>
    <row r="17076" spans="1:11">
      <c r="A17076" s="29">
        <v>41127</v>
      </c>
      <c r="B17076" s="30">
        <v>5</v>
      </c>
      <c r="C17076" s="30" t="s">
        <v>11</v>
      </c>
      <c r="D17076" s="30">
        <v>0</v>
      </c>
      <c r="E17076" s="50" t="str">
        <f t="shared" si="798"/>
        <v>August</v>
      </c>
      <c r="F17076" s="14" t="str">
        <f t="shared" si="799"/>
        <v>Monday</v>
      </c>
      <c r="G17076" s="15">
        <f>$D17076*VLOOKUP($A17076,Price_Table,MATCH($C17076,$A$6:$K$6,0),1)</f>
        <v>0</v>
      </c>
      <c r="H17076" s="15">
        <f>D17076*VLOOKUP(A17076,Cost_Table,MATCH(C17076,M$6:W$6,0),1)</f>
        <v>0</v>
      </c>
      <c r="I17076" s="15">
        <f t="shared" si="800"/>
        <v>0</v>
      </c>
      <c r="J17076" s="43"/>
      <c r="K17076" s="1"/>
    </row>
    <row r="17077" spans="1:11">
      <c r="A17077" s="29">
        <v>41128</v>
      </c>
      <c r="B17077" s="30">
        <v>5</v>
      </c>
      <c r="C17077" s="30" t="s">
        <v>11</v>
      </c>
      <c r="D17077" s="30">
        <v>184</v>
      </c>
      <c r="E17077" s="50" t="str">
        <f t="shared" si="798"/>
        <v>August</v>
      </c>
      <c r="F17077" s="14" t="str">
        <f t="shared" si="799"/>
        <v>Tuesday</v>
      </c>
      <c r="G17077" s="15">
        <f>$D17077*VLOOKUP($A17077,Price_Table,MATCH($C17077,$A$6:$K$6,0),1)</f>
        <v>7820</v>
      </c>
      <c r="H17077" s="15">
        <f>D17077*VLOOKUP(A17077,Cost_Table,MATCH(C17077,M$6:W$6,0),1)</f>
        <v>4600</v>
      </c>
      <c r="I17077" s="15">
        <f t="shared" si="800"/>
        <v>3220</v>
      </c>
      <c r="J17077" s="43"/>
      <c r="K17077" s="1"/>
    </row>
    <row r="17078" spans="1:11">
      <c r="A17078" s="29">
        <v>41129</v>
      </c>
      <c r="B17078" s="30">
        <v>5</v>
      </c>
      <c r="C17078" s="30" t="s">
        <v>11</v>
      </c>
      <c r="D17078" s="30">
        <v>0</v>
      </c>
      <c r="E17078" s="50" t="str">
        <f t="shared" si="798"/>
        <v>August</v>
      </c>
      <c r="F17078" s="14" t="str">
        <f t="shared" si="799"/>
        <v>Wednesday</v>
      </c>
      <c r="G17078" s="15">
        <f>$D17078*VLOOKUP($A17078,Price_Table,MATCH($C17078,$A$6:$K$6,0),1)</f>
        <v>0</v>
      </c>
      <c r="H17078" s="15">
        <f>D17078*VLOOKUP(A17078,Cost_Table,MATCH(C17078,M$6:W$6,0),1)</f>
        <v>0</v>
      </c>
      <c r="I17078" s="15">
        <f t="shared" si="800"/>
        <v>0</v>
      </c>
      <c r="J17078" s="43"/>
      <c r="K17078" s="1"/>
    </row>
    <row r="17079" spans="1:11">
      <c r="A17079" s="29">
        <v>41130</v>
      </c>
      <c r="B17079" s="30">
        <v>5</v>
      </c>
      <c r="C17079" s="30" t="s">
        <v>11</v>
      </c>
      <c r="D17079" s="30">
        <v>0</v>
      </c>
      <c r="E17079" s="50" t="str">
        <f t="shared" si="798"/>
        <v>August</v>
      </c>
      <c r="F17079" s="14" t="str">
        <f t="shared" si="799"/>
        <v>Thursday</v>
      </c>
      <c r="G17079" s="15">
        <f>$D17079*VLOOKUP($A17079,Price_Table,MATCH($C17079,$A$6:$K$6,0),1)</f>
        <v>0</v>
      </c>
      <c r="H17079" s="15">
        <f>D17079*VLOOKUP(A17079,Cost_Table,MATCH(C17079,M$6:W$6,0),1)</f>
        <v>0</v>
      </c>
      <c r="I17079" s="15">
        <f t="shared" si="800"/>
        <v>0</v>
      </c>
      <c r="J17079" s="43"/>
      <c r="K17079" s="1"/>
    </row>
    <row r="17080" spans="1:11">
      <c r="A17080" s="29">
        <v>41131</v>
      </c>
      <c r="B17080" s="30">
        <v>5</v>
      </c>
      <c r="C17080" s="30" t="s">
        <v>11</v>
      </c>
      <c r="D17080" s="30">
        <v>199</v>
      </c>
      <c r="E17080" s="50" t="str">
        <f t="shared" si="798"/>
        <v>August</v>
      </c>
      <c r="F17080" s="14" t="str">
        <f t="shared" si="799"/>
        <v>Friday</v>
      </c>
      <c r="G17080" s="15">
        <f>$D17080*VLOOKUP($A17080,Price_Table,MATCH($C17080,$A$6:$K$6,0),1)</f>
        <v>8457.5</v>
      </c>
      <c r="H17080" s="15">
        <f>D17080*VLOOKUP(A17080,Cost_Table,MATCH(C17080,M$6:W$6,0),1)</f>
        <v>4975</v>
      </c>
      <c r="I17080" s="15">
        <f t="shared" si="800"/>
        <v>3482.5</v>
      </c>
      <c r="J17080" s="43"/>
      <c r="K17080" s="1"/>
    </row>
    <row r="17081" spans="1:11">
      <c r="A17081" s="29">
        <v>41132</v>
      </c>
      <c r="B17081" s="30">
        <v>5</v>
      </c>
      <c r="C17081" s="30" t="s">
        <v>11</v>
      </c>
      <c r="D17081" s="30">
        <v>0</v>
      </c>
      <c r="E17081" s="50" t="str">
        <f t="shared" si="798"/>
        <v>August</v>
      </c>
      <c r="F17081" s="14" t="str">
        <f t="shared" si="799"/>
        <v>Saturday</v>
      </c>
      <c r="G17081" s="15">
        <f>$D17081*VLOOKUP($A17081,Price_Table,MATCH($C17081,$A$6:$K$6,0),1)</f>
        <v>0</v>
      </c>
      <c r="H17081" s="15">
        <f>D17081*VLOOKUP(A17081,Cost_Table,MATCH(C17081,M$6:W$6,0),1)</f>
        <v>0</v>
      </c>
      <c r="I17081" s="15">
        <f t="shared" si="800"/>
        <v>0</v>
      </c>
      <c r="J17081" s="43"/>
      <c r="K17081" s="1"/>
    </row>
    <row r="17082" spans="1:11">
      <c r="A17082" s="29">
        <v>41133</v>
      </c>
      <c r="B17082" s="30">
        <v>5</v>
      </c>
      <c r="C17082" s="30" t="s">
        <v>11</v>
      </c>
      <c r="D17082" s="30">
        <v>0</v>
      </c>
      <c r="E17082" s="50" t="str">
        <f t="shared" si="798"/>
        <v>August</v>
      </c>
      <c r="F17082" s="14" t="str">
        <f t="shared" si="799"/>
        <v>Sunday</v>
      </c>
      <c r="G17082" s="15">
        <f>$D17082*VLOOKUP($A17082,Price_Table,MATCH($C17082,$A$6:$K$6,0),1)</f>
        <v>0</v>
      </c>
      <c r="H17082" s="15">
        <f>D17082*VLOOKUP(A17082,Cost_Table,MATCH(C17082,M$6:W$6,0),1)</f>
        <v>0</v>
      </c>
      <c r="I17082" s="15">
        <f t="shared" si="800"/>
        <v>0</v>
      </c>
      <c r="J17082" s="43"/>
      <c r="K17082" s="1"/>
    </row>
    <row r="17083" spans="1:11">
      <c r="A17083" s="29">
        <v>41134</v>
      </c>
      <c r="B17083" s="30">
        <v>5</v>
      </c>
      <c r="C17083" s="30" t="s">
        <v>11</v>
      </c>
      <c r="D17083" s="30">
        <v>0</v>
      </c>
      <c r="E17083" s="50" t="str">
        <f t="shared" si="798"/>
        <v>August</v>
      </c>
      <c r="F17083" s="14" t="str">
        <f t="shared" si="799"/>
        <v>Monday</v>
      </c>
      <c r="G17083" s="15">
        <f>$D17083*VLOOKUP($A17083,Price_Table,MATCH($C17083,$A$6:$K$6,0),1)</f>
        <v>0</v>
      </c>
      <c r="H17083" s="15">
        <f>D17083*VLOOKUP(A17083,Cost_Table,MATCH(C17083,M$6:W$6,0),1)</f>
        <v>0</v>
      </c>
      <c r="I17083" s="15">
        <f t="shared" si="800"/>
        <v>0</v>
      </c>
      <c r="J17083" s="43"/>
      <c r="K17083" s="1"/>
    </row>
    <row r="17084" spans="1:11">
      <c r="A17084" s="29">
        <v>41135</v>
      </c>
      <c r="B17084" s="30">
        <v>5</v>
      </c>
      <c r="C17084" s="30" t="s">
        <v>11</v>
      </c>
      <c r="D17084" s="30">
        <v>174</v>
      </c>
      <c r="E17084" s="50" t="str">
        <f t="shared" si="798"/>
        <v>August</v>
      </c>
      <c r="F17084" s="14" t="str">
        <f t="shared" si="799"/>
        <v>Tuesday</v>
      </c>
      <c r="G17084" s="15">
        <f>$D17084*VLOOKUP($A17084,Price_Table,MATCH($C17084,$A$6:$K$6,0),1)</f>
        <v>7395</v>
      </c>
      <c r="H17084" s="15">
        <f>D17084*VLOOKUP(A17084,Cost_Table,MATCH(C17084,M$6:W$6,0),1)</f>
        <v>4350</v>
      </c>
      <c r="I17084" s="15">
        <f t="shared" si="800"/>
        <v>3045</v>
      </c>
      <c r="J17084" s="43"/>
      <c r="K17084" s="1"/>
    </row>
    <row r="17085" spans="1:11">
      <c r="A17085" s="29">
        <v>41136</v>
      </c>
      <c r="B17085" s="30">
        <v>5</v>
      </c>
      <c r="C17085" s="30" t="s">
        <v>11</v>
      </c>
      <c r="D17085" s="30">
        <v>0</v>
      </c>
      <c r="E17085" s="50" t="str">
        <f t="shared" si="798"/>
        <v>August</v>
      </c>
      <c r="F17085" s="14" t="str">
        <f t="shared" si="799"/>
        <v>Wednesday</v>
      </c>
      <c r="G17085" s="15">
        <f>$D17085*VLOOKUP($A17085,Price_Table,MATCH($C17085,$A$6:$K$6,0),1)</f>
        <v>0</v>
      </c>
      <c r="H17085" s="15">
        <f>D17085*VLOOKUP(A17085,Cost_Table,MATCH(C17085,M$6:W$6,0),1)</f>
        <v>0</v>
      </c>
      <c r="I17085" s="15">
        <f t="shared" si="800"/>
        <v>0</v>
      </c>
      <c r="J17085" s="43"/>
      <c r="K17085" s="1"/>
    </row>
    <row r="17086" spans="1:11">
      <c r="A17086" s="29">
        <v>41137</v>
      </c>
      <c r="B17086" s="30">
        <v>5</v>
      </c>
      <c r="C17086" s="30" t="s">
        <v>11</v>
      </c>
      <c r="D17086" s="30">
        <v>0</v>
      </c>
      <c r="E17086" s="50" t="str">
        <f t="shared" si="798"/>
        <v>August</v>
      </c>
      <c r="F17086" s="14" t="str">
        <f t="shared" si="799"/>
        <v>Thursday</v>
      </c>
      <c r="G17086" s="15">
        <f>$D17086*VLOOKUP($A17086,Price_Table,MATCH($C17086,$A$6:$K$6,0),1)</f>
        <v>0</v>
      </c>
      <c r="H17086" s="15">
        <f>D17086*VLOOKUP(A17086,Cost_Table,MATCH(C17086,M$6:W$6,0),1)</f>
        <v>0</v>
      </c>
      <c r="I17086" s="15">
        <f t="shared" si="800"/>
        <v>0</v>
      </c>
      <c r="J17086" s="43"/>
      <c r="K17086" s="1"/>
    </row>
    <row r="17087" spans="1:11">
      <c r="A17087" s="29">
        <v>41138</v>
      </c>
      <c r="B17087" s="30">
        <v>5</v>
      </c>
      <c r="C17087" s="30" t="s">
        <v>11</v>
      </c>
      <c r="D17087" s="30">
        <v>152</v>
      </c>
      <c r="E17087" s="50" t="str">
        <f t="shared" si="798"/>
        <v>August</v>
      </c>
      <c r="F17087" s="14" t="str">
        <f t="shared" si="799"/>
        <v>Friday</v>
      </c>
      <c r="G17087" s="15">
        <f>$D17087*VLOOKUP($A17087,Price_Table,MATCH($C17087,$A$6:$K$6,0),1)</f>
        <v>6460</v>
      </c>
      <c r="H17087" s="15">
        <f>D17087*VLOOKUP(A17087,Cost_Table,MATCH(C17087,M$6:W$6,0),1)</f>
        <v>3800</v>
      </c>
      <c r="I17087" s="15">
        <f t="shared" si="800"/>
        <v>2660</v>
      </c>
      <c r="J17087" s="43"/>
      <c r="K17087" s="1"/>
    </row>
    <row r="17088" spans="1:11">
      <c r="A17088" s="29">
        <v>41139</v>
      </c>
      <c r="B17088" s="30">
        <v>5</v>
      </c>
      <c r="C17088" s="30" t="s">
        <v>11</v>
      </c>
      <c r="D17088" s="30">
        <v>0</v>
      </c>
      <c r="E17088" s="50" t="str">
        <f t="shared" si="798"/>
        <v>August</v>
      </c>
      <c r="F17088" s="14" t="str">
        <f t="shared" si="799"/>
        <v>Saturday</v>
      </c>
      <c r="G17088" s="15">
        <f>$D17088*VLOOKUP($A17088,Price_Table,MATCH($C17088,$A$6:$K$6,0),1)</f>
        <v>0</v>
      </c>
      <c r="H17088" s="15">
        <f>D17088*VLOOKUP(A17088,Cost_Table,MATCH(C17088,M$6:W$6,0),1)</f>
        <v>0</v>
      </c>
      <c r="I17088" s="15">
        <f t="shared" si="800"/>
        <v>0</v>
      </c>
      <c r="J17088" s="43"/>
      <c r="K17088" s="1"/>
    </row>
    <row r="17089" spans="1:11">
      <c r="A17089" s="29">
        <v>41140</v>
      </c>
      <c r="B17089" s="30">
        <v>5</v>
      </c>
      <c r="C17089" s="30" t="s">
        <v>11</v>
      </c>
      <c r="D17089" s="30">
        <v>0</v>
      </c>
      <c r="E17089" s="50" t="str">
        <f t="shared" si="798"/>
        <v>August</v>
      </c>
      <c r="F17089" s="14" t="str">
        <f t="shared" si="799"/>
        <v>Sunday</v>
      </c>
      <c r="G17089" s="15">
        <f>$D17089*VLOOKUP($A17089,Price_Table,MATCH($C17089,$A$6:$K$6,0),1)</f>
        <v>0</v>
      </c>
      <c r="H17089" s="15">
        <f>D17089*VLOOKUP(A17089,Cost_Table,MATCH(C17089,M$6:W$6,0),1)</f>
        <v>0</v>
      </c>
      <c r="I17089" s="15">
        <f t="shared" si="800"/>
        <v>0</v>
      </c>
      <c r="J17089" s="43"/>
      <c r="K17089" s="1"/>
    </row>
    <row r="17090" spans="1:11">
      <c r="A17090" s="29">
        <v>41141</v>
      </c>
      <c r="B17090" s="30">
        <v>5</v>
      </c>
      <c r="C17090" s="30" t="s">
        <v>11</v>
      </c>
      <c r="D17090" s="30">
        <v>0</v>
      </c>
      <c r="E17090" s="50" t="str">
        <f t="shared" si="798"/>
        <v>August</v>
      </c>
      <c r="F17090" s="14" t="str">
        <f t="shared" si="799"/>
        <v>Monday</v>
      </c>
      <c r="G17090" s="15">
        <f>$D17090*VLOOKUP($A17090,Price_Table,MATCH($C17090,$A$6:$K$6,0),1)</f>
        <v>0</v>
      </c>
      <c r="H17090" s="15">
        <f>D17090*VLOOKUP(A17090,Cost_Table,MATCH(C17090,M$6:W$6,0),1)</f>
        <v>0</v>
      </c>
      <c r="I17090" s="15">
        <f t="shared" si="800"/>
        <v>0</v>
      </c>
      <c r="J17090" s="43"/>
      <c r="K17090" s="1"/>
    </row>
    <row r="17091" spans="1:11">
      <c r="A17091" s="29">
        <v>41142</v>
      </c>
      <c r="B17091" s="30">
        <v>5</v>
      </c>
      <c r="C17091" s="30" t="s">
        <v>11</v>
      </c>
      <c r="D17091" s="30">
        <v>261</v>
      </c>
      <c r="E17091" s="50" t="str">
        <f t="shared" si="798"/>
        <v>August</v>
      </c>
      <c r="F17091" s="14" t="str">
        <f t="shared" si="799"/>
        <v>Tuesday</v>
      </c>
      <c r="G17091" s="15">
        <f>$D17091*VLOOKUP($A17091,Price_Table,MATCH($C17091,$A$6:$K$6,0),1)</f>
        <v>11092.5</v>
      </c>
      <c r="H17091" s="15">
        <f>D17091*VLOOKUP(A17091,Cost_Table,MATCH(C17091,M$6:W$6,0),1)</f>
        <v>6525</v>
      </c>
      <c r="I17091" s="15">
        <f t="shared" si="800"/>
        <v>4567.5</v>
      </c>
      <c r="J17091" s="43"/>
      <c r="K17091" s="1"/>
    </row>
    <row r="17092" spans="1:11">
      <c r="A17092" s="29">
        <v>41143</v>
      </c>
      <c r="B17092" s="30">
        <v>5</v>
      </c>
      <c r="C17092" s="30" t="s">
        <v>11</v>
      </c>
      <c r="D17092" s="30">
        <v>0</v>
      </c>
      <c r="E17092" s="50" t="str">
        <f t="shared" si="798"/>
        <v>August</v>
      </c>
      <c r="F17092" s="14" t="str">
        <f t="shared" si="799"/>
        <v>Wednesday</v>
      </c>
      <c r="G17092" s="15">
        <f>$D17092*VLOOKUP($A17092,Price_Table,MATCH($C17092,$A$6:$K$6,0),1)</f>
        <v>0</v>
      </c>
      <c r="H17092" s="15">
        <f>D17092*VLOOKUP(A17092,Cost_Table,MATCH(C17092,M$6:W$6,0),1)</f>
        <v>0</v>
      </c>
      <c r="I17092" s="15">
        <f t="shared" si="800"/>
        <v>0</v>
      </c>
      <c r="J17092" s="43"/>
      <c r="K17092" s="1"/>
    </row>
    <row r="17093" spans="1:11">
      <c r="A17093" s="29">
        <v>41144</v>
      </c>
      <c r="B17093" s="30">
        <v>5</v>
      </c>
      <c r="C17093" s="30" t="s">
        <v>11</v>
      </c>
      <c r="D17093" s="30">
        <v>0</v>
      </c>
      <c r="E17093" s="50" t="str">
        <f t="shared" si="798"/>
        <v>August</v>
      </c>
      <c r="F17093" s="14" t="str">
        <f t="shared" si="799"/>
        <v>Thursday</v>
      </c>
      <c r="G17093" s="15">
        <f>$D17093*VLOOKUP($A17093,Price_Table,MATCH($C17093,$A$6:$K$6,0),1)</f>
        <v>0</v>
      </c>
      <c r="H17093" s="15">
        <f>D17093*VLOOKUP(A17093,Cost_Table,MATCH(C17093,M$6:W$6,0),1)</f>
        <v>0</v>
      </c>
      <c r="I17093" s="15">
        <f t="shared" si="800"/>
        <v>0</v>
      </c>
      <c r="J17093" s="43"/>
      <c r="K17093" s="1"/>
    </row>
    <row r="17094" spans="1:11">
      <c r="A17094" s="29">
        <v>41145</v>
      </c>
      <c r="B17094" s="30">
        <v>5</v>
      </c>
      <c r="C17094" s="30" t="s">
        <v>11</v>
      </c>
      <c r="D17094" s="30">
        <v>188</v>
      </c>
      <c r="E17094" s="50" t="str">
        <f t="shared" si="798"/>
        <v>August</v>
      </c>
      <c r="F17094" s="14" t="str">
        <f t="shared" si="799"/>
        <v>Friday</v>
      </c>
      <c r="G17094" s="15">
        <f>$D17094*VLOOKUP($A17094,Price_Table,MATCH($C17094,$A$6:$K$6,0),1)</f>
        <v>7990</v>
      </c>
      <c r="H17094" s="15">
        <f>D17094*VLOOKUP(A17094,Cost_Table,MATCH(C17094,M$6:W$6,0),1)</f>
        <v>4700</v>
      </c>
      <c r="I17094" s="15">
        <f t="shared" si="800"/>
        <v>3290</v>
      </c>
      <c r="J17094" s="43"/>
      <c r="K17094" s="1"/>
    </row>
    <row r="17095" spans="1:11">
      <c r="A17095" s="29">
        <v>41146</v>
      </c>
      <c r="B17095" s="30">
        <v>5</v>
      </c>
      <c r="C17095" s="30" t="s">
        <v>11</v>
      </c>
      <c r="D17095" s="30">
        <v>0</v>
      </c>
      <c r="E17095" s="50" t="str">
        <f t="shared" si="798"/>
        <v>August</v>
      </c>
      <c r="F17095" s="14" t="str">
        <f t="shared" si="799"/>
        <v>Saturday</v>
      </c>
      <c r="G17095" s="15">
        <f>$D17095*VLOOKUP($A17095,Price_Table,MATCH($C17095,$A$6:$K$6,0),1)</f>
        <v>0</v>
      </c>
      <c r="H17095" s="15">
        <f>D17095*VLOOKUP(A17095,Cost_Table,MATCH(C17095,M$6:W$6,0),1)</f>
        <v>0</v>
      </c>
      <c r="I17095" s="15">
        <f t="shared" si="800"/>
        <v>0</v>
      </c>
      <c r="J17095" s="43"/>
      <c r="K17095" s="1"/>
    </row>
    <row r="17096" spans="1:11">
      <c r="A17096" s="29">
        <v>41147</v>
      </c>
      <c r="B17096" s="30">
        <v>5</v>
      </c>
      <c r="C17096" s="30" t="s">
        <v>11</v>
      </c>
      <c r="D17096" s="30">
        <v>0</v>
      </c>
      <c r="E17096" s="50" t="str">
        <f t="shared" si="798"/>
        <v>August</v>
      </c>
      <c r="F17096" s="14" t="str">
        <f t="shared" si="799"/>
        <v>Sunday</v>
      </c>
      <c r="G17096" s="15">
        <f>$D17096*VLOOKUP($A17096,Price_Table,MATCH($C17096,$A$6:$K$6,0),1)</f>
        <v>0</v>
      </c>
      <c r="H17096" s="15">
        <f>D17096*VLOOKUP(A17096,Cost_Table,MATCH(C17096,M$6:W$6,0),1)</f>
        <v>0</v>
      </c>
      <c r="I17096" s="15">
        <f t="shared" si="800"/>
        <v>0</v>
      </c>
      <c r="J17096" s="43"/>
      <c r="K17096" s="1"/>
    </row>
    <row r="17097" spans="1:11">
      <c r="A17097" s="29">
        <v>41148</v>
      </c>
      <c r="B17097" s="30">
        <v>5</v>
      </c>
      <c r="C17097" s="30" t="s">
        <v>11</v>
      </c>
      <c r="D17097" s="30">
        <v>0</v>
      </c>
      <c r="E17097" s="50" t="str">
        <f t="shared" si="798"/>
        <v>August</v>
      </c>
      <c r="F17097" s="14" t="str">
        <f t="shared" si="799"/>
        <v>Monday</v>
      </c>
      <c r="G17097" s="15">
        <f>$D17097*VLOOKUP($A17097,Price_Table,MATCH($C17097,$A$6:$K$6,0),1)</f>
        <v>0</v>
      </c>
      <c r="H17097" s="15">
        <f>D17097*VLOOKUP(A17097,Cost_Table,MATCH(C17097,M$6:W$6,0),1)</f>
        <v>0</v>
      </c>
      <c r="I17097" s="15">
        <f t="shared" si="800"/>
        <v>0</v>
      </c>
      <c r="J17097" s="43"/>
      <c r="K17097" s="1"/>
    </row>
    <row r="17098" spans="1:11">
      <c r="A17098" s="29">
        <v>41149</v>
      </c>
      <c r="B17098" s="30">
        <v>5</v>
      </c>
      <c r="C17098" s="30" t="s">
        <v>11</v>
      </c>
      <c r="D17098" s="30">
        <v>222</v>
      </c>
      <c r="E17098" s="50" t="str">
        <f t="shared" si="798"/>
        <v>August</v>
      </c>
      <c r="F17098" s="14" t="str">
        <f t="shared" si="799"/>
        <v>Tuesday</v>
      </c>
      <c r="G17098" s="15">
        <f>$D17098*VLOOKUP($A17098,Price_Table,MATCH($C17098,$A$6:$K$6,0),1)</f>
        <v>9435</v>
      </c>
      <c r="H17098" s="15">
        <f>D17098*VLOOKUP(A17098,Cost_Table,MATCH(C17098,M$6:W$6,0),1)</f>
        <v>5550</v>
      </c>
      <c r="I17098" s="15">
        <f t="shared" si="800"/>
        <v>3885</v>
      </c>
      <c r="J17098" s="43"/>
      <c r="K17098" s="1"/>
    </row>
    <row r="17099" spans="1:11">
      <c r="A17099" s="29">
        <v>41150</v>
      </c>
      <c r="B17099" s="30">
        <v>5</v>
      </c>
      <c r="C17099" s="30" t="s">
        <v>11</v>
      </c>
      <c r="D17099" s="30">
        <v>0</v>
      </c>
      <c r="E17099" s="50" t="str">
        <f t="shared" si="798"/>
        <v>August</v>
      </c>
      <c r="F17099" s="14" t="str">
        <f t="shared" si="799"/>
        <v>Wednesday</v>
      </c>
      <c r="G17099" s="15">
        <f>$D17099*VLOOKUP($A17099,Price_Table,MATCH($C17099,$A$6:$K$6,0),1)</f>
        <v>0</v>
      </c>
      <c r="H17099" s="15">
        <f>D17099*VLOOKUP(A17099,Cost_Table,MATCH(C17099,M$6:W$6,0),1)</f>
        <v>0</v>
      </c>
      <c r="I17099" s="15">
        <f t="shared" si="800"/>
        <v>0</v>
      </c>
      <c r="J17099" s="43"/>
      <c r="K17099" s="1"/>
    </row>
    <row r="17100" spans="1:11">
      <c r="A17100" s="29">
        <v>41151</v>
      </c>
      <c r="B17100" s="30">
        <v>5</v>
      </c>
      <c r="C17100" s="30" t="s">
        <v>11</v>
      </c>
      <c r="D17100" s="30">
        <v>0</v>
      </c>
      <c r="E17100" s="50" t="str">
        <f t="shared" si="798"/>
        <v>August</v>
      </c>
      <c r="F17100" s="14" t="str">
        <f t="shared" si="799"/>
        <v>Thursday</v>
      </c>
      <c r="G17100" s="15">
        <f>$D17100*VLOOKUP($A17100,Price_Table,MATCH($C17100,$A$6:$K$6,0),1)</f>
        <v>0</v>
      </c>
      <c r="H17100" s="15">
        <f>D17100*VLOOKUP(A17100,Cost_Table,MATCH(C17100,M$6:W$6,0),1)</f>
        <v>0</v>
      </c>
      <c r="I17100" s="15">
        <f t="shared" si="800"/>
        <v>0</v>
      </c>
      <c r="J17100" s="43"/>
      <c r="K17100" s="1"/>
    </row>
    <row r="17101" spans="1:11">
      <c r="A17101" s="29">
        <v>41152</v>
      </c>
      <c r="B17101" s="30">
        <v>5</v>
      </c>
      <c r="C17101" s="30" t="s">
        <v>11</v>
      </c>
      <c r="D17101" s="30">
        <v>190</v>
      </c>
      <c r="E17101" s="50" t="str">
        <f t="shared" si="798"/>
        <v>August</v>
      </c>
      <c r="F17101" s="14" t="str">
        <f t="shared" si="799"/>
        <v>Friday</v>
      </c>
      <c r="G17101" s="15">
        <f>$D17101*VLOOKUP($A17101,Price_Table,MATCH($C17101,$A$6:$K$6,0),1)</f>
        <v>8075</v>
      </c>
      <c r="H17101" s="15">
        <f>D17101*VLOOKUP(A17101,Cost_Table,MATCH(C17101,M$6:W$6,0),1)</f>
        <v>4750</v>
      </c>
      <c r="I17101" s="15">
        <f t="shared" si="800"/>
        <v>3325</v>
      </c>
      <c r="J17101" s="43"/>
      <c r="K17101" s="1"/>
    </row>
    <row r="17102" spans="1:11">
      <c r="A17102" s="29">
        <v>41153</v>
      </c>
      <c r="B17102" s="30">
        <v>5</v>
      </c>
      <c r="C17102" s="30" t="s">
        <v>11</v>
      </c>
      <c r="D17102" s="30">
        <v>0</v>
      </c>
      <c r="E17102" s="50" t="str">
        <f t="shared" si="798"/>
        <v>September</v>
      </c>
      <c r="F17102" s="14" t="str">
        <f t="shared" si="799"/>
        <v>Saturday</v>
      </c>
      <c r="G17102" s="15">
        <f>$D17102*VLOOKUP($A17102,Price_Table,MATCH($C17102,$A$6:$K$6,0),1)</f>
        <v>0</v>
      </c>
      <c r="H17102" s="15">
        <f>D17102*VLOOKUP(A17102,Cost_Table,MATCH(C17102,M$6:W$6,0),1)</f>
        <v>0</v>
      </c>
      <c r="I17102" s="15">
        <f t="shared" si="800"/>
        <v>0</v>
      </c>
      <c r="J17102" s="43"/>
      <c r="K17102" s="1"/>
    </row>
    <row r="17103" spans="1:11">
      <c r="A17103" s="29">
        <v>41154</v>
      </c>
      <c r="B17103" s="30">
        <v>5</v>
      </c>
      <c r="C17103" s="30" t="s">
        <v>11</v>
      </c>
      <c r="D17103" s="30">
        <v>0</v>
      </c>
      <c r="E17103" s="50" t="str">
        <f t="shared" si="798"/>
        <v>September</v>
      </c>
      <c r="F17103" s="14" t="str">
        <f t="shared" si="799"/>
        <v>Sunday</v>
      </c>
      <c r="G17103" s="15">
        <f>$D17103*VLOOKUP($A17103,Price_Table,MATCH($C17103,$A$6:$K$6,0),1)</f>
        <v>0</v>
      </c>
      <c r="H17103" s="15">
        <f>D17103*VLOOKUP(A17103,Cost_Table,MATCH(C17103,M$6:W$6,0),1)</f>
        <v>0</v>
      </c>
      <c r="I17103" s="15">
        <f t="shared" si="800"/>
        <v>0</v>
      </c>
      <c r="J17103" s="43"/>
      <c r="K17103" s="1"/>
    </row>
    <row r="17104" spans="1:11">
      <c r="A17104" s="29">
        <v>41155</v>
      </c>
      <c r="B17104" s="30">
        <v>5</v>
      </c>
      <c r="C17104" s="30" t="s">
        <v>11</v>
      </c>
      <c r="D17104" s="30">
        <v>0</v>
      </c>
      <c r="E17104" s="50" t="str">
        <f t="shared" si="798"/>
        <v>September</v>
      </c>
      <c r="F17104" s="14" t="str">
        <f t="shared" si="799"/>
        <v>Monday</v>
      </c>
      <c r="G17104" s="15">
        <f>$D17104*VLOOKUP($A17104,Price_Table,MATCH($C17104,$A$6:$K$6,0),1)</f>
        <v>0</v>
      </c>
      <c r="H17104" s="15">
        <f>D17104*VLOOKUP(A17104,Cost_Table,MATCH(C17104,M$6:W$6,0),1)</f>
        <v>0</v>
      </c>
      <c r="I17104" s="15">
        <f t="shared" si="800"/>
        <v>0</v>
      </c>
      <c r="J17104" s="43"/>
      <c r="K17104" s="1"/>
    </row>
    <row r="17105" spans="1:11">
      <c r="A17105" s="29">
        <v>41156</v>
      </c>
      <c r="B17105" s="30">
        <v>5</v>
      </c>
      <c r="C17105" s="30" t="s">
        <v>11</v>
      </c>
      <c r="D17105" s="30">
        <v>133</v>
      </c>
      <c r="E17105" s="50" t="str">
        <f t="shared" si="798"/>
        <v>September</v>
      </c>
      <c r="F17105" s="14" t="str">
        <f t="shared" si="799"/>
        <v>Tuesday</v>
      </c>
      <c r="G17105" s="15">
        <f>$D17105*VLOOKUP($A17105,Price_Table,MATCH($C17105,$A$6:$K$6,0),1)</f>
        <v>5652.5</v>
      </c>
      <c r="H17105" s="15">
        <f>D17105*VLOOKUP(A17105,Cost_Table,MATCH(C17105,M$6:W$6,0),1)</f>
        <v>3325</v>
      </c>
      <c r="I17105" s="15">
        <f t="shared" si="800"/>
        <v>2327.5</v>
      </c>
      <c r="J17105" s="43"/>
      <c r="K17105" s="1"/>
    </row>
    <row r="17106" spans="1:11">
      <c r="A17106" s="29">
        <v>41157</v>
      </c>
      <c r="B17106" s="30">
        <v>5</v>
      </c>
      <c r="C17106" s="30" t="s">
        <v>11</v>
      </c>
      <c r="D17106" s="30">
        <v>0</v>
      </c>
      <c r="E17106" s="50" t="str">
        <f t="shared" si="798"/>
        <v>September</v>
      </c>
      <c r="F17106" s="14" t="str">
        <f t="shared" si="799"/>
        <v>Wednesday</v>
      </c>
      <c r="G17106" s="15">
        <f>$D17106*VLOOKUP($A17106,Price_Table,MATCH($C17106,$A$6:$K$6,0),1)</f>
        <v>0</v>
      </c>
      <c r="H17106" s="15">
        <f>D17106*VLOOKUP(A17106,Cost_Table,MATCH(C17106,M$6:W$6,0),1)</f>
        <v>0</v>
      </c>
      <c r="I17106" s="15">
        <f t="shared" si="800"/>
        <v>0</v>
      </c>
      <c r="J17106" s="43"/>
      <c r="K17106" s="1"/>
    </row>
    <row r="17107" spans="1:11">
      <c r="A17107" s="29">
        <v>41158</v>
      </c>
      <c r="B17107" s="30">
        <v>5</v>
      </c>
      <c r="C17107" s="30" t="s">
        <v>11</v>
      </c>
      <c r="D17107" s="30">
        <v>0</v>
      </c>
      <c r="E17107" s="50" t="str">
        <f t="shared" si="798"/>
        <v>September</v>
      </c>
      <c r="F17107" s="14" t="str">
        <f t="shared" si="799"/>
        <v>Thursday</v>
      </c>
      <c r="G17107" s="15">
        <f>$D17107*VLOOKUP($A17107,Price_Table,MATCH($C17107,$A$6:$K$6,0),1)</f>
        <v>0</v>
      </c>
      <c r="H17107" s="15">
        <f>D17107*VLOOKUP(A17107,Cost_Table,MATCH(C17107,M$6:W$6,0),1)</f>
        <v>0</v>
      </c>
      <c r="I17107" s="15">
        <f t="shared" si="800"/>
        <v>0</v>
      </c>
      <c r="J17107" s="43"/>
      <c r="K17107" s="1"/>
    </row>
    <row r="17108" spans="1:11">
      <c r="A17108" s="29">
        <v>41159</v>
      </c>
      <c r="B17108" s="30">
        <v>5</v>
      </c>
      <c r="C17108" s="30" t="s">
        <v>11</v>
      </c>
      <c r="D17108" s="30">
        <v>87</v>
      </c>
      <c r="E17108" s="50" t="str">
        <f t="shared" si="798"/>
        <v>September</v>
      </c>
      <c r="F17108" s="14" t="str">
        <f t="shared" si="799"/>
        <v>Friday</v>
      </c>
      <c r="G17108" s="15">
        <f>$D17108*VLOOKUP($A17108,Price_Table,MATCH($C17108,$A$6:$K$6,0),1)</f>
        <v>3697.5</v>
      </c>
      <c r="H17108" s="15">
        <f>D17108*VLOOKUP(A17108,Cost_Table,MATCH(C17108,M$6:W$6,0),1)</f>
        <v>2175</v>
      </c>
      <c r="I17108" s="15">
        <f t="shared" si="800"/>
        <v>1522.5</v>
      </c>
      <c r="J17108" s="43"/>
      <c r="K17108" s="1"/>
    </row>
    <row r="17109" spans="1:11">
      <c r="A17109" s="29">
        <v>41160</v>
      </c>
      <c r="B17109" s="30">
        <v>5</v>
      </c>
      <c r="C17109" s="30" t="s">
        <v>11</v>
      </c>
      <c r="D17109" s="30">
        <v>0</v>
      </c>
      <c r="E17109" s="50" t="str">
        <f t="shared" si="798"/>
        <v>September</v>
      </c>
      <c r="F17109" s="14" t="str">
        <f t="shared" si="799"/>
        <v>Saturday</v>
      </c>
      <c r="G17109" s="15">
        <f>$D17109*VLOOKUP($A17109,Price_Table,MATCH($C17109,$A$6:$K$6,0),1)</f>
        <v>0</v>
      </c>
      <c r="H17109" s="15">
        <f>D17109*VLOOKUP(A17109,Cost_Table,MATCH(C17109,M$6:W$6,0),1)</f>
        <v>0</v>
      </c>
      <c r="I17109" s="15">
        <f t="shared" si="800"/>
        <v>0</v>
      </c>
      <c r="J17109" s="43"/>
      <c r="K17109" s="1"/>
    </row>
    <row r="17110" spans="1:11">
      <c r="A17110" s="29">
        <v>41161</v>
      </c>
      <c r="B17110" s="30">
        <v>5</v>
      </c>
      <c r="C17110" s="30" t="s">
        <v>11</v>
      </c>
      <c r="D17110" s="30">
        <v>0</v>
      </c>
      <c r="E17110" s="50" t="str">
        <f t="shared" si="798"/>
        <v>September</v>
      </c>
      <c r="F17110" s="14" t="str">
        <f t="shared" si="799"/>
        <v>Sunday</v>
      </c>
      <c r="G17110" s="15">
        <f>$D17110*VLOOKUP($A17110,Price_Table,MATCH($C17110,$A$6:$K$6,0),1)</f>
        <v>0</v>
      </c>
      <c r="H17110" s="15">
        <f>D17110*VLOOKUP(A17110,Cost_Table,MATCH(C17110,M$6:W$6,0),1)</f>
        <v>0</v>
      </c>
      <c r="I17110" s="15">
        <f t="shared" si="800"/>
        <v>0</v>
      </c>
      <c r="J17110" s="43"/>
      <c r="K17110" s="1"/>
    </row>
    <row r="17111" spans="1:11">
      <c r="A17111" s="29">
        <v>41162</v>
      </c>
      <c r="B17111" s="30">
        <v>5</v>
      </c>
      <c r="C17111" s="30" t="s">
        <v>11</v>
      </c>
      <c r="D17111" s="30">
        <v>0</v>
      </c>
      <c r="E17111" s="50" t="str">
        <f t="shared" ref="E17111:E17174" si="801">TEXT(A17111,"mmmm")</f>
        <v>September</v>
      </c>
      <c r="F17111" s="14" t="str">
        <f t="shared" ref="F17111:F17174" si="802">TEXT(A17111,"dddd")</f>
        <v>Monday</v>
      </c>
      <c r="G17111" s="15">
        <f>$D17111*VLOOKUP($A17111,Price_Table,MATCH($C17111,$A$6:$K$6,0),1)</f>
        <v>0</v>
      </c>
      <c r="H17111" s="15">
        <f>D17111*VLOOKUP(A17111,Cost_Table,MATCH(C17111,M$6:W$6,0),1)</f>
        <v>0</v>
      </c>
      <c r="I17111" s="15">
        <f t="shared" ref="I17111:I17174" si="803">G17111-H17111</f>
        <v>0</v>
      </c>
      <c r="J17111" s="43"/>
      <c r="K17111" s="1"/>
    </row>
    <row r="17112" spans="1:11">
      <c r="A17112" s="29">
        <v>41163</v>
      </c>
      <c r="B17112" s="30">
        <v>5</v>
      </c>
      <c r="C17112" s="30" t="s">
        <v>11</v>
      </c>
      <c r="D17112" s="30">
        <v>293</v>
      </c>
      <c r="E17112" s="50" t="str">
        <f t="shared" si="801"/>
        <v>September</v>
      </c>
      <c r="F17112" s="14" t="str">
        <f t="shared" si="802"/>
        <v>Tuesday</v>
      </c>
      <c r="G17112" s="15">
        <f>$D17112*VLOOKUP($A17112,Price_Table,MATCH($C17112,$A$6:$K$6,0),1)</f>
        <v>12452.5</v>
      </c>
      <c r="H17112" s="15">
        <f>D17112*VLOOKUP(A17112,Cost_Table,MATCH(C17112,M$6:W$6,0),1)</f>
        <v>7325</v>
      </c>
      <c r="I17112" s="15">
        <f t="shared" si="803"/>
        <v>5127.5</v>
      </c>
      <c r="J17112" s="43"/>
      <c r="K17112" s="1"/>
    </row>
    <row r="17113" spans="1:11">
      <c r="A17113" s="29">
        <v>41164</v>
      </c>
      <c r="B17113" s="30">
        <v>5</v>
      </c>
      <c r="C17113" s="30" t="s">
        <v>11</v>
      </c>
      <c r="D17113" s="30">
        <v>0</v>
      </c>
      <c r="E17113" s="50" t="str">
        <f t="shared" si="801"/>
        <v>September</v>
      </c>
      <c r="F17113" s="14" t="str">
        <f t="shared" si="802"/>
        <v>Wednesday</v>
      </c>
      <c r="G17113" s="15">
        <f>$D17113*VLOOKUP($A17113,Price_Table,MATCH($C17113,$A$6:$K$6,0),1)</f>
        <v>0</v>
      </c>
      <c r="H17113" s="15">
        <f>D17113*VLOOKUP(A17113,Cost_Table,MATCH(C17113,M$6:W$6,0),1)</f>
        <v>0</v>
      </c>
      <c r="I17113" s="15">
        <f t="shared" si="803"/>
        <v>0</v>
      </c>
      <c r="J17113" s="43"/>
      <c r="K17113" s="1"/>
    </row>
    <row r="17114" spans="1:11">
      <c r="A17114" s="29">
        <v>41165</v>
      </c>
      <c r="B17114" s="30">
        <v>5</v>
      </c>
      <c r="C17114" s="30" t="s">
        <v>11</v>
      </c>
      <c r="D17114" s="30">
        <v>0</v>
      </c>
      <c r="E17114" s="50" t="str">
        <f t="shared" si="801"/>
        <v>September</v>
      </c>
      <c r="F17114" s="14" t="str">
        <f t="shared" si="802"/>
        <v>Thursday</v>
      </c>
      <c r="G17114" s="15">
        <f>$D17114*VLOOKUP($A17114,Price_Table,MATCH($C17114,$A$6:$K$6,0),1)</f>
        <v>0</v>
      </c>
      <c r="H17114" s="15">
        <f>D17114*VLOOKUP(A17114,Cost_Table,MATCH(C17114,M$6:W$6,0),1)</f>
        <v>0</v>
      </c>
      <c r="I17114" s="15">
        <f t="shared" si="803"/>
        <v>0</v>
      </c>
      <c r="J17114" s="43"/>
      <c r="K17114" s="1"/>
    </row>
    <row r="17115" spans="1:11">
      <c r="A17115" s="29">
        <v>41166</v>
      </c>
      <c r="B17115" s="30">
        <v>5</v>
      </c>
      <c r="C17115" s="30" t="s">
        <v>11</v>
      </c>
      <c r="D17115" s="30">
        <v>30</v>
      </c>
      <c r="E17115" s="50" t="str">
        <f t="shared" si="801"/>
        <v>September</v>
      </c>
      <c r="F17115" s="14" t="str">
        <f t="shared" si="802"/>
        <v>Friday</v>
      </c>
      <c r="G17115" s="15">
        <f>$D17115*VLOOKUP($A17115,Price_Table,MATCH($C17115,$A$6:$K$6,0),1)</f>
        <v>1275</v>
      </c>
      <c r="H17115" s="15">
        <f>D17115*VLOOKUP(A17115,Cost_Table,MATCH(C17115,M$6:W$6,0),1)</f>
        <v>750</v>
      </c>
      <c r="I17115" s="15">
        <f t="shared" si="803"/>
        <v>525</v>
      </c>
      <c r="J17115" s="43"/>
      <c r="K17115" s="1"/>
    </row>
    <row r="17116" spans="1:11">
      <c r="A17116" s="29">
        <v>41167</v>
      </c>
      <c r="B17116" s="30">
        <v>5</v>
      </c>
      <c r="C17116" s="30" t="s">
        <v>11</v>
      </c>
      <c r="D17116" s="30">
        <v>0</v>
      </c>
      <c r="E17116" s="50" t="str">
        <f t="shared" si="801"/>
        <v>September</v>
      </c>
      <c r="F17116" s="14" t="str">
        <f t="shared" si="802"/>
        <v>Saturday</v>
      </c>
      <c r="G17116" s="15">
        <f>$D17116*VLOOKUP($A17116,Price_Table,MATCH($C17116,$A$6:$K$6,0),1)</f>
        <v>0</v>
      </c>
      <c r="H17116" s="15">
        <f>D17116*VLOOKUP(A17116,Cost_Table,MATCH(C17116,M$6:W$6,0),1)</f>
        <v>0</v>
      </c>
      <c r="I17116" s="15">
        <f t="shared" si="803"/>
        <v>0</v>
      </c>
      <c r="J17116" s="43"/>
      <c r="K17116" s="1"/>
    </row>
    <row r="17117" spans="1:11">
      <c r="A17117" s="29">
        <v>41168</v>
      </c>
      <c r="B17117" s="30">
        <v>5</v>
      </c>
      <c r="C17117" s="30" t="s">
        <v>11</v>
      </c>
      <c r="D17117" s="30">
        <v>0</v>
      </c>
      <c r="E17117" s="50" t="str">
        <f t="shared" si="801"/>
        <v>September</v>
      </c>
      <c r="F17117" s="14" t="str">
        <f t="shared" si="802"/>
        <v>Sunday</v>
      </c>
      <c r="G17117" s="15">
        <f>$D17117*VLOOKUP($A17117,Price_Table,MATCH($C17117,$A$6:$K$6,0),1)</f>
        <v>0</v>
      </c>
      <c r="H17117" s="15">
        <f>D17117*VLOOKUP(A17117,Cost_Table,MATCH(C17117,M$6:W$6,0),1)</f>
        <v>0</v>
      </c>
      <c r="I17117" s="15">
        <f t="shared" si="803"/>
        <v>0</v>
      </c>
      <c r="J17117" s="43"/>
      <c r="K17117" s="1"/>
    </row>
    <row r="17118" spans="1:11">
      <c r="A17118" s="29">
        <v>41169</v>
      </c>
      <c r="B17118" s="30">
        <v>5</v>
      </c>
      <c r="C17118" s="30" t="s">
        <v>11</v>
      </c>
      <c r="D17118" s="30">
        <v>0</v>
      </c>
      <c r="E17118" s="50" t="str">
        <f t="shared" si="801"/>
        <v>September</v>
      </c>
      <c r="F17118" s="14" t="str">
        <f t="shared" si="802"/>
        <v>Monday</v>
      </c>
      <c r="G17118" s="15">
        <f>$D17118*VLOOKUP($A17118,Price_Table,MATCH($C17118,$A$6:$K$6,0),1)</f>
        <v>0</v>
      </c>
      <c r="H17118" s="15">
        <f>D17118*VLOOKUP(A17118,Cost_Table,MATCH(C17118,M$6:W$6,0),1)</f>
        <v>0</v>
      </c>
      <c r="I17118" s="15">
        <f t="shared" si="803"/>
        <v>0</v>
      </c>
      <c r="J17118" s="43"/>
      <c r="K17118" s="1"/>
    </row>
    <row r="17119" spans="1:11">
      <c r="A17119" s="29">
        <v>41170</v>
      </c>
      <c r="B17119" s="30">
        <v>5</v>
      </c>
      <c r="C17119" s="30" t="s">
        <v>11</v>
      </c>
      <c r="D17119" s="30">
        <v>171</v>
      </c>
      <c r="E17119" s="50" t="str">
        <f t="shared" si="801"/>
        <v>September</v>
      </c>
      <c r="F17119" s="14" t="str">
        <f t="shared" si="802"/>
        <v>Tuesday</v>
      </c>
      <c r="G17119" s="15">
        <f>$D17119*VLOOKUP($A17119,Price_Table,MATCH($C17119,$A$6:$K$6,0),1)</f>
        <v>7267.5</v>
      </c>
      <c r="H17119" s="15">
        <f>D17119*VLOOKUP(A17119,Cost_Table,MATCH(C17119,M$6:W$6,0),1)</f>
        <v>4275</v>
      </c>
      <c r="I17119" s="15">
        <f t="shared" si="803"/>
        <v>2992.5</v>
      </c>
      <c r="J17119" s="43"/>
      <c r="K17119" s="1"/>
    </row>
    <row r="17120" spans="1:11">
      <c r="A17120" s="29">
        <v>41171</v>
      </c>
      <c r="B17120" s="30">
        <v>5</v>
      </c>
      <c r="C17120" s="30" t="s">
        <v>11</v>
      </c>
      <c r="D17120" s="30">
        <v>0</v>
      </c>
      <c r="E17120" s="50" t="str">
        <f t="shared" si="801"/>
        <v>September</v>
      </c>
      <c r="F17120" s="14" t="str">
        <f t="shared" si="802"/>
        <v>Wednesday</v>
      </c>
      <c r="G17120" s="15">
        <f>$D17120*VLOOKUP($A17120,Price_Table,MATCH($C17120,$A$6:$K$6,0),1)</f>
        <v>0</v>
      </c>
      <c r="H17120" s="15">
        <f>D17120*VLOOKUP(A17120,Cost_Table,MATCH(C17120,M$6:W$6,0),1)</f>
        <v>0</v>
      </c>
      <c r="I17120" s="15">
        <f t="shared" si="803"/>
        <v>0</v>
      </c>
      <c r="J17120" s="43"/>
      <c r="K17120" s="1"/>
    </row>
    <row r="17121" spans="1:11">
      <c r="A17121" s="29">
        <v>41172</v>
      </c>
      <c r="B17121" s="30">
        <v>5</v>
      </c>
      <c r="C17121" s="30" t="s">
        <v>11</v>
      </c>
      <c r="D17121" s="30">
        <v>0</v>
      </c>
      <c r="E17121" s="50" t="str">
        <f t="shared" si="801"/>
        <v>September</v>
      </c>
      <c r="F17121" s="14" t="str">
        <f t="shared" si="802"/>
        <v>Thursday</v>
      </c>
      <c r="G17121" s="15">
        <f>$D17121*VLOOKUP($A17121,Price_Table,MATCH($C17121,$A$6:$K$6,0),1)</f>
        <v>0</v>
      </c>
      <c r="H17121" s="15">
        <f>D17121*VLOOKUP(A17121,Cost_Table,MATCH(C17121,M$6:W$6,0),1)</f>
        <v>0</v>
      </c>
      <c r="I17121" s="15">
        <f t="shared" si="803"/>
        <v>0</v>
      </c>
      <c r="J17121" s="43"/>
      <c r="K17121" s="1"/>
    </row>
    <row r="17122" spans="1:11">
      <c r="A17122" s="29">
        <v>41173</v>
      </c>
      <c r="B17122" s="30">
        <v>5</v>
      </c>
      <c r="C17122" s="30" t="s">
        <v>11</v>
      </c>
      <c r="D17122" s="30">
        <v>190</v>
      </c>
      <c r="E17122" s="50" t="str">
        <f t="shared" si="801"/>
        <v>September</v>
      </c>
      <c r="F17122" s="14" t="str">
        <f t="shared" si="802"/>
        <v>Friday</v>
      </c>
      <c r="G17122" s="15">
        <f>$D17122*VLOOKUP($A17122,Price_Table,MATCH($C17122,$A$6:$K$6,0),1)</f>
        <v>8075</v>
      </c>
      <c r="H17122" s="15">
        <f>D17122*VLOOKUP(A17122,Cost_Table,MATCH(C17122,M$6:W$6,0),1)</f>
        <v>4750</v>
      </c>
      <c r="I17122" s="15">
        <f t="shared" si="803"/>
        <v>3325</v>
      </c>
      <c r="J17122" s="43"/>
      <c r="K17122" s="1"/>
    </row>
    <row r="17123" spans="1:11">
      <c r="A17123" s="29">
        <v>41174</v>
      </c>
      <c r="B17123" s="30">
        <v>5</v>
      </c>
      <c r="C17123" s="30" t="s">
        <v>11</v>
      </c>
      <c r="D17123" s="30">
        <v>0</v>
      </c>
      <c r="E17123" s="50" t="str">
        <f t="shared" si="801"/>
        <v>September</v>
      </c>
      <c r="F17123" s="14" t="str">
        <f t="shared" si="802"/>
        <v>Saturday</v>
      </c>
      <c r="G17123" s="15">
        <f>$D17123*VLOOKUP($A17123,Price_Table,MATCH($C17123,$A$6:$K$6,0),1)</f>
        <v>0</v>
      </c>
      <c r="H17123" s="15">
        <f>D17123*VLOOKUP(A17123,Cost_Table,MATCH(C17123,M$6:W$6,0),1)</f>
        <v>0</v>
      </c>
      <c r="I17123" s="15">
        <f t="shared" si="803"/>
        <v>0</v>
      </c>
      <c r="J17123" s="43"/>
      <c r="K17123" s="1"/>
    </row>
    <row r="17124" spans="1:11">
      <c r="A17124" s="29">
        <v>41175</v>
      </c>
      <c r="B17124" s="30">
        <v>5</v>
      </c>
      <c r="C17124" s="30" t="s">
        <v>11</v>
      </c>
      <c r="D17124" s="30">
        <v>0</v>
      </c>
      <c r="E17124" s="50" t="str">
        <f t="shared" si="801"/>
        <v>September</v>
      </c>
      <c r="F17124" s="14" t="str">
        <f t="shared" si="802"/>
        <v>Sunday</v>
      </c>
      <c r="G17124" s="15">
        <f>$D17124*VLOOKUP($A17124,Price_Table,MATCH($C17124,$A$6:$K$6,0),1)</f>
        <v>0</v>
      </c>
      <c r="H17124" s="15">
        <f>D17124*VLOOKUP(A17124,Cost_Table,MATCH(C17124,M$6:W$6,0),1)</f>
        <v>0</v>
      </c>
      <c r="I17124" s="15">
        <f t="shared" si="803"/>
        <v>0</v>
      </c>
      <c r="J17124" s="43"/>
      <c r="K17124" s="1"/>
    </row>
    <row r="17125" spans="1:11">
      <c r="A17125" s="29">
        <v>41176</v>
      </c>
      <c r="B17125" s="30">
        <v>5</v>
      </c>
      <c r="C17125" s="30" t="s">
        <v>11</v>
      </c>
      <c r="D17125" s="30">
        <v>0</v>
      </c>
      <c r="E17125" s="50" t="str">
        <f t="shared" si="801"/>
        <v>September</v>
      </c>
      <c r="F17125" s="14" t="str">
        <f t="shared" si="802"/>
        <v>Monday</v>
      </c>
      <c r="G17125" s="15">
        <f>$D17125*VLOOKUP($A17125,Price_Table,MATCH($C17125,$A$6:$K$6,0),1)</f>
        <v>0</v>
      </c>
      <c r="H17125" s="15">
        <f>D17125*VLOOKUP(A17125,Cost_Table,MATCH(C17125,M$6:W$6,0),1)</f>
        <v>0</v>
      </c>
      <c r="I17125" s="15">
        <f t="shared" si="803"/>
        <v>0</v>
      </c>
      <c r="J17125" s="43"/>
      <c r="K17125" s="1"/>
    </row>
    <row r="17126" spans="1:11">
      <c r="A17126" s="29">
        <v>41177</v>
      </c>
      <c r="B17126" s="30">
        <v>5</v>
      </c>
      <c r="C17126" s="30" t="s">
        <v>11</v>
      </c>
      <c r="D17126" s="30">
        <v>378</v>
      </c>
      <c r="E17126" s="50" t="str">
        <f t="shared" si="801"/>
        <v>September</v>
      </c>
      <c r="F17126" s="14" t="str">
        <f t="shared" si="802"/>
        <v>Tuesday</v>
      </c>
      <c r="G17126" s="15">
        <f>$D17126*VLOOKUP($A17126,Price_Table,MATCH($C17126,$A$6:$K$6,0),1)</f>
        <v>16065</v>
      </c>
      <c r="H17126" s="15">
        <f>D17126*VLOOKUP(A17126,Cost_Table,MATCH(C17126,M$6:W$6,0),1)</f>
        <v>9450</v>
      </c>
      <c r="I17126" s="15">
        <f t="shared" si="803"/>
        <v>6615</v>
      </c>
      <c r="J17126" s="43"/>
      <c r="K17126" s="1"/>
    </row>
    <row r="17127" spans="1:11">
      <c r="A17127" s="29">
        <v>41178</v>
      </c>
      <c r="B17127" s="30">
        <v>5</v>
      </c>
      <c r="C17127" s="30" t="s">
        <v>11</v>
      </c>
      <c r="D17127" s="30">
        <v>0</v>
      </c>
      <c r="E17127" s="50" t="str">
        <f t="shared" si="801"/>
        <v>September</v>
      </c>
      <c r="F17127" s="14" t="str">
        <f t="shared" si="802"/>
        <v>Wednesday</v>
      </c>
      <c r="G17127" s="15">
        <f>$D17127*VLOOKUP($A17127,Price_Table,MATCH($C17127,$A$6:$K$6,0),1)</f>
        <v>0</v>
      </c>
      <c r="H17127" s="15">
        <f>D17127*VLOOKUP(A17127,Cost_Table,MATCH(C17127,M$6:W$6,0),1)</f>
        <v>0</v>
      </c>
      <c r="I17127" s="15">
        <f t="shared" si="803"/>
        <v>0</v>
      </c>
      <c r="J17127" s="43"/>
      <c r="K17127" s="1"/>
    </row>
    <row r="17128" spans="1:11">
      <c r="A17128" s="29">
        <v>41179</v>
      </c>
      <c r="B17128" s="30">
        <v>5</v>
      </c>
      <c r="C17128" s="30" t="s">
        <v>11</v>
      </c>
      <c r="D17128" s="30">
        <v>0</v>
      </c>
      <c r="E17128" s="50" t="str">
        <f t="shared" si="801"/>
        <v>September</v>
      </c>
      <c r="F17128" s="14" t="str">
        <f t="shared" si="802"/>
        <v>Thursday</v>
      </c>
      <c r="G17128" s="15">
        <f>$D17128*VLOOKUP($A17128,Price_Table,MATCH($C17128,$A$6:$K$6,0),1)</f>
        <v>0</v>
      </c>
      <c r="H17128" s="15">
        <f>D17128*VLOOKUP(A17128,Cost_Table,MATCH(C17128,M$6:W$6,0),1)</f>
        <v>0</v>
      </c>
      <c r="I17128" s="15">
        <f t="shared" si="803"/>
        <v>0</v>
      </c>
      <c r="J17128" s="43"/>
      <c r="K17128" s="1"/>
    </row>
    <row r="17129" spans="1:11">
      <c r="A17129" s="29">
        <v>41180</v>
      </c>
      <c r="B17129" s="30">
        <v>5</v>
      </c>
      <c r="C17129" s="30" t="s">
        <v>11</v>
      </c>
      <c r="D17129" s="30">
        <v>123</v>
      </c>
      <c r="E17129" s="50" t="str">
        <f t="shared" si="801"/>
        <v>September</v>
      </c>
      <c r="F17129" s="14" t="str">
        <f t="shared" si="802"/>
        <v>Friday</v>
      </c>
      <c r="G17129" s="15">
        <f>$D17129*VLOOKUP($A17129,Price_Table,MATCH($C17129,$A$6:$K$6,0),1)</f>
        <v>5227.5</v>
      </c>
      <c r="H17129" s="15">
        <f>D17129*VLOOKUP(A17129,Cost_Table,MATCH(C17129,M$6:W$6,0),1)</f>
        <v>3075</v>
      </c>
      <c r="I17129" s="15">
        <f t="shared" si="803"/>
        <v>2152.5</v>
      </c>
      <c r="J17129" s="43"/>
      <c r="K17129" s="1"/>
    </row>
    <row r="17130" spans="1:11">
      <c r="A17130" s="29">
        <v>41181</v>
      </c>
      <c r="B17130" s="30">
        <v>5</v>
      </c>
      <c r="C17130" s="30" t="s">
        <v>11</v>
      </c>
      <c r="D17130" s="30">
        <v>0</v>
      </c>
      <c r="E17130" s="50" t="str">
        <f t="shared" si="801"/>
        <v>September</v>
      </c>
      <c r="F17130" s="14" t="str">
        <f t="shared" si="802"/>
        <v>Saturday</v>
      </c>
      <c r="G17130" s="15">
        <f>$D17130*VLOOKUP($A17130,Price_Table,MATCH($C17130,$A$6:$K$6,0),1)</f>
        <v>0</v>
      </c>
      <c r="H17130" s="15">
        <f>D17130*VLOOKUP(A17130,Cost_Table,MATCH(C17130,M$6:W$6,0),1)</f>
        <v>0</v>
      </c>
      <c r="I17130" s="15">
        <f t="shared" si="803"/>
        <v>0</v>
      </c>
      <c r="J17130" s="43"/>
      <c r="K17130" s="1"/>
    </row>
    <row r="17131" spans="1:11">
      <c r="A17131" s="29">
        <v>41182</v>
      </c>
      <c r="B17131" s="30">
        <v>5</v>
      </c>
      <c r="C17131" s="30" t="s">
        <v>11</v>
      </c>
      <c r="D17131" s="30">
        <v>0</v>
      </c>
      <c r="E17131" s="50" t="str">
        <f t="shared" si="801"/>
        <v>September</v>
      </c>
      <c r="F17131" s="14" t="str">
        <f t="shared" si="802"/>
        <v>Sunday</v>
      </c>
      <c r="G17131" s="15">
        <f>$D17131*VLOOKUP($A17131,Price_Table,MATCH($C17131,$A$6:$K$6,0),1)</f>
        <v>0</v>
      </c>
      <c r="H17131" s="15">
        <f>D17131*VLOOKUP(A17131,Cost_Table,MATCH(C17131,M$6:W$6,0),1)</f>
        <v>0</v>
      </c>
      <c r="I17131" s="15">
        <f t="shared" si="803"/>
        <v>0</v>
      </c>
      <c r="J17131" s="43"/>
      <c r="K17131" s="1"/>
    </row>
    <row r="17132" spans="1:11">
      <c r="A17132" s="29">
        <v>41183</v>
      </c>
      <c r="B17132" s="30">
        <v>5</v>
      </c>
      <c r="C17132" s="30" t="s">
        <v>11</v>
      </c>
      <c r="D17132" s="30">
        <v>0</v>
      </c>
      <c r="E17132" s="50" t="str">
        <f t="shared" si="801"/>
        <v>October</v>
      </c>
      <c r="F17132" s="14" t="str">
        <f t="shared" si="802"/>
        <v>Monday</v>
      </c>
      <c r="G17132" s="15">
        <f>$D17132*VLOOKUP($A17132,Price_Table,MATCH($C17132,$A$6:$K$6,0),1)</f>
        <v>0</v>
      </c>
      <c r="H17132" s="15">
        <f>D17132*VLOOKUP(A17132,Cost_Table,MATCH(C17132,M$6:W$6,0),1)</f>
        <v>0</v>
      </c>
      <c r="I17132" s="15">
        <f t="shared" si="803"/>
        <v>0</v>
      </c>
      <c r="J17132" s="43"/>
      <c r="K17132" s="1"/>
    </row>
    <row r="17133" spans="1:11">
      <c r="A17133" s="29">
        <v>41184</v>
      </c>
      <c r="B17133" s="30">
        <v>5</v>
      </c>
      <c r="C17133" s="30" t="s">
        <v>11</v>
      </c>
      <c r="D17133" s="30">
        <v>174</v>
      </c>
      <c r="E17133" s="50" t="str">
        <f t="shared" si="801"/>
        <v>October</v>
      </c>
      <c r="F17133" s="14" t="str">
        <f t="shared" si="802"/>
        <v>Tuesday</v>
      </c>
      <c r="G17133" s="15">
        <f>$D17133*VLOOKUP($A17133,Price_Table,MATCH($C17133,$A$6:$K$6,0),1)</f>
        <v>7395</v>
      </c>
      <c r="H17133" s="15">
        <f>D17133*VLOOKUP(A17133,Cost_Table,MATCH(C17133,M$6:W$6,0),1)</f>
        <v>4872</v>
      </c>
      <c r="I17133" s="15">
        <f t="shared" si="803"/>
        <v>2523</v>
      </c>
      <c r="J17133" s="43"/>
      <c r="K17133" s="1"/>
    </row>
    <row r="17134" spans="1:11">
      <c r="A17134" s="29">
        <v>41185</v>
      </c>
      <c r="B17134" s="30">
        <v>5</v>
      </c>
      <c r="C17134" s="30" t="s">
        <v>11</v>
      </c>
      <c r="D17134" s="30">
        <v>0</v>
      </c>
      <c r="E17134" s="50" t="str">
        <f t="shared" si="801"/>
        <v>October</v>
      </c>
      <c r="F17134" s="14" t="str">
        <f t="shared" si="802"/>
        <v>Wednesday</v>
      </c>
      <c r="G17134" s="15">
        <f>$D17134*VLOOKUP($A17134,Price_Table,MATCH($C17134,$A$6:$K$6,0),1)</f>
        <v>0</v>
      </c>
      <c r="H17134" s="15">
        <f>D17134*VLOOKUP(A17134,Cost_Table,MATCH(C17134,M$6:W$6,0),1)</f>
        <v>0</v>
      </c>
      <c r="I17134" s="15">
        <f t="shared" si="803"/>
        <v>0</v>
      </c>
      <c r="J17134" s="43"/>
      <c r="K17134" s="1"/>
    </row>
    <row r="17135" spans="1:11">
      <c r="A17135" s="29">
        <v>41186</v>
      </c>
      <c r="B17135" s="30">
        <v>5</v>
      </c>
      <c r="C17135" s="30" t="s">
        <v>11</v>
      </c>
      <c r="D17135" s="30">
        <v>0</v>
      </c>
      <c r="E17135" s="50" t="str">
        <f t="shared" si="801"/>
        <v>October</v>
      </c>
      <c r="F17135" s="14" t="str">
        <f t="shared" si="802"/>
        <v>Thursday</v>
      </c>
      <c r="G17135" s="15">
        <f>$D17135*VLOOKUP($A17135,Price_Table,MATCH($C17135,$A$6:$K$6,0),1)</f>
        <v>0</v>
      </c>
      <c r="H17135" s="15">
        <f>D17135*VLOOKUP(A17135,Cost_Table,MATCH(C17135,M$6:W$6,0),1)</f>
        <v>0</v>
      </c>
      <c r="I17135" s="15">
        <f t="shared" si="803"/>
        <v>0</v>
      </c>
      <c r="J17135" s="43"/>
      <c r="K17135" s="1"/>
    </row>
    <row r="17136" spans="1:11">
      <c r="A17136" s="29">
        <v>41187</v>
      </c>
      <c r="B17136" s="30">
        <v>5</v>
      </c>
      <c r="C17136" s="30" t="s">
        <v>11</v>
      </c>
      <c r="D17136" s="30">
        <v>99</v>
      </c>
      <c r="E17136" s="50" t="str">
        <f t="shared" si="801"/>
        <v>October</v>
      </c>
      <c r="F17136" s="14" t="str">
        <f t="shared" si="802"/>
        <v>Friday</v>
      </c>
      <c r="G17136" s="15">
        <f>$D17136*VLOOKUP($A17136,Price_Table,MATCH($C17136,$A$6:$K$6,0),1)</f>
        <v>4207.5</v>
      </c>
      <c r="H17136" s="15">
        <f>D17136*VLOOKUP(A17136,Cost_Table,MATCH(C17136,M$6:W$6,0),1)</f>
        <v>2772</v>
      </c>
      <c r="I17136" s="15">
        <f t="shared" si="803"/>
        <v>1435.5</v>
      </c>
      <c r="J17136" s="43"/>
      <c r="K17136" s="1"/>
    </row>
    <row r="17137" spans="1:11">
      <c r="A17137" s="29">
        <v>41188</v>
      </c>
      <c r="B17137" s="30">
        <v>5</v>
      </c>
      <c r="C17137" s="30" t="s">
        <v>11</v>
      </c>
      <c r="D17137" s="30">
        <v>0</v>
      </c>
      <c r="E17137" s="50" t="str">
        <f t="shared" si="801"/>
        <v>October</v>
      </c>
      <c r="F17137" s="14" t="str">
        <f t="shared" si="802"/>
        <v>Saturday</v>
      </c>
      <c r="G17137" s="15">
        <f>$D17137*VLOOKUP($A17137,Price_Table,MATCH($C17137,$A$6:$K$6,0),1)</f>
        <v>0</v>
      </c>
      <c r="H17137" s="15">
        <f>D17137*VLOOKUP(A17137,Cost_Table,MATCH(C17137,M$6:W$6,0),1)</f>
        <v>0</v>
      </c>
      <c r="I17137" s="15">
        <f t="shared" si="803"/>
        <v>0</v>
      </c>
      <c r="J17137" s="43"/>
      <c r="K17137" s="1"/>
    </row>
    <row r="17138" spans="1:11">
      <c r="A17138" s="29">
        <v>41189</v>
      </c>
      <c r="B17138" s="30">
        <v>5</v>
      </c>
      <c r="C17138" s="30" t="s">
        <v>11</v>
      </c>
      <c r="D17138" s="30">
        <v>0</v>
      </c>
      <c r="E17138" s="50" t="str">
        <f t="shared" si="801"/>
        <v>October</v>
      </c>
      <c r="F17138" s="14" t="str">
        <f t="shared" si="802"/>
        <v>Sunday</v>
      </c>
      <c r="G17138" s="15">
        <f>$D17138*VLOOKUP($A17138,Price_Table,MATCH($C17138,$A$6:$K$6,0),1)</f>
        <v>0</v>
      </c>
      <c r="H17138" s="15">
        <f>D17138*VLOOKUP(A17138,Cost_Table,MATCH(C17138,M$6:W$6,0),1)</f>
        <v>0</v>
      </c>
      <c r="I17138" s="15">
        <f t="shared" si="803"/>
        <v>0</v>
      </c>
      <c r="J17138" s="43"/>
      <c r="K17138" s="1"/>
    </row>
    <row r="17139" spans="1:11">
      <c r="A17139" s="29">
        <v>41190</v>
      </c>
      <c r="B17139" s="30">
        <v>5</v>
      </c>
      <c r="C17139" s="30" t="s">
        <v>11</v>
      </c>
      <c r="D17139" s="30">
        <v>0</v>
      </c>
      <c r="E17139" s="50" t="str">
        <f t="shared" si="801"/>
        <v>October</v>
      </c>
      <c r="F17139" s="14" t="str">
        <f t="shared" si="802"/>
        <v>Monday</v>
      </c>
      <c r="G17139" s="15">
        <f>$D17139*VLOOKUP($A17139,Price_Table,MATCH($C17139,$A$6:$K$6,0),1)</f>
        <v>0</v>
      </c>
      <c r="H17139" s="15">
        <f>D17139*VLOOKUP(A17139,Cost_Table,MATCH(C17139,M$6:W$6,0),1)</f>
        <v>0</v>
      </c>
      <c r="I17139" s="15">
        <f t="shared" si="803"/>
        <v>0</v>
      </c>
      <c r="J17139" s="43"/>
      <c r="K17139" s="1"/>
    </row>
    <row r="17140" spans="1:11">
      <c r="A17140" s="29">
        <v>41191</v>
      </c>
      <c r="B17140" s="30">
        <v>5</v>
      </c>
      <c r="C17140" s="30" t="s">
        <v>11</v>
      </c>
      <c r="D17140" s="30">
        <v>145</v>
      </c>
      <c r="E17140" s="50" t="str">
        <f t="shared" si="801"/>
        <v>October</v>
      </c>
      <c r="F17140" s="14" t="str">
        <f t="shared" si="802"/>
        <v>Tuesday</v>
      </c>
      <c r="G17140" s="15">
        <f>$D17140*VLOOKUP($A17140,Price_Table,MATCH($C17140,$A$6:$K$6,0),1)</f>
        <v>6162.5</v>
      </c>
      <c r="H17140" s="15">
        <f>D17140*VLOOKUP(A17140,Cost_Table,MATCH(C17140,M$6:W$6,0),1)</f>
        <v>4060</v>
      </c>
      <c r="I17140" s="15">
        <f t="shared" si="803"/>
        <v>2102.5</v>
      </c>
      <c r="J17140" s="43"/>
      <c r="K17140" s="1"/>
    </row>
    <row r="17141" spans="1:11">
      <c r="A17141" s="29">
        <v>41192</v>
      </c>
      <c r="B17141" s="30">
        <v>5</v>
      </c>
      <c r="C17141" s="30" t="s">
        <v>11</v>
      </c>
      <c r="D17141" s="30">
        <v>0</v>
      </c>
      <c r="E17141" s="50" t="str">
        <f t="shared" si="801"/>
        <v>October</v>
      </c>
      <c r="F17141" s="14" t="str">
        <f t="shared" si="802"/>
        <v>Wednesday</v>
      </c>
      <c r="G17141" s="15">
        <f>$D17141*VLOOKUP($A17141,Price_Table,MATCH($C17141,$A$6:$K$6,0),1)</f>
        <v>0</v>
      </c>
      <c r="H17141" s="15">
        <f>D17141*VLOOKUP(A17141,Cost_Table,MATCH(C17141,M$6:W$6,0),1)</f>
        <v>0</v>
      </c>
      <c r="I17141" s="15">
        <f t="shared" si="803"/>
        <v>0</v>
      </c>
      <c r="J17141" s="43"/>
      <c r="K17141" s="1"/>
    </row>
    <row r="17142" spans="1:11">
      <c r="A17142" s="29">
        <v>41193</v>
      </c>
      <c r="B17142" s="30">
        <v>5</v>
      </c>
      <c r="C17142" s="30" t="s">
        <v>11</v>
      </c>
      <c r="D17142" s="30">
        <v>0</v>
      </c>
      <c r="E17142" s="50" t="str">
        <f t="shared" si="801"/>
        <v>October</v>
      </c>
      <c r="F17142" s="14" t="str">
        <f t="shared" si="802"/>
        <v>Thursday</v>
      </c>
      <c r="G17142" s="15">
        <f>$D17142*VLOOKUP($A17142,Price_Table,MATCH($C17142,$A$6:$K$6,0),1)</f>
        <v>0</v>
      </c>
      <c r="H17142" s="15">
        <f>D17142*VLOOKUP(A17142,Cost_Table,MATCH(C17142,M$6:W$6,0),1)</f>
        <v>0</v>
      </c>
      <c r="I17142" s="15">
        <f t="shared" si="803"/>
        <v>0</v>
      </c>
      <c r="J17142" s="43"/>
      <c r="K17142" s="1"/>
    </row>
    <row r="17143" spans="1:11">
      <c r="A17143" s="29">
        <v>41194</v>
      </c>
      <c r="B17143" s="30">
        <v>5</v>
      </c>
      <c r="C17143" s="30" t="s">
        <v>11</v>
      </c>
      <c r="D17143" s="30">
        <v>160</v>
      </c>
      <c r="E17143" s="50" t="str">
        <f t="shared" si="801"/>
        <v>October</v>
      </c>
      <c r="F17143" s="14" t="str">
        <f t="shared" si="802"/>
        <v>Friday</v>
      </c>
      <c r="G17143" s="15">
        <f>$D17143*VLOOKUP($A17143,Price_Table,MATCH($C17143,$A$6:$K$6,0),1)</f>
        <v>6800</v>
      </c>
      <c r="H17143" s="15">
        <f>D17143*VLOOKUP(A17143,Cost_Table,MATCH(C17143,M$6:W$6,0),1)</f>
        <v>4480</v>
      </c>
      <c r="I17143" s="15">
        <f t="shared" si="803"/>
        <v>2320</v>
      </c>
      <c r="J17143" s="43"/>
      <c r="K17143" s="1"/>
    </row>
    <row r="17144" spans="1:11">
      <c r="A17144" s="29">
        <v>41195</v>
      </c>
      <c r="B17144" s="30">
        <v>5</v>
      </c>
      <c r="C17144" s="30" t="s">
        <v>11</v>
      </c>
      <c r="D17144" s="30">
        <v>0</v>
      </c>
      <c r="E17144" s="50" t="str">
        <f t="shared" si="801"/>
        <v>October</v>
      </c>
      <c r="F17144" s="14" t="str">
        <f t="shared" si="802"/>
        <v>Saturday</v>
      </c>
      <c r="G17144" s="15">
        <f>$D17144*VLOOKUP($A17144,Price_Table,MATCH($C17144,$A$6:$K$6,0),1)</f>
        <v>0</v>
      </c>
      <c r="H17144" s="15">
        <f>D17144*VLOOKUP(A17144,Cost_Table,MATCH(C17144,M$6:W$6,0),1)</f>
        <v>0</v>
      </c>
      <c r="I17144" s="15">
        <f t="shared" si="803"/>
        <v>0</v>
      </c>
      <c r="J17144" s="43"/>
      <c r="K17144" s="1"/>
    </row>
    <row r="17145" spans="1:11">
      <c r="A17145" s="29">
        <v>41196</v>
      </c>
      <c r="B17145" s="30">
        <v>5</v>
      </c>
      <c r="C17145" s="30" t="s">
        <v>11</v>
      </c>
      <c r="D17145" s="30">
        <v>0</v>
      </c>
      <c r="E17145" s="50" t="str">
        <f t="shared" si="801"/>
        <v>October</v>
      </c>
      <c r="F17145" s="14" t="str">
        <f t="shared" si="802"/>
        <v>Sunday</v>
      </c>
      <c r="G17145" s="15">
        <f>$D17145*VLOOKUP($A17145,Price_Table,MATCH($C17145,$A$6:$K$6,0),1)</f>
        <v>0</v>
      </c>
      <c r="H17145" s="15">
        <f>D17145*VLOOKUP(A17145,Cost_Table,MATCH(C17145,M$6:W$6,0),1)</f>
        <v>0</v>
      </c>
      <c r="I17145" s="15">
        <f t="shared" si="803"/>
        <v>0</v>
      </c>
      <c r="J17145" s="43"/>
      <c r="K17145" s="1"/>
    </row>
    <row r="17146" spans="1:11">
      <c r="A17146" s="29">
        <v>41197</v>
      </c>
      <c r="B17146" s="30">
        <v>5</v>
      </c>
      <c r="C17146" s="30" t="s">
        <v>11</v>
      </c>
      <c r="D17146" s="30">
        <v>0</v>
      </c>
      <c r="E17146" s="50" t="str">
        <f t="shared" si="801"/>
        <v>October</v>
      </c>
      <c r="F17146" s="14" t="str">
        <f t="shared" si="802"/>
        <v>Monday</v>
      </c>
      <c r="G17146" s="15">
        <f>$D17146*VLOOKUP($A17146,Price_Table,MATCH($C17146,$A$6:$K$6,0),1)</f>
        <v>0</v>
      </c>
      <c r="H17146" s="15">
        <f>D17146*VLOOKUP(A17146,Cost_Table,MATCH(C17146,M$6:W$6,0),1)</f>
        <v>0</v>
      </c>
      <c r="I17146" s="15">
        <f t="shared" si="803"/>
        <v>0</v>
      </c>
      <c r="J17146" s="43"/>
      <c r="K17146" s="1"/>
    </row>
    <row r="17147" spans="1:11">
      <c r="A17147" s="29">
        <v>41198</v>
      </c>
      <c r="B17147" s="30">
        <v>5</v>
      </c>
      <c r="C17147" s="30" t="s">
        <v>11</v>
      </c>
      <c r="D17147" s="30">
        <v>203</v>
      </c>
      <c r="E17147" s="50" t="str">
        <f t="shared" si="801"/>
        <v>October</v>
      </c>
      <c r="F17147" s="14" t="str">
        <f t="shared" si="802"/>
        <v>Tuesday</v>
      </c>
      <c r="G17147" s="15">
        <f>$D17147*VLOOKUP($A17147,Price_Table,MATCH($C17147,$A$6:$K$6,0),1)</f>
        <v>8627.5</v>
      </c>
      <c r="H17147" s="15">
        <f>D17147*VLOOKUP(A17147,Cost_Table,MATCH(C17147,M$6:W$6,0),1)</f>
        <v>5684</v>
      </c>
      <c r="I17147" s="15">
        <f t="shared" si="803"/>
        <v>2943.5</v>
      </c>
      <c r="J17147" s="43"/>
      <c r="K17147" s="1"/>
    </row>
    <row r="17148" spans="1:11">
      <c r="A17148" s="29">
        <v>41199</v>
      </c>
      <c r="B17148" s="30">
        <v>5</v>
      </c>
      <c r="C17148" s="30" t="s">
        <v>11</v>
      </c>
      <c r="D17148" s="30">
        <v>0</v>
      </c>
      <c r="E17148" s="50" t="str">
        <f t="shared" si="801"/>
        <v>October</v>
      </c>
      <c r="F17148" s="14" t="str">
        <f t="shared" si="802"/>
        <v>Wednesday</v>
      </c>
      <c r="G17148" s="15">
        <f>$D17148*VLOOKUP($A17148,Price_Table,MATCH($C17148,$A$6:$K$6,0),1)</f>
        <v>0</v>
      </c>
      <c r="H17148" s="15">
        <f>D17148*VLOOKUP(A17148,Cost_Table,MATCH(C17148,M$6:W$6,0),1)</f>
        <v>0</v>
      </c>
      <c r="I17148" s="15">
        <f t="shared" si="803"/>
        <v>0</v>
      </c>
      <c r="J17148" s="43"/>
      <c r="K17148" s="1"/>
    </row>
    <row r="17149" spans="1:11">
      <c r="A17149" s="29">
        <v>41200</v>
      </c>
      <c r="B17149" s="30">
        <v>5</v>
      </c>
      <c r="C17149" s="30" t="s">
        <v>11</v>
      </c>
      <c r="D17149" s="30">
        <v>0</v>
      </c>
      <c r="E17149" s="50" t="str">
        <f t="shared" si="801"/>
        <v>October</v>
      </c>
      <c r="F17149" s="14" t="str">
        <f t="shared" si="802"/>
        <v>Thursday</v>
      </c>
      <c r="G17149" s="15">
        <f>$D17149*VLOOKUP($A17149,Price_Table,MATCH($C17149,$A$6:$K$6,0),1)</f>
        <v>0</v>
      </c>
      <c r="H17149" s="15">
        <f>D17149*VLOOKUP(A17149,Cost_Table,MATCH(C17149,M$6:W$6,0),1)</f>
        <v>0</v>
      </c>
      <c r="I17149" s="15">
        <f t="shared" si="803"/>
        <v>0</v>
      </c>
      <c r="J17149" s="43"/>
      <c r="K17149" s="1"/>
    </row>
    <row r="17150" spans="1:11">
      <c r="A17150" s="29">
        <v>41201</v>
      </c>
      <c r="B17150" s="30">
        <v>5</v>
      </c>
      <c r="C17150" s="30" t="s">
        <v>11</v>
      </c>
      <c r="D17150" s="30">
        <v>215</v>
      </c>
      <c r="E17150" s="50" t="str">
        <f t="shared" si="801"/>
        <v>October</v>
      </c>
      <c r="F17150" s="14" t="str">
        <f t="shared" si="802"/>
        <v>Friday</v>
      </c>
      <c r="G17150" s="15">
        <f>$D17150*VLOOKUP($A17150,Price_Table,MATCH($C17150,$A$6:$K$6,0),1)</f>
        <v>9137.5</v>
      </c>
      <c r="H17150" s="15">
        <f>D17150*VLOOKUP(A17150,Cost_Table,MATCH(C17150,M$6:W$6,0),1)</f>
        <v>6020</v>
      </c>
      <c r="I17150" s="15">
        <f t="shared" si="803"/>
        <v>3117.5</v>
      </c>
      <c r="J17150" s="43"/>
      <c r="K17150" s="1"/>
    </row>
    <row r="17151" spans="1:11">
      <c r="A17151" s="29">
        <v>41202</v>
      </c>
      <c r="B17151" s="30">
        <v>5</v>
      </c>
      <c r="C17151" s="30" t="s">
        <v>11</v>
      </c>
      <c r="D17151" s="30">
        <v>0</v>
      </c>
      <c r="E17151" s="50" t="str">
        <f t="shared" si="801"/>
        <v>October</v>
      </c>
      <c r="F17151" s="14" t="str">
        <f t="shared" si="802"/>
        <v>Saturday</v>
      </c>
      <c r="G17151" s="15">
        <f>$D17151*VLOOKUP($A17151,Price_Table,MATCH($C17151,$A$6:$K$6,0),1)</f>
        <v>0</v>
      </c>
      <c r="H17151" s="15">
        <f>D17151*VLOOKUP(A17151,Cost_Table,MATCH(C17151,M$6:W$6,0),1)</f>
        <v>0</v>
      </c>
      <c r="I17151" s="15">
        <f t="shared" si="803"/>
        <v>0</v>
      </c>
      <c r="J17151" s="43"/>
      <c r="K17151" s="1"/>
    </row>
    <row r="17152" spans="1:11">
      <c r="A17152" s="29">
        <v>41203</v>
      </c>
      <c r="B17152" s="30">
        <v>5</v>
      </c>
      <c r="C17152" s="30" t="s">
        <v>11</v>
      </c>
      <c r="D17152" s="30">
        <v>0</v>
      </c>
      <c r="E17152" s="50" t="str">
        <f t="shared" si="801"/>
        <v>October</v>
      </c>
      <c r="F17152" s="14" t="str">
        <f t="shared" si="802"/>
        <v>Sunday</v>
      </c>
      <c r="G17152" s="15">
        <f>$D17152*VLOOKUP($A17152,Price_Table,MATCH($C17152,$A$6:$K$6,0),1)</f>
        <v>0</v>
      </c>
      <c r="H17152" s="15">
        <f>D17152*VLOOKUP(A17152,Cost_Table,MATCH(C17152,M$6:W$6,0),1)</f>
        <v>0</v>
      </c>
      <c r="I17152" s="15">
        <f t="shared" si="803"/>
        <v>0</v>
      </c>
      <c r="J17152" s="43"/>
      <c r="K17152" s="1"/>
    </row>
    <row r="17153" spans="1:11">
      <c r="A17153" s="29">
        <v>41204</v>
      </c>
      <c r="B17153" s="30">
        <v>5</v>
      </c>
      <c r="C17153" s="30" t="s">
        <v>11</v>
      </c>
      <c r="D17153" s="30">
        <v>0</v>
      </c>
      <c r="E17153" s="50" t="str">
        <f t="shared" si="801"/>
        <v>October</v>
      </c>
      <c r="F17153" s="14" t="str">
        <f t="shared" si="802"/>
        <v>Monday</v>
      </c>
      <c r="G17153" s="15">
        <f>$D17153*VLOOKUP($A17153,Price_Table,MATCH($C17153,$A$6:$K$6,0),1)</f>
        <v>0</v>
      </c>
      <c r="H17153" s="15">
        <f>D17153*VLOOKUP(A17153,Cost_Table,MATCH(C17153,M$6:W$6,0),1)</f>
        <v>0</v>
      </c>
      <c r="I17153" s="15">
        <f t="shared" si="803"/>
        <v>0</v>
      </c>
      <c r="J17153" s="43"/>
      <c r="K17153" s="1"/>
    </row>
    <row r="17154" spans="1:11">
      <c r="A17154" s="29">
        <v>41205</v>
      </c>
      <c r="B17154" s="30">
        <v>5</v>
      </c>
      <c r="C17154" s="30" t="s">
        <v>11</v>
      </c>
      <c r="D17154" s="30">
        <v>510</v>
      </c>
      <c r="E17154" s="50" t="str">
        <f t="shared" si="801"/>
        <v>October</v>
      </c>
      <c r="F17154" s="14" t="str">
        <f t="shared" si="802"/>
        <v>Tuesday</v>
      </c>
      <c r="G17154" s="15">
        <f>$D17154*VLOOKUP($A17154,Price_Table,MATCH($C17154,$A$6:$K$6,0),1)</f>
        <v>21675</v>
      </c>
      <c r="H17154" s="15">
        <f>D17154*VLOOKUP(A17154,Cost_Table,MATCH(C17154,M$6:W$6,0),1)</f>
        <v>14280</v>
      </c>
      <c r="I17154" s="15">
        <f t="shared" si="803"/>
        <v>7395</v>
      </c>
      <c r="J17154" s="43"/>
      <c r="K17154" s="1"/>
    </row>
    <row r="17155" spans="1:11">
      <c r="A17155" s="29">
        <v>41206</v>
      </c>
      <c r="B17155" s="30">
        <v>5</v>
      </c>
      <c r="C17155" s="30" t="s">
        <v>11</v>
      </c>
      <c r="D17155" s="30">
        <v>0</v>
      </c>
      <c r="E17155" s="50" t="str">
        <f t="shared" si="801"/>
        <v>October</v>
      </c>
      <c r="F17155" s="14" t="str">
        <f t="shared" si="802"/>
        <v>Wednesday</v>
      </c>
      <c r="G17155" s="15">
        <f>$D17155*VLOOKUP($A17155,Price_Table,MATCH($C17155,$A$6:$K$6,0),1)</f>
        <v>0</v>
      </c>
      <c r="H17155" s="15">
        <f>D17155*VLOOKUP(A17155,Cost_Table,MATCH(C17155,M$6:W$6,0),1)</f>
        <v>0</v>
      </c>
      <c r="I17155" s="15">
        <f t="shared" si="803"/>
        <v>0</v>
      </c>
      <c r="J17155" s="43"/>
      <c r="K17155" s="1"/>
    </row>
    <row r="17156" spans="1:11">
      <c r="A17156" s="29">
        <v>41207</v>
      </c>
      <c r="B17156" s="30">
        <v>5</v>
      </c>
      <c r="C17156" s="30" t="s">
        <v>11</v>
      </c>
      <c r="D17156" s="30">
        <v>0</v>
      </c>
      <c r="E17156" s="50" t="str">
        <f t="shared" si="801"/>
        <v>October</v>
      </c>
      <c r="F17156" s="14" t="str">
        <f t="shared" si="802"/>
        <v>Thursday</v>
      </c>
      <c r="G17156" s="15">
        <f>$D17156*VLOOKUP($A17156,Price_Table,MATCH($C17156,$A$6:$K$6,0),1)</f>
        <v>0</v>
      </c>
      <c r="H17156" s="15">
        <f>D17156*VLOOKUP(A17156,Cost_Table,MATCH(C17156,M$6:W$6,0),1)</f>
        <v>0</v>
      </c>
      <c r="I17156" s="15">
        <f t="shared" si="803"/>
        <v>0</v>
      </c>
      <c r="J17156" s="43"/>
      <c r="K17156" s="1"/>
    </row>
    <row r="17157" spans="1:11">
      <c r="A17157" s="29">
        <v>41208</v>
      </c>
      <c r="B17157" s="30">
        <v>5</v>
      </c>
      <c r="C17157" s="30" t="s">
        <v>11</v>
      </c>
      <c r="D17157" s="30">
        <v>284</v>
      </c>
      <c r="E17157" s="50" t="str">
        <f t="shared" si="801"/>
        <v>October</v>
      </c>
      <c r="F17157" s="14" t="str">
        <f t="shared" si="802"/>
        <v>Friday</v>
      </c>
      <c r="G17157" s="15">
        <f>$D17157*VLOOKUP($A17157,Price_Table,MATCH($C17157,$A$6:$K$6,0),1)</f>
        <v>12070</v>
      </c>
      <c r="H17157" s="15">
        <f>D17157*VLOOKUP(A17157,Cost_Table,MATCH(C17157,M$6:W$6,0),1)</f>
        <v>7952</v>
      </c>
      <c r="I17157" s="15">
        <f t="shared" si="803"/>
        <v>4118</v>
      </c>
      <c r="J17157" s="43"/>
      <c r="K17157" s="1"/>
    </row>
    <row r="17158" spans="1:11">
      <c r="A17158" s="29">
        <v>41209</v>
      </c>
      <c r="B17158" s="30">
        <v>5</v>
      </c>
      <c r="C17158" s="30" t="s">
        <v>11</v>
      </c>
      <c r="D17158" s="30">
        <v>0</v>
      </c>
      <c r="E17158" s="50" t="str">
        <f t="shared" si="801"/>
        <v>October</v>
      </c>
      <c r="F17158" s="14" t="str">
        <f t="shared" si="802"/>
        <v>Saturday</v>
      </c>
      <c r="G17158" s="15">
        <f>$D17158*VLOOKUP($A17158,Price_Table,MATCH($C17158,$A$6:$K$6,0),1)</f>
        <v>0</v>
      </c>
      <c r="H17158" s="15">
        <f>D17158*VLOOKUP(A17158,Cost_Table,MATCH(C17158,M$6:W$6,0),1)</f>
        <v>0</v>
      </c>
      <c r="I17158" s="15">
        <f t="shared" si="803"/>
        <v>0</v>
      </c>
      <c r="J17158" s="43"/>
      <c r="K17158" s="1"/>
    </row>
    <row r="17159" spans="1:11">
      <c r="A17159" s="29">
        <v>41210</v>
      </c>
      <c r="B17159" s="30">
        <v>5</v>
      </c>
      <c r="C17159" s="30" t="s">
        <v>11</v>
      </c>
      <c r="D17159" s="30">
        <v>0</v>
      </c>
      <c r="E17159" s="50" t="str">
        <f t="shared" si="801"/>
        <v>October</v>
      </c>
      <c r="F17159" s="14" t="str">
        <f t="shared" si="802"/>
        <v>Sunday</v>
      </c>
      <c r="G17159" s="15">
        <f>$D17159*VLOOKUP($A17159,Price_Table,MATCH($C17159,$A$6:$K$6,0),1)</f>
        <v>0</v>
      </c>
      <c r="H17159" s="15">
        <f>D17159*VLOOKUP(A17159,Cost_Table,MATCH(C17159,M$6:W$6,0),1)</f>
        <v>0</v>
      </c>
      <c r="I17159" s="15">
        <f t="shared" si="803"/>
        <v>0</v>
      </c>
      <c r="J17159" s="43"/>
      <c r="K17159" s="1"/>
    </row>
    <row r="17160" spans="1:11">
      <c r="A17160" s="29">
        <v>41211</v>
      </c>
      <c r="B17160" s="30">
        <v>5</v>
      </c>
      <c r="C17160" s="30" t="s">
        <v>11</v>
      </c>
      <c r="D17160" s="30">
        <v>0</v>
      </c>
      <c r="E17160" s="50" t="str">
        <f t="shared" si="801"/>
        <v>October</v>
      </c>
      <c r="F17160" s="14" t="str">
        <f t="shared" si="802"/>
        <v>Monday</v>
      </c>
      <c r="G17160" s="15">
        <f>$D17160*VLOOKUP($A17160,Price_Table,MATCH($C17160,$A$6:$K$6,0),1)</f>
        <v>0</v>
      </c>
      <c r="H17160" s="15">
        <f>D17160*VLOOKUP(A17160,Cost_Table,MATCH(C17160,M$6:W$6,0),1)</f>
        <v>0</v>
      </c>
      <c r="I17160" s="15">
        <f t="shared" si="803"/>
        <v>0</v>
      </c>
      <c r="J17160" s="43"/>
      <c r="K17160" s="1"/>
    </row>
    <row r="17161" spans="1:11">
      <c r="A17161" s="29">
        <v>41212</v>
      </c>
      <c r="B17161" s="30">
        <v>5</v>
      </c>
      <c r="C17161" s="30" t="s">
        <v>11</v>
      </c>
      <c r="D17161" s="30">
        <v>236</v>
      </c>
      <c r="E17161" s="50" t="str">
        <f t="shared" si="801"/>
        <v>October</v>
      </c>
      <c r="F17161" s="14" t="str">
        <f t="shared" si="802"/>
        <v>Tuesday</v>
      </c>
      <c r="G17161" s="15">
        <f>$D17161*VLOOKUP($A17161,Price_Table,MATCH($C17161,$A$6:$K$6,0),1)</f>
        <v>10030</v>
      </c>
      <c r="H17161" s="15">
        <f>D17161*VLOOKUP(A17161,Cost_Table,MATCH(C17161,M$6:W$6,0),1)</f>
        <v>6608</v>
      </c>
      <c r="I17161" s="15">
        <f t="shared" si="803"/>
        <v>3422</v>
      </c>
      <c r="J17161" s="43"/>
      <c r="K17161" s="1"/>
    </row>
    <row r="17162" spans="1:11">
      <c r="A17162" s="29">
        <v>41213</v>
      </c>
      <c r="B17162" s="30">
        <v>5</v>
      </c>
      <c r="C17162" s="30" t="s">
        <v>11</v>
      </c>
      <c r="D17162" s="30">
        <v>0</v>
      </c>
      <c r="E17162" s="50" t="str">
        <f t="shared" si="801"/>
        <v>October</v>
      </c>
      <c r="F17162" s="14" t="str">
        <f t="shared" si="802"/>
        <v>Wednesday</v>
      </c>
      <c r="G17162" s="15">
        <f>$D17162*VLOOKUP($A17162,Price_Table,MATCH($C17162,$A$6:$K$6,0),1)</f>
        <v>0</v>
      </c>
      <c r="H17162" s="15">
        <f>D17162*VLOOKUP(A17162,Cost_Table,MATCH(C17162,M$6:W$6,0),1)</f>
        <v>0</v>
      </c>
      <c r="I17162" s="15">
        <f t="shared" si="803"/>
        <v>0</v>
      </c>
      <c r="J17162" s="43"/>
      <c r="K17162" s="1"/>
    </row>
    <row r="17163" spans="1:11">
      <c r="A17163" s="29">
        <v>41214</v>
      </c>
      <c r="B17163" s="30">
        <v>5</v>
      </c>
      <c r="C17163" s="30" t="s">
        <v>11</v>
      </c>
      <c r="D17163" s="30">
        <v>0</v>
      </c>
      <c r="E17163" s="50" t="str">
        <f t="shared" si="801"/>
        <v>November</v>
      </c>
      <c r="F17163" s="14" t="str">
        <f t="shared" si="802"/>
        <v>Thursday</v>
      </c>
      <c r="G17163" s="15">
        <f>$D17163*VLOOKUP($A17163,Price_Table,MATCH($C17163,$A$6:$K$6,0),1)</f>
        <v>0</v>
      </c>
      <c r="H17163" s="15">
        <f>D17163*VLOOKUP(A17163,Cost_Table,MATCH(C17163,M$6:W$6,0),1)</f>
        <v>0</v>
      </c>
      <c r="I17163" s="15">
        <f t="shared" si="803"/>
        <v>0</v>
      </c>
      <c r="J17163" s="43"/>
      <c r="K17163" s="1"/>
    </row>
    <row r="17164" spans="1:11">
      <c r="A17164" s="29">
        <v>41215</v>
      </c>
      <c r="B17164" s="30">
        <v>5</v>
      </c>
      <c r="C17164" s="30" t="s">
        <v>11</v>
      </c>
      <c r="D17164" s="30">
        <v>368</v>
      </c>
      <c r="E17164" s="50" t="str">
        <f t="shared" si="801"/>
        <v>November</v>
      </c>
      <c r="F17164" s="14" t="str">
        <f t="shared" si="802"/>
        <v>Friday</v>
      </c>
      <c r="G17164" s="15">
        <f>$D17164*VLOOKUP($A17164,Price_Table,MATCH($C17164,$A$6:$K$6,0),1)</f>
        <v>15640</v>
      </c>
      <c r="H17164" s="15">
        <f>D17164*VLOOKUP(A17164,Cost_Table,MATCH(C17164,M$6:W$6,0),1)</f>
        <v>10304</v>
      </c>
      <c r="I17164" s="15">
        <f t="shared" si="803"/>
        <v>5336</v>
      </c>
      <c r="J17164" s="43"/>
      <c r="K17164" s="1"/>
    </row>
    <row r="17165" spans="1:11">
      <c r="A17165" s="29">
        <v>41216</v>
      </c>
      <c r="B17165" s="30">
        <v>5</v>
      </c>
      <c r="C17165" s="30" t="s">
        <v>11</v>
      </c>
      <c r="D17165" s="30">
        <v>0</v>
      </c>
      <c r="E17165" s="50" t="str">
        <f t="shared" si="801"/>
        <v>November</v>
      </c>
      <c r="F17165" s="14" t="str">
        <f t="shared" si="802"/>
        <v>Saturday</v>
      </c>
      <c r="G17165" s="15">
        <f>$D17165*VLOOKUP($A17165,Price_Table,MATCH($C17165,$A$6:$K$6,0),1)</f>
        <v>0</v>
      </c>
      <c r="H17165" s="15">
        <f>D17165*VLOOKUP(A17165,Cost_Table,MATCH(C17165,M$6:W$6,0),1)</f>
        <v>0</v>
      </c>
      <c r="I17165" s="15">
        <f t="shared" si="803"/>
        <v>0</v>
      </c>
      <c r="J17165" s="43"/>
      <c r="K17165" s="1"/>
    </row>
    <row r="17166" spans="1:11">
      <c r="A17166" s="29">
        <v>41217</v>
      </c>
      <c r="B17166" s="30">
        <v>5</v>
      </c>
      <c r="C17166" s="30" t="s">
        <v>11</v>
      </c>
      <c r="D17166" s="30">
        <v>0</v>
      </c>
      <c r="E17166" s="50" t="str">
        <f t="shared" si="801"/>
        <v>November</v>
      </c>
      <c r="F17166" s="14" t="str">
        <f t="shared" si="802"/>
        <v>Sunday</v>
      </c>
      <c r="G17166" s="15">
        <f>$D17166*VLOOKUP($A17166,Price_Table,MATCH($C17166,$A$6:$K$6,0),1)</f>
        <v>0</v>
      </c>
      <c r="H17166" s="15">
        <f>D17166*VLOOKUP(A17166,Cost_Table,MATCH(C17166,M$6:W$6,0),1)</f>
        <v>0</v>
      </c>
      <c r="I17166" s="15">
        <f t="shared" si="803"/>
        <v>0</v>
      </c>
      <c r="J17166" s="43"/>
      <c r="K17166" s="1"/>
    </row>
    <row r="17167" spans="1:11">
      <c r="A17167" s="29">
        <v>41218</v>
      </c>
      <c r="B17167" s="30">
        <v>5</v>
      </c>
      <c r="C17167" s="30" t="s">
        <v>11</v>
      </c>
      <c r="D17167" s="30">
        <v>0</v>
      </c>
      <c r="E17167" s="50" t="str">
        <f t="shared" si="801"/>
        <v>November</v>
      </c>
      <c r="F17167" s="14" t="str">
        <f t="shared" si="802"/>
        <v>Monday</v>
      </c>
      <c r="G17167" s="15">
        <f>$D17167*VLOOKUP($A17167,Price_Table,MATCH($C17167,$A$6:$K$6,0),1)</f>
        <v>0</v>
      </c>
      <c r="H17167" s="15">
        <f>D17167*VLOOKUP(A17167,Cost_Table,MATCH(C17167,M$6:W$6,0),1)</f>
        <v>0</v>
      </c>
      <c r="I17167" s="15">
        <f t="shared" si="803"/>
        <v>0</v>
      </c>
      <c r="J17167" s="43"/>
      <c r="K17167" s="1"/>
    </row>
    <row r="17168" spans="1:11">
      <c r="A17168" s="29">
        <v>41219</v>
      </c>
      <c r="B17168" s="30">
        <v>5</v>
      </c>
      <c r="C17168" s="30" t="s">
        <v>11</v>
      </c>
      <c r="D17168" s="30">
        <v>425</v>
      </c>
      <c r="E17168" s="50" t="str">
        <f t="shared" si="801"/>
        <v>November</v>
      </c>
      <c r="F17168" s="14" t="str">
        <f t="shared" si="802"/>
        <v>Tuesday</v>
      </c>
      <c r="G17168" s="15">
        <f>$D17168*VLOOKUP($A17168,Price_Table,MATCH($C17168,$A$6:$K$6,0),1)</f>
        <v>18062.5</v>
      </c>
      <c r="H17168" s="15">
        <f>D17168*VLOOKUP(A17168,Cost_Table,MATCH(C17168,M$6:W$6,0),1)</f>
        <v>11900</v>
      </c>
      <c r="I17168" s="15">
        <f t="shared" si="803"/>
        <v>6162.5</v>
      </c>
      <c r="J17168" s="43"/>
      <c r="K17168" s="1"/>
    </row>
    <row r="17169" spans="1:11">
      <c r="A17169" s="29">
        <v>41220</v>
      </c>
      <c r="B17169" s="30">
        <v>5</v>
      </c>
      <c r="C17169" s="30" t="s">
        <v>11</v>
      </c>
      <c r="D17169" s="30">
        <v>0</v>
      </c>
      <c r="E17169" s="50" t="str">
        <f t="shared" si="801"/>
        <v>November</v>
      </c>
      <c r="F17169" s="14" t="str">
        <f t="shared" si="802"/>
        <v>Wednesday</v>
      </c>
      <c r="G17169" s="15">
        <f>$D17169*VLOOKUP($A17169,Price_Table,MATCH($C17169,$A$6:$K$6,0),1)</f>
        <v>0</v>
      </c>
      <c r="H17169" s="15">
        <f>D17169*VLOOKUP(A17169,Cost_Table,MATCH(C17169,M$6:W$6,0),1)</f>
        <v>0</v>
      </c>
      <c r="I17169" s="15">
        <f t="shared" si="803"/>
        <v>0</v>
      </c>
      <c r="J17169" s="43"/>
      <c r="K17169" s="1"/>
    </row>
    <row r="17170" spans="1:11">
      <c r="A17170" s="29">
        <v>41221</v>
      </c>
      <c r="B17170" s="30">
        <v>5</v>
      </c>
      <c r="C17170" s="30" t="s">
        <v>11</v>
      </c>
      <c r="D17170" s="30">
        <v>0</v>
      </c>
      <c r="E17170" s="50" t="str">
        <f t="shared" si="801"/>
        <v>November</v>
      </c>
      <c r="F17170" s="14" t="str">
        <f t="shared" si="802"/>
        <v>Thursday</v>
      </c>
      <c r="G17170" s="15">
        <f>$D17170*VLOOKUP($A17170,Price_Table,MATCH($C17170,$A$6:$K$6,0),1)</f>
        <v>0</v>
      </c>
      <c r="H17170" s="15">
        <f>D17170*VLOOKUP(A17170,Cost_Table,MATCH(C17170,M$6:W$6,0),1)</f>
        <v>0</v>
      </c>
      <c r="I17170" s="15">
        <f t="shared" si="803"/>
        <v>0</v>
      </c>
      <c r="J17170" s="43"/>
      <c r="K17170" s="1"/>
    </row>
    <row r="17171" spans="1:11">
      <c r="A17171" s="29">
        <v>41222</v>
      </c>
      <c r="B17171" s="30">
        <v>5</v>
      </c>
      <c r="C17171" s="30" t="s">
        <v>11</v>
      </c>
      <c r="D17171" s="30">
        <v>300</v>
      </c>
      <c r="E17171" s="50" t="str">
        <f t="shared" si="801"/>
        <v>November</v>
      </c>
      <c r="F17171" s="14" t="str">
        <f t="shared" si="802"/>
        <v>Friday</v>
      </c>
      <c r="G17171" s="15">
        <f>$D17171*VLOOKUP($A17171,Price_Table,MATCH($C17171,$A$6:$K$6,0),1)</f>
        <v>12750</v>
      </c>
      <c r="H17171" s="15">
        <f>D17171*VLOOKUP(A17171,Cost_Table,MATCH(C17171,M$6:W$6,0),1)</f>
        <v>8400</v>
      </c>
      <c r="I17171" s="15">
        <f t="shared" si="803"/>
        <v>4350</v>
      </c>
      <c r="J17171" s="43"/>
      <c r="K17171" s="1"/>
    </row>
    <row r="17172" spans="1:11">
      <c r="A17172" s="29">
        <v>41223</v>
      </c>
      <c r="B17172" s="30">
        <v>5</v>
      </c>
      <c r="C17172" s="30" t="s">
        <v>11</v>
      </c>
      <c r="D17172" s="30">
        <v>0</v>
      </c>
      <c r="E17172" s="50" t="str">
        <f t="shared" si="801"/>
        <v>November</v>
      </c>
      <c r="F17172" s="14" t="str">
        <f t="shared" si="802"/>
        <v>Saturday</v>
      </c>
      <c r="G17172" s="15">
        <f>$D17172*VLOOKUP($A17172,Price_Table,MATCH($C17172,$A$6:$K$6,0),1)</f>
        <v>0</v>
      </c>
      <c r="H17172" s="15">
        <f>D17172*VLOOKUP(A17172,Cost_Table,MATCH(C17172,M$6:W$6,0),1)</f>
        <v>0</v>
      </c>
      <c r="I17172" s="15">
        <f t="shared" si="803"/>
        <v>0</v>
      </c>
      <c r="J17172" s="43"/>
      <c r="K17172" s="1"/>
    </row>
    <row r="17173" spans="1:11">
      <c r="A17173" s="29">
        <v>41224</v>
      </c>
      <c r="B17173" s="30">
        <v>5</v>
      </c>
      <c r="C17173" s="30" t="s">
        <v>11</v>
      </c>
      <c r="D17173" s="30">
        <v>0</v>
      </c>
      <c r="E17173" s="50" t="str">
        <f t="shared" si="801"/>
        <v>November</v>
      </c>
      <c r="F17173" s="14" t="str">
        <f t="shared" si="802"/>
        <v>Sunday</v>
      </c>
      <c r="G17173" s="15">
        <f>$D17173*VLOOKUP($A17173,Price_Table,MATCH($C17173,$A$6:$K$6,0),1)</f>
        <v>0</v>
      </c>
      <c r="H17173" s="15">
        <f>D17173*VLOOKUP(A17173,Cost_Table,MATCH(C17173,M$6:W$6,0),1)</f>
        <v>0</v>
      </c>
      <c r="I17173" s="15">
        <f t="shared" si="803"/>
        <v>0</v>
      </c>
      <c r="J17173" s="43"/>
      <c r="K17173" s="1"/>
    </row>
    <row r="17174" spans="1:11">
      <c r="A17174" s="29">
        <v>41225</v>
      </c>
      <c r="B17174" s="30">
        <v>5</v>
      </c>
      <c r="C17174" s="30" t="s">
        <v>11</v>
      </c>
      <c r="D17174" s="30">
        <v>0</v>
      </c>
      <c r="E17174" s="50" t="str">
        <f t="shared" si="801"/>
        <v>November</v>
      </c>
      <c r="F17174" s="14" t="str">
        <f t="shared" si="802"/>
        <v>Monday</v>
      </c>
      <c r="G17174" s="15">
        <f>$D17174*VLOOKUP($A17174,Price_Table,MATCH($C17174,$A$6:$K$6,0),1)</f>
        <v>0</v>
      </c>
      <c r="H17174" s="15">
        <f>D17174*VLOOKUP(A17174,Cost_Table,MATCH(C17174,M$6:W$6,0),1)</f>
        <v>0</v>
      </c>
      <c r="I17174" s="15">
        <f t="shared" si="803"/>
        <v>0</v>
      </c>
      <c r="J17174" s="43"/>
      <c r="K17174" s="1"/>
    </row>
    <row r="17175" spans="1:11">
      <c r="A17175" s="29">
        <v>41226</v>
      </c>
      <c r="B17175" s="30">
        <v>5</v>
      </c>
      <c r="C17175" s="30" t="s">
        <v>11</v>
      </c>
      <c r="D17175" s="30">
        <v>356</v>
      </c>
      <c r="E17175" s="50" t="str">
        <f t="shared" ref="E17175:E17238" si="804">TEXT(A17175,"mmmm")</f>
        <v>November</v>
      </c>
      <c r="F17175" s="14" t="str">
        <f t="shared" ref="F17175:F17238" si="805">TEXT(A17175,"dddd")</f>
        <v>Tuesday</v>
      </c>
      <c r="G17175" s="15">
        <f>$D17175*VLOOKUP($A17175,Price_Table,MATCH($C17175,$A$6:$K$6,0),1)</f>
        <v>15130</v>
      </c>
      <c r="H17175" s="15">
        <f>D17175*VLOOKUP(A17175,Cost_Table,MATCH(C17175,M$6:W$6,0),1)</f>
        <v>9968</v>
      </c>
      <c r="I17175" s="15">
        <f t="shared" ref="I17175:I17238" si="806">G17175-H17175</f>
        <v>5162</v>
      </c>
      <c r="J17175" s="43"/>
      <c r="K17175" s="1"/>
    </row>
    <row r="17176" spans="1:11">
      <c r="A17176" s="29">
        <v>41227</v>
      </c>
      <c r="B17176" s="30">
        <v>5</v>
      </c>
      <c r="C17176" s="30" t="s">
        <v>11</v>
      </c>
      <c r="D17176" s="30">
        <v>0</v>
      </c>
      <c r="E17176" s="50" t="str">
        <f t="shared" si="804"/>
        <v>November</v>
      </c>
      <c r="F17176" s="14" t="str">
        <f t="shared" si="805"/>
        <v>Wednesday</v>
      </c>
      <c r="G17176" s="15">
        <f>$D17176*VLOOKUP($A17176,Price_Table,MATCH($C17176,$A$6:$K$6,0),1)</f>
        <v>0</v>
      </c>
      <c r="H17176" s="15">
        <f>D17176*VLOOKUP(A17176,Cost_Table,MATCH(C17176,M$6:W$6,0),1)</f>
        <v>0</v>
      </c>
      <c r="I17176" s="15">
        <f t="shared" si="806"/>
        <v>0</v>
      </c>
      <c r="J17176" s="43"/>
      <c r="K17176" s="1"/>
    </row>
    <row r="17177" spans="1:11">
      <c r="A17177" s="29">
        <v>41228</v>
      </c>
      <c r="B17177" s="30">
        <v>5</v>
      </c>
      <c r="C17177" s="30" t="s">
        <v>11</v>
      </c>
      <c r="D17177" s="30">
        <v>0</v>
      </c>
      <c r="E17177" s="50" t="str">
        <f t="shared" si="804"/>
        <v>November</v>
      </c>
      <c r="F17177" s="14" t="str">
        <f t="shared" si="805"/>
        <v>Thursday</v>
      </c>
      <c r="G17177" s="15">
        <f>$D17177*VLOOKUP($A17177,Price_Table,MATCH($C17177,$A$6:$K$6,0),1)</f>
        <v>0</v>
      </c>
      <c r="H17177" s="15">
        <f>D17177*VLOOKUP(A17177,Cost_Table,MATCH(C17177,M$6:W$6,0),1)</f>
        <v>0</v>
      </c>
      <c r="I17177" s="15">
        <f t="shared" si="806"/>
        <v>0</v>
      </c>
      <c r="J17177" s="43"/>
      <c r="K17177" s="1"/>
    </row>
    <row r="17178" spans="1:11">
      <c r="A17178" s="29">
        <v>41229</v>
      </c>
      <c r="B17178" s="30">
        <v>5</v>
      </c>
      <c r="C17178" s="30" t="s">
        <v>11</v>
      </c>
      <c r="D17178" s="30">
        <v>120</v>
      </c>
      <c r="E17178" s="50" t="str">
        <f t="shared" si="804"/>
        <v>November</v>
      </c>
      <c r="F17178" s="14" t="str">
        <f t="shared" si="805"/>
        <v>Friday</v>
      </c>
      <c r="G17178" s="15">
        <f>$D17178*VLOOKUP($A17178,Price_Table,MATCH($C17178,$A$6:$K$6,0),1)</f>
        <v>5100</v>
      </c>
      <c r="H17178" s="15">
        <f>D17178*VLOOKUP(A17178,Cost_Table,MATCH(C17178,M$6:W$6,0),1)</f>
        <v>3360</v>
      </c>
      <c r="I17178" s="15">
        <f t="shared" si="806"/>
        <v>1740</v>
      </c>
      <c r="J17178" s="43"/>
      <c r="K17178" s="1"/>
    </row>
    <row r="17179" spans="1:11">
      <c r="A17179" s="29">
        <v>41230</v>
      </c>
      <c r="B17179" s="30">
        <v>5</v>
      </c>
      <c r="C17179" s="30" t="s">
        <v>11</v>
      </c>
      <c r="D17179" s="30">
        <v>0</v>
      </c>
      <c r="E17179" s="50" t="str">
        <f t="shared" si="804"/>
        <v>November</v>
      </c>
      <c r="F17179" s="14" t="str">
        <f t="shared" si="805"/>
        <v>Saturday</v>
      </c>
      <c r="G17179" s="15">
        <f>$D17179*VLOOKUP($A17179,Price_Table,MATCH($C17179,$A$6:$K$6,0),1)</f>
        <v>0</v>
      </c>
      <c r="H17179" s="15">
        <f>D17179*VLOOKUP(A17179,Cost_Table,MATCH(C17179,M$6:W$6,0),1)</f>
        <v>0</v>
      </c>
      <c r="I17179" s="15">
        <f t="shared" si="806"/>
        <v>0</v>
      </c>
      <c r="J17179" s="43"/>
      <c r="K17179" s="1"/>
    </row>
    <row r="17180" spans="1:11">
      <c r="A17180" s="29">
        <v>41231</v>
      </c>
      <c r="B17180" s="30">
        <v>5</v>
      </c>
      <c r="C17180" s="30" t="s">
        <v>11</v>
      </c>
      <c r="D17180" s="30">
        <v>0</v>
      </c>
      <c r="E17180" s="50" t="str">
        <f t="shared" si="804"/>
        <v>November</v>
      </c>
      <c r="F17180" s="14" t="str">
        <f t="shared" si="805"/>
        <v>Sunday</v>
      </c>
      <c r="G17180" s="15">
        <f>$D17180*VLOOKUP($A17180,Price_Table,MATCH($C17180,$A$6:$K$6,0),1)</f>
        <v>0</v>
      </c>
      <c r="H17180" s="15">
        <f>D17180*VLOOKUP(A17180,Cost_Table,MATCH(C17180,M$6:W$6,0),1)</f>
        <v>0</v>
      </c>
      <c r="I17180" s="15">
        <f t="shared" si="806"/>
        <v>0</v>
      </c>
      <c r="J17180" s="43"/>
      <c r="K17180" s="1"/>
    </row>
    <row r="17181" spans="1:11">
      <c r="A17181" s="29">
        <v>41232</v>
      </c>
      <c r="B17181" s="30">
        <v>5</v>
      </c>
      <c r="C17181" s="30" t="s">
        <v>11</v>
      </c>
      <c r="D17181" s="30">
        <v>0</v>
      </c>
      <c r="E17181" s="50" t="str">
        <f t="shared" si="804"/>
        <v>November</v>
      </c>
      <c r="F17181" s="14" t="str">
        <f t="shared" si="805"/>
        <v>Monday</v>
      </c>
      <c r="G17181" s="15">
        <f>$D17181*VLOOKUP($A17181,Price_Table,MATCH($C17181,$A$6:$K$6,0),1)</f>
        <v>0</v>
      </c>
      <c r="H17181" s="15">
        <f>D17181*VLOOKUP(A17181,Cost_Table,MATCH(C17181,M$6:W$6,0),1)</f>
        <v>0</v>
      </c>
      <c r="I17181" s="15">
        <f t="shared" si="806"/>
        <v>0</v>
      </c>
      <c r="J17181" s="43"/>
      <c r="K17181" s="1"/>
    </row>
    <row r="17182" spans="1:11">
      <c r="A17182" s="29">
        <v>41233</v>
      </c>
      <c r="B17182" s="30">
        <v>5</v>
      </c>
      <c r="C17182" s="30" t="s">
        <v>11</v>
      </c>
      <c r="D17182" s="30">
        <v>249</v>
      </c>
      <c r="E17182" s="50" t="str">
        <f t="shared" si="804"/>
        <v>November</v>
      </c>
      <c r="F17182" s="14" t="str">
        <f t="shared" si="805"/>
        <v>Tuesday</v>
      </c>
      <c r="G17182" s="15">
        <f>$D17182*VLOOKUP($A17182,Price_Table,MATCH($C17182,$A$6:$K$6,0),1)</f>
        <v>10582.5</v>
      </c>
      <c r="H17182" s="15">
        <f>D17182*VLOOKUP(A17182,Cost_Table,MATCH(C17182,M$6:W$6,0),1)</f>
        <v>6972</v>
      </c>
      <c r="I17182" s="15">
        <f t="shared" si="806"/>
        <v>3610.5</v>
      </c>
      <c r="J17182" s="43"/>
      <c r="K17182" s="1"/>
    </row>
    <row r="17183" spans="1:11">
      <c r="A17183" s="29">
        <v>41234</v>
      </c>
      <c r="B17183" s="30">
        <v>5</v>
      </c>
      <c r="C17183" s="30" t="s">
        <v>11</v>
      </c>
      <c r="D17183" s="30">
        <v>0</v>
      </c>
      <c r="E17183" s="50" t="str">
        <f t="shared" si="804"/>
        <v>November</v>
      </c>
      <c r="F17183" s="14" t="str">
        <f t="shared" si="805"/>
        <v>Wednesday</v>
      </c>
      <c r="G17183" s="15">
        <f>$D17183*VLOOKUP($A17183,Price_Table,MATCH($C17183,$A$6:$K$6,0),1)</f>
        <v>0</v>
      </c>
      <c r="H17183" s="15">
        <f>D17183*VLOOKUP(A17183,Cost_Table,MATCH(C17183,M$6:W$6,0),1)</f>
        <v>0</v>
      </c>
      <c r="I17183" s="15">
        <f t="shared" si="806"/>
        <v>0</v>
      </c>
      <c r="J17183" s="43"/>
      <c r="K17183" s="1"/>
    </row>
    <row r="17184" spans="1:11">
      <c r="A17184" s="29">
        <v>41235</v>
      </c>
      <c r="B17184" s="30">
        <v>5</v>
      </c>
      <c r="C17184" s="30" t="s">
        <v>11</v>
      </c>
      <c r="D17184" s="30">
        <v>0</v>
      </c>
      <c r="E17184" s="50" t="str">
        <f t="shared" si="804"/>
        <v>November</v>
      </c>
      <c r="F17184" s="14" t="str">
        <f t="shared" si="805"/>
        <v>Thursday</v>
      </c>
      <c r="G17184" s="15">
        <f>$D17184*VLOOKUP($A17184,Price_Table,MATCH($C17184,$A$6:$K$6,0),1)</f>
        <v>0</v>
      </c>
      <c r="H17184" s="15">
        <f>D17184*VLOOKUP(A17184,Cost_Table,MATCH(C17184,M$6:W$6,0),1)</f>
        <v>0</v>
      </c>
      <c r="I17184" s="15">
        <f t="shared" si="806"/>
        <v>0</v>
      </c>
      <c r="J17184" s="43"/>
      <c r="K17184" s="1"/>
    </row>
    <row r="17185" spans="1:11">
      <c r="A17185" s="29">
        <v>41236</v>
      </c>
      <c r="B17185" s="30">
        <v>5</v>
      </c>
      <c r="C17185" s="30" t="s">
        <v>11</v>
      </c>
      <c r="D17185" s="30">
        <v>490</v>
      </c>
      <c r="E17185" s="50" t="str">
        <f t="shared" si="804"/>
        <v>November</v>
      </c>
      <c r="F17185" s="14" t="str">
        <f t="shared" si="805"/>
        <v>Friday</v>
      </c>
      <c r="G17185" s="15">
        <f>$D17185*VLOOKUP($A17185,Price_Table,MATCH($C17185,$A$6:$K$6,0),1)</f>
        <v>20825</v>
      </c>
      <c r="H17185" s="15">
        <f>D17185*VLOOKUP(A17185,Cost_Table,MATCH(C17185,M$6:W$6,0),1)</f>
        <v>13720</v>
      </c>
      <c r="I17185" s="15">
        <f t="shared" si="806"/>
        <v>7105</v>
      </c>
      <c r="J17185" s="43"/>
      <c r="K17185" s="1"/>
    </row>
    <row r="17186" spans="1:11">
      <c r="A17186" s="29">
        <v>41237</v>
      </c>
      <c r="B17186" s="30">
        <v>5</v>
      </c>
      <c r="C17186" s="30" t="s">
        <v>11</v>
      </c>
      <c r="D17186" s="30">
        <v>0</v>
      </c>
      <c r="E17186" s="50" t="str">
        <f t="shared" si="804"/>
        <v>November</v>
      </c>
      <c r="F17186" s="14" t="str">
        <f t="shared" si="805"/>
        <v>Saturday</v>
      </c>
      <c r="G17186" s="15">
        <f>$D17186*VLOOKUP($A17186,Price_Table,MATCH($C17186,$A$6:$K$6,0),1)</f>
        <v>0</v>
      </c>
      <c r="H17186" s="15">
        <f>D17186*VLOOKUP(A17186,Cost_Table,MATCH(C17186,M$6:W$6,0),1)</f>
        <v>0</v>
      </c>
      <c r="I17186" s="15">
        <f t="shared" si="806"/>
        <v>0</v>
      </c>
      <c r="J17186" s="43"/>
      <c r="K17186" s="1"/>
    </row>
    <row r="17187" spans="1:11">
      <c r="A17187" s="29">
        <v>41238</v>
      </c>
      <c r="B17187" s="30">
        <v>5</v>
      </c>
      <c r="C17187" s="30" t="s">
        <v>11</v>
      </c>
      <c r="D17187" s="30">
        <v>0</v>
      </c>
      <c r="E17187" s="50" t="str">
        <f t="shared" si="804"/>
        <v>November</v>
      </c>
      <c r="F17187" s="14" t="str">
        <f t="shared" si="805"/>
        <v>Sunday</v>
      </c>
      <c r="G17187" s="15">
        <f>$D17187*VLOOKUP($A17187,Price_Table,MATCH($C17187,$A$6:$K$6,0),1)</f>
        <v>0</v>
      </c>
      <c r="H17187" s="15">
        <f>D17187*VLOOKUP(A17187,Cost_Table,MATCH(C17187,M$6:W$6,0),1)</f>
        <v>0</v>
      </c>
      <c r="I17187" s="15">
        <f t="shared" si="806"/>
        <v>0</v>
      </c>
      <c r="J17187" s="43"/>
      <c r="K17187" s="1"/>
    </row>
    <row r="17188" spans="1:11">
      <c r="A17188" s="29">
        <v>41239</v>
      </c>
      <c r="B17188" s="30">
        <v>5</v>
      </c>
      <c r="C17188" s="30" t="s">
        <v>11</v>
      </c>
      <c r="D17188" s="30">
        <v>0</v>
      </c>
      <c r="E17188" s="50" t="str">
        <f t="shared" si="804"/>
        <v>November</v>
      </c>
      <c r="F17188" s="14" t="str">
        <f t="shared" si="805"/>
        <v>Monday</v>
      </c>
      <c r="G17188" s="15">
        <f>$D17188*VLOOKUP($A17188,Price_Table,MATCH($C17188,$A$6:$K$6,0),1)</f>
        <v>0</v>
      </c>
      <c r="H17188" s="15">
        <f>D17188*VLOOKUP(A17188,Cost_Table,MATCH(C17188,M$6:W$6,0),1)</f>
        <v>0</v>
      </c>
      <c r="I17188" s="15">
        <f t="shared" si="806"/>
        <v>0</v>
      </c>
      <c r="J17188" s="43"/>
      <c r="K17188" s="1"/>
    </row>
    <row r="17189" spans="1:11">
      <c r="A17189" s="29">
        <v>41240</v>
      </c>
      <c r="B17189" s="30">
        <v>5</v>
      </c>
      <c r="C17189" s="30" t="s">
        <v>11</v>
      </c>
      <c r="D17189" s="30">
        <v>251</v>
      </c>
      <c r="E17189" s="50" t="str">
        <f t="shared" si="804"/>
        <v>November</v>
      </c>
      <c r="F17189" s="14" t="str">
        <f t="shared" si="805"/>
        <v>Tuesday</v>
      </c>
      <c r="G17189" s="15">
        <f>$D17189*VLOOKUP($A17189,Price_Table,MATCH($C17189,$A$6:$K$6,0),1)</f>
        <v>10667.5</v>
      </c>
      <c r="H17189" s="15">
        <f>D17189*VLOOKUP(A17189,Cost_Table,MATCH(C17189,M$6:W$6,0),1)</f>
        <v>7028</v>
      </c>
      <c r="I17189" s="15">
        <f t="shared" si="806"/>
        <v>3639.5</v>
      </c>
      <c r="J17189" s="43"/>
      <c r="K17189" s="1"/>
    </row>
    <row r="17190" spans="1:11">
      <c r="A17190" s="29">
        <v>41241</v>
      </c>
      <c r="B17190" s="30">
        <v>5</v>
      </c>
      <c r="C17190" s="30" t="s">
        <v>11</v>
      </c>
      <c r="D17190" s="30">
        <v>0</v>
      </c>
      <c r="E17190" s="50" t="str">
        <f t="shared" si="804"/>
        <v>November</v>
      </c>
      <c r="F17190" s="14" t="str">
        <f t="shared" si="805"/>
        <v>Wednesday</v>
      </c>
      <c r="G17190" s="15">
        <f>$D17190*VLOOKUP($A17190,Price_Table,MATCH($C17190,$A$6:$K$6,0),1)</f>
        <v>0</v>
      </c>
      <c r="H17190" s="15">
        <f>D17190*VLOOKUP(A17190,Cost_Table,MATCH(C17190,M$6:W$6,0),1)</f>
        <v>0</v>
      </c>
      <c r="I17190" s="15">
        <f t="shared" si="806"/>
        <v>0</v>
      </c>
      <c r="J17190" s="43"/>
      <c r="K17190" s="1"/>
    </row>
    <row r="17191" spans="1:11">
      <c r="A17191" s="29">
        <v>41242</v>
      </c>
      <c r="B17191" s="30">
        <v>5</v>
      </c>
      <c r="C17191" s="30" t="s">
        <v>11</v>
      </c>
      <c r="D17191" s="30">
        <v>0</v>
      </c>
      <c r="E17191" s="50" t="str">
        <f t="shared" si="804"/>
        <v>November</v>
      </c>
      <c r="F17191" s="14" t="str">
        <f t="shared" si="805"/>
        <v>Thursday</v>
      </c>
      <c r="G17191" s="15">
        <f>$D17191*VLOOKUP($A17191,Price_Table,MATCH($C17191,$A$6:$K$6,0),1)</f>
        <v>0</v>
      </c>
      <c r="H17191" s="15">
        <f>D17191*VLOOKUP(A17191,Cost_Table,MATCH(C17191,M$6:W$6,0),1)</f>
        <v>0</v>
      </c>
      <c r="I17191" s="15">
        <f t="shared" si="806"/>
        <v>0</v>
      </c>
      <c r="J17191" s="43"/>
      <c r="K17191" s="1"/>
    </row>
    <row r="17192" spans="1:11">
      <c r="A17192" s="29">
        <v>41243</v>
      </c>
      <c r="B17192" s="30">
        <v>5</v>
      </c>
      <c r="C17192" s="30" t="s">
        <v>11</v>
      </c>
      <c r="D17192" s="30">
        <v>352</v>
      </c>
      <c r="E17192" s="50" t="str">
        <f t="shared" si="804"/>
        <v>November</v>
      </c>
      <c r="F17192" s="14" t="str">
        <f t="shared" si="805"/>
        <v>Friday</v>
      </c>
      <c r="G17192" s="15">
        <f>$D17192*VLOOKUP($A17192,Price_Table,MATCH($C17192,$A$6:$K$6,0),1)</f>
        <v>14960</v>
      </c>
      <c r="H17192" s="15">
        <f>D17192*VLOOKUP(A17192,Cost_Table,MATCH(C17192,M$6:W$6,0),1)</f>
        <v>9856</v>
      </c>
      <c r="I17192" s="15">
        <f t="shared" si="806"/>
        <v>5104</v>
      </c>
      <c r="J17192" s="43"/>
      <c r="K17192" s="1"/>
    </row>
    <row r="17193" spans="1:11">
      <c r="A17193" s="29">
        <v>41244</v>
      </c>
      <c r="B17193" s="30">
        <v>5</v>
      </c>
      <c r="C17193" s="30" t="s">
        <v>11</v>
      </c>
      <c r="D17193" s="30">
        <v>0</v>
      </c>
      <c r="E17193" s="50" t="str">
        <f t="shared" si="804"/>
        <v>December</v>
      </c>
      <c r="F17193" s="14" t="str">
        <f t="shared" si="805"/>
        <v>Saturday</v>
      </c>
      <c r="G17193" s="15">
        <f>$D17193*VLOOKUP($A17193,Price_Table,MATCH($C17193,$A$6:$K$6,0),1)</f>
        <v>0</v>
      </c>
      <c r="H17193" s="15">
        <f>D17193*VLOOKUP(A17193,Cost_Table,MATCH(C17193,M$6:W$6,0),1)</f>
        <v>0</v>
      </c>
      <c r="I17193" s="15">
        <f t="shared" si="806"/>
        <v>0</v>
      </c>
      <c r="J17193" s="43"/>
      <c r="K17193" s="1"/>
    </row>
    <row r="17194" spans="1:11">
      <c r="A17194" s="29">
        <v>41245</v>
      </c>
      <c r="B17194" s="30">
        <v>5</v>
      </c>
      <c r="C17194" s="30" t="s">
        <v>11</v>
      </c>
      <c r="D17194" s="30">
        <v>0</v>
      </c>
      <c r="E17194" s="50" t="str">
        <f t="shared" si="804"/>
        <v>December</v>
      </c>
      <c r="F17194" s="14" t="str">
        <f t="shared" si="805"/>
        <v>Sunday</v>
      </c>
      <c r="G17194" s="15">
        <f>$D17194*VLOOKUP($A17194,Price_Table,MATCH($C17194,$A$6:$K$6,0),1)</f>
        <v>0</v>
      </c>
      <c r="H17194" s="15">
        <f>D17194*VLOOKUP(A17194,Cost_Table,MATCH(C17194,M$6:W$6,0),1)</f>
        <v>0</v>
      </c>
      <c r="I17194" s="15">
        <f t="shared" si="806"/>
        <v>0</v>
      </c>
      <c r="J17194" s="43"/>
      <c r="K17194" s="1"/>
    </row>
    <row r="17195" spans="1:11">
      <c r="A17195" s="29">
        <v>41246</v>
      </c>
      <c r="B17195" s="30">
        <v>5</v>
      </c>
      <c r="C17195" s="30" t="s">
        <v>11</v>
      </c>
      <c r="D17195" s="30">
        <v>0</v>
      </c>
      <c r="E17195" s="50" t="str">
        <f t="shared" si="804"/>
        <v>December</v>
      </c>
      <c r="F17195" s="14" t="str">
        <f t="shared" si="805"/>
        <v>Monday</v>
      </c>
      <c r="G17195" s="15">
        <f>$D17195*VLOOKUP($A17195,Price_Table,MATCH($C17195,$A$6:$K$6,0),1)</f>
        <v>0</v>
      </c>
      <c r="H17195" s="15">
        <f>D17195*VLOOKUP(A17195,Cost_Table,MATCH(C17195,M$6:W$6,0),1)</f>
        <v>0</v>
      </c>
      <c r="I17195" s="15">
        <f t="shared" si="806"/>
        <v>0</v>
      </c>
      <c r="J17195" s="43"/>
      <c r="K17195" s="1"/>
    </row>
    <row r="17196" spans="1:11">
      <c r="A17196" s="29">
        <v>41247</v>
      </c>
      <c r="B17196" s="30">
        <v>5</v>
      </c>
      <c r="C17196" s="30" t="s">
        <v>11</v>
      </c>
      <c r="D17196" s="30">
        <v>390</v>
      </c>
      <c r="E17196" s="50" t="str">
        <f t="shared" si="804"/>
        <v>December</v>
      </c>
      <c r="F17196" s="14" t="str">
        <f t="shared" si="805"/>
        <v>Tuesday</v>
      </c>
      <c r="G17196" s="15">
        <f>$D17196*VLOOKUP($A17196,Price_Table,MATCH($C17196,$A$6:$K$6,0),1)</f>
        <v>16575</v>
      </c>
      <c r="H17196" s="15">
        <f>D17196*VLOOKUP(A17196,Cost_Table,MATCH(C17196,M$6:W$6,0),1)</f>
        <v>10920</v>
      </c>
      <c r="I17196" s="15">
        <f t="shared" si="806"/>
        <v>5655</v>
      </c>
      <c r="J17196" s="43"/>
      <c r="K17196" s="1"/>
    </row>
    <row r="17197" spans="1:11">
      <c r="A17197" s="29">
        <v>41248</v>
      </c>
      <c r="B17197" s="30">
        <v>5</v>
      </c>
      <c r="C17197" s="30" t="s">
        <v>11</v>
      </c>
      <c r="D17197" s="30">
        <v>0</v>
      </c>
      <c r="E17197" s="50" t="str">
        <f t="shared" si="804"/>
        <v>December</v>
      </c>
      <c r="F17197" s="14" t="str">
        <f t="shared" si="805"/>
        <v>Wednesday</v>
      </c>
      <c r="G17197" s="15">
        <f>$D17197*VLOOKUP($A17197,Price_Table,MATCH($C17197,$A$6:$K$6,0),1)</f>
        <v>0</v>
      </c>
      <c r="H17197" s="15">
        <f>D17197*VLOOKUP(A17197,Cost_Table,MATCH(C17197,M$6:W$6,0),1)</f>
        <v>0</v>
      </c>
      <c r="I17197" s="15">
        <f t="shared" si="806"/>
        <v>0</v>
      </c>
      <c r="J17197" s="43"/>
      <c r="K17197" s="1"/>
    </row>
    <row r="17198" spans="1:11">
      <c r="A17198" s="29">
        <v>41249</v>
      </c>
      <c r="B17198" s="30">
        <v>5</v>
      </c>
      <c r="C17198" s="30" t="s">
        <v>11</v>
      </c>
      <c r="D17198" s="30">
        <v>0</v>
      </c>
      <c r="E17198" s="50" t="str">
        <f t="shared" si="804"/>
        <v>December</v>
      </c>
      <c r="F17198" s="14" t="str">
        <f t="shared" si="805"/>
        <v>Thursday</v>
      </c>
      <c r="G17198" s="15">
        <f>$D17198*VLOOKUP($A17198,Price_Table,MATCH($C17198,$A$6:$K$6,0),1)</f>
        <v>0</v>
      </c>
      <c r="H17198" s="15">
        <f>D17198*VLOOKUP(A17198,Cost_Table,MATCH(C17198,M$6:W$6,0),1)</f>
        <v>0</v>
      </c>
      <c r="I17198" s="15">
        <f t="shared" si="806"/>
        <v>0</v>
      </c>
      <c r="J17198" s="43"/>
      <c r="K17198" s="1"/>
    </row>
    <row r="17199" spans="1:11">
      <c r="A17199" s="29">
        <v>41250</v>
      </c>
      <c r="B17199" s="30">
        <v>5</v>
      </c>
      <c r="C17199" s="30" t="s">
        <v>11</v>
      </c>
      <c r="D17199" s="30">
        <v>308</v>
      </c>
      <c r="E17199" s="50" t="str">
        <f t="shared" si="804"/>
        <v>December</v>
      </c>
      <c r="F17199" s="14" t="str">
        <f t="shared" si="805"/>
        <v>Friday</v>
      </c>
      <c r="G17199" s="15">
        <f>$D17199*VLOOKUP($A17199,Price_Table,MATCH($C17199,$A$6:$K$6,0),1)</f>
        <v>13090</v>
      </c>
      <c r="H17199" s="15">
        <f>D17199*VLOOKUP(A17199,Cost_Table,MATCH(C17199,M$6:W$6,0),1)</f>
        <v>8624</v>
      </c>
      <c r="I17199" s="15">
        <f t="shared" si="806"/>
        <v>4466</v>
      </c>
      <c r="J17199" s="43"/>
      <c r="K17199" s="1"/>
    </row>
    <row r="17200" spans="1:11">
      <c r="A17200" s="29">
        <v>41251</v>
      </c>
      <c r="B17200" s="30">
        <v>5</v>
      </c>
      <c r="C17200" s="30" t="s">
        <v>11</v>
      </c>
      <c r="D17200" s="30">
        <v>0</v>
      </c>
      <c r="E17200" s="50" t="str">
        <f t="shared" si="804"/>
        <v>December</v>
      </c>
      <c r="F17200" s="14" t="str">
        <f t="shared" si="805"/>
        <v>Saturday</v>
      </c>
      <c r="G17200" s="15">
        <f>$D17200*VLOOKUP($A17200,Price_Table,MATCH($C17200,$A$6:$K$6,0),1)</f>
        <v>0</v>
      </c>
      <c r="H17200" s="15">
        <f>D17200*VLOOKUP(A17200,Cost_Table,MATCH(C17200,M$6:W$6,0),1)</f>
        <v>0</v>
      </c>
      <c r="I17200" s="15">
        <f t="shared" si="806"/>
        <v>0</v>
      </c>
      <c r="J17200" s="43"/>
      <c r="K17200" s="1"/>
    </row>
    <row r="17201" spans="1:11">
      <c r="A17201" s="29">
        <v>41252</v>
      </c>
      <c r="B17201" s="30">
        <v>5</v>
      </c>
      <c r="C17201" s="30" t="s">
        <v>11</v>
      </c>
      <c r="D17201" s="30">
        <v>0</v>
      </c>
      <c r="E17201" s="50" t="str">
        <f t="shared" si="804"/>
        <v>December</v>
      </c>
      <c r="F17201" s="14" t="str">
        <f t="shared" si="805"/>
        <v>Sunday</v>
      </c>
      <c r="G17201" s="15">
        <f>$D17201*VLOOKUP($A17201,Price_Table,MATCH($C17201,$A$6:$K$6,0),1)</f>
        <v>0</v>
      </c>
      <c r="H17201" s="15">
        <f>D17201*VLOOKUP(A17201,Cost_Table,MATCH(C17201,M$6:W$6,0),1)</f>
        <v>0</v>
      </c>
      <c r="I17201" s="15">
        <f t="shared" si="806"/>
        <v>0</v>
      </c>
      <c r="J17201" s="43"/>
      <c r="K17201" s="1"/>
    </row>
    <row r="17202" spans="1:11">
      <c r="A17202" s="29">
        <v>41253</v>
      </c>
      <c r="B17202" s="30">
        <v>5</v>
      </c>
      <c r="C17202" s="30" t="s">
        <v>11</v>
      </c>
      <c r="D17202" s="30">
        <v>0</v>
      </c>
      <c r="E17202" s="50" t="str">
        <f t="shared" si="804"/>
        <v>December</v>
      </c>
      <c r="F17202" s="14" t="str">
        <f t="shared" si="805"/>
        <v>Monday</v>
      </c>
      <c r="G17202" s="15">
        <f>$D17202*VLOOKUP($A17202,Price_Table,MATCH($C17202,$A$6:$K$6,0),1)</f>
        <v>0</v>
      </c>
      <c r="H17202" s="15">
        <f>D17202*VLOOKUP(A17202,Cost_Table,MATCH(C17202,M$6:W$6,0),1)</f>
        <v>0</v>
      </c>
      <c r="I17202" s="15">
        <f t="shared" si="806"/>
        <v>0</v>
      </c>
      <c r="J17202" s="43"/>
      <c r="K17202" s="1"/>
    </row>
    <row r="17203" spans="1:11">
      <c r="A17203" s="29">
        <v>41254</v>
      </c>
      <c r="B17203" s="30">
        <v>5</v>
      </c>
      <c r="C17203" s="30" t="s">
        <v>11</v>
      </c>
      <c r="D17203" s="30">
        <v>485</v>
      </c>
      <c r="E17203" s="50" t="str">
        <f t="shared" si="804"/>
        <v>December</v>
      </c>
      <c r="F17203" s="14" t="str">
        <f t="shared" si="805"/>
        <v>Tuesday</v>
      </c>
      <c r="G17203" s="15">
        <f>$D17203*VLOOKUP($A17203,Price_Table,MATCH($C17203,$A$6:$K$6,0),1)</f>
        <v>20612.5</v>
      </c>
      <c r="H17203" s="15">
        <f>D17203*VLOOKUP(A17203,Cost_Table,MATCH(C17203,M$6:W$6,0),1)</f>
        <v>13580</v>
      </c>
      <c r="I17203" s="15">
        <f t="shared" si="806"/>
        <v>7032.5</v>
      </c>
      <c r="J17203" s="43"/>
      <c r="K17203" s="1"/>
    </row>
    <row r="17204" spans="1:11">
      <c r="A17204" s="29">
        <v>41255</v>
      </c>
      <c r="B17204" s="30">
        <v>5</v>
      </c>
      <c r="C17204" s="30" t="s">
        <v>11</v>
      </c>
      <c r="D17204" s="30">
        <v>0</v>
      </c>
      <c r="E17204" s="50" t="str">
        <f t="shared" si="804"/>
        <v>December</v>
      </c>
      <c r="F17204" s="14" t="str">
        <f t="shared" si="805"/>
        <v>Wednesday</v>
      </c>
      <c r="G17204" s="15">
        <f>$D17204*VLOOKUP($A17204,Price_Table,MATCH($C17204,$A$6:$K$6,0),1)</f>
        <v>0</v>
      </c>
      <c r="H17204" s="15">
        <f>D17204*VLOOKUP(A17204,Cost_Table,MATCH(C17204,M$6:W$6,0),1)</f>
        <v>0</v>
      </c>
      <c r="I17204" s="15">
        <f t="shared" si="806"/>
        <v>0</v>
      </c>
      <c r="J17204" s="43"/>
      <c r="K17204" s="1"/>
    </row>
    <row r="17205" spans="1:11">
      <c r="A17205" s="29">
        <v>41256</v>
      </c>
      <c r="B17205" s="30">
        <v>5</v>
      </c>
      <c r="C17205" s="30" t="s">
        <v>11</v>
      </c>
      <c r="D17205" s="30">
        <v>0</v>
      </c>
      <c r="E17205" s="50" t="str">
        <f t="shared" si="804"/>
        <v>December</v>
      </c>
      <c r="F17205" s="14" t="str">
        <f t="shared" si="805"/>
        <v>Thursday</v>
      </c>
      <c r="G17205" s="15">
        <f>$D17205*VLOOKUP($A17205,Price_Table,MATCH($C17205,$A$6:$K$6,0),1)</f>
        <v>0</v>
      </c>
      <c r="H17205" s="15">
        <f>D17205*VLOOKUP(A17205,Cost_Table,MATCH(C17205,M$6:W$6,0),1)</f>
        <v>0</v>
      </c>
      <c r="I17205" s="15">
        <f t="shared" si="806"/>
        <v>0</v>
      </c>
      <c r="J17205" s="43"/>
      <c r="K17205" s="1"/>
    </row>
    <row r="17206" spans="1:11">
      <c r="A17206" s="29">
        <v>41257</v>
      </c>
      <c r="B17206" s="30">
        <v>5</v>
      </c>
      <c r="C17206" s="30" t="s">
        <v>11</v>
      </c>
      <c r="D17206" s="30">
        <v>28</v>
      </c>
      <c r="E17206" s="50" t="str">
        <f t="shared" si="804"/>
        <v>December</v>
      </c>
      <c r="F17206" s="14" t="str">
        <f t="shared" si="805"/>
        <v>Friday</v>
      </c>
      <c r="G17206" s="15">
        <f>$D17206*VLOOKUP($A17206,Price_Table,MATCH($C17206,$A$6:$K$6,0),1)</f>
        <v>1190</v>
      </c>
      <c r="H17206" s="15">
        <f>D17206*VLOOKUP(A17206,Cost_Table,MATCH(C17206,M$6:W$6,0),1)</f>
        <v>784</v>
      </c>
      <c r="I17206" s="15">
        <f t="shared" si="806"/>
        <v>406</v>
      </c>
      <c r="J17206" s="43"/>
      <c r="K17206" s="1"/>
    </row>
    <row r="17207" spans="1:11">
      <c r="A17207" s="29">
        <v>41258</v>
      </c>
      <c r="B17207" s="30">
        <v>5</v>
      </c>
      <c r="C17207" s="30" t="s">
        <v>11</v>
      </c>
      <c r="D17207" s="30">
        <v>0</v>
      </c>
      <c r="E17207" s="50" t="str">
        <f t="shared" si="804"/>
        <v>December</v>
      </c>
      <c r="F17207" s="14" t="str">
        <f t="shared" si="805"/>
        <v>Saturday</v>
      </c>
      <c r="G17207" s="15">
        <f>$D17207*VLOOKUP($A17207,Price_Table,MATCH($C17207,$A$6:$K$6,0),1)</f>
        <v>0</v>
      </c>
      <c r="H17207" s="15">
        <f>D17207*VLOOKUP(A17207,Cost_Table,MATCH(C17207,M$6:W$6,0),1)</f>
        <v>0</v>
      </c>
      <c r="I17207" s="15">
        <f t="shared" si="806"/>
        <v>0</v>
      </c>
      <c r="J17207" s="43"/>
      <c r="K17207" s="1"/>
    </row>
    <row r="17208" spans="1:11">
      <c r="A17208" s="29">
        <v>41259</v>
      </c>
      <c r="B17208" s="30">
        <v>5</v>
      </c>
      <c r="C17208" s="30" t="s">
        <v>11</v>
      </c>
      <c r="D17208" s="30">
        <v>0</v>
      </c>
      <c r="E17208" s="50" t="str">
        <f t="shared" si="804"/>
        <v>December</v>
      </c>
      <c r="F17208" s="14" t="str">
        <f t="shared" si="805"/>
        <v>Sunday</v>
      </c>
      <c r="G17208" s="15">
        <f>$D17208*VLOOKUP($A17208,Price_Table,MATCH($C17208,$A$6:$K$6,0),1)</f>
        <v>0</v>
      </c>
      <c r="H17208" s="15">
        <f>D17208*VLOOKUP(A17208,Cost_Table,MATCH(C17208,M$6:W$6,0),1)</f>
        <v>0</v>
      </c>
      <c r="I17208" s="15">
        <f t="shared" si="806"/>
        <v>0</v>
      </c>
      <c r="J17208" s="43"/>
      <c r="K17208" s="1"/>
    </row>
    <row r="17209" spans="1:11">
      <c r="A17209" s="29">
        <v>41260</v>
      </c>
      <c r="B17209" s="30">
        <v>5</v>
      </c>
      <c r="C17209" s="30" t="s">
        <v>11</v>
      </c>
      <c r="D17209" s="30">
        <v>0</v>
      </c>
      <c r="E17209" s="50" t="str">
        <f t="shared" si="804"/>
        <v>December</v>
      </c>
      <c r="F17209" s="14" t="str">
        <f t="shared" si="805"/>
        <v>Monday</v>
      </c>
      <c r="G17209" s="15">
        <f>$D17209*VLOOKUP($A17209,Price_Table,MATCH($C17209,$A$6:$K$6,0),1)</f>
        <v>0</v>
      </c>
      <c r="H17209" s="15">
        <f>D17209*VLOOKUP(A17209,Cost_Table,MATCH(C17209,M$6:W$6,0),1)</f>
        <v>0</v>
      </c>
      <c r="I17209" s="15">
        <f t="shared" si="806"/>
        <v>0</v>
      </c>
      <c r="J17209" s="43"/>
      <c r="K17209" s="1"/>
    </row>
    <row r="17210" spans="1:11">
      <c r="A17210" s="29">
        <v>41261</v>
      </c>
      <c r="B17210" s="30">
        <v>5</v>
      </c>
      <c r="C17210" s="30" t="s">
        <v>11</v>
      </c>
      <c r="D17210" s="30">
        <v>401</v>
      </c>
      <c r="E17210" s="50" t="str">
        <f t="shared" si="804"/>
        <v>December</v>
      </c>
      <c r="F17210" s="14" t="str">
        <f t="shared" si="805"/>
        <v>Tuesday</v>
      </c>
      <c r="G17210" s="15">
        <f>$D17210*VLOOKUP($A17210,Price_Table,MATCH($C17210,$A$6:$K$6,0),1)</f>
        <v>17042.5</v>
      </c>
      <c r="H17210" s="15">
        <f>D17210*VLOOKUP(A17210,Cost_Table,MATCH(C17210,M$6:W$6,0),1)</f>
        <v>11228</v>
      </c>
      <c r="I17210" s="15">
        <f t="shared" si="806"/>
        <v>5814.5</v>
      </c>
      <c r="J17210" s="43"/>
      <c r="K17210" s="1"/>
    </row>
    <row r="17211" spans="1:11">
      <c r="A17211" s="29">
        <v>41262</v>
      </c>
      <c r="B17211" s="30">
        <v>5</v>
      </c>
      <c r="C17211" s="30" t="s">
        <v>11</v>
      </c>
      <c r="D17211" s="30">
        <v>0</v>
      </c>
      <c r="E17211" s="50" t="str">
        <f t="shared" si="804"/>
        <v>December</v>
      </c>
      <c r="F17211" s="14" t="str">
        <f t="shared" si="805"/>
        <v>Wednesday</v>
      </c>
      <c r="G17211" s="15">
        <f>$D17211*VLOOKUP($A17211,Price_Table,MATCH($C17211,$A$6:$K$6,0),1)</f>
        <v>0</v>
      </c>
      <c r="H17211" s="15">
        <f>D17211*VLOOKUP(A17211,Cost_Table,MATCH(C17211,M$6:W$6,0),1)</f>
        <v>0</v>
      </c>
      <c r="I17211" s="15">
        <f t="shared" si="806"/>
        <v>0</v>
      </c>
      <c r="J17211" s="43"/>
      <c r="K17211" s="1"/>
    </row>
    <row r="17212" spans="1:11">
      <c r="A17212" s="29">
        <v>41263</v>
      </c>
      <c r="B17212" s="30">
        <v>5</v>
      </c>
      <c r="C17212" s="30" t="s">
        <v>11</v>
      </c>
      <c r="D17212" s="30">
        <v>0</v>
      </c>
      <c r="E17212" s="50" t="str">
        <f t="shared" si="804"/>
        <v>December</v>
      </c>
      <c r="F17212" s="14" t="str">
        <f t="shared" si="805"/>
        <v>Thursday</v>
      </c>
      <c r="G17212" s="15">
        <f>$D17212*VLOOKUP($A17212,Price_Table,MATCH($C17212,$A$6:$K$6,0),1)</f>
        <v>0</v>
      </c>
      <c r="H17212" s="15">
        <f>D17212*VLOOKUP(A17212,Cost_Table,MATCH(C17212,M$6:W$6,0),1)</f>
        <v>0</v>
      </c>
      <c r="I17212" s="15">
        <f t="shared" si="806"/>
        <v>0</v>
      </c>
      <c r="J17212" s="43"/>
      <c r="K17212" s="1"/>
    </row>
    <row r="17213" spans="1:11">
      <c r="A17213" s="29">
        <v>41264</v>
      </c>
      <c r="B17213" s="30">
        <v>5</v>
      </c>
      <c r="C17213" s="30" t="s">
        <v>11</v>
      </c>
      <c r="D17213" s="30">
        <v>612</v>
      </c>
      <c r="E17213" s="50" t="str">
        <f t="shared" si="804"/>
        <v>December</v>
      </c>
      <c r="F17213" s="14" t="str">
        <f t="shared" si="805"/>
        <v>Friday</v>
      </c>
      <c r="G17213" s="15">
        <f>$D17213*VLOOKUP($A17213,Price_Table,MATCH($C17213,$A$6:$K$6,0),1)</f>
        <v>26010</v>
      </c>
      <c r="H17213" s="15">
        <f>D17213*VLOOKUP(A17213,Cost_Table,MATCH(C17213,M$6:W$6,0),1)</f>
        <v>17136</v>
      </c>
      <c r="I17213" s="15">
        <f t="shared" si="806"/>
        <v>8874</v>
      </c>
      <c r="J17213" s="43"/>
      <c r="K17213" s="1"/>
    </row>
    <row r="17214" spans="1:11">
      <c r="A17214" s="29">
        <v>41265</v>
      </c>
      <c r="B17214" s="30">
        <v>5</v>
      </c>
      <c r="C17214" s="30" t="s">
        <v>11</v>
      </c>
      <c r="D17214" s="30">
        <v>0</v>
      </c>
      <c r="E17214" s="50" t="str">
        <f t="shared" si="804"/>
        <v>December</v>
      </c>
      <c r="F17214" s="14" t="str">
        <f t="shared" si="805"/>
        <v>Saturday</v>
      </c>
      <c r="G17214" s="15">
        <f>$D17214*VLOOKUP($A17214,Price_Table,MATCH($C17214,$A$6:$K$6,0),1)</f>
        <v>0</v>
      </c>
      <c r="H17214" s="15">
        <f>D17214*VLOOKUP(A17214,Cost_Table,MATCH(C17214,M$6:W$6,0),1)</f>
        <v>0</v>
      </c>
      <c r="I17214" s="15">
        <f t="shared" si="806"/>
        <v>0</v>
      </c>
      <c r="J17214" s="43"/>
      <c r="K17214" s="1"/>
    </row>
    <row r="17215" spans="1:11">
      <c r="A17215" s="29">
        <v>41266</v>
      </c>
      <c r="B17215" s="30">
        <v>5</v>
      </c>
      <c r="C17215" s="30" t="s">
        <v>11</v>
      </c>
      <c r="D17215" s="30">
        <v>0</v>
      </c>
      <c r="E17215" s="50" t="str">
        <f t="shared" si="804"/>
        <v>December</v>
      </c>
      <c r="F17215" s="14" t="str">
        <f t="shared" si="805"/>
        <v>Sunday</v>
      </c>
      <c r="G17215" s="15">
        <f>$D17215*VLOOKUP($A17215,Price_Table,MATCH($C17215,$A$6:$K$6,0),1)</f>
        <v>0</v>
      </c>
      <c r="H17215" s="15">
        <f>D17215*VLOOKUP(A17215,Cost_Table,MATCH(C17215,M$6:W$6,0),1)</f>
        <v>0</v>
      </c>
      <c r="I17215" s="15">
        <f t="shared" si="806"/>
        <v>0</v>
      </c>
      <c r="J17215" s="43"/>
      <c r="K17215" s="1"/>
    </row>
    <row r="17216" spans="1:11">
      <c r="A17216" s="29">
        <v>41267</v>
      </c>
      <c r="B17216" s="30">
        <v>5</v>
      </c>
      <c r="C17216" s="30" t="s">
        <v>11</v>
      </c>
      <c r="D17216" s="30">
        <v>0</v>
      </c>
      <c r="E17216" s="50" t="str">
        <f t="shared" si="804"/>
        <v>December</v>
      </c>
      <c r="F17216" s="14" t="str">
        <f t="shared" si="805"/>
        <v>Monday</v>
      </c>
      <c r="G17216" s="15">
        <f>$D17216*VLOOKUP($A17216,Price_Table,MATCH($C17216,$A$6:$K$6,0),1)</f>
        <v>0</v>
      </c>
      <c r="H17216" s="15">
        <f>D17216*VLOOKUP(A17216,Cost_Table,MATCH(C17216,M$6:W$6,0),1)</f>
        <v>0</v>
      </c>
      <c r="I17216" s="15">
        <f t="shared" si="806"/>
        <v>0</v>
      </c>
      <c r="J17216" s="43"/>
      <c r="K17216" s="1"/>
    </row>
    <row r="17217" spans="1:11">
      <c r="A17217" s="29">
        <v>41268</v>
      </c>
      <c r="B17217" s="30">
        <v>5</v>
      </c>
      <c r="C17217" s="30" t="s">
        <v>11</v>
      </c>
      <c r="D17217" s="30">
        <v>282</v>
      </c>
      <c r="E17217" s="50" t="str">
        <f t="shared" si="804"/>
        <v>December</v>
      </c>
      <c r="F17217" s="14" t="str">
        <f t="shared" si="805"/>
        <v>Tuesday</v>
      </c>
      <c r="G17217" s="15">
        <f>$D17217*VLOOKUP($A17217,Price_Table,MATCH($C17217,$A$6:$K$6,0),1)</f>
        <v>11985</v>
      </c>
      <c r="H17217" s="15">
        <f>D17217*VLOOKUP(A17217,Cost_Table,MATCH(C17217,M$6:W$6,0),1)</f>
        <v>7896</v>
      </c>
      <c r="I17217" s="15">
        <f t="shared" si="806"/>
        <v>4089</v>
      </c>
      <c r="J17217" s="43"/>
      <c r="K17217" s="1"/>
    </row>
    <row r="17218" spans="1:11">
      <c r="A17218" s="29">
        <v>41269</v>
      </c>
      <c r="B17218" s="30">
        <v>5</v>
      </c>
      <c r="C17218" s="30" t="s">
        <v>11</v>
      </c>
      <c r="D17218" s="30">
        <v>0</v>
      </c>
      <c r="E17218" s="50" t="str">
        <f t="shared" si="804"/>
        <v>December</v>
      </c>
      <c r="F17218" s="14" t="str">
        <f t="shared" si="805"/>
        <v>Wednesday</v>
      </c>
      <c r="G17218" s="15">
        <f>$D17218*VLOOKUP($A17218,Price_Table,MATCH($C17218,$A$6:$K$6,0),1)</f>
        <v>0</v>
      </c>
      <c r="H17218" s="15">
        <f>D17218*VLOOKUP(A17218,Cost_Table,MATCH(C17218,M$6:W$6,0),1)</f>
        <v>0</v>
      </c>
      <c r="I17218" s="15">
        <f t="shared" si="806"/>
        <v>0</v>
      </c>
      <c r="J17218" s="43"/>
      <c r="K17218" s="1"/>
    </row>
    <row r="17219" spans="1:11">
      <c r="A17219" s="29">
        <v>41270</v>
      </c>
      <c r="B17219" s="30">
        <v>5</v>
      </c>
      <c r="C17219" s="30" t="s">
        <v>11</v>
      </c>
      <c r="D17219" s="30">
        <v>0</v>
      </c>
      <c r="E17219" s="50" t="str">
        <f t="shared" si="804"/>
        <v>December</v>
      </c>
      <c r="F17219" s="14" t="str">
        <f t="shared" si="805"/>
        <v>Thursday</v>
      </c>
      <c r="G17219" s="15">
        <f>$D17219*VLOOKUP($A17219,Price_Table,MATCH($C17219,$A$6:$K$6,0),1)</f>
        <v>0</v>
      </c>
      <c r="H17219" s="15">
        <f>D17219*VLOOKUP(A17219,Cost_Table,MATCH(C17219,M$6:W$6,0),1)</f>
        <v>0</v>
      </c>
      <c r="I17219" s="15">
        <f t="shared" si="806"/>
        <v>0</v>
      </c>
      <c r="J17219" s="43"/>
      <c r="K17219" s="1"/>
    </row>
    <row r="17220" spans="1:11">
      <c r="A17220" s="29">
        <v>41271</v>
      </c>
      <c r="B17220" s="30">
        <v>5</v>
      </c>
      <c r="C17220" s="30" t="s">
        <v>11</v>
      </c>
      <c r="D17220" s="30">
        <v>264</v>
      </c>
      <c r="E17220" s="50" t="str">
        <f t="shared" si="804"/>
        <v>December</v>
      </c>
      <c r="F17220" s="14" t="str">
        <f t="shared" si="805"/>
        <v>Friday</v>
      </c>
      <c r="G17220" s="15">
        <f>$D17220*VLOOKUP($A17220,Price_Table,MATCH($C17220,$A$6:$K$6,0),1)</f>
        <v>11220</v>
      </c>
      <c r="H17220" s="15">
        <f>D17220*VLOOKUP(A17220,Cost_Table,MATCH(C17220,M$6:W$6,0),1)</f>
        <v>7392</v>
      </c>
      <c r="I17220" s="15">
        <f t="shared" si="806"/>
        <v>3828</v>
      </c>
      <c r="J17220" s="43"/>
      <c r="K17220" s="1"/>
    </row>
    <row r="17221" spans="1:11">
      <c r="A17221" s="29">
        <v>41272</v>
      </c>
      <c r="B17221" s="30">
        <v>5</v>
      </c>
      <c r="C17221" s="30" t="s">
        <v>11</v>
      </c>
      <c r="D17221" s="30">
        <v>0</v>
      </c>
      <c r="E17221" s="50" t="str">
        <f t="shared" si="804"/>
        <v>December</v>
      </c>
      <c r="F17221" s="14" t="str">
        <f t="shared" si="805"/>
        <v>Saturday</v>
      </c>
      <c r="G17221" s="15">
        <f>$D17221*VLOOKUP($A17221,Price_Table,MATCH($C17221,$A$6:$K$6,0),1)</f>
        <v>0</v>
      </c>
      <c r="H17221" s="15">
        <f>D17221*VLOOKUP(A17221,Cost_Table,MATCH(C17221,M$6:W$6,0),1)</f>
        <v>0</v>
      </c>
      <c r="I17221" s="15">
        <f t="shared" si="806"/>
        <v>0</v>
      </c>
      <c r="J17221" s="43"/>
      <c r="K17221" s="1"/>
    </row>
    <row r="17222" spans="1:11">
      <c r="A17222" s="29">
        <v>41273</v>
      </c>
      <c r="B17222" s="30">
        <v>5</v>
      </c>
      <c r="C17222" s="30" t="s">
        <v>11</v>
      </c>
      <c r="D17222" s="30">
        <v>0</v>
      </c>
      <c r="E17222" s="50" t="str">
        <f t="shared" si="804"/>
        <v>December</v>
      </c>
      <c r="F17222" s="14" t="str">
        <f t="shared" si="805"/>
        <v>Sunday</v>
      </c>
      <c r="G17222" s="15">
        <f>$D17222*VLOOKUP($A17222,Price_Table,MATCH($C17222,$A$6:$K$6,0),1)</f>
        <v>0</v>
      </c>
      <c r="H17222" s="15">
        <f>D17222*VLOOKUP(A17222,Cost_Table,MATCH(C17222,M$6:W$6,0),1)</f>
        <v>0</v>
      </c>
      <c r="I17222" s="15">
        <f t="shared" si="806"/>
        <v>0</v>
      </c>
      <c r="J17222" s="43"/>
      <c r="K17222" s="1"/>
    </row>
    <row r="17223" spans="1:11">
      <c r="A17223" s="29">
        <v>41274</v>
      </c>
      <c r="B17223" s="30">
        <v>5</v>
      </c>
      <c r="C17223" s="30" t="s">
        <v>11</v>
      </c>
      <c r="D17223" s="30">
        <v>0</v>
      </c>
      <c r="E17223" s="50" t="str">
        <f t="shared" si="804"/>
        <v>December</v>
      </c>
      <c r="F17223" s="14" t="str">
        <f t="shared" si="805"/>
        <v>Monday</v>
      </c>
      <c r="G17223" s="15">
        <f>$D17223*VLOOKUP($A17223,Price_Table,MATCH($C17223,$A$6:$K$6,0),1)</f>
        <v>0</v>
      </c>
      <c r="H17223" s="15">
        <f>D17223*VLOOKUP(A17223,Cost_Table,MATCH(C17223,M$6:W$6,0),1)</f>
        <v>0</v>
      </c>
      <c r="I17223" s="15">
        <f t="shared" si="806"/>
        <v>0</v>
      </c>
      <c r="J17223" s="43"/>
      <c r="K17223" s="1"/>
    </row>
    <row r="17224" spans="1:11">
      <c r="A17224" s="29">
        <v>40909</v>
      </c>
      <c r="B17224" s="30">
        <v>5</v>
      </c>
      <c r="C17224" s="30" t="s">
        <v>12</v>
      </c>
      <c r="D17224" s="30">
        <v>0</v>
      </c>
      <c r="E17224" s="50" t="str">
        <f t="shared" si="804"/>
        <v>January</v>
      </c>
      <c r="F17224" s="14" t="str">
        <f t="shared" si="805"/>
        <v>Sunday</v>
      </c>
      <c r="G17224" s="15">
        <f>$D17224*VLOOKUP($A17224,Price_Table,MATCH($C17224,$A$6:$K$6,0),1)</f>
        <v>0</v>
      </c>
      <c r="H17224" s="15">
        <f>D17224*VLOOKUP(A17224,Cost_Table,MATCH(C17224,M$6:W$6,0),1)</f>
        <v>0</v>
      </c>
      <c r="I17224" s="15">
        <f t="shared" si="806"/>
        <v>0</v>
      </c>
      <c r="J17224" s="43"/>
      <c r="K17224" s="1"/>
    </row>
    <row r="17225" spans="1:11">
      <c r="A17225" s="29">
        <v>40910</v>
      </c>
      <c r="B17225" s="30">
        <v>5</v>
      </c>
      <c r="C17225" s="30" t="s">
        <v>12</v>
      </c>
      <c r="D17225" s="30">
        <v>0</v>
      </c>
      <c r="E17225" s="50" t="str">
        <f t="shared" si="804"/>
        <v>January</v>
      </c>
      <c r="F17225" s="14" t="str">
        <f t="shared" si="805"/>
        <v>Monday</v>
      </c>
      <c r="G17225" s="15">
        <f>$D17225*VLOOKUP($A17225,Price_Table,MATCH($C17225,$A$6:$K$6,0),1)</f>
        <v>0</v>
      </c>
      <c r="H17225" s="15">
        <f>D17225*VLOOKUP(A17225,Cost_Table,MATCH(C17225,M$6:W$6,0),1)</f>
        <v>0</v>
      </c>
      <c r="I17225" s="15">
        <f t="shared" si="806"/>
        <v>0</v>
      </c>
      <c r="J17225" s="43"/>
      <c r="K17225" s="1"/>
    </row>
    <row r="17226" spans="1:11">
      <c r="A17226" s="29">
        <v>40911</v>
      </c>
      <c r="B17226" s="30">
        <v>5</v>
      </c>
      <c r="C17226" s="30" t="s">
        <v>12</v>
      </c>
      <c r="D17226" s="30">
        <v>0</v>
      </c>
      <c r="E17226" s="50" t="str">
        <f t="shared" si="804"/>
        <v>January</v>
      </c>
      <c r="F17226" s="14" t="str">
        <f t="shared" si="805"/>
        <v>Tuesday</v>
      </c>
      <c r="G17226" s="15">
        <f>$D17226*VLOOKUP($A17226,Price_Table,MATCH($C17226,$A$6:$K$6,0),1)</f>
        <v>0</v>
      </c>
      <c r="H17226" s="15">
        <f>D17226*VLOOKUP(A17226,Cost_Table,MATCH(C17226,M$6:W$6,0),1)</f>
        <v>0</v>
      </c>
      <c r="I17226" s="15">
        <f t="shared" si="806"/>
        <v>0</v>
      </c>
      <c r="J17226" s="43"/>
      <c r="K17226" s="1"/>
    </row>
    <row r="17227" spans="1:11">
      <c r="A17227" s="29">
        <v>40912</v>
      </c>
      <c r="B17227" s="30">
        <v>5</v>
      </c>
      <c r="C17227" s="30" t="s">
        <v>12</v>
      </c>
      <c r="D17227" s="30">
        <v>0</v>
      </c>
      <c r="E17227" s="50" t="str">
        <f t="shared" si="804"/>
        <v>January</v>
      </c>
      <c r="F17227" s="14" t="str">
        <f t="shared" si="805"/>
        <v>Wednesday</v>
      </c>
      <c r="G17227" s="15">
        <f>$D17227*VLOOKUP($A17227,Price_Table,MATCH($C17227,$A$6:$K$6,0),1)</f>
        <v>0</v>
      </c>
      <c r="H17227" s="15">
        <f>D17227*VLOOKUP(A17227,Cost_Table,MATCH(C17227,M$6:W$6,0),1)</f>
        <v>0</v>
      </c>
      <c r="I17227" s="15">
        <f t="shared" si="806"/>
        <v>0</v>
      </c>
      <c r="J17227" s="43"/>
      <c r="K17227" s="1"/>
    </row>
    <row r="17228" spans="1:11">
      <c r="A17228" s="29">
        <v>40913</v>
      </c>
      <c r="B17228" s="30">
        <v>5</v>
      </c>
      <c r="C17228" s="30" t="s">
        <v>12</v>
      </c>
      <c r="D17228" s="30">
        <v>0</v>
      </c>
      <c r="E17228" s="50" t="str">
        <f t="shared" si="804"/>
        <v>January</v>
      </c>
      <c r="F17228" s="14" t="str">
        <f t="shared" si="805"/>
        <v>Thursday</v>
      </c>
      <c r="G17228" s="15">
        <f>$D17228*VLOOKUP($A17228,Price_Table,MATCH($C17228,$A$6:$K$6,0),1)</f>
        <v>0</v>
      </c>
      <c r="H17228" s="15">
        <f>D17228*VLOOKUP(A17228,Cost_Table,MATCH(C17228,M$6:W$6,0),1)</f>
        <v>0</v>
      </c>
      <c r="I17228" s="15">
        <f t="shared" si="806"/>
        <v>0</v>
      </c>
      <c r="J17228" s="43"/>
      <c r="K17228" s="1"/>
    </row>
    <row r="17229" spans="1:11">
      <c r="A17229" s="29">
        <v>40914</v>
      </c>
      <c r="B17229" s="30">
        <v>5</v>
      </c>
      <c r="C17229" s="30" t="s">
        <v>12</v>
      </c>
      <c r="D17229" s="30">
        <v>0</v>
      </c>
      <c r="E17229" s="50" t="str">
        <f t="shared" si="804"/>
        <v>January</v>
      </c>
      <c r="F17229" s="14" t="str">
        <f t="shared" si="805"/>
        <v>Friday</v>
      </c>
      <c r="G17229" s="15">
        <f>$D17229*VLOOKUP($A17229,Price_Table,MATCH($C17229,$A$6:$K$6,0),1)</f>
        <v>0</v>
      </c>
      <c r="H17229" s="15">
        <f>D17229*VLOOKUP(A17229,Cost_Table,MATCH(C17229,M$6:W$6,0),1)</f>
        <v>0</v>
      </c>
      <c r="I17229" s="15">
        <f t="shared" si="806"/>
        <v>0</v>
      </c>
      <c r="J17229" s="43"/>
      <c r="K17229" s="1"/>
    </row>
    <row r="17230" spans="1:11">
      <c r="A17230" s="29">
        <v>40915</v>
      </c>
      <c r="B17230" s="30">
        <v>5</v>
      </c>
      <c r="C17230" s="30" t="s">
        <v>12</v>
      </c>
      <c r="D17230" s="30">
        <v>0</v>
      </c>
      <c r="E17230" s="50" t="str">
        <f t="shared" si="804"/>
        <v>January</v>
      </c>
      <c r="F17230" s="14" t="str">
        <f t="shared" si="805"/>
        <v>Saturday</v>
      </c>
      <c r="G17230" s="15">
        <f>$D17230*VLOOKUP($A17230,Price_Table,MATCH($C17230,$A$6:$K$6,0),1)</f>
        <v>0</v>
      </c>
      <c r="H17230" s="15">
        <f>D17230*VLOOKUP(A17230,Cost_Table,MATCH(C17230,M$6:W$6,0),1)</f>
        <v>0</v>
      </c>
      <c r="I17230" s="15">
        <f t="shared" si="806"/>
        <v>0</v>
      </c>
      <c r="J17230" s="43"/>
      <c r="K17230" s="1"/>
    </row>
    <row r="17231" spans="1:11">
      <c r="A17231" s="29">
        <v>40916</v>
      </c>
      <c r="B17231" s="30">
        <v>5</v>
      </c>
      <c r="C17231" s="30" t="s">
        <v>12</v>
      </c>
      <c r="D17231" s="30">
        <v>0</v>
      </c>
      <c r="E17231" s="50" t="str">
        <f t="shared" si="804"/>
        <v>January</v>
      </c>
      <c r="F17231" s="14" t="str">
        <f t="shared" si="805"/>
        <v>Sunday</v>
      </c>
      <c r="G17231" s="15">
        <f>$D17231*VLOOKUP($A17231,Price_Table,MATCH($C17231,$A$6:$K$6,0),1)</f>
        <v>0</v>
      </c>
      <c r="H17231" s="15">
        <f>D17231*VLOOKUP(A17231,Cost_Table,MATCH(C17231,M$6:W$6,0),1)</f>
        <v>0</v>
      </c>
      <c r="I17231" s="15">
        <f t="shared" si="806"/>
        <v>0</v>
      </c>
      <c r="J17231" s="43"/>
      <c r="K17231" s="1"/>
    </row>
    <row r="17232" spans="1:11">
      <c r="A17232" s="29">
        <v>40917</v>
      </c>
      <c r="B17232" s="30">
        <v>5</v>
      </c>
      <c r="C17232" s="30" t="s">
        <v>12</v>
      </c>
      <c r="D17232" s="30">
        <v>0</v>
      </c>
      <c r="E17232" s="50" t="str">
        <f t="shared" si="804"/>
        <v>January</v>
      </c>
      <c r="F17232" s="14" t="str">
        <f t="shared" si="805"/>
        <v>Monday</v>
      </c>
      <c r="G17232" s="15">
        <f>$D17232*VLOOKUP($A17232,Price_Table,MATCH($C17232,$A$6:$K$6,0),1)</f>
        <v>0</v>
      </c>
      <c r="H17232" s="15">
        <f>D17232*VLOOKUP(A17232,Cost_Table,MATCH(C17232,M$6:W$6,0),1)</f>
        <v>0</v>
      </c>
      <c r="I17232" s="15">
        <f t="shared" si="806"/>
        <v>0</v>
      </c>
      <c r="J17232" s="43"/>
      <c r="K17232" s="1"/>
    </row>
    <row r="17233" spans="1:11">
      <c r="A17233" s="29">
        <v>40918</v>
      </c>
      <c r="B17233" s="30">
        <v>5</v>
      </c>
      <c r="C17233" s="30" t="s">
        <v>12</v>
      </c>
      <c r="D17233" s="30">
        <v>0</v>
      </c>
      <c r="E17233" s="50" t="str">
        <f t="shared" si="804"/>
        <v>January</v>
      </c>
      <c r="F17233" s="14" t="str">
        <f t="shared" si="805"/>
        <v>Tuesday</v>
      </c>
      <c r="G17233" s="15">
        <f>$D17233*VLOOKUP($A17233,Price_Table,MATCH($C17233,$A$6:$K$6,0),1)</f>
        <v>0</v>
      </c>
      <c r="H17233" s="15">
        <f>D17233*VLOOKUP(A17233,Cost_Table,MATCH(C17233,M$6:W$6,0),1)</f>
        <v>0</v>
      </c>
      <c r="I17233" s="15">
        <f t="shared" si="806"/>
        <v>0</v>
      </c>
      <c r="J17233" s="43"/>
      <c r="K17233" s="1"/>
    </row>
    <row r="17234" spans="1:11">
      <c r="A17234" s="29">
        <v>40919</v>
      </c>
      <c r="B17234" s="30">
        <v>5</v>
      </c>
      <c r="C17234" s="30" t="s">
        <v>12</v>
      </c>
      <c r="D17234" s="30">
        <v>0</v>
      </c>
      <c r="E17234" s="50" t="str">
        <f t="shared" si="804"/>
        <v>January</v>
      </c>
      <c r="F17234" s="14" t="str">
        <f t="shared" si="805"/>
        <v>Wednesday</v>
      </c>
      <c r="G17234" s="15">
        <f>$D17234*VLOOKUP($A17234,Price_Table,MATCH($C17234,$A$6:$K$6,0),1)</f>
        <v>0</v>
      </c>
      <c r="H17234" s="15">
        <f>D17234*VLOOKUP(A17234,Cost_Table,MATCH(C17234,M$6:W$6,0),1)</f>
        <v>0</v>
      </c>
      <c r="I17234" s="15">
        <f t="shared" si="806"/>
        <v>0</v>
      </c>
      <c r="J17234" s="43"/>
      <c r="K17234" s="1"/>
    </row>
    <row r="17235" spans="1:11">
      <c r="A17235" s="29">
        <v>40920</v>
      </c>
      <c r="B17235" s="30">
        <v>5</v>
      </c>
      <c r="C17235" s="30" t="s">
        <v>12</v>
      </c>
      <c r="D17235" s="30">
        <v>0</v>
      </c>
      <c r="E17235" s="50" t="str">
        <f t="shared" si="804"/>
        <v>January</v>
      </c>
      <c r="F17235" s="14" t="str">
        <f t="shared" si="805"/>
        <v>Thursday</v>
      </c>
      <c r="G17235" s="15">
        <f>$D17235*VLOOKUP($A17235,Price_Table,MATCH($C17235,$A$6:$K$6,0),1)</f>
        <v>0</v>
      </c>
      <c r="H17235" s="15">
        <f>D17235*VLOOKUP(A17235,Cost_Table,MATCH(C17235,M$6:W$6,0),1)</f>
        <v>0</v>
      </c>
      <c r="I17235" s="15">
        <f t="shared" si="806"/>
        <v>0</v>
      </c>
      <c r="J17235" s="43"/>
      <c r="K17235" s="1"/>
    </row>
    <row r="17236" spans="1:11">
      <c r="A17236" s="29">
        <v>40921</v>
      </c>
      <c r="B17236" s="30">
        <v>5</v>
      </c>
      <c r="C17236" s="30" t="s">
        <v>12</v>
      </c>
      <c r="D17236" s="30">
        <v>0</v>
      </c>
      <c r="E17236" s="50" t="str">
        <f t="shared" si="804"/>
        <v>January</v>
      </c>
      <c r="F17236" s="14" t="str">
        <f t="shared" si="805"/>
        <v>Friday</v>
      </c>
      <c r="G17236" s="15">
        <f>$D17236*VLOOKUP($A17236,Price_Table,MATCH($C17236,$A$6:$K$6,0),1)</f>
        <v>0</v>
      </c>
      <c r="H17236" s="15">
        <f>D17236*VLOOKUP(A17236,Cost_Table,MATCH(C17236,M$6:W$6,0),1)</f>
        <v>0</v>
      </c>
      <c r="I17236" s="15">
        <f t="shared" si="806"/>
        <v>0</v>
      </c>
      <c r="J17236" s="43"/>
      <c r="K17236" s="1"/>
    </row>
    <row r="17237" spans="1:11">
      <c r="A17237" s="29">
        <v>40922</v>
      </c>
      <c r="B17237" s="30">
        <v>5</v>
      </c>
      <c r="C17237" s="30" t="s">
        <v>12</v>
      </c>
      <c r="D17237" s="30">
        <v>0</v>
      </c>
      <c r="E17237" s="50" t="str">
        <f t="shared" si="804"/>
        <v>January</v>
      </c>
      <c r="F17237" s="14" t="str">
        <f t="shared" si="805"/>
        <v>Saturday</v>
      </c>
      <c r="G17237" s="15">
        <f>$D17237*VLOOKUP($A17237,Price_Table,MATCH($C17237,$A$6:$K$6,0),1)</f>
        <v>0</v>
      </c>
      <c r="H17237" s="15">
        <f>D17237*VLOOKUP(A17237,Cost_Table,MATCH(C17237,M$6:W$6,0),1)</f>
        <v>0</v>
      </c>
      <c r="I17237" s="15">
        <f t="shared" si="806"/>
        <v>0</v>
      </c>
      <c r="J17237" s="43"/>
      <c r="K17237" s="1"/>
    </row>
    <row r="17238" spans="1:11">
      <c r="A17238" s="29">
        <v>40923</v>
      </c>
      <c r="B17238" s="30">
        <v>5</v>
      </c>
      <c r="C17238" s="30" t="s">
        <v>12</v>
      </c>
      <c r="D17238" s="30">
        <v>0</v>
      </c>
      <c r="E17238" s="50" t="str">
        <f t="shared" si="804"/>
        <v>January</v>
      </c>
      <c r="F17238" s="14" t="str">
        <f t="shared" si="805"/>
        <v>Sunday</v>
      </c>
      <c r="G17238" s="15">
        <f>$D17238*VLOOKUP($A17238,Price_Table,MATCH($C17238,$A$6:$K$6,0),1)</f>
        <v>0</v>
      </c>
      <c r="H17238" s="15">
        <f>D17238*VLOOKUP(A17238,Cost_Table,MATCH(C17238,M$6:W$6,0),1)</f>
        <v>0</v>
      </c>
      <c r="I17238" s="15">
        <f t="shared" si="806"/>
        <v>0</v>
      </c>
      <c r="J17238" s="43"/>
      <c r="K17238" s="1"/>
    </row>
    <row r="17239" spans="1:11">
      <c r="A17239" s="29">
        <v>40924</v>
      </c>
      <c r="B17239" s="30">
        <v>5</v>
      </c>
      <c r="C17239" s="30" t="s">
        <v>12</v>
      </c>
      <c r="D17239" s="30">
        <v>0</v>
      </c>
      <c r="E17239" s="50" t="str">
        <f t="shared" ref="E17239:E17302" si="807">TEXT(A17239,"mmmm")</f>
        <v>January</v>
      </c>
      <c r="F17239" s="14" t="str">
        <f t="shared" ref="F17239:F17302" si="808">TEXT(A17239,"dddd")</f>
        <v>Monday</v>
      </c>
      <c r="G17239" s="15">
        <f>$D17239*VLOOKUP($A17239,Price_Table,MATCH($C17239,$A$6:$K$6,0),1)</f>
        <v>0</v>
      </c>
      <c r="H17239" s="15">
        <f>D17239*VLOOKUP(A17239,Cost_Table,MATCH(C17239,M$6:W$6,0),1)</f>
        <v>0</v>
      </c>
      <c r="I17239" s="15">
        <f t="shared" ref="I17239:I17302" si="809">G17239-H17239</f>
        <v>0</v>
      </c>
      <c r="J17239" s="43"/>
      <c r="K17239" s="1"/>
    </row>
    <row r="17240" spans="1:11">
      <c r="A17240" s="29">
        <v>40925</v>
      </c>
      <c r="B17240" s="30">
        <v>5</v>
      </c>
      <c r="C17240" s="30" t="s">
        <v>12</v>
      </c>
      <c r="D17240" s="30">
        <v>0</v>
      </c>
      <c r="E17240" s="50" t="str">
        <f t="shared" si="807"/>
        <v>January</v>
      </c>
      <c r="F17240" s="14" t="str">
        <f t="shared" si="808"/>
        <v>Tuesday</v>
      </c>
      <c r="G17240" s="15">
        <f>$D17240*VLOOKUP($A17240,Price_Table,MATCH($C17240,$A$6:$K$6,0),1)</f>
        <v>0</v>
      </c>
      <c r="H17240" s="15">
        <f>D17240*VLOOKUP(A17240,Cost_Table,MATCH(C17240,M$6:W$6,0),1)</f>
        <v>0</v>
      </c>
      <c r="I17240" s="15">
        <f t="shared" si="809"/>
        <v>0</v>
      </c>
      <c r="J17240" s="43"/>
      <c r="K17240" s="1"/>
    </row>
    <row r="17241" spans="1:11">
      <c r="A17241" s="29">
        <v>40926</v>
      </c>
      <c r="B17241" s="30">
        <v>5</v>
      </c>
      <c r="C17241" s="30" t="s">
        <v>12</v>
      </c>
      <c r="D17241" s="30">
        <v>0</v>
      </c>
      <c r="E17241" s="50" t="str">
        <f t="shared" si="807"/>
        <v>January</v>
      </c>
      <c r="F17241" s="14" t="str">
        <f t="shared" si="808"/>
        <v>Wednesday</v>
      </c>
      <c r="G17241" s="15">
        <f>$D17241*VLOOKUP($A17241,Price_Table,MATCH($C17241,$A$6:$K$6,0),1)</f>
        <v>0</v>
      </c>
      <c r="H17241" s="15">
        <f>D17241*VLOOKUP(A17241,Cost_Table,MATCH(C17241,M$6:W$6,0),1)</f>
        <v>0</v>
      </c>
      <c r="I17241" s="15">
        <f t="shared" si="809"/>
        <v>0</v>
      </c>
      <c r="J17241" s="43"/>
      <c r="K17241" s="1"/>
    </row>
    <row r="17242" spans="1:11">
      <c r="A17242" s="29">
        <v>40927</v>
      </c>
      <c r="B17242" s="30">
        <v>5</v>
      </c>
      <c r="C17242" s="30" t="s">
        <v>12</v>
      </c>
      <c r="D17242" s="30">
        <v>0</v>
      </c>
      <c r="E17242" s="50" t="str">
        <f t="shared" si="807"/>
        <v>January</v>
      </c>
      <c r="F17242" s="14" t="str">
        <f t="shared" si="808"/>
        <v>Thursday</v>
      </c>
      <c r="G17242" s="15">
        <f>$D17242*VLOOKUP($A17242,Price_Table,MATCH($C17242,$A$6:$K$6,0),1)</f>
        <v>0</v>
      </c>
      <c r="H17242" s="15">
        <f>D17242*VLOOKUP(A17242,Cost_Table,MATCH(C17242,M$6:W$6,0),1)</f>
        <v>0</v>
      </c>
      <c r="I17242" s="15">
        <f t="shared" si="809"/>
        <v>0</v>
      </c>
      <c r="J17242" s="43"/>
      <c r="K17242" s="1"/>
    </row>
    <row r="17243" spans="1:11">
      <c r="A17243" s="29">
        <v>40928</v>
      </c>
      <c r="B17243" s="30">
        <v>5</v>
      </c>
      <c r="C17243" s="30" t="s">
        <v>12</v>
      </c>
      <c r="D17243" s="30">
        <v>0</v>
      </c>
      <c r="E17243" s="50" t="str">
        <f t="shared" si="807"/>
        <v>January</v>
      </c>
      <c r="F17243" s="14" t="str">
        <f t="shared" si="808"/>
        <v>Friday</v>
      </c>
      <c r="G17243" s="15">
        <f>$D17243*VLOOKUP($A17243,Price_Table,MATCH($C17243,$A$6:$K$6,0),1)</f>
        <v>0</v>
      </c>
      <c r="H17243" s="15">
        <f>D17243*VLOOKUP(A17243,Cost_Table,MATCH(C17243,M$6:W$6,0),1)</f>
        <v>0</v>
      </c>
      <c r="I17243" s="15">
        <f t="shared" si="809"/>
        <v>0</v>
      </c>
      <c r="J17243" s="43"/>
      <c r="K17243" s="1"/>
    </row>
    <row r="17244" spans="1:11">
      <c r="A17244" s="29">
        <v>40929</v>
      </c>
      <c r="B17244" s="30">
        <v>5</v>
      </c>
      <c r="C17244" s="30" t="s">
        <v>12</v>
      </c>
      <c r="D17244" s="30">
        <v>0</v>
      </c>
      <c r="E17244" s="50" t="str">
        <f t="shared" si="807"/>
        <v>January</v>
      </c>
      <c r="F17244" s="14" t="str">
        <f t="shared" si="808"/>
        <v>Saturday</v>
      </c>
      <c r="G17244" s="15">
        <f>$D17244*VLOOKUP($A17244,Price_Table,MATCH($C17244,$A$6:$K$6,0),1)</f>
        <v>0</v>
      </c>
      <c r="H17244" s="15">
        <f>D17244*VLOOKUP(A17244,Cost_Table,MATCH(C17244,M$6:W$6,0),1)</f>
        <v>0</v>
      </c>
      <c r="I17244" s="15">
        <f t="shared" si="809"/>
        <v>0</v>
      </c>
      <c r="J17244" s="43"/>
      <c r="K17244" s="1"/>
    </row>
    <row r="17245" spans="1:11">
      <c r="A17245" s="29">
        <v>40930</v>
      </c>
      <c r="B17245" s="30">
        <v>5</v>
      </c>
      <c r="C17245" s="30" t="s">
        <v>12</v>
      </c>
      <c r="D17245" s="30">
        <v>0</v>
      </c>
      <c r="E17245" s="50" t="str">
        <f t="shared" si="807"/>
        <v>January</v>
      </c>
      <c r="F17245" s="14" t="str">
        <f t="shared" si="808"/>
        <v>Sunday</v>
      </c>
      <c r="G17245" s="15">
        <f>$D17245*VLOOKUP($A17245,Price_Table,MATCH($C17245,$A$6:$K$6,0),1)</f>
        <v>0</v>
      </c>
      <c r="H17245" s="15">
        <f>D17245*VLOOKUP(A17245,Cost_Table,MATCH(C17245,M$6:W$6,0),1)</f>
        <v>0</v>
      </c>
      <c r="I17245" s="15">
        <f t="shared" si="809"/>
        <v>0</v>
      </c>
      <c r="J17245" s="43"/>
      <c r="K17245" s="1"/>
    </row>
    <row r="17246" spans="1:11">
      <c r="A17246" s="29">
        <v>40931</v>
      </c>
      <c r="B17246" s="30">
        <v>5</v>
      </c>
      <c r="C17246" s="30" t="s">
        <v>12</v>
      </c>
      <c r="D17246" s="30">
        <v>0</v>
      </c>
      <c r="E17246" s="50" t="str">
        <f t="shared" si="807"/>
        <v>January</v>
      </c>
      <c r="F17246" s="14" t="str">
        <f t="shared" si="808"/>
        <v>Monday</v>
      </c>
      <c r="G17246" s="15">
        <f>$D17246*VLOOKUP($A17246,Price_Table,MATCH($C17246,$A$6:$K$6,0),1)</f>
        <v>0</v>
      </c>
      <c r="H17246" s="15">
        <f>D17246*VLOOKUP(A17246,Cost_Table,MATCH(C17246,M$6:W$6,0),1)</f>
        <v>0</v>
      </c>
      <c r="I17246" s="15">
        <f t="shared" si="809"/>
        <v>0</v>
      </c>
      <c r="J17246" s="43"/>
      <c r="K17246" s="1"/>
    </row>
    <row r="17247" spans="1:11">
      <c r="A17247" s="29">
        <v>40932</v>
      </c>
      <c r="B17247" s="30">
        <v>5</v>
      </c>
      <c r="C17247" s="30" t="s">
        <v>12</v>
      </c>
      <c r="D17247" s="30">
        <v>0</v>
      </c>
      <c r="E17247" s="50" t="str">
        <f t="shared" si="807"/>
        <v>January</v>
      </c>
      <c r="F17247" s="14" t="str">
        <f t="shared" si="808"/>
        <v>Tuesday</v>
      </c>
      <c r="G17247" s="15">
        <f>$D17247*VLOOKUP($A17247,Price_Table,MATCH($C17247,$A$6:$K$6,0),1)</f>
        <v>0</v>
      </c>
      <c r="H17247" s="15">
        <f>D17247*VLOOKUP(A17247,Cost_Table,MATCH(C17247,M$6:W$6,0),1)</f>
        <v>0</v>
      </c>
      <c r="I17247" s="15">
        <f t="shared" si="809"/>
        <v>0</v>
      </c>
      <c r="J17247" s="43"/>
      <c r="K17247" s="1"/>
    </row>
    <row r="17248" spans="1:11">
      <c r="A17248" s="29">
        <v>40933</v>
      </c>
      <c r="B17248" s="30">
        <v>5</v>
      </c>
      <c r="C17248" s="30" t="s">
        <v>12</v>
      </c>
      <c r="D17248" s="30">
        <v>0</v>
      </c>
      <c r="E17248" s="50" t="str">
        <f t="shared" si="807"/>
        <v>January</v>
      </c>
      <c r="F17248" s="14" t="str">
        <f t="shared" si="808"/>
        <v>Wednesday</v>
      </c>
      <c r="G17248" s="15">
        <f>$D17248*VLOOKUP($A17248,Price_Table,MATCH($C17248,$A$6:$K$6,0),1)</f>
        <v>0</v>
      </c>
      <c r="H17248" s="15">
        <f>D17248*VLOOKUP(A17248,Cost_Table,MATCH(C17248,M$6:W$6,0),1)</f>
        <v>0</v>
      </c>
      <c r="I17248" s="15">
        <f t="shared" si="809"/>
        <v>0</v>
      </c>
      <c r="J17248" s="43"/>
      <c r="K17248" s="1"/>
    </row>
    <row r="17249" spans="1:11">
      <c r="A17249" s="29">
        <v>40934</v>
      </c>
      <c r="B17249" s="30">
        <v>5</v>
      </c>
      <c r="C17249" s="30" t="s">
        <v>12</v>
      </c>
      <c r="D17249" s="30">
        <v>0</v>
      </c>
      <c r="E17249" s="50" t="str">
        <f t="shared" si="807"/>
        <v>January</v>
      </c>
      <c r="F17249" s="14" t="str">
        <f t="shared" si="808"/>
        <v>Thursday</v>
      </c>
      <c r="G17249" s="15">
        <f>$D17249*VLOOKUP($A17249,Price_Table,MATCH($C17249,$A$6:$K$6,0),1)</f>
        <v>0</v>
      </c>
      <c r="H17249" s="15">
        <f>D17249*VLOOKUP(A17249,Cost_Table,MATCH(C17249,M$6:W$6,0),1)</f>
        <v>0</v>
      </c>
      <c r="I17249" s="15">
        <f t="shared" si="809"/>
        <v>0</v>
      </c>
      <c r="J17249" s="43"/>
      <c r="K17249" s="1"/>
    </row>
    <row r="17250" spans="1:11">
      <c r="A17250" s="29">
        <v>40935</v>
      </c>
      <c r="B17250" s="30">
        <v>5</v>
      </c>
      <c r="C17250" s="30" t="s">
        <v>12</v>
      </c>
      <c r="D17250" s="30">
        <v>0</v>
      </c>
      <c r="E17250" s="50" t="str">
        <f t="shared" si="807"/>
        <v>January</v>
      </c>
      <c r="F17250" s="14" t="str">
        <f t="shared" si="808"/>
        <v>Friday</v>
      </c>
      <c r="G17250" s="15">
        <f>$D17250*VLOOKUP($A17250,Price_Table,MATCH($C17250,$A$6:$K$6,0),1)</f>
        <v>0</v>
      </c>
      <c r="H17250" s="15">
        <f>D17250*VLOOKUP(A17250,Cost_Table,MATCH(C17250,M$6:W$6,0),1)</f>
        <v>0</v>
      </c>
      <c r="I17250" s="15">
        <f t="shared" si="809"/>
        <v>0</v>
      </c>
      <c r="J17250" s="43"/>
      <c r="K17250" s="1"/>
    </row>
    <row r="17251" spans="1:11">
      <c r="A17251" s="29">
        <v>40936</v>
      </c>
      <c r="B17251" s="30">
        <v>5</v>
      </c>
      <c r="C17251" s="30" t="s">
        <v>12</v>
      </c>
      <c r="D17251" s="30">
        <v>0</v>
      </c>
      <c r="E17251" s="50" t="str">
        <f t="shared" si="807"/>
        <v>January</v>
      </c>
      <c r="F17251" s="14" t="str">
        <f t="shared" si="808"/>
        <v>Saturday</v>
      </c>
      <c r="G17251" s="15">
        <f>$D17251*VLOOKUP($A17251,Price_Table,MATCH($C17251,$A$6:$K$6,0),1)</f>
        <v>0</v>
      </c>
      <c r="H17251" s="15">
        <f>D17251*VLOOKUP(A17251,Cost_Table,MATCH(C17251,M$6:W$6,0),1)</f>
        <v>0</v>
      </c>
      <c r="I17251" s="15">
        <f t="shared" si="809"/>
        <v>0</v>
      </c>
      <c r="J17251" s="43"/>
      <c r="K17251" s="1"/>
    </row>
    <row r="17252" spans="1:11">
      <c r="A17252" s="29">
        <v>40937</v>
      </c>
      <c r="B17252" s="30">
        <v>5</v>
      </c>
      <c r="C17252" s="30" t="s">
        <v>12</v>
      </c>
      <c r="D17252" s="30">
        <v>0</v>
      </c>
      <c r="E17252" s="50" t="str">
        <f t="shared" si="807"/>
        <v>January</v>
      </c>
      <c r="F17252" s="14" t="str">
        <f t="shared" si="808"/>
        <v>Sunday</v>
      </c>
      <c r="G17252" s="15">
        <f>$D17252*VLOOKUP($A17252,Price_Table,MATCH($C17252,$A$6:$K$6,0),1)</f>
        <v>0</v>
      </c>
      <c r="H17252" s="15">
        <f>D17252*VLOOKUP(A17252,Cost_Table,MATCH(C17252,M$6:W$6,0),1)</f>
        <v>0</v>
      </c>
      <c r="I17252" s="15">
        <f t="shared" si="809"/>
        <v>0</v>
      </c>
      <c r="J17252" s="43"/>
      <c r="K17252" s="1"/>
    </row>
    <row r="17253" spans="1:11">
      <c r="A17253" s="29">
        <v>40938</v>
      </c>
      <c r="B17253" s="30">
        <v>5</v>
      </c>
      <c r="C17253" s="30" t="s">
        <v>12</v>
      </c>
      <c r="D17253" s="30">
        <v>0</v>
      </c>
      <c r="E17253" s="50" t="str">
        <f t="shared" si="807"/>
        <v>January</v>
      </c>
      <c r="F17253" s="14" t="str">
        <f t="shared" si="808"/>
        <v>Monday</v>
      </c>
      <c r="G17253" s="15">
        <f>$D17253*VLOOKUP($A17253,Price_Table,MATCH($C17253,$A$6:$K$6,0),1)</f>
        <v>0</v>
      </c>
      <c r="H17253" s="15">
        <f>D17253*VLOOKUP(A17253,Cost_Table,MATCH(C17253,M$6:W$6,0),1)</f>
        <v>0</v>
      </c>
      <c r="I17253" s="15">
        <f t="shared" si="809"/>
        <v>0</v>
      </c>
      <c r="J17253" s="43"/>
      <c r="K17253" s="1"/>
    </row>
    <row r="17254" spans="1:11">
      <c r="A17254" s="29">
        <v>40939</v>
      </c>
      <c r="B17254" s="30">
        <v>5</v>
      </c>
      <c r="C17254" s="30" t="s">
        <v>12</v>
      </c>
      <c r="D17254" s="30">
        <v>0</v>
      </c>
      <c r="E17254" s="50" t="str">
        <f t="shared" si="807"/>
        <v>January</v>
      </c>
      <c r="F17254" s="14" t="str">
        <f t="shared" si="808"/>
        <v>Tuesday</v>
      </c>
      <c r="G17254" s="15">
        <f>$D17254*VLOOKUP($A17254,Price_Table,MATCH($C17254,$A$6:$K$6,0),1)</f>
        <v>0</v>
      </c>
      <c r="H17254" s="15">
        <f>D17254*VLOOKUP(A17254,Cost_Table,MATCH(C17254,M$6:W$6,0),1)</f>
        <v>0</v>
      </c>
      <c r="I17254" s="15">
        <f t="shared" si="809"/>
        <v>0</v>
      </c>
      <c r="J17254" s="43"/>
      <c r="K17254" s="1"/>
    </row>
    <row r="17255" spans="1:11">
      <c r="A17255" s="29">
        <v>40940</v>
      </c>
      <c r="B17255" s="30">
        <v>5</v>
      </c>
      <c r="C17255" s="30" t="s">
        <v>12</v>
      </c>
      <c r="D17255" s="30">
        <v>0</v>
      </c>
      <c r="E17255" s="50" t="str">
        <f t="shared" si="807"/>
        <v>February</v>
      </c>
      <c r="F17255" s="14" t="str">
        <f t="shared" si="808"/>
        <v>Wednesday</v>
      </c>
      <c r="G17255" s="15">
        <f>$D17255*VLOOKUP($A17255,Price_Table,MATCH($C17255,$A$6:$K$6,0),1)</f>
        <v>0</v>
      </c>
      <c r="H17255" s="15">
        <f>D17255*VLOOKUP(A17255,Cost_Table,MATCH(C17255,M$6:W$6,0),1)</f>
        <v>0</v>
      </c>
      <c r="I17255" s="15">
        <f t="shared" si="809"/>
        <v>0</v>
      </c>
      <c r="J17255" s="43"/>
      <c r="K17255" s="1"/>
    </row>
    <row r="17256" spans="1:11">
      <c r="A17256" s="29">
        <v>40941</v>
      </c>
      <c r="B17256" s="30">
        <v>5</v>
      </c>
      <c r="C17256" s="30" t="s">
        <v>12</v>
      </c>
      <c r="D17256" s="30">
        <v>0</v>
      </c>
      <c r="E17256" s="50" t="str">
        <f t="shared" si="807"/>
        <v>February</v>
      </c>
      <c r="F17256" s="14" t="str">
        <f t="shared" si="808"/>
        <v>Thursday</v>
      </c>
      <c r="G17256" s="15">
        <f>$D17256*VLOOKUP($A17256,Price_Table,MATCH($C17256,$A$6:$K$6,0),1)</f>
        <v>0</v>
      </c>
      <c r="H17256" s="15">
        <f>D17256*VLOOKUP(A17256,Cost_Table,MATCH(C17256,M$6:W$6,0),1)</f>
        <v>0</v>
      </c>
      <c r="I17256" s="15">
        <f t="shared" si="809"/>
        <v>0</v>
      </c>
      <c r="J17256" s="43"/>
      <c r="K17256" s="1"/>
    </row>
    <row r="17257" spans="1:11">
      <c r="A17257" s="29">
        <v>40942</v>
      </c>
      <c r="B17257" s="30">
        <v>5</v>
      </c>
      <c r="C17257" s="30" t="s">
        <v>12</v>
      </c>
      <c r="D17257" s="30">
        <v>0</v>
      </c>
      <c r="E17257" s="50" t="str">
        <f t="shared" si="807"/>
        <v>February</v>
      </c>
      <c r="F17257" s="14" t="str">
        <f t="shared" si="808"/>
        <v>Friday</v>
      </c>
      <c r="G17257" s="15">
        <f>$D17257*VLOOKUP($A17257,Price_Table,MATCH($C17257,$A$6:$K$6,0),1)</f>
        <v>0</v>
      </c>
      <c r="H17257" s="15">
        <f>D17257*VLOOKUP(A17257,Cost_Table,MATCH(C17257,M$6:W$6,0),1)</f>
        <v>0</v>
      </c>
      <c r="I17257" s="15">
        <f t="shared" si="809"/>
        <v>0</v>
      </c>
      <c r="J17257" s="43"/>
      <c r="K17257" s="1"/>
    </row>
    <row r="17258" spans="1:11">
      <c r="A17258" s="29">
        <v>40943</v>
      </c>
      <c r="B17258" s="30">
        <v>5</v>
      </c>
      <c r="C17258" s="30" t="s">
        <v>12</v>
      </c>
      <c r="D17258" s="30">
        <v>0</v>
      </c>
      <c r="E17258" s="50" t="str">
        <f t="shared" si="807"/>
        <v>February</v>
      </c>
      <c r="F17258" s="14" t="str">
        <f t="shared" si="808"/>
        <v>Saturday</v>
      </c>
      <c r="G17258" s="15">
        <f>$D17258*VLOOKUP($A17258,Price_Table,MATCH($C17258,$A$6:$K$6,0),1)</f>
        <v>0</v>
      </c>
      <c r="H17258" s="15">
        <f>D17258*VLOOKUP(A17258,Cost_Table,MATCH(C17258,M$6:W$6,0),1)</f>
        <v>0</v>
      </c>
      <c r="I17258" s="15">
        <f t="shared" si="809"/>
        <v>0</v>
      </c>
      <c r="J17258" s="43"/>
      <c r="K17258" s="1"/>
    </row>
    <row r="17259" spans="1:11">
      <c r="A17259" s="29">
        <v>40944</v>
      </c>
      <c r="B17259" s="30">
        <v>5</v>
      </c>
      <c r="C17259" s="30" t="s">
        <v>12</v>
      </c>
      <c r="D17259" s="30">
        <v>0</v>
      </c>
      <c r="E17259" s="50" t="str">
        <f t="shared" si="807"/>
        <v>February</v>
      </c>
      <c r="F17259" s="14" t="str">
        <f t="shared" si="808"/>
        <v>Sunday</v>
      </c>
      <c r="G17259" s="15">
        <f>$D17259*VLOOKUP($A17259,Price_Table,MATCH($C17259,$A$6:$K$6,0),1)</f>
        <v>0</v>
      </c>
      <c r="H17259" s="15">
        <f>D17259*VLOOKUP(A17259,Cost_Table,MATCH(C17259,M$6:W$6,0),1)</f>
        <v>0</v>
      </c>
      <c r="I17259" s="15">
        <f t="shared" si="809"/>
        <v>0</v>
      </c>
      <c r="J17259" s="43"/>
      <c r="K17259" s="1"/>
    </row>
    <row r="17260" spans="1:11">
      <c r="A17260" s="29">
        <v>40945</v>
      </c>
      <c r="B17260" s="30">
        <v>5</v>
      </c>
      <c r="C17260" s="30" t="s">
        <v>12</v>
      </c>
      <c r="D17260" s="30">
        <v>0</v>
      </c>
      <c r="E17260" s="50" t="str">
        <f t="shared" si="807"/>
        <v>February</v>
      </c>
      <c r="F17260" s="14" t="str">
        <f t="shared" si="808"/>
        <v>Monday</v>
      </c>
      <c r="G17260" s="15">
        <f>$D17260*VLOOKUP($A17260,Price_Table,MATCH($C17260,$A$6:$K$6,0),1)</f>
        <v>0</v>
      </c>
      <c r="H17260" s="15">
        <f>D17260*VLOOKUP(A17260,Cost_Table,MATCH(C17260,M$6:W$6,0),1)</f>
        <v>0</v>
      </c>
      <c r="I17260" s="15">
        <f t="shared" si="809"/>
        <v>0</v>
      </c>
      <c r="J17260" s="43"/>
      <c r="K17260" s="1"/>
    </row>
    <row r="17261" spans="1:11">
      <c r="A17261" s="29">
        <v>40946</v>
      </c>
      <c r="B17261" s="30">
        <v>5</v>
      </c>
      <c r="C17261" s="30" t="s">
        <v>12</v>
      </c>
      <c r="D17261" s="30">
        <v>0</v>
      </c>
      <c r="E17261" s="50" t="str">
        <f t="shared" si="807"/>
        <v>February</v>
      </c>
      <c r="F17261" s="14" t="str">
        <f t="shared" si="808"/>
        <v>Tuesday</v>
      </c>
      <c r="G17261" s="15">
        <f>$D17261*VLOOKUP($A17261,Price_Table,MATCH($C17261,$A$6:$K$6,0),1)</f>
        <v>0</v>
      </c>
      <c r="H17261" s="15">
        <f>D17261*VLOOKUP(A17261,Cost_Table,MATCH(C17261,M$6:W$6,0),1)</f>
        <v>0</v>
      </c>
      <c r="I17261" s="15">
        <f t="shared" si="809"/>
        <v>0</v>
      </c>
      <c r="J17261" s="43"/>
      <c r="K17261" s="1"/>
    </row>
    <row r="17262" spans="1:11">
      <c r="A17262" s="29">
        <v>40947</v>
      </c>
      <c r="B17262" s="30">
        <v>5</v>
      </c>
      <c r="C17262" s="30" t="s">
        <v>12</v>
      </c>
      <c r="D17262" s="30">
        <v>0</v>
      </c>
      <c r="E17262" s="50" t="str">
        <f t="shared" si="807"/>
        <v>February</v>
      </c>
      <c r="F17262" s="14" t="str">
        <f t="shared" si="808"/>
        <v>Wednesday</v>
      </c>
      <c r="G17262" s="15">
        <f>$D17262*VLOOKUP($A17262,Price_Table,MATCH($C17262,$A$6:$K$6,0),1)</f>
        <v>0</v>
      </c>
      <c r="H17262" s="15">
        <f>D17262*VLOOKUP(A17262,Cost_Table,MATCH(C17262,M$6:W$6,0),1)</f>
        <v>0</v>
      </c>
      <c r="I17262" s="15">
        <f t="shared" si="809"/>
        <v>0</v>
      </c>
      <c r="J17262" s="43"/>
      <c r="K17262" s="1"/>
    </row>
    <row r="17263" spans="1:11">
      <c r="A17263" s="29">
        <v>40948</v>
      </c>
      <c r="B17263" s="30">
        <v>5</v>
      </c>
      <c r="C17263" s="30" t="s">
        <v>12</v>
      </c>
      <c r="D17263" s="30">
        <v>0</v>
      </c>
      <c r="E17263" s="50" t="str">
        <f t="shared" si="807"/>
        <v>February</v>
      </c>
      <c r="F17263" s="14" t="str">
        <f t="shared" si="808"/>
        <v>Thursday</v>
      </c>
      <c r="G17263" s="15">
        <f>$D17263*VLOOKUP($A17263,Price_Table,MATCH($C17263,$A$6:$K$6,0),1)</f>
        <v>0</v>
      </c>
      <c r="H17263" s="15">
        <f>D17263*VLOOKUP(A17263,Cost_Table,MATCH(C17263,M$6:W$6,0),1)</f>
        <v>0</v>
      </c>
      <c r="I17263" s="15">
        <f t="shared" si="809"/>
        <v>0</v>
      </c>
      <c r="J17263" s="43"/>
      <c r="K17263" s="1"/>
    </row>
    <row r="17264" spans="1:11">
      <c r="A17264" s="29">
        <v>40949</v>
      </c>
      <c r="B17264" s="30">
        <v>5</v>
      </c>
      <c r="C17264" s="30" t="s">
        <v>12</v>
      </c>
      <c r="D17264" s="30">
        <v>0</v>
      </c>
      <c r="E17264" s="50" t="str">
        <f t="shared" si="807"/>
        <v>February</v>
      </c>
      <c r="F17264" s="14" t="str">
        <f t="shared" si="808"/>
        <v>Friday</v>
      </c>
      <c r="G17264" s="15">
        <f>$D17264*VLOOKUP($A17264,Price_Table,MATCH($C17264,$A$6:$K$6,0),1)</f>
        <v>0</v>
      </c>
      <c r="H17264" s="15">
        <f>D17264*VLOOKUP(A17264,Cost_Table,MATCH(C17264,M$6:W$6,0),1)</f>
        <v>0</v>
      </c>
      <c r="I17264" s="15">
        <f t="shared" si="809"/>
        <v>0</v>
      </c>
      <c r="J17264" s="43"/>
      <c r="K17264" s="1"/>
    </row>
    <row r="17265" spans="1:11">
      <c r="A17265" s="29">
        <v>40950</v>
      </c>
      <c r="B17265" s="30">
        <v>5</v>
      </c>
      <c r="C17265" s="30" t="s">
        <v>12</v>
      </c>
      <c r="D17265" s="30">
        <v>0</v>
      </c>
      <c r="E17265" s="50" t="str">
        <f t="shared" si="807"/>
        <v>February</v>
      </c>
      <c r="F17265" s="14" t="str">
        <f t="shared" si="808"/>
        <v>Saturday</v>
      </c>
      <c r="G17265" s="15">
        <f>$D17265*VLOOKUP($A17265,Price_Table,MATCH($C17265,$A$6:$K$6,0),1)</f>
        <v>0</v>
      </c>
      <c r="H17265" s="15">
        <f>D17265*VLOOKUP(A17265,Cost_Table,MATCH(C17265,M$6:W$6,0),1)</f>
        <v>0</v>
      </c>
      <c r="I17265" s="15">
        <f t="shared" si="809"/>
        <v>0</v>
      </c>
      <c r="J17265" s="43"/>
      <c r="K17265" s="1"/>
    </row>
    <row r="17266" spans="1:11">
      <c r="A17266" s="29">
        <v>40951</v>
      </c>
      <c r="B17266" s="30">
        <v>5</v>
      </c>
      <c r="C17266" s="30" t="s">
        <v>12</v>
      </c>
      <c r="D17266" s="30">
        <v>0</v>
      </c>
      <c r="E17266" s="50" t="str">
        <f t="shared" si="807"/>
        <v>February</v>
      </c>
      <c r="F17266" s="14" t="str">
        <f t="shared" si="808"/>
        <v>Sunday</v>
      </c>
      <c r="G17266" s="15">
        <f>$D17266*VLOOKUP($A17266,Price_Table,MATCH($C17266,$A$6:$K$6,0),1)</f>
        <v>0</v>
      </c>
      <c r="H17266" s="15">
        <f>D17266*VLOOKUP(A17266,Cost_Table,MATCH(C17266,M$6:W$6,0),1)</f>
        <v>0</v>
      </c>
      <c r="I17266" s="15">
        <f t="shared" si="809"/>
        <v>0</v>
      </c>
      <c r="J17266" s="43"/>
      <c r="K17266" s="1"/>
    </row>
    <row r="17267" spans="1:11">
      <c r="A17267" s="29">
        <v>40952</v>
      </c>
      <c r="B17267" s="30">
        <v>5</v>
      </c>
      <c r="C17267" s="30" t="s">
        <v>12</v>
      </c>
      <c r="D17267" s="30">
        <v>0</v>
      </c>
      <c r="E17267" s="50" t="str">
        <f t="shared" si="807"/>
        <v>February</v>
      </c>
      <c r="F17267" s="14" t="str">
        <f t="shared" si="808"/>
        <v>Monday</v>
      </c>
      <c r="G17267" s="15">
        <f>$D17267*VLOOKUP($A17267,Price_Table,MATCH($C17267,$A$6:$K$6,0),1)</f>
        <v>0</v>
      </c>
      <c r="H17267" s="15">
        <f>D17267*VLOOKUP(A17267,Cost_Table,MATCH(C17267,M$6:W$6,0),1)</f>
        <v>0</v>
      </c>
      <c r="I17267" s="15">
        <f t="shared" si="809"/>
        <v>0</v>
      </c>
      <c r="J17267" s="43"/>
      <c r="K17267" s="1"/>
    </row>
    <row r="17268" spans="1:11">
      <c r="A17268" s="29">
        <v>40953</v>
      </c>
      <c r="B17268" s="30">
        <v>5</v>
      </c>
      <c r="C17268" s="30" t="s">
        <v>12</v>
      </c>
      <c r="D17268" s="30">
        <v>0</v>
      </c>
      <c r="E17268" s="50" t="str">
        <f t="shared" si="807"/>
        <v>February</v>
      </c>
      <c r="F17268" s="14" t="str">
        <f t="shared" si="808"/>
        <v>Tuesday</v>
      </c>
      <c r="G17268" s="15">
        <f>$D17268*VLOOKUP($A17268,Price_Table,MATCH($C17268,$A$6:$K$6,0),1)</f>
        <v>0</v>
      </c>
      <c r="H17268" s="15">
        <f>D17268*VLOOKUP(A17268,Cost_Table,MATCH(C17268,M$6:W$6,0),1)</f>
        <v>0</v>
      </c>
      <c r="I17268" s="15">
        <f t="shared" si="809"/>
        <v>0</v>
      </c>
      <c r="J17268" s="43"/>
      <c r="K17268" s="1"/>
    </row>
    <row r="17269" spans="1:11">
      <c r="A17269" s="29">
        <v>40954</v>
      </c>
      <c r="B17269" s="30">
        <v>5</v>
      </c>
      <c r="C17269" s="30" t="s">
        <v>12</v>
      </c>
      <c r="D17269" s="30">
        <v>0</v>
      </c>
      <c r="E17269" s="50" t="str">
        <f t="shared" si="807"/>
        <v>February</v>
      </c>
      <c r="F17269" s="14" t="str">
        <f t="shared" si="808"/>
        <v>Wednesday</v>
      </c>
      <c r="G17269" s="15">
        <f>$D17269*VLOOKUP($A17269,Price_Table,MATCH($C17269,$A$6:$K$6,0),1)</f>
        <v>0</v>
      </c>
      <c r="H17269" s="15">
        <f>D17269*VLOOKUP(A17269,Cost_Table,MATCH(C17269,M$6:W$6,0),1)</f>
        <v>0</v>
      </c>
      <c r="I17269" s="15">
        <f t="shared" si="809"/>
        <v>0</v>
      </c>
      <c r="J17269" s="43"/>
      <c r="K17269" s="1"/>
    </row>
    <row r="17270" spans="1:11">
      <c r="A17270" s="29">
        <v>40955</v>
      </c>
      <c r="B17270" s="30">
        <v>5</v>
      </c>
      <c r="C17270" s="30" t="s">
        <v>12</v>
      </c>
      <c r="D17270" s="30">
        <v>0</v>
      </c>
      <c r="E17270" s="50" t="str">
        <f t="shared" si="807"/>
        <v>February</v>
      </c>
      <c r="F17270" s="14" t="str">
        <f t="shared" si="808"/>
        <v>Thursday</v>
      </c>
      <c r="G17270" s="15">
        <f>$D17270*VLOOKUP($A17270,Price_Table,MATCH($C17270,$A$6:$K$6,0),1)</f>
        <v>0</v>
      </c>
      <c r="H17270" s="15">
        <f>D17270*VLOOKUP(A17270,Cost_Table,MATCH(C17270,M$6:W$6,0),1)</f>
        <v>0</v>
      </c>
      <c r="I17270" s="15">
        <f t="shared" si="809"/>
        <v>0</v>
      </c>
      <c r="J17270" s="43"/>
      <c r="K17270" s="1"/>
    </row>
    <row r="17271" spans="1:11">
      <c r="A17271" s="29">
        <v>40956</v>
      </c>
      <c r="B17271" s="30">
        <v>5</v>
      </c>
      <c r="C17271" s="30" t="s">
        <v>12</v>
      </c>
      <c r="D17271" s="30">
        <v>0</v>
      </c>
      <c r="E17271" s="50" t="str">
        <f t="shared" si="807"/>
        <v>February</v>
      </c>
      <c r="F17271" s="14" t="str">
        <f t="shared" si="808"/>
        <v>Friday</v>
      </c>
      <c r="G17271" s="15">
        <f>$D17271*VLOOKUP($A17271,Price_Table,MATCH($C17271,$A$6:$K$6,0),1)</f>
        <v>0</v>
      </c>
      <c r="H17271" s="15">
        <f>D17271*VLOOKUP(A17271,Cost_Table,MATCH(C17271,M$6:W$6,0),1)</f>
        <v>0</v>
      </c>
      <c r="I17271" s="15">
        <f t="shared" si="809"/>
        <v>0</v>
      </c>
      <c r="J17271" s="43"/>
      <c r="K17271" s="1"/>
    </row>
    <row r="17272" spans="1:11">
      <c r="A17272" s="29">
        <v>40957</v>
      </c>
      <c r="B17272" s="30">
        <v>5</v>
      </c>
      <c r="C17272" s="30" t="s">
        <v>12</v>
      </c>
      <c r="D17272" s="30">
        <v>0</v>
      </c>
      <c r="E17272" s="50" t="str">
        <f t="shared" si="807"/>
        <v>February</v>
      </c>
      <c r="F17272" s="14" t="str">
        <f t="shared" si="808"/>
        <v>Saturday</v>
      </c>
      <c r="G17272" s="15">
        <f>$D17272*VLOOKUP($A17272,Price_Table,MATCH($C17272,$A$6:$K$6,0),1)</f>
        <v>0</v>
      </c>
      <c r="H17272" s="15">
        <f>D17272*VLOOKUP(A17272,Cost_Table,MATCH(C17272,M$6:W$6,0),1)</f>
        <v>0</v>
      </c>
      <c r="I17272" s="15">
        <f t="shared" si="809"/>
        <v>0</v>
      </c>
      <c r="J17272" s="43"/>
      <c r="K17272" s="1"/>
    </row>
    <row r="17273" spans="1:11">
      <c r="A17273" s="29">
        <v>40958</v>
      </c>
      <c r="B17273" s="30">
        <v>5</v>
      </c>
      <c r="C17273" s="30" t="s">
        <v>12</v>
      </c>
      <c r="D17273" s="30">
        <v>0</v>
      </c>
      <c r="E17273" s="50" t="str">
        <f t="shared" si="807"/>
        <v>February</v>
      </c>
      <c r="F17273" s="14" t="str">
        <f t="shared" si="808"/>
        <v>Sunday</v>
      </c>
      <c r="G17273" s="15">
        <f>$D17273*VLOOKUP($A17273,Price_Table,MATCH($C17273,$A$6:$K$6,0),1)</f>
        <v>0</v>
      </c>
      <c r="H17273" s="15">
        <f>D17273*VLOOKUP(A17273,Cost_Table,MATCH(C17273,M$6:W$6,0),1)</f>
        <v>0</v>
      </c>
      <c r="I17273" s="15">
        <f t="shared" si="809"/>
        <v>0</v>
      </c>
      <c r="J17273" s="43"/>
      <c r="K17273" s="1"/>
    </row>
    <row r="17274" spans="1:11">
      <c r="A17274" s="29">
        <v>40959</v>
      </c>
      <c r="B17274" s="30">
        <v>5</v>
      </c>
      <c r="C17274" s="30" t="s">
        <v>12</v>
      </c>
      <c r="D17274" s="30">
        <v>0</v>
      </c>
      <c r="E17274" s="50" t="str">
        <f t="shared" si="807"/>
        <v>February</v>
      </c>
      <c r="F17274" s="14" t="str">
        <f t="shared" si="808"/>
        <v>Monday</v>
      </c>
      <c r="G17274" s="15">
        <f>$D17274*VLOOKUP($A17274,Price_Table,MATCH($C17274,$A$6:$K$6,0),1)</f>
        <v>0</v>
      </c>
      <c r="H17274" s="15">
        <f>D17274*VLOOKUP(A17274,Cost_Table,MATCH(C17274,M$6:W$6,0),1)</f>
        <v>0</v>
      </c>
      <c r="I17274" s="15">
        <f t="shared" si="809"/>
        <v>0</v>
      </c>
      <c r="J17274" s="43"/>
      <c r="K17274" s="1"/>
    </row>
    <row r="17275" spans="1:11">
      <c r="A17275" s="29">
        <v>40960</v>
      </c>
      <c r="B17275" s="30">
        <v>5</v>
      </c>
      <c r="C17275" s="30" t="s">
        <v>12</v>
      </c>
      <c r="D17275" s="30">
        <v>0</v>
      </c>
      <c r="E17275" s="50" t="str">
        <f t="shared" si="807"/>
        <v>February</v>
      </c>
      <c r="F17275" s="14" t="str">
        <f t="shared" si="808"/>
        <v>Tuesday</v>
      </c>
      <c r="G17275" s="15">
        <f>$D17275*VLOOKUP($A17275,Price_Table,MATCH($C17275,$A$6:$K$6,0),1)</f>
        <v>0</v>
      </c>
      <c r="H17275" s="15">
        <f>D17275*VLOOKUP(A17275,Cost_Table,MATCH(C17275,M$6:W$6,0),1)</f>
        <v>0</v>
      </c>
      <c r="I17275" s="15">
        <f t="shared" si="809"/>
        <v>0</v>
      </c>
      <c r="J17275" s="43"/>
      <c r="K17275" s="1"/>
    </row>
    <row r="17276" spans="1:11">
      <c r="A17276" s="29">
        <v>40961</v>
      </c>
      <c r="B17276" s="30">
        <v>5</v>
      </c>
      <c r="C17276" s="30" t="s">
        <v>12</v>
      </c>
      <c r="D17276" s="30">
        <v>0</v>
      </c>
      <c r="E17276" s="50" t="str">
        <f t="shared" si="807"/>
        <v>February</v>
      </c>
      <c r="F17276" s="14" t="str">
        <f t="shared" si="808"/>
        <v>Wednesday</v>
      </c>
      <c r="G17276" s="15">
        <f>$D17276*VLOOKUP($A17276,Price_Table,MATCH($C17276,$A$6:$K$6,0),1)</f>
        <v>0</v>
      </c>
      <c r="H17276" s="15">
        <f>D17276*VLOOKUP(A17276,Cost_Table,MATCH(C17276,M$6:W$6,0),1)</f>
        <v>0</v>
      </c>
      <c r="I17276" s="15">
        <f t="shared" si="809"/>
        <v>0</v>
      </c>
      <c r="J17276" s="43"/>
      <c r="K17276" s="1"/>
    </row>
    <row r="17277" spans="1:11">
      <c r="A17277" s="29">
        <v>40962</v>
      </c>
      <c r="B17277" s="30">
        <v>5</v>
      </c>
      <c r="C17277" s="30" t="s">
        <v>12</v>
      </c>
      <c r="D17277" s="30">
        <v>0</v>
      </c>
      <c r="E17277" s="50" t="str">
        <f t="shared" si="807"/>
        <v>February</v>
      </c>
      <c r="F17277" s="14" t="str">
        <f t="shared" si="808"/>
        <v>Thursday</v>
      </c>
      <c r="G17277" s="15">
        <f>$D17277*VLOOKUP($A17277,Price_Table,MATCH($C17277,$A$6:$K$6,0),1)</f>
        <v>0</v>
      </c>
      <c r="H17277" s="15">
        <f>D17277*VLOOKUP(A17277,Cost_Table,MATCH(C17277,M$6:W$6,0),1)</f>
        <v>0</v>
      </c>
      <c r="I17277" s="15">
        <f t="shared" si="809"/>
        <v>0</v>
      </c>
      <c r="J17277" s="43"/>
      <c r="K17277" s="1"/>
    </row>
    <row r="17278" spans="1:11">
      <c r="A17278" s="29">
        <v>40963</v>
      </c>
      <c r="B17278" s="30">
        <v>5</v>
      </c>
      <c r="C17278" s="30" t="s">
        <v>12</v>
      </c>
      <c r="D17278" s="30">
        <v>0</v>
      </c>
      <c r="E17278" s="50" t="str">
        <f t="shared" si="807"/>
        <v>February</v>
      </c>
      <c r="F17278" s="14" t="str">
        <f t="shared" si="808"/>
        <v>Friday</v>
      </c>
      <c r="G17278" s="15">
        <f>$D17278*VLOOKUP($A17278,Price_Table,MATCH($C17278,$A$6:$K$6,0),1)</f>
        <v>0</v>
      </c>
      <c r="H17278" s="15">
        <f>D17278*VLOOKUP(A17278,Cost_Table,MATCH(C17278,M$6:W$6,0),1)</f>
        <v>0</v>
      </c>
      <c r="I17278" s="15">
        <f t="shared" si="809"/>
        <v>0</v>
      </c>
      <c r="J17278" s="43"/>
      <c r="K17278" s="1"/>
    </row>
    <row r="17279" spans="1:11">
      <c r="A17279" s="29">
        <v>40964</v>
      </c>
      <c r="B17279" s="30">
        <v>5</v>
      </c>
      <c r="C17279" s="30" t="s">
        <v>12</v>
      </c>
      <c r="D17279" s="30">
        <v>0</v>
      </c>
      <c r="E17279" s="50" t="str">
        <f t="shared" si="807"/>
        <v>February</v>
      </c>
      <c r="F17279" s="14" t="str">
        <f t="shared" si="808"/>
        <v>Saturday</v>
      </c>
      <c r="G17279" s="15">
        <f>$D17279*VLOOKUP($A17279,Price_Table,MATCH($C17279,$A$6:$K$6,0),1)</f>
        <v>0</v>
      </c>
      <c r="H17279" s="15">
        <f>D17279*VLOOKUP(A17279,Cost_Table,MATCH(C17279,M$6:W$6,0),1)</f>
        <v>0</v>
      </c>
      <c r="I17279" s="15">
        <f t="shared" si="809"/>
        <v>0</v>
      </c>
      <c r="J17279" s="43"/>
      <c r="K17279" s="1"/>
    </row>
    <row r="17280" spans="1:11">
      <c r="A17280" s="29">
        <v>40965</v>
      </c>
      <c r="B17280" s="30">
        <v>5</v>
      </c>
      <c r="C17280" s="30" t="s">
        <v>12</v>
      </c>
      <c r="D17280" s="30">
        <v>0</v>
      </c>
      <c r="E17280" s="50" t="str">
        <f t="shared" si="807"/>
        <v>February</v>
      </c>
      <c r="F17280" s="14" t="str">
        <f t="shared" si="808"/>
        <v>Sunday</v>
      </c>
      <c r="G17280" s="15">
        <f>$D17280*VLOOKUP($A17280,Price_Table,MATCH($C17280,$A$6:$K$6,0),1)</f>
        <v>0</v>
      </c>
      <c r="H17280" s="15">
        <f>D17280*VLOOKUP(A17280,Cost_Table,MATCH(C17280,M$6:W$6,0),1)</f>
        <v>0</v>
      </c>
      <c r="I17280" s="15">
        <f t="shared" si="809"/>
        <v>0</v>
      </c>
      <c r="J17280" s="43"/>
      <c r="K17280" s="1"/>
    </row>
    <row r="17281" spans="1:11">
      <c r="A17281" s="29">
        <v>40966</v>
      </c>
      <c r="B17281" s="30">
        <v>5</v>
      </c>
      <c r="C17281" s="30" t="s">
        <v>12</v>
      </c>
      <c r="D17281" s="30">
        <v>0</v>
      </c>
      <c r="E17281" s="50" t="str">
        <f t="shared" si="807"/>
        <v>February</v>
      </c>
      <c r="F17281" s="14" t="str">
        <f t="shared" si="808"/>
        <v>Monday</v>
      </c>
      <c r="G17281" s="15">
        <f>$D17281*VLOOKUP($A17281,Price_Table,MATCH($C17281,$A$6:$K$6,0),1)</f>
        <v>0</v>
      </c>
      <c r="H17281" s="15">
        <f>D17281*VLOOKUP(A17281,Cost_Table,MATCH(C17281,M$6:W$6,0),1)</f>
        <v>0</v>
      </c>
      <c r="I17281" s="15">
        <f t="shared" si="809"/>
        <v>0</v>
      </c>
      <c r="J17281" s="43"/>
      <c r="K17281" s="1"/>
    </row>
    <row r="17282" spans="1:11">
      <c r="A17282" s="29">
        <v>40967</v>
      </c>
      <c r="B17282" s="30">
        <v>5</v>
      </c>
      <c r="C17282" s="30" t="s">
        <v>12</v>
      </c>
      <c r="D17282" s="30">
        <v>0</v>
      </c>
      <c r="E17282" s="50" t="str">
        <f t="shared" si="807"/>
        <v>February</v>
      </c>
      <c r="F17282" s="14" t="str">
        <f t="shared" si="808"/>
        <v>Tuesday</v>
      </c>
      <c r="G17282" s="15">
        <f>$D17282*VLOOKUP($A17282,Price_Table,MATCH($C17282,$A$6:$K$6,0),1)</f>
        <v>0</v>
      </c>
      <c r="H17282" s="15">
        <f>D17282*VLOOKUP(A17282,Cost_Table,MATCH(C17282,M$6:W$6,0),1)</f>
        <v>0</v>
      </c>
      <c r="I17282" s="15">
        <f t="shared" si="809"/>
        <v>0</v>
      </c>
      <c r="J17282" s="43"/>
      <c r="K17282" s="1"/>
    </row>
    <row r="17283" spans="1:11">
      <c r="A17283" s="29">
        <v>40968</v>
      </c>
      <c r="B17283" s="30">
        <v>5</v>
      </c>
      <c r="C17283" s="30" t="s">
        <v>12</v>
      </c>
      <c r="D17283" s="30">
        <v>0</v>
      </c>
      <c r="E17283" s="50" t="str">
        <f t="shared" si="807"/>
        <v>February</v>
      </c>
      <c r="F17283" s="14" t="str">
        <f t="shared" si="808"/>
        <v>Wednesday</v>
      </c>
      <c r="G17283" s="15">
        <f>$D17283*VLOOKUP($A17283,Price_Table,MATCH($C17283,$A$6:$K$6,0),1)</f>
        <v>0</v>
      </c>
      <c r="H17283" s="15">
        <f>D17283*VLOOKUP(A17283,Cost_Table,MATCH(C17283,M$6:W$6,0),1)</f>
        <v>0</v>
      </c>
      <c r="I17283" s="15">
        <f t="shared" si="809"/>
        <v>0</v>
      </c>
      <c r="J17283" s="43"/>
      <c r="K17283" s="1"/>
    </row>
    <row r="17284" spans="1:11">
      <c r="A17284" s="29">
        <v>40969</v>
      </c>
      <c r="B17284" s="30">
        <v>5</v>
      </c>
      <c r="C17284" s="30" t="s">
        <v>12</v>
      </c>
      <c r="D17284" s="30">
        <v>0</v>
      </c>
      <c r="E17284" s="50" t="str">
        <f t="shared" si="807"/>
        <v>March</v>
      </c>
      <c r="F17284" s="14" t="str">
        <f t="shared" si="808"/>
        <v>Thursday</v>
      </c>
      <c r="G17284" s="15">
        <f>$D17284*VLOOKUP($A17284,Price_Table,MATCH($C17284,$A$6:$K$6,0),1)</f>
        <v>0</v>
      </c>
      <c r="H17284" s="15">
        <f>D17284*VLOOKUP(A17284,Cost_Table,MATCH(C17284,M$6:W$6,0),1)</f>
        <v>0</v>
      </c>
      <c r="I17284" s="15">
        <f t="shared" si="809"/>
        <v>0</v>
      </c>
      <c r="J17284" s="43"/>
      <c r="K17284" s="1"/>
    </row>
    <row r="17285" spans="1:11">
      <c r="A17285" s="29">
        <v>40970</v>
      </c>
      <c r="B17285" s="30">
        <v>5</v>
      </c>
      <c r="C17285" s="30" t="s">
        <v>12</v>
      </c>
      <c r="D17285" s="30">
        <v>0</v>
      </c>
      <c r="E17285" s="50" t="str">
        <f t="shared" si="807"/>
        <v>March</v>
      </c>
      <c r="F17285" s="14" t="str">
        <f t="shared" si="808"/>
        <v>Friday</v>
      </c>
      <c r="G17285" s="15">
        <f>$D17285*VLOOKUP($A17285,Price_Table,MATCH($C17285,$A$6:$K$6,0),1)</f>
        <v>0</v>
      </c>
      <c r="H17285" s="15">
        <f>D17285*VLOOKUP(A17285,Cost_Table,MATCH(C17285,M$6:W$6,0),1)</f>
        <v>0</v>
      </c>
      <c r="I17285" s="15">
        <f t="shared" si="809"/>
        <v>0</v>
      </c>
      <c r="J17285" s="43"/>
      <c r="K17285" s="1"/>
    </row>
    <row r="17286" spans="1:11">
      <c r="A17286" s="29">
        <v>40971</v>
      </c>
      <c r="B17286" s="30">
        <v>5</v>
      </c>
      <c r="C17286" s="30" t="s">
        <v>12</v>
      </c>
      <c r="D17286" s="30">
        <v>0</v>
      </c>
      <c r="E17286" s="50" t="str">
        <f t="shared" si="807"/>
        <v>March</v>
      </c>
      <c r="F17286" s="14" t="str">
        <f t="shared" si="808"/>
        <v>Saturday</v>
      </c>
      <c r="G17286" s="15">
        <f>$D17286*VLOOKUP($A17286,Price_Table,MATCH($C17286,$A$6:$K$6,0),1)</f>
        <v>0</v>
      </c>
      <c r="H17286" s="15">
        <f>D17286*VLOOKUP(A17286,Cost_Table,MATCH(C17286,M$6:W$6,0),1)</f>
        <v>0</v>
      </c>
      <c r="I17286" s="15">
        <f t="shared" si="809"/>
        <v>0</v>
      </c>
      <c r="J17286" s="43"/>
      <c r="K17286" s="1"/>
    </row>
    <row r="17287" spans="1:11">
      <c r="A17287" s="29">
        <v>40972</v>
      </c>
      <c r="B17287" s="30">
        <v>5</v>
      </c>
      <c r="C17287" s="30" t="s">
        <v>12</v>
      </c>
      <c r="D17287" s="30">
        <v>0</v>
      </c>
      <c r="E17287" s="50" t="str">
        <f t="shared" si="807"/>
        <v>March</v>
      </c>
      <c r="F17287" s="14" t="str">
        <f t="shared" si="808"/>
        <v>Sunday</v>
      </c>
      <c r="G17287" s="15">
        <f>$D17287*VLOOKUP($A17287,Price_Table,MATCH($C17287,$A$6:$K$6,0),1)</f>
        <v>0</v>
      </c>
      <c r="H17287" s="15">
        <f>D17287*VLOOKUP(A17287,Cost_Table,MATCH(C17287,M$6:W$6,0),1)</f>
        <v>0</v>
      </c>
      <c r="I17287" s="15">
        <f t="shared" si="809"/>
        <v>0</v>
      </c>
      <c r="J17287" s="43"/>
      <c r="K17287" s="1"/>
    </row>
    <row r="17288" spans="1:11">
      <c r="A17288" s="29">
        <v>40973</v>
      </c>
      <c r="B17288" s="30">
        <v>5</v>
      </c>
      <c r="C17288" s="30" t="s">
        <v>12</v>
      </c>
      <c r="D17288" s="30">
        <v>0</v>
      </c>
      <c r="E17288" s="50" t="str">
        <f t="shared" si="807"/>
        <v>March</v>
      </c>
      <c r="F17288" s="14" t="str">
        <f t="shared" si="808"/>
        <v>Monday</v>
      </c>
      <c r="G17288" s="15">
        <f>$D17288*VLOOKUP($A17288,Price_Table,MATCH($C17288,$A$6:$K$6,0),1)</f>
        <v>0</v>
      </c>
      <c r="H17288" s="15">
        <f>D17288*VLOOKUP(A17288,Cost_Table,MATCH(C17288,M$6:W$6,0),1)</f>
        <v>0</v>
      </c>
      <c r="I17288" s="15">
        <f t="shared" si="809"/>
        <v>0</v>
      </c>
      <c r="J17288" s="43"/>
      <c r="K17288" s="1"/>
    </row>
    <row r="17289" spans="1:11">
      <c r="A17289" s="29">
        <v>40974</v>
      </c>
      <c r="B17289" s="30">
        <v>5</v>
      </c>
      <c r="C17289" s="30" t="s">
        <v>12</v>
      </c>
      <c r="D17289" s="30">
        <v>0</v>
      </c>
      <c r="E17289" s="50" t="str">
        <f t="shared" si="807"/>
        <v>March</v>
      </c>
      <c r="F17289" s="14" t="str">
        <f t="shared" si="808"/>
        <v>Tuesday</v>
      </c>
      <c r="G17289" s="15">
        <f>$D17289*VLOOKUP($A17289,Price_Table,MATCH($C17289,$A$6:$K$6,0),1)</f>
        <v>0</v>
      </c>
      <c r="H17289" s="15">
        <f>D17289*VLOOKUP(A17289,Cost_Table,MATCH(C17289,M$6:W$6,0),1)</f>
        <v>0</v>
      </c>
      <c r="I17289" s="15">
        <f t="shared" si="809"/>
        <v>0</v>
      </c>
      <c r="J17289" s="43"/>
      <c r="K17289" s="1"/>
    </row>
    <row r="17290" spans="1:11">
      <c r="A17290" s="29">
        <v>40975</v>
      </c>
      <c r="B17290" s="30">
        <v>5</v>
      </c>
      <c r="C17290" s="30" t="s">
        <v>12</v>
      </c>
      <c r="D17290" s="30">
        <v>0</v>
      </c>
      <c r="E17290" s="50" t="str">
        <f t="shared" si="807"/>
        <v>March</v>
      </c>
      <c r="F17290" s="14" t="str">
        <f t="shared" si="808"/>
        <v>Wednesday</v>
      </c>
      <c r="G17290" s="15">
        <f>$D17290*VLOOKUP($A17290,Price_Table,MATCH($C17290,$A$6:$K$6,0),1)</f>
        <v>0</v>
      </c>
      <c r="H17290" s="15">
        <f>D17290*VLOOKUP(A17290,Cost_Table,MATCH(C17290,M$6:W$6,0),1)</f>
        <v>0</v>
      </c>
      <c r="I17290" s="15">
        <f t="shared" si="809"/>
        <v>0</v>
      </c>
      <c r="J17290" s="43"/>
      <c r="K17290" s="1"/>
    </row>
    <row r="17291" spans="1:11">
      <c r="A17291" s="29">
        <v>40976</v>
      </c>
      <c r="B17291" s="30">
        <v>5</v>
      </c>
      <c r="C17291" s="30" t="s">
        <v>12</v>
      </c>
      <c r="D17291" s="30">
        <v>0</v>
      </c>
      <c r="E17291" s="50" t="str">
        <f t="shared" si="807"/>
        <v>March</v>
      </c>
      <c r="F17291" s="14" t="str">
        <f t="shared" si="808"/>
        <v>Thursday</v>
      </c>
      <c r="G17291" s="15">
        <f>$D17291*VLOOKUP($A17291,Price_Table,MATCH($C17291,$A$6:$K$6,0),1)</f>
        <v>0</v>
      </c>
      <c r="H17291" s="15">
        <f>D17291*VLOOKUP(A17291,Cost_Table,MATCH(C17291,M$6:W$6,0),1)</f>
        <v>0</v>
      </c>
      <c r="I17291" s="15">
        <f t="shared" si="809"/>
        <v>0</v>
      </c>
      <c r="J17291" s="43"/>
      <c r="K17291" s="1"/>
    </row>
    <row r="17292" spans="1:11">
      <c r="A17292" s="29">
        <v>40977</v>
      </c>
      <c r="B17292" s="30">
        <v>5</v>
      </c>
      <c r="C17292" s="30" t="s">
        <v>12</v>
      </c>
      <c r="D17292" s="30">
        <v>0</v>
      </c>
      <c r="E17292" s="50" t="str">
        <f t="shared" si="807"/>
        <v>March</v>
      </c>
      <c r="F17292" s="14" t="str">
        <f t="shared" si="808"/>
        <v>Friday</v>
      </c>
      <c r="G17292" s="15">
        <f>$D17292*VLOOKUP($A17292,Price_Table,MATCH($C17292,$A$6:$K$6,0),1)</f>
        <v>0</v>
      </c>
      <c r="H17292" s="15">
        <f>D17292*VLOOKUP(A17292,Cost_Table,MATCH(C17292,M$6:W$6,0),1)</f>
        <v>0</v>
      </c>
      <c r="I17292" s="15">
        <f t="shared" si="809"/>
        <v>0</v>
      </c>
      <c r="J17292" s="43"/>
      <c r="K17292" s="1"/>
    </row>
    <row r="17293" spans="1:11">
      <c r="A17293" s="29">
        <v>40978</v>
      </c>
      <c r="B17293" s="30">
        <v>5</v>
      </c>
      <c r="C17293" s="30" t="s">
        <v>12</v>
      </c>
      <c r="D17293" s="30">
        <v>0</v>
      </c>
      <c r="E17293" s="50" t="str">
        <f t="shared" si="807"/>
        <v>March</v>
      </c>
      <c r="F17293" s="14" t="str">
        <f t="shared" si="808"/>
        <v>Saturday</v>
      </c>
      <c r="G17293" s="15">
        <f>$D17293*VLOOKUP($A17293,Price_Table,MATCH($C17293,$A$6:$K$6,0),1)</f>
        <v>0</v>
      </c>
      <c r="H17293" s="15">
        <f>D17293*VLOOKUP(A17293,Cost_Table,MATCH(C17293,M$6:W$6,0),1)</f>
        <v>0</v>
      </c>
      <c r="I17293" s="15">
        <f t="shared" si="809"/>
        <v>0</v>
      </c>
      <c r="J17293" s="43"/>
      <c r="K17293" s="1"/>
    </row>
    <row r="17294" spans="1:11">
      <c r="A17294" s="29">
        <v>40979</v>
      </c>
      <c r="B17294" s="30">
        <v>5</v>
      </c>
      <c r="C17294" s="30" t="s">
        <v>12</v>
      </c>
      <c r="D17294" s="30">
        <v>0</v>
      </c>
      <c r="E17294" s="50" t="str">
        <f t="shared" si="807"/>
        <v>March</v>
      </c>
      <c r="F17294" s="14" t="str">
        <f t="shared" si="808"/>
        <v>Sunday</v>
      </c>
      <c r="G17294" s="15">
        <f>$D17294*VLOOKUP($A17294,Price_Table,MATCH($C17294,$A$6:$K$6,0),1)</f>
        <v>0</v>
      </c>
      <c r="H17294" s="15">
        <f>D17294*VLOOKUP(A17294,Cost_Table,MATCH(C17294,M$6:W$6,0),1)</f>
        <v>0</v>
      </c>
      <c r="I17294" s="15">
        <f t="shared" si="809"/>
        <v>0</v>
      </c>
      <c r="J17294" s="43"/>
      <c r="K17294" s="1"/>
    </row>
    <row r="17295" spans="1:11">
      <c r="A17295" s="29">
        <v>40980</v>
      </c>
      <c r="B17295" s="30">
        <v>5</v>
      </c>
      <c r="C17295" s="30" t="s">
        <v>12</v>
      </c>
      <c r="D17295" s="30">
        <v>0</v>
      </c>
      <c r="E17295" s="50" t="str">
        <f t="shared" si="807"/>
        <v>March</v>
      </c>
      <c r="F17295" s="14" t="str">
        <f t="shared" si="808"/>
        <v>Monday</v>
      </c>
      <c r="G17295" s="15">
        <f>$D17295*VLOOKUP($A17295,Price_Table,MATCH($C17295,$A$6:$K$6,0),1)</f>
        <v>0</v>
      </c>
      <c r="H17295" s="15">
        <f>D17295*VLOOKUP(A17295,Cost_Table,MATCH(C17295,M$6:W$6,0),1)</f>
        <v>0</v>
      </c>
      <c r="I17295" s="15">
        <f t="shared" si="809"/>
        <v>0</v>
      </c>
      <c r="J17295" s="43"/>
      <c r="K17295" s="1"/>
    </row>
    <row r="17296" spans="1:11">
      <c r="A17296" s="29">
        <v>40981</v>
      </c>
      <c r="B17296" s="30">
        <v>5</v>
      </c>
      <c r="C17296" s="30" t="s">
        <v>12</v>
      </c>
      <c r="D17296" s="30">
        <v>0</v>
      </c>
      <c r="E17296" s="50" t="str">
        <f t="shared" si="807"/>
        <v>March</v>
      </c>
      <c r="F17296" s="14" t="str">
        <f t="shared" si="808"/>
        <v>Tuesday</v>
      </c>
      <c r="G17296" s="15">
        <f>$D17296*VLOOKUP($A17296,Price_Table,MATCH($C17296,$A$6:$K$6,0),1)</f>
        <v>0</v>
      </c>
      <c r="H17296" s="15">
        <f>D17296*VLOOKUP(A17296,Cost_Table,MATCH(C17296,M$6:W$6,0),1)</f>
        <v>0</v>
      </c>
      <c r="I17296" s="15">
        <f t="shared" si="809"/>
        <v>0</v>
      </c>
      <c r="J17296" s="43"/>
      <c r="K17296" s="1"/>
    </row>
    <row r="17297" spans="1:11">
      <c r="A17297" s="29">
        <v>40982</v>
      </c>
      <c r="B17297" s="30">
        <v>5</v>
      </c>
      <c r="C17297" s="30" t="s">
        <v>12</v>
      </c>
      <c r="D17297" s="30">
        <v>0</v>
      </c>
      <c r="E17297" s="50" t="str">
        <f t="shared" si="807"/>
        <v>March</v>
      </c>
      <c r="F17297" s="14" t="str">
        <f t="shared" si="808"/>
        <v>Wednesday</v>
      </c>
      <c r="G17297" s="15">
        <f>$D17297*VLOOKUP($A17297,Price_Table,MATCH($C17297,$A$6:$K$6,0),1)</f>
        <v>0</v>
      </c>
      <c r="H17297" s="15">
        <f>D17297*VLOOKUP(A17297,Cost_Table,MATCH(C17297,M$6:W$6,0),1)</f>
        <v>0</v>
      </c>
      <c r="I17297" s="15">
        <f t="shared" si="809"/>
        <v>0</v>
      </c>
      <c r="J17297" s="43"/>
      <c r="K17297" s="1"/>
    </row>
    <row r="17298" spans="1:11">
      <c r="A17298" s="29">
        <v>40983</v>
      </c>
      <c r="B17298" s="30">
        <v>5</v>
      </c>
      <c r="C17298" s="30" t="s">
        <v>12</v>
      </c>
      <c r="D17298" s="30">
        <v>0</v>
      </c>
      <c r="E17298" s="50" t="str">
        <f t="shared" si="807"/>
        <v>March</v>
      </c>
      <c r="F17298" s="14" t="str">
        <f t="shared" si="808"/>
        <v>Thursday</v>
      </c>
      <c r="G17298" s="15">
        <f>$D17298*VLOOKUP($A17298,Price_Table,MATCH($C17298,$A$6:$K$6,0),1)</f>
        <v>0</v>
      </c>
      <c r="H17298" s="15">
        <f>D17298*VLOOKUP(A17298,Cost_Table,MATCH(C17298,M$6:W$6,0),1)</f>
        <v>0</v>
      </c>
      <c r="I17298" s="15">
        <f t="shared" si="809"/>
        <v>0</v>
      </c>
      <c r="J17298" s="43"/>
      <c r="K17298" s="1"/>
    </row>
    <row r="17299" spans="1:11">
      <c r="A17299" s="29">
        <v>40984</v>
      </c>
      <c r="B17299" s="30">
        <v>5</v>
      </c>
      <c r="C17299" s="30" t="s">
        <v>12</v>
      </c>
      <c r="D17299" s="30">
        <v>0</v>
      </c>
      <c r="E17299" s="50" t="str">
        <f t="shared" si="807"/>
        <v>March</v>
      </c>
      <c r="F17299" s="14" t="str">
        <f t="shared" si="808"/>
        <v>Friday</v>
      </c>
      <c r="G17299" s="15">
        <f>$D17299*VLOOKUP($A17299,Price_Table,MATCH($C17299,$A$6:$K$6,0),1)</f>
        <v>0</v>
      </c>
      <c r="H17299" s="15">
        <f>D17299*VLOOKUP(A17299,Cost_Table,MATCH(C17299,M$6:W$6,0),1)</f>
        <v>0</v>
      </c>
      <c r="I17299" s="15">
        <f t="shared" si="809"/>
        <v>0</v>
      </c>
      <c r="J17299" s="43"/>
      <c r="K17299" s="1"/>
    </row>
    <row r="17300" spans="1:11">
      <c r="A17300" s="29">
        <v>40985</v>
      </c>
      <c r="B17300" s="30">
        <v>5</v>
      </c>
      <c r="C17300" s="30" t="s">
        <v>12</v>
      </c>
      <c r="D17300" s="30">
        <v>0</v>
      </c>
      <c r="E17300" s="50" t="str">
        <f t="shared" si="807"/>
        <v>March</v>
      </c>
      <c r="F17300" s="14" t="str">
        <f t="shared" si="808"/>
        <v>Saturday</v>
      </c>
      <c r="G17300" s="15">
        <f>$D17300*VLOOKUP($A17300,Price_Table,MATCH($C17300,$A$6:$K$6,0),1)</f>
        <v>0</v>
      </c>
      <c r="H17300" s="15">
        <f>D17300*VLOOKUP(A17300,Cost_Table,MATCH(C17300,M$6:W$6,0),1)</f>
        <v>0</v>
      </c>
      <c r="I17300" s="15">
        <f t="shared" si="809"/>
        <v>0</v>
      </c>
      <c r="J17300" s="43"/>
      <c r="K17300" s="1"/>
    </row>
    <row r="17301" spans="1:11">
      <c r="A17301" s="29">
        <v>40986</v>
      </c>
      <c r="B17301" s="30">
        <v>5</v>
      </c>
      <c r="C17301" s="30" t="s">
        <v>12</v>
      </c>
      <c r="D17301" s="30">
        <v>0</v>
      </c>
      <c r="E17301" s="50" t="str">
        <f t="shared" si="807"/>
        <v>March</v>
      </c>
      <c r="F17301" s="14" t="str">
        <f t="shared" si="808"/>
        <v>Sunday</v>
      </c>
      <c r="G17301" s="15">
        <f>$D17301*VLOOKUP($A17301,Price_Table,MATCH($C17301,$A$6:$K$6,0),1)</f>
        <v>0</v>
      </c>
      <c r="H17301" s="15">
        <f>D17301*VLOOKUP(A17301,Cost_Table,MATCH(C17301,M$6:W$6,0),1)</f>
        <v>0</v>
      </c>
      <c r="I17301" s="15">
        <f t="shared" si="809"/>
        <v>0</v>
      </c>
      <c r="J17301" s="43"/>
      <c r="K17301" s="1"/>
    </row>
    <row r="17302" spans="1:11">
      <c r="A17302" s="29">
        <v>40987</v>
      </c>
      <c r="B17302" s="30">
        <v>5</v>
      </c>
      <c r="C17302" s="30" t="s">
        <v>12</v>
      </c>
      <c r="D17302" s="30">
        <v>0</v>
      </c>
      <c r="E17302" s="50" t="str">
        <f t="shared" si="807"/>
        <v>March</v>
      </c>
      <c r="F17302" s="14" t="str">
        <f t="shared" si="808"/>
        <v>Monday</v>
      </c>
      <c r="G17302" s="15">
        <f>$D17302*VLOOKUP($A17302,Price_Table,MATCH($C17302,$A$6:$K$6,0),1)</f>
        <v>0</v>
      </c>
      <c r="H17302" s="15">
        <f>D17302*VLOOKUP(A17302,Cost_Table,MATCH(C17302,M$6:W$6,0),1)</f>
        <v>0</v>
      </c>
      <c r="I17302" s="15">
        <f t="shared" si="809"/>
        <v>0</v>
      </c>
      <c r="J17302" s="43"/>
      <c r="K17302" s="1"/>
    </row>
    <row r="17303" spans="1:11">
      <c r="A17303" s="29">
        <v>40988</v>
      </c>
      <c r="B17303" s="30">
        <v>5</v>
      </c>
      <c r="C17303" s="30" t="s">
        <v>12</v>
      </c>
      <c r="D17303" s="30">
        <v>0</v>
      </c>
      <c r="E17303" s="50" t="str">
        <f t="shared" ref="E17303:E17366" si="810">TEXT(A17303,"mmmm")</f>
        <v>March</v>
      </c>
      <c r="F17303" s="14" t="str">
        <f t="shared" ref="F17303:F17366" si="811">TEXT(A17303,"dddd")</f>
        <v>Tuesday</v>
      </c>
      <c r="G17303" s="15">
        <f>$D17303*VLOOKUP($A17303,Price_Table,MATCH($C17303,$A$6:$K$6,0),1)</f>
        <v>0</v>
      </c>
      <c r="H17303" s="15">
        <f>D17303*VLOOKUP(A17303,Cost_Table,MATCH(C17303,M$6:W$6,0),1)</f>
        <v>0</v>
      </c>
      <c r="I17303" s="15">
        <f t="shared" ref="I17303:I17366" si="812">G17303-H17303</f>
        <v>0</v>
      </c>
      <c r="J17303" s="43"/>
      <c r="K17303" s="1"/>
    </row>
    <row r="17304" spans="1:11">
      <c r="A17304" s="29">
        <v>40989</v>
      </c>
      <c r="B17304" s="30">
        <v>5</v>
      </c>
      <c r="C17304" s="30" t="s">
        <v>12</v>
      </c>
      <c r="D17304" s="30">
        <v>0</v>
      </c>
      <c r="E17304" s="50" t="str">
        <f t="shared" si="810"/>
        <v>March</v>
      </c>
      <c r="F17304" s="14" t="str">
        <f t="shared" si="811"/>
        <v>Wednesday</v>
      </c>
      <c r="G17304" s="15">
        <f>$D17304*VLOOKUP($A17304,Price_Table,MATCH($C17304,$A$6:$K$6,0),1)</f>
        <v>0</v>
      </c>
      <c r="H17304" s="15">
        <f>D17304*VLOOKUP(A17304,Cost_Table,MATCH(C17304,M$6:W$6,0),1)</f>
        <v>0</v>
      </c>
      <c r="I17304" s="15">
        <f t="shared" si="812"/>
        <v>0</v>
      </c>
      <c r="J17304" s="43"/>
      <c r="K17304" s="1"/>
    </row>
    <row r="17305" spans="1:11">
      <c r="A17305" s="29">
        <v>40990</v>
      </c>
      <c r="B17305" s="30">
        <v>5</v>
      </c>
      <c r="C17305" s="30" t="s">
        <v>12</v>
      </c>
      <c r="D17305" s="30">
        <v>0</v>
      </c>
      <c r="E17305" s="50" t="str">
        <f t="shared" si="810"/>
        <v>March</v>
      </c>
      <c r="F17305" s="14" t="str">
        <f t="shared" si="811"/>
        <v>Thursday</v>
      </c>
      <c r="G17305" s="15">
        <f>$D17305*VLOOKUP($A17305,Price_Table,MATCH($C17305,$A$6:$K$6,0),1)</f>
        <v>0</v>
      </c>
      <c r="H17305" s="15">
        <f>D17305*VLOOKUP(A17305,Cost_Table,MATCH(C17305,M$6:W$6,0),1)</f>
        <v>0</v>
      </c>
      <c r="I17305" s="15">
        <f t="shared" si="812"/>
        <v>0</v>
      </c>
      <c r="J17305" s="43"/>
      <c r="K17305" s="1"/>
    </row>
    <row r="17306" spans="1:11">
      <c r="A17306" s="29">
        <v>40991</v>
      </c>
      <c r="B17306" s="30">
        <v>5</v>
      </c>
      <c r="C17306" s="30" t="s">
        <v>12</v>
      </c>
      <c r="D17306" s="30">
        <v>0</v>
      </c>
      <c r="E17306" s="50" t="str">
        <f t="shared" si="810"/>
        <v>March</v>
      </c>
      <c r="F17306" s="14" t="str">
        <f t="shared" si="811"/>
        <v>Friday</v>
      </c>
      <c r="G17306" s="15">
        <f>$D17306*VLOOKUP($A17306,Price_Table,MATCH($C17306,$A$6:$K$6,0),1)</f>
        <v>0</v>
      </c>
      <c r="H17306" s="15">
        <f>D17306*VLOOKUP(A17306,Cost_Table,MATCH(C17306,M$6:W$6,0),1)</f>
        <v>0</v>
      </c>
      <c r="I17306" s="15">
        <f t="shared" si="812"/>
        <v>0</v>
      </c>
      <c r="J17306" s="43"/>
      <c r="K17306" s="1"/>
    </row>
    <row r="17307" spans="1:11">
      <c r="A17307" s="29">
        <v>40992</v>
      </c>
      <c r="B17307" s="30">
        <v>5</v>
      </c>
      <c r="C17307" s="30" t="s">
        <v>12</v>
      </c>
      <c r="D17307" s="30">
        <v>0</v>
      </c>
      <c r="E17307" s="50" t="str">
        <f t="shared" si="810"/>
        <v>March</v>
      </c>
      <c r="F17307" s="14" t="str">
        <f t="shared" si="811"/>
        <v>Saturday</v>
      </c>
      <c r="G17307" s="15">
        <f>$D17307*VLOOKUP($A17307,Price_Table,MATCH($C17307,$A$6:$K$6,0),1)</f>
        <v>0</v>
      </c>
      <c r="H17307" s="15">
        <f>D17307*VLOOKUP(A17307,Cost_Table,MATCH(C17307,M$6:W$6,0),1)</f>
        <v>0</v>
      </c>
      <c r="I17307" s="15">
        <f t="shared" si="812"/>
        <v>0</v>
      </c>
      <c r="J17307" s="43"/>
      <c r="K17307" s="1"/>
    </row>
    <row r="17308" spans="1:11">
      <c r="A17308" s="29">
        <v>40993</v>
      </c>
      <c r="B17308" s="30">
        <v>5</v>
      </c>
      <c r="C17308" s="30" t="s">
        <v>12</v>
      </c>
      <c r="D17308" s="30">
        <v>0</v>
      </c>
      <c r="E17308" s="50" t="str">
        <f t="shared" si="810"/>
        <v>March</v>
      </c>
      <c r="F17308" s="14" t="str">
        <f t="shared" si="811"/>
        <v>Sunday</v>
      </c>
      <c r="G17308" s="15">
        <f>$D17308*VLOOKUP($A17308,Price_Table,MATCH($C17308,$A$6:$K$6,0),1)</f>
        <v>0</v>
      </c>
      <c r="H17308" s="15">
        <f>D17308*VLOOKUP(A17308,Cost_Table,MATCH(C17308,M$6:W$6,0),1)</f>
        <v>0</v>
      </c>
      <c r="I17308" s="15">
        <f t="shared" si="812"/>
        <v>0</v>
      </c>
      <c r="J17308" s="43"/>
      <c r="K17308" s="1"/>
    </row>
    <row r="17309" spans="1:11">
      <c r="A17309" s="29">
        <v>40994</v>
      </c>
      <c r="B17309" s="30">
        <v>5</v>
      </c>
      <c r="C17309" s="30" t="s">
        <v>12</v>
      </c>
      <c r="D17309" s="30">
        <v>0</v>
      </c>
      <c r="E17309" s="50" t="str">
        <f t="shared" si="810"/>
        <v>March</v>
      </c>
      <c r="F17309" s="14" t="str">
        <f t="shared" si="811"/>
        <v>Monday</v>
      </c>
      <c r="G17309" s="15">
        <f>$D17309*VLOOKUP($A17309,Price_Table,MATCH($C17309,$A$6:$K$6,0),1)</f>
        <v>0</v>
      </c>
      <c r="H17309" s="15">
        <f>D17309*VLOOKUP(A17309,Cost_Table,MATCH(C17309,M$6:W$6,0),1)</f>
        <v>0</v>
      </c>
      <c r="I17309" s="15">
        <f t="shared" si="812"/>
        <v>0</v>
      </c>
      <c r="J17309" s="43"/>
      <c r="K17309" s="1"/>
    </row>
    <row r="17310" spans="1:11">
      <c r="A17310" s="29">
        <v>40995</v>
      </c>
      <c r="B17310" s="30">
        <v>5</v>
      </c>
      <c r="C17310" s="30" t="s">
        <v>12</v>
      </c>
      <c r="D17310" s="30">
        <v>0</v>
      </c>
      <c r="E17310" s="50" t="str">
        <f t="shared" si="810"/>
        <v>March</v>
      </c>
      <c r="F17310" s="14" t="str">
        <f t="shared" si="811"/>
        <v>Tuesday</v>
      </c>
      <c r="G17310" s="15">
        <f>$D17310*VLOOKUP($A17310,Price_Table,MATCH($C17310,$A$6:$K$6,0),1)</f>
        <v>0</v>
      </c>
      <c r="H17310" s="15">
        <f>D17310*VLOOKUP(A17310,Cost_Table,MATCH(C17310,M$6:W$6,0),1)</f>
        <v>0</v>
      </c>
      <c r="I17310" s="15">
        <f t="shared" si="812"/>
        <v>0</v>
      </c>
      <c r="J17310" s="43"/>
      <c r="K17310" s="1"/>
    </row>
    <row r="17311" spans="1:11">
      <c r="A17311" s="29">
        <v>40996</v>
      </c>
      <c r="B17311" s="30">
        <v>5</v>
      </c>
      <c r="C17311" s="30" t="s">
        <v>12</v>
      </c>
      <c r="D17311" s="30">
        <v>0</v>
      </c>
      <c r="E17311" s="50" t="str">
        <f t="shared" si="810"/>
        <v>March</v>
      </c>
      <c r="F17311" s="14" t="str">
        <f t="shared" si="811"/>
        <v>Wednesday</v>
      </c>
      <c r="G17311" s="15">
        <f>$D17311*VLOOKUP($A17311,Price_Table,MATCH($C17311,$A$6:$K$6,0),1)</f>
        <v>0</v>
      </c>
      <c r="H17311" s="15">
        <f>D17311*VLOOKUP(A17311,Cost_Table,MATCH(C17311,M$6:W$6,0),1)</f>
        <v>0</v>
      </c>
      <c r="I17311" s="15">
        <f t="shared" si="812"/>
        <v>0</v>
      </c>
      <c r="J17311" s="43"/>
      <c r="K17311" s="1"/>
    </row>
    <row r="17312" spans="1:11">
      <c r="A17312" s="29">
        <v>40997</v>
      </c>
      <c r="B17312" s="30">
        <v>5</v>
      </c>
      <c r="C17312" s="30" t="s">
        <v>12</v>
      </c>
      <c r="D17312" s="30">
        <v>0</v>
      </c>
      <c r="E17312" s="50" t="str">
        <f t="shared" si="810"/>
        <v>March</v>
      </c>
      <c r="F17312" s="14" t="str">
        <f t="shared" si="811"/>
        <v>Thursday</v>
      </c>
      <c r="G17312" s="15">
        <f>$D17312*VLOOKUP($A17312,Price_Table,MATCH($C17312,$A$6:$K$6,0),1)</f>
        <v>0</v>
      </c>
      <c r="H17312" s="15">
        <f>D17312*VLOOKUP(A17312,Cost_Table,MATCH(C17312,M$6:W$6,0),1)</f>
        <v>0</v>
      </c>
      <c r="I17312" s="15">
        <f t="shared" si="812"/>
        <v>0</v>
      </c>
      <c r="J17312" s="43"/>
      <c r="K17312" s="1"/>
    </row>
    <row r="17313" spans="1:11">
      <c r="A17313" s="29">
        <v>40998</v>
      </c>
      <c r="B17313" s="30">
        <v>5</v>
      </c>
      <c r="C17313" s="30" t="s">
        <v>12</v>
      </c>
      <c r="D17313" s="30">
        <v>0</v>
      </c>
      <c r="E17313" s="50" t="str">
        <f t="shared" si="810"/>
        <v>March</v>
      </c>
      <c r="F17313" s="14" t="str">
        <f t="shared" si="811"/>
        <v>Friday</v>
      </c>
      <c r="G17313" s="15">
        <f>$D17313*VLOOKUP($A17313,Price_Table,MATCH($C17313,$A$6:$K$6,0),1)</f>
        <v>0</v>
      </c>
      <c r="H17313" s="15">
        <f>D17313*VLOOKUP(A17313,Cost_Table,MATCH(C17313,M$6:W$6,0),1)</f>
        <v>0</v>
      </c>
      <c r="I17313" s="15">
        <f t="shared" si="812"/>
        <v>0</v>
      </c>
      <c r="J17313" s="43"/>
      <c r="K17313" s="1"/>
    </row>
    <row r="17314" spans="1:11">
      <c r="A17314" s="29">
        <v>40999</v>
      </c>
      <c r="B17314" s="30">
        <v>5</v>
      </c>
      <c r="C17314" s="30" t="s">
        <v>12</v>
      </c>
      <c r="D17314" s="30">
        <v>0</v>
      </c>
      <c r="E17314" s="50" t="str">
        <f t="shared" si="810"/>
        <v>March</v>
      </c>
      <c r="F17314" s="14" t="str">
        <f t="shared" si="811"/>
        <v>Saturday</v>
      </c>
      <c r="G17314" s="15">
        <f>$D17314*VLOOKUP($A17314,Price_Table,MATCH($C17314,$A$6:$K$6,0),1)</f>
        <v>0</v>
      </c>
      <c r="H17314" s="15">
        <f>D17314*VLOOKUP(A17314,Cost_Table,MATCH(C17314,M$6:W$6,0),1)</f>
        <v>0</v>
      </c>
      <c r="I17314" s="15">
        <f t="shared" si="812"/>
        <v>0</v>
      </c>
      <c r="J17314" s="43"/>
      <c r="K17314" s="1"/>
    </row>
    <row r="17315" spans="1:11">
      <c r="A17315" s="29">
        <v>41000</v>
      </c>
      <c r="B17315" s="30">
        <v>5</v>
      </c>
      <c r="C17315" s="30" t="s">
        <v>12</v>
      </c>
      <c r="D17315" s="30">
        <v>0</v>
      </c>
      <c r="E17315" s="50" t="str">
        <f t="shared" si="810"/>
        <v>April</v>
      </c>
      <c r="F17315" s="14" t="str">
        <f t="shared" si="811"/>
        <v>Sunday</v>
      </c>
      <c r="G17315" s="15">
        <f>$D17315*VLOOKUP($A17315,Price_Table,MATCH($C17315,$A$6:$K$6,0),1)</f>
        <v>0</v>
      </c>
      <c r="H17315" s="15">
        <f>D17315*VLOOKUP(A17315,Cost_Table,MATCH(C17315,M$6:W$6,0),1)</f>
        <v>0</v>
      </c>
      <c r="I17315" s="15">
        <f t="shared" si="812"/>
        <v>0</v>
      </c>
      <c r="J17315" s="43"/>
      <c r="K17315" s="1"/>
    </row>
    <row r="17316" spans="1:11">
      <c r="A17316" s="29">
        <v>41001</v>
      </c>
      <c r="B17316" s="30">
        <v>5</v>
      </c>
      <c r="C17316" s="30" t="s">
        <v>12</v>
      </c>
      <c r="D17316" s="30">
        <v>0</v>
      </c>
      <c r="E17316" s="50" t="str">
        <f t="shared" si="810"/>
        <v>April</v>
      </c>
      <c r="F17316" s="14" t="str">
        <f t="shared" si="811"/>
        <v>Monday</v>
      </c>
      <c r="G17316" s="15">
        <f>$D17316*VLOOKUP($A17316,Price_Table,MATCH($C17316,$A$6:$K$6,0),1)</f>
        <v>0</v>
      </c>
      <c r="H17316" s="15">
        <f>D17316*VLOOKUP(A17316,Cost_Table,MATCH(C17316,M$6:W$6,0),1)</f>
        <v>0</v>
      </c>
      <c r="I17316" s="15">
        <f t="shared" si="812"/>
        <v>0</v>
      </c>
      <c r="J17316" s="43"/>
      <c r="K17316" s="1"/>
    </row>
    <row r="17317" spans="1:11">
      <c r="A17317" s="29">
        <v>41002</v>
      </c>
      <c r="B17317" s="30">
        <v>5</v>
      </c>
      <c r="C17317" s="30" t="s">
        <v>12</v>
      </c>
      <c r="D17317" s="30">
        <v>0</v>
      </c>
      <c r="E17317" s="50" t="str">
        <f t="shared" si="810"/>
        <v>April</v>
      </c>
      <c r="F17317" s="14" t="str">
        <f t="shared" si="811"/>
        <v>Tuesday</v>
      </c>
      <c r="G17317" s="15">
        <f>$D17317*VLOOKUP($A17317,Price_Table,MATCH($C17317,$A$6:$K$6,0),1)</f>
        <v>0</v>
      </c>
      <c r="H17317" s="15">
        <f>D17317*VLOOKUP(A17317,Cost_Table,MATCH(C17317,M$6:W$6,0),1)</f>
        <v>0</v>
      </c>
      <c r="I17317" s="15">
        <f t="shared" si="812"/>
        <v>0</v>
      </c>
      <c r="J17317" s="43"/>
      <c r="K17317" s="1"/>
    </row>
    <row r="17318" spans="1:11">
      <c r="A17318" s="29">
        <v>41003</v>
      </c>
      <c r="B17318" s="30">
        <v>5</v>
      </c>
      <c r="C17318" s="30" t="s">
        <v>12</v>
      </c>
      <c r="D17318" s="30">
        <v>0</v>
      </c>
      <c r="E17318" s="50" t="str">
        <f t="shared" si="810"/>
        <v>April</v>
      </c>
      <c r="F17318" s="14" t="str">
        <f t="shared" si="811"/>
        <v>Wednesday</v>
      </c>
      <c r="G17318" s="15">
        <f>$D17318*VLOOKUP($A17318,Price_Table,MATCH($C17318,$A$6:$K$6,0),1)</f>
        <v>0</v>
      </c>
      <c r="H17318" s="15">
        <f>D17318*VLOOKUP(A17318,Cost_Table,MATCH(C17318,M$6:W$6,0),1)</f>
        <v>0</v>
      </c>
      <c r="I17318" s="15">
        <f t="shared" si="812"/>
        <v>0</v>
      </c>
      <c r="J17318" s="43"/>
      <c r="K17318" s="1"/>
    </row>
    <row r="17319" spans="1:11">
      <c r="A17319" s="29">
        <v>41004</v>
      </c>
      <c r="B17319" s="30">
        <v>5</v>
      </c>
      <c r="C17319" s="30" t="s">
        <v>12</v>
      </c>
      <c r="D17319" s="30">
        <v>0</v>
      </c>
      <c r="E17319" s="50" t="str">
        <f t="shared" si="810"/>
        <v>April</v>
      </c>
      <c r="F17319" s="14" t="str">
        <f t="shared" si="811"/>
        <v>Thursday</v>
      </c>
      <c r="G17319" s="15">
        <f>$D17319*VLOOKUP($A17319,Price_Table,MATCH($C17319,$A$6:$K$6,0),1)</f>
        <v>0</v>
      </c>
      <c r="H17319" s="15">
        <f>D17319*VLOOKUP(A17319,Cost_Table,MATCH(C17319,M$6:W$6,0),1)</f>
        <v>0</v>
      </c>
      <c r="I17319" s="15">
        <f t="shared" si="812"/>
        <v>0</v>
      </c>
      <c r="J17319" s="43"/>
      <c r="K17319" s="1"/>
    </row>
    <row r="17320" spans="1:11">
      <c r="A17320" s="29">
        <v>41005</v>
      </c>
      <c r="B17320" s="30">
        <v>5</v>
      </c>
      <c r="C17320" s="30" t="s">
        <v>12</v>
      </c>
      <c r="D17320" s="30">
        <v>0</v>
      </c>
      <c r="E17320" s="50" t="str">
        <f t="shared" si="810"/>
        <v>April</v>
      </c>
      <c r="F17320" s="14" t="str">
        <f t="shared" si="811"/>
        <v>Friday</v>
      </c>
      <c r="G17320" s="15">
        <f>$D17320*VLOOKUP($A17320,Price_Table,MATCH($C17320,$A$6:$K$6,0),1)</f>
        <v>0</v>
      </c>
      <c r="H17320" s="15">
        <f>D17320*VLOOKUP(A17320,Cost_Table,MATCH(C17320,M$6:W$6,0),1)</f>
        <v>0</v>
      </c>
      <c r="I17320" s="15">
        <f t="shared" si="812"/>
        <v>0</v>
      </c>
      <c r="J17320" s="43"/>
      <c r="K17320" s="1"/>
    </row>
    <row r="17321" spans="1:11">
      <c r="A17321" s="29">
        <v>41006</v>
      </c>
      <c r="B17321" s="30">
        <v>5</v>
      </c>
      <c r="C17321" s="30" t="s">
        <v>12</v>
      </c>
      <c r="D17321" s="30">
        <v>0</v>
      </c>
      <c r="E17321" s="50" t="str">
        <f t="shared" si="810"/>
        <v>April</v>
      </c>
      <c r="F17321" s="14" t="str">
        <f t="shared" si="811"/>
        <v>Saturday</v>
      </c>
      <c r="G17321" s="15">
        <f>$D17321*VLOOKUP($A17321,Price_Table,MATCH($C17321,$A$6:$K$6,0),1)</f>
        <v>0</v>
      </c>
      <c r="H17321" s="15">
        <f>D17321*VLOOKUP(A17321,Cost_Table,MATCH(C17321,M$6:W$6,0),1)</f>
        <v>0</v>
      </c>
      <c r="I17321" s="15">
        <f t="shared" si="812"/>
        <v>0</v>
      </c>
      <c r="J17321" s="43"/>
      <c r="K17321" s="1"/>
    </row>
    <row r="17322" spans="1:11">
      <c r="A17322" s="29">
        <v>41007</v>
      </c>
      <c r="B17322" s="30">
        <v>5</v>
      </c>
      <c r="C17322" s="30" t="s">
        <v>12</v>
      </c>
      <c r="D17322" s="30">
        <v>0</v>
      </c>
      <c r="E17322" s="50" t="str">
        <f t="shared" si="810"/>
        <v>April</v>
      </c>
      <c r="F17322" s="14" t="str">
        <f t="shared" si="811"/>
        <v>Sunday</v>
      </c>
      <c r="G17322" s="15">
        <f>$D17322*VLOOKUP($A17322,Price_Table,MATCH($C17322,$A$6:$K$6,0),1)</f>
        <v>0</v>
      </c>
      <c r="H17322" s="15">
        <f>D17322*VLOOKUP(A17322,Cost_Table,MATCH(C17322,M$6:W$6,0),1)</f>
        <v>0</v>
      </c>
      <c r="I17322" s="15">
        <f t="shared" si="812"/>
        <v>0</v>
      </c>
      <c r="J17322" s="43"/>
      <c r="K17322" s="1"/>
    </row>
    <row r="17323" spans="1:11">
      <c r="A17323" s="29">
        <v>41008</v>
      </c>
      <c r="B17323" s="30">
        <v>5</v>
      </c>
      <c r="C17323" s="30" t="s">
        <v>12</v>
      </c>
      <c r="D17323" s="30">
        <v>0</v>
      </c>
      <c r="E17323" s="50" t="str">
        <f t="shared" si="810"/>
        <v>April</v>
      </c>
      <c r="F17323" s="14" t="str">
        <f t="shared" si="811"/>
        <v>Monday</v>
      </c>
      <c r="G17323" s="15">
        <f>$D17323*VLOOKUP($A17323,Price_Table,MATCH($C17323,$A$6:$K$6,0),1)</f>
        <v>0</v>
      </c>
      <c r="H17323" s="15">
        <f>D17323*VLOOKUP(A17323,Cost_Table,MATCH(C17323,M$6:W$6,0),1)</f>
        <v>0</v>
      </c>
      <c r="I17323" s="15">
        <f t="shared" si="812"/>
        <v>0</v>
      </c>
      <c r="J17323" s="43"/>
      <c r="K17323" s="1"/>
    </row>
    <row r="17324" spans="1:11">
      <c r="A17324" s="29">
        <v>41009</v>
      </c>
      <c r="B17324" s="30">
        <v>5</v>
      </c>
      <c r="C17324" s="30" t="s">
        <v>12</v>
      </c>
      <c r="D17324" s="30">
        <v>0</v>
      </c>
      <c r="E17324" s="50" t="str">
        <f t="shared" si="810"/>
        <v>April</v>
      </c>
      <c r="F17324" s="14" t="str">
        <f t="shared" si="811"/>
        <v>Tuesday</v>
      </c>
      <c r="G17324" s="15">
        <f>$D17324*VLOOKUP($A17324,Price_Table,MATCH($C17324,$A$6:$K$6,0),1)</f>
        <v>0</v>
      </c>
      <c r="H17324" s="15">
        <f>D17324*VLOOKUP(A17324,Cost_Table,MATCH(C17324,M$6:W$6,0),1)</f>
        <v>0</v>
      </c>
      <c r="I17324" s="15">
        <f t="shared" si="812"/>
        <v>0</v>
      </c>
      <c r="J17324" s="43"/>
      <c r="K17324" s="1"/>
    </row>
    <row r="17325" spans="1:11">
      <c r="A17325" s="29">
        <v>41010</v>
      </c>
      <c r="B17325" s="30">
        <v>5</v>
      </c>
      <c r="C17325" s="30" t="s">
        <v>12</v>
      </c>
      <c r="D17325" s="30">
        <v>0</v>
      </c>
      <c r="E17325" s="50" t="str">
        <f t="shared" si="810"/>
        <v>April</v>
      </c>
      <c r="F17325" s="14" t="str">
        <f t="shared" si="811"/>
        <v>Wednesday</v>
      </c>
      <c r="G17325" s="15">
        <f>$D17325*VLOOKUP($A17325,Price_Table,MATCH($C17325,$A$6:$K$6,0),1)</f>
        <v>0</v>
      </c>
      <c r="H17325" s="15">
        <f>D17325*VLOOKUP(A17325,Cost_Table,MATCH(C17325,M$6:W$6,0),1)</f>
        <v>0</v>
      </c>
      <c r="I17325" s="15">
        <f t="shared" si="812"/>
        <v>0</v>
      </c>
      <c r="J17325" s="43"/>
      <c r="K17325" s="1"/>
    </row>
    <row r="17326" spans="1:11">
      <c r="A17326" s="29">
        <v>41011</v>
      </c>
      <c r="B17326" s="30">
        <v>5</v>
      </c>
      <c r="C17326" s="30" t="s">
        <v>12</v>
      </c>
      <c r="D17326" s="30">
        <v>0</v>
      </c>
      <c r="E17326" s="50" t="str">
        <f t="shared" si="810"/>
        <v>April</v>
      </c>
      <c r="F17326" s="14" t="str">
        <f t="shared" si="811"/>
        <v>Thursday</v>
      </c>
      <c r="G17326" s="15">
        <f>$D17326*VLOOKUP($A17326,Price_Table,MATCH($C17326,$A$6:$K$6,0),1)</f>
        <v>0</v>
      </c>
      <c r="H17326" s="15">
        <f>D17326*VLOOKUP(A17326,Cost_Table,MATCH(C17326,M$6:W$6,0),1)</f>
        <v>0</v>
      </c>
      <c r="I17326" s="15">
        <f t="shared" si="812"/>
        <v>0</v>
      </c>
      <c r="J17326" s="43"/>
      <c r="K17326" s="1"/>
    </row>
    <row r="17327" spans="1:11">
      <c r="A17327" s="29">
        <v>41012</v>
      </c>
      <c r="B17327" s="30">
        <v>5</v>
      </c>
      <c r="C17327" s="30" t="s">
        <v>12</v>
      </c>
      <c r="D17327" s="30">
        <v>0</v>
      </c>
      <c r="E17327" s="50" t="str">
        <f t="shared" si="810"/>
        <v>April</v>
      </c>
      <c r="F17327" s="14" t="str">
        <f t="shared" si="811"/>
        <v>Friday</v>
      </c>
      <c r="G17327" s="15">
        <f>$D17327*VLOOKUP($A17327,Price_Table,MATCH($C17327,$A$6:$K$6,0),1)</f>
        <v>0</v>
      </c>
      <c r="H17327" s="15">
        <f>D17327*VLOOKUP(A17327,Cost_Table,MATCH(C17327,M$6:W$6,0),1)</f>
        <v>0</v>
      </c>
      <c r="I17327" s="15">
        <f t="shared" si="812"/>
        <v>0</v>
      </c>
      <c r="J17327" s="43"/>
      <c r="K17327" s="1"/>
    </row>
    <row r="17328" spans="1:11">
      <c r="A17328" s="29">
        <v>41013</v>
      </c>
      <c r="B17328" s="30">
        <v>5</v>
      </c>
      <c r="C17328" s="30" t="s">
        <v>12</v>
      </c>
      <c r="D17328" s="30">
        <v>0</v>
      </c>
      <c r="E17328" s="50" t="str">
        <f t="shared" si="810"/>
        <v>April</v>
      </c>
      <c r="F17328" s="14" t="str">
        <f t="shared" si="811"/>
        <v>Saturday</v>
      </c>
      <c r="G17328" s="15">
        <f>$D17328*VLOOKUP($A17328,Price_Table,MATCH($C17328,$A$6:$K$6,0),1)</f>
        <v>0</v>
      </c>
      <c r="H17328" s="15">
        <f>D17328*VLOOKUP(A17328,Cost_Table,MATCH(C17328,M$6:W$6,0),1)</f>
        <v>0</v>
      </c>
      <c r="I17328" s="15">
        <f t="shared" si="812"/>
        <v>0</v>
      </c>
      <c r="J17328" s="43"/>
      <c r="K17328" s="1"/>
    </row>
    <row r="17329" spans="1:11">
      <c r="A17329" s="29">
        <v>41014</v>
      </c>
      <c r="B17329" s="30">
        <v>5</v>
      </c>
      <c r="C17329" s="30" t="s">
        <v>12</v>
      </c>
      <c r="D17329" s="30">
        <v>0</v>
      </c>
      <c r="E17329" s="50" t="str">
        <f t="shared" si="810"/>
        <v>April</v>
      </c>
      <c r="F17329" s="14" t="str">
        <f t="shared" si="811"/>
        <v>Sunday</v>
      </c>
      <c r="G17329" s="15">
        <f>$D17329*VLOOKUP($A17329,Price_Table,MATCH($C17329,$A$6:$K$6,0),1)</f>
        <v>0</v>
      </c>
      <c r="H17329" s="15">
        <f>D17329*VLOOKUP(A17329,Cost_Table,MATCH(C17329,M$6:W$6,0),1)</f>
        <v>0</v>
      </c>
      <c r="I17329" s="15">
        <f t="shared" si="812"/>
        <v>0</v>
      </c>
      <c r="J17329" s="43"/>
      <c r="K17329" s="1"/>
    </row>
    <row r="17330" spans="1:11">
      <c r="A17330" s="29">
        <v>41015</v>
      </c>
      <c r="B17330" s="30">
        <v>5</v>
      </c>
      <c r="C17330" s="30" t="s">
        <v>12</v>
      </c>
      <c r="D17330" s="30">
        <v>0</v>
      </c>
      <c r="E17330" s="50" t="str">
        <f t="shared" si="810"/>
        <v>April</v>
      </c>
      <c r="F17330" s="14" t="str">
        <f t="shared" si="811"/>
        <v>Monday</v>
      </c>
      <c r="G17330" s="15">
        <f>$D17330*VLOOKUP($A17330,Price_Table,MATCH($C17330,$A$6:$K$6,0),1)</f>
        <v>0</v>
      </c>
      <c r="H17330" s="15">
        <f>D17330*VLOOKUP(A17330,Cost_Table,MATCH(C17330,M$6:W$6,0),1)</f>
        <v>0</v>
      </c>
      <c r="I17330" s="15">
        <f t="shared" si="812"/>
        <v>0</v>
      </c>
      <c r="J17330" s="43"/>
      <c r="K17330" s="1"/>
    </row>
    <row r="17331" spans="1:11">
      <c r="A17331" s="29">
        <v>41016</v>
      </c>
      <c r="B17331" s="30">
        <v>5</v>
      </c>
      <c r="C17331" s="30" t="s">
        <v>12</v>
      </c>
      <c r="D17331" s="30">
        <v>0</v>
      </c>
      <c r="E17331" s="50" t="str">
        <f t="shared" si="810"/>
        <v>April</v>
      </c>
      <c r="F17331" s="14" t="str">
        <f t="shared" si="811"/>
        <v>Tuesday</v>
      </c>
      <c r="G17331" s="15">
        <f>$D17331*VLOOKUP($A17331,Price_Table,MATCH($C17331,$A$6:$K$6,0),1)</f>
        <v>0</v>
      </c>
      <c r="H17331" s="15">
        <f>D17331*VLOOKUP(A17331,Cost_Table,MATCH(C17331,M$6:W$6,0),1)</f>
        <v>0</v>
      </c>
      <c r="I17331" s="15">
        <f t="shared" si="812"/>
        <v>0</v>
      </c>
      <c r="J17331" s="43"/>
      <c r="K17331" s="1"/>
    </row>
    <row r="17332" spans="1:11">
      <c r="A17332" s="29">
        <v>41017</v>
      </c>
      <c r="B17332" s="30">
        <v>5</v>
      </c>
      <c r="C17332" s="30" t="s">
        <v>12</v>
      </c>
      <c r="D17332" s="30">
        <v>0</v>
      </c>
      <c r="E17332" s="50" t="str">
        <f t="shared" si="810"/>
        <v>April</v>
      </c>
      <c r="F17332" s="14" t="str">
        <f t="shared" si="811"/>
        <v>Wednesday</v>
      </c>
      <c r="G17332" s="15">
        <f>$D17332*VLOOKUP($A17332,Price_Table,MATCH($C17332,$A$6:$K$6,0),1)</f>
        <v>0</v>
      </c>
      <c r="H17332" s="15">
        <f>D17332*VLOOKUP(A17332,Cost_Table,MATCH(C17332,M$6:W$6,0),1)</f>
        <v>0</v>
      </c>
      <c r="I17332" s="15">
        <f t="shared" si="812"/>
        <v>0</v>
      </c>
      <c r="J17332" s="43"/>
      <c r="K17332" s="1"/>
    </row>
    <row r="17333" spans="1:11">
      <c r="A17333" s="29">
        <v>41018</v>
      </c>
      <c r="B17333" s="30">
        <v>5</v>
      </c>
      <c r="C17333" s="30" t="s">
        <v>12</v>
      </c>
      <c r="D17333" s="30">
        <v>0</v>
      </c>
      <c r="E17333" s="50" t="str">
        <f t="shared" si="810"/>
        <v>April</v>
      </c>
      <c r="F17333" s="14" t="str">
        <f t="shared" si="811"/>
        <v>Thursday</v>
      </c>
      <c r="G17333" s="15">
        <f>$D17333*VLOOKUP($A17333,Price_Table,MATCH($C17333,$A$6:$K$6,0),1)</f>
        <v>0</v>
      </c>
      <c r="H17333" s="15">
        <f>D17333*VLOOKUP(A17333,Cost_Table,MATCH(C17333,M$6:W$6,0),1)</f>
        <v>0</v>
      </c>
      <c r="I17333" s="15">
        <f t="shared" si="812"/>
        <v>0</v>
      </c>
      <c r="J17333" s="43"/>
      <c r="K17333" s="1"/>
    </row>
    <row r="17334" spans="1:11">
      <c r="A17334" s="29">
        <v>41019</v>
      </c>
      <c r="B17334" s="30">
        <v>5</v>
      </c>
      <c r="C17334" s="30" t="s">
        <v>12</v>
      </c>
      <c r="D17334" s="30">
        <v>0</v>
      </c>
      <c r="E17334" s="50" t="str">
        <f t="shared" si="810"/>
        <v>April</v>
      </c>
      <c r="F17334" s="14" t="str">
        <f t="shared" si="811"/>
        <v>Friday</v>
      </c>
      <c r="G17334" s="15">
        <f>$D17334*VLOOKUP($A17334,Price_Table,MATCH($C17334,$A$6:$K$6,0),1)</f>
        <v>0</v>
      </c>
      <c r="H17334" s="15">
        <f>D17334*VLOOKUP(A17334,Cost_Table,MATCH(C17334,M$6:W$6,0),1)</f>
        <v>0</v>
      </c>
      <c r="I17334" s="15">
        <f t="shared" si="812"/>
        <v>0</v>
      </c>
      <c r="J17334" s="43"/>
      <c r="K17334" s="1"/>
    </row>
    <row r="17335" spans="1:11">
      <c r="A17335" s="29">
        <v>41020</v>
      </c>
      <c r="B17335" s="30">
        <v>5</v>
      </c>
      <c r="C17335" s="30" t="s">
        <v>12</v>
      </c>
      <c r="D17335" s="30">
        <v>0</v>
      </c>
      <c r="E17335" s="50" t="str">
        <f t="shared" si="810"/>
        <v>April</v>
      </c>
      <c r="F17335" s="14" t="str">
        <f t="shared" si="811"/>
        <v>Saturday</v>
      </c>
      <c r="G17335" s="15">
        <f>$D17335*VLOOKUP($A17335,Price_Table,MATCH($C17335,$A$6:$K$6,0),1)</f>
        <v>0</v>
      </c>
      <c r="H17335" s="15">
        <f>D17335*VLOOKUP(A17335,Cost_Table,MATCH(C17335,M$6:W$6,0),1)</f>
        <v>0</v>
      </c>
      <c r="I17335" s="15">
        <f t="shared" si="812"/>
        <v>0</v>
      </c>
      <c r="J17335" s="43"/>
      <c r="K17335" s="1"/>
    </row>
    <row r="17336" spans="1:11">
      <c r="A17336" s="29">
        <v>41021</v>
      </c>
      <c r="B17336" s="30">
        <v>5</v>
      </c>
      <c r="C17336" s="30" t="s">
        <v>12</v>
      </c>
      <c r="D17336" s="30">
        <v>0</v>
      </c>
      <c r="E17336" s="50" t="str">
        <f t="shared" si="810"/>
        <v>April</v>
      </c>
      <c r="F17336" s="14" t="str">
        <f t="shared" si="811"/>
        <v>Sunday</v>
      </c>
      <c r="G17336" s="15">
        <f>$D17336*VLOOKUP($A17336,Price_Table,MATCH($C17336,$A$6:$K$6,0),1)</f>
        <v>0</v>
      </c>
      <c r="H17336" s="15">
        <f>D17336*VLOOKUP(A17336,Cost_Table,MATCH(C17336,M$6:W$6,0),1)</f>
        <v>0</v>
      </c>
      <c r="I17336" s="15">
        <f t="shared" si="812"/>
        <v>0</v>
      </c>
      <c r="J17336" s="43"/>
      <c r="K17336" s="1"/>
    </row>
    <row r="17337" spans="1:11">
      <c r="A17337" s="29">
        <v>41022</v>
      </c>
      <c r="B17337" s="30">
        <v>5</v>
      </c>
      <c r="C17337" s="30" t="s">
        <v>12</v>
      </c>
      <c r="D17337" s="30">
        <v>0</v>
      </c>
      <c r="E17337" s="50" t="str">
        <f t="shared" si="810"/>
        <v>April</v>
      </c>
      <c r="F17337" s="14" t="str">
        <f t="shared" si="811"/>
        <v>Monday</v>
      </c>
      <c r="G17337" s="15">
        <f>$D17337*VLOOKUP($A17337,Price_Table,MATCH($C17337,$A$6:$K$6,0),1)</f>
        <v>0</v>
      </c>
      <c r="H17337" s="15">
        <f>D17337*VLOOKUP(A17337,Cost_Table,MATCH(C17337,M$6:W$6,0),1)</f>
        <v>0</v>
      </c>
      <c r="I17337" s="15">
        <f t="shared" si="812"/>
        <v>0</v>
      </c>
      <c r="J17337" s="43"/>
      <c r="K17337" s="1"/>
    </row>
    <row r="17338" spans="1:11">
      <c r="A17338" s="29">
        <v>41023</v>
      </c>
      <c r="B17338" s="30">
        <v>5</v>
      </c>
      <c r="C17338" s="30" t="s">
        <v>12</v>
      </c>
      <c r="D17338" s="30">
        <v>0</v>
      </c>
      <c r="E17338" s="50" t="str">
        <f t="shared" si="810"/>
        <v>April</v>
      </c>
      <c r="F17338" s="14" t="str">
        <f t="shared" si="811"/>
        <v>Tuesday</v>
      </c>
      <c r="G17338" s="15">
        <f>$D17338*VLOOKUP($A17338,Price_Table,MATCH($C17338,$A$6:$K$6,0),1)</f>
        <v>0</v>
      </c>
      <c r="H17338" s="15">
        <f>D17338*VLOOKUP(A17338,Cost_Table,MATCH(C17338,M$6:W$6,0),1)</f>
        <v>0</v>
      </c>
      <c r="I17338" s="15">
        <f t="shared" si="812"/>
        <v>0</v>
      </c>
      <c r="J17338" s="43"/>
      <c r="K17338" s="1"/>
    </row>
    <row r="17339" spans="1:11">
      <c r="A17339" s="29">
        <v>41024</v>
      </c>
      <c r="B17339" s="30">
        <v>5</v>
      </c>
      <c r="C17339" s="30" t="s">
        <v>12</v>
      </c>
      <c r="D17339" s="30">
        <v>0</v>
      </c>
      <c r="E17339" s="50" t="str">
        <f t="shared" si="810"/>
        <v>April</v>
      </c>
      <c r="F17339" s="14" t="str">
        <f t="shared" si="811"/>
        <v>Wednesday</v>
      </c>
      <c r="G17339" s="15">
        <f>$D17339*VLOOKUP($A17339,Price_Table,MATCH($C17339,$A$6:$K$6,0),1)</f>
        <v>0</v>
      </c>
      <c r="H17339" s="15">
        <f>D17339*VLOOKUP(A17339,Cost_Table,MATCH(C17339,M$6:W$6,0),1)</f>
        <v>0</v>
      </c>
      <c r="I17339" s="15">
        <f t="shared" si="812"/>
        <v>0</v>
      </c>
      <c r="J17339" s="43"/>
      <c r="K17339" s="1"/>
    </row>
    <row r="17340" spans="1:11">
      <c r="A17340" s="29">
        <v>41025</v>
      </c>
      <c r="B17340" s="30">
        <v>5</v>
      </c>
      <c r="C17340" s="30" t="s">
        <v>12</v>
      </c>
      <c r="D17340" s="30">
        <v>0</v>
      </c>
      <c r="E17340" s="50" t="str">
        <f t="shared" si="810"/>
        <v>April</v>
      </c>
      <c r="F17340" s="14" t="str">
        <f t="shared" si="811"/>
        <v>Thursday</v>
      </c>
      <c r="G17340" s="15">
        <f>$D17340*VLOOKUP($A17340,Price_Table,MATCH($C17340,$A$6:$K$6,0),1)</f>
        <v>0</v>
      </c>
      <c r="H17340" s="15">
        <f>D17340*VLOOKUP(A17340,Cost_Table,MATCH(C17340,M$6:W$6,0),1)</f>
        <v>0</v>
      </c>
      <c r="I17340" s="15">
        <f t="shared" si="812"/>
        <v>0</v>
      </c>
      <c r="J17340" s="43"/>
      <c r="K17340" s="1"/>
    </row>
    <row r="17341" spans="1:11">
      <c r="A17341" s="29">
        <v>41026</v>
      </c>
      <c r="B17341" s="30">
        <v>5</v>
      </c>
      <c r="C17341" s="30" t="s">
        <v>12</v>
      </c>
      <c r="D17341" s="30">
        <v>0</v>
      </c>
      <c r="E17341" s="50" t="str">
        <f t="shared" si="810"/>
        <v>April</v>
      </c>
      <c r="F17341" s="14" t="str">
        <f t="shared" si="811"/>
        <v>Friday</v>
      </c>
      <c r="G17341" s="15">
        <f>$D17341*VLOOKUP($A17341,Price_Table,MATCH($C17341,$A$6:$K$6,0),1)</f>
        <v>0</v>
      </c>
      <c r="H17341" s="15">
        <f>D17341*VLOOKUP(A17341,Cost_Table,MATCH(C17341,M$6:W$6,0),1)</f>
        <v>0</v>
      </c>
      <c r="I17341" s="15">
        <f t="shared" si="812"/>
        <v>0</v>
      </c>
      <c r="J17341" s="43"/>
      <c r="K17341" s="1"/>
    </row>
    <row r="17342" spans="1:11">
      <c r="A17342" s="29">
        <v>41027</v>
      </c>
      <c r="B17342" s="30">
        <v>5</v>
      </c>
      <c r="C17342" s="30" t="s">
        <v>12</v>
      </c>
      <c r="D17342" s="30">
        <v>0</v>
      </c>
      <c r="E17342" s="50" t="str">
        <f t="shared" si="810"/>
        <v>April</v>
      </c>
      <c r="F17342" s="14" t="str">
        <f t="shared" si="811"/>
        <v>Saturday</v>
      </c>
      <c r="G17342" s="15">
        <f>$D17342*VLOOKUP($A17342,Price_Table,MATCH($C17342,$A$6:$K$6,0),1)</f>
        <v>0</v>
      </c>
      <c r="H17342" s="15">
        <f>D17342*VLOOKUP(A17342,Cost_Table,MATCH(C17342,M$6:W$6,0),1)</f>
        <v>0</v>
      </c>
      <c r="I17342" s="15">
        <f t="shared" si="812"/>
        <v>0</v>
      </c>
      <c r="J17342" s="43"/>
      <c r="K17342" s="1"/>
    </row>
    <row r="17343" spans="1:11">
      <c r="A17343" s="29">
        <v>41028</v>
      </c>
      <c r="B17343" s="30">
        <v>5</v>
      </c>
      <c r="C17343" s="30" t="s">
        <v>12</v>
      </c>
      <c r="D17343" s="30">
        <v>0</v>
      </c>
      <c r="E17343" s="50" t="str">
        <f t="shared" si="810"/>
        <v>April</v>
      </c>
      <c r="F17343" s="14" t="str">
        <f t="shared" si="811"/>
        <v>Sunday</v>
      </c>
      <c r="G17343" s="15">
        <f>$D17343*VLOOKUP($A17343,Price_Table,MATCH($C17343,$A$6:$K$6,0),1)</f>
        <v>0</v>
      </c>
      <c r="H17343" s="15">
        <f>D17343*VLOOKUP(A17343,Cost_Table,MATCH(C17343,M$6:W$6,0),1)</f>
        <v>0</v>
      </c>
      <c r="I17343" s="15">
        <f t="shared" si="812"/>
        <v>0</v>
      </c>
      <c r="J17343" s="43"/>
      <c r="K17343" s="1"/>
    </row>
    <row r="17344" spans="1:11">
      <c r="A17344" s="29">
        <v>41029</v>
      </c>
      <c r="B17344" s="30">
        <v>5</v>
      </c>
      <c r="C17344" s="30" t="s">
        <v>12</v>
      </c>
      <c r="D17344" s="30">
        <v>0</v>
      </c>
      <c r="E17344" s="50" t="str">
        <f t="shared" si="810"/>
        <v>April</v>
      </c>
      <c r="F17344" s="14" t="str">
        <f t="shared" si="811"/>
        <v>Monday</v>
      </c>
      <c r="G17344" s="15">
        <f>$D17344*VLOOKUP($A17344,Price_Table,MATCH($C17344,$A$6:$K$6,0),1)</f>
        <v>0</v>
      </c>
      <c r="H17344" s="15">
        <f>D17344*VLOOKUP(A17344,Cost_Table,MATCH(C17344,M$6:W$6,0),1)</f>
        <v>0</v>
      </c>
      <c r="I17344" s="15">
        <f t="shared" si="812"/>
        <v>0</v>
      </c>
      <c r="J17344" s="43"/>
      <c r="K17344" s="1"/>
    </row>
    <row r="17345" spans="1:11">
      <c r="A17345" s="29">
        <v>41030</v>
      </c>
      <c r="B17345" s="30">
        <v>5</v>
      </c>
      <c r="C17345" s="30" t="s">
        <v>12</v>
      </c>
      <c r="D17345" s="30">
        <v>0</v>
      </c>
      <c r="E17345" s="50" t="str">
        <f t="shared" si="810"/>
        <v>May</v>
      </c>
      <c r="F17345" s="14" t="str">
        <f t="shared" si="811"/>
        <v>Tuesday</v>
      </c>
      <c r="G17345" s="15">
        <f>$D17345*VLOOKUP($A17345,Price_Table,MATCH($C17345,$A$6:$K$6,0),1)</f>
        <v>0</v>
      </c>
      <c r="H17345" s="15">
        <f>D17345*VLOOKUP(A17345,Cost_Table,MATCH(C17345,M$6:W$6,0),1)</f>
        <v>0</v>
      </c>
      <c r="I17345" s="15">
        <f t="shared" si="812"/>
        <v>0</v>
      </c>
      <c r="J17345" s="43"/>
      <c r="K17345" s="1"/>
    </row>
    <row r="17346" spans="1:11">
      <c r="A17346" s="29">
        <v>41031</v>
      </c>
      <c r="B17346" s="30">
        <v>5</v>
      </c>
      <c r="C17346" s="30" t="s">
        <v>12</v>
      </c>
      <c r="D17346" s="30">
        <v>0</v>
      </c>
      <c r="E17346" s="50" t="str">
        <f t="shared" si="810"/>
        <v>May</v>
      </c>
      <c r="F17346" s="14" t="str">
        <f t="shared" si="811"/>
        <v>Wednesday</v>
      </c>
      <c r="G17346" s="15">
        <f>$D17346*VLOOKUP($A17346,Price_Table,MATCH($C17346,$A$6:$K$6,0),1)</f>
        <v>0</v>
      </c>
      <c r="H17346" s="15">
        <f>D17346*VLOOKUP(A17346,Cost_Table,MATCH(C17346,M$6:W$6,0),1)</f>
        <v>0</v>
      </c>
      <c r="I17346" s="15">
        <f t="shared" si="812"/>
        <v>0</v>
      </c>
      <c r="J17346" s="43"/>
      <c r="K17346" s="1"/>
    </row>
    <row r="17347" spans="1:11">
      <c r="A17347" s="29">
        <v>41032</v>
      </c>
      <c r="B17347" s="30">
        <v>5</v>
      </c>
      <c r="C17347" s="30" t="s">
        <v>12</v>
      </c>
      <c r="D17347" s="30">
        <v>0</v>
      </c>
      <c r="E17347" s="50" t="str">
        <f t="shared" si="810"/>
        <v>May</v>
      </c>
      <c r="F17347" s="14" t="str">
        <f t="shared" si="811"/>
        <v>Thursday</v>
      </c>
      <c r="G17347" s="15">
        <f>$D17347*VLOOKUP($A17347,Price_Table,MATCH($C17347,$A$6:$K$6,0),1)</f>
        <v>0</v>
      </c>
      <c r="H17347" s="15">
        <f>D17347*VLOOKUP(A17347,Cost_Table,MATCH(C17347,M$6:W$6,0),1)</f>
        <v>0</v>
      </c>
      <c r="I17347" s="15">
        <f t="shared" si="812"/>
        <v>0</v>
      </c>
      <c r="J17347" s="43"/>
      <c r="K17347" s="1"/>
    </row>
    <row r="17348" spans="1:11">
      <c r="A17348" s="29">
        <v>41033</v>
      </c>
      <c r="B17348" s="30">
        <v>5</v>
      </c>
      <c r="C17348" s="30" t="s">
        <v>12</v>
      </c>
      <c r="D17348" s="30">
        <v>0</v>
      </c>
      <c r="E17348" s="50" t="str">
        <f t="shared" si="810"/>
        <v>May</v>
      </c>
      <c r="F17348" s="14" t="str">
        <f t="shared" si="811"/>
        <v>Friday</v>
      </c>
      <c r="G17348" s="15">
        <f>$D17348*VLOOKUP($A17348,Price_Table,MATCH($C17348,$A$6:$K$6,0),1)</f>
        <v>0</v>
      </c>
      <c r="H17348" s="15">
        <f>D17348*VLOOKUP(A17348,Cost_Table,MATCH(C17348,M$6:W$6,0),1)</f>
        <v>0</v>
      </c>
      <c r="I17348" s="15">
        <f t="shared" si="812"/>
        <v>0</v>
      </c>
      <c r="J17348" s="43"/>
      <c r="K17348" s="1"/>
    </row>
    <row r="17349" spans="1:11">
      <c r="A17349" s="29">
        <v>41034</v>
      </c>
      <c r="B17349" s="30">
        <v>5</v>
      </c>
      <c r="C17349" s="30" t="s">
        <v>12</v>
      </c>
      <c r="D17349" s="30">
        <v>0</v>
      </c>
      <c r="E17349" s="50" t="str">
        <f t="shared" si="810"/>
        <v>May</v>
      </c>
      <c r="F17349" s="14" t="str">
        <f t="shared" si="811"/>
        <v>Saturday</v>
      </c>
      <c r="G17349" s="15">
        <f>$D17349*VLOOKUP($A17349,Price_Table,MATCH($C17349,$A$6:$K$6,0),1)</f>
        <v>0</v>
      </c>
      <c r="H17349" s="15">
        <f>D17349*VLOOKUP(A17349,Cost_Table,MATCH(C17349,M$6:W$6,0),1)</f>
        <v>0</v>
      </c>
      <c r="I17349" s="15">
        <f t="shared" si="812"/>
        <v>0</v>
      </c>
      <c r="J17349" s="43"/>
      <c r="K17349" s="1"/>
    </row>
    <row r="17350" spans="1:11">
      <c r="A17350" s="29">
        <v>41035</v>
      </c>
      <c r="B17350" s="30">
        <v>5</v>
      </c>
      <c r="C17350" s="30" t="s">
        <v>12</v>
      </c>
      <c r="D17350" s="30">
        <v>0</v>
      </c>
      <c r="E17350" s="50" t="str">
        <f t="shared" si="810"/>
        <v>May</v>
      </c>
      <c r="F17350" s="14" t="str">
        <f t="shared" si="811"/>
        <v>Sunday</v>
      </c>
      <c r="G17350" s="15">
        <f>$D17350*VLOOKUP($A17350,Price_Table,MATCH($C17350,$A$6:$K$6,0),1)</f>
        <v>0</v>
      </c>
      <c r="H17350" s="15">
        <f>D17350*VLOOKUP(A17350,Cost_Table,MATCH(C17350,M$6:W$6,0),1)</f>
        <v>0</v>
      </c>
      <c r="I17350" s="15">
        <f t="shared" si="812"/>
        <v>0</v>
      </c>
      <c r="J17350" s="43"/>
      <c r="K17350" s="1"/>
    </row>
    <row r="17351" spans="1:11">
      <c r="A17351" s="29">
        <v>41036</v>
      </c>
      <c r="B17351" s="30">
        <v>5</v>
      </c>
      <c r="C17351" s="30" t="s">
        <v>12</v>
      </c>
      <c r="D17351" s="30">
        <v>0</v>
      </c>
      <c r="E17351" s="50" t="str">
        <f t="shared" si="810"/>
        <v>May</v>
      </c>
      <c r="F17351" s="14" t="str">
        <f t="shared" si="811"/>
        <v>Monday</v>
      </c>
      <c r="G17351" s="15">
        <f>$D17351*VLOOKUP($A17351,Price_Table,MATCH($C17351,$A$6:$K$6,0),1)</f>
        <v>0</v>
      </c>
      <c r="H17351" s="15">
        <f>D17351*VLOOKUP(A17351,Cost_Table,MATCH(C17351,M$6:W$6,0),1)</f>
        <v>0</v>
      </c>
      <c r="I17351" s="15">
        <f t="shared" si="812"/>
        <v>0</v>
      </c>
      <c r="J17351" s="43"/>
      <c r="K17351" s="1"/>
    </row>
    <row r="17352" spans="1:11">
      <c r="A17352" s="29">
        <v>41037</v>
      </c>
      <c r="B17352" s="30">
        <v>5</v>
      </c>
      <c r="C17352" s="30" t="s">
        <v>12</v>
      </c>
      <c r="D17352" s="30">
        <v>0</v>
      </c>
      <c r="E17352" s="50" t="str">
        <f t="shared" si="810"/>
        <v>May</v>
      </c>
      <c r="F17352" s="14" t="str">
        <f t="shared" si="811"/>
        <v>Tuesday</v>
      </c>
      <c r="G17352" s="15">
        <f>$D17352*VLOOKUP($A17352,Price_Table,MATCH($C17352,$A$6:$K$6,0),1)</f>
        <v>0</v>
      </c>
      <c r="H17352" s="15">
        <f>D17352*VLOOKUP(A17352,Cost_Table,MATCH(C17352,M$6:W$6,0),1)</f>
        <v>0</v>
      </c>
      <c r="I17352" s="15">
        <f t="shared" si="812"/>
        <v>0</v>
      </c>
      <c r="J17352" s="43"/>
      <c r="K17352" s="1"/>
    </row>
    <row r="17353" spans="1:11">
      <c r="A17353" s="29">
        <v>41038</v>
      </c>
      <c r="B17353" s="30">
        <v>5</v>
      </c>
      <c r="C17353" s="30" t="s">
        <v>12</v>
      </c>
      <c r="D17353" s="30">
        <v>0</v>
      </c>
      <c r="E17353" s="50" t="str">
        <f t="shared" si="810"/>
        <v>May</v>
      </c>
      <c r="F17353" s="14" t="str">
        <f t="shared" si="811"/>
        <v>Wednesday</v>
      </c>
      <c r="G17353" s="15">
        <f>$D17353*VLOOKUP($A17353,Price_Table,MATCH($C17353,$A$6:$K$6,0),1)</f>
        <v>0</v>
      </c>
      <c r="H17353" s="15">
        <f>D17353*VLOOKUP(A17353,Cost_Table,MATCH(C17353,M$6:W$6,0),1)</f>
        <v>0</v>
      </c>
      <c r="I17353" s="15">
        <f t="shared" si="812"/>
        <v>0</v>
      </c>
      <c r="J17353" s="43"/>
      <c r="K17353" s="1"/>
    </row>
    <row r="17354" spans="1:11">
      <c r="A17354" s="29">
        <v>41039</v>
      </c>
      <c r="B17354" s="30">
        <v>5</v>
      </c>
      <c r="C17354" s="30" t="s">
        <v>12</v>
      </c>
      <c r="D17354" s="30">
        <v>0</v>
      </c>
      <c r="E17354" s="50" t="str">
        <f t="shared" si="810"/>
        <v>May</v>
      </c>
      <c r="F17354" s="14" t="str">
        <f t="shared" si="811"/>
        <v>Thursday</v>
      </c>
      <c r="G17354" s="15">
        <f>$D17354*VLOOKUP($A17354,Price_Table,MATCH($C17354,$A$6:$K$6,0),1)</f>
        <v>0</v>
      </c>
      <c r="H17354" s="15">
        <f>D17354*VLOOKUP(A17354,Cost_Table,MATCH(C17354,M$6:W$6,0),1)</f>
        <v>0</v>
      </c>
      <c r="I17354" s="15">
        <f t="shared" si="812"/>
        <v>0</v>
      </c>
      <c r="J17354" s="43"/>
      <c r="K17354" s="1"/>
    </row>
    <row r="17355" spans="1:11">
      <c r="A17355" s="29">
        <v>41040</v>
      </c>
      <c r="B17355" s="30">
        <v>5</v>
      </c>
      <c r="C17355" s="30" t="s">
        <v>12</v>
      </c>
      <c r="D17355" s="30">
        <v>0</v>
      </c>
      <c r="E17355" s="50" t="str">
        <f t="shared" si="810"/>
        <v>May</v>
      </c>
      <c r="F17355" s="14" t="str">
        <f t="shared" si="811"/>
        <v>Friday</v>
      </c>
      <c r="G17355" s="15">
        <f>$D17355*VLOOKUP($A17355,Price_Table,MATCH($C17355,$A$6:$K$6,0),1)</f>
        <v>0</v>
      </c>
      <c r="H17355" s="15">
        <f>D17355*VLOOKUP(A17355,Cost_Table,MATCH(C17355,M$6:W$6,0),1)</f>
        <v>0</v>
      </c>
      <c r="I17355" s="15">
        <f t="shared" si="812"/>
        <v>0</v>
      </c>
      <c r="J17355" s="43"/>
      <c r="K17355" s="1"/>
    </row>
    <row r="17356" spans="1:11">
      <c r="A17356" s="29">
        <v>41041</v>
      </c>
      <c r="B17356" s="30">
        <v>5</v>
      </c>
      <c r="C17356" s="30" t="s">
        <v>12</v>
      </c>
      <c r="D17356" s="30">
        <v>0</v>
      </c>
      <c r="E17356" s="50" t="str">
        <f t="shared" si="810"/>
        <v>May</v>
      </c>
      <c r="F17356" s="14" t="str">
        <f t="shared" si="811"/>
        <v>Saturday</v>
      </c>
      <c r="G17356" s="15">
        <f>$D17356*VLOOKUP($A17356,Price_Table,MATCH($C17356,$A$6:$K$6,0),1)</f>
        <v>0</v>
      </c>
      <c r="H17356" s="15">
        <f>D17356*VLOOKUP(A17356,Cost_Table,MATCH(C17356,M$6:W$6,0),1)</f>
        <v>0</v>
      </c>
      <c r="I17356" s="15">
        <f t="shared" si="812"/>
        <v>0</v>
      </c>
      <c r="J17356" s="43"/>
      <c r="K17356" s="1"/>
    </row>
    <row r="17357" spans="1:11">
      <c r="A17357" s="29">
        <v>41042</v>
      </c>
      <c r="B17357" s="30">
        <v>5</v>
      </c>
      <c r="C17357" s="30" t="s">
        <v>12</v>
      </c>
      <c r="D17357" s="30">
        <v>0</v>
      </c>
      <c r="E17357" s="50" t="str">
        <f t="shared" si="810"/>
        <v>May</v>
      </c>
      <c r="F17357" s="14" t="str">
        <f t="shared" si="811"/>
        <v>Sunday</v>
      </c>
      <c r="G17357" s="15">
        <f>$D17357*VLOOKUP($A17357,Price_Table,MATCH($C17357,$A$6:$K$6,0),1)</f>
        <v>0</v>
      </c>
      <c r="H17357" s="15">
        <f>D17357*VLOOKUP(A17357,Cost_Table,MATCH(C17357,M$6:W$6,0),1)</f>
        <v>0</v>
      </c>
      <c r="I17357" s="15">
        <f t="shared" si="812"/>
        <v>0</v>
      </c>
      <c r="J17357" s="43"/>
      <c r="K17357" s="1"/>
    </row>
    <row r="17358" spans="1:11">
      <c r="A17358" s="29">
        <v>41043</v>
      </c>
      <c r="B17358" s="30">
        <v>5</v>
      </c>
      <c r="C17358" s="30" t="s">
        <v>12</v>
      </c>
      <c r="D17358" s="30">
        <v>0</v>
      </c>
      <c r="E17358" s="50" t="str">
        <f t="shared" si="810"/>
        <v>May</v>
      </c>
      <c r="F17358" s="14" t="str">
        <f t="shared" si="811"/>
        <v>Monday</v>
      </c>
      <c r="G17358" s="15">
        <f>$D17358*VLOOKUP($A17358,Price_Table,MATCH($C17358,$A$6:$K$6,0),1)</f>
        <v>0</v>
      </c>
      <c r="H17358" s="15">
        <f>D17358*VLOOKUP(A17358,Cost_Table,MATCH(C17358,M$6:W$6,0),1)</f>
        <v>0</v>
      </c>
      <c r="I17358" s="15">
        <f t="shared" si="812"/>
        <v>0</v>
      </c>
      <c r="J17358" s="43"/>
      <c r="K17358" s="1"/>
    </row>
    <row r="17359" spans="1:11">
      <c r="A17359" s="29">
        <v>41044</v>
      </c>
      <c r="B17359" s="30">
        <v>5</v>
      </c>
      <c r="C17359" s="30" t="s">
        <v>12</v>
      </c>
      <c r="D17359" s="30">
        <v>0</v>
      </c>
      <c r="E17359" s="50" t="str">
        <f t="shared" si="810"/>
        <v>May</v>
      </c>
      <c r="F17359" s="14" t="str">
        <f t="shared" si="811"/>
        <v>Tuesday</v>
      </c>
      <c r="G17359" s="15">
        <f>$D17359*VLOOKUP($A17359,Price_Table,MATCH($C17359,$A$6:$K$6,0),1)</f>
        <v>0</v>
      </c>
      <c r="H17359" s="15">
        <f>D17359*VLOOKUP(A17359,Cost_Table,MATCH(C17359,M$6:W$6,0),1)</f>
        <v>0</v>
      </c>
      <c r="I17359" s="15">
        <f t="shared" si="812"/>
        <v>0</v>
      </c>
      <c r="J17359" s="43"/>
      <c r="K17359" s="1"/>
    </row>
    <row r="17360" spans="1:11">
      <c r="A17360" s="29">
        <v>41045</v>
      </c>
      <c r="B17360" s="30">
        <v>5</v>
      </c>
      <c r="C17360" s="30" t="s">
        <v>12</v>
      </c>
      <c r="D17360" s="30">
        <v>0</v>
      </c>
      <c r="E17360" s="50" t="str">
        <f t="shared" si="810"/>
        <v>May</v>
      </c>
      <c r="F17360" s="14" t="str">
        <f t="shared" si="811"/>
        <v>Wednesday</v>
      </c>
      <c r="G17360" s="15">
        <f>$D17360*VLOOKUP($A17360,Price_Table,MATCH($C17360,$A$6:$K$6,0),1)</f>
        <v>0</v>
      </c>
      <c r="H17360" s="15">
        <f>D17360*VLOOKUP(A17360,Cost_Table,MATCH(C17360,M$6:W$6,0),1)</f>
        <v>0</v>
      </c>
      <c r="I17360" s="15">
        <f t="shared" si="812"/>
        <v>0</v>
      </c>
      <c r="J17360" s="43"/>
      <c r="K17360" s="1"/>
    </row>
    <row r="17361" spans="1:11">
      <c r="A17361" s="29">
        <v>41046</v>
      </c>
      <c r="B17361" s="30">
        <v>5</v>
      </c>
      <c r="C17361" s="30" t="s">
        <v>12</v>
      </c>
      <c r="D17361" s="30">
        <v>0</v>
      </c>
      <c r="E17361" s="50" t="str">
        <f t="shared" si="810"/>
        <v>May</v>
      </c>
      <c r="F17361" s="14" t="str">
        <f t="shared" si="811"/>
        <v>Thursday</v>
      </c>
      <c r="G17361" s="15">
        <f>$D17361*VLOOKUP($A17361,Price_Table,MATCH($C17361,$A$6:$K$6,0),1)</f>
        <v>0</v>
      </c>
      <c r="H17361" s="15">
        <f>D17361*VLOOKUP(A17361,Cost_Table,MATCH(C17361,M$6:W$6,0),1)</f>
        <v>0</v>
      </c>
      <c r="I17361" s="15">
        <f t="shared" si="812"/>
        <v>0</v>
      </c>
      <c r="J17361" s="43"/>
      <c r="K17361" s="1"/>
    </row>
    <row r="17362" spans="1:11">
      <c r="A17362" s="29">
        <v>41047</v>
      </c>
      <c r="B17362" s="30">
        <v>5</v>
      </c>
      <c r="C17362" s="30" t="s">
        <v>12</v>
      </c>
      <c r="D17362" s="30">
        <v>0</v>
      </c>
      <c r="E17362" s="50" t="str">
        <f t="shared" si="810"/>
        <v>May</v>
      </c>
      <c r="F17362" s="14" t="str">
        <f t="shared" si="811"/>
        <v>Friday</v>
      </c>
      <c r="G17362" s="15">
        <f>$D17362*VLOOKUP($A17362,Price_Table,MATCH($C17362,$A$6:$K$6,0),1)</f>
        <v>0</v>
      </c>
      <c r="H17362" s="15">
        <f>D17362*VLOOKUP(A17362,Cost_Table,MATCH(C17362,M$6:W$6,0),1)</f>
        <v>0</v>
      </c>
      <c r="I17362" s="15">
        <f t="shared" si="812"/>
        <v>0</v>
      </c>
      <c r="J17362" s="43"/>
      <c r="K17362" s="1"/>
    </row>
    <row r="17363" spans="1:11">
      <c r="A17363" s="29">
        <v>41048</v>
      </c>
      <c r="B17363" s="30">
        <v>5</v>
      </c>
      <c r="C17363" s="30" t="s">
        <v>12</v>
      </c>
      <c r="D17363" s="30">
        <v>0</v>
      </c>
      <c r="E17363" s="50" t="str">
        <f t="shared" si="810"/>
        <v>May</v>
      </c>
      <c r="F17363" s="14" t="str">
        <f t="shared" si="811"/>
        <v>Saturday</v>
      </c>
      <c r="G17363" s="15">
        <f>$D17363*VLOOKUP($A17363,Price_Table,MATCH($C17363,$A$6:$K$6,0),1)</f>
        <v>0</v>
      </c>
      <c r="H17363" s="15">
        <f>D17363*VLOOKUP(A17363,Cost_Table,MATCH(C17363,M$6:W$6,0),1)</f>
        <v>0</v>
      </c>
      <c r="I17363" s="15">
        <f t="shared" si="812"/>
        <v>0</v>
      </c>
      <c r="J17363" s="43"/>
      <c r="K17363" s="1"/>
    </row>
    <row r="17364" spans="1:11">
      <c r="A17364" s="29">
        <v>41049</v>
      </c>
      <c r="B17364" s="30">
        <v>5</v>
      </c>
      <c r="C17364" s="30" t="s">
        <v>12</v>
      </c>
      <c r="D17364" s="30">
        <v>0</v>
      </c>
      <c r="E17364" s="50" t="str">
        <f t="shared" si="810"/>
        <v>May</v>
      </c>
      <c r="F17364" s="14" t="str">
        <f t="shared" si="811"/>
        <v>Sunday</v>
      </c>
      <c r="G17364" s="15">
        <f>$D17364*VLOOKUP($A17364,Price_Table,MATCH($C17364,$A$6:$K$6,0),1)</f>
        <v>0</v>
      </c>
      <c r="H17364" s="15">
        <f>D17364*VLOOKUP(A17364,Cost_Table,MATCH(C17364,M$6:W$6,0),1)</f>
        <v>0</v>
      </c>
      <c r="I17364" s="15">
        <f t="shared" si="812"/>
        <v>0</v>
      </c>
      <c r="J17364" s="43"/>
      <c r="K17364" s="1"/>
    </row>
    <row r="17365" spans="1:11">
      <c r="A17365" s="29">
        <v>41050</v>
      </c>
      <c r="B17365" s="30">
        <v>5</v>
      </c>
      <c r="C17365" s="30" t="s">
        <v>12</v>
      </c>
      <c r="D17365" s="30">
        <v>0</v>
      </c>
      <c r="E17365" s="50" t="str">
        <f t="shared" si="810"/>
        <v>May</v>
      </c>
      <c r="F17365" s="14" t="str">
        <f t="shared" si="811"/>
        <v>Monday</v>
      </c>
      <c r="G17365" s="15">
        <f>$D17365*VLOOKUP($A17365,Price_Table,MATCH($C17365,$A$6:$K$6,0),1)</f>
        <v>0</v>
      </c>
      <c r="H17365" s="15">
        <f>D17365*VLOOKUP(A17365,Cost_Table,MATCH(C17365,M$6:W$6,0),1)</f>
        <v>0</v>
      </c>
      <c r="I17365" s="15">
        <f t="shared" si="812"/>
        <v>0</v>
      </c>
      <c r="J17365" s="43"/>
      <c r="K17365" s="1"/>
    </row>
    <row r="17366" spans="1:11">
      <c r="A17366" s="29">
        <v>41051</v>
      </c>
      <c r="B17366" s="30">
        <v>5</v>
      </c>
      <c r="C17366" s="30" t="s">
        <v>12</v>
      </c>
      <c r="D17366" s="30">
        <v>0</v>
      </c>
      <c r="E17366" s="50" t="str">
        <f t="shared" si="810"/>
        <v>May</v>
      </c>
      <c r="F17366" s="14" t="str">
        <f t="shared" si="811"/>
        <v>Tuesday</v>
      </c>
      <c r="G17366" s="15">
        <f>$D17366*VLOOKUP($A17366,Price_Table,MATCH($C17366,$A$6:$K$6,0),1)</f>
        <v>0</v>
      </c>
      <c r="H17366" s="15">
        <f>D17366*VLOOKUP(A17366,Cost_Table,MATCH(C17366,M$6:W$6,0),1)</f>
        <v>0</v>
      </c>
      <c r="I17366" s="15">
        <f t="shared" si="812"/>
        <v>0</v>
      </c>
      <c r="J17366" s="43"/>
      <c r="K17366" s="1"/>
    </row>
    <row r="17367" spans="1:11">
      <c r="A17367" s="29">
        <v>41052</v>
      </c>
      <c r="B17367" s="30">
        <v>5</v>
      </c>
      <c r="C17367" s="30" t="s">
        <v>12</v>
      </c>
      <c r="D17367" s="30">
        <v>0</v>
      </c>
      <c r="E17367" s="50" t="str">
        <f t="shared" ref="E17367:E17430" si="813">TEXT(A17367,"mmmm")</f>
        <v>May</v>
      </c>
      <c r="F17367" s="14" t="str">
        <f t="shared" ref="F17367:F17430" si="814">TEXT(A17367,"dddd")</f>
        <v>Wednesday</v>
      </c>
      <c r="G17367" s="15">
        <f>$D17367*VLOOKUP($A17367,Price_Table,MATCH($C17367,$A$6:$K$6,0),1)</f>
        <v>0</v>
      </c>
      <c r="H17367" s="15">
        <f>D17367*VLOOKUP(A17367,Cost_Table,MATCH(C17367,M$6:W$6,0),1)</f>
        <v>0</v>
      </c>
      <c r="I17367" s="15">
        <f t="shared" ref="I17367:I17430" si="815">G17367-H17367</f>
        <v>0</v>
      </c>
      <c r="J17367" s="43"/>
      <c r="K17367" s="1"/>
    </row>
    <row r="17368" spans="1:11">
      <c r="A17368" s="29">
        <v>41053</v>
      </c>
      <c r="B17368" s="30">
        <v>5</v>
      </c>
      <c r="C17368" s="30" t="s">
        <v>12</v>
      </c>
      <c r="D17368" s="30">
        <v>0</v>
      </c>
      <c r="E17368" s="50" t="str">
        <f t="shared" si="813"/>
        <v>May</v>
      </c>
      <c r="F17368" s="14" t="str">
        <f t="shared" si="814"/>
        <v>Thursday</v>
      </c>
      <c r="G17368" s="15">
        <f>$D17368*VLOOKUP($A17368,Price_Table,MATCH($C17368,$A$6:$K$6,0),1)</f>
        <v>0</v>
      </c>
      <c r="H17368" s="15">
        <f>D17368*VLOOKUP(A17368,Cost_Table,MATCH(C17368,M$6:W$6,0),1)</f>
        <v>0</v>
      </c>
      <c r="I17368" s="15">
        <f t="shared" si="815"/>
        <v>0</v>
      </c>
      <c r="J17368" s="43"/>
      <c r="K17368" s="1"/>
    </row>
    <row r="17369" spans="1:11">
      <c r="A17369" s="29">
        <v>41054</v>
      </c>
      <c r="B17369" s="30">
        <v>5</v>
      </c>
      <c r="C17369" s="30" t="s">
        <v>12</v>
      </c>
      <c r="D17369" s="30">
        <v>0</v>
      </c>
      <c r="E17369" s="50" t="str">
        <f t="shared" si="813"/>
        <v>May</v>
      </c>
      <c r="F17369" s="14" t="str">
        <f t="shared" si="814"/>
        <v>Friday</v>
      </c>
      <c r="G17369" s="15">
        <f>$D17369*VLOOKUP($A17369,Price_Table,MATCH($C17369,$A$6:$K$6,0),1)</f>
        <v>0</v>
      </c>
      <c r="H17369" s="15">
        <f>D17369*VLOOKUP(A17369,Cost_Table,MATCH(C17369,M$6:W$6,0),1)</f>
        <v>0</v>
      </c>
      <c r="I17369" s="15">
        <f t="shared" si="815"/>
        <v>0</v>
      </c>
      <c r="J17369" s="43"/>
      <c r="K17369" s="1"/>
    </row>
    <row r="17370" spans="1:11">
      <c r="A17370" s="29">
        <v>41055</v>
      </c>
      <c r="B17370" s="30">
        <v>5</v>
      </c>
      <c r="C17370" s="30" t="s">
        <v>12</v>
      </c>
      <c r="D17370" s="30">
        <v>0</v>
      </c>
      <c r="E17370" s="50" t="str">
        <f t="shared" si="813"/>
        <v>May</v>
      </c>
      <c r="F17370" s="14" t="str">
        <f t="shared" si="814"/>
        <v>Saturday</v>
      </c>
      <c r="G17370" s="15">
        <f>$D17370*VLOOKUP($A17370,Price_Table,MATCH($C17370,$A$6:$K$6,0),1)</f>
        <v>0</v>
      </c>
      <c r="H17370" s="15">
        <f>D17370*VLOOKUP(A17370,Cost_Table,MATCH(C17370,M$6:W$6,0),1)</f>
        <v>0</v>
      </c>
      <c r="I17370" s="15">
        <f t="shared" si="815"/>
        <v>0</v>
      </c>
      <c r="J17370" s="43"/>
      <c r="K17370" s="1"/>
    </row>
    <row r="17371" spans="1:11">
      <c r="A17371" s="29">
        <v>41056</v>
      </c>
      <c r="B17371" s="30">
        <v>5</v>
      </c>
      <c r="C17371" s="30" t="s">
        <v>12</v>
      </c>
      <c r="D17371" s="30">
        <v>0</v>
      </c>
      <c r="E17371" s="50" t="str">
        <f t="shared" si="813"/>
        <v>May</v>
      </c>
      <c r="F17371" s="14" t="str">
        <f t="shared" si="814"/>
        <v>Sunday</v>
      </c>
      <c r="G17371" s="15">
        <f>$D17371*VLOOKUP($A17371,Price_Table,MATCH($C17371,$A$6:$K$6,0),1)</f>
        <v>0</v>
      </c>
      <c r="H17371" s="15">
        <f>D17371*VLOOKUP(A17371,Cost_Table,MATCH(C17371,M$6:W$6,0),1)</f>
        <v>0</v>
      </c>
      <c r="I17371" s="15">
        <f t="shared" si="815"/>
        <v>0</v>
      </c>
      <c r="J17371" s="43"/>
      <c r="K17371" s="1"/>
    </row>
    <row r="17372" spans="1:11">
      <c r="A17372" s="29">
        <v>41057</v>
      </c>
      <c r="B17372" s="30">
        <v>5</v>
      </c>
      <c r="C17372" s="30" t="s">
        <v>12</v>
      </c>
      <c r="D17372" s="30">
        <v>0</v>
      </c>
      <c r="E17372" s="50" t="str">
        <f t="shared" si="813"/>
        <v>May</v>
      </c>
      <c r="F17372" s="14" t="str">
        <f t="shared" si="814"/>
        <v>Monday</v>
      </c>
      <c r="G17372" s="15">
        <f>$D17372*VLOOKUP($A17372,Price_Table,MATCH($C17372,$A$6:$K$6,0),1)</f>
        <v>0</v>
      </c>
      <c r="H17372" s="15">
        <f>D17372*VLOOKUP(A17372,Cost_Table,MATCH(C17372,M$6:W$6,0),1)</f>
        <v>0</v>
      </c>
      <c r="I17372" s="15">
        <f t="shared" si="815"/>
        <v>0</v>
      </c>
      <c r="J17372" s="43"/>
      <c r="K17372" s="1"/>
    </row>
    <row r="17373" spans="1:11">
      <c r="A17373" s="29">
        <v>41058</v>
      </c>
      <c r="B17373" s="30">
        <v>5</v>
      </c>
      <c r="C17373" s="30" t="s">
        <v>12</v>
      </c>
      <c r="D17373" s="30">
        <v>0</v>
      </c>
      <c r="E17373" s="50" t="str">
        <f t="shared" si="813"/>
        <v>May</v>
      </c>
      <c r="F17373" s="14" t="str">
        <f t="shared" si="814"/>
        <v>Tuesday</v>
      </c>
      <c r="G17373" s="15">
        <f>$D17373*VLOOKUP($A17373,Price_Table,MATCH($C17373,$A$6:$K$6,0),1)</f>
        <v>0</v>
      </c>
      <c r="H17373" s="15">
        <f>D17373*VLOOKUP(A17373,Cost_Table,MATCH(C17373,M$6:W$6,0),1)</f>
        <v>0</v>
      </c>
      <c r="I17373" s="15">
        <f t="shared" si="815"/>
        <v>0</v>
      </c>
      <c r="J17373" s="43"/>
      <c r="K17373" s="1"/>
    </row>
    <row r="17374" spans="1:11">
      <c r="A17374" s="29">
        <v>41059</v>
      </c>
      <c r="B17374" s="30">
        <v>5</v>
      </c>
      <c r="C17374" s="30" t="s">
        <v>12</v>
      </c>
      <c r="D17374" s="30">
        <v>0</v>
      </c>
      <c r="E17374" s="50" t="str">
        <f t="shared" si="813"/>
        <v>May</v>
      </c>
      <c r="F17374" s="14" t="str">
        <f t="shared" si="814"/>
        <v>Wednesday</v>
      </c>
      <c r="G17374" s="15">
        <f>$D17374*VLOOKUP($A17374,Price_Table,MATCH($C17374,$A$6:$K$6,0),1)</f>
        <v>0</v>
      </c>
      <c r="H17374" s="15">
        <f>D17374*VLOOKUP(A17374,Cost_Table,MATCH(C17374,M$6:W$6,0),1)</f>
        <v>0</v>
      </c>
      <c r="I17374" s="15">
        <f t="shared" si="815"/>
        <v>0</v>
      </c>
      <c r="J17374" s="43"/>
      <c r="K17374" s="1"/>
    </row>
    <row r="17375" spans="1:11">
      <c r="A17375" s="29">
        <v>41060</v>
      </c>
      <c r="B17375" s="30">
        <v>5</v>
      </c>
      <c r="C17375" s="30" t="s">
        <v>12</v>
      </c>
      <c r="D17375" s="30">
        <v>0</v>
      </c>
      <c r="E17375" s="50" t="str">
        <f t="shared" si="813"/>
        <v>May</v>
      </c>
      <c r="F17375" s="14" t="str">
        <f t="shared" si="814"/>
        <v>Thursday</v>
      </c>
      <c r="G17375" s="15">
        <f>$D17375*VLOOKUP($A17375,Price_Table,MATCH($C17375,$A$6:$K$6,0),1)</f>
        <v>0</v>
      </c>
      <c r="H17375" s="15">
        <f>D17375*VLOOKUP(A17375,Cost_Table,MATCH(C17375,M$6:W$6,0),1)</f>
        <v>0</v>
      </c>
      <c r="I17375" s="15">
        <f t="shared" si="815"/>
        <v>0</v>
      </c>
      <c r="J17375" s="43"/>
      <c r="K17375" s="1"/>
    </row>
    <row r="17376" spans="1:11">
      <c r="A17376" s="29">
        <v>41061</v>
      </c>
      <c r="B17376" s="30">
        <v>5</v>
      </c>
      <c r="C17376" s="30" t="s">
        <v>12</v>
      </c>
      <c r="D17376" s="30">
        <v>0</v>
      </c>
      <c r="E17376" s="50" t="str">
        <f t="shared" si="813"/>
        <v>June</v>
      </c>
      <c r="F17376" s="14" t="str">
        <f t="shared" si="814"/>
        <v>Friday</v>
      </c>
      <c r="G17376" s="15">
        <f>$D17376*VLOOKUP($A17376,Price_Table,MATCH($C17376,$A$6:$K$6,0),1)</f>
        <v>0</v>
      </c>
      <c r="H17376" s="15">
        <f>D17376*VLOOKUP(A17376,Cost_Table,MATCH(C17376,M$6:W$6,0),1)</f>
        <v>0</v>
      </c>
      <c r="I17376" s="15">
        <f t="shared" si="815"/>
        <v>0</v>
      </c>
      <c r="J17376" s="43"/>
      <c r="K17376" s="1"/>
    </row>
    <row r="17377" spans="1:11">
      <c r="A17377" s="29">
        <v>41062</v>
      </c>
      <c r="B17377" s="30">
        <v>5</v>
      </c>
      <c r="C17377" s="30" t="s">
        <v>12</v>
      </c>
      <c r="D17377" s="30">
        <v>0</v>
      </c>
      <c r="E17377" s="50" t="str">
        <f t="shared" si="813"/>
        <v>June</v>
      </c>
      <c r="F17377" s="14" t="str">
        <f t="shared" si="814"/>
        <v>Saturday</v>
      </c>
      <c r="G17377" s="15">
        <f>$D17377*VLOOKUP($A17377,Price_Table,MATCH($C17377,$A$6:$K$6,0),1)</f>
        <v>0</v>
      </c>
      <c r="H17377" s="15">
        <f>D17377*VLOOKUP(A17377,Cost_Table,MATCH(C17377,M$6:W$6,0),1)</f>
        <v>0</v>
      </c>
      <c r="I17377" s="15">
        <f t="shared" si="815"/>
        <v>0</v>
      </c>
      <c r="J17377" s="43"/>
      <c r="K17377" s="1"/>
    </row>
    <row r="17378" spans="1:11">
      <c r="A17378" s="29">
        <v>41063</v>
      </c>
      <c r="B17378" s="30">
        <v>5</v>
      </c>
      <c r="C17378" s="30" t="s">
        <v>12</v>
      </c>
      <c r="D17378" s="30">
        <v>0</v>
      </c>
      <c r="E17378" s="50" t="str">
        <f t="shared" si="813"/>
        <v>June</v>
      </c>
      <c r="F17378" s="14" t="str">
        <f t="shared" si="814"/>
        <v>Sunday</v>
      </c>
      <c r="G17378" s="15">
        <f>$D17378*VLOOKUP($A17378,Price_Table,MATCH($C17378,$A$6:$K$6,0),1)</f>
        <v>0</v>
      </c>
      <c r="H17378" s="15">
        <f>D17378*VLOOKUP(A17378,Cost_Table,MATCH(C17378,M$6:W$6,0),1)</f>
        <v>0</v>
      </c>
      <c r="I17378" s="15">
        <f t="shared" si="815"/>
        <v>0</v>
      </c>
      <c r="J17378" s="43"/>
      <c r="K17378" s="1"/>
    </row>
    <row r="17379" spans="1:11">
      <c r="A17379" s="29">
        <v>41064</v>
      </c>
      <c r="B17379" s="30">
        <v>5</v>
      </c>
      <c r="C17379" s="30" t="s">
        <v>12</v>
      </c>
      <c r="D17379" s="30">
        <v>0</v>
      </c>
      <c r="E17379" s="50" t="str">
        <f t="shared" si="813"/>
        <v>June</v>
      </c>
      <c r="F17379" s="14" t="str">
        <f t="shared" si="814"/>
        <v>Monday</v>
      </c>
      <c r="G17379" s="15">
        <f>$D17379*VLOOKUP($A17379,Price_Table,MATCH($C17379,$A$6:$K$6,0),1)</f>
        <v>0</v>
      </c>
      <c r="H17379" s="15">
        <f>D17379*VLOOKUP(A17379,Cost_Table,MATCH(C17379,M$6:W$6,0),1)</f>
        <v>0</v>
      </c>
      <c r="I17379" s="15">
        <f t="shared" si="815"/>
        <v>0</v>
      </c>
      <c r="J17379" s="43"/>
      <c r="K17379" s="1"/>
    </row>
    <row r="17380" spans="1:11">
      <c r="A17380" s="29">
        <v>41065</v>
      </c>
      <c r="B17380" s="30">
        <v>5</v>
      </c>
      <c r="C17380" s="30" t="s">
        <v>12</v>
      </c>
      <c r="D17380" s="30">
        <v>0</v>
      </c>
      <c r="E17380" s="50" t="str">
        <f t="shared" si="813"/>
        <v>June</v>
      </c>
      <c r="F17380" s="14" t="str">
        <f t="shared" si="814"/>
        <v>Tuesday</v>
      </c>
      <c r="G17380" s="15">
        <f>$D17380*VLOOKUP($A17380,Price_Table,MATCH($C17380,$A$6:$K$6,0),1)</f>
        <v>0</v>
      </c>
      <c r="H17380" s="15">
        <f>D17380*VLOOKUP(A17380,Cost_Table,MATCH(C17380,M$6:W$6,0),1)</f>
        <v>0</v>
      </c>
      <c r="I17380" s="15">
        <f t="shared" si="815"/>
        <v>0</v>
      </c>
      <c r="J17380" s="43"/>
      <c r="K17380" s="1"/>
    </row>
    <row r="17381" spans="1:11">
      <c r="A17381" s="29">
        <v>41066</v>
      </c>
      <c r="B17381" s="30">
        <v>5</v>
      </c>
      <c r="C17381" s="30" t="s">
        <v>12</v>
      </c>
      <c r="D17381" s="30">
        <v>0</v>
      </c>
      <c r="E17381" s="50" t="str">
        <f t="shared" si="813"/>
        <v>June</v>
      </c>
      <c r="F17381" s="14" t="str">
        <f t="shared" si="814"/>
        <v>Wednesday</v>
      </c>
      <c r="G17381" s="15">
        <f>$D17381*VLOOKUP($A17381,Price_Table,MATCH($C17381,$A$6:$K$6,0),1)</f>
        <v>0</v>
      </c>
      <c r="H17381" s="15">
        <f>D17381*VLOOKUP(A17381,Cost_Table,MATCH(C17381,M$6:W$6,0),1)</f>
        <v>0</v>
      </c>
      <c r="I17381" s="15">
        <f t="shared" si="815"/>
        <v>0</v>
      </c>
      <c r="J17381" s="43"/>
      <c r="K17381" s="1"/>
    </row>
    <row r="17382" spans="1:11">
      <c r="A17382" s="29">
        <v>41067</v>
      </c>
      <c r="B17382" s="30">
        <v>5</v>
      </c>
      <c r="C17382" s="30" t="s">
        <v>12</v>
      </c>
      <c r="D17382" s="30">
        <v>0</v>
      </c>
      <c r="E17382" s="50" t="str">
        <f t="shared" si="813"/>
        <v>June</v>
      </c>
      <c r="F17382" s="14" t="str">
        <f t="shared" si="814"/>
        <v>Thursday</v>
      </c>
      <c r="G17382" s="15">
        <f>$D17382*VLOOKUP($A17382,Price_Table,MATCH($C17382,$A$6:$K$6,0),1)</f>
        <v>0</v>
      </c>
      <c r="H17382" s="15">
        <f>D17382*VLOOKUP(A17382,Cost_Table,MATCH(C17382,M$6:W$6,0),1)</f>
        <v>0</v>
      </c>
      <c r="I17382" s="15">
        <f t="shared" si="815"/>
        <v>0</v>
      </c>
      <c r="J17382" s="43"/>
      <c r="K17382" s="1"/>
    </row>
    <row r="17383" spans="1:11">
      <c r="A17383" s="29">
        <v>41068</v>
      </c>
      <c r="B17383" s="30">
        <v>5</v>
      </c>
      <c r="C17383" s="30" t="s">
        <v>12</v>
      </c>
      <c r="D17383" s="30">
        <v>0</v>
      </c>
      <c r="E17383" s="50" t="str">
        <f t="shared" si="813"/>
        <v>June</v>
      </c>
      <c r="F17383" s="14" t="str">
        <f t="shared" si="814"/>
        <v>Friday</v>
      </c>
      <c r="G17383" s="15">
        <f>$D17383*VLOOKUP($A17383,Price_Table,MATCH($C17383,$A$6:$K$6,0),1)</f>
        <v>0</v>
      </c>
      <c r="H17383" s="15">
        <f>D17383*VLOOKUP(A17383,Cost_Table,MATCH(C17383,M$6:W$6,0),1)</f>
        <v>0</v>
      </c>
      <c r="I17383" s="15">
        <f t="shared" si="815"/>
        <v>0</v>
      </c>
      <c r="J17383" s="43"/>
      <c r="K17383" s="1"/>
    </row>
    <row r="17384" spans="1:11">
      <c r="A17384" s="29">
        <v>41069</v>
      </c>
      <c r="B17384" s="30">
        <v>5</v>
      </c>
      <c r="C17384" s="30" t="s">
        <v>12</v>
      </c>
      <c r="D17384" s="30">
        <v>0</v>
      </c>
      <c r="E17384" s="50" t="str">
        <f t="shared" si="813"/>
        <v>June</v>
      </c>
      <c r="F17384" s="14" t="str">
        <f t="shared" si="814"/>
        <v>Saturday</v>
      </c>
      <c r="G17384" s="15">
        <f>$D17384*VLOOKUP($A17384,Price_Table,MATCH($C17384,$A$6:$K$6,0),1)</f>
        <v>0</v>
      </c>
      <c r="H17384" s="15">
        <f>D17384*VLOOKUP(A17384,Cost_Table,MATCH(C17384,M$6:W$6,0),1)</f>
        <v>0</v>
      </c>
      <c r="I17384" s="15">
        <f t="shared" si="815"/>
        <v>0</v>
      </c>
      <c r="J17384" s="43"/>
      <c r="K17384" s="1"/>
    </row>
    <row r="17385" spans="1:11">
      <c r="A17385" s="29">
        <v>41070</v>
      </c>
      <c r="B17385" s="30">
        <v>5</v>
      </c>
      <c r="C17385" s="30" t="s">
        <v>12</v>
      </c>
      <c r="D17385" s="30">
        <v>0</v>
      </c>
      <c r="E17385" s="50" t="str">
        <f t="shared" si="813"/>
        <v>June</v>
      </c>
      <c r="F17385" s="14" t="str">
        <f t="shared" si="814"/>
        <v>Sunday</v>
      </c>
      <c r="G17385" s="15">
        <f>$D17385*VLOOKUP($A17385,Price_Table,MATCH($C17385,$A$6:$K$6,0),1)</f>
        <v>0</v>
      </c>
      <c r="H17385" s="15">
        <f>D17385*VLOOKUP(A17385,Cost_Table,MATCH(C17385,M$6:W$6,0),1)</f>
        <v>0</v>
      </c>
      <c r="I17385" s="15">
        <f t="shared" si="815"/>
        <v>0</v>
      </c>
      <c r="J17385" s="43"/>
      <c r="K17385" s="1"/>
    </row>
    <row r="17386" spans="1:11">
      <c r="A17386" s="29">
        <v>41071</v>
      </c>
      <c r="B17386" s="30">
        <v>5</v>
      </c>
      <c r="C17386" s="30" t="s">
        <v>12</v>
      </c>
      <c r="D17386" s="30">
        <v>0</v>
      </c>
      <c r="E17386" s="50" t="str">
        <f t="shared" si="813"/>
        <v>June</v>
      </c>
      <c r="F17386" s="14" t="str">
        <f t="shared" si="814"/>
        <v>Monday</v>
      </c>
      <c r="G17386" s="15">
        <f>$D17386*VLOOKUP($A17386,Price_Table,MATCH($C17386,$A$6:$K$6,0),1)</f>
        <v>0</v>
      </c>
      <c r="H17386" s="15">
        <f>D17386*VLOOKUP(A17386,Cost_Table,MATCH(C17386,M$6:W$6,0),1)</f>
        <v>0</v>
      </c>
      <c r="I17386" s="15">
        <f t="shared" si="815"/>
        <v>0</v>
      </c>
      <c r="J17386" s="43"/>
      <c r="K17386" s="1"/>
    </row>
    <row r="17387" spans="1:11">
      <c r="A17387" s="29">
        <v>41072</v>
      </c>
      <c r="B17387" s="30">
        <v>5</v>
      </c>
      <c r="C17387" s="30" t="s">
        <v>12</v>
      </c>
      <c r="D17387" s="30">
        <v>0</v>
      </c>
      <c r="E17387" s="50" t="str">
        <f t="shared" si="813"/>
        <v>June</v>
      </c>
      <c r="F17387" s="14" t="str">
        <f t="shared" si="814"/>
        <v>Tuesday</v>
      </c>
      <c r="G17387" s="15">
        <f>$D17387*VLOOKUP($A17387,Price_Table,MATCH($C17387,$A$6:$K$6,0),1)</f>
        <v>0</v>
      </c>
      <c r="H17387" s="15">
        <f>D17387*VLOOKUP(A17387,Cost_Table,MATCH(C17387,M$6:W$6,0),1)</f>
        <v>0</v>
      </c>
      <c r="I17387" s="15">
        <f t="shared" si="815"/>
        <v>0</v>
      </c>
      <c r="J17387" s="43"/>
      <c r="K17387" s="1"/>
    </row>
    <row r="17388" spans="1:11">
      <c r="A17388" s="29">
        <v>41073</v>
      </c>
      <c r="B17388" s="30">
        <v>5</v>
      </c>
      <c r="C17388" s="30" t="s">
        <v>12</v>
      </c>
      <c r="D17388" s="30">
        <v>0</v>
      </c>
      <c r="E17388" s="50" t="str">
        <f t="shared" si="813"/>
        <v>June</v>
      </c>
      <c r="F17388" s="14" t="str">
        <f t="shared" si="814"/>
        <v>Wednesday</v>
      </c>
      <c r="G17388" s="15">
        <f>$D17388*VLOOKUP($A17388,Price_Table,MATCH($C17388,$A$6:$K$6,0),1)</f>
        <v>0</v>
      </c>
      <c r="H17388" s="15">
        <f>D17388*VLOOKUP(A17388,Cost_Table,MATCH(C17388,M$6:W$6,0),1)</f>
        <v>0</v>
      </c>
      <c r="I17388" s="15">
        <f t="shared" si="815"/>
        <v>0</v>
      </c>
      <c r="J17388" s="43"/>
      <c r="K17388" s="1"/>
    </row>
    <row r="17389" spans="1:11">
      <c r="A17389" s="29">
        <v>41074</v>
      </c>
      <c r="B17389" s="30">
        <v>5</v>
      </c>
      <c r="C17389" s="30" t="s">
        <v>12</v>
      </c>
      <c r="D17389" s="30">
        <v>0</v>
      </c>
      <c r="E17389" s="50" t="str">
        <f t="shared" si="813"/>
        <v>June</v>
      </c>
      <c r="F17389" s="14" t="str">
        <f t="shared" si="814"/>
        <v>Thursday</v>
      </c>
      <c r="G17389" s="15">
        <f>$D17389*VLOOKUP($A17389,Price_Table,MATCH($C17389,$A$6:$K$6,0),1)</f>
        <v>0</v>
      </c>
      <c r="H17389" s="15">
        <f>D17389*VLOOKUP(A17389,Cost_Table,MATCH(C17389,M$6:W$6,0),1)</f>
        <v>0</v>
      </c>
      <c r="I17389" s="15">
        <f t="shared" si="815"/>
        <v>0</v>
      </c>
      <c r="J17389" s="43"/>
      <c r="K17389" s="1"/>
    </row>
    <row r="17390" spans="1:11">
      <c r="A17390" s="29">
        <v>41075</v>
      </c>
      <c r="B17390" s="30">
        <v>5</v>
      </c>
      <c r="C17390" s="30" t="s">
        <v>12</v>
      </c>
      <c r="D17390" s="30">
        <v>0</v>
      </c>
      <c r="E17390" s="50" t="str">
        <f t="shared" si="813"/>
        <v>June</v>
      </c>
      <c r="F17390" s="14" t="str">
        <f t="shared" si="814"/>
        <v>Friday</v>
      </c>
      <c r="G17390" s="15">
        <f>$D17390*VLOOKUP($A17390,Price_Table,MATCH($C17390,$A$6:$K$6,0),1)</f>
        <v>0</v>
      </c>
      <c r="H17390" s="15">
        <f>D17390*VLOOKUP(A17390,Cost_Table,MATCH(C17390,M$6:W$6,0),1)</f>
        <v>0</v>
      </c>
      <c r="I17390" s="15">
        <f t="shared" si="815"/>
        <v>0</v>
      </c>
      <c r="J17390" s="43"/>
      <c r="K17390" s="1"/>
    </row>
    <row r="17391" spans="1:11">
      <c r="A17391" s="29">
        <v>41076</v>
      </c>
      <c r="B17391" s="30">
        <v>5</v>
      </c>
      <c r="C17391" s="30" t="s">
        <v>12</v>
      </c>
      <c r="D17391" s="30">
        <v>0</v>
      </c>
      <c r="E17391" s="50" t="str">
        <f t="shared" si="813"/>
        <v>June</v>
      </c>
      <c r="F17391" s="14" t="str">
        <f t="shared" si="814"/>
        <v>Saturday</v>
      </c>
      <c r="G17391" s="15">
        <f>$D17391*VLOOKUP($A17391,Price_Table,MATCH($C17391,$A$6:$K$6,0),1)</f>
        <v>0</v>
      </c>
      <c r="H17391" s="15">
        <f>D17391*VLOOKUP(A17391,Cost_Table,MATCH(C17391,M$6:W$6,0),1)</f>
        <v>0</v>
      </c>
      <c r="I17391" s="15">
        <f t="shared" si="815"/>
        <v>0</v>
      </c>
      <c r="J17391" s="43"/>
      <c r="K17391" s="1"/>
    </row>
    <row r="17392" spans="1:11">
      <c r="A17392" s="29">
        <v>41077</v>
      </c>
      <c r="B17392" s="30">
        <v>5</v>
      </c>
      <c r="C17392" s="30" t="s">
        <v>12</v>
      </c>
      <c r="D17392" s="30">
        <v>0</v>
      </c>
      <c r="E17392" s="50" t="str">
        <f t="shared" si="813"/>
        <v>June</v>
      </c>
      <c r="F17392" s="14" t="str">
        <f t="shared" si="814"/>
        <v>Sunday</v>
      </c>
      <c r="G17392" s="15">
        <f>$D17392*VLOOKUP($A17392,Price_Table,MATCH($C17392,$A$6:$K$6,0),1)</f>
        <v>0</v>
      </c>
      <c r="H17392" s="15">
        <f>D17392*VLOOKUP(A17392,Cost_Table,MATCH(C17392,M$6:W$6,0),1)</f>
        <v>0</v>
      </c>
      <c r="I17392" s="15">
        <f t="shared" si="815"/>
        <v>0</v>
      </c>
      <c r="J17392" s="43"/>
      <c r="K17392" s="1"/>
    </row>
    <row r="17393" spans="1:11">
      <c r="A17393" s="29">
        <v>41078</v>
      </c>
      <c r="B17393" s="30">
        <v>5</v>
      </c>
      <c r="C17393" s="30" t="s">
        <v>12</v>
      </c>
      <c r="D17393" s="30">
        <v>0</v>
      </c>
      <c r="E17393" s="50" t="str">
        <f t="shared" si="813"/>
        <v>June</v>
      </c>
      <c r="F17393" s="14" t="str">
        <f t="shared" si="814"/>
        <v>Monday</v>
      </c>
      <c r="G17393" s="15">
        <f>$D17393*VLOOKUP($A17393,Price_Table,MATCH($C17393,$A$6:$K$6,0),1)</f>
        <v>0</v>
      </c>
      <c r="H17393" s="15">
        <f>D17393*VLOOKUP(A17393,Cost_Table,MATCH(C17393,M$6:W$6,0),1)</f>
        <v>0</v>
      </c>
      <c r="I17393" s="15">
        <f t="shared" si="815"/>
        <v>0</v>
      </c>
      <c r="J17393" s="43"/>
      <c r="K17393" s="1"/>
    </row>
    <row r="17394" spans="1:11">
      <c r="A17394" s="29">
        <v>41079</v>
      </c>
      <c r="B17394" s="30">
        <v>5</v>
      </c>
      <c r="C17394" s="30" t="s">
        <v>12</v>
      </c>
      <c r="D17394" s="30">
        <v>0</v>
      </c>
      <c r="E17394" s="50" t="str">
        <f t="shared" si="813"/>
        <v>June</v>
      </c>
      <c r="F17394" s="14" t="str">
        <f t="shared" si="814"/>
        <v>Tuesday</v>
      </c>
      <c r="G17394" s="15">
        <f>$D17394*VLOOKUP($A17394,Price_Table,MATCH($C17394,$A$6:$K$6,0),1)</f>
        <v>0</v>
      </c>
      <c r="H17394" s="15">
        <f>D17394*VLOOKUP(A17394,Cost_Table,MATCH(C17394,M$6:W$6,0),1)</f>
        <v>0</v>
      </c>
      <c r="I17394" s="15">
        <f t="shared" si="815"/>
        <v>0</v>
      </c>
      <c r="J17394" s="43"/>
      <c r="K17394" s="1"/>
    </row>
    <row r="17395" spans="1:11">
      <c r="A17395" s="29">
        <v>41080</v>
      </c>
      <c r="B17395" s="30">
        <v>5</v>
      </c>
      <c r="C17395" s="30" t="s">
        <v>12</v>
      </c>
      <c r="D17395" s="30">
        <v>0</v>
      </c>
      <c r="E17395" s="50" t="str">
        <f t="shared" si="813"/>
        <v>June</v>
      </c>
      <c r="F17395" s="14" t="str">
        <f t="shared" si="814"/>
        <v>Wednesday</v>
      </c>
      <c r="G17395" s="15">
        <f>$D17395*VLOOKUP($A17395,Price_Table,MATCH($C17395,$A$6:$K$6,0),1)</f>
        <v>0</v>
      </c>
      <c r="H17395" s="15">
        <f>D17395*VLOOKUP(A17395,Cost_Table,MATCH(C17395,M$6:W$6,0),1)</f>
        <v>0</v>
      </c>
      <c r="I17395" s="15">
        <f t="shared" si="815"/>
        <v>0</v>
      </c>
      <c r="J17395" s="43"/>
      <c r="K17395" s="1"/>
    </row>
    <row r="17396" spans="1:11">
      <c r="A17396" s="29">
        <v>41081</v>
      </c>
      <c r="B17396" s="30">
        <v>5</v>
      </c>
      <c r="C17396" s="30" t="s">
        <v>12</v>
      </c>
      <c r="D17396" s="30">
        <v>0</v>
      </c>
      <c r="E17396" s="50" t="str">
        <f t="shared" si="813"/>
        <v>June</v>
      </c>
      <c r="F17396" s="14" t="str">
        <f t="shared" si="814"/>
        <v>Thursday</v>
      </c>
      <c r="G17396" s="15">
        <f>$D17396*VLOOKUP($A17396,Price_Table,MATCH($C17396,$A$6:$K$6,0),1)</f>
        <v>0</v>
      </c>
      <c r="H17396" s="15">
        <f>D17396*VLOOKUP(A17396,Cost_Table,MATCH(C17396,M$6:W$6,0),1)</f>
        <v>0</v>
      </c>
      <c r="I17396" s="15">
        <f t="shared" si="815"/>
        <v>0</v>
      </c>
      <c r="J17396" s="43"/>
      <c r="K17396" s="1"/>
    </row>
    <row r="17397" spans="1:11">
      <c r="A17397" s="29">
        <v>41082</v>
      </c>
      <c r="B17397" s="30">
        <v>5</v>
      </c>
      <c r="C17397" s="30" t="s">
        <v>12</v>
      </c>
      <c r="D17397" s="30">
        <v>0</v>
      </c>
      <c r="E17397" s="50" t="str">
        <f t="shared" si="813"/>
        <v>June</v>
      </c>
      <c r="F17397" s="14" t="str">
        <f t="shared" si="814"/>
        <v>Friday</v>
      </c>
      <c r="G17397" s="15">
        <f>$D17397*VLOOKUP($A17397,Price_Table,MATCH($C17397,$A$6:$K$6,0),1)</f>
        <v>0</v>
      </c>
      <c r="H17397" s="15">
        <f>D17397*VLOOKUP(A17397,Cost_Table,MATCH(C17397,M$6:W$6,0),1)</f>
        <v>0</v>
      </c>
      <c r="I17397" s="15">
        <f t="shared" si="815"/>
        <v>0</v>
      </c>
      <c r="J17397" s="43"/>
      <c r="K17397" s="1"/>
    </row>
    <row r="17398" spans="1:11">
      <c r="A17398" s="29">
        <v>41083</v>
      </c>
      <c r="B17398" s="30">
        <v>5</v>
      </c>
      <c r="C17398" s="30" t="s">
        <v>12</v>
      </c>
      <c r="D17398" s="30">
        <v>0</v>
      </c>
      <c r="E17398" s="50" t="str">
        <f t="shared" si="813"/>
        <v>June</v>
      </c>
      <c r="F17398" s="14" t="str">
        <f t="shared" si="814"/>
        <v>Saturday</v>
      </c>
      <c r="G17398" s="15">
        <f>$D17398*VLOOKUP($A17398,Price_Table,MATCH($C17398,$A$6:$K$6,0),1)</f>
        <v>0</v>
      </c>
      <c r="H17398" s="15">
        <f>D17398*VLOOKUP(A17398,Cost_Table,MATCH(C17398,M$6:W$6,0),1)</f>
        <v>0</v>
      </c>
      <c r="I17398" s="15">
        <f t="shared" si="815"/>
        <v>0</v>
      </c>
      <c r="J17398" s="43"/>
      <c r="K17398" s="1"/>
    </row>
    <row r="17399" spans="1:11">
      <c r="A17399" s="29">
        <v>41084</v>
      </c>
      <c r="B17399" s="30">
        <v>5</v>
      </c>
      <c r="C17399" s="30" t="s">
        <v>12</v>
      </c>
      <c r="D17399" s="30">
        <v>0</v>
      </c>
      <c r="E17399" s="50" t="str">
        <f t="shared" si="813"/>
        <v>June</v>
      </c>
      <c r="F17399" s="14" t="str">
        <f t="shared" si="814"/>
        <v>Sunday</v>
      </c>
      <c r="G17399" s="15">
        <f>$D17399*VLOOKUP($A17399,Price_Table,MATCH($C17399,$A$6:$K$6,0),1)</f>
        <v>0</v>
      </c>
      <c r="H17399" s="15">
        <f>D17399*VLOOKUP(A17399,Cost_Table,MATCH(C17399,M$6:W$6,0),1)</f>
        <v>0</v>
      </c>
      <c r="I17399" s="15">
        <f t="shared" si="815"/>
        <v>0</v>
      </c>
      <c r="J17399" s="43"/>
      <c r="K17399" s="1"/>
    </row>
    <row r="17400" spans="1:11">
      <c r="A17400" s="29">
        <v>41085</v>
      </c>
      <c r="B17400" s="30">
        <v>5</v>
      </c>
      <c r="C17400" s="30" t="s">
        <v>12</v>
      </c>
      <c r="D17400" s="30">
        <v>0</v>
      </c>
      <c r="E17400" s="50" t="str">
        <f t="shared" si="813"/>
        <v>June</v>
      </c>
      <c r="F17400" s="14" t="str">
        <f t="shared" si="814"/>
        <v>Monday</v>
      </c>
      <c r="G17400" s="15">
        <f>$D17400*VLOOKUP($A17400,Price_Table,MATCH($C17400,$A$6:$K$6,0),1)</f>
        <v>0</v>
      </c>
      <c r="H17400" s="15">
        <f>D17400*VLOOKUP(A17400,Cost_Table,MATCH(C17400,M$6:W$6,0),1)</f>
        <v>0</v>
      </c>
      <c r="I17400" s="15">
        <f t="shared" si="815"/>
        <v>0</v>
      </c>
      <c r="J17400" s="43"/>
      <c r="K17400" s="1"/>
    </row>
    <row r="17401" spans="1:11">
      <c r="A17401" s="29">
        <v>41086</v>
      </c>
      <c r="B17401" s="30">
        <v>5</v>
      </c>
      <c r="C17401" s="30" t="s">
        <v>12</v>
      </c>
      <c r="D17401" s="30">
        <v>0</v>
      </c>
      <c r="E17401" s="50" t="str">
        <f t="shared" si="813"/>
        <v>June</v>
      </c>
      <c r="F17401" s="14" t="str">
        <f t="shared" si="814"/>
        <v>Tuesday</v>
      </c>
      <c r="G17401" s="15">
        <f>$D17401*VLOOKUP($A17401,Price_Table,MATCH($C17401,$A$6:$K$6,0),1)</f>
        <v>0</v>
      </c>
      <c r="H17401" s="15">
        <f>D17401*VLOOKUP(A17401,Cost_Table,MATCH(C17401,M$6:W$6,0),1)</f>
        <v>0</v>
      </c>
      <c r="I17401" s="15">
        <f t="shared" si="815"/>
        <v>0</v>
      </c>
      <c r="J17401" s="43"/>
      <c r="K17401" s="1"/>
    </row>
    <row r="17402" spans="1:11">
      <c r="A17402" s="29">
        <v>41087</v>
      </c>
      <c r="B17402" s="30">
        <v>5</v>
      </c>
      <c r="C17402" s="30" t="s">
        <v>12</v>
      </c>
      <c r="D17402" s="30">
        <v>0</v>
      </c>
      <c r="E17402" s="50" t="str">
        <f t="shared" si="813"/>
        <v>June</v>
      </c>
      <c r="F17402" s="14" t="str">
        <f t="shared" si="814"/>
        <v>Wednesday</v>
      </c>
      <c r="G17402" s="15">
        <f>$D17402*VLOOKUP($A17402,Price_Table,MATCH($C17402,$A$6:$K$6,0),1)</f>
        <v>0</v>
      </c>
      <c r="H17402" s="15">
        <f>D17402*VLOOKUP(A17402,Cost_Table,MATCH(C17402,M$6:W$6,0),1)</f>
        <v>0</v>
      </c>
      <c r="I17402" s="15">
        <f t="shared" si="815"/>
        <v>0</v>
      </c>
      <c r="J17402" s="43"/>
      <c r="K17402" s="1"/>
    </row>
    <row r="17403" spans="1:11">
      <c r="A17403" s="29">
        <v>41088</v>
      </c>
      <c r="B17403" s="30">
        <v>5</v>
      </c>
      <c r="C17403" s="30" t="s">
        <v>12</v>
      </c>
      <c r="D17403" s="30">
        <v>0</v>
      </c>
      <c r="E17403" s="50" t="str">
        <f t="shared" si="813"/>
        <v>June</v>
      </c>
      <c r="F17403" s="14" t="str">
        <f t="shared" si="814"/>
        <v>Thursday</v>
      </c>
      <c r="G17403" s="15">
        <f>$D17403*VLOOKUP($A17403,Price_Table,MATCH($C17403,$A$6:$K$6,0),1)</f>
        <v>0</v>
      </c>
      <c r="H17403" s="15">
        <f>D17403*VLOOKUP(A17403,Cost_Table,MATCH(C17403,M$6:W$6,0),1)</f>
        <v>0</v>
      </c>
      <c r="I17403" s="15">
        <f t="shared" si="815"/>
        <v>0</v>
      </c>
      <c r="J17403" s="43"/>
      <c r="K17403" s="1"/>
    </row>
    <row r="17404" spans="1:11">
      <c r="A17404" s="29">
        <v>41089</v>
      </c>
      <c r="B17404" s="30">
        <v>5</v>
      </c>
      <c r="C17404" s="30" t="s">
        <v>12</v>
      </c>
      <c r="D17404" s="30">
        <v>0</v>
      </c>
      <c r="E17404" s="50" t="str">
        <f t="shared" si="813"/>
        <v>June</v>
      </c>
      <c r="F17404" s="14" t="str">
        <f t="shared" si="814"/>
        <v>Friday</v>
      </c>
      <c r="G17404" s="15">
        <f>$D17404*VLOOKUP($A17404,Price_Table,MATCH($C17404,$A$6:$K$6,0),1)</f>
        <v>0</v>
      </c>
      <c r="H17404" s="15">
        <f>D17404*VLOOKUP(A17404,Cost_Table,MATCH(C17404,M$6:W$6,0),1)</f>
        <v>0</v>
      </c>
      <c r="I17404" s="15">
        <f t="shared" si="815"/>
        <v>0</v>
      </c>
      <c r="J17404" s="43"/>
      <c r="K17404" s="1"/>
    </row>
    <row r="17405" spans="1:11">
      <c r="A17405" s="29">
        <v>41090</v>
      </c>
      <c r="B17405" s="30">
        <v>5</v>
      </c>
      <c r="C17405" s="30" t="s">
        <v>12</v>
      </c>
      <c r="D17405" s="30">
        <v>0</v>
      </c>
      <c r="E17405" s="50" t="str">
        <f t="shared" si="813"/>
        <v>June</v>
      </c>
      <c r="F17405" s="14" t="str">
        <f t="shared" si="814"/>
        <v>Saturday</v>
      </c>
      <c r="G17405" s="15">
        <f>$D17405*VLOOKUP($A17405,Price_Table,MATCH($C17405,$A$6:$K$6,0),1)</f>
        <v>0</v>
      </c>
      <c r="H17405" s="15">
        <f>D17405*VLOOKUP(A17405,Cost_Table,MATCH(C17405,M$6:W$6,0),1)</f>
        <v>0</v>
      </c>
      <c r="I17405" s="15">
        <f t="shared" si="815"/>
        <v>0</v>
      </c>
      <c r="J17405" s="43"/>
      <c r="K17405" s="1"/>
    </row>
    <row r="17406" spans="1:11">
      <c r="A17406" s="29">
        <v>41091</v>
      </c>
      <c r="B17406" s="30">
        <v>5</v>
      </c>
      <c r="C17406" s="30" t="s">
        <v>12</v>
      </c>
      <c r="D17406" s="30">
        <v>0</v>
      </c>
      <c r="E17406" s="50" t="str">
        <f t="shared" si="813"/>
        <v>July</v>
      </c>
      <c r="F17406" s="14" t="str">
        <f t="shared" si="814"/>
        <v>Sunday</v>
      </c>
      <c r="G17406" s="15">
        <f>$D17406*VLOOKUP($A17406,Price_Table,MATCH($C17406,$A$6:$K$6,0),1)</f>
        <v>0</v>
      </c>
      <c r="H17406" s="15">
        <f>D17406*VLOOKUP(A17406,Cost_Table,MATCH(C17406,M$6:W$6,0),1)</f>
        <v>0</v>
      </c>
      <c r="I17406" s="15">
        <f t="shared" si="815"/>
        <v>0</v>
      </c>
      <c r="J17406" s="43"/>
      <c r="K17406" s="1"/>
    </row>
    <row r="17407" spans="1:11">
      <c r="A17407" s="29">
        <v>41092</v>
      </c>
      <c r="B17407" s="30">
        <v>5</v>
      </c>
      <c r="C17407" s="30" t="s">
        <v>12</v>
      </c>
      <c r="D17407" s="30">
        <v>0</v>
      </c>
      <c r="E17407" s="50" t="str">
        <f t="shared" si="813"/>
        <v>July</v>
      </c>
      <c r="F17407" s="14" t="str">
        <f t="shared" si="814"/>
        <v>Monday</v>
      </c>
      <c r="G17407" s="15">
        <f>$D17407*VLOOKUP($A17407,Price_Table,MATCH($C17407,$A$6:$K$6,0),1)</f>
        <v>0</v>
      </c>
      <c r="H17407" s="15">
        <f>D17407*VLOOKUP(A17407,Cost_Table,MATCH(C17407,M$6:W$6,0),1)</f>
        <v>0</v>
      </c>
      <c r="I17407" s="15">
        <f t="shared" si="815"/>
        <v>0</v>
      </c>
      <c r="J17407" s="43"/>
      <c r="K17407" s="1"/>
    </row>
    <row r="17408" spans="1:11">
      <c r="A17408" s="29">
        <v>41093</v>
      </c>
      <c r="B17408" s="30">
        <v>5</v>
      </c>
      <c r="C17408" s="30" t="s">
        <v>12</v>
      </c>
      <c r="D17408" s="30">
        <v>0</v>
      </c>
      <c r="E17408" s="50" t="str">
        <f t="shared" si="813"/>
        <v>July</v>
      </c>
      <c r="F17408" s="14" t="str">
        <f t="shared" si="814"/>
        <v>Tuesday</v>
      </c>
      <c r="G17408" s="15">
        <f>$D17408*VLOOKUP($A17408,Price_Table,MATCH($C17408,$A$6:$K$6,0),1)</f>
        <v>0</v>
      </c>
      <c r="H17408" s="15">
        <f>D17408*VLOOKUP(A17408,Cost_Table,MATCH(C17408,M$6:W$6,0),1)</f>
        <v>0</v>
      </c>
      <c r="I17408" s="15">
        <f t="shared" si="815"/>
        <v>0</v>
      </c>
      <c r="J17408" s="43"/>
      <c r="K17408" s="1"/>
    </row>
    <row r="17409" spans="1:11">
      <c r="A17409" s="29">
        <v>41094</v>
      </c>
      <c r="B17409" s="30">
        <v>5</v>
      </c>
      <c r="C17409" s="30" t="s">
        <v>12</v>
      </c>
      <c r="D17409" s="30">
        <v>0</v>
      </c>
      <c r="E17409" s="50" t="str">
        <f t="shared" si="813"/>
        <v>July</v>
      </c>
      <c r="F17409" s="14" t="str">
        <f t="shared" si="814"/>
        <v>Wednesday</v>
      </c>
      <c r="G17409" s="15">
        <f>$D17409*VLOOKUP($A17409,Price_Table,MATCH($C17409,$A$6:$K$6,0),1)</f>
        <v>0</v>
      </c>
      <c r="H17409" s="15">
        <f>D17409*VLOOKUP(A17409,Cost_Table,MATCH(C17409,M$6:W$6,0),1)</f>
        <v>0</v>
      </c>
      <c r="I17409" s="15">
        <f t="shared" si="815"/>
        <v>0</v>
      </c>
      <c r="J17409" s="43"/>
      <c r="K17409" s="1"/>
    </row>
    <row r="17410" spans="1:11">
      <c r="A17410" s="29">
        <v>41095</v>
      </c>
      <c r="B17410" s="30">
        <v>5</v>
      </c>
      <c r="C17410" s="30" t="s">
        <v>12</v>
      </c>
      <c r="D17410" s="30">
        <v>0</v>
      </c>
      <c r="E17410" s="50" t="str">
        <f t="shared" si="813"/>
        <v>July</v>
      </c>
      <c r="F17410" s="14" t="str">
        <f t="shared" si="814"/>
        <v>Thursday</v>
      </c>
      <c r="G17410" s="15">
        <f>$D17410*VLOOKUP($A17410,Price_Table,MATCH($C17410,$A$6:$K$6,0),1)</f>
        <v>0</v>
      </c>
      <c r="H17410" s="15">
        <f>D17410*VLOOKUP(A17410,Cost_Table,MATCH(C17410,M$6:W$6,0),1)</f>
        <v>0</v>
      </c>
      <c r="I17410" s="15">
        <f t="shared" si="815"/>
        <v>0</v>
      </c>
      <c r="J17410" s="43"/>
      <c r="K17410" s="1"/>
    </row>
    <row r="17411" spans="1:11">
      <c r="A17411" s="29">
        <v>41096</v>
      </c>
      <c r="B17411" s="30">
        <v>5</v>
      </c>
      <c r="C17411" s="30" t="s">
        <v>12</v>
      </c>
      <c r="D17411" s="30">
        <v>0</v>
      </c>
      <c r="E17411" s="50" t="str">
        <f t="shared" si="813"/>
        <v>July</v>
      </c>
      <c r="F17411" s="14" t="str">
        <f t="shared" si="814"/>
        <v>Friday</v>
      </c>
      <c r="G17411" s="15">
        <f>$D17411*VLOOKUP($A17411,Price_Table,MATCH($C17411,$A$6:$K$6,0),1)</f>
        <v>0</v>
      </c>
      <c r="H17411" s="15">
        <f>D17411*VLOOKUP(A17411,Cost_Table,MATCH(C17411,M$6:W$6,0),1)</f>
        <v>0</v>
      </c>
      <c r="I17411" s="15">
        <f t="shared" si="815"/>
        <v>0</v>
      </c>
      <c r="J17411" s="43"/>
      <c r="K17411" s="1"/>
    </row>
    <row r="17412" spans="1:11">
      <c r="A17412" s="29">
        <v>41097</v>
      </c>
      <c r="B17412" s="30">
        <v>5</v>
      </c>
      <c r="C17412" s="30" t="s">
        <v>12</v>
      </c>
      <c r="D17412" s="30">
        <v>0</v>
      </c>
      <c r="E17412" s="50" t="str">
        <f t="shared" si="813"/>
        <v>July</v>
      </c>
      <c r="F17412" s="14" t="str">
        <f t="shared" si="814"/>
        <v>Saturday</v>
      </c>
      <c r="G17412" s="15">
        <f>$D17412*VLOOKUP($A17412,Price_Table,MATCH($C17412,$A$6:$K$6,0),1)</f>
        <v>0</v>
      </c>
      <c r="H17412" s="15">
        <f>D17412*VLOOKUP(A17412,Cost_Table,MATCH(C17412,M$6:W$6,0),1)</f>
        <v>0</v>
      </c>
      <c r="I17412" s="15">
        <f t="shared" si="815"/>
        <v>0</v>
      </c>
      <c r="J17412" s="43"/>
      <c r="K17412" s="1"/>
    </row>
    <row r="17413" spans="1:11">
      <c r="A17413" s="29">
        <v>41098</v>
      </c>
      <c r="B17413" s="30">
        <v>5</v>
      </c>
      <c r="C17413" s="30" t="s">
        <v>12</v>
      </c>
      <c r="D17413" s="30">
        <v>0</v>
      </c>
      <c r="E17413" s="50" t="str">
        <f t="shared" si="813"/>
        <v>July</v>
      </c>
      <c r="F17413" s="14" t="str">
        <f t="shared" si="814"/>
        <v>Sunday</v>
      </c>
      <c r="G17413" s="15">
        <f>$D17413*VLOOKUP($A17413,Price_Table,MATCH($C17413,$A$6:$K$6,0),1)</f>
        <v>0</v>
      </c>
      <c r="H17413" s="15">
        <f>D17413*VLOOKUP(A17413,Cost_Table,MATCH(C17413,M$6:W$6,0),1)</f>
        <v>0</v>
      </c>
      <c r="I17413" s="15">
        <f t="shared" si="815"/>
        <v>0</v>
      </c>
      <c r="J17413" s="43"/>
      <c r="K17413" s="1"/>
    </row>
    <row r="17414" spans="1:11">
      <c r="A17414" s="29">
        <v>41099</v>
      </c>
      <c r="B17414" s="30">
        <v>5</v>
      </c>
      <c r="C17414" s="30" t="s">
        <v>12</v>
      </c>
      <c r="D17414" s="30">
        <v>0</v>
      </c>
      <c r="E17414" s="50" t="str">
        <f t="shared" si="813"/>
        <v>July</v>
      </c>
      <c r="F17414" s="14" t="str">
        <f t="shared" si="814"/>
        <v>Monday</v>
      </c>
      <c r="G17414" s="15">
        <f>$D17414*VLOOKUP($A17414,Price_Table,MATCH($C17414,$A$6:$K$6,0),1)</f>
        <v>0</v>
      </c>
      <c r="H17414" s="15">
        <f>D17414*VLOOKUP(A17414,Cost_Table,MATCH(C17414,M$6:W$6,0),1)</f>
        <v>0</v>
      </c>
      <c r="I17414" s="15">
        <f t="shared" si="815"/>
        <v>0</v>
      </c>
      <c r="J17414" s="43"/>
      <c r="K17414" s="1"/>
    </row>
    <row r="17415" spans="1:11">
      <c r="A17415" s="29">
        <v>41100</v>
      </c>
      <c r="B17415" s="30">
        <v>5</v>
      </c>
      <c r="C17415" s="30" t="s">
        <v>12</v>
      </c>
      <c r="D17415" s="30">
        <v>0</v>
      </c>
      <c r="E17415" s="50" t="str">
        <f t="shared" si="813"/>
        <v>July</v>
      </c>
      <c r="F17415" s="14" t="str">
        <f t="shared" si="814"/>
        <v>Tuesday</v>
      </c>
      <c r="G17415" s="15">
        <f>$D17415*VLOOKUP($A17415,Price_Table,MATCH($C17415,$A$6:$K$6,0),1)</f>
        <v>0</v>
      </c>
      <c r="H17415" s="15">
        <f>D17415*VLOOKUP(A17415,Cost_Table,MATCH(C17415,M$6:W$6,0),1)</f>
        <v>0</v>
      </c>
      <c r="I17415" s="15">
        <f t="shared" si="815"/>
        <v>0</v>
      </c>
      <c r="J17415" s="43"/>
      <c r="K17415" s="1"/>
    </row>
    <row r="17416" spans="1:11">
      <c r="A17416" s="29">
        <v>41101</v>
      </c>
      <c r="B17416" s="30">
        <v>5</v>
      </c>
      <c r="C17416" s="30" t="s">
        <v>12</v>
      </c>
      <c r="D17416" s="30">
        <v>0</v>
      </c>
      <c r="E17416" s="50" t="str">
        <f t="shared" si="813"/>
        <v>July</v>
      </c>
      <c r="F17416" s="14" t="str">
        <f t="shared" si="814"/>
        <v>Wednesday</v>
      </c>
      <c r="G17416" s="15">
        <f>$D17416*VLOOKUP($A17416,Price_Table,MATCH($C17416,$A$6:$K$6,0),1)</f>
        <v>0</v>
      </c>
      <c r="H17416" s="15">
        <f>D17416*VLOOKUP(A17416,Cost_Table,MATCH(C17416,M$6:W$6,0),1)</f>
        <v>0</v>
      </c>
      <c r="I17416" s="15">
        <f t="shared" si="815"/>
        <v>0</v>
      </c>
      <c r="J17416" s="43"/>
      <c r="K17416" s="1"/>
    </row>
    <row r="17417" spans="1:11">
      <c r="A17417" s="29">
        <v>41102</v>
      </c>
      <c r="B17417" s="30">
        <v>5</v>
      </c>
      <c r="C17417" s="30" t="s">
        <v>12</v>
      </c>
      <c r="D17417" s="30">
        <v>0</v>
      </c>
      <c r="E17417" s="50" t="str">
        <f t="shared" si="813"/>
        <v>July</v>
      </c>
      <c r="F17417" s="14" t="str">
        <f t="shared" si="814"/>
        <v>Thursday</v>
      </c>
      <c r="G17417" s="15">
        <f>$D17417*VLOOKUP($A17417,Price_Table,MATCH($C17417,$A$6:$K$6,0),1)</f>
        <v>0</v>
      </c>
      <c r="H17417" s="15">
        <f>D17417*VLOOKUP(A17417,Cost_Table,MATCH(C17417,M$6:W$6,0),1)</f>
        <v>0</v>
      </c>
      <c r="I17417" s="15">
        <f t="shared" si="815"/>
        <v>0</v>
      </c>
      <c r="J17417" s="43"/>
      <c r="K17417" s="1"/>
    </row>
    <row r="17418" spans="1:11">
      <c r="A17418" s="29">
        <v>41103</v>
      </c>
      <c r="B17418" s="30">
        <v>5</v>
      </c>
      <c r="C17418" s="30" t="s">
        <v>12</v>
      </c>
      <c r="D17418" s="30">
        <v>0</v>
      </c>
      <c r="E17418" s="50" t="str">
        <f t="shared" si="813"/>
        <v>July</v>
      </c>
      <c r="F17418" s="14" t="str">
        <f t="shared" si="814"/>
        <v>Friday</v>
      </c>
      <c r="G17418" s="15">
        <f>$D17418*VLOOKUP($A17418,Price_Table,MATCH($C17418,$A$6:$K$6,0),1)</f>
        <v>0</v>
      </c>
      <c r="H17418" s="15">
        <f>D17418*VLOOKUP(A17418,Cost_Table,MATCH(C17418,M$6:W$6,0),1)</f>
        <v>0</v>
      </c>
      <c r="I17418" s="15">
        <f t="shared" si="815"/>
        <v>0</v>
      </c>
      <c r="J17418" s="43"/>
      <c r="K17418" s="1"/>
    </row>
    <row r="17419" spans="1:11">
      <c r="A17419" s="29">
        <v>41104</v>
      </c>
      <c r="B17419" s="30">
        <v>5</v>
      </c>
      <c r="C17419" s="30" t="s">
        <v>12</v>
      </c>
      <c r="D17419" s="30">
        <v>0</v>
      </c>
      <c r="E17419" s="50" t="str">
        <f t="shared" si="813"/>
        <v>July</v>
      </c>
      <c r="F17419" s="14" t="str">
        <f t="shared" si="814"/>
        <v>Saturday</v>
      </c>
      <c r="G17419" s="15">
        <f>$D17419*VLOOKUP($A17419,Price_Table,MATCH($C17419,$A$6:$K$6,0),1)</f>
        <v>0</v>
      </c>
      <c r="H17419" s="15">
        <f>D17419*VLOOKUP(A17419,Cost_Table,MATCH(C17419,M$6:W$6,0),1)</f>
        <v>0</v>
      </c>
      <c r="I17419" s="15">
        <f t="shared" si="815"/>
        <v>0</v>
      </c>
      <c r="J17419" s="43"/>
      <c r="K17419" s="1"/>
    </row>
    <row r="17420" spans="1:11">
      <c r="A17420" s="29">
        <v>41105</v>
      </c>
      <c r="B17420" s="30">
        <v>5</v>
      </c>
      <c r="C17420" s="30" t="s">
        <v>12</v>
      </c>
      <c r="D17420" s="30">
        <v>0</v>
      </c>
      <c r="E17420" s="50" t="str">
        <f t="shared" si="813"/>
        <v>July</v>
      </c>
      <c r="F17420" s="14" t="str">
        <f t="shared" si="814"/>
        <v>Sunday</v>
      </c>
      <c r="G17420" s="15">
        <f>$D17420*VLOOKUP($A17420,Price_Table,MATCH($C17420,$A$6:$K$6,0),1)</f>
        <v>0</v>
      </c>
      <c r="H17420" s="15">
        <f>D17420*VLOOKUP(A17420,Cost_Table,MATCH(C17420,M$6:W$6,0),1)</f>
        <v>0</v>
      </c>
      <c r="I17420" s="15">
        <f t="shared" si="815"/>
        <v>0</v>
      </c>
      <c r="J17420" s="43"/>
      <c r="K17420" s="1"/>
    </row>
    <row r="17421" spans="1:11">
      <c r="A17421" s="29">
        <v>41106</v>
      </c>
      <c r="B17421" s="30">
        <v>5</v>
      </c>
      <c r="C17421" s="30" t="s">
        <v>12</v>
      </c>
      <c r="D17421" s="30">
        <v>0</v>
      </c>
      <c r="E17421" s="50" t="str">
        <f t="shared" si="813"/>
        <v>July</v>
      </c>
      <c r="F17421" s="14" t="str">
        <f t="shared" si="814"/>
        <v>Monday</v>
      </c>
      <c r="G17421" s="15">
        <f>$D17421*VLOOKUP($A17421,Price_Table,MATCH($C17421,$A$6:$K$6,0),1)</f>
        <v>0</v>
      </c>
      <c r="H17421" s="15">
        <f>D17421*VLOOKUP(A17421,Cost_Table,MATCH(C17421,M$6:W$6,0),1)</f>
        <v>0</v>
      </c>
      <c r="I17421" s="15">
        <f t="shared" si="815"/>
        <v>0</v>
      </c>
      <c r="J17421" s="43"/>
      <c r="K17421" s="1"/>
    </row>
    <row r="17422" spans="1:11">
      <c r="A17422" s="29">
        <v>41107</v>
      </c>
      <c r="B17422" s="30">
        <v>5</v>
      </c>
      <c r="C17422" s="30" t="s">
        <v>12</v>
      </c>
      <c r="D17422" s="30">
        <v>0</v>
      </c>
      <c r="E17422" s="50" t="str">
        <f t="shared" si="813"/>
        <v>July</v>
      </c>
      <c r="F17422" s="14" t="str">
        <f t="shared" si="814"/>
        <v>Tuesday</v>
      </c>
      <c r="G17422" s="15">
        <f>$D17422*VLOOKUP($A17422,Price_Table,MATCH($C17422,$A$6:$K$6,0),1)</f>
        <v>0</v>
      </c>
      <c r="H17422" s="15">
        <f>D17422*VLOOKUP(A17422,Cost_Table,MATCH(C17422,M$6:W$6,0),1)</f>
        <v>0</v>
      </c>
      <c r="I17422" s="15">
        <f t="shared" si="815"/>
        <v>0</v>
      </c>
      <c r="J17422" s="43"/>
      <c r="K17422" s="1"/>
    </row>
    <row r="17423" spans="1:11">
      <c r="A17423" s="29">
        <v>41108</v>
      </c>
      <c r="B17423" s="30">
        <v>5</v>
      </c>
      <c r="C17423" s="30" t="s">
        <v>12</v>
      </c>
      <c r="D17423" s="30">
        <v>0</v>
      </c>
      <c r="E17423" s="50" t="str">
        <f t="shared" si="813"/>
        <v>July</v>
      </c>
      <c r="F17423" s="14" t="str">
        <f t="shared" si="814"/>
        <v>Wednesday</v>
      </c>
      <c r="G17423" s="15">
        <f>$D17423*VLOOKUP($A17423,Price_Table,MATCH($C17423,$A$6:$K$6,0),1)</f>
        <v>0</v>
      </c>
      <c r="H17423" s="15">
        <f>D17423*VLOOKUP(A17423,Cost_Table,MATCH(C17423,M$6:W$6,0),1)</f>
        <v>0</v>
      </c>
      <c r="I17423" s="15">
        <f t="shared" si="815"/>
        <v>0</v>
      </c>
      <c r="J17423" s="43"/>
      <c r="K17423" s="1"/>
    </row>
    <row r="17424" spans="1:11">
      <c r="A17424" s="29">
        <v>41109</v>
      </c>
      <c r="B17424" s="30">
        <v>5</v>
      </c>
      <c r="C17424" s="30" t="s">
        <v>12</v>
      </c>
      <c r="D17424" s="30">
        <v>0</v>
      </c>
      <c r="E17424" s="50" t="str">
        <f t="shared" si="813"/>
        <v>July</v>
      </c>
      <c r="F17424" s="14" t="str">
        <f t="shared" si="814"/>
        <v>Thursday</v>
      </c>
      <c r="G17424" s="15">
        <f>$D17424*VLOOKUP($A17424,Price_Table,MATCH($C17424,$A$6:$K$6,0),1)</f>
        <v>0</v>
      </c>
      <c r="H17424" s="15">
        <f>D17424*VLOOKUP(A17424,Cost_Table,MATCH(C17424,M$6:W$6,0),1)</f>
        <v>0</v>
      </c>
      <c r="I17424" s="15">
        <f t="shared" si="815"/>
        <v>0</v>
      </c>
      <c r="J17424" s="43"/>
      <c r="K17424" s="1"/>
    </row>
    <row r="17425" spans="1:11">
      <c r="A17425" s="29">
        <v>41110</v>
      </c>
      <c r="B17425" s="30">
        <v>5</v>
      </c>
      <c r="C17425" s="30" t="s">
        <v>12</v>
      </c>
      <c r="D17425" s="30">
        <v>0</v>
      </c>
      <c r="E17425" s="50" t="str">
        <f t="shared" si="813"/>
        <v>July</v>
      </c>
      <c r="F17425" s="14" t="str">
        <f t="shared" si="814"/>
        <v>Friday</v>
      </c>
      <c r="G17425" s="15">
        <f>$D17425*VLOOKUP($A17425,Price_Table,MATCH($C17425,$A$6:$K$6,0),1)</f>
        <v>0</v>
      </c>
      <c r="H17425" s="15">
        <f>D17425*VLOOKUP(A17425,Cost_Table,MATCH(C17425,M$6:W$6,0),1)</f>
        <v>0</v>
      </c>
      <c r="I17425" s="15">
        <f t="shared" si="815"/>
        <v>0</v>
      </c>
      <c r="J17425" s="43"/>
      <c r="K17425" s="1"/>
    </row>
    <row r="17426" spans="1:11">
      <c r="A17426" s="29">
        <v>41111</v>
      </c>
      <c r="B17426" s="30">
        <v>5</v>
      </c>
      <c r="C17426" s="30" t="s">
        <v>12</v>
      </c>
      <c r="D17426" s="30">
        <v>0</v>
      </c>
      <c r="E17426" s="50" t="str">
        <f t="shared" si="813"/>
        <v>July</v>
      </c>
      <c r="F17426" s="14" t="str">
        <f t="shared" si="814"/>
        <v>Saturday</v>
      </c>
      <c r="G17426" s="15">
        <f>$D17426*VLOOKUP($A17426,Price_Table,MATCH($C17426,$A$6:$K$6,0),1)</f>
        <v>0</v>
      </c>
      <c r="H17426" s="15">
        <f>D17426*VLOOKUP(A17426,Cost_Table,MATCH(C17426,M$6:W$6,0),1)</f>
        <v>0</v>
      </c>
      <c r="I17426" s="15">
        <f t="shared" si="815"/>
        <v>0</v>
      </c>
      <c r="J17426" s="43"/>
      <c r="K17426" s="1"/>
    </row>
    <row r="17427" spans="1:11">
      <c r="A17427" s="29">
        <v>41112</v>
      </c>
      <c r="B17427" s="30">
        <v>5</v>
      </c>
      <c r="C17427" s="30" t="s">
        <v>12</v>
      </c>
      <c r="D17427" s="30">
        <v>0</v>
      </c>
      <c r="E17427" s="50" t="str">
        <f t="shared" si="813"/>
        <v>July</v>
      </c>
      <c r="F17427" s="14" t="str">
        <f t="shared" si="814"/>
        <v>Sunday</v>
      </c>
      <c r="G17427" s="15">
        <f>$D17427*VLOOKUP($A17427,Price_Table,MATCH($C17427,$A$6:$K$6,0),1)</f>
        <v>0</v>
      </c>
      <c r="H17427" s="15">
        <f>D17427*VLOOKUP(A17427,Cost_Table,MATCH(C17427,M$6:W$6,0),1)</f>
        <v>0</v>
      </c>
      <c r="I17427" s="15">
        <f t="shared" si="815"/>
        <v>0</v>
      </c>
      <c r="J17427" s="43"/>
      <c r="K17427" s="1"/>
    </row>
    <row r="17428" spans="1:11">
      <c r="A17428" s="29">
        <v>41113</v>
      </c>
      <c r="B17428" s="30">
        <v>5</v>
      </c>
      <c r="C17428" s="30" t="s">
        <v>12</v>
      </c>
      <c r="D17428" s="30">
        <v>0</v>
      </c>
      <c r="E17428" s="50" t="str">
        <f t="shared" si="813"/>
        <v>July</v>
      </c>
      <c r="F17428" s="14" t="str">
        <f t="shared" si="814"/>
        <v>Monday</v>
      </c>
      <c r="G17428" s="15">
        <f>$D17428*VLOOKUP($A17428,Price_Table,MATCH($C17428,$A$6:$K$6,0),1)</f>
        <v>0</v>
      </c>
      <c r="H17428" s="15">
        <f>D17428*VLOOKUP(A17428,Cost_Table,MATCH(C17428,M$6:W$6,0),1)</f>
        <v>0</v>
      </c>
      <c r="I17428" s="15">
        <f t="shared" si="815"/>
        <v>0</v>
      </c>
      <c r="J17428" s="43"/>
      <c r="K17428" s="1"/>
    </row>
    <row r="17429" spans="1:11">
      <c r="A17429" s="29">
        <v>41114</v>
      </c>
      <c r="B17429" s="30">
        <v>5</v>
      </c>
      <c r="C17429" s="30" t="s">
        <v>12</v>
      </c>
      <c r="D17429" s="30">
        <v>0</v>
      </c>
      <c r="E17429" s="50" t="str">
        <f t="shared" si="813"/>
        <v>July</v>
      </c>
      <c r="F17429" s="14" t="str">
        <f t="shared" si="814"/>
        <v>Tuesday</v>
      </c>
      <c r="G17429" s="15">
        <f>$D17429*VLOOKUP($A17429,Price_Table,MATCH($C17429,$A$6:$K$6,0),1)</f>
        <v>0</v>
      </c>
      <c r="H17429" s="15">
        <f>D17429*VLOOKUP(A17429,Cost_Table,MATCH(C17429,M$6:W$6,0),1)</f>
        <v>0</v>
      </c>
      <c r="I17429" s="15">
        <f t="shared" si="815"/>
        <v>0</v>
      </c>
      <c r="J17429" s="43"/>
      <c r="K17429" s="1"/>
    </row>
    <row r="17430" spans="1:11">
      <c r="A17430" s="29">
        <v>41115</v>
      </c>
      <c r="B17430" s="30">
        <v>5</v>
      </c>
      <c r="C17430" s="30" t="s">
        <v>12</v>
      </c>
      <c r="D17430" s="30">
        <v>0</v>
      </c>
      <c r="E17430" s="50" t="str">
        <f t="shared" si="813"/>
        <v>July</v>
      </c>
      <c r="F17430" s="14" t="str">
        <f t="shared" si="814"/>
        <v>Wednesday</v>
      </c>
      <c r="G17430" s="15">
        <f>$D17430*VLOOKUP($A17430,Price_Table,MATCH($C17430,$A$6:$K$6,0),1)</f>
        <v>0</v>
      </c>
      <c r="H17430" s="15">
        <f>D17430*VLOOKUP(A17430,Cost_Table,MATCH(C17430,M$6:W$6,0),1)</f>
        <v>0</v>
      </c>
      <c r="I17430" s="15">
        <f t="shared" si="815"/>
        <v>0</v>
      </c>
      <c r="J17430" s="43"/>
      <c r="K17430" s="1"/>
    </row>
    <row r="17431" spans="1:11">
      <c r="A17431" s="29">
        <v>41116</v>
      </c>
      <c r="B17431" s="30">
        <v>5</v>
      </c>
      <c r="C17431" s="30" t="s">
        <v>12</v>
      </c>
      <c r="D17431" s="30">
        <v>0</v>
      </c>
      <c r="E17431" s="50" t="str">
        <f t="shared" ref="E17431:E17494" si="816">TEXT(A17431,"mmmm")</f>
        <v>July</v>
      </c>
      <c r="F17431" s="14" t="str">
        <f t="shared" ref="F17431:F17494" si="817">TEXT(A17431,"dddd")</f>
        <v>Thursday</v>
      </c>
      <c r="G17431" s="15">
        <f>$D17431*VLOOKUP($A17431,Price_Table,MATCH($C17431,$A$6:$K$6,0),1)</f>
        <v>0</v>
      </c>
      <c r="H17431" s="15">
        <f>D17431*VLOOKUP(A17431,Cost_Table,MATCH(C17431,M$6:W$6,0),1)</f>
        <v>0</v>
      </c>
      <c r="I17431" s="15">
        <f t="shared" ref="I17431:I17494" si="818">G17431-H17431</f>
        <v>0</v>
      </c>
      <c r="J17431" s="43"/>
      <c r="K17431" s="1"/>
    </row>
    <row r="17432" spans="1:11">
      <c r="A17432" s="29">
        <v>41117</v>
      </c>
      <c r="B17432" s="30">
        <v>5</v>
      </c>
      <c r="C17432" s="30" t="s">
        <v>12</v>
      </c>
      <c r="D17432" s="30">
        <v>0</v>
      </c>
      <c r="E17432" s="50" t="str">
        <f t="shared" si="816"/>
        <v>July</v>
      </c>
      <c r="F17432" s="14" t="str">
        <f t="shared" si="817"/>
        <v>Friday</v>
      </c>
      <c r="G17432" s="15">
        <f>$D17432*VLOOKUP($A17432,Price_Table,MATCH($C17432,$A$6:$K$6,0),1)</f>
        <v>0</v>
      </c>
      <c r="H17432" s="15">
        <f>D17432*VLOOKUP(A17432,Cost_Table,MATCH(C17432,M$6:W$6,0),1)</f>
        <v>0</v>
      </c>
      <c r="I17432" s="15">
        <f t="shared" si="818"/>
        <v>0</v>
      </c>
      <c r="J17432" s="43"/>
      <c r="K17432" s="1"/>
    </row>
    <row r="17433" spans="1:11">
      <c r="A17433" s="29">
        <v>41118</v>
      </c>
      <c r="B17433" s="30">
        <v>5</v>
      </c>
      <c r="C17433" s="30" t="s">
        <v>12</v>
      </c>
      <c r="D17433" s="30">
        <v>0</v>
      </c>
      <c r="E17433" s="50" t="str">
        <f t="shared" si="816"/>
        <v>July</v>
      </c>
      <c r="F17433" s="14" t="str">
        <f t="shared" si="817"/>
        <v>Saturday</v>
      </c>
      <c r="G17433" s="15">
        <f>$D17433*VLOOKUP($A17433,Price_Table,MATCH($C17433,$A$6:$K$6,0),1)</f>
        <v>0</v>
      </c>
      <c r="H17433" s="15">
        <f>D17433*VLOOKUP(A17433,Cost_Table,MATCH(C17433,M$6:W$6,0),1)</f>
        <v>0</v>
      </c>
      <c r="I17433" s="15">
        <f t="shared" si="818"/>
        <v>0</v>
      </c>
      <c r="J17433" s="43"/>
      <c r="K17433" s="1"/>
    </row>
    <row r="17434" spans="1:11">
      <c r="A17434" s="29">
        <v>41119</v>
      </c>
      <c r="B17434" s="30">
        <v>5</v>
      </c>
      <c r="C17434" s="30" t="s">
        <v>12</v>
      </c>
      <c r="D17434" s="30">
        <v>0</v>
      </c>
      <c r="E17434" s="50" t="str">
        <f t="shared" si="816"/>
        <v>July</v>
      </c>
      <c r="F17434" s="14" t="str">
        <f t="shared" si="817"/>
        <v>Sunday</v>
      </c>
      <c r="G17434" s="15">
        <f>$D17434*VLOOKUP($A17434,Price_Table,MATCH($C17434,$A$6:$K$6,0),1)</f>
        <v>0</v>
      </c>
      <c r="H17434" s="15">
        <f>D17434*VLOOKUP(A17434,Cost_Table,MATCH(C17434,M$6:W$6,0),1)</f>
        <v>0</v>
      </c>
      <c r="I17434" s="15">
        <f t="shared" si="818"/>
        <v>0</v>
      </c>
      <c r="J17434" s="43"/>
      <c r="K17434" s="1"/>
    </row>
    <row r="17435" spans="1:11">
      <c r="A17435" s="29">
        <v>41120</v>
      </c>
      <c r="B17435" s="30">
        <v>5</v>
      </c>
      <c r="C17435" s="30" t="s">
        <v>12</v>
      </c>
      <c r="D17435" s="30">
        <v>0</v>
      </c>
      <c r="E17435" s="50" t="str">
        <f t="shared" si="816"/>
        <v>July</v>
      </c>
      <c r="F17435" s="14" t="str">
        <f t="shared" si="817"/>
        <v>Monday</v>
      </c>
      <c r="G17435" s="15">
        <f>$D17435*VLOOKUP($A17435,Price_Table,MATCH($C17435,$A$6:$K$6,0),1)</f>
        <v>0</v>
      </c>
      <c r="H17435" s="15">
        <f>D17435*VLOOKUP(A17435,Cost_Table,MATCH(C17435,M$6:W$6,0),1)</f>
        <v>0</v>
      </c>
      <c r="I17435" s="15">
        <f t="shared" si="818"/>
        <v>0</v>
      </c>
      <c r="J17435" s="43"/>
      <c r="K17435" s="1"/>
    </row>
    <row r="17436" spans="1:11">
      <c r="A17436" s="29">
        <v>41121</v>
      </c>
      <c r="B17436" s="30">
        <v>5</v>
      </c>
      <c r="C17436" s="30" t="s">
        <v>12</v>
      </c>
      <c r="D17436" s="30">
        <v>0</v>
      </c>
      <c r="E17436" s="50" t="str">
        <f t="shared" si="816"/>
        <v>July</v>
      </c>
      <c r="F17436" s="14" t="str">
        <f t="shared" si="817"/>
        <v>Tuesday</v>
      </c>
      <c r="G17436" s="15">
        <f>$D17436*VLOOKUP($A17436,Price_Table,MATCH($C17436,$A$6:$K$6,0),1)</f>
        <v>0</v>
      </c>
      <c r="H17436" s="15">
        <f>D17436*VLOOKUP(A17436,Cost_Table,MATCH(C17436,M$6:W$6,0),1)</f>
        <v>0</v>
      </c>
      <c r="I17436" s="15">
        <f t="shared" si="818"/>
        <v>0</v>
      </c>
      <c r="J17436" s="43"/>
      <c r="K17436" s="1"/>
    </row>
    <row r="17437" spans="1:11">
      <c r="A17437" s="29">
        <v>41122</v>
      </c>
      <c r="B17437" s="30">
        <v>5</v>
      </c>
      <c r="C17437" s="30" t="s">
        <v>12</v>
      </c>
      <c r="D17437" s="30">
        <v>0</v>
      </c>
      <c r="E17437" s="50" t="str">
        <f t="shared" si="816"/>
        <v>August</v>
      </c>
      <c r="F17437" s="14" t="str">
        <f t="shared" si="817"/>
        <v>Wednesday</v>
      </c>
      <c r="G17437" s="15">
        <f>$D17437*VLOOKUP($A17437,Price_Table,MATCH($C17437,$A$6:$K$6,0),1)</f>
        <v>0</v>
      </c>
      <c r="H17437" s="15">
        <f>D17437*VLOOKUP(A17437,Cost_Table,MATCH(C17437,M$6:W$6,0),1)</f>
        <v>0</v>
      </c>
      <c r="I17437" s="15">
        <f t="shared" si="818"/>
        <v>0</v>
      </c>
      <c r="J17437" s="43"/>
      <c r="K17437" s="1"/>
    </row>
    <row r="17438" spans="1:11">
      <c r="A17438" s="29">
        <v>41123</v>
      </c>
      <c r="B17438" s="30">
        <v>5</v>
      </c>
      <c r="C17438" s="30" t="s">
        <v>12</v>
      </c>
      <c r="D17438" s="30">
        <v>0</v>
      </c>
      <c r="E17438" s="50" t="str">
        <f t="shared" si="816"/>
        <v>August</v>
      </c>
      <c r="F17438" s="14" t="str">
        <f t="shared" si="817"/>
        <v>Thursday</v>
      </c>
      <c r="G17438" s="15">
        <f>$D17438*VLOOKUP($A17438,Price_Table,MATCH($C17438,$A$6:$K$6,0),1)</f>
        <v>0</v>
      </c>
      <c r="H17438" s="15">
        <f>D17438*VLOOKUP(A17438,Cost_Table,MATCH(C17438,M$6:W$6,0),1)</f>
        <v>0</v>
      </c>
      <c r="I17438" s="15">
        <f t="shared" si="818"/>
        <v>0</v>
      </c>
      <c r="J17438" s="43"/>
      <c r="K17438" s="1"/>
    </row>
    <row r="17439" spans="1:11">
      <c r="A17439" s="29">
        <v>41124</v>
      </c>
      <c r="B17439" s="30">
        <v>5</v>
      </c>
      <c r="C17439" s="30" t="s">
        <v>12</v>
      </c>
      <c r="D17439" s="30">
        <v>0</v>
      </c>
      <c r="E17439" s="50" t="str">
        <f t="shared" si="816"/>
        <v>August</v>
      </c>
      <c r="F17439" s="14" t="str">
        <f t="shared" si="817"/>
        <v>Friday</v>
      </c>
      <c r="G17439" s="15">
        <f>$D17439*VLOOKUP($A17439,Price_Table,MATCH($C17439,$A$6:$K$6,0),1)</f>
        <v>0</v>
      </c>
      <c r="H17439" s="15">
        <f>D17439*VLOOKUP(A17439,Cost_Table,MATCH(C17439,M$6:W$6,0),1)</f>
        <v>0</v>
      </c>
      <c r="I17439" s="15">
        <f t="shared" si="818"/>
        <v>0</v>
      </c>
      <c r="J17439" s="43"/>
      <c r="K17439" s="1"/>
    </row>
    <row r="17440" spans="1:11">
      <c r="A17440" s="29">
        <v>41125</v>
      </c>
      <c r="B17440" s="30">
        <v>5</v>
      </c>
      <c r="C17440" s="30" t="s">
        <v>12</v>
      </c>
      <c r="D17440" s="30">
        <v>0</v>
      </c>
      <c r="E17440" s="50" t="str">
        <f t="shared" si="816"/>
        <v>August</v>
      </c>
      <c r="F17440" s="14" t="str">
        <f t="shared" si="817"/>
        <v>Saturday</v>
      </c>
      <c r="G17440" s="15">
        <f>$D17440*VLOOKUP($A17440,Price_Table,MATCH($C17440,$A$6:$K$6,0),1)</f>
        <v>0</v>
      </c>
      <c r="H17440" s="15">
        <f>D17440*VLOOKUP(A17440,Cost_Table,MATCH(C17440,M$6:W$6,0),1)</f>
        <v>0</v>
      </c>
      <c r="I17440" s="15">
        <f t="shared" si="818"/>
        <v>0</v>
      </c>
      <c r="J17440" s="43"/>
      <c r="K17440" s="1"/>
    </row>
    <row r="17441" spans="1:11">
      <c r="A17441" s="29">
        <v>41126</v>
      </c>
      <c r="B17441" s="30">
        <v>5</v>
      </c>
      <c r="C17441" s="30" t="s">
        <v>12</v>
      </c>
      <c r="D17441" s="30">
        <v>0</v>
      </c>
      <c r="E17441" s="50" t="str">
        <f t="shared" si="816"/>
        <v>August</v>
      </c>
      <c r="F17441" s="14" t="str">
        <f t="shared" si="817"/>
        <v>Sunday</v>
      </c>
      <c r="G17441" s="15">
        <f>$D17441*VLOOKUP($A17441,Price_Table,MATCH($C17441,$A$6:$K$6,0),1)</f>
        <v>0</v>
      </c>
      <c r="H17441" s="15">
        <f>D17441*VLOOKUP(A17441,Cost_Table,MATCH(C17441,M$6:W$6,0),1)</f>
        <v>0</v>
      </c>
      <c r="I17441" s="15">
        <f t="shared" si="818"/>
        <v>0</v>
      </c>
      <c r="J17441" s="43"/>
      <c r="K17441" s="1"/>
    </row>
    <row r="17442" spans="1:11">
      <c r="A17442" s="29">
        <v>41127</v>
      </c>
      <c r="B17442" s="30">
        <v>5</v>
      </c>
      <c r="C17442" s="30" t="s">
        <v>12</v>
      </c>
      <c r="D17442" s="30">
        <v>0</v>
      </c>
      <c r="E17442" s="50" t="str">
        <f t="shared" si="816"/>
        <v>August</v>
      </c>
      <c r="F17442" s="14" t="str">
        <f t="shared" si="817"/>
        <v>Monday</v>
      </c>
      <c r="G17442" s="15">
        <f>$D17442*VLOOKUP($A17442,Price_Table,MATCH($C17442,$A$6:$K$6,0),1)</f>
        <v>0</v>
      </c>
      <c r="H17442" s="15">
        <f>D17442*VLOOKUP(A17442,Cost_Table,MATCH(C17442,M$6:W$6,0),1)</f>
        <v>0</v>
      </c>
      <c r="I17442" s="15">
        <f t="shared" si="818"/>
        <v>0</v>
      </c>
      <c r="J17442" s="43"/>
      <c r="K17442" s="1"/>
    </row>
    <row r="17443" spans="1:11">
      <c r="A17443" s="29">
        <v>41128</v>
      </c>
      <c r="B17443" s="30">
        <v>5</v>
      </c>
      <c r="C17443" s="30" t="s">
        <v>12</v>
      </c>
      <c r="D17443" s="30">
        <v>0</v>
      </c>
      <c r="E17443" s="50" t="str">
        <f t="shared" si="816"/>
        <v>August</v>
      </c>
      <c r="F17443" s="14" t="str">
        <f t="shared" si="817"/>
        <v>Tuesday</v>
      </c>
      <c r="G17443" s="15">
        <f>$D17443*VLOOKUP($A17443,Price_Table,MATCH($C17443,$A$6:$K$6,0),1)</f>
        <v>0</v>
      </c>
      <c r="H17443" s="15">
        <f>D17443*VLOOKUP(A17443,Cost_Table,MATCH(C17443,M$6:W$6,0),1)</f>
        <v>0</v>
      </c>
      <c r="I17443" s="15">
        <f t="shared" si="818"/>
        <v>0</v>
      </c>
      <c r="J17443" s="43"/>
      <c r="K17443" s="1"/>
    </row>
    <row r="17444" spans="1:11">
      <c r="A17444" s="29">
        <v>41129</v>
      </c>
      <c r="B17444" s="30">
        <v>5</v>
      </c>
      <c r="C17444" s="30" t="s">
        <v>12</v>
      </c>
      <c r="D17444" s="30">
        <v>0</v>
      </c>
      <c r="E17444" s="50" t="str">
        <f t="shared" si="816"/>
        <v>August</v>
      </c>
      <c r="F17444" s="14" t="str">
        <f t="shared" si="817"/>
        <v>Wednesday</v>
      </c>
      <c r="G17444" s="15">
        <f>$D17444*VLOOKUP($A17444,Price_Table,MATCH($C17444,$A$6:$K$6,0),1)</f>
        <v>0</v>
      </c>
      <c r="H17444" s="15">
        <f>D17444*VLOOKUP(A17444,Cost_Table,MATCH(C17444,M$6:W$6,0),1)</f>
        <v>0</v>
      </c>
      <c r="I17444" s="15">
        <f t="shared" si="818"/>
        <v>0</v>
      </c>
      <c r="J17444" s="43"/>
      <c r="K17444" s="1"/>
    </row>
    <row r="17445" spans="1:11">
      <c r="A17445" s="29">
        <v>41130</v>
      </c>
      <c r="B17445" s="30">
        <v>5</v>
      </c>
      <c r="C17445" s="30" t="s">
        <v>12</v>
      </c>
      <c r="D17445" s="30">
        <v>0</v>
      </c>
      <c r="E17445" s="50" t="str">
        <f t="shared" si="816"/>
        <v>August</v>
      </c>
      <c r="F17445" s="14" t="str">
        <f t="shared" si="817"/>
        <v>Thursday</v>
      </c>
      <c r="G17445" s="15">
        <f>$D17445*VLOOKUP($A17445,Price_Table,MATCH($C17445,$A$6:$K$6,0),1)</f>
        <v>0</v>
      </c>
      <c r="H17445" s="15">
        <f>D17445*VLOOKUP(A17445,Cost_Table,MATCH(C17445,M$6:W$6,0),1)</f>
        <v>0</v>
      </c>
      <c r="I17445" s="15">
        <f t="shared" si="818"/>
        <v>0</v>
      </c>
      <c r="J17445" s="43"/>
      <c r="K17445" s="1"/>
    </row>
    <row r="17446" spans="1:11">
      <c r="A17446" s="29">
        <v>41131</v>
      </c>
      <c r="B17446" s="30">
        <v>5</v>
      </c>
      <c r="C17446" s="30" t="s">
        <v>12</v>
      </c>
      <c r="D17446" s="30">
        <v>0</v>
      </c>
      <c r="E17446" s="50" t="str">
        <f t="shared" si="816"/>
        <v>August</v>
      </c>
      <c r="F17446" s="14" t="str">
        <f t="shared" si="817"/>
        <v>Friday</v>
      </c>
      <c r="G17446" s="15">
        <f>$D17446*VLOOKUP($A17446,Price_Table,MATCH($C17446,$A$6:$K$6,0),1)</f>
        <v>0</v>
      </c>
      <c r="H17446" s="15">
        <f>D17446*VLOOKUP(A17446,Cost_Table,MATCH(C17446,M$6:W$6,0),1)</f>
        <v>0</v>
      </c>
      <c r="I17446" s="15">
        <f t="shared" si="818"/>
        <v>0</v>
      </c>
      <c r="J17446" s="43"/>
      <c r="K17446" s="1"/>
    </row>
    <row r="17447" spans="1:11">
      <c r="A17447" s="29">
        <v>41132</v>
      </c>
      <c r="B17447" s="30">
        <v>5</v>
      </c>
      <c r="C17447" s="30" t="s">
        <v>12</v>
      </c>
      <c r="D17447" s="30">
        <v>0</v>
      </c>
      <c r="E17447" s="50" t="str">
        <f t="shared" si="816"/>
        <v>August</v>
      </c>
      <c r="F17447" s="14" t="str">
        <f t="shared" si="817"/>
        <v>Saturday</v>
      </c>
      <c r="G17447" s="15">
        <f>$D17447*VLOOKUP($A17447,Price_Table,MATCH($C17447,$A$6:$K$6,0),1)</f>
        <v>0</v>
      </c>
      <c r="H17447" s="15">
        <f>D17447*VLOOKUP(A17447,Cost_Table,MATCH(C17447,M$6:W$6,0),1)</f>
        <v>0</v>
      </c>
      <c r="I17447" s="15">
        <f t="shared" si="818"/>
        <v>0</v>
      </c>
      <c r="J17447" s="43"/>
      <c r="K17447" s="1"/>
    </row>
    <row r="17448" spans="1:11">
      <c r="A17448" s="29">
        <v>41133</v>
      </c>
      <c r="B17448" s="30">
        <v>5</v>
      </c>
      <c r="C17448" s="30" t="s">
        <v>12</v>
      </c>
      <c r="D17448" s="30">
        <v>0</v>
      </c>
      <c r="E17448" s="50" t="str">
        <f t="shared" si="816"/>
        <v>August</v>
      </c>
      <c r="F17448" s="14" t="str">
        <f t="shared" si="817"/>
        <v>Sunday</v>
      </c>
      <c r="G17448" s="15">
        <f>$D17448*VLOOKUP($A17448,Price_Table,MATCH($C17448,$A$6:$K$6,0),1)</f>
        <v>0</v>
      </c>
      <c r="H17448" s="15">
        <f>D17448*VLOOKUP(A17448,Cost_Table,MATCH(C17448,M$6:W$6,0),1)</f>
        <v>0</v>
      </c>
      <c r="I17448" s="15">
        <f t="shared" si="818"/>
        <v>0</v>
      </c>
      <c r="J17448" s="43"/>
      <c r="K17448" s="1"/>
    </row>
    <row r="17449" spans="1:11">
      <c r="A17449" s="29">
        <v>41134</v>
      </c>
      <c r="B17449" s="30">
        <v>5</v>
      </c>
      <c r="C17449" s="30" t="s">
        <v>12</v>
      </c>
      <c r="D17449" s="30">
        <v>0</v>
      </c>
      <c r="E17449" s="50" t="str">
        <f t="shared" si="816"/>
        <v>August</v>
      </c>
      <c r="F17449" s="14" t="str">
        <f t="shared" si="817"/>
        <v>Monday</v>
      </c>
      <c r="G17449" s="15">
        <f>$D17449*VLOOKUP($A17449,Price_Table,MATCH($C17449,$A$6:$K$6,0),1)</f>
        <v>0</v>
      </c>
      <c r="H17449" s="15">
        <f>D17449*VLOOKUP(A17449,Cost_Table,MATCH(C17449,M$6:W$6,0),1)</f>
        <v>0</v>
      </c>
      <c r="I17449" s="15">
        <f t="shared" si="818"/>
        <v>0</v>
      </c>
      <c r="J17449" s="43"/>
      <c r="K17449" s="1"/>
    </row>
    <row r="17450" spans="1:11">
      <c r="A17450" s="29">
        <v>41135</v>
      </c>
      <c r="B17450" s="30">
        <v>5</v>
      </c>
      <c r="C17450" s="30" t="s">
        <v>12</v>
      </c>
      <c r="D17450" s="30">
        <v>0</v>
      </c>
      <c r="E17450" s="50" t="str">
        <f t="shared" si="816"/>
        <v>August</v>
      </c>
      <c r="F17450" s="14" t="str">
        <f t="shared" si="817"/>
        <v>Tuesday</v>
      </c>
      <c r="G17450" s="15">
        <f>$D17450*VLOOKUP($A17450,Price_Table,MATCH($C17450,$A$6:$K$6,0),1)</f>
        <v>0</v>
      </c>
      <c r="H17450" s="15">
        <f>D17450*VLOOKUP(A17450,Cost_Table,MATCH(C17450,M$6:W$6,0),1)</f>
        <v>0</v>
      </c>
      <c r="I17450" s="15">
        <f t="shared" si="818"/>
        <v>0</v>
      </c>
      <c r="J17450" s="43"/>
      <c r="K17450" s="1"/>
    </row>
    <row r="17451" spans="1:11">
      <c r="A17451" s="29">
        <v>41136</v>
      </c>
      <c r="B17451" s="30">
        <v>5</v>
      </c>
      <c r="C17451" s="30" t="s">
        <v>12</v>
      </c>
      <c r="D17451" s="30">
        <v>0</v>
      </c>
      <c r="E17451" s="50" t="str">
        <f t="shared" si="816"/>
        <v>August</v>
      </c>
      <c r="F17451" s="14" t="str">
        <f t="shared" si="817"/>
        <v>Wednesday</v>
      </c>
      <c r="G17451" s="15">
        <f>$D17451*VLOOKUP($A17451,Price_Table,MATCH($C17451,$A$6:$K$6,0),1)</f>
        <v>0</v>
      </c>
      <c r="H17451" s="15">
        <f>D17451*VLOOKUP(A17451,Cost_Table,MATCH(C17451,M$6:W$6,0),1)</f>
        <v>0</v>
      </c>
      <c r="I17451" s="15">
        <f t="shared" si="818"/>
        <v>0</v>
      </c>
      <c r="J17451" s="43"/>
      <c r="K17451" s="1"/>
    </row>
    <row r="17452" spans="1:11">
      <c r="A17452" s="29">
        <v>41137</v>
      </c>
      <c r="B17452" s="30">
        <v>5</v>
      </c>
      <c r="C17452" s="30" t="s">
        <v>12</v>
      </c>
      <c r="D17452" s="30">
        <v>0</v>
      </c>
      <c r="E17452" s="50" t="str">
        <f t="shared" si="816"/>
        <v>August</v>
      </c>
      <c r="F17452" s="14" t="str">
        <f t="shared" si="817"/>
        <v>Thursday</v>
      </c>
      <c r="G17452" s="15">
        <f>$D17452*VLOOKUP($A17452,Price_Table,MATCH($C17452,$A$6:$K$6,0),1)</f>
        <v>0</v>
      </c>
      <c r="H17452" s="15">
        <f>D17452*VLOOKUP(A17452,Cost_Table,MATCH(C17452,M$6:W$6,0),1)</f>
        <v>0</v>
      </c>
      <c r="I17452" s="15">
        <f t="shared" si="818"/>
        <v>0</v>
      </c>
      <c r="J17452" s="43"/>
      <c r="K17452" s="1"/>
    </row>
    <row r="17453" spans="1:11">
      <c r="A17453" s="29">
        <v>41138</v>
      </c>
      <c r="B17453" s="30">
        <v>5</v>
      </c>
      <c r="C17453" s="30" t="s">
        <v>12</v>
      </c>
      <c r="D17453" s="30">
        <v>0</v>
      </c>
      <c r="E17453" s="50" t="str">
        <f t="shared" si="816"/>
        <v>August</v>
      </c>
      <c r="F17453" s="14" t="str">
        <f t="shared" si="817"/>
        <v>Friday</v>
      </c>
      <c r="G17453" s="15">
        <f>$D17453*VLOOKUP($A17453,Price_Table,MATCH($C17453,$A$6:$K$6,0),1)</f>
        <v>0</v>
      </c>
      <c r="H17453" s="15">
        <f>D17453*VLOOKUP(A17453,Cost_Table,MATCH(C17453,M$6:W$6,0),1)</f>
        <v>0</v>
      </c>
      <c r="I17453" s="15">
        <f t="shared" si="818"/>
        <v>0</v>
      </c>
      <c r="J17453" s="43"/>
      <c r="K17453" s="1"/>
    </row>
    <row r="17454" spans="1:11">
      <c r="A17454" s="29">
        <v>41139</v>
      </c>
      <c r="B17454" s="30">
        <v>5</v>
      </c>
      <c r="C17454" s="30" t="s">
        <v>12</v>
      </c>
      <c r="D17454" s="30">
        <v>0</v>
      </c>
      <c r="E17454" s="50" t="str">
        <f t="shared" si="816"/>
        <v>August</v>
      </c>
      <c r="F17454" s="14" t="str">
        <f t="shared" si="817"/>
        <v>Saturday</v>
      </c>
      <c r="G17454" s="15">
        <f>$D17454*VLOOKUP($A17454,Price_Table,MATCH($C17454,$A$6:$K$6,0),1)</f>
        <v>0</v>
      </c>
      <c r="H17454" s="15">
        <f>D17454*VLOOKUP(A17454,Cost_Table,MATCH(C17454,M$6:W$6,0),1)</f>
        <v>0</v>
      </c>
      <c r="I17454" s="15">
        <f t="shared" si="818"/>
        <v>0</v>
      </c>
      <c r="J17454" s="43"/>
      <c r="K17454" s="1"/>
    </row>
    <row r="17455" spans="1:11">
      <c r="A17455" s="29">
        <v>41140</v>
      </c>
      <c r="B17455" s="30">
        <v>5</v>
      </c>
      <c r="C17455" s="30" t="s">
        <v>12</v>
      </c>
      <c r="D17455" s="30">
        <v>0</v>
      </c>
      <c r="E17455" s="50" t="str">
        <f t="shared" si="816"/>
        <v>August</v>
      </c>
      <c r="F17455" s="14" t="str">
        <f t="shared" si="817"/>
        <v>Sunday</v>
      </c>
      <c r="G17455" s="15">
        <f>$D17455*VLOOKUP($A17455,Price_Table,MATCH($C17455,$A$6:$K$6,0),1)</f>
        <v>0</v>
      </c>
      <c r="H17455" s="15">
        <f>D17455*VLOOKUP(A17455,Cost_Table,MATCH(C17455,M$6:W$6,0),1)</f>
        <v>0</v>
      </c>
      <c r="I17455" s="15">
        <f t="shared" si="818"/>
        <v>0</v>
      </c>
      <c r="J17455" s="43"/>
      <c r="K17455" s="1"/>
    </row>
    <row r="17456" spans="1:11">
      <c r="A17456" s="29">
        <v>41141</v>
      </c>
      <c r="B17456" s="30">
        <v>5</v>
      </c>
      <c r="C17456" s="30" t="s">
        <v>12</v>
      </c>
      <c r="D17456" s="30">
        <v>0</v>
      </c>
      <c r="E17456" s="50" t="str">
        <f t="shared" si="816"/>
        <v>August</v>
      </c>
      <c r="F17456" s="14" t="str">
        <f t="shared" si="817"/>
        <v>Monday</v>
      </c>
      <c r="G17456" s="15">
        <f>$D17456*VLOOKUP($A17456,Price_Table,MATCH($C17456,$A$6:$K$6,0),1)</f>
        <v>0</v>
      </c>
      <c r="H17456" s="15">
        <f>D17456*VLOOKUP(A17456,Cost_Table,MATCH(C17456,M$6:W$6,0),1)</f>
        <v>0</v>
      </c>
      <c r="I17456" s="15">
        <f t="shared" si="818"/>
        <v>0</v>
      </c>
      <c r="J17456" s="43"/>
      <c r="K17456" s="1"/>
    </row>
    <row r="17457" spans="1:11">
      <c r="A17457" s="29">
        <v>41142</v>
      </c>
      <c r="B17457" s="30">
        <v>5</v>
      </c>
      <c r="C17457" s="30" t="s">
        <v>12</v>
      </c>
      <c r="D17457" s="30">
        <v>0</v>
      </c>
      <c r="E17457" s="50" t="str">
        <f t="shared" si="816"/>
        <v>August</v>
      </c>
      <c r="F17457" s="14" t="str">
        <f t="shared" si="817"/>
        <v>Tuesday</v>
      </c>
      <c r="G17457" s="15">
        <f>$D17457*VLOOKUP($A17457,Price_Table,MATCH($C17457,$A$6:$K$6,0),1)</f>
        <v>0</v>
      </c>
      <c r="H17457" s="15">
        <f>D17457*VLOOKUP(A17457,Cost_Table,MATCH(C17457,M$6:W$6,0),1)</f>
        <v>0</v>
      </c>
      <c r="I17457" s="15">
        <f t="shared" si="818"/>
        <v>0</v>
      </c>
      <c r="J17457" s="43"/>
      <c r="K17457" s="1"/>
    </row>
    <row r="17458" spans="1:11">
      <c r="A17458" s="29">
        <v>41143</v>
      </c>
      <c r="B17458" s="30">
        <v>5</v>
      </c>
      <c r="C17458" s="30" t="s">
        <v>12</v>
      </c>
      <c r="D17458" s="30">
        <v>0</v>
      </c>
      <c r="E17458" s="50" t="str">
        <f t="shared" si="816"/>
        <v>August</v>
      </c>
      <c r="F17458" s="14" t="str">
        <f t="shared" si="817"/>
        <v>Wednesday</v>
      </c>
      <c r="G17458" s="15">
        <f>$D17458*VLOOKUP($A17458,Price_Table,MATCH($C17458,$A$6:$K$6,0),1)</f>
        <v>0</v>
      </c>
      <c r="H17458" s="15">
        <f>D17458*VLOOKUP(A17458,Cost_Table,MATCH(C17458,M$6:W$6,0),1)</f>
        <v>0</v>
      </c>
      <c r="I17458" s="15">
        <f t="shared" si="818"/>
        <v>0</v>
      </c>
      <c r="J17458" s="43"/>
      <c r="K17458" s="1"/>
    </row>
    <row r="17459" spans="1:11">
      <c r="A17459" s="29">
        <v>41144</v>
      </c>
      <c r="B17459" s="30">
        <v>5</v>
      </c>
      <c r="C17459" s="30" t="s">
        <v>12</v>
      </c>
      <c r="D17459" s="30">
        <v>0</v>
      </c>
      <c r="E17459" s="50" t="str">
        <f t="shared" si="816"/>
        <v>August</v>
      </c>
      <c r="F17459" s="14" t="str">
        <f t="shared" si="817"/>
        <v>Thursday</v>
      </c>
      <c r="G17459" s="15">
        <f>$D17459*VLOOKUP($A17459,Price_Table,MATCH($C17459,$A$6:$K$6,0),1)</f>
        <v>0</v>
      </c>
      <c r="H17459" s="15">
        <f>D17459*VLOOKUP(A17459,Cost_Table,MATCH(C17459,M$6:W$6,0),1)</f>
        <v>0</v>
      </c>
      <c r="I17459" s="15">
        <f t="shared" si="818"/>
        <v>0</v>
      </c>
      <c r="J17459" s="43"/>
      <c r="K17459" s="1"/>
    </row>
    <row r="17460" spans="1:11">
      <c r="A17460" s="29">
        <v>41145</v>
      </c>
      <c r="B17460" s="30">
        <v>5</v>
      </c>
      <c r="C17460" s="30" t="s">
        <v>12</v>
      </c>
      <c r="D17460" s="30">
        <v>0</v>
      </c>
      <c r="E17460" s="50" t="str">
        <f t="shared" si="816"/>
        <v>August</v>
      </c>
      <c r="F17460" s="14" t="str">
        <f t="shared" si="817"/>
        <v>Friday</v>
      </c>
      <c r="G17460" s="15">
        <f>$D17460*VLOOKUP($A17460,Price_Table,MATCH($C17460,$A$6:$K$6,0),1)</f>
        <v>0</v>
      </c>
      <c r="H17460" s="15">
        <f>D17460*VLOOKUP(A17460,Cost_Table,MATCH(C17460,M$6:W$6,0),1)</f>
        <v>0</v>
      </c>
      <c r="I17460" s="15">
        <f t="shared" si="818"/>
        <v>0</v>
      </c>
      <c r="J17460" s="43"/>
      <c r="K17460" s="1"/>
    </row>
    <row r="17461" spans="1:11">
      <c r="A17461" s="29">
        <v>41146</v>
      </c>
      <c r="B17461" s="30">
        <v>5</v>
      </c>
      <c r="C17461" s="30" t="s">
        <v>12</v>
      </c>
      <c r="D17461" s="30">
        <v>0</v>
      </c>
      <c r="E17461" s="50" t="str">
        <f t="shared" si="816"/>
        <v>August</v>
      </c>
      <c r="F17461" s="14" t="str">
        <f t="shared" si="817"/>
        <v>Saturday</v>
      </c>
      <c r="G17461" s="15">
        <f>$D17461*VLOOKUP($A17461,Price_Table,MATCH($C17461,$A$6:$K$6,0),1)</f>
        <v>0</v>
      </c>
      <c r="H17461" s="15">
        <f>D17461*VLOOKUP(A17461,Cost_Table,MATCH(C17461,M$6:W$6,0),1)</f>
        <v>0</v>
      </c>
      <c r="I17461" s="15">
        <f t="shared" si="818"/>
        <v>0</v>
      </c>
      <c r="J17461" s="43"/>
      <c r="K17461" s="1"/>
    </row>
    <row r="17462" spans="1:11">
      <c r="A17462" s="29">
        <v>41147</v>
      </c>
      <c r="B17462" s="30">
        <v>5</v>
      </c>
      <c r="C17462" s="30" t="s">
        <v>12</v>
      </c>
      <c r="D17462" s="30">
        <v>0</v>
      </c>
      <c r="E17462" s="50" t="str">
        <f t="shared" si="816"/>
        <v>August</v>
      </c>
      <c r="F17462" s="14" t="str">
        <f t="shared" si="817"/>
        <v>Sunday</v>
      </c>
      <c r="G17462" s="15">
        <f>$D17462*VLOOKUP($A17462,Price_Table,MATCH($C17462,$A$6:$K$6,0),1)</f>
        <v>0</v>
      </c>
      <c r="H17462" s="15">
        <f>D17462*VLOOKUP(A17462,Cost_Table,MATCH(C17462,M$6:W$6,0),1)</f>
        <v>0</v>
      </c>
      <c r="I17462" s="15">
        <f t="shared" si="818"/>
        <v>0</v>
      </c>
      <c r="J17462" s="43"/>
      <c r="K17462" s="1"/>
    </row>
    <row r="17463" spans="1:11">
      <c r="A17463" s="29">
        <v>41148</v>
      </c>
      <c r="B17463" s="30">
        <v>5</v>
      </c>
      <c r="C17463" s="30" t="s">
        <v>12</v>
      </c>
      <c r="D17463" s="30">
        <v>0</v>
      </c>
      <c r="E17463" s="50" t="str">
        <f t="shared" si="816"/>
        <v>August</v>
      </c>
      <c r="F17463" s="14" t="str">
        <f t="shared" si="817"/>
        <v>Monday</v>
      </c>
      <c r="G17463" s="15">
        <f>$D17463*VLOOKUP($A17463,Price_Table,MATCH($C17463,$A$6:$K$6,0),1)</f>
        <v>0</v>
      </c>
      <c r="H17463" s="15">
        <f>D17463*VLOOKUP(A17463,Cost_Table,MATCH(C17463,M$6:W$6,0),1)</f>
        <v>0</v>
      </c>
      <c r="I17463" s="15">
        <f t="shared" si="818"/>
        <v>0</v>
      </c>
      <c r="J17463" s="43"/>
      <c r="K17463" s="1"/>
    </row>
    <row r="17464" spans="1:11">
      <c r="A17464" s="29">
        <v>41149</v>
      </c>
      <c r="B17464" s="30">
        <v>5</v>
      </c>
      <c r="C17464" s="30" t="s">
        <v>12</v>
      </c>
      <c r="D17464" s="30">
        <v>0</v>
      </c>
      <c r="E17464" s="50" t="str">
        <f t="shared" si="816"/>
        <v>August</v>
      </c>
      <c r="F17464" s="14" t="str">
        <f t="shared" si="817"/>
        <v>Tuesday</v>
      </c>
      <c r="G17464" s="15">
        <f>$D17464*VLOOKUP($A17464,Price_Table,MATCH($C17464,$A$6:$K$6,0),1)</f>
        <v>0</v>
      </c>
      <c r="H17464" s="15">
        <f>D17464*VLOOKUP(A17464,Cost_Table,MATCH(C17464,M$6:W$6,0),1)</f>
        <v>0</v>
      </c>
      <c r="I17464" s="15">
        <f t="shared" si="818"/>
        <v>0</v>
      </c>
      <c r="J17464" s="43"/>
      <c r="K17464" s="1"/>
    </row>
    <row r="17465" spans="1:11">
      <c r="A17465" s="29">
        <v>41150</v>
      </c>
      <c r="B17465" s="30">
        <v>5</v>
      </c>
      <c r="C17465" s="30" t="s">
        <v>12</v>
      </c>
      <c r="D17465" s="30">
        <v>0</v>
      </c>
      <c r="E17465" s="50" t="str">
        <f t="shared" si="816"/>
        <v>August</v>
      </c>
      <c r="F17465" s="14" t="str">
        <f t="shared" si="817"/>
        <v>Wednesday</v>
      </c>
      <c r="G17465" s="15">
        <f>$D17465*VLOOKUP($A17465,Price_Table,MATCH($C17465,$A$6:$K$6,0),1)</f>
        <v>0</v>
      </c>
      <c r="H17465" s="15">
        <f>D17465*VLOOKUP(A17465,Cost_Table,MATCH(C17465,M$6:W$6,0),1)</f>
        <v>0</v>
      </c>
      <c r="I17465" s="15">
        <f t="shared" si="818"/>
        <v>0</v>
      </c>
      <c r="J17465" s="43"/>
      <c r="K17465" s="1"/>
    </row>
    <row r="17466" spans="1:11">
      <c r="A17466" s="29">
        <v>41151</v>
      </c>
      <c r="B17466" s="30">
        <v>5</v>
      </c>
      <c r="C17466" s="30" t="s">
        <v>12</v>
      </c>
      <c r="D17466" s="30">
        <v>0</v>
      </c>
      <c r="E17466" s="50" t="str">
        <f t="shared" si="816"/>
        <v>August</v>
      </c>
      <c r="F17466" s="14" t="str">
        <f t="shared" si="817"/>
        <v>Thursday</v>
      </c>
      <c r="G17466" s="15">
        <f>$D17466*VLOOKUP($A17466,Price_Table,MATCH($C17466,$A$6:$K$6,0),1)</f>
        <v>0</v>
      </c>
      <c r="H17466" s="15">
        <f>D17466*VLOOKUP(A17466,Cost_Table,MATCH(C17466,M$6:W$6,0),1)</f>
        <v>0</v>
      </c>
      <c r="I17466" s="15">
        <f t="shared" si="818"/>
        <v>0</v>
      </c>
      <c r="J17466" s="43"/>
      <c r="K17466" s="1"/>
    </row>
    <row r="17467" spans="1:11">
      <c r="A17467" s="29">
        <v>41152</v>
      </c>
      <c r="B17467" s="30">
        <v>5</v>
      </c>
      <c r="C17467" s="30" t="s">
        <v>12</v>
      </c>
      <c r="D17467" s="30">
        <v>0</v>
      </c>
      <c r="E17467" s="50" t="str">
        <f t="shared" si="816"/>
        <v>August</v>
      </c>
      <c r="F17467" s="14" t="str">
        <f t="shared" si="817"/>
        <v>Friday</v>
      </c>
      <c r="G17467" s="15">
        <f>$D17467*VLOOKUP($A17467,Price_Table,MATCH($C17467,$A$6:$K$6,0),1)</f>
        <v>0</v>
      </c>
      <c r="H17467" s="15">
        <f>D17467*VLOOKUP(A17467,Cost_Table,MATCH(C17467,M$6:W$6,0),1)</f>
        <v>0</v>
      </c>
      <c r="I17467" s="15">
        <f t="shared" si="818"/>
        <v>0</v>
      </c>
      <c r="J17467" s="43"/>
      <c r="K17467" s="1"/>
    </row>
    <row r="17468" spans="1:11">
      <c r="A17468" s="29">
        <v>41153</v>
      </c>
      <c r="B17468" s="30">
        <v>5</v>
      </c>
      <c r="C17468" s="30" t="s">
        <v>12</v>
      </c>
      <c r="D17468" s="30">
        <v>0</v>
      </c>
      <c r="E17468" s="50" t="str">
        <f t="shared" si="816"/>
        <v>September</v>
      </c>
      <c r="F17468" s="14" t="str">
        <f t="shared" si="817"/>
        <v>Saturday</v>
      </c>
      <c r="G17468" s="15">
        <f>$D17468*VLOOKUP($A17468,Price_Table,MATCH($C17468,$A$6:$K$6,0),1)</f>
        <v>0</v>
      </c>
      <c r="H17468" s="15">
        <f>D17468*VLOOKUP(A17468,Cost_Table,MATCH(C17468,M$6:W$6,0),1)</f>
        <v>0</v>
      </c>
      <c r="I17468" s="15">
        <f t="shared" si="818"/>
        <v>0</v>
      </c>
      <c r="J17468" s="43"/>
      <c r="K17468" s="1"/>
    </row>
    <row r="17469" spans="1:11">
      <c r="A17469" s="29">
        <v>41154</v>
      </c>
      <c r="B17469" s="30">
        <v>5</v>
      </c>
      <c r="C17469" s="30" t="s">
        <v>12</v>
      </c>
      <c r="D17469" s="30">
        <v>0</v>
      </c>
      <c r="E17469" s="50" t="str">
        <f t="shared" si="816"/>
        <v>September</v>
      </c>
      <c r="F17469" s="14" t="str">
        <f t="shared" si="817"/>
        <v>Sunday</v>
      </c>
      <c r="G17469" s="15">
        <f>$D17469*VLOOKUP($A17469,Price_Table,MATCH($C17469,$A$6:$K$6,0),1)</f>
        <v>0</v>
      </c>
      <c r="H17469" s="15">
        <f>D17469*VLOOKUP(A17469,Cost_Table,MATCH(C17469,M$6:W$6,0),1)</f>
        <v>0</v>
      </c>
      <c r="I17469" s="15">
        <f t="shared" si="818"/>
        <v>0</v>
      </c>
      <c r="J17469" s="43"/>
      <c r="K17469" s="1"/>
    </row>
    <row r="17470" spans="1:11">
      <c r="A17470" s="29">
        <v>41155</v>
      </c>
      <c r="B17470" s="30">
        <v>5</v>
      </c>
      <c r="C17470" s="30" t="s">
        <v>12</v>
      </c>
      <c r="D17470" s="30">
        <v>0</v>
      </c>
      <c r="E17470" s="50" t="str">
        <f t="shared" si="816"/>
        <v>September</v>
      </c>
      <c r="F17470" s="14" t="str">
        <f t="shared" si="817"/>
        <v>Monday</v>
      </c>
      <c r="G17470" s="15">
        <f>$D17470*VLOOKUP($A17470,Price_Table,MATCH($C17470,$A$6:$K$6,0),1)</f>
        <v>0</v>
      </c>
      <c r="H17470" s="15">
        <f>D17470*VLOOKUP(A17470,Cost_Table,MATCH(C17470,M$6:W$6,0),1)</f>
        <v>0</v>
      </c>
      <c r="I17470" s="15">
        <f t="shared" si="818"/>
        <v>0</v>
      </c>
      <c r="J17470" s="43"/>
      <c r="K17470" s="1"/>
    </row>
    <row r="17471" spans="1:11">
      <c r="A17471" s="29">
        <v>41156</v>
      </c>
      <c r="B17471" s="30">
        <v>5</v>
      </c>
      <c r="C17471" s="30" t="s">
        <v>12</v>
      </c>
      <c r="D17471" s="30">
        <v>0</v>
      </c>
      <c r="E17471" s="50" t="str">
        <f t="shared" si="816"/>
        <v>September</v>
      </c>
      <c r="F17471" s="14" t="str">
        <f t="shared" si="817"/>
        <v>Tuesday</v>
      </c>
      <c r="G17471" s="15">
        <f>$D17471*VLOOKUP($A17471,Price_Table,MATCH($C17471,$A$6:$K$6,0),1)</f>
        <v>0</v>
      </c>
      <c r="H17471" s="15">
        <f>D17471*VLOOKUP(A17471,Cost_Table,MATCH(C17471,M$6:W$6,0),1)</f>
        <v>0</v>
      </c>
      <c r="I17471" s="15">
        <f t="shared" si="818"/>
        <v>0</v>
      </c>
      <c r="J17471" s="43"/>
      <c r="K17471" s="1"/>
    </row>
    <row r="17472" spans="1:11">
      <c r="A17472" s="29">
        <v>41157</v>
      </c>
      <c r="B17472" s="30">
        <v>5</v>
      </c>
      <c r="C17472" s="30" t="s">
        <v>12</v>
      </c>
      <c r="D17472" s="30">
        <v>0</v>
      </c>
      <c r="E17472" s="50" t="str">
        <f t="shared" si="816"/>
        <v>September</v>
      </c>
      <c r="F17472" s="14" t="str">
        <f t="shared" si="817"/>
        <v>Wednesday</v>
      </c>
      <c r="G17472" s="15">
        <f>$D17472*VLOOKUP($A17472,Price_Table,MATCH($C17472,$A$6:$K$6,0),1)</f>
        <v>0</v>
      </c>
      <c r="H17472" s="15">
        <f>D17472*VLOOKUP(A17472,Cost_Table,MATCH(C17472,M$6:W$6,0),1)</f>
        <v>0</v>
      </c>
      <c r="I17472" s="15">
        <f t="shared" si="818"/>
        <v>0</v>
      </c>
      <c r="J17472" s="43"/>
      <c r="K17472" s="1"/>
    </row>
    <row r="17473" spans="1:11">
      <c r="A17473" s="29">
        <v>41158</v>
      </c>
      <c r="B17473" s="30">
        <v>5</v>
      </c>
      <c r="C17473" s="30" t="s">
        <v>12</v>
      </c>
      <c r="D17473" s="30">
        <v>0</v>
      </c>
      <c r="E17473" s="50" t="str">
        <f t="shared" si="816"/>
        <v>September</v>
      </c>
      <c r="F17473" s="14" t="str">
        <f t="shared" si="817"/>
        <v>Thursday</v>
      </c>
      <c r="G17473" s="15">
        <f>$D17473*VLOOKUP($A17473,Price_Table,MATCH($C17473,$A$6:$K$6,0),1)</f>
        <v>0</v>
      </c>
      <c r="H17473" s="15">
        <f>D17473*VLOOKUP(A17473,Cost_Table,MATCH(C17473,M$6:W$6,0),1)</f>
        <v>0</v>
      </c>
      <c r="I17473" s="15">
        <f t="shared" si="818"/>
        <v>0</v>
      </c>
      <c r="J17473" s="43"/>
      <c r="K17473" s="1"/>
    </row>
    <row r="17474" spans="1:11">
      <c r="A17474" s="29">
        <v>41159</v>
      </c>
      <c r="B17474" s="30">
        <v>5</v>
      </c>
      <c r="C17474" s="30" t="s">
        <v>12</v>
      </c>
      <c r="D17474" s="30">
        <v>0</v>
      </c>
      <c r="E17474" s="50" t="str">
        <f t="shared" si="816"/>
        <v>September</v>
      </c>
      <c r="F17474" s="14" t="str">
        <f t="shared" si="817"/>
        <v>Friday</v>
      </c>
      <c r="G17474" s="15">
        <f>$D17474*VLOOKUP($A17474,Price_Table,MATCH($C17474,$A$6:$K$6,0),1)</f>
        <v>0</v>
      </c>
      <c r="H17474" s="15">
        <f>D17474*VLOOKUP(A17474,Cost_Table,MATCH(C17474,M$6:W$6,0),1)</f>
        <v>0</v>
      </c>
      <c r="I17474" s="15">
        <f t="shared" si="818"/>
        <v>0</v>
      </c>
      <c r="J17474" s="43"/>
      <c r="K17474" s="1"/>
    </row>
    <row r="17475" spans="1:11">
      <c r="A17475" s="29">
        <v>41160</v>
      </c>
      <c r="B17475" s="30">
        <v>5</v>
      </c>
      <c r="C17475" s="30" t="s">
        <v>12</v>
      </c>
      <c r="D17475" s="30">
        <v>0</v>
      </c>
      <c r="E17475" s="50" t="str">
        <f t="shared" si="816"/>
        <v>September</v>
      </c>
      <c r="F17475" s="14" t="str">
        <f t="shared" si="817"/>
        <v>Saturday</v>
      </c>
      <c r="G17475" s="15">
        <f>$D17475*VLOOKUP($A17475,Price_Table,MATCH($C17475,$A$6:$K$6,0),1)</f>
        <v>0</v>
      </c>
      <c r="H17475" s="15">
        <f>D17475*VLOOKUP(A17475,Cost_Table,MATCH(C17475,M$6:W$6,0),1)</f>
        <v>0</v>
      </c>
      <c r="I17475" s="15">
        <f t="shared" si="818"/>
        <v>0</v>
      </c>
      <c r="J17475" s="43"/>
      <c r="K17475" s="1"/>
    </row>
    <row r="17476" spans="1:11">
      <c r="A17476" s="29">
        <v>41161</v>
      </c>
      <c r="B17476" s="30">
        <v>5</v>
      </c>
      <c r="C17476" s="30" t="s">
        <v>12</v>
      </c>
      <c r="D17476" s="30">
        <v>0</v>
      </c>
      <c r="E17476" s="50" t="str">
        <f t="shared" si="816"/>
        <v>September</v>
      </c>
      <c r="F17476" s="14" t="str">
        <f t="shared" si="817"/>
        <v>Sunday</v>
      </c>
      <c r="G17476" s="15">
        <f>$D17476*VLOOKUP($A17476,Price_Table,MATCH($C17476,$A$6:$K$6,0),1)</f>
        <v>0</v>
      </c>
      <c r="H17476" s="15">
        <f>D17476*VLOOKUP(A17476,Cost_Table,MATCH(C17476,M$6:W$6,0),1)</f>
        <v>0</v>
      </c>
      <c r="I17476" s="15">
        <f t="shared" si="818"/>
        <v>0</v>
      </c>
      <c r="J17476" s="43"/>
      <c r="K17476" s="1"/>
    </row>
    <row r="17477" spans="1:11">
      <c r="A17477" s="29">
        <v>41162</v>
      </c>
      <c r="B17477" s="30">
        <v>5</v>
      </c>
      <c r="C17477" s="30" t="s">
        <v>12</v>
      </c>
      <c r="D17477" s="30">
        <v>0</v>
      </c>
      <c r="E17477" s="50" t="str">
        <f t="shared" si="816"/>
        <v>September</v>
      </c>
      <c r="F17477" s="14" t="str">
        <f t="shared" si="817"/>
        <v>Monday</v>
      </c>
      <c r="G17477" s="15">
        <f>$D17477*VLOOKUP($A17477,Price_Table,MATCH($C17477,$A$6:$K$6,0),1)</f>
        <v>0</v>
      </c>
      <c r="H17477" s="15">
        <f>D17477*VLOOKUP(A17477,Cost_Table,MATCH(C17477,M$6:W$6,0),1)</f>
        <v>0</v>
      </c>
      <c r="I17477" s="15">
        <f t="shared" si="818"/>
        <v>0</v>
      </c>
      <c r="J17477" s="43"/>
      <c r="K17477" s="1"/>
    </row>
    <row r="17478" spans="1:11">
      <c r="A17478" s="29">
        <v>41163</v>
      </c>
      <c r="B17478" s="30">
        <v>5</v>
      </c>
      <c r="C17478" s="30" t="s">
        <v>12</v>
      </c>
      <c r="D17478" s="30">
        <v>0</v>
      </c>
      <c r="E17478" s="50" t="str">
        <f t="shared" si="816"/>
        <v>September</v>
      </c>
      <c r="F17478" s="14" t="str">
        <f t="shared" si="817"/>
        <v>Tuesday</v>
      </c>
      <c r="G17478" s="15">
        <f>$D17478*VLOOKUP($A17478,Price_Table,MATCH($C17478,$A$6:$K$6,0),1)</f>
        <v>0</v>
      </c>
      <c r="H17478" s="15">
        <f>D17478*VLOOKUP(A17478,Cost_Table,MATCH(C17478,M$6:W$6,0),1)</f>
        <v>0</v>
      </c>
      <c r="I17478" s="15">
        <f t="shared" si="818"/>
        <v>0</v>
      </c>
      <c r="J17478" s="43"/>
      <c r="K17478" s="1"/>
    </row>
    <row r="17479" spans="1:11">
      <c r="A17479" s="29">
        <v>41164</v>
      </c>
      <c r="B17479" s="30">
        <v>5</v>
      </c>
      <c r="C17479" s="30" t="s">
        <v>12</v>
      </c>
      <c r="D17479" s="30">
        <v>0</v>
      </c>
      <c r="E17479" s="50" t="str">
        <f t="shared" si="816"/>
        <v>September</v>
      </c>
      <c r="F17479" s="14" t="str">
        <f t="shared" si="817"/>
        <v>Wednesday</v>
      </c>
      <c r="G17479" s="15">
        <f>$D17479*VLOOKUP($A17479,Price_Table,MATCH($C17479,$A$6:$K$6,0),1)</f>
        <v>0</v>
      </c>
      <c r="H17479" s="15">
        <f>D17479*VLOOKUP(A17479,Cost_Table,MATCH(C17479,M$6:W$6,0),1)</f>
        <v>0</v>
      </c>
      <c r="I17479" s="15">
        <f t="shared" si="818"/>
        <v>0</v>
      </c>
      <c r="J17479" s="43"/>
      <c r="K17479" s="1"/>
    </row>
    <row r="17480" spans="1:11">
      <c r="A17480" s="29">
        <v>41165</v>
      </c>
      <c r="B17480" s="30">
        <v>5</v>
      </c>
      <c r="C17480" s="30" t="s">
        <v>12</v>
      </c>
      <c r="D17480" s="30">
        <v>0</v>
      </c>
      <c r="E17480" s="50" t="str">
        <f t="shared" si="816"/>
        <v>September</v>
      </c>
      <c r="F17480" s="14" t="str">
        <f t="shared" si="817"/>
        <v>Thursday</v>
      </c>
      <c r="G17480" s="15">
        <f>$D17480*VLOOKUP($A17480,Price_Table,MATCH($C17480,$A$6:$K$6,0),1)</f>
        <v>0</v>
      </c>
      <c r="H17480" s="15">
        <f>D17480*VLOOKUP(A17480,Cost_Table,MATCH(C17480,M$6:W$6,0),1)</f>
        <v>0</v>
      </c>
      <c r="I17480" s="15">
        <f t="shared" si="818"/>
        <v>0</v>
      </c>
      <c r="J17480" s="43"/>
      <c r="K17480" s="1"/>
    </row>
    <row r="17481" spans="1:11">
      <c r="A17481" s="29">
        <v>41166</v>
      </c>
      <c r="B17481" s="30">
        <v>5</v>
      </c>
      <c r="C17481" s="30" t="s">
        <v>12</v>
      </c>
      <c r="D17481" s="30">
        <v>0</v>
      </c>
      <c r="E17481" s="50" t="str">
        <f t="shared" si="816"/>
        <v>September</v>
      </c>
      <c r="F17481" s="14" t="str">
        <f t="shared" si="817"/>
        <v>Friday</v>
      </c>
      <c r="G17481" s="15">
        <f>$D17481*VLOOKUP($A17481,Price_Table,MATCH($C17481,$A$6:$K$6,0),1)</f>
        <v>0</v>
      </c>
      <c r="H17481" s="15">
        <f>D17481*VLOOKUP(A17481,Cost_Table,MATCH(C17481,M$6:W$6,0),1)</f>
        <v>0</v>
      </c>
      <c r="I17481" s="15">
        <f t="shared" si="818"/>
        <v>0</v>
      </c>
      <c r="J17481" s="43"/>
      <c r="K17481" s="1"/>
    </row>
    <row r="17482" spans="1:11">
      <c r="A17482" s="29">
        <v>41167</v>
      </c>
      <c r="B17482" s="30">
        <v>5</v>
      </c>
      <c r="C17482" s="30" t="s">
        <v>12</v>
      </c>
      <c r="D17482" s="30">
        <v>0</v>
      </c>
      <c r="E17482" s="50" t="str">
        <f t="shared" si="816"/>
        <v>September</v>
      </c>
      <c r="F17482" s="14" t="str">
        <f t="shared" si="817"/>
        <v>Saturday</v>
      </c>
      <c r="G17482" s="15">
        <f>$D17482*VLOOKUP($A17482,Price_Table,MATCH($C17482,$A$6:$K$6,0),1)</f>
        <v>0</v>
      </c>
      <c r="H17482" s="15">
        <f>D17482*VLOOKUP(A17482,Cost_Table,MATCH(C17482,M$6:W$6,0),1)</f>
        <v>0</v>
      </c>
      <c r="I17482" s="15">
        <f t="shared" si="818"/>
        <v>0</v>
      </c>
      <c r="J17482" s="43"/>
      <c r="K17482" s="1"/>
    </row>
    <row r="17483" spans="1:11">
      <c r="A17483" s="29">
        <v>41168</v>
      </c>
      <c r="B17483" s="30">
        <v>5</v>
      </c>
      <c r="C17483" s="30" t="s">
        <v>12</v>
      </c>
      <c r="D17483" s="30">
        <v>0</v>
      </c>
      <c r="E17483" s="50" t="str">
        <f t="shared" si="816"/>
        <v>September</v>
      </c>
      <c r="F17483" s="14" t="str">
        <f t="shared" si="817"/>
        <v>Sunday</v>
      </c>
      <c r="G17483" s="15">
        <f>$D17483*VLOOKUP($A17483,Price_Table,MATCH($C17483,$A$6:$K$6,0),1)</f>
        <v>0</v>
      </c>
      <c r="H17483" s="15">
        <f>D17483*VLOOKUP(A17483,Cost_Table,MATCH(C17483,M$6:W$6,0),1)</f>
        <v>0</v>
      </c>
      <c r="I17483" s="15">
        <f t="shared" si="818"/>
        <v>0</v>
      </c>
      <c r="J17483" s="43"/>
      <c r="K17483" s="1"/>
    </row>
    <row r="17484" spans="1:11">
      <c r="A17484" s="29">
        <v>41169</v>
      </c>
      <c r="B17484" s="30">
        <v>5</v>
      </c>
      <c r="C17484" s="30" t="s">
        <v>12</v>
      </c>
      <c r="D17484" s="30">
        <v>0</v>
      </c>
      <c r="E17484" s="50" t="str">
        <f t="shared" si="816"/>
        <v>September</v>
      </c>
      <c r="F17484" s="14" t="str">
        <f t="shared" si="817"/>
        <v>Monday</v>
      </c>
      <c r="G17484" s="15">
        <f>$D17484*VLOOKUP($A17484,Price_Table,MATCH($C17484,$A$6:$K$6,0),1)</f>
        <v>0</v>
      </c>
      <c r="H17484" s="15">
        <f>D17484*VLOOKUP(A17484,Cost_Table,MATCH(C17484,M$6:W$6,0),1)</f>
        <v>0</v>
      </c>
      <c r="I17484" s="15">
        <f t="shared" si="818"/>
        <v>0</v>
      </c>
      <c r="J17484" s="43"/>
      <c r="K17484" s="1"/>
    </row>
    <row r="17485" spans="1:11">
      <c r="A17485" s="29">
        <v>41170</v>
      </c>
      <c r="B17485" s="30">
        <v>5</v>
      </c>
      <c r="C17485" s="30" t="s">
        <v>12</v>
      </c>
      <c r="D17485" s="30">
        <v>0</v>
      </c>
      <c r="E17485" s="50" t="str">
        <f t="shared" si="816"/>
        <v>September</v>
      </c>
      <c r="F17485" s="14" t="str">
        <f t="shared" si="817"/>
        <v>Tuesday</v>
      </c>
      <c r="G17485" s="15">
        <f>$D17485*VLOOKUP($A17485,Price_Table,MATCH($C17485,$A$6:$K$6,0),1)</f>
        <v>0</v>
      </c>
      <c r="H17485" s="15">
        <f>D17485*VLOOKUP(A17485,Cost_Table,MATCH(C17485,M$6:W$6,0),1)</f>
        <v>0</v>
      </c>
      <c r="I17485" s="15">
        <f t="shared" si="818"/>
        <v>0</v>
      </c>
      <c r="J17485" s="43"/>
      <c r="K17485" s="1"/>
    </row>
    <row r="17486" spans="1:11">
      <c r="A17486" s="29">
        <v>41171</v>
      </c>
      <c r="B17486" s="30">
        <v>5</v>
      </c>
      <c r="C17486" s="30" t="s">
        <v>12</v>
      </c>
      <c r="D17486" s="30">
        <v>0</v>
      </c>
      <c r="E17486" s="50" t="str">
        <f t="shared" si="816"/>
        <v>September</v>
      </c>
      <c r="F17486" s="14" t="str">
        <f t="shared" si="817"/>
        <v>Wednesday</v>
      </c>
      <c r="G17486" s="15">
        <f>$D17486*VLOOKUP($A17486,Price_Table,MATCH($C17486,$A$6:$K$6,0),1)</f>
        <v>0</v>
      </c>
      <c r="H17486" s="15">
        <f>D17486*VLOOKUP(A17486,Cost_Table,MATCH(C17486,M$6:W$6,0),1)</f>
        <v>0</v>
      </c>
      <c r="I17486" s="15">
        <f t="shared" si="818"/>
        <v>0</v>
      </c>
      <c r="J17486" s="43"/>
      <c r="K17486" s="1"/>
    </row>
    <row r="17487" spans="1:11">
      <c r="A17487" s="29">
        <v>41172</v>
      </c>
      <c r="B17487" s="30">
        <v>5</v>
      </c>
      <c r="C17487" s="30" t="s">
        <v>12</v>
      </c>
      <c r="D17487" s="30">
        <v>0</v>
      </c>
      <c r="E17487" s="50" t="str">
        <f t="shared" si="816"/>
        <v>September</v>
      </c>
      <c r="F17487" s="14" t="str">
        <f t="shared" si="817"/>
        <v>Thursday</v>
      </c>
      <c r="G17487" s="15">
        <f>$D17487*VLOOKUP($A17487,Price_Table,MATCH($C17487,$A$6:$K$6,0),1)</f>
        <v>0</v>
      </c>
      <c r="H17487" s="15">
        <f>D17487*VLOOKUP(A17487,Cost_Table,MATCH(C17487,M$6:W$6,0),1)</f>
        <v>0</v>
      </c>
      <c r="I17487" s="15">
        <f t="shared" si="818"/>
        <v>0</v>
      </c>
      <c r="J17487" s="43"/>
      <c r="K17487" s="1"/>
    </row>
    <row r="17488" spans="1:11">
      <c r="A17488" s="29">
        <v>41173</v>
      </c>
      <c r="B17488" s="30">
        <v>5</v>
      </c>
      <c r="C17488" s="30" t="s">
        <v>12</v>
      </c>
      <c r="D17488" s="30">
        <v>0</v>
      </c>
      <c r="E17488" s="50" t="str">
        <f t="shared" si="816"/>
        <v>September</v>
      </c>
      <c r="F17488" s="14" t="str">
        <f t="shared" si="817"/>
        <v>Friday</v>
      </c>
      <c r="G17488" s="15">
        <f>$D17488*VLOOKUP($A17488,Price_Table,MATCH($C17488,$A$6:$K$6,0),1)</f>
        <v>0</v>
      </c>
      <c r="H17488" s="15">
        <f>D17488*VLOOKUP(A17488,Cost_Table,MATCH(C17488,M$6:W$6,0),1)</f>
        <v>0</v>
      </c>
      <c r="I17488" s="15">
        <f t="shared" si="818"/>
        <v>0</v>
      </c>
      <c r="J17488" s="43"/>
      <c r="K17488" s="1"/>
    </row>
    <row r="17489" spans="1:11">
      <c r="A17489" s="29">
        <v>41174</v>
      </c>
      <c r="B17489" s="30">
        <v>5</v>
      </c>
      <c r="C17489" s="30" t="s">
        <v>12</v>
      </c>
      <c r="D17489" s="30">
        <v>0</v>
      </c>
      <c r="E17489" s="50" t="str">
        <f t="shared" si="816"/>
        <v>September</v>
      </c>
      <c r="F17489" s="14" t="str">
        <f t="shared" si="817"/>
        <v>Saturday</v>
      </c>
      <c r="G17489" s="15">
        <f>$D17489*VLOOKUP($A17489,Price_Table,MATCH($C17489,$A$6:$K$6,0),1)</f>
        <v>0</v>
      </c>
      <c r="H17489" s="15">
        <f>D17489*VLOOKUP(A17489,Cost_Table,MATCH(C17489,M$6:W$6,0),1)</f>
        <v>0</v>
      </c>
      <c r="I17489" s="15">
        <f t="shared" si="818"/>
        <v>0</v>
      </c>
      <c r="J17489" s="43"/>
      <c r="K17489" s="1"/>
    </row>
    <row r="17490" spans="1:11">
      <c r="A17490" s="29">
        <v>41175</v>
      </c>
      <c r="B17490" s="30">
        <v>5</v>
      </c>
      <c r="C17490" s="30" t="s">
        <v>12</v>
      </c>
      <c r="D17490" s="30">
        <v>0</v>
      </c>
      <c r="E17490" s="50" t="str">
        <f t="shared" si="816"/>
        <v>September</v>
      </c>
      <c r="F17490" s="14" t="str">
        <f t="shared" si="817"/>
        <v>Sunday</v>
      </c>
      <c r="G17490" s="15">
        <f>$D17490*VLOOKUP($A17490,Price_Table,MATCH($C17490,$A$6:$K$6,0),1)</f>
        <v>0</v>
      </c>
      <c r="H17490" s="15">
        <f>D17490*VLOOKUP(A17490,Cost_Table,MATCH(C17490,M$6:W$6,0),1)</f>
        <v>0</v>
      </c>
      <c r="I17490" s="15">
        <f t="shared" si="818"/>
        <v>0</v>
      </c>
      <c r="J17490" s="43"/>
      <c r="K17490" s="1"/>
    </row>
    <row r="17491" spans="1:11">
      <c r="A17491" s="29">
        <v>41176</v>
      </c>
      <c r="B17491" s="30">
        <v>5</v>
      </c>
      <c r="C17491" s="30" t="s">
        <v>12</v>
      </c>
      <c r="D17491" s="30">
        <v>0</v>
      </c>
      <c r="E17491" s="50" t="str">
        <f t="shared" si="816"/>
        <v>September</v>
      </c>
      <c r="F17491" s="14" t="str">
        <f t="shared" si="817"/>
        <v>Monday</v>
      </c>
      <c r="G17491" s="15">
        <f>$D17491*VLOOKUP($A17491,Price_Table,MATCH($C17491,$A$6:$K$6,0),1)</f>
        <v>0</v>
      </c>
      <c r="H17491" s="15">
        <f>D17491*VLOOKUP(A17491,Cost_Table,MATCH(C17491,M$6:W$6,0),1)</f>
        <v>0</v>
      </c>
      <c r="I17491" s="15">
        <f t="shared" si="818"/>
        <v>0</v>
      </c>
      <c r="J17491" s="43"/>
      <c r="K17491" s="1"/>
    </row>
    <row r="17492" spans="1:11">
      <c r="A17492" s="29">
        <v>41177</v>
      </c>
      <c r="B17492" s="30">
        <v>5</v>
      </c>
      <c r="C17492" s="30" t="s">
        <v>12</v>
      </c>
      <c r="D17492" s="30">
        <v>0</v>
      </c>
      <c r="E17492" s="50" t="str">
        <f t="shared" si="816"/>
        <v>September</v>
      </c>
      <c r="F17492" s="14" t="str">
        <f t="shared" si="817"/>
        <v>Tuesday</v>
      </c>
      <c r="G17492" s="15">
        <f>$D17492*VLOOKUP($A17492,Price_Table,MATCH($C17492,$A$6:$K$6,0),1)</f>
        <v>0</v>
      </c>
      <c r="H17492" s="15">
        <f>D17492*VLOOKUP(A17492,Cost_Table,MATCH(C17492,M$6:W$6,0),1)</f>
        <v>0</v>
      </c>
      <c r="I17492" s="15">
        <f t="shared" si="818"/>
        <v>0</v>
      </c>
      <c r="J17492" s="43"/>
      <c r="K17492" s="1"/>
    </row>
    <row r="17493" spans="1:11">
      <c r="A17493" s="29">
        <v>41178</v>
      </c>
      <c r="B17493" s="30">
        <v>5</v>
      </c>
      <c r="C17493" s="30" t="s">
        <v>12</v>
      </c>
      <c r="D17493" s="30">
        <v>0</v>
      </c>
      <c r="E17493" s="50" t="str">
        <f t="shared" si="816"/>
        <v>September</v>
      </c>
      <c r="F17493" s="14" t="str">
        <f t="shared" si="817"/>
        <v>Wednesday</v>
      </c>
      <c r="G17493" s="15">
        <f>$D17493*VLOOKUP($A17493,Price_Table,MATCH($C17493,$A$6:$K$6,0),1)</f>
        <v>0</v>
      </c>
      <c r="H17493" s="15">
        <f>D17493*VLOOKUP(A17493,Cost_Table,MATCH(C17493,M$6:W$6,0),1)</f>
        <v>0</v>
      </c>
      <c r="I17493" s="15">
        <f t="shared" si="818"/>
        <v>0</v>
      </c>
      <c r="J17493" s="43"/>
      <c r="K17493" s="1"/>
    </row>
    <row r="17494" spans="1:11">
      <c r="A17494" s="29">
        <v>41179</v>
      </c>
      <c r="B17494" s="30">
        <v>5</v>
      </c>
      <c r="C17494" s="30" t="s">
        <v>12</v>
      </c>
      <c r="D17494" s="30">
        <v>0</v>
      </c>
      <c r="E17494" s="50" t="str">
        <f t="shared" si="816"/>
        <v>September</v>
      </c>
      <c r="F17494" s="14" t="str">
        <f t="shared" si="817"/>
        <v>Thursday</v>
      </c>
      <c r="G17494" s="15">
        <f>$D17494*VLOOKUP($A17494,Price_Table,MATCH($C17494,$A$6:$K$6,0),1)</f>
        <v>0</v>
      </c>
      <c r="H17494" s="15">
        <f>D17494*VLOOKUP(A17494,Cost_Table,MATCH(C17494,M$6:W$6,0),1)</f>
        <v>0</v>
      </c>
      <c r="I17494" s="15">
        <f t="shared" si="818"/>
        <v>0</v>
      </c>
      <c r="J17494" s="43"/>
      <c r="K17494" s="1"/>
    </row>
    <row r="17495" spans="1:11">
      <c r="A17495" s="29">
        <v>41180</v>
      </c>
      <c r="B17495" s="30">
        <v>5</v>
      </c>
      <c r="C17495" s="30" t="s">
        <v>12</v>
      </c>
      <c r="D17495" s="30">
        <v>0</v>
      </c>
      <c r="E17495" s="50" t="str">
        <f t="shared" ref="E17495:E17558" si="819">TEXT(A17495,"mmmm")</f>
        <v>September</v>
      </c>
      <c r="F17495" s="14" t="str">
        <f t="shared" ref="F17495:F17558" si="820">TEXT(A17495,"dddd")</f>
        <v>Friday</v>
      </c>
      <c r="G17495" s="15">
        <f>$D17495*VLOOKUP($A17495,Price_Table,MATCH($C17495,$A$6:$K$6,0),1)</f>
        <v>0</v>
      </c>
      <c r="H17495" s="15">
        <f>D17495*VLOOKUP(A17495,Cost_Table,MATCH(C17495,M$6:W$6,0),1)</f>
        <v>0</v>
      </c>
      <c r="I17495" s="15">
        <f t="shared" ref="I17495:I17558" si="821">G17495-H17495</f>
        <v>0</v>
      </c>
      <c r="J17495" s="43"/>
      <c r="K17495" s="1"/>
    </row>
    <row r="17496" spans="1:11">
      <c r="A17496" s="29">
        <v>41181</v>
      </c>
      <c r="B17496" s="30">
        <v>5</v>
      </c>
      <c r="C17496" s="30" t="s">
        <v>12</v>
      </c>
      <c r="D17496" s="30">
        <v>0</v>
      </c>
      <c r="E17496" s="50" t="str">
        <f t="shared" si="819"/>
        <v>September</v>
      </c>
      <c r="F17496" s="14" t="str">
        <f t="shared" si="820"/>
        <v>Saturday</v>
      </c>
      <c r="G17496" s="15">
        <f>$D17496*VLOOKUP($A17496,Price_Table,MATCH($C17496,$A$6:$K$6,0),1)</f>
        <v>0</v>
      </c>
      <c r="H17496" s="15">
        <f>D17496*VLOOKUP(A17496,Cost_Table,MATCH(C17496,M$6:W$6,0),1)</f>
        <v>0</v>
      </c>
      <c r="I17496" s="15">
        <f t="shared" si="821"/>
        <v>0</v>
      </c>
      <c r="J17496" s="43"/>
      <c r="K17496" s="1"/>
    </row>
    <row r="17497" spans="1:11">
      <c r="A17497" s="29">
        <v>41182</v>
      </c>
      <c r="B17497" s="30">
        <v>5</v>
      </c>
      <c r="C17497" s="30" t="s">
        <v>12</v>
      </c>
      <c r="D17497" s="30">
        <v>0</v>
      </c>
      <c r="E17497" s="50" t="str">
        <f t="shared" si="819"/>
        <v>September</v>
      </c>
      <c r="F17497" s="14" t="str">
        <f t="shared" si="820"/>
        <v>Sunday</v>
      </c>
      <c r="G17497" s="15">
        <f>$D17497*VLOOKUP($A17497,Price_Table,MATCH($C17497,$A$6:$K$6,0),1)</f>
        <v>0</v>
      </c>
      <c r="H17497" s="15">
        <f>D17497*VLOOKUP(A17497,Cost_Table,MATCH(C17497,M$6:W$6,0),1)</f>
        <v>0</v>
      </c>
      <c r="I17497" s="15">
        <f t="shared" si="821"/>
        <v>0</v>
      </c>
      <c r="J17497" s="43"/>
      <c r="K17497" s="1"/>
    </row>
    <row r="17498" spans="1:11">
      <c r="A17498" s="29">
        <v>41183</v>
      </c>
      <c r="B17498" s="30">
        <v>5</v>
      </c>
      <c r="C17498" s="30" t="s">
        <v>12</v>
      </c>
      <c r="D17498" s="30">
        <v>0</v>
      </c>
      <c r="E17498" s="50" t="str">
        <f t="shared" si="819"/>
        <v>October</v>
      </c>
      <c r="F17498" s="14" t="str">
        <f t="shared" si="820"/>
        <v>Monday</v>
      </c>
      <c r="G17498" s="15">
        <f>$D17498*VLOOKUP($A17498,Price_Table,MATCH($C17498,$A$6:$K$6,0),1)</f>
        <v>0</v>
      </c>
      <c r="H17498" s="15">
        <f>D17498*VLOOKUP(A17498,Cost_Table,MATCH(C17498,M$6:W$6,0),1)</f>
        <v>0</v>
      </c>
      <c r="I17498" s="15">
        <f t="shared" si="821"/>
        <v>0</v>
      </c>
      <c r="J17498" s="43"/>
      <c r="K17498" s="1"/>
    </row>
    <row r="17499" spans="1:11">
      <c r="A17499" s="29">
        <v>41184</v>
      </c>
      <c r="B17499" s="30">
        <v>5</v>
      </c>
      <c r="C17499" s="30" t="s">
        <v>12</v>
      </c>
      <c r="D17499" s="30">
        <v>0</v>
      </c>
      <c r="E17499" s="50" t="str">
        <f t="shared" si="819"/>
        <v>October</v>
      </c>
      <c r="F17499" s="14" t="str">
        <f t="shared" si="820"/>
        <v>Tuesday</v>
      </c>
      <c r="G17499" s="15">
        <f>$D17499*VLOOKUP($A17499,Price_Table,MATCH($C17499,$A$6:$K$6,0),1)</f>
        <v>0</v>
      </c>
      <c r="H17499" s="15">
        <f>D17499*VLOOKUP(A17499,Cost_Table,MATCH(C17499,M$6:W$6,0),1)</f>
        <v>0</v>
      </c>
      <c r="I17499" s="15">
        <f t="shared" si="821"/>
        <v>0</v>
      </c>
      <c r="J17499" s="43"/>
      <c r="K17499" s="1"/>
    </row>
    <row r="17500" spans="1:11">
      <c r="A17500" s="29">
        <v>41185</v>
      </c>
      <c r="B17500" s="30">
        <v>5</v>
      </c>
      <c r="C17500" s="30" t="s">
        <v>12</v>
      </c>
      <c r="D17500" s="30">
        <v>0</v>
      </c>
      <c r="E17500" s="50" t="str">
        <f t="shared" si="819"/>
        <v>October</v>
      </c>
      <c r="F17500" s="14" t="str">
        <f t="shared" si="820"/>
        <v>Wednesday</v>
      </c>
      <c r="G17500" s="15">
        <f>$D17500*VLOOKUP($A17500,Price_Table,MATCH($C17500,$A$6:$K$6,0),1)</f>
        <v>0</v>
      </c>
      <c r="H17500" s="15">
        <f>D17500*VLOOKUP(A17500,Cost_Table,MATCH(C17500,M$6:W$6,0),1)</f>
        <v>0</v>
      </c>
      <c r="I17500" s="15">
        <f t="shared" si="821"/>
        <v>0</v>
      </c>
      <c r="J17500" s="43"/>
      <c r="K17500" s="1"/>
    </row>
    <row r="17501" spans="1:11">
      <c r="A17501" s="29">
        <v>41186</v>
      </c>
      <c r="B17501" s="30">
        <v>5</v>
      </c>
      <c r="C17501" s="30" t="s">
        <v>12</v>
      </c>
      <c r="D17501" s="30">
        <v>0</v>
      </c>
      <c r="E17501" s="50" t="str">
        <f t="shared" si="819"/>
        <v>October</v>
      </c>
      <c r="F17501" s="14" t="str">
        <f t="shared" si="820"/>
        <v>Thursday</v>
      </c>
      <c r="G17501" s="15">
        <f>$D17501*VLOOKUP($A17501,Price_Table,MATCH($C17501,$A$6:$K$6,0),1)</f>
        <v>0</v>
      </c>
      <c r="H17501" s="15">
        <f>D17501*VLOOKUP(A17501,Cost_Table,MATCH(C17501,M$6:W$6,0),1)</f>
        <v>0</v>
      </c>
      <c r="I17501" s="15">
        <f t="shared" si="821"/>
        <v>0</v>
      </c>
      <c r="J17501" s="43"/>
      <c r="K17501" s="1"/>
    </row>
    <row r="17502" spans="1:11">
      <c r="A17502" s="29">
        <v>41187</v>
      </c>
      <c r="B17502" s="30">
        <v>5</v>
      </c>
      <c r="C17502" s="30" t="s">
        <v>12</v>
      </c>
      <c r="D17502" s="30">
        <v>0</v>
      </c>
      <c r="E17502" s="50" t="str">
        <f t="shared" si="819"/>
        <v>October</v>
      </c>
      <c r="F17502" s="14" t="str">
        <f t="shared" si="820"/>
        <v>Friday</v>
      </c>
      <c r="G17502" s="15">
        <f>$D17502*VLOOKUP($A17502,Price_Table,MATCH($C17502,$A$6:$K$6,0),1)</f>
        <v>0</v>
      </c>
      <c r="H17502" s="15">
        <f>D17502*VLOOKUP(A17502,Cost_Table,MATCH(C17502,M$6:W$6,0),1)</f>
        <v>0</v>
      </c>
      <c r="I17502" s="15">
        <f t="shared" si="821"/>
        <v>0</v>
      </c>
      <c r="J17502" s="43"/>
      <c r="K17502" s="1"/>
    </row>
    <row r="17503" spans="1:11">
      <c r="A17503" s="29">
        <v>41188</v>
      </c>
      <c r="B17503" s="30">
        <v>5</v>
      </c>
      <c r="C17503" s="30" t="s">
        <v>12</v>
      </c>
      <c r="D17503" s="30">
        <v>0</v>
      </c>
      <c r="E17503" s="50" t="str">
        <f t="shared" si="819"/>
        <v>October</v>
      </c>
      <c r="F17503" s="14" t="str">
        <f t="shared" si="820"/>
        <v>Saturday</v>
      </c>
      <c r="G17503" s="15">
        <f>$D17503*VLOOKUP($A17503,Price_Table,MATCH($C17503,$A$6:$K$6,0),1)</f>
        <v>0</v>
      </c>
      <c r="H17503" s="15">
        <f>D17503*VLOOKUP(A17503,Cost_Table,MATCH(C17503,M$6:W$6,0),1)</f>
        <v>0</v>
      </c>
      <c r="I17503" s="15">
        <f t="shared" si="821"/>
        <v>0</v>
      </c>
      <c r="J17503" s="43"/>
      <c r="K17503" s="1"/>
    </row>
    <row r="17504" spans="1:11">
      <c r="A17504" s="29">
        <v>41189</v>
      </c>
      <c r="B17504" s="30">
        <v>5</v>
      </c>
      <c r="C17504" s="30" t="s">
        <v>12</v>
      </c>
      <c r="D17504" s="30">
        <v>0</v>
      </c>
      <c r="E17504" s="50" t="str">
        <f t="shared" si="819"/>
        <v>October</v>
      </c>
      <c r="F17504" s="14" t="str">
        <f t="shared" si="820"/>
        <v>Sunday</v>
      </c>
      <c r="G17504" s="15">
        <f>$D17504*VLOOKUP($A17504,Price_Table,MATCH($C17504,$A$6:$K$6,0),1)</f>
        <v>0</v>
      </c>
      <c r="H17504" s="15">
        <f>D17504*VLOOKUP(A17504,Cost_Table,MATCH(C17504,M$6:W$6,0),1)</f>
        <v>0</v>
      </c>
      <c r="I17504" s="15">
        <f t="shared" si="821"/>
        <v>0</v>
      </c>
      <c r="J17504" s="43"/>
      <c r="K17504" s="1"/>
    </row>
    <row r="17505" spans="1:11">
      <c r="A17505" s="29">
        <v>41190</v>
      </c>
      <c r="B17505" s="30">
        <v>5</v>
      </c>
      <c r="C17505" s="30" t="s">
        <v>12</v>
      </c>
      <c r="D17505" s="30">
        <v>0</v>
      </c>
      <c r="E17505" s="50" t="str">
        <f t="shared" si="819"/>
        <v>October</v>
      </c>
      <c r="F17505" s="14" t="str">
        <f t="shared" si="820"/>
        <v>Monday</v>
      </c>
      <c r="G17505" s="15">
        <f>$D17505*VLOOKUP($A17505,Price_Table,MATCH($C17505,$A$6:$K$6,0),1)</f>
        <v>0</v>
      </c>
      <c r="H17505" s="15">
        <f>D17505*VLOOKUP(A17505,Cost_Table,MATCH(C17505,M$6:W$6,0),1)</f>
        <v>0</v>
      </c>
      <c r="I17505" s="15">
        <f t="shared" si="821"/>
        <v>0</v>
      </c>
      <c r="J17505" s="43"/>
      <c r="K17505" s="1"/>
    </row>
    <row r="17506" spans="1:11">
      <c r="A17506" s="29">
        <v>41191</v>
      </c>
      <c r="B17506" s="30">
        <v>5</v>
      </c>
      <c r="C17506" s="30" t="s">
        <v>12</v>
      </c>
      <c r="D17506" s="30">
        <v>0</v>
      </c>
      <c r="E17506" s="50" t="str">
        <f t="shared" si="819"/>
        <v>October</v>
      </c>
      <c r="F17506" s="14" t="str">
        <f t="shared" si="820"/>
        <v>Tuesday</v>
      </c>
      <c r="G17506" s="15">
        <f>$D17506*VLOOKUP($A17506,Price_Table,MATCH($C17506,$A$6:$K$6,0),1)</f>
        <v>0</v>
      </c>
      <c r="H17506" s="15">
        <f>D17506*VLOOKUP(A17506,Cost_Table,MATCH(C17506,M$6:W$6,0),1)</f>
        <v>0</v>
      </c>
      <c r="I17506" s="15">
        <f t="shared" si="821"/>
        <v>0</v>
      </c>
      <c r="J17506" s="43"/>
      <c r="K17506" s="1"/>
    </row>
    <row r="17507" spans="1:11">
      <c r="A17507" s="29">
        <v>41192</v>
      </c>
      <c r="B17507" s="30">
        <v>5</v>
      </c>
      <c r="C17507" s="30" t="s">
        <v>12</v>
      </c>
      <c r="D17507" s="30">
        <v>0</v>
      </c>
      <c r="E17507" s="50" t="str">
        <f t="shared" si="819"/>
        <v>October</v>
      </c>
      <c r="F17507" s="14" t="str">
        <f t="shared" si="820"/>
        <v>Wednesday</v>
      </c>
      <c r="G17507" s="15">
        <f>$D17507*VLOOKUP($A17507,Price_Table,MATCH($C17507,$A$6:$K$6,0),1)</f>
        <v>0</v>
      </c>
      <c r="H17507" s="15">
        <f>D17507*VLOOKUP(A17507,Cost_Table,MATCH(C17507,M$6:W$6,0),1)</f>
        <v>0</v>
      </c>
      <c r="I17507" s="15">
        <f t="shared" si="821"/>
        <v>0</v>
      </c>
      <c r="J17507" s="43"/>
      <c r="K17507" s="1"/>
    </row>
    <row r="17508" spans="1:11">
      <c r="A17508" s="29">
        <v>41193</v>
      </c>
      <c r="B17508" s="30">
        <v>5</v>
      </c>
      <c r="C17508" s="30" t="s">
        <v>12</v>
      </c>
      <c r="D17508" s="30">
        <v>0</v>
      </c>
      <c r="E17508" s="50" t="str">
        <f t="shared" si="819"/>
        <v>October</v>
      </c>
      <c r="F17508" s="14" t="str">
        <f t="shared" si="820"/>
        <v>Thursday</v>
      </c>
      <c r="G17508" s="15">
        <f>$D17508*VLOOKUP($A17508,Price_Table,MATCH($C17508,$A$6:$K$6,0),1)</f>
        <v>0</v>
      </c>
      <c r="H17508" s="15">
        <f>D17508*VLOOKUP(A17508,Cost_Table,MATCH(C17508,M$6:W$6,0),1)</f>
        <v>0</v>
      </c>
      <c r="I17508" s="15">
        <f t="shared" si="821"/>
        <v>0</v>
      </c>
      <c r="J17508" s="43"/>
      <c r="K17508" s="1"/>
    </row>
    <row r="17509" spans="1:11">
      <c r="A17509" s="29">
        <v>41194</v>
      </c>
      <c r="B17509" s="30">
        <v>5</v>
      </c>
      <c r="C17509" s="30" t="s">
        <v>12</v>
      </c>
      <c r="D17509" s="30">
        <v>0</v>
      </c>
      <c r="E17509" s="50" t="str">
        <f t="shared" si="819"/>
        <v>October</v>
      </c>
      <c r="F17509" s="14" t="str">
        <f t="shared" si="820"/>
        <v>Friday</v>
      </c>
      <c r="G17509" s="15">
        <f>$D17509*VLOOKUP($A17509,Price_Table,MATCH($C17509,$A$6:$K$6,0),1)</f>
        <v>0</v>
      </c>
      <c r="H17509" s="15">
        <f>D17509*VLOOKUP(A17509,Cost_Table,MATCH(C17509,M$6:W$6,0),1)</f>
        <v>0</v>
      </c>
      <c r="I17509" s="15">
        <f t="shared" si="821"/>
        <v>0</v>
      </c>
      <c r="J17509" s="43"/>
      <c r="K17509" s="1"/>
    </row>
    <row r="17510" spans="1:11">
      <c r="A17510" s="29">
        <v>41195</v>
      </c>
      <c r="B17510" s="30">
        <v>5</v>
      </c>
      <c r="C17510" s="30" t="s">
        <v>12</v>
      </c>
      <c r="D17510" s="30">
        <v>0</v>
      </c>
      <c r="E17510" s="50" t="str">
        <f t="shared" si="819"/>
        <v>October</v>
      </c>
      <c r="F17510" s="14" t="str">
        <f t="shared" si="820"/>
        <v>Saturday</v>
      </c>
      <c r="G17510" s="15">
        <f>$D17510*VLOOKUP($A17510,Price_Table,MATCH($C17510,$A$6:$K$6,0),1)</f>
        <v>0</v>
      </c>
      <c r="H17510" s="15">
        <f>D17510*VLOOKUP(A17510,Cost_Table,MATCH(C17510,M$6:W$6,0),1)</f>
        <v>0</v>
      </c>
      <c r="I17510" s="15">
        <f t="shared" si="821"/>
        <v>0</v>
      </c>
      <c r="J17510" s="43"/>
      <c r="K17510" s="1"/>
    </row>
    <row r="17511" spans="1:11">
      <c r="A17511" s="29">
        <v>41196</v>
      </c>
      <c r="B17511" s="30">
        <v>5</v>
      </c>
      <c r="C17511" s="30" t="s">
        <v>12</v>
      </c>
      <c r="D17511" s="30">
        <v>0</v>
      </c>
      <c r="E17511" s="50" t="str">
        <f t="shared" si="819"/>
        <v>October</v>
      </c>
      <c r="F17511" s="14" t="str">
        <f t="shared" si="820"/>
        <v>Sunday</v>
      </c>
      <c r="G17511" s="15">
        <f>$D17511*VLOOKUP($A17511,Price_Table,MATCH($C17511,$A$6:$K$6,0),1)</f>
        <v>0</v>
      </c>
      <c r="H17511" s="15">
        <f>D17511*VLOOKUP(A17511,Cost_Table,MATCH(C17511,M$6:W$6,0),1)</f>
        <v>0</v>
      </c>
      <c r="I17511" s="15">
        <f t="shared" si="821"/>
        <v>0</v>
      </c>
      <c r="J17511" s="43"/>
      <c r="K17511" s="1"/>
    </row>
    <row r="17512" spans="1:11">
      <c r="A17512" s="29">
        <v>41197</v>
      </c>
      <c r="B17512" s="30">
        <v>5</v>
      </c>
      <c r="C17512" s="30" t="s">
        <v>12</v>
      </c>
      <c r="D17512" s="30">
        <v>0</v>
      </c>
      <c r="E17512" s="50" t="str">
        <f t="shared" si="819"/>
        <v>October</v>
      </c>
      <c r="F17512" s="14" t="str">
        <f t="shared" si="820"/>
        <v>Monday</v>
      </c>
      <c r="G17512" s="15">
        <f>$D17512*VLOOKUP($A17512,Price_Table,MATCH($C17512,$A$6:$K$6,0),1)</f>
        <v>0</v>
      </c>
      <c r="H17512" s="15">
        <f>D17512*VLOOKUP(A17512,Cost_Table,MATCH(C17512,M$6:W$6,0),1)</f>
        <v>0</v>
      </c>
      <c r="I17512" s="15">
        <f t="shared" si="821"/>
        <v>0</v>
      </c>
      <c r="J17512" s="43"/>
      <c r="K17512" s="1"/>
    </row>
    <row r="17513" spans="1:11">
      <c r="A17513" s="29">
        <v>41198</v>
      </c>
      <c r="B17513" s="30">
        <v>5</v>
      </c>
      <c r="C17513" s="30" t="s">
        <v>12</v>
      </c>
      <c r="D17513" s="30">
        <v>0</v>
      </c>
      <c r="E17513" s="50" t="str">
        <f t="shared" si="819"/>
        <v>October</v>
      </c>
      <c r="F17513" s="14" t="str">
        <f t="shared" si="820"/>
        <v>Tuesday</v>
      </c>
      <c r="G17513" s="15">
        <f>$D17513*VLOOKUP($A17513,Price_Table,MATCH($C17513,$A$6:$K$6,0),1)</f>
        <v>0</v>
      </c>
      <c r="H17513" s="15">
        <f>D17513*VLOOKUP(A17513,Cost_Table,MATCH(C17513,M$6:W$6,0),1)</f>
        <v>0</v>
      </c>
      <c r="I17513" s="15">
        <f t="shared" si="821"/>
        <v>0</v>
      </c>
      <c r="J17513" s="43"/>
      <c r="K17513" s="1"/>
    </row>
    <row r="17514" spans="1:11">
      <c r="A17514" s="29">
        <v>41199</v>
      </c>
      <c r="B17514" s="30">
        <v>5</v>
      </c>
      <c r="C17514" s="30" t="s">
        <v>12</v>
      </c>
      <c r="D17514" s="30">
        <v>0</v>
      </c>
      <c r="E17514" s="50" t="str">
        <f t="shared" si="819"/>
        <v>October</v>
      </c>
      <c r="F17514" s="14" t="str">
        <f t="shared" si="820"/>
        <v>Wednesday</v>
      </c>
      <c r="G17514" s="15">
        <f>$D17514*VLOOKUP($A17514,Price_Table,MATCH($C17514,$A$6:$K$6,0),1)</f>
        <v>0</v>
      </c>
      <c r="H17514" s="15">
        <f>D17514*VLOOKUP(A17514,Cost_Table,MATCH(C17514,M$6:W$6,0),1)</f>
        <v>0</v>
      </c>
      <c r="I17514" s="15">
        <f t="shared" si="821"/>
        <v>0</v>
      </c>
      <c r="J17514" s="43"/>
      <c r="K17514" s="1"/>
    </row>
    <row r="17515" spans="1:11">
      <c r="A17515" s="29">
        <v>41200</v>
      </c>
      <c r="B17515" s="30">
        <v>5</v>
      </c>
      <c r="C17515" s="30" t="s">
        <v>12</v>
      </c>
      <c r="D17515" s="30">
        <v>0</v>
      </c>
      <c r="E17515" s="50" t="str">
        <f t="shared" si="819"/>
        <v>October</v>
      </c>
      <c r="F17515" s="14" t="str">
        <f t="shared" si="820"/>
        <v>Thursday</v>
      </c>
      <c r="G17515" s="15">
        <f>$D17515*VLOOKUP($A17515,Price_Table,MATCH($C17515,$A$6:$K$6,0),1)</f>
        <v>0</v>
      </c>
      <c r="H17515" s="15">
        <f>D17515*VLOOKUP(A17515,Cost_Table,MATCH(C17515,M$6:W$6,0),1)</f>
        <v>0</v>
      </c>
      <c r="I17515" s="15">
        <f t="shared" si="821"/>
        <v>0</v>
      </c>
      <c r="J17515" s="43"/>
      <c r="K17515" s="1"/>
    </row>
    <row r="17516" spans="1:11">
      <c r="A17516" s="29">
        <v>41201</v>
      </c>
      <c r="B17516" s="30">
        <v>5</v>
      </c>
      <c r="C17516" s="30" t="s">
        <v>12</v>
      </c>
      <c r="D17516" s="30">
        <v>0</v>
      </c>
      <c r="E17516" s="50" t="str">
        <f t="shared" si="819"/>
        <v>October</v>
      </c>
      <c r="F17516" s="14" t="str">
        <f t="shared" si="820"/>
        <v>Friday</v>
      </c>
      <c r="G17516" s="15">
        <f>$D17516*VLOOKUP($A17516,Price_Table,MATCH($C17516,$A$6:$K$6,0),1)</f>
        <v>0</v>
      </c>
      <c r="H17516" s="15">
        <f>D17516*VLOOKUP(A17516,Cost_Table,MATCH(C17516,M$6:W$6,0),1)</f>
        <v>0</v>
      </c>
      <c r="I17516" s="15">
        <f t="shared" si="821"/>
        <v>0</v>
      </c>
      <c r="J17516" s="43"/>
      <c r="K17516" s="1"/>
    </row>
    <row r="17517" spans="1:11">
      <c r="A17517" s="29">
        <v>41202</v>
      </c>
      <c r="B17517" s="30">
        <v>5</v>
      </c>
      <c r="C17517" s="30" t="s">
        <v>12</v>
      </c>
      <c r="D17517" s="30">
        <v>0</v>
      </c>
      <c r="E17517" s="50" t="str">
        <f t="shared" si="819"/>
        <v>October</v>
      </c>
      <c r="F17517" s="14" t="str">
        <f t="shared" si="820"/>
        <v>Saturday</v>
      </c>
      <c r="G17517" s="15">
        <f>$D17517*VLOOKUP($A17517,Price_Table,MATCH($C17517,$A$6:$K$6,0),1)</f>
        <v>0</v>
      </c>
      <c r="H17517" s="15">
        <f>D17517*VLOOKUP(A17517,Cost_Table,MATCH(C17517,M$6:W$6,0),1)</f>
        <v>0</v>
      </c>
      <c r="I17517" s="15">
        <f t="shared" si="821"/>
        <v>0</v>
      </c>
      <c r="J17517" s="43"/>
      <c r="K17517" s="1"/>
    </row>
    <row r="17518" spans="1:11">
      <c r="A17518" s="29">
        <v>41203</v>
      </c>
      <c r="B17518" s="30">
        <v>5</v>
      </c>
      <c r="C17518" s="30" t="s">
        <v>12</v>
      </c>
      <c r="D17518" s="30">
        <v>0</v>
      </c>
      <c r="E17518" s="50" t="str">
        <f t="shared" si="819"/>
        <v>October</v>
      </c>
      <c r="F17518" s="14" t="str">
        <f t="shared" si="820"/>
        <v>Sunday</v>
      </c>
      <c r="G17518" s="15">
        <f>$D17518*VLOOKUP($A17518,Price_Table,MATCH($C17518,$A$6:$K$6,0),1)</f>
        <v>0</v>
      </c>
      <c r="H17518" s="15">
        <f>D17518*VLOOKUP(A17518,Cost_Table,MATCH(C17518,M$6:W$6,0),1)</f>
        <v>0</v>
      </c>
      <c r="I17518" s="15">
        <f t="shared" si="821"/>
        <v>0</v>
      </c>
      <c r="J17518" s="43"/>
      <c r="K17518" s="1"/>
    </row>
    <row r="17519" spans="1:11">
      <c r="A17519" s="29">
        <v>41204</v>
      </c>
      <c r="B17519" s="30">
        <v>5</v>
      </c>
      <c r="C17519" s="30" t="s">
        <v>12</v>
      </c>
      <c r="D17519" s="30">
        <v>0</v>
      </c>
      <c r="E17519" s="50" t="str">
        <f t="shared" si="819"/>
        <v>October</v>
      </c>
      <c r="F17519" s="14" t="str">
        <f t="shared" si="820"/>
        <v>Monday</v>
      </c>
      <c r="G17519" s="15">
        <f>$D17519*VLOOKUP($A17519,Price_Table,MATCH($C17519,$A$6:$K$6,0),1)</f>
        <v>0</v>
      </c>
      <c r="H17519" s="15">
        <f>D17519*VLOOKUP(A17519,Cost_Table,MATCH(C17519,M$6:W$6,0),1)</f>
        <v>0</v>
      </c>
      <c r="I17519" s="15">
        <f t="shared" si="821"/>
        <v>0</v>
      </c>
      <c r="J17519" s="43"/>
      <c r="K17519" s="1"/>
    </row>
    <row r="17520" spans="1:11">
      <c r="A17520" s="29">
        <v>41205</v>
      </c>
      <c r="B17520" s="30">
        <v>5</v>
      </c>
      <c r="C17520" s="30" t="s">
        <v>12</v>
      </c>
      <c r="D17520" s="30">
        <v>0</v>
      </c>
      <c r="E17520" s="50" t="str">
        <f t="shared" si="819"/>
        <v>October</v>
      </c>
      <c r="F17520" s="14" t="str">
        <f t="shared" si="820"/>
        <v>Tuesday</v>
      </c>
      <c r="G17520" s="15">
        <f>$D17520*VLOOKUP($A17520,Price_Table,MATCH($C17520,$A$6:$K$6,0),1)</f>
        <v>0</v>
      </c>
      <c r="H17520" s="15">
        <f>D17520*VLOOKUP(A17520,Cost_Table,MATCH(C17520,M$6:W$6,0),1)</f>
        <v>0</v>
      </c>
      <c r="I17520" s="15">
        <f t="shared" si="821"/>
        <v>0</v>
      </c>
      <c r="J17520" s="43"/>
      <c r="K17520" s="1"/>
    </row>
    <row r="17521" spans="1:11">
      <c r="A17521" s="29">
        <v>41206</v>
      </c>
      <c r="B17521" s="30">
        <v>5</v>
      </c>
      <c r="C17521" s="30" t="s">
        <v>12</v>
      </c>
      <c r="D17521" s="30">
        <v>0</v>
      </c>
      <c r="E17521" s="50" t="str">
        <f t="shared" si="819"/>
        <v>October</v>
      </c>
      <c r="F17521" s="14" t="str">
        <f t="shared" si="820"/>
        <v>Wednesday</v>
      </c>
      <c r="G17521" s="15">
        <f>$D17521*VLOOKUP($A17521,Price_Table,MATCH($C17521,$A$6:$K$6,0),1)</f>
        <v>0</v>
      </c>
      <c r="H17521" s="15">
        <f>D17521*VLOOKUP(A17521,Cost_Table,MATCH(C17521,M$6:W$6,0),1)</f>
        <v>0</v>
      </c>
      <c r="I17521" s="15">
        <f t="shared" si="821"/>
        <v>0</v>
      </c>
      <c r="J17521" s="43"/>
      <c r="K17521" s="1"/>
    </row>
    <row r="17522" spans="1:11">
      <c r="A17522" s="29">
        <v>41207</v>
      </c>
      <c r="B17522" s="30">
        <v>5</v>
      </c>
      <c r="C17522" s="30" t="s">
        <v>12</v>
      </c>
      <c r="D17522" s="30">
        <v>0</v>
      </c>
      <c r="E17522" s="50" t="str">
        <f t="shared" si="819"/>
        <v>October</v>
      </c>
      <c r="F17522" s="14" t="str">
        <f t="shared" si="820"/>
        <v>Thursday</v>
      </c>
      <c r="G17522" s="15">
        <f>$D17522*VLOOKUP($A17522,Price_Table,MATCH($C17522,$A$6:$K$6,0),1)</f>
        <v>0</v>
      </c>
      <c r="H17522" s="15">
        <f>D17522*VLOOKUP(A17522,Cost_Table,MATCH(C17522,M$6:W$6,0),1)</f>
        <v>0</v>
      </c>
      <c r="I17522" s="15">
        <f t="shared" si="821"/>
        <v>0</v>
      </c>
      <c r="J17522" s="43"/>
      <c r="K17522" s="1"/>
    </row>
    <row r="17523" spans="1:11">
      <c r="A17523" s="29">
        <v>41208</v>
      </c>
      <c r="B17523" s="30">
        <v>5</v>
      </c>
      <c r="C17523" s="30" t="s">
        <v>12</v>
      </c>
      <c r="D17523" s="30">
        <v>0</v>
      </c>
      <c r="E17523" s="50" t="str">
        <f t="shared" si="819"/>
        <v>October</v>
      </c>
      <c r="F17523" s="14" t="str">
        <f t="shared" si="820"/>
        <v>Friday</v>
      </c>
      <c r="G17523" s="15">
        <f>$D17523*VLOOKUP($A17523,Price_Table,MATCH($C17523,$A$6:$K$6,0),1)</f>
        <v>0</v>
      </c>
      <c r="H17523" s="15">
        <f>D17523*VLOOKUP(A17523,Cost_Table,MATCH(C17523,M$6:W$6,0),1)</f>
        <v>0</v>
      </c>
      <c r="I17523" s="15">
        <f t="shared" si="821"/>
        <v>0</v>
      </c>
      <c r="J17523" s="43"/>
      <c r="K17523" s="1"/>
    </row>
    <row r="17524" spans="1:11">
      <c r="A17524" s="29">
        <v>41209</v>
      </c>
      <c r="B17524" s="30">
        <v>5</v>
      </c>
      <c r="C17524" s="30" t="s">
        <v>12</v>
      </c>
      <c r="D17524" s="30">
        <v>0</v>
      </c>
      <c r="E17524" s="50" t="str">
        <f t="shared" si="819"/>
        <v>October</v>
      </c>
      <c r="F17524" s="14" t="str">
        <f t="shared" si="820"/>
        <v>Saturday</v>
      </c>
      <c r="G17524" s="15">
        <f>$D17524*VLOOKUP($A17524,Price_Table,MATCH($C17524,$A$6:$K$6,0),1)</f>
        <v>0</v>
      </c>
      <c r="H17524" s="15">
        <f>D17524*VLOOKUP(A17524,Cost_Table,MATCH(C17524,M$6:W$6,0),1)</f>
        <v>0</v>
      </c>
      <c r="I17524" s="15">
        <f t="shared" si="821"/>
        <v>0</v>
      </c>
      <c r="J17524" s="43"/>
      <c r="K17524" s="1"/>
    </row>
    <row r="17525" spans="1:11">
      <c r="A17525" s="29">
        <v>41210</v>
      </c>
      <c r="B17525" s="30">
        <v>5</v>
      </c>
      <c r="C17525" s="30" t="s">
        <v>12</v>
      </c>
      <c r="D17525" s="30">
        <v>0</v>
      </c>
      <c r="E17525" s="50" t="str">
        <f t="shared" si="819"/>
        <v>October</v>
      </c>
      <c r="F17525" s="14" t="str">
        <f t="shared" si="820"/>
        <v>Sunday</v>
      </c>
      <c r="G17525" s="15">
        <f>$D17525*VLOOKUP($A17525,Price_Table,MATCH($C17525,$A$6:$K$6,0),1)</f>
        <v>0</v>
      </c>
      <c r="H17525" s="15">
        <f>D17525*VLOOKUP(A17525,Cost_Table,MATCH(C17525,M$6:W$6,0),1)</f>
        <v>0</v>
      </c>
      <c r="I17525" s="15">
        <f t="shared" si="821"/>
        <v>0</v>
      </c>
      <c r="J17525" s="43"/>
      <c r="K17525" s="1"/>
    </row>
    <row r="17526" spans="1:11">
      <c r="A17526" s="29">
        <v>41211</v>
      </c>
      <c r="B17526" s="30">
        <v>5</v>
      </c>
      <c r="C17526" s="30" t="s">
        <v>12</v>
      </c>
      <c r="D17526" s="30">
        <v>0</v>
      </c>
      <c r="E17526" s="50" t="str">
        <f t="shared" si="819"/>
        <v>October</v>
      </c>
      <c r="F17526" s="14" t="str">
        <f t="shared" si="820"/>
        <v>Monday</v>
      </c>
      <c r="G17526" s="15">
        <f>$D17526*VLOOKUP($A17526,Price_Table,MATCH($C17526,$A$6:$K$6,0),1)</f>
        <v>0</v>
      </c>
      <c r="H17526" s="15">
        <f>D17526*VLOOKUP(A17526,Cost_Table,MATCH(C17526,M$6:W$6,0),1)</f>
        <v>0</v>
      </c>
      <c r="I17526" s="15">
        <f t="shared" si="821"/>
        <v>0</v>
      </c>
      <c r="J17526" s="43"/>
      <c r="K17526" s="1"/>
    </row>
    <row r="17527" spans="1:11">
      <c r="A17527" s="29">
        <v>41212</v>
      </c>
      <c r="B17527" s="30">
        <v>5</v>
      </c>
      <c r="C17527" s="30" t="s">
        <v>12</v>
      </c>
      <c r="D17527" s="30">
        <v>0</v>
      </c>
      <c r="E17527" s="50" t="str">
        <f t="shared" si="819"/>
        <v>October</v>
      </c>
      <c r="F17527" s="14" t="str">
        <f t="shared" si="820"/>
        <v>Tuesday</v>
      </c>
      <c r="G17527" s="15">
        <f>$D17527*VLOOKUP($A17527,Price_Table,MATCH($C17527,$A$6:$K$6,0),1)</f>
        <v>0</v>
      </c>
      <c r="H17527" s="15">
        <f>D17527*VLOOKUP(A17527,Cost_Table,MATCH(C17527,M$6:W$6,0),1)</f>
        <v>0</v>
      </c>
      <c r="I17527" s="15">
        <f t="shared" si="821"/>
        <v>0</v>
      </c>
      <c r="J17527" s="43"/>
      <c r="K17527" s="1"/>
    </row>
    <row r="17528" spans="1:11">
      <c r="A17528" s="29">
        <v>41213</v>
      </c>
      <c r="B17528" s="30">
        <v>5</v>
      </c>
      <c r="C17528" s="30" t="s">
        <v>12</v>
      </c>
      <c r="D17528" s="30">
        <v>0</v>
      </c>
      <c r="E17528" s="50" t="str">
        <f t="shared" si="819"/>
        <v>October</v>
      </c>
      <c r="F17528" s="14" t="str">
        <f t="shared" si="820"/>
        <v>Wednesday</v>
      </c>
      <c r="G17528" s="15">
        <f>$D17528*VLOOKUP($A17528,Price_Table,MATCH($C17528,$A$6:$K$6,0),1)</f>
        <v>0</v>
      </c>
      <c r="H17528" s="15">
        <f>D17528*VLOOKUP(A17528,Cost_Table,MATCH(C17528,M$6:W$6,0),1)</f>
        <v>0</v>
      </c>
      <c r="I17528" s="15">
        <f t="shared" si="821"/>
        <v>0</v>
      </c>
      <c r="J17528" s="43"/>
      <c r="K17528" s="1"/>
    </row>
    <row r="17529" spans="1:11">
      <c r="A17529" s="29">
        <v>41214</v>
      </c>
      <c r="B17529" s="30">
        <v>5</v>
      </c>
      <c r="C17529" s="30" t="s">
        <v>12</v>
      </c>
      <c r="D17529" s="30">
        <v>0</v>
      </c>
      <c r="E17529" s="50" t="str">
        <f t="shared" si="819"/>
        <v>November</v>
      </c>
      <c r="F17529" s="14" t="str">
        <f t="shared" si="820"/>
        <v>Thursday</v>
      </c>
      <c r="G17529" s="15">
        <f>$D17529*VLOOKUP($A17529,Price_Table,MATCH($C17529,$A$6:$K$6,0),1)</f>
        <v>0</v>
      </c>
      <c r="H17529" s="15">
        <f>D17529*VLOOKUP(A17529,Cost_Table,MATCH(C17529,M$6:W$6,0),1)</f>
        <v>0</v>
      </c>
      <c r="I17529" s="15">
        <f t="shared" si="821"/>
        <v>0</v>
      </c>
      <c r="J17529" s="43"/>
      <c r="K17529" s="1"/>
    </row>
    <row r="17530" spans="1:11">
      <c r="A17530" s="29">
        <v>41215</v>
      </c>
      <c r="B17530" s="30">
        <v>5</v>
      </c>
      <c r="C17530" s="30" t="s">
        <v>12</v>
      </c>
      <c r="D17530" s="30">
        <v>0</v>
      </c>
      <c r="E17530" s="50" t="str">
        <f t="shared" si="819"/>
        <v>November</v>
      </c>
      <c r="F17530" s="14" t="str">
        <f t="shared" si="820"/>
        <v>Friday</v>
      </c>
      <c r="G17530" s="15">
        <f>$D17530*VLOOKUP($A17530,Price_Table,MATCH($C17530,$A$6:$K$6,0),1)</f>
        <v>0</v>
      </c>
      <c r="H17530" s="15">
        <f>D17530*VLOOKUP(A17530,Cost_Table,MATCH(C17530,M$6:W$6,0),1)</f>
        <v>0</v>
      </c>
      <c r="I17530" s="15">
        <f t="shared" si="821"/>
        <v>0</v>
      </c>
      <c r="J17530" s="43"/>
      <c r="K17530" s="1"/>
    </row>
    <row r="17531" spans="1:11">
      <c r="A17531" s="29">
        <v>41216</v>
      </c>
      <c r="B17531" s="30">
        <v>5</v>
      </c>
      <c r="C17531" s="30" t="s">
        <v>12</v>
      </c>
      <c r="D17531" s="30">
        <v>0</v>
      </c>
      <c r="E17531" s="50" t="str">
        <f t="shared" si="819"/>
        <v>November</v>
      </c>
      <c r="F17531" s="14" t="str">
        <f t="shared" si="820"/>
        <v>Saturday</v>
      </c>
      <c r="G17531" s="15">
        <f>$D17531*VLOOKUP($A17531,Price_Table,MATCH($C17531,$A$6:$K$6,0),1)</f>
        <v>0</v>
      </c>
      <c r="H17531" s="15">
        <f>D17531*VLOOKUP(A17531,Cost_Table,MATCH(C17531,M$6:W$6,0),1)</f>
        <v>0</v>
      </c>
      <c r="I17531" s="15">
        <f t="shared" si="821"/>
        <v>0</v>
      </c>
      <c r="J17531" s="43"/>
      <c r="K17531" s="1"/>
    </row>
    <row r="17532" spans="1:11">
      <c r="A17532" s="29">
        <v>41217</v>
      </c>
      <c r="B17532" s="30">
        <v>5</v>
      </c>
      <c r="C17532" s="30" t="s">
        <v>12</v>
      </c>
      <c r="D17532" s="30">
        <v>0</v>
      </c>
      <c r="E17532" s="50" t="str">
        <f t="shared" si="819"/>
        <v>November</v>
      </c>
      <c r="F17532" s="14" t="str">
        <f t="shared" si="820"/>
        <v>Sunday</v>
      </c>
      <c r="G17532" s="15">
        <f>$D17532*VLOOKUP($A17532,Price_Table,MATCH($C17532,$A$6:$K$6,0),1)</f>
        <v>0</v>
      </c>
      <c r="H17532" s="15">
        <f>D17532*VLOOKUP(A17532,Cost_Table,MATCH(C17532,M$6:W$6,0),1)</f>
        <v>0</v>
      </c>
      <c r="I17532" s="15">
        <f t="shared" si="821"/>
        <v>0</v>
      </c>
      <c r="J17532" s="43"/>
      <c r="K17532" s="1"/>
    </row>
    <row r="17533" spans="1:11">
      <c r="A17533" s="29">
        <v>41218</v>
      </c>
      <c r="B17533" s="30">
        <v>5</v>
      </c>
      <c r="C17533" s="30" t="s">
        <v>12</v>
      </c>
      <c r="D17533" s="30">
        <v>0</v>
      </c>
      <c r="E17533" s="50" t="str">
        <f t="shared" si="819"/>
        <v>November</v>
      </c>
      <c r="F17533" s="14" t="str">
        <f t="shared" si="820"/>
        <v>Monday</v>
      </c>
      <c r="G17533" s="15">
        <f>$D17533*VLOOKUP($A17533,Price_Table,MATCH($C17533,$A$6:$K$6,0),1)</f>
        <v>0</v>
      </c>
      <c r="H17533" s="15">
        <f>D17533*VLOOKUP(A17533,Cost_Table,MATCH(C17533,M$6:W$6,0),1)</f>
        <v>0</v>
      </c>
      <c r="I17533" s="15">
        <f t="shared" si="821"/>
        <v>0</v>
      </c>
      <c r="J17533" s="43"/>
      <c r="K17533" s="1"/>
    </row>
    <row r="17534" spans="1:11">
      <c r="A17534" s="29">
        <v>41219</v>
      </c>
      <c r="B17534" s="30">
        <v>5</v>
      </c>
      <c r="C17534" s="30" t="s">
        <v>12</v>
      </c>
      <c r="D17534" s="30">
        <v>0</v>
      </c>
      <c r="E17534" s="50" t="str">
        <f t="shared" si="819"/>
        <v>November</v>
      </c>
      <c r="F17534" s="14" t="str">
        <f t="shared" si="820"/>
        <v>Tuesday</v>
      </c>
      <c r="G17534" s="15">
        <f>$D17534*VLOOKUP($A17534,Price_Table,MATCH($C17534,$A$6:$K$6,0),1)</f>
        <v>0</v>
      </c>
      <c r="H17534" s="15">
        <f>D17534*VLOOKUP(A17534,Cost_Table,MATCH(C17534,M$6:W$6,0),1)</f>
        <v>0</v>
      </c>
      <c r="I17534" s="15">
        <f t="shared" si="821"/>
        <v>0</v>
      </c>
      <c r="J17534" s="43"/>
      <c r="K17534" s="1"/>
    </row>
    <row r="17535" spans="1:11">
      <c r="A17535" s="29">
        <v>41220</v>
      </c>
      <c r="B17535" s="30">
        <v>5</v>
      </c>
      <c r="C17535" s="30" t="s">
        <v>12</v>
      </c>
      <c r="D17535" s="30">
        <v>0</v>
      </c>
      <c r="E17535" s="50" t="str">
        <f t="shared" si="819"/>
        <v>November</v>
      </c>
      <c r="F17535" s="14" t="str">
        <f t="shared" si="820"/>
        <v>Wednesday</v>
      </c>
      <c r="G17535" s="15">
        <f>$D17535*VLOOKUP($A17535,Price_Table,MATCH($C17535,$A$6:$K$6,0),1)</f>
        <v>0</v>
      </c>
      <c r="H17535" s="15">
        <f>D17535*VLOOKUP(A17535,Cost_Table,MATCH(C17535,M$6:W$6,0),1)</f>
        <v>0</v>
      </c>
      <c r="I17535" s="15">
        <f t="shared" si="821"/>
        <v>0</v>
      </c>
      <c r="J17535" s="43"/>
      <c r="K17535" s="1"/>
    </row>
    <row r="17536" spans="1:11">
      <c r="A17536" s="29">
        <v>41221</v>
      </c>
      <c r="B17536" s="30">
        <v>5</v>
      </c>
      <c r="C17536" s="30" t="s">
        <v>12</v>
      </c>
      <c r="D17536" s="30">
        <v>0</v>
      </c>
      <c r="E17536" s="50" t="str">
        <f t="shared" si="819"/>
        <v>November</v>
      </c>
      <c r="F17536" s="14" t="str">
        <f t="shared" si="820"/>
        <v>Thursday</v>
      </c>
      <c r="G17536" s="15">
        <f>$D17536*VLOOKUP($A17536,Price_Table,MATCH($C17536,$A$6:$K$6,0),1)</f>
        <v>0</v>
      </c>
      <c r="H17536" s="15">
        <f>D17536*VLOOKUP(A17536,Cost_Table,MATCH(C17536,M$6:W$6,0),1)</f>
        <v>0</v>
      </c>
      <c r="I17536" s="15">
        <f t="shared" si="821"/>
        <v>0</v>
      </c>
      <c r="J17536" s="43"/>
      <c r="K17536" s="1"/>
    </row>
    <row r="17537" spans="1:11">
      <c r="A17537" s="29">
        <v>41222</v>
      </c>
      <c r="B17537" s="30">
        <v>5</v>
      </c>
      <c r="C17537" s="30" t="s">
        <v>12</v>
      </c>
      <c r="D17537" s="30">
        <v>0</v>
      </c>
      <c r="E17537" s="50" t="str">
        <f t="shared" si="819"/>
        <v>November</v>
      </c>
      <c r="F17537" s="14" t="str">
        <f t="shared" si="820"/>
        <v>Friday</v>
      </c>
      <c r="G17537" s="15">
        <f>$D17537*VLOOKUP($A17537,Price_Table,MATCH($C17537,$A$6:$K$6,0),1)</f>
        <v>0</v>
      </c>
      <c r="H17537" s="15">
        <f>D17537*VLOOKUP(A17537,Cost_Table,MATCH(C17537,M$6:W$6,0),1)</f>
        <v>0</v>
      </c>
      <c r="I17537" s="15">
        <f t="shared" si="821"/>
        <v>0</v>
      </c>
      <c r="J17537" s="43"/>
      <c r="K17537" s="1"/>
    </row>
    <row r="17538" spans="1:11">
      <c r="A17538" s="29">
        <v>41223</v>
      </c>
      <c r="B17538" s="30">
        <v>5</v>
      </c>
      <c r="C17538" s="30" t="s">
        <v>12</v>
      </c>
      <c r="D17538" s="30">
        <v>0</v>
      </c>
      <c r="E17538" s="50" t="str">
        <f t="shared" si="819"/>
        <v>November</v>
      </c>
      <c r="F17538" s="14" t="str">
        <f t="shared" si="820"/>
        <v>Saturday</v>
      </c>
      <c r="G17538" s="15">
        <f>$D17538*VLOOKUP($A17538,Price_Table,MATCH($C17538,$A$6:$K$6,0),1)</f>
        <v>0</v>
      </c>
      <c r="H17538" s="15">
        <f>D17538*VLOOKUP(A17538,Cost_Table,MATCH(C17538,M$6:W$6,0),1)</f>
        <v>0</v>
      </c>
      <c r="I17538" s="15">
        <f t="shared" si="821"/>
        <v>0</v>
      </c>
      <c r="J17538" s="43"/>
      <c r="K17538" s="1"/>
    </row>
    <row r="17539" spans="1:11">
      <c r="A17539" s="29">
        <v>41224</v>
      </c>
      <c r="B17539" s="30">
        <v>5</v>
      </c>
      <c r="C17539" s="30" t="s">
        <v>12</v>
      </c>
      <c r="D17539" s="30">
        <v>0</v>
      </c>
      <c r="E17539" s="50" t="str">
        <f t="shared" si="819"/>
        <v>November</v>
      </c>
      <c r="F17539" s="14" t="str">
        <f t="shared" si="820"/>
        <v>Sunday</v>
      </c>
      <c r="G17539" s="15">
        <f>$D17539*VLOOKUP($A17539,Price_Table,MATCH($C17539,$A$6:$K$6,0),1)</f>
        <v>0</v>
      </c>
      <c r="H17539" s="15">
        <f>D17539*VLOOKUP(A17539,Cost_Table,MATCH(C17539,M$6:W$6,0),1)</f>
        <v>0</v>
      </c>
      <c r="I17539" s="15">
        <f t="shared" si="821"/>
        <v>0</v>
      </c>
      <c r="J17539" s="43"/>
      <c r="K17539" s="1"/>
    </row>
    <row r="17540" spans="1:11">
      <c r="A17540" s="29">
        <v>41225</v>
      </c>
      <c r="B17540" s="30">
        <v>5</v>
      </c>
      <c r="C17540" s="30" t="s">
        <v>12</v>
      </c>
      <c r="D17540" s="30">
        <v>0</v>
      </c>
      <c r="E17540" s="50" t="str">
        <f t="shared" si="819"/>
        <v>November</v>
      </c>
      <c r="F17540" s="14" t="str">
        <f t="shared" si="820"/>
        <v>Monday</v>
      </c>
      <c r="G17540" s="15">
        <f>$D17540*VLOOKUP($A17540,Price_Table,MATCH($C17540,$A$6:$K$6,0),1)</f>
        <v>0</v>
      </c>
      <c r="H17540" s="15">
        <f>D17540*VLOOKUP(A17540,Cost_Table,MATCH(C17540,M$6:W$6,0),1)</f>
        <v>0</v>
      </c>
      <c r="I17540" s="15">
        <f t="shared" si="821"/>
        <v>0</v>
      </c>
      <c r="J17540" s="43"/>
      <c r="K17540" s="1"/>
    </row>
    <row r="17541" spans="1:11">
      <c r="A17541" s="29">
        <v>41226</v>
      </c>
      <c r="B17541" s="30">
        <v>5</v>
      </c>
      <c r="C17541" s="30" t="s">
        <v>12</v>
      </c>
      <c r="D17541" s="30">
        <v>0</v>
      </c>
      <c r="E17541" s="50" t="str">
        <f t="shared" si="819"/>
        <v>November</v>
      </c>
      <c r="F17541" s="14" t="str">
        <f t="shared" si="820"/>
        <v>Tuesday</v>
      </c>
      <c r="G17541" s="15">
        <f>$D17541*VLOOKUP($A17541,Price_Table,MATCH($C17541,$A$6:$K$6,0),1)</f>
        <v>0</v>
      </c>
      <c r="H17541" s="15">
        <f>D17541*VLOOKUP(A17541,Cost_Table,MATCH(C17541,M$6:W$6,0),1)</f>
        <v>0</v>
      </c>
      <c r="I17541" s="15">
        <f t="shared" si="821"/>
        <v>0</v>
      </c>
      <c r="J17541" s="43"/>
      <c r="K17541" s="1"/>
    </row>
    <row r="17542" spans="1:11">
      <c r="A17542" s="29">
        <v>41227</v>
      </c>
      <c r="B17542" s="30">
        <v>5</v>
      </c>
      <c r="C17542" s="30" t="s">
        <v>12</v>
      </c>
      <c r="D17542" s="30">
        <v>0</v>
      </c>
      <c r="E17542" s="50" t="str">
        <f t="shared" si="819"/>
        <v>November</v>
      </c>
      <c r="F17542" s="14" t="str">
        <f t="shared" si="820"/>
        <v>Wednesday</v>
      </c>
      <c r="G17542" s="15">
        <f>$D17542*VLOOKUP($A17542,Price_Table,MATCH($C17542,$A$6:$K$6,0),1)</f>
        <v>0</v>
      </c>
      <c r="H17542" s="15">
        <f>D17542*VLOOKUP(A17542,Cost_Table,MATCH(C17542,M$6:W$6,0),1)</f>
        <v>0</v>
      </c>
      <c r="I17542" s="15">
        <f t="shared" si="821"/>
        <v>0</v>
      </c>
      <c r="J17542" s="43"/>
      <c r="K17542" s="1"/>
    </row>
    <row r="17543" spans="1:11">
      <c r="A17543" s="29">
        <v>41228</v>
      </c>
      <c r="B17543" s="30">
        <v>5</v>
      </c>
      <c r="C17543" s="30" t="s">
        <v>12</v>
      </c>
      <c r="D17543" s="30">
        <v>0</v>
      </c>
      <c r="E17543" s="50" t="str">
        <f t="shared" si="819"/>
        <v>November</v>
      </c>
      <c r="F17543" s="14" t="str">
        <f t="shared" si="820"/>
        <v>Thursday</v>
      </c>
      <c r="G17543" s="15">
        <f>$D17543*VLOOKUP($A17543,Price_Table,MATCH($C17543,$A$6:$K$6,0),1)</f>
        <v>0</v>
      </c>
      <c r="H17543" s="15">
        <f>D17543*VLOOKUP(A17543,Cost_Table,MATCH(C17543,M$6:W$6,0),1)</f>
        <v>0</v>
      </c>
      <c r="I17543" s="15">
        <f t="shared" si="821"/>
        <v>0</v>
      </c>
      <c r="J17543" s="43"/>
      <c r="K17543" s="1"/>
    </row>
    <row r="17544" spans="1:11">
      <c r="A17544" s="29">
        <v>41229</v>
      </c>
      <c r="B17544" s="30">
        <v>5</v>
      </c>
      <c r="C17544" s="30" t="s">
        <v>12</v>
      </c>
      <c r="D17544" s="30">
        <v>0</v>
      </c>
      <c r="E17544" s="50" t="str">
        <f t="shared" si="819"/>
        <v>November</v>
      </c>
      <c r="F17544" s="14" t="str">
        <f t="shared" si="820"/>
        <v>Friday</v>
      </c>
      <c r="G17544" s="15">
        <f>$D17544*VLOOKUP($A17544,Price_Table,MATCH($C17544,$A$6:$K$6,0),1)</f>
        <v>0</v>
      </c>
      <c r="H17544" s="15">
        <f>D17544*VLOOKUP(A17544,Cost_Table,MATCH(C17544,M$6:W$6,0),1)</f>
        <v>0</v>
      </c>
      <c r="I17544" s="15">
        <f t="shared" si="821"/>
        <v>0</v>
      </c>
      <c r="J17544" s="43"/>
      <c r="K17544" s="1"/>
    </row>
    <row r="17545" spans="1:11">
      <c r="A17545" s="29">
        <v>41230</v>
      </c>
      <c r="B17545" s="30">
        <v>5</v>
      </c>
      <c r="C17545" s="30" t="s">
        <v>12</v>
      </c>
      <c r="D17545" s="30">
        <v>0</v>
      </c>
      <c r="E17545" s="50" t="str">
        <f t="shared" si="819"/>
        <v>November</v>
      </c>
      <c r="F17545" s="14" t="str">
        <f t="shared" si="820"/>
        <v>Saturday</v>
      </c>
      <c r="G17545" s="15">
        <f>$D17545*VLOOKUP($A17545,Price_Table,MATCH($C17545,$A$6:$K$6,0),1)</f>
        <v>0</v>
      </c>
      <c r="H17545" s="15">
        <f>D17545*VLOOKUP(A17545,Cost_Table,MATCH(C17545,M$6:W$6,0),1)</f>
        <v>0</v>
      </c>
      <c r="I17545" s="15">
        <f t="shared" si="821"/>
        <v>0</v>
      </c>
      <c r="J17545" s="43"/>
      <c r="K17545" s="1"/>
    </row>
    <row r="17546" spans="1:11">
      <c r="A17546" s="29">
        <v>41231</v>
      </c>
      <c r="B17546" s="30">
        <v>5</v>
      </c>
      <c r="C17546" s="30" t="s">
        <v>12</v>
      </c>
      <c r="D17546" s="30">
        <v>0</v>
      </c>
      <c r="E17546" s="50" t="str">
        <f t="shared" si="819"/>
        <v>November</v>
      </c>
      <c r="F17546" s="14" t="str">
        <f t="shared" si="820"/>
        <v>Sunday</v>
      </c>
      <c r="G17546" s="15">
        <f>$D17546*VLOOKUP($A17546,Price_Table,MATCH($C17546,$A$6:$K$6,0),1)</f>
        <v>0</v>
      </c>
      <c r="H17546" s="15">
        <f>D17546*VLOOKUP(A17546,Cost_Table,MATCH(C17546,M$6:W$6,0),1)</f>
        <v>0</v>
      </c>
      <c r="I17546" s="15">
        <f t="shared" si="821"/>
        <v>0</v>
      </c>
      <c r="J17546" s="43"/>
      <c r="K17546" s="1"/>
    </row>
    <row r="17547" spans="1:11">
      <c r="A17547" s="29">
        <v>41232</v>
      </c>
      <c r="B17547" s="30">
        <v>5</v>
      </c>
      <c r="C17547" s="30" t="s">
        <v>12</v>
      </c>
      <c r="D17547" s="30">
        <v>0</v>
      </c>
      <c r="E17547" s="50" t="str">
        <f t="shared" si="819"/>
        <v>November</v>
      </c>
      <c r="F17547" s="14" t="str">
        <f t="shared" si="820"/>
        <v>Monday</v>
      </c>
      <c r="G17547" s="15">
        <f>$D17547*VLOOKUP($A17547,Price_Table,MATCH($C17547,$A$6:$K$6,0),1)</f>
        <v>0</v>
      </c>
      <c r="H17547" s="15">
        <f>D17547*VLOOKUP(A17547,Cost_Table,MATCH(C17547,M$6:W$6,0),1)</f>
        <v>0</v>
      </c>
      <c r="I17547" s="15">
        <f t="shared" si="821"/>
        <v>0</v>
      </c>
      <c r="J17547" s="43"/>
      <c r="K17547" s="1"/>
    </row>
    <row r="17548" spans="1:11">
      <c r="A17548" s="29">
        <v>41233</v>
      </c>
      <c r="B17548" s="30">
        <v>5</v>
      </c>
      <c r="C17548" s="30" t="s">
        <v>12</v>
      </c>
      <c r="D17548" s="30">
        <v>0</v>
      </c>
      <c r="E17548" s="50" t="str">
        <f t="shared" si="819"/>
        <v>November</v>
      </c>
      <c r="F17548" s="14" t="str">
        <f t="shared" si="820"/>
        <v>Tuesday</v>
      </c>
      <c r="G17548" s="15">
        <f>$D17548*VLOOKUP($A17548,Price_Table,MATCH($C17548,$A$6:$K$6,0),1)</f>
        <v>0</v>
      </c>
      <c r="H17548" s="15">
        <f>D17548*VLOOKUP(A17548,Cost_Table,MATCH(C17548,M$6:W$6,0),1)</f>
        <v>0</v>
      </c>
      <c r="I17548" s="15">
        <f t="shared" si="821"/>
        <v>0</v>
      </c>
      <c r="J17548" s="43"/>
      <c r="K17548" s="1"/>
    </row>
    <row r="17549" spans="1:11">
      <c r="A17549" s="29">
        <v>41234</v>
      </c>
      <c r="B17549" s="30">
        <v>5</v>
      </c>
      <c r="C17549" s="30" t="s">
        <v>12</v>
      </c>
      <c r="D17549" s="30">
        <v>0</v>
      </c>
      <c r="E17549" s="50" t="str">
        <f t="shared" si="819"/>
        <v>November</v>
      </c>
      <c r="F17549" s="14" t="str">
        <f t="shared" si="820"/>
        <v>Wednesday</v>
      </c>
      <c r="G17549" s="15">
        <f>$D17549*VLOOKUP($A17549,Price_Table,MATCH($C17549,$A$6:$K$6,0),1)</f>
        <v>0</v>
      </c>
      <c r="H17549" s="15">
        <f>D17549*VLOOKUP(A17549,Cost_Table,MATCH(C17549,M$6:W$6,0),1)</f>
        <v>0</v>
      </c>
      <c r="I17549" s="15">
        <f t="shared" si="821"/>
        <v>0</v>
      </c>
      <c r="J17549" s="43"/>
      <c r="K17549" s="1"/>
    </row>
    <row r="17550" spans="1:11">
      <c r="A17550" s="29">
        <v>41235</v>
      </c>
      <c r="B17550" s="30">
        <v>5</v>
      </c>
      <c r="C17550" s="30" t="s">
        <v>12</v>
      </c>
      <c r="D17550" s="30">
        <v>0</v>
      </c>
      <c r="E17550" s="50" t="str">
        <f t="shared" si="819"/>
        <v>November</v>
      </c>
      <c r="F17550" s="14" t="str">
        <f t="shared" si="820"/>
        <v>Thursday</v>
      </c>
      <c r="G17550" s="15">
        <f>$D17550*VLOOKUP($A17550,Price_Table,MATCH($C17550,$A$6:$K$6,0),1)</f>
        <v>0</v>
      </c>
      <c r="H17550" s="15">
        <f>D17550*VLOOKUP(A17550,Cost_Table,MATCH(C17550,M$6:W$6,0),1)</f>
        <v>0</v>
      </c>
      <c r="I17550" s="15">
        <f t="shared" si="821"/>
        <v>0</v>
      </c>
      <c r="J17550" s="43"/>
      <c r="K17550" s="1"/>
    </row>
    <row r="17551" spans="1:11">
      <c r="A17551" s="29">
        <v>41236</v>
      </c>
      <c r="B17551" s="30">
        <v>5</v>
      </c>
      <c r="C17551" s="30" t="s">
        <v>12</v>
      </c>
      <c r="D17551" s="30">
        <v>0</v>
      </c>
      <c r="E17551" s="50" t="str">
        <f t="shared" si="819"/>
        <v>November</v>
      </c>
      <c r="F17551" s="14" t="str">
        <f t="shared" si="820"/>
        <v>Friday</v>
      </c>
      <c r="G17551" s="15">
        <f>$D17551*VLOOKUP($A17551,Price_Table,MATCH($C17551,$A$6:$K$6,0),1)</f>
        <v>0</v>
      </c>
      <c r="H17551" s="15">
        <f>D17551*VLOOKUP(A17551,Cost_Table,MATCH(C17551,M$6:W$6,0),1)</f>
        <v>0</v>
      </c>
      <c r="I17551" s="15">
        <f t="shared" si="821"/>
        <v>0</v>
      </c>
      <c r="J17551" s="43"/>
      <c r="K17551" s="1"/>
    </row>
    <row r="17552" spans="1:11">
      <c r="A17552" s="29">
        <v>41237</v>
      </c>
      <c r="B17552" s="30">
        <v>5</v>
      </c>
      <c r="C17552" s="30" t="s">
        <v>12</v>
      </c>
      <c r="D17552" s="30">
        <v>0</v>
      </c>
      <c r="E17552" s="50" t="str">
        <f t="shared" si="819"/>
        <v>November</v>
      </c>
      <c r="F17552" s="14" t="str">
        <f t="shared" si="820"/>
        <v>Saturday</v>
      </c>
      <c r="G17552" s="15">
        <f>$D17552*VLOOKUP($A17552,Price_Table,MATCH($C17552,$A$6:$K$6,0),1)</f>
        <v>0</v>
      </c>
      <c r="H17552" s="15">
        <f>D17552*VLOOKUP(A17552,Cost_Table,MATCH(C17552,M$6:W$6,0),1)</f>
        <v>0</v>
      </c>
      <c r="I17552" s="15">
        <f t="shared" si="821"/>
        <v>0</v>
      </c>
      <c r="J17552" s="43"/>
      <c r="K17552" s="1"/>
    </row>
    <row r="17553" spans="1:11">
      <c r="A17553" s="29">
        <v>41238</v>
      </c>
      <c r="B17553" s="30">
        <v>5</v>
      </c>
      <c r="C17553" s="30" t="s">
        <v>12</v>
      </c>
      <c r="D17553" s="30">
        <v>0</v>
      </c>
      <c r="E17553" s="50" t="str">
        <f t="shared" si="819"/>
        <v>November</v>
      </c>
      <c r="F17553" s="14" t="str">
        <f t="shared" si="820"/>
        <v>Sunday</v>
      </c>
      <c r="G17553" s="15">
        <f>$D17553*VLOOKUP($A17553,Price_Table,MATCH($C17553,$A$6:$K$6,0),1)</f>
        <v>0</v>
      </c>
      <c r="H17553" s="15">
        <f>D17553*VLOOKUP(A17553,Cost_Table,MATCH(C17553,M$6:W$6,0),1)</f>
        <v>0</v>
      </c>
      <c r="I17553" s="15">
        <f t="shared" si="821"/>
        <v>0</v>
      </c>
      <c r="J17553" s="43"/>
      <c r="K17553" s="1"/>
    </row>
    <row r="17554" spans="1:11">
      <c r="A17554" s="29">
        <v>41239</v>
      </c>
      <c r="B17554" s="30">
        <v>5</v>
      </c>
      <c r="C17554" s="30" t="s">
        <v>12</v>
      </c>
      <c r="D17554" s="30">
        <v>0</v>
      </c>
      <c r="E17554" s="50" t="str">
        <f t="shared" si="819"/>
        <v>November</v>
      </c>
      <c r="F17554" s="14" t="str">
        <f t="shared" si="820"/>
        <v>Monday</v>
      </c>
      <c r="G17554" s="15">
        <f>$D17554*VLOOKUP($A17554,Price_Table,MATCH($C17554,$A$6:$K$6,0),1)</f>
        <v>0</v>
      </c>
      <c r="H17554" s="15">
        <f>D17554*VLOOKUP(A17554,Cost_Table,MATCH(C17554,M$6:W$6,0),1)</f>
        <v>0</v>
      </c>
      <c r="I17554" s="15">
        <f t="shared" si="821"/>
        <v>0</v>
      </c>
      <c r="J17554" s="43"/>
      <c r="K17554" s="1"/>
    </row>
    <row r="17555" spans="1:11">
      <c r="A17555" s="29">
        <v>41240</v>
      </c>
      <c r="B17555" s="30">
        <v>5</v>
      </c>
      <c r="C17555" s="30" t="s">
        <v>12</v>
      </c>
      <c r="D17555" s="30">
        <v>0</v>
      </c>
      <c r="E17555" s="50" t="str">
        <f t="shared" si="819"/>
        <v>November</v>
      </c>
      <c r="F17555" s="14" t="str">
        <f t="shared" si="820"/>
        <v>Tuesday</v>
      </c>
      <c r="G17555" s="15">
        <f>$D17555*VLOOKUP($A17555,Price_Table,MATCH($C17555,$A$6:$K$6,0),1)</f>
        <v>0</v>
      </c>
      <c r="H17555" s="15">
        <f>D17555*VLOOKUP(A17555,Cost_Table,MATCH(C17555,M$6:W$6,0),1)</f>
        <v>0</v>
      </c>
      <c r="I17555" s="15">
        <f t="shared" si="821"/>
        <v>0</v>
      </c>
      <c r="J17555" s="43"/>
      <c r="K17555" s="1"/>
    </row>
    <row r="17556" spans="1:11">
      <c r="A17556" s="29">
        <v>41241</v>
      </c>
      <c r="B17556" s="30">
        <v>5</v>
      </c>
      <c r="C17556" s="30" t="s">
        <v>12</v>
      </c>
      <c r="D17556" s="30">
        <v>0</v>
      </c>
      <c r="E17556" s="50" t="str">
        <f t="shared" si="819"/>
        <v>November</v>
      </c>
      <c r="F17556" s="14" t="str">
        <f t="shared" si="820"/>
        <v>Wednesday</v>
      </c>
      <c r="G17556" s="15">
        <f>$D17556*VLOOKUP($A17556,Price_Table,MATCH($C17556,$A$6:$K$6,0),1)</f>
        <v>0</v>
      </c>
      <c r="H17556" s="15">
        <f>D17556*VLOOKUP(A17556,Cost_Table,MATCH(C17556,M$6:W$6,0),1)</f>
        <v>0</v>
      </c>
      <c r="I17556" s="15">
        <f t="shared" si="821"/>
        <v>0</v>
      </c>
      <c r="J17556" s="43"/>
      <c r="K17556" s="1"/>
    </row>
    <row r="17557" spans="1:11">
      <c r="A17557" s="29">
        <v>41242</v>
      </c>
      <c r="B17557" s="30">
        <v>5</v>
      </c>
      <c r="C17557" s="30" t="s">
        <v>12</v>
      </c>
      <c r="D17557" s="30">
        <v>0</v>
      </c>
      <c r="E17557" s="50" t="str">
        <f t="shared" si="819"/>
        <v>November</v>
      </c>
      <c r="F17557" s="14" t="str">
        <f t="shared" si="820"/>
        <v>Thursday</v>
      </c>
      <c r="G17557" s="15">
        <f>$D17557*VLOOKUP($A17557,Price_Table,MATCH($C17557,$A$6:$K$6,0),1)</f>
        <v>0</v>
      </c>
      <c r="H17557" s="15">
        <f>D17557*VLOOKUP(A17557,Cost_Table,MATCH(C17557,M$6:W$6,0),1)</f>
        <v>0</v>
      </c>
      <c r="I17557" s="15">
        <f t="shared" si="821"/>
        <v>0</v>
      </c>
      <c r="J17557" s="43"/>
      <c r="K17557" s="1"/>
    </row>
    <row r="17558" spans="1:11">
      <c r="A17558" s="29">
        <v>41243</v>
      </c>
      <c r="B17558" s="30">
        <v>5</v>
      </c>
      <c r="C17558" s="30" t="s">
        <v>12</v>
      </c>
      <c r="D17558" s="30">
        <v>0</v>
      </c>
      <c r="E17558" s="50" t="str">
        <f t="shared" si="819"/>
        <v>November</v>
      </c>
      <c r="F17558" s="14" t="str">
        <f t="shared" si="820"/>
        <v>Friday</v>
      </c>
      <c r="G17558" s="15">
        <f>$D17558*VLOOKUP($A17558,Price_Table,MATCH($C17558,$A$6:$K$6,0),1)</f>
        <v>0</v>
      </c>
      <c r="H17558" s="15">
        <f>D17558*VLOOKUP(A17558,Cost_Table,MATCH(C17558,M$6:W$6,0),1)</f>
        <v>0</v>
      </c>
      <c r="I17558" s="15">
        <f t="shared" si="821"/>
        <v>0</v>
      </c>
      <c r="J17558" s="43"/>
      <c r="K17558" s="1"/>
    </row>
    <row r="17559" spans="1:11">
      <c r="A17559" s="29">
        <v>41244</v>
      </c>
      <c r="B17559" s="30">
        <v>5</v>
      </c>
      <c r="C17559" s="30" t="s">
        <v>12</v>
      </c>
      <c r="D17559" s="30">
        <v>0</v>
      </c>
      <c r="E17559" s="50" t="str">
        <f t="shared" ref="E17559:E17622" si="822">TEXT(A17559,"mmmm")</f>
        <v>December</v>
      </c>
      <c r="F17559" s="14" t="str">
        <f t="shared" ref="F17559:F17622" si="823">TEXT(A17559,"dddd")</f>
        <v>Saturday</v>
      </c>
      <c r="G17559" s="15">
        <f>$D17559*VLOOKUP($A17559,Price_Table,MATCH($C17559,$A$6:$K$6,0),1)</f>
        <v>0</v>
      </c>
      <c r="H17559" s="15">
        <f>D17559*VLOOKUP(A17559,Cost_Table,MATCH(C17559,M$6:W$6,0),1)</f>
        <v>0</v>
      </c>
      <c r="I17559" s="15">
        <f t="shared" ref="I17559:I17622" si="824">G17559-H17559</f>
        <v>0</v>
      </c>
      <c r="J17559" s="43"/>
      <c r="K17559" s="1"/>
    </row>
    <row r="17560" spans="1:11">
      <c r="A17560" s="29">
        <v>41245</v>
      </c>
      <c r="B17560" s="30">
        <v>5</v>
      </c>
      <c r="C17560" s="30" t="s">
        <v>12</v>
      </c>
      <c r="D17560" s="30">
        <v>0</v>
      </c>
      <c r="E17560" s="50" t="str">
        <f t="shared" si="822"/>
        <v>December</v>
      </c>
      <c r="F17560" s="14" t="str">
        <f t="shared" si="823"/>
        <v>Sunday</v>
      </c>
      <c r="G17560" s="15">
        <f>$D17560*VLOOKUP($A17560,Price_Table,MATCH($C17560,$A$6:$K$6,0),1)</f>
        <v>0</v>
      </c>
      <c r="H17560" s="15">
        <f>D17560*VLOOKUP(A17560,Cost_Table,MATCH(C17560,M$6:W$6,0),1)</f>
        <v>0</v>
      </c>
      <c r="I17560" s="15">
        <f t="shared" si="824"/>
        <v>0</v>
      </c>
      <c r="J17560" s="43"/>
      <c r="K17560" s="1"/>
    </row>
    <row r="17561" spans="1:11">
      <c r="A17561" s="29">
        <v>41246</v>
      </c>
      <c r="B17561" s="30">
        <v>5</v>
      </c>
      <c r="C17561" s="30" t="s">
        <v>12</v>
      </c>
      <c r="D17561" s="30">
        <v>0</v>
      </c>
      <c r="E17561" s="50" t="str">
        <f t="shared" si="822"/>
        <v>December</v>
      </c>
      <c r="F17561" s="14" t="str">
        <f t="shared" si="823"/>
        <v>Monday</v>
      </c>
      <c r="G17561" s="15">
        <f>$D17561*VLOOKUP($A17561,Price_Table,MATCH($C17561,$A$6:$K$6,0),1)</f>
        <v>0</v>
      </c>
      <c r="H17561" s="15">
        <f>D17561*VLOOKUP(A17561,Cost_Table,MATCH(C17561,M$6:W$6,0),1)</f>
        <v>0</v>
      </c>
      <c r="I17561" s="15">
        <f t="shared" si="824"/>
        <v>0</v>
      </c>
      <c r="J17561" s="43"/>
      <c r="K17561" s="1"/>
    </row>
    <row r="17562" spans="1:11">
      <c r="A17562" s="29">
        <v>41247</v>
      </c>
      <c r="B17562" s="30">
        <v>5</v>
      </c>
      <c r="C17562" s="30" t="s">
        <v>12</v>
      </c>
      <c r="D17562" s="30">
        <v>0</v>
      </c>
      <c r="E17562" s="50" t="str">
        <f t="shared" si="822"/>
        <v>December</v>
      </c>
      <c r="F17562" s="14" t="str">
        <f t="shared" si="823"/>
        <v>Tuesday</v>
      </c>
      <c r="G17562" s="15">
        <f>$D17562*VLOOKUP($A17562,Price_Table,MATCH($C17562,$A$6:$K$6,0),1)</f>
        <v>0</v>
      </c>
      <c r="H17562" s="15">
        <f>D17562*VLOOKUP(A17562,Cost_Table,MATCH(C17562,M$6:W$6,0),1)</f>
        <v>0</v>
      </c>
      <c r="I17562" s="15">
        <f t="shared" si="824"/>
        <v>0</v>
      </c>
      <c r="J17562" s="43"/>
      <c r="K17562" s="1"/>
    </row>
    <row r="17563" spans="1:11">
      <c r="A17563" s="29">
        <v>41248</v>
      </c>
      <c r="B17563" s="30">
        <v>5</v>
      </c>
      <c r="C17563" s="30" t="s">
        <v>12</v>
      </c>
      <c r="D17563" s="30">
        <v>0</v>
      </c>
      <c r="E17563" s="50" t="str">
        <f t="shared" si="822"/>
        <v>December</v>
      </c>
      <c r="F17563" s="14" t="str">
        <f t="shared" si="823"/>
        <v>Wednesday</v>
      </c>
      <c r="G17563" s="15">
        <f>$D17563*VLOOKUP($A17563,Price_Table,MATCH($C17563,$A$6:$K$6,0),1)</f>
        <v>0</v>
      </c>
      <c r="H17563" s="15">
        <f>D17563*VLOOKUP(A17563,Cost_Table,MATCH(C17563,M$6:W$6,0),1)</f>
        <v>0</v>
      </c>
      <c r="I17563" s="15">
        <f t="shared" si="824"/>
        <v>0</v>
      </c>
      <c r="J17563" s="43"/>
      <c r="K17563" s="1"/>
    </row>
    <row r="17564" spans="1:11">
      <c r="A17564" s="29">
        <v>41249</v>
      </c>
      <c r="B17564" s="30">
        <v>5</v>
      </c>
      <c r="C17564" s="30" t="s">
        <v>12</v>
      </c>
      <c r="D17564" s="30">
        <v>0</v>
      </c>
      <c r="E17564" s="50" t="str">
        <f t="shared" si="822"/>
        <v>December</v>
      </c>
      <c r="F17564" s="14" t="str">
        <f t="shared" si="823"/>
        <v>Thursday</v>
      </c>
      <c r="G17564" s="15">
        <f>$D17564*VLOOKUP($A17564,Price_Table,MATCH($C17564,$A$6:$K$6,0),1)</f>
        <v>0</v>
      </c>
      <c r="H17564" s="15">
        <f>D17564*VLOOKUP(A17564,Cost_Table,MATCH(C17564,M$6:W$6,0),1)</f>
        <v>0</v>
      </c>
      <c r="I17564" s="15">
        <f t="shared" si="824"/>
        <v>0</v>
      </c>
      <c r="J17564" s="43"/>
      <c r="K17564" s="1"/>
    </row>
    <row r="17565" spans="1:11">
      <c r="A17565" s="29">
        <v>41250</v>
      </c>
      <c r="B17565" s="30">
        <v>5</v>
      </c>
      <c r="C17565" s="30" t="s">
        <v>12</v>
      </c>
      <c r="D17565" s="30">
        <v>0</v>
      </c>
      <c r="E17565" s="50" t="str">
        <f t="shared" si="822"/>
        <v>December</v>
      </c>
      <c r="F17565" s="14" t="str">
        <f t="shared" si="823"/>
        <v>Friday</v>
      </c>
      <c r="G17565" s="15">
        <f>$D17565*VLOOKUP($A17565,Price_Table,MATCH($C17565,$A$6:$K$6,0),1)</f>
        <v>0</v>
      </c>
      <c r="H17565" s="15">
        <f>D17565*VLOOKUP(A17565,Cost_Table,MATCH(C17565,M$6:W$6,0),1)</f>
        <v>0</v>
      </c>
      <c r="I17565" s="15">
        <f t="shared" si="824"/>
        <v>0</v>
      </c>
      <c r="J17565" s="43"/>
      <c r="K17565" s="1"/>
    </row>
    <row r="17566" spans="1:11">
      <c r="A17566" s="29">
        <v>41251</v>
      </c>
      <c r="B17566" s="30">
        <v>5</v>
      </c>
      <c r="C17566" s="30" t="s">
        <v>12</v>
      </c>
      <c r="D17566" s="30">
        <v>0</v>
      </c>
      <c r="E17566" s="50" t="str">
        <f t="shared" si="822"/>
        <v>December</v>
      </c>
      <c r="F17566" s="14" t="str">
        <f t="shared" si="823"/>
        <v>Saturday</v>
      </c>
      <c r="G17566" s="15">
        <f>$D17566*VLOOKUP($A17566,Price_Table,MATCH($C17566,$A$6:$K$6,0),1)</f>
        <v>0</v>
      </c>
      <c r="H17566" s="15">
        <f>D17566*VLOOKUP(A17566,Cost_Table,MATCH(C17566,M$6:W$6,0),1)</f>
        <v>0</v>
      </c>
      <c r="I17566" s="15">
        <f t="shared" si="824"/>
        <v>0</v>
      </c>
      <c r="J17566" s="43"/>
      <c r="K17566" s="1"/>
    </row>
    <row r="17567" spans="1:11">
      <c r="A17567" s="29">
        <v>41252</v>
      </c>
      <c r="B17567" s="30">
        <v>5</v>
      </c>
      <c r="C17567" s="30" t="s">
        <v>12</v>
      </c>
      <c r="D17567" s="30">
        <v>0</v>
      </c>
      <c r="E17567" s="50" t="str">
        <f t="shared" si="822"/>
        <v>December</v>
      </c>
      <c r="F17567" s="14" t="str">
        <f t="shared" si="823"/>
        <v>Sunday</v>
      </c>
      <c r="G17567" s="15">
        <f>$D17567*VLOOKUP($A17567,Price_Table,MATCH($C17567,$A$6:$K$6,0),1)</f>
        <v>0</v>
      </c>
      <c r="H17567" s="15">
        <f>D17567*VLOOKUP(A17567,Cost_Table,MATCH(C17567,M$6:W$6,0),1)</f>
        <v>0</v>
      </c>
      <c r="I17567" s="15">
        <f t="shared" si="824"/>
        <v>0</v>
      </c>
      <c r="J17567" s="43"/>
      <c r="K17567" s="1"/>
    </row>
    <row r="17568" spans="1:11">
      <c r="A17568" s="29">
        <v>41253</v>
      </c>
      <c r="B17568" s="30">
        <v>5</v>
      </c>
      <c r="C17568" s="30" t="s">
        <v>12</v>
      </c>
      <c r="D17568" s="30">
        <v>0</v>
      </c>
      <c r="E17568" s="50" t="str">
        <f t="shared" si="822"/>
        <v>December</v>
      </c>
      <c r="F17568" s="14" t="str">
        <f t="shared" si="823"/>
        <v>Monday</v>
      </c>
      <c r="G17568" s="15">
        <f>$D17568*VLOOKUP($A17568,Price_Table,MATCH($C17568,$A$6:$K$6,0),1)</f>
        <v>0</v>
      </c>
      <c r="H17568" s="15">
        <f>D17568*VLOOKUP(A17568,Cost_Table,MATCH(C17568,M$6:W$6,0),1)</f>
        <v>0</v>
      </c>
      <c r="I17568" s="15">
        <f t="shared" si="824"/>
        <v>0</v>
      </c>
      <c r="J17568" s="43"/>
      <c r="K17568" s="1"/>
    </row>
    <row r="17569" spans="1:11">
      <c r="A17569" s="29">
        <v>41254</v>
      </c>
      <c r="B17569" s="30">
        <v>5</v>
      </c>
      <c r="C17569" s="30" t="s">
        <v>12</v>
      </c>
      <c r="D17569" s="30">
        <v>0</v>
      </c>
      <c r="E17569" s="50" t="str">
        <f t="shared" si="822"/>
        <v>December</v>
      </c>
      <c r="F17569" s="14" t="str">
        <f t="shared" si="823"/>
        <v>Tuesday</v>
      </c>
      <c r="G17569" s="15">
        <f>$D17569*VLOOKUP($A17569,Price_Table,MATCH($C17569,$A$6:$K$6,0),1)</f>
        <v>0</v>
      </c>
      <c r="H17569" s="15">
        <f>D17569*VLOOKUP(A17569,Cost_Table,MATCH(C17569,M$6:W$6,0),1)</f>
        <v>0</v>
      </c>
      <c r="I17569" s="15">
        <f t="shared" si="824"/>
        <v>0</v>
      </c>
      <c r="J17569" s="43"/>
      <c r="K17569" s="1"/>
    </row>
    <row r="17570" spans="1:11">
      <c r="A17570" s="29">
        <v>41255</v>
      </c>
      <c r="B17570" s="30">
        <v>5</v>
      </c>
      <c r="C17570" s="30" t="s">
        <v>12</v>
      </c>
      <c r="D17570" s="30">
        <v>0</v>
      </c>
      <c r="E17570" s="50" t="str">
        <f t="shared" si="822"/>
        <v>December</v>
      </c>
      <c r="F17570" s="14" t="str">
        <f t="shared" si="823"/>
        <v>Wednesday</v>
      </c>
      <c r="G17570" s="15">
        <f>$D17570*VLOOKUP($A17570,Price_Table,MATCH($C17570,$A$6:$K$6,0),1)</f>
        <v>0</v>
      </c>
      <c r="H17570" s="15">
        <f>D17570*VLOOKUP(A17570,Cost_Table,MATCH(C17570,M$6:W$6,0),1)</f>
        <v>0</v>
      </c>
      <c r="I17570" s="15">
        <f t="shared" si="824"/>
        <v>0</v>
      </c>
      <c r="J17570" s="43"/>
      <c r="K17570" s="1"/>
    </row>
    <row r="17571" spans="1:11">
      <c r="A17571" s="29">
        <v>41256</v>
      </c>
      <c r="B17571" s="30">
        <v>5</v>
      </c>
      <c r="C17571" s="30" t="s">
        <v>12</v>
      </c>
      <c r="D17571" s="30">
        <v>0</v>
      </c>
      <c r="E17571" s="50" t="str">
        <f t="shared" si="822"/>
        <v>December</v>
      </c>
      <c r="F17571" s="14" t="str">
        <f t="shared" si="823"/>
        <v>Thursday</v>
      </c>
      <c r="G17571" s="15">
        <f>$D17571*VLOOKUP($A17571,Price_Table,MATCH($C17571,$A$6:$K$6,0),1)</f>
        <v>0</v>
      </c>
      <c r="H17571" s="15">
        <f>D17571*VLOOKUP(A17571,Cost_Table,MATCH(C17571,M$6:W$6,0),1)</f>
        <v>0</v>
      </c>
      <c r="I17571" s="15">
        <f t="shared" si="824"/>
        <v>0</v>
      </c>
      <c r="J17571" s="43"/>
      <c r="K17571" s="1"/>
    </row>
    <row r="17572" spans="1:11">
      <c r="A17572" s="29">
        <v>41257</v>
      </c>
      <c r="B17572" s="30">
        <v>5</v>
      </c>
      <c r="C17572" s="30" t="s">
        <v>12</v>
      </c>
      <c r="D17572" s="30">
        <v>0</v>
      </c>
      <c r="E17572" s="50" t="str">
        <f t="shared" si="822"/>
        <v>December</v>
      </c>
      <c r="F17572" s="14" t="str">
        <f t="shared" si="823"/>
        <v>Friday</v>
      </c>
      <c r="G17572" s="15">
        <f>$D17572*VLOOKUP($A17572,Price_Table,MATCH($C17572,$A$6:$K$6,0),1)</f>
        <v>0</v>
      </c>
      <c r="H17572" s="15">
        <f>D17572*VLOOKUP(A17572,Cost_Table,MATCH(C17572,M$6:W$6,0),1)</f>
        <v>0</v>
      </c>
      <c r="I17572" s="15">
        <f t="shared" si="824"/>
        <v>0</v>
      </c>
      <c r="J17572" s="43"/>
      <c r="K17572" s="1"/>
    </row>
    <row r="17573" spans="1:11">
      <c r="A17573" s="29">
        <v>41258</v>
      </c>
      <c r="B17573" s="30">
        <v>5</v>
      </c>
      <c r="C17573" s="30" t="s">
        <v>12</v>
      </c>
      <c r="D17573" s="30">
        <v>0</v>
      </c>
      <c r="E17573" s="50" t="str">
        <f t="shared" si="822"/>
        <v>December</v>
      </c>
      <c r="F17573" s="14" t="str">
        <f t="shared" si="823"/>
        <v>Saturday</v>
      </c>
      <c r="G17573" s="15">
        <f>$D17573*VLOOKUP($A17573,Price_Table,MATCH($C17573,$A$6:$K$6,0),1)</f>
        <v>0</v>
      </c>
      <c r="H17573" s="15">
        <f>D17573*VLOOKUP(A17573,Cost_Table,MATCH(C17573,M$6:W$6,0),1)</f>
        <v>0</v>
      </c>
      <c r="I17573" s="15">
        <f t="shared" si="824"/>
        <v>0</v>
      </c>
      <c r="J17573" s="43"/>
      <c r="K17573" s="1"/>
    </row>
    <row r="17574" spans="1:11">
      <c r="A17574" s="29">
        <v>41259</v>
      </c>
      <c r="B17574" s="30">
        <v>5</v>
      </c>
      <c r="C17574" s="30" t="s">
        <v>12</v>
      </c>
      <c r="D17574" s="30">
        <v>0</v>
      </c>
      <c r="E17574" s="50" t="str">
        <f t="shared" si="822"/>
        <v>December</v>
      </c>
      <c r="F17574" s="14" t="str">
        <f t="shared" si="823"/>
        <v>Sunday</v>
      </c>
      <c r="G17574" s="15">
        <f>$D17574*VLOOKUP($A17574,Price_Table,MATCH($C17574,$A$6:$K$6,0),1)</f>
        <v>0</v>
      </c>
      <c r="H17574" s="15">
        <f>D17574*VLOOKUP(A17574,Cost_Table,MATCH(C17574,M$6:W$6,0),1)</f>
        <v>0</v>
      </c>
      <c r="I17574" s="15">
        <f t="shared" si="824"/>
        <v>0</v>
      </c>
      <c r="J17574" s="43"/>
      <c r="K17574" s="1"/>
    </row>
    <row r="17575" spans="1:11">
      <c r="A17575" s="29">
        <v>41260</v>
      </c>
      <c r="B17575" s="30">
        <v>5</v>
      </c>
      <c r="C17575" s="30" t="s">
        <v>12</v>
      </c>
      <c r="D17575" s="30">
        <v>0</v>
      </c>
      <c r="E17575" s="50" t="str">
        <f t="shared" si="822"/>
        <v>December</v>
      </c>
      <c r="F17575" s="14" t="str">
        <f t="shared" si="823"/>
        <v>Monday</v>
      </c>
      <c r="G17575" s="15">
        <f>$D17575*VLOOKUP($A17575,Price_Table,MATCH($C17575,$A$6:$K$6,0),1)</f>
        <v>0</v>
      </c>
      <c r="H17575" s="15">
        <f>D17575*VLOOKUP(A17575,Cost_Table,MATCH(C17575,M$6:W$6,0),1)</f>
        <v>0</v>
      </c>
      <c r="I17575" s="15">
        <f t="shared" si="824"/>
        <v>0</v>
      </c>
      <c r="J17575" s="43"/>
      <c r="K17575" s="1"/>
    </row>
    <row r="17576" spans="1:11">
      <c r="A17576" s="29">
        <v>41261</v>
      </c>
      <c r="B17576" s="30">
        <v>5</v>
      </c>
      <c r="C17576" s="30" t="s">
        <v>12</v>
      </c>
      <c r="D17576" s="30">
        <v>0</v>
      </c>
      <c r="E17576" s="50" t="str">
        <f t="shared" si="822"/>
        <v>December</v>
      </c>
      <c r="F17576" s="14" t="str">
        <f t="shared" si="823"/>
        <v>Tuesday</v>
      </c>
      <c r="G17576" s="15">
        <f>$D17576*VLOOKUP($A17576,Price_Table,MATCH($C17576,$A$6:$K$6,0),1)</f>
        <v>0</v>
      </c>
      <c r="H17576" s="15">
        <f>D17576*VLOOKUP(A17576,Cost_Table,MATCH(C17576,M$6:W$6,0),1)</f>
        <v>0</v>
      </c>
      <c r="I17576" s="15">
        <f t="shared" si="824"/>
        <v>0</v>
      </c>
      <c r="J17576" s="43"/>
      <c r="K17576" s="1"/>
    </row>
    <row r="17577" spans="1:11">
      <c r="A17577" s="29">
        <v>41262</v>
      </c>
      <c r="B17577" s="30">
        <v>5</v>
      </c>
      <c r="C17577" s="30" t="s">
        <v>12</v>
      </c>
      <c r="D17577" s="30">
        <v>0</v>
      </c>
      <c r="E17577" s="50" t="str">
        <f t="shared" si="822"/>
        <v>December</v>
      </c>
      <c r="F17577" s="14" t="str">
        <f t="shared" si="823"/>
        <v>Wednesday</v>
      </c>
      <c r="G17577" s="15">
        <f>$D17577*VLOOKUP($A17577,Price_Table,MATCH($C17577,$A$6:$K$6,0),1)</f>
        <v>0</v>
      </c>
      <c r="H17577" s="15">
        <f>D17577*VLOOKUP(A17577,Cost_Table,MATCH(C17577,M$6:W$6,0),1)</f>
        <v>0</v>
      </c>
      <c r="I17577" s="15">
        <f t="shared" si="824"/>
        <v>0</v>
      </c>
      <c r="J17577" s="43"/>
      <c r="K17577" s="1"/>
    </row>
    <row r="17578" spans="1:11">
      <c r="A17578" s="29">
        <v>41263</v>
      </c>
      <c r="B17578" s="30">
        <v>5</v>
      </c>
      <c r="C17578" s="30" t="s">
        <v>12</v>
      </c>
      <c r="D17578" s="30">
        <v>0</v>
      </c>
      <c r="E17578" s="50" t="str">
        <f t="shared" si="822"/>
        <v>December</v>
      </c>
      <c r="F17578" s="14" t="str">
        <f t="shared" si="823"/>
        <v>Thursday</v>
      </c>
      <c r="G17578" s="15">
        <f>$D17578*VLOOKUP($A17578,Price_Table,MATCH($C17578,$A$6:$K$6,0),1)</f>
        <v>0</v>
      </c>
      <c r="H17578" s="15">
        <f>D17578*VLOOKUP(A17578,Cost_Table,MATCH(C17578,M$6:W$6,0),1)</f>
        <v>0</v>
      </c>
      <c r="I17578" s="15">
        <f t="shared" si="824"/>
        <v>0</v>
      </c>
      <c r="J17578" s="43"/>
      <c r="K17578" s="1"/>
    </row>
    <row r="17579" spans="1:11">
      <c r="A17579" s="29">
        <v>41264</v>
      </c>
      <c r="B17579" s="30">
        <v>5</v>
      </c>
      <c r="C17579" s="30" t="s">
        <v>12</v>
      </c>
      <c r="D17579" s="30">
        <v>0</v>
      </c>
      <c r="E17579" s="50" t="str">
        <f t="shared" si="822"/>
        <v>December</v>
      </c>
      <c r="F17579" s="14" t="str">
        <f t="shared" si="823"/>
        <v>Friday</v>
      </c>
      <c r="G17579" s="15">
        <f>$D17579*VLOOKUP($A17579,Price_Table,MATCH($C17579,$A$6:$K$6,0),1)</f>
        <v>0</v>
      </c>
      <c r="H17579" s="15">
        <f>D17579*VLOOKUP(A17579,Cost_Table,MATCH(C17579,M$6:W$6,0),1)</f>
        <v>0</v>
      </c>
      <c r="I17579" s="15">
        <f t="shared" si="824"/>
        <v>0</v>
      </c>
      <c r="J17579" s="43"/>
      <c r="K17579" s="1"/>
    </row>
    <row r="17580" spans="1:11">
      <c r="A17580" s="29">
        <v>41265</v>
      </c>
      <c r="B17580" s="30">
        <v>5</v>
      </c>
      <c r="C17580" s="30" t="s">
        <v>12</v>
      </c>
      <c r="D17580" s="30">
        <v>0</v>
      </c>
      <c r="E17580" s="50" t="str">
        <f t="shared" si="822"/>
        <v>December</v>
      </c>
      <c r="F17580" s="14" t="str">
        <f t="shared" si="823"/>
        <v>Saturday</v>
      </c>
      <c r="G17580" s="15">
        <f>$D17580*VLOOKUP($A17580,Price_Table,MATCH($C17580,$A$6:$K$6,0),1)</f>
        <v>0</v>
      </c>
      <c r="H17580" s="15">
        <f>D17580*VLOOKUP(A17580,Cost_Table,MATCH(C17580,M$6:W$6,0),1)</f>
        <v>0</v>
      </c>
      <c r="I17580" s="15">
        <f t="shared" si="824"/>
        <v>0</v>
      </c>
      <c r="J17580" s="43"/>
      <c r="K17580" s="1"/>
    </row>
    <row r="17581" spans="1:11">
      <c r="A17581" s="29">
        <v>41266</v>
      </c>
      <c r="B17581" s="30">
        <v>5</v>
      </c>
      <c r="C17581" s="30" t="s">
        <v>12</v>
      </c>
      <c r="D17581" s="30">
        <v>0</v>
      </c>
      <c r="E17581" s="50" t="str">
        <f t="shared" si="822"/>
        <v>December</v>
      </c>
      <c r="F17581" s="14" t="str">
        <f t="shared" si="823"/>
        <v>Sunday</v>
      </c>
      <c r="G17581" s="15">
        <f>$D17581*VLOOKUP($A17581,Price_Table,MATCH($C17581,$A$6:$K$6,0),1)</f>
        <v>0</v>
      </c>
      <c r="H17581" s="15">
        <f>D17581*VLOOKUP(A17581,Cost_Table,MATCH(C17581,M$6:W$6,0),1)</f>
        <v>0</v>
      </c>
      <c r="I17581" s="15">
        <f t="shared" si="824"/>
        <v>0</v>
      </c>
      <c r="J17581" s="43"/>
      <c r="K17581" s="1"/>
    </row>
    <row r="17582" spans="1:11">
      <c r="A17582" s="29">
        <v>41267</v>
      </c>
      <c r="B17582" s="30">
        <v>5</v>
      </c>
      <c r="C17582" s="30" t="s">
        <v>12</v>
      </c>
      <c r="D17582" s="30">
        <v>0</v>
      </c>
      <c r="E17582" s="50" t="str">
        <f t="shared" si="822"/>
        <v>December</v>
      </c>
      <c r="F17582" s="14" t="str">
        <f t="shared" si="823"/>
        <v>Monday</v>
      </c>
      <c r="G17582" s="15">
        <f>$D17582*VLOOKUP($A17582,Price_Table,MATCH($C17582,$A$6:$K$6,0),1)</f>
        <v>0</v>
      </c>
      <c r="H17582" s="15">
        <f>D17582*VLOOKUP(A17582,Cost_Table,MATCH(C17582,M$6:W$6,0),1)</f>
        <v>0</v>
      </c>
      <c r="I17582" s="15">
        <f t="shared" si="824"/>
        <v>0</v>
      </c>
      <c r="J17582" s="43"/>
      <c r="K17582" s="1"/>
    </row>
    <row r="17583" spans="1:11">
      <c r="A17583" s="29">
        <v>41268</v>
      </c>
      <c r="B17583" s="30">
        <v>5</v>
      </c>
      <c r="C17583" s="30" t="s">
        <v>12</v>
      </c>
      <c r="D17583" s="30">
        <v>0</v>
      </c>
      <c r="E17583" s="50" t="str">
        <f t="shared" si="822"/>
        <v>December</v>
      </c>
      <c r="F17583" s="14" t="str">
        <f t="shared" si="823"/>
        <v>Tuesday</v>
      </c>
      <c r="G17583" s="15">
        <f>$D17583*VLOOKUP($A17583,Price_Table,MATCH($C17583,$A$6:$K$6,0),1)</f>
        <v>0</v>
      </c>
      <c r="H17583" s="15">
        <f>D17583*VLOOKUP(A17583,Cost_Table,MATCH(C17583,M$6:W$6,0),1)</f>
        <v>0</v>
      </c>
      <c r="I17583" s="15">
        <f t="shared" si="824"/>
        <v>0</v>
      </c>
      <c r="J17583" s="43"/>
      <c r="K17583" s="1"/>
    </row>
    <row r="17584" spans="1:11">
      <c r="A17584" s="29">
        <v>41269</v>
      </c>
      <c r="B17584" s="30">
        <v>5</v>
      </c>
      <c r="C17584" s="30" t="s">
        <v>12</v>
      </c>
      <c r="D17584" s="30">
        <v>0</v>
      </c>
      <c r="E17584" s="50" t="str">
        <f t="shared" si="822"/>
        <v>December</v>
      </c>
      <c r="F17584" s="14" t="str">
        <f t="shared" si="823"/>
        <v>Wednesday</v>
      </c>
      <c r="G17584" s="15">
        <f>$D17584*VLOOKUP($A17584,Price_Table,MATCH($C17584,$A$6:$K$6,0),1)</f>
        <v>0</v>
      </c>
      <c r="H17584" s="15">
        <f>D17584*VLOOKUP(A17584,Cost_Table,MATCH(C17584,M$6:W$6,0),1)</f>
        <v>0</v>
      </c>
      <c r="I17584" s="15">
        <f t="shared" si="824"/>
        <v>0</v>
      </c>
      <c r="J17584" s="43"/>
      <c r="K17584" s="1"/>
    </row>
    <row r="17585" spans="1:11">
      <c r="A17585" s="29">
        <v>41270</v>
      </c>
      <c r="B17585" s="30">
        <v>5</v>
      </c>
      <c r="C17585" s="30" t="s">
        <v>12</v>
      </c>
      <c r="D17585" s="30">
        <v>0</v>
      </c>
      <c r="E17585" s="50" t="str">
        <f t="shared" si="822"/>
        <v>December</v>
      </c>
      <c r="F17585" s="14" t="str">
        <f t="shared" si="823"/>
        <v>Thursday</v>
      </c>
      <c r="G17585" s="15">
        <f>$D17585*VLOOKUP($A17585,Price_Table,MATCH($C17585,$A$6:$K$6,0),1)</f>
        <v>0</v>
      </c>
      <c r="H17585" s="15">
        <f>D17585*VLOOKUP(A17585,Cost_Table,MATCH(C17585,M$6:W$6,0),1)</f>
        <v>0</v>
      </c>
      <c r="I17585" s="15">
        <f t="shared" si="824"/>
        <v>0</v>
      </c>
      <c r="J17585" s="43"/>
      <c r="K17585" s="1"/>
    </row>
    <row r="17586" spans="1:11">
      <c r="A17586" s="29">
        <v>41271</v>
      </c>
      <c r="B17586" s="30">
        <v>5</v>
      </c>
      <c r="C17586" s="30" t="s">
        <v>12</v>
      </c>
      <c r="D17586" s="30">
        <v>0</v>
      </c>
      <c r="E17586" s="50" t="str">
        <f t="shared" si="822"/>
        <v>December</v>
      </c>
      <c r="F17586" s="14" t="str">
        <f t="shared" si="823"/>
        <v>Friday</v>
      </c>
      <c r="G17586" s="15">
        <f>$D17586*VLOOKUP($A17586,Price_Table,MATCH($C17586,$A$6:$K$6,0),1)</f>
        <v>0</v>
      </c>
      <c r="H17586" s="15">
        <f>D17586*VLOOKUP(A17586,Cost_Table,MATCH(C17586,M$6:W$6,0),1)</f>
        <v>0</v>
      </c>
      <c r="I17586" s="15">
        <f t="shared" si="824"/>
        <v>0</v>
      </c>
      <c r="J17586" s="43"/>
      <c r="K17586" s="1"/>
    </row>
    <row r="17587" spans="1:11">
      <c r="A17587" s="29">
        <v>41272</v>
      </c>
      <c r="B17587" s="30">
        <v>5</v>
      </c>
      <c r="C17587" s="30" t="s">
        <v>12</v>
      </c>
      <c r="D17587" s="30">
        <v>0</v>
      </c>
      <c r="E17587" s="50" t="str">
        <f t="shared" si="822"/>
        <v>December</v>
      </c>
      <c r="F17587" s="14" t="str">
        <f t="shared" si="823"/>
        <v>Saturday</v>
      </c>
      <c r="G17587" s="15">
        <f>$D17587*VLOOKUP($A17587,Price_Table,MATCH($C17587,$A$6:$K$6,0),1)</f>
        <v>0</v>
      </c>
      <c r="H17587" s="15">
        <f>D17587*VLOOKUP(A17587,Cost_Table,MATCH(C17587,M$6:W$6,0),1)</f>
        <v>0</v>
      </c>
      <c r="I17587" s="15">
        <f t="shared" si="824"/>
        <v>0</v>
      </c>
      <c r="J17587" s="43"/>
      <c r="K17587" s="1"/>
    </row>
    <row r="17588" spans="1:11">
      <c r="A17588" s="29">
        <v>41273</v>
      </c>
      <c r="B17588" s="30">
        <v>5</v>
      </c>
      <c r="C17588" s="30" t="s">
        <v>12</v>
      </c>
      <c r="D17588" s="30">
        <v>0</v>
      </c>
      <c r="E17588" s="50" t="str">
        <f t="shared" si="822"/>
        <v>December</v>
      </c>
      <c r="F17588" s="14" t="str">
        <f t="shared" si="823"/>
        <v>Sunday</v>
      </c>
      <c r="G17588" s="15">
        <f>$D17588*VLOOKUP($A17588,Price_Table,MATCH($C17588,$A$6:$K$6,0),1)</f>
        <v>0</v>
      </c>
      <c r="H17588" s="15">
        <f>D17588*VLOOKUP(A17588,Cost_Table,MATCH(C17588,M$6:W$6,0),1)</f>
        <v>0</v>
      </c>
      <c r="I17588" s="15">
        <f t="shared" si="824"/>
        <v>0</v>
      </c>
      <c r="J17588" s="43"/>
      <c r="K17588" s="1"/>
    </row>
    <row r="17589" spans="1:11">
      <c r="A17589" s="29">
        <v>41274</v>
      </c>
      <c r="B17589" s="30">
        <v>5</v>
      </c>
      <c r="C17589" s="30" t="s">
        <v>12</v>
      </c>
      <c r="D17589" s="30">
        <v>0</v>
      </c>
      <c r="E17589" s="50" t="str">
        <f t="shared" si="822"/>
        <v>December</v>
      </c>
      <c r="F17589" s="14" t="str">
        <f t="shared" si="823"/>
        <v>Monday</v>
      </c>
      <c r="G17589" s="15">
        <f>$D17589*VLOOKUP($A17589,Price_Table,MATCH($C17589,$A$6:$K$6,0),1)</f>
        <v>0</v>
      </c>
      <c r="H17589" s="15">
        <f>D17589*VLOOKUP(A17589,Cost_Table,MATCH(C17589,M$6:W$6,0),1)</f>
        <v>0</v>
      </c>
      <c r="I17589" s="15">
        <f t="shared" si="824"/>
        <v>0</v>
      </c>
      <c r="J17589" s="43"/>
      <c r="K17589" s="1"/>
    </row>
    <row r="17590" spans="1:11">
      <c r="A17590" s="29">
        <v>40909</v>
      </c>
      <c r="B17590" s="30">
        <v>5</v>
      </c>
      <c r="C17590" s="30" t="s">
        <v>13</v>
      </c>
      <c r="D17590" s="30">
        <v>0</v>
      </c>
      <c r="E17590" s="50" t="str">
        <f t="shared" si="822"/>
        <v>January</v>
      </c>
      <c r="F17590" s="14" t="str">
        <f t="shared" si="823"/>
        <v>Sunday</v>
      </c>
      <c r="G17590" s="15">
        <f>$D17590*VLOOKUP($A17590,Price_Table,MATCH($C17590,$A$6:$K$6,0),1)</f>
        <v>0</v>
      </c>
      <c r="H17590" s="15">
        <f>D17590*VLOOKUP(A17590,Cost_Table,MATCH(C17590,M$6:W$6,0),1)</f>
        <v>0</v>
      </c>
      <c r="I17590" s="15">
        <f t="shared" si="824"/>
        <v>0</v>
      </c>
      <c r="J17590" s="43"/>
      <c r="K17590" s="1"/>
    </row>
    <row r="17591" spans="1:11">
      <c r="A17591" s="29">
        <v>40910</v>
      </c>
      <c r="B17591" s="30">
        <v>5</v>
      </c>
      <c r="C17591" s="30" t="s">
        <v>13</v>
      </c>
      <c r="D17591" s="30">
        <v>0</v>
      </c>
      <c r="E17591" s="50" t="str">
        <f t="shared" si="822"/>
        <v>January</v>
      </c>
      <c r="F17591" s="14" t="str">
        <f t="shared" si="823"/>
        <v>Monday</v>
      </c>
      <c r="G17591" s="15">
        <f>$D17591*VLOOKUP($A17591,Price_Table,MATCH($C17591,$A$6:$K$6,0),1)</f>
        <v>0</v>
      </c>
      <c r="H17591" s="15">
        <f>D17591*VLOOKUP(A17591,Cost_Table,MATCH(C17591,M$6:W$6,0),1)</f>
        <v>0</v>
      </c>
      <c r="I17591" s="15">
        <f t="shared" si="824"/>
        <v>0</v>
      </c>
      <c r="J17591" s="43"/>
      <c r="K17591" s="1"/>
    </row>
    <row r="17592" spans="1:11">
      <c r="A17592" s="29">
        <v>40911</v>
      </c>
      <c r="B17592" s="30">
        <v>5</v>
      </c>
      <c r="C17592" s="30" t="s">
        <v>13</v>
      </c>
      <c r="D17592" s="30">
        <v>0</v>
      </c>
      <c r="E17592" s="50" t="str">
        <f t="shared" si="822"/>
        <v>January</v>
      </c>
      <c r="F17592" s="14" t="str">
        <f t="shared" si="823"/>
        <v>Tuesday</v>
      </c>
      <c r="G17592" s="15">
        <f>$D17592*VLOOKUP($A17592,Price_Table,MATCH($C17592,$A$6:$K$6,0),1)</f>
        <v>0</v>
      </c>
      <c r="H17592" s="15">
        <f>D17592*VLOOKUP(A17592,Cost_Table,MATCH(C17592,M$6:W$6,0),1)</f>
        <v>0</v>
      </c>
      <c r="I17592" s="15">
        <f t="shared" si="824"/>
        <v>0</v>
      </c>
      <c r="J17592" s="43"/>
      <c r="K17592" s="1"/>
    </row>
    <row r="17593" spans="1:11">
      <c r="A17593" s="29">
        <v>40912</v>
      </c>
      <c r="B17593" s="30">
        <v>5</v>
      </c>
      <c r="C17593" s="30" t="s">
        <v>13</v>
      </c>
      <c r="D17593" s="30">
        <v>0</v>
      </c>
      <c r="E17593" s="50" t="str">
        <f t="shared" si="822"/>
        <v>January</v>
      </c>
      <c r="F17593" s="14" t="str">
        <f t="shared" si="823"/>
        <v>Wednesday</v>
      </c>
      <c r="G17593" s="15">
        <f>$D17593*VLOOKUP($A17593,Price_Table,MATCH($C17593,$A$6:$K$6,0),1)</f>
        <v>0</v>
      </c>
      <c r="H17593" s="15">
        <f>D17593*VLOOKUP(A17593,Cost_Table,MATCH(C17593,M$6:W$6,0),1)</f>
        <v>0</v>
      </c>
      <c r="I17593" s="15">
        <f t="shared" si="824"/>
        <v>0</v>
      </c>
      <c r="J17593" s="43"/>
      <c r="K17593" s="1"/>
    </row>
    <row r="17594" spans="1:11">
      <c r="A17594" s="29">
        <v>40913</v>
      </c>
      <c r="B17594" s="30">
        <v>5</v>
      </c>
      <c r="C17594" s="30" t="s">
        <v>13</v>
      </c>
      <c r="D17594" s="30">
        <v>0</v>
      </c>
      <c r="E17594" s="50" t="str">
        <f t="shared" si="822"/>
        <v>January</v>
      </c>
      <c r="F17594" s="14" t="str">
        <f t="shared" si="823"/>
        <v>Thursday</v>
      </c>
      <c r="G17594" s="15">
        <f>$D17594*VLOOKUP($A17594,Price_Table,MATCH($C17594,$A$6:$K$6,0),1)</f>
        <v>0</v>
      </c>
      <c r="H17594" s="15">
        <f>D17594*VLOOKUP(A17594,Cost_Table,MATCH(C17594,M$6:W$6,0),1)</f>
        <v>0</v>
      </c>
      <c r="I17594" s="15">
        <f t="shared" si="824"/>
        <v>0</v>
      </c>
      <c r="J17594" s="43"/>
      <c r="K17594" s="1"/>
    </row>
    <row r="17595" spans="1:11">
      <c r="A17595" s="29">
        <v>40914</v>
      </c>
      <c r="B17595" s="30">
        <v>5</v>
      </c>
      <c r="C17595" s="30" t="s">
        <v>13</v>
      </c>
      <c r="D17595" s="30">
        <v>0</v>
      </c>
      <c r="E17595" s="50" t="str">
        <f t="shared" si="822"/>
        <v>January</v>
      </c>
      <c r="F17595" s="14" t="str">
        <f t="shared" si="823"/>
        <v>Friday</v>
      </c>
      <c r="G17595" s="15">
        <f>$D17595*VLOOKUP($A17595,Price_Table,MATCH($C17595,$A$6:$K$6,0),1)</f>
        <v>0</v>
      </c>
      <c r="H17595" s="15">
        <f>D17595*VLOOKUP(A17595,Cost_Table,MATCH(C17595,M$6:W$6,0),1)</f>
        <v>0</v>
      </c>
      <c r="I17595" s="15">
        <f t="shared" si="824"/>
        <v>0</v>
      </c>
      <c r="J17595" s="43"/>
      <c r="K17595" s="1"/>
    </row>
    <row r="17596" spans="1:11">
      <c r="A17596" s="29">
        <v>40915</v>
      </c>
      <c r="B17596" s="30">
        <v>5</v>
      </c>
      <c r="C17596" s="30" t="s">
        <v>13</v>
      </c>
      <c r="D17596" s="30">
        <v>0</v>
      </c>
      <c r="E17596" s="50" t="str">
        <f t="shared" si="822"/>
        <v>January</v>
      </c>
      <c r="F17596" s="14" t="str">
        <f t="shared" si="823"/>
        <v>Saturday</v>
      </c>
      <c r="G17596" s="15">
        <f>$D17596*VLOOKUP($A17596,Price_Table,MATCH($C17596,$A$6:$K$6,0),1)</f>
        <v>0</v>
      </c>
      <c r="H17596" s="15">
        <f>D17596*VLOOKUP(A17596,Cost_Table,MATCH(C17596,M$6:W$6,0),1)</f>
        <v>0</v>
      </c>
      <c r="I17596" s="15">
        <f t="shared" si="824"/>
        <v>0</v>
      </c>
      <c r="J17596" s="43"/>
      <c r="K17596" s="1"/>
    </row>
    <row r="17597" spans="1:11">
      <c r="A17597" s="29">
        <v>40916</v>
      </c>
      <c r="B17597" s="30">
        <v>5</v>
      </c>
      <c r="C17597" s="30" t="s">
        <v>13</v>
      </c>
      <c r="D17597" s="30">
        <v>0</v>
      </c>
      <c r="E17597" s="50" t="str">
        <f t="shared" si="822"/>
        <v>January</v>
      </c>
      <c r="F17597" s="14" t="str">
        <f t="shared" si="823"/>
        <v>Sunday</v>
      </c>
      <c r="G17597" s="15">
        <f>$D17597*VLOOKUP($A17597,Price_Table,MATCH($C17597,$A$6:$K$6,0),1)</f>
        <v>0</v>
      </c>
      <c r="H17597" s="15">
        <f>D17597*VLOOKUP(A17597,Cost_Table,MATCH(C17597,M$6:W$6,0),1)</f>
        <v>0</v>
      </c>
      <c r="I17597" s="15">
        <f t="shared" si="824"/>
        <v>0</v>
      </c>
      <c r="J17597" s="43"/>
      <c r="K17597" s="1"/>
    </row>
    <row r="17598" spans="1:11">
      <c r="A17598" s="29">
        <v>40917</v>
      </c>
      <c r="B17598" s="30">
        <v>5</v>
      </c>
      <c r="C17598" s="30" t="s">
        <v>13</v>
      </c>
      <c r="D17598" s="30">
        <v>0</v>
      </c>
      <c r="E17598" s="50" t="str">
        <f t="shared" si="822"/>
        <v>January</v>
      </c>
      <c r="F17598" s="14" t="str">
        <f t="shared" si="823"/>
        <v>Monday</v>
      </c>
      <c r="G17598" s="15">
        <f>$D17598*VLOOKUP($A17598,Price_Table,MATCH($C17598,$A$6:$K$6,0),1)</f>
        <v>0</v>
      </c>
      <c r="H17598" s="15">
        <f>D17598*VLOOKUP(A17598,Cost_Table,MATCH(C17598,M$6:W$6,0),1)</f>
        <v>0</v>
      </c>
      <c r="I17598" s="15">
        <f t="shared" si="824"/>
        <v>0</v>
      </c>
      <c r="J17598" s="43"/>
      <c r="K17598" s="1"/>
    </row>
    <row r="17599" spans="1:11">
      <c r="A17599" s="29">
        <v>40918</v>
      </c>
      <c r="B17599" s="30">
        <v>5</v>
      </c>
      <c r="C17599" s="30" t="s">
        <v>13</v>
      </c>
      <c r="D17599" s="30">
        <v>0</v>
      </c>
      <c r="E17599" s="50" t="str">
        <f t="shared" si="822"/>
        <v>January</v>
      </c>
      <c r="F17599" s="14" t="str">
        <f t="shared" si="823"/>
        <v>Tuesday</v>
      </c>
      <c r="G17599" s="15">
        <f>$D17599*VLOOKUP($A17599,Price_Table,MATCH($C17599,$A$6:$K$6,0),1)</f>
        <v>0</v>
      </c>
      <c r="H17599" s="15">
        <f>D17599*VLOOKUP(A17599,Cost_Table,MATCH(C17599,M$6:W$6,0),1)</f>
        <v>0</v>
      </c>
      <c r="I17599" s="15">
        <f t="shared" si="824"/>
        <v>0</v>
      </c>
      <c r="J17599" s="43"/>
      <c r="K17599" s="1"/>
    </row>
    <row r="17600" spans="1:11">
      <c r="A17600" s="29">
        <v>40919</v>
      </c>
      <c r="B17600" s="30">
        <v>5</v>
      </c>
      <c r="C17600" s="30" t="s">
        <v>13</v>
      </c>
      <c r="D17600" s="30">
        <v>0</v>
      </c>
      <c r="E17600" s="50" t="str">
        <f t="shared" si="822"/>
        <v>January</v>
      </c>
      <c r="F17600" s="14" t="str">
        <f t="shared" si="823"/>
        <v>Wednesday</v>
      </c>
      <c r="G17600" s="15">
        <f>$D17600*VLOOKUP($A17600,Price_Table,MATCH($C17600,$A$6:$K$6,0),1)</f>
        <v>0</v>
      </c>
      <c r="H17600" s="15">
        <f>D17600*VLOOKUP(A17600,Cost_Table,MATCH(C17600,M$6:W$6,0),1)</f>
        <v>0</v>
      </c>
      <c r="I17600" s="15">
        <f t="shared" si="824"/>
        <v>0</v>
      </c>
      <c r="J17600" s="43"/>
      <c r="K17600" s="1"/>
    </row>
    <row r="17601" spans="1:11">
      <c r="A17601" s="29">
        <v>40920</v>
      </c>
      <c r="B17601" s="30">
        <v>5</v>
      </c>
      <c r="C17601" s="30" t="s">
        <v>13</v>
      </c>
      <c r="D17601" s="30">
        <v>0</v>
      </c>
      <c r="E17601" s="50" t="str">
        <f t="shared" si="822"/>
        <v>January</v>
      </c>
      <c r="F17601" s="14" t="str">
        <f t="shared" si="823"/>
        <v>Thursday</v>
      </c>
      <c r="G17601" s="15">
        <f>$D17601*VLOOKUP($A17601,Price_Table,MATCH($C17601,$A$6:$K$6,0),1)</f>
        <v>0</v>
      </c>
      <c r="H17601" s="15">
        <f>D17601*VLOOKUP(A17601,Cost_Table,MATCH(C17601,M$6:W$6,0),1)</f>
        <v>0</v>
      </c>
      <c r="I17601" s="15">
        <f t="shared" si="824"/>
        <v>0</v>
      </c>
      <c r="J17601" s="43"/>
      <c r="K17601" s="1"/>
    </row>
    <row r="17602" spans="1:11">
      <c r="A17602" s="29">
        <v>40921</v>
      </c>
      <c r="B17602" s="30">
        <v>5</v>
      </c>
      <c r="C17602" s="30" t="s">
        <v>13</v>
      </c>
      <c r="D17602" s="30">
        <v>0</v>
      </c>
      <c r="E17602" s="50" t="str">
        <f t="shared" si="822"/>
        <v>January</v>
      </c>
      <c r="F17602" s="14" t="str">
        <f t="shared" si="823"/>
        <v>Friday</v>
      </c>
      <c r="G17602" s="15">
        <f>$D17602*VLOOKUP($A17602,Price_Table,MATCH($C17602,$A$6:$K$6,0),1)</f>
        <v>0</v>
      </c>
      <c r="H17602" s="15">
        <f>D17602*VLOOKUP(A17602,Cost_Table,MATCH(C17602,M$6:W$6,0),1)</f>
        <v>0</v>
      </c>
      <c r="I17602" s="15">
        <f t="shared" si="824"/>
        <v>0</v>
      </c>
      <c r="J17602" s="43"/>
      <c r="K17602" s="1"/>
    </row>
    <row r="17603" spans="1:11">
      <c r="A17603" s="29">
        <v>40922</v>
      </c>
      <c r="B17603" s="30">
        <v>5</v>
      </c>
      <c r="C17603" s="30" t="s">
        <v>13</v>
      </c>
      <c r="D17603" s="30">
        <v>0</v>
      </c>
      <c r="E17603" s="50" t="str">
        <f t="shared" si="822"/>
        <v>January</v>
      </c>
      <c r="F17603" s="14" t="str">
        <f t="shared" si="823"/>
        <v>Saturday</v>
      </c>
      <c r="G17603" s="15">
        <f>$D17603*VLOOKUP($A17603,Price_Table,MATCH($C17603,$A$6:$K$6,0),1)</f>
        <v>0</v>
      </c>
      <c r="H17603" s="15">
        <f>D17603*VLOOKUP(A17603,Cost_Table,MATCH(C17603,M$6:W$6,0),1)</f>
        <v>0</v>
      </c>
      <c r="I17603" s="15">
        <f t="shared" si="824"/>
        <v>0</v>
      </c>
      <c r="J17603" s="43"/>
      <c r="K17603" s="1"/>
    </row>
    <row r="17604" spans="1:11">
      <c r="A17604" s="29">
        <v>40923</v>
      </c>
      <c r="B17604" s="30">
        <v>5</v>
      </c>
      <c r="C17604" s="30" t="s">
        <v>13</v>
      </c>
      <c r="D17604" s="30">
        <v>0</v>
      </c>
      <c r="E17604" s="50" t="str">
        <f t="shared" si="822"/>
        <v>January</v>
      </c>
      <c r="F17604" s="14" t="str">
        <f t="shared" si="823"/>
        <v>Sunday</v>
      </c>
      <c r="G17604" s="15">
        <f>$D17604*VLOOKUP($A17604,Price_Table,MATCH($C17604,$A$6:$K$6,0),1)</f>
        <v>0</v>
      </c>
      <c r="H17604" s="15">
        <f>D17604*VLOOKUP(A17604,Cost_Table,MATCH(C17604,M$6:W$6,0),1)</f>
        <v>0</v>
      </c>
      <c r="I17604" s="15">
        <f t="shared" si="824"/>
        <v>0</v>
      </c>
      <c r="J17604" s="43"/>
      <c r="K17604" s="1"/>
    </row>
    <row r="17605" spans="1:11">
      <c r="A17605" s="29">
        <v>40924</v>
      </c>
      <c r="B17605" s="30">
        <v>5</v>
      </c>
      <c r="C17605" s="30" t="s">
        <v>13</v>
      </c>
      <c r="D17605" s="30">
        <v>0</v>
      </c>
      <c r="E17605" s="50" t="str">
        <f t="shared" si="822"/>
        <v>January</v>
      </c>
      <c r="F17605" s="14" t="str">
        <f t="shared" si="823"/>
        <v>Monday</v>
      </c>
      <c r="G17605" s="15">
        <f>$D17605*VLOOKUP($A17605,Price_Table,MATCH($C17605,$A$6:$K$6,0),1)</f>
        <v>0</v>
      </c>
      <c r="H17605" s="15">
        <f>D17605*VLOOKUP(A17605,Cost_Table,MATCH(C17605,M$6:W$6,0),1)</f>
        <v>0</v>
      </c>
      <c r="I17605" s="15">
        <f t="shared" si="824"/>
        <v>0</v>
      </c>
      <c r="J17605" s="43"/>
      <c r="K17605" s="1"/>
    </row>
    <row r="17606" spans="1:11">
      <c r="A17606" s="29">
        <v>40925</v>
      </c>
      <c r="B17606" s="30">
        <v>5</v>
      </c>
      <c r="C17606" s="30" t="s">
        <v>13</v>
      </c>
      <c r="D17606" s="30">
        <v>0</v>
      </c>
      <c r="E17606" s="50" t="str">
        <f t="shared" si="822"/>
        <v>January</v>
      </c>
      <c r="F17606" s="14" t="str">
        <f t="shared" si="823"/>
        <v>Tuesday</v>
      </c>
      <c r="G17606" s="15">
        <f>$D17606*VLOOKUP($A17606,Price_Table,MATCH($C17606,$A$6:$K$6,0),1)</f>
        <v>0</v>
      </c>
      <c r="H17606" s="15">
        <f>D17606*VLOOKUP(A17606,Cost_Table,MATCH(C17606,M$6:W$6,0),1)</f>
        <v>0</v>
      </c>
      <c r="I17606" s="15">
        <f t="shared" si="824"/>
        <v>0</v>
      </c>
      <c r="J17606" s="43"/>
      <c r="K17606" s="1"/>
    </row>
    <row r="17607" spans="1:11">
      <c r="A17607" s="29">
        <v>40926</v>
      </c>
      <c r="B17607" s="30">
        <v>5</v>
      </c>
      <c r="C17607" s="30" t="s">
        <v>13</v>
      </c>
      <c r="D17607" s="30">
        <v>0</v>
      </c>
      <c r="E17607" s="50" t="str">
        <f t="shared" si="822"/>
        <v>January</v>
      </c>
      <c r="F17607" s="14" t="str">
        <f t="shared" si="823"/>
        <v>Wednesday</v>
      </c>
      <c r="G17607" s="15">
        <f>$D17607*VLOOKUP($A17607,Price_Table,MATCH($C17607,$A$6:$K$6,0),1)</f>
        <v>0</v>
      </c>
      <c r="H17607" s="15">
        <f>D17607*VLOOKUP(A17607,Cost_Table,MATCH(C17607,M$6:W$6,0),1)</f>
        <v>0</v>
      </c>
      <c r="I17607" s="15">
        <f t="shared" si="824"/>
        <v>0</v>
      </c>
      <c r="J17607" s="43"/>
      <c r="K17607" s="1"/>
    </row>
    <row r="17608" spans="1:11">
      <c r="A17608" s="29">
        <v>40927</v>
      </c>
      <c r="B17608" s="30">
        <v>5</v>
      </c>
      <c r="C17608" s="30" t="s">
        <v>13</v>
      </c>
      <c r="D17608" s="30">
        <v>0</v>
      </c>
      <c r="E17608" s="50" t="str">
        <f t="shared" si="822"/>
        <v>January</v>
      </c>
      <c r="F17608" s="14" t="str">
        <f t="shared" si="823"/>
        <v>Thursday</v>
      </c>
      <c r="G17608" s="15">
        <f>$D17608*VLOOKUP($A17608,Price_Table,MATCH($C17608,$A$6:$K$6,0),1)</f>
        <v>0</v>
      </c>
      <c r="H17608" s="15">
        <f>D17608*VLOOKUP(A17608,Cost_Table,MATCH(C17608,M$6:W$6,0),1)</f>
        <v>0</v>
      </c>
      <c r="I17608" s="15">
        <f t="shared" si="824"/>
        <v>0</v>
      </c>
      <c r="J17608" s="43"/>
      <c r="K17608" s="1"/>
    </row>
    <row r="17609" spans="1:11">
      <c r="A17609" s="29">
        <v>40928</v>
      </c>
      <c r="B17609" s="30">
        <v>5</v>
      </c>
      <c r="C17609" s="30" t="s">
        <v>13</v>
      </c>
      <c r="D17609" s="30">
        <v>0</v>
      </c>
      <c r="E17609" s="50" t="str">
        <f t="shared" si="822"/>
        <v>January</v>
      </c>
      <c r="F17609" s="14" t="str">
        <f t="shared" si="823"/>
        <v>Friday</v>
      </c>
      <c r="G17609" s="15">
        <f>$D17609*VLOOKUP($A17609,Price_Table,MATCH($C17609,$A$6:$K$6,0),1)</f>
        <v>0</v>
      </c>
      <c r="H17609" s="15">
        <f>D17609*VLOOKUP(A17609,Cost_Table,MATCH(C17609,M$6:W$6,0),1)</f>
        <v>0</v>
      </c>
      <c r="I17609" s="15">
        <f t="shared" si="824"/>
        <v>0</v>
      </c>
      <c r="J17609" s="43"/>
      <c r="K17609" s="1"/>
    </row>
    <row r="17610" spans="1:11">
      <c r="A17610" s="29">
        <v>40929</v>
      </c>
      <c r="B17610" s="30">
        <v>5</v>
      </c>
      <c r="C17610" s="30" t="s">
        <v>13</v>
      </c>
      <c r="D17610" s="30">
        <v>0</v>
      </c>
      <c r="E17610" s="50" t="str">
        <f t="shared" si="822"/>
        <v>January</v>
      </c>
      <c r="F17610" s="14" t="str">
        <f t="shared" si="823"/>
        <v>Saturday</v>
      </c>
      <c r="G17610" s="15">
        <f>$D17610*VLOOKUP($A17610,Price_Table,MATCH($C17610,$A$6:$K$6,0),1)</f>
        <v>0</v>
      </c>
      <c r="H17610" s="15">
        <f>D17610*VLOOKUP(A17610,Cost_Table,MATCH(C17610,M$6:W$6,0),1)</f>
        <v>0</v>
      </c>
      <c r="I17610" s="15">
        <f t="shared" si="824"/>
        <v>0</v>
      </c>
      <c r="J17610" s="43"/>
      <c r="K17610" s="1"/>
    </row>
    <row r="17611" spans="1:11">
      <c r="A17611" s="29">
        <v>40930</v>
      </c>
      <c r="B17611" s="30">
        <v>5</v>
      </c>
      <c r="C17611" s="30" t="s">
        <v>13</v>
      </c>
      <c r="D17611" s="30">
        <v>0</v>
      </c>
      <c r="E17611" s="50" t="str">
        <f t="shared" si="822"/>
        <v>January</v>
      </c>
      <c r="F17611" s="14" t="str">
        <f t="shared" si="823"/>
        <v>Sunday</v>
      </c>
      <c r="G17611" s="15">
        <f>$D17611*VLOOKUP($A17611,Price_Table,MATCH($C17611,$A$6:$K$6,0),1)</f>
        <v>0</v>
      </c>
      <c r="H17611" s="15">
        <f>D17611*VLOOKUP(A17611,Cost_Table,MATCH(C17611,M$6:W$6,0),1)</f>
        <v>0</v>
      </c>
      <c r="I17611" s="15">
        <f t="shared" si="824"/>
        <v>0</v>
      </c>
      <c r="J17611" s="43"/>
      <c r="K17611" s="1"/>
    </row>
    <row r="17612" spans="1:11">
      <c r="A17612" s="29">
        <v>40931</v>
      </c>
      <c r="B17612" s="30">
        <v>5</v>
      </c>
      <c r="C17612" s="30" t="s">
        <v>13</v>
      </c>
      <c r="D17612" s="30">
        <v>0</v>
      </c>
      <c r="E17612" s="50" t="str">
        <f t="shared" si="822"/>
        <v>January</v>
      </c>
      <c r="F17612" s="14" t="str">
        <f t="shared" si="823"/>
        <v>Monday</v>
      </c>
      <c r="G17612" s="15">
        <f>$D17612*VLOOKUP($A17612,Price_Table,MATCH($C17612,$A$6:$K$6,0),1)</f>
        <v>0</v>
      </c>
      <c r="H17612" s="15">
        <f>D17612*VLOOKUP(A17612,Cost_Table,MATCH(C17612,M$6:W$6,0),1)</f>
        <v>0</v>
      </c>
      <c r="I17612" s="15">
        <f t="shared" si="824"/>
        <v>0</v>
      </c>
      <c r="J17612" s="43"/>
      <c r="K17612" s="1"/>
    </row>
    <row r="17613" spans="1:11">
      <c r="A17613" s="29">
        <v>40932</v>
      </c>
      <c r="B17613" s="30">
        <v>5</v>
      </c>
      <c r="C17613" s="30" t="s">
        <v>13</v>
      </c>
      <c r="D17613" s="30">
        <v>0</v>
      </c>
      <c r="E17613" s="50" t="str">
        <f t="shared" si="822"/>
        <v>January</v>
      </c>
      <c r="F17613" s="14" t="str">
        <f t="shared" si="823"/>
        <v>Tuesday</v>
      </c>
      <c r="G17613" s="15">
        <f>$D17613*VLOOKUP($A17613,Price_Table,MATCH($C17613,$A$6:$K$6,0),1)</f>
        <v>0</v>
      </c>
      <c r="H17613" s="15">
        <f>D17613*VLOOKUP(A17613,Cost_Table,MATCH(C17613,M$6:W$6,0),1)</f>
        <v>0</v>
      </c>
      <c r="I17613" s="15">
        <f t="shared" si="824"/>
        <v>0</v>
      </c>
      <c r="J17613" s="43"/>
      <c r="K17613" s="1"/>
    </row>
    <row r="17614" spans="1:11">
      <c r="A17614" s="29">
        <v>40933</v>
      </c>
      <c r="B17614" s="30">
        <v>5</v>
      </c>
      <c r="C17614" s="30" t="s">
        <v>13</v>
      </c>
      <c r="D17614" s="30">
        <v>0</v>
      </c>
      <c r="E17614" s="50" t="str">
        <f t="shared" si="822"/>
        <v>January</v>
      </c>
      <c r="F17614" s="14" t="str">
        <f t="shared" si="823"/>
        <v>Wednesday</v>
      </c>
      <c r="G17614" s="15">
        <f>$D17614*VLOOKUP($A17614,Price_Table,MATCH($C17614,$A$6:$K$6,0),1)</f>
        <v>0</v>
      </c>
      <c r="H17614" s="15">
        <f>D17614*VLOOKUP(A17614,Cost_Table,MATCH(C17614,M$6:W$6,0),1)</f>
        <v>0</v>
      </c>
      <c r="I17614" s="15">
        <f t="shared" si="824"/>
        <v>0</v>
      </c>
      <c r="J17614" s="43"/>
      <c r="K17614" s="1"/>
    </row>
    <row r="17615" spans="1:11">
      <c r="A17615" s="29">
        <v>40934</v>
      </c>
      <c r="B17615" s="30">
        <v>5</v>
      </c>
      <c r="C17615" s="30" t="s">
        <v>13</v>
      </c>
      <c r="D17615" s="30">
        <v>0</v>
      </c>
      <c r="E17615" s="50" t="str">
        <f t="shared" si="822"/>
        <v>January</v>
      </c>
      <c r="F17615" s="14" t="str">
        <f t="shared" si="823"/>
        <v>Thursday</v>
      </c>
      <c r="G17615" s="15">
        <f>$D17615*VLOOKUP($A17615,Price_Table,MATCH($C17615,$A$6:$K$6,0),1)</f>
        <v>0</v>
      </c>
      <c r="H17615" s="15">
        <f>D17615*VLOOKUP(A17615,Cost_Table,MATCH(C17615,M$6:W$6,0),1)</f>
        <v>0</v>
      </c>
      <c r="I17615" s="15">
        <f t="shared" si="824"/>
        <v>0</v>
      </c>
      <c r="J17615" s="43"/>
      <c r="K17615" s="1"/>
    </row>
    <row r="17616" spans="1:11">
      <c r="A17616" s="29">
        <v>40935</v>
      </c>
      <c r="B17616" s="30">
        <v>5</v>
      </c>
      <c r="C17616" s="30" t="s">
        <v>13</v>
      </c>
      <c r="D17616" s="30">
        <v>0</v>
      </c>
      <c r="E17616" s="50" t="str">
        <f t="shared" si="822"/>
        <v>January</v>
      </c>
      <c r="F17616" s="14" t="str">
        <f t="shared" si="823"/>
        <v>Friday</v>
      </c>
      <c r="G17616" s="15">
        <f>$D17616*VLOOKUP($A17616,Price_Table,MATCH($C17616,$A$6:$K$6,0),1)</f>
        <v>0</v>
      </c>
      <c r="H17616" s="15">
        <f>D17616*VLOOKUP(A17616,Cost_Table,MATCH(C17616,M$6:W$6,0),1)</f>
        <v>0</v>
      </c>
      <c r="I17616" s="15">
        <f t="shared" si="824"/>
        <v>0</v>
      </c>
      <c r="J17616" s="43"/>
      <c r="K17616" s="1"/>
    </row>
    <row r="17617" spans="1:11">
      <c r="A17617" s="29">
        <v>40936</v>
      </c>
      <c r="B17617" s="30">
        <v>5</v>
      </c>
      <c r="C17617" s="30" t="s">
        <v>13</v>
      </c>
      <c r="D17617" s="30">
        <v>0</v>
      </c>
      <c r="E17617" s="50" t="str">
        <f t="shared" si="822"/>
        <v>January</v>
      </c>
      <c r="F17617" s="14" t="str">
        <f t="shared" si="823"/>
        <v>Saturday</v>
      </c>
      <c r="G17617" s="15">
        <f>$D17617*VLOOKUP($A17617,Price_Table,MATCH($C17617,$A$6:$K$6,0),1)</f>
        <v>0</v>
      </c>
      <c r="H17617" s="15">
        <f>D17617*VLOOKUP(A17617,Cost_Table,MATCH(C17617,M$6:W$6,0),1)</f>
        <v>0</v>
      </c>
      <c r="I17617" s="15">
        <f t="shared" si="824"/>
        <v>0</v>
      </c>
      <c r="J17617" s="43"/>
      <c r="K17617" s="1"/>
    </row>
    <row r="17618" spans="1:11">
      <c r="A17618" s="29">
        <v>40937</v>
      </c>
      <c r="B17618" s="30">
        <v>5</v>
      </c>
      <c r="C17618" s="30" t="s">
        <v>13</v>
      </c>
      <c r="D17618" s="30">
        <v>0</v>
      </c>
      <c r="E17618" s="50" t="str">
        <f t="shared" si="822"/>
        <v>January</v>
      </c>
      <c r="F17618" s="14" t="str">
        <f t="shared" si="823"/>
        <v>Sunday</v>
      </c>
      <c r="G17618" s="15">
        <f>$D17618*VLOOKUP($A17618,Price_Table,MATCH($C17618,$A$6:$K$6,0),1)</f>
        <v>0</v>
      </c>
      <c r="H17618" s="15">
        <f>D17618*VLOOKUP(A17618,Cost_Table,MATCH(C17618,M$6:W$6,0),1)</f>
        <v>0</v>
      </c>
      <c r="I17618" s="15">
        <f t="shared" si="824"/>
        <v>0</v>
      </c>
      <c r="J17618" s="43"/>
      <c r="K17618" s="1"/>
    </row>
    <row r="17619" spans="1:11">
      <c r="A17619" s="29">
        <v>40938</v>
      </c>
      <c r="B17619" s="30">
        <v>5</v>
      </c>
      <c r="C17619" s="30" t="s">
        <v>13</v>
      </c>
      <c r="D17619" s="30">
        <v>0</v>
      </c>
      <c r="E17619" s="50" t="str">
        <f t="shared" si="822"/>
        <v>January</v>
      </c>
      <c r="F17619" s="14" t="str">
        <f t="shared" si="823"/>
        <v>Monday</v>
      </c>
      <c r="G17619" s="15">
        <f>$D17619*VLOOKUP($A17619,Price_Table,MATCH($C17619,$A$6:$K$6,0),1)</f>
        <v>0</v>
      </c>
      <c r="H17619" s="15">
        <f>D17619*VLOOKUP(A17619,Cost_Table,MATCH(C17619,M$6:W$6,0),1)</f>
        <v>0</v>
      </c>
      <c r="I17619" s="15">
        <f t="shared" si="824"/>
        <v>0</v>
      </c>
      <c r="J17619" s="43"/>
      <c r="K17619" s="1"/>
    </row>
    <row r="17620" spans="1:11">
      <c r="A17620" s="29">
        <v>40939</v>
      </c>
      <c r="B17620" s="30">
        <v>5</v>
      </c>
      <c r="C17620" s="30" t="s">
        <v>13</v>
      </c>
      <c r="D17620" s="30">
        <v>0</v>
      </c>
      <c r="E17620" s="50" t="str">
        <f t="shared" si="822"/>
        <v>January</v>
      </c>
      <c r="F17620" s="14" t="str">
        <f t="shared" si="823"/>
        <v>Tuesday</v>
      </c>
      <c r="G17620" s="15">
        <f>$D17620*VLOOKUP($A17620,Price_Table,MATCH($C17620,$A$6:$K$6,0),1)</f>
        <v>0</v>
      </c>
      <c r="H17620" s="15">
        <f>D17620*VLOOKUP(A17620,Cost_Table,MATCH(C17620,M$6:W$6,0),1)</f>
        <v>0</v>
      </c>
      <c r="I17620" s="15">
        <f t="shared" si="824"/>
        <v>0</v>
      </c>
      <c r="J17620" s="43"/>
      <c r="K17620" s="1"/>
    </row>
    <row r="17621" spans="1:11">
      <c r="A17621" s="29">
        <v>40940</v>
      </c>
      <c r="B17621" s="30">
        <v>5</v>
      </c>
      <c r="C17621" s="30" t="s">
        <v>13</v>
      </c>
      <c r="D17621" s="30">
        <v>0</v>
      </c>
      <c r="E17621" s="50" t="str">
        <f t="shared" si="822"/>
        <v>February</v>
      </c>
      <c r="F17621" s="14" t="str">
        <f t="shared" si="823"/>
        <v>Wednesday</v>
      </c>
      <c r="G17621" s="15">
        <f>$D17621*VLOOKUP($A17621,Price_Table,MATCH($C17621,$A$6:$K$6,0),1)</f>
        <v>0</v>
      </c>
      <c r="H17621" s="15">
        <f>D17621*VLOOKUP(A17621,Cost_Table,MATCH(C17621,M$6:W$6,0),1)</f>
        <v>0</v>
      </c>
      <c r="I17621" s="15">
        <f t="shared" si="824"/>
        <v>0</v>
      </c>
      <c r="J17621" s="43"/>
      <c r="K17621" s="1"/>
    </row>
    <row r="17622" spans="1:11">
      <c r="A17622" s="29">
        <v>40941</v>
      </c>
      <c r="B17622" s="30">
        <v>5</v>
      </c>
      <c r="C17622" s="30" t="s">
        <v>13</v>
      </c>
      <c r="D17622" s="30">
        <v>0</v>
      </c>
      <c r="E17622" s="50" t="str">
        <f t="shared" si="822"/>
        <v>February</v>
      </c>
      <c r="F17622" s="14" t="str">
        <f t="shared" si="823"/>
        <v>Thursday</v>
      </c>
      <c r="G17622" s="15">
        <f>$D17622*VLOOKUP($A17622,Price_Table,MATCH($C17622,$A$6:$K$6,0),1)</f>
        <v>0</v>
      </c>
      <c r="H17622" s="15">
        <f>D17622*VLOOKUP(A17622,Cost_Table,MATCH(C17622,M$6:W$6,0),1)</f>
        <v>0</v>
      </c>
      <c r="I17622" s="15">
        <f t="shared" si="824"/>
        <v>0</v>
      </c>
      <c r="J17622" s="43"/>
      <c r="K17622" s="1"/>
    </row>
    <row r="17623" spans="1:11">
      <c r="A17623" s="29">
        <v>40942</v>
      </c>
      <c r="B17623" s="30">
        <v>5</v>
      </c>
      <c r="C17623" s="30" t="s">
        <v>13</v>
      </c>
      <c r="D17623" s="30">
        <v>0</v>
      </c>
      <c r="E17623" s="50" t="str">
        <f t="shared" ref="E17623:E17686" si="825">TEXT(A17623,"mmmm")</f>
        <v>February</v>
      </c>
      <c r="F17623" s="14" t="str">
        <f t="shared" ref="F17623:F17686" si="826">TEXT(A17623,"dddd")</f>
        <v>Friday</v>
      </c>
      <c r="G17623" s="15">
        <f>$D17623*VLOOKUP($A17623,Price_Table,MATCH($C17623,$A$6:$K$6,0),1)</f>
        <v>0</v>
      </c>
      <c r="H17623" s="15">
        <f>D17623*VLOOKUP(A17623,Cost_Table,MATCH(C17623,M$6:W$6,0),1)</f>
        <v>0</v>
      </c>
      <c r="I17623" s="15">
        <f t="shared" ref="I17623:I17686" si="827">G17623-H17623</f>
        <v>0</v>
      </c>
      <c r="J17623" s="43"/>
      <c r="K17623" s="1"/>
    </row>
    <row r="17624" spans="1:11">
      <c r="A17624" s="29">
        <v>40943</v>
      </c>
      <c r="B17624" s="30">
        <v>5</v>
      </c>
      <c r="C17624" s="30" t="s">
        <v>13</v>
      </c>
      <c r="D17624" s="30">
        <v>0</v>
      </c>
      <c r="E17624" s="50" t="str">
        <f t="shared" si="825"/>
        <v>February</v>
      </c>
      <c r="F17624" s="14" t="str">
        <f t="shared" si="826"/>
        <v>Saturday</v>
      </c>
      <c r="G17624" s="15">
        <f>$D17624*VLOOKUP($A17624,Price_Table,MATCH($C17624,$A$6:$K$6,0),1)</f>
        <v>0</v>
      </c>
      <c r="H17624" s="15">
        <f>D17624*VLOOKUP(A17624,Cost_Table,MATCH(C17624,M$6:W$6,0),1)</f>
        <v>0</v>
      </c>
      <c r="I17624" s="15">
        <f t="shared" si="827"/>
        <v>0</v>
      </c>
      <c r="J17624" s="43"/>
      <c r="K17624" s="1"/>
    </row>
    <row r="17625" spans="1:11">
      <c r="A17625" s="29">
        <v>40944</v>
      </c>
      <c r="B17625" s="30">
        <v>5</v>
      </c>
      <c r="C17625" s="30" t="s">
        <v>13</v>
      </c>
      <c r="D17625" s="30">
        <v>0</v>
      </c>
      <c r="E17625" s="50" t="str">
        <f t="shared" si="825"/>
        <v>February</v>
      </c>
      <c r="F17625" s="14" t="str">
        <f t="shared" si="826"/>
        <v>Sunday</v>
      </c>
      <c r="G17625" s="15">
        <f>$D17625*VLOOKUP($A17625,Price_Table,MATCH($C17625,$A$6:$K$6,0),1)</f>
        <v>0</v>
      </c>
      <c r="H17625" s="15">
        <f>D17625*VLOOKUP(A17625,Cost_Table,MATCH(C17625,M$6:W$6,0),1)</f>
        <v>0</v>
      </c>
      <c r="I17625" s="15">
        <f t="shared" si="827"/>
        <v>0</v>
      </c>
      <c r="J17625" s="43"/>
      <c r="K17625" s="1"/>
    </row>
    <row r="17626" spans="1:11">
      <c r="A17626" s="29">
        <v>40945</v>
      </c>
      <c r="B17626" s="30">
        <v>5</v>
      </c>
      <c r="C17626" s="30" t="s">
        <v>13</v>
      </c>
      <c r="D17626" s="30">
        <v>0</v>
      </c>
      <c r="E17626" s="50" t="str">
        <f t="shared" si="825"/>
        <v>February</v>
      </c>
      <c r="F17626" s="14" t="str">
        <f t="shared" si="826"/>
        <v>Monday</v>
      </c>
      <c r="G17626" s="15">
        <f>$D17626*VLOOKUP($A17626,Price_Table,MATCH($C17626,$A$6:$K$6,0),1)</f>
        <v>0</v>
      </c>
      <c r="H17626" s="15">
        <f>D17626*VLOOKUP(A17626,Cost_Table,MATCH(C17626,M$6:W$6,0),1)</f>
        <v>0</v>
      </c>
      <c r="I17626" s="15">
        <f t="shared" si="827"/>
        <v>0</v>
      </c>
      <c r="J17626" s="43"/>
      <c r="K17626" s="1"/>
    </row>
    <row r="17627" spans="1:11">
      <c r="A17627" s="29">
        <v>40946</v>
      </c>
      <c r="B17627" s="30">
        <v>5</v>
      </c>
      <c r="C17627" s="30" t="s">
        <v>13</v>
      </c>
      <c r="D17627" s="30">
        <v>0</v>
      </c>
      <c r="E17627" s="50" t="str">
        <f t="shared" si="825"/>
        <v>February</v>
      </c>
      <c r="F17627" s="14" t="str">
        <f t="shared" si="826"/>
        <v>Tuesday</v>
      </c>
      <c r="G17627" s="15">
        <f>$D17627*VLOOKUP($A17627,Price_Table,MATCH($C17627,$A$6:$K$6,0),1)</f>
        <v>0</v>
      </c>
      <c r="H17627" s="15">
        <f>D17627*VLOOKUP(A17627,Cost_Table,MATCH(C17627,M$6:W$6,0),1)</f>
        <v>0</v>
      </c>
      <c r="I17627" s="15">
        <f t="shared" si="827"/>
        <v>0</v>
      </c>
      <c r="J17627" s="43"/>
      <c r="K17627" s="1"/>
    </row>
    <row r="17628" spans="1:11">
      <c r="A17628" s="29">
        <v>40947</v>
      </c>
      <c r="B17628" s="30">
        <v>5</v>
      </c>
      <c r="C17628" s="30" t="s">
        <v>13</v>
      </c>
      <c r="D17628" s="30">
        <v>0</v>
      </c>
      <c r="E17628" s="50" t="str">
        <f t="shared" si="825"/>
        <v>February</v>
      </c>
      <c r="F17628" s="14" t="str">
        <f t="shared" si="826"/>
        <v>Wednesday</v>
      </c>
      <c r="G17628" s="15">
        <f>$D17628*VLOOKUP($A17628,Price_Table,MATCH($C17628,$A$6:$K$6,0),1)</f>
        <v>0</v>
      </c>
      <c r="H17628" s="15">
        <f>D17628*VLOOKUP(A17628,Cost_Table,MATCH(C17628,M$6:W$6,0),1)</f>
        <v>0</v>
      </c>
      <c r="I17628" s="15">
        <f t="shared" si="827"/>
        <v>0</v>
      </c>
      <c r="J17628" s="43"/>
      <c r="K17628" s="1"/>
    </row>
    <row r="17629" spans="1:11">
      <c r="A17629" s="29">
        <v>40948</v>
      </c>
      <c r="B17629" s="30">
        <v>5</v>
      </c>
      <c r="C17629" s="30" t="s">
        <v>13</v>
      </c>
      <c r="D17629" s="30">
        <v>0</v>
      </c>
      <c r="E17629" s="50" t="str">
        <f t="shared" si="825"/>
        <v>February</v>
      </c>
      <c r="F17629" s="14" t="str">
        <f t="shared" si="826"/>
        <v>Thursday</v>
      </c>
      <c r="G17629" s="15">
        <f>$D17629*VLOOKUP($A17629,Price_Table,MATCH($C17629,$A$6:$K$6,0),1)</f>
        <v>0</v>
      </c>
      <c r="H17629" s="15">
        <f>D17629*VLOOKUP(A17629,Cost_Table,MATCH(C17629,M$6:W$6,0),1)</f>
        <v>0</v>
      </c>
      <c r="I17629" s="15">
        <f t="shared" si="827"/>
        <v>0</v>
      </c>
      <c r="J17629" s="43"/>
      <c r="K17629" s="1"/>
    </row>
    <row r="17630" spans="1:11">
      <c r="A17630" s="29">
        <v>40949</v>
      </c>
      <c r="B17630" s="30">
        <v>5</v>
      </c>
      <c r="C17630" s="30" t="s">
        <v>13</v>
      </c>
      <c r="D17630" s="30">
        <v>0</v>
      </c>
      <c r="E17630" s="50" t="str">
        <f t="shared" si="825"/>
        <v>February</v>
      </c>
      <c r="F17630" s="14" t="str">
        <f t="shared" si="826"/>
        <v>Friday</v>
      </c>
      <c r="G17630" s="15">
        <f>$D17630*VLOOKUP($A17630,Price_Table,MATCH($C17630,$A$6:$K$6,0),1)</f>
        <v>0</v>
      </c>
      <c r="H17630" s="15">
        <f>D17630*VLOOKUP(A17630,Cost_Table,MATCH(C17630,M$6:W$6,0),1)</f>
        <v>0</v>
      </c>
      <c r="I17630" s="15">
        <f t="shared" si="827"/>
        <v>0</v>
      </c>
      <c r="J17630" s="43"/>
      <c r="K17630" s="1"/>
    </row>
    <row r="17631" spans="1:11">
      <c r="A17631" s="29">
        <v>40950</v>
      </c>
      <c r="B17631" s="30">
        <v>5</v>
      </c>
      <c r="C17631" s="30" t="s">
        <v>13</v>
      </c>
      <c r="D17631" s="30">
        <v>0</v>
      </c>
      <c r="E17631" s="50" t="str">
        <f t="shared" si="825"/>
        <v>February</v>
      </c>
      <c r="F17631" s="14" t="str">
        <f t="shared" si="826"/>
        <v>Saturday</v>
      </c>
      <c r="G17631" s="15">
        <f>$D17631*VLOOKUP($A17631,Price_Table,MATCH($C17631,$A$6:$K$6,0),1)</f>
        <v>0</v>
      </c>
      <c r="H17631" s="15">
        <f>D17631*VLOOKUP(A17631,Cost_Table,MATCH(C17631,M$6:W$6,0),1)</f>
        <v>0</v>
      </c>
      <c r="I17631" s="15">
        <f t="shared" si="827"/>
        <v>0</v>
      </c>
      <c r="J17631" s="43"/>
      <c r="K17631" s="1"/>
    </row>
    <row r="17632" spans="1:11">
      <c r="A17632" s="29">
        <v>40951</v>
      </c>
      <c r="B17632" s="30">
        <v>5</v>
      </c>
      <c r="C17632" s="30" t="s">
        <v>13</v>
      </c>
      <c r="D17632" s="30">
        <v>0</v>
      </c>
      <c r="E17632" s="50" t="str">
        <f t="shared" si="825"/>
        <v>February</v>
      </c>
      <c r="F17632" s="14" t="str">
        <f t="shared" si="826"/>
        <v>Sunday</v>
      </c>
      <c r="G17632" s="15">
        <f>$D17632*VLOOKUP($A17632,Price_Table,MATCH($C17632,$A$6:$K$6,0),1)</f>
        <v>0</v>
      </c>
      <c r="H17632" s="15">
        <f>D17632*VLOOKUP(A17632,Cost_Table,MATCH(C17632,M$6:W$6,0),1)</f>
        <v>0</v>
      </c>
      <c r="I17632" s="15">
        <f t="shared" si="827"/>
        <v>0</v>
      </c>
      <c r="J17632" s="43"/>
      <c r="K17632" s="1"/>
    </row>
    <row r="17633" spans="1:11">
      <c r="A17633" s="29">
        <v>40952</v>
      </c>
      <c r="B17633" s="30">
        <v>5</v>
      </c>
      <c r="C17633" s="30" t="s">
        <v>13</v>
      </c>
      <c r="D17633" s="30">
        <v>0</v>
      </c>
      <c r="E17633" s="50" t="str">
        <f t="shared" si="825"/>
        <v>February</v>
      </c>
      <c r="F17633" s="14" t="str">
        <f t="shared" si="826"/>
        <v>Monday</v>
      </c>
      <c r="G17633" s="15">
        <f>$D17633*VLOOKUP($A17633,Price_Table,MATCH($C17633,$A$6:$K$6,0),1)</f>
        <v>0</v>
      </c>
      <c r="H17633" s="15">
        <f>D17633*VLOOKUP(A17633,Cost_Table,MATCH(C17633,M$6:W$6,0),1)</f>
        <v>0</v>
      </c>
      <c r="I17633" s="15">
        <f t="shared" si="827"/>
        <v>0</v>
      </c>
      <c r="J17633" s="43"/>
      <c r="K17633" s="1"/>
    </row>
    <row r="17634" spans="1:11">
      <c r="A17634" s="29">
        <v>40953</v>
      </c>
      <c r="B17634" s="30">
        <v>5</v>
      </c>
      <c r="C17634" s="30" t="s">
        <v>13</v>
      </c>
      <c r="D17634" s="30">
        <v>0</v>
      </c>
      <c r="E17634" s="50" t="str">
        <f t="shared" si="825"/>
        <v>February</v>
      </c>
      <c r="F17634" s="14" t="str">
        <f t="shared" si="826"/>
        <v>Tuesday</v>
      </c>
      <c r="G17634" s="15">
        <f>$D17634*VLOOKUP($A17634,Price_Table,MATCH($C17634,$A$6:$K$6,0),1)</f>
        <v>0</v>
      </c>
      <c r="H17634" s="15">
        <f>D17634*VLOOKUP(A17634,Cost_Table,MATCH(C17634,M$6:W$6,0),1)</f>
        <v>0</v>
      </c>
      <c r="I17634" s="15">
        <f t="shared" si="827"/>
        <v>0</v>
      </c>
      <c r="J17634" s="43"/>
      <c r="K17634" s="1"/>
    </row>
    <row r="17635" spans="1:11">
      <c r="A17635" s="29">
        <v>40954</v>
      </c>
      <c r="B17635" s="30">
        <v>5</v>
      </c>
      <c r="C17635" s="30" t="s">
        <v>13</v>
      </c>
      <c r="D17635" s="30">
        <v>0</v>
      </c>
      <c r="E17635" s="50" t="str">
        <f t="shared" si="825"/>
        <v>February</v>
      </c>
      <c r="F17635" s="14" t="str">
        <f t="shared" si="826"/>
        <v>Wednesday</v>
      </c>
      <c r="G17635" s="15">
        <f>$D17635*VLOOKUP($A17635,Price_Table,MATCH($C17635,$A$6:$K$6,0),1)</f>
        <v>0</v>
      </c>
      <c r="H17635" s="15">
        <f>D17635*VLOOKUP(A17635,Cost_Table,MATCH(C17635,M$6:W$6,0),1)</f>
        <v>0</v>
      </c>
      <c r="I17635" s="15">
        <f t="shared" si="827"/>
        <v>0</v>
      </c>
      <c r="J17635" s="43"/>
      <c r="K17635" s="1"/>
    </row>
    <row r="17636" spans="1:11">
      <c r="A17636" s="29">
        <v>40955</v>
      </c>
      <c r="B17636" s="30">
        <v>5</v>
      </c>
      <c r="C17636" s="30" t="s">
        <v>13</v>
      </c>
      <c r="D17636" s="30">
        <v>0</v>
      </c>
      <c r="E17636" s="50" t="str">
        <f t="shared" si="825"/>
        <v>February</v>
      </c>
      <c r="F17636" s="14" t="str">
        <f t="shared" si="826"/>
        <v>Thursday</v>
      </c>
      <c r="G17636" s="15">
        <f>$D17636*VLOOKUP($A17636,Price_Table,MATCH($C17636,$A$6:$K$6,0),1)</f>
        <v>0</v>
      </c>
      <c r="H17636" s="15">
        <f>D17636*VLOOKUP(A17636,Cost_Table,MATCH(C17636,M$6:W$6,0),1)</f>
        <v>0</v>
      </c>
      <c r="I17636" s="15">
        <f t="shared" si="827"/>
        <v>0</v>
      </c>
      <c r="J17636" s="43"/>
      <c r="K17636" s="1"/>
    </row>
    <row r="17637" spans="1:11">
      <c r="A17637" s="29">
        <v>40956</v>
      </c>
      <c r="B17637" s="30">
        <v>5</v>
      </c>
      <c r="C17637" s="30" t="s">
        <v>13</v>
      </c>
      <c r="D17637" s="30">
        <v>0</v>
      </c>
      <c r="E17637" s="50" t="str">
        <f t="shared" si="825"/>
        <v>February</v>
      </c>
      <c r="F17637" s="14" t="str">
        <f t="shared" si="826"/>
        <v>Friday</v>
      </c>
      <c r="G17637" s="15">
        <f>$D17637*VLOOKUP($A17637,Price_Table,MATCH($C17637,$A$6:$K$6,0),1)</f>
        <v>0</v>
      </c>
      <c r="H17637" s="15">
        <f>D17637*VLOOKUP(A17637,Cost_Table,MATCH(C17637,M$6:W$6,0),1)</f>
        <v>0</v>
      </c>
      <c r="I17637" s="15">
        <f t="shared" si="827"/>
        <v>0</v>
      </c>
      <c r="J17637" s="43"/>
      <c r="K17637" s="1"/>
    </row>
    <row r="17638" spans="1:11">
      <c r="A17638" s="29">
        <v>40957</v>
      </c>
      <c r="B17638" s="30">
        <v>5</v>
      </c>
      <c r="C17638" s="30" t="s">
        <v>13</v>
      </c>
      <c r="D17638" s="30">
        <v>0</v>
      </c>
      <c r="E17638" s="50" t="str">
        <f t="shared" si="825"/>
        <v>February</v>
      </c>
      <c r="F17638" s="14" t="str">
        <f t="shared" si="826"/>
        <v>Saturday</v>
      </c>
      <c r="G17638" s="15">
        <f>$D17638*VLOOKUP($A17638,Price_Table,MATCH($C17638,$A$6:$K$6,0),1)</f>
        <v>0</v>
      </c>
      <c r="H17638" s="15">
        <f>D17638*VLOOKUP(A17638,Cost_Table,MATCH(C17638,M$6:W$6,0),1)</f>
        <v>0</v>
      </c>
      <c r="I17638" s="15">
        <f t="shared" si="827"/>
        <v>0</v>
      </c>
      <c r="J17638" s="43"/>
      <c r="K17638" s="1"/>
    </row>
    <row r="17639" spans="1:11">
      <c r="A17639" s="29">
        <v>40958</v>
      </c>
      <c r="B17639" s="30">
        <v>5</v>
      </c>
      <c r="C17639" s="30" t="s">
        <v>13</v>
      </c>
      <c r="D17639" s="30">
        <v>0</v>
      </c>
      <c r="E17639" s="50" t="str">
        <f t="shared" si="825"/>
        <v>February</v>
      </c>
      <c r="F17639" s="14" t="str">
        <f t="shared" si="826"/>
        <v>Sunday</v>
      </c>
      <c r="G17639" s="15">
        <f>$D17639*VLOOKUP($A17639,Price_Table,MATCH($C17639,$A$6:$K$6,0),1)</f>
        <v>0</v>
      </c>
      <c r="H17639" s="15">
        <f>D17639*VLOOKUP(A17639,Cost_Table,MATCH(C17639,M$6:W$6,0),1)</f>
        <v>0</v>
      </c>
      <c r="I17639" s="15">
        <f t="shared" si="827"/>
        <v>0</v>
      </c>
      <c r="J17639" s="43"/>
      <c r="K17639" s="1"/>
    </row>
    <row r="17640" spans="1:11">
      <c r="A17640" s="29">
        <v>40959</v>
      </c>
      <c r="B17640" s="30">
        <v>5</v>
      </c>
      <c r="C17640" s="30" t="s">
        <v>13</v>
      </c>
      <c r="D17640" s="30">
        <v>0</v>
      </c>
      <c r="E17640" s="50" t="str">
        <f t="shared" si="825"/>
        <v>February</v>
      </c>
      <c r="F17640" s="14" t="str">
        <f t="shared" si="826"/>
        <v>Monday</v>
      </c>
      <c r="G17640" s="15">
        <f>$D17640*VLOOKUP($A17640,Price_Table,MATCH($C17640,$A$6:$K$6,0),1)</f>
        <v>0</v>
      </c>
      <c r="H17640" s="15">
        <f>D17640*VLOOKUP(A17640,Cost_Table,MATCH(C17640,M$6:W$6,0),1)</f>
        <v>0</v>
      </c>
      <c r="I17640" s="15">
        <f t="shared" si="827"/>
        <v>0</v>
      </c>
      <c r="J17640" s="43"/>
      <c r="K17640" s="1"/>
    </row>
    <row r="17641" spans="1:11">
      <c r="A17641" s="29">
        <v>40960</v>
      </c>
      <c r="B17641" s="30">
        <v>5</v>
      </c>
      <c r="C17641" s="30" t="s">
        <v>13</v>
      </c>
      <c r="D17641" s="30">
        <v>0</v>
      </c>
      <c r="E17641" s="50" t="str">
        <f t="shared" si="825"/>
        <v>February</v>
      </c>
      <c r="F17641" s="14" t="str">
        <f t="shared" si="826"/>
        <v>Tuesday</v>
      </c>
      <c r="G17641" s="15">
        <f>$D17641*VLOOKUP($A17641,Price_Table,MATCH($C17641,$A$6:$K$6,0),1)</f>
        <v>0</v>
      </c>
      <c r="H17641" s="15">
        <f>D17641*VLOOKUP(A17641,Cost_Table,MATCH(C17641,M$6:W$6,0),1)</f>
        <v>0</v>
      </c>
      <c r="I17641" s="15">
        <f t="shared" si="827"/>
        <v>0</v>
      </c>
      <c r="J17641" s="43"/>
      <c r="K17641" s="1"/>
    </row>
    <row r="17642" spans="1:11">
      <c r="A17642" s="29">
        <v>40961</v>
      </c>
      <c r="B17642" s="30">
        <v>5</v>
      </c>
      <c r="C17642" s="30" t="s">
        <v>13</v>
      </c>
      <c r="D17642" s="30">
        <v>0</v>
      </c>
      <c r="E17642" s="50" t="str">
        <f t="shared" si="825"/>
        <v>February</v>
      </c>
      <c r="F17642" s="14" t="str">
        <f t="shared" si="826"/>
        <v>Wednesday</v>
      </c>
      <c r="G17642" s="15">
        <f>$D17642*VLOOKUP($A17642,Price_Table,MATCH($C17642,$A$6:$K$6,0),1)</f>
        <v>0</v>
      </c>
      <c r="H17642" s="15">
        <f>D17642*VLOOKUP(A17642,Cost_Table,MATCH(C17642,M$6:W$6,0),1)</f>
        <v>0</v>
      </c>
      <c r="I17642" s="15">
        <f t="shared" si="827"/>
        <v>0</v>
      </c>
      <c r="J17642" s="43"/>
      <c r="K17642" s="1"/>
    </row>
    <row r="17643" spans="1:11">
      <c r="A17643" s="29">
        <v>40962</v>
      </c>
      <c r="B17643" s="30">
        <v>5</v>
      </c>
      <c r="C17643" s="30" t="s">
        <v>13</v>
      </c>
      <c r="D17643" s="30">
        <v>0</v>
      </c>
      <c r="E17643" s="50" t="str">
        <f t="shared" si="825"/>
        <v>February</v>
      </c>
      <c r="F17643" s="14" t="str">
        <f t="shared" si="826"/>
        <v>Thursday</v>
      </c>
      <c r="G17643" s="15">
        <f>$D17643*VLOOKUP($A17643,Price_Table,MATCH($C17643,$A$6:$K$6,0),1)</f>
        <v>0</v>
      </c>
      <c r="H17643" s="15">
        <f>D17643*VLOOKUP(A17643,Cost_Table,MATCH(C17643,M$6:W$6,0),1)</f>
        <v>0</v>
      </c>
      <c r="I17643" s="15">
        <f t="shared" si="827"/>
        <v>0</v>
      </c>
      <c r="J17643" s="43"/>
      <c r="K17643" s="1"/>
    </row>
    <row r="17644" spans="1:11">
      <c r="A17644" s="29">
        <v>40963</v>
      </c>
      <c r="B17644" s="30">
        <v>5</v>
      </c>
      <c r="C17644" s="30" t="s">
        <v>13</v>
      </c>
      <c r="D17644" s="30">
        <v>0</v>
      </c>
      <c r="E17644" s="50" t="str">
        <f t="shared" si="825"/>
        <v>February</v>
      </c>
      <c r="F17644" s="14" t="str">
        <f t="shared" si="826"/>
        <v>Friday</v>
      </c>
      <c r="G17644" s="15">
        <f>$D17644*VLOOKUP($A17644,Price_Table,MATCH($C17644,$A$6:$K$6,0),1)</f>
        <v>0</v>
      </c>
      <c r="H17644" s="15">
        <f>D17644*VLOOKUP(A17644,Cost_Table,MATCH(C17644,M$6:W$6,0),1)</f>
        <v>0</v>
      </c>
      <c r="I17644" s="15">
        <f t="shared" si="827"/>
        <v>0</v>
      </c>
      <c r="J17644" s="43"/>
      <c r="K17644" s="1"/>
    </row>
    <row r="17645" spans="1:11">
      <c r="A17645" s="29">
        <v>40964</v>
      </c>
      <c r="B17645" s="30">
        <v>5</v>
      </c>
      <c r="C17645" s="30" t="s">
        <v>13</v>
      </c>
      <c r="D17645" s="30">
        <v>0</v>
      </c>
      <c r="E17645" s="50" t="str">
        <f t="shared" si="825"/>
        <v>February</v>
      </c>
      <c r="F17645" s="14" t="str">
        <f t="shared" si="826"/>
        <v>Saturday</v>
      </c>
      <c r="G17645" s="15">
        <f>$D17645*VLOOKUP($A17645,Price_Table,MATCH($C17645,$A$6:$K$6,0),1)</f>
        <v>0</v>
      </c>
      <c r="H17645" s="15">
        <f>D17645*VLOOKUP(A17645,Cost_Table,MATCH(C17645,M$6:W$6,0),1)</f>
        <v>0</v>
      </c>
      <c r="I17645" s="15">
        <f t="shared" si="827"/>
        <v>0</v>
      </c>
      <c r="J17645" s="43"/>
      <c r="K17645" s="1"/>
    </row>
    <row r="17646" spans="1:11">
      <c r="A17646" s="29">
        <v>40965</v>
      </c>
      <c r="B17646" s="30">
        <v>5</v>
      </c>
      <c r="C17646" s="30" t="s">
        <v>13</v>
      </c>
      <c r="D17646" s="30">
        <v>0</v>
      </c>
      <c r="E17646" s="50" t="str">
        <f t="shared" si="825"/>
        <v>February</v>
      </c>
      <c r="F17646" s="14" t="str">
        <f t="shared" si="826"/>
        <v>Sunday</v>
      </c>
      <c r="G17646" s="15">
        <f>$D17646*VLOOKUP($A17646,Price_Table,MATCH($C17646,$A$6:$K$6,0),1)</f>
        <v>0</v>
      </c>
      <c r="H17646" s="15">
        <f>D17646*VLOOKUP(A17646,Cost_Table,MATCH(C17646,M$6:W$6,0),1)</f>
        <v>0</v>
      </c>
      <c r="I17646" s="15">
        <f t="shared" si="827"/>
        <v>0</v>
      </c>
      <c r="J17646" s="43"/>
      <c r="K17646" s="1"/>
    </row>
    <row r="17647" spans="1:11">
      <c r="A17647" s="29">
        <v>40966</v>
      </c>
      <c r="B17647" s="30">
        <v>5</v>
      </c>
      <c r="C17647" s="30" t="s">
        <v>13</v>
      </c>
      <c r="D17647" s="30">
        <v>0</v>
      </c>
      <c r="E17647" s="50" t="str">
        <f t="shared" si="825"/>
        <v>February</v>
      </c>
      <c r="F17647" s="14" t="str">
        <f t="shared" si="826"/>
        <v>Monday</v>
      </c>
      <c r="G17647" s="15">
        <f>$D17647*VLOOKUP($A17647,Price_Table,MATCH($C17647,$A$6:$K$6,0),1)</f>
        <v>0</v>
      </c>
      <c r="H17647" s="15">
        <f>D17647*VLOOKUP(A17647,Cost_Table,MATCH(C17647,M$6:W$6,0),1)</f>
        <v>0</v>
      </c>
      <c r="I17647" s="15">
        <f t="shared" si="827"/>
        <v>0</v>
      </c>
      <c r="J17647" s="43"/>
      <c r="K17647" s="1"/>
    </row>
    <row r="17648" spans="1:11">
      <c r="A17648" s="29">
        <v>40967</v>
      </c>
      <c r="B17648" s="30">
        <v>5</v>
      </c>
      <c r="C17648" s="30" t="s">
        <v>13</v>
      </c>
      <c r="D17648" s="30">
        <v>0</v>
      </c>
      <c r="E17648" s="50" t="str">
        <f t="shared" si="825"/>
        <v>February</v>
      </c>
      <c r="F17648" s="14" t="str">
        <f t="shared" si="826"/>
        <v>Tuesday</v>
      </c>
      <c r="G17648" s="15">
        <f>$D17648*VLOOKUP($A17648,Price_Table,MATCH($C17648,$A$6:$K$6,0),1)</f>
        <v>0</v>
      </c>
      <c r="H17648" s="15">
        <f>D17648*VLOOKUP(A17648,Cost_Table,MATCH(C17648,M$6:W$6,0),1)</f>
        <v>0</v>
      </c>
      <c r="I17648" s="15">
        <f t="shared" si="827"/>
        <v>0</v>
      </c>
      <c r="J17648" s="43"/>
      <c r="K17648" s="1"/>
    </row>
    <row r="17649" spans="1:11">
      <c r="A17649" s="29">
        <v>40968</v>
      </c>
      <c r="B17649" s="30">
        <v>5</v>
      </c>
      <c r="C17649" s="30" t="s">
        <v>13</v>
      </c>
      <c r="D17649" s="30">
        <v>0</v>
      </c>
      <c r="E17649" s="50" t="str">
        <f t="shared" si="825"/>
        <v>February</v>
      </c>
      <c r="F17649" s="14" t="str">
        <f t="shared" si="826"/>
        <v>Wednesday</v>
      </c>
      <c r="G17649" s="15">
        <f>$D17649*VLOOKUP($A17649,Price_Table,MATCH($C17649,$A$6:$K$6,0),1)</f>
        <v>0</v>
      </c>
      <c r="H17649" s="15">
        <f>D17649*VLOOKUP(A17649,Cost_Table,MATCH(C17649,M$6:W$6,0),1)</f>
        <v>0</v>
      </c>
      <c r="I17649" s="15">
        <f t="shared" si="827"/>
        <v>0</v>
      </c>
      <c r="J17649" s="43"/>
      <c r="K17649" s="1"/>
    </row>
    <row r="17650" spans="1:11">
      <c r="A17650" s="29">
        <v>40969</v>
      </c>
      <c r="B17650" s="30">
        <v>5</v>
      </c>
      <c r="C17650" s="30" t="s">
        <v>13</v>
      </c>
      <c r="D17650" s="30">
        <v>0</v>
      </c>
      <c r="E17650" s="50" t="str">
        <f t="shared" si="825"/>
        <v>March</v>
      </c>
      <c r="F17650" s="14" t="str">
        <f t="shared" si="826"/>
        <v>Thursday</v>
      </c>
      <c r="G17650" s="15">
        <f>$D17650*VLOOKUP($A17650,Price_Table,MATCH($C17650,$A$6:$K$6,0),1)</f>
        <v>0</v>
      </c>
      <c r="H17650" s="15">
        <f>D17650*VLOOKUP(A17650,Cost_Table,MATCH(C17650,M$6:W$6,0),1)</f>
        <v>0</v>
      </c>
      <c r="I17650" s="15">
        <f t="shared" si="827"/>
        <v>0</v>
      </c>
      <c r="J17650" s="43"/>
      <c r="K17650" s="1"/>
    </row>
    <row r="17651" spans="1:11">
      <c r="A17651" s="29">
        <v>40970</v>
      </c>
      <c r="B17651" s="30">
        <v>5</v>
      </c>
      <c r="C17651" s="30" t="s">
        <v>13</v>
      </c>
      <c r="D17651" s="30">
        <v>0</v>
      </c>
      <c r="E17651" s="50" t="str">
        <f t="shared" si="825"/>
        <v>March</v>
      </c>
      <c r="F17651" s="14" t="str">
        <f t="shared" si="826"/>
        <v>Friday</v>
      </c>
      <c r="G17651" s="15">
        <f>$D17651*VLOOKUP($A17651,Price_Table,MATCH($C17651,$A$6:$K$6,0),1)</f>
        <v>0</v>
      </c>
      <c r="H17651" s="15">
        <f>D17651*VLOOKUP(A17651,Cost_Table,MATCH(C17651,M$6:W$6,0),1)</f>
        <v>0</v>
      </c>
      <c r="I17651" s="15">
        <f t="shared" si="827"/>
        <v>0</v>
      </c>
      <c r="J17651" s="43"/>
      <c r="K17651" s="1"/>
    </row>
    <row r="17652" spans="1:11">
      <c r="A17652" s="29">
        <v>40971</v>
      </c>
      <c r="B17652" s="30">
        <v>5</v>
      </c>
      <c r="C17652" s="30" t="s">
        <v>13</v>
      </c>
      <c r="D17652" s="30">
        <v>0</v>
      </c>
      <c r="E17652" s="50" t="str">
        <f t="shared" si="825"/>
        <v>March</v>
      </c>
      <c r="F17652" s="14" t="str">
        <f t="shared" si="826"/>
        <v>Saturday</v>
      </c>
      <c r="G17652" s="15">
        <f>$D17652*VLOOKUP($A17652,Price_Table,MATCH($C17652,$A$6:$K$6,0),1)</f>
        <v>0</v>
      </c>
      <c r="H17652" s="15">
        <f>D17652*VLOOKUP(A17652,Cost_Table,MATCH(C17652,M$6:W$6,0),1)</f>
        <v>0</v>
      </c>
      <c r="I17652" s="15">
        <f t="shared" si="827"/>
        <v>0</v>
      </c>
      <c r="J17652" s="43"/>
      <c r="K17652" s="1"/>
    </row>
    <row r="17653" spans="1:11">
      <c r="A17653" s="29">
        <v>40972</v>
      </c>
      <c r="B17653" s="30">
        <v>5</v>
      </c>
      <c r="C17653" s="30" t="s">
        <v>13</v>
      </c>
      <c r="D17653" s="30">
        <v>0</v>
      </c>
      <c r="E17653" s="50" t="str">
        <f t="shared" si="825"/>
        <v>March</v>
      </c>
      <c r="F17653" s="14" t="str">
        <f t="shared" si="826"/>
        <v>Sunday</v>
      </c>
      <c r="G17653" s="15">
        <f>$D17653*VLOOKUP($A17653,Price_Table,MATCH($C17653,$A$6:$K$6,0),1)</f>
        <v>0</v>
      </c>
      <c r="H17653" s="15">
        <f>D17653*VLOOKUP(A17653,Cost_Table,MATCH(C17653,M$6:W$6,0),1)</f>
        <v>0</v>
      </c>
      <c r="I17653" s="15">
        <f t="shared" si="827"/>
        <v>0</v>
      </c>
      <c r="J17653" s="43"/>
      <c r="K17653" s="1"/>
    </row>
    <row r="17654" spans="1:11">
      <c r="A17654" s="29">
        <v>40973</v>
      </c>
      <c r="B17654" s="30">
        <v>5</v>
      </c>
      <c r="C17654" s="30" t="s">
        <v>13</v>
      </c>
      <c r="D17654" s="30">
        <v>0</v>
      </c>
      <c r="E17654" s="50" t="str">
        <f t="shared" si="825"/>
        <v>March</v>
      </c>
      <c r="F17654" s="14" t="str">
        <f t="shared" si="826"/>
        <v>Monday</v>
      </c>
      <c r="G17654" s="15">
        <f>$D17654*VLOOKUP($A17654,Price_Table,MATCH($C17654,$A$6:$K$6,0),1)</f>
        <v>0</v>
      </c>
      <c r="H17654" s="15">
        <f>D17654*VLOOKUP(A17654,Cost_Table,MATCH(C17654,M$6:W$6,0),1)</f>
        <v>0</v>
      </c>
      <c r="I17654" s="15">
        <f t="shared" si="827"/>
        <v>0</v>
      </c>
      <c r="J17654" s="43"/>
      <c r="K17654" s="1"/>
    </row>
    <row r="17655" spans="1:11">
      <c r="A17655" s="29">
        <v>40974</v>
      </c>
      <c r="B17655" s="30">
        <v>5</v>
      </c>
      <c r="C17655" s="30" t="s">
        <v>13</v>
      </c>
      <c r="D17655" s="30">
        <v>0</v>
      </c>
      <c r="E17655" s="50" t="str">
        <f t="shared" si="825"/>
        <v>March</v>
      </c>
      <c r="F17655" s="14" t="str">
        <f t="shared" si="826"/>
        <v>Tuesday</v>
      </c>
      <c r="G17655" s="15">
        <f>$D17655*VLOOKUP($A17655,Price_Table,MATCH($C17655,$A$6:$K$6,0),1)</f>
        <v>0</v>
      </c>
      <c r="H17655" s="15">
        <f>D17655*VLOOKUP(A17655,Cost_Table,MATCH(C17655,M$6:W$6,0),1)</f>
        <v>0</v>
      </c>
      <c r="I17655" s="15">
        <f t="shared" si="827"/>
        <v>0</v>
      </c>
      <c r="J17655" s="43"/>
      <c r="K17655" s="1"/>
    </row>
    <row r="17656" spans="1:11">
      <c r="A17656" s="29">
        <v>40975</v>
      </c>
      <c r="B17656" s="30">
        <v>5</v>
      </c>
      <c r="C17656" s="30" t="s">
        <v>13</v>
      </c>
      <c r="D17656" s="30">
        <v>0</v>
      </c>
      <c r="E17656" s="50" t="str">
        <f t="shared" si="825"/>
        <v>March</v>
      </c>
      <c r="F17656" s="14" t="str">
        <f t="shared" si="826"/>
        <v>Wednesday</v>
      </c>
      <c r="G17656" s="15">
        <f>$D17656*VLOOKUP($A17656,Price_Table,MATCH($C17656,$A$6:$K$6,0),1)</f>
        <v>0</v>
      </c>
      <c r="H17656" s="15">
        <f>D17656*VLOOKUP(A17656,Cost_Table,MATCH(C17656,M$6:W$6,0),1)</f>
        <v>0</v>
      </c>
      <c r="I17656" s="15">
        <f t="shared" si="827"/>
        <v>0</v>
      </c>
      <c r="J17656" s="43"/>
      <c r="K17656" s="1"/>
    </row>
    <row r="17657" spans="1:11">
      <c r="A17657" s="29">
        <v>40976</v>
      </c>
      <c r="B17657" s="30">
        <v>5</v>
      </c>
      <c r="C17657" s="30" t="s">
        <v>13</v>
      </c>
      <c r="D17657" s="30">
        <v>0</v>
      </c>
      <c r="E17657" s="50" t="str">
        <f t="shared" si="825"/>
        <v>March</v>
      </c>
      <c r="F17657" s="14" t="str">
        <f t="shared" si="826"/>
        <v>Thursday</v>
      </c>
      <c r="G17657" s="15">
        <f>$D17657*VLOOKUP($A17657,Price_Table,MATCH($C17657,$A$6:$K$6,0),1)</f>
        <v>0</v>
      </c>
      <c r="H17657" s="15">
        <f>D17657*VLOOKUP(A17657,Cost_Table,MATCH(C17657,M$6:W$6,0),1)</f>
        <v>0</v>
      </c>
      <c r="I17657" s="15">
        <f t="shared" si="827"/>
        <v>0</v>
      </c>
      <c r="J17657" s="43"/>
      <c r="K17657" s="1"/>
    </row>
    <row r="17658" spans="1:11">
      <c r="A17658" s="29">
        <v>40977</v>
      </c>
      <c r="B17658" s="30">
        <v>5</v>
      </c>
      <c r="C17658" s="30" t="s">
        <v>13</v>
      </c>
      <c r="D17658" s="30">
        <v>0</v>
      </c>
      <c r="E17658" s="50" t="str">
        <f t="shared" si="825"/>
        <v>March</v>
      </c>
      <c r="F17658" s="14" t="str">
        <f t="shared" si="826"/>
        <v>Friday</v>
      </c>
      <c r="G17658" s="15">
        <f>$D17658*VLOOKUP($A17658,Price_Table,MATCH($C17658,$A$6:$K$6,0),1)</f>
        <v>0</v>
      </c>
      <c r="H17658" s="15">
        <f>D17658*VLOOKUP(A17658,Cost_Table,MATCH(C17658,M$6:W$6,0),1)</f>
        <v>0</v>
      </c>
      <c r="I17658" s="15">
        <f t="shared" si="827"/>
        <v>0</v>
      </c>
      <c r="J17658" s="43"/>
      <c r="K17658" s="1"/>
    </row>
    <row r="17659" spans="1:11">
      <c r="A17659" s="29">
        <v>40978</v>
      </c>
      <c r="B17659" s="30">
        <v>5</v>
      </c>
      <c r="C17659" s="30" t="s">
        <v>13</v>
      </c>
      <c r="D17659" s="30">
        <v>0</v>
      </c>
      <c r="E17659" s="50" t="str">
        <f t="shared" si="825"/>
        <v>March</v>
      </c>
      <c r="F17659" s="14" t="str">
        <f t="shared" si="826"/>
        <v>Saturday</v>
      </c>
      <c r="G17659" s="15">
        <f>$D17659*VLOOKUP($A17659,Price_Table,MATCH($C17659,$A$6:$K$6,0),1)</f>
        <v>0</v>
      </c>
      <c r="H17659" s="15">
        <f>D17659*VLOOKUP(A17659,Cost_Table,MATCH(C17659,M$6:W$6,0),1)</f>
        <v>0</v>
      </c>
      <c r="I17659" s="15">
        <f t="shared" si="827"/>
        <v>0</v>
      </c>
      <c r="J17659" s="43"/>
      <c r="K17659" s="1"/>
    </row>
    <row r="17660" spans="1:11">
      <c r="A17660" s="29">
        <v>40979</v>
      </c>
      <c r="B17660" s="30">
        <v>5</v>
      </c>
      <c r="C17660" s="30" t="s">
        <v>13</v>
      </c>
      <c r="D17660" s="30">
        <v>0</v>
      </c>
      <c r="E17660" s="50" t="str">
        <f t="shared" si="825"/>
        <v>March</v>
      </c>
      <c r="F17660" s="14" t="str">
        <f t="shared" si="826"/>
        <v>Sunday</v>
      </c>
      <c r="G17660" s="15">
        <f>$D17660*VLOOKUP($A17660,Price_Table,MATCH($C17660,$A$6:$K$6,0),1)</f>
        <v>0</v>
      </c>
      <c r="H17660" s="15">
        <f>D17660*VLOOKUP(A17660,Cost_Table,MATCH(C17660,M$6:W$6,0),1)</f>
        <v>0</v>
      </c>
      <c r="I17660" s="15">
        <f t="shared" si="827"/>
        <v>0</v>
      </c>
      <c r="J17660" s="43"/>
      <c r="K17660" s="1"/>
    </row>
    <row r="17661" spans="1:11">
      <c r="A17661" s="29">
        <v>40980</v>
      </c>
      <c r="B17661" s="30">
        <v>5</v>
      </c>
      <c r="C17661" s="30" t="s">
        <v>13</v>
      </c>
      <c r="D17661" s="30">
        <v>0</v>
      </c>
      <c r="E17661" s="50" t="str">
        <f t="shared" si="825"/>
        <v>March</v>
      </c>
      <c r="F17661" s="14" t="str">
        <f t="shared" si="826"/>
        <v>Monday</v>
      </c>
      <c r="G17661" s="15">
        <f>$D17661*VLOOKUP($A17661,Price_Table,MATCH($C17661,$A$6:$K$6,0),1)</f>
        <v>0</v>
      </c>
      <c r="H17661" s="15">
        <f>D17661*VLOOKUP(A17661,Cost_Table,MATCH(C17661,M$6:W$6,0),1)</f>
        <v>0</v>
      </c>
      <c r="I17661" s="15">
        <f t="shared" si="827"/>
        <v>0</v>
      </c>
      <c r="J17661" s="43"/>
      <c r="K17661" s="1"/>
    </row>
    <row r="17662" spans="1:11">
      <c r="A17662" s="29">
        <v>40981</v>
      </c>
      <c r="B17662" s="30">
        <v>5</v>
      </c>
      <c r="C17662" s="30" t="s">
        <v>13</v>
      </c>
      <c r="D17662" s="30">
        <v>0</v>
      </c>
      <c r="E17662" s="50" t="str">
        <f t="shared" si="825"/>
        <v>March</v>
      </c>
      <c r="F17662" s="14" t="str">
        <f t="shared" si="826"/>
        <v>Tuesday</v>
      </c>
      <c r="G17662" s="15">
        <f>$D17662*VLOOKUP($A17662,Price_Table,MATCH($C17662,$A$6:$K$6,0),1)</f>
        <v>0</v>
      </c>
      <c r="H17662" s="15">
        <f>D17662*VLOOKUP(A17662,Cost_Table,MATCH(C17662,M$6:W$6,0),1)</f>
        <v>0</v>
      </c>
      <c r="I17662" s="15">
        <f t="shared" si="827"/>
        <v>0</v>
      </c>
      <c r="J17662" s="43"/>
      <c r="K17662" s="1"/>
    </row>
    <row r="17663" spans="1:11">
      <c r="A17663" s="29">
        <v>40982</v>
      </c>
      <c r="B17663" s="30">
        <v>5</v>
      </c>
      <c r="C17663" s="30" t="s">
        <v>13</v>
      </c>
      <c r="D17663" s="30">
        <v>0</v>
      </c>
      <c r="E17663" s="50" t="str">
        <f t="shared" si="825"/>
        <v>March</v>
      </c>
      <c r="F17663" s="14" t="str">
        <f t="shared" si="826"/>
        <v>Wednesday</v>
      </c>
      <c r="G17663" s="15">
        <f>$D17663*VLOOKUP($A17663,Price_Table,MATCH($C17663,$A$6:$K$6,0),1)</f>
        <v>0</v>
      </c>
      <c r="H17663" s="15">
        <f>D17663*VLOOKUP(A17663,Cost_Table,MATCH(C17663,M$6:W$6,0),1)</f>
        <v>0</v>
      </c>
      <c r="I17663" s="15">
        <f t="shared" si="827"/>
        <v>0</v>
      </c>
      <c r="J17663" s="43"/>
      <c r="K17663" s="1"/>
    </row>
    <row r="17664" spans="1:11">
      <c r="A17664" s="29">
        <v>40983</v>
      </c>
      <c r="B17664" s="30">
        <v>5</v>
      </c>
      <c r="C17664" s="30" t="s">
        <v>13</v>
      </c>
      <c r="D17664" s="30">
        <v>0</v>
      </c>
      <c r="E17664" s="50" t="str">
        <f t="shared" si="825"/>
        <v>March</v>
      </c>
      <c r="F17664" s="14" t="str">
        <f t="shared" si="826"/>
        <v>Thursday</v>
      </c>
      <c r="G17664" s="15">
        <f>$D17664*VLOOKUP($A17664,Price_Table,MATCH($C17664,$A$6:$K$6,0),1)</f>
        <v>0</v>
      </c>
      <c r="H17664" s="15">
        <f>D17664*VLOOKUP(A17664,Cost_Table,MATCH(C17664,M$6:W$6,0),1)</f>
        <v>0</v>
      </c>
      <c r="I17664" s="15">
        <f t="shared" si="827"/>
        <v>0</v>
      </c>
      <c r="J17664" s="43"/>
      <c r="K17664" s="1"/>
    </row>
    <row r="17665" spans="1:11">
      <c r="A17665" s="29">
        <v>40984</v>
      </c>
      <c r="B17665" s="30">
        <v>5</v>
      </c>
      <c r="C17665" s="30" t="s">
        <v>13</v>
      </c>
      <c r="D17665" s="30">
        <v>0</v>
      </c>
      <c r="E17665" s="50" t="str">
        <f t="shared" si="825"/>
        <v>March</v>
      </c>
      <c r="F17665" s="14" t="str">
        <f t="shared" si="826"/>
        <v>Friday</v>
      </c>
      <c r="G17665" s="15">
        <f>$D17665*VLOOKUP($A17665,Price_Table,MATCH($C17665,$A$6:$K$6,0),1)</f>
        <v>0</v>
      </c>
      <c r="H17665" s="15">
        <f>D17665*VLOOKUP(A17665,Cost_Table,MATCH(C17665,M$6:W$6,0),1)</f>
        <v>0</v>
      </c>
      <c r="I17665" s="15">
        <f t="shared" si="827"/>
        <v>0</v>
      </c>
      <c r="J17665" s="43"/>
      <c r="K17665" s="1"/>
    </row>
    <row r="17666" spans="1:11">
      <c r="A17666" s="29">
        <v>40985</v>
      </c>
      <c r="B17666" s="30">
        <v>5</v>
      </c>
      <c r="C17666" s="30" t="s">
        <v>13</v>
      </c>
      <c r="D17666" s="30">
        <v>0</v>
      </c>
      <c r="E17666" s="50" t="str">
        <f t="shared" si="825"/>
        <v>March</v>
      </c>
      <c r="F17666" s="14" t="str">
        <f t="shared" si="826"/>
        <v>Saturday</v>
      </c>
      <c r="G17666" s="15">
        <f>$D17666*VLOOKUP($A17666,Price_Table,MATCH($C17666,$A$6:$K$6,0),1)</f>
        <v>0</v>
      </c>
      <c r="H17666" s="15">
        <f>D17666*VLOOKUP(A17666,Cost_Table,MATCH(C17666,M$6:W$6,0),1)</f>
        <v>0</v>
      </c>
      <c r="I17666" s="15">
        <f t="shared" si="827"/>
        <v>0</v>
      </c>
      <c r="J17666" s="43"/>
      <c r="K17666" s="1"/>
    </row>
    <row r="17667" spans="1:11">
      <c r="A17667" s="29">
        <v>40986</v>
      </c>
      <c r="B17667" s="30">
        <v>5</v>
      </c>
      <c r="C17667" s="30" t="s">
        <v>13</v>
      </c>
      <c r="D17667" s="30">
        <v>0</v>
      </c>
      <c r="E17667" s="50" t="str">
        <f t="shared" si="825"/>
        <v>March</v>
      </c>
      <c r="F17667" s="14" t="str">
        <f t="shared" si="826"/>
        <v>Sunday</v>
      </c>
      <c r="G17667" s="15">
        <f>$D17667*VLOOKUP($A17667,Price_Table,MATCH($C17667,$A$6:$K$6,0),1)</f>
        <v>0</v>
      </c>
      <c r="H17667" s="15">
        <f>D17667*VLOOKUP(A17667,Cost_Table,MATCH(C17667,M$6:W$6,0),1)</f>
        <v>0</v>
      </c>
      <c r="I17667" s="15">
        <f t="shared" si="827"/>
        <v>0</v>
      </c>
      <c r="J17667" s="43"/>
      <c r="K17667" s="1"/>
    </row>
    <row r="17668" spans="1:11">
      <c r="A17668" s="29">
        <v>40987</v>
      </c>
      <c r="B17668" s="30">
        <v>5</v>
      </c>
      <c r="C17668" s="30" t="s">
        <v>13</v>
      </c>
      <c r="D17668" s="30">
        <v>0</v>
      </c>
      <c r="E17668" s="50" t="str">
        <f t="shared" si="825"/>
        <v>March</v>
      </c>
      <c r="F17668" s="14" t="str">
        <f t="shared" si="826"/>
        <v>Monday</v>
      </c>
      <c r="G17668" s="15">
        <f>$D17668*VLOOKUP($A17668,Price_Table,MATCH($C17668,$A$6:$K$6,0),1)</f>
        <v>0</v>
      </c>
      <c r="H17668" s="15">
        <f>D17668*VLOOKUP(A17668,Cost_Table,MATCH(C17668,M$6:W$6,0),1)</f>
        <v>0</v>
      </c>
      <c r="I17668" s="15">
        <f t="shared" si="827"/>
        <v>0</v>
      </c>
      <c r="J17668" s="43"/>
      <c r="K17668" s="1"/>
    </row>
    <row r="17669" spans="1:11">
      <c r="A17669" s="29">
        <v>40988</v>
      </c>
      <c r="B17669" s="30">
        <v>5</v>
      </c>
      <c r="C17669" s="30" t="s">
        <v>13</v>
      </c>
      <c r="D17669" s="30">
        <v>0</v>
      </c>
      <c r="E17669" s="50" t="str">
        <f t="shared" si="825"/>
        <v>March</v>
      </c>
      <c r="F17669" s="14" t="str">
        <f t="shared" si="826"/>
        <v>Tuesday</v>
      </c>
      <c r="G17669" s="15">
        <f>$D17669*VLOOKUP($A17669,Price_Table,MATCH($C17669,$A$6:$K$6,0),1)</f>
        <v>0</v>
      </c>
      <c r="H17669" s="15">
        <f>D17669*VLOOKUP(A17669,Cost_Table,MATCH(C17669,M$6:W$6,0),1)</f>
        <v>0</v>
      </c>
      <c r="I17669" s="15">
        <f t="shared" si="827"/>
        <v>0</v>
      </c>
      <c r="J17669" s="43"/>
      <c r="K17669" s="1"/>
    </row>
    <row r="17670" spans="1:11">
      <c r="A17670" s="29">
        <v>40989</v>
      </c>
      <c r="B17670" s="30">
        <v>5</v>
      </c>
      <c r="C17670" s="30" t="s">
        <v>13</v>
      </c>
      <c r="D17670" s="30">
        <v>0</v>
      </c>
      <c r="E17670" s="50" t="str">
        <f t="shared" si="825"/>
        <v>March</v>
      </c>
      <c r="F17670" s="14" t="str">
        <f t="shared" si="826"/>
        <v>Wednesday</v>
      </c>
      <c r="G17670" s="15">
        <f>$D17670*VLOOKUP($A17670,Price_Table,MATCH($C17670,$A$6:$K$6,0),1)</f>
        <v>0</v>
      </c>
      <c r="H17670" s="15">
        <f>D17670*VLOOKUP(A17670,Cost_Table,MATCH(C17670,M$6:W$6,0),1)</f>
        <v>0</v>
      </c>
      <c r="I17670" s="15">
        <f t="shared" si="827"/>
        <v>0</v>
      </c>
      <c r="J17670" s="43"/>
      <c r="K17670" s="1"/>
    </row>
    <row r="17671" spans="1:11">
      <c r="A17671" s="29">
        <v>40990</v>
      </c>
      <c r="B17671" s="30">
        <v>5</v>
      </c>
      <c r="C17671" s="30" t="s">
        <v>13</v>
      </c>
      <c r="D17671" s="30">
        <v>0</v>
      </c>
      <c r="E17671" s="50" t="str">
        <f t="shared" si="825"/>
        <v>March</v>
      </c>
      <c r="F17671" s="14" t="str">
        <f t="shared" si="826"/>
        <v>Thursday</v>
      </c>
      <c r="G17671" s="15">
        <f>$D17671*VLOOKUP($A17671,Price_Table,MATCH($C17671,$A$6:$K$6,0),1)</f>
        <v>0</v>
      </c>
      <c r="H17671" s="15">
        <f>D17671*VLOOKUP(A17671,Cost_Table,MATCH(C17671,M$6:W$6,0),1)</f>
        <v>0</v>
      </c>
      <c r="I17671" s="15">
        <f t="shared" si="827"/>
        <v>0</v>
      </c>
      <c r="J17671" s="43"/>
      <c r="K17671" s="1"/>
    </row>
    <row r="17672" spans="1:11">
      <c r="A17672" s="29">
        <v>40991</v>
      </c>
      <c r="B17672" s="30">
        <v>5</v>
      </c>
      <c r="C17672" s="30" t="s">
        <v>13</v>
      </c>
      <c r="D17672" s="30">
        <v>0</v>
      </c>
      <c r="E17672" s="50" t="str">
        <f t="shared" si="825"/>
        <v>March</v>
      </c>
      <c r="F17672" s="14" t="str">
        <f t="shared" si="826"/>
        <v>Friday</v>
      </c>
      <c r="G17672" s="15">
        <f>$D17672*VLOOKUP($A17672,Price_Table,MATCH($C17672,$A$6:$K$6,0),1)</f>
        <v>0</v>
      </c>
      <c r="H17672" s="15">
        <f>D17672*VLOOKUP(A17672,Cost_Table,MATCH(C17672,M$6:W$6,0),1)</f>
        <v>0</v>
      </c>
      <c r="I17672" s="15">
        <f t="shared" si="827"/>
        <v>0</v>
      </c>
      <c r="J17672" s="43"/>
      <c r="K17672" s="1"/>
    </row>
    <row r="17673" spans="1:11">
      <c r="A17673" s="29">
        <v>40992</v>
      </c>
      <c r="B17673" s="30">
        <v>5</v>
      </c>
      <c r="C17673" s="30" t="s">
        <v>13</v>
      </c>
      <c r="D17673" s="30">
        <v>0</v>
      </c>
      <c r="E17673" s="50" t="str">
        <f t="shared" si="825"/>
        <v>March</v>
      </c>
      <c r="F17673" s="14" t="str">
        <f t="shared" si="826"/>
        <v>Saturday</v>
      </c>
      <c r="G17673" s="15">
        <f>$D17673*VLOOKUP($A17673,Price_Table,MATCH($C17673,$A$6:$K$6,0),1)</f>
        <v>0</v>
      </c>
      <c r="H17673" s="15">
        <f>D17673*VLOOKUP(A17673,Cost_Table,MATCH(C17673,M$6:W$6,0),1)</f>
        <v>0</v>
      </c>
      <c r="I17673" s="15">
        <f t="shared" si="827"/>
        <v>0</v>
      </c>
      <c r="J17673" s="43"/>
      <c r="K17673" s="1"/>
    </row>
    <row r="17674" spans="1:11">
      <c r="A17674" s="29">
        <v>40993</v>
      </c>
      <c r="B17674" s="30">
        <v>5</v>
      </c>
      <c r="C17674" s="30" t="s">
        <v>13</v>
      </c>
      <c r="D17674" s="30">
        <v>0</v>
      </c>
      <c r="E17674" s="50" t="str">
        <f t="shared" si="825"/>
        <v>March</v>
      </c>
      <c r="F17674" s="14" t="str">
        <f t="shared" si="826"/>
        <v>Sunday</v>
      </c>
      <c r="G17674" s="15">
        <f>$D17674*VLOOKUP($A17674,Price_Table,MATCH($C17674,$A$6:$K$6,0),1)</f>
        <v>0</v>
      </c>
      <c r="H17674" s="15">
        <f>D17674*VLOOKUP(A17674,Cost_Table,MATCH(C17674,M$6:W$6,0),1)</f>
        <v>0</v>
      </c>
      <c r="I17674" s="15">
        <f t="shared" si="827"/>
        <v>0</v>
      </c>
      <c r="J17674" s="43"/>
      <c r="K17674" s="1"/>
    </row>
    <row r="17675" spans="1:11">
      <c r="A17675" s="29">
        <v>40994</v>
      </c>
      <c r="B17675" s="30">
        <v>5</v>
      </c>
      <c r="C17675" s="30" t="s">
        <v>13</v>
      </c>
      <c r="D17675" s="30">
        <v>0</v>
      </c>
      <c r="E17675" s="50" t="str">
        <f t="shared" si="825"/>
        <v>March</v>
      </c>
      <c r="F17675" s="14" t="str">
        <f t="shared" si="826"/>
        <v>Monday</v>
      </c>
      <c r="G17675" s="15">
        <f>$D17675*VLOOKUP($A17675,Price_Table,MATCH($C17675,$A$6:$K$6,0),1)</f>
        <v>0</v>
      </c>
      <c r="H17675" s="15">
        <f>D17675*VLOOKUP(A17675,Cost_Table,MATCH(C17675,M$6:W$6,0),1)</f>
        <v>0</v>
      </c>
      <c r="I17675" s="15">
        <f t="shared" si="827"/>
        <v>0</v>
      </c>
      <c r="J17675" s="43"/>
      <c r="K17675" s="1"/>
    </row>
    <row r="17676" spans="1:11">
      <c r="A17676" s="29">
        <v>40995</v>
      </c>
      <c r="B17676" s="30">
        <v>5</v>
      </c>
      <c r="C17676" s="30" t="s">
        <v>13</v>
      </c>
      <c r="D17676" s="30">
        <v>0</v>
      </c>
      <c r="E17676" s="50" t="str">
        <f t="shared" si="825"/>
        <v>March</v>
      </c>
      <c r="F17676" s="14" t="str">
        <f t="shared" si="826"/>
        <v>Tuesday</v>
      </c>
      <c r="G17676" s="15">
        <f>$D17676*VLOOKUP($A17676,Price_Table,MATCH($C17676,$A$6:$K$6,0),1)</f>
        <v>0</v>
      </c>
      <c r="H17676" s="15">
        <f>D17676*VLOOKUP(A17676,Cost_Table,MATCH(C17676,M$6:W$6,0),1)</f>
        <v>0</v>
      </c>
      <c r="I17676" s="15">
        <f t="shared" si="827"/>
        <v>0</v>
      </c>
      <c r="J17676" s="43"/>
      <c r="K17676" s="1"/>
    </row>
    <row r="17677" spans="1:11">
      <c r="A17677" s="29">
        <v>40996</v>
      </c>
      <c r="B17677" s="30">
        <v>5</v>
      </c>
      <c r="C17677" s="30" t="s">
        <v>13</v>
      </c>
      <c r="D17677" s="30">
        <v>0</v>
      </c>
      <c r="E17677" s="50" t="str">
        <f t="shared" si="825"/>
        <v>March</v>
      </c>
      <c r="F17677" s="14" t="str">
        <f t="shared" si="826"/>
        <v>Wednesday</v>
      </c>
      <c r="G17677" s="15">
        <f>$D17677*VLOOKUP($A17677,Price_Table,MATCH($C17677,$A$6:$K$6,0),1)</f>
        <v>0</v>
      </c>
      <c r="H17677" s="15">
        <f>D17677*VLOOKUP(A17677,Cost_Table,MATCH(C17677,M$6:W$6,0),1)</f>
        <v>0</v>
      </c>
      <c r="I17677" s="15">
        <f t="shared" si="827"/>
        <v>0</v>
      </c>
      <c r="J17677" s="43"/>
      <c r="K17677" s="1"/>
    </row>
    <row r="17678" spans="1:11">
      <c r="A17678" s="29">
        <v>40997</v>
      </c>
      <c r="B17678" s="30">
        <v>5</v>
      </c>
      <c r="C17678" s="30" t="s">
        <v>13</v>
      </c>
      <c r="D17678" s="30">
        <v>0</v>
      </c>
      <c r="E17678" s="50" t="str">
        <f t="shared" si="825"/>
        <v>March</v>
      </c>
      <c r="F17678" s="14" t="str">
        <f t="shared" si="826"/>
        <v>Thursday</v>
      </c>
      <c r="G17678" s="15">
        <f>$D17678*VLOOKUP($A17678,Price_Table,MATCH($C17678,$A$6:$K$6,0),1)</f>
        <v>0</v>
      </c>
      <c r="H17678" s="15">
        <f>D17678*VLOOKUP(A17678,Cost_Table,MATCH(C17678,M$6:W$6,0),1)</f>
        <v>0</v>
      </c>
      <c r="I17678" s="15">
        <f t="shared" si="827"/>
        <v>0</v>
      </c>
      <c r="J17678" s="43"/>
      <c r="K17678" s="1"/>
    </row>
    <row r="17679" spans="1:11">
      <c r="A17679" s="29">
        <v>40998</v>
      </c>
      <c r="B17679" s="30">
        <v>5</v>
      </c>
      <c r="C17679" s="30" t="s">
        <v>13</v>
      </c>
      <c r="D17679" s="30">
        <v>0</v>
      </c>
      <c r="E17679" s="50" t="str">
        <f t="shared" si="825"/>
        <v>March</v>
      </c>
      <c r="F17679" s="14" t="str">
        <f t="shared" si="826"/>
        <v>Friday</v>
      </c>
      <c r="G17679" s="15">
        <f>$D17679*VLOOKUP($A17679,Price_Table,MATCH($C17679,$A$6:$K$6,0),1)</f>
        <v>0</v>
      </c>
      <c r="H17679" s="15">
        <f>D17679*VLOOKUP(A17679,Cost_Table,MATCH(C17679,M$6:W$6,0),1)</f>
        <v>0</v>
      </c>
      <c r="I17679" s="15">
        <f t="shared" si="827"/>
        <v>0</v>
      </c>
      <c r="J17679" s="43"/>
      <c r="K17679" s="1"/>
    </row>
    <row r="17680" spans="1:11">
      <c r="A17680" s="29">
        <v>40999</v>
      </c>
      <c r="B17680" s="30">
        <v>5</v>
      </c>
      <c r="C17680" s="30" t="s">
        <v>13</v>
      </c>
      <c r="D17680" s="30">
        <v>0</v>
      </c>
      <c r="E17680" s="50" t="str">
        <f t="shared" si="825"/>
        <v>March</v>
      </c>
      <c r="F17680" s="14" t="str">
        <f t="shared" si="826"/>
        <v>Saturday</v>
      </c>
      <c r="G17680" s="15">
        <f>$D17680*VLOOKUP($A17680,Price_Table,MATCH($C17680,$A$6:$K$6,0),1)</f>
        <v>0</v>
      </c>
      <c r="H17680" s="15">
        <f>D17680*VLOOKUP(A17680,Cost_Table,MATCH(C17680,M$6:W$6,0),1)</f>
        <v>0</v>
      </c>
      <c r="I17680" s="15">
        <f t="shared" si="827"/>
        <v>0</v>
      </c>
      <c r="J17680" s="43"/>
      <c r="K17680" s="1"/>
    </row>
    <row r="17681" spans="1:11">
      <c r="A17681" s="29">
        <v>41000</v>
      </c>
      <c r="B17681" s="30">
        <v>5</v>
      </c>
      <c r="C17681" s="30" t="s">
        <v>13</v>
      </c>
      <c r="D17681" s="30">
        <v>0</v>
      </c>
      <c r="E17681" s="50" t="str">
        <f t="shared" si="825"/>
        <v>April</v>
      </c>
      <c r="F17681" s="14" t="str">
        <f t="shared" si="826"/>
        <v>Sunday</v>
      </c>
      <c r="G17681" s="15">
        <f>$D17681*VLOOKUP($A17681,Price_Table,MATCH($C17681,$A$6:$K$6,0),1)</f>
        <v>0</v>
      </c>
      <c r="H17681" s="15">
        <f>D17681*VLOOKUP(A17681,Cost_Table,MATCH(C17681,M$6:W$6,0),1)</f>
        <v>0</v>
      </c>
      <c r="I17681" s="15">
        <f t="shared" si="827"/>
        <v>0</v>
      </c>
      <c r="J17681" s="43"/>
      <c r="K17681" s="1"/>
    </row>
    <row r="17682" spans="1:11">
      <c r="A17682" s="29">
        <v>41001</v>
      </c>
      <c r="B17682" s="30">
        <v>5</v>
      </c>
      <c r="C17682" s="30" t="s">
        <v>13</v>
      </c>
      <c r="D17682" s="30">
        <v>0</v>
      </c>
      <c r="E17682" s="50" t="str">
        <f t="shared" si="825"/>
        <v>April</v>
      </c>
      <c r="F17682" s="14" t="str">
        <f t="shared" si="826"/>
        <v>Monday</v>
      </c>
      <c r="G17682" s="15">
        <f>$D17682*VLOOKUP($A17682,Price_Table,MATCH($C17682,$A$6:$K$6,0),1)</f>
        <v>0</v>
      </c>
      <c r="H17682" s="15">
        <f>D17682*VLOOKUP(A17682,Cost_Table,MATCH(C17682,M$6:W$6,0),1)</f>
        <v>0</v>
      </c>
      <c r="I17682" s="15">
        <f t="shared" si="827"/>
        <v>0</v>
      </c>
      <c r="J17682" s="43"/>
      <c r="K17682" s="1"/>
    </row>
    <row r="17683" spans="1:11">
      <c r="A17683" s="29">
        <v>41002</v>
      </c>
      <c r="B17683" s="30">
        <v>5</v>
      </c>
      <c r="C17683" s="30" t="s">
        <v>13</v>
      </c>
      <c r="D17683" s="30">
        <v>0</v>
      </c>
      <c r="E17683" s="50" t="str">
        <f t="shared" si="825"/>
        <v>April</v>
      </c>
      <c r="F17683" s="14" t="str">
        <f t="shared" si="826"/>
        <v>Tuesday</v>
      </c>
      <c r="G17683" s="15">
        <f>$D17683*VLOOKUP($A17683,Price_Table,MATCH($C17683,$A$6:$K$6,0),1)</f>
        <v>0</v>
      </c>
      <c r="H17683" s="15">
        <f>D17683*VLOOKUP(A17683,Cost_Table,MATCH(C17683,M$6:W$6,0),1)</f>
        <v>0</v>
      </c>
      <c r="I17683" s="15">
        <f t="shared" si="827"/>
        <v>0</v>
      </c>
      <c r="J17683" s="43"/>
      <c r="K17683" s="1"/>
    </row>
    <row r="17684" spans="1:11">
      <c r="A17684" s="29">
        <v>41003</v>
      </c>
      <c r="B17684" s="30">
        <v>5</v>
      </c>
      <c r="C17684" s="30" t="s">
        <v>13</v>
      </c>
      <c r="D17684" s="30">
        <v>0</v>
      </c>
      <c r="E17684" s="50" t="str">
        <f t="shared" si="825"/>
        <v>April</v>
      </c>
      <c r="F17684" s="14" t="str">
        <f t="shared" si="826"/>
        <v>Wednesday</v>
      </c>
      <c r="G17684" s="15">
        <f>$D17684*VLOOKUP($A17684,Price_Table,MATCH($C17684,$A$6:$K$6,0),1)</f>
        <v>0</v>
      </c>
      <c r="H17684" s="15">
        <f>D17684*VLOOKUP(A17684,Cost_Table,MATCH(C17684,M$6:W$6,0),1)</f>
        <v>0</v>
      </c>
      <c r="I17684" s="15">
        <f t="shared" si="827"/>
        <v>0</v>
      </c>
      <c r="J17684" s="43"/>
      <c r="K17684" s="1"/>
    </row>
    <row r="17685" spans="1:11">
      <c r="A17685" s="29">
        <v>41004</v>
      </c>
      <c r="B17685" s="30">
        <v>5</v>
      </c>
      <c r="C17685" s="30" t="s">
        <v>13</v>
      </c>
      <c r="D17685" s="30">
        <v>0</v>
      </c>
      <c r="E17685" s="50" t="str">
        <f t="shared" si="825"/>
        <v>April</v>
      </c>
      <c r="F17685" s="14" t="str">
        <f t="shared" si="826"/>
        <v>Thursday</v>
      </c>
      <c r="G17685" s="15">
        <f>$D17685*VLOOKUP($A17685,Price_Table,MATCH($C17685,$A$6:$K$6,0),1)</f>
        <v>0</v>
      </c>
      <c r="H17685" s="15">
        <f>D17685*VLOOKUP(A17685,Cost_Table,MATCH(C17685,M$6:W$6,0),1)</f>
        <v>0</v>
      </c>
      <c r="I17685" s="15">
        <f t="shared" si="827"/>
        <v>0</v>
      </c>
      <c r="J17685" s="43"/>
      <c r="K17685" s="1"/>
    </row>
    <row r="17686" spans="1:11">
      <c r="A17686" s="29">
        <v>41005</v>
      </c>
      <c r="B17686" s="30">
        <v>5</v>
      </c>
      <c r="C17686" s="30" t="s">
        <v>13</v>
      </c>
      <c r="D17686" s="30">
        <v>0</v>
      </c>
      <c r="E17686" s="50" t="str">
        <f t="shared" si="825"/>
        <v>April</v>
      </c>
      <c r="F17686" s="14" t="str">
        <f t="shared" si="826"/>
        <v>Friday</v>
      </c>
      <c r="G17686" s="15">
        <f>$D17686*VLOOKUP($A17686,Price_Table,MATCH($C17686,$A$6:$K$6,0),1)</f>
        <v>0</v>
      </c>
      <c r="H17686" s="15">
        <f>D17686*VLOOKUP(A17686,Cost_Table,MATCH(C17686,M$6:W$6,0),1)</f>
        <v>0</v>
      </c>
      <c r="I17686" s="15">
        <f t="shared" si="827"/>
        <v>0</v>
      </c>
      <c r="J17686" s="43"/>
      <c r="K17686" s="1"/>
    </row>
    <row r="17687" spans="1:11">
      <c r="A17687" s="29">
        <v>41006</v>
      </c>
      <c r="B17687" s="30">
        <v>5</v>
      </c>
      <c r="C17687" s="30" t="s">
        <v>13</v>
      </c>
      <c r="D17687" s="30">
        <v>0</v>
      </c>
      <c r="E17687" s="50" t="str">
        <f t="shared" ref="E17687:E17750" si="828">TEXT(A17687,"mmmm")</f>
        <v>April</v>
      </c>
      <c r="F17687" s="14" t="str">
        <f t="shared" ref="F17687:F17750" si="829">TEXT(A17687,"dddd")</f>
        <v>Saturday</v>
      </c>
      <c r="G17687" s="15">
        <f>$D17687*VLOOKUP($A17687,Price_Table,MATCH($C17687,$A$6:$K$6,0),1)</f>
        <v>0</v>
      </c>
      <c r="H17687" s="15">
        <f>D17687*VLOOKUP(A17687,Cost_Table,MATCH(C17687,M$6:W$6,0),1)</f>
        <v>0</v>
      </c>
      <c r="I17687" s="15">
        <f t="shared" ref="I17687:I17750" si="830">G17687-H17687</f>
        <v>0</v>
      </c>
      <c r="J17687" s="43"/>
      <c r="K17687" s="1"/>
    </row>
    <row r="17688" spans="1:11">
      <c r="A17688" s="29">
        <v>41007</v>
      </c>
      <c r="B17688" s="30">
        <v>5</v>
      </c>
      <c r="C17688" s="30" t="s">
        <v>13</v>
      </c>
      <c r="D17688" s="30">
        <v>0</v>
      </c>
      <c r="E17688" s="50" t="str">
        <f t="shared" si="828"/>
        <v>April</v>
      </c>
      <c r="F17688" s="14" t="str">
        <f t="shared" si="829"/>
        <v>Sunday</v>
      </c>
      <c r="G17688" s="15">
        <f>$D17688*VLOOKUP($A17688,Price_Table,MATCH($C17688,$A$6:$K$6,0),1)</f>
        <v>0</v>
      </c>
      <c r="H17688" s="15">
        <f>D17688*VLOOKUP(A17688,Cost_Table,MATCH(C17688,M$6:W$6,0),1)</f>
        <v>0</v>
      </c>
      <c r="I17688" s="15">
        <f t="shared" si="830"/>
        <v>0</v>
      </c>
      <c r="J17688" s="43"/>
      <c r="K17688" s="1"/>
    </row>
    <row r="17689" spans="1:11">
      <c r="A17689" s="29">
        <v>41008</v>
      </c>
      <c r="B17689" s="30">
        <v>5</v>
      </c>
      <c r="C17689" s="30" t="s">
        <v>13</v>
      </c>
      <c r="D17689" s="30">
        <v>0</v>
      </c>
      <c r="E17689" s="50" t="str">
        <f t="shared" si="828"/>
        <v>April</v>
      </c>
      <c r="F17689" s="14" t="str">
        <f t="shared" si="829"/>
        <v>Monday</v>
      </c>
      <c r="G17689" s="15">
        <f>$D17689*VLOOKUP($A17689,Price_Table,MATCH($C17689,$A$6:$K$6,0),1)</f>
        <v>0</v>
      </c>
      <c r="H17689" s="15">
        <f>D17689*VLOOKUP(A17689,Cost_Table,MATCH(C17689,M$6:W$6,0),1)</f>
        <v>0</v>
      </c>
      <c r="I17689" s="15">
        <f t="shared" si="830"/>
        <v>0</v>
      </c>
      <c r="J17689" s="43"/>
      <c r="K17689" s="1"/>
    </row>
    <row r="17690" spans="1:11">
      <c r="A17690" s="29">
        <v>41009</v>
      </c>
      <c r="B17690" s="30">
        <v>5</v>
      </c>
      <c r="C17690" s="30" t="s">
        <v>13</v>
      </c>
      <c r="D17690" s="30">
        <v>0</v>
      </c>
      <c r="E17690" s="50" t="str">
        <f t="shared" si="828"/>
        <v>April</v>
      </c>
      <c r="F17690" s="14" t="str">
        <f t="shared" si="829"/>
        <v>Tuesday</v>
      </c>
      <c r="G17690" s="15">
        <f>$D17690*VLOOKUP($A17690,Price_Table,MATCH($C17690,$A$6:$K$6,0),1)</f>
        <v>0</v>
      </c>
      <c r="H17690" s="15">
        <f>D17690*VLOOKUP(A17690,Cost_Table,MATCH(C17690,M$6:W$6,0),1)</f>
        <v>0</v>
      </c>
      <c r="I17690" s="15">
        <f t="shared" si="830"/>
        <v>0</v>
      </c>
      <c r="J17690" s="43"/>
      <c r="K17690" s="1"/>
    </row>
    <row r="17691" spans="1:11">
      <c r="A17691" s="29">
        <v>41010</v>
      </c>
      <c r="B17691" s="30">
        <v>5</v>
      </c>
      <c r="C17691" s="30" t="s">
        <v>13</v>
      </c>
      <c r="D17691" s="30">
        <v>0</v>
      </c>
      <c r="E17691" s="50" t="str">
        <f t="shared" si="828"/>
        <v>April</v>
      </c>
      <c r="F17691" s="14" t="str">
        <f t="shared" si="829"/>
        <v>Wednesday</v>
      </c>
      <c r="G17691" s="15">
        <f>$D17691*VLOOKUP($A17691,Price_Table,MATCH($C17691,$A$6:$K$6,0),1)</f>
        <v>0</v>
      </c>
      <c r="H17691" s="15">
        <f>D17691*VLOOKUP(A17691,Cost_Table,MATCH(C17691,M$6:W$6,0),1)</f>
        <v>0</v>
      </c>
      <c r="I17691" s="15">
        <f t="shared" si="830"/>
        <v>0</v>
      </c>
      <c r="J17691" s="43"/>
      <c r="K17691" s="1"/>
    </row>
    <row r="17692" spans="1:11">
      <c r="A17692" s="29">
        <v>41011</v>
      </c>
      <c r="B17692" s="30">
        <v>5</v>
      </c>
      <c r="C17692" s="30" t="s">
        <v>13</v>
      </c>
      <c r="D17692" s="30">
        <v>0</v>
      </c>
      <c r="E17692" s="50" t="str">
        <f t="shared" si="828"/>
        <v>April</v>
      </c>
      <c r="F17692" s="14" t="str">
        <f t="shared" si="829"/>
        <v>Thursday</v>
      </c>
      <c r="G17692" s="15">
        <f>$D17692*VLOOKUP($A17692,Price_Table,MATCH($C17692,$A$6:$K$6,0),1)</f>
        <v>0</v>
      </c>
      <c r="H17692" s="15">
        <f>D17692*VLOOKUP(A17692,Cost_Table,MATCH(C17692,M$6:W$6,0),1)</f>
        <v>0</v>
      </c>
      <c r="I17692" s="15">
        <f t="shared" si="830"/>
        <v>0</v>
      </c>
      <c r="J17692" s="43"/>
      <c r="K17692" s="1"/>
    </row>
    <row r="17693" spans="1:11">
      <c r="A17693" s="29">
        <v>41012</v>
      </c>
      <c r="B17693" s="30">
        <v>5</v>
      </c>
      <c r="C17693" s="30" t="s">
        <v>13</v>
      </c>
      <c r="D17693" s="30">
        <v>0</v>
      </c>
      <c r="E17693" s="50" t="str">
        <f t="shared" si="828"/>
        <v>April</v>
      </c>
      <c r="F17693" s="14" t="str">
        <f t="shared" si="829"/>
        <v>Friday</v>
      </c>
      <c r="G17693" s="15">
        <f>$D17693*VLOOKUP($A17693,Price_Table,MATCH($C17693,$A$6:$K$6,0),1)</f>
        <v>0</v>
      </c>
      <c r="H17693" s="15">
        <f>D17693*VLOOKUP(A17693,Cost_Table,MATCH(C17693,M$6:W$6,0),1)</f>
        <v>0</v>
      </c>
      <c r="I17693" s="15">
        <f t="shared" si="830"/>
        <v>0</v>
      </c>
      <c r="J17693" s="43"/>
      <c r="K17693" s="1"/>
    </row>
    <row r="17694" spans="1:11">
      <c r="A17694" s="29">
        <v>41013</v>
      </c>
      <c r="B17694" s="30">
        <v>5</v>
      </c>
      <c r="C17694" s="30" t="s">
        <v>13</v>
      </c>
      <c r="D17694" s="30">
        <v>0</v>
      </c>
      <c r="E17694" s="50" t="str">
        <f t="shared" si="828"/>
        <v>April</v>
      </c>
      <c r="F17694" s="14" t="str">
        <f t="shared" si="829"/>
        <v>Saturday</v>
      </c>
      <c r="G17694" s="15">
        <f>$D17694*VLOOKUP($A17694,Price_Table,MATCH($C17694,$A$6:$K$6,0),1)</f>
        <v>0</v>
      </c>
      <c r="H17694" s="15">
        <f>D17694*VLOOKUP(A17694,Cost_Table,MATCH(C17694,M$6:W$6,0),1)</f>
        <v>0</v>
      </c>
      <c r="I17694" s="15">
        <f t="shared" si="830"/>
        <v>0</v>
      </c>
      <c r="J17694" s="43"/>
      <c r="K17694" s="1"/>
    </row>
    <row r="17695" spans="1:11">
      <c r="A17695" s="29">
        <v>41014</v>
      </c>
      <c r="B17695" s="30">
        <v>5</v>
      </c>
      <c r="C17695" s="30" t="s">
        <v>13</v>
      </c>
      <c r="D17695" s="30">
        <v>0</v>
      </c>
      <c r="E17695" s="50" t="str">
        <f t="shared" si="828"/>
        <v>April</v>
      </c>
      <c r="F17695" s="14" t="str">
        <f t="shared" si="829"/>
        <v>Sunday</v>
      </c>
      <c r="G17695" s="15">
        <f>$D17695*VLOOKUP($A17695,Price_Table,MATCH($C17695,$A$6:$K$6,0),1)</f>
        <v>0</v>
      </c>
      <c r="H17695" s="15">
        <f>D17695*VLOOKUP(A17695,Cost_Table,MATCH(C17695,M$6:W$6,0),1)</f>
        <v>0</v>
      </c>
      <c r="I17695" s="15">
        <f t="shared" si="830"/>
        <v>0</v>
      </c>
      <c r="J17695" s="43"/>
      <c r="K17695" s="1"/>
    </row>
    <row r="17696" spans="1:11">
      <c r="A17696" s="29">
        <v>41015</v>
      </c>
      <c r="B17696" s="30">
        <v>5</v>
      </c>
      <c r="C17696" s="30" t="s">
        <v>13</v>
      </c>
      <c r="D17696" s="30">
        <v>0</v>
      </c>
      <c r="E17696" s="50" t="str">
        <f t="shared" si="828"/>
        <v>April</v>
      </c>
      <c r="F17696" s="14" t="str">
        <f t="shared" si="829"/>
        <v>Monday</v>
      </c>
      <c r="G17696" s="15">
        <f>$D17696*VLOOKUP($A17696,Price_Table,MATCH($C17696,$A$6:$K$6,0),1)</f>
        <v>0</v>
      </c>
      <c r="H17696" s="15">
        <f>D17696*VLOOKUP(A17696,Cost_Table,MATCH(C17696,M$6:W$6,0),1)</f>
        <v>0</v>
      </c>
      <c r="I17696" s="15">
        <f t="shared" si="830"/>
        <v>0</v>
      </c>
      <c r="J17696" s="43"/>
      <c r="K17696" s="1"/>
    </row>
    <row r="17697" spans="1:11">
      <c r="A17697" s="29">
        <v>41016</v>
      </c>
      <c r="B17697" s="30">
        <v>5</v>
      </c>
      <c r="C17697" s="30" t="s">
        <v>13</v>
      </c>
      <c r="D17697" s="30">
        <v>0</v>
      </c>
      <c r="E17697" s="50" t="str">
        <f t="shared" si="828"/>
        <v>April</v>
      </c>
      <c r="F17697" s="14" t="str">
        <f t="shared" si="829"/>
        <v>Tuesday</v>
      </c>
      <c r="G17697" s="15">
        <f>$D17697*VLOOKUP($A17697,Price_Table,MATCH($C17697,$A$6:$K$6,0),1)</f>
        <v>0</v>
      </c>
      <c r="H17697" s="15">
        <f>D17697*VLOOKUP(A17697,Cost_Table,MATCH(C17697,M$6:W$6,0),1)</f>
        <v>0</v>
      </c>
      <c r="I17697" s="15">
        <f t="shared" si="830"/>
        <v>0</v>
      </c>
      <c r="J17697" s="43"/>
      <c r="K17697" s="1"/>
    </row>
    <row r="17698" spans="1:11">
      <c r="A17698" s="29">
        <v>41017</v>
      </c>
      <c r="B17698" s="30">
        <v>5</v>
      </c>
      <c r="C17698" s="30" t="s">
        <v>13</v>
      </c>
      <c r="D17698" s="30">
        <v>0</v>
      </c>
      <c r="E17698" s="50" t="str">
        <f t="shared" si="828"/>
        <v>April</v>
      </c>
      <c r="F17698" s="14" t="str">
        <f t="shared" si="829"/>
        <v>Wednesday</v>
      </c>
      <c r="G17698" s="15">
        <f>$D17698*VLOOKUP($A17698,Price_Table,MATCH($C17698,$A$6:$K$6,0),1)</f>
        <v>0</v>
      </c>
      <c r="H17698" s="15">
        <f>D17698*VLOOKUP(A17698,Cost_Table,MATCH(C17698,M$6:W$6,0),1)</f>
        <v>0</v>
      </c>
      <c r="I17698" s="15">
        <f t="shared" si="830"/>
        <v>0</v>
      </c>
      <c r="J17698" s="43"/>
      <c r="K17698" s="1"/>
    </row>
    <row r="17699" spans="1:11">
      <c r="A17699" s="29">
        <v>41018</v>
      </c>
      <c r="B17699" s="30">
        <v>5</v>
      </c>
      <c r="C17699" s="30" t="s">
        <v>13</v>
      </c>
      <c r="D17699" s="30">
        <v>0</v>
      </c>
      <c r="E17699" s="50" t="str">
        <f t="shared" si="828"/>
        <v>April</v>
      </c>
      <c r="F17699" s="14" t="str">
        <f t="shared" si="829"/>
        <v>Thursday</v>
      </c>
      <c r="G17699" s="15">
        <f>$D17699*VLOOKUP($A17699,Price_Table,MATCH($C17699,$A$6:$K$6,0),1)</f>
        <v>0</v>
      </c>
      <c r="H17699" s="15">
        <f>D17699*VLOOKUP(A17699,Cost_Table,MATCH(C17699,M$6:W$6,0),1)</f>
        <v>0</v>
      </c>
      <c r="I17699" s="15">
        <f t="shared" si="830"/>
        <v>0</v>
      </c>
      <c r="J17699" s="43"/>
      <c r="K17699" s="1"/>
    </row>
    <row r="17700" spans="1:11">
      <c r="A17700" s="29">
        <v>41019</v>
      </c>
      <c r="B17700" s="30">
        <v>5</v>
      </c>
      <c r="C17700" s="30" t="s">
        <v>13</v>
      </c>
      <c r="D17700" s="30">
        <v>0</v>
      </c>
      <c r="E17700" s="50" t="str">
        <f t="shared" si="828"/>
        <v>April</v>
      </c>
      <c r="F17700" s="14" t="str">
        <f t="shared" si="829"/>
        <v>Friday</v>
      </c>
      <c r="G17700" s="15">
        <f>$D17700*VLOOKUP($A17700,Price_Table,MATCH($C17700,$A$6:$K$6,0),1)</f>
        <v>0</v>
      </c>
      <c r="H17700" s="15">
        <f>D17700*VLOOKUP(A17700,Cost_Table,MATCH(C17700,M$6:W$6,0),1)</f>
        <v>0</v>
      </c>
      <c r="I17700" s="15">
        <f t="shared" si="830"/>
        <v>0</v>
      </c>
      <c r="J17700" s="43"/>
      <c r="K17700" s="1"/>
    </row>
    <row r="17701" spans="1:11">
      <c r="A17701" s="29">
        <v>41020</v>
      </c>
      <c r="B17701" s="30">
        <v>5</v>
      </c>
      <c r="C17701" s="30" t="s">
        <v>13</v>
      </c>
      <c r="D17701" s="30">
        <v>0</v>
      </c>
      <c r="E17701" s="50" t="str">
        <f t="shared" si="828"/>
        <v>April</v>
      </c>
      <c r="F17701" s="14" t="str">
        <f t="shared" si="829"/>
        <v>Saturday</v>
      </c>
      <c r="G17701" s="15">
        <f>$D17701*VLOOKUP($A17701,Price_Table,MATCH($C17701,$A$6:$K$6,0),1)</f>
        <v>0</v>
      </c>
      <c r="H17701" s="15">
        <f>D17701*VLOOKUP(A17701,Cost_Table,MATCH(C17701,M$6:W$6,0),1)</f>
        <v>0</v>
      </c>
      <c r="I17701" s="15">
        <f t="shared" si="830"/>
        <v>0</v>
      </c>
      <c r="J17701" s="43"/>
      <c r="K17701" s="1"/>
    </row>
    <row r="17702" spans="1:11">
      <c r="A17702" s="29">
        <v>41021</v>
      </c>
      <c r="B17702" s="30">
        <v>5</v>
      </c>
      <c r="C17702" s="30" t="s">
        <v>13</v>
      </c>
      <c r="D17702" s="30">
        <v>0</v>
      </c>
      <c r="E17702" s="50" t="str">
        <f t="shared" si="828"/>
        <v>April</v>
      </c>
      <c r="F17702" s="14" t="str">
        <f t="shared" si="829"/>
        <v>Sunday</v>
      </c>
      <c r="G17702" s="15">
        <f>$D17702*VLOOKUP($A17702,Price_Table,MATCH($C17702,$A$6:$K$6,0),1)</f>
        <v>0</v>
      </c>
      <c r="H17702" s="15">
        <f>D17702*VLOOKUP(A17702,Cost_Table,MATCH(C17702,M$6:W$6,0),1)</f>
        <v>0</v>
      </c>
      <c r="I17702" s="15">
        <f t="shared" si="830"/>
        <v>0</v>
      </c>
      <c r="J17702" s="43"/>
      <c r="K17702" s="1"/>
    </row>
    <row r="17703" spans="1:11">
      <c r="A17703" s="29">
        <v>41022</v>
      </c>
      <c r="B17703" s="30">
        <v>5</v>
      </c>
      <c r="C17703" s="30" t="s">
        <v>13</v>
      </c>
      <c r="D17703" s="30">
        <v>0</v>
      </c>
      <c r="E17703" s="50" t="str">
        <f t="shared" si="828"/>
        <v>April</v>
      </c>
      <c r="F17703" s="14" t="str">
        <f t="shared" si="829"/>
        <v>Monday</v>
      </c>
      <c r="G17703" s="15">
        <f>$D17703*VLOOKUP($A17703,Price_Table,MATCH($C17703,$A$6:$K$6,0),1)</f>
        <v>0</v>
      </c>
      <c r="H17703" s="15">
        <f>D17703*VLOOKUP(A17703,Cost_Table,MATCH(C17703,M$6:W$6,0),1)</f>
        <v>0</v>
      </c>
      <c r="I17703" s="15">
        <f t="shared" si="830"/>
        <v>0</v>
      </c>
      <c r="J17703" s="43"/>
      <c r="K17703" s="1"/>
    </row>
    <row r="17704" spans="1:11">
      <c r="A17704" s="29">
        <v>41023</v>
      </c>
      <c r="B17704" s="30">
        <v>5</v>
      </c>
      <c r="C17704" s="30" t="s">
        <v>13</v>
      </c>
      <c r="D17704" s="30">
        <v>0</v>
      </c>
      <c r="E17704" s="50" t="str">
        <f t="shared" si="828"/>
        <v>April</v>
      </c>
      <c r="F17704" s="14" t="str">
        <f t="shared" si="829"/>
        <v>Tuesday</v>
      </c>
      <c r="G17704" s="15">
        <f>$D17704*VLOOKUP($A17704,Price_Table,MATCH($C17704,$A$6:$K$6,0),1)</f>
        <v>0</v>
      </c>
      <c r="H17704" s="15">
        <f>D17704*VLOOKUP(A17704,Cost_Table,MATCH(C17704,M$6:W$6,0),1)</f>
        <v>0</v>
      </c>
      <c r="I17704" s="15">
        <f t="shared" si="830"/>
        <v>0</v>
      </c>
      <c r="J17704" s="43"/>
      <c r="K17704" s="1"/>
    </row>
    <row r="17705" spans="1:11">
      <c r="A17705" s="29">
        <v>41024</v>
      </c>
      <c r="B17705" s="30">
        <v>5</v>
      </c>
      <c r="C17705" s="30" t="s">
        <v>13</v>
      </c>
      <c r="D17705" s="30">
        <v>0</v>
      </c>
      <c r="E17705" s="50" t="str">
        <f t="shared" si="828"/>
        <v>April</v>
      </c>
      <c r="F17705" s="14" t="str">
        <f t="shared" si="829"/>
        <v>Wednesday</v>
      </c>
      <c r="G17705" s="15">
        <f>$D17705*VLOOKUP($A17705,Price_Table,MATCH($C17705,$A$6:$K$6,0),1)</f>
        <v>0</v>
      </c>
      <c r="H17705" s="15">
        <f>D17705*VLOOKUP(A17705,Cost_Table,MATCH(C17705,M$6:W$6,0),1)</f>
        <v>0</v>
      </c>
      <c r="I17705" s="15">
        <f t="shared" si="830"/>
        <v>0</v>
      </c>
      <c r="J17705" s="43"/>
      <c r="K17705" s="1"/>
    </row>
    <row r="17706" spans="1:11">
      <c r="A17706" s="29">
        <v>41025</v>
      </c>
      <c r="B17706" s="30">
        <v>5</v>
      </c>
      <c r="C17706" s="30" t="s">
        <v>13</v>
      </c>
      <c r="D17706" s="30">
        <v>0</v>
      </c>
      <c r="E17706" s="50" t="str">
        <f t="shared" si="828"/>
        <v>April</v>
      </c>
      <c r="F17706" s="14" t="str">
        <f t="shared" si="829"/>
        <v>Thursday</v>
      </c>
      <c r="G17706" s="15">
        <f>$D17706*VLOOKUP($A17706,Price_Table,MATCH($C17706,$A$6:$K$6,0),1)</f>
        <v>0</v>
      </c>
      <c r="H17706" s="15">
        <f>D17706*VLOOKUP(A17706,Cost_Table,MATCH(C17706,M$6:W$6,0),1)</f>
        <v>0</v>
      </c>
      <c r="I17706" s="15">
        <f t="shared" si="830"/>
        <v>0</v>
      </c>
      <c r="J17706" s="43"/>
      <c r="K17706" s="1"/>
    </row>
    <row r="17707" spans="1:11">
      <c r="A17707" s="29">
        <v>41026</v>
      </c>
      <c r="B17707" s="30">
        <v>5</v>
      </c>
      <c r="C17707" s="30" t="s">
        <v>13</v>
      </c>
      <c r="D17707" s="30">
        <v>0</v>
      </c>
      <c r="E17707" s="50" t="str">
        <f t="shared" si="828"/>
        <v>April</v>
      </c>
      <c r="F17707" s="14" t="str">
        <f t="shared" si="829"/>
        <v>Friday</v>
      </c>
      <c r="G17707" s="15">
        <f>$D17707*VLOOKUP($A17707,Price_Table,MATCH($C17707,$A$6:$K$6,0),1)</f>
        <v>0</v>
      </c>
      <c r="H17707" s="15">
        <f>D17707*VLOOKUP(A17707,Cost_Table,MATCH(C17707,M$6:W$6,0),1)</f>
        <v>0</v>
      </c>
      <c r="I17707" s="15">
        <f t="shared" si="830"/>
        <v>0</v>
      </c>
      <c r="J17707" s="43"/>
      <c r="K17707" s="1"/>
    </row>
    <row r="17708" spans="1:11">
      <c r="A17708" s="29">
        <v>41027</v>
      </c>
      <c r="B17708" s="30">
        <v>5</v>
      </c>
      <c r="C17708" s="30" t="s">
        <v>13</v>
      </c>
      <c r="D17708" s="30">
        <v>0</v>
      </c>
      <c r="E17708" s="50" t="str">
        <f t="shared" si="828"/>
        <v>April</v>
      </c>
      <c r="F17708" s="14" t="str">
        <f t="shared" si="829"/>
        <v>Saturday</v>
      </c>
      <c r="G17708" s="15">
        <f>$D17708*VLOOKUP($A17708,Price_Table,MATCH($C17708,$A$6:$K$6,0),1)</f>
        <v>0</v>
      </c>
      <c r="H17708" s="15">
        <f>D17708*VLOOKUP(A17708,Cost_Table,MATCH(C17708,M$6:W$6,0),1)</f>
        <v>0</v>
      </c>
      <c r="I17708" s="15">
        <f t="shared" si="830"/>
        <v>0</v>
      </c>
      <c r="J17708" s="43"/>
      <c r="K17708" s="1"/>
    </row>
    <row r="17709" spans="1:11">
      <c r="A17709" s="29">
        <v>41028</v>
      </c>
      <c r="B17709" s="30">
        <v>5</v>
      </c>
      <c r="C17709" s="30" t="s">
        <v>13</v>
      </c>
      <c r="D17709" s="30">
        <v>0</v>
      </c>
      <c r="E17709" s="50" t="str">
        <f t="shared" si="828"/>
        <v>April</v>
      </c>
      <c r="F17709" s="14" t="str">
        <f t="shared" si="829"/>
        <v>Sunday</v>
      </c>
      <c r="G17709" s="15">
        <f>$D17709*VLOOKUP($A17709,Price_Table,MATCH($C17709,$A$6:$K$6,0),1)</f>
        <v>0</v>
      </c>
      <c r="H17709" s="15">
        <f>D17709*VLOOKUP(A17709,Cost_Table,MATCH(C17709,M$6:W$6,0),1)</f>
        <v>0</v>
      </c>
      <c r="I17709" s="15">
        <f t="shared" si="830"/>
        <v>0</v>
      </c>
      <c r="J17709" s="43"/>
      <c r="K17709" s="1"/>
    </row>
    <row r="17710" spans="1:11">
      <c r="A17710" s="29">
        <v>41029</v>
      </c>
      <c r="B17710" s="30">
        <v>5</v>
      </c>
      <c r="C17710" s="30" t="s">
        <v>13</v>
      </c>
      <c r="D17710" s="30">
        <v>0</v>
      </c>
      <c r="E17710" s="50" t="str">
        <f t="shared" si="828"/>
        <v>April</v>
      </c>
      <c r="F17710" s="14" t="str">
        <f t="shared" si="829"/>
        <v>Monday</v>
      </c>
      <c r="G17710" s="15">
        <f>$D17710*VLOOKUP($A17710,Price_Table,MATCH($C17710,$A$6:$K$6,0),1)</f>
        <v>0</v>
      </c>
      <c r="H17710" s="15">
        <f>D17710*VLOOKUP(A17710,Cost_Table,MATCH(C17710,M$6:W$6,0),1)</f>
        <v>0</v>
      </c>
      <c r="I17710" s="15">
        <f t="shared" si="830"/>
        <v>0</v>
      </c>
      <c r="J17710" s="43"/>
      <c r="K17710" s="1"/>
    </row>
    <row r="17711" spans="1:11">
      <c r="A17711" s="29">
        <v>41030</v>
      </c>
      <c r="B17711" s="30">
        <v>5</v>
      </c>
      <c r="C17711" s="30" t="s">
        <v>13</v>
      </c>
      <c r="D17711" s="30">
        <v>0</v>
      </c>
      <c r="E17711" s="50" t="str">
        <f t="shared" si="828"/>
        <v>May</v>
      </c>
      <c r="F17711" s="14" t="str">
        <f t="shared" si="829"/>
        <v>Tuesday</v>
      </c>
      <c r="G17711" s="15">
        <f>$D17711*VLOOKUP($A17711,Price_Table,MATCH($C17711,$A$6:$K$6,0),1)</f>
        <v>0</v>
      </c>
      <c r="H17711" s="15">
        <f>D17711*VLOOKUP(A17711,Cost_Table,MATCH(C17711,M$6:W$6,0),1)</f>
        <v>0</v>
      </c>
      <c r="I17711" s="15">
        <f t="shared" si="830"/>
        <v>0</v>
      </c>
      <c r="J17711" s="43"/>
      <c r="K17711" s="1"/>
    </row>
    <row r="17712" spans="1:11">
      <c r="A17712" s="29">
        <v>41031</v>
      </c>
      <c r="B17712" s="30">
        <v>5</v>
      </c>
      <c r="C17712" s="30" t="s">
        <v>13</v>
      </c>
      <c r="D17712" s="30">
        <v>0</v>
      </c>
      <c r="E17712" s="50" t="str">
        <f t="shared" si="828"/>
        <v>May</v>
      </c>
      <c r="F17712" s="14" t="str">
        <f t="shared" si="829"/>
        <v>Wednesday</v>
      </c>
      <c r="G17712" s="15">
        <f>$D17712*VLOOKUP($A17712,Price_Table,MATCH($C17712,$A$6:$K$6,0),1)</f>
        <v>0</v>
      </c>
      <c r="H17712" s="15">
        <f>D17712*VLOOKUP(A17712,Cost_Table,MATCH(C17712,M$6:W$6,0),1)</f>
        <v>0</v>
      </c>
      <c r="I17712" s="15">
        <f t="shared" si="830"/>
        <v>0</v>
      </c>
      <c r="J17712" s="43"/>
      <c r="K17712" s="1"/>
    </row>
    <row r="17713" spans="1:11">
      <c r="A17713" s="29">
        <v>41032</v>
      </c>
      <c r="B17713" s="30">
        <v>5</v>
      </c>
      <c r="C17713" s="30" t="s">
        <v>13</v>
      </c>
      <c r="D17713" s="30">
        <v>0</v>
      </c>
      <c r="E17713" s="50" t="str">
        <f t="shared" si="828"/>
        <v>May</v>
      </c>
      <c r="F17713" s="14" t="str">
        <f t="shared" si="829"/>
        <v>Thursday</v>
      </c>
      <c r="G17713" s="15">
        <f>$D17713*VLOOKUP($A17713,Price_Table,MATCH($C17713,$A$6:$K$6,0),1)</f>
        <v>0</v>
      </c>
      <c r="H17713" s="15">
        <f>D17713*VLOOKUP(A17713,Cost_Table,MATCH(C17713,M$6:W$6,0),1)</f>
        <v>0</v>
      </c>
      <c r="I17713" s="15">
        <f t="shared" si="830"/>
        <v>0</v>
      </c>
      <c r="J17713" s="43"/>
      <c r="K17713" s="1"/>
    </row>
    <row r="17714" spans="1:11">
      <c r="A17714" s="29">
        <v>41033</v>
      </c>
      <c r="B17714" s="30">
        <v>5</v>
      </c>
      <c r="C17714" s="30" t="s">
        <v>13</v>
      </c>
      <c r="D17714" s="30">
        <v>0</v>
      </c>
      <c r="E17714" s="50" t="str">
        <f t="shared" si="828"/>
        <v>May</v>
      </c>
      <c r="F17714" s="14" t="str">
        <f t="shared" si="829"/>
        <v>Friday</v>
      </c>
      <c r="G17714" s="15">
        <f>$D17714*VLOOKUP($A17714,Price_Table,MATCH($C17714,$A$6:$K$6,0),1)</f>
        <v>0</v>
      </c>
      <c r="H17714" s="15">
        <f>D17714*VLOOKUP(A17714,Cost_Table,MATCH(C17714,M$6:W$6,0),1)</f>
        <v>0</v>
      </c>
      <c r="I17714" s="15">
        <f t="shared" si="830"/>
        <v>0</v>
      </c>
      <c r="J17714" s="43"/>
      <c r="K17714" s="1"/>
    </row>
    <row r="17715" spans="1:11">
      <c r="A17715" s="29">
        <v>41034</v>
      </c>
      <c r="B17715" s="30">
        <v>5</v>
      </c>
      <c r="C17715" s="30" t="s">
        <v>13</v>
      </c>
      <c r="D17715" s="30">
        <v>0</v>
      </c>
      <c r="E17715" s="50" t="str">
        <f t="shared" si="828"/>
        <v>May</v>
      </c>
      <c r="F17715" s="14" t="str">
        <f t="shared" si="829"/>
        <v>Saturday</v>
      </c>
      <c r="G17715" s="15">
        <f>$D17715*VLOOKUP($A17715,Price_Table,MATCH($C17715,$A$6:$K$6,0),1)</f>
        <v>0</v>
      </c>
      <c r="H17715" s="15">
        <f>D17715*VLOOKUP(A17715,Cost_Table,MATCH(C17715,M$6:W$6,0),1)</f>
        <v>0</v>
      </c>
      <c r="I17715" s="15">
        <f t="shared" si="830"/>
        <v>0</v>
      </c>
      <c r="J17715" s="43"/>
      <c r="K17715" s="1"/>
    </row>
    <row r="17716" spans="1:11">
      <c r="A17716" s="29">
        <v>41035</v>
      </c>
      <c r="B17716" s="30">
        <v>5</v>
      </c>
      <c r="C17716" s="30" t="s">
        <v>13</v>
      </c>
      <c r="D17716" s="30">
        <v>0</v>
      </c>
      <c r="E17716" s="50" t="str">
        <f t="shared" si="828"/>
        <v>May</v>
      </c>
      <c r="F17716" s="14" t="str">
        <f t="shared" si="829"/>
        <v>Sunday</v>
      </c>
      <c r="G17716" s="15">
        <f>$D17716*VLOOKUP($A17716,Price_Table,MATCH($C17716,$A$6:$K$6,0),1)</f>
        <v>0</v>
      </c>
      <c r="H17716" s="15">
        <f>D17716*VLOOKUP(A17716,Cost_Table,MATCH(C17716,M$6:W$6,0),1)</f>
        <v>0</v>
      </c>
      <c r="I17716" s="15">
        <f t="shared" si="830"/>
        <v>0</v>
      </c>
      <c r="J17716" s="43"/>
      <c r="K17716" s="1"/>
    </row>
    <row r="17717" spans="1:11">
      <c r="A17717" s="29">
        <v>41036</v>
      </c>
      <c r="B17717" s="30">
        <v>5</v>
      </c>
      <c r="C17717" s="30" t="s">
        <v>13</v>
      </c>
      <c r="D17717" s="30">
        <v>0</v>
      </c>
      <c r="E17717" s="50" t="str">
        <f t="shared" si="828"/>
        <v>May</v>
      </c>
      <c r="F17717" s="14" t="str">
        <f t="shared" si="829"/>
        <v>Monday</v>
      </c>
      <c r="G17717" s="15">
        <f>$D17717*VLOOKUP($A17717,Price_Table,MATCH($C17717,$A$6:$K$6,0),1)</f>
        <v>0</v>
      </c>
      <c r="H17717" s="15">
        <f>D17717*VLOOKUP(A17717,Cost_Table,MATCH(C17717,M$6:W$6,0),1)</f>
        <v>0</v>
      </c>
      <c r="I17717" s="15">
        <f t="shared" si="830"/>
        <v>0</v>
      </c>
      <c r="J17717" s="43"/>
      <c r="K17717" s="1"/>
    </row>
    <row r="17718" spans="1:11">
      <c r="A17718" s="29">
        <v>41037</v>
      </c>
      <c r="B17718" s="30">
        <v>5</v>
      </c>
      <c r="C17718" s="30" t="s">
        <v>13</v>
      </c>
      <c r="D17718" s="30">
        <v>0</v>
      </c>
      <c r="E17718" s="50" t="str">
        <f t="shared" si="828"/>
        <v>May</v>
      </c>
      <c r="F17718" s="14" t="str">
        <f t="shared" si="829"/>
        <v>Tuesday</v>
      </c>
      <c r="G17718" s="15">
        <f>$D17718*VLOOKUP($A17718,Price_Table,MATCH($C17718,$A$6:$K$6,0),1)</f>
        <v>0</v>
      </c>
      <c r="H17718" s="15">
        <f>D17718*VLOOKUP(A17718,Cost_Table,MATCH(C17718,M$6:W$6,0),1)</f>
        <v>0</v>
      </c>
      <c r="I17718" s="15">
        <f t="shared" si="830"/>
        <v>0</v>
      </c>
      <c r="J17718" s="43"/>
      <c r="K17718" s="1"/>
    </row>
    <row r="17719" spans="1:11">
      <c r="A17719" s="29">
        <v>41038</v>
      </c>
      <c r="B17719" s="30">
        <v>5</v>
      </c>
      <c r="C17719" s="30" t="s">
        <v>13</v>
      </c>
      <c r="D17719" s="30">
        <v>0</v>
      </c>
      <c r="E17719" s="50" t="str">
        <f t="shared" si="828"/>
        <v>May</v>
      </c>
      <c r="F17719" s="14" t="str">
        <f t="shared" si="829"/>
        <v>Wednesday</v>
      </c>
      <c r="G17719" s="15">
        <f>$D17719*VLOOKUP($A17719,Price_Table,MATCH($C17719,$A$6:$K$6,0),1)</f>
        <v>0</v>
      </c>
      <c r="H17719" s="15">
        <f>D17719*VLOOKUP(A17719,Cost_Table,MATCH(C17719,M$6:W$6,0),1)</f>
        <v>0</v>
      </c>
      <c r="I17719" s="15">
        <f t="shared" si="830"/>
        <v>0</v>
      </c>
      <c r="J17719" s="43"/>
      <c r="K17719" s="1"/>
    </row>
    <row r="17720" spans="1:11">
      <c r="A17720" s="29">
        <v>41039</v>
      </c>
      <c r="B17720" s="30">
        <v>5</v>
      </c>
      <c r="C17720" s="30" t="s">
        <v>13</v>
      </c>
      <c r="D17720" s="30">
        <v>0</v>
      </c>
      <c r="E17720" s="50" t="str">
        <f t="shared" si="828"/>
        <v>May</v>
      </c>
      <c r="F17720" s="14" t="str">
        <f t="shared" si="829"/>
        <v>Thursday</v>
      </c>
      <c r="G17720" s="15">
        <f>$D17720*VLOOKUP($A17720,Price_Table,MATCH($C17720,$A$6:$K$6,0),1)</f>
        <v>0</v>
      </c>
      <c r="H17720" s="15">
        <f>D17720*VLOOKUP(A17720,Cost_Table,MATCH(C17720,M$6:W$6,0),1)</f>
        <v>0</v>
      </c>
      <c r="I17720" s="15">
        <f t="shared" si="830"/>
        <v>0</v>
      </c>
      <c r="J17720" s="43"/>
      <c r="K17720" s="1"/>
    </row>
    <row r="17721" spans="1:11">
      <c r="A17721" s="29">
        <v>41040</v>
      </c>
      <c r="B17721" s="30">
        <v>5</v>
      </c>
      <c r="C17721" s="30" t="s">
        <v>13</v>
      </c>
      <c r="D17721" s="30">
        <v>0</v>
      </c>
      <c r="E17721" s="50" t="str">
        <f t="shared" si="828"/>
        <v>May</v>
      </c>
      <c r="F17721" s="14" t="str">
        <f t="shared" si="829"/>
        <v>Friday</v>
      </c>
      <c r="G17721" s="15">
        <f>$D17721*VLOOKUP($A17721,Price_Table,MATCH($C17721,$A$6:$K$6,0),1)</f>
        <v>0</v>
      </c>
      <c r="H17721" s="15">
        <f>D17721*VLOOKUP(A17721,Cost_Table,MATCH(C17721,M$6:W$6,0),1)</f>
        <v>0</v>
      </c>
      <c r="I17721" s="15">
        <f t="shared" si="830"/>
        <v>0</v>
      </c>
      <c r="J17721" s="43"/>
      <c r="K17721" s="1"/>
    </row>
    <row r="17722" spans="1:11">
      <c r="A17722" s="29">
        <v>41041</v>
      </c>
      <c r="B17722" s="30">
        <v>5</v>
      </c>
      <c r="C17722" s="30" t="s">
        <v>13</v>
      </c>
      <c r="D17722" s="30">
        <v>0</v>
      </c>
      <c r="E17722" s="50" t="str">
        <f t="shared" si="828"/>
        <v>May</v>
      </c>
      <c r="F17722" s="14" t="str">
        <f t="shared" si="829"/>
        <v>Saturday</v>
      </c>
      <c r="G17722" s="15">
        <f>$D17722*VLOOKUP($A17722,Price_Table,MATCH($C17722,$A$6:$K$6,0),1)</f>
        <v>0</v>
      </c>
      <c r="H17722" s="15">
        <f>D17722*VLOOKUP(A17722,Cost_Table,MATCH(C17722,M$6:W$6,0),1)</f>
        <v>0</v>
      </c>
      <c r="I17722" s="15">
        <f t="shared" si="830"/>
        <v>0</v>
      </c>
      <c r="J17722" s="43"/>
      <c r="K17722" s="1"/>
    </row>
    <row r="17723" spans="1:11">
      <c r="A17723" s="29">
        <v>41042</v>
      </c>
      <c r="B17723" s="30">
        <v>5</v>
      </c>
      <c r="C17723" s="30" t="s">
        <v>13</v>
      </c>
      <c r="D17723" s="30">
        <v>0</v>
      </c>
      <c r="E17723" s="50" t="str">
        <f t="shared" si="828"/>
        <v>May</v>
      </c>
      <c r="F17723" s="14" t="str">
        <f t="shared" si="829"/>
        <v>Sunday</v>
      </c>
      <c r="G17723" s="15">
        <f>$D17723*VLOOKUP($A17723,Price_Table,MATCH($C17723,$A$6:$K$6,0),1)</f>
        <v>0</v>
      </c>
      <c r="H17723" s="15">
        <f>D17723*VLOOKUP(A17723,Cost_Table,MATCH(C17723,M$6:W$6,0),1)</f>
        <v>0</v>
      </c>
      <c r="I17723" s="15">
        <f t="shared" si="830"/>
        <v>0</v>
      </c>
      <c r="J17723" s="43"/>
      <c r="K17723" s="1"/>
    </row>
    <row r="17724" spans="1:11">
      <c r="A17724" s="29">
        <v>41043</v>
      </c>
      <c r="B17724" s="30">
        <v>5</v>
      </c>
      <c r="C17724" s="30" t="s">
        <v>13</v>
      </c>
      <c r="D17724" s="30">
        <v>0</v>
      </c>
      <c r="E17724" s="50" t="str">
        <f t="shared" si="828"/>
        <v>May</v>
      </c>
      <c r="F17724" s="14" t="str">
        <f t="shared" si="829"/>
        <v>Monday</v>
      </c>
      <c r="G17724" s="15">
        <f>$D17724*VLOOKUP($A17724,Price_Table,MATCH($C17724,$A$6:$K$6,0),1)</f>
        <v>0</v>
      </c>
      <c r="H17724" s="15">
        <f>D17724*VLOOKUP(A17724,Cost_Table,MATCH(C17724,M$6:W$6,0),1)</f>
        <v>0</v>
      </c>
      <c r="I17724" s="15">
        <f t="shared" si="830"/>
        <v>0</v>
      </c>
      <c r="J17724" s="43"/>
      <c r="K17724" s="1"/>
    </row>
    <row r="17725" spans="1:11">
      <c r="A17725" s="29">
        <v>41044</v>
      </c>
      <c r="B17725" s="30">
        <v>5</v>
      </c>
      <c r="C17725" s="30" t="s">
        <v>13</v>
      </c>
      <c r="D17725" s="30">
        <v>0</v>
      </c>
      <c r="E17725" s="50" t="str">
        <f t="shared" si="828"/>
        <v>May</v>
      </c>
      <c r="F17725" s="14" t="str">
        <f t="shared" si="829"/>
        <v>Tuesday</v>
      </c>
      <c r="G17725" s="15">
        <f>$D17725*VLOOKUP($A17725,Price_Table,MATCH($C17725,$A$6:$K$6,0),1)</f>
        <v>0</v>
      </c>
      <c r="H17725" s="15">
        <f>D17725*VLOOKUP(A17725,Cost_Table,MATCH(C17725,M$6:W$6,0),1)</f>
        <v>0</v>
      </c>
      <c r="I17725" s="15">
        <f t="shared" si="830"/>
        <v>0</v>
      </c>
      <c r="J17725" s="43"/>
      <c r="K17725" s="1"/>
    </row>
    <row r="17726" spans="1:11">
      <c r="A17726" s="29">
        <v>41045</v>
      </c>
      <c r="B17726" s="30">
        <v>5</v>
      </c>
      <c r="C17726" s="30" t="s">
        <v>13</v>
      </c>
      <c r="D17726" s="30">
        <v>0</v>
      </c>
      <c r="E17726" s="50" t="str">
        <f t="shared" si="828"/>
        <v>May</v>
      </c>
      <c r="F17726" s="14" t="str">
        <f t="shared" si="829"/>
        <v>Wednesday</v>
      </c>
      <c r="G17726" s="15">
        <f>$D17726*VLOOKUP($A17726,Price_Table,MATCH($C17726,$A$6:$K$6,0),1)</f>
        <v>0</v>
      </c>
      <c r="H17726" s="15">
        <f>D17726*VLOOKUP(A17726,Cost_Table,MATCH(C17726,M$6:W$6,0),1)</f>
        <v>0</v>
      </c>
      <c r="I17726" s="15">
        <f t="shared" si="830"/>
        <v>0</v>
      </c>
      <c r="J17726" s="43"/>
      <c r="K17726" s="1"/>
    </row>
    <row r="17727" spans="1:11">
      <c r="A17727" s="29">
        <v>41046</v>
      </c>
      <c r="B17727" s="30">
        <v>5</v>
      </c>
      <c r="C17727" s="30" t="s">
        <v>13</v>
      </c>
      <c r="D17727" s="30">
        <v>0</v>
      </c>
      <c r="E17727" s="50" t="str">
        <f t="shared" si="828"/>
        <v>May</v>
      </c>
      <c r="F17727" s="14" t="str">
        <f t="shared" si="829"/>
        <v>Thursday</v>
      </c>
      <c r="G17727" s="15">
        <f>$D17727*VLOOKUP($A17727,Price_Table,MATCH($C17727,$A$6:$K$6,0),1)</f>
        <v>0</v>
      </c>
      <c r="H17727" s="15">
        <f>D17727*VLOOKUP(A17727,Cost_Table,MATCH(C17727,M$6:W$6,0),1)</f>
        <v>0</v>
      </c>
      <c r="I17727" s="15">
        <f t="shared" si="830"/>
        <v>0</v>
      </c>
      <c r="J17727" s="43"/>
      <c r="K17727" s="1"/>
    </row>
    <row r="17728" spans="1:11">
      <c r="A17728" s="29">
        <v>41047</v>
      </c>
      <c r="B17728" s="30">
        <v>5</v>
      </c>
      <c r="C17728" s="30" t="s">
        <v>13</v>
      </c>
      <c r="D17728" s="30">
        <v>0</v>
      </c>
      <c r="E17728" s="50" t="str">
        <f t="shared" si="828"/>
        <v>May</v>
      </c>
      <c r="F17728" s="14" t="str">
        <f t="shared" si="829"/>
        <v>Friday</v>
      </c>
      <c r="G17728" s="15">
        <f>$D17728*VLOOKUP($A17728,Price_Table,MATCH($C17728,$A$6:$K$6,0),1)</f>
        <v>0</v>
      </c>
      <c r="H17728" s="15">
        <f>D17728*VLOOKUP(A17728,Cost_Table,MATCH(C17728,M$6:W$6,0),1)</f>
        <v>0</v>
      </c>
      <c r="I17728" s="15">
        <f t="shared" si="830"/>
        <v>0</v>
      </c>
      <c r="J17728" s="43"/>
      <c r="K17728" s="1"/>
    </row>
    <row r="17729" spans="1:11">
      <c r="A17729" s="29">
        <v>41048</v>
      </c>
      <c r="B17729" s="30">
        <v>5</v>
      </c>
      <c r="C17729" s="30" t="s">
        <v>13</v>
      </c>
      <c r="D17729" s="30">
        <v>0</v>
      </c>
      <c r="E17729" s="50" t="str">
        <f t="shared" si="828"/>
        <v>May</v>
      </c>
      <c r="F17729" s="14" t="str">
        <f t="shared" si="829"/>
        <v>Saturday</v>
      </c>
      <c r="G17729" s="15">
        <f>$D17729*VLOOKUP($A17729,Price_Table,MATCH($C17729,$A$6:$K$6,0),1)</f>
        <v>0</v>
      </c>
      <c r="H17729" s="15">
        <f>D17729*VLOOKUP(A17729,Cost_Table,MATCH(C17729,M$6:W$6,0),1)</f>
        <v>0</v>
      </c>
      <c r="I17729" s="15">
        <f t="shared" si="830"/>
        <v>0</v>
      </c>
      <c r="J17729" s="43"/>
      <c r="K17729" s="1"/>
    </row>
    <row r="17730" spans="1:11">
      <c r="A17730" s="29">
        <v>41049</v>
      </c>
      <c r="B17730" s="30">
        <v>5</v>
      </c>
      <c r="C17730" s="30" t="s">
        <v>13</v>
      </c>
      <c r="D17730" s="30">
        <v>0</v>
      </c>
      <c r="E17730" s="50" t="str">
        <f t="shared" si="828"/>
        <v>May</v>
      </c>
      <c r="F17730" s="14" t="str">
        <f t="shared" si="829"/>
        <v>Sunday</v>
      </c>
      <c r="G17730" s="15">
        <f>$D17730*VLOOKUP($A17730,Price_Table,MATCH($C17730,$A$6:$K$6,0),1)</f>
        <v>0</v>
      </c>
      <c r="H17730" s="15">
        <f>D17730*VLOOKUP(A17730,Cost_Table,MATCH(C17730,M$6:W$6,0),1)</f>
        <v>0</v>
      </c>
      <c r="I17730" s="15">
        <f t="shared" si="830"/>
        <v>0</v>
      </c>
      <c r="J17730" s="43"/>
      <c r="K17730" s="1"/>
    </row>
    <row r="17731" spans="1:11">
      <c r="A17731" s="29">
        <v>41050</v>
      </c>
      <c r="B17731" s="30">
        <v>5</v>
      </c>
      <c r="C17731" s="30" t="s">
        <v>13</v>
      </c>
      <c r="D17731" s="30">
        <v>0</v>
      </c>
      <c r="E17731" s="50" t="str">
        <f t="shared" si="828"/>
        <v>May</v>
      </c>
      <c r="F17731" s="14" t="str">
        <f t="shared" si="829"/>
        <v>Monday</v>
      </c>
      <c r="G17731" s="15">
        <f>$D17731*VLOOKUP($A17731,Price_Table,MATCH($C17731,$A$6:$K$6,0),1)</f>
        <v>0</v>
      </c>
      <c r="H17731" s="15">
        <f>D17731*VLOOKUP(A17731,Cost_Table,MATCH(C17731,M$6:W$6,0),1)</f>
        <v>0</v>
      </c>
      <c r="I17731" s="15">
        <f t="shared" si="830"/>
        <v>0</v>
      </c>
      <c r="J17731" s="43"/>
      <c r="K17731" s="1"/>
    </row>
    <row r="17732" spans="1:11">
      <c r="A17732" s="29">
        <v>41051</v>
      </c>
      <c r="B17732" s="30">
        <v>5</v>
      </c>
      <c r="C17732" s="30" t="s">
        <v>13</v>
      </c>
      <c r="D17732" s="30">
        <v>0</v>
      </c>
      <c r="E17732" s="50" t="str">
        <f t="shared" si="828"/>
        <v>May</v>
      </c>
      <c r="F17732" s="14" t="str">
        <f t="shared" si="829"/>
        <v>Tuesday</v>
      </c>
      <c r="G17732" s="15">
        <f>$D17732*VLOOKUP($A17732,Price_Table,MATCH($C17732,$A$6:$K$6,0),1)</f>
        <v>0</v>
      </c>
      <c r="H17732" s="15">
        <f>D17732*VLOOKUP(A17732,Cost_Table,MATCH(C17732,M$6:W$6,0),1)</f>
        <v>0</v>
      </c>
      <c r="I17732" s="15">
        <f t="shared" si="830"/>
        <v>0</v>
      </c>
      <c r="J17732" s="43"/>
      <c r="K17732" s="1"/>
    </row>
    <row r="17733" spans="1:11">
      <c r="A17733" s="29">
        <v>41052</v>
      </c>
      <c r="B17733" s="30">
        <v>5</v>
      </c>
      <c r="C17733" s="30" t="s">
        <v>13</v>
      </c>
      <c r="D17733" s="30">
        <v>0</v>
      </c>
      <c r="E17733" s="50" t="str">
        <f t="shared" si="828"/>
        <v>May</v>
      </c>
      <c r="F17733" s="14" t="str">
        <f t="shared" si="829"/>
        <v>Wednesday</v>
      </c>
      <c r="G17733" s="15">
        <f>$D17733*VLOOKUP($A17733,Price_Table,MATCH($C17733,$A$6:$K$6,0),1)</f>
        <v>0</v>
      </c>
      <c r="H17733" s="15">
        <f>D17733*VLOOKUP(A17733,Cost_Table,MATCH(C17733,M$6:W$6,0),1)</f>
        <v>0</v>
      </c>
      <c r="I17733" s="15">
        <f t="shared" si="830"/>
        <v>0</v>
      </c>
      <c r="J17733" s="43"/>
      <c r="K17733" s="1"/>
    </row>
    <row r="17734" spans="1:11">
      <c r="A17734" s="29">
        <v>41053</v>
      </c>
      <c r="B17734" s="30">
        <v>5</v>
      </c>
      <c r="C17734" s="30" t="s">
        <v>13</v>
      </c>
      <c r="D17734" s="30">
        <v>0</v>
      </c>
      <c r="E17734" s="50" t="str">
        <f t="shared" si="828"/>
        <v>May</v>
      </c>
      <c r="F17734" s="14" t="str">
        <f t="shared" si="829"/>
        <v>Thursday</v>
      </c>
      <c r="G17734" s="15">
        <f>$D17734*VLOOKUP($A17734,Price_Table,MATCH($C17734,$A$6:$K$6,0),1)</f>
        <v>0</v>
      </c>
      <c r="H17734" s="15">
        <f>D17734*VLOOKUP(A17734,Cost_Table,MATCH(C17734,M$6:W$6,0),1)</f>
        <v>0</v>
      </c>
      <c r="I17734" s="15">
        <f t="shared" si="830"/>
        <v>0</v>
      </c>
      <c r="J17734" s="43"/>
      <c r="K17734" s="1"/>
    </row>
    <row r="17735" spans="1:11">
      <c r="A17735" s="29">
        <v>41054</v>
      </c>
      <c r="B17735" s="30">
        <v>5</v>
      </c>
      <c r="C17735" s="30" t="s">
        <v>13</v>
      </c>
      <c r="D17735" s="30">
        <v>0</v>
      </c>
      <c r="E17735" s="50" t="str">
        <f t="shared" si="828"/>
        <v>May</v>
      </c>
      <c r="F17735" s="14" t="str">
        <f t="shared" si="829"/>
        <v>Friday</v>
      </c>
      <c r="G17735" s="15">
        <f>$D17735*VLOOKUP($A17735,Price_Table,MATCH($C17735,$A$6:$K$6,0),1)</f>
        <v>0</v>
      </c>
      <c r="H17735" s="15">
        <f>D17735*VLOOKUP(A17735,Cost_Table,MATCH(C17735,M$6:W$6,0),1)</f>
        <v>0</v>
      </c>
      <c r="I17735" s="15">
        <f t="shared" si="830"/>
        <v>0</v>
      </c>
      <c r="J17735" s="43"/>
      <c r="K17735" s="1"/>
    </row>
    <row r="17736" spans="1:11">
      <c r="A17736" s="29">
        <v>41055</v>
      </c>
      <c r="B17736" s="30">
        <v>5</v>
      </c>
      <c r="C17736" s="30" t="s">
        <v>13</v>
      </c>
      <c r="D17736" s="30">
        <v>0</v>
      </c>
      <c r="E17736" s="50" t="str">
        <f t="shared" si="828"/>
        <v>May</v>
      </c>
      <c r="F17736" s="14" t="str">
        <f t="shared" si="829"/>
        <v>Saturday</v>
      </c>
      <c r="G17736" s="15">
        <f>$D17736*VLOOKUP($A17736,Price_Table,MATCH($C17736,$A$6:$K$6,0),1)</f>
        <v>0</v>
      </c>
      <c r="H17736" s="15">
        <f>D17736*VLOOKUP(A17736,Cost_Table,MATCH(C17736,M$6:W$6,0),1)</f>
        <v>0</v>
      </c>
      <c r="I17736" s="15">
        <f t="shared" si="830"/>
        <v>0</v>
      </c>
      <c r="J17736" s="43"/>
      <c r="K17736" s="1"/>
    </row>
    <row r="17737" spans="1:11">
      <c r="A17737" s="29">
        <v>41056</v>
      </c>
      <c r="B17737" s="30">
        <v>5</v>
      </c>
      <c r="C17737" s="30" t="s">
        <v>13</v>
      </c>
      <c r="D17737" s="30">
        <v>0</v>
      </c>
      <c r="E17737" s="50" t="str">
        <f t="shared" si="828"/>
        <v>May</v>
      </c>
      <c r="F17737" s="14" t="str">
        <f t="shared" si="829"/>
        <v>Sunday</v>
      </c>
      <c r="G17737" s="15">
        <f>$D17737*VLOOKUP($A17737,Price_Table,MATCH($C17737,$A$6:$K$6,0),1)</f>
        <v>0</v>
      </c>
      <c r="H17737" s="15">
        <f>D17737*VLOOKUP(A17737,Cost_Table,MATCH(C17737,M$6:W$6,0),1)</f>
        <v>0</v>
      </c>
      <c r="I17737" s="15">
        <f t="shared" si="830"/>
        <v>0</v>
      </c>
      <c r="J17737" s="43"/>
      <c r="K17737" s="1"/>
    </row>
    <row r="17738" spans="1:11">
      <c r="A17738" s="29">
        <v>41057</v>
      </c>
      <c r="B17738" s="30">
        <v>5</v>
      </c>
      <c r="C17738" s="30" t="s">
        <v>13</v>
      </c>
      <c r="D17738" s="30">
        <v>0</v>
      </c>
      <c r="E17738" s="50" t="str">
        <f t="shared" si="828"/>
        <v>May</v>
      </c>
      <c r="F17738" s="14" t="str">
        <f t="shared" si="829"/>
        <v>Monday</v>
      </c>
      <c r="G17738" s="15">
        <f>$D17738*VLOOKUP($A17738,Price_Table,MATCH($C17738,$A$6:$K$6,0),1)</f>
        <v>0</v>
      </c>
      <c r="H17738" s="15">
        <f>D17738*VLOOKUP(A17738,Cost_Table,MATCH(C17738,M$6:W$6,0),1)</f>
        <v>0</v>
      </c>
      <c r="I17738" s="15">
        <f t="shared" si="830"/>
        <v>0</v>
      </c>
      <c r="J17738" s="43"/>
      <c r="K17738" s="1"/>
    </row>
    <row r="17739" spans="1:11">
      <c r="A17739" s="29">
        <v>41058</v>
      </c>
      <c r="B17739" s="30">
        <v>5</v>
      </c>
      <c r="C17739" s="30" t="s">
        <v>13</v>
      </c>
      <c r="D17739" s="30">
        <v>0</v>
      </c>
      <c r="E17739" s="50" t="str">
        <f t="shared" si="828"/>
        <v>May</v>
      </c>
      <c r="F17739" s="14" t="str">
        <f t="shared" si="829"/>
        <v>Tuesday</v>
      </c>
      <c r="G17739" s="15">
        <f>$D17739*VLOOKUP($A17739,Price_Table,MATCH($C17739,$A$6:$K$6,0),1)</f>
        <v>0</v>
      </c>
      <c r="H17739" s="15">
        <f>D17739*VLOOKUP(A17739,Cost_Table,MATCH(C17739,M$6:W$6,0),1)</f>
        <v>0</v>
      </c>
      <c r="I17739" s="15">
        <f t="shared" si="830"/>
        <v>0</v>
      </c>
      <c r="J17739" s="43"/>
      <c r="K17739" s="1"/>
    </row>
    <row r="17740" spans="1:11">
      <c r="A17740" s="29">
        <v>41059</v>
      </c>
      <c r="B17740" s="30">
        <v>5</v>
      </c>
      <c r="C17740" s="30" t="s">
        <v>13</v>
      </c>
      <c r="D17740" s="30">
        <v>0</v>
      </c>
      <c r="E17740" s="50" t="str">
        <f t="shared" si="828"/>
        <v>May</v>
      </c>
      <c r="F17740" s="14" t="str">
        <f t="shared" si="829"/>
        <v>Wednesday</v>
      </c>
      <c r="G17740" s="15">
        <f>$D17740*VLOOKUP($A17740,Price_Table,MATCH($C17740,$A$6:$K$6,0),1)</f>
        <v>0</v>
      </c>
      <c r="H17740" s="15">
        <f>D17740*VLOOKUP(A17740,Cost_Table,MATCH(C17740,M$6:W$6,0),1)</f>
        <v>0</v>
      </c>
      <c r="I17740" s="15">
        <f t="shared" si="830"/>
        <v>0</v>
      </c>
      <c r="J17740" s="43"/>
      <c r="K17740" s="1"/>
    </row>
    <row r="17741" spans="1:11">
      <c r="A17741" s="29">
        <v>41060</v>
      </c>
      <c r="B17741" s="30">
        <v>5</v>
      </c>
      <c r="C17741" s="30" t="s">
        <v>13</v>
      </c>
      <c r="D17741" s="30">
        <v>0</v>
      </c>
      <c r="E17741" s="50" t="str">
        <f t="shared" si="828"/>
        <v>May</v>
      </c>
      <c r="F17741" s="14" t="str">
        <f t="shared" si="829"/>
        <v>Thursday</v>
      </c>
      <c r="G17741" s="15">
        <f>$D17741*VLOOKUP($A17741,Price_Table,MATCH($C17741,$A$6:$K$6,0),1)</f>
        <v>0</v>
      </c>
      <c r="H17741" s="15">
        <f>D17741*VLOOKUP(A17741,Cost_Table,MATCH(C17741,M$6:W$6,0),1)</f>
        <v>0</v>
      </c>
      <c r="I17741" s="15">
        <f t="shared" si="830"/>
        <v>0</v>
      </c>
      <c r="J17741" s="43"/>
      <c r="K17741" s="1"/>
    </row>
    <row r="17742" spans="1:11">
      <c r="A17742" s="29">
        <v>41061</v>
      </c>
      <c r="B17742" s="30">
        <v>5</v>
      </c>
      <c r="C17742" s="30" t="s">
        <v>13</v>
      </c>
      <c r="D17742" s="30">
        <v>0</v>
      </c>
      <c r="E17742" s="50" t="str">
        <f t="shared" si="828"/>
        <v>June</v>
      </c>
      <c r="F17742" s="14" t="str">
        <f t="shared" si="829"/>
        <v>Friday</v>
      </c>
      <c r="G17742" s="15">
        <f>$D17742*VLOOKUP($A17742,Price_Table,MATCH($C17742,$A$6:$K$6,0),1)</f>
        <v>0</v>
      </c>
      <c r="H17742" s="15">
        <f>D17742*VLOOKUP(A17742,Cost_Table,MATCH(C17742,M$6:W$6,0),1)</f>
        <v>0</v>
      </c>
      <c r="I17742" s="15">
        <f t="shared" si="830"/>
        <v>0</v>
      </c>
      <c r="J17742" s="43"/>
      <c r="K17742" s="1"/>
    </row>
    <row r="17743" spans="1:11">
      <c r="A17743" s="29">
        <v>41062</v>
      </c>
      <c r="B17743" s="30">
        <v>5</v>
      </c>
      <c r="C17743" s="30" t="s">
        <v>13</v>
      </c>
      <c r="D17743" s="30">
        <v>0</v>
      </c>
      <c r="E17743" s="50" t="str">
        <f t="shared" si="828"/>
        <v>June</v>
      </c>
      <c r="F17743" s="14" t="str">
        <f t="shared" si="829"/>
        <v>Saturday</v>
      </c>
      <c r="G17743" s="15">
        <f>$D17743*VLOOKUP($A17743,Price_Table,MATCH($C17743,$A$6:$K$6,0),1)</f>
        <v>0</v>
      </c>
      <c r="H17743" s="15">
        <f>D17743*VLOOKUP(A17743,Cost_Table,MATCH(C17743,M$6:W$6,0),1)</f>
        <v>0</v>
      </c>
      <c r="I17743" s="15">
        <f t="shared" si="830"/>
        <v>0</v>
      </c>
      <c r="J17743" s="43"/>
      <c r="K17743" s="1"/>
    </row>
    <row r="17744" spans="1:11">
      <c r="A17744" s="29">
        <v>41063</v>
      </c>
      <c r="B17744" s="30">
        <v>5</v>
      </c>
      <c r="C17744" s="30" t="s">
        <v>13</v>
      </c>
      <c r="D17744" s="30">
        <v>0</v>
      </c>
      <c r="E17744" s="50" t="str">
        <f t="shared" si="828"/>
        <v>June</v>
      </c>
      <c r="F17744" s="14" t="str">
        <f t="shared" si="829"/>
        <v>Sunday</v>
      </c>
      <c r="G17744" s="15">
        <f>$D17744*VLOOKUP($A17744,Price_Table,MATCH($C17744,$A$6:$K$6,0),1)</f>
        <v>0</v>
      </c>
      <c r="H17744" s="15">
        <f>D17744*VLOOKUP(A17744,Cost_Table,MATCH(C17744,M$6:W$6,0),1)</f>
        <v>0</v>
      </c>
      <c r="I17744" s="15">
        <f t="shared" si="830"/>
        <v>0</v>
      </c>
      <c r="J17744" s="43"/>
      <c r="K17744" s="1"/>
    </row>
    <row r="17745" spans="1:11">
      <c r="A17745" s="29">
        <v>41064</v>
      </c>
      <c r="B17745" s="30">
        <v>5</v>
      </c>
      <c r="C17745" s="30" t="s">
        <v>13</v>
      </c>
      <c r="D17745" s="30">
        <v>0</v>
      </c>
      <c r="E17745" s="50" t="str">
        <f t="shared" si="828"/>
        <v>June</v>
      </c>
      <c r="F17745" s="14" t="str">
        <f t="shared" si="829"/>
        <v>Monday</v>
      </c>
      <c r="G17745" s="15">
        <f>$D17745*VLOOKUP($A17745,Price_Table,MATCH($C17745,$A$6:$K$6,0),1)</f>
        <v>0</v>
      </c>
      <c r="H17745" s="15">
        <f>D17745*VLOOKUP(A17745,Cost_Table,MATCH(C17745,M$6:W$6,0),1)</f>
        <v>0</v>
      </c>
      <c r="I17745" s="15">
        <f t="shared" si="830"/>
        <v>0</v>
      </c>
      <c r="J17745" s="43"/>
      <c r="K17745" s="1"/>
    </row>
    <row r="17746" spans="1:11">
      <c r="A17746" s="29">
        <v>41065</v>
      </c>
      <c r="B17746" s="30">
        <v>5</v>
      </c>
      <c r="C17746" s="30" t="s">
        <v>13</v>
      </c>
      <c r="D17746" s="30">
        <v>0</v>
      </c>
      <c r="E17746" s="50" t="str">
        <f t="shared" si="828"/>
        <v>June</v>
      </c>
      <c r="F17746" s="14" t="str">
        <f t="shared" si="829"/>
        <v>Tuesday</v>
      </c>
      <c r="G17746" s="15">
        <f>$D17746*VLOOKUP($A17746,Price_Table,MATCH($C17746,$A$6:$K$6,0),1)</f>
        <v>0</v>
      </c>
      <c r="H17746" s="15">
        <f>D17746*VLOOKUP(A17746,Cost_Table,MATCH(C17746,M$6:W$6,0),1)</f>
        <v>0</v>
      </c>
      <c r="I17746" s="15">
        <f t="shared" si="830"/>
        <v>0</v>
      </c>
      <c r="J17746" s="43"/>
      <c r="K17746" s="1"/>
    </row>
    <row r="17747" spans="1:11">
      <c r="A17747" s="29">
        <v>41066</v>
      </c>
      <c r="B17747" s="30">
        <v>5</v>
      </c>
      <c r="C17747" s="30" t="s">
        <v>13</v>
      </c>
      <c r="D17747" s="30">
        <v>0</v>
      </c>
      <c r="E17747" s="50" t="str">
        <f t="shared" si="828"/>
        <v>June</v>
      </c>
      <c r="F17747" s="14" t="str">
        <f t="shared" si="829"/>
        <v>Wednesday</v>
      </c>
      <c r="G17747" s="15">
        <f>$D17747*VLOOKUP($A17747,Price_Table,MATCH($C17747,$A$6:$K$6,0),1)</f>
        <v>0</v>
      </c>
      <c r="H17747" s="15">
        <f>D17747*VLOOKUP(A17747,Cost_Table,MATCH(C17747,M$6:W$6,0),1)</f>
        <v>0</v>
      </c>
      <c r="I17747" s="15">
        <f t="shared" si="830"/>
        <v>0</v>
      </c>
      <c r="J17747" s="43"/>
      <c r="K17747" s="1"/>
    </row>
    <row r="17748" spans="1:11">
      <c r="A17748" s="29">
        <v>41067</v>
      </c>
      <c r="B17748" s="30">
        <v>5</v>
      </c>
      <c r="C17748" s="30" t="s">
        <v>13</v>
      </c>
      <c r="D17748" s="30">
        <v>0</v>
      </c>
      <c r="E17748" s="50" t="str">
        <f t="shared" si="828"/>
        <v>June</v>
      </c>
      <c r="F17748" s="14" t="str">
        <f t="shared" si="829"/>
        <v>Thursday</v>
      </c>
      <c r="G17748" s="15">
        <f>$D17748*VLOOKUP($A17748,Price_Table,MATCH($C17748,$A$6:$K$6,0),1)</f>
        <v>0</v>
      </c>
      <c r="H17748" s="15">
        <f>D17748*VLOOKUP(A17748,Cost_Table,MATCH(C17748,M$6:W$6,0),1)</f>
        <v>0</v>
      </c>
      <c r="I17748" s="15">
        <f t="shared" si="830"/>
        <v>0</v>
      </c>
      <c r="J17748" s="43"/>
      <c r="K17748" s="1"/>
    </row>
    <row r="17749" spans="1:11">
      <c r="A17749" s="29">
        <v>41068</v>
      </c>
      <c r="B17749" s="30">
        <v>5</v>
      </c>
      <c r="C17749" s="30" t="s">
        <v>13</v>
      </c>
      <c r="D17749" s="30">
        <v>0</v>
      </c>
      <c r="E17749" s="50" t="str">
        <f t="shared" si="828"/>
        <v>June</v>
      </c>
      <c r="F17749" s="14" t="str">
        <f t="shared" si="829"/>
        <v>Friday</v>
      </c>
      <c r="G17749" s="15">
        <f>$D17749*VLOOKUP($A17749,Price_Table,MATCH($C17749,$A$6:$K$6,0),1)</f>
        <v>0</v>
      </c>
      <c r="H17749" s="15">
        <f>D17749*VLOOKUP(A17749,Cost_Table,MATCH(C17749,M$6:W$6,0),1)</f>
        <v>0</v>
      </c>
      <c r="I17749" s="15">
        <f t="shared" si="830"/>
        <v>0</v>
      </c>
      <c r="J17749" s="43"/>
      <c r="K17749" s="1"/>
    </row>
    <row r="17750" spans="1:11">
      <c r="A17750" s="29">
        <v>41069</v>
      </c>
      <c r="B17750" s="30">
        <v>5</v>
      </c>
      <c r="C17750" s="30" t="s">
        <v>13</v>
      </c>
      <c r="D17750" s="30">
        <v>0</v>
      </c>
      <c r="E17750" s="50" t="str">
        <f t="shared" si="828"/>
        <v>June</v>
      </c>
      <c r="F17750" s="14" t="str">
        <f t="shared" si="829"/>
        <v>Saturday</v>
      </c>
      <c r="G17750" s="15">
        <f>$D17750*VLOOKUP($A17750,Price_Table,MATCH($C17750,$A$6:$K$6,0),1)</f>
        <v>0</v>
      </c>
      <c r="H17750" s="15">
        <f>D17750*VLOOKUP(A17750,Cost_Table,MATCH(C17750,M$6:W$6,0),1)</f>
        <v>0</v>
      </c>
      <c r="I17750" s="15">
        <f t="shared" si="830"/>
        <v>0</v>
      </c>
      <c r="J17750" s="43"/>
      <c r="K17750" s="1"/>
    </row>
    <row r="17751" spans="1:11">
      <c r="A17751" s="29">
        <v>41070</v>
      </c>
      <c r="B17751" s="30">
        <v>5</v>
      </c>
      <c r="C17751" s="30" t="s">
        <v>13</v>
      </c>
      <c r="D17751" s="30">
        <v>0</v>
      </c>
      <c r="E17751" s="50" t="str">
        <f t="shared" ref="E17751:E17814" si="831">TEXT(A17751,"mmmm")</f>
        <v>June</v>
      </c>
      <c r="F17751" s="14" t="str">
        <f t="shared" ref="F17751:F17814" si="832">TEXT(A17751,"dddd")</f>
        <v>Sunday</v>
      </c>
      <c r="G17751" s="15">
        <f>$D17751*VLOOKUP($A17751,Price_Table,MATCH($C17751,$A$6:$K$6,0),1)</f>
        <v>0</v>
      </c>
      <c r="H17751" s="15">
        <f>D17751*VLOOKUP(A17751,Cost_Table,MATCH(C17751,M$6:W$6,0),1)</f>
        <v>0</v>
      </c>
      <c r="I17751" s="15">
        <f t="shared" ref="I17751:I17814" si="833">G17751-H17751</f>
        <v>0</v>
      </c>
      <c r="J17751" s="43"/>
      <c r="K17751" s="1"/>
    </row>
    <row r="17752" spans="1:11">
      <c r="A17752" s="29">
        <v>41071</v>
      </c>
      <c r="B17752" s="30">
        <v>5</v>
      </c>
      <c r="C17752" s="30" t="s">
        <v>13</v>
      </c>
      <c r="D17752" s="30">
        <v>0</v>
      </c>
      <c r="E17752" s="50" t="str">
        <f t="shared" si="831"/>
        <v>June</v>
      </c>
      <c r="F17752" s="14" t="str">
        <f t="shared" si="832"/>
        <v>Monday</v>
      </c>
      <c r="G17752" s="15">
        <f>$D17752*VLOOKUP($A17752,Price_Table,MATCH($C17752,$A$6:$K$6,0),1)</f>
        <v>0</v>
      </c>
      <c r="H17752" s="15">
        <f>D17752*VLOOKUP(A17752,Cost_Table,MATCH(C17752,M$6:W$6,0),1)</f>
        <v>0</v>
      </c>
      <c r="I17752" s="15">
        <f t="shared" si="833"/>
        <v>0</v>
      </c>
      <c r="J17752" s="43"/>
      <c r="K17752" s="1"/>
    </row>
    <row r="17753" spans="1:11">
      <c r="A17753" s="29">
        <v>41072</v>
      </c>
      <c r="B17753" s="30">
        <v>5</v>
      </c>
      <c r="C17753" s="30" t="s">
        <v>13</v>
      </c>
      <c r="D17753" s="30">
        <v>0</v>
      </c>
      <c r="E17753" s="50" t="str">
        <f t="shared" si="831"/>
        <v>June</v>
      </c>
      <c r="F17753" s="14" t="str">
        <f t="shared" si="832"/>
        <v>Tuesday</v>
      </c>
      <c r="G17753" s="15">
        <f>$D17753*VLOOKUP($A17753,Price_Table,MATCH($C17753,$A$6:$K$6,0),1)</f>
        <v>0</v>
      </c>
      <c r="H17753" s="15">
        <f>D17753*VLOOKUP(A17753,Cost_Table,MATCH(C17753,M$6:W$6,0),1)</f>
        <v>0</v>
      </c>
      <c r="I17753" s="15">
        <f t="shared" si="833"/>
        <v>0</v>
      </c>
      <c r="J17753" s="43"/>
      <c r="K17753" s="1"/>
    </row>
    <row r="17754" spans="1:11">
      <c r="A17754" s="29">
        <v>41073</v>
      </c>
      <c r="B17754" s="30">
        <v>5</v>
      </c>
      <c r="C17754" s="30" t="s">
        <v>13</v>
      </c>
      <c r="D17754" s="30">
        <v>0</v>
      </c>
      <c r="E17754" s="50" t="str">
        <f t="shared" si="831"/>
        <v>June</v>
      </c>
      <c r="F17754" s="14" t="str">
        <f t="shared" si="832"/>
        <v>Wednesday</v>
      </c>
      <c r="G17754" s="15">
        <f>$D17754*VLOOKUP($A17754,Price_Table,MATCH($C17754,$A$6:$K$6,0),1)</f>
        <v>0</v>
      </c>
      <c r="H17754" s="15">
        <f>D17754*VLOOKUP(A17754,Cost_Table,MATCH(C17754,M$6:W$6,0),1)</f>
        <v>0</v>
      </c>
      <c r="I17754" s="15">
        <f t="shared" si="833"/>
        <v>0</v>
      </c>
      <c r="J17754" s="43"/>
      <c r="K17754" s="1"/>
    </row>
    <row r="17755" spans="1:11">
      <c r="A17755" s="29">
        <v>41074</v>
      </c>
      <c r="B17755" s="30">
        <v>5</v>
      </c>
      <c r="C17755" s="30" t="s">
        <v>13</v>
      </c>
      <c r="D17755" s="30">
        <v>0</v>
      </c>
      <c r="E17755" s="50" t="str">
        <f t="shared" si="831"/>
        <v>June</v>
      </c>
      <c r="F17755" s="14" t="str">
        <f t="shared" si="832"/>
        <v>Thursday</v>
      </c>
      <c r="G17755" s="15">
        <f>$D17755*VLOOKUP($A17755,Price_Table,MATCH($C17755,$A$6:$K$6,0),1)</f>
        <v>0</v>
      </c>
      <c r="H17755" s="15">
        <f>D17755*VLOOKUP(A17755,Cost_Table,MATCH(C17755,M$6:W$6,0),1)</f>
        <v>0</v>
      </c>
      <c r="I17755" s="15">
        <f t="shared" si="833"/>
        <v>0</v>
      </c>
      <c r="J17755" s="43"/>
      <c r="K17755" s="1"/>
    </row>
    <row r="17756" spans="1:11">
      <c r="A17756" s="29">
        <v>41075</v>
      </c>
      <c r="B17756" s="30">
        <v>5</v>
      </c>
      <c r="C17756" s="30" t="s">
        <v>13</v>
      </c>
      <c r="D17756" s="30">
        <v>0</v>
      </c>
      <c r="E17756" s="50" t="str">
        <f t="shared" si="831"/>
        <v>June</v>
      </c>
      <c r="F17756" s="14" t="str">
        <f t="shared" si="832"/>
        <v>Friday</v>
      </c>
      <c r="G17756" s="15">
        <f>$D17756*VLOOKUP($A17756,Price_Table,MATCH($C17756,$A$6:$K$6,0),1)</f>
        <v>0</v>
      </c>
      <c r="H17756" s="15">
        <f>D17756*VLOOKUP(A17756,Cost_Table,MATCH(C17756,M$6:W$6,0),1)</f>
        <v>0</v>
      </c>
      <c r="I17756" s="15">
        <f t="shared" si="833"/>
        <v>0</v>
      </c>
      <c r="J17756" s="43"/>
      <c r="K17756" s="1"/>
    </row>
    <row r="17757" spans="1:11">
      <c r="A17757" s="29">
        <v>41076</v>
      </c>
      <c r="B17757" s="30">
        <v>5</v>
      </c>
      <c r="C17757" s="30" t="s">
        <v>13</v>
      </c>
      <c r="D17757" s="30">
        <v>0</v>
      </c>
      <c r="E17757" s="50" t="str">
        <f t="shared" si="831"/>
        <v>June</v>
      </c>
      <c r="F17757" s="14" t="str">
        <f t="shared" si="832"/>
        <v>Saturday</v>
      </c>
      <c r="G17757" s="15">
        <f>$D17757*VLOOKUP($A17757,Price_Table,MATCH($C17757,$A$6:$K$6,0),1)</f>
        <v>0</v>
      </c>
      <c r="H17757" s="15">
        <f>D17757*VLOOKUP(A17757,Cost_Table,MATCH(C17757,M$6:W$6,0),1)</f>
        <v>0</v>
      </c>
      <c r="I17757" s="15">
        <f t="shared" si="833"/>
        <v>0</v>
      </c>
      <c r="J17757" s="43"/>
      <c r="K17757" s="1"/>
    </row>
    <row r="17758" spans="1:11">
      <c r="A17758" s="29">
        <v>41077</v>
      </c>
      <c r="B17758" s="30">
        <v>5</v>
      </c>
      <c r="C17758" s="30" t="s">
        <v>13</v>
      </c>
      <c r="D17758" s="30">
        <v>0</v>
      </c>
      <c r="E17758" s="50" t="str">
        <f t="shared" si="831"/>
        <v>June</v>
      </c>
      <c r="F17758" s="14" t="str">
        <f t="shared" si="832"/>
        <v>Sunday</v>
      </c>
      <c r="G17758" s="15">
        <f>$D17758*VLOOKUP($A17758,Price_Table,MATCH($C17758,$A$6:$K$6,0),1)</f>
        <v>0</v>
      </c>
      <c r="H17758" s="15">
        <f>D17758*VLOOKUP(A17758,Cost_Table,MATCH(C17758,M$6:W$6,0),1)</f>
        <v>0</v>
      </c>
      <c r="I17758" s="15">
        <f t="shared" si="833"/>
        <v>0</v>
      </c>
      <c r="J17758" s="43"/>
      <c r="K17758" s="1"/>
    </row>
    <row r="17759" spans="1:11">
      <c r="A17759" s="29">
        <v>41078</v>
      </c>
      <c r="B17759" s="30">
        <v>5</v>
      </c>
      <c r="C17759" s="30" t="s">
        <v>13</v>
      </c>
      <c r="D17759" s="30">
        <v>0</v>
      </c>
      <c r="E17759" s="50" t="str">
        <f t="shared" si="831"/>
        <v>June</v>
      </c>
      <c r="F17759" s="14" t="str">
        <f t="shared" si="832"/>
        <v>Monday</v>
      </c>
      <c r="G17759" s="15">
        <f>$D17759*VLOOKUP($A17759,Price_Table,MATCH($C17759,$A$6:$K$6,0),1)</f>
        <v>0</v>
      </c>
      <c r="H17759" s="15">
        <f>D17759*VLOOKUP(A17759,Cost_Table,MATCH(C17759,M$6:W$6,0),1)</f>
        <v>0</v>
      </c>
      <c r="I17759" s="15">
        <f t="shared" si="833"/>
        <v>0</v>
      </c>
      <c r="J17759" s="43"/>
      <c r="K17759" s="1"/>
    </row>
    <row r="17760" spans="1:11">
      <c r="A17760" s="29">
        <v>41079</v>
      </c>
      <c r="B17760" s="30">
        <v>5</v>
      </c>
      <c r="C17760" s="30" t="s">
        <v>13</v>
      </c>
      <c r="D17760" s="30">
        <v>0</v>
      </c>
      <c r="E17760" s="50" t="str">
        <f t="shared" si="831"/>
        <v>June</v>
      </c>
      <c r="F17760" s="14" t="str">
        <f t="shared" si="832"/>
        <v>Tuesday</v>
      </c>
      <c r="G17760" s="15">
        <f>$D17760*VLOOKUP($A17760,Price_Table,MATCH($C17760,$A$6:$K$6,0),1)</f>
        <v>0</v>
      </c>
      <c r="H17760" s="15">
        <f>D17760*VLOOKUP(A17760,Cost_Table,MATCH(C17760,M$6:W$6,0),1)</f>
        <v>0</v>
      </c>
      <c r="I17760" s="15">
        <f t="shared" si="833"/>
        <v>0</v>
      </c>
      <c r="J17760" s="43"/>
      <c r="K17760" s="1"/>
    </row>
    <row r="17761" spans="1:11">
      <c r="A17761" s="29">
        <v>41080</v>
      </c>
      <c r="B17761" s="30">
        <v>5</v>
      </c>
      <c r="C17761" s="30" t="s">
        <v>13</v>
      </c>
      <c r="D17761" s="30">
        <v>0</v>
      </c>
      <c r="E17761" s="50" t="str">
        <f t="shared" si="831"/>
        <v>June</v>
      </c>
      <c r="F17761" s="14" t="str">
        <f t="shared" si="832"/>
        <v>Wednesday</v>
      </c>
      <c r="G17761" s="15">
        <f>$D17761*VLOOKUP($A17761,Price_Table,MATCH($C17761,$A$6:$K$6,0),1)</f>
        <v>0</v>
      </c>
      <c r="H17761" s="15">
        <f>D17761*VLOOKUP(A17761,Cost_Table,MATCH(C17761,M$6:W$6,0),1)</f>
        <v>0</v>
      </c>
      <c r="I17761" s="15">
        <f t="shared" si="833"/>
        <v>0</v>
      </c>
      <c r="J17761" s="43"/>
      <c r="K17761" s="1"/>
    </row>
    <row r="17762" spans="1:11">
      <c r="A17762" s="29">
        <v>41081</v>
      </c>
      <c r="B17762" s="30">
        <v>5</v>
      </c>
      <c r="C17762" s="30" t="s">
        <v>13</v>
      </c>
      <c r="D17762" s="30">
        <v>0</v>
      </c>
      <c r="E17762" s="50" t="str">
        <f t="shared" si="831"/>
        <v>June</v>
      </c>
      <c r="F17762" s="14" t="str">
        <f t="shared" si="832"/>
        <v>Thursday</v>
      </c>
      <c r="G17762" s="15">
        <f>$D17762*VLOOKUP($A17762,Price_Table,MATCH($C17762,$A$6:$K$6,0),1)</f>
        <v>0</v>
      </c>
      <c r="H17762" s="15">
        <f>D17762*VLOOKUP(A17762,Cost_Table,MATCH(C17762,M$6:W$6,0),1)</f>
        <v>0</v>
      </c>
      <c r="I17762" s="15">
        <f t="shared" si="833"/>
        <v>0</v>
      </c>
      <c r="J17762" s="43"/>
      <c r="K17762" s="1"/>
    </row>
    <row r="17763" spans="1:11">
      <c r="A17763" s="29">
        <v>41082</v>
      </c>
      <c r="B17763" s="30">
        <v>5</v>
      </c>
      <c r="C17763" s="30" t="s">
        <v>13</v>
      </c>
      <c r="D17763" s="30">
        <v>0</v>
      </c>
      <c r="E17763" s="50" t="str">
        <f t="shared" si="831"/>
        <v>June</v>
      </c>
      <c r="F17763" s="14" t="str">
        <f t="shared" si="832"/>
        <v>Friday</v>
      </c>
      <c r="G17763" s="15">
        <f>$D17763*VLOOKUP($A17763,Price_Table,MATCH($C17763,$A$6:$K$6,0),1)</f>
        <v>0</v>
      </c>
      <c r="H17763" s="15">
        <f>D17763*VLOOKUP(A17763,Cost_Table,MATCH(C17763,M$6:W$6,0),1)</f>
        <v>0</v>
      </c>
      <c r="I17763" s="15">
        <f t="shared" si="833"/>
        <v>0</v>
      </c>
      <c r="J17763" s="43"/>
      <c r="K17763" s="1"/>
    </row>
    <row r="17764" spans="1:11">
      <c r="A17764" s="29">
        <v>41083</v>
      </c>
      <c r="B17764" s="30">
        <v>5</v>
      </c>
      <c r="C17764" s="30" t="s">
        <v>13</v>
      </c>
      <c r="D17764" s="30">
        <v>0</v>
      </c>
      <c r="E17764" s="50" t="str">
        <f t="shared" si="831"/>
        <v>June</v>
      </c>
      <c r="F17764" s="14" t="str">
        <f t="shared" si="832"/>
        <v>Saturday</v>
      </c>
      <c r="G17764" s="15">
        <f>$D17764*VLOOKUP($A17764,Price_Table,MATCH($C17764,$A$6:$K$6,0),1)</f>
        <v>0</v>
      </c>
      <c r="H17764" s="15">
        <f>D17764*VLOOKUP(A17764,Cost_Table,MATCH(C17764,M$6:W$6,0),1)</f>
        <v>0</v>
      </c>
      <c r="I17764" s="15">
        <f t="shared" si="833"/>
        <v>0</v>
      </c>
      <c r="J17764" s="43"/>
      <c r="K17764" s="1"/>
    </row>
    <row r="17765" spans="1:11">
      <c r="A17765" s="29">
        <v>41084</v>
      </c>
      <c r="B17765" s="30">
        <v>5</v>
      </c>
      <c r="C17765" s="30" t="s">
        <v>13</v>
      </c>
      <c r="D17765" s="30">
        <v>0</v>
      </c>
      <c r="E17765" s="50" t="str">
        <f t="shared" si="831"/>
        <v>June</v>
      </c>
      <c r="F17765" s="14" t="str">
        <f t="shared" si="832"/>
        <v>Sunday</v>
      </c>
      <c r="G17765" s="15">
        <f>$D17765*VLOOKUP($A17765,Price_Table,MATCH($C17765,$A$6:$K$6,0),1)</f>
        <v>0</v>
      </c>
      <c r="H17765" s="15">
        <f>D17765*VLOOKUP(A17765,Cost_Table,MATCH(C17765,M$6:W$6,0),1)</f>
        <v>0</v>
      </c>
      <c r="I17765" s="15">
        <f t="shared" si="833"/>
        <v>0</v>
      </c>
      <c r="J17765" s="43"/>
      <c r="K17765" s="1"/>
    </row>
    <row r="17766" spans="1:11">
      <c r="A17766" s="29">
        <v>41085</v>
      </c>
      <c r="B17766" s="30">
        <v>5</v>
      </c>
      <c r="C17766" s="30" t="s">
        <v>13</v>
      </c>
      <c r="D17766" s="30">
        <v>0</v>
      </c>
      <c r="E17766" s="50" t="str">
        <f t="shared" si="831"/>
        <v>June</v>
      </c>
      <c r="F17766" s="14" t="str">
        <f t="shared" si="832"/>
        <v>Monday</v>
      </c>
      <c r="G17766" s="15">
        <f>$D17766*VLOOKUP($A17766,Price_Table,MATCH($C17766,$A$6:$K$6,0),1)</f>
        <v>0</v>
      </c>
      <c r="H17766" s="15">
        <f>D17766*VLOOKUP(A17766,Cost_Table,MATCH(C17766,M$6:W$6,0),1)</f>
        <v>0</v>
      </c>
      <c r="I17766" s="15">
        <f t="shared" si="833"/>
        <v>0</v>
      </c>
      <c r="J17766" s="43"/>
      <c r="K17766" s="1"/>
    </row>
    <row r="17767" spans="1:11">
      <c r="A17767" s="29">
        <v>41086</v>
      </c>
      <c r="B17767" s="30">
        <v>5</v>
      </c>
      <c r="C17767" s="30" t="s">
        <v>13</v>
      </c>
      <c r="D17767" s="30">
        <v>0</v>
      </c>
      <c r="E17767" s="50" t="str">
        <f t="shared" si="831"/>
        <v>June</v>
      </c>
      <c r="F17767" s="14" t="str">
        <f t="shared" si="832"/>
        <v>Tuesday</v>
      </c>
      <c r="G17767" s="15">
        <f>$D17767*VLOOKUP($A17767,Price_Table,MATCH($C17767,$A$6:$K$6,0),1)</f>
        <v>0</v>
      </c>
      <c r="H17767" s="15">
        <f>D17767*VLOOKUP(A17767,Cost_Table,MATCH(C17767,M$6:W$6,0),1)</f>
        <v>0</v>
      </c>
      <c r="I17767" s="15">
        <f t="shared" si="833"/>
        <v>0</v>
      </c>
      <c r="J17767" s="43"/>
      <c r="K17767" s="1"/>
    </row>
    <row r="17768" spans="1:11">
      <c r="A17768" s="29">
        <v>41087</v>
      </c>
      <c r="B17768" s="30">
        <v>5</v>
      </c>
      <c r="C17768" s="30" t="s">
        <v>13</v>
      </c>
      <c r="D17768" s="30">
        <v>0</v>
      </c>
      <c r="E17768" s="50" t="str">
        <f t="shared" si="831"/>
        <v>June</v>
      </c>
      <c r="F17768" s="14" t="str">
        <f t="shared" si="832"/>
        <v>Wednesday</v>
      </c>
      <c r="G17768" s="15">
        <f>$D17768*VLOOKUP($A17768,Price_Table,MATCH($C17768,$A$6:$K$6,0),1)</f>
        <v>0</v>
      </c>
      <c r="H17768" s="15">
        <f>D17768*VLOOKUP(A17768,Cost_Table,MATCH(C17768,M$6:W$6,0),1)</f>
        <v>0</v>
      </c>
      <c r="I17768" s="15">
        <f t="shared" si="833"/>
        <v>0</v>
      </c>
      <c r="J17768" s="43"/>
      <c r="K17768" s="1"/>
    </row>
    <row r="17769" spans="1:11">
      <c r="A17769" s="29">
        <v>41088</v>
      </c>
      <c r="B17769" s="30">
        <v>5</v>
      </c>
      <c r="C17769" s="30" t="s">
        <v>13</v>
      </c>
      <c r="D17769" s="30">
        <v>0</v>
      </c>
      <c r="E17769" s="50" t="str">
        <f t="shared" si="831"/>
        <v>June</v>
      </c>
      <c r="F17769" s="14" t="str">
        <f t="shared" si="832"/>
        <v>Thursday</v>
      </c>
      <c r="G17769" s="15">
        <f>$D17769*VLOOKUP($A17769,Price_Table,MATCH($C17769,$A$6:$K$6,0),1)</f>
        <v>0</v>
      </c>
      <c r="H17769" s="15">
        <f>D17769*VLOOKUP(A17769,Cost_Table,MATCH(C17769,M$6:W$6,0),1)</f>
        <v>0</v>
      </c>
      <c r="I17769" s="15">
        <f t="shared" si="833"/>
        <v>0</v>
      </c>
      <c r="J17769" s="43"/>
      <c r="K17769" s="1"/>
    </row>
    <row r="17770" spans="1:11">
      <c r="A17770" s="29">
        <v>41089</v>
      </c>
      <c r="B17770" s="30">
        <v>5</v>
      </c>
      <c r="C17770" s="30" t="s">
        <v>13</v>
      </c>
      <c r="D17770" s="30">
        <v>0</v>
      </c>
      <c r="E17770" s="50" t="str">
        <f t="shared" si="831"/>
        <v>June</v>
      </c>
      <c r="F17770" s="14" t="str">
        <f t="shared" si="832"/>
        <v>Friday</v>
      </c>
      <c r="G17770" s="15">
        <f>$D17770*VLOOKUP($A17770,Price_Table,MATCH($C17770,$A$6:$K$6,0),1)</f>
        <v>0</v>
      </c>
      <c r="H17770" s="15">
        <f>D17770*VLOOKUP(A17770,Cost_Table,MATCH(C17770,M$6:W$6,0),1)</f>
        <v>0</v>
      </c>
      <c r="I17770" s="15">
        <f t="shared" si="833"/>
        <v>0</v>
      </c>
      <c r="J17770" s="43"/>
      <c r="K17770" s="1"/>
    </row>
    <row r="17771" spans="1:11">
      <c r="A17771" s="29">
        <v>41090</v>
      </c>
      <c r="B17771" s="30">
        <v>5</v>
      </c>
      <c r="C17771" s="30" t="s">
        <v>13</v>
      </c>
      <c r="D17771" s="30">
        <v>0</v>
      </c>
      <c r="E17771" s="50" t="str">
        <f t="shared" si="831"/>
        <v>June</v>
      </c>
      <c r="F17771" s="14" t="str">
        <f t="shared" si="832"/>
        <v>Saturday</v>
      </c>
      <c r="G17771" s="15">
        <f>$D17771*VLOOKUP($A17771,Price_Table,MATCH($C17771,$A$6:$K$6,0),1)</f>
        <v>0</v>
      </c>
      <c r="H17771" s="15">
        <f>D17771*VLOOKUP(A17771,Cost_Table,MATCH(C17771,M$6:W$6,0),1)</f>
        <v>0</v>
      </c>
      <c r="I17771" s="15">
        <f t="shared" si="833"/>
        <v>0</v>
      </c>
      <c r="J17771" s="43"/>
      <c r="K17771" s="1"/>
    </row>
    <row r="17772" spans="1:11">
      <c r="A17772" s="29">
        <v>41091</v>
      </c>
      <c r="B17772" s="30">
        <v>5</v>
      </c>
      <c r="C17772" s="30" t="s">
        <v>13</v>
      </c>
      <c r="D17772" s="30">
        <v>0</v>
      </c>
      <c r="E17772" s="50" t="str">
        <f t="shared" si="831"/>
        <v>July</v>
      </c>
      <c r="F17772" s="14" t="str">
        <f t="shared" si="832"/>
        <v>Sunday</v>
      </c>
      <c r="G17772" s="15">
        <f>$D17772*VLOOKUP($A17772,Price_Table,MATCH($C17772,$A$6:$K$6,0),1)</f>
        <v>0</v>
      </c>
      <c r="H17772" s="15">
        <f>D17772*VLOOKUP(A17772,Cost_Table,MATCH(C17772,M$6:W$6,0),1)</f>
        <v>0</v>
      </c>
      <c r="I17772" s="15">
        <f t="shared" si="833"/>
        <v>0</v>
      </c>
      <c r="J17772" s="43"/>
      <c r="K17772" s="1"/>
    </row>
    <row r="17773" spans="1:11">
      <c r="A17773" s="29">
        <v>41092</v>
      </c>
      <c r="B17773" s="30">
        <v>5</v>
      </c>
      <c r="C17773" s="30" t="s">
        <v>13</v>
      </c>
      <c r="D17773" s="30">
        <v>0</v>
      </c>
      <c r="E17773" s="50" t="str">
        <f t="shared" si="831"/>
        <v>July</v>
      </c>
      <c r="F17773" s="14" t="str">
        <f t="shared" si="832"/>
        <v>Monday</v>
      </c>
      <c r="G17773" s="15">
        <f>$D17773*VLOOKUP($A17773,Price_Table,MATCH($C17773,$A$6:$K$6,0),1)</f>
        <v>0</v>
      </c>
      <c r="H17773" s="15">
        <f>D17773*VLOOKUP(A17773,Cost_Table,MATCH(C17773,M$6:W$6,0),1)</f>
        <v>0</v>
      </c>
      <c r="I17773" s="15">
        <f t="shared" si="833"/>
        <v>0</v>
      </c>
      <c r="J17773" s="43"/>
      <c r="K17773" s="1"/>
    </row>
    <row r="17774" spans="1:11">
      <c r="A17774" s="29">
        <v>41093</v>
      </c>
      <c r="B17774" s="30">
        <v>5</v>
      </c>
      <c r="C17774" s="30" t="s">
        <v>13</v>
      </c>
      <c r="D17774" s="30">
        <v>0</v>
      </c>
      <c r="E17774" s="50" t="str">
        <f t="shared" si="831"/>
        <v>July</v>
      </c>
      <c r="F17774" s="14" t="str">
        <f t="shared" si="832"/>
        <v>Tuesday</v>
      </c>
      <c r="G17774" s="15">
        <f>$D17774*VLOOKUP($A17774,Price_Table,MATCH($C17774,$A$6:$K$6,0),1)</f>
        <v>0</v>
      </c>
      <c r="H17774" s="15">
        <f>D17774*VLOOKUP(A17774,Cost_Table,MATCH(C17774,M$6:W$6,0),1)</f>
        <v>0</v>
      </c>
      <c r="I17774" s="15">
        <f t="shared" si="833"/>
        <v>0</v>
      </c>
      <c r="J17774" s="43"/>
      <c r="K17774" s="1"/>
    </row>
    <row r="17775" spans="1:11">
      <c r="A17775" s="29">
        <v>41094</v>
      </c>
      <c r="B17775" s="30">
        <v>5</v>
      </c>
      <c r="C17775" s="30" t="s">
        <v>13</v>
      </c>
      <c r="D17775" s="30">
        <v>0</v>
      </c>
      <c r="E17775" s="50" t="str">
        <f t="shared" si="831"/>
        <v>July</v>
      </c>
      <c r="F17775" s="14" t="str">
        <f t="shared" si="832"/>
        <v>Wednesday</v>
      </c>
      <c r="G17775" s="15">
        <f>$D17775*VLOOKUP($A17775,Price_Table,MATCH($C17775,$A$6:$K$6,0),1)</f>
        <v>0</v>
      </c>
      <c r="H17775" s="15">
        <f>D17775*VLOOKUP(A17775,Cost_Table,MATCH(C17775,M$6:W$6,0),1)</f>
        <v>0</v>
      </c>
      <c r="I17775" s="15">
        <f t="shared" si="833"/>
        <v>0</v>
      </c>
      <c r="J17775" s="43"/>
      <c r="K17775" s="1"/>
    </row>
    <row r="17776" spans="1:11">
      <c r="A17776" s="29">
        <v>41095</v>
      </c>
      <c r="B17776" s="30">
        <v>5</v>
      </c>
      <c r="C17776" s="30" t="s">
        <v>13</v>
      </c>
      <c r="D17776" s="30">
        <v>0</v>
      </c>
      <c r="E17776" s="50" t="str">
        <f t="shared" si="831"/>
        <v>July</v>
      </c>
      <c r="F17776" s="14" t="str">
        <f t="shared" si="832"/>
        <v>Thursday</v>
      </c>
      <c r="G17776" s="15">
        <f>$D17776*VLOOKUP($A17776,Price_Table,MATCH($C17776,$A$6:$K$6,0),1)</f>
        <v>0</v>
      </c>
      <c r="H17776" s="15">
        <f>D17776*VLOOKUP(A17776,Cost_Table,MATCH(C17776,M$6:W$6,0),1)</f>
        <v>0</v>
      </c>
      <c r="I17776" s="15">
        <f t="shared" si="833"/>
        <v>0</v>
      </c>
      <c r="J17776" s="43"/>
      <c r="K17776" s="1"/>
    </row>
    <row r="17777" spans="1:11">
      <c r="A17777" s="29">
        <v>41096</v>
      </c>
      <c r="B17777" s="30">
        <v>5</v>
      </c>
      <c r="C17777" s="30" t="s">
        <v>13</v>
      </c>
      <c r="D17777" s="30">
        <v>0</v>
      </c>
      <c r="E17777" s="50" t="str">
        <f t="shared" si="831"/>
        <v>July</v>
      </c>
      <c r="F17777" s="14" t="str">
        <f t="shared" si="832"/>
        <v>Friday</v>
      </c>
      <c r="G17777" s="15">
        <f>$D17777*VLOOKUP($A17777,Price_Table,MATCH($C17777,$A$6:$K$6,0),1)</f>
        <v>0</v>
      </c>
      <c r="H17777" s="15">
        <f>D17777*VLOOKUP(A17777,Cost_Table,MATCH(C17777,M$6:W$6,0),1)</f>
        <v>0</v>
      </c>
      <c r="I17777" s="15">
        <f t="shared" si="833"/>
        <v>0</v>
      </c>
      <c r="J17777" s="43"/>
      <c r="K17777" s="1"/>
    </row>
    <row r="17778" spans="1:11">
      <c r="A17778" s="29">
        <v>41097</v>
      </c>
      <c r="B17778" s="30">
        <v>5</v>
      </c>
      <c r="C17778" s="30" t="s">
        <v>13</v>
      </c>
      <c r="D17778" s="30">
        <v>0</v>
      </c>
      <c r="E17778" s="50" t="str">
        <f t="shared" si="831"/>
        <v>July</v>
      </c>
      <c r="F17778" s="14" t="str">
        <f t="shared" si="832"/>
        <v>Saturday</v>
      </c>
      <c r="G17778" s="15">
        <f>$D17778*VLOOKUP($A17778,Price_Table,MATCH($C17778,$A$6:$K$6,0),1)</f>
        <v>0</v>
      </c>
      <c r="H17778" s="15">
        <f>D17778*VLOOKUP(A17778,Cost_Table,MATCH(C17778,M$6:W$6,0),1)</f>
        <v>0</v>
      </c>
      <c r="I17778" s="15">
        <f t="shared" si="833"/>
        <v>0</v>
      </c>
      <c r="J17778" s="43"/>
      <c r="K17778" s="1"/>
    </row>
    <row r="17779" spans="1:11">
      <c r="A17779" s="29">
        <v>41098</v>
      </c>
      <c r="B17779" s="30">
        <v>5</v>
      </c>
      <c r="C17779" s="30" t="s">
        <v>13</v>
      </c>
      <c r="D17779" s="30">
        <v>0</v>
      </c>
      <c r="E17779" s="50" t="str">
        <f t="shared" si="831"/>
        <v>July</v>
      </c>
      <c r="F17779" s="14" t="str">
        <f t="shared" si="832"/>
        <v>Sunday</v>
      </c>
      <c r="G17779" s="15">
        <f>$D17779*VLOOKUP($A17779,Price_Table,MATCH($C17779,$A$6:$K$6,0),1)</f>
        <v>0</v>
      </c>
      <c r="H17779" s="15">
        <f>D17779*VLOOKUP(A17779,Cost_Table,MATCH(C17779,M$6:W$6,0),1)</f>
        <v>0</v>
      </c>
      <c r="I17779" s="15">
        <f t="shared" si="833"/>
        <v>0</v>
      </c>
      <c r="J17779" s="43"/>
      <c r="K17779" s="1"/>
    </row>
    <row r="17780" spans="1:11">
      <c r="A17780" s="29">
        <v>41099</v>
      </c>
      <c r="B17780" s="30">
        <v>5</v>
      </c>
      <c r="C17780" s="30" t="s">
        <v>13</v>
      </c>
      <c r="D17780" s="30">
        <v>0</v>
      </c>
      <c r="E17780" s="50" t="str">
        <f t="shared" si="831"/>
        <v>July</v>
      </c>
      <c r="F17780" s="14" t="str">
        <f t="shared" si="832"/>
        <v>Monday</v>
      </c>
      <c r="G17780" s="15">
        <f>$D17780*VLOOKUP($A17780,Price_Table,MATCH($C17780,$A$6:$K$6,0),1)</f>
        <v>0</v>
      </c>
      <c r="H17780" s="15">
        <f>D17780*VLOOKUP(A17780,Cost_Table,MATCH(C17780,M$6:W$6,0),1)</f>
        <v>0</v>
      </c>
      <c r="I17780" s="15">
        <f t="shared" si="833"/>
        <v>0</v>
      </c>
      <c r="J17780" s="43"/>
      <c r="K17780" s="1"/>
    </row>
    <row r="17781" spans="1:11">
      <c r="A17781" s="29">
        <v>41100</v>
      </c>
      <c r="B17781" s="30">
        <v>5</v>
      </c>
      <c r="C17781" s="30" t="s">
        <v>13</v>
      </c>
      <c r="D17781" s="30">
        <v>0</v>
      </c>
      <c r="E17781" s="50" t="str">
        <f t="shared" si="831"/>
        <v>July</v>
      </c>
      <c r="F17781" s="14" t="str">
        <f t="shared" si="832"/>
        <v>Tuesday</v>
      </c>
      <c r="G17781" s="15">
        <f>$D17781*VLOOKUP($A17781,Price_Table,MATCH($C17781,$A$6:$K$6,0),1)</f>
        <v>0</v>
      </c>
      <c r="H17781" s="15">
        <f>D17781*VLOOKUP(A17781,Cost_Table,MATCH(C17781,M$6:W$6,0),1)</f>
        <v>0</v>
      </c>
      <c r="I17781" s="15">
        <f t="shared" si="833"/>
        <v>0</v>
      </c>
      <c r="J17781" s="43"/>
      <c r="K17781" s="1"/>
    </row>
    <row r="17782" spans="1:11">
      <c r="A17782" s="29">
        <v>41101</v>
      </c>
      <c r="B17782" s="30">
        <v>5</v>
      </c>
      <c r="C17782" s="30" t="s">
        <v>13</v>
      </c>
      <c r="D17782" s="30">
        <v>0</v>
      </c>
      <c r="E17782" s="50" t="str">
        <f t="shared" si="831"/>
        <v>July</v>
      </c>
      <c r="F17782" s="14" t="str">
        <f t="shared" si="832"/>
        <v>Wednesday</v>
      </c>
      <c r="G17782" s="15">
        <f>$D17782*VLOOKUP($A17782,Price_Table,MATCH($C17782,$A$6:$K$6,0),1)</f>
        <v>0</v>
      </c>
      <c r="H17782" s="15">
        <f>D17782*VLOOKUP(A17782,Cost_Table,MATCH(C17782,M$6:W$6,0),1)</f>
        <v>0</v>
      </c>
      <c r="I17782" s="15">
        <f t="shared" si="833"/>
        <v>0</v>
      </c>
      <c r="J17782" s="43"/>
      <c r="K17782" s="1"/>
    </row>
    <row r="17783" spans="1:11">
      <c r="A17783" s="29">
        <v>41102</v>
      </c>
      <c r="B17783" s="30">
        <v>5</v>
      </c>
      <c r="C17783" s="30" t="s">
        <v>13</v>
      </c>
      <c r="D17783" s="30">
        <v>0</v>
      </c>
      <c r="E17783" s="50" t="str">
        <f t="shared" si="831"/>
        <v>July</v>
      </c>
      <c r="F17783" s="14" t="str">
        <f t="shared" si="832"/>
        <v>Thursday</v>
      </c>
      <c r="G17783" s="15">
        <f>$D17783*VLOOKUP($A17783,Price_Table,MATCH($C17783,$A$6:$K$6,0),1)</f>
        <v>0</v>
      </c>
      <c r="H17783" s="15">
        <f>D17783*VLOOKUP(A17783,Cost_Table,MATCH(C17783,M$6:W$6,0),1)</f>
        <v>0</v>
      </c>
      <c r="I17783" s="15">
        <f t="shared" si="833"/>
        <v>0</v>
      </c>
      <c r="J17783" s="43"/>
      <c r="K17783" s="1"/>
    </row>
    <row r="17784" spans="1:11">
      <c r="A17784" s="29">
        <v>41103</v>
      </c>
      <c r="B17784" s="30">
        <v>5</v>
      </c>
      <c r="C17784" s="30" t="s">
        <v>13</v>
      </c>
      <c r="D17784" s="30">
        <v>0</v>
      </c>
      <c r="E17784" s="50" t="str">
        <f t="shared" si="831"/>
        <v>July</v>
      </c>
      <c r="F17784" s="14" t="str">
        <f t="shared" si="832"/>
        <v>Friday</v>
      </c>
      <c r="G17784" s="15">
        <f>$D17784*VLOOKUP($A17784,Price_Table,MATCH($C17784,$A$6:$K$6,0),1)</f>
        <v>0</v>
      </c>
      <c r="H17784" s="15">
        <f>D17784*VLOOKUP(A17784,Cost_Table,MATCH(C17784,M$6:W$6,0),1)</f>
        <v>0</v>
      </c>
      <c r="I17784" s="15">
        <f t="shared" si="833"/>
        <v>0</v>
      </c>
      <c r="J17784" s="43"/>
      <c r="K17784" s="1"/>
    </row>
    <row r="17785" spans="1:11">
      <c r="A17785" s="29">
        <v>41104</v>
      </c>
      <c r="B17785" s="30">
        <v>5</v>
      </c>
      <c r="C17785" s="30" t="s">
        <v>13</v>
      </c>
      <c r="D17785" s="30">
        <v>0</v>
      </c>
      <c r="E17785" s="50" t="str">
        <f t="shared" si="831"/>
        <v>July</v>
      </c>
      <c r="F17785" s="14" t="str">
        <f t="shared" si="832"/>
        <v>Saturday</v>
      </c>
      <c r="G17785" s="15">
        <f>$D17785*VLOOKUP($A17785,Price_Table,MATCH($C17785,$A$6:$K$6,0),1)</f>
        <v>0</v>
      </c>
      <c r="H17785" s="15">
        <f>D17785*VLOOKUP(A17785,Cost_Table,MATCH(C17785,M$6:W$6,0),1)</f>
        <v>0</v>
      </c>
      <c r="I17785" s="15">
        <f t="shared" si="833"/>
        <v>0</v>
      </c>
      <c r="J17785" s="43"/>
      <c r="K17785" s="1"/>
    </row>
    <row r="17786" spans="1:11">
      <c r="A17786" s="29">
        <v>41105</v>
      </c>
      <c r="B17786" s="30">
        <v>5</v>
      </c>
      <c r="C17786" s="30" t="s">
        <v>13</v>
      </c>
      <c r="D17786" s="30">
        <v>0</v>
      </c>
      <c r="E17786" s="50" t="str">
        <f t="shared" si="831"/>
        <v>July</v>
      </c>
      <c r="F17786" s="14" t="str">
        <f t="shared" si="832"/>
        <v>Sunday</v>
      </c>
      <c r="G17786" s="15">
        <f>$D17786*VLOOKUP($A17786,Price_Table,MATCH($C17786,$A$6:$K$6,0),1)</f>
        <v>0</v>
      </c>
      <c r="H17786" s="15">
        <f>D17786*VLOOKUP(A17786,Cost_Table,MATCH(C17786,M$6:W$6,0),1)</f>
        <v>0</v>
      </c>
      <c r="I17786" s="15">
        <f t="shared" si="833"/>
        <v>0</v>
      </c>
      <c r="J17786" s="43"/>
      <c r="K17786" s="1"/>
    </row>
    <row r="17787" spans="1:11">
      <c r="A17787" s="29">
        <v>41106</v>
      </c>
      <c r="B17787" s="30">
        <v>5</v>
      </c>
      <c r="C17787" s="30" t="s">
        <v>13</v>
      </c>
      <c r="D17787" s="30">
        <v>0</v>
      </c>
      <c r="E17787" s="50" t="str">
        <f t="shared" si="831"/>
        <v>July</v>
      </c>
      <c r="F17787" s="14" t="str">
        <f t="shared" si="832"/>
        <v>Monday</v>
      </c>
      <c r="G17787" s="15">
        <f>$D17787*VLOOKUP($A17787,Price_Table,MATCH($C17787,$A$6:$K$6,0),1)</f>
        <v>0</v>
      </c>
      <c r="H17787" s="15">
        <f>D17787*VLOOKUP(A17787,Cost_Table,MATCH(C17787,M$6:W$6,0),1)</f>
        <v>0</v>
      </c>
      <c r="I17787" s="15">
        <f t="shared" si="833"/>
        <v>0</v>
      </c>
      <c r="J17787" s="43"/>
      <c r="K17787" s="1"/>
    </row>
    <row r="17788" spans="1:11">
      <c r="A17788" s="29">
        <v>41107</v>
      </c>
      <c r="B17788" s="30">
        <v>5</v>
      </c>
      <c r="C17788" s="30" t="s">
        <v>13</v>
      </c>
      <c r="D17788" s="30">
        <v>0</v>
      </c>
      <c r="E17788" s="50" t="str">
        <f t="shared" si="831"/>
        <v>July</v>
      </c>
      <c r="F17788" s="14" t="str">
        <f t="shared" si="832"/>
        <v>Tuesday</v>
      </c>
      <c r="G17788" s="15">
        <f>$D17788*VLOOKUP($A17788,Price_Table,MATCH($C17788,$A$6:$K$6,0),1)</f>
        <v>0</v>
      </c>
      <c r="H17788" s="15">
        <f>D17788*VLOOKUP(A17788,Cost_Table,MATCH(C17788,M$6:W$6,0),1)</f>
        <v>0</v>
      </c>
      <c r="I17788" s="15">
        <f t="shared" si="833"/>
        <v>0</v>
      </c>
      <c r="J17788" s="43"/>
      <c r="K17788" s="1"/>
    </row>
    <row r="17789" spans="1:11">
      <c r="A17789" s="29">
        <v>41108</v>
      </c>
      <c r="B17789" s="30">
        <v>5</v>
      </c>
      <c r="C17789" s="30" t="s">
        <v>13</v>
      </c>
      <c r="D17789" s="30">
        <v>0</v>
      </c>
      <c r="E17789" s="50" t="str">
        <f t="shared" si="831"/>
        <v>July</v>
      </c>
      <c r="F17789" s="14" t="str">
        <f t="shared" si="832"/>
        <v>Wednesday</v>
      </c>
      <c r="G17789" s="15">
        <f>$D17789*VLOOKUP($A17789,Price_Table,MATCH($C17789,$A$6:$K$6,0),1)</f>
        <v>0</v>
      </c>
      <c r="H17789" s="15">
        <f>D17789*VLOOKUP(A17789,Cost_Table,MATCH(C17789,M$6:W$6,0),1)</f>
        <v>0</v>
      </c>
      <c r="I17789" s="15">
        <f t="shared" si="833"/>
        <v>0</v>
      </c>
      <c r="J17789" s="43"/>
      <c r="K17789" s="1"/>
    </row>
    <row r="17790" spans="1:11">
      <c r="A17790" s="29">
        <v>41109</v>
      </c>
      <c r="B17790" s="30">
        <v>5</v>
      </c>
      <c r="C17790" s="30" t="s">
        <v>13</v>
      </c>
      <c r="D17790" s="30">
        <v>0</v>
      </c>
      <c r="E17790" s="50" t="str">
        <f t="shared" si="831"/>
        <v>July</v>
      </c>
      <c r="F17790" s="14" t="str">
        <f t="shared" si="832"/>
        <v>Thursday</v>
      </c>
      <c r="G17790" s="15">
        <f>$D17790*VLOOKUP($A17790,Price_Table,MATCH($C17790,$A$6:$K$6,0),1)</f>
        <v>0</v>
      </c>
      <c r="H17790" s="15">
        <f>D17790*VLOOKUP(A17790,Cost_Table,MATCH(C17790,M$6:W$6,0),1)</f>
        <v>0</v>
      </c>
      <c r="I17790" s="15">
        <f t="shared" si="833"/>
        <v>0</v>
      </c>
      <c r="J17790" s="43"/>
      <c r="K17790" s="1"/>
    </row>
    <row r="17791" spans="1:11">
      <c r="A17791" s="29">
        <v>41110</v>
      </c>
      <c r="B17791" s="30">
        <v>5</v>
      </c>
      <c r="C17791" s="30" t="s">
        <v>13</v>
      </c>
      <c r="D17791" s="30">
        <v>0</v>
      </c>
      <c r="E17791" s="50" t="str">
        <f t="shared" si="831"/>
        <v>July</v>
      </c>
      <c r="F17791" s="14" t="str">
        <f t="shared" si="832"/>
        <v>Friday</v>
      </c>
      <c r="G17791" s="15">
        <f>$D17791*VLOOKUP($A17791,Price_Table,MATCH($C17791,$A$6:$K$6,0),1)</f>
        <v>0</v>
      </c>
      <c r="H17791" s="15">
        <f>D17791*VLOOKUP(A17791,Cost_Table,MATCH(C17791,M$6:W$6,0),1)</f>
        <v>0</v>
      </c>
      <c r="I17791" s="15">
        <f t="shared" si="833"/>
        <v>0</v>
      </c>
      <c r="J17791" s="43"/>
      <c r="K17791" s="1"/>
    </row>
    <row r="17792" spans="1:11">
      <c r="A17792" s="29">
        <v>41111</v>
      </c>
      <c r="B17792" s="30">
        <v>5</v>
      </c>
      <c r="C17792" s="30" t="s">
        <v>13</v>
      </c>
      <c r="D17792" s="30">
        <v>0</v>
      </c>
      <c r="E17792" s="50" t="str">
        <f t="shared" si="831"/>
        <v>July</v>
      </c>
      <c r="F17792" s="14" t="str">
        <f t="shared" si="832"/>
        <v>Saturday</v>
      </c>
      <c r="G17792" s="15">
        <f>$D17792*VLOOKUP($A17792,Price_Table,MATCH($C17792,$A$6:$K$6,0),1)</f>
        <v>0</v>
      </c>
      <c r="H17792" s="15">
        <f>D17792*VLOOKUP(A17792,Cost_Table,MATCH(C17792,M$6:W$6,0),1)</f>
        <v>0</v>
      </c>
      <c r="I17792" s="15">
        <f t="shared" si="833"/>
        <v>0</v>
      </c>
      <c r="J17792" s="43"/>
      <c r="K17792" s="1"/>
    </row>
    <row r="17793" spans="1:11">
      <c r="A17793" s="29">
        <v>41112</v>
      </c>
      <c r="B17793" s="30">
        <v>5</v>
      </c>
      <c r="C17793" s="30" t="s">
        <v>13</v>
      </c>
      <c r="D17793" s="30">
        <v>0</v>
      </c>
      <c r="E17793" s="50" t="str">
        <f t="shared" si="831"/>
        <v>July</v>
      </c>
      <c r="F17793" s="14" t="str">
        <f t="shared" si="832"/>
        <v>Sunday</v>
      </c>
      <c r="G17793" s="15">
        <f>$D17793*VLOOKUP($A17793,Price_Table,MATCH($C17793,$A$6:$K$6,0),1)</f>
        <v>0</v>
      </c>
      <c r="H17793" s="15">
        <f>D17793*VLOOKUP(A17793,Cost_Table,MATCH(C17793,M$6:W$6,0),1)</f>
        <v>0</v>
      </c>
      <c r="I17793" s="15">
        <f t="shared" si="833"/>
        <v>0</v>
      </c>
      <c r="J17793" s="43"/>
      <c r="K17793" s="1"/>
    </row>
    <row r="17794" spans="1:11">
      <c r="A17794" s="29">
        <v>41113</v>
      </c>
      <c r="B17794" s="30">
        <v>5</v>
      </c>
      <c r="C17794" s="30" t="s">
        <v>13</v>
      </c>
      <c r="D17794" s="30">
        <v>0</v>
      </c>
      <c r="E17794" s="50" t="str">
        <f t="shared" si="831"/>
        <v>July</v>
      </c>
      <c r="F17794" s="14" t="str">
        <f t="shared" si="832"/>
        <v>Monday</v>
      </c>
      <c r="G17794" s="15">
        <f>$D17794*VLOOKUP($A17794,Price_Table,MATCH($C17794,$A$6:$K$6,0),1)</f>
        <v>0</v>
      </c>
      <c r="H17794" s="15">
        <f>D17794*VLOOKUP(A17794,Cost_Table,MATCH(C17794,M$6:W$6,0),1)</f>
        <v>0</v>
      </c>
      <c r="I17794" s="15">
        <f t="shared" si="833"/>
        <v>0</v>
      </c>
      <c r="J17794" s="43"/>
      <c r="K17794" s="1"/>
    </row>
    <row r="17795" spans="1:11">
      <c r="A17795" s="29">
        <v>41114</v>
      </c>
      <c r="B17795" s="30">
        <v>5</v>
      </c>
      <c r="C17795" s="30" t="s">
        <v>13</v>
      </c>
      <c r="D17795" s="30">
        <v>0</v>
      </c>
      <c r="E17795" s="50" t="str">
        <f t="shared" si="831"/>
        <v>July</v>
      </c>
      <c r="F17795" s="14" t="str">
        <f t="shared" si="832"/>
        <v>Tuesday</v>
      </c>
      <c r="G17795" s="15">
        <f>$D17795*VLOOKUP($A17795,Price_Table,MATCH($C17795,$A$6:$K$6,0),1)</f>
        <v>0</v>
      </c>
      <c r="H17795" s="15">
        <f>D17795*VLOOKUP(A17795,Cost_Table,MATCH(C17795,M$6:W$6,0),1)</f>
        <v>0</v>
      </c>
      <c r="I17795" s="15">
        <f t="shared" si="833"/>
        <v>0</v>
      </c>
      <c r="J17795" s="43"/>
      <c r="K17795" s="1"/>
    </row>
    <row r="17796" spans="1:11">
      <c r="A17796" s="29">
        <v>41115</v>
      </c>
      <c r="B17796" s="30">
        <v>5</v>
      </c>
      <c r="C17796" s="30" t="s">
        <v>13</v>
      </c>
      <c r="D17796" s="30">
        <v>0</v>
      </c>
      <c r="E17796" s="50" t="str">
        <f t="shared" si="831"/>
        <v>July</v>
      </c>
      <c r="F17796" s="14" t="str">
        <f t="shared" si="832"/>
        <v>Wednesday</v>
      </c>
      <c r="G17796" s="15">
        <f>$D17796*VLOOKUP($A17796,Price_Table,MATCH($C17796,$A$6:$K$6,0),1)</f>
        <v>0</v>
      </c>
      <c r="H17796" s="15">
        <f>D17796*VLOOKUP(A17796,Cost_Table,MATCH(C17796,M$6:W$6,0),1)</f>
        <v>0</v>
      </c>
      <c r="I17796" s="15">
        <f t="shared" si="833"/>
        <v>0</v>
      </c>
      <c r="J17796" s="43"/>
      <c r="K17796" s="1"/>
    </row>
    <row r="17797" spans="1:11">
      <c r="A17797" s="29">
        <v>41116</v>
      </c>
      <c r="B17797" s="30">
        <v>5</v>
      </c>
      <c r="C17797" s="30" t="s">
        <v>13</v>
      </c>
      <c r="D17797" s="30">
        <v>0</v>
      </c>
      <c r="E17797" s="50" t="str">
        <f t="shared" si="831"/>
        <v>July</v>
      </c>
      <c r="F17797" s="14" t="str">
        <f t="shared" si="832"/>
        <v>Thursday</v>
      </c>
      <c r="G17797" s="15">
        <f>$D17797*VLOOKUP($A17797,Price_Table,MATCH($C17797,$A$6:$K$6,0),1)</f>
        <v>0</v>
      </c>
      <c r="H17797" s="15">
        <f>D17797*VLOOKUP(A17797,Cost_Table,MATCH(C17797,M$6:W$6,0),1)</f>
        <v>0</v>
      </c>
      <c r="I17797" s="15">
        <f t="shared" si="833"/>
        <v>0</v>
      </c>
      <c r="J17797" s="43"/>
      <c r="K17797" s="1"/>
    </row>
    <row r="17798" spans="1:11">
      <c r="A17798" s="29">
        <v>41117</v>
      </c>
      <c r="B17798" s="30">
        <v>5</v>
      </c>
      <c r="C17798" s="30" t="s">
        <v>13</v>
      </c>
      <c r="D17798" s="30">
        <v>0</v>
      </c>
      <c r="E17798" s="50" t="str">
        <f t="shared" si="831"/>
        <v>July</v>
      </c>
      <c r="F17798" s="14" t="str">
        <f t="shared" si="832"/>
        <v>Friday</v>
      </c>
      <c r="G17798" s="15">
        <f>$D17798*VLOOKUP($A17798,Price_Table,MATCH($C17798,$A$6:$K$6,0),1)</f>
        <v>0</v>
      </c>
      <c r="H17798" s="15">
        <f>D17798*VLOOKUP(A17798,Cost_Table,MATCH(C17798,M$6:W$6,0),1)</f>
        <v>0</v>
      </c>
      <c r="I17798" s="15">
        <f t="shared" si="833"/>
        <v>0</v>
      </c>
      <c r="J17798" s="43"/>
      <c r="K17798" s="1"/>
    </row>
    <row r="17799" spans="1:11">
      <c r="A17799" s="29">
        <v>41118</v>
      </c>
      <c r="B17799" s="30">
        <v>5</v>
      </c>
      <c r="C17799" s="30" t="s">
        <v>13</v>
      </c>
      <c r="D17799" s="30">
        <v>0</v>
      </c>
      <c r="E17799" s="50" t="str">
        <f t="shared" si="831"/>
        <v>July</v>
      </c>
      <c r="F17799" s="14" t="str">
        <f t="shared" si="832"/>
        <v>Saturday</v>
      </c>
      <c r="G17799" s="15">
        <f>$D17799*VLOOKUP($A17799,Price_Table,MATCH($C17799,$A$6:$K$6,0),1)</f>
        <v>0</v>
      </c>
      <c r="H17799" s="15">
        <f>D17799*VLOOKUP(A17799,Cost_Table,MATCH(C17799,M$6:W$6,0),1)</f>
        <v>0</v>
      </c>
      <c r="I17799" s="15">
        <f t="shared" si="833"/>
        <v>0</v>
      </c>
      <c r="J17799" s="43"/>
      <c r="K17799" s="1"/>
    </row>
    <row r="17800" spans="1:11">
      <c r="A17800" s="29">
        <v>41119</v>
      </c>
      <c r="B17800" s="30">
        <v>5</v>
      </c>
      <c r="C17800" s="30" t="s">
        <v>13</v>
      </c>
      <c r="D17800" s="30">
        <v>0</v>
      </c>
      <c r="E17800" s="50" t="str">
        <f t="shared" si="831"/>
        <v>July</v>
      </c>
      <c r="F17800" s="14" t="str">
        <f t="shared" si="832"/>
        <v>Sunday</v>
      </c>
      <c r="G17800" s="15">
        <f>$D17800*VLOOKUP($A17800,Price_Table,MATCH($C17800,$A$6:$K$6,0),1)</f>
        <v>0</v>
      </c>
      <c r="H17800" s="15">
        <f>D17800*VLOOKUP(A17800,Cost_Table,MATCH(C17800,M$6:W$6,0),1)</f>
        <v>0</v>
      </c>
      <c r="I17800" s="15">
        <f t="shared" si="833"/>
        <v>0</v>
      </c>
      <c r="J17800" s="43"/>
      <c r="K17800" s="1"/>
    </row>
    <row r="17801" spans="1:11">
      <c r="A17801" s="29">
        <v>41120</v>
      </c>
      <c r="B17801" s="30">
        <v>5</v>
      </c>
      <c r="C17801" s="30" t="s">
        <v>13</v>
      </c>
      <c r="D17801" s="30">
        <v>0</v>
      </c>
      <c r="E17801" s="50" t="str">
        <f t="shared" si="831"/>
        <v>July</v>
      </c>
      <c r="F17801" s="14" t="str">
        <f t="shared" si="832"/>
        <v>Monday</v>
      </c>
      <c r="G17801" s="15">
        <f>$D17801*VLOOKUP($A17801,Price_Table,MATCH($C17801,$A$6:$K$6,0),1)</f>
        <v>0</v>
      </c>
      <c r="H17801" s="15">
        <f>D17801*VLOOKUP(A17801,Cost_Table,MATCH(C17801,M$6:W$6,0),1)</f>
        <v>0</v>
      </c>
      <c r="I17801" s="15">
        <f t="shared" si="833"/>
        <v>0</v>
      </c>
      <c r="J17801" s="43"/>
      <c r="K17801" s="1"/>
    </row>
    <row r="17802" spans="1:11">
      <c r="A17802" s="29">
        <v>41121</v>
      </c>
      <c r="B17802" s="30">
        <v>5</v>
      </c>
      <c r="C17802" s="30" t="s">
        <v>13</v>
      </c>
      <c r="D17802" s="30">
        <v>0</v>
      </c>
      <c r="E17802" s="50" t="str">
        <f t="shared" si="831"/>
        <v>July</v>
      </c>
      <c r="F17802" s="14" t="str">
        <f t="shared" si="832"/>
        <v>Tuesday</v>
      </c>
      <c r="G17802" s="15">
        <f>$D17802*VLOOKUP($A17802,Price_Table,MATCH($C17802,$A$6:$K$6,0),1)</f>
        <v>0</v>
      </c>
      <c r="H17802" s="15">
        <f>D17802*VLOOKUP(A17802,Cost_Table,MATCH(C17802,M$6:W$6,0),1)</f>
        <v>0</v>
      </c>
      <c r="I17802" s="15">
        <f t="shared" si="833"/>
        <v>0</v>
      </c>
      <c r="J17802" s="43"/>
      <c r="K17802" s="1"/>
    </row>
    <row r="17803" spans="1:11">
      <c r="A17803" s="29">
        <v>41122</v>
      </c>
      <c r="B17803" s="30">
        <v>5</v>
      </c>
      <c r="C17803" s="30" t="s">
        <v>13</v>
      </c>
      <c r="D17803" s="30">
        <v>0</v>
      </c>
      <c r="E17803" s="50" t="str">
        <f t="shared" si="831"/>
        <v>August</v>
      </c>
      <c r="F17803" s="14" t="str">
        <f t="shared" si="832"/>
        <v>Wednesday</v>
      </c>
      <c r="G17803" s="15">
        <f>$D17803*VLOOKUP($A17803,Price_Table,MATCH($C17803,$A$6:$K$6,0),1)</f>
        <v>0</v>
      </c>
      <c r="H17803" s="15">
        <f>D17803*VLOOKUP(A17803,Cost_Table,MATCH(C17803,M$6:W$6,0),1)</f>
        <v>0</v>
      </c>
      <c r="I17803" s="15">
        <f t="shared" si="833"/>
        <v>0</v>
      </c>
      <c r="J17803" s="43"/>
      <c r="K17803" s="1"/>
    </row>
    <row r="17804" spans="1:11">
      <c r="A17804" s="29">
        <v>41123</v>
      </c>
      <c r="B17804" s="30">
        <v>5</v>
      </c>
      <c r="C17804" s="30" t="s">
        <v>13</v>
      </c>
      <c r="D17804" s="30">
        <v>0</v>
      </c>
      <c r="E17804" s="50" t="str">
        <f t="shared" si="831"/>
        <v>August</v>
      </c>
      <c r="F17804" s="14" t="str">
        <f t="shared" si="832"/>
        <v>Thursday</v>
      </c>
      <c r="G17804" s="15">
        <f>$D17804*VLOOKUP($A17804,Price_Table,MATCH($C17804,$A$6:$K$6,0),1)</f>
        <v>0</v>
      </c>
      <c r="H17804" s="15">
        <f>D17804*VLOOKUP(A17804,Cost_Table,MATCH(C17804,M$6:W$6,0),1)</f>
        <v>0</v>
      </c>
      <c r="I17804" s="15">
        <f t="shared" si="833"/>
        <v>0</v>
      </c>
      <c r="J17804" s="43"/>
      <c r="K17804" s="1"/>
    </row>
    <row r="17805" spans="1:11">
      <c r="A17805" s="29">
        <v>41124</v>
      </c>
      <c r="B17805" s="30">
        <v>5</v>
      </c>
      <c r="C17805" s="30" t="s">
        <v>13</v>
      </c>
      <c r="D17805" s="30">
        <v>0</v>
      </c>
      <c r="E17805" s="50" t="str">
        <f t="shared" si="831"/>
        <v>August</v>
      </c>
      <c r="F17805" s="14" t="str">
        <f t="shared" si="832"/>
        <v>Friday</v>
      </c>
      <c r="G17805" s="15">
        <f>$D17805*VLOOKUP($A17805,Price_Table,MATCH($C17805,$A$6:$K$6,0),1)</f>
        <v>0</v>
      </c>
      <c r="H17805" s="15">
        <f>D17805*VLOOKUP(A17805,Cost_Table,MATCH(C17805,M$6:W$6,0),1)</f>
        <v>0</v>
      </c>
      <c r="I17805" s="15">
        <f t="shared" si="833"/>
        <v>0</v>
      </c>
      <c r="J17805" s="43"/>
      <c r="K17805" s="1"/>
    </row>
    <row r="17806" spans="1:11">
      <c r="A17806" s="29">
        <v>41125</v>
      </c>
      <c r="B17806" s="30">
        <v>5</v>
      </c>
      <c r="C17806" s="30" t="s">
        <v>13</v>
      </c>
      <c r="D17806" s="30">
        <v>0</v>
      </c>
      <c r="E17806" s="50" t="str">
        <f t="shared" si="831"/>
        <v>August</v>
      </c>
      <c r="F17806" s="14" t="str">
        <f t="shared" si="832"/>
        <v>Saturday</v>
      </c>
      <c r="G17806" s="15">
        <f>$D17806*VLOOKUP($A17806,Price_Table,MATCH($C17806,$A$6:$K$6,0),1)</f>
        <v>0</v>
      </c>
      <c r="H17806" s="15">
        <f>D17806*VLOOKUP(A17806,Cost_Table,MATCH(C17806,M$6:W$6,0),1)</f>
        <v>0</v>
      </c>
      <c r="I17806" s="15">
        <f t="shared" si="833"/>
        <v>0</v>
      </c>
      <c r="J17806" s="43"/>
      <c r="K17806" s="1"/>
    </row>
    <row r="17807" spans="1:11">
      <c r="A17807" s="29">
        <v>41126</v>
      </c>
      <c r="B17807" s="30">
        <v>5</v>
      </c>
      <c r="C17807" s="30" t="s">
        <v>13</v>
      </c>
      <c r="D17807" s="30">
        <v>0</v>
      </c>
      <c r="E17807" s="50" t="str">
        <f t="shared" si="831"/>
        <v>August</v>
      </c>
      <c r="F17807" s="14" t="str">
        <f t="shared" si="832"/>
        <v>Sunday</v>
      </c>
      <c r="G17807" s="15">
        <f>$D17807*VLOOKUP($A17807,Price_Table,MATCH($C17807,$A$6:$K$6,0),1)</f>
        <v>0</v>
      </c>
      <c r="H17807" s="15">
        <f>D17807*VLOOKUP(A17807,Cost_Table,MATCH(C17807,M$6:W$6,0),1)</f>
        <v>0</v>
      </c>
      <c r="I17807" s="15">
        <f t="shared" si="833"/>
        <v>0</v>
      </c>
      <c r="J17807" s="43"/>
      <c r="K17807" s="1"/>
    </row>
    <row r="17808" spans="1:11">
      <c r="A17808" s="29">
        <v>41127</v>
      </c>
      <c r="B17808" s="30">
        <v>5</v>
      </c>
      <c r="C17808" s="30" t="s">
        <v>13</v>
      </c>
      <c r="D17808" s="30">
        <v>0</v>
      </c>
      <c r="E17808" s="50" t="str">
        <f t="shared" si="831"/>
        <v>August</v>
      </c>
      <c r="F17808" s="14" t="str">
        <f t="shared" si="832"/>
        <v>Monday</v>
      </c>
      <c r="G17808" s="15">
        <f>$D17808*VLOOKUP($A17808,Price_Table,MATCH($C17808,$A$6:$K$6,0),1)</f>
        <v>0</v>
      </c>
      <c r="H17808" s="15">
        <f>D17808*VLOOKUP(A17808,Cost_Table,MATCH(C17808,M$6:W$6,0),1)</f>
        <v>0</v>
      </c>
      <c r="I17808" s="15">
        <f t="shared" si="833"/>
        <v>0</v>
      </c>
      <c r="J17808" s="43"/>
      <c r="K17808" s="1"/>
    </row>
    <row r="17809" spans="1:11">
      <c r="A17809" s="29">
        <v>41128</v>
      </c>
      <c r="B17809" s="30">
        <v>5</v>
      </c>
      <c r="C17809" s="30" t="s">
        <v>13</v>
      </c>
      <c r="D17809" s="30">
        <v>0</v>
      </c>
      <c r="E17809" s="50" t="str">
        <f t="shared" si="831"/>
        <v>August</v>
      </c>
      <c r="F17809" s="14" t="str">
        <f t="shared" si="832"/>
        <v>Tuesday</v>
      </c>
      <c r="G17809" s="15">
        <f>$D17809*VLOOKUP($A17809,Price_Table,MATCH($C17809,$A$6:$K$6,0),1)</f>
        <v>0</v>
      </c>
      <c r="H17809" s="15">
        <f>D17809*VLOOKUP(A17809,Cost_Table,MATCH(C17809,M$6:W$6,0),1)</f>
        <v>0</v>
      </c>
      <c r="I17809" s="15">
        <f t="shared" si="833"/>
        <v>0</v>
      </c>
      <c r="J17809" s="43"/>
      <c r="K17809" s="1"/>
    </row>
    <row r="17810" spans="1:11">
      <c r="A17810" s="29">
        <v>41129</v>
      </c>
      <c r="B17810" s="30">
        <v>5</v>
      </c>
      <c r="C17810" s="30" t="s">
        <v>13</v>
      </c>
      <c r="D17810" s="30">
        <v>0</v>
      </c>
      <c r="E17810" s="50" t="str">
        <f t="shared" si="831"/>
        <v>August</v>
      </c>
      <c r="F17810" s="14" t="str">
        <f t="shared" si="832"/>
        <v>Wednesday</v>
      </c>
      <c r="G17810" s="15">
        <f>$D17810*VLOOKUP($A17810,Price_Table,MATCH($C17810,$A$6:$K$6,0),1)</f>
        <v>0</v>
      </c>
      <c r="H17810" s="15">
        <f>D17810*VLOOKUP(A17810,Cost_Table,MATCH(C17810,M$6:W$6,0),1)</f>
        <v>0</v>
      </c>
      <c r="I17810" s="15">
        <f t="shared" si="833"/>
        <v>0</v>
      </c>
      <c r="J17810" s="43"/>
      <c r="K17810" s="1"/>
    </row>
    <row r="17811" spans="1:11">
      <c r="A17811" s="29">
        <v>41130</v>
      </c>
      <c r="B17811" s="30">
        <v>5</v>
      </c>
      <c r="C17811" s="30" t="s">
        <v>13</v>
      </c>
      <c r="D17811" s="30">
        <v>0</v>
      </c>
      <c r="E17811" s="50" t="str">
        <f t="shared" si="831"/>
        <v>August</v>
      </c>
      <c r="F17811" s="14" t="str">
        <f t="shared" si="832"/>
        <v>Thursday</v>
      </c>
      <c r="G17811" s="15">
        <f>$D17811*VLOOKUP($A17811,Price_Table,MATCH($C17811,$A$6:$K$6,0),1)</f>
        <v>0</v>
      </c>
      <c r="H17811" s="15">
        <f>D17811*VLOOKUP(A17811,Cost_Table,MATCH(C17811,M$6:W$6,0),1)</f>
        <v>0</v>
      </c>
      <c r="I17811" s="15">
        <f t="shared" si="833"/>
        <v>0</v>
      </c>
      <c r="J17811" s="43"/>
      <c r="K17811" s="1"/>
    </row>
    <row r="17812" spans="1:11">
      <c r="A17812" s="29">
        <v>41131</v>
      </c>
      <c r="B17812" s="30">
        <v>5</v>
      </c>
      <c r="C17812" s="30" t="s">
        <v>13</v>
      </c>
      <c r="D17812" s="30">
        <v>0</v>
      </c>
      <c r="E17812" s="50" t="str">
        <f t="shared" si="831"/>
        <v>August</v>
      </c>
      <c r="F17812" s="14" t="str">
        <f t="shared" si="832"/>
        <v>Friday</v>
      </c>
      <c r="G17812" s="15">
        <f>$D17812*VLOOKUP($A17812,Price_Table,MATCH($C17812,$A$6:$K$6,0),1)</f>
        <v>0</v>
      </c>
      <c r="H17812" s="15">
        <f>D17812*VLOOKUP(A17812,Cost_Table,MATCH(C17812,M$6:W$6,0),1)</f>
        <v>0</v>
      </c>
      <c r="I17812" s="15">
        <f t="shared" si="833"/>
        <v>0</v>
      </c>
      <c r="J17812" s="43"/>
      <c r="K17812" s="1"/>
    </row>
    <row r="17813" spans="1:11">
      <c r="A17813" s="29">
        <v>41132</v>
      </c>
      <c r="B17813" s="30">
        <v>5</v>
      </c>
      <c r="C17813" s="30" t="s">
        <v>13</v>
      </c>
      <c r="D17813" s="30">
        <v>0</v>
      </c>
      <c r="E17813" s="50" t="str">
        <f t="shared" si="831"/>
        <v>August</v>
      </c>
      <c r="F17813" s="14" t="str">
        <f t="shared" si="832"/>
        <v>Saturday</v>
      </c>
      <c r="G17813" s="15">
        <f>$D17813*VLOOKUP($A17813,Price_Table,MATCH($C17813,$A$6:$K$6,0),1)</f>
        <v>0</v>
      </c>
      <c r="H17813" s="15">
        <f>D17813*VLOOKUP(A17813,Cost_Table,MATCH(C17813,M$6:W$6,0),1)</f>
        <v>0</v>
      </c>
      <c r="I17813" s="15">
        <f t="shared" si="833"/>
        <v>0</v>
      </c>
      <c r="J17813" s="43"/>
      <c r="K17813" s="1"/>
    </row>
    <row r="17814" spans="1:11">
      <c r="A17814" s="29">
        <v>41133</v>
      </c>
      <c r="B17814" s="30">
        <v>5</v>
      </c>
      <c r="C17814" s="30" t="s">
        <v>13</v>
      </c>
      <c r="D17814" s="30">
        <v>0</v>
      </c>
      <c r="E17814" s="50" t="str">
        <f t="shared" si="831"/>
        <v>August</v>
      </c>
      <c r="F17814" s="14" t="str">
        <f t="shared" si="832"/>
        <v>Sunday</v>
      </c>
      <c r="G17814" s="15">
        <f>$D17814*VLOOKUP($A17814,Price_Table,MATCH($C17814,$A$6:$K$6,0),1)</f>
        <v>0</v>
      </c>
      <c r="H17814" s="15">
        <f>D17814*VLOOKUP(A17814,Cost_Table,MATCH(C17814,M$6:W$6,0),1)</f>
        <v>0</v>
      </c>
      <c r="I17814" s="15">
        <f t="shared" si="833"/>
        <v>0</v>
      </c>
      <c r="J17814" s="43"/>
      <c r="K17814" s="1"/>
    </row>
    <row r="17815" spans="1:11">
      <c r="A17815" s="29">
        <v>41134</v>
      </c>
      <c r="B17815" s="30">
        <v>5</v>
      </c>
      <c r="C17815" s="30" t="s">
        <v>13</v>
      </c>
      <c r="D17815" s="30">
        <v>0</v>
      </c>
      <c r="E17815" s="50" t="str">
        <f t="shared" ref="E17815:E17878" si="834">TEXT(A17815,"mmmm")</f>
        <v>August</v>
      </c>
      <c r="F17815" s="14" t="str">
        <f t="shared" ref="F17815:F17878" si="835">TEXT(A17815,"dddd")</f>
        <v>Monday</v>
      </c>
      <c r="G17815" s="15">
        <f>$D17815*VLOOKUP($A17815,Price_Table,MATCH($C17815,$A$6:$K$6,0),1)</f>
        <v>0</v>
      </c>
      <c r="H17815" s="15">
        <f>D17815*VLOOKUP(A17815,Cost_Table,MATCH(C17815,M$6:W$6,0),1)</f>
        <v>0</v>
      </c>
      <c r="I17815" s="15">
        <f t="shared" ref="I17815:I17878" si="836">G17815-H17815</f>
        <v>0</v>
      </c>
      <c r="J17815" s="43"/>
      <c r="K17815" s="1"/>
    </row>
    <row r="17816" spans="1:11">
      <c r="A17816" s="29">
        <v>41135</v>
      </c>
      <c r="B17816" s="30">
        <v>5</v>
      </c>
      <c r="C17816" s="30" t="s">
        <v>13</v>
      </c>
      <c r="D17816" s="30">
        <v>0</v>
      </c>
      <c r="E17816" s="50" t="str">
        <f t="shared" si="834"/>
        <v>August</v>
      </c>
      <c r="F17816" s="14" t="str">
        <f t="shared" si="835"/>
        <v>Tuesday</v>
      </c>
      <c r="G17816" s="15">
        <f>$D17816*VLOOKUP($A17816,Price_Table,MATCH($C17816,$A$6:$K$6,0),1)</f>
        <v>0</v>
      </c>
      <c r="H17816" s="15">
        <f>D17816*VLOOKUP(A17816,Cost_Table,MATCH(C17816,M$6:W$6,0),1)</f>
        <v>0</v>
      </c>
      <c r="I17816" s="15">
        <f t="shared" si="836"/>
        <v>0</v>
      </c>
      <c r="J17816" s="43"/>
      <c r="K17816" s="1"/>
    </row>
    <row r="17817" spans="1:11">
      <c r="A17817" s="29">
        <v>41136</v>
      </c>
      <c r="B17817" s="30">
        <v>5</v>
      </c>
      <c r="C17817" s="30" t="s">
        <v>13</v>
      </c>
      <c r="D17817" s="30">
        <v>0</v>
      </c>
      <c r="E17817" s="50" t="str">
        <f t="shared" si="834"/>
        <v>August</v>
      </c>
      <c r="F17817" s="14" t="str">
        <f t="shared" si="835"/>
        <v>Wednesday</v>
      </c>
      <c r="G17817" s="15">
        <f>$D17817*VLOOKUP($A17817,Price_Table,MATCH($C17817,$A$6:$K$6,0),1)</f>
        <v>0</v>
      </c>
      <c r="H17817" s="15">
        <f>D17817*VLOOKUP(A17817,Cost_Table,MATCH(C17817,M$6:W$6,0),1)</f>
        <v>0</v>
      </c>
      <c r="I17817" s="15">
        <f t="shared" si="836"/>
        <v>0</v>
      </c>
      <c r="J17817" s="43"/>
      <c r="K17817" s="1"/>
    </row>
    <row r="17818" spans="1:11">
      <c r="A17818" s="29">
        <v>41137</v>
      </c>
      <c r="B17818" s="30">
        <v>5</v>
      </c>
      <c r="C17818" s="30" t="s">
        <v>13</v>
      </c>
      <c r="D17818" s="30">
        <v>0</v>
      </c>
      <c r="E17818" s="50" t="str">
        <f t="shared" si="834"/>
        <v>August</v>
      </c>
      <c r="F17818" s="14" t="str">
        <f t="shared" si="835"/>
        <v>Thursday</v>
      </c>
      <c r="G17818" s="15">
        <f>$D17818*VLOOKUP($A17818,Price_Table,MATCH($C17818,$A$6:$K$6,0),1)</f>
        <v>0</v>
      </c>
      <c r="H17818" s="15">
        <f>D17818*VLOOKUP(A17818,Cost_Table,MATCH(C17818,M$6:W$6,0),1)</f>
        <v>0</v>
      </c>
      <c r="I17818" s="15">
        <f t="shared" si="836"/>
        <v>0</v>
      </c>
      <c r="J17818" s="43"/>
      <c r="K17818" s="1"/>
    </row>
    <row r="17819" spans="1:11">
      <c r="A17819" s="29">
        <v>41138</v>
      </c>
      <c r="B17819" s="30">
        <v>5</v>
      </c>
      <c r="C17819" s="30" t="s">
        <v>13</v>
      </c>
      <c r="D17819" s="30">
        <v>0</v>
      </c>
      <c r="E17819" s="50" t="str">
        <f t="shared" si="834"/>
        <v>August</v>
      </c>
      <c r="F17819" s="14" t="str">
        <f t="shared" si="835"/>
        <v>Friday</v>
      </c>
      <c r="G17819" s="15">
        <f>$D17819*VLOOKUP($A17819,Price_Table,MATCH($C17819,$A$6:$K$6,0),1)</f>
        <v>0</v>
      </c>
      <c r="H17819" s="15">
        <f>D17819*VLOOKUP(A17819,Cost_Table,MATCH(C17819,M$6:W$6,0),1)</f>
        <v>0</v>
      </c>
      <c r="I17819" s="15">
        <f t="shared" si="836"/>
        <v>0</v>
      </c>
      <c r="J17819" s="43"/>
      <c r="K17819" s="1"/>
    </row>
    <row r="17820" spans="1:11">
      <c r="A17820" s="29">
        <v>41139</v>
      </c>
      <c r="B17820" s="30">
        <v>5</v>
      </c>
      <c r="C17820" s="30" t="s">
        <v>13</v>
      </c>
      <c r="D17820" s="30">
        <v>0</v>
      </c>
      <c r="E17820" s="50" t="str">
        <f t="shared" si="834"/>
        <v>August</v>
      </c>
      <c r="F17820" s="14" t="str">
        <f t="shared" si="835"/>
        <v>Saturday</v>
      </c>
      <c r="G17820" s="15">
        <f>$D17820*VLOOKUP($A17820,Price_Table,MATCH($C17820,$A$6:$K$6,0),1)</f>
        <v>0</v>
      </c>
      <c r="H17820" s="15">
        <f>D17820*VLOOKUP(A17820,Cost_Table,MATCH(C17820,M$6:W$6,0),1)</f>
        <v>0</v>
      </c>
      <c r="I17820" s="15">
        <f t="shared" si="836"/>
        <v>0</v>
      </c>
      <c r="J17820" s="43"/>
      <c r="K17820" s="1"/>
    </row>
    <row r="17821" spans="1:11">
      <c r="A17821" s="29">
        <v>41140</v>
      </c>
      <c r="B17821" s="30">
        <v>5</v>
      </c>
      <c r="C17821" s="30" t="s">
        <v>13</v>
      </c>
      <c r="D17821" s="30">
        <v>0</v>
      </c>
      <c r="E17821" s="50" t="str">
        <f t="shared" si="834"/>
        <v>August</v>
      </c>
      <c r="F17821" s="14" t="str">
        <f t="shared" si="835"/>
        <v>Sunday</v>
      </c>
      <c r="G17821" s="15">
        <f>$D17821*VLOOKUP($A17821,Price_Table,MATCH($C17821,$A$6:$K$6,0),1)</f>
        <v>0</v>
      </c>
      <c r="H17821" s="15">
        <f>D17821*VLOOKUP(A17821,Cost_Table,MATCH(C17821,M$6:W$6,0),1)</f>
        <v>0</v>
      </c>
      <c r="I17821" s="15">
        <f t="shared" si="836"/>
        <v>0</v>
      </c>
      <c r="J17821" s="43"/>
      <c r="K17821" s="1"/>
    </row>
    <row r="17822" spans="1:11">
      <c r="A17822" s="29">
        <v>41141</v>
      </c>
      <c r="B17822" s="30">
        <v>5</v>
      </c>
      <c r="C17822" s="30" t="s">
        <v>13</v>
      </c>
      <c r="D17822" s="30">
        <v>0</v>
      </c>
      <c r="E17822" s="50" t="str">
        <f t="shared" si="834"/>
        <v>August</v>
      </c>
      <c r="F17822" s="14" t="str">
        <f t="shared" si="835"/>
        <v>Monday</v>
      </c>
      <c r="G17822" s="15">
        <f>$D17822*VLOOKUP($A17822,Price_Table,MATCH($C17822,$A$6:$K$6,0),1)</f>
        <v>0</v>
      </c>
      <c r="H17822" s="15">
        <f>D17822*VLOOKUP(A17822,Cost_Table,MATCH(C17822,M$6:W$6,0),1)</f>
        <v>0</v>
      </c>
      <c r="I17822" s="15">
        <f t="shared" si="836"/>
        <v>0</v>
      </c>
      <c r="J17822" s="43"/>
      <c r="K17822" s="1"/>
    </row>
    <row r="17823" spans="1:11">
      <c r="A17823" s="29">
        <v>41142</v>
      </c>
      <c r="B17823" s="30">
        <v>5</v>
      </c>
      <c r="C17823" s="30" t="s">
        <v>13</v>
      </c>
      <c r="D17823" s="30">
        <v>0</v>
      </c>
      <c r="E17823" s="50" t="str">
        <f t="shared" si="834"/>
        <v>August</v>
      </c>
      <c r="F17823" s="14" t="str">
        <f t="shared" si="835"/>
        <v>Tuesday</v>
      </c>
      <c r="G17823" s="15">
        <f>$D17823*VLOOKUP($A17823,Price_Table,MATCH($C17823,$A$6:$K$6,0),1)</f>
        <v>0</v>
      </c>
      <c r="H17823" s="15">
        <f>D17823*VLOOKUP(A17823,Cost_Table,MATCH(C17823,M$6:W$6,0),1)</f>
        <v>0</v>
      </c>
      <c r="I17823" s="15">
        <f t="shared" si="836"/>
        <v>0</v>
      </c>
      <c r="J17823" s="43"/>
      <c r="K17823" s="1"/>
    </row>
    <row r="17824" spans="1:11">
      <c r="A17824" s="29">
        <v>41143</v>
      </c>
      <c r="B17824" s="30">
        <v>5</v>
      </c>
      <c r="C17824" s="30" t="s">
        <v>13</v>
      </c>
      <c r="D17824" s="30">
        <v>0</v>
      </c>
      <c r="E17824" s="50" t="str">
        <f t="shared" si="834"/>
        <v>August</v>
      </c>
      <c r="F17824" s="14" t="str">
        <f t="shared" si="835"/>
        <v>Wednesday</v>
      </c>
      <c r="G17824" s="15">
        <f>$D17824*VLOOKUP($A17824,Price_Table,MATCH($C17824,$A$6:$K$6,0),1)</f>
        <v>0</v>
      </c>
      <c r="H17824" s="15">
        <f>D17824*VLOOKUP(A17824,Cost_Table,MATCH(C17824,M$6:W$6,0),1)</f>
        <v>0</v>
      </c>
      <c r="I17824" s="15">
        <f t="shared" si="836"/>
        <v>0</v>
      </c>
      <c r="J17824" s="43"/>
      <c r="K17824" s="1"/>
    </row>
    <row r="17825" spans="1:11">
      <c r="A17825" s="29">
        <v>41144</v>
      </c>
      <c r="B17825" s="30">
        <v>5</v>
      </c>
      <c r="C17825" s="30" t="s">
        <v>13</v>
      </c>
      <c r="D17825" s="30">
        <v>0</v>
      </c>
      <c r="E17825" s="50" t="str">
        <f t="shared" si="834"/>
        <v>August</v>
      </c>
      <c r="F17825" s="14" t="str">
        <f t="shared" si="835"/>
        <v>Thursday</v>
      </c>
      <c r="G17825" s="15">
        <f>$D17825*VLOOKUP($A17825,Price_Table,MATCH($C17825,$A$6:$K$6,0),1)</f>
        <v>0</v>
      </c>
      <c r="H17825" s="15">
        <f>D17825*VLOOKUP(A17825,Cost_Table,MATCH(C17825,M$6:W$6,0),1)</f>
        <v>0</v>
      </c>
      <c r="I17825" s="15">
        <f t="shared" si="836"/>
        <v>0</v>
      </c>
      <c r="J17825" s="43"/>
      <c r="K17825" s="1"/>
    </row>
    <row r="17826" spans="1:11">
      <c r="A17826" s="29">
        <v>41145</v>
      </c>
      <c r="B17826" s="30">
        <v>5</v>
      </c>
      <c r="C17826" s="30" t="s">
        <v>13</v>
      </c>
      <c r="D17826" s="30">
        <v>0</v>
      </c>
      <c r="E17826" s="50" t="str">
        <f t="shared" si="834"/>
        <v>August</v>
      </c>
      <c r="F17826" s="14" t="str">
        <f t="shared" si="835"/>
        <v>Friday</v>
      </c>
      <c r="G17826" s="15">
        <f>$D17826*VLOOKUP($A17826,Price_Table,MATCH($C17826,$A$6:$K$6,0),1)</f>
        <v>0</v>
      </c>
      <c r="H17826" s="15">
        <f>D17826*VLOOKUP(A17826,Cost_Table,MATCH(C17826,M$6:W$6,0),1)</f>
        <v>0</v>
      </c>
      <c r="I17826" s="15">
        <f t="shared" si="836"/>
        <v>0</v>
      </c>
      <c r="J17826" s="43"/>
      <c r="K17826" s="1"/>
    </row>
    <row r="17827" spans="1:11">
      <c r="A17827" s="29">
        <v>41146</v>
      </c>
      <c r="B17827" s="30">
        <v>5</v>
      </c>
      <c r="C17827" s="30" t="s">
        <v>13</v>
      </c>
      <c r="D17827" s="30">
        <v>0</v>
      </c>
      <c r="E17827" s="50" t="str">
        <f t="shared" si="834"/>
        <v>August</v>
      </c>
      <c r="F17827" s="14" t="str">
        <f t="shared" si="835"/>
        <v>Saturday</v>
      </c>
      <c r="G17827" s="15">
        <f>$D17827*VLOOKUP($A17827,Price_Table,MATCH($C17827,$A$6:$K$6,0),1)</f>
        <v>0</v>
      </c>
      <c r="H17827" s="15">
        <f>D17827*VLOOKUP(A17827,Cost_Table,MATCH(C17827,M$6:W$6,0),1)</f>
        <v>0</v>
      </c>
      <c r="I17827" s="15">
        <f t="shared" si="836"/>
        <v>0</v>
      </c>
      <c r="J17827" s="43"/>
      <c r="K17827" s="1"/>
    </row>
    <row r="17828" spans="1:11">
      <c r="A17828" s="29">
        <v>41147</v>
      </c>
      <c r="B17828" s="30">
        <v>5</v>
      </c>
      <c r="C17828" s="30" t="s">
        <v>13</v>
      </c>
      <c r="D17828" s="30">
        <v>0</v>
      </c>
      <c r="E17828" s="50" t="str">
        <f t="shared" si="834"/>
        <v>August</v>
      </c>
      <c r="F17828" s="14" t="str">
        <f t="shared" si="835"/>
        <v>Sunday</v>
      </c>
      <c r="G17828" s="15">
        <f>$D17828*VLOOKUP($A17828,Price_Table,MATCH($C17828,$A$6:$K$6,0),1)</f>
        <v>0</v>
      </c>
      <c r="H17828" s="15">
        <f>D17828*VLOOKUP(A17828,Cost_Table,MATCH(C17828,M$6:W$6,0),1)</f>
        <v>0</v>
      </c>
      <c r="I17828" s="15">
        <f t="shared" si="836"/>
        <v>0</v>
      </c>
      <c r="J17828" s="43"/>
      <c r="K17828" s="1"/>
    </row>
    <row r="17829" spans="1:11">
      <c r="A17829" s="29">
        <v>41148</v>
      </c>
      <c r="B17829" s="30">
        <v>5</v>
      </c>
      <c r="C17829" s="30" t="s">
        <v>13</v>
      </c>
      <c r="D17829" s="30">
        <v>0</v>
      </c>
      <c r="E17829" s="50" t="str">
        <f t="shared" si="834"/>
        <v>August</v>
      </c>
      <c r="F17829" s="14" t="str">
        <f t="shared" si="835"/>
        <v>Monday</v>
      </c>
      <c r="G17829" s="15">
        <f>$D17829*VLOOKUP($A17829,Price_Table,MATCH($C17829,$A$6:$K$6,0),1)</f>
        <v>0</v>
      </c>
      <c r="H17829" s="15">
        <f>D17829*VLOOKUP(A17829,Cost_Table,MATCH(C17829,M$6:W$6,0),1)</f>
        <v>0</v>
      </c>
      <c r="I17829" s="15">
        <f t="shared" si="836"/>
        <v>0</v>
      </c>
      <c r="J17829" s="43"/>
      <c r="K17829" s="1"/>
    </row>
    <row r="17830" spans="1:11">
      <c r="A17830" s="29">
        <v>41149</v>
      </c>
      <c r="B17830" s="30">
        <v>5</v>
      </c>
      <c r="C17830" s="30" t="s">
        <v>13</v>
      </c>
      <c r="D17830" s="30">
        <v>0</v>
      </c>
      <c r="E17830" s="50" t="str">
        <f t="shared" si="834"/>
        <v>August</v>
      </c>
      <c r="F17830" s="14" t="str">
        <f t="shared" si="835"/>
        <v>Tuesday</v>
      </c>
      <c r="G17830" s="15">
        <f>$D17830*VLOOKUP($A17830,Price_Table,MATCH($C17830,$A$6:$K$6,0),1)</f>
        <v>0</v>
      </c>
      <c r="H17830" s="15">
        <f>D17830*VLOOKUP(A17830,Cost_Table,MATCH(C17830,M$6:W$6,0),1)</f>
        <v>0</v>
      </c>
      <c r="I17830" s="15">
        <f t="shared" si="836"/>
        <v>0</v>
      </c>
      <c r="J17830" s="43"/>
      <c r="K17830" s="1"/>
    </row>
    <row r="17831" spans="1:11">
      <c r="A17831" s="29">
        <v>41150</v>
      </c>
      <c r="B17831" s="30">
        <v>5</v>
      </c>
      <c r="C17831" s="30" t="s">
        <v>13</v>
      </c>
      <c r="D17831" s="30">
        <v>0</v>
      </c>
      <c r="E17831" s="50" t="str">
        <f t="shared" si="834"/>
        <v>August</v>
      </c>
      <c r="F17831" s="14" t="str">
        <f t="shared" si="835"/>
        <v>Wednesday</v>
      </c>
      <c r="G17831" s="15">
        <f>$D17831*VLOOKUP($A17831,Price_Table,MATCH($C17831,$A$6:$K$6,0),1)</f>
        <v>0</v>
      </c>
      <c r="H17831" s="15">
        <f>D17831*VLOOKUP(A17831,Cost_Table,MATCH(C17831,M$6:W$6,0),1)</f>
        <v>0</v>
      </c>
      <c r="I17831" s="15">
        <f t="shared" si="836"/>
        <v>0</v>
      </c>
      <c r="J17831" s="43"/>
      <c r="K17831" s="1"/>
    </row>
    <row r="17832" spans="1:11">
      <c r="A17832" s="29">
        <v>41151</v>
      </c>
      <c r="B17832" s="30">
        <v>5</v>
      </c>
      <c r="C17832" s="30" t="s">
        <v>13</v>
      </c>
      <c r="D17832" s="30">
        <v>0</v>
      </c>
      <c r="E17832" s="50" t="str">
        <f t="shared" si="834"/>
        <v>August</v>
      </c>
      <c r="F17832" s="14" t="str">
        <f t="shared" si="835"/>
        <v>Thursday</v>
      </c>
      <c r="G17832" s="15">
        <f>$D17832*VLOOKUP($A17832,Price_Table,MATCH($C17832,$A$6:$K$6,0),1)</f>
        <v>0</v>
      </c>
      <c r="H17832" s="15">
        <f>D17832*VLOOKUP(A17832,Cost_Table,MATCH(C17832,M$6:W$6,0),1)</f>
        <v>0</v>
      </c>
      <c r="I17832" s="15">
        <f t="shared" si="836"/>
        <v>0</v>
      </c>
      <c r="J17832" s="43"/>
      <c r="K17832" s="1"/>
    </row>
    <row r="17833" spans="1:11">
      <c r="A17833" s="29">
        <v>41152</v>
      </c>
      <c r="B17833" s="30">
        <v>5</v>
      </c>
      <c r="C17833" s="30" t="s">
        <v>13</v>
      </c>
      <c r="D17833" s="30">
        <v>0</v>
      </c>
      <c r="E17833" s="50" t="str">
        <f t="shared" si="834"/>
        <v>August</v>
      </c>
      <c r="F17833" s="14" t="str">
        <f t="shared" si="835"/>
        <v>Friday</v>
      </c>
      <c r="G17833" s="15">
        <f>$D17833*VLOOKUP($A17833,Price_Table,MATCH($C17833,$A$6:$K$6,0),1)</f>
        <v>0</v>
      </c>
      <c r="H17833" s="15">
        <f>D17833*VLOOKUP(A17833,Cost_Table,MATCH(C17833,M$6:W$6,0),1)</f>
        <v>0</v>
      </c>
      <c r="I17833" s="15">
        <f t="shared" si="836"/>
        <v>0</v>
      </c>
      <c r="J17833" s="43"/>
      <c r="K17833" s="1"/>
    </row>
    <row r="17834" spans="1:11">
      <c r="A17834" s="29">
        <v>41153</v>
      </c>
      <c r="B17834" s="30">
        <v>5</v>
      </c>
      <c r="C17834" s="30" t="s">
        <v>13</v>
      </c>
      <c r="D17834" s="30">
        <v>0</v>
      </c>
      <c r="E17834" s="50" t="str">
        <f t="shared" si="834"/>
        <v>September</v>
      </c>
      <c r="F17834" s="14" t="str">
        <f t="shared" si="835"/>
        <v>Saturday</v>
      </c>
      <c r="G17834" s="15">
        <f>$D17834*VLOOKUP($A17834,Price_Table,MATCH($C17834,$A$6:$K$6,0),1)</f>
        <v>0</v>
      </c>
      <c r="H17834" s="15">
        <f>D17834*VLOOKUP(A17834,Cost_Table,MATCH(C17834,M$6:W$6,0),1)</f>
        <v>0</v>
      </c>
      <c r="I17834" s="15">
        <f t="shared" si="836"/>
        <v>0</v>
      </c>
      <c r="J17834" s="43"/>
      <c r="K17834" s="1"/>
    </row>
    <row r="17835" spans="1:11">
      <c r="A17835" s="29">
        <v>41154</v>
      </c>
      <c r="B17835" s="30">
        <v>5</v>
      </c>
      <c r="C17835" s="30" t="s">
        <v>13</v>
      </c>
      <c r="D17835" s="30">
        <v>0</v>
      </c>
      <c r="E17835" s="50" t="str">
        <f t="shared" si="834"/>
        <v>September</v>
      </c>
      <c r="F17835" s="14" t="str">
        <f t="shared" si="835"/>
        <v>Sunday</v>
      </c>
      <c r="G17835" s="15">
        <f>$D17835*VLOOKUP($A17835,Price_Table,MATCH($C17835,$A$6:$K$6,0),1)</f>
        <v>0</v>
      </c>
      <c r="H17835" s="15">
        <f>D17835*VLOOKUP(A17835,Cost_Table,MATCH(C17835,M$6:W$6,0),1)</f>
        <v>0</v>
      </c>
      <c r="I17835" s="15">
        <f t="shared" si="836"/>
        <v>0</v>
      </c>
      <c r="J17835" s="43"/>
      <c r="K17835" s="1"/>
    </row>
    <row r="17836" spans="1:11">
      <c r="A17836" s="29">
        <v>41155</v>
      </c>
      <c r="B17836" s="30">
        <v>5</v>
      </c>
      <c r="C17836" s="30" t="s">
        <v>13</v>
      </c>
      <c r="D17836" s="30">
        <v>0</v>
      </c>
      <c r="E17836" s="50" t="str">
        <f t="shared" si="834"/>
        <v>September</v>
      </c>
      <c r="F17836" s="14" t="str">
        <f t="shared" si="835"/>
        <v>Monday</v>
      </c>
      <c r="G17836" s="15">
        <f>$D17836*VLOOKUP($A17836,Price_Table,MATCH($C17836,$A$6:$K$6,0),1)</f>
        <v>0</v>
      </c>
      <c r="H17836" s="15">
        <f>D17836*VLOOKUP(A17836,Cost_Table,MATCH(C17836,M$6:W$6,0),1)</f>
        <v>0</v>
      </c>
      <c r="I17836" s="15">
        <f t="shared" si="836"/>
        <v>0</v>
      </c>
      <c r="J17836" s="43"/>
      <c r="K17836" s="1"/>
    </row>
    <row r="17837" spans="1:11">
      <c r="A17837" s="29">
        <v>41156</v>
      </c>
      <c r="B17837" s="30">
        <v>5</v>
      </c>
      <c r="C17837" s="30" t="s">
        <v>13</v>
      </c>
      <c r="D17837" s="30">
        <v>0</v>
      </c>
      <c r="E17837" s="50" t="str">
        <f t="shared" si="834"/>
        <v>September</v>
      </c>
      <c r="F17837" s="14" t="str">
        <f t="shared" si="835"/>
        <v>Tuesday</v>
      </c>
      <c r="G17837" s="15">
        <f>$D17837*VLOOKUP($A17837,Price_Table,MATCH($C17837,$A$6:$K$6,0),1)</f>
        <v>0</v>
      </c>
      <c r="H17837" s="15">
        <f>D17837*VLOOKUP(A17837,Cost_Table,MATCH(C17837,M$6:W$6,0),1)</f>
        <v>0</v>
      </c>
      <c r="I17837" s="15">
        <f t="shared" si="836"/>
        <v>0</v>
      </c>
      <c r="J17837" s="43"/>
      <c r="K17837" s="1"/>
    </row>
    <row r="17838" spans="1:11">
      <c r="A17838" s="29">
        <v>41157</v>
      </c>
      <c r="B17838" s="30">
        <v>5</v>
      </c>
      <c r="C17838" s="30" t="s">
        <v>13</v>
      </c>
      <c r="D17838" s="30">
        <v>0</v>
      </c>
      <c r="E17838" s="50" t="str">
        <f t="shared" si="834"/>
        <v>September</v>
      </c>
      <c r="F17838" s="14" t="str">
        <f t="shared" si="835"/>
        <v>Wednesday</v>
      </c>
      <c r="G17838" s="15">
        <f>$D17838*VLOOKUP($A17838,Price_Table,MATCH($C17838,$A$6:$K$6,0),1)</f>
        <v>0</v>
      </c>
      <c r="H17838" s="15">
        <f>D17838*VLOOKUP(A17838,Cost_Table,MATCH(C17838,M$6:W$6,0),1)</f>
        <v>0</v>
      </c>
      <c r="I17838" s="15">
        <f t="shared" si="836"/>
        <v>0</v>
      </c>
      <c r="J17838" s="43"/>
      <c r="K17838" s="1"/>
    </row>
    <row r="17839" spans="1:11">
      <c r="A17839" s="29">
        <v>41158</v>
      </c>
      <c r="B17839" s="30">
        <v>5</v>
      </c>
      <c r="C17839" s="30" t="s">
        <v>13</v>
      </c>
      <c r="D17839" s="30">
        <v>0</v>
      </c>
      <c r="E17839" s="50" t="str">
        <f t="shared" si="834"/>
        <v>September</v>
      </c>
      <c r="F17839" s="14" t="str">
        <f t="shared" si="835"/>
        <v>Thursday</v>
      </c>
      <c r="G17839" s="15">
        <f>$D17839*VLOOKUP($A17839,Price_Table,MATCH($C17839,$A$6:$K$6,0),1)</f>
        <v>0</v>
      </c>
      <c r="H17839" s="15">
        <f>D17839*VLOOKUP(A17839,Cost_Table,MATCH(C17839,M$6:W$6,0),1)</f>
        <v>0</v>
      </c>
      <c r="I17839" s="15">
        <f t="shared" si="836"/>
        <v>0</v>
      </c>
      <c r="J17839" s="43"/>
      <c r="K17839" s="1"/>
    </row>
    <row r="17840" spans="1:11">
      <c r="A17840" s="29">
        <v>41159</v>
      </c>
      <c r="B17840" s="30">
        <v>5</v>
      </c>
      <c r="C17840" s="30" t="s">
        <v>13</v>
      </c>
      <c r="D17840" s="30">
        <v>0</v>
      </c>
      <c r="E17840" s="50" t="str">
        <f t="shared" si="834"/>
        <v>September</v>
      </c>
      <c r="F17840" s="14" t="str">
        <f t="shared" si="835"/>
        <v>Friday</v>
      </c>
      <c r="G17840" s="15">
        <f>$D17840*VLOOKUP($A17840,Price_Table,MATCH($C17840,$A$6:$K$6,0),1)</f>
        <v>0</v>
      </c>
      <c r="H17840" s="15">
        <f>D17840*VLOOKUP(A17840,Cost_Table,MATCH(C17840,M$6:W$6,0),1)</f>
        <v>0</v>
      </c>
      <c r="I17840" s="15">
        <f t="shared" si="836"/>
        <v>0</v>
      </c>
      <c r="J17840" s="43"/>
      <c r="K17840" s="1"/>
    </row>
    <row r="17841" spans="1:11">
      <c r="A17841" s="29">
        <v>41160</v>
      </c>
      <c r="B17841" s="30">
        <v>5</v>
      </c>
      <c r="C17841" s="30" t="s">
        <v>13</v>
      </c>
      <c r="D17841" s="30">
        <v>0</v>
      </c>
      <c r="E17841" s="50" t="str">
        <f t="shared" si="834"/>
        <v>September</v>
      </c>
      <c r="F17841" s="14" t="str">
        <f t="shared" si="835"/>
        <v>Saturday</v>
      </c>
      <c r="G17841" s="15">
        <f>$D17841*VLOOKUP($A17841,Price_Table,MATCH($C17841,$A$6:$K$6,0),1)</f>
        <v>0</v>
      </c>
      <c r="H17841" s="15">
        <f>D17841*VLOOKUP(A17841,Cost_Table,MATCH(C17841,M$6:W$6,0),1)</f>
        <v>0</v>
      </c>
      <c r="I17841" s="15">
        <f t="shared" si="836"/>
        <v>0</v>
      </c>
      <c r="J17841" s="43"/>
      <c r="K17841" s="1"/>
    </row>
    <row r="17842" spans="1:11">
      <c r="A17842" s="29">
        <v>41161</v>
      </c>
      <c r="B17842" s="30">
        <v>5</v>
      </c>
      <c r="C17842" s="30" t="s">
        <v>13</v>
      </c>
      <c r="D17842" s="30">
        <v>0</v>
      </c>
      <c r="E17842" s="50" t="str">
        <f t="shared" si="834"/>
        <v>September</v>
      </c>
      <c r="F17842" s="14" t="str">
        <f t="shared" si="835"/>
        <v>Sunday</v>
      </c>
      <c r="G17842" s="15">
        <f>$D17842*VLOOKUP($A17842,Price_Table,MATCH($C17842,$A$6:$K$6,0),1)</f>
        <v>0</v>
      </c>
      <c r="H17842" s="15">
        <f>D17842*VLOOKUP(A17842,Cost_Table,MATCH(C17842,M$6:W$6,0),1)</f>
        <v>0</v>
      </c>
      <c r="I17842" s="15">
        <f t="shared" si="836"/>
        <v>0</v>
      </c>
      <c r="J17842" s="43"/>
      <c r="K17842" s="1"/>
    </row>
    <row r="17843" spans="1:11">
      <c r="A17843" s="29">
        <v>41162</v>
      </c>
      <c r="B17843" s="30">
        <v>5</v>
      </c>
      <c r="C17843" s="30" t="s">
        <v>13</v>
      </c>
      <c r="D17843" s="30">
        <v>0</v>
      </c>
      <c r="E17843" s="50" t="str">
        <f t="shared" si="834"/>
        <v>September</v>
      </c>
      <c r="F17843" s="14" t="str">
        <f t="shared" si="835"/>
        <v>Monday</v>
      </c>
      <c r="G17843" s="15">
        <f>$D17843*VLOOKUP($A17843,Price_Table,MATCH($C17843,$A$6:$K$6,0),1)</f>
        <v>0</v>
      </c>
      <c r="H17843" s="15">
        <f>D17843*VLOOKUP(A17843,Cost_Table,MATCH(C17843,M$6:W$6,0),1)</f>
        <v>0</v>
      </c>
      <c r="I17843" s="15">
        <f t="shared" si="836"/>
        <v>0</v>
      </c>
      <c r="J17843" s="43"/>
      <c r="K17843" s="1"/>
    </row>
    <row r="17844" spans="1:11">
      <c r="A17844" s="29">
        <v>41163</v>
      </c>
      <c r="B17844" s="30">
        <v>5</v>
      </c>
      <c r="C17844" s="30" t="s">
        <v>13</v>
      </c>
      <c r="D17844" s="30">
        <v>0</v>
      </c>
      <c r="E17844" s="50" t="str">
        <f t="shared" si="834"/>
        <v>September</v>
      </c>
      <c r="F17844" s="14" t="str">
        <f t="shared" si="835"/>
        <v>Tuesday</v>
      </c>
      <c r="G17844" s="15">
        <f>$D17844*VLOOKUP($A17844,Price_Table,MATCH($C17844,$A$6:$K$6,0),1)</f>
        <v>0</v>
      </c>
      <c r="H17844" s="15">
        <f>D17844*VLOOKUP(A17844,Cost_Table,MATCH(C17844,M$6:W$6,0),1)</f>
        <v>0</v>
      </c>
      <c r="I17844" s="15">
        <f t="shared" si="836"/>
        <v>0</v>
      </c>
      <c r="J17844" s="43"/>
      <c r="K17844" s="1"/>
    </row>
    <row r="17845" spans="1:11">
      <c r="A17845" s="29">
        <v>41164</v>
      </c>
      <c r="B17845" s="30">
        <v>5</v>
      </c>
      <c r="C17845" s="30" t="s">
        <v>13</v>
      </c>
      <c r="D17845" s="30">
        <v>0</v>
      </c>
      <c r="E17845" s="50" t="str">
        <f t="shared" si="834"/>
        <v>September</v>
      </c>
      <c r="F17845" s="14" t="str">
        <f t="shared" si="835"/>
        <v>Wednesday</v>
      </c>
      <c r="G17845" s="15">
        <f>$D17845*VLOOKUP($A17845,Price_Table,MATCH($C17845,$A$6:$K$6,0),1)</f>
        <v>0</v>
      </c>
      <c r="H17845" s="15">
        <f>D17845*VLOOKUP(A17845,Cost_Table,MATCH(C17845,M$6:W$6,0),1)</f>
        <v>0</v>
      </c>
      <c r="I17845" s="15">
        <f t="shared" si="836"/>
        <v>0</v>
      </c>
      <c r="J17845" s="43"/>
      <c r="K17845" s="1"/>
    </row>
    <row r="17846" spans="1:11">
      <c r="A17846" s="29">
        <v>41165</v>
      </c>
      <c r="B17846" s="30">
        <v>5</v>
      </c>
      <c r="C17846" s="30" t="s">
        <v>13</v>
      </c>
      <c r="D17846" s="30">
        <v>0</v>
      </c>
      <c r="E17846" s="50" t="str">
        <f t="shared" si="834"/>
        <v>September</v>
      </c>
      <c r="F17846" s="14" t="str">
        <f t="shared" si="835"/>
        <v>Thursday</v>
      </c>
      <c r="G17846" s="15">
        <f>$D17846*VLOOKUP($A17846,Price_Table,MATCH($C17846,$A$6:$K$6,0),1)</f>
        <v>0</v>
      </c>
      <c r="H17846" s="15">
        <f>D17846*VLOOKUP(A17846,Cost_Table,MATCH(C17846,M$6:W$6,0),1)</f>
        <v>0</v>
      </c>
      <c r="I17846" s="15">
        <f t="shared" si="836"/>
        <v>0</v>
      </c>
      <c r="J17846" s="43"/>
      <c r="K17846" s="1"/>
    </row>
    <row r="17847" spans="1:11">
      <c r="A17847" s="29">
        <v>41166</v>
      </c>
      <c r="B17847" s="30">
        <v>5</v>
      </c>
      <c r="C17847" s="30" t="s">
        <v>13</v>
      </c>
      <c r="D17847" s="30">
        <v>0</v>
      </c>
      <c r="E17847" s="50" t="str">
        <f t="shared" si="834"/>
        <v>September</v>
      </c>
      <c r="F17847" s="14" t="str">
        <f t="shared" si="835"/>
        <v>Friday</v>
      </c>
      <c r="G17847" s="15">
        <f>$D17847*VLOOKUP($A17847,Price_Table,MATCH($C17847,$A$6:$K$6,0),1)</f>
        <v>0</v>
      </c>
      <c r="H17847" s="15">
        <f>D17847*VLOOKUP(A17847,Cost_Table,MATCH(C17847,M$6:W$6,0),1)</f>
        <v>0</v>
      </c>
      <c r="I17847" s="15">
        <f t="shared" si="836"/>
        <v>0</v>
      </c>
      <c r="J17847" s="43"/>
      <c r="K17847" s="1"/>
    </row>
    <row r="17848" spans="1:11">
      <c r="A17848" s="29">
        <v>41167</v>
      </c>
      <c r="B17848" s="30">
        <v>5</v>
      </c>
      <c r="C17848" s="30" t="s">
        <v>13</v>
      </c>
      <c r="D17848" s="30">
        <v>0</v>
      </c>
      <c r="E17848" s="50" t="str">
        <f t="shared" si="834"/>
        <v>September</v>
      </c>
      <c r="F17848" s="14" t="str">
        <f t="shared" si="835"/>
        <v>Saturday</v>
      </c>
      <c r="G17848" s="15">
        <f>$D17848*VLOOKUP($A17848,Price_Table,MATCH($C17848,$A$6:$K$6,0),1)</f>
        <v>0</v>
      </c>
      <c r="H17848" s="15">
        <f>D17848*VLOOKUP(A17848,Cost_Table,MATCH(C17848,M$6:W$6,0),1)</f>
        <v>0</v>
      </c>
      <c r="I17848" s="15">
        <f t="shared" si="836"/>
        <v>0</v>
      </c>
      <c r="J17848" s="43"/>
      <c r="K17848" s="1"/>
    </row>
    <row r="17849" spans="1:11">
      <c r="A17849" s="29">
        <v>41168</v>
      </c>
      <c r="B17849" s="30">
        <v>5</v>
      </c>
      <c r="C17849" s="30" t="s">
        <v>13</v>
      </c>
      <c r="D17849" s="30">
        <v>0</v>
      </c>
      <c r="E17849" s="50" t="str">
        <f t="shared" si="834"/>
        <v>September</v>
      </c>
      <c r="F17849" s="14" t="str">
        <f t="shared" si="835"/>
        <v>Sunday</v>
      </c>
      <c r="G17849" s="15">
        <f>$D17849*VLOOKUP($A17849,Price_Table,MATCH($C17849,$A$6:$K$6,0),1)</f>
        <v>0</v>
      </c>
      <c r="H17849" s="15">
        <f>D17849*VLOOKUP(A17849,Cost_Table,MATCH(C17849,M$6:W$6,0),1)</f>
        <v>0</v>
      </c>
      <c r="I17849" s="15">
        <f t="shared" si="836"/>
        <v>0</v>
      </c>
      <c r="J17849" s="43"/>
      <c r="K17849" s="1"/>
    </row>
    <row r="17850" spans="1:11">
      <c r="A17850" s="29">
        <v>41169</v>
      </c>
      <c r="B17850" s="30">
        <v>5</v>
      </c>
      <c r="C17850" s="30" t="s">
        <v>13</v>
      </c>
      <c r="D17850" s="30">
        <v>0</v>
      </c>
      <c r="E17850" s="50" t="str">
        <f t="shared" si="834"/>
        <v>September</v>
      </c>
      <c r="F17850" s="14" t="str">
        <f t="shared" si="835"/>
        <v>Monday</v>
      </c>
      <c r="G17850" s="15">
        <f>$D17850*VLOOKUP($A17850,Price_Table,MATCH($C17850,$A$6:$K$6,0),1)</f>
        <v>0</v>
      </c>
      <c r="H17850" s="15">
        <f>D17850*VLOOKUP(A17850,Cost_Table,MATCH(C17850,M$6:W$6,0),1)</f>
        <v>0</v>
      </c>
      <c r="I17850" s="15">
        <f t="shared" si="836"/>
        <v>0</v>
      </c>
      <c r="J17850" s="43"/>
      <c r="K17850" s="1"/>
    </row>
    <row r="17851" spans="1:11">
      <c r="A17851" s="29">
        <v>41170</v>
      </c>
      <c r="B17851" s="30">
        <v>5</v>
      </c>
      <c r="C17851" s="30" t="s">
        <v>13</v>
      </c>
      <c r="D17851" s="30">
        <v>0</v>
      </c>
      <c r="E17851" s="50" t="str">
        <f t="shared" si="834"/>
        <v>September</v>
      </c>
      <c r="F17851" s="14" t="str">
        <f t="shared" si="835"/>
        <v>Tuesday</v>
      </c>
      <c r="G17851" s="15">
        <f>$D17851*VLOOKUP($A17851,Price_Table,MATCH($C17851,$A$6:$K$6,0),1)</f>
        <v>0</v>
      </c>
      <c r="H17851" s="15">
        <f>D17851*VLOOKUP(A17851,Cost_Table,MATCH(C17851,M$6:W$6,0),1)</f>
        <v>0</v>
      </c>
      <c r="I17851" s="15">
        <f t="shared" si="836"/>
        <v>0</v>
      </c>
      <c r="J17851" s="43"/>
      <c r="K17851" s="1"/>
    </row>
    <row r="17852" spans="1:11">
      <c r="A17852" s="29">
        <v>41171</v>
      </c>
      <c r="B17852" s="30">
        <v>5</v>
      </c>
      <c r="C17852" s="30" t="s">
        <v>13</v>
      </c>
      <c r="D17852" s="30">
        <v>0</v>
      </c>
      <c r="E17852" s="50" t="str">
        <f t="shared" si="834"/>
        <v>September</v>
      </c>
      <c r="F17852" s="14" t="str">
        <f t="shared" si="835"/>
        <v>Wednesday</v>
      </c>
      <c r="G17852" s="15">
        <f>$D17852*VLOOKUP($A17852,Price_Table,MATCH($C17852,$A$6:$K$6,0),1)</f>
        <v>0</v>
      </c>
      <c r="H17852" s="15">
        <f>D17852*VLOOKUP(A17852,Cost_Table,MATCH(C17852,M$6:W$6,0),1)</f>
        <v>0</v>
      </c>
      <c r="I17852" s="15">
        <f t="shared" si="836"/>
        <v>0</v>
      </c>
      <c r="J17852" s="43"/>
      <c r="K17852" s="1"/>
    </row>
    <row r="17853" spans="1:11">
      <c r="A17853" s="29">
        <v>41172</v>
      </c>
      <c r="B17853" s="30">
        <v>5</v>
      </c>
      <c r="C17853" s="30" t="s">
        <v>13</v>
      </c>
      <c r="D17853" s="30">
        <v>0</v>
      </c>
      <c r="E17853" s="50" t="str">
        <f t="shared" si="834"/>
        <v>September</v>
      </c>
      <c r="F17853" s="14" t="str">
        <f t="shared" si="835"/>
        <v>Thursday</v>
      </c>
      <c r="G17853" s="15">
        <f>$D17853*VLOOKUP($A17853,Price_Table,MATCH($C17853,$A$6:$K$6,0),1)</f>
        <v>0</v>
      </c>
      <c r="H17853" s="15">
        <f>D17853*VLOOKUP(A17853,Cost_Table,MATCH(C17853,M$6:W$6,0),1)</f>
        <v>0</v>
      </c>
      <c r="I17853" s="15">
        <f t="shared" si="836"/>
        <v>0</v>
      </c>
      <c r="J17853" s="43"/>
      <c r="K17853" s="1"/>
    </row>
    <row r="17854" spans="1:11">
      <c r="A17854" s="29">
        <v>41173</v>
      </c>
      <c r="B17854" s="30">
        <v>5</v>
      </c>
      <c r="C17854" s="30" t="s">
        <v>13</v>
      </c>
      <c r="D17854" s="30">
        <v>0</v>
      </c>
      <c r="E17854" s="50" t="str">
        <f t="shared" si="834"/>
        <v>September</v>
      </c>
      <c r="F17854" s="14" t="str">
        <f t="shared" si="835"/>
        <v>Friday</v>
      </c>
      <c r="G17854" s="15">
        <f>$D17854*VLOOKUP($A17854,Price_Table,MATCH($C17854,$A$6:$K$6,0),1)</f>
        <v>0</v>
      </c>
      <c r="H17854" s="15">
        <f>D17854*VLOOKUP(A17854,Cost_Table,MATCH(C17854,M$6:W$6,0),1)</f>
        <v>0</v>
      </c>
      <c r="I17854" s="15">
        <f t="shared" si="836"/>
        <v>0</v>
      </c>
      <c r="J17854" s="43"/>
      <c r="K17854" s="1"/>
    </row>
    <row r="17855" spans="1:11">
      <c r="A17855" s="29">
        <v>41174</v>
      </c>
      <c r="B17855" s="30">
        <v>5</v>
      </c>
      <c r="C17855" s="30" t="s">
        <v>13</v>
      </c>
      <c r="D17855" s="30">
        <v>0</v>
      </c>
      <c r="E17855" s="50" t="str">
        <f t="shared" si="834"/>
        <v>September</v>
      </c>
      <c r="F17855" s="14" t="str">
        <f t="shared" si="835"/>
        <v>Saturday</v>
      </c>
      <c r="G17855" s="15">
        <f>$D17855*VLOOKUP($A17855,Price_Table,MATCH($C17855,$A$6:$K$6,0),1)</f>
        <v>0</v>
      </c>
      <c r="H17855" s="15">
        <f>D17855*VLOOKUP(A17855,Cost_Table,MATCH(C17855,M$6:W$6,0),1)</f>
        <v>0</v>
      </c>
      <c r="I17855" s="15">
        <f t="shared" si="836"/>
        <v>0</v>
      </c>
      <c r="J17855" s="43"/>
      <c r="K17855" s="1"/>
    </row>
    <row r="17856" spans="1:11">
      <c r="A17856" s="29">
        <v>41175</v>
      </c>
      <c r="B17856" s="30">
        <v>5</v>
      </c>
      <c r="C17856" s="30" t="s">
        <v>13</v>
      </c>
      <c r="D17856" s="30">
        <v>0</v>
      </c>
      <c r="E17856" s="50" t="str">
        <f t="shared" si="834"/>
        <v>September</v>
      </c>
      <c r="F17856" s="14" t="str">
        <f t="shared" si="835"/>
        <v>Sunday</v>
      </c>
      <c r="G17856" s="15">
        <f>$D17856*VLOOKUP($A17856,Price_Table,MATCH($C17856,$A$6:$K$6,0),1)</f>
        <v>0</v>
      </c>
      <c r="H17856" s="15">
        <f>D17856*VLOOKUP(A17856,Cost_Table,MATCH(C17856,M$6:W$6,0),1)</f>
        <v>0</v>
      </c>
      <c r="I17856" s="15">
        <f t="shared" si="836"/>
        <v>0</v>
      </c>
      <c r="J17856" s="43"/>
      <c r="K17856" s="1"/>
    </row>
    <row r="17857" spans="1:11">
      <c r="A17857" s="29">
        <v>41176</v>
      </c>
      <c r="B17857" s="30">
        <v>5</v>
      </c>
      <c r="C17857" s="30" t="s">
        <v>13</v>
      </c>
      <c r="D17857" s="30">
        <v>0</v>
      </c>
      <c r="E17857" s="50" t="str">
        <f t="shared" si="834"/>
        <v>September</v>
      </c>
      <c r="F17857" s="14" t="str">
        <f t="shared" si="835"/>
        <v>Monday</v>
      </c>
      <c r="G17857" s="15">
        <f>$D17857*VLOOKUP($A17857,Price_Table,MATCH($C17857,$A$6:$K$6,0),1)</f>
        <v>0</v>
      </c>
      <c r="H17857" s="15">
        <f>D17857*VLOOKUP(A17857,Cost_Table,MATCH(C17857,M$6:W$6,0),1)</f>
        <v>0</v>
      </c>
      <c r="I17857" s="15">
        <f t="shared" si="836"/>
        <v>0</v>
      </c>
      <c r="J17857" s="43"/>
      <c r="K17857" s="1"/>
    </row>
    <row r="17858" spans="1:11">
      <c r="A17858" s="29">
        <v>41177</v>
      </c>
      <c r="B17858" s="30">
        <v>5</v>
      </c>
      <c r="C17858" s="30" t="s">
        <v>13</v>
      </c>
      <c r="D17858" s="30">
        <v>0</v>
      </c>
      <c r="E17858" s="50" t="str">
        <f t="shared" si="834"/>
        <v>September</v>
      </c>
      <c r="F17858" s="14" t="str">
        <f t="shared" si="835"/>
        <v>Tuesday</v>
      </c>
      <c r="G17858" s="15">
        <f>$D17858*VLOOKUP($A17858,Price_Table,MATCH($C17858,$A$6:$K$6,0),1)</f>
        <v>0</v>
      </c>
      <c r="H17858" s="15">
        <f>D17858*VLOOKUP(A17858,Cost_Table,MATCH(C17858,M$6:W$6,0),1)</f>
        <v>0</v>
      </c>
      <c r="I17858" s="15">
        <f t="shared" si="836"/>
        <v>0</v>
      </c>
      <c r="J17858" s="43"/>
      <c r="K17858" s="1"/>
    </row>
    <row r="17859" spans="1:11">
      <c r="A17859" s="29">
        <v>41178</v>
      </c>
      <c r="B17859" s="30">
        <v>5</v>
      </c>
      <c r="C17859" s="30" t="s">
        <v>13</v>
      </c>
      <c r="D17859" s="30">
        <v>0</v>
      </c>
      <c r="E17859" s="50" t="str">
        <f t="shared" si="834"/>
        <v>September</v>
      </c>
      <c r="F17859" s="14" t="str">
        <f t="shared" si="835"/>
        <v>Wednesday</v>
      </c>
      <c r="G17859" s="15">
        <f>$D17859*VLOOKUP($A17859,Price_Table,MATCH($C17859,$A$6:$K$6,0),1)</f>
        <v>0</v>
      </c>
      <c r="H17859" s="15">
        <f>D17859*VLOOKUP(A17859,Cost_Table,MATCH(C17859,M$6:W$6,0),1)</f>
        <v>0</v>
      </c>
      <c r="I17859" s="15">
        <f t="shared" si="836"/>
        <v>0</v>
      </c>
      <c r="J17859" s="43"/>
      <c r="K17859" s="1"/>
    </row>
    <row r="17860" spans="1:11">
      <c r="A17860" s="29">
        <v>41179</v>
      </c>
      <c r="B17860" s="30">
        <v>5</v>
      </c>
      <c r="C17860" s="30" t="s">
        <v>13</v>
      </c>
      <c r="D17860" s="30">
        <v>0</v>
      </c>
      <c r="E17860" s="50" t="str">
        <f t="shared" si="834"/>
        <v>September</v>
      </c>
      <c r="F17860" s="14" t="str">
        <f t="shared" si="835"/>
        <v>Thursday</v>
      </c>
      <c r="G17860" s="15">
        <f>$D17860*VLOOKUP($A17860,Price_Table,MATCH($C17860,$A$6:$K$6,0),1)</f>
        <v>0</v>
      </c>
      <c r="H17860" s="15">
        <f>D17860*VLOOKUP(A17860,Cost_Table,MATCH(C17860,M$6:W$6,0),1)</f>
        <v>0</v>
      </c>
      <c r="I17860" s="15">
        <f t="shared" si="836"/>
        <v>0</v>
      </c>
      <c r="J17860" s="43"/>
      <c r="K17860" s="1"/>
    </row>
    <row r="17861" spans="1:11">
      <c r="A17861" s="29">
        <v>41180</v>
      </c>
      <c r="B17861" s="30">
        <v>5</v>
      </c>
      <c r="C17861" s="30" t="s">
        <v>13</v>
      </c>
      <c r="D17861" s="30">
        <v>0</v>
      </c>
      <c r="E17861" s="50" t="str">
        <f t="shared" si="834"/>
        <v>September</v>
      </c>
      <c r="F17861" s="14" t="str">
        <f t="shared" si="835"/>
        <v>Friday</v>
      </c>
      <c r="G17861" s="15">
        <f>$D17861*VLOOKUP($A17861,Price_Table,MATCH($C17861,$A$6:$K$6,0),1)</f>
        <v>0</v>
      </c>
      <c r="H17861" s="15">
        <f>D17861*VLOOKUP(A17861,Cost_Table,MATCH(C17861,M$6:W$6,0),1)</f>
        <v>0</v>
      </c>
      <c r="I17861" s="15">
        <f t="shared" si="836"/>
        <v>0</v>
      </c>
      <c r="J17861" s="43"/>
      <c r="K17861" s="1"/>
    </row>
    <row r="17862" spans="1:11">
      <c r="A17862" s="29">
        <v>41181</v>
      </c>
      <c r="B17862" s="30">
        <v>5</v>
      </c>
      <c r="C17862" s="30" t="s">
        <v>13</v>
      </c>
      <c r="D17862" s="30">
        <v>0</v>
      </c>
      <c r="E17862" s="50" t="str">
        <f t="shared" si="834"/>
        <v>September</v>
      </c>
      <c r="F17862" s="14" t="str">
        <f t="shared" si="835"/>
        <v>Saturday</v>
      </c>
      <c r="G17862" s="15">
        <f>$D17862*VLOOKUP($A17862,Price_Table,MATCH($C17862,$A$6:$K$6,0),1)</f>
        <v>0</v>
      </c>
      <c r="H17862" s="15">
        <f>D17862*VLOOKUP(A17862,Cost_Table,MATCH(C17862,M$6:W$6,0),1)</f>
        <v>0</v>
      </c>
      <c r="I17862" s="15">
        <f t="shared" si="836"/>
        <v>0</v>
      </c>
      <c r="J17862" s="43"/>
      <c r="K17862" s="1"/>
    </row>
    <row r="17863" spans="1:11">
      <c r="A17863" s="29">
        <v>41182</v>
      </c>
      <c r="B17863" s="30">
        <v>5</v>
      </c>
      <c r="C17863" s="30" t="s">
        <v>13</v>
      </c>
      <c r="D17863" s="30">
        <v>0</v>
      </c>
      <c r="E17863" s="50" t="str">
        <f t="shared" si="834"/>
        <v>September</v>
      </c>
      <c r="F17863" s="14" t="str">
        <f t="shared" si="835"/>
        <v>Sunday</v>
      </c>
      <c r="G17863" s="15">
        <f>$D17863*VLOOKUP($A17863,Price_Table,MATCH($C17863,$A$6:$K$6,0),1)</f>
        <v>0</v>
      </c>
      <c r="H17863" s="15">
        <f>D17863*VLOOKUP(A17863,Cost_Table,MATCH(C17863,M$6:W$6,0),1)</f>
        <v>0</v>
      </c>
      <c r="I17863" s="15">
        <f t="shared" si="836"/>
        <v>0</v>
      </c>
      <c r="J17863" s="43"/>
      <c r="K17863" s="1"/>
    </row>
    <row r="17864" spans="1:11">
      <c r="A17864" s="29">
        <v>41183</v>
      </c>
      <c r="B17864" s="30">
        <v>5</v>
      </c>
      <c r="C17864" s="30" t="s">
        <v>13</v>
      </c>
      <c r="D17864" s="30">
        <v>0</v>
      </c>
      <c r="E17864" s="50" t="str">
        <f t="shared" si="834"/>
        <v>October</v>
      </c>
      <c r="F17864" s="14" t="str">
        <f t="shared" si="835"/>
        <v>Monday</v>
      </c>
      <c r="G17864" s="15">
        <f>$D17864*VLOOKUP($A17864,Price_Table,MATCH($C17864,$A$6:$K$6,0),1)</f>
        <v>0</v>
      </c>
      <c r="H17864" s="15">
        <f>D17864*VLOOKUP(A17864,Cost_Table,MATCH(C17864,M$6:W$6,0),1)</f>
        <v>0</v>
      </c>
      <c r="I17864" s="15">
        <f t="shared" si="836"/>
        <v>0</v>
      </c>
      <c r="J17864" s="43"/>
      <c r="K17864" s="1"/>
    </row>
    <row r="17865" spans="1:11">
      <c r="A17865" s="29">
        <v>41184</v>
      </c>
      <c r="B17865" s="30">
        <v>5</v>
      </c>
      <c r="C17865" s="30" t="s">
        <v>13</v>
      </c>
      <c r="D17865" s="30">
        <v>0</v>
      </c>
      <c r="E17865" s="50" t="str">
        <f t="shared" si="834"/>
        <v>October</v>
      </c>
      <c r="F17865" s="14" t="str">
        <f t="shared" si="835"/>
        <v>Tuesday</v>
      </c>
      <c r="G17865" s="15">
        <f>$D17865*VLOOKUP($A17865,Price_Table,MATCH($C17865,$A$6:$K$6,0),1)</f>
        <v>0</v>
      </c>
      <c r="H17865" s="15">
        <f>D17865*VLOOKUP(A17865,Cost_Table,MATCH(C17865,M$6:W$6,0),1)</f>
        <v>0</v>
      </c>
      <c r="I17865" s="15">
        <f t="shared" si="836"/>
        <v>0</v>
      </c>
      <c r="J17865" s="43"/>
      <c r="K17865" s="1"/>
    </row>
    <row r="17866" spans="1:11">
      <c r="A17866" s="29">
        <v>41185</v>
      </c>
      <c r="B17866" s="30">
        <v>5</v>
      </c>
      <c r="C17866" s="30" t="s">
        <v>13</v>
      </c>
      <c r="D17866" s="30">
        <v>0</v>
      </c>
      <c r="E17866" s="50" t="str">
        <f t="shared" si="834"/>
        <v>October</v>
      </c>
      <c r="F17866" s="14" t="str">
        <f t="shared" si="835"/>
        <v>Wednesday</v>
      </c>
      <c r="G17866" s="15">
        <f>$D17866*VLOOKUP($A17866,Price_Table,MATCH($C17866,$A$6:$K$6,0),1)</f>
        <v>0</v>
      </c>
      <c r="H17866" s="15">
        <f>D17866*VLOOKUP(A17866,Cost_Table,MATCH(C17866,M$6:W$6,0),1)</f>
        <v>0</v>
      </c>
      <c r="I17866" s="15">
        <f t="shared" si="836"/>
        <v>0</v>
      </c>
      <c r="J17866" s="43"/>
      <c r="K17866" s="1"/>
    </row>
    <row r="17867" spans="1:11">
      <c r="A17867" s="29">
        <v>41186</v>
      </c>
      <c r="B17867" s="30">
        <v>5</v>
      </c>
      <c r="C17867" s="30" t="s">
        <v>13</v>
      </c>
      <c r="D17867" s="30">
        <v>0</v>
      </c>
      <c r="E17867" s="50" t="str">
        <f t="shared" si="834"/>
        <v>October</v>
      </c>
      <c r="F17867" s="14" t="str">
        <f t="shared" si="835"/>
        <v>Thursday</v>
      </c>
      <c r="G17867" s="15">
        <f>$D17867*VLOOKUP($A17867,Price_Table,MATCH($C17867,$A$6:$K$6,0),1)</f>
        <v>0</v>
      </c>
      <c r="H17867" s="15">
        <f>D17867*VLOOKUP(A17867,Cost_Table,MATCH(C17867,M$6:W$6,0),1)</f>
        <v>0</v>
      </c>
      <c r="I17867" s="15">
        <f t="shared" si="836"/>
        <v>0</v>
      </c>
      <c r="J17867" s="43"/>
      <c r="K17867" s="1"/>
    </row>
    <row r="17868" spans="1:11">
      <c r="A17868" s="29">
        <v>41187</v>
      </c>
      <c r="B17868" s="30">
        <v>5</v>
      </c>
      <c r="C17868" s="30" t="s">
        <v>13</v>
      </c>
      <c r="D17868" s="30">
        <v>0</v>
      </c>
      <c r="E17868" s="50" t="str">
        <f t="shared" si="834"/>
        <v>October</v>
      </c>
      <c r="F17868" s="14" t="str">
        <f t="shared" si="835"/>
        <v>Friday</v>
      </c>
      <c r="G17868" s="15">
        <f>$D17868*VLOOKUP($A17868,Price_Table,MATCH($C17868,$A$6:$K$6,0),1)</f>
        <v>0</v>
      </c>
      <c r="H17868" s="15">
        <f>D17868*VLOOKUP(A17868,Cost_Table,MATCH(C17868,M$6:W$6,0),1)</f>
        <v>0</v>
      </c>
      <c r="I17868" s="15">
        <f t="shared" si="836"/>
        <v>0</v>
      </c>
      <c r="J17868" s="43"/>
      <c r="K17868" s="1"/>
    </row>
    <row r="17869" spans="1:11">
      <c r="A17869" s="29">
        <v>41188</v>
      </c>
      <c r="B17869" s="30">
        <v>5</v>
      </c>
      <c r="C17869" s="30" t="s">
        <v>13</v>
      </c>
      <c r="D17869" s="30">
        <v>0</v>
      </c>
      <c r="E17869" s="50" t="str">
        <f t="shared" si="834"/>
        <v>October</v>
      </c>
      <c r="F17869" s="14" t="str">
        <f t="shared" si="835"/>
        <v>Saturday</v>
      </c>
      <c r="G17869" s="15">
        <f>$D17869*VLOOKUP($A17869,Price_Table,MATCH($C17869,$A$6:$K$6,0),1)</f>
        <v>0</v>
      </c>
      <c r="H17869" s="15">
        <f>D17869*VLOOKUP(A17869,Cost_Table,MATCH(C17869,M$6:W$6,0),1)</f>
        <v>0</v>
      </c>
      <c r="I17869" s="15">
        <f t="shared" si="836"/>
        <v>0</v>
      </c>
      <c r="J17869" s="43"/>
      <c r="K17869" s="1"/>
    </row>
    <row r="17870" spans="1:11">
      <c r="A17870" s="29">
        <v>41189</v>
      </c>
      <c r="B17870" s="30">
        <v>5</v>
      </c>
      <c r="C17870" s="30" t="s">
        <v>13</v>
      </c>
      <c r="D17870" s="30">
        <v>0</v>
      </c>
      <c r="E17870" s="50" t="str">
        <f t="shared" si="834"/>
        <v>October</v>
      </c>
      <c r="F17870" s="14" t="str">
        <f t="shared" si="835"/>
        <v>Sunday</v>
      </c>
      <c r="G17870" s="15">
        <f>$D17870*VLOOKUP($A17870,Price_Table,MATCH($C17870,$A$6:$K$6,0),1)</f>
        <v>0</v>
      </c>
      <c r="H17870" s="15">
        <f>D17870*VLOOKUP(A17870,Cost_Table,MATCH(C17870,M$6:W$6,0),1)</f>
        <v>0</v>
      </c>
      <c r="I17870" s="15">
        <f t="shared" si="836"/>
        <v>0</v>
      </c>
      <c r="J17870" s="43"/>
      <c r="K17870" s="1"/>
    </row>
    <row r="17871" spans="1:11">
      <c r="A17871" s="29">
        <v>41190</v>
      </c>
      <c r="B17871" s="30">
        <v>5</v>
      </c>
      <c r="C17871" s="30" t="s">
        <v>13</v>
      </c>
      <c r="D17871" s="30">
        <v>0</v>
      </c>
      <c r="E17871" s="50" t="str">
        <f t="shared" si="834"/>
        <v>October</v>
      </c>
      <c r="F17871" s="14" t="str">
        <f t="shared" si="835"/>
        <v>Monday</v>
      </c>
      <c r="G17871" s="15">
        <f>$D17871*VLOOKUP($A17871,Price_Table,MATCH($C17871,$A$6:$K$6,0),1)</f>
        <v>0</v>
      </c>
      <c r="H17871" s="15">
        <f>D17871*VLOOKUP(A17871,Cost_Table,MATCH(C17871,M$6:W$6,0),1)</f>
        <v>0</v>
      </c>
      <c r="I17871" s="15">
        <f t="shared" si="836"/>
        <v>0</v>
      </c>
      <c r="J17871" s="43"/>
      <c r="K17871" s="1"/>
    </row>
    <row r="17872" spans="1:11">
      <c r="A17872" s="29">
        <v>41191</v>
      </c>
      <c r="B17872" s="30">
        <v>5</v>
      </c>
      <c r="C17872" s="30" t="s">
        <v>13</v>
      </c>
      <c r="D17872" s="30">
        <v>0</v>
      </c>
      <c r="E17872" s="50" t="str">
        <f t="shared" si="834"/>
        <v>October</v>
      </c>
      <c r="F17872" s="14" t="str">
        <f t="shared" si="835"/>
        <v>Tuesday</v>
      </c>
      <c r="G17872" s="15">
        <f>$D17872*VLOOKUP($A17872,Price_Table,MATCH($C17872,$A$6:$K$6,0),1)</f>
        <v>0</v>
      </c>
      <c r="H17872" s="15">
        <f>D17872*VLOOKUP(A17872,Cost_Table,MATCH(C17872,M$6:W$6,0),1)</f>
        <v>0</v>
      </c>
      <c r="I17872" s="15">
        <f t="shared" si="836"/>
        <v>0</v>
      </c>
      <c r="J17872" s="43"/>
      <c r="K17872" s="1"/>
    </row>
    <row r="17873" spans="1:11">
      <c r="A17873" s="29">
        <v>41192</v>
      </c>
      <c r="B17873" s="30">
        <v>5</v>
      </c>
      <c r="C17873" s="30" t="s">
        <v>13</v>
      </c>
      <c r="D17873" s="30">
        <v>0</v>
      </c>
      <c r="E17873" s="50" t="str">
        <f t="shared" si="834"/>
        <v>October</v>
      </c>
      <c r="F17873" s="14" t="str">
        <f t="shared" si="835"/>
        <v>Wednesday</v>
      </c>
      <c r="G17873" s="15">
        <f>$D17873*VLOOKUP($A17873,Price_Table,MATCH($C17873,$A$6:$K$6,0),1)</f>
        <v>0</v>
      </c>
      <c r="H17873" s="15">
        <f>D17873*VLOOKUP(A17873,Cost_Table,MATCH(C17873,M$6:W$6,0),1)</f>
        <v>0</v>
      </c>
      <c r="I17873" s="15">
        <f t="shared" si="836"/>
        <v>0</v>
      </c>
      <c r="J17873" s="43"/>
      <c r="K17873" s="1"/>
    </row>
    <row r="17874" spans="1:11">
      <c r="A17874" s="29">
        <v>41193</v>
      </c>
      <c r="B17874" s="30">
        <v>5</v>
      </c>
      <c r="C17874" s="30" t="s">
        <v>13</v>
      </c>
      <c r="D17874" s="30">
        <v>0</v>
      </c>
      <c r="E17874" s="50" t="str">
        <f t="shared" si="834"/>
        <v>October</v>
      </c>
      <c r="F17874" s="14" t="str">
        <f t="shared" si="835"/>
        <v>Thursday</v>
      </c>
      <c r="G17874" s="15">
        <f>$D17874*VLOOKUP($A17874,Price_Table,MATCH($C17874,$A$6:$K$6,0),1)</f>
        <v>0</v>
      </c>
      <c r="H17874" s="15">
        <f>D17874*VLOOKUP(A17874,Cost_Table,MATCH(C17874,M$6:W$6,0),1)</f>
        <v>0</v>
      </c>
      <c r="I17874" s="15">
        <f t="shared" si="836"/>
        <v>0</v>
      </c>
      <c r="J17874" s="43"/>
      <c r="K17874" s="1"/>
    </row>
    <row r="17875" spans="1:11">
      <c r="A17875" s="29">
        <v>41194</v>
      </c>
      <c r="B17875" s="30">
        <v>5</v>
      </c>
      <c r="C17875" s="30" t="s">
        <v>13</v>
      </c>
      <c r="D17875" s="30">
        <v>0</v>
      </c>
      <c r="E17875" s="50" t="str">
        <f t="shared" si="834"/>
        <v>October</v>
      </c>
      <c r="F17875" s="14" t="str">
        <f t="shared" si="835"/>
        <v>Friday</v>
      </c>
      <c r="G17875" s="15">
        <f>$D17875*VLOOKUP($A17875,Price_Table,MATCH($C17875,$A$6:$K$6,0),1)</f>
        <v>0</v>
      </c>
      <c r="H17875" s="15">
        <f>D17875*VLOOKUP(A17875,Cost_Table,MATCH(C17875,M$6:W$6,0),1)</f>
        <v>0</v>
      </c>
      <c r="I17875" s="15">
        <f t="shared" si="836"/>
        <v>0</v>
      </c>
      <c r="J17875" s="43"/>
      <c r="K17875" s="1"/>
    </row>
    <row r="17876" spans="1:11">
      <c r="A17876" s="29">
        <v>41195</v>
      </c>
      <c r="B17876" s="30">
        <v>5</v>
      </c>
      <c r="C17876" s="30" t="s">
        <v>13</v>
      </c>
      <c r="D17876" s="30">
        <v>0</v>
      </c>
      <c r="E17876" s="50" t="str">
        <f t="shared" si="834"/>
        <v>October</v>
      </c>
      <c r="F17876" s="14" t="str">
        <f t="shared" si="835"/>
        <v>Saturday</v>
      </c>
      <c r="G17876" s="15">
        <f>$D17876*VLOOKUP($A17876,Price_Table,MATCH($C17876,$A$6:$K$6,0),1)</f>
        <v>0</v>
      </c>
      <c r="H17876" s="15">
        <f>D17876*VLOOKUP(A17876,Cost_Table,MATCH(C17876,M$6:W$6,0),1)</f>
        <v>0</v>
      </c>
      <c r="I17876" s="15">
        <f t="shared" si="836"/>
        <v>0</v>
      </c>
      <c r="J17876" s="43"/>
      <c r="K17876" s="1"/>
    </row>
    <row r="17877" spans="1:11">
      <c r="A17877" s="29">
        <v>41196</v>
      </c>
      <c r="B17877" s="30">
        <v>5</v>
      </c>
      <c r="C17877" s="30" t="s">
        <v>13</v>
      </c>
      <c r="D17877" s="30">
        <v>0</v>
      </c>
      <c r="E17877" s="50" t="str">
        <f t="shared" si="834"/>
        <v>October</v>
      </c>
      <c r="F17877" s="14" t="str">
        <f t="shared" si="835"/>
        <v>Sunday</v>
      </c>
      <c r="G17877" s="15">
        <f>$D17877*VLOOKUP($A17877,Price_Table,MATCH($C17877,$A$6:$K$6,0),1)</f>
        <v>0</v>
      </c>
      <c r="H17877" s="15">
        <f>D17877*VLOOKUP(A17877,Cost_Table,MATCH(C17877,M$6:W$6,0),1)</f>
        <v>0</v>
      </c>
      <c r="I17877" s="15">
        <f t="shared" si="836"/>
        <v>0</v>
      </c>
      <c r="J17877" s="43"/>
      <c r="K17877" s="1"/>
    </row>
    <row r="17878" spans="1:11">
      <c r="A17878" s="29">
        <v>41197</v>
      </c>
      <c r="B17878" s="30">
        <v>5</v>
      </c>
      <c r="C17878" s="30" t="s">
        <v>13</v>
      </c>
      <c r="D17878" s="30">
        <v>0</v>
      </c>
      <c r="E17878" s="50" t="str">
        <f t="shared" si="834"/>
        <v>October</v>
      </c>
      <c r="F17878" s="14" t="str">
        <f t="shared" si="835"/>
        <v>Monday</v>
      </c>
      <c r="G17878" s="15">
        <f>$D17878*VLOOKUP($A17878,Price_Table,MATCH($C17878,$A$6:$K$6,0),1)</f>
        <v>0</v>
      </c>
      <c r="H17878" s="15">
        <f>D17878*VLOOKUP(A17878,Cost_Table,MATCH(C17878,M$6:W$6,0),1)</f>
        <v>0</v>
      </c>
      <c r="I17878" s="15">
        <f t="shared" si="836"/>
        <v>0</v>
      </c>
      <c r="J17878" s="43"/>
      <c r="K17878" s="1"/>
    </row>
    <row r="17879" spans="1:11">
      <c r="A17879" s="29">
        <v>41198</v>
      </c>
      <c r="B17879" s="30">
        <v>5</v>
      </c>
      <c r="C17879" s="30" t="s">
        <v>13</v>
      </c>
      <c r="D17879" s="30">
        <v>0</v>
      </c>
      <c r="E17879" s="50" t="str">
        <f t="shared" ref="E17879:E17942" si="837">TEXT(A17879,"mmmm")</f>
        <v>October</v>
      </c>
      <c r="F17879" s="14" t="str">
        <f t="shared" ref="F17879:F17942" si="838">TEXT(A17879,"dddd")</f>
        <v>Tuesday</v>
      </c>
      <c r="G17879" s="15">
        <f>$D17879*VLOOKUP($A17879,Price_Table,MATCH($C17879,$A$6:$K$6,0),1)</f>
        <v>0</v>
      </c>
      <c r="H17879" s="15">
        <f>D17879*VLOOKUP(A17879,Cost_Table,MATCH(C17879,M$6:W$6,0),1)</f>
        <v>0</v>
      </c>
      <c r="I17879" s="15">
        <f t="shared" ref="I17879:I17942" si="839">G17879-H17879</f>
        <v>0</v>
      </c>
      <c r="J17879" s="43"/>
      <c r="K17879" s="1"/>
    </row>
    <row r="17880" spans="1:11">
      <c r="A17880" s="29">
        <v>41199</v>
      </c>
      <c r="B17880" s="30">
        <v>5</v>
      </c>
      <c r="C17880" s="30" t="s">
        <v>13</v>
      </c>
      <c r="D17880" s="30">
        <v>0</v>
      </c>
      <c r="E17880" s="50" t="str">
        <f t="shared" si="837"/>
        <v>October</v>
      </c>
      <c r="F17880" s="14" t="str">
        <f t="shared" si="838"/>
        <v>Wednesday</v>
      </c>
      <c r="G17880" s="15">
        <f>$D17880*VLOOKUP($A17880,Price_Table,MATCH($C17880,$A$6:$K$6,0),1)</f>
        <v>0</v>
      </c>
      <c r="H17880" s="15">
        <f>D17880*VLOOKUP(A17880,Cost_Table,MATCH(C17880,M$6:W$6,0),1)</f>
        <v>0</v>
      </c>
      <c r="I17880" s="15">
        <f t="shared" si="839"/>
        <v>0</v>
      </c>
      <c r="J17880" s="43"/>
      <c r="K17880" s="1"/>
    </row>
    <row r="17881" spans="1:11">
      <c r="A17881" s="29">
        <v>41200</v>
      </c>
      <c r="B17881" s="30">
        <v>5</v>
      </c>
      <c r="C17881" s="30" t="s">
        <v>13</v>
      </c>
      <c r="D17881" s="30">
        <v>0</v>
      </c>
      <c r="E17881" s="50" t="str">
        <f t="shared" si="837"/>
        <v>October</v>
      </c>
      <c r="F17881" s="14" t="str">
        <f t="shared" si="838"/>
        <v>Thursday</v>
      </c>
      <c r="G17881" s="15">
        <f>$D17881*VLOOKUP($A17881,Price_Table,MATCH($C17881,$A$6:$K$6,0),1)</f>
        <v>0</v>
      </c>
      <c r="H17881" s="15">
        <f>D17881*VLOOKUP(A17881,Cost_Table,MATCH(C17881,M$6:W$6,0),1)</f>
        <v>0</v>
      </c>
      <c r="I17881" s="15">
        <f t="shared" si="839"/>
        <v>0</v>
      </c>
      <c r="J17881" s="43"/>
      <c r="K17881" s="1"/>
    </row>
    <row r="17882" spans="1:11">
      <c r="A17882" s="29">
        <v>41201</v>
      </c>
      <c r="B17882" s="30">
        <v>5</v>
      </c>
      <c r="C17882" s="30" t="s">
        <v>13</v>
      </c>
      <c r="D17882" s="30">
        <v>0</v>
      </c>
      <c r="E17882" s="50" t="str">
        <f t="shared" si="837"/>
        <v>October</v>
      </c>
      <c r="F17882" s="14" t="str">
        <f t="shared" si="838"/>
        <v>Friday</v>
      </c>
      <c r="G17882" s="15">
        <f>$D17882*VLOOKUP($A17882,Price_Table,MATCH($C17882,$A$6:$K$6,0),1)</f>
        <v>0</v>
      </c>
      <c r="H17882" s="15">
        <f>D17882*VLOOKUP(A17882,Cost_Table,MATCH(C17882,M$6:W$6,0),1)</f>
        <v>0</v>
      </c>
      <c r="I17882" s="15">
        <f t="shared" si="839"/>
        <v>0</v>
      </c>
      <c r="J17882" s="43"/>
      <c r="K17882" s="1"/>
    </row>
    <row r="17883" spans="1:11">
      <c r="A17883" s="29">
        <v>41202</v>
      </c>
      <c r="B17883" s="30">
        <v>5</v>
      </c>
      <c r="C17883" s="30" t="s">
        <v>13</v>
      </c>
      <c r="D17883" s="30">
        <v>0</v>
      </c>
      <c r="E17883" s="50" t="str">
        <f t="shared" si="837"/>
        <v>October</v>
      </c>
      <c r="F17883" s="14" t="str">
        <f t="shared" si="838"/>
        <v>Saturday</v>
      </c>
      <c r="G17883" s="15">
        <f>$D17883*VLOOKUP($A17883,Price_Table,MATCH($C17883,$A$6:$K$6,0),1)</f>
        <v>0</v>
      </c>
      <c r="H17883" s="15">
        <f>D17883*VLOOKUP(A17883,Cost_Table,MATCH(C17883,M$6:W$6,0),1)</f>
        <v>0</v>
      </c>
      <c r="I17883" s="15">
        <f t="shared" si="839"/>
        <v>0</v>
      </c>
      <c r="J17883" s="43"/>
      <c r="K17883" s="1"/>
    </row>
    <row r="17884" spans="1:11">
      <c r="A17884" s="29">
        <v>41203</v>
      </c>
      <c r="B17884" s="30">
        <v>5</v>
      </c>
      <c r="C17884" s="30" t="s">
        <v>13</v>
      </c>
      <c r="D17884" s="30">
        <v>0</v>
      </c>
      <c r="E17884" s="50" t="str">
        <f t="shared" si="837"/>
        <v>October</v>
      </c>
      <c r="F17884" s="14" t="str">
        <f t="shared" si="838"/>
        <v>Sunday</v>
      </c>
      <c r="G17884" s="15">
        <f>$D17884*VLOOKUP($A17884,Price_Table,MATCH($C17884,$A$6:$K$6,0),1)</f>
        <v>0</v>
      </c>
      <c r="H17884" s="15">
        <f>D17884*VLOOKUP(A17884,Cost_Table,MATCH(C17884,M$6:W$6,0),1)</f>
        <v>0</v>
      </c>
      <c r="I17884" s="15">
        <f t="shared" si="839"/>
        <v>0</v>
      </c>
      <c r="J17884" s="43"/>
      <c r="K17884" s="1"/>
    </row>
    <row r="17885" spans="1:11">
      <c r="A17885" s="29">
        <v>41204</v>
      </c>
      <c r="B17885" s="30">
        <v>5</v>
      </c>
      <c r="C17885" s="30" t="s">
        <v>13</v>
      </c>
      <c r="D17885" s="30">
        <v>0</v>
      </c>
      <c r="E17885" s="50" t="str">
        <f t="shared" si="837"/>
        <v>October</v>
      </c>
      <c r="F17885" s="14" t="str">
        <f t="shared" si="838"/>
        <v>Monday</v>
      </c>
      <c r="G17885" s="15">
        <f>$D17885*VLOOKUP($A17885,Price_Table,MATCH($C17885,$A$6:$K$6,0),1)</f>
        <v>0</v>
      </c>
      <c r="H17885" s="15">
        <f>D17885*VLOOKUP(A17885,Cost_Table,MATCH(C17885,M$6:W$6,0),1)</f>
        <v>0</v>
      </c>
      <c r="I17885" s="15">
        <f t="shared" si="839"/>
        <v>0</v>
      </c>
      <c r="J17885" s="43"/>
      <c r="K17885" s="1"/>
    </row>
    <row r="17886" spans="1:11">
      <c r="A17886" s="29">
        <v>41205</v>
      </c>
      <c r="B17886" s="30">
        <v>5</v>
      </c>
      <c r="C17886" s="30" t="s">
        <v>13</v>
      </c>
      <c r="D17886" s="30">
        <v>0</v>
      </c>
      <c r="E17886" s="50" t="str">
        <f t="shared" si="837"/>
        <v>October</v>
      </c>
      <c r="F17886" s="14" t="str">
        <f t="shared" si="838"/>
        <v>Tuesday</v>
      </c>
      <c r="G17886" s="15">
        <f>$D17886*VLOOKUP($A17886,Price_Table,MATCH($C17886,$A$6:$K$6,0),1)</f>
        <v>0</v>
      </c>
      <c r="H17886" s="15">
        <f>D17886*VLOOKUP(A17886,Cost_Table,MATCH(C17886,M$6:W$6,0),1)</f>
        <v>0</v>
      </c>
      <c r="I17886" s="15">
        <f t="shared" si="839"/>
        <v>0</v>
      </c>
      <c r="J17886" s="43"/>
      <c r="K17886" s="1"/>
    </row>
    <row r="17887" spans="1:11">
      <c r="A17887" s="29">
        <v>41206</v>
      </c>
      <c r="B17887" s="30">
        <v>5</v>
      </c>
      <c r="C17887" s="30" t="s">
        <v>13</v>
      </c>
      <c r="D17887" s="30">
        <v>0</v>
      </c>
      <c r="E17887" s="50" t="str">
        <f t="shared" si="837"/>
        <v>October</v>
      </c>
      <c r="F17887" s="14" t="str">
        <f t="shared" si="838"/>
        <v>Wednesday</v>
      </c>
      <c r="G17887" s="15">
        <f>$D17887*VLOOKUP($A17887,Price_Table,MATCH($C17887,$A$6:$K$6,0),1)</f>
        <v>0</v>
      </c>
      <c r="H17887" s="15">
        <f>D17887*VLOOKUP(A17887,Cost_Table,MATCH(C17887,M$6:W$6,0),1)</f>
        <v>0</v>
      </c>
      <c r="I17887" s="15">
        <f t="shared" si="839"/>
        <v>0</v>
      </c>
      <c r="J17887" s="43"/>
      <c r="K17887" s="1"/>
    </row>
    <row r="17888" spans="1:11">
      <c r="A17888" s="29">
        <v>41207</v>
      </c>
      <c r="B17888" s="30">
        <v>5</v>
      </c>
      <c r="C17888" s="30" t="s">
        <v>13</v>
      </c>
      <c r="D17888" s="30">
        <v>0</v>
      </c>
      <c r="E17888" s="50" t="str">
        <f t="shared" si="837"/>
        <v>October</v>
      </c>
      <c r="F17888" s="14" t="str">
        <f t="shared" si="838"/>
        <v>Thursday</v>
      </c>
      <c r="G17888" s="15">
        <f>$D17888*VLOOKUP($A17888,Price_Table,MATCH($C17888,$A$6:$K$6,0),1)</f>
        <v>0</v>
      </c>
      <c r="H17888" s="15">
        <f>D17888*VLOOKUP(A17888,Cost_Table,MATCH(C17888,M$6:W$6,0),1)</f>
        <v>0</v>
      </c>
      <c r="I17888" s="15">
        <f t="shared" si="839"/>
        <v>0</v>
      </c>
      <c r="J17888" s="43"/>
      <c r="K17888" s="1"/>
    </row>
    <row r="17889" spans="1:11">
      <c r="A17889" s="29">
        <v>41208</v>
      </c>
      <c r="B17889" s="30">
        <v>5</v>
      </c>
      <c r="C17889" s="30" t="s">
        <v>13</v>
      </c>
      <c r="D17889" s="30">
        <v>0</v>
      </c>
      <c r="E17889" s="50" t="str">
        <f t="shared" si="837"/>
        <v>October</v>
      </c>
      <c r="F17889" s="14" t="str">
        <f t="shared" si="838"/>
        <v>Friday</v>
      </c>
      <c r="G17889" s="15">
        <f>$D17889*VLOOKUP($A17889,Price_Table,MATCH($C17889,$A$6:$K$6,0),1)</f>
        <v>0</v>
      </c>
      <c r="H17889" s="15">
        <f>D17889*VLOOKUP(A17889,Cost_Table,MATCH(C17889,M$6:W$6,0),1)</f>
        <v>0</v>
      </c>
      <c r="I17889" s="15">
        <f t="shared" si="839"/>
        <v>0</v>
      </c>
      <c r="J17889" s="43"/>
      <c r="K17889" s="1"/>
    </row>
    <row r="17890" spans="1:11">
      <c r="A17890" s="29">
        <v>41209</v>
      </c>
      <c r="B17890" s="30">
        <v>5</v>
      </c>
      <c r="C17890" s="30" t="s">
        <v>13</v>
      </c>
      <c r="D17890" s="30">
        <v>0</v>
      </c>
      <c r="E17890" s="50" t="str">
        <f t="shared" si="837"/>
        <v>October</v>
      </c>
      <c r="F17890" s="14" t="str">
        <f t="shared" si="838"/>
        <v>Saturday</v>
      </c>
      <c r="G17890" s="15">
        <f>$D17890*VLOOKUP($A17890,Price_Table,MATCH($C17890,$A$6:$K$6,0),1)</f>
        <v>0</v>
      </c>
      <c r="H17890" s="15">
        <f>D17890*VLOOKUP(A17890,Cost_Table,MATCH(C17890,M$6:W$6,0),1)</f>
        <v>0</v>
      </c>
      <c r="I17890" s="15">
        <f t="shared" si="839"/>
        <v>0</v>
      </c>
      <c r="J17890" s="43"/>
      <c r="K17890" s="1"/>
    </row>
    <row r="17891" spans="1:11">
      <c r="A17891" s="29">
        <v>41210</v>
      </c>
      <c r="B17891" s="30">
        <v>5</v>
      </c>
      <c r="C17891" s="30" t="s">
        <v>13</v>
      </c>
      <c r="D17891" s="30">
        <v>0</v>
      </c>
      <c r="E17891" s="50" t="str">
        <f t="shared" si="837"/>
        <v>October</v>
      </c>
      <c r="F17891" s="14" t="str">
        <f t="shared" si="838"/>
        <v>Sunday</v>
      </c>
      <c r="G17891" s="15">
        <f>$D17891*VLOOKUP($A17891,Price_Table,MATCH($C17891,$A$6:$K$6,0),1)</f>
        <v>0</v>
      </c>
      <c r="H17891" s="15">
        <f>D17891*VLOOKUP(A17891,Cost_Table,MATCH(C17891,M$6:W$6,0),1)</f>
        <v>0</v>
      </c>
      <c r="I17891" s="15">
        <f t="shared" si="839"/>
        <v>0</v>
      </c>
      <c r="J17891" s="43"/>
      <c r="K17891" s="1"/>
    </row>
    <row r="17892" spans="1:11">
      <c r="A17892" s="29">
        <v>41211</v>
      </c>
      <c r="B17892" s="30">
        <v>5</v>
      </c>
      <c r="C17892" s="30" t="s">
        <v>13</v>
      </c>
      <c r="D17892" s="30">
        <v>0</v>
      </c>
      <c r="E17892" s="50" t="str">
        <f t="shared" si="837"/>
        <v>October</v>
      </c>
      <c r="F17892" s="14" t="str">
        <f t="shared" si="838"/>
        <v>Monday</v>
      </c>
      <c r="G17892" s="15">
        <f>$D17892*VLOOKUP($A17892,Price_Table,MATCH($C17892,$A$6:$K$6,0),1)</f>
        <v>0</v>
      </c>
      <c r="H17892" s="15">
        <f>D17892*VLOOKUP(A17892,Cost_Table,MATCH(C17892,M$6:W$6,0),1)</f>
        <v>0</v>
      </c>
      <c r="I17892" s="15">
        <f t="shared" si="839"/>
        <v>0</v>
      </c>
      <c r="J17892" s="43"/>
      <c r="K17892" s="1"/>
    </row>
    <row r="17893" spans="1:11">
      <c r="A17893" s="29">
        <v>41212</v>
      </c>
      <c r="B17893" s="30">
        <v>5</v>
      </c>
      <c r="C17893" s="30" t="s">
        <v>13</v>
      </c>
      <c r="D17893" s="30">
        <v>0</v>
      </c>
      <c r="E17893" s="50" t="str">
        <f t="shared" si="837"/>
        <v>October</v>
      </c>
      <c r="F17893" s="14" t="str">
        <f t="shared" si="838"/>
        <v>Tuesday</v>
      </c>
      <c r="G17893" s="15">
        <f>$D17893*VLOOKUP($A17893,Price_Table,MATCH($C17893,$A$6:$K$6,0),1)</f>
        <v>0</v>
      </c>
      <c r="H17893" s="15">
        <f>D17893*VLOOKUP(A17893,Cost_Table,MATCH(C17893,M$6:W$6,0),1)</f>
        <v>0</v>
      </c>
      <c r="I17893" s="15">
        <f t="shared" si="839"/>
        <v>0</v>
      </c>
      <c r="J17893" s="43"/>
      <c r="K17893" s="1"/>
    </row>
    <row r="17894" spans="1:11">
      <c r="A17894" s="29">
        <v>41213</v>
      </c>
      <c r="B17894" s="30">
        <v>5</v>
      </c>
      <c r="C17894" s="30" t="s">
        <v>13</v>
      </c>
      <c r="D17894" s="30">
        <v>0</v>
      </c>
      <c r="E17894" s="50" t="str">
        <f t="shared" si="837"/>
        <v>October</v>
      </c>
      <c r="F17894" s="14" t="str">
        <f t="shared" si="838"/>
        <v>Wednesday</v>
      </c>
      <c r="G17894" s="15">
        <f>$D17894*VLOOKUP($A17894,Price_Table,MATCH($C17894,$A$6:$K$6,0),1)</f>
        <v>0</v>
      </c>
      <c r="H17894" s="15">
        <f>D17894*VLOOKUP(A17894,Cost_Table,MATCH(C17894,M$6:W$6,0),1)</f>
        <v>0</v>
      </c>
      <c r="I17894" s="15">
        <f t="shared" si="839"/>
        <v>0</v>
      </c>
      <c r="J17894" s="43"/>
      <c r="K17894" s="1"/>
    </row>
    <row r="17895" spans="1:11">
      <c r="A17895" s="29">
        <v>41214</v>
      </c>
      <c r="B17895" s="30">
        <v>5</v>
      </c>
      <c r="C17895" s="30" t="s">
        <v>13</v>
      </c>
      <c r="D17895" s="30">
        <v>0</v>
      </c>
      <c r="E17895" s="50" t="str">
        <f t="shared" si="837"/>
        <v>November</v>
      </c>
      <c r="F17895" s="14" t="str">
        <f t="shared" si="838"/>
        <v>Thursday</v>
      </c>
      <c r="G17895" s="15">
        <f>$D17895*VLOOKUP($A17895,Price_Table,MATCH($C17895,$A$6:$K$6,0),1)</f>
        <v>0</v>
      </c>
      <c r="H17895" s="15">
        <f>D17895*VLOOKUP(A17895,Cost_Table,MATCH(C17895,M$6:W$6,0),1)</f>
        <v>0</v>
      </c>
      <c r="I17895" s="15">
        <f t="shared" si="839"/>
        <v>0</v>
      </c>
      <c r="J17895" s="43"/>
      <c r="K17895" s="1"/>
    </row>
    <row r="17896" spans="1:11">
      <c r="A17896" s="29">
        <v>41215</v>
      </c>
      <c r="B17896" s="30">
        <v>5</v>
      </c>
      <c r="C17896" s="30" t="s">
        <v>13</v>
      </c>
      <c r="D17896" s="30">
        <v>0</v>
      </c>
      <c r="E17896" s="50" t="str">
        <f t="shared" si="837"/>
        <v>November</v>
      </c>
      <c r="F17896" s="14" t="str">
        <f t="shared" si="838"/>
        <v>Friday</v>
      </c>
      <c r="G17896" s="15">
        <f>$D17896*VLOOKUP($A17896,Price_Table,MATCH($C17896,$A$6:$K$6,0),1)</f>
        <v>0</v>
      </c>
      <c r="H17896" s="15">
        <f>D17896*VLOOKUP(A17896,Cost_Table,MATCH(C17896,M$6:W$6,0),1)</f>
        <v>0</v>
      </c>
      <c r="I17896" s="15">
        <f t="shared" si="839"/>
        <v>0</v>
      </c>
      <c r="J17896" s="43"/>
      <c r="K17896" s="1"/>
    </row>
    <row r="17897" spans="1:11">
      <c r="A17897" s="29">
        <v>41216</v>
      </c>
      <c r="B17897" s="30">
        <v>5</v>
      </c>
      <c r="C17897" s="30" t="s">
        <v>13</v>
      </c>
      <c r="D17897" s="30">
        <v>0</v>
      </c>
      <c r="E17897" s="50" t="str">
        <f t="shared" si="837"/>
        <v>November</v>
      </c>
      <c r="F17897" s="14" t="str">
        <f t="shared" si="838"/>
        <v>Saturday</v>
      </c>
      <c r="G17897" s="15">
        <f>$D17897*VLOOKUP($A17897,Price_Table,MATCH($C17897,$A$6:$K$6,0),1)</f>
        <v>0</v>
      </c>
      <c r="H17897" s="15">
        <f>D17897*VLOOKUP(A17897,Cost_Table,MATCH(C17897,M$6:W$6,0),1)</f>
        <v>0</v>
      </c>
      <c r="I17897" s="15">
        <f t="shared" si="839"/>
        <v>0</v>
      </c>
      <c r="J17897" s="43"/>
      <c r="K17897" s="1"/>
    </row>
    <row r="17898" spans="1:11">
      <c r="A17898" s="29">
        <v>41217</v>
      </c>
      <c r="B17898" s="30">
        <v>5</v>
      </c>
      <c r="C17898" s="30" t="s">
        <v>13</v>
      </c>
      <c r="D17898" s="30">
        <v>0</v>
      </c>
      <c r="E17898" s="50" t="str">
        <f t="shared" si="837"/>
        <v>November</v>
      </c>
      <c r="F17898" s="14" t="str">
        <f t="shared" si="838"/>
        <v>Sunday</v>
      </c>
      <c r="G17898" s="15">
        <f>$D17898*VLOOKUP($A17898,Price_Table,MATCH($C17898,$A$6:$K$6,0),1)</f>
        <v>0</v>
      </c>
      <c r="H17898" s="15">
        <f>D17898*VLOOKUP(A17898,Cost_Table,MATCH(C17898,M$6:W$6,0),1)</f>
        <v>0</v>
      </c>
      <c r="I17898" s="15">
        <f t="shared" si="839"/>
        <v>0</v>
      </c>
      <c r="J17898" s="43"/>
      <c r="K17898" s="1"/>
    </row>
    <row r="17899" spans="1:11">
      <c r="A17899" s="29">
        <v>41218</v>
      </c>
      <c r="B17899" s="30">
        <v>5</v>
      </c>
      <c r="C17899" s="30" t="s">
        <v>13</v>
      </c>
      <c r="D17899" s="30">
        <v>0</v>
      </c>
      <c r="E17899" s="50" t="str">
        <f t="shared" si="837"/>
        <v>November</v>
      </c>
      <c r="F17899" s="14" t="str">
        <f t="shared" si="838"/>
        <v>Monday</v>
      </c>
      <c r="G17899" s="15">
        <f>$D17899*VLOOKUP($A17899,Price_Table,MATCH($C17899,$A$6:$K$6,0),1)</f>
        <v>0</v>
      </c>
      <c r="H17899" s="15">
        <f>D17899*VLOOKUP(A17899,Cost_Table,MATCH(C17899,M$6:W$6,0),1)</f>
        <v>0</v>
      </c>
      <c r="I17899" s="15">
        <f t="shared" si="839"/>
        <v>0</v>
      </c>
      <c r="J17899" s="43"/>
      <c r="K17899" s="1"/>
    </row>
    <row r="17900" spans="1:11">
      <c r="A17900" s="29">
        <v>41219</v>
      </c>
      <c r="B17900" s="30">
        <v>5</v>
      </c>
      <c r="C17900" s="30" t="s">
        <v>13</v>
      </c>
      <c r="D17900" s="30">
        <v>0</v>
      </c>
      <c r="E17900" s="50" t="str">
        <f t="shared" si="837"/>
        <v>November</v>
      </c>
      <c r="F17900" s="14" t="str">
        <f t="shared" si="838"/>
        <v>Tuesday</v>
      </c>
      <c r="G17900" s="15">
        <f>$D17900*VLOOKUP($A17900,Price_Table,MATCH($C17900,$A$6:$K$6,0),1)</f>
        <v>0</v>
      </c>
      <c r="H17900" s="15">
        <f>D17900*VLOOKUP(A17900,Cost_Table,MATCH(C17900,M$6:W$6,0),1)</f>
        <v>0</v>
      </c>
      <c r="I17900" s="15">
        <f t="shared" si="839"/>
        <v>0</v>
      </c>
      <c r="J17900" s="43"/>
      <c r="K17900" s="1"/>
    </row>
    <row r="17901" spans="1:11">
      <c r="A17901" s="29">
        <v>41220</v>
      </c>
      <c r="B17901" s="30">
        <v>5</v>
      </c>
      <c r="C17901" s="30" t="s">
        <v>13</v>
      </c>
      <c r="D17901" s="30">
        <v>0</v>
      </c>
      <c r="E17901" s="50" t="str">
        <f t="shared" si="837"/>
        <v>November</v>
      </c>
      <c r="F17901" s="14" t="str">
        <f t="shared" si="838"/>
        <v>Wednesday</v>
      </c>
      <c r="G17901" s="15">
        <f>$D17901*VLOOKUP($A17901,Price_Table,MATCH($C17901,$A$6:$K$6,0),1)</f>
        <v>0</v>
      </c>
      <c r="H17901" s="15">
        <f>D17901*VLOOKUP(A17901,Cost_Table,MATCH(C17901,M$6:W$6,0),1)</f>
        <v>0</v>
      </c>
      <c r="I17901" s="15">
        <f t="shared" si="839"/>
        <v>0</v>
      </c>
      <c r="J17901" s="43"/>
      <c r="K17901" s="1"/>
    </row>
    <row r="17902" spans="1:11">
      <c r="A17902" s="29">
        <v>41221</v>
      </c>
      <c r="B17902" s="30">
        <v>5</v>
      </c>
      <c r="C17902" s="30" t="s">
        <v>13</v>
      </c>
      <c r="D17902" s="30">
        <v>0</v>
      </c>
      <c r="E17902" s="50" t="str">
        <f t="shared" si="837"/>
        <v>November</v>
      </c>
      <c r="F17902" s="14" t="str">
        <f t="shared" si="838"/>
        <v>Thursday</v>
      </c>
      <c r="G17902" s="15">
        <f>$D17902*VLOOKUP($A17902,Price_Table,MATCH($C17902,$A$6:$K$6,0),1)</f>
        <v>0</v>
      </c>
      <c r="H17902" s="15">
        <f>D17902*VLOOKUP(A17902,Cost_Table,MATCH(C17902,M$6:W$6,0),1)</f>
        <v>0</v>
      </c>
      <c r="I17902" s="15">
        <f t="shared" si="839"/>
        <v>0</v>
      </c>
      <c r="J17902" s="43"/>
      <c r="K17902" s="1"/>
    </row>
    <row r="17903" spans="1:11">
      <c r="A17903" s="29">
        <v>41222</v>
      </c>
      <c r="B17903" s="30">
        <v>5</v>
      </c>
      <c r="C17903" s="30" t="s">
        <v>13</v>
      </c>
      <c r="D17903" s="30">
        <v>0</v>
      </c>
      <c r="E17903" s="50" t="str">
        <f t="shared" si="837"/>
        <v>November</v>
      </c>
      <c r="F17903" s="14" t="str">
        <f t="shared" si="838"/>
        <v>Friday</v>
      </c>
      <c r="G17903" s="15">
        <f>$D17903*VLOOKUP($A17903,Price_Table,MATCH($C17903,$A$6:$K$6,0),1)</f>
        <v>0</v>
      </c>
      <c r="H17903" s="15">
        <f>D17903*VLOOKUP(A17903,Cost_Table,MATCH(C17903,M$6:W$6,0),1)</f>
        <v>0</v>
      </c>
      <c r="I17903" s="15">
        <f t="shared" si="839"/>
        <v>0</v>
      </c>
      <c r="J17903" s="43"/>
      <c r="K17903" s="1"/>
    </row>
    <row r="17904" spans="1:11">
      <c r="A17904" s="29">
        <v>41223</v>
      </c>
      <c r="B17904" s="30">
        <v>5</v>
      </c>
      <c r="C17904" s="30" t="s">
        <v>13</v>
      </c>
      <c r="D17904" s="30">
        <v>0</v>
      </c>
      <c r="E17904" s="50" t="str">
        <f t="shared" si="837"/>
        <v>November</v>
      </c>
      <c r="F17904" s="14" t="str">
        <f t="shared" si="838"/>
        <v>Saturday</v>
      </c>
      <c r="G17904" s="15">
        <f>$D17904*VLOOKUP($A17904,Price_Table,MATCH($C17904,$A$6:$K$6,0),1)</f>
        <v>0</v>
      </c>
      <c r="H17904" s="15">
        <f>D17904*VLOOKUP(A17904,Cost_Table,MATCH(C17904,M$6:W$6,0),1)</f>
        <v>0</v>
      </c>
      <c r="I17904" s="15">
        <f t="shared" si="839"/>
        <v>0</v>
      </c>
      <c r="J17904" s="43"/>
      <c r="K17904" s="1"/>
    </row>
    <row r="17905" spans="1:11">
      <c r="A17905" s="29">
        <v>41224</v>
      </c>
      <c r="B17905" s="30">
        <v>5</v>
      </c>
      <c r="C17905" s="30" t="s">
        <v>13</v>
      </c>
      <c r="D17905" s="30">
        <v>0</v>
      </c>
      <c r="E17905" s="50" t="str">
        <f t="shared" si="837"/>
        <v>November</v>
      </c>
      <c r="F17905" s="14" t="str">
        <f t="shared" si="838"/>
        <v>Sunday</v>
      </c>
      <c r="G17905" s="15">
        <f>$D17905*VLOOKUP($A17905,Price_Table,MATCH($C17905,$A$6:$K$6,0),1)</f>
        <v>0</v>
      </c>
      <c r="H17905" s="15">
        <f>D17905*VLOOKUP(A17905,Cost_Table,MATCH(C17905,M$6:W$6,0),1)</f>
        <v>0</v>
      </c>
      <c r="I17905" s="15">
        <f t="shared" si="839"/>
        <v>0</v>
      </c>
      <c r="J17905" s="43"/>
      <c r="K17905" s="1"/>
    </row>
    <row r="17906" spans="1:11">
      <c r="A17906" s="29">
        <v>41225</v>
      </c>
      <c r="B17906" s="30">
        <v>5</v>
      </c>
      <c r="C17906" s="30" t="s">
        <v>13</v>
      </c>
      <c r="D17906" s="30">
        <v>0</v>
      </c>
      <c r="E17906" s="50" t="str">
        <f t="shared" si="837"/>
        <v>November</v>
      </c>
      <c r="F17906" s="14" t="str">
        <f t="shared" si="838"/>
        <v>Monday</v>
      </c>
      <c r="G17906" s="15">
        <f>$D17906*VLOOKUP($A17906,Price_Table,MATCH($C17906,$A$6:$K$6,0),1)</f>
        <v>0</v>
      </c>
      <c r="H17906" s="15">
        <f>D17906*VLOOKUP(A17906,Cost_Table,MATCH(C17906,M$6:W$6,0),1)</f>
        <v>0</v>
      </c>
      <c r="I17906" s="15">
        <f t="shared" si="839"/>
        <v>0</v>
      </c>
      <c r="J17906" s="43"/>
      <c r="K17906" s="1"/>
    </row>
    <row r="17907" spans="1:11">
      <c r="A17907" s="29">
        <v>41226</v>
      </c>
      <c r="B17907" s="30">
        <v>5</v>
      </c>
      <c r="C17907" s="30" t="s">
        <v>13</v>
      </c>
      <c r="D17907" s="30">
        <v>0</v>
      </c>
      <c r="E17907" s="50" t="str">
        <f t="shared" si="837"/>
        <v>November</v>
      </c>
      <c r="F17907" s="14" t="str">
        <f t="shared" si="838"/>
        <v>Tuesday</v>
      </c>
      <c r="G17907" s="15">
        <f>$D17907*VLOOKUP($A17907,Price_Table,MATCH($C17907,$A$6:$K$6,0),1)</f>
        <v>0</v>
      </c>
      <c r="H17907" s="15">
        <f>D17907*VLOOKUP(A17907,Cost_Table,MATCH(C17907,M$6:W$6,0),1)</f>
        <v>0</v>
      </c>
      <c r="I17907" s="15">
        <f t="shared" si="839"/>
        <v>0</v>
      </c>
      <c r="J17907" s="43"/>
      <c r="K17907" s="1"/>
    </row>
    <row r="17908" spans="1:11">
      <c r="A17908" s="29">
        <v>41227</v>
      </c>
      <c r="B17908" s="30">
        <v>5</v>
      </c>
      <c r="C17908" s="30" t="s">
        <v>13</v>
      </c>
      <c r="D17908" s="30">
        <v>0</v>
      </c>
      <c r="E17908" s="50" t="str">
        <f t="shared" si="837"/>
        <v>November</v>
      </c>
      <c r="F17908" s="14" t="str">
        <f t="shared" si="838"/>
        <v>Wednesday</v>
      </c>
      <c r="G17908" s="15">
        <f>$D17908*VLOOKUP($A17908,Price_Table,MATCH($C17908,$A$6:$K$6,0),1)</f>
        <v>0</v>
      </c>
      <c r="H17908" s="15">
        <f>D17908*VLOOKUP(A17908,Cost_Table,MATCH(C17908,M$6:W$6,0),1)</f>
        <v>0</v>
      </c>
      <c r="I17908" s="15">
        <f t="shared" si="839"/>
        <v>0</v>
      </c>
      <c r="J17908" s="43"/>
      <c r="K17908" s="1"/>
    </row>
    <row r="17909" spans="1:11">
      <c r="A17909" s="29">
        <v>41228</v>
      </c>
      <c r="B17909" s="30">
        <v>5</v>
      </c>
      <c r="C17909" s="30" t="s">
        <v>13</v>
      </c>
      <c r="D17909" s="30">
        <v>0</v>
      </c>
      <c r="E17909" s="50" t="str">
        <f t="shared" si="837"/>
        <v>November</v>
      </c>
      <c r="F17909" s="14" t="str">
        <f t="shared" si="838"/>
        <v>Thursday</v>
      </c>
      <c r="G17909" s="15">
        <f>$D17909*VLOOKUP($A17909,Price_Table,MATCH($C17909,$A$6:$K$6,0),1)</f>
        <v>0</v>
      </c>
      <c r="H17909" s="15">
        <f>D17909*VLOOKUP(A17909,Cost_Table,MATCH(C17909,M$6:W$6,0),1)</f>
        <v>0</v>
      </c>
      <c r="I17909" s="15">
        <f t="shared" si="839"/>
        <v>0</v>
      </c>
      <c r="J17909" s="43"/>
      <c r="K17909" s="1"/>
    </row>
    <row r="17910" spans="1:11">
      <c r="A17910" s="29">
        <v>41229</v>
      </c>
      <c r="B17910" s="30">
        <v>5</v>
      </c>
      <c r="C17910" s="30" t="s">
        <v>13</v>
      </c>
      <c r="D17910" s="30">
        <v>0</v>
      </c>
      <c r="E17910" s="50" t="str">
        <f t="shared" si="837"/>
        <v>November</v>
      </c>
      <c r="F17910" s="14" t="str">
        <f t="shared" si="838"/>
        <v>Friday</v>
      </c>
      <c r="G17910" s="15">
        <f>$D17910*VLOOKUP($A17910,Price_Table,MATCH($C17910,$A$6:$K$6,0),1)</f>
        <v>0</v>
      </c>
      <c r="H17910" s="15">
        <f>D17910*VLOOKUP(A17910,Cost_Table,MATCH(C17910,M$6:W$6,0),1)</f>
        <v>0</v>
      </c>
      <c r="I17910" s="15">
        <f t="shared" si="839"/>
        <v>0</v>
      </c>
      <c r="J17910" s="43"/>
      <c r="K17910" s="1"/>
    </row>
    <row r="17911" spans="1:11">
      <c r="A17911" s="29">
        <v>41230</v>
      </c>
      <c r="B17911" s="30">
        <v>5</v>
      </c>
      <c r="C17911" s="30" t="s">
        <v>13</v>
      </c>
      <c r="D17911" s="30">
        <v>0</v>
      </c>
      <c r="E17911" s="50" t="str">
        <f t="shared" si="837"/>
        <v>November</v>
      </c>
      <c r="F17911" s="14" t="str">
        <f t="shared" si="838"/>
        <v>Saturday</v>
      </c>
      <c r="G17911" s="15">
        <f>$D17911*VLOOKUP($A17911,Price_Table,MATCH($C17911,$A$6:$K$6,0),1)</f>
        <v>0</v>
      </c>
      <c r="H17911" s="15">
        <f>D17911*VLOOKUP(A17911,Cost_Table,MATCH(C17911,M$6:W$6,0),1)</f>
        <v>0</v>
      </c>
      <c r="I17911" s="15">
        <f t="shared" si="839"/>
        <v>0</v>
      </c>
      <c r="J17911" s="43"/>
      <c r="K17911" s="1"/>
    </row>
    <row r="17912" spans="1:11">
      <c r="A17912" s="29">
        <v>41231</v>
      </c>
      <c r="B17912" s="30">
        <v>5</v>
      </c>
      <c r="C17912" s="30" t="s">
        <v>13</v>
      </c>
      <c r="D17912" s="30">
        <v>0</v>
      </c>
      <c r="E17912" s="50" t="str">
        <f t="shared" si="837"/>
        <v>November</v>
      </c>
      <c r="F17912" s="14" t="str">
        <f t="shared" si="838"/>
        <v>Sunday</v>
      </c>
      <c r="G17912" s="15">
        <f>$D17912*VLOOKUP($A17912,Price_Table,MATCH($C17912,$A$6:$K$6,0),1)</f>
        <v>0</v>
      </c>
      <c r="H17912" s="15">
        <f>D17912*VLOOKUP(A17912,Cost_Table,MATCH(C17912,M$6:W$6,0),1)</f>
        <v>0</v>
      </c>
      <c r="I17912" s="15">
        <f t="shared" si="839"/>
        <v>0</v>
      </c>
      <c r="J17912" s="43"/>
      <c r="K17912" s="1"/>
    </row>
    <row r="17913" spans="1:11">
      <c r="A17913" s="29">
        <v>41232</v>
      </c>
      <c r="B17913" s="30">
        <v>5</v>
      </c>
      <c r="C17913" s="30" t="s">
        <v>13</v>
      </c>
      <c r="D17913" s="30">
        <v>0</v>
      </c>
      <c r="E17913" s="50" t="str">
        <f t="shared" si="837"/>
        <v>November</v>
      </c>
      <c r="F17913" s="14" t="str">
        <f t="shared" si="838"/>
        <v>Monday</v>
      </c>
      <c r="G17913" s="15">
        <f>$D17913*VLOOKUP($A17913,Price_Table,MATCH($C17913,$A$6:$K$6,0),1)</f>
        <v>0</v>
      </c>
      <c r="H17913" s="15">
        <f>D17913*VLOOKUP(A17913,Cost_Table,MATCH(C17913,M$6:W$6,0),1)</f>
        <v>0</v>
      </c>
      <c r="I17913" s="15">
        <f t="shared" si="839"/>
        <v>0</v>
      </c>
      <c r="J17913" s="43"/>
      <c r="K17913" s="1"/>
    </row>
    <row r="17914" spans="1:11">
      <c r="A17914" s="29">
        <v>41233</v>
      </c>
      <c r="B17914" s="30">
        <v>5</v>
      </c>
      <c r="C17914" s="30" t="s">
        <v>13</v>
      </c>
      <c r="D17914" s="30">
        <v>0</v>
      </c>
      <c r="E17914" s="50" t="str">
        <f t="shared" si="837"/>
        <v>November</v>
      </c>
      <c r="F17914" s="14" t="str">
        <f t="shared" si="838"/>
        <v>Tuesday</v>
      </c>
      <c r="G17914" s="15">
        <f>$D17914*VLOOKUP($A17914,Price_Table,MATCH($C17914,$A$6:$K$6,0),1)</f>
        <v>0</v>
      </c>
      <c r="H17914" s="15">
        <f>D17914*VLOOKUP(A17914,Cost_Table,MATCH(C17914,M$6:W$6,0),1)</f>
        <v>0</v>
      </c>
      <c r="I17914" s="15">
        <f t="shared" si="839"/>
        <v>0</v>
      </c>
      <c r="J17914" s="43"/>
      <c r="K17914" s="1"/>
    </row>
    <row r="17915" spans="1:11">
      <c r="A17915" s="29">
        <v>41234</v>
      </c>
      <c r="B17915" s="30">
        <v>5</v>
      </c>
      <c r="C17915" s="30" t="s">
        <v>13</v>
      </c>
      <c r="D17915" s="30">
        <v>0</v>
      </c>
      <c r="E17915" s="50" t="str">
        <f t="shared" si="837"/>
        <v>November</v>
      </c>
      <c r="F17915" s="14" t="str">
        <f t="shared" si="838"/>
        <v>Wednesday</v>
      </c>
      <c r="G17915" s="15">
        <f>$D17915*VLOOKUP($A17915,Price_Table,MATCH($C17915,$A$6:$K$6,0),1)</f>
        <v>0</v>
      </c>
      <c r="H17915" s="15">
        <f>D17915*VLOOKUP(A17915,Cost_Table,MATCH(C17915,M$6:W$6,0),1)</f>
        <v>0</v>
      </c>
      <c r="I17915" s="15">
        <f t="shared" si="839"/>
        <v>0</v>
      </c>
      <c r="J17915" s="43"/>
      <c r="K17915" s="1"/>
    </row>
    <row r="17916" spans="1:11">
      <c r="A17916" s="29">
        <v>41235</v>
      </c>
      <c r="B17916" s="30">
        <v>5</v>
      </c>
      <c r="C17916" s="30" t="s">
        <v>13</v>
      </c>
      <c r="D17916" s="30">
        <v>0</v>
      </c>
      <c r="E17916" s="50" t="str">
        <f t="shared" si="837"/>
        <v>November</v>
      </c>
      <c r="F17916" s="14" t="str">
        <f t="shared" si="838"/>
        <v>Thursday</v>
      </c>
      <c r="G17916" s="15">
        <f>$D17916*VLOOKUP($A17916,Price_Table,MATCH($C17916,$A$6:$K$6,0),1)</f>
        <v>0</v>
      </c>
      <c r="H17916" s="15">
        <f>D17916*VLOOKUP(A17916,Cost_Table,MATCH(C17916,M$6:W$6,0),1)</f>
        <v>0</v>
      </c>
      <c r="I17916" s="15">
        <f t="shared" si="839"/>
        <v>0</v>
      </c>
      <c r="J17916" s="43"/>
      <c r="K17916" s="1"/>
    </row>
    <row r="17917" spans="1:11">
      <c r="A17917" s="29">
        <v>41236</v>
      </c>
      <c r="B17917" s="30">
        <v>5</v>
      </c>
      <c r="C17917" s="30" t="s">
        <v>13</v>
      </c>
      <c r="D17917" s="30">
        <v>0</v>
      </c>
      <c r="E17917" s="50" t="str">
        <f t="shared" si="837"/>
        <v>November</v>
      </c>
      <c r="F17917" s="14" t="str">
        <f t="shared" si="838"/>
        <v>Friday</v>
      </c>
      <c r="G17917" s="15">
        <f>$D17917*VLOOKUP($A17917,Price_Table,MATCH($C17917,$A$6:$K$6,0),1)</f>
        <v>0</v>
      </c>
      <c r="H17917" s="15">
        <f>D17917*VLOOKUP(A17917,Cost_Table,MATCH(C17917,M$6:W$6,0),1)</f>
        <v>0</v>
      </c>
      <c r="I17917" s="15">
        <f t="shared" si="839"/>
        <v>0</v>
      </c>
      <c r="J17917" s="43"/>
      <c r="K17917" s="1"/>
    </row>
    <row r="17918" spans="1:11">
      <c r="A17918" s="29">
        <v>41237</v>
      </c>
      <c r="B17918" s="30">
        <v>5</v>
      </c>
      <c r="C17918" s="30" t="s">
        <v>13</v>
      </c>
      <c r="D17918" s="30">
        <v>0</v>
      </c>
      <c r="E17918" s="50" t="str">
        <f t="shared" si="837"/>
        <v>November</v>
      </c>
      <c r="F17918" s="14" t="str">
        <f t="shared" si="838"/>
        <v>Saturday</v>
      </c>
      <c r="G17918" s="15">
        <f>$D17918*VLOOKUP($A17918,Price_Table,MATCH($C17918,$A$6:$K$6,0),1)</f>
        <v>0</v>
      </c>
      <c r="H17918" s="15">
        <f>D17918*VLOOKUP(A17918,Cost_Table,MATCH(C17918,M$6:W$6,0),1)</f>
        <v>0</v>
      </c>
      <c r="I17918" s="15">
        <f t="shared" si="839"/>
        <v>0</v>
      </c>
      <c r="J17918" s="43"/>
      <c r="K17918" s="1"/>
    </row>
    <row r="17919" spans="1:11">
      <c r="A17919" s="29">
        <v>41238</v>
      </c>
      <c r="B17919" s="30">
        <v>5</v>
      </c>
      <c r="C17919" s="30" t="s">
        <v>13</v>
      </c>
      <c r="D17919" s="30">
        <v>0</v>
      </c>
      <c r="E17919" s="50" t="str">
        <f t="shared" si="837"/>
        <v>November</v>
      </c>
      <c r="F17919" s="14" t="str">
        <f t="shared" si="838"/>
        <v>Sunday</v>
      </c>
      <c r="G17919" s="15">
        <f>$D17919*VLOOKUP($A17919,Price_Table,MATCH($C17919,$A$6:$K$6,0),1)</f>
        <v>0</v>
      </c>
      <c r="H17919" s="15">
        <f>D17919*VLOOKUP(A17919,Cost_Table,MATCH(C17919,M$6:W$6,0),1)</f>
        <v>0</v>
      </c>
      <c r="I17919" s="15">
        <f t="shared" si="839"/>
        <v>0</v>
      </c>
      <c r="J17919" s="43"/>
      <c r="K17919" s="1"/>
    </row>
    <row r="17920" spans="1:11">
      <c r="A17920" s="29">
        <v>41239</v>
      </c>
      <c r="B17920" s="30">
        <v>5</v>
      </c>
      <c r="C17920" s="30" t="s">
        <v>13</v>
      </c>
      <c r="D17920" s="30">
        <v>0</v>
      </c>
      <c r="E17920" s="50" t="str">
        <f t="shared" si="837"/>
        <v>November</v>
      </c>
      <c r="F17920" s="14" t="str">
        <f t="shared" si="838"/>
        <v>Monday</v>
      </c>
      <c r="G17920" s="15">
        <f>$D17920*VLOOKUP($A17920,Price_Table,MATCH($C17920,$A$6:$K$6,0),1)</f>
        <v>0</v>
      </c>
      <c r="H17920" s="15">
        <f>D17920*VLOOKUP(A17920,Cost_Table,MATCH(C17920,M$6:W$6,0),1)</f>
        <v>0</v>
      </c>
      <c r="I17920" s="15">
        <f t="shared" si="839"/>
        <v>0</v>
      </c>
      <c r="J17920" s="43"/>
      <c r="K17920" s="1"/>
    </row>
    <row r="17921" spans="1:11">
      <c r="A17921" s="29">
        <v>41240</v>
      </c>
      <c r="B17921" s="30">
        <v>5</v>
      </c>
      <c r="C17921" s="30" t="s">
        <v>13</v>
      </c>
      <c r="D17921" s="30">
        <v>0</v>
      </c>
      <c r="E17921" s="50" t="str">
        <f t="shared" si="837"/>
        <v>November</v>
      </c>
      <c r="F17921" s="14" t="str">
        <f t="shared" si="838"/>
        <v>Tuesday</v>
      </c>
      <c r="G17921" s="15">
        <f>$D17921*VLOOKUP($A17921,Price_Table,MATCH($C17921,$A$6:$K$6,0),1)</f>
        <v>0</v>
      </c>
      <c r="H17921" s="15">
        <f>D17921*VLOOKUP(A17921,Cost_Table,MATCH(C17921,M$6:W$6,0),1)</f>
        <v>0</v>
      </c>
      <c r="I17921" s="15">
        <f t="shared" si="839"/>
        <v>0</v>
      </c>
      <c r="J17921" s="43"/>
      <c r="K17921" s="1"/>
    </row>
    <row r="17922" spans="1:11">
      <c r="A17922" s="29">
        <v>41241</v>
      </c>
      <c r="B17922" s="30">
        <v>5</v>
      </c>
      <c r="C17922" s="30" t="s">
        <v>13</v>
      </c>
      <c r="D17922" s="30">
        <v>0</v>
      </c>
      <c r="E17922" s="50" t="str">
        <f t="shared" si="837"/>
        <v>November</v>
      </c>
      <c r="F17922" s="14" t="str">
        <f t="shared" si="838"/>
        <v>Wednesday</v>
      </c>
      <c r="G17922" s="15">
        <f>$D17922*VLOOKUP($A17922,Price_Table,MATCH($C17922,$A$6:$K$6,0),1)</f>
        <v>0</v>
      </c>
      <c r="H17922" s="15">
        <f>D17922*VLOOKUP(A17922,Cost_Table,MATCH(C17922,M$6:W$6,0),1)</f>
        <v>0</v>
      </c>
      <c r="I17922" s="15">
        <f t="shared" si="839"/>
        <v>0</v>
      </c>
      <c r="J17922" s="43"/>
      <c r="K17922" s="1"/>
    </row>
    <row r="17923" spans="1:11">
      <c r="A17923" s="29">
        <v>41242</v>
      </c>
      <c r="B17923" s="30">
        <v>5</v>
      </c>
      <c r="C17923" s="30" t="s">
        <v>13</v>
      </c>
      <c r="D17923" s="30">
        <v>0</v>
      </c>
      <c r="E17923" s="50" t="str">
        <f t="shared" si="837"/>
        <v>November</v>
      </c>
      <c r="F17923" s="14" t="str">
        <f t="shared" si="838"/>
        <v>Thursday</v>
      </c>
      <c r="G17923" s="15">
        <f>$D17923*VLOOKUP($A17923,Price_Table,MATCH($C17923,$A$6:$K$6,0),1)</f>
        <v>0</v>
      </c>
      <c r="H17923" s="15">
        <f>D17923*VLOOKUP(A17923,Cost_Table,MATCH(C17923,M$6:W$6,0),1)</f>
        <v>0</v>
      </c>
      <c r="I17923" s="15">
        <f t="shared" si="839"/>
        <v>0</v>
      </c>
      <c r="J17923" s="43"/>
      <c r="K17923" s="1"/>
    </row>
    <row r="17924" spans="1:11">
      <c r="A17924" s="29">
        <v>41243</v>
      </c>
      <c r="B17924" s="30">
        <v>5</v>
      </c>
      <c r="C17924" s="30" t="s">
        <v>13</v>
      </c>
      <c r="D17924" s="30">
        <v>0</v>
      </c>
      <c r="E17924" s="50" t="str">
        <f t="shared" si="837"/>
        <v>November</v>
      </c>
      <c r="F17924" s="14" t="str">
        <f t="shared" si="838"/>
        <v>Friday</v>
      </c>
      <c r="G17924" s="15">
        <f>$D17924*VLOOKUP($A17924,Price_Table,MATCH($C17924,$A$6:$K$6,0),1)</f>
        <v>0</v>
      </c>
      <c r="H17924" s="15">
        <f>D17924*VLOOKUP(A17924,Cost_Table,MATCH(C17924,M$6:W$6,0),1)</f>
        <v>0</v>
      </c>
      <c r="I17924" s="15">
        <f t="shared" si="839"/>
        <v>0</v>
      </c>
      <c r="J17924" s="43"/>
      <c r="K17924" s="1"/>
    </row>
    <row r="17925" spans="1:11">
      <c r="A17925" s="29">
        <v>41244</v>
      </c>
      <c r="B17925" s="30">
        <v>5</v>
      </c>
      <c r="C17925" s="30" t="s">
        <v>13</v>
      </c>
      <c r="D17925" s="30">
        <v>0</v>
      </c>
      <c r="E17925" s="50" t="str">
        <f t="shared" si="837"/>
        <v>December</v>
      </c>
      <c r="F17925" s="14" t="str">
        <f t="shared" si="838"/>
        <v>Saturday</v>
      </c>
      <c r="G17925" s="15">
        <f>$D17925*VLOOKUP($A17925,Price_Table,MATCH($C17925,$A$6:$K$6,0),1)</f>
        <v>0</v>
      </c>
      <c r="H17925" s="15">
        <f>D17925*VLOOKUP(A17925,Cost_Table,MATCH(C17925,M$6:W$6,0),1)</f>
        <v>0</v>
      </c>
      <c r="I17925" s="15">
        <f t="shared" si="839"/>
        <v>0</v>
      </c>
      <c r="J17925" s="43"/>
      <c r="K17925" s="1"/>
    </row>
    <row r="17926" spans="1:11">
      <c r="A17926" s="29">
        <v>41245</v>
      </c>
      <c r="B17926" s="30">
        <v>5</v>
      </c>
      <c r="C17926" s="30" t="s">
        <v>13</v>
      </c>
      <c r="D17926" s="30">
        <v>0</v>
      </c>
      <c r="E17926" s="50" t="str">
        <f t="shared" si="837"/>
        <v>December</v>
      </c>
      <c r="F17926" s="14" t="str">
        <f t="shared" si="838"/>
        <v>Sunday</v>
      </c>
      <c r="G17926" s="15">
        <f>$D17926*VLOOKUP($A17926,Price_Table,MATCH($C17926,$A$6:$K$6,0),1)</f>
        <v>0</v>
      </c>
      <c r="H17926" s="15">
        <f>D17926*VLOOKUP(A17926,Cost_Table,MATCH(C17926,M$6:W$6,0),1)</f>
        <v>0</v>
      </c>
      <c r="I17926" s="15">
        <f t="shared" si="839"/>
        <v>0</v>
      </c>
      <c r="J17926" s="43"/>
      <c r="K17926" s="1"/>
    </row>
    <row r="17927" spans="1:11">
      <c r="A17927" s="29">
        <v>41246</v>
      </c>
      <c r="B17927" s="30">
        <v>5</v>
      </c>
      <c r="C17927" s="30" t="s">
        <v>13</v>
      </c>
      <c r="D17927" s="30">
        <v>0</v>
      </c>
      <c r="E17927" s="50" t="str">
        <f t="shared" si="837"/>
        <v>December</v>
      </c>
      <c r="F17927" s="14" t="str">
        <f t="shared" si="838"/>
        <v>Monday</v>
      </c>
      <c r="G17927" s="15">
        <f>$D17927*VLOOKUP($A17927,Price_Table,MATCH($C17927,$A$6:$K$6,0),1)</f>
        <v>0</v>
      </c>
      <c r="H17927" s="15">
        <f>D17927*VLOOKUP(A17927,Cost_Table,MATCH(C17927,M$6:W$6,0),1)</f>
        <v>0</v>
      </c>
      <c r="I17927" s="15">
        <f t="shared" si="839"/>
        <v>0</v>
      </c>
      <c r="J17927" s="43"/>
      <c r="K17927" s="1"/>
    </row>
    <row r="17928" spans="1:11">
      <c r="A17928" s="29">
        <v>41247</v>
      </c>
      <c r="B17928" s="30">
        <v>5</v>
      </c>
      <c r="C17928" s="30" t="s">
        <v>13</v>
      </c>
      <c r="D17928" s="30">
        <v>0</v>
      </c>
      <c r="E17928" s="50" t="str">
        <f t="shared" si="837"/>
        <v>December</v>
      </c>
      <c r="F17928" s="14" t="str">
        <f t="shared" si="838"/>
        <v>Tuesday</v>
      </c>
      <c r="G17928" s="15">
        <f>$D17928*VLOOKUP($A17928,Price_Table,MATCH($C17928,$A$6:$K$6,0),1)</f>
        <v>0</v>
      </c>
      <c r="H17928" s="15">
        <f>D17928*VLOOKUP(A17928,Cost_Table,MATCH(C17928,M$6:W$6,0),1)</f>
        <v>0</v>
      </c>
      <c r="I17928" s="15">
        <f t="shared" si="839"/>
        <v>0</v>
      </c>
      <c r="J17928" s="43"/>
      <c r="K17928" s="1"/>
    </row>
    <row r="17929" spans="1:11">
      <c r="A17929" s="29">
        <v>41248</v>
      </c>
      <c r="B17929" s="30">
        <v>5</v>
      </c>
      <c r="C17929" s="30" t="s">
        <v>13</v>
      </c>
      <c r="D17929" s="30">
        <v>0</v>
      </c>
      <c r="E17929" s="50" t="str">
        <f t="shared" si="837"/>
        <v>December</v>
      </c>
      <c r="F17929" s="14" t="str">
        <f t="shared" si="838"/>
        <v>Wednesday</v>
      </c>
      <c r="G17929" s="15">
        <f>$D17929*VLOOKUP($A17929,Price_Table,MATCH($C17929,$A$6:$K$6,0),1)</f>
        <v>0</v>
      </c>
      <c r="H17929" s="15">
        <f>D17929*VLOOKUP(A17929,Cost_Table,MATCH(C17929,M$6:W$6,0),1)</f>
        <v>0</v>
      </c>
      <c r="I17929" s="15">
        <f t="shared" si="839"/>
        <v>0</v>
      </c>
      <c r="J17929" s="43"/>
      <c r="K17929" s="1"/>
    </row>
    <row r="17930" spans="1:11">
      <c r="A17930" s="29">
        <v>41249</v>
      </c>
      <c r="B17930" s="30">
        <v>5</v>
      </c>
      <c r="C17930" s="30" t="s">
        <v>13</v>
      </c>
      <c r="D17930" s="30">
        <v>0</v>
      </c>
      <c r="E17930" s="50" t="str">
        <f t="shared" si="837"/>
        <v>December</v>
      </c>
      <c r="F17930" s="14" t="str">
        <f t="shared" si="838"/>
        <v>Thursday</v>
      </c>
      <c r="G17930" s="15">
        <f>$D17930*VLOOKUP($A17930,Price_Table,MATCH($C17930,$A$6:$K$6,0),1)</f>
        <v>0</v>
      </c>
      <c r="H17930" s="15">
        <f>D17930*VLOOKUP(A17930,Cost_Table,MATCH(C17930,M$6:W$6,0),1)</f>
        <v>0</v>
      </c>
      <c r="I17930" s="15">
        <f t="shared" si="839"/>
        <v>0</v>
      </c>
      <c r="J17930" s="43"/>
      <c r="K17930" s="1"/>
    </row>
    <row r="17931" spans="1:11">
      <c r="A17931" s="29">
        <v>41250</v>
      </c>
      <c r="B17931" s="30">
        <v>5</v>
      </c>
      <c r="C17931" s="30" t="s">
        <v>13</v>
      </c>
      <c r="D17931" s="30">
        <v>0</v>
      </c>
      <c r="E17931" s="50" t="str">
        <f t="shared" si="837"/>
        <v>December</v>
      </c>
      <c r="F17931" s="14" t="str">
        <f t="shared" si="838"/>
        <v>Friday</v>
      </c>
      <c r="G17931" s="15">
        <f>$D17931*VLOOKUP($A17931,Price_Table,MATCH($C17931,$A$6:$K$6,0),1)</f>
        <v>0</v>
      </c>
      <c r="H17931" s="15">
        <f>D17931*VLOOKUP(A17931,Cost_Table,MATCH(C17931,M$6:W$6,0),1)</f>
        <v>0</v>
      </c>
      <c r="I17931" s="15">
        <f t="shared" si="839"/>
        <v>0</v>
      </c>
      <c r="J17931" s="43"/>
      <c r="K17931" s="1"/>
    </row>
    <row r="17932" spans="1:11">
      <c r="A17932" s="29">
        <v>41251</v>
      </c>
      <c r="B17932" s="30">
        <v>5</v>
      </c>
      <c r="C17932" s="30" t="s">
        <v>13</v>
      </c>
      <c r="D17932" s="30">
        <v>0</v>
      </c>
      <c r="E17932" s="50" t="str">
        <f t="shared" si="837"/>
        <v>December</v>
      </c>
      <c r="F17932" s="14" t="str">
        <f t="shared" si="838"/>
        <v>Saturday</v>
      </c>
      <c r="G17932" s="15">
        <f>$D17932*VLOOKUP($A17932,Price_Table,MATCH($C17932,$A$6:$K$6,0),1)</f>
        <v>0</v>
      </c>
      <c r="H17932" s="15">
        <f>D17932*VLOOKUP(A17932,Cost_Table,MATCH(C17932,M$6:W$6,0),1)</f>
        <v>0</v>
      </c>
      <c r="I17932" s="15">
        <f t="shared" si="839"/>
        <v>0</v>
      </c>
      <c r="J17932" s="43"/>
      <c r="K17932" s="1"/>
    </row>
    <row r="17933" spans="1:11">
      <c r="A17933" s="29">
        <v>41252</v>
      </c>
      <c r="B17933" s="30">
        <v>5</v>
      </c>
      <c r="C17933" s="30" t="s">
        <v>13</v>
      </c>
      <c r="D17933" s="30">
        <v>0</v>
      </c>
      <c r="E17933" s="50" t="str">
        <f t="shared" si="837"/>
        <v>December</v>
      </c>
      <c r="F17933" s="14" t="str">
        <f t="shared" si="838"/>
        <v>Sunday</v>
      </c>
      <c r="G17933" s="15">
        <f>$D17933*VLOOKUP($A17933,Price_Table,MATCH($C17933,$A$6:$K$6,0),1)</f>
        <v>0</v>
      </c>
      <c r="H17933" s="15">
        <f>D17933*VLOOKUP(A17933,Cost_Table,MATCH(C17933,M$6:W$6,0),1)</f>
        <v>0</v>
      </c>
      <c r="I17933" s="15">
        <f t="shared" si="839"/>
        <v>0</v>
      </c>
      <c r="J17933" s="43"/>
      <c r="K17933" s="1"/>
    </row>
    <row r="17934" spans="1:11">
      <c r="A17934" s="29">
        <v>41253</v>
      </c>
      <c r="B17934" s="30">
        <v>5</v>
      </c>
      <c r="C17934" s="30" t="s">
        <v>13</v>
      </c>
      <c r="D17934" s="30">
        <v>0</v>
      </c>
      <c r="E17934" s="50" t="str">
        <f t="shared" si="837"/>
        <v>December</v>
      </c>
      <c r="F17934" s="14" t="str">
        <f t="shared" si="838"/>
        <v>Monday</v>
      </c>
      <c r="G17934" s="15">
        <f>$D17934*VLOOKUP($A17934,Price_Table,MATCH($C17934,$A$6:$K$6,0),1)</f>
        <v>0</v>
      </c>
      <c r="H17934" s="15">
        <f>D17934*VLOOKUP(A17934,Cost_Table,MATCH(C17934,M$6:W$6,0),1)</f>
        <v>0</v>
      </c>
      <c r="I17934" s="15">
        <f t="shared" si="839"/>
        <v>0</v>
      </c>
      <c r="J17934" s="43"/>
      <c r="K17934" s="1"/>
    </row>
    <row r="17935" spans="1:11">
      <c r="A17935" s="29">
        <v>41254</v>
      </c>
      <c r="B17935" s="30">
        <v>5</v>
      </c>
      <c r="C17935" s="30" t="s">
        <v>13</v>
      </c>
      <c r="D17935" s="30">
        <v>0</v>
      </c>
      <c r="E17935" s="50" t="str">
        <f t="shared" si="837"/>
        <v>December</v>
      </c>
      <c r="F17935" s="14" t="str">
        <f t="shared" si="838"/>
        <v>Tuesday</v>
      </c>
      <c r="G17935" s="15">
        <f>$D17935*VLOOKUP($A17935,Price_Table,MATCH($C17935,$A$6:$K$6,0),1)</f>
        <v>0</v>
      </c>
      <c r="H17935" s="15">
        <f>D17935*VLOOKUP(A17935,Cost_Table,MATCH(C17935,M$6:W$6,0),1)</f>
        <v>0</v>
      </c>
      <c r="I17935" s="15">
        <f t="shared" si="839"/>
        <v>0</v>
      </c>
      <c r="J17935" s="43"/>
      <c r="K17935" s="1"/>
    </row>
    <row r="17936" spans="1:11">
      <c r="A17936" s="29">
        <v>41255</v>
      </c>
      <c r="B17936" s="30">
        <v>5</v>
      </c>
      <c r="C17936" s="30" t="s">
        <v>13</v>
      </c>
      <c r="D17936" s="30">
        <v>0</v>
      </c>
      <c r="E17936" s="50" t="str">
        <f t="shared" si="837"/>
        <v>December</v>
      </c>
      <c r="F17936" s="14" t="str">
        <f t="shared" si="838"/>
        <v>Wednesday</v>
      </c>
      <c r="G17936" s="15">
        <f>$D17936*VLOOKUP($A17936,Price_Table,MATCH($C17936,$A$6:$K$6,0),1)</f>
        <v>0</v>
      </c>
      <c r="H17936" s="15">
        <f>D17936*VLOOKUP(A17936,Cost_Table,MATCH(C17936,M$6:W$6,0),1)</f>
        <v>0</v>
      </c>
      <c r="I17936" s="15">
        <f t="shared" si="839"/>
        <v>0</v>
      </c>
      <c r="J17936" s="43"/>
      <c r="K17936" s="1"/>
    </row>
    <row r="17937" spans="1:11">
      <c r="A17937" s="29">
        <v>41256</v>
      </c>
      <c r="B17937" s="30">
        <v>5</v>
      </c>
      <c r="C17937" s="30" t="s">
        <v>13</v>
      </c>
      <c r="D17937" s="30">
        <v>0</v>
      </c>
      <c r="E17937" s="50" t="str">
        <f t="shared" si="837"/>
        <v>December</v>
      </c>
      <c r="F17937" s="14" t="str">
        <f t="shared" si="838"/>
        <v>Thursday</v>
      </c>
      <c r="G17937" s="15">
        <f>$D17937*VLOOKUP($A17937,Price_Table,MATCH($C17937,$A$6:$K$6,0),1)</f>
        <v>0</v>
      </c>
      <c r="H17937" s="15">
        <f>D17937*VLOOKUP(A17937,Cost_Table,MATCH(C17937,M$6:W$6,0),1)</f>
        <v>0</v>
      </c>
      <c r="I17937" s="15">
        <f t="shared" si="839"/>
        <v>0</v>
      </c>
      <c r="J17937" s="43"/>
      <c r="K17937" s="1"/>
    </row>
    <row r="17938" spans="1:11">
      <c r="A17938" s="29">
        <v>41257</v>
      </c>
      <c r="B17938" s="30">
        <v>5</v>
      </c>
      <c r="C17938" s="30" t="s">
        <v>13</v>
      </c>
      <c r="D17938" s="30">
        <v>0</v>
      </c>
      <c r="E17938" s="50" t="str">
        <f t="shared" si="837"/>
        <v>December</v>
      </c>
      <c r="F17938" s="14" t="str">
        <f t="shared" si="838"/>
        <v>Friday</v>
      </c>
      <c r="G17938" s="15">
        <f>$D17938*VLOOKUP($A17938,Price_Table,MATCH($C17938,$A$6:$K$6,0),1)</f>
        <v>0</v>
      </c>
      <c r="H17938" s="15">
        <f>D17938*VLOOKUP(A17938,Cost_Table,MATCH(C17938,M$6:W$6,0),1)</f>
        <v>0</v>
      </c>
      <c r="I17938" s="15">
        <f t="shared" si="839"/>
        <v>0</v>
      </c>
      <c r="J17938" s="43"/>
      <c r="K17938" s="1"/>
    </row>
    <row r="17939" spans="1:11">
      <c r="A17939" s="29">
        <v>41258</v>
      </c>
      <c r="B17939" s="30">
        <v>5</v>
      </c>
      <c r="C17939" s="30" t="s">
        <v>13</v>
      </c>
      <c r="D17939" s="30">
        <v>0</v>
      </c>
      <c r="E17939" s="50" t="str">
        <f t="shared" si="837"/>
        <v>December</v>
      </c>
      <c r="F17939" s="14" t="str">
        <f t="shared" si="838"/>
        <v>Saturday</v>
      </c>
      <c r="G17939" s="15">
        <f>$D17939*VLOOKUP($A17939,Price_Table,MATCH($C17939,$A$6:$K$6,0),1)</f>
        <v>0</v>
      </c>
      <c r="H17939" s="15">
        <f>D17939*VLOOKUP(A17939,Cost_Table,MATCH(C17939,M$6:W$6,0),1)</f>
        <v>0</v>
      </c>
      <c r="I17939" s="15">
        <f t="shared" si="839"/>
        <v>0</v>
      </c>
      <c r="J17939" s="43"/>
      <c r="K17939" s="1"/>
    </row>
    <row r="17940" spans="1:11">
      <c r="A17940" s="29">
        <v>41259</v>
      </c>
      <c r="B17940" s="30">
        <v>5</v>
      </c>
      <c r="C17940" s="30" t="s">
        <v>13</v>
      </c>
      <c r="D17940" s="30">
        <v>0</v>
      </c>
      <c r="E17940" s="50" t="str">
        <f t="shared" si="837"/>
        <v>December</v>
      </c>
      <c r="F17940" s="14" t="str">
        <f t="shared" si="838"/>
        <v>Sunday</v>
      </c>
      <c r="G17940" s="15">
        <f>$D17940*VLOOKUP($A17940,Price_Table,MATCH($C17940,$A$6:$K$6,0),1)</f>
        <v>0</v>
      </c>
      <c r="H17940" s="15">
        <f>D17940*VLOOKUP(A17940,Cost_Table,MATCH(C17940,M$6:W$6,0),1)</f>
        <v>0</v>
      </c>
      <c r="I17940" s="15">
        <f t="shared" si="839"/>
        <v>0</v>
      </c>
      <c r="J17940" s="43"/>
      <c r="K17940" s="1"/>
    </row>
    <row r="17941" spans="1:11">
      <c r="A17941" s="29">
        <v>41260</v>
      </c>
      <c r="B17941" s="30">
        <v>5</v>
      </c>
      <c r="C17941" s="30" t="s">
        <v>13</v>
      </c>
      <c r="D17941" s="30">
        <v>0</v>
      </c>
      <c r="E17941" s="50" t="str">
        <f t="shared" si="837"/>
        <v>December</v>
      </c>
      <c r="F17941" s="14" t="str">
        <f t="shared" si="838"/>
        <v>Monday</v>
      </c>
      <c r="G17941" s="15">
        <f>$D17941*VLOOKUP($A17941,Price_Table,MATCH($C17941,$A$6:$K$6,0),1)</f>
        <v>0</v>
      </c>
      <c r="H17941" s="15">
        <f>D17941*VLOOKUP(A17941,Cost_Table,MATCH(C17941,M$6:W$6,0),1)</f>
        <v>0</v>
      </c>
      <c r="I17941" s="15">
        <f t="shared" si="839"/>
        <v>0</v>
      </c>
      <c r="J17941" s="43"/>
      <c r="K17941" s="1"/>
    </row>
    <row r="17942" spans="1:11">
      <c r="A17942" s="29">
        <v>41261</v>
      </c>
      <c r="B17942" s="30">
        <v>5</v>
      </c>
      <c r="C17942" s="30" t="s">
        <v>13</v>
      </c>
      <c r="D17942" s="30">
        <v>0</v>
      </c>
      <c r="E17942" s="50" t="str">
        <f t="shared" si="837"/>
        <v>December</v>
      </c>
      <c r="F17942" s="14" t="str">
        <f t="shared" si="838"/>
        <v>Tuesday</v>
      </c>
      <c r="G17942" s="15">
        <f>$D17942*VLOOKUP($A17942,Price_Table,MATCH($C17942,$A$6:$K$6,0),1)</f>
        <v>0</v>
      </c>
      <c r="H17942" s="15">
        <f>D17942*VLOOKUP(A17942,Cost_Table,MATCH(C17942,M$6:W$6,0),1)</f>
        <v>0</v>
      </c>
      <c r="I17942" s="15">
        <f t="shared" si="839"/>
        <v>0</v>
      </c>
      <c r="J17942" s="43"/>
      <c r="K17942" s="1"/>
    </row>
    <row r="17943" spans="1:11">
      <c r="A17943" s="29">
        <v>41262</v>
      </c>
      <c r="B17943" s="30">
        <v>5</v>
      </c>
      <c r="C17943" s="30" t="s">
        <v>13</v>
      </c>
      <c r="D17943" s="30">
        <v>0</v>
      </c>
      <c r="E17943" s="50" t="str">
        <f t="shared" ref="E17943:E18006" si="840">TEXT(A17943,"mmmm")</f>
        <v>December</v>
      </c>
      <c r="F17943" s="14" t="str">
        <f t="shared" ref="F17943:F18006" si="841">TEXT(A17943,"dddd")</f>
        <v>Wednesday</v>
      </c>
      <c r="G17943" s="15">
        <f>$D17943*VLOOKUP($A17943,Price_Table,MATCH($C17943,$A$6:$K$6,0),1)</f>
        <v>0</v>
      </c>
      <c r="H17943" s="15">
        <f>D17943*VLOOKUP(A17943,Cost_Table,MATCH(C17943,M$6:W$6,0),1)</f>
        <v>0</v>
      </c>
      <c r="I17943" s="15">
        <f t="shared" ref="I17943:I18006" si="842">G17943-H17943</f>
        <v>0</v>
      </c>
      <c r="J17943" s="43"/>
      <c r="K17943" s="1"/>
    </row>
    <row r="17944" spans="1:11">
      <c r="A17944" s="29">
        <v>41263</v>
      </c>
      <c r="B17944" s="30">
        <v>5</v>
      </c>
      <c r="C17944" s="30" t="s">
        <v>13</v>
      </c>
      <c r="D17944" s="30">
        <v>0</v>
      </c>
      <c r="E17944" s="50" t="str">
        <f t="shared" si="840"/>
        <v>December</v>
      </c>
      <c r="F17944" s="14" t="str">
        <f t="shared" si="841"/>
        <v>Thursday</v>
      </c>
      <c r="G17944" s="15">
        <f>$D17944*VLOOKUP($A17944,Price_Table,MATCH($C17944,$A$6:$K$6,0),1)</f>
        <v>0</v>
      </c>
      <c r="H17944" s="15">
        <f>D17944*VLOOKUP(A17944,Cost_Table,MATCH(C17944,M$6:W$6,0),1)</f>
        <v>0</v>
      </c>
      <c r="I17944" s="15">
        <f t="shared" si="842"/>
        <v>0</v>
      </c>
      <c r="J17944" s="43"/>
      <c r="K17944" s="1"/>
    </row>
    <row r="17945" spans="1:11">
      <c r="A17945" s="29">
        <v>41264</v>
      </c>
      <c r="B17945" s="30">
        <v>5</v>
      </c>
      <c r="C17945" s="30" t="s">
        <v>13</v>
      </c>
      <c r="D17945" s="30">
        <v>0</v>
      </c>
      <c r="E17945" s="50" t="str">
        <f t="shared" si="840"/>
        <v>December</v>
      </c>
      <c r="F17945" s="14" t="str">
        <f t="shared" si="841"/>
        <v>Friday</v>
      </c>
      <c r="G17945" s="15">
        <f>$D17945*VLOOKUP($A17945,Price_Table,MATCH($C17945,$A$6:$K$6,0),1)</f>
        <v>0</v>
      </c>
      <c r="H17945" s="15">
        <f>D17945*VLOOKUP(A17945,Cost_Table,MATCH(C17945,M$6:W$6,0),1)</f>
        <v>0</v>
      </c>
      <c r="I17945" s="15">
        <f t="shared" si="842"/>
        <v>0</v>
      </c>
      <c r="J17945" s="43"/>
      <c r="K17945" s="1"/>
    </row>
    <row r="17946" spans="1:11">
      <c r="A17946" s="29">
        <v>41265</v>
      </c>
      <c r="B17946" s="30">
        <v>5</v>
      </c>
      <c r="C17946" s="30" t="s">
        <v>13</v>
      </c>
      <c r="D17946" s="30">
        <v>0</v>
      </c>
      <c r="E17946" s="50" t="str">
        <f t="shared" si="840"/>
        <v>December</v>
      </c>
      <c r="F17946" s="14" t="str">
        <f t="shared" si="841"/>
        <v>Saturday</v>
      </c>
      <c r="G17946" s="15">
        <f>$D17946*VLOOKUP($A17946,Price_Table,MATCH($C17946,$A$6:$K$6,0),1)</f>
        <v>0</v>
      </c>
      <c r="H17946" s="15">
        <f>D17946*VLOOKUP(A17946,Cost_Table,MATCH(C17946,M$6:W$6,0),1)</f>
        <v>0</v>
      </c>
      <c r="I17946" s="15">
        <f t="shared" si="842"/>
        <v>0</v>
      </c>
      <c r="J17946" s="43"/>
      <c r="K17946" s="1"/>
    </row>
    <row r="17947" spans="1:11">
      <c r="A17947" s="29">
        <v>41266</v>
      </c>
      <c r="B17947" s="30">
        <v>5</v>
      </c>
      <c r="C17947" s="30" t="s">
        <v>13</v>
      </c>
      <c r="D17947" s="30">
        <v>0</v>
      </c>
      <c r="E17947" s="50" t="str">
        <f t="shared" si="840"/>
        <v>December</v>
      </c>
      <c r="F17947" s="14" t="str">
        <f t="shared" si="841"/>
        <v>Sunday</v>
      </c>
      <c r="G17947" s="15">
        <f>$D17947*VLOOKUP($A17947,Price_Table,MATCH($C17947,$A$6:$K$6,0),1)</f>
        <v>0</v>
      </c>
      <c r="H17947" s="15">
        <f>D17947*VLOOKUP(A17947,Cost_Table,MATCH(C17947,M$6:W$6,0),1)</f>
        <v>0</v>
      </c>
      <c r="I17947" s="15">
        <f t="shared" si="842"/>
        <v>0</v>
      </c>
      <c r="J17947" s="43"/>
      <c r="K17947" s="1"/>
    </row>
    <row r="17948" spans="1:11">
      <c r="A17948" s="29">
        <v>41267</v>
      </c>
      <c r="B17948" s="30">
        <v>5</v>
      </c>
      <c r="C17948" s="30" t="s">
        <v>13</v>
      </c>
      <c r="D17948" s="30">
        <v>0</v>
      </c>
      <c r="E17948" s="50" t="str">
        <f t="shared" si="840"/>
        <v>December</v>
      </c>
      <c r="F17948" s="14" t="str">
        <f t="shared" si="841"/>
        <v>Monday</v>
      </c>
      <c r="G17948" s="15">
        <f>$D17948*VLOOKUP($A17948,Price_Table,MATCH($C17948,$A$6:$K$6,0),1)</f>
        <v>0</v>
      </c>
      <c r="H17948" s="15">
        <f>D17948*VLOOKUP(A17948,Cost_Table,MATCH(C17948,M$6:W$6,0),1)</f>
        <v>0</v>
      </c>
      <c r="I17948" s="15">
        <f t="shared" si="842"/>
        <v>0</v>
      </c>
      <c r="J17948" s="43"/>
      <c r="K17948" s="1"/>
    </row>
    <row r="17949" spans="1:11">
      <c r="A17949" s="29">
        <v>41268</v>
      </c>
      <c r="B17949" s="30">
        <v>5</v>
      </c>
      <c r="C17949" s="30" t="s">
        <v>13</v>
      </c>
      <c r="D17949" s="30">
        <v>0</v>
      </c>
      <c r="E17949" s="50" t="str">
        <f t="shared" si="840"/>
        <v>December</v>
      </c>
      <c r="F17949" s="14" t="str">
        <f t="shared" si="841"/>
        <v>Tuesday</v>
      </c>
      <c r="G17949" s="15">
        <f>$D17949*VLOOKUP($A17949,Price_Table,MATCH($C17949,$A$6:$K$6,0),1)</f>
        <v>0</v>
      </c>
      <c r="H17949" s="15">
        <f>D17949*VLOOKUP(A17949,Cost_Table,MATCH(C17949,M$6:W$6,0),1)</f>
        <v>0</v>
      </c>
      <c r="I17949" s="15">
        <f t="shared" si="842"/>
        <v>0</v>
      </c>
      <c r="J17949" s="43"/>
      <c r="K17949" s="1"/>
    </row>
    <row r="17950" spans="1:11">
      <c r="A17950" s="29">
        <v>41269</v>
      </c>
      <c r="B17950" s="30">
        <v>5</v>
      </c>
      <c r="C17950" s="30" t="s">
        <v>13</v>
      </c>
      <c r="D17950" s="30">
        <v>0</v>
      </c>
      <c r="E17950" s="50" t="str">
        <f t="shared" si="840"/>
        <v>December</v>
      </c>
      <c r="F17950" s="14" t="str">
        <f t="shared" si="841"/>
        <v>Wednesday</v>
      </c>
      <c r="G17950" s="15">
        <f>$D17950*VLOOKUP($A17950,Price_Table,MATCH($C17950,$A$6:$K$6,0),1)</f>
        <v>0</v>
      </c>
      <c r="H17950" s="15">
        <f>D17950*VLOOKUP(A17950,Cost_Table,MATCH(C17950,M$6:W$6,0),1)</f>
        <v>0</v>
      </c>
      <c r="I17950" s="15">
        <f t="shared" si="842"/>
        <v>0</v>
      </c>
      <c r="J17950" s="43"/>
      <c r="K17950" s="1"/>
    </row>
    <row r="17951" spans="1:11">
      <c r="A17951" s="29">
        <v>41270</v>
      </c>
      <c r="B17951" s="30">
        <v>5</v>
      </c>
      <c r="C17951" s="30" t="s">
        <v>13</v>
      </c>
      <c r="D17951" s="30">
        <v>0</v>
      </c>
      <c r="E17951" s="50" t="str">
        <f t="shared" si="840"/>
        <v>December</v>
      </c>
      <c r="F17951" s="14" t="str">
        <f t="shared" si="841"/>
        <v>Thursday</v>
      </c>
      <c r="G17951" s="15">
        <f>$D17951*VLOOKUP($A17951,Price_Table,MATCH($C17951,$A$6:$K$6,0),1)</f>
        <v>0</v>
      </c>
      <c r="H17951" s="15">
        <f>D17951*VLOOKUP(A17951,Cost_Table,MATCH(C17951,M$6:W$6,0),1)</f>
        <v>0</v>
      </c>
      <c r="I17951" s="15">
        <f t="shared" si="842"/>
        <v>0</v>
      </c>
      <c r="J17951" s="43"/>
      <c r="K17951" s="1"/>
    </row>
    <row r="17952" spans="1:11">
      <c r="A17952" s="29">
        <v>41271</v>
      </c>
      <c r="B17952" s="30">
        <v>5</v>
      </c>
      <c r="C17952" s="30" t="s">
        <v>13</v>
      </c>
      <c r="D17952" s="30">
        <v>0</v>
      </c>
      <c r="E17952" s="50" t="str">
        <f t="shared" si="840"/>
        <v>December</v>
      </c>
      <c r="F17952" s="14" t="str">
        <f t="shared" si="841"/>
        <v>Friday</v>
      </c>
      <c r="G17952" s="15">
        <f>$D17952*VLOOKUP($A17952,Price_Table,MATCH($C17952,$A$6:$K$6,0),1)</f>
        <v>0</v>
      </c>
      <c r="H17952" s="15">
        <f>D17952*VLOOKUP(A17952,Cost_Table,MATCH(C17952,M$6:W$6,0),1)</f>
        <v>0</v>
      </c>
      <c r="I17952" s="15">
        <f t="shared" si="842"/>
        <v>0</v>
      </c>
      <c r="J17952" s="43"/>
      <c r="K17952" s="1"/>
    </row>
    <row r="17953" spans="1:11">
      <c r="A17953" s="29">
        <v>41272</v>
      </c>
      <c r="B17953" s="30">
        <v>5</v>
      </c>
      <c r="C17953" s="30" t="s">
        <v>13</v>
      </c>
      <c r="D17953" s="30">
        <v>0</v>
      </c>
      <c r="E17953" s="50" t="str">
        <f t="shared" si="840"/>
        <v>December</v>
      </c>
      <c r="F17953" s="14" t="str">
        <f t="shared" si="841"/>
        <v>Saturday</v>
      </c>
      <c r="G17953" s="15">
        <f>$D17953*VLOOKUP($A17953,Price_Table,MATCH($C17953,$A$6:$K$6,0),1)</f>
        <v>0</v>
      </c>
      <c r="H17953" s="15">
        <f>D17953*VLOOKUP(A17953,Cost_Table,MATCH(C17953,M$6:W$6,0),1)</f>
        <v>0</v>
      </c>
      <c r="I17953" s="15">
        <f t="shared" si="842"/>
        <v>0</v>
      </c>
      <c r="J17953" s="43"/>
      <c r="K17953" s="1"/>
    </row>
    <row r="17954" spans="1:11">
      <c r="A17954" s="29">
        <v>41273</v>
      </c>
      <c r="B17954" s="30">
        <v>5</v>
      </c>
      <c r="C17954" s="30" t="s">
        <v>13</v>
      </c>
      <c r="D17954" s="30">
        <v>0</v>
      </c>
      <c r="E17954" s="50" t="str">
        <f t="shared" si="840"/>
        <v>December</v>
      </c>
      <c r="F17954" s="14" t="str">
        <f t="shared" si="841"/>
        <v>Sunday</v>
      </c>
      <c r="G17954" s="15">
        <f>$D17954*VLOOKUP($A17954,Price_Table,MATCH($C17954,$A$6:$K$6,0),1)</f>
        <v>0</v>
      </c>
      <c r="H17954" s="15">
        <f>D17954*VLOOKUP(A17954,Cost_Table,MATCH(C17954,M$6:W$6,0),1)</f>
        <v>0</v>
      </c>
      <c r="I17954" s="15">
        <f t="shared" si="842"/>
        <v>0</v>
      </c>
      <c r="J17954" s="43"/>
      <c r="K17954" s="1"/>
    </row>
    <row r="17955" spans="1:11">
      <c r="A17955" s="29">
        <v>41274</v>
      </c>
      <c r="B17955" s="30">
        <v>5</v>
      </c>
      <c r="C17955" s="30" t="s">
        <v>13</v>
      </c>
      <c r="D17955" s="30">
        <v>0</v>
      </c>
      <c r="E17955" s="50" t="str">
        <f t="shared" si="840"/>
        <v>December</v>
      </c>
      <c r="F17955" s="14" t="str">
        <f t="shared" si="841"/>
        <v>Monday</v>
      </c>
      <c r="G17955" s="15">
        <f>$D17955*VLOOKUP($A17955,Price_Table,MATCH($C17955,$A$6:$K$6,0),1)</f>
        <v>0</v>
      </c>
      <c r="H17955" s="15">
        <f>D17955*VLOOKUP(A17955,Cost_Table,MATCH(C17955,M$6:W$6,0),1)</f>
        <v>0</v>
      </c>
      <c r="I17955" s="15">
        <f t="shared" si="842"/>
        <v>0</v>
      </c>
      <c r="J17955" s="43"/>
      <c r="K17955" s="1"/>
    </row>
    <row r="17956" spans="1:11">
      <c r="A17956" s="29">
        <v>40909</v>
      </c>
      <c r="B17956" s="30">
        <v>5</v>
      </c>
      <c r="C17956" s="30" t="s">
        <v>14</v>
      </c>
      <c r="D17956" s="30">
        <v>0</v>
      </c>
      <c r="E17956" s="50" t="str">
        <f t="shared" si="840"/>
        <v>January</v>
      </c>
      <c r="F17956" s="14" t="str">
        <f t="shared" si="841"/>
        <v>Sunday</v>
      </c>
      <c r="G17956" s="15">
        <f>$D17956*VLOOKUP($A17956,Price_Table,MATCH($C17956,$A$6:$K$6,0),1)</f>
        <v>0</v>
      </c>
      <c r="H17956" s="15">
        <f>D17956*VLOOKUP(A17956,Cost_Table,MATCH(C17956,M$6:W$6,0),1)</f>
        <v>0</v>
      </c>
      <c r="I17956" s="15">
        <f t="shared" si="842"/>
        <v>0</v>
      </c>
      <c r="J17956" s="43"/>
      <c r="K17956" s="1"/>
    </row>
    <row r="17957" spans="1:11">
      <c r="A17957" s="29">
        <v>40910</v>
      </c>
      <c r="B17957" s="30">
        <v>5</v>
      </c>
      <c r="C17957" s="30" t="s">
        <v>14</v>
      </c>
      <c r="D17957" s="30">
        <v>0</v>
      </c>
      <c r="E17957" s="50" t="str">
        <f t="shared" si="840"/>
        <v>January</v>
      </c>
      <c r="F17957" s="14" t="str">
        <f t="shared" si="841"/>
        <v>Monday</v>
      </c>
      <c r="G17957" s="15">
        <f>$D17957*VLOOKUP($A17957,Price_Table,MATCH($C17957,$A$6:$K$6,0),1)</f>
        <v>0</v>
      </c>
      <c r="H17957" s="15">
        <f>D17957*VLOOKUP(A17957,Cost_Table,MATCH(C17957,M$6:W$6,0),1)</f>
        <v>0</v>
      </c>
      <c r="I17957" s="15">
        <f t="shared" si="842"/>
        <v>0</v>
      </c>
      <c r="J17957" s="43"/>
      <c r="K17957" s="1"/>
    </row>
    <row r="17958" spans="1:11">
      <c r="A17958" s="29">
        <v>40911</v>
      </c>
      <c r="B17958" s="30">
        <v>5</v>
      </c>
      <c r="C17958" s="30" t="s">
        <v>14</v>
      </c>
      <c r="D17958" s="30">
        <v>0</v>
      </c>
      <c r="E17958" s="50" t="str">
        <f t="shared" si="840"/>
        <v>January</v>
      </c>
      <c r="F17958" s="14" t="str">
        <f t="shared" si="841"/>
        <v>Tuesday</v>
      </c>
      <c r="G17958" s="15">
        <f>$D17958*VLOOKUP($A17958,Price_Table,MATCH($C17958,$A$6:$K$6,0),1)</f>
        <v>0</v>
      </c>
      <c r="H17958" s="15">
        <f>D17958*VLOOKUP(A17958,Cost_Table,MATCH(C17958,M$6:W$6,0),1)</f>
        <v>0</v>
      </c>
      <c r="I17958" s="15">
        <f t="shared" si="842"/>
        <v>0</v>
      </c>
      <c r="J17958" s="43"/>
      <c r="K17958" s="1"/>
    </row>
    <row r="17959" spans="1:11">
      <c r="A17959" s="29">
        <v>40912</v>
      </c>
      <c r="B17959" s="30">
        <v>5</v>
      </c>
      <c r="C17959" s="30" t="s">
        <v>14</v>
      </c>
      <c r="D17959" s="30">
        <v>0</v>
      </c>
      <c r="E17959" s="50" t="str">
        <f t="shared" si="840"/>
        <v>January</v>
      </c>
      <c r="F17959" s="14" t="str">
        <f t="shared" si="841"/>
        <v>Wednesday</v>
      </c>
      <c r="G17959" s="15">
        <f>$D17959*VLOOKUP($A17959,Price_Table,MATCH($C17959,$A$6:$K$6,0),1)</f>
        <v>0</v>
      </c>
      <c r="H17959" s="15">
        <f>D17959*VLOOKUP(A17959,Cost_Table,MATCH(C17959,M$6:W$6,0),1)</f>
        <v>0</v>
      </c>
      <c r="I17959" s="15">
        <f t="shared" si="842"/>
        <v>0</v>
      </c>
      <c r="J17959" s="43"/>
      <c r="K17959" s="1"/>
    </row>
    <row r="17960" spans="1:11">
      <c r="A17960" s="29">
        <v>40913</v>
      </c>
      <c r="B17960" s="30">
        <v>5</v>
      </c>
      <c r="C17960" s="30" t="s">
        <v>14</v>
      </c>
      <c r="D17960" s="30">
        <v>0</v>
      </c>
      <c r="E17960" s="50" t="str">
        <f t="shared" si="840"/>
        <v>January</v>
      </c>
      <c r="F17960" s="14" t="str">
        <f t="shared" si="841"/>
        <v>Thursday</v>
      </c>
      <c r="G17960" s="15">
        <f>$D17960*VLOOKUP($A17960,Price_Table,MATCH($C17960,$A$6:$K$6,0),1)</f>
        <v>0</v>
      </c>
      <c r="H17960" s="15">
        <f>D17960*VLOOKUP(A17960,Cost_Table,MATCH(C17960,M$6:W$6,0),1)</f>
        <v>0</v>
      </c>
      <c r="I17960" s="15">
        <f t="shared" si="842"/>
        <v>0</v>
      </c>
      <c r="J17960" s="43"/>
      <c r="K17960" s="1"/>
    </row>
    <row r="17961" spans="1:11">
      <c r="A17961" s="29">
        <v>40914</v>
      </c>
      <c r="B17961" s="30">
        <v>5</v>
      </c>
      <c r="C17961" s="30" t="s">
        <v>14</v>
      </c>
      <c r="D17961" s="30">
        <v>91</v>
      </c>
      <c r="E17961" s="50" t="str">
        <f t="shared" si="840"/>
        <v>January</v>
      </c>
      <c r="F17961" s="14" t="str">
        <f t="shared" si="841"/>
        <v>Friday</v>
      </c>
      <c r="G17961" s="15">
        <f>$D17961*VLOOKUP($A17961,Price_Table,MATCH($C17961,$A$6:$K$6,0),1)</f>
        <v>6825</v>
      </c>
      <c r="H17961" s="15">
        <f>D17961*VLOOKUP(A17961,Cost_Table,MATCH(C17961,M$6:W$6,0),1)</f>
        <v>3185</v>
      </c>
      <c r="I17961" s="15">
        <f t="shared" si="842"/>
        <v>3640</v>
      </c>
      <c r="J17961" s="43"/>
      <c r="K17961" s="1"/>
    </row>
    <row r="17962" spans="1:11">
      <c r="A17962" s="29">
        <v>40915</v>
      </c>
      <c r="B17962" s="30">
        <v>5</v>
      </c>
      <c r="C17962" s="30" t="s">
        <v>14</v>
      </c>
      <c r="D17962" s="30">
        <v>0</v>
      </c>
      <c r="E17962" s="50" t="str">
        <f t="shared" si="840"/>
        <v>January</v>
      </c>
      <c r="F17962" s="14" t="str">
        <f t="shared" si="841"/>
        <v>Saturday</v>
      </c>
      <c r="G17962" s="15">
        <f>$D17962*VLOOKUP($A17962,Price_Table,MATCH($C17962,$A$6:$K$6,0),1)</f>
        <v>0</v>
      </c>
      <c r="H17962" s="15">
        <f>D17962*VLOOKUP(A17962,Cost_Table,MATCH(C17962,M$6:W$6,0),1)</f>
        <v>0</v>
      </c>
      <c r="I17962" s="15">
        <f t="shared" si="842"/>
        <v>0</v>
      </c>
      <c r="J17962" s="43"/>
      <c r="K17962" s="1"/>
    </row>
    <row r="17963" spans="1:11">
      <c r="A17963" s="29">
        <v>40916</v>
      </c>
      <c r="B17963" s="30">
        <v>5</v>
      </c>
      <c r="C17963" s="30" t="s">
        <v>14</v>
      </c>
      <c r="D17963" s="30">
        <v>0</v>
      </c>
      <c r="E17963" s="50" t="str">
        <f t="shared" si="840"/>
        <v>January</v>
      </c>
      <c r="F17963" s="14" t="str">
        <f t="shared" si="841"/>
        <v>Sunday</v>
      </c>
      <c r="G17963" s="15">
        <f>$D17963*VLOOKUP($A17963,Price_Table,MATCH($C17963,$A$6:$K$6,0),1)</f>
        <v>0</v>
      </c>
      <c r="H17963" s="15">
        <f>D17963*VLOOKUP(A17963,Cost_Table,MATCH(C17963,M$6:W$6,0),1)</f>
        <v>0</v>
      </c>
      <c r="I17963" s="15">
        <f t="shared" si="842"/>
        <v>0</v>
      </c>
      <c r="J17963" s="43"/>
      <c r="K17963" s="1"/>
    </row>
    <row r="17964" spans="1:11">
      <c r="A17964" s="29">
        <v>40917</v>
      </c>
      <c r="B17964" s="30">
        <v>5</v>
      </c>
      <c r="C17964" s="30" t="s">
        <v>14</v>
      </c>
      <c r="D17964" s="30">
        <v>0</v>
      </c>
      <c r="E17964" s="50" t="str">
        <f t="shared" si="840"/>
        <v>January</v>
      </c>
      <c r="F17964" s="14" t="str">
        <f t="shared" si="841"/>
        <v>Monday</v>
      </c>
      <c r="G17964" s="15">
        <f>$D17964*VLOOKUP($A17964,Price_Table,MATCH($C17964,$A$6:$K$6,0),1)</f>
        <v>0</v>
      </c>
      <c r="H17964" s="15">
        <f>D17964*VLOOKUP(A17964,Cost_Table,MATCH(C17964,M$6:W$6,0),1)</f>
        <v>0</v>
      </c>
      <c r="I17964" s="15">
        <f t="shared" si="842"/>
        <v>0</v>
      </c>
      <c r="J17964" s="43"/>
      <c r="K17964" s="1"/>
    </row>
    <row r="17965" spans="1:11">
      <c r="A17965" s="29">
        <v>40918</v>
      </c>
      <c r="B17965" s="30">
        <v>5</v>
      </c>
      <c r="C17965" s="30" t="s">
        <v>14</v>
      </c>
      <c r="D17965" s="30">
        <v>0</v>
      </c>
      <c r="E17965" s="50" t="str">
        <f t="shared" si="840"/>
        <v>January</v>
      </c>
      <c r="F17965" s="14" t="str">
        <f t="shared" si="841"/>
        <v>Tuesday</v>
      </c>
      <c r="G17965" s="15">
        <f>$D17965*VLOOKUP($A17965,Price_Table,MATCH($C17965,$A$6:$K$6,0),1)</f>
        <v>0</v>
      </c>
      <c r="H17965" s="15">
        <f>D17965*VLOOKUP(A17965,Cost_Table,MATCH(C17965,M$6:W$6,0),1)</f>
        <v>0</v>
      </c>
      <c r="I17965" s="15">
        <f t="shared" si="842"/>
        <v>0</v>
      </c>
      <c r="J17965" s="43"/>
      <c r="K17965" s="1"/>
    </row>
    <row r="17966" spans="1:11">
      <c r="A17966" s="29">
        <v>40919</v>
      </c>
      <c r="B17966" s="30">
        <v>5</v>
      </c>
      <c r="C17966" s="30" t="s">
        <v>14</v>
      </c>
      <c r="D17966" s="30">
        <v>0</v>
      </c>
      <c r="E17966" s="50" t="str">
        <f t="shared" si="840"/>
        <v>January</v>
      </c>
      <c r="F17966" s="14" t="str">
        <f t="shared" si="841"/>
        <v>Wednesday</v>
      </c>
      <c r="G17966" s="15">
        <f>$D17966*VLOOKUP($A17966,Price_Table,MATCH($C17966,$A$6:$K$6,0),1)</f>
        <v>0</v>
      </c>
      <c r="H17966" s="15">
        <f>D17966*VLOOKUP(A17966,Cost_Table,MATCH(C17966,M$6:W$6,0),1)</f>
        <v>0</v>
      </c>
      <c r="I17966" s="15">
        <f t="shared" si="842"/>
        <v>0</v>
      </c>
      <c r="J17966" s="43"/>
      <c r="K17966" s="1"/>
    </row>
    <row r="17967" spans="1:11">
      <c r="A17967" s="29">
        <v>40920</v>
      </c>
      <c r="B17967" s="30">
        <v>5</v>
      </c>
      <c r="C17967" s="30" t="s">
        <v>14</v>
      </c>
      <c r="D17967" s="30">
        <v>0</v>
      </c>
      <c r="E17967" s="50" t="str">
        <f t="shared" si="840"/>
        <v>January</v>
      </c>
      <c r="F17967" s="14" t="str">
        <f t="shared" si="841"/>
        <v>Thursday</v>
      </c>
      <c r="G17967" s="15">
        <f>$D17967*VLOOKUP($A17967,Price_Table,MATCH($C17967,$A$6:$K$6,0),1)</f>
        <v>0</v>
      </c>
      <c r="H17967" s="15">
        <f>D17967*VLOOKUP(A17967,Cost_Table,MATCH(C17967,M$6:W$6,0),1)</f>
        <v>0</v>
      </c>
      <c r="I17967" s="15">
        <f t="shared" si="842"/>
        <v>0</v>
      </c>
      <c r="J17967" s="43"/>
      <c r="K17967" s="1"/>
    </row>
    <row r="17968" spans="1:11">
      <c r="A17968" s="29">
        <v>40921</v>
      </c>
      <c r="B17968" s="30">
        <v>5</v>
      </c>
      <c r="C17968" s="30" t="s">
        <v>14</v>
      </c>
      <c r="D17968" s="30">
        <v>43</v>
      </c>
      <c r="E17968" s="50" t="str">
        <f t="shared" si="840"/>
        <v>January</v>
      </c>
      <c r="F17968" s="14" t="str">
        <f t="shared" si="841"/>
        <v>Friday</v>
      </c>
      <c r="G17968" s="15">
        <f>$D17968*VLOOKUP($A17968,Price_Table,MATCH($C17968,$A$6:$K$6,0),1)</f>
        <v>3225</v>
      </c>
      <c r="H17968" s="15">
        <f>D17968*VLOOKUP(A17968,Cost_Table,MATCH(C17968,M$6:W$6,0),1)</f>
        <v>1505</v>
      </c>
      <c r="I17968" s="15">
        <f t="shared" si="842"/>
        <v>1720</v>
      </c>
      <c r="J17968" s="43"/>
      <c r="K17968" s="1"/>
    </row>
    <row r="17969" spans="1:11">
      <c r="A17969" s="29">
        <v>40922</v>
      </c>
      <c r="B17969" s="30">
        <v>5</v>
      </c>
      <c r="C17969" s="30" t="s">
        <v>14</v>
      </c>
      <c r="D17969" s="30">
        <v>0</v>
      </c>
      <c r="E17969" s="50" t="str">
        <f t="shared" si="840"/>
        <v>January</v>
      </c>
      <c r="F17969" s="14" t="str">
        <f t="shared" si="841"/>
        <v>Saturday</v>
      </c>
      <c r="G17969" s="15">
        <f>$D17969*VLOOKUP($A17969,Price_Table,MATCH($C17969,$A$6:$K$6,0),1)</f>
        <v>0</v>
      </c>
      <c r="H17969" s="15">
        <f>D17969*VLOOKUP(A17969,Cost_Table,MATCH(C17969,M$6:W$6,0),1)</f>
        <v>0</v>
      </c>
      <c r="I17969" s="15">
        <f t="shared" si="842"/>
        <v>0</v>
      </c>
      <c r="J17969" s="43"/>
      <c r="K17969" s="1"/>
    </row>
    <row r="17970" spans="1:11">
      <c r="A17970" s="29">
        <v>40923</v>
      </c>
      <c r="B17970" s="30">
        <v>5</v>
      </c>
      <c r="C17970" s="30" t="s">
        <v>14</v>
      </c>
      <c r="D17970" s="30">
        <v>0</v>
      </c>
      <c r="E17970" s="50" t="str">
        <f t="shared" si="840"/>
        <v>January</v>
      </c>
      <c r="F17970" s="14" t="str">
        <f t="shared" si="841"/>
        <v>Sunday</v>
      </c>
      <c r="G17970" s="15">
        <f>$D17970*VLOOKUP($A17970,Price_Table,MATCH($C17970,$A$6:$K$6,0),1)</f>
        <v>0</v>
      </c>
      <c r="H17970" s="15">
        <f>D17970*VLOOKUP(A17970,Cost_Table,MATCH(C17970,M$6:W$6,0),1)</f>
        <v>0</v>
      </c>
      <c r="I17970" s="15">
        <f t="shared" si="842"/>
        <v>0</v>
      </c>
      <c r="J17970" s="43"/>
      <c r="K17970" s="1"/>
    </row>
    <row r="17971" spans="1:11">
      <c r="A17971" s="29">
        <v>40924</v>
      </c>
      <c r="B17971" s="30">
        <v>5</v>
      </c>
      <c r="C17971" s="30" t="s">
        <v>14</v>
      </c>
      <c r="D17971" s="30">
        <v>0</v>
      </c>
      <c r="E17971" s="50" t="str">
        <f t="shared" si="840"/>
        <v>January</v>
      </c>
      <c r="F17971" s="14" t="str">
        <f t="shared" si="841"/>
        <v>Monday</v>
      </c>
      <c r="G17971" s="15">
        <f>$D17971*VLOOKUP($A17971,Price_Table,MATCH($C17971,$A$6:$K$6,0),1)</f>
        <v>0</v>
      </c>
      <c r="H17971" s="15">
        <f>D17971*VLOOKUP(A17971,Cost_Table,MATCH(C17971,M$6:W$6,0),1)</f>
        <v>0</v>
      </c>
      <c r="I17971" s="15">
        <f t="shared" si="842"/>
        <v>0</v>
      </c>
      <c r="J17971" s="43"/>
      <c r="K17971" s="1"/>
    </row>
    <row r="17972" spans="1:11">
      <c r="A17972" s="29">
        <v>40925</v>
      </c>
      <c r="B17972" s="30">
        <v>5</v>
      </c>
      <c r="C17972" s="30" t="s">
        <v>14</v>
      </c>
      <c r="D17972" s="30">
        <v>0</v>
      </c>
      <c r="E17972" s="50" t="str">
        <f t="shared" si="840"/>
        <v>January</v>
      </c>
      <c r="F17972" s="14" t="str">
        <f t="shared" si="841"/>
        <v>Tuesday</v>
      </c>
      <c r="G17972" s="15">
        <f>$D17972*VLOOKUP($A17972,Price_Table,MATCH($C17972,$A$6:$K$6,0),1)</f>
        <v>0</v>
      </c>
      <c r="H17972" s="15">
        <f>D17972*VLOOKUP(A17972,Cost_Table,MATCH(C17972,M$6:W$6,0),1)</f>
        <v>0</v>
      </c>
      <c r="I17972" s="15">
        <f t="shared" si="842"/>
        <v>0</v>
      </c>
      <c r="J17972" s="43"/>
      <c r="K17972" s="1"/>
    </row>
    <row r="17973" spans="1:11">
      <c r="A17973" s="29">
        <v>40926</v>
      </c>
      <c r="B17973" s="30">
        <v>5</v>
      </c>
      <c r="C17973" s="30" t="s">
        <v>14</v>
      </c>
      <c r="D17973" s="30">
        <v>0</v>
      </c>
      <c r="E17973" s="50" t="str">
        <f t="shared" si="840"/>
        <v>January</v>
      </c>
      <c r="F17973" s="14" t="str">
        <f t="shared" si="841"/>
        <v>Wednesday</v>
      </c>
      <c r="G17973" s="15">
        <f>$D17973*VLOOKUP($A17973,Price_Table,MATCH($C17973,$A$6:$K$6,0),1)</f>
        <v>0</v>
      </c>
      <c r="H17973" s="15">
        <f>D17973*VLOOKUP(A17973,Cost_Table,MATCH(C17973,M$6:W$6,0),1)</f>
        <v>0</v>
      </c>
      <c r="I17973" s="15">
        <f t="shared" si="842"/>
        <v>0</v>
      </c>
      <c r="J17973" s="43"/>
      <c r="K17973" s="1"/>
    </row>
    <row r="17974" spans="1:11">
      <c r="A17974" s="29">
        <v>40927</v>
      </c>
      <c r="B17974" s="30">
        <v>5</v>
      </c>
      <c r="C17974" s="30" t="s">
        <v>14</v>
      </c>
      <c r="D17974" s="30">
        <v>0</v>
      </c>
      <c r="E17974" s="50" t="str">
        <f t="shared" si="840"/>
        <v>January</v>
      </c>
      <c r="F17974" s="14" t="str">
        <f t="shared" si="841"/>
        <v>Thursday</v>
      </c>
      <c r="G17974" s="15">
        <f>$D17974*VLOOKUP($A17974,Price_Table,MATCH($C17974,$A$6:$K$6,0),1)</f>
        <v>0</v>
      </c>
      <c r="H17974" s="15">
        <f>D17974*VLOOKUP(A17974,Cost_Table,MATCH(C17974,M$6:W$6,0),1)</f>
        <v>0</v>
      </c>
      <c r="I17974" s="15">
        <f t="shared" si="842"/>
        <v>0</v>
      </c>
      <c r="J17974" s="43"/>
      <c r="K17974" s="1"/>
    </row>
    <row r="17975" spans="1:11">
      <c r="A17975" s="29">
        <v>40928</v>
      </c>
      <c r="B17975" s="30">
        <v>5</v>
      </c>
      <c r="C17975" s="30" t="s">
        <v>14</v>
      </c>
      <c r="D17975" s="30">
        <v>40</v>
      </c>
      <c r="E17975" s="50" t="str">
        <f t="shared" si="840"/>
        <v>January</v>
      </c>
      <c r="F17975" s="14" t="str">
        <f t="shared" si="841"/>
        <v>Friday</v>
      </c>
      <c r="G17975" s="15">
        <f>$D17975*VLOOKUP($A17975,Price_Table,MATCH($C17975,$A$6:$K$6,0),1)</f>
        <v>3000</v>
      </c>
      <c r="H17975" s="15">
        <f>D17975*VLOOKUP(A17975,Cost_Table,MATCH(C17975,M$6:W$6,0),1)</f>
        <v>1400</v>
      </c>
      <c r="I17975" s="15">
        <f t="shared" si="842"/>
        <v>1600</v>
      </c>
      <c r="J17975" s="43"/>
      <c r="K17975" s="1"/>
    </row>
    <row r="17976" spans="1:11">
      <c r="A17976" s="29">
        <v>40929</v>
      </c>
      <c r="B17976" s="30">
        <v>5</v>
      </c>
      <c r="C17976" s="30" t="s">
        <v>14</v>
      </c>
      <c r="D17976" s="30">
        <v>0</v>
      </c>
      <c r="E17976" s="50" t="str">
        <f t="shared" si="840"/>
        <v>January</v>
      </c>
      <c r="F17976" s="14" t="str">
        <f t="shared" si="841"/>
        <v>Saturday</v>
      </c>
      <c r="G17976" s="15">
        <f>$D17976*VLOOKUP($A17976,Price_Table,MATCH($C17976,$A$6:$K$6,0),1)</f>
        <v>0</v>
      </c>
      <c r="H17976" s="15">
        <f>D17976*VLOOKUP(A17976,Cost_Table,MATCH(C17976,M$6:W$6,0),1)</f>
        <v>0</v>
      </c>
      <c r="I17976" s="15">
        <f t="shared" si="842"/>
        <v>0</v>
      </c>
      <c r="J17976" s="43"/>
      <c r="K17976" s="1"/>
    </row>
    <row r="17977" spans="1:11">
      <c r="A17977" s="29">
        <v>40930</v>
      </c>
      <c r="B17977" s="30">
        <v>5</v>
      </c>
      <c r="C17977" s="30" t="s">
        <v>14</v>
      </c>
      <c r="D17977" s="30">
        <v>0</v>
      </c>
      <c r="E17977" s="50" t="str">
        <f t="shared" si="840"/>
        <v>January</v>
      </c>
      <c r="F17977" s="14" t="str">
        <f t="shared" si="841"/>
        <v>Sunday</v>
      </c>
      <c r="G17977" s="15">
        <f>$D17977*VLOOKUP($A17977,Price_Table,MATCH($C17977,$A$6:$K$6,0),1)</f>
        <v>0</v>
      </c>
      <c r="H17977" s="15">
        <f>D17977*VLOOKUP(A17977,Cost_Table,MATCH(C17977,M$6:W$6,0),1)</f>
        <v>0</v>
      </c>
      <c r="I17977" s="15">
        <f t="shared" si="842"/>
        <v>0</v>
      </c>
      <c r="J17977" s="43"/>
      <c r="K17977" s="1"/>
    </row>
    <row r="17978" spans="1:11">
      <c r="A17978" s="29">
        <v>40931</v>
      </c>
      <c r="B17978" s="30">
        <v>5</v>
      </c>
      <c r="C17978" s="30" t="s">
        <v>14</v>
      </c>
      <c r="D17978" s="30">
        <v>0</v>
      </c>
      <c r="E17978" s="50" t="str">
        <f t="shared" si="840"/>
        <v>January</v>
      </c>
      <c r="F17978" s="14" t="str">
        <f t="shared" si="841"/>
        <v>Monday</v>
      </c>
      <c r="G17978" s="15">
        <f>$D17978*VLOOKUP($A17978,Price_Table,MATCH($C17978,$A$6:$K$6,0),1)</f>
        <v>0</v>
      </c>
      <c r="H17978" s="15">
        <f>D17978*VLOOKUP(A17978,Cost_Table,MATCH(C17978,M$6:W$6,0),1)</f>
        <v>0</v>
      </c>
      <c r="I17978" s="15">
        <f t="shared" si="842"/>
        <v>0</v>
      </c>
      <c r="J17978" s="43"/>
      <c r="K17978" s="1"/>
    </row>
    <row r="17979" spans="1:11">
      <c r="A17979" s="29">
        <v>40932</v>
      </c>
      <c r="B17979" s="30">
        <v>5</v>
      </c>
      <c r="C17979" s="30" t="s">
        <v>14</v>
      </c>
      <c r="D17979" s="30">
        <v>0</v>
      </c>
      <c r="E17979" s="50" t="str">
        <f t="shared" si="840"/>
        <v>January</v>
      </c>
      <c r="F17979" s="14" t="str">
        <f t="shared" si="841"/>
        <v>Tuesday</v>
      </c>
      <c r="G17979" s="15">
        <f>$D17979*VLOOKUP($A17979,Price_Table,MATCH($C17979,$A$6:$K$6,0),1)</f>
        <v>0</v>
      </c>
      <c r="H17979" s="15">
        <f>D17979*VLOOKUP(A17979,Cost_Table,MATCH(C17979,M$6:W$6,0),1)</f>
        <v>0</v>
      </c>
      <c r="I17979" s="15">
        <f t="shared" si="842"/>
        <v>0</v>
      </c>
      <c r="J17979" s="43"/>
      <c r="K17979" s="1"/>
    </row>
    <row r="17980" spans="1:11">
      <c r="A17980" s="29">
        <v>40933</v>
      </c>
      <c r="B17980" s="30">
        <v>5</v>
      </c>
      <c r="C17980" s="30" t="s">
        <v>14</v>
      </c>
      <c r="D17980" s="30">
        <v>0</v>
      </c>
      <c r="E17980" s="50" t="str">
        <f t="shared" si="840"/>
        <v>January</v>
      </c>
      <c r="F17980" s="14" t="str">
        <f t="shared" si="841"/>
        <v>Wednesday</v>
      </c>
      <c r="G17980" s="15">
        <f>$D17980*VLOOKUP($A17980,Price_Table,MATCH($C17980,$A$6:$K$6,0),1)</f>
        <v>0</v>
      </c>
      <c r="H17980" s="15">
        <f>D17980*VLOOKUP(A17980,Cost_Table,MATCH(C17980,M$6:W$6,0),1)</f>
        <v>0</v>
      </c>
      <c r="I17980" s="15">
        <f t="shared" si="842"/>
        <v>0</v>
      </c>
      <c r="J17980" s="43"/>
      <c r="K17980" s="1"/>
    </row>
    <row r="17981" spans="1:11">
      <c r="A17981" s="29">
        <v>40934</v>
      </c>
      <c r="B17981" s="30">
        <v>5</v>
      </c>
      <c r="C17981" s="30" t="s">
        <v>14</v>
      </c>
      <c r="D17981" s="30">
        <v>0</v>
      </c>
      <c r="E17981" s="50" t="str">
        <f t="shared" si="840"/>
        <v>January</v>
      </c>
      <c r="F17981" s="14" t="str">
        <f t="shared" si="841"/>
        <v>Thursday</v>
      </c>
      <c r="G17981" s="15">
        <f>$D17981*VLOOKUP($A17981,Price_Table,MATCH($C17981,$A$6:$K$6,0),1)</f>
        <v>0</v>
      </c>
      <c r="H17981" s="15">
        <f>D17981*VLOOKUP(A17981,Cost_Table,MATCH(C17981,M$6:W$6,0),1)</f>
        <v>0</v>
      </c>
      <c r="I17981" s="15">
        <f t="shared" si="842"/>
        <v>0</v>
      </c>
      <c r="J17981" s="43"/>
      <c r="K17981" s="1"/>
    </row>
    <row r="17982" spans="1:11">
      <c r="A17982" s="29">
        <v>40935</v>
      </c>
      <c r="B17982" s="30">
        <v>5</v>
      </c>
      <c r="C17982" s="30" t="s">
        <v>14</v>
      </c>
      <c r="D17982" s="30">
        <v>49</v>
      </c>
      <c r="E17982" s="50" t="str">
        <f t="shared" si="840"/>
        <v>January</v>
      </c>
      <c r="F17982" s="14" t="str">
        <f t="shared" si="841"/>
        <v>Friday</v>
      </c>
      <c r="G17982" s="15">
        <f>$D17982*VLOOKUP($A17982,Price_Table,MATCH($C17982,$A$6:$K$6,0),1)</f>
        <v>3675</v>
      </c>
      <c r="H17982" s="15">
        <f>D17982*VLOOKUP(A17982,Cost_Table,MATCH(C17982,M$6:W$6,0),1)</f>
        <v>1715</v>
      </c>
      <c r="I17982" s="15">
        <f t="shared" si="842"/>
        <v>1960</v>
      </c>
      <c r="J17982" s="43"/>
      <c r="K17982" s="1"/>
    </row>
    <row r="17983" spans="1:11">
      <c r="A17983" s="29">
        <v>40936</v>
      </c>
      <c r="B17983" s="30">
        <v>5</v>
      </c>
      <c r="C17983" s="30" t="s">
        <v>14</v>
      </c>
      <c r="D17983" s="30">
        <v>0</v>
      </c>
      <c r="E17983" s="50" t="str">
        <f t="shared" si="840"/>
        <v>January</v>
      </c>
      <c r="F17983" s="14" t="str">
        <f t="shared" si="841"/>
        <v>Saturday</v>
      </c>
      <c r="G17983" s="15">
        <f>$D17983*VLOOKUP($A17983,Price_Table,MATCH($C17983,$A$6:$K$6,0),1)</f>
        <v>0</v>
      </c>
      <c r="H17983" s="15">
        <f>D17983*VLOOKUP(A17983,Cost_Table,MATCH(C17983,M$6:W$6,0),1)</f>
        <v>0</v>
      </c>
      <c r="I17983" s="15">
        <f t="shared" si="842"/>
        <v>0</v>
      </c>
      <c r="J17983" s="43"/>
      <c r="K17983" s="1"/>
    </row>
    <row r="17984" spans="1:11">
      <c r="A17984" s="29">
        <v>40937</v>
      </c>
      <c r="B17984" s="30">
        <v>5</v>
      </c>
      <c r="C17984" s="30" t="s">
        <v>14</v>
      </c>
      <c r="D17984" s="30">
        <v>0</v>
      </c>
      <c r="E17984" s="50" t="str">
        <f t="shared" si="840"/>
        <v>January</v>
      </c>
      <c r="F17984" s="14" t="str">
        <f t="shared" si="841"/>
        <v>Sunday</v>
      </c>
      <c r="G17984" s="15">
        <f>$D17984*VLOOKUP($A17984,Price_Table,MATCH($C17984,$A$6:$K$6,0),1)</f>
        <v>0</v>
      </c>
      <c r="H17984" s="15">
        <f>D17984*VLOOKUP(A17984,Cost_Table,MATCH(C17984,M$6:W$6,0),1)</f>
        <v>0</v>
      </c>
      <c r="I17984" s="15">
        <f t="shared" si="842"/>
        <v>0</v>
      </c>
      <c r="J17984" s="43"/>
      <c r="K17984" s="1"/>
    </row>
    <row r="17985" spans="1:11">
      <c r="A17985" s="29">
        <v>40938</v>
      </c>
      <c r="B17985" s="30">
        <v>5</v>
      </c>
      <c r="C17985" s="30" t="s">
        <v>14</v>
      </c>
      <c r="D17985" s="30">
        <v>0</v>
      </c>
      <c r="E17985" s="50" t="str">
        <f t="shared" si="840"/>
        <v>January</v>
      </c>
      <c r="F17985" s="14" t="str">
        <f t="shared" si="841"/>
        <v>Monday</v>
      </c>
      <c r="G17985" s="15">
        <f>$D17985*VLOOKUP($A17985,Price_Table,MATCH($C17985,$A$6:$K$6,0),1)</f>
        <v>0</v>
      </c>
      <c r="H17985" s="15">
        <f>D17985*VLOOKUP(A17985,Cost_Table,MATCH(C17985,M$6:W$6,0),1)</f>
        <v>0</v>
      </c>
      <c r="I17985" s="15">
        <f t="shared" si="842"/>
        <v>0</v>
      </c>
      <c r="J17985" s="43"/>
      <c r="K17985" s="1"/>
    </row>
    <row r="17986" spans="1:11">
      <c r="A17986" s="29">
        <v>40939</v>
      </c>
      <c r="B17986" s="30">
        <v>5</v>
      </c>
      <c r="C17986" s="30" t="s">
        <v>14</v>
      </c>
      <c r="D17986" s="30">
        <v>0</v>
      </c>
      <c r="E17986" s="50" t="str">
        <f t="shared" si="840"/>
        <v>January</v>
      </c>
      <c r="F17986" s="14" t="str">
        <f t="shared" si="841"/>
        <v>Tuesday</v>
      </c>
      <c r="G17986" s="15">
        <f>$D17986*VLOOKUP($A17986,Price_Table,MATCH($C17986,$A$6:$K$6,0),1)</f>
        <v>0</v>
      </c>
      <c r="H17986" s="15">
        <f>D17986*VLOOKUP(A17986,Cost_Table,MATCH(C17986,M$6:W$6,0),1)</f>
        <v>0</v>
      </c>
      <c r="I17986" s="15">
        <f t="shared" si="842"/>
        <v>0</v>
      </c>
      <c r="J17986" s="43"/>
      <c r="K17986" s="1"/>
    </row>
    <row r="17987" spans="1:11">
      <c r="A17987" s="29">
        <v>40940</v>
      </c>
      <c r="B17987" s="30">
        <v>5</v>
      </c>
      <c r="C17987" s="30" t="s">
        <v>14</v>
      </c>
      <c r="D17987" s="30">
        <v>0</v>
      </c>
      <c r="E17987" s="50" t="str">
        <f t="shared" si="840"/>
        <v>February</v>
      </c>
      <c r="F17987" s="14" t="str">
        <f t="shared" si="841"/>
        <v>Wednesday</v>
      </c>
      <c r="G17987" s="15">
        <f>$D17987*VLOOKUP($A17987,Price_Table,MATCH($C17987,$A$6:$K$6,0),1)</f>
        <v>0</v>
      </c>
      <c r="H17987" s="15">
        <f>D17987*VLOOKUP(A17987,Cost_Table,MATCH(C17987,M$6:W$6,0),1)</f>
        <v>0</v>
      </c>
      <c r="I17987" s="15">
        <f t="shared" si="842"/>
        <v>0</v>
      </c>
      <c r="J17987" s="43"/>
      <c r="K17987" s="1"/>
    </row>
    <row r="17988" spans="1:11">
      <c r="A17988" s="29">
        <v>40941</v>
      </c>
      <c r="B17988" s="30">
        <v>5</v>
      </c>
      <c r="C17988" s="30" t="s">
        <v>14</v>
      </c>
      <c r="D17988" s="30">
        <v>0</v>
      </c>
      <c r="E17988" s="50" t="str">
        <f t="shared" si="840"/>
        <v>February</v>
      </c>
      <c r="F17988" s="14" t="str">
        <f t="shared" si="841"/>
        <v>Thursday</v>
      </c>
      <c r="G17988" s="15">
        <f>$D17988*VLOOKUP($A17988,Price_Table,MATCH($C17988,$A$6:$K$6,0),1)</f>
        <v>0</v>
      </c>
      <c r="H17988" s="15">
        <f>D17988*VLOOKUP(A17988,Cost_Table,MATCH(C17988,M$6:W$6,0),1)</f>
        <v>0</v>
      </c>
      <c r="I17988" s="15">
        <f t="shared" si="842"/>
        <v>0</v>
      </c>
      <c r="J17988" s="43"/>
      <c r="K17988" s="1"/>
    </row>
    <row r="17989" spans="1:11">
      <c r="A17989" s="29">
        <v>40942</v>
      </c>
      <c r="B17989" s="30">
        <v>5</v>
      </c>
      <c r="C17989" s="30" t="s">
        <v>14</v>
      </c>
      <c r="D17989" s="30">
        <v>72</v>
      </c>
      <c r="E17989" s="50" t="str">
        <f t="shared" si="840"/>
        <v>February</v>
      </c>
      <c r="F17989" s="14" t="str">
        <f t="shared" si="841"/>
        <v>Friday</v>
      </c>
      <c r="G17989" s="15">
        <f>$D17989*VLOOKUP($A17989,Price_Table,MATCH($C17989,$A$6:$K$6,0),1)</f>
        <v>5400</v>
      </c>
      <c r="H17989" s="15">
        <f>D17989*VLOOKUP(A17989,Cost_Table,MATCH(C17989,M$6:W$6,0),1)</f>
        <v>2520</v>
      </c>
      <c r="I17989" s="15">
        <f t="shared" si="842"/>
        <v>2880</v>
      </c>
      <c r="J17989" s="43"/>
      <c r="K17989" s="1"/>
    </row>
    <row r="17990" spans="1:11">
      <c r="A17990" s="29">
        <v>40943</v>
      </c>
      <c r="B17990" s="30">
        <v>5</v>
      </c>
      <c r="C17990" s="30" t="s">
        <v>14</v>
      </c>
      <c r="D17990" s="30">
        <v>0</v>
      </c>
      <c r="E17990" s="50" t="str">
        <f t="shared" si="840"/>
        <v>February</v>
      </c>
      <c r="F17990" s="14" t="str">
        <f t="shared" si="841"/>
        <v>Saturday</v>
      </c>
      <c r="G17990" s="15">
        <f>$D17990*VLOOKUP($A17990,Price_Table,MATCH($C17990,$A$6:$K$6,0),1)</f>
        <v>0</v>
      </c>
      <c r="H17990" s="15">
        <f>D17990*VLOOKUP(A17990,Cost_Table,MATCH(C17990,M$6:W$6,0),1)</f>
        <v>0</v>
      </c>
      <c r="I17990" s="15">
        <f t="shared" si="842"/>
        <v>0</v>
      </c>
      <c r="J17990" s="43"/>
      <c r="K17990" s="1"/>
    </row>
    <row r="17991" spans="1:11">
      <c r="A17991" s="29">
        <v>40944</v>
      </c>
      <c r="B17991" s="30">
        <v>5</v>
      </c>
      <c r="C17991" s="30" t="s">
        <v>14</v>
      </c>
      <c r="D17991" s="30">
        <v>0</v>
      </c>
      <c r="E17991" s="50" t="str">
        <f t="shared" si="840"/>
        <v>February</v>
      </c>
      <c r="F17991" s="14" t="str">
        <f t="shared" si="841"/>
        <v>Sunday</v>
      </c>
      <c r="G17991" s="15">
        <f>$D17991*VLOOKUP($A17991,Price_Table,MATCH($C17991,$A$6:$K$6,0),1)</f>
        <v>0</v>
      </c>
      <c r="H17991" s="15">
        <f>D17991*VLOOKUP(A17991,Cost_Table,MATCH(C17991,M$6:W$6,0),1)</f>
        <v>0</v>
      </c>
      <c r="I17991" s="15">
        <f t="shared" si="842"/>
        <v>0</v>
      </c>
      <c r="J17991" s="43"/>
      <c r="K17991" s="1"/>
    </row>
    <row r="17992" spans="1:11">
      <c r="A17992" s="29">
        <v>40945</v>
      </c>
      <c r="B17992" s="30">
        <v>5</v>
      </c>
      <c r="C17992" s="30" t="s">
        <v>14</v>
      </c>
      <c r="D17992" s="30">
        <v>0</v>
      </c>
      <c r="E17992" s="50" t="str">
        <f t="shared" si="840"/>
        <v>February</v>
      </c>
      <c r="F17992" s="14" t="str">
        <f t="shared" si="841"/>
        <v>Monday</v>
      </c>
      <c r="G17992" s="15">
        <f>$D17992*VLOOKUP($A17992,Price_Table,MATCH($C17992,$A$6:$K$6,0),1)</f>
        <v>0</v>
      </c>
      <c r="H17992" s="15">
        <f>D17992*VLOOKUP(A17992,Cost_Table,MATCH(C17992,M$6:W$6,0),1)</f>
        <v>0</v>
      </c>
      <c r="I17992" s="15">
        <f t="shared" si="842"/>
        <v>0</v>
      </c>
      <c r="J17992" s="43"/>
      <c r="K17992" s="1"/>
    </row>
    <row r="17993" spans="1:11">
      <c r="A17993" s="29">
        <v>40946</v>
      </c>
      <c r="B17993" s="30">
        <v>5</v>
      </c>
      <c r="C17993" s="30" t="s">
        <v>14</v>
      </c>
      <c r="D17993" s="30">
        <v>0</v>
      </c>
      <c r="E17993" s="50" t="str">
        <f t="shared" si="840"/>
        <v>February</v>
      </c>
      <c r="F17993" s="14" t="str">
        <f t="shared" si="841"/>
        <v>Tuesday</v>
      </c>
      <c r="G17993" s="15">
        <f>$D17993*VLOOKUP($A17993,Price_Table,MATCH($C17993,$A$6:$K$6,0),1)</f>
        <v>0</v>
      </c>
      <c r="H17993" s="15">
        <f>D17993*VLOOKUP(A17993,Cost_Table,MATCH(C17993,M$6:W$6,0),1)</f>
        <v>0</v>
      </c>
      <c r="I17993" s="15">
        <f t="shared" si="842"/>
        <v>0</v>
      </c>
      <c r="J17993" s="43"/>
      <c r="K17993" s="1"/>
    </row>
    <row r="17994" spans="1:11">
      <c r="A17994" s="29">
        <v>40947</v>
      </c>
      <c r="B17994" s="30">
        <v>5</v>
      </c>
      <c r="C17994" s="30" t="s">
        <v>14</v>
      </c>
      <c r="D17994" s="30">
        <v>0</v>
      </c>
      <c r="E17994" s="50" t="str">
        <f t="shared" si="840"/>
        <v>February</v>
      </c>
      <c r="F17994" s="14" t="str">
        <f t="shared" si="841"/>
        <v>Wednesday</v>
      </c>
      <c r="G17994" s="15">
        <f>$D17994*VLOOKUP($A17994,Price_Table,MATCH($C17994,$A$6:$K$6,0),1)</f>
        <v>0</v>
      </c>
      <c r="H17994" s="15">
        <f>D17994*VLOOKUP(A17994,Cost_Table,MATCH(C17994,M$6:W$6,0),1)</f>
        <v>0</v>
      </c>
      <c r="I17994" s="15">
        <f t="shared" si="842"/>
        <v>0</v>
      </c>
      <c r="J17994" s="43"/>
      <c r="K17994" s="1"/>
    </row>
    <row r="17995" spans="1:11">
      <c r="A17995" s="29">
        <v>40948</v>
      </c>
      <c r="B17995" s="30">
        <v>5</v>
      </c>
      <c r="C17995" s="30" t="s">
        <v>14</v>
      </c>
      <c r="D17995" s="30">
        <v>0</v>
      </c>
      <c r="E17995" s="50" t="str">
        <f t="shared" si="840"/>
        <v>February</v>
      </c>
      <c r="F17995" s="14" t="str">
        <f t="shared" si="841"/>
        <v>Thursday</v>
      </c>
      <c r="G17995" s="15">
        <f>$D17995*VLOOKUP($A17995,Price_Table,MATCH($C17995,$A$6:$K$6,0),1)</f>
        <v>0</v>
      </c>
      <c r="H17995" s="15">
        <f>D17995*VLOOKUP(A17995,Cost_Table,MATCH(C17995,M$6:W$6,0),1)</f>
        <v>0</v>
      </c>
      <c r="I17995" s="15">
        <f t="shared" si="842"/>
        <v>0</v>
      </c>
      <c r="J17995" s="43"/>
      <c r="K17995" s="1"/>
    </row>
    <row r="17996" spans="1:11">
      <c r="A17996" s="29">
        <v>40949</v>
      </c>
      <c r="B17996" s="30">
        <v>5</v>
      </c>
      <c r="C17996" s="30" t="s">
        <v>14</v>
      </c>
      <c r="D17996" s="30">
        <v>56</v>
      </c>
      <c r="E17996" s="50" t="str">
        <f t="shared" si="840"/>
        <v>February</v>
      </c>
      <c r="F17996" s="14" t="str">
        <f t="shared" si="841"/>
        <v>Friday</v>
      </c>
      <c r="G17996" s="15">
        <f>$D17996*VLOOKUP($A17996,Price_Table,MATCH($C17996,$A$6:$K$6,0),1)</f>
        <v>4200</v>
      </c>
      <c r="H17996" s="15">
        <f>D17996*VLOOKUP(A17996,Cost_Table,MATCH(C17996,M$6:W$6,0),1)</f>
        <v>1960</v>
      </c>
      <c r="I17996" s="15">
        <f t="shared" si="842"/>
        <v>2240</v>
      </c>
      <c r="J17996" s="43"/>
      <c r="K17996" s="1"/>
    </row>
    <row r="17997" spans="1:11">
      <c r="A17997" s="29">
        <v>40950</v>
      </c>
      <c r="B17997" s="30">
        <v>5</v>
      </c>
      <c r="C17997" s="30" t="s">
        <v>14</v>
      </c>
      <c r="D17997" s="30">
        <v>0</v>
      </c>
      <c r="E17997" s="50" t="str">
        <f t="shared" si="840"/>
        <v>February</v>
      </c>
      <c r="F17997" s="14" t="str">
        <f t="shared" si="841"/>
        <v>Saturday</v>
      </c>
      <c r="G17997" s="15">
        <f>$D17997*VLOOKUP($A17997,Price_Table,MATCH($C17997,$A$6:$K$6,0),1)</f>
        <v>0</v>
      </c>
      <c r="H17997" s="15">
        <f>D17997*VLOOKUP(A17997,Cost_Table,MATCH(C17997,M$6:W$6,0),1)</f>
        <v>0</v>
      </c>
      <c r="I17997" s="15">
        <f t="shared" si="842"/>
        <v>0</v>
      </c>
      <c r="J17997" s="43"/>
      <c r="K17997" s="1"/>
    </row>
    <row r="17998" spans="1:11">
      <c r="A17998" s="29">
        <v>40951</v>
      </c>
      <c r="B17998" s="30">
        <v>5</v>
      </c>
      <c r="C17998" s="30" t="s">
        <v>14</v>
      </c>
      <c r="D17998" s="30">
        <v>0</v>
      </c>
      <c r="E17998" s="50" t="str">
        <f t="shared" si="840"/>
        <v>February</v>
      </c>
      <c r="F17998" s="14" t="str">
        <f t="shared" si="841"/>
        <v>Sunday</v>
      </c>
      <c r="G17998" s="15">
        <f>$D17998*VLOOKUP($A17998,Price_Table,MATCH($C17998,$A$6:$K$6,0),1)</f>
        <v>0</v>
      </c>
      <c r="H17998" s="15">
        <f>D17998*VLOOKUP(A17998,Cost_Table,MATCH(C17998,M$6:W$6,0),1)</f>
        <v>0</v>
      </c>
      <c r="I17998" s="15">
        <f t="shared" si="842"/>
        <v>0</v>
      </c>
      <c r="J17998" s="43"/>
      <c r="K17998" s="1"/>
    </row>
    <row r="17999" spans="1:11">
      <c r="A17999" s="29">
        <v>40952</v>
      </c>
      <c r="B17999" s="30">
        <v>5</v>
      </c>
      <c r="C17999" s="30" t="s">
        <v>14</v>
      </c>
      <c r="D17999" s="30">
        <v>0</v>
      </c>
      <c r="E17999" s="50" t="str">
        <f t="shared" si="840"/>
        <v>February</v>
      </c>
      <c r="F17999" s="14" t="str">
        <f t="shared" si="841"/>
        <v>Monday</v>
      </c>
      <c r="G17999" s="15">
        <f>$D17999*VLOOKUP($A17999,Price_Table,MATCH($C17999,$A$6:$K$6,0),1)</f>
        <v>0</v>
      </c>
      <c r="H17999" s="15">
        <f>D17999*VLOOKUP(A17999,Cost_Table,MATCH(C17999,M$6:W$6,0),1)</f>
        <v>0</v>
      </c>
      <c r="I17999" s="15">
        <f t="shared" si="842"/>
        <v>0</v>
      </c>
      <c r="J17999" s="43"/>
      <c r="K17999" s="1"/>
    </row>
    <row r="18000" spans="1:11">
      <c r="A18000" s="29">
        <v>40953</v>
      </c>
      <c r="B18000" s="30">
        <v>5</v>
      </c>
      <c r="C18000" s="30" t="s">
        <v>14</v>
      </c>
      <c r="D18000" s="30">
        <v>0</v>
      </c>
      <c r="E18000" s="50" t="str">
        <f t="shared" si="840"/>
        <v>February</v>
      </c>
      <c r="F18000" s="14" t="str">
        <f t="shared" si="841"/>
        <v>Tuesday</v>
      </c>
      <c r="G18000" s="15">
        <f>$D18000*VLOOKUP($A18000,Price_Table,MATCH($C18000,$A$6:$K$6,0),1)</f>
        <v>0</v>
      </c>
      <c r="H18000" s="15">
        <f>D18000*VLOOKUP(A18000,Cost_Table,MATCH(C18000,M$6:W$6,0),1)</f>
        <v>0</v>
      </c>
      <c r="I18000" s="15">
        <f t="shared" si="842"/>
        <v>0</v>
      </c>
      <c r="J18000" s="43"/>
      <c r="K18000" s="1"/>
    </row>
    <row r="18001" spans="1:11">
      <c r="A18001" s="29">
        <v>40954</v>
      </c>
      <c r="B18001" s="30">
        <v>5</v>
      </c>
      <c r="C18001" s="30" t="s">
        <v>14</v>
      </c>
      <c r="D18001" s="30">
        <v>0</v>
      </c>
      <c r="E18001" s="50" t="str">
        <f t="shared" si="840"/>
        <v>February</v>
      </c>
      <c r="F18001" s="14" t="str">
        <f t="shared" si="841"/>
        <v>Wednesday</v>
      </c>
      <c r="G18001" s="15">
        <f>$D18001*VLOOKUP($A18001,Price_Table,MATCH($C18001,$A$6:$K$6,0),1)</f>
        <v>0</v>
      </c>
      <c r="H18001" s="15">
        <f>D18001*VLOOKUP(A18001,Cost_Table,MATCH(C18001,M$6:W$6,0),1)</f>
        <v>0</v>
      </c>
      <c r="I18001" s="15">
        <f t="shared" si="842"/>
        <v>0</v>
      </c>
      <c r="J18001" s="43"/>
      <c r="K18001" s="1"/>
    </row>
    <row r="18002" spans="1:11">
      <c r="A18002" s="29">
        <v>40955</v>
      </c>
      <c r="B18002" s="30">
        <v>5</v>
      </c>
      <c r="C18002" s="30" t="s">
        <v>14</v>
      </c>
      <c r="D18002" s="30">
        <v>0</v>
      </c>
      <c r="E18002" s="50" t="str">
        <f t="shared" si="840"/>
        <v>February</v>
      </c>
      <c r="F18002" s="14" t="str">
        <f t="shared" si="841"/>
        <v>Thursday</v>
      </c>
      <c r="G18002" s="15">
        <f>$D18002*VLOOKUP($A18002,Price_Table,MATCH($C18002,$A$6:$K$6,0),1)</f>
        <v>0</v>
      </c>
      <c r="H18002" s="15">
        <f>D18002*VLOOKUP(A18002,Cost_Table,MATCH(C18002,M$6:W$6,0),1)</f>
        <v>0</v>
      </c>
      <c r="I18002" s="15">
        <f t="shared" si="842"/>
        <v>0</v>
      </c>
      <c r="J18002" s="43"/>
      <c r="K18002" s="1"/>
    </row>
    <row r="18003" spans="1:11">
      <c r="A18003" s="29">
        <v>40956</v>
      </c>
      <c r="B18003" s="30">
        <v>5</v>
      </c>
      <c r="C18003" s="30" t="s">
        <v>14</v>
      </c>
      <c r="D18003" s="30">
        <v>161</v>
      </c>
      <c r="E18003" s="50" t="str">
        <f t="shared" si="840"/>
        <v>February</v>
      </c>
      <c r="F18003" s="14" t="str">
        <f t="shared" si="841"/>
        <v>Friday</v>
      </c>
      <c r="G18003" s="15">
        <f>$D18003*VLOOKUP($A18003,Price_Table,MATCH($C18003,$A$6:$K$6,0),1)</f>
        <v>12075</v>
      </c>
      <c r="H18003" s="15">
        <f>D18003*VLOOKUP(A18003,Cost_Table,MATCH(C18003,M$6:W$6,0),1)</f>
        <v>5635</v>
      </c>
      <c r="I18003" s="15">
        <f t="shared" si="842"/>
        <v>6440</v>
      </c>
      <c r="J18003" s="43"/>
      <c r="K18003" s="1"/>
    </row>
    <row r="18004" spans="1:11">
      <c r="A18004" s="29">
        <v>40957</v>
      </c>
      <c r="B18004" s="30">
        <v>5</v>
      </c>
      <c r="C18004" s="30" t="s">
        <v>14</v>
      </c>
      <c r="D18004" s="30">
        <v>0</v>
      </c>
      <c r="E18004" s="50" t="str">
        <f t="shared" si="840"/>
        <v>February</v>
      </c>
      <c r="F18004" s="14" t="str">
        <f t="shared" si="841"/>
        <v>Saturday</v>
      </c>
      <c r="G18004" s="15">
        <f>$D18004*VLOOKUP($A18004,Price_Table,MATCH($C18004,$A$6:$K$6,0),1)</f>
        <v>0</v>
      </c>
      <c r="H18004" s="15">
        <f>D18004*VLOOKUP(A18004,Cost_Table,MATCH(C18004,M$6:W$6,0),1)</f>
        <v>0</v>
      </c>
      <c r="I18004" s="15">
        <f t="shared" si="842"/>
        <v>0</v>
      </c>
      <c r="J18004" s="43"/>
      <c r="K18004" s="1"/>
    </row>
    <row r="18005" spans="1:11">
      <c r="A18005" s="29">
        <v>40958</v>
      </c>
      <c r="B18005" s="30">
        <v>5</v>
      </c>
      <c r="C18005" s="30" t="s">
        <v>14</v>
      </c>
      <c r="D18005" s="30">
        <v>0</v>
      </c>
      <c r="E18005" s="50" t="str">
        <f t="shared" si="840"/>
        <v>February</v>
      </c>
      <c r="F18005" s="14" t="str">
        <f t="shared" si="841"/>
        <v>Sunday</v>
      </c>
      <c r="G18005" s="15">
        <f>$D18005*VLOOKUP($A18005,Price_Table,MATCH($C18005,$A$6:$K$6,0),1)</f>
        <v>0</v>
      </c>
      <c r="H18005" s="15">
        <f>D18005*VLOOKUP(A18005,Cost_Table,MATCH(C18005,M$6:W$6,0),1)</f>
        <v>0</v>
      </c>
      <c r="I18005" s="15">
        <f t="shared" si="842"/>
        <v>0</v>
      </c>
      <c r="J18005" s="43"/>
      <c r="K18005" s="1"/>
    </row>
    <row r="18006" spans="1:11">
      <c r="A18006" s="29">
        <v>40959</v>
      </c>
      <c r="B18006" s="30">
        <v>5</v>
      </c>
      <c r="C18006" s="30" t="s">
        <v>14</v>
      </c>
      <c r="D18006" s="30">
        <v>0</v>
      </c>
      <c r="E18006" s="50" t="str">
        <f t="shared" si="840"/>
        <v>February</v>
      </c>
      <c r="F18006" s="14" t="str">
        <f t="shared" si="841"/>
        <v>Monday</v>
      </c>
      <c r="G18006" s="15">
        <f>$D18006*VLOOKUP($A18006,Price_Table,MATCH($C18006,$A$6:$K$6,0),1)</f>
        <v>0</v>
      </c>
      <c r="H18006" s="15">
        <f>D18006*VLOOKUP(A18006,Cost_Table,MATCH(C18006,M$6:W$6,0),1)</f>
        <v>0</v>
      </c>
      <c r="I18006" s="15">
        <f t="shared" si="842"/>
        <v>0</v>
      </c>
      <c r="J18006" s="43"/>
      <c r="K18006" s="1"/>
    </row>
    <row r="18007" spans="1:11">
      <c r="A18007" s="29">
        <v>40960</v>
      </c>
      <c r="B18007" s="30">
        <v>5</v>
      </c>
      <c r="C18007" s="30" t="s">
        <v>14</v>
      </c>
      <c r="D18007" s="30">
        <v>0</v>
      </c>
      <c r="E18007" s="50" t="str">
        <f t="shared" ref="E18007:E18070" si="843">TEXT(A18007,"mmmm")</f>
        <v>February</v>
      </c>
      <c r="F18007" s="14" t="str">
        <f t="shared" ref="F18007:F18070" si="844">TEXT(A18007,"dddd")</f>
        <v>Tuesday</v>
      </c>
      <c r="G18007" s="15">
        <f>$D18007*VLOOKUP($A18007,Price_Table,MATCH($C18007,$A$6:$K$6,0),1)</f>
        <v>0</v>
      </c>
      <c r="H18007" s="15">
        <f>D18007*VLOOKUP(A18007,Cost_Table,MATCH(C18007,M$6:W$6,0),1)</f>
        <v>0</v>
      </c>
      <c r="I18007" s="15">
        <f t="shared" ref="I18007:I18070" si="845">G18007-H18007</f>
        <v>0</v>
      </c>
      <c r="J18007" s="43"/>
      <c r="K18007" s="1"/>
    </row>
    <row r="18008" spans="1:11">
      <c r="A18008" s="29">
        <v>40961</v>
      </c>
      <c r="B18008" s="30">
        <v>5</v>
      </c>
      <c r="C18008" s="30" t="s">
        <v>14</v>
      </c>
      <c r="D18008" s="30">
        <v>0</v>
      </c>
      <c r="E18008" s="50" t="str">
        <f t="shared" si="843"/>
        <v>February</v>
      </c>
      <c r="F18008" s="14" t="str">
        <f t="shared" si="844"/>
        <v>Wednesday</v>
      </c>
      <c r="G18008" s="15">
        <f>$D18008*VLOOKUP($A18008,Price_Table,MATCH($C18008,$A$6:$K$6,0),1)</f>
        <v>0</v>
      </c>
      <c r="H18008" s="15">
        <f>D18008*VLOOKUP(A18008,Cost_Table,MATCH(C18008,M$6:W$6,0),1)</f>
        <v>0</v>
      </c>
      <c r="I18008" s="15">
        <f t="shared" si="845"/>
        <v>0</v>
      </c>
      <c r="J18008" s="43"/>
      <c r="K18008" s="1"/>
    </row>
    <row r="18009" spans="1:11">
      <c r="A18009" s="29">
        <v>40962</v>
      </c>
      <c r="B18009" s="30">
        <v>5</v>
      </c>
      <c r="C18009" s="30" t="s">
        <v>14</v>
      </c>
      <c r="D18009" s="30">
        <v>0</v>
      </c>
      <c r="E18009" s="50" t="str">
        <f t="shared" si="843"/>
        <v>February</v>
      </c>
      <c r="F18009" s="14" t="str">
        <f t="shared" si="844"/>
        <v>Thursday</v>
      </c>
      <c r="G18009" s="15">
        <f>$D18009*VLOOKUP($A18009,Price_Table,MATCH($C18009,$A$6:$K$6,0),1)</f>
        <v>0</v>
      </c>
      <c r="H18009" s="15">
        <f>D18009*VLOOKUP(A18009,Cost_Table,MATCH(C18009,M$6:W$6,0),1)</f>
        <v>0</v>
      </c>
      <c r="I18009" s="15">
        <f t="shared" si="845"/>
        <v>0</v>
      </c>
      <c r="J18009" s="43"/>
      <c r="K18009" s="1"/>
    </row>
    <row r="18010" spans="1:11">
      <c r="A18010" s="29">
        <v>40963</v>
      </c>
      <c r="B18010" s="30">
        <v>5</v>
      </c>
      <c r="C18010" s="30" t="s">
        <v>14</v>
      </c>
      <c r="D18010" s="30">
        <v>196</v>
      </c>
      <c r="E18010" s="50" t="str">
        <f t="shared" si="843"/>
        <v>February</v>
      </c>
      <c r="F18010" s="14" t="str">
        <f t="shared" si="844"/>
        <v>Friday</v>
      </c>
      <c r="G18010" s="15">
        <f>$D18010*VLOOKUP($A18010,Price_Table,MATCH($C18010,$A$6:$K$6,0),1)</f>
        <v>14700</v>
      </c>
      <c r="H18010" s="15">
        <f>D18010*VLOOKUP(A18010,Cost_Table,MATCH(C18010,M$6:W$6,0),1)</f>
        <v>6860</v>
      </c>
      <c r="I18010" s="15">
        <f t="shared" si="845"/>
        <v>7840</v>
      </c>
      <c r="J18010" s="43"/>
      <c r="K18010" s="1"/>
    </row>
    <row r="18011" spans="1:11">
      <c r="A18011" s="29">
        <v>40964</v>
      </c>
      <c r="B18011" s="30">
        <v>5</v>
      </c>
      <c r="C18011" s="30" t="s">
        <v>14</v>
      </c>
      <c r="D18011" s="30">
        <v>0</v>
      </c>
      <c r="E18011" s="50" t="str">
        <f t="shared" si="843"/>
        <v>February</v>
      </c>
      <c r="F18011" s="14" t="str">
        <f t="shared" si="844"/>
        <v>Saturday</v>
      </c>
      <c r="G18011" s="15">
        <f>$D18011*VLOOKUP($A18011,Price_Table,MATCH($C18011,$A$6:$K$6,0),1)</f>
        <v>0</v>
      </c>
      <c r="H18011" s="15">
        <f>D18011*VLOOKUP(A18011,Cost_Table,MATCH(C18011,M$6:W$6,0),1)</f>
        <v>0</v>
      </c>
      <c r="I18011" s="15">
        <f t="shared" si="845"/>
        <v>0</v>
      </c>
      <c r="J18011" s="43"/>
      <c r="K18011" s="1"/>
    </row>
    <row r="18012" spans="1:11">
      <c r="A18012" s="29">
        <v>40965</v>
      </c>
      <c r="B18012" s="30">
        <v>5</v>
      </c>
      <c r="C18012" s="30" t="s">
        <v>14</v>
      </c>
      <c r="D18012" s="30">
        <v>0</v>
      </c>
      <c r="E18012" s="50" t="str">
        <f t="shared" si="843"/>
        <v>February</v>
      </c>
      <c r="F18012" s="14" t="str">
        <f t="shared" si="844"/>
        <v>Sunday</v>
      </c>
      <c r="G18012" s="15">
        <f>$D18012*VLOOKUP($A18012,Price_Table,MATCH($C18012,$A$6:$K$6,0),1)</f>
        <v>0</v>
      </c>
      <c r="H18012" s="15">
        <f>D18012*VLOOKUP(A18012,Cost_Table,MATCH(C18012,M$6:W$6,0),1)</f>
        <v>0</v>
      </c>
      <c r="I18012" s="15">
        <f t="shared" si="845"/>
        <v>0</v>
      </c>
      <c r="J18012" s="43"/>
      <c r="K18012" s="1"/>
    </row>
    <row r="18013" spans="1:11">
      <c r="A18013" s="29">
        <v>40966</v>
      </c>
      <c r="B18013" s="30">
        <v>5</v>
      </c>
      <c r="C18013" s="30" t="s">
        <v>14</v>
      </c>
      <c r="D18013" s="30">
        <v>0</v>
      </c>
      <c r="E18013" s="50" t="str">
        <f t="shared" si="843"/>
        <v>February</v>
      </c>
      <c r="F18013" s="14" t="str">
        <f t="shared" si="844"/>
        <v>Monday</v>
      </c>
      <c r="G18013" s="15">
        <f>$D18013*VLOOKUP($A18013,Price_Table,MATCH($C18013,$A$6:$K$6,0),1)</f>
        <v>0</v>
      </c>
      <c r="H18013" s="15">
        <f>D18013*VLOOKUP(A18013,Cost_Table,MATCH(C18013,M$6:W$6,0),1)</f>
        <v>0</v>
      </c>
      <c r="I18013" s="15">
        <f t="shared" si="845"/>
        <v>0</v>
      </c>
      <c r="J18013" s="43"/>
      <c r="K18013" s="1"/>
    </row>
    <row r="18014" spans="1:11">
      <c r="A18014" s="29">
        <v>40967</v>
      </c>
      <c r="B18014" s="30">
        <v>5</v>
      </c>
      <c r="C18014" s="30" t="s">
        <v>14</v>
      </c>
      <c r="D18014" s="30">
        <v>0</v>
      </c>
      <c r="E18014" s="50" t="str">
        <f t="shared" si="843"/>
        <v>February</v>
      </c>
      <c r="F18014" s="14" t="str">
        <f t="shared" si="844"/>
        <v>Tuesday</v>
      </c>
      <c r="G18014" s="15">
        <f>$D18014*VLOOKUP($A18014,Price_Table,MATCH($C18014,$A$6:$K$6,0),1)</f>
        <v>0</v>
      </c>
      <c r="H18014" s="15">
        <f>D18014*VLOOKUP(A18014,Cost_Table,MATCH(C18014,M$6:W$6,0),1)</f>
        <v>0</v>
      </c>
      <c r="I18014" s="15">
        <f t="shared" si="845"/>
        <v>0</v>
      </c>
      <c r="J18014" s="43"/>
      <c r="K18014" s="1"/>
    </row>
    <row r="18015" spans="1:11">
      <c r="A18015" s="29">
        <v>40968</v>
      </c>
      <c r="B18015" s="30">
        <v>5</v>
      </c>
      <c r="C18015" s="30" t="s">
        <v>14</v>
      </c>
      <c r="D18015" s="30">
        <v>0</v>
      </c>
      <c r="E18015" s="50" t="str">
        <f t="shared" si="843"/>
        <v>February</v>
      </c>
      <c r="F18015" s="14" t="str">
        <f t="shared" si="844"/>
        <v>Wednesday</v>
      </c>
      <c r="G18015" s="15">
        <f>$D18015*VLOOKUP($A18015,Price_Table,MATCH($C18015,$A$6:$K$6,0),1)</f>
        <v>0</v>
      </c>
      <c r="H18015" s="15">
        <f>D18015*VLOOKUP(A18015,Cost_Table,MATCH(C18015,M$6:W$6,0),1)</f>
        <v>0</v>
      </c>
      <c r="I18015" s="15">
        <f t="shared" si="845"/>
        <v>0</v>
      </c>
      <c r="J18015" s="43"/>
      <c r="K18015" s="1"/>
    </row>
    <row r="18016" spans="1:11">
      <c r="A18016" s="29">
        <v>40969</v>
      </c>
      <c r="B18016" s="30">
        <v>5</v>
      </c>
      <c r="C18016" s="30" t="s">
        <v>14</v>
      </c>
      <c r="D18016" s="30">
        <v>0</v>
      </c>
      <c r="E18016" s="50" t="str">
        <f t="shared" si="843"/>
        <v>March</v>
      </c>
      <c r="F18016" s="14" t="str">
        <f t="shared" si="844"/>
        <v>Thursday</v>
      </c>
      <c r="G18016" s="15">
        <f>$D18016*VLOOKUP($A18016,Price_Table,MATCH($C18016,$A$6:$K$6,0),1)</f>
        <v>0</v>
      </c>
      <c r="H18016" s="15">
        <f>D18016*VLOOKUP(A18016,Cost_Table,MATCH(C18016,M$6:W$6,0),1)</f>
        <v>0</v>
      </c>
      <c r="I18016" s="15">
        <f t="shared" si="845"/>
        <v>0</v>
      </c>
      <c r="J18016" s="43"/>
      <c r="K18016" s="1"/>
    </row>
    <row r="18017" spans="1:11">
      <c r="A18017" s="29">
        <v>40970</v>
      </c>
      <c r="B18017" s="30">
        <v>5</v>
      </c>
      <c r="C18017" s="30" t="s">
        <v>14</v>
      </c>
      <c r="D18017" s="30">
        <v>272</v>
      </c>
      <c r="E18017" s="50" t="str">
        <f t="shared" si="843"/>
        <v>March</v>
      </c>
      <c r="F18017" s="14" t="str">
        <f t="shared" si="844"/>
        <v>Friday</v>
      </c>
      <c r="G18017" s="15">
        <f>$D18017*VLOOKUP($A18017,Price_Table,MATCH($C18017,$A$6:$K$6,0),1)</f>
        <v>20400</v>
      </c>
      <c r="H18017" s="15">
        <f>D18017*VLOOKUP(A18017,Cost_Table,MATCH(C18017,M$6:W$6,0),1)</f>
        <v>9520</v>
      </c>
      <c r="I18017" s="15">
        <f t="shared" si="845"/>
        <v>10880</v>
      </c>
      <c r="J18017" s="43"/>
      <c r="K18017" s="1"/>
    </row>
    <row r="18018" spans="1:11">
      <c r="A18018" s="29">
        <v>40971</v>
      </c>
      <c r="B18018" s="30">
        <v>5</v>
      </c>
      <c r="C18018" s="30" t="s">
        <v>14</v>
      </c>
      <c r="D18018" s="30">
        <v>0</v>
      </c>
      <c r="E18018" s="50" t="str">
        <f t="shared" si="843"/>
        <v>March</v>
      </c>
      <c r="F18018" s="14" t="str">
        <f t="shared" si="844"/>
        <v>Saturday</v>
      </c>
      <c r="G18018" s="15">
        <f>$D18018*VLOOKUP($A18018,Price_Table,MATCH($C18018,$A$6:$K$6,0),1)</f>
        <v>0</v>
      </c>
      <c r="H18018" s="15">
        <f>D18018*VLOOKUP(A18018,Cost_Table,MATCH(C18018,M$6:W$6,0),1)</f>
        <v>0</v>
      </c>
      <c r="I18018" s="15">
        <f t="shared" si="845"/>
        <v>0</v>
      </c>
      <c r="J18018" s="43"/>
      <c r="K18018" s="1"/>
    </row>
    <row r="18019" spans="1:11">
      <c r="A18019" s="29">
        <v>40972</v>
      </c>
      <c r="B18019" s="30">
        <v>5</v>
      </c>
      <c r="C18019" s="30" t="s">
        <v>14</v>
      </c>
      <c r="D18019" s="30">
        <v>0</v>
      </c>
      <c r="E18019" s="50" t="str">
        <f t="shared" si="843"/>
        <v>March</v>
      </c>
      <c r="F18019" s="14" t="str">
        <f t="shared" si="844"/>
        <v>Sunday</v>
      </c>
      <c r="G18019" s="15">
        <f>$D18019*VLOOKUP($A18019,Price_Table,MATCH($C18019,$A$6:$K$6,0),1)</f>
        <v>0</v>
      </c>
      <c r="H18019" s="15">
        <f>D18019*VLOOKUP(A18019,Cost_Table,MATCH(C18019,M$6:W$6,0),1)</f>
        <v>0</v>
      </c>
      <c r="I18019" s="15">
        <f t="shared" si="845"/>
        <v>0</v>
      </c>
      <c r="J18019" s="43"/>
      <c r="K18019" s="1"/>
    </row>
    <row r="18020" spans="1:11">
      <c r="A18020" s="29">
        <v>40973</v>
      </c>
      <c r="B18020" s="30">
        <v>5</v>
      </c>
      <c r="C18020" s="30" t="s">
        <v>14</v>
      </c>
      <c r="D18020" s="30">
        <v>0</v>
      </c>
      <c r="E18020" s="50" t="str">
        <f t="shared" si="843"/>
        <v>March</v>
      </c>
      <c r="F18020" s="14" t="str">
        <f t="shared" si="844"/>
        <v>Monday</v>
      </c>
      <c r="G18020" s="15">
        <f>$D18020*VLOOKUP($A18020,Price_Table,MATCH($C18020,$A$6:$K$6,0),1)</f>
        <v>0</v>
      </c>
      <c r="H18020" s="15">
        <f>D18020*VLOOKUP(A18020,Cost_Table,MATCH(C18020,M$6:W$6,0),1)</f>
        <v>0</v>
      </c>
      <c r="I18020" s="15">
        <f t="shared" si="845"/>
        <v>0</v>
      </c>
      <c r="J18020" s="43"/>
      <c r="K18020" s="1"/>
    </row>
    <row r="18021" spans="1:11">
      <c r="A18021" s="29">
        <v>40974</v>
      </c>
      <c r="B18021" s="30">
        <v>5</v>
      </c>
      <c r="C18021" s="30" t="s">
        <v>14</v>
      </c>
      <c r="D18021" s="30">
        <v>0</v>
      </c>
      <c r="E18021" s="50" t="str">
        <f t="shared" si="843"/>
        <v>March</v>
      </c>
      <c r="F18021" s="14" t="str">
        <f t="shared" si="844"/>
        <v>Tuesday</v>
      </c>
      <c r="G18021" s="15">
        <f>$D18021*VLOOKUP($A18021,Price_Table,MATCH($C18021,$A$6:$K$6,0),1)</f>
        <v>0</v>
      </c>
      <c r="H18021" s="15">
        <f>D18021*VLOOKUP(A18021,Cost_Table,MATCH(C18021,M$6:W$6,0),1)</f>
        <v>0</v>
      </c>
      <c r="I18021" s="15">
        <f t="shared" si="845"/>
        <v>0</v>
      </c>
      <c r="J18021" s="43"/>
      <c r="K18021" s="1"/>
    </row>
    <row r="18022" spans="1:11">
      <c r="A18022" s="29">
        <v>40975</v>
      </c>
      <c r="B18022" s="30">
        <v>5</v>
      </c>
      <c r="C18022" s="30" t="s">
        <v>14</v>
      </c>
      <c r="D18022" s="30">
        <v>0</v>
      </c>
      <c r="E18022" s="50" t="str">
        <f t="shared" si="843"/>
        <v>March</v>
      </c>
      <c r="F18022" s="14" t="str">
        <f t="shared" si="844"/>
        <v>Wednesday</v>
      </c>
      <c r="G18022" s="15">
        <f>$D18022*VLOOKUP($A18022,Price_Table,MATCH($C18022,$A$6:$K$6,0),1)</f>
        <v>0</v>
      </c>
      <c r="H18022" s="15">
        <f>D18022*VLOOKUP(A18022,Cost_Table,MATCH(C18022,M$6:W$6,0),1)</f>
        <v>0</v>
      </c>
      <c r="I18022" s="15">
        <f t="shared" si="845"/>
        <v>0</v>
      </c>
      <c r="J18022" s="43"/>
      <c r="K18022" s="1"/>
    </row>
    <row r="18023" spans="1:11">
      <c r="A18023" s="29">
        <v>40976</v>
      </c>
      <c r="B18023" s="30">
        <v>5</v>
      </c>
      <c r="C18023" s="30" t="s">
        <v>14</v>
      </c>
      <c r="D18023" s="30">
        <v>0</v>
      </c>
      <c r="E18023" s="50" t="str">
        <f t="shared" si="843"/>
        <v>March</v>
      </c>
      <c r="F18023" s="14" t="str">
        <f t="shared" si="844"/>
        <v>Thursday</v>
      </c>
      <c r="G18023" s="15">
        <f>$D18023*VLOOKUP($A18023,Price_Table,MATCH($C18023,$A$6:$K$6,0),1)</f>
        <v>0</v>
      </c>
      <c r="H18023" s="15">
        <f>D18023*VLOOKUP(A18023,Cost_Table,MATCH(C18023,M$6:W$6,0),1)</f>
        <v>0</v>
      </c>
      <c r="I18023" s="15">
        <f t="shared" si="845"/>
        <v>0</v>
      </c>
      <c r="J18023" s="43"/>
      <c r="K18023" s="1"/>
    </row>
    <row r="18024" spans="1:11">
      <c r="A18024" s="29">
        <v>40977</v>
      </c>
      <c r="B18024" s="30">
        <v>5</v>
      </c>
      <c r="C18024" s="30" t="s">
        <v>14</v>
      </c>
      <c r="D18024" s="30">
        <v>38</v>
      </c>
      <c r="E18024" s="50" t="str">
        <f t="shared" si="843"/>
        <v>March</v>
      </c>
      <c r="F18024" s="14" t="str">
        <f t="shared" si="844"/>
        <v>Friday</v>
      </c>
      <c r="G18024" s="15">
        <f>$D18024*VLOOKUP($A18024,Price_Table,MATCH($C18024,$A$6:$K$6,0),1)</f>
        <v>2850</v>
      </c>
      <c r="H18024" s="15">
        <f>D18024*VLOOKUP(A18024,Cost_Table,MATCH(C18024,M$6:W$6,0),1)</f>
        <v>1330</v>
      </c>
      <c r="I18024" s="15">
        <f t="shared" si="845"/>
        <v>1520</v>
      </c>
      <c r="J18024" s="43"/>
      <c r="K18024" s="1"/>
    </row>
    <row r="18025" spans="1:11">
      <c r="A18025" s="29">
        <v>40978</v>
      </c>
      <c r="B18025" s="30">
        <v>5</v>
      </c>
      <c r="C18025" s="30" t="s">
        <v>14</v>
      </c>
      <c r="D18025" s="30">
        <v>0</v>
      </c>
      <c r="E18025" s="50" t="str">
        <f t="shared" si="843"/>
        <v>March</v>
      </c>
      <c r="F18025" s="14" t="str">
        <f t="shared" si="844"/>
        <v>Saturday</v>
      </c>
      <c r="G18025" s="15">
        <f>$D18025*VLOOKUP($A18025,Price_Table,MATCH($C18025,$A$6:$K$6,0),1)</f>
        <v>0</v>
      </c>
      <c r="H18025" s="15">
        <f>D18025*VLOOKUP(A18025,Cost_Table,MATCH(C18025,M$6:W$6,0),1)</f>
        <v>0</v>
      </c>
      <c r="I18025" s="15">
        <f t="shared" si="845"/>
        <v>0</v>
      </c>
      <c r="J18025" s="43"/>
      <c r="K18025" s="1"/>
    </row>
    <row r="18026" spans="1:11">
      <c r="A18026" s="29">
        <v>40979</v>
      </c>
      <c r="B18026" s="30">
        <v>5</v>
      </c>
      <c r="C18026" s="30" t="s">
        <v>14</v>
      </c>
      <c r="D18026" s="30">
        <v>0</v>
      </c>
      <c r="E18026" s="50" t="str">
        <f t="shared" si="843"/>
        <v>March</v>
      </c>
      <c r="F18026" s="14" t="str">
        <f t="shared" si="844"/>
        <v>Sunday</v>
      </c>
      <c r="G18026" s="15">
        <f>$D18026*VLOOKUP($A18026,Price_Table,MATCH($C18026,$A$6:$K$6,0),1)</f>
        <v>0</v>
      </c>
      <c r="H18026" s="15">
        <f>D18026*VLOOKUP(A18026,Cost_Table,MATCH(C18026,M$6:W$6,0),1)</f>
        <v>0</v>
      </c>
      <c r="I18026" s="15">
        <f t="shared" si="845"/>
        <v>0</v>
      </c>
      <c r="J18026" s="43"/>
      <c r="K18026" s="1"/>
    </row>
    <row r="18027" spans="1:11">
      <c r="A18027" s="29">
        <v>40980</v>
      </c>
      <c r="B18027" s="30">
        <v>5</v>
      </c>
      <c r="C18027" s="30" t="s">
        <v>14</v>
      </c>
      <c r="D18027" s="30">
        <v>0</v>
      </c>
      <c r="E18027" s="50" t="str">
        <f t="shared" si="843"/>
        <v>March</v>
      </c>
      <c r="F18027" s="14" t="str">
        <f t="shared" si="844"/>
        <v>Monday</v>
      </c>
      <c r="G18027" s="15">
        <f>$D18027*VLOOKUP($A18027,Price_Table,MATCH($C18027,$A$6:$K$6,0),1)</f>
        <v>0</v>
      </c>
      <c r="H18027" s="15">
        <f>D18027*VLOOKUP(A18027,Cost_Table,MATCH(C18027,M$6:W$6,0),1)</f>
        <v>0</v>
      </c>
      <c r="I18027" s="15">
        <f t="shared" si="845"/>
        <v>0</v>
      </c>
      <c r="J18027" s="43"/>
      <c r="K18027" s="1"/>
    </row>
    <row r="18028" spans="1:11">
      <c r="A18028" s="29">
        <v>40981</v>
      </c>
      <c r="B18028" s="30">
        <v>5</v>
      </c>
      <c r="C18028" s="30" t="s">
        <v>14</v>
      </c>
      <c r="D18028" s="30">
        <v>0</v>
      </c>
      <c r="E18028" s="50" t="str">
        <f t="shared" si="843"/>
        <v>March</v>
      </c>
      <c r="F18028" s="14" t="str">
        <f t="shared" si="844"/>
        <v>Tuesday</v>
      </c>
      <c r="G18028" s="15">
        <f>$D18028*VLOOKUP($A18028,Price_Table,MATCH($C18028,$A$6:$K$6,0),1)</f>
        <v>0</v>
      </c>
      <c r="H18028" s="15">
        <f>D18028*VLOOKUP(A18028,Cost_Table,MATCH(C18028,M$6:W$6,0),1)</f>
        <v>0</v>
      </c>
      <c r="I18028" s="15">
        <f t="shared" si="845"/>
        <v>0</v>
      </c>
      <c r="J18028" s="43"/>
      <c r="K18028" s="1"/>
    </row>
    <row r="18029" spans="1:11">
      <c r="A18029" s="29">
        <v>40982</v>
      </c>
      <c r="B18029" s="30">
        <v>5</v>
      </c>
      <c r="C18029" s="30" t="s">
        <v>14</v>
      </c>
      <c r="D18029" s="30">
        <v>0</v>
      </c>
      <c r="E18029" s="50" t="str">
        <f t="shared" si="843"/>
        <v>March</v>
      </c>
      <c r="F18029" s="14" t="str">
        <f t="shared" si="844"/>
        <v>Wednesday</v>
      </c>
      <c r="G18029" s="15">
        <f>$D18029*VLOOKUP($A18029,Price_Table,MATCH($C18029,$A$6:$K$6,0),1)</f>
        <v>0</v>
      </c>
      <c r="H18029" s="15">
        <f>D18029*VLOOKUP(A18029,Cost_Table,MATCH(C18029,M$6:W$6,0),1)</f>
        <v>0</v>
      </c>
      <c r="I18029" s="15">
        <f t="shared" si="845"/>
        <v>0</v>
      </c>
      <c r="J18029" s="43"/>
      <c r="K18029" s="1"/>
    </row>
    <row r="18030" spans="1:11">
      <c r="A18030" s="29">
        <v>40983</v>
      </c>
      <c r="B18030" s="30">
        <v>5</v>
      </c>
      <c r="C18030" s="30" t="s">
        <v>14</v>
      </c>
      <c r="D18030" s="30">
        <v>0</v>
      </c>
      <c r="E18030" s="50" t="str">
        <f t="shared" si="843"/>
        <v>March</v>
      </c>
      <c r="F18030" s="14" t="str">
        <f t="shared" si="844"/>
        <v>Thursday</v>
      </c>
      <c r="G18030" s="15">
        <f>$D18030*VLOOKUP($A18030,Price_Table,MATCH($C18030,$A$6:$K$6,0),1)</f>
        <v>0</v>
      </c>
      <c r="H18030" s="15">
        <f>D18030*VLOOKUP(A18030,Cost_Table,MATCH(C18030,M$6:W$6,0),1)</f>
        <v>0</v>
      </c>
      <c r="I18030" s="15">
        <f t="shared" si="845"/>
        <v>0</v>
      </c>
      <c r="J18030" s="43"/>
      <c r="K18030" s="1"/>
    </row>
    <row r="18031" spans="1:11">
      <c r="A18031" s="29">
        <v>40984</v>
      </c>
      <c r="B18031" s="30">
        <v>5</v>
      </c>
      <c r="C18031" s="30" t="s">
        <v>14</v>
      </c>
      <c r="D18031" s="30">
        <v>178</v>
      </c>
      <c r="E18031" s="50" t="str">
        <f t="shared" si="843"/>
        <v>March</v>
      </c>
      <c r="F18031" s="14" t="str">
        <f t="shared" si="844"/>
        <v>Friday</v>
      </c>
      <c r="G18031" s="15">
        <f>$D18031*VLOOKUP($A18031,Price_Table,MATCH($C18031,$A$6:$K$6,0),1)</f>
        <v>13350</v>
      </c>
      <c r="H18031" s="15">
        <f>D18031*VLOOKUP(A18031,Cost_Table,MATCH(C18031,M$6:W$6,0),1)</f>
        <v>6230</v>
      </c>
      <c r="I18031" s="15">
        <f t="shared" si="845"/>
        <v>7120</v>
      </c>
      <c r="J18031" s="43"/>
      <c r="K18031" s="1"/>
    </row>
    <row r="18032" spans="1:11">
      <c r="A18032" s="29">
        <v>40985</v>
      </c>
      <c r="B18032" s="30">
        <v>5</v>
      </c>
      <c r="C18032" s="30" t="s">
        <v>14</v>
      </c>
      <c r="D18032" s="30">
        <v>0</v>
      </c>
      <c r="E18032" s="50" t="str">
        <f t="shared" si="843"/>
        <v>March</v>
      </c>
      <c r="F18032" s="14" t="str">
        <f t="shared" si="844"/>
        <v>Saturday</v>
      </c>
      <c r="G18032" s="15">
        <f>$D18032*VLOOKUP($A18032,Price_Table,MATCH($C18032,$A$6:$K$6,0),1)</f>
        <v>0</v>
      </c>
      <c r="H18032" s="15">
        <f>D18032*VLOOKUP(A18032,Cost_Table,MATCH(C18032,M$6:W$6,0),1)</f>
        <v>0</v>
      </c>
      <c r="I18032" s="15">
        <f t="shared" si="845"/>
        <v>0</v>
      </c>
      <c r="J18032" s="43"/>
      <c r="K18032" s="1"/>
    </row>
    <row r="18033" spans="1:11">
      <c r="A18033" s="29">
        <v>40986</v>
      </c>
      <c r="B18033" s="30">
        <v>5</v>
      </c>
      <c r="C18033" s="30" t="s">
        <v>14</v>
      </c>
      <c r="D18033" s="30">
        <v>0</v>
      </c>
      <c r="E18033" s="50" t="str">
        <f t="shared" si="843"/>
        <v>March</v>
      </c>
      <c r="F18033" s="14" t="str">
        <f t="shared" si="844"/>
        <v>Sunday</v>
      </c>
      <c r="G18033" s="15">
        <f>$D18033*VLOOKUP($A18033,Price_Table,MATCH($C18033,$A$6:$K$6,0),1)</f>
        <v>0</v>
      </c>
      <c r="H18033" s="15">
        <f>D18033*VLOOKUP(A18033,Cost_Table,MATCH(C18033,M$6:W$6,0),1)</f>
        <v>0</v>
      </c>
      <c r="I18033" s="15">
        <f t="shared" si="845"/>
        <v>0</v>
      </c>
      <c r="J18033" s="43"/>
      <c r="K18033" s="1"/>
    </row>
    <row r="18034" spans="1:11">
      <c r="A18034" s="29">
        <v>40987</v>
      </c>
      <c r="B18034" s="30">
        <v>5</v>
      </c>
      <c r="C18034" s="30" t="s">
        <v>14</v>
      </c>
      <c r="D18034" s="30">
        <v>0</v>
      </c>
      <c r="E18034" s="50" t="str">
        <f t="shared" si="843"/>
        <v>March</v>
      </c>
      <c r="F18034" s="14" t="str">
        <f t="shared" si="844"/>
        <v>Monday</v>
      </c>
      <c r="G18034" s="15">
        <f>$D18034*VLOOKUP($A18034,Price_Table,MATCH($C18034,$A$6:$K$6,0),1)</f>
        <v>0</v>
      </c>
      <c r="H18034" s="15">
        <f>D18034*VLOOKUP(A18034,Cost_Table,MATCH(C18034,M$6:W$6,0),1)</f>
        <v>0</v>
      </c>
      <c r="I18034" s="15">
        <f t="shared" si="845"/>
        <v>0</v>
      </c>
      <c r="J18034" s="43"/>
      <c r="K18034" s="1"/>
    </row>
    <row r="18035" spans="1:11">
      <c r="A18035" s="29">
        <v>40988</v>
      </c>
      <c r="B18035" s="30">
        <v>5</v>
      </c>
      <c r="C18035" s="30" t="s">
        <v>14</v>
      </c>
      <c r="D18035" s="30">
        <v>0</v>
      </c>
      <c r="E18035" s="50" t="str">
        <f t="shared" si="843"/>
        <v>March</v>
      </c>
      <c r="F18035" s="14" t="str">
        <f t="shared" si="844"/>
        <v>Tuesday</v>
      </c>
      <c r="G18035" s="15">
        <f>$D18035*VLOOKUP($A18035,Price_Table,MATCH($C18035,$A$6:$K$6,0),1)</f>
        <v>0</v>
      </c>
      <c r="H18035" s="15">
        <f>D18035*VLOOKUP(A18035,Cost_Table,MATCH(C18035,M$6:W$6,0),1)</f>
        <v>0</v>
      </c>
      <c r="I18035" s="15">
        <f t="shared" si="845"/>
        <v>0</v>
      </c>
      <c r="J18035" s="43"/>
      <c r="K18035" s="1"/>
    </row>
    <row r="18036" spans="1:11">
      <c r="A18036" s="29">
        <v>40989</v>
      </c>
      <c r="B18036" s="30">
        <v>5</v>
      </c>
      <c r="C18036" s="30" t="s">
        <v>14</v>
      </c>
      <c r="D18036" s="30">
        <v>0</v>
      </c>
      <c r="E18036" s="50" t="str">
        <f t="shared" si="843"/>
        <v>March</v>
      </c>
      <c r="F18036" s="14" t="str">
        <f t="shared" si="844"/>
        <v>Wednesday</v>
      </c>
      <c r="G18036" s="15">
        <f>$D18036*VLOOKUP($A18036,Price_Table,MATCH($C18036,$A$6:$K$6,0),1)</f>
        <v>0</v>
      </c>
      <c r="H18036" s="15">
        <f>D18036*VLOOKUP(A18036,Cost_Table,MATCH(C18036,M$6:W$6,0),1)</f>
        <v>0</v>
      </c>
      <c r="I18036" s="15">
        <f t="shared" si="845"/>
        <v>0</v>
      </c>
      <c r="J18036" s="43"/>
      <c r="K18036" s="1"/>
    </row>
    <row r="18037" spans="1:11">
      <c r="A18037" s="29">
        <v>40990</v>
      </c>
      <c r="B18037" s="30">
        <v>5</v>
      </c>
      <c r="C18037" s="30" t="s">
        <v>14</v>
      </c>
      <c r="D18037" s="30">
        <v>0</v>
      </c>
      <c r="E18037" s="50" t="str">
        <f t="shared" si="843"/>
        <v>March</v>
      </c>
      <c r="F18037" s="14" t="str">
        <f t="shared" si="844"/>
        <v>Thursday</v>
      </c>
      <c r="G18037" s="15">
        <f>$D18037*VLOOKUP($A18037,Price_Table,MATCH($C18037,$A$6:$K$6,0),1)</f>
        <v>0</v>
      </c>
      <c r="H18037" s="15">
        <f>D18037*VLOOKUP(A18037,Cost_Table,MATCH(C18037,M$6:W$6,0),1)</f>
        <v>0</v>
      </c>
      <c r="I18037" s="15">
        <f t="shared" si="845"/>
        <v>0</v>
      </c>
      <c r="J18037" s="43"/>
      <c r="K18037" s="1"/>
    </row>
    <row r="18038" spans="1:11">
      <c r="A18038" s="29">
        <v>40991</v>
      </c>
      <c r="B18038" s="30">
        <v>5</v>
      </c>
      <c r="C18038" s="30" t="s">
        <v>14</v>
      </c>
      <c r="D18038" s="30">
        <v>141</v>
      </c>
      <c r="E18038" s="50" t="str">
        <f t="shared" si="843"/>
        <v>March</v>
      </c>
      <c r="F18038" s="14" t="str">
        <f t="shared" si="844"/>
        <v>Friday</v>
      </c>
      <c r="G18038" s="15">
        <f>$D18038*VLOOKUP($A18038,Price_Table,MATCH($C18038,$A$6:$K$6,0),1)</f>
        <v>10575</v>
      </c>
      <c r="H18038" s="15">
        <f>D18038*VLOOKUP(A18038,Cost_Table,MATCH(C18038,M$6:W$6,0),1)</f>
        <v>4935</v>
      </c>
      <c r="I18038" s="15">
        <f t="shared" si="845"/>
        <v>5640</v>
      </c>
      <c r="J18038" s="43"/>
      <c r="K18038" s="1"/>
    </row>
    <row r="18039" spans="1:11">
      <c r="A18039" s="29">
        <v>40992</v>
      </c>
      <c r="B18039" s="30">
        <v>5</v>
      </c>
      <c r="C18039" s="30" t="s">
        <v>14</v>
      </c>
      <c r="D18039" s="30">
        <v>0</v>
      </c>
      <c r="E18039" s="50" t="str">
        <f t="shared" si="843"/>
        <v>March</v>
      </c>
      <c r="F18039" s="14" t="str">
        <f t="shared" si="844"/>
        <v>Saturday</v>
      </c>
      <c r="G18039" s="15">
        <f>$D18039*VLOOKUP($A18039,Price_Table,MATCH($C18039,$A$6:$K$6,0),1)</f>
        <v>0</v>
      </c>
      <c r="H18039" s="15">
        <f>D18039*VLOOKUP(A18039,Cost_Table,MATCH(C18039,M$6:W$6,0),1)</f>
        <v>0</v>
      </c>
      <c r="I18039" s="15">
        <f t="shared" si="845"/>
        <v>0</v>
      </c>
      <c r="J18039" s="43"/>
      <c r="K18039" s="1"/>
    </row>
    <row r="18040" spans="1:11">
      <c r="A18040" s="29">
        <v>40993</v>
      </c>
      <c r="B18040" s="30">
        <v>5</v>
      </c>
      <c r="C18040" s="30" t="s">
        <v>14</v>
      </c>
      <c r="D18040" s="30">
        <v>0</v>
      </c>
      <c r="E18040" s="50" t="str">
        <f t="shared" si="843"/>
        <v>March</v>
      </c>
      <c r="F18040" s="14" t="str">
        <f t="shared" si="844"/>
        <v>Sunday</v>
      </c>
      <c r="G18040" s="15">
        <f>$D18040*VLOOKUP($A18040,Price_Table,MATCH($C18040,$A$6:$K$6,0),1)</f>
        <v>0</v>
      </c>
      <c r="H18040" s="15">
        <f>D18040*VLOOKUP(A18040,Cost_Table,MATCH(C18040,M$6:W$6,0),1)</f>
        <v>0</v>
      </c>
      <c r="I18040" s="15">
        <f t="shared" si="845"/>
        <v>0</v>
      </c>
      <c r="J18040" s="43"/>
      <c r="K18040" s="1"/>
    </row>
    <row r="18041" spans="1:11">
      <c r="A18041" s="29">
        <v>40994</v>
      </c>
      <c r="B18041" s="30">
        <v>5</v>
      </c>
      <c r="C18041" s="30" t="s">
        <v>14</v>
      </c>
      <c r="D18041" s="30">
        <v>0</v>
      </c>
      <c r="E18041" s="50" t="str">
        <f t="shared" si="843"/>
        <v>March</v>
      </c>
      <c r="F18041" s="14" t="str">
        <f t="shared" si="844"/>
        <v>Monday</v>
      </c>
      <c r="G18041" s="15">
        <f>$D18041*VLOOKUP($A18041,Price_Table,MATCH($C18041,$A$6:$K$6,0),1)</f>
        <v>0</v>
      </c>
      <c r="H18041" s="15">
        <f>D18041*VLOOKUP(A18041,Cost_Table,MATCH(C18041,M$6:W$6,0),1)</f>
        <v>0</v>
      </c>
      <c r="I18041" s="15">
        <f t="shared" si="845"/>
        <v>0</v>
      </c>
      <c r="J18041" s="43"/>
      <c r="K18041" s="1"/>
    </row>
    <row r="18042" spans="1:11">
      <c r="A18042" s="29">
        <v>40995</v>
      </c>
      <c r="B18042" s="30">
        <v>5</v>
      </c>
      <c r="C18042" s="30" t="s">
        <v>14</v>
      </c>
      <c r="D18042" s="30">
        <v>0</v>
      </c>
      <c r="E18042" s="50" t="str">
        <f t="shared" si="843"/>
        <v>March</v>
      </c>
      <c r="F18042" s="14" t="str">
        <f t="shared" si="844"/>
        <v>Tuesday</v>
      </c>
      <c r="G18042" s="15">
        <f>$D18042*VLOOKUP($A18042,Price_Table,MATCH($C18042,$A$6:$K$6,0),1)</f>
        <v>0</v>
      </c>
      <c r="H18042" s="15">
        <f>D18042*VLOOKUP(A18042,Cost_Table,MATCH(C18042,M$6:W$6,0),1)</f>
        <v>0</v>
      </c>
      <c r="I18042" s="15">
        <f t="shared" si="845"/>
        <v>0</v>
      </c>
      <c r="J18042" s="43"/>
      <c r="K18042" s="1"/>
    </row>
    <row r="18043" spans="1:11">
      <c r="A18043" s="29">
        <v>40996</v>
      </c>
      <c r="B18043" s="30">
        <v>5</v>
      </c>
      <c r="C18043" s="30" t="s">
        <v>14</v>
      </c>
      <c r="D18043" s="30">
        <v>0</v>
      </c>
      <c r="E18043" s="50" t="str">
        <f t="shared" si="843"/>
        <v>March</v>
      </c>
      <c r="F18043" s="14" t="str">
        <f t="shared" si="844"/>
        <v>Wednesday</v>
      </c>
      <c r="G18043" s="15">
        <f>$D18043*VLOOKUP($A18043,Price_Table,MATCH($C18043,$A$6:$K$6,0),1)</f>
        <v>0</v>
      </c>
      <c r="H18043" s="15">
        <f>D18043*VLOOKUP(A18043,Cost_Table,MATCH(C18043,M$6:W$6,0),1)</f>
        <v>0</v>
      </c>
      <c r="I18043" s="15">
        <f t="shared" si="845"/>
        <v>0</v>
      </c>
      <c r="J18043" s="43"/>
      <c r="K18043" s="1"/>
    </row>
    <row r="18044" spans="1:11">
      <c r="A18044" s="29">
        <v>40997</v>
      </c>
      <c r="B18044" s="30">
        <v>5</v>
      </c>
      <c r="C18044" s="30" t="s">
        <v>14</v>
      </c>
      <c r="D18044" s="30">
        <v>0</v>
      </c>
      <c r="E18044" s="50" t="str">
        <f t="shared" si="843"/>
        <v>March</v>
      </c>
      <c r="F18044" s="14" t="str">
        <f t="shared" si="844"/>
        <v>Thursday</v>
      </c>
      <c r="G18044" s="15">
        <f>$D18044*VLOOKUP($A18044,Price_Table,MATCH($C18044,$A$6:$K$6,0),1)</f>
        <v>0</v>
      </c>
      <c r="H18044" s="15">
        <f>D18044*VLOOKUP(A18044,Cost_Table,MATCH(C18044,M$6:W$6,0),1)</f>
        <v>0</v>
      </c>
      <c r="I18044" s="15">
        <f t="shared" si="845"/>
        <v>0</v>
      </c>
      <c r="J18044" s="43"/>
      <c r="K18044" s="1"/>
    </row>
    <row r="18045" spans="1:11">
      <c r="A18045" s="29">
        <v>40998</v>
      </c>
      <c r="B18045" s="30">
        <v>5</v>
      </c>
      <c r="C18045" s="30" t="s">
        <v>14</v>
      </c>
      <c r="D18045" s="30">
        <v>147</v>
      </c>
      <c r="E18045" s="50" t="str">
        <f t="shared" si="843"/>
        <v>March</v>
      </c>
      <c r="F18045" s="14" t="str">
        <f t="shared" si="844"/>
        <v>Friday</v>
      </c>
      <c r="G18045" s="15">
        <f>$D18045*VLOOKUP($A18045,Price_Table,MATCH($C18045,$A$6:$K$6,0),1)</f>
        <v>11025</v>
      </c>
      <c r="H18045" s="15">
        <f>D18045*VLOOKUP(A18045,Cost_Table,MATCH(C18045,M$6:W$6,0),1)</f>
        <v>5145</v>
      </c>
      <c r="I18045" s="15">
        <f t="shared" si="845"/>
        <v>5880</v>
      </c>
      <c r="J18045" s="43"/>
      <c r="K18045" s="1"/>
    </row>
    <row r="18046" spans="1:11">
      <c r="A18046" s="29">
        <v>40999</v>
      </c>
      <c r="B18046" s="30">
        <v>5</v>
      </c>
      <c r="C18046" s="30" t="s">
        <v>14</v>
      </c>
      <c r="D18046" s="30">
        <v>0</v>
      </c>
      <c r="E18046" s="50" t="str">
        <f t="shared" si="843"/>
        <v>March</v>
      </c>
      <c r="F18046" s="14" t="str">
        <f t="shared" si="844"/>
        <v>Saturday</v>
      </c>
      <c r="G18046" s="15">
        <f>$D18046*VLOOKUP($A18046,Price_Table,MATCH($C18046,$A$6:$K$6,0),1)</f>
        <v>0</v>
      </c>
      <c r="H18046" s="15">
        <f>D18046*VLOOKUP(A18046,Cost_Table,MATCH(C18046,M$6:W$6,0),1)</f>
        <v>0</v>
      </c>
      <c r="I18046" s="15">
        <f t="shared" si="845"/>
        <v>0</v>
      </c>
      <c r="J18046" s="43"/>
      <c r="K18046" s="1"/>
    </row>
    <row r="18047" spans="1:11">
      <c r="A18047" s="29">
        <v>41000</v>
      </c>
      <c r="B18047" s="30">
        <v>5</v>
      </c>
      <c r="C18047" s="30" t="s">
        <v>14</v>
      </c>
      <c r="D18047" s="30">
        <v>0</v>
      </c>
      <c r="E18047" s="50" t="str">
        <f t="shared" si="843"/>
        <v>April</v>
      </c>
      <c r="F18047" s="14" t="str">
        <f t="shared" si="844"/>
        <v>Sunday</v>
      </c>
      <c r="G18047" s="15">
        <f>$D18047*VLOOKUP($A18047,Price_Table,MATCH($C18047,$A$6:$K$6,0),1)</f>
        <v>0</v>
      </c>
      <c r="H18047" s="15">
        <f>D18047*VLOOKUP(A18047,Cost_Table,MATCH(C18047,M$6:W$6,0),1)</f>
        <v>0</v>
      </c>
      <c r="I18047" s="15">
        <f t="shared" si="845"/>
        <v>0</v>
      </c>
      <c r="J18047" s="43"/>
      <c r="K18047" s="1"/>
    </row>
    <row r="18048" spans="1:11">
      <c r="A18048" s="29">
        <v>41001</v>
      </c>
      <c r="B18048" s="30">
        <v>5</v>
      </c>
      <c r="C18048" s="30" t="s">
        <v>14</v>
      </c>
      <c r="D18048" s="30">
        <v>0</v>
      </c>
      <c r="E18048" s="50" t="str">
        <f t="shared" si="843"/>
        <v>April</v>
      </c>
      <c r="F18048" s="14" t="str">
        <f t="shared" si="844"/>
        <v>Monday</v>
      </c>
      <c r="G18048" s="15">
        <f>$D18048*VLOOKUP($A18048,Price_Table,MATCH($C18048,$A$6:$K$6,0),1)</f>
        <v>0</v>
      </c>
      <c r="H18048" s="15">
        <f>D18048*VLOOKUP(A18048,Cost_Table,MATCH(C18048,M$6:W$6,0),1)</f>
        <v>0</v>
      </c>
      <c r="I18048" s="15">
        <f t="shared" si="845"/>
        <v>0</v>
      </c>
      <c r="J18048" s="43"/>
      <c r="K18048" s="1"/>
    </row>
    <row r="18049" spans="1:11">
      <c r="A18049" s="29">
        <v>41002</v>
      </c>
      <c r="B18049" s="30">
        <v>5</v>
      </c>
      <c r="C18049" s="30" t="s">
        <v>14</v>
      </c>
      <c r="D18049" s="30">
        <v>0</v>
      </c>
      <c r="E18049" s="50" t="str">
        <f t="shared" si="843"/>
        <v>April</v>
      </c>
      <c r="F18049" s="14" t="str">
        <f t="shared" si="844"/>
        <v>Tuesday</v>
      </c>
      <c r="G18049" s="15">
        <f>$D18049*VLOOKUP($A18049,Price_Table,MATCH($C18049,$A$6:$K$6,0),1)</f>
        <v>0</v>
      </c>
      <c r="H18049" s="15">
        <f>D18049*VLOOKUP(A18049,Cost_Table,MATCH(C18049,M$6:W$6,0),1)</f>
        <v>0</v>
      </c>
      <c r="I18049" s="15">
        <f t="shared" si="845"/>
        <v>0</v>
      </c>
      <c r="J18049" s="43"/>
      <c r="K18049" s="1"/>
    </row>
    <row r="18050" spans="1:11">
      <c r="A18050" s="29">
        <v>41003</v>
      </c>
      <c r="B18050" s="30">
        <v>5</v>
      </c>
      <c r="C18050" s="30" t="s">
        <v>14</v>
      </c>
      <c r="D18050" s="30">
        <v>0</v>
      </c>
      <c r="E18050" s="50" t="str">
        <f t="shared" si="843"/>
        <v>April</v>
      </c>
      <c r="F18050" s="14" t="str">
        <f t="shared" si="844"/>
        <v>Wednesday</v>
      </c>
      <c r="G18050" s="15">
        <f>$D18050*VLOOKUP($A18050,Price_Table,MATCH($C18050,$A$6:$K$6,0),1)</f>
        <v>0</v>
      </c>
      <c r="H18050" s="15">
        <f>D18050*VLOOKUP(A18050,Cost_Table,MATCH(C18050,M$6:W$6,0),1)</f>
        <v>0</v>
      </c>
      <c r="I18050" s="15">
        <f t="shared" si="845"/>
        <v>0</v>
      </c>
      <c r="J18050" s="43"/>
      <c r="K18050" s="1"/>
    </row>
    <row r="18051" spans="1:11">
      <c r="A18051" s="29">
        <v>41004</v>
      </c>
      <c r="B18051" s="30">
        <v>5</v>
      </c>
      <c r="C18051" s="30" t="s">
        <v>14</v>
      </c>
      <c r="D18051" s="30">
        <v>0</v>
      </c>
      <c r="E18051" s="50" t="str">
        <f t="shared" si="843"/>
        <v>April</v>
      </c>
      <c r="F18051" s="14" t="str">
        <f t="shared" si="844"/>
        <v>Thursday</v>
      </c>
      <c r="G18051" s="15">
        <f>$D18051*VLOOKUP($A18051,Price_Table,MATCH($C18051,$A$6:$K$6,0),1)</f>
        <v>0</v>
      </c>
      <c r="H18051" s="15">
        <f>D18051*VLOOKUP(A18051,Cost_Table,MATCH(C18051,M$6:W$6,0),1)</f>
        <v>0</v>
      </c>
      <c r="I18051" s="15">
        <f t="shared" si="845"/>
        <v>0</v>
      </c>
      <c r="J18051" s="43"/>
      <c r="K18051" s="1"/>
    </row>
    <row r="18052" spans="1:11">
      <c r="A18052" s="29">
        <v>41005</v>
      </c>
      <c r="B18052" s="30">
        <v>5</v>
      </c>
      <c r="C18052" s="30" t="s">
        <v>14</v>
      </c>
      <c r="D18052" s="30">
        <v>22</v>
      </c>
      <c r="E18052" s="50" t="str">
        <f t="shared" si="843"/>
        <v>April</v>
      </c>
      <c r="F18052" s="14" t="str">
        <f t="shared" si="844"/>
        <v>Friday</v>
      </c>
      <c r="G18052" s="15">
        <f>$D18052*VLOOKUP($A18052,Price_Table,MATCH($C18052,$A$6:$K$6,0),1)</f>
        <v>1650</v>
      </c>
      <c r="H18052" s="15">
        <f>D18052*VLOOKUP(A18052,Cost_Table,MATCH(C18052,M$6:W$6,0),1)</f>
        <v>770</v>
      </c>
      <c r="I18052" s="15">
        <f t="shared" si="845"/>
        <v>880</v>
      </c>
      <c r="J18052" s="43"/>
      <c r="K18052" s="1"/>
    </row>
    <row r="18053" spans="1:11">
      <c r="A18053" s="29">
        <v>41006</v>
      </c>
      <c r="B18053" s="30">
        <v>5</v>
      </c>
      <c r="C18053" s="30" t="s">
        <v>14</v>
      </c>
      <c r="D18053" s="30">
        <v>0</v>
      </c>
      <c r="E18053" s="50" t="str">
        <f t="shared" si="843"/>
        <v>April</v>
      </c>
      <c r="F18053" s="14" t="str">
        <f t="shared" si="844"/>
        <v>Saturday</v>
      </c>
      <c r="G18053" s="15">
        <f>$D18053*VLOOKUP($A18053,Price_Table,MATCH($C18053,$A$6:$K$6,0),1)</f>
        <v>0</v>
      </c>
      <c r="H18053" s="15">
        <f>D18053*VLOOKUP(A18053,Cost_Table,MATCH(C18053,M$6:W$6,0),1)</f>
        <v>0</v>
      </c>
      <c r="I18053" s="15">
        <f t="shared" si="845"/>
        <v>0</v>
      </c>
      <c r="J18053" s="43"/>
      <c r="K18053" s="1"/>
    </row>
    <row r="18054" spans="1:11">
      <c r="A18054" s="29">
        <v>41007</v>
      </c>
      <c r="B18054" s="30">
        <v>5</v>
      </c>
      <c r="C18054" s="30" t="s">
        <v>14</v>
      </c>
      <c r="D18054" s="30">
        <v>0</v>
      </c>
      <c r="E18054" s="50" t="str">
        <f t="shared" si="843"/>
        <v>April</v>
      </c>
      <c r="F18054" s="14" t="str">
        <f t="shared" si="844"/>
        <v>Sunday</v>
      </c>
      <c r="G18054" s="15">
        <f>$D18054*VLOOKUP($A18054,Price_Table,MATCH($C18054,$A$6:$K$6,0),1)</f>
        <v>0</v>
      </c>
      <c r="H18054" s="15">
        <f>D18054*VLOOKUP(A18054,Cost_Table,MATCH(C18054,M$6:W$6,0),1)</f>
        <v>0</v>
      </c>
      <c r="I18054" s="15">
        <f t="shared" si="845"/>
        <v>0</v>
      </c>
      <c r="J18054" s="43"/>
      <c r="K18054" s="1"/>
    </row>
    <row r="18055" spans="1:11">
      <c r="A18055" s="29">
        <v>41008</v>
      </c>
      <c r="B18055" s="30">
        <v>5</v>
      </c>
      <c r="C18055" s="30" t="s">
        <v>14</v>
      </c>
      <c r="D18055" s="30">
        <v>0</v>
      </c>
      <c r="E18055" s="50" t="str">
        <f t="shared" si="843"/>
        <v>April</v>
      </c>
      <c r="F18055" s="14" t="str">
        <f t="shared" si="844"/>
        <v>Monday</v>
      </c>
      <c r="G18055" s="15">
        <f>$D18055*VLOOKUP($A18055,Price_Table,MATCH($C18055,$A$6:$K$6,0),1)</f>
        <v>0</v>
      </c>
      <c r="H18055" s="15">
        <f>D18055*VLOOKUP(A18055,Cost_Table,MATCH(C18055,M$6:W$6,0),1)</f>
        <v>0</v>
      </c>
      <c r="I18055" s="15">
        <f t="shared" si="845"/>
        <v>0</v>
      </c>
      <c r="J18055" s="43"/>
      <c r="K18055" s="1"/>
    </row>
    <row r="18056" spans="1:11">
      <c r="A18056" s="29">
        <v>41009</v>
      </c>
      <c r="B18056" s="30">
        <v>5</v>
      </c>
      <c r="C18056" s="30" t="s">
        <v>14</v>
      </c>
      <c r="D18056" s="30">
        <v>0</v>
      </c>
      <c r="E18056" s="50" t="str">
        <f t="shared" si="843"/>
        <v>April</v>
      </c>
      <c r="F18056" s="14" t="str">
        <f t="shared" si="844"/>
        <v>Tuesday</v>
      </c>
      <c r="G18056" s="15">
        <f>$D18056*VLOOKUP($A18056,Price_Table,MATCH($C18056,$A$6:$K$6,0),1)</f>
        <v>0</v>
      </c>
      <c r="H18056" s="15">
        <f>D18056*VLOOKUP(A18056,Cost_Table,MATCH(C18056,M$6:W$6,0),1)</f>
        <v>0</v>
      </c>
      <c r="I18056" s="15">
        <f t="shared" si="845"/>
        <v>0</v>
      </c>
      <c r="J18056" s="43"/>
      <c r="K18056" s="1"/>
    </row>
    <row r="18057" spans="1:11">
      <c r="A18057" s="29">
        <v>41010</v>
      </c>
      <c r="B18057" s="30">
        <v>5</v>
      </c>
      <c r="C18057" s="30" t="s">
        <v>14</v>
      </c>
      <c r="D18057" s="30">
        <v>0</v>
      </c>
      <c r="E18057" s="50" t="str">
        <f t="shared" si="843"/>
        <v>April</v>
      </c>
      <c r="F18057" s="14" t="str">
        <f t="shared" si="844"/>
        <v>Wednesday</v>
      </c>
      <c r="G18057" s="15">
        <f>$D18057*VLOOKUP($A18057,Price_Table,MATCH($C18057,$A$6:$K$6,0),1)</f>
        <v>0</v>
      </c>
      <c r="H18057" s="15">
        <f>D18057*VLOOKUP(A18057,Cost_Table,MATCH(C18057,M$6:W$6,0),1)</f>
        <v>0</v>
      </c>
      <c r="I18057" s="15">
        <f t="shared" si="845"/>
        <v>0</v>
      </c>
      <c r="J18057" s="43"/>
      <c r="K18057" s="1"/>
    </row>
    <row r="18058" spans="1:11">
      <c r="A18058" s="29">
        <v>41011</v>
      </c>
      <c r="B18058" s="30">
        <v>5</v>
      </c>
      <c r="C18058" s="30" t="s">
        <v>14</v>
      </c>
      <c r="D18058" s="30">
        <v>0</v>
      </c>
      <c r="E18058" s="50" t="str">
        <f t="shared" si="843"/>
        <v>April</v>
      </c>
      <c r="F18058" s="14" t="str">
        <f t="shared" si="844"/>
        <v>Thursday</v>
      </c>
      <c r="G18058" s="15">
        <f>$D18058*VLOOKUP($A18058,Price_Table,MATCH($C18058,$A$6:$K$6,0),1)</f>
        <v>0</v>
      </c>
      <c r="H18058" s="15">
        <f>D18058*VLOOKUP(A18058,Cost_Table,MATCH(C18058,M$6:W$6,0),1)</f>
        <v>0</v>
      </c>
      <c r="I18058" s="15">
        <f t="shared" si="845"/>
        <v>0</v>
      </c>
      <c r="J18058" s="43"/>
      <c r="K18058" s="1"/>
    </row>
    <row r="18059" spans="1:11">
      <c r="A18059" s="29">
        <v>41012</v>
      </c>
      <c r="B18059" s="30">
        <v>5</v>
      </c>
      <c r="C18059" s="30" t="s">
        <v>14</v>
      </c>
      <c r="D18059" s="30">
        <v>72</v>
      </c>
      <c r="E18059" s="50" t="str">
        <f t="shared" si="843"/>
        <v>April</v>
      </c>
      <c r="F18059" s="14" t="str">
        <f t="shared" si="844"/>
        <v>Friday</v>
      </c>
      <c r="G18059" s="15">
        <f>$D18059*VLOOKUP($A18059,Price_Table,MATCH($C18059,$A$6:$K$6,0),1)</f>
        <v>5400</v>
      </c>
      <c r="H18059" s="15">
        <f>D18059*VLOOKUP(A18059,Cost_Table,MATCH(C18059,M$6:W$6,0),1)</f>
        <v>2520</v>
      </c>
      <c r="I18059" s="15">
        <f t="shared" si="845"/>
        <v>2880</v>
      </c>
      <c r="J18059" s="43"/>
      <c r="K18059" s="1"/>
    </row>
    <row r="18060" spans="1:11">
      <c r="A18060" s="29">
        <v>41013</v>
      </c>
      <c r="B18060" s="30">
        <v>5</v>
      </c>
      <c r="C18060" s="30" t="s">
        <v>14</v>
      </c>
      <c r="D18060" s="30">
        <v>0</v>
      </c>
      <c r="E18060" s="50" t="str">
        <f t="shared" si="843"/>
        <v>April</v>
      </c>
      <c r="F18060" s="14" t="str">
        <f t="shared" si="844"/>
        <v>Saturday</v>
      </c>
      <c r="G18060" s="15">
        <f>$D18060*VLOOKUP($A18060,Price_Table,MATCH($C18060,$A$6:$K$6,0),1)</f>
        <v>0</v>
      </c>
      <c r="H18060" s="15">
        <f>D18060*VLOOKUP(A18060,Cost_Table,MATCH(C18060,M$6:W$6,0),1)</f>
        <v>0</v>
      </c>
      <c r="I18060" s="15">
        <f t="shared" si="845"/>
        <v>0</v>
      </c>
      <c r="J18060" s="43"/>
      <c r="K18060" s="1"/>
    </row>
    <row r="18061" spans="1:11">
      <c r="A18061" s="29">
        <v>41014</v>
      </c>
      <c r="B18061" s="30">
        <v>5</v>
      </c>
      <c r="C18061" s="30" t="s">
        <v>14</v>
      </c>
      <c r="D18061" s="30">
        <v>0</v>
      </c>
      <c r="E18061" s="50" t="str">
        <f t="shared" si="843"/>
        <v>April</v>
      </c>
      <c r="F18061" s="14" t="str">
        <f t="shared" si="844"/>
        <v>Sunday</v>
      </c>
      <c r="G18061" s="15">
        <f>$D18061*VLOOKUP($A18061,Price_Table,MATCH($C18061,$A$6:$K$6,0),1)</f>
        <v>0</v>
      </c>
      <c r="H18061" s="15">
        <f>D18061*VLOOKUP(A18061,Cost_Table,MATCH(C18061,M$6:W$6,0),1)</f>
        <v>0</v>
      </c>
      <c r="I18061" s="15">
        <f t="shared" si="845"/>
        <v>0</v>
      </c>
      <c r="J18061" s="43"/>
      <c r="K18061" s="1"/>
    </row>
    <row r="18062" spans="1:11">
      <c r="A18062" s="29">
        <v>41015</v>
      </c>
      <c r="B18062" s="30">
        <v>5</v>
      </c>
      <c r="C18062" s="30" t="s">
        <v>14</v>
      </c>
      <c r="D18062" s="30">
        <v>0</v>
      </c>
      <c r="E18062" s="50" t="str">
        <f t="shared" si="843"/>
        <v>April</v>
      </c>
      <c r="F18062" s="14" t="str">
        <f t="shared" si="844"/>
        <v>Monday</v>
      </c>
      <c r="G18062" s="15">
        <f>$D18062*VLOOKUP($A18062,Price_Table,MATCH($C18062,$A$6:$K$6,0),1)</f>
        <v>0</v>
      </c>
      <c r="H18062" s="15">
        <f>D18062*VLOOKUP(A18062,Cost_Table,MATCH(C18062,M$6:W$6,0),1)</f>
        <v>0</v>
      </c>
      <c r="I18062" s="15">
        <f t="shared" si="845"/>
        <v>0</v>
      </c>
      <c r="J18062" s="43"/>
      <c r="K18062" s="1"/>
    </row>
    <row r="18063" spans="1:11">
      <c r="A18063" s="29">
        <v>41016</v>
      </c>
      <c r="B18063" s="30">
        <v>5</v>
      </c>
      <c r="C18063" s="30" t="s">
        <v>14</v>
      </c>
      <c r="D18063" s="30">
        <v>0</v>
      </c>
      <c r="E18063" s="50" t="str">
        <f t="shared" si="843"/>
        <v>April</v>
      </c>
      <c r="F18063" s="14" t="str">
        <f t="shared" si="844"/>
        <v>Tuesday</v>
      </c>
      <c r="G18063" s="15">
        <f>$D18063*VLOOKUP($A18063,Price_Table,MATCH($C18063,$A$6:$K$6,0),1)</f>
        <v>0</v>
      </c>
      <c r="H18063" s="15">
        <f>D18063*VLOOKUP(A18063,Cost_Table,MATCH(C18063,M$6:W$6,0),1)</f>
        <v>0</v>
      </c>
      <c r="I18063" s="15">
        <f t="shared" si="845"/>
        <v>0</v>
      </c>
      <c r="J18063" s="43"/>
      <c r="K18063" s="1"/>
    </row>
    <row r="18064" spans="1:11">
      <c r="A18064" s="29">
        <v>41017</v>
      </c>
      <c r="B18064" s="30">
        <v>5</v>
      </c>
      <c r="C18064" s="30" t="s">
        <v>14</v>
      </c>
      <c r="D18064" s="30">
        <v>0</v>
      </c>
      <c r="E18064" s="50" t="str">
        <f t="shared" si="843"/>
        <v>April</v>
      </c>
      <c r="F18064" s="14" t="str">
        <f t="shared" si="844"/>
        <v>Wednesday</v>
      </c>
      <c r="G18064" s="15">
        <f>$D18064*VLOOKUP($A18064,Price_Table,MATCH($C18064,$A$6:$K$6,0),1)</f>
        <v>0</v>
      </c>
      <c r="H18064" s="15">
        <f>D18064*VLOOKUP(A18064,Cost_Table,MATCH(C18064,M$6:W$6,0),1)</f>
        <v>0</v>
      </c>
      <c r="I18064" s="15">
        <f t="shared" si="845"/>
        <v>0</v>
      </c>
      <c r="J18064" s="43"/>
      <c r="K18064" s="1"/>
    </row>
    <row r="18065" spans="1:11">
      <c r="A18065" s="29">
        <v>41018</v>
      </c>
      <c r="B18065" s="30">
        <v>5</v>
      </c>
      <c r="C18065" s="30" t="s">
        <v>14</v>
      </c>
      <c r="D18065" s="30">
        <v>0</v>
      </c>
      <c r="E18065" s="50" t="str">
        <f t="shared" si="843"/>
        <v>April</v>
      </c>
      <c r="F18065" s="14" t="str">
        <f t="shared" si="844"/>
        <v>Thursday</v>
      </c>
      <c r="G18065" s="15">
        <f>$D18065*VLOOKUP($A18065,Price_Table,MATCH($C18065,$A$6:$K$6,0),1)</f>
        <v>0</v>
      </c>
      <c r="H18065" s="15">
        <f>D18065*VLOOKUP(A18065,Cost_Table,MATCH(C18065,M$6:W$6,0),1)</f>
        <v>0</v>
      </c>
      <c r="I18065" s="15">
        <f t="shared" si="845"/>
        <v>0</v>
      </c>
      <c r="J18065" s="43"/>
      <c r="K18065" s="1"/>
    </row>
    <row r="18066" spans="1:11">
      <c r="A18066" s="29">
        <v>41019</v>
      </c>
      <c r="B18066" s="30">
        <v>5</v>
      </c>
      <c r="C18066" s="30" t="s">
        <v>14</v>
      </c>
      <c r="D18066" s="30">
        <v>103</v>
      </c>
      <c r="E18066" s="50" t="str">
        <f t="shared" si="843"/>
        <v>April</v>
      </c>
      <c r="F18066" s="14" t="str">
        <f t="shared" si="844"/>
        <v>Friday</v>
      </c>
      <c r="G18066" s="15">
        <f>$D18066*VLOOKUP($A18066,Price_Table,MATCH($C18066,$A$6:$K$6,0),1)</f>
        <v>7725</v>
      </c>
      <c r="H18066" s="15">
        <f>D18066*VLOOKUP(A18066,Cost_Table,MATCH(C18066,M$6:W$6,0),1)</f>
        <v>3605</v>
      </c>
      <c r="I18066" s="15">
        <f t="shared" si="845"/>
        <v>4120</v>
      </c>
      <c r="J18066" s="43"/>
      <c r="K18066" s="1"/>
    </row>
    <row r="18067" spans="1:11">
      <c r="A18067" s="29">
        <v>41020</v>
      </c>
      <c r="B18067" s="30">
        <v>5</v>
      </c>
      <c r="C18067" s="30" t="s">
        <v>14</v>
      </c>
      <c r="D18067" s="30">
        <v>0</v>
      </c>
      <c r="E18067" s="50" t="str">
        <f t="shared" si="843"/>
        <v>April</v>
      </c>
      <c r="F18067" s="14" t="str">
        <f t="shared" si="844"/>
        <v>Saturday</v>
      </c>
      <c r="G18067" s="15">
        <f>$D18067*VLOOKUP($A18067,Price_Table,MATCH($C18067,$A$6:$K$6,0),1)</f>
        <v>0</v>
      </c>
      <c r="H18067" s="15">
        <f>D18067*VLOOKUP(A18067,Cost_Table,MATCH(C18067,M$6:W$6,0),1)</f>
        <v>0</v>
      </c>
      <c r="I18067" s="15">
        <f t="shared" si="845"/>
        <v>0</v>
      </c>
      <c r="J18067" s="43"/>
      <c r="K18067" s="1"/>
    </row>
    <row r="18068" spans="1:11">
      <c r="A18068" s="29">
        <v>41021</v>
      </c>
      <c r="B18068" s="30">
        <v>5</v>
      </c>
      <c r="C18068" s="30" t="s">
        <v>14</v>
      </c>
      <c r="D18068" s="30">
        <v>0</v>
      </c>
      <c r="E18068" s="50" t="str">
        <f t="shared" si="843"/>
        <v>April</v>
      </c>
      <c r="F18068" s="14" t="str">
        <f t="shared" si="844"/>
        <v>Sunday</v>
      </c>
      <c r="G18068" s="15">
        <f>$D18068*VLOOKUP($A18068,Price_Table,MATCH($C18068,$A$6:$K$6,0),1)</f>
        <v>0</v>
      </c>
      <c r="H18068" s="15">
        <f>D18068*VLOOKUP(A18068,Cost_Table,MATCH(C18068,M$6:W$6,0),1)</f>
        <v>0</v>
      </c>
      <c r="I18068" s="15">
        <f t="shared" si="845"/>
        <v>0</v>
      </c>
      <c r="J18068" s="43"/>
      <c r="K18068" s="1"/>
    </row>
    <row r="18069" spans="1:11">
      <c r="A18069" s="29">
        <v>41022</v>
      </c>
      <c r="B18069" s="30">
        <v>5</v>
      </c>
      <c r="C18069" s="30" t="s">
        <v>14</v>
      </c>
      <c r="D18069" s="30">
        <v>0</v>
      </c>
      <c r="E18069" s="50" t="str">
        <f t="shared" si="843"/>
        <v>April</v>
      </c>
      <c r="F18069" s="14" t="str">
        <f t="shared" si="844"/>
        <v>Monday</v>
      </c>
      <c r="G18069" s="15">
        <f>$D18069*VLOOKUP($A18069,Price_Table,MATCH($C18069,$A$6:$K$6,0),1)</f>
        <v>0</v>
      </c>
      <c r="H18069" s="15">
        <f>D18069*VLOOKUP(A18069,Cost_Table,MATCH(C18069,M$6:W$6,0),1)</f>
        <v>0</v>
      </c>
      <c r="I18069" s="15">
        <f t="shared" si="845"/>
        <v>0</v>
      </c>
      <c r="J18069" s="43"/>
      <c r="K18069" s="1"/>
    </row>
    <row r="18070" spans="1:11">
      <c r="A18070" s="29">
        <v>41023</v>
      </c>
      <c r="B18070" s="30">
        <v>5</v>
      </c>
      <c r="C18070" s="30" t="s">
        <v>14</v>
      </c>
      <c r="D18070" s="30">
        <v>0</v>
      </c>
      <c r="E18070" s="50" t="str">
        <f t="shared" si="843"/>
        <v>April</v>
      </c>
      <c r="F18070" s="14" t="str">
        <f t="shared" si="844"/>
        <v>Tuesday</v>
      </c>
      <c r="G18070" s="15">
        <f>$D18070*VLOOKUP($A18070,Price_Table,MATCH($C18070,$A$6:$K$6,0),1)</f>
        <v>0</v>
      </c>
      <c r="H18070" s="15">
        <f>D18070*VLOOKUP(A18070,Cost_Table,MATCH(C18070,M$6:W$6,0),1)</f>
        <v>0</v>
      </c>
      <c r="I18070" s="15">
        <f t="shared" si="845"/>
        <v>0</v>
      </c>
      <c r="J18070" s="43"/>
      <c r="K18070" s="1"/>
    </row>
    <row r="18071" spans="1:11">
      <c r="A18071" s="29">
        <v>41024</v>
      </c>
      <c r="B18071" s="30">
        <v>5</v>
      </c>
      <c r="C18071" s="30" t="s">
        <v>14</v>
      </c>
      <c r="D18071" s="30">
        <v>0</v>
      </c>
      <c r="E18071" s="50" t="str">
        <f t="shared" ref="E18071:E18134" si="846">TEXT(A18071,"mmmm")</f>
        <v>April</v>
      </c>
      <c r="F18071" s="14" t="str">
        <f t="shared" ref="F18071:F18134" si="847">TEXT(A18071,"dddd")</f>
        <v>Wednesday</v>
      </c>
      <c r="G18071" s="15">
        <f>$D18071*VLOOKUP($A18071,Price_Table,MATCH($C18071,$A$6:$K$6,0),1)</f>
        <v>0</v>
      </c>
      <c r="H18071" s="15">
        <f>D18071*VLOOKUP(A18071,Cost_Table,MATCH(C18071,M$6:W$6,0),1)</f>
        <v>0</v>
      </c>
      <c r="I18071" s="15">
        <f t="shared" ref="I18071:I18134" si="848">G18071-H18071</f>
        <v>0</v>
      </c>
      <c r="J18071" s="43"/>
      <c r="K18071" s="1"/>
    </row>
    <row r="18072" spans="1:11">
      <c r="A18072" s="29">
        <v>41025</v>
      </c>
      <c r="B18072" s="30">
        <v>5</v>
      </c>
      <c r="C18072" s="30" t="s">
        <v>14</v>
      </c>
      <c r="D18072" s="30">
        <v>0</v>
      </c>
      <c r="E18072" s="50" t="str">
        <f t="shared" si="846"/>
        <v>April</v>
      </c>
      <c r="F18072" s="14" t="str">
        <f t="shared" si="847"/>
        <v>Thursday</v>
      </c>
      <c r="G18072" s="15">
        <f>$D18072*VLOOKUP($A18072,Price_Table,MATCH($C18072,$A$6:$K$6,0),1)</f>
        <v>0</v>
      </c>
      <c r="H18072" s="15">
        <f>D18072*VLOOKUP(A18072,Cost_Table,MATCH(C18072,M$6:W$6,0),1)</f>
        <v>0</v>
      </c>
      <c r="I18072" s="15">
        <f t="shared" si="848"/>
        <v>0</v>
      </c>
      <c r="J18072" s="43"/>
      <c r="K18072" s="1"/>
    </row>
    <row r="18073" spans="1:11">
      <c r="A18073" s="29">
        <v>41026</v>
      </c>
      <c r="B18073" s="30">
        <v>5</v>
      </c>
      <c r="C18073" s="30" t="s">
        <v>14</v>
      </c>
      <c r="D18073" s="30">
        <v>42</v>
      </c>
      <c r="E18073" s="50" t="str">
        <f t="shared" si="846"/>
        <v>April</v>
      </c>
      <c r="F18073" s="14" t="str">
        <f t="shared" si="847"/>
        <v>Friday</v>
      </c>
      <c r="G18073" s="15">
        <f>$D18073*VLOOKUP($A18073,Price_Table,MATCH($C18073,$A$6:$K$6,0),1)</f>
        <v>3150</v>
      </c>
      <c r="H18073" s="15">
        <f>D18073*VLOOKUP(A18073,Cost_Table,MATCH(C18073,M$6:W$6,0),1)</f>
        <v>1470</v>
      </c>
      <c r="I18073" s="15">
        <f t="shared" si="848"/>
        <v>1680</v>
      </c>
      <c r="J18073" s="43"/>
      <c r="K18073" s="1"/>
    </row>
    <row r="18074" spans="1:11">
      <c r="A18074" s="29">
        <v>41027</v>
      </c>
      <c r="B18074" s="30">
        <v>5</v>
      </c>
      <c r="C18074" s="30" t="s">
        <v>14</v>
      </c>
      <c r="D18074" s="30">
        <v>0</v>
      </c>
      <c r="E18074" s="50" t="str">
        <f t="shared" si="846"/>
        <v>April</v>
      </c>
      <c r="F18074" s="14" t="str">
        <f t="shared" si="847"/>
        <v>Saturday</v>
      </c>
      <c r="G18074" s="15">
        <f>$D18074*VLOOKUP($A18074,Price_Table,MATCH($C18074,$A$6:$K$6,0),1)</f>
        <v>0</v>
      </c>
      <c r="H18074" s="15">
        <f>D18074*VLOOKUP(A18074,Cost_Table,MATCH(C18074,M$6:W$6,0),1)</f>
        <v>0</v>
      </c>
      <c r="I18074" s="15">
        <f t="shared" si="848"/>
        <v>0</v>
      </c>
      <c r="J18074" s="43"/>
      <c r="K18074" s="1"/>
    </row>
    <row r="18075" spans="1:11">
      <c r="A18075" s="29">
        <v>41028</v>
      </c>
      <c r="B18075" s="30">
        <v>5</v>
      </c>
      <c r="C18075" s="30" t="s">
        <v>14</v>
      </c>
      <c r="D18075" s="30">
        <v>0</v>
      </c>
      <c r="E18075" s="50" t="str">
        <f t="shared" si="846"/>
        <v>April</v>
      </c>
      <c r="F18075" s="14" t="str">
        <f t="shared" si="847"/>
        <v>Sunday</v>
      </c>
      <c r="G18075" s="15">
        <f>$D18075*VLOOKUP($A18075,Price_Table,MATCH($C18075,$A$6:$K$6,0),1)</f>
        <v>0</v>
      </c>
      <c r="H18075" s="15">
        <f>D18075*VLOOKUP(A18075,Cost_Table,MATCH(C18075,M$6:W$6,0),1)</f>
        <v>0</v>
      </c>
      <c r="I18075" s="15">
        <f t="shared" si="848"/>
        <v>0</v>
      </c>
      <c r="J18075" s="43"/>
      <c r="K18075" s="1"/>
    </row>
    <row r="18076" spans="1:11">
      <c r="A18076" s="29">
        <v>41029</v>
      </c>
      <c r="B18076" s="30">
        <v>5</v>
      </c>
      <c r="C18076" s="30" t="s">
        <v>14</v>
      </c>
      <c r="D18076" s="30">
        <v>0</v>
      </c>
      <c r="E18076" s="50" t="str">
        <f t="shared" si="846"/>
        <v>April</v>
      </c>
      <c r="F18076" s="14" t="str">
        <f t="shared" si="847"/>
        <v>Monday</v>
      </c>
      <c r="G18076" s="15">
        <f>$D18076*VLOOKUP($A18076,Price_Table,MATCH($C18076,$A$6:$K$6,0),1)</f>
        <v>0</v>
      </c>
      <c r="H18076" s="15">
        <f>D18076*VLOOKUP(A18076,Cost_Table,MATCH(C18076,M$6:W$6,0),1)</f>
        <v>0</v>
      </c>
      <c r="I18076" s="15">
        <f t="shared" si="848"/>
        <v>0</v>
      </c>
      <c r="J18076" s="43"/>
      <c r="K18076" s="1"/>
    </row>
    <row r="18077" spans="1:11">
      <c r="A18077" s="29">
        <v>41030</v>
      </c>
      <c r="B18077" s="30">
        <v>5</v>
      </c>
      <c r="C18077" s="30" t="s">
        <v>14</v>
      </c>
      <c r="D18077" s="30">
        <v>0</v>
      </c>
      <c r="E18077" s="50" t="str">
        <f t="shared" si="846"/>
        <v>May</v>
      </c>
      <c r="F18077" s="14" t="str">
        <f t="shared" si="847"/>
        <v>Tuesday</v>
      </c>
      <c r="G18077" s="15">
        <f>$D18077*VLOOKUP($A18077,Price_Table,MATCH($C18077,$A$6:$K$6,0),1)</f>
        <v>0</v>
      </c>
      <c r="H18077" s="15">
        <f>D18077*VLOOKUP(A18077,Cost_Table,MATCH(C18077,M$6:W$6,0),1)</f>
        <v>0</v>
      </c>
      <c r="I18077" s="15">
        <f t="shared" si="848"/>
        <v>0</v>
      </c>
      <c r="J18077" s="43"/>
      <c r="K18077" s="1"/>
    </row>
    <row r="18078" spans="1:11">
      <c r="A18078" s="29">
        <v>41031</v>
      </c>
      <c r="B18078" s="30">
        <v>5</v>
      </c>
      <c r="C18078" s="30" t="s">
        <v>14</v>
      </c>
      <c r="D18078" s="30">
        <v>0</v>
      </c>
      <c r="E18078" s="50" t="str">
        <f t="shared" si="846"/>
        <v>May</v>
      </c>
      <c r="F18078" s="14" t="str">
        <f t="shared" si="847"/>
        <v>Wednesday</v>
      </c>
      <c r="G18078" s="15">
        <f>$D18078*VLOOKUP($A18078,Price_Table,MATCH($C18078,$A$6:$K$6,0),1)</f>
        <v>0</v>
      </c>
      <c r="H18078" s="15">
        <f>D18078*VLOOKUP(A18078,Cost_Table,MATCH(C18078,M$6:W$6,0),1)</f>
        <v>0</v>
      </c>
      <c r="I18078" s="15">
        <f t="shared" si="848"/>
        <v>0</v>
      </c>
      <c r="J18078" s="43"/>
      <c r="K18078" s="1"/>
    </row>
    <row r="18079" spans="1:11">
      <c r="A18079" s="29">
        <v>41032</v>
      </c>
      <c r="B18079" s="30">
        <v>5</v>
      </c>
      <c r="C18079" s="30" t="s">
        <v>14</v>
      </c>
      <c r="D18079" s="30">
        <v>0</v>
      </c>
      <c r="E18079" s="50" t="str">
        <f t="shared" si="846"/>
        <v>May</v>
      </c>
      <c r="F18079" s="14" t="str">
        <f t="shared" si="847"/>
        <v>Thursday</v>
      </c>
      <c r="G18079" s="15">
        <f>$D18079*VLOOKUP($A18079,Price_Table,MATCH($C18079,$A$6:$K$6,0),1)</f>
        <v>0</v>
      </c>
      <c r="H18079" s="15">
        <f>D18079*VLOOKUP(A18079,Cost_Table,MATCH(C18079,M$6:W$6,0),1)</f>
        <v>0</v>
      </c>
      <c r="I18079" s="15">
        <f t="shared" si="848"/>
        <v>0</v>
      </c>
      <c r="J18079" s="43"/>
      <c r="K18079" s="1"/>
    </row>
    <row r="18080" spans="1:11">
      <c r="A18080" s="29">
        <v>41033</v>
      </c>
      <c r="B18080" s="30">
        <v>5</v>
      </c>
      <c r="C18080" s="30" t="s">
        <v>14</v>
      </c>
      <c r="D18080" s="30">
        <v>122</v>
      </c>
      <c r="E18080" s="50" t="str">
        <f t="shared" si="846"/>
        <v>May</v>
      </c>
      <c r="F18080" s="14" t="str">
        <f t="shared" si="847"/>
        <v>Friday</v>
      </c>
      <c r="G18080" s="15">
        <f>$D18080*VLOOKUP($A18080,Price_Table,MATCH($C18080,$A$6:$K$6,0),1)</f>
        <v>9150</v>
      </c>
      <c r="H18080" s="15">
        <f>D18080*VLOOKUP(A18080,Cost_Table,MATCH(C18080,M$6:W$6,0),1)</f>
        <v>4270</v>
      </c>
      <c r="I18080" s="15">
        <f t="shared" si="848"/>
        <v>4880</v>
      </c>
      <c r="J18080" s="43"/>
      <c r="K18080" s="1"/>
    </row>
    <row r="18081" spans="1:11">
      <c r="A18081" s="29">
        <v>41034</v>
      </c>
      <c r="B18081" s="30">
        <v>5</v>
      </c>
      <c r="C18081" s="30" t="s">
        <v>14</v>
      </c>
      <c r="D18081" s="30">
        <v>0</v>
      </c>
      <c r="E18081" s="50" t="str">
        <f t="shared" si="846"/>
        <v>May</v>
      </c>
      <c r="F18081" s="14" t="str">
        <f t="shared" si="847"/>
        <v>Saturday</v>
      </c>
      <c r="G18081" s="15">
        <f>$D18081*VLOOKUP($A18081,Price_Table,MATCH($C18081,$A$6:$K$6,0),1)</f>
        <v>0</v>
      </c>
      <c r="H18081" s="15">
        <f>D18081*VLOOKUP(A18081,Cost_Table,MATCH(C18081,M$6:W$6,0),1)</f>
        <v>0</v>
      </c>
      <c r="I18081" s="15">
        <f t="shared" si="848"/>
        <v>0</v>
      </c>
      <c r="J18081" s="43"/>
      <c r="K18081" s="1"/>
    </row>
    <row r="18082" spans="1:11">
      <c r="A18082" s="29">
        <v>41035</v>
      </c>
      <c r="B18082" s="30">
        <v>5</v>
      </c>
      <c r="C18082" s="30" t="s">
        <v>14</v>
      </c>
      <c r="D18082" s="30">
        <v>0</v>
      </c>
      <c r="E18082" s="50" t="str">
        <f t="shared" si="846"/>
        <v>May</v>
      </c>
      <c r="F18082" s="14" t="str">
        <f t="shared" si="847"/>
        <v>Sunday</v>
      </c>
      <c r="G18082" s="15">
        <f>$D18082*VLOOKUP($A18082,Price_Table,MATCH($C18082,$A$6:$K$6,0),1)</f>
        <v>0</v>
      </c>
      <c r="H18082" s="15">
        <f>D18082*VLOOKUP(A18082,Cost_Table,MATCH(C18082,M$6:W$6,0),1)</f>
        <v>0</v>
      </c>
      <c r="I18082" s="15">
        <f t="shared" si="848"/>
        <v>0</v>
      </c>
      <c r="J18082" s="43"/>
      <c r="K18082" s="1"/>
    </row>
    <row r="18083" spans="1:11">
      <c r="A18083" s="29">
        <v>41036</v>
      </c>
      <c r="B18083" s="30">
        <v>5</v>
      </c>
      <c r="C18083" s="30" t="s">
        <v>14</v>
      </c>
      <c r="D18083" s="30">
        <v>0</v>
      </c>
      <c r="E18083" s="50" t="str">
        <f t="shared" si="846"/>
        <v>May</v>
      </c>
      <c r="F18083" s="14" t="str">
        <f t="shared" si="847"/>
        <v>Monday</v>
      </c>
      <c r="G18083" s="15">
        <f>$D18083*VLOOKUP($A18083,Price_Table,MATCH($C18083,$A$6:$K$6,0),1)</f>
        <v>0</v>
      </c>
      <c r="H18083" s="15">
        <f>D18083*VLOOKUP(A18083,Cost_Table,MATCH(C18083,M$6:W$6,0),1)</f>
        <v>0</v>
      </c>
      <c r="I18083" s="15">
        <f t="shared" si="848"/>
        <v>0</v>
      </c>
      <c r="J18083" s="43"/>
      <c r="K18083" s="1"/>
    </row>
    <row r="18084" spans="1:11">
      <c r="A18084" s="29">
        <v>41037</v>
      </c>
      <c r="B18084" s="30">
        <v>5</v>
      </c>
      <c r="C18084" s="30" t="s">
        <v>14</v>
      </c>
      <c r="D18084" s="30">
        <v>0</v>
      </c>
      <c r="E18084" s="50" t="str">
        <f t="shared" si="846"/>
        <v>May</v>
      </c>
      <c r="F18084" s="14" t="str">
        <f t="shared" si="847"/>
        <v>Tuesday</v>
      </c>
      <c r="G18084" s="15">
        <f>$D18084*VLOOKUP($A18084,Price_Table,MATCH($C18084,$A$6:$K$6,0),1)</f>
        <v>0</v>
      </c>
      <c r="H18084" s="15">
        <f>D18084*VLOOKUP(A18084,Cost_Table,MATCH(C18084,M$6:W$6,0),1)</f>
        <v>0</v>
      </c>
      <c r="I18084" s="15">
        <f t="shared" si="848"/>
        <v>0</v>
      </c>
      <c r="J18084" s="43"/>
      <c r="K18084" s="1"/>
    </row>
    <row r="18085" spans="1:11">
      <c r="A18085" s="29">
        <v>41038</v>
      </c>
      <c r="B18085" s="30">
        <v>5</v>
      </c>
      <c r="C18085" s="30" t="s">
        <v>14</v>
      </c>
      <c r="D18085" s="30">
        <v>0</v>
      </c>
      <c r="E18085" s="50" t="str">
        <f t="shared" si="846"/>
        <v>May</v>
      </c>
      <c r="F18085" s="14" t="str">
        <f t="shared" si="847"/>
        <v>Wednesday</v>
      </c>
      <c r="G18085" s="15">
        <f>$D18085*VLOOKUP($A18085,Price_Table,MATCH($C18085,$A$6:$K$6,0),1)</f>
        <v>0</v>
      </c>
      <c r="H18085" s="15">
        <f>D18085*VLOOKUP(A18085,Cost_Table,MATCH(C18085,M$6:W$6,0),1)</f>
        <v>0</v>
      </c>
      <c r="I18085" s="15">
        <f t="shared" si="848"/>
        <v>0</v>
      </c>
      <c r="J18085" s="43"/>
      <c r="K18085" s="1"/>
    </row>
    <row r="18086" spans="1:11">
      <c r="A18086" s="29">
        <v>41039</v>
      </c>
      <c r="B18086" s="30">
        <v>5</v>
      </c>
      <c r="C18086" s="30" t="s">
        <v>14</v>
      </c>
      <c r="D18086" s="30">
        <v>0</v>
      </c>
      <c r="E18086" s="50" t="str">
        <f t="shared" si="846"/>
        <v>May</v>
      </c>
      <c r="F18086" s="14" t="str">
        <f t="shared" si="847"/>
        <v>Thursday</v>
      </c>
      <c r="G18086" s="15">
        <f>$D18086*VLOOKUP($A18086,Price_Table,MATCH($C18086,$A$6:$K$6,0),1)</f>
        <v>0</v>
      </c>
      <c r="H18086" s="15">
        <f>D18086*VLOOKUP(A18086,Cost_Table,MATCH(C18086,M$6:W$6,0),1)</f>
        <v>0</v>
      </c>
      <c r="I18086" s="15">
        <f t="shared" si="848"/>
        <v>0</v>
      </c>
      <c r="J18086" s="43"/>
      <c r="K18086" s="1"/>
    </row>
    <row r="18087" spans="1:11">
      <c r="A18087" s="29">
        <v>41040</v>
      </c>
      <c r="B18087" s="30">
        <v>5</v>
      </c>
      <c r="C18087" s="30" t="s">
        <v>14</v>
      </c>
      <c r="D18087" s="30">
        <v>132</v>
      </c>
      <c r="E18087" s="50" t="str">
        <f t="shared" si="846"/>
        <v>May</v>
      </c>
      <c r="F18087" s="14" t="str">
        <f t="shared" si="847"/>
        <v>Friday</v>
      </c>
      <c r="G18087" s="15">
        <f>$D18087*VLOOKUP($A18087,Price_Table,MATCH($C18087,$A$6:$K$6,0),1)</f>
        <v>9900</v>
      </c>
      <c r="H18087" s="15">
        <f>D18087*VLOOKUP(A18087,Cost_Table,MATCH(C18087,M$6:W$6,0),1)</f>
        <v>4620</v>
      </c>
      <c r="I18087" s="15">
        <f t="shared" si="848"/>
        <v>5280</v>
      </c>
      <c r="J18087" s="43"/>
      <c r="K18087" s="1"/>
    </row>
    <row r="18088" spans="1:11">
      <c r="A18088" s="29">
        <v>41041</v>
      </c>
      <c r="B18088" s="30">
        <v>5</v>
      </c>
      <c r="C18088" s="30" t="s">
        <v>14</v>
      </c>
      <c r="D18088" s="30">
        <v>0</v>
      </c>
      <c r="E18088" s="50" t="str">
        <f t="shared" si="846"/>
        <v>May</v>
      </c>
      <c r="F18088" s="14" t="str">
        <f t="shared" si="847"/>
        <v>Saturday</v>
      </c>
      <c r="G18088" s="15">
        <f>$D18088*VLOOKUP($A18088,Price_Table,MATCH($C18088,$A$6:$K$6,0),1)</f>
        <v>0</v>
      </c>
      <c r="H18088" s="15">
        <f>D18088*VLOOKUP(A18088,Cost_Table,MATCH(C18088,M$6:W$6,0),1)</f>
        <v>0</v>
      </c>
      <c r="I18088" s="15">
        <f t="shared" si="848"/>
        <v>0</v>
      </c>
      <c r="J18088" s="43"/>
      <c r="K18088" s="1"/>
    </row>
    <row r="18089" spans="1:11">
      <c r="A18089" s="29">
        <v>41042</v>
      </c>
      <c r="B18089" s="30">
        <v>5</v>
      </c>
      <c r="C18089" s="30" t="s">
        <v>14</v>
      </c>
      <c r="D18089" s="30">
        <v>0</v>
      </c>
      <c r="E18089" s="50" t="str">
        <f t="shared" si="846"/>
        <v>May</v>
      </c>
      <c r="F18089" s="14" t="str">
        <f t="shared" si="847"/>
        <v>Sunday</v>
      </c>
      <c r="G18089" s="15">
        <f>$D18089*VLOOKUP($A18089,Price_Table,MATCH($C18089,$A$6:$K$6,0),1)</f>
        <v>0</v>
      </c>
      <c r="H18089" s="15">
        <f>D18089*VLOOKUP(A18089,Cost_Table,MATCH(C18089,M$6:W$6,0),1)</f>
        <v>0</v>
      </c>
      <c r="I18089" s="15">
        <f t="shared" si="848"/>
        <v>0</v>
      </c>
      <c r="J18089" s="43"/>
      <c r="K18089" s="1"/>
    </row>
    <row r="18090" spans="1:11">
      <c r="A18090" s="29">
        <v>41043</v>
      </c>
      <c r="B18090" s="30">
        <v>5</v>
      </c>
      <c r="C18090" s="30" t="s">
        <v>14</v>
      </c>
      <c r="D18090" s="30">
        <v>0</v>
      </c>
      <c r="E18090" s="50" t="str">
        <f t="shared" si="846"/>
        <v>May</v>
      </c>
      <c r="F18090" s="14" t="str">
        <f t="shared" si="847"/>
        <v>Monday</v>
      </c>
      <c r="G18090" s="15">
        <f>$D18090*VLOOKUP($A18090,Price_Table,MATCH($C18090,$A$6:$K$6,0),1)</f>
        <v>0</v>
      </c>
      <c r="H18090" s="15">
        <f>D18090*VLOOKUP(A18090,Cost_Table,MATCH(C18090,M$6:W$6,0),1)</f>
        <v>0</v>
      </c>
      <c r="I18090" s="15">
        <f t="shared" si="848"/>
        <v>0</v>
      </c>
      <c r="J18090" s="43"/>
      <c r="K18090" s="1"/>
    </row>
    <row r="18091" spans="1:11">
      <c r="A18091" s="29">
        <v>41044</v>
      </c>
      <c r="B18091" s="30">
        <v>5</v>
      </c>
      <c r="C18091" s="30" t="s">
        <v>14</v>
      </c>
      <c r="D18091" s="30">
        <v>0</v>
      </c>
      <c r="E18091" s="50" t="str">
        <f t="shared" si="846"/>
        <v>May</v>
      </c>
      <c r="F18091" s="14" t="str">
        <f t="shared" si="847"/>
        <v>Tuesday</v>
      </c>
      <c r="G18091" s="15">
        <f>$D18091*VLOOKUP($A18091,Price_Table,MATCH($C18091,$A$6:$K$6,0),1)</f>
        <v>0</v>
      </c>
      <c r="H18091" s="15">
        <f>D18091*VLOOKUP(A18091,Cost_Table,MATCH(C18091,M$6:W$6,0),1)</f>
        <v>0</v>
      </c>
      <c r="I18091" s="15">
        <f t="shared" si="848"/>
        <v>0</v>
      </c>
      <c r="J18091" s="43"/>
      <c r="K18091" s="1"/>
    </row>
    <row r="18092" spans="1:11">
      <c r="A18092" s="29">
        <v>41045</v>
      </c>
      <c r="B18092" s="30">
        <v>5</v>
      </c>
      <c r="C18092" s="30" t="s">
        <v>14</v>
      </c>
      <c r="D18092" s="30">
        <v>0</v>
      </c>
      <c r="E18092" s="50" t="str">
        <f t="shared" si="846"/>
        <v>May</v>
      </c>
      <c r="F18092" s="14" t="str">
        <f t="shared" si="847"/>
        <v>Wednesday</v>
      </c>
      <c r="G18092" s="15">
        <f>$D18092*VLOOKUP($A18092,Price_Table,MATCH($C18092,$A$6:$K$6,0),1)</f>
        <v>0</v>
      </c>
      <c r="H18092" s="15">
        <f>D18092*VLOOKUP(A18092,Cost_Table,MATCH(C18092,M$6:W$6,0),1)</f>
        <v>0</v>
      </c>
      <c r="I18092" s="15">
        <f t="shared" si="848"/>
        <v>0</v>
      </c>
      <c r="J18092" s="43"/>
      <c r="K18092" s="1"/>
    </row>
    <row r="18093" spans="1:11">
      <c r="A18093" s="29">
        <v>41046</v>
      </c>
      <c r="B18093" s="30">
        <v>5</v>
      </c>
      <c r="C18093" s="30" t="s">
        <v>14</v>
      </c>
      <c r="D18093" s="30">
        <v>0</v>
      </c>
      <c r="E18093" s="50" t="str">
        <f t="shared" si="846"/>
        <v>May</v>
      </c>
      <c r="F18093" s="14" t="str">
        <f t="shared" si="847"/>
        <v>Thursday</v>
      </c>
      <c r="G18093" s="15">
        <f>$D18093*VLOOKUP($A18093,Price_Table,MATCH($C18093,$A$6:$K$6,0),1)</f>
        <v>0</v>
      </c>
      <c r="H18093" s="15">
        <f>D18093*VLOOKUP(A18093,Cost_Table,MATCH(C18093,M$6:W$6,0),1)</f>
        <v>0</v>
      </c>
      <c r="I18093" s="15">
        <f t="shared" si="848"/>
        <v>0</v>
      </c>
      <c r="J18093" s="43"/>
      <c r="K18093" s="1"/>
    </row>
    <row r="18094" spans="1:11">
      <c r="A18094" s="29">
        <v>41047</v>
      </c>
      <c r="B18094" s="30">
        <v>5</v>
      </c>
      <c r="C18094" s="30" t="s">
        <v>14</v>
      </c>
      <c r="D18094" s="30">
        <v>234</v>
      </c>
      <c r="E18094" s="50" t="str">
        <f t="shared" si="846"/>
        <v>May</v>
      </c>
      <c r="F18094" s="14" t="str">
        <f t="shared" si="847"/>
        <v>Friday</v>
      </c>
      <c r="G18094" s="15">
        <f>$D18094*VLOOKUP($A18094,Price_Table,MATCH($C18094,$A$6:$K$6,0),1)</f>
        <v>17550</v>
      </c>
      <c r="H18094" s="15">
        <f>D18094*VLOOKUP(A18094,Cost_Table,MATCH(C18094,M$6:W$6,0),1)</f>
        <v>8190</v>
      </c>
      <c r="I18094" s="15">
        <f t="shared" si="848"/>
        <v>9360</v>
      </c>
      <c r="J18094" s="43"/>
      <c r="K18094" s="1"/>
    </row>
    <row r="18095" spans="1:11">
      <c r="A18095" s="29">
        <v>41048</v>
      </c>
      <c r="B18095" s="30">
        <v>5</v>
      </c>
      <c r="C18095" s="30" t="s">
        <v>14</v>
      </c>
      <c r="D18095" s="30">
        <v>0</v>
      </c>
      <c r="E18095" s="50" t="str">
        <f t="shared" si="846"/>
        <v>May</v>
      </c>
      <c r="F18095" s="14" t="str">
        <f t="shared" si="847"/>
        <v>Saturday</v>
      </c>
      <c r="G18095" s="15">
        <f>$D18095*VLOOKUP($A18095,Price_Table,MATCH($C18095,$A$6:$K$6,0),1)</f>
        <v>0</v>
      </c>
      <c r="H18095" s="15">
        <f>D18095*VLOOKUP(A18095,Cost_Table,MATCH(C18095,M$6:W$6,0),1)</f>
        <v>0</v>
      </c>
      <c r="I18095" s="15">
        <f t="shared" si="848"/>
        <v>0</v>
      </c>
      <c r="J18095" s="43"/>
      <c r="K18095" s="1"/>
    </row>
    <row r="18096" spans="1:11">
      <c r="A18096" s="29">
        <v>41049</v>
      </c>
      <c r="B18096" s="30">
        <v>5</v>
      </c>
      <c r="C18096" s="30" t="s">
        <v>14</v>
      </c>
      <c r="D18096" s="30">
        <v>0</v>
      </c>
      <c r="E18096" s="50" t="str">
        <f t="shared" si="846"/>
        <v>May</v>
      </c>
      <c r="F18096" s="14" t="str">
        <f t="shared" si="847"/>
        <v>Sunday</v>
      </c>
      <c r="G18096" s="15">
        <f>$D18096*VLOOKUP($A18096,Price_Table,MATCH($C18096,$A$6:$K$6,0),1)</f>
        <v>0</v>
      </c>
      <c r="H18096" s="15">
        <f>D18096*VLOOKUP(A18096,Cost_Table,MATCH(C18096,M$6:W$6,0),1)</f>
        <v>0</v>
      </c>
      <c r="I18096" s="15">
        <f t="shared" si="848"/>
        <v>0</v>
      </c>
      <c r="J18096" s="43"/>
      <c r="K18096" s="1"/>
    </row>
    <row r="18097" spans="1:11">
      <c r="A18097" s="29">
        <v>41050</v>
      </c>
      <c r="B18097" s="30">
        <v>5</v>
      </c>
      <c r="C18097" s="30" t="s">
        <v>14</v>
      </c>
      <c r="D18097" s="30">
        <v>0</v>
      </c>
      <c r="E18097" s="50" t="str">
        <f t="shared" si="846"/>
        <v>May</v>
      </c>
      <c r="F18097" s="14" t="str">
        <f t="shared" si="847"/>
        <v>Monday</v>
      </c>
      <c r="G18097" s="15">
        <f>$D18097*VLOOKUP($A18097,Price_Table,MATCH($C18097,$A$6:$K$6,0),1)</f>
        <v>0</v>
      </c>
      <c r="H18097" s="15">
        <f>D18097*VLOOKUP(A18097,Cost_Table,MATCH(C18097,M$6:W$6,0),1)</f>
        <v>0</v>
      </c>
      <c r="I18097" s="15">
        <f t="shared" si="848"/>
        <v>0</v>
      </c>
      <c r="J18097" s="43"/>
      <c r="K18097" s="1"/>
    </row>
    <row r="18098" spans="1:11">
      <c r="A18098" s="29">
        <v>41051</v>
      </c>
      <c r="B18098" s="30">
        <v>5</v>
      </c>
      <c r="C18098" s="30" t="s">
        <v>14</v>
      </c>
      <c r="D18098" s="30">
        <v>0</v>
      </c>
      <c r="E18098" s="50" t="str">
        <f t="shared" si="846"/>
        <v>May</v>
      </c>
      <c r="F18098" s="14" t="str">
        <f t="shared" si="847"/>
        <v>Tuesday</v>
      </c>
      <c r="G18098" s="15">
        <f>$D18098*VLOOKUP($A18098,Price_Table,MATCH($C18098,$A$6:$K$6,0),1)</f>
        <v>0</v>
      </c>
      <c r="H18098" s="15">
        <f>D18098*VLOOKUP(A18098,Cost_Table,MATCH(C18098,M$6:W$6,0),1)</f>
        <v>0</v>
      </c>
      <c r="I18098" s="15">
        <f t="shared" si="848"/>
        <v>0</v>
      </c>
      <c r="J18098" s="43"/>
      <c r="K18098" s="1"/>
    </row>
    <row r="18099" spans="1:11">
      <c r="A18099" s="29">
        <v>41052</v>
      </c>
      <c r="B18099" s="30">
        <v>5</v>
      </c>
      <c r="C18099" s="30" t="s">
        <v>14</v>
      </c>
      <c r="D18099" s="30">
        <v>0</v>
      </c>
      <c r="E18099" s="50" t="str">
        <f t="shared" si="846"/>
        <v>May</v>
      </c>
      <c r="F18099" s="14" t="str">
        <f t="shared" si="847"/>
        <v>Wednesday</v>
      </c>
      <c r="G18099" s="15">
        <f>$D18099*VLOOKUP($A18099,Price_Table,MATCH($C18099,$A$6:$K$6,0),1)</f>
        <v>0</v>
      </c>
      <c r="H18099" s="15">
        <f>D18099*VLOOKUP(A18099,Cost_Table,MATCH(C18099,M$6:W$6,0),1)</f>
        <v>0</v>
      </c>
      <c r="I18099" s="15">
        <f t="shared" si="848"/>
        <v>0</v>
      </c>
      <c r="J18099" s="43"/>
      <c r="K18099" s="1"/>
    </row>
    <row r="18100" spans="1:11">
      <c r="A18100" s="29">
        <v>41053</v>
      </c>
      <c r="B18100" s="30">
        <v>5</v>
      </c>
      <c r="C18100" s="30" t="s">
        <v>14</v>
      </c>
      <c r="D18100" s="30">
        <v>0</v>
      </c>
      <c r="E18100" s="50" t="str">
        <f t="shared" si="846"/>
        <v>May</v>
      </c>
      <c r="F18100" s="14" t="str">
        <f t="shared" si="847"/>
        <v>Thursday</v>
      </c>
      <c r="G18100" s="15">
        <f>$D18100*VLOOKUP($A18100,Price_Table,MATCH($C18100,$A$6:$K$6,0),1)</f>
        <v>0</v>
      </c>
      <c r="H18100" s="15">
        <f>D18100*VLOOKUP(A18100,Cost_Table,MATCH(C18100,M$6:W$6,0),1)</f>
        <v>0</v>
      </c>
      <c r="I18100" s="15">
        <f t="shared" si="848"/>
        <v>0</v>
      </c>
      <c r="J18100" s="43"/>
      <c r="K18100" s="1"/>
    </row>
    <row r="18101" spans="1:11">
      <c r="A18101" s="29">
        <v>41054</v>
      </c>
      <c r="B18101" s="30">
        <v>5</v>
      </c>
      <c r="C18101" s="30" t="s">
        <v>14</v>
      </c>
      <c r="D18101" s="30">
        <v>108</v>
      </c>
      <c r="E18101" s="50" t="str">
        <f t="shared" si="846"/>
        <v>May</v>
      </c>
      <c r="F18101" s="14" t="str">
        <f t="shared" si="847"/>
        <v>Friday</v>
      </c>
      <c r="G18101" s="15">
        <f>$D18101*VLOOKUP($A18101,Price_Table,MATCH($C18101,$A$6:$K$6,0),1)</f>
        <v>8100</v>
      </c>
      <c r="H18101" s="15">
        <f>D18101*VLOOKUP(A18101,Cost_Table,MATCH(C18101,M$6:W$6,0),1)</f>
        <v>3780</v>
      </c>
      <c r="I18101" s="15">
        <f t="shared" si="848"/>
        <v>4320</v>
      </c>
      <c r="J18101" s="43"/>
      <c r="K18101" s="1"/>
    </row>
    <row r="18102" spans="1:11">
      <c r="A18102" s="29">
        <v>41055</v>
      </c>
      <c r="B18102" s="30">
        <v>5</v>
      </c>
      <c r="C18102" s="30" t="s">
        <v>14</v>
      </c>
      <c r="D18102" s="30">
        <v>0</v>
      </c>
      <c r="E18102" s="50" t="str">
        <f t="shared" si="846"/>
        <v>May</v>
      </c>
      <c r="F18102" s="14" t="str">
        <f t="shared" si="847"/>
        <v>Saturday</v>
      </c>
      <c r="G18102" s="15">
        <f>$D18102*VLOOKUP($A18102,Price_Table,MATCH($C18102,$A$6:$K$6,0),1)</f>
        <v>0</v>
      </c>
      <c r="H18102" s="15">
        <f>D18102*VLOOKUP(A18102,Cost_Table,MATCH(C18102,M$6:W$6,0),1)</f>
        <v>0</v>
      </c>
      <c r="I18102" s="15">
        <f t="shared" si="848"/>
        <v>0</v>
      </c>
      <c r="J18102" s="43"/>
      <c r="K18102" s="1"/>
    </row>
    <row r="18103" spans="1:11">
      <c r="A18103" s="29">
        <v>41056</v>
      </c>
      <c r="B18103" s="30">
        <v>5</v>
      </c>
      <c r="C18103" s="30" t="s">
        <v>14</v>
      </c>
      <c r="D18103" s="30">
        <v>0</v>
      </c>
      <c r="E18103" s="50" t="str">
        <f t="shared" si="846"/>
        <v>May</v>
      </c>
      <c r="F18103" s="14" t="str">
        <f t="shared" si="847"/>
        <v>Sunday</v>
      </c>
      <c r="G18103" s="15">
        <f>$D18103*VLOOKUP($A18103,Price_Table,MATCH($C18103,$A$6:$K$6,0),1)</f>
        <v>0</v>
      </c>
      <c r="H18103" s="15">
        <f>D18103*VLOOKUP(A18103,Cost_Table,MATCH(C18103,M$6:W$6,0),1)</f>
        <v>0</v>
      </c>
      <c r="I18103" s="15">
        <f t="shared" si="848"/>
        <v>0</v>
      </c>
      <c r="J18103" s="43"/>
      <c r="K18103" s="1"/>
    </row>
    <row r="18104" spans="1:11">
      <c r="A18104" s="29">
        <v>41057</v>
      </c>
      <c r="B18104" s="30">
        <v>5</v>
      </c>
      <c r="C18104" s="30" t="s">
        <v>14</v>
      </c>
      <c r="D18104" s="30">
        <v>0</v>
      </c>
      <c r="E18104" s="50" t="str">
        <f t="shared" si="846"/>
        <v>May</v>
      </c>
      <c r="F18104" s="14" t="str">
        <f t="shared" si="847"/>
        <v>Monday</v>
      </c>
      <c r="G18104" s="15">
        <f>$D18104*VLOOKUP($A18104,Price_Table,MATCH($C18104,$A$6:$K$6,0),1)</f>
        <v>0</v>
      </c>
      <c r="H18104" s="15">
        <f>D18104*VLOOKUP(A18104,Cost_Table,MATCH(C18104,M$6:W$6,0),1)</f>
        <v>0</v>
      </c>
      <c r="I18104" s="15">
        <f t="shared" si="848"/>
        <v>0</v>
      </c>
      <c r="J18104" s="43"/>
      <c r="K18104" s="1"/>
    </row>
    <row r="18105" spans="1:11">
      <c r="A18105" s="29">
        <v>41058</v>
      </c>
      <c r="B18105" s="30">
        <v>5</v>
      </c>
      <c r="C18105" s="30" t="s">
        <v>14</v>
      </c>
      <c r="D18105" s="30">
        <v>0</v>
      </c>
      <c r="E18105" s="50" t="str">
        <f t="shared" si="846"/>
        <v>May</v>
      </c>
      <c r="F18105" s="14" t="str">
        <f t="shared" si="847"/>
        <v>Tuesday</v>
      </c>
      <c r="G18105" s="15">
        <f>$D18105*VLOOKUP($A18105,Price_Table,MATCH($C18105,$A$6:$K$6,0),1)</f>
        <v>0</v>
      </c>
      <c r="H18105" s="15">
        <f>D18105*VLOOKUP(A18105,Cost_Table,MATCH(C18105,M$6:W$6,0),1)</f>
        <v>0</v>
      </c>
      <c r="I18105" s="15">
        <f t="shared" si="848"/>
        <v>0</v>
      </c>
      <c r="J18105" s="43"/>
      <c r="K18105" s="1"/>
    </row>
    <row r="18106" spans="1:11">
      <c r="A18106" s="29">
        <v>41059</v>
      </c>
      <c r="B18106" s="30">
        <v>5</v>
      </c>
      <c r="C18106" s="30" t="s">
        <v>14</v>
      </c>
      <c r="D18106" s="30">
        <v>0</v>
      </c>
      <c r="E18106" s="50" t="str">
        <f t="shared" si="846"/>
        <v>May</v>
      </c>
      <c r="F18106" s="14" t="str">
        <f t="shared" si="847"/>
        <v>Wednesday</v>
      </c>
      <c r="G18106" s="15">
        <f>$D18106*VLOOKUP($A18106,Price_Table,MATCH($C18106,$A$6:$K$6,0),1)</f>
        <v>0</v>
      </c>
      <c r="H18106" s="15">
        <f>D18106*VLOOKUP(A18106,Cost_Table,MATCH(C18106,M$6:W$6,0),1)</f>
        <v>0</v>
      </c>
      <c r="I18106" s="15">
        <f t="shared" si="848"/>
        <v>0</v>
      </c>
      <c r="J18106" s="43"/>
      <c r="K18106" s="1"/>
    </row>
    <row r="18107" spans="1:11">
      <c r="A18107" s="29">
        <v>41060</v>
      </c>
      <c r="B18107" s="30">
        <v>5</v>
      </c>
      <c r="C18107" s="30" t="s">
        <v>14</v>
      </c>
      <c r="D18107" s="30">
        <v>0</v>
      </c>
      <c r="E18107" s="50" t="str">
        <f t="shared" si="846"/>
        <v>May</v>
      </c>
      <c r="F18107" s="14" t="str">
        <f t="shared" si="847"/>
        <v>Thursday</v>
      </c>
      <c r="G18107" s="15">
        <f>$D18107*VLOOKUP($A18107,Price_Table,MATCH($C18107,$A$6:$K$6,0),1)</f>
        <v>0</v>
      </c>
      <c r="H18107" s="15">
        <f>D18107*VLOOKUP(A18107,Cost_Table,MATCH(C18107,M$6:W$6,0),1)</f>
        <v>0</v>
      </c>
      <c r="I18107" s="15">
        <f t="shared" si="848"/>
        <v>0</v>
      </c>
      <c r="J18107" s="43"/>
      <c r="K18107" s="1"/>
    </row>
    <row r="18108" spans="1:11">
      <c r="A18108" s="29">
        <v>41061</v>
      </c>
      <c r="B18108" s="30">
        <v>5</v>
      </c>
      <c r="C18108" s="30" t="s">
        <v>14</v>
      </c>
      <c r="D18108" s="30">
        <v>101</v>
      </c>
      <c r="E18108" s="50" t="str">
        <f t="shared" si="846"/>
        <v>June</v>
      </c>
      <c r="F18108" s="14" t="str">
        <f t="shared" si="847"/>
        <v>Friday</v>
      </c>
      <c r="G18108" s="15">
        <f>$D18108*VLOOKUP($A18108,Price_Table,MATCH($C18108,$A$6:$K$6,0),1)</f>
        <v>7575</v>
      </c>
      <c r="H18108" s="15">
        <f>D18108*VLOOKUP(A18108,Cost_Table,MATCH(C18108,M$6:W$6,0),1)</f>
        <v>3535</v>
      </c>
      <c r="I18108" s="15">
        <f t="shared" si="848"/>
        <v>4040</v>
      </c>
      <c r="J18108" s="43"/>
      <c r="K18108" s="1"/>
    </row>
    <row r="18109" spans="1:11">
      <c r="A18109" s="29">
        <v>41062</v>
      </c>
      <c r="B18109" s="30">
        <v>5</v>
      </c>
      <c r="C18109" s="30" t="s">
        <v>14</v>
      </c>
      <c r="D18109" s="30">
        <v>0</v>
      </c>
      <c r="E18109" s="50" t="str">
        <f t="shared" si="846"/>
        <v>June</v>
      </c>
      <c r="F18109" s="14" t="str">
        <f t="shared" si="847"/>
        <v>Saturday</v>
      </c>
      <c r="G18109" s="15">
        <f>$D18109*VLOOKUP($A18109,Price_Table,MATCH($C18109,$A$6:$K$6,0),1)</f>
        <v>0</v>
      </c>
      <c r="H18109" s="15">
        <f>D18109*VLOOKUP(A18109,Cost_Table,MATCH(C18109,M$6:W$6,0),1)</f>
        <v>0</v>
      </c>
      <c r="I18109" s="15">
        <f t="shared" si="848"/>
        <v>0</v>
      </c>
      <c r="J18109" s="43"/>
      <c r="K18109" s="1"/>
    </row>
    <row r="18110" spans="1:11">
      <c r="A18110" s="29">
        <v>41063</v>
      </c>
      <c r="B18110" s="30">
        <v>5</v>
      </c>
      <c r="C18110" s="30" t="s">
        <v>14</v>
      </c>
      <c r="D18110" s="30">
        <v>0</v>
      </c>
      <c r="E18110" s="50" t="str">
        <f t="shared" si="846"/>
        <v>June</v>
      </c>
      <c r="F18110" s="14" t="str">
        <f t="shared" si="847"/>
        <v>Sunday</v>
      </c>
      <c r="G18110" s="15">
        <f>$D18110*VLOOKUP($A18110,Price_Table,MATCH($C18110,$A$6:$K$6,0),1)</f>
        <v>0</v>
      </c>
      <c r="H18110" s="15">
        <f>D18110*VLOOKUP(A18110,Cost_Table,MATCH(C18110,M$6:W$6,0),1)</f>
        <v>0</v>
      </c>
      <c r="I18110" s="15">
        <f t="shared" si="848"/>
        <v>0</v>
      </c>
      <c r="J18110" s="43"/>
      <c r="K18110" s="1"/>
    </row>
    <row r="18111" spans="1:11">
      <c r="A18111" s="29">
        <v>41064</v>
      </c>
      <c r="B18111" s="30">
        <v>5</v>
      </c>
      <c r="C18111" s="30" t="s">
        <v>14</v>
      </c>
      <c r="D18111" s="30">
        <v>0</v>
      </c>
      <c r="E18111" s="50" t="str">
        <f t="shared" si="846"/>
        <v>June</v>
      </c>
      <c r="F18111" s="14" t="str">
        <f t="shared" si="847"/>
        <v>Monday</v>
      </c>
      <c r="G18111" s="15">
        <f>$D18111*VLOOKUP($A18111,Price_Table,MATCH($C18111,$A$6:$K$6,0),1)</f>
        <v>0</v>
      </c>
      <c r="H18111" s="15">
        <f>D18111*VLOOKUP(A18111,Cost_Table,MATCH(C18111,M$6:W$6,0),1)</f>
        <v>0</v>
      </c>
      <c r="I18111" s="15">
        <f t="shared" si="848"/>
        <v>0</v>
      </c>
      <c r="J18111" s="43"/>
      <c r="K18111" s="1"/>
    </row>
    <row r="18112" spans="1:11">
      <c r="A18112" s="29">
        <v>41065</v>
      </c>
      <c r="B18112" s="30">
        <v>5</v>
      </c>
      <c r="C18112" s="30" t="s">
        <v>14</v>
      </c>
      <c r="D18112" s="30">
        <v>99</v>
      </c>
      <c r="E18112" s="50" t="str">
        <f t="shared" si="846"/>
        <v>June</v>
      </c>
      <c r="F18112" s="14" t="str">
        <f t="shared" si="847"/>
        <v>Tuesday</v>
      </c>
      <c r="G18112" s="15">
        <f>$D18112*VLOOKUP($A18112,Price_Table,MATCH($C18112,$A$6:$K$6,0),1)</f>
        <v>7425</v>
      </c>
      <c r="H18112" s="15">
        <f>D18112*VLOOKUP(A18112,Cost_Table,MATCH(C18112,M$6:W$6,0),1)</f>
        <v>3465</v>
      </c>
      <c r="I18112" s="15">
        <f t="shared" si="848"/>
        <v>3960</v>
      </c>
      <c r="J18112" s="43"/>
      <c r="K18112" s="1"/>
    </row>
    <row r="18113" spans="1:11">
      <c r="A18113" s="29">
        <v>41066</v>
      </c>
      <c r="B18113" s="30">
        <v>5</v>
      </c>
      <c r="C18113" s="30" t="s">
        <v>14</v>
      </c>
      <c r="D18113" s="30">
        <v>0</v>
      </c>
      <c r="E18113" s="50" t="str">
        <f t="shared" si="846"/>
        <v>June</v>
      </c>
      <c r="F18113" s="14" t="str">
        <f t="shared" si="847"/>
        <v>Wednesday</v>
      </c>
      <c r="G18113" s="15">
        <f>$D18113*VLOOKUP($A18113,Price_Table,MATCH($C18113,$A$6:$K$6,0),1)</f>
        <v>0</v>
      </c>
      <c r="H18113" s="15">
        <f>D18113*VLOOKUP(A18113,Cost_Table,MATCH(C18113,M$6:W$6,0),1)</f>
        <v>0</v>
      </c>
      <c r="I18113" s="15">
        <f t="shared" si="848"/>
        <v>0</v>
      </c>
      <c r="J18113" s="43"/>
      <c r="K18113" s="1"/>
    </row>
    <row r="18114" spans="1:11">
      <c r="A18114" s="29">
        <v>41067</v>
      </c>
      <c r="B18114" s="30">
        <v>5</v>
      </c>
      <c r="C18114" s="30" t="s">
        <v>14</v>
      </c>
      <c r="D18114" s="30">
        <v>0</v>
      </c>
      <c r="E18114" s="50" t="str">
        <f t="shared" si="846"/>
        <v>June</v>
      </c>
      <c r="F18114" s="14" t="str">
        <f t="shared" si="847"/>
        <v>Thursday</v>
      </c>
      <c r="G18114" s="15">
        <f>$D18114*VLOOKUP($A18114,Price_Table,MATCH($C18114,$A$6:$K$6,0),1)</f>
        <v>0</v>
      </c>
      <c r="H18114" s="15">
        <f>D18114*VLOOKUP(A18114,Cost_Table,MATCH(C18114,M$6:W$6,0),1)</f>
        <v>0</v>
      </c>
      <c r="I18114" s="15">
        <f t="shared" si="848"/>
        <v>0</v>
      </c>
      <c r="J18114" s="43"/>
      <c r="K18114" s="1"/>
    </row>
    <row r="18115" spans="1:11">
      <c r="A18115" s="29">
        <v>41068</v>
      </c>
      <c r="B18115" s="30">
        <v>5</v>
      </c>
      <c r="C18115" s="30" t="s">
        <v>14</v>
      </c>
      <c r="D18115" s="30">
        <v>53</v>
      </c>
      <c r="E18115" s="50" t="str">
        <f t="shared" si="846"/>
        <v>June</v>
      </c>
      <c r="F18115" s="14" t="str">
        <f t="shared" si="847"/>
        <v>Friday</v>
      </c>
      <c r="G18115" s="15">
        <f>$D18115*VLOOKUP($A18115,Price_Table,MATCH($C18115,$A$6:$K$6,0),1)</f>
        <v>3975</v>
      </c>
      <c r="H18115" s="15">
        <f>D18115*VLOOKUP(A18115,Cost_Table,MATCH(C18115,M$6:W$6,0),1)</f>
        <v>1855</v>
      </c>
      <c r="I18115" s="15">
        <f t="shared" si="848"/>
        <v>2120</v>
      </c>
      <c r="J18115" s="43"/>
      <c r="K18115" s="1"/>
    </row>
    <row r="18116" spans="1:11">
      <c r="A18116" s="29">
        <v>41069</v>
      </c>
      <c r="B18116" s="30">
        <v>5</v>
      </c>
      <c r="C18116" s="30" t="s">
        <v>14</v>
      </c>
      <c r="D18116" s="30">
        <v>0</v>
      </c>
      <c r="E18116" s="50" t="str">
        <f t="shared" si="846"/>
        <v>June</v>
      </c>
      <c r="F18116" s="14" t="str">
        <f t="shared" si="847"/>
        <v>Saturday</v>
      </c>
      <c r="G18116" s="15">
        <f>$D18116*VLOOKUP($A18116,Price_Table,MATCH($C18116,$A$6:$K$6,0),1)</f>
        <v>0</v>
      </c>
      <c r="H18116" s="15">
        <f>D18116*VLOOKUP(A18116,Cost_Table,MATCH(C18116,M$6:W$6,0),1)</f>
        <v>0</v>
      </c>
      <c r="I18116" s="15">
        <f t="shared" si="848"/>
        <v>0</v>
      </c>
      <c r="J18116" s="43"/>
      <c r="K18116" s="1"/>
    </row>
    <row r="18117" spans="1:11">
      <c r="A18117" s="29">
        <v>41070</v>
      </c>
      <c r="B18117" s="30">
        <v>5</v>
      </c>
      <c r="C18117" s="30" t="s">
        <v>14</v>
      </c>
      <c r="D18117" s="30">
        <v>0</v>
      </c>
      <c r="E18117" s="50" t="str">
        <f t="shared" si="846"/>
        <v>June</v>
      </c>
      <c r="F18117" s="14" t="str">
        <f t="shared" si="847"/>
        <v>Sunday</v>
      </c>
      <c r="G18117" s="15">
        <f>$D18117*VLOOKUP($A18117,Price_Table,MATCH($C18117,$A$6:$K$6,0),1)</f>
        <v>0</v>
      </c>
      <c r="H18117" s="15">
        <f>D18117*VLOOKUP(A18117,Cost_Table,MATCH(C18117,M$6:W$6,0),1)</f>
        <v>0</v>
      </c>
      <c r="I18117" s="15">
        <f t="shared" si="848"/>
        <v>0</v>
      </c>
      <c r="J18117" s="43"/>
      <c r="K18117" s="1"/>
    </row>
    <row r="18118" spans="1:11">
      <c r="A18118" s="29">
        <v>41071</v>
      </c>
      <c r="B18118" s="30">
        <v>5</v>
      </c>
      <c r="C18118" s="30" t="s">
        <v>14</v>
      </c>
      <c r="D18118" s="30">
        <v>0</v>
      </c>
      <c r="E18118" s="50" t="str">
        <f t="shared" si="846"/>
        <v>June</v>
      </c>
      <c r="F18118" s="14" t="str">
        <f t="shared" si="847"/>
        <v>Monday</v>
      </c>
      <c r="G18118" s="15">
        <f>$D18118*VLOOKUP($A18118,Price_Table,MATCH($C18118,$A$6:$K$6,0),1)</f>
        <v>0</v>
      </c>
      <c r="H18118" s="15">
        <f>D18118*VLOOKUP(A18118,Cost_Table,MATCH(C18118,M$6:W$6,0),1)</f>
        <v>0</v>
      </c>
      <c r="I18118" s="15">
        <f t="shared" si="848"/>
        <v>0</v>
      </c>
      <c r="J18118" s="43"/>
      <c r="K18118" s="1"/>
    </row>
    <row r="18119" spans="1:11">
      <c r="A18119" s="29">
        <v>41072</v>
      </c>
      <c r="B18119" s="30">
        <v>5</v>
      </c>
      <c r="C18119" s="30" t="s">
        <v>14</v>
      </c>
      <c r="D18119" s="30">
        <v>203</v>
      </c>
      <c r="E18119" s="50" t="str">
        <f t="shared" si="846"/>
        <v>June</v>
      </c>
      <c r="F18119" s="14" t="str">
        <f t="shared" si="847"/>
        <v>Tuesday</v>
      </c>
      <c r="G18119" s="15">
        <f>$D18119*VLOOKUP($A18119,Price_Table,MATCH($C18119,$A$6:$K$6,0),1)</f>
        <v>15225</v>
      </c>
      <c r="H18119" s="15">
        <f>D18119*VLOOKUP(A18119,Cost_Table,MATCH(C18119,M$6:W$6,0),1)</f>
        <v>7105</v>
      </c>
      <c r="I18119" s="15">
        <f t="shared" si="848"/>
        <v>8120</v>
      </c>
      <c r="J18119" s="43"/>
      <c r="K18119" s="1"/>
    </row>
    <row r="18120" spans="1:11">
      <c r="A18120" s="29">
        <v>41073</v>
      </c>
      <c r="B18120" s="30">
        <v>5</v>
      </c>
      <c r="C18120" s="30" t="s">
        <v>14</v>
      </c>
      <c r="D18120" s="30">
        <v>0</v>
      </c>
      <c r="E18120" s="50" t="str">
        <f t="shared" si="846"/>
        <v>June</v>
      </c>
      <c r="F18120" s="14" t="str">
        <f t="shared" si="847"/>
        <v>Wednesday</v>
      </c>
      <c r="G18120" s="15">
        <f>$D18120*VLOOKUP($A18120,Price_Table,MATCH($C18120,$A$6:$K$6,0),1)</f>
        <v>0</v>
      </c>
      <c r="H18120" s="15">
        <f>D18120*VLOOKUP(A18120,Cost_Table,MATCH(C18120,M$6:W$6,0),1)</f>
        <v>0</v>
      </c>
      <c r="I18120" s="15">
        <f t="shared" si="848"/>
        <v>0</v>
      </c>
      <c r="J18120" s="43"/>
      <c r="K18120" s="1"/>
    </row>
    <row r="18121" spans="1:11">
      <c r="A18121" s="29">
        <v>41074</v>
      </c>
      <c r="B18121" s="30">
        <v>5</v>
      </c>
      <c r="C18121" s="30" t="s">
        <v>14</v>
      </c>
      <c r="D18121" s="30">
        <v>0</v>
      </c>
      <c r="E18121" s="50" t="str">
        <f t="shared" si="846"/>
        <v>June</v>
      </c>
      <c r="F18121" s="14" t="str">
        <f t="shared" si="847"/>
        <v>Thursday</v>
      </c>
      <c r="G18121" s="15">
        <f>$D18121*VLOOKUP($A18121,Price_Table,MATCH($C18121,$A$6:$K$6,0),1)</f>
        <v>0</v>
      </c>
      <c r="H18121" s="15">
        <f>D18121*VLOOKUP(A18121,Cost_Table,MATCH(C18121,M$6:W$6,0),1)</f>
        <v>0</v>
      </c>
      <c r="I18121" s="15">
        <f t="shared" si="848"/>
        <v>0</v>
      </c>
      <c r="J18121" s="43"/>
      <c r="K18121" s="1"/>
    </row>
    <row r="18122" spans="1:11">
      <c r="A18122" s="29">
        <v>41075</v>
      </c>
      <c r="B18122" s="30">
        <v>5</v>
      </c>
      <c r="C18122" s="30" t="s">
        <v>14</v>
      </c>
      <c r="D18122" s="30">
        <v>8</v>
      </c>
      <c r="E18122" s="50" t="str">
        <f t="shared" si="846"/>
        <v>June</v>
      </c>
      <c r="F18122" s="14" t="str">
        <f t="shared" si="847"/>
        <v>Friday</v>
      </c>
      <c r="G18122" s="15">
        <f>$D18122*VLOOKUP($A18122,Price_Table,MATCH($C18122,$A$6:$K$6,0),1)</f>
        <v>600</v>
      </c>
      <c r="H18122" s="15">
        <f>D18122*VLOOKUP(A18122,Cost_Table,MATCH(C18122,M$6:W$6,0),1)</f>
        <v>280</v>
      </c>
      <c r="I18122" s="15">
        <f t="shared" si="848"/>
        <v>320</v>
      </c>
      <c r="J18122" s="43"/>
      <c r="K18122" s="1"/>
    </row>
    <row r="18123" spans="1:11">
      <c r="A18123" s="29">
        <v>41076</v>
      </c>
      <c r="B18123" s="30">
        <v>5</v>
      </c>
      <c r="C18123" s="30" t="s">
        <v>14</v>
      </c>
      <c r="D18123" s="30">
        <v>0</v>
      </c>
      <c r="E18123" s="50" t="str">
        <f t="shared" si="846"/>
        <v>June</v>
      </c>
      <c r="F18123" s="14" t="str">
        <f t="shared" si="847"/>
        <v>Saturday</v>
      </c>
      <c r="G18123" s="15">
        <f>$D18123*VLOOKUP($A18123,Price_Table,MATCH($C18123,$A$6:$K$6,0),1)</f>
        <v>0</v>
      </c>
      <c r="H18123" s="15">
        <f>D18123*VLOOKUP(A18123,Cost_Table,MATCH(C18123,M$6:W$6,0),1)</f>
        <v>0</v>
      </c>
      <c r="I18123" s="15">
        <f t="shared" si="848"/>
        <v>0</v>
      </c>
      <c r="J18123" s="43"/>
      <c r="K18123" s="1"/>
    </row>
    <row r="18124" spans="1:11">
      <c r="A18124" s="29">
        <v>41077</v>
      </c>
      <c r="B18124" s="30">
        <v>5</v>
      </c>
      <c r="C18124" s="30" t="s">
        <v>14</v>
      </c>
      <c r="D18124" s="30">
        <v>0</v>
      </c>
      <c r="E18124" s="50" t="str">
        <f t="shared" si="846"/>
        <v>June</v>
      </c>
      <c r="F18124" s="14" t="str">
        <f t="shared" si="847"/>
        <v>Sunday</v>
      </c>
      <c r="G18124" s="15">
        <f>$D18124*VLOOKUP($A18124,Price_Table,MATCH($C18124,$A$6:$K$6,0),1)</f>
        <v>0</v>
      </c>
      <c r="H18124" s="15">
        <f>D18124*VLOOKUP(A18124,Cost_Table,MATCH(C18124,M$6:W$6,0),1)</f>
        <v>0</v>
      </c>
      <c r="I18124" s="15">
        <f t="shared" si="848"/>
        <v>0</v>
      </c>
      <c r="J18124" s="43"/>
      <c r="K18124" s="1"/>
    </row>
    <row r="18125" spans="1:11">
      <c r="A18125" s="29">
        <v>41078</v>
      </c>
      <c r="B18125" s="30">
        <v>5</v>
      </c>
      <c r="C18125" s="30" t="s">
        <v>14</v>
      </c>
      <c r="D18125" s="30">
        <v>0</v>
      </c>
      <c r="E18125" s="50" t="str">
        <f t="shared" si="846"/>
        <v>June</v>
      </c>
      <c r="F18125" s="14" t="str">
        <f t="shared" si="847"/>
        <v>Monday</v>
      </c>
      <c r="G18125" s="15">
        <f>$D18125*VLOOKUP($A18125,Price_Table,MATCH($C18125,$A$6:$K$6,0),1)</f>
        <v>0</v>
      </c>
      <c r="H18125" s="15">
        <f>D18125*VLOOKUP(A18125,Cost_Table,MATCH(C18125,M$6:W$6,0),1)</f>
        <v>0</v>
      </c>
      <c r="I18125" s="15">
        <f t="shared" si="848"/>
        <v>0</v>
      </c>
      <c r="J18125" s="43"/>
      <c r="K18125" s="1"/>
    </row>
    <row r="18126" spans="1:11">
      <c r="A18126" s="29">
        <v>41079</v>
      </c>
      <c r="B18126" s="30">
        <v>5</v>
      </c>
      <c r="C18126" s="30" t="s">
        <v>14</v>
      </c>
      <c r="D18126" s="30">
        <v>74</v>
      </c>
      <c r="E18126" s="50" t="str">
        <f t="shared" si="846"/>
        <v>June</v>
      </c>
      <c r="F18126" s="14" t="str">
        <f t="shared" si="847"/>
        <v>Tuesday</v>
      </c>
      <c r="G18126" s="15">
        <f>$D18126*VLOOKUP($A18126,Price_Table,MATCH($C18126,$A$6:$K$6,0),1)</f>
        <v>5550</v>
      </c>
      <c r="H18126" s="15">
        <f>D18126*VLOOKUP(A18126,Cost_Table,MATCH(C18126,M$6:W$6,0),1)</f>
        <v>2590</v>
      </c>
      <c r="I18126" s="15">
        <f t="shared" si="848"/>
        <v>2960</v>
      </c>
      <c r="J18126" s="43"/>
      <c r="K18126" s="1"/>
    </row>
    <row r="18127" spans="1:11">
      <c r="A18127" s="29">
        <v>41080</v>
      </c>
      <c r="B18127" s="30">
        <v>5</v>
      </c>
      <c r="C18127" s="30" t="s">
        <v>14</v>
      </c>
      <c r="D18127" s="30">
        <v>0</v>
      </c>
      <c r="E18127" s="50" t="str">
        <f t="shared" si="846"/>
        <v>June</v>
      </c>
      <c r="F18127" s="14" t="str">
        <f t="shared" si="847"/>
        <v>Wednesday</v>
      </c>
      <c r="G18127" s="15">
        <f>$D18127*VLOOKUP($A18127,Price_Table,MATCH($C18127,$A$6:$K$6,0),1)</f>
        <v>0</v>
      </c>
      <c r="H18127" s="15">
        <f>D18127*VLOOKUP(A18127,Cost_Table,MATCH(C18127,M$6:W$6,0),1)</f>
        <v>0</v>
      </c>
      <c r="I18127" s="15">
        <f t="shared" si="848"/>
        <v>0</v>
      </c>
      <c r="J18127" s="43"/>
      <c r="K18127" s="1"/>
    </row>
    <row r="18128" spans="1:11">
      <c r="A18128" s="29">
        <v>41081</v>
      </c>
      <c r="B18128" s="30">
        <v>5</v>
      </c>
      <c r="C18128" s="30" t="s">
        <v>14</v>
      </c>
      <c r="D18128" s="30">
        <v>0</v>
      </c>
      <c r="E18128" s="50" t="str">
        <f t="shared" si="846"/>
        <v>June</v>
      </c>
      <c r="F18128" s="14" t="str">
        <f t="shared" si="847"/>
        <v>Thursday</v>
      </c>
      <c r="G18128" s="15">
        <f>$D18128*VLOOKUP($A18128,Price_Table,MATCH($C18128,$A$6:$K$6,0),1)</f>
        <v>0</v>
      </c>
      <c r="H18128" s="15">
        <f>D18128*VLOOKUP(A18128,Cost_Table,MATCH(C18128,M$6:W$6,0),1)</f>
        <v>0</v>
      </c>
      <c r="I18128" s="15">
        <f t="shared" si="848"/>
        <v>0</v>
      </c>
      <c r="J18128" s="43"/>
      <c r="K18128" s="1"/>
    </row>
    <row r="18129" spans="1:11">
      <c r="A18129" s="29">
        <v>41082</v>
      </c>
      <c r="B18129" s="30">
        <v>5</v>
      </c>
      <c r="C18129" s="30" t="s">
        <v>14</v>
      </c>
      <c r="D18129" s="30">
        <v>40</v>
      </c>
      <c r="E18129" s="50" t="str">
        <f t="shared" si="846"/>
        <v>June</v>
      </c>
      <c r="F18129" s="14" t="str">
        <f t="shared" si="847"/>
        <v>Friday</v>
      </c>
      <c r="G18129" s="15">
        <f>$D18129*VLOOKUP($A18129,Price_Table,MATCH($C18129,$A$6:$K$6,0),1)</f>
        <v>3000</v>
      </c>
      <c r="H18129" s="15">
        <f>D18129*VLOOKUP(A18129,Cost_Table,MATCH(C18129,M$6:W$6,0),1)</f>
        <v>1400</v>
      </c>
      <c r="I18129" s="15">
        <f t="shared" si="848"/>
        <v>1600</v>
      </c>
      <c r="J18129" s="43"/>
      <c r="K18129" s="1"/>
    </row>
    <row r="18130" spans="1:11">
      <c r="A18130" s="29">
        <v>41083</v>
      </c>
      <c r="B18130" s="30">
        <v>5</v>
      </c>
      <c r="C18130" s="30" t="s">
        <v>14</v>
      </c>
      <c r="D18130" s="30">
        <v>0</v>
      </c>
      <c r="E18130" s="50" t="str">
        <f t="shared" si="846"/>
        <v>June</v>
      </c>
      <c r="F18130" s="14" t="str">
        <f t="shared" si="847"/>
        <v>Saturday</v>
      </c>
      <c r="G18130" s="15">
        <f>$D18130*VLOOKUP($A18130,Price_Table,MATCH($C18130,$A$6:$K$6,0),1)</f>
        <v>0</v>
      </c>
      <c r="H18130" s="15">
        <f>D18130*VLOOKUP(A18130,Cost_Table,MATCH(C18130,M$6:W$6,0),1)</f>
        <v>0</v>
      </c>
      <c r="I18130" s="15">
        <f t="shared" si="848"/>
        <v>0</v>
      </c>
      <c r="J18130" s="43"/>
      <c r="K18130" s="1"/>
    </row>
    <row r="18131" spans="1:11">
      <c r="A18131" s="29">
        <v>41084</v>
      </c>
      <c r="B18131" s="30">
        <v>5</v>
      </c>
      <c r="C18131" s="30" t="s">
        <v>14</v>
      </c>
      <c r="D18131" s="30">
        <v>0</v>
      </c>
      <c r="E18131" s="50" t="str">
        <f t="shared" si="846"/>
        <v>June</v>
      </c>
      <c r="F18131" s="14" t="str">
        <f t="shared" si="847"/>
        <v>Sunday</v>
      </c>
      <c r="G18131" s="15">
        <f>$D18131*VLOOKUP($A18131,Price_Table,MATCH($C18131,$A$6:$K$6,0),1)</f>
        <v>0</v>
      </c>
      <c r="H18131" s="15">
        <f>D18131*VLOOKUP(A18131,Cost_Table,MATCH(C18131,M$6:W$6,0),1)</f>
        <v>0</v>
      </c>
      <c r="I18131" s="15">
        <f t="shared" si="848"/>
        <v>0</v>
      </c>
      <c r="J18131" s="43"/>
      <c r="K18131" s="1"/>
    </row>
    <row r="18132" spans="1:11">
      <c r="A18132" s="29">
        <v>41085</v>
      </c>
      <c r="B18132" s="30">
        <v>5</v>
      </c>
      <c r="C18132" s="30" t="s">
        <v>14</v>
      </c>
      <c r="D18132" s="30">
        <v>0</v>
      </c>
      <c r="E18132" s="50" t="str">
        <f t="shared" si="846"/>
        <v>June</v>
      </c>
      <c r="F18132" s="14" t="str">
        <f t="shared" si="847"/>
        <v>Monday</v>
      </c>
      <c r="G18132" s="15">
        <f>$D18132*VLOOKUP($A18132,Price_Table,MATCH($C18132,$A$6:$K$6,0),1)</f>
        <v>0</v>
      </c>
      <c r="H18132" s="15">
        <f>D18132*VLOOKUP(A18132,Cost_Table,MATCH(C18132,M$6:W$6,0),1)</f>
        <v>0</v>
      </c>
      <c r="I18132" s="15">
        <f t="shared" si="848"/>
        <v>0</v>
      </c>
      <c r="J18132" s="43"/>
      <c r="K18132" s="1"/>
    </row>
    <row r="18133" spans="1:11">
      <c r="A18133" s="29">
        <v>41086</v>
      </c>
      <c r="B18133" s="30">
        <v>5</v>
      </c>
      <c r="C18133" s="30" t="s">
        <v>14</v>
      </c>
      <c r="D18133" s="30">
        <v>62</v>
      </c>
      <c r="E18133" s="50" t="str">
        <f t="shared" si="846"/>
        <v>June</v>
      </c>
      <c r="F18133" s="14" t="str">
        <f t="shared" si="847"/>
        <v>Tuesday</v>
      </c>
      <c r="G18133" s="15">
        <f>$D18133*VLOOKUP($A18133,Price_Table,MATCH($C18133,$A$6:$K$6,0),1)</f>
        <v>4650</v>
      </c>
      <c r="H18133" s="15">
        <f>D18133*VLOOKUP(A18133,Cost_Table,MATCH(C18133,M$6:W$6,0),1)</f>
        <v>2170</v>
      </c>
      <c r="I18133" s="15">
        <f t="shared" si="848"/>
        <v>2480</v>
      </c>
      <c r="J18133" s="43"/>
      <c r="K18133" s="1"/>
    </row>
    <row r="18134" spans="1:11">
      <c r="A18134" s="29">
        <v>41087</v>
      </c>
      <c r="B18134" s="30">
        <v>5</v>
      </c>
      <c r="C18134" s="30" t="s">
        <v>14</v>
      </c>
      <c r="D18134" s="30">
        <v>0</v>
      </c>
      <c r="E18134" s="50" t="str">
        <f t="shared" si="846"/>
        <v>June</v>
      </c>
      <c r="F18134" s="14" t="str">
        <f t="shared" si="847"/>
        <v>Wednesday</v>
      </c>
      <c r="G18134" s="15">
        <f>$D18134*VLOOKUP($A18134,Price_Table,MATCH($C18134,$A$6:$K$6,0),1)</f>
        <v>0</v>
      </c>
      <c r="H18134" s="15">
        <f>D18134*VLOOKUP(A18134,Cost_Table,MATCH(C18134,M$6:W$6,0),1)</f>
        <v>0</v>
      </c>
      <c r="I18134" s="15">
        <f t="shared" si="848"/>
        <v>0</v>
      </c>
      <c r="J18134" s="43"/>
      <c r="K18134" s="1"/>
    </row>
    <row r="18135" spans="1:11">
      <c r="A18135" s="29">
        <v>41088</v>
      </c>
      <c r="B18135" s="30">
        <v>5</v>
      </c>
      <c r="C18135" s="30" t="s">
        <v>14</v>
      </c>
      <c r="D18135" s="30">
        <v>0</v>
      </c>
      <c r="E18135" s="50" t="str">
        <f t="shared" ref="E18135:E18198" si="849">TEXT(A18135,"mmmm")</f>
        <v>June</v>
      </c>
      <c r="F18135" s="14" t="str">
        <f t="shared" ref="F18135:F18198" si="850">TEXT(A18135,"dddd")</f>
        <v>Thursday</v>
      </c>
      <c r="G18135" s="15">
        <f>$D18135*VLOOKUP($A18135,Price_Table,MATCH($C18135,$A$6:$K$6,0),1)</f>
        <v>0</v>
      </c>
      <c r="H18135" s="15">
        <f>D18135*VLOOKUP(A18135,Cost_Table,MATCH(C18135,M$6:W$6,0),1)</f>
        <v>0</v>
      </c>
      <c r="I18135" s="15">
        <f t="shared" ref="I18135:I18198" si="851">G18135-H18135</f>
        <v>0</v>
      </c>
      <c r="J18135" s="43"/>
      <c r="K18135" s="1"/>
    </row>
    <row r="18136" spans="1:11">
      <c r="A18136" s="29">
        <v>41089</v>
      </c>
      <c r="B18136" s="30">
        <v>5</v>
      </c>
      <c r="C18136" s="30" t="s">
        <v>14</v>
      </c>
      <c r="D18136" s="30">
        <v>0</v>
      </c>
      <c r="E18136" s="50" t="str">
        <f t="shared" si="849"/>
        <v>June</v>
      </c>
      <c r="F18136" s="14" t="str">
        <f t="shared" si="850"/>
        <v>Friday</v>
      </c>
      <c r="G18136" s="15">
        <f>$D18136*VLOOKUP($A18136,Price_Table,MATCH($C18136,$A$6:$K$6,0),1)</f>
        <v>0</v>
      </c>
      <c r="H18136" s="15">
        <f>D18136*VLOOKUP(A18136,Cost_Table,MATCH(C18136,M$6:W$6,0),1)</f>
        <v>0</v>
      </c>
      <c r="I18136" s="15">
        <f t="shared" si="851"/>
        <v>0</v>
      </c>
      <c r="J18136" s="43"/>
      <c r="K18136" s="1"/>
    </row>
    <row r="18137" spans="1:11">
      <c r="A18137" s="29">
        <v>41090</v>
      </c>
      <c r="B18137" s="30">
        <v>5</v>
      </c>
      <c r="C18137" s="30" t="s">
        <v>14</v>
      </c>
      <c r="D18137" s="30">
        <v>0</v>
      </c>
      <c r="E18137" s="50" t="str">
        <f t="shared" si="849"/>
        <v>June</v>
      </c>
      <c r="F18137" s="14" t="str">
        <f t="shared" si="850"/>
        <v>Saturday</v>
      </c>
      <c r="G18137" s="15">
        <f>$D18137*VLOOKUP($A18137,Price_Table,MATCH($C18137,$A$6:$K$6,0),1)</f>
        <v>0</v>
      </c>
      <c r="H18137" s="15">
        <f>D18137*VLOOKUP(A18137,Cost_Table,MATCH(C18137,M$6:W$6,0),1)</f>
        <v>0</v>
      </c>
      <c r="I18137" s="15">
        <f t="shared" si="851"/>
        <v>0</v>
      </c>
      <c r="J18137" s="43"/>
      <c r="K18137" s="1"/>
    </row>
    <row r="18138" spans="1:11">
      <c r="A18138" s="29">
        <v>41091</v>
      </c>
      <c r="B18138" s="30">
        <v>5</v>
      </c>
      <c r="C18138" s="30" t="s">
        <v>14</v>
      </c>
      <c r="D18138" s="30">
        <v>0</v>
      </c>
      <c r="E18138" s="50" t="str">
        <f t="shared" si="849"/>
        <v>July</v>
      </c>
      <c r="F18138" s="14" t="str">
        <f t="shared" si="850"/>
        <v>Sunday</v>
      </c>
      <c r="G18138" s="15">
        <f>$D18138*VLOOKUP($A18138,Price_Table,MATCH($C18138,$A$6:$K$6,0),1)</f>
        <v>0</v>
      </c>
      <c r="H18138" s="15">
        <f>D18138*VLOOKUP(A18138,Cost_Table,MATCH(C18138,M$6:W$6,0),1)</f>
        <v>0</v>
      </c>
      <c r="I18138" s="15">
        <f t="shared" si="851"/>
        <v>0</v>
      </c>
      <c r="J18138" s="43"/>
      <c r="K18138" s="1"/>
    </row>
    <row r="18139" spans="1:11">
      <c r="A18139" s="29">
        <v>41092</v>
      </c>
      <c r="B18139" s="30">
        <v>5</v>
      </c>
      <c r="C18139" s="30" t="s">
        <v>14</v>
      </c>
      <c r="D18139" s="30">
        <v>0</v>
      </c>
      <c r="E18139" s="50" t="str">
        <f t="shared" si="849"/>
        <v>July</v>
      </c>
      <c r="F18139" s="14" t="str">
        <f t="shared" si="850"/>
        <v>Monday</v>
      </c>
      <c r="G18139" s="15">
        <f>$D18139*VLOOKUP($A18139,Price_Table,MATCH($C18139,$A$6:$K$6,0),1)</f>
        <v>0</v>
      </c>
      <c r="H18139" s="15">
        <f>D18139*VLOOKUP(A18139,Cost_Table,MATCH(C18139,M$6:W$6,0),1)</f>
        <v>0</v>
      </c>
      <c r="I18139" s="15">
        <f t="shared" si="851"/>
        <v>0</v>
      </c>
      <c r="J18139" s="43"/>
      <c r="K18139" s="1"/>
    </row>
    <row r="18140" spans="1:11">
      <c r="A18140" s="29">
        <v>41093</v>
      </c>
      <c r="B18140" s="30">
        <v>5</v>
      </c>
      <c r="C18140" s="30" t="s">
        <v>14</v>
      </c>
      <c r="D18140" s="30">
        <v>130</v>
      </c>
      <c r="E18140" s="50" t="str">
        <f t="shared" si="849"/>
        <v>July</v>
      </c>
      <c r="F18140" s="14" t="str">
        <f t="shared" si="850"/>
        <v>Tuesday</v>
      </c>
      <c r="G18140" s="15">
        <f>$D18140*VLOOKUP($A18140,Price_Table,MATCH($C18140,$A$6:$K$6,0),1)</f>
        <v>9750</v>
      </c>
      <c r="H18140" s="15">
        <f>D18140*VLOOKUP(A18140,Cost_Table,MATCH(C18140,M$6:W$6,0),1)</f>
        <v>4550</v>
      </c>
      <c r="I18140" s="15">
        <f t="shared" si="851"/>
        <v>5200</v>
      </c>
      <c r="J18140" s="43"/>
      <c r="K18140" s="1"/>
    </row>
    <row r="18141" spans="1:11">
      <c r="A18141" s="29">
        <v>41094</v>
      </c>
      <c r="B18141" s="30">
        <v>5</v>
      </c>
      <c r="C18141" s="30" t="s">
        <v>14</v>
      </c>
      <c r="D18141" s="30">
        <v>0</v>
      </c>
      <c r="E18141" s="50" t="str">
        <f t="shared" si="849"/>
        <v>July</v>
      </c>
      <c r="F18141" s="14" t="str">
        <f t="shared" si="850"/>
        <v>Wednesday</v>
      </c>
      <c r="G18141" s="15">
        <f>$D18141*VLOOKUP($A18141,Price_Table,MATCH($C18141,$A$6:$K$6,0),1)</f>
        <v>0</v>
      </c>
      <c r="H18141" s="15">
        <f>D18141*VLOOKUP(A18141,Cost_Table,MATCH(C18141,M$6:W$6,0),1)</f>
        <v>0</v>
      </c>
      <c r="I18141" s="15">
        <f t="shared" si="851"/>
        <v>0</v>
      </c>
      <c r="J18141" s="43"/>
      <c r="K18141" s="1"/>
    </row>
    <row r="18142" spans="1:11">
      <c r="A18142" s="29">
        <v>41095</v>
      </c>
      <c r="B18142" s="30">
        <v>5</v>
      </c>
      <c r="C18142" s="30" t="s">
        <v>14</v>
      </c>
      <c r="D18142" s="30">
        <v>0</v>
      </c>
      <c r="E18142" s="50" t="str">
        <f t="shared" si="849"/>
        <v>July</v>
      </c>
      <c r="F18142" s="14" t="str">
        <f t="shared" si="850"/>
        <v>Thursday</v>
      </c>
      <c r="G18142" s="15">
        <f>$D18142*VLOOKUP($A18142,Price_Table,MATCH($C18142,$A$6:$K$6,0),1)</f>
        <v>0</v>
      </c>
      <c r="H18142" s="15">
        <f>D18142*VLOOKUP(A18142,Cost_Table,MATCH(C18142,M$6:W$6,0),1)</f>
        <v>0</v>
      </c>
      <c r="I18142" s="15">
        <f t="shared" si="851"/>
        <v>0</v>
      </c>
      <c r="J18142" s="43"/>
      <c r="K18142" s="1"/>
    </row>
    <row r="18143" spans="1:11">
      <c r="A18143" s="29">
        <v>41096</v>
      </c>
      <c r="B18143" s="30">
        <v>5</v>
      </c>
      <c r="C18143" s="30" t="s">
        <v>14</v>
      </c>
      <c r="D18143" s="30">
        <v>39</v>
      </c>
      <c r="E18143" s="50" t="str">
        <f t="shared" si="849"/>
        <v>July</v>
      </c>
      <c r="F18143" s="14" t="str">
        <f t="shared" si="850"/>
        <v>Friday</v>
      </c>
      <c r="G18143" s="15">
        <f>$D18143*VLOOKUP($A18143,Price_Table,MATCH($C18143,$A$6:$K$6,0),1)</f>
        <v>2925</v>
      </c>
      <c r="H18143" s="15">
        <f>D18143*VLOOKUP(A18143,Cost_Table,MATCH(C18143,M$6:W$6,0),1)</f>
        <v>1365</v>
      </c>
      <c r="I18143" s="15">
        <f t="shared" si="851"/>
        <v>1560</v>
      </c>
      <c r="J18143" s="43"/>
      <c r="K18143" s="1"/>
    </row>
    <row r="18144" spans="1:11">
      <c r="A18144" s="29">
        <v>41097</v>
      </c>
      <c r="B18144" s="30">
        <v>5</v>
      </c>
      <c r="C18144" s="30" t="s">
        <v>14</v>
      </c>
      <c r="D18144" s="30">
        <v>0</v>
      </c>
      <c r="E18144" s="50" t="str">
        <f t="shared" si="849"/>
        <v>July</v>
      </c>
      <c r="F18144" s="14" t="str">
        <f t="shared" si="850"/>
        <v>Saturday</v>
      </c>
      <c r="G18144" s="15">
        <f>$D18144*VLOOKUP($A18144,Price_Table,MATCH($C18144,$A$6:$K$6,0),1)</f>
        <v>0</v>
      </c>
      <c r="H18144" s="15">
        <f>D18144*VLOOKUP(A18144,Cost_Table,MATCH(C18144,M$6:W$6,0),1)</f>
        <v>0</v>
      </c>
      <c r="I18144" s="15">
        <f t="shared" si="851"/>
        <v>0</v>
      </c>
      <c r="J18144" s="43"/>
      <c r="K18144" s="1"/>
    </row>
    <row r="18145" spans="1:11">
      <c r="A18145" s="29">
        <v>41098</v>
      </c>
      <c r="B18145" s="30">
        <v>5</v>
      </c>
      <c r="C18145" s="30" t="s">
        <v>14</v>
      </c>
      <c r="D18145" s="30">
        <v>0</v>
      </c>
      <c r="E18145" s="50" t="str">
        <f t="shared" si="849"/>
        <v>July</v>
      </c>
      <c r="F18145" s="14" t="str">
        <f t="shared" si="850"/>
        <v>Sunday</v>
      </c>
      <c r="G18145" s="15">
        <f>$D18145*VLOOKUP($A18145,Price_Table,MATCH($C18145,$A$6:$K$6,0),1)</f>
        <v>0</v>
      </c>
      <c r="H18145" s="15">
        <f>D18145*VLOOKUP(A18145,Cost_Table,MATCH(C18145,M$6:W$6,0),1)</f>
        <v>0</v>
      </c>
      <c r="I18145" s="15">
        <f t="shared" si="851"/>
        <v>0</v>
      </c>
      <c r="J18145" s="43"/>
      <c r="K18145" s="1"/>
    </row>
    <row r="18146" spans="1:11">
      <c r="A18146" s="29">
        <v>41099</v>
      </c>
      <c r="B18146" s="30">
        <v>5</v>
      </c>
      <c r="C18146" s="30" t="s">
        <v>14</v>
      </c>
      <c r="D18146" s="30">
        <v>0</v>
      </c>
      <c r="E18146" s="50" t="str">
        <f t="shared" si="849"/>
        <v>July</v>
      </c>
      <c r="F18146" s="14" t="str">
        <f t="shared" si="850"/>
        <v>Monday</v>
      </c>
      <c r="G18146" s="15">
        <f>$D18146*VLOOKUP($A18146,Price_Table,MATCH($C18146,$A$6:$K$6,0),1)</f>
        <v>0</v>
      </c>
      <c r="H18146" s="15">
        <f>D18146*VLOOKUP(A18146,Cost_Table,MATCH(C18146,M$6:W$6,0),1)</f>
        <v>0</v>
      </c>
      <c r="I18146" s="15">
        <f t="shared" si="851"/>
        <v>0</v>
      </c>
      <c r="J18146" s="43"/>
      <c r="K18146" s="1"/>
    </row>
    <row r="18147" spans="1:11">
      <c r="A18147" s="29">
        <v>41100</v>
      </c>
      <c r="B18147" s="30">
        <v>5</v>
      </c>
      <c r="C18147" s="30" t="s">
        <v>14</v>
      </c>
      <c r="D18147" s="30">
        <v>48</v>
      </c>
      <c r="E18147" s="50" t="str">
        <f t="shared" si="849"/>
        <v>July</v>
      </c>
      <c r="F18147" s="14" t="str">
        <f t="shared" si="850"/>
        <v>Tuesday</v>
      </c>
      <c r="G18147" s="15">
        <f>$D18147*VLOOKUP($A18147,Price_Table,MATCH($C18147,$A$6:$K$6,0),1)</f>
        <v>3600</v>
      </c>
      <c r="H18147" s="15">
        <f>D18147*VLOOKUP(A18147,Cost_Table,MATCH(C18147,M$6:W$6,0),1)</f>
        <v>1680</v>
      </c>
      <c r="I18147" s="15">
        <f t="shared" si="851"/>
        <v>1920</v>
      </c>
      <c r="J18147" s="43"/>
      <c r="K18147" s="1"/>
    </row>
    <row r="18148" spans="1:11">
      <c r="A18148" s="29">
        <v>41101</v>
      </c>
      <c r="B18148" s="30">
        <v>5</v>
      </c>
      <c r="C18148" s="30" t="s">
        <v>14</v>
      </c>
      <c r="D18148" s="30">
        <v>0</v>
      </c>
      <c r="E18148" s="50" t="str">
        <f t="shared" si="849"/>
        <v>July</v>
      </c>
      <c r="F18148" s="14" t="str">
        <f t="shared" si="850"/>
        <v>Wednesday</v>
      </c>
      <c r="G18148" s="15">
        <f>$D18148*VLOOKUP($A18148,Price_Table,MATCH($C18148,$A$6:$K$6,0),1)</f>
        <v>0</v>
      </c>
      <c r="H18148" s="15">
        <f>D18148*VLOOKUP(A18148,Cost_Table,MATCH(C18148,M$6:W$6,0),1)</f>
        <v>0</v>
      </c>
      <c r="I18148" s="15">
        <f t="shared" si="851"/>
        <v>0</v>
      </c>
      <c r="J18148" s="43"/>
      <c r="K18148" s="1"/>
    </row>
    <row r="18149" spans="1:11">
      <c r="A18149" s="29">
        <v>41102</v>
      </c>
      <c r="B18149" s="30">
        <v>5</v>
      </c>
      <c r="C18149" s="30" t="s">
        <v>14</v>
      </c>
      <c r="D18149" s="30">
        <v>0</v>
      </c>
      <c r="E18149" s="50" t="str">
        <f t="shared" si="849"/>
        <v>July</v>
      </c>
      <c r="F18149" s="14" t="str">
        <f t="shared" si="850"/>
        <v>Thursday</v>
      </c>
      <c r="G18149" s="15">
        <f>$D18149*VLOOKUP($A18149,Price_Table,MATCH($C18149,$A$6:$K$6,0),1)</f>
        <v>0</v>
      </c>
      <c r="H18149" s="15">
        <f>D18149*VLOOKUP(A18149,Cost_Table,MATCH(C18149,M$6:W$6,0),1)</f>
        <v>0</v>
      </c>
      <c r="I18149" s="15">
        <f t="shared" si="851"/>
        <v>0</v>
      </c>
      <c r="J18149" s="43"/>
      <c r="K18149" s="1"/>
    </row>
    <row r="18150" spans="1:11">
      <c r="A18150" s="29">
        <v>41103</v>
      </c>
      <c r="B18150" s="30">
        <v>5</v>
      </c>
      <c r="C18150" s="30" t="s">
        <v>14</v>
      </c>
      <c r="D18150" s="30">
        <v>103</v>
      </c>
      <c r="E18150" s="50" t="str">
        <f t="shared" si="849"/>
        <v>July</v>
      </c>
      <c r="F18150" s="14" t="str">
        <f t="shared" si="850"/>
        <v>Friday</v>
      </c>
      <c r="G18150" s="15">
        <f>$D18150*VLOOKUP($A18150,Price_Table,MATCH($C18150,$A$6:$K$6,0),1)</f>
        <v>7725</v>
      </c>
      <c r="H18150" s="15">
        <f>D18150*VLOOKUP(A18150,Cost_Table,MATCH(C18150,M$6:W$6,0),1)</f>
        <v>3605</v>
      </c>
      <c r="I18150" s="15">
        <f t="shared" si="851"/>
        <v>4120</v>
      </c>
      <c r="J18150" s="43"/>
      <c r="K18150" s="1"/>
    </row>
    <row r="18151" spans="1:11">
      <c r="A18151" s="29">
        <v>41104</v>
      </c>
      <c r="B18151" s="30">
        <v>5</v>
      </c>
      <c r="C18151" s="30" t="s">
        <v>14</v>
      </c>
      <c r="D18151" s="30">
        <v>0</v>
      </c>
      <c r="E18151" s="50" t="str">
        <f t="shared" si="849"/>
        <v>July</v>
      </c>
      <c r="F18151" s="14" t="str">
        <f t="shared" si="850"/>
        <v>Saturday</v>
      </c>
      <c r="G18151" s="15">
        <f>$D18151*VLOOKUP($A18151,Price_Table,MATCH($C18151,$A$6:$K$6,0),1)</f>
        <v>0</v>
      </c>
      <c r="H18151" s="15">
        <f>D18151*VLOOKUP(A18151,Cost_Table,MATCH(C18151,M$6:W$6,0),1)</f>
        <v>0</v>
      </c>
      <c r="I18151" s="15">
        <f t="shared" si="851"/>
        <v>0</v>
      </c>
      <c r="J18151" s="43"/>
      <c r="K18151" s="1"/>
    </row>
    <row r="18152" spans="1:11">
      <c r="A18152" s="29">
        <v>41105</v>
      </c>
      <c r="B18152" s="30">
        <v>5</v>
      </c>
      <c r="C18152" s="30" t="s">
        <v>14</v>
      </c>
      <c r="D18152" s="30">
        <v>0</v>
      </c>
      <c r="E18152" s="50" t="str">
        <f t="shared" si="849"/>
        <v>July</v>
      </c>
      <c r="F18152" s="14" t="str">
        <f t="shared" si="850"/>
        <v>Sunday</v>
      </c>
      <c r="G18152" s="15">
        <f>$D18152*VLOOKUP($A18152,Price_Table,MATCH($C18152,$A$6:$K$6,0),1)</f>
        <v>0</v>
      </c>
      <c r="H18152" s="15">
        <f>D18152*VLOOKUP(A18152,Cost_Table,MATCH(C18152,M$6:W$6,0),1)</f>
        <v>0</v>
      </c>
      <c r="I18152" s="15">
        <f t="shared" si="851"/>
        <v>0</v>
      </c>
      <c r="J18152" s="43"/>
      <c r="K18152" s="1"/>
    </row>
    <row r="18153" spans="1:11">
      <c r="A18153" s="29">
        <v>41106</v>
      </c>
      <c r="B18153" s="30">
        <v>5</v>
      </c>
      <c r="C18153" s="30" t="s">
        <v>14</v>
      </c>
      <c r="D18153" s="30">
        <v>0</v>
      </c>
      <c r="E18153" s="50" t="str">
        <f t="shared" si="849"/>
        <v>July</v>
      </c>
      <c r="F18153" s="14" t="str">
        <f t="shared" si="850"/>
        <v>Monday</v>
      </c>
      <c r="G18153" s="15">
        <f>$D18153*VLOOKUP($A18153,Price_Table,MATCH($C18153,$A$6:$K$6,0),1)</f>
        <v>0</v>
      </c>
      <c r="H18153" s="15">
        <f>D18153*VLOOKUP(A18153,Cost_Table,MATCH(C18153,M$6:W$6,0),1)</f>
        <v>0</v>
      </c>
      <c r="I18153" s="15">
        <f t="shared" si="851"/>
        <v>0</v>
      </c>
      <c r="J18153" s="43"/>
      <c r="K18153" s="1"/>
    </row>
    <row r="18154" spans="1:11">
      <c r="A18154" s="29">
        <v>41107</v>
      </c>
      <c r="B18154" s="30">
        <v>5</v>
      </c>
      <c r="C18154" s="30" t="s">
        <v>14</v>
      </c>
      <c r="D18154" s="30">
        <v>42</v>
      </c>
      <c r="E18154" s="50" t="str">
        <f t="shared" si="849"/>
        <v>July</v>
      </c>
      <c r="F18154" s="14" t="str">
        <f t="shared" si="850"/>
        <v>Tuesday</v>
      </c>
      <c r="G18154" s="15">
        <f>$D18154*VLOOKUP($A18154,Price_Table,MATCH($C18154,$A$6:$K$6,0),1)</f>
        <v>3150</v>
      </c>
      <c r="H18154" s="15">
        <f>D18154*VLOOKUP(A18154,Cost_Table,MATCH(C18154,M$6:W$6,0),1)</f>
        <v>1470</v>
      </c>
      <c r="I18154" s="15">
        <f t="shared" si="851"/>
        <v>1680</v>
      </c>
      <c r="J18154" s="43"/>
      <c r="K18154" s="1"/>
    </row>
    <row r="18155" spans="1:11">
      <c r="A18155" s="29">
        <v>41108</v>
      </c>
      <c r="B18155" s="30">
        <v>5</v>
      </c>
      <c r="C18155" s="30" t="s">
        <v>14</v>
      </c>
      <c r="D18155" s="30">
        <v>0</v>
      </c>
      <c r="E18155" s="50" t="str">
        <f t="shared" si="849"/>
        <v>July</v>
      </c>
      <c r="F18155" s="14" t="str">
        <f t="shared" si="850"/>
        <v>Wednesday</v>
      </c>
      <c r="G18155" s="15">
        <f>$D18155*VLOOKUP($A18155,Price_Table,MATCH($C18155,$A$6:$K$6,0),1)</f>
        <v>0</v>
      </c>
      <c r="H18155" s="15">
        <f>D18155*VLOOKUP(A18155,Cost_Table,MATCH(C18155,M$6:W$6,0),1)</f>
        <v>0</v>
      </c>
      <c r="I18155" s="15">
        <f t="shared" si="851"/>
        <v>0</v>
      </c>
      <c r="J18155" s="43"/>
      <c r="K18155" s="1"/>
    </row>
    <row r="18156" spans="1:11">
      <c r="A18156" s="29">
        <v>41109</v>
      </c>
      <c r="B18156" s="30">
        <v>5</v>
      </c>
      <c r="C18156" s="30" t="s">
        <v>14</v>
      </c>
      <c r="D18156" s="30">
        <v>0</v>
      </c>
      <c r="E18156" s="50" t="str">
        <f t="shared" si="849"/>
        <v>July</v>
      </c>
      <c r="F18156" s="14" t="str">
        <f t="shared" si="850"/>
        <v>Thursday</v>
      </c>
      <c r="G18156" s="15">
        <f>$D18156*VLOOKUP($A18156,Price_Table,MATCH($C18156,$A$6:$K$6,0),1)</f>
        <v>0</v>
      </c>
      <c r="H18156" s="15">
        <f>D18156*VLOOKUP(A18156,Cost_Table,MATCH(C18156,M$6:W$6,0),1)</f>
        <v>0</v>
      </c>
      <c r="I18156" s="15">
        <f t="shared" si="851"/>
        <v>0</v>
      </c>
      <c r="J18156" s="43"/>
      <c r="K18156" s="1"/>
    </row>
    <row r="18157" spans="1:11">
      <c r="A18157" s="29">
        <v>41110</v>
      </c>
      <c r="B18157" s="30">
        <v>5</v>
      </c>
      <c r="C18157" s="30" t="s">
        <v>14</v>
      </c>
      <c r="D18157" s="30">
        <v>161</v>
      </c>
      <c r="E18157" s="50" t="str">
        <f t="shared" si="849"/>
        <v>July</v>
      </c>
      <c r="F18157" s="14" t="str">
        <f t="shared" si="850"/>
        <v>Friday</v>
      </c>
      <c r="G18157" s="15">
        <f>$D18157*VLOOKUP($A18157,Price_Table,MATCH($C18157,$A$6:$K$6,0),1)</f>
        <v>12075</v>
      </c>
      <c r="H18157" s="15">
        <f>D18157*VLOOKUP(A18157,Cost_Table,MATCH(C18157,M$6:W$6,0),1)</f>
        <v>5635</v>
      </c>
      <c r="I18157" s="15">
        <f t="shared" si="851"/>
        <v>6440</v>
      </c>
      <c r="J18157" s="43"/>
      <c r="K18157" s="1"/>
    </row>
    <row r="18158" spans="1:11">
      <c r="A18158" s="29">
        <v>41111</v>
      </c>
      <c r="B18158" s="30">
        <v>5</v>
      </c>
      <c r="C18158" s="30" t="s">
        <v>14</v>
      </c>
      <c r="D18158" s="30">
        <v>0</v>
      </c>
      <c r="E18158" s="50" t="str">
        <f t="shared" si="849"/>
        <v>July</v>
      </c>
      <c r="F18158" s="14" t="str">
        <f t="shared" si="850"/>
        <v>Saturday</v>
      </c>
      <c r="G18158" s="15">
        <f>$D18158*VLOOKUP($A18158,Price_Table,MATCH($C18158,$A$6:$K$6,0),1)</f>
        <v>0</v>
      </c>
      <c r="H18158" s="15">
        <f>D18158*VLOOKUP(A18158,Cost_Table,MATCH(C18158,M$6:W$6,0),1)</f>
        <v>0</v>
      </c>
      <c r="I18158" s="15">
        <f t="shared" si="851"/>
        <v>0</v>
      </c>
      <c r="J18158" s="43"/>
      <c r="K18158" s="1"/>
    </row>
    <row r="18159" spans="1:11">
      <c r="A18159" s="29">
        <v>41112</v>
      </c>
      <c r="B18159" s="30">
        <v>5</v>
      </c>
      <c r="C18159" s="30" t="s">
        <v>14</v>
      </c>
      <c r="D18159" s="30">
        <v>0</v>
      </c>
      <c r="E18159" s="50" t="str">
        <f t="shared" si="849"/>
        <v>July</v>
      </c>
      <c r="F18159" s="14" t="str">
        <f t="shared" si="850"/>
        <v>Sunday</v>
      </c>
      <c r="G18159" s="15">
        <f>$D18159*VLOOKUP($A18159,Price_Table,MATCH($C18159,$A$6:$K$6,0),1)</f>
        <v>0</v>
      </c>
      <c r="H18159" s="15">
        <f>D18159*VLOOKUP(A18159,Cost_Table,MATCH(C18159,M$6:W$6,0),1)</f>
        <v>0</v>
      </c>
      <c r="I18159" s="15">
        <f t="shared" si="851"/>
        <v>0</v>
      </c>
      <c r="J18159" s="43"/>
      <c r="K18159" s="1"/>
    </row>
    <row r="18160" spans="1:11">
      <c r="A18160" s="29">
        <v>41113</v>
      </c>
      <c r="B18160" s="30">
        <v>5</v>
      </c>
      <c r="C18160" s="30" t="s">
        <v>14</v>
      </c>
      <c r="D18160" s="30">
        <v>0</v>
      </c>
      <c r="E18160" s="50" t="str">
        <f t="shared" si="849"/>
        <v>July</v>
      </c>
      <c r="F18160" s="14" t="str">
        <f t="shared" si="850"/>
        <v>Monday</v>
      </c>
      <c r="G18160" s="15">
        <f>$D18160*VLOOKUP($A18160,Price_Table,MATCH($C18160,$A$6:$K$6,0),1)</f>
        <v>0</v>
      </c>
      <c r="H18160" s="15">
        <f>D18160*VLOOKUP(A18160,Cost_Table,MATCH(C18160,M$6:W$6,0),1)</f>
        <v>0</v>
      </c>
      <c r="I18160" s="15">
        <f t="shared" si="851"/>
        <v>0</v>
      </c>
      <c r="J18160" s="43"/>
      <c r="K18160" s="1"/>
    </row>
    <row r="18161" spans="1:11">
      <c r="A18161" s="29">
        <v>41114</v>
      </c>
      <c r="B18161" s="30">
        <v>5</v>
      </c>
      <c r="C18161" s="30" t="s">
        <v>14</v>
      </c>
      <c r="D18161" s="30">
        <v>138</v>
      </c>
      <c r="E18161" s="50" t="str">
        <f t="shared" si="849"/>
        <v>July</v>
      </c>
      <c r="F18161" s="14" t="str">
        <f t="shared" si="850"/>
        <v>Tuesday</v>
      </c>
      <c r="G18161" s="15">
        <f>$D18161*VLOOKUP($A18161,Price_Table,MATCH($C18161,$A$6:$K$6,0),1)</f>
        <v>10350</v>
      </c>
      <c r="H18161" s="15">
        <f>D18161*VLOOKUP(A18161,Cost_Table,MATCH(C18161,M$6:W$6,0),1)</f>
        <v>4830</v>
      </c>
      <c r="I18161" s="15">
        <f t="shared" si="851"/>
        <v>5520</v>
      </c>
      <c r="J18161" s="43"/>
      <c r="K18161" s="1"/>
    </row>
    <row r="18162" spans="1:11">
      <c r="A18162" s="29">
        <v>41115</v>
      </c>
      <c r="B18162" s="30">
        <v>5</v>
      </c>
      <c r="C18162" s="30" t="s">
        <v>14</v>
      </c>
      <c r="D18162" s="30">
        <v>0</v>
      </c>
      <c r="E18162" s="50" t="str">
        <f t="shared" si="849"/>
        <v>July</v>
      </c>
      <c r="F18162" s="14" t="str">
        <f t="shared" si="850"/>
        <v>Wednesday</v>
      </c>
      <c r="G18162" s="15">
        <f>$D18162*VLOOKUP($A18162,Price_Table,MATCH($C18162,$A$6:$K$6,0),1)</f>
        <v>0</v>
      </c>
      <c r="H18162" s="15">
        <f>D18162*VLOOKUP(A18162,Cost_Table,MATCH(C18162,M$6:W$6,0),1)</f>
        <v>0</v>
      </c>
      <c r="I18162" s="15">
        <f t="shared" si="851"/>
        <v>0</v>
      </c>
      <c r="J18162" s="43"/>
      <c r="K18162" s="1"/>
    </row>
    <row r="18163" spans="1:11">
      <c r="A18163" s="29">
        <v>41116</v>
      </c>
      <c r="B18163" s="30">
        <v>5</v>
      </c>
      <c r="C18163" s="30" t="s">
        <v>14</v>
      </c>
      <c r="D18163" s="30">
        <v>0</v>
      </c>
      <c r="E18163" s="50" t="str">
        <f t="shared" si="849"/>
        <v>July</v>
      </c>
      <c r="F18163" s="14" t="str">
        <f t="shared" si="850"/>
        <v>Thursday</v>
      </c>
      <c r="G18163" s="15">
        <f>$D18163*VLOOKUP($A18163,Price_Table,MATCH($C18163,$A$6:$K$6,0),1)</f>
        <v>0</v>
      </c>
      <c r="H18163" s="15">
        <f>D18163*VLOOKUP(A18163,Cost_Table,MATCH(C18163,M$6:W$6,0),1)</f>
        <v>0</v>
      </c>
      <c r="I18163" s="15">
        <f t="shared" si="851"/>
        <v>0</v>
      </c>
      <c r="J18163" s="43"/>
      <c r="K18163" s="1"/>
    </row>
    <row r="18164" spans="1:11">
      <c r="A18164" s="29">
        <v>41117</v>
      </c>
      <c r="B18164" s="30">
        <v>5</v>
      </c>
      <c r="C18164" s="30" t="s">
        <v>14</v>
      </c>
      <c r="D18164" s="30">
        <v>11</v>
      </c>
      <c r="E18164" s="50" t="str">
        <f t="shared" si="849"/>
        <v>July</v>
      </c>
      <c r="F18164" s="14" t="str">
        <f t="shared" si="850"/>
        <v>Friday</v>
      </c>
      <c r="G18164" s="15">
        <f>$D18164*VLOOKUP($A18164,Price_Table,MATCH($C18164,$A$6:$K$6,0),1)</f>
        <v>825</v>
      </c>
      <c r="H18164" s="15">
        <f>D18164*VLOOKUP(A18164,Cost_Table,MATCH(C18164,M$6:W$6,0),1)</f>
        <v>385</v>
      </c>
      <c r="I18164" s="15">
        <f t="shared" si="851"/>
        <v>440</v>
      </c>
      <c r="J18164" s="43"/>
      <c r="K18164" s="1"/>
    </row>
    <row r="18165" spans="1:11">
      <c r="A18165" s="29">
        <v>41118</v>
      </c>
      <c r="B18165" s="30">
        <v>5</v>
      </c>
      <c r="C18165" s="30" t="s">
        <v>14</v>
      </c>
      <c r="D18165" s="30">
        <v>0</v>
      </c>
      <c r="E18165" s="50" t="str">
        <f t="shared" si="849"/>
        <v>July</v>
      </c>
      <c r="F18165" s="14" t="str">
        <f t="shared" si="850"/>
        <v>Saturday</v>
      </c>
      <c r="G18165" s="15">
        <f>$D18165*VLOOKUP($A18165,Price_Table,MATCH($C18165,$A$6:$K$6,0),1)</f>
        <v>0</v>
      </c>
      <c r="H18165" s="15">
        <f>D18165*VLOOKUP(A18165,Cost_Table,MATCH(C18165,M$6:W$6,0),1)</f>
        <v>0</v>
      </c>
      <c r="I18165" s="15">
        <f t="shared" si="851"/>
        <v>0</v>
      </c>
      <c r="J18165" s="43"/>
      <c r="K18165" s="1"/>
    </row>
    <row r="18166" spans="1:11">
      <c r="A18166" s="29">
        <v>41119</v>
      </c>
      <c r="B18166" s="30">
        <v>5</v>
      </c>
      <c r="C18166" s="30" t="s">
        <v>14</v>
      </c>
      <c r="D18166" s="30">
        <v>0</v>
      </c>
      <c r="E18166" s="50" t="str">
        <f t="shared" si="849"/>
        <v>July</v>
      </c>
      <c r="F18166" s="14" t="str">
        <f t="shared" si="850"/>
        <v>Sunday</v>
      </c>
      <c r="G18166" s="15">
        <f>$D18166*VLOOKUP($A18166,Price_Table,MATCH($C18166,$A$6:$K$6,0),1)</f>
        <v>0</v>
      </c>
      <c r="H18166" s="15">
        <f>D18166*VLOOKUP(A18166,Cost_Table,MATCH(C18166,M$6:W$6,0),1)</f>
        <v>0</v>
      </c>
      <c r="I18166" s="15">
        <f t="shared" si="851"/>
        <v>0</v>
      </c>
      <c r="J18166" s="43"/>
      <c r="K18166" s="1"/>
    </row>
    <row r="18167" spans="1:11">
      <c r="A18167" s="29">
        <v>41120</v>
      </c>
      <c r="B18167" s="30">
        <v>5</v>
      </c>
      <c r="C18167" s="30" t="s">
        <v>14</v>
      </c>
      <c r="D18167" s="30">
        <v>0</v>
      </c>
      <c r="E18167" s="50" t="str">
        <f t="shared" si="849"/>
        <v>July</v>
      </c>
      <c r="F18167" s="14" t="str">
        <f t="shared" si="850"/>
        <v>Monday</v>
      </c>
      <c r="G18167" s="15">
        <f>$D18167*VLOOKUP($A18167,Price_Table,MATCH($C18167,$A$6:$K$6,0),1)</f>
        <v>0</v>
      </c>
      <c r="H18167" s="15">
        <f>D18167*VLOOKUP(A18167,Cost_Table,MATCH(C18167,M$6:W$6,0),1)</f>
        <v>0</v>
      </c>
      <c r="I18167" s="15">
        <f t="shared" si="851"/>
        <v>0</v>
      </c>
      <c r="J18167" s="43"/>
      <c r="K18167" s="1"/>
    </row>
    <row r="18168" spans="1:11">
      <c r="A18168" s="29">
        <v>41121</v>
      </c>
      <c r="B18168" s="30">
        <v>5</v>
      </c>
      <c r="C18168" s="30" t="s">
        <v>14</v>
      </c>
      <c r="D18168" s="30">
        <v>42</v>
      </c>
      <c r="E18168" s="50" t="str">
        <f t="shared" si="849"/>
        <v>July</v>
      </c>
      <c r="F18168" s="14" t="str">
        <f t="shared" si="850"/>
        <v>Tuesday</v>
      </c>
      <c r="G18168" s="15">
        <f>$D18168*VLOOKUP($A18168,Price_Table,MATCH($C18168,$A$6:$K$6,0),1)</f>
        <v>3150</v>
      </c>
      <c r="H18168" s="15">
        <f>D18168*VLOOKUP(A18168,Cost_Table,MATCH(C18168,M$6:W$6,0),1)</f>
        <v>1470</v>
      </c>
      <c r="I18168" s="15">
        <f t="shared" si="851"/>
        <v>1680</v>
      </c>
      <c r="J18168" s="43"/>
      <c r="K18168" s="1"/>
    </row>
    <row r="18169" spans="1:11">
      <c r="A18169" s="29">
        <v>41122</v>
      </c>
      <c r="B18169" s="30">
        <v>5</v>
      </c>
      <c r="C18169" s="30" t="s">
        <v>14</v>
      </c>
      <c r="D18169" s="30">
        <v>0</v>
      </c>
      <c r="E18169" s="50" t="str">
        <f t="shared" si="849"/>
        <v>August</v>
      </c>
      <c r="F18169" s="14" t="str">
        <f t="shared" si="850"/>
        <v>Wednesday</v>
      </c>
      <c r="G18169" s="15">
        <f>$D18169*VLOOKUP($A18169,Price_Table,MATCH($C18169,$A$6:$K$6,0),1)</f>
        <v>0</v>
      </c>
      <c r="H18169" s="15">
        <f>D18169*VLOOKUP(A18169,Cost_Table,MATCH(C18169,M$6:W$6,0),1)</f>
        <v>0</v>
      </c>
      <c r="I18169" s="15">
        <f t="shared" si="851"/>
        <v>0</v>
      </c>
      <c r="J18169" s="43"/>
      <c r="K18169" s="1"/>
    </row>
    <row r="18170" spans="1:11">
      <c r="A18170" s="29">
        <v>41123</v>
      </c>
      <c r="B18170" s="30">
        <v>5</v>
      </c>
      <c r="C18170" s="30" t="s">
        <v>14</v>
      </c>
      <c r="D18170" s="30">
        <v>0</v>
      </c>
      <c r="E18170" s="50" t="str">
        <f t="shared" si="849"/>
        <v>August</v>
      </c>
      <c r="F18170" s="14" t="str">
        <f t="shared" si="850"/>
        <v>Thursday</v>
      </c>
      <c r="G18170" s="15">
        <f>$D18170*VLOOKUP($A18170,Price_Table,MATCH($C18170,$A$6:$K$6,0),1)</f>
        <v>0</v>
      </c>
      <c r="H18170" s="15">
        <f>D18170*VLOOKUP(A18170,Cost_Table,MATCH(C18170,M$6:W$6,0),1)</f>
        <v>0</v>
      </c>
      <c r="I18170" s="15">
        <f t="shared" si="851"/>
        <v>0</v>
      </c>
      <c r="J18170" s="43"/>
      <c r="K18170" s="1"/>
    </row>
    <row r="18171" spans="1:11">
      <c r="A18171" s="29">
        <v>41124</v>
      </c>
      <c r="B18171" s="30">
        <v>5</v>
      </c>
      <c r="C18171" s="30" t="s">
        <v>14</v>
      </c>
      <c r="D18171" s="30">
        <v>4</v>
      </c>
      <c r="E18171" s="50" t="str">
        <f t="shared" si="849"/>
        <v>August</v>
      </c>
      <c r="F18171" s="14" t="str">
        <f t="shared" si="850"/>
        <v>Friday</v>
      </c>
      <c r="G18171" s="15">
        <f>$D18171*VLOOKUP($A18171,Price_Table,MATCH($C18171,$A$6:$K$6,0),1)</f>
        <v>300</v>
      </c>
      <c r="H18171" s="15">
        <f>D18171*VLOOKUP(A18171,Cost_Table,MATCH(C18171,M$6:W$6,0),1)</f>
        <v>140</v>
      </c>
      <c r="I18171" s="15">
        <f t="shared" si="851"/>
        <v>160</v>
      </c>
      <c r="J18171" s="43"/>
      <c r="K18171" s="1"/>
    </row>
    <row r="18172" spans="1:11">
      <c r="A18172" s="29">
        <v>41125</v>
      </c>
      <c r="B18172" s="30">
        <v>5</v>
      </c>
      <c r="C18172" s="30" t="s">
        <v>14</v>
      </c>
      <c r="D18172" s="30">
        <v>0</v>
      </c>
      <c r="E18172" s="50" t="str">
        <f t="shared" si="849"/>
        <v>August</v>
      </c>
      <c r="F18172" s="14" t="str">
        <f t="shared" si="850"/>
        <v>Saturday</v>
      </c>
      <c r="G18172" s="15">
        <f>$D18172*VLOOKUP($A18172,Price_Table,MATCH($C18172,$A$6:$K$6,0),1)</f>
        <v>0</v>
      </c>
      <c r="H18172" s="15">
        <f>D18172*VLOOKUP(A18172,Cost_Table,MATCH(C18172,M$6:W$6,0),1)</f>
        <v>0</v>
      </c>
      <c r="I18172" s="15">
        <f t="shared" si="851"/>
        <v>0</v>
      </c>
      <c r="J18172" s="43"/>
      <c r="K18172" s="1"/>
    </row>
    <row r="18173" spans="1:11">
      <c r="A18173" s="29">
        <v>41126</v>
      </c>
      <c r="B18173" s="30">
        <v>5</v>
      </c>
      <c r="C18173" s="30" t="s">
        <v>14</v>
      </c>
      <c r="D18173" s="30">
        <v>0</v>
      </c>
      <c r="E18173" s="50" t="str">
        <f t="shared" si="849"/>
        <v>August</v>
      </c>
      <c r="F18173" s="14" t="str">
        <f t="shared" si="850"/>
        <v>Sunday</v>
      </c>
      <c r="G18173" s="15">
        <f>$D18173*VLOOKUP($A18173,Price_Table,MATCH($C18173,$A$6:$K$6,0),1)</f>
        <v>0</v>
      </c>
      <c r="H18173" s="15">
        <f>D18173*VLOOKUP(A18173,Cost_Table,MATCH(C18173,M$6:W$6,0),1)</f>
        <v>0</v>
      </c>
      <c r="I18173" s="15">
        <f t="shared" si="851"/>
        <v>0</v>
      </c>
      <c r="J18173" s="43"/>
      <c r="K18173" s="1"/>
    </row>
    <row r="18174" spans="1:11">
      <c r="A18174" s="29">
        <v>41127</v>
      </c>
      <c r="B18174" s="30">
        <v>5</v>
      </c>
      <c r="C18174" s="30" t="s">
        <v>14</v>
      </c>
      <c r="D18174" s="30">
        <v>0</v>
      </c>
      <c r="E18174" s="50" t="str">
        <f t="shared" si="849"/>
        <v>August</v>
      </c>
      <c r="F18174" s="14" t="str">
        <f t="shared" si="850"/>
        <v>Monday</v>
      </c>
      <c r="G18174" s="15">
        <f>$D18174*VLOOKUP($A18174,Price_Table,MATCH($C18174,$A$6:$K$6,0),1)</f>
        <v>0</v>
      </c>
      <c r="H18174" s="15">
        <f>D18174*VLOOKUP(A18174,Cost_Table,MATCH(C18174,M$6:W$6,0),1)</f>
        <v>0</v>
      </c>
      <c r="I18174" s="15">
        <f t="shared" si="851"/>
        <v>0</v>
      </c>
      <c r="J18174" s="43"/>
      <c r="K18174" s="1"/>
    </row>
    <row r="18175" spans="1:11">
      <c r="A18175" s="29">
        <v>41128</v>
      </c>
      <c r="B18175" s="30">
        <v>5</v>
      </c>
      <c r="C18175" s="30" t="s">
        <v>14</v>
      </c>
      <c r="D18175" s="30">
        <v>13</v>
      </c>
      <c r="E18175" s="50" t="str">
        <f t="shared" si="849"/>
        <v>August</v>
      </c>
      <c r="F18175" s="14" t="str">
        <f t="shared" si="850"/>
        <v>Tuesday</v>
      </c>
      <c r="G18175" s="15">
        <f>$D18175*VLOOKUP($A18175,Price_Table,MATCH($C18175,$A$6:$K$6,0),1)</f>
        <v>975</v>
      </c>
      <c r="H18175" s="15">
        <f>D18175*VLOOKUP(A18175,Cost_Table,MATCH(C18175,M$6:W$6,0),1)</f>
        <v>455</v>
      </c>
      <c r="I18175" s="15">
        <f t="shared" si="851"/>
        <v>520</v>
      </c>
      <c r="J18175" s="43"/>
      <c r="K18175" s="1"/>
    </row>
    <row r="18176" spans="1:11">
      <c r="A18176" s="29">
        <v>41129</v>
      </c>
      <c r="B18176" s="30">
        <v>5</v>
      </c>
      <c r="C18176" s="30" t="s">
        <v>14</v>
      </c>
      <c r="D18176" s="30">
        <v>0</v>
      </c>
      <c r="E18176" s="50" t="str">
        <f t="shared" si="849"/>
        <v>August</v>
      </c>
      <c r="F18176" s="14" t="str">
        <f t="shared" si="850"/>
        <v>Wednesday</v>
      </c>
      <c r="G18176" s="15">
        <f>$D18176*VLOOKUP($A18176,Price_Table,MATCH($C18176,$A$6:$K$6,0),1)</f>
        <v>0</v>
      </c>
      <c r="H18176" s="15">
        <f>D18176*VLOOKUP(A18176,Cost_Table,MATCH(C18176,M$6:W$6,0),1)</f>
        <v>0</v>
      </c>
      <c r="I18176" s="15">
        <f t="shared" si="851"/>
        <v>0</v>
      </c>
      <c r="J18176" s="43"/>
      <c r="K18176" s="1"/>
    </row>
    <row r="18177" spans="1:11">
      <c r="A18177" s="29">
        <v>41130</v>
      </c>
      <c r="B18177" s="30">
        <v>5</v>
      </c>
      <c r="C18177" s="30" t="s">
        <v>14</v>
      </c>
      <c r="D18177" s="30">
        <v>0</v>
      </c>
      <c r="E18177" s="50" t="str">
        <f t="shared" si="849"/>
        <v>August</v>
      </c>
      <c r="F18177" s="14" t="str">
        <f t="shared" si="850"/>
        <v>Thursday</v>
      </c>
      <c r="G18177" s="15">
        <f>$D18177*VLOOKUP($A18177,Price_Table,MATCH($C18177,$A$6:$K$6,0),1)</f>
        <v>0</v>
      </c>
      <c r="H18177" s="15">
        <f>D18177*VLOOKUP(A18177,Cost_Table,MATCH(C18177,M$6:W$6,0),1)</f>
        <v>0</v>
      </c>
      <c r="I18177" s="15">
        <f t="shared" si="851"/>
        <v>0</v>
      </c>
      <c r="J18177" s="43"/>
      <c r="K18177" s="1"/>
    </row>
    <row r="18178" spans="1:11">
      <c r="A18178" s="29">
        <v>41131</v>
      </c>
      <c r="B18178" s="30">
        <v>5</v>
      </c>
      <c r="C18178" s="30" t="s">
        <v>14</v>
      </c>
      <c r="D18178" s="30">
        <v>14</v>
      </c>
      <c r="E18178" s="50" t="str">
        <f t="shared" si="849"/>
        <v>August</v>
      </c>
      <c r="F18178" s="14" t="str">
        <f t="shared" si="850"/>
        <v>Friday</v>
      </c>
      <c r="G18178" s="15">
        <f>$D18178*VLOOKUP($A18178,Price_Table,MATCH($C18178,$A$6:$K$6,0),1)</f>
        <v>1050</v>
      </c>
      <c r="H18178" s="15">
        <f>D18178*VLOOKUP(A18178,Cost_Table,MATCH(C18178,M$6:W$6,0),1)</f>
        <v>490</v>
      </c>
      <c r="I18178" s="15">
        <f t="shared" si="851"/>
        <v>560</v>
      </c>
      <c r="J18178" s="43"/>
      <c r="K18178" s="1"/>
    </row>
    <row r="18179" spans="1:11">
      <c r="A18179" s="29">
        <v>41132</v>
      </c>
      <c r="B18179" s="30">
        <v>5</v>
      </c>
      <c r="C18179" s="30" t="s">
        <v>14</v>
      </c>
      <c r="D18179" s="30">
        <v>0</v>
      </c>
      <c r="E18179" s="50" t="str">
        <f t="shared" si="849"/>
        <v>August</v>
      </c>
      <c r="F18179" s="14" t="str">
        <f t="shared" si="850"/>
        <v>Saturday</v>
      </c>
      <c r="G18179" s="15">
        <f>$D18179*VLOOKUP($A18179,Price_Table,MATCH($C18179,$A$6:$K$6,0),1)</f>
        <v>0</v>
      </c>
      <c r="H18179" s="15">
        <f>D18179*VLOOKUP(A18179,Cost_Table,MATCH(C18179,M$6:W$6,0),1)</f>
        <v>0</v>
      </c>
      <c r="I18179" s="15">
        <f t="shared" si="851"/>
        <v>0</v>
      </c>
      <c r="J18179" s="43"/>
      <c r="K18179" s="1"/>
    </row>
    <row r="18180" spans="1:11">
      <c r="A18180" s="29">
        <v>41133</v>
      </c>
      <c r="B18180" s="30">
        <v>5</v>
      </c>
      <c r="C18180" s="30" t="s">
        <v>14</v>
      </c>
      <c r="D18180" s="30">
        <v>0</v>
      </c>
      <c r="E18180" s="50" t="str">
        <f t="shared" si="849"/>
        <v>August</v>
      </c>
      <c r="F18180" s="14" t="str">
        <f t="shared" si="850"/>
        <v>Sunday</v>
      </c>
      <c r="G18180" s="15">
        <f>$D18180*VLOOKUP($A18180,Price_Table,MATCH($C18180,$A$6:$K$6,0),1)</f>
        <v>0</v>
      </c>
      <c r="H18180" s="15">
        <f>D18180*VLOOKUP(A18180,Cost_Table,MATCH(C18180,M$6:W$6,0),1)</f>
        <v>0</v>
      </c>
      <c r="I18180" s="15">
        <f t="shared" si="851"/>
        <v>0</v>
      </c>
      <c r="J18180" s="43"/>
      <c r="K18180" s="1"/>
    </row>
    <row r="18181" spans="1:11">
      <c r="A18181" s="29">
        <v>41134</v>
      </c>
      <c r="B18181" s="30">
        <v>5</v>
      </c>
      <c r="C18181" s="30" t="s">
        <v>14</v>
      </c>
      <c r="D18181" s="30">
        <v>0</v>
      </c>
      <c r="E18181" s="50" t="str">
        <f t="shared" si="849"/>
        <v>August</v>
      </c>
      <c r="F18181" s="14" t="str">
        <f t="shared" si="850"/>
        <v>Monday</v>
      </c>
      <c r="G18181" s="15">
        <f>$D18181*VLOOKUP($A18181,Price_Table,MATCH($C18181,$A$6:$K$6,0),1)</f>
        <v>0</v>
      </c>
      <c r="H18181" s="15">
        <f>D18181*VLOOKUP(A18181,Cost_Table,MATCH(C18181,M$6:W$6,0),1)</f>
        <v>0</v>
      </c>
      <c r="I18181" s="15">
        <f t="shared" si="851"/>
        <v>0</v>
      </c>
      <c r="J18181" s="43"/>
      <c r="K18181" s="1"/>
    </row>
    <row r="18182" spans="1:11">
      <c r="A18182" s="29">
        <v>41135</v>
      </c>
      <c r="B18182" s="30">
        <v>5</v>
      </c>
      <c r="C18182" s="30" t="s">
        <v>14</v>
      </c>
      <c r="D18182" s="30">
        <v>14</v>
      </c>
      <c r="E18182" s="50" t="str">
        <f t="shared" si="849"/>
        <v>August</v>
      </c>
      <c r="F18182" s="14" t="str">
        <f t="shared" si="850"/>
        <v>Tuesday</v>
      </c>
      <c r="G18182" s="15">
        <f>$D18182*VLOOKUP($A18182,Price_Table,MATCH($C18182,$A$6:$K$6,0),1)</f>
        <v>1050</v>
      </c>
      <c r="H18182" s="15">
        <f>D18182*VLOOKUP(A18182,Cost_Table,MATCH(C18182,M$6:W$6,0),1)</f>
        <v>490</v>
      </c>
      <c r="I18182" s="15">
        <f t="shared" si="851"/>
        <v>560</v>
      </c>
      <c r="J18182" s="43"/>
      <c r="K18182" s="1"/>
    </row>
    <row r="18183" spans="1:11">
      <c r="A18183" s="29">
        <v>41136</v>
      </c>
      <c r="B18183" s="30">
        <v>5</v>
      </c>
      <c r="C18183" s="30" t="s">
        <v>14</v>
      </c>
      <c r="D18183" s="30">
        <v>0</v>
      </c>
      <c r="E18183" s="50" t="str">
        <f t="shared" si="849"/>
        <v>August</v>
      </c>
      <c r="F18183" s="14" t="str">
        <f t="shared" si="850"/>
        <v>Wednesday</v>
      </c>
      <c r="G18183" s="15">
        <f>$D18183*VLOOKUP($A18183,Price_Table,MATCH($C18183,$A$6:$K$6,0),1)</f>
        <v>0</v>
      </c>
      <c r="H18183" s="15">
        <f>D18183*VLOOKUP(A18183,Cost_Table,MATCH(C18183,M$6:W$6,0),1)</f>
        <v>0</v>
      </c>
      <c r="I18183" s="15">
        <f t="shared" si="851"/>
        <v>0</v>
      </c>
      <c r="J18183" s="43"/>
      <c r="K18183" s="1"/>
    </row>
    <row r="18184" spans="1:11">
      <c r="A18184" s="29">
        <v>41137</v>
      </c>
      <c r="B18184" s="30">
        <v>5</v>
      </c>
      <c r="C18184" s="30" t="s">
        <v>14</v>
      </c>
      <c r="D18184" s="30">
        <v>0</v>
      </c>
      <c r="E18184" s="50" t="str">
        <f t="shared" si="849"/>
        <v>August</v>
      </c>
      <c r="F18184" s="14" t="str">
        <f t="shared" si="850"/>
        <v>Thursday</v>
      </c>
      <c r="G18184" s="15">
        <f>$D18184*VLOOKUP($A18184,Price_Table,MATCH($C18184,$A$6:$K$6,0),1)</f>
        <v>0</v>
      </c>
      <c r="H18184" s="15">
        <f>D18184*VLOOKUP(A18184,Cost_Table,MATCH(C18184,M$6:W$6,0),1)</f>
        <v>0</v>
      </c>
      <c r="I18184" s="15">
        <f t="shared" si="851"/>
        <v>0</v>
      </c>
      <c r="J18184" s="43"/>
      <c r="K18184" s="1"/>
    </row>
    <row r="18185" spans="1:11">
      <c r="A18185" s="29">
        <v>41138</v>
      </c>
      <c r="B18185" s="30">
        <v>5</v>
      </c>
      <c r="C18185" s="30" t="s">
        <v>14</v>
      </c>
      <c r="D18185" s="30">
        <v>31</v>
      </c>
      <c r="E18185" s="50" t="str">
        <f t="shared" si="849"/>
        <v>August</v>
      </c>
      <c r="F18185" s="14" t="str">
        <f t="shared" si="850"/>
        <v>Friday</v>
      </c>
      <c r="G18185" s="15">
        <f>$D18185*VLOOKUP($A18185,Price_Table,MATCH($C18185,$A$6:$K$6,0),1)</f>
        <v>2325</v>
      </c>
      <c r="H18185" s="15">
        <f>D18185*VLOOKUP(A18185,Cost_Table,MATCH(C18185,M$6:W$6,0),1)</f>
        <v>1085</v>
      </c>
      <c r="I18185" s="15">
        <f t="shared" si="851"/>
        <v>1240</v>
      </c>
      <c r="J18185" s="43"/>
      <c r="K18185" s="1"/>
    </row>
    <row r="18186" spans="1:11">
      <c r="A18186" s="29">
        <v>41139</v>
      </c>
      <c r="B18186" s="30">
        <v>5</v>
      </c>
      <c r="C18186" s="30" t="s">
        <v>14</v>
      </c>
      <c r="D18186" s="30">
        <v>0</v>
      </c>
      <c r="E18186" s="50" t="str">
        <f t="shared" si="849"/>
        <v>August</v>
      </c>
      <c r="F18186" s="14" t="str">
        <f t="shared" si="850"/>
        <v>Saturday</v>
      </c>
      <c r="G18186" s="15">
        <f>$D18186*VLOOKUP($A18186,Price_Table,MATCH($C18186,$A$6:$K$6,0),1)</f>
        <v>0</v>
      </c>
      <c r="H18186" s="15">
        <f>D18186*VLOOKUP(A18186,Cost_Table,MATCH(C18186,M$6:W$6,0),1)</f>
        <v>0</v>
      </c>
      <c r="I18186" s="15">
        <f t="shared" si="851"/>
        <v>0</v>
      </c>
      <c r="J18186" s="43"/>
      <c r="K18186" s="1"/>
    </row>
    <row r="18187" spans="1:11">
      <c r="A18187" s="29">
        <v>41140</v>
      </c>
      <c r="B18187" s="30">
        <v>5</v>
      </c>
      <c r="C18187" s="30" t="s">
        <v>14</v>
      </c>
      <c r="D18187" s="30">
        <v>0</v>
      </c>
      <c r="E18187" s="50" t="str">
        <f t="shared" si="849"/>
        <v>August</v>
      </c>
      <c r="F18187" s="14" t="str">
        <f t="shared" si="850"/>
        <v>Sunday</v>
      </c>
      <c r="G18187" s="15">
        <f>$D18187*VLOOKUP($A18187,Price_Table,MATCH($C18187,$A$6:$K$6,0),1)</f>
        <v>0</v>
      </c>
      <c r="H18187" s="15">
        <f>D18187*VLOOKUP(A18187,Cost_Table,MATCH(C18187,M$6:W$6,0),1)</f>
        <v>0</v>
      </c>
      <c r="I18187" s="15">
        <f t="shared" si="851"/>
        <v>0</v>
      </c>
      <c r="J18187" s="43"/>
      <c r="K18187" s="1"/>
    </row>
    <row r="18188" spans="1:11">
      <c r="A18188" s="29">
        <v>41141</v>
      </c>
      <c r="B18188" s="30">
        <v>5</v>
      </c>
      <c r="C18188" s="30" t="s">
        <v>14</v>
      </c>
      <c r="D18188" s="30">
        <v>0</v>
      </c>
      <c r="E18188" s="50" t="str">
        <f t="shared" si="849"/>
        <v>August</v>
      </c>
      <c r="F18188" s="14" t="str">
        <f t="shared" si="850"/>
        <v>Monday</v>
      </c>
      <c r="G18188" s="15">
        <f>$D18188*VLOOKUP($A18188,Price_Table,MATCH($C18188,$A$6:$K$6,0),1)</f>
        <v>0</v>
      </c>
      <c r="H18188" s="15">
        <f>D18188*VLOOKUP(A18188,Cost_Table,MATCH(C18188,M$6:W$6,0),1)</f>
        <v>0</v>
      </c>
      <c r="I18188" s="15">
        <f t="shared" si="851"/>
        <v>0</v>
      </c>
      <c r="J18188" s="43"/>
      <c r="K18188" s="1"/>
    </row>
    <row r="18189" spans="1:11">
      <c r="A18189" s="29">
        <v>41142</v>
      </c>
      <c r="B18189" s="30">
        <v>5</v>
      </c>
      <c r="C18189" s="30" t="s">
        <v>14</v>
      </c>
      <c r="D18189" s="30">
        <v>185</v>
      </c>
      <c r="E18189" s="50" t="str">
        <f t="shared" si="849"/>
        <v>August</v>
      </c>
      <c r="F18189" s="14" t="str">
        <f t="shared" si="850"/>
        <v>Tuesday</v>
      </c>
      <c r="G18189" s="15">
        <f>$D18189*VLOOKUP($A18189,Price_Table,MATCH($C18189,$A$6:$K$6,0),1)</f>
        <v>13875</v>
      </c>
      <c r="H18189" s="15">
        <f>D18189*VLOOKUP(A18189,Cost_Table,MATCH(C18189,M$6:W$6,0),1)</f>
        <v>6475</v>
      </c>
      <c r="I18189" s="15">
        <f t="shared" si="851"/>
        <v>7400</v>
      </c>
      <c r="J18189" s="43"/>
      <c r="K18189" s="1"/>
    </row>
    <row r="18190" spans="1:11">
      <c r="A18190" s="29">
        <v>41143</v>
      </c>
      <c r="B18190" s="30">
        <v>5</v>
      </c>
      <c r="C18190" s="30" t="s">
        <v>14</v>
      </c>
      <c r="D18190" s="30">
        <v>0</v>
      </c>
      <c r="E18190" s="50" t="str">
        <f t="shared" si="849"/>
        <v>August</v>
      </c>
      <c r="F18190" s="14" t="str">
        <f t="shared" si="850"/>
        <v>Wednesday</v>
      </c>
      <c r="G18190" s="15">
        <f>$D18190*VLOOKUP($A18190,Price_Table,MATCH($C18190,$A$6:$K$6,0),1)</f>
        <v>0</v>
      </c>
      <c r="H18190" s="15">
        <f>D18190*VLOOKUP(A18190,Cost_Table,MATCH(C18190,M$6:W$6,0),1)</f>
        <v>0</v>
      </c>
      <c r="I18190" s="15">
        <f t="shared" si="851"/>
        <v>0</v>
      </c>
      <c r="J18190" s="43"/>
      <c r="K18190" s="1"/>
    </row>
    <row r="18191" spans="1:11">
      <c r="A18191" s="29">
        <v>41144</v>
      </c>
      <c r="B18191" s="30">
        <v>5</v>
      </c>
      <c r="C18191" s="30" t="s">
        <v>14</v>
      </c>
      <c r="D18191" s="30">
        <v>0</v>
      </c>
      <c r="E18191" s="50" t="str">
        <f t="shared" si="849"/>
        <v>August</v>
      </c>
      <c r="F18191" s="14" t="str">
        <f t="shared" si="850"/>
        <v>Thursday</v>
      </c>
      <c r="G18191" s="15">
        <f>$D18191*VLOOKUP($A18191,Price_Table,MATCH($C18191,$A$6:$K$6,0),1)</f>
        <v>0</v>
      </c>
      <c r="H18191" s="15">
        <f>D18191*VLOOKUP(A18191,Cost_Table,MATCH(C18191,M$6:W$6,0),1)</f>
        <v>0</v>
      </c>
      <c r="I18191" s="15">
        <f t="shared" si="851"/>
        <v>0</v>
      </c>
      <c r="J18191" s="43"/>
      <c r="K18191" s="1"/>
    </row>
    <row r="18192" spans="1:11">
      <c r="A18192" s="29">
        <v>41145</v>
      </c>
      <c r="B18192" s="30">
        <v>5</v>
      </c>
      <c r="C18192" s="30" t="s">
        <v>14</v>
      </c>
      <c r="D18192" s="30">
        <v>188</v>
      </c>
      <c r="E18192" s="50" t="str">
        <f t="shared" si="849"/>
        <v>August</v>
      </c>
      <c r="F18192" s="14" t="str">
        <f t="shared" si="850"/>
        <v>Friday</v>
      </c>
      <c r="G18192" s="15">
        <f>$D18192*VLOOKUP($A18192,Price_Table,MATCH($C18192,$A$6:$K$6,0),1)</f>
        <v>14100</v>
      </c>
      <c r="H18192" s="15">
        <f>D18192*VLOOKUP(A18192,Cost_Table,MATCH(C18192,M$6:W$6,0),1)</f>
        <v>6580</v>
      </c>
      <c r="I18192" s="15">
        <f t="shared" si="851"/>
        <v>7520</v>
      </c>
      <c r="J18192" s="43"/>
      <c r="K18192" s="1"/>
    </row>
    <row r="18193" spans="1:11">
      <c r="A18193" s="29">
        <v>41146</v>
      </c>
      <c r="B18193" s="30">
        <v>5</v>
      </c>
      <c r="C18193" s="30" t="s">
        <v>14</v>
      </c>
      <c r="D18193" s="30">
        <v>0</v>
      </c>
      <c r="E18193" s="50" t="str">
        <f t="shared" si="849"/>
        <v>August</v>
      </c>
      <c r="F18193" s="14" t="str">
        <f t="shared" si="850"/>
        <v>Saturday</v>
      </c>
      <c r="G18193" s="15">
        <f>$D18193*VLOOKUP($A18193,Price_Table,MATCH($C18193,$A$6:$K$6,0),1)</f>
        <v>0</v>
      </c>
      <c r="H18193" s="15">
        <f>D18193*VLOOKUP(A18193,Cost_Table,MATCH(C18193,M$6:W$6,0),1)</f>
        <v>0</v>
      </c>
      <c r="I18193" s="15">
        <f t="shared" si="851"/>
        <v>0</v>
      </c>
      <c r="J18193" s="43"/>
      <c r="K18193" s="1"/>
    </row>
    <row r="18194" spans="1:11">
      <c r="A18194" s="29">
        <v>41147</v>
      </c>
      <c r="B18194" s="30">
        <v>5</v>
      </c>
      <c r="C18194" s="30" t="s">
        <v>14</v>
      </c>
      <c r="D18194" s="30">
        <v>0</v>
      </c>
      <c r="E18194" s="50" t="str">
        <f t="shared" si="849"/>
        <v>August</v>
      </c>
      <c r="F18194" s="14" t="str">
        <f t="shared" si="850"/>
        <v>Sunday</v>
      </c>
      <c r="G18194" s="15">
        <f>$D18194*VLOOKUP($A18194,Price_Table,MATCH($C18194,$A$6:$K$6,0),1)</f>
        <v>0</v>
      </c>
      <c r="H18194" s="15">
        <f>D18194*VLOOKUP(A18194,Cost_Table,MATCH(C18194,M$6:W$6,0),1)</f>
        <v>0</v>
      </c>
      <c r="I18194" s="15">
        <f t="shared" si="851"/>
        <v>0</v>
      </c>
      <c r="J18194" s="43"/>
      <c r="K18194" s="1"/>
    </row>
    <row r="18195" spans="1:11">
      <c r="A18195" s="29">
        <v>41148</v>
      </c>
      <c r="B18195" s="30">
        <v>5</v>
      </c>
      <c r="C18195" s="30" t="s">
        <v>14</v>
      </c>
      <c r="D18195" s="30">
        <v>0</v>
      </c>
      <c r="E18195" s="50" t="str">
        <f t="shared" si="849"/>
        <v>August</v>
      </c>
      <c r="F18195" s="14" t="str">
        <f t="shared" si="850"/>
        <v>Monday</v>
      </c>
      <c r="G18195" s="15">
        <f>$D18195*VLOOKUP($A18195,Price_Table,MATCH($C18195,$A$6:$K$6,0),1)</f>
        <v>0</v>
      </c>
      <c r="H18195" s="15">
        <f>D18195*VLOOKUP(A18195,Cost_Table,MATCH(C18195,M$6:W$6,0),1)</f>
        <v>0</v>
      </c>
      <c r="I18195" s="15">
        <f t="shared" si="851"/>
        <v>0</v>
      </c>
      <c r="J18195" s="43"/>
      <c r="K18195" s="1"/>
    </row>
    <row r="18196" spans="1:11">
      <c r="A18196" s="29">
        <v>41149</v>
      </c>
      <c r="B18196" s="30">
        <v>5</v>
      </c>
      <c r="C18196" s="30" t="s">
        <v>14</v>
      </c>
      <c r="D18196" s="30">
        <v>61</v>
      </c>
      <c r="E18196" s="50" t="str">
        <f t="shared" si="849"/>
        <v>August</v>
      </c>
      <c r="F18196" s="14" t="str">
        <f t="shared" si="850"/>
        <v>Tuesday</v>
      </c>
      <c r="G18196" s="15">
        <f>$D18196*VLOOKUP($A18196,Price_Table,MATCH($C18196,$A$6:$K$6,0),1)</f>
        <v>4575</v>
      </c>
      <c r="H18196" s="15">
        <f>D18196*VLOOKUP(A18196,Cost_Table,MATCH(C18196,M$6:W$6,0),1)</f>
        <v>2135</v>
      </c>
      <c r="I18196" s="15">
        <f t="shared" si="851"/>
        <v>2440</v>
      </c>
      <c r="J18196" s="43"/>
      <c r="K18196" s="1"/>
    </row>
    <row r="18197" spans="1:11">
      <c r="A18197" s="29">
        <v>41150</v>
      </c>
      <c r="B18197" s="30">
        <v>5</v>
      </c>
      <c r="C18197" s="30" t="s">
        <v>14</v>
      </c>
      <c r="D18197" s="30">
        <v>0</v>
      </c>
      <c r="E18197" s="50" t="str">
        <f t="shared" si="849"/>
        <v>August</v>
      </c>
      <c r="F18197" s="14" t="str">
        <f t="shared" si="850"/>
        <v>Wednesday</v>
      </c>
      <c r="G18197" s="15">
        <f>$D18197*VLOOKUP($A18197,Price_Table,MATCH($C18197,$A$6:$K$6,0),1)</f>
        <v>0</v>
      </c>
      <c r="H18197" s="15">
        <f>D18197*VLOOKUP(A18197,Cost_Table,MATCH(C18197,M$6:W$6,0),1)</f>
        <v>0</v>
      </c>
      <c r="I18197" s="15">
        <f t="shared" si="851"/>
        <v>0</v>
      </c>
      <c r="J18197" s="43"/>
      <c r="K18197" s="1"/>
    </row>
    <row r="18198" spans="1:11">
      <c r="A18198" s="29">
        <v>41151</v>
      </c>
      <c r="B18198" s="30">
        <v>5</v>
      </c>
      <c r="C18198" s="30" t="s">
        <v>14</v>
      </c>
      <c r="D18198" s="30">
        <v>0</v>
      </c>
      <c r="E18198" s="50" t="str">
        <f t="shared" si="849"/>
        <v>August</v>
      </c>
      <c r="F18198" s="14" t="str">
        <f t="shared" si="850"/>
        <v>Thursday</v>
      </c>
      <c r="G18198" s="15">
        <f>$D18198*VLOOKUP($A18198,Price_Table,MATCH($C18198,$A$6:$K$6,0),1)</f>
        <v>0</v>
      </c>
      <c r="H18198" s="15">
        <f>D18198*VLOOKUP(A18198,Cost_Table,MATCH(C18198,M$6:W$6,0),1)</f>
        <v>0</v>
      </c>
      <c r="I18198" s="15">
        <f t="shared" si="851"/>
        <v>0</v>
      </c>
      <c r="J18198" s="43"/>
      <c r="K18198" s="1"/>
    </row>
    <row r="18199" spans="1:11">
      <c r="A18199" s="29">
        <v>41152</v>
      </c>
      <c r="B18199" s="30">
        <v>5</v>
      </c>
      <c r="C18199" s="30" t="s">
        <v>14</v>
      </c>
      <c r="D18199" s="30">
        <v>86</v>
      </c>
      <c r="E18199" s="50" t="str">
        <f t="shared" ref="E18199:E18262" si="852">TEXT(A18199,"mmmm")</f>
        <v>August</v>
      </c>
      <c r="F18199" s="14" t="str">
        <f t="shared" ref="F18199:F18262" si="853">TEXT(A18199,"dddd")</f>
        <v>Friday</v>
      </c>
      <c r="G18199" s="15">
        <f>$D18199*VLOOKUP($A18199,Price_Table,MATCH($C18199,$A$6:$K$6,0),1)</f>
        <v>6450</v>
      </c>
      <c r="H18199" s="15">
        <f>D18199*VLOOKUP(A18199,Cost_Table,MATCH(C18199,M$6:W$6,0),1)</f>
        <v>3010</v>
      </c>
      <c r="I18199" s="15">
        <f t="shared" ref="I18199:I18262" si="854">G18199-H18199</f>
        <v>3440</v>
      </c>
      <c r="J18199" s="43"/>
      <c r="K18199" s="1"/>
    </row>
    <row r="18200" spans="1:11">
      <c r="A18200" s="29">
        <v>41153</v>
      </c>
      <c r="B18200" s="30">
        <v>5</v>
      </c>
      <c r="C18200" s="30" t="s">
        <v>14</v>
      </c>
      <c r="D18200" s="30">
        <v>0</v>
      </c>
      <c r="E18200" s="50" t="str">
        <f t="shared" si="852"/>
        <v>September</v>
      </c>
      <c r="F18200" s="14" t="str">
        <f t="shared" si="853"/>
        <v>Saturday</v>
      </c>
      <c r="G18200" s="15">
        <f>$D18200*VLOOKUP($A18200,Price_Table,MATCH($C18200,$A$6:$K$6,0),1)</f>
        <v>0</v>
      </c>
      <c r="H18200" s="15">
        <f>D18200*VLOOKUP(A18200,Cost_Table,MATCH(C18200,M$6:W$6,0),1)</f>
        <v>0</v>
      </c>
      <c r="I18200" s="15">
        <f t="shared" si="854"/>
        <v>0</v>
      </c>
      <c r="J18200" s="43"/>
      <c r="K18200" s="1"/>
    </row>
    <row r="18201" spans="1:11">
      <c r="A18201" s="29">
        <v>41154</v>
      </c>
      <c r="B18201" s="30">
        <v>5</v>
      </c>
      <c r="C18201" s="30" t="s">
        <v>14</v>
      </c>
      <c r="D18201" s="30">
        <v>0</v>
      </c>
      <c r="E18201" s="50" t="str">
        <f t="shared" si="852"/>
        <v>September</v>
      </c>
      <c r="F18201" s="14" t="str">
        <f t="shared" si="853"/>
        <v>Sunday</v>
      </c>
      <c r="G18201" s="15">
        <f>$D18201*VLOOKUP($A18201,Price_Table,MATCH($C18201,$A$6:$K$6,0),1)</f>
        <v>0</v>
      </c>
      <c r="H18201" s="15">
        <f>D18201*VLOOKUP(A18201,Cost_Table,MATCH(C18201,M$6:W$6,0),1)</f>
        <v>0</v>
      </c>
      <c r="I18201" s="15">
        <f t="shared" si="854"/>
        <v>0</v>
      </c>
      <c r="J18201" s="43"/>
      <c r="K18201" s="1"/>
    </row>
    <row r="18202" spans="1:11">
      <c r="A18202" s="29">
        <v>41155</v>
      </c>
      <c r="B18202" s="30">
        <v>5</v>
      </c>
      <c r="C18202" s="30" t="s">
        <v>14</v>
      </c>
      <c r="D18202" s="30">
        <v>0</v>
      </c>
      <c r="E18202" s="50" t="str">
        <f t="shared" si="852"/>
        <v>September</v>
      </c>
      <c r="F18202" s="14" t="str">
        <f t="shared" si="853"/>
        <v>Monday</v>
      </c>
      <c r="G18202" s="15">
        <f>$D18202*VLOOKUP($A18202,Price_Table,MATCH($C18202,$A$6:$K$6,0),1)</f>
        <v>0</v>
      </c>
      <c r="H18202" s="15">
        <f>D18202*VLOOKUP(A18202,Cost_Table,MATCH(C18202,M$6:W$6,0),1)</f>
        <v>0</v>
      </c>
      <c r="I18202" s="15">
        <f t="shared" si="854"/>
        <v>0</v>
      </c>
      <c r="J18202" s="43"/>
      <c r="K18202" s="1"/>
    </row>
    <row r="18203" spans="1:11">
      <c r="A18203" s="29">
        <v>41156</v>
      </c>
      <c r="B18203" s="30">
        <v>5</v>
      </c>
      <c r="C18203" s="30" t="s">
        <v>14</v>
      </c>
      <c r="D18203" s="30">
        <v>82</v>
      </c>
      <c r="E18203" s="50" t="str">
        <f t="shared" si="852"/>
        <v>September</v>
      </c>
      <c r="F18203" s="14" t="str">
        <f t="shared" si="853"/>
        <v>Tuesday</v>
      </c>
      <c r="G18203" s="15">
        <f>$D18203*VLOOKUP($A18203,Price_Table,MATCH($C18203,$A$6:$K$6,0),1)</f>
        <v>6150</v>
      </c>
      <c r="H18203" s="15">
        <f>D18203*VLOOKUP(A18203,Cost_Table,MATCH(C18203,M$6:W$6,0),1)</f>
        <v>2870</v>
      </c>
      <c r="I18203" s="15">
        <f t="shared" si="854"/>
        <v>3280</v>
      </c>
      <c r="J18203" s="43"/>
      <c r="K18203" s="1"/>
    </row>
    <row r="18204" spans="1:11">
      <c r="A18204" s="29">
        <v>41157</v>
      </c>
      <c r="B18204" s="30">
        <v>5</v>
      </c>
      <c r="C18204" s="30" t="s">
        <v>14</v>
      </c>
      <c r="D18204" s="30">
        <v>0</v>
      </c>
      <c r="E18204" s="50" t="str">
        <f t="shared" si="852"/>
        <v>September</v>
      </c>
      <c r="F18204" s="14" t="str">
        <f t="shared" si="853"/>
        <v>Wednesday</v>
      </c>
      <c r="G18204" s="15">
        <f>$D18204*VLOOKUP($A18204,Price_Table,MATCH($C18204,$A$6:$K$6,0),1)</f>
        <v>0</v>
      </c>
      <c r="H18204" s="15">
        <f>D18204*VLOOKUP(A18204,Cost_Table,MATCH(C18204,M$6:W$6,0),1)</f>
        <v>0</v>
      </c>
      <c r="I18204" s="15">
        <f t="shared" si="854"/>
        <v>0</v>
      </c>
      <c r="J18204" s="43"/>
      <c r="K18204" s="1"/>
    </row>
    <row r="18205" spans="1:11">
      <c r="A18205" s="29">
        <v>41158</v>
      </c>
      <c r="B18205" s="30">
        <v>5</v>
      </c>
      <c r="C18205" s="30" t="s">
        <v>14</v>
      </c>
      <c r="D18205" s="30">
        <v>0</v>
      </c>
      <c r="E18205" s="50" t="str">
        <f t="shared" si="852"/>
        <v>September</v>
      </c>
      <c r="F18205" s="14" t="str">
        <f t="shared" si="853"/>
        <v>Thursday</v>
      </c>
      <c r="G18205" s="15">
        <f>$D18205*VLOOKUP($A18205,Price_Table,MATCH($C18205,$A$6:$K$6,0),1)</f>
        <v>0</v>
      </c>
      <c r="H18205" s="15">
        <f>D18205*VLOOKUP(A18205,Cost_Table,MATCH(C18205,M$6:W$6,0),1)</f>
        <v>0</v>
      </c>
      <c r="I18205" s="15">
        <f t="shared" si="854"/>
        <v>0</v>
      </c>
      <c r="J18205" s="43"/>
      <c r="K18205" s="1"/>
    </row>
    <row r="18206" spans="1:11">
      <c r="A18206" s="29">
        <v>41159</v>
      </c>
      <c r="B18206" s="30">
        <v>5</v>
      </c>
      <c r="C18206" s="30" t="s">
        <v>14</v>
      </c>
      <c r="D18206" s="30">
        <v>148</v>
      </c>
      <c r="E18206" s="50" t="str">
        <f t="shared" si="852"/>
        <v>September</v>
      </c>
      <c r="F18206" s="14" t="str">
        <f t="shared" si="853"/>
        <v>Friday</v>
      </c>
      <c r="G18206" s="15">
        <f>$D18206*VLOOKUP($A18206,Price_Table,MATCH($C18206,$A$6:$K$6,0),1)</f>
        <v>11100</v>
      </c>
      <c r="H18206" s="15">
        <f>D18206*VLOOKUP(A18206,Cost_Table,MATCH(C18206,M$6:W$6,0),1)</f>
        <v>5180</v>
      </c>
      <c r="I18206" s="15">
        <f t="shared" si="854"/>
        <v>5920</v>
      </c>
      <c r="J18206" s="43"/>
      <c r="K18206" s="1"/>
    </row>
    <row r="18207" spans="1:11">
      <c r="A18207" s="29">
        <v>41160</v>
      </c>
      <c r="B18207" s="30">
        <v>5</v>
      </c>
      <c r="C18207" s="30" t="s">
        <v>14</v>
      </c>
      <c r="D18207" s="30">
        <v>0</v>
      </c>
      <c r="E18207" s="50" t="str">
        <f t="shared" si="852"/>
        <v>September</v>
      </c>
      <c r="F18207" s="14" t="str">
        <f t="shared" si="853"/>
        <v>Saturday</v>
      </c>
      <c r="G18207" s="15">
        <f>$D18207*VLOOKUP($A18207,Price_Table,MATCH($C18207,$A$6:$K$6,0),1)</f>
        <v>0</v>
      </c>
      <c r="H18207" s="15">
        <f>D18207*VLOOKUP(A18207,Cost_Table,MATCH(C18207,M$6:W$6,0),1)</f>
        <v>0</v>
      </c>
      <c r="I18207" s="15">
        <f t="shared" si="854"/>
        <v>0</v>
      </c>
      <c r="J18207" s="43"/>
      <c r="K18207" s="1"/>
    </row>
    <row r="18208" spans="1:11">
      <c r="A18208" s="29">
        <v>41161</v>
      </c>
      <c r="B18208" s="30">
        <v>5</v>
      </c>
      <c r="C18208" s="30" t="s">
        <v>14</v>
      </c>
      <c r="D18208" s="30">
        <v>0</v>
      </c>
      <c r="E18208" s="50" t="str">
        <f t="shared" si="852"/>
        <v>September</v>
      </c>
      <c r="F18208" s="14" t="str">
        <f t="shared" si="853"/>
        <v>Sunday</v>
      </c>
      <c r="G18208" s="15">
        <f>$D18208*VLOOKUP($A18208,Price_Table,MATCH($C18208,$A$6:$K$6,0),1)</f>
        <v>0</v>
      </c>
      <c r="H18208" s="15">
        <f>D18208*VLOOKUP(A18208,Cost_Table,MATCH(C18208,M$6:W$6,0),1)</f>
        <v>0</v>
      </c>
      <c r="I18208" s="15">
        <f t="shared" si="854"/>
        <v>0</v>
      </c>
      <c r="J18208" s="43"/>
      <c r="K18208" s="1"/>
    </row>
    <row r="18209" spans="1:11">
      <c r="A18209" s="29">
        <v>41162</v>
      </c>
      <c r="B18209" s="30">
        <v>5</v>
      </c>
      <c r="C18209" s="30" t="s">
        <v>14</v>
      </c>
      <c r="D18209" s="30">
        <v>0</v>
      </c>
      <c r="E18209" s="50" t="str">
        <f t="shared" si="852"/>
        <v>September</v>
      </c>
      <c r="F18209" s="14" t="str">
        <f t="shared" si="853"/>
        <v>Monday</v>
      </c>
      <c r="G18209" s="15">
        <f>$D18209*VLOOKUP($A18209,Price_Table,MATCH($C18209,$A$6:$K$6,0),1)</f>
        <v>0</v>
      </c>
      <c r="H18209" s="15">
        <f>D18209*VLOOKUP(A18209,Cost_Table,MATCH(C18209,M$6:W$6,0),1)</f>
        <v>0</v>
      </c>
      <c r="I18209" s="15">
        <f t="shared" si="854"/>
        <v>0</v>
      </c>
      <c r="J18209" s="43"/>
      <c r="K18209" s="1"/>
    </row>
    <row r="18210" spans="1:11">
      <c r="A18210" s="29">
        <v>41163</v>
      </c>
      <c r="B18210" s="30">
        <v>5</v>
      </c>
      <c r="C18210" s="30" t="s">
        <v>14</v>
      </c>
      <c r="D18210" s="30">
        <v>208</v>
      </c>
      <c r="E18210" s="50" t="str">
        <f t="shared" si="852"/>
        <v>September</v>
      </c>
      <c r="F18210" s="14" t="str">
        <f t="shared" si="853"/>
        <v>Tuesday</v>
      </c>
      <c r="G18210" s="15">
        <f>$D18210*VLOOKUP($A18210,Price_Table,MATCH($C18210,$A$6:$K$6,0),1)</f>
        <v>15600</v>
      </c>
      <c r="H18210" s="15">
        <f>D18210*VLOOKUP(A18210,Cost_Table,MATCH(C18210,M$6:W$6,0),1)</f>
        <v>7280</v>
      </c>
      <c r="I18210" s="15">
        <f t="shared" si="854"/>
        <v>8320</v>
      </c>
      <c r="J18210" s="43"/>
      <c r="K18210" s="1"/>
    </row>
    <row r="18211" spans="1:11">
      <c r="A18211" s="29">
        <v>41164</v>
      </c>
      <c r="B18211" s="30">
        <v>5</v>
      </c>
      <c r="C18211" s="30" t="s">
        <v>14</v>
      </c>
      <c r="D18211" s="30">
        <v>0</v>
      </c>
      <c r="E18211" s="50" t="str">
        <f t="shared" si="852"/>
        <v>September</v>
      </c>
      <c r="F18211" s="14" t="str">
        <f t="shared" si="853"/>
        <v>Wednesday</v>
      </c>
      <c r="G18211" s="15">
        <f>$D18211*VLOOKUP($A18211,Price_Table,MATCH($C18211,$A$6:$K$6,0),1)</f>
        <v>0</v>
      </c>
      <c r="H18211" s="15">
        <f>D18211*VLOOKUP(A18211,Cost_Table,MATCH(C18211,M$6:W$6,0),1)</f>
        <v>0</v>
      </c>
      <c r="I18211" s="15">
        <f t="shared" si="854"/>
        <v>0</v>
      </c>
      <c r="J18211" s="43"/>
      <c r="K18211" s="1"/>
    </row>
    <row r="18212" spans="1:11">
      <c r="A18212" s="29">
        <v>41165</v>
      </c>
      <c r="B18212" s="30">
        <v>5</v>
      </c>
      <c r="C18212" s="30" t="s">
        <v>14</v>
      </c>
      <c r="D18212" s="30">
        <v>0</v>
      </c>
      <c r="E18212" s="50" t="str">
        <f t="shared" si="852"/>
        <v>September</v>
      </c>
      <c r="F18212" s="14" t="str">
        <f t="shared" si="853"/>
        <v>Thursday</v>
      </c>
      <c r="G18212" s="15">
        <f>$D18212*VLOOKUP($A18212,Price_Table,MATCH($C18212,$A$6:$K$6,0),1)</f>
        <v>0</v>
      </c>
      <c r="H18212" s="15">
        <f>D18212*VLOOKUP(A18212,Cost_Table,MATCH(C18212,M$6:W$6,0),1)</f>
        <v>0</v>
      </c>
      <c r="I18212" s="15">
        <f t="shared" si="854"/>
        <v>0</v>
      </c>
      <c r="J18212" s="43"/>
      <c r="K18212" s="1"/>
    </row>
    <row r="18213" spans="1:11">
      <c r="A18213" s="29">
        <v>41166</v>
      </c>
      <c r="B18213" s="30">
        <v>5</v>
      </c>
      <c r="C18213" s="30" t="s">
        <v>14</v>
      </c>
      <c r="D18213" s="30">
        <v>35</v>
      </c>
      <c r="E18213" s="50" t="str">
        <f t="shared" si="852"/>
        <v>September</v>
      </c>
      <c r="F18213" s="14" t="str">
        <f t="shared" si="853"/>
        <v>Friday</v>
      </c>
      <c r="G18213" s="15">
        <f>$D18213*VLOOKUP($A18213,Price_Table,MATCH($C18213,$A$6:$K$6,0),1)</f>
        <v>2625</v>
      </c>
      <c r="H18213" s="15">
        <f>D18213*VLOOKUP(A18213,Cost_Table,MATCH(C18213,M$6:W$6,0),1)</f>
        <v>1225</v>
      </c>
      <c r="I18213" s="15">
        <f t="shared" si="854"/>
        <v>1400</v>
      </c>
      <c r="J18213" s="43"/>
      <c r="K18213" s="1"/>
    </row>
    <row r="18214" spans="1:11">
      <c r="A18214" s="29">
        <v>41167</v>
      </c>
      <c r="B18214" s="30">
        <v>5</v>
      </c>
      <c r="C18214" s="30" t="s">
        <v>14</v>
      </c>
      <c r="D18214" s="30">
        <v>0</v>
      </c>
      <c r="E18214" s="50" t="str">
        <f t="shared" si="852"/>
        <v>September</v>
      </c>
      <c r="F18214" s="14" t="str">
        <f t="shared" si="853"/>
        <v>Saturday</v>
      </c>
      <c r="G18214" s="15">
        <f>$D18214*VLOOKUP($A18214,Price_Table,MATCH($C18214,$A$6:$K$6,0),1)</f>
        <v>0</v>
      </c>
      <c r="H18214" s="15">
        <f>D18214*VLOOKUP(A18214,Cost_Table,MATCH(C18214,M$6:W$6,0),1)</f>
        <v>0</v>
      </c>
      <c r="I18214" s="15">
        <f t="shared" si="854"/>
        <v>0</v>
      </c>
      <c r="J18214" s="43"/>
      <c r="K18214" s="1"/>
    </row>
    <row r="18215" spans="1:11">
      <c r="A18215" s="29">
        <v>41168</v>
      </c>
      <c r="B18215" s="30">
        <v>5</v>
      </c>
      <c r="C18215" s="30" t="s">
        <v>14</v>
      </c>
      <c r="D18215" s="30">
        <v>0</v>
      </c>
      <c r="E18215" s="50" t="str">
        <f t="shared" si="852"/>
        <v>September</v>
      </c>
      <c r="F18215" s="14" t="str">
        <f t="shared" si="853"/>
        <v>Sunday</v>
      </c>
      <c r="G18215" s="15">
        <f>$D18215*VLOOKUP($A18215,Price_Table,MATCH($C18215,$A$6:$K$6,0),1)</f>
        <v>0</v>
      </c>
      <c r="H18215" s="15">
        <f>D18215*VLOOKUP(A18215,Cost_Table,MATCH(C18215,M$6:W$6,0),1)</f>
        <v>0</v>
      </c>
      <c r="I18215" s="15">
        <f t="shared" si="854"/>
        <v>0</v>
      </c>
      <c r="J18215" s="43"/>
      <c r="K18215" s="1"/>
    </row>
    <row r="18216" spans="1:11">
      <c r="A18216" s="29">
        <v>41169</v>
      </c>
      <c r="B18216" s="30">
        <v>5</v>
      </c>
      <c r="C18216" s="30" t="s">
        <v>14</v>
      </c>
      <c r="D18216" s="30">
        <v>0</v>
      </c>
      <c r="E18216" s="50" t="str">
        <f t="shared" si="852"/>
        <v>September</v>
      </c>
      <c r="F18216" s="14" t="str">
        <f t="shared" si="853"/>
        <v>Monday</v>
      </c>
      <c r="G18216" s="15">
        <f>$D18216*VLOOKUP($A18216,Price_Table,MATCH($C18216,$A$6:$K$6,0),1)</f>
        <v>0</v>
      </c>
      <c r="H18216" s="15">
        <f>D18216*VLOOKUP(A18216,Cost_Table,MATCH(C18216,M$6:W$6,0),1)</f>
        <v>0</v>
      </c>
      <c r="I18216" s="15">
        <f t="shared" si="854"/>
        <v>0</v>
      </c>
      <c r="J18216" s="43"/>
      <c r="K18216" s="1"/>
    </row>
    <row r="18217" spans="1:11">
      <c r="A18217" s="29">
        <v>41170</v>
      </c>
      <c r="B18217" s="30">
        <v>5</v>
      </c>
      <c r="C18217" s="30" t="s">
        <v>14</v>
      </c>
      <c r="D18217" s="30">
        <v>163</v>
      </c>
      <c r="E18217" s="50" t="str">
        <f t="shared" si="852"/>
        <v>September</v>
      </c>
      <c r="F18217" s="14" t="str">
        <f t="shared" si="853"/>
        <v>Tuesday</v>
      </c>
      <c r="G18217" s="15">
        <f>$D18217*VLOOKUP($A18217,Price_Table,MATCH($C18217,$A$6:$K$6,0),1)</f>
        <v>12225</v>
      </c>
      <c r="H18217" s="15">
        <f>D18217*VLOOKUP(A18217,Cost_Table,MATCH(C18217,M$6:W$6,0),1)</f>
        <v>5705</v>
      </c>
      <c r="I18217" s="15">
        <f t="shared" si="854"/>
        <v>6520</v>
      </c>
      <c r="J18217" s="43"/>
      <c r="K18217" s="1"/>
    </row>
    <row r="18218" spans="1:11">
      <c r="A18218" s="29">
        <v>41171</v>
      </c>
      <c r="B18218" s="30">
        <v>5</v>
      </c>
      <c r="C18218" s="30" t="s">
        <v>14</v>
      </c>
      <c r="D18218" s="30">
        <v>0</v>
      </c>
      <c r="E18218" s="50" t="str">
        <f t="shared" si="852"/>
        <v>September</v>
      </c>
      <c r="F18218" s="14" t="str">
        <f t="shared" si="853"/>
        <v>Wednesday</v>
      </c>
      <c r="G18218" s="15">
        <f>$D18218*VLOOKUP($A18218,Price_Table,MATCH($C18218,$A$6:$K$6,0),1)</f>
        <v>0</v>
      </c>
      <c r="H18218" s="15">
        <f>D18218*VLOOKUP(A18218,Cost_Table,MATCH(C18218,M$6:W$6,0),1)</f>
        <v>0</v>
      </c>
      <c r="I18218" s="15">
        <f t="shared" si="854"/>
        <v>0</v>
      </c>
      <c r="J18218" s="43"/>
      <c r="K18218" s="1"/>
    </row>
    <row r="18219" spans="1:11">
      <c r="A18219" s="29">
        <v>41172</v>
      </c>
      <c r="B18219" s="30">
        <v>5</v>
      </c>
      <c r="C18219" s="30" t="s">
        <v>14</v>
      </c>
      <c r="D18219" s="30">
        <v>0</v>
      </c>
      <c r="E18219" s="50" t="str">
        <f t="shared" si="852"/>
        <v>September</v>
      </c>
      <c r="F18219" s="14" t="str">
        <f t="shared" si="853"/>
        <v>Thursday</v>
      </c>
      <c r="G18219" s="15">
        <f>$D18219*VLOOKUP($A18219,Price_Table,MATCH($C18219,$A$6:$K$6,0),1)</f>
        <v>0</v>
      </c>
      <c r="H18219" s="15">
        <f>D18219*VLOOKUP(A18219,Cost_Table,MATCH(C18219,M$6:W$6,0),1)</f>
        <v>0</v>
      </c>
      <c r="I18219" s="15">
        <f t="shared" si="854"/>
        <v>0</v>
      </c>
      <c r="J18219" s="43"/>
      <c r="K18219" s="1"/>
    </row>
    <row r="18220" spans="1:11">
      <c r="A18220" s="29">
        <v>41173</v>
      </c>
      <c r="B18220" s="30">
        <v>5</v>
      </c>
      <c r="C18220" s="30" t="s">
        <v>14</v>
      </c>
      <c r="D18220" s="30">
        <v>93</v>
      </c>
      <c r="E18220" s="50" t="str">
        <f t="shared" si="852"/>
        <v>September</v>
      </c>
      <c r="F18220" s="14" t="str">
        <f t="shared" si="853"/>
        <v>Friday</v>
      </c>
      <c r="G18220" s="15">
        <f>$D18220*VLOOKUP($A18220,Price_Table,MATCH($C18220,$A$6:$K$6,0),1)</f>
        <v>6975</v>
      </c>
      <c r="H18220" s="15">
        <f>D18220*VLOOKUP(A18220,Cost_Table,MATCH(C18220,M$6:W$6,0),1)</f>
        <v>3255</v>
      </c>
      <c r="I18220" s="15">
        <f t="shared" si="854"/>
        <v>3720</v>
      </c>
      <c r="J18220" s="43"/>
      <c r="K18220" s="1"/>
    </row>
    <row r="18221" spans="1:11">
      <c r="A18221" s="29">
        <v>41174</v>
      </c>
      <c r="B18221" s="30">
        <v>5</v>
      </c>
      <c r="C18221" s="30" t="s">
        <v>14</v>
      </c>
      <c r="D18221" s="30">
        <v>0</v>
      </c>
      <c r="E18221" s="50" t="str">
        <f t="shared" si="852"/>
        <v>September</v>
      </c>
      <c r="F18221" s="14" t="str">
        <f t="shared" si="853"/>
        <v>Saturday</v>
      </c>
      <c r="G18221" s="15">
        <f>$D18221*VLOOKUP($A18221,Price_Table,MATCH($C18221,$A$6:$K$6,0),1)</f>
        <v>0</v>
      </c>
      <c r="H18221" s="15">
        <f>D18221*VLOOKUP(A18221,Cost_Table,MATCH(C18221,M$6:W$6,0),1)</f>
        <v>0</v>
      </c>
      <c r="I18221" s="15">
        <f t="shared" si="854"/>
        <v>0</v>
      </c>
      <c r="J18221" s="43"/>
      <c r="K18221" s="1"/>
    </row>
    <row r="18222" spans="1:11">
      <c r="A18222" s="29">
        <v>41175</v>
      </c>
      <c r="B18222" s="30">
        <v>5</v>
      </c>
      <c r="C18222" s="30" t="s">
        <v>14</v>
      </c>
      <c r="D18222" s="30">
        <v>0</v>
      </c>
      <c r="E18222" s="50" t="str">
        <f t="shared" si="852"/>
        <v>September</v>
      </c>
      <c r="F18222" s="14" t="str">
        <f t="shared" si="853"/>
        <v>Sunday</v>
      </c>
      <c r="G18222" s="15">
        <f>$D18222*VLOOKUP($A18222,Price_Table,MATCH($C18222,$A$6:$K$6,0),1)</f>
        <v>0</v>
      </c>
      <c r="H18222" s="15">
        <f>D18222*VLOOKUP(A18222,Cost_Table,MATCH(C18222,M$6:W$6,0),1)</f>
        <v>0</v>
      </c>
      <c r="I18222" s="15">
        <f t="shared" si="854"/>
        <v>0</v>
      </c>
      <c r="J18222" s="43"/>
      <c r="K18222" s="1"/>
    </row>
    <row r="18223" spans="1:11">
      <c r="A18223" s="29">
        <v>41176</v>
      </c>
      <c r="B18223" s="30">
        <v>5</v>
      </c>
      <c r="C18223" s="30" t="s">
        <v>14</v>
      </c>
      <c r="D18223" s="30">
        <v>0</v>
      </c>
      <c r="E18223" s="50" t="str">
        <f t="shared" si="852"/>
        <v>September</v>
      </c>
      <c r="F18223" s="14" t="str">
        <f t="shared" si="853"/>
        <v>Monday</v>
      </c>
      <c r="G18223" s="15">
        <f>$D18223*VLOOKUP($A18223,Price_Table,MATCH($C18223,$A$6:$K$6,0),1)</f>
        <v>0</v>
      </c>
      <c r="H18223" s="15">
        <f>D18223*VLOOKUP(A18223,Cost_Table,MATCH(C18223,M$6:W$6,0),1)</f>
        <v>0</v>
      </c>
      <c r="I18223" s="15">
        <f t="shared" si="854"/>
        <v>0</v>
      </c>
      <c r="J18223" s="43"/>
      <c r="K18223" s="1"/>
    </row>
    <row r="18224" spans="1:11">
      <c r="A18224" s="29">
        <v>41177</v>
      </c>
      <c r="B18224" s="30">
        <v>5</v>
      </c>
      <c r="C18224" s="30" t="s">
        <v>14</v>
      </c>
      <c r="D18224" s="30">
        <v>172</v>
      </c>
      <c r="E18224" s="50" t="str">
        <f t="shared" si="852"/>
        <v>September</v>
      </c>
      <c r="F18224" s="14" t="str">
        <f t="shared" si="853"/>
        <v>Tuesday</v>
      </c>
      <c r="G18224" s="15">
        <f>$D18224*VLOOKUP($A18224,Price_Table,MATCH($C18224,$A$6:$K$6,0),1)</f>
        <v>12900</v>
      </c>
      <c r="H18224" s="15">
        <f>D18224*VLOOKUP(A18224,Cost_Table,MATCH(C18224,M$6:W$6,0),1)</f>
        <v>6020</v>
      </c>
      <c r="I18224" s="15">
        <f t="shared" si="854"/>
        <v>6880</v>
      </c>
      <c r="J18224" s="43"/>
      <c r="K18224" s="1"/>
    </row>
    <row r="18225" spans="1:11">
      <c r="A18225" s="29">
        <v>41178</v>
      </c>
      <c r="B18225" s="30">
        <v>5</v>
      </c>
      <c r="C18225" s="30" t="s">
        <v>14</v>
      </c>
      <c r="D18225" s="30">
        <v>0</v>
      </c>
      <c r="E18225" s="50" t="str">
        <f t="shared" si="852"/>
        <v>September</v>
      </c>
      <c r="F18225" s="14" t="str">
        <f t="shared" si="853"/>
        <v>Wednesday</v>
      </c>
      <c r="G18225" s="15">
        <f>$D18225*VLOOKUP($A18225,Price_Table,MATCH($C18225,$A$6:$K$6,0),1)</f>
        <v>0</v>
      </c>
      <c r="H18225" s="15">
        <f>D18225*VLOOKUP(A18225,Cost_Table,MATCH(C18225,M$6:W$6,0),1)</f>
        <v>0</v>
      </c>
      <c r="I18225" s="15">
        <f t="shared" si="854"/>
        <v>0</v>
      </c>
      <c r="J18225" s="43"/>
      <c r="K18225" s="1"/>
    </row>
    <row r="18226" spans="1:11">
      <c r="A18226" s="29">
        <v>41179</v>
      </c>
      <c r="B18226" s="30">
        <v>5</v>
      </c>
      <c r="C18226" s="30" t="s">
        <v>14</v>
      </c>
      <c r="D18226" s="30">
        <v>0</v>
      </c>
      <c r="E18226" s="50" t="str">
        <f t="shared" si="852"/>
        <v>September</v>
      </c>
      <c r="F18226" s="14" t="str">
        <f t="shared" si="853"/>
        <v>Thursday</v>
      </c>
      <c r="G18226" s="15">
        <f>$D18226*VLOOKUP($A18226,Price_Table,MATCH($C18226,$A$6:$K$6,0),1)</f>
        <v>0</v>
      </c>
      <c r="H18226" s="15">
        <f>D18226*VLOOKUP(A18226,Cost_Table,MATCH(C18226,M$6:W$6,0),1)</f>
        <v>0</v>
      </c>
      <c r="I18226" s="15">
        <f t="shared" si="854"/>
        <v>0</v>
      </c>
      <c r="J18226" s="43"/>
      <c r="K18226" s="1"/>
    </row>
    <row r="18227" spans="1:11">
      <c r="A18227" s="29">
        <v>41180</v>
      </c>
      <c r="B18227" s="30">
        <v>5</v>
      </c>
      <c r="C18227" s="30" t="s">
        <v>14</v>
      </c>
      <c r="D18227" s="30">
        <v>76</v>
      </c>
      <c r="E18227" s="50" t="str">
        <f t="shared" si="852"/>
        <v>September</v>
      </c>
      <c r="F18227" s="14" t="str">
        <f t="shared" si="853"/>
        <v>Friday</v>
      </c>
      <c r="G18227" s="15">
        <f>$D18227*VLOOKUP($A18227,Price_Table,MATCH($C18227,$A$6:$K$6,0),1)</f>
        <v>5700</v>
      </c>
      <c r="H18227" s="15">
        <f>D18227*VLOOKUP(A18227,Cost_Table,MATCH(C18227,M$6:W$6,0),1)</f>
        <v>2660</v>
      </c>
      <c r="I18227" s="15">
        <f t="shared" si="854"/>
        <v>3040</v>
      </c>
      <c r="J18227" s="43"/>
      <c r="K18227" s="1"/>
    </row>
    <row r="18228" spans="1:11">
      <c r="A18228" s="29">
        <v>41181</v>
      </c>
      <c r="B18228" s="30">
        <v>5</v>
      </c>
      <c r="C18228" s="30" t="s">
        <v>14</v>
      </c>
      <c r="D18228" s="30">
        <v>0</v>
      </c>
      <c r="E18228" s="50" t="str">
        <f t="shared" si="852"/>
        <v>September</v>
      </c>
      <c r="F18228" s="14" t="str">
        <f t="shared" si="853"/>
        <v>Saturday</v>
      </c>
      <c r="G18228" s="15">
        <f>$D18228*VLOOKUP($A18228,Price_Table,MATCH($C18228,$A$6:$K$6,0),1)</f>
        <v>0</v>
      </c>
      <c r="H18228" s="15">
        <f>D18228*VLOOKUP(A18228,Cost_Table,MATCH(C18228,M$6:W$6,0),1)</f>
        <v>0</v>
      </c>
      <c r="I18228" s="15">
        <f t="shared" si="854"/>
        <v>0</v>
      </c>
      <c r="J18228" s="43"/>
      <c r="K18228" s="1"/>
    </row>
    <row r="18229" spans="1:11">
      <c r="A18229" s="29">
        <v>41182</v>
      </c>
      <c r="B18229" s="30">
        <v>5</v>
      </c>
      <c r="C18229" s="30" t="s">
        <v>14</v>
      </c>
      <c r="D18229" s="30">
        <v>0</v>
      </c>
      <c r="E18229" s="50" t="str">
        <f t="shared" si="852"/>
        <v>September</v>
      </c>
      <c r="F18229" s="14" t="str">
        <f t="shared" si="853"/>
        <v>Sunday</v>
      </c>
      <c r="G18229" s="15">
        <f>$D18229*VLOOKUP($A18229,Price_Table,MATCH($C18229,$A$6:$K$6,0),1)</f>
        <v>0</v>
      </c>
      <c r="H18229" s="15">
        <f>D18229*VLOOKUP(A18229,Cost_Table,MATCH(C18229,M$6:W$6,0),1)</f>
        <v>0</v>
      </c>
      <c r="I18229" s="15">
        <f t="shared" si="854"/>
        <v>0</v>
      </c>
      <c r="J18229" s="43"/>
      <c r="K18229" s="1"/>
    </row>
    <row r="18230" spans="1:11">
      <c r="A18230" s="29">
        <v>41183</v>
      </c>
      <c r="B18230" s="30">
        <v>5</v>
      </c>
      <c r="C18230" s="30" t="s">
        <v>14</v>
      </c>
      <c r="D18230" s="30">
        <v>0</v>
      </c>
      <c r="E18230" s="50" t="str">
        <f t="shared" si="852"/>
        <v>October</v>
      </c>
      <c r="F18230" s="14" t="str">
        <f t="shared" si="853"/>
        <v>Monday</v>
      </c>
      <c r="G18230" s="15">
        <f>$D18230*VLOOKUP($A18230,Price_Table,MATCH($C18230,$A$6:$K$6,0),1)</f>
        <v>0</v>
      </c>
      <c r="H18230" s="15">
        <f>D18230*VLOOKUP(A18230,Cost_Table,MATCH(C18230,M$6:W$6,0),1)</f>
        <v>0</v>
      </c>
      <c r="I18230" s="15">
        <f t="shared" si="854"/>
        <v>0</v>
      </c>
      <c r="J18230" s="43"/>
      <c r="K18230" s="1"/>
    </row>
    <row r="18231" spans="1:11">
      <c r="A18231" s="29">
        <v>41184</v>
      </c>
      <c r="B18231" s="30">
        <v>5</v>
      </c>
      <c r="C18231" s="30" t="s">
        <v>14</v>
      </c>
      <c r="D18231" s="30">
        <v>112</v>
      </c>
      <c r="E18231" s="50" t="str">
        <f t="shared" si="852"/>
        <v>October</v>
      </c>
      <c r="F18231" s="14" t="str">
        <f t="shared" si="853"/>
        <v>Tuesday</v>
      </c>
      <c r="G18231" s="15">
        <f>$D18231*VLOOKUP($A18231,Price_Table,MATCH($C18231,$A$6:$K$6,0),1)</f>
        <v>8400</v>
      </c>
      <c r="H18231" s="15">
        <f>D18231*VLOOKUP(A18231,Cost_Table,MATCH(C18231,M$6:W$6,0),1)</f>
        <v>3920</v>
      </c>
      <c r="I18231" s="15">
        <f t="shared" si="854"/>
        <v>4480</v>
      </c>
      <c r="J18231" s="43"/>
      <c r="K18231" s="1"/>
    </row>
    <row r="18232" spans="1:11">
      <c r="A18232" s="29">
        <v>41185</v>
      </c>
      <c r="B18232" s="30">
        <v>5</v>
      </c>
      <c r="C18232" s="30" t="s">
        <v>14</v>
      </c>
      <c r="D18232" s="30">
        <v>0</v>
      </c>
      <c r="E18232" s="50" t="str">
        <f t="shared" si="852"/>
        <v>October</v>
      </c>
      <c r="F18232" s="14" t="str">
        <f t="shared" si="853"/>
        <v>Wednesday</v>
      </c>
      <c r="G18232" s="15">
        <f>$D18232*VLOOKUP($A18232,Price_Table,MATCH($C18232,$A$6:$K$6,0),1)</f>
        <v>0</v>
      </c>
      <c r="H18232" s="15">
        <f>D18232*VLOOKUP(A18232,Cost_Table,MATCH(C18232,M$6:W$6,0),1)</f>
        <v>0</v>
      </c>
      <c r="I18232" s="15">
        <f t="shared" si="854"/>
        <v>0</v>
      </c>
      <c r="J18232" s="43"/>
      <c r="K18232" s="1"/>
    </row>
    <row r="18233" spans="1:11">
      <c r="A18233" s="29">
        <v>41186</v>
      </c>
      <c r="B18233" s="30">
        <v>5</v>
      </c>
      <c r="C18233" s="30" t="s">
        <v>14</v>
      </c>
      <c r="D18233" s="30">
        <v>0</v>
      </c>
      <c r="E18233" s="50" t="str">
        <f t="shared" si="852"/>
        <v>October</v>
      </c>
      <c r="F18233" s="14" t="str">
        <f t="shared" si="853"/>
        <v>Thursday</v>
      </c>
      <c r="G18233" s="15">
        <f>$D18233*VLOOKUP($A18233,Price_Table,MATCH($C18233,$A$6:$K$6,0),1)</f>
        <v>0</v>
      </c>
      <c r="H18233" s="15">
        <f>D18233*VLOOKUP(A18233,Cost_Table,MATCH(C18233,M$6:W$6,0),1)</f>
        <v>0</v>
      </c>
      <c r="I18233" s="15">
        <f t="shared" si="854"/>
        <v>0</v>
      </c>
      <c r="J18233" s="43"/>
      <c r="K18233" s="1"/>
    </row>
    <row r="18234" spans="1:11">
      <c r="A18234" s="29">
        <v>41187</v>
      </c>
      <c r="B18234" s="30">
        <v>5</v>
      </c>
      <c r="C18234" s="30" t="s">
        <v>14</v>
      </c>
      <c r="D18234" s="30">
        <v>49</v>
      </c>
      <c r="E18234" s="50" t="str">
        <f t="shared" si="852"/>
        <v>October</v>
      </c>
      <c r="F18234" s="14" t="str">
        <f t="shared" si="853"/>
        <v>Friday</v>
      </c>
      <c r="G18234" s="15">
        <f>$D18234*VLOOKUP($A18234,Price_Table,MATCH($C18234,$A$6:$K$6,0),1)</f>
        <v>3675</v>
      </c>
      <c r="H18234" s="15">
        <f>D18234*VLOOKUP(A18234,Cost_Table,MATCH(C18234,M$6:W$6,0),1)</f>
        <v>1715</v>
      </c>
      <c r="I18234" s="15">
        <f t="shared" si="854"/>
        <v>1960</v>
      </c>
      <c r="J18234" s="43"/>
      <c r="K18234" s="1"/>
    </row>
    <row r="18235" spans="1:11">
      <c r="A18235" s="29">
        <v>41188</v>
      </c>
      <c r="B18235" s="30">
        <v>5</v>
      </c>
      <c r="C18235" s="30" t="s">
        <v>14</v>
      </c>
      <c r="D18235" s="30">
        <v>0</v>
      </c>
      <c r="E18235" s="50" t="str">
        <f t="shared" si="852"/>
        <v>October</v>
      </c>
      <c r="F18235" s="14" t="str">
        <f t="shared" si="853"/>
        <v>Saturday</v>
      </c>
      <c r="G18235" s="15">
        <f>$D18235*VLOOKUP($A18235,Price_Table,MATCH($C18235,$A$6:$K$6,0),1)</f>
        <v>0</v>
      </c>
      <c r="H18235" s="15">
        <f>D18235*VLOOKUP(A18235,Cost_Table,MATCH(C18235,M$6:W$6,0),1)</f>
        <v>0</v>
      </c>
      <c r="I18235" s="15">
        <f t="shared" si="854"/>
        <v>0</v>
      </c>
      <c r="J18235" s="43"/>
      <c r="K18235" s="1"/>
    </row>
    <row r="18236" spans="1:11">
      <c r="A18236" s="29">
        <v>41189</v>
      </c>
      <c r="B18236" s="30">
        <v>5</v>
      </c>
      <c r="C18236" s="30" t="s">
        <v>14</v>
      </c>
      <c r="D18236" s="30">
        <v>0</v>
      </c>
      <c r="E18236" s="50" t="str">
        <f t="shared" si="852"/>
        <v>October</v>
      </c>
      <c r="F18236" s="14" t="str">
        <f t="shared" si="853"/>
        <v>Sunday</v>
      </c>
      <c r="G18236" s="15">
        <f>$D18236*VLOOKUP($A18236,Price_Table,MATCH($C18236,$A$6:$K$6,0),1)</f>
        <v>0</v>
      </c>
      <c r="H18236" s="15">
        <f>D18236*VLOOKUP(A18236,Cost_Table,MATCH(C18236,M$6:W$6,0),1)</f>
        <v>0</v>
      </c>
      <c r="I18236" s="15">
        <f t="shared" si="854"/>
        <v>0</v>
      </c>
      <c r="J18236" s="43"/>
      <c r="K18236" s="1"/>
    </row>
    <row r="18237" spans="1:11">
      <c r="A18237" s="29">
        <v>41190</v>
      </c>
      <c r="B18237" s="30">
        <v>5</v>
      </c>
      <c r="C18237" s="30" t="s">
        <v>14</v>
      </c>
      <c r="D18237" s="30">
        <v>0</v>
      </c>
      <c r="E18237" s="50" t="str">
        <f t="shared" si="852"/>
        <v>October</v>
      </c>
      <c r="F18237" s="14" t="str">
        <f t="shared" si="853"/>
        <v>Monday</v>
      </c>
      <c r="G18237" s="15">
        <f>$D18237*VLOOKUP($A18237,Price_Table,MATCH($C18237,$A$6:$K$6,0),1)</f>
        <v>0</v>
      </c>
      <c r="H18237" s="15">
        <f>D18237*VLOOKUP(A18237,Cost_Table,MATCH(C18237,M$6:W$6,0),1)</f>
        <v>0</v>
      </c>
      <c r="I18237" s="15">
        <f t="shared" si="854"/>
        <v>0</v>
      </c>
      <c r="J18237" s="43"/>
      <c r="K18237" s="1"/>
    </row>
    <row r="18238" spans="1:11">
      <c r="A18238" s="29">
        <v>41191</v>
      </c>
      <c r="B18238" s="30">
        <v>5</v>
      </c>
      <c r="C18238" s="30" t="s">
        <v>14</v>
      </c>
      <c r="D18238" s="30">
        <v>0</v>
      </c>
      <c r="E18238" s="50" t="str">
        <f t="shared" si="852"/>
        <v>October</v>
      </c>
      <c r="F18238" s="14" t="str">
        <f t="shared" si="853"/>
        <v>Tuesday</v>
      </c>
      <c r="G18238" s="15">
        <f>$D18238*VLOOKUP($A18238,Price_Table,MATCH($C18238,$A$6:$K$6,0),1)</f>
        <v>0</v>
      </c>
      <c r="H18238" s="15">
        <f>D18238*VLOOKUP(A18238,Cost_Table,MATCH(C18238,M$6:W$6,0),1)</f>
        <v>0</v>
      </c>
      <c r="I18238" s="15">
        <f t="shared" si="854"/>
        <v>0</v>
      </c>
      <c r="J18238" s="43"/>
      <c r="K18238" s="1"/>
    </row>
    <row r="18239" spans="1:11">
      <c r="A18239" s="29">
        <v>41192</v>
      </c>
      <c r="B18239" s="30">
        <v>5</v>
      </c>
      <c r="C18239" s="30" t="s">
        <v>14</v>
      </c>
      <c r="D18239" s="30">
        <v>0</v>
      </c>
      <c r="E18239" s="50" t="str">
        <f t="shared" si="852"/>
        <v>October</v>
      </c>
      <c r="F18239" s="14" t="str">
        <f t="shared" si="853"/>
        <v>Wednesday</v>
      </c>
      <c r="G18239" s="15">
        <f>$D18239*VLOOKUP($A18239,Price_Table,MATCH($C18239,$A$6:$K$6,0),1)</f>
        <v>0</v>
      </c>
      <c r="H18239" s="15">
        <f>D18239*VLOOKUP(A18239,Cost_Table,MATCH(C18239,M$6:W$6,0),1)</f>
        <v>0</v>
      </c>
      <c r="I18239" s="15">
        <f t="shared" si="854"/>
        <v>0</v>
      </c>
      <c r="J18239" s="43"/>
      <c r="K18239" s="1"/>
    </row>
    <row r="18240" spans="1:11">
      <c r="A18240" s="29">
        <v>41193</v>
      </c>
      <c r="B18240" s="30">
        <v>5</v>
      </c>
      <c r="C18240" s="30" t="s">
        <v>14</v>
      </c>
      <c r="D18240" s="30">
        <v>0</v>
      </c>
      <c r="E18240" s="50" t="str">
        <f t="shared" si="852"/>
        <v>October</v>
      </c>
      <c r="F18240" s="14" t="str">
        <f t="shared" si="853"/>
        <v>Thursday</v>
      </c>
      <c r="G18240" s="15">
        <f>$D18240*VLOOKUP($A18240,Price_Table,MATCH($C18240,$A$6:$K$6,0),1)</f>
        <v>0</v>
      </c>
      <c r="H18240" s="15">
        <f>D18240*VLOOKUP(A18240,Cost_Table,MATCH(C18240,M$6:W$6,0),1)</f>
        <v>0</v>
      </c>
      <c r="I18240" s="15">
        <f t="shared" si="854"/>
        <v>0</v>
      </c>
      <c r="J18240" s="43"/>
      <c r="K18240" s="1"/>
    </row>
    <row r="18241" spans="1:11">
      <c r="A18241" s="29">
        <v>41194</v>
      </c>
      <c r="B18241" s="30">
        <v>5</v>
      </c>
      <c r="C18241" s="30" t="s">
        <v>14</v>
      </c>
      <c r="D18241" s="30">
        <v>16</v>
      </c>
      <c r="E18241" s="50" t="str">
        <f t="shared" si="852"/>
        <v>October</v>
      </c>
      <c r="F18241" s="14" t="str">
        <f t="shared" si="853"/>
        <v>Friday</v>
      </c>
      <c r="G18241" s="15">
        <f>$D18241*VLOOKUP($A18241,Price_Table,MATCH($C18241,$A$6:$K$6,0),1)</f>
        <v>1200</v>
      </c>
      <c r="H18241" s="15">
        <f>D18241*VLOOKUP(A18241,Cost_Table,MATCH(C18241,M$6:W$6,0),1)</f>
        <v>560</v>
      </c>
      <c r="I18241" s="15">
        <f t="shared" si="854"/>
        <v>640</v>
      </c>
      <c r="J18241" s="43"/>
      <c r="K18241" s="1"/>
    </row>
    <row r="18242" spans="1:11">
      <c r="A18242" s="29">
        <v>41195</v>
      </c>
      <c r="B18242" s="30">
        <v>5</v>
      </c>
      <c r="C18242" s="30" t="s">
        <v>14</v>
      </c>
      <c r="D18242" s="30">
        <v>0</v>
      </c>
      <c r="E18242" s="50" t="str">
        <f t="shared" si="852"/>
        <v>October</v>
      </c>
      <c r="F18242" s="14" t="str">
        <f t="shared" si="853"/>
        <v>Saturday</v>
      </c>
      <c r="G18242" s="15">
        <f>$D18242*VLOOKUP($A18242,Price_Table,MATCH($C18242,$A$6:$K$6,0),1)</f>
        <v>0</v>
      </c>
      <c r="H18242" s="15">
        <f>D18242*VLOOKUP(A18242,Cost_Table,MATCH(C18242,M$6:W$6,0),1)</f>
        <v>0</v>
      </c>
      <c r="I18242" s="15">
        <f t="shared" si="854"/>
        <v>0</v>
      </c>
      <c r="J18242" s="43"/>
      <c r="K18242" s="1"/>
    </row>
    <row r="18243" spans="1:11">
      <c r="A18243" s="29">
        <v>41196</v>
      </c>
      <c r="B18243" s="30">
        <v>5</v>
      </c>
      <c r="C18243" s="30" t="s">
        <v>14</v>
      </c>
      <c r="D18243" s="30">
        <v>0</v>
      </c>
      <c r="E18243" s="50" t="str">
        <f t="shared" si="852"/>
        <v>October</v>
      </c>
      <c r="F18243" s="14" t="str">
        <f t="shared" si="853"/>
        <v>Sunday</v>
      </c>
      <c r="G18243" s="15">
        <f>$D18243*VLOOKUP($A18243,Price_Table,MATCH($C18243,$A$6:$K$6,0),1)</f>
        <v>0</v>
      </c>
      <c r="H18243" s="15">
        <f>D18243*VLOOKUP(A18243,Cost_Table,MATCH(C18243,M$6:W$6,0),1)</f>
        <v>0</v>
      </c>
      <c r="I18243" s="15">
        <f t="shared" si="854"/>
        <v>0</v>
      </c>
      <c r="J18243" s="43"/>
      <c r="K18243" s="1"/>
    </row>
    <row r="18244" spans="1:11">
      <c r="A18244" s="29">
        <v>41197</v>
      </c>
      <c r="B18244" s="30">
        <v>5</v>
      </c>
      <c r="C18244" s="30" t="s">
        <v>14</v>
      </c>
      <c r="D18244" s="30">
        <v>0</v>
      </c>
      <c r="E18244" s="50" t="str">
        <f t="shared" si="852"/>
        <v>October</v>
      </c>
      <c r="F18244" s="14" t="str">
        <f t="shared" si="853"/>
        <v>Monday</v>
      </c>
      <c r="G18244" s="15">
        <f>$D18244*VLOOKUP($A18244,Price_Table,MATCH($C18244,$A$6:$K$6,0),1)</f>
        <v>0</v>
      </c>
      <c r="H18244" s="15">
        <f>D18244*VLOOKUP(A18244,Cost_Table,MATCH(C18244,M$6:W$6,0),1)</f>
        <v>0</v>
      </c>
      <c r="I18244" s="15">
        <f t="shared" si="854"/>
        <v>0</v>
      </c>
      <c r="J18244" s="43"/>
      <c r="K18244" s="1"/>
    </row>
    <row r="18245" spans="1:11">
      <c r="A18245" s="29">
        <v>41198</v>
      </c>
      <c r="B18245" s="30">
        <v>5</v>
      </c>
      <c r="C18245" s="30" t="s">
        <v>14</v>
      </c>
      <c r="D18245" s="30">
        <v>201</v>
      </c>
      <c r="E18245" s="50" t="str">
        <f t="shared" si="852"/>
        <v>October</v>
      </c>
      <c r="F18245" s="14" t="str">
        <f t="shared" si="853"/>
        <v>Tuesday</v>
      </c>
      <c r="G18245" s="15">
        <f>$D18245*VLOOKUP($A18245,Price_Table,MATCH($C18245,$A$6:$K$6,0),1)</f>
        <v>15075</v>
      </c>
      <c r="H18245" s="15">
        <f>D18245*VLOOKUP(A18245,Cost_Table,MATCH(C18245,M$6:W$6,0),1)</f>
        <v>7035</v>
      </c>
      <c r="I18245" s="15">
        <f t="shared" si="854"/>
        <v>8040</v>
      </c>
      <c r="J18245" s="43"/>
      <c r="K18245" s="1"/>
    </row>
    <row r="18246" spans="1:11">
      <c r="A18246" s="29">
        <v>41199</v>
      </c>
      <c r="B18246" s="30">
        <v>5</v>
      </c>
      <c r="C18246" s="30" t="s">
        <v>14</v>
      </c>
      <c r="D18246" s="30">
        <v>0</v>
      </c>
      <c r="E18246" s="50" t="str">
        <f t="shared" si="852"/>
        <v>October</v>
      </c>
      <c r="F18246" s="14" t="str">
        <f t="shared" si="853"/>
        <v>Wednesday</v>
      </c>
      <c r="G18246" s="15">
        <f>$D18246*VLOOKUP($A18246,Price_Table,MATCH($C18246,$A$6:$K$6,0),1)</f>
        <v>0</v>
      </c>
      <c r="H18246" s="15">
        <f>D18246*VLOOKUP(A18246,Cost_Table,MATCH(C18246,M$6:W$6,0),1)</f>
        <v>0</v>
      </c>
      <c r="I18246" s="15">
        <f t="shared" si="854"/>
        <v>0</v>
      </c>
      <c r="J18246" s="43"/>
      <c r="K18246" s="1"/>
    </row>
    <row r="18247" spans="1:11">
      <c r="A18247" s="29">
        <v>41200</v>
      </c>
      <c r="B18247" s="30">
        <v>5</v>
      </c>
      <c r="C18247" s="30" t="s">
        <v>14</v>
      </c>
      <c r="D18247" s="30">
        <v>0</v>
      </c>
      <c r="E18247" s="50" t="str">
        <f t="shared" si="852"/>
        <v>October</v>
      </c>
      <c r="F18247" s="14" t="str">
        <f t="shared" si="853"/>
        <v>Thursday</v>
      </c>
      <c r="G18247" s="15">
        <f>$D18247*VLOOKUP($A18247,Price_Table,MATCH($C18247,$A$6:$K$6,0),1)</f>
        <v>0</v>
      </c>
      <c r="H18247" s="15">
        <f>D18247*VLOOKUP(A18247,Cost_Table,MATCH(C18247,M$6:W$6,0),1)</f>
        <v>0</v>
      </c>
      <c r="I18247" s="15">
        <f t="shared" si="854"/>
        <v>0</v>
      </c>
      <c r="J18247" s="43"/>
      <c r="K18247" s="1"/>
    </row>
    <row r="18248" spans="1:11">
      <c r="A18248" s="29">
        <v>41201</v>
      </c>
      <c r="B18248" s="30">
        <v>5</v>
      </c>
      <c r="C18248" s="30" t="s">
        <v>14</v>
      </c>
      <c r="D18248" s="30">
        <v>88</v>
      </c>
      <c r="E18248" s="50" t="str">
        <f t="shared" si="852"/>
        <v>October</v>
      </c>
      <c r="F18248" s="14" t="str">
        <f t="shared" si="853"/>
        <v>Friday</v>
      </c>
      <c r="G18248" s="15">
        <f>$D18248*VLOOKUP($A18248,Price_Table,MATCH($C18248,$A$6:$K$6,0),1)</f>
        <v>6600</v>
      </c>
      <c r="H18248" s="15">
        <f>D18248*VLOOKUP(A18248,Cost_Table,MATCH(C18248,M$6:W$6,0),1)</f>
        <v>3080</v>
      </c>
      <c r="I18248" s="15">
        <f t="shared" si="854"/>
        <v>3520</v>
      </c>
      <c r="J18248" s="43"/>
      <c r="K18248" s="1"/>
    </row>
    <row r="18249" spans="1:11">
      <c r="A18249" s="29">
        <v>41202</v>
      </c>
      <c r="B18249" s="30">
        <v>5</v>
      </c>
      <c r="C18249" s="30" t="s">
        <v>14</v>
      </c>
      <c r="D18249" s="30">
        <v>0</v>
      </c>
      <c r="E18249" s="50" t="str">
        <f t="shared" si="852"/>
        <v>October</v>
      </c>
      <c r="F18249" s="14" t="str">
        <f t="shared" si="853"/>
        <v>Saturday</v>
      </c>
      <c r="G18249" s="15">
        <f>$D18249*VLOOKUP($A18249,Price_Table,MATCH($C18249,$A$6:$K$6,0),1)</f>
        <v>0</v>
      </c>
      <c r="H18249" s="15">
        <f>D18249*VLOOKUP(A18249,Cost_Table,MATCH(C18249,M$6:W$6,0),1)</f>
        <v>0</v>
      </c>
      <c r="I18249" s="15">
        <f t="shared" si="854"/>
        <v>0</v>
      </c>
      <c r="J18249" s="43"/>
      <c r="K18249" s="1"/>
    </row>
    <row r="18250" spans="1:11">
      <c r="A18250" s="29">
        <v>41203</v>
      </c>
      <c r="B18250" s="30">
        <v>5</v>
      </c>
      <c r="C18250" s="30" t="s">
        <v>14</v>
      </c>
      <c r="D18250" s="30">
        <v>0</v>
      </c>
      <c r="E18250" s="50" t="str">
        <f t="shared" si="852"/>
        <v>October</v>
      </c>
      <c r="F18250" s="14" t="str">
        <f t="shared" si="853"/>
        <v>Sunday</v>
      </c>
      <c r="G18250" s="15">
        <f>$D18250*VLOOKUP($A18250,Price_Table,MATCH($C18250,$A$6:$K$6,0),1)</f>
        <v>0</v>
      </c>
      <c r="H18250" s="15">
        <f>D18250*VLOOKUP(A18250,Cost_Table,MATCH(C18250,M$6:W$6,0),1)</f>
        <v>0</v>
      </c>
      <c r="I18250" s="15">
        <f t="shared" si="854"/>
        <v>0</v>
      </c>
      <c r="J18250" s="43"/>
      <c r="K18250" s="1"/>
    </row>
    <row r="18251" spans="1:11">
      <c r="A18251" s="29">
        <v>41204</v>
      </c>
      <c r="B18251" s="30">
        <v>5</v>
      </c>
      <c r="C18251" s="30" t="s">
        <v>14</v>
      </c>
      <c r="D18251" s="30">
        <v>0</v>
      </c>
      <c r="E18251" s="50" t="str">
        <f t="shared" si="852"/>
        <v>October</v>
      </c>
      <c r="F18251" s="14" t="str">
        <f t="shared" si="853"/>
        <v>Monday</v>
      </c>
      <c r="G18251" s="15">
        <f>$D18251*VLOOKUP($A18251,Price_Table,MATCH($C18251,$A$6:$K$6,0),1)</f>
        <v>0</v>
      </c>
      <c r="H18251" s="15">
        <f>D18251*VLOOKUP(A18251,Cost_Table,MATCH(C18251,M$6:W$6,0),1)</f>
        <v>0</v>
      </c>
      <c r="I18251" s="15">
        <f t="shared" si="854"/>
        <v>0</v>
      </c>
      <c r="J18251" s="43"/>
      <c r="K18251" s="1"/>
    </row>
    <row r="18252" spans="1:11">
      <c r="A18252" s="29">
        <v>41205</v>
      </c>
      <c r="B18252" s="30">
        <v>5</v>
      </c>
      <c r="C18252" s="30" t="s">
        <v>14</v>
      </c>
      <c r="D18252" s="30">
        <v>67</v>
      </c>
      <c r="E18252" s="50" t="str">
        <f t="shared" si="852"/>
        <v>October</v>
      </c>
      <c r="F18252" s="14" t="str">
        <f t="shared" si="853"/>
        <v>Tuesday</v>
      </c>
      <c r="G18252" s="15">
        <f>$D18252*VLOOKUP($A18252,Price_Table,MATCH($C18252,$A$6:$K$6,0),1)</f>
        <v>5025</v>
      </c>
      <c r="H18252" s="15">
        <f>D18252*VLOOKUP(A18252,Cost_Table,MATCH(C18252,M$6:W$6,0),1)</f>
        <v>2345</v>
      </c>
      <c r="I18252" s="15">
        <f t="shared" si="854"/>
        <v>2680</v>
      </c>
      <c r="J18252" s="43"/>
      <c r="K18252" s="1"/>
    </row>
    <row r="18253" spans="1:11">
      <c r="A18253" s="29">
        <v>41206</v>
      </c>
      <c r="B18253" s="30">
        <v>5</v>
      </c>
      <c r="C18253" s="30" t="s">
        <v>14</v>
      </c>
      <c r="D18253" s="30">
        <v>0</v>
      </c>
      <c r="E18253" s="50" t="str">
        <f t="shared" si="852"/>
        <v>October</v>
      </c>
      <c r="F18253" s="14" t="str">
        <f t="shared" si="853"/>
        <v>Wednesday</v>
      </c>
      <c r="G18253" s="15">
        <f>$D18253*VLOOKUP($A18253,Price_Table,MATCH($C18253,$A$6:$K$6,0),1)</f>
        <v>0</v>
      </c>
      <c r="H18253" s="15">
        <f>D18253*VLOOKUP(A18253,Cost_Table,MATCH(C18253,M$6:W$6,0),1)</f>
        <v>0</v>
      </c>
      <c r="I18253" s="15">
        <f t="shared" si="854"/>
        <v>0</v>
      </c>
      <c r="J18253" s="43"/>
      <c r="K18253" s="1"/>
    </row>
    <row r="18254" spans="1:11">
      <c r="A18254" s="29">
        <v>41207</v>
      </c>
      <c r="B18254" s="30">
        <v>5</v>
      </c>
      <c r="C18254" s="30" t="s">
        <v>14</v>
      </c>
      <c r="D18254" s="30">
        <v>0</v>
      </c>
      <c r="E18254" s="50" t="str">
        <f t="shared" si="852"/>
        <v>October</v>
      </c>
      <c r="F18254" s="14" t="str">
        <f t="shared" si="853"/>
        <v>Thursday</v>
      </c>
      <c r="G18254" s="15">
        <f>$D18254*VLOOKUP($A18254,Price_Table,MATCH($C18254,$A$6:$K$6,0),1)</f>
        <v>0</v>
      </c>
      <c r="H18254" s="15">
        <f>D18254*VLOOKUP(A18254,Cost_Table,MATCH(C18254,M$6:W$6,0),1)</f>
        <v>0</v>
      </c>
      <c r="I18254" s="15">
        <f t="shared" si="854"/>
        <v>0</v>
      </c>
      <c r="J18254" s="43"/>
      <c r="K18254" s="1"/>
    </row>
    <row r="18255" spans="1:11">
      <c r="A18255" s="29">
        <v>41208</v>
      </c>
      <c r="B18255" s="30">
        <v>5</v>
      </c>
      <c r="C18255" s="30" t="s">
        <v>14</v>
      </c>
      <c r="D18255" s="30">
        <v>164</v>
      </c>
      <c r="E18255" s="50" t="str">
        <f t="shared" si="852"/>
        <v>October</v>
      </c>
      <c r="F18255" s="14" t="str">
        <f t="shared" si="853"/>
        <v>Friday</v>
      </c>
      <c r="G18255" s="15">
        <f>$D18255*VLOOKUP($A18255,Price_Table,MATCH($C18255,$A$6:$K$6,0),1)</f>
        <v>12300</v>
      </c>
      <c r="H18255" s="15">
        <f>D18255*VLOOKUP(A18255,Cost_Table,MATCH(C18255,M$6:W$6,0),1)</f>
        <v>5740</v>
      </c>
      <c r="I18255" s="15">
        <f t="shared" si="854"/>
        <v>6560</v>
      </c>
      <c r="J18255" s="43"/>
      <c r="K18255" s="1"/>
    </row>
    <row r="18256" spans="1:11">
      <c r="A18256" s="29">
        <v>41209</v>
      </c>
      <c r="B18256" s="30">
        <v>5</v>
      </c>
      <c r="C18256" s="30" t="s">
        <v>14</v>
      </c>
      <c r="D18256" s="30">
        <v>0</v>
      </c>
      <c r="E18256" s="50" t="str">
        <f t="shared" si="852"/>
        <v>October</v>
      </c>
      <c r="F18256" s="14" t="str">
        <f t="shared" si="853"/>
        <v>Saturday</v>
      </c>
      <c r="G18256" s="15">
        <f>$D18256*VLOOKUP($A18256,Price_Table,MATCH($C18256,$A$6:$K$6,0),1)</f>
        <v>0</v>
      </c>
      <c r="H18256" s="15">
        <f>D18256*VLOOKUP(A18256,Cost_Table,MATCH(C18256,M$6:W$6,0),1)</f>
        <v>0</v>
      </c>
      <c r="I18256" s="15">
        <f t="shared" si="854"/>
        <v>0</v>
      </c>
      <c r="J18256" s="43"/>
      <c r="K18256" s="1"/>
    </row>
    <row r="18257" spans="1:11">
      <c r="A18257" s="29">
        <v>41210</v>
      </c>
      <c r="B18257" s="30">
        <v>5</v>
      </c>
      <c r="C18257" s="30" t="s">
        <v>14</v>
      </c>
      <c r="D18257" s="30">
        <v>0</v>
      </c>
      <c r="E18257" s="50" t="str">
        <f t="shared" si="852"/>
        <v>October</v>
      </c>
      <c r="F18257" s="14" t="str">
        <f t="shared" si="853"/>
        <v>Sunday</v>
      </c>
      <c r="G18257" s="15">
        <f>$D18257*VLOOKUP($A18257,Price_Table,MATCH($C18257,$A$6:$K$6,0),1)</f>
        <v>0</v>
      </c>
      <c r="H18257" s="15">
        <f>D18257*VLOOKUP(A18257,Cost_Table,MATCH(C18257,M$6:W$6,0),1)</f>
        <v>0</v>
      </c>
      <c r="I18257" s="15">
        <f t="shared" si="854"/>
        <v>0</v>
      </c>
      <c r="J18257" s="43"/>
      <c r="K18257" s="1"/>
    </row>
    <row r="18258" spans="1:11">
      <c r="A18258" s="29">
        <v>41211</v>
      </c>
      <c r="B18258" s="30">
        <v>5</v>
      </c>
      <c r="C18258" s="30" t="s">
        <v>14</v>
      </c>
      <c r="D18258" s="30">
        <v>0</v>
      </c>
      <c r="E18258" s="50" t="str">
        <f t="shared" si="852"/>
        <v>October</v>
      </c>
      <c r="F18258" s="14" t="str">
        <f t="shared" si="853"/>
        <v>Monday</v>
      </c>
      <c r="G18258" s="15">
        <f>$D18258*VLOOKUP($A18258,Price_Table,MATCH($C18258,$A$6:$K$6,0),1)</f>
        <v>0</v>
      </c>
      <c r="H18258" s="15">
        <f>D18258*VLOOKUP(A18258,Cost_Table,MATCH(C18258,M$6:W$6,0),1)</f>
        <v>0</v>
      </c>
      <c r="I18258" s="15">
        <f t="shared" si="854"/>
        <v>0</v>
      </c>
      <c r="J18258" s="43"/>
      <c r="K18258" s="1"/>
    </row>
    <row r="18259" spans="1:11">
      <c r="A18259" s="29">
        <v>41212</v>
      </c>
      <c r="B18259" s="30">
        <v>5</v>
      </c>
      <c r="C18259" s="30" t="s">
        <v>14</v>
      </c>
      <c r="D18259" s="30">
        <v>126</v>
      </c>
      <c r="E18259" s="50" t="str">
        <f t="shared" si="852"/>
        <v>October</v>
      </c>
      <c r="F18259" s="14" t="str">
        <f t="shared" si="853"/>
        <v>Tuesday</v>
      </c>
      <c r="G18259" s="15">
        <f>$D18259*VLOOKUP($A18259,Price_Table,MATCH($C18259,$A$6:$K$6,0),1)</f>
        <v>9450</v>
      </c>
      <c r="H18259" s="15">
        <f>D18259*VLOOKUP(A18259,Cost_Table,MATCH(C18259,M$6:W$6,0),1)</f>
        <v>4410</v>
      </c>
      <c r="I18259" s="15">
        <f t="shared" si="854"/>
        <v>5040</v>
      </c>
      <c r="J18259" s="43"/>
      <c r="K18259" s="1"/>
    </row>
    <row r="18260" spans="1:11">
      <c r="A18260" s="29">
        <v>41213</v>
      </c>
      <c r="B18260" s="30">
        <v>5</v>
      </c>
      <c r="C18260" s="30" t="s">
        <v>14</v>
      </c>
      <c r="D18260" s="30">
        <v>0</v>
      </c>
      <c r="E18260" s="50" t="str">
        <f t="shared" si="852"/>
        <v>October</v>
      </c>
      <c r="F18260" s="14" t="str">
        <f t="shared" si="853"/>
        <v>Wednesday</v>
      </c>
      <c r="G18260" s="15">
        <f>$D18260*VLOOKUP($A18260,Price_Table,MATCH($C18260,$A$6:$K$6,0),1)</f>
        <v>0</v>
      </c>
      <c r="H18260" s="15">
        <f>D18260*VLOOKUP(A18260,Cost_Table,MATCH(C18260,M$6:W$6,0),1)</f>
        <v>0</v>
      </c>
      <c r="I18260" s="15">
        <f t="shared" si="854"/>
        <v>0</v>
      </c>
      <c r="J18260" s="43"/>
      <c r="K18260" s="1"/>
    </row>
    <row r="18261" spans="1:11">
      <c r="A18261" s="29">
        <v>41214</v>
      </c>
      <c r="B18261" s="30">
        <v>5</v>
      </c>
      <c r="C18261" s="30" t="s">
        <v>14</v>
      </c>
      <c r="D18261" s="30">
        <v>0</v>
      </c>
      <c r="E18261" s="50" t="str">
        <f t="shared" si="852"/>
        <v>November</v>
      </c>
      <c r="F18261" s="14" t="str">
        <f t="shared" si="853"/>
        <v>Thursday</v>
      </c>
      <c r="G18261" s="15">
        <f>$D18261*VLOOKUP($A18261,Price_Table,MATCH($C18261,$A$6:$K$6,0),1)</f>
        <v>0</v>
      </c>
      <c r="H18261" s="15">
        <f>D18261*VLOOKUP(A18261,Cost_Table,MATCH(C18261,M$6:W$6,0),1)</f>
        <v>0</v>
      </c>
      <c r="I18261" s="15">
        <f t="shared" si="854"/>
        <v>0</v>
      </c>
      <c r="J18261" s="43"/>
      <c r="K18261" s="1"/>
    </row>
    <row r="18262" spans="1:11">
      <c r="A18262" s="29">
        <v>41215</v>
      </c>
      <c r="B18262" s="30">
        <v>5</v>
      </c>
      <c r="C18262" s="30" t="s">
        <v>14</v>
      </c>
      <c r="D18262" s="30">
        <v>137</v>
      </c>
      <c r="E18262" s="50" t="str">
        <f t="shared" si="852"/>
        <v>November</v>
      </c>
      <c r="F18262" s="14" t="str">
        <f t="shared" si="853"/>
        <v>Friday</v>
      </c>
      <c r="G18262" s="15">
        <f>$D18262*VLOOKUP($A18262,Price_Table,MATCH($C18262,$A$6:$K$6,0),1)</f>
        <v>10275</v>
      </c>
      <c r="H18262" s="15">
        <f>D18262*VLOOKUP(A18262,Cost_Table,MATCH(C18262,M$6:W$6,0),1)</f>
        <v>4795</v>
      </c>
      <c r="I18262" s="15">
        <f t="shared" si="854"/>
        <v>5480</v>
      </c>
      <c r="J18262" s="43"/>
      <c r="K18262" s="1"/>
    </row>
    <row r="18263" spans="1:11">
      <c r="A18263" s="29">
        <v>41216</v>
      </c>
      <c r="B18263" s="30">
        <v>5</v>
      </c>
      <c r="C18263" s="30" t="s">
        <v>14</v>
      </c>
      <c r="D18263" s="30">
        <v>0</v>
      </c>
      <c r="E18263" s="50" t="str">
        <f t="shared" ref="E18263:E18321" si="855">TEXT(A18263,"mmmm")</f>
        <v>November</v>
      </c>
      <c r="F18263" s="14" t="str">
        <f t="shared" ref="F18263:F18320" si="856">TEXT(A18263,"dddd")</f>
        <v>Saturday</v>
      </c>
      <c r="G18263" s="15">
        <f>$D18263*VLOOKUP($A18263,Price_Table,MATCH($C18263,$A$6:$K$6,0),1)</f>
        <v>0</v>
      </c>
      <c r="H18263" s="15">
        <f>D18263*VLOOKUP(A18263,Cost_Table,MATCH(C18263,M$6:W$6,0),1)</f>
        <v>0</v>
      </c>
      <c r="I18263" s="15">
        <f t="shared" ref="I18263:I18321" si="857">G18263-H18263</f>
        <v>0</v>
      </c>
      <c r="J18263" s="43"/>
      <c r="K18263" s="1"/>
    </row>
    <row r="18264" spans="1:11">
      <c r="A18264" s="29">
        <v>41217</v>
      </c>
      <c r="B18264" s="30">
        <v>5</v>
      </c>
      <c r="C18264" s="30" t="s">
        <v>14</v>
      </c>
      <c r="D18264" s="30">
        <v>0</v>
      </c>
      <c r="E18264" s="50" t="str">
        <f t="shared" si="855"/>
        <v>November</v>
      </c>
      <c r="F18264" s="14" t="str">
        <f t="shared" si="856"/>
        <v>Sunday</v>
      </c>
      <c r="G18264" s="15">
        <f>$D18264*VLOOKUP($A18264,Price_Table,MATCH($C18264,$A$6:$K$6,0),1)</f>
        <v>0</v>
      </c>
      <c r="H18264" s="15">
        <f>D18264*VLOOKUP(A18264,Cost_Table,MATCH(C18264,M$6:W$6,0),1)</f>
        <v>0</v>
      </c>
      <c r="I18264" s="15">
        <f t="shared" si="857"/>
        <v>0</v>
      </c>
      <c r="J18264" s="43"/>
      <c r="K18264" s="1"/>
    </row>
    <row r="18265" spans="1:11">
      <c r="A18265" s="29">
        <v>41218</v>
      </c>
      <c r="B18265" s="30">
        <v>5</v>
      </c>
      <c r="C18265" s="30" t="s">
        <v>14</v>
      </c>
      <c r="D18265" s="30">
        <v>0</v>
      </c>
      <c r="E18265" s="50" t="str">
        <f t="shared" si="855"/>
        <v>November</v>
      </c>
      <c r="F18265" s="14" t="str">
        <f t="shared" si="856"/>
        <v>Monday</v>
      </c>
      <c r="G18265" s="15">
        <f>$D18265*VLOOKUP($A18265,Price_Table,MATCH($C18265,$A$6:$K$6,0),1)</f>
        <v>0</v>
      </c>
      <c r="H18265" s="15">
        <f>D18265*VLOOKUP(A18265,Cost_Table,MATCH(C18265,M$6:W$6,0),1)</f>
        <v>0</v>
      </c>
      <c r="I18265" s="15">
        <f t="shared" si="857"/>
        <v>0</v>
      </c>
      <c r="J18265" s="43"/>
      <c r="K18265" s="1"/>
    </row>
    <row r="18266" spans="1:11">
      <c r="A18266" s="29">
        <v>41219</v>
      </c>
      <c r="B18266" s="30">
        <v>5</v>
      </c>
      <c r="C18266" s="30" t="s">
        <v>14</v>
      </c>
      <c r="D18266" s="30">
        <v>238</v>
      </c>
      <c r="E18266" s="50" t="str">
        <f t="shared" si="855"/>
        <v>November</v>
      </c>
      <c r="F18266" s="14" t="str">
        <f t="shared" si="856"/>
        <v>Tuesday</v>
      </c>
      <c r="G18266" s="15">
        <f>$D18266*VLOOKUP($A18266,Price_Table,MATCH($C18266,$A$6:$K$6,0),1)</f>
        <v>17850</v>
      </c>
      <c r="H18266" s="15">
        <f>D18266*VLOOKUP(A18266,Cost_Table,MATCH(C18266,M$6:W$6,0),1)</f>
        <v>8330</v>
      </c>
      <c r="I18266" s="15">
        <f t="shared" si="857"/>
        <v>9520</v>
      </c>
      <c r="J18266" s="43"/>
      <c r="K18266" s="1"/>
    </row>
    <row r="18267" spans="1:11">
      <c r="A18267" s="29">
        <v>41220</v>
      </c>
      <c r="B18267" s="30">
        <v>5</v>
      </c>
      <c r="C18267" s="30" t="s">
        <v>14</v>
      </c>
      <c r="D18267" s="30">
        <v>0</v>
      </c>
      <c r="E18267" s="50" t="str">
        <f t="shared" si="855"/>
        <v>November</v>
      </c>
      <c r="F18267" s="14" t="str">
        <f t="shared" si="856"/>
        <v>Wednesday</v>
      </c>
      <c r="G18267" s="15">
        <f>$D18267*VLOOKUP($A18267,Price_Table,MATCH($C18267,$A$6:$K$6,0),1)</f>
        <v>0</v>
      </c>
      <c r="H18267" s="15">
        <f>D18267*VLOOKUP(A18267,Cost_Table,MATCH(C18267,M$6:W$6,0),1)</f>
        <v>0</v>
      </c>
      <c r="I18267" s="15">
        <f t="shared" si="857"/>
        <v>0</v>
      </c>
      <c r="J18267" s="43"/>
      <c r="K18267" s="1"/>
    </row>
    <row r="18268" spans="1:11">
      <c r="A18268" s="29">
        <v>41221</v>
      </c>
      <c r="B18268" s="30">
        <v>5</v>
      </c>
      <c r="C18268" s="30" t="s">
        <v>14</v>
      </c>
      <c r="D18268" s="30">
        <v>0</v>
      </c>
      <c r="E18268" s="50" t="str">
        <f t="shared" si="855"/>
        <v>November</v>
      </c>
      <c r="F18268" s="14" t="str">
        <f t="shared" si="856"/>
        <v>Thursday</v>
      </c>
      <c r="G18268" s="15">
        <f>$D18268*VLOOKUP($A18268,Price_Table,MATCH($C18268,$A$6:$K$6,0),1)</f>
        <v>0</v>
      </c>
      <c r="H18268" s="15">
        <f>D18268*VLOOKUP(A18268,Cost_Table,MATCH(C18268,M$6:W$6,0),1)</f>
        <v>0</v>
      </c>
      <c r="I18268" s="15">
        <f t="shared" si="857"/>
        <v>0</v>
      </c>
      <c r="J18268" s="43"/>
      <c r="K18268" s="1"/>
    </row>
    <row r="18269" spans="1:11">
      <c r="A18269" s="29">
        <v>41222</v>
      </c>
      <c r="B18269" s="30">
        <v>5</v>
      </c>
      <c r="C18269" s="30" t="s">
        <v>14</v>
      </c>
      <c r="D18269" s="30">
        <v>156</v>
      </c>
      <c r="E18269" s="50" t="str">
        <f t="shared" si="855"/>
        <v>November</v>
      </c>
      <c r="F18269" s="14" t="str">
        <f t="shared" si="856"/>
        <v>Friday</v>
      </c>
      <c r="G18269" s="15">
        <f>$D18269*VLOOKUP($A18269,Price_Table,MATCH($C18269,$A$6:$K$6,0),1)</f>
        <v>11700</v>
      </c>
      <c r="H18269" s="15">
        <f>D18269*VLOOKUP(A18269,Cost_Table,MATCH(C18269,M$6:W$6,0),1)</f>
        <v>5460</v>
      </c>
      <c r="I18269" s="15">
        <f t="shared" si="857"/>
        <v>6240</v>
      </c>
      <c r="J18269" s="43"/>
      <c r="K18269" s="1"/>
    </row>
    <row r="18270" spans="1:11">
      <c r="A18270" s="29">
        <v>41223</v>
      </c>
      <c r="B18270" s="30">
        <v>5</v>
      </c>
      <c r="C18270" s="30" t="s">
        <v>14</v>
      </c>
      <c r="D18270" s="30">
        <v>0</v>
      </c>
      <c r="E18270" s="50" t="str">
        <f t="shared" si="855"/>
        <v>November</v>
      </c>
      <c r="F18270" s="14" t="str">
        <f t="shared" si="856"/>
        <v>Saturday</v>
      </c>
      <c r="G18270" s="15">
        <f>$D18270*VLOOKUP($A18270,Price_Table,MATCH($C18270,$A$6:$K$6,0),1)</f>
        <v>0</v>
      </c>
      <c r="H18270" s="15">
        <f>D18270*VLOOKUP(A18270,Cost_Table,MATCH(C18270,M$6:W$6,0),1)</f>
        <v>0</v>
      </c>
      <c r="I18270" s="15">
        <f t="shared" si="857"/>
        <v>0</v>
      </c>
      <c r="J18270" s="43"/>
      <c r="K18270" s="1"/>
    </row>
    <row r="18271" spans="1:11">
      <c r="A18271" s="29">
        <v>41224</v>
      </c>
      <c r="B18271" s="30">
        <v>5</v>
      </c>
      <c r="C18271" s="30" t="s">
        <v>14</v>
      </c>
      <c r="D18271" s="30">
        <v>0</v>
      </c>
      <c r="E18271" s="50" t="str">
        <f t="shared" si="855"/>
        <v>November</v>
      </c>
      <c r="F18271" s="14" t="str">
        <f t="shared" si="856"/>
        <v>Sunday</v>
      </c>
      <c r="G18271" s="15">
        <f>$D18271*VLOOKUP($A18271,Price_Table,MATCH($C18271,$A$6:$K$6,0),1)</f>
        <v>0</v>
      </c>
      <c r="H18271" s="15">
        <f>D18271*VLOOKUP(A18271,Cost_Table,MATCH(C18271,M$6:W$6,0),1)</f>
        <v>0</v>
      </c>
      <c r="I18271" s="15">
        <f t="shared" si="857"/>
        <v>0</v>
      </c>
      <c r="J18271" s="43"/>
      <c r="K18271" s="1"/>
    </row>
    <row r="18272" spans="1:11">
      <c r="A18272" s="29">
        <v>41225</v>
      </c>
      <c r="B18272" s="30">
        <v>5</v>
      </c>
      <c r="C18272" s="30" t="s">
        <v>14</v>
      </c>
      <c r="D18272" s="30">
        <v>0</v>
      </c>
      <c r="E18272" s="50" t="str">
        <f t="shared" si="855"/>
        <v>November</v>
      </c>
      <c r="F18272" s="14" t="str">
        <f t="shared" si="856"/>
        <v>Monday</v>
      </c>
      <c r="G18272" s="15">
        <f>$D18272*VLOOKUP($A18272,Price_Table,MATCH($C18272,$A$6:$K$6,0),1)</f>
        <v>0</v>
      </c>
      <c r="H18272" s="15">
        <f>D18272*VLOOKUP(A18272,Cost_Table,MATCH(C18272,M$6:W$6,0),1)</f>
        <v>0</v>
      </c>
      <c r="I18272" s="15">
        <f t="shared" si="857"/>
        <v>0</v>
      </c>
      <c r="J18272" s="43"/>
      <c r="K18272" s="1"/>
    </row>
    <row r="18273" spans="1:11">
      <c r="A18273" s="29">
        <v>41226</v>
      </c>
      <c r="B18273" s="30">
        <v>5</v>
      </c>
      <c r="C18273" s="30" t="s">
        <v>14</v>
      </c>
      <c r="D18273" s="30">
        <v>110</v>
      </c>
      <c r="E18273" s="50" t="str">
        <f t="shared" si="855"/>
        <v>November</v>
      </c>
      <c r="F18273" s="14" t="str">
        <f t="shared" si="856"/>
        <v>Tuesday</v>
      </c>
      <c r="G18273" s="15">
        <f>$D18273*VLOOKUP($A18273,Price_Table,MATCH($C18273,$A$6:$K$6,0),1)</f>
        <v>8250</v>
      </c>
      <c r="H18273" s="15">
        <f>D18273*VLOOKUP(A18273,Cost_Table,MATCH(C18273,M$6:W$6,0),1)</f>
        <v>3850</v>
      </c>
      <c r="I18273" s="15">
        <f t="shared" si="857"/>
        <v>4400</v>
      </c>
      <c r="J18273" s="43"/>
      <c r="K18273" s="1"/>
    </row>
    <row r="18274" spans="1:11">
      <c r="A18274" s="29">
        <v>41227</v>
      </c>
      <c r="B18274" s="30">
        <v>5</v>
      </c>
      <c r="C18274" s="30" t="s">
        <v>14</v>
      </c>
      <c r="D18274" s="30">
        <v>0</v>
      </c>
      <c r="E18274" s="50" t="str">
        <f t="shared" si="855"/>
        <v>November</v>
      </c>
      <c r="F18274" s="14" t="str">
        <f t="shared" si="856"/>
        <v>Wednesday</v>
      </c>
      <c r="G18274" s="15">
        <f>$D18274*VLOOKUP($A18274,Price_Table,MATCH($C18274,$A$6:$K$6,0),1)</f>
        <v>0</v>
      </c>
      <c r="H18274" s="15">
        <f>D18274*VLOOKUP(A18274,Cost_Table,MATCH(C18274,M$6:W$6,0),1)</f>
        <v>0</v>
      </c>
      <c r="I18274" s="15">
        <f t="shared" si="857"/>
        <v>0</v>
      </c>
      <c r="J18274" s="43"/>
      <c r="K18274" s="1"/>
    </row>
    <row r="18275" spans="1:11">
      <c r="A18275" s="29">
        <v>41228</v>
      </c>
      <c r="B18275" s="30">
        <v>5</v>
      </c>
      <c r="C18275" s="30" t="s">
        <v>14</v>
      </c>
      <c r="D18275" s="30">
        <v>0</v>
      </c>
      <c r="E18275" s="50" t="str">
        <f t="shared" si="855"/>
        <v>November</v>
      </c>
      <c r="F18275" s="14" t="str">
        <f t="shared" si="856"/>
        <v>Thursday</v>
      </c>
      <c r="G18275" s="15">
        <f>$D18275*VLOOKUP($A18275,Price_Table,MATCH($C18275,$A$6:$K$6,0),1)</f>
        <v>0</v>
      </c>
      <c r="H18275" s="15">
        <f>D18275*VLOOKUP(A18275,Cost_Table,MATCH(C18275,M$6:W$6,0),1)</f>
        <v>0</v>
      </c>
      <c r="I18275" s="15">
        <f t="shared" si="857"/>
        <v>0</v>
      </c>
      <c r="J18275" s="43"/>
      <c r="K18275" s="1"/>
    </row>
    <row r="18276" spans="1:11">
      <c r="A18276" s="29">
        <v>41229</v>
      </c>
      <c r="B18276" s="30">
        <v>5</v>
      </c>
      <c r="C18276" s="30" t="s">
        <v>14</v>
      </c>
      <c r="D18276" s="30">
        <v>30</v>
      </c>
      <c r="E18276" s="50" t="str">
        <f t="shared" si="855"/>
        <v>November</v>
      </c>
      <c r="F18276" s="14" t="str">
        <f t="shared" si="856"/>
        <v>Friday</v>
      </c>
      <c r="G18276" s="15">
        <f>$D18276*VLOOKUP($A18276,Price_Table,MATCH($C18276,$A$6:$K$6,0),1)</f>
        <v>2250</v>
      </c>
      <c r="H18276" s="15">
        <f>D18276*VLOOKUP(A18276,Cost_Table,MATCH(C18276,M$6:W$6,0),1)</f>
        <v>1050</v>
      </c>
      <c r="I18276" s="15">
        <f t="shared" si="857"/>
        <v>1200</v>
      </c>
      <c r="J18276" s="43"/>
      <c r="K18276" s="1"/>
    </row>
    <row r="18277" spans="1:11">
      <c r="A18277" s="29">
        <v>41230</v>
      </c>
      <c r="B18277" s="30">
        <v>5</v>
      </c>
      <c r="C18277" s="30" t="s">
        <v>14</v>
      </c>
      <c r="D18277" s="30">
        <v>0</v>
      </c>
      <c r="E18277" s="50" t="str">
        <f t="shared" si="855"/>
        <v>November</v>
      </c>
      <c r="F18277" s="14" t="str">
        <f t="shared" si="856"/>
        <v>Saturday</v>
      </c>
      <c r="G18277" s="15">
        <f>$D18277*VLOOKUP($A18277,Price_Table,MATCH($C18277,$A$6:$K$6,0),1)</f>
        <v>0</v>
      </c>
      <c r="H18277" s="15">
        <f>D18277*VLOOKUP(A18277,Cost_Table,MATCH(C18277,M$6:W$6,0),1)</f>
        <v>0</v>
      </c>
      <c r="I18277" s="15">
        <f t="shared" si="857"/>
        <v>0</v>
      </c>
      <c r="J18277" s="43"/>
      <c r="K18277" s="1"/>
    </row>
    <row r="18278" spans="1:11">
      <c r="A18278" s="29">
        <v>41231</v>
      </c>
      <c r="B18278" s="30">
        <v>5</v>
      </c>
      <c r="C18278" s="30" t="s">
        <v>14</v>
      </c>
      <c r="D18278" s="30">
        <v>0</v>
      </c>
      <c r="E18278" s="50" t="str">
        <f t="shared" si="855"/>
        <v>November</v>
      </c>
      <c r="F18278" s="14" t="str">
        <f t="shared" si="856"/>
        <v>Sunday</v>
      </c>
      <c r="G18278" s="15">
        <f>$D18278*VLOOKUP($A18278,Price_Table,MATCH($C18278,$A$6:$K$6,0),1)</f>
        <v>0</v>
      </c>
      <c r="H18278" s="15">
        <f>D18278*VLOOKUP(A18278,Cost_Table,MATCH(C18278,M$6:W$6,0),1)</f>
        <v>0</v>
      </c>
      <c r="I18278" s="15">
        <f t="shared" si="857"/>
        <v>0</v>
      </c>
      <c r="J18278" s="43"/>
      <c r="K18278" s="1"/>
    </row>
    <row r="18279" spans="1:11">
      <c r="A18279" s="29">
        <v>41232</v>
      </c>
      <c r="B18279" s="30">
        <v>5</v>
      </c>
      <c r="C18279" s="30" t="s">
        <v>14</v>
      </c>
      <c r="D18279" s="30">
        <v>0</v>
      </c>
      <c r="E18279" s="50" t="str">
        <f t="shared" si="855"/>
        <v>November</v>
      </c>
      <c r="F18279" s="14" t="str">
        <f t="shared" si="856"/>
        <v>Monday</v>
      </c>
      <c r="G18279" s="15">
        <f>$D18279*VLOOKUP($A18279,Price_Table,MATCH($C18279,$A$6:$K$6,0),1)</f>
        <v>0</v>
      </c>
      <c r="H18279" s="15">
        <f>D18279*VLOOKUP(A18279,Cost_Table,MATCH(C18279,M$6:W$6,0),1)</f>
        <v>0</v>
      </c>
      <c r="I18279" s="15">
        <f t="shared" si="857"/>
        <v>0</v>
      </c>
      <c r="J18279" s="43"/>
      <c r="K18279" s="1"/>
    </row>
    <row r="18280" spans="1:11">
      <c r="A18280" s="29">
        <v>41233</v>
      </c>
      <c r="B18280" s="30">
        <v>5</v>
      </c>
      <c r="C18280" s="30" t="s">
        <v>14</v>
      </c>
      <c r="D18280" s="30">
        <v>170</v>
      </c>
      <c r="E18280" s="50" t="str">
        <f t="shared" si="855"/>
        <v>November</v>
      </c>
      <c r="F18280" s="14" t="str">
        <f t="shared" si="856"/>
        <v>Tuesday</v>
      </c>
      <c r="G18280" s="15">
        <f>$D18280*VLOOKUP($A18280,Price_Table,MATCH($C18280,$A$6:$K$6,0),1)</f>
        <v>12750</v>
      </c>
      <c r="H18280" s="15">
        <f>D18280*VLOOKUP(A18280,Cost_Table,MATCH(C18280,M$6:W$6,0),1)</f>
        <v>5950</v>
      </c>
      <c r="I18280" s="15">
        <f t="shared" si="857"/>
        <v>6800</v>
      </c>
      <c r="J18280" s="43"/>
      <c r="K18280" s="1"/>
    </row>
    <row r="18281" spans="1:11">
      <c r="A18281" s="29">
        <v>41234</v>
      </c>
      <c r="B18281" s="30">
        <v>5</v>
      </c>
      <c r="C18281" s="30" t="s">
        <v>14</v>
      </c>
      <c r="D18281" s="30">
        <v>0</v>
      </c>
      <c r="E18281" s="50" t="str">
        <f t="shared" si="855"/>
        <v>November</v>
      </c>
      <c r="F18281" s="14" t="str">
        <f t="shared" si="856"/>
        <v>Wednesday</v>
      </c>
      <c r="G18281" s="15">
        <f>$D18281*VLOOKUP($A18281,Price_Table,MATCH($C18281,$A$6:$K$6,0),1)</f>
        <v>0</v>
      </c>
      <c r="H18281" s="15">
        <f>D18281*VLOOKUP(A18281,Cost_Table,MATCH(C18281,M$6:W$6,0),1)</f>
        <v>0</v>
      </c>
      <c r="I18281" s="15">
        <f t="shared" si="857"/>
        <v>0</v>
      </c>
      <c r="J18281" s="43"/>
      <c r="K18281" s="1"/>
    </row>
    <row r="18282" spans="1:11">
      <c r="A18282" s="29">
        <v>41235</v>
      </c>
      <c r="B18282" s="30">
        <v>5</v>
      </c>
      <c r="C18282" s="30" t="s">
        <v>14</v>
      </c>
      <c r="D18282" s="30">
        <v>0</v>
      </c>
      <c r="E18282" s="50" t="str">
        <f t="shared" si="855"/>
        <v>November</v>
      </c>
      <c r="F18282" s="14" t="str">
        <f t="shared" si="856"/>
        <v>Thursday</v>
      </c>
      <c r="G18282" s="15">
        <f>$D18282*VLOOKUP($A18282,Price_Table,MATCH($C18282,$A$6:$K$6,0),1)</f>
        <v>0</v>
      </c>
      <c r="H18282" s="15">
        <f>D18282*VLOOKUP(A18282,Cost_Table,MATCH(C18282,M$6:W$6,0),1)</f>
        <v>0</v>
      </c>
      <c r="I18282" s="15">
        <f t="shared" si="857"/>
        <v>0</v>
      </c>
      <c r="J18282" s="43"/>
      <c r="K18282" s="1"/>
    </row>
    <row r="18283" spans="1:11">
      <c r="A18283" s="29">
        <v>41236</v>
      </c>
      <c r="B18283" s="30">
        <v>5</v>
      </c>
      <c r="C18283" s="30" t="s">
        <v>14</v>
      </c>
      <c r="D18283" s="30">
        <v>59</v>
      </c>
      <c r="E18283" s="50" t="str">
        <f t="shared" si="855"/>
        <v>November</v>
      </c>
      <c r="F18283" s="14" t="str">
        <f t="shared" si="856"/>
        <v>Friday</v>
      </c>
      <c r="G18283" s="15">
        <f>$D18283*VLOOKUP($A18283,Price_Table,MATCH($C18283,$A$6:$K$6,0),1)</f>
        <v>4425</v>
      </c>
      <c r="H18283" s="15">
        <f>D18283*VLOOKUP(A18283,Cost_Table,MATCH(C18283,M$6:W$6,0),1)</f>
        <v>2065</v>
      </c>
      <c r="I18283" s="15">
        <f t="shared" si="857"/>
        <v>2360</v>
      </c>
      <c r="J18283" s="43"/>
      <c r="K18283" s="1"/>
    </row>
    <row r="18284" spans="1:11">
      <c r="A18284" s="29">
        <v>41237</v>
      </c>
      <c r="B18284" s="30">
        <v>5</v>
      </c>
      <c r="C18284" s="30" t="s">
        <v>14</v>
      </c>
      <c r="D18284" s="30">
        <v>0</v>
      </c>
      <c r="E18284" s="50" t="str">
        <f t="shared" si="855"/>
        <v>November</v>
      </c>
      <c r="F18284" s="14" t="str">
        <f t="shared" si="856"/>
        <v>Saturday</v>
      </c>
      <c r="G18284" s="15">
        <f>$D18284*VLOOKUP($A18284,Price_Table,MATCH($C18284,$A$6:$K$6,0),1)</f>
        <v>0</v>
      </c>
      <c r="H18284" s="15">
        <f>D18284*VLOOKUP(A18284,Cost_Table,MATCH(C18284,M$6:W$6,0),1)</f>
        <v>0</v>
      </c>
      <c r="I18284" s="15">
        <f t="shared" si="857"/>
        <v>0</v>
      </c>
      <c r="J18284" s="43"/>
      <c r="K18284" s="1"/>
    </row>
    <row r="18285" spans="1:11">
      <c r="A18285" s="29">
        <v>41238</v>
      </c>
      <c r="B18285" s="30">
        <v>5</v>
      </c>
      <c r="C18285" s="30" t="s">
        <v>14</v>
      </c>
      <c r="D18285" s="30">
        <v>0</v>
      </c>
      <c r="E18285" s="50" t="str">
        <f t="shared" si="855"/>
        <v>November</v>
      </c>
      <c r="F18285" s="14" t="str">
        <f t="shared" si="856"/>
        <v>Sunday</v>
      </c>
      <c r="G18285" s="15">
        <f>$D18285*VLOOKUP($A18285,Price_Table,MATCH($C18285,$A$6:$K$6,0),1)</f>
        <v>0</v>
      </c>
      <c r="H18285" s="15">
        <f>D18285*VLOOKUP(A18285,Cost_Table,MATCH(C18285,M$6:W$6,0),1)</f>
        <v>0</v>
      </c>
      <c r="I18285" s="15">
        <f t="shared" si="857"/>
        <v>0</v>
      </c>
      <c r="J18285" s="43"/>
      <c r="K18285" s="1"/>
    </row>
    <row r="18286" spans="1:11">
      <c r="A18286" s="29">
        <v>41239</v>
      </c>
      <c r="B18286" s="30">
        <v>5</v>
      </c>
      <c r="C18286" s="30" t="s">
        <v>14</v>
      </c>
      <c r="D18286" s="30">
        <v>0</v>
      </c>
      <c r="E18286" s="50" t="str">
        <f t="shared" si="855"/>
        <v>November</v>
      </c>
      <c r="F18286" s="14" t="str">
        <f t="shared" si="856"/>
        <v>Monday</v>
      </c>
      <c r="G18286" s="15">
        <f>$D18286*VLOOKUP($A18286,Price_Table,MATCH($C18286,$A$6:$K$6,0),1)</f>
        <v>0</v>
      </c>
      <c r="H18286" s="15">
        <f>D18286*VLOOKUP(A18286,Cost_Table,MATCH(C18286,M$6:W$6,0),1)</f>
        <v>0</v>
      </c>
      <c r="I18286" s="15">
        <f t="shared" si="857"/>
        <v>0</v>
      </c>
      <c r="J18286" s="43"/>
      <c r="K18286" s="1"/>
    </row>
    <row r="18287" spans="1:11">
      <c r="A18287" s="29">
        <v>41240</v>
      </c>
      <c r="B18287" s="30">
        <v>5</v>
      </c>
      <c r="C18287" s="30" t="s">
        <v>14</v>
      </c>
      <c r="D18287" s="30">
        <v>166</v>
      </c>
      <c r="E18287" s="50" t="str">
        <f t="shared" si="855"/>
        <v>November</v>
      </c>
      <c r="F18287" s="14" t="str">
        <f t="shared" si="856"/>
        <v>Tuesday</v>
      </c>
      <c r="G18287" s="15">
        <f>$D18287*VLOOKUP($A18287,Price_Table,MATCH($C18287,$A$6:$K$6,0),1)</f>
        <v>12450</v>
      </c>
      <c r="H18287" s="15">
        <f>D18287*VLOOKUP(A18287,Cost_Table,MATCH(C18287,M$6:W$6,0),1)</f>
        <v>5810</v>
      </c>
      <c r="I18287" s="15">
        <f t="shared" si="857"/>
        <v>6640</v>
      </c>
      <c r="J18287" s="43"/>
      <c r="K18287" s="1"/>
    </row>
    <row r="18288" spans="1:11">
      <c r="A18288" s="29">
        <v>41241</v>
      </c>
      <c r="B18288" s="30">
        <v>5</v>
      </c>
      <c r="C18288" s="30" t="s">
        <v>14</v>
      </c>
      <c r="D18288" s="30">
        <v>0</v>
      </c>
      <c r="E18288" s="50" t="str">
        <f t="shared" si="855"/>
        <v>November</v>
      </c>
      <c r="F18288" s="14" t="str">
        <f t="shared" si="856"/>
        <v>Wednesday</v>
      </c>
      <c r="G18288" s="15">
        <f>$D18288*VLOOKUP($A18288,Price_Table,MATCH($C18288,$A$6:$K$6,0),1)</f>
        <v>0</v>
      </c>
      <c r="H18288" s="15">
        <f>D18288*VLOOKUP(A18288,Cost_Table,MATCH(C18288,M$6:W$6,0),1)</f>
        <v>0</v>
      </c>
      <c r="I18288" s="15">
        <f t="shared" si="857"/>
        <v>0</v>
      </c>
      <c r="J18288" s="43"/>
      <c r="K18288" s="1"/>
    </row>
    <row r="18289" spans="1:11">
      <c r="A18289" s="29">
        <v>41242</v>
      </c>
      <c r="B18289" s="30">
        <v>5</v>
      </c>
      <c r="C18289" s="30" t="s">
        <v>14</v>
      </c>
      <c r="D18289" s="30">
        <v>0</v>
      </c>
      <c r="E18289" s="50" t="str">
        <f t="shared" si="855"/>
        <v>November</v>
      </c>
      <c r="F18289" s="14" t="str">
        <f t="shared" si="856"/>
        <v>Thursday</v>
      </c>
      <c r="G18289" s="15">
        <f>$D18289*VLOOKUP($A18289,Price_Table,MATCH($C18289,$A$6:$K$6,0),1)</f>
        <v>0</v>
      </c>
      <c r="H18289" s="15">
        <f>D18289*VLOOKUP(A18289,Cost_Table,MATCH(C18289,M$6:W$6,0),1)</f>
        <v>0</v>
      </c>
      <c r="I18289" s="15">
        <f t="shared" si="857"/>
        <v>0</v>
      </c>
      <c r="J18289" s="43"/>
      <c r="K18289" s="1"/>
    </row>
    <row r="18290" spans="1:11">
      <c r="A18290" s="29">
        <v>41243</v>
      </c>
      <c r="B18290" s="30">
        <v>5</v>
      </c>
      <c r="C18290" s="30" t="s">
        <v>14</v>
      </c>
      <c r="D18290" s="30">
        <v>94</v>
      </c>
      <c r="E18290" s="50" t="str">
        <f t="shared" si="855"/>
        <v>November</v>
      </c>
      <c r="F18290" s="14" t="str">
        <f t="shared" si="856"/>
        <v>Friday</v>
      </c>
      <c r="G18290" s="15">
        <f>$D18290*VLOOKUP($A18290,Price_Table,MATCH($C18290,$A$6:$K$6,0),1)</f>
        <v>7050</v>
      </c>
      <c r="H18290" s="15">
        <f>D18290*VLOOKUP(A18290,Cost_Table,MATCH(C18290,M$6:W$6,0),1)</f>
        <v>3290</v>
      </c>
      <c r="I18290" s="15">
        <f t="shared" si="857"/>
        <v>3760</v>
      </c>
      <c r="J18290" s="43"/>
      <c r="K18290" s="1"/>
    </row>
    <row r="18291" spans="1:11">
      <c r="A18291" s="29">
        <v>41244</v>
      </c>
      <c r="B18291" s="30">
        <v>5</v>
      </c>
      <c r="C18291" s="30" t="s">
        <v>14</v>
      </c>
      <c r="D18291" s="30">
        <v>0</v>
      </c>
      <c r="E18291" s="50" t="str">
        <f t="shared" si="855"/>
        <v>December</v>
      </c>
      <c r="F18291" s="14" t="str">
        <f t="shared" si="856"/>
        <v>Saturday</v>
      </c>
      <c r="G18291" s="15">
        <f>$D18291*VLOOKUP($A18291,Price_Table,MATCH($C18291,$A$6:$K$6,0),1)</f>
        <v>0</v>
      </c>
      <c r="H18291" s="15">
        <f>D18291*VLOOKUP(A18291,Cost_Table,MATCH(C18291,M$6:W$6,0),1)</f>
        <v>0</v>
      </c>
      <c r="I18291" s="15">
        <f t="shared" si="857"/>
        <v>0</v>
      </c>
      <c r="J18291" s="43"/>
      <c r="K18291" s="1"/>
    </row>
    <row r="18292" spans="1:11">
      <c r="A18292" s="29">
        <v>41245</v>
      </c>
      <c r="B18292" s="30">
        <v>5</v>
      </c>
      <c r="C18292" s="30" t="s">
        <v>14</v>
      </c>
      <c r="D18292" s="30">
        <v>0</v>
      </c>
      <c r="E18292" s="50" t="str">
        <f t="shared" si="855"/>
        <v>December</v>
      </c>
      <c r="F18292" s="14" t="str">
        <f t="shared" si="856"/>
        <v>Sunday</v>
      </c>
      <c r="G18292" s="15">
        <f>$D18292*VLOOKUP($A18292,Price_Table,MATCH($C18292,$A$6:$K$6,0),1)</f>
        <v>0</v>
      </c>
      <c r="H18292" s="15">
        <f>D18292*VLOOKUP(A18292,Cost_Table,MATCH(C18292,M$6:W$6,0),1)</f>
        <v>0</v>
      </c>
      <c r="I18292" s="15">
        <f t="shared" si="857"/>
        <v>0</v>
      </c>
      <c r="J18292" s="43"/>
      <c r="K18292" s="1"/>
    </row>
    <row r="18293" spans="1:11">
      <c r="A18293" s="29">
        <v>41246</v>
      </c>
      <c r="B18293" s="30">
        <v>5</v>
      </c>
      <c r="C18293" s="30" t="s">
        <v>14</v>
      </c>
      <c r="D18293" s="30">
        <v>0</v>
      </c>
      <c r="E18293" s="50" t="str">
        <f t="shared" si="855"/>
        <v>December</v>
      </c>
      <c r="F18293" s="14" t="str">
        <f t="shared" si="856"/>
        <v>Monday</v>
      </c>
      <c r="G18293" s="15">
        <f>$D18293*VLOOKUP($A18293,Price_Table,MATCH($C18293,$A$6:$K$6,0),1)</f>
        <v>0</v>
      </c>
      <c r="H18293" s="15">
        <f>D18293*VLOOKUP(A18293,Cost_Table,MATCH(C18293,M$6:W$6,0),1)</f>
        <v>0</v>
      </c>
      <c r="I18293" s="15">
        <f t="shared" si="857"/>
        <v>0</v>
      </c>
      <c r="J18293" s="43"/>
      <c r="K18293" s="1"/>
    </row>
    <row r="18294" spans="1:11">
      <c r="A18294" s="29">
        <v>41247</v>
      </c>
      <c r="B18294" s="30">
        <v>5</v>
      </c>
      <c r="C18294" s="30" t="s">
        <v>14</v>
      </c>
      <c r="D18294" s="30">
        <v>253</v>
      </c>
      <c r="E18294" s="50" t="str">
        <f t="shared" si="855"/>
        <v>December</v>
      </c>
      <c r="F18294" s="14" t="str">
        <f t="shared" si="856"/>
        <v>Tuesday</v>
      </c>
      <c r="G18294" s="15">
        <f>$D18294*VLOOKUP($A18294,Price_Table,MATCH($C18294,$A$6:$K$6,0),1)</f>
        <v>18975</v>
      </c>
      <c r="H18294" s="15">
        <f>D18294*VLOOKUP(A18294,Cost_Table,MATCH(C18294,M$6:W$6,0),1)</f>
        <v>8855</v>
      </c>
      <c r="I18294" s="15">
        <f t="shared" si="857"/>
        <v>10120</v>
      </c>
      <c r="J18294" s="43"/>
      <c r="K18294" s="1"/>
    </row>
    <row r="18295" spans="1:11">
      <c r="A18295" s="29">
        <v>41248</v>
      </c>
      <c r="B18295" s="30">
        <v>5</v>
      </c>
      <c r="C18295" s="30" t="s">
        <v>14</v>
      </c>
      <c r="D18295" s="30">
        <v>0</v>
      </c>
      <c r="E18295" s="50" t="str">
        <f t="shared" si="855"/>
        <v>December</v>
      </c>
      <c r="F18295" s="14" t="str">
        <f t="shared" si="856"/>
        <v>Wednesday</v>
      </c>
      <c r="G18295" s="15">
        <f>$D18295*VLOOKUP($A18295,Price_Table,MATCH($C18295,$A$6:$K$6,0),1)</f>
        <v>0</v>
      </c>
      <c r="H18295" s="15">
        <f>D18295*VLOOKUP(A18295,Cost_Table,MATCH(C18295,M$6:W$6,0),1)</f>
        <v>0</v>
      </c>
      <c r="I18295" s="15">
        <f t="shared" si="857"/>
        <v>0</v>
      </c>
      <c r="J18295" s="43"/>
      <c r="K18295" s="1"/>
    </row>
    <row r="18296" spans="1:11">
      <c r="A18296" s="29">
        <v>41249</v>
      </c>
      <c r="B18296" s="30">
        <v>5</v>
      </c>
      <c r="C18296" s="30" t="s">
        <v>14</v>
      </c>
      <c r="D18296" s="30">
        <v>0</v>
      </c>
      <c r="E18296" s="50" t="str">
        <f t="shared" si="855"/>
        <v>December</v>
      </c>
      <c r="F18296" s="14" t="str">
        <f t="shared" si="856"/>
        <v>Thursday</v>
      </c>
      <c r="G18296" s="15">
        <f>$D18296*VLOOKUP($A18296,Price_Table,MATCH($C18296,$A$6:$K$6,0),1)</f>
        <v>0</v>
      </c>
      <c r="H18296" s="15">
        <f>D18296*VLOOKUP(A18296,Cost_Table,MATCH(C18296,M$6:W$6,0),1)</f>
        <v>0</v>
      </c>
      <c r="I18296" s="15">
        <f t="shared" si="857"/>
        <v>0</v>
      </c>
      <c r="J18296" s="43"/>
      <c r="K18296" s="1"/>
    </row>
    <row r="18297" spans="1:11">
      <c r="A18297" s="29">
        <v>41250</v>
      </c>
      <c r="B18297" s="30">
        <v>5</v>
      </c>
      <c r="C18297" s="30" t="s">
        <v>14</v>
      </c>
      <c r="D18297" s="30">
        <v>163</v>
      </c>
      <c r="E18297" s="50" t="str">
        <f t="shared" si="855"/>
        <v>December</v>
      </c>
      <c r="F18297" s="14" t="str">
        <f t="shared" si="856"/>
        <v>Friday</v>
      </c>
      <c r="G18297" s="15">
        <f>$D18297*VLOOKUP($A18297,Price_Table,MATCH($C18297,$A$6:$K$6,0),1)</f>
        <v>12225</v>
      </c>
      <c r="H18297" s="15">
        <f>D18297*VLOOKUP(A18297,Cost_Table,MATCH(C18297,M$6:W$6,0),1)</f>
        <v>5705</v>
      </c>
      <c r="I18297" s="15">
        <f t="shared" si="857"/>
        <v>6520</v>
      </c>
      <c r="J18297" s="43"/>
      <c r="K18297" s="1"/>
    </row>
    <row r="18298" spans="1:11">
      <c r="A18298" s="29">
        <v>41251</v>
      </c>
      <c r="B18298" s="30">
        <v>5</v>
      </c>
      <c r="C18298" s="30" t="s">
        <v>14</v>
      </c>
      <c r="D18298" s="30">
        <v>0</v>
      </c>
      <c r="E18298" s="50" t="str">
        <f t="shared" si="855"/>
        <v>December</v>
      </c>
      <c r="F18298" s="14" t="str">
        <f t="shared" si="856"/>
        <v>Saturday</v>
      </c>
      <c r="G18298" s="15">
        <f>$D18298*VLOOKUP($A18298,Price_Table,MATCH($C18298,$A$6:$K$6,0),1)</f>
        <v>0</v>
      </c>
      <c r="H18298" s="15">
        <f>D18298*VLOOKUP(A18298,Cost_Table,MATCH(C18298,M$6:W$6,0),1)</f>
        <v>0</v>
      </c>
      <c r="I18298" s="15">
        <f t="shared" si="857"/>
        <v>0</v>
      </c>
      <c r="J18298" s="43"/>
      <c r="K18298" s="1"/>
    </row>
    <row r="18299" spans="1:11">
      <c r="A18299" s="29">
        <v>41252</v>
      </c>
      <c r="B18299" s="30">
        <v>5</v>
      </c>
      <c r="C18299" s="30" t="s">
        <v>14</v>
      </c>
      <c r="D18299" s="30">
        <v>0</v>
      </c>
      <c r="E18299" s="50" t="str">
        <f t="shared" si="855"/>
        <v>December</v>
      </c>
      <c r="F18299" s="14" t="str">
        <f t="shared" si="856"/>
        <v>Sunday</v>
      </c>
      <c r="G18299" s="15">
        <f>$D18299*VLOOKUP($A18299,Price_Table,MATCH($C18299,$A$6:$K$6,0),1)</f>
        <v>0</v>
      </c>
      <c r="H18299" s="15">
        <f>D18299*VLOOKUP(A18299,Cost_Table,MATCH(C18299,M$6:W$6,0),1)</f>
        <v>0</v>
      </c>
      <c r="I18299" s="15">
        <f t="shared" si="857"/>
        <v>0</v>
      </c>
      <c r="J18299" s="43"/>
      <c r="K18299" s="1"/>
    </row>
    <row r="18300" spans="1:11">
      <c r="A18300" s="29">
        <v>41253</v>
      </c>
      <c r="B18300" s="30">
        <v>5</v>
      </c>
      <c r="C18300" s="30" t="s">
        <v>14</v>
      </c>
      <c r="D18300" s="30">
        <v>0</v>
      </c>
      <c r="E18300" s="50" t="str">
        <f t="shared" si="855"/>
        <v>December</v>
      </c>
      <c r="F18300" s="14" t="str">
        <f t="shared" si="856"/>
        <v>Monday</v>
      </c>
      <c r="G18300" s="15">
        <f>$D18300*VLOOKUP($A18300,Price_Table,MATCH($C18300,$A$6:$K$6,0),1)</f>
        <v>0</v>
      </c>
      <c r="H18300" s="15">
        <f>D18300*VLOOKUP(A18300,Cost_Table,MATCH(C18300,M$6:W$6,0),1)</f>
        <v>0</v>
      </c>
      <c r="I18300" s="15">
        <f t="shared" si="857"/>
        <v>0</v>
      </c>
      <c r="J18300" s="43"/>
      <c r="K18300" s="1"/>
    </row>
    <row r="18301" spans="1:11">
      <c r="A18301" s="29">
        <v>41254</v>
      </c>
      <c r="B18301" s="30">
        <v>5</v>
      </c>
      <c r="C18301" s="30" t="s">
        <v>14</v>
      </c>
      <c r="D18301" s="30">
        <v>339</v>
      </c>
      <c r="E18301" s="50" t="str">
        <f t="shared" si="855"/>
        <v>December</v>
      </c>
      <c r="F18301" s="14" t="str">
        <f t="shared" si="856"/>
        <v>Tuesday</v>
      </c>
      <c r="G18301" s="15">
        <f>$D18301*VLOOKUP($A18301,Price_Table,MATCH($C18301,$A$6:$K$6,0),1)</f>
        <v>25425</v>
      </c>
      <c r="H18301" s="15">
        <f>D18301*VLOOKUP(A18301,Cost_Table,MATCH(C18301,M$6:W$6,0),1)</f>
        <v>11865</v>
      </c>
      <c r="I18301" s="15">
        <f t="shared" si="857"/>
        <v>13560</v>
      </c>
      <c r="J18301" s="43"/>
      <c r="K18301" s="1"/>
    </row>
    <row r="18302" spans="1:11">
      <c r="A18302" s="29">
        <v>41255</v>
      </c>
      <c r="B18302" s="30">
        <v>5</v>
      </c>
      <c r="C18302" s="30" t="s">
        <v>14</v>
      </c>
      <c r="D18302" s="30">
        <v>0</v>
      </c>
      <c r="E18302" s="50" t="str">
        <f t="shared" si="855"/>
        <v>December</v>
      </c>
      <c r="F18302" s="14" t="str">
        <f t="shared" si="856"/>
        <v>Wednesday</v>
      </c>
      <c r="G18302" s="15">
        <f>$D18302*VLOOKUP($A18302,Price_Table,MATCH($C18302,$A$6:$K$6,0),1)</f>
        <v>0</v>
      </c>
      <c r="H18302" s="15">
        <f>D18302*VLOOKUP(A18302,Cost_Table,MATCH(C18302,M$6:W$6,0),1)</f>
        <v>0</v>
      </c>
      <c r="I18302" s="15">
        <f t="shared" si="857"/>
        <v>0</v>
      </c>
      <c r="J18302" s="43"/>
      <c r="K18302" s="1"/>
    </row>
    <row r="18303" spans="1:11">
      <c r="A18303" s="29">
        <v>41256</v>
      </c>
      <c r="B18303" s="30">
        <v>5</v>
      </c>
      <c r="C18303" s="30" t="s">
        <v>14</v>
      </c>
      <c r="D18303" s="30">
        <v>0</v>
      </c>
      <c r="E18303" s="50" t="str">
        <f t="shared" si="855"/>
        <v>December</v>
      </c>
      <c r="F18303" s="14" t="str">
        <f t="shared" si="856"/>
        <v>Thursday</v>
      </c>
      <c r="G18303" s="15">
        <f>$D18303*VLOOKUP($A18303,Price_Table,MATCH($C18303,$A$6:$K$6,0),1)</f>
        <v>0</v>
      </c>
      <c r="H18303" s="15">
        <f>D18303*VLOOKUP(A18303,Cost_Table,MATCH(C18303,M$6:W$6,0),1)</f>
        <v>0</v>
      </c>
      <c r="I18303" s="15">
        <f t="shared" si="857"/>
        <v>0</v>
      </c>
      <c r="J18303" s="43"/>
      <c r="K18303" s="1"/>
    </row>
    <row r="18304" spans="1:11">
      <c r="A18304" s="29">
        <v>41257</v>
      </c>
      <c r="B18304" s="30">
        <v>5</v>
      </c>
      <c r="C18304" s="30" t="s">
        <v>14</v>
      </c>
      <c r="D18304" s="30">
        <v>36</v>
      </c>
      <c r="E18304" s="50" t="str">
        <f t="shared" si="855"/>
        <v>December</v>
      </c>
      <c r="F18304" s="14" t="str">
        <f t="shared" si="856"/>
        <v>Friday</v>
      </c>
      <c r="G18304" s="15">
        <f>$D18304*VLOOKUP($A18304,Price_Table,MATCH($C18304,$A$6:$K$6,0),1)</f>
        <v>2700</v>
      </c>
      <c r="H18304" s="15">
        <f>D18304*VLOOKUP(A18304,Cost_Table,MATCH(C18304,M$6:W$6,0),1)</f>
        <v>1260</v>
      </c>
      <c r="I18304" s="15">
        <f t="shared" si="857"/>
        <v>1440</v>
      </c>
      <c r="J18304" s="43"/>
      <c r="K18304" s="1"/>
    </row>
    <row r="18305" spans="1:11">
      <c r="A18305" s="29">
        <v>41258</v>
      </c>
      <c r="B18305" s="30">
        <v>5</v>
      </c>
      <c r="C18305" s="30" t="s">
        <v>14</v>
      </c>
      <c r="D18305" s="30">
        <v>0</v>
      </c>
      <c r="E18305" s="50" t="str">
        <f t="shared" si="855"/>
        <v>December</v>
      </c>
      <c r="F18305" s="14" t="str">
        <f t="shared" si="856"/>
        <v>Saturday</v>
      </c>
      <c r="G18305" s="15">
        <f>$D18305*VLOOKUP($A18305,Price_Table,MATCH($C18305,$A$6:$K$6,0),1)</f>
        <v>0</v>
      </c>
      <c r="H18305" s="15">
        <f>D18305*VLOOKUP(A18305,Cost_Table,MATCH(C18305,M$6:W$6,0),1)</f>
        <v>0</v>
      </c>
      <c r="I18305" s="15">
        <f t="shared" si="857"/>
        <v>0</v>
      </c>
      <c r="J18305" s="43"/>
      <c r="K18305" s="1"/>
    </row>
    <row r="18306" spans="1:11">
      <c r="A18306" s="29">
        <v>41259</v>
      </c>
      <c r="B18306" s="30">
        <v>5</v>
      </c>
      <c r="C18306" s="30" t="s">
        <v>14</v>
      </c>
      <c r="D18306" s="30">
        <v>0</v>
      </c>
      <c r="E18306" s="50" t="str">
        <f t="shared" si="855"/>
        <v>December</v>
      </c>
      <c r="F18306" s="14" t="str">
        <f t="shared" si="856"/>
        <v>Sunday</v>
      </c>
      <c r="G18306" s="15">
        <f>$D18306*VLOOKUP($A18306,Price_Table,MATCH($C18306,$A$6:$K$6,0),1)</f>
        <v>0</v>
      </c>
      <c r="H18306" s="15">
        <f>D18306*VLOOKUP(A18306,Cost_Table,MATCH(C18306,M$6:W$6,0),1)</f>
        <v>0</v>
      </c>
      <c r="I18306" s="15">
        <f t="shared" si="857"/>
        <v>0</v>
      </c>
      <c r="J18306" s="43"/>
      <c r="K18306" s="1"/>
    </row>
    <row r="18307" spans="1:11">
      <c r="A18307" s="29">
        <v>41260</v>
      </c>
      <c r="B18307" s="30">
        <v>5</v>
      </c>
      <c r="C18307" s="30" t="s">
        <v>14</v>
      </c>
      <c r="D18307" s="30">
        <v>0</v>
      </c>
      <c r="E18307" s="50" t="str">
        <f t="shared" si="855"/>
        <v>December</v>
      </c>
      <c r="F18307" s="14" t="str">
        <f t="shared" si="856"/>
        <v>Monday</v>
      </c>
      <c r="G18307" s="15">
        <f>$D18307*VLOOKUP($A18307,Price_Table,MATCH($C18307,$A$6:$K$6,0),1)</f>
        <v>0</v>
      </c>
      <c r="H18307" s="15">
        <f>D18307*VLOOKUP(A18307,Cost_Table,MATCH(C18307,M$6:W$6,0),1)</f>
        <v>0</v>
      </c>
      <c r="I18307" s="15">
        <f t="shared" si="857"/>
        <v>0</v>
      </c>
      <c r="J18307" s="43"/>
      <c r="K18307" s="1"/>
    </row>
    <row r="18308" spans="1:11">
      <c r="A18308" s="29">
        <v>41261</v>
      </c>
      <c r="B18308" s="30">
        <v>5</v>
      </c>
      <c r="C18308" s="30" t="s">
        <v>14</v>
      </c>
      <c r="D18308" s="30">
        <v>134</v>
      </c>
      <c r="E18308" s="50" t="str">
        <f t="shared" si="855"/>
        <v>December</v>
      </c>
      <c r="F18308" s="14" t="str">
        <f t="shared" si="856"/>
        <v>Tuesday</v>
      </c>
      <c r="G18308" s="15">
        <f>$D18308*VLOOKUP($A18308,Price_Table,MATCH($C18308,$A$6:$K$6,0),1)</f>
        <v>10050</v>
      </c>
      <c r="H18308" s="15">
        <f>D18308*VLOOKUP(A18308,Cost_Table,MATCH(C18308,M$6:W$6,0),1)</f>
        <v>4690</v>
      </c>
      <c r="I18308" s="15">
        <f t="shared" si="857"/>
        <v>5360</v>
      </c>
      <c r="J18308" s="43"/>
      <c r="K18308" s="1"/>
    </row>
    <row r="18309" spans="1:11">
      <c r="A18309" s="29">
        <v>41262</v>
      </c>
      <c r="B18309" s="30">
        <v>5</v>
      </c>
      <c r="C18309" s="30" t="s">
        <v>14</v>
      </c>
      <c r="D18309" s="30">
        <v>0</v>
      </c>
      <c r="E18309" s="50" t="str">
        <f t="shared" si="855"/>
        <v>December</v>
      </c>
      <c r="F18309" s="14" t="str">
        <f t="shared" si="856"/>
        <v>Wednesday</v>
      </c>
      <c r="G18309" s="15">
        <f>$D18309*VLOOKUP($A18309,Price_Table,MATCH($C18309,$A$6:$K$6,0),1)</f>
        <v>0</v>
      </c>
      <c r="H18309" s="15">
        <f>D18309*VLOOKUP(A18309,Cost_Table,MATCH(C18309,M$6:W$6,0),1)</f>
        <v>0</v>
      </c>
      <c r="I18309" s="15">
        <f t="shared" si="857"/>
        <v>0</v>
      </c>
      <c r="J18309" s="43"/>
      <c r="K18309" s="1"/>
    </row>
    <row r="18310" spans="1:11">
      <c r="A18310" s="29">
        <v>41263</v>
      </c>
      <c r="B18310" s="30">
        <v>5</v>
      </c>
      <c r="C18310" s="30" t="s">
        <v>14</v>
      </c>
      <c r="D18310" s="30">
        <v>0</v>
      </c>
      <c r="E18310" s="50" t="str">
        <f t="shared" si="855"/>
        <v>December</v>
      </c>
      <c r="F18310" s="14" t="str">
        <f t="shared" si="856"/>
        <v>Thursday</v>
      </c>
      <c r="G18310" s="15">
        <f>$D18310*VLOOKUP($A18310,Price_Table,MATCH($C18310,$A$6:$K$6,0),1)</f>
        <v>0</v>
      </c>
      <c r="H18310" s="15">
        <f>D18310*VLOOKUP(A18310,Cost_Table,MATCH(C18310,M$6:W$6,0),1)</f>
        <v>0</v>
      </c>
      <c r="I18310" s="15">
        <f t="shared" si="857"/>
        <v>0</v>
      </c>
      <c r="J18310" s="43"/>
      <c r="K18310" s="1"/>
    </row>
    <row r="18311" spans="1:11">
      <c r="A18311" s="29">
        <v>41264</v>
      </c>
      <c r="B18311" s="30">
        <v>5</v>
      </c>
      <c r="C18311" s="30" t="s">
        <v>14</v>
      </c>
      <c r="D18311" s="30">
        <v>75</v>
      </c>
      <c r="E18311" s="50" t="str">
        <f t="shared" si="855"/>
        <v>December</v>
      </c>
      <c r="F18311" s="14" t="str">
        <f t="shared" si="856"/>
        <v>Friday</v>
      </c>
      <c r="G18311" s="15">
        <f>$D18311*VLOOKUP($A18311,Price_Table,MATCH($C18311,$A$6:$K$6,0),1)</f>
        <v>5625</v>
      </c>
      <c r="H18311" s="15">
        <f>D18311*VLOOKUP(A18311,Cost_Table,MATCH(C18311,M$6:W$6,0),1)</f>
        <v>2625</v>
      </c>
      <c r="I18311" s="15">
        <f t="shared" si="857"/>
        <v>3000</v>
      </c>
      <c r="J18311" s="43"/>
      <c r="K18311" s="1"/>
    </row>
    <row r="18312" spans="1:11">
      <c r="A18312" s="29">
        <v>41265</v>
      </c>
      <c r="B18312" s="30">
        <v>5</v>
      </c>
      <c r="C18312" s="30" t="s">
        <v>14</v>
      </c>
      <c r="D18312" s="30">
        <v>0</v>
      </c>
      <c r="E18312" s="50" t="str">
        <f t="shared" si="855"/>
        <v>December</v>
      </c>
      <c r="F18312" s="14" t="str">
        <f t="shared" si="856"/>
        <v>Saturday</v>
      </c>
      <c r="G18312" s="15">
        <f>$D18312*VLOOKUP($A18312,Price_Table,MATCH($C18312,$A$6:$K$6,0),1)</f>
        <v>0</v>
      </c>
      <c r="H18312" s="15">
        <f>D18312*VLOOKUP(A18312,Cost_Table,MATCH(C18312,M$6:W$6,0),1)</f>
        <v>0</v>
      </c>
      <c r="I18312" s="15">
        <f t="shared" si="857"/>
        <v>0</v>
      </c>
      <c r="J18312" s="43"/>
      <c r="K18312" s="1"/>
    </row>
    <row r="18313" spans="1:11">
      <c r="A18313" s="29">
        <v>41266</v>
      </c>
      <c r="B18313" s="30">
        <v>5</v>
      </c>
      <c r="C18313" s="30" t="s">
        <v>14</v>
      </c>
      <c r="D18313" s="30">
        <v>0</v>
      </c>
      <c r="E18313" s="50" t="str">
        <f t="shared" si="855"/>
        <v>December</v>
      </c>
      <c r="F18313" s="14" t="str">
        <f t="shared" si="856"/>
        <v>Sunday</v>
      </c>
      <c r="G18313" s="15">
        <f>$D18313*VLOOKUP($A18313,Price_Table,MATCH($C18313,$A$6:$K$6,0),1)</f>
        <v>0</v>
      </c>
      <c r="H18313" s="15">
        <f>D18313*VLOOKUP(A18313,Cost_Table,MATCH(C18313,M$6:W$6,0),1)</f>
        <v>0</v>
      </c>
      <c r="I18313" s="15">
        <f t="shared" si="857"/>
        <v>0</v>
      </c>
      <c r="J18313" s="43"/>
      <c r="K18313" s="1"/>
    </row>
    <row r="18314" spans="1:11">
      <c r="A18314" s="29">
        <v>41267</v>
      </c>
      <c r="B18314" s="30">
        <v>5</v>
      </c>
      <c r="C18314" s="30" t="s">
        <v>14</v>
      </c>
      <c r="D18314" s="30">
        <v>0</v>
      </c>
      <c r="E18314" s="50" t="str">
        <f t="shared" si="855"/>
        <v>December</v>
      </c>
      <c r="F18314" s="14" t="str">
        <f t="shared" si="856"/>
        <v>Monday</v>
      </c>
      <c r="G18314" s="15">
        <f>$D18314*VLOOKUP($A18314,Price_Table,MATCH($C18314,$A$6:$K$6,0),1)</f>
        <v>0</v>
      </c>
      <c r="H18314" s="15">
        <f>D18314*VLOOKUP(A18314,Cost_Table,MATCH(C18314,M$6:W$6,0),1)</f>
        <v>0</v>
      </c>
      <c r="I18314" s="15">
        <f t="shared" si="857"/>
        <v>0</v>
      </c>
      <c r="J18314" s="43"/>
      <c r="K18314" s="1"/>
    </row>
    <row r="18315" spans="1:11">
      <c r="A18315" s="29">
        <v>41268</v>
      </c>
      <c r="B18315" s="30">
        <v>5</v>
      </c>
      <c r="C18315" s="30" t="s">
        <v>14</v>
      </c>
      <c r="D18315" s="30">
        <v>82</v>
      </c>
      <c r="E18315" s="50" t="str">
        <f t="shared" si="855"/>
        <v>December</v>
      </c>
      <c r="F18315" s="14" t="str">
        <f t="shared" si="856"/>
        <v>Tuesday</v>
      </c>
      <c r="G18315" s="15">
        <f>$D18315*VLOOKUP($A18315,Price_Table,MATCH($C18315,$A$6:$K$6,0),1)</f>
        <v>6150</v>
      </c>
      <c r="H18315" s="15">
        <f>D18315*VLOOKUP(A18315,Cost_Table,MATCH(C18315,M$6:W$6,0),1)</f>
        <v>2870</v>
      </c>
      <c r="I18315" s="15">
        <f t="shared" si="857"/>
        <v>3280</v>
      </c>
      <c r="J18315" s="43"/>
      <c r="K18315" s="1"/>
    </row>
    <row r="18316" spans="1:11">
      <c r="A18316" s="29">
        <v>41269</v>
      </c>
      <c r="B18316" s="30">
        <v>5</v>
      </c>
      <c r="C18316" s="30" t="s">
        <v>14</v>
      </c>
      <c r="D18316" s="30">
        <v>0</v>
      </c>
      <c r="E18316" s="50" t="str">
        <f t="shared" si="855"/>
        <v>December</v>
      </c>
      <c r="F18316" s="14" t="str">
        <f t="shared" si="856"/>
        <v>Wednesday</v>
      </c>
      <c r="G18316" s="15">
        <f>$D18316*VLOOKUP($A18316,Price_Table,MATCH($C18316,$A$6:$K$6,0),1)</f>
        <v>0</v>
      </c>
      <c r="H18316" s="15">
        <f>D18316*VLOOKUP(A18316,Cost_Table,MATCH(C18316,M$6:W$6,0),1)</f>
        <v>0</v>
      </c>
      <c r="I18316" s="15">
        <f t="shared" si="857"/>
        <v>0</v>
      </c>
      <c r="J18316" s="43"/>
      <c r="K18316" s="1"/>
    </row>
    <row r="18317" spans="1:11">
      <c r="A18317" s="29">
        <v>41270</v>
      </c>
      <c r="B18317" s="30">
        <v>5</v>
      </c>
      <c r="C18317" s="30" t="s">
        <v>14</v>
      </c>
      <c r="D18317" s="30">
        <v>0</v>
      </c>
      <c r="E18317" s="50" t="str">
        <f t="shared" si="855"/>
        <v>December</v>
      </c>
      <c r="F18317" s="14" t="str">
        <f t="shared" si="856"/>
        <v>Thursday</v>
      </c>
      <c r="G18317" s="15">
        <f>$D18317*VLOOKUP($A18317,Price_Table,MATCH($C18317,$A$6:$K$6,0),1)</f>
        <v>0</v>
      </c>
      <c r="H18317" s="15">
        <f>D18317*VLOOKUP(A18317,Cost_Table,MATCH(C18317,M$6:W$6,0),1)</f>
        <v>0</v>
      </c>
      <c r="I18317" s="15">
        <f t="shared" si="857"/>
        <v>0</v>
      </c>
      <c r="J18317" s="43"/>
      <c r="K18317" s="1"/>
    </row>
    <row r="18318" spans="1:11">
      <c r="A18318" s="29">
        <v>41271</v>
      </c>
      <c r="B18318" s="30">
        <v>5</v>
      </c>
      <c r="C18318" s="30" t="s">
        <v>14</v>
      </c>
      <c r="D18318" s="30">
        <v>248</v>
      </c>
      <c r="E18318" s="50" t="str">
        <f t="shared" si="855"/>
        <v>December</v>
      </c>
      <c r="F18318" s="14" t="str">
        <f t="shared" si="856"/>
        <v>Friday</v>
      </c>
      <c r="G18318" s="15">
        <f>$D18318*VLOOKUP($A18318,Price_Table,MATCH($C18318,$A$6:$K$6,0),1)</f>
        <v>18600</v>
      </c>
      <c r="H18318" s="15">
        <f>D18318*VLOOKUP(A18318,Cost_Table,MATCH(C18318,M$6:W$6,0),1)</f>
        <v>8680</v>
      </c>
      <c r="I18318" s="15">
        <f t="shared" si="857"/>
        <v>9920</v>
      </c>
      <c r="J18318" s="43"/>
      <c r="K18318" s="1"/>
    </row>
    <row r="18319" spans="1:11">
      <c r="A18319" s="29">
        <v>41272</v>
      </c>
      <c r="B18319" s="30">
        <v>5</v>
      </c>
      <c r="C18319" s="30" t="s">
        <v>14</v>
      </c>
      <c r="D18319" s="30">
        <v>0</v>
      </c>
      <c r="E18319" s="50" t="str">
        <f t="shared" si="855"/>
        <v>December</v>
      </c>
      <c r="F18319" s="14" t="str">
        <f t="shared" si="856"/>
        <v>Saturday</v>
      </c>
      <c r="G18319" s="15">
        <f>$D18319*VLOOKUP($A18319,Price_Table,MATCH($C18319,$A$6:$K$6,0),1)</f>
        <v>0</v>
      </c>
      <c r="H18319" s="15">
        <f>D18319*VLOOKUP(A18319,Cost_Table,MATCH(C18319,M$6:W$6,0),1)</f>
        <v>0</v>
      </c>
      <c r="I18319" s="15">
        <f t="shared" si="857"/>
        <v>0</v>
      </c>
      <c r="J18319" s="43"/>
      <c r="K18319" s="1"/>
    </row>
    <row r="18320" spans="1:11">
      <c r="A18320" s="29">
        <v>41273</v>
      </c>
      <c r="B18320" s="30">
        <v>5</v>
      </c>
      <c r="C18320" s="30" t="s">
        <v>14</v>
      </c>
      <c r="D18320" s="30">
        <v>0</v>
      </c>
      <c r="E18320" s="50" t="str">
        <f t="shared" si="855"/>
        <v>December</v>
      </c>
      <c r="F18320" s="14" t="str">
        <f t="shared" si="856"/>
        <v>Sunday</v>
      </c>
      <c r="G18320" s="15">
        <f>$D18320*VLOOKUP($A18320,Price_Table,MATCH($C18320,$A$6:$K$6,0),1)</f>
        <v>0</v>
      </c>
      <c r="H18320" s="15">
        <f>D18320*VLOOKUP(A18320,Cost_Table,MATCH(C18320,M$6:W$6,0),1)</f>
        <v>0</v>
      </c>
      <c r="I18320" s="15">
        <f t="shared" si="857"/>
        <v>0</v>
      </c>
      <c r="J18320" s="43"/>
      <c r="K18320" s="1"/>
    </row>
    <row r="18321" spans="1:11">
      <c r="A18321" s="29">
        <v>41274</v>
      </c>
      <c r="B18321" s="30">
        <v>5</v>
      </c>
      <c r="C18321" s="30" t="s">
        <v>14</v>
      </c>
      <c r="D18321" s="30">
        <v>0</v>
      </c>
      <c r="E18321" s="50" t="str">
        <f t="shared" si="855"/>
        <v>December</v>
      </c>
      <c r="F18321" s="14" t="str">
        <f>TEXT(A18321,"dddd")</f>
        <v>Monday</v>
      </c>
      <c r="G18321" s="15">
        <f>$D18321*VLOOKUP($A18321,Price_Table,MATCH($C18321,$A$6:$K$6,0),1)</f>
        <v>0</v>
      </c>
      <c r="H18321" s="15">
        <f>D18321*VLOOKUP(A18321,Cost_Table,MATCH(C18321,M$6:W$6,0),1)</f>
        <v>0</v>
      </c>
      <c r="I18321" s="15">
        <f t="shared" si="857"/>
        <v>0</v>
      </c>
      <c r="J18321" s="43"/>
      <c r="K18321" s="1"/>
    </row>
  </sheetData>
  <mergeCells count="5">
    <mergeCell ref="B5:K5"/>
    <mergeCell ref="N5:W5"/>
    <mergeCell ref="B4:K4"/>
    <mergeCell ref="A20:I20"/>
    <mergeCell ref="N4:W4"/>
  </mergeCell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24</vt:i4>
      </vt:variant>
    </vt:vector>
  </HeadingPairs>
  <TitlesOfParts>
    <vt:vector size="26" baseType="lpstr">
      <vt:lpstr>Sheet1</vt:lpstr>
      <vt:lpstr>Customer Orders</vt:lpstr>
      <vt:lpstr>_1_1_2012</vt:lpstr>
      <vt:lpstr>Alpha</vt:lpstr>
      <vt:lpstr>Bravo</vt:lpstr>
      <vt:lpstr>Charlie</vt:lpstr>
      <vt:lpstr>COGS</vt:lpstr>
      <vt:lpstr>Cost_Table</vt:lpstr>
      <vt:lpstr>Customer</vt:lpstr>
      <vt:lpstr>Customer_Orders</vt:lpstr>
      <vt:lpstr>Date</vt:lpstr>
      <vt:lpstr>Delta</vt:lpstr>
      <vt:lpstr>Echo</vt:lpstr>
      <vt:lpstr>Foxtrot</vt:lpstr>
      <vt:lpstr>Golf</vt:lpstr>
      <vt:lpstr>Gross_Margin</vt:lpstr>
      <vt:lpstr>Hotel</vt:lpstr>
      <vt:lpstr>India</vt:lpstr>
      <vt:lpstr>Juliet</vt:lpstr>
      <vt:lpstr>Order_Count</vt:lpstr>
      <vt:lpstr>Order_Day</vt:lpstr>
      <vt:lpstr>Order_Month</vt:lpstr>
      <vt:lpstr>Order_Quantity</vt:lpstr>
      <vt:lpstr>Price_Table</vt:lpstr>
      <vt:lpstr>Product</vt:lpstr>
      <vt:lpstr>Sales_Revenue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Kathryn Caggiano</dc:creator>
  <cp:lastModifiedBy>Owner</cp:lastModifiedBy>
  <dcterms:created xsi:type="dcterms:W3CDTF">2010-01-24T21:59:41Z</dcterms:created>
  <dcterms:modified xsi:type="dcterms:W3CDTF">2014-06-03T08:02:00Z</dcterms:modified>
</cp:coreProperties>
</file>